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3.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comments/comment4.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comments/comment5.xml" ContentType="application/vnd.openxmlformats-officedocument.spreadsheetml.comments+xml"/>
  <Override PartName="/xl/worksheets/sheet18.xml" ContentType="application/vnd.openxmlformats-officedocument.spreadsheetml.worksheet+xml"/>
  <Override PartName="/xl/drawings/drawing3.xml" ContentType="application/vnd.openxmlformats-officedocument.drawing+xml"/>
  <Override PartName="/xl/comments/comment6.xml" ContentType="application/vnd.openxmlformats-officedocument.spreadsheetml.comments+xml"/>
  <Override PartName="/xl/worksheets/sheet19.xml" ContentType="application/vnd.openxmlformats-officedocument.spreadsheetml.worksheet+xml"/>
  <Override PartName="/xl/drawings/drawing4.xml" ContentType="application/vnd.openxmlformats-officedocument.drawing+xml"/>
  <Override PartName="/xl/comments/comment7.xml" ContentType="application/vnd.openxmlformats-officedocument.spreadsheetml.comments+xml"/>
  <Override PartName="/xl/worksheets/sheet20.xml" ContentType="application/vnd.openxmlformats-officedocument.spreadsheetml.worksheet+xml"/>
  <Override PartName="/xl/drawings/drawing5.xml" ContentType="application/vnd.openxmlformats-officedocument.drawing+xml"/>
  <Override PartName="/xl/comments/comment8.xml" ContentType="application/vnd.openxmlformats-officedocument.spreadsheetml.comments+xml"/>
  <Override PartName="/xl/worksheets/sheet21.xml" ContentType="application/vnd.openxmlformats-officedocument.spreadsheetml.worksheet+xml"/>
  <Override PartName="/xl/comments/comment9.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6.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drawings/drawing7.xml" ContentType="application/vnd.openxmlformats-officedocument.drawing+xml"/>
  <Override PartName="/xl/worksheets/sheet2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2" activeTab="2" autoFilterDateGrouping="1"/>
  </bookViews>
  <sheets>
    <sheet xmlns:r="http://schemas.openxmlformats.org/officeDocument/2006/relationships" name="Summary" sheetId="1" state="hidden" r:id="rId1"/>
    <sheet xmlns:r="http://schemas.openxmlformats.org/officeDocument/2006/relationships" name="Setup Report " sheetId="2" state="hidden" r:id="rId2"/>
    <sheet xmlns:r="http://schemas.openxmlformats.org/officeDocument/2006/relationships" name="Cover" sheetId="3" state="visible" r:id="rId3"/>
    <sheet xmlns:r="http://schemas.openxmlformats.org/officeDocument/2006/relationships" name="Definition" sheetId="4" state="visible" r:id="rId4"/>
    <sheet xmlns:r="http://schemas.openxmlformats.org/officeDocument/2006/relationships" name="L1_FI" sheetId="5" state="visible" r:id="rId5"/>
    <sheet xmlns:r="http://schemas.openxmlformats.org/officeDocument/2006/relationships" name="FuSa_Charger" sheetId="6" state="visible" r:id="rId6"/>
    <sheet xmlns:r="http://schemas.openxmlformats.org/officeDocument/2006/relationships" name="FuSa_NACS" sheetId="7" state="visible" r:id="rId7"/>
    <sheet xmlns:r="http://schemas.openxmlformats.org/officeDocument/2006/relationships" name="FuSa_FTT" sheetId="8" state="visible" r:id="rId8"/>
    <sheet xmlns:r="http://schemas.openxmlformats.org/officeDocument/2006/relationships" name="FuSa_14DCDC" sheetId="9" state="visible" r:id="rId9"/>
    <sheet xmlns:r="http://schemas.openxmlformats.org/officeDocument/2006/relationships" name="FuSa_14DCDC_EFAN" sheetId="10" state="visible" r:id="rId10"/>
    <sheet xmlns:r="http://schemas.openxmlformats.org/officeDocument/2006/relationships" name="FuSa_SEV" sheetId="11" state="visible" r:id="rId11"/>
    <sheet xmlns:r="http://schemas.openxmlformats.org/officeDocument/2006/relationships" name="FuSa_FaultInjection" sheetId="12" state="visible" r:id="rId12"/>
    <sheet xmlns:r="http://schemas.openxmlformats.org/officeDocument/2006/relationships" name="Function_Charger" sheetId="13" state="visible" r:id="rId13"/>
    <sheet xmlns:r="http://schemas.openxmlformats.org/officeDocument/2006/relationships" name="Function_SCC" sheetId="14" state="visible" r:id="rId14"/>
    <sheet xmlns:r="http://schemas.openxmlformats.org/officeDocument/2006/relationships" name="Function_14DCDC" sheetId="15" state="visible" r:id="rId15"/>
    <sheet xmlns:r="http://schemas.openxmlformats.org/officeDocument/2006/relationships" name="LEV4ZEV" sheetId="16" state="visible" r:id="rId16"/>
    <sheet xmlns:r="http://schemas.openxmlformats.org/officeDocument/2006/relationships" name="Thermal Management" sheetId="17" state="visible" r:id="rId17"/>
    <sheet xmlns:r="http://schemas.openxmlformats.org/officeDocument/2006/relationships" name="HW_SOP1.6_Delta_TCs" sheetId="18" state="visible" r:id="rId18"/>
    <sheet xmlns:r="http://schemas.openxmlformats.org/officeDocument/2006/relationships" name="HW_SOP2.0_Delta_TCs" sheetId="19" state="visible" r:id="rId19"/>
    <sheet xmlns:r="http://schemas.openxmlformats.org/officeDocument/2006/relationships" name="HW_SOP3.0_Delta_TCs" sheetId="20" state="visible" r:id="rId20"/>
    <sheet xmlns:r="http://schemas.openxmlformats.org/officeDocument/2006/relationships" name="HW_SOP3.0_Delta_TCs_Pratik" sheetId="21" state="hidden" r:id="rId21"/>
    <sheet xmlns:r="http://schemas.openxmlformats.org/officeDocument/2006/relationships" name="SW_Delta_TCs" sheetId="22" state="visible" r:id="rId22"/>
    <sheet xmlns:r="http://schemas.openxmlformats.org/officeDocument/2006/relationships" name=" SW_Delta_TCs_Identification" sheetId="23" state="visible" r:id="rId23"/>
    <sheet xmlns:r="http://schemas.openxmlformats.org/officeDocument/2006/relationships" name="Supposed to fail list" sheetId="24" state="visible" r:id="rId24"/>
    <sheet xmlns:r="http://schemas.openxmlformats.org/officeDocument/2006/relationships" name="Requirement Mapping" sheetId="25" state="visible" r:id="rId25"/>
    <sheet xmlns:r="http://schemas.openxmlformats.org/officeDocument/2006/relationships" name="Requirement Doors" sheetId="26" state="visible" r:id="rId26"/>
    <sheet xmlns:r="http://schemas.openxmlformats.org/officeDocument/2006/relationships" name="SYI_001_004_0002" sheetId="27" state="visible" r:id="rId27"/>
    <sheet xmlns:r="http://schemas.openxmlformats.org/officeDocument/2006/relationships" name="SYI_EFAN01_FTT_004" sheetId="28" state="visible" r:id="rId28"/>
  </sheets>
  <definedNames>
    <definedName name="Type">#REF!</definedName>
    <definedName name="_xlnm._FilterDatabase" localSheetId="4" hidden="1">'L1_FI'!$A$2:$AS$2</definedName>
    <definedName name="_xlnm._FilterDatabase" localSheetId="5" hidden="1">'FuSa_Charger'!$A$2:$AW$2</definedName>
    <definedName name="_xlnm._FilterDatabase" localSheetId="6" hidden="1">'FuSa_NACS'!$A$2:$AW$156</definedName>
    <definedName name="_xlnm._FilterDatabase" localSheetId="7" hidden="1">'FuSa_FTT'!$A$2:$AS$2</definedName>
    <definedName name="_xlnm._FilterDatabase" localSheetId="8" hidden="1">'FuSa_14DCDC'!$A$2:$AS$2</definedName>
    <definedName name="_xlnm._FilterDatabase" localSheetId="9" hidden="1">'FuSa_14DCDC_EFAN'!$A$2:$AS$2</definedName>
    <definedName name="_xlnm._FilterDatabase" localSheetId="10" hidden="1">'FuSa_SEV'!$A$2:$AS$2</definedName>
    <definedName name="_xlnm._FilterDatabase" localSheetId="11" hidden="1">'FuSa_FaultInjection'!$A$2:$AS$2</definedName>
    <definedName name="_xlnm._FilterDatabase" localSheetId="12" hidden="1">'Function_Charger'!$A$2:$AS$2</definedName>
    <definedName name="_xlnm._FilterDatabase" localSheetId="13" hidden="1">'Function_SCC'!$A$2:$AS$134</definedName>
    <definedName name="_xlnm._FilterDatabase" localSheetId="14" hidden="1">'Function_14DCDC'!$A$2:$AW$2</definedName>
    <definedName name="_xlnm._FilterDatabase" localSheetId="15" hidden="1">'LEV4ZEV'!$A$2:$AW$37</definedName>
    <definedName name="_xlnm._FilterDatabase" localSheetId="16" hidden="1">'Thermal Management'!$A$2:$AS$2</definedName>
    <definedName name="_xlnm._FilterDatabase" localSheetId="17" hidden="1">'HW_SOP1.6_Delta_TCs'!$A$2:$AS$2</definedName>
    <definedName name="_xlnm._FilterDatabase" localSheetId="18" hidden="1">'HW_SOP2.0_Delta_TCs'!$A$2:$AS$370</definedName>
    <definedName name="_xlnm._FilterDatabase" localSheetId="19" hidden="1">'HW_SOP3.0_Delta_TCs'!$A$2:$AS$418</definedName>
    <definedName name="_xlnm._FilterDatabase" localSheetId="21" hidden="1">'SW_Delta_TCs'!$A$2:$AW$2</definedName>
  </definedNames>
  <calcPr calcId="191029" fullCalcOnLoad="1"/>
</workbook>
</file>

<file path=xl/styles.xml><?xml version="1.0" encoding="utf-8"?>
<styleSheet xmlns="http://schemas.openxmlformats.org/spreadsheetml/2006/main">
  <numFmts count="1">
    <numFmt numFmtId="164" formatCode="[$-409]d\-mmm\-yy;@"/>
  </numFmts>
  <fonts count="31">
    <font>
      <name val="Calibri"/>
      <family val="2"/>
      <color theme="1"/>
      <sz val="11"/>
      <scheme val="minor"/>
    </font>
    <font>
      <name val="Calibri"/>
      <family val="2"/>
      <b val="1"/>
      <color theme="1"/>
      <sz val="11"/>
      <scheme val="minor"/>
    </font>
    <font>
      <name val="Calibri"/>
      <family val="2"/>
      <b val="1"/>
      <color theme="1"/>
      <sz val="18"/>
      <scheme val="minor"/>
    </font>
    <font>
      <name val="Calibri"/>
      <family val="2"/>
      <b val="1"/>
      <sz val="11"/>
      <scheme val="minor"/>
    </font>
    <font>
      <name val="Calibri"/>
      <family val="2"/>
      <b val="1"/>
      <color theme="1"/>
      <sz val="12"/>
      <scheme val="minor"/>
    </font>
    <font>
      <name val="Calibri"/>
      <family val="2"/>
      <b val="1"/>
      <color theme="1"/>
      <sz val="24"/>
      <scheme val="minor"/>
    </font>
    <font>
      <name val="Calibri"/>
      <family val="2"/>
      <color theme="10"/>
      <sz val="11"/>
      <u val="single"/>
      <scheme val="minor"/>
    </font>
    <font>
      <name val="Calibri"/>
      <family val="2"/>
      <color rgb="FF000000"/>
      <sz val="11"/>
      <scheme val="minor"/>
    </font>
    <font>
      <name val="Calibri"/>
      <family val="2"/>
      <b val="1"/>
      <color rgb="FF000000"/>
      <sz val="11"/>
      <scheme val="minor"/>
    </font>
    <font>
      <name val="Calibri"/>
      <family val="2"/>
      <color theme="1"/>
      <sz val="11"/>
      <scheme val="minor"/>
    </font>
    <font>
      <name val="Calibri"/>
      <family val="2"/>
      <sz val="11"/>
      <scheme val="minor"/>
    </font>
    <font>
      <name val="Calibri"/>
      <family val="2"/>
      <sz val="8"/>
      <scheme val="minor"/>
    </font>
    <font>
      <name val="Calibri"/>
      <family val="2"/>
      <color rgb="FF323130"/>
      <sz val="11"/>
      <scheme val="minor"/>
    </font>
    <font>
      <name val="Calibri"/>
      <family val="2"/>
      <color rgb="FF444444"/>
      <sz val="11"/>
      <scheme val="minor"/>
    </font>
    <font>
      <name val="Calibri"/>
      <family val="2"/>
      <color rgb="FFFFFFFF"/>
      <sz val="11"/>
      <scheme val="minor"/>
    </font>
    <font>
      <name val="Calibri"/>
      <family val="2"/>
      <sz val="11"/>
      <u val="single"/>
      <scheme val="minor"/>
    </font>
    <font>
      <name val="Times New Roman"/>
      <family val="1"/>
      <color theme="1"/>
      <sz val="9"/>
    </font>
    <font>
      <name val="Calibri"/>
      <family val="2"/>
      <color rgb="FF006100"/>
      <sz val="11"/>
      <scheme val="minor"/>
    </font>
    <font>
      <name val="Calibri"/>
      <family val="2"/>
      <color theme="1"/>
      <sz val="14"/>
    </font>
    <font>
      <name val="Calibri"/>
      <family val="2"/>
      <b val="1"/>
      <color theme="1"/>
      <sz val="14"/>
      <scheme val="minor"/>
    </font>
    <font>
      <name val="Calibri"/>
      <family val="2"/>
      <color rgb="FF9C0006"/>
      <sz val="11"/>
      <scheme val="minor"/>
    </font>
    <font>
      <name val="Calibri"/>
      <family val="2"/>
      <color rgb="FF9C5700"/>
      <sz val="11"/>
      <scheme val="minor"/>
    </font>
    <font>
      <name val="Calibri"/>
      <family val="2"/>
      <b val="1"/>
      <color theme="1"/>
      <sz val="16"/>
      <scheme val="minor"/>
    </font>
    <font>
      <name val="Calibri"/>
      <family val="2"/>
      <b val="1"/>
      <color rgb="FFFF0000"/>
      <sz val="11"/>
      <scheme val="minor"/>
    </font>
    <font>
      <name val="Arial Narrow"/>
      <family val="2"/>
      <sz val="12"/>
    </font>
    <font>
      <name val="Arial"/>
      <family val="2"/>
      <sz val="10"/>
    </font>
    <font>
      <name val="Times New Roman"/>
      <family val="1"/>
      <sz val="9"/>
    </font>
    <font>
      <name val="Calibri"/>
      <charset val="128"/>
      <family val="2"/>
      <color theme="1"/>
      <sz val="11"/>
      <scheme val="minor"/>
    </font>
    <font>
      <name val="ＭＳ Ｐゴシック"/>
      <charset val="128"/>
      <family val="3"/>
      <sz val="12"/>
    </font>
    <font>
      <name val="Calibri"/>
      <family val="2"/>
      <color rgb="FF141422"/>
      <sz val="11"/>
      <scheme val="minor"/>
    </font>
    <font>
      <name val="Calibri"/>
      <family val="2"/>
      <color rgb="FF000000"/>
      <sz val="11"/>
    </font>
  </fonts>
  <fills count="39">
    <fill>
      <patternFill/>
    </fill>
    <fill>
      <patternFill patternType="gray125"/>
    </fill>
    <fill>
      <patternFill patternType="solid">
        <fgColor theme="4" tint="0.7999816888943144"/>
        <bgColor indexed="64"/>
      </patternFill>
    </fill>
    <fill>
      <patternFill patternType="solid">
        <fgColor theme="0"/>
        <bgColor indexed="64"/>
      </patternFill>
    </fill>
    <fill>
      <patternFill patternType="solid">
        <fgColor rgb="FFFFC000"/>
        <bgColor indexed="64"/>
      </patternFill>
    </fill>
    <fill>
      <patternFill patternType="solid">
        <fgColor rgb="FFDDEBF7"/>
        <bgColor indexed="64"/>
      </patternFill>
    </fill>
    <fill>
      <patternFill patternType="solid">
        <fgColor rgb="FFE2EFDA"/>
        <bgColor indexed="64"/>
      </patternFill>
    </fill>
    <fill>
      <patternFill patternType="solid">
        <fgColor theme="6" tint="0.7999816888943144"/>
        <bgColor indexed="64"/>
      </patternFill>
    </fill>
    <fill>
      <patternFill patternType="solid">
        <fgColor theme="9" tint="0.7999816888943144"/>
        <bgColor indexed="64"/>
      </patternFill>
    </fill>
    <fill>
      <patternFill patternType="solid">
        <fgColor rgb="FF99CCFF"/>
        <bgColor indexed="64"/>
      </patternFill>
    </fill>
    <fill>
      <patternFill patternType="solid">
        <fgColor rgb="FFFCE4D6"/>
        <bgColor indexed="64"/>
      </patternFill>
    </fill>
    <fill>
      <patternFill patternType="solid">
        <fgColor rgb="FFFFF2CC"/>
        <bgColor indexed="64"/>
      </patternFill>
    </fill>
    <fill>
      <patternFill patternType="solid">
        <fgColor rgb="FFFFFFFF"/>
        <bgColor indexed="64"/>
      </patternFill>
    </fill>
    <fill>
      <patternFill patternType="solid">
        <fgColor rgb="FFFFFF00"/>
        <bgColor indexed="64"/>
      </patternFill>
    </fill>
    <fill>
      <patternFill patternType="solid">
        <fgColor rgb="FFFFFFFF"/>
        <bgColor rgb="FF000000"/>
      </patternFill>
    </fill>
    <fill>
      <patternFill patternType="solid">
        <fgColor rgb="FFACEAAC"/>
        <bgColor rgb="FF000000"/>
      </patternFill>
    </fill>
    <fill>
      <patternFill patternType="solid">
        <fgColor rgb="FF00FF62"/>
        <bgColor indexed="64"/>
      </patternFill>
    </fill>
    <fill>
      <patternFill patternType="solid">
        <fgColor theme="5" tint="0.7999816888943144"/>
        <bgColor indexed="64"/>
      </patternFill>
    </fill>
    <fill>
      <patternFill patternType="solid">
        <fgColor theme="3" tint="0.7999816888943144"/>
        <bgColor indexed="64"/>
      </patternFill>
    </fill>
    <fill>
      <patternFill patternType="solid">
        <fgColor theme="2" tint="-0.09997863704336681"/>
        <bgColor indexed="64"/>
      </patternFill>
    </fill>
    <fill>
      <patternFill patternType="solid">
        <fgColor theme="2" tint="-0.09997863704336681"/>
        <bgColor rgb="FF000000"/>
      </patternFill>
    </fill>
    <fill>
      <patternFill patternType="solid">
        <fgColor theme="3" tint="0.7999816888943144"/>
        <bgColor rgb="FF000000"/>
      </patternFill>
    </fill>
    <fill>
      <patternFill patternType="solid">
        <fgColor theme="5" tint="0.7999816888943144"/>
        <bgColor rgb="FF000000"/>
      </patternFill>
    </fill>
    <fill>
      <patternFill patternType="solid">
        <fgColor theme="6" tint="0.7999816888943144"/>
        <bgColor rgb="FF000000"/>
      </patternFill>
    </fill>
    <fill>
      <patternFill patternType="solid">
        <fgColor rgb="FFC6EFCE"/>
      </patternFill>
    </fill>
    <fill>
      <patternFill patternType="solid">
        <fgColor rgb="FFB4FEFE"/>
        <bgColor indexed="64"/>
      </patternFill>
    </fill>
    <fill>
      <patternFill patternType="solid">
        <fgColor rgb="FFD6C5FF"/>
        <bgColor indexed="64"/>
      </patternFill>
    </fill>
    <fill>
      <patternFill patternType="solid">
        <fgColor rgb="FFFFC7CE"/>
      </patternFill>
    </fill>
    <fill>
      <patternFill patternType="solid">
        <fgColor rgb="FFFFEB9C"/>
      </patternFill>
    </fill>
    <fill>
      <patternFill patternType="solid">
        <fgColor rgb="FFE6FFC5"/>
        <bgColor indexed="64"/>
      </patternFill>
    </fill>
    <fill>
      <patternFill patternType="solid">
        <fgColor rgb="FFFFD5D5"/>
        <bgColor indexed="64"/>
      </patternFill>
    </fill>
    <fill>
      <patternFill patternType="solid">
        <fgColor rgb="FFD8FAFC"/>
        <bgColor indexed="64"/>
      </patternFill>
    </fill>
    <fill>
      <patternFill patternType="solid">
        <fgColor theme="8" tint="0.7999816888943144"/>
        <bgColor indexed="64"/>
      </patternFill>
    </fill>
    <fill>
      <patternFill patternType="solid">
        <fgColor theme="9"/>
        <bgColor indexed="64"/>
      </patternFill>
    </fill>
    <fill>
      <patternFill patternType="solid">
        <fgColor rgb="FF14DE57"/>
        <bgColor indexed="64"/>
      </patternFill>
    </fill>
    <fill>
      <patternFill patternType="solid">
        <fgColor rgb="FF00B0F0"/>
        <bgColor indexed="64"/>
      </patternFill>
    </fill>
    <fill>
      <patternFill patternType="solid">
        <fgColor theme="2" tint="-0.249977111117893"/>
        <bgColor indexed="64"/>
      </patternFill>
    </fill>
    <fill>
      <patternFill patternType="solid">
        <fgColor theme="2" tint="-0.249977111117893"/>
        <bgColor rgb="FF000000"/>
      </patternFill>
    </fill>
    <fill>
      <patternFill patternType="solid">
        <fgColor theme="8" tint="0.5999938962981048"/>
        <bgColor indexed="64"/>
      </patternFill>
    </fill>
  </fills>
  <borders count="20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bottom style="medium">
        <color rgb="FF000000"/>
      </bottom>
      <diagonal/>
    </border>
    <border>
      <left style="thin">
        <color indexed="64"/>
      </left>
      <right style="thin">
        <color indexed="64"/>
      </right>
      <top/>
      <bottom style="medium">
        <color rgb="FF000000"/>
      </bottom>
      <diagonal/>
    </border>
    <border>
      <left style="thin">
        <color indexed="64"/>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bottom style="thin">
        <color indexed="64"/>
      </bottom>
      <diagonal/>
    </border>
    <border>
      <left/>
      <right/>
      <top style="thin">
        <color indexed="64"/>
      </top>
      <bottom/>
      <diagonal/>
    </border>
    <border>
      <left/>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666666"/>
      </left>
      <right style="thin">
        <color rgb="FF666666"/>
      </right>
      <top style="thin">
        <color rgb="FF000000"/>
      </top>
      <bottom/>
      <diagonal/>
    </border>
    <border>
      <left style="thin">
        <color rgb="FF666666"/>
      </left>
      <right style="thin">
        <color rgb="FF000000"/>
      </right>
      <top style="thin">
        <color rgb="FF000000"/>
      </top>
      <bottom/>
      <diagonal/>
    </border>
    <border>
      <left/>
      <right style="thin">
        <color rgb="FF000000"/>
      </right>
      <top/>
      <bottom style="thin">
        <color rgb="FF00000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rgb="FF000000"/>
      </left>
      <right style="thin">
        <color rgb="FF666666"/>
      </right>
      <top style="thin">
        <color rgb="FF000000"/>
      </top>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style="thin">
        <color rgb="FF000000"/>
      </left>
      <right style="medium">
        <color indexed="64"/>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rgb="FF000000"/>
      </right>
      <top/>
      <bottom style="thin">
        <color rgb="FF000000"/>
      </bottom>
      <diagonal/>
    </border>
    <border>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rgb="FF000000"/>
      </right>
      <top style="thin">
        <color rgb="FF000000"/>
      </top>
      <bottom style="medium">
        <color indexed="64"/>
      </bottom>
      <diagonal/>
    </border>
    <border>
      <left style="medium">
        <color indexed="64"/>
      </left>
      <right style="medium">
        <color indexed="64"/>
      </right>
      <top style="thin">
        <color rgb="FF000000"/>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rgb="FF000000"/>
      </top>
      <bottom/>
      <diagonal/>
    </border>
    <border>
      <left style="medium">
        <color indexed="64"/>
      </left>
      <right style="medium">
        <color indexed="64"/>
      </right>
      <top/>
      <bottom style="medium">
        <color indexed="64"/>
      </bottom>
      <diagonal/>
    </border>
    <border>
      <left/>
      <right style="medium">
        <color indexed="64"/>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medium">
        <color indexed="64"/>
      </left>
      <right/>
      <top style="medium">
        <color indexed="64"/>
      </top>
      <bottom style="thin">
        <color rgb="FF000000"/>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rgb="FF000000"/>
      </right>
      <top style="thin">
        <color rgb="FF000000"/>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rgb="FF666666"/>
      </right>
      <top style="thin">
        <color rgb="FF000000"/>
      </top>
      <bottom style="medium">
        <color indexed="64"/>
      </bottom>
      <diagonal/>
    </border>
    <border>
      <left style="thin">
        <color rgb="FF666666"/>
      </left>
      <right style="thin">
        <color rgb="FF666666"/>
      </right>
      <top style="thin">
        <color rgb="FF000000"/>
      </top>
      <bottom style="medium">
        <color indexed="64"/>
      </bottom>
      <diagonal/>
    </border>
    <border>
      <left style="thin">
        <color rgb="FF666666"/>
      </left>
      <right style="thin">
        <color rgb="FF000000"/>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style="thin">
        <color rgb="FF666666"/>
      </right>
      <top style="thin">
        <color rgb="FF000000"/>
      </top>
      <bottom/>
      <diagonal/>
    </border>
    <border>
      <left/>
      <right/>
      <top style="medium">
        <color indexed="64"/>
      </top>
      <bottom style="thin">
        <color indexed="64"/>
      </bottom>
      <diagonal/>
    </border>
    <border>
      <left style="thin">
        <color rgb="FF000000"/>
      </left>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rgb="FF666666"/>
      </right>
      <top style="thin">
        <color rgb="FF000000"/>
      </top>
      <bottom style="medium">
        <color indexed="64"/>
      </bottom>
      <diagonal/>
    </border>
    <border>
      <left style="thin">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rgb="FF666666"/>
      </left>
      <right/>
      <top style="thin">
        <color rgb="FF000000"/>
      </top>
      <bottom/>
      <diagonal/>
    </border>
    <border>
      <left style="thin">
        <color rgb="FF666666"/>
      </left>
      <right style="thin">
        <color rgb="FF000000"/>
      </right>
      <top/>
      <bottom style="thin">
        <color rgb="FF000000"/>
      </bottom>
      <diagonal/>
    </border>
    <border>
      <left/>
      <right style="thin">
        <color rgb="FF000000"/>
      </right>
      <top style="medium">
        <color indexed="64"/>
      </top>
      <bottom style="medium">
        <color indexed="64"/>
      </bottom>
      <diagonal/>
    </border>
    <border>
      <left/>
      <right style="medium">
        <color indexed="64"/>
      </right>
      <top style="thin">
        <color indexed="64"/>
      </top>
      <bottom/>
      <diagonal/>
    </border>
    <border>
      <left style="thin">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rgb="FF000000"/>
      </left>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medium">
        <color indexed="64"/>
      </top>
      <bottom style="thin">
        <color rgb="FF000000"/>
      </bottom>
      <diagonal/>
    </border>
    <border>
      <left style="medium">
        <color indexed="64"/>
      </left>
      <right/>
      <top style="thin">
        <color indexed="64"/>
      </top>
      <bottom style="thin">
        <color indexed="64"/>
      </bottom>
      <diagonal/>
    </border>
    <border>
      <left/>
      <right/>
      <top style="thin">
        <color rgb="FF000000"/>
      </top>
      <bottom/>
      <diagonal/>
    </border>
    <border>
      <left style="medium">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medium">
        <color indexed="64"/>
      </right>
      <top style="thin">
        <color indexed="64"/>
      </top>
      <bottom style="thin">
        <color indexed="64"/>
      </bottom>
      <diagonal/>
    </border>
    <border>
      <left style="thin">
        <color indexed="64"/>
      </left>
      <right style="medium">
        <color indexed="64"/>
      </right>
      <top style="thin">
        <color rgb="FF000000"/>
      </top>
      <bottom style="thin">
        <color rgb="FF000000"/>
      </bottom>
      <diagonal/>
    </border>
    <border>
      <left style="thin">
        <color indexed="64"/>
      </left>
      <right style="medium">
        <color indexed="64"/>
      </right>
      <top style="thin">
        <color rgb="FF000000"/>
      </top>
      <bottom style="medium">
        <color indexed="64"/>
      </bottom>
      <diagonal/>
    </border>
    <border>
      <left/>
      <right/>
      <top style="thin">
        <color rgb="FF000000"/>
      </top>
      <bottom style="medium">
        <color indexed="64"/>
      </bottom>
      <diagonal/>
    </border>
    <border>
      <left/>
      <right/>
      <top style="thin">
        <color indexed="64"/>
      </top>
      <bottom style="medium">
        <color indexed="64"/>
      </bottom>
      <diagonal/>
    </border>
    <border>
      <left/>
      <right style="thin">
        <color indexed="64"/>
      </right>
      <top style="medium">
        <color indexed="64"/>
      </top>
      <bottom style="thin">
        <color rgb="FF000000"/>
      </bottom>
      <diagonal/>
    </border>
    <border>
      <left style="thin">
        <color indexed="64"/>
      </left>
      <right style="medium">
        <color indexed="64"/>
      </right>
      <top/>
      <bottom/>
      <diagonal/>
    </border>
    <border>
      <left style="thin">
        <color rgb="FF000000"/>
      </left>
      <right/>
      <top style="medium">
        <color indexed="64"/>
      </top>
      <bottom style="thin">
        <color rgb="FF000000"/>
      </bottom>
      <diagonal/>
    </border>
    <border>
      <left style="thin">
        <color rgb="FF000000"/>
      </left>
      <right/>
      <top style="medium">
        <color indexed="64"/>
      </top>
      <bottom style="medium">
        <color indexed="64"/>
      </bottom>
      <diagonal/>
    </border>
    <border>
      <left style="medium">
        <color indexed="64"/>
      </left>
      <right/>
      <top style="thin">
        <color rgb="FF000000"/>
      </top>
      <bottom style="thin">
        <color rgb="FF000000"/>
      </bottom>
      <diagonal/>
    </border>
    <border>
      <left style="thin">
        <color indexed="64"/>
      </left>
      <right style="medium">
        <color indexed="64"/>
      </right>
      <top/>
      <bottom style="medium">
        <color indexed="64"/>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thin">
        <color indexed="64"/>
      </left>
      <right style="thin">
        <color indexed="64"/>
      </right>
      <top/>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thin">
        <color indexed="64"/>
      </left>
      <right/>
      <top/>
      <bottom style="medium">
        <color indexed="64"/>
      </bottom>
      <diagonal/>
    </border>
    <border>
      <left/>
      <right/>
      <top/>
      <bottom style="thin">
        <color rgb="FF000000"/>
      </bottom>
      <diagonal/>
    </border>
    <border>
      <left/>
      <right style="thin">
        <color rgb="FF000000"/>
      </right>
      <top style="medium">
        <color indexed="64"/>
      </top>
      <bottom/>
      <diagonal/>
    </border>
    <border>
      <left style="thin">
        <color indexed="64"/>
      </left>
      <right/>
      <top/>
      <bottom/>
      <diagonal/>
    </border>
    <border>
      <left style="medium">
        <color indexed="64"/>
      </left>
      <right style="thin">
        <color rgb="FF666666"/>
      </right>
      <top style="medium">
        <color indexed="64"/>
      </top>
      <bottom/>
      <diagonal/>
    </border>
    <border>
      <left style="thin">
        <color rgb="FF666666"/>
      </left>
      <right style="thin">
        <color rgb="FF666666"/>
      </right>
      <top style="medium">
        <color indexed="64"/>
      </top>
      <bottom/>
      <diagonal/>
    </border>
    <border>
      <left style="thin">
        <color rgb="FF666666"/>
      </left>
      <right style="medium">
        <color indexed="64"/>
      </right>
      <top style="medium">
        <color indexed="64"/>
      </top>
      <bottom/>
      <diagonal/>
    </border>
    <border>
      <left style="thin">
        <color indexed="64"/>
      </left>
      <right style="medium">
        <color indexed="64"/>
      </right>
      <top style="medium">
        <color indexed="64"/>
      </top>
      <bottom/>
      <diagonal/>
    </border>
    <border>
      <left/>
      <right style="thin">
        <color rgb="FF000000"/>
      </right>
      <top style="medium">
        <color rgb="FF000000"/>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thin">
        <color indexed="64"/>
      </right>
      <top style="medium">
        <color rgb="FF000000"/>
      </top>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thin">
        <color indexed="64"/>
      </right>
      <top style="medium">
        <color indexed="64"/>
      </top>
      <bottom style="thin">
        <color rgb="FF000000"/>
      </bottom>
      <diagonal/>
    </border>
  </borders>
  <cellStyleXfs count="10">
    <xf numFmtId="0" fontId="9" fillId="0" borderId="0"/>
    <xf numFmtId="0" fontId="6" fillId="0" borderId="0"/>
    <xf numFmtId="0" fontId="9" fillId="0" borderId="0"/>
    <xf numFmtId="0" fontId="17" fillId="24" borderId="0"/>
    <xf numFmtId="0" fontId="20" fillId="27" borderId="0"/>
    <xf numFmtId="0" fontId="21" fillId="28" borderId="0"/>
    <xf numFmtId="0" fontId="25" fillId="0" borderId="0"/>
    <xf numFmtId="0" fontId="27" fillId="0" borderId="0" applyAlignment="1">
      <alignment vertical="center"/>
    </xf>
    <xf numFmtId="0" fontId="9" fillId="0" borderId="0"/>
    <xf numFmtId="0" fontId="28" fillId="0" borderId="0"/>
  </cellStyleXfs>
  <cellXfs count="1350">
    <xf numFmtId="0" fontId="0" fillId="0" borderId="0" pivotButton="0" quotePrefix="0" xfId="0"/>
    <xf numFmtId="0" fontId="0" fillId="3" borderId="1" pivotButton="0" quotePrefix="0" xfId="0"/>
    <xf numFmtId="0" fontId="0" fillId="0" borderId="8" pivotButton="0" quotePrefix="0" xfId="0"/>
    <xf numFmtId="0" fontId="0" fillId="3" borderId="5" pivotButton="0" quotePrefix="0" xfId="0"/>
    <xf numFmtId="0" fontId="0" fillId="3" borderId="7" pivotButton="0" quotePrefix="0" xfId="0"/>
    <xf numFmtId="15" fontId="1" fillId="0" borderId="0" pivotButton="0" quotePrefix="0" xfId="0"/>
    <xf numFmtId="0" fontId="1" fillId="0" borderId="0" applyAlignment="1" pivotButton="0" quotePrefix="0" xfId="0">
      <alignment horizontal="center"/>
    </xf>
    <xf numFmtId="0" fontId="1" fillId="0" borderId="0" applyAlignment="1" pivotButton="0" quotePrefix="0" xfId="0">
      <alignment horizontal="center" vertical="center" wrapText="1"/>
    </xf>
    <xf numFmtId="0" fontId="1" fillId="0" borderId="0" pivotButton="0" quotePrefix="0" xfId="0"/>
    <xf numFmtId="0" fontId="0" fillId="0" borderId="19" pivotButton="0" quotePrefix="0" xfId="0"/>
    <xf numFmtId="0" fontId="0" fillId="0" borderId="20" pivotButton="0" quotePrefix="0" xfId="0"/>
    <xf numFmtId="0" fontId="0" fillId="3" borderId="21" pivotButton="0" quotePrefix="0" xfId="0"/>
    <xf numFmtId="0" fontId="0" fillId="3" borderId="22" pivotButton="0" quotePrefix="0" xfId="0"/>
    <xf numFmtId="0" fontId="0" fillId="3" borderId="23" pivotButton="0" quotePrefix="0" xfId="0"/>
    <xf numFmtId="0" fontId="0" fillId="3" borderId="24" pivotButton="0" quotePrefix="0" xfId="0"/>
    <xf numFmtId="0" fontId="0" fillId="3" borderId="17" pivotButton="0" quotePrefix="0" xfId="0"/>
    <xf numFmtId="0" fontId="0" fillId="3" borderId="18" pivotButton="0" quotePrefix="0" xfId="0"/>
    <xf numFmtId="0" fontId="1" fillId="4" borderId="25" pivotButton="0" quotePrefix="0" xfId="0"/>
    <xf numFmtId="0" fontId="1" fillId="4" borderId="26" pivotButton="0" quotePrefix="0" xfId="0"/>
    <xf numFmtId="0" fontId="1" fillId="4" borderId="27" pivotButton="0" quotePrefix="0" xfId="0"/>
    <xf numFmtId="0" fontId="0" fillId="0" borderId="0" applyAlignment="1" pivotButton="0" quotePrefix="0" xfId="0">
      <alignment horizontal="left"/>
    </xf>
    <xf numFmtId="0" fontId="0" fillId="0" borderId="31" pivotButton="0" quotePrefix="0" xfId="0"/>
    <xf numFmtId="0" fontId="0" fillId="0" borderId="32" pivotButton="0" quotePrefix="0" xfId="0"/>
    <xf numFmtId="0" fontId="0" fillId="0" borderId="8" applyAlignment="1" pivotButton="0" quotePrefix="0" xfId="0">
      <alignment vertical="center" wrapText="1"/>
    </xf>
    <xf numFmtId="0" fontId="0" fillId="0" borderId="8" applyAlignment="1" pivotButton="0" quotePrefix="0" xfId="0">
      <alignment vertical="center"/>
    </xf>
    <xf numFmtId="0" fontId="0" fillId="0" borderId="19"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wrapText="1"/>
    </xf>
    <xf numFmtId="0" fontId="0" fillId="0" borderId="20" applyAlignment="1" pivotButton="0" quotePrefix="0" xfId="0">
      <alignment vertical="center"/>
    </xf>
    <xf numFmtId="0" fontId="0" fillId="0" borderId="35" applyAlignment="1" pivotButton="0" quotePrefix="0" xfId="0">
      <alignment vertical="center"/>
    </xf>
    <xf numFmtId="0" fontId="0" fillId="0" borderId="39" applyAlignment="1" pivotButton="0" quotePrefix="0" xfId="0">
      <alignment horizontal="center" vertical="center"/>
    </xf>
    <xf numFmtId="0" fontId="0" fillId="0" borderId="10" applyAlignment="1" pivotButton="0" quotePrefix="0" xfId="0">
      <alignment horizontal="left" vertical="center"/>
    </xf>
    <xf numFmtId="0" fontId="0" fillId="0" borderId="10" applyAlignment="1" pivotButton="0" quotePrefix="0" xfId="0">
      <alignment horizontal="center"/>
    </xf>
    <xf numFmtId="0" fontId="0" fillId="0" borderId="40" applyAlignment="1" pivotButton="0" quotePrefix="0" xfId="0">
      <alignment vertical="center"/>
    </xf>
    <xf numFmtId="0" fontId="1" fillId="6" borderId="41" applyAlignment="1" pivotButton="0" quotePrefix="0" xfId="0">
      <alignment horizontal="center"/>
    </xf>
    <xf numFmtId="0" fontId="1" fillId="6" borderId="42" applyAlignment="1" pivotButton="0" quotePrefix="0" xfId="0">
      <alignment horizontal="center"/>
    </xf>
    <xf numFmtId="0" fontId="1" fillId="6" borderId="43" applyAlignment="1" pivotButton="0" quotePrefix="0" xfId="0">
      <alignment horizontal="center"/>
    </xf>
    <xf numFmtId="0" fontId="0" fillId="5" borderId="8" pivotButton="0" quotePrefix="0" xfId="0"/>
    <xf numFmtId="0" fontId="0" fillId="5" borderId="9" pivotButton="0" quotePrefix="0" xfId="0"/>
    <xf numFmtId="0" fontId="0" fillId="0" borderId="9" pivotButton="0" quotePrefix="0" xfId="0"/>
    <xf numFmtId="15" fontId="0" fillId="0" borderId="1" pivotButton="0" quotePrefix="0" xfId="0"/>
    <xf numFmtId="0" fontId="0" fillId="0" borderId="2" pivotButton="0" quotePrefix="0" xfId="0"/>
    <xf numFmtId="0" fontId="0" fillId="0" borderId="12" pivotButton="0" quotePrefix="0" xfId="0"/>
    <xf numFmtId="0" fontId="0" fillId="0" borderId="1" pivotButton="0" quotePrefix="0" xfId="0"/>
    <xf numFmtId="0" fontId="0" fillId="0" borderId="5" pivotButton="0" quotePrefix="0" xfId="0"/>
    <xf numFmtId="0" fontId="0" fillId="0" borderId="13" pivotButton="0" quotePrefix="0" xfId="0"/>
    <xf numFmtId="0" fontId="0" fillId="0" borderId="7" pivotButton="0" quotePrefix="0" xfId="0"/>
    <xf numFmtId="0" fontId="0" fillId="0" borderId="11" pivotButton="0" quotePrefix="0" xfId="0"/>
    <xf numFmtId="15" fontId="0" fillId="0" borderId="7" pivotButton="0" quotePrefix="0" xfId="0"/>
    <xf numFmtId="0" fontId="1" fillId="2" borderId="6" pivotButton="0" quotePrefix="0" xfId="0"/>
    <xf numFmtId="0" fontId="1" fillId="2" borderId="5" pivotButton="0" quotePrefix="0" xfId="0"/>
    <xf numFmtId="0" fontId="1" fillId="2" borderId="13" pivotButton="0" quotePrefix="0" xfId="0"/>
    <xf numFmtId="0" fontId="3" fillId="2" borderId="7" applyAlignment="1" pivotButton="0" quotePrefix="0" xfId="0">
      <alignment horizontal="center" vertical="center"/>
    </xf>
    <xf numFmtId="0" fontId="3" fillId="2" borderId="11" applyAlignment="1" pivotButton="0" quotePrefix="0" xfId="0">
      <alignment horizontal="center" vertical="center" wrapText="1"/>
    </xf>
    <xf numFmtId="0" fontId="0" fillId="0" borderId="46" pivotButton="0" quotePrefix="0" xfId="0"/>
    <xf numFmtId="0" fontId="0" fillId="0" borderId="44" pivotButton="0" quotePrefix="0" xfId="0"/>
    <xf numFmtId="0" fontId="0" fillId="0" borderId="3" pivotButton="0" quotePrefix="0" xfId="0"/>
    <xf numFmtId="0" fontId="0" fillId="0" borderId="45" pivotButton="0" quotePrefix="0" xfId="0"/>
    <xf numFmtId="0" fontId="3" fillId="0" borderId="44" applyAlignment="1" pivotButton="0" quotePrefix="0" xfId="0">
      <alignment horizontal="center"/>
    </xf>
    <xf numFmtId="0" fontId="3" fillId="0" borderId="45" applyAlignment="1" pivotButton="0" quotePrefix="0" xfId="0">
      <alignment horizontal="center" vertical="center" wrapText="1"/>
    </xf>
    <xf numFmtId="0" fontId="3" fillId="7" borderId="17" applyAlignment="1" pivotButton="0" quotePrefix="0" xfId="0">
      <alignment horizontal="center" vertical="center"/>
    </xf>
    <xf numFmtId="0" fontId="3" fillId="7" borderId="7" applyAlignment="1" pivotButton="0" quotePrefix="0" xfId="0">
      <alignment horizontal="center" vertical="center"/>
    </xf>
    <xf numFmtId="0" fontId="3" fillId="7" borderId="18" applyAlignment="1" pivotButton="0" quotePrefix="0" xfId="0">
      <alignment horizontal="center" vertical="center" wrapText="1"/>
    </xf>
    <xf numFmtId="0" fontId="0" fillId="8" borderId="31" pivotButton="0" quotePrefix="0" xfId="0"/>
    <xf numFmtId="0" fontId="0" fillId="8" borderId="0" pivotButton="0" quotePrefix="0" xfId="0"/>
    <xf numFmtId="0" fontId="0" fillId="8" borderId="32" pivotButton="0" quotePrefix="0" xfId="0"/>
    <xf numFmtId="0" fontId="0" fillId="8" borderId="39" applyAlignment="1" pivotButton="0" quotePrefix="0" xfId="0">
      <alignment horizontal="center" vertical="center"/>
    </xf>
    <xf numFmtId="0" fontId="0" fillId="8" borderId="10" applyAlignment="1" pivotButton="0" quotePrefix="0" xfId="0">
      <alignment horizontal="left" vertical="center"/>
    </xf>
    <xf numFmtId="0" fontId="0" fillId="8" borderId="10" applyAlignment="1" pivotButton="0" quotePrefix="0" xfId="0">
      <alignment horizontal="center"/>
    </xf>
    <xf numFmtId="0" fontId="0" fillId="8" borderId="40" applyAlignment="1" pivotButton="0" quotePrefix="0" xfId="0">
      <alignment vertical="center"/>
    </xf>
    <xf numFmtId="0" fontId="0" fillId="8" borderId="19" applyAlignment="1" pivotButton="0" quotePrefix="0" xfId="0">
      <alignment horizontal="center" vertical="center"/>
    </xf>
    <xf numFmtId="0" fontId="0" fillId="8" borderId="8" applyAlignment="1" pivotButton="0" quotePrefix="0" xfId="0">
      <alignment vertical="center" wrapText="1"/>
    </xf>
    <xf numFmtId="0" fontId="0" fillId="8" borderId="8" pivotButton="0" quotePrefix="0" xfId="0"/>
    <xf numFmtId="0" fontId="0" fillId="8" borderId="20" applyAlignment="1" pivotButton="0" quotePrefix="0" xfId="0">
      <alignment vertical="center"/>
    </xf>
    <xf numFmtId="0" fontId="0" fillId="8" borderId="8" applyAlignment="1" pivotButton="0" quotePrefix="0" xfId="0">
      <alignment vertical="center"/>
    </xf>
    <xf numFmtId="0" fontId="0" fillId="8" borderId="8" applyAlignment="1" pivotButton="0" quotePrefix="0" xfId="0">
      <alignment horizontal="center" vertical="center"/>
    </xf>
    <xf numFmtId="0" fontId="0" fillId="8" borderId="33" applyAlignment="1" pivotButton="0" quotePrefix="0" xfId="0">
      <alignment horizontal="center" vertical="center"/>
    </xf>
    <xf numFmtId="0" fontId="0" fillId="8" borderId="34" applyAlignment="1" pivotButton="0" quotePrefix="0" xfId="0">
      <alignment wrapText="1"/>
    </xf>
    <xf numFmtId="0" fontId="0" fillId="8" borderId="34" applyAlignment="1" pivotButton="0" quotePrefix="0" xfId="0">
      <alignment horizontal="center" vertical="center"/>
    </xf>
    <xf numFmtId="0" fontId="0" fillId="8" borderId="35" applyAlignment="1" pivotButton="0" quotePrefix="0" xfId="0">
      <alignment vertical="center"/>
    </xf>
    <xf numFmtId="14" fontId="0" fillId="0" borderId="0" pivotButton="0" quotePrefix="0" xfId="0"/>
    <xf numFmtId="0" fontId="0" fillId="0" borderId="8" applyAlignment="1" pivotButton="0" quotePrefix="0" xfId="0">
      <alignment horizontal="center" vertical="center"/>
    </xf>
    <xf numFmtId="15" fontId="0" fillId="0" borderId="0" pivotButton="0" quotePrefix="0" xfId="0"/>
    <xf numFmtId="164" fontId="0" fillId="0" borderId="0" pivotButton="0" quotePrefix="0" xfId="0"/>
    <xf numFmtId="0" fontId="0" fillId="0" borderId="34" applyAlignment="1" pivotButton="0" quotePrefix="0" xfId="0">
      <alignment horizontal="center" vertical="center"/>
    </xf>
    <xf numFmtId="0" fontId="0" fillId="0" borderId="40" applyAlignment="1" pivotButton="0" quotePrefix="0" xfId="0">
      <alignment horizontal="center" vertical="center"/>
    </xf>
    <xf numFmtId="0" fontId="0" fillId="6" borderId="8" pivotButton="0" quotePrefix="0" xfId="0"/>
    <xf numFmtId="0" fontId="0" fillId="6" borderId="8" applyAlignment="1" pivotButton="0" quotePrefix="0" xfId="0">
      <alignment horizontal="center" vertical="center"/>
    </xf>
    <xf numFmtId="0" fontId="0" fillId="5" borderId="8" applyAlignment="1" pivotButton="0" quotePrefix="0" xfId="0">
      <alignment wrapText="1"/>
    </xf>
    <xf numFmtId="0" fontId="0" fillId="5" borderId="8" applyAlignment="1" pivotButton="0" quotePrefix="0" xfId="0">
      <alignmen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3" fillId="10" borderId="7" applyAlignment="1" pivotButton="0" quotePrefix="0" xfId="0">
      <alignment horizontal="center" vertical="center"/>
    </xf>
    <xf numFmtId="0" fontId="3" fillId="10" borderId="11" applyAlignment="1" pivotButton="0" quotePrefix="0" xfId="0">
      <alignment horizontal="center" vertical="center" wrapText="1"/>
    </xf>
    <xf numFmtId="0" fontId="1" fillId="10" borderId="6" pivotButton="0" quotePrefix="0" xfId="0"/>
    <xf numFmtId="0" fontId="1" fillId="10" borderId="5" pivotButton="0" quotePrefix="0" xfId="0"/>
    <xf numFmtId="0" fontId="1" fillId="10" borderId="13" pivotButton="0" quotePrefix="0" xfId="0"/>
    <xf numFmtId="0" fontId="1" fillId="11" borderId="8" applyAlignment="1" pivotButton="0" quotePrefix="0" xfId="0">
      <alignment horizontal="center" vertical="center"/>
    </xf>
    <xf numFmtId="0" fontId="1" fillId="11" borderId="19" applyAlignment="1" pivotButton="0" quotePrefix="0" xfId="0">
      <alignment horizontal="center" vertical="center"/>
    </xf>
    <xf numFmtId="0" fontId="1" fillId="11" borderId="20" applyAlignment="1" pivotButton="0" quotePrefix="0" xfId="0">
      <alignment horizontal="center" vertical="center" wrapText="1"/>
    </xf>
    <xf numFmtId="0" fontId="0" fillId="4" borderId="33" pivotButton="0" quotePrefix="0" xfId="0"/>
    <xf numFmtId="0" fontId="0" fillId="4" borderId="34" pivotButton="0" quotePrefix="0" xfId="0"/>
    <xf numFmtId="0" fontId="0" fillId="4" borderId="35" pivotButton="0" quotePrefix="0" xfId="0"/>
    <xf numFmtId="164" fontId="1" fillId="0" borderId="0" pivotButton="0" quotePrefix="0" xfId="0"/>
    <xf numFmtId="0" fontId="4" fillId="7" borderId="50" applyAlignment="1" pivotButton="0" quotePrefix="0" xfId="0">
      <alignment horizontal="center"/>
    </xf>
    <xf numFmtId="0" fontId="4" fillId="7" borderId="51" applyAlignment="1" pivotButton="0" quotePrefix="0" xfId="0">
      <alignment horizontal="center"/>
    </xf>
    <xf numFmtId="0" fontId="4" fillId="7" borderId="52" applyAlignment="1" pivotButton="0" quotePrefix="0" xfId="0">
      <alignment horizontal="center"/>
    </xf>
    <xf numFmtId="0" fontId="1" fillId="5" borderId="19" applyAlignment="1" pivotButton="0" quotePrefix="0" xfId="0">
      <alignment horizontal="center" vertical="center" wrapText="1"/>
    </xf>
    <xf numFmtId="0" fontId="0" fillId="5" borderId="20" pivotButton="0" quotePrefix="0" xfId="0"/>
    <xf numFmtId="0" fontId="1" fillId="5" borderId="19" pivotButton="0" quotePrefix="0" xfId="0"/>
    <xf numFmtId="0" fontId="0" fillId="0" borderId="19" pivotButton="0" quotePrefix="1" xfId="0"/>
    <xf numFmtId="0" fontId="0" fillId="0" borderId="20" applyAlignment="1" pivotButton="0" quotePrefix="0" xfId="0">
      <alignment wrapText="1"/>
    </xf>
    <xf numFmtId="0" fontId="3" fillId="5" borderId="19" pivotButton="0" quotePrefix="0" xfId="0"/>
    <xf numFmtId="0" fontId="0" fillId="0" borderId="53" pivotButton="0" quotePrefix="0" xfId="0"/>
    <xf numFmtId="0" fontId="1" fillId="5" borderId="54" pivotButton="0" quotePrefix="0" xfId="0"/>
    <xf numFmtId="0" fontId="0" fillId="5" borderId="53" pivotButton="0" quotePrefix="0" xfId="0"/>
    <xf numFmtId="0" fontId="0" fillId="0" borderId="33" pivotButton="0" quotePrefix="1" xfId="0"/>
    <xf numFmtId="0" fontId="0" fillId="0" borderId="34" pivotButton="0" quotePrefix="0" xfId="0"/>
    <xf numFmtId="9" fontId="0" fillId="0" borderId="35" pivotButton="0" quotePrefix="0" xfId="0"/>
    <xf numFmtId="0" fontId="7" fillId="0" borderId="0" pivotButton="0" quotePrefix="0" xfId="0"/>
    <xf numFmtId="0" fontId="0" fillId="0" borderId="8" applyAlignment="1" pivotButton="0" quotePrefix="0" xfId="0">
      <alignment wrapText="1"/>
    </xf>
    <xf numFmtId="0" fontId="12" fillId="0" borderId="0" applyAlignment="1" pivotButton="0" quotePrefix="0" xfId="0">
      <alignment wrapText="1"/>
    </xf>
    <xf numFmtId="0" fontId="12" fillId="12" borderId="0" applyAlignment="1" pivotButton="0" quotePrefix="0" xfId="0">
      <alignment wrapText="1"/>
    </xf>
    <xf numFmtId="0" fontId="0" fillId="0" borderId="10" pivotButton="0" quotePrefix="0" xfId="0"/>
    <xf numFmtId="0" fontId="0" fillId="0" borderId="59" pivotButton="0" quotePrefix="0" xfId="0"/>
    <xf numFmtId="0" fontId="0" fillId="0" borderId="4" pivotButton="0" quotePrefix="0" xfId="0"/>
    <xf numFmtId="0" fontId="0" fillId="0" borderId="0" applyAlignment="1" pivotButton="0" quotePrefix="0" xfId="0">
      <alignment horizontal="center"/>
    </xf>
    <xf numFmtId="0" fontId="0" fillId="0" borderId="0" applyAlignment="1" pivotButton="0" quotePrefix="0" xfId="0">
      <alignment wrapText="1"/>
    </xf>
    <xf numFmtId="0" fontId="0" fillId="0" borderId="10" applyAlignment="1" pivotButton="0" quotePrefix="0" xfId="0">
      <alignment wrapText="1"/>
    </xf>
    <xf numFmtId="0" fontId="0" fillId="0" borderId="1" applyAlignment="1" pivotButton="0" quotePrefix="0" xfId="0">
      <alignment horizontal="center"/>
    </xf>
    <xf numFmtId="0" fontId="7" fillId="0" borderId="0" applyAlignment="1" pivotButton="0" quotePrefix="0" xfId="0">
      <alignment wrapText="1"/>
    </xf>
    <xf numFmtId="0" fontId="0" fillId="0" borderId="58" pivotButton="0" quotePrefix="0" xfId="0"/>
    <xf numFmtId="0" fontId="0" fillId="0" borderId="62" pivotButton="0" quotePrefix="0" xfId="0"/>
    <xf numFmtId="0" fontId="8" fillId="15" borderId="71" pivotButton="0" quotePrefix="0" xfId="0"/>
    <xf numFmtId="0" fontId="8" fillId="15" borderId="72" applyAlignment="1" pivotButton="0" quotePrefix="0" xfId="0">
      <alignment wrapText="1"/>
    </xf>
    <xf numFmtId="0" fontId="8" fillId="15" borderId="72" pivotButton="0" quotePrefix="0" xfId="0"/>
    <xf numFmtId="0" fontId="8" fillId="0" borderId="73" pivotButton="0" quotePrefix="0" xfId="0"/>
    <xf numFmtId="0" fontId="7" fillId="0" borderId="74" applyAlignment="1" pivotButton="0" quotePrefix="0" xfId="0">
      <alignment wrapText="1"/>
    </xf>
    <xf numFmtId="0" fontId="14" fillId="0" borderId="70" pivotButton="0" quotePrefix="0" xfId="0"/>
    <xf numFmtId="0" fontId="7" fillId="0" borderId="6" applyAlignment="1" pivotButton="0" quotePrefix="0" xfId="0">
      <alignment wrapText="1"/>
    </xf>
    <xf numFmtId="0" fontId="14" fillId="0" borderId="75" pivotButton="0" quotePrefix="0" xfId="0"/>
    <xf numFmtId="0" fontId="7" fillId="0" borderId="69" applyAlignment="1" pivotButton="0" quotePrefix="0" xfId="0">
      <alignment wrapText="1"/>
    </xf>
    <xf numFmtId="0" fontId="14" fillId="0" borderId="76" pivotButton="0" quotePrefix="0" xfId="0"/>
    <xf numFmtId="0" fontId="7" fillId="0" borderId="77" applyAlignment="1" pivotButton="0" quotePrefix="0" xfId="0">
      <alignment wrapText="1"/>
    </xf>
    <xf numFmtId="0" fontId="3" fillId="0" borderId="70" pivotButton="0" quotePrefix="0" xfId="0"/>
    <xf numFmtId="0" fontId="3" fillId="0" borderId="73" pivotButton="0" quotePrefix="0" xfId="0"/>
    <xf numFmtId="0" fontId="7" fillId="0" borderId="6" pivotButton="0" quotePrefix="0" xfId="0"/>
    <xf numFmtId="0" fontId="7" fillId="0" borderId="69" applyAlignment="1" pivotButton="0" quotePrefix="1" xfId="0">
      <alignment wrapText="1"/>
    </xf>
    <xf numFmtId="0" fontId="8" fillId="16" borderId="0" pivotButton="0" quotePrefix="0" xfId="0"/>
    <xf numFmtId="0" fontId="7" fillId="0" borderId="1" pivotButton="0" quotePrefix="0" xfId="0"/>
    <xf numFmtId="0" fontId="0" fillId="0" borderId="1" pivotButton="0" quotePrefix="0" xfId="2"/>
    <xf numFmtId="0" fontId="7" fillId="0" borderId="55" pivotButton="0" quotePrefix="0" xfId="0"/>
    <xf numFmtId="0" fontId="7" fillId="0" borderId="57" pivotButton="0" quotePrefix="0" xfId="0"/>
    <xf numFmtId="0" fontId="7" fillId="0" borderId="63" pivotButton="0" quotePrefix="0" xfId="0"/>
    <xf numFmtId="0" fontId="7" fillId="0" borderId="64" pivotButton="0" quotePrefix="0" xfId="0"/>
    <xf numFmtId="0" fontId="7" fillId="0" borderId="65" pivotButton="0" quotePrefix="0" xfId="0"/>
    <xf numFmtId="0" fontId="7" fillId="0" borderId="66" pivotButton="0" quotePrefix="0" xfId="0"/>
    <xf numFmtId="0" fontId="8" fillId="0" borderId="1" pivotButton="0" quotePrefix="0" xfId="0"/>
    <xf numFmtId="0" fontId="0" fillId="0" borderId="0" applyAlignment="1" pivotButton="0" quotePrefix="0" xfId="0">
      <alignment horizontal="center" vertical="top"/>
    </xf>
    <xf numFmtId="0" fontId="0" fillId="0" borderId="87" pivotButton="0" quotePrefix="0" xfId="0"/>
    <xf numFmtId="0" fontId="0" fillId="0" borderId="89" pivotButton="0" quotePrefix="0" xfId="0"/>
    <xf numFmtId="0" fontId="0" fillId="0" borderId="93" pivotButton="0" quotePrefix="0" xfId="0"/>
    <xf numFmtId="0" fontId="0" fillId="0" borderId="80" applyAlignment="1" pivotButton="0" quotePrefix="0" xfId="0">
      <alignment wrapText="1"/>
    </xf>
    <xf numFmtId="0" fontId="10" fillId="0" borderId="3" applyAlignment="1" pivotButton="0" quotePrefix="0" xfId="0">
      <alignment wrapText="1"/>
    </xf>
    <xf numFmtId="0" fontId="10" fillId="0" borderId="90" applyAlignment="1" pivotButton="0" quotePrefix="0" xfId="0">
      <alignment horizontal="left" vertical="top" wrapText="1"/>
    </xf>
    <xf numFmtId="0" fontId="0" fillId="13" borderId="99" applyAlignment="1" pivotButton="0" quotePrefix="0" xfId="0">
      <alignment horizontal="center"/>
    </xf>
    <xf numFmtId="0" fontId="0" fillId="0" borderId="95" applyAlignment="1" pivotButton="0" quotePrefix="0" xfId="0">
      <alignment horizontal="center"/>
    </xf>
    <xf numFmtId="0" fontId="0" fillId="13" borderId="95" applyAlignment="1" pivotButton="0" quotePrefix="0" xfId="0">
      <alignment horizontal="center"/>
    </xf>
    <xf numFmtId="0" fontId="0" fillId="0" borderId="102" pivotButton="0" quotePrefix="0" xfId="0"/>
    <xf numFmtId="0" fontId="0" fillId="0" borderId="80" pivotButton="0" quotePrefix="0" xfId="0"/>
    <xf numFmtId="0" fontId="0" fillId="0" borderId="103" pivotButton="0" quotePrefix="0" xfId="0"/>
    <xf numFmtId="0" fontId="0" fillId="0" borderId="81" pivotButton="0" quotePrefix="0" xfId="0"/>
    <xf numFmtId="0" fontId="0" fillId="0" borderId="101" pivotButton="0" quotePrefix="0" xfId="0"/>
    <xf numFmtId="0" fontId="0" fillId="0" borderId="63" pivotButton="0" quotePrefix="0" xfId="0"/>
    <xf numFmtId="0" fontId="0" fillId="0" borderId="64" pivotButton="0" quotePrefix="0" xfId="0"/>
    <xf numFmtId="0" fontId="0" fillId="0" borderId="65" pivotButton="0" quotePrefix="0" xfId="0"/>
    <xf numFmtId="0" fontId="0" fillId="0" borderId="109" pivotButton="0" quotePrefix="0" xfId="0"/>
    <xf numFmtId="0" fontId="0" fillId="0" borderId="66" pivotButton="0" quotePrefix="0" xfId="0"/>
    <xf numFmtId="0" fontId="1" fillId="0" borderId="47" pivotButton="0" quotePrefix="0" xfId="0"/>
    <xf numFmtId="0" fontId="0" fillId="0" borderId="48" pivotButton="0" quotePrefix="0" xfId="0"/>
    <xf numFmtId="0" fontId="0" fillId="0" borderId="49" pivotButton="0" quotePrefix="0" xfId="0"/>
    <xf numFmtId="0" fontId="0" fillId="0" borderId="10" applyAlignment="1" pivotButton="0" quotePrefix="0" xfId="0">
      <alignment horizontal="center" vertical="center"/>
    </xf>
    <xf numFmtId="0" fontId="0" fillId="0" borderId="104" pivotButton="0" quotePrefix="0" xfId="0"/>
    <xf numFmtId="0" fontId="10" fillId="0" borderId="110" applyAlignment="1" pivotButton="0" quotePrefix="0" xfId="0">
      <alignment wrapText="1"/>
    </xf>
    <xf numFmtId="0" fontId="0" fillId="0" borderId="111" pivotButton="0" quotePrefix="0" xfId="0"/>
    <xf numFmtId="0" fontId="0" fillId="0" borderId="97" applyAlignment="1" pivotButton="0" quotePrefix="0" xfId="0">
      <alignment wrapText="1"/>
    </xf>
    <xf numFmtId="0" fontId="0" fillId="0" borderId="95" applyAlignment="1" pivotButton="0" quotePrefix="0" xfId="0">
      <alignment wrapText="1"/>
    </xf>
    <xf numFmtId="0" fontId="0" fillId="0" borderId="90" applyAlignment="1" pivotButton="0" quotePrefix="0" xfId="0">
      <alignment horizontal="left" vertical="top" wrapText="1"/>
    </xf>
    <xf numFmtId="0" fontId="0" fillId="0" borderId="88" applyAlignment="1" pivotButton="0" quotePrefix="0" xfId="0">
      <alignment horizontal="left" vertical="top" wrapText="1"/>
    </xf>
    <xf numFmtId="0" fontId="10" fillId="0" borderId="91" applyAlignment="1" pivotButton="0" quotePrefix="0" xfId="0">
      <alignment horizontal="left" vertical="top" wrapText="1"/>
    </xf>
    <xf numFmtId="0" fontId="10" fillId="0" borderId="92" applyAlignment="1" pivotButton="0" quotePrefix="0" xfId="0">
      <alignment horizontal="left" vertical="top" wrapText="1"/>
    </xf>
    <xf numFmtId="0" fontId="10" fillId="0" borderId="64" applyAlignment="1" pivotButton="0" quotePrefix="0" xfId="0">
      <alignment horizontal="left" vertical="top" wrapText="1"/>
    </xf>
    <xf numFmtId="0" fontId="7" fillId="0" borderId="90" applyAlignment="1" pivotButton="0" quotePrefix="0" xfId="0">
      <alignment horizontal="left" vertical="top" wrapText="1"/>
    </xf>
    <xf numFmtId="0" fontId="10" fillId="0" borderId="98" applyAlignment="1" pivotButton="0" quotePrefix="0" xfId="0">
      <alignment horizontal="left" vertical="top" wrapText="1"/>
    </xf>
    <xf numFmtId="0" fontId="10" fillId="0" borderId="88" applyAlignment="1" pivotButton="0" quotePrefix="0" xfId="0">
      <alignment horizontal="left" vertical="top" wrapText="1"/>
    </xf>
    <xf numFmtId="0" fontId="0" fillId="0" borderId="0" applyAlignment="1" pivotButton="0" quotePrefix="0" xfId="0">
      <alignment horizontal="left" vertical="top" wrapText="1"/>
    </xf>
    <xf numFmtId="0" fontId="0" fillId="0" borderId="114" applyAlignment="1" pivotButton="0" quotePrefix="0" xfId="0">
      <alignment horizontal="center"/>
    </xf>
    <xf numFmtId="0" fontId="0" fillId="0" borderId="115" pivotButton="0" quotePrefix="0" xfId="0"/>
    <xf numFmtId="0" fontId="0" fillId="0" borderId="116" applyAlignment="1" pivotButton="0" quotePrefix="0" xfId="0">
      <alignment horizontal="center"/>
    </xf>
    <xf numFmtId="0" fontId="0" fillId="0" borderId="117" applyAlignment="1" pivotButton="0" quotePrefix="0" xfId="0">
      <alignment horizontal="left" vertical="top" wrapText="1"/>
    </xf>
    <xf numFmtId="0" fontId="1" fillId="19" borderId="93" applyAlignment="1" pivotButton="0" quotePrefix="0" xfId="0">
      <alignment horizontal="center" vertical="top" wrapText="1"/>
    </xf>
    <xf numFmtId="0" fontId="1" fillId="19" borderId="80" applyAlignment="1" pivotButton="0" quotePrefix="0" xfId="0">
      <alignment horizontal="center" vertical="top" wrapText="1"/>
    </xf>
    <xf numFmtId="0" fontId="1" fillId="17" borderId="84" applyAlignment="1" pivotButton="0" quotePrefix="0" xfId="0">
      <alignment horizontal="center" vertical="top" wrapText="1"/>
    </xf>
    <xf numFmtId="0" fontId="1" fillId="17" borderId="86" applyAlignment="1" pivotButton="0" quotePrefix="0" xfId="0">
      <alignment horizontal="center" vertical="top" wrapText="1"/>
    </xf>
    <xf numFmtId="0" fontId="1" fillId="17" borderId="96" applyAlignment="1" pivotButton="0" quotePrefix="0" xfId="0">
      <alignment horizontal="center" vertical="top"/>
    </xf>
    <xf numFmtId="0" fontId="1" fillId="17" borderId="94" applyAlignment="1" pivotButton="0" quotePrefix="0" xfId="0">
      <alignment horizontal="center" vertical="top" wrapText="1"/>
    </xf>
    <xf numFmtId="0" fontId="1" fillId="7" borderId="83" applyAlignment="1" pivotButton="0" quotePrefix="0" xfId="0">
      <alignment horizontal="center" vertical="top" wrapText="1"/>
    </xf>
    <xf numFmtId="0" fontId="1" fillId="7" borderId="84" applyAlignment="1" pivotButton="0" quotePrefix="0" xfId="0">
      <alignment horizontal="center" vertical="top" wrapText="1"/>
    </xf>
    <xf numFmtId="0" fontId="1" fillId="7" borderId="84" applyAlignment="1" pivotButton="0" quotePrefix="0" xfId="0">
      <alignment horizontal="center" vertical="top"/>
    </xf>
    <xf numFmtId="0" fontId="1" fillId="7" borderId="7" applyAlignment="1" pivotButton="0" quotePrefix="0" xfId="0">
      <alignment horizontal="center" vertical="top" wrapText="1"/>
    </xf>
    <xf numFmtId="0" fontId="1" fillId="7" borderId="86" applyAlignment="1" pivotButton="0" quotePrefix="0" xfId="0">
      <alignment horizontal="center" vertical="top"/>
    </xf>
    <xf numFmtId="0" fontId="1" fillId="17" borderId="119" applyAlignment="1" pivotButton="0" quotePrefix="0" xfId="0">
      <alignment horizontal="center" vertical="top" wrapText="1"/>
    </xf>
    <xf numFmtId="0" fontId="1" fillId="18" borderId="80" applyAlignment="1" pivotButton="0" quotePrefix="0" xfId="0">
      <alignment vertical="top" wrapText="1"/>
    </xf>
    <xf numFmtId="0" fontId="1" fillId="19" borderId="93" applyAlignment="1" pivotButton="0" quotePrefix="0" xfId="0">
      <alignment vertical="top" wrapText="1"/>
    </xf>
    <xf numFmtId="0" fontId="1" fillId="19" borderId="80" applyAlignment="1" pivotButton="0" quotePrefix="0" xfId="0">
      <alignment vertical="top" wrapText="1"/>
    </xf>
    <xf numFmtId="0" fontId="1" fillId="19" borderId="81" applyAlignment="1" pivotButton="0" quotePrefix="0" xfId="0">
      <alignment vertical="top" wrapText="1"/>
    </xf>
    <xf numFmtId="0" fontId="1" fillId="18" borderId="93" applyAlignment="1" pivotButton="0" quotePrefix="0" xfId="0">
      <alignment vertical="top" wrapText="1"/>
    </xf>
    <xf numFmtId="0" fontId="1" fillId="18" borderId="81" applyAlignment="1" pivotButton="0" quotePrefix="0" xfId="0">
      <alignment vertical="top" wrapText="1"/>
    </xf>
    <xf numFmtId="0" fontId="1" fillId="17" borderId="98" applyAlignment="1" pivotButton="0" quotePrefix="0" xfId="0">
      <alignment horizontal="center" wrapText="1"/>
    </xf>
    <xf numFmtId="0" fontId="1" fillId="17" borderId="96" applyAlignment="1" pivotButton="0" quotePrefix="0" xfId="0">
      <alignment horizontal="center" wrapText="1"/>
    </xf>
    <xf numFmtId="0" fontId="1" fillId="7" borderId="58" applyAlignment="1" pivotButton="0" quotePrefix="0" xfId="0">
      <alignment horizontal="center" vertical="top" wrapText="1"/>
    </xf>
    <xf numFmtId="0" fontId="0" fillId="0" borderId="73" pivotButton="0" quotePrefix="0" xfId="0"/>
    <xf numFmtId="21" fontId="0" fillId="0" borderId="85" applyAlignment="1" pivotButton="0" quotePrefix="0" xfId="0">
      <alignment wrapText="1"/>
    </xf>
    <xf numFmtId="0" fontId="0" fillId="0" borderId="110" pivotButton="0" quotePrefix="0" xfId="0"/>
    <xf numFmtId="21" fontId="0" fillId="0" borderId="124" applyAlignment="1" pivotButton="0" quotePrefix="0" xfId="0">
      <alignment wrapText="1"/>
    </xf>
    <xf numFmtId="0" fontId="0" fillId="0" borderId="83" pivotButton="0" quotePrefix="0" xfId="0"/>
    <xf numFmtId="0" fontId="0" fillId="0" borderId="84" pivotButton="0" quotePrefix="0" xfId="0"/>
    <xf numFmtId="0" fontId="0" fillId="0" borderId="86" pivotButton="0" quotePrefix="0" xfId="0"/>
    <xf numFmtId="21" fontId="0" fillId="0" borderId="95" applyAlignment="1" pivotButton="0" quotePrefix="0" xfId="0">
      <alignment wrapText="1"/>
    </xf>
    <xf numFmtId="0" fontId="0" fillId="0" borderId="100" pivotButton="0" quotePrefix="0" xfId="0"/>
    <xf numFmtId="0" fontId="0" fillId="0" borderId="99" pivotButton="0" quotePrefix="0" xfId="0"/>
    <xf numFmtId="0" fontId="0" fillId="0" borderId="95" pivotButton="0" quotePrefix="0" xfId="0"/>
    <xf numFmtId="0" fontId="0" fillId="0" borderId="126" pivotButton="0" quotePrefix="0" xfId="0"/>
    <xf numFmtId="0" fontId="0" fillId="0" borderId="7" applyAlignment="1" pivotButton="0" quotePrefix="0" xfId="0">
      <alignment horizontal="center"/>
    </xf>
    <xf numFmtId="21" fontId="0" fillId="0" borderId="127" applyAlignment="1" pivotButton="0" quotePrefix="0" xfId="0">
      <alignment wrapText="1"/>
    </xf>
    <xf numFmtId="21" fontId="0" fillId="0" borderId="114" applyAlignment="1" pivotButton="0" quotePrefix="0" xfId="0">
      <alignment wrapText="1"/>
    </xf>
    <xf numFmtId="0" fontId="0" fillId="0" borderId="114" pivotButton="0" quotePrefix="0" xfId="0"/>
    <xf numFmtId="0" fontId="0" fillId="0" borderId="116" pivotButton="0" quotePrefix="0" xfId="0"/>
    <xf numFmtId="0" fontId="0" fillId="0" borderId="117" pivotButton="0" quotePrefix="0" xfId="0"/>
    <xf numFmtId="0" fontId="0" fillId="0" borderId="120" pivotButton="0" quotePrefix="0" xfId="0"/>
    <xf numFmtId="0" fontId="0" fillId="0" borderId="1" applyAlignment="1" pivotButton="0" quotePrefix="0" xfId="0">
      <alignment wrapText="1"/>
    </xf>
    <xf numFmtId="21" fontId="0" fillId="0" borderId="100" applyAlignment="1" pivotButton="0" quotePrefix="0" xfId="0">
      <alignment wrapText="1"/>
    </xf>
    <xf numFmtId="0" fontId="1" fillId="17" borderId="134" applyAlignment="1" pivotButton="0" quotePrefix="0" xfId="0">
      <alignment horizontal="center" wrapText="1"/>
    </xf>
    <xf numFmtId="0" fontId="1" fillId="17" borderId="60" applyAlignment="1" pivotButton="0" quotePrefix="0" xfId="0">
      <alignment horizontal="center" wrapText="1"/>
    </xf>
    <xf numFmtId="0" fontId="1" fillId="17" borderId="61" applyAlignment="1" pivotButton="0" quotePrefix="0" xfId="0">
      <alignment horizontal="center" wrapText="1"/>
    </xf>
    <xf numFmtId="0" fontId="0" fillId="0" borderId="106" pivotButton="0" quotePrefix="0" xfId="0"/>
    <xf numFmtId="0" fontId="0" fillId="0" borderId="107" pivotButton="0" quotePrefix="0" xfId="0"/>
    <xf numFmtId="0" fontId="0" fillId="0" borderId="82" applyAlignment="1" pivotButton="0" quotePrefix="0" xfId="0">
      <alignment wrapText="1"/>
    </xf>
    <xf numFmtId="0" fontId="7" fillId="0" borderId="110" pivotButton="0" quotePrefix="0" xfId="0"/>
    <xf numFmtId="0" fontId="0" fillId="0" borderId="84" applyAlignment="1" pivotButton="0" quotePrefix="0" xfId="0">
      <alignment wrapText="1"/>
    </xf>
    <xf numFmtId="21" fontId="0" fillId="0" borderId="86" applyAlignment="1" pivotButton="0" quotePrefix="0" xfId="0">
      <alignment wrapText="1"/>
    </xf>
    <xf numFmtId="0" fontId="10" fillId="14" borderId="135" applyAlignment="1" pivotButton="0" quotePrefix="0" xfId="0">
      <alignment wrapText="1"/>
    </xf>
    <xf numFmtId="21" fontId="0" fillId="0" borderId="3" applyAlignment="1" pivotButton="0" quotePrefix="0" xfId="0">
      <alignment wrapText="1"/>
    </xf>
    <xf numFmtId="21" fontId="0" fillId="12" borderId="3" applyAlignment="1" pivotButton="0" quotePrefix="0" xfId="0">
      <alignment wrapText="1"/>
    </xf>
    <xf numFmtId="0" fontId="0" fillId="0" borderId="3" applyAlignment="1" pivotButton="0" quotePrefix="0" xfId="0">
      <alignment wrapText="1"/>
    </xf>
    <xf numFmtId="0" fontId="0" fillId="9" borderId="3" applyAlignment="1" pivotButton="0" quotePrefix="0" xfId="0">
      <alignment wrapText="1"/>
    </xf>
    <xf numFmtId="21" fontId="0" fillId="13" borderId="3" applyAlignment="1" pivotButton="0" quotePrefix="0" xfId="0">
      <alignment wrapText="1"/>
    </xf>
    <xf numFmtId="0" fontId="1" fillId="17" borderId="96" applyAlignment="1" pivotButton="0" quotePrefix="0" xfId="0">
      <alignment horizontal="center" vertical="center"/>
    </xf>
    <xf numFmtId="0" fontId="7" fillId="0" borderId="1" applyAlignment="1" pivotButton="0" quotePrefix="0" xfId="0">
      <alignment wrapText="1"/>
    </xf>
    <xf numFmtId="21" fontId="6" fillId="0" borderId="95" applyAlignment="1" pivotButton="0" quotePrefix="0" xfId="1">
      <alignment vertical="top" wrapText="1"/>
    </xf>
    <xf numFmtId="0" fontId="7" fillId="0" borderId="95" applyAlignment="1" pivotButton="0" quotePrefix="0" xfId="0">
      <alignment wrapText="1"/>
    </xf>
    <xf numFmtId="0" fontId="0" fillId="0" borderId="136" pivotButton="0" quotePrefix="0" xfId="0"/>
    <xf numFmtId="21" fontId="0" fillId="0" borderId="45" applyAlignment="1" pivotButton="0" quotePrefix="0" xfId="0">
      <alignment wrapText="1"/>
    </xf>
    <xf numFmtId="0" fontId="0" fillId="13" borderId="1" pivotButton="0" quotePrefix="0" xfId="0"/>
    <xf numFmtId="0" fontId="0" fillId="0" borderId="70" pivotButton="0" quotePrefix="0" xfId="0"/>
    <xf numFmtId="0" fontId="0" fillId="0" borderId="138" pivotButton="0" quotePrefix="0" xfId="0"/>
    <xf numFmtId="0" fontId="0" fillId="0" borderId="124" pivotButton="0" quotePrefix="0" xfId="0"/>
    <xf numFmtId="0" fontId="0" fillId="19" borderId="83" applyAlignment="1" pivotButton="0" quotePrefix="0" xfId="0">
      <alignment horizontal="center" vertical="center"/>
    </xf>
    <xf numFmtId="0" fontId="0" fillId="19" borderId="84" applyAlignment="1" pivotButton="0" quotePrefix="0" xfId="0">
      <alignment horizontal="center" vertical="center"/>
    </xf>
    <xf numFmtId="0" fontId="0" fillId="0" borderId="112" applyAlignment="1" pivotButton="0" quotePrefix="0" xfId="0">
      <alignment wrapText="1"/>
    </xf>
    <xf numFmtId="0" fontId="0" fillId="0" borderId="128" applyAlignment="1" pivotButton="0" quotePrefix="0" xfId="0">
      <alignment wrapText="1"/>
    </xf>
    <xf numFmtId="21" fontId="0" fillId="0" borderId="99" applyAlignment="1" pivotButton="0" quotePrefix="0" xfId="0">
      <alignment wrapText="1"/>
    </xf>
    <xf numFmtId="0" fontId="0" fillId="0" borderId="0" applyAlignment="1" pivotButton="0" quotePrefix="0" xfId="0">
      <alignment horizontal="left" vertical="top"/>
    </xf>
    <xf numFmtId="0" fontId="6" fillId="0" borderId="0" applyAlignment="1" pivotButton="0" quotePrefix="0" xfId="1">
      <alignment horizontal="left" vertical="top"/>
    </xf>
    <xf numFmtId="0" fontId="7" fillId="0" borderId="0" applyAlignment="1" pivotButton="0" quotePrefix="0" xfId="0">
      <alignment horizontal="left" vertical="top"/>
    </xf>
    <xf numFmtId="0" fontId="13" fillId="0" borderId="0" applyAlignment="1" pivotButton="0" quotePrefix="0" xfId="0">
      <alignment horizontal="left" vertical="top" wrapText="1"/>
    </xf>
    <xf numFmtId="0" fontId="0" fillId="0" borderId="5" applyAlignment="1" pivotButton="0" quotePrefix="0" xfId="0">
      <alignment horizontal="center"/>
    </xf>
    <xf numFmtId="21" fontId="0" fillId="0" borderId="138" applyAlignment="1" pivotButton="0" quotePrefix="0" xfId="0">
      <alignment wrapText="1"/>
    </xf>
    <xf numFmtId="21" fontId="0" fillId="0" borderId="129" applyAlignment="1" pivotButton="0" quotePrefix="0" xfId="0">
      <alignment wrapText="1"/>
    </xf>
    <xf numFmtId="0" fontId="0" fillId="0" borderId="129" pivotButton="0" quotePrefix="0" xfId="0"/>
    <xf numFmtId="0" fontId="1" fillId="7" borderId="139" applyAlignment="1" pivotButton="0" quotePrefix="0" xfId="0">
      <alignment horizontal="center" vertical="top" wrapText="1"/>
    </xf>
    <xf numFmtId="0" fontId="1" fillId="7" borderId="131" applyAlignment="1" pivotButton="0" quotePrefix="0" xfId="0">
      <alignment horizontal="center" vertical="top" wrapText="1"/>
    </xf>
    <xf numFmtId="0" fontId="1" fillId="7" borderId="132" applyAlignment="1" pivotButton="0" quotePrefix="0" xfId="0">
      <alignment horizontal="center" vertical="top" wrapText="1"/>
    </xf>
    <xf numFmtId="0" fontId="1" fillId="7" borderId="123" applyAlignment="1" pivotButton="0" quotePrefix="0" xfId="0">
      <alignment horizontal="center" vertical="top" wrapText="1"/>
    </xf>
    <xf numFmtId="0" fontId="1" fillId="7" borderId="80" applyAlignment="1" pivotButton="0" quotePrefix="0" xfId="0">
      <alignment horizontal="center" vertical="top"/>
    </xf>
    <xf numFmtId="0" fontId="1" fillId="7" borderId="81" applyAlignment="1" pivotButton="0" quotePrefix="0" xfId="0">
      <alignment horizontal="center" vertical="top"/>
    </xf>
    <xf numFmtId="0" fontId="0" fillId="0" borderId="1" applyAlignment="1" pivotButton="0" quotePrefix="0" xfId="0">
      <alignment horizontal="center" vertical="center"/>
    </xf>
    <xf numFmtId="0" fontId="0" fillId="0" borderId="105" pivotButton="0" quotePrefix="0" xfId="0"/>
    <xf numFmtId="0" fontId="0" fillId="0" borderId="79" pivotButton="0" quotePrefix="0" xfId="0"/>
    <xf numFmtId="0" fontId="0" fillId="0" borderId="104" applyAlignment="1" pivotButton="0" quotePrefix="0" xfId="0">
      <alignment horizontal="center" vertical="center"/>
    </xf>
    <xf numFmtId="0" fontId="0" fillId="0" borderId="105" applyAlignment="1" pivotButton="0" quotePrefix="0" xfId="0">
      <alignment horizontal="center" vertical="center"/>
    </xf>
    <xf numFmtId="0" fontId="0" fillId="0" borderId="79" applyAlignment="1" pivotButton="0" quotePrefix="0" xfId="0">
      <alignment horizontal="center" vertical="center"/>
    </xf>
    <xf numFmtId="0" fontId="0" fillId="0" borderId="89" applyAlignment="1" pivotButton="0" quotePrefix="0" xfId="0">
      <alignment horizontal="center" vertical="center"/>
    </xf>
    <xf numFmtId="0" fontId="0" fillId="0" borderId="102" applyAlignment="1" pivotButton="0" quotePrefix="0" xfId="0">
      <alignment horizontal="center" vertical="center"/>
    </xf>
    <xf numFmtId="0" fontId="0" fillId="0" borderId="93" applyAlignment="1" pivotButton="0" quotePrefix="0" xfId="0">
      <alignment horizontal="center" vertical="center"/>
    </xf>
    <xf numFmtId="0" fontId="0" fillId="0" borderId="80" applyAlignment="1" pivotButton="0" quotePrefix="0" xfId="0">
      <alignment horizontal="center" vertical="center"/>
    </xf>
    <xf numFmtId="0" fontId="0" fillId="0" borderId="81" applyAlignment="1" pivotButton="0" quotePrefix="0" xfId="0">
      <alignment horizontal="center" vertical="center"/>
    </xf>
    <xf numFmtId="0" fontId="1" fillId="17" borderId="78" applyAlignment="1" pivotButton="0" quotePrefix="0" xfId="0">
      <alignment horizontal="center" vertical="center"/>
    </xf>
    <xf numFmtId="0" fontId="0" fillId="0" borderId="73" applyAlignment="1" pivotButton="0" quotePrefix="0" xfId="0">
      <alignment horizontal="center" vertical="center"/>
    </xf>
    <xf numFmtId="0" fontId="0" fillId="0" borderId="82" applyAlignment="1" pivotButton="0" quotePrefix="0" xfId="0">
      <alignment horizontal="center" vertical="center"/>
    </xf>
    <xf numFmtId="0" fontId="0" fillId="0" borderId="85" applyAlignment="1" pivotButton="0" quotePrefix="0" xfId="0">
      <alignment horizontal="center" vertical="center"/>
    </xf>
    <xf numFmtId="0" fontId="0" fillId="0" borderId="110" applyAlignment="1" pivotButton="0" quotePrefix="0" xfId="0">
      <alignment horizontal="center" vertical="center"/>
    </xf>
    <xf numFmtId="0" fontId="0" fillId="0" borderId="124" applyAlignment="1" pivotButton="0" quotePrefix="0" xfId="0">
      <alignment horizontal="center" vertical="center"/>
    </xf>
    <xf numFmtId="0" fontId="0" fillId="0" borderId="83" applyAlignment="1" pivotButton="0" quotePrefix="0" xfId="0">
      <alignment horizontal="center" vertical="center"/>
    </xf>
    <xf numFmtId="0" fontId="0" fillId="0" borderId="84" applyAlignment="1" pivotButton="0" quotePrefix="0" xfId="0">
      <alignment horizontal="center" vertical="center"/>
    </xf>
    <xf numFmtId="0" fontId="0" fillId="0" borderId="86" applyAlignment="1" pivotButton="0" quotePrefix="0" xfId="0">
      <alignment horizontal="center" vertical="center"/>
    </xf>
    <xf numFmtId="0" fontId="0" fillId="0" borderId="116" applyAlignment="1" pivotButton="0" quotePrefix="0" xfId="0">
      <alignment wrapText="1"/>
    </xf>
    <xf numFmtId="0" fontId="0" fillId="0" borderId="140" applyAlignment="1" pivotButton="0" quotePrefix="0" xfId="0">
      <alignment wrapText="1"/>
    </xf>
    <xf numFmtId="0" fontId="0" fillId="0" borderId="120" applyAlignment="1" pivotButton="0" quotePrefix="0" xfId="0">
      <alignment wrapText="1"/>
    </xf>
    <xf numFmtId="0" fontId="0" fillId="13" borderId="110" pivotButton="0" quotePrefix="0" xfId="0"/>
    <xf numFmtId="0" fontId="0" fillId="13" borderId="124" pivotButton="0" quotePrefix="0" xfId="0"/>
    <xf numFmtId="0" fontId="0" fillId="13" borderId="83" pivotButton="0" quotePrefix="0" xfId="0"/>
    <xf numFmtId="0" fontId="0" fillId="13" borderId="84" pivotButton="0" quotePrefix="0" xfId="0"/>
    <xf numFmtId="0" fontId="0" fillId="13" borderId="86" pivotButton="0" quotePrefix="0" xfId="0"/>
    <xf numFmtId="0" fontId="0" fillId="0" borderId="82" pivotButton="0" quotePrefix="0" xfId="0"/>
    <xf numFmtId="21" fontId="0" fillId="0" borderId="85" pivotButton="0" quotePrefix="0" xfId="0"/>
    <xf numFmtId="21" fontId="0" fillId="0" borderId="124" pivotButton="0" quotePrefix="0" xfId="0"/>
    <xf numFmtId="0" fontId="7" fillId="0" borderId="124" applyAlignment="1" pivotButton="0" quotePrefix="0" xfId="0">
      <alignment wrapText="1"/>
    </xf>
    <xf numFmtId="0" fontId="7" fillId="0" borderId="83" pivotButton="0" quotePrefix="0" xfId="0"/>
    <xf numFmtId="0" fontId="7" fillId="0" borderId="84" applyAlignment="1" pivotButton="0" quotePrefix="0" xfId="0">
      <alignment wrapText="1"/>
    </xf>
    <xf numFmtId="0" fontId="7" fillId="0" borderId="86" applyAlignment="1" pivotButton="0" quotePrefix="0" xfId="0">
      <alignment wrapText="1"/>
    </xf>
    <xf numFmtId="0" fontId="7" fillId="0" borderId="47" applyAlignment="1" pivotButton="0" quotePrefix="0" xfId="0">
      <alignment wrapText="1"/>
    </xf>
    <xf numFmtId="0" fontId="7" fillId="0" borderId="112" applyAlignment="1" pivotButton="0" quotePrefix="0" xfId="0">
      <alignment wrapText="1"/>
    </xf>
    <xf numFmtId="0" fontId="7" fillId="0" borderId="128" applyAlignment="1" pivotButton="0" quotePrefix="0" xfId="0">
      <alignment wrapText="1"/>
    </xf>
    <xf numFmtId="21" fontId="0" fillId="0" borderId="99" pivotButton="0" quotePrefix="0" xfId="0"/>
    <xf numFmtId="21" fontId="0" fillId="0" borderId="95" pivotButton="0" quotePrefix="0" xfId="0"/>
    <xf numFmtId="21" fontId="7" fillId="0" borderId="95" applyAlignment="1" pivotButton="0" quotePrefix="0" xfId="0">
      <alignment wrapText="1"/>
    </xf>
    <xf numFmtId="21" fontId="7" fillId="0" borderId="100" applyAlignment="1" pivotButton="0" quotePrefix="0" xfId="0">
      <alignment wrapText="1"/>
    </xf>
    <xf numFmtId="0" fontId="0" fillId="0" borderId="99" applyAlignment="1" pivotButton="0" quotePrefix="0" xfId="0">
      <alignment horizontal="center"/>
    </xf>
    <xf numFmtId="0" fontId="7" fillId="0" borderId="95" applyAlignment="1" pivotButton="0" quotePrefix="0" xfId="0">
      <alignment horizontal="center"/>
    </xf>
    <xf numFmtId="21" fontId="7" fillId="0" borderId="95" pivotButton="0" quotePrefix="0" xfId="0"/>
    <xf numFmtId="0" fontId="1" fillId="7" borderId="110" applyAlignment="1" pivotButton="0" quotePrefix="0" xfId="0">
      <alignment horizontal="center" wrapText="1"/>
    </xf>
    <xf numFmtId="0" fontId="1" fillId="7" borderId="1" applyAlignment="1" pivotButton="0" quotePrefix="0" xfId="0">
      <alignment horizontal="center" wrapText="1"/>
    </xf>
    <xf numFmtId="0" fontId="1" fillId="7" borderId="124" applyAlignment="1" pivotButton="0" quotePrefix="0" xfId="0">
      <alignment horizontal="center" wrapText="1"/>
    </xf>
    <xf numFmtId="0" fontId="1" fillId="7" borderId="114" applyAlignment="1" pivotButton="0" quotePrefix="0" xfId="0">
      <alignment horizontal="center" wrapText="1"/>
    </xf>
    <xf numFmtId="0" fontId="1" fillId="7" borderId="95" applyAlignment="1" pivotButton="0" quotePrefix="0" xfId="0">
      <alignment horizontal="center" vertical="center"/>
    </xf>
    <xf numFmtId="0" fontId="1" fillId="7" borderId="78" applyAlignment="1" pivotButton="0" quotePrefix="0" xfId="0">
      <alignment horizontal="center" vertical="center"/>
    </xf>
    <xf numFmtId="0" fontId="1" fillId="7" borderId="7" applyAlignment="1" pivotButton="0" quotePrefix="0" xfId="0">
      <alignment horizontal="center" vertical="center"/>
    </xf>
    <xf numFmtId="0" fontId="1" fillId="17" borderId="84" applyAlignment="1" pivotButton="0" quotePrefix="0" xfId="0">
      <alignment horizontal="center" wrapText="1"/>
    </xf>
    <xf numFmtId="0" fontId="1" fillId="17" borderId="86" applyAlignment="1" pivotButton="0" quotePrefix="0" xfId="0">
      <alignment horizontal="center" wrapText="1"/>
    </xf>
    <xf numFmtId="0" fontId="0" fillId="17" borderId="45" applyAlignment="1" pivotButton="0" quotePrefix="0" xfId="0">
      <alignment horizontal="center" wrapText="1"/>
    </xf>
    <xf numFmtId="0" fontId="7" fillId="0" borderId="82" applyAlignment="1" pivotButton="0" quotePrefix="0" xfId="0">
      <alignment wrapText="1"/>
    </xf>
    <xf numFmtId="21" fontId="7" fillId="0" borderId="143" pivotButton="0" quotePrefix="0" xfId="0"/>
    <xf numFmtId="21" fontId="7" fillId="0" borderId="2" applyAlignment="1" pivotButton="0" quotePrefix="0" xfId="0">
      <alignment wrapText="1"/>
    </xf>
    <xf numFmtId="0" fontId="7" fillId="0" borderId="2" applyAlignment="1" pivotButton="0" quotePrefix="0" xfId="0">
      <alignment wrapText="1"/>
    </xf>
    <xf numFmtId="21" fontId="7" fillId="0" borderId="2" pivotButton="0" quotePrefix="0" xfId="0"/>
    <xf numFmtId="0" fontId="7" fillId="0" borderId="99" pivotButton="0" quotePrefix="0" xfId="0"/>
    <xf numFmtId="0" fontId="7" fillId="0" borderId="95" pivotButton="0" quotePrefix="0" xfId="0"/>
    <xf numFmtId="0" fontId="7" fillId="0" borderId="115" applyAlignment="1" pivotButton="0" quotePrefix="0" xfId="0">
      <alignment wrapText="1"/>
    </xf>
    <xf numFmtId="0" fontId="7" fillId="0" borderId="116" applyAlignment="1" pivotButton="0" quotePrefix="0" xfId="0">
      <alignment wrapText="1"/>
    </xf>
    <xf numFmtId="0" fontId="7" fillId="0" borderId="117" pivotButton="0" quotePrefix="0" xfId="0"/>
    <xf numFmtId="0" fontId="8" fillId="23" borderId="134" applyAlignment="1" pivotButton="0" quotePrefix="0" xfId="0">
      <alignment horizontal="center" vertical="top" wrapText="1"/>
    </xf>
    <xf numFmtId="0" fontId="8" fillId="23" borderId="60" applyAlignment="1" pivotButton="0" quotePrefix="0" xfId="0">
      <alignment horizontal="center" vertical="top" wrapText="1"/>
    </xf>
    <xf numFmtId="0" fontId="8" fillId="23" borderId="145" applyAlignment="1" pivotButton="0" quotePrefix="0" xfId="0">
      <alignment horizontal="center" vertical="top" wrapText="1"/>
    </xf>
    <xf numFmtId="0" fontId="8" fillId="23" borderId="7" applyAlignment="1" pivotButton="0" quotePrefix="0" xfId="0">
      <alignment horizontal="center" vertical="top" wrapText="1"/>
    </xf>
    <xf numFmtId="0" fontId="8" fillId="23" borderId="58" applyAlignment="1" pivotButton="0" quotePrefix="0" xfId="0">
      <alignment horizontal="center" vertical="top"/>
    </xf>
    <xf numFmtId="0" fontId="7" fillId="0" borderId="95" applyAlignment="1" pivotButton="0" quotePrefix="0" xfId="0">
      <alignment horizontal="left" vertical="top" wrapText="1"/>
    </xf>
    <xf numFmtId="0" fontId="0" fillId="0" borderId="99" applyAlignment="1" pivotButton="0" quotePrefix="0" xfId="0">
      <alignment horizontal="left" vertical="top" wrapText="1"/>
    </xf>
    <xf numFmtId="0" fontId="0" fillId="0" borderId="95" applyAlignment="1" pivotButton="0" quotePrefix="0" xfId="0">
      <alignment horizontal="left" vertical="top" wrapText="1"/>
    </xf>
    <xf numFmtId="21" fontId="0" fillId="0" borderId="95" applyAlignment="1" pivotButton="0" quotePrefix="0" xfId="0">
      <alignment horizontal="left" vertical="top" wrapText="1"/>
    </xf>
    <xf numFmtId="0" fontId="6" fillId="0" borderId="95" applyAlignment="1" pivotButton="0" quotePrefix="0" xfId="1">
      <alignment horizontal="left" vertical="top" wrapText="1"/>
    </xf>
    <xf numFmtId="0" fontId="7" fillId="0" borderId="95" applyAlignment="1" pivotButton="0" quotePrefix="0" xfId="1">
      <alignment horizontal="left" vertical="top" wrapText="1"/>
    </xf>
    <xf numFmtId="0" fontId="7" fillId="0" borderId="114" applyAlignment="1" pivotButton="0" quotePrefix="0" xfId="1">
      <alignment horizontal="left" vertical="top" wrapText="1"/>
    </xf>
    <xf numFmtId="21" fontId="0" fillId="0" borderId="99" applyAlignment="1" pivotButton="0" quotePrefix="0" xfId="0">
      <alignment horizontal="center" vertical="top" wrapText="1"/>
    </xf>
    <xf numFmtId="21" fontId="0" fillId="0" borderId="95" applyAlignment="1" pivotButton="0" quotePrefix="0" xfId="0">
      <alignment horizontal="center" vertical="top" wrapText="1"/>
    </xf>
    <xf numFmtId="0" fontId="0" fillId="0" borderId="125" applyAlignment="1" pivotButton="0" quotePrefix="0" xfId="0">
      <alignment horizontal="center" vertical="top"/>
    </xf>
    <xf numFmtId="0" fontId="7" fillId="0" borderId="95" applyAlignment="1" pivotButton="0" quotePrefix="0" xfId="0">
      <alignment horizontal="center" vertical="top" wrapText="1"/>
    </xf>
    <xf numFmtId="21" fontId="0" fillId="0" borderId="100" applyAlignment="1" pivotButton="0" quotePrefix="0" xfId="0">
      <alignment horizontal="center" vertical="top" wrapText="1"/>
    </xf>
    <xf numFmtId="0" fontId="1" fillId="0" borderId="0" applyAlignment="1" pivotButton="0" quotePrefix="0" xfId="0">
      <alignment horizontal="center" vertical="top"/>
    </xf>
    <xf numFmtId="0" fontId="1" fillId="19" borderId="83" applyAlignment="1" pivotButton="0" quotePrefix="0" xfId="0">
      <alignment horizontal="center" vertical="top"/>
    </xf>
    <xf numFmtId="0" fontId="1" fillId="19" borderId="84" applyAlignment="1" pivotButton="0" quotePrefix="0" xfId="0">
      <alignment horizontal="center" vertical="top"/>
    </xf>
    <xf numFmtId="0" fontId="1" fillId="17" borderId="137" applyAlignment="1" pivotButton="0" quotePrefix="0" xfId="0">
      <alignment horizontal="center" vertical="top" wrapText="1"/>
    </xf>
    <xf numFmtId="0" fontId="1" fillId="17" borderId="86" applyAlignment="1" pivotButton="0" quotePrefix="0" xfId="0">
      <alignment horizontal="center" vertical="top"/>
    </xf>
    <xf numFmtId="0" fontId="0" fillId="0" borderId="5" applyAlignment="1" pivotButton="0" quotePrefix="0" xfId="0">
      <alignment horizontal="center" vertical="center"/>
    </xf>
    <xf numFmtId="0" fontId="1" fillId="0" borderId="6" pivotButton="0" quotePrefix="0" xfId="0"/>
    <xf numFmtId="0" fontId="1" fillId="0" borderId="67" pivotButton="0" quotePrefix="0" xfId="0"/>
    <xf numFmtId="0" fontId="6" fillId="0" borderId="95" pivotButton="0" quotePrefix="0" xfId="1"/>
    <xf numFmtId="21" fontId="0" fillId="0" borderId="146" applyAlignment="1" pivotButton="0" quotePrefix="0" xfId="0">
      <alignment wrapText="1"/>
    </xf>
    <xf numFmtId="0" fontId="1" fillId="19" borderId="93" pivotButton="0" quotePrefix="0" xfId="0"/>
    <xf numFmtId="0" fontId="1" fillId="19" borderId="80" pivotButton="0" quotePrefix="0" xfId="0"/>
    <xf numFmtId="0" fontId="1" fillId="17" borderId="139" applyAlignment="1" pivotButton="0" quotePrefix="0" xfId="0">
      <alignment horizontal="center" vertical="top" wrapText="1"/>
    </xf>
    <xf numFmtId="0" fontId="1" fillId="17" borderId="131" applyAlignment="1" pivotButton="0" quotePrefix="0" xfId="0">
      <alignment horizontal="center" vertical="top" wrapText="1"/>
    </xf>
    <xf numFmtId="0" fontId="1" fillId="17" borderId="132" applyAlignment="1" pivotButton="0" quotePrefix="0" xfId="0">
      <alignment horizontal="center" vertical="top" wrapText="1"/>
    </xf>
    <xf numFmtId="0" fontId="1" fillId="17" borderId="123" applyAlignment="1" pivotButton="0" quotePrefix="0" xfId="0">
      <alignment horizontal="center" vertical="top" wrapText="1"/>
    </xf>
    <xf numFmtId="0" fontId="1" fillId="17" borderId="133" applyAlignment="1" pivotButton="0" quotePrefix="0" xfId="0">
      <alignment horizontal="center" vertical="top" wrapText="1"/>
    </xf>
    <xf numFmtId="0" fontId="1" fillId="7" borderId="130" applyAlignment="1" pivotButton="0" quotePrefix="0" xfId="0">
      <alignment horizontal="center" vertical="top" wrapText="1"/>
    </xf>
    <xf numFmtId="0" fontId="0" fillId="0" borderId="115" applyAlignment="1" pivotButton="0" quotePrefix="0" xfId="0">
      <alignment wrapText="1"/>
    </xf>
    <xf numFmtId="21" fontId="0" fillId="0" borderId="116" applyAlignment="1" pivotButton="0" quotePrefix="0" xfId="0">
      <alignment wrapText="1"/>
    </xf>
    <xf numFmtId="0" fontId="0" fillId="0" borderId="147" pivotButton="0" quotePrefix="0" xfId="0"/>
    <xf numFmtId="0" fontId="0" fillId="0" borderId="112" pivotButton="0" quotePrefix="0" xfId="0"/>
    <xf numFmtId="0" fontId="0" fillId="0" borderId="128" pivotButton="0" quotePrefix="0" xfId="0"/>
    <xf numFmtId="21" fontId="0" fillId="0" borderId="95" applyAlignment="1" pivotButton="0" quotePrefix="0" xfId="0">
      <alignment vertical="top" wrapText="1"/>
    </xf>
    <xf numFmtId="21" fontId="0" fillId="0" borderId="120" applyAlignment="1" pivotButton="0" quotePrefix="0" xfId="0">
      <alignment wrapText="1"/>
    </xf>
    <xf numFmtId="21" fontId="0" fillId="0" borderId="143" pivotButton="0" quotePrefix="0" xfId="0"/>
    <xf numFmtId="21" fontId="0" fillId="0" borderId="2" pivotButton="0" quotePrefix="0" xfId="0"/>
    <xf numFmtId="21" fontId="0" fillId="0" borderId="11" pivotButton="0" quotePrefix="0" xfId="0"/>
    <xf numFmtId="0" fontId="0" fillId="0" borderId="118" pivotButton="0" quotePrefix="0" xfId="0"/>
    <xf numFmtId="0" fontId="0" fillId="0" borderId="91" pivotButton="0" quotePrefix="0" xfId="0"/>
    <xf numFmtId="0" fontId="0" fillId="0" borderId="148" pivotButton="0" quotePrefix="0" xfId="0"/>
    <xf numFmtId="21" fontId="0" fillId="0" borderId="149" applyAlignment="1" pivotButton="0" quotePrefix="0" xfId="0">
      <alignment wrapText="1"/>
    </xf>
    <xf numFmtId="0" fontId="0" fillId="0" borderId="7" applyAlignment="1" pivotButton="0" quotePrefix="0" xfId="0">
      <alignment horizontal="center" vertical="center"/>
    </xf>
    <xf numFmtId="0" fontId="0" fillId="0" borderId="7" applyAlignment="1" pivotButton="0" quotePrefix="0" xfId="0">
      <alignment wrapText="1"/>
    </xf>
    <xf numFmtId="0" fontId="1" fillId="0" borderId="78" pivotButton="0" quotePrefix="0" xfId="0"/>
    <xf numFmtId="0" fontId="1" fillId="0" borderId="150" pivotButton="0" quotePrefix="0" xfId="0"/>
    <xf numFmtId="0" fontId="0" fillId="0" borderId="116" applyAlignment="1" pivotButton="0" quotePrefix="0" xfId="0">
      <alignment horizontal="center" vertical="center"/>
    </xf>
    <xf numFmtId="0" fontId="0" fillId="0" borderId="117" applyAlignment="1" pivotButton="0" quotePrefix="0" xfId="0">
      <alignment horizontal="center" vertical="center"/>
    </xf>
    <xf numFmtId="0" fontId="0" fillId="0" borderId="118" applyAlignment="1" pivotButton="0" quotePrefix="0" xfId="0">
      <alignment wrapText="1"/>
    </xf>
    <xf numFmtId="0" fontId="0" fillId="0" borderId="91" applyAlignment="1" pivotButton="0" quotePrefix="0" xfId="0">
      <alignment wrapText="1"/>
    </xf>
    <xf numFmtId="0" fontId="0" fillId="0" borderId="119" applyAlignment="1" pivotButton="0" quotePrefix="0" xfId="0">
      <alignment wrapText="1"/>
    </xf>
    <xf numFmtId="0" fontId="1" fillId="7" borderId="126" applyAlignment="1" pivotButton="0" quotePrefix="0" xfId="0">
      <alignment horizontal="center" vertical="top" wrapText="1"/>
    </xf>
    <xf numFmtId="0" fontId="1" fillId="7" borderId="7" applyAlignment="1" pivotButton="0" quotePrefix="0" xfId="0">
      <alignment horizontal="center" vertical="top"/>
    </xf>
    <xf numFmtId="0" fontId="10" fillId="0" borderId="1" applyAlignment="1" pivotButton="0" quotePrefix="0" xfId="0">
      <alignment wrapText="1"/>
    </xf>
    <xf numFmtId="0" fontId="0" fillId="0" borderId="85" applyAlignment="1" pivotButton="0" quotePrefix="0" xfId="0">
      <alignment horizontal="center"/>
    </xf>
    <xf numFmtId="0" fontId="0" fillId="0" borderId="124" applyAlignment="1" pivotButton="0" quotePrefix="0" xfId="0">
      <alignment horizontal="center"/>
    </xf>
    <xf numFmtId="0" fontId="8" fillId="20" borderId="83" applyAlignment="1" pivotButton="0" quotePrefix="0" xfId="0">
      <alignment horizontal="center" vertical="top" wrapText="1"/>
    </xf>
    <xf numFmtId="0" fontId="8" fillId="20" borderId="84" applyAlignment="1" pivotButton="0" quotePrefix="0" xfId="0">
      <alignment horizontal="center" vertical="top" wrapText="1"/>
    </xf>
    <xf numFmtId="0" fontId="8" fillId="22" borderId="139" applyAlignment="1" pivotButton="0" quotePrefix="0" xfId="0">
      <alignment horizontal="center" vertical="top" wrapText="1"/>
    </xf>
    <xf numFmtId="0" fontId="8" fillId="22" borderId="131" applyAlignment="1" pivotButton="0" quotePrefix="0" xfId="0">
      <alignment horizontal="center" vertical="top" wrapText="1"/>
    </xf>
    <xf numFmtId="0" fontId="8" fillId="22" borderId="132" applyAlignment="1" pivotButton="0" quotePrefix="0" xfId="0">
      <alignment horizontal="center" vertical="top" wrapText="1"/>
    </xf>
    <xf numFmtId="0" fontId="8" fillId="22" borderId="123" applyAlignment="1" pivotButton="0" quotePrefix="0" xfId="0">
      <alignment horizontal="center" vertical="top" wrapText="1"/>
    </xf>
    <xf numFmtId="0" fontId="8" fillId="22" borderId="80" applyAlignment="1" pivotButton="0" quotePrefix="0" xfId="0">
      <alignment horizontal="center" vertical="top"/>
    </xf>
    <xf numFmtId="0" fontId="8" fillId="22" borderId="133" applyAlignment="1" pivotButton="0" quotePrefix="0" xfId="0">
      <alignment horizontal="center" vertical="top" wrapText="1"/>
    </xf>
    <xf numFmtId="0" fontId="1" fillId="7" borderId="60" applyAlignment="1" pivotButton="0" quotePrefix="0" xfId="0">
      <alignment horizontal="center"/>
    </xf>
    <xf numFmtId="0" fontId="1" fillId="7" borderId="61" applyAlignment="1" pivotButton="0" quotePrefix="0" xfId="0">
      <alignment horizontal="center"/>
    </xf>
    <xf numFmtId="0" fontId="1" fillId="7" borderId="134" applyAlignment="1" pivotButton="0" quotePrefix="0" xfId="0">
      <alignment horizontal="center"/>
    </xf>
    <xf numFmtId="0" fontId="1" fillId="7" borderId="151" applyAlignment="1" pivotButton="0" quotePrefix="0" xfId="0">
      <alignment horizontal="center" vertical="center"/>
    </xf>
    <xf numFmtId="0" fontId="1" fillId="7" borderId="9" applyAlignment="1" pivotButton="0" quotePrefix="0" xfId="0">
      <alignment horizontal="center" vertical="center"/>
    </xf>
    <xf numFmtId="0" fontId="1" fillId="7" borderId="152" applyAlignment="1" pivotButton="0" quotePrefix="0" xfId="0">
      <alignment horizontal="center" vertical="center"/>
    </xf>
    <xf numFmtId="0" fontId="0" fillId="0" borderId="85" pivotButton="0" quotePrefix="0" xfId="0"/>
    <xf numFmtId="0" fontId="0" fillId="0" borderId="115" applyAlignment="1" pivotButton="0" quotePrefix="0" xfId="0">
      <alignment horizontal="left" vertical="center"/>
    </xf>
    <xf numFmtId="0" fontId="0" fillId="0" borderId="74" pivotButton="0" quotePrefix="0" xfId="0"/>
    <xf numFmtId="0" fontId="3" fillId="19" borderId="93" pivotButton="0" quotePrefix="0" xfId="0"/>
    <xf numFmtId="0" fontId="3" fillId="19" borderId="80" pivotButton="0" quotePrefix="0" xfId="0"/>
    <xf numFmtId="0" fontId="3" fillId="17" borderId="123" applyAlignment="1" pivotButton="0" quotePrefix="0" xfId="0">
      <alignment horizontal="center"/>
    </xf>
    <xf numFmtId="0" fontId="10" fillId="0" borderId="104" pivotButton="0" quotePrefix="0" xfId="0"/>
    <xf numFmtId="0" fontId="10" fillId="0" borderId="105" pivotButton="0" quotePrefix="0" xfId="0"/>
    <xf numFmtId="0" fontId="10" fillId="0" borderId="82" pivotButton="0" quotePrefix="0" xfId="0"/>
    <xf numFmtId="0" fontId="10" fillId="0" borderId="85" pivotButton="0" quotePrefix="0" xfId="0"/>
    <xf numFmtId="21" fontId="10" fillId="0" borderId="95" applyAlignment="1" pivotButton="0" quotePrefix="0" xfId="0">
      <alignment horizontal="center" wrapText="1"/>
    </xf>
    <xf numFmtId="0" fontId="10" fillId="0" borderId="89" pivotButton="0" quotePrefix="0" xfId="0"/>
    <xf numFmtId="0" fontId="10" fillId="0" borderId="8" pivotButton="0" quotePrefix="0" xfId="0"/>
    <xf numFmtId="0" fontId="10" fillId="0" borderId="1" pivotButton="0" quotePrefix="0" xfId="0"/>
    <xf numFmtId="0" fontId="10" fillId="0" borderId="124" pivotButton="0" quotePrefix="0" xfId="0"/>
    <xf numFmtId="0" fontId="10" fillId="0" borderId="95" applyAlignment="1" pivotButton="0" quotePrefix="0" xfId="0">
      <alignment wrapText="1"/>
    </xf>
    <xf numFmtId="0" fontId="10" fillId="0" borderId="95" pivotButton="0" quotePrefix="0" xfId="0"/>
    <xf numFmtId="0" fontId="10" fillId="0" borderId="12" pivotButton="0" quotePrefix="0" xfId="0"/>
    <xf numFmtId="0" fontId="10" fillId="0" borderId="95" applyAlignment="1" pivotButton="0" quotePrefix="1" xfId="0">
      <alignment wrapText="1"/>
    </xf>
    <xf numFmtId="0" fontId="10" fillId="0" borderId="153" pivotButton="0" quotePrefix="0" xfId="0"/>
    <xf numFmtId="0" fontId="10" fillId="0" borderId="9" pivotButton="0" quotePrefix="0" xfId="0"/>
    <xf numFmtId="21" fontId="10" fillId="0" borderId="114" applyAlignment="1" pivotButton="0" quotePrefix="0" xfId="0">
      <alignment horizontal="center" wrapText="1"/>
    </xf>
    <xf numFmtId="0" fontId="10" fillId="0" borderId="114" applyAlignment="1" pivotButton="0" quotePrefix="0" xfId="0">
      <alignment wrapText="1"/>
    </xf>
    <xf numFmtId="0" fontId="10" fillId="0" borderId="0" pivotButton="0" quotePrefix="0" xfId="0"/>
    <xf numFmtId="0" fontId="10" fillId="0" borderId="120" pivotButton="0" quotePrefix="0" xfId="0"/>
    <xf numFmtId="0" fontId="10" fillId="0" borderId="120" applyAlignment="1" pivotButton="0" quotePrefix="0" xfId="0">
      <alignment horizontal="center"/>
    </xf>
    <xf numFmtId="0" fontId="1" fillId="19" borderId="93" applyAlignment="1" pivotButton="0" quotePrefix="0" xfId="0">
      <alignment horizontal="center" vertical="top"/>
    </xf>
    <xf numFmtId="0" fontId="1" fillId="19" borderId="80" applyAlignment="1" pivotButton="0" quotePrefix="0" xfId="0">
      <alignment horizontal="center" vertical="top"/>
    </xf>
    <xf numFmtId="0" fontId="1" fillId="7" borderId="9" applyAlignment="1" pivotButton="0" quotePrefix="0" xfId="0">
      <alignment horizontal="center" vertical="top"/>
    </xf>
    <xf numFmtId="0" fontId="1" fillId="7" borderId="68" applyAlignment="1" pivotButton="0" quotePrefix="0" xfId="0">
      <alignment horizontal="center" vertical="top"/>
    </xf>
    <xf numFmtId="0" fontId="1" fillId="7" borderId="60" applyAlignment="1" pivotButton="0" quotePrefix="0" xfId="0">
      <alignment horizontal="center" vertical="top"/>
    </xf>
    <xf numFmtId="0" fontId="1" fillId="7" borderId="61" applyAlignment="1" pivotButton="0" quotePrefix="0" xfId="0">
      <alignment horizontal="center" vertical="top"/>
    </xf>
    <xf numFmtId="0" fontId="1" fillId="17" borderId="80" applyAlignment="1" pivotButton="0" quotePrefix="0" xfId="0">
      <alignment horizontal="center" vertical="top"/>
    </xf>
    <xf numFmtId="0" fontId="1" fillId="17" borderId="80" applyAlignment="1" pivotButton="0" quotePrefix="0" xfId="0">
      <alignment horizontal="center" vertical="top" wrapText="1"/>
    </xf>
    <xf numFmtId="0" fontId="0" fillId="0" borderId="127" pivotButton="0" quotePrefix="0" xfId="0"/>
    <xf numFmtId="0" fontId="0" fillId="0" borderId="114" applyAlignment="1" pivotButton="0" quotePrefix="0" xfId="0">
      <alignment wrapText="1"/>
    </xf>
    <xf numFmtId="21" fontId="10" fillId="0" borderId="95" applyAlignment="1" pivotButton="0" quotePrefix="0" xfId="0">
      <alignment horizontal="left" vertical="top" wrapText="1"/>
    </xf>
    <xf numFmtId="0" fontId="7" fillId="0" borderId="110" applyAlignment="1" pivotButton="0" quotePrefix="0" xfId="0">
      <alignment wrapText="1"/>
    </xf>
    <xf numFmtId="0" fontId="0" fillId="0" borderId="115" applyAlignment="1" pivotButton="0" quotePrefix="0" xfId="0">
      <alignment horizontal="center" vertical="center"/>
    </xf>
    <xf numFmtId="0" fontId="10" fillId="0" borderId="99" applyAlignment="1" pivotButton="0" quotePrefix="0" xfId="0">
      <alignment horizontal="left" vertical="top" wrapText="1"/>
    </xf>
    <xf numFmtId="0" fontId="10" fillId="0" borderId="95" applyAlignment="1" pivotButton="0" quotePrefix="0" xfId="0">
      <alignment horizontal="left" vertical="top" wrapText="1"/>
    </xf>
    <xf numFmtId="0" fontId="15" fillId="0" borderId="95" applyAlignment="1" pivotButton="0" quotePrefix="0" xfId="1">
      <alignment horizontal="left" vertical="top" wrapText="1"/>
    </xf>
    <xf numFmtId="0" fontId="10" fillId="0" borderId="100" applyAlignment="1" pivotButton="0" quotePrefix="0" xfId="0">
      <alignment horizontal="left" vertical="top" wrapText="1"/>
    </xf>
    <xf numFmtId="0" fontId="1" fillId="17" borderId="114" applyAlignment="1" pivotButton="0" quotePrefix="0" xfId="0">
      <alignment horizontal="center" wrapText="1"/>
    </xf>
    <xf numFmtId="0" fontId="0" fillId="0" borderId="100" applyAlignment="1" pivotButton="0" quotePrefix="0" xfId="0">
      <alignment horizontal="center"/>
    </xf>
    <xf numFmtId="0" fontId="10" fillId="0" borderId="125" applyAlignment="1" pivotButton="0" quotePrefix="0" xfId="0">
      <alignment wrapText="1"/>
    </xf>
    <xf numFmtId="0" fontId="0" fillId="0" borderId="149" pivotButton="0" quotePrefix="0" xfId="0"/>
    <xf numFmtId="0" fontId="10" fillId="0" borderId="7" pivotButton="0" quotePrefix="0" xfId="0"/>
    <xf numFmtId="0" fontId="10" fillId="0" borderId="108" pivotButton="0" quotePrefix="0" xfId="0"/>
    <xf numFmtId="0" fontId="10" fillId="0" borderId="4" pivotButton="0" quotePrefix="0" xfId="0"/>
    <xf numFmtId="0" fontId="0" fillId="13" borderId="0" pivotButton="0" quotePrefix="0" xfId="0"/>
    <xf numFmtId="0" fontId="0" fillId="0" borderId="59" applyAlignment="1" pivotButton="0" quotePrefix="0" xfId="0">
      <alignment wrapText="1"/>
    </xf>
    <xf numFmtId="0" fontId="0" fillId="0" borderId="12" applyAlignment="1" pivotButton="0" quotePrefix="0" xfId="0">
      <alignment wrapText="1"/>
    </xf>
    <xf numFmtId="0" fontId="0" fillId="0" borderId="103" applyAlignment="1" pivotButton="0" quotePrefix="0" xfId="0">
      <alignment wrapText="1"/>
    </xf>
    <xf numFmtId="0" fontId="0" fillId="0" borderId="2" applyAlignment="1" pivotButton="0" quotePrefix="0" xfId="0">
      <alignment wrapText="1"/>
    </xf>
    <xf numFmtId="0" fontId="1" fillId="17" borderId="100" applyAlignment="1" pivotButton="0" quotePrefix="0" xfId="0">
      <alignment horizontal="center" vertical="top" wrapText="1"/>
    </xf>
    <xf numFmtId="0" fontId="0" fillId="0" borderId="154" applyAlignment="1" pivotButton="0" quotePrefix="0" xfId="0">
      <alignment wrapText="1"/>
    </xf>
    <xf numFmtId="0" fontId="10" fillId="0" borderId="129" applyAlignment="1" pivotButton="0" quotePrefix="0" xfId="0">
      <alignment wrapText="1"/>
    </xf>
    <xf numFmtId="0" fontId="10" fillId="0" borderId="154" applyAlignment="1" pivotButton="0" quotePrefix="0" xfId="0">
      <alignment wrapText="1"/>
    </xf>
    <xf numFmtId="0" fontId="7" fillId="0" borderId="154" applyAlignment="1" pivotButton="0" quotePrefix="0" xfId="0">
      <alignment wrapText="1"/>
    </xf>
    <xf numFmtId="0" fontId="10" fillId="13" borderId="154" pivotButton="0" quotePrefix="0" xfId="0"/>
    <xf numFmtId="0" fontId="10" fillId="0" borderId="154" pivotButton="0" quotePrefix="0" xfId="0"/>
    <xf numFmtId="0" fontId="0" fillId="9" borderId="154" applyAlignment="1" pivotButton="0" quotePrefix="0" xfId="0">
      <alignment wrapText="1"/>
    </xf>
    <xf numFmtId="0" fontId="0" fillId="0" borderId="13" applyAlignment="1" pivotButton="0" quotePrefix="0" xfId="0">
      <alignment wrapText="1"/>
    </xf>
    <xf numFmtId="0" fontId="0" fillId="0" borderId="149" applyAlignment="1" pivotButton="0" quotePrefix="0" xfId="0">
      <alignment horizontal="center"/>
    </xf>
    <xf numFmtId="0" fontId="0" fillId="0" borderId="155" applyAlignment="1" pivotButton="0" quotePrefix="0" xfId="0">
      <alignment wrapText="1"/>
    </xf>
    <xf numFmtId="0" fontId="10" fillId="0" borderId="94" applyAlignment="1" pivotButton="0" quotePrefix="0" xfId="0">
      <alignment wrapText="1"/>
    </xf>
    <xf numFmtId="0" fontId="0" fillId="0" borderId="86" applyAlignment="1" pivotButton="0" quotePrefix="0" xfId="0">
      <alignment wrapText="1"/>
    </xf>
    <xf numFmtId="21" fontId="10" fillId="0" borderId="91" applyAlignment="1" pivotButton="0" quotePrefix="0" xfId="0">
      <alignment horizontal="center" wrapText="1"/>
    </xf>
    <xf numFmtId="21" fontId="10" fillId="0" borderId="64" applyAlignment="1" pivotButton="0" quotePrefix="0" xfId="0">
      <alignment horizontal="center" wrapText="1"/>
    </xf>
    <xf numFmtId="0" fontId="10" fillId="0" borderId="136" pivotButton="0" quotePrefix="0" xfId="0"/>
    <xf numFmtId="0" fontId="10" fillId="0" borderId="73" pivotButton="0" quotePrefix="0" xfId="0"/>
    <xf numFmtId="0" fontId="10" fillId="0" borderId="110" pivotButton="0" quotePrefix="0" xfId="0"/>
    <xf numFmtId="0" fontId="10" fillId="0" borderId="126" pivotButton="0" quotePrefix="0" xfId="0"/>
    <xf numFmtId="0" fontId="0" fillId="0" borderId="76" applyAlignment="1" pivotButton="0" quotePrefix="0" xfId="0">
      <alignment horizontal="left" vertical="center"/>
    </xf>
    <xf numFmtId="0" fontId="0" fillId="0" borderId="149" applyAlignment="1" pivotButton="0" quotePrefix="0" xfId="0">
      <alignment vertical="center"/>
    </xf>
    <xf numFmtId="0" fontId="0" fillId="0" borderId="143" pivotButton="0" quotePrefix="0" xfId="0"/>
    <xf numFmtId="0" fontId="0" fillId="0" borderId="144" pivotButton="0" quotePrefix="0" xfId="0"/>
    <xf numFmtId="0" fontId="0" fillId="0" borderId="142" pivotButton="0" quotePrefix="0" xfId="0"/>
    <xf numFmtId="0" fontId="0" fillId="0" borderId="156" pivotButton="0" quotePrefix="0" xfId="0"/>
    <xf numFmtId="0" fontId="1" fillId="18" borderId="157" applyAlignment="1" pivotButton="0" quotePrefix="0" xfId="0">
      <alignment vertical="top" wrapText="1"/>
    </xf>
    <xf numFmtId="0" fontId="1" fillId="18" borderId="83" applyAlignment="1" pivotButton="0" quotePrefix="0" xfId="0">
      <alignment horizontal="left" vertical="top"/>
    </xf>
    <xf numFmtId="0" fontId="1" fillId="18" borderId="84" applyAlignment="1" pivotButton="0" quotePrefix="0" xfId="0">
      <alignment horizontal="left" vertical="top"/>
    </xf>
    <xf numFmtId="0" fontId="1" fillId="18" borderId="84" applyAlignment="1" pivotButton="0" quotePrefix="0" xfId="0">
      <alignment horizontal="left" vertical="center"/>
    </xf>
    <xf numFmtId="0" fontId="8" fillId="20" borderId="144" applyAlignment="1" pivotButton="0" quotePrefix="0" xfId="0">
      <alignment horizontal="left" vertical="top" wrapText="1"/>
    </xf>
    <xf numFmtId="0" fontId="8" fillId="21" borderId="83" applyAlignment="1" pivotButton="0" quotePrefix="0" xfId="0">
      <alignment horizontal="left" vertical="top" wrapText="1"/>
    </xf>
    <xf numFmtId="0" fontId="8" fillId="21" borderId="84" applyAlignment="1" pivotButton="0" quotePrefix="0" xfId="0">
      <alignment horizontal="left" vertical="top" wrapText="1"/>
    </xf>
    <xf numFmtId="0" fontId="10" fillId="0" borderId="117" applyAlignment="1" pivotButton="0" quotePrefix="0" xfId="0">
      <alignment vertical="center"/>
    </xf>
    <xf numFmtId="0" fontId="10" fillId="0" borderId="150" applyAlignment="1" pivotButton="0" quotePrefix="0" xfId="0">
      <alignment vertical="center"/>
    </xf>
    <xf numFmtId="0" fontId="10" fillId="0" borderId="120" applyAlignment="1" pivotButton="0" quotePrefix="0" xfId="0">
      <alignment horizontal="left" vertical="center"/>
    </xf>
    <xf numFmtId="0" fontId="0" fillId="0" borderId="91" applyAlignment="1" pivotButton="0" quotePrefix="0" xfId="0">
      <alignment horizontal="center"/>
    </xf>
    <xf numFmtId="0" fontId="16" fillId="0" borderId="1" applyAlignment="1" pivotButton="0" quotePrefix="0" xfId="0">
      <alignment vertical="center"/>
    </xf>
    <xf numFmtId="0" fontId="16" fillId="0" borderId="84" applyAlignment="1" pivotButton="0" quotePrefix="0" xfId="0">
      <alignment vertical="center"/>
    </xf>
    <xf numFmtId="21" fontId="16" fillId="0" borderId="98" applyAlignment="1" pivotButton="0" quotePrefix="0" xfId="0">
      <alignment vertical="center"/>
    </xf>
    <xf numFmtId="21" fontId="16" fillId="0" borderId="91" applyAlignment="1" pivotButton="0" quotePrefix="0" xfId="0">
      <alignment vertical="center"/>
    </xf>
    <xf numFmtId="21" fontId="16" fillId="0" borderId="124" applyAlignment="1" pivotButton="0" quotePrefix="0" xfId="0">
      <alignment vertical="center"/>
    </xf>
    <xf numFmtId="21" fontId="16" fillId="0" borderId="86" applyAlignment="1" pivotButton="0" quotePrefix="0" xfId="0">
      <alignment vertical="center"/>
    </xf>
    <xf numFmtId="0" fontId="16" fillId="0" borderId="5" applyAlignment="1" pivotButton="0" quotePrefix="0" xfId="0">
      <alignment vertical="center"/>
    </xf>
    <xf numFmtId="21" fontId="16" fillId="0" borderId="138" applyAlignment="1" pivotButton="0" quotePrefix="0" xfId="0">
      <alignment vertical="center"/>
    </xf>
    <xf numFmtId="0" fontId="0" fillId="0" borderId="129" applyAlignment="1" pivotButton="0" quotePrefix="0" xfId="0">
      <alignment horizontal="center"/>
    </xf>
    <xf numFmtId="0" fontId="0" fillId="0" borderId="87" applyAlignment="1" pivotButton="0" quotePrefix="0" xfId="0">
      <alignment horizontal="center" vertical="center"/>
    </xf>
    <xf numFmtId="0" fontId="0" fillId="0" borderId="101" applyAlignment="1" pivotButton="0" quotePrefix="0" xfId="0">
      <alignment horizontal="center" vertical="center"/>
    </xf>
    <xf numFmtId="0" fontId="0" fillId="0" borderId="153" pivotButton="0" quotePrefix="0" xfId="0"/>
    <xf numFmtId="0" fontId="0" fillId="0" borderId="152" pivotButton="0" quotePrefix="0" xfId="0"/>
    <xf numFmtId="0" fontId="0" fillId="0" borderId="153" applyAlignment="1" pivotButton="0" quotePrefix="0" xfId="0">
      <alignment horizontal="center" vertical="center"/>
    </xf>
    <xf numFmtId="0" fontId="0" fillId="0" borderId="9" applyAlignment="1" pivotButton="0" quotePrefix="0" xfId="0">
      <alignment horizontal="center" vertical="center"/>
    </xf>
    <xf numFmtId="0" fontId="0" fillId="0" borderId="152" applyAlignment="1" pivotButton="0" quotePrefix="0" xfId="0">
      <alignment horizontal="center" vertical="center"/>
    </xf>
    <xf numFmtId="0" fontId="0" fillId="0" borderId="158" applyAlignment="1" pivotButton="0" quotePrefix="0" xfId="0">
      <alignment horizontal="center" vertical="center"/>
    </xf>
    <xf numFmtId="0" fontId="0" fillId="0" borderId="159" applyAlignment="1" pivotButton="0" quotePrefix="0" xfId="0">
      <alignment horizontal="center" vertical="center"/>
    </xf>
    <xf numFmtId="0" fontId="0" fillId="0" borderId="160" applyAlignment="1" pivotButton="0" quotePrefix="0" xfId="0">
      <alignment horizontal="center" vertical="center"/>
    </xf>
    <xf numFmtId="0" fontId="0" fillId="0" borderId="161" pivotButton="0" quotePrefix="0" xfId="0"/>
    <xf numFmtId="0" fontId="0" fillId="0" borderId="162" pivotButton="0" quotePrefix="0" xfId="0"/>
    <xf numFmtId="0" fontId="0" fillId="0" borderId="107" applyAlignment="1" pivotButton="0" quotePrefix="0" xfId="0">
      <alignment wrapText="1"/>
    </xf>
    <xf numFmtId="0" fontId="0" fillId="0" borderId="136" applyAlignment="1" pivotButton="0" quotePrefix="0" xfId="0">
      <alignment wrapText="1"/>
    </xf>
    <xf numFmtId="0" fontId="0" fillId="0" borderId="144" applyAlignment="1" pivotButton="0" quotePrefix="0" xfId="0">
      <alignment wrapText="1"/>
    </xf>
    <xf numFmtId="0" fontId="10" fillId="0" borderId="133" applyAlignment="1" pivotButton="0" quotePrefix="0" xfId="0">
      <alignment horizontal="left" vertical="top" wrapText="1"/>
    </xf>
    <xf numFmtId="21" fontId="0" fillId="0" borderId="114" applyAlignment="1" pivotButton="0" quotePrefix="0" xfId="0">
      <alignment horizontal="center" vertical="top" wrapText="1"/>
    </xf>
    <xf numFmtId="0" fontId="10" fillId="0" borderId="114" applyAlignment="1" pivotButton="0" quotePrefix="0" xfId="0">
      <alignment horizontal="left" vertical="top" wrapText="1"/>
    </xf>
    <xf numFmtId="0" fontId="0" fillId="0" borderId="126" applyAlignment="1" pivotButton="0" quotePrefix="0" xfId="0">
      <alignment horizontal="center" vertical="center"/>
    </xf>
    <xf numFmtId="0" fontId="0" fillId="0" borderId="127" applyAlignment="1" pivotButton="0" quotePrefix="0" xfId="0">
      <alignment horizontal="center" vertical="center"/>
    </xf>
    <xf numFmtId="0" fontId="0" fillId="0" borderId="5" applyAlignment="1" pivotButton="0" quotePrefix="0" xfId="0">
      <alignment wrapText="1"/>
    </xf>
    <xf numFmtId="21" fontId="0" fillId="0" borderId="13" pivotButton="0" quotePrefix="0" xfId="0"/>
    <xf numFmtId="0" fontId="0" fillId="0" borderId="92" pivotButton="0" quotePrefix="0" xfId="0"/>
    <xf numFmtId="0" fontId="0" fillId="0" borderId="3" applyAlignment="1" pivotButton="0" quotePrefix="0" xfId="0">
      <alignment horizontal="left" vertical="top"/>
    </xf>
    <xf numFmtId="21" fontId="0" fillId="0" borderId="129" applyAlignment="1" pivotButton="0" quotePrefix="0" xfId="0">
      <alignment horizontal="center" vertical="top" wrapText="1"/>
    </xf>
    <xf numFmtId="0" fontId="10" fillId="0" borderId="129" applyAlignment="1" pivotButton="0" quotePrefix="0" xfId="0">
      <alignment horizontal="left" vertical="top" wrapText="1"/>
    </xf>
    <xf numFmtId="0" fontId="0" fillId="0" borderId="70" applyAlignment="1" pivotButton="0" quotePrefix="0" xfId="0">
      <alignment horizontal="center" vertical="center"/>
    </xf>
    <xf numFmtId="0" fontId="0" fillId="0" borderId="138" applyAlignment="1" pivotButton="0" quotePrefix="0" xfId="0">
      <alignment horizontal="center" vertical="center"/>
    </xf>
    <xf numFmtId="0" fontId="0" fillId="3" borderId="1" applyAlignment="1" pivotButton="0" quotePrefix="0" xfId="0">
      <alignment wrapText="1"/>
    </xf>
    <xf numFmtId="0" fontId="6" fillId="0" borderId="95" applyAlignment="1" pivotButton="0" quotePrefix="0" xfId="1">
      <alignment horizontal="left" vertical="top" wrapText="1"/>
    </xf>
    <xf numFmtId="0" fontId="1" fillId="18" borderId="121" applyAlignment="1" pivotButton="0" quotePrefix="0" xfId="0">
      <alignment horizontal="center" vertical="top"/>
    </xf>
    <xf numFmtId="0" fontId="1" fillId="19" borderId="103" applyAlignment="1" pivotButton="0" quotePrefix="0" xfId="0">
      <alignment horizontal="left" vertical="top"/>
    </xf>
    <xf numFmtId="0" fontId="1" fillId="19" borderId="103" applyAlignment="1" pivotButton="0" quotePrefix="0" xfId="0">
      <alignment horizontal="center" vertical="top" wrapText="1"/>
    </xf>
    <xf numFmtId="0" fontId="1" fillId="18" borderId="84" applyAlignment="1" pivotButton="0" quotePrefix="0" xfId="0">
      <alignment horizontal="center" vertical="top" wrapText="1"/>
    </xf>
    <xf numFmtId="0" fontId="1" fillId="19" borderId="144" applyAlignment="1" pivotButton="0" quotePrefix="0" xfId="0">
      <alignment horizontal="left" vertical="top"/>
    </xf>
    <xf numFmtId="0" fontId="1" fillId="17" borderId="123" applyAlignment="1" pivotButton="0" quotePrefix="0" xfId="0">
      <alignment horizontal="center" vertical="top"/>
    </xf>
    <xf numFmtId="0" fontId="1" fillId="19" borderId="144" applyAlignment="1" pivotButton="0" quotePrefix="0" xfId="0">
      <alignment horizontal="left" vertical="center"/>
    </xf>
    <xf numFmtId="0" fontId="1" fillId="17" borderId="137" applyAlignment="1" pivotButton="0" quotePrefix="0" xfId="0">
      <alignment horizontal="center" wrapText="1"/>
    </xf>
    <xf numFmtId="0" fontId="1" fillId="18" borderId="144" applyAlignment="1" pivotButton="0" quotePrefix="0" xfId="0">
      <alignment horizontal="left" vertical="top"/>
    </xf>
    <xf numFmtId="0" fontId="1" fillId="18" borderId="144" applyAlignment="1" pivotButton="0" quotePrefix="0" xfId="0">
      <alignment horizontal="center" vertical="top" wrapText="1"/>
    </xf>
    <xf numFmtId="0" fontId="8" fillId="21" borderId="144" applyAlignment="1" pivotButton="0" quotePrefix="0" xfId="0">
      <alignment horizontal="left" vertical="top" wrapText="1"/>
    </xf>
    <xf numFmtId="0" fontId="1" fillId="19" borderId="163" applyAlignment="1" pivotButton="0" quotePrefix="0" xfId="0">
      <alignment vertical="top" wrapText="1"/>
    </xf>
    <xf numFmtId="0" fontId="1" fillId="19" borderId="11" applyAlignment="1" pivotButton="0" quotePrefix="0" xfId="0">
      <alignment horizontal="left" vertical="center"/>
    </xf>
    <xf numFmtId="0" fontId="8" fillId="20" borderId="164" applyAlignment="1" pivotButton="0" quotePrefix="0" xfId="0">
      <alignment horizontal="left" vertical="top" wrapText="1"/>
    </xf>
    <xf numFmtId="0" fontId="1" fillId="19" borderId="164" applyAlignment="1" pivotButton="0" quotePrefix="0" xfId="0">
      <alignment horizontal="left" vertical="top"/>
    </xf>
    <xf numFmtId="0" fontId="0" fillId="13" borderId="126" pivotButton="0" quotePrefix="0" xfId="0"/>
    <xf numFmtId="0" fontId="0" fillId="13" borderId="7" pivotButton="0" quotePrefix="0" xfId="0"/>
    <xf numFmtId="0" fontId="7" fillId="0" borderId="114" applyAlignment="1" pivotButton="0" quotePrefix="0" xfId="0">
      <alignment horizontal="center"/>
    </xf>
    <xf numFmtId="0" fontId="10" fillId="0" borderId="166" pivotButton="0" quotePrefix="0" xfId="0"/>
    <xf numFmtId="0" fontId="1" fillId="18" borderId="137" applyAlignment="1" pivotButton="0" quotePrefix="0" xfId="0">
      <alignment horizontal="left" vertical="top"/>
    </xf>
    <xf numFmtId="0" fontId="1" fillId="19" borderId="1" applyAlignment="1" pivotButton="0" quotePrefix="0" xfId="0">
      <alignment horizontal="left" vertical="top"/>
    </xf>
    <xf numFmtId="0" fontId="10" fillId="0" borderId="167" pivotButton="0" quotePrefix="0" xfId="0"/>
    <xf numFmtId="0" fontId="10" fillId="0" borderId="66" pivotButton="0" quotePrefix="0" xfId="0"/>
    <xf numFmtId="0" fontId="3" fillId="19" borderId="151" applyAlignment="1" pivotButton="0" quotePrefix="0" xfId="0">
      <alignment horizontal="left" vertical="top"/>
    </xf>
    <xf numFmtId="0" fontId="3" fillId="19" borderId="7" applyAlignment="1" pivotButton="0" quotePrefix="0" xfId="0">
      <alignment horizontal="left" vertical="top"/>
    </xf>
    <xf numFmtId="0" fontId="10" fillId="0" borderId="84" pivotButton="0" quotePrefix="0" xfId="0"/>
    <xf numFmtId="0" fontId="10" fillId="0" borderId="90" pivotButton="0" quotePrefix="0" xfId="0"/>
    <xf numFmtId="0" fontId="10" fillId="0" borderId="91" pivotButton="0" quotePrefix="0" xfId="0"/>
    <xf numFmtId="0" fontId="3" fillId="18" borderId="7" applyAlignment="1" pivotButton="0" quotePrefix="0" xfId="0">
      <alignment horizontal="left" vertical="top"/>
    </xf>
    <xf numFmtId="0" fontId="3" fillId="18" borderId="11" applyAlignment="1" pivotButton="0" quotePrefix="0" xfId="0">
      <alignment horizontal="left" vertical="top"/>
    </xf>
    <xf numFmtId="21" fontId="7" fillId="0" borderId="114" applyAlignment="1" pivotButton="0" quotePrefix="0" xfId="0">
      <alignment wrapText="1"/>
    </xf>
    <xf numFmtId="0" fontId="7" fillId="0" borderId="114" applyAlignment="1" pivotButton="0" quotePrefix="0" xfId="0">
      <alignment wrapText="1"/>
    </xf>
    <xf numFmtId="0" fontId="0" fillId="13" borderId="127" pivotButton="0" quotePrefix="0" xfId="0"/>
    <xf numFmtId="21" fontId="0" fillId="0" borderId="99" applyAlignment="1" pivotButton="0" quotePrefix="0" xfId="0">
      <alignment horizontal="left" vertical="top" wrapText="1"/>
    </xf>
    <xf numFmtId="0" fontId="0" fillId="0" borderId="114" applyAlignment="1" pivotButton="0" quotePrefix="0" xfId="0">
      <alignment horizontal="left" vertical="top" wrapText="1"/>
    </xf>
    <xf numFmtId="0" fontId="10" fillId="0" borderId="126" applyAlignment="1" pivotButton="0" quotePrefix="0" xfId="0">
      <alignment wrapText="1"/>
    </xf>
    <xf numFmtId="0" fontId="0" fillId="0" borderId="127" applyAlignment="1" pivotButton="0" quotePrefix="0" xfId="0">
      <alignment horizontal="center"/>
    </xf>
    <xf numFmtId="0" fontId="0" fillId="0" borderId="112" applyAlignment="1" pivotButton="0" quotePrefix="0" xfId="0">
      <alignment horizontal="center"/>
    </xf>
    <xf numFmtId="0" fontId="0" fillId="0" borderId="168" applyAlignment="1" pivotButton="0" quotePrefix="0" xfId="0">
      <alignment horizontal="center"/>
    </xf>
    <xf numFmtId="0" fontId="0" fillId="0" borderId="49" applyAlignment="1" pivotButton="0" quotePrefix="0" xfId="0">
      <alignment horizontal="center" vertical="top" wrapText="1"/>
    </xf>
    <xf numFmtId="21" fontId="10" fillId="0" borderId="1" applyAlignment="1" pivotButton="0" quotePrefix="0" xfId="0">
      <alignment horizontal="center" wrapText="1"/>
    </xf>
    <xf numFmtId="0" fontId="0" fillId="0" borderId="116" applyAlignment="1" pivotButton="0" quotePrefix="0" xfId="0">
      <alignment vertical="center"/>
    </xf>
    <xf numFmtId="0" fontId="3" fillId="19" borderId="153" pivotButton="0" quotePrefix="0" xfId="0"/>
    <xf numFmtId="0" fontId="3" fillId="19" borderId="9" pivotButton="0" quotePrefix="0" xfId="0"/>
    <xf numFmtId="0" fontId="3" fillId="18" borderId="78" applyAlignment="1" pivotButton="0" quotePrefix="0" xfId="0">
      <alignment horizontal="left" vertical="top"/>
    </xf>
    <xf numFmtId="0" fontId="3" fillId="17" borderId="58" applyAlignment="1" pivotButton="0" quotePrefix="0" xfId="0">
      <alignment horizontal="center"/>
    </xf>
    <xf numFmtId="0" fontId="3" fillId="17" borderId="9" applyAlignment="1" pivotButton="0" quotePrefix="0" xfId="0">
      <alignment horizontal="center"/>
    </xf>
    <xf numFmtId="0" fontId="3" fillId="17" borderId="58" applyAlignment="1" pivotButton="0" quotePrefix="0" xfId="0">
      <alignment horizontal="center" wrapText="1"/>
    </xf>
    <xf numFmtId="0" fontId="3" fillId="17" borderId="9" applyAlignment="1" pivotButton="0" quotePrefix="0" xfId="0">
      <alignment horizontal="center" vertical="center"/>
    </xf>
    <xf numFmtId="0" fontId="3" fillId="17" borderId="98" applyAlignment="1" pivotButton="0" quotePrefix="0" xfId="0">
      <alignment horizontal="center" wrapText="1"/>
    </xf>
    <xf numFmtId="0" fontId="10" fillId="0" borderId="2" pivotButton="0" quotePrefix="0" xfId="0"/>
    <xf numFmtId="0" fontId="10" fillId="0" borderId="82" applyAlignment="1" pivotButton="0" quotePrefix="0" xfId="0">
      <alignment wrapText="1"/>
    </xf>
    <xf numFmtId="0" fontId="10" fillId="0" borderId="124" applyAlignment="1" pivotButton="0" quotePrefix="0" xfId="0">
      <alignment wrapText="1"/>
    </xf>
    <xf numFmtId="0" fontId="10" fillId="0" borderId="124" applyAlignment="1" pivotButton="0" quotePrefix="0" xfId="0">
      <alignment horizontal="left" wrapText="1"/>
    </xf>
    <xf numFmtId="0" fontId="10" fillId="0" borderId="84" applyAlignment="1" pivotButton="0" quotePrefix="0" xfId="0">
      <alignment wrapText="1"/>
    </xf>
    <xf numFmtId="0" fontId="10" fillId="0" borderId="115" pivotButton="0" quotePrefix="0" xfId="0"/>
    <xf numFmtId="0" fontId="10" fillId="0" borderId="116" pivotButton="0" quotePrefix="0" xfId="0"/>
    <xf numFmtId="0" fontId="10" fillId="0" borderId="116" applyAlignment="1" pivotButton="0" quotePrefix="0" xfId="0">
      <alignment horizontal="center"/>
    </xf>
    <xf numFmtId="0" fontId="10" fillId="0" borderId="117" pivotButton="0" quotePrefix="0" xfId="0"/>
    <xf numFmtId="0" fontId="7" fillId="0" borderId="126" pivotButton="0" quotePrefix="0" xfId="0"/>
    <xf numFmtId="21" fontId="7" fillId="0" borderId="148" applyAlignment="1" pivotButton="0" quotePrefix="0" xfId="0">
      <alignment wrapText="1"/>
    </xf>
    <xf numFmtId="0" fontId="7" fillId="0" borderId="7" applyAlignment="1" pivotButton="0" quotePrefix="0" xfId="0">
      <alignment wrapText="1"/>
    </xf>
    <xf numFmtId="0" fontId="7" fillId="0" borderId="127" applyAlignment="1" pivotButton="0" quotePrefix="0" xfId="0">
      <alignment wrapText="1"/>
    </xf>
    <xf numFmtId="0" fontId="0" fillId="13" borderId="2" pivotButton="0" quotePrefix="0" xfId="0"/>
    <xf numFmtId="0" fontId="18" fillId="0" borderId="110" applyAlignment="1" pivotButton="0" quotePrefix="0" xfId="0">
      <alignment horizontal="center" vertical="center"/>
    </xf>
    <xf numFmtId="0" fontId="18" fillId="0" borderId="86" applyAlignment="1" pivotButton="0" quotePrefix="0" xfId="0">
      <alignment horizontal="center" vertical="center" wrapText="1"/>
    </xf>
    <xf numFmtId="0" fontId="18" fillId="0" borderId="127" applyAlignment="1" pivotButton="0" quotePrefix="0" xfId="0">
      <alignment horizontal="center" vertical="center" wrapText="1"/>
    </xf>
    <xf numFmtId="0" fontId="18" fillId="0" borderId="85" applyAlignment="1" pivotButton="0" quotePrefix="0" xfId="0">
      <alignment horizontal="center" vertical="center" wrapText="1"/>
    </xf>
    <xf numFmtId="0" fontId="18" fillId="0" borderId="124" applyAlignment="1" pivotButton="0" quotePrefix="0" xfId="0">
      <alignment horizontal="center" vertical="center" wrapText="1"/>
    </xf>
    <xf numFmtId="0" fontId="1" fillId="19" borderId="57" applyAlignment="1" pivotButton="0" quotePrefix="0" xfId="0">
      <alignment horizontal="center"/>
    </xf>
    <xf numFmtId="0" fontId="0" fillId="0" borderId="67" pivotButton="0" quotePrefix="0" xfId="0"/>
    <xf numFmtId="0" fontId="0" fillId="0" borderId="169" pivotButton="0" quotePrefix="0" xfId="0"/>
    <xf numFmtId="0" fontId="0" fillId="3" borderId="67" pivotButton="0" quotePrefix="0" xfId="0"/>
    <xf numFmtId="0" fontId="0" fillId="0" borderId="78" pivotButton="0" quotePrefix="0" xfId="0"/>
    <xf numFmtId="0" fontId="1" fillId="18" borderId="7" applyAlignment="1" pivotButton="0" quotePrefix="0" xfId="0">
      <alignment horizontal="left" vertical="top"/>
    </xf>
    <xf numFmtId="0" fontId="1" fillId="18" borderId="11" applyAlignment="1" pivotButton="0" quotePrefix="0" xfId="0">
      <alignment horizontal="left" vertical="top"/>
    </xf>
    <xf numFmtId="0" fontId="0" fillId="0" borderId="167" pivotButton="0" quotePrefix="0" xfId="0"/>
    <xf numFmtId="0" fontId="1" fillId="19" borderId="151" applyAlignment="1" pivotButton="0" quotePrefix="0" xfId="0">
      <alignment horizontal="left" vertical="top"/>
    </xf>
    <xf numFmtId="0" fontId="1" fillId="19" borderId="7" applyAlignment="1" pivotButton="0" quotePrefix="0" xfId="0">
      <alignment horizontal="left" vertical="top"/>
    </xf>
    <xf numFmtId="0" fontId="1" fillId="19" borderId="127" applyAlignment="1" pivotButton="0" quotePrefix="0" xfId="0">
      <alignment horizontal="left" vertical="top"/>
    </xf>
    <xf numFmtId="0" fontId="0" fillId="0" borderId="135" pivotButton="0" quotePrefix="0" xfId="0"/>
    <xf numFmtId="0" fontId="10" fillId="0" borderId="3" applyAlignment="1" pivotButton="0" quotePrefix="0" xfId="0">
      <alignment horizontal="left" vertical="top" wrapText="1"/>
    </xf>
    <xf numFmtId="0" fontId="10" fillId="0" borderId="44" applyAlignment="1" pivotButton="0" quotePrefix="0" xfId="0">
      <alignment horizontal="left" vertical="top" wrapText="1"/>
    </xf>
    <xf numFmtId="0" fontId="0" fillId="0" borderId="76" applyAlignment="1" pivotButton="0" quotePrefix="0" xfId="0">
      <alignment horizontal="center" vertical="center"/>
    </xf>
    <xf numFmtId="0" fontId="0" fillId="0" borderId="149" applyAlignment="1" pivotButton="0" quotePrefix="0" xfId="0">
      <alignment horizontal="center" vertical="center"/>
    </xf>
    <xf numFmtId="0" fontId="0" fillId="0" borderId="170" applyAlignment="1" pivotButton="0" quotePrefix="0" xfId="0">
      <alignment horizontal="center" vertical="center"/>
    </xf>
    <xf numFmtId="0" fontId="0" fillId="0" borderId="0" applyAlignment="1" pivotButton="0" quotePrefix="0" xfId="0">
      <alignment vertical="top"/>
    </xf>
    <xf numFmtId="0" fontId="22" fillId="26" borderId="73" applyAlignment="1" pivotButton="0" quotePrefix="0" xfId="0">
      <alignment horizontal="center" vertical="center"/>
    </xf>
    <xf numFmtId="0" fontId="22" fillId="29" borderId="82" applyAlignment="1" pivotButton="0" quotePrefix="0" xfId="0">
      <alignment horizontal="center" vertical="center"/>
    </xf>
    <xf numFmtId="0" fontId="22" fillId="30" borderId="82" applyAlignment="1" pivotButton="0" quotePrefix="0" xfId="0">
      <alignment horizontal="center" vertical="center" wrapText="1"/>
    </xf>
    <xf numFmtId="0" fontId="22" fillId="31" borderId="85" applyAlignment="1" pivotButton="0" quotePrefix="0" xfId="0">
      <alignment horizontal="center" vertical="center"/>
    </xf>
    <xf numFmtId="0" fontId="9" fillId="0" borderId="110" applyAlignment="1" pivotButton="0" quotePrefix="0" xfId="5">
      <alignment vertical="center"/>
    </xf>
    <xf numFmtId="0" fontId="9" fillId="0" borderId="1" applyAlignment="1" pivotButton="0" quotePrefix="0" xfId="5">
      <alignment vertical="center" wrapText="1"/>
    </xf>
    <xf numFmtId="0" fontId="9" fillId="0" borderId="1" applyAlignment="1" pivotButton="0" quotePrefix="0" xfId="5">
      <alignment horizontal="center" vertical="center"/>
    </xf>
    <xf numFmtId="0" fontId="9" fillId="0" borderId="110" applyAlignment="1" pivotButton="0" quotePrefix="0" xfId="4">
      <alignment vertical="center"/>
    </xf>
    <xf numFmtId="0" fontId="9" fillId="0" borderId="1" applyAlignment="1" pivotButton="0" quotePrefix="0" xfId="4">
      <alignment vertical="center" wrapText="1"/>
    </xf>
    <xf numFmtId="0" fontId="9" fillId="0" borderId="1" applyAlignment="1" pivotButton="0" quotePrefix="0" xfId="4">
      <alignment horizontal="center" vertical="center" wrapText="1"/>
    </xf>
    <xf numFmtId="0" fontId="9" fillId="0" borderId="1" applyAlignment="1" pivotButton="0" quotePrefix="0" xfId="4">
      <alignment horizontal="center" vertical="center"/>
    </xf>
    <xf numFmtId="0" fontId="9" fillId="0" borderId="110" applyAlignment="1" pivotButton="0" quotePrefix="0" xfId="3">
      <alignment vertical="center"/>
    </xf>
    <xf numFmtId="0" fontId="9" fillId="0" borderId="1" applyAlignment="1" pivotButton="0" quotePrefix="0" xfId="3">
      <alignment vertical="center" wrapText="1"/>
    </xf>
    <xf numFmtId="0" fontId="9" fillId="0" borderId="1" applyAlignment="1" pivotButton="0" quotePrefix="0" xfId="3">
      <alignment horizontal="center" vertical="center"/>
    </xf>
    <xf numFmtId="0" fontId="9" fillId="0" borderId="83" applyAlignment="1" pivotButton="0" quotePrefix="0" xfId="3">
      <alignment vertical="center"/>
    </xf>
    <xf numFmtId="0" fontId="9" fillId="0" borderId="84" applyAlignment="1" pivotButton="0" quotePrefix="0" xfId="3">
      <alignment vertical="center" wrapText="1"/>
    </xf>
    <xf numFmtId="0" fontId="9" fillId="0" borderId="84" applyAlignment="1" pivotButton="0" quotePrefix="0" xfId="3">
      <alignment horizontal="center" vertical="center"/>
    </xf>
    <xf numFmtId="0" fontId="1" fillId="0" borderId="0" applyAlignment="1" pivotButton="0" quotePrefix="0" xfId="0">
      <alignment horizontal="left" vertical="center" indent="1"/>
    </xf>
    <xf numFmtId="0" fontId="0" fillId="0" borderId="0" applyAlignment="1" pivotButton="0" quotePrefix="0" xfId="0">
      <alignment vertical="top" wrapText="1"/>
    </xf>
    <xf numFmtId="0" fontId="10" fillId="0" borderId="7" applyAlignment="1" pivotButton="0" quotePrefix="0" xfId="0">
      <alignment wrapText="1"/>
    </xf>
    <xf numFmtId="21" fontId="7" fillId="0" borderId="1" applyAlignment="1" pivotButton="0" quotePrefix="0" xfId="0">
      <alignment wrapText="1"/>
    </xf>
    <xf numFmtId="21" fontId="0" fillId="0" borderId="1" applyAlignment="1" pivotButton="0" quotePrefix="0" xfId="0">
      <alignment wrapText="1"/>
    </xf>
    <xf numFmtId="21" fontId="0" fillId="0" borderId="84" applyAlignment="1" pivotButton="0" quotePrefix="0" xfId="0">
      <alignment wrapText="1"/>
    </xf>
    <xf numFmtId="0" fontId="0" fillId="0" borderId="0" applyAlignment="1" pivotButton="0" quotePrefix="0" xfId="0">
      <alignment vertical="center"/>
    </xf>
    <xf numFmtId="0" fontId="0" fillId="0" borderId="124" applyAlignment="1" pivotButton="0" quotePrefix="0" xfId="0">
      <alignment vertical="center" wrapText="1"/>
    </xf>
    <xf numFmtId="0" fontId="21" fillId="0" borderId="0" applyAlignment="1" pivotButton="0" quotePrefix="0" xfId="5">
      <alignment vertical="center"/>
    </xf>
    <xf numFmtId="0" fontId="21" fillId="0" borderId="0" applyAlignment="1" pivotButton="0" quotePrefix="0" xfId="5">
      <alignment wrapText="1"/>
    </xf>
    <xf numFmtId="0" fontId="21" fillId="0" borderId="0" applyAlignment="1" pivotButton="0" quotePrefix="0" xfId="5">
      <alignment horizontal="center" vertical="center"/>
    </xf>
    <xf numFmtId="0" fontId="17" fillId="0" borderId="0" applyAlignment="1" pivotButton="0" quotePrefix="0" xfId="3">
      <alignment vertical="center"/>
    </xf>
    <xf numFmtId="0" fontId="17" fillId="0" borderId="0" applyAlignment="1" pivotButton="0" quotePrefix="0" xfId="3">
      <alignment wrapText="1"/>
    </xf>
    <xf numFmtId="0" fontId="17" fillId="0" borderId="0" applyAlignment="1" pivotButton="0" quotePrefix="0" xfId="3">
      <alignment horizontal="center" vertical="center"/>
    </xf>
    <xf numFmtId="0" fontId="21" fillId="0" borderId="0" applyAlignment="1" pivotButton="0" quotePrefix="0" xfId="5">
      <alignment horizontal="center"/>
    </xf>
    <xf numFmtId="0" fontId="17" fillId="0" borderId="0" applyAlignment="1" pivotButton="0" quotePrefix="0" xfId="3">
      <alignment horizontal="center"/>
    </xf>
    <xf numFmtId="0" fontId="17" fillId="0" borderId="0" pivotButton="0" quotePrefix="0" xfId="3"/>
    <xf numFmtId="0" fontId="0" fillId="0" borderId="0" applyAlignment="1" pivotButton="0" quotePrefix="0" xfId="0">
      <alignment vertical="center" wrapText="1"/>
    </xf>
    <xf numFmtId="0" fontId="18" fillId="0" borderId="97" applyAlignment="1" pivotButton="0" quotePrefix="0" xfId="3">
      <alignment horizontal="center"/>
    </xf>
    <xf numFmtId="0" fontId="18" fillId="0" borderId="66" applyAlignment="1" pivotButton="0" quotePrefix="0" xfId="0">
      <alignment horizontal="center" vertical="center" wrapText="1"/>
    </xf>
    <xf numFmtId="0" fontId="0" fillId="0" borderId="144" applyAlignment="1" pivotButton="0" quotePrefix="0" xfId="0">
      <alignment horizontal="center" vertical="center"/>
    </xf>
    <xf numFmtId="0" fontId="0" fillId="0" borderId="143" applyAlignment="1" pivotButton="0" quotePrefix="0" xfId="0">
      <alignment horizontal="center" vertical="center"/>
    </xf>
    <xf numFmtId="0" fontId="0" fillId="0" borderId="2" applyAlignment="1" pivotButton="0" quotePrefix="0" xfId="0">
      <alignment horizontal="center" vertical="center"/>
    </xf>
    <xf numFmtId="0" fontId="7" fillId="0" borderId="73" applyAlignment="1" pivotButton="0" quotePrefix="0" xfId="0">
      <alignment vertical="center" wrapText="1"/>
    </xf>
    <xf numFmtId="0" fontId="0" fillId="0" borderId="1" applyAlignment="1" pivotButton="0" quotePrefix="0" xfId="0">
      <alignment horizontal="right" vertical="center"/>
    </xf>
    <xf numFmtId="0" fontId="0" fillId="0" borderId="82" applyAlignment="1" pivotButton="0" quotePrefix="0" xfId="0">
      <alignment horizontal="center"/>
    </xf>
    <xf numFmtId="0" fontId="0" fillId="0" borderId="82" applyAlignment="1" pivotButton="0" quotePrefix="0" xfId="0">
      <alignment horizontal="left" vertical="top" wrapText="1"/>
    </xf>
    <xf numFmtId="0" fontId="0" fillId="0" borderId="110" applyAlignment="1" pivotButton="0" quotePrefix="0" xfId="0">
      <alignment vertical="center"/>
    </xf>
    <xf numFmtId="0" fontId="0" fillId="0" borderId="1" applyAlignment="1" pivotButton="0" quotePrefix="0" xfId="0">
      <alignment horizontal="left" vertical="top" wrapText="1"/>
    </xf>
    <xf numFmtId="0" fontId="7" fillId="0" borderId="1" applyAlignment="1" pivotButton="0" quotePrefix="0" xfId="0">
      <alignment horizontal="right" vertical="center" wrapText="1"/>
    </xf>
    <xf numFmtId="0" fontId="0" fillId="0" borderId="73" applyAlignment="1" pivotButton="0" quotePrefix="0" xfId="0">
      <alignment vertical="center"/>
    </xf>
    <xf numFmtId="0" fontId="7" fillId="0" borderId="82" applyAlignment="1" pivotButton="0" quotePrefix="0" xfId="0">
      <alignment horizontal="right" vertical="center" wrapText="1"/>
    </xf>
    <xf numFmtId="0" fontId="7" fillId="0" borderId="110" applyAlignment="1" pivotButton="0" quotePrefix="0" xfId="0">
      <alignment vertical="center"/>
    </xf>
    <xf numFmtId="0" fontId="7" fillId="0" borderId="126" applyAlignment="1" pivotButton="0" quotePrefix="0" xfId="0">
      <alignment vertical="center"/>
    </xf>
    <xf numFmtId="0" fontId="0" fillId="0" borderId="7" applyAlignment="1" pivotButton="0" quotePrefix="0" xfId="0">
      <alignment horizontal="left" vertical="top" wrapText="1"/>
    </xf>
    <xf numFmtId="0" fontId="0" fillId="0" borderId="13" applyAlignment="1" pivotButton="0" quotePrefix="0" xfId="0">
      <alignment horizontal="center" vertical="center"/>
    </xf>
    <xf numFmtId="0" fontId="0" fillId="0" borderId="73" applyAlignment="1" pivotButton="0" quotePrefix="0" xfId="0">
      <alignment horizontal="left" vertical="center"/>
    </xf>
    <xf numFmtId="21" fontId="0" fillId="0" borderId="82" applyAlignment="1" pivotButton="0" quotePrefix="0" xfId="0">
      <alignment wrapText="1"/>
    </xf>
    <xf numFmtId="21" fontId="0" fillId="0" borderId="7" applyAlignment="1" pivotButton="0" quotePrefix="0" xfId="0">
      <alignment wrapText="1"/>
    </xf>
    <xf numFmtId="0" fontId="0" fillId="0" borderId="5" applyAlignment="1" pivotButton="0" quotePrefix="0" xfId="0">
      <alignment vertical="center"/>
    </xf>
    <xf numFmtId="0" fontId="0" fillId="0" borderId="83" applyAlignment="1" pivotButton="0" quotePrefix="0" xfId="0">
      <alignment vertical="center"/>
    </xf>
    <xf numFmtId="0" fontId="0" fillId="0" borderId="140" applyAlignment="1" pivotButton="0" quotePrefix="0" xfId="0">
      <alignment horizontal="center" vertical="center"/>
    </xf>
    <xf numFmtId="0" fontId="7" fillId="0" borderId="116" applyAlignment="1" pivotButton="0" quotePrefix="0" xfId="0">
      <alignment vertical="center" wrapText="1"/>
    </xf>
    <xf numFmtId="0" fontId="0" fillId="0" borderId="116" applyAlignment="1" pivotButton="0" quotePrefix="0" xfId="0">
      <alignment vertical="center" wrapText="1"/>
    </xf>
    <xf numFmtId="21" fontId="0" fillId="0" borderId="116" applyAlignment="1" pivotButton="0" quotePrefix="0" xfId="0">
      <alignment vertical="center" wrapText="1"/>
    </xf>
    <xf numFmtId="0" fontId="0" fillId="0" borderId="172" applyAlignment="1" pivotButton="0" quotePrefix="0" xfId="0">
      <alignment horizontal="center" vertical="center"/>
    </xf>
    <xf numFmtId="0" fontId="0" fillId="0" borderId="173" applyAlignment="1" pivotButton="0" quotePrefix="0" xfId="0">
      <alignment horizontal="center" vertical="center"/>
    </xf>
    <xf numFmtId="0" fontId="0" fillId="0" borderId="70" applyAlignment="1" pivotButton="0" quotePrefix="0" xfId="0">
      <alignment vertical="center"/>
    </xf>
    <xf numFmtId="0" fontId="7" fillId="0" borderId="84" pivotButton="0" quotePrefix="0" xfId="0"/>
    <xf numFmtId="0" fontId="0" fillId="0" borderId="171" applyAlignment="1" pivotButton="0" quotePrefix="0" xfId="0">
      <alignment horizontal="center" vertical="center"/>
    </xf>
    <xf numFmtId="0" fontId="0" fillId="0" borderId="1" applyAlignment="1" pivotButton="0" quotePrefix="0" xfId="0">
      <alignment vertical="center"/>
    </xf>
    <xf numFmtId="0" fontId="0" fillId="0" borderId="73" applyAlignment="1" pivotButton="0" quotePrefix="0" xfId="0">
      <alignment horizontal="center"/>
    </xf>
    <xf numFmtId="0" fontId="0" fillId="0" borderId="84" applyAlignment="1" pivotButton="0" quotePrefix="0" xfId="0">
      <alignment vertical="center"/>
    </xf>
    <xf numFmtId="0" fontId="0" fillId="0" borderId="84" applyAlignment="1" pivotButton="0" quotePrefix="0" xfId="0">
      <alignment horizontal="center"/>
    </xf>
    <xf numFmtId="0" fontId="0" fillId="0" borderId="174" applyAlignment="1" pivotButton="0" quotePrefix="0" xfId="0">
      <alignment horizontal="center" vertical="center"/>
    </xf>
    <xf numFmtId="0" fontId="0" fillId="0" borderId="175" applyAlignment="1" pivotButton="0" quotePrefix="0" xfId="0">
      <alignment horizontal="center" vertical="center"/>
    </xf>
    <xf numFmtId="0" fontId="0" fillId="0" borderId="176" applyAlignment="1" pivotButton="0" quotePrefix="0" xfId="0">
      <alignment horizontal="center" vertical="center"/>
    </xf>
    <xf numFmtId="0" fontId="0" fillId="0" borderId="111" applyAlignment="1" pivotButton="0" quotePrefix="0" xfId="0">
      <alignment horizontal="center" vertical="center"/>
    </xf>
    <xf numFmtId="0" fontId="0" fillId="0" borderId="112" applyAlignment="1" pivotButton="0" quotePrefix="0" xfId="0">
      <alignment horizontal="center" vertical="center"/>
    </xf>
    <xf numFmtId="0" fontId="0" fillId="0" borderId="128" applyAlignment="1" pivotButton="0" quotePrefix="0" xfId="0">
      <alignment horizontal="center" vertical="center"/>
    </xf>
    <xf numFmtId="0" fontId="7" fillId="0" borderId="118" pivotButton="0" quotePrefix="0" xfId="0"/>
    <xf numFmtId="0" fontId="7" fillId="0" borderId="91" pivotButton="0" quotePrefix="0" xfId="0"/>
    <xf numFmtId="0" fontId="7" fillId="0" borderId="119" pivotButton="0" quotePrefix="0" xfId="0"/>
    <xf numFmtId="21" fontId="7" fillId="0" borderId="1" pivotButton="0" quotePrefix="0" xfId="0"/>
    <xf numFmtId="21" fontId="7" fillId="0" borderId="82" pivotButton="0" quotePrefix="0" xfId="0"/>
    <xf numFmtId="21" fontId="7" fillId="0" borderId="84" pivotButton="0" quotePrefix="0" xfId="0"/>
    <xf numFmtId="0" fontId="23" fillId="0" borderId="0" pivotButton="0" quotePrefix="0" xfId="0"/>
    <xf numFmtId="0" fontId="18" fillId="0" borderId="0" applyAlignment="1" pivotButton="0" quotePrefix="0" xfId="0">
      <alignment horizontal="center" vertical="center"/>
    </xf>
    <xf numFmtId="0" fontId="18" fillId="0" borderId="126" applyAlignment="1" pivotButton="0" quotePrefix="0" xfId="0">
      <alignment horizontal="center" vertical="center"/>
    </xf>
    <xf numFmtId="0" fontId="18" fillId="0" borderId="73" applyAlignment="1" pivotButton="0" quotePrefix="0" xfId="0">
      <alignment horizontal="center" vertical="center" wrapText="1"/>
    </xf>
    <xf numFmtId="0" fontId="18" fillId="0" borderId="110" applyAlignment="1" pivotButton="0" quotePrefix="0" xfId="0">
      <alignment horizontal="center" vertical="center" wrapText="1"/>
    </xf>
    <xf numFmtId="0" fontId="18" fillId="0" borderId="126" applyAlignment="1" pivotButton="0" quotePrefix="0" xfId="0">
      <alignment horizontal="center" vertical="center" wrapText="1"/>
    </xf>
    <xf numFmtId="0" fontId="18" fillId="0" borderId="73" applyAlignment="1" pivotButton="0" quotePrefix="0" xfId="0">
      <alignment horizontal="center" vertical="center"/>
    </xf>
    <xf numFmtId="0" fontId="18" fillId="0" borderId="83" applyAlignment="1" pivotButton="0" quotePrefix="0" xfId="0">
      <alignment horizontal="center" vertical="center"/>
    </xf>
    <xf numFmtId="0" fontId="10" fillId="0" borderId="67" pivotButton="0" quotePrefix="0" xfId="0"/>
    <xf numFmtId="0" fontId="0" fillId="0" borderId="67" applyAlignment="1" pivotButton="0" quotePrefix="0" xfId="0">
      <alignment wrapText="1"/>
    </xf>
    <xf numFmtId="0" fontId="7" fillId="0" borderId="67" pivotButton="0" quotePrefix="0" xfId="0"/>
    <xf numFmtId="0" fontId="7" fillId="0" borderId="67" applyAlignment="1" pivotButton="0" quotePrefix="0" xfId="0">
      <alignment wrapText="1"/>
    </xf>
    <xf numFmtId="0" fontId="7" fillId="0" borderId="2" pivotButton="0" quotePrefix="0" xfId="0"/>
    <xf numFmtId="0" fontId="10" fillId="0" borderId="48" applyAlignment="1" pivotButton="0" quotePrefix="0" xfId="0">
      <alignment vertical="center"/>
    </xf>
    <xf numFmtId="0" fontId="0" fillId="0" borderId="3" applyAlignment="1" pivotButton="0" quotePrefix="0" xfId="0">
      <alignment horizontal="center"/>
    </xf>
    <xf numFmtId="0" fontId="7" fillId="0" borderId="3" applyAlignment="1" pivotButton="0" quotePrefix="0" xfId="0">
      <alignment horizontal="center"/>
    </xf>
    <xf numFmtId="0" fontId="0" fillId="13" borderId="3" applyAlignment="1" pivotButton="0" quotePrefix="0" xfId="0">
      <alignment horizontal="center"/>
    </xf>
    <xf numFmtId="21" fontId="10" fillId="0" borderId="3" applyAlignment="1" pivotButton="0" quotePrefix="0" xfId="0">
      <alignment horizontal="center" wrapText="1"/>
    </xf>
    <xf numFmtId="0" fontId="0" fillId="0" borderId="99" applyAlignment="1" pivotButton="0" quotePrefix="0" xfId="0">
      <alignment horizontal="center" vertical="center" wrapText="1"/>
    </xf>
    <xf numFmtId="0" fontId="10" fillId="0" borderId="95" applyAlignment="1" pivotButton="0" quotePrefix="0" xfId="0">
      <alignment horizontal="center" vertical="center" wrapText="1"/>
    </xf>
    <xf numFmtId="0" fontId="10" fillId="0" borderId="95" applyAlignment="1" pivotButton="0" quotePrefix="0" xfId="0">
      <alignment horizontal="center" vertical="center"/>
    </xf>
    <xf numFmtId="21" fontId="0" fillId="0" borderId="95" applyAlignment="1" pivotButton="0" quotePrefix="0" xfId="0">
      <alignment horizontal="center" vertical="center"/>
    </xf>
    <xf numFmtId="21" fontId="7" fillId="0" borderId="95" applyAlignment="1" pivotButton="0" quotePrefix="0" xfId="0">
      <alignment horizontal="center" vertical="center" wrapText="1"/>
    </xf>
    <xf numFmtId="0" fontId="7" fillId="0" borderId="95" applyAlignment="1" pivotButton="0" quotePrefix="0" xfId="0">
      <alignment horizontal="center" vertical="center" wrapText="1"/>
    </xf>
    <xf numFmtId="21" fontId="0" fillId="0" borderId="95" applyAlignment="1" pivotButton="0" quotePrefix="0" xfId="0">
      <alignment horizontal="center" vertical="center" wrapText="1"/>
    </xf>
    <xf numFmtId="0" fontId="10" fillId="0" borderId="95" applyAlignment="1" pivotButton="0" quotePrefix="1" xfId="0">
      <alignment horizontal="center" vertical="center" wrapText="1"/>
    </xf>
    <xf numFmtId="0" fontId="10" fillId="0" borderId="109" pivotButton="0" quotePrefix="0" xfId="0"/>
    <xf numFmtId="0" fontId="0" fillId="0" borderId="99" applyAlignment="1" pivotButton="0" quotePrefix="0" xfId="0">
      <alignment horizontal="left" vertical="center" wrapText="1"/>
    </xf>
    <xf numFmtId="0" fontId="0" fillId="0" borderId="95" applyAlignment="1" pivotButton="0" quotePrefix="0" xfId="0">
      <alignment horizontal="left" vertical="center" wrapText="1"/>
    </xf>
    <xf numFmtId="0" fontId="7" fillId="0" borderId="95" applyAlignment="1" pivotButton="0" quotePrefix="0" xfId="0">
      <alignment horizontal="left" vertical="center" wrapText="1"/>
    </xf>
    <xf numFmtId="0" fontId="0" fillId="13" borderId="95" applyAlignment="1" pivotButton="0" quotePrefix="0" xfId="0">
      <alignment horizontal="left" vertical="center" wrapText="1"/>
    </xf>
    <xf numFmtId="21" fontId="0" fillId="0" borderId="95" applyAlignment="1" pivotButton="0" quotePrefix="0" xfId="0">
      <alignment horizontal="left" vertical="center" wrapText="1"/>
    </xf>
    <xf numFmtId="21" fontId="10" fillId="0" borderId="95" applyAlignment="1" pivotButton="0" quotePrefix="0" xfId="0">
      <alignment horizontal="left" vertical="center" wrapText="1"/>
    </xf>
    <xf numFmtId="0" fontId="0" fillId="0" borderId="97" applyAlignment="1" pivotButton="0" quotePrefix="0" xfId="0">
      <alignment horizontal="left" vertical="center"/>
    </xf>
    <xf numFmtId="0" fontId="0" fillId="0" borderId="76" applyAlignment="1" pivotButton="0" quotePrefix="0" xfId="0">
      <alignment vertical="center"/>
    </xf>
    <xf numFmtId="0" fontId="0" fillId="0" borderId="170" pivotButton="0" quotePrefix="0" xfId="0"/>
    <xf numFmtId="21" fontId="0" fillId="0" borderId="135" pivotButton="0" quotePrefix="0" xfId="0"/>
    <xf numFmtId="21" fontId="0" fillId="0" borderId="3" pivotButton="0" quotePrefix="0" xfId="0"/>
    <xf numFmtId="0" fontId="0" fillId="0" borderId="97" pivotButton="0" quotePrefix="0" xfId="0"/>
    <xf numFmtId="0" fontId="9" fillId="0" borderId="110" applyAlignment="1" pivotButton="0" quotePrefix="0" xfId="5">
      <alignment vertical="center" wrapText="1"/>
    </xf>
    <xf numFmtId="0" fontId="0" fillId="0" borderId="11" applyAlignment="1" pivotButton="0" quotePrefix="0" xfId="0">
      <alignment horizontal="center" vertical="center"/>
    </xf>
    <xf numFmtId="0" fontId="0" fillId="0" borderId="83" applyAlignment="1" pivotButton="0" quotePrefix="0" xfId="0">
      <alignment horizontal="left" vertical="center"/>
    </xf>
    <xf numFmtId="0" fontId="9" fillId="3" borderId="1" applyAlignment="1" pivotButton="0" quotePrefix="0" xfId="5">
      <alignment horizontal="center" vertical="center"/>
    </xf>
    <xf numFmtId="0" fontId="10" fillId="0" borderId="76" pivotButton="0" quotePrefix="0" xfId="0"/>
    <xf numFmtId="0" fontId="10" fillId="0" borderId="149" pivotButton="0" quotePrefix="0" xfId="0"/>
    <xf numFmtId="0" fontId="10" fillId="0" borderId="170" pivotButton="0" quotePrefix="0" xfId="0"/>
    <xf numFmtId="0" fontId="24" fillId="0" borderId="110" applyAlignment="1" pivotButton="0" quotePrefix="0" xfId="0">
      <alignment wrapText="1"/>
    </xf>
    <xf numFmtId="0" fontId="25" fillId="0" borderId="82" pivotButton="0" quotePrefix="0" xfId="6"/>
    <xf numFmtId="0" fontId="25" fillId="0" borderId="82" applyAlignment="1" pivotButton="0" quotePrefix="0" xfId="6">
      <alignment wrapText="1"/>
    </xf>
    <xf numFmtId="21" fontId="25" fillId="0" borderId="82" applyAlignment="1" pivotButton="0" quotePrefix="0" xfId="6">
      <alignment wrapText="1"/>
    </xf>
    <xf numFmtId="0" fontId="25" fillId="0" borderId="1" pivotButton="0" quotePrefix="0" xfId="6"/>
    <xf numFmtId="0" fontId="25" fillId="0" borderId="1" applyAlignment="1" pivotButton="0" quotePrefix="0" xfId="6">
      <alignment wrapText="1"/>
    </xf>
    <xf numFmtId="21" fontId="25" fillId="0" borderId="1" applyAlignment="1" pivotButton="0" quotePrefix="0" xfId="6">
      <alignment wrapText="1"/>
    </xf>
    <xf numFmtId="0" fontId="25" fillId="0" borderId="84" pivotButton="0" quotePrefix="0" xfId="6"/>
    <xf numFmtId="0" fontId="25" fillId="0" borderId="84" applyAlignment="1" pivotButton="0" quotePrefix="0" xfId="6">
      <alignment wrapText="1"/>
    </xf>
    <xf numFmtId="21" fontId="25" fillId="0" borderId="84" applyAlignment="1" pivotButton="0" quotePrefix="0" xfId="6">
      <alignment wrapText="1"/>
    </xf>
    <xf numFmtId="0" fontId="10" fillId="0" borderId="82" pivotButton="0" quotePrefix="0" xfId="6"/>
    <xf numFmtId="21" fontId="26" fillId="0" borderId="82" applyAlignment="1" pivotButton="0" quotePrefix="0" xfId="6">
      <alignment vertical="center"/>
    </xf>
    <xf numFmtId="21" fontId="16" fillId="0" borderId="82" applyAlignment="1" pivotButton="0" quotePrefix="0" xfId="6">
      <alignment vertical="center"/>
    </xf>
    <xf numFmtId="0" fontId="10" fillId="0" borderId="1" pivotButton="0" quotePrefix="0" xfId="6"/>
    <xf numFmtId="21" fontId="16" fillId="0" borderId="1" applyAlignment="1" pivotButton="0" quotePrefix="0" xfId="6">
      <alignment vertical="center"/>
    </xf>
    <xf numFmtId="21" fontId="16" fillId="0" borderId="1" applyAlignment="1" pivotButton="0" quotePrefix="0" xfId="0">
      <alignment vertical="center"/>
    </xf>
    <xf numFmtId="21" fontId="26" fillId="0" borderId="1" applyAlignment="1" pivotButton="0" quotePrefix="0" xfId="6">
      <alignment vertical="center"/>
    </xf>
    <xf numFmtId="0" fontId="10" fillId="0" borderId="84" pivotButton="0" quotePrefix="0" xfId="6"/>
    <xf numFmtId="21" fontId="16" fillId="0" borderId="84" applyAlignment="1" pivotButton="0" quotePrefix="0" xfId="6">
      <alignment vertical="center"/>
    </xf>
    <xf numFmtId="0" fontId="16" fillId="0" borderId="82" applyAlignment="1" pivotButton="0" quotePrefix="0" xfId="0">
      <alignment vertical="center"/>
    </xf>
    <xf numFmtId="21" fontId="16" fillId="0" borderId="82" applyAlignment="1" pivotButton="0" quotePrefix="0" xfId="0">
      <alignment vertical="center"/>
    </xf>
    <xf numFmtId="21" fontId="16" fillId="0" borderId="84" applyAlignment="1" pivotButton="0" quotePrefix="0" xfId="0">
      <alignment vertical="center"/>
    </xf>
    <xf numFmtId="0" fontId="10" fillId="0" borderId="11" pivotButton="0" quotePrefix="0" xfId="0"/>
    <xf numFmtId="0" fontId="10" fillId="0" borderId="97" applyAlignment="1" pivotButton="0" quotePrefix="0" xfId="0">
      <alignment horizontal="left" vertical="center"/>
    </xf>
    <xf numFmtId="0" fontId="10" fillId="0" borderId="77" applyAlignment="1" pivotButton="0" quotePrefix="0" xfId="0">
      <alignment vertical="center"/>
    </xf>
    <xf numFmtId="21" fontId="0" fillId="12" borderId="1" applyAlignment="1" pivotButton="0" quotePrefix="0" xfId="0">
      <alignment wrapText="1"/>
    </xf>
    <xf numFmtId="0" fontId="0" fillId="9" borderId="1" applyAlignment="1" pivotButton="0" quotePrefix="0" xfId="0">
      <alignment wrapText="1"/>
    </xf>
    <xf numFmtId="21" fontId="0" fillId="13" borderId="1" applyAlignment="1" pivotButton="0" quotePrefix="0" xfId="0">
      <alignment wrapText="1"/>
    </xf>
    <xf numFmtId="0" fontId="24" fillId="0" borderId="73" applyAlignment="1" pivotButton="0" quotePrefix="0" xfId="0">
      <alignment wrapText="1"/>
    </xf>
    <xf numFmtId="0" fontId="25" fillId="0" borderId="110" pivotButton="0" quotePrefix="0" xfId="6"/>
    <xf numFmtId="0" fontId="25" fillId="0" borderId="83" pivotButton="0" quotePrefix="0" xfId="6"/>
    <xf numFmtId="0" fontId="3" fillId="18" borderId="143" applyAlignment="1" pivotButton="0" quotePrefix="0" xfId="0">
      <alignment horizontal="center"/>
    </xf>
    <xf numFmtId="0" fontId="3" fillId="17" borderId="84" applyAlignment="1" pivotButton="0" quotePrefix="0" xfId="0">
      <alignment horizontal="center"/>
    </xf>
    <xf numFmtId="0" fontId="3" fillId="17" borderId="84" applyAlignment="1" pivotButton="0" quotePrefix="0" xfId="0">
      <alignment horizontal="center" wrapText="1"/>
    </xf>
    <xf numFmtId="0" fontId="3" fillId="17" borderId="84" applyAlignment="1" pivotButton="0" quotePrefix="0" xfId="0">
      <alignment horizontal="center" vertical="center" wrapText="1"/>
    </xf>
    <xf numFmtId="0" fontId="3" fillId="17" borderId="86" applyAlignment="1" pivotButton="0" quotePrefix="0" xfId="0">
      <alignment horizontal="center" wrapText="1"/>
    </xf>
    <xf numFmtId="21" fontId="16" fillId="0" borderId="5" applyAlignment="1" pivotButton="0" quotePrefix="0" xfId="0">
      <alignment vertical="center"/>
    </xf>
    <xf numFmtId="0" fontId="24" fillId="0" borderId="83" applyAlignment="1" pivotButton="0" quotePrefix="0" xfId="0">
      <alignment wrapText="1"/>
    </xf>
    <xf numFmtId="0" fontId="10" fillId="14" borderId="82" applyAlignment="1" pivotButton="0" quotePrefix="0" xfId="0">
      <alignment wrapText="1"/>
    </xf>
    <xf numFmtId="0" fontId="0" fillId="0" borderId="177" pivotButton="0" quotePrefix="0" xfId="0"/>
    <xf numFmtId="0" fontId="0" fillId="0" borderId="166" pivotButton="0" quotePrefix="0" xfId="0"/>
    <xf numFmtId="0" fontId="25" fillId="0" borderId="70" pivotButton="0" quotePrefix="0" xfId="6"/>
    <xf numFmtId="0" fontId="25" fillId="0" borderId="73" pivotButton="0" quotePrefix="0" xfId="6"/>
    <xf numFmtId="0" fontId="25" fillId="0" borderId="115" pivotButton="0" quotePrefix="0" xfId="6"/>
    <xf numFmtId="0" fontId="25" fillId="0" borderId="116" pivotButton="0" quotePrefix="0" xfId="6"/>
    <xf numFmtId="0" fontId="25" fillId="0" borderId="116" applyAlignment="1" pivotButton="0" quotePrefix="0" xfId="6">
      <alignment wrapText="1"/>
    </xf>
    <xf numFmtId="21" fontId="25" fillId="0" borderId="116" applyAlignment="1" pivotButton="0" quotePrefix="0" xfId="6">
      <alignment wrapText="1"/>
    </xf>
    <xf numFmtId="21" fontId="26" fillId="0" borderId="84" applyAlignment="1" pivotButton="0" quotePrefix="0" xfId="6">
      <alignment vertical="center"/>
    </xf>
    <xf numFmtId="0" fontId="10" fillId="0" borderId="116" pivotButton="0" quotePrefix="0" xfId="6"/>
    <xf numFmtId="21" fontId="16" fillId="0" borderId="116" applyAlignment="1" pivotButton="0" quotePrefix="0" xfId="0">
      <alignment vertical="center"/>
    </xf>
    <xf numFmtId="0" fontId="0" fillId="0" borderId="137" pivotButton="0" quotePrefix="0" xfId="0"/>
    <xf numFmtId="0" fontId="10" fillId="0" borderId="99" pivotButton="0" quotePrefix="0" xfId="6"/>
    <xf numFmtId="0" fontId="10" fillId="0" borderId="100" pivotButton="0" quotePrefix="0" xfId="6"/>
    <xf numFmtId="0" fontId="10" fillId="0" borderId="95" pivotButton="0" quotePrefix="0" xfId="6"/>
    <xf numFmtId="0" fontId="10" fillId="0" borderId="120" pivotButton="0" quotePrefix="0" xfId="6"/>
    <xf numFmtId="0" fontId="10" fillId="0" borderId="73" pivotButton="0" quotePrefix="0" xfId="6"/>
    <xf numFmtId="0" fontId="10" fillId="0" borderId="83" pivotButton="0" quotePrefix="0" xfId="6"/>
    <xf numFmtId="0" fontId="10" fillId="0" borderId="110" pivotButton="0" quotePrefix="0" xfId="6"/>
    <xf numFmtId="0" fontId="10" fillId="0" borderId="115" pivotButton="0" quotePrefix="0" xfId="6"/>
    <xf numFmtId="0" fontId="10" fillId="0" borderId="109" applyAlignment="1" pivotButton="0" quotePrefix="0" xfId="0">
      <alignment vertical="center"/>
    </xf>
    <xf numFmtId="0" fontId="10" fillId="0" borderId="70" pivotButton="0" quotePrefix="0" xfId="6"/>
    <xf numFmtId="21" fontId="10" fillId="0" borderId="100" applyAlignment="1" pivotButton="0" quotePrefix="0" xfId="0">
      <alignment horizontal="left" vertical="center" wrapText="1"/>
    </xf>
    <xf numFmtId="21" fontId="10" fillId="0" borderId="120" applyAlignment="1" pivotButton="0" quotePrefix="0" xfId="0">
      <alignment horizontal="left" vertical="center" wrapText="1"/>
    </xf>
    <xf numFmtId="21" fontId="10" fillId="0" borderId="99" applyAlignment="1" pivotButton="0" quotePrefix="0" xfId="0">
      <alignment horizontal="left" vertical="center" wrapText="1"/>
    </xf>
    <xf numFmtId="0" fontId="0" fillId="0" borderId="73" applyAlignment="1" pivotButton="0" quotePrefix="0" xfId="0">
      <alignment wrapText="1"/>
    </xf>
    <xf numFmtId="21" fontId="0" fillId="0" borderId="135" applyAlignment="1" pivotButton="0" quotePrefix="0" xfId="0">
      <alignment wrapText="1"/>
    </xf>
    <xf numFmtId="0" fontId="0" fillId="0" borderId="110" applyAlignment="1" pivotButton="0" quotePrefix="0" xfId="0">
      <alignment wrapText="1"/>
    </xf>
    <xf numFmtId="0" fontId="0" fillId="0" borderId="83" applyAlignment="1" pivotButton="0" quotePrefix="0" xfId="0">
      <alignment wrapText="1"/>
    </xf>
    <xf numFmtId="0" fontId="0" fillId="0" borderId="100" applyAlignment="1" pivotButton="0" quotePrefix="0" xfId="0">
      <alignment horizontal="left" vertical="center" wrapText="1"/>
    </xf>
    <xf numFmtId="0" fontId="0" fillId="0" borderId="164" pivotButton="0" quotePrefix="0" xfId="0"/>
    <xf numFmtId="0" fontId="0" fillId="0" borderId="120" applyAlignment="1" pivotButton="0" quotePrefix="0" xfId="0">
      <alignment horizontal="left" vertical="center" wrapText="1"/>
    </xf>
    <xf numFmtId="21" fontId="0" fillId="0" borderId="99" applyAlignment="1" pivotButton="0" quotePrefix="0" xfId="0">
      <alignment horizontal="left" vertical="center" wrapText="1"/>
    </xf>
    <xf numFmtId="0" fontId="10" fillId="0" borderId="73" applyAlignment="1" pivotButton="0" quotePrefix="0" xfId="0">
      <alignment wrapText="1"/>
    </xf>
    <xf numFmtId="21" fontId="0" fillId="0" borderId="3" applyAlignment="1" pivotButton="0" quotePrefix="0" xfId="0">
      <alignment vertical="center"/>
    </xf>
    <xf numFmtId="0" fontId="10" fillId="0" borderId="83" applyAlignment="1" pivotButton="0" quotePrefix="0" xfId="0">
      <alignment wrapText="1"/>
    </xf>
    <xf numFmtId="21" fontId="0" fillId="0" borderId="164" applyAlignment="1" pivotButton="0" quotePrefix="0" xfId="0">
      <alignment vertical="center"/>
    </xf>
    <xf numFmtId="21" fontId="0" fillId="0" borderId="135" applyAlignment="1" pivotButton="0" quotePrefix="0" xfId="0">
      <alignment vertical="center"/>
    </xf>
    <xf numFmtId="0" fontId="10" fillId="0" borderId="73" applyAlignment="1" pivotButton="0" quotePrefix="0" xfId="6">
      <alignment wrapText="1"/>
    </xf>
    <xf numFmtId="0" fontId="10" fillId="0" borderId="82" applyAlignment="1" pivotButton="0" quotePrefix="0" xfId="6">
      <alignment wrapText="1"/>
    </xf>
    <xf numFmtId="0" fontId="10" fillId="0" borderId="110" applyAlignment="1" pivotButton="0" quotePrefix="0" xfId="6">
      <alignment wrapText="1"/>
    </xf>
    <xf numFmtId="0" fontId="10" fillId="0" borderId="1" applyAlignment="1" pivotButton="0" quotePrefix="0" xfId="6">
      <alignment wrapText="1"/>
    </xf>
    <xf numFmtId="0" fontId="10" fillId="0" borderId="83" applyAlignment="1" pivotButton="0" quotePrefix="0" xfId="6">
      <alignment wrapText="1"/>
    </xf>
    <xf numFmtId="0" fontId="10" fillId="0" borderId="84" applyAlignment="1" pivotButton="0" quotePrefix="0" xfId="6">
      <alignment wrapText="1"/>
    </xf>
    <xf numFmtId="0" fontId="10" fillId="0" borderId="115" applyAlignment="1" pivotButton="0" quotePrefix="0" xfId="6">
      <alignment wrapText="1"/>
    </xf>
    <xf numFmtId="0" fontId="10" fillId="0" borderId="116" applyAlignment="1" pivotButton="0" quotePrefix="0" xfId="6">
      <alignment wrapText="1"/>
    </xf>
    <xf numFmtId="0" fontId="0" fillId="0" borderId="82" applyAlignment="1" pivotButton="0" quotePrefix="0" xfId="0">
      <alignment vertical="center"/>
    </xf>
    <xf numFmtId="21" fontId="0" fillId="0" borderId="164" applyAlignment="1" pivotButton="0" quotePrefix="0" xfId="0">
      <alignment wrapText="1"/>
    </xf>
    <xf numFmtId="21" fontId="10" fillId="0" borderId="135" applyAlignment="1" pivotButton="0" quotePrefix="0" xfId="6">
      <alignment wrapText="1"/>
    </xf>
    <xf numFmtId="21" fontId="10" fillId="0" borderId="3" applyAlignment="1" pivotButton="0" quotePrefix="0" xfId="6">
      <alignment wrapText="1"/>
    </xf>
    <xf numFmtId="21" fontId="10" fillId="0" borderId="164" applyAlignment="1" pivotButton="0" quotePrefix="0" xfId="6">
      <alignment wrapText="1"/>
    </xf>
    <xf numFmtId="21" fontId="10" fillId="0" borderId="48" applyAlignment="1" pivotButton="0" quotePrefix="0" xfId="6">
      <alignment wrapText="1"/>
    </xf>
    <xf numFmtId="21" fontId="10" fillId="0" borderId="135" applyAlignment="1" pivotButton="0" quotePrefix="0" xfId="6">
      <alignment vertical="center"/>
    </xf>
    <xf numFmtId="21" fontId="10" fillId="0" borderId="164" applyAlignment="1" pivotButton="0" quotePrefix="0" xfId="6">
      <alignment vertical="center"/>
    </xf>
    <xf numFmtId="21" fontId="0" fillId="0" borderId="135" applyAlignment="1" pivotButton="0" quotePrefix="0" xfId="6">
      <alignment vertical="center"/>
    </xf>
    <xf numFmtId="21" fontId="0" fillId="0" borderId="3" applyAlignment="1" pivotButton="0" quotePrefix="0" xfId="6">
      <alignment vertical="center"/>
    </xf>
    <xf numFmtId="21" fontId="10" fillId="0" borderId="3" applyAlignment="1" pivotButton="0" quotePrefix="0" xfId="6">
      <alignment vertical="center"/>
    </xf>
    <xf numFmtId="21" fontId="0" fillId="0" borderId="164" applyAlignment="1" pivotButton="0" quotePrefix="0" xfId="6">
      <alignment vertical="center"/>
    </xf>
    <xf numFmtId="0" fontId="10" fillId="0" borderId="126" pivotButton="0" quotePrefix="0" xfId="6"/>
    <xf numFmtId="0" fontId="10" fillId="0" borderId="71" pivotButton="0" quotePrefix="0" xfId="6"/>
    <xf numFmtId="0" fontId="10" fillId="0" borderId="95" applyAlignment="1" pivotButton="0" quotePrefix="1" xfId="0">
      <alignment horizontal="right" wrapText="1"/>
    </xf>
    <xf numFmtId="0" fontId="10" fillId="0" borderId="99" applyAlignment="1" pivotButton="0" quotePrefix="1" xfId="0">
      <alignment horizontal="right" wrapText="1"/>
    </xf>
    <xf numFmtId="0" fontId="10" fillId="0" borderId="142" applyAlignment="1" pivotButton="0" quotePrefix="0" xfId="0">
      <alignment wrapText="1"/>
    </xf>
    <xf numFmtId="0" fontId="10" fillId="0" borderId="156" applyAlignment="1" pivotButton="0" quotePrefix="0" xfId="0">
      <alignment wrapText="1"/>
    </xf>
    <xf numFmtId="0" fontId="10" fillId="0" borderId="178" applyAlignment="1" pivotButton="0" quotePrefix="0" xfId="0">
      <alignment wrapText="1"/>
    </xf>
    <xf numFmtId="0" fontId="10" fillId="0" borderId="179" applyAlignment="1" pivotButton="0" quotePrefix="0" xfId="0">
      <alignment wrapText="1"/>
    </xf>
    <xf numFmtId="0" fontId="0" fillId="0" borderId="179" pivotButton="0" quotePrefix="0" xfId="0"/>
    <xf numFmtId="0" fontId="10" fillId="0" borderId="142" pivotButton="0" quotePrefix="0" xfId="6"/>
    <xf numFmtId="0" fontId="10" fillId="0" borderId="156" pivotButton="0" quotePrefix="0" xfId="6"/>
    <xf numFmtId="0" fontId="10" fillId="0" borderId="179" pivotButton="0" quotePrefix="0" xfId="6"/>
    <xf numFmtId="0" fontId="10" fillId="0" borderId="55" pivotButton="0" quotePrefix="0" xfId="6"/>
    <xf numFmtId="0" fontId="10" fillId="0" borderId="178" pivotButton="0" quotePrefix="0" xfId="6"/>
    <xf numFmtId="0" fontId="10" fillId="0" borderId="141" pivotButton="0" quotePrefix="0" xfId="6"/>
    <xf numFmtId="0" fontId="10" fillId="0" borderId="47" pivotButton="0" quotePrefix="0" xfId="6"/>
    <xf numFmtId="0" fontId="0" fillId="0" borderId="74" applyAlignment="1" pivotButton="0" quotePrefix="0" xfId="0">
      <alignment wrapText="1"/>
    </xf>
    <xf numFmtId="0" fontId="0" fillId="0" borderId="137" applyAlignment="1" pivotButton="0" quotePrefix="0" xfId="0">
      <alignment wrapText="1"/>
    </xf>
    <xf numFmtId="0" fontId="10" fillId="0" borderId="144" pivotButton="0" quotePrefix="0" xfId="0"/>
    <xf numFmtId="0" fontId="10" fillId="0" borderId="140" pivotButton="0" quotePrefix="0" xfId="0"/>
    <xf numFmtId="0" fontId="10" fillId="0" borderId="143" pivotButton="0" quotePrefix="0" xfId="0"/>
    <xf numFmtId="21" fontId="0" fillId="0" borderId="45" pivotButton="0" quotePrefix="0" xfId="0"/>
    <xf numFmtId="0" fontId="0" fillId="0" borderId="120" applyAlignment="1" pivotButton="0" quotePrefix="0" xfId="0">
      <alignment horizontal="left" vertical="center"/>
    </xf>
    <xf numFmtId="0" fontId="0" fillId="0" borderId="115" applyAlignment="1" pivotButton="0" quotePrefix="0" xfId="0">
      <alignment vertical="center"/>
    </xf>
    <xf numFmtId="0" fontId="10" fillId="0" borderId="73" applyAlignment="1" pivotButton="0" quotePrefix="0" xfId="0">
      <alignment horizontal="center" vertical="center"/>
    </xf>
    <xf numFmtId="0" fontId="10" fillId="0" borderId="82" applyAlignment="1" pivotButton="0" quotePrefix="0" xfId="0">
      <alignment horizontal="center"/>
    </xf>
    <xf numFmtId="0" fontId="0" fillId="0" borderId="6" pivotButton="0" quotePrefix="0" xfId="0"/>
    <xf numFmtId="0" fontId="10" fillId="0" borderId="118" pivotButton="0" quotePrefix="0" xfId="0"/>
    <xf numFmtId="0" fontId="10" fillId="0" borderId="119" pivotButton="0" quotePrefix="0" xfId="0"/>
    <xf numFmtId="0" fontId="10" fillId="0" borderId="1" applyAlignment="1" pivotButton="0" quotePrefix="0" xfId="0">
      <alignment horizontal="center"/>
    </xf>
    <xf numFmtId="0" fontId="10" fillId="0" borderId="143" applyAlignment="1" pivotButton="0" quotePrefix="0" xfId="0">
      <alignment horizontal="center"/>
    </xf>
    <xf numFmtId="0" fontId="10" fillId="0" borderId="73" applyAlignment="1" pivotButton="0" quotePrefix="0" xfId="0">
      <alignment horizontal="center"/>
    </xf>
    <xf numFmtId="0" fontId="10" fillId="0" borderId="110" applyAlignment="1" pivotButton="0" quotePrefix="0" xfId="0">
      <alignment horizontal="center"/>
    </xf>
    <xf numFmtId="0" fontId="10" fillId="0" borderId="83" applyAlignment="1" pivotButton="0" quotePrefix="0" xfId="0">
      <alignment horizontal="center"/>
    </xf>
    <xf numFmtId="0" fontId="10" fillId="0" borderId="84" applyAlignment="1" pivotButton="0" quotePrefix="0" xfId="0">
      <alignment horizontal="center"/>
    </xf>
    <xf numFmtId="0" fontId="10" fillId="0" borderId="74" applyAlignment="1" pivotButton="0" quotePrefix="0" xfId="0">
      <alignment horizontal="center"/>
    </xf>
    <xf numFmtId="0" fontId="10" fillId="0" borderId="137" pivotButton="0" quotePrefix="0" xfId="0"/>
    <xf numFmtId="0" fontId="10" fillId="0" borderId="74" pivotButton="0" quotePrefix="0" xfId="0"/>
    <xf numFmtId="0" fontId="10" fillId="0" borderId="150" pivotButton="0" quotePrefix="0" xfId="0"/>
    <xf numFmtId="0" fontId="10" fillId="0" borderId="110" applyAlignment="1" pivotButton="0" quotePrefix="0" xfId="0">
      <alignment horizontal="center" vertical="center"/>
    </xf>
    <xf numFmtId="0" fontId="10" fillId="0" borderId="83" applyAlignment="1" pivotButton="0" quotePrefix="0" xfId="0">
      <alignment horizontal="center" vertical="center"/>
    </xf>
    <xf numFmtId="0" fontId="10" fillId="0" borderId="115" applyAlignment="1" pivotButton="0" quotePrefix="0" xfId="0">
      <alignment horizontal="center" vertical="center"/>
    </xf>
    <xf numFmtId="0" fontId="10" fillId="0" borderId="115" applyAlignment="1" pivotButton="0" quotePrefix="0" xfId="0">
      <alignment horizontal="center"/>
    </xf>
    <xf numFmtId="0" fontId="10" fillId="0" borderId="2" applyAlignment="1" pivotButton="0" quotePrefix="0" xfId="0">
      <alignment horizontal="center"/>
    </xf>
    <xf numFmtId="0" fontId="10" fillId="0" borderId="144" applyAlignment="1" pivotButton="0" quotePrefix="0" xfId="0">
      <alignment horizontal="center"/>
    </xf>
    <xf numFmtId="0" fontId="10" fillId="0" borderId="140" applyAlignment="1" pivotButton="0" quotePrefix="0" xfId="0">
      <alignment horizontal="center"/>
    </xf>
    <xf numFmtId="0" fontId="10" fillId="0" borderId="99" applyAlignment="1" pivotButton="0" quotePrefix="0" xfId="0">
      <alignment horizontal="center"/>
    </xf>
    <xf numFmtId="0" fontId="10" fillId="0" borderId="95" applyAlignment="1" pivotButton="0" quotePrefix="0" xfId="0">
      <alignment horizontal="center"/>
    </xf>
    <xf numFmtId="0" fontId="10" fillId="0" borderId="100" applyAlignment="1" pivotButton="0" quotePrefix="0" xfId="0">
      <alignment horizontal="center"/>
    </xf>
    <xf numFmtId="0" fontId="10" fillId="14" borderId="99" applyAlignment="1" pivotButton="0" quotePrefix="0" xfId="0">
      <alignment wrapText="1"/>
    </xf>
    <xf numFmtId="0" fontId="0" fillId="0" borderId="167" applyAlignment="1" pivotButton="0" quotePrefix="0" xfId="0">
      <alignment wrapText="1"/>
    </xf>
    <xf numFmtId="0" fontId="10" fillId="0" borderId="97" applyAlignment="1" pivotButton="0" quotePrefix="0" xfId="0">
      <alignment wrapText="1"/>
    </xf>
    <xf numFmtId="0" fontId="0" fillId="0" borderId="105" applyAlignment="1" pivotButton="0" quotePrefix="0" xfId="0">
      <alignment wrapText="1"/>
    </xf>
    <xf numFmtId="0" fontId="10" fillId="0" borderId="99" applyAlignment="1" pivotButton="0" quotePrefix="0" xfId="0">
      <alignment wrapText="1"/>
    </xf>
    <xf numFmtId="0" fontId="0" fillId="0" borderId="143" applyAlignment="1" pivotButton="0" quotePrefix="0" xfId="0">
      <alignment wrapText="1"/>
    </xf>
    <xf numFmtId="0" fontId="0" fillId="0" borderId="135" applyAlignment="1" pivotButton="0" quotePrefix="0" xfId="0">
      <alignment horizontal="center"/>
    </xf>
    <xf numFmtId="0" fontId="0" fillId="0" borderId="164" applyAlignment="1" pivotButton="0" quotePrefix="0" xfId="0">
      <alignment horizontal="center"/>
    </xf>
    <xf numFmtId="0" fontId="0" fillId="0" borderId="120" applyAlignment="1" pivotButton="0" quotePrefix="0" xfId="0">
      <alignment horizontal="center"/>
    </xf>
    <xf numFmtId="0" fontId="0" fillId="0" borderId="48" applyAlignment="1" pivotButton="0" quotePrefix="0" xfId="0">
      <alignment horizontal="center"/>
    </xf>
    <xf numFmtId="21" fontId="0" fillId="12" borderId="95" applyAlignment="1" pivotButton="0" quotePrefix="0" xfId="0">
      <alignment wrapText="1"/>
    </xf>
    <xf numFmtId="0" fontId="0" fillId="9" borderId="95" applyAlignment="1" pivotButton="0" quotePrefix="0" xfId="0">
      <alignment wrapText="1"/>
    </xf>
    <xf numFmtId="21" fontId="0" fillId="13" borderId="95" applyAlignment="1" pivotButton="0" quotePrefix="0" xfId="0">
      <alignment wrapText="1"/>
    </xf>
    <xf numFmtId="0" fontId="10" fillId="0" borderId="100" applyAlignment="1" pivotButton="0" quotePrefix="1" xfId="0">
      <alignment horizontal="right" wrapText="1"/>
    </xf>
    <xf numFmtId="0" fontId="0" fillId="0" borderId="11" applyAlignment="1" pivotButton="0" quotePrefix="0" xfId="0">
      <alignment wrapText="1"/>
    </xf>
    <xf numFmtId="0" fontId="0" fillId="0" borderId="45" applyAlignment="1" pivotButton="0" quotePrefix="0" xfId="0">
      <alignment horizontal="center"/>
    </xf>
    <xf numFmtId="0" fontId="0" fillId="0" borderId="114" applyAlignment="1" pivotButton="0" quotePrefix="0" xfId="0">
      <alignment horizontal="left" vertical="center" wrapText="1"/>
    </xf>
    <xf numFmtId="0" fontId="10" fillId="0" borderId="97" applyAlignment="1" pivotButton="0" quotePrefix="0" xfId="0">
      <alignment vertical="center"/>
    </xf>
    <xf numFmtId="0" fontId="10" fillId="0" borderId="97" applyAlignment="1" pivotButton="0" quotePrefix="0" xfId="0">
      <alignment horizontal="center"/>
    </xf>
    <xf numFmtId="0" fontId="10" fillId="0" borderId="97" pivotButton="0" quotePrefix="0" xfId="0"/>
    <xf numFmtId="0" fontId="10" fillId="0" borderId="120" applyAlignment="1" pivotButton="0" quotePrefix="0" xfId="0">
      <alignment wrapText="1"/>
    </xf>
    <xf numFmtId="0" fontId="0" fillId="0" borderId="118" applyAlignment="1" pivotButton="0" quotePrefix="0" xfId="0">
      <alignment horizontal="left" vertical="center" wrapText="1"/>
    </xf>
    <xf numFmtId="0" fontId="0" fillId="0" borderId="91" applyAlignment="1" pivotButton="0" quotePrefix="0" xfId="0">
      <alignment horizontal="left" vertical="center" wrapText="1"/>
    </xf>
    <xf numFmtId="0" fontId="0" fillId="0" borderId="148" applyAlignment="1" pivotButton="0" quotePrefix="0" xfId="0">
      <alignment horizontal="left" vertical="center" wrapText="1"/>
    </xf>
    <xf numFmtId="0" fontId="3" fillId="17" borderId="58" applyAlignment="1" pivotButton="0" quotePrefix="0" xfId="0">
      <alignment horizontal="left" vertical="top"/>
    </xf>
    <xf numFmtId="21" fontId="0" fillId="0" borderId="1" applyAlignment="1" pivotButton="0" quotePrefix="0" xfId="0">
      <alignment horizontal="left" vertical="top" wrapText="1"/>
    </xf>
    <xf numFmtId="21" fontId="0" fillId="0" borderId="1" applyAlignment="1" pivotButton="0" quotePrefix="1" xfId="0">
      <alignment horizontal="left" vertical="top" wrapText="1"/>
    </xf>
    <xf numFmtId="0" fontId="10" fillId="0" borderId="180" pivotButton="0" quotePrefix="0" xfId="6"/>
    <xf numFmtId="0" fontId="10" fillId="0" borderId="181" pivotButton="0" quotePrefix="0" xfId="6"/>
    <xf numFmtId="21" fontId="0" fillId="0" borderId="56" applyAlignment="1" pivotButton="0" quotePrefix="0" xfId="0">
      <alignment vertical="center"/>
    </xf>
    <xf numFmtId="21" fontId="10" fillId="0" borderId="180" applyAlignment="1" pivotButton="0" quotePrefix="0" xfId="0">
      <alignment horizontal="left" vertical="center" wrapText="1"/>
    </xf>
    <xf numFmtId="21" fontId="0" fillId="0" borderId="82" applyAlignment="1" pivotButton="0" quotePrefix="0" xfId="0">
      <alignment vertical="center"/>
    </xf>
    <xf numFmtId="0" fontId="10" fillId="0" borderId="3" pivotButton="0" quotePrefix="0" xfId="6"/>
    <xf numFmtId="21" fontId="0" fillId="0" borderId="1" applyAlignment="1" pivotButton="0" quotePrefix="0" xfId="0">
      <alignment vertical="center"/>
    </xf>
    <xf numFmtId="0" fontId="10" fillId="0" borderId="45" pivotButton="0" quotePrefix="0" xfId="6"/>
    <xf numFmtId="0" fontId="10" fillId="0" borderId="164" pivotButton="0" quotePrefix="0" xfId="6"/>
    <xf numFmtId="21" fontId="0" fillId="0" borderId="7" applyAlignment="1" pivotButton="0" quotePrefix="0" xfId="0">
      <alignment vertical="center"/>
    </xf>
    <xf numFmtId="21" fontId="0" fillId="0" borderId="7" applyAlignment="1" pivotButton="0" quotePrefix="0" xfId="0">
      <alignment horizontal="left" vertical="top" wrapText="1"/>
    </xf>
    <xf numFmtId="0" fontId="0" fillId="13" borderId="0" applyAlignment="1" pivotButton="0" quotePrefix="0" xfId="0">
      <alignment horizontal="left" vertical="top"/>
    </xf>
    <xf numFmtId="0" fontId="0" fillId="0" borderId="7" applyAlignment="1" pivotButton="0" quotePrefix="0" xfId="0">
      <alignment vertical="center"/>
    </xf>
    <xf numFmtId="0" fontId="10" fillId="0" borderId="135" pivotButton="0" quotePrefix="0" xfId="6"/>
    <xf numFmtId="0" fontId="10" fillId="0" borderId="70" applyAlignment="1" pivotButton="0" quotePrefix="0" xfId="0">
      <alignment wrapText="1"/>
    </xf>
    <xf numFmtId="0" fontId="10" fillId="0" borderId="141" applyAlignment="1" pivotButton="0" quotePrefix="0" xfId="0">
      <alignment wrapText="1"/>
    </xf>
    <xf numFmtId="0" fontId="0" fillId="0" borderId="70" applyAlignment="1" pivotButton="0" quotePrefix="0" xfId="0">
      <alignment wrapText="1"/>
    </xf>
    <xf numFmtId="21" fontId="0" fillId="0" borderId="44" applyAlignment="1" pivotButton="0" quotePrefix="0" xfId="0">
      <alignment vertical="center"/>
    </xf>
    <xf numFmtId="0" fontId="0" fillId="0" borderId="129" applyAlignment="1" pivotButton="0" quotePrefix="0" xfId="0">
      <alignment horizontal="left" vertical="center" wrapText="1"/>
    </xf>
    <xf numFmtId="0" fontId="10" fillId="0" borderId="74" applyAlignment="1" pivotButton="0" quotePrefix="0" xfId="0">
      <alignment wrapText="1"/>
    </xf>
    <xf numFmtId="0" fontId="10" fillId="0" borderId="67" applyAlignment="1" pivotButton="0" quotePrefix="0" xfId="0">
      <alignment wrapText="1"/>
    </xf>
    <xf numFmtId="0" fontId="10" fillId="0" borderId="137" applyAlignment="1" pivotButton="0" quotePrefix="0" xfId="0">
      <alignment wrapText="1"/>
    </xf>
    <xf numFmtId="0" fontId="10" fillId="0" borderId="100" applyAlignment="1" pivotButton="0" quotePrefix="0" xfId="0">
      <alignment wrapText="1"/>
    </xf>
    <xf numFmtId="0" fontId="0" fillId="0" borderId="77" pivotButton="0" quotePrefix="0" xfId="0"/>
    <xf numFmtId="0" fontId="10" fillId="0" borderId="129" pivotButton="0" quotePrefix="0" xfId="0"/>
    <xf numFmtId="0" fontId="0" fillId="0" borderId="64" applyAlignment="1" pivotButton="0" quotePrefix="0" xfId="0">
      <alignment horizontal="left" vertical="top" wrapText="1"/>
    </xf>
    <xf numFmtId="0" fontId="20" fillId="27" borderId="95" applyAlignment="1" pivotButton="0" quotePrefix="0" xfId="4">
      <alignment horizontal="left" vertical="top" wrapText="1"/>
    </xf>
    <xf numFmtId="0" fontId="10" fillId="0" borderId="115" applyAlignment="1" pivotButton="0" quotePrefix="0" xfId="0">
      <alignment vertical="center"/>
    </xf>
    <xf numFmtId="0" fontId="10" fillId="0" borderId="116" applyAlignment="1" pivotButton="0" quotePrefix="0" xfId="0">
      <alignment horizontal="left" vertical="top"/>
    </xf>
    <xf numFmtId="0" fontId="1" fillId="18" borderId="137" applyAlignment="1" pivotButton="0" quotePrefix="0" xfId="0">
      <alignment horizontal="center" vertical="top" wrapText="1"/>
    </xf>
    <xf numFmtId="0" fontId="0" fillId="0" borderId="133" pivotButton="0" quotePrefix="0" xfId="0"/>
    <xf numFmtId="0" fontId="0" fillId="13" borderId="100" pivotButton="0" quotePrefix="0" xfId="0"/>
    <xf numFmtId="0" fontId="1" fillId="19" borderId="84" applyAlignment="1" pivotButton="0" quotePrefix="0" xfId="0">
      <alignment horizontal="left" vertical="top"/>
    </xf>
    <xf numFmtId="0" fontId="10" fillId="0" borderId="5" applyAlignment="1" pivotButton="0" quotePrefix="0" xfId="0">
      <alignment horizontal="center"/>
    </xf>
    <xf numFmtId="0" fontId="3" fillId="19" borderId="1" applyAlignment="1" pivotButton="0" quotePrefix="0" xfId="0">
      <alignment horizontal="left" vertical="top"/>
    </xf>
    <xf numFmtId="0" fontId="3" fillId="19" borderId="84" applyAlignment="1" pivotButton="0" quotePrefix="0" xfId="0">
      <alignment horizontal="left" vertical="top"/>
    </xf>
    <xf numFmtId="0" fontId="1" fillId="19" borderId="11" applyAlignment="1" pivotButton="0" quotePrefix="0" xfId="0">
      <alignment horizontal="left" vertical="top"/>
    </xf>
    <xf numFmtId="0" fontId="8" fillId="20" borderId="84" applyAlignment="1" pivotButton="0" quotePrefix="0" xfId="0">
      <alignment horizontal="left" vertical="top" wrapText="1"/>
    </xf>
    <xf numFmtId="0" fontId="1" fillId="19" borderId="67" applyAlignment="1" pivotButton="0" quotePrefix="0" xfId="0">
      <alignment horizontal="left" vertical="top"/>
    </xf>
    <xf numFmtId="0" fontId="1" fillId="19" borderId="99" applyAlignment="1" pivotButton="0" quotePrefix="0" xfId="0">
      <alignment horizontal="left" vertical="top"/>
    </xf>
    <xf numFmtId="0" fontId="0" fillId="0" borderId="151" pivotButton="0" quotePrefix="0" xfId="0"/>
    <xf numFmtId="0" fontId="0" fillId="0" borderId="182" pivotButton="0" quotePrefix="0" xfId="0"/>
    <xf numFmtId="0" fontId="0" fillId="0" borderId="183" pivotButton="0" quotePrefix="0" xfId="0"/>
    <xf numFmtId="0" fontId="1" fillId="19" borderId="2" applyAlignment="1" pivotButton="0" quotePrefix="0" xfId="0">
      <alignment horizontal="center" vertical="top" wrapText="1"/>
    </xf>
    <xf numFmtId="0" fontId="1" fillId="19" borderId="67" applyAlignment="1" pivotButton="0" quotePrefix="0" xfId="0">
      <alignment horizontal="center" vertical="top" wrapText="1"/>
    </xf>
    <xf numFmtId="0" fontId="1" fillId="19" borderId="120" applyAlignment="1" pivotButton="0" quotePrefix="0" xfId="0">
      <alignment horizontal="center" vertical="top" wrapText="1"/>
    </xf>
    <xf numFmtId="0" fontId="1" fillId="18" borderId="1" applyAlignment="1" pivotButton="0" quotePrefix="0" xfId="0">
      <alignment vertical="top" wrapText="1"/>
    </xf>
    <xf numFmtId="0" fontId="1" fillId="18" borderId="1" applyAlignment="1" pivotButton="0" quotePrefix="0" xfId="0">
      <alignment horizontal="center" vertical="top" wrapText="1"/>
    </xf>
    <xf numFmtId="0" fontId="10" fillId="0" borderId="149" applyAlignment="1" pivotButton="0" quotePrefix="0" xfId="0">
      <alignment horizontal="center"/>
    </xf>
    <xf numFmtId="0" fontId="10" fillId="0" borderId="0" pivotButton="0" quotePrefix="0" xfId="6"/>
    <xf numFmtId="21" fontId="0" fillId="0" borderId="5" applyAlignment="1" pivotButton="0" quotePrefix="0" xfId="0">
      <alignment horizontal="left" vertical="top" wrapText="1"/>
    </xf>
    <xf numFmtId="0" fontId="0" fillId="0" borderId="74" applyAlignment="1" pivotButton="0" quotePrefix="0" xfId="0">
      <alignment vertical="center"/>
    </xf>
    <xf numFmtId="0" fontId="0" fillId="0" borderId="67" applyAlignment="1" pivotButton="0" quotePrefix="0" xfId="0">
      <alignment vertical="center"/>
    </xf>
    <xf numFmtId="0" fontId="0" fillId="0" borderId="78" applyAlignment="1" pivotButton="0" quotePrefix="0" xfId="0">
      <alignment vertical="center"/>
    </xf>
    <xf numFmtId="0" fontId="10" fillId="0" borderId="114" pivotButton="0" quotePrefix="0" xfId="6"/>
    <xf numFmtId="0" fontId="0" fillId="0" borderId="56" pivotButton="0" quotePrefix="0" xfId="0"/>
    <xf numFmtId="0" fontId="10" fillId="0" borderId="177" pivotButton="0" quotePrefix="0" xfId="0"/>
    <xf numFmtId="0" fontId="0" fillId="13" borderId="0" applyAlignment="1" pivotButton="0" quotePrefix="0" xfId="0">
      <alignment horizontal="center"/>
    </xf>
    <xf numFmtId="0" fontId="10" fillId="0" borderId="110" applyAlignment="1" pivotButton="0" quotePrefix="0" xfId="0">
      <alignment horizontal="left" vertical="top"/>
    </xf>
    <xf numFmtId="0" fontId="10" fillId="35" borderId="110" pivotButton="0" quotePrefix="0" xfId="0"/>
    <xf numFmtId="21" fontId="10" fillId="0" borderId="84" applyAlignment="1" pivotButton="0" quotePrefix="0" xfId="0">
      <alignment horizontal="center" wrapText="1"/>
    </xf>
    <xf numFmtId="0" fontId="10" fillId="0" borderId="86" applyAlignment="1" pivotButton="0" quotePrefix="0" xfId="0">
      <alignment wrapText="1"/>
    </xf>
    <xf numFmtId="0" fontId="1" fillId="0" borderId="95" applyAlignment="1" pivotButton="0" quotePrefix="0" xfId="0">
      <alignment horizontal="left" vertical="center" wrapText="1"/>
    </xf>
    <xf numFmtId="0" fontId="1" fillId="18" borderId="135" applyAlignment="1" pivotButton="0" quotePrefix="0" xfId="0">
      <alignment horizontal="center"/>
    </xf>
    <xf numFmtId="0" fontId="3" fillId="18" borderId="135" applyAlignment="1" pivotButton="0" quotePrefix="0" xfId="0">
      <alignment horizontal="center"/>
    </xf>
    <xf numFmtId="0" fontId="8" fillId="18" borderId="135" applyAlignment="1" pivotButton="0" quotePrefix="0" xfId="0">
      <alignment horizontal="center" vertical="center"/>
    </xf>
    <xf numFmtId="21" fontId="0" fillId="13" borderId="95" applyAlignment="1" pivotButton="0" quotePrefix="0" xfId="0">
      <alignment horizontal="left" vertical="center" wrapText="1"/>
    </xf>
    <xf numFmtId="0" fontId="0" fillId="0" borderId="125" pivotButton="0" quotePrefix="0" xfId="0"/>
    <xf numFmtId="0" fontId="10" fillId="0" borderId="76" applyAlignment="1" pivotButton="0" quotePrefix="0" xfId="0">
      <alignment vertical="center"/>
    </xf>
    <xf numFmtId="0" fontId="10" fillId="0" borderId="66" applyAlignment="1" pivotButton="0" quotePrefix="0" xfId="0">
      <alignment vertical="center"/>
    </xf>
    <xf numFmtId="0" fontId="10" fillId="0" borderId="149" applyAlignment="1" pivotButton="0" quotePrefix="0" xfId="0">
      <alignment horizontal="left" vertical="top"/>
    </xf>
    <xf numFmtId="0" fontId="0" fillId="0" borderId="184" pivotButton="0" quotePrefix="0" xfId="0"/>
    <xf numFmtId="0" fontId="0" fillId="18" borderId="67" pivotButton="0" quotePrefix="0" xfId="0"/>
    <xf numFmtId="0" fontId="1" fillId="18" borderId="5" applyAlignment="1" pivotButton="0" quotePrefix="0" xfId="0">
      <alignment horizontal="left" vertical="center"/>
    </xf>
    <xf numFmtId="0" fontId="8" fillId="21" borderId="76" applyAlignment="1" pivotButton="0" quotePrefix="0" xfId="0">
      <alignment horizontal="left" vertical="top" wrapText="1"/>
    </xf>
    <xf numFmtId="0" fontId="8" fillId="21" borderId="149" applyAlignment="1" pivotButton="0" quotePrefix="0" xfId="0">
      <alignment horizontal="left" vertical="top" wrapText="1"/>
    </xf>
    <xf numFmtId="0" fontId="8" fillId="21" borderId="184" applyAlignment="1" pivotButton="0" quotePrefix="0" xfId="0">
      <alignment horizontal="left" vertical="top" wrapText="1"/>
    </xf>
    <xf numFmtId="0" fontId="8" fillId="18" borderId="1" applyAlignment="1" pivotButton="0" quotePrefix="0" xfId="0">
      <alignment horizontal="center" vertical="center"/>
    </xf>
    <xf numFmtId="0" fontId="8" fillId="36" borderId="118" applyAlignment="1" pivotButton="0" quotePrefix="0" xfId="0">
      <alignment horizontal="center" vertical="center"/>
    </xf>
    <xf numFmtId="0" fontId="1" fillId="36" borderId="67" applyAlignment="1" pivotButton="0" quotePrefix="0" xfId="0">
      <alignment horizontal="center"/>
    </xf>
    <xf numFmtId="0" fontId="1" fillId="36" borderId="121" applyAlignment="1" pivotButton="0" quotePrefix="0" xfId="0">
      <alignment horizontal="center" vertical="top"/>
    </xf>
    <xf numFmtId="0" fontId="3" fillId="36" borderId="85" applyAlignment="1" pivotButton="0" quotePrefix="0" xfId="0">
      <alignment horizontal="center"/>
    </xf>
    <xf numFmtId="0" fontId="3" fillId="36" borderId="127" applyAlignment="1" pivotButton="0" quotePrefix="0" xfId="0">
      <alignment horizontal="left" vertical="top"/>
    </xf>
    <xf numFmtId="0" fontId="1" fillId="36" borderId="85" applyAlignment="1" pivotButton="0" quotePrefix="0" xfId="0">
      <alignment horizontal="center"/>
    </xf>
    <xf numFmtId="0" fontId="1" fillId="36" borderId="86" applyAlignment="1" pivotButton="0" quotePrefix="0" xfId="0">
      <alignment horizontal="left" vertical="top"/>
    </xf>
    <xf numFmtId="0" fontId="1" fillId="36" borderId="86" applyAlignment="1" pivotButton="0" quotePrefix="0" xfId="0">
      <alignment horizontal="center" vertical="top" wrapText="1"/>
    </xf>
    <xf numFmtId="0" fontId="1" fillId="36" borderId="157" applyAlignment="1" pivotButton="0" quotePrefix="0" xfId="0">
      <alignment vertical="top" wrapText="1"/>
    </xf>
    <xf numFmtId="0" fontId="1" fillId="36" borderId="1" applyAlignment="1" pivotButton="0" quotePrefix="0" xfId="0">
      <alignment horizontal="left" vertical="center"/>
    </xf>
    <xf numFmtId="0" fontId="8" fillId="37" borderId="86" applyAlignment="1" pivotButton="0" quotePrefix="0" xfId="0">
      <alignment horizontal="left" vertical="top" wrapText="1"/>
    </xf>
    <xf numFmtId="0" fontId="3" fillId="36" borderId="143" applyAlignment="1" pivotButton="0" quotePrefix="0" xfId="0">
      <alignment horizontal="center"/>
    </xf>
    <xf numFmtId="0" fontId="3" fillId="36" borderId="11" applyAlignment="1" pivotButton="0" quotePrefix="0" xfId="0">
      <alignment horizontal="left" vertical="top"/>
    </xf>
    <xf numFmtId="0" fontId="1" fillId="36" borderId="127" applyAlignment="1" pivotButton="0" quotePrefix="0" xfId="0">
      <alignment horizontal="left" vertical="top"/>
    </xf>
    <xf numFmtId="0" fontId="8" fillId="36" borderId="85" applyAlignment="1" pivotButton="0" quotePrefix="0" xfId="0">
      <alignment horizontal="center" vertical="center"/>
    </xf>
    <xf numFmtId="0" fontId="3" fillId="36" borderId="99" applyAlignment="1" pivotButton="0" quotePrefix="0" xfId="0">
      <alignment horizontal="center"/>
    </xf>
    <xf numFmtId="0" fontId="3" fillId="36" borderId="114" applyAlignment="1" pivotButton="0" quotePrefix="0" xfId="0">
      <alignment horizontal="left" vertical="top"/>
    </xf>
    <xf numFmtId="0" fontId="10" fillId="0" borderId="0" applyAlignment="1" pivotButton="0" quotePrefix="0" xfId="0">
      <alignment wrapText="1"/>
    </xf>
    <xf numFmtId="0" fontId="10" fillId="0" borderId="65" pivotButton="0" quotePrefix="0" xfId="0"/>
    <xf numFmtId="0" fontId="10" fillId="0" borderId="142" pivotButton="0" quotePrefix="0" xfId="0"/>
    <xf numFmtId="0" fontId="10" fillId="0" borderId="156" pivotButton="0" quotePrefix="0" xfId="0"/>
    <xf numFmtId="0" fontId="10" fillId="0" borderId="179" pivotButton="0" quotePrefix="0" xfId="0"/>
    <xf numFmtId="0" fontId="10" fillId="0" borderId="78" pivotButton="0" quotePrefix="0" xfId="0"/>
    <xf numFmtId="0" fontId="10" fillId="0" borderId="3" pivotButton="0" quotePrefix="0" xfId="0"/>
    <xf numFmtId="0" fontId="10" fillId="0" borderId="45" pivotButton="0" quotePrefix="0" xfId="0"/>
    <xf numFmtId="0" fontId="10" fillId="0" borderId="121" pivotButton="0" quotePrefix="0" xfId="0"/>
    <xf numFmtId="0" fontId="10" fillId="0" borderId="46" pivotButton="0" quotePrefix="0" xfId="0"/>
    <xf numFmtId="0" fontId="10" fillId="0" borderId="157" pivotButton="0" quotePrefix="0" xfId="0"/>
    <xf numFmtId="0" fontId="10" fillId="0" borderId="185" pivotButton="0" quotePrefix="0" xfId="0"/>
    <xf numFmtId="0" fontId="10" fillId="0" borderId="135" applyAlignment="1" pivotButton="0" quotePrefix="1" xfId="0">
      <alignment horizontal="right" wrapText="1"/>
    </xf>
    <xf numFmtId="0" fontId="10" fillId="0" borderId="3" applyAlignment="1" pivotButton="0" quotePrefix="1" xfId="0">
      <alignment horizontal="right" wrapText="1"/>
    </xf>
    <xf numFmtId="0" fontId="10" fillId="0" borderId="3" applyAlignment="1" pivotButton="0" quotePrefix="1" xfId="0">
      <alignment horizontal="right"/>
    </xf>
    <xf numFmtId="0" fontId="10" fillId="0" borderId="3" applyAlignment="1" pivotButton="0" quotePrefix="1" xfId="0">
      <alignment wrapText="1"/>
    </xf>
    <xf numFmtId="0" fontId="10" fillId="0" borderId="45" applyAlignment="1" pivotButton="0" quotePrefix="0" xfId="0">
      <alignment wrapText="1"/>
    </xf>
    <xf numFmtId="0" fontId="10" fillId="0" borderId="63" pivotButton="0" quotePrefix="0" xfId="0"/>
    <xf numFmtId="21" fontId="10" fillId="0" borderId="99" applyAlignment="1" pivotButton="0" quotePrefix="0" xfId="0">
      <alignment wrapText="1"/>
    </xf>
    <xf numFmtId="21" fontId="10" fillId="0" borderId="95" applyAlignment="1" pivotButton="0" quotePrefix="0" xfId="0">
      <alignment wrapText="1"/>
    </xf>
    <xf numFmtId="0" fontId="1" fillId="17" borderId="58" applyAlignment="1" pivotButton="0" quotePrefix="0" xfId="0">
      <alignment horizontal="center" vertical="top"/>
    </xf>
    <xf numFmtId="0" fontId="1" fillId="17" borderId="9" applyAlignment="1" pivotButton="0" quotePrefix="0" xfId="0">
      <alignment horizontal="center" vertical="top"/>
    </xf>
    <xf numFmtId="0" fontId="1" fillId="17" borderId="58" applyAlignment="1" pivotButton="0" quotePrefix="0" xfId="0">
      <alignment horizontal="center" vertical="top" wrapText="1"/>
    </xf>
    <xf numFmtId="0" fontId="10" fillId="0" borderId="124" applyAlignment="1" pivotButton="0" quotePrefix="1" xfId="0">
      <alignment horizontal="right" wrapText="1"/>
    </xf>
    <xf numFmtId="21" fontId="0" fillId="0" borderId="1" pivotButton="0" quotePrefix="0" xfId="0"/>
    <xf numFmtId="0" fontId="0" fillId="0" borderId="117" applyAlignment="1" pivotButton="0" quotePrefix="0" xfId="0">
      <alignment wrapText="1"/>
    </xf>
    <xf numFmtId="0" fontId="0" fillId="0" borderId="150" applyAlignment="1" pivotButton="0" quotePrefix="0" xfId="0">
      <alignment wrapText="1"/>
    </xf>
    <xf numFmtId="0" fontId="3" fillId="19" borderId="11" applyAlignment="1" pivotButton="0" quotePrefix="0" xfId="0">
      <alignment horizontal="left" vertical="top"/>
    </xf>
    <xf numFmtId="0" fontId="3" fillId="18" borderId="1" applyAlignment="1" pivotButton="0" quotePrefix="0" xfId="0">
      <alignment horizontal="left" vertical="top"/>
    </xf>
    <xf numFmtId="0" fontId="3" fillId="18" borderId="82" applyAlignment="1" pivotButton="0" quotePrefix="0" xfId="0">
      <alignment horizontal="center"/>
    </xf>
    <xf numFmtId="0" fontId="3" fillId="18" borderId="110" applyAlignment="1" pivotButton="0" quotePrefix="0" xfId="0">
      <alignment horizontal="left" vertical="top"/>
    </xf>
    <xf numFmtId="0" fontId="1" fillId="17" borderId="98" applyAlignment="1" pivotButton="0" quotePrefix="0" xfId="0">
      <alignment horizontal="center" vertical="top" wrapText="1"/>
    </xf>
    <xf numFmtId="0" fontId="0" fillId="0" borderId="149" applyAlignment="1" pivotButton="0" quotePrefix="0" xfId="0">
      <alignment wrapText="1"/>
    </xf>
    <xf numFmtId="21" fontId="0" fillId="0" borderId="1" applyAlignment="1" pivotButton="0" quotePrefix="0" xfId="0">
      <alignment horizontal="center" vertical="top" wrapText="1"/>
    </xf>
    <xf numFmtId="0" fontId="1" fillId="17" borderId="174" applyAlignment="1" pivotButton="0" quotePrefix="0" xfId="0">
      <alignment horizontal="center" vertical="top"/>
    </xf>
    <xf numFmtId="0" fontId="1" fillId="17" borderId="175" applyAlignment="1" pivotButton="0" quotePrefix="0" xfId="0">
      <alignment horizontal="center" vertical="top"/>
    </xf>
    <xf numFmtId="0" fontId="1" fillId="17" borderId="186" applyAlignment="1" pivotButton="0" quotePrefix="0" xfId="0">
      <alignment horizontal="center" vertical="top" wrapText="1"/>
    </xf>
    <xf numFmtId="0" fontId="1" fillId="17" borderId="176" applyAlignment="1" pivotButton="0" quotePrefix="0" xfId="0">
      <alignment horizontal="center" vertical="top" wrapText="1"/>
    </xf>
    <xf numFmtId="21" fontId="10" fillId="0" borderId="85" applyAlignment="1" pivotButton="0" quotePrefix="0" xfId="0">
      <alignment horizontal="center" wrapText="1"/>
    </xf>
    <xf numFmtId="21" fontId="10" fillId="0" borderId="124" applyAlignment="1" pivotButton="0" quotePrefix="0" xfId="0">
      <alignment horizontal="center" wrapText="1"/>
    </xf>
    <xf numFmtId="0" fontId="3" fillId="17" borderId="163" applyAlignment="1" pivotButton="0" quotePrefix="1" xfId="0">
      <alignment horizontal="center" wrapText="1"/>
    </xf>
    <xf numFmtId="0" fontId="3" fillId="17" borderId="99" applyAlignment="1" pivotButton="0" quotePrefix="0" xfId="0">
      <alignment horizontal="center" vertical="center"/>
    </xf>
    <xf numFmtId="21" fontId="10" fillId="0" borderId="156" applyAlignment="1" pivotButton="0" quotePrefix="0" xfId="0">
      <alignment horizontal="center" wrapText="1"/>
    </xf>
    <xf numFmtId="0" fontId="0" fillId="0" borderId="178" pivotButton="0" quotePrefix="0" xfId="0"/>
    <xf numFmtId="0" fontId="1" fillId="18" borderId="126" applyAlignment="1" pivotButton="0" quotePrefix="0" xfId="0">
      <alignment horizontal="left" vertical="top"/>
    </xf>
    <xf numFmtId="0" fontId="1" fillId="36" borderId="118" applyAlignment="1" pivotButton="0" quotePrefix="0" xfId="0">
      <alignment horizontal="center"/>
    </xf>
    <xf numFmtId="0" fontId="1" fillId="36" borderId="148" applyAlignment="1" pivotButton="0" quotePrefix="0" xfId="0">
      <alignment horizontal="left" vertical="top"/>
    </xf>
    <xf numFmtId="0" fontId="1" fillId="18" borderId="118" applyAlignment="1" pivotButton="0" quotePrefix="0" xfId="0">
      <alignment horizontal="center"/>
    </xf>
    <xf numFmtId="0" fontId="1" fillId="18" borderId="127" applyAlignment="1" pivotButton="0" quotePrefix="0" xfId="0">
      <alignment horizontal="left" vertical="top"/>
    </xf>
    <xf numFmtId="0" fontId="9" fillId="0" borderId="95" applyAlignment="1" pivotButton="0" quotePrefix="0" xfId="2">
      <alignment wrapText="1"/>
    </xf>
    <xf numFmtId="0" fontId="0" fillId="0" borderId="78" applyAlignment="1" pivotButton="0" quotePrefix="0" xfId="0">
      <alignment wrapText="1"/>
    </xf>
    <xf numFmtId="21" fontId="0" fillId="0" borderId="114" applyAlignment="1" pivotButton="0" quotePrefix="0" xfId="0">
      <alignment horizontal="left" vertical="center" wrapText="1"/>
    </xf>
    <xf numFmtId="0" fontId="0" fillId="0" borderId="6" applyAlignment="1" pivotButton="0" quotePrefix="0" xfId="0">
      <alignment wrapText="1"/>
    </xf>
    <xf numFmtId="21" fontId="10" fillId="0" borderId="44" applyAlignment="1" pivotButton="0" quotePrefix="0" xfId="0">
      <alignment horizontal="center" wrapText="1"/>
    </xf>
    <xf numFmtId="21" fontId="10" fillId="0" borderId="129" applyAlignment="1" pivotButton="0" quotePrefix="0" xfId="0">
      <alignment horizontal="left" vertical="center" wrapText="1"/>
    </xf>
    <xf numFmtId="21" fontId="0" fillId="0" borderId="1" applyAlignment="1" pivotButton="0" quotePrefix="0" xfId="0">
      <alignment horizontal="left" vertical="center" wrapText="1"/>
    </xf>
    <xf numFmtId="0" fontId="10" fillId="0" borderId="100" applyAlignment="1" pivotButton="0" quotePrefix="0" xfId="0">
      <alignment horizontal="center" vertical="center" wrapText="1"/>
    </xf>
    <xf numFmtId="0" fontId="10" fillId="0" borderId="100" pivotButton="0" quotePrefix="0" xfId="0"/>
    <xf numFmtId="0" fontId="0" fillId="0" borderId="75" pivotButton="0" quotePrefix="0" xfId="0"/>
    <xf numFmtId="0" fontId="0" fillId="0" borderId="187" pivotButton="0" quotePrefix="0" xfId="0"/>
    <xf numFmtId="0" fontId="10" fillId="0" borderId="83" pivotButton="0" quotePrefix="0" xfId="0"/>
    <xf numFmtId="0" fontId="10" fillId="0" borderId="86" pivotButton="0" quotePrefix="0" xfId="0"/>
    <xf numFmtId="0" fontId="10" fillId="0" borderId="99" pivotButton="0" quotePrefix="0" xfId="0"/>
    <xf numFmtId="0" fontId="0" fillId="0" borderId="150" pivotButton="0" quotePrefix="0" xfId="0"/>
    <xf numFmtId="0" fontId="10" fillId="0" borderId="127" pivotButton="0" quotePrefix="0" xfId="0"/>
    <xf numFmtId="21" fontId="10" fillId="0" borderId="7" applyAlignment="1" pivotButton="0" quotePrefix="0" xfId="0">
      <alignment horizontal="center" wrapText="1"/>
    </xf>
    <xf numFmtId="0" fontId="10" fillId="0" borderId="127" applyAlignment="1" pivotButton="0" quotePrefix="0" xfId="0">
      <alignment wrapText="1"/>
    </xf>
    <xf numFmtId="0" fontId="10" fillId="0" borderId="115" applyAlignment="1" pivotButton="0" quotePrefix="0" xfId="0">
      <alignment horizontal="left" vertical="center"/>
    </xf>
    <xf numFmtId="0" fontId="10" fillId="0" borderId="116" applyAlignment="1" pivotButton="0" quotePrefix="0" xfId="0">
      <alignment vertical="center"/>
    </xf>
    <xf numFmtId="0" fontId="1" fillId="7" borderId="126" applyAlignment="1" pivotButton="0" quotePrefix="0" xfId="0">
      <alignment horizontal="center"/>
    </xf>
    <xf numFmtId="0" fontId="1" fillId="7" borderId="7" applyAlignment="1" pivotButton="0" quotePrefix="0" xfId="0">
      <alignment horizontal="center"/>
    </xf>
    <xf numFmtId="0" fontId="1" fillId="7" borderId="127" applyAlignment="1" pivotButton="0" quotePrefix="0" xfId="0">
      <alignment horizontal="center" vertical="center"/>
    </xf>
    <xf numFmtId="0" fontId="3" fillId="17" borderId="126" applyAlignment="1" pivotButton="0" quotePrefix="0" xfId="0">
      <alignment horizontal="center"/>
    </xf>
    <xf numFmtId="0" fontId="3" fillId="17" borderId="7" applyAlignment="1" pivotButton="0" quotePrefix="0" xfId="0">
      <alignment horizontal="center"/>
    </xf>
    <xf numFmtId="0" fontId="3" fillId="17" borderId="7" applyAlignment="1" pivotButton="0" quotePrefix="0" xfId="0">
      <alignment horizontal="center" wrapText="1"/>
    </xf>
    <xf numFmtId="0" fontId="3" fillId="17" borderId="7" applyAlignment="1" pivotButton="0" quotePrefix="0" xfId="0">
      <alignment horizontal="center" vertical="center"/>
    </xf>
    <xf numFmtId="0" fontId="3" fillId="17" borderId="127" applyAlignment="1" pivotButton="0" quotePrefix="0" xfId="0">
      <alignment horizontal="center" wrapText="1"/>
    </xf>
    <xf numFmtId="21" fontId="10" fillId="0" borderId="82" applyAlignment="1" pivotButton="0" quotePrefix="0" xfId="0">
      <alignment horizontal="center" wrapText="1"/>
    </xf>
    <xf numFmtId="0" fontId="10" fillId="0" borderId="85" applyAlignment="1" pivotButton="0" quotePrefix="0" xfId="0">
      <alignment wrapText="1"/>
    </xf>
    <xf numFmtId="0" fontId="30" fillId="0" borderId="110" pivotButton="0" quotePrefix="0" xfId="0"/>
    <xf numFmtId="0" fontId="0" fillId="0" borderId="69" applyAlignment="1" pivotButton="0" quotePrefix="0" xfId="0">
      <alignment wrapText="1"/>
    </xf>
    <xf numFmtId="0" fontId="0" fillId="0" borderId="177" applyAlignment="1" pivotButton="0" quotePrefix="0" xfId="0">
      <alignment wrapText="1"/>
    </xf>
    <xf numFmtId="0" fontId="30" fillId="0" borderId="1" pivotButton="0" quotePrefix="0" xfId="0"/>
    <xf numFmtId="0" fontId="0" fillId="13" borderId="95" pivotButton="0" quotePrefix="0" xfId="0"/>
    <xf numFmtId="0" fontId="0" fillId="0" borderId="154" pivotButton="0" quotePrefix="0" xfId="0"/>
    <xf numFmtId="0" fontId="3" fillId="18" borderId="180" applyAlignment="1" pivotButton="0" quotePrefix="0" xfId="0">
      <alignment horizontal="left" vertical="top"/>
    </xf>
    <xf numFmtId="0" fontId="0" fillId="0" borderId="96" pivotButton="0" quotePrefix="0" xfId="0"/>
    <xf numFmtId="0" fontId="0" fillId="0" borderId="94" pivotButton="0" quotePrefix="0" xfId="0"/>
    <xf numFmtId="0" fontId="3" fillId="19" borderId="78" applyAlignment="1" pivotButton="0" quotePrefix="0" xfId="0">
      <alignment horizontal="left" vertical="top"/>
    </xf>
    <xf numFmtId="0" fontId="0" fillId="13" borderId="67" pivotButton="0" quotePrefix="0" xfId="0"/>
    <xf numFmtId="0" fontId="0" fillId="0" borderId="90" pivotButton="0" quotePrefix="0" xfId="0"/>
    <xf numFmtId="0" fontId="3" fillId="19" borderId="120" applyAlignment="1" pivotButton="0" quotePrefix="0" xfId="0">
      <alignment horizontal="left" vertical="top"/>
    </xf>
    <xf numFmtId="0" fontId="3" fillId="19" borderId="180" applyAlignment="1" pivotButton="0" quotePrefix="0" xfId="0">
      <alignment horizontal="left" vertical="top"/>
    </xf>
    <xf numFmtId="0" fontId="3" fillId="17" borderId="157" applyAlignment="1" pivotButton="0" quotePrefix="0" xfId="0">
      <alignment horizontal="left" vertical="top"/>
    </xf>
    <xf numFmtId="21" fontId="0" fillId="0" borderId="143" applyAlignment="1" pivotButton="0" quotePrefix="0" xfId="0">
      <alignment horizontal="left" vertical="top" wrapText="1"/>
    </xf>
    <xf numFmtId="21" fontId="0" fillId="0" borderId="2" applyAlignment="1" pivotButton="0" quotePrefix="1" xfId="0">
      <alignment horizontal="left" vertical="top" wrapText="1"/>
    </xf>
    <xf numFmtId="21" fontId="0" fillId="0" borderId="144" applyAlignment="1" pivotButton="0" quotePrefix="0" xfId="0">
      <alignment horizontal="left" vertical="top" wrapText="1"/>
    </xf>
    <xf numFmtId="21" fontId="0" fillId="0" borderId="13" applyAlignment="1" pivotButton="0" quotePrefix="0" xfId="0">
      <alignment horizontal="left" vertical="top" wrapText="1"/>
    </xf>
    <xf numFmtId="0" fontId="3" fillId="17" borderId="180" applyAlignment="1" pivotButton="0" quotePrefix="0" xfId="0">
      <alignment horizontal="center" wrapText="1"/>
    </xf>
    <xf numFmtId="21" fontId="10" fillId="0" borderId="100" applyAlignment="1" pivotButton="0" quotePrefix="0" xfId="0">
      <alignment horizontal="center" wrapText="1"/>
    </xf>
    <xf numFmtId="21" fontId="0" fillId="0" borderId="137" pivotButton="0" quotePrefix="0" xfId="0"/>
    <xf numFmtId="0" fontId="1" fillId="7" borderId="157" applyAlignment="1" pivotButton="0" quotePrefix="0" xfId="0">
      <alignment horizontal="center" vertical="center"/>
    </xf>
    <xf numFmtId="0" fontId="1" fillId="7" borderId="180" applyAlignment="1" pivotButton="0" quotePrefix="0" xfId="0">
      <alignment horizontal="center" vertical="center"/>
    </xf>
    <xf numFmtId="0" fontId="1" fillId="7" borderId="188" applyAlignment="1" pivotButton="0" quotePrefix="0" xfId="0">
      <alignment horizontal="center"/>
    </xf>
    <xf numFmtId="0" fontId="1" fillId="7" borderId="189" applyAlignment="1" pivotButton="0" quotePrefix="0" xfId="0">
      <alignment horizontal="center"/>
    </xf>
    <xf numFmtId="0" fontId="1" fillId="7" borderId="190" applyAlignment="1" pivotButton="0" quotePrefix="0" xfId="0">
      <alignment horizontal="center"/>
    </xf>
    <xf numFmtId="21" fontId="0" fillId="0" borderId="187" applyAlignment="1" pivotButton="0" quotePrefix="0" xfId="0">
      <alignment horizontal="left" vertical="top" wrapText="1"/>
    </xf>
    <xf numFmtId="0" fontId="0" fillId="0" borderId="181" applyAlignment="1" pivotButton="0" quotePrefix="0" xfId="0">
      <alignment wrapText="1"/>
    </xf>
    <xf numFmtId="0" fontId="0" fillId="0" borderId="191" applyAlignment="1" pivotButton="0" quotePrefix="0" xfId="0">
      <alignment wrapText="1"/>
    </xf>
    <xf numFmtId="0" fontId="0" fillId="0" borderId="127" applyAlignment="1" pivotButton="0" quotePrefix="0" xfId="0">
      <alignment wrapText="1"/>
    </xf>
    <xf numFmtId="21" fontId="0" fillId="0" borderId="85" applyAlignment="1" pivotButton="0" quotePrefix="0" xfId="0">
      <alignment horizontal="left" vertical="top" wrapText="1"/>
    </xf>
    <xf numFmtId="21" fontId="0" fillId="0" borderId="124" applyAlignment="1" pivotButton="0" quotePrefix="0" xfId="0">
      <alignment horizontal="left" vertical="top" wrapText="1"/>
    </xf>
    <xf numFmtId="21" fontId="0" fillId="0" borderId="86" applyAlignment="1" pivotButton="0" quotePrefix="0" xfId="0">
      <alignment horizontal="left" vertical="top" wrapText="1"/>
    </xf>
    <xf numFmtId="0" fontId="29" fillId="0" borderId="117" pivotButton="0" quotePrefix="0" xfId="0"/>
    <xf numFmtId="21" fontId="0" fillId="0" borderId="138" applyAlignment="1" pivotButton="0" quotePrefix="0" xfId="0">
      <alignment horizontal="left" vertical="top" wrapText="1"/>
    </xf>
    <xf numFmtId="21" fontId="0" fillId="0" borderId="84" applyAlignment="1" pivotButton="0" quotePrefix="0" xfId="0">
      <alignment vertical="center"/>
    </xf>
    <xf numFmtId="21" fontId="0" fillId="0" borderId="170" applyAlignment="1" pivotButton="0" quotePrefix="0" xfId="0">
      <alignment horizontal="left" vertical="top" wrapText="1"/>
    </xf>
    <xf numFmtId="0" fontId="0" fillId="0" borderId="150" applyAlignment="1" pivotButton="0" quotePrefix="0" xfId="0">
      <alignment vertical="center"/>
    </xf>
    <xf numFmtId="21" fontId="0" fillId="0" borderId="116" applyAlignment="1" pivotButton="0" quotePrefix="0" xfId="0">
      <alignment vertical="center"/>
    </xf>
    <xf numFmtId="21" fontId="0" fillId="0" borderId="117" applyAlignment="1" pivotButton="0" quotePrefix="0" xfId="0">
      <alignment horizontal="left" vertical="top" wrapText="1"/>
    </xf>
    <xf numFmtId="0" fontId="0" fillId="0" borderId="137" applyAlignment="1" pivotButton="0" quotePrefix="0" xfId="0">
      <alignment vertical="center"/>
    </xf>
    <xf numFmtId="0" fontId="0" fillId="0" borderId="72" applyAlignment="1" pivotButton="0" quotePrefix="0" xfId="0">
      <alignment wrapText="1"/>
    </xf>
    <xf numFmtId="0" fontId="0" fillId="0" borderId="180" pivotButton="0" quotePrefix="0" xfId="0"/>
    <xf numFmtId="0" fontId="29" fillId="0" borderId="120" pivotButton="0" quotePrefix="0" xfId="0"/>
    <xf numFmtId="0" fontId="1" fillId="7" borderId="73" applyAlignment="1" pivotButton="0" quotePrefix="0" xfId="0">
      <alignment horizontal="center" vertical="top"/>
    </xf>
    <xf numFmtId="0" fontId="1" fillId="7" borderId="82" applyAlignment="1" pivotButton="0" quotePrefix="0" xfId="0">
      <alignment horizontal="center" vertical="top"/>
    </xf>
    <xf numFmtId="0" fontId="1" fillId="7" borderId="85" applyAlignment="1" pivotButton="0" quotePrefix="0" xfId="0">
      <alignment horizontal="center" vertical="top"/>
    </xf>
    <xf numFmtId="0" fontId="1" fillId="7" borderId="58" applyAlignment="1" pivotButton="0" quotePrefix="0" xfId="0">
      <alignment horizontal="center" vertical="top"/>
    </xf>
    <xf numFmtId="21" fontId="0" fillId="0" borderId="5" applyAlignment="1" pivotButton="0" quotePrefix="0" xfId="0">
      <alignment wrapText="1"/>
    </xf>
    <xf numFmtId="21" fontId="0" fillId="0" borderId="129" applyAlignment="1" pivotButton="0" quotePrefix="0" xfId="0">
      <alignment horizontal="left" vertical="top" wrapText="1"/>
    </xf>
    <xf numFmtId="0" fontId="20" fillId="0" borderId="95" applyAlignment="1" pivotButton="0" quotePrefix="0" xfId="4">
      <alignment horizontal="left" vertical="top" wrapText="1"/>
    </xf>
    <xf numFmtId="21" fontId="0" fillId="0" borderId="5" applyAlignment="1" pivotButton="0" quotePrefix="1" xfId="0">
      <alignment horizontal="left" vertical="top" wrapText="1"/>
    </xf>
    <xf numFmtId="21" fontId="0" fillId="0" borderId="143" applyAlignment="1" pivotButton="0" quotePrefix="0" xfId="0">
      <alignment horizontal="center" vertical="top" wrapText="1"/>
    </xf>
    <xf numFmtId="0" fontId="0" fillId="0" borderId="2" applyAlignment="1" pivotButton="0" quotePrefix="0" xfId="0">
      <alignment horizontal="center"/>
    </xf>
    <xf numFmtId="0" fontId="0" fillId="0" borderId="11" applyAlignment="1" pivotButton="0" quotePrefix="0" xfId="0">
      <alignment horizontal="center"/>
    </xf>
    <xf numFmtId="21" fontId="0" fillId="0" borderId="2" applyAlignment="1" pivotButton="0" quotePrefix="0" xfId="0">
      <alignment horizontal="left" vertical="top" wrapText="1"/>
    </xf>
    <xf numFmtId="21" fontId="0" fillId="0" borderId="127" applyAlignment="1" pivotButton="0" quotePrefix="0" xfId="0">
      <alignment horizontal="left" vertical="top" wrapText="1"/>
    </xf>
    <xf numFmtId="21" fontId="0" fillId="0" borderId="100" applyAlignment="1" pivotButton="0" quotePrefix="0" xfId="0">
      <alignment horizontal="left" vertical="top" wrapText="1"/>
    </xf>
    <xf numFmtId="21" fontId="0" fillId="0" borderId="114" applyAlignment="1" pivotButton="0" quotePrefix="0" xfId="0">
      <alignment horizontal="left" vertical="top" wrapText="1"/>
    </xf>
    <xf numFmtId="21" fontId="10" fillId="0" borderId="148" applyAlignment="1" pivotButton="0" quotePrefix="0" xfId="0">
      <alignment horizontal="center" wrapText="1"/>
    </xf>
    <xf numFmtId="21" fontId="10" fillId="0" borderId="99" applyAlignment="1" pivotButton="0" quotePrefix="0" xfId="0">
      <alignment horizontal="center" wrapText="1"/>
    </xf>
    <xf numFmtId="21" fontId="10" fillId="0" borderId="92" applyAlignment="1" pivotButton="0" quotePrefix="0" xfId="0">
      <alignment horizontal="center" wrapText="1"/>
    </xf>
    <xf numFmtId="21" fontId="10" fillId="0" borderId="125" applyAlignment="1" pivotButton="0" quotePrefix="0" xfId="0">
      <alignment horizontal="center" wrapText="1"/>
    </xf>
    <xf numFmtId="21" fontId="10" fillId="0" borderId="120" applyAlignment="1" pivotButton="0" quotePrefix="0" xfId="0">
      <alignment horizontal="center" wrapText="1"/>
    </xf>
    <xf numFmtId="21" fontId="0" fillId="0" borderId="143" applyAlignment="1" pivotButton="0" quotePrefix="0" xfId="0">
      <alignment vertical="center"/>
    </xf>
    <xf numFmtId="21" fontId="0" fillId="0" borderId="2" applyAlignment="1" pivotButton="0" quotePrefix="0" xfId="0">
      <alignment vertical="center"/>
    </xf>
    <xf numFmtId="21" fontId="10" fillId="0" borderId="114" applyAlignment="1" pivotButton="0" quotePrefix="0" xfId="0">
      <alignment horizontal="left" vertical="center" wrapText="1"/>
    </xf>
    <xf numFmtId="0" fontId="0" fillId="0" borderId="125" applyAlignment="1" pivotButton="0" quotePrefix="0" xfId="0">
      <alignment horizontal="left" vertical="center" wrapText="1"/>
    </xf>
    <xf numFmtId="0" fontId="0" fillId="0" borderId="180" applyAlignment="1" pivotButton="0" quotePrefix="0" xfId="0">
      <alignment horizontal="left" vertical="center" wrapText="1"/>
    </xf>
    <xf numFmtId="0" fontId="0" fillId="3" borderId="95" applyAlignment="1" pivotButton="0" quotePrefix="0" xfId="0">
      <alignment horizontal="left" vertical="top" wrapText="1"/>
    </xf>
    <xf numFmtId="21" fontId="0" fillId="0" borderId="142" pivotButton="0" quotePrefix="0" xfId="0"/>
    <xf numFmtId="21" fontId="0" fillId="0" borderId="156" pivotButton="0" quotePrefix="0" xfId="0"/>
    <xf numFmtId="21" fontId="0" fillId="0" borderId="179" pivotButton="0" quotePrefix="0" xfId="0"/>
    <xf numFmtId="21" fontId="0" fillId="0" borderId="178" pivotButton="0" quotePrefix="0" xfId="0"/>
    <xf numFmtId="0" fontId="1" fillId="11" borderId="50" applyAlignment="1" pivotButton="0" quotePrefix="0" xfId="0">
      <alignment horizontal="center" vertical="center"/>
    </xf>
    <xf numFmtId="0" fontId="1" fillId="11" borderId="51" applyAlignment="1" pivotButton="0" quotePrefix="0" xfId="0">
      <alignment horizontal="center" vertical="center"/>
    </xf>
    <xf numFmtId="0" fontId="1" fillId="11" borderId="52" applyAlignment="1" pivotButton="0" quotePrefix="0" xfId="0">
      <alignment horizontal="center" vertical="center"/>
    </xf>
    <xf numFmtId="0" fontId="3" fillId="7" borderId="14" applyAlignment="1" pivotButton="0" quotePrefix="0" xfId="0">
      <alignment horizontal="center"/>
    </xf>
    <xf numFmtId="0" fontId="3" fillId="7" borderId="15" applyAlignment="1" pivotButton="0" quotePrefix="0" xfId="0">
      <alignment horizontal="center"/>
    </xf>
    <xf numFmtId="0" fontId="3" fillId="7" borderId="16" applyAlignment="1" pivotButton="0" quotePrefix="0" xfId="0">
      <alignment horizontal="center"/>
    </xf>
    <xf numFmtId="0" fontId="4" fillId="7" borderId="55" applyAlignment="1" pivotButton="0" quotePrefix="0" xfId="0">
      <alignment horizontal="center" vertical="center"/>
    </xf>
    <xf numFmtId="0" fontId="4" fillId="7" borderId="56" applyAlignment="1" pivotButton="0" quotePrefix="0" xfId="0">
      <alignment horizontal="center" vertical="center"/>
    </xf>
    <xf numFmtId="0" fontId="4" fillId="7" borderId="57" applyAlignment="1" pivotButton="0" quotePrefix="0" xfId="0">
      <alignment horizontal="center" vertical="center"/>
    </xf>
    <xf numFmtId="0" fontId="1" fillId="2" borderId="12" applyAlignment="1" pivotButton="0" quotePrefix="0" xfId="0">
      <alignment horizontal="center"/>
    </xf>
    <xf numFmtId="0" fontId="1" fillId="2" borderId="4" applyAlignment="1" pivotButton="0" quotePrefix="0" xfId="0">
      <alignment horizontal="center"/>
    </xf>
    <xf numFmtId="0" fontId="3" fillId="2" borderId="1" applyAlignment="1" pivotButton="0" quotePrefix="0" xfId="0">
      <alignment horizontal="center"/>
    </xf>
    <xf numFmtId="0" fontId="3" fillId="2" borderId="2" applyAlignment="1" pivotButton="0" quotePrefix="0" xfId="0">
      <alignment horizontal="center"/>
    </xf>
    <xf numFmtId="0" fontId="3" fillId="2" borderId="1" applyAlignment="1" pivotButton="0" quotePrefix="0" xfId="0">
      <alignment horizontal="center" vertical="center" wrapText="1"/>
    </xf>
    <xf numFmtId="0" fontId="3" fillId="2" borderId="1" applyAlignment="1" pivotButton="0" quotePrefix="0" xfId="0">
      <alignment horizontal="center" vertical="center"/>
    </xf>
    <xf numFmtId="0" fontId="3" fillId="10" borderId="1" applyAlignment="1" pivotButton="0" quotePrefix="0" xfId="0">
      <alignment horizontal="center" vertical="center" wrapText="1"/>
    </xf>
    <xf numFmtId="0" fontId="3" fillId="10" borderId="1" applyAlignment="1" pivotButton="0" quotePrefix="0" xfId="0">
      <alignment horizontal="center" vertical="center"/>
    </xf>
    <xf numFmtId="0" fontId="3" fillId="10" borderId="1" applyAlignment="1" pivotButton="0" quotePrefix="0" xfId="0">
      <alignment horizontal="center"/>
    </xf>
    <xf numFmtId="0" fontId="3" fillId="10" borderId="2" applyAlignment="1" pivotButton="0" quotePrefix="0" xfId="0">
      <alignment horizontal="center"/>
    </xf>
    <xf numFmtId="0" fontId="1" fillId="10" borderId="12" applyAlignment="1" pivotButton="0" quotePrefix="0" xfId="0">
      <alignment horizontal="center"/>
    </xf>
    <xf numFmtId="0" fontId="1" fillId="10" borderId="4" applyAlignment="1" pivotButton="0" quotePrefix="0" xfId="0">
      <alignment horizontal="center"/>
    </xf>
    <xf numFmtId="0" fontId="1" fillId="6" borderId="28" applyAlignment="1" pivotButton="0" quotePrefix="0" xfId="0">
      <alignment horizontal="center"/>
    </xf>
    <xf numFmtId="0" fontId="1" fillId="6" borderId="29" applyAlignment="1" pivotButton="0" quotePrefix="0" xfId="0">
      <alignment horizontal="center"/>
    </xf>
    <xf numFmtId="0" fontId="1" fillId="6" borderId="30" applyAlignment="1" pivotButton="0" quotePrefix="0" xfId="0">
      <alignment horizontal="center"/>
    </xf>
    <xf numFmtId="0" fontId="2" fillId="6" borderId="36" applyAlignment="1" pivotButton="0" quotePrefix="0" xfId="0">
      <alignment horizontal="center" vertical="center"/>
    </xf>
    <xf numFmtId="0" fontId="2" fillId="6" borderId="37" applyAlignment="1" pivotButton="0" quotePrefix="0" xfId="0">
      <alignment horizontal="center" vertical="center"/>
    </xf>
    <xf numFmtId="0" fontId="2" fillId="6" borderId="38" applyAlignment="1" pivotButton="0" quotePrefix="0" xfId="0">
      <alignment horizontal="center" vertical="center"/>
    </xf>
    <xf numFmtId="0" fontId="1" fillId="7" borderId="55" applyAlignment="1" pivotButton="0" quotePrefix="0" xfId="0">
      <alignment horizontal="center"/>
    </xf>
    <xf numFmtId="0" fontId="1" fillId="7" borderId="56" applyAlignment="1" pivotButton="0" quotePrefix="0" xfId="0">
      <alignment horizontal="center"/>
    </xf>
    <xf numFmtId="0" fontId="1" fillId="7" borderId="57" applyAlignment="1" pivotButton="0" quotePrefix="0" xfId="0">
      <alignment horizontal="center"/>
    </xf>
    <xf numFmtId="0" fontId="1" fillId="18" borderId="142" applyAlignment="1" pivotButton="0" quotePrefix="0" xfId="0">
      <alignment horizontal="center"/>
    </xf>
    <xf numFmtId="0" fontId="1" fillId="18" borderId="135" applyAlignment="1" pivotButton="0" quotePrefix="0" xfId="0">
      <alignment horizontal="center"/>
    </xf>
    <xf numFmtId="0" fontId="1" fillId="18" borderId="74" applyAlignment="1" pivotButton="0" quotePrefix="0" xfId="0">
      <alignment horizontal="center"/>
    </xf>
    <xf numFmtId="0" fontId="4" fillId="17" borderId="55" applyAlignment="1" pivotButton="0" quotePrefix="0" xfId="0">
      <alignment horizontal="center" wrapText="1"/>
    </xf>
    <xf numFmtId="0" fontId="4" fillId="17" borderId="56" applyAlignment="1" pivotButton="0" quotePrefix="0" xfId="0">
      <alignment horizontal="center" wrapText="1"/>
    </xf>
    <xf numFmtId="0" fontId="4" fillId="17" borderId="57" applyAlignment="1" pivotButton="0" quotePrefix="0" xfId="0">
      <alignment horizontal="center" wrapText="1"/>
    </xf>
    <xf numFmtId="0" fontId="1" fillId="19" borderId="55" applyAlignment="1" pivotButton="0" quotePrefix="0" xfId="0">
      <alignment horizontal="center"/>
    </xf>
    <xf numFmtId="0" fontId="1" fillId="19" borderId="56" applyAlignment="1" pivotButton="0" quotePrefix="0" xfId="0">
      <alignment horizontal="center"/>
    </xf>
    <xf numFmtId="0" fontId="1" fillId="19" borderId="57" applyAlignment="1" pivotButton="0" quotePrefix="0" xfId="0">
      <alignment horizontal="center"/>
    </xf>
    <xf numFmtId="0" fontId="1" fillId="7" borderId="142" applyAlignment="1" pivotButton="0" quotePrefix="0" xfId="0">
      <alignment horizontal="center"/>
    </xf>
    <xf numFmtId="0" fontId="1" fillId="7" borderId="135" applyAlignment="1" pivotButton="0" quotePrefix="0" xfId="0">
      <alignment horizontal="center"/>
    </xf>
    <xf numFmtId="0" fontId="1" fillId="7" borderId="118" applyAlignment="1" pivotButton="0" quotePrefix="0" xfId="0">
      <alignment horizontal="center"/>
    </xf>
    <xf numFmtId="0" fontId="0" fillId="38" borderId="180" applyAlignment="1" pivotButton="0" quotePrefix="0" xfId="0">
      <alignment horizontal="center" vertical="center" wrapText="1"/>
    </xf>
    <xf numFmtId="0" fontId="0" fillId="38" borderId="97" applyAlignment="1" pivotButton="0" quotePrefix="0" xfId="0">
      <alignment horizontal="center" vertical="center" wrapText="1"/>
    </xf>
    <xf numFmtId="0" fontId="3" fillId="19" borderId="55" applyAlignment="1" pivotButton="0" quotePrefix="0" xfId="0">
      <alignment horizontal="center"/>
    </xf>
    <xf numFmtId="0" fontId="3" fillId="19" borderId="56" applyAlignment="1" pivotButton="0" quotePrefix="0" xfId="0">
      <alignment horizontal="center"/>
    </xf>
    <xf numFmtId="0" fontId="3" fillId="19" borderId="57" applyAlignment="1" pivotButton="0" quotePrefix="0" xfId="0">
      <alignment horizontal="center"/>
    </xf>
    <xf numFmtId="0" fontId="22" fillId="34" borderId="55" applyAlignment="1" pivotButton="0" quotePrefix="0" xfId="0">
      <alignment horizontal="center" vertical="center"/>
    </xf>
    <xf numFmtId="0" fontId="22" fillId="34" borderId="63" applyAlignment="1" pivotButton="0" quotePrefix="0" xfId="0">
      <alignment horizontal="center" vertical="center"/>
    </xf>
    <xf numFmtId="0" fontId="22" fillId="16" borderId="56" applyAlignment="1" pivotButton="0" quotePrefix="0" xfId="0">
      <alignment horizontal="center" vertical="center"/>
    </xf>
    <xf numFmtId="0" fontId="22" fillId="16" borderId="109" applyAlignment="1" pivotButton="0" quotePrefix="0" xfId="0">
      <alignment horizontal="center" vertical="center"/>
    </xf>
    <xf numFmtId="0" fontId="3" fillId="18" borderId="55" applyAlignment="1" pivotButton="0" quotePrefix="0" xfId="0">
      <alignment horizontal="center"/>
    </xf>
    <xf numFmtId="0" fontId="3" fillId="18" borderId="56" applyAlignment="1" pivotButton="0" quotePrefix="0" xfId="0">
      <alignment horizontal="center"/>
    </xf>
    <xf numFmtId="0" fontId="3" fillId="18" borderId="57" applyAlignment="1" pivotButton="0" quotePrefix="0" xfId="0">
      <alignment horizontal="center"/>
    </xf>
    <xf numFmtId="0" fontId="8" fillId="7" borderId="55" applyAlignment="1" pivotButton="0" quotePrefix="0" xfId="0">
      <alignment horizontal="center" vertical="top"/>
    </xf>
    <xf numFmtId="0" fontId="8" fillId="7" borderId="56" applyAlignment="1" pivotButton="0" quotePrefix="0" xfId="0">
      <alignment horizontal="center" vertical="top"/>
    </xf>
    <xf numFmtId="0" fontId="8" fillId="7" borderId="57" applyAlignment="1" pivotButton="0" quotePrefix="0" xfId="0">
      <alignment horizontal="center" vertical="top"/>
    </xf>
    <xf numFmtId="0" fontId="1" fillId="18" borderId="113" applyAlignment="1" pivotButton="0" quotePrefix="0" xfId="0">
      <alignment horizontal="center" vertical="top"/>
    </xf>
    <xf numFmtId="0" fontId="1" fillId="18" borderId="121" applyAlignment="1" pivotButton="0" quotePrefix="0" xfId="0">
      <alignment horizontal="center" vertical="top"/>
    </xf>
    <xf numFmtId="0" fontId="1" fillId="18" borderId="56" applyAlignment="1" pivotButton="0" quotePrefix="0" xfId="0">
      <alignment horizontal="center" vertical="top"/>
    </xf>
    <xf numFmtId="0" fontId="1" fillId="18" borderId="165" applyAlignment="1" pivotButton="0" quotePrefix="0" xfId="0">
      <alignment horizontal="center" vertical="top"/>
    </xf>
    <xf numFmtId="0" fontId="1" fillId="19" borderId="113" applyAlignment="1" pivotButton="0" quotePrefix="0" xfId="0">
      <alignment horizontal="center" vertical="top"/>
    </xf>
    <xf numFmtId="0" fontId="1" fillId="19" borderId="121" applyAlignment="1" pivotButton="0" quotePrefix="0" xfId="0">
      <alignment horizontal="center" vertical="top"/>
    </xf>
    <xf numFmtId="0" fontId="1" fillId="19" borderId="122" applyAlignment="1" pivotButton="0" quotePrefix="0" xfId="0">
      <alignment horizontal="center" vertical="top"/>
    </xf>
    <xf numFmtId="0" fontId="1" fillId="7" borderId="141" applyAlignment="1" pivotButton="0" quotePrefix="0" xfId="0">
      <alignment horizontal="center" vertical="center"/>
    </xf>
    <xf numFmtId="0" fontId="1" fillId="7" borderId="44" applyAlignment="1" pivotButton="0" quotePrefix="0" xfId="0">
      <alignment horizontal="center" vertical="center"/>
    </xf>
    <xf numFmtId="0" fontId="1" fillId="7" borderId="6" applyAlignment="1" pivotButton="0" quotePrefix="0" xfId="0">
      <alignment horizontal="center" vertical="center"/>
    </xf>
    <xf numFmtId="0" fontId="1" fillId="18" borderId="2" applyAlignment="1" pivotButton="0" quotePrefix="0" xfId="0">
      <alignment horizontal="center"/>
    </xf>
    <xf numFmtId="0" fontId="1" fillId="18" borderId="3" applyAlignment="1" pivotButton="0" quotePrefix="0" xfId="0">
      <alignment horizontal="center"/>
    </xf>
    <xf numFmtId="0" fontId="1" fillId="19" borderId="141" applyAlignment="1" pivotButton="0" quotePrefix="0" xfId="0">
      <alignment horizontal="center"/>
    </xf>
    <xf numFmtId="0" fontId="1" fillId="19" borderId="44" applyAlignment="1" pivotButton="0" quotePrefix="0" xfId="0">
      <alignment horizontal="center"/>
    </xf>
    <xf numFmtId="0" fontId="8" fillId="7" borderId="113" applyAlignment="1" pivotButton="0" quotePrefix="0" xfId="0">
      <alignment horizontal="center" vertical="center"/>
    </xf>
    <xf numFmtId="0" fontId="8" fillId="7" borderId="121" applyAlignment="1" pivotButton="0" quotePrefix="0" xfId="0">
      <alignment horizontal="center" vertical="center"/>
    </xf>
    <xf numFmtId="0" fontId="8" fillId="7" borderId="56" applyAlignment="1" pivotButton="0" quotePrefix="0" xfId="0">
      <alignment horizontal="center" vertical="center"/>
    </xf>
    <xf numFmtId="0" fontId="8" fillId="7" borderId="122" applyAlignment="1" pivotButton="0" quotePrefix="0" xfId="0">
      <alignment horizontal="center" vertical="center"/>
    </xf>
    <xf numFmtId="0" fontId="8" fillId="18" borderId="1" applyAlignment="1" pivotButton="0" quotePrefix="0" xfId="0">
      <alignment horizontal="center" vertical="center"/>
    </xf>
    <xf numFmtId="0" fontId="8" fillId="19" borderId="142" applyAlignment="1" pivotButton="0" quotePrefix="0" xfId="0">
      <alignment horizontal="center"/>
    </xf>
    <xf numFmtId="0" fontId="8" fillId="19" borderId="135" applyAlignment="1" pivotButton="0" quotePrefix="0" xfId="0">
      <alignment horizontal="center"/>
    </xf>
    <xf numFmtId="0" fontId="1" fillId="7" borderId="142" applyAlignment="1" pivotButton="0" quotePrefix="0" xfId="0">
      <alignment horizontal="center" vertical="center"/>
    </xf>
    <xf numFmtId="0" fontId="1" fillId="7" borderId="135" applyAlignment="1" pivotButton="0" quotePrefix="0" xfId="0">
      <alignment horizontal="center" vertical="center"/>
    </xf>
    <xf numFmtId="0" fontId="1" fillId="7" borderId="118" applyAlignment="1" pivotButton="0" quotePrefix="0" xfId="0">
      <alignment horizontal="center" vertical="center"/>
    </xf>
    <xf numFmtId="0" fontId="1" fillId="19" borderId="142" applyAlignment="1" pivotButton="0" quotePrefix="0" xfId="0">
      <alignment horizontal="center"/>
    </xf>
    <xf numFmtId="0" fontId="1" fillId="19" borderId="135" applyAlignment="1" pivotButton="0" quotePrefix="0" xfId="0">
      <alignment horizontal="center"/>
    </xf>
    <xf numFmtId="0" fontId="1" fillId="19" borderId="118" applyAlignment="1" pivotButton="0" quotePrefix="0" xfId="0">
      <alignment horizontal="center"/>
    </xf>
    <xf numFmtId="0" fontId="3" fillId="18" borderId="73" applyAlignment="1" pivotButton="0" quotePrefix="0" xfId="0">
      <alignment horizontal="center"/>
    </xf>
    <xf numFmtId="0" fontId="3" fillId="18" borderId="82" applyAlignment="1" pivotButton="0" quotePrefix="0" xfId="0">
      <alignment horizontal="center"/>
    </xf>
    <xf numFmtId="0" fontId="3" fillId="18" borderId="142" applyAlignment="1" pivotButton="0" quotePrefix="0" xfId="0">
      <alignment horizontal="center"/>
    </xf>
    <xf numFmtId="0" fontId="3" fillId="18" borderId="135" applyAlignment="1" pivotButton="0" quotePrefix="0" xfId="0">
      <alignment horizontal="center"/>
    </xf>
    <xf numFmtId="0" fontId="3" fillId="18" borderId="74" applyAlignment="1" pivotButton="0" quotePrefix="0" xfId="0">
      <alignment horizontal="center"/>
    </xf>
    <xf numFmtId="0" fontId="1" fillId="7" borderId="73" applyAlignment="1" pivotButton="0" quotePrefix="0" xfId="0">
      <alignment horizontal="center"/>
    </xf>
    <xf numFmtId="0" fontId="1" fillId="7" borderId="82" applyAlignment="1" pivotButton="0" quotePrefix="0" xfId="0">
      <alignment horizontal="center"/>
    </xf>
    <xf numFmtId="0" fontId="1" fillId="7" borderId="85" applyAlignment="1" pivotButton="0" quotePrefix="0" xfId="0">
      <alignment horizontal="center"/>
    </xf>
    <xf numFmtId="0" fontId="4" fillId="17" borderId="73" applyAlignment="1" pivotButton="0" quotePrefix="0" xfId="0">
      <alignment horizontal="center" wrapText="1"/>
    </xf>
    <xf numFmtId="0" fontId="4" fillId="17" borderId="82" applyAlignment="1" pivotButton="0" quotePrefix="0" xfId="0">
      <alignment horizontal="center" wrapText="1"/>
    </xf>
    <xf numFmtId="0" fontId="4" fillId="17" borderId="85" applyAlignment="1" pivotButton="0" quotePrefix="0" xfId="0">
      <alignment horizontal="center" wrapText="1"/>
    </xf>
    <xf numFmtId="0" fontId="1" fillId="7" borderId="63" applyAlignment="1" pivotButton="0" quotePrefix="0" xfId="0">
      <alignment horizontal="center"/>
    </xf>
    <xf numFmtId="0" fontId="1" fillId="7" borderId="0" applyAlignment="1" pivotButton="0" quotePrefix="0" xfId="0">
      <alignment horizontal="center"/>
    </xf>
    <xf numFmtId="0" fontId="8" fillId="19" borderId="118" applyAlignment="1" pivotButton="0" quotePrefix="0" xfId="0">
      <alignment horizontal="center"/>
    </xf>
    <xf numFmtId="0" fontId="8" fillId="18" borderId="142" applyAlignment="1" pivotButton="0" quotePrefix="0" xfId="0">
      <alignment horizontal="center" vertical="center"/>
    </xf>
    <xf numFmtId="0" fontId="8" fillId="18" borderId="135" applyAlignment="1" pivotButton="0" quotePrefix="0" xfId="0">
      <alignment horizontal="center" vertical="center"/>
    </xf>
    <xf numFmtId="0" fontId="8" fillId="18" borderId="74" applyAlignment="1" pivotButton="0" quotePrefix="0" xfId="0">
      <alignment horizontal="center" vertical="center"/>
    </xf>
    <xf numFmtId="0" fontId="22" fillId="34" borderId="180" applyAlignment="1" pivotButton="0" quotePrefix="0" xfId="0">
      <alignment horizontal="center" vertical="center"/>
    </xf>
    <xf numFmtId="0" fontId="22" fillId="34" borderId="97" applyAlignment="1" pivotButton="0" quotePrefix="0" xfId="0">
      <alignment horizontal="center" vertical="center"/>
    </xf>
    <xf numFmtId="0" fontId="0" fillId="33" borderId="75" applyAlignment="1" pivotButton="0" quotePrefix="0" xfId="0">
      <alignment horizontal="center"/>
    </xf>
    <xf numFmtId="0" fontId="0" fillId="33" borderId="177" applyAlignment="1" pivotButton="0" quotePrefix="0" xfId="0">
      <alignment horizontal="center"/>
    </xf>
    <xf numFmtId="0" fontId="22" fillId="32" borderId="73" applyAlignment="1" pivotButton="0" quotePrefix="0" xfId="0">
      <alignment horizontal="center" vertical="center"/>
    </xf>
    <xf numFmtId="0" fontId="22" fillId="32" borderId="83" applyAlignment="1" pivotButton="0" quotePrefix="0" xfId="0">
      <alignment horizontal="center" vertical="center"/>
    </xf>
    <xf numFmtId="0" fontId="19" fillId="25" borderId="85" applyAlignment="1" pivotButton="0" quotePrefix="0" xfId="0">
      <alignment horizontal="center" vertical="center"/>
    </xf>
    <xf numFmtId="0" fontId="19" fillId="25" borderId="124" applyAlignment="1" pivotButton="0" quotePrefix="0" xfId="0">
      <alignment horizontal="center" vertical="center"/>
    </xf>
    <xf numFmtId="0" fontId="19" fillId="26" borderId="73" applyAlignment="1" pivotButton="0" quotePrefix="0" xfId="0">
      <alignment horizontal="center" vertical="center"/>
    </xf>
    <xf numFmtId="0" fontId="19" fillId="26" borderId="110" applyAlignment="1" pivotButton="0" quotePrefix="0" xfId="0">
      <alignment horizontal="center" vertical="center"/>
    </xf>
    <xf numFmtId="0" fontId="0" fillId="0" borderId="49" applyAlignment="1" pivotButton="0" quotePrefix="0" xfId="0">
      <alignment horizontal="left" vertical="center" wrapText="1"/>
    </xf>
    <xf numFmtId="21" fontId="10" fillId="0" borderId="67" applyAlignment="1" pivotButton="0" quotePrefix="0" xfId="0">
      <alignment horizontal="center" wrapText="1"/>
    </xf>
    <xf numFmtId="21" fontId="0" fillId="0" borderId="11" applyAlignment="1" pivotButton="0" quotePrefix="0" xfId="0">
      <alignment vertical="center"/>
    </xf>
    <xf numFmtId="0" fontId="0" fillId="0" borderId="6" applyAlignment="1" pivotButton="0" quotePrefix="0" xfId="0">
      <alignment vertical="center"/>
    </xf>
    <xf numFmtId="21" fontId="0" fillId="0" borderId="5" applyAlignment="1" pivotButton="0" quotePrefix="0" xfId="0">
      <alignment vertical="center"/>
    </xf>
    <xf numFmtId="21" fontId="10" fillId="0" borderId="129" applyAlignment="1" pivotButton="0" quotePrefix="0" xfId="0">
      <alignment horizontal="center" wrapText="1"/>
    </xf>
    <xf numFmtId="0" fontId="0" fillId="0" borderId="196" pivotButton="0" quotePrefix="0" xfId="0"/>
    <xf numFmtId="0" fontId="0" fillId="0" borderId="197" pivotButton="0" quotePrefix="0" xfId="0"/>
    <xf numFmtId="0" fontId="1" fillId="2" borderId="8" applyAlignment="1" pivotButton="0" quotePrefix="0" xfId="0">
      <alignment horizontal="center"/>
    </xf>
    <xf numFmtId="0" fontId="0" fillId="0" borderId="193" pivotButton="0" quotePrefix="0" xfId="0"/>
    <xf numFmtId="0" fontId="0" fillId="0" borderId="194" pivotButton="0" quotePrefix="0" xfId="0"/>
    <xf numFmtId="0" fontId="1" fillId="10" borderId="8" applyAlignment="1" pivotButton="0" quotePrefix="0" xfId="0">
      <alignment horizontal="center"/>
    </xf>
    <xf numFmtId="0" fontId="4" fillId="7" borderId="180" applyAlignment="1" pivotButton="0" quotePrefix="0" xfId="0">
      <alignment horizontal="center" vertical="center"/>
    </xf>
    <xf numFmtId="0" fontId="0" fillId="0" borderId="57" pivotButton="0" quotePrefix="0" xfId="0"/>
    <xf numFmtId="0" fontId="2" fillId="6" borderId="198" applyAlignment="1" pivotButton="0" quotePrefix="0" xfId="0">
      <alignment horizontal="center" vertical="center"/>
    </xf>
    <xf numFmtId="0" fontId="0" fillId="0" borderId="37" pivotButton="0" quotePrefix="0" xfId="0"/>
    <xf numFmtId="0" fontId="0" fillId="0" borderId="38" pivotButton="0" quotePrefix="0" xfId="0"/>
    <xf numFmtId="0" fontId="1" fillId="6" borderId="199" applyAlignment="1" pivotButton="0" quotePrefix="0" xfId="0">
      <alignment horizontal="center"/>
    </xf>
    <xf numFmtId="0" fontId="0" fillId="0" borderId="29" pivotButton="0" quotePrefix="0" xfId="0"/>
    <xf numFmtId="0" fontId="0" fillId="0" borderId="30" pivotButton="0" quotePrefix="0" xfId="0"/>
    <xf numFmtId="0" fontId="1" fillId="19" borderId="180" applyAlignment="1" pivotButton="0" quotePrefix="0" xfId="0">
      <alignment horizontal="center"/>
    </xf>
    <xf numFmtId="0" fontId="1" fillId="18" borderId="73" applyAlignment="1" pivotButton="0" quotePrefix="0" xfId="0">
      <alignment horizontal="center"/>
    </xf>
    <xf numFmtId="0" fontId="4" fillId="17" borderId="180" applyAlignment="1" pivotButton="0" quotePrefix="0" xfId="0">
      <alignment horizontal="center" wrapText="1"/>
    </xf>
    <xf numFmtId="0" fontId="1" fillId="7" borderId="180" applyAlignment="1" pivotButton="0" quotePrefix="0" xfId="0">
      <alignment horizontal="center"/>
    </xf>
    <xf numFmtId="0" fontId="1" fillId="7" borderId="99" applyAlignment="1" pivotButton="0" quotePrefix="0" xfId="0">
      <alignment horizontal="center"/>
    </xf>
    <xf numFmtId="0" fontId="3" fillId="19" borderId="180" applyAlignment="1" pivotButton="0" quotePrefix="0" xfId="0">
      <alignment horizontal="center"/>
    </xf>
    <xf numFmtId="0" fontId="3" fillId="18" borderId="180" applyAlignment="1" pivotButton="0" quotePrefix="0" xfId="0">
      <alignment horizontal="center"/>
    </xf>
    <xf numFmtId="0" fontId="22" fillId="16" borderId="48" applyAlignment="1" pivotButton="0" quotePrefix="0" xfId="0">
      <alignment horizontal="center" vertical="center"/>
    </xf>
    <xf numFmtId="0" fontId="0" fillId="38" borderId="120" applyAlignment="1" pivotButton="0" quotePrefix="0" xfId="0">
      <alignment horizontal="center" vertical="center" wrapText="1"/>
    </xf>
    <xf numFmtId="0" fontId="1" fillId="19" borderId="155" applyAlignment="1" pivotButton="0" quotePrefix="0" xfId="0">
      <alignment horizontal="center" vertical="top"/>
    </xf>
    <xf numFmtId="0" fontId="0" fillId="0" borderId="121" pivotButton="0" quotePrefix="0" xfId="0"/>
    <xf numFmtId="0" fontId="0" fillId="0" borderId="122" pivotButton="0" quotePrefix="0" xfId="0"/>
    <xf numFmtId="0" fontId="1" fillId="18" borderId="200" applyAlignment="1" pivotButton="0" quotePrefix="0" xfId="0">
      <alignment horizontal="center" vertical="top"/>
    </xf>
    <xf numFmtId="0" fontId="0" fillId="0" borderId="165" pivotButton="0" quotePrefix="0" xfId="0"/>
    <xf numFmtId="0" fontId="8" fillId="7" borderId="180" applyAlignment="1" pivotButton="0" quotePrefix="0" xfId="0">
      <alignment horizontal="center" vertical="top"/>
    </xf>
    <xf numFmtId="0" fontId="1" fillId="7" borderId="70" applyAlignment="1" pivotButton="0" quotePrefix="0" xfId="0">
      <alignment horizontal="center" vertical="center"/>
    </xf>
    <xf numFmtId="0" fontId="8" fillId="7" borderId="155" applyAlignment="1" pivotButton="0" quotePrefix="0" xfId="0">
      <alignment horizontal="center" vertical="center"/>
    </xf>
    <xf numFmtId="0" fontId="1" fillId="19" borderId="99" applyAlignment="1" pivotButton="0" quotePrefix="0" xfId="0">
      <alignment horizontal="center"/>
    </xf>
    <xf numFmtId="0" fontId="1" fillId="7" borderId="99" applyAlignment="1" pivotButton="0" quotePrefix="0" xfId="0">
      <alignment horizontal="center" vertical="center"/>
    </xf>
    <xf numFmtId="0" fontId="8" fillId="19" borderId="99" applyAlignment="1" pivotButton="0" quotePrefix="0" xfId="0">
      <alignment horizontal="center"/>
    </xf>
    <xf numFmtId="0" fontId="8" fillId="18" borderId="73" applyAlignment="1" pivotButton="0" quotePrefix="0" xfId="0">
      <alignment horizontal="center" vertical="center"/>
    </xf>
    <xf numFmtId="0" fontId="22" fillId="34" borderId="120" applyAlignment="1" pivotButton="0" quotePrefix="0" xfId="0">
      <alignment horizontal="center" vertical="center"/>
    </xf>
    <xf numFmtId="0" fontId="0" fillId="0" borderId="69" pivotButton="0" quotePrefix="0" xfId="0"/>
  </cellXfs>
  <cellStyles count="10">
    <cellStyle name="Normal" xfId="0" builtinId="0"/>
    <cellStyle name="Hyperlink" xfId="1" builtinId="8"/>
    <cellStyle name="Normal 3" xfId="2"/>
    <cellStyle name="Good" xfId="3" builtinId="26"/>
    <cellStyle name="Bad" xfId="4" builtinId="27"/>
    <cellStyle name="Neutral" xfId="5" builtinId="28"/>
    <cellStyle name="Normal 2" xfId="6"/>
    <cellStyle name="標準 90 2" xfId="7"/>
    <cellStyle name="Normal 2 2" xfId="8"/>
    <cellStyle name="標準 2 16" xfId="9"/>
  </cellStyles>
  <dxfs count="947">
    <dxf>
      <fill>
        <patternFill>
          <bgColor theme="0" tint="-0.149967955565050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ill>
        <patternFill>
          <bgColor theme="0" tint="-0.249946592608417"/>
        </patternFill>
      </fill>
    </dxf>
    <dxf>
      <font>
        <color rgb="FF9C0006"/>
      </font>
      <fill>
        <patternFill>
          <bgColor rgb="FFFFC7CE"/>
        </patternFill>
      </fill>
    </dxf>
    <dxf>
      <font>
        <color rgb="FF006100"/>
      </font>
      <fill>
        <patternFill>
          <bgColor rgb="FFC6EFCE"/>
        </patternFill>
      </fill>
    </dxf>
    <dxf>
      <fill>
        <patternFill>
          <bgColor theme="6" tint="0.7999816888943144"/>
        </patternFill>
      </fill>
    </dxf>
    <dxf>
      <font>
        <color rgb="FF9C5700"/>
      </font>
      <fill>
        <patternFill>
          <bgColor rgb="FFFFEB9C"/>
        </patternFill>
      </fill>
    </dxf>
    <dxf>
      <fill>
        <patternFill>
          <bgColor theme="0" tint="-0.249946592608417"/>
        </patternFill>
      </fill>
    </dxf>
    <dxf>
      <font>
        <color rgb="FF9C0006"/>
      </font>
      <fill>
        <patternFill>
          <bgColor rgb="FFFFC7CE"/>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5700"/>
      </font>
      <fill>
        <patternFill>
          <bgColor rgb="FFFFEB9C"/>
        </patternFill>
      </fill>
    </dxf>
    <dxf>
      <fill>
        <patternFill patternType="solid">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FF00"/>
        </patternFill>
      </fill>
    </dxf>
    <dxf>
      <fill>
        <patternFill patternType="solid">
          <bgColor rgb="FFFFFF0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
        </patternFill>
      </fill>
    </dxf>
    <dxf>
      <fill>
        <patternFill>
          <bgColor theme="6" tint="0.7999816888943144"/>
        </patternFill>
      </fill>
    </dxf>
    <dxf>
      <font>
        <color rgb="FF9C0006"/>
      </font>
      <fill>
        <patternFill>
          <bgColor rgb="FFFFC7CE"/>
        </patternFill>
      </fill>
    </dxf>
    <dxf>
      <fill>
        <patternFill>
          <bgColor rgb="FFFFFF00"/>
        </patternFill>
      </fill>
    </dxf>
    <dxf>
      <font>
        <color rgb="FF9C5700"/>
      </font>
      <fill>
        <patternFill>
          <bgColor rgb="FFFFEB9C"/>
        </patternFill>
      </fill>
    </dxf>
    <dxf>
      <fill>
        <patternFill patternType="solid">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rgb="FFFFFF00"/>
        </patternFill>
      </fill>
    </dxf>
    <dxf>
      <font>
        <color rgb="FF9C5700"/>
      </font>
      <fill>
        <patternFill>
          <bgColor rgb="FFFFEB9C"/>
        </patternFill>
      </fill>
    </dxf>
    <dxf>
      <fill>
        <patternFill>
          <bgColor rgb="FFFFFF00"/>
        </patternFill>
      </fill>
    </dxf>
    <dxf>
      <fill>
        <patternFill patternType="solid">
          <bgColor rgb="FFFFFF00"/>
        </patternFill>
      </fill>
    </dxf>
    <dxf>
      <fill>
        <patternFill patternType="solid">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ont>
        <color rgb="FF9C0006"/>
      </font>
      <fill>
        <patternFill>
          <bgColor rgb="FFFFC7CE"/>
        </patternFill>
      </fill>
    </dxf>
    <dxf>
      <font>
        <color rgb="FF006100"/>
      </font>
      <fill>
        <patternFill>
          <bgColor rgb="FFC6EFCE"/>
        </patternFill>
      </fill>
    </dxf>
    <dxf>
      <fill>
        <patternFill>
          <bgColor theme="6" tint="0.7999816888943144"/>
        </patternFill>
      </fill>
    </dxf>
    <dxf>
      <fill>
        <patternFill>
          <bgColor theme="0" tint="-0.249946592608417"/>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9C5700"/>
      </font>
      <fill>
        <patternFill>
          <bgColor rgb="FFFFEB9C"/>
        </patternFill>
      </fill>
    </dxf>
    <dxf>
      <fill>
        <patternFill>
          <bgColor rgb="FFFFFF00"/>
        </patternFill>
      </fill>
    </dxf>
    <dxf>
      <fill>
        <patternFill patternType="solid">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FF00"/>
        </patternFill>
      </fill>
    </dxf>
    <dxf>
      <fill>
        <patternFill patternType="solid">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9C5700"/>
      </font>
      <fill>
        <patternFill>
          <bgColor rgb="FFFFEB9C"/>
        </patternFill>
      </fill>
    </dxf>
    <dxf>
      <fill>
        <patternFill>
          <bgColor theme="0" tint="-0.249946592608417"/>
        </patternFill>
      </fill>
    </dxf>
    <dxf>
      <font>
        <color rgb="FF9C0006"/>
      </font>
      <fill>
        <patternFill>
          <bgColor rgb="FFFFC7CE"/>
        </patternFill>
      </fill>
    </dxf>
    <dxf>
      <font>
        <color rgb="FF006100"/>
      </font>
      <fill>
        <patternFill>
          <bgColor rgb="FFC6EFCE"/>
        </patternFill>
      </fill>
    </dxf>
    <dxf>
      <fill>
        <patternFill>
          <bgColor theme="6" tint="0.7999816888943144"/>
        </patternFill>
      </fill>
    </dxf>
    <dxf>
      <font>
        <color rgb="FF9C5700"/>
      </font>
      <fill>
        <patternFill>
          <bgColor rgb="FFFFEB9C"/>
        </patternFill>
      </fill>
    </dxf>
    <dxf>
      <fill>
        <patternFill>
          <bgColor theme="0" tint="-0.249946592608417"/>
        </patternFill>
      </fill>
    </dxf>
    <dxf>
      <font>
        <color rgb="FF9C0006"/>
      </font>
      <fill>
        <patternFill>
          <bgColor rgb="FFFFC7CE"/>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0006"/>
      </font>
      <fill>
        <patternFill>
          <bgColor rgb="FFFFC7CE"/>
        </patternFill>
      </fill>
    </dxf>
    <dxf>
      <font>
        <color rgb="FF9C0006"/>
      </font>
      <fill>
        <patternFill>
          <bgColor rgb="FFFFC7CE"/>
        </patternFill>
      </fill>
    </dxf>
    <dxf>
      <fill>
        <patternFill patternType="solid">
          <bgColor rgb="FFFFFF00"/>
        </patternFill>
      </fill>
    </dxf>
    <dxf>
      <font>
        <color rgb="FF9C5700"/>
      </font>
      <fill>
        <patternFill>
          <bgColor rgb="FFFFEB9C"/>
        </patternFill>
      </fill>
    </dxf>
    <dxf>
      <fill>
        <patternFill>
          <bgColor rgb="FFFFFF00"/>
        </patternFill>
      </fill>
    </dxf>
    <dxf>
      <fill>
        <patternFill patternType="solid">
          <bgColor rgb="FFFFFF0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patternType="solid">
          <bgColor rgb="FFFFFF00"/>
        </patternFill>
      </fill>
    </dxf>
    <dxf>
      <fill>
        <patternFill patternType="solid">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patternType="solid">
          <bgColor rgb="FFFFFF00"/>
        </patternFill>
      </fill>
    </dxf>
    <dxf>
      <fill>
        <patternFill patternType="solid">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patternType="solid">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ont>
        <color rgb="FF9C5700"/>
      </font>
      <fill>
        <patternFill>
          <bgColor rgb="FFFFEB9C"/>
        </patternFill>
      </fill>
    </dxf>
    <dxf>
      <fill>
        <patternFill>
          <bgColor rgb="FFFFFF00"/>
        </patternFill>
      </fill>
    </dxf>
    <dxf>
      <fill>
        <patternFill patternType="solid">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0006"/>
      </font>
      <fill>
        <patternFill>
          <bgColor rgb="FFFFC7CE"/>
        </patternFill>
      </fill>
    </dxf>
    <dxf>
      <fill>
        <patternFill patternType="solid">
          <bgColor rgb="FFFFFF00"/>
        </patternFill>
      </fill>
    </dxf>
    <dxf>
      <fill>
        <patternFill>
          <bgColor rgb="FFFFFF00"/>
        </patternFill>
      </fill>
    </dxf>
    <dxf>
      <font>
        <color rgb="FF9C5700"/>
      </font>
      <fill>
        <patternFill>
          <bgColor rgb="FFFFEB9C"/>
        </patternFill>
      </fill>
    </dxf>
    <dxf>
      <fill>
        <patternFill patternType="solid">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5700"/>
      </font>
      <fill>
        <patternFill>
          <bgColor rgb="FFFFEB9C"/>
        </patternFill>
      </fill>
    </dxf>
    <dxf>
      <fill>
        <patternFill patternType="solid">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0006"/>
      </font>
      <fill>
        <patternFill>
          <bgColor rgb="FFFFC7CE"/>
        </patternFill>
      </fill>
    </dxf>
    <dxf>
      <font>
        <color rgb="FF9C5700"/>
      </font>
      <fill>
        <patternFill>
          <bgColor rgb="FFFFEB9C"/>
        </patternFill>
      </fill>
    </dxf>
    <dxf>
      <fill>
        <patternFill patternType="solid">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9C5700"/>
      </font>
      <fill>
        <patternFill>
          <bgColor rgb="FFFFEB9C"/>
        </patternFill>
      </fill>
    </dxf>
    <dxf>
      <fill>
        <patternFill>
          <bgColor theme="0" tint="-0.249946592608417"/>
        </patternFill>
      </fill>
    </dxf>
    <dxf>
      <font>
        <color rgb="FF9C0006"/>
      </font>
      <fill>
        <patternFill>
          <bgColor rgb="FFFFC7CE"/>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ill>
        <patternFill>
          <bgColor theme="0" tint="-0.249946592608417"/>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6" tint="0.7999816888943144"/>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0006"/>
      </font>
      <fill>
        <patternFill>
          <bgColor rgb="FFFFC7CE"/>
        </patternFill>
      </fill>
    </dxf>
    <dxf>
      <font>
        <color rgb="FF9C5700"/>
      </font>
      <fill>
        <patternFill>
          <bgColor rgb="FFFFEB9C"/>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0" tint="-0.249946592608417"/>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6" tint="0.7999816888943144"/>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6" tint="0.7999816888943144"/>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rgb="FFFFFF00"/>
        </patternFill>
      </fill>
    </dxf>
    <dxf>
      <font>
        <color rgb="FF9C5700"/>
      </font>
      <fill>
        <patternFill>
          <bgColor rgb="FFFFEB9C"/>
        </patternFill>
      </fill>
    </dxf>
    <dxf>
      <font>
        <color rgb="FF9C5700"/>
      </font>
      <fill>
        <patternFill>
          <bgColor rgb="FFFFEB9C"/>
        </patternFill>
      </fill>
    </dxf>
    <dxf>
      <fill>
        <patternFill patternType="solid">
          <bgColor rgb="FFFFFF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6" tint="0.7999816888943144"/>
        </patternFill>
      </fill>
    </dxf>
    <dxf>
      <fill>
        <patternFill>
          <bgColor theme="0" tint="-0.249946592608417"/>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249946592608417"/>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6" tint="0.7999816888943144"/>
        </patternFill>
      </fill>
    </dxf>
    <dxf>
      <fill>
        <patternFill>
          <bgColor theme="0" tint="-0.249946592608417"/>
        </patternFill>
      </fill>
    </dxf>
    <dxf>
      <fill>
        <patternFill>
          <bgColor theme="6" tint="0.7999816888943144"/>
        </patternFill>
      </fill>
    </dxf>
    <dxf>
      <fill>
        <patternFill>
          <bgColor theme="0" tint="-0.249946592608417"/>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
        </patternFill>
      </fill>
    </dxf>
    <dxf>
      <fill>
        <patternFill>
          <bgColor theme="6" tint="0.799981688894314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patternType="solid">
          <bgColor rgb="FFFFFF00"/>
        </patternFill>
      </fill>
    </dxf>
    <dxf>
      <font>
        <color rgb="FF9C5700"/>
      </font>
      <fill>
        <patternFill>
          <bgColor rgb="FFFFEB9C"/>
        </patternFill>
      </fill>
    </dxf>
    <dxf>
      <fill>
        <patternFill>
          <bgColor theme="0" tint="-0.249946592608417"/>
        </patternFill>
      </fill>
    </dxf>
    <dxf>
      <fill>
        <patternFill>
          <bgColor theme="0" tint="-0.1499679555650502"/>
        </patternFill>
      </fill>
    </dxf>
    <dxf>
      <font>
        <color rgb="FF9C5700"/>
      </font>
      <fill>
        <patternFill>
          <bgColor rgb="FFFFEB9C"/>
        </patternFill>
      </fill>
    </dxf>
    <dxf>
      <font>
        <color rgb="FF9C0006"/>
      </font>
      <fill>
        <patternFill>
          <bgColor rgb="FFFFC7CE"/>
        </patternFill>
      </fill>
    </dxf>
    <dxf>
      <fill>
        <patternFill>
          <bgColor theme="6" tint="0.7999816888943144"/>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comments/comment1.xml><?xml version="1.0" encoding="utf-8"?>
<comments xmlns="http://schemas.openxmlformats.org/spreadsheetml/2006/main">
  <authors>
    <author>tc={7E18243F-AFBF-4B18-AB09-F328FA784FB1}</author>
    <author>tc={D0B833CE-1355-439E-8405-127122CC4815}</author>
    <author>tc={55974420-972F-4860-8E37-BDA10072002C}</author>
    <author>tc={1971B835-9B63-479A-813D-AFAC2970CEB0}</author>
  </authors>
  <commentList>
    <comment ref="AC2" authorId="0" shapeId="0">
      <text>
        <t>[Threaded comment]
Your version of Excel allows you to read this threaded comment; however, any edits to it will get removed if the file is opened in a newer version of Excel. Learn more: https://go.microsoft.com/fwlink/?linkid=870924
Comment:
    TSR-ID reference G60 2217.0 final submitted report.</t>
      </text>
    </comment>
    <comment ref="AD92" authorId="1" shapeId="0">
      <text>
        <t>[Threaded comment]
Your version of Excel allows you to read this threaded comment; however, any edits to it will get removed if the file is opened in a newer version of Excel. Learn more: https://go.microsoft.com/fwlink/?linkid=870924
Comment:
    DTC 031964 fail due to CR 948 (ERR #100664)</t>
      </text>
    </comment>
    <comment ref="AD93" authorId="2" shapeId="0">
      <text>
        <t>[Threaded comment]
Your version of Excel allows you to read this threaded comment; however, any edits to it will get removed if the file is opened in a newer version of Excel. Learn more: https://go.microsoft.com/fwlink/?linkid=870924
Comment:
    DTC 031964 fail due to CR 948 (ERR #100664)</t>
      </text>
    </comment>
    <comment ref="AD94" authorId="3" shapeId="0">
      <text>
        <t>[Threaded comment]
Your version of Excel allows you to read this threaded comment; however, any edits to it will get removed if the file is opened in a newer version of Excel. Learn more: https://go.microsoft.com/fwlink/?linkid=870924
Comment:
    DTC 031964 fail due to CR 948 (ERR #100664)</t>
      </text>
    </comment>
  </commentList>
</comments>
</file>

<file path=xl/comments/comment2.xml><?xml version="1.0" encoding="utf-8"?>
<comments xmlns="http://schemas.openxmlformats.org/spreadsheetml/2006/main">
  <authors>
    <author>tc={5B86C742-D328-460A-8FB8-9D74E837A455}</author>
  </authors>
  <commentList>
    <comment ref="AC2" authorId="0" shapeId="0">
      <text>
        <t>[Threaded comment]
Your version of Excel allows you to read this threaded comment; however, any edits to it will get removed if the file is opened in a newer version of Excel. Learn more: https://go.microsoft.com/fwlink/?linkid=870924
Comment:
    TSR-ID reference: G60 Full Merged template</t>
      </text>
    </comment>
  </commentList>
</comments>
</file>

<file path=xl/comments/comment3.xml><?xml version="1.0" encoding="utf-8"?>
<comments xmlns="http://schemas.openxmlformats.org/spreadsheetml/2006/main">
  <authors>
    <author>tc={49E1C673-C640-4535-B1A9-00AEFB030FCA}</author>
    <author>Buranon Sirikun</author>
    <author>Kanwara Lerssupavithnapa</author>
  </authors>
  <commentList>
    <comment ref="AD18" authorId="0" shapeId="0">
      <text>
        <t>[Threaded comment]
Your version of Excel allows you to read this threaded comment; however, any edits to it will get removed if the file is opened in a newer version of Excel. Learn more: https://go.microsoft.com/fwlink/?linkid=870924
Comment:
    With ENG9 test environment, it cannot measure PFC/CHG when temperature less than or equal -5℃. It necessary to confirm test design</t>
      </text>
    </comment>
    <comment ref="W171" authorId="1" shapeId="0">
      <text>
        <t>Buranon Sirikun:
CR-1156_CCU-32296</t>
      </text>
    </comment>
    <comment ref="W172" authorId="1" shapeId="0">
      <text>
        <t>Buranon Sirikun:
CR-1156_CCU-32296</t>
      </text>
    </comment>
    <comment ref="W173" authorId="2" shapeId="0">
      <text>
        <t>Payal Deore:
CR-958: Diagnostic of non responding LIN slave units during Plant process - SP18 line</t>
      </text>
    </comment>
  </commentList>
</comments>
</file>

<file path=xl/comments/comment4.xml><?xml version="1.0" encoding="utf-8"?>
<comments xmlns="http://schemas.openxmlformats.org/spreadsheetml/2006/main">
  <authors>
    <author>tc={7F8EC436-4003-45B5-BC6F-BC395FCD5EC8}</author>
    <author>tc={689BCBE6-C513-482C-B9FF-E55272FCD4E6}</author>
    <author>tc={B425DB14-B426-4FDA-9390-CF5A88C64CA7}</author>
    <author>tc={D1507D6A-C670-4A52-B723-83BE2EC526CC}</author>
    <author>tc={68BC6AF2-9142-4B4D-AB7E-F95DB0DC831D}</author>
    <author>tc={E6BAFAE4-DBF5-4BD6-B938-296BE9F6EF37}</author>
    <author>tc={B53E575B-C168-4286-B1D6-379B04353878}</author>
    <author>tc={A5DB7573-19EA-448A-928B-5050EB0C0364}</author>
    <author>tc={DFA7EB14-6795-4207-8DEE-15D08035B33B}</author>
    <author>tc={84493474-8606-4FE2-B755-8AF3FCDCDA4C}</author>
    <author>tc={F0FA7B68-4671-4DF5-9AC3-D4F2473BA300}</author>
    <author>tc={19705347-518A-4491-88ED-CFB22837F745}</author>
  </authors>
  <commentList>
    <comment ref="AD111" authorId="0" shapeId="0">
      <text>
        <t>[Threaded comment]
Your version of Excel allows you to read this threaded comment; however, any edits to it will get removed if the file is opened in a newer version of Excel. Learn more: https://go.microsoft.com/fwlink/?linkid=870924
Comment:
    Bug in G70 2127.0 
Getting unexpected value of g_dcdcrlt_dcdc_deratingstatus_status</t>
      </text>
    </comment>
    <comment ref="AD112" authorId="1" shapeId="0">
      <text>
        <t>[Threaded comment]
Your version of Excel allows you to read this threaded comment; however, any edits to it will get removed if the file is opened in a newer version of Excel. Learn more: https://go.microsoft.com/fwlink/?linkid=870924
Comment:
    Bug in G70 2127.0 
Getting unexpected value of g_dcdcrlt_dcdc_deratingstatus_status</t>
      </text>
    </comment>
    <comment ref="AD113" authorId="2" shapeId="0">
      <text>
        <t>[Threaded comment]
Your version of Excel allows you to read this threaded comment; however, any edits to it will get removed if the file is opened in a newer version of Excel. Learn more: https://go.microsoft.com/fwlink/?linkid=870924
Comment:
    Bug in G70 2127.0 
Getting unexpected value of g_dcdcrlt_dcdc_deratingstatus_status</t>
      </text>
    </comment>
    <comment ref="AD114" authorId="3" shapeId="0">
      <text>
        <t>[Threaded comment]
Your version of Excel allows you to read this threaded comment; however, any edits to it will get removed if the file is opened in a newer version of Excel. Learn more: https://go.microsoft.com/fwlink/?linkid=870924
Comment:
    Bug in G70 2127.0 
Getting unexpected value of g_dcdcrlt_dcdc_deratingstatus_status</t>
      </text>
    </comment>
    <comment ref="AD115" authorId="4" shapeId="0">
      <text>
        <t>[Threaded comment]
Your version of Excel allows you to read this threaded comment; however, any edits to it will get removed if the file is opened in a newer version of Excel. Learn more: https://go.microsoft.com/fwlink/?linkid=870924
Comment:
    Bug in G70 2127.0 
Getting unexpected value of g_dcdcrlt_dcdc_deratingstatus_status</t>
      </text>
    </comment>
    <comment ref="AD116" authorId="5" shapeId="0">
      <text>
        <t>[Threaded comment]
Your version of Excel allows you to read this threaded comment; however, any edits to it will get removed if the file is opened in a newer version of Excel. Learn more: https://go.microsoft.com/fwlink/?linkid=870924
Comment:
    Bug in G70 2127.0 
Getting unexpected value of g_dcdcrlt_dcdc_deratingstatus_status</t>
      </text>
    </comment>
    <comment ref="AD117" authorId="6" shapeId="0">
      <text>
        <t>[Threaded comment]
Your version of Excel allows you to read this threaded comment; however, any edits to it will get removed if the file is opened in a newer version of Excel. Learn more: https://go.microsoft.com/fwlink/?linkid=870924
Comment:
    Bug in G70 2127.0 
Getting unexpected value of g_dcdcrlt_dcdc_deratingstatus_status</t>
      </text>
    </comment>
    <comment ref="AD118" authorId="7" shapeId="0">
      <text>
        <t>[Threaded comment]
Your version of Excel allows you to read this threaded comment; however, any edits to it will get removed if the file is opened in a newer version of Excel. Learn more: https://go.microsoft.com/fwlink/?linkid=870924
Comment:
    Bug in G70 2127.0 
Getting unexpected value of g_dcdcrlt_dcdc_deratingstatus_status</t>
      </text>
    </comment>
    <comment ref="AD119" authorId="8" shapeId="0">
      <text>
        <t>[Threaded comment]
Your version of Excel allows you to read this threaded comment; however, any edits to it will get removed if the file is opened in a newer version of Excel. Learn more: https://go.microsoft.com/fwlink/?linkid=870924
Comment:
    Bug in G70 2127.0 
Getting unexpected value of g_dcdcrlt_dcdc_deratingstatus_status</t>
      </text>
    </comment>
    <comment ref="AD120" authorId="9" shapeId="0">
      <text>
        <t>[Threaded comment]
Your version of Excel allows you to read this threaded comment; however, any edits to it will get removed if the file is opened in a newer version of Excel. Learn more: https://go.microsoft.com/fwlink/?linkid=870924
Comment:
    Bug in G70 2127.0 
Getting unexpected value of g_dcdcrlt_dcdc_deratingstatus_status</t>
      </text>
    </comment>
    <comment ref="AD121" authorId="10" shapeId="0">
      <text>
        <t>[Threaded comment]
Your version of Excel allows you to read this threaded comment; however, any edits to it will get removed if the file is opened in a newer version of Excel. Learn more: https://go.microsoft.com/fwlink/?linkid=870924
Comment:
    Bug in G70 2127.0 
Getting unexpected value of g_dcdcrlt_dcdc_deratingstatus_status</t>
      </text>
    </comment>
    <comment ref="AD122" authorId="11" shapeId="0">
      <text>
        <t>[Threaded comment]
Your version of Excel allows you to read this threaded comment; however, any edits to it will get removed if the file is opened in a newer version of Excel. Learn more: https://go.microsoft.com/fwlink/?linkid=870924
Comment:
    Bug in G70 2127.0 
Getting unexpected value of g_dcdcrlt_dcdc_deratingstatus_status</t>
      </text>
    </comment>
  </commentList>
</comments>
</file>

<file path=xl/comments/comment5.xml><?xml version="1.0" encoding="utf-8"?>
<comments xmlns="http://schemas.openxmlformats.org/spreadsheetml/2006/main">
  <authors>
    <author>Kanwara Lerssupavithnapa</author>
  </authors>
  <commentList>
    <comment ref="W64" authorId="0" shapeId="0">
      <text>
        <t>Payal Deore:
CR-958: Diagnostic of non responding LIN slave units during Plant process - SP18 line</t>
      </text>
    </comment>
  </commentList>
</comments>
</file>

<file path=xl/comments/comment6.xml><?xml version="1.0" encoding="utf-8"?>
<comments xmlns="http://schemas.openxmlformats.org/spreadsheetml/2006/main">
  <authors>
    <author>tc={DB4D8024-28E7-428F-9647-CD26D1C74B11}</author>
    <author>tc={18F3C0DE-0894-4B7F-A7CE-4BC90CFCC508}</author>
    <author>tc={0DD8AD15-5A79-4022-87F7-578DA9A11D47}</author>
  </authors>
  <commentList>
    <comment ref="AC55" authorId="0" shapeId="0">
      <text>
        <t>[Threaded comment]
Your version of Excel allows you to read this threaded comment; however, any edits to it will get removed if the file is opened in a newer version of Excel. Learn more: https://go.microsoft.com/fwlink/?linkid=870924
Comment:
    DTC 031964 fail due to CR 948 (ERR #100664)</t>
      </text>
    </comment>
    <comment ref="AC56" authorId="1" shapeId="0">
      <text>
        <t>[Threaded comment]
Your version of Excel allows you to read this threaded comment; however, any edits to it will get removed if the file is opened in a newer version of Excel. Learn more: https://go.microsoft.com/fwlink/?linkid=870924
Comment:
    DTC 031964 fail due to CR 948 (ERR #100664)</t>
      </text>
    </comment>
    <comment ref="AC57" authorId="2" shapeId="0">
      <text>
        <t>[Threaded comment]
Your version of Excel allows you to read this threaded comment; however, any edits to it will get removed if the file is opened in a newer version of Excel. Learn more: https://go.microsoft.com/fwlink/?linkid=870924
Comment:
    DTC 031964 fail due to CR 948 (ERR #100664)</t>
      </text>
    </comment>
  </commentList>
</comments>
</file>

<file path=xl/comments/comment7.xml><?xml version="1.0" encoding="utf-8"?>
<comments xmlns="http://schemas.openxmlformats.org/spreadsheetml/2006/main">
  <authors>
    <author>tc={45573252-FFB9-4219-A9EC-0B773D05A9B7}</author>
    <author>tc={9E9F1BCA-234B-4AC3-8653-8C969B50D6F8}</author>
    <author>tc={D78D7BA9-AF63-4680-ACFD-BB8B82D18992}</author>
    <author>Kanwara Lerssupavithnapa</author>
    <author>Buranon Sirikun</author>
  </authors>
  <commentList>
    <comment ref="AC55" authorId="0" shapeId="0">
      <text>
        <t>[Threaded comment]
Your version of Excel allows you to read this threaded comment; however, any edits to it will get removed if the file is opened in a newer version of Excel. Learn more: https://go.microsoft.com/fwlink/?linkid=870924
Comment:
    DTC 031964 fail due to CR 948 (ERR #100664)</t>
      </text>
    </comment>
    <comment ref="AC56" authorId="1" shapeId="0">
      <text>
        <t>[Threaded comment]
Your version of Excel allows you to read this threaded comment; however, any edits to it will get removed if the file is opened in a newer version of Excel. Learn more: https://go.microsoft.com/fwlink/?linkid=870924
Comment:
    DTC 031964 fail due to CR 948 (ERR #100664)</t>
      </text>
    </comment>
    <comment ref="AC57" authorId="2" shapeId="0">
      <text>
        <t>[Threaded comment]
Your version of Excel allows you to read this threaded comment; however, any edits to it will get removed if the file is opened in a newer version of Excel. Learn more: https://go.microsoft.com/fwlink/?linkid=870924
Comment:
    DTC 031964 fail due to CR 948 (ERR #100664)</t>
      </text>
    </comment>
    <comment ref="W318" authorId="3" shapeId="0">
      <text>
        <t>Payal Deore:
CR-958: Diagnostic of non responding LIN slave units during Plant process - SP18 line</t>
      </text>
    </comment>
    <comment ref="W368" authorId="4" shapeId="0">
      <text>
        <t>Buranon Sirikun:
CR-1156_CCU-32296</t>
      </text>
    </comment>
    <comment ref="W369" authorId="4" shapeId="0">
      <text>
        <t>Buranon Sirikun:
CR-1156_CCU-32296</t>
      </text>
    </comment>
  </commentList>
</comments>
</file>

<file path=xl/comments/comment8.xml><?xml version="1.0" encoding="utf-8"?>
<comments xmlns="http://schemas.openxmlformats.org/spreadsheetml/2006/main">
  <authors>
    <author>tc={71C27174-F392-48BC-B444-0B666E063182}</author>
    <author>tc={1EE86BDF-F5C8-4C02-A32B-D38145E31CE2}</author>
    <author>Kanwara Lerssupavithnapa</author>
  </authors>
  <commentList>
    <comment ref="AD63" authorId="0" shapeId="0">
      <text>
        <t>[Threaded comment]
Your version of Excel allows you to read this threaded comment; however, any edits to it will get removed if the file is opened in a newer version of Excel. Learn more: https://go.microsoft.com/fwlink/?linkid=870924
Comment:
    DTC 031964 fail due to CR 948 (ERR #100664)</t>
      </text>
    </comment>
    <comment ref="AD64" authorId="1" shapeId="0">
      <text>
        <t>[Threaded comment]
Your version of Excel allows you to read this threaded comment; however, any edits to it will get removed if the file is opened in a newer version of Excel. Learn more: https://go.microsoft.com/fwlink/?linkid=870924
Comment:
    DTC 031964 fail due to CR 948 (ERR #100664)</t>
      </text>
    </comment>
    <comment ref="W231" authorId="2" shapeId="0">
      <text>
        <t>Payal Deore:
CR-958: Diagnostic of non responding LIN slave units during Plant process - SP18 line</t>
      </text>
    </comment>
  </commentList>
</comments>
</file>

<file path=xl/comments/comment9.xml><?xml version="1.0" encoding="utf-8"?>
<comments xmlns="http://schemas.openxmlformats.org/spreadsheetml/2006/main">
  <authors>
    <author>Kanwara Lerssupavithnapa</author>
  </authors>
  <commentList>
    <comment ref="S225" authorId="0" shapeId="0">
      <text>
        <t>Payal Deore:
CR-958: Diagnostic of non responding LIN slave units during Plant process - SP18 line</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png" Id="rId1"/></Relationships>
</file>

<file path=xl/drawings/_rels/drawing5.xml.rels><Relationships xmlns="http://schemas.openxmlformats.org/package/2006/relationships"><Relationship Type="http://schemas.openxmlformats.org/officeDocument/2006/relationships/image" Target="/xl/media/image6.png" Id="rId1"/></Relationships>
</file>

<file path=xl/drawings/_rels/drawing6.xml.rels><Relationships xmlns="http://schemas.openxmlformats.org/package/2006/relationships"><Relationship Type="http://schemas.openxmlformats.org/officeDocument/2006/relationships/image" Target="/xl/media/image7.png" Id="rId1"/></Relationships>
</file>

<file path=xl/drawings/_rels/drawing7.xml.rels><Relationships xmlns="http://schemas.openxmlformats.org/package/2006/relationships"><Relationship Type="http://schemas.openxmlformats.org/officeDocument/2006/relationships/image" Target="/xl/media/image8.png" Id="rId1"/><Relationship Type="http://schemas.openxmlformats.org/officeDocument/2006/relationships/image" Target="/xl/media/image9.png" Id="rId2"/><Relationship Type="http://schemas.openxmlformats.org/officeDocument/2006/relationships/image" Target="/xl/media/image10.png" Id="rId3"/><Relationship Type="http://schemas.openxmlformats.org/officeDocument/2006/relationships/image" Target="/xl/media/image11.png" Id="rId4"/><Relationship Type="http://schemas.openxmlformats.org/officeDocument/2006/relationships/image" Target="/xl/media/image12.png" Id="rId5"/></Relationships>
</file>

<file path=xl/drawings/_rels/drawing8.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 Type="http://schemas.openxmlformats.org/officeDocument/2006/relationships/image" Target="/xl/media/image15.png" Id="rId3"/><Relationship Type="http://schemas.openxmlformats.org/officeDocument/2006/relationships/image" Target="/xl/media/image16.png" Id="rId4"/><Relationship Type="http://schemas.openxmlformats.org/officeDocument/2006/relationships/image" Target="/xl/media/image17.png" Id="rId5"/><Relationship Type="http://schemas.openxmlformats.org/officeDocument/2006/relationships/image" Target="/xl/media/image18.png" Id="rId6"/><Relationship Type="http://schemas.openxmlformats.org/officeDocument/2006/relationships/image" Target="/xl/media/image19.png" Id="rId7"/><Relationship Type="http://schemas.openxmlformats.org/officeDocument/2006/relationships/image" Target="/xl/media/image20.png" Id="rId8"/><Relationship Type="http://schemas.openxmlformats.org/officeDocument/2006/relationships/image" Target="/xl/media/image21.png" Id="rId9"/><Relationship Type="http://schemas.openxmlformats.org/officeDocument/2006/relationships/image" Target="/xl/media/image22.png" Id="rId10"/></Relationships>
</file>

<file path=xl/drawings/drawing1.xml><?xml version="1.0" encoding="utf-8"?>
<wsDr xmlns="http://schemas.openxmlformats.org/drawingml/2006/spreadsheetDrawing">
  <twoCellAnchor editAs="oneCell">
    <from>
      <col>2</col>
      <colOff>91702</colOff>
      <row>8</row>
      <rowOff>183216</rowOff>
    </from>
    <to>
      <col>2</col>
      <colOff>3292102</colOff>
      <row>9</row>
      <rowOff>1820275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958727" y="1859616"/>
          <a:ext cx="3200400" cy="1827559"/>
        </a:xfrm>
        <a:prstGeom xmlns:a="http://schemas.openxmlformats.org/drawingml/2006/main" prst="rect">
          <avLst/>
        </a:prstGeom>
        <a:ln xmlns:a="http://schemas.openxmlformats.org/drawingml/2006/main">
          <a:prstDash val="solid"/>
        </a:ln>
      </spPr>
    </pic>
    <clientData/>
  </twoCellAnchor>
  <twoCellAnchor editAs="oneCell">
    <from>
      <col>2</col>
      <colOff>15875</colOff>
      <row>10</row>
      <rowOff>190499</rowOff>
    </from>
    <to>
      <col>2</col>
      <colOff>3376679</colOff>
      <row>10</row>
      <rowOff>1682750</rowOff>
    </to>
    <pic>
      <nvPicPr>
        <cNvPr id="3" name="Picture 2"/>
        <cNvPicPr>
          <a:picLocks xmlns:a="http://schemas.openxmlformats.org/drawingml/2006/main" noChangeAspect="1"/>
        </cNvPicPr>
      </nvPicPr>
      <blipFill rotWithShape="1">
        <a:blip xmlns:a="http://schemas.openxmlformats.org/drawingml/2006/main" xmlns:r="http://schemas.openxmlformats.org/officeDocument/2006/relationships" r:embed="rId2"/>
        <a:srcRect xmlns:a="http://schemas.openxmlformats.org/drawingml/2006/main" l="11159" t="20816" r="29563" b="35457"/>
        <a:stretch xmlns:a="http://schemas.openxmlformats.org/drawingml/2006/main">
          <a:fillRect/>
        </a:stretch>
      </blipFill>
      <spPr>
        <a:xfrm xmlns:a="http://schemas.openxmlformats.org/drawingml/2006/main">
          <a:off x="3016250" y="3587749"/>
          <a:ext cx="3475104" cy="1492251"/>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22</col>
      <colOff>88494</colOff>
      <row>162</row>
      <rowOff>166254</rowOff>
    </from>
    <to>
      <col>22</col>
      <colOff>5775215</colOff>
      <row>181</row>
      <rowOff>92702</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4231214" y="76579614"/>
          <a:ext cx="5682911" cy="3403072"/>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22</col>
      <colOff>88494</colOff>
      <row>95</row>
      <rowOff>166254</rowOff>
    </from>
    <to>
      <col>22</col>
      <colOff>5780930</colOff>
      <row>114</row>
      <rowOff>64125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718394" y="65745879"/>
          <a:ext cx="5698151" cy="3523086"/>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22</col>
      <colOff>88494</colOff>
      <row>376</row>
      <rowOff>166254</rowOff>
    </from>
    <to>
      <col>22</col>
      <colOff>5771405</colOff>
      <row>395</row>
      <rowOff>58410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731258" y="66862036"/>
          <a:ext cx="5696246" cy="3586990"/>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22</col>
      <colOff>88494</colOff>
      <row>424</row>
      <rowOff>166254</rowOff>
    </from>
    <to>
      <col>22</col>
      <colOff>5771405</colOff>
      <row>443</row>
      <rowOff>94606</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2112854" y="63625614"/>
          <a:ext cx="5682911" cy="3364972"/>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0</rowOff>
    </from>
    <to>
      <col>13</col>
      <colOff>333375</colOff>
      <row>21</row>
      <rowOff>114300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8258175" cy="4114800"/>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0</colOff>
      <row>5</row>
      <rowOff>171451</rowOff>
    </from>
    <to>
      <col>21</col>
      <colOff>401980</colOff>
      <row>38</row>
      <rowOff>15241</rowOff>
    </to>
    <grpSp>
      <nvGrpSpPr>
        <cNvPr id="2" name="Group 1"/>
        <cNvGrpSpPr/>
      </nvGrpSpPr>
      <grpSpPr>
        <a:xfrm xmlns:a="http://schemas.openxmlformats.org/drawingml/2006/main" rot="0">
          <a:off x="0" y="1092201"/>
          <a:ext cx="13203580" cy="5920740"/>
          <a:chOff x="0" y="1"/>
          <a:chExt cx="13203580" cy="5819775"/>
        </a:xfrm>
      </grpSpPr>
      <pic>
        <nvPicPr>
          <cNvPr id="5" name="Picture 4"/>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l="4450" t="49485" r="426"/>
          <a:stretch xmlns:a="http://schemas.openxmlformats.org/drawingml/2006/main">
            <a:fillRect/>
          </a:stretch>
        </blipFill>
        <spPr>
          <a:xfrm xmlns:a="http://schemas.openxmlformats.org/drawingml/2006/main">
            <a:off x="0" y="240029"/>
            <a:ext cx="13182600" cy="2829717"/>
          </a:xfrm>
          <a:prstGeom xmlns:a="http://schemas.openxmlformats.org/drawingml/2006/main" prst="rect">
            <avLst/>
          </a:prstGeom>
          <a:ln xmlns:a="http://schemas.openxmlformats.org/drawingml/2006/main">
            <a:prstDash val="solid"/>
          </a:ln>
        </spPr>
      </pic>
    </grpSp>
    <clientData/>
  </twoCellAnchor>
  <twoCellAnchor editAs="oneCell">
    <from>
      <col>0</col>
      <colOff>0</colOff>
      <row>39</row>
      <rowOff>36195</rowOff>
    </from>
    <to>
      <col>17</col>
      <colOff>20499</colOff>
      <row>69</row>
      <rowOff>17900</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094220"/>
          <a:ext cx="10379889" cy="5414765"/>
        </a:xfrm>
        <a:prstGeom xmlns:a="http://schemas.openxmlformats.org/drawingml/2006/main" prst="rect">
          <avLst/>
        </a:prstGeom>
        <a:ln xmlns:a="http://schemas.openxmlformats.org/drawingml/2006/main">
          <a:prstDash val="solid"/>
        </a:ln>
      </spPr>
    </pic>
    <clientData/>
  </twoCellAnchor>
  <twoCellAnchor editAs="oneCell">
    <from>
      <col>0</col>
      <colOff>0</colOff>
      <row>125</row>
      <rowOff>123032</rowOff>
    </from>
    <to>
      <col>16</col>
      <colOff>472440</colOff>
      <row>147</row>
      <rowOff>25006</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22746812"/>
          <a:ext cx="10229850" cy="3883424"/>
        </a:xfrm>
        <a:prstGeom xmlns:a="http://schemas.openxmlformats.org/drawingml/2006/main" prst="rect">
          <avLst/>
        </a:prstGeom>
        <a:ln xmlns:a="http://schemas.openxmlformats.org/drawingml/2006/main">
          <a:prstDash val="solid"/>
        </a:ln>
      </spPr>
    </pic>
    <clientData/>
  </twoCellAnchor>
  <twoCellAnchor editAs="oneCell">
    <from>
      <col>0</col>
      <colOff>0</colOff>
      <row>86</row>
      <rowOff>67311</rowOff>
    </from>
    <to>
      <col>17</col>
      <colOff>38319</colOff>
      <row>101</row>
      <rowOff>63500</rowOff>
    </to>
    <pic>
      <nvPicPr>
        <cNvPr id="8" name="Picture 7"/>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15629256"/>
          <a:ext cx="10401519" cy="2714624"/>
        </a:xfrm>
        <a:prstGeom xmlns:a="http://schemas.openxmlformats.org/drawingml/2006/main" prst="rect">
          <avLst/>
        </a:prstGeom>
        <a:ln xmlns:a="http://schemas.openxmlformats.org/drawingml/2006/main">
          <a:prstDash val="solid"/>
        </a:ln>
      </spPr>
    </pic>
    <clientData/>
  </twoCellAnchor>
  <twoCellAnchor editAs="oneCell">
    <from>
      <col>0</col>
      <colOff>0</colOff>
      <row>101</row>
      <rowOff>55563</rowOff>
    </from>
    <to>
      <col>16</col>
      <colOff>472440</colOff>
      <row>125</row>
      <rowOff>150219</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0" y="18337848"/>
          <a:ext cx="10229850" cy="4434246"/>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20</row>
      <rowOff>0</rowOff>
    </from>
    <to>
      <col>24</col>
      <colOff>171610</colOff>
      <row>30</row>
      <rowOff>95519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3657600"/>
          <a:ext cx="14802010" cy="1924319"/>
        </a:xfrm>
        <a:prstGeom xmlns:a="http://schemas.openxmlformats.org/drawingml/2006/main" prst="rect">
          <avLst/>
        </a:prstGeom>
        <a:ln xmlns:a="http://schemas.openxmlformats.org/drawingml/2006/main">
          <a:prstDash val="solid"/>
        </a:ln>
      </spPr>
    </pic>
    <clientData/>
  </twoCellAnchor>
  <twoCellAnchor editAs="oneCell">
    <from>
      <col>0</col>
      <colOff>1</colOff>
      <row>32</row>
      <rowOff>0</rowOff>
    </from>
    <to>
      <col>24</col>
      <colOff>17159</colOff>
      <row>73</row>
      <rowOff>133349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 y="5852160"/>
          <a:ext cx="14647558" cy="7631429"/>
        </a:xfrm>
        <a:prstGeom xmlns:a="http://schemas.openxmlformats.org/drawingml/2006/main" prst="rect">
          <avLst/>
        </a:prstGeom>
        <a:ln xmlns:a="http://schemas.openxmlformats.org/drawingml/2006/main">
          <a:prstDash val="solid"/>
        </a:ln>
      </spPr>
    </pic>
    <clientData/>
  </twoCellAnchor>
  <twoCellAnchor editAs="oneCell">
    <from>
      <col>0</col>
      <colOff>0</colOff>
      <row>74</row>
      <rowOff>1</rowOff>
    </from>
    <to>
      <col>24</col>
      <colOff>1741</colOff>
      <row>109</row>
      <rowOff>59055</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13533121"/>
          <a:ext cx="14632141" cy="6459854"/>
        </a:xfrm>
        <a:prstGeom xmlns:a="http://schemas.openxmlformats.org/drawingml/2006/main" prst="rect">
          <avLst/>
        </a:prstGeom>
        <a:ln xmlns:a="http://schemas.openxmlformats.org/drawingml/2006/main">
          <a:prstDash val="solid"/>
        </a:ln>
      </spPr>
    </pic>
    <clientData/>
  </twoCellAnchor>
  <twoCellAnchor editAs="oneCell">
    <from>
      <col>0</col>
      <colOff>0</colOff>
      <row>111</row>
      <rowOff>0</rowOff>
    </from>
    <to>
      <col>24</col>
      <colOff>0</colOff>
      <row>148</row>
      <rowOff>174979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20299680"/>
          <a:ext cx="14630400" cy="6941539"/>
        </a:xfrm>
        <a:prstGeom xmlns:a="http://schemas.openxmlformats.org/drawingml/2006/main" prst="rect">
          <avLst/>
        </a:prstGeom>
        <a:ln xmlns:a="http://schemas.openxmlformats.org/drawingml/2006/main">
          <a:prstDash val="solid"/>
        </a:ln>
      </spPr>
    </pic>
    <clientData/>
  </twoCellAnchor>
  <twoCellAnchor editAs="oneCell">
    <from>
      <col>0</col>
      <colOff>1</colOff>
      <row>149</row>
      <rowOff>1</rowOff>
    </from>
    <to>
      <col>23</col>
      <colOff>590550</colOff>
      <row>180</row>
      <rowOff>169193</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1" y="27249121"/>
          <a:ext cx="14611349" cy="5838472"/>
        </a:xfrm>
        <a:prstGeom xmlns:a="http://schemas.openxmlformats.org/drawingml/2006/main" prst="rect">
          <avLst/>
        </a:prstGeom>
        <a:ln xmlns:a="http://schemas.openxmlformats.org/drawingml/2006/main">
          <a:prstDash val="solid"/>
        </a:ln>
      </spPr>
    </pic>
    <clientData/>
  </twoCellAnchor>
  <twoCellAnchor editAs="oneCell">
    <from>
      <col>0</col>
      <colOff>0</colOff>
      <row>183</row>
      <rowOff>1</rowOff>
    </from>
    <to>
      <col>24</col>
      <colOff>19581</colOff>
      <row>223</row>
      <rowOff>53341</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0" y="33467041"/>
          <a:ext cx="14649981" cy="7368540"/>
        </a:xfrm>
        <a:prstGeom xmlns:a="http://schemas.openxmlformats.org/drawingml/2006/main" prst="rect">
          <avLst/>
        </a:prstGeom>
        <a:ln xmlns:a="http://schemas.openxmlformats.org/drawingml/2006/main">
          <a:prstDash val="solid"/>
        </a:ln>
      </spPr>
    </pic>
    <clientData/>
  </twoCellAnchor>
  <twoCellAnchor editAs="oneCell">
    <from>
      <col>0</col>
      <colOff>0</colOff>
      <row>224</row>
      <rowOff>0</rowOff>
    </from>
    <to>
      <col>23</col>
      <colOff>586740</colOff>
      <row>249</row>
      <rowOff>156199</rowOff>
    </to>
    <pic>
      <nvPicPr>
        <cNvPr id="8" name="Picture 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0" y="40965120"/>
          <a:ext cx="14607540" cy="4728199"/>
        </a:xfrm>
        <a:prstGeom xmlns:a="http://schemas.openxmlformats.org/drawingml/2006/main" prst="rect">
          <avLst/>
        </a:prstGeom>
        <a:ln xmlns:a="http://schemas.openxmlformats.org/drawingml/2006/main">
          <a:prstDash val="solid"/>
        </a:ln>
      </spPr>
    </pic>
    <clientData/>
  </twoCellAnchor>
  <twoCellAnchor editAs="oneCell">
    <from>
      <col>0</col>
      <colOff>0</colOff>
      <row>252</row>
      <rowOff>1</rowOff>
    </from>
    <to>
      <col>23</col>
      <colOff>548640</colOff>
      <row>293</row>
      <rowOff>22401</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0" y="46085761"/>
          <a:ext cx="14569440" cy="7520480"/>
        </a:xfrm>
        <a:prstGeom xmlns:a="http://schemas.openxmlformats.org/drawingml/2006/main" prst="rect">
          <avLst/>
        </a:prstGeom>
        <a:ln xmlns:a="http://schemas.openxmlformats.org/drawingml/2006/main">
          <a:prstDash val="solid"/>
        </a:ln>
      </spPr>
    </pic>
    <clientData/>
  </twoCellAnchor>
  <twoCellAnchor editAs="oneCell">
    <from>
      <col>0</col>
      <colOff>0</colOff>
      <row>293</row>
      <rowOff>0</rowOff>
    </from>
    <to>
      <col>23</col>
      <colOff>548640</colOff>
      <row>319</row>
      <rowOff>20247</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0" y="53583840"/>
          <a:ext cx="14569440" cy="4775127"/>
        </a:xfrm>
        <a:prstGeom xmlns:a="http://schemas.openxmlformats.org/drawingml/2006/main" prst="rect">
          <avLst/>
        </a:prstGeom>
        <a:ln xmlns:a="http://schemas.openxmlformats.org/drawingml/2006/main">
          <a:prstDash val="solid"/>
        </a:ln>
      </spPr>
    </pic>
    <clientData/>
  </twoCellAnchor>
  <twoCellAnchor editAs="oneCell">
    <from>
      <col>0</col>
      <colOff>0</colOff>
      <row>4</row>
      <rowOff>0</rowOff>
    </from>
    <to>
      <col>22</col>
      <colOff>509948</colOff>
      <row>18</row>
      <rowOff>35287</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0" y="731520"/>
          <a:ext cx="13921148" cy="25956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8.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9.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20.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2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24.xml.rels><Relationships xmlns="http://schemas.openxmlformats.org/package/2006/relationships"><Relationship Type="http://schemas.openxmlformats.org/officeDocument/2006/relationships/drawing" Target="/xl/drawings/drawing6.xml" Id="rId1"/></Relationships>
</file>

<file path=xl/worksheets/_rels/sheet27.xml.rels><Relationships xmlns="http://schemas.openxmlformats.org/package/2006/relationships"><Relationship Type="http://schemas.openxmlformats.org/officeDocument/2006/relationships/drawing" Target="/xl/drawings/drawing7.xml" Id="rId1"/></Relationships>
</file>

<file path=xl/worksheets/_rels/sheet2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Z47"/>
  <sheetViews>
    <sheetView zoomScale="70" zoomScaleNormal="70" workbookViewId="0">
      <pane xSplit="6" topLeftCell="G1" activePane="topRight" state="frozen"/>
      <selection pane="topRight" activeCell="A1" sqref="A1"/>
    </sheetView>
  </sheetViews>
  <sheetFormatPr baseColWidth="8" defaultRowHeight="14.4"/>
  <cols>
    <col width="29.6640625" customWidth="1" min="1" max="1"/>
    <col width="18.33203125" customWidth="1" min="2" max="2"/>
    <col width="10.6640625" customWidth="1" min="3" max="3"/>
    <col width="13" customWidth="1" min="4" max="4"/>
    <col width="16.109375" customWidth="1" min="5" max="5"/>
    <col width="2.109375" customWidth="1" min="7" max="7"/>
    <col width="10.44140625" bestFit="1" customWidth="1" min="8" max="8"/>
    <col width="2.88671875" customWidth="1" min="12" max="12"/>
    <col width="10.44140625" bestFit="1" customWidth="1" min="13" max="13"/>
    <col width="3" customWidth="1" min="17" max="17"/>
    <col width="10.44140625" bestFit="1" customWidth="1" min="18" max="18"/>
    <col width="2.5546875" customWidth="1" min="22" max="22"/>
    <col width="10.44140625" bestFit="1" customWidth="1" min="23" max="23"/>
  </cols>
  <sheetData>
    <row r="1">
      <c r="H1" s="5" t="n">
        <v>44326</v>
      </c>
      <c r="M1" s="5" t="n">
        <v>44327</v>
      </c>
      <c r="R1" s="5" t="n">
        <v>44328</v>
      </c>
    </row>
    <row r="2">
      <c r="A2" s="1209" t="inlineStr">
        <is>
          <t>Executed
Group</t>
        </is>
      </c>
      <c r="B2" s="1210" t="inlineStr">
        <is>
          <t>Executed Topic</t>
        </is>
      </c>
      <c r="C2" s="1207" t="inlineStr">
        <is>
          <t>BEV21 I20 2041.101</t>
        </is>
      </c>
      <c r="D2" s="56" t="n"/>
      <c r="E2" s="56" t="n"/>
      <c r="F2" s="628" t="n"/>
      <c r="G2" s="58" t="n"/>
      <c r="H2" s="1199" t="n">
        <v>2041.101</v>
      </c>
      <c r="I2" s="1313" t="n"/>
      <c r="J2" s="1313" t="n"/>
      <c r="K2" s="1314" t="n"/>
      <c r="L2" s="6" t="n"/>
      <c r="M2" s="1199" t="n"/>
      <c r="N2" s="1313" t="n"/>
      <c r="O2" s="1313" t="n"/>
      <c r="P2" s="1314" t="n"/>
      <c r="R2" s="1199" t="n"/>
      <c r="S2" s="1313" t="n"/>
      <c r="T2" s="1313" t="n"/>
      <c r="U2" s="1314" t="n"/>
    </row>
    <row r="3" ht="43.2" customHeight="1">
      <c r="A3" s="44" t="n"/>
      <c r="B3" s="44" t="n"/>
      <c r="C3" s="52" t="inlineStr">
        <is>
          <t>Passed</t>
        </is>
      </c>
      <c r="D3" s="52" t="inlineStr">
        <is>
          <t>Fail</t>
        </is>
      </c>
      <c r="E3" s="52" t="inlineStr">
        <is>
          <t>Other</t>
        </is>
      </c>
      <c r="F3" s="53" t="inlineStr">
        <is>
          <t>Total 
Test cases</t>
        </is>
      </c>
      <c r="G3" s="59" t="n"/>
      <c r="H3" s="60" t="inlineStr">
        <is>
          <t>Passed</t>
        </is>
      </c>
      <c r="I3" s="61" t="inlineStr">
        <is>
          <t>Fail</t>
        </is>
      </c>
      <c r="J3" s="61" t="inlineStr">
        <is>
          <t>Other</t>
        </is>
      </c>
      <c r="K3" s="62" t="inlineStr">
        <is>
          <t>Total 
Test cases</t>
        </is>
      </c>
      <c r="L3" s="7" t="n"/>
      <c r="M3" s="60" t="inlineStr">
        <is>
          <t>Passed</t>
        </is>
      </c>
      <c r="N3" s="61" t="inlineStr">
        <is>
          <t>Fail</t>
        </is>
      </c>
      <c r="O3" s="61" t="inlineStr">
        <is>
          <t>Other</t>
        </is>
      </c>
      <c r="P3" s="62" t="inlineStr">
        <is>
          <t>Total 
Test cases</t>
        </is>
      </c>
      <c r="R3" s="60" t="inlineStr">
        <is>
          <t>Passed</t>
        </is>
      </c>
      <c r="S3" s="61" t="inlineStr">
        <is>
          <t>Fail</t>
        </is>
      </c>
      <c r="T3" s="61" t="inlineStr">
        <is>
          <t>Other</t>
        </is>
      </c>
      <c r="U3" s="62" t="inlineStr">
        <is>
          <t>Total 
Test cases</t>
        </is>
      </c>
    </row>
    <row r="4">
      <c r="A4" s="40" t="inlineStr">
        <is>
          <t>FuSa (TSR)</t>
        </is>
      </c>
      <c r="B4" s="41" t="inlineStr">
        <is>
          <t>Charger</t>
        </is>
      </c>
      <c r="C4" s="2" t="n"/>
      <c r="D4" s="2" t="n"/>
      <c r="E4" s="2" t="n"/>
      <c r="F4" s="42" t="n"/>
      <c r="G4" s="54" t="n"/>
      <c r="H4" s="9" t="n"/>
      <c r="I4" s="2" t="n"/>
      <c r="J4" s="2" t="n"/>
      <c r="K4" s="10" t="n"/>
      <c r="M4" s="9" t="n"/>
      <c r="N4" s="2" t="n"/>
      <c r="O4" s="2" t="n"/>
      <c r="P4" s="10" t="n"/>
      <c r="R4" s="9" t="n"/>
      <c r="S4" s="2" t="n"/>
      <c r="T4" s="2" t="n"/>
      <c r="U4" s="10" t="n"/>
    </row>
    <row r="5">
      <c r="A5" s="40" t="inlineStr">
        <is>
          <t>FuSa (TSR)</t>
        </is>
      </c>
      <c r="B5" s="43" t="inlineStr">
        <is>
          <t>DCDC Main</t>
        </is>
      </c>
      <c r="C5" s="44" t="n"/>
      <c r="D5" s="44" t="n"/>
      <c r="E5" s="44" t="n"/>
      <c r="F5" s="45" t="n"/>
      <c r="G5" s="55" t="n"/>
      <c r="H5" s="11" t="n"/>
      <c r="I5" s="3" t="n"/>
      <c r="J5" s="3" t="n"/>
      <c r="K5" s="12" t="n"/>
      <c r="M5" s="11" t="n"/>
      <c r="N5" s="3" t="n"/>
      <c r="O5" s="3" t="n"/>
      <c r="P5" s="12" t="n"/>
      <c r="R5" s="11" t="n"/>
      <c r="S5" s="3" t="n"/>
      <c r="T5" s="3" t="n"/>
      <c r="U5" s="12" t="n"/>
    </row>
    <row r="6">
      <c r="A6" s="40" t="inlineStr">
        <is>
          <t>FuSa (TSR)</t>
        </is>
      </c>
      <c r="B6" s="43" t="inlineStr">
        <is>
          <t>DCDC EFAN</t>
        </is>
      </c>
      <c r="C6" s="43" t="n"/>
      <c r="D6" s="43" t="n"/>
      <c r="E6" s="43" t="n"/>
      <c r="F6" s="41" t="n"/>
      <c r="G6" s="56" t="n"/>
      <c r="H6" s="13" t="n"/>
      <c r="I6" s="1" t="n"/>
      <c r="J6" s="1" t="n"/>
      <c r="K6" s="14" t="n"/>
      <c r="M6" s="13" t="n"/>
      <c r="N6" s="1" t="n"/>
      <c r="O6" s="1" t="n"/>
      <c r="P6" s="14" t="n"/>
      <c r="R6" s="13" t="n"/>
      <c r="S6" s="1" t="n"/>
      <c r="T6" s="1" t="n"/>
      <c r="U6" s="14" t="n"/>
    </row>
    <row r="7">
      <c r="A7" s="40" t="inlineStr">
        <is>
          <t>FuSa (TSR)</t>
        </is>
      </c>
      <c r="B7" s="43" t="inlineStr">
        <is>
          <t>DCDC SEV</t>
        </is>
      </c>
      <c r="C7" s="46" t="n"/>
      <c r="D7" s="46" t="n"/>
      <c r="E7" s="46" t="n"/>
      <c r="F7" s="47" t="n"/>
      <c r="G7" s="57" t="n"/>
      <c r="H7" s="15" t="n"/>
      <c r="I7" s="4" t="n"/>
      <c r="J7" s="4" t="n"/>
      <c r="K7" s="16" t="n"/>
      <c r="M7" s="15" t="n"/>
      <c r="N7" s="4" t="n"/>
      <c r="O7" s="4" t="n"/>
      <c r="P7" s="16" t="n"/>
      <c r="R7" s="15" t="n"/>
      <c r="S7" s="4" t="n"/>
      <c r="T7" s="4" t="n"/>
      <c r="U7" s="16" t="n"/>
    </row>
    <row r="8">
      <c r="A8" s="48" t="inlineStr">
        <is>
          <t>FuSa (TSR)</t>
        </is>
      </c>
      <c r="B8" s="47" t="inlineStr">
        <is>
          <t>FaultInjection</t>
        </is>
      </c>
      <c r="C8" s="2" t="n"/>
      <c r="D8" s="2" t="n"/>
      <c r="E8" s="2" t="n"/>
      <c r="F8" s="42" t="n"/>
      <c r="G8" s="54" t="n"/>
      <c r="H8" s="9" t="n"/>
      <c r="I8" s="2" t="n"/>
      <c r="J8" s="2" t="n"/>
      <c r="K8" s="10" t="n"/>
      <c r="M8" s="9" t="n"/>
      <c r="N8" s="2" t="n"/>
      <c r="O8" s="2" t="n"/>
      <c r="P8" s="10" t="n"/>
      <c r="R8" s="9" t="n"/>
      <c r="S8" s="2" t="n"/>
      <c r="T8" s="2" t="n"/>
      <c r="U8" s="10" t="n"/>
    </row>
    <row r="9">
      <c r="A9" s="1315" t="inlineStr">
        <is>
          <t>Total</t>
        </is>
      </c>
      <c r="B9" s="125" t="n"/>
      <c r="C9" s="49" t="n"/>
      <c r="D9" s="50" t="n"/>
      <c r="E9" s="50" t="n"/>
      <c r="F9" s="51" t="n"/>
      <c r="G9" s="8" t="n"/>
      <c r="H9" s="17">
        <f>SUM(H4:H8)</f>
        <v/>
      </c>
      <c r="I9" s="18">
        <f>SUM(I4:I8)</f>
        <v/>
      </c>
      <c r="J9" s="18">
        <f>SUM(J4:J8)</f>
        <v/>
      </c>
      <c r="K9" s="19">
        <f>SUM(K4:K8)</f>
        <v/>
      </c>
      <c r="L9" s="8" t="n"/>
      <c r="M9" s="17">
        <f>SUM(M4:M8)</f>
        <v/>
      </c>
      <c r="N9" s="18">
        <f>SUM(N4:N8)</f>
        <v/>
      </c>
      <c r="O9" s="18">
        <f>SUM(O4:O8)</f>
        <v/>
      </c>
      <c r="P9" s="19">
        <f>SUM(P4:P8)</f>
        <v/>
      </c>
      <c r="R9" s="17">
        <f>SUM(R4:R8)</f>
        <v/>
      </c>
      <c r="S9" s="18">
        <f>SUM(S4:S8)</f>
        <v/>
      </c>
      <c r="T9" s="18">
        <f>SUM(T4:T8)</f>
        <v/>
      </c>
      <c r="U9" s="19">
        <f>SUM(U4:U8)</f>
        <v/>
      </c>
    </row>
    <row r="10">
      <c r="A10" s="6" t="n"/>
      <c r="B10" s="6" t="n"/>
      <c r="C10" s="8" t="n"/>
      <c r="D10" s="8" t="n"/>
      <c r="E10" s="8" t="n"/>
      <c r="F10" s="8" t="n"/>
      <c r="G10" s="8" t="n"/>
      <c r="H10" s="8" t="n"/>
      <c r="I10" s="8" t="n"/>
      <c r="J10" s="8" t="n"/>
      <c r="K10" s="8" t="n"/>
      <c r="L10" s="8" t="n"/>
      <c r="M10" s="8" t="n"/>
      <c r="N10" s="8" t="n"/>
      <c r="O10" s="8" t="n"/>
      <c r="P10" s="8" t="n"/>
      <c r="R10" s="8" t="n"/>
      <c r="S10" s="8" t="n"/>
      <c r="T10" s="8" t="n"/>
      <c r="U10" s="8" t="n"/>
    </row>
    <row r="11" hidden="1">
      <c r="A11" s="6" t="n"/>
      <c r="B11" s="6" t="n"/>
      <c r="C11" s="8" t="n"/>
      <c r="D11" s="8" t="n"/>
      <c r="E11" s="8" t="n"/>
      <c r="F11" s="8" t="n"/>
      <c r="G11" s="8" t="n"/>
      <c r="H11" s="103" t="n">
        <v>44329</v>
      </c>
      <c r="I11" s="8" t="n"/>
      <c r="J11" s="8" t="n"/>
      <c r="K11" s="8" t="n"/>
      <c r="L11" s="8" t="n"/>
      <c r="M11" s="103" t="n">
        <v>44330</v>
      </c>
      <c r="N11" s="8" t="n"/>
      <c r="O11" s="8" t="n"/>
      <c r="P11" s="8" t="n"/>
      <c r="R11" s="103" t="n">
        <v>44333</v>
      </c>
      <c r="S11" s="8" t="n"/>
      <c r="T11" s="8" t="n"/>
      <c r="U11" s="8" t="n"/>
      <c r="W11" s="103" t="n">
        <v>44334</v>
      </c>
      <c r="X11" s="8" t="n"/>
      <c r="Y11" s="8" t="n"/>
      <c r="Z11" s="8" t="n"/>
    </row>
    <row r="12" hidden="1">
      <c r="A12" s="1211" t="inlineStr">
        <is>
          <t>Executed
Group</t>
        </is>
      </c>
      <c r="B12" s="1212" t="inlineStr">
        <is>
          <t>Executed Topic</t>
        </is>
      </c>
      <c r="C12" s="1213" t="inlineStr">
        <is>
          <t>G26 2041.40</t>
        </is>
      </c>
      <c r="D12" s="56" t="n"/>
      <c r="E12" s="56" t="n"/>
      <c r="F12" s="628" t="n"/>
      <c r="G12" s="8" t="n"/>
      <c r="H12" s="1196" t="inlineStr">
        <is>
          <t>G26 2041.51 CRETA PV024</t>
        </is>
      </c>
      <c r="I12" s="1316" t="n"/>
      <c r="J12" s="1316" t="n"/>
      <c r="K12" s="1317" t="n"/>
      <c r="L12" s="8" t="n"/>
      <c r="M12" s="1196" t="inlineStr">
        <is>
          <t>G26 2041.51 CRETA PV024</t>
        </is>
      </c>
      <c r="N12" s="1316" t="n"/>
      <c r="O12" s="1316" t="n"/>
      <c r="P12" s="1317" t="n"/>
      <c r="R12" s="1196" t="inlineStr">
        <is>
          <t>G26 2041.51 CRETA PV024</t>
        </is>
      </c>
      <c r="S12" s="1316" t="n"/>
      <c r="T12" s="1316" t="n"/>
      <c r="U12" s="1317" t="n"/>
      <c r="W12" s="1196" t="inlineStr">
        <is>
          <t>G26 2041.51 CRETA PV024</t>
        </is>
      </c>
      <c r="X12" s="1316" t="n"/>
      <c r="Y12" s="1316" t="n"/>
      <c r="Z12" s="1317" t="n"/>
    </row>
    <row r="13" hidden="1" ht="43.2" customHeight="1">
      <c r="A13" s="44" t="n"/>
      <c r="B13" s="44" t="n"/>
      <c r="C13" s="92" t="inlineStr">
        <is>
          <t>Passed</t>
        </is>
      </c>
      <c r="D13" s="92" t="inlineStr">
        <is>
          <t>Fail</t>
        </is>
      </c>
      <c r="E13" s="92" t="inlineStr">
        <is>
          <t>Other</t>
        </is>
      </c>
      <c r="F13" s="93" t="inlineStr">
        <is>
          <t>Total 
Test cases</t>
        </is>
      </c>
      <c r="G13" s="8" t="n"/>
      <c r="H13" s="98" t="inlineStr">
        <is>
          <t>Passed</t>
        </is>
      </c>
      <c r="I13" s="97" t="inlineStr">
        <is>
          <t>Fail</t>
        </is>
      </c>
      <c r="J13" s="97" t="inlineStr">
        <is>
          <t>Other</t>
        </is>
      </c>
      <c r="K13" s="99" t="inlineStr">
        <is>
          <t>Total 
Test cases</t>
        </is>
      </c>
      <c r="L13" s="8" t="n"/>
      <c r="M13" s="98" t="inlineStr">
        <is>
          <t>Passed</t>
        </is>
      </c>
      <c r="N13" s="97" t="inlineStr">
        <is>
          <t>Fail</t>
        </is>
      </c>
      <c r="O13" s="97" t="inlineStr">
        <is>
          <t>Other</t>
        </is>
      </c>
      <c r="P13" s="99" t="inlineStr">
        <is>
          <t>Total 
Test cases</t>
        </is>
      </c>
      <c r="R13" s="98" t="inlineStr">
        <is>
          <t>Passed</t>
        </is>
      </c>
      <c r="S13" s="97" t="inlineStr">
        <is>
          <t>Fail</t>
        </is>
      </c>
      <c r="T13" s="97" t="inlineStr">
        <is>
          <t>Other</t>
        </is>
      </c>
      <c r="U13" s="99" t="inlineStr">
        <is>
          <t>Total 
Test cases</t>
        </is>
      </c>
      <c r="W13" s="98" t="inlineStr">
        <is>
          <t>Passed</t>
        </is>
      </c>
      <c r="X13" s="97" t="inlineStr">
        <is>
          <t>Fail</t>
        </is>
      </c>
      <c r="Y13" s="97" t="inlineStr">
        <is>
          <t>Other</t>
        </is>
      </c>
      <c r="Z13" s="99" t="inlineStr">
        <is>
          <t>Total 
Test cases</t>
        </is>
      </c>
    </row>
    <row r="14" hidden="1">
      <c r="A14" s="40" t="inlineStr">
        <is>
          <t>Function</t>
        </is>
      </c>
      <c r="B14" s="41" t="inlineStr">
        <is>
          <t>14DCDC</t>
        </is>
      </c>
      <c r="C14" s="2" t="n">
        <v>1222</v>
      </c>
      <c r="D14" s="2" t="n">
        <v>68</v>
      </c>
      <c r="E14" s="2" t="n">
        <v>0</v>
      </c>
      <c r="F14" s="42" t="n">
        <v>1290</v>
      </c>
      <c r="G14" s="8" t="n"/>
      <c r="H14" s="9" t="n"/>
      <c r="I14" s="2" t="n"/>
      <c r="J14" s="2" t="n"/>
      <c r="K14" s="10" t="n"/>
      <c r="L14" s="8" t="n"/>
      <c r="M14" s="9" t="n"/>
      <c r="N14" s="2" t="n"/>
      <c r="O14" s="2" t="n"/>
      <c r="P14" s="10" t="n"/>
      <c r="R14" s="9" t="n"/>
      <c r="S14" s="2" t="n"/>
      <c r="T14" s="2" t="n"/>
      <c r="U14" s="10" t="n"/>
      <c r="W14" s="9" t="n"/>
      <c r="X14" s="2" t="n"/>
      <c r="Y14" s="2" t="n"/>
      <c r="Z14" s="10" t="n"/>
    </row>
    <row r="15" hidden="1">
      <c r="A15" s="40" t="inlineStr">
        <is>
          <t>Function</t>
        </is>
      </c>
      <c r="B15" s="43" t="inlineStr">
        <is>
          <t>KLH</t>
        </is>
      </c>
      <c r="C15" s="44" t="n">
        <v>409</v>
      </c>
      <c r="D15" s="44" t="n">
        <v>10</v>
      </c>
      <c r="E15" s="44" t="n">
        <v>1</v>
      </c>
      <c r="F15" s="45" t="n">
        <v>419</v>
      </c>
      <c r="G15" s="8" t="n"/>
      <c r="H15" s="9" t="n"/>
      <c r="I15" s="2" t="n"/>
      <c r="J15" s="2" t="n"/>
      <c r="K15" s="10" t="n"/>
      <c r="L15" s="8" t="n"/>
      <c r="M15" s="9" t="n"/>
      <c r="N15" s="2" t="n"/>
      <c r="O15" s="2" t="n"/>
      <c r="P15" s="10" t="n"/>
      <c r="R15" s="9" t="n"/>
      <c r="S15" s="2" t="n"/>
      <c r="T15" s="2" t="n"/>
      <c r="U15" s="10" t="n"/>
      <c r="W15" s="9" t="n"/>
      <c r="X15" s="2" t="n"/>
      <c r="Y15" s="2" t="n"/>
      <c r="Z15" s="10" t="n"/>
    </row>
    <row r="16" hidden="1" ht="20.1" customHeight="1">
      <c r="A16" s="1318" t="inlineStr">
        <is>
          <t>Total</t>
        </is>
      </c>
      <c r="B16" s="125" t="n"/>
      <c r="C16" s="94">
        <f>SUM(C14:C15)</f>
        <v/>
      </c>
      <c r="D16" s="95">
        <f>SUM(D14:D15)</f>
        <v/>
      </c>
      <c r="E16" s="95">
        <f>SUM(E14:E15)</f>
        <v/>
      </c>
      <c r="F16" s="96">
        <f>SUM(F14:F15)</f>
        <v/>
      </c>
      <c r="H16" s="100">
        <f>SUM(H14,H15)</f>
        <v/>
      </c>
      <c r="I16" s="101">
        <f>SUM(I14,I15)</f>
        <v/>
      </c>
      <c r="J16" s="101">
        <f>SUM(J14,J15)</f>
        <v/>
      </c>
      <c r="K16" s="102">
        <f>SUM(K14,K15)</f>
        <v/>
      </c>
      <c r="M16" s="100">
        <f>SUM(M14,M15)</f>
        <v/>
      </c>
      <c r="N16" s="101">
        <f>SUM(N14,N15)</f>
        <v/>
      </c>
      <c r="O16" s="101">
        <f>SUM(O14,O15)</f>
        <v/>
      </c>
      <c r="P16" s="102">
        <f>SUM(P14,P15)</f>
        <v/>
      </c>
      <c r="R16" s="100">
        <f>SUM(R14,R15)</f>
        <v/>
      </c>
      <c r="S16" s="101">
        <f>SUM(S14,S15)</f>
        <v/>
      </c>
      <c r="T16" s="101">
        <f>SUM(T14,T15)</f>
        <v/>
      </c>
      <c r="U16" s="102">
        <f>SUM(U14,U15)</f>
        <v/>
      </c>
      <c r="W16" s="100">
        <f>SUM(W14,W15)</f>
        <v/>
      </c>
      <c r="X16" s="101">
        <f>SUM(X14,X15)</f>
        <v/>
      </c>
      <c r="Y16" s="101">
        <f>SUM(Y14,Y15)</f>
        <v/>
      </c>
      <c r="Z16" s="102">
        <f>SUM(Z14,Z15)</f>
        <v/>
      </c>
    </row>
    <row r="17" hidden="1"/>
    <row r="18" ht="15.6" customHeight="1">
      <c r="A18" s="1319" t="inlineStr">
        <is>
          <t xml:space="preserve">Overall Progress </t>
        </is>
      </c>
      <c r="B18" s="1002" t="n"/>
      <c r="C18" s="1002" t="n"/>
      <c r="D18" s="1002" t="n"/>
      <c r="E18" s="1320" t="n"/>
    </row>
    <row r="19" ht="15.6" customHeight="1">
      <c r="A19" s="104" t="inlineStr">
        <is>
          <t>Task</t>
        </is>
      </c>
      <c r="B19" s="105" t="inlineStr">
        <is>
          <t>Engineer</t>
        </is>
      </c>
      <c r="C19" s="105" t="inlineStr">
        <is>
          <t>Status</t>
        </is>
      </c>
      <c r="D19" s="105" t="inlineStr">
        <is>
          <t>Reviewed by</t>
        </is>
      </c>
      <c r="E19" s="106" t="inlineStr">
        <is>
          <t>Note</t>
        </is>
      </c>
    </row>
    <row r="20">
      <c r="A20" s="107" t="inlineStr">
        <is>
          <t>Flash SW</t>
        </is>
      </c>
      <c r="B20" s="88" t="n"/>
      <c r="C20" s="89" t="n"/>
      <c r="D20" s="89" t="n"/>
      <c r="E20" s="108" t="n"/>
    </row>
    <row r="21">
      <c r="A21" s="107" t="inlineStr">
        <is>
          <t>Setup CANoe</t>
        </is>
      </c>
      <c r="B21" s="88" t="n"/>
      <c r="C21" s="89" t="n"/>
      <c r="D21" s="89" t="n"/>
      <c r="E21" s="108" t="n"/>
    </row>
    <row r="22">
      <c r="A22" s="107" t="inlineStr">
        <is>
          <t>Setup automated execution</t>
        </is>
      </c>
      <c r="B22" s="88" t="n"/>
      <c r="C22" s="89" t="n"/>
      <c r="D22" s="89" t="n"/>
      <c r="E22" s="108" t="n"/>
    </row>
    <row r="23">
      <c r="A23" s="109" t="inlineStr">
        <is>
          <t xml:space="preserve">Collect &amp; Summarize test result </t>
        </is>
      </c>
      <c r="B23" s="37" t="n"/>
      <c r="C23" s="37" t="n"/>
      <c r="D23" s="37" t="inlineStr">
        <is>
          <t>-</t>
        </is>
      </c>
      <c r="E23" s="108" t="n"/>
    </row>
    <row r="24">
      <c r="A24" s="110" t="inlineStr">
        <is>
          <t>-Charger</t>
        </is>
      </c>
      <c r="B24" s="2" t="n"/>
      <c r="C24" s="2" t="n"/>
      <c r="D24" s="2" t="inlineStr">
        <is>
          <t>-</t>
        </is>
      </c>
      <c r="E24" s="10" t="n"/>
    </row>
    <row r="25">
      <c r="A25" s="110" t="inlineStr">
        <is>
          <t>-14DCDC</t>
        </is>
      </c>
      <c r="B25" s="2" t="n"/>
      <c r="C25" s="2" t="n"/>
      <c r="D25" s="2" t="inlineStr">
        <is>
          <t>-</t>
        </is>
      </c>
      <c r="E25" s="111" t="n"/>
    </row>
    <row r="26">
      <c r="A26" s="110" t="inlineStr">
        <is>
          <t>SEV</t>
        </is>
      </c>
      <c r="B26" s="2" t="n"/>
      <c r="C26" s="2" t="n"/>
      <c r="D26" s="2" t="n"/>
      <c r="E26" s="111" t="n"/>
    </row>
    <row r="27">
      <c r="A27" s="110" t="inlineStr">
        <is>
          <t>EFAN</t>
        </is>
      </c>
      <c r="B27" s="2" t="n"/>
      <c r="C27" s="2" t="n"/>
      <c r="D27" s="2" t="n"/>
      <c r="E27" s="111" t="n"/>
    </row>
    <row r="28">
      <c r="A28" s="110" t="inlineStr">
        <is>
          <t>Fault injection</t>
        </is>
      </c>
      <c r="B28" s="2" t="n"/>
      <c r="C28" s="2" t="n"/>
      <c r="D28" s="2" t="inlineStr">
        <is>
          <t>-</t>
        </is>
      </c>
      <c r="E28" s="10" t="n"/>
    </row>
    <row r="29">
      <c r="A29" s="110" t="inlineStr">
        <is>
          <t>Manual test</t>
        </is>
      </c>
      <c r="B29" s="2" t="n"/>
      <c r="C29" s="2" t="n"/>
      <c r="D29" s="2" t="inlineStr">
        <is>
          <t>-</t>
        </is>
      </c>
      <c r="E29" s="10" t="n"/>
    </row>
    <row r="30">
      <c r="A30" s="112" t="inlineStr">
        <is>
          <t>Debug fails</t>
        </is>
      </c>
      <c r="B30" s="37" t="n"/>
      <c r="C30" s="37" t="n"/>
      <c r="D30" s="37" t="inlineStr">
        <is>
          <t>-</t>
        </is>
      </c>
      <c r="E30" s="108" t="n"/>
    </row>
    <row r="31">
      <c r="A31" s="110" t="inlineStr">
        <is>
          <t>-Charger</t>
        </is>
      </c>
      <c r="B31" s="2" t="n"/>
      <c r="C31" s="2" t="n"/>
      <c r="D31" s="2" t="inlineStr">
        <is>
          <t>-</t>
        </is>
      </c>
      <c r="E31" s="10" t="inlineStr">
        <is>
          <t>9 tc</t>
        </is>
      </c>
    </row>
    <row r="32">
      <c r="A32" s="110" t="inlineStr">
        <is>
          <t>-14DCDC</t>
        </is>
      </c>
      <c r="B32" s="2" t="n"/>
      <c r="C32" s="2" t="n"/>
      <c r="D32" s="2" t="inlineStr">
        <is>
          <t>-</t>
        </is>
      </c>
      <c r="E32" s="10" t="inlineStr">
        <is>
          <t>1 tc</t>
        </is>
      </c>
    </row>
    <row r="33">
      <c r="A33" s="110" t="inlineStr">
        <is>
          <t>SEV</t>
        </is>
      </c>
      <c r="B33" s="2" t="n"/>
      <c r="C33" s="2" t="n"/>
      <c r="D33" s="39" t="inlineStr">
        <is>
          <t>-</t>
        </is>
      </c>
      <c r="E33" s="113" t="inlineStr">
        <is>
          <t>0 tc</t>
        </is>
      </c>
    </row>
    <row r="34">
      <c r="A34" s="110" t="inlineStr">
        <is>
          <t>EFAN</t>
        </is>
      </c>
      <c r="B34" s="2" t="n"/>
      <c r="C34" s="2" t="n"/>
      <c r="D34" s="39" t="inlineStr">
        <is>
          <t>-</t>
        </is>
      </c>
      <c r="E34" s="113" t="inlineStr">
        <is>
          <t>0 tc</t>
        </is>
      </c>
    </row>
    <row r="35">
      <c r="A35" s="110" t="inlineStr">
        <is>
          <t>FTT</t>
        </is>
      </c>
      <c r="B35" s="2" t="n"/>
      <c r="C35" s="2" t="n"/>
      <c r="D35" s="39" t="n"/>
      <c r="E35" s="113" t="inlineStr">
        <is>
          <t>1 tc</t>
        </is>
      </c>
    </row>
    <row r="36">
      <c r="A36" s="110" t="inlineStr">
        <is>
          <t>-Fault injection</t>
        </is>
      </c>
      <c r="B36" s="2" t="n"/>
      <c r="C36" s="2" t="n"/>
      <c r="D36" s="39" t="inlineStr">
        <is>
          <t>-</t>
        </is>
      </c>
      <c r="E36" s="113" t="n"/>
    </row>
    <row r="37">
      <c r="A37" s="110" t="inlineStr">
        <is>
          <t>-Manual test</t>
        </is>
      </c>
      <c r="B37" s="2" t="n"/>
      <c r="C37" s="2" t="n"/>
      <c r="D37" s="39" t="inlineStr">
        <is>
          <t>-</t>
        </is>
      </c>
      <c r="E37" s="113" t="n"/>
    </row>
    <row r="38">
      <c r="A38" s="114" t="inlineStr">
        <is>
          <t xml:space="preserve">Fill final test report </t>
        </is>
      </c>
      <c r="B38" s="38" t="n"/>
      <c r="C38" s="38" t="n"/>
      <c r="D38" s="38" t="n"/>
      <c r="E38" s="115" t="n"/>
    </row>
    <row r="39">
      <c r="A39" s="110" t="inlineStr">
        <is>
          <t>-Charger</t>
        </is>
      </c>
      <c r="B39" s="2" t="n"/>
      <c r="C39" s="2" t="n"/>
      <c r="D39" s="2" t="inlineStr">
        <is>
          <t>-</t>
        </is>
      </c>
      <c r="E39" s="10" t="n"/>
    </row>
    <row r="40">
      <c r="A40" s="110" t="inlineStr">
        <is>
          <t>-14DCDC</t>
        </is>
      </c>
      <c r="B40" s="2" t="n"/>
      <c r="C40" s="2" t="n"/>
      <c r="D40" s="2" t="inlineStr">
        <is>
          <t>-</t>
        </is>
      </c>
      <c r="E40" s="10" t="n"/>
    </row>
    <row r="41">
      <c r="A41" s="116" t="inlineStr">
        <is>
          <t>-FTT</t>
        </is>
      </c>
      <c r="B41" s="117" t="n"/>
      <c r="C41" s="117" t="n"/>
      <c r="D41" s="117" t="inlineStr">
        <is>
          <t>-</t>
        </is>
      </c>
      <c r="E41" s="118" t="n"/>
    </row>
    <row r="45">
      <c r="A45" s="86" t="inlineStr">
        <is>
          <t>Test Bench</t>
        </is>
      </c>
      <c r="B45" s="87" t="inlineStr">
        <is>
          <t>TB1</t>
        </is>
      </c>
      <c r="C45" s="87" t="inlineStr">
        <is>
          <t>TB2</t>
        </is>
      </c>
      <c r="D45" s="87" t="inlineStr">
        <is>
          <t>TB3</t>
        </is>
      </c>
      <c r="E45" s="87" t="inlineStr">
        <is>
          <t>VT1</t>
        </is>
      </c>
      <c r="F45" s="87" t="inlineStr">
        <is>
          <t>VT5</t>
        </is>
      </c>
    </row>
    <row r="46">
      <c r="A46" t="inlineStr">
        <is>
          <t>Test topic</t>
        </is>
      </c>
      <c r="B46" t="inlineStr">
        <is>
          <t>L2:Charger, 14DCDC</t>
        </is>
      </c>
      <c r="C46" t="inlineStr">
        <is>
          <t>L3: Charger, 14DCDC</t>
        </is>
      </c>
      <c r="D46" t="inlineStr">
        <is>
          <t>L2:Charger, 14DCDC</t>
        </is>
      </c>
      <c r="E46" t="inlineStr">
        <is>
          <t>L2:Charger</t>
        </is>
      </c>
      <c r="F46" t="inlineStr">
        <is>
          <t>L2: 14DCDC</t>
        </is>
      </c>
    </row>
    <row r="47">
      <c r="A47" t="inlineStr">
        <is>
          <t>Executor</t>
        </is>
      </c>
    </row>
  </sheetData>
  <mergeCells count="16">
    <mergeCell ref="W12:Z12"/>
    <mergeCell ref="A16:B16"/>
    <mergeCell ref="B12:B13"/>
    <mergeCell ref="R12:U12"/>
    <mergeCell ref="A12:A13"/>
    <mergeCell ref="C12:F12"/>
    <mergeCell ref="H12:K12"/>
    <mergeCell ref="H2:K2"/>
    <mergeCell ref="M12:P12"/>
    <mergeCell ref="B2:B3"/>
    <mergeCell ref="A2:A3"/>
    <mergeCell ref="M2:P2"/>
    <mergeCell ref="A9:B9"/>
    <mergeCell ref="C2:F2"/>
    <mergeCell ref="R2:U2"/>
    <mergeCell ref="A18:E18"/>
  </mergeCells>
  <conditionalFormatting sqref="C20:C41">
    <cfRule type="containsText" priority="1" operator="containsText" dxfId="9" text="In progress">
      <formula>NOT(ISERROR(SEARCH("In progress",C20)))</formula>
    </cfRule>
    <cfRule type="containsText" priority="2" operator="containsText" dxfId="1" text="Completed">
      <formula>NOT(ISERROR(SEARCH("Completed",C20)))</formula>
    </cfRule>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3:AC20"/>
  <sheetViews>
    <sheetView zoomScale="55" zoomScaleNormal="55" workbookViewId="0">
      <selection activeCell="C1" sqref="C1"/>
    </sheetView>
  </sheetViews>
  <sheetFormatPr baseColWidth="8" defaultRowHeight="14.4"/>
  <cols>
    <col width="16" customWidth="1" min="1" max="1"/>
    <col width="27" customWidth="1" min="2" max="2"/>
    <col width="50.6640625" customWidth="1" min="3" max="3"/>
    <col width="11.109375" customWidth="1" min="4" max="4"/>
    <col width="3.109375" customWidth="1" min="5" max="5"/>
    <col width="17" customWidth="1" min="6" max="6"/>
    <col width="32.5546875" customWidth="1" min="7" max="7"/>
    <col width="50.6640625" customWidth="1" min="8" max="8"/>
    <col width="17" customWidth="1" min="11" max="11"/>
    <col width="32.5546875" customWidth="1" min="12" max="12"/>
    <col width="50.6640625" customWidth="1" min="13" max="13"/>
    <col width="17" customWidth="1" min="16" max="16"/>
    <col width="32.5546875" customWidth="1" min="17" max="17"/>
    <col width="50.6640625" customWidth="1" min="18" max="18"/>
    <col width="17" customWidth="1" min="21" max="21"/>
    <col width="32.5546875" customWidth="1" min="22" max="22"/>
    <col width="50.6640625" customWidth="1" min="23" max="23"/>
    <col width="17" customWidth="1" min="26" max="26"/>
    <col width="32.5546875" customWidth="1" min="27" max="27"/>
    <col width="50.6640625" customWidth="1" min="28" max="28"/>
  </cols>
  <sheetData>
    <row r="1" ht="343.5" customHeight="1"/>
    <row r="3" ht="29.25" customHeight="1" thickBot="1">
      <c r="A3" s="1321" t="inlineStr">
        <is>
          <t>Test bench: Example</t>
        </is>
      </c>
      <c r="B3" s="1322" t="n"/>
      <c r="C3" s="1322" t="n"/>
      <c r="D3" s="1323" t="n"/>
      <c r="F3" s="1321" t="inlineStr">
        <is>
          <t>Test bench: TB1</t>
        </is>
      </c>
      <c r="G3" s="1322" t="n"/>
      <c r="H3" s="1322" t="n"/>
      <c r="I3" s="1323" t="n"/>
      <c r="K3" s="1321" t="inlineStr">
        <is>
          <t>Test bench: TB2</t>
        </is>
      </c>
      <c r="L3" s="1322" t="n"/>
      <c r="M3" s="1322" t="n"/>
      <c r="N3" s="1323" t="n"/>
      <c r="P3" s="1321" t="inlineStr">
        <is>
          <t>Test bench: TB3</t>
        </is>
      </c>
      <c r="Q3" s="1322" t="n"/>
      <c r="R3" s="1322" t="n"/>
      <c r="S3" s="1323" t="n"/>
      <c r="U3" s="1321" t="inlineStr">
        <is>
          <t>Test bench: VT1</t>
        </is>
      </c>
      <c r="V3" s="1322" t="n"/>
      <c r="W3" s="1322" t="n"/>
      <c r="X3" s="1323" t="n"/>
      <c r="Z3" s="1321" t="inlineStr">
        <is>
          <t>Test bench: VT5</t>
        </is>
      </c>
      <c r="AA3" s="1322" t="n"/>
      <c r="AB3" s="1322" t="n"/>
      <c r="AC3" s="1323" t="n"/>
    </row>
    <row r="4">
      <c r="A4" s="63" t="inlineStr">
        <is>
          <t>Date: 27 Apr 2021</t>
        </is>
      </c>
      <c r="B4" s="64" t="n"/>
      <c r="C4" s="64" t="n"/>
      <c r="D4" s="65" t="n"/>
      <c r="F4" s="21" t="inlineStr">
        <is>
          <t>Date</t>
        </is>
      </c>
      <c r="G4" s="82" t="n">
        <v>44323</v>
      </c>
      <c r="I4" s="22" t="n"/>
      <c r="K4" s="21" t="inlineStr">
        <is>
          <t>Date</t>
        </is>
      </c>
      <c r="L4" s="82" t="n">
        <v>44323</v>
      </c>
      <c r="N4" s="22" t="n"/>
      <c r="P4" s="21" t="inlineStr">
        <is>
          <t>Date</t>
        </is>
      </c>
      <c r="Q4" s="83" t="n">
        <v>44323</v>
      </c>
      <c r="S4" s="22" t="n"/>
      <c r="U4" s="21" t="inlineStr">
        <is>
          <t>Date</t>
        </is>
      </c>
      <c r="V4" s="80" t="n">
        <v>44323</v>
      </c>
      <c r="X4" s="22" t="n"/>
      <c r="Z4" s="21" t="inlineStr">
        <is>
          <t>Date</t>
        </is>
      </c>
      <c r="AB4" s="80" t="n">
        <v>44323</v>
      </c>
      <c r="AC4" s="22" t="n"/>
    </row>
    <row r="5">
      <c r="A5" s="63" t="inlineStr">
        <is>
          <t>Engineer: Buranon</t>
        </is>
      </c>
      <c r="B5" s="64" t="n"/>
      <c r="C5" s="64" t="n"/>
      <c r="D5" s="65" t="n"/>
      <c r="F5" s="21" t="inlineStr">
        <is>
          <t>Engineer</t>
        </is>
      </c>
      <c r="G5" t="inlineStr">
        <is>
          <t>Non</t>
        </is>
      </c>
      <c r="I5" s="22" t="n"/>
      <c r="K5" s="21" t="inlineStr">
        <is>
          <t>Engineer</t>
        </is>
      </c>
      <c r="N5" s="22" t="n"/>
      <c r="P5" s="21" t="inlineStr">
        <is>
          <t>Engineer</t>
        </is>
      </c>
      <c r="S5" s="22" t="n"/>
      <c r="U5" s="21" t="inlineStr">
        <is>
          <t>Engineer</t>
        </is>
      </c>
      <c r="X5" s="22" t="n"/>
      <c r="Z5" s="21" t="inlineStr">
        <is>
          <t>Engineer</t>
        </is>
      </c>
      <c r="AC5" s="22" t="n"/>
    </row>
    <row r="6">
      <c r="A6" s="63" t="inlineStr">
        <is>
          <t>Review by</t>
        </is>
      </c>
      <c r="B6" s="64" t="n"/>
      <c r="C6" s="64" t="n"/>
      <c r="D6" s="65" t="n"/>
      <c r="F6" s="21" t="inlineStr">
        <is>
          <t>Review by</t>
        </is>
      </c>
      <c r="I6" s="22" t="n"/>
      <c r="K6" s="21" t="inlineStr">
        <is>
          <t>Review by</t>
        </is>
      </c>
      <c r="N6" s="22" t="n"/>
      <c r="P6" s="21" t="inlineStr">
        <is>
          <t>Review by</t>
        </is>
      </c>
      <c r="S6" s="22" t="n"/>
      <c r="U6" s="21" t="inlineStr">
        <is>
          <t>Review by</t>
        </is>
      </c>
      <c r="X6" s="22" t="n"/>
      <c r="Z6" s="21" t="inlineStr">
        <is>
          <t>Review by</t>
        </is>
      </c>
      <c r="AC6" s="22" t="n"/>
    </row>
    <row r="7" ht="15" customHeight="1" thickBot="1">
      <c r="A7" s="63" t="inlineStr">
        <is>
          <t>Reviewed date</t>
        </is>
      </c>
      <c r="B7" s="64" t="n"/>
      <c r="C7" s="64" t="n"/>
      <c r="D7" s="65" t="n"/>
      <c r="F7" s="21" t="inlineStr">
        <is>
          <t>Reviewed date</t>
        </is>
      </c>
      <c r="I7" s="22" t="n"/>
      <c r="K7" s="21" t="inlineStr">
        <is>
          <t>Reviewed date</t>
        </is>
      </c>
      <c r="N7" s="22" t="n"/>
      <c r="P7" s="21" t="inlineStr">
        <is>
          <t>Reviewed date</t>
        </is>
      </c>
      <c r="Q7" s="83" t="n">
        <v>44323</v>
      </c>
      <c r="S7" s="22" t="n"/>
      <c r="U7" s="21" t="inlineStr">
        <is>
          <t>Reviewed date</t>
        </is>
      </c>
      <c r="V7" s="80" t="n">
        <v>44323</v>
      </c>
      <c r="X7" s="22" t="n"/>
      <c r="Z7" s="21" t="inlineStr">
        <is>
          <t>Reviewed date</t>
        </is>
      </c>
      <c r="AB7" s="82" t="n">
        <v>44323</v>
      </c>
      <c r="AC7" s="22" t="n"/>
    </row>
    <row r="8" ht="15" customHeight="1" thickBot="1">
      <c r="A8" s="1324" t="inlineStr">
        <is>
          <t>Check point</t>
        </is>
      </c>
      <c r="B8" s="1325" t="n"/>
      <c r="C8" s="1325" t="n"/>
      <c r="D8" s="1326" t="n"/>
      <c r="F8" s="1324" t="inlineStr">
        <is>
          <t>Check point</t>
        </is>
      </c>
      <c r="G8" s="1325" t="n"/>
      <c r="H8" s="1325" t="n"/>
      <c r="I8" s="1326" t="n"/>
      <c r="K8" s="1324" t="inlineStr">
        <is>
          <t>Check point</t>
        </is>
      </c>
      <c r="L8" s="1325" t="n"/>
      <c r="M8" s="1325" t="n"/>
      <c r="N8" s="1326" t="n"/>
      <c r="P8" s="1324" t="inlineStr">
        <is>
          <t>Check point</t>
        </is>
      </c>
      <c r="Q8" s="1325" t="n"/>
      <c r="R8" s="1325" t="n"/>
      <c r="S8" s="1326" t="n"/>
      <c r="U8" s="1324" t="inlineStr">
        <is>
          <t>Check point</t>
        </is>
      </c>
      <c r="V8" s="1325" t="n"/>
      <c r="W8" s="1325" t="n"/>
      <c r="X8" s="1326" t="n"/>
      <c r="Z8" s="1324" t="inlineStr">
        <is>
          <t>Check point</t>
        </is>
      </c>
      <c r="AA8" s="1325" t="n"/>
      <c r="AB8" s="1325" t="n"/>
      <c r="AC8" s="1326" t="n"/>
    </row>
    <row r="9" ht="15" customHeight="1" thickBot="1">
      <c r="A9" s="34" t="inlineStr">
        <is>
          <t>No.</t>
        </is>
      </c>
      <c r="B9" s="35" t="inlineStr">
        <is>
          <t>Details</t>
        </is>
      </c>
      <c r="C9" s="35" t="inlineStr">
        <is>
          <t>Completed</t>
        </is>
      </c>
      <c r="D9" s="36" t="inlineStr">
        <is>
          <t>Reviewed</t>
        </is>
      </c>
      <c r="F9" s="34" t="inlineStr">
        <is>
          <t>No.</t>
        </is>
      </c>
      <c r="G9" s="35" t="inlineStr">
        <is>
          <t>Details</t>
        </is>
      </c>
      <c r="H9" s="35" t="inlineStr">
        <is>
          <t>Completed</t>
        </is>
      </c>
      <c r="I9" s="36" t="inlineStr">
        <is>
          <t>Reviewed</t>
        </is>
      </c>
      <c r="K9" s="34" t="inlineStr">
        <is>
          <t>No.</t>
        </is>
      </c>
      <c r="L9" s="35" t="inlineStr">
        <is>
          <t>Details</t>
        </is>
      </c>
      <c r="M9" s="35" t="inlineStr">
        <is>
          <t>Completed</t>
        </is>
      </c>
      <c r="N9" s="36" t="inlineStr">
        <is>
          <t>Reviewed</t>
        </is>
      </c>
      <c r="P9" s="34" t="inlineStr">
        <is>
          <t>No.</t>
        </is>
      </c>
      <c r="Q9" s="35" t="inlineStr">
        <is>
          <t>Details</t>
        </is>
      </c>
      <c r="R9" s="35" t="inlineStr">
        <is>
          <t>Completed</t>
        </is>
      </c>
      <c r="S9" s="36" t="inlineStr">
        <is>
          <t>Reviewed</t>
        </is>
      </c>
      <c r="U9" s="34" t="inlineStr">
        <is>
          <t>No.</t>
        </is>
      </c>
      <c r="V9" s="35" t="inlineStr">
        <is>
          <t>Details</t>
        </is>
      </c>
      <c r="W9" s="35" t="inlineStr">
        <is>
          <t>Completed</t>
        </is>
      </c>
      <c r="X9" s="36" t="inlineStr">
        <is>
          <t>Reviewed</t>
        </is>
      </c>
      <c r="Z9" s="34" t="inlineStr">
        <is>
          <t>No.</t>
        </is>
      </c>
      <c r="AA9" s="35" t="inlineStr">
        <is>
          <t>Details</t>
        </is>
      </c>
      <c r="AB9" s="35" t="inlineStr">
        <is>
          <t>Completed</t>
        </is>
      </c>
      <c r="AC9" s="36" t="inlineStr">
        <is>
          <t>Reviewed</t>
        </is>
      </c>
    </row>
    <row r="10" ht="148.5" customHeight="1">
      <c r="A10" s="66" t="n">
        <v>1</v>
      </c>
      <c r="B10" s="67" t="inlineStr">
        <is>
          <t>SW+CRETA version panel</t>
        </is>
      </c>
      <c r="C10" s="68" t="n"/>
      <c r="D10" s="69" t="n"/>
      <c r="F10" s="30" t="n">
        <v>1</v>
      </c>
      <c r="G10" s="31" t="inlineStr">
        <is>
          <t>SW+CRETA version panel</t>
        </is>
      </c>
      <c r="H10" s="32" t="n"/>
      <c r="I10" s="33" t="n"/>
      <c r="K10" s="30" t="n">
        <v>1</v>
      </c>
      <c r="L10" s="31" t="inlineStr">
        <is>
          <t>SW+CRETA version panel</t>
        </is>
      </c>
      <c r="M10" s="32" t="n"/>
      <c r="N10" s="33" t="n"/>
      <c r="P10" s="30" t="n">
        <v>1</v>
      </c>
      <c r="Q10" s="31" t="inlineStr">
        <is>
          <t>SW+CRETA version panel</t>
        </is>
      </c>
      <c r="R10" s="32" t="n"/>
      <c r="S10" s="33" t="n"/>
      <c r="U10" s="30" t="n">
        <v>1</v>
      </c>
      <c r="V10" s="31" t="inlineStr">
        <is>
          <t>SW+CRETA version panel</t>
        </is>
      </c>
      <c r="W10" s="32" t="n"/>
      <c r="X10" s="85" t="n"/>
      <c r="Z10" s="30" t="n">
        <v>1</v>
      </c>
      <c r="AA10" s="31" t="inlineStr">
        <is>
          <t>SW+CRETA version panel</t>
        </is>
      </c>
      <c r="AB10" s="32" t="n"/>
      <c r="AC10" s="33" t="n"/>
    </row>
    <row r="11" ht="141.75" customHeight="1">
      <c r="A11" s="70" t="n">
        <v>2</v>
      </c>
      <c r="B11" s="71" t="inlineStr">
        <is>
          <t xml:space="preserve">Setup CANoe
-Correct .ARXML file
-Correct .LDF file
-Correct CAPL node
</t>
        </is>
      </c>
      <c r="C11" s="72" t="n"/>
      <c r="D11" s="73" t="n"/>
      <c r="F11" s="25" t="n">
        <v>2</v>
      </c>
      <c r="G11" s="23" t="inlineStr">
        <is>
          <t xml:space="preserve">Setup CANoe
-Correct .ARXML file
-Correct .LDF file
-Correct CAPL node
</t>
        </is>
      </c>
      <c r="H11" s="2" t="n"/>
      <c r="I11" s="28" t="n"/>
      <c r="K11" s="25" t="n">
        <v>2</v>
      </c>
      <c r="L11" s="23" t="inlineStr">
        <is>
          <t xml:space="preserve">Setup CANoe
-Correct .ARXML file
-Correct .LDF file
-Correct CAPL node
</t>
        </is>
      </c>
      <c r="M11" s="2" t="n"/>
      <c r="N11" s="28" t="n"/>
      <c r="P11" s="25" t="n">
        <v>2</v>
      </c>
      <c r="Q11" s="23" t="inlineStr">
        <is>
          <t xml:space="preserve">Setup CANoe
-Correct .ARXML file
-Correct .LDF file
-Correct CAPL node
</t>
        </is>
      </c>
      <c r="R11" s="2" t="n"/>
      <c r="S11" s="28" t="n"/>
      <c r="U11" s="25" t="n">
        <v>2</v>
      </c>
      <c r="V11" s="23" t="inlineStr">
        <is>
          <t xml:space="preserve">Setup CANoe
-Correct .ARXML file
-Correct .LDF file
-Correct CAPL node
</t>
        </is>
      </c>
      <c r="W11" s="2" t="n"/>
      <c r="X11" s="85" t="n"/>
      <c r="Z11" s="25" t="n">
        <v>2</v>
      </c>
      <c r="AA11" s="23" t="inlineStr">
        <is>
          <t xml:space="preserve">Setup CANoe
-Correct .ARXML file
-Correct .LDF file
-Correct CAPL node
</t>
        </is>
      </c>
      <c r="AB11" s="2" t="n"/>
      <c r="AC11" s="28" t="n"/>
    </row>
    <row r="12" ht="78" customHeight="1">
      <c r="A12" s="70" t="n">
        <v>3</v>
      </c>
      <c r="B12" s="74" t="inlineStr">
        <is>
          <t>ENG9_Start All Pass</t>
        </is>
      </c>
      <c r="C12" s="75" t="n"/>
      <c r="D12" s="73" t="n"/>
      <c r="F12" s="25" t="n">
        <v>3</v>
      </c>
      <c r="G12" s="24" t="inlineStr">
        <is>
          <t>ENG9_Start All Pass</t>
        </is>
      </c>
      <c r="H12" s="81" t="n"/>
      <c r="I12" s="28" t="n"/>
      <c r="K12" s="25" t="n">
        <v>3</v>
      </c>
      <c r="L12" s="24" t="inlineStr">
        <is>
          <t>ENG9_Start All Pass</t>
        </is>
      </c>
      <c r="M12" s="81" t="n"/>
      <c r="N12" s="28" t="n"/>
      <c r="P12" s="25" t="n">
        <v>3</v>
      </c>
      <c r="Q12" s="24" t="inlineStr">
        <is>
          <t>ENG9_Start All Pass</t>
        </is>
      </c>
      <c r="R12" s="81" t="n"/>
      <c r="S12" s="28" t="n"/>
      <c r="U12" s="25" t="n">
        <v>3</v>
      </c>
      <c r="V12" s="24" t="inlineStr">
        <is>
          <t>ENG9_Start All Pass</t>
        </is>
      </c>
      <c r="W12" s="81" t="n"/>
      <c r="X12" s="85" t="n"/>
      <c r="Z12" s="25" t="n">
        <v>3</v>
      </c>
      <c r="AA12" s="24" t="inlineStr">
        <is>
          <t>ENG9_Start All Pass</t>
        </is>
      </c>
      <c r="AB12" s="81" t="n"/>
      <c r="AC12" s="28" t="n"/>
    </row>
    <row r="13" ht="86.40000000000001" customHeight="1">
      <c r="A13" s="76" t="n">
        <v>4</v>
      </c>
      <c r="B13" s="77" t="inlineStr">
        <is>
          <t>Setup automated execution
-Clear log folder
-Use original Select Group
-Correct init file
-Active tes units 
-Confirm 1 st result</t>
        </is>
      </c>
      <c r="C13" s="78" t="inlineStr">
        <is>
          <t>Yes</t>
        </is>
      </c>
      <c r="D13" s="79" t="n"/>
      <c r="F13" s="26" t="n">
        <v>4</v>
      </c>
      <c r="G13" s="27" t="inlineStr">
        <is>
          <t>Setup automated execution
-Clear log folder
-Use original Select Group
-Correct init file
-Active tes units 
-Confirm 1 st result</t>
        </is>
      </c>
      <c r="H13" s="84" t="n"/>
      <c r="I13" s="29" t="n"/>
      <c r="K13" s="26" t="n">
        <v>4</v>
      </c>
      <c r="L13" s="27" t="inlineStr">
        <is>
          <t>Setup automated execution
-Clear log folder
-Use original Select Group
-Correct init file
-Active tes units 
-Confirm 1 st result</t>
        </is>
      </c>
      <c r="M13" s="84" t="n"/>
      <c r="N13" s="29" t="n"/>
      <c r="P13" s="26" t="n">
        <v>4</v>
      </c>
      <c r="Q13" s="27" t="inlineStr">
        <is>
          <t>Setup automated execution
-Clear log folder
-Use original Select Group
-Correct init file
-Active test units 
-Confirm 1 st result</t>
        </is>
      </c>
      <c r="R13" s="84" t="n"/>
      <c r="S13" s="29" t="n"/>
      <c r="U13" s="26" t="n">
        <v>4</v>
      </c>
      <c r="V13" s="27" t="inlineStr">
        <is>
          <t>Setup automated execution
-Clear log folder
-Use original Select Group
-Correct init file
-Active test units 
-Confirm 1 st result</t>
        </is>
      </c>
      <c r="W13" s="84" t="n"/>
      <c r="X13" s="85" t="n"/>
      <c r="Z13" s="26" t="n">
        <v>4</v>
      </c>
      <c r="AA13" s="27" t="inlineStr">
        <is>
          <t>Setup automated execution
-Clear log folder
-Use original Select Group
-Correct init file
-Active tes units 
-Confirm 1 st result</t>
        </is>
      </c>
      <c r="AB13" s="84" t="n"/>
      <c r="AC13" s="29" t="n"/>
    </row>
    <row r="14">
      <c r="A14" s="20" t="n"/>
      <c r="M14" t="inlineStr">
        <is>
          <t xml:space="preserve"> </t>
        </is>
      </c>
    </row>
    <row r="15">
      <c r="A15" s="20" t="n"/>
    </row>
    <row r="16">
      <c r="A16" s="20" t="n"/>
    </row>
    <row r="17">
      <c r="A17" s="20" t="n"/>
    </row>
    <row r="18">
      <c r="A18" s="20" t="n"/>
    </row>
    <row r="19">
      <c r="A19" s="20" t="n"/>
    </row>
    <row r="20">
      <c r="A20" s="20" t="n"/>
    </row>
  </sheetData>
  <mergeCells count="12">
    <mergeCell ref="A8:D8"/>
    <mergeCell ref="K3:N3"/>
    <mergeCell ref="Z3:AC3"/>
    <mergeCell ref="U8:X8"/>
    <mergeCell ref="F3:I3"/>
    <mergeCell ref="A3:D3"/>
    <mergeCell ref="P3:S3"/>
    <mergeCell ref="F8:I8"/>
    <mergeCell ref="Z8:AC8"/>
    <mergeCell ref="U3:X3"/>
    <mergeCell ref="K8:N8"/>
    <mergeCell ref="P8:S8"/>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3:C23"/>
  <sheetViews>
    <sheetView tabSelected="1" topLeftCell="A4" workbookViewId="0">
      <selection activeCell="J22" sqref="J22"/>
    </sheetView>
  </sheetViews>
  <sheetFormatPr baseColWidth="8" defaultRowHeight="14.4"/>
  <cols>
    <col width="37.44140625" customWidth="1" min="2" max="2"/>
    <col width="46" customWidth="1" min="3" max="3"/>
  </cols>
  <sheetData>
    <row r="3">
      <c r="B3" s="157" t="inlineStr">
        <is>
          <t>G60 XXXX</t>
        </is>
      </c>
      <c r="C3" s="119" t="n"/>
    </row>
    <row r="4">
      <c r="B4" s="119" t="n"/>
      <c r="C4" s="119" t="n"/>
    </row>
    <row r="5">
      <c r="B5" s="149" t="inlineStr">
        <is>
          <t>I-Step</t>
        </is>
      </c>
      <c r="C5" s="149" t="inlineStr">
        <is>
          <t xml:space="preserve"> I-XXX</t>
        </is>
      </c>
    </row>
    <row r="6">
      <c r="B6" s="149" t="inlineStr">
        <is>
          <t>Release_Software</t>
        </is>
      </c>
      <c r="C6" s="150" t="n"/>
    </row>
    <row r="7">
      <c r="B7" s="149" t="inlineStr">
        <is>
          <t>CRETA</t>
        </is>
      </c>
      <c r="C7" s="150" t="inlineStr">
        <is>
          <t>0000XXXX-0XX.XXX.0XX</t>
        </is>
      </c>
    </row>
    <row r="8">
      <c r="B8" s="119" t="n"/>
      <c r="C8" s="119" t="n"/>
    </row>
    <row r="9">
      <c r="B9" s="119" t="n"/>
      <c r="C9" s="119" t="n"/>
    </row>
    <row r="10">
      <c r="B10" s="151" t="inlineStr">
        <is>
          <t>1.RELEASE TYPE</t>
        </is>
      </c>
      <c r="C10" s="152" t="n"/>
    </row>
    <row r="11">
      <c r="B11" s="153" t="inlineStr">
        <is>
          <t>2.CUSTOMER SW RELEASE VERSION</t>
        </is>
      </c>
      <c r="C11" s="154" t="n"/>
    </row>
    <row r="12">
      <c r="B12" s="153" t="inlineStr">
        <is>
          <t xml:space="preserve">3.APPLICATION LABEL </t>
        </is>
      </c>
      <c r="C12" s="154" t="inlineStr">
        <is>
          <t>SGBM - SWFL</t>
        </is>
      </c>
    </row>
    <row r="13">
      <c r="B13" s="153" t="inlineStr">
        <is>
          <t xml:space="preserve"> </t>
        </is>
      </c>
      <c r="C13" s="154" t="inlineStr">
        <is>
          <t>ID   - 0000XXXX</t>
        </is>
      </c>
    </row>
    <row r="14">
      <c r="B14" s="153" t="inlineStr">
        <is>
          <t xml:space="preserve"> </t>
        </is>
      </c>
      <c r="C14" s="154" t="inlineStr">
        <is>
          <t>VER  - 0XX.XXX.0XX</t>
        </is>
      </c>
    </row>
    <row r="15">
      <c r="B15" s="153" t="inlineStr">
        <is>
          <t xml:space="preserve">4.DATA LABEL </t>
        </is>
      </c>
      <c r="C15" s="154" t="inlineStr">
        <is>
          <t>SWFL AWD CHN DYN BBG BEV</t>
        </is>
      </c>
    </row>
    <row r="16">
      <c r="B16" s="153" t="inlineStr">
        <is>
          <t xml:space="preserve"> </t>
        </is>
      </c>
      <c r="C16" s="154" t="inlineStr">
        <is>
          <t>ID   - 0000XXXX</t>
        </is>
      </c>
    </row>
    <row r="17">
      <c r="B17" s="153" t="inlineStr">
        <is>
          <t xml:space="preserve"> </t>
        </is>
      </c>
      <c r="C17" s="154" t="inlineStr">
        <is>
          <t>VER  - 0XX.XXX.0XX</t>
        </is>
      </c>
    </row>
    <row r="18">
      <c r="B18" s="153" t="inlineStr">
        <is>
          <t xml:space="preserve">5.BOOT LOADER LABEL  </t>
        </is>
      </c>
      <c r="C18" s="154" t="inlineStr">
        <is>
          <t>SGBM - BTLD</t>
        </is>
      </c>
    </row>
    <row r="19">
      <c r="B19" s="153" t="inlineStr">
        <is>
          <t xml:space="preserve"> </t>
        </is>
      </c>
      <c r="C19" s="154" t="inlineStr">
        <is>
          <t>ID   - 0000A32E</t>
        </is>
      </c>
    </row>
    <row r="20">
      <c r="B20" s="155" t="inlineStr">
        <is>
          <t xml:space="preserve"> </t>
        </is>
      </c>
      <c r="C20" s="156" t="inlineStr">
        <is>
          <t>VER  - 039.142.041</t>
        </is>
      </c>
    </row>
    <row r="21">
      <c r="B21" s="119" t="n"/>
      <c r="C21" s="119" t="n"/>
    </row>
    <row r="22">
      <c r="B22" s="151" t="inlineStr">
        <is>
          <t>Application version:</t>
        </is>
      </c>
      <c r="C22" s="152" t="inlineStr">
        <is>
          <t>0000XXXX_ 0XX.XXX.0XX</t>
        </is>
      </c>
    </row>
    <row r="23">
      <c r="B23" s="155" t="inlineStr">
        <is>
          <t xml:space="preserve">Data version: </t>
        </is>
      </c>
      <c r="C23" s="156" t="inlineStr">
        <is>
          <t>0000XXXX_0XX.XXX.0XX</t>
        </is>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2:Q18"/>
  <sheetViews>
    <sheetView workbookViewId="0">
      <selection activeCell="A1" sqref="A1"/>
    </sheetView>
  </sheetViews>
  <sheetFormatPr baseColWidth="8" defaultRowHeight="14.4"/>
  <cols>
    <col width="21.88671875" customWidth="1" min="1" max="1"/>
  </cols>
  <sheetData>
    <row r="1" ht="15" customHeight="1" thickBot="1"/>
    <row r="2" ht="15" customHeight="1" thickBot="1">
      <c r="A2" s="178" t="inlineStr">
        <is>
          <t>Document Format</t>
        </is>
      </c>
      <c r="B2" s="179" t="n"/>
      <c r="C2" s="179" t="n"/>
      <c r="D2" s="179" t="n"/>
      <c r="E2" s="179" t="n"/>
      <c r="F2" s="179" t="n"/>
      <c r="G2" s="179" t="n"/>
      <c r="H2" s="179" t="n"/>
      <c r="I2" s="179" t="n"/>
      <c r="J2" s="179" t="n"/>
      <c r="K2" s="179" t="n"/>
      <c r="L2" s="179" t="n"/>
      <c r="M2" s="179" t="n"/>
      <c r="N2" s="179" t="n"/>
      <c r="O2" s="179" t="n"/>
      <c r="P2" s="179" t="n"/>
      <c r="Q2" s="180" t="n"/>
    </row>
    <row r="3">
      <c r="A3" s="173" t="inlineStr">
        <is>
          <t>Font: Calibri</t>
        </is>
      </c>
      <c r="Q3" s="174" t="n"/>
    </row>
    <row r="4" ht="15" customHeight="1" thickBot="1">
      <c r="A4" s="175" t="inlineStr">
        <is>
          <t>Font size: 11</t>
        </is>
      </c>
      <c r="B4" s="176" t="n"/>
      <c r="C4" s="176" t="n"/>
      <c r="D4" s="176" t="n"/>
      <c r="E4" s="176" t="n"/>
      <c r="F4" s="176" t="n"/>
      <c r="G4" s="176" t="n"/>
      <c r="H4" s="176" t="n"/>
      <c r="I4" s="176" t="n"/>
      <c r="J4" s="176" t="n"/>
      <c r="K4" s="176" t="n"/>
      <c r="L4" s="176" t="n"/>
      <c r="M4" s="176" t="n"/>
      <c r="N4" s="176" t="n"/>
      <c r="O4" s="176" t="n"/>
      <c r="P4" s="176" t="n"/>
      <c r="Q4" s="177" t="n"/>
    </row>
    <row r="5" ht="15" customHeight="1" thickBot="1">
      <c r="A5" s="175" t="n"/>
      <c r="B5" s="176" t="n"/>
      <c r="C5" s="176" t="n"/>
      <c r="D5" s="176" t="n"/>
      <c r="E5" s="176" t="n"/>
      <c r="F5" s="176" t="n"/>
      <c r="G5" s="176" t="n"/>
      <c r="H5" s="176" t="n"/>
      <c r="I5" s="176" t="n"/>
      <c r="J5" s="176" t="n"/>
      <c r="K5" s="176" t="n"/>
      <c r="L5" s="176" t="n"/>
      <c r="M5" s="176" t="n"/>
      <c r="N5" s="176" t="n"/>
      <c r="O5" s="176" t="n"/>
      <c r="P5" s="176" t="n"/>
      <c r="Q5" s="176" t="n"/>
    </row>
    <row r="6" ht="15" customHeight="1" thickBot="1">
      <c r="A6" s="178" t="inlineStr">
        <is>
          <t>Status Definition</t>
        </is>
      </c>
      <c r="B6" s="179" t="n"/>
      <c r="C6" s="179" t="n"/>
      <c r="D6" s="179" t="n"/>
      <c r="E6" s="179" t="n"/>
      <c r="F6" s="179" t="n"/>
      <c r="G6" s="179" t="n"/>
      <c r="H6" s="179" t="n"/>
      <c r="I6" s="179" t="n"/>
      <c r="J6" s="179" t="n"/>
      <c r="K6" s="179" t="n"/>
      <c r="L6" s="179" t="n"/>
      <c r="M6" s="179" t="n"/>
      <c r="N6" s="179" t="n"/>
      <c r="O6" s="179" t="n"/>
      <c r="P6" s="179" t="n"/>
      <c r="Q6" s="180" t="n"/>
    </row>
    <row r="7">
      <c r="A7" s="173" t="inlineStr">
        <is>
          <t>OK</t>
        </is>
      </c>
      <c r="B7" t="inlineStr">
        <is>
          <t xml:space="preserve">means all test cases in html files pass and fully satisfy the the relevant requirements </t>
        </is>
      </c>
      <c r="Q7" s="174" t="n"/>
    </row>
    <row r="8">
      <c r="A8" s="173" t="inlineStr">
        <is>
          <t>Partially cover</t>
        </is>
      </c>
      <c r="B8" t="inlineStr">
        <is>
          <t>means all test cases in html files pass but partially satisfy the the relevant requirements,, because some test case are not testable in ENG9 and tested in other ENG levels</t>
        </is>
      </c>
      <c r="Q8" s="174" t="n"/>
    </row>
    <row r="9">
      <c r="A9" s="173" t="inlineStr">
        <is>
          <t>NG</t>
        </is>
      </c>
      <c r="B9" t="inlineStr">
        <is>
          <t>means all test cases in html files do not pass and deviations are not available</t>
        </is>
      </c>
      <c r="Q9" s="174" t="n"/>
    </row>
    <row r="10">
      <c r="A10" s="173" t="inlineStr">
        <is>
          <t>Justify</t>
        </is>
      </c>
      <c r="B10" t="inlineStr">
        <is>
          <t>means all test cases in html files pass but not fully satisfy the the relevant requirements, and deviations or reasonable comment are written</t>
        </is>
      </c>
      <c r="Q10" s="174" t="n"/>
    </row>
    <row r="11" ht="15" customHeight="1" thickBot="1">
      <c r="A11" s="175" t="inlineStr">
        <is>
          <t>Obsolete</t>
        </is>
      </c>
      <c r="B11" s="176" t="inlineStr">
        <is>
          <t>means all test cases are not tested in ENG9 and refer to other ENG levels. Requirements are obsolete or not applicable</t>
        </is>
      </c>
      <c r="C11" s="176" t="n"/>
      <c r="D11" s="176" t="n"/>
      <c r="E11" s="176" t="n"/>
      <c r="F11" s="176" t="n"/>
      <c r="G11" s="176" t="n"/>
      <c r="H11" s="176" t="n"/>
      <c r="I11" s="176" t="n"/>
      <c r="J11" s="176" t="n"/>
      <c r="K11" s="176" t="n"/>
      <c r="L11" s="176" t="n"/>
      <c r="M11" s="176" t="n"/>
      <c r="N11" s="176" t="n"/>
      <c r="O11" s="176" t="n"/>
      <c r="P11" s="176" t="n"/>
      <c r="Q11" s="177" t="n"/>
    </row>
    <row r="18">
      <c r="F18" t="inlineStr">
        <is>
          <t>`</t>
        </is>
      </c>
    </row>
  </sheetData>
  <conditionalFormatting sqref="A7:A8">
    <cfRule type="containsText" priority="7" operator="containsText" dxfId="1" text="OK">
      <formula>NOT(ISERROR(SEARCH("OK",A7)))</formula>
    </cfRule>
  </conditionalFormatting>
  <conditionalFormatting sqref="A8">
    <cfRule type="containsText" priority="3" operator="containsText" dxfId="7" text="Partially cover">
      <formula>NOT(ISERROR(SEARCH("Partially cover",A8)))</formula>
    </cfRule>
  </conditionalFormatting>
  <conditionalFormatting sqref="A9">
    <cfRule type="containsText" priority="6" operator="containsText" dxfId="2" text="NG">
      <formula>NOT(ISERROR(SEARCH("NG",A9)))</formula>
    </cfRule>
  </conditionalFormatting>
  <conditionalFormatting sqref="A10">
    <cfRule type="containsText" priority="5" operator="containsText" dxfId="9" text="Justify">
      <formula>NOT(ISERROR(SEARCH("Justify",A10)))</formula>
    </cfRule>
  </conditionalFormatting>
  <conditionalFormatting sqref="A11">
    <cfRule type="containsText" priority="2" operator="containsText" dxfId="0" text="Obsolete">
      <formula>NOT(ISERROR(SEARCH("Obsolete",A11)))</formula>
    </cfRule>
  </conditionalFormatting>
  <conditionalFormatting sqref="A11:A12">
    <cfRule type="containsText" priority="1" operator="containsText" dxfId="8" text="Obsolete">
      <formula>NOT(ISERROR(SEARCH("Obsolete",A11)))</formula>
    </cfRule>
  </conditionalFormatting>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AU68"/>
  <sheetViews>
    <sheetView topLeftCell="D1" zoomScale="60" zoomScaleNormal="60" workbookViewId="0">
      <pane ySplit="2" topLeftCell="A3" activePane="bottomLeft" state="frozen"/>
      <selection pane="bottomLeft" activeCell="D3" sqref="D3"/>
    </sheetView>
  </sheetViews>
  <sheetFormatPr baseColWidth="8" defaultRowHeight="14.4"/>
  <cols>
    <col hidden="1" width="10.6640625" customWidth="1" min="1" max="2"/>
    <col hidden="1" width="19" customWidth="1" min="3" max="3"/>
    <col width="14" customWidth="1" min="4" max="4"/>
    <col width="15.6640625" customWidth="1" min="5" max="7"/>
    <col hidden="1" width="19.109375" customWidth="1" min="8" max="8"/>
    <col hidden="1" width="17.88671875" customWidth="1" min="9" max="9"/>
    <col hidden="1" width="35.109375" customWidth="1" min="10" max="10"/>
    <col hidden="1" width="19.44140625" customWidth="1" min="11" max="11"/>
    <col hidden="1" width="0.33203125" customWidth="1" min="12" max="12"/>
    <col hidden="1" width="30.6640625" customWidth="1" min="13" max="13"/>
    <col hidden="1" width="19.44140625" customWidth="1" min="14" max="14"/>
    <col hidden="1" width="10.5546875" customWidth="1" min="15" max="15"/>
    <col hidden="1" width="17.33203125" customWidth="1" min="16" max="16"/>
    <col hidden="1" width="16.6640625" customWidth="1" min="17" max="17"/>
    <col width="17.5546875" customWidth="1" min="18" max="21"/>
    <col width="20.44140625" customWidth="1" min="22" max="22"/>
    <col width="106.33203125" customWidth="1" min="23" max="23"/>
    <col width="10.6640625" customWidth="1" min="24" max="28"/>
    <col width="15.6640625" customWidth="1" min="29" max="30"/>
    <col width="50.6640625" customWidth="1" min="31" max="31"/>
    <col width="10.6640625" customWidth="1" min="32" max="32"/>
    <col width="80.6640625" customWidth="1" min="33" max="33"/>
    <col width="10.6640625" customWidth="1" min="34" max="38"/>
    <col width="15.6640625" customWidth="1" min="39" max="39"/>
    <col width="50.6640625" customWidth="1" min="40" max="40"/>
    <col width="10.6640625" customWidth="1" min="41" max="45"/>
    <col width="35.109375" customWidth="1" min="46" max="46"/>
  </cols>
  <sheetData>
    <row r="1" ht="16.2" customHeight="1" thickBot="1">
      <c r="A1" s="1327" t="inlineStr">
        <is>
          <t>SP18</t>
        </is>
      </c>
      <c r="B1" s="1002" t="n"/>
      <c r="C1" s="1002" t="n"/>
      <c r="D1" s="1002" t="n"/>
      <c r="E1" s="1002" t="n"/>
      <c r="F1" s="1002" t="n"/>
      <c r="G1" s="1002" t="n"/>
      <c r="H1" s="1002" t="n"/>
      <c r="I1" s="1320" t="n"/>
      <c r="J1" s="1328" t="inlineStr">
        <is>
          <t>SP21</t>
        </is>
      </c>
      <c r="K1" s="638" t="n"/>
      <c r="L1" s="638" t="n"/>
      <c r="M1" s="638" t="n"/>
      <c r="N1" s="638" t="n"/>
      <c r="O1" s="638" t="n"/>
      <c r="P1" s="638" t="n"/>
      <c r="Q1" s="638" t="n"/>
      <c r="R1" s="638" t="n"/>
      <c r="S1" s="638" t="n"/>
      <c r="T1" s="430" t="n"/>
      <c r="U1" s="1227" t="n"/>
      <c r="V1" s="1030" t="inlineStr">
        <is>
          <t>SP21P</t>
        </is>
      </c>
      <c r="W1" s="1329" t="inlineStr">
        <is>
          <t>Reference</t>
        </is>
      </c>
      <c r="X1" s="1002" t="n"/>
      <c r="Y1" s="1002" t="n"/>
      <c r="Z1" s="1002" t="n"/>
      <c r="AA1" s="1002" t="n"/>
      <c r="AB1" s="1002" t="n"/>
      <c r="AC1" s="1002" t="n"/>
      <c r="AD1" s="1002" t="n"/>
      <c r="AE1" s="1320" t="n"/>
      <c r="AG1" s="1330" t="inlineStr">
        <is>
          <t>SPxx SOPyyyy Gxx aaaa.bb</t>
        </is>
      </c>
      <c r="AH1" s="1002" t="n"/>
      <c r="AI1" s="1002" t="n"/>
      <c r="AJ1" s="1002" t="n"/>
      <c r="AK1" s="1002" t="n"/>
      <c r="AL1" s="1002" t="n"/>
      <c r="AM1" s="1002" t="n"/>
      <c r="AN1" s="1002" t="n"/>
      <c r="AO1" s="1002" t="n"/>
      <c r="AP1" s="1002" t="n"/>
      <c r="AQ1" s="1002" t="n"/>
      <c r="AR1" s="1002" t="n"/>
      <c r="AS1" s="1320" t="n"/>
    </row>
    <row r="2" ht="15" customHeight="1" thickBot="1">
      <c r="A2" s="378" t="inlineStr">
        <is>
          <t>SOP2207</t>
        </is>
      </c>
      <c r="B2" s="379" t="inlineStr">
        <is>
          <t>SOP2211</t>
        </is>
      </c>
      <c r="C2" s="379" t="inlineStr">
        <is>
          <t>SOP2307</t>
        </is>
      </c>
      <c r="D2" s="559" t="inlineStr">
        <is>
          <t>SOP2407</t>
        </is>
      </c>
      <c r="E2" s="559" t="inlineStr">
        <is>
          <t>SOP2503</t>
        </is>
      </c>
      <c r="F2" s="562" t="inlineStr">
        <is>
          <t>SOP2507</t>
        </is>
      </c>
      <c r="G2" s="562" t="inlineStr">
        <is>
          <t>SOP2603</t>
        </is>
      </c>
      <c r="H2" s="986" t="inlineStr">
        <is>
          <t>SOP2311</t>
        </is>
      </c>
      <c r="I2" s="985" t="inlineStr">
        <is>
          <t>SOP2403</t>
        </is>
      </c>
      <c r="J2" s="577" t="inlineStr">
        <is>
          <t>SOP2207</t>
        </is>
      </c>
      <c r="K2" s="510" t="inlineStr">
        <is>
          <t>SOP2207_I20</t>
        </is>
      </c>
      <c r="L2" s="510" t="inlineStr">
        <is>
          <t>SOP2211</t>
        </is>
      </c>
      <c r="M2" s="510" t="inlineStr">
        <is>
          <t>SOP2303</t>
        </is>
      </c>
      <c r="N2" s="510" t="inlineStr">
        <is>
          <t>SOP2307</t>
        </is>
      </c>
      <c r="O2" s="510" t="inlineStr">
        <is>
          <t>SOP2407</t>
        </is>
      </c>
      <c r="P2" s="510" t="inlineStr">
        <is>
          <t>SOP2311</t>
        </is>
      </c>
      <c r="Q2" s="566" t="inlineStr">
        <is>
          <t>SOP2403</t>
        </is>
      </c>
      <c r="R2" s="566" t="inlineStr">
        <is>
          <t>SOP2503</t>
        </is>
      </c>
      <c r="S2" s="566" t="inlineStr">
        <is>
          <t>SOP2507</t>
        </is>
      </c>
      <c r="T2" s="566" t="inlineStr">
        <is>
          <t>SOP2511</t>
        </is>
      </c>
      <c r="U2" s="566" t="inlineStr">
        <is>
          <t>SOP2603</t>
        </is>
      </c>
      <c r="V2" s="1031" t="inlineStr">
        <is>
          <t>SOP2607</t>
        </is>
      </c>
      <c r="W2" s="380" t="inlineStr">
        <is>
          <t>Test Case</t>
        </is>
      </c>
      <c r="X2" s="381" t="inlineStr">
        <is>
          <t>Pass</t>
        </is>
      </c>
      <c r="Y2" s="381" t="inlineStr">
        <is>
          <t>Fail</t>
        </is>
      </c>
      <c r="Z2" s="381" t="inlineStr">
        <is>
          <t>OtherFail</t>
        </is>
      </c>
      <c r="AA2" s="381" t="inlineStr">
        <is>
          <t>Total</t>
        </is>
      </c>
      <c r="AB2" s="382" t="inlineStr">
        <is>
          <t>Time</t>
        </is>
      </c>
      <c r="AC2" s="383" t="inlineStr">
        <is>
          <t>TSR ID</t>
        </is>
      </c>
      <c r="AD2" s="202" t="inlineStr">
        <is>
          <t>Status</t>
        </is>
      </c>
      <c r="AE2" s="384" t="inlineStr">
        <is>
          <t>Comments</t>
        </is>
      </c>
      <c r="AF2" s="176" t="n"/>
      <c r="AG2" s="385" t="inlineStr">
        <is>
          <t>Test Case</t>
        </is>
      </c>
      <c r="AH2" s="281" t="inlineStr">
        <is>
          <t>Pass</t>
        </is>
      </c>
      <c r="AI2" s="281" t="inlineStr">
        <is>
          <t>Fail</t>
        </is>
      </c>
      <c r="AJ2" s="281" t="inlineStr">
        <is>
          <t>OtherFail</t>
        </is>
      </c>
      <c r="AK2" s="281" t="inlineStr">
        <is>
          <t>Total</t>
        </is>
      </c>
      <c r="AL2" s="282" t="inlineStr">
        <is>
          <t>Time</t>
        </is>
      </c>
      <c r="AM2" s="283" t="inlineStr">
        <is>
          <t>Status</t>
        </is>
      </c>
      <c r="AN2" s="284" t="inlineStr">
        <is>
          <t>Comment</t>
        </is>
      </c>
      <c r="AO2" s="284" t="inlineStr">
        <is>
          <t>Test ID</t>
        </is>
      </c>
      <c r="AP2" s="284" t="inlineStr">
        <is>
          <t>Pass</t>
        </is>
      </c>
      <c r="AQ2" s="284" t="inlineStr">
        <is>
          <t>Fail</t>
        </is>
      </c>
      <c r="AR2" s="284" t="inlineStr">
        <is>
          <t>OtherFail</t>
        </is>
      </c>
      <c r="AS2" s="285" t="inlineStr">
        <is>
          <t>Total</t>
        </is>
      </c>
    </row>
    <row r="3" ht="14.4" customHeight="1">
      <c r="A3" s="264" t="inlineStr">
        <is>
          <t>Yes</t>
        </is>
      </c>
      <c r="B3" s="44" t="inlineStr">
        <is>
          <t>Yes</t>
        </is>
      </c>
      <c r="C3" s="44" t="inlineStr">
        <is>
          <t>Yes</t>
        </is>
      </c>
      <c r="D3" s="265" t="inlineStr">
        <is>
          <t>Yes</t>
        </is>
      </c>
      <c r="E3" s="265" t="inlineStr">
        <is>
          <t>Yes</t>
        </is>
      </c>
      <c r="F3" s="265" t="inlineStr">
        <is>
          <t>Yes</t>
        </is>
      </c>
      <c r="G3" s="265" t="inlineStr">
        <is>
          <t>Yes</t>
        </is>
      </c>
      <c r="H3" s="44" t="inlineStr">
        <is>
          <t>Yes</t>
        </is>
      </c>
      <c r="I3" s="265" t="inlineStr">
        <is>
          <t>Yes</t>
        </is>
      </c>
      <c r="J3" s="264" t="inlineStr">
        <is>
          <t>Yes</t>
        </is>
      </c>
      <c r="K3" s="44" t="inlineStr">
        <is>
          <t>Yes</t>
        </is>
      </c>
      <c r="L3" s="44" t="inlineStr">
        <is>
          <t>Yes</t>
        </is>
      </c>
      <c r="M3" s="44" t="inlineStr">
        <is>
          <t>Yes</t>
        </is>
      </c>
      <c r="N3" s="44" t="inlineStr">
        <is>
          <t>Yes</t>
        </is>
      </c>
      <c r="O3" s="45" t="inlineStr">
        <is>
          <t>Yes</t>
        </is>
      </c>
      <c r="P3" s="265" t="inlineStr">
        <is>
          <t>Yes</t>
        </is>
      </c>
      <c r="Q3" s="265" t="inlineStr">
        <is>
          <t>Yes</t>
        </is>
      </c>
      <c r="R3" s="45" t="inlineStr">
        <is>
          <t>Yes</t>
        </is>
      </c>
      <c r="S3" s="45" t="inlineStr">
        <is>
          <t>Yes</t>
        </is>
      </c>
      <c r="T3" s="45" t="inlineStr">
        <is>
          <t>Yes</t>
        </is>
      </c>
      <c r="U3" s="45" t="inlineStr">
        <is>
          <t>Yes</t>
        </is>
      </c>
      <c r="V3" s="45" t="inlineStr">
        <is>
          <t>Yes</t>
        </is>
      </c>
      <c r="W3" s="264" t="inlineStr">
        <is>
          <t>[SYI_001_002_0003][FP101]Confirm DCDC over temperature detection.html</t>
        </is>
      </c>
      <c r="X3" s="548" t="n">
        <v>25</v>
      </c>
      <c r="Y3" s="548" t="n">
        <v>0</v>
      </c>
      <c r="Z3" s="548" t="n">
        <v>0</v>
      </c>
      <c r="AA3" s="548" t="n">
        <v>25</v>
      </c>
      <c r="AB3" s="277" t="n">
        <v>0.002210648148148148</v>
      </c>
      <c r="AC3" s="552" t="n"/>
      <c r="AD3" s="527" t="n"/>
      <c r="AE3" s="553" t="n"/>
      <c r="AF3" s="272" t="n"/>
      <c r="AG3" s="264" t="inlineStr"/>
      <c r="AH3" s="44" t="inlineStr"/>
      <c r="AI3" s="44" t="inlineStr"/>
      <c r="AJ3" s="44" t="inlineStr"/>
      <c r="AK3" s="44" t="inlineStr"/>
      <c r="AL3" s="45" t="n"/>
      <c r="AM3" s="279" t="n"/>
      <c r="AN3" s="279" t="n"/>
      <c r="AO3" s="554">
        <f>EXACT(W3,AG3)</f>
        <v/>
      </c>
      <c r="AP3" s="373">
        <f>EXACT(X3,AH3)</f>
        <v/>
      </c>
      <c r="AQ3" s="373">
        <f>EXACT(Y3,AI3)</f>
        <v/>
      </c>
      <c r="AR3" s="373">
        <f>EXACT(Z3,AJ3)</f>
        <v/>
      </c>
      <c r="AS3" s="555">
        <f>EXACT(AA3,AK3)</f>
        <v/>
      </c>
      <c r="AT3" t="inlineStr"/>
      <c r="AU3" t="inlineStr"/>
    </row>
    <row r="4" ht="14.4" customHeight="1">
      <c r="A4" s="223" t="inlineStr">
        <is>
          <t>Yes</t>
        </is>
      </c>
      <c r="B4" s="43" t="inlineStr">
        <is>
          <t>Yes</t>
        </is>
      </c>
      <c r="C4" s="43" t="inlineStr">
        <is>
          <t>Yes</t>
        </is>
      </c>
      <c r="D4" s="266" t="inlineStr">
        <is>
          <t>Yes</t>
        </is>
      </c>
      <c r="E4" s="266" t="inlineStr">
        <is>
          <t>Yes</t>
        </is>
      </c>
      <c r="F4" s="266" t="inlineStr">
        <is>
          <t>Yes</t>
        </is>
      </c>
      <c r="G4" s="266" t="inlineStr">
        <is>
          <t>Yes</t>
        </is>
      </c>
      <c r="H4" s="43" t="inlineStr">
        <is>
          <t>Yes</t>
        </is>
      </c>
      <c r="I4" s="266" t="inlineStr">
        <is>
          <t>Yes</t>
        </is>
      </c>
      <c r="J4" s="223" t="inlineStr">
        <is>
          <t>No</t>
        </is>
      </c>
      <c r="K4" s="43" t="inlineStr">
        <is>
          <t>Yes</t>
        </is>
      </c>
      <c r="L4" s="43" t="inlineStr">
        <is>
          <t>No</t>
        </is>
      </c>
      <c r="M4" s="43" t="inlineStr">
        <is>
          <t>No</t>
        </is>
      </c>
      <c r="N4" s="43" t="inlineStr">
        <is>
          <t>No</t>
        </is>
      </c>
      <c r="O4" s="266" t="inlineStr">
        <is>
          <t>No</t>
        </is>
      </c>
      <c r="P4" s="43" t="inlineStr">
        <is>
          <t>No</t>
        </is>
      </c>
      <c r="Q4" s="43" t="inlineStr">
        <is>
          <t>No</t>
        </is>
      </c>
      <c r="R4" s="266" t="inlineStr">
        <is>
          <t>No</t>
        </is>
      </c>
      <c r="S4" s="266" t="inlineStr">
        <is>
          <t>No</t>
        </is>
      </c>
      <c r="T4" s="266" t="inlineStr">
        <is>
          <t>No</t>
        </is>
      </c>
      <c r="U4" s="266" t="inlineStr">
        <is>
          <t>No</t>
        </is>
      </c>
      <c r="V4" s="266" t="inlineStr">
        <is>
          <t>No</t>
        </is>
      </c>
      <c r="W4" s="223" t="inlineStr">
        <is>
          <t>[SYI_001_002_0004][FP102]Confirm DCDC Temp Range Check and Thermal Error Detect Check.html</t>
        </is>
      </c>
      <c r="X4" s="240" t="n">
        <v>24</v>
      </c>
      <c r="Y4" s="240" t="n">
        <v>0</v>
      </c>
      <c r="Z4" s="240" t="n">
        <v>0</v>
      </c>
      <c r="AA4" s="240" t="n">
        <v>24</v>
      </c>
      <c r="AB4" s="224" t="n">
        <v>0.00449074074074074</v>
      </c>
      <c r="AC4" s="364" t="n"/>
      <c r="AD4" s="166" t="n"/>
      <c r="AE4" s="468" t="n"/>
      <c r="AF4" s="272" t="n"/>
      <c r="AG4" s="223" t="inlineStr"/>
      <c r="AH4" s="43" t="inlineStr"/>
      <c r="AI4" s="43" t="inlineStr"/>
      <c r="AJ4" s="43" t="inlineStr"/>
      <c r="AK4" s="43" t="inlineStr"/>
      <c r="AL4" s="41" t="n"/>
      <c r="AM4" s="231" t="n"/>
      <c r="AN4" s="231" t="n"/>
      <c r="AO4" s="301">
        <f>EXACT(W4,AG4)</f>
        <v/>
      </c>
      <c r="AP4" s="286">
        <f>EXACT(X4,AH4)</f>
        <v/>
      </c>
      <c r="AQ4" s="286">
        <f>EXACT(Y4,AI4)</f>
        <v/>
      </c>
      <c r="AR4" s="286">
        <f>EXACT(Z4,AJ4)</f>
        <v/>
      </c>
      <c r="AS4" s="302">
        <f>EXACT(AA4,AK4)</f>
        <v/>
      </c>
      <c r="AT4" t="inlineStr"/>
      <c r="AU4" t="inlineStr"/>
    </row>
    <row r="5" ht="14.4" customHeight="1">
      <c r="A5" s="223" t="inlineStr">
        <is>
          <t>No</t>
        </is>
      </c>
      <c r="B5" s="43" t="inlineStr">
        <is>
          <t>No</t>
        </is>
      </c>
      <c r="C5" s="43" t="inlineStr">
        <is>
          <t>No</t>
        </is>
      </c>
      <c r="D5" s="266" t="inlineStr">
        <is>
          <t>No</t>
        </is>
      </c>
      <c r="E5" s="266" t="inlineStr">
        <is>
          <t>No</t>
        </is>
      </c>
      <c r="F5" s="266" t="inlineStr">
        <is>
          <t>No</t>
        </is>
      </c>
      <c r="G5" s="266" t="inlineStr">
        <is>
          <t>No</t>
        </is>
      </c>
      <c r="H5" s="43" t="inlineStr">
        <is>
          <t>No</t>
        </is>
      </c>
      <c r="I5" s="266" t="inlineStr">
        <is>
          <t>No</t>
        </is>
      </c>
      <c r="J5" s="223" t="inlineStr">
        <is>
          <t>Yes</t>
        </is>
      </c>
      <c r="K5" s="43" t="inlineStr">
        <is>
          <t>No</t>
        </is>
      </c>
      <c r="L5" s="43" t="inlineStr">
        <is>
          <t>Yes</t>
        </is>
      </c>
      <c r="M5" s="43" t="inlineStr">
        <is>
          <t>Yes</t>
        </is>
      </c>
      <c r="N5" s="43" t="inlineStr">
        <is>
          <t>Yes</t>
        </is>
      </c>
      <c r="O5" s="41" t="inlineStr">
        <is>
          <t>Yes</t>
        </is>
      </c>
      <c r="P5" s="266" t="inlineStr">
        <is>
          <t>Yes</t>
        </is>
      </c>
      <c r="Q5" s="266" t="inlineStr">
        <is>
          <t>Yes</t>
        </is>
      </c>
      <c r="R5" s="41" t="inlineStr">
        <is>
          <t>Yes</t>
        </is>
      </c>
      <c r="S5" s="41" t="inlineStr">
        <is>
          <t>Yes</t>
        </is>
      </c>
      <c r="T5" s="41" t="inlineStr">
        <is>
          <t>Yes</t>
        </is>
      </c>
      <c r="U5" s="41" t="inlineStr">
        <is>
          <t>Yes</t>
        </is>
      </c>
      <c r="V5" s="41" t="inlineStr">
        <is>
          <t>Yes</t>
        </is>
      </c>
      <c r="W5" s="232" t="inlineStr">
        <is>
          <t>[SYI_001_002_0004][FP102]Confirm DCDC Temp Range Check and Thermal Error Detect Check_CR924.html</t>
        </is>
      </c>
      <c r="X5" s="401" t="n">
        <v>26</v>
      </c>
      <c r="Y5" s="401" t="n">
        <v>0</v>
      </c>
      <c r="Z5" s="401" t="n">
        <v>0</v>
      </c>
      <c r="AA5" s="401" t="n">
        <v>26</v>
      </c>
      <c r="AB5" s="234" t="n">
        <v>0.00449074074074074</v>
      </c>
      <c r="AC5" s="544" t="n"/>
      <c r="AD5" s="196" t="n"/>
      <c r="AE5" s="545" t="inlineStr">
        <is>
          <t>CR 924. Added additional 2 sub tc's according to task ticket #112322</t>
        </is>
      </c>
      <c r="AF5" s="272" t="n"/>
      <c r="AG5" s="232" t="inlineStr"/>
      <c r="AH5" s="46" t="inlineStr"/>
      <c r="AI5" s="46" t="inlineStr"/>
      <c r="AJ5" s="46" t="inlineStr"/>
      <c r="AK5" s="46" t="inlineStr"/>
      <c r="AL5" s="47" t="n"/>
      <c r="AM5" s="236" t="n"/>
      <c r="AN5" s="236" t="n"/>
      <c r="AO5" s="546">
        <f>EXACT(W5,AG5)</f>
        <v/>
      </c>
      <c r="AP5" s="400">
        <f>EXACT(X5,AH5)</f>
        <v/>
      </c>
      <c r="AQ5" s="400">
        <f>EXACT(Y5,AI5)</f>
        <v/>
      </c>
      <c r="AR5" s="400">
        <f>EXACT(Z5,AJ5)</f>
        <v/>
      </c>
      <c r="AS5" s="547">
        <f>EXACT(AA5,AK5)</f>
        <v/>
      </c>
      <c r="AT5" t="inlineStr"/>
      <c r="AU5" t="inlineStr"/>
    </row>
    <row r="6" ht="14.4" customHeight="1">
      <c r="A6" s="223" t="inlineStr">
        <is>
          <t>Yes</t>
        </is>
      </c>
      <c r="B6" s="43" t="inlineStr">
        <is>
          <t>Yes</t>
        </is>
      </c>
      <c r="C6" s="43" t="inlineStr">
        <is>
          <t>Yes</t>
        </is>
      </c>
      <c r="D6" s="266" t="inlineStr">
        <is>
          <t>Yes</t>
        </is>
      </c>
      <c r="E6" s="266" t="inlineStr">
        <is>
          <t>Yes</t>
        </is>
      </c>
      <c r="F6" s="266" t="inlineStr">
        <is>
          <t>Yes</t>
        </is>
      </c>
      <c r="G6" s="266" t="inlineStr">
        <is>
          <t>Yes</t>
        </is>
      </c>
      <c r="H6" s="43" t="inlineStr">
        <is>
          <t>Yes</t>
        </is>
      </c>
      <c r="I6" s="266" t="inlineStr">
        <is>
          <t>Yes</t>
        </is>
      </c>
      <c r="J6" s="223" t="inlineStr">
        <is>
          <t>No</t>
        </is>
      </c>
      <c r="K6" s="223" t="inlineStr">
        <is>
          <t>No</t>
        </is>
      </c>
      <c r="L6" s="223" t="inlineStr">
        <is>
          <t>No</t>
        </is>
      </c>
      <c r="M6" s="223" t="inlineStr">
        <is>
          <t>No</t>
        </is>
      </c>
      <c r="N6" s="223" t="inlineStr">
        <is>
          <t>No</t>
        </is>
      </c>
      <c r="O6" s="223" t="inlineStr">
        <is>
          <t>No</t>
        </is>
      </c>
      <c r="P6" s="223" t="inlineStr">
        <is>
          <t>No</t>
        </is>
      </c>
      <c r="Q6" s="223" t="inlineStr">
        <is>
          <t>No</t>
        </is>
      </c>
      <c r="R6" s="223" t="inlineStr">
        <is>
          <t>No</t>
        </is>
      </c>
      <c r="S6" s="223" t="inlineStr">
        <is>
          <t>No</t>
        </is>
      </c>
      <c r="T6" s="223" t="inlineStr">
        <is>
          <t>No</t>
        </is>
      </c>
      <c r="U6" s="223" t="inlineStr">
        <is>
          <t>No</t>
        </is>
      </c>
      <c r="V6" s="223" t="inlineStr">
        <is>
          <t>No</t>
        </is>
      </c>
      <c r="W6" s="223" t="inlineStr">
        <is>
          <t>[SYI_001_005_0004][FP102]Confirm DCDC Temp Range Check and Thermal Error Detect Check.html</t>
        </is>
      </c>
      <c r="X6" s="240" t="n">
        <v>16</v>
      </c>
      <c r="Y6" s="240" t="n">
        <v>0</v>
      </c>
      <c r="Z6" s="240" t="n">
        <v>0</v>
      </c>
      <c r="AA6" s="240" t="n">
        <v>16</v>
      </c>
      <c r="AB6" s="224" t="n">
        <v>0.002152777777777778</v>
      </c>
      <c r="AC6" s="364" t="n"/>
      <c r="AD6" s="166" t="n"/>
      <c r="AE6" s="468" t="n"/>
      <c r="AF6" s="272" t="n"/>
      <c r="AG6" s="223" t="inlineStr"/>
      <c r="AH6" s="43" t="inlineStr"/>
      <c r="AI6" s="43" t="inlineStr"/>
      <c r="AJ6" s="43" t="inlineStr"/>
      <c r="AK6" s="43" t="inlineStr"/>
      <c r="AL6" s="41" t="n"/>
      <c r="AM6" s="231" t="n"/>
      <c r="AN6" s="231" t="n"/>
      <c r="AO6" s="301">
        <f>EXACT(W6,AG6)</f>
        <v/>
      </c>
      <c r="AP6" s="286">
        <f>EXACT(X6,AH6)</f>
        <v/>
      </c>
      <c r="AQ6" s="286">
        <f>EXACT(Y6,AI6)</f>
        <v/>
      </c>
      <c r="AR6" s="286">
        <f>EXACT(Z6,AJ6)</f>
        <v/>
      </c>
      <c r="AS6" s="302">
        <f>EXACT(AA6,AK6)</f>
        <v/>
      </c>
      <c r="AT6" t="inlineStr"/>
      <c r="AU6" t="inlineStr"/>
    </row>
    <row r="7" ht="14.4" customHeight="1">
      <c r="A7" s="223" t="inlineStr">
        <is>
          <t>No</t>
        </is>
      </c>
      <c r="B7" s="223" t="inlineStr">
        <is>
          <t>No</t>
        </is>
      </c>
      <c r="C7" s="223" t="inlineStr">
        <is>
          <t>No</t>
        </is>
      </c>
      <c r="D7" s="223" t="inlineStr">
        <is>
          <t>No</t>
        </is>
      </c>
      <c r="E7" s="223" t="inlineStr">
        <is>
          <t>No</t>
        </is>
      </c>
      <c r="F7" s="223" t="inlineStr">
        <is>
          <t>No</t>
        </is>
      </c>
      <c r="G7" s="223" t="inlineStr">
        <is>
          <t>No</t>
        </is>
      </c>
      <c r="H7" s="223" t="inlineStr">
        <is>
          <t>No</t>
        </is>
      </c>
      <c r="I7" s="223" t="inlineStr">
        <is>
          <t>No</t>
        </is>
      </c>
      <c r="J7" s="223" t="inlineStr">
        <is>
          <t>NA</t>
        </is>
      </c>
      <c r="K7" s="223" t="inlineStr">
        <is>
          <t>NA</t>
        </is>
      </c>
      <c r="L7" s="223" t="inlineStr">
        <is>
          <t>NA</t>
        </is>
      </c>
      <c r="M7" s="223" t="inlineStr">
        <is>
          <t>NA</t>
        </is>
      </c>
      <c r="N7" s="223" t="inlineStr">
        <is>
          <t>Yes</t>
        </is>
      </c>
      <c r="O7" s="507" t="inlineStr">
        <is>
          <t>Yes</t>
        </is>
      </c>
      <c r="P7" s="266" t="inlineStr">
        <is>
          <t>Yes</t>
        </is>
      </c>
      <c r="Q7" s="266" t="inlineStr">
        <is>
          <t>Yes</t>
        </is>
      </c>
      <c r="R7" s="507" t="inlineStr">
        <is>
          <t>Yes</t>
        </is>
      </c>
      <c r="S7" s="507" t="inlineStr">
        <is>
          <t>Yes</t>
        </is>
      </c>
      <c r="T7" s="507" t="inlineStr">
        <is>
          <t>Yes</t>
        </is>
      </c>
      <c r="U7" s="507" t="inlineStr">
        <is>
          <t>Yes</t>
        </is>
      </c>
      <c r="V7" s="507" t="inlineStr">
        <is>
          <t>Yes</t>
        </is>
      </c>
      <c r="W7" s="223" t="inlineStr">
        <is>
          <t>[SYI_001_005_0004][FP102]Confirm DCDC Temp Range Check and Thermal Error Detect Check_CR924.html</t>
        </is>
      </c>
      <c r="X7" s="240" t="n">
        <v>16</v>
      </c>
      <c r="Y7" s="240" t="n">
        <v>0</v>
      </c>
      <c r="Z7" s="240" t="n">
        <v>0</v>
      </c>
      <c r="AA7" s="240" t="n">
        <v>16</v>
      </c>
      <c r="AB7" s="224" t="n">
        <v>0.002152777777777778</v>
      </c>
      <c r="AC7" s="364" t="n"/>
      <c r="AD7" s="166" t="n"/>
      <c r="AE7" s="468" t="n"/>
      <c r="AF7" s="551" t="n"/>
      <c r="AG7" s="223" t="inlineStr"/>
      <c r="AH7" s="43" t="inlineStr"/>
      <c r="AI7" s="43" t="inlineStr"/>
      <c r="AJ7" s="43" t="inlineStr"/>
      <c r="AK7" s="43" t="inlineStr"/>
      <c r="AL7" s="266" t="n"/>
      <c r="AM7" s="397" t="n"/>
      <c r="AN7" s="231" t="n"/>
      <c r="AO7" s="301">
        <f>EXACT(W7,AG7)</f>
        <v/>
      </c>
      <c r="AP7" s="286">
        <f>EXACT(X7,AH7)</f>
        <v/>
      </c>
      <c r="AQ7" s="286">
        <f>EXACT(Y7,AI7)</f>
        <v/>
      </c>
      <c r="AR7" s="286">
        <f>EXACT(Z7,AJ7)</f>
        <v/>
      </c>
      <c r="AS7" s="302">
        <f>EXACT(AA7,AK7)</f>
        <v/>
      </c>
      <c r="AT7" t="inlineStr"/>
      <c r="AU7" t="inlineStr"/>
    </row>
    <row r="8" ht="14.4" customHeight="1">
      <c r="A8" s="264" t="inlineStr">
        <is>
          <t>Yes</t>
        </is>
      </c>
      <c r="B8" s="44" t="inlineStr">
        <is>
          <t>Yes</t>
        </is>
      </c>
      <c r="C8" s="44" t="inlineStr">
        <is>
          <t>Yes</t>
        </is>
      </c>
      <c r="D8" s="265" t="inlineStr">
        <is>
          <t>Yes</t>
        </is>
      </c>
      <c r="E8" s="265" t="inlineStr">
        <is>
          <t>Yes</t>
        </is>
      </c>
      <c r="F8" s="265" t="inlineStr">
        <is>
          <t>Yes</t>
        </is>
      </c>
      <c r="G8" s="265" t="inlineStr">
        <is>
          <t>Yes</t>
        </is>
      </c>
      <c r="H8" s="44" t="inlineStr">
        <is>
          <t>Yes</t>
        </is>
      </c>
      <c r="I8" s="265" t="inlineStr">
        <is>
          <t>Yes</t>
        </is>
      </c>
      <c r="J8" s="264" t="inlineStr">
        <is>
          <t>Yes</t>
        </is>
      </c>
      <c r="K8" s="44" t="inlineStr">
        <is>
          <t>Yes</t>
        </is>
      </c>
      <c r="L8" s="44" t="inlineStr">
        <is>
          <t>Yes</t>
        </is>
      </c>
      <c r="M8" s="44" t="inlineStr">
        <is>
          <t>Yes</t>
        </is>
      </c>
      <c r="N8" s="45" t="inlineStr">
        <is>
          <t>Yes</t>
        </is>
      </c>
      <c r="O8" s="223" t="inlineStr">
        <is>
          <t>Yes</t>
        </is>
      </c>
      <c r="P8" s="265" t="inlineStr">
        <is>
          <t>Yes</t>
        </is>
      </c>
      <c r="Q8" s="265" t="inlineStr">
        <is>
          <t>Yes</t>
        </is>
      </c>
      <c r="R8" s="223" t="inlineStr">
        <is>
          <t>Yes</t>
        </is>
      </c>
      <c r="S8" s="223" t="inlineStr">
        <is>
          <t>Yes</t>
        </is>
      </c>
      <c r="T8" s="223" t="inlineStr">
        <is>
          <t>Yes</t>
        </is>
      </c>
      <c r="U8" s="223" t="inlineStr">
        <is>
          <t>Yes</t>
        </is>
      </c>
      <c r="V8" s="223" t="inlineStr">
        <is>
          <t>Yes</t>
        </is>
      </c>
      <c r="W8" s="264" t="inlineStr">
        <is>
          <t>[SYI_AC3_999_003]Requirements from other than KLH.html</t>
        </is>
      </c>
      <c r="X8" s="548" t="n">
        <v>1</v>
      </c>
      <c r="Y8" s="548" t="n">
        <v>0</v>
      </c>
      <c r="Z8" s="548" t="n">
        <v>0</v>
      </c>
      <c r="AA8" s="548" t="n">
        <v>1</v>
      </c>
      <c r="AB8" s="277" t="n">
        <v>0.0009375</v>
      </c>
      <c r="AC8" s="278" t="inlineStr">
        <is>
          <t>TSR-CCU-801</t>
        </is>
      </c>
      <c r="AD8" s="278" t="inlineStr">
        <is>
          <t>Partially covered</t>
        </is>
      </c>
      <c r="AE8" s="278" t="inlineStr">
        <is>
          <t>SYI_AC3_999_003_001, SYI_AC3_999_003_002 are not tested and refer to ENG08 E/E (ENG8_NEO) (Traceability matrix sheet)
Tested  by SwReqspec_Comadapter 447 (SWR_96c7080b-f32c-563c-8819-45a0025d1226: E2E Protection in ComAdapter)</t>
        </is>
      </c>
      <c r="AG8" s="264" t="inlineStr"/>
      <c r="AH8" s="44" t="inlineStr"/>
      <c r="AI8" s="44" t="inlineStr"/>
      <c r="AJ8" s="44" t="inlineStr"/>
      <c r="AK8" s="44" t="inlineStr"/>
      <c r="AL8" s="549" t="n"/>
      <c r="AM8" s="278" t="n"/>
      <c r="AN8" s="550" t="n"/>
      <c r="AO8" s="159">
        <f>EXACT(W8,AG8)</f>
        <v/>
      </c>
      <c r="AP8" s="123">
        <f>EXACT(X8,AH8)</f>
        <v/>
      </c>
      <c r="AQ8" s="123">
        <f>EXACT(Y8,AI8)</f>
        <v/>
      </c>
      <c r="AR8" s="123">
        <f>EXACT(Z8,AJ8)</f>
        <v/>
      </c>
      <c r="AS8" s="172">
        <f>EXACT(AA8,AK8)</f>
        <v/>
      </c>
      <c r="AT8" t="inlineStr"/>
      <c r="AU8" t="inlineStr"/>
    </row>
    <row r="9" ht="14.4" customHeight="1">
      <c r="A9" s="223" t="inlineStr">
        <is>
          <t>Yes</t>
        </is>
      </c>
      <c r="B9" s="43" t="inlineStr">
        <is>
          <t>Yes</t>
        </is>
      </c>
      <c r="C9" s="43" t="inlineStr">
        <is>
          <t>Yes</t>
        </is>
      </c>
      <c r="D9" s="266" t="inlineStr">
        <is>
          <t>Yes</t>
        </is>
      </c>
      <c r="E9" s="266" t="inlineStr">
        <is>
          <t>Yes</t>
        </is>
      </c>
      <c r="F9" s="266" t="inlineStr">
        <is>
          <t>Yes</t>
        </is>
      </c>
      <c r="G9" s="266" t="inlineStr">
        <is>
          <t>Yes</t>
        </is>
      </c>
      <c r="H9" s="43" t="inlineStr">
        <is>
          <t>Yes</t>
        </is>
      </c>
      <c r="I9" s="266" t="inlineStr">
        <is>
          <t>Yes</t>
        </is>
      </c>
      <c r="J9" s="223" t="inlineStr">
        <is>
          <t>Yes</t>
        </is>
      </c>
      <c r="K9" s="43" t="inlineStr">
        <is>
          <t>Yes</t>
        </is>
      </c>
      <c r="L9" s="43" t="inlineStr">
        <is>
          <t>Yes</t>
        </is>
      </c>
      <c r="M9" s="43" t="inlineStr">
        <is>
          <t>Yes</t>
        </is>
      </c>
      <c r="N9" s="41" t="inlineStr">
        <is>
          <t>Yes</t>
        </is>
      </c>
      <c r="O9" s="223" t="inlineStr">
        <is>
          <t>Yes</t>
        </is>
      </c>
      <c r="P9" s="266" t="inlineStr">
        <is>
          <t>Yes</t>
        </is>
      </c>
      <c r="Q9" s="266" t="inlineStr">
        <is>
          <t>Yes</t>
        </is>
      </c>
      <c r="R9" s="223" t="inlineStr">
        <is>
          <t>Yes</t>
        </is>
      </c>
      <c r="S9" s="223" t="inlineStr">
        <is>
          <t>Yes</t>
        </is>
      </c>
      <c r="T9" s="223" t="inlineStr">
        <is>
          <t>Yes</t>
        </is>
      </c>
      <c r="U9" s="223" t="inlineStr">
        <is>
          <t>Yes</t>
        </is>
      </c>
      <c r="V9" s="223" t="inlineStr">
        <is>
          <t>Yes</t>
        </is>
      </c>
      <c r="W9" s="223" t="inlineStr">
        <is>
          <t>[SYI_AC3_999_004]Requirements from other than KLH.html</t>
        </is>
      </c>
      <c r="X9" s="240" t="n">
        <v>2</v>
      </c>
      <c r="Y9" s="240" t="n">
        <v>0</v>
      </c>
      <c r="Z9" s="240" t="n">
        <v>0</v>
      </c>
      <c r="AA9" s="240" t="n">
        <v>2</v>
      </c>
      <c r="AB9" s="224" t="n">
        <v>0.0003125</v>
      </c>
      <c r="AC9" s="228" t="inlineStr">
        <is>
          <t>TSR-CCU-803</t>
        </is>
      </c>
      <c r="AD9" s="228" t="n"/>
      <c r="AE9" s="228" t="n"/>
      <c r="AG9" s="223" t="inlineStr"/>
      <c r="AH9" s="43" t="inlineStr"/>
      <c r="AI9" s="43" t="inlineStr"/>
      <c r="AJ9" s="43" t="inlineStr"/>
      <c r="AK9" s="43" t="inlineStr"/>
      <c r="AL9" s="394" t="n"/>
      <c r="AM9" s="228" t="n"/>
      <c r="AN9" s="397" t="n"/>
      <c r="AO9" s="160">
        <f>EXACT(W9,AG9)</f>
        <v/>
      </c>
      <c r="AP9" s="2">
        <f>EXACT(X9,AH9)</f>
        <v/>
      </c>
      <c r="AQ9" s="2">
        <f>EXACT(Y9,AI9)</f>
        <v/>
      </c>
      <c r="AR9" s="2">
        <f>EXACT(Z9,AJ9)</f>
        <v/>
      </c>
      <c r="AS9" s="168">
        <f>EXACT(AA9,AK9)</f>
        <v/>
      </c>
      <c r="AT9" t="inlineStr"/>
      <c r="AU9" t="inlineStr"/>
    </row>
    <row r="10" ht="14.4" customHeight="1">
      <c r="A10" s="223" t="inlineStr">
        <is>
          <t>Yes</t>
        </is>
      </c>
      <c r="B10" s="43" t="inlineStr">
        <is>
          <t>Yes</t>
        </is>
      </c>
      <c r="C10" s="43" t="inlineStr">
        <is>
          <t>Yes</t>
        </is>
      </c>
      <c r="D10" s="266" t="inlineStr">
        <is>
          <t>Yes</t>
        </is>
      </c>
      <c r="E10" s="266" t="inlineStr">
        <is>
          <t>Yes</t>
        </is>
      </c>
      <c r="F10" s="266" t="inlineStr">
        <is>
          <t>Yes</t>
        </is>
      </c>
      <c r="G10" s="266" t="inlineStr">
        <is>
          <t>Yes</t>
        </is>
      </c>
      <c r="H10" s="43" t="inlineStr">
        <is>
          <t>Yes</t>
        </is>
      </c>
      <c r="I10" s="266" t="inlineStr">
        <is>
          <t>Yes</t>
        </is>
      </c>
      <c r="J10" s="223" t="inlineStr">
        <is>
          <t>Yes</t>
        </is>
      </c>
      <c r="K10" s="43" t="inlineStr">
        <is>
          <t>Yes</t>
        </is>
      </c>
      <c r="L10" s="43" t="inlineStr">
        <is>
          <t>Yes</t>
        </is>
      </c>
      <c r="M10" s="43" t="inlineStr">
        <is>
          <t>Yes</t>
        </is>
      </c>
      <c r="N10" s="41" t="inlineStr">
        <is>
          <t>Yes</t>
        </is>
      </c>
      <c r="O10" s="223" t="inlineStr">
        <is>
          <t>Yes</t>
        </is>
      </c>
      <c r="P10" s="266" t="inlineStr">
        <is>
          <t>Yes</t>
        </is>
      </c>
      <c r="Q10" s="266" t="inlineStr">
        <is>
          <t>Yes</t>
        </is>
      </c>
      <c r="R10" s="223" t="inlineStr">
        <is>
          <t>Yes</t>
        </is>
      </c>
      <c r="S10" s="223" t="inlineStr">
        <is>
          <t>Yes</t>
        </is>
      </c>
      <c r="T10" s="223" t="inlineStr">
        <is>
          <t>Yes</t>
        </is>
      </c>
      <c r="U10" s="223" t="inlineStr">
        <is>
          <t>Yes</t>
        </is>
      </c>
      <c r="V10" s="223" t="inlineStr">
        <is>
          <t>Yes</t>
        </is>
      </c>
      <c r="W10" s="223" t="inlineStr">
        <is>
          <t>[SYI_AC3_999_005]Requirements from other than KLH.html</t>
        </is>
      </c>
      <c r="X10" s="240" t="n">
        <v>2</v>
      </c>
      <c r="Y10" s="240" t="n">
        <v>0</v>
      </c>
      <c r="Z10" s="240" t="n">
        <v>0</v>
      </c>
      <c r="AA10" s="240" t="n">
        <v>2</v>
      </c>
      <c r="AB10" s="224" t="n">
        <v>0.0003125</v>
      </c>
      <c r="AC10" s="228" t="inlineStr">
        <is>
          <t>TSR-CCU-803</t>
        </is>
      </c>
      <c r="AD10" s="228" t="n"/>
      <c r="AE10" s="228" t="n"/>
      <c r="AG10" s="223" t="inlineStr"/>
      <c r="AH10" s="43" t="inlineStr"/>
      <c r="AI10" s="43" t="inlineStr"/>
      <c r="AJ10" s="43" t="inlineStr"/>
      <c r="AK10" s="43" t="inlineStr"/>
      <c r="AL10" s="394" t="n"/>
      <c r="AM10" s="228" t="n"/>
      <c r="AN10" s="397" t="n"/>
      <c r="AO10" s="160">
        <f>EXACT(W10,AG10)</f>
        <v/>
      </c>
      <c r="AP10" s="2">
        <f>EXACT(X10,AH10)</f>
        <v/>
      </c>
      <c r="AQ10" s="2">
        <f>EXACT(Y10,AI10)</f>
        <v/>
      </c>
      <c r="AR10" s="2">
        <f>EXACT(Z10,AJ10)</f>
        <v/>
      </c>
      <c r="AS10" s="168">
        <f>EXACT(AA10,AK10)</f>
        <v/>
      </c>
      <c r="AT10" t="inlineStr"/>
      <c r="AU10" t="inlineStr"/>
    </row>
    <row r="11" ht="14.4" customHeight="1">
      <c r="A11" s="223" t="inlineStr">
        <is>
          <t>Yes</t>
        </is>
      </c>
      <c r="B11" s="43" t="inlineStr">
        <is>
          <t>Yes</t>
        </is>
      </c>
      <c r="C11" s="43" t="inlineStr">
        <is>
          <t>Yes</t>
        </is>
      </c>
      <c r="D11" s="266" t="inlineStr">
        <is>
          <t>Yes</t>
        </is>
      </c>
      <c r="E11" s="266" t="inlineStr">
        <is>
          <t>Yes</t>
        </is>
      </c>
      <c r="F11" s="266" t="inlineStr">
        <is>
          <t>Yes</t>
        </is>
      </c>
      <c r="G11" s="266" t="inlineStr">
        <is>
          <t>Yes</t>
        </is>
      </c>
      <c r="H11" s="43" t="inlineStr">
        <is>
          <t>Yes</t>
        </is>
      </c>
      <c r="I11" s="266" t="inlineStr">
        <is>
          <t>Yes</t>
        </is>
      </c>
      <c r="J11" s="223" t="inlineStr">
        <is>
          <t>Yes</t>
        </is>
      </c>
      <c r="K11" s="43" t="inlineStr">
        <is>
          <t>Yes</t>
        </is>
      </c>
      <c r="L11" s="43" t="inlineStr">
        <is>
          <t>Yes</t>
        </is>
      </c>
      <c r="M11" s="43" t="inlineStr">
        <is>
          <t>Yes</t>
        </is>
      </c>
      <c r="N11" s="41" t="inlineStr">
        <is>
          <t>Yes</t>
        </is>
      </c>
      <c r="O11" s="223" t="inlineStr">
        <is>
          <t>Yes</t>
        </is>
      </c>
      <c r="P11" s="266" t="inlineStr">
        <is>
          <t>Yes</t>
        </is>
      </c>
      <c r="Q11" s="266" t="inlineStr">
        <is>
          <t>Yes</t>
        </is>
      </c>
      <c r="R11" s="223" t="inlineStr">
        <is>
          <t>Yes</t>
        </is>
      </c>
      <c r="S11" s="223" t="inlineStr">
        <is>
          <t>Yes</t>
        </is>
      </c>
      <c r="T11" s="223" t="inlineStr">
        <is>
          <t>Yes</t>
        </is>
      </c>
      <c r="U11" s="223" t="inlineStr">
        <is>
          <t>Yes</t>
        </is>
      </c>
      <c r="V11" s="223" t="inlineStr">
        <is>
          <t>Yes</t>
        </is>
      </c>
      <c r="W11" s="223" t="inlineStr">
        <is>
          <t>[SYI_AC3_999_006]Requirements from other than KLH.html</t>
        </is>
      </c>
      <c r="X11" s="240" t="n">
        <v>2</v>
      </c>
      <c r="Y11" s="240" t="n">
        <v>0</v>
      </c>
      <c r="Z11" s="240" t="n">
        <v>0</v>
      </c>
      <c r="AA11" s="240" t="n">
        <v>2</v>
      </c>
      <c r="AB11" s="224" t="n">
        <v>0.0003125</v>
      </c>
      <c r="AC11" s="228" t="inlineStr">
        <is>
          <t>TSR-CCU-805</t>
        </is>
      </c>
      <c r="AD11" s="228" t="n"/>
      <c r="AE11" s="228" t="n"/>
      <c r="AG11" s="223" t="inlineStr"/>
      <c r="AH11" s="43" t="inlineStr"/>
      <c r="AI11" s="43" t="inlineStr"/>
      <c r="AJ11" s="43" t="inlineStr"/>
      <c r="AK11" s="43" t="inlineStr"/>
      <c r="AL11" s="394" t="n"/>
      <c r="AM11" s="228" t="n"/>
      <c r="AN11" s="397" t="n"/>
      <c r="AO11" s="160">
        <f>EXACT(W11,AG11)</f>
        <v/>
      </c>
      <c r="AP11" s="2">
        <f>EXACT(X11,AH11)</f>
        <v/>
      </c>
      <c r="AQ11" s="2">
        <f>EXACT(Y11,AI11)</f>
        <v/>
      </c>
      <c r="AR11" s="2">
        <f>EXACT(Z11,AJ11)</f>
        <v/>
      </c>
      <c r="AS11" s="168">
        <f>EXACT(AA11,AK11)</f>
        <v/>
      </c>
      <c r="AT11" t="inlineStr"/>
      <c r="AU11" t="inlineStr"/>
    </row>
    <row r="12" ht="14.4" customHeight="1">
      <c r="A12" s="223" t="inlineStr">
        <is>
          <t>Yes</t>
        </is>
      </c>
      <c r="B12" s="43" t="inlineStr">
        <is>
          <t>Yes</t>
        </is>
      </c>
      <c r="C12" s="43" t="inlineStr">
        <is>
          <t>Yes</t>
        </is>
      </c>
      <c r="D12" s="266" t="inlineStr">
        <is>
          <t>Yes</t>
        </is>
      </c>
      <c r="E12" s="266" t="inlineStr">
        <is>
          <t>Yes</t>
        </is>
      </c>
      <c r="F12" s="266" t="inlineStr">
        <is>
          <t>Yes</t>
        </is>
      </c>
      <c r="G12" s="266" t="inlineStr">
        <is>
          <t>Yes</t>
        </is>
      </c>
      <c r="H12" s="43" t="inlineStr">
        <is>
          <t>Yes</t>
        </is>
      </c>
      <c r="I12" s="266" t="inlineStr">
        <is>
          <t>Yes</t>
        </is>
      </c>
      <c r="J12" s="223" t="inlineStr">
        <is>
          <t>Yes</t>
        </is>
      </c>
      <c r="K12" s="43" t="inlineStr">
        <is>
          <t>Yes</t>
        </is>
      </c>
      <c r="L12" s="43" t="inlineStr">
        <is>
          <t>Yes</t>
        </is>
      </c>
      <c r="M12" s="43" t="inlineStr">
        <is>
          <t>Yes</t>
        </is>
      </c>
      <c r="N12" s="41" t="inlineStr">
        <is>
          <t>Yes</t>
        </is>
      </c>
      <c r="O12" s="223" t="inlineStr">
        <is>
          <t>Yes</t>
        </is>
      </c>
      <c r="P12" s="266" t="inlineStr">
        <is>
          <t>Yes</t>
        </is>
      </c>
      <c r="Q12" s="266" t="inlineStr">
        <is>
          <t>Yes</t>
        </is>
      </c>
      <c r="R12" s="223" t="inlineStr">
        <is>
          <t>Yes</t>
        </is>
      </c>
      <c r="S12" s="223" t="inlineStr">
        <is>
          <t>Yes</t>
        </is>
      </c>
      <c r="T12" s="223" t="inlineStr">
        <is>
          <t>Yes</t>
        </is>
      </c>
      <c r="U12" s="223" t="inlineStr">
        <is>
          <t>Yes</t>
        </is>
      </c>
      <c r="V12" s="223" t="inlineStr">
        <is>
          <t>Yes</t>
        </is>
      </c>
      <c r="W12" s="223" t="inlineStr">
        <is>
          <t>[SYI_AC3_999_007]Requirements from other than KLH.html</t>
        </is>
      </c>
      <c r="X12" s="240" t="n">
        <v>2</v>
      </c>
      <c r="Y12" s="240" t="n">
        <v>0</v>
      </c>
      <c r="Z12" s="240" t="n">
        <v>0</v>
      </c>
      <c r="AA12" s="240" t="n">
        <v>2</v>
      </c>
      <c r="AB12" s="224" t="n">
        <v>0.0003125</v>
      </c>
      <c r="AC12" s="228" t="inlineStr">
        <is>
          <t>TSR-CCU-805</t>
        </is>
      </c>
      <c r="AD12" s="228" t="n"/>
      <c r="AE12" s="228" t="n"/>
      <c r="AG12" s="223" t="inlineStr"/>
      <c r="AH12" s="43" t="inlineStr"/>
      <c r="AI12" s="43" t="inlineStr"/>
      <c r="AJ12" s="43" t="inlineStr"/>
      <c r="AK12" s="43" t="inlineStr"/>
      <c r="AL12" s="394" t="n"/>
      <c r="AM12" s="228" t="n"/>
      <c r="AN12" s="397" t="n"/>
      <c r="AO12" s="160">
        <f>EXACT(W12,AG12)</f>
        <v/>
      </c>
      <c r="AP12" s="2">
        <f>EXACT(X12,AH12)</f>
        <v/>
      </c>
      <c r="AQ12" s="2">
        <f>EXACT(Y12,AI12)</f>
        <v/>
      </c>
      <c r="AR12" s="2">
        <f>EXACT(Z12,AJ12)</f>
        <v/>
      </c>
      <c r="AS12" s="168">
        <f>EXACT(AA12,AK12)</f>
        <v/>
      </c>
      <c r="AT12" t="inlineStr"/>
      <c r="AU12" t="inlineStr"/>
    </row>
    <row r="13" ht="14.4" customHeight="1">
      <c r="A13" s="223" t="inlineStr">
        <is>
          <t>Yes</t>
        </is>
      </c>
      <c r="B13" s="43" t="inlineStr">
        <is>
          <t>Yes</t>
        </is>
      </c>
      <c r="C13" s="43" t="inlineStr">
        <is>
          <t>Yes</t>
        </is>
      </c>
      <c r="D13" s="266" t="inlineStr">
        <is>
          <t>Yes</t>
        </is>
      </c>
      <c r="E13" s="266" t="inlineStr">
        <is>
          <t>Yes</t>
        </is>
      </c>
      <c r="F13" s="266" t="inlineStr">
        <is>
          <t>Yes</t>
        </is>
      </c>
      <c r="G13" s="266" t="inlineStr">
        <is>
          <t>Yes</t>
        </is>
      </c>
      <c r="H13" s="43" t="inlineStr">
        <is>
          <t>Yes</t>
        </is>
      </c>
      <c r="I13" s="266" t="inlineStr">
        <is>
          <t>Yes</t>
        </is>
      </c>
      <c r="J13" s="223" t="inlineStr">
        <is>
          <t>Yes</t>
        </is>
      </c>
      <c r="K13" s="43" t="inlineStr">
        <is>
          <t>Yes</t>
        </is>
      </c>
      <c r="L13" s="43" t="inlineStr">
        <is>
          <t>Yes</t>
        </is>
      </c>
      <c r="M13" s="43" t="inlineStr">
        <is>
          <t>Yes</t>
        </is>
      </c>
      <c r="N13" s="41" t="inlineStr">
        <is>
          <t>Yes</t>
        </is>
      </c>
      <c r="O13" s="223" t="inlineStr">
        <is>
          <t>Yes</t>
        </is>
      </c>
      <c r="P13" s="266" t="inlineStr">
        <is>
          <t>Yes</t>
        </is>
      </c>
      <c r="Q13" s="266" t="inlineStr">
        <is>
          <t>Yes</t>
        </is>
      </c>
      <c r="R13" s="223" t="inlineStr">
        <is>
          <t>Yes</t>
        </is>
      </c>
      <c r="S13" s="223" t="inlineStr">
        <is>
          <t>Yes</t>
        </is>
      </c>
      <c r="T13" s="223" t="inlineStr">
        <is>
          <t>Yes</t>
        </is>
      </c>
      <c r="U13" s="223" t="inlineStr">
        <is>
          <t>Yes</t>
        </is>
      </c>
      <c r="V13" s="223" t="inlineStr">
        <is>
          <t>Yes</t>
        </is>
      </c>
      <c r="W13" s="223" t="inlineStr">
        <is>
          <t>[SYI_AC3_999_008]Requirements from other than KLH.html</t>
        </is>
      </c>
      <c r="X13" s="240" t="n">
        <v>1</v>
      </c>
      <c r="Y13" s="240" t="n">
        <v>0</v>
      </c>
      <c r="Z13" s="240" t="n">
        <v>0</v>
      </c>
      <c r="AA13" s="240" t="n">
        <v>1</v>
      </c>
      <c r="AB13" s="224" t="n">
        <v>0.0005902777777777778</v>
      </c>
      <c r="AC13" s="228" t="inlineStr">
        <is>
          <t>TSR-CCU-802</t>
        </is>
      </c>
      <c r="AD13" s="228" t="inlineStr">
        <is>
          <t>Partially covered</t>
        </is>
      </c>
      <c r="AE13" s="391" t="inlineStr">
        <is>
          <t>SYI_AC3_999_008_001, SYI_AC3_999_008_002 are not tested and refer to Eng 8 (Traceability matrix sheet)  SWQT_031_001_0012, SWQT_031_001_0017</t>
        </is>
      </c>
      <c r="AG13" s="223" t="inlineStr"/>
      <c r="AH13" s="43" t="inlineStr"/>
      <c r="AI13" s="43" t="inlineStr"/>
      <c r="AJ13" s="43" t="inlineStr"/>
      <c r="AK13" s="43" t="inlineStr"/>
      <c r="AL13" s="394" t="n"/>
      <c r="AM13" s="228" t="n"/>
      <c r="AN13" s="397" t="n"/>
      <c r="AO13" s="160">
        <f>EXACT(W13,AG13)</f>
        <v/>
      </c>
      <c r="AP13" s="2">
        <f>EXACT(X13,AH13)</f>
        <v/>
      </c>
      <c r="AQ13" s="2">
        <f>EXACT(Y13,AI13)</f>
        <v/>
      </c>
      <c r="AR13" s="2">
        <f>EXACT(Z13,AJ13)</f>
        <v/>
      </c>
      <c r="AS13" s="168">
        <f>EXACT(AA13,AK13)</f>
        <v/>
      </c>
      <c r="AT13" t="inlineStr"/>
      <c r="AU13" t="inlineStr"/>
    </row>
    <row r="14" ht="14.4" customHeight="1">
      <c r="A14" s="223" t="inlineStr">
        <is>
          <t>Yes</t>
        </is>
      </c>
      <c r="B14" s="43" t="inlineStr">
        <is>
          <t>Yes</t>
        </is>
      </c>
      <c r="C14" s="43" t="inlineStr">
        <is>
          <t>Yes</t>
        </is>
      </c>
      <c r="D14" s="266" t="inlineStr">
        <is>
          <t>Yes</t>
        </is>
      </c>
      <c r="E14" s="266" t="inlineStr">
        <is>
          <t>Yes</t>
        </is>
      </c>
      <c r="F14" s="266" t="inlineStr">
        <is>
          <t>Yes</t>
        </is>
      </c>
      <c r="G14" s="266" t="inlineStr">
        <is>
          <t>Yes</t>
        </is>
      </c>
      <c r="H14" s="43" t="inlineStr">
        <is>
          <t>Yes</t>
        </is>
      </c>
      <c r="I14" s="266" t="inlineStr">
        <is>
          <t>Yes</t>
        </is>
      </c>
      <c r="J14" s="223" t="inlineStr">
        <is>
          <t>Yes</t>
        </is>
      </c>
      <c r="K14" s="43" t="inlineStr">
        <is>
          <t>Yes</t>
        </is>
      </c>
      <c r="L14" s="43" t="inlineStr">
        <is>
          <t>Yes</t>
        </is>
      </c>
      <c r="M14" s="43" t="inlineStr">
        <is>
          <t>Yes</t>
        </is>
      </c>
      <c r="N14" s="41" t="inlineStr">
        <is>
          <t>Yes</t>
        </is>
      </c>
      <c r="O14" s="223" t="inlineStr">
        <is>
          <t>Yes</t>
        </is>
      </c>
      <c r="P14" s="266" t="inlineStr">
        <is>
          <t>Yes</t>
        </is>
      </c>
      <c r="Q14" s="266" t="inlineStr">
        <is>
          <t>Yes</t>
        </is>
      </c>
      <c r="R14" s="223" t="inlineStr">
        <is>
          <t>Yes</t>
        </is>
      </c>
      <c r="S14" s="223" t="inlineStr">
        <is>
          <t>Yes</t>
        </is>
      </c>
      <c r="T14" s="223" t="inlineStr">
        <is>
          <t>Yes</t>
        </is>
      </c>
      <c r="U14" s="223" t="inlineStr">
        <is>
          <t>Yes</t>
        </is>
      </c>
      <c r="V14" s="223" t="inlineStr">
        <is>
          <t>Yes</t>
        </is>
      </c>
      <c r="W14" s="223" t="inlineStr">
        <is>
          <t>[SYI_COMMON_003_001_001_001] Chorus SPI received No error L1.html</t>
        </is>
      </c>
      <c r="X14" s="240" t="n">
        <v>1</v>
      </c>
      <c r="Y14" s="240" t="n">
        <v>0</v>
      </c>
      <c r="Z14" s="240" t="n">
        <v>0</v>
      </c>
      <c r="AA14" s="240" t="n">
        <v>1</v>
      </c>
      <c r="AB14" s="224" t="n">
        <v>0.0005324074074074074</v>
      </c>
      <c r="AC14" s="228" t="inlineStr">
        <is>
          <t>No TSR ID</t>
        </is>
      </c>
      <c r="AD14" s="228" t="n"/>
      <c r="AE14" s="228" t="n"/>
      <c r="AG14" s="223" t="inlineStr"/>
      <c r="AH14" s="43" t="inlineStr"/>
      <c r="AI14" s="43" t="inlineStr"/>
      <c r="AJ14" s="43" t="inlineStr"/>
      <c r="AK14" s="43" t="inlineStr"/>
      <c r="AL14" s="394" t="n"/>
      <c r="AM14" s="228" t="n"/>
      <c r="AN14" s="397" t="n"/>
      <c r="AO14" s="160">
        <f>EXACT(W14,AG14)</f>
        <v/>
      </c>
      <c r="AP14" s="2">
        <f>EXACT(X14,AH14)</f>
        <v/>
      </c>
      <c r="AQ14" s="2">
        <f>EXACT(Y14,AI14)</f>
        <v/>
      </c>
      <c r="AR14" s="2">
        <f>EXACT(Z14,AJ14)</f>
        <v/>
      </c>
      <c r="AS14" s="168">
        <f>EXACT(AA14,AK14)</f>
        <v/>
      </c>
      <c r="AT14" t="inlineStr"/>
      <c r="AU14" t="inlineStr"/>
    </row>
    <row r="15" ht="14.4" customHeight="1">
      <c r="A15" s="223" t="inlineStr">
        <is>
          <t>Yes</t>
        </is>
      </c>
      <c r="B15" s="43" t="inlineStr">
        <is>
          <t>Yes</t>
        </is>
      </c>
      <c r="C15" s="43" t="inlineStr">
        <is>
          <t>Yes</t>
        </is>
      </c>
      <c r="D15" s="266" t="inlineStr">
        <is>
          <t>Yes</t>
        </is>
      </c>
      <c r="E15" s="266" t="inlineStr">
        <is>
          <t>Yes</t>
        </is>
      </c>
      <c r="F15" s="266" t="inlineStr">
        <is>
          <t>Yes</t>
        </is>
      </c>
      <c r="G15" s="266" t="inlineStr">
        <is>
          <t>Yes</t>
        </is>
      </c>
      <c r="H15" s="43" t="inlineStr">
        <is>
          <t>Yes</t>
        </is>
      </c>
      <c r="I15" s="266" t="inlineStr">
        <is>
          <t>Yes</t>
        </is>
      </c>
      <c r="J15" s="223" t="inlineStr">
        <is>
          <t>Yes</t>
        </is>
      </c>
      <c r="K15" s="43" t="inlineStr">
        <is>
          <t>Yes</t>
        </is>
      </c>
      <c r="L15" s="43" t="inlineStr">
        <is>
          <t>Yes</t>
        </is>
      </c>
      <c r="M15" s="43" t="inlineStr">
        <is>
          <t>Yes</t>
        </is>
      </c>
      <c r="N15" s="41" t="inlineStr">
        <is>
          <t>Yes</t>
        </is>
      </c>
      <c r="O15" s="223" t="inlineStr">
        <is>
          <t>Yes</t>
        </is>
      </c>
      <c r="P15" s="266" t="inlineStr">
        <is>
          <t>Yes</t>
        </is>
      </c>
      <c r="Q15" s="266" t="inlineStr">
        <is>
          <t>Yes</t>
        </is>
      </c>
      <c r="R15" s="223" t="inlineStr">
        <is>
          <t>Yes</t>
        </is>
      </c>
      <c r="S15" s="223" t="inlineStr">
        <is>
          <t>Yes</t>
        </is>
      </c>
      <c r="T15" s="223" t="inlineStr">
        <is>
          <t>Yes</t>
        </is>
      </c>
      <c r="U15" s="223" t="inlineStr">
        <is>
          <t>Yes</t>
        </is>
      </c>
      <c r="V15" s="223" t="inlineStr">
        <is>
          <t>Yes</t>
        </is>
      </c>
      <c r="W15" s="223" t="inlineStr">
        <is>
          <t>[SYI_COMMON_003_001_001_002] Chorus SPI received No error L2.html</t>
        </is>
      </c>
      <c r="X15" s="240" t="n">
        <v>1</v>
      </c>
      <c r="Y15" s="240" t="n">
        <v>0</v>
      </c>
      <c r="Z15" s="240" t="n">
        <v>0</v>
      </c>
      <c r="AA15" s="240" t="n">
        <v>1</v>
      </c>
      <c r="AB15" s="224" t="n">
        <v>0.0003356481481481481</v>
      </c>
      <c r="AC15" s="228" t="inlineStr">
        <is>
          <t>No TSR ID</t>
        </is>
      </c>
      <c r="AD15" s="228" t="n"/>
      <c r="AE15" s="228" t="n"/>
      <c r="AG15" s="223" t="inlineStr"/>
      <c r="AH15" s="43" t="inlineStr"/>
      <c r="AI15" s="43" t="inlineStr"/>
      <c r="AJ15" s="43" t="inlineStr"/>
      <c r="AK15" s="43" t="inlineStr"/>
      <c r="AL15" s="394" t="n"/>
      <c r="AM15" s="228" t="n"/>
      <c r="AN15" s="397" t="n"/>
      <c r="AO15" s="160">
        <f>EXACT(W15,AG15)</f>
        <v/>
      </c>
      <c r="AP15" s="2">
        <f>EXACT(X15,AH15)</f>
        <v/>
      </c>
      <c r="AQ15" s="2">
        <f>EXACT(Y15,AI15)</f>
        <v/>
      </c>
      <c r="AR15" s="2">
        <f>EXACT(Z15,AJ15)</f>
        <v/>
      </c>
      <c r="AS15" s="168">
        <f>EXACT(AA15,AK15)</f>
        <v/>
      </c>
      <c r="AT15" t="inlineStr"/>
      <c r="AU15" t="inlineStr"/>
    </row>
    <row r="16" ht="14.4" customHeight="1">
      <c r="A16" s="223" t="inlineStr">
        <is>
          <t>Yes</t>
        </is>
      </c>
      <c r="B16" s="43" t="inlineStr">
        <is>
          <t>Yes</t>
        </is>
      </c>
      <c r="C16" s="43" t="inlineStr">
        <is>
          <t>Yes</t>
        </is>
      </c>
      <c r="D16" s="266" t="inlineStr">
        <is>
          <t>Yes</t>
        </is>
      </c>
      <c r="E16" s="266" t="inlineStr">
        <is>
          <t>Yes</t>
        </is>
      </c>
      <c r="F16" s="266" t="inlineStr">
        <is>
          <t>Yes</t>
        </is>
      </c>
      <c r="G16" s="266" t="inlineStr">
        <is>
          <t>Yes</t>
        </is>
      </c>
      <c r="H16" s="43" t="inlineStr">
        <is>
          <t>Yes</t>
        </is>
      </c>
      <c r="I16" s="266" t="inlineStr">
        <is>
          <t>Yes</t>
        </is>
      </c>
      <c r="J16" s="223" t="inlineStr">
        <is>
          <t>Yes</t>
        </is>
      </c>
      <c r="K16" s="43" t="inlineStr">
        <is>
          <t>Yes</t>
        </is>
      </c>
      <c r="L16" s="43" t="inlineStr">
        <is>
          <t>Yes</t>
        </is>
      </c>
      <c r="M16" s="43" t="inlineStr">
        <is>
          <t>Yes</t>
        </is>
      </c>
      <c r="N16" s="41" t="inlineStr">
        <is>
          <t>Yes</t>
        </is>
      </c>
      <c r="O16" s="223" t="inlineStr">
        <is>
          <t>Yes</t>
        </is>
      </c>
      <c r="P16" s="266" t="inlineStr">
        <is>
          <t>Yes</t>
        </is>
      </c>
      <c r="Q16" s="266" t="inlineStr">
        <is>
          <t>Yes</t>
        </is>
      </c>
      <c r="R16" s="223" t="inlineStr">
        <is>
          <t>Yes</t>
        </is>
      </c>
      <c r="S16" s="223" t="inlineStr">
        <is>
          <t>Yes</t>
        </is>
      </c>
      <c r="T16" s="223" t="inlineStr">
        <is>
          <t>Yes</t>
        </is>
      </c>
      <c r="U16" s="223" t="inlineStr">
        <is>
          <t>Yes</t>
        </is>
      </c>
      <c r="V16" s="223" t="inlineStr">
        <is>
          <t>Yes</t>
        </is>
      </c>
      <c r="W16" s="223" t="inlineStr">
        <is>
          <t>[SYI_COMMON_003_001_001_003] Chorus SPI received No error L3.html</t>
        </is>
      </c>
      <c r="X16" s="240" t="n">
        <v>1</v>
      </c>
      <c r="Y16" s="240" t="n">
        <v>0</v>
      </c>
      <c r="Z16" s="240" t="n">
        <v>0</v>
      </c>
      <c r="AA16" s="240" t="n">
        <v>1</v>
      </c>
      <c r="AB16" s="224" t="n">
        <v>0.0003356481481481481</v>
      </c>
      <c r="AC16" s="228" t="inlineStr">
        <is>
          <t>No TSR ID</t>
        </is>
      </c>
      <c r="AD16" s="228" t="n"/>
      <c r="AE16" s="228" t="n"/>
      <c r="AG16" s="223" t="inlineStr"/>
      <c r="AH16" s="43" t="inlineStr"/>
      <c r="AI16" s="43" t="inlineStr"/>
      <c r="AJ16" s="43" t="inlineStr"/>
      <c r="AK16" s="43" t="inlineStr"/>
      <c r="AL16" s="394" t="n"/>
      <c r="AM16" s="228" t="n"/>
      <c r="AN16" s="397" t="n"/>
      <c r="AO16" s="160">
        <f>EXACT(W16,AG16)</f>
        <v/>
      </c>
      <c r="AP16" s="2">
        <f>EXACT(X16,AH16)</f>
        <v/>
      </c>
      <c r="AQ16" s="2">
        <f>EXACT(Y16,AI16)</f>
        <v/>
      </c>
      <c r="AR16" s="2">
        <f>EXACT(Z16,AJ16)</f>
        <v/>
      </c>
      <c r="AS16" s="168">
        <f>EXACT(AA16,AK16)</f>
        <v/>
      </c>
      <c r="AT16" t="inlineStr"/>
      <c r="AU16" t="inlineStr"/>
    </row>
    <row r="17" ht="14.4" customHeight="1">
      <c r="A17" s="223" t="inlineStr">
        <is>
          <t>Yes</t>
        </is>
      </c>
      <c r="B17" s="43" t="inlineStr">
        <is>
          <t>Yes</t>
        </is>
      </c>
      <c r="C17" s="43" t="inlineStr">
        <is>
          <t>Yes</t>
        </is>
      </c>
      <c r="D17" s="266" t="inlineStr">
        <is>
          <t>Yes</t>
        </is>
      </c>
      <c r="E17" s="266" t="inlineStr">
        <is>
          <t>Yes</t>
        </is>
      </c>
      <c r="F17" s="266" t="inlineStr">
        <is>
          <t>Yes</t>
        </is>
      </c>
      <c r="G17" s="266" t="inlineStr">
        <is>
          <t>Yes</t>
        </is>
      </c>
      <c r="H17" s="43" t="inlineStr">
        <is>
          <t>Yes</t>
        </is>
      </c>
      <c r="I17" s="266" t="inlineStr">
        <is>
          <t>Yes</t>
        </is>
      </c>
      <c r="J17" s="223" t="inlineStr">
        <is>
          <t>Yes</t>
        </is>
      </c>
      <c r="K17" s="43" t="inlineStr">
        <is>
          <t>Yes</t>
        </is>
      </c>
      <c r="L17" s="43" t="inlineStr">
        <is>
          <t>Yes</t>
        </is>
      </c>
      <c r="M17" s="43" t="inlineStr">
        <is>
          <t>Yes</t>
        </is>
      </c>
      <c r="N17" s="41" t="inlineStr">
        <is>
          <t>Yes</t>
        </is>
      </c>
      <c r="O17" s="223" t="inlineStr">
        <is>
          <t>Yes</t>
        </is>
      </c>
      <c r="P17" s="266" t="inlineStr">
        <is>
          <t>Yes</t>
        </is>
      </c>
      <c r="Q17" s="266" t="inlineStr">
        <is>
          <t>Yes</t>
        </is>
      </c>
      <c r="R17" s="223" t="inlineStr">
        <is>
          <t>Yes</t>
        </is>
      </c>
      <c r="S17" s="223" t="inlineStr">
        <is>
          <t>Yes</t>
        </is>
      </c>
      <c r="T17" s="223" t="inlineStr">
        <is>
          <t>Yes</t>
        </is>
      </c>
      <c r="U17" s="223" t="inlineStr">
        <is>
          <t>Yes</t>
        </is>
      </c>
      <c r="V17" s="223" t="inlineStr">
        <is>
          <t>Yes</t>
        </is>
      </c>
      <c r="W17" s="223" t="inlineStr">
        <is>
          <t>[SYI_COMMON_003_001_003_001] Chorus SPI received SOF error L1.html</t>
        </is>
      </c>
      <c r="X17" s="240" t="n">
        <v>1</v>
      </c>
      <c r="Y17" s="240" t="n">
        <v>0</v>
      </c>
      <c r="Z17" s="240" t="n">
        <v>0</v>
      </c>
      <c r="AA17" s="240" t="n">
        <v>1</v>
      </c>
      <c r="AB17" s="224" t="n">
        <v>0.0003472222222222222</v>
      </c>
      <c r="AC17" s="228" t="inlineStr">
        <is>
          <t>No TSR ID</t>
        </is>
      </c>
      <c r="AD17" s="228" t="n"/>
      <c r="AE17" s="228" t="n"/>
      <c r="AG17" s="223" t="inlineStr"/>
      <c r="AH17" s="43" t="inlineStr"/>
      <c r="AI17" s="43" t="inlineStr"/>
      <c r="AJ17" s="43" t="inlineStr"/>
      <c r="AK17" s="43" t="inlineStr"/>
      <c r="AL17" s="394" t="n"/>
      <c r="AM17" s="228" t="n"/>
      <c r="AN17" s="397" t="n"/>
      <c r="AO17" s="160">
        <f>EXACT(W17,AG17)</f>
        <v/>
      </c>
      <c r="AP17" s="2">
        <f>EXACT(X17,AH17)</f>
        <v/>
      </c>
      <c r="AQ17" s="2">
        <f>EXACT(Y17,AI17)</f>
        <v/>
      </c>
      <c r="AR17" s="2">
        <f>EXACT(Z17,AJ17)</f>
        <v/>
      </c>
      <c r="AS17" s="168">
        <f>EXACT(AA17,AK17)</f>
        <v/>
      </c>
      <c r="AT17" t="inlineStr"/>
      <c r="AU17" t="inlineStr"/>
    </row>
    <row r="18" ht="14.4" customHeight="1">
      <c r="A18" s="223" t="inlineStr">
        <is>
          <t>Yes</t>
        </is>
      </c>
      <c r="B18" s="43" t="inlineStr">
        <is>
          <t>Yes</t>
        </is>
      </c>
      <c r="C18" s="43" t="inlineStr">
        <is>
          <t>Yes</t>
        </is>
      </c>
      <c r="D18" s="266" t="inlineStr">
        <is>
          <t>Yes</t>
        </is>
      </c>
      <c r="E18" s="266" t="inlineStr">
        <is>
          <t>Yes</t>
        </is>
      </c>
      <c r="F18" s="266" t="inlineStr">
        <is>
          <t>Yes</t>
        </is>
      </c>
      <c r="G18" s="266" t="inlineStr">
        <is>
          <t>Yes</t>
        </is>
      </c>
      <c r="H18" s="43" t="inlineStr">
        <is>
          <t>Yes</t>
        </is>
      </c>
      <c r="I18" s="266" t="inlineStr">
        <is>
          <t>Yes</t>
        </is>
      </c>
      <c r="J18" s="223" t="inlineStr">
        <is>
          <t>Yes</t>
        </is>
      </c>
      <c r="K18" s="43" t="inlineStr">
        <is>
          <t>Yes</t>
        </is>
      </c>
      <c r="L18" s="43" t="inlineStr">
        <is>
          <t>Yes</t>
        </is>
      </c>
      <c r="M18" s="43" t="inlineStr">
        <is>
          <t>Yes</t>
        </is>
      </c>
      <c r="N18" s="41" t="inlineStr">
        <is>
          <t>Yes</t>
        </is>
      </c>
      <c r="O18" s="223" t="inlineStr">
        <is>
          <t>Yes</t>
        </is>
      </c>
      <c r="P18" s="266" t="inlineStr">
        <is>
          <t>Yes</t>
        </is>
      </c>
      <c r="Q18" s="266" t="inlineStr">
        <is>
          <t>Yes</t>
        </is>
      </c>
      <c r="R18" s="223" t="inlineStr">
        <is>
          <t>Yes</t>
        </is>
      </c>
      <c r="S18" s="223" t="inlineStr">
        <is>
          <t>Yes</t>
        </is>
      </c>
      <c r="T18" s="223" t="inlineStr">
        <is>
          <t>Yes</t>
        </is>
      </c>
      <c r="U18" s="223" t="inlineStr">
        <is>
          <t>Yes</t>
        </is>
      </c>
      <c r="V18" s="223" t="inlineStr">
        <is>
          <t>Yes</t>
        </is>
      </c>
      <c r="W18" s="223" t="inlineStr">
        <is>
          <t>[SYI_COMMON_003_001_003_002] Chorus SPI received SOF error L2.html</t>
        </is>
      </c>
      <c r="X18" s="240" t="n">
        <v>1</v>
      </c>
      <c r="Y18" s="240" t="n">
        <v>0</v>
      </c>
      <c r="Z18" s="240" t="n">
        <v>0</v>
      </c>
      <c r="AA18" s="240" t="n">
        <v>1</v>
      </c>
      <c r="AB18" s="224" t="n">
        <v>0.0003356481481481481</v>
      </c>
      <c r="AC18" s="228" t="inlineStr">
        <is>
          <t>No TSR ID</t>
        </is>
      </c>
      <c r="AD18" s="228" t="n"/>
      <c r="AE18" s="228" t="n"/>
      <c r="AG18" s="223" t="inlineStr"/>
      <c r="AH18" s="43" t="inlineStr"/>
      <c r="AI18" s="43" t="inlineStr"/>
      <c r="AJ18" s="43" t="inlineStr"/>
      <c r="AK18" s="43" t="inlineStr"/>
      <c r="AL18" s="394" t="n"/>
      <c r="AM18" s="228" t="n"/>
      <c r="AN18" s="397" t="n"/>
      <c r="AO18" s="160">
        <f>EXACT(W18,AG18)</f>
        <v/>
      </c>
      <c r="AP18" s="2">
        <f>EXACT(X18,AH18)</f>
        <v/>
      </c>
      <c r="AQ18" s="2">
        <f>EXACT(Y18,AI18)</f>
        <v/>
      </c>
      <c r="AR18" s="2">
        <f>EXACT(Z18,AJ18)</f>
        <v/>
      </c>
      <c r="AS18" s="168">
        <f>EXACT(AA18,AK18)</f>
        <v/>
      </c>
      <c r="AT18" t="inlineStr"/>
      <c r="AU18" t="inlineStr"/>
    </row>
    <row r="19" ht="14.4" customHeight="1">
      <c r="A19" s="223" t="inlineStr">
        <is>
          <t>Yes</t>
        </is>
      </c>
      <c r="B19" s="43" t="inlineStr">
        <is>
          <t>Yes</t>
        </is>
      </c>
      <c r="C19" s="43" t="inlineStr">
        <is>
          <t>Yes</t>
        </is>
      </c>
      <c r="D19" s="266" t="inlineStr">
        <is>
          <t>Yes</t>
        </is>
      </c>
      <c r="E19" s="266" t="inlineStr">
        <is>
          <t>Yes</t>
        </is>
      </c>
      <c r="F19" s="266" t="inlineStr">
        <is>
          <t>Yes</t>
        </is>
      </c>
      <c r="G19" s="266" t="inlineStr">
        <is>
          <t>Yes</t>
        </is>
      </c>
      <c r="H19" s="43" t="inlineStr">
        <is>
          <t>Yes</t>
        </is>
      </c>
      <c r="I19" s="266" t="inlineStr">
        <is>
          <t>Yes</t>
        </is>
      </c>
      <c r="J19" s="223" t="inlineStr">
        <is>
          <t>Yes</t>
        </is>
      </c>
      <c r="K19" s="43" t="inlineStr">
        <is>
          <t>Yes</t>
        </is>
      </c>
      <c r="L19" s="43" t="inlineStr">
        <is>
          <t>Yes</t>
        </is>
      </c>
      <c r="M19" s="43" t="inlineStr">
        <is>
          <t>Yes</t>
        </is>
      </c>
      <c r="N19" s="41" t="inlineStr">
        <is>
          <t>Yes</t>
        </is>
      </c>
      <c r="O19" s="223" t="inlineStr">
        <is>
          <t>Yes</t>
        </is>
      </c>
      <c r="P19" s="266" t="inlineStr">
        <is>
          <t>Yes</t>
        </is>
      </c>
      <c r="Q19" s="266" t="inlineStr">
        <is>
          <t>Yes</t>
        </is>
      </c>
      <c r="R19" s="223" t="inlineStr">
        <is>
          <t>Yes</t>
        </is>
      </c>
      <c r="S19" s="223" t="inlineStr">
        <is>
          <t>Yes</t>
        </is>
      </c>
      <c r="T19" s="223" t="inlineStr">
        <is>
          <t>Yes</t>
        </is>
      </c>
      <c r="U19" s="223" t="inlineStr">
        <is>
          <t>Yes</t>
        </is>
      </c>
      <c r="V19" s="223" t="inlineStr">
        <is>
          <t>Yes</t>
        </is>
      </c>
      <c r="W19" s="223" t="inlineStr">
        <is>
          <t>[SYI_COMMON_003_001_003_003] Chorus SPI received SOF error L3.html</t>
        </is>
      </c>
      <c r="X19" s="240" t="n">
        <v>1</v>
      </c>
      <c r="Y19" s="240" t="n">
        <v>0</v>
      </c>
      <c r="Z19" s="240" t="n">
        <v>0</v>
      </c>
      <c r="AA19" s="240" t="n">
        <v>1</v>
      </c>
      <c r="AB19" s="224" t="n">
        <v>0.0003356481481481481</v>
      </c>
      <c r="AC19" s="228" t="inlineStr">
        <is>
          <t>No TSR ID</t>
        </is>
      </c>
      <c r="AD19" s="228" t="n"/>
      <c r="AE19" s="228" t="n"/>
      <c r="AG19" s="223" t="inlineStr"/>
      <c r="AH19" s="43" t="inlineStr"/>
      <c r="AI19" s="43" t="inlineStr"/>
      <c r="AJ19" s="43" t="inlineStr"/>
      <c r="AK19" s="43" t="inlineStr"/>
      <c r="AL19" s="394" t="n"/>
      <c r="AM19" s="228" t="n"/>
      <c r="AN19" s="397" t="n"/>
      <c r="AO19" s="160">
        <f>EXACT(W19,AG19)</f>
        <v/>
      </c>
      <c r="AP19" s="2">
        <f>EXACT(X19,AH19)</f>
        <v/>
      </c>
      <c r="AQ19" s="2">
        <f>EXACT(Y19,AI19)</f>
        <v/>
      </c>
      <c r="AR19" s="2">
        <f>EXACT(Z19,AJ19)</f>
        <v/>
      </c>
      <c r="AS19" s="168">
        <f>EXACT(AA19,AK19)</f>
        <v/>
      </c>
      <c r="AT19" t="inlineStr"/>
      <c r="AU19" t="inlineStr"/>
    </row>
    <row r="20" ht="14.4" customHeight="1">
      <c r="A20" s="223" t="inlineStr">
        <is>
          <t>Yes</t>
        </is>
      </c>
      <c r="B20" s="43" t="inlineStr">
        <is>
          <t>Yes</t>
        </is>
      </c>
      <c r="C20" s="43" t="inlineStr">
        <is>
          <t>Yes</t>
        </is>
      </c>
      <c r="D20" s="266" t="inlineStr">
        <is>
          <t>Yes</t>
        </is>
      </c>
      <c r="E20" s="266" t="inlineStr">
        <is>
          <t>Yes</t>
        </is>
      </c>
      <c r="F20" s="266" t="inlineStr">
        <is>
          <t>Yes</t>
        </is>
      </c>
      <c r="G20" s="266" t="inlineStr">
        <is>
          <t>Yes</t>
        </is>
      </c>
      <c r="H20" s="43" t="inlineStr">
        <is>
          <t>Yes</t>
        </is>
      </c>
      <c r="I20" s="266" t="inlineStr">
        <is>
          <t>Yes</t>
        </is>
      </c>
      <c r="J20" s="223" t="inlineStr">
        <is>
          <t>Yes</t>
        </is>
      </c>
      <c r="K20" s="43" t="inlineStr">
        <is>
          <t>Yes</t>
        </is>
      </c>
      <c r="L20" s="43" t="inlineStr">
        <is>
          <t>Yes</t>
        </is>
      </c>
      <c r="M20" s="43" t="inlineStr">
        <is>
          <t>Yes</t>
        </is>
      </c>
      <c r="N20" s="41" t="inlineStr">
        <is>
          <t>Yes</t>
        </is>
      </c>
      <c r="O20" s="223" t="inlineStr">
        <is>
          <t>Yes</t>
        </is>
      </c>
      <c r="P20" s="266" t="inlineStr">
        <is>
          <t>Yes</t>
        </is>
      </c>
      <c r="Q20" s="266" t="inlineStr">
        <is>
          <t>Yes</t>
        </is>
      </c>
      <c r="R20" s="223" t="inlineStr">
        <is>
          <t>Yes</t>
        </is>
      </c>
      <c r="S20" s="223" t="inlineStr">
        <is>
          <t>Yes</t>
        </is>
      </c>
      <c r="T20" s="223" t="inlineStr">
        <is>
          <t>Yes</t>
        </is>
      </c>
      <c r="U20" s="223" t="inlineStr">
        <is>
          <t>Yes</t>
        </is>
      </c>
      <c r="V20" s="223" t="inlineStr">
        <is>
          <t>Yes</t>
        </is>
      </c>
      <c r="W20" s="223" t="inlineStr">
        <is>
          <t>[SYI_COMMON_003_001_004_001] Chorus SPI received SubFrame error L1.html</t>
        </is>
      </c>
      <c r="X20" s="240" t="n">
        <v>1</v>
      </c>
      <c r="Y20" s="240" t="n">
        <v>0</v>
      </c>
      <c r="Z20" s="240" t="n">
        <v>0</v>
      </c>
      <c r="AA20" s="240" t="n">
        <v>1</v>
      </c>
      <c r="AB20" s="224" t="n">
        <v>0.0003356481481481481</v>
      </c>
      <c r="AC20" s="228" t="inlineStr">
        <is>
          <t>No TSR ID</t>
        </is>
      </c>
      <c r="AD20" s="228" t="n"/>
      <c r="AE20" s="228" t="n"/>
      <c r="AG20" s="223" t="inlineStr"/>
      <c r="AH20" s="43" t="inlineStr"/>
      <c r="AI20" s="43" t="inlineStr"/>
      <c r="AJ20" s="43" t="inlineStr"/>
      <c r="AK20" s="43" t="inlineStr"/>
      <c r="AL20" s="394" t="n"/>
      <c r="AM20" s="228" t="n"/>
      <c r="AN20" s="397" t="n"/>
      <c r="AO20" s="160">
        <f>EXACT(W20,AG20)</f>
        <v/>
      </c>
      <c r="AP20" s="2">
        <f>EXACT(X20,AH20)</f>
        <v/>
      </c>
      <c r="AQ20" s="2">
        <f>EXACT(Y20,AI20)</f>
        <v/>
      </c>
      <c r="AR20" s="2">
        <f>EXACT(Z20,AJ20)</f>
        <v/>
      </c>
      <c r="AS20" s="168">
        <f>EXACT(AA20,AK20)</f>
        <v/>
      </c>
      <c r="AT20" t="inlineStr"/>
      <c r="AU20" t="inlineStr"/>
    </row>
    <row r="21" ht="14.4" customHeight="1">
      <c r="A21" s="223" t="inlineStr">
        <is>
          <t>Yes</t>
        </is>
      </c>
      <c r="B21" s="43" t="inlineStr">
        <is>
          <t>Yes</t>
        </is>
      </c>
      <c r="C21" s="43" t="inlineStr">
        <is>
          <t>Yes</t>
        </is>
      </c>
      <c r="D21" s="266" t="inlineStr">
        <is>
          <t>Yes</t>
        </is>
      </c>
      <c r="E21" s="266" t="inlineStr">
        <is>
          <t>Yes</t>
        </is>
      </c>
      <c r="F21" s="266" t="inlineStr">
        <is>
          <t>Yes</t>
        </is>
      </c>
      <c r="G21" s="266" t="inlineStr">
        <is>
          <t>Yes</t>
        </is>
      </c>
      <c r="H21" s="43" t="inlineStr">
        <is>
          <t>Yes</t>
        </is>
      </c>
      <c r="I21" s="266" t="inlineStr">
        <is>
          <t>Yes</t>
        </is>
      </c>
      <c r="J21" s="223" t="inlineStr">
        <is>
          <t>Yes</t>
        </is>
      </c>
      <c r="K21" s="43" t="inlineStr">
        <is>
          <t>Yes</t>
        </is>
      </c>
      <c r="L21" s="43" t="inlineStr">
        <is>
          <t>Yes</t>
        </is>
      </c>
      <c r="M21" s="43" t="inlineStr">
        <is>
          <t>Yes</t>
        </is>
      </c>
      <c r="N21" s="41" t="inlineStr">
        <is>
          <t>Yes</t>
        </is>
      </c>
      <c r="O21" s="223" t="inlineStr">
        <is>
          <t>Yes</t>
        </is>
      </c>
      <c r="P21" s="266" t="inlineStr">
        <is>
          <t>Yes</t>
        </is>
      </c>
      <c r="Q21" s="266" t="inlineStr">
        <is>
          <t>Yes</t>
        </is>
      </c>
      <c r="R21" s="223" t="inlineStr">
        <is>
          <t>Yes</t>
        </is>
      </c>
      <c r="S21" s="223" t="inlineStr">
        <is>
          <t>Yes</t>
        </is>
      </c>
      <c r="T21" s="223" t="inlineStr">
        <is>
          <t>Yes</t>
        </is>
      </c>
      <c r="U21" s="223" t="inlineStr">
        <is>
          <t>Yes</t>
        </is>
      </c>
      <c r="V21" s="223" t="inlineStr">
        <is>
          <t>Yes</t>
        </is>
      </c>
      <c r="W21" s="223" t="inlineStr">
        <is>
          <t>[SYI_COMMON_003_001_004_002] Chorus SPI received SubFrame error L2.html</t>
        </is>
      </c>
      <c r="X21" s="240" t="n">
        <v>1</v>
      </c>
      <c r="Y21" s="240" t="n">
        <v>0</v>
      </c>
      <c r="Z21" s="240" t="n">
        <v>0</v>
      </c>
      <c r="AA21" s="240" t="n">
        <v>1</v>
      </c>
      <c r="AB21" s="224" t="n">
        <v>0.0003356481481481481</v>
      </c>
      <c r="AC21" s="228" t="inlineStr">
        <is>
          <t>No TSR ID</t>
        </is>
      </c>
      <c r="AD21" s="228" t="n"/>
      <c r="AE21" s="228" t="n"/>
      <c r="AG21" s="223" t="inlineStr"/>
      <c r="AH21" s="43" t="inlineStr"/>
      <c r="AI21" s="43" t="inlineStr"/>
      <c r="AJ21" s="43" t="inlineStr"/>
      <c r="AK21" s="43" t="inlineStr"/>
      <c r="AL21" s="394" t="n"/>
      <c r="AM21" s="228" t="n"/>
      <c r="AN21" s="397" t="n"/>
      <c r="AO21" s="160">
        <f>EXACT(W21,AG21)</f>
        <v/>
      </c>
      <c r="AP21" s="2">
        <f>EXACT(X21,AH21)</f>
        <v/>
      </c>
      <c r="AQ21" s="2">
        <f>EXACT(Y21,AI21)</f>
        <v/>
      </c>
      <c r="AR21" s="2">
        <f>EXACT(Z21,AJ21)</f>
        <v/>
      </c>
      <c r="AS21" s="168">
        <f>EXACT(AA21,AK21)</f>
        <v/>
      </c>
      <c r="AT21" t="inlineStr"/>
      <c r="AU21" t="inlineStr"/>
    </row>
    <row r="22" ht="14.4" customHeight="1">
      <c r="A22" s="223" t="inlineStr">
        <is>
          <t>Yes</t>
        </is>
      </c>
      <c r="B22" s="43" t="inlineStr">
        <is>
          <t>Yes</t>
        </is>
      </c>
      <c r="C22" s="43" t="inlineStr">
        <is>
          <t>Yes</t>
        </is>
      </c>
      <c r="D22" s="266" t="inlineStr">
        <is>
          <t>Yes</t>
        </is>
      </c>
      <c r="E22" s="266" t="inlineStr">
        <is>
          <t>Yes</t>
        </is>
      </c>
      <c r="F22" s="266" t="inlineStr">
        <is>
          <t>Yes</t>
        </is>
      </c>
      <c r="G22" s="266" t="inlineStr">
        <is>
          <t>Yes</t>
        </is>
      </c>
      <c r="H22" s="43" t="inlineStr">
        <is>
          <t>Yes</t>
        </is>
      </c>
      <c r="I22" s="266" t="inlineStr">
        <is>
          <t>Yes</t>
        </is>
      </c>
      <c r="J22" s="223" t="inlineStr">
        <is>
          <t>Yes</t>
        </is>
      </c>
      <c r="K22" s="43" t="inlineStr">
        <is>
          <t>Yes</t>
        </is>
      </c>
      <c r="L22" s="43" t="inlineStr">
        <is>
          <t>Yes</t>
        </is>
      </c>
      <c r="M22" s="43" t="inlineStr">
        <is>
          <t>Yes</t>
        </is>
      </c>
      <c r="N22" s="41" t="inlineStr">
        <is>
          <t>Yes</t>
        </is>
      </c>
      <c r="O22" s="223" t="inlineStr">
        <is>
          <t>Yes</t>
        </is>
      </c>
      <c r="P22" s="266" t="inlineStr">
        <is>
          <t>Yes</t>
        </is>
      </c>
      <c r="Q22" s="266" t="inlineStr">
        <is>
          <t>Yes</t>
        </is>
      </c>
      <c r="R22" s="223" t="inlineStr">
        <is>
          <t>Yes</t>
        </is>
      </c>
      <c r="S22" s="223" t="inlineStr">
        <is>
          <t>Yes</t>
        </is>
      </c>
      <c r="T22" s="223" t="inlineStr">
        <is>
          <t>Yes</t>
        </is>
      </c>
      <c r="U22" s="223" t="inlineStr">
        <is>
          <t>Yes</t>
        </is>
      </c>
      <c r="V22" s="223" t="inlineStr">
        <is>
          <t>Yes</t>
        </is>
      </c>
      <c r="W22" s="223" t="inlineStr">
        <is>
          <t>[SYI_COMMON_003_001_004_003] Chorus SPI received SubFrame error L3.html</t>
        </is>
      </c>
      <c r="X22" s="240" t="n">
        <v>1</v>
      </c>
      <c r="Y22" s="240" t="n">
        <v>0</v>
      </c>
      <c r="Z22" s="240" t="n">
        <v>0</v>
      </c>
      <c r="AA22" s="240" t="n">
        <v>1</v>
      </c>
      <c r="AB22" s="224" t="n">
        <v>0.0003356481481481481</v>
      </c>
      <c r="AC22" s="228" t="inlineStr">
        <is>
          <t>No TSR ID</t>
        </is>
      </c>
      <c r="AD22" s="228" t="n"/>
      <c r="AE22" s="228" t="n"/>
      <c r="AG22" s="223" t="inlineStr"/>
      <c r="AH22" s="43" t="inlineStr"/>
      <c r="AI22" s="43" t="inlineStr"/>
      <c r="AJ22" s="43" t="inlineStr"/>
      <c r="AK22" s="43" t="inlineStr"/>
      <c r="AL22" s="394" t="n"/>
      <c r="AM22" s="228" t="n"/>
      <c r="AN22" s="397" t="n"/>
      <c r="AO22" s="160">
        <f>EXACT(W22,AG22)</f>
        <v/>
      </c>
      <c r="AP22" s="2">
        <f>EXACT(X22,AH22)</f>
        <v/>
      </c>
      <c r="AQ22" s="2">
        <f>EXACT(Y22,AI22)</f>
        <v/>
      </c>
      <c r="AR22" s="2">
        <f>EXACT(Z22,AJ22)</f>
        <v/>
      </c>
      <c r="AS22" s="168">
        <f>EXACT(AA22,AK22)</f>
        <v/>
      </c>
      <c r="AT22" t="inlineStr"/>
      <c r="AU22" t="inlineStr"/>
    </row>
    <row r="23" ht="14.4" customHeight="1">
      <c r="A23" s="223" t="inlineStr">
        <is>
          <t>Yes</t>
        </is>
      </c>
      <c r="B23" s="43" t="inlineStr">
        <is>
          <t>Yes</t>
        </is>
      </c>
      <c r="C23" s="43" t="inlineStr">
        <is>
          <t>Yes</t>
        </is>
      </c>
      <c r="D23" s="266" t="inlineStr">
        <is>
          <t>Yes</t>
        </is>
      </c>
      <c r="E23" s="266" t="inlineStr">
        <is>
          <t>Yes</t>
        </is>
      </c>
      <c r="F23" s="266" t="inlineStr">
        <is>
          <t>Yes</t>
        </is>
      </c>
      <c r="G23" s="266" t="inlineStr">
        <is>
          <t>Yes</t>
        </is>
      </c>
      <c r="H23" s="43" t="inlineStr">
        <is>
          <t>Yes</t>
        </is>
      </c>
      <c r="I23" s="266" t="inlineStr">
        <is>
          <t>Yes</t>
        </is>
      </c>
      <c r="J23" s="223" t="inlineStr">
        <is>
          <t>Yes</t>
        </is>
      </c>
      <c r="K23" s="43" t="inlineStr">
        <is>
          <t>Yes</t>
        </is>
      </c>
      <c r="L23" s="43" t="inlineStr">
        <is>
          <t>Yes</t>
        </is>
      </c>
      <c r="M23" s="43" t="inlineStr">
        <is>
          <t>Yes</t>
        </is>
      </c>
      <c r="N23" s="41" t="inlineStr">
        <is>
          <t>Yes</t>
        </is>
      </c>
      <c r="O23" s="223" t="inlineStr">
        <is>
          <t>Yes</t>
        </is>
      </c>
      <c r="P23" s="266" t="inlineStr">
        <is>
          <t>Yes</t>
        </is>
      </c>
      <c r="Q23" s="266" t="inlineStr">
        <is>
          <t>Yes</t>
        </is>
      </c>
      <c r="R23" s="223" t="inlineStr">
        <is>
          <t>Yes</t>
        </is>
      </c>
      <c r="S23" s="223" t="inlineStr">
        <is>
          <t>Yes</t>
        </is>
      </c>
      <c r="T23" s="223" t="inlineStr">
        <is>
          <t>Yes</t>
        </is>
      </c>
      <c r="U23" s="223" t="inlineStr">
        <is>
          <t>Yes</t>
        </is>
      </c>
      <c r="V23" s="223" t="inlineStr">
        <is>
          <t>Yes</t>
        </is>
      </c>
      <c r="W23" s="223" t="inlineStr">
        <is>
          <t>[SYI_COMMON_003_001_005_001] Chorus SPI received Alive counter error L1.html</t>
        </is>
      </c>
      <c r="X23" s="240" t="n">
        <v>1</v>
      </c>
      <c r="Y23" s="240" t="n">
        <v>0</v>
      </c>
      <c r="Z23" s="240" t="n">
        <v>0</v>
      </c>
      <c r="AA23" s="240" t="n">
        <v>1</v>
      </c>
      <c r="AB23" s="224" t="n">
        <v>0.0003356481481481481</v>
      </c>
      <c r="AC23" s="228" t="inlineStr">
        <is>
          <t>No TSR ID</t>
        </is>
      </c>
      <c r="AD23" s="228" t="n"/>
      <c r="AE23" s="228" t="n"/>
      <c r="AG23" s="223" t="inlineStr"/>
      <c r="AH23" s="43" t="inlineStr"/>
      <c r="AI23" s="43" t="inlineStr"/>
      <c r="AJ23" s="43" t="inlineStr"/>
      <c r="AK23" s="43" t="inlineStr"/>
      <c r="AL23" s="394" t="n"/>
      <c r="AM23" s="228" t="n"/>
      <c r="AN23" s="397" t="n"/>
      <c r="AO23" s="160">
        <f>EXACT(W23,AG23)</f>
        <v/>
      </c>
      <c r="AP23" s="2">
        <f>EXACT(X23,AH23)</f>
        <v/>
      </c>
      <c r="AQ23" s="2">
        <f>EXACT(Y23,AI23)</f>
        <v/>
      </c>
      <c r="AR23" s="2">
        <f>EXACT(Z23,AJ23)</f>
        <v/>
      </c>
      <c r="AS23" s="168">
        <f>EXACT(AA23,AK23)</f>
        <v/>
      </c>
      <c r="AT23" t="inlineStr"/>
      <c r="AU23" t="inlineStr"/>
    </row>
    <row r="24" ht="14.4" customHeight="1">
      <c r="A24" s="223" t="inlineStr">
        <is>
          <t>Yes</t>
        </is>
      </c>
      <c r="B24" s="43" t="inlineStr">
        <is>
          <t>Yes</t>
        </is>
      </c>
      <c r="C24" s="43" t="inlineStr">
        <is>
          <t>Yes</t>
        </is>
      </c>
      <c r="D24" s="266" t="inlineStr">
        <is>
          <t>Yes</t>
        </is>
      </c>
      <c r="E24" s="266" t="inlineStr">
        <is>
          <t>Yes</t>
        </is>
      </c>
      <c r="F24" s="266" t="inlineStr">
        <is>
          <t>Yes</t>
        </is>
      </c>
      <c r="G24" s="266" t="inlineStr">
        <is>
          <t>Yes</t>
        </is>
      </c>
      <c r="H24" s="43" t="inlineStr">
        <is>
          <t>Yes</t>
        </is>
      </c>
      <c r="I24" s="266" t="inlineStr">
        <is>
          <t>Yes</t>
        </is>
      </c>
      <c r="J24" s="223" t="inlineStr">
        <is>
          <t>Yes</t>
        </is>
      </c>
      <c r="K24" s="43" t="inlineStr">
        <is>
          <t>Yes</t>
        </is>
      </c>
      <c r="L24" s="43" t="inlineStr">
        <is>
          <t>Yes</t>
        </is>
      </c>
      <c r="M24" s="43" t="inlineStr">
        <is>
          <t>Yes</t>
        </is>
      </c>
      <c r="N24" s="41" t="inlineStr">
        <is>
          <t>Yes</t>
        </is>
      </c>
      <c r="O24" s="223" t="inlineStr">
        <is>
          <t>Yes</t>
        </is>
      </c>
      <c r="P24" s="266" t="inlineStr">
        <is>
          <t>Yes</t>
        </is>
      </c>
      <c r="Q24" s="266" t="inlineStr">
        <is>
          <t>Yes</t>
        </is>
      </c>
      <c r="R24" s="223" t="inlineStr">
        <is>
          <t>Yes</t>
        </is>
      </c>
      <c r="S24" s="223" t="inlineStr">
        <is>
          <t>Yes</t>
        </is>
      </c>
      <c r="T24" s="223" t="inlineStr">
        <is>
          <t>Yes</t>
        </is>
      </c>
      <c r="U24" s="223" t="inlineStr">
        <is>
          <t>Yes</t>
        </is>
      </c>
      <c r="V24" s="223" t="inlineStr">
        <is>
          <t>Yes</t>
        </is>
      </c>
      <c r="W24" s="223" t="inlineStr">
        <is>
          <t>[SYI_COMMON_003_001_005_002] Chorus SPI received Alive counter error L2.html</t>
        </is>
      </c>
      <c r="X24" s="240" t="n">
        <v>1</v>
      </c>
      <c r="Y24" s="240" t="n">
        <v>0</v>
      </c>
      <c r="Z24" s="240" t="n">
        <v>0</v>
      </c>
      <c r="AA24" s="240" t="n">
        <v>1</v>
      </c>
      <c r="AB24" s="224" t="n">
        <v>0.0003356481481481481</v>
      </c>
      <c r="AC24" s="228" t="inlineStr">
        <is>
          <t>No TSR ID</t>
        </is>
      </c>
      <c r="AD24" s="228" t="n"/>
      <c r="AE24" s="228" t="n"/>
      <c r="AG24" s="223" t="inlineStr"/>
      <c r="AH24" s="43" t="inlineStr"/>
      <c r="AI24" s="43" t="inlineStr"/>
      <c r="AJ24" s="43" t="inlineStr"/>
      <c r="AK24" s="43" t="inlineStr"/>
      <c r="AL24" s="394" t="n"/>
      <c r="AM24" s="228" t="n"/>
      <c r="AN24" s="397" t="n"/>
      <c r="AO24" s="160">
        <f>EXACT(W24,AG24)</f>
        <v/>
      </c>
      <c r="AP24" s="2">
        <f>EXACT(X24,AH24)</f>
        <v/>
      </c>
      <c r="AQ24" s="2">
        <f>EXACT(Y24,AI24)</f>
        <v/>
      </c>
      <c r="AR24" s="2">
        <f>EXACT(Z24,AJ24)</f>
        <v/>
      </c>
      <c r="AS24" s="168">
        <f>EXACT(AA24,AK24)</f>
        <v/>
      </c>
      <c r="AT24" t="inlineStr"/>
      <c r="AU24" t="inlineStr"/>
    </row>
    <row r="25" ht="14.4" customHeight="1">
      <c r="A25" s="223" t="inlineStr">
        <is>
          <t>Yes</t>
        </is>
      </c>
      <c r="B25" s="43" t="inlineStr">
        <is>
          <t>Yes</t>
        </is>
      </c>
      <c r="C25" s="43" t="inlineStr">
        <is>
          <t>Yes</t>
        </is>
      </c>
      <c r="D25" s="266" t="inlineStr">
        <is>
          <t>Yes</t>
        </is>
      </c>
      <c r="E25" s="266" t="inlineStr">
        <is>
          <t>Yes</t>
        </is>
      </c>
      <c r="F25" s="266" t="inlineStr">
        <is>
          <t>Yes</t>
        </is>
      </c>
      <c r="G25" s="266" t="inlineStr">
        <is>
          <t>Yes</t>
        </is>
      </c>
      <c r="H25" s="43" t="inlineStr">
        <is>
          <t>Yes</t>
        </is>
      </c>
      <c r="I25" s="266" t="inlineStr">
        <is>
          <t>Yes</t>
        </is>
      </c>
      <c r="J25" s="223" t="inlineStr">
        <is>
          <t>Yes</t>
        </is>
      </c>
      <c r="K25" s="43" t="inlineStr">
        <is>
          <t>Yes</t>
        </is>
      </c>
      <c r="L25" s="43" t="inlineStr">
        <is>
          <t>Yes</t>
        </is>
      </c>
      <c r="M25" s="43" t="inlineStr">
        <is>
          <t>Yes</t>
        </is>
      </c>
      <c r="N25" s="41" t="inlineStr">
        <is>
          <t>Yes</t>
        </is>
      </c>
      <c r="O25" s="223" t="inlineStr">
        <is>
          <t>Yes</t>
        </is>
      </c>
      <c r="P25" s="266" t="inlineStr">
        <is>
          <t>Yes</t>
        </is>
      </c>
      <c r="Q25" s="266" t="inlineStr">
        <is>
          <t>Yes</t>
        </is>
      </c>
      <c r="R25" s="223" t="inlineStr">
        <is>
          <t>Yes</t>
        </is>
      </c>
      <c r="S25" s="223" t="inlineStr">
        <is>
          <t>Yes</t>
        </is>
      </c>
      <c r="T25" s="223" t="inlineStr">
        <is>
          <t>Yes</t>
        </is>
      </c>
      <c r="U25" s="223" t="inlineStr">
        <is>
          <t>Yes</t>
        </is>
      </c>
      <c r="V25" s="223" t="inlineStr">
        <is>
          <t>Yes</t>
        </is>
      </c>
      <c r="W25" s="223" t="inlineStr">
        <is>
          <t>[SYI_COMMON_003_001_005_003] Chorus SPI received Alive counter error L3.html</t>
        </is>
      </c>
      <c r="X25" s="240" t="n">
        <v>1</v>
      </c>
      <c r="Y25" s="240" t="n">
        <v>0</v>
      </c>
      <c r="Z25" s="240" t="n">
        <v>0</v>
      </c>
      <c r="AA25" s="240" t="n">
        <v>1</v>
      </c>
      <c r="AB25" s="224" t="n">
        <v>0.0003356481481481481</v>
      </c>
      <c r="AC25" s="228" t="inlineStr">
        <is>
          <t>No TSR ID</t>
        </is>
      </c>
      <c r="AD25" s="228" t="n"/>
      <c r="AE25" s="228" t="n"/>
      <c r="AG25" s="223" t="inlineStr"/>
      <c r="AH25" s="43" t="inlineStr"/>
      <c r="AI25" s="43" t="inlineStr"/>
      <c r="AJ25" s="43" t="inlineStr"/>
      <c r="AK25" s="43" t="inlineStr"/>
      <c r="AL25" s="394" t="n"/>
      <c r="AM25" s="228" t="n"/>
      <c r="AN25" s="397" t="n"/>
      <c r="AO25" s="160">
        <f>EXACT(W25,AG25)</f>
        <v/>
      </c>
      <c r="AP25" s="2">
        <f>EXACT(X25,AH25)</f>
        <v/>
      </c>
      <c r="AQ25" s="2">
        <f>EXACT(Y25,AI25)</f>
        <v/>
      </c>
      <c r="AR25" s="2">
        <f>EXACT(Z25,AJ25)</f>
        <v/>
      </c>
      <c r="AS25" s="168">
        <f>EXACT(AA25,AK25)</f>
        <v/>
      </c>
      <c r="AT25" t="inlineStr"/>
      <c r="AU25" t="inlineStr"/>
    </row>
    <row r="26" ht="14.4" customHeight="1">
      <c r="A26" s="223" t="inlineStr">
        <is>
          <t>Yes</t>
        </is>
      </c>
      <c r="B26" s="43" t="inlineStr">
        <is>
          <t>Yes</t>
        </is>
      </c>
      <c r="C26" s="43" t="inlineStr">
        <is>
          <t>Yes</t>
        </is>
      </c>
      <c r="D26" s="266" t="inlineStr">
        <is>
          <t>Yes</t>
        </is>
      </c>
      <c r="E26" s="266" t="inlineStr">
        <is>
          <t>Yes</t>
        </is>
      </c>
      <c r="F26" s="266" t="inlineStr">
        <is>
          <t>Yes</t>
        </is>
      </c>
      <c r="G26" s="266" t="inlineStr">
        <is>
          <t>Yes</t>
        </is>
      </c>
      <c r="H26" s="43" t="inlineStr">
        <is>
          <t>Yes</t>
        </is>
      </c>
      <c r="I26" s="266" t="inlineStr">
        <is>
          <t>Yes</t>
        </is>
      </c>
      <c r="J26" s="223" t="inlineStr">
        <is>
          <t>Yes</t>
        </is>
      </c>
      <c r="K26" s="43" t="inlineStr">
        <is>
          <t>Yes</t>
        </is>
      </c>
      <c r="L26" s="43" t="inlineStr">
        <is>
          <t>Yes</t>
        </is>
      </c>
      <c r="M26" s="43" t="inlineStr">
        <is>
          <t>Yes</t>
        </is>
      </c>
      <c r="N26" s="41" t="inlineStr">
        <is>
          <t>Yes</t>
        </is>
      </c>
      <c r="O26" s="223" t="inlineStr">
        <is>
          <t>Yes</t>
        </is>
      </c>
      <c r="P26" s="266" t="inlineStr">
        <is>
          <t>Yes</t>
        </is>
      </c>
      <c r="Q26" s="266" t="inlineStr">
        <is>
          <t>Yes</t>
        </is>
      </c>
      <c r="R26" s="223" t="inlineStr">
        <is>
          <t>Yes</t>
        </is>
      </c>
      <c r="S26" s="223" t="inlineStr">
        <is>
          <t>Yes</t>
        </is>
      </c>
      <c r="T26" s="223" t="inlineStr">
        <is>
          <t>Yes</t>
        </is>
      </c>
      <c r="U26" s="223" t="inlineStr">
        <is>
          <t>Yes</t>
        </is>
      </c>
      <c r="V26" s="223" t="inlineStr">
        <is>
          <t>Yes</t>
        </is>
      </c>
      <c r="W26" s="223" t="inlineStr">
        <is>
          <t>[SYI_COMMON_003_002_001_001] DSP received No error L1.html</t>
        </is>
      </c>
      <c r="X26" s="240" t="n">
        <v>1</v>
      </c>
      <c r="Y26" s="240" t="n">
        <v>0</v>
      </c>
      <c r="Z26" s="240" t="n">
        <v>0</v>
      </c>
      <c r="AA26" s="240" t="n">
        <v>1</v>
      </c>
      <c r="AB26" s="224" t="n">
        <v>0.0003356481481481481</v>
      </c>
      <c r="AC26" s="228" t="inlineStr">
        <is>
          <t>No TSR ID</t>
        </is>
      </c>
      <c r="AD26" s="228" t="n"/>
      <c r="AE26" s="228" t="n"/>
      <c r="AG26" s="223" t="inlineStr"/>
      <c r="AH26" s="43" t="inlineStr"/>
      <c r="AI26" s="43" t="inlineStr"/>
      <c r="AJ26" s="43" t="inlineStr"/>
      <c r="AK26" s="43" t="inlineStr"/>
      <c r="AL26" s="394" t="n"/>
      <c r="AM26" s="228" t="n"/>
      <c r="AN26" s="397" t="n"/>
      <c r="AO26" s="160">
        <f>EXACT(W26,AG26)</f>
        <v/>
      </c>
      <c r="AP26" s="2">
        <f>EXACT(X26,AH26)</f>
        <v/>
      </c>
      <c r="AQ26" s="2">
        <f>EXACT(Y26,AI26)</f>
        <v/>
      </c>
      <c r="AR26" s="2">
        <f>EXACT(Z26,AJ26)</f>
        <v/>
      </c>
      <c r="AS26" s="168">
        <f>EXACT(AA26,AK26)</f>
        <v/>
      </c>
      <c r="AT26" t="inlineStr"/>
      <c r="AU26" t="inlineStr"/>
    </row>
    <row r="27" ht="14.4" customHeight="1">
      <c r="A27" s="223" t="inlineStr">
        <is>
          <t>Yes</t>
        </is>
      </c>
      <c r="B27" s="43" t="inlineStr">
        <is>
          <t>Yes</t>
        </is>
      </c>
      <c r="C27" s="43" t="inlineStr">
        <is>
          <t>Yes</t>
        </is>
      </c>
      <c r="D27" s="266" t="inlineStr">
        <is>
          <t>Yes</t>
        </is>
      </c>
      <c r="E27" s="266" t="inlineStr">
        <is>
          <t>Yes</t>
        </is>
      </c>
      <c r="F27" s="266" t="inlineStr">
        <is>
          <t>Yes</t>
        </is>
      </c>
      <c r="G27" s="266" t="inlineStr">
        <is>
          <t>Yes</t>
        </is>
      </c>
      <c r="H27" s="43" t="inlineStr">
        <is>
          <t>Yes</t>
        </is>
      </c>
      <c r="I27" s="266" t="inlineStr">
        <is>
          <t>Yes</t>
        </is>
      </c>
      <c r="J27" s="223" t="inlineStr">
        <is>
          <t>Yes</t>
        </is>
      </c>
      <c r="K27" s="43" t="inlineStr">
        <is>
          <t>Yes</t>
        </is>
      </c>
      <c r="L27" s="43" t="inlineStr">
        <is>
          <t>Yes</t>
        </is>
      </c>
      <c r="M27" s="43" t="inlineStr">
        <is>
          <t>Yes</t>
        </is>
      </c>
      <c r="N27" s="41" t="inlineStr">
        <is>
          <t>Yes</t>
        </is>
      </c>
      <c r="O27" s="223" t="inlineStr">
        <is>
          <t>Yes</t>
        </is>
      </c>
      <c r="P27" s="266" t="inlineStr">
        <is>
          <t>Yes</t>
        </is>
      </c>
      <c r="Q27" s="266" t="inlineStr">
        <is>
          <t>Yes</t>
        </is>
      </c>
      <c r="R27" s="223" t="inlineStr">
        <is>
          <t>Yes</t>
        </is>
      </c>
      <c r="S27" s="223" t="inlineStr">
        <is>
          <t>Yes</t>
        </is>
      </c>
      <c r="T27" s="223" t="inlineStr">
        <is>
          <t>Yes</t>
        </is>
      </c>
      <c r="U27" s="223" t="inlineStr">
        <is>
          <t>Yes</t>
        </is>
      </c>
      <c r="V27" s="223" t="inlineStr">
        <is>
          <t>Yes</t>
        </is>
      </c>
      <c r="W27" s="223" t="inlineStr">
        <is>
          <t>[SYI_COMMON_003_002_001_002] DSP received No error L2.html</t>
        </is>
      </c>
      <c r="X27" s="240" t="n">
        <v>1</v>
      </c>
      <c r="Y27" s="240" t="n">
        <v>0</v>
      </c>
      <c r="Z27" s="240" t="n">
        <v>0</v>
      </c>
      <c r="AA27" s="240" t="n">
        <v>1</v>
      </c>
      <c r="AB27" s="224" t="n">
        <v>0.0003356481481481481</v>
      </c>
      <c r="AC27" s="228" t="inlineStr">
        <is>
          <t>No TSR ID</t>
        </is>
      </c>
      <c r="AD27" s="228" t="n"/>
      <c r="AE27" s="228" t="n"/>
      <c r="AG27" s="223" t="inlineStr"/>
      <c r="AH27" s="43" t="inlineStr"/>
      <c r="AI27" s="43" t="inlineStr"/>
      <c r="AJ27" s="43" t="inlineStr"/>
      <c r="AK27" s="43" t="inlineStr"/>
      <c r="AL27" s="394" t="n"/>
      <c r="AM27" s="228" t="n"/>
      <c r="AN27" s="397" t="n"/>
      <c r="AO27" s="160">
        <f>EXACT(W27,AG27)</f>
        <v/>
      </c>
      <c r="AP27" s="2">
        <f>EXACT(X27,AH27)</f>
        <v/>
      </c>
      <c r="AQ27" s="2">
        <f>EXACT(Y27,AI27)</f>
        <v/>
      </c>
      <c r="AR27" s="2">
        <f>EXACT(Z27,AJ27)</f>
        <v/>
      </c>
      <c r="AS27" s="168">
        <f>EXACT(AA27,AK27)</f>
        <v/>
      </c>
      <c r="AT27" t="inlineStr"/>
      <c r="AU27" t="inlineStr"/>
    </row>
    <row r="28" ht="14.4" customHeight="1">
      <c r="A28" s="223" t="inlineStr">
        <is>
          <t>Yes</t>
        </is>
      </c>
      <c r="B28" s="43" t="inlineStr">
        <is>
          <t>Yes</t>
        </is>
      </c>
      <c r="C28" s="43" t="inlineStr">
        <is>
          <t>Yes</t>
        </is>
      </c>
      <c r="D28" s="266" t="inlineStr">
        <is>
          <t>Yes</t>
        </is>
      </c>
      <c r="E28" s="266" t="inlineStr">
        <is>
          <t>Yes</t>
        </is>
      </c>
      <c r="F28" s="266" t="inlineStr">
        <is>
          <t>Yes</t>
        </is>
      </c>
      <c r="G28" s="266" t="inlineStr">
        <is>
          <t>Yes</t>
        </is>
      </c>
      <c r="H28" s="43" t="inlineStr">
        <is>
          <t>Yes</t>
        </is>
      </c>
      <c r="I28" s="266" t="inlineStr">
        <is>
          <t>Yes</t>
        </is>
      </c>
      <c r="J28" s="223" t="inlineStr">
        <is>
          <t>Yes</t>
        </is>
      </c>
      <c r="K28" s="43" t="inlineStr">
        <is>
          <t>Yes</t>
        </is>
      </c>
      <c r="L28" s="43" t="inlineStr">
        <is>
          <t>Yes</t>
        </is>
      </c>
      <c r="M28" s="43" t="inlineStr">
        <is>
          <t>Yes</t>
        </is>
      </c>
      <c r="N28" s="41" t="inlineStr">
        <is>
          <t>Yes</t>
        </is>
      </c>
      <c r="O28" s="223" t="inlineStr">
        <is>
          <t>Yes</t>
        </is>
      </c>
      <c r="P28" s="266" t="inlineStr">
        <is>
          <t>Yes</t>
        </is>
      </c>
      <c r="Q28" s="266" t="inlineStr">
        <is>
          <t>Yes</t>
        </is>
      </c>
      <c r="R28" s="223" t="inlineStr">
        <is>
          <t>Yes</t>
        </is>
      </c>
      <c r="S28" s="223" t="inlineStr">
        <is>
          <t>Yes</t>
        </is>
      </c>
      <c r="T28" s="223" t="inlineStr">
        <is>
          <t>Yes</t>
        </is>
      </c>
      <c r="U28" s="223" t="inlineStr">
        <is>
          <t>Yes</t>
        </is>
      </c>
      <c r="V28" s="223" t="inlineStr">
        <is>
          <t>Yes</t>
        </is>
      </c>
      <c r="W28" s="223" t="inlineStr">
        <is>
          <t>[SYI_COMMON_003_002_001_003] DSP received No error L3.html</t>
        </is>
      </c>
      <c r="X28" s="240" t="n">
        <v>1</v>
      </c>
      <c r="Y28" s="240" t="n">
        <v>0</v>
      </c>
      <c r="Z28" s="240" t="n">
        <v>0</v>
      </c>
      <c r="AA28" s="240" t="n">
        <v>1</v>
      </c>
      <c r="AB28" s="224" t="n">
        <v>0.0003356481481481481</v>
      </c>
      <c r="AC28" s="228" t="inlineStr">
        <is>
          <t>No TSR ID</t>
        </is>
      </c>
      <c r="AD28" s="228" t="n"/>
      <c r="AE28" s="228" t="n"/>
      <c r="AG28" s="223" t="inlineStr"/>
      <c r="AH28" s="43" t="inlineStr"/>
      <c r="AI28" s="43" t="inlineStr"/>
      <c r="AJ28" s="43" t="inlineStr"/>
      <c r="AK28" s="43" t="inlineStr"/>
      <c r="AL28" s="394" t="n"/>
      <c r="AM28" s="228" t="n"/>
      <c r="AN28" s="397" t="n"/>
      <c r="AO28" s="160">
        <f>EXACT(W28,AG28)</f>
        <v/>
      </c>
      <c r="AP28" s="2">
        <f>EXACT(X28,AH28)</f>
        <v/>
      </c>
      <c r="AQ28" s="2">
        <f>EXACT(Y28,AI28)</f>
        <v/>
      </c>
      <c r="AR28" s="2">
        <f>EXACT(Z28,AJ28)</f>
        <v/>
      </c>
      <c r="AS28" s="168">
        <f>EXACT(AA28,AK28)</f>
        <v/>
      </c>
      <c r="AT28" t="inlineStr"/>
      <c r="AU28" t="inlineStr"/>
    </row>
    <row r="29" ht="14.4" customHeight="1">
      <c r="A29" s="223" t="inlineStr">
        <is>
          <t>Yes</t>
        </is>
      </c>
      <c r="B29" s="43" t="inlineStr">
        <is>
          <t>Yes</t>
        </is>
      </c>
      <c r="C29" s="43" t="inlineStr">
        <is>
          <t>Yes</t>
        </is>
      </c>
      <c r="D29" s="266" t="inlineStr">
        <is>
          <t>Yes</t>
        </is>
      </c>
      <c r="E29" s="266" t="inlineStr">
        <is>
          <t>Yes</t>
        </is>
      </c>
      <c r="F29" s="266" t="inlineStr">
        <is>
          <t>Yes</t>
        </is>
      </c>
      <c r="G29" s="266" t="inlineStr">
        <is>
          <t>Yes</t>
        </is>
      </c>
      <c r="H29" s="43" t="inlineStr">
        <is>
          <t>Yes</t>
        </is>
      </c>
      <c r="I29" s="266" t="inlineStr">
        <is>
          <t>Yes</t>
        </is>
      </c>
      <c r="J29" s="223" t="inlineStr">
        <is>
          <t>Yes</t>
        </is>
      </c>
      <c r="K29" s="43" t="inlineStr">
        <is>
          <t>Yes</t>
        </is>
      </c>
      <c r="L29" s="43" t="inlineStr">
        <is>
          <t>Yes</t>
        </is>
      </c>
      <c r="M29" s="43" t="inlineStr">
        <is>
          <t>Yes</t>
        </is>
      </c>
      <c r="N29" s="41" t="inlineStr">
        <is>
          <t>Yes</t>
        </is>
      </c>
      <c r="O29" s="223" t="inlineStr">
        <is>
          <t>Yes</t>
        </is>
      </c>
      <c r="P29" s="266" t="inlineStr">
        <is>
          <t>Yes</t>
        </is>
      </c>
      <c r="Q29" s="266" t="inlineStr">
        <is>
          <t>Yes</t>
        </is>
      </c>
      <c r="R29" s="223" t="inlineStr">
        <is>
          <t>Yes</t>
        </is>
      </c>
      <c r="S29" s="223" t="inlineStr">
        <is>
          <t>Yes</t>
        </is>
      </c>
      <c r="T29" s="223" t="inlineStr">
        <is>
          <t>Yes</t>
        </is>
      </c>
      <c r="U29" s="223" t="inlineStr">
        <is>
          <t>Yes</t>
        </is>
      </c>
      <c r="V29" s="223" t="inlineStr">
        <is>
          <t>Yes</t>
        </is>
      </c>
      <c r="W29" s="223" t="inlineStr">
        <is>
          <t>[SYI_COMMON_003_002_002_001] DSP received SOF error L1.html</t>
        </is>
      </c>
      <c r="X29" s="240" t="n">
        <v>1</v>
      </c>
      <c r="Y29" s="240" t="n">
        <v>0</v>
      </c>
      <c r="Z29" s="240" t="n">
        <v>0</v>
      </c>
      <c r="AA29" s="240" t="n">
        <v>1</v>
      </c>
      <c r="AB29" s="224" t="n">
        <v>0.0003356481481481481</v>
      </c>
      <c r="AC29" s="228" t="inlineStr">
        <is>
          <t>No TSR ID</t>
        </is>
      </c>
      <c r="AD29" s="228" t="n"/>
      <c r="AE29" s="228" t="n"/>
      <c r="AG29" s="223" t="inlineStr"/>
      <c r="AH29" s="43" t="inlineStr"/>
      <c r="AI29" s="43" t="inlineStr"/>
      <c r="AJ29" s="43" t="inlineStr"/>
      <c r="AK29" s="43" t="inlineStr"/>
      <c r="AL29" s="394" t="n"/>
      <c r="AM29" s="228" t="n"/>
      <c r="AN29" s="397" t="n"/>
      <c r="AO29" s="160">
        <f>EXACT(W29,AG29)</f>
        <v/>
      </c>
      <c r="AP29" s="2">
        <f>EXACT(X29,AH29)</f>
        <v/>
      </c>
      <c r="AQ29" s="2">
        <f>EXACT(Y29,AI29)</f>
        <v/>
      </c>
      <c r="AR29" s="2">
        <f>EXACT(Z29,AJ29)</f>
        <v/>
      </c>
      <c r="AS29" s="168">
        <f>EXACT(AA29,AK29)</f>
        <v/>
      </c>
      <c r="AT29" t="inlineStr"/>
      <c r="AU29" t="inlineStr"/>
    </row>
    <row r="30" ht="14.4" customHeight="1">
      <c r="A30" s="223" t="inlineStr">
        <is>
          <t>Yes</t>
        </is>
      </c>
      <c r="B30" s="43" t="inlineStr">
        <is>
          <t>Yes</t>
        </is>
      </c>
      <c r="C30" s="43" t="inlineStr">
        <is>
          <t>Yes</t>
        </is>
      </c>
      <c r="D30" s="266" t="inlineStr">
        <is>
          <t>Yes</t>
        </is>
      </c>
      <c r="E30" s="266" t="inlineStr">
        <is>
          <t>Yes</t>
        </is>
      </c>
      <c r="F30" s="266" t="inlineStr">
        <is>
          <t>Yes</t>
        </is>
      </c>
      <c r="G30" s="266" t="inlineStr">
        <is>
          <t>Yes</t>
        </is>
      </c>
      <c r="H30" s="43" t="inlineStr">
        <is>
          <t>Yes</t>
        </is>
      </c>
      <c r="I30" s="266" t="inlineStr">
        <is>
          <t>Yes</t>
        </is>
      </c>
      <c r="J30" s="223" t="inlineStr">
        <is>
          <t>Yes</t>
        </is>
      </c>
      <c r="K30" s="43" t="inlineStr">
        <is>
          <t>Yes</t>
        </is>
      </c>
      <c r="L30" s="43" t="inlineStr">
        <is>
          <t>Yes</t>
        </is>
      </c>
      <c r="M30" s="43" t="inlineStr">
        <is>
          <t>Yes</t>
        </is>
      </c>
      <c r="N30" s="41" t="inlineStr">
        <is>
          <t>Yes</t>
        </is>
      </c>
      <c r="O30" s="223" t="inlineStr">
        <is>
          <t>Yes</t>
        </is>
      </c>
      <c r="P30" s="266" t="inlineStr">
        <is>
          <t>Yes</t>
        </is>
      </c>
      <c r="Q30" s="266" t="inlineStr">
        <is>
          <t>Yes</t>
        </is>
      </c>
      <c r="R30" s="223" t="inlineStr">
        <is>
          <t>Yes</t>
        </is>
      </c>
      <c r="S30" s="223" t="inlineStr">
        <is>
          <t>Yes</t>
        </is>
      </c>
      <c r="T30" s="223" t="inlineStr">
        <is>
          <t>Yes</t>
        </is>
      </c>
      <c r="U30" s="223" t="inlineStr">
        <is>
          <t>Yes</t>
        </is>
      </c>
      <c r="V30" s="223" t="inlineStr">
        <is>
          <t>Yes</t>
        </is>
      </c>
      <c r="W30" s="223" t="inlineStr">
        <is>
          <t>[SYI_COMMON_003_002_002_002] DSP received SOF error L2.html</t>
        </is>
      </c>
      <c r="X30" s="240" t="n">
        <v>1</v>
      </c>
      <c r="Y30" s="240" t="n">
        <v>0</v>
      </c>
      <c r="Z30" s="240" t="n">
        <v>0</v>
      </c>
      <c r="AA30" s="240" t="n">
        <v>1</v>
      </c>
      <c r="AB30" s="224" t="n">
        <v>0.0003356481481481481</v>
      </c>
      <c r="AC30" s="228" t="inlineStr">
        <is>
          <t>No TSR ID</t>
        </is>
      </c>
      <c r="AD30" s="228" t="n"/>
      <c r="AE30" s="228" t="n"/>
      <c r="AG30" s="223" t="inlineStr"/>
      <c r="AH30" s="43" t="inlineStr"/>
      <c r="AI30" s="43" t="inlineStr"/>
      <c r="AJ30" s="43" t="inlineStr"/>
      <c r="AK30" s="43" t="inlineStr"/>
      <c r="AL30" s="394" t="n"/>
      <c r="AM30" s="228" t="n"/>
      <c r="AN30" s="397" t="n"/>
      <c r="AO30" s="160">
        <f>EXACT(W30,AG30)</f>
        <v/>
      </c>
      <c r="AP30" s="2">
        <f>EXACT(X30,AH30)</f>
        <v/>
      </c>
      <c r="AQ30" s="2">
        <f>EXACT(Y30,AI30)</f>
        <v/>
      </c>
      <c r="AR30" s="2">
        <f>EXACT(Z30,AJ30)</f>
        <v/>
      </c>
      <c r="AS30" s="168">
        <f>EXACT(AA30,AK30)</f>
        <v/>
      </c>
      <c r="AT30" t="inlineStr"/>
      <c r="AU30" t="inlineStr"/>
    </row>
    <row r="31" ht="14.4" customHeight="1">
      <c r="A31" s="223" t="inlineStr">
        <is>
          <t>Yes</t>
        </is>
      </c>
      <c r="B31" s="43" t="inlineStr">
        <is>
          <t>Yes</t>
        </is>
      </c>
      <c r="C31" s="43" t="inlineStr">
        <is>
          <t>Yes</t>
        </is>
      </c>
      <c r="D31" s="266" t="inlineStr">
        <is>
          <t>Yes</t>
        </is>
      </c>
      <c r="E31" s="266" t="inlineStr">
        <is>
          <t>Yes</t>
        </is>
      </c>
      <c r="F31" s="266" t="inlineStr">
        <is>
          <t>Yes</t>
        </is>
      </c>
      <c r="G31" s="266" t="inlineStr">
        <is>
          <t>Yes</t>
        </is>
      </c>
      <c r="H31" s="43" t="inlineStr">
        <is>
          <t>Yes</t>
        </is>
      </c>
      <c r="I31" s="266" t="inlineStr">
        <is>
          <t>Yes</t>
        </is>
      </c>
      <c r="J31" s="223" t="inlineStr">
        <is>
          <t>Yes</t>
        </is>
      </c>
      <c r="K31" s="43" t="inlineStr">
        <is>
          <t>Yes</t>
        </is>
      </c>
      <c r="L31" s="43" t="inlineStr">
        <is>
          <t>Yes</t>
        </is>
      </c>
      <c r="M31" s="43" t="inlineStr">
        <is>
          <t>Yes</t>
        </is>
      </c>
      <c r="N31" s="41" t="inlineStr">
        <is>
          <t>Yes</t>
        </is>
      </c>
      <c r="O31" s="223" t="inlineStr">
        <is>
          <t>Yes</t>
        </is>
      </c>
      <c r="P31" s="266" t="inlineStr">
        <is>
          <t>Yes</t>
        </is>
      </c>
      <c r="Q31" s="266" t="inlineStr">
        <is>
          <t>Yes</t>
        </is>
      </c>
      <c r="R31" s="223" t="inlineStr">
        <is>
          <t>Yes</t>
        </is>
      </c>
      <c r="S31" s="223" t="inlineStr">
        <is>
          <t>Yes</t>
        </is>
      </c>
      <c r="T31" s="223" t="inlineStr">
        <is>
          <t>Yes</t>
        </is>
      </c>
      <c r="U31" s="223" t="inlineStr">
        <is>
          <t>Yes</t>
        </is>
      </c>
      <c r="V31" s="223" t="inlineStr">
        <is>
          <t>Yes</t>
        </is>
      </c>
      <c r="W31" s="223" t="inlineStr">
        <is>
          <t>[SYI_COMMON_003_002_002_003] DSP received SOF error L3.html</t>
        </is>
      </c>
      <c r="X31" s="240" t="n">
        <v>1</v>
      </c>
      <c r="Y31" s="240" t="n">
        <v>0</v>
      </c>
      <c r="Z31" s="240" t="n">
        <v>0</v>
      </c>
      <c r="AA31" s="240" t="n">
        <v>1</v>
      </c>
      <c r="AB31" s="224" t="n">
        <v>0.0003356481481481481</v>
      </c>
      <c r="AC31" s="228" t="inlineStr">
        <is>
          <t>No TSR ID</t>
        </is>
      </c>
      <c r="AD31" s="228" t="n"/>
      <c r="AE31" s="228" t="n"/>
      <c r="AG31" s="223" t="inlineStr"/>
      <c r="AH31" s="43" t="inlineStr"/>
      <c r="AI31" s="43" t="inlineStr"/>
      <c r="AJ31" s="43" t="inlineStr"/>
      <c r="AK31" s="43" t="inlineStr"/>
      <c r="AL31" s="394" t="n"/>
      <c r="AM31" s="228" t="n"/>
      <c r="AN31" s="397" t="n"/>
      <c r="AO31" s="160">
        <f>EXACT(W31,AG31)</f>
        <v/>
      </c>
      <c r="AP31" s="2">
        <f>EXACT(X31,AH31)</f>
        <v/>
      </c>
      <c r="AQ31" s="2">
        <f>EXACT(Y31,AI31)</f>
        <v/>
      </c>
      <c r="AR31" s="2">
        <f>EXACT(Z31,AJ31)</f>
        <v/>
      </c>
      <c r="AS31" s="168">
        <f>EXACT(AA31,AK31)</f>
        <v/>
      </c>
      <c r="AT31" t="inlineStr"/>
      <c r="AU31" t="inlineStr"/>
    </row>
    <row r="32" ht="14.4" customHeight="1">
      <c r="A32" s="223" t="inlineStr">
        <is>
          <t>Yes</t>
        </is>
      </c>
      <c r="B32" s="43" t="inlineStr">
        <is>
          <t>Yes</t>
        </is>
      </c>
      <c r="C32" s="43" t="inlineStr">
        <is>
          <t>Yes</t>
        </is>
      </c>
      <c r="D32" s="266" t="inlineStr">
        <is>
          <t>Yes</t>
        </is>
      </c>
      <c r="E32" s="266" t="inlineStr">
        <is>
          <t>Yes</t>
        </is>
      </c>
      <c r="F32" s="266" t="inlineStr">
        <is>
          <t>Yes</t>
        </is>
      </c>
      <c r="G32" s="266" t="inlineStr">
        <is>
          <t>Yes</t>
        </is>
      </c>
      <c r="H32" s="43" t="inlineStr">
        <is>
          <t>Yes</t>
        </is>
      </c>
      <c r="I32" s="266" t="inlineStr">
        <is>
          <t>Yes</t>
        </is>
      </c>
      <c r="J32" s="223" t="inlineStr">
        <is>
          <t>Yes</t>
        </is>
      </c>
      <c r="K32" s="43" t="inlineStr">
        <is>
          <t>Yes</t>
        </is>
      </c>
      <c r="L32" s="43" t="inlineStr">
        <is>
          <t>Yes</t>
        </is>
      </c>
      <c r="M32" s="43" t="inlineStr">
        <is>
          <t>Yes</t>
        </is>
      </c>
      <c r="N32" s="41" t="inlineStr">
        <is>
          <t>Yes</t>
        </is>
      </c>
      <c r="O32" s="223" t="inlineStr">
        <is>
          <t>Yes</t>
        </is>
      </c>
      <c r="P32" s="266" t="inlineStr">
        <is>
          <t>Yes</t>
        </is>
      </c>
      <c r="Q32" s="266" t="inlineStr">
        <is>
          <t>Yes</t>
        </is>
      </c>
      <c r="R32" s="223" t="inlineStr">
        <is>
          <t>Yes</t>
        </is>
      </c>
      <c r="S32" s="223" t="inlineStr">
        <is>
          <t>Yes</t>
        </is>
      </c>
      <c r="T32" s="223" t="inlineStr">
        <is>
          <t>Yes</t>
        </is>
      </c>
      <c r="U32" s="223" t="inlineStr">
        <is>
          <t>Yes</t>
        </is>
      </c>
      <c r="V32" s="223" t="inlineStr">
        <is>
          <t>Yes</t>
        </is>
      </c>
      <c r="W32" s="223" t="inlineStr">
        <is>
          <t>[SYI_COMMON_003_002_003_001] DSP received SubFrame error L1.html</t>
        </is>
      </c>
      <c r="X32" s="240" t="n">
        <v>1</v>
      </c>
      <c r="Y32" s="240" t="n">
        <v>0</v>
      </c>
      <c r="Z32" s="240" t="n">
        <v>0</v>
      </c>
      <c r="AA32" s="240" t="n">
        <v>1</v>
      </c>
      <c r="AB32" s="224" t="n">
        <v>0.0003472222222222222</v>
      </c>
      <c r="AC32" s="228" t="inlineStr">
        <is>
          <t>No TSR ID</t>
        </is>
      </c>
      <c r="AD32" s="228" t="n"/>
      <c r="AE32" s="228" t="n"/>
      <c r="AG32" s="223" t="inlineStr"/>
      <c r="AH32" s="43" t="inlineStr"/>
      <c r="AI32" s="43" t="inlineStr"/>
      <c r="AJ32" s="43" t="inlineStr"/>
      <c r="AK32" s="43" t="inlineStr"/>
      <c r="AL32" s="394" t="n"/>
      <c r="AM32" s="228" t="n"/>
      <c r="AN32" s="397" t="n"/>
      <c r="AO32" s="160">
        <f>EXACT(W32,AG32)</f>
        <v/>
      </c>
      <c r="AP32" s="2">
        <f>EXACT(X32,AH32)</f>
        <v/>
      </c>
      <c r="AQ32" s="2">
        <f>EXACT(Y32,AI32)</f>
        <v/>
      </c>
      <c r="AR32" s="2">
        <f>EXACT(Z32,AJ32)</f>
        <v/>
      </c>
      <c r="AS32" s="168">
        <f>EXACT(AA32,AK32)</f>
        <v/>
      </c>
      <c r="AT32" t="inlineStr"/>
      <c r="AU32" t="inlineStr"/>
    </row>
    <row r="33" ht="14.4" customHeight="1">
      <c r="A33" s="223" t="inlineStr">
        <is>
          <t>Yes</t>
        </is>
      </c>
      <c r="B33" s="43" t="inlineStr">
        <is>
          <t>Yes</t>
        </is>
      </c>
      <c r="C33" s="43" t="inlineStr">
        <is>
          <t>Yes</t>
        </is>
      </c>
      <c r="D33" s="266" t="inlineStr">
        <is>
          <t>Yes</t>
        </is>
      </c>
      <c r="E33" s="266" t="inlineStr">
        <is>
          <t>Yes</t>
        </is>
      </c>
      <c r="F33" s="266" t="inlineStr">
        <is>
          <t>Yes</t>
        </is>
      </c>
      <c r="G33" s="266" t="inlineStr">
        <is>
          <t>Yes</t>
        </is>
      </c>
      <c r="H33" s="43" t="inlineStr">
        <is>
          <t>Yes</t>
        </is>
      </c>
      <c r="I33" s="266" t="inlineStr">
        <is>
          <t>Yes</t>
        </is>
      </c>
      <c r="J33" s="223" t="inlineStr">
        <is>
          <t>Yes</t>
        </is>
      </c>
      <c r="K33" s="43" t="inlineStr">
        <is>
          <t>Yes</t>
        </is>
      </c>
      <c r="L33" s="43" t="inlineStr">
        <is>
          <t>Yes</t>
        </is>
      </c>
      <c r="M33" s="43" t="inlineStr">
        <is>
          <t>Yes</t>
        </is>
      </c>
      <c r="N33" s="41" t="inlineStr">
        <is>
          <t>Yes</t>
        </is>
      </c>
      <c r="O33" s="223" t="inlineStr">
        <is>
          <t>Yes</t>
        </is>
      </c>
      <c r="P33" s="266" t="inlineStr">
        <is>
          <t>Yes</t>
        </is>
      </c>
      <c r="Q33" s="266" t="inlineStr">
        <is>
          <t>Yes</t>
        </is>
      </c>
      <c r="R33" s="223" t="inlineStr">
        <is>
          <t>Yes</t>
        </is>
      </c>
      <c r="S33" s="223" t="inlineStr">
        <is>
          <t>Yes</t>
        </is>
      </c>
      <c r="T33" s="223" t="inlineStr">
        <is>
          <t>Yes</t>
        </is>
      </c>
      <c r="U33" s="223" t="inlineStr">
        <is>
          <t>Yes</t>
        </is>
      </c>
      <c r="V33" s="223" t="inlineStr">
        <is>
          <t>Yes</t>
        </is>
      </c>
      <c r="W33" s="223" t="inlineStr">
        <is>
          <t>[SYI_COMMON_003_002_003_002] DSP received SubFrame error L2.html</t>
        </is>
      </c>
      <c r="X33" s="240" t="n">
        <v>1</v>
      </c>
      <c r="Y33" s="240" t="n">
        <v>0</v>
      </c>
      <c r="Z33" s="240" t="n">
        <v>0</v>
      </c>
      <c r="AA33" s="240" t="n">
        <v>1</v>
      </c>
      <c r="AB33" s="224" t="n">
        <v>0.0003356481481481481</v>
      </c>
      <c r="AC33" s="228" t="inlineStr">
        <is>
          <t>No TSR ID</t>
        </is>
      </c>
      <c r="AD33" s="228" t="n"/>
      <c r="AE33" s="228" t="n"/>
      <c r="AG33" s="223" t="inlineStr"/>
      <c r="AH33" s="43" t="inlineStr"/>
      <c r="AI33" s="43" t="inlineStr"/>
      <c r="AJ33" s="43" t="inlineStr"/>
      <c r="AK33" s="43" t="inlineStr"/>
      <c r="AL33" s="394" t="n"/>
      <c r="AM33" s="228" t="n"/>
      <c r="AN33" s="397" t="n"/>
      <c r="AO33" s="160">
        <f>EXACT(W33,AG33)</f>
        <v/>
      </c>
      <c r="AP33" s="2">
        <f>EXACT(X33,AH33)</f>
        <v/>
      </c>
      <c r="AQ33" s="2">
        <f>EXACT(Y33,AI33)</f>
        <v/>
      </c>
      <c r="AR33" s="2">
        <f>EXACT(Z33,AJ33)</f>
        <v/>
      </c>
      <c r="AS33" s="168">
        <f>EXACT(AA33,AK33)</f>
        <v/>
      </c>
      <c r="AT33" t="inlineStr"/>
      <c r="AU33" t="inlineStr"/>
    </row>
    <row r="34" ht="14.4" customHeight="1">
      <c r="A34" s="223" t="inlineStr">
        <is>
          <t>Yes</t>
        </is>
      </c>
      <c r="B34" s="43" t="inlineStr">
        <is>
          <t>Yes</t>
        </is>
      </c>
      <c r="C34" s="43" t="inlineStr">
        <is>
          <t>Yes</t>
        </is>
      </c>
      <c r="D34" s="266" t="inlineStr">
        <is>
          <t>Yes</t>
        </is>
      </c>
      <c r="E34" s="266" t="inlineStr">
        <is>
          <t>Yes</t>
        </is>
      </c>
      <c r="F34" s="266" t="inlineStr">
        <is>
          <t>Yes</t>
        </is>
      </c>
      <c r="G34" s="266" t="inlineStr">
        <is>
          <t>Yes</t>
        </is>
      </c>
      <c r="H34" s="43" t="inlineStr">
        <is>
          <t>Yes</t>
        </is>
      </c>
      <c r="I34" s="266" t="inlineStr">
        <is>
          <t>Yes</t>
        </is>
      </c>
      <c r="J34" s="223" t="inlineStr">
        <is>
          <t>Yes</t>
        </is>
      </c>
      <c r="K34" s="43" t="inlineStr">
        <is>
          <t>Yes</t>
        </is>
      </c>
      <c r="L34" s="43" t="inlineStr">
        <is>
          <t>Yes</t>
        </is>
      </c>
      <c r="M34" s="43" t="inlineStr">
        <is>
          <t>Yes</t>
        </is>
      </c>
      <c r="N34" s="41" t="inlineStr">
        <is>
          <t>Yes</t>
        </is>
      </c>
      <c r="O34" s="223" t="inlineStr">
        <is>
          <t>Yes</t>
        </is>
      </c>
      <c r="P34" s="266" t="inlineStr">
        <is>
          <t>Yes</t>
        </is>
      </c>
      <c r="Q34" s="266" t="inlineStr">
        <is>
          <t>Yes</t>
        </is>
      </c>
      <c r="R34" s="223" t="inlineStr">
        <is>
          <t>Yes</t>
        </is>
      </c>
      <c r="S34" s="223" t="inlineStr">
        <is>
          <t>Yes</t>
        </is>
      </c>
      <c r="T34" s="223" t="inlineStr">
        <is>
          <t>Yes</t>
        </is>
      </c>
      <c r="U34" s="223" t="inlineStr">
        <is>
          <t>Yes</t>
        </is>
      </c>
      <c r="V34" s="223" t="inlineStr">
        <is>
          <t>Yes</t>
        </is>
      </c>
      <c r="W34" s="223" t="inlineStr">
        <is>
          <t>[SYI_COMMON_003_002_003_003] DSP received SubFrame error L3.html</t>
        </is>
      </c>
      <c r="X34" s="240" t="n">
        <v>1</v>
      </c>
      <c r="Y34" s="240" t="n">
        <v>0</v>
      </c>
      <c r="Z34" s="240" t="n">
        <v>0</v>
      </c>
      <c r="AA34" s="240" t="n">
        <v>1</v>
      </c>
      <c r="AB34" s="224" t="n">
        <v>0.0003356481481481481</v>
      </c>
      <c r="AC34" s="228" t="inlineStr">
        <is>
          <t>No TSR ID</t>
        </is>
      </c>
      <c r="AD34" s="228" t="n"/>
      <c r="AE34" s="228" t="n"/>
      <c r="AG34" s="223" t="inlineStr"/>
      <c r="AH34" s="43" t="inlineStr"/>
      <c r="AI34" s="43" t="inlineStr"/>
      <c r="AJ34" s="43" t="inlineStr"/>
      <c r="AK34" s="43" t="inlineStr"/>
      <c r="AL34" s="394" t="n"/>
      <c r="AM34" s="228" t="n"/>
      <c r="AN34" s="397" t="n"/>
      <c r="AO34" s="160">
        <f>EXACT(W34,AG34)</f>
        <v/>
      </c>
      <c r="AP34" s="2">
        <f>EXACT(X34,AH34)</f>
        <v/>
      </c>
      <c r="AQ34" s="2">
        <f>EXACT(Y34,AI34)</f>
        <v/>
      </c>
      <c r="AR34" s="2">
        <f>EXACT(Z34,AJ34)</f>
        <v/>
      </c>
      <c r="AS34" s="168">
        <f>EXACT(AA34,AK34)</f>
        <v/>
      </c>
      <c r="AT34" t="inlineStr"/>
      <c r="AU34" t="inlineStr"/>
    </row>
    <row r="35" ht="14.4" customHeight="1">
      <c r="A35" s="223" t="inlineStr">
        <is>
          <t>Yes</t>
        </is>
      </c>
      <c r="B35" s="43" t="inlineStr">
        <is>
          <t>Yes</t>
        </is>
      </c>
      <c r="C35" s="43" t="inlineStr">
        <is>
          <t>Yes</t>
        </is>
      </c>
      <c r="D35" s="266" t="inlineStr">
        <is>
          <t>Yes</t>
        </is>
      </c>
      <c r="E35" s="266" t="inlineStr">
        <is>
          <t>Yes</t>
        </is>
      </c>
      <c r="F35" s="266" t="inlineStr">
        <is>
          <t>Yes</t>
        </is>
      </c>
      <c r="G35" s="266" t="inlineStr">
        <is>
          <t>Yes</t>
        </is>
      </c>
      <c r="H35" s="43" t="inlineStr">
        <is>
          <t>Yes</t>
        </is>
      </c>
      <c r="I35" s="266" t="inlineStr">
        <is>
          <t>Yes</t>
        </is>
      </c>
      <c r="J35" s="223" t="inlineStr">
        <is>
          <t>Yes</t>
        </is>
      </c>
      <c r="K35" s="43" t="inlineStr">
        <is>
          <t>Yes</t>
        </is>
      </c>
      <c r="L35" s="43" t="inlineStr">
        <is>
          <t>Yes</t>
        </is>
      </c>
      <c r="M35" s="43" t="inlineStr">
        <is>
          <t>Yes</t>
        </is>
      </c>
      <c r="N35" s="41" t="inlineStr">
        <is>
          <t>Yes</t>
        </is>
      </c>
      <c r="O35" s="223" t="inlineStr">
        <is>
          <t>Yes</t>
        </is>
      </c>
      <c r="P35" s="266" t="inlineStr">
        <is>
          <t>Yes</t>
        </is>
      </c>
      <c r="Q35" s="266" t="inlineStr">
        <is>
          <t>Yes</t>
        </is>
      </c>
      <c r="R35" s="223" t="inlineStr">
        <is>
          <t>Yes</t>
        </is>
      </c>
      <c r="S35" s="223" t="inlineStr">
        <is>
          <t>Yes</t>
        </is>
      </c>
      <c r="T35" s="223" t="inlineStr">
        <is>
          <t>Yes</t>
        </is>
      </c>
      <c r="U35" s="223" t="inlineStr">
        <is>
          <t>Yes</t>
        </is>
      </c>
      <c r="V35" s="223" t="inlineStr">
        <is>
          <t>Yes</t>
        </is>
      </c>
      <c r="W35" s="223" t="inlineStr">
        <is>
          <t>[SYI_COMMON_003_002_005_001] DSP received Alive counter error L1.html</t>
        </is>
      </c>
      <c r="X35" s="240" t="n">
        <v>1</v>
      </c>
      <c r="Y35" s="240" t="n">
        <v>0</v>
      </c>
      <c r="Z35" s="240" t="n">
        <v>0</v>
      </c>
      <c r="AA35" s="240" t="n">
        <v>1</v>
      </c>
      <c r="AB35" s="224" t="n">
        <v>0.0003356481481481481</v>
      </c>
      <c r="AC35" s="228" t="inlineStr">
        <is>
          <t>No TSR ID</t>
        </is>
      </c>
      <c r="AD35" s="228" t="n"/>
      <c r="AE35" s="228" t="n"/>
      <c r="AG35" s="223" t="inlineStr"/>
      <c r="AH35" s="43" t="inlineStr"/>
      <c r="AI35" s="43" t="inlineStr"/>
      <c r="AJ35" s="43" t="inlineStr"/>
      <c r="AK35" s="43" t="inlineStr"/>
      <c r="AL35" s="394" t="n"/>
      <c r="AM35" s="228" t="n"/>
      <c r="AN35" s="397" t="n"/>
      <c r="AO35" s="160">
        <f>EXACT(W35,AG35)</f>
        <v/>
      </c>
      <c r="AP35" s="2">
        <f>EXACT(X35,AH35)</f>
        <v/>
      </c>
      <c r="AQ35" s="2">
        <f>EXACT(Y35,AI35)</f>
        <v/>
      </c>
      <c r="AR35" s="2">
        <f>EXACT(Z35,AJ35)</f>
        <v/>
      </c>
      <c r="AS35" s="168">
        <f>EXACT(AA35,AK35)</f>
        <v/>
      </c>
      <c r="AT35" t="inlineStr"/>
      <c r="AU35" t="inlineStr"/>
    </row>
    <row r="36" ht="14.4" customHeight="1">
      <c r="A36" s="223" t="inlineStr">
        <is>
          <t>Yes</t>
        </is>
      </c>
      <c r="B36" s="43" t="inlineStr">
        <is>
          <t>Yes</t>
        </is>
      </c>
      <c r="C36" s="43" t="inlineStr">
        <is>
          <t>Yes</t>
        </is>
      </c>
      <c r="D36" s="266" t="inlineStr">
        <is>
          <t>Yes</t>
        </is>
      </c>
      <c r="E36" s="266" t="inlineStr">
        <is>
          <t>Yes</t>
        </is>
      </c>
      <c r="F36" s="266" t="inlineStr">
        <is>
          <t>Yes</t>
        </is>
      </c>
      <c r="G36" s="266" t="inlineStr">
        <is>
          <t>Yes</t>
        </is>
      </c>
      <c r="H36" s="43" t="inlineStr">
        <is>
          <t>Yes</t>
        </is>
      </c>
      <c r="I36" s="266" t="inlineStr">
        <is>
          <t>Yes</t>
        </is>
      </c>
      <c r="J36" s="223" t="inlineStr">
        <is>
          <t>Yes</t>
        </is>
      </c>
      <c r="K36" s="43" t="inlineStr">
        <is>
          <t>Yes</t>
        </is>
      </c>
      <c r="L36" s="43" t="inlineStr">
        <is>
          <t>Yes</t>
        </is>
      </c>
      <c r="M36" s="43" t="inlineStr">
        <is>
          <t>Yes</t>
        </is>
      </c>
      <c r="N36" s="41" t="inlineStr">
        <is>
          <t>Yes</t>
        </is>
      </c>
      <c r="O36" s="223" t="inlineStr">
        <is>
          <t>Yes</t>
        </is>
      </c>
      <c r="P36" s="266" t="inlineStr">
        <is>
          <t>Yes</t>
        </is>
      </c>
      <c r="Q36" s="266" t="inlineStr">
        <is>
          <t>Yes</t>
        </is>
      </c>
      <c r="R36" s="223" t="inlineStr">
        <is>
          <t>Yes</t>
        </is>
      </c>
      <c r="S36" s="223" t="inlineStr">
        <is>
          <t>Yes</t>
        </is>
      </c>
      <c r="T36" s="223" t="inlineStr">
        <is>
          <t>Yes</t>
        </is>
      </c>
      <c r="U36" s="223" t="inlineStr">
        <is>
          <t>Yes</t>
        </is>
      </c>
      <c r="V36" s="223" t="inlineStr">
        <is>
          <t>Yes</t>
        </is>
      </c>
      <c r="W36" s="223" t="inlineStr">
        <is>
          <t>[SYI_COMMON_003_002_005_002] DSP received Alive counter error L2.html</t>
        </is>
      </c>
      <c r="X36" s="240" t="n">
        <v>1</v>
      </c>
      <c r="Y36" s="240" t="n">
        <v>0</v>
      </c>
      <c r="Z36" s="240" t="n">
        <v>0</v>
      </c>
      <c r="AA36" s="240" t="n">
        <v>1</v>
      </c>
      <c r="AB36" s="224" t="n">
        <v>0.0003356481481481481</v>
      </c>
      <c r="AC36" s="228" t="inlineStr">
        <is>
          <t>No TSR ID</t>
        </is>
      </c>
      <c r="AD36" s="228" t="n"/>
      <c r="AE36" s="228" t="n"/>
      <c r="AG36" s="223" t="inlineStr"/>
      <c r="AH36" s="43" t="inlineStr"/>
      <c r="AI36" s="43" t="inlineStr"/>
      <c r="AJ36" s="43" t="inlineStr"/>
      <c r="AK36" s="43" t="inlineStr"/>
      <c r="AL36" s="394" t="n"/>
      <c r="AM36" s="228" t="n"/>
      <c r="AN36" s="397" t="n"/>
      <c r="AO36" s="160">
        <f>EXACT(W36,AG36)</f>
        <v/>
      </c>
      <c r="AP36" s="2">
        <f>EXACT(X36,AH36)</f>
        <v/>
      </c>
      <c r="AQ36" s="2">
        <f>EXACT(Y36,AI36)</f>
        <v/>
      </c>
      <c r="AR36" s="2">
        <f>EXACT(Z36,AJ36)</f>
        <v/>
      </c>
      <c r="AS36" s="168">
        <f>EXACT(AA36,AK36)</f>
        <v/>
      </c>
      <c r="AT36" t="inlineStr"/>
      <c r="AU36" t="inlineStr"/>
    </row>
    <row r="37" ht="14.4" customHeight="1">
      <c r="A37" s="223" t="inlineStr">
        <is>
          <t>Yes</t>
        </is>
      </c>
      <c r="B37" s="43" t="inlineStr">
        <is>
          <t>Yes</t>
        </is>
      </c>
      <c r="C37" s="43" t="inlineStr">
        <is>
          <t>Yes</t>
        </is>
      </c>
      <c r="D37" s="266" t="inlineStr">
        <is>
          <t>Yes</t>
        </is>
      </c>
      <c r="E37" s="266" t="inlineStr">
        <is>
          <t>Yes</t>
        </is>
      </c>
      <c r="F37" s="266" t="inlineStr">
        <is>
          <t>Yes</t>
        </is>
      </c>
      <c r="G37" s="266" t="inlineStr">
        <is>
          <t>Yes</t>
        </is>
      </c>
      <c r="H37" s="43" t="inlineStr">
        <is>
          <t>Yes</t>
        </is>
      </c>
      <c r="I37" s="266" t="inlineStr">
        <is>
          <t>Yes</t>
        </is>
      </c>
      <c r="J37" s="223" t="inlineStr">
        <is>
          <t>Yes</t>
        </is>
      </c>
      <c r="K37" s="43" t="inlineStr">
        <is>
          <t>Yes</t>
        </is>
      </c>
      <c r="L37" s="43" t="inlineStr">
        <is>
          <t>Yes</t>
        </is>
      </c>
      <c r="M37" s="43" t="inlineStr">
        <is>
          <t>Yes</t>
        </is>
      </c>
      <c r="N37" s="41" t="inlineStr">
        <is>
          <t>Yes</t>
        </is>
      </c>
      <c r="O37" s="223" t="inlineStr">
        <is>
          <t>Yes</t>
        </is>
      </c>
      <c r="P37" s="266" t="inlineStr">
        <is>
          <t>Yes</t>
        </is>
      </c>
      <c r="Q37" s="266" t="inlineStr">
        <is>
          <t>Yes</t>
        </is>
      </c>
      <c r="R37" s="223" t="inlineStr">
        <is>
          <t>Yes</t>
        </is>
      </c>
      <c r="S37" s="223" t="inlineStr">
        <is>
          <t>Yes</t>
        </is>
      </c>
      <c r="T37" s="223" t="inlineStr">
        <is>
          <t>Yes</t>
        </is>
      </c>
      <c r="U37" s="223" t="inlineStr">
        <is>
          <t>Yes</t>
        </is>
      </c>
      <c r="V37" s="223" t="inlineStr">
        <is>
          <t>Yes</t>
        </is>
      </c>
      <c r="W37" s="223" t="inlineStr">
        <is>
          <t>[SYI_COMMON_003_002_005_003] DSP received Alive counter error L3.html</t>
        </is>
      </c>
      <c r="X37" s="240" t="n">
        <v>1</v>
      </c>
      <c r="Y37" s="240" t="n">
        <v>0</v>
      </c>
      <c r="Z37" s="240" t="n">
        <v>0</v>
      </c>
      <c r="AA37" s="240" t="n">
        <v>1</v>
      </c>
      <c r="AB37" s="224" t="n">
        <v>0.0003356481481481481</v>
      </c>
      <c r="AC37" s="228" t="inlineStr">
        <is>
          <t>No TSR ID</t>
        </is>
      </c>
      <c r="AD37" s="228" t="n"/>
      <c r="AE37" s="228" t="n"/>
      <c r="AG37" s="223" t="inlineStr"/>
      <c r="AH37" s="43" t="inlineStr"/>
      <c r="AI37" s="43" t="inlineStr"/>
      <c r="AJ37" s="43" t="inlineStr"/>
      <c r="AK37" s="43" t="inlineStr"/>
      <c r="AL37" s="394" t="n"/>
      <c r="AM37" s="228" t="n"/>
      <c r="AN37" s="397" t="n"/>
      <c r="AO37" s="160">
        <f>EXACT(W37,AG37)</f>
        <v/>
      </c>
      <c r="AP37" s="2">
        <f>EXACT(X37,AH37)</f>
        <v/>
      </c>
      <c r="AQ37" s="2">
        <f>EXACT(Y37,AI37)</f>
        <v/>
      </c>
      <c r="AR37" s="2">
        <f>EXACT(Z37,AJ37)</f>
        <v/>
      </c>
      <c r="AS37" s="168">
        <f>EXACT(AA37,AK37)</f>
        <v/>
      </c>
      <c r="AT37" t="inlineStr"/>
      <c r="AU37" t="inlineStr"/>
    </row>
    <row r="38" ht="14.4" customHeight="1">
      <c r="A38" s="223" t="inlineStr">
        <is>
          <t>Yes</t>
        </is>
      </c>
      <c r="B38" s="43" t="inlineStr">
        <is>
          <t>Yes</t>
        </is>
      </c>
      <c r="C38" s="43" t="inlineStr">
        <is>
          <t>Yes</t>
        </is>
      </c>
      <c r="D38" s="266" t="inlineStr">
        <is>
          <t>Yes</t>
        </is>
      </c>
      <c r="E38" s="266" t="inlineStr">
        <is>
          <t>Yes</t>
        </is>
      </c>
      <c r="F38" s="266" t="inlineStr">
        <is>
          <t>Yes</t>
        </is>
      </c>
      <c r="G38" s="266" t="inlineStr">
        <is>
          <t>Yes</t>
        </is>
      </c>
      <c r="H38" s="43" t="inlineStr">
        <is>
          <t>Yes</t>
        </is>
      </c>
      <c r="I38" s="266" t="inlineStr">
        <is>
          <t>Yes</t>
        </is>
      </c>
      <c r="J38" s="223" t="inlineStr">
        <is>
          <t>Yes</t>
        </is>
      </c>
      <c r="K38" s="43" t="inlineStr">
        <is>
          <t>Yes</t>
        </is>
      </c>
      <c r="L38" s="43" t="inlineStr">
        <is>
          <t>Yes</t>
        </is>
      </c>
      <c r="M38" s="43" t="inlineStr">
        <is>
          <t>Yes</t>
        </is>
      </c>
      <c r="N38" s="41" t="inlineStr">
        <is>
          <t>Yes</t>
        </is>
      </c>
      <c r="O38" s="223" t="inlineStr">
        <is>
          <t>Yes</t>
        </is>
      </c>
      <c r="P38" s="266" t="inlineStr">
        <is>
          <t>Yes</t>
        </is>
      </c>
      <c r="Q38" s="266" t="inlineStr">
        <is>
          <t>Yes</t>
        </is>
      </c>
      <c r="R38" s="223" t="inlineStr">
        <is>
          <t>Yes</t>
        </is>
      </c>
      <c r="S38" s="223" t="inlineStr">
        <is>
          <t>Yes</t>
        </is>
      </c>
      <c r="T38" s="223" t="inlineStr">
        <is>
          <t>Yes</t>
        </is>
      </c>
      <c r="U38" s="223" t="inlineStr">
        <is>
          <t>Yes</t>
        </is>
      </c>
      <c r="V38" s="223" t="inlineStr">
        <is>
          <t>Yes</t>
        </is>
      </c>
      <c r="W38" s="223" t="inlineStr">
        <is>
          <t>[SYI_COMMON_003_004_001_001] Chorus UART received No error L1.html</t>
        </is>
      </c>
      <c r="X38" s="240" t="n">
        <v>1</v>
      </c>
      <c r="Y38" s="240" t="n">
        <v>0</v>
      </c>
      <c r="Z38" s="240" t="n">
        <v>0</v>
      </c>
      <c r="AA38" s="240" t="n">
        <v>1</v>
      </c>
      <c r="AB38" s="224" t="n">
        <v>0.0003356481481481481</v>
      </c>
      <c r="AC38" s="228" t="inlineStr">
        <is>
          <t>No TSR ID</t>
        </is>
      </c>
      <c r="AD38" s="228" t="n"/>
      <c r="AE38" s="186" t="n"/>
      <c r="AG38" s="223" t="inlineStr"/>
      <c r="AH38" s="43" t="inlineStr"/>
      <c r="AI38" s="43" t="inlineStr"/>
      <c r="AJ38" s="43" t="inlineStr"/>
      <c r="AK38" s="43" t="inlineStr"/>
      <c r="AL38" s="394" t="n"/>
      <c r="AM38" s="228" t="n"/>
      <c r="AN38" s="397" t="n"/>
      <c r="AO38" s="160">
        <f>EXACT(W38,AG38)</f>
        <v/>
      </c>
      <c r="AP38" s="2">
        <f>EXACT(X38,AH38)</f>
        <v/>
      </c>
      <c r="AQ38" s="2">
        <f>EXACT(Y38,AI38)</f>
        <v/>
      </c>
      <c r="AR38" s="2">
        <f>EXACT(Z38,AJ38)</f>
        <v/>
      </c>
      <c r="AS38" s="168">
        <f>EXACT(AA38,AK38)</f>
        <v/>
      </c>
      <c r="AT38" t="inlineStr"/>
      <c r="AU38" t="inlineStr"/>
    </row>
    <row r="39" ht="14.4" customHeight="1">
      <c r="A39" s="223" t="inlineStr">
        <is>
          <t>Yes</t>
        </is>
      </c>
      <c r="B39" s="43" t="inlineStr">
        <is>
          <t>Yes</t>
        </is>
      </c>
      <c r="C39" s="43" t="inlineStr">
        <is>
          <t>Yes</t>
        </is>
      </c>
      <c r="D39" s="266" t="inlineStr">
        <is>
          <t>Yes</t>
        </is>
      </c>
      <c r="E39" s="266" t="inlineStr">
        <is>
          <t>Yes</t>
        </is>
      </c>
      <c r="F39" s="266" t="inlineStr">
        <is>
          <t>Yes</t>
        </is>
      </c>
      <c r="G39" s="266" t="inlineStr">
        <is>
          <t>Yes</t>
        </is>
      </c>
      <c r="H39" s="43" t="inlineStr">
        <is>
          <t>Yes</t>
        </is>
      </c>
      <c r="I39" s="266" t="inlineStr">
        <is>
          <t>Yes</t>
        </is>
      </c>
      <c r="J39" s="223" t="inlineStr">
        <is>
          <t>Yes</t>
        </is>
      </c>
      <c r="K39" s="43" t="inlineStr">
        <is>
          <t>Yes</t>
        </is>
      </c>
      <c r="L39" s="43" t="inlineStr">
        <is>
          <t>Yes</t>
        </is>
      </c>
      <c r="M39" s="43" t="inlineStr">
        <is>
          <t>Yes</t>
        </is>
      </c>
      <c r="N39" s="41" t="inlineStr">
        <is>
          <t>Yes</t>
        </is>
      </c>
      <c r="O39" s="223" t="inlineStr">
        <is>
          <t>Yes</t>
        </is>
      </c>
      <c r="P39" s="266" t="inlineStr">
        <is>
          <t>Yes</t>
        </is>
      </c>
      <c r="Q39" s="266" t="inlineStr">
        <is>
          <t>Yes</t>
        </is>
      </c>
      <c r="R39" s="223" t="inlineStr">
        <is>
          <t>Yes</t>
        </is>
      </c>
      <c r="S39" s="223" t="inlineStr">
        <is>
          <t>Yes</t>
        </is>
      </c>
      <c r="T39" s="223" t="inlineStr">
        <is>
          <t>Yes</t>
        </is>
      </c>
      <c r="U39" s="223" t="inlineStr">
        <is>
          <t>Yes</t>
        </is>
      </c>
      <c r="V39" s="223" t="inlineStr">
        <is>
          <t>Yes</t>
        </is>
      </c>
      <c r="W39" s="223" t="inlineStr">
        <is>
          <t>[SYI_COMMON_003_004_004_001] Chorus UART received Header error L1.html</t>
        </is>
      </c>
      <c r="X39" s="240" t="n">
        <v>1</v>
      </c>
      <c r="Y39" s="240" t="n">
        <v>0</v>
      </c>
      <c r="Z39" s="240" t="n">
        <v>0</v>
      </c>
      <c r="AA39" s="240" t="n">
        <v>1</v>
      </c>
      <c r="AB39" s="224" t="n">
        <v>0.0003356481481481481</v>
      </c>
      <c r="AC39" s="228" t="inlineStr">
        <is>
          <t>No TSR ID</t>
        </is>
      </c>
      <c r="AD39" s="186" t="n"/>
      <c r="AE39" s="231" t="n"/>
      <c r="AG39" s="223" t="inlineStr"/>
      <c r="AH39" s="43" t="inlineStr"/>
      <c r="AI39" s="43" t="inlineStr"/>
      <c r="AJ39" s="43" t="inlineStr"/>
      <c r="AK39" s="43" t="inlineStr"/>
      <c r="AL39" s="394" t="n"/>
      <c r="AM39" s="228" t="n"/>
      <c r="AN39" s="397" t="n"/>
      <c r="AO39" s="160">
        <f>EXACT(W39,AG39)</f>
        <v/>
      </c>
      <c r="AP39" s="2">
        <f>EXACT(X39,AH39)</f>
        <v/>
      </c>
      <c r="AQ39" s="2">
        <f>EXACT(Y39,AI39)</f>
        <v/>
      </c>
      <c r="AR39" s="2">
        <f>EXACT(Z39,AJ39)</f>
        <v/>
      </c>
      <c r="AS39" s="168">
        <f>EXACT(AA39,AK39)</f>
        <v/>
      </c>
      <c r="AT39" t="inlineStr"/>
      <c r="AU39" t="inlineStr"/>
    </row>
    <row r="40" ht="14.4" customHeight="1">
      <c r="A40" s="223" t="inlineStr">
        <is>
          <t>Yes</t>
        </is>
      </c>
      <c r="B40" s="43" t="inlineStr">
        <is>
          <t>Yes</t>
        </is>
      </c>
      <c r="C40" s="43" t="inlineStr">
        <is>
          <t>Yes</t>
        </is>
      </c>
      <c r="D40" s="266" t="inlineStr">
        <is>
          <t>Yes</t>
        </is>
      </c>
      <c r="E40" s="266" t="inlineStr">
        <is>
          <t>Yes</t>
        </is>
      </c>
      <c r="F40" s="266" t="inlineStr">
        <is>
          <t>Yes</t>
        </is>
      </c>
      <c r="G40" s="266" t="inlineStr">
        <is>
          <t>Yes</t>
        </is>
      </c>
      <c r="H40" s="43" t="inlineStr">
        <is>
          <t>Yes</t>
        </is>
      </c>
      <c r="I40" s="266" t="inlineStr">
        <is>
          <t>Yes</t>
        </is>
      </c>
      <c r="J40" s="223" t="inlineStr">
        <is>
          <t>Yes</t>
        </is>
      </c>
      <c r="K40" s="43" t="inlineStr">
        <is>
          <t>Yes</t>
        </is>
      </c>
      <c r="L40" s="43" t="inlineStr">
        <is>
          <t>Yes</t>
        </is>
      </c>
      <c r="M40" s="43" t="inlineStr">
        <is>
          <t>Yes</t>
        </is>
      </c>
      <c r="N40" s="41" t="inlineStr">
        <is>
          <t>Yes</t>
        </is>
      </c>
      <c r="O40" s="223" t="inlineStr">
        <is>
          <t>Yes</t>
        </is>
      </c>
      <c r="P40" s="266" t="inlineStr">
        <is>
          <t>Yes</t>
        </is>
      </c>
      <c r="Q40" s="266" t="inlineStr">
        <is>
          <t>Yes</t>
        </is>
      </c>
      <c r="R40" s="223" t="inlineStr">
        <is>
          <t>Yes</t>
        </is>
      </c>
      <c r="S40" s="223" t="inlineStr">
        <is>
          <t>Yes</t>
        </is>
      </c>
      <c r="T40" s="223" t="inlineStr">
        <is>
          <t>Yes</t>
        </is>
      </c>
      <c r="U40" s="223" t="inlineStr">
        <is>
          <t>Yes</t>
        </is>
      </c>
      <c r="V40" s="223" t="inlineStr">
        <is>
          <t>Yes</t>
        </is>
      </c>
      <c r="W40" s="223" t="inlineStr">
        <is>
          <t>[SYI_COMMON_003_005_001_001] PIC received No error L1.html</t>
        </is>
      </c>
      <c r="X40" s="240" t="n">
        <v>1</v>
      </c>
      <c r="Y40" s="240" t="n">
        <v>0</v>
      </c>
      <c r="Z40" s="240" t="n">
        <v>0</v>
      </c>
      <c r="AA40" s="240" t="n">
        <v>1</v>
      </c>
      <c r="AB40" s="224" t="n">
        <v>0.0003356481481481481</v>
      </c>
      <c r="AC40" s="228" t="inlineStr">
        <is>
          <t>No TSR ID</t>
        </is>
      </c>
      <c r="AD40" s="231" t="n"/>
      <c r="AE40" s="231" t="n"/>
      <c r="AG40" s="223" t="inlineStr"/>
      <c r="AH40" s="43" t="inlineStr"/>
      <c r="AI40" s="43" t="inlineStr"/>
      <c r="AJ40" s="43" t="inlineStr"/>
      <c r="AK40" s="43" t="inlineStr"/>
      <c r="AL40" s="394" t="n"/>
      <c r="AM40" s="228" t="n"/>
      <c r="AN40" s="397" t="n"/>
      <c r="AO40" s="160">
        <f>EXACT(W40,AG40)</f>
        <v/>
      </c>
      <c r="AP40" s="2">
        <f>EXACT(X40,AH40)</f>
        <v/>
      </c>
      <c r="AQ40" s="2">
        <f>EXACT(Y40,AI40)</f>
        <v/>
      </c>
      <c r="AR40" s="2">
        <f>EXACT(Z40,AJ40)</f>
        <v/>
      </c>
      <c r="AS40" s="168">
        <f>EXACT(AA40,AK40)</f>
        <v/>
      </c>
      <c r="AT40" t="inlineStr"/>
      <c r="AU40" t="inlineStr"/>
    </row>
    <row r="41" ht="14.4" customHeight="1">
      <c r="A41" s="223" t="inlineStr">
        <is>
          <t>Yes</t>
        </is>
      </c>
      <c r="B41" s="43" t="inlineStr">
        <is>
          <t>Yes</t>
        </is>
      </c>
      <c r="C41" s="43" t="inlineStr">
        <is>
          <t>Yes</t>
        </is>
      </c>
      <c r="D41" s="266" t="inlineStr">
        <is>
          <t>Yes</t>
        </is>
      </c>
      <c r="E41" s="266" t="inlineStr">
        <is>
          <t>Yes</t>
        </is>
      </c>
      <c r="F41" s="266" t="inlineStr">
        <is>
          <t>Yes</t>
        </is>
      </c>
      <c r="G41" s="266" t="inlineStr">
        <is>
          <t>Yes</t>
        </is>
      </c>
      <c r="H41" s="43" t="inlineStr">
        <is>
          <t>Yes</t>
        </is>
      </c>
      <c r="I41" s="266" t="inlineStr">
        <is>
          <t>Yes</t>
        </is>
      </c>
      <c r="J41" s="223" t="inlineStr">
        <is>
          <t>Yes</t>
        </is>
      </c>
      <c r="K41" s="43" t="inlineStr">
        <is>
          <t>Yes</t>
        </is>
      </c>
      <c r="L41" s="43" t="inlineStr">
        <is>
          <t>Yes</t>
        </is>
      </c>
      <c r="M41" s="43" t="inlineStr">
        <is>
          <t>Yes</t>
        </is>
      </c>
      <c r="N41" s="41" t="inlineStr">
        <is>
          <t>Yes</t>
        </is>
      </c>
      <c r="O41" s="223" t="inlineStr">
        <is>
          <t>Yes</t>
        </is>
      </c>
      <c r="P41" s="266" t="inlineStr">
        <is>
          <t>Yes</t>
        </is>
      </c>
      <c r="Q41" s="266" t="inlineStr">
        <is>
          <t>Yes</t>
        </is>
      </c>
      <c r="R41" s="223" t="inlineStr">
        <is>
          <t>Yes</t>
        </is>
      </c>
      <c r="S41" s="223" t="inlineStr">
        <is>
          <t>Yes</t>
        </is>
      </c>
      <c r="T41" s="223" t="inlineStr">
        <is>
          <t>Yes</t>
        </is>
      </c>
      <c r="U41" s="223" t="inlineStr">
        <is>
          <t>Yes</t>
        </is>
      </c>
      <c r="V41" s="223" t="inlineStr">
        <is>
          <t>Yes</t>
        </is>
      </c>
      <c r="W41" s="223" t="inlineStr">
        <is>
          <t>[SYI_COMMON_003_005_004_001] PIC received Header error L1.html</t>
        </is>
      </c>
      <c r="X41" s="240" t="n">
        <v>1</v>
      </c>
      <c r="Y41" s="240" t="n">
        <v>0</v>
      </c>
      <c r="Z41" s="240" t="n">
        <v>0</v>
      </c>
      <c r="AA41" s="240" t="n">
        <v>1</v>
      </c>
      <c r="AB41" s="224" t="n">
        <v>0.0003356481481481481</v>
      </c>
      <c r="AC41" s="228" t="inlineStr">
        <is>
          <t>No TSR ID</t>
        </is>
      </c>
      <c r="AD41" s="231" t="n"/>
      <c r="AE41" s="231" t="n"/>
      <c r="AG41" s="223" t="inlineStr"/>
      <c r="AH41" s="43" t="inlineStr"/>
      <c r="AI41" s="43" t="inlineStr"/>
      <c r="AJ41" s="43" t="inlineStr"/>
      <c r="AK41" s="43" t="inlineStr"/>
      <c r="AL41" s="394" t="n"/>
      <c r="AM41" s="228" t="n"/>
      <c r="AN41" s="397" t="n"/>
      <c r="AO41" s="160">
        <f>EXACT(W41,AG41)</f>
        <v/>
      </c>
      <c r="AP41" s="2">
        <f>EXACT(X41,AH41)</f>
        <v/>
      </c>
      <c r="AQ41" s="2">
        <f>EXACT(Y41,AI41)</f>
        <v/>
      </c>
      <c r="AR41" s="2">
        <f>EXACT(Z41,AJ41)</f>
        <v/>
      </c>
      <c r="AS41" s="168">
        <f>EXACT(AA41,AK41)</f>
        <v/>
      </c>
      <c r="AT41" t="inlineStr"/>
      <c r="AU41" t="inlineStr"/>
    </row>
    <row r="42" ht="14.4" customHeight="1">
      <c r="A42" s="223" t="inlineStr">
        <is>
          <t>Yes</t>
        </is>
      </c>
      <c r="B42" s="43" t="inlineStr">
        <is>
          <t>Yes</t>
        </is>
      </c>
      <c r="C42" s="43" t="inlineStr">
        <is>
          <t>Yes</t>
        </is>
      </c>
      <c r="D42" s="266" t="inlineStr">
        <is>
          <t>Yes</t>
        </is>
      </c>
      <c r="E42" s="266" t="inlineStr">
        <is>
          <t>Yes</t>
        </is>
      </c>
      <c r="F42" s="266" t="inlineStr">
        <is>
          <t>Yes</t>
        </is>
      </c>
      <c r="G42" s="266" t="inlineStr">
        <is>
          <t>Yes</t>
        </is>
      </c>
      <c r="H42" s="43" t="inlineStr">
        <is>
          <t>Yes</t>
        </is>
      </c>
      <c r="I42" s="266" t="inlineStr">
        <is>
          <t>Yes</t>
        </is>
      </c>
      <c r="J42" s="223" t="inlineStr">
        <is>
          <t>Yes</t>
        </is>
      </c>
      <c r="K42" s="43" t="inlineStr">
        <is>
          <t>Yes</t>
        </is>
      </c>
      <c r="L42" s="43" t="inlineStr">
        <is>
          <t>Yes</t>
        </is>
      </c>
      <c r="M42" s="43" t="inlineStr">
        <is>
          <t>Yes</t>
        </is>
      </c>
      <c r="N42" s="41" t="inlineStr">
        <is>
          <t>Yes</t>
        </is>
      </c>
      <c r="O42" s="223" t="inlineStr">
        <is>
          <t>Yes</t>
        </is>
      </c>
      <c r="P42" s="266" t="inlineStr">
        <is>
          <t>Yes</t>
        </is>
      </c>
      <c r="Q42" s="266" t="inlineStr">
        <is>
          <t>Yes</t>
        </is>
      </c>
      <c r="R42" s="223" t="inlineStr">
        <is>
          <t>Yes</t>
        </is>
      </c>
      <c r="S42" s="223" t="inlineStr">
        <is>
          <t>Yes</t>
        </is>
      </c>
      <c r="T42" s="223" t="inlineStr">
        <is>
          <t>Yes</t>
        </is>
      </c>
      <c r="U42" s="223" t="inlineStr">
        <is>
          <t>Yes</t>
        </is>
      </c>
      <c r="V42" s="223" t="inlineStr">
        <is>
          <t>Yes</t>
        </is>
      </c>
      <c r="W42" s="223" t="inlineStr">
        <is>
          <t>[SYI_COMMON_003_006_001_001] PIC detect No error L1.html</t>
        </is>
      </c>
      <c r="X42" s="240" t="n">
        <v>1</v>
      </c>
      <c r="Y42" s="240" t="n">
        <v>0</v>
      </c>
      <c r="Z42" s="240" t="n">
        <v>0</v>
      </c>
      <c r="AA42" s="240" t="n">
        <v>1</v>
      </c>
      <c r="AB42" s="224" t="n">
        <v>0.0004513888888888889</v>
      </c>
      <c r="AC42" s="228" t="inlineStr">
        <is>
          <t>No TSR ID</t>
        </is>
      </c>
      <c r="AD42" s="231" t="n"/>
      <c r="AE42" s="231" t="n"/>
      <c r="AG42" s="223" t="inlineStr"/>
      <c r="AH42" s="43" t="inlineStr"/>
      <c r="AI42" s="43" t="inlineStr"/>
      <c r="AJ42" s="43" t="inlineStr"/>
      <c r="AK42" s="43" t="inlineStr"/>
      <c r="AL42" s="394" t="n"/>
      <c r="AM42" s="228" t="n"/>
      <c r="AN42" s="397" t="n"/>
      <c r="AO42" s="160">
        <f>EXACT(W42,AG42)</f>
        <v/>
      </c>
      <c r="AP42" s="2">
        <f>EXACT(X42,AH42)</f>
        <v/>
      </c>
      <c r="AQ42" s="2">
        <f>EXACT(Y42,AI42)</f>
        <v/>
      </c>
      <c r="AR42" s="2">
        <f>EXACT(Z42,AJ42)</f>
        <v/>
      </c>
      <c r="AS42" s="168">
        <f>EXACT(AA42,AK42)</f>
        <v/>
      </c>
      <c r="AT42" t="inlineStr"/>
      <c r="AU42" t="inlineStr"/>
    </row>
    <row r="43" ht="14.4" customHeight="1">
      <c r="A43" s="223" t="inlineStr">
        <is>
          <t>Yes</t>
        </is>
      </c>
      <c r="B43" s="43" t="inlineStr">
        <is>
          <t>Yes</t>
        </is>
      </c>
      <c r="C43" s="43" t="inlineStr">
        <is>
          <t>Yes</t>
        </is>
      </c>
      <c r="D43" s="266" t="inlineStr">
        <is>
          <t>Yes</t>
        </is>
      </c>
      <c r="E43" s="266" t="inlineStr">
        <is>
          <t>Yes</t>
        </is>
      </c>
      <c r="F43" s="266" t="inlineStr">
        <is>
          <t>Yes</t>
        </is>
      </c>
      <c r="G43" s="266" t="inlineStr">
        <is>
          <t>Yes</t>
        </is>
      </c>
      <c r="H43" s="43" t="inlineStr">
        <is>
          <t>Yes</t>
        </is>
      </c>
      <c r="I43" s="266" t="inlineStr">
        <is>
          <t>Yes</t>
        </is>
      </c>
      <c r="J43" s="223" t="inlineStr">
        <is>
          <t>Yes</t>
        </is>
      </c>
      <c r="K43" s="43" t="inlineStr">
        <is>
          <t>Yes</t>
        </is>
      </c>
      <c r="L43" s="43" t="inlineStr">
        <is>
          <t>Yes</t>
        </is>
      </c>
      <c r="M43" s="43" t="inlineStr">
        <is>
          <t>Yes</t>
        </is>
      </c>
      <c r="N43" s="41" t="inlineStr">
        <is>
          <t>Yes</t>
        </is>
      </c>
      <c r="O43" s="223" t="inlineStr">
        <is>
          <t>Yes</t>
        </is>
      </c>
      <c r="P43" s="266" t="inlineStr">
        <is>
          <t>Yes</t>
        </is>
      </c>
      <c r="Q43" s="266" t="inlineStr">
        <is>
          <t>Yes</t>
        </is>
      </c>
      <c r="R43" s="223" t="inlineStr">
        <is>
          <t>Yes</t>
        </is>
      </c>
      <c r="S43" s="223" t="inlineStr">
        <is>
          <t>Yes</t>
        </is>
      </c>
      <c r="T43" s="223" t="inlineStr">
        <is>
          <t>Yes</t>
        </is>
      </c>
      <c r="U43" s="223" t="inlineStr">
        <is>
          <t>Yes</t>
        </is>
      </c>
      <c r="V43" s="223" t="inlineStr">
        <is>
          <t>Yes</t>
        </is>
      </c>
      <c r="W43" s="223" t="inlineStr">
        <is>
          <t>[SYI_COMMON_003_006_001_001] PIC detect Timeout error L1.html</t>
        </is>
      </c>
      <c r="X43" s="240" t="n">
        <v>1</v>
      </c>
      <c r="Y43" s="240" t="n">
        <v>0</v>
      </c>
      <c r="Z43" s="240" t="n">
        <v>0</v>
      </c>
      <c r="AA43" s="240" t="n">
        <v>1</v>
      </c>
      <c r="AB43" s="224" t="n">
        <v>0.0004513888888888889</v>
      </c>
      <c r="AC43" s="228" t="inlineStr">
        <is>
          <t>No TSR ID</t>
        </is>
      </c>
      <c r="AD43" s="231" t="n"/>
      <c r="AE43" s="231" t="n"/>
      <c r="AG43" s="223" t="inlineStr"/>
      <c r="AH43" s="240" t="inlineStr"/>
      <c r="AI43" s="240" t="inlineStr"/>
      <c r="AJ43" s="240" t="inlineStr"/>
      <c r="AK43" s="240" t="inlineStr"/>
      <c r="AL43" s="394" t="n"/>
      <c r="AM43" s="228" t="n"/>
      <c r="AN43" s="397" t="n"/>
      <c r="AO43" s="160">
        <f>EXACT(W43,AG43)</f>
        <v/>
      </c>
      <c r="AP43" s="2">
        <f>EXACT(X43,AH43)</f>
        <v/>
      </c>
      <c r="AQ43" s="2">
        <f>EXACT(Y43,AI43)</f>
        <v/>
      </c>
      <c r="AR43" s="2">
        <f>EXACT(Z43,AJ43)</f>
        <v/>
      </c>
      <c r="AS43" s="168">
        <f>EXACT(AA43,AK43)</f>
        <v/>
      </c>
      <c r="AT43" t="inlineStr"/>
      <c r="AU43" t="inlineStr"/>
    </row>
    <row r="44" ht="14.4" customHeight="1">
      <c r="A44" s="223" t="inlineStr">
        <is>
          <t>Yes</t>
        </is>
      </c>
      <c r="B44" s="43" t="inlineStr">
        <is>
          <t>Yes</t>
        </is>
      </c>
      <c r="C44" s="43" t="inlineStr">
        <is>
          <t>Yes</t>
        </is>
      </c>
      <c r="D44" s="266" t="inlineStr">
        <is>
          <t>Yes</t>
        </is>
      </c>
      <c r="E44" s="266" t="inlineStr">
        <is>
          <t>Yes</t>
        </is>
      </c>
      <c r="F44" s="266" t="inlineStr">
        <is>
          <t>Yes</t>
        </is>
      </c>
      <c r="G44" s="266" t="inlineStr">
        <is>
          <t>Yes</t>
        </is>
      </c>
      <c r="H44" s="43" t="inlineStr">
        <is>
          <t>Yes</t>
        </is>
      </c>
      <c r="I44" s="266" t="inlineStr">
        <is>
          <t>Yes</t>
        </is>
      </c>
      <c r="J44" s="223" t="inlineStr">
        <is>
          <t>Yes</t>
        </is>
      </c>
      <c r="K44" s="43" t="inlineStr">
        <is>
          <t>Yes</t>
        </is>
      </c>
      <c r="L44" s="43" t="inlineStr">
        <is>
          <t>Yes</t>
        </is>
      </c>
      <c r="M44" s="43" t="inlineStr">
        <is>
          <t>Yes</t>
        </is>
      </c>
      <c r="N44" s="41" t="inlineStr">
        <is>
          <t>Yes</t>
        </is>
      </c>
      <c r="O44" s="223" t="inlineStr">
        <is>
          <t>Yes</t>
        </is>
      </c>
      <c r="P44" s="266" t="inlineStr">
        <is>
          <t>Yes</t>
        </is>
      </c>
      <c r="Q44" s="266" t="inlineStr">
        <is>
          <t>Yes</t>
        </is>
      </c>
      <c r="R44" s="223" t="inlineStr">
        <is>
          <t>Yes</t>
        </is>
      </c>
      <c r="S44" s="223" t="inlineStr">
        <is>
          <t>Yes</t>
        </is>
      </c>
      <c r="T44" s="223" t="inlineStr">
        <is>
          <t>Yes</t>
        </is>
      </c>
      <c r="U44" s="223" t="inlineStr">
        <is>
          <t>Yes</t>
        </is>
      </c>
      <c r="V44" s="223" t="inlineStr">
        <is>
          <t>Yes</t>
        </is>
      </c>
      <c r="W44" s="223" t="inlineStr">
        <is>
          <t>[SYI_COMMON_004_001_001] I2C Bus Lock No error.html</t>
        </is>
      </c>
      <c r="X44" s="240" t="n">
        <v>1</v>
      </c>
      <c r="Y44" s="240" t="n">
        <v>0</v>
      </c>
      <c r="Z44" s="240" t="n">
        <v>0</v>
      </c>
      <c r="AA44" s="240" t="n">
        <v>1</v>
      </c>
      <c r="AB44" s="224" t="n">
        <v>0.0004050925925925926</v>
      </c>
      <c r="AC44" s="228" t="inlineStr">
        <is>
          <t>No TSR ID</t>
        </is>
      </c>
      <c r="AD44" s="231" t="n"/>
      <c r="AE44" s="231" t="n"/>
      <c r="AG44" s="223" t="inlineStr"/>
      <c r="AH44" s="43" t="inlineStr"/>
      <c r="AI44" s="43" t="inlineStr"/>
      <c r="AJ44" s="43" t="inlineStr"/>
      <c r="AK44" s="43" t="inlineStr"/>
      <c r="AL44" s="394" t="n"/>
      <c r="AM44" s="228" t="n"/>
      <c r="AN44" s="397" t="n"/>
      <c r="AO44" s="160">
        <f>EXACT(W44,AG44)</f>
        <v/>
      </c>
      <c r="AP44" s="2">
        <f>EXACT(X44,AH44)</f>
        <v/>
      </c>
      <c r="AQ44" s="2">
        <f>EXACT(Y44,AI44)</f>
        <v/>
      </c>
      <c r="AR44" s="2">
        <f>EXACT(Z44,AJ44)</f>
        <v/>
      </c>
      <c r="AS44" s="168">
        <f>EXACT(AA44,AK44)</f>
        <v/>
      </c>
      <c r="AT44" t="inlineStr"/>
      <c r="AU44" t="inlineStr"/>
    </row>
    <row r="45" ht="14.4" customHeight="1" thickBot="1">
      <c r="A45" s="225" t="inlineStr">
        <is>
          <t>Yes</t>
        </is>
      </c>
      <c r="B45" s="226" t="inlineStr">
        <is>
          <t>Yes</t>
        </is>
      </c>
      <c r="C45" s="226" t="inlineStr">
        <is>
          <t>Yes</t>
        </is>
      </c>
      <c r="D45" s="462" t="inlineStr">
        <is>
          <t>Yes</t>
        </is>
      </c>
      <c r="E45" s="462" t="inlineStr">
        <is>
          <t>Yes</t>
        </is>
      </c>
      <c r="F45" s="462" t="inlineStr">
        <is>
          <t>Yes</t>
        </is>
      </c>
      <c r="G45" s="462" t="inlineStr">
        <is>
          <t>Yes</t>
        </is>
      </c>
      <c r="H45" s="226" t="inlineStr">
        <is>
          <t>Yes</t>
        </is>
      </c>
      <c r="I45" s="462" t="inlineStr">
        <is>
          <t>Yes</t>
        </is>
      </c>
      <c r="J45" s="232" t="inlineStr">
        <is>
          <t>Yes</t>
        </is>
      </c>
      <c r="K45" s="46" t="inlineStr">
        <is>
          <t>Yes</t>
        </is>
      </c>
      <c r="L45" s="46" t="inlineStr">
        <is>
          <t>Yes</t>
        </is>
      </c>
      <c r="M45" s="46" t="inlineStr">
        <is>
          <t>Yes</t>
        </is>
      </c>
      <c r="N45" s="47" t="inlineStr">
        <is>
          <t>Yes</t>
        </is>
      </c>
      <c r="O45" s="232" t="inlineStr">
        <is>
          <t>Yes</t>
        </is>
      </c>
      <c r="P45" s="462" t="inlineStr">
        <is>
          <t>Yes</t>
        </is>
      </c>
      <c r="Q45" s="462" t="inlineStr">
        <is>
          <t>Yes</t>
        </is>
      </c>
      <c r="R45" s="232" t="inlineStr">
        <is>
          <t>Yes</t>
        </is>
      </c>
      <c r="S45" s="232" t="inlineStr">
        <is>
          <t>Yes</t>
        </is>
      </c>
      <c r="T45" s="232" t="inlineStr">
        <is>
          <t>Yes</t>
        </is>
      </c>
      <c r="U45" s="232" t="inlineStr">
        <is>
          <t>Yes</t>
        </is>
      </c>
      <c r="V45" s="232" t="inlineStr">
        <is>
          <t>Yes</t>
        </is>
      </c>
      <c r="W45" s="232" t="inlineStr">
        <is>
          <t>[SYI_COMMON_004_001_002] I2C Bus Lock I2C error.html</t>
        </is>
      </c>
      <c r="X45" s="401" t="n">
        <v>1</v>
      </c>
      <c r="Y45" s="401" t="n">
        <v>0</v>
      </c>
      <c r="Z45" s="401" t="n">
        <v>0</v>
      </c>
      <c r="AA45" s="401" t="n">
        <v>1</v>
      </c>
      <c r="AB45" s="234" t="n">
        <v>0.000462962962962963</v>
      </c>
      <c r="AC45" s="235" t="inlineStr">
        <is>
          <t>No TSR ID</t>
        </is>
      </c>
      <c r="AD45" s="236" t="n"/>
      <c r="AE45" s="236" t="n"/>
      <c r="AG45" s="232" t="inlineStr"/>
      <c r="AH45" s="46" t="inlineStr"/>
      <c r="AI45" s="46" t="inlineStr"/>
      <c r="AJ45" s="46" t="inlineStr"/>
      <c r="AK45" s="46" t="inlineStr"/>
      <c r="AL45" s="395" t="n"/>
      <c r="AM45" s="235" t="n"/>
      <c r="AN45" s="398" t="n"/>
      <c r="AO45" s="530">
        <f>EXACT(W45,AG45)</f>
        <v/>
      </c>
      <c r="AP45" s="39">
        <f>EXACT(X45,AH45)</f>
        <v/>
      </c>
      <c r="AQ45" s="39">
        <f>EXACT(Y45,AI45)</f>
        <v/>
      </c>
      <c r="AR45" s="39">
        <f>EXACT(Z45,AJ45)</f>
        <v/>
      </c>
      <c r="AS45" s="531">
        <f>EXACT(AA45,AK45)</f>
        <v/>
      </c>
      <c r="AT45" t="inlineStr"/>
      <c r="AU45" t="inlineStr"/>
    </row>
    <row r="46" ht="14.4" customHeight="1">
      <c r="A46" s="160" t="inlineStr">
        <is>
          <t>Yes</t>
        </is>
      </c>
      <c r="B46" s="2" t="inlineStr">
        <is>
          <t>Yes</t>
        </is>
      </c>
      <c r="C46" s="2" t="inlineStr">
        <is>
          <t>Yes</t>
        </is>
      </c>
      <c r="D46" s="168" t="inlineStr">
        <is>
          <t>Yes</t>
        </is>
      </c>
      <c r="E46" s="168" t="inlineStr">
        <is>
          <t>Yes</t>
        </is>
      </c>
      <c r="F46" s="168" t="inlineStr">
        <is>
          <t>Yes</t>
        </is>
      </c>
      <c r="G46" s="168" t="inlineStr">
        <is>
          <t>Yes</t>
        </is>
      </c>
      <c r="H46" s="2" t="inlineStr">
        <is>
          <t>Yes</t>
        </is>
      </c>
      <c r="I46" s="168" t="inlineStr">
        <is>
          <t>Yes</t>
        </is>
      </c>
      <c r="J46" s="160" t="inlineStr">
        <is>
          <t>Yes</t>
        </is>
      </c>
      <c r="K46" s="2" t="inlineStr">
        <is>
          <t>Yes</t>
        </is>
      </c>
      <c r="L46" s="2" t="inlineStr">
        <is>
          <t>Yes</t>
        </is>
      </c>
      <c r="M46" s="2" t="inlineStr">
        <is>
          <t>Yes</t>
        </is>
      </c>
      <c r="N46" s="42" t="inlineStr">
        <is>
          <t>Yes</t>
        </is>
      </c>
      <c r="O46" s="42" t="inlineStr">
        <is>
          <t>Yes</t>
        </is>
      </c>
      <c r="P46" s="538" t="inlineStr">
        <is>
          <t>Yes</t>
        </is>
      </c>
      <c r="Q46" s="538" t="inlineStr">
        <is>
          <t>Yes</t>
        </is>
      </c>
      <c r="R46" s="42" t="inlineStr">
        <is>
          <t>Yes</t>
        </is>
      </c>
      <c r="S46" s="42" t="inlineStr">
        <is>
          <t>Yes</t>
        </is>
      </c>
      <c r="T46" s="42" t="inlineStr">
        <is>
          <t>Yes</t>
        </is>
      </c>
      <c r="U46" s="42" t="inlineStr">
        <is>
          <t>Yes</t>
        </is>
      </c>
      <c r="V46" s="42" t="inlineStr">
        <is>
          <t>Yes</t>
        </is>
      </c>
      <c r="W46" s="160" t="inlineStr">
        <is>
          <t>[SYI_FP20_001_002] PFC over temperature detection.html</t>
        </is>
      </c>
      <c r="X46" s="120" t="n">
        <v>6</v>
      </c>
      <c r="Y46" s="120" t="n">
        <v>0</v>
      </c>
      <c r="Z46" s="120" t="n">
        <v>0</v>
      </c>
      <c r="AA46" s="480" t="n">
        <v>6</v>
      </c>
      <c r="AB46" s="482" t="n"/>
      <c r="AC46" s="486" t="inlineStr">
        <is>
          <t>TSR-CCU-351</t>
        </is>
      </c>
      <c r="AD46" s="166" t="n"/>
      <c r="AE46" s="164" t="n"/>
      <c r="AG46" s="223" t="inlineStr"/>
      <c r="AH46" s="519" t="inlineStr"/>
      <c r="AI46" s="519" t="inlineStr"/>
      <c r="AJ46" s="519" t="inlineStr"/>
      <c r="AK46" s="519" t="inlineStr"/>
      <c r="AL46" s="521" t="n"/>
      <c r="AM46" s="518" t="n"/>
      <c r="AN46" s="407" t="n"/>
      <c r="AO46" s="292">
        <f>EXACT(W46,AG46)</f>
        <v/>
      </c>
      <c r="AP46" s="81">
        <f>EXACT(X46,AH46)</f>
        <v/>
      </c>
      <c r="AQ46" s="81">
        <f>EXACT(Y46,AI46)</f>
        <v/>
      </c>
      <c r="AR46" s="81">
        <f>EXACT(Z46,AJ46)</f>
        <v/>
      </c>
      <c r="AS46" s="293">
        <f>EXACT(AA46,AK46)</f>
        <v/>
      </c>
      <c r="AT46" t="inlineStr"/>
      <c r="AU46" t="inlineStr"/>
    </row>
    <row r="47" ht="14.4" customHeight="1">
      <c r="A47" s="160" t="inlineStr">
        <is>
          <t>Yes</t>
        </is>
      </c>
      <c r="B47" s="2" t="inlineStr">
        <is>
          <t>Yes</t>
        </is>
      </c>
      <c r="C47" s="2" t="inlineStr">
        <is>
          <t>Yes</t>
        </is>
      </c>
      <c r="D47" s="168" t="inlineStr">
        <is>
          <t>Yes</t>
        </is>
      </c>
      <c r="E47" s="168" t="inlineStr">
        <is>
          <t>Yes</t>
        </is>
      </c>
      <c r="F47" s="168" t="inlineStr">
        <is>
          <t>Yes</t>
        </is>
      </c>
      <c r="G47" s="168" t="inlineStr">
        <is>
          <t>Yes</t>
        </is>
      </c>
      <c r="H47" s="2" t="inlineStr">
        <is>
          <t>Yes</t>
        </is>
      </c>
      <c r="I47" s="168" t="inlineStr">
        <is>
          <t>Yes</t>
        </is>
      </c>
      <c r="J47" s="160" t="inlineStr">
        <is>
          <t>Yes</t>
        </is>
      </c>
      <c r="K47" s="2" t="inlineStr">
        <is>
          <t>Yes</t>
        </is>
      </c>
      <c r="L47" s="2" t="inlineStr">
        <is>
          <t>Yes</t>
        </is>
      </c>
      <c r="M47" s="2" t="inlineStr">
        <is>
          <t>Yes</t>
        </is>
      </c>
      <c r="N47" s="42" t="inlineStr">
        <is>
          <t>Yes</t>
        </is>
      </c>
      <c r="O47" s="42" t="inlineStr">
        <is>
          <t>Yes</t>
        </is>
      </c>
      <c r="P47" s="538" t="inlineStr">
        <is>
          <t>Yes</t>
        </is>
      </c>
      <c r="Q47" s="538" t="inlineStr">
        <is>
          <t>Yes</t>
        </is>
      </c>
      <c r="R47" s="42" t="inlineStr">
        <is>
          <t>Yes</t>
        </is>
      </c>
      <c r="S47" s="42" t="inlineStr">
        <is>
          <t>Yes</t>
        </is>
      </c>
      <c r="T47" s="42" t="inlineStr">
        <is>
          <t>Yes</t>
        </is>
      </c>
      <c r="U47" s="42" t="inlineStr">
        <is>
          <t>Yes</t>
        </is>
      </c>
      <c r="V47" s="42" t="inlineStr">
        <is>
          <t>Yes</t>
        </is>
      </c>
      <c r="W47" s="160" t="inlineStr">
        <is>
          <t>[SYI_FP20_002_002] PFC Temp Range Check and Thermal Error Detect Check.html</t>
        </is>
      </c>
      <c r="X47" s="120" t="n">
        <v>6</v>
      </c>
      <c r="Y47" s="120" t="n">
        <v>0</v>
      </c>
      <c r="Z47" s="120" t="n">
        <v>0</v>
      </c>
      <c r="AA47" s="480" t="n">
        <v>6</v>
      </c>
      <c r="AB47" s="482" t="n"/>
      <c r="AC47" s="486" t="inlineStr">
        <is>
          <t>TSR-CCU-360</t>
        </is>
      </c>
      <c r="AD47" s="166" t="n"/>
      <c r="AE47" s="164" t="n"/>
      <c r="AG47" s="223" t="inlineStr"/>
      <c r="AH47" s="519" t="inlineStr"/>
      <c r="AI47" s="519" t="inlineStr"/>
      <c r="AJ47" s="519" t="inlineStr"/>
      <c r="AK47" s="519" t="inlineStr"/>
      <c r="AL47" s="522" t="n"/>
      <c r="AM47" s="518" t="n"/>
      <c r="AN47" s="407" t="n"/>
      <c r="AO47" s="292">
        <f>EXACT(W47,AG47)</f>
        <v/>
      </c>
      <c r="AP47" s="81">
        <f>EXACT(X47,AH47)</f>
        <v/>
      </c>
      <c r="AQ47" s="81">
        <f>EXACT(Y47,AI47)</f>
        <v/>
      </c>
      <c r="AR47" s="81">
        <f>EXACT(Z47,AJ47)</f>
        <v/>
      </c>
      <c r="AS47" s="293">
        <f>EXACT(AA47,AK47)</f>
        <v/>
      </c>
      <c r="AT47" t="inlineStr"/>
      <c r="AU47" t="inlineStr"/>
    </row>
    <row r="48" ht="14.4" customHeight="1">
      <c r="A48" s="160" t="inlineStr">
        <is>
          <t>Yes</t>
        </is>
      </c>
      <c r="B48" s="2" t="inlineStr">
        <is>
          <t>Yes</t>
        </is>
      </c>
      <c r="C48" s="2" t="inlineStr">
        <is>
          <t>Yes</t>
        </is>
      </c>
      <c r="D48" s="168" t="inlineStr">
        <is>
          <t>Yes</t>
        </is>
      </c>
      <c r="E48" s="168" t="inlineStr">
        <is>
          <t>Yes</t>
        </is>
      </c>
      <c r="F48" s="168" t="inlineStr">
        <is>
          <t>Yes</t>
        </is>
      </c>
      <c r="G48" s="168" t="inlineStr">
        <is>
          <t>Yes</t>
        </is>
      </c>
      <c r="H48" s="2" t="inlineStr">
        <is>
          <t>Yes</t>
        </is>
      </c>
      <c r="I48" s="168" t="inlineStr">
        <is>
          <t>Yes</t>
        </is>
      </c>
      <c r="J48" s="160" t="inlineStr">
        <is>
          <t>Yes</t>
        </is>
      </c>
      <c r="K48" s="2" t="inlineStr">
        <is>
          <t>Yes</t>
        </is>
      </c>
      <c r="L48" s="2" t="inlineStr">
        <is>
          <t>Yes</t>
        </is>
      </c>
      <c r="M48" s="2" t="inlineStr">
        <is>
          <t>Yes</t>
        </is>
      </c>
      <c r="N48" s="42" t="inlineStr">
        <is>
          <t>Yes</t>
        </is>
      </c>
      <c r="O48" s="42" t="inlineStr">
        <is>
          <t>Yes</t>
        </is>
      </c>
      <c r="P48" s="538" t="inlineStr">
        <is>
          <t>Yes</t>
        </is>
      </c>
      <c r="Q48" s="538" t="inlineStr">
        <is>
          <t>Yes</t>
        </is>
      </c>
      <c r="R48" s="42" t="inlineStr">
        <is>
          <t>Yes</t>
        </is>
      </c>
      <c r="S48" s="42" t="inlineStr">
        <is>
          <t>Yes</t>
        </is>
      </c>
      <c r="T48" s="42" t="inlineStr">
        <is>
          <t>Yes</t>
        </is>
      </c>
      <c r="U48" s="42" t="inlineStr">
        <is>
          <t>Yes</t>
        </is>
      </c>
      <c r="V48" s="42" t="inlineStr">
        <is>
          <t>Yes</t>
        </is>
      </c>
      <c r="W48" s="160" t="inlineStr">
        <is>
          <t>[SYI_FP20_002_003] PFC Temp Range Check and Thermal Error Detect Check.html</t>
        </is>
      </c>
      <c r="X48" s="120" t="n">
        <v>3</v>
      </c>
      <c r="Y48" s="120" t="n">
        <v>3</v>
      </c>
      <c r="Z48" s="120" t="n">
        <v>0</v>
      </c>
      <c r="AA48" s="480" t="n">
        <v>6</v>
      </c>
      <c r="AB48" s="482" t="n"/>
      <c r="AC48" s="486" t="inlineStr">
        <is>
          <t>TSR-CCU-361</t>
        </is>
      </c>
      <c r="AD48" s="167" t="inlineStr">
        <is>
          <t>Justify</t>
        </is>
      </c>
      <c r="AE48" s="188" t="inlineStr">
        <is>
          <t>In ENG09 Test Environment cannot simulate PFC/CHG Temperature below -5 C properly due to limitation of Test Environment, this point has been raised and discussed in the ticket KAP#122475.
The issue is JUSTIFIED by MF as a test bench limitation and ENG.05 HW test case IDs will be referenced for Verification coverage.</t>
        </is>
      </c>
      <c r="AG48" s="223" t="inlineStr"/>
      <c r="AH48" s="519" t="inlineStr"/>
      <c r="AI48" s="519" t="inlineStr"/>
      <c r="AJ48" s="519" t="inlineStr"/>
      <c r="AK48" s="519" t="inlineStr"/>
      <c r="AL48" s="523" t="n"/>
      <c r="AM48" s="518" t="n"/>
      <c r="AN48" s="407" t="n"/>
      <c r="AO48" s="292">
        <f>EXACT(W48,AG48)</f>
        <v/>
      </c>
      <c r="AP48" s="81">
        <f>EXACT(X48,AH48)</f>
        <v/>
      </c>
      <c r="AQ48" s="81">
        <f>EXACT(Y48,AI48)</f>
        <v/>
      </c>
      <c r="AR48" s="81">
        <f>EXACT(Z48,AJ48)</f>
        <v/>
      </c>
      <c r="AS48" s="293">
        <f>EXACT(AA48,AK48)</f>
        <v/>
      </c>
      <c r="AT48" t="inlineStr"/>
      <c r="AU48" t="inlineStr"/>
    </row>
    <row r="49" ht="14.4" customHeight="1">
      <c r="A49" s="160" t="inlineStr">
        <is>
          <t>Yes</t>
        </is>
      </c>
      <c r="B49" s="2" t="inlineStr">
        <is>
          <t>Yes</t>
        </is>
      </c>
      <c r="C49" s="2" t="inlineStr">
        <is>
          <t>Yes</t>
        </is>
      </c>
      <c r="D49" s="168" t="inlineStr">
        <is>
          <t>Yes</t>
        </is>
      </c>
      <c r="E49" s="168" t="inlineStr">
        <is>
          <t>Yes</t>
        </is>
      </c>
      <c r="F49" s="168" t="inlineStr">
        <is>
          <t>Yes</t>
        </is>
      </c>
      <c r="G49" s="168" t="inlineStr">
        <is>
          <t>Yes</t>
        </is>
      </c>
      <c r="H49" s="2" t="inlineStr">
        <is>
          <t>Yes</t>
        </is>
      </c>
      <c r="I49" s="168" t="inlineStr">
        <is>
          <t>Yes</t>
        </is>
      </c>
      <c r="J49" s="160" t="inlineStr">
        <is>
          <t>Yes</t>
        </is>
      </c>
      <c r="K49" s="2" t="inlineStr">
        <is>
          <t>Yes</t>
        </is>
      </c>
      <c r="L49" s="2" t="inlineStr">
        <is>
          <t>Yes</t>
        </is>
      </c>
      <c r="M49" s="2" t="inlineStr">
        <is>
          <t>Yes</t>
        </is>
      </c>
      <c r="N49" s="42" t="inlineStr">
        <is>
          <t>Yes</t>
        </is>
      </c>
      <c r="O49" s="42" t="inlineStr">
        <is>
          <t>Yes</t>
        </is>
      </c>
      <c r="P49" s="538" t="inlineStr">
        <is>
          <t>Yes</t>
        </is>
      </c>
      <c r="Q49" s="538" t="inlineStr">
        <is>
          <t>Yes</t>
        </is>
      </c>
      <c r="R49" s="42" t="inlineStr">
        <is>
          <t>Yes</t>
        </is>
      </c>
      <c r="S49" s="42" t="inlineStr">
        <is>
          <t>Yes</t>
        </is>
      </c>
      <c r="T49" s="42" t="inlineStr">
        <is>
          <t>Yes</t>
        </is>
      </c>
      <c r="U49" s="42" t="inlineStr">
        <is>
          <t>Yes</t>
        </is>
      </c>
      <c r="V49" s="42" t="inlineStr">
        <is>
          <t>Yes</t>
        </is>
      </c>
      <c r="W49" s="160" t="inlineStr">
        <is>
          <t>[SYI_FP20_002_006] PFC Temp Range Check and Thermal Error Detect Check.html</t>
        </is>
      </c>
      <c r="X49" s="120" t="n">
        <v>12</v>
      </c>
      <c r="Y49" s="120" t="n">
        <v>0</v>
      </c>
      <c r="Z49" s="120" t="n">
        <v>0</v>
      </c>
      <c r="AA49" s="480" t="n">
        <v>12</v>
      </c>
      <c r="AB49" s="482" t="n"/>
      <c r="AC49" s="486" t="inlineStr">
        <is>
          <t>TSR-CCU-389</t>
        </is>
      </c>
      <c r="AD49" s="166" t="n"/>
      <c r="AE49" s="164" t="n"/>
      <c r="AG49" s="223" t="inlineStr"/>
      <c r="AH49" s="519" t="inlineStr"/>
      <c r="AI49" s="519" t="inlineStr"/>
      <c r="AJ49" s="519" t="inlineStr"/>
      <c r="AK49" s="519" t="inlineStr"/>
      <c r="AL49" s="523" t="n"/>
      <c r="AM49" s="518" t="n"/>
      <c r="AN49" s="407" t="n"/>
      <c r="AO49" s="292">
        <f>EXACT(W49,AG49)</f>
        <v/>
      </c>
      <c r="AP49" s="81">
        <f>EXACT(X49,AH49)</f>
        <v/>
      </c>
      <c r="AQ49" s="81">
        <f>EXACT(Y49,AI49)</f>
        <v/>
      </c>
      <c r="AR49" s="81">
        <f>EXACT(Z49,AJ49)</f>
        <v/>
      </c>
      <c r="AS49" s="293">
        <f>EXACT(AA49,AK49)</f>
        <v/>
      </c>
      <c r="AT49" t="inlineStr"/>
      <c r="AU49" t="inlineStr"/>
    </row>
    <row r="50" ht="14.4" customHeight="1">
      <c r="A50" s="160" t="inlineStr">
        <is>
          <t>Yes</t>
        </is>
      </c>
      <c r="B50" s="2" t="inlineStr">
        <is>
          <t>Yes</t>
        </is>
      </c>
      <c r="C50" s="2" t="inlineStr">
        <is>
          <t>Yes</t>
        </is>
      </c>
      <c r="D50" s="168" t="inlineStr">
        <is>
          <t>Yes</t>
        </is>
      </c>
      <c r="E50" s="168" t="inlineStr">
        <is>
          <t>Yes</t>
        </is>
      </c>
      <c r="F50" s="168" t="inlineStr">
        <is>
          <t>Yes</t>
        </is>
      </c>
      <c r="G50" s="168" t="inlineStr">
        <is>
          <t>Yes</t>
        </is>
      </c>
      <c r="H50" s="2" t="inlineStr">
        <is>
          <t>Yes</t>
        </is>
      </c>
      <c r="I50" s="168" t="inlineStr">
        <is>
          <t>Yes</t>
        </is>
      </c>
      <c r="J50" s="160" t="inlineStr">
        <is>
          <t>Yes</t>
        </is>
      </c>
      <c r="K50" s="2" t="inlineStr">
        <is>
          <t>Yes</t>
        </is>
      </c>
      <c r="L50" s="2" t="inlineStr">
        <is>
          <t>Yes</t>
        </is>
      </c>
      <c r="M50" s="2" t="inlineStr">
        <is>
          <t>Yes</t>
        </is>
      </c>
      <c r="N50" s="42" t="inlineStr">
        <is>
          <t>Yes</t>
        </is>
      </c>
      <c r="O50" s="42" t="inlineStr">
        <is>
          <t>Yes</t>
        </is>
      </c>
      <c r="P50" s="538" t="inlineStr">
        <is>
          <t>Yes</t>
        </is>
      </c>
      <c r="Q50" s="538" t="inlineStr">
        <is>
          <t>Yes</t>
        </is>
      </c>
      <c r="R50" s="42" t="inlineStr">
        <is>
          <t>Yes</t>
        </is>
      </c>
      <c r="S50" s="42" t="inlineStr">
        <is>
          <t>Yes</t>
        </is>
      </c>
      <c r="T50" s="42" t="inlineStr">
        <is>
          <t>Yes</t>
        </is>
      </c>
      <c r="U50" s="42" t="inlineStr">
        <is>
          <t>Yes</t>
        </is>
      </c>
      <c r="V50" s="42" t="inlineStr">
        <is>
          <t>Yes</t>
        </is>
      </c>
      <c r="W50" s="160" t="inlineStr">
        <is>
          <t>[SYI_FP30_001_002] CHG over temperature detection.html</t>
        </is>
      </c>
      <c r="X50" s="120" t="n">
        <v>6</v>
      </c>
      <c r="Y50" s="120" t="n">
        <v>0</v>
      </c>
      <c r="Z50" s="120" t="n">
        <v>0</v>
      </c>
      <c r="AA50" s="480" t="n">
        <v>6</v>
      </c>
      <c r="AB50" s="482" t="n"/>
      <c r="AC50" s="486" t="inlineStr">
        <is>
          <t>TSR-CCU-352</t>
        </is>
      </c>
      <c r="AD50" s="166" t="n"/>
      <c r="AE50" s="164" t="n"/>
      <c r="AG50" s="223" t="inlineStr"/>
      <c r="AH50" s="519" t="inlineStr"/>
      <c r="AI50" s="519" t="inlineStr"/>
      <c r="AJ50" s="519" t="inlineStr"/>
      <c r="AK50" s="519" t="inlineStr"/>
      <c r="AL50" s="523" t="n"/>
      <c r="AM50" s="518" t="n"/>
      <c r="AN50" s="407" t="n"/>
      <c r="AO50" s="292">
        <f>EXACT(W50,AG50)</f>
        <v/>
      </c>
      <c r="AP50" s="81">
        <f>EXACT(X50,AH50)</f>
        <v/>
      </c>
      <c r="AQ50" s="81">
        <f>EXACT(Y50,AI50)</f>
        <v/>
      </c>
      <c r="AR50" s="81">
        <f>EXACT(Z50,AJ50)</f>
        <v/>
      </c>
      <c r="AS50" s="293">
        <f>EXACT(AA50,AK50)</f>
        <v/>
      </c>
      <c r="AT50" t="inlineStr"/>
      <c r="AU50" t="inlineStr"/>
    </row>
    <row r="51" ht="14.4" customHeight="1">
      <c r="A51" s="160" t="inlineStr">
        <is>
          <t>Yes</t>
        </is>
      </c>
      <c r="B51" s="2" t="inlineStr">
        <is>
          <t>Yes</t>
        </is>
      </c>
      <c r="C51" s="2" t="inlineStr">
        <is>
          <t>Yes</t>
        </is>
      </c>
      <c r="D51" s="168" t="inlineStr">
        <is>
          <t>Yes</t>
        </is>
      </c>
      <c r="E51" s="168" t="inlineStr">
        <is>
          <t>Yes</t>
        </is>
      </c>
      <c r="F51" s="168" t="inlineStr">
        <is>
          <t>Yes</t>
        </is>
      </c>
      <c r="G51" s="168" t="inlineStr">
        <is>
          <t>Yes</t>
        </is>
      </c>
      <c r="H51" s="2" t="inlineStr">
        <is>
          <t>Yes</t>
        </is>
      </c>
      <c r="I51" s="168" t="inlineStr">
        <is>
          <t>Yes</t>
        </is>
      </c>
      <c r="J51" s="160" t="inlineStr">
        <is>
          <t>Yes</t>
        </is>
      </c>
      <c r="K51" s="2" t="inlineStr">
        <is>
          <t>Yes</t>
        </is>
      </c>
      <c r="L51" s="2" t="inlineStr">
        <is>
          <t>Yes</t>
        </is>
      </c>
      <c r="M51" s="2" t="inlineStr">
        <is>
          <t>Yes</t>
        </is>
      </c>
      <c r="N51" s="42" t="inlineStr">
        <is>
          <t>Yes</t>
        </is>
      </c>
      <c r="O51" s="42" t="inlineStr">
        <is>
          <t>Yes</t>
        </is>
      </c>
      <c r="P51" s="538" t="inlineStr">
        <is>
          <t>Yes</t>
        </is>
      </c>
      <c r="Q51" s="538" t="inlineStr">
        <is>
          <t>Yes</t>
        </is>
      </c>
      <c r="R51" s="42" t="inlineStr">
        <is>
          <t>Yes</t>
        </is>
      </c>
      <c r="S51" s="42" t="inlineStr">
        <is>
          <t>Yes</t>
        </is>
      </c>
      <c r="T51" s="42" t="inlineStr">
        <is>
          <t>Yes</t>
        </is>
      </c>
      <c r="U51" s="42" t="inlineStr">
        <is>
          <t>Yes</t>
        </is>
      </c>
      <c r="V51" s="42" t="inlineStr">
        <is>
          <t>Yes</t>
        </is>
      </c>
      <c r="W51" s="160" t="inlineStr">
        <is>
          <t>[SYI_FP30_002_002] CHG Temp Range Check and Thermal Error Detect Check.html</t>
        </is>
      </c>
      <c r="X51" s="120" t="n">
        <v>6</v>
      </c>
      <c r="Y51" s="120" t="n">
        <v>0</v>
      </c>
      <c r="Z51" s="120" t="n">
        <v>0</v>
      </c>
      <c r="AA51" s="480" t="n">
        <v>6</v>
      </c>
      <c r="AB51" s="482" t="n"/>
      <c r="AC51" s="486" t="inlineStr">
        <is>
          <t>TSR-CCU-364</t>
        </is>
      </c>
      <c r="AD51" s="166" t="n"/>
      <c r="AE51" s="164" t="n"/>
      <c r="AG51" s="223" t="inlineStr"/>
      <c r="AH51" s="519" t="inlineStr"/>
      <c r="AI51" s="519" t="inlineStr"/>
      <c r="AJ51" s="519" t="inlineStr"/>
      <c r="AK51" s="519" t="inlineStr"/>
      <c r="AL51" s="523" t="n"/>
      <c r="AM51" s="518" t="n"/>
      <c r="AN51" s="407" t="n"/>
      <c r="AO51" s="292">
        <f>EXACT(W51,AG51)</f>
        <v/>
      </c>
      <c r="AP51" s="81">
        <f>EXACT(X51,AH51)</f>
        <v/>
      </c>
      <c r="AQ51" s="81">
        <f>EXACT(Y51,AI51)</f>
        <v/>
      </c>
      <c r="AR51" s="81">
        <f>EXACT(Z51,AJ51)</f>
        <v/>
      </c>
      <c r="AS51" s="293">
        <f>EXACT(AA51,AK51)</f>
        <v/>
      </c>
      <c r="AT51" t="inlineStr"/>
      <c r="AU51" t="inlineStr"/>
    </row>
    <row r="52" ht="14.4" customHeight="1">
      <c r="A52" s="160" t="inlineStr">
        <is>
          <t>Yes</t>
        </is>
      </c>
      <c r="B52" s="2" t="inlineStr">
        <is>
          <t>Yes</t>
        </is>
      </c>
      <c r="C52" s="2" t="inlineStr">
        <is>
          <t>Yes</t>
        </is>
      </c>
      <c r="D52" s="168" t="inlineStr">
        <is>
          <t>Yes</t>
        </is>
      </c>
      <c r="E52" s="168" t="inlineStr">
        <is>
          <t>Yes</t>
        </is>
      </c>
      <c r="F52" s="168" t="inlineStr">
        <is>
          <t>Yes</t>
        </is>
      </c>
      <c r="G52" s="168" t="inlineStr">
        <is>
          <t>Yes</t>
        </is>
      </c>
      <c r="H52" s="2" t="inlineStr">
        <is>
          <t>Yes</t>
        </is>
      </c>
      <c r="I52" s="168" t="inlineStr">
        <is>
          <t>Yes</t>
        </is>
      </c>
      <c r="J52" s="160" t="inlineStr">
        <is>
          <t>Yes</t>
        </is>
      </c>
      <c r="K52" s="2" t="inlineStr">
        <is>
          <t>Yes</t>
        </is>
      </c>
      <c r="L52" s="2" t="inlineStr">
        <is>
          <t>Yes</t>
        </is>
      </c>
      <c r="M52" s="2" t="inlineStr">
        <is>
          <t>Yes</t>
        </is>
      </c>
      <c r="N52" s="42" t="inlineStr">
        <is>
          <t>Yes</t>
        </is>
      </c>
      <c r="O52" s="42" t="inlineStr">
        <is>
          <t>Yes</t>
        </is>
      </c>
      <c r="P52" s="538" t="inlineStr">
        <is>
          <t>Yes</t>
        </is>
      </c>
      <c r="Q52" s="538" t="inlineStr">
        <is>
          <t>Yes</t>
        </is>
      </c>
      <c r="R52" s="42" t="inlineStr">
        <is>
          <t>Yes</t>
        </is>
      </c>
      <c r="S52" s="42" t="inlineStr">
        <is>
          <t>Yes</t>
        </is>
      </c>
      <c r="T52" s="42" t="inlineStr">
        <is>
          <t>Yes</t>
        </is>
      </c>
      <c r="U52" s="42" t="inlineStr">
        <is>
          <t>Yes</t>
        </is>
      </c>
      <c r="V52" s="42" t="inlineStr">
        <is>
          <t>Yes</t>
        </is>
      </c>
      <c r="W52" s="160" t="inlineStr">
        <is>
          <t>[SYI_FP30_002_003] CHG Temp Range Check and Thermal Error Detect Check.html</t>
        </is>
      </c>
      <c r="X52" s="120" t="n">
        <v>3</v>
      </c>
      <c r="Y52" s="120" t="n">
        <v>3</v>
      </c>
      <c r="Z52" s="120" t="n">
        <v>0</v>
      </c>
      <c r="AA52" s="480" t="n">
        <v>6</v>
      </c>
      <c r="AB52" s="482" t="n"/>
      <c r="AC52" s="486" t="inlineStr">
        <is>
          <t>TSR-CCU-365</t>
        </is>
      </c>
      <c r="AD52" s="167" t="inlineStr">
        <is>
          <t>Justify</t>
        </is>
      </c>
      <c r="AE52" s="188" t="inlineStr">
        <is>
          <t>In ENG09 Test Environment cannot simulate PFC/CHG Temperature below -5 C properly due to limitation of Test Environment, this point has been raised and discussed in the ticket KAP#122475.
The issue is JUSTIFIED by MF as a test bench limitation and ENG.05 HW test case IDs will be referenced for Verification coverage.</t>
        </is>
      </c>
      <c r="AG52" s="223" t="inlineStr"/>
      <c r="AH52" s="519" t="inlineStr"/>
      <c r="AI52" s="519" t="inlineStr"/>
      <c r="AJ52" s="519" t="inlineStr"/>
      <c r="AK52" s="519" t="inlineStr"/>
      <c r="AL52" s="523" t="n"/>
      <c r="AM52" s="518" t="n"/>
      <c r="AN52" s="407" t="n"/>
      <c r="AO52" s="292">
        <f>EXACT(W52,AG52)</f>
        <v/>
      </c>
      <c r="AP52" s="81">
        <f>EXACT(X52,AH52)</f>
        <v/>
      </c>
      <c r="AQ52" s="81">
        <f>EXACT(Y52,AI52)</f>
        <v/>
      </c>
      <c r="AR52" s="81">
        <f>EXACT(Z52,AJ52)</f>
        <v/>
      </c>
      <c r="AS52" s="293">
        <f>EXACT(AA52,AK52)</f>
        <v/>
      </c>
      <c r="AT52" t="inlineStr"/>
      <c r="AU52" t="inlineStr"/>
    </row>
    <row r="53" ht="14.4" customHeight="1">
      <c r="A53" s="160" t="inlineStr">
        <is>
          <t>Yes</t>
        </is>
      </c>
      <c r="B53" s="2" t="inlineStr">
        <is>
          <t>Yes</t>
        </is>
      </c>
      <c r="C53" s="2" t="inlineStr">
        <is>
          <t>Yes</t>
        </is>
      </c>
      <c r="D53" s="168" t="inlineStr">
        <is>
          <t>Yes</t>
        </is>
      </c>
      <c r="E53" s="168" t="inlineStr">
        <is>
          <t>Yes</t>
        </is>
      </c>
      <c r="F53" s="168" t="inlineStr">
        <is>
          <t>Yes</t>
        </is>
      </c>
      <c r="G53" s="168" t="inlineStr">
        <is>
          <t>Yes</t>
        </is>
      </c>
      <c r="H53" s="2" t="inlineStr">
        <is>
          <t>Yes</t>
        </is>
      </c>
      <c r="I53" s="168" t="inlineStr">
        <is>
          <t>Yes</t>
        </is>
      </c>
      <c r="J53" s="160" t="inlineStr">
        <is>
          <t>Yes</t>
        </is>
      </c>
      <c r="K53" s="2" t="inlineStr">
        <is>
          <t>Yes</t>
        </is>
      </c>
      <c r="L53" s="2" t="inlineStr">
        <is>
          <t>Yes</t>
        </is>
      </c>
      <c r="M53" s="2" t="inlineStr">
        <is>
          <t>Yes</t>
        </is>
      </c>
      <c r="N53" s="42" t="inlineStr">
        <is>
          <t>Yes</t>
        </is>
      </c>
      <c r="O53" s="42" t="inlineStr">
        <is>
          <t>Yes</t>
        </is>
      </c>
      <c r="P53" s="538" t="inlineStr">
        <is>
          <t>Yes</t>
        </is>
      </c>
      <c r="Q53" s="538" t="inlineStr">
        <is>
          <t>Yes</t>
        </is>
      </c>
      <c r="R53" s="42" t="inlineStr">
        <is>
          <t>Yes</t>
        </is>
      </c>
      <c r="S53" s="42" t="inlineStr">
        <is>
          <t>Yes</t>
        </is>
      </c>
      <c r="T53" s="42" t="inlineStr">
        <is>
          <t>Yes</t>
        </is>
      </c>
      <c r="U53" s="42" t="inlineStr">
        <is>
          <t>Yes</t>
        </is>
      </c>
      <c r="V53" s="42" t="inlineStr">
        <is>
          <t>Yes</t>
        </is>
      </c>
      <c r="W53" s="160" t="inlineStr">
        <is>
          <t>[SYI_FP30_002_006] CHG Temp Range Check and Thermal Error Detect Check.html</t>
        </is>
      </c>
      <c r="X53" s="120" t="n">
        <v>12</v>
      </c>
      <c r="Y53" s="120" t="n">
        <v>0</v>
      </c>
      <c r="Z53" s="120" t="n">
        <v>0</v>
      </c>
      <c r="AA53" s="480" t="n">
        <v>12</v>
      </c>
      <c r="AB53" s="482" t="n"/>
      <c r="AC53" s="486" t="inlineStr">
        <is>
          <t>TSR-CCU-389</t>
        </is>
      </c>
      <c r="AD53" s="166" t="n"/>
      <c r="AE53" s="164" t="n"/>
      <c r="AG53" s="223" t="inlineStr"/>
      <c r="AH53" s="519" t="inlineStr"/>
      <c r="AI53" s="519" t="inlineStr"/>
      <c r="AJ53" s="519" t="inlineStr"/>
      <c r="AK53" s="519" t="inlineStr"/>
      <c r="AL53" s="523" t="n"/>
      <c r="AM53" s="518" t="n"/>
      <c r="AN53" s="407" t="n"/>
      <c r="AO53" s="292">
        <f>EXACT(W53,AG53)</f>
        <v/>
      </c>
      <c r="AP53" s="81">
        <f>EXACT(X53,AH53)</f>
        <v/>
      </c>
      <c r="AQ53" s="81">
        <f>EXACT(Y53,AI53)</f>
        <v/>
      </c>
      <c r="AR53" s="81">
        <f>EXACT(Z53,AJ53)</f>
        <v/>
      </c>
      <c r="AS53" s="293">
        <f>EXACT(AA53,AK53)</f>
        <v/>
      </c>
      <c r="AT53" t="inlineStr"/>
      <c r="AU53" t="inlineStr"/>
    </row>
    <row r="54" ht="14.4" customHeight="1">
      <c r="A54" s="160" t="inlineStr">
        <is>
          <t>Yes</t>
        </is>
      </c>
      <c r="B54" s="2" t="inlineStr">
        <is>
          <t>Yes</t>
        </is>
      </c>
      <c r="C54" s="2" t="inlineStr">
        <is>
          <t>Yes</t>
        </is>
      </c>
      <c r="D54" s="168" t="inlineStr">
        <is>
          <t>Yes</t>
        </is>
      </c>
      <c r="E54" s="168" t="inlineStr">
        <is>
          <t>Yes</t>
        </is>
      </c>
      <c r="F54" s="168" t="inlineStr">
        <is>
          <t>Yes</t>
        </is>
      </c>
      <c r="G54" s="168" t="inlineStr">
        <is>
          <t>Yes</t>
        </is>
      </c>
      <c r="H54" s="2" t="inlineStr">
        <is>
          <t>Yes</t>
        </is>
      </c>
      <c r="I54" s="168" t="inlineStr">
        <is>
          <t>Yes</t>
        </is>
      </c>
      <c r="J54" s="160" t="inlineStr">
        <is>
          <t>Yes</t>
        </is>
      </c>
      <c r="K54" s="2" t="inlineStr">
        <is>
          <t>Yes</t>
        </is>
      </c>
      <c r="L54" s="2" t="inlineStr">
        <is>
          <t>Yes</t>
        </is>
      </c>
      <c r="M54" s="2" t="inlineStr">
        <is>
          <t>Yes</t>
        </is>
      </c>
      <c r="N54" s="42" t="inlineStr">
        <is>
          <t>Yes</t>
        </is>
      </c>
      <c r="O54" s="42" t="inlineStr">
        <is>
          <t>Yes</t>
        </is>
      </c>
      <c r="P54" s="538" t="inlineStr">
        <is>
          <t>Yes</t>
        </is>
      </c>
      <c r="Q54" s="538" t="inlineStr">
        <is>
          <t>Yes</t>
        </is>
      </c>
      <c r="R54" s="42" t="inlineStr">
        <is>
          <t>Yes</t>
        </is>
      </c>
      <c r="S54" s="42" t="inlineStr">
        <is>
          <t>Yes</t>
        </is>
      </c>
      <c r="T54" s="42" t="inlineStr">
        <is>
          <t>Yes</t>
        </is>
      </c>
      <c r="U54" s="42" t="inlineStr">
        <is>
          <t>Yes</t>
        </is>
      </c>
      <c r="V54" s="42" t="inlineStr">
        <is>
          <t>Yes</t>
        </is>
      </c>
      <c r="W54" s="160" t="inlineStr">
        <is>
          <t>[SYI_SF02_001_008]Accelerator pedal plausibility.html</t>
        </is>
      </c>
      <c r="X54" s="120" t="n">
        <v>2</v>
      </c>
      <c r="Y54" s="120" t="n">
        <v>0</v>
      </c>
      <c r="Z54" s="120" t="n">
        <v>0</v>
      </c>
      <c r="AA54" s="480" t="n">
        <v>2</v>
      </c>
      <c r="AB54" s="482" t="n"/>
      <c r="AC54" s="486" t="inlineStr">
        <is>
          <t>TSR-CCU-471</t>
        </is>
      </c>
      <c r="AD54" s="166" t="n"/>
      <c r="AE54" s="164" t="n"/>
      <c r="AG54" s="223" t="inlineStr"/>
      <c r="AH54" s="519" t="inlineStr"/>
      <c r="AI54" s="519" t="inlineStr"/>
      <c r="AJ54" s="519" t="inlineStr"/>
      <c r="AK54" s="519" t="inlineStr"/>
      <c r="AL54" s="523" t="n"/>
      <c r="AM54" s="518" t="n"/>
      <c r="AN54" s="407" t="n"/>
      <c r="AO54" s="292">
        <f>EXACT(W54,AG54)</f>
        <v/>
      </c>
      <c r="AP54" s="81">
        <f>EXACT(X54,AH54)</f>
        <v/>
      </c>
      <c r="AQ54" s="81">
        <f>EXACT(Y54,AI54)</f>
        <v/>
      </c>
      <c r="AR54" s="81">
        <f>EXACT(Z54,AJ54)</f>
        <v/>
      </c>
      <c r="AS54" s="293">
        <f>EXACT(AA54,AK54)</f>
        <v/>
      </c>
      <c r="AT54" t="inlineStr"/>
      <c r="AU54" t="inlineStr"/>
    </row>
    <row r="55" ht="14.4" customHeight="1">
      <c r="A55" s="160" t="inlineStr">
        <is>
          <t>Yes</t>
        </is>
      </c>
      <c r="B55" s="2" t="inlineStr">
        <is>
          <t>Yes</t>
        </is>
      </c>
      <c r="C55" s="2" t="inlineStr">
        <is>
          <t>Yes</t>
        </is>
      </c>
      <c r="D55" s="168" t="inlineStr">
        <is>
          <t>Yes</t>
        </is>
      </c>
      <c r="E55" s="168" t="inlineStr">
        <is>
          <t>Yes</t>
        </is>
      </c>
      <c r="F55" s="168" t="inlineStr">
        <is>
          <t>Yes</t>
        </is>
      </c>
      <c r="G55" s="168" t="inlineStr">
        <is>
          <t>Yes</t>
        </is>
      </c>
      <c r="H55" s="2" t="inlineStr">
        <is>
          <t>Yes</t>
        </is>
      </c>
      <c r="I55" s="168" t="inlineStr">
        <is>
          <t>Yes</t>
        </is>
      </c>
      <c r="J55" s="160" t="inlineStr">
        <is>
          <t>Yes</t>
        </is>
      </c>
      <c r="K55" s="2" t="inlineStr">
        <is>
          <t>Yes</t>
        </is>
      </c>
      <c r="L55" s="2" t="inlineStr">
        <is>
          <t>Yes</t>
        </is>
      </c>
      <c r="M55" s="2" t="inlineStr">
        <is>
          <t>Yes</t>
        </is>
      </c>
      <c r="N55" s="42" t="inlineStr">
        <is>
          <t>Yes</t>
        </is>
      </c>
      <c r="O55" s="42" t="inlineStr">
        <is>
          <t>Yes</t>
        </is>
      </c>
      <c r="P55" s="538" t="inlineStr">
        <is>
          <t>Yes</t>
        </is>
      </c>
      <c r="Q55" s="538" t="inlineStr">
        <is>
          <t>Yes</t>
        </is>
      </c>
      <c r="R55" s="42" t="inlineStr">
        <is>
          <t>Yes</t>
        </is>
      </c>
      <c r="S55" s="42" t="inlineStr">
        <is>
          <t>Yes</t>
        </is>
      </c>
      <c r="T55" s="42" t="inlineStr">
        <is>
          <t>Yes</t>
        </is>
      </c>
      <c r="U55" s="42" t="inlineStr">
        <is>
          <t>Yes</t>
        </is>
      </c>
      <c r="V55" s="42" t="inlineStr">
        <is>
          <t>Yes</t>
        </is>
      </c>
      <c r="W55" s="160" t="inlineStr">
        <is>
          <t>[SYI_SF02_001_010]Accelerator pedal plausibility.html</t>
        </is>
      </c>
      <c r="X55" s="120" t="n">
        <v>2</v>
      </c>
      <c r="Y55" s="120" t="n">
        <v>0</v>
      </c>
      <c r="Z55" s="120" t="n">
        <v>0</v>
      </c>
      <c r="AA55" s="480" t="n">
        <v>2</v>
      </c>
      <c r="AB55" s="482" t="n"/>
      <c r="AC55" s="486" t="inlineStr">
        <is>
          <t>TSR-CCU-473</t>
        </is>
      </c>
      <c r="AD55" s="166" t="n"/>
      <c r="AE55" s="164" t="n"/>
      <c r="AG55" s="223" t="inlineStr"/>
      <c r="AH55" s="519" t="inlineStr"/>
      <c r="AI55" s="519" t="inlineStr"/>
      <c r="AJ55" s="519" t="inlineStr"/>
      <c r="AK55" s="519" t="inlineStr"/>
      <c r="AL55" s="523" t="n"/>
      <c r="AM55" s="518" t="n"/>
      <c r="AN55" s="407" t="n"/>
      <c r="AO55" s="532">
        <f>EXACT(W55,AG55)</f>
        <v/>
      </c>
      <c r="AP55" s="533">
        <f>EXACT(X55,AH55)</f>
        <v/>
      </c>
      <c r="AQ55" s="533">
        <f>EXACT(Y55,AI55)</f>
        <v/>
      </c>
      <c r="AR55" s="533">
        <f>EXACT(Z55,AJ55)</f>
        <v/>
      </c>
      <c r="AS55" s="534">
        <f>EXACT(AA55,AK55)</f>
        <v/>
      </c>
      <c r="AT55" t="inlineStr"/>
      <c r="AU55" t="inlineStr"/>
    </row>
    <row r="56" ht="14.4" customHeight="1">
      <c r="A56" s="160" t="inlineStr">
        <is>
          <t>Yes</t>
        </is>
      </c>
      <c r="B56" s="2" t="inlineStr">
        <is>
          <t>Yes</t>
        </is>
      </c>
      <c r="C56" s="2" t="inlineStr">
        <is>
          <t>Yes</t>
        </is>
      </c>
      <c r="D56" s="168" t="inlineStr">
        <is>
          <t>Yes</t>
        </is>
      </c>
      <c r="E56" s="531" t="inlineStr">
        <is>
          <t>Yes</t>
        </is>
      </c>
      <c r="F56" s="168" t="inlineStr">
        <is>
          <t>Yes</t>
        </is>
      </c>
      <c r="G56" s="168" t="inlineStr">
        <is>
          <t>Yes</t>
        </is>
      </c>
      <c r="H56" s="2" t="inlineStr">
        <is>
          <t>Yes</t>
        </is>
      </c>
      <c r="I56" s="168" t="inlineStr">
        <is>
          <t>Yes</t>
        </is>
      </c>
      <c r="J56" s="160" t="inlineStr">
        <is>
          <t>Yes</t>
        </is>
      </c>
      <c r="K56" s="2" t="inlineStr">
        <is>
          <t>Yes</t>
        </is>
      </c>
      <c r="L56" s="2" t="inlineStr">
        <is>
          <t>Yes</t>
        </is>
      </c>
      <c r="M56" s="2" t="inlineStr">
        <is>
          <t>Yes</t>
        </is>
      </c>
      <c r="N56" s="42" t="inlineStr">
        <is>
          <t>Yes</t>
        </is>
      </c>
      <c r="O56" s="42" t="inlineStr">
        <is>
          <t>Yes</t>
        </is>
      </c>
      <c r="P56" s="538" t="inlineStr">
        <is>
          <t>Yes</t>
        </is>
      </c>
      <c r="Q56" s="538" t="inlineStr">
        <is>
          <t>Yes</t>
        </is>
      </c>
      <c r="R56" s="987" t="inlineStr">
        <is>
          <t>Yes</t>
        </is>
      </c>
      <c r="S56" s="42" t="inlineStr">
        <is>
          <t>Yes</t>
        </is>
      </c>
      <c r="T56" s="42" t="inlineStr">
        <is>
          <t>Yes</t>
        </is>
      </c>
      <c r="U56" s="42" t="inlineStr">
        <is>
          <t>Yes</t>
        </is>
      </c>
      <c r="V56" s="42" t="inlineStr">
        <is>
          <t>Yes</t>
        </is>
      </c>
      <c r="W56" s="160" t="inlineStr">
        <is>
          <t>[SYI_SF02_006_002]Pedal sensor fault check.html</t>
        </is>
      </c>
      <c r="X56" s="120" t="n">
        <v>3</v>
      </c>
      <c r="Y56" s="120" t="n">
        <v>0</v>
      </c>
      <c r="Z56" s="120" t="n">
        <v>0</v>
      </c>
      <c r="AA56" s="480" t="n">
        <v>3</v>
      </c>
      <c r="AB56" s="482" t="n"/>
      <c r="AC56" s="486" t="inlineStr">
        <is>
          <t>TSR-CCU-728</t>
        </is>
      </c>
      <c r="AD56" s="166" t="n"/>
      <c r="AE56" s="164" t="n"/>
      <c r="AG56" s="264" t="inlineStr"/>
      <c r="AH56" s="525" t="inlineStr"/>
      <c r="AI56" s="525" t="inlineStr"/>
      <c r="AJ56" s="525" t="inlineStr"/>
      <c r="AK56" s="525" t="inlineStr"/>
      <c r="AL56" s="526" t="n"/>
      <c r="AM56" s="527" t="n"/>
      <c r="AN56" s="407" t="n"/>
      <c r="AO56" s="535">
        <f>EXACT(W56,AG56)</f>
        <v/>
      </c>
      <c r="AP56" s="536">
        <f>EXACT(X56,AH56)</f>
        <v/>
      </c>
      <c r="AQ56" s="536">
        <f>EXACT(Y56,AI56)</f>
        <v/>
      </c>
      <c r="AR56" s="536">
        <f>EXACT(Z56,AJ56)</f>
        <v/>
      </c>
      <c r="AS56" s="537">
        <f>EXACT(AA56,AK56)</f>
        <v/>
      </c>
      <c r="AT56" t="inlineStr"/>
      <c r="AU56" t="inlineStr"/>
    </row>
    <row r="57" ht="14.4" customHeight="1" thickBot="1">
      <c r="A57" s="160" t="inlineStr">
        <is>
          <t>Yes</t>
        </is>
      </c>
      <c r="B57" s="2" t="inlineStr">
        <is>
          <t>Yes</t>
        </is>
      </c>
      <c r="C57" s="2" t="inlineStr">
        <is>
          <t>Yes</t>
        </is>
      </c>
      <c r="D57" s="170" t="inlineStr">
        <is>
          <t>Yes</t>
        </is>
      </c>
      <c r="E57" s="226" t="inlineStr">
        <is>
          <t>Yes</t>
        </is>
      </c>
      <c r="F57" s="977" t="inlineStr">
        <is>
          <t>Yes</t>
        </is>
      </c>
      <c r="G57" s="977" t="inlineStr">
        <is>
          <t>Yes</t>
        </is>
      </c>
      <c r="H57" s="2" t="inlineStr">
        <is>
          <t>Yes</t>
        </is>
      </c>
      <c r="I57" s="171" t="inlineStr">
        <is>
          <t>Yes</t>
        </is>
      </c>
      <c r="J57" s="161" t="inlineStr">
        <is>
          <t>Yes</t>
        </is>
      </c>
      <c r="K57" s="169" t="inlineStr">
        <is>
          <t>Yes</t>
        </is>
      </c>
      <c r="L57" s="169" t="inlineStr">
        <is>
          <t>Yes</t>
        </is>
      </c>
      <c r="M57" s="169" t="inlineStr">
        <is>
          <t>Yes</t>
        </is>
      </c>
      <c r="N57" s="170" t="inlineStr">
        <is>
          <t>Yes</t>
        </is>
      </c>
      <c r="O57" s="170" t="inlineStr">
        <is>
          <t>Yes</t>
        </is>
      </c>
      <c r="P57" s="539" t="inlineStr">
        <is>
          <t>Yes</t>
        </is>
      </c>
      <c r="Q57" s="539" t="inlineStr">
        <is>
          <t>Yes</t>
        </is>
      </c>
      <c r="R57" s="988" t="inlineStr">
        <is>
          <t>Yes</t>
        </is>
      </c>
      <c r="S57" s="170" t="inlineStr">
        <is>
          <t>Yes</t>
        </is>
      </c>
      <c r="T57" s="170" t="inlineStr">
        <is>
          <t>Yes</t>
        </is>
      </c>
      <c r="U57" s="170" t="inlineStr">
        <is>
          <t>Yes</t>
        </is>
      </c>
      <c r="V57" s="170" t="inlineStr">
        <is>
          <t>Yes</t>
        </is>
      </c>
      <c r="W57" s="245" t="inlineStr">
        <is>
          <t>[SYI_SF02_006_003]Pedal sensor fault check.html</t>
        </is>
      </c>
      <c r="X57" s="540" t="n">
        <v>3</v>
      </c>
      <c r="Y57" s="540" t="n">
        <v>0</v>
      </c>
      <c r="Z57" s="540" t="n">
        <v>0</v>
      </c>
      <c r="AA57" s="541" t="n">
        <v>3</v>
      </c>
      <c r="AB57" s="542" t="n"/>
      <c r="AC57" s="494" t="inlineStr">
        <is>
          <t>TSR-CCU-729</t>
        </is>
      </c>
      <c r="AD57" s="472" t="n"/>
      <c r="AE57" s="543" t="n"/>
      <c r="AG57" s="175" t="inlineStr"/>
      <c r="AH57" s="520" t="inlineStr"/>
      <c r="AI57" s="520" t="inlineStr"/>
      <c r="AJ57" s="520" t="inlineStr"/>
      <c r="AK57" s="520" t="inlineStr"/>
      <c r="AL57" s="524" t="n"/>
      <c r="AM57" s="472" t="n"/>
      <c r="AN57" s="407" t="n"/>
      <c r="AO57" s="528">
        <f>EXACT(W57,AG57)</f>
        <v/>
      </c>
      <c r="AP57" s="181">
        <f>EXACT(X57,AH57)</f>
        <v/>
      </c>
      <c r="AQ57" s="181">
        <f>EXACT(Y57,AI57)</f>
        <v/>
      </c>
      <c r="AR57" s="181">
        <f>EXACT(Z57,AJ57)</f>
        <v/>
      </c>
      <c r="AS57" s="529">
        <f>EXACT(AA57,AK57)</f>
        <v/>
      </c>
      <c r="AT57" t="inlineStr"/>
      <c r="AU57" t="inlineStr"/>
    </row>
    <row r="58" ht="14.4" customHeight="1" thickBot="1">
      <c r="W58" s="128" t="inlineStr">
        <is>
          <t>Total</t>
        </is>
      </c>
      <c r="X58" s="123">
        <f>SUM(X3:X57)</f>
        <v/>
      </c>
      <c r="Y58" s="123">
        <f>SUM(Y3:Y57)</f>
        <v/>
      </c>
      <c r="Z58" s="123">
        <f>SUM(Z3:Z57)</f>
        <v/>
      </c>
      <c r="AA58" s="123">
        <f>SUM(AA3:AA57)</f>
        <v/>
      </c>
      <c r="AB58" s="123" t="n"/>
      <c r="AG58" s="386" t="inlineStr">
        <is>
          <t>Total</t>
        </is>
      </c>
      <c r="AH58" s="474">
        <f>SUM(AH3:AH57)</f>
        <v/>
      </c>
      <c r="AI58" s="474">
        <f>SUM(AI3:AI57)</f>
        <v/>
      </c>
      <c r="AJ58" s="474">
        <f>SUM(AJ3:AJ57)</f>
        <v/>
      </c>
      <c r="AK58" s="474">
        <f>SUM(AK3:AK57)</f>
        <v/>
      </c>
      <c r="AL58" s="399" t="n"/>
      <c r="AM58" s="399" t="n"/>
      <c r="AN58" s="237" t="n"/>
      <c r="AO58" s="388">
        <f>EXACT(W58,AG58)</f>
        <v/>
      </c>
      <c r="AP58" s="389">
        <f>EXACT(X58,AH58)</f>
        <v/>
      </c>
      <c r="AQ58" s="389">
        <f>EXACT(Y58,AI58)</f>
        <v/>
      </c>
      <c r="AR58" s="389">
        <f>EXACT(Z58,AJ58)</f>
        <v/>
      </c>
      <c r="AS58" s="390">
        <f>EXACT(AA58,AK58)</f>
        <v/>
      </c>
    </row>
    <row r="59" ht="15.75" customHeight="1">
      <c r="X59" s="126" t="n"/>
      <c r="Y59" s="126" t="n"/>
      <c r="Z59" s="126" t="n"/>
      <c r="AA59" s="126" t="n"/>
      <c r="AB59" s="126" t="n"/>
      <c r="AC59" s="126" t="n"/>
      <c r="AD59" s="195" t="n"/>
      <c r="AG59" s="126" t="n"/>
      <c r="AH59" s="126" t="n"/>
      <c r="AI59" s="126" t="n"/>
      <c r="AJ59" s="126" t="n"/>
      <c r="AK59" s="126" t="n"/>
      <c r="AL59" s="158" t="n"/>
      <c r="AM59" s="126" t="n"/>
    </row>
    <row r="60" ht="15.75" customHeight="1">
      <c r="X60" s="126" t="n"/>
      <c r="Y60" s="126" t="n"/>
      <c r="Z60" s="126" t="n"/>
      <c r="AA60" s="126" t="n"/>
      <c r="AB60" s="126" t="n"/>
      <c r="AC60" s="126" t="n"/>
      <c r="AD60" s="195" t="n"/>
      <c r="AG60" s="126" t="n"/>
      <c r="AH60" s="126" t="n"/>
      <c r="AI60" s="126" t="n"/>
      <c r="AJ60" s="126" t="n"/>
      <c r="AK60" s="126" t="n"/>
      <c r="AL60" s="158" t="n"/>
      <c r="AM60" s="126" t="n"/>
    </row>
    <row r="61" ht="15.75" customHeight="1">
      <c r="X61" s="126" t="n"/>
      <c r="Y61" s="126" t="n"/>
      <c r="Z61" s="126" t="n"/>
      <c r="AA61" s="126" t="n"/>
      <c r="AB61" s="126" t="n"/>
      <c r="AC61" s="126" t="n"/>
      <c r="AD61" s="195" t="n"/>
      <c r="AG61" s="126" t="n"/>
      <c r="AH61" s="126" t="n"/>
      <c r="AI61" s="126" t="n"/>
      <c r="AJ61" s="126" t="n"/>
      <c r="AK61" s="126" t="n"/>
      <c r="AL61" s="158" t="n"/>
      <c r="AM61" s="126" t="n"/>
    </row>
    <row r="62" ht="15.75" customHeight="1">
      <c r="X62" s="126" t="n"/>
      <c r="Y62" s="126" t="n"/>
      <c r="Z62" s="126" t="n"/>
      <c r="AA62" s="126" t="n"/>
      <c r="AB62" s="126" t="n"/>
      <c r="AC62" s="126" t="n"/>
      <c r="AD62" s="195" t="n"/>
      <c r="AG62" s="126" t="n"/>
      <c r="AH62" s="126" t="n"/>
      <c r="AI62" s="126" t="n"/>
      <c r="AJ62" s="126" t="n"/>
      <c r="AK62" s="126" t="n"/>
      <c r="AL62" s="158" t="n"/>
      <c r="AM62" s="126" t="n"/>
    </row>
    <row r="63" ht="15.75" customHeight="1">
      <c r="X63" s="126" t="n"/>
      <c r="Y63" s="126" t="n"/>
      <c r="Z63" s="126" t="n"/>
      <c r="AA63" s="126" t="n"/>
      <c r="AB63" s="126" t="n"/>
      <c r="AC63" s="126" t="n"/>
      <c r="AD63" s="195" t="n"/>
      <c r="AG63" s="126" t="n"/>
      <c r="AH63" s="126" t="n"/>
      <c r="AI63" s="126" t="n"/>
      <c r="AJ63" s="126" t="n"/>
      <c r="AK63" s="126" t="n"/>
      <c r="AL63" s="158" t="n"/>
      <c r="AM63" s="126" t="n"/>
    </row>
    <row r="64" ht="15.75" customFormat="1" customHeight="1" s="478">
      <c r="A64" s="478" t="inlineStr">
        <is>
          <t>Additional HTML Files</t>
        </is>
      </c>
    </row>
    <row r="65">
      <c r="AG65" t="inlineStr"/>
      <c r="AH65" t="inlineStr"/>
      <c r="AI65" t="inlineStr"/>
      <c r="AJ65" t="inlineStr"/>
      <c r="AK65" t="inlineStr"/>
      <c r="AT65" t="inlineStr"/>
      <c r="AU65" t="inlineStr"/>
    </row>
    <row r="66">
      <c r="AG66" t="inlineStr"/>
      <c r="AH66" t="inlineStr"/>
      <c r="AI66" t="inlineStr"/>
      <c r="AJ66" t="inlineStr"/>
      <c r="AK66" t="inlineStr"/>
      <c r="AT66" t="inlineStr"/>
      <c r="AU66" t="inlineStr"/>
    </row>
    <row r="67">
      <c r="AG67" t="inlineStr"/>
      <c r="AH67" t="inlineStr"/>
      <c r="AI67" t="inlineStr"/>
      <c r="AJ67" t="inlineStr"/>
      <c r="AK67" t="inlineStr"/>
      <c r="AT67" t="inlineStr"/>
      <c r="AU67" t="inlineStr"/>
    </row>
    <row r="68">
      <c r="AG68" t="inlineStr"/>
      <c r="AH68" t="inlineStr"/>
      <c r="AI68" t="inlineStr"/>
      <c r="AJ68" t="inlineStr"/>
      <c r="AK68" t="inlineStr"/>
      <c r="AT68" t="inlineStr"/>
      <c r="AU68" t="inlineStr"/>
    </row>
  </sheetData>
  <autoFilter ref="A2:AS2"/>
  <mergeCells count="4">
    <mergeCell ref="A1:I1"/>
    <mergeCell ref="W1:AE1"/>
    <mergeCell ref="AG1:AS1"/>
    <mergeCell ref="J1:T1"/>
  </mergeCells>
  <conditionalFormatting sqref="A3:V7">
    <cfRule type="containsText" priority="2" operator="containsText" dxfId="9" text="No">
      <formula>NOT(ISERROR(SEARCH("No",A3)))</formula>
    </cfRule>
  </conditionalFormatting>
  <conditionalFormatting sqref="A8:V45">
    <cfRule type="containsText" priority="230" operator="containsText" dxfId="51" text="No">
      <formula>NOT(ISERROR(SEARCH("No",A8)))</formula>
    </cfRule>
  </conditionalFormatting>
  <conditionalFormatting sqref="A46:V57">
    <cfRule type="containsText" priority="33" operator="containsText" dxfId="9" text="No">
      <formula>NOT(ISERROR(SEARCH("No",A46)))</formula>
    </cfRule>
  </conditionalFormatting>
  <conditionalFormatting sqref="A59:V64">
    <cfRule type="containsText" priority="214" operator="containsText" dxfId="9" text="No">
      <formula>NOT(ISERROR(SEARCH("No",A59)))</formula>
    </cfRule>
  </conditionalFormatting>
  <conditionalFormatting sqref="Y46:Z57">
    <cfRule type="cellIs" priority="39" operator="greaterThan" dxfId="2">
      <formula>0</formula>
    </cfRule>
  </conditionalFormatting>
  <conditionalFormatting sqref="AC3:AC4">
    <cfRule type="containsText" priority="25" operator="containsText" dxfId="9" text="Justify">
      <formula>NOT(ISERROR(SEARCH("Justify",AC3)))</formula>
    </cfRule>
    <cfRule type="containsText" priority="26" operator="containsText" dxfId="2" text="NG">
      <formula>NOT(ISERROR(SEARCH("NG",AC3)))</formula>
    </cfRule>
    <cfRule type="containsText" priority="27" operator="containsText" dxfId="1" text="OK">
      <formula>NOT(ISERROR(SEARCH("OK",AC3)))</formula>
    </cfRule>
  </conditionalFormatting>
  <conditionalFormatting sqref="AC6:AC7">
    <cfRule type="containsText" priority="9" operator="containsText" dxfId="9" text="Justify">
      <formula>NOT(ISERROR(SEARCH("Justify",AC6)))</formula>
    </cfRule>
    <cfRule type="containsText" priority="10" operator="containsText" dxfId="2" text="NG">
      <formula>NOT(ISERROR(SEARCH("NG",AC6)))</formula>
    </cfRule>
    <cfRule type="containsText" priority="11" operator="containsText" dxfId="1" text="OK">
      <formula>NOT(ISERROR(SEARCH("OK",AC6)))</formula>
    </cfRule>
  </conditionalFormatting>
  <conditionalFormatting sqref="AC59:AC63">
    <cfRule type="containsText" priority="215" operator="containsText" dxfId="7" text="Partially covered">
      <formula>NOT(ISERROR(SEARCH("Partially covered",AC59)))</formula>
    </cfRule>
    <cfRule type="containsText" priority="216" operator="containsText" dxfId="8" text="Obsolete">
      <formula>NOT(ISERROR(SEARCH("Obsolete",AC59)))</formula>
    </cfRule>
    <cfRule type="containsText" priority="217" operator="containsText" dxfId="1" text="OK">
      <formula>NOT(ISERROR(SEARCH("OK",AC59)))</formula>
    </cfRule>
    <cfRule type="containsText" priority="218" operator="containsText" dxfId="9" text="Justify">
      <formula>NOT(ISERROR(SEARCH("Justify",AC59)))</formula>
    </cfRule>
    <cfRule type="containsText" priority="219" operator="containsText" dxfId="2" text="NG">
      <formula>NOT(ISERROR(SEARCH("NG",AC59)))</formula>
    </cfRule>
  </conditionalFormatting>
  <conditionalFormatting sqref="AC3:AD4">
    <cfRule type="containsText" priority="19" operator="containsText" dxfId="8" text="Obsolete">
      <formula>NOT(ISERROR(SEARCH("Obsolete",AC3)))</formula>
    </cfRule>
    <cfRule type="containsText" priority="20" operator="containsText" dxfId="7" text="Partially cover">
      <formula>NOT(ISERROR(SEARCH("Partially cover",AC3)))</formula>
    </cfRule>
  </conditionalFormatting>
  <conditionalFormatting sqref="AC5:AD5">
    <cfRule type="containsText" priority="182" operator="containsText" dxfId="8" text="Obsolete">
      <formula>NOT(ISERROR(SEARCH("Obsolete",AC5)))</formula>
    </cfRule>
    <cfRule type="containsText" priority="183" operator="containsText" dxfId="7" text="Partially cover">
      <formula>NOT(ISERROR(SEARCH("Partially cover",AC5)))</formula>
    </cfRule>
    <cfRule type="containsText" priority="184" operator="containsText" dxfId="9" text="Justify">
      <formula>NOT(ISERROR(SEARCH("Justify",AC5)))</formula>
    </cfRule>
    <cfRule type="containsText" priority="185" operator="containsText" dxfId="2" text="NG">
      <formula>NOT(ISERROR(SEARCH("NG",AC5)))</formula>
    </cfRule>
    <cfRule type="containsText" priority="186" operator="containsText" dxfId="1" text="OK">
      <formula>NOT(ISERROR(SEARCH("OK",AC5)))</formula>
    </cfRule>
  </conditionalFormatting>
  <conditionalFormatting sqref="AC6:AD7">
    <cfRule type="containsText" priority="3" operator="containsText" dxfId="8" text="Obsolete">
      <formula>NOT(ISERROR(SEARCH("Obsolete",AC6)))</formula>
    </cfRule>
    <cfRule type="containsText" priority="4" operator="containsText" dxfId="7" text="Partially cover">
      <formula>NOT(ISERROR(SEARCH("Partially cover",AC6)))</formula>
    </cfRule>
  </conditionalFormatting>
  <conditionalFormatting sqref="AD2:AD3 AD7:AD45 AD71:AD1048576">
    <cfRule type="containsText" priority="227" operator="containsText" dxfId="9" text="Justify">
      <formula>NOT(ISERROR(SEARCH("Justify",AD2)))</formula>
    </cfRule>
    <cfRule type="containsText" priority="228" operator="containsText" dxfId="2" text="NG">
      <formula>NOT(ISERROR(SEARCH("NG",AD2)))</formula>
    </cfRule>
    <cfRule type="containsText" priority="229" operator="containsText" dxfId="1" text="OK">
      <formula>NOT(ISERROR(SEARCH("OK",AD2)))</formula>
    </cfRule>
    <cfRule type="containsText" priority="226" operator="containsText" dxfId="7" text="Partially cover">
      <formula>NOT(ISERROR(SEARCH("Partially cover",AD2)))</formula>
    </cfRule>
  </conditionalFormatting>
  <conditionalFormatting sqref="AD2:AD3 AD71:AD1048576">
    <cfRule type="containsText" priority="225" operator="containsText" dxfId="8" text="Obsolete">
      <formula>NOT(ISERROR(SEARCH("Obsolete",AD2)))</formula>
    </cfRule>
  </conditionalFormatting>
  <conditionalFormatting sqref="AD3:AD4">
    <cfRule type="containsText" priority="21" operator="containsText" dxfId="2" text="NG">
      <formula>NOT(ISERROR(SEARCH("NG",AD3)))</formula>
    </cfRule>
    <cfRule type="containsText" priority="22" operator="containsText" dxfId="1" text="OK">
      <formula>NOT(ISERROR(SEARCH("OK",AD3)))</formula>
    </cfRule>
  </conditionalFormatting>
  <conditionalFormatting sqref="AD3:AD7">
    <cfRule type="containsText" priority="1" operator="containsText" dxfId="9" text="Justify">
      <formula>NOT(ISERROR(SEARCH("Justify",AD3)))</formula>
    </cfRule>
  </conditionalFormatting>
  <conditionalFormatting sqref="AD5">
    <cfRule type="containsText" priority="178" operator="containsText" dxfId="8" text="Obsolete">
      <formula>NOT(ISERROR(SEARCH("Obsolete",AD5)))</formula>
    </cfRule>
    <cfRule type="containsText" priority="179" operator="containsText" dxfId="7" text="Partially cover">
      <formula>NOT(ISERROR(SEARCH("Partially cover",AD5)))</formula>
    </cfRule>
    <cfRule type="containsText" priority="180" operator="containsText" dxfId="2" text="NG">
      <formula>NOT(ISERROR(SEARCH("NG",AD5)))</formula>
    </cfRule>
    <cfRule type="containsText" priority="181" operator="containsText" dxfId="1" text="OK">
      <formula>NOT(ISERROR(SEARCH("OK",AD5)))</formula>
    </cfRule>
  </conditionalFormatting>
  <conditionalFormatting sqref="AD6:AD7">
    <cfRule type="containsText" priority="5" operator="containsText" dxfId="2" text="NG">
      <formula>NOT(ISERROR(SEARCH("NG",AD6)))</formula>
    </cfRule>
    <cfRule type="containsText" priority="6" operator="containsText" dxfId="1" text="OK">
      <formula>NOT(ISERROR(SEARCH("OK",AD6)))</formula>
    </cfRule>
  </conditionalFormatting>
  <conditionalFormatting sqref="AD7:AD57">
    <cfRule type="containsText" priority="35" operator="containsText" dxfId="8" text="Obsolete">
      <formula>NOT(ISERROR(SEARCH("Obsolete",AD7)))</formula>
    </cfRule>
  </conditionalFormatting>
  <conditionalFormatting sqref="AD46:AD57">
    <cfRule type="containsText" priority="34" operator="containsText" dxfId="7" text="Partially covered">
      <formula>NOT(ISERROR(SEARCH("Partially covered",AD46)))</formula>
    </cfRule>
    <cfRule type="containsText" priority="36" operator="containsText" dxfId="1" text="OK">
      <formula>NOT(ISERROR(SEARCH("OK",AD46)))</formula>
    </cfRule>
    <cfRule type="containsText" priority="37" operator="containsText" dxfId="9" text="Justify">
      <formula>NOT(ISERROR(SEARCH("Justify",AD46)))</formula>
    </cfRule>
    <cfRule type="containsText" priority="38" operator="containsText" dxfId="2" text="NG">
      <formula>NOT(ISERROR(SEARCH("NG",AD46)))</formula>
    </cfRule>
  </conditionalFormatting>
  <conditionalFormatting sqref="AD64">
    <cfRule type="containsText" priority="209" operator="containsText" dxfId="8" text="Obsolete">
      <formula>NOT(ISERROR(SEARCH("Obsolete",AD64)))</formula>
    </cfRule>
    <cfRule type="containsText" priority="210" operator="containsText" dxfId="7" text="Partially cover">
      <formula>NOT(ISERROR(SEARCH("Partially cover",AD64)))</formula>
    </cfRule>
    <cfRule type="containsText" priority="211" operator="containsText" dxfId="9" text="Justify">
      <formula>NOT(ISERROR(SEARCH("Justify",AD64)))</formula>
    </cfRule>
    <cfRule type="containsText" priority="212" operator="containsText" dxfId="2" text="NG">
      <formula>NOT(ISERROR(SEARCH("NG",AD64)))</formula>
    </cfRule>
    <cfRule type="containsText" priority="213" operator="containsText" dxfId="1" text="OK">
      <formula>NOT(ISERROR(SEARCH("OK",AD64)))</formula>
    </cfRule>
  </conditionalFormatting>
  <conditionalFormatting sqref="AM8:AM45">
    <cfRule type="containsText" priority="221" operator="containsText" dxfId="7" text="Partially cover">
      <formula>NOT(ISERROR(SEARCH("Partially cover",AM8)))</formula>
    </cfRule>
    <cfRule type="containsText" priority="222" operator="containsText" dxfId="9" text="Justify">
      <formula>NOT(ISERROR(SEARCH("Justify",AM8)))</formula>
    </cfRule>
    <cfRule type="containsText" priority="223" operator="containsText" dxfId="2" text="NG">
      <formula>NOT(ISERROR(SEARCH("NG",AM8)))</formula>
    </cfRule>
    <cfRule type="containsText" priority="224" operator="containsText" dxfId="1" text="OK">
      <formula>NOT(ISERROR(SEARCH("OK",AM8)))</formula>
    </cfRule>
  </conditionalFormatting>
  <conditionalFormatting sqref="AM8:AM57">
    <cfRule type="containsText" priority="47" operator="containsText" dxfId="8" text="Obsolete">
      <formula>NOT(ISERROR(SEARCH("Obsolete",AM8)))</formula>
    </cfRule>
  </conditionalFormatting>
  <conditionalFormatting sqref="AM46:AM57">
    <cfRule type="containsText" priority="46" operator="containsText" dxfId="7" text="Partially covered">
      <formula>NOT(ISERROR(SEARCH("Partially covered",AM46)))</formula>
    </cfRule>
    <cfRule type="containsText" priority="48" operator="containsText" dxfId="1" text="OK">
      <formula>NOT(ISERROR(SEARCH("OK",AM46)))</formula>
    </cfRule>
    <cfRule type="containsText" priority="49" operator="containsText" dxfId="9" text="Justify">
      <formula>NOT(ISERROR(SEARCH("Justify",AM46)))</formula>
    </cfRule>
    <cfRule type="containsText" priority="50" operator="containsText" dxfId="2" text="NG">
      <formula>NOT(ISERROR(SEARCH("NG",AM46)))</formula>
    </cfRule>
  </conditionalFormatting>
  <conditionalFormatting sqref="AN3:AN7">
    <cfRule type="containsText" priority="12" operator="containsText" dxfId="1" text="ok">
      <formula>NOT(ISERROR(SEARCH("ok",AN3)))</formula>
    </cfRule>
    <cfRule type="containsText" priority="13" operator="containsText" dxfId="2" text="Debug">
      <formula>NOT(ISERROR(SEARCH("Debug",AN3)))</formula>
    </cfRule>
    <cfRule type="containsText" priority="14" operator="containsText" dxfId="9" text="Pending">
      <formula>NOT(ISERROR(SEARCH("Pending",AN3)))</formula>
    </cfRule>
  </conditionalFormatting>
  <conditionalFormatting sqref="AO2:AS3 AO5:AS5 AO7:AS7">
    <cfRule type="containsText" priority="233" operator="containsText" dxfId="1" text="TRUE">
      <formula>NOT(ISERROR(SEARCH("TRUE",AO2)))</formula>
    </cfRule>
  </conditionalFormatting>
  <conditionalFormatting sqref="AO3:AS6">
    <cfRule type="containsText" priority="16" operator="containsText" dxfId="1" text="TRUE">
      <formula>NOT(ISERROR(SEARCH("TRUE",AO3)))</formula>
    </cfRule>
  </conditionalFormatting>
  <conditionalFormatting sqref="AO3:AS7">
    <cfRule type="containsText" priority="15" operator="containsText" dxfId="2" text="FALSE">
      <formula>NOT(ISERROR(SEARCH("FALSE",AO3)))</formula>
    </cfRule>
  </conditionalFormatting>
  <conditionalFormatting sqref="AO2:AS3 AO5:AS5 AO7:AS45 AO58:AS58">
    <cfRule type="containsText" priority="232" operator="containsText" dxfId="2" text="FALSE">
      <formula>NOT(ISERROR(SEARCH("FALSE",AO2)))</formula>
    </cfRule>
  </conditionalFormatting>
  <conditionalFormatting sqref="AO7:AS58">
    <cfRule type="containsText" priority="52" operator="containsText" dxfId="1" text="TRUE">
      <formula>NOT(ISERROR(SEARCH("TRUE",AO7)))</formula>
    </cfRule>
  </conditionalFormatting>
  <conditionalFormatting sqref="AO46:AS57">
    <cfRule type="containsText" priority="51" operator="containsText" dxfId="2" text="FALSE">
      <formula>NOT(ISERROR(SEARCH("FALSE",AO46)))</formula>
    </cfRule>
  </conditionalFormatting>
  <pageMargins left="0.75" right="0.75" top="1" bottom="1" header="0.5" footer="0.5"/>
  <pageSetup orientation="portrait" paperSize="0" horizontalDpi="0" verticalDpi="0" copies="0"/>
</worksheet>
</file>

<file path=xl/worksheets/sheet6.xml><?xml version="1.0" encoding="utf-8"?>
<worksheet xmlns="http://schemas.openxmlformats.org/spreadsheetml/2006/main">
  <sheetPr>
    <outlinePr summaryBelow="1" summaryRight="1"/>
    <pageSetUpPr/>
  </sheetPr>
  <dimension ref="A1:AW333"/>
  <sheetViews>
    <sheetView showGridLines="0" topLeftCell="E1" zoomScale="85" zoomScaleNormal="85" workbookViewId="0">
      <pane ySplit="2" topLeftCell="A3" activePane="bottomLeft" state="frozen"/>
      <selection pane="bottomLeft" activeCell="E3" sqref="E3"/>
    </sheetView>
  </sheetViews>
  <sheetFormatPr baseColWidth="8" defaultRowHeight="15.75" customHeight="1"/>
  <cols>
    <col hidden="1" width="10.6640625" customWidth="1" min="1" max="2"/>
    <col hidden="1" width="20.44140625" customWidth="1" min="3" max="3"/>
    <col hidden="1" width="15.6640625" customWidth="1" min="4" max="4"/>
    <col width="21.5546875" customWidth="1" min="5" max="5"/>
    <col width="17.33203125" customWidth="1" min="6" max="7"/>
    <col hidden="1" width="18.6640625" customWidth="1" min="8" max="8"/>
    <col hidden="1" width="18" customWidth="1" min="9" max="9"/>
    <col hidden="1" width="17.5546875" customWidth="1" min="10" max="10"/>
    <col hidden="1" width="19.109375" customWidth="1" min="11" max="11"/>
    <col hidden="1" width="18" customWidth="1" min="12" max="12"/>
    <col hidden="1" width="15.5546875" customWidth="1" min="13" max="13"/>
    <col hidden="1" width="20.5546875" customWidth="1" min="14" max="14"/>
    <col hidden="1" width="22" customWidth="1" min="15" max="15"/>
    <col hidden="1" width="21" customWidth="1" min="16" max="16"/>
    <col hidden="1" width="23.88671875" customWidth="1" min="17" max="17"/>
    <col width="17" customWidth="1" min="18" max="19"/>
    <col width="16.88671875" customWidth="1" min="20" max="21"/>
    <col width="17.109375" customWidth="1" min="22" max="22"/>
    <col width="80.6640625" customWidth="1" min="23" max="23"/>
    <col width="10.6640625" customWidth="1" min="24" max="28"/>
    <col width="19.33203125" customWidth="1" min="29" max="29"/>
    <col width="15.6640625" customWidth="1" style="126" min="30" max="30"/>
    <col width="50.6640625" customWidth="1" style="195" min="31" max="31"/>
    <col width="10.6640625" customWidth="1" min="32" max="32"/>
    <col width="80.6640625" customWidth="1" min="33" max="33"/>
    <col width="10.6640625" customWidth="1" min="34" max="38"/>
    <col width="15.6640625" customWidth="1" style="158" min="39" max="39"/>
    <col width="50.6640625" customWidth="1" min="40" max="40"/>
    <col width="10.6640625" customWidth="1" min="41" max="45"/>
    <col width="36" customWidth="1" min="49" max="49"/>
  </cols>
  <sheetData>
    <row r="1" ht="14.4" customHeight="1" thickBot="1">
      <c r="A1" s="1327" t="inlineStr">
        <is>
          <t>SP18</t>
        </is>
      </c>
      <c r="B1" s="1002" t="n"/>
      <c r="C1" s="1002" t="n"/>
      <c r="D1" s="1002" t="n"/>
      <c r="E1" s="1002" t="n"/>
      <c r="F1" s="1002" t="n"/>
      <c r="G1" s="1002" t="n"/>
      <c r="H1" s="1002" t="n"/>
      <c r="I1" s="1320" t="n"/>
      <c r="J1" s="1328" t="inlineStr">
        <is>
          <t>SP21</t>
        </is>
      </c>
      <c r="K1" s="638" t="n"/>
      <c r="L1" s="638" t="n"/>
      <c r="M1" s="638" t="n"/>
      <c r="N1" s="638" t="n"/>
      <c r="O1" s="638" t="n"/>
      <c r="P1" s="638" t="n"/>
      <c r="Q1" s="638" t="n"/>
      <c r="R1" s="638" t="n"/>
      <c r="S1" s="638" t="n"/>
      <c r="T1" s="430" t="n"/>
      <c r="U1" s="1227" t="n"/>
      <c r="V1" s="1030" t="inlineStr">
        <is>
          <t>SP21P</t>
        </is>
      </c>
      <c r="W1" s="1329" t="inlineStr">
        <is>
          <t>Reference</t>
        </is>
      </c>
      <c r="X1" s="1002" t="n"/>
      <c r="Y1" s="1002" t="n"/>
      <c r="Z1" s="1002" t="n"/>
      <c r="AA1" s="1002" t="n"/>
      <c r="AB1" s="1002" t="n"/>
      <c r="AC1" s="1002" t="n"/>
      <c r="AD1" s="1002" t="n"/>
      <c r="AE1" s="1320" t="n"/>
      <c r="AG1" s="1331" t="inlineStr">
        <is>
          <t>SPxx SOPyyyy Gxx aaaa.bb</t>
        </is>
      </c>
      <c r="AH1" s="638" t="n"/>
      <c r="AI1" s="638" t="n"/>
      <c r="AJ1" s="638" t="n"/>
      <c r="AK1" s="638" t="n"/>
      <c r="AL1" s="638" t="n"/>
      <c r="AM1" s="638" t="n"/>
      <c r="AN1" s="638" t="n"/>
      <c r="AO1" s="638" t="n"/>
      <c r="AP1" s="638" t="n"/>
      <c r="AQ1" s="638" t="n"/>
      <c r="AR1" s="638" t="n"/>
      <c r="AS1" s="396" t="n"/>
    </row>
    <row r="2" ht="14.4" customFormat="1" customHeight="1" s="158" thickBot="1">
      <c r="A2" s="200" t="inlineStr">
        <is>
          <t>SOP2207</t>
        </is>
      </c>
      <c r="B2" s="201" t="inlineStr">
        <is>
          <t>SOP2211</t>
        </is>
      </c>
      <c r="C2" s="201" t="inlineStr">
        <is>
          <t>SOP2307</t>
        </is>
      </c>
      <c r="D2" s="560" t="inlineStr">
        <is>
          <t>SOP2407</t>
        </is>
      </c>
      <c r="E2" s="560" t="inlineStr">
        <is>
          <t>SOP2503</t>
        </is>
      </c>
      <c r="F2" s="990" t="inlineStr">
        <is>
          <t>SOP2507</t>
        </is>
      </c>
      <c r="G2" s="990" t="inlineStr">
        <is>
          <t>SOP2603</t>
        </is>
      </c>
      <c r="H2" s="992" t="inlineStr">
        <is>
          <t>SOP2311</t>
        </is>
      </c>
      <c r="I2" s="991" t="inlineStr">
        <is>
          <t>SOP2403</t>
        </is>
      </c>
      <c r="J2" s="976" t="inlineStr">
        <is>
          <t>SOP2207</t>
        </is>
      </c>
      <c r="K2" s="561" t="inlineStr">
        <is>
          <t>SOP2207_I20</t>
        </is>
      </c>
      <c r="L2" s="561" t="inlineStr">
        <is>
          <t>SOP2211</t>
        </is>
      </c>
      <c r="M2" s="561" t="inlineStr">
        <is>
          <t>SOP2303</t>
        </is>
      </c>
      <c r="N2" s="561" t="inlineStr">
        <is>
          <t>SOP2307</t>
        </is>
      </c>
      <c r="O2" s="561" t="inlineStr">
        <is>
          <t>SOP2407</t>
        </is>
      </c>
      <c r="P2" s="561" t="inlineStr">
        <is>
          <t>SOP2311</t>
        </is>
      </c>
      <c r="Q2" s="567" t="inlineStr">
        <is>
          <t>SOP2403</t>
        </is>
      </c>
      <c r="R2" s="567" t="inlineStr">
        <is>
          <t>SOP2503</t>
        </is>
      </c>
      <c r="S2" s="567" t="inlineStr">
        <is>
          <t>SOP2507</t>
        </is>
      </c>
      <c r="T2" s="567" t="inlineStr">
        <is>
          <t>SOP2511</t>
        </is>
      </c>
      <c r="U2" s="567" t="inlineStr">
        <is>
          <t>SOP2603</t>
        </is>
      </c>
      <c r="V2" s="1032" t="inlineStr">
        <is>
          <t>SOP2607</t>
        </is>
      </c>
      <c r="W2" s="371" t="inlineStr">
        <is>
          <t>Test Case</t>
        </is>
      </c>
      <c r="X2" s="202" t="inlineStr">
        <is>
          <t>Pass</t>
        </is>
      </c>
      <c r="Y2" s="202" t="inlineStr">
        <is>
          <t>Fail</t>
        </is>
      </c>
      <c r="Z2" s="202" t="inlineStr">
        <is>
          <t>OtherFail</t>
        </is>
      </c>
      <c r="AA2" s="203" t="inlineStr">
        <is>
          <t>Total</t>
        </is>
      </c>
      <c r="AB2" s="483" t="inlineStr">
        <is>
          <t>Time</t>
        </is>
      </c>
      <c r="AC2" s="211" t="inlineStr">
        <is>
          <t>TSR-ID</t>
        </is>
      </c>
      <c r="AD2" s="204" t="inlineStr">
        <is>
          <t>Status</t>
        </is>
      </c>
      <c r="AE2" s="205" t="inlineStr">
        <is>
          <t>Comment</t>
        </is>
      </c>
      <c r="AG2" s="409" t="inlineStr">
        <is>
          <t>Test Case</t>
        </is>
      </c>
      <c r="AH2" s="209" t="inlineStr">
        <is>
          <t>Pass</t>
        </is>
      </c>
      <c r="AI2" s="209" t="inlineStr">
        <is>
          <t>Fail</t>
        </is>
      </c>
      <c r="AJ2" s="209" t="inlineStr">
        <is>
          <t>OtherFail</t>
        </is>
      </c>
      <c r="AK2" s="209" t="inlineStr">
        <is>
          <t>Total</t>
        </is>
      </c>
      <c r="AL2" s="209" t="inlineStr">
        <is>
          <t>Time</t>
        </is>
      </c>
      <c r="AM2" s="410" t="inlineStr">
        <is>
          <t>Status</t>
        </is>
      </c>
      <c r="AN2" s="209" t="inlineStr">
        <is>
          <t>Comment</t>
        </is>
      </c>
      <c r="AO2" s="208" t="inlineStr">
        <is>
          <t>TC</t>
        </is>
      </c>
      <c r="AP2" s="208" t="inlineStr">
        <is>
          <t>Pass</t>
        </is>
      </c>
      <c r="AQ2" s="208" t="inlineStr">
        <is>
          <t>Fail</t>
        </is>
      </c>
      <c r="AR2" s="208" t="inlineStr">
        <is>
          <t>Other fail</t>
        </is>
      </c>
      <c r="AS2" s="210" t="inlineStr">
        <is>
          <t>Total</t>
        </is>
      </c>
    </row>
    <row r="3" ht="14.4" customHeight="1">
      <c r="A3" s="159" t="inlineStr">
        <is>
          <t>Yes</t>
        </is>
      </c>
      <c r="B3" s="123" t="inlineStr">
        <is>
          <t>Yes</t>
        </is>
      </c>
      <c r="C3" s="123" t="inlineStr">
        <is>
          <t>Yes</t>
        </is>
      </c>
      <c r="D3" s="172" t="inlineStr">
        <is>
          <t>Yes</t>
        </is>
      </c>
      <c r="E3" s="172" t="inlineStr">
        <is>
          <t>Yes</t>
        </is>
      </c>
      <c r="F3" s="172" t="inlineStr">
        <is>
          <t>Yes</t>
        </is>
      </c>
      <c r="G3" s="172" t="inlineStr">
        <is>
          <t>Yes</t>
        </is>
      </c>
      <c r="H3" s="123" t="inlineStr">
        <is>
          <t>Yes</t>
        </is>
      </c>
      <c r="I3" s="172" t="inlineStr">
        <is>
          <t>Yes</t>
        </is>
      </c>
      <c r="J3" s="159" t="inlineStr">
        <is>
          <t>Yes</t>
        </is>
      </c>
      <c r="K3" s="123" t="inlineStr">
        <is>
          <t>Yes</t>
        </is>
      </c>
      <c r="L3" s="123" t="inlineStr">
        <is>
          <t>Yes</t>
        </is>
      </c>
      <c r="M3" s="123" t="inlineStr">
        <is>
          <t>Yes</t>
        </is>
      </c>
      <c r="N3" s="124" t="inlineStr">
        <is>
          <t>Yes</t>
        </is>
      </c>
      <c r="O3" s="172" t="inlineStr">
        <is>
          <t>Yes</t>
        </is>
      </c>
      <c r="P3" s="124" t="inlineStr">
        <is>
          <t>Yes</t>
        </is>
      </c>
      <c r="Q3" s="124" t="inlineStr">
        <is>
          <t>Yes</t>
        </is>
      </c>
      <c r="R3" s="172" t="inlineStr">
        <is>
          <t>Yes</t>
        </is>
      </c>
      <c r="S3" s="172" t="inlineStr">
        <is>
          <t>Yes</t>
        </is>
      </c>
      <c r="T3" s="172" t="inlineStr">
        <is>
          <t>Yes</t>
        </is>
      </c>
      <c r="U3" s="172" t="inlineStr">
        <is>
          <t>Yes</t>
        </is>
      </c>
      <c r="V3" s="172" t="inlineStr">
        <is>
          <t>Yes</t>
        </is>
      </c>
      <c r="W3" s="159" t="inlineStr">
        <is>
          <t>[COMMON][SYI_COMMON_002_001].html</t>
        </is>
      </c>
      <c r="X3" s="128" t="n">
        <v>19</v>
      </c>
      <c r="Y3" s="128" t="n">
        <v>7</v>
      </c>
      <c r="Z3" s="128" t="n">
        <v>0</v>
      </c>
      <c r="AA3" s="479" t="n">
        <v>26</v>
      </c>
      <c r="AB3" s="491" t="n"/>
      <c r="AC3" s="493" t="inlineStr">
        <is>
          <t>TSR-CCU-342</t>
        </is>
      </c>
      <c r="AD3" s="165" t="inlineStr">
        <is>
          <t>Justify</t>
        </is>
      </c>
      <c r="AE3" s="188" t="inlineStr">
        <is>
          <t xml:space="preserve">Expect to be failed on TB5, due to EA Power Supply limitation
In ENG09 Test Environment cannot simulate PFC/CHG Temperature below -5 C properly due to limitation of Test Environment, this point has been raised and discussed in the ticket KAP#122475.
The issue is JUSTIFIED by MF as a test bench limitation and ENG.05 HW test case IDs will be referenced for Verification coverage.
</t>
        </is>
      </c>
      <c r="AG3" s="221" t="inlineStr">
        <is>
          <t>[COMMON][SYI_COMMON_002_001].html</t>
        </is>
      </c>
      <c r="AH3" s="247" t="n">
        <v>19</v>
      </c>
      <c r="AI3" s="247" t="n">
        <v>7</v>
      </c>
      <c r="AJ3" s="247" t="n">
        <v>0</v>
      </c>
      <c r="AK3" s="247" t="n">
        <v>26</v>
      </c>
      <c r="AL3" s="247" t="n"/>
      <c r="AM3" s="412" t="n"/>
      <c r="AN3" s="406" t="n"/>
      <c r="AO3" s="289">
        <f>EXACT(W3,AG3)</f>
        <v/>
      </c>
      <c r="AP3" s="290">
        <f>EXACT(X3,AH3)</f>
        <v/>
      </c>
      <c r="AQ3" s="290">
        <f>EXACT(Y3,AI3)</f>
        <v/>
      </c>
      <c r="AR3" s="290">
        <f>EXACT(Z3,AJ3)</f>
        <v/>
      </c>
      <c r="AS3" s="291">
        <f>EXACT(AA3,AK3)</f>
        <v/>
      </c>
      <c r="AT3" t="inlineStr">
        <is>
          <t>0000BA6C_009_030_063</t>
        </is>
      </c>
      <c r="AU3" t="inlineStr">
        <is>
          <t>0000BA78_009_030_061</t>
        </is>
      </c>
      <c r="AW3" s="121" t="n"/>
    </row>
    <row r="4" ht="14.4" customHeight="1">
      <c r="A4" s="160" t="inlineStr">
        <is>
          <t>No</t>
        </is>
      </c>
      <c r="B4" s="2" t="inlineStr">
        <is>
          <t>No</t>
        </is>
      </c>
      <c r="C4" s="2" t="inlineStr">
        <is>
          <t>No</t>
        </is>
      </c>
      <c r="D4" s="168" t="inlineStr">
        <is>
          <t>No</t>
        </is>
      </c>
      <c r="E4" s="168" t="inlineStr">
        <is>
          <t>No</t>
        </is>
      </c>
      <c r="F4" s="168" t="inlineStr">
        <is>
          <t>No</t>
        </is>
      </c>
      <c r="G4" s="168" t="inlineStr">
        <is>
          <t>No</t>
        </is>
      </c>
      <c r="H4" s="2" t="inlineStr">
        <is>
          <t>No</t>
        </is>
      </c>
      <c r="I4" s="168" t="inlineStr">
        <is>
          <t>No</t>
        </is>
      </c>
      <c r="J4" s="160" t="inlineStr">
        <is>
          <t>No</t>
        </is>
      </c>
      <c r="K4" s="2" t="inlineStr">
        <is>
          <t>No</t>
        </is>
      </c>
      <c r="L4" s="2" t="inlineStr">
        <is>
          <t>No</t>
        </is>
      </c>
      <c r="M4" s="2" t="inlineStr">
        <is>
          <t>No</t>
        </is>
      </c>
      <c r="N4" s="2" t="inlineStr">
        <is>
          <t>No</t>
        </is>
      </c>
      <c r="O4" s="168" t="inlineStr">
        <is>
          <t>No</t>
        </is>
      </c>
      <c r="P4" s="2" t="inlineStr">
        <is>
          <t>No</t>
        </is>
      </c>
      <c r="Q4" s="2" t="inlineStr">
        <is>
          <t>No</t>
        </is>
      </c>
      <c r="R4" s="168" t="inlineStr">
        <is>
          <t>No</t>
        </is>
      </c>
      <c r="S4" s="168" t="inlineStr">
        <is>
          <t>No</t>
        </is>
      </c>
      <c r="T4" s="168" t="inlineStr">
        <is>
          <t>No</t>
        </is>
      </c>
      <c r="U4" s="168" t="inlineStr">
        <is>
          <t>No</t>
        </is>
      </c>
      <c r="V4" s="168" t="inlineStr">
        <is>
          <t>No</t>
        </is>
      </c>
      <c r="W4" s="160" t="inlineStr">
        <is>
          <t>[SYI_AC3_001_001]Limiting the charging voltage on the HV DC circuit.html</t>
        </is>
      </c>
      <c r="X4" s="120" t="n">
        <v>3</v>
      </c>
      <c r="Y4" s="120" t="n">
        <v>0</v>
      </c>
      <c r="Z4" s="120" t="n">
        <v>0</v>
      </c>
      <c r="AA4" s="480" t="n">
        <v>3</v>
      </c>
      <c r="AB4" s="482" t="n"/>
      <c r="AC4" s="484" t="inlineStr">
        <is>
          <t>TSR-CCU-053</t>
        </is>
      </c>
      <c r="AD4" s="166" t="inlineStr">
        <is>
          <t>Obsolete</t>
        </is>
      </c>
      <c r="AE4" s="187" t="inlineStr">
        <is>
          <t>Refer to ENG10 (Traceability matrix sheet )</t>
        </is>
      </c>
      <c r="AG4" s="223" t="inlineStr"/>
      <c r="AH4" s="240" t="inlineStr"/>
      <c r="AI4" s="240" t="inlineStr"/>
      <c r="AJ4" s="240" t="inlineStr"/>
      <c r="AK4" s="240" t="inlineStr"/>
      <c r="AL4" s="240" t="n"/>
      <c r="AM4" s="413" t="n"/>
      <c r="AN4" s="407" t="n"/>
      <c r="AO4" s="292">
        <f>EXACT(W4,AG4)</f>
        <v/>
      </c>
      <c r="AP4" s="81">
        <f>EXACT(X4,AH4)</f>
        <v/>
      </c>
      <c r="AQ4" s="81">
        <f>EXACT(Y4,AI4)</f>
        <v/>
      </c>
      <c r="AR4" s="81">
        <f>EXACT(Z4,AJ4)</f>
        <v/>
      </c>
      <c r="AS4" s="293">
        <f>EXACT(AA4,AK4)</f>
        <v/>
      </c>
      <c r="AT4" t="inlineStr"/>
      <c r="AU4" t="inlineStr"/>
      <c r="AW4" s="122" t="n"/>
    </row>
    <row r="5" ht="14.4" customHeight="1">
      <c r="A5" s="160" t="inlineStr">
        <is>
          <t>Yes</t>
        </is>
      </c>
      <c r="B5" s="2" t="inlineStr">
        <is>
          <t>Yes</t>
        </is>
      </c>
      <c r="C5" s="2" t="inlineStr">
        <is>
          <t>Yes</t>
        </is>
      </c>
      <c r="D5" s="168" t="inlineStr">
        <is>
          <t>Yes</t>
        </is>
      </c>
      <c r="E5" s="168" t="inlineStr">
        <is>
          <t>Yes</t>
        </is>
      </c>
      <c r="F5" s="168" t="inlineStr">
        <is>
          <t>Yes</t>
        </is>
      </c>
      <c r="G5" s="168" t="inlineStr">
        <is>
          <t>Yes</t>
        </is>
      </c>
      <c r="H5" s="2" t="inlineStr">
        <is>
          <t>Yes</t>
        </is>
      </c>
      <c r="I5" s="168" t="inlineStr">
        <is>
          <t>Yes</t>
        </is>
      </c>
      <c r="J5" s="160" t="inlineStr">
        <is>
          <t>Yes</t>
        </is>
      </c>
      <c r="K5" s="2" t="inlineStr">
        <is>
          <t>Yes</t>
        </is>
      </c>
      <c r="L5" s="2" t="inlineStr">
        <is>
          <t>Yes</t>
        </is>
      </c>
      <c r="M5" s="2" t="inlineStr">
        <is>
          <t>Yes</t>
        </is>
      </c>
      <c r="N5" s="42" t="inlineStr">
        <is>
          <t>Yes</t>
        </is>
      </c>
      <c r="O5" s="168" t="inlineStr">
        <is>
          <t>Yes</t>
        </is>
      </c>
      <c r="P5" s="42" t="inlineStr">
        <is>
          <t>Yes</t>
        </is>
      </c>
      <c r="Q5" s="42" t="inlineStr">
        <is>
          <t>Yes</t>
        </is>
      </c>
      <c r="R5" s="168" t="inlineStr">
        <is>
          <t>Yes</t>
        </is>
      </c>
      <c r="S5" s="168" t="inlineStr">
        <is>
          <t>Yes</t>
        </is>
      </c>
      <c r="T5" s="168" t="inlineStr">
        <is>
          <t>Yes</t>
        </is>
      </c>
      <c r="U5" s="168" t="inlineStr">
        <is>
          <t>Yes</t>
        </is>
      </c>
      <c r="V5" s="168" t="inlineStr">
        <is>
          <t>Yes</t>
        </is>
      </c>
      <c r="W5" s="160" t="inlineStr">
        <is>
          <t>[SYI_AC3_001_002]Limiting the charging voltage on the HV DC circuit.html</t>
        </is>
      </c>
      <c r="X5" s="120" t="n">
        <v>2</v>
      </c>
      <c r="Y5" s="120" t="n">
        <v>0</v>
      </c>
      <c r="Z5" s="120" t="n">
        <v>0</v>
      </c>
      <c r="AA5" s="480" t="n">
        <v>2</v>
      </c>
      <c r="AB5" s="482" t="n"/>
      <c r="AC5" s="484" t="inlineStr">
        <is>
          <t>TSR-CCU-055</t>
        </is>
      </c>
      <c r="AD5" s="166" t="n"/>
      <c r="AE5" s="187" t="n"/>
      <c r="AG5" s="223" t="inlineStr">
        <is>
          <t>[SYI_AC3_001_002]Limiting the charging voltage on the HV DC circuit.html</t>
        </is>
      </c>
      <c r="AH5" s="240" t="n">
        <v>2</v>
      </c>
      <c r="AI5" s="240" t="n">
        <v>0</v>
      </c>
      <c r="AJ5" s="240" t="n">
        <v>0</v>
      </c>
      <c r="AK5" s="240" t="n">
        <v>2</v>
      </c>
      <c r="AL5" s="240" t="n"/>
      <c r="AM5" s="413" t="n"/>
      <c r="AN5" s="407" t="n"/>
      <c r="AO5" s="292">
        <f>EXACT(W5,AG5)</f>
        <v/>
      </c>
      <c r="AP5" s="81">
        <f>EXACT(X5,AH5)</f>
        <v/>
      </c>
      <c r="AQ5" s="81">
        <f>EXACT(Y5,AI5)</f>
        <v/>
      </c>
      <c r="AR5" s="81">
        <f>EXACT(Z5,AJ5)</f>
        <v/>
      </c>
      <c r="AS5" s="293">
        <f>EXACT(AA5,AK5)</f>
        <v/>
      </c>
      <c r="AT5" t="inlineStr">
        <is>
          <t>0000BA6C_009_030_063</t>
        </is>
      </c>
      <c r="AU5" t="inlineStr">
        <is>
          <t>0000BA78_009_030_061</t>
        </is>
      </c>
      <c r="AW5" s="122" t="n"/>
    </row>
    <row r="6" ht="14.4" customHeight="1">
      <c r="A6" s="160" t="inlineStr">
        <is>
          <t>Yes</t>
        </is>
      </c>
      <c r="B6" s="2" t="inlineStr">
        <is>
          <t>Yes</t>
        </is>
      </c>
      <c r="C6" s="2" t="inlineStr">
        <is>
          <t>Yes</t>
        </is>
      </c>
      <c r="D6" s="168" t="inlineStr">
        <is>
          <t>Yes</t>
        </is>
      </c>
      <c r="E6" s="168" t="inlineStr">
        <is>
          <t>Yes</t>
        </is>
      </c>
      <c r="F6" s="168" t="inlineStr">
        <is>
          <t>Yes</t>
        </is>
      </c>
      <c r="G6" s="168" t="inlineStr">
        <is>
          <t>Yes</t>
        </is>
      </c>
      <c r="H6" s="2" t="inlineStr">
        <is>
          <t>Yes</t>
        </is>
      </c>
      <c r="I6" s="168" t="inlineStr">
        <is>
          <t>Yes</t>
        </is>
      </c>
      <c r="J6" s="160" t="inlineStr">
        <is>
          <t>Yes</t>
        </is>
      </c>
      <c r="K6" s="2" t="inlineStr">
        <is>
          <t>Yes</t>
        </is>
      </c>
      <c r="L6" s="2" t="inlineStr">
        <is>
          <t>Yes</t>
        </is>
      </c>
      <c r="M6" s="2" t="inlineStr">
        <is>
          <t>Yes</t>
        </is>
      </c>
      <c r="N6" s="42" t="inlineStr">
        <is>
          <t>Yes</t>
        </is>
      </c>
      <c r="O6" s="168" t="inlineStr">
        <is>
          <t>Yes</t>
        </is>
      </c>
      <c r="P6" s="42" t="inlineStr">
        <is>
          <t>Yes</t>
        </is>
      </c>
      <c r="Q6" s="42" t="inlineStr">
        <is>
          <t>Yes</t>
        </is>
      </c>
      <c r="R6" s="168" t="inlineStr">
        <is>
          <t>Yes</t>
        </is>
      </c>
      <c r="S6" s="168" t="inlineStr">
        <is>
          <t>Yes</t>
        </is>
      </c>
      <c r="T6" s="168" t="inlineStr">
        <is>
          <t>Yes</t>
        </is>
      </c>
      <c r="U6" s="168" t="inlineStr">
        <is>
          <t>Yes</t>
        </is>
      </c>
      <c r="V6" s="168" t="inlineStr">
        <is>
          <t>Yes</t>
        </is>
      </c>
      <c r="W6" s="160" t="inlineStr">
        <is>
          <t>[SYI_AC3_001_003]Limiting the charging voltage on the HV DC circuit.html</t>
        </is>
      </c>
      <c r="X6" s="120" t="n">
        <v>2</v>
      </c>
      <c r="Y6" s="120" t="n">
        <v>0</v>
      </c>
      <c r="Z6" s="120" t="n">
        <v>0</v>
      </c>
      <c r="AA6" s="480" t="n">
        <v>2</v>
      </c>
      <c r="AB6" s="482" t="n"/>
      <c r="AC6" s="443" t="inlineStr">
        <is>
          <t>TSR-CCU-014</t>
        </is>
      </c>
      <c r="AD6" s="166" t="n"/>
      <c r="AE6" s="189" t="n"/>
      <c r="AG6" s="183" t="inlineStr">
        <is>
          <t>[SYI_AC3_001_003]Limiting the charging voltage on the HV DC circuit.html</t>
        </is>
      </c>
      <c r="AH6" s="240" t="n">
        <v>2</v>
      </c>
      <c r="AI6" s="240" t="n">
        <v>0</v>
      </c>
      <c r="AJ6" s="240" t="n">
        <v>0</v>
      </c>
      <c r="AK6" s="240" t="n">
        <v>2</v>
      </c>
      <c r="AL6" s="240" t="n"/>
      <c r="AM6" s="413" t="n"/>
      <c r="AN6" s="407" t="n"/>
      <c r="AO6" s="292">
        <f>EXACT(W6,AG6)</f>
        <v/>
      </c>
      <c r="AP6" s="81">
        <f>EXACT(X6,AH6)</f>
        <v/>
      </c>
      <c r="AQ6" s="81">
        <f>EXACT(Y6,AI6)</f>
        <v/>
      </c>
      <c r="AR6" s="81">
        <f>EXACT(Z6,AJ6)</f>
        <v/>
      </c>
      <c r="AS6" s="293">
        <f>EXACT(AA6,AK6)</f>
        <v/>
      </c>
      <c r="AT6" t="inlineStr">
        <is>
          <t>0000BA6C_009_030_063</t>
        </is>
      </c>
      <c r="AU6" t="inlineStr">
        <is>
          <t>0000BA78_009_030_061</t>
        </is>
      </c>
      <c r="AW6" s="122" t="n"/>
    </row>
    <row r="7" ht="14.4" customHeight="1">
      <c r="A7" s="160" t="inlineStr">
        <is>
          <t>Yes</t>
        </is>
      </c>
      <c r="B7" s="2" t="inlineStr">
        <is>
          <t>Yes</t>
        </is>
      </c>
      <c r="C7" s="2" t="inlineStr">
        <is>
          <t>Yes</t>
        </is>
      </c>
      <c r="D7" s="168" t="inlineStr">
        <is>
          <t>Yes</t>
        </is>
      </c>
      <c r="E7" s="168" t="inlineStr">
        <is>
          <t>Yes</t>
        </is>
      </c>
      <c r="F7" s="168" t="inlineStr">
        <is>
          <t>Yes</t>
        </is>
      </c>
      <c r="G7" s="168" t="inlineStr">
        <is>
          <t>Yes</t>
        </is>
      </c>
      <c r="H7" s="2" t="inlineStr">
        <is>
          <t>Yes</t>
        </is>
      </c>
      <c r="I7" s="168" t="inlineStr">
        <is>
          <t>Yes</t>
        </is>
      </c>
      <c r="J7" s="160" t="inlineStr">
        <is>
          <t>Yes</t>
        </is>
      </c>
      <c r="K7" s="2" t="inlineStr">
        <is>
          <t>Yes</t>
        </is>
      </c>
      <c r="L7" s="2" t="inlineStr">
        <is>
          <t>Yes</t>
        </is>
      </c>
      <c r="M7" s="2" t="inlineStr">
        <is>
          <t>Yes</t>
        </is>
      </c>
      <c r="N7" s="42" t="inlineStr">
        <is>
          <t>Yes</t>
        </is>
      </c>
      <c r="O7" s="168" t="inlineStr">
        <is>
          <t>Yes</t>
        </is>
      </c>
      <c r="P7" s="42" t="inlineStr">
        <is>
          <t>Yes</t>
        </is>
      </c>
      <c r="Q7" s="42" t="inlineStr">
        <is>
          <t>Yes</t>
        </is>
      </c>
      <c r="R7" s="168" t="inlineStr">
        <is>
          <t>Yes</t>
        </is>
      </c>
      <c r="S7" s="168" t="inlineStr">
        <is>
          <t>Yes</t>
        </is>
      </c>
      <c r="T7" s="168" t="inlineStr">
        <is>
          <t>Yes</t>
        </is>
      </c>
      <c r="U7" s="168" t="inlineStr">
        <is>
          <t>Yes</t>
        </is>
      </c>
      <c r="V7" s="168" t="inlineStr">
        <is>
          <t>Yes</t>
        </is>
      </c>
      <c r="W7" s="160" t="inlineStr">
        <is>
          <t>[SYI_AC3_001_005]Limiting the charging voltage on the HV DC circuit.html</t>
        </is>
      </c>
      <c r="X7" s="120" t="n">
        <v>2</v>
      </c>
      <c r="Y7" s="120" t="n">
        <v>0</v>
      </c>
      <c r="Z7" s="120" t="n">
        <v>0</v>
      </c>
      <c r="AA7" s="480" t="n">
        <v>2</v>
      </c>
      <c r="AB7" s="482" t="n"/>
      <c r="AC7" s="485" t="inlineStr">
        <is>
          <t>TSR-CCU-028</t>
        </is>
      </c>
      <c r="AD7" s="166" t="n"/>
      <c r="AE7" s="190" t="n"/>
      <c r="AG7" s="183" t="inlineStr">
        <is>
          <t>[SYI_AC3_001_005]Limiting the charging voltage on the HV DC circuit.html</t>
        </is>
      </c>
      <c r="AH7" s="240" t="n">
        <v>2</v>
      </c>
      <c r="AI7" s="240" t="n">
        <v>0</v>
      </c>
      <c r="AJ7" s="240" t="n">
        <v>0</v>
      </c>
      <c r="AK7" s="240" t="n">
        <v>2</v>
      </c>
      <c r="AL7" s="240" t="n"/>
      <c r="AM7" s="413" t="n"/>
      <c r="AN7" s="407" t="n"/>
      <c r="AO7" s="292">
        <f>EXACT(W7,AG7)</f>
        <v/>
      </c>
      <c r="AP7" s="81">
        <f>EXACT(X7,AH7)</f>
        <v/>
      </c>
      <c r="AQ7" s="81">
        <f>EXACT(Y7,AI7)</f>
        <v/>
      </c>
      <c r="AR7" s="81">
        <f>EXACT(Z7,AJ7)</f>
        <v/>
      </c>
      <c r="AS7" s="293">
        <f>EXACT(AA7,AK7)</f>
        <v/>
      </c>
      <c r="AT7" t="inlineStr">
        <is>
          <t>0000BA6C_009_030_063</t>
        </is>
      </c>
      <c r="AU7" t="inlineStr">
        <is>
          <t>0000BA78_009_030_061</t>
        </is>
      </c>
      <c r="AW7" s="122" t="n"/>
    </row>
    <row r="8" ht="14.4" customHeight="1">
      <c r="A8" s="160" t="inlineStr">
        <is>
          <t>Yes</t>
        </is>
      </c>
      <c r="B8" s="2" t="inlineStr">
        <is>
          <t>Yes</t>
        </is>
      </c>
      <c r="C8" s="2" t="inlineStr">
        <is>
          <t>Yes</t>
        </is>
      </c>
      <c r="D8" s="168" t="inlineStr">
        <is>
          <t>Yes</t>
        </is>
      </c>
      <c r="E8" s="168" t="inlineStr">
        <is>
          <t>Yes</t>
        </is>
      </c>
      <c r="F8" s="168" t="inlineStr">
        <is>
          <t>Yes</t>
        </is>
      </c>
      <c r="G8" s="168" t="inlineStr">
        <is>
          <t>Yes</t>
        </is>
      </c>
      <c r="H8" s="2" t="inlineStr">
        <is>
          <t>Yes</t>
        </is>
      </c>
      <c r="I8" s="168" t="inlineStr">
        <is>
          <t>Yes</t>
        </is>
      </c>
      <c r="J8" s="160" t="inlineStr">
        <is>
          <t>Yes</t>
        </is>
      </c>
      <c r="K8" s="2" t="inlineStr">
        <is>
          <t>Yes</t>
        </is>
      </c>
      <c r="L8" s="2" t="inlineStr">
        <is>
          <t>Yes</t>
        </is>
      </c>
      <c r="M8" s="2" t="inlineStr">
        <is>
          <t>Yes</t>
        </is>
      </c>
      <c r="N8" s="42" t="inlineStr">
        <is>
          <t>Yes</t>
        </is>
      </c>
      <c r="O8" s="168" t="inlineStr">
        <is>
          <t>Yes</t>
        </is>
      </c>
      <c r="P8" s="42" t="inlineStr">
        <is>
          <t>Yes</t>
        </is>
      </c>
      <c r="Q8" s="42" t="inlineStr">
        <is>
          <t>Yes</t>
        </is>
      </c>
      <c r="R8" s="168" t="inlineStr">
        <is>
          <t>Yes</t>
        </is>
      </c>
      <c r="S8" s="168" t="inlineStr">
        <is>
          <t>Yes</t>
        </is>
      </c>
      <c r="T8" s="168" t="inlineStr">
        <is>
          <t>Yes</t>
        </is>
      </c>
      <c r="U8" s="168" t="inlineStr">
        <is>
          <t>Yes</t>
        </is>
      </c>
      <c r="V8" s="168" t="inlineStr">
        <is>
          <t>Yes</t>
        </is>
      </c>
      <c r="W8" s="160" t="inlineStr">
        <is>
          <t>[SYI_AC3_001_006]Limiting the charging voltage on the HV DC circuit.html</t>
        </is>
      </c>
      <c r="X8" s="120" t="n">
        <v>2</v>
      </c>
      <c r="Y8" s="120" t="n">
        <v>0</v>
      </c>
      <c r="Z8" s="120" t="n">
        <v>0</v>
      </c>
      <c r="AA8" s="480" t="n">
        <v>2</v>
      </c>
      <c r="AB8" s="482" t="n"/>
      <c r="AC8" s="485" t="inlineStr">
        <is>
          <t>TSR-CCU-029</t>
        </is>
      </c>
      <c r="AD8" s="166" t="n"/>
      <c r="AE8" s="190" t="n"/>
      <c r="AG8" s="183" t="inlineStr">
        <is>
          <t>[SYI_AC3_001_006]Limiting the charging voltage on the HV DC circuit.html</t>
        </is>
      </c>
      <c r="AH8" s="240" t="n">
        <v>2</v>
      </c>
      <c r="AI8" s="240" t="n">
        <v>0</v>
      </c>
      <c r="AJ8" s="240" t="n">
        <v>0</v>
      </c>
      <c r="AK8" s="240" t="n">
        <v>2</v>
      </c>
      <c r="AL8" s="240" t="n"/>
      <c r="AM8" s="413" t="n"/>
      <c r="AN8" s="407" t="n"/>
      <c r="AO8" s="292">
        <f>EXACT(W8,AG8)</f>
        <v/>
      </c>
      <c r="AP8" s="81">
        <f>EXACT(X8,AH8)</f>
        <v/>
      </c>
      <c r="AQ8" s="81">
        <f>EXACT(Y8,AI8)</f>
        <v/>
      </c>
      <c r="AR8" s="81">
        <f>EXACT(Z8,AJ8)</f>
        <v/>
      </c>
      <c r="AS8" s="293">
        <f>EXACT(AA8,AK8)</f>
        <v/>
      </c>
      <c r="AT8" t="inlineStr">
        <is>
          <t>0000BA6C_009_030_063</t>
        </is>
      </c>
      <c r="AU8" t="inlineStr">
        <is>
          <t>0000BA78_009_030_061</t>
        </is>
      </c>
      <c r="AW8" s="122" t="n"/>
    </row>
    <row r="9" ht="14.4" customHeight="1">
      <c r="A9" s="160" t="inlineStr">
        <is>
          <t>Yes</t>
        </is>
      </c>
      <c r="B9" s="2" t="inlineStr">
        <is>
          <t>Yes</t>
        </is>
      </c>
      <c r="C9" s="2" t="inlineStr">
        <is>
          <t>Yes</t>
        </is>
      </c>
      <c r="D9" s="168" t="inlineStr">
        <is>
          <t>Yes</t>
        </is>
      </c>
      <c r="E9" s="168" t="inlineStr">
        <is>
          <t>Yes</t>
        </is>
      </c>
      <c r="F9" s="168" t="inlineStr">
        <is>
          <t>Yes</t>
        </is>
      </c>
      <c r="G9" s="168" t="inlineStr">
        <is>
          <t>Yes</t>
        </is>
      </c>
      <c r="H9" s="2" t="inlineStr">
        <is>
          <t>Yes</t>
        </is>
      </c>
      <c r="I9" s="168" t="inlineStr">
        <is>
          <t>Yes</t>
        </is>
      </c>
      <c r="J9" s="160" t="inlineStr">
        <is>
          <t>Yes</t>
        </is>
      </c>
      <c r="K9" s="2" t="inlineStr">
        <is>
          <t>Yes</t>
        </is>
      </c>
      <c r="L9" s="2" t="inlineStr">
        <is>
          <t>Yes</t>
        </is>
      </c>
      <c r="M9" s="2" t="inlineStr">
        <is>
          <t>Yes</t>
        </is>
      </c>
      <c r="N9" s="42" t="inlineStr">
        <is>
          <t>Yes</t>
        </is>
      </c>
      <c r="O9" s="168" t="inlineStr">
        <is>
          <t>Yes</t>
        </is>
      </c>
      <c r="P9" s="42" t="inlineStr">
        <is>
          <t>Yes</t>
        </is>
      </c>
      <c r="Q9" s="42" t="inlineStr">
        <is>
          <t>Yes</t>
        </is>
      </c>
      <c r="R9" s="168" t="inlineStr">
        <is>
          <t>Yes</t>
        </is>
      </c>
      <c r="S9" s="168" t="inlineStr">
        <is>
          <t>Yes</t>
        </is>
      </c>
      <c r="T9" s="168" t="inlineStr">
        <is>
          <t>Yes</t>
        </is>
      </c>
      <c r="U9" s="168" t="inlineStr">
        <is>
          <t>Yes</t>
        </is>
      </c>
      <c r="V9" s="168" t="inlineStr">
        <is>
          <t>Yes</t>
        </is>
      </c>
      <c r="W9" s="160" t="inlineStr">
        <is>
          <t>[SYI_AC3_001_008]Limiting the charging voltage on the HV DC circuit.html</t>
        </is>
      </c>
      <c r="X9" s="120" t="n">
        <v>2</v>
      </c>
      <c r="Y9" s="120" t="n">
        <v>0</v>
      </c>
      <c r="Z9" s="120" t="n">
        <v>0</v>
      </c>
      <c r="AA9" s="480" t="n">
        <v>2</v>
      </c>
      <c r="AB9" s="482" t="n"/>
      <c r="AC9" s="485" t="inlineStr">
        <is>
          <t>TSR-CCU-001</t>
        </is>
      </c>
      <c r="AD9" s="166" t="n"/>
      <c r="AE9" s="190" t="n"/>
      <c r="AG9" s="183" t="inlineStr">
        <is>
          <t>[SYI_AC3_001_008]Limiting the charging voltage on the HV DC circuit.html</t>
        </is>
      </c>
      <c r="AH9" s="240" t="n">
        <v>2</v>
      </c>
      <c r="AI9" s="240" t="n">
        <v>0</v>
      </c>
      <c r="AJ9" s="240" t="n">
        <v>0</v>
      </c>
      <c r="AK9" s="240" t="n">
        <v>2</v>
      </c>
      <c r="AL9" s="240" t="n"/>
      <c r="AM9" s="413" t="n"/>
      <c r="AN9" s="407" t="n"/>
      <c r="AO9" s="292">
        <f>EXACT(W9,AG9)</f>
        <v/>
      </c>
      <c r="AP9" s="81">
        <f>EXACT(X9,AH9)</f>
        <v/>
      </c>
      <c r="AQ9" s="81">
        <f>EXACT(Y9,AI9)</f>
        <v/>
      </c>
      <c r="AR9" s="81">
        <f>EXACT(Z9,AJ9)</f>
        <v/>
      </c>
      <c r="AS9" s="293">
        <f>EXACT(AA9,AK9)</f>
        <v/>
      </c>
      <c r="AT9" t="inlineStr">
        <is>
          <t>0000BA6C_009_030_063</t>
        </is>
      </c>
      <c r="AU9" t="inlineStr">
        <is>
          <t>0000BA78_009_030_061</t>
        </is>
      </c>
      <c r="AW9" s="122" t="n"/>
    </row>
    <row r="10" ht="14.4" customHeight="1">
      <c r="A10" s="160" t="inlineStr">
        <is>
          <t>Yes</t>
        </is>
      </c>
      <c r="B10" s="2" t="inlineStr">
        <is>
          <t>Yes</t>
        </is>
      </c>
      <c r="C10" s="2" t="inlineStr">
        <is>
          <t>Yes</t>
        </is>
      </c>
      <c r="D10" s="168" t="inlineStr">
        <is>
          <t>Yes</t>
        </is>
      </c>
      <c r="E10" s="168" t="inlineStr">
        <is>
          <t>Yes</t>
        </is>
      </c>
      <c r="F10" s="168" t="inlineStr">
        <is>
          <t>Yes</t>
        </is>
      </c>
      <c r="G10" s="168" t="inlineStr">
        <is>
          <t>Yes</t>
        </is>
      </c>
      <c r="H10" s="2" t="inlineStr">
        <is>
          <t>Yes</t>
        </is>
      </c>
      <c r="I10" s="168" t="inlineStr">
        <is>
          <t>Yes</t>
        </is>
      </c>
      <c r="J10" s="160" t="inlineStr">
        <is>
          <t>Yes</t>
        </is>
      </c>
      <c r="K10" s="2" t="inlineStr">
        <is>
          <t>Yes</t>
        </is>
      </c>
      <c r="L10" s="2" t="inlineStr">
        <is>
          <t>Yes</t>
        </is>
      </c>
      <c r="M10" s="2" t="inlineStr">
        <is>
          <t>Yes</t>
        </is>
      </c>
      <c r="N10" s="42" t="inlineStr">
        <is>
          <t>Yes</t>
        </is>
      </c>
      <c r="O10" s="168" t="inlineStr">
        <is>
          <t>Yes</t>
        </is>
      </c>
      <c r="P10" s="42" t="inlineStr">
        <is>
          <t>Yes</t>
        </is>
      </c>
      <c r="Q10" s="42" t="inlineStr">
        <is>
          <t>Yes</t>
        </is>
      </c>
      <c r="R10" s="168" t="inlineStr">
        <is>
          <t>Yes</t>
        </is>
      </c>
      <c r="S10" s="168" t="inlineStr">
        <is>
          <t>Yes</t>
        </is>
      </c>
      <c r="T10" s="168" t="inlineStr">
        <is>
          <t>Yes</t>
        </is>
      </c>
      <c r="U10" s="168" t="inlineStr">
        <is>
          <t>Yes</t>
        </is>
      </c>
      <c r="V10" s="168" t="inlineStr">
        <is>
          <t>Yes</t>
        </is>
      </c>
      <c r="W10" s="160" t="inlineStr">
        <is>
          <t>[SYI_AC3_001_009]Limiting the charging voltage on the HV DC circuit.html</t>
        </is>
      </c>
      <c r="X10" s="120" t="n">
        <v>2</v>
      </c>
      <c r="Y10" s="120" t="n">
        <v>0</v>
      </c>
      <c r="Z10" s="120" t="n">
        <v>0</v>
      </c>
      <c r="AA10" s="480" t="n">
        <v>2</v>
      </c>
      <c r="AB10" s="482" t="n"/>
      <c r="AC10" s="485" t="inlineStr">
        <is>
          <t>TSR-CCU-003</t>
        </is>
      </c>
      <c r="AD10" s="166" t="n"/>
      <c r="AE10" s="190" t="n"/>
      <c r="AG10" s="183" t="inlineStr">
        <is>
          <t>[SYI_AC3_001_009]Limiting the charging voltage on the HV DC circuit.html</t>
        </is>
      </c>
      <c r="AH10" s="240" t="n">
        <v>1</v>
      </c>
      <c r="AI10" s="240" t="n">
        <v>1</v>
      </c>
      <c r="AJ10" s="240" t="n">
        <v>4</v>
      </c>
      <c r="AK10" s="240" t="n">
        <v>2</v>
      </c>
      <c r="AL10" s="240" t="n"/>
      <c r="AM10" s="413" t="n"/>
      <c r="AN10" s="407" t="n"/>
      <c r="AO10" s="292">
        <f>EXACT(W10,AG10)</f>
        <v/>
      </c>
      <c r="AP10" s="81">
        <f>EXACT(X10,AH10)</f>
        <v/>
      </c>
      <c r="AQ10" s="81">
        <f>EXACT(Y10,AI10)</f>
        <v/>
      </c>
      <c r="AR10" s="81">
        <f>EXACT(Z10,AJ10)</f>
        <v/>
      </c>
      <c r="AS10" s="293">
        <f>EXACT(AA10,AK10)</f>
        <v/>
      </c>
      <c r="AT10" t="inlineStr">
        <is>
          <t>0000BA6C_009_030_063</t>
        </is>
      </c>
      <c r="AU10" t="inlineStr">
        <is>
          <t>0000BA78_009_030_061</t>
        </is>
      </c>
      <c r="AW10" s="122" t="n"/>
    </row>
    <row r="11" ht="14.4" customHeight="1">
      <c r="A11" s="160" t="inlineStr">
        <is>
          <t>No</t>
        </is>
      </c>
      <c r="B11" s="2" t="inlineStr">
        <is>
          <t>No</t>
        </is>
      </c>
      <c r="C11" s="2" t="inlineStr">
        <is>
          <t>No</t>
        </is>
      </c>
      <c r="D11" s="168" t="inlineStr">
        <is>
          <t>No</t>
        </is>
      </c>
      <c r="E11" s="168" t="inlineStr">
        <is>
          <t>No</t>
        </is>
      </c>
      <c r="F11" s="168" t="inlineStr">
        <is>
          <t>No</t>
        </is>
      </c>
      <c r="G11" s="168" t="inlineStr">
        <is>
          <t>No</t>
        </is>
      </c>
      <c r="H11" s="2" t="inlineStr">
        <is>
          <t>No</t>
        </is>
      </c>
      <c r="I11" s="168" t="inlineStr">
        <is>
          <t>No</t>
        </is>
      </c>
      <c r="J11" s="160" t="inlineStr">
        <is>
          <t>No</t>
        </is>
      </c>
      <c r="K11" s="2" t="inlineStr">
        <is>
          <t>No</t>
        </is>
      </c>
      <c r="L11" s="2" t="inlineStr">
        <is>
          <t>No</t>
        </is>
      </c>
      <c r="M11" s="2" t="inlineStr">
        <is>
          <t>No</t>
        </is>
      </c>
      <c r="N11" s="2" t="inlineStr">
        <is>
          <t>No</t>
        </is>
      </c>
      <c r="O11" s="168" t="inlineStr">
        <is>
          <t>No</t>
        </is>
      </c>
      <c r="P11" s="2" t="inlineStr">
        <is>
          <t>No</t>
        </is>
      </c>
      <c r="Q11" s="2" t="inlineStr">
        <is>
          <t>No</t>
        </is>
      </c>
      <c r="R11" s="168" t="inlineStr">
        <is>
          <t>No</t>
        </is>
      </c>
      <c r="S11" s="168" t="inlineStr">
        <is>
          <t>No</t>
        </is>
      </c>
      <c r="T11" s="168" t="inlineStr">
        <is>
          <t>No</t>
        </is>
      </c>
      <c r="U11" s="168" t="inlineStr">
        <is>
          <t>No</t>
        </is>
      </c>
      <c r="V11" s="168" t="inlineStr">
        <is>
          <t>No</t>
        </is>
      </c>
      <c r="W11" s="160" t="inlineStr">
        <is>
          <t>[SYI_AC3_001_010]Limiting the charging voltage on the HV DC circuit.html</t>
        </is>
      </c>
      <c r="X11" s="120" t="n">
        <v>4</v>
      </c>
      <c r="Y11" s="120" t="n">
        <v>0</v>
      </c>
      <c r="Z11" s="120" t="n">
        <v>0</v>
      </c>
      <c r="AA11" s="480" t="n">
        <v>4</v>
      </c>
      <c r="AB11" s="482" t="n"/>
      <c r="AC11" s="485" t="inlineStr">
        <is>
          <t>TSR-CCU-054</t>
        </is>
      </c>
      <c r="AD11" s="166" t="inlineStr">
        <is>
          <t>Obsolete</t>
        </is>
      </c>
      <c r="AE11" s="187" t="inlineStr">
        <is>
          <t>Refer to ENG10 (Traceability matrix sheet )</t>
        </is>
      </c>
      <c r="AG11" s="223" t="inlineStr"/>
      <c r="AH11" s="240" t="inlineStr"/>
      <c r="AI11" s="240" t="inlineStr"/>
      <c r="AJ11" s="240" t="inlineStr"/>
      <c r="AK11" s="240" t="inlineStr"/>
      <c r="AL11" s="240" t="n"/>
      <c r="AM11" s="413" t="n"/>
      <c r="AN11" s="407" t="n"/>
      <c r="AO11" s="292">
        <f>EXACT(W11,AG11)</f>
        <v/>
      </c>
      <c r="AP11" s="81">
        <f>EXACT(X11,AH11)</f>
        <v/>
      </c>
      <c r="AQ11" s="81">
        <f>EXACT(Y11,AI11)</f>
        <v/>
      </c>
      <c r="AR11" s="81">
        <f>EXACT(Z11,AJ11)</f>
        <v/>
      </c>
      <c r="AS11" s="293">
        <f>EXACT(AA11,AK11)</f>
        <v/>
      </c>
      <c r="AT11" t="inlineStr"/>
      <c r="AU11" t="inlineStr"/>
      <c r="AW11" s="122" t="n"/>
    </row>
    <row r="12" ht="14.4" customHeight="1">
      <c r="A12" s="160" t="inlineStr">
        <is>
          <t>Yes</t>
        </is>
      </c>
      <c r="B12" s="2" t="inlineStr">
        <is>
          <t>Yes</t>
        </is>
      </c>
      <c r="C12" s="2" t="inlineStr">
        <is>
          <t>Yes</t>
        </is>
      </c>
      <c r="D12" s="168" t="inlineStr">
        <is>
          <t>Yes</t>
        </is>
      </c>
      <c r="E12" s="168" t="inlineStr">
        <is>
          <t>Yes</t>
        </is>
      </c>
      <c r="F12" s="168" t="inlineStr">
        <is>
          <t>Yes</t>
        </is>
      </c>
      <c r="G12" s="168" t="inlineStr">
        <is>
          <t>Yes</t>
        </is>
      </c>
      <c r="H12" s="2" t="inlineStr">
        <is>
          <t>Yes</t>
        </is>
      </c>
      <c r="I12" s="168" t="inlineStr">
        <is>
          <t>Yes</t>
        </is>
      </c>
      <c r="J12" s="160" t="inlineStr">
        <is>
          <t>Yes</t>
        </is>
      </c>
      <c r="K12" s="2" t="inlineStr">
        <is>
          <t>Yes</t>
        </is>
      </c>
      <c r="L12" s="2" t="inlineStr">
        <is>
          <t>Yes</t>
        </is>
      </c>
      <c r="M12" s="2" t="inlineStr">
        <is>
          <t>Yes</t>
        </is>
      </c>
      <c r="N12" s="42" t="inlineStr">
        <is>
          <t>Yes</t>
        </is>
      </c>
      <c r="O12" s="168" t="inlineStr">
        <is>
          <t>Yes</t>
        </is>
      </c>
      <c r="P12" s="42" t="inlineStr">
        <is>
          <t>Yes</t>
        </is>
      </c>
      <c r="Q12" s="42" t="inlineStr">
        <is>
          <t>Yes</t>
        </is>
      </c>
      <c r="R12" s="168" t="inlineStr">
        <is>
          <t>Yes</t>
        </is>
      </c>
      <c r="S12" s="168" t="inlineStr">
        <is>
          <t>Yes</t>
        </is>
      </c>
      <c r="T12" s="168" t="inlineStr">
        <is>
          <t>Yes</t>
        </is>
      </c>
      <c r="U12" s="168" t="inlineStr">
        <is>
          <t>Yes</t>
        </is>
      </c>
      <c r="V12" s="168" t="inlineStr">
        <is>
          <t>Yes</t>
        </is>
      </c>
      <c r="W12" s="160" t="inlineStr">
        <is>
          <t>[SYI_AC3_001_011]Limiting the charging voltage on the HV DC circuit.html</t>
        </is>
      </c>
      <c r="X12" s="120" t="n">
        <v>2</v>
      </c>
      <c r="Y12" s="120" t="n">
        <v>0</v>
      </c>
      <c r="Z12" s="120" t="n">
        <v>0</v>
      </c>
      <c r="AA12" s="480" t="n">
        <v>2</v>
      </c>
      <c r="AB12" s="482" t="n"/>
      <c r="AC12" s="485" t="inlineStr">
        <is>
          <t>TSR-CCU-056</t>
        </is>
      </c>
      <c r="AD12" s="166" t="n"/>
      <c r="AE12" s="190" t="n"/>
      <c r="AG12" s="183" t="inlineStr">
        <is>
          <t>[SYI_AC3_001_011]Limiting the charging voltage on the HV DC circuit.html</t>
        </is>
      </c>
      <c r="AH12" s="240" t="n">
        <v>2</v>
      </c>
      <c r="AI12" s="240" t="n">
        <v>0</v>
      </c>
      <c r="AJ12" s="240" t="n">
        <v>0</v>
      </c>
      <c r="AK12" s="240" t="n">
        <v>2</v>
      </c>
      <c r="AL12" s="240" t="n"/>
      <c r="AM12" s="413" t="n"/>
      <c r="AN12" s="407" t="n"/>
      <c r="AO12" s="292">
        <f>EXACT(W12,AG12)</f>
        <v/>
      </c>
      <c r="AP12" s="81">
        <f>EXACT(X12,AH12)</f>
        <v/>
      </c>
      <c r="AQ12" s="81">
        <f>EXACT(Y12,AI12)</f>
        <v/>
      </c>
      <c r="AR12" s="81">
        <f>EXACT(Z12,AJ12)</f>
        <v/>
      </c>
      <c r="AS12" s="293">
        <f>EXACT(AA12,AK12)</f>
        <v/>
      </c>
      <c r="AT12" t="inlineStr">
        <is>
          <t>0000BA6C_009_030_063</t>
        </is>
      </c>
      <c r="AU12" t="inlineStr">
        <is>
          <t>0000BA78_009_030_061</t>
        </is>
      </c>
      <c r="AW12" s="122" t="n"/>
    </row>
    <row r="13" ht="14.4" customHeight="1">
      <c r="A13" s="160" t="inlineStr">
        <is>
          <t>Yes</t>
        </is>
      </c>
      <c r="B13" s="2" t="inlineStr">
        <is>
          <t>Yes</t>
        </is>
      </c>
      <c r="C13" s="2" t="inlineStr">
        <is>
          <t>Yes</t>
        </is>
      </c>
      <c r="D13" s="168" t="inlineStr">
        <is>
          <t>Yes</t>
        </is>
      </c>
      <c r="E13" s="168" t="inlineStr">
        <is>
          <t>Yes</t>
        </is>
      </c>
      <c r="F13" s="168" t="inlineStr">
        <is>
          <t>Yes</t>
        </is>
      </c>
      <c r="G13" s="168" t="inlineStr">
        <is>
          <t>Yes</t>
        </is>
      </c>
      <c r="H13" s="2" t="inlineStr">
        <is>
          <t>Yes</t>
        </is>
      </c>
      <c r="I13" s="168" t="inlineStr">
        <is>
          <t>Yes</t>
        </is>
      </c>
      <c r="J13" s="160" t="inlineStr">
        <is>
          <t>Yes</t>
        </is>
      </c>
      <c r="K13" s="2" t="inlineStr">
        <is>
          <t>Yes</t>
        </is>
      </c>
      <c r="L13" s="2" t="inlineStr">
        <is>
          <t>Yes</t>
        </is>
      </c>
      <c r="M13" s="2" t="inlineStr">
        <is>
          <t>Yes</t>
        </is>
      </c>
      <c r="N13" s="42" t="inlineStr">
        <is>
          <t>Yes</t>
        </is>
      </c>
      <c r="O13" s="168" t="inlineStr">
        <is>
          <t>Yes</t>
        </is>
      </c>
      <c r="P13" s="42" t="inlineStr">
        <is>
          <t>Yes</t>
        </is>
      </c>
      <c r="Q13" s="42" t="inlineStr">
        <is>
          <t>Yes</t>
        </is>
      </c>
      <c r="R13" s="168" t="inlineStr">
        <is>
          <t>Yes</t>
        </is>
      </c>
      <c r="S13" s="168" t="inlineStr">
        <is>
          <t>Yes</t>
        </is>
      </c>
      <c r="T13" s="168" t="inlineStr">
        <is>
          <t>Yes</t>
        </is>
      </c>
      <c r="U13" s="168" t="inlineStr">
        <is>
          <t>Yes</t>
        </is>
      </c>
      <c r="V13" s="168" t="inlineStr">
        <is>
          <t>Yes</t>
        </is>
      </c>
      <c r="W13" s="160" t="inlineStr">
        <is>
          <t>[SYI_AC3_001_012]Limiting the charging voltage on the HV DC circuit.html</t>
        </is>
      </c>
      <c r="X13" s="120" t="n">
        <v>2</v>
      </c>
      <c r="Y13" s="120" t="n">
        <v>0</v>
      </c>
      <c r="Z13" s="120" t="n">
        <v>0</v>
      </c>
      <c r="AA13" s="480" t="n">
        <v>2</v>
      </c>
      <c r="AB13" s="482" t="n"/>
      <c r="AC13" s="485" t="inlineStr">
        <is>
          <t>TSR-CCU-011</t>
        </is>
      </c>
      <c r="AD13" s="166" t="n"/>
      <c r="AE13" s="190" t="n"/>
      <c r="AG13" s="183" t="inlineStr"/>
      <c r="AH13" s="240" t="inlineStr"/>
      <c r="AI13" s="240" t="inlineStr"/>
      <c r="AJ13" s="240" t="inlineStr"/>
      <c r="AK13" s="240" t="inlineStr"/>
      <c r="AL13" s="240" t="n"/>
      <c r="AM13" s="413" t="n"/>
      <c r="AN13" s="407" t="n"/>
      <c r="AO13" s="292">
        <f>EXACT(W13,AG13)</f>
        <v/>
      </c>
      <c r="AP13" s="81">
        <f>EXACT(X13,AH13)</f>
        <v/>
      </c>
      <c r="AQ13" s="81">
        <f>EXACT(Y13,AI13)</f>
        <v/>
      </c>
      <c r="AR13" s="81">
        <f>EXACT(Z13,AJ13)</f>
        <v/>
      </c>
      <c r="AS13" s="293">
        <f>EXACT(AA13,AK13)</f>
        <v/>
      </c>
      <c r="AT13" t="inlineStr"/>
      <c r="AU13" t="inlineStr"/>
      <c r="AW13" s="122" t="n"/>
    </row>
    <row r="14" ht="14.4" customHeight="1">
      <c r="A14" s="160" t="inlineStr">
        <is>
          <t>Yes</t>
        </is>
      </c>
      <c r="B14" s="2" t="inlineStr">
        <is>
          <t>Yes</t>
        </is>
      </c>
      <c r="C14" s="2" t="inlineStr">
        <is>
          <t>Yes</t>
        </is>
      </c>
      <c r="D14" s="168" t="inlineStr">
        <is>
          <t>Yes</t>
        </is>
      </c>
      <c r="E14" s="168" t="inlineStr">
        <is>
          <t>Yes</t>
        </is>
      </c>
      <c r="F14" s="168" t="inlineStr">
        <is>
          <t>Yes</t>
        </is>
      </c>
      <c r="G14" s="168" t="inlineStr">
        <is>
          <t>Yes</t>
        </is>
      </c>
      <c r="H14" s="2" t="inlineStr">
        <is>
          <t>Yes</t>
        </is>
      </c>
      <c r="I14" s="168" t="inlineStr">
        <is>
          <t>Yes</t>
        </is>
      </c>
      <c r="J14" s="160" t="inlineStr">
        <is>
          <t>Yes</t>
        </is>
      </c>
      <c r="K14" s="2" t="inlineStr">
        <is>
          <t>Yes</t>
        </is>
      </c>
      <c r="L14" s="2" t="inlineStr">
        <is>
          <t>Yes</t>
        </is>
      </c>
      <c r="M14" s="2" t="inlineStr">
        <is>
          <t>Yes</t>
        </is>
      </c>
      <c r="N14" s="42" t="inlineStr">
        <is>
          <t>Yes</t>
        </is>
      </c>
      <c r="O14" s="168" t="inlineStr">
        <is>
          <t>Yes</t>
        </is>
      </c>
      <c r="P14" s="42" t="inlineStr">
        <is>
          <t>Yes</t>
        </is>
      </c>
      <c r="Q14" s="42" t="inlineStr">
        <is>
          <t>Yes</t>
        </is>
      </c>
      <c r="R14" s="168" t="inlineStr">
        <is>
          <t>Yes</t>
        </is>
      </c>
      <c r="S14" s="168" t="inlineStr">
        <is>
          <t>Yes</t>
        </is>
      </c>
      <c r="T14" s="168" t="inlineStr">
        <is>
          <t>Yes</t>
        </is>
      </c>
      <c r="U14" s="168" t="inlineStr">
        <is>
          <t>Yes</t>
        </is>
      </c>
      <c r="V14" s="168" t="inlineStr">
        <is>
          <t>Yes</t>
        </is>
      </c>
      <c r="W14" s="160" t="inlineStr">
        <is>
          <t>[SYI_AC3_002_001]HVDC voltage measurement plausibility check.html</t>
        </is>
      </c>
      <c r="X14" s="120" t="n">
        <v>3</v>
      </c>
      <c r="Y14" s="120" t="n">
        <v>0</v>
      </c>
      <c r="Z14" s="120" t="n">
        <v>0</v>
      </c>
      <c r="AA14" s="480" t="n">
        <v>3</v>
      </c>
      <c r="AB14" s="482" t="n"/>
      <c r="AC14" s="444" t="inlineStr">
        <is>
          <t>TSR-CCU-073</t>
        </is>
      </c>
      <c r="AD14" s="166" t="n"/>
      <c r="AE14" s="187" t="n"/>
      <c r="AG14" s="223" t="inlineStr">
        <is>
          <t>[SYI_AC3_002_001]HVDC voltage measurement plausibility check.html</t>
        </is>
      </c>
      <c r="AH14" s="240" t="n">
        <v>3</v>
      </c>
      <c r="AI14" s="240" t="n">
        <v>0</v>
      </c>
      <c r="AJ14" s="240" t="n">
        <v>0</v>
      </c>
      <c r="AK14" s="240" t="n">
        <v>3</v>
      </c>
      <c r="AL14" s="240" t="n"/>
      <c r="AM14" s="413" t="n"/>
      <c r="AN14" s="407" t="n"/>
      <c r="AO14" s="292">
        <f>EXACT(W14,AG14)</f>
        <v/>
      </c>
      <c r="AP14" s="81">
        <f>EXACT(X14,AH14)</f>
        <v/>
      </c>
      <c r="AQ14" s="81">
        <f>EXACT(Y14,AI14)</f>
        <v/>
      </c>
      <c r="AR14" s="81">
        <f>EXACT(Z14,AJ14)</f>
        <v/>
      </c>
      <c r="AS14" s="293">
        <f>EXACT(AA14,AK14)</f>
        <v/>
      </c>
      <c r="AT14" t="inlineStr">
        <is>
          <t>0000BA6C_009_030_063</t>
        </is>
      </c>
      <c r="AU14" t="inlineStr">
        <is>
          <t>0000BA78_009_030_061</t>
        </is>
      </c>
      <c r="AW14" s="122" t="n"/>
    </row>
    <row r="15" ht="14.4" customHeight="1">
      <c r="A15" s="160" t="inlineStr">
        <is>
          <t>Yes</t>
        </is>
      </c>
      <c r="B15" s="2" t="inlineStr">
        <is>
          <t>Yes</t>
        </is>
      </c>
      <c r="C15" s="2" t="inlineStr">
        <is>
          <t>Yes</t>
        </is>
      </c>
      <c r="D15" s="168" t="inlineStr">
        <is>
          <t>Yes</t>
        </is>
      </c>
      <c r="E15" s="168" t="inlineStr">
        <is>
          <t>Yes</t>
        </is>
      </c>
      <c r="F15" s="168" t="inlineStr">
        <is>
          <t>Yes</t>
        </is>
      </c>
      <c r="G15" s="168" t="inlineStr">
        <is>
          <t>Yes</t>
        </is>
      </c>
      <c r="H15" s="2" t="inlineStr">
        <is>
          <t>Yes</t>
        </is>
      </c>
      <c r="I15" s="168" t="inlineStr">
        <is>
          <t>Yes</t>
        </is>
      </c>
      <c r="J15" s="160" t="inlineStr">
        <is>
          <t>Yes</t>
        </is>
      </c>
      <c r="K15" s="2" t="inlineStr">
        <is>
          <t>Yes</t>
        </is>
      </c>
      <c r="L15" s="2" t="inlineStr">
        <is>
          <t>Yes</t>
        </is>
      </c>
      <c r="M15" s="2" t="inlineStr">
        <is>
          <t>Yes</t>
        </is>
      </c>
      <c r="N15" s="42" t="inlineStr">
        <is>
          <t>Yes</t>
        </is>
      </c>
      <c r="O15" s="168" t="inlineStr">
        <is>
          <t>Yes</t>
        </is>
      </c>
      <c r="P15" s="42" t="inlineStr">
        <is>
          <t>Yes</t>
        </is>
      </c>
      <c r="Q15" s="42" t="inlineStr">
        <is>
          <t>Yes</t>
        </is>
      </c>
      <c r="R15" s="168" t="inlineStr">
        <is>
          <t>Yes</t>
        </is>
      </c>
      <c r="S15" s="168" t="inlineStr">
        <is>
          <t>Yes</t>
        </is>
      </c>
      <c r="T15" s="168" t="inlineStr">
        <is>
          <t>Yes</t>
        </is>
      </c>
      <c r="U15" s="168" t="inlineStr">
        <is>
          <t>Yes</t>
        </is>
      </c>
      <c r="V15" s="168" t="inlineStr">
        <is>
          <t>Yes</t>
        </is>
      </c>
      <c r="W15" s="160" t="inlineStr">
        <is>
          <t>[SYI_AC3_002_002]HVDC voltage measurement plausibility check.html</t>
        </is>
      </c>
      <c r="X15" s="120" t="n">
        <v>7</v>
      </c>
      <c r="Y15" s="120" t="n">
        <v>0</v>
      </c>
      <c r="Z15" s="120" t="n">
        <v>0</v>
      </c>
      <c r="AA15" s="480" t="n">
        <v>7</v>
      </c>
      <c r="AB15" s="482" t="n"/>
      <c r="AC15" s="485" t="inlineStr">
        <is>
          <t>TSR-CCU-074</t>
        </is>
      </c>
      <c r="AD15" s="166" t="n"/>
      <c r="AE15" s="190" t="n"/>
      <c r="AG15" s="183" t="inlineStr">
        <is>
          <t>[SYI_AC3_002_002]HVDC voltage measurement plausibility check.html</t>
        </is>
      </c>
      <c r="AH15" s="240" t="n">
        <v>7</v>
      </c>
      <c r="AI15" s="240" t="n">
        <v>0</v>
      </c>
      <c r="AJ15" s="240" t="n">
        <v>0</v>
      </c>
      <c r="AK15" s="240" t="n">
        <v>7</v>
      </c>
      <c r="AL15" s="240" t="n"/>
      <c r="AM15" s="413" t="n"/>
      <c r="AN15" s="407" t="n"/>
      <c r="AO15" s="292">
        <f>EXACT(W15,AG15)</f>
        <v/>
      </c>
      <c r="AP15" s="81">
        <f>EXACT(X15,AH15)</f>
        <v/>
      </c>
      <c r="AQ15" s="81">
        <f>EXACT(Y15,AI15)</f>
        <v/>
      </c>
      <c r="AR15" s="81">
        <f>EXACT(Z15,AJ15)</f>
        <v/>
      </c>
      <c r="AS15" s="293">
        <f>EXACT(AA15,AK15)</f>
        <v/>
      </c>
      <c r="AT15" t="inlineStr">
        <is>
          <t>0000BA6C_009_030_063</t>
        </is>
      </c>
      <c r="AU15" t="inlineStr">
        <is>
          <t>0000BA78_009_030_061</t>
        </is>
      </c>
      <c r="AW15" s="122" t="n"/>
    </row>
    <row r="16" ht="14.4" customHeight="1">
      <c r="A16" s="160" t="inlineStr">
        <is>
          <t>Yes</t>
        </is>
      </c>
      <c r="B16" s="2" t="inlineStr">
        <is>
          <t>Yes</t>
        </is>
      </c>
      <c r="C16" s="2" t="inlineStr">
        <is>
          <t>Yes</t>
        </is>
      </c>
      <c r="D16" s="168" t="inlineStr">
        <is>
          <t>Yes</t>
        </is>
      </c>
      <c r="E16" s="168" t="inlineStr">
        <is>
          <t>Yes</t>
        </is>
      </c>
      <c r="F16" s="168" t="inlineStr">
        <is>
          <t>Yes</t>
        </is>
      </c>
      <c r="G16" s="168" t="inlineStr">
        <is>
          <t>Yes</t>
        </is>
      </c>
      <c r="H16" s="2" t="inlineStr">
        <is>
          <t>Yes</t>
        </is>
      </c>
      <c r="I16" s="168" t="inlineStr">
        <is>
          <t>Yes</t>
        </is>
      </c>
      <c r="J16" s="160" t="inlineStr">
        <is>
          <t>Yes</t>
        </is>
      </c>
      <c r="K16" s="2" t="inlineStr">
        <is>
          <t>Yes</t>
        </is>
      </c>
      <c r="L16" s="2" t="inlineStr">
        <is>
          <t>Yes</t>
        </is>
      </c>
      <c r="M16" s="2" t="inlineStr">
        <is>
          <t>Yes</t>
        </is>
      </c>
      <c r="N16" s="42" t="inlineStr">
        <is>
          <t>Yes</t>
        </is>
      </c>
      <c r="O16" s="168" t="inlineStr">
        <is>
          <t>Yes</t>
        </is>
      </c>
      <c r="P16" s="42" t="inlineStr">
        <is>
          <t>Yes</t>
        </is>
      </c>
      <c r="Q16" s="42" t="inlineStr">
        <is>
          <t>Yes</t>
        </is>
      </c>
      <c r="R16" s="168" t="inlineStr">
        <is>
          <t>Yes</t>
        </is>
      </c>
      <c r="S16" s="168" t="inlineStr">
        <is>
          <t>Yes</t>
        </is>
      </c>
      <c r="T16" s="168" t="inlineStr">
        <is>
          <t>Yes</t>
        </is>
      </c>
      <c r="U16" s="168" t="inlineStr">
        <is>
          <t>Yes</t>
        </is>
      </c>
      <c r="V16" s="168" t="inlineStr">
        <is>
          <t>Yes</t>
        </is>
      </c>
      <c r="W16" s="160" t="inlineStr">
        <is>
          <t>[SYI_AC3_002_003]HVDC voltage measurement plausibility check.html</t>
        </is>
      </c>
      <c r="X16" s="120" t="n">
        <v>2</v>
      </c>
      <c r="Y16" s="120" t="n">
        <v>0</v>
      </c>
      <c r="Z16" s="120" t="n">
        <v>0</v>
      </c>
      <c r="AA16" s="480" t="n">
        <v>2</v>
      </c>
      <c r="AB16" s="482" t="n"/>
      <c r="AC16" s="485" t="inlineStr">
        <is>
          <t>TSR-CCU-015</t>
        </is>
      </c>
      <c r="AD16" s="166" t="n"/>
      <c r="AE16" s="190" t="n"/>
      <c r="AG16" s="183" t="inlineStr">
        <is>
          <t>[SYI_AC3_002_003]HVDC voltage measurement plausibility check.html</t>
        </is>
      </c>
      <c r="AH16" s="240" t="n">
        <v>1</v>
      </c>
      <c r="AI16" s="240" t="n">
        <v>1</v>
      </c>
      <c r="AJ16" s="240" t="n">
        <v>4</v>
      </c>
      <c r="AK16" s="240" t="n">
        <v>2</v>
      </c>
      <c r="AL16" s="240" t="n"/>
      <c r="AM16" s="413" t="n"/>
      <c r="AN16" s="407" t="n"/>
      <c r="AO16" s="292">
        <f>EXACT(W16,AG16)</f>
        <v/>
      </c>
      <c r="AP16" s="81">
        <f>EXACT(X16,AH16)</f>
        <v/>
      </c>
      <c r="AQ16" s="81">
        <f>EXACT(Y16,AI16)</f>
        <v/>
      </c>
      <c r="AR16" s="81">
        <f>EXACT(Z16,AJ16)</f>
        <v/>
      </c>
      <c r="AS16" s="293">
        <f>EXACT(AA16,AK16)</f>
        <v/>
      </c>
      <c r="AT16" t="inlineStr">
        <is>
          <t>0000BA6C_009_030_063</t>
        </is>
      </c>
      <c r="AU16" t="inlineStr">
        <is>
          <t>0000BA78_009_030_061</t>
        </is>
      </c>
      <c r="AW16" s="122" t="n"/>
    </row>
    <row r="17" ht="14.4" customHeight="1">
      <c r="A17" s="160" t="inlineStr">
        <is>
          <t>Yes</t>
        </is>
      </c>
      <c r="B17" s="2" t="inlineStr">
        <is>
          <t>Yes</t>
        </is>
      </c>
      <c r="C17" s="2" t="inlineStr">
        <is>
          <t>Yes</t>
        </is>
      </c>
      <c r="D17" s="168" t="inlineStr">
        <is>
          <t>Yes</t>
        </is>
      </c>
      <c r="E17" s="168" t="inlineStr">
        <is>
          <t>Yes</t>
        </is>
      </c>
      <c r="F17" s="168" t="inlineStr">
        <is>
          <t>Yes</t>
        </is>
      </c>
      <c r="G17" s="168" t="inlineStr">
        <is>
          <t>Yes</t>
        </is>
      </c>
      <c r="H17" s="2" t="inlineStr">
        <is>
          <t>Yes</t>
        </is>
      </c>
      <c r="I17" s="168" t="inlineStr">
        <is>
          <t>Yes</t>
        </is>
      </c>
      <c r="J17" s="160" t="inlineStr">
        <is>
          <t>Yes</t>
        </is>
      </c>
      <c r="K17" s="2" t="inlineStr">
        <is>
          <t>Yes</t>
        </is>
      </c>
      <c r="L17" s="2" t="inlineStr">
        <is>
          <t>Yes</t>
        </is>
      </c>
      <c r="M17" s="2" t="inlineStr">
        <is>
          <t>Yes</t>
        </is>
      </c>
      <c r="N17" s="42" t="inlineStr">
        <is>
          <t>Yes</t>
        </is>
      </c>
      <c r="O17" s="168" t="inlineStr">
        <is>
          <t>Yes</t>
        </is>
      </c>
      <c r="P17" s="42" t="inlineStr">
        <is>
          <t>Yes</t>
        </is>
      </c>
      <c r="Q17" s="42" t="inlineStr">
        <is>
          <t>Yes</t>
        </is>
      </c>
      <c r="R17" s="168" t="inlineStr">
        <is>
          <t>Yes</t>
        </is>
      </c>
      <c r="S17" s="168" t="inlineStr">
        <is>
          <t>Yes</t>
        </is>
      </c>
      <c r="T17" s="168" t="inlineStr">
        <is>
          <t>Yes</t>
        </is>
      </c>
      <c r="U17" s="168" t="inlineStr">
        <is>
          <t>Yes</t>
        </is>
      </c>
      <c r="V17" s="168" t="inlineStr">
        <is>
          <t>Yes</t>
        </is>
      </c>
      <c r="W17" s="160" t="inlineStr">
        <is>
          <t>[SYI_AC3_002_005]HVDC voltage measurement plausibility check.html</t>
        </is>
      </c>
      <c r="X17" s="120" t="n">
        <v>2</v>
      </c>
      <c r="Y17" s="120" t="n">
        <v>0</v>
      </c>
      <c r="Z17" s="120" t="n">
        <v>0</v>
      </c>
      <c r="AA17" s="480" t="n">
        <v>2</v>
      </c>
      <c r="AB17" s="482" t="n"/>
      <c r="AC17" s="485" t="inlineStr">
        <is>
          <t>TSR-CCU-028</t>
        </is>
      </c>
      <c r="AD17" s="166" t="n"/>
      <c r="AE17" s="190" t="n"/>
      <c r="AG17" s="183" t="inlineStr">
        <is>
          <t>[SYI_AC3_002_005]HVDC voltage measurement plausibility check.html</t>
        </is>
      </c>
      <c r="AH17" s="240" t="n">
        <v>2</v>
      </c>
      <c r="AI17" s="240" t="n">
        <v>0</v>
      </c>
      <c r="AJ17" s="240" t="n">
        <v>0</v>
      </c>
      <c r="AK17" s="240" t="n">
        <v>2</v>
      </c>
      <c r="AL17" s="240" t="n"/>
      <c r="AM17" s="413" t="n"/>
      <c r="AN17" s="407" t="n"/>
      <c r="AO17" s="292">
        <f>EXACT(W17,AG17)</f>
        <v/>
      </c>
      <c r="AP17" s="81">
        <f>EXACT(X17,AH17)</f>
        <v/>
      </c>
      <c r="AQ17" s="81">
        <f>EXACT(Y17,AI17)</f>
        <v/>
      </c>
      <c r="AR17" s="81">
        <f>EXACT(Z17,AJ17)</f>
        <v/>
      </c>
      <c r="AS17" s="293">
        <f>EXACT(AA17,AK17)</f>
        <v/>
      </c>
      <c r="AT17" t="inlineStr">
        <is>
          <t>0000BA6C_009_030_063</t>
        </is>
      </c>
      <c r="AU17" t="inlineStr">
        <is>
          <t>0000BA78_009_030_061</t>
        </is>
      </c>
      <c r="AW17" s="122" t="n"/>
    </row>
    <row r="18" ht="14.4" customHeight="1">
      <c r="A18" s="160" t="inlineStr">
        <is>
          <t>Yes</t>
        </is>
      </c>
      <c r="B18" s="2" t="inlineStr">
        <is>
          <t>Yes</t>
        </is>
      </c>
      <c r="C18" s="2" t="inlineStr">
        <is>
          <t>Yes</t>
        </is>
      </c>
      <c r="D18" s="168" t="inlineStr">
        <is>
          <t>Yes</t>
        </is>
      </c>
      <c r="E18" s="168" t="inlineStr">
        <is>
          <t>Yes</t>
        </is>
      </c>
      <c r="F18" s="168" t="inlineStr">
        <is>
          <t>Yes</t>
        </is>
      </c>
      <c r="G18" s="168" t="inlineStr">
        <is>
          <t>Yes</t>
        </is>
      </c>
      <c r="H18" s="2" t="inlineStr">
        <is>
          <t>Yes</t>
        </is>
      </c>
      <c r="I18" s="168" t="inlineStr">
        <is>
          <t>Yes</t>
        </is>
      </c>
      <c r="J18" s="160" t="inlineStr">
        <is>
          <t>Yes</t>
        </is>
      </c>
      <c r="K18" s="2" t="inlineStr">
        <is>
          <t>Yes</t>
        </is>
      </c>
      <c r="L18" s="2" t="inlineStr">
        <is>
          <t>Yes</t>
        </is>
      </c>
      <c r="M18" s="2" t="inlineStr">
        <is>
          <t>Yes</t>
        </is>
      </c>
      <c r="N18" s="42" t="inlineStr">
        <is>
          <t>Yes</t>
        </is>
      </c>
      <c r="O18" s="168" t="inlineStr">
        <is>
          <t>Yes</t>
        </is>
      </c>
      <c r="P18" s="42" t="inlineStr">
        <is>
          <t>Yes</t>
        </is>
      </c>
      <c r="Q18" s="42" t="inlineStr">
        <is>
          <t>Yes</t>
        </is>
      </c>
      <c r="R18" s="168" t="inlineStr">
        <is>
          <t>Yes</t>
        </is>
      </c>
      <c r="S18" s="168" t="inlineStr">
        <is>
          <t>Yes</t>
        </is>
      </c>
      <c r="T18" s="168" t="inlineStr">
        <is>
          <t>Yes</t>
        </is>
      </c>
      <c r="U18" s="168" t="inlineStr">
        <is>
          <t>Yes</t>
        </is>
      </c>
      <c r="V18" s="168" t="inlineStr">
        <is>
          <t>Yes</t>
        </is>
      </c>
      <c r="W18" s="160" t="inlineStr">
        <is>
          <t>[SYI_AC3_002_006]HVDC voltage measurement plausibility check.html</t>
        </is>
      </c>
      <c r="X18" s="120" t="n">
        <v>2</v>
      </c>
      <c r="Y18" s="120" t="n">
        <v>0</v>
      </c>
      <c r="Z18" s="120" t="n">
        <v>0</v>
      </c>
      <c r="AA18" s="480" t="n">
        <v>2</v>
      </c>
      <c r="AB18" s="482" t="n"/>
      <c r="AC18" s="485" t="inlineStr">
        <is>
          <t>TSR-CCU-029</t>
        </is>
      </c>
      <c r="AD18" s="166" t="n"/>
      <c r="AE18" s="190" t="n"/>
      <c r="AG18" s="183" t="inlineStr">
        <is>
          <t>[SYI_AC3_002_006]HVDC voltage measurement plausibility check.html</t>
        </is>
      </c>
      <c r="AH18" s="240" t="n">
        <v>2</v>
      </c>
      <c r="AI18" s="240" t="n">
        <v>0</v>
      </c>
      <c r="AJ18" s="240" t="n">
        <v>0</v>
      </c>
      <c r="AK18" s="240" t="n">
        <v>2</v>
      </c>
      <c r="AL18" s="240" t="n"/>
      <c r="AM18" s="413" t="n"/>
      <c r="AN18" s="407" t="n"/>
      <c r="AO18" s="292">
        <f>EXACT(W18,AG18)</f>
        <v/>
      </c>
      <c r="AP18" s="81">
        <f>EXACT(X18,AH18)</f>
        <v/>
      </c>
      <c r="AQ18" s="81">
        <f>EXACT(Y18,AI18)</f>
        <v/>
      </c>
      <c r="AR18" s="81">
        <f>EXACT(Z18,AJ18)</f>
        <v/>
      </c>
      <c r="AS18" s="293">
        <f>EXACT(AA18,AK18)</f>
        <v/>
      </c>
      <c r="AT18" t="inlineStr">
        <is>
          <t>0000BA6C_009_030_063</t>
        </is>
      </c>
      <c r="AU18" t="inlineStr">
        <is>
          <t>0000BA78_009_030_061</t>
        </is>
      </c>
      <c r="AW18" s="122" t="n"/>
    </row>
    <row r="19" ht="14.4" customHeight="1">
      <c r="A19" s="160" t="inlineStr">
        <is>
          <t>Yes</t>
        </is>
      </c>
      <c r="B19" s="2" t="inlineStr">
        <is>
          <t>Yes</t>
        </is>
      </c>
      <c r="C19" s="2" t="inlineStr">
        <is>
          <t>Yes</t>
        </is>
      </c>
      <c r="D19" s="168" t="inlineStr">
        <is>
          <t>Yes</t>
        </is>
      </c>
      <c r="E19" s="168" t="inlineStr">
        <is>
          <t>Yes</t>
        </is>
      </c>
      <c r="F19" s="168" t="inlineStr">
        <is>
          <t>Yes</t>
        </is>
      </c>
      <c r="G19" s="168" t="inlineStr">
        <is>
          <t>Yes</t>
        </is>
      </c>
      <c r="H19" s="2" t="inlineStr">
        <is>
          <t>Yes</t>
        </is>
      </c>
      <c r="I19" s="168" t="inlineStr">
        <is>
          <t>Yes</t>
        </is>
      </c>
      <c r="J19" s="160" t="inlineStr">
        <is>
          <t>Yes</t>
        </is>
      </c>
      <c r="K19" s="2" t="inlineStr">
        <is>
          <t>Yes</t>
        </is>
      </c>
      <c r="L19" s="2" t="inlineStr">
        <is>
          <t>Yes</t>
        </is>
      </c>
      <c r="M19" s="2" t="inlineStr">
        <is>
          <t>Yes</t>
        </is>
      </c>
      <c r="N19" s="42" t="inlineStr">
        <is>
          <t>Yes</t>
        </is>
      </c>
      <c r="O19" s="168" t="inlineStr">
        <is>
          <t>Yes</t>
        </is>
      </c>
      <c r="P19" s="42" t="inlineStr">
        <is>
          <t>Yes</t>
        </is>
      </c>
      <c r="Q19" s="42" t="inlineStr">
        <is>
          <t>Yes</t>
        </is>
      </c>
      <c r="R19" s="168" t="inlineStr">
        <is>
          <t>Yes</t>
        </is>
      </c>
      <c r="S19" s="168" t="inlineStr">
        <is>
          <t>Yes</t>
        </is>
      </c>
      <c r="T19" s="168" t="inlineStr">
        <is>
          <t>Yes</t>
        </is>
      </c>
      <c r="U19" s="168" t="inlineStr">
        <is>
          <t>Yes</t>
        </is>
      </c>
      <c r="V19" s="168" t="inlineStr">
        <is>
          <t>Yes</t>
        </is>
      </c>
      <c r="W19" s="160" t="inlineStr">
        <is>
          <t>[SYI_AC3_002_008]HVDC voltage measurement plausibility check.html</t>
        </is>
      </c>
      <c r="X19" s="120" t="n">
        <v>2</v>
      </c>
      <c r="Y19" s="120" t="n">
        <v>0</v>
      </c>
      <c r="Z19" s="120" t="n">
        <v>0</v>
      </c>
      <c r="AA19" s="480" t="n">
        <v>2</v>
      </c>
      <c r="AB19" s="482" t="n"/>
      <c r="AC19" s="485" t="inlineStr">
        <is>
          <t>TSR-CCU-001</t>
        </is>
      </c>
      <c r="AD19" s="166" t="n"/>
      <c r="AE19" s="190" t="n"/>
      <c r="AG19" s="183" t="inlineStr">
        <is>
          <t>[SYI_AC3_002_008]HVDC voltage measurement plausibility check.html</t>
        </is>
      </c>
      <c r="AH19" s="240" t="n">
        <v>2</v>
      </c>
      <c r="AI19" s="240" t="n">
        <v>0</v>
      </c>
      <c r="AJ19" s="240" t="n">
        <v>0</v>
      </c>
      <c r="AK19" s="240" t="n">
        <v>2</v>
      </c>
      <c r="AL19" s="240" t="n"/>
      <c r="AM19" s="413" t="n"/>
      <c r="AN19" s="407" t="n"/>
      <c r="AO19" s="292">
        <f>EXACT(W19,AG19)</f>
        <v/>
      </c>
      <c r="AP19" s="81">
        <f>EXACT(X19,AH19)</f>
        <v/>
      </c>
      <c r="AQ19" s="81">
        <f>EXACT(Y19,AI19)</f>
        <v/>
      </c>
      <c r="AR19" s="81">
        <f>EXACT(Z19,AJ19)</f>
        <v/>
      </c>
      <c r="AS19" s="293">
        <f>EXACT(AA19,AK19)</f>
        <v/>
      </c>
      <c r="AT19" t="inlineStr">
        <is>
          <t>0000BA6C_009_030_063</t>
        </is>
      </c>
      <c r="AU19" t="inlineStr">
        <is>
          <t>0000BA78_009_030_061</t>
        </is>
      </c>
      <c r="AW19" s="122" t="n"/>
    </row>
    <row r="20" ht="14.4" customHeight="1">
      <c r="A20" s="160" t="inlineStr">
        <is>
          <t>Yes</t>
        </is>
      </c>
      <c r="B20" s="2" t="inlineStr">
        <is>
          <t>Yes</t>
        </is>
      </c>
      <c r="C20" s="2" t="inlineStr">
        <is>
          <t>Yes</t>
        </is>
      </c>
      <c r="D20" s="168" t="inlineStr">
        <is>
          <t>Yes</t>
        </is>
      </c>
      <c r="E20" s="168" t="inlineStr">
        <is>
          <t>Yes</t>
        </is>
      </c>
      <c r="F20" s="168" t="inlineStr">
        <is>
          <t>Yes</t>
        </is>
      </c>
      <c r="G20" s="168" t="inlineStr">
        <is>
          <t>Yes</t>
        </is>
      </c>
      <c r="H20" s="2" t="inlineStr">
        <is>
          <t>Yes</t>
        </is>
      </c>
      <c r="I20" s="168" t="inlineStr">
        <is>
          <t>Yes</t>
        </is>
      </c>
      <c r="J20" s="160" t="inlineStr">
        <is>
          <t>Yes</t>
        </is>
      </c>
      <c r="K20" s="2" t="inlineStr">
        <is>
          <t>Yes</t>
        </is>
      </c>
      <c r="L20" s="2" t="inlineStr">
        <is>
          <t>Yes</t>
        </is>
      </c>
      <c r="M20" s="2" t="inlineStr">
        <is>
          <t>Yes</t>
        </is>
      </c>
      <c r="N20" s="42" t="inlineStr">
        <is>
          <t>Yes</t>
        </is>
      </c>
      <c r="O20" s="168" t="inlineStr">
        <is>
          <t>Yes</t>
        </is>
      </c>
      <c r="P20" s="42" t="inlineStr">
        <is>
          <t>Yes</t>
        </is>
      </c>
      <c r="Q20" s="42" t="inlineStr">
        <is>
          <t>Yes</t>
        </is>
      </c>
      <c r="R20" s="168" t="inlineStr">
        <is>
          <t>Yes</t>
        </is>
      </c>
      <c r="S20" s="168" t="inlineStr">
        <is>
          <t>Yes</t>
        </is>
      </c>
      <c r="T20" s="168" t="inlineStr">
        <is>
          <t>Yes</t>
        </is>
      </c>
      <c r="U20" s="168" t="inlineStr">
        <is>
          <t>Yes</t>
        </is>
      </c>
      <c r="V20" s="168" t="inlineStr">
        <is>
          <t>Yes</t>
        </is>
      </c>
      <c r="W20" s="160" t="inlineStr">
        <is>
          <t>[SYI_AC3_002_009]HVDC voltage measurement plausibility check.html</t>
        </is>
      </c>
      <c r="X20" s="120" t="n">
        <v>2</v>
      </c>
      <c r="Y20" s="120" t="n">
        <v>0</v>
      </c>
      <c r="Z20" s="120" t="n">
        <v>0</v>
      </c>
      <c r="AA20" s="480" t="n">
        <v>2</v>
      </c>
      <c r="AB20" s="482" t="n"/>
      <c r="AC20" s="485" t="inlineStr">
        <is>
          <t>TSR-CCU-003</t>
        </is>
      </c>
      <c r="AD20" s="166" t="n"/>
      <c r="AE20" s="190" t="n"/>
      <c r="AG20" s="183" t="inlineStr">
        <is>
          <t>[SYI_AC3_002_009]HVDC voltage measurement plausibility check.html</t>
        </is>
      </c>
      <c r="AH20" s="240" t="n">
        <v>2</v>
      </c>
      <c r="AI20" s="240" t="n">
        <v>0</v>
      </c>
      <c r="AJ20" s="240" t="n">
        <v>0</v>
      </c>
      <c r="AK20" s="240" t="n">
        <v>2</v>
      </c>
      <c r="AL20" s="240" t="n"/>
      <c r="AM20" s="413" t="n"/>
      <c r="AN20" s="407" t="n"/>
      <c r="AO20" s="292">
        <f>EXACT(W20,AG20)</f>
        <v/>
      </c>
      <c r="AP20" s="81">
        <f>EXACT(X20,AH20)</f>
        <v/>
      </c>
      <c r="AQ20" s="81">
        <f>EXACT(Y20,AI20)</f>
        <v/>
      </c>
      <c r="AR20" s="81">
        <f>EXACT(Z20,AJ20)</f>
        <v/>
      </c>
      <c r="AS20" s="293">
        <f>EXACT(AA20,AK20)</f>
        <v/>
      </c>
      <c r="AT20" t="inlineStr">
        <is>
          <t>0000BA6C_009_030_063</t>
        </is>
      </c>
      <c r="AU20" t="inlineStr">
        <is>
          <t>0000BA78_009_030_061</t>
        </is>
      </c>
      <c r="AW20" s="122" t="n"/>
    </row>
    <row r="21" ht="14.4" customHeight="1">
      <c r="A21" s="160" t="inlineStr">
        <is>
          <t>Yes</t>
        </is>
      </c>
      <c r="B21" s="2" t="inlineStr">
        <is>
          <t>Yes</t>
        </is>
      </c>
      <c r="C21" s="2" t="inlineStr">
        <is>
          <t>Yes</t>
        </is>
      </c>
      <c r="D21" s="168" t="inlineStr">
        <is>
          <t>Yes</t>
        </is>
      </c>
      <c r="E21" s="168" t="inlineStr">
        <is>
          <t>Yes</t>
        </is>
      </c>
      <c r="F21" s="168" t="inlineStr">
        <is>
          <t>Yes</t>
        </is>
      </c>
      <c r="G21" s="168" t="inlineStr">
        <is>
          <t>Yes</t>
        </is>
      </c>
      <c r="H21" s="2" t="inlineStr">
        <is>
          <t>Yes</t>
        </is>
      </c>
      <c r="I21" s="168" t="inlineStr">
        <is>
          <t>Yes</t>
        </is>
      </c>
      <c r="J21" s="160" t="inlineStr">
        <is>
          <t>Yes</t>
        </is>
      </c>
      <c r="K21" s="2" t="inlineStr">
        <is>
          <t>Yes</t>
        </is>
      </c>
      <c r="L21" s="2" t="inlineStr">
        <is>
          <t>Yes</t>
        </is>
      </c>
      <c r="M21" s="2" t="inlineStr">
        <is>
          <t>Yes</t>
        </is>
      </c>
      <c r="N21" s="42" t="inlineStr">
        <is>
          <t>Yes</t>
        </is>
      </c>
      <c r="O21" s="168" t="inlineStr">
        <is>
          <t>Yes</t>
        </is>
      </c>
      <c r="P21" s="42" t="inlineStr">
        <is>
          <t>Yes</t>
        </is>
      </c>
      <c r="Q21" s="42" t="inlineStr">
        <is>
          <t>Yes</t>
        </is>
      </c>
      <c r="R21" s="168" t="inlineStr">
        <is>
          <t>Yes</t>
        </is>
      </c>
      <c r="S21" s="168" t="inlineStr">
        <is>
          <t>Yes</t>
        </is>
      </c>
      <c r="T21" s="168" t="inlineStr">
        <is>
          <t>Yes</t>
        </is>
      </c>
      <c r="U21" s="168" t="inlineStr">
        <is>
          <t>Yes</t>
        </is>
      </c>
      <c r="V21" s="168" t="inlineStr">
        <is>
          <t>Yes</t>
        </is>
      </c>
      <c r="W21" s="160" t="inlineStr">
        <is>
          <t>[SYI_AC3_002_010]HVDC voltage measurement plausibility check.html</t>
        </is>
      </c>
      <c r="X21" s="120" t="n">
        <v>2</v>
      </c>
      <c r="Y21" s="120" t="n">
        <v>0</v>
      </c>
      <c r="Z21" s="120" t="n">
        <v>0</v>
      </c>
      <c r="AA21" s="480" t="n">
        <v>2</v>
      </c>
      <c r="AB21" s="482" t="n"/>
      <c r="AC21" s="485" t="inlineStr">
        <is>
          <t>TSR-CCU-075</t>
        </is>
      </c>
      <c r="AD21" s="166" t="n"/>
      <c r="AE21" s="190" t="n"/>
      <c r="AG21" s="183" t="inlineStr">
        <is>
          <t>[SYI_AC3_002_010]HVDC voltage measurement plausibility check.html</t>
        </is>
      </c>
      <c r="AH21" s="240" t="n">
        <v>2</v>
      </c>
      <c r="AI21" s="240" t="n">
        <v>0</v>
      </c>
      <c r="AJ21" s="240" t="n">
        <v>0</v>
      </c>
      <c r="AK21" s="240" t="n">
        <v>2</v>
      </c>
      <c r="AL21" s="240" t="n"/>
      <c r="AM21" s="413" t="n"/>
      <c r="AN21" s="407" t="n"/>
      <c r="AO21" s="292">
        <f>EXACT(W21,AG21)</f>
        <v/>
      </c>
      <c r="AP21" s="81">
        <f>EXACT(X21,AH21)</f>
        <v/>
      </c>
      <c r="AQ21" s="81">
        <f>EXACT(Y21,AI21)</f>
        <v/>
      </c>
      <c r="AR21" s="81">
        <f>EXACT(Z21,AJ21)</f>
        <v/>
      </c>
      <c r="AS21" s="293">
        <f>EXACT(AA21,AK21)</f>
        <v/>
      </c>
      <c r="AT21" t="inlineStr">
        <is>
          <t>0000BA6C_009_030_063</t>
        </is>
      </c>
      <c r="AU21" t="inlineStr">
        <is>
          <t>0000BA78_009_030_061</t>
        </is>
      </c>
      <c r="AW21" s="122" t="n"/>
    </row>
    <row r="22" ht="14.4" customHeight="1">
      <c r="A22" s="160" t="inlineStr">
        <is>
          <t>Yes</t>
        </is>
      </c>
      <c r="B22" s="2" t="inlineStr">
        <is>
          <t>Yes</t>
        </is>
      </c>
      <c r="C22" s="2" t="inlineStr">
        <is>
          <t>Yes</t>
        </is>
      </c>
      <c r="D22" s="168" t="inlineStr">
        <is>
          <t>Yes</t>
        </is>
      </c>
      <c r="E22" s="168" t="inlineStr">
        <is>
          <t>Yes</t>
        </is>
      </c>
      <c r="F22" s="168" t="inlineStr">
        <is>
          <t>Yes</t>
        </is>
      </c>
      <c r="G22" s="168" t="inlineStr">
        <is>
          <t>Yes</t>
        </is>
      </c>
      <c r="H22" s="2" t="inlineStr">
        <is>
          <t>Yes</t>
        </is>
      </c>
      <c r="I22" s="168" t="inlineStr">
        <is>
          <t>Yes</t>
        </is>
      </c>
      <c r="J22" s="160" t="inlineStr">
        <is>
          <t>Yes</t>
        </is>
      </c>
      <c r="K22" s="2" t="inlineStr">
        <is>
          <t>Yes</t>
        </is>
      </c>
      <c r="L22" s="2" t="inlineStr">
        <is>
          <t>Yes</t>
        </is>
      </c>
      <c r="M22" s="2" t="inlineStr">
        <is>
          <t>Yes</t>
        </is>
      </c>
      <c r="N22" s="42" t="inlineStr">
        <is>
          <t>Yes</t>
        </is>
      </c>
      <c r="O22" s="168" t="inlineStr">
        <is>
          <t>Yes</t>
        </is>
      </c>
      <c r="P22" s="42" t="inlineStr">
        <is>
          <t>Yes</t>
        </is>
      </c>
      <c r="Q22" s="42" t="inlineStr">
        <is>
          <t>Yes</t>
        </is>
      </c>
      <c r="R22" s="168" t="inlineStr">
        <is>
          <t>Yes</t>
        </is>
      </c>
      <c r="S22" s="168" t="inlineStr">
        <is>
          <t>Yes</t>
        </is>
      </c>
      <c r="T22" s="168" t="inlineStr">
        <is>
          <t>Yes</t>
        </is>
      </c>
      <c r="U22" s="168" t="inlineStr">
        <is>
          <t>Yes</t>
        </is>
      </c>
      <c r="V22" s="168" t="inlineStr">
        <is>
          <t>Yes</t>
        </is>
      </c>
      <c r="W22" s="160" t="inlineStr">
        <is>
          <t>[SYI_AC3_002_011]HVDC voltage measurement plausibility check.html</t>
        </is>
      </c>
      <c r="X22" s="120" t="n">
        <v>6</v>
      </c>
      <c r="Y22" s="120" t="n">
        <v>0</v>
      </c>
      <c r="Z22" s="120" t="n">
        <v>0</v>
      </c>
      <c r="AA22" s="480" t="n">
        <v>6</v>
      </c>
      <c r="AB22" s="482" t="n"/>
      <c r="AC22" s="485" t="inlineStr">
        <is>
          <t>TSR-CCU-103</t>
        </is>
      </c>
      <c r="AD22" s="166" t="n"/>
      <c r="AE22" s="190" t="n"/>
      <c r="AG22" s="183" t="inlineStr">
        <is>
          <t>[SYI_AC3_002_011]HVDC voltage measurement plausibility check.html</t>
        </is>
      </c>
      <c r="AH22" s="240" t="n">
        <v>6</v>
      </c>
      <c r="AI22" s="240" t="n">
        <v>0</v>
      </c>
      <c r="AJ22" s="240" t="n">
        <v>0</v>
      </c>
      <c r="AK22" s="240" t="n">
        <v>6</v>
      </c>
      <c r="AL22" s="240" t="n"/>
      <c r="AM22" s="413" t="n"/>
      <c r="AN22" s="407" t="n"/>
      <c r="AO22" s="292">
        <f>EXACT(W22,AG22)</f>
        <v/>
      </c>
      <c r="AP22" s="81">
        <f>EXACT(X22,AH22)</f>
        <v/>
      </c>
      <c r="AQ22" s="81">
        <f>EXACT(Y22,AI22)</f>
        <v/>
      </c>
      <c r="AR22" s="81">
        <f>EXACT(Z22,AJ22)</f>
        <v/>
      </c>
      <c r="AS22" s="293">
        <f>EXACT(AA22,AK22)</f>
        <v/>
      </c>
      <c r="AT22" t="inlineStr">
        <is>
          <t>0000BA6C_009_030_063</t>
        </is>
      </c>
      <c r="AU22" t="inlineStr">
        <is>
          <t>0000BA78_009_030_061</t>
        </is>
      </c>
      <c r="AW22" s="122" t="n"/>
    </row>
    <row r="23" ht="14.4" customHeight="1">
      <c r="A23" s="160" t="n"/>
      <c r="B23" s="2" t="n"/>
      <c r="C23" s="2" t="n"/>
      <c r="D23" s="168" t="n"/>
      <c r="E23" s="168" t="inlineStr">
        <is>
          <t>Yes</t>
        </is>
      </c>
      <c r="F23" s="168" t="inlineStr">
        <is>
          <t>Yes</t>
        </is>
      </c>
      <c r="G23" s="168" t="inlineStr">
        <is>
          <t>Yes</t>
        </is>
      </c>
      <c r="H23" s="2" t="inlineStr">
        <is>
          <t>Yes</t>
        </is>
      </c>
      <c r="I23" s="168" t="inlineStr">
        <is>
          <t>Yes</t>
        </is>
      </c>
      <c r="J23" s="160" t="inlineStr">
        <is>
          <t>Yes</t>
        </is>
      </c>
      <c r="K23" s="2" t="inlineStr">
        <is>
          <t>Yes</t>
        </is>
      </c>
      <c r="L23" s="2" t="inlineStr">
        <is>
          <t>Yes</t>
        </is>
      </c>
      <c r="M23" s="2" t="inlineStr">
        <is>
          <t>Yes</t>
        </is>
      </c>
      <c r="N23" s="42" t="inlineStr">
        <is>
          <t>Yes</t>
        </is>
      </c>
      <c r="O23" s="168" t="inlineStr">
        <is>
          <t>Yes</t>
        </is>
      </c>
      <c r="P23" s="42" t="inlineStr">
        <is>
          <t>Yes</t>
        </is>
      </c>
      <c r="Q23" s="42" t="inlineStr">
        <is>
          <t>Yes</t>
        </is>
      </c>
      <c r="R23" s="168" t="inlineStr">
        <is>
          <t>Yes</t>
        </is>
      </c>
      <c r="S23" s="168" t="inlineStr">
        <is>
          <t>Yes</t>
        </is>
      </c>
      <c r="T23" s="168" t="inlineStr">
        <is>
          <t>Yes</t>
        </is>
      </c>
      <c r="U23" s="168" t="inlineStr">
        <is>
          <t>Yes</t>
        </is>
      </c>
      <c r="V23" s="168" t="inlineStr">
        <is>
          <t>Yes</t>
        </is>
      </c>
      <c r="W23" s="160" t="inlineStr">
        <is>
          <t>[SYI_AC3_002_011]HVDC voltage measurement plausibility check_HW3.0.html</t>
        </is>
      </c>
      <c r="X23" s="120" t="n">
        <v>6</v>
      </c>
      <c r="Y23" s="120" t="n">
        <v>0</v>
      </c>
      <c r="Z23" s="120" t="n">
        <v>0</v>
      </c>
      <c r="AA23" s="480" t="n">
        <v>6</v>
      </c>
      <c r="AB23" s="482" t="n"/>
      <c r="AC23" s="485" t="inlineStr">
        <is>
          <t>TSR-CCU-103</t>
        </is>
      </c>
      <c r="AD23" s="166" t="n"/>
      <c r="AE23" s="164" t="inlineStr">
        <is>
          <t>This test case is created specifically for HWSOP3.0 Testing refer to Task #267871</t>
        </is>
      </c>
      <c r="AG23" s="183" t="inlineStr"/>
      <c r="AH23" s="240" t="inlineStr"/>
      <c r="AI23" s="240" t="inlineStr"/>
      <c r="AJ23" s="240" t="inlineStr"/>
      <c r="AK23" s="240" t="inlineStr"/>
      <c r="AL23" s="240" t="n"/>
      <c r="AM23" s="413" t="n"/>
      <c r="AN23" s="407" t="n"/>
      <c r="AO23" s="292">
        <f>EXACT(W23,AG23)</f>
        <v/>
      </c>
      <c r="AP23" s="81">
        <f>EXACT(X23,AH23)</f>
        <v/>
      </c>
      <c r="AQ23" s="81">
        <f>EXACT(Y23,AI23)</f>
        <v/>
      </c>
      <c r="AR23" s="81">
        <f>EXACT(Z23,AJ23)</f>
        <v/>
      </c>
      <c r="AS23" s="293">
        <f>EXACT(AA23,AK23)</f>
        <v/>
      </c>
      <c r="AT23" t="inlineStr"/>
      <c r="AU23" t="inlineStr"/>
      <c r="AW23" s="122" t="n"/>
    </row>
    <row r="24" ht="12.6" customHeight="1">
      <c r="A24" s="160" t="inlineStr">
        <is>
          <t>No</t>
        </is>
      </c>
      <c r="B24" s="2" t="inlineStr">
        <is>
          <t>No</t>
        </is>
      </c>
      <c r="C24" s="2" t="inlineStr">
        <is>
          <t>No</t>
        </is>
      </c>
      <c r="D24" s="168" t="inlineStr">
        <is>
          <t>No</t>
        </is>
      </c>
      <c r="E24" s="168" t="inlineStr">
        <is>
          <t>No</t>
        </is>
      </c>
      <c r="F24" s="168" t="inlineStr">
        <is>
          <t>No</t>
        </is>
      </c>
      <c r="G24" s="168" t="inlineStr">
        <is>
          <t>No</t>
        </is>
      </c>
      <c r="H24" s="2" t="inlineStr">
        <is>
          <t>No</t>
        </is>
      </c>
      <c r="I24" s="168" t="inlineStr">
        <is>
          <t>No</t>
        </is>
      </c>
      <c r="J24" s="160" t="inlineStr">
        <is>
          <t>No</t>
        </is>
      </c>
      <c r="K24" s="2" t="inlineStr">
        <is>
          <t>No</t>
        </is>
      </c>
      <c r="L24" s="2" t="inlineStr">
        <is>
          <t>No</t>
        </is>
      </c>
      <c r="M24" s="2" t="inlineStr">
        <is>
          <t>No</t>
        </is>
      </c>
      <c r="N24" s="2" t="inlineStr">
        <is>
          <t>No</t>
        </is>
      </c>
      <c r="O24" s="168" t="inlineStr">
        <is>
          <t>No</t>
        </is>
      </c>
      <c r="P24" s="2" t="inlineStr">
        <is>
          <t>No</t>
        </is>
      </c>
      <c r="Q24" s="2" t="inlineStr">
        <is>
          <t>No</t>
        </is>
      </c>
      <c r="R24" s="168" t="inlineStr">
        <is>
          <t>No</t>
        </is>
      </c>
      <c r="S24" s="168" t="inlineStr">
        <is>
          <t>No</t>
        </is>
      </c>
      <c r="T24" s="168" t="inlineStr">
        <is>
          <t>No</t>
        </is>
      </c>
      <c r="U24" s="168" t="inlineStr">
        <is>
          <t>No</t>
        </is>
      </c>
      <c r="V24" s="168" t="inlineStr">
        <is>
          <t>No</t>
        </is>
      </c>
      <c r="W24" s="160" t="inlineStr">
        <is>
          <t>[SYI_AC3_004_001]HVDC overvoltage detection.html</t>
        </is>
      </c>
      <c r="X24" s="120" t="n">
        <v>2</v>
      </c>
      <c r="Y24" s="120" t="n">
        <v>0</v>
      </c>
      <c r="Z24" s="120" t="n">
        <v>0</v>
      </c>
      <c r="AA24" s="480" t="n">
        <v>2</v>
      </c>
      <c r="AB24" s="482" t="n"/>
      <c r="AC24" s="444" t="inlineStr">
        <is>
          <t>TSR-CCU-475</t>
        </is>
      </c>
      <c r="AD24" s="166" t="inlineStr">
        <is>
          <t>Obsolete</t>
        </is>
      </c>
      <c r="AE24" s="187" t="inlineStr">
        <is>
          <t>Refer to ENG10 (Traceability matrix sheet )</t>
        </is>
      </c>
      <c r="AG24" s="183" t="inlineStr"/>
      <c r="AH24" s="240" t="inlineStr"/>
      <c r="AI24" s="240" t="inlineStr"/>
      <c r="AJ24" s="240" t="inlineStr"/>
      <c r="AK24" s="240" t="inlineStr"/>
      <c r="AL24" s="240" t="n"/>
      <c r="AM24" s="413" t="n"/>
      <c r="AN24" s="407" t="n"/>
      <c r="AO24" s="292">
        <f>EXACT(W24,AG24)</f>
        <v/>
      </c>
      <c r="AP24" s="81">
        <f>EXACT(X24,AH24)</f>
        <v/>
      </c>
      <c r="AQ24" s="81">
        <f>EXACT(Y24,AI24)</f>
        <v/>
      </c>
      <c r="AR24" s="81">
        <f>EXACT(Z24,AJ24)</f>
        <v/>
      </c>
      <c r="AS24" s="293">
        <f>EXACT(AA24,AK24)</f>
        <v/>
      </c>
      <c r="AT24" t="inlineStr"/>
      <c r="AU24" t="inlineStr"/>
      <c r="AW24" s="122" t="n"/>
    </row>
    <row r="25" ht="12.6" customHeight="1">
      <c r="A25" s="160" t="n"/>
      <c r="B25" s="2" t="n"/>
      <c r="C25" s="2" t="n"/>
      <c r="D25" s="168" t="inlineStr">
        <is>
          <t>Yes</t>
        </is>
      </c>
      <c r="E25" s="168" t="inlineStr">
        <is>
          <t>Yes</t>
        </is>
      </c>
      <c r="F25" s="168" t="inlineStr">
        <is>
          <t>Yes</t>
        </is>
      </c>
      <c r="G25" s="168" t="inlineStr">
        <is>
          <t>Yes</t>
        </is>
      </c>
      <c r="H25" s="2" t="n"/>
      <c r="I25" s="168" t="inlineStr">
        <is>
          <t>Yes</t>
        </is>
      </c>
      <c r="J25" s="160" t="n"/>
      <c r="K25" s="2" t="n"/>
      <c r="L25" s="2" t="n"/>
      <c r="M25" s="2" t="n"/>
      <c r="N25" s="42" t="n"/>
      <c r="O25" s="168" t="inlineStr">
        <is>
          <t>Yes</t>
        </is>
      </c>
      <c r="P25" s="42" t="n"/>
      <c r="Q25" s="42" t="inlineStr">
        <is>
          <t>Yes</t>
        </is>
      </c>
      <c r="R25" s="168" t="inlineStr">
        <is>
          <t>Yes</t>
        </is>
      </c>
      <c r="S25" s="168" t="inlineStr">
        <is>
          <t>Yes</t>
        </is>
      </c>
      <c r="T25" s="168" t="inlineStr">
        <is>
          <t>Yes</t>
        </is>
      </c>
      <c r="U25" s="168" t="inlineStr">
        <is>
          <t>Yes</t>
        </is>
      </c>
      <c r="V25" s="168" t="inlineStr">
        <is>
          <t>Yes</t>
        </is>
      </c>
      <c r="W25" s="160" t="inlineStr">
        <is>
          <t>[SYI_AC3_003_001]</t>
        </is>
      </c>
      <c r="X25" s="120" t="n">
        <v>2</v>
      </c>
      <c r="Y25" s="120" t="n">
        <v>0</v>
      </c>
      <c r="Z25" s="120" t="n">
        <v>0</v>
      </c>
      <c r="AA25" s="480" t="n">
        <v>2</v>
      </c>
      <c r="AB25" s="482" t="n"/>
      <c r="AC25" s="971" t="n"/>
      <c r="AD25" s="166" t="n"/>
      <c r="AE25" s="972" t="n"/>
      <c r="AG25" s="183" t="inlineStr"/>
      <c r="AH25" s="240" t="inlineStr"/>
      <c r="AI25" s="240" t="inlineStr"/>
      <c r="AJ25" s="240" t="inlineStr"/>
      <c r="AK25" s="240" t="inlineStr"/>
      <c r="AL25" s="240" t="n"/>
      <c r="AM25" s="413" t="n"/>
      <c r="AN25" s="407" t="n"/>
      <c r="AO25" s="292">
        <f>EXACT(W25,AG25)</f>
        <v/>
      </c>
      <c r="AP25" s="81">
        <f>EXACT(X25,AH25)</f>
        <v/>
      </c>
      <c r="AQ25" s="81">
        <f>EXACT(Y25,AI25)</f>
        <v/>
      </c>
      <c r="AR25" s="81">
        <f>EXACT(Z25,AJ25)</f>
        <v/>
      </c>
      <c r="AS25" s="293">
        <f>EXACT(AA25,AK25)</f>
        <v/>
      </c>
      <c r="AT25" t="inlineStr"/>
      <c r="AU25" t="inlineStr"/>
      <c r="AW25" s="122" t="n"/>
    </row>
    <row r="26" ht="13.95" customHeight="1">
      <c r="A26" s="160" t="inlineStr">
        <is>
          <t>Yes</t>
        </is>
      </c>
      <c r="B26" s="2" t="inlineStr">
        <is>
          <t>Yes</t>
        </is>
      </c>
      <c r="C26" s="2" t="inlineStr">
        <is>
          <t>Yes</t>
        </is>
      </c>
      <c r="D26" s="168" t="inlineStr">
        <is>
          <t>Yes</t>
        </is>
      </c>
      <c r="E26" s="168" t="inlineStr">
        <is>
          <t>Yes</t>
        </is>
      </c>
      <c r="F26" s="168" t="inlineStr">
        <is>
          <t>Yes</t>
        </is>
      </c>
      <c r="G26" s="168" t="inlineStr">
        <is>
          <t>Yes</t>
        </is>
      </c>
      <c r="H26" s="2" t="inlineStr">
        <is>
          <t>Yes</t>
        </is>
      </c>
      <c r="I26" s="168" t="inlineStr">
        <is>
          <t>Yes</t>
        </is>
      </c>
      <c r="J26" s="160" t="inlineStr">
        <is>
          <t>Yes</t>
        </is>
      </c>
      <c r="K26" s="2" t="inlineStr">
        <is>
          <t>Yes</t>
        </is>
      </c>
      <c r="L26" s="2" t="inlineStr">
        <is>
          <t>Yes</t>
        </is>
      </c>
      <c r="M26" s="2" t="inlineStr">
        <is>
          <t>Yes</t>
        </is>
      </c>
      <c r="N26" s="42" t="inlineStr">
        <is>
          <t>Yes</t>
        </is>
      </c>
      <c r="O26" s="168" t="inlineStr">
        <is>
          <t>Yes</t>
        </is>
      </c>
      <c r="P26" s="42" t="inlineStr">
        <is>
          <t>Yes</t>
        </is>
      </c>
      <c r="Q26" s="42" t="inlineStr">
        <is>
          <t>Yes</t>
        </is>
      </c>
      <c r="R26" s="168" t="inlineStr">
        <is>
          <t>Yes</t>
        </is>
      </c>
      <c r="S26" s="168" t="inlineStr">
        <is>
          <t>Yes</t>
        </is>
      </c>
      <c r="T26" s="168" t="inlineStr">
        <is>
          <t>Yes</t>
        </is>
      </c>
      <c r="U26" s="168" t="inlineStr">
        <is>
          <t>Yes</t>
        </is>
      </c>
      <c r="V26" s="168" t="inlineStr">
        <is>
          <t>Yes</t>
        </is>
      </c>
      <c r="W26" s="160" t="inlineStr">
        <is>
          <t>[SYI_AC3_004_002]HVDC overvoltage detection.html</t>
        </is>
      </c>
      <c r="X26" s="120" t="n">
        <v>2</v>
      </c>
      <c r="Y26" s="120" t="n">
        <v>0</v>
      </c>
      <c r="Z26" s="120" t="n">
        <v>0</v>
      </c>
      <c r="AA26" s="480" t="n">
        <v>2</v>
      </c>
      <c r="AB26" s="482" t="n"/>
      <c r="AC26" s="485" t="inlineStr">
        <is>
          <t>TSR-CCU-476</t>
        </is>
      </c>
      <c r="AD26" s="166" t="n"/>
      <c r="AE26" s="190" t="n"/>
      <c r="AG26" s="183" t="inlineStr">
        <is>
          <t>[SYI_AC3_004_002]HVDC overvoltage detection.html</t>
        </is>
      </c>
      <c r="AH26" s="240" t="n">
        <v>2</v>
      </c>
      <c r="AI26" s="240" t="n">
        <v>0</v>
      </c>
      <c r="AJ26" s="240" t="n">
        <v>0</v>
      </c>
      <c r="AK26" s="240" t="n">
        <v>2</v>
      </c>
      <c r="AL26" s="240" t="n"/>
      <c r="AM26" s="413" t="n"/>
      <c r="AN26" s="407" t="n"/>
      <c r="AO26" s="292">
        <f>EXACT(W26,AG26)</f>
        <v/>
      </c>
      <c r="AP26" s="81">
        <f>EXACT(X26,AH26)</f>
        <v/>
      </c>
      <c r="AQ26" s="81">
        <f>EXACT(Y26,AI26)</f>
        <v/>
      </c>
      <c r="AR26" s="81">
        <f>EXACT(Z26,AJ26)</f>
        <v/>
      </c>
      <c r="AS26" s="293">
        <f>EXACT(AA26,AK26)</f>
        <v/>
      </c>
      <c r="AT26" t="inlineStr">
        <is>
          <t>0000BA6C_009_030_063</t>
        </is>
      </c>
      <c r="AU26" t="inlineStr">
        <is>
          <t>0000BA78_009_030_061</t>
        </is>
      </c>
      <c r="AW26" s="122" t="n"/>
    </row>
    <row r="27" ht="14.4" customHeight="1">
      <c r="A27" s="160" t="inlineStr">
        <is>
          <t>Yes</t>
        </is>
      </c>
      <c r="B27" s="2" t="inlineStr">
        <is>
          <t>Yes</t>
        </is>
      </c>
      <c r="C27" s="2" t="inlineStr">
        <is>
          <t>Yes</t>
        </is>
      </c>
      <c r="D27" s="168" t="inlineStr">
        <is>
          <t>Yes</t>
        </is>
      </c>
      <c r="E27" s="168" t="inlineStr">
        <is>
          <t>Yes</t>
        </is>
      </c>
      <c r="F27" s="168" t="inlineStr">
        <is>
          <t>Yes</t>
        </is>
      </c>
      <c r="G27" s="168" t="inlineStr">
        <is>
          <t>Yes</t>
        </is>
      </c>
      <c r="H27" s="2" t="inlineStr">
        <is>
          <t>Yes</t>
        </is>
      </c>
      <c r="I27" s="168" t="inlineStr">
        <is>
          <t>Yes</t>
        </is>
      </c>
      <c r="J27" s="160" t="inlineStr">
        <is>
          <t>Yes</t>
        </is>
      </c>
      <c r="K27" s="2" t="inlineStr">
        <is>
          <t>Yes</t>
        </is>
      </c>
      <c r="L27" s="2" t="inlineStr">
        <is>
          <t>Yes</t>
        </is>
      </c>
      <c r="M27" s="2" t="inlineStr">
        <is>
          <t>Yes</t>
        </is>
      </c>
      <c r="N27" s="42" t="inlineStr">
        <is>
          <t>Yes</t>
        </is>
      </c>
      <c r="O27" s="168" t="inlineStr">
        <is>
          <t>Yes</t>
        </is>
      </c>
      <c r="P27" s="42" t="inlineStr">
        <is>
          <t>Yes</t>
        </is>
      </c>
      <c r="Q27" s="42" t="inlineStr">
        <is>
          <t>Yes</t>
        </is>
      </c>
      <c r="R27" s="168" t="inlineStr">
        <is>
          <t>Yes</t>
        </is>
      </c>
      <c r="S27" s="168" t="inlineStr">
        <is>
          <t>Yes</t>
        </is>
      </c>
      <c r="T27" s="168" t="inlineStr">
        <is>
          <t>Yes</t>
        </is>
      </c>
      <c r="U27" s="168" t="inlineStr">
        <is>
          <t>Yes</t>
        </is>
      </c>
      <c r="V27" s="168" t="inlineStr">
        <is>
          <t>Yes</t>
        </is>
      </c>
      <c r="W27" s="160" t="inlineStr">
        <is>
          <t>[SYI_AC3_004_003]HVDC overvoltage detection.html</t>
        </is>
      </c>
      <c r="X27" s="120" t="n">
        <v>2</v>
      </c>
      <c r="Y27" s="120" t="n">
        <v>0</v>
      </c>
      <c r="Z27" s="120" t="n">
        <v>0</v>
      </c>
      <c r="AA27" s="480" t="n">
        <v>2</v>
      </c>
      <c r="AB27" s="482" t="n"/>
      <c r="AC27" s="485" t="inlineStr">
        <is>
          <t>TSR-CCU-477</t>
        </is>
      </c>
      <c r="AD27" s="166" t="n"/>
      <c r="AE27" s="190" t="n"/>
      <c r="AG27" s="183" t="inlineStr">
        <is>
          <t>[SYI_AC3_004_003]HVDC overvoltage detection.html</t>
        </is>
      </c>
      <c r="AH27" s="240" t="n">
        <v>2</v>
      </c>
      <c r="AI27" s="240" t="n">
        <v>0</v>
      </c>
      <c r="AJ27" s="240" t="n">
        <v>0</v>
      </c>
      <c r="AK27" s="240" t="n">
        <v>2</v>
      </c>
      <c r="AL27" s="240" t="n"/>
      <c r="AM27" s="413" t="n"/>
      <c r="AN27" s="407" t="n"/>
      <c r="AO27" s="292">
        <f>EXACT(W27,AG27)</f>
        <v/>
      </c>
      <c r="AP27" s="81">
        <f>EXACT(X27,AH27)</f>
        <v/>
      </c>
      <c r="AQ27" s="81">
        <f>EXACT(Y27,AI27)</f>
        <v/>
      </c>
      <c r="AR27" s="81">
        <f>EXACT(Z27,AJ27)</f>
        <v/>
      </c>
      <c r="AS27" s="293">
        <f>EXACT(AA27,AK27)</f>
        <v/>
      </c>
      <c r="AT27" t="inlineStr">
        <is>
          <t>0000BA6C_009_030_063</t>
        </is>
      </c>
      <c r="AU27" t="inlineStr">
        <is>
          <t>0000BA78_009_030_061</t>
        </is>
      </c>
      <c r="AW27" s="122" t="n"/>
    </row>
    <row r="28" ht="14.4" customHeight="1">
      <c r="A28" s="160" t="inlineStr">
        <is>
          <t>Yes</t>
        </is>
      </c>
      <c r="B28" s="2" t="inlineStr">
        <is>
          <t>Yes</t>
        </is>
      </c>
      <c r="C28" s="2" t="inlineStr">
        <is>
          <t>Yes</t>
        </is>
      </c>
      <c r="D28" s="168" t="inlineStr">
        <is>
          <t>Yes</t>
        </is>
      </c>
      <c r="E28" s="168" t="inlineStr">
        <is>
          <t>Yes</t>
        </is>
      </c>
      <c r="F28" s="168" t="inlineStr">
        <is>
          <t>Yes</t>
        </is>
      </c>
      <c r="G28" s="168" t="inlineStr">
        <is>
          <t>Yes</t>
        </is>
      </c>
      <c r="H28" s="2" t="inlineStr">
        <is>
          <t>Yes</t>
        </is>
      </c>
      <c r="I28" s="168" t="inlineStr">
        <is>
          <t>Yes</t>
        </is>
      </c>
      <c r="J28" s="160" t="inlineStr">
        <is>
          <t>Yes</t>
        </is>
      </c>
      <c r="K28" s="2" t="inlineStr">
        <is>
          <t>Yes</t>
        </is>
      </c>
      <c r="L28" s="2" t="inlineStr">
        <is>
          <t>Yes</t>
        </is>
      </c>
      <c r="M28" s="2" t="inlineStr">
        <is>
          <t>Yes</t>
        </is>
      </c>
      <c r="N28" s="42" t="inlineStr">
        <is>
          <t>Yes</t>
        </is>
      </c>
      <c r="O28" s="168" t="inlineStr">
        <is>
          <t>Yes</t>
        </is>
      </c>
      <c r="P28" s="42" t="inlineStr">
        <is>
          <t>Yes</t>
        </is>
      </c>
      <c r="Q28" s="42" t="inlineStr">
        <is>
          <t>Yes</t>
        </is>
      </c>
      <c r="R28" s="168" t="inlineStr">
        <is>
          <t>Yes</t>
        </is>
      </c>
      <c r="S28" s="168" t="inlineStr">
        <is>
          <t>Yes</t>
        </is>
      </c>
      <c r="T28" s="168" t="inlineStr">
        <is>
          <t>Yes</t>
        </is>
      </c>
      <c r="U28" s="168" t="inlineStr">
        <is>
          <t>Yes</t>
        </is>
      </c>
      <c r="V28" s="168" t="inlineStr">
        <is>
          <t>Yes</t>
        </is>
      </c>
      <c r="W28" s="160" t="inlineStr">
        <is>
          <t>[SYI_AC3_004_004]HVDC overvoltage detection.html</t>
        </is>
      </c>
      <c r="X28" s="120" t="n">
        <v>2</v>
      </c>
      <c r="Y28" s="120" t="n">
        <v>0</v>
      </c>
      <c r="Z28" s="120" t="n">
        <v>0</v>
      </c>
      <c r="AA28" s="480" t="n">
        <v>2</v>
      </c>
      <c r="AB28" s="482" t="n"/>
      <c r="AC28" s="485" t="inlineStr">
        <is>
          <t>TSR-CCU-003</t>
        </is>
      </c>
      <c r="AD28" s="166" t="n"/>
      <c r="AE28" s="190" t="n"/>
      <c r="AG28" s="183" t="inlineStr">
        <is>
          <t>[SYI_AC3_004_004]HVDC overvoltage detection.html</t>
        </is>
      </c>
      <c r="AH28" s="240" t="n">
        <v>2</v>
      </c>
      <c r="AI28" s="240" t="n">
        <v>0</v>
      </c>
      <c r="AJ28" s="240" t="n">
        <v>0</v>
      </c>
      <c r="AK28" s="240" t="n">
        <v>2</v>
      </c>
      <c r="AL28" s="240" t="n"/>
      <c r="AM28" s="413" t="n"/>
      <c r="AN28" s="407" t="n"/>
      <c r="AO28" s="292">
        <f>EXACT(W28,AG28)</f>
        <v/>
      </c>
      <c r="AP28" s="81">
        <f>EXACT(X28,AH28)</f>
        <v/>
      </c>
      <c r="AQ28" s="81">
        <f>EXACT(Y28,AI28)</f>
        <v/>
      </c>
      <c r="AR28" s="81">
        <f>EXACT(Z28,AJ28)</f>
        <v/>
      </c>
      <c r="AS28" s="293">
        <f>EXACT(AA28,AK28)</f>
        <v/>
      </c>
      <c r="AT28" t="inlineStr">
        <is>
          <t>0000BA6C_009_030_063</t>
        </is>
      </c>
      <c r="AU28" t="inlineStr">
        <is>
          <t>0000BA78_009_030_061</t>
        </is>
      </c>
      <c r="AW28" s="122" t="n"/>
    </row>
    <row r="29" ht="14.4" customHeight="1">
      <c r="A29" s="160" t="inlineStr">
        <is>
          <t>Yes</t>
        </is>
      </c>
      <c r="B29" s="2" t="inlineStr">
        <is>
          <t>Yes</t>
        </is>
      </c>
      <c r="C29" s="2" t="inlineStr">
        <is>
          <t>Yes</t>
        </is>
      </c>
      <c r="D29" s="168" t="inlineStr">
        <is>
          <t>Yes</t>
        </is>
      </c>
      <c r="E29" s="168" t="inlineStr">
        <is>
          <t>Yes</t>
        </is>
      </c>
      <c r="F29" s="168" t="inlineStr">
        <is>
          <t>Yes</t>
        </is>
      </c>
      <c r="G29" s="168" t="inlineStr">
        <is>
          <t>Yes</t>
        </is>
      </c>
      <c r="H29" s="2" t="inlineStr">
        <is>
          <t>Yes</t>
        </is>
      </c>
      <c r="I29" s="168" t="inlineStr">
        <is>
          <t>Yes</t>
        </is>
      </c>
      <c r="J29" s="160" t="inlineStr">
        <is>
          <t>Yes</t>
        </is>
      </c>
      <c r="K29" s="2" t="inlineStr">
        <is>
          <t>Yes</t>
        </is>
      </c>
      <c r="L29" s="2" t="inlineStr">
        <is>
          <t>Yes</t>
        </is>
      </c>
      <c r="M29" s="2" t="inlineStr">
        <is>
          <t>Yes</t>
        </is>
      </c>
      <c r="N29" s="42" t="inlineStr">
        <is>
          <t>Yes</t>
        </is>
      </c>
      <c r="O29" s="168" t="inlineStr">
        <is>
          <t>Yes</t>
        </is>
      </c>
      <c r="P29" s="42" t="inlineStr">
        <is>
          <t>Yes</t>
        </is>
      </c>
      <c r="Q29" s="42" t="inlineStr">
        <is>
          <t>Yes</t>
        </is>
      </c>
      <c r="R29" s="168" t="inlineStr">
        <is>
          <t>Yes</t>
        </is>
      </c>
      <c r="S29" s="168" t="inlineStr">
        <is>
          <t>Yes</t>
        </is>
      </c>
      <c r="T29" s="168" t="inlineStr">
        <is>
          <t>Yes</t>
        </is>
      </c>
      <c r="U29" s="168" t="inlineStr">
        <is>
          <t>Yes</t>
        </is>
      </c>
      <c r="V29" s="168" t="inlineStr">
        <is>
          <t>Yes</t>
        </is>
      </c>
      <c r="W29" s="160" t="inlineStr">
        <is>
          <t>[SYI_AC3_004_005]HVDC overvoltage detection.html</t>
        </is>
      </c>
      <c r="X29" s="120" t="n">
        <v>2</v>
      </c>
      <c r="Y29" s="120" t="n">
        <v>0</v>
      </c>
      <c r="Z29" s="120" t="n">
        <v>0</v>
      </c>
      <c r="AA29" s="480" t="n">
        <v>2</v>
      </c>
      <c r="AB29" s="482" t="n"/>
      <c r="AC29" s="485" t="inlineStr">
        <is>
          <t>TSR-CCU-478</t>
        </is>
      </c>
      <c r="AD29" s="166" t="n"/>
      <c r="AE29" s="190" t="n"/>
      <c r="AG29" s="183" t="inlineStr">
        <is>
          <t>[SYI_AC3_004_005]HVDC overvoltage detection.html</t>
        </is>
      </c>
      <c r="AH29" s="240" t="n">
        <v>2</v>
      </c>
      <c r="AI29" s="240" t="n">
        <v>0</v>
      </c>
      <c r="AJ29" s="240" t="n">
        <v>0</v>
      </c>
      <c r="AK29" s="240" t="n">
        <v>2</v>
      </c>
      <c r="AL29" s="240" t="n"/>
      <c r="AM29" s="413" t="n"/>
      <c r="AN29" s="407" t="n"/>
      <c r="AO29" s="292">
        <f>EXACT(W29,AG29)</f>
        <v/>
      </c>
      <c r="AP29" s="81">
        <f>EXACT(X29,AH29)</f>
        <v/>
      </c>
      <c r="AQ29" s="81">
        <f>EXACT(Y29,AI29)</f>
        <v/>
      </c>
      <c r="AR29" s="81">
        <f>EXACT(Z29,AJ29)</f>
        <v/>
      </c>
      <c r="AS29" s="293">
        <f>EXACT(AA29,AK29)</f>
        <v/>
      </c>
      <c r="AT29" t="inlineStr">
        <is>
          <t>0000BA6C_009_030_063</t>
        </is>
      </c>
      <c r="AU29" t="inlineStr">
        <is>
          <t>0000BA78_009_030_061</t>
        </is>
      </c>
    </row>
    <row r="30" ht="14.4" customHeight="1">
      <c r="A30" s="160" t="inlineStr">
        <is>
          <t>Yes</t>
        </is>
      </c>
      <c r="B30" s="2" t="inlineStr">
        <is>
          <t>Yes</t>
        </is>
      </c>
      <c r="C30" s="2" t="inlineStr">
        <is>
          <t>Yes</t>
        </is>
      </c>
      <c r="D30" s="168" t="inlineStr">
        <is>
          <t>Yes</t>
        </is>
      </c>
      <c r="E30" s="168" t="inlineStr">
        <is>
          <t>Yes</t>
        </is>
      </c>
      <c r="F30" s="168" t="inlineStr">
        <is>
          <t>Yes</t>
        </is>
      </c>
      <c r="G30" s="168" t="inlineStr">
        <is>
          <t>Yes</t>
        </is>
      </c>
      <c r="H30" s="2" t="inlineStr">
        <is>
          <t>Yes</t>
        </is>
      </c>
      <c r="I30" s="168" t="inlineStr">
        <is>
          <t>Yes</t>
        </is>
      </c>
      <c r="J30" s="160" t="inlineStr">
        <is>
          <t>Yes</t>
        </is>
      </c>
      <c r="K30" s="2" t="inlineStr">
        <is>
          <t>Yes</t>
        </is>
      </c>
      <c r="L30" s="2" t="inlineStr">
        <is>
          <t>Yes</t>
        </is>
      </c>
      <c r="M30" s="2" t="inlineStr">
        <is>
          <t>Yes</t>
        </is>
      </c>
      <c r="N30" s="42" t="inlineStr">
        <is>
          <t>Yes</t>
        </is>
      </c>
      <c r="O30" s="168" t="inlineStr">
        <is>
          <t>Yes</t>
        </is>
      </c>
      <c r="P30" s="42" t="inlineStr">
        <is>
          <t>Yes</t>
        </is>
      </c>
      <c r="Q30" s="42" t="inlineStr">
        <is>
          <t>Yes</t>
        </is>
      </c>
      <c r="R30" s="168" t="inlineStr">
        <is>
          <t>Yes</t>
        </is>
      </c>
      <c r="S30" s="168" t="inlineStr">
        <is>
          <t>Yes</t>
        </is>
      </c>
      <c r="T30" s="168" t="inlineStr">
        <is>
          <t>Yes</t>
        </is>
      </c>
      <c r="U30" s="168" t="inlineStr">
        <is>
          <t>Yes</t>
        </is>
      </c>
      <c r="V30" s="168" t="inlineStr">
        <is>
          <t>Yes</t>
        </is>
      </c>
      <c r="W30" s="160" t="inlineStr">
        <is>
          <t>[SYI_AC3_004_006]HVDC overvoltage detection.html</t>
        </is>
      </c>
      <c r="X30" s="120" t="n">
        <v>2</v>
      </c>
      <c r="Y30" s="120" t="n">
        <v>0</v>
      </c>
      <c r="Z30" s="120" t="n">
        <v>0</v>
      </c>
      <c r="AA30" s="480" t="n">
        <v>2</v>
      </c>
      <c r="AB30" s="482" t="n"/>
      <c r="AC30" s="485" t="inlineStr">
        <is>
          <t>TSR-CCU-479</t>
        </is>
      </c>
      <c r="AD30" s="166" t="n"/>
      <c r="AE30" s="190" t="n"/>
      <c r="AG30" s="183" t="inlineStr">
        <is>
          <t>[SYI_AC3_004_006]HVDC overvoltage detection.html</t>
        </is>
      </c>
      <c r="AH30" s="240" t="n">
        <v>2</v>
      </c>
      <c r="AI30" s="240" t="n">
        <v>0</v>
      </c>
      <c r="AJ30" s="240" t="n">
        <v>0</v>
      </c>
      <c r="AK30" s="240" t="n">
        <v>2</v>
      </c>
      <c r="AL30" s="240" t="n"/>
      <c r="AM30" s="413" t="n"/>
      <c r="AN30" s="407" t="n"/>
      <c r="AO30" s="292">
        <f>EXACT(W30,AG30)</f>
        <v/>
      </c>
      <c r="AP30" s="81">
        <f>EXACT(X30,AH30)</f>
        <v/>
      </c>
      <c r="AQ30" s="81">
        <f>EXACT(Y30,AI30)</f>
        <v/>
      </c>
      <c r="AR30" s="81">
        <f>EXACT(Z30,AJ30)</f>
        <v/>
      </c>
      <c r="AS30" s="293">
        <f>EXACT(AA30,AK30)</f>
        <v/>
      </c>
      <c r="AT30" t="inlineStr">
        <is>
          <t>0000BA6C_009_030_063</t>
        </is>
      </c>
      <c r="AU30" t="inlineStr">
        <is>
          <t>0000BA78_009_030_061</t>
        </is>
      </c>
    </row>
    <row r="31" ht="14.4" customHeight="1">
      <c r="A31" s="160" t="inlineStr">
        <is>
          <t>Yes</t>
        </is>
      </c>
      <c r="B31" s="2" t="inlineStr">
        <is>
          <t>Yes</t>
        </is>
      </c>
      <c r="C31" s="2" t="inlineStr">
        <is>
          <t>Yes</t>
        </is>
      </c>
      <c r="D31" s="168" t="inlineStr">
        <is>
          <t>Yes</t>
        </is>
      </c>
      <c r="E31" s="168" t="inlineStr">
        <is>
          <t>Yes</t>
        </is>
      </c>
      <c r="F31" s="168" t="inlineStr">
        <is>
          <t>Yes</t>
        </is>
      </c>
      <c r="G31" s="168" t="inlineStr">
        <is>
          <t>Yes</t>
        </is>
      </c>
      <c r="H31" s="2" t="inlineStr">
        <is>
          <t>Yes</t>
        </is>
      </c>
      <c r="I31" s="168" t="inlineStr">
        <is>
          <t>Yes</t>
        </is>
      </c>
      <c r="J31" s="160" t="inlineStr">
        <is>
          <t>Yes</t>
        </is>
      </c>
      <c r="K31" s="2" t="inlineStr">
        <is>
          <t>Yes</t>
        </is>
      </c>
      <c r="L31" s="2" t="inlineStr">
        <is>
          <t>Yes</t>
        </is>
      </c>
      <c r="M31" s="2" t="inlineStr">
        <is>
          <t>Yes</t>
        </is>
      </c>
      <c r="N31" s="42" t="inlineStr">
        <is>
          <t>Yes</t>
        </is>
      </c>
      <c r="O31" s="168" t="inlineStr">
        <is>
          <t>Yes</t>
        </is>
      </c>
      <c r="P31" s="42" t="inlineStr">
        <is>
          <t>Yes</t>
        </is>
      </c>
      <c r="Q31" s="42" t="inlineStr">
        <is>
          <t>Yes</t>
        </is>
      </c>
      <c r="R31" s="168" t="inlineStr">
        <is>
          <t>Yes</t>
        </is>
      </c>
      <c r="S31" s="168" t="inlineStr">
        <is>
          <t>Yes</t>
        </is>
      </c>
      <c r="T31" s="168" t="inlineStr">
        <is>
          <t>Yes</t>
        </is>
      </c>
      <c r="U31" s="168" t="inlineStr">
        <is>
          <t>Yes</t>
        </is>
      </c>
      <c r="V31" s="168" t="inlineStr">
        <is>
          <t>Yes</t>
        </is>
      </c>
      <c r="W31" s="160" t="inlineStr">
        <is>
          <t>[SYI_AC3_004_007]HVDC overvoltage detection.html</t>
        </is>
      </c>
      <c r="X31" s="120" t="n">
        <v>6</v>
      </c>
      <c r="Y31" s="120" t="n">
        <v>0</v>
      </c>
      <c r="Z31" s="120" t="n">
        <v>0</v>
      </c>
      <c r="AA31" s="480" t="n">
        <v>6</v>
      </c>
      <c r="AB31" s="482" t="n"/>
      <c r="AC31" s="485" t="inlineStr">
        <is>
          <t>TSR-CCU-710</t>
        </is>
      </c>
      <c r="AD31" s="166" t="n"/>
      <c r="AE31" s="190" t="n"/>
      <c r="AG31" s="183" t="inlineStr">
        <is>
          <t>[SYI_AC3_004_007]HVDC overvoltage detection.html</t>
        </is>
      </c>
      <c r="AH31" s="240" t="n">
        <v>6</v>
      </c>
      <c r="AI31" s="240" t="n">
        <v>0</v>
      </c>
      <c r="AJ31" s="240" t="n">
        <v>0</v>
      </c>
      <c r="AK31" s="240" t="n">
        <v>6</v>
      </c>
      <c r="AL31" s="240" t="n"/>
      <c r="AM31" s="413" t="n"/>
      <c r="AN31" s="407" t="n"/>
      <c r="AO31" s="292">
        <f>EXACT(W31,AG31)</f>
        <v/>
      </c>
      <c r="AP31" s="81">
        <f>EXACT(X31,AH31)</f>
        <v/>
      </c>
      <c r="AQ31" s="81">
        <f>EXACT(Y31,AI31)</f>
        <v/>
      </c>
      <c r="AR31" s="81">
        <f>EXACT(Z31,AJ31)</f>
        <v/>
      </c>
      <c r="AS31" s="293">
        <f>EXACT(AA31,AK31)</f>
        <v/>
      </c>
      <c r="AT31" t="inlineStr">
        <is>
          <t>0000BA6C_009_030_063</t>
        </is>
      </c>
      <c r="AU31" t="inlineStr">
        <is>
          <t>0000BA78_009_030_061</t>
        </is>
      </c>
    </row>
    <row r="32" ht="14.4" customHeight="1">
      <c r="A32" s="160" t="inlineStr">
        <is>
          <t>Yes</t>
        </is>
      </c>
      <c r="B32" s="2" t="inlineStr">
        <is>
          <t>Yes</t>
        </is>
      </c>
      <c r="C32" s="2" t="inlineStr">
        <is>
          <t>Yes</t>
        </is>
      </c>
      <c r="D32" s="168" t="inlineStr">
        <is>
          <t>Yes</t>
        </is>
      </c>
      <c r="E32" s="168" t="inlineStr">
        <is>
          <t>Yes</t>
        </is>
      </c>
      <c r="F32" s="168" t="inlineStr">
        <is>
          <t>Yes</t>
        </is>
      </c>
      <c r="G32" s="168" t="inlineStr">
        <is>
          <t>Yes</t>
        </is>
      </c>
      <c r="H32" s="2" t="inlineStr">
        <is>
          <t>Yes</t>
        </is>
      </c>
      <c r="I32" s="168" t="inlineStr">
        <is>
          <t>Yes</t>
        </is>
      </c>
      <c r="J32" s="160" t="inlineStr">
        <is>
          <t>Yes</t>
        </is>
      </c>
      <c r="K32" s="2" t="inlineStr">
        <is>
          <t>Yes</t>
        </is>
      </c>
      <c r="L32" s="2" t="inlineStr">
        <is>
          <t>Yes</t>
        </is>
      </c>
      <c r="M32" s="2" t="inlineStr">
        <is>
          <t>Yes</t>
        </is>
      </c>
      <c r="N32" s="42" t="inlineStr">
        <is>
          <t>Yes</t>
        </is>
      </c>
      <c r="O32" s="168" t="inlineStr">
        <is>
          <t>Yes</t>
        </is>
      </c>
      <c r="P32" s="42" t="inlineStr">
        <is>
          <t>Yes</t>
        </is>
      </c>
      <c r="Q32" s="42" t="inlineStr">
        <is>
          <t>Yes</t>
        </is>
      </c>
      <c r="R32" s="168" t="inlineStr">
        <is>
          <t>Yes</t>
        </is>
      </c>
      <c r="S32" s="168" t="inlineStr">
        <is>
          <t>Yes</t>
        </is>
      </c>
      <c r="T32" s="168" t="inlineStr">
        <is>
          <t>Yes</t>
        </is>
      </c>
      <c r="U32" s="168" t="inlineStr">
        <is>
          <t>Yes</t>
        </is>
      </c>
      <c r="V32" s="168" t="inlineStr">
        <is>
          <t>Yes</t>
        </is>
      </c>
      <c r="W32" s="160" t="inlineStr">
        <is>
          <t>[SYI_AC4_001_001]Contact protection for AC charging.html</t>
        </is>
      </c>
      <c r="X32" s="120" t="n">
        <v>3</v>
      </c>
      <c r="Y32" s="120" t="n">
        <v>0</v>
      </c>
      <c r="Z32" s="120" t="n">
        <v>0</v>
      </c>
      <c r="AA32" s="480" t="n">
        <v>3</v>
      </c>
      <c r="AB32" s="482" t="n"/>
      <c r="AC32" s="485" t="inlineStr">
        <is>
          <t>TSR-CCU-057</t>
        </is>
      </c>
      <c r="AD32" s="166" t="n"/>
      <c r="AE32" s="190" t="n"/>
      <c r="AG32" s="183" t="inlineStr">
        <is>
          <t>[SYI_AC4_001_001]Contact protection for AC charging.html</t>
        </is>
      </c>
      <c r="AH32" s="240" t="n">
        <v>3</v>
      </c>
      <c r="AI32" s="240" t="n">
        <v>0</v>
      </c>
      <c r="AJ32" s="240" t="n">
        <v>0</v>
      </c>
      <c r="AK32" s="240" t="n">
        <v>3</v>
      </c>
      <c r="AL32" s="240" t="n"/>
      <c r="AM32" s="413" t="n"/>
      <c r="AN32" s="407" t="n"/>
      <c r="AO32" s="292">
        <f>EXACT(W32,AG32)</f>
        <v/>
      </c>
      <c r="AP32" s="81">
        <f>EXACT(X32,AH32)</f>
        <v/>
      </c>
      <c r="AQ32" s="81">
        <f>EXACT(Y32,AI32)</f>
        <v/>
      </c>
      <c r="AR32" s="81">
        <f>EXACT(Z32,AJ32)</f>
        <v/>
      </c>
      <c r="AS32" s="293">
        <f>EXACT(AA32,AK32)</f>
        <v/>
      </c>
      <c r="AT32" t="inlineStr">
        <is>
          <t>0000BA6C_009_030_063</t>
        </is>
      </c>
      <c r="AU32" t="inlineStr">
        <is>
          <t>0000BA78_009_030_061</t>
        </is>
      </c>
    </row>
    <row r="33" ht="14.4" customHeight="1">
      <c r="A33" s="160" t="inlineStr">
        <is>
          <t>Yes</t>
        </is>
      </c>
      <c r="B33" s="2" t="inlineStr">
        <is>
          <t>Yes</t>
        </is>
      </c>
      <c r="C33" s="2" t="inlineStr">
        <is>
          <t>Yes</t>
        </is>
      </c>
      <c r="D33" s="168" t="inlineStr">
        <is>
          <t>Yes</t>
        </is>
      </c>
      <c r="E33" s="168" t="inlineStr">
        <is>
          <t>Yes</t>
        </is>
      </c>
      <c r="F33" s="168" t="inlineStr">
        <is>
          <t>Yes</t>
        </is>
      </c>
      <c r="G33" s="168" t="inlineStr">
        <is>
          <t>Yes</t>
        </is>
      </c>
      <c r="H33" s="2" t="inlineStr">
        <is>
          <t>Yes</t>
        </is>
      </c>
      <c r="I33" s="168" t="inlineStr">
        <is>
          <t>Yes</t>
        </is>
      </c>
      <c r="J33" s="160" t="inlineStr">
        <is>
          <t>Yes</t>
        </is>
      </c>
      <c r="K33" s="2" t="inlineStr">
        <is>
          <t>Yes</t>
        </is>
      </c>
      <c r="L33" s="2" t="inlineStr">
        <is>
          <t>Yes</t>
        </is>
      </c>
      <c r="M33" s="2" t="inlineStr">
        <is>
          <t>Yes</t>
        </is>
      </c>
      <c r="N33" s="42" t="inlineStr">
        <is>
          <t>Yes</t>
        </is>
      </c>
      <c r="O33" s="168" t="inlineStr">
        <is>
          <t>Yes</t>
        </is>
      </c>
      <c r="P33" s="42" t="inlineStr">
        <is>
          <t>Yes</t>
        </is>
      </c>
      <c r="Q33" s="42" t="inlineStr">
        <is>
          <t>Yes</t>
        </is>
      </c>
      <c r="R33" s="168" t="inlineStr">
        <is>
          <t>Yes</t>
        </is>
      </c>
      <c r="S33" s="168" t="inlineStr">
        <is>
          <t>Yes</t>
        </is>
      </c>
      <c r="T33" s="168" t="inlineStr">
        <is>
          <t>Yes</t>
        </is>
      </c>
      <c r="U33" s="168" t="inlineStr">
        <is>
          <t>Yes</t>
        </is>
      </c>
      <c r="V33" s="168" t="inlineStr">
        <is>
          <t>Yes</t>
        </is>
      </c>
      <c r="W33" s="160" t="inlineStr">
        <is>
          <t>[SYI_AC4_001_003]Contact protection for AC charging.html</t>
        </is>
      </c>
      <c r="X33" s="120" t="n">
        <v>3</v>
      </c>
      <c r="Y33" s="120" t="n">
        <v>0</v>
      </c>
      <c r="Z33" s="120" t="n">
        <v>0</v>
      </c>
      <c r="AA33" s="480" t="n">
        <v>3</v>
      </c>
      <c r="AB33" s="482" t="n"/>
      <c r="AC33" s="485" t="inlineStr">
        <is>
          <t>TSR-CCU-058</t>
        </is>
      </c>
      <c r="AD33" s="166" t="n"/>
      <c r="AE33" s="190" t="n"/>
      <c r="AG33" s="183" t="inlineStr">
        <is>
          <t>[SYI_AC4_001_003]Contact protection for AC charging.html</t>
        </is>
      </c>
      <c r="AH33" s="240" t="n">
        <v>1</v>
      </c>
      <c r="AI33" s="240" t="n">
        <v>2</v>
      </c>
      <c r="AJ33" s="240" t="n">
        <v>0</v>
      </c>
      <c r="AK33" s="240" t="n">
        <v>3</v>
      </c>
      <c r="AL33" s="240" t="n"/>
      <c r="AM33" s="413" t="n"/>
      <c r="AN33" s="407" t="n"/>
      <c r="AO33" s="292">
        <f>EXACT(W33,AG33)</f>
        <v/>
      </c>
      <c r="AP33" s="81">
        <f>EXACT(X33,AH33)</f>
        <v/>
      </c>
      <c r="AQ33" s="81">
        <f>EXACT(Y33,AI33)</f>
        <v/>
      </c>
      <c r="AR33" s="81">
        <f>EXACT(Z33,AJ33)</f>
        <v/>
      </c>
      <c r="AS33" s="293">
        <f>EXACT(AA33,AK33)</f>
        <v/>
      </c>
      <c r="AT33" t="inlineStr">
        <is>
          <t>0000BA6C_009_030_063</t>
        </is>
      </c>
      <c r="AU33" t="inlineStr">
        <is>
          <t>0000BA78_009_030_061</t>
        </is>
      </c>
    </row>
    <row r="34" ht="14.4" customHeight="1">
      <c r="A34" s="160" t="inlineStr">
        <is>
          <t>Yes</t>
        </is>
      </c>
      <c r="B34" s="2" t="inlineStr">
        <is>
          <t>Yes</t>
        </is>
      </c>
      <c r="C34" s="2" t="inlineStr">
        <is>
          <t>Yes</t>
        </is>
      </c>
      <c r="D34" s="168" t="inlineStr">
        <is>
          <t>Yes</t>
        </is>
      </c>
      <c r="E34" s="168" t="inlineStr">
        <is>
          <t>Yes</t>
        </is>
      </c>
      <c r="F34" s="168" t="inlineStr">
        <is>
          <t>Yes</t>
        </is>
      </c>
      <c r="G34" s="168" t="inlineStr">
        <is>
          <t>Yes</t>
        </is>
      </c>
      <c r="H34" s="2" t="inlineStr">
        <is>
          <t>Yes</t>
        </is>
      </c>
      <c r="I34" s="168" t="inlineStr">
        <is>
          <t>Yes</t>
        </is>
      </c>
      <c r="J34" s="160" t="inlineStr">
        <is>
          <t>Yes</t>
        </is>
      </c>
      <c r="K34" s="2" t="inlineStr">
        <is>
          <t>Yes</t>
        </is>
      </c>
      <c r="L34" s="2" t="inlineStr">
        <is>
          <t>Yes</t>
        </is>
      </c>
      <c r="M34" s="2" t="inlineStr">
        <is>
          <t>Yes</t>
        </is>
      </c>
      <c r="N34" s="42" t="inlineStr">
        <is>
          <t>Yes</t>
        </is>
      </c>
      <c r="O34" s="168" t="inlineStr">
        <is>
          <t>Yes</t>
        </is>
      </c>
      <c r="P34" s="42" t="inlineStr">
        <is>
          <t>Yes</t>
        </is>
      </c>
      <c r="Q34" s="42" t="inlineStr">
        <is>
          <t>Yes</t>
        </is>
      </c>
      <c r="R34" s="168" t="inlineStr">
        <is>
          <t>Yes</t>
        </is>
      </c>
      <c r="S34" s="168" t="inlineStr">
        <is>
          <t>Yes</t>
        </is>
      </c>
      <c r="T34" s="168" t="inlineStr">
        <is>
          <t>Yes</t>
        </is>
      </c>
      <c r="U34" s="168" t="inlineStr">
        <is>
          <t>Yes</t>
        </is>
      </c>
      <c r="V34" s="168" t="inlineStr">
        <is>
          <t>Yes</t>
        </is>
      </c>
      <c r="W34" s="160" t="inlineStr">
        <is>
          <t>[SYI_AC4_002_001]AC voltage measurement plausibility check.html</t>
        </is>
      </c>
      <c r="X34" s="120" t="n">
        <v>3</v>
      </c>
      <c r="Y34" s="120" t="n">
        <v>0</v>
      </c>
      <c r="Z34" s="120" t="n">
        <v>0</v>
      </c>
      <c r="AA34" s="480" t="n">
        <v>3</v>
      </c>
      <c r="AB34" s="482" t="n"/>
      <c r="AC34" s="485" t="inlineStr">
        <is>
          <t>TSR-CCU-076</t>
        </is>
      </c>
      <c r="AD34" s="166" t="n"/>
      <c r="AE34" s="190" t="n"/>
      <c r="AG34" s="183" t="inlineStr">
        <is>
          <t>[SYI_AC4_002_001]AC voltage measurement plausibility check.html</t>
        </is>
      </c>
      <c r="AH34" s="240" t="n">
        <v>3</v>
      </c>
      <c r="AI34" s="240" t="n">
        <v>0</v>
      </c>
      <c r="AJ34" s="240" t="n">
        <v>0</v>
      </c>
      <c r="AK34" s="240" t="n">
        <v>3</v>
      </c>
      <c r="AL34" s="240" t="n"/>
      <c r="AM34" s="413" t="n"/>
      <c r="AN34" s="407" t="n"/>
      <c r="AO34" s="292">
        <f>EXACT(W34,AG34)</f>
        <v/>
      </c>
      <c r="AP34" s="81">
        <f>EXACT(X34,AH34)</f>
        <v/>
      </c>
      <c r="AQ34" s="81">
        <f>EXACT(Y34,AI34)</f>
        <v/>
      </c>
      <c r="AR34" s="81">
        <f>EXACT(Z34,AJ34)</f>
        <v/>
      </c>
      <c r="AS34" s="293">
        <f>EXACT(AA34,AK34)</f>
        <v/>
      </c>
      <c r="AT34" t="inlineStr">
        <is>
          <t>0000BA6C_009_030_063</t>
        </is>
      </c>
      <c r="AU34" t="inlineStr">
        <is>
          <t>0000BA78_009_030_061</t>
        </is>
      </c>
    </row>
    <row r="35" ht="14.4" customHeight="1">
      <c r="A35" s="160" t="inlineStr">
        <is>
          <t>Yes</t>
        </is>
      </c>
      <c r="B35" s="2" t="inlineStr">
        <is>
          <t>Yes</t>
        </is>
      </c>
      <c r="C35" s="2" t="inlineStr">
        <is>
          <t>Yes</t>
        </is>
      </c>
      <c r="D35" s="168" t="inlineStr">
        <is>
          <t>Yes</t>
        </is>
      </c>
      <c r="E35" s="168" t="inlineStr">
        <is>
          <t>Yes</t>
        </is>
      </c>
      <c r="F35" s="168" t="inlineStr">
        <is>
          <t>Yes</t>
        </is>
      </c>
      <c r="G35" s="168" t="inlineStr">
        <is>
          <t>Yes</t>
        </is>
      </c>
      <c r="H35" s="2" t="inlineStr">
        <is>
          <t>Yes</t>
        </is>
      </c>
      <c r="I35" s="168" t="inlineStr">
        <is>
          <t>Yes</t>
        </is>
      </c>
      <c r="J35" s="160" t="inlineStr">
        <is>
          <t>Yes</t>
        </is>
      </c>
      <c r="K35" s="2" t="inlineStr">
        <is>
          <t>Yes</t>
        </is>
      </c>
      <c r="L35" s="2" t="inlineStr">
        <is>
          <t>Yes</t>
        </is>
      </c>
      <c r="M35" s="2" t="inlineStr">
        <is>
          <t>Yes</t>
        </is>
      </c>
      <c r="N35" s="42" t="inlineStr">
        <is>
          <t>Yes</t>
        </is>
      </c>
      <c r="O35" s="168" t="inlineStr">
        <is>
          <t>Yes</t>
        </is>
      </c>
      <c r="P35" s="42" t="inlineStr">
        <is>
          <t>Yes</t>
        </is>
      </c>
      <c r="Q35" s="42" t="inlineStr">
        <is>
          <t>Yes</t>
        </is>
      </c>
      <c r="R35" s="168" t="inlineStr">
        <is>
          <t>Yes</t>
        </is>
      </c>
      <c r="S35" s="168" t="inlineStr">
        <is>
          <t>Yes</t>
        </is>
      </c>
      <c r="T35" s="168" t="inlineStr">
        <is>
          <t>Yes</t>
        </is>
      </c>
      <c r="U35" s="168" t="inlineStr">
        <is>
          <t>Yes</t>
        </is>
      </c>
      <c r="V35" s="168" t="inlineStr">
        <is>
          <t>Yes</t>
        </is>
      </c>
      <c r="W35" s="160" t="inlineStr">
        <is>
          <t>[SYI_AC4_002_002]AC voltage measurement plausibility check.html</t>
        </is>
      </c>
      <c r="X35" s="120" t="n">
        <v>9</v>
      </c>
      <c r="Y35" s="120" t="n">
        <v>0</v>
      </c>
      <c r="Z35" s="120" t="n">
        <v>0</v>
      </c>
      <c r="AA35" s="480" t="n">
        <v>9</v>
      </c>
      <c r="AB35" s="482" t="n"/>
      <c r="AC35" s="485" t="inlineStr">
        <is>
          <t>TSR-CCU-077</t>
        </is>
      </c>
      <c r="AD35" s="166" t="n"/>
      <c r="AE35" s="190" t="n"/>
      <c r="AG35" s="183" t="inlineStr">
        <is>
          <t>[SYI_AC4_002_002]AC voltage measurement plausibility check.html</t>
        </is>
      </c>
      <c r="AH35" s="240" t="n">
        <v>9</v>
      </c>
      <c r="AI35" s="240" t="n">
        <v>0</v>
      </c>
      <c r="AJ35" s="240" t="n">
        <v>9</v>
      </c>
      <c r="AK35" s="240" t="n">
        <v>9</v>
      </c>
      <c r="AL35" s="240" t="n"/>
      <c r="AM35" s="413" t="n"/>
      <c r="AN35" s="407" t="n"/>
      <c r="AO35" s="292">
        <f>EXACT(W35,AG35)</f>
        <v/>
      </c>
      <c r="AP35" s="81">
        <f>EXACT(X35,AH35)</f>
        <v/>
      </c>
      <c r="AQ35" s="81">
        <f>EXACT(Y35,AI35)</f>
        <v/>
      </c>
      <c r="AR35" s="81">
        <f>EXACT(Z35,AJ35)</f>
        <v/>
      </c>
      <c r="AS35" s="293">
        <f>EXACT(AA35,AK35)</f>
        <v/>
      </c>
      <c r="AT35" t="inlineStr">
        <is>
          <t>0000BA6C_009_030_063</t>
        </is>
      </c>
      <c r="AU35" t="inlineStr">
        <is>
          <t>0000BA78_009_030_061</t>
        </is>
      </c>
    </row>
    <row r="36" ht="14.4" customHeight="1">
      <c r="A36" s="160" t="inlineStr">
        <is>
          <t>No</t>
        </is>
      </c>
      <c r="B36" s="2" t="inlineStr">
        <is>
          <t>No</t>
        </is>
      </c>
      <c r="C36" s="2" t="inlineStr">
        <is>
          <t>No</t>
        </is>
      </c>
      <c r="D36" s="168" t="inlineStr">
        <is>
          <t>No</t>
        </is>
      </c>
      <c r="E36" s="168" t="inlineStr">
        <is>
          <t>No</t>
        </is>
      </c>
      <c r="F36" s="168" t="inlineStr">
        <is>
          <t>No</t>
        </is>
      </c>
      <c r="G36" s="168" t="inlineStr">
        <is>
          <t>No</t>
        </is>
      </c>
      <c r="H36" s="2" t="inlineStr">
        <is>
          <t>No</t>
        </is>
      </c>
      <c r="I36" s="168" t="inlineStr">
        <is>
          <t>No</t>
        </is>
      </c>
      <c r="J36" s="160" t="inlineStr">
        <is>
          <t>No</t>
        </is>
      </c>
      <c r="K36" s="2" t="inlineStr">
        <is>
          <t>No</t>
        </is>
      </c>
      <c r="L36" s="2" t="inlineStr">
        <is>
          <t>No</t>
        </is>
      </c>
      <c r="M36" s="2" t="inlineStr">
        <is>
          <t>No</t>
        </is>
      </c>
      <c r="N36" s="2" t="inlineStr">
        <is>
          <t>No</t>
        </is>
      </c>
      <c r="O36" s="168" t="inlineStr">
        <is>
          <t>No</t>
        </is>
      </c>
      <c r="P36" s="2" t="inlineStr">
        <is>
          <t>No</t>
        </is>
      </c>
      <c r="Q36" s="2" t="inlineStr">
        <is>
          <t>No</t>
        </is>
      </c>
      <c r="R36" s="168" t="inlineStr">
        <is>
          <t>No</t>
        </is>
      </c>
      <c r="S36" s="168" t="inlineStr">
        <is>
          <t>No</t>
        </is>
      </c>
      <c r="T36" s="168" t="inlineStr">
        <is>
          <t>No</t>
        </is>
      </c>
      <c r="U36" s="168" t="inlineStr">
        <is>
          <t>No</t>
        </is>
      </c>
      <c r="V36" s="168" t="inlineStr">
        <is>
          <t>No</t>
        </is>
      </c>
      <c r="W36" s="160" t="inlineStr">
        <is>
          <t>[SYI_AC4_002_003]AC voltage measurement plausibility check.html</t>
        </is>
      </c>
      <c r="X36" s="120" t="n">
        <v>6</v>
      </c>
      <c r="Y36" s="120" t="n">
        <v>0</v>
      </c>
      <c r="Z36" s="120" t="n">
        <v>0</v>
      </c>
      <c r="AA36" s="480" t="n">
        <v>6</v>
      </c>
      <c r="AB36" s="482" t="n"/>
      <c r="AC36" s="444" t="inlineStr">
        <is>
          <t>TSR-CCU-079</t>
        </is>
      </c>
      <c r="AD36" s="166" t="inlineStr">
        <is>
          <t>Obsolete</t>
        </is>
      </c>
      <c r="AE36" s="187" t="inlineStr">
        <is>
          <t>Refer to ENG 08  SWQT_050_001_005 (Traceability matrix sheet )</t>
        </is>
      </c>
      <c r="AG36" s="223" t="inlineStr"/>
      <c r="AH36" s="240" t="inlineStr"/>
      <c r="AI36" s="240" t="inlineStr"/>
      <c r="AJ36" s="240" t="inlineStr"/>
      <c r="AK36" s="240" t="inlineStr"/>
      <c r="AL36" s="240" t="n"/>
      <c r="AM36" s="413" t="n"/>
      <c r="AN36" s="407" t="n"/>
      <c r="AO36" s="292">
        <f>EXACT(W36,AG36)</f>
        <v/>
      </c>
      <c r="AP36" s="81">
        <f>EXACT(X36,AH36)</f>
        <v/>
      </c>
      <c r="AQ36" s="81">
        <f>EXACT(Y36,AI36)</f>
        <v/>
      </c>
      <c r="AR36" s="81">
        <f>EXACT(Z36,AJ36)</f>
        <v/>
      </c>
      <c r="AS36" s="293">
        <f>EXACT(AA36,AK36)</f>
        <v/>
      </c>
      <c r="AT36" t="inlineStr"/>
      <c r="AU36" t="inlineStr"/>
    </row>
    <row r="37" ht="14.4" customHeight="1">
      <c r="A37" s="160" t="inlineStr">
        <is>
          <t>Yes</t>
        </is>
      </c>
      <c r="B37" s="2" t="inlineStr">
        <is>
          <t>Yes</t>
        </is>
      </c>
      <c r="C37" s="2" t="inlineStr">
        <is>
          <t>Yes</t>
        </is>
      </c>
      <c r="D37" s="168" t="inlineStr">
        <is>
          <t>Yes</t>
        </is>
      </c>
      <c r="E37" s="168" t="inlineStr">
        <is>
          <t>Yes</t>
        </is>
      </c>
      <c r="F37" s="168" t="inlineStr">
        <is>
          <t>Yes</t>
        </is>
      </c>
      <c r="G37" s="168" t="inlineStr">
        <is>
          <t>Yes</t>
        </is>
      </c>
      <c r="H37" s="2" t="inlineStr">
        <is>
          <t>Yes</t>
        </is>
      </c>
      <c r="I37" s="168" t="inlineStr">
        <is>
          <t>Yes</t>
        </is>
      </c>
      <c r="J37" s="160" t="inlineStr">
        <is>
          <t>Yes</t>
        </is>
      </c>
      <c r="K37" s="2" t="inlineStr">
        <is>
          <t>Yes</t>
        </is>
      </c>
      <c r="L37" s="2" t="inlineStr">
        <is>
          <t>Yes</t>
        </is>
      </c>
      <c r="M37" s="2" t="inlineStr">
        <is>
          <t>Yes</t>
        </is>
      </c>
      <c r="N37" s="42" t="inlineStr">
        <is>
          <t>Yes</t>
        </is>
      </c>
      <c r="O37" s="168" t="inlineStr">
        <is>
          <t>Yes</t>
        </is>
      </c>
      <c r="P37" s="42" t="inlineStr">
        <is>
          <t>Yes</t>
        </is>
      </c>
      <c r="Q37" s="42" t="inlineStr">
        <is>
          <t>Yes</t>
        </is>
      </c>
      <c r="R37" s="168" t="inlineStr">
        <is>
          <t>Yes</t>
        </is>
      </c>
      <c r="S37" s="168" t="inlineStr">
        <is>
          <t>Yes</t>
        </is>
      </c>
      <c r="T37" s="168" t="inlineStr">
        <is>
          <t>Yes</t>
        </is>
      </c>
      <c r="U37" s="168" t="inlineStr">
        <is>
          <t>Yes</t>
        </is>
      </c>
      <c r="V37" s="168" t="inlineStr">
        <is>
          <t>Yes</t>
        </is>
      </c>
      <c r="W37" s="160" t="inlineStr">
        <is>
          <t>[SYI_AC4_002_004]AC voltage measurement plausibility check.html</t>
        </is>
      </c>
      <c r="X37" s="120" t="n">
        <v>3</v>
      </c>
      <c r="Y37" s="120" t="n">
        <v>0</v>
      </c>
      <c r="Z37" s="120" t="n">
        <v>0</v>
      </c>
      <c r="AA37" s="480" t="n">
        <v>3</v>
      </c>
      <c r="AB37" s="482" t="n"/>
      <c r="AC37" s="485" t="inlineStr">
        <is>
          <t>TSR-CCU-089</t>
        </is>
      </c>
      <c r="AD37" s="166" t="n"/>
      <c r="AE37" s="190" t="n"/>
      <c r="AG37" s="183" t="inlineStr">
        <is>
          <t>[SYI_AC4_002_004]AC voltage measurement plausibility check.html</t>
        </is>
      </c>
      <c r="AH37" s="240" t="n">
        <v>3</v>
      </c>
      <c r="AI37" s="240" t="n">
        <v>0</v>
      </c>
      <c r="AJ37" s="240" t="n">
        <v>3</v>
      </c>
      <c r="AK37" s="240" t="n">
        <v>3</v>
      </c>
      <c r="AL37" s="240" t="n"/>
      <c r="AM37" s="413" t="n"/>
      <c r="AN37" s="407" t="n"/>
      <c r="AO37" s="292">
        <f>EXACT(W37,AG37)</f>
        <v/>
      </c>
      <c r="AP37" s="81">
        <f>EXACT(X37,AH37)</f>
        <v/>
      </c>
      <c r="AQ37" s="81">
        <f>EXACT(Y37,AI37)</f>
        <v/>
      </c>
      <c r="AR37" s="81">
        <f>EXACT(Z37,AJ37)</f>
        <v/>
      </c>
      <c r="AS37" s="293">
        <f>EXACT(AA37,AK37)</f>
        <v/>
      </c>
      <c r="AT37" t="inlineStr">
        <is>
          <t>0000BA6C_009_030_063</t>
        </is>
      </c>
      <c r="AU37" t="inlineStr">
        <is>
          <t>0000BA78_009_030_061</t>
        </is>
      </c>
    </row>
    <row r="38" ht="14.4" customHeight="1">
      <c r="A38" s="160" t="inlineStr">
        <is>
          <t>Yes</t>
        </is>
      </c>
      <c r="B38" s="2" t="inlineStr">
        <is>
          <t>Yes</t>
        </is>
      </c>
      <c r="C38" s="2" t="inlineStr">
        <is>
          <t>Yes</t>
        </is>
      </c>
      <c r="D38" s="168" t="inlineStr">
        <is>
          <t>Yes</t>
        </is>
      </c>
      <c r="E38" s="168" t="inlineStr">
        <is>
          <t>Yes</t>
        </is>
      </c>
      <c r="F38" s="168" t="inlineStr">
        <is>
          <t>Yes</t>
        </is>
      </c>
      <c r="G38" s="168" t="inlineStr">
        <is>
          <t>Yes</t>
        </is>
      </c>
      <c r="H38" s="2" t="inlineStr">
        <is>
          <t>Yes</t>
        </is>
      </c>
      <c r="I38" s="168" t="inlineStr">
        <is>
          <t>Yes</t>
        </is>
      </c>
      <c r="J38" s="160" t="inlineStr">
        <is>
          <t>Yes</t>
        </is>
      </c>
      <c r="K38" s="2" t="inlineStr">
        <is>
          <t>Yes</t>
        </is>
      </c>
      <c r="L38" s="2" t="inlineStr">
        <is>
          <t>Yes</t>
        </is>
      </c>
      <c r="M38" s="2" t="inlineStr">
        <is>
          <t>Yes</t>
        </is>
      </c>
      <c r="N38" s="42" t="inlineStr">
        <is>
          <t>Yes</t>
        </is>
      </c>
      <c r="O38" s="168" t="inlineStr">
        <is>
          <t>Yes</t>
        </is>
      </c>
      <c r="P38" s="42" t="inlineStr">
        <is>
          <t>Yes</t>
        </is>
      </c>
      <c r="Q38" s="42" t="inlineStr">
        <is>
          <t>Yes</t>
        </is>
      </c>
      <c r="R38" s="168" t="inlineStr">
        <is>
          <t>Yes</t>
        </is>
      </c>
      <c r="S38" s="168" t="inlineStr">
        <is>
          <t>Yes</t>
        </is>
      </c>
      <c r="T38" s="168" t="inlineStr">
        <is>
          <t>Yes</t>
        </is>
      </c>
      <c r="U38" s="168" t="inlineStr">
        <is>
          <t>Yes</t>
        </is>
      </c>
      <c r="V38" s="168" t="inlineStr">
        <is>
          <t>Yes</t>
        </is>
      </c>
      <c r="W38" s="160" t="inlineStr">
        <is>
          <t>[SYI_AC4_003_001]AC passive discharge circuit failure detection.html</t>
        </is>
      </c>
      <c r="X38" s="120" t="n">
        <v>3</v>
      </c>
      <c r="Y38" s="120" t="n">
        <v>0</v>
      </c>
      <c r="Z38" s="120" t="n">
        <v>0</v>
      </c>
      <c r="AA38" s="480" t="n">
        <v>3</v>
      </c>
      <c r="AB38" s="482" t="n"/>
      <c r="AC38" s="485" t="inlineStr">
        <is>
          <t>TSR-CCU-080</t>
        </is>
      </c>
      <c r="AD38" s="166" t="n"/>
      <c r="AE38" s="190" t="n"/>
      <c r="AG38" s="183" t="inlineStr"/>
      <c r="AH38" s="240" t="inlineStr"/>
      <c r="AI38" s="240" t="inlineStr"/>
      <c r="AJ38" s="240" t="inlineStr"/>
      <c r="AK38" s="240" t="inlineStr"/>
      <c r="AL38" s="240" t="n"/>
      <c r="AM38" s="413" t="n"/>
      <c r="AN38" s="407" t="n"/>
      <c r="AO38" s="292">
        <f>EXACT(W38,AG38)</f>
        <v/>
      </c>
      <c r="AP38" s="81">
        <f>EXACT(X38,AH38)</f>
        <v/>
      </c>
      <c r="AQ38" s="81">
        <f>EXACT(Y38,AI38)</f>
        <v/>
      </c>
      <c r="AR38" s="81">
        <f>EXACT(Z38,AJ38)</f>
        <v/>
      </c>
      <c r="AS38" s="293">
        <f>EXACT(AA38,AK38)</f>
        <v/>
      </c>
      <c r="AT38" t="inlineStr"/>
      <c r="AU38" t="inlineStr"/>
    </row>
    <row r="39" ht="14.4" customHeight="1">
      <c r="A39" s="160" t="inlineStr">
        <is>
          <t>Yes</t>
        </is>
      </c>
      <c r="B39" s="2" t="inlineStr">
        <is>
          <t>Yes</t>
        </is>
      </c>
      <c r="C39" s="2" t="inlineStr">
        <is>
          <t>Yes</t>
        </is>
      </c>
      <c r="D39" s="168" t="inlineStr">
        <is>
          <t>Yes</t>
        </is>
      </c>
      <c r="E39" s="168" t="inlineStr">
        <is>
          <t>Yes</t>
        </is>
      </c>
      <c r="F39" s="168" t="inlineStr">
        <is>
          <t>Yes</t>
        </is>
      </c>
      <c r="G39" s="168" t="inlineStr">
        <is>
          <t>Yes</t>
        </is>
      </c>
      <c r="H39" s="2" t="inlineStr">
        <is>
          <t>Yes</t>
        </is>
      </c>
      <c r="I39" s="168" t="inlineStr">
        <is>
          <t>Yes</t>
        </is>
      </c>
      <c r="J39" s="160" t="inlineStr">
        <is>
          <t>Yes</t>
        </is>
      </c>
      <c r="K39" s="2" t="inlineStr">
        <is>
          <t>Yes</t>
        </is>
      </c>
      <c r="L39" s="2" t="inlineStr">
        <is>
          <t>Yes</t>
        </is>
      </c>
      <c r="M39" s="2" t="inlineStr">
        <is>
          <t>Yes</t>
        </is>
      </c>
      <c r="N39" s="42" t="inlineStr">
        <is>
          <t>Yes</t>
        </is>
      </c>
      <c r="O39" s="168" t="inlineStr">
        <is>
          <t>Yes</t>
        </is>
      </c>
      <c r="P39" s="42" t="inlineStr">
        <is>
          <t>Yes</t>
        </is>
      </c>
      <c r="Q39" s="42" t="inlineStr">
        <is>
          <t>Yes</t>
        </is>
      </c>
      <c r="R39" s="168" t="inlineStr">
        <is>
          <t>Yes</t>
        </is>
      </c>
      <c r="S39" s="168" t="inlineStr">
        <is>
          <t>Yes</t>
        </is>
      </c>
      <c r="T39" s="168" t="inlineStr">
        <is>
          <t>Yes</t>
        </is>
      </c>
      <c r="U39" s="168" t="inlineStr">
        <is>
          <t>Yes</t>
        </is>
      </c>
      <c r="V39" s="168" t="inlineStr">
        <is>
          <t>Yes</t>
        </is>
      </c>
      <c r="W39" s="160" t="inlineStr">
        <is>
          <t>[SYI_AC4_003_002]AC passive discharge circuit failure detection.html</t>
        </is>
      </c>
      <c r="X39" s="120" t="n">
        <v>3</v>
      </c>
      <c r="Y39" s="120" t="n">
        <v>0</v>
      </c>
      <c r="Z39" s="120" t="n">
        <v>0</v>
      </c>
      <c r="AA39" s="480" t="n">
        <v>3</v>
      </c>
      <c r="AB39" s="482" t="n"/>
      <c r="AC39" s="485" t="inlineStr">
        <is>
          <t>TSR-CCU-081</t>
        </is>
      </c>
      <c r="AD39" s="166" t="n"/>
      <c r="AE39" s="190" t="n"/>
      <c r="AG39" s="183" t="inlineStr"/>
      <c r="AH39" s="240" t="inlineStr"/>
      <c r="AI39" s="240" t="inlineStr"/>
      <c r="AJ39" s="240" t="inlineStr"/>
      <c r="AK39" s="240" t="inlineStr"/>
      <c r="AL39" s="240" t="n"/>
      <c r="AM39" s="413" t="n"/>
      <c r="AN39" s="407" t="n"/>
      <c r="AO39" s="292">
        <f>EXACT(W39,AG39)</f>
        <v/>
      </c>
      <c r="AP39" s="81">
        <f>EXACT(X39,AH39)</f>
        <v/>
      </c>
      <c r="AQ39" s="81">
        <f>EXACT(Y39,AI39)</f>
        <v/>
      </c>
      <c r="AR39" s="81">
        <f>EXACT(Z39,AJ39)</f>
        <v/>
      </c>
      <c r="AS39" s="293">
        <f>EXACT(AA39,AK39)</f>
        <v/>
      </c>
      <c r="AT39" t="inlineStr"/>
      <c r="AU39" t="inlineStr"/>
    </row>
    <row r="40" ht="14.4" customHeight="1">
      <c r="A40" s="160" t="inlineStr">
        <is>
          <t>Yes</t>
        </is>
      </c>
      <c r="B40" s="2" t="inlineStr">
        <is>
          <t>Yes</t>
        </is>
      </c>
      <c r="C40" s="2" t="inlineStr">
        <is>
          <t>Yes</t>
        </is>
      </c>
      <c r="D40" s="168" t="inlineStr">
        <is>
          <t>Yes</t>
        </is>
      </c>
      <c r="E40" s="168" t="inlineStr">
        <is>
          <t>Yes</t>
        </is>
      </c>
      <c r="F40" s="168" t="inlineStr">
        <is>
          <t>Yes</t>
        </is>
      </c>
      <c r="G40" s="168" t="inlineStr">
        <is>
          <t>Yes</t>
        </is>
      </c>
      <c r="H40" s="2" t="inlineStr">
        <is>
          <t>Yes</t>
        </is>
      </c>
      <c r="I40" s="168" t="inlineStr">
        <is>
          <t>Yes</t>
        </is>
      </c>
      <c r="J40" s="160" t="inlineStr">
        <is>
          <t>Yes</t>
        </is>
      </c>
      <c r="K40" s="2" t="inlineStr">
        <is>
          <t>Yes</t>
        </is>
      </c>
      <c r="L40" s="2" t="inlineStr">
        <is>
          <t>Yes</t>
        </is>
      </c>
      <c r="M40" s="2" t="inlineStr">
        <is>
          <t>Yes</t>
        </is>
      </c>
      <c r="N40" s="42" t="inlineStr">
        <is>
          <t>Yes</t>
        </is>
      </c>
      <c r="O40" s="168" t="inlineStr">
        <is>
          <t>Yes</t>
        </is>
      </c>
      <c r="P40" s="42" t="inlineStr">
        <is>
          <t>Yes</t>
        </is>
      </c>
      <c r="Q40" s="42" t="inlineStr">
        <is>
          <t>Yes</t>
        </is>
      </c>
      <c r="R40" s="168" t="inlineStr">
        <is>
          <t>Yes</t>
        </is>
      </c>
      <c r="S40" s="168" t="inlineStr">
        <is>
          <t>Yes</t>
        </is>
      </c>
      <c r="T40" s="168" t="inlineStr">
        <is>
          <t>Yes</t>
        </is>
      </c>
      <c r="U40" s="168" t="inlineStr">
        <is>
          <t>Yes</t>
        </is>
      </c>
      <c r="V40" s="168" t="inlineStr">
        <is>
          <t>Yes</t>
        </is>
      </c>
      <c r="W40" s="160" t="inlineStr">
        <is>
          <t>[SYI_AC4_003_003]AC passive discharge circuit failure detection.html</t>
        </is>
      </c>
      <c r="X40" s="120" t="n">
        <v>3</v>
      </c>
      <c r="Y40" s="120" t="n">
        <v>0</v>
      </c>
      <c r="Z40" s="120" t="n">
        <v>0</v>
      </c>
      <c r="AA40" s="480" t="n">
        <v>3</v>
      </c>
      <c r="AB40" s="482" t="n"/>
      <c r="AC40" s="485" t="inlineStr">
        <is>
          <t>TSR-CCU-085</t>
        </is>
      </c>
      <c r="AD40" s="166" t="n"/>
      <c r="AE40" s="190" t="n"/>
      <c r="AG40" s="183" t="inlineStr"/>
      <c r="AH40" s="240" t="inlineStr"/>
      <c r="AI40" s="240" t="inlineStr"/>
      <c r="AJ40" s="240" t="inlineStr"/>
      <c r="AK40" s="240" t="inlineStr"/>
      <c r="AL40" s="240" t="n"/>
      <c r="AM40" s="413" t="n"/>
      <c r="AN40" s="407" t="n"/>
      <c r="AO40" s="292">
        <f>EXACT(W40,AG40)</f>
        <v/>
      </c>
      <c r="AP40" s="81">
        <f>EXACT(X40,AH40)</f>
        <v/>
      </c>
      <c r="AQ40" s="81">
        <f>EXACT(Y40,AI40)</f>
        <v/>
      </c>
      <c r="AR40" s="81">
        <f>EXACT(Z40,AJ40)</f>
        <v/>
      </c>
      <c r="AS40" s="293">
        <f>EXACT(AA40,AK40)</f>
        <v/>
      </c>
      <c r="AT40" t="inlineStr"/>
      <c r="AU40" t="inlineStr"/>
    </row>
    <row r="41" ht="14.4" customHeight="1">
      <c r="A41" s="160" t="n"/>
      <c r="B41" s="2" t="n"/>
      <c r="C41" s="2" t="n"/>
      <c r="D41" s="168" t="n"/>
      <c r="E41" s="168" t="inlineStr">
        <is>
          <t>Yes</t>
        </is>
      </c>
      <c r="F41" s="168" t="inlineStr">
        <is>
          <t>Yes</t>
        </is>
      </c>
      <c r="G41" s="168" t="inlineStr">
        <is>
          <t>Yes</t>
        </is>
      </c>
      <c r="H41" s="2" t="inlineStr">
        <is>
          <t>Yes</t>
        </is>
      </c>
      <c r="I41" s="168" t="inlineStr">
        <is>
          <t>Yes</t>
        </is>
      </c>
      <c r="J41" s="160" t="inlineStr">
        <is>
          <t>Yes</t>
        </is>
      </c>
      <c r="K41" s="2" t="inlineStr">
        <is>
          <t>Yes</t>
        </is>
      </c>
      <c r="L41" s="2" t="inlineStr">
        <is>
          <t>Yes</t>
        </is>
      </c>
      <c r="M41" s="2" t="inlineStr">
        <is>
          <t>Yes</t>
        </is>
      </c>
      <c r="N41" s="42" t="inlineStr">
        <is>
          <t>Yes</t>
        </is>
      </c>
      <c r="O41" s="168" t="inlineStr">
        <is>
          <t>Yes</t>
        </is>
      </c>
      <c r="P41" s="42" t="inlineStr">
        <is>
          <t>Yes</t>
        </is>
      </c>
      <c r="Q41" s="42" t="inlineStr">
        <is>
          <t>Yes</t>
        </is>
      </c>
      <c r="R41" s="168" t="inlineStr">
        <is>
          <t>Yes</t>
        </is>
      </c>
      <c r="S41" s="168" t="inlineStr">
        <is>
          <t>Yes</t>
        </is>
      </c>
      <c r="T41" s="168" t="inlineStr">
        <is>
          <t>Yes</t>
        </is>
      </c>
      <c r="U41" s="168" t="inlineStr">
        <is>
          <t>Yes</t>
        </is>
      </c>
      <c r="V41" s="168" t="inlineStr">
        <is>
          <t>Yes</t>
        </is>
      </c>
      <c r="W41" s="160" t="inlineStr">
        <is>
          <t>[SYI_AC4_003_003]AC passive discharge circuit failure detection_NACS.html</t>
        </is>
      </c>
      <c r="X41" s="120" t="n">
        <v>3</v>
      </c>
      <c r="Y41" s="120" t="n">
        <v>0</v>
      </c>
      <c r="Z41" s="120" t="n">
        <v>0</v>
      </c>
      <c r="AA41" s="480" t="n">
        <v>3</v>
      </c>
      <c r="AB41" s="482" t="n"/>
      <c r="AC41" s="485" t="inlineStr">
        <is>
          <t>TSR-CCU-085</t>
        </is>
      </c>
      <c r="AD41" s="166" t="n"/>
      <c r="AE41" s="164" t="inlineStr">
        <is>
          <t>This test case is created specifically for HWSOP3.0 Testing refer to Task #258433</t>
        </is>
      </c>
      <c r="AG41" s="183" t="inlineStr"/>
      <c r="AH41" s="240" t="inlineStr"/>
      <c r="AI41" s="240" t="inlineStr"/>
      <c r="AJ41" s="240" t="inlineStr"/>
      <c r="AK41" s="240" t="inlineStr"/>
      <c r="AL41" s="240" t="n"/>
      <c r="AM41" s="413" t="n"/>
      <c r="AN41" s="407" t="n"/>
      <c r="AO41" s="292">
        <f>EXACT(W41,AG41)</f>
        <v/>
      </c>
      <c r="AP41" s="81">
        <f>EXACT(X41,AH41)</f>
        <v/>
      </c>
      <c r="AQ41" s="81">
        <f>EXACT(Y41,AI41)</f>
        <v/>
      </c>
      <c r="AR41" s="81">
        <f>EXACT(Z41,AJ41)</f>
        <v/>
      </c>
      <c r="AS41" s="293">
        <f>EXACT(AA41,AK41)</f>
        <v/>
      </c>
      <c r="AT41" t="inlineStr"/>
      <c r="AU41" t="inlineStr"/>
    </row>
    <row r="42" ht="14.4" customHeight="1">
      <c r="A42" s="160" t="inlineStr">
        <is>
          <t>Yes</t>
        </is>
      </c>
      <c r="B42" s="2" t="inlineStr">
        <is>
          <t>Yes</t>
        </is>
      </c>
      <c r="C42" s="2" t="inlineStr">
        <is>
          <t>Yes</t>
        </is>
      </c>
      <c r="D42" s="168" t="inlineStr">
        <is>
          <t>Yes</t>
        </is>
      </c>
      <c r="E42" s="168" t="inlineStr">
        <is>
          <t>Yes</t>
        </is>
      </c>
      <c r="F42" s="168" t="inlineStr">
        <is>
          <t>Yes</t>
        </is>
      </c>
      <c r="G42" s="168" t="inlineStr">
        <is>
          <t>Yes</t>
        </is>
      </c>
      <c r="H42" s="2" t="inlineStr">
        <is>
          <t>Yes</t>
        </is>
      </c>
      <c r="I42" s="168" t="inlineStr">
        <is>
          <t>Yes</t>
        </is>
      </c>
      <c r="J42" s="160" t="inlineStr">
        <is>
          <t>Yes</t>
        </is>
      </c>
      <c r="K42" s="2" t="inlineStr">
        <is>
          <t>Yes</t>
        </is>
      </c>
      <c r="L42" s="2" t="inlineStr">
        <is>
          <t>Yes</t>
        </is>
      </c>
      <c r="M42" s="2" t="inlineStr">
        <is>
          <t>Yes</t>
        </is>
      </c>
      <c r="N42" s="42" t="inlineStr">
        <is>
          <t>Yes</t>
        </is>
      </c>
      <c r="O42" s="168" t="inlineStr">
        <is>
          <t>Yes</t>
        </is>
      </c>
      <c r="P42" s="42" t="inlineStr">
        <is>
          <t>Yes</t>
        </is>
      </c>
      <c r="Q42" s="42" t="inlineStr">
        <is>
          <t>Yes</t>
        </is>
      </c>
      <c r="R42" s="168" t="inlineStr">
        <is>
          <t>Yes</t>
        </is>
      </c>
      <c r="S42" s="168" t="inlineStr">
        <is>
          <t>Yes</t>
        </is>
      </c>
      <c r="T42" s="168" t="inlineStr">
        <is>
          <t>Yes</t>
        </is>
      </c>
      <c r="U42" s="168" t="inlineStr">
        <is>
          <t>Yes</t>
        </is>
      </c>
      <c r="V42" s="168" t="inlineStr">
        <is>
          <t>Yes</t>
        </is>
      </c>
      <c r="W42" s="160" t="inlineStr">
        <is>
          <t>[SYI_AC6_001_001]Limiting the DC charging current.html</t>
        </is>
      </c>
      <c r="X42" s="120" t="n">
        <v>6</v>
      </c>
      <c r="Y42" s="120" t="n">
        <v>0</v>
      </c>
      <c r="Z42" s="120" t="n">
        <v>0</v>
      </c>
      <c r="AA42" s="480" t="n">
        <v>6</v>
      </c>
      <c r="AB42" s="482" t="n"/>
      <c r="AC42" s="485" t="inlineStr">
        <is>
          <t>TSR-CCU-049</t>
        </is>
      </c>
      <c r="AD42" s="166" t="n"/>
      <c r="AE42" s="190" t="n"/>
      <c r="AG42" s="183" t="inlineStr">
        <is>
          <t>[SYI_AC6_001_001]Limiting the DC charging current.html</t>
        </is>
      </c>
      <c r="AH42" s="240" t="n">
        <v>6</v>
      </c>
      <c r="AI42" s="240" t="n">
        <v>0</v>
      </c>
      <c r="AJ42" s="240" t="n">
        <v>0</v>
      </c>
      <c r="AK42" s="240" t="n">
        <v>6</v>
      </c>
      <c r="AL42" s="240" t="n"/>
      <c r="AM42" s="413" t="n"/>
      <c r="AN42" s="407" t="n"/>
      <c r="AO42" s="292">
        <f>EXACT(W42,AG42)</f>
        <v/>
      </c>
      <c r="AP42" s="81">
        <f>EXACT(X42,AH42)</f>
        <v/>
      </c>
      <c r="AQ42" s="81">
        <f>EXACT(Y42,AI42)</f>
        <v/>
      </c>
      <c r="AR42" s="81">
        <f>EXACT(Z42,AJ42)</f>
        <v/>
      </c>
      <c r="AS42" s="293">
        <f>EXACT(AA42,AK42)</f>
        <v/>
      </c>
      <c r="AT42" t="inlineStr">
        <is>
          <t>0000BA6C_009_030_063</t>
        </is>
      </c>
      <c r="AU42" t="inlineStr">
        <is>
          <t>0000BA78_009_030_061</t>
        </is>
      </c>
    </row>
    <row r="43" ht="14.4" customHeight="1">
      <c r="A43" s="160" t="inlineStr">
        <is>
          <t>Yes</t>
        </is>
      </c>
      <c r="B43" s="2" t="inlineStr">
        <is>
          <t>Yes</t>
        </is>
      </c>
      <c r="C43" s="2" t="inlineStr">
        <is>
          <t>Yes</t>
        </is>
      </c>
      <c r="D43" s="168" t="inlineStr">
        <is>
          <t>Yes</t>
        </is>
      </c>
      <c r="E43" s="168" t="inlineStr">
        <is>
          <t>Yes</t>
        </is>
      </c>
      <c r="F43" s="168" t="inlineStr">
        <is>
          <t>Yes</t>
        </is>
      </c>
      <c r="G43" s="168" t="inlineStr">
        <is>
          <t>Yes</t>
        </is>
      </c>
      <c r="H43" s="2" t="inlineStr">
        <is>
          <t>Yes</t>
        </is>
      </c>
      <c r="I43" s="168" t="inlineStr">
        <is>
          <t>Yes</t>
        </is>
      </c>
      <c r="J43" s="160" t="inlineStr">
        <is>
          <t>Yes</t>
        </is>
      </c>
      <c r="K43" s="2" t="inlineStr">
        <is>
          <t>Yes</t>
        </is>
      </c>
      <c r="L43" s="2" t="inlineStr">
        <is>
          <t>Yes</t>
        </is>
      </c>
      <c r="M43" s="2" t="inlineStr">
        <is>
          <t>Yes</t>
        </is>
      </c>
      <c r="N43" s="42" t="inlineStr">
        <is>
          <t>Yes</t>
        </is>
      </c>
      <c r="O43" s="168" t="inlineStr">
        <is>
          <t>Yes</t>
        </is>
      </c>
      <c r="P43" s="42" t="inlineStr">
        <is>
          <t>Yes</t>
        </is>
      </c>
      <c r="Q43" s="42" t="inlineStr">
        <is>
          <t>Yes</t>
        </is>
      </c>
      <c r="R43" s="168" t="inlineStr">
        <is>
          <t>Yes</t>
        </is>
      </c>
      <c r="S43" s="168" t="inlineStr">
        <is>
          <t>Yes</t>
        </is>
      </c>
      <c r="T43" s="168" t="inlineStr">
        <is>
          <t>Yes</t>
        </is>
      </c>
      <c r="U43" s="168" t="inlineStr">
        <is>
          <t>Yes</t>
        </is>
      </c>
      <c r="V43" s="168" t="inlineStr">
        <is>
          <t>Yes</t>
        </is>
      </c>
      <c r="W43" s="160" t="inlineStr">
        <is>
          <t>[SYI_AC6_001_002]Limiting the DC charging current.html</t>
        </is>
      </c>
      <c r="X43" s="120" t="n">
        <v>4</v>
      </c>
      <c r="Y43" s="120" t="n">
        <v>0</v>
      </c>
      <c r="Z43" s="120" t="n">
        <v>0</v>
      </c>
      <c r="AA43" s="480" t="n">
        <v>4</v>
      </c>
      <c r="AB43" s="482" t="n"/>
      <c r="AC43" s="485" t="inlineStr">
        <is>
          <t>TSR-CCU-051</t>
        </is>
      </c>
      <c r="AD43" s="166" t="n"/>
      <c r="AE43" s="190" t="n"/>
      <c r="AG43" s="183" t="inlineStr">
        <is>
          <t>[SYI_AC6_001_002]Limiting the DC charging current.html</t>
        </is>
      </c>
      <c r="AH43" s="240" t="n">
        <v>4</v>
      </c>
      <c r="AI43" s="240" t="n">
        <v>0</v>
      </c>
      <c r="AJ43" s="240" t="n">
        <v>0</v>
      </c>
      <c r="AK43" s="240" t="n">
        <v>4</v>
      </c>
      <c r="AL43" s="240" t="n"/>
      <c r="AM43" s="413" t="n"/>
      <c r="AN43" s="407" t="n"/>
      <c r="AO43" s="292">
        <f>EXACT(W43,AG43)</f>
        <v/>
      </c>
      <c r="AP43" s="81">
        <f>EXACT(X43,AH43)</f>
        <v/>
      </c>
      <c r="AQ43" s="81">
        <f>EXACT(Y43,AI43)</f>
        <v/>
      </c>
      <c r="AR43" s="81">
        <f>EXACT(Z43,AJ43)</f>
        <v/>
      </c>
      <c r="AS43" s="293">
        <f>EXACT(AA43,AK43)</f>
        <v/>
      </c>
      <c r="AT43" t="inlineStr">
        <is>
          <t>0000BA6C_009_030_063</t>
        </is>
      </c>
      <c r="AU43" t="inlineStr">
        <is>
          <t>0000BA78_009_030_061</t>
        </is>
      </c>
    </row>
    <row r="44" ht="14.4" customHeight="1">
      <c r="A44" s="160" t="inlineStr">
        <is>
          <t>Yes</t>
        </is>
      </c>
      <c r="B44" s="2" t="inlineStr">
        <is>
          <t>Yes</t>
        </is>
      </c>
      <c r="C44" s="2" t="inlineStr">
        <is>
          <t>Yes</t>
        </is>
      </c>
      <c r="D44" s="168" t="inlineStr">
        <is>
          <t>Yes</t>
        </is>
      </c>
      <c r="E44" s="168" t="inlineStr">
        <is>
          <t>Yes</t>
        </is>
      </c>
      <c r="F44" s="168" t="inlineStr">
        <is>
          <t>Yes</t>
        </is>
      </c>
      <c r="G44" s="168" t="inlineStr">
        <is>
          <t>Yes</t>
        </is>
      </c>
      <c r="H44" s="2" t="inlineStr">
        <is>
          <t>Yes</t>
        </is>
      </c>
      <c r="I44" s="168" t="inlineStr">
        <is>
          <t>Yes</t>
        </is>
      </c>
      <c r="J44" s="160" t="inlineStr">
        <is>
          <t>Yes</t>
        </is>
      </c>
      <c r="K44" s="2" t="inlineStr">
        <is>
          <t>Yes</t>
        </is>
      </c>
      <c r="L44" s="2" t="inlineStr">
        <is>
          <t>Yes</t>
        </is>
      </c>
      <c r="M44" s="2" t="inlineStr">
        <is>
          <t>Yes</t>
        </is>
      </c>
      <c r="N44" s="42" t="inlineStr">
        <is>
          <t>Yes</t>
        </is>
      </c>
      <c r="O44" s="168" t="inlineStr">
        <is>
          <t>Yes</t>
        </is>
      </c>
      <c r="P44" s="42" t="inlineStr">
        <is>
          <t>Yes</t>
        </is>
      </c>
      <c r="Q44" s="42" t="inlineStr">
        <is>
          <t>Yes</t>
        </is>
      </c>
      <c r="R44" s="168" t="inlineStr">
        <is>
          <t>Yes</t>
        </is>
      </c>
      <c r="S44" s="168" t="inlineStr">
        <is>
          <t>Yes</t>
        </is>
      </c>
      <c r="T44" s="168" t="inlineStr">
        <is>
          <t>Yes</t>
        </is>
      </c>
      <c r="U44" s="168" t="inlineStr">
        <is>
          <t>Yes</t>
        </is>
      </c>
      <c r="V44" s="168" t="inlineStr">
        <is>
          <t>Yes</t>
        </is>
      </c>
      <c r="W44" s="160" t="inlineStr">
        <is>
          <t>[SYI_AC6_001_003]Limiting the DC charging current.html</t>
        </is>
      </c>
      <c r="X44" s="120" t="n">
        <v>8</v>
      </c>
      <c r="Y44" s="120" t="n">
        <v>0</v>
      </c>
      <c r="Z44" s="120" t="n">
        <v>0</v>
      </c>
      <c r="AA44" s="480" t="n">
        <v>8</v>
      </c>
      <c r="AB44" s="482" t="n"/>
      <c r="AC44" s="485" t="inlineStr">
        <is>
          <t>TSR-CCU-432</t>
        </is>
      </c>
      <c r="AD44" s="166" t="n"/>
      <c r="AE44" s="190" t="n"/>
      <c r="AG44" s="183" t="inlineStr">
        <is>
          <t>[SYI_AC6_001_003]Limiting the DC charging current.html</t>
        </is>
      </c>
      <c r="AH44" s="240" t="n">
        <v>8</v>
      </c>
      <c r="AI44" s="240" t="n">
        <v>0</v>
      </c>
      <c r="AJ44" s="240" t="n">
        <v>0</v>
      </c>
      <c r="AK44" s="240" t="n">
        <v>8</v>
      </c>
      <c r="AL44" s="240" t="n"/>
      <c r="AM44" s="413" t="n"/>
      <c r="AN44" s="407" t="n"/>
      <c r="AO44" s="292">
        <f>EXACT(W44,AG44)</f>
        <v/>
      </c>
      <c r="AP44" s="81">
        <f>EXACT(X44,AH44)</f>
        <v/>
      </c>
      <c r="AQ44" s="81">
        <f>EXACT(Y44,AI44)</f>
        <v/>
      </c>
      <c r="AR44" s="81">
        <f>EXACT(Z44,AJ44)</f>
        <v/>
      </c>
      <c r="AS44" s="293">
        <f>EXACT(AA44,AK44)</f>
        <v/>
      </c>
      <c r="AT44" t="inlineStr">
        <is>
          <t>0000BA6C_009_030_063</t>
        </is>
      </c>
      <c r="AU44" t="inlineStr">
        <is>
          <t>0000BA78_009_030_061</t>
        </is>
      </c>
    </row>
    <row r="45" ht="14.4" customHeight="1">
      <c r="A45" s="160" t="inlineStr">
        <is>
          <t>Yes</t>
        </is>
      </c>
      <c r="B45" s="2" t="inlineStr">
        <is>
          <t>Yes</t>
        </is>
      </c>
      <c r="C45" s="2" t="inlineStr">
        <is>
          <t>Yes</t>
        </is>
      </c>
      <c r="D45" s="168" t="inlineStr">
        <is>
          <t>Yes</t>
        </is>
      </c>
      <c r="E45" s="168" t="inlineStr">
        <is>
          <t>Yes</t>
        </is>
      </c>
      <c r="F45" s="168" t="inlineStr">
        <is>
          <t>Yes</t>
        </is>
      </c>
      <c r="G45" s="168" t="inlineStr">
        <is>
          <t>Yes</t>
        </is>
      </c>
      <c r="H45" s="2" t="inlineStr">
        <is>
          <t>Yes</t>
        </is>
      </c>
      <c r="I45" s="168" t="inlineStr">
        <is>
          <t>Yes</t>
        </is>
      </c>
      <c r="J45" s="160" t="inlineStr">
        <is>
          <t>Yes</t>
        </is>
      </c>
      <c r="K45" s="2" t="inlineStr">
        <is>
          <t>Yes</t>
        </is>
      </c>
      <c r="L45" s="2" t="inlineStr">
        <is>
          <t>Yes</t>
        </is>
      </c>
      <c r="M45" s="2" t="inlineStr">
        <is>
          <t>Yes</t>
        </is>
      </c>
      <c r="N45" s="42" t="inlineStr">
        <is>
          <t>Yes</t>
        </is>
      </c>
      <c r="O45" s="168" t="inlineStr">
        <is>
          <t>Yes</t>
        </is>
      </c>
      <c r="P45" s="42" t="inlineStr">
        <is>
          <t>Yes</t>
        </is>
      </c>
      <c r="Q45" s="42" t="inlineStr">
        <is>
          <t>Yes</t>
        </is>
      </c>
      <c r="R45" s="168" t="inlineStr">
        <is>
          <t>Yes</t>
        </is>
      </c>
      <c r="S45" s="168" t="inlineStr">
        <is>
          <t>Yes</t>
        </is>
      </c>
      <c r="T45" s="168" t="inlineStr">
        <is>
          <t>Yes</t>
        </is>
      </c>
      <c r="U45" s="168" t="inlineStr">
        <is>
          <t>Yes</t>
        </is>
      </c>
      <c r="V45" s="168" t="inlineStr">
        <is>
          <t>Yes</t>
        </is>
      </c>
      <c r="W45" s="160" t="inlineStr">
        <is>
          <t>[SYI_AC6_001_005]Limiting the DC charging current.html</t>
        </is>
      </c>
      <c r="X45" s="120" t="n">
        <v>8</v>
      </c>
      <c r="Y45" s="120" t="n">
        <v>0</v>
      </c>
      <c r="Z45" s="120" t="n">
        <v>0</v>
      </c>
      <c r="AA45" s="480" t="n">
        <v>8</v>
      </c>
      <c r="AB45" s="482" t="n"/>
      <c r="AC45" s="485" t="inlineStr">
        <is>
          <t>TSR-CCU-028</t>
        </is>
      </c>
      <c r="AD45" s="166" t="n"/>
      <c r="AE45" s="190" t="n"/>
      <c r="AG45" s="183" t="inlineStr">
        <is>
          <t>[SYI_AC6_001_005]Limiting the DC charging current.html</t>
        </is>
      </c>
      <c r="AH45" s="240" t="n">
        <v>7</v>
      </c>
      <c r="AI45" s="240" t="n">
        <v>1</v>
      </c>
      <c r="AJ45" s="240" t="n">
        <v>4</v>
      </c>
      <c r="AK45" s="240" t="n">
        <v>8</v>
      </c>
      <c r="AL45" s="240" t="n"/>
      <c r="AM45" s="413" t="n"/>
      <c r="AN45" s="407" t="n"/>
      <c r="AO45" s="292">
        <f>EXACT(W45,AG45)</f>
        <v/>
      </c>
      <c r="AP45" s="81">
        <f>EXACT(X45,AH45)</f>
        <v/>
      </c>
      <c r="AQ45" s="81">
        <f>EXACT(Y45,AI45)</f>
        <v/>
      </c>
      <c r="AR45" s="81">
        <f>EXACT(Z45,AJ45)</f>
        <v/>
      </c>
      <c r="AS45" s="293">
        <f>EXACT(AA45,AK45)</f>
        <v/>
      </c>
      <c r="AT45" t="inlineStr">
        <is>
          <t>0000BA6C_009_030_063</t>
        </is>
      </c>
      <c r="AU45" t="inlineStr">
        <is>
          <t>0000BA78_009_030_061</t>
        </is>
      </c>
    </row>
    <row r="46" ht="14.4" customHeight="1">
      <c r="A46" s="160" t="inlineStr">
        <is>
          <t>Yes</t>
        </is>
      </c>
      <c r="B46" s="2" t="inlineStr">
        <is>
          <t>Yes</t>
        </is>
      </c>
      <c r="C46" s="2" t="inlineStr">
        <is>
          <t>Yes</t>
        </is>
      </c>
      <c r="D46" s="168" t="inlineStr">
        <is>
          <t>Yes</t>
        </is>
      </c>
      <c r="E46" s="168" t="inlineStr">
        <is>
          <t>Yes</t>
        </is>
      </c>
      <c r="F46" s="168" t="inlineStr">
        <is>
          <t>Yes</t>
        </is>
      </c>
      <c r="G46" s="168" t="inlineStr">
        <is>
          <t>Yes</t>
        </is>
      </c>
      <c r="H46" s="2" t="inlineStr">
        <is>
          <t>Yes</t>
        </is>
      </c>
      <c r="I46" s="168" t="inlineStr">
        <is>
          <t>Yes</t>
        </is>
      </c>
      <c r="J46" s="160" t="inlineStr">
        <is>
          <t>Yes</t>
        </is>
      </c>
      <c r="K46" s="2" t="inlineStr">
        <is>
          <t>Yes</t>
        </is>
      </c>
      <c r="L46" s="2" t="inlineStr">
        <is>
          <t>Yes</t>
        </is>
      </c>
      <c r="M46" s="2" t="inlineStr">
        <is>
          <t>Yes</t>
        </is>
      </c>
      <c r="N46" s="42" t="inlineStr">
        <is>
          <t>Yes</t>
        </is>
      </c>
      <c r="O46" s="168" t="inlineStr">
        <is>
          <t>Yes</t>
        </is>
      </c>
      <c r="P46" s="42" t="inlineStr">
        <is>
          <t>Yes</t>
        </is>
      </c>
      <c r="Q46" s="42" t="inlineStr">
        <is>
          <t>Yes</t>
        </is>
      </c>
      <c r="R46" s="168" t="inlineStr">
        <is>
          <t>Yes</t>
        </is>
      </c>
      <c r="S46" s="168" t="inlineStr">
        <is>
          <t>Yes</t>
        </is>
      </c>
      <c r="T46" s="168" t="inlineStr">
        <is>
          <t>Yes</t>
        </is>
      </c>
      <c r="U46" s="168" t="inlineStr">
        <is>
          <t>Yes</t>
        </is>
      </c>
      <c r="V46" s="168" t="inlineStr">
        <is>
          <t>Yes</t>
        </is>
      </c>
      <c r="W46" s="160" t="inlineStr">
        <is>
          <t>[SYI_AC6_001_006]Limiting the DC charging current.html</t>
        </is>
      </c>
      <c r="X46" s="120" t="n">
        <v>8</v>
      </c>
      <c r="Y46" s="120" t="n">
        <v>0</v>
      </c>
      <c r="Z46" s="120" t="n">
        <v>0</v>
      </c>
      <c r="AA46" s="480" t="n">
        <v>8</v>
      </c>
      <c r="AB46" s="482" t="n"/>
      <c r="AC46" s="485" t="inlineStr">
        <is>
          <t>TSR-CCU-029</t>
        </is>
      </c>
      <c r="AD46" s="166" t="n"/>
      <c r="AE46" s="190" t="n"/>
      <c r="AG46" s="183" t="inlineStr">
        <is>
          <t>[SYI_AC6_001_006]Limiting the DC charging current.html</t>
        </is>
      </c>
      <c r="AH46" s="240" t="n">
        <v>7</v>
      </c>
      <c r="AI46" s="240" t="n">
        <v>1</v>
      </c>
      <c r="AJ46" s="240" t="n">
        <v>4</v>
      </c>
      <c r="AK46" s="240" t="n">
        <v>8</v>
      </c>
      <c r="AL46" s="240" t="n"/>
      <c r="AM46" s="413" t="n"/>
      <c r="AN46" s="407" t="n"/>
      <c r="AO46" s="292">
        <f>EXACT(W46,AG46)</f>
        <v/>
      </c>
      <c r="AP46" s="81">
        <f>EXACT(X46,AH46)</f>
        <v/>
      </c>
      <c r="AQ46" s="81">
        <f>EXACT(Y46,AI46)</f>
        <v/>
      </c>
      <c r="AR46" s="81">
        <f>EXACT(Z46,AJ46)</f>
        <v/>
      </c>
      <c r="AS46" s="293">
        <f>EXACT(AA46,AK46)</f>
        <v/>
      </c>
      <c r="AT46" t="inlineStr">
        <is>
          <t>0000BA6C_009_030_063</t>
        </is>
      </c>
      <c r="AU46" t="inlineStr">
        <is>
          <t>0000BA78_009_030_061</t>
        </is>
      </c>
    </row>
    <row r="47" ht="14.4" customHeight="1">
      <c r="A47" s="160" t="inlineStr">
        <is>
          <t>Yes</t>
        </is>
      </c>
      <c r="B47" s="2" t="inlineStr">
        <is>
          <t>Yes</t>
        </is>
      </c>
      <c r="C47" s="2" t="inlineStr">
        <is>
          <t>Yes</t>
        </is>
      </c>
      <c r="D47" s="168" t="inlineStr">
        <is>
          <t>Yes</t>
        </is>
      </c>
      <c r="E47" s="168" t="inlineStr">
        <is>
          <t>Yes</t>
        </is>
      </c>
      <c r="F47" s="168" t="inlineStr">
        <is>
          <t>Yes</t>
        </is>
      </c>
      <c r="G47" s="168" t="inlineStr">
        <is>
          <t>Yes</t>
        </is>
      </c>
      <c r="H47" s="2" t="inlineStr">
        <is>
          <t>Yes</t>
        </is>
      </c>
      <c r="I47" s="168" t="inlineStr">
        <is>
          <t>Yes</t>
        </is>
      </c>
      <c r="J47" s="160" t="inlineStr">
        <is>
          <t>Yes</t>
        </is>
      </c>
      <c r="K47" s="2" t="inlineStr">
        <is>
          <t>Yes</t>
        </is>
      </c>
      <c r="L47" s="2" t="inlineStr">
        <is>
          <t>Yes</t>
        </is>
      </c>
      <c r="M47" s="2" t="inlineStr">
        <is>
          <t>Yes</t>
        </is>
      </c>
      <c r="N47" s="42" t="inlineStr">
        <is>
          <t>Yes</t>
        </is>
      </c>
      <c r="O47" s="168" t="inlineStr">
        <is>
          <t>Yes</t>
        </is>
      </c>
      <c r="P47" s="42" t="inlineStr">
        <is>
          <t>Yes</t>
        </is>
      </c>
      <c r="Q47" s="42" t="inlineStr">
        <is>
          <t>Yes</t>
        </is>
      </c>
      <c r="R47" s="168" t="inlineStr">
        <is>
          <t>Yes</t>
        </is>
      </c>
      <c r="S47" s="168" t="inlineStr">
        <is>
          <t>Yes</t>
        </is>
      </c>
      <c r="T47" s="168" t="inlineStr">
        <is>
          <t>Yes</t>
        </is>
      </c>
      <c r="U47" s="168" t="inlineStr">
        <is>
          <t>Yes</t>
        </is>
      </c>
      <c r="V47" s="168" t="inlineStr">
        <is>
          <t>Yes</t>
        </is>
      </c>
      <c r="W47" s="160" t="inlineStr">
        <is>
          <t>[SYI_AC6_001_008]Limiting the DC charging current.html</t>
        </is>
      </c>
      <c r="X47" s="120" t="n">
        <v>8</v>
      </c>
      <c r="Y47" s="120" t="n">
        <v>0</v>
      </c>
      <c r="Z47" s="120" t="n">
        <v>0</v>
      </c>
      <c r="AA47" s="480" t="n">
        <v>8</v>
      </c>
      <c r="AB47" s="482" t="n"/>
      <c r="AC47" s="485" t="inlineStr">
        <is>
          <t>TSR-CCU-001</t>
        </is>
      </c>
      <c r="AD47" s="166" t="n"/>
      <c r="AE47" s="190" t="n"/>
      <c r="AG47" s="183" t="inlineStr">
        <is>
          <t>[SYI_AC6_001_008]Limiting the DC charging current.html</t>
        </is>
      </c>
      <c r="AH47" s="240" t="n">
        <v>8</v>
      </c>
      <c r="AI47" s="240" t="n">
        <v>0</v>
      </c>
      <c r="AJ47" s="240" t="n">
        <v>0</v>
      </c>
      <c r="AK47" s="240" t="n">
        <v>8</v>
      </c>
      <c r="AL47" s="240" t="n"/>
      <c r="AM47" s="413" t="n"/>
      <c r="AN47" s="407" t="n"/>
      <c r="AO47" s="292">
        <f>EXACT(W47,AG47)</f>
        <v/>
      </c>
      <c r="AP47" s="81">
        <f>EXACT(X47,AH47)</f>
        <v/>
      </c>
      <c r="AQ47" s="81">
        <f>EXACT(Y47,AI47)</f>
        <v/>
      </c>
      <c r="AR47" s="81">
        <f>EXACT(Z47,AJ47)</f>
        <v/>
      </c>
      <c r="AS47" s="293">
        <f>EXACT(AA47,AK47)</f>
        <v/>
      </c>
      <c r="AT47" t="inlineStr">
        <is>
          <t>0000BA6C_009_030_063</t>
        </is>
      </c>
      <c r="AU47" t="inlineStr">
        <is>
          <t>0000BA78_009_030_061</t>
        </is>
      </c>
    </row>
    <row r="48" ht="14.4" customHeight="1">
      <c r="A48" s="160" t="inlineStr">
        <is>
          <t>Yes</t>
        </is>
      </c>
      <c r="B48" s="2" t="inlineStr">
        <is>
          <t>Yes</t>
        </is>
      </c>
      <c r="C48" s="2" t="inlineStr">
        <is>
          <t>Yes</t>
        </is>
      </c>
      <c r="D48" s="168" t="inlineStr">
        <is>
          <t>Yes</t>
        </is>
      </c>
      <c r="E48" s="168" t="inlineStr">
        <is>
          <t>Yes</t>
        </is>
      </c>
      <c r="F48" s="168" t="inlineStr">
        <is>
          <t>Yes</t>
        </is>
      </c>
      <c r="G48" s="168" t="inlineStr">
        <is>
          <t>Yes</t>
        </is>
      </c>
      <c r="H48" s="2" t="inlineStr">
        <is>
          <t>Yes</t>
        </is>
      </c>
      <c r="I48" s="168" t="inlineStr">
        <is>
          <t>Yes</t>
        </is>
      </c>
      <c r="J48" s="160" t="inlineStr">
        <is>
          <t>Yes</t>
        </is>
      </c>
      <c r="K48" s="2" t="inlineStr">
        <is>
          <t>Yes</t>
        </is>
      </c>
      <c r="L48" s="2" t="inlineStr">
        <is>
          <t>Yes</t>
        </is>
      </c>
      <c r="M48" s="2" t="inlineStr">
        <is>
          <t>Yes</t>
        </is>
      </c>
      <c r="N48" s="42" t="inlineStr">
        <is>
          <t>Yes</t>
        </is>
      </c>
      <c r="O48" s="168" t="inlineStr">
        <is>
          <t>Yes</t>
        </is>
      </c>
      <c r="P48" s="42" t="inlineStr">
        <is>
          <t>Yes</t>
        </is>
      </c>
      <c r="Q48" s="42" t="inlineStr">
        <is>
          <t>Yes</t>
        </is>
      </c>
      <c r="R48" s="168" t="inlineStr">
        <is>
          <t>Yes</t>
        </is>
      </c>
      <c r="S48" s="168" t="inlineStr">
        <is>
          <t>Yes</t>
        </is>
      </c>
      <c r="T48" s="168" t="inlineStr">
        <is>
          <t>Yes</t>
        </is>
      </c>
      <c r="U48" s="168" t="inlineStr">
        <is>
          <t>Yes</t>
        </is>
      </c>
      <c r="V48" s="168" t="inlineStr">
        <is>
          <t>Yes</t>
        </is>
      </c>
      <c r="W48" s="160" t="inlineStr">
        <is>
          <t>[SYI_AC6_001_009]Limiting the DC charging current.html</t>
        </is>
      </c>
      <c r="X48" s="120" t="n">
        <v>8</v>
      </c>
      <c r="Y48" s="120" t="n">
        <v>0</v>
      </c>
      <c r="Z48" s="120" t="n">
        <v>0</v>
      </c>
      <c r="AA48" s="480" t="n">
        <v>8</v>
      </c>
      <c r="AB48" s="482" t="n"/>
      <c r="AC48" s="485" t="inlineStr">
        <is>
          <t>TSR-CCU-003</t>
        </is>
      </c>
      <c r="AD48" s="166" t="n"/>
      <c r="AE48" s="190" t="n"/>
      <c r="AG48" s="183" t="inlineStr">
        <is>
          <t>[SYI_AC6_001_009]Limiting the DC charging current.html</t>
        </is>
      </c>
      <c r="AH48" s="240" t="n">
        <v>8</v>
      </c>
      <c r="AI48" s="240" t="n">
        <v>0</v>
      </c>
      <c r="AJ48" s="240" t="n">
        <v>0</v>
      </c>
      <c r="AK48" s="240" t="n">
        <v>8</v>
      </c>
      <c r="AL48" s="240" t="n"/>
      <c r="AM48" s="413" t="n"/>
      <c r="AN48" s="407" t="n"/>
      <c r="AO48" s="292">
        <f>EXACT(W48,AG48)</f>
        <v/>
      </c>
      <c r="AP48" s="81">
        <f>EXACT(X48,AH48)</f>
        <v/>
      </c>
      <c r="AQ48" s="81">
        <f>EXACT(Y48,AI48)</f>
        <v/>
      </c>
      <c r="AR48" s="81">
        <f>EXACT(Z48,AJ48)</f>
        <v/>
      </c>
      <c r="AS48" s="293">
        <f>EXACT(AA48,AK48)</f>
        <v/>
      </c>
      <c r="AT48" t="inlineStr">
        <is>
          <t>0000BA6C_009_030_063</t>
        </is>
      </c>
      <c r="AU48" t="inlineStr">
        <is>
          <t>0000BA78_009_030_061</t>
        </is>
      </c>
    </row>
    <row r="49" ht="14.4" customHeight="1">
      <c r="A49" s="160" t="inlineStr">
        <is>
          <t>Yes</t>
        </is>
      </c>
      <c r="B49" s="2" t="inlineStr">
        <is>
          <t>Yes</t>
        </is>
      </c>
      <c r="C49" s="2" t="inlineStr">
        <is>
          <t>Yes</t>
        </is>
      </c>
      <c r="D49" s="168" t="inlineStr">
        <is>
          <t>Yes</t>
        </is>
      </c>
      <c r="E49" s="168" t="inlineStr">
        <is>
          <t>Yes</t>
        </is>
      </c>
      <c r="F49" s="168" t="inlineStr">
        <is>
          <t>Yes</t>
        </is>
      </c>
      <c r="G49" s="168" t="inlineStr">
        <is>
          <t>Yes</t>
        </is>
      </c>
      <c r="H49" s="2" t="inlineStr">
        <is>
          <t>Yes</t>
        </is>
      </c>
      <c r="I49" s="168" t="inlineStr">
        <is>
          <t>Yes</t>
        </is>
      </c>
      <c r="J49" s="160" t="inlineStr">
        <is>
          <t>Yes</t>
        </is>
      </c>
      <c r="K49" s="2" t="inlineStr">
        <is>
          <t>Yes</t>
        </is>
      </c>
      <c r="L49" s="2" t="inlineStr">
        <is>
          <t>Yes</t>
        </is>
      </c>
      <c r="M49" s="2" t="inlineStr">
        <is>
          <t>Yes</t>
        </is>
      </c>
      <c r="N49" s="42" t="inlineStr">
        <is>
          <t>Yes</t>
        </is>
      </c>
      <c r="O49" s="168" t="inlineStr">
        <is>
          <t>Yes</t>
        </is>
      </c>
      <c r="P49" s="42" t="inlineStr">
        <is>
          <t>Yes</t>
        </is>
      </c>
      <c r="Q49" s="42" t="inlineStr">
        <is>
          <t>Yes</t>
        </is>
      </c>
      <c r="R49" s="168" t="inlineStr">
        <is>
          <t>Yes</t>
        </is>
      </c>
      <c r="S49" s="168" t="inlineStr">
        <is>
          <t>Yes</t>
        </is>
      </c>
      <c r="T49" s="168" t="inlineStr">
        <is>
          <t>Yes</t>
        </is>
      </c>
      <c r="U49" s="168" t="inlineStr">
        <is>
          <t>Yes</t>
        </is>
      </c>
      <c r="V49" s="168" t="inlineStr">
        <is>
          <t>Yes</t>
        </is>
      </c>
      <c r="W49" s="160" t="inlineStr">
        <is>
          <t>[SYI_AC6_001_010]Limiting the DC charging current.html</t>
        </is>
      </c>
      <c r="X49" s="120" t="n">
        <v>6</v>
      </c>
      <c r="Y49" s="120" t="n">
        <v>0</v>
      </c>
      <c r="Z49" s="120" t="n">
        <v>0</v>
      </c>
      <c r="AA49" s="480" t="n">
        <v>6</v>
      </c>
      <c r="AB49" s="482" t="n"/>
      <c r="AC49" s="485" t="inlineStr">
        <is>
          <t>TSR-CCU-050</t>
        </is>
      </c>
      <c r="AD49" s="166" t="n"/>
      <c r="AE49" s="190" t="n"/>
      <c r="AG49" s="183" t="inlineStr">
        <is>
          <t>[SYI_AC6_001_010]Limiting the DC charging current.html</t>
        </is>
      </c>
      <c r="AH49" s="240" t="n">
        <v>6</v>
      </c>
      <c r="AI49" s="240" t="n">
        <v>0</v>
      </c>
      <c r="AJ49" s="240" t="n">
        <v>0</v>
      </c>
      <c r="AK49" s="240" t="n">
        <v>6</v>
      </c>
      <c r="AL49" s="240" t="n"/>
      <c r="AM49" s="413" t="n"/>
      <c r="AN49" s="407" t="n"/>
      <c r="AO49" s="292">
        <f>EXACT(W49,AG49)</f>
        <v/>
      </c>
      <c r="AP49" s="81">
        <f>EXACT(X49,AH49)</f>
        <v/>
      </c>
      <c r="AQ49" s="81">
        <f>EXACT(Y49,AI49)</f>
        <v/>
      </c>
      <c r="AR49" s="81">
        <f>EXACT(Z49,AJ49)</f>
        <v/>
      </c>
      <c r="AS49" s="293">
        <f>EXACT(AA49,AK49)</f>
        <v/>
      </c>
      <c r="AT49" t="inlineStr">
        <is>
          <t>0000BA6C_009_030_063</t>
        </is>
      </c>
      <c r="AU49" t="inlineStr">
        <is>
          <t>0000BA78_009_030_061</t>
        </is>
      </c>
    </row>
    <row r="50" ht="14.4" customHeight="1">
      <c r="A50" s="160" t="inlineStr">
        <is>
          <t>Yes</t>
        </is>
      </c>
      <c r="B50" s="2" t="inlineStr">
        <is>
          <t>Yes</t>
        </is>
      </c>
      <c r="C50" s="2" t="inlineStr">
        <is>
          <t>Yes</t>
        </is>
      </c>
      <c r="D50" s="168" t="inlineStr">
        <is>
          <t>Yes</t>
        </is>
      </c>
      <c r="E50" s="168" t="inlineStr">
        <is>
          <t>Yes</t>
        </is>
      </c>
      <c r="F50" s="168" t="inlineStr">
        <is>
          <t>Yes</t>
        </is>
      </c>
      <c r="G50" s="168" t="inlineStr">
        <is>
          <t>Yes</t>
        </is>
      </c>
      <c r="H50" s="2" t="inlineStr">
        <is>
          <t>Yes</t>
        </is>
      </c>
      <c r="I50" s="168" t="inlineStr">
        <is>
          <t>Yes</t>
        </is>
      </c>
      <c r="J50" s="160" t="inlineStr">
        <is>
          <t>Yes</t>
        </is>
      </c>
      <c r="K50" s="2" t="inlineStr">
        <is>
          <t>Yes</t>
        </is>
      </c>
      <c r="L50" s="2" t="inlineStr">
        <is>
          <t>Yes</t>
        </is>
      </c>
      <c r="M50" s="2" t="inlineStr">
        <is>
          <t>Yes</t>
        </is>
      </c>
      <c r="N50" s="42" t="inlineStr">
        <is>
          <t>Yes</t>
        </is>
      </c>
      <c r="O50" s="168" t="inlineStr">
        <is>
          <t>Yes</t>
        </is>
      </c>
      <c r="P50" s="42" t="inlineStr">
        <is>
          <t>Yes</t>
        </is>
      </c>
      <c r="Q50" s="42" t="inlineStr">
        <is>
          <t>Yes</t>
        </is>
      </c>
      <c r="R50" s="168" t="inlineStr">
        <is>
          <t>Yes</t>
        </is>
      </c>
      <c r="S50" s="168" t="inlineStr">
        <is>
          <t>Yes</t>
        </is>
      </c>
      <c r="T50" s="168" t="inlineStr">
        <is>
          <t>Yes</t>
        </is>
      </c>
      <c r="U50" s="168" t="inlineStr">
        <is>
          <t>Yes</t>
        </is>
      </c>
      <c r="V50" s="168" t="inlineStr">
        <is>
          <t>Yes</t>
        </is>
      </c>
      <c r="W50" s="160" t="inlineStr">
        <is>
          <t>[SYI_AC6_001_011]Limiting the DC charging current.html</t>
        </is>
      </c>
      <c r="X50" s="120" t="n">
        <v>8</v>
      </c>
      <c r="Y50" s="120" t="n">
        <v>0</v>
      </c>
      <c r="Z50" s="120" t="n">
        <v>0</v>
      </c>
      <c r="AA50" s="480" t="n">
        <v>8</v>
      </c>
      <c r="AB50" s="482" t="n"/>
      <c r="AC50" s="485" t="inlineStr">
        <is>
          <t>TSR-CCU-052</t>
        </is>
      </c>
      <c r="AD50" s="166" t="n"/>
      <c r="AE50" s="190" t="n"/>
      <c r="AG50" s="183" t="inlineStr">
        <is>
          <t>[SYI_AC6_001_011]Limiting the DC charging current.html</t>
        </is>
      </c>
      <c r="AH50" s="240" t="n">
        <v>4</v>
      </c>
      <c r="AI50" s="240" t="n">
        <v>4</v>
      </c>
      <c r="AJ50" s="240" t="n">
        <v>0</v>
      </c>
      <c r="AK50" s="240" t="n">
        <v>8</v>
      </c>
      <c r="AL50" s="240" t="n"/>
      <c r="AM50" s="413" t="n"/>
      <c r="AN50" s="407" t="n"/>
      <c r="AO50" s="292">
        <f>EXACT(W50,AG50)</f>
        <v/>
      </c>
      <c r="AP50" s="81">
        <f>EXACT(X50,AH50)</f>
        <v/>
      </c>
      <c r="AQ50" s="81">
        <f>EXACT(Y50,AI50)</f>
        <v/>
      </c>
      <c r="AR50" s="81">
        <f>EXACT(Z50,AJ50)</f>
        <v/>
      </c>
      <c r="AS50" s="293">
        <f>EXACT(AA50,AK50)</f>
        <v/>
      </c>
      <c r="AT50" t="inlineStr">
        <is>
          <t>0000BA6C_009_030_063</t>
        </is>
      </c>
      <c r="AU50" t="inlineStr">
        <is>
          <t>0000BA78_009_030_061</t>
        </is>
      </c>
    </row>
    <row r="51" ht="14.4" customHeight="1">
      <c r="A51" s="160" t="n"/>
      <c r="B51" s="2" t="n"/>
      <c r="C51" s="2" t="n"/>
      <c r="D51" s="168" t="n"/>
      <c r="E51" s="168" t="inlineStr">
        <is>
          <t>Yes</t>
        </is>
      </c>
      <c r="F51" s="168" t="inlineStr">
        <is>
          <t>Yes</t>
        </is>
      </c>
      <c r="G51" s="168" t="inlineStr">
        <is>
          <t>Yes</t>
        </is>
      </c>
      <c r="H51" s="2" t="inlineStr">
        <is>
          <t>Yes</t>
        </is>
      </c>
      <c r="I51" s="168" t="inlineStr">
        <is>
          <t>Yes</t>
        </is>
      </c>
      <c r="J51" s="160" t="inlineStr">
        <is>
          <t>Yes</t>
        </is>
      </c>
      <c r="K51" s="2" t="inlineStr">
        <is>
          <t>Yes</t>
        </is>
      </c>
      <c r="L51" s="2" t="inlineStr">
        <is>
          <t>Yes</t>
        </is>
      </c>
      <c r="M51" s="2" t="inlineStr">
        <is>
          <t>Yes</t>
        </is>
      </c>
      <c r="N51" s="42" t="inlineStr">
        <is>
          <t>Yes</t>
        </is>
      </c>
      <c r="O51" s="168" t="inlineStr">
        <is>
          <t>Yes</t>
        </is>
      </c>
      <c r="P51" s="42" t="inlineStr">
        <is>
          <t>Yes</t>
        </is>
      </c>
      <c r="Q51" s="42" t="inlineStr">
        <is>
          <t>Yes</t>
        </is>
      </c>
      <c r="R51" s="168" t="inlineStr">
        <is>
          <t>Yes</t>
        </is>
      </c>
      <c r="S51" s="168" t="inlineStr">
        <is>
          <t>Yes</t>
        </is>
      </c>
      <c r="T51" s="168" t="inlineStr">
        <is>
          <t>Yes</t>
        </is>
      </c>
      <c r="U51" s="168" t="inlineStr">
        <is>
          <t>Yes</t>
        </is>
      </c>
      <c r="V51" s="168" t="inlineStr">
        <is>
          <t>Yes</t>
        </is>
      </c>
      <c r="W51" s="160" t="inlineStr">
        <is>
          <t>[SYI_AC6_001_011]Limiting the DC charging current_HW3.0.html</t>
        </is>
      </c>
      <c r="X51" s="120" t="n">
        <v>8</v>
      </c>
      <c r="Y51" s="120" t="n">
        <v>0</v>
      </c>
      <c r="Z51" s="120" t="n">
        <v>0</v>
      </c>
      <c r="AA51" s="480" t="n">
        <v>8</v>
      </c>
      <c r="AB51" s="482" t="n"/>
      <c r="AC51" s="485" t="inlineStr">
        <is>
          <t>TSR-CCU-052</t>
        </is>
      </c>
      <c r="AD51" s="166" t="n"/>
      <c r="AE51" s="164" t="inlineStr">
        <is>
          <t>This test case is created specifically for HWSOP3.0 Testing refer to Task #267871</t>
        </is>
      </c>
      <c r="AG51" s="183" t="inlineStr"/>
      <c r="AH51" s="240" t="inlineStr"/>
      <c r="AI51" s="240" t="inlineStr"/>
      <c r="AJ51" s="240" t="inlineStr"/>
      <c r="AK51" s="240" t="inlineStr"/>
      <c r="AL51" s="240" t="n"/>
      <c r="AM51" s="413" t="n"/>
      <c r="AN51" s="407" t="n"/>
      <c r="AO51" s="292">
        <f>EXACT(W51,AG51)</f>
        <v/>
      </c>
      <c r="AP51" s="81">
        <f>EXACT(X51,AH51)</f>
        <v/>
      </c>
      <c r="AQ51" s="81">
        <f>EXACT(Y51,AI51)</f>
        <v/>
      </c>
      <c r="AR51" s="81">
        <f>EXACT(Z51,AJ51)</f>
        <v/>
      </c>
      <c r="AS51" s="293">
        <f>EXACT(AA51,AK51)</f>
        <v/>
      </c>
      <c r="AT51" t="inlineStr"/>
      <c r="AU51" t="inlineStr"/>
    </row>
    <row r="52" ht="14.4" customHeight="1">
      <c r="A52" s="160" t="inlineStr">
        <is>
          <t>Yes</t>
        </is>
      </c>
      <c r="B52" s="2" t="inlineStr">
        <is>
          <t>Yes</t>
        </is>
      </c>
      <c r="C52" s="2" t="inlineStr">
        <is>
          <t>Yes</t>
        </is>
      </c>
      <c r="D52" s="168" t="inlineStr">
        <is>
          <t>Yes</t>
        </is>
      </c>
      <c r="E52" s="168" t="inlineStr">
        <is>
          <t>Yes</t>
        </is>
      </c>
      <c r="F52" s="168" t="inlineStr">
        <is>
          <t>Yes</t>
        </is>
      </c>
      <c r="G52" s="168" t="inlineStr">
        <is>
          <t>Yes</t>
        </is>
      </c>
      <c r="H52" s="2" t="inlineStr">
        <is>
          <t>Yes</t>
        </is>
      </c>
      <c r="I52" s="168" t="inlineStr">
        <is>
          <t>Yes</t>
        </is>
      </c>
      <c r="J52" s="160" t="inlineStr">
        <is>
          <t>Yes</t>
        </is>
      </c>
      <c r="K52" s="2" t="inlineStr">
        <is>
          <t>Yes</t>
        </is>
      </c>
      <c r="L52" s="2" t="inlineStr">
        <is>
          <t>Yes</t>
        </is>
      </c>
      <c r="M52" s="2" t="inlineStr">
        <is>
          <t>Yes</t>
        </is>
      </c>
      <c r="N52" s="42" t="inlineStr">
        <is>
          <t>Yes</t>
        </is>
      </c>
      <c r="O52" s="168" t="inlineStr">
        <is>
          <t>Yes</t>
        </is>
      </c>
      <c r="P52" s="42" t="inlineStr">
        <is>
          <t>Yes</t>
        </is>
      </c>
      <c r="Q52" s="42" t="inlineStr">
        <is>
          <t>Yes</t>
        </is>
      </c>
      <c r="R52" s="168" t="inlineStr">
        <is>
          <t>Yes</t>
        </is>
      </c>
      <c r="S52" s="168" t="inlineStr">
        <is>
          <t>Yes</t>
        </is>
      </c>
      <c r="T52" s="168" t="inlineStr">
        <is>
          <t>Yes</t>
        </is>
      </c>
      <c r="U52" s="168" t="inlineStr">
        <is>
          <t>Yes</t>
        </is>
      </c>
      <c r="V52" s="168" t="inlineStr">
        <is>
          <t>Yes</t>
        </is>
      </c>
      <c r="W52" s="160" t="inlineStr">
        <is>
          <t>[SYI_AC6_001_012]Limiting the DC charging current.html</t>
        </is>
      </c>
      <c r="X52" s="120" t="n">
        <v>2</v>
      </c>
      <c r="Y52" s="120" t="n">
        <v>0</v>
      </c>
      <c r="Z52" s="120" t="n">
        <v>0</v>
      </c>
      <c r="AA52" s="480" t="n">
        <v>2</v>
      </c>
      <c r="AB52" s="482" t="n"/>
      <c r="AC52" s="485" t="inlineStr">
        <is>
          <t>TSR-CCU-011</t>
        </is>
      </c>
      <c r="AD52" s="166" t="n"/>
      <c r="AE52" s="190" t="n"/>
      <c r="AG52" s="183" t="inlineStr"/>
      <c r="AH52" s="240" t="inlineStr"/>
      <c r="AI52" s="240" t="inlineStr"/>
      <c r="AJ52" s="240" t="inlineStr"/>
      <c r="AK52" s="240" t="inlineStr"/>
      <c r="AL52" s="240" t="n"/>
      <c r="AM52" s="413" t="n"/>
      <c r="AN52" s="407" t="n"/>
      <c r="AO52" s="292">
        <f>EXACT(W52,AG52)</f>
        <v/>
      </c>
      <c r="AP52" s="81">
        <f>EXACT(X52,AH52)</f>
        <v/>
      </c>
      <c r="AQ52" s="81">
        <f>EXACT(Y52,AI52)</f>
        <v/>
      </c>
      <c r="AR52" s="81">
        <f>EXACT(Z52,AJ52)</f>
        <v/>
      </c>
      <c r="AS52" s="293">
        <f>EXACT(AA52,AK52)</f>
        <v/>
      </c>
      <c r="AT52" t="inlineStr"/>
      <c r="AU52" t="inlineStr"/>
    </row>
    <row r="53" ht="14.4" customHeight="1">
      <c r="A53" s="160" t="inlineStr">
        <is>
          <t>Yes</t>
        </is>
      </c>
      <c r="B53" s="2" t="inlineStr">
        <is>
          <t>Yes</t>
        </is>
      </c>
      <c r="C53" s="2" t="inlineStr">
        <is>
          <t>Yes</t>
        </is>
      </c>
      <c r="D53" s="168" t="inlineStr">
        <is>
          <t>Yes</t>
        </is>
      </c>
      <c r="E53" s="168" t="inlineStr">
        <is>
          <t>Yes</t>
        </is>
      </c>
      <c r="F53" s="168" t="inlineStr">
        <is>
          <t>Yes</t>
        </is>
      </c>
      <c r="G53" s="168" t="inlineStr">
        <is>
          <t>Yes</t>
        </is>
      </c>
      <c r="H53" s="2" t="inlineStr">
        <is>
          <t>Yes</t>
        </is>
      </c>
      <c r="I53" s="168" t="inlineStr">
        <is>
          <t>Yes</t>
        </is>
      </c>
      <c r="J53" s="160" t="inlineStr">
        <is>
          <t>Yes</t>
        </is>
      </c>
      <c r="K53" s="2" t="inlineStr">
        <is>
          <t>Yes</t>
        </is>
      </c>
      <c r="L53" s="2" t="inlineStr">
        <is>
          <t>Yes</t>
        </is>
      </c>
      <c r="M53" s="2" t="inlineStr">
        <is>
          <t>Yes</t>
        </is>
      </c>
      <c r="N53" s="42" t="inlineStr">
        <is>
          <t>Yes</t>
        </is>
      </c>
      <c r="O53" s="168" t="inlineStr">
        <is>
          <t>Yes</t>
        </is>
      </c>
      <c r="P53" s="42" t="inlineStr">
        <is>
          <t>Yes</t>
        </is>
      </c>
      <c r="Q53" s="42" t="inlineStr">
        <is>
          <t>Yes</t>
        </is>
      </c>
      <c r="R53" s="168" t="inlineStr">
        <is>
          <t>Yes</t>
        </is>
      </c>
      <c r="S53" s="168" t="inlineStr">
        <is>
          <t>Yes</t>
        </is>
      </c>
      <c r="T53" s="168" t="inlineStr">
        <is>
          <t>Yes</t>
        </is>
      </c>
      <c r="U53" s="168" t="inlineStr">
        <is>
          <t>Yes</t>
        </is>
      </c>
      <c r="V53" s="168" t="inlineStr">
        <is>
          <t>Yes</t>
        </is>
      </c>
      <c r="W53" s="160" t="inlineStr">
        <is>
          <t>[SYI_AC6_001_013]Limiting the DC charging current.html</t>
        </is>
      </c>
      <c r="X53" s="120" t="n">
        <v>4</v>
      </c>
      <c r="Y53" s="120" t="n">
        <v>0</v>
      </c>
      <c r="Z53" s="120" t="n">
        <v>0</v>
      </c>
      <c r="AA53" s="480" t="n">
        <v>4</v>
      </c>
      <c r="AB53" s="482" t="n"/>
      <c r="AC53" s="485" t="inlineStr">
        <is>
          <t>TSR-CCU-481</t>
        </is>
      </c>
      <c r="AD53" s="166" t="n"/>
      <c r="AE53" s="190" t="n"/>
      <c r="AG53" s="183" t="inlineStr">
        <is>
          <t>[SYI_AC6_001_013]Limiting the DC charging current.html</t>
        </is>
      </c>
      <c r="AH53" s="240" t="n">
        <v>4</v>
      </c>
      <c r="AI53" s="240" t="n">
        <v>0</v>
      </c>
      <c r="AJ53" s="240" t="n">
        <v>0</v>
      </c>
      <c r="AK53" s="240" t="n">
        <v>4</v>
      </c>
      <c r="AL53" s="240" t="n"/>
      <c r="AM53" s="413" t="n"/>
      <c r="AN53" s="407" t="n"/>
      <c r="AO53" s="292">
        <f>EXACT(W53,AG53)</f>
        <v/>
      </c>
      <c r="AP53" s="81">
        <f>EXACT(X53,AH53)</f>
        <v/>
      </c>
      <c r="AQ53" s="81">
        <f>EXACT(Y53,AI53)</f>
        <v/>
      </c>
      <c r="AR53" s="81">
        <f>EXACT(Z53,AJ53)</f>
        <v/>
      </c>
      <c r="AS53" s="293">
        <f>EXACT(AA53,AK53)</f>
        <v/>
      </c>
      <c r="AT53" t="inlineStr">
        <is>
          <t>0000BA6C_009_030_063</t>
        </is>
      </c>
      <c r="AU53" t="inlineStr">
        <is>
          <t>0000BA78_009_030_061</t>
        </is>
      </c>
    </row>
    <row r="54" ht="14.4" customHeight="1">
      <c r="A54" s="160" t="inlineStr">
        <is>
          <t>Yes</t>
        </is>
      </c>
      <c r="B54" s="2" t="inlineStr">
        <is>
          <t>Yes</t>
        </is>
      </c>
      <c r="C54" s="2" t="inlineStr">
        <is>
          <t>Yes</t>
        </is>
      </c>
      <c r="D54" s="168" t="inlineStr">
        <is>
          <t>Yes</t>
        </is>
      </c>
      <c r="E54" s="168" t="inlineStr">
        <is>
          <t>Yes</t>
        </is>
      </c>
      <c r="F54" s="168" t="inlineStr">
        <is>
          <t>Yes</t>
        </is>
      </c>
      <c r="G54" s="168" t="inlineStr">
        <is>
          <t>Yes</t>
        </is>
      </c>
      <c r="H54" s="2" t="inlineStr">
        <is>
          <t>Yes</t>
        </is>
      </c>
      <c r="I54" s="168" t="inlineStr">
        <is>
          <t>Yes</t>
        </is>
      </c>
      <c r="J54" s="160" t="inlineStr">
        <is>
          <t>Yes</t>
        </is>
      </c>
      <c r="K54" s="2" t="inlineStr">
        <is>
          <t>Yes</t>
        </is>
      </c>
      <c r="L54" s="2" t="inlineStr">
        <is>
          <t>Yes</t>
        </is>
      </c>
      <c r="M54" s="2" t="inlineStr">
        <is>
          <t>Yes</t>
        </is>
      </c>
      <c r="N54" s="42" t="inlineStr">
        <is>
          <t>Yes</t>
        </is>
      </c>
      <c r="O54" s="168" t="inlineStr">
        <is>
          <t>Yes</t>
        </is>
      </c>
      <c r="P54" s="42" t="inlineStr">
        <is>
          <t>Yes</t>
        </is>
      </c>
      <c r="Q54" s="42" t="inlineStr">
        <is>
          <t>Yes</t>
        </is>
      </c>
      <c r="R54" s="168" t="inlineStr">
        <is>
          <t>Yes</t>
        </is>
      </c>
      <c r="S54" s="168" t="inlineStr">
        <is>
          <t>Yes</t>
        </is>
      </c>
      <c r="T54" s="168" t="inlineStr">
        <is>
          <t>Yes</t>
        </is>
      </c>
      <c r="U54" s="168" t="inlineStr">
        <is>
          <t>Yes</t>
        </is>
      </c>
      <c r="V54" s="168" t="inlineStr">
        <is>
          <t>Yes</t>
        </is>
      </c>
      <c r="W54" s="160" t="inlineStr">
        <is>
          <t>[SYI_AC6_001_014]Limiting the DC charging current.html</t>
        </is>
      </c>
      <c r="X54" s="120" t="n">
        <v>4</v>
      </c>
      <c r="Y54" s="120" t="n">
        <v>0</v>
      </c>
      <c r="Z54" s="120" t="n">
        <v>0</v>
      </c>
      <c r="AA54" s="480" t="n">
        <v>4</v>
      </c>
      <c r="AB54" s="482" t="n"/>
      <c r="AC54" s="485" t="inlineStr">
        <is>
          <t>TSR-CCU-005</t>
        </is>
      </c>
      <c r="AD54" s="166" t="n"/>
      <c r="AE54" s="190" t="n"/>
      <c r="AG54" s="183" t="inlineStr">
        <is>
          <t>[SYI_AC6_001_014]Limiting the DC charging current.html</t>
        </is>
      </c>
      <c r="AH54" s="240" t="n">
        <v>3</v>
      </c>
      <c r="AI54" s="240" t="n">
        <v>1</v>
      </c>
      <c r="AJ54" s="240" t="n">
        <v>0</v>
      </c>
      <c r="AK54" s="240" t="n">
        <v>4</v>
      </c>
      <c r="AL54" s="240" t="n"/>
      <c r="AM54" s="413" t="n"/>
      <c r="AN54" s="407" t="n"/>
      <c r="AO54" s="292">
        <f>EXACT(W54,AG54)</f>
        <v/>
      </c>
      <c r="AP54" s="81">
        <f>EXACT(X54,AH54)</f>
        <v/>
      </c>
      <c r="AQ54" s="81">
        <f>EXACT(Y54,AI54)</f>
        <v/>
      </c>
      <c r="AR54" s="81">
        <f>EXACT(Z54,AJ54)</f>
        <v/>
      </c>
      <c r="AS54" s="293">
        <f>EXACT(AA54,AK54)</f>
        <v/>
      </c>
      <c r="AT54" t="inlineStr">
        <is>
          <t>0000BA6C_009_030_063</t>
        </is>
      </c>
      <c r="AU54" t="inlineStr">
        <is>
          <t>0000BA78_009_030_061</t>
        </is>
      </c>
    </row>
    <row r="55" ht="14.4" customHeight="1">
      <c r="A55" s="160" t="inlineStr">
        <is>
          <t>Yes</t>
        </is>
      </c>
      <c r="B55" s="2" t="inlineStr">
        <is>
          <t>Yes</t>
        </is>
      </c>
      <c r="C55" s="2" t="inlineStr">
        <is>
          <t>Yes</t>
        </is>
      </c>
      <c r="D55" s="168" t="inlineStr">
        <is>
          <t>Yes</t>
        </is>
      </c>
      <c r="E55" s="168" t="inlineStr">
        <is>
          <t>Yes</t>
        </is>
      </c>
      <c r="F55" s="168" t="inlineStr">
        <is>
          <t>Yes</t>
        </is>
      </c>
      <c r="G55" s="168" t="inlineStr">
        <is>
          <t>Yes</t>
        </is>
      </c>
      <c r="H55" s="2" t="inlineStr">
        <is>
          <t>Yes</t>
        </is>
      </c>
      <c r="I55" s="168" t="inlineStr">
        <is>
          <t>Yes</t>
        </is>
      </c>
      <c r="J55" s="160" t="inlineStr">
        <is>
          <t>Yes</t>
        </is>
      </c>
      <c r="K55" s="2" t="inlineStr">
        <is>
          <t>Yes</t>
        </is>
      </c>
      <c r="L55" s="2" t="inlineStr">
        <is>
          <t>Yes</t>
        </is>
      </c>
      <c r="M55" s="2" t="inlineStr">
        <is>
          <t>Yes</t>
        </is>
      </c>
      <c r="N55" s="42" t="inlineStr">
        <is>
          <t>Yes</t>
        </is>
      </c>
      <c r="O55" s="168" t="inlineStr">
        <is>
          <t>Yes</t>
        </is>
      </c>
      <c r="P55" s="42" t="inlineStr">
        <is>
          <t>Yes</t>
        </is>
      </c>
      <c r="Q55" s="42" t="inlineStr">
        <is>
          <t>Yes</t>
        </is>
      </c>
      <c r="R55" s="168" t="inlineStr">
        <is>
          <t>Yes</t>
        </is>
      </c>
      <c r="S55" s="168" t="inlineStr">
        <is>
          <t>Yes</t>
        </is>
      </c>
      <c r="T55" s="168" t="inlineStr">
        <is>
          <t>Yes</t>
        </is>
      </c>
      <c r="U55" s="168" t="inlineStr">
        <is>
          <t>Yes</t>
        </is>
      </c>
      <c r="V55" s="168" t="inlineStr">
        <is>
          <t>Yes</t>
        </is>
      </c>
      <c r="W55" s="160" t="inlineStr">
        <is>
          <t>[SYI_AC6_002_001]LT4 current measurement plausibility check.html</t>
        </is>
      </c>
      <c r="X55" s="120" t="n">
        <v>6</v>
      </c>
      <c r="Y55" s="120" t="n">
        <v>0</v>
      </c>
      <c r="Z55" s="120" t="n">
        <v>0</v>
      </c>
      <c r="AA55" s="480" t="n">
        <v>6</v>
      </c>
      <c r="AB55" s="482" t="n"/>
      <c r="AC55" s="473" t="inlineStr">
        <is>
          <t>TSR-CCU-070</t>
        </is>
      </c>
      <c r="AD55" s="166" t="n"/>
      <c r="AE55" s="191" t="n"/>
      <c r="AG55" s="183" t="inlineStr">
        <is>
          <t>[SYI_AC6_002_001]LT4 current measurement plausibility check.html</t>
        </is>
      </c>
      <c r="AH55" s="240" t="n">
        <v>6</v>
      </c>
      <c r="AI55" s="240" t="n">
        <v>0</v>
      </c>
      <c r="AJ55" s="240" t="n">
        <v>4</v>
      </c>
      <c r="AK55" s="240" t="n">
        <v>6</v>
      </c>
      <c r="AL55" s="240" t="n"/>
      <c r="AM55" s="413" t="n"/>
      <c r="AN55" s="407" t="n"/>
      <c r="AO55" s="292">
        <f>EXACT(W55,AG55)</f>
        <v/>
      </c>
      <c r="AP55" s="81">
        <f>EXACT(X55,AH55)</f>
        <v/>
      </c>
      <c r="AQ55" s="81">
        <f>EXACT(Y55,AI55)</f>
        <v/>
      </c>
      <c r="AR55" s="81">
        <f>EXACT(Z55,AJ55)</f>
        <v/>
      </c>
      <c r="AS55" s="293">
        <f>EXACT(AA55,AK55)</f>
        <v/>
      </c>
      <c r="AT55" t="inlineStr">
        <is>
          <t>0000BA6C_009_030_063</t>
        </is>
      </c>
      <c r="AU55" t="inlineStr">
        <is>
          <t>0000BA78_009_030_061</t>
        </is>
      </c>
    </row>
    <row r="56" ht="14.4" customHeight="1">
      <c r="A56" s="160" t="inlineStr">
        <is>
          <t>Yes</t>
        </is>
      </c>
      <c r="B56" s="2" t="inlineStr">
        <is>
          <t>Yes</t>
        </is>
      </c>
      <c r="C56" s="2" t="inlineStr">
        <is>
          <t>Yes</t>
        </is>
      </c>
      <c r="D56" s="168" t="inlineStr">
        <is>
          <t>Yes</t>
        </is>
      </c>
      <c r="E56" s="168" t="inlineStr">
        <is>
          <t>Yes</t>
        </is>
      </c>
      <c r="F56" s="168" t="inlineStr">
        <is>
          <t>Yes</t>
        </is>
      </c>
      <c r="G56" s="168" t="inlineStr">
        <is>
          <t>Yes</t>
        </is>
      </c>
      <c r="H56" s="2" t="inlineStr">
        <is>
          <t>Yes</t>
        </is>
      </c>
      <c r="I56" s="168" t="inlineStr">
        <is>
          <t>Yes</t>
        </is>
      </c>
      <c r="J56" s="160" t="inlineStr">
        <is>
          <t>Yes</t>
        </is>
      </c>
      <c r="K56" s="2" t="inlineStr">
        <is>
          <t>Yes</t>
        </is>
      </c>
      <c r="L56" s="2" t="inlineStr">
        <is>
          <t>Yes</t>
        </is>
      </c>
      <c r="M56" s="2" t="inlineStr">
        <is>
          <t>Yes</t>
        </is>
      </c>
      <c r="N56" s="42" t="inlineStr">
        <is>
          <t>Yes</t>
        </is>
      </c>
      <c r="O56" s="168" t="inlineStr">
        <is>
          <t>Yes</t>
        </is>
      </c>
      <c r="P56" s="42" t="inlineStr">
        <is>
          <t>Yes</t>
        </is>
      </c>
      <c r="Q56" s="42" t="inlineStr">
        <is>
          <t>Yes</t>
        </is>
      </c>
      <c r="R56" s="168" t="inlineStr">
        <is>
          <t>Yes</t>
        </is>
      </c>
      <c r="S56" s="168" t="inlineStr">
        <is>
          <t>Yes</t>
        </is>
      </c>
      <c r="T56" s="168" t="inlineStr">
        <is>
          <t>Yes</t>
        </is>
      </c>
      <c r="U56" s="168" t="inlineStr">
        <is>
          <t>Yes</t>
        </is>
      </c>
      <c r="V56" s="168" t="inlineStr">
        <is>
          <t>Yes</t>
        </is>
      </c>
      <c r="W56" s="160" t="inlineStr">
        <is>
          <t>[SYI_AC6_002_002]LT4 current measurement plausibility check.html</t>
        </is>
      </c>
      <c r="X56" s="120" t="n">
        <v>8</v>
      </c>
      <c r="Y56" s="120" t="n">
        <v>0</v>
      </c>
      <c r="Z56" s="120" t="n">
        <v>0</v>
      </c>
      <c r="AA56" s="480" t="n">
        <v>8</v>
      </c>
      <c r="AB56" s="482" t="n"/>
      <c r="AC56" s="486" t="inlineStr">
        <is>
          <t>TSR-CCU-071</t>
        </is>
      </c>
      <c r="AD56" s="166" t="n"/>
      <c r="AE56" s="164" t="n"/>
      <c r="AG56" s="183" t="inlineStr">
        <is>
          <t>[SYI_AC6_002_002]LT4 current measurement plausibility check.html</t>
        </is>
      </c>
      <c r="AH56" s="240" t="n">
        <v>8</v>
      </c>
      <c r="AI56" s="240" t="n">
        <v>0</v>
      </c>
      <c r="AJ56" s="240" t="n">
        <v>0</v>
      </c>
      <c r="AK56" s="240" t="n">
        <v>8</v>
      </c>
      <c r="AL56" s="240" t="n"/>
      <c r="AM56" s="413" t="n"/>
      <c r="AN56" s="407" t="n"/>
      <c r="AO56" s="292">
        <f>EXACT(W56,AG56)</f>
        <v/>
      </c>
      <c r="AP56" s="81">
        <f>EXACT(X56,AH56)</f>
        <v/>
      </c>
      <c r="AQ56" s="81">
        <f>EXACT(Y56,AI56)</f>
        <v/>
      </c>
      <c r="AR56" s="81">
        <f>EXACT(Z56,AJ56)</f>
        <v/>
      </c>
      <c r="AS56" s="293">
        <f>EXACT(AA56,AK56)</f>
        <v/>
      </c>
      <c r="AT56" t="inlineStr">
        <is>
          <t>0000BA6C_009_030_063</t>
        </is>
      </c>
      <c r="AU56" t="inlineStr">
        <is>
          <t>0000BA78_009_030_061</t>
        </is>
      </c>
    </row>
    <row r="57" ht="14.4" customHeight="1">
      <c r="A57" s="160" t="inlineStr">
        <is>
          <t>Yes</t>
        </is>
      </c>
      <c r="B57" s="2" t="inlineStr">
        <is>
          <t>Yes</t>
        </is>
      </c>
      <c r="C57" s="2" t="inlineStr">
        <is>
          <t>Yes</t>
        </is>
      </c>
      <c r="D57" s="168" t="inlineStr">
        <is>
          <t>Yes</t>
        </is>
      </c>
      <c r="E57" s="168" t="inlineStr">
        <is>
          <t>Yes</t>
        </is>
      </c>
      <c r="F57" s="168" t="inlineStr">
        <is>
          <t>Yes</t>
        </is>
      </c>
      <c r="G57" s="168" t="inlineStr">
        <is>
          <t>Yes</t>
        </is>
      </c>
      <c r="H57" s="2" t="inlineStr">
        <is>
          <t>Yes</t>
        </is>
      </c>
      <c r="I57" s="168" t="inlineStr">
        <is>
          <t>Yes</t>
        </is>
      </c>
      <c r="J57" s="160" t="inlineStr">
        <is>
          <t>Yes</t>
        </is>
      </c>
      <c r="K57" s="2" t="inlineStr">
        <is>
          <t>Yes</t>
        </is>
      </c>
      <c r="L57" s="2" t="inlineStr">
        <is>
          <t>Yes</t>
        </is>
      </c>
      <c r="M57" s="2" t="inlineStr">
        <is>
          <t>Yes</t>
        </is>
      </c>
      <c r="N57" s="42" t="inlineStr">
        <is>
          <t>Yes</t>
        </is>
      </c>
      <c r="O57" s="168" t="inlineStr">
        <is>
          <t>Yes</t>
        </is>
      </c>
      <c r="P57" s="42" t="inlineStr">
        <is>
          <t>Yes</t>
        </is>
      </c>
      <c r="Q57" s="42" t="inlineStr">
        <is>
          <t>Yes</t>
        </is>
      </c>
      <c r="R57" s="168" t="inlineStr">
        <is>
          <t>Yes</t>
        </is>
      </c>
      <c r="S57" s="168" t="inlineStr">
        <is>
          <t>Yes</t>
        </is>
      </c>
      <c r="T57" s="168" t="inlineStr">
        <is>
          <t>Yes</t>
        </is>
      </c>
      <c r="U57" s="168" t="inlineStr">
        <is>
          <t>Yes</t>
        </is>
      </c>
      <c r="V57" s="168" t="inlineStr">
        <is>
          <t>Yes</t>
        </is>
      </c>
      <c r="W57" s="160" t="inlineStr">
        <is>
          <t>[SYI_AC6_002_010]LT4 current measurement plausibility check.html</t>
        </is>
      </c>
      <c r="X57" s="120" t="n">
        <v>6</v>
      </c>
      <c r="Y57" s="120" t="n">
        <v>0</v>
      </c>
      <c r="Z57" s="120" t="n">
        <v>0</v>
      </c>
      <c r="AA57" s="480" t="n">
        <v>6</v>
      </c>
      <c r="AB57" s="482" t="n"/>
      <c r="AC57" s="486" t="inlineStr">
        <is>
          <t>TSR-CCU-072</t>
        </is>
      </c>
      <c r="AD57" s="166" t="n"/>
      <c r="AE57" s="164" t="n"/>
      <c r="AG57" s="183" t="inlineStr">
        <is>
          <t>[SYI_AC6_002_010]LT4 current measurement plausibility check.html</t>
        </is>
      </c>
      <c r="AH57" s="240" t="n">
        <v>6</v>
      </c>
      <c r="AI57" s="240" t="n">
        <v>0</v>
      </c>
      <c r="AJ57" s="240" t="n">
        <v>0</v>
      </c>
      <c r="AK57" s="240" t="n">
        <v>6</v>
      </c>
      <c r="AL57" s="240" t="n"/>
      <c r="AM57" s="413" t="n"/>
      <c r="AN57" s="407" t="n"/>
      <c r="AO57" s="292">
        <f>EXACT(W57,AG57)</f>
        <v/>
      </c>
      <c r="AP57" s="81">
        <f>EXACT(X57,AH57)</f>
        <v/>
      </c>
      <c r="AQ57" s="81">
        <f>EXACT(Y57,AI57)</f>
        <v/>
      </c>
      <c r="AR57" s="81">
        <f>EXACT(Z57,AJ57)</f>
        <v/>
      </c>
      <c r="AS57" s="293">
        <f>EXACT(AA57,AK57)</f>
        <v/>
      </c>
      <c r="AT57" t="inlineStr">
        <is>
          <t>0000BA6C_009_030_063</t>
        </is>
      </c>
      <c r="AU57" t="inlineStr">
        <is>
          <t>0000BA78_009_030_061</t>
        </is>
      </c>
    </row>
    <row r="58" ht="14.4" customHeight="1">
      <c r="A58" s="160" t="inlineStr">
        <is>
          <t>Yes</t>
        </is>
      </c>
      <c r="B58" s="2" t="inlineStr">
        <is>
          <t>Yes</t>
        </is>
      </c>
      <c r="C58" s="2" t="inlineStr">
        <is>
          <t>Yes</t>
        </is>
      </c>
      <c r="D58" s="168" t="inlineStr">
        <is>
          <t>Yes</t>
        </is>
      </c>
      <c r="E58" s="168" t="inlineStr">
        <is>
          <t>Yes</t>
        </is>
      </c>
      <c r="F58" s="168" t="inlineStr">
        <is>
          <t>Yes</t>
        </is>
      </c>
      <c r="G58" s="168" t="inlineStr">
        <is>
          <t>Yes</t>
        </is>
      </c>
      <c r="H58" s="168" t="inlineStr">
        <is>
          <t>Yes</t>
        </is>
      </c>
      <c r="I58" s="168" t="inlineStr">
        <is>
          <t>Yes</t>
        </is>
      </c>
      <c r="J58" s="168" t="inlineStr">
        <is>
          <t>Yes</t>
        </is>
      </c>
      <c r="K58" s="168" t="inlineStr">
        <is>
          <t>Yes</t>
        </is>
      </c>
      <c r="L58" s="168" t="inlineStr">
        <is>
          <t>Yes</t>
        </is>
      </c>
      <c r="M58" s="168" t="inlineStr">
        <is>
          <t>Yes</t>
        </is>
      </c>
      <c r="N58" s="168" t="inlineStr">
        <is>
          <t>Yes</t>
        </is>
      </c>
      <c r="O58" s="168" t="inlineStr">
        <is>
          <t>Yes</t>
        </is>
      </c>
      <c r="P58" s="168" t="inlineStr">
        <is>
          <t>Yes</t>
        </is>
      </c>
      <c r="Q58" s="168" t="inlineStr">
        <is>
          <t>Yes</t>
        </is>
      </c>
      <c r="R58" s="168" t="inlineStr">
        <is>
          <t>Yes</t>
        </is>
      </c>
      <c r="S58" s="168" t="inlineStr">
        <is>
          <t>Yes</t>
        </is>
      </c>
      <c r="T58" s="168" t="inlineStr">
        <is>
          <t>Yes</t>
        </is>
      </c>
      <c r="U58" s="168" t="inlineStr">
        <is>
          <t>Yes</t>
        </is>
      </c>
      <c r="V58" s="168" t="inlineStr">
        <is>
          <t>Yes</t>
        </is>
      </c>
      <c r="W58" s="160" t="inlineStr">
        <is>
          <t>[SYI_AC6_002_011]LT4 current measurement plausibility check.html</t>
        </is>
      </c>
      <c r="X58" s="120" t="n">
        <v>2</v>
      </c>
      <c r="Y58" s="120" t="n">
        <v>0</v>
      </c>
      <c r="Z58" s="120" t="n">
        <v>0</v>
      </c>
      <c r="AA58" s="480" t="n">
        <v>2</v>
      </c>
      <c r="AB58" s="482" t="n"/>
      <c r="AC58" s="486" t="inlineStr">
        <is>
          <t>TSR-CCU-106</t>
        </is>
      </c>
      <c r="AD58" s="166" t="n"/>
      <c r="AE58" s="164" t="n"/>
      <c r="AG58" s="183" t="inlineStr">
        <is>
          <t>[SYI_AC6_002_011]LT4 current measurement plausibility check.html</t>
        </is>
      </c>
      <c r="AH58" s="240" t="n">
        <v>2</v>
      </c>
      <c r="AI58" s="240" t="n">
        <v>0</v>
      </c>
      <c r="AJ58" s="240" t="n">
        <v>0</v>
      </c>
      <c r="AK58" s="240" t="n">
        <v>2</v>
      </c>
      <c r="AL58" s="240" t="n"/>
      <c r="AM58" s="413" t="n"/>
      <c r="AN58" s="407" t="n"/>
      <c r="AO58" s="292">
        <f>EXACT(W58,AG58)</f>
        <v/>
      </c>
      <c r="AP58" s="81">
        <f>EXACT(X58,AH58)</f>
        <v/>
      </c>
      <c r="AQ58" s="81">
        <f>EXACT(Y58,AI58)</f>
        <v/>
      </c>
      <c r="AR58" s="81">
        <f>EXACT(Z58,AJ58)</f>
        <v/>
      </c>
      <c r="AS58" s="293">
        <f>EXACT(AA58,AK58)</f>
        <v/>
      </c>
      <c r="AT58" t="inlineStr">
        <is>
          <t>0000BA6C_009_030_063</t>
        </is>
      </c>
      <c r="AU58" t="inlineStr">
        <is>
          <t>0000BA78_009_030_061</t>
        </is>
      </c>
    </row>
    <row r="59" ht="14.4" customHeight="1">
      <c r="A59" s="160" t="inlineStr">
        <is>
          <t>Yes</t>
        </is>
      </c>
      <c r="B59" s="2" t="inlineStr">
        <is>
          <t>Yes</t>
        </is>
      </c>
      <c r="C59" s="2" t="inlineStr">
        <is>
          <t>Yes</t>
        </is>
      </c>
      <c r="D59" s="168" t="inlineStr">
        <is>
          <t>Yes</t>
        </is>
      </c>
      <c r="E59" s="168" t="inlineStr">
        <is>
          <t>Yes</t>
        </is>
      </c>
      <c r="F59" s="168" t="inlineStr">
        <is>
          <t>Yes</t>
        </is>
      </c>
      <c r="G59" s="168" t="inlineStr">
        <is>
          <t>Yes</t>
        </is>
      </c>
      <c r="H59" s="2" t="inlineStr">
        <is>
          <t>Yes</t>
        </is>
      </c>
      <c r="I59" s="168" t="inlineStr">
        <is>
          <t>Yes</t>
        </is>
      </c>
      <c r="J59" s="160" t="inlineStr">
        <is>
          <t>Yes</t>
        </is>
      </c>
      <c r="K59" s="2" t="inlineStr">
        <is>
          <t>Yes</t>
        </is>
      </c>
      <c r="L59" s="2" t="inlineStr">
        <is>
          <t>Yes</t>
        </is>
      </c>
      <c r="M59" s="2" t="inlineStr">
        <is>
          <t>Yes</t>
        </is>
      </c>
      <c r="N59" s="42" t="inlineStr">
        <is>
          <t>Yes</t>
        </is>
      </c>
      <c r="O59" s="168" t="inlineStr">
        <is>
          <t>Yes</t>
        </is>
      </c>
      <c r="P59" s="42" t="inlineStr">
        <is>
          <t>Yes</t>
        </is>
      </c>
      <c r="Q59" s="42" t="inlineStr">
        <is>
          <t>Yes</t>
        </is>
      </c>
      <c r="R59" s="168" t="inlineStr">
        <is>
          <t>Yes</t>
        </is>
      </c>
      <c r="S59" s="168" t="inlineStr">
        <is>
          <t>Yes</t>
        </is>
      </c>
      <c r="T59" s="168" t="inlineStr">
        <is>
          <t>Yes</t>
        </is>
      </c>
      <c r="U59" s="168" t="inlineStr">
        <is>
          <t>Yes</t>
        </is>
      </c>
      <c r="V59" s="168" t="inlineStr">
        <is>
          <t>Yes</t>
        </is>
      </c>
      <c r="W59" s="160" t="inlineStr">
        <is>
          <t>[SYI_AC7_001_001]Limiting the AC charging current.html</t>
        </is>
      </c>
      <c r="X59" s="120" t="n">
        <v>3</v>
      </c>
      <c r="Y59" s="120" t="n">
        <v>0</v>
      </c>
      <c r="Z59" s="120" t="n">
        <v>0</v>
      </c>
      <c r="AA59" s="480" t="n">
        <v>3</v>
      </c>
      <c r="AB59" s="482" t="n"/>
      <c r="AC59" s="486" t="inlineStr">
        <is>
          <t>TSR-CCU-041</t>
        </is>
      </c>
      <c r="AD59" s="166" t="n"/>
      <c r="AE59" s="164" t="n"/>
      <c r="AG59" s="183" t="inlineStr">
        <is>
          <t>[SYI_AC7_001_001]Limiting the AC charging current.html</t>
        </is>
      </c>
      <c r="AH59" s="240" t="n">
        <v>3</v>
      </c>
      <c r="AI59" s="240" t="n">
        <v>0</v>
      </c>
      <c r="AJ59" s="240" t="n">
        <v>0</v>
      </c>
      <c r="AK59" s="240" t="n">
        <v>3</v>
      </c>
      <c r="AL59" s="240" t="n"/>
      <c r="AM59" s="413" t="n"/>
      <c r="AN59" s="407" t="n"/>
      <c r="AO59" s="292">
        <f>EXACT(W59,AG59)</f>
        <v/>
      </c>
      <c r="AP59" s="81">
        <f>EXACT(X59,AH59)</f>
        <v/>
      </c>
      <c r="AQ59" s="81">
        <f>EXACT(Y59,AI59)</f>
        <v/>
      </c>
      <c r="AR59" s="81">
        <f>EXACT(Z59,AJ59)</f>
        <v/>
      </c>
      <c r="AS59" s="293">
        <f>EXACT(AA59,AK59)</f>
        <v/>
      </c>
      <c r="AT59" t="inlineStr">
        <is>
          <t>0000BA6C_009_030_063</t>
        </is>
      </c>
      <c r="AU59" t="inlineStr">
        <is>
          <t>0000BA78_009_030_061</t>
        </is>
      </c>
    </row>
    <row r="60" ht="14.4" customHeight="1">
      <c r="A60" s="160" t="inlineStr">
        <is>
          <t>Yes</t>
        </is>
      </c>
      <c r="B60" s="2" t="inlineStr">
        <is>
          <t>Yes</t>
        </is>
      </c>
      <c r="C60" s="2" t="inlineStr">
        <is>
          <t>Yes</t>
        </is>
      </c>
      <c r="D60" s="168" t="inlineStr">
        <is>
          <t>Yes</t>
        </is>
      </c>
      <c r="E60" s="168" t="inlineStr">
        <is>
          <t>Yes</t>
        </is>
      </c>
      <c r="F60" s="168" t="inlineStr">
        <is>
          <t>Yes</t>
        </is>
      </c>
      <c r="G60" s="168" t="inlineStr">
        <is>
          <t>Yes</t>
        </is>
      </c>
      <c r="H60" s="2" t="inlineStr">
        <is>
          <t>Yes</t>
        </is>
      </c>
      <c r="I60" s="168" t="inlineStr">
        <is>
          <t>Yes</t>
        </is>
      </c>
      <c r="J60" s="160" t="inlineStr">
        <is>
          <t>Yes</t>
        </is>
      </c>
      <c r="K60" s="2" t="inlineStr">
        <is>
          <t>Yes</t>
        </is>
      </c>
      <c r="L60" s="2" t="inlineStr">
        <is>
          <t>Yes</t>
        </is>
      </c>
      <c r="M60" s="2" t="inlineStr">
        <is>
          <t>Yes</t>
        </is>
      </c>
      <c r="N60" s="42" t="inlineStr">
        <is>
          <t>Yes</t>
        </is>
      </c>
      <c r="O60" s="168" t="inlineStr">
        <is>
          <t>Yes</t>
        </is>
      </c>
      <c r="P60" s="42" t="inlineStr">
        <is>
          <t>Yes</t>
        </is>
      </c>
      <c r="Q60" s="42" t="inlineStr">
        <is>
          <t>Yes</t>
        </is>
      </c>
      <c r="R60" s="168" t="inlineStr">
        <is>
          <t>Yes</t>
        </is>
      </c>
      <c r="S60" s="168" t="inlineStr">
        <is>
          <t>Yes</t>
        </is>
      </c>
      <c r="T60" s="168" t="inlineStr">
        <is>
          <t>Yes</t>
        </is>
      </c>
      <c r="U60" s="168" t="inlineStr">
        <is>
          <t>Yes</t>
        </is>
      </c>
      <c r="V60" s="168" t="inlineStr">
        <is>
          <t>Yes</t>
        </is>
      </c>
      <c r="W60" s="160" t="inlineStr">
        <is>
          <t>[SYI_AC7_001_002]Limiting the AC charging current.html</t>
        </is>
      </c>
      <c r="X60" s="120" t="n">
        <v>8</v>
      </c>
      <c r="Y60" s="120" t="n">
        <v>0</v>
      </c>
      <c r="Z60" s="120" t="n">
        <v>0</v>
      </c>
      <c r="AA60" s="480" t="n">
        <v>8</v>
      </c>
      <c r="AB60" s="482" t="n"/>
      <c r="AC60" s="486" t="inlineStr">
        <is>
          <t>TSR-CCU-044</t>
        </is>
      </c>
      <c r="AD60" s="166" t="n"/>
      <c r="AE60" s="164" t="n"/>
      <c r="AG60" s="183" t="inlineStr">
        <is>
          <t>[SYI_AC7_001_002]Limiting the AC charging current.html</t>
        </is>
      </c>
      <c r="AH60" s="240" t="n">
        <v>7</v>
      </c>
      <c r="AI60" s="240" t="n">
        <v>1</v>
      </c>
      <c r="AJ60" s="240" t="n">
        <v>4</v>
      </c>
      <c r="AK60" s="240" t="n">
        <v>8</v>
      </c>
      <c r="AL60" s="240" t="n"/>
      <c r="AM60" s="413" t="n"/>
      <c r="AN60" s="407" t="n"/>
      <c r="AO60" s="292">
        <f>EXACT(W60,AG60)</f>
        <v/>
      </c>
      <c r="AP60" s="81">
        <f>EXACT(X60,AH60)</f>
        <v/>
      </c>
      <c r="AQ60" s="81">
        <f>EXACT(Y60,AI60)</f>
        <v/>
      </c>
      <c r="AR60" s="81">
        <f>EXACT(Z60,AJ60)</f>
        <v/>
      </c>
      <c r="AS60" s="293">
        <f>EXACT(AA60,AK60)</f>
        <v/>
      </c>
      <c r="AT60" t="inlineStr">
        <is>
          <t>0000BA6C_009_030_063</t>
        </is>
      </c>
      <c r="AU60" t="inlineStr">
        <is>
          <t>0000BA78_009_030_061</t>
        </is>
      </c>
    </row>
    <row r="61" ht="14.4" customHeight="1">
      <c r="A61" s="160" t="n"/>
      <c r="B61" s="2" t="n"/>
      <c r="C61" s="2" t="n"/>
      <c r="D61" s="168" t="n"/>
      <c r="E61" s="168" t="inlineStr">
        <is>
          <t>Yes</t>
        </is>
      </c>
      <c r="F61" s="168" t="inlineStr">
        <is>
          <t>Yes</t>
        </is>
      </c>
      <c r="G61" s="168" t="inlineStr">
        <is>
          <t>Yes</t>
        </is>
      </c>
      <c r="H61" s="2" t="inlineStr">
        <is>
          <t>Yes</t>
        </is>
      </c>
      <c r="I61" s="168" t="inlineStr">
        <is>
          <t>Yes</t>
        </is>
      </c>
      <c r="J61" s="160" t="inlineStr">
        <is>
          <t>Yes</t>
        </is>
      </c>
      <c r="K61" s="2" t="inlineStr">
        <is>
          <t>Yes</t>
        </is>
      </c>
      <c r="L61" s="2" t="inlineStr">
        <is>
          <t>Yes</t>
        </is>
      </c>
      <c r="M61" s="2" t="inlineStr">
        <is>
          <t>Yes</t>
        </is>
      </c>
      <c r="N61" s="42" t="inlineStr">
        <is>
          <t>Yes</t>
        </is>
      </c>
      <c r="O61" s="168" t="inlineStr">
        <is>
          <t>Yes</t>
        </is>
      </c>
      <c r="P61" s="42" t="inlineStr">
        <is>
          <t>Yes</t>
        </is>
      </c>
      <c r="Q61" s="42" t="inlineStr">
        <is>
          <t>Yes</t>
        </is>
      </c>
      <c r="R61" s="168" t="inlineStr">
        <is>
          <t>Yes</t>
        </is>
      </c>
      <c r="S61" s="168" t="inlineStr">
        <is>
          <t>Yes</t>
        </is>
      </c>
      <c r="T61" s="168" t="inlineStr">
        <is>
          <t>Yes</t>
        </is>
      </c>
      <c r="U61" s="168" t="inlineStr">
        <is>
          <t>Yes</t>
        </is>
      </c>
      <c r="V61" s="168" t="inlineStr">
        <is>
          <t>Yes</t>
        </is>
      </c>
      <c r="W61" s="160" t="inlineStr">
        <is>
          <t>[SYI_AC7_001_002]Limiting the AC charging current_HW3.0.html</t>
        </is>
      </c>
      <c r="X61" s="120" t="n">
        <v>8</v>
      </c>
      <c r="Y61" s="120" t="n">
        <v>0</v>
      </c>
      <c r="Z61" s="120" t="n">
        <v>0</v>
      </c>
      <c r="AA61" s="480" t="n">
        <v>8</v>
      </c>
      <c r="AB61" s="482" t="n"/>
      <c r="AC61" s="486" t="inlineStr">
        <is>
          <t>TSR-CCU-044</t>
        </is>
      </c>
      <c r="AD61" s="166" t="n"/>
      <c r="AE61" s="164" t="inlineStr">
        <is>
          <t>This test case is created specifically for HWSOP3.0 Testing refer to Task #267871</t>
        </is>
      </c>
      <c r="AG61" s="183" t="inlineStr"/>
      <c r="AH61" s="240" t="inlineStr"/>
      <c r="AI61" s="240" t="inlineStr"/>
      <c r="AJ61" s="240" t="inlineStr"/>
      <c r="AK61" s="240" t="inlineStr"/>
      <c r="AL61" s="240" t="n"/>
      <c r="AM61" s="413" t="n"/>
      <c r="AN61" s="407" t="n"/>
      <c r="AO61" s="292">
        <f>EXACT(W61,AG61)</f>
        <v/>
      </c>
      <c r="AP61" s="81">
        <f>EXACT(X61,AH61)</f>
        <v/>
      </c>
      <c r="AQ61" s="81">
        <f>EXACT(Y61,AI61)</f>
        <v/>
      </c>
      <c r="AR61" s="81">
        <f>EXACT(Z61,AJ61)</f>
        <v/>
      </c>
      <c r="AS61" s="293">
        <f>EXACT(AA61,AK61)</f>
        <v/>
      </c>
      <c r="AT61" t="inlineStr"/>
      <c r="AU61" t="inlineStr"/>
    </row>
    <row r="62" ht="14.4" customHeight="1">
      <c r="A62" s="160" t="inlineStr">
        <is>
          <t>Yes</t>
        </is>
      </c>
      <c r="B62" s="2" t="inlineStr">
        <is>
          <t>Yes</t>
        </is>
      </c>
      <c r="C62" s="2" t="inlineStr">
        <is>
          <t>Yes</t>
        </is>
      </c>
      <c r="D62" s="168" t="inlineStr">
        <is>
          <t>Yes</t>
        </is>
      </c>
      <c r="E62" s="168" t="inlineStr">
        <is>
          <t>Yes</t>
        </is>
      </c>
      <c r="F62" s="168" t="inlineStr">
        <is>
          <t>Yes</t>
        </is>
      </c>
      <c r="G62" s="168" t="inlineStr">
        <is>
          <t>Yes</t>
        </is>
      </c>
      <c r="H62" s="2" t="inlineStr">
        <is>
          <t>Yes</t>
        </is>
      </c>
      <c r="I62" s="168" t="inlineStr">
        <is>
          <t>Yes</t>
        </is>
      </c>
      <c r="J62" s="160" t="inlineStr">
        <is>
          <t>Yes</t>
        </is>
      </c>
      <c r="K62" s="2" t="inlineStr">
        <is>
          <t>Yes</t>
        </is>
      </c>
      <c r="L62" s="2" t="inlineStr">
        <is>
          <t>Yes</t>
        </is>
      </c>
      <c r="M62" s="2" t="inlineStr">
        <is>
          <t>Yes</t>
        </is>
      </c>
      <c r="N62" s="42" t="inlineStr">
        <is>
          <t>Yes</t>
        </is>
      </c>
      <c r="O62" s="168" t="inlineStr">
        <is>
          <t>Yes</t>
        </is>
      </c>
      <c r="P62" s="42" t="inlineStr">
        <is>
          <t>Yes</t>
        </is>
      </c>
      <c r="Q62" s="42" t="inlineStr">
        <is>
          <t>Yes</t>
        </is>
      </c>
      <c r="R62" s="168" t="inlineStr">
        <is>
          <t>Yes</t>
        </is>
      </c>
      <c r="S62" s="168" t="inlineStr">
        <is>
          <t>Yes</t>
        </is>
      </c>
      <c r="T62" s="168" t="inlineStr">
        <is>
          <t>Yes</t>
        </is>
      </c>
      <c r="U62" s="168" t="inlineStr">
        <is>
          <t>Yes</t>
        </is>
      </c>
      <c r="V62" s="168" t="inlineStr">
        <is>
          <t>Yes</t>
        </is>
      </c>
      <c r="W62" s="160" t="inlineStr">
        <is>
          <t>[SYI_AC7_001_003]Limiting the AC charging current.html</t>
        </is>
      </c>
      <c r="X62" s="120" t="n">
        <v>3</v>
      </c>
      <c r="Y62" s="120" t="n">
        <v>0</v>
      </c>
      <c r="Z62" s="120" t="n">
        <v>0</v>
      </c>
      <c r="AA62" s="480" t="n">
        <v>3</v>
      </c>
      <c r="AB62" s="482" t="n"/>
      <c r="AC62" s="486" t="inlineStr">
        <is>
          <t>TSR-CCU-007</t>
        </is>
      </c>
      <c r="AD62" s="166" t="n"/>
      <c r="AE62" s="164" t="n"/>
      <c r="AG62" s="183" t="inlineStr">
        <is>
          <t>[SYI_AC7_001_003]Limiting the AC charging current.html</t>
        </is>
      </c>
      <c r="AH62" s="240" t="n">
        <v>3</v>
      </c>
      <c r="AI62" s="240" t="n">
        <v>0</v>
      </c>
      <c r="AJ62" s="240" t="n">
        <v>0</v>
      </c>
      <c r="AK62" s="240" t="n">
        <v>3</v>
      </c>
      <c r="AL62" s="240" t="n"/>
      <c r="AM62" s="413" t="n"/>
      <c r="AN62" s="407" t="n"/>
      <c r="AO62" s="292">
        <f>EXACT(W62,AG62)</f>
        <v/>
      </c>
      <c r="AP62" s="81">
        <f>EXACT(X62,AH62)</f>
        <v/>
      </c>
      <c r="AQ62" s="81">
        <f>EXACT(Y62,AI62)</f>
        <v/>
      </c>
      <c r="AR62" s="81">
        <f>EXACT(Z62,AJ62)</f>
        <v/>
      </c>
      <c r="AS62" s="293">
        <f>EXACT(AA62,AK62)</f>
        <v/>
      </c>
      <c r="AT62" t="inlineStr">
        <is>
          <t>0000BA6C_009_030_063</t>
        </is>
      </c>
      <c r="AU62" t="inlineStr">
        <is>
          <t>0000BA78_009_030_061</t>
        </is>
      </c>
    </row>
    <row r="63" ht="14.4" customHeight="1">
      <c r="A63" s="160" t="n"/>
      <c r="B63" s="2" t="n"/>
      <c r="C63" s="2" t="n"/>
      <c r="D63" s="168" t="n"/>
      <c r="E63" s="168" t="inlineStr">
        <is>
          <t>Yes</t>
        </is>
      </c>
      <c r="F63" s="168" t="inlineStr">
        <is>
          <t>Yes</t>
        </is>
      </c>
      <c r="G63" s="168" t="inlineStr">
        <is>
          <t>Yes</t>
        </is>
      </c>
      <c r="H63" s="2" t="inlineStr">
        <is>
          <t>Yes</t>
        </is>
      </c>
      <c r="I63" s="168" t="inlineStr">
        <is>
          <t>Yes</t>
        </is>
      </c>
      <c r="J63" s="160" t="inlineStr">
        <is>
          <t>Yes</t>
        </is>
      </c>
      <c r="K63" s="2" t="inlineStr">
        <is>
          <t>Yes</t>
        </is>
      </c>
      <c r="L63" s="2" t="inlineStr">
        <is>
          <t>Yes</t>
        </is>
      </c>
      <c r="M63" s="2" t="inlineStr">
        <is>
          <t>Yes</t>
        </is>
      </c>
      <c r="N63" s="42" t="inlineStr">
        <is>
          <t>Yes</t>
        </is>
      </c>
      <c r="O63" s="168" t="inlineStr">
        <is>
          <t>Yes</t>
        </is>
      </c>
      <c r="P63" s="42" t="inlineStr">
        <is>
          <t>Yes</t>
        </is>
      </c>
      <c r="Q63" s="42" t="inlineStr">
        <is>
          <t>Yes</t>
        </is>
      </c>
      <c r="R63" s="168" t="inlineStr">
        <is>
          <t>Yes</t>
        </is>
      </c>
      <c r="S63" s="168" t="inlineStr">
        <is>
          <t>Yes</t>
        </is>
      </c>
      <c r="T63" s="168" t="inlineStr">
        <is>
          <t>Yes</t>
        </is>
      </c>
      <c r="U63" s="168" t="inlineStr">
        <is>
          <t>Yes</t>
        </is>
      </c>
      <c r="V63" s="168" t="inlineStr">
        <is>
          <t>Yes</t>
        </is>
      </c>
      <c r="W63" s="160" t="inlineStr">
        <is>
          <t>[SYI_AC7_001_003]Limiting the AC charging current_HW3.0.html</t>
        </is>
      </c>
      <c r="X63" s="120" t="n">
        <v>3</v>
      </c>
      <c r="Y63" s="120" t="n">
        <v>0</v>
      </c>
      <c r="Z63" s="120" t="n">
        <v>0</v>
      </c>
      <c r="AA63" s="480" t="n">
        <v>3</v>
      </c>
      <c r="AB63" s="482" t="n"/>
      <c r="AC63" s="486" t="inlineStr">
        <is>
          <t>TSR-CCU-007</t>
        </is>
      </c>
      <c r="AD63" s="166" t="n"/>
      <c r="AE63" s="164" t="inlineStr">
        <is>
          <t>This test case is created specifically for HWSOP3.0 Testing refer to Task #267871</t>
        </is>
      </c>
      <c r="AG63" s="183" t="inlineStr"/>
      <c r="AH63" s="240" t="inlineStr"/>
      <c r="AI63" s="240" t="inlineStr"/>
      <c r="AJ63" s="240" t="inlineStr"/>
      <c r="AK63" s="240" t="inlineStr"/>
      <c r="AL63" s="240" t="n"/>
      <c r="AM63" s="413" t="n"/>
      <c r="AN63" s="407" t="n"/>
      <c r="AO63" s="292">
        <f>EXACT(W63,AG63)</f>
        <v/>
      </c>
      <c r="AP63" s="81">
        <f>EXACT(X63,AH63)</f>
        <v/>
      </c>
      <c r="AQ63" s="81">
        <f>EXACT(Y63,AI63)</f>
        <v/>
      </c>
      <c r="AR63" s="81">
        <f>EXACT(Z63,AJ63)</f>
        <v/>
      </c>
      <c r="AS63" s="293">
        <f>EXACT(AA63,AK63)</f>
        <v/>
      </c>
      <c r="AT63" t="inlineStr"/>
      <c r="AU63" t="inlineStr"/>
    </row>
    <row r="64" ht="14.4" customHeight="1">
      <c r="A64" s="160" t="inlineStr">
        <is>
          <t>Yes</t>
        </is>
      </c>
      <c r="B64" s="2" t="inlineStr">
        <is>
          <t>Yes</t>
        </is>
      </c>
      <c r="C64" s="2" t="inlineStr">
        <is>
          <t>Yes</t>
        </is>
      </c>
      <c r="D64" s="168" t="inlineStr">
        <is>
          <t>Yes</t>
        </is>
      </c>
      <c r="E64" s="168" t="inlineStr">
        <is>
          <t>Yes</t>
        </is>
      </c>
      <c r="F64" s="168" t="inlineStr">
        <is>
          <t>Yes</t>
        </is>
      </c>
      <c r="G64" s="168" t="inlineStr">
        <is>
          <t>Yes</t>
        </is>
      </c>
      <c r="H64" s="2" t="inlineStr">
        <is>
          <t>Yes</t>
        </is>
      </c>
      <c r="I64" s="168" t="inlineStr">
        <is>
          <t>Yes</t>
        </is>
      </c>
      <c r="J64" s="160" t="inlineStr">
        <is>
          <t>Yes</t>
        </is>
      </c>
      <c r="K64" s="2" t="inlineStr">
        <is>
          <t>Yes</t>
        </is>
      </c>
      <c r="L64" s="2" t="inlineStr">
        <is>
          <t>Yes</t>
        </is>
      </c>
      <c r="M64" s="2" t="inlineStr">
        <is>
          <t>Yes</t>
        </is>
      </c>
      <c r="N64" s="42" t="inlineStr">
        <is>
          <t>Yes</t>
        </is>
      </c>
      <c r="O64" s="168" t="inlineStr">
        <is>
          <t>Yes</t>
        </is>
      </c>
      <c r="P64" s="42" t="inlineStr">
        <is>
          <t>Yes</t>
        </is>
      </c>
      <c r="Q64" s="42" t="inlineStr">
        <is>
          <t>Yes</t>
        </is>
      </c>
      <c r="R64" s="168" t="inlineStr">
        <is>
          <t>Yes</t>
        </is>
      </c>
      <c r="S64" s="168" t="inlineStr">
        <is>
          <t>Yes</t>
        </is>
      </c>
      <c r="T64" s="168" t="inlineStr">
        <is>
          <t>Yes</t>
        </is>
      </c>
      <c r="U64" s="168" t="inlineStr">
        <is>
          <t>Yes</t>
        </is>
      </c>
      <c r="V64" s="168" t="inlineStr">
        <is>
          <t>Yes</t>
        </is>
      </c>
      <c r="W64" s="160" t="inlineStr">
        <is>
          <t>[SYI_AC7_001_005]Limiting the AC charging current.html</t>
        </is>
      </c>
      <c r="X64" s="120" t="n">
        <v>3</v>
      </c>
      <c r="Y64" s="120" t="n">
        <v>0</v>
      </c>
      <c r="Z64" s="120" t="n">
        <v>0</v>
      </c>
      <c r="AA64" s="480" t="n">
        <v>3</v>
      </c>
      <c r="AB64" s="482" t="n"/>
      <c r="AC64" s="486" t="inlineStr">
        <is>
          <t>TSR-CCU-028</t>
        </is>
      </c>
      <c r="AD64" s="166" t="n"/>
      <c r="AE64" s="164" t="n"/>
      <c r="AG64" s="183" t="inlineStr">
        <is>
          <t>[SYI_AC7_001_005]Limiting the AC charging current.html</t>
        </is>
      </c>
      <c r="AH64" s="240" t="n">
        <v>3</v>
      </c>
      <c r="AI64" s="240" t="n">
        <v>0</v>
      </c>
      <c r="AJ64" s="240" t="n">
        <v>0</v>
      </c>
      <c r="AK64" s="240" t="n">
        <v>3</v>
      </c>
      <c r="AL64" s="240" t="n"/>
      <c r="AM64" s="413" t="n"/>
      <c r="AN64" s="407" t="n"/>
      <c r="AO64" s="292">
        <f>EXACT(W64,AG64)</f>
        <v/>
      </c>
      <c r="AP64" s="81">
        <f>EXACT(X64,AH64)</f>
        <v/>
      </c>
      <c r="AQ64" s="81">
        <f>EXACT(Y64,AI64)</f>
        <v/>
      </c>
      <c r="AR64" s="81">
        <f>EXACT(Z64,AJ64)</f>
        <v/>
      </c>
      <c r="AS64" s="293">
        <f>EXACT(AA64,AK64)</f>
        <v/>
      </c>
      <c r="AT64" t="inlineStr">
        <is>
          <t>0000BA6C_009_030_063</t>
        </is>
      </c>
      <c r="AU64" t="inlineStr">
        <is>
          <t>0000BA78_009_030_061</t>
        </is>
      </c>
    </row>
    <row r="65" ht="14.4" customHeight="1">
      <c r="A65" s="160" t="n"/>
      <c r="B65" s="2" t="n"/>
      <c r="C65" s="2" t="n"/>
      <c r="D65" s="168" t="n"/>
      <c r="E65" s="168" t="inlineStr">
        <is>
          <t>Yes</t>
        </is>
      </c>
      <c r="F65" s="168" t="inlineStr">
        <is>
          <t>Yes</t>
        </is>
      </c>
      <c r="G65" s="168" t="inlineStr">
        <is>
          <t>Yes</t>
        </is>
      </c>
      <c r="H65" s="2" t="inlineStr">
        <is>
          <t>Yes</t>
        </is>
      </c>
      <c r="I65" s="168" t="inlineStr">
        <is>
          <t>Yes</t>
        </is>
      </c>
      <c r="J65" s="160" t="inlineStr">
        <is>
          <t>Yes</t>
        </is>
      </c>
      <c r="K65" s="2" t="inlineStr">
        <is>
          <t>Yes</t>
        </is>
      </c>
      <c r="L65" s="2" t="inlineStr">
        <is>
          <t>Yes</t>
        </is>
      </c>
      <c r="M65" s="2" t="inlineStr">
        <is>
          <t>Yes</t>
        </is>
      </c>
      <c r="N65" s="42" t="inlineStr">
        <is>
          <t>Yes</t>
        </is>
      </c>
      <c r="O65" s="168" t="inlineStr">
        <is>
          <t>Yes</t>
        </is>
      </c>
      <c r="P65" s="42" t="inlineStr">
        <is>
          <t>Yes</t>
        </is>
      </c>
      <c r="Q65" s="42" t="inlineStr">
        <is>
          <t>Yes</t>
        </is>
      </c>
      <c r="R65" s="168" t="inlineStr">
        <is>
          <t>Yes</t>
        </is>
      </c>
      <c r="S65" s="168" t="inlineStr">
        <is>
          <t>Yes</t>
        </is>
      </c>
      <c r="T65" s="168" t="inlineStr">
        <is>
          <t>Yes</t>
        </is>
      </c>
      <c r="U65" s="168" t="inlineStr">
        <is>
          <t>Yes</t>
        </is>
      </c>
      <c r="V65" s="168" t="inlineStr">
        <is>
          <t>Yes</t>
        </is>
      </c>
      <c r="W65" s="160" t="inlineStr">
        <is>
          <t>[SYI_AC7_001_005]Limiting the AC charging current_HW3.0.html</t>
        </is>
      </c>
      <c r="X65" s="120" t="n">
        <v>3</v>
      </c>
      <c r="Y65" s="120" t="n">
        <v>0</v>
      </c>
      <c r="Z65" s="120" t="n">
        <v>0</v>
      </c>
      <c r="AA65" s="480" t="n">
        <v>3</v>
      </c>
      <c r="AB65" s="482" t="n"/>
      <c r="AC65" s="486" t="inlineStr">
        <is>
          <t>TSR-CCU-028</t>
        </is>
      </c>
      <c r="AD65" s="166" t="n"/>
      <c r="AE65" s="164" t="inlineStr">
        <is>
          <t>This test case is created specifically for HWSOP3.0 Testing refer to Task #267871</t>
        </is>
      </c>
      <c r="AG65" s="183" t="inlineStr"/>
      <c r="AH65" s="240" t="inlineStr"/>
      <c r="AI65" s="240" t="inlineStr"/>
      <c r="AJ65" s="240" t="inlineStr"/>
      <c r="AK65" s="240" t="inlineStr"/>
      <c r="AL65" s="240" t="n"/>
      <c r="AM65" s="413" t="n"/>
      <c r="AN65" s="407" t="n"/>
      <c r="AO65" s="292">
        <f>EXACT(W65,AG65)</f>
        <v/>
      </c>
      <c r="AP65" s="81">
        <f>EXACT(X65,AH65)</f>
        <v/>
      </c>
      <c r="AQ65" s="81">
        <f>EXACT(Y65,AI65)</f>
        <v/>
      </c>
      <c r="AR65" s="81">
        <f>EXACT(Z65,AJ65)</f>
        <v/>
      </c>
      <c r="AS65" s="293">
        <f>EXACT(AA65,AK65)</f>
        <v/>
      </c>
      <c r="AT65" t="inlineStr"/>
      <c r="AU65" t="inlineStr"/>
    </row>
    <row r="66" ht="14.4" customHeight="1">
      <c r="A66" s="160" t="inlineStr">
        <is>
          <t>Yes</t>
        </is>
      </c>
      <c r="B66" s="2" t="inlineStr">
        <is>
          <t>Yes</t>
        </is>
      </c>
      <c r="C66" s="2" t="inlineStr">
        <is>
          <t>Yes</t>
        </is>
      </c>
      <c r="D66" s="168" t="inlineStr">
        <is>
          <t>Yes</t>
        </is>
      </c>
      <c r="E66" s="168" t="inlineStr">
        <is>
          <t>Yes</t>
        </is>
      </c>
      <c r="F66" s="168" t="inlineStr">
        <is>
          <t>Yes</t>
        </is>
      </c>
      <c r="G66" s="168" t="inlineStr">
        <is>
          <t>Yes</t>
        </is>
      </c>
      <c r="H66" s="2" t="inlineStr">
        <is>
          <t>Yes</t>
        </is>
      </c>
      <c r="I66" s="168" t="inlineStr">
        <is>
          <t>Yes</t>
        </is>
      </c>
      <c r="J66" s="160" t="inlineStr">
        <is>
          <t>Yes</t>
        </is>
      </c>
      <c r="K66" s="2" t="inlineStr">
        <is>
          <t>Yes</t>
        </is>
      </c>
      <c r="L66" s="2" t="inlineStr">
        <is>
          <t>Yes</t>
        </is>
      </c>
      <c r="M66" s="2" t="inlineStr">
        <is>
          <t>Yes</t>
        </is>
      </c>
      <c r="N66" s="42" t="inlineStr">
        <is>
          <t>Yes</t>
        </is>
      </c>
      <c r="O66" s="168" t="inlineStr">
        <is>
          <t>Yes</t>
        </is>
      </c>
      <c r="P66" s="42" t="inlineStr">
        <is>
          <t>Yes</t>
        </is>
      </c>
      <c r="Q66" s="42" t="inlineStr">
        <is>
          <t>Yes</t>
        </is>
      </c>
      <c r="R66" s="168" t="inlineStr">
        <is>
          <t>Yes</t>
        </is>
      </c>
      <c r="S66" s="168" t="inlineStr">
        <is>
          <t>Yes</t>
        </is>
      </c>
      <c r="T66" s="168" t="inlineStr">
        <is>
          <t>Yes</t>
        </is>
      </c>
      <c r="U66" s="168" t="inlineStr">
        <is>
          <t>Yes</t>
        </is>
      </c>
      <c r="V66" s="168" t="inlineStr">
        <is>
          <t>Yes</t>
        </is>
      </c>
      <c r="W66" s="160" t="inlineStr">
        <is>
          <t>[SYI_AC7_001_006]Limiting the AC charging current.html</t>
        </is>
      </c>
      <c r="X66" s="120" t="n">
        <v>3</v>
      </c>
      <c r="Y66" s="120" t="n">
        <v>0</v>
      </c>
      <c r="Z66" s="120" t="n">
        <v>0</v>
      </c>
      <c r="AA66" s="480" t="n">
        <v>3</v>
      </c>
      <c r="AB66" s="482" t="n"/>
      <c r="AC66" s="486" t="inlineStr">
        <is>
          <t>TSR-CCU-029</t>
        </is>
      </c>
      <c r="AD66" s="166" t="n"/>
      <c r="AE66" s="164" t="n"/>
      <c r="AG66" s="183" t="inlineStr">
        <is>
          <t>[SYI_AC7_001_006]Limiting the AC charging current.html</t>
        </is>
      </c>
      <c r="AH66" s="240" t="n">
        <v>3</v>
      </c>
      <c r="AI66" s="240" t="n">
        <v>0</v>
      </c>
      <c r="AJ66" s="240" t="n">
        <v>0</v>
      </c>
      <c r="AK66" s="240" t="n">
        <v>3</v>
      </c>
      <c r="AL66" s="240" t="n"/>
      <c r="AM66" s="413" t="n"/>
      <c r="AN66" s="407" t="n"/>
      <c r="AO66" s="292">
        <f>EXACT(W66,AG66)</f>
        <v/>
      </c>
      <c r="AP66" s="81">
        <f>EXACT(X66,AH66)</f>
        <v/>
      </c>
      <c r="AQ66" s="81">
        <f>EXACT(Y66,AI66)</f>
        <v/>
      </c>
      <c r="AR66" s="81">
        <f>EXACT(Z66,AJ66)</f>
        <v/>
      </c>
      <c r="AS66" s="293">
        <f>EXACT(AA66,AK66)</f>
        <v/>
      </c>
      <c r="AT66" t="inlineStr">
        <is>
          <t>0000BA6C_009_030_063</t>
        </is>
      </c>
      <c r="AU66" t="inlineStr">
        <is>
          <t>0000BA78_009_030_061</t>
        </is>
      </c>
    </row>
    <row r="67" ht="14.4" customHeight="1">
      <c r="A67" s="160" t="n"/>
      <c r="B67" s="2" t="n"/>
      <c r="C67" s="2" t="n"/>
      <c r="D67" s="168" t="n"/>
      <c r="E67" s="168" t="inlineStr">
        <is>
          <t>Yes</t>
        </is>
      </c>
      <c r="F67" s="168" t="inlineStr">
        <is>
          <t>Yes</t>
        </is>
      </c>
      <c r="G67" s="168" t="inlineStr">
        <is>
          <t>Yes</t>
        </is>
      </c>
      <c r="H67" s="2" t="inlineStr">
        <is>
          <t>Yes</t>
        </is>
      </c>
      <c r="I67" s="168" t="inlineStr">
        <is>
          <t>Yes</t>
        </is>
      </c>
      <c r="J67" s="160" t="inlineStr">
        <is>
          <t>Yes</t>
        </is>
      </c>
      <c r="K67" s="2" t="inlineStr">
        <is>
          <t>Yes</t>
        </is>
      </c>
      <c r="L67" s="2" t="inlineStr">
        <is>
          <t>Yes</t>
        </is>
      </c>
      <c r="M67" s="2" t="inlineStr">
        <is>
          <t>Yes</t>
        </is>
      </c>
      <c r="N67" s="42" t="inlineStr">
        <is>
          <t>Yes</t>
        </is>
      </c>
      <c r="O67" s="168" t="inlineStr">
        <is>
          <t>Yes</t>
        </is>
      </c>
      <c r="P67" s="42" t="inlineStr">
        <is>
          <t>Yes</t>
        </is>
      </c>
      <c r="Q67" s="42" t="inlineStr">
        <is>
          <t>Yes</t>
        </is>
      </c>
      <c r="R67" s="168" t="inlineStr">
        <is>
          <t>Yes</t>
        </is>
      </c>
      <c r="S67" s="168" t="inlineStr">
        <is>
          <t>Yes</t>
        </is>
      </c>
      <c r="T67" s="168" t="inlineStr">
        <is>
          <t>Yes</t>
        </is>
      </c>
      <c r="U67" s="168" t="inlineStr">
        <is>
          <t>Yes</t>
        </is>
      </c>
      <c r="V67" s="168" t="inlineStr">
        <is>
          <t>Yes</t>
        </is>
      </c>
      <c r="W67" s="160" t="inlineStr">
        <is>
          <t>[SYI_AC7_001_006]Limiting the AC charging current_HW3.0.html</t>
        </is>
      </c>
      <c r="X67" s="120" t="n">
        <v>3</v>
      </c>
      <c r="Y67" s="120" t="n">
        <v>0</v>
      </c>
      <c r="Z67" s="120" t="n">
        <v>0</v>
      </c>
      <c r="AA67" s="480" t="n">
        <v>3</v>
      </c>
      <c r="AB67" s="482" t="n"/>
      <c r="AC67" s="486" t="inlineStr">
        <is>
          <t>TSR-CCU-029</t>
        </is>
      </c>
      <c r="AD67" s="166" t="n"/>
      <c r="AE67" s="164" t="inlineStr">
        <is>
          <t>This test case is created specifically for HWSOP3.0 Testing refer to Task #267871</t>
        </is>
      </c>
      <c r="AG67" s="183" t="inlineStr"/>
      <c r="AH67" s="240" t="inlineStr"/>
      <c r="AI67" s="240" t="inlineStr"/>
      <c r="AJ67" s="240" t="inlineStr"/>
      <c r="AK67" s="240" t="inlineStr"/>
      <c r="AL67" s="240" t="n"/>
      <c r="AM67" s="413" t="n"/>
      <c r="AN67" s="407" t="n"/>
      <c r="AO67" s="292">
        <f>EXACT(W67,AG67)</f>
        <v/>
      </c>
      <c r="AP67" s="81">
        <f>EXACT(X67,AH67)</f>
        <v/>
      </c>
      <c r="AQ67" s="81">
        <f>EXACT(Y67,AI67)</f>
        <v/>
      </c>
      <c r="AR67" s="81">
        <f>EXACT(Z67,AJ67)</f>
        <v/>
      </c>
      <c r="AS67" s="293">
        <f>EXACT(AA67,AK67)</f>
        <v/>
      </c>
      <c r="AT67" t="inlineStr"/>
      <c r="AU67" t="inlineStr"/>
    </row>
    <row r="68" ht="14.4" customHeight="1">
      <c r="A68" s="160" t="inlineStr">
        <is>
          <t>Yes</t>
        </is>
      </c>
      <c r="B68" s="2" t="inlineStr">
        <is>
          <t>Yes</t>
        </is>
      </c>
      <c r="C68" s="2" t="inlineStr">
        <is>
          <t>Yes</t>
        </is>
      </c>
      <c r="D68" s="168" t="inlineStr">
        <is>
          <t>Yes</t>
        </is>
      </c>
      <c r="E68" s="168" t="inlineStr">
        <is>
          <t>Yes</t>
        </is>
      </c>
      <c r="F68" s="168" t="inlineStr">
        <is>
          <t>Yes</t>
        </is>
      </c>
      <c r="G68" s="168" t="inlineStr">
        <is>
          <t>Yes</t>
        </is>
      </c>
      <c r="H68" s="2" t="inlineStr">
        <is>
          <t>Yes</t>
        </is>
      </c>
      <c r="I68" s="168" t="inlineStr">
        <is>
          <t>Yes</t>
        </is>
      </c>
      <c r="J68" s="160" t="inlineStr">
        <is>
          <t>Yes</t>
        </is>
      </c>
      <c r="K68" s="2" t="inlineStr">
        <is>
          <t>Yes</t>
        </is>
      </c>
      <c r="L68" s="2" t="inlineStr">
        <is>
          <t>Yes</t>
        </is>
      </c>
      <c r="M68" s="2" t="inlineStr">
        <is>
          <t>Yes</t>
        </is>
      </c>
      <c r="N68" s="42" t="inlineStr">
        <is>
          <t>Yes</t>
        </is>
      </c>
      <c r="O68" s="168" t="inlineStr">
        <is>
          <t>Yes</t>
        </is>
      </c>
      <c r="P68" s="42" t="inlineStr">
        <is>
          <t>Yes</t>
        </is>
      </c>
      <c r="Q68" s="42" t="inlineStr">
        <is>
          <t>Yes</t>
        </is>
      </c>
      <c r="R68" s="168" t="inlineStr">
        <is>
          <t>Yes</t>
        </is>
      </c>
      <c r="S68" s="168" t="inlineStr">
        <is>
          <t>Yes</t>
        </is>
      </c>
      <c r="T68" s="168" t="inlineStr">
        <is>
          <t>Yes</t>
        </is>
      </c>
      <c r="U68" s="168" t="inlineStr">
        <is>
          <t>Yes</t>
        </is>
      </c>
      <c r="V68" s="168" t="inlineStr">
        <is>
          <t>Yes</t>
        </is>
      </c>
      <c r="W68" s="160" t="inlineStr">
        <is>
          <t>[SYI_AC7_001_008]Limiting the AC charging current.html</t>
        </is>
      </c>
      <c r="X68" s="120" t="n">
        <v>3</v>
      </c>
      <c r="Y68" s="120" t="n">
        <v>0</v>
      </c>
      <c r="Z68" s="120" t="n">
        <v>0</v>
      </c>
      <c r="AA68" s="480" t="n">
        <v>3</v>
      </c>
      <c r="AB68" s="482" t="n"/>
      <c r="AC68" s="486" t="inlineStr">
        <is>
          <t>TSR-CCU-001</t>
        </is>
      </c>
      <c r="AD68" s="166" t="n"/>
      <c r="AE68" s="164" t="n"/>
      <c r="AG68" s="183" t="inlineStr">
        <is>
          <t>[SYI_AC7_001_008]Limiting the AC charging current.html</t>
        </is>
      </c>
      <c r="AH68" s="240" t="n">
        <v>3</v>
      </c>
      <c r="AI68" s="240" t="n">
        <v>0</v>
      </c>
      <c r="AJ68" s="240" t="n">
        <v>0</v>
      </c>
      <c r="AK68" s="240" t="n">
        <v>3</v>
      </c>
      <c r="AL68" s="240" t="n"/>
      <c r="AM68" s="413" t="n"/>
      <c r="AN68" s="407" t="n"/>
      <c r="AO68" s="292">
        <f>EXACT(W68,AG68)</f>
        <v/>
      </c>
      <c r="AP68" s="81">
        <f>EXACT(X68,AH68)</f>
        <v/>
      </c>
      <c r="AQ68" s="81">
        <f>EXACT(Y68,AI68)</f>
        <v/>
      </c>
      <c r="AR68" s="81">
        <f>EXACT(Z68,AJ68)</f>
        <v/>
      </c>
      <c r="AS68" s="293">
        <f>EXACT(AA68,AK68)</f>
        <v/>
      </c>
      <c r="AT68" t="inlineStr">
        <is>
          <t>0000BA6C_009_030_063</t>
        </is>
      </c>
      <c r="AU68" t="inlineStr">
        <is>
          <t>0000BA78_009_030_061</t>
        </is>
      </c>
    </row>
    <row r="69" ht="14.4" customHeight="1">
      <c r="A69" s="160" t="n"/>
      <c r="B69" s="2" t="n"/>
      <c r="C69" s="2" t="n"/>
      <c r="D69" s="168" t="n"/>
      <c r="E69" s="168" t="inlineStr">
        <is>
          <t>Yes</t>
        </is>
      </c>
      <c r="F69" s="168" t="inlineStr">
        <is>
          <t>Yes</t>
        </is>
      </c>
      <c r="G69" s="168" t="inlineStr">
        <is>
          <t>Yes</t>
        </is>
      </c>
      <c r="H69" s="2" t="inlineStr">
        <is>
          <t>Yes</t>
        </is>
      </c>
      <c r="I69" s="168" t="inlineStr">
        <is>
          <t>Yes</t>
        </is>
      </c>
      <c r="J69" s="160" t="inlineStr">
        <is>
          <t>Yes</t>
        </is>
      </c>
      <c r="K69" s="2" t="inlineStr">
        <is>
          <t>Yes</t>
        </is>
      </c>
      <c r="L69" s="2" t="inlineStr">
        <is>
          <t>Yes</t>
        </is>
      </c>
      <c r="M69" s="2" t="inlineStr">
        <is>
          <t>Yes</t>
        </is>
      </c>
      <c r="N69" s="42" t="inlineStr">
        <is>
          <t>Yes</t>
        </is>
      </c>
      <c r="O69" s="168" t="inlineStr">
        <is>
          <t>Yes</t>
        </is>
      </c>
      <c r="P69" s="42" t="inlineStr">
        <is>
          <t>Yes</t>
        </is>
      </c>
      <c r="Q69" s="42" t="inlineStr">
        <is>
          <t>Yes</t>
        </is>
      </c>
      <c r="R69" s="168" t="inlineStr">
        <is>
          <t>Yes</t>
        </is>
      </c>
      <c r="S69" s="168" t="inlineStr">
        <is>
          <t>Yes</t>
        </is>
      </c>
      <c r="T69" s="168" t="inlineStr">
        <is>
          <t>Yes</t>
        </is>
      </c>
      <c r="U69" s="168" t="inlineStr">
        <is>
          <t>Yes</t>
        </is>
      </c>
      <c r="V69" s="168" t="inlineStr">
        <is>
          <t>Yes</t>
        </is>
      </c>
      <c r="W69" s="160" t="inlineStr">
        <is>
          <t>[SYI_AC7_001_008]Limiting the AC charging current_HW3.0.html</t>
        </is>
      </c>
      <c r="X69" s="120" t="n">
        <v>3</v>
      </c>
      <c r="Y69" s="120" t="n">
        <v>0</v>
      </c>
      <c r="Z69" s="120" t="n">
        <v>0</v>
      </c>
      <c r="AA69" s="480" t="n">
        <v>3</v>
      </c>
      <c r="AB69" s="482" t="n"/>
      <c r="AC69" s="486" t="inlineStr">
        <is>
          <t>TSR-CCU-001</t>
        </is>
      </c>
      <c r="AD69" s="166" t="n"/>
      <c r="AE69" s="164" t="inlineStr">
        <is>
          <t>This test case is created specifically for HWSOP3.0 Testing refer to Task #267871</t>
        </is>
      </c>
      <c r="AG69" s="183" t="inlineStr"/>
      <c r="AH69" s="240" t="inlineStr"/>
      <c r="AI69" s="240" t="inlineStr"/>
      <c r="AJ69" s="240" t="inlineStr"/>
      <c r="AK69" s="240" t="inlineStr"/>
      <c r="AL69" s="240" t="n"/>
      <c r="AM69" s="413" t="n"/>
      <c r="AN69" s="407" t="n"/>
      <c r="AO69" s="292">
        <f>EXACT(W69,AG69)</f>
        <v/>
      </c>
      <c r="AP69" s="81">
        <f>EXACT(X69,AH69)</f>
        <v/>
      </c>
      <c r="AQ69" s="81">
        <f>EXACT(Y69,AI69)</f>
        <v/>
      </c>
      <c r="AR69" s="81">
        <f>EXACT(Z69,AJ69)</f>
        <v/>
      </c>
      <c r="AS69" s="293">
        <f>EXACT(AA69,AK69)</f>
        <v/>
      </c>
      <c r="AT69" t="inlineStr"/>
      <c r="AU69" t="inlineStr"/>
    </row>
    <row r="70" ht="14.4" customHeight="1">
      <c r="A70" s="160" t="inlineStr">
        <is>
          <t>Yes</t>
        </is>
      </c>
      <c r="B70" s="2" t="inlineStr">
        <is>
          <t>Yes</t>
        </is>
      </c>
      <c r="C70" s="2" t="inlineStr">
        <is>
          <t>Yes</t>
        </is>
      </c>
      <c r="D70" s="168" t="inlineStr">
        <is>
          <t>Yes</t>
        </is>
      </c>
      <c r="E70" s="168" t="inlineStr">
        <is>
          <t>Yes</t>
        </is>
      </c>
      <c r="F70" s="168" t="inlineStr">
        <is>
          <t>Yes</t>
        </is>
      </c>
      <c r="G70" s="168" t="inlineStr">
        <is>
          <t>Yes</t>
        </is>
      </c>
      <c r="H70" s="2" t="inlineStr">
        <is>
          <t>Yes</t>
        </is>
      </c>
      <c r="I70" s="168" t="inlineStr">
        <is>
          <t>Yes</t>
        </is>
      </c>
      <c r="J70" s="160" t="inlineStr">
        <is>
          <t>Yes</t>
        </is>
      </c>
      <c r="K70" s="2" t="inlineStr">
        <is>
          <t>Yes</t>
        </is>
      </c>
      <c r="L70" s="2" t="inlineStr">
        <is>
          <t>Yes</t>
        </is>
      </c>
      <c r="M70" s="2" t="inlineStr">
        <is>
          <t>Yes</t>
        </is>
      </c>
      <c r="N70" s="42" t="inlineStr">
        <is>
          <t>Yes</t>
        </is>
      </c>
      <c r="O70" s="168" t="inlineStr">
        <is>
          <t>Yes</t>
        </is>
      </c>
      <c r="P70" s="42" t="inlineStr">
        <is>
          <t>Yes</t>
        </is>
      </c>
      <c r="Q70" s="42" t="inlineStr">
        <is>
          <t>Yes</t>
        </is>
      </c>
      <c r="R70" s="168" t="inlineStr">
        <is>
          <t>Yes</t>
        </is>
      </c>
      <c r="S70" s="168" t="inlineStr">
        <is>
          <t>Yes</t>
        </is>
      </c>
      <c r="T70" s="168" t="inlineStr">
        <is>
          <t>Yes</t>
        </is>
      </c>
      <c r="U70" s="168" t="inlineStr">
        <is>
          <t>Yes</t>
        </is>
      </c>
      <c r="V70" s="168" t="inlineStr">
        <is>
          <t>Yes</t>
        </is>
      </c>
      <c r="W70" s="160" t="inlineStr">
        <is>
          <t>[SYI_AC7_001_009]Limiting the AC charging current.html</t>
        </is>
      </c>
      <c r="X70" s="120" t="n">
        <v>3</v>
      </c>
      <c r="Y70" s="120" t="n">
        <v>0</v>
      </c>
      <c r="Z70" s="120" t="n">
        <v>0</v>
      </c>
      <c r="AA70" s="480" t="n">
        <v>3</v>
      </c>
      <c r="AB70" s="482" t="n"/>
      <c r="AC70" s="486" t="inlineStr">
        <is>
          <t>TSR-CCU-003</t>
        </is>
      </c>
      <c r="AD70" s="166" t="n"/>
      <c r="AE70" s="164" t="n"/>
      <c r="AG70" s="183" t="inlineStr">
        <is>
          <t>[SYI_AC7_001_009]Limiting the AC charging current.html</t>
        </is>
      </c>
      <c r="AH70" s="240" t="n">
        <v>3</v>
      </c>
      <c r="AI70" s="240" t="n">
        <v>0</v>
      </c>
      <c r="AJ70" s="240" t="n">
        <v>0</v>
      </c>
      <c r="AK70" s="240" t="n">
        <v>3</v>
      </c>
      <c r="AL70" s="240" t="n"/>
      <c r="AM70" s="413" t="n"/>
      <c r="AN70" s="407" t="n"/>
      <c r="AO70" s="292">
        <f>EXACT(W70,AG70)</f>
        <v/>
      </c>
      <c r="AP70" s="81">
        <f>EXACT(X70,AH70)</f>
        <v/>
      </c>
      <c r="AQ70" s="81">
        <f>EXACT(Y70,AI70)</f>
        <v/>
      </c>
      <c r="AR70" s="81">
        <f>EXACT(Z70,AJ70)</f>
        <v/>
      </c>
      <c r="AS70" s="293">
        <f>EXACT(AA70,AK70)</f>
        <v/>
      </c>
      <c r="AT70" t="inlineStr">
        <is>
          <t>0000BA6C_009_030_063</t>
        </is>
      </c>
      <c r="AU70" t="inlineStr">
        <is>
          <t>0000BA78_009_030_061</t>
        </is>
      </c>
    </row>
    <row r="71" ht="14.4" customHeight="1">
      <c r="A71" s="160" t="n"/>
      <c r="B71" s="2" t="n"/>
      <c r="C71" s="2" t="n"/>
      <c r="D71" s="168" t="n"/>
      <c r="E71" s="168" t="inlineStr">
        <is>
          <t>Yes</t>
        </is>
      </c>
      <c r="F71" s="168" t="inlineStr">
        <is>
          <t>Yes</t>
        </is>
      </c>
      <c r="G71" s="168" t="inlineStr">
        <is>
          <t>Yes</t>
        </is>
      </c>
      <c r="H71" s="2" t="inlineStr">
        <is>
          <t>Yes</t>
        </is>
      </c>
      <c r="I71" s="168" t="inlineStr">
        <is>
          <t>Yes</t>
        </is>
      </c>
      <c r="J71" s="160" t="inlineStr">
        <is>
          <t>Yes</t>
        </is>
      </c>
      <c r="K71" s="2" t="inlineStr">
        <is>
          <t>Yes</t>
        </is>
      </c>
      <c r="L71" s="2" t="inlineStr">
        <is>
          <t>Yes</t>
        </is>
      </c>
      <c r="M71" s="2" t="inlineStr">
        <is>
          <t>Yes</t>
        </is>
      </c>
      <c r="N71" s="42" t="inlineStr">
        <is>
          <t>Yes</t>
        </is>
      </c>
      <c r="O71" s="168" t="inlineStr">
        <is>
          <t>Yes</t>
        </is>
      </c>
      <c r="P71" s="42" t="inlineStr">
        <is>
          <t>Yes</t>
        </is>
      </c>
      <c r="Q71" s="42" t="inlineStr">
        <is>
          <t>Yes</t>
        </is>
      </c>
      <c r="R71" s="168" t="inlineStr">
        <is>
          <t>Yes</t>
        </is>
      </c>
      <c r="S71" s="168" t="inlineStr">
        <is>
          <t>Yes</t>
        </is>
      </c>
      <c r="T71" s="168" t="inlineStr">
        <is>
          <t>Yes</t>
        </is>
      </c>
      <c r="U71" s="168" t="inlineStr">
        <is>
          <t>Yes</t>
        </is>
      </c>
      <c r="V71" s="168" t="inlineStr">
        <is>
          <t>Yes</t>
        </is>
      </c>
      <c r="W71" s="160" t="inlineStr">
        <is>
          <t>[SYI_AC7_001_009]Limiting the AC charging current_HW3.0.html</t>
        </is>
      </c>
      <c r="X71" s="120" t="n">
        <v>3</v>
      </c>
      <c r="Y71" s="120" t="n">
        <v>0</v>
      </c>
      <c r="Z71" s="120" t="n">
        <v>0</v>
      </c>
      <c r="AA71" s="480" t="n">
        <v>3</v>
      </c>
      <c r="AB71" s="482" t="n"/>
      <c r="AC71" s="486" t="inlineStr">
        <is>
          <t>TSR-CCU-003</t>
        </is>
      </c>
      <c r="AD71" s="166" t="n"/>
      <c r="AE71" s="164" t="inlineStr">
        <is>
          <t>This test case is created specifically for HWSOP3.0 Testing refer to Task #267871</t>
        </is>
      </c>
      <c r="AG71" s="183" t="inlineStr"/>
      <c r="AH71" s="240" t="inlineStr"/>
      <c r="AI71" s="240" t="inlineStr"/>
      <c r="AJ71" s="240" t="inlineStr"/>
      <c r="AK71" s="240" t="inlineStr"/>
      <c r="AL71" s="240" t="n"/>
      <c r="AM71" s="413" t="n"/>
      <c r="AN71" s="407" t="n"/>
      <c r="AO71" s="292">
        <f>EXACT(W71,AG71)</f>
        <v/>
      </c>
      <c r="AP71" s="81">
        <f>EXACT(X71,AH71)</f>
        <v/>
      </c>
      <c r="AQ71" s="81">
        <f>EXACT(Y71,AI71)</f>
        <v/>
      </c>
      <c r="AR71" s="81">
        <f>EXACT(Z71,AJ71)</f>
        <v/>
      </c>
      <c r="AS71" s="293">
        <f>EXACT(AA71,AK71)</f>
        <v/>
      </c>
      <c r="AT71" t="inlineStr"/>
      <c r="AU71" t="inlineStr"/>
    </row>
    <row r="72" ht="14.4" customHeight="1">
      <c r="A72" s="160" t="inlineStr">
        <is>
          <t>Yes</t>
        </is>
      </c>
      <c r="B72" s="2" t="inlineStr">
        <is>
          <t>Yes</t>
        </is>
      </c>
      <c r="C72" s="2" t="inlineStr">
        <is>
          <t>Yes</t>
        </is>
      </c>
      <c r="D72" s="168" t="inlineStr">
        <is>
          <t>Yes</t>
        </is>
      </c>
      <c r="E72" s="168" t="inlineStr">
        <is>
          <t>Yes</t>
        </is>
      </c>
      <c r="F72" s="168" t="inlineStr">
        <is>
          <t>Yes</t>
        </is>
      </c>
      <c r="G72" s="168" t="inlineStr">
        <is>
          <t>Yes</t>
        </is>
      </c>
      <c r="H72" s="2" t="inlineStr">
        <is>
          <t>Yes</t>
        </is>
      </c>
      <c r="I72" s="168" t="inlineStr">
        <is>
          <t>Yes</t>
        </is>
      </c>
      <c r="J72" s="160" t="inlineStr">
        <is>
          <t>Yes</t>
        </is>
      </c>
      <c r="K72" s="2" t="inlineStr">
        <is>
          <t>Yes</t>
        </is>
      </c>
      <c r="L72" s="2" t="inlineStr">
        <is>
          <t>Yes</t>
        </is>
      </c>
      <c r="M72" s="2" t="inlineStr">
        <is>
          <t>Yes</t>
        </is>
      </c>
      <c r="N72" s="42" t="inlineStr">
        <is>
          <t>Yes</t>
        </is>
      </c>
      <c r="O72" s="168" t="inlineStr">
        <is>
          <t>Yes</t>
        </is>
      </c>
      <c r="P72" s="42" t="inlineStr">
        <is>
          <t>Yes</t>
        </is>
      </c>
      <c r="Q72" s="42" t="inlineStr">
        <is>
          <t>Yes</t>
        </is>
      </c>
      <c r="R72" s="168" t="inlineStr">
        <is>
          <t>Yes</t>
        </is>
      </c>
      <c r="S72" s="168" t="inlineStr">
        <is>
          <t>Yes</t>
        </is>
      </c>
      <c r="T72" s="168" t="inlineStr">
        <is>
          <t>Yes</t>
        </is>
      </c>
      <c r="U72" s="168" t="inlineStr">
        <is>
          <t>Yes</t>
        </is>
      </c>
      <c r="V72" s="168" t="inlineStr">
        <is>
          <t>Yes</t>
        </is>
      </c>
      <c r="W72" s="160" t="inlineStr">
        <is>
          <t>[SYI_AC7_001_010]Limiting the AC charging current.html</t>
        </is>
      </c>
      <c r="X72" s="120" t="n">
        <v>3</v>
      </c>
      <c r="Y72" s="120" t="n">
        <v>0</v>
      </c>
      <c r="Z72" s="120" t="n">
        <v>0</v>
      </c>
      <c r="AA72" s="480" t="n">
        <v>3</v>
      </c>
      <c r="AB72" s="482" t="n"/>
      <c r="AC72" s="486" t="inlineStr">
        <is>
          <t>TSR-CCU-042</t>
        </is>
      </c>
      <c r="AD72" s="166" t="n"/>
      <c r="AE72" s="164" t="n"/>
      <c r="AG72" s="183" t="inlineStr">
        <is>
          <t>[SYI_AC7_001_010]Limiting the AC charging current.html</t>
        </is>
      </c>
      <c r="AH72" s="240" t="n">
        <v>3</v>
      </c>
      <c r="AI72" s="240" t="n">
        <v>0</v>
      </c>
      <c r="AJ72" s="240" t="n">
        <v>0</v>
      </c>
      <c r="AK72" s="240" t="n">
        <v>3</v>
      </c>
      <c r="AL72" s="240" t="n"/>
      <c r="AM72" s="413" t="n"/>
      <c r="AN72" s="407" t="n"/>
      <c r="AO72" s="292">
        <f>EXACT(W72,AG72)</f>
        <v/>
      </c>
      <c r="AP72" s="81">
        <f>EXACT(X72,AH72)</f>
        <v/>
      </c>
      <c r="AQ72" s="81">
        <f>EXACT(Y72,AI72)</f>
        <v/>
      </c>
      <c r="AR72" s="81">
        <f>EXACT(Z72,AJ72)</f>
        <v/>
      </c>
      <c r="AS72" s="293">
        <f>EXACT(AA72,AK72)</f>
        <v/>
      </c>
      <c r="AT72" t="inlineStr">
        <is>
          <t>0000BA6C_009_030_063</t>
        </is>
      </c>
      <c r="AU72" t="inlineStr">
        <is>
          <t>0000BA78_009_030_061</t>
        </is>
      </c>
    </row>
    <row r="73" ht="14.4" customHeight="1">
      <c r="A73" s="160" t="inlineStr">
        <is>
          <t>Yes</t>
        </is>
      </c>
      <c r="B73" s="2" t="inlineStr">
        <is>
          <t>Yes</t>
        </is>
      </c>
      <c r="C73" s="2" t="inlineStr">
        <is>
          <t>Yes</t>
        </is>
      </c>
      <c r="D73" s="168" t="inlineStr">
        <is>
          <t>Yes</t>
        </is>
      </c>
      <c r="E73" s="168" t="inlineStr">
        <is>
          <t>Yes</t>
        </is>
      </c>
      <c r="F73" s="168" t="inlineStr">
        <is>
          <t>Yes</t>
        </is>
      </c>
      <c r="G73" s="168" t="inlineStr">
        <is>
          <t>Yes</t>
        </is>
      </c>
      <c r="H73" s="2" t="inlineStr">
        <is>
          <t>Yes</t>
        </is>
      </c>
      <c r="I73" s="168" t="inlineStr">
        <is>
          <t>Yes</t>
        </is>
      </c>
      <c r="J73" s="160" t="inlineStr">
        <is>
          <t>Yes</t>
        </is>
      </c>
      <c r="K73" s="2" t="inlineStr">
        <is>
          <t>Yes</t>
        </is>
      </c>
      <c r="L73" s="2" t="inlineStr">
        <is>
          <t>Yes</t>
        </is>
      </c>
      <c r="M73" s="2" t="inlineStr">
        <is>
          <t>Yes</t>
        </is>
      </c>
      <c r="N73" s="42" t="inlineStr">
        <is>
          <t>Yes</t>
        </is>
      </c>
      <c r="O73" s="168" t="inlineStr">
        <is>
          <t>Yes</t>
        </is>
      </c>
      <c r="P73" s="42" t="inlineStr">
        <is>
          <t>Yes</t>
        </is>
      </c>
      <c r="Q73" s="42" t="inlineStr">
        <is>
          <t>Yes</t>
        </is>
      </c>
      <c r="R73" s="168" t="inlineStr">
        <is>
          <t>Yes</t>
        </is>
      </c>
      <c r="S73" s="168" t="inlineStr">
        <is>
          <t>Yes</t>
        </is>
      </c>
      <c r="T73" s="168" t="inlineStr">
        <is>
          <t>Yes</t>
        </is>
      </c>
      <c r="U73" s="168" t="inlineStr">
        <is>
          <t>Yes</t>
        </is>
      </c>
      <c r="V73" s="168" t="inlineStr">
        <is>
          <t>Yes</t>
        </is>
      </c>
      <c r="W73" s="160" t="inlineStr">
        <is>
          <t>[SYI_AC7_001_011]Limiting the AC charging current.html</t>
        </is>
      </c>
      <c r="X73" s="120" t="n">
        <v>3</v>
      </c>
      <c r="Y73" s="120" t="n">
        <v>0</v>
      </c>
      <c r="Z73" s="120" t="n">
        <v>0</v>
      </c>
      <c r="AA73" s="480" t="n">
        <v>3</v>
      </c>
      <c r="AB73" s="482" t="n"/>
      <c r="AC73" s="486" t="inlineStr">
        <is>
          <t>TSR-CCU-045</t>
        </is>
      </c>
      <c r="AD73" s="166" t="n"/>
      <c r="AE73" s="164" t="n"/>
      <c r="AG73" s="183" t="inlineStr">
        <is>
          <t>[SYI_AC7_001_011]Limiting the AC charging current.html</t>
        </is>
      </c>
      <c r="AH73" s="240" t="n">
        <v>3</v>
      </c>
      <c r="AI73" s="240" t="n">
        <v>0</v>
      </c>
      <c r="AJ73" s="240" t="n">
        <v>0</v>
      </c>
      <c r="AK73" s="240" t="n">
        <v>3</v>
      </c>
      <c r="AL73" s="240" t="n"/>
      <c r="AM73" s="413" t="n"/>
      <c r="AN73" s="407" t="n"/>
      <c r="AO73" s="292">
        <f>EXACT(W73,AG73)</f>
        <v/>
      </c>
      <c r="AP73" s="81">
        <f>EXACT(X73,AH73)</f>
        <v/>
      </c>
      <c r="AQ73" s="81">
        <f>EXACT(Y73,AI73)</f>
        <v/>
      </c>
      <c r="AR73" s="81">
        <f>EXACT(Z73,AJ73)</f>
        <v/>
      </c>
      <c r="AS73" s="293">
        <f>EXACT(AA73,AK73)</f>
        <v/>
      </c>
      <c r="AT73" t="inlineStr">
        <is>
          <t>0000BA6C_009_030_063</t>
        </is>
      </c>
      <c r="AU73" t="inlineStr">
        <is>
          <t>0000BA78_009_030_061</t>
        </is>
      </c>
    </row>
    <row r="74" ht="14.4" customHeight="1">
      <c r="A74" s="160" t="n"/>
      <c r="B74" s="2" t="n"/>
      <c r="C74" s="2" t="n"/>
      <c r="D74" s="168" t="n"/>
      <c r="E74" s="168" t="inlineStr">
        <is>
          <t>Yes</t>
        </is>
      </c>
      <c r="F74" s="168" t="inlineStr">
        <is>
          <t>Yes</t>
        </is>
      </c>
      <c r="G74" s="168" t="inlineStr">
        <is>
          <t>Yes</t>
        </is>
      </c>
      <c r="H74" s="2" t="inlineStr">
        <is>
          <t>Yes</t>
        </is>
      </c>
      <c r="I74" s="168" t="inlineStr">
        <is>
          <t>Yes</t>
        </is>
      </c>
      <c r="J74" s="160" t="inlineStr">
        <is>
          <t>Yes</t>
        </is>
      </c>
      <c r="K74" s="2" t="inlineStr">
        <is>
          <t>Yes</t>
        </is>
      </c>
      <c r="L74" s="2" t="inlineStr">
        <is>
          <t>Yes</t>
        </is>
      </c>
      <c r="M74" s="2" t="inlineStr">
        <is>
          <t>Yes</t>
        </is>
      </c>
      <c r="N74" s="42" t="inlineStr">
        <is>
          <t>Yes</t>
        </is>
      </c>
      <c r="O74" s="168" t="inlineStr">
        <is>
          <t>Yes</t>
        </is>
      </c>
      <c r="P74" s="42" t="inlineStr">
        <is>
          <t>Yes</t>
        </is>
      </c>
      <c r="Q74" s="42" t="inlineStr">
        <is>
          <t>Yes</t>
        </is>
      </c>
      <c r="R74" s="168" t="inlineStr">
        <is>
          <t>Yes</t>
        </is>
      </c>
      <c r="S74" s="168" t="inlineStr">
        <is>
          <t>Yes</t>
        </is>
      </c>
      <c r="T74" s="168" t="inlineStr">
        <is>
          <t>Yes</t>
        </is>
      </c>
      <c r="U74" s="168" t="inlineStr">
        <is>
          <t>Yes</t>
        </is>
      </c>
      <c r="V74" s="168" t="inlineStr">
        <is>
          <t>Yes</t>
        </is>
      </c>
      <c r="W74" s="160" t="inlineStr">
        <is>
          <t>[SYI_AC7_001_011]Limiting the AC charging current_HW3.0.html</t>
        </is>
      </c>
      <c r="X74" s="120" t="n">
        <v>3</v>
      </c>
      <c r="Y74" s="120" t="n">
        <v>0</v>
      </c>
      <c r="Z74" s="120" t="n">
        <v>0</v>
      </c>
      <c r="AA74" s="480" t="n">
        <v>3</v>
      </c>
      <c r="AB74" s="482" t="n"/>
      <c r="AC74" s="486" t="inlineStr">
        <is>
          <t>TSR-CCU-045</t>
        </is>
      </c>
      <c r="AD74" s="166" t="n"/>
      <c r="AE74" s="164" t="inlineStr">
        <is>
          <t>This test case is created specifically for HWSOP3.0 Testing refer to Task #267871</t>
        </is>
      </c>
      <c r="AG74" s="183" t="inlineStr"/>
      <c r="AH74" s="240" t="inlineStr"/>
      <c r="AI74" s="240" t="inlineStr"/>
      <c r="AJ74" s="240" t="inlineStr"/>
      <c r="AK74" s="240" t="inlineStr"/>
      <c r="AL74" s="240" t="n"/>
      <c r="AM74" s="413" t="n"/>
      <c r="AN74" s="407" t="n"/>
      <c r="AO74" s="292">
        <f>EXACT(W74,AG74)</f>
        <v/>
      </c>
      <c r="AP74" s="81">
        <f>EXACT(X74,AH74)</f>
        <v/>
      </c>
      <c r="AQ74" s="81">
        <f>EXACT(Y74,AI74)</f>
        <v/>
      </c>
      <c r="AR74" s="81">
        <f>EXACT(Z74,AJ74)</f>
        <v/>
      </c>
      <c r="AS74" s="293">
        <f>EXACT(AA74,AK74)</f>
        <v/>
      </c>
      <c r="AT74" t="inlineStr"/>
      <c r="AU74" t="inlineStr"/>
    </row>
    <row r="75" ht="14.4" customHeight="1">
      <c r="A75" s="160" t="inlineStr">
        <is>
          <t>Yes</t>
        </is>
      </c>
      <c r="B75" s="2" t="inlineStr">
        <is>
          <t>Yes</t>
        </is>
      </c>
      <c r="C75" s="2" t="inlineStr">
        <is>
          <t>Yes</t>
        </is>
      </c>
      <c r="D75" s="168" t="inlineStr">
        <is>
          <t>Yes</t>
        </is>
      </c>
      <c r="E75" s="168" t="inlineStr">
        <is>
          <t>Yes</t>
        </is>
      </c>
      <c r="F75" s="168" t="inlineStr">
        <is>
          <t>Yes</t>
        </is>
      </c>
      <c r="G75" s="168" t="inlineStr">
        <is>
          <t>Yes</t>
        </is>
      </c>
      <c r="H75" s="2" t="inlineStr">
        <is>
          <t>Yes</t>
        </is>
      </c>
      <c r="I75" s="168" t="inlineStr">
        <is>
          <t>Yes</t>
        </is>
      </c>
      <c r="J75" s="160" t="inlineStr">
        <is>
          <t>Yes</t>
        </is>
      </c>
      <c r="K75" s="2" t="inlineStr">
        <is>
          <t>Yes</t>
        </is>
      </c>
      <c r="L75" s="2" t="inlineStr">
        <is>
          <t>Yes</t>
        </is>
      </c>
      <c r="M75" s="2" t="inlineStr">
        <is>
          <t>Yes</t>
        </is>
      </c>
      <c r="N75" s="42" t="inlineStr">
        <is>
          <t>Yes</t>
        </is>
      </c>
      <c r="O75" s="168" t="inlineStr">
        <is>
          <t>Yes</t>
        </is>
      </c>
      <c r="P75" s="42" t="inlineStr">
        <is>
          <t>Yes</t>
        </is>
      </c>
      <c r="Q75" s="42" t="inlineStr">
        <is>
          <t>Yes</t>
        </is>
      </c>
      <c r="R75" s="168" t="inlineStr">
        <is>
          <t>Yes</t>
        </is>
      </c>
      <c r="S75" s="168" t="inlineStr">
        <is>
          <t>Yes</t>
        </is>
      </c>
      <c r="T75" s="168" t="inlineStr">
        <is>
          <t>Yes</t>
        </is>
      </c>
      <c r="U75" s="168" t="inlineStr">
        <is>
          <t>Yes</t>
        </is>
      </c>
      <c r="V75" s="168" t="inlineStr">
        <is>
          <t>Yes</t>
        </is>
      </c>
      <c r="W75" s="160" t="inlineStr">
        <is>
          <t>[SYI_AC7_001_013]Limiting the AC charging current.html</t>
        </is>
      </c>
      <c r="X75" s="120" t="n">
        <v>3</v>
      </c>
      <c r="Y75" s="120" t="n">
        <v>0</v>
      </c>
      <c r="Z75" s="120" t="n">
        <v>0</v>
      </c>
      <c r="AA75" s="480" t="n">
        <v>3</v>
      </c>
      <c r="AB75" s="482" t="n"/>
      <c r="AC75" s="486" t="inlineStr">
        <is>
          <t>TSR-CCU-011</t>
        </is>
      </c>
      <c r="AD75" s="166" t="n"/>
      <c r="AE75" s="164" t="n"/>
      <c r="AG75" s="183" t="inlineStr"/>
      <c r="AH75" s="240" t="inlineStr"/>
      <c r="AI75" s="240" t="inlineStr"/>
      <c r="AJ75" s="240" t="inlineStr"/>
      <c r="AK75" s="240" t="inlineStr"/>
      <c r="AL75" s="240" t="n"/>
      <c r="AM75" s="413" t="n"/>
      <c r="AN75" s="407" t="n"/>
      <c r="AO75" s="292">
        <f>EXACT(W75,AG75)</f>
        <v/>
      </c>
      <c r="AP75" s="81">
        <f>EXACT(X75,AH75)</f>
        <v/>
      </c>
      <c r="AQ75" s="81">
        <f>EXACT(Y75,AI75)</f>
        <v/>
      </c>
      <c r="AR75" s="81">
        <f>EXACT(Z75,AJ75)</f>
        <v/>
      </c>
      <c r="AS75" s="293">
        <f>EXACT(AA75,AK75)</f>
        <v/>
      </c>
      <c r="AT75" t="inlineStr"/>
      <c r="AU75" t="inlineStr"/>
    </row>
    <row r="76" ht="14.4" customHeight="1">
      <c r="A76" s="160" t="inlineStr">
        <is>
          <t>Yes</t>
        </is>
      </c>
      <c r="B76" s="2" t="inlineStr">
        <is>
          <t>Yes</t>
        </is>
      </c>
      <c r="C76" s="2" t="inlineStr">
        <is>
          <t>Yes</t>
        </is>
      </c>
      <c r="D76" s="168" t="inlineStr">
        <is>
          <t>No</t>
        </is>
      </c>
      <c r="E76" s="168" t="inlineStr">
        <is>
          <t>No</t>
        </is>
      </c>
      <c r="F76" s="168" t="inlineStr">
        <is>
          <t>No</t>
        </is>
      </c>
      <c r="G76" s="168" t="inlineStr">
        <is>
          <t>No</t>
        </is>
      </c>
      <c r="H76" s="168" t="inlineStr">
        <is>
          <t>No</t>
        </is>
      </c>
      <c r="I76" s="168" t="inlineStr">
        <is>
          <t>No</t>
        </is>
      </c>
      <c r="J76" s="168" t="inlineStr">
        <is>
          <t>No</t>
        </is>
      </c>
      <c r="K76" s="168" t="inlineStr">
        <is>
          <t>No</t>
        </is>
      </c>
      <c r="L76" s="168" t="inlineStr">
        <is>
          <t>No</t>
        </is>
      </c>
      <c r="M76" s="168" t="inlineStr">
        <is>
          <t>No</t>
        </is>
      </c>
      <c r="N76" s="168" t="inlineStr">
        <is>
          <t>No</t>
        </is>
      </c>
      <c r="O76" s="168" t="inlineStr">
        <is>
          <t>No</t>
        </is>
      </c>
      <c r="P76" s="168" t="inlineStr">
        <is>
          <t>No</t>
        </is>
      </c>
      <c r="Q76" s="168" t="inlineStr">
        <is>
          <t>No</t>
        </is>
      </c>
      <c r="R76" s="168" t="inlineStr">
        <is>
          <t>No</t>
        </is>
      </c>
      <c r="S76" s="168" t="inlineStr">
        <is>
          <t>No</t>
        </is>
      </c>
      <c r="T76" s="168" t="inlineStr">
        <is>
          <t>No</t>
        </is>
      </c>
      <c r="U76" s="168" t="inlineStr">
        <is>
          <t>No</t>
        </is>
      </c>
      <c r="V76" s="168" t="inlineStr">
        <is>
          <t>No</t>
        </is>
      </c>
      <c r="W76" s="160" t="inlineStr">
        <is>
          <t>[SYI_AC7_001_016]Limiting the AC charging current.html</t>
        </is>
      </c>
      <c r="X76" s="120" t="n">
        <v>1</v>
      </c>
      <c r="Y76" s="120" t="n">
        <v>0</v>
      </c>
      <c r="Z76" s="120" t="n">
        <v>0</v>
      </c>
      <c r="AA76" s="480" t="n">
        <v>1</v>
      </c>
      <c r="AB76" s="482" t="n"/>
      <c r="AC76" s="486" t="inlineStr">
        <is>
          <t>TSR-CCU-386</t>
        </is>
      </c>
      <c r="AD76" s="166" t="n"/>
      <c r="AE76" s="164" t="n"/>
      <c r="AG76" s="183" t="inlineStr">
        <is>
          <t>[SYI_AC7_001_016]Limiting the AC charging current.html</t>
        </is>
      </c>
      <c r="AH76" s="240" t="n">
        <v>1</v>
      </c>
      <c r="AI76" s="240" t="n">
        <v>0</v>
      </c>
      <c r="AJ76" s="240" t="n">
        <v>4</v>
      </c>
      <c r="AK76" s="240" t="n">
        <v>1</v>
      </c>
      <c r="AL76" s="240" t="n"/>
      <c r="AM76" s="413" t="n"/>
      <c r="AN76" s="407" t="n"/>
      <c r="AO76" s="292">
        <f>EXACT(W76,AG76)</f>
        <v/>
      </c>
      <c r="AP76" s="81">
        <f>EXACT(X76,AH76)</f>
        <v/>
      </c>
      <c r="AQ76" s="81">
        <f>EXACT(Y76,AI76)</f>
        <v/>
      </c>
      <c r="AR76" s="81">
        <f>EXACT(Z76,AJ76)</f>
        <v/>
      </c>
      <c r="AS76" s="293">
        <f>EXACT(AA76,AK76)</f>
        <v/>
      </c>
      <c r="AT76" t="inlineStr">
        <is>
          <t>0000BA6C_009_030_063</t>
        </is>
      </c>
      <c r="AU76" t="inlineStr">
        <is>
          <t>0000BA78_009_030_061</t>
        </is>
      </c>
    </row>
    <row r="77" ht="14.4" customHeight="1">
      <c r="A77" s="160" t="inlineStr">
        <is>
          <t>Yes</t>
        </is>
      </c>
      <c r="B77" s="2" t="inlineStr">
        <is>
          <t>Yes</t>
        </is>
      </c>
      <c r="C77" s="2" t="inlineStr">
        <is>
          <t>Yes</t>
        </is>
      </c>
      <c r="D77" s="168" t="inlineStr">
        <is>
          <t>Yes</t>
        </is>
      </c>
      <c r="E77" s="168" t="inlineStr">
        <is>
          <t>Yes</t>
        </is>
      </c>
      <c r="F77" s="168" t="inlineStr">
        <is>
          <t>Yes</t>
        </is>
      </c>
      <c r="G77" s="168" t="inlineStr">
        <is>
          <t>Yes</t>
        </is>
      </c>
      <c r="H77" s="2" t="inlineStr">
        <is>
          <t>Yes</t>
        </is>
      </c>
      <c r="I77" s="168" t="inlineStr">
        <is>
          <t>Yes</t>
        </is>
      </c>
      <c r="J77" s="160" t="inlineStr">
        <is>
          <t>Yes</t>
        </is>
      </c>
      <c r="K77" s="2" t="inlineStr">
        <is>
          <t>Yes</t>
        </is>
      </c>
      <c r="L77" s="2" t="inlineStr">
        <is>
          <t>Yes</t>
        </is>
      </c>
      <c r="M77" s="2" t="inlineStr">
        <is>
          <t>Yes</t>
        </is>
      </c>
      <c r="N77" s="42" t="inlineStr">
        <is>
          <t>Yes</t>
        </is>
      </c>
      <c r="O77" s="168" t="inlineStr">
        <is>
          <t>Yes</t>
        </is>
      </c>
      <c r="P77" s="42" t="inlineStr">
        <is>
          <t>Yes</t>
        </is>
      </c>
      <c r="Q77" s="42" t="inlineStr">
        <is>
          <t>Yes</t>
        </is>
      </c>
      <c r="R77" s="168" t="inlineStr">
        <is>
          <t>Yes</t>
        </is>
      </c>
      <c r="S77" s="168" t="inlineStr">
        <is>
          <t>Yes</t>
        </is>
      </c>
      <c r="T77" s="168" t="inlineStr">
        <is>
          <t>No</t>
        </is>
      </c>
      <c r="U77" s="168" t="inlineStr">
        <is>
          <t>No</t>
        </is>
      </c>
      <c r="V77" s="168" t="inlineStr">
        <is>
          <t>No</t>
        </is>
      </c>
      <c r="W77" s="160" t="inlineStr">
        <is>
          <t>[SYI_AC7_001_016]Limiting the AC charging current_CR2468.html</t>
        </is>
      </c>
      <c r="X77" s="120" t="n">
        <v>1</v>
      </c>
      <c r="Y77" s="120" t="n">
        <v>0</v>
      </c>
      <c r="Z77" s="120" t="n">
        <v>0</v>
      </c>
      <c r="AA77" s="480" t="n">
        <v>1</v>
      </c>
      <c r="AB77" s="482" t="n"/>
      <c r="AC77" s="486" t="inlineStr">
        <is>
          <t>TSR-CCU-949-CR2468</t>
        </is>
      </c>
      <c r="AD77" s="166" t="n"/>
      <c r="AE77" s="164" t="n"/>
      <c r="AG77" s="183" t="inlineStr"/>
      <c r="AH77" s="240" t="inlineStr"/>
      <c r="AI77" s="240" t="inlineStr"/>
      <c r="AJ77" s="240" t="inlineStr"/>
      <c r="AK77" s="240" t="inlineStr"/>
      <c r="AL77" s="240" t="n"/>
      <c r="AM77" s="413" t="n"/>
      <c r="AN77" s="407" t="n"/>
      <c r="AO77" s="292">
        <f>EXACT(W77,AG77)</f>
        <v/>
      </c>
      <c r="AP77" s="81">
        <f>EXACT(X77,AH77)</f>
        <v/>
      </c>
      <c r="AQ77" s="81">
        <f>EXACT(Y77,AI77)</f>
        <v/>
      </c>
      <c r="AR77" s="81">
        <f>EXACT(Z77,AJ77)</f>
        <v/>
      </c>
      <c r="AS77" s="293">
        <f>EXACT(AA77,AK77)</f>
        <v/>
      </c>
      <c r="AT77" t="inlineStr"/>
      <c r="AU77" t="inlineStr"/>
    </row>
    <row r="78" ht="14.4" customHeight="1">
      <c r="A78" s="160" t="inlineStr">
        <is>
          <t>Yes</t>
        </is>
      </c>
      <c r="B78" s="2" t="inlineStr">
        <is>
          <t>Yes</t>
        </is>
      </c>
      <c r="C78" s="2" t="inlineStr">
        <is>
          <t>Yes</t>
        </is>
      </c>
      <c r="D78" s="168" t="inlineStr">
        <is>
          <t>Yes</t>
        </is>
      </c>
      <c r="E78" s="168" t="inlineStr">
        <is>
          <t>Yes</t>
        </is>
      </c>
      <c r="F78" s="168" t="inlineStr">
        <is>
          <t>Yes</t>
        </is>
      </c>
      <c r="G78" s="168" t="inlineStr">
        <is>
          <t>Yes</t>
        </is>
      </c>
      <c r="H78" s="2" t="inlineStr">
        <is>
          <t>Yes</t>
        </is>
      </c>
      <c r="I78" s="168" t="inlineStr">
        <is>
          <t>Yes</t>
        </is>
      </c>
      <c r="J78" s="160" t="inlineStr">
        <is>
          <t>Yes</t>
        </is>
      </c>
      <c r="K78" s="2" t="inlineStr">
        <is>
          <t>Yes</t>
        </is>
      </c>
      <c r="L78" s="2" t="inlineStr">
        <is>
          <t>Yes</t>
        </is>
      </c>
      <c r="M78" s="2" t="inlineStr">
        <is>
          <t>Yes</t>
        </is>
      </c>
      <c r="N78" s="42" t="inlineStr">
        <is>
          <t>Yes</t>
        </is>
      </c>
      <c r="O78" s="168" t="inlineStr">
        <is>
          <t>Yes</t>
        </is>
      </c>
      <c r="P78" s="42" t="inlineStr">
        <is>
          <t>Yes</t>
        </is>
      </c>
      <c r="Q78" s="42" t="inlineStr">
        <is>
          <t>Yes</t>
        </is>
      </c>
      <c r="R78" s="168" t="inlineStr">
        <is>
          <t>Yes</t>
        </is>
      </c>
      <c r="S78" s="168" t="inlineStr">
        <is>
          <t>Yes</t>
        </is>
      </c>
      <c r="T78" s="168" t="inlineStr">
        <is>
          <t>Yes</t>
        </is>
      </c>
      <c r="U78" s="168" t="inlineStr">
        <is>
          <t>Yes</t>
        </is>
      </c>
      <c r="V78" s="168" t="inlineStr">
        <is>
          <t>Yes</t>
        </is>
      </c>
      <c r="W78" s="160" t="inlineStr">
        <is>
          <t>[SYI_AC7_001_017]Limiting the AC charging current.html</t>
        </is>
      </c>
      <c r="X78" s="120" t="n">
        <v>1</v>
      </c>
      <c r="Y78" s="120" t="n">
        <v>0</v>
      </c>
      <c r="Z78" s="120" t="n">
        <v>0</v>
      </c>
      <c r="AA78" s="480" t="n">
        <v>1</v>
      </c>
      <c r="AB78" s="482" t="n"/>
      <c r="AC78" s="486" t="inlineStr">
        <is>
          <t>TSR-CCU-480</t>
        </is>
      </c>
      <c r="AD78" s="166" t="n"/>
      <c r="AE78" s="164" t="n"/>
      <c r="AG78" s="183" t="inlineStr">
        <is>
          <t>[SYI_AC7_001_017]Limiting the AC charging current.html</t>
        </is>
      </c>
      <c r="AH78" s="240" t="n">
        <v>0</v>
      </c>
      <c r="AI78" s="240" t="n">
        <v>1</v>
      </c>
      <c r="AJ78" s="240" t="n">
        <v>4</v>
      </c>
      <c r="AK78" s="240" t="n">
        <v>1</v>
      </c>
      <c r="AL78" s="240" t="n"/>
      <c r="AM78" s="413" t="n"/>
      <c r="AN78" s="407" t="n"/>
      <c r="AO78" s="292">
        <f>EXACT(W78,AG78)</f>
        <v/>
      </c>
      <c r="AP78" s="81">
        <f>EXACT(X78,AH78)</f>
        <v/>
      </c>
      <c r="AQ78" s="81">
        <f>EXACT(Y78,AI78)</f>
        <v/>
      </c>
      <c r="AR78" s="81">
        <f>EXACT(Z78,AJ78)</f>
        <v/>
      </c>
      <c r="AS78" s="293">
        <f>EXACT(AA78,AK78)</f>
        <v/>
      </c>
      <c r="AT78" t="inlineStr">
        <is>
          <t>0000BA6C_009_030_063</t>
        </is>
      </c>
      <c r="AU78" t="inlineStr">
        <is>
          <t>0000BA78_009_030_061</t>
        </is>
      </c>
    </row>
    <row r="79" ht="14.4" customHeight="1">
      <c r="A79" s="160" t="inlineStr">
        <is>
          <t>Yes</t>
        </is>
      </c>
      <c r="B79" s="2" t="inlineStr">
        <is>
          <t>Yes</t>
        </is>
      </c>
      <c r="C79" s="2" t="inlineStr">
        <is>
          <t>Yes</t>
        </is>
      </c>
      <c r="D79" s="168" t="inlineStr">
        <is>
          <t>Yes</t>
        </is>
      </c>
      <c r="E79" s="168" t="inlineStr">
        <is>
          <t>Yes</t>
        </is>
      </c>
      <c r="F79" s="168" t="inlineStr">
        <is>
          <t>Yes</t>
        </is>
      </c>
      <c r="G79" s="168" t="inlineStr">
        <is>
          <t>Yes</t>
        </is>
      </c>
      <c r="H79" s="2" t="inlineStr">
        <is>
          <t>Yes</t>
        </is>
      </c>
      <c r="I79" s="168" t="inlineStr">
        <is>
          <t>Yes</t>
        </is>
      </c>
      <c r="J79" s="160" t="inlineStr">
        <is>
          <t>Yes</t>
        </is>
      </c>
      <c r="K79" s="2" t="inlineStr">
        <is>
          <t>Yes</t>
        </is>
      </c>
      <c r="L79" s="2" t="inlineStr">
        <is>
          <t>Yes</t>
        </is>
      </c>
      <c r="M79" s="2" t="inlineStr">
        <is>
          <t>Yes</t>
        </is>
      </c>
      <c r="N79" s="42" t="inlineStr">
        <is>
          <t>Yes</t>
        </is>
      </c>
      <c r="O79" s="168" t="inlineStr">
        <is>
          <t>Yes</t>
        </is>
      </c>
      <c r="P79" s="42" t="inlineStr">
        <is>
          <t>Yes</t>
        </is>
      </c>
      <c r="Q79" s="42" t="inlineStr">
        <is>
          <t>Yes</t>
        </is>
      </c>
      <c r="R79" s="168" t="inlineStr">
        <is>
          <t>Yes</t>
        </is>
      </c>
      <c r="S79" s="168" t="inlineStr">
        <is>
          <t>Yes</t>
        </is>
      </c>
      <c r="T79" s="168" t="inlineStr">
        <is>
          <t>Yes</t>
        </is>
      </c>
      <c r="U79" s="168" t="inlineStr">
        <is>
          <t>Yes</t>
        </is>
      </c>
      <c r="V79" s="168" t="inlineStr">
        <is>
          <t>Yes</t>
        </is>
      </c>
      <c r="W79" s="160" t="inlineStr">
        <is>
          <t>[SYI_AC7_001_020_001]Limiting the AC charging current.html</t>
        </is>
      </c>
      <c r="X79" s="120" t="n">
        <v>1</v>
      </c>
      <c r="Y79" s="120" t="n">
        <v>0</v>
      </c>
      <c r="Z79" s="120" t="n">
        <v>0</v>
      </c>
      <c r="AA79" s="480" t="n">
        <v>1</v>
      </c>
      <c r="AB79" s="482" t="n"/>
      <c r="AC79" s="486" t="inlineStr">
        <is>
          <t>TSR-CCU-427</t>
        </is>
      </c>
      <c r="AD79" s="166" t="n"/>
      <c r="AE79" s="164" t="n"/>
      <c r="AG79" s="183" t="inlineStr"/>
      <c r="AH79" s="240" t="inlineStr"/>
      <c r="AI79" s="240" t="inlineStr"/>
      <c r="AJ79" s="240" t="inlineStr"/>
      <c r="AK79" s="240" t="inlineStr"/>
      <c r="AL79" s="240" t="n"/>
      <c r="AM79" s="413" t="n"/>
      <c r="AN79" s="407" t="n"/>
      <c r="AO79" s="292">
        <f>EXACT(W79,AG79)</f>
        <v/>
      </c>
      <c r="AP79" s="81">
        <f>EXACT(X79,AH79)</f>
        <v/>
      </c>
      <c r="AQ79" s="81">
        <f>EXACT(Y79,AI79)</f>
        <v/>
      </c>
      <c r="AR79" s="81">
        <f>EXACT(Z79,AJ79)</f>
        <v/>
      </c>
      <c r="AS79" s="293">
        <f>EXACT(AA79,AK79)</f>
        <v/>
      </c>
      <c r="AT79" t="inlineStr"/>
      <c r="AU79" t="inlineStr"/>
    </row>
    <row r="80" ht="14.4" customHeight="1">
      <c r="A80" s="160" t="inlineStr">
        <is>
          <t>Yes</t>
        </is>
      </c>
      <c r="B80" s="2" t="inlineStr">
        <is>
          <t>Yes</t>
        </is>
      </c>
      <c r="C80" s="2" t="inlineStr">
        <is>
          <t>Yes</t>
        </is>
      </c>
      <c r="D80" s="168" t="inlineStr">
        <is>
          <t>Yes</t>
        </is>
      </c>
      <c r="E80" s="168" t="inlineStr">
        <is>
          <t>Yes</t>
        </is>
      </c>
      <c r="F80" s="168" t="inlineStr">
        <is>
          <t>Yes</t>
        </is>
      </c>
      <c r="G80" s="168" t="inlineStr">
        <is>
          <t>Yes</t>
        </is>
      </c>
      <c r="H80" s="2" t="inlineStr">
        <is>
          <t>Yes</t>
        </is>
      </c>
      <c r="I80" s="168" t="inlineStr">
        <is>
          <t>Yes</t>
        </is>
      </c>
      <c r="J80" s="160" t="inlineStr">
        <is>
          <t>Yes</t>
        </is>
      </c>
      <c r="K80" s="2" t="inlineStr">
        <is>
          <t>Yes</t>
        </is>
      </c>
      <c r="L80" s="2" t="inlineStr">
        <is>
          <t>Yes</t>
        </is>
      </c>
      <c r="M80" s="2" t="inlineStr">
        <is>
          <t>Yes</t>
        </is>
      </c>
      <c r="N80" s="42" t="inlineStr">
        <is>
          <t>Yes</t>
        </is>
      </c>
      <c r="O80" s="168" t="inlineStr">
        <is>
          <t>Yes</t>
        </is>
      </c>
      <c r="P80" s="42" t="inlineStr">
        <is>
          <t>Yes</t>
        </is>
      </c>
      <c r="Q80" s="42" t="inlineStr">
        <is>
          <t>Yes</t>
        </is>
      </c>
      <c r="R80" s="168" t="inlineStr">
        <is>
          <t>Yes</t>
        </is>
      </c>
      <c r="S80" s="168" t="inlineStr">
        <is>
          <t>Yes</t>
        </is>
      </c>
      <c r="T80" s="168" t="inlineStr">
        <is>
          <t>Yes</t>
        </is>
      </c>
      <c r="U80" s="168" t="inlineStr">
        <is>
          <t>Yes</t>
        </is>
      </c>
      <c r="V80" s="168" t="inlineStr">
        <is>
          <t>Yes</t>
        </is>
      </c>
      <c r="W80" s="160" t="inlineStr">
        <is>
          <t>[SYI_AC7_001_020_002]Limiting the AC charging current.html</t>
        </is>
      </c>
      <c r="X80" s="120" t="n">
        <v>1</v>
      </c>
      <c r="Y80" s="120" t="n">
        <v>0</v>
      </c>
      <c r="Z80" s="120" t="n">
        <v>0</v>
      </c>
      <c r="AA80" s="480" t="n">
        <v>1</v>
      </c>
      <c r="AB80" s="482" t="n"/>
      <c r="AC80" s="486" t="inlineStr">
        <is>
          <t>TSR-CCU-427</t>
        </is>
      </c>
      <c r="AD80" s="166" t="n"/>
      <c r="AE80" s="187" t="n"/>
      <c r="AG80" s="223" t="inlineStr"/>
      <c r="AH80" s="240" t="inlineStr"/>
      <c r="AI80" s="240" t="inlineStr"/>
      <c r="AJ80" s="240" t="inlineStr"/>
      <c r="AK80" s="240" t="inlineStr"/>
      <c r="AL80" s="240" t="n"/>
      <c r="AM80" s="413" t="n"/>
      <c r="AN80" s="407" t="n"/>
      <c r="AO80" s="292">
        <f>EXACT(W80,AG80)</f>
        <v/>
      </c>
      <c r="AP80" s="81">
        <f>EXACT(X80,AH80)</f>
        <v/>
      </c>
      <c r="AQ80" s="81">
        <f>EXACT(Y80,AI80)</f>
        <v/>
      </c>
      <c r="AR80" s="81">
        <f>EXACT(Z80,AJ80)</f>
        <v/>
      </c>
      <c r="AS80" s="293">
        <f>EXACT(AA80,AK80)</f>
        <v/>
      </c>
      <c r="AT80" t="inlineStr"/>
      <c r="AU80" t="inlineStr"/>
    </row>
    <row r="81" ht="14.4" customHeight="1">
      <c r="A81" s="160" t="inlineStr">
        <is>
          <t>Yes</t>
        </is>
      </c>
      <c r="B81" s="2" t="inlineStr">
        <is>
          <t>Yes</t>
        </is>
      </c>
      <c r="C81" s="2" t="inlineStr">
        <is>
          <t>Yes</t>
        </is>
      </c>
      <c r="D81" s="168" t="inlineStr">
        <is>
          <t>Yes</t>
        </is>
      </c>
      <c r="E81" s="168" t="inlineStr">
        <is>
          <t>Yes</t>
        </is>
      </c>
      <c r="F81" s="168" t="inlineStr">
        <is>
          <t>Yes</t>
        </is>
      </c>
      <c r="G81" s="168" t="inlineStr">
        <is>
          <t>Yes</t>
        </is>
      </c>
      <c r="H81" s="2" t="inlineStr">
        <is>
          <t>Yes</t>
        </is>
      </c>
      <c r="I81" s="168" t="inlineStr">
        <is>
          <t>Yes</t>
        </is>
      </c>
      <c r="J81" s="160" t="inlineStr">
        <is>
          <t>Yes</t>
        </is>
      </c>
      <c r="K81" s="2" t="inlineStr">
        <is>
          <t>Yes</t>
        </is>
      </c>
      <c r="L81" s="2" t="inlineStr">
        <is>
          <t>Yes</t>
        </is>
      </c>
      <c r="M81" s="2" t="inlineStr">
        <is>
          <t>Yes</t>
        </is>
      </c>
      <c r="N81" s="42" t="inlineStr">
        <is>
          <t>Yes</t>
        </is>
      </c>
      <c r="O81" s="168" t="inlineStr">
        <is>
          <t>Yes</t>
        </is>
      </c>
      <c r="P81" s="42" t="inlineStr">
        <is>
          <t>Yes</t>
        </is>
      </c>
      <c r="Q81" s="42" t="inlineStr">
        <is>
          <t>Yes</t>
        </is>
      </c>
      <c r="R81" s="168" t="inlineStr">
        <is>
          <t>Yes</t>
        </is>
      </c>
      <c r="S81" s="168" t="inlineStr">
        <is>
          <t>Yes</t>
        </is>
      </c>
      <c r="T81" s="168" t="inlineStr">
        <is>
          <t>Yes</t>
        </is>
      </c>
      <c r="U81" s="168" t="inlineStr">
        <is>
          <t>Yes</t>
        </is>
      </c>
      <c r="V81" s="168" t="inlineStr">
        <is>
          <t>Yes</t>
        </is>
      </c>
      <c r="W81" s="160" t="inlineStr">
        <is>
          <t>[SYI_AC7_001_020_003]Limiting the AC charging current.html</t>
        </is>
      </c>
      <c r="X81" s="120" t="n">
        <v>1</v>
      </c>
      <c r="Y81" s="120" t="n">
        <v>0</v>
      </c>
      <c r="Z81" s="120" t="n">
        <v>0</v>
      </c>
      <c r="AA81" s="480" t="n">
        <v>1</v>
      </c>
      <c r="AB81" s="482" t="n"/>
      <c r="AC81" s="486" t="inlineStr">
        <is>
          <t>TSR-CCU-427</t>
        </is>
      </c>
      <c r="AD81" s="166" t="n"/>
      <c r="AE81" s="187" t="n"/>
      <c r="AG81" s="223" t="inlineStr"/>
      <c r="AH81" s="240" t="inlineStr"/>
      <c r="AI81" s="240" t="inlineStr"/>
      <c r="AJ81" s="240" t="inlineStr"/>
      <c r="AK81" s="240" t="inlineStr"/>
      <c r="AL81" s="240" t="n"/>
      <c r="AM81" s="413" t="n"/>
      <c r="AN81" s="407" t="n"/>
      <c r="AO81" s="292">
        <f>EXACT(W81,AG81)</f>
        <v/>
      </c>
      <c r="AP81" s="81">
        <f>EXACT(X81,AH81)</f>
        <v/>
      </c>
      <c r="AQ81" s="81">
        <f>EXACT(Y81,AI81)</f>
        <v/>
      </c>
      <c r="AR81" s="81">
        <f>EXACT(Z81,AJ81)</f>
        <v/>
      </c>
      <c r="AS81" s="293">
        <f>EXACT(AA81,AK81)</f>
        <v/>
      </c>
      <c r="AT81" t="inlineStr"/>
      <c r="AU81" t="inlineStr"/>
    </row>
    <row r="82" ht="14.4" customHeight="1">
      <c r="A82" s="160" t="inlineStr">
        <is>
          <t>Yes</t>
        </is>
      </c>
      <c r="B82" s="2" t="inlineStr">
        <is>
          <t>Yes</t>
        </is>
      </c>
      <c r="C82" s="2" t="inlineStr">
        <is>
          <t>Yes</t>
        </is>
      </c>
      <c r="D82" s="168" t="inlineStr">
        <is>
          <t>Yes</t>
        </is>
      </c>
      <c r="E82" s="168" t="inlineStr">
        <is>
          <t>Yes</t>
        </is>
      </c>
      <c r="F82" s="168" t="inlineStr">
        <is>
          <t>Yes</t>
        </is>
      </c>
      <c r="G82" s="168" t="inlineStr">
        <is>
          <t>Yes</t>
        </is>
      </c>
      <c r="H82" s="2" t="inlineStr">
        <is>
          <t>Yes</t>
        </is>
      </c>
      <c r="I82" s="168" t="inlineStr">
        <is>
          <t>Yes</t>
        </is>
      </c>
      <c r="J82" s="160" t="inlineStr">
        <is>
          <t>Yes</t>
        </is>
      </c>
      <c r="K82" s="2" t="inlineStr">
        <is>
          <t>Yes</t>
        </is>
      </c>
      <c r="L82" s="2" t="inlineStr">
        <is>
          <t>Yes</t>
        </is>
      </c>
      <c r="M82" s="2" t="inlineStr">
        <is>
          <t>Yes</t>
        </is>
      </c>
      <c r="N82" s="42" t="inlineStr">
        <is>
          <t>Yes</t>
        </is>
      </c>
      <c r="O82" s="168" t="inlineStr">
        <is>
          <t>Yes</t>
        </is>
      </c>
      <c r="P82" s="42" t="inlineStr">
        <is>
          <t>Yes</t>
        </is>
      </c>
      <c r="Q82" s="42" t="inlineStr">
        <is>
          <t>Yes</t>
        </is>
      </c>
      <c r="R82" s="168" t="inlineStr">
        <is>
          <t>Yes</t>
        </is>
      </c>
      <c r="S82" s="168" t="inlineStr">
        <is>
          <t>Yes</t>
        </is>
      </c>
      <c r="T82" s="168" t="inlineStr">
        <is>
          <t>Yes</t>
        </is>
      </c>
      <c r="U82" s="168" t="inlineStr">
        <is>
          <t>Yes</t>
        </is>
      </c>
      <c r="V82" s="168" t="inlineStr">
        <is>
          <t>Yes</t>
        </is>
      </c>
      <c r="W82" s="160" t="inlineStr">
        <is>
          <t>[SYI_AC7_001_020_004]Limiting the AC charging current.html</t>
        </is>
      </c>
      <c r="X82" s="120" t="n">
        <v>1</v>
      </c>
      <c r="Y82" s="120" t="n">
        <v>0</v>
      </c>
      <c r="Z82" s="120" t="n">
        <v>0</v>
      </c>
      <c r="AA82" s="480" t="n">
        <v>1</v>
      </c>
      <c r="AB82" s="482" t="n"/>
      <c r="AC82" s="486" t="inlineStr">
        <is>
          <t>TSR-CCU-427</t>
        </is>
      </c>
      <c r="AD82" s="166" t="n"/>
      <c r="AE82" s="187" t="n"/>
      <c r="AG82" s="223" t="inlineStr"/>
      <c r="AH82" s="240" t="inlineStr"/>
      <c r="AI82" s="240" t="inlineStr"/>
      <c r="AJ82" s="240" t="inlineStr"/>
      <c r="AK82" s="240" t="inlineStr"/>
      <c r="AL82" s="240" t="n"/>
      <c r="AM82" s="413" t="n"/>
      <c r="AN82" s="407" t="n"/>
      <c r="AO82" s="292">
        <f>EXACT(W82,AG82)</f>
        <v/>
      </c>
      <c r="AP82" s="81">
        <f>EXACT(X82,AH82)</f>
        <v/>
      </c>
      <c r="AQ82" s="81">
        <f>EXACT(Y82,AI82)</f>
        <v/>
      </c>
      <c r="AR82" s="81">
        <f>EXACT(Z82,AJ82)</f>
        <v/>
      </c>
      <c r="AS82" s="293">
        <f>EXACT(AA82,AK82)</f>
        <v/>
      </c>
      <c r="AT82" t="inlineStr"/>
      <c r="AU82" t="inlineStr"/>
    </row>
    <row r="83" ht="14.4" customHeight="1">
      <c r="A83" s="160" t="inlineStr">
        <is>
          <t>Yes</t>
        </is>
      </c>
      <c r="B83" s="2" t="inlineStr">
        <is>
          <t>Yes</t>
        </is>
      </c>
      <c r="C83" s="2" t="inlineStr">
        <is>
          <t>Yes</t>
        </is>
      </c>
      <c r="D83" s="168" t="inlineStr">
        <is>
          <t>Yes</t>
        </is>
      </c>
      <c r="E83" s="168" t="inlineStr">
        <is>
          <t>Yes</t>
        </is>
      </c>
      <c r="F83" s="168" t="inlineStr">
        <is>
          <t>Yes</t>
        </is>
      </c>
      <c r="G83" s="168" t="inlineStr">
        <is>
          <t>Yes</t>
        </is>
      </c>
      <c r="H83" s="2" t="inlineStr">
        <is>
          <t>Yes</t>
        </is>
      </c>
      <c r="I83" s="168" t="inlineStr">
        <is>
          <t>Yes</t>
        </is>
      </c>
      <c r="J83" s="160" t="inlineStr">
        <is>
          <t>Yes</t>
        </is>
      </c>
      <c r="K83" s="2" t="inlineStr">
        <is>
          <t>Yes</t>
        </is>
      </c>
      <c r="L83" s="2" t="inlineStr">
        <is>
          <t>No</t>
        </is>
      </c>
      <c r="M83" s="2" t="inlineStr">
        <is>
          <t>No</t>
        </is>
      </c>
      <c r="N83" s="42" t="inlineStr">
        <is>
          <t>No</t>
        </is>
      </c>
      <c r="O83" s="168" t="inlineStr">
        <is>
          <t>No</t>
        </is>
      </c>
      <c r="P83" s="42" t="inlineStr">
        <is>
          <t>No</t>
        </is>
      </c>
      <c r="Q83" s="42" t="inlineStr">
        <is>
          <t>No</t>
        </is>
      </c>
      <c r="R83" s="168" t="inlineStr">
        <is>
          <t>No</t>
        </is>
      </c>
      <c r="S83" s="168" t="inlineStr">
        <is>
          <t>No</t>
        </is>
      </c>
      <c r="T83" s="168" t="inlineStr">
        <is>
          <t>No</t>
        </is>
      </c>
      <c r="U83" s="168" t="inlineStr">
        <is>
          <t>No</t>
        </is>
      </c>
      <c r="V83" s="168" t="inlineStr">
        <is>
          <t>No</t>
        </is>
      </c>
      <c r="W83" s="160" t="inlineStr">
        <is>
          <t>[SYI_AC7_001_021_001]Limiting the AC charging current.html</t>
        </is>
      </c>
      <c r="X83" s="120" t="n">
        <v>1</v>
      </c>
      <c r="Y83" s="120" t="n">
        <v>0</v>
      </c>
      <c r="Z83" s="120" t="n">
        <v>0</v>
      </c>
      <c r="AA83" s="480" t="n">
        <v>1</v>
      </c>
      <c r="AB83" s="482" t="n"/>
      <c r="AC83" s="486" t="inlineStr">
        <is>
          <t>TSR-CCU-429</t>
        </is>
      </c>
      <c r="AD83" s="166" t="n"/>
      <c r="AE83" s="164" t="inlineStr">
        <is>
          <t>This test case is not applicable for G60 and G70</t>
        </is>
      </c>
      <c r="AG83" s="183" t="inlineStr"/>
      <c r="AH83" s="240" t="inlineStr"/>
      <c r="AI83" s="240" t="inlineStr"/>
      <c r="AJ83" s="240" t="inlineStr"/>
      <c r="AK83" s="240" t="inlineStr"/>
      <c r="AL83" s="240" t="n"/>
      <c r="AM83" s="413" t="n"/>
      <c r="AN83" s="407" t="n"/>
      <c r="AO83" s="292">
        <f>EXACT(W83,AG83)</f>
        <v/>
      </c>
      <c r="AP83" s="81">
        <f>EXACT(X83,AH83)</f>
        <v/>
      </c>
      <c r="AQ83" s="81">
        <f>EXACT(Y83,AI83)</f>
        <v/>
      </c>
      <c r="AR83" s="81">
        <f>EXACT(Z83,AJ83)</f>
        <v/>
      </c>
      <c r="AS83" s="293">
        <f>EXACT(AA83,AK83)</f>
        <v/>
      </c>
      <c r="AT83" t="inlineStr"/>
      <c r="AU83" t="inlineStr"/>
    </row>
    <row r="84" ht="14.4" customHeight="1">
      <c r="A84" s="160" t="inlineStr">
        <is>
          <t>Yes</t>
        </is>
      </c>
      <c r="B84" s="2" t="inlineStr">
        <is>
          <t>Yes</t>
        </is>
      </c>
      <c r="C84" s="2" t="inlineStr">
        <is>
          <t>Yes</t>
        </is>
      </c>
      <c r="D84" s="168" t="inlineStr">
        <is>
          <t>Yes</t>
        </is>
      </c>
      <c r="E84" s="168" t="inlineStr">
        <is>
          <t>Yes</t>
        </is>
      </c>
      <c r="F84" s="168" t="inlineStr">
        <is>
          <t>Yes</t>
        </is>
      </c>
      <c r="G84" s="168" t="inlineStr">
        <is>
          <t>Yes</t>
        </is>
      </c>
      <c r="H84" s="2" t="inlineStr">
        <is>
          <t>Yes</t>
        </is>
      </c>
      <c r="I84" s="168" t="inlineStr">
        <is>
          <t>Yes</t>
        </is>
      </c>
      <c r="J84" s="160" t="inlineStr">
        <is>
          <t>Yes</t>
        </is>
      </c>
      <c r="K84" s="2" t="inlineStr">
        <is>
          <t>Yes</t>
        </is>
      </c>
      <c r="L84" s="2" t="inlineStr">
        <is>
          <t>No</t>
        </is>
      </c>
      <c r="M84" s="2" t="inlineStr">
        <is>
          <t>No</t>
        </is>
      </c>
      <c r="N84" s="42" t="inlineStr">
        <is>
          <t>No</t>
        </is>
      </c>
      <c r="O84" s="168" t="inlineStr">
        <is>
          <t>No</t>
        </is>
      </c>
      <c r="P84" s="42" t="inlineStr">
        <is>
          <t>No</t>
        </is>
      </c>
      <c r="Q84" s="42" t="inlineStr">
        <is>
          <t>No</t>
        </is>
      </c>
      <c r="R84" s="168" t="inlineStr">
        <is>
          <t>No</t>
        </is>
      </c>
      <c r="S84" s="168" t="inlineStr">
        <is>
          <t>No</t>
        </is>
      </c>
      <c r="T84" s="168" t="inlineStr">
        <is>
          <t>No</t>
        </is>
      </c>
      <c r="U84" s="168" t="inlineStr">
        <is>
          <t>No</t>
        </is>
      </c>
      <c r="V84" s="168" t="inlineStr">
        <is>
          <t>No</t>
        </is>
      </c>
      <c r="W84" s="160" t="inlineStr">
        <is>
          <t>[SYI_AC7_001_021_002]Limiting the AC charging current.html</t>
        </is>
      </c>
      <c r="X84" s="120" t="n">
        <v>1</v>
      </c>
      <c r="Y84" s="120" t="n">
        <v>0</v>
      </c>
      <c r="Z84" s="120" t="n">
        <v>0</v>
      </c>
      <c r="AA84" s="480" t="n">
        <v>1</v>
      </c>
      <c r="AB84" s="482" t="n"/>
      <c r="AC84" s="486" t="inlineStr">
        <is>
          <t>TSR-CCU-429</t>
        </is>
      </c>
      <c r="AD84" s="166" t="n"/>
      <c r="AE84" s="164" t="inlineStr">
        <is>
          <t>This test case is not applicable for G60 and G70</t>
        </is>
      </c>
      <c r="AG84" s="223" t="inlineStr"/>
      <c r="AH84" s="240" t="inlineStr"/>
      <c r="AI84" s="240" t="inlineStr"/>
      <c r="AJ84" s="240" t="inlineStr"/>
      <c r="AK84" s="240" t="inlineStr"/>
      <c r="AL84" s="240" t="n"/>
      <c r="AM84" s="413" t="n"/>
      <c r="AN84" s="407" t="n"/>
      <c r="AO84" s="292">
        <f>EXACT(W84,AG84)</f>
        <v/>
      </c>
      <c r="AP84" s="81">
        <f>EXACT(X84,AH84)</f>
        <v/>
      </c>
      <c r="AQ84" s="81">
        <f>EXACT(Y84,AI84)</f>
        <v/>
      </c>
      <c r="AR84" s="81">
        <f>EXACT(Z84,AJ84)</f>
        <v/>
      </c>
      <c r="AS84" s="293">
        <f>EXACT(AA84,AK84)</f>
        <v/>
      </c>
      <c r="AT84" t="inlineStr"/>
      <c r="AU84" t="inlineStr"/>
    </row>
    <row r="85" ht="14.4" customHeight="1">
      <c r="A85" s="160" t="inlineStr">
        <is>
          <t>Yes</t>
        </is>
      </c>
      <c r="B85" s="2" t="inlineStr">
        <is>
          <t>Yes</t>
        </is>
      </c>
      <c r="C85" s="2" t="inlineStr">
        <is>
          <t>Yes</t>
        </is>
      </c>
      <c r="D85" s="168" t="inlineStr">
        <is>
          <t>Yes</t>
        </is>
      </c>
      <c r="E85" s="168" t="inlineStr">
        <is>
          <t>Yes</t>
        </is>
      </c>
      <c r="F85" s="168" t="inlineStr">
        <is>
          <t>Yes</t>
        </is>
      </c>
      <c r="G85" s="168" t="inlineStr">
        <is>
          <t>Yes</t>
        </is>
      </c>
      <c r="H85" s="2" t="inlineStr">
        <is>
          <t>Yes</t>
        </is>
      </c>
      <c r="I85" s="168" t="inlineStr">
        <is>
          <t>Yes</t>
        </is>
      </c>
      <c r="J85" s="160" t="inlineStr">
        <is>
          <t>Yes</t>
        </is>
      </c>
      <c r="K85" s="2" t="inlineStr">
        <is>
          <t>Yes</t>
        </is>
      </c>
      <c r="L85" s="2" t="inlineStr">
        <is>
          <t>No</t>
        </is>
      </c>
      <c r="M85" s="2" t="inlineStr">
        <is>
          <t>No</t>
        </is>
      </c>
      <c r="N85" s="42" t="inlineStr">
        <is>
          <t>No</t>
        </is>
      </c>
      <c r="O85" s="168" t="inlineStr">
        <is>
          <t>No</t>
        </is>
      </c>
      <c r="P85" s="42" t="inlineStr">
        <is>
          <t>No</t>
        </is>
      </c>
      <c r="Q85" s="42" t="inlineStr">
        <is>
          <t>No</t>
        </is>
      </c>
      <c r="R85" s="168" t="inlineStr">
        <is>
          <t>No</t>
        </is>
      </c>
      <c r="S85" s="168" t="inlineStr">
        <is>
          <t>No</t>
        </is>
      </c>
      <c r="T85" s="168" t="inlineStr">
        <is>
          <t>No</t>
        </is>
      </c>
      <c r="U85" s="168" t="inlineStr">
        <is>
          <t>No</t>
        </is>
      </c>
      <c r="V85" s="168" t="inlineStr">
        <is>
          <t>No</t>
        </is>
      </c>
      <c r="W85" s="160" t="inlineStr">
        <is>
          <t>[SYI_AC7_001_021_003]Limiting the AC charging current.html</t>
        </is>
      </c>
      <c r="X85" s="120" t="n">
        <v>1</v>
      </c>
      <c r="Y85" s="120" t="n">
        <v>0</v>
      </c>
      <c r="Z85" s="120" t="n">
        <v>0</v>
      </c>
      <c r="AA85" s="480" t="n">
        <v>1</v>
      </c>
      <c r="AB85" s="482" t="n"/>
      <c r="AC85" s="486" t="inlineStr">
        <is>
          <t>TSR-CCU-429</t>
        </is>
      </c>
      <c r="AD85" s="166" t="n"/>
      <c r="AE85" s="164" t="inlineStr">
        <is>
          <t>This test case is not applicable for G60 and G70</t>
        </is>
      </c>
      <c r="AG85" s="223" t="inlineStr"/>
      <c r="AH85" s="240" t="inlineStr"/>
      <c r="AI85" s="240" t="inlineStr"/>
      <c r="AJ85" s="240" t="inlineStr"/>
      <c r="AK85" s="240" t="inlineStr"/>
      <c r="AL85" s="240" t="n"/>
      <c r="AM85" s="413" t="n"/>
      <c r="AN85" s="407" t="n"/>
      <c r="AO85" s="292">
        <f>EXACT(W85,AG85)</f>
        <v/>
      </c>
      <c r="AP85" s="81">
        <f>EXACT(X85,AH85)</f>
        <v/>
      </c>
      <c r="AQ85" s="81">
        <f>EXACT(Y85,AI85)</f>
        <v/>
      </c>
      <c r="AR85" s="81">
        <f>EXACT(Z85,AJ85)</f>
        <v/>
      </c>
      <c r="AS85" s="293">
        <f>EXACT(AA85,AK85)</f>
        <v/>
      </c>
      <c r="AT85" t="inlineStr"/>
      <c r="AU85" t="inlineStr"/>
    </row>
    <row r="86" ht="14.4" customHeight="1">
      <c r="A86" s="160" t="inlineStr">
        <is>
          <t>No</t>
        </is>
      </c>
      <c r="B86" s="2" t="inlineStr">
        <is>
          <t>No</t>
        </is>
      </c>
      <c r="C86" s="2" t="inlineStr">
        <is>
          <t>No</t>
        </is>
      </c>
      <c r="D86" s="168" t="inlineStr">
        <is>
          <t>No</t>
        </is>
      </c>
      <c r="E86" s="168" t="inlineStr">
        <is>
          <t>No</t>
        </is>
      </c>
      <c r="F86" s="168" t="inlineStr">
        <is>
          <t>No</t>
        </is>
      </c>
      <c r="G86" s="168" t="inlineStr">
        <is>
          <t>No</t>
        </is>
      </c>
      <c r="H86" s="2" t="inlineStr">
        <is>
          <t>No</t>
        </is>
      </c>
      <c r="I86" s="168" t="inlineStr">
        <is>
          <t>No</t>
        </is>
      </c>
      <c r="J86" s="160" t="inlineStr">
        <is>
          <t>No</t>
        </is>
      </c>
      <c r="K86" s="2" t="inlineStr">
        <is>
          <t>No</t>
        </is>
      </c>
      <c r="L86" s="2" t="inlineStr">
        <is>
          <t>Yes</t>
        </is>
      </c>
      <c r="M86" s="2" t="inlineStr">
        <is>
          <t>Yes</t>
        </is>
      </c>
      <c r="N86" s="42" t="inlineStr">
        <is>
          <t>Yes</t>
        </is>
      </c>
      <c r="O86" s="168" t="inlineStr">
        <is>
          <t>Yes</t>
        </is>
      </c>
      <c r="P86" s="42" t="inlineStr">
        <is>
          <t>Yes</t>
        </is>
      </c>
      <c r="Q86" s="42" t="inlineStr">
        <is>
          <t>Yes</t>
        </is>
      </c>
      <c r="R86" s="168" t="inlineStr">
        <is>
          <t>Yes</t>
        </is>
      </c>
      <c r="S86" s="168" t="inlineStr">
        <is>
          <t>Yes</t>
        </is>
      </c>
      <c r="T86" s="168" t="inlineStr">
        <is>
          <t>Yes</t>
        </is>
      </c>
      <c r="U86" s="168" t="inlineStr">
        <is>
          <t>Yes</t>
        </is>
      </c>
      <c r="V86" s="168" t="inlineStr">
        <is>
          <t>Yes</t>
        </is>
      </c>
      <c r="W86" s="160" t="inlineStr">
        <is>
          <t>[SYI_AC7_001_021_001]Limiting the AC charging current_CR948.html</t>
        </is>
      </c>
      <c r="X86" s="120" t="n">
        <v>1</v>
      </c>
      <c r="Y86" s="120" t="n">
        <v>0</v>
      </c>
      <c r="Z86" s="120" t="n">
        <v>0</v>
      </c>
      <c r="AA86" s="480" t="n">
        <v>1</v>
      </c>
      <c r="AB86" s="482" t="n"/>
      <c r="AC86" s="486" t="inlineStr">
        <is>
          <t>TSR-CCU-429</t>
        </is>
      </c>
      <c r="AD86" s="166" t="n"/>
      <c r="AE86" s="164" t="inlineStr">
        <is>
          <t>As per SW change in CR948, DTC 031764 shall not be tested. Refer to #100664. This change is only applicable for G60 and G70</t>
        </is>
      </c>
      <c r="AG86" s="183" t="inlineStr">
        <is>
          <t>[SYI_AC7_001_021_001]Limiting the AC charging current_CR948.html</t>
        </is>
      </c>
      <c r="AH86" s="240" t="n">
        <v>1</v>
      </c>
      <c r="AI86" s="240" t="n">
        <v>0</v>
      </c>
      <c r="AJ86" s="240" t="n">
        <v>0</v>
      </c>
      <c r="AK86" s="240" t="n">
        <v>1</v>
      </c>
      <c r="AL86" s="240" t="n"/>
      <c r="AM86" s="413" t="n"/>
      <c r="AN86" s="407" t="n"/>
      <c r="AO86" s="292">
        <f>EXACT(W86,AG86)</f>
        <v/>
      </c>
      <c r="AP86" s="81">
        <f>EXACT(X86,AH86)</f>
        <v/>
      </c>
      <c r="AQ86" s="81">
        <f>EXACT(Y86,AI86)</f>
        <v/>
      </c>
      <c r="AR86" s="81">
        <f>EXACT(Z86,AJ86)</f>
        <v/>
      </c>
      <c r="AS86" s="293">
        <f>EXACT(AA86,AK86)</f>
        <v/>
      </c>
      <c r="AT86" t="inlineStr">
        <is>
          <t>0000BA6C_009_030_063</t>
        </is>
      </c>
      <c r="AU86" t="inlineStr">
        <is>
          <t>0000BA78_009_030_061</t>
        </is>
      </c>
    </row>
    <row r="87" ht="14.4" customHeight="1">
      <c r="A87" s="160" t="inlineStr">
        <is>
          <t>No</t>
        </is>
      </c>
      <c r="B87" s="2" t="inlineStr">
        <is>
          <t>No</t>
        </is>
      </c>
      <c r="C87" s="2" t="inlineStr">
        <is>
          <t>No</t>
        </is>
      </c>
      <c r="D87" s="168" t="inlineStr">
        <is>
          <t>No</t>
        </is>
      </c>
      <c r="E87" s="168" t="inlineStr">
        <is>
          <t>No</t>
        </is>
      </c>
      <c r="F87" s="168" t="inlineStr">
        <is>
          <t>No</t>
        </is>
      </c>
      <c r="G87" s="168" t="inlineStr">
        <is>
          <t>No</t>
        </is>
      </c>
      <c r="H87" s="2" t="inlineStr">
        <is>
          <t>No</t>
        </is>
      </c>
      <c r="I87" s="168" t="inlineStr">
        <is>
          <t>No</t>
        </is>
      </c>
      <c r="J87" s="160" t="inlineStr">
        <is>
          <t>No</t>
        </is>
      </c>
      <c r="K87" s="2" t="inlineStr">
        <is>
          <t>No</t>
        </is>
      </c>
      <c r="L87" s="2" t="inlineStr">
        <is>
          <t>Yes</t>
        </is>
      </c>
      <c r="M87" s="2" t="inlineStr">
        <is>
          <t>Yes</t>
        </is>
      </c>
      <c r="N87" s="42" t="inlineStr">
        <is>
          <t>Yes</t>
        </is>
      </c>
      <c r="O87" s="168" t="inlineStr">
        <is>
          <t>Yes</t>
        </is>
      </c>
      <c r="P87" s="42" t="inlineStr">
        <is>
          <t>Yes</t>
        </is>
      </c>
      <c r="Q87" s="42" t="inlineStr">
        <is>
          <t>Yes</t>
        </is>
      </c>
      <c r="R87" s="168" t="inlineStr">
        <is>
          <t>Yes</t>
        </is>
      </c>
      <c r="S87" s="168" t="inlineStr">
        <is>
          <t>Yes</t>
        </is>
      </c>
      <c r="T87" s="168" t="inlineStr">
        <is>
          <t>Yes</t>
        </is>
      </c>
      <c r="U87" s="168" t="inlineStr">
        <is>
          <t>Yes</t>
        </is>
      </c>
      <c r="V87" s="168" t="inlineStr">
        <is>
          <t>Yes</t>
        </is>
      </c>
      <c r="W87" s="160" t="inlineStr">
        <is>
          <t>[SYI_AC7_001_021_002]Limiting the AC charging current_CR948.html</t>
        </is>
      </c>
      <c r="X87" s="120" t="n">
        <v>1</v>
      </c>
      <c r="Y87" s="120" t="n">
        <v>0</v>
      </c>
      <c r="Z87" s="120" t="n">
        <v>0</v>
      </c>
      <c r="AA87" s="480" t="n">
        <v>1</v>
      </c>
      <c r="AB87" s="482" t="n"/>
      <c r="AC87" s="486" t="inlineStr">
        <is>
          <t>TSR-CCU-429</t>
        </is>
      </c>
      <c r="AD87" s="166" t="n"/>
      <c r="AE87" s="164" t="inlineStr">
        <is>
          <t>As per SW change in CR948, DTC 031764 shall not be tested. Refer to #100664. This change is only applicable for G60 and G70</t>
        </is>
      </c>
      <c r="AG87" s="223" t="inlineStr">
        <is>
          <t>[SYI_AC7_001_021_002]Limiting the AC charging current_CR948.html</t>
        </is>
      </c>
      <c r="AH87" s="240" t="n">
        <v>1</v>
      </c>
      <c r="AI87" s="240" t="n">
        <v>0</v>
      </c>
      <c r="AJ87" s="240" t="n">
        <v>0</v>
      </c>
      <c r="AK87" s="240" t="n">
        <v>1</v>
      </c>
      <c r="AL87" s="240" t="n"/>
      <c r="AM87" s="413" t="n"/>
      <c r="AN87" s="407" t="n"/>
      <c r="AO87" s="292">
        <f>EXACT(W87,AG87)</f>
        <v/>
      </c>
      <c r="AP87" s="81">
        <f>EXACT(X87,AH87)</f>
        <v/>
      </c>
      <c r="AQ87" s="81">
        <f>EXACT(Y87,AI87)</f>
        <v/>
      </c>
      <c r="AR87" s="81">
        <f>EXACT(Z87,AJ87)</f>
        <v/>
      </c>
      <c r="AS87" s="293">
        <f>EXACT(AA87,AK87)</f>
        <v/>
      </c>
      <c r="AT87" t="inlineStr">
        <is>
          <t>0000BA6C_009_030_063</t>
        </is>
      </c>
      <c r="AU87" t="inlineStr">
        <is>
          <t>0000BA78_009_030_061</t>
        </is>
      </c>
    </row>
    <row r="88" ht="14.4" customHeight="1">
      <c r="A88" s="160" t="inlineStr">
        <is>
          <t>No</t>
        </is>
      </c>
      <c r="B88" s="2" t="inlineStr">
        <is>
          <t>No</t>
        </is>
      </c>
      <c r="C88" s="2" t="inlineStr">
        <is>
          <t>No</t>
        </is>
      </c>
      <c r="D88" s="168" t="inlineStr">
        <is>
          <t>No</t>
        </is>
      </c>
      <c r="E88" s="168" t="inlineStr">
        <is>
          <t>No</t>
        </is>
      </c>
      <c r="F88" s="168" t="inlineStr">
        <is>
          <t>No</t>
        </is>
      </c>
      <c r="G88" s="168" t="inlineStr">
        <is>
          <t>No</t>
        </is>
      </c>
      <c r="H88" s="2" t="inlineStr">
        <is>
          <t>No</t>
        </is>
      </c>
      <c r="I88" s="168" t="inlineStr">
        <is>
          <t>No</t>
        </is>
      </c>
      <c r="J88" s="160" t="inlineStr">
        <is>
          <t>No</t>
        </is>
      </c>
      <c r="K88" s="2" t="inlineStr">
        <is>
          <t>No</t>
        </is>
      </c>
      <c r="L88" s="2" t="inlineStr">
        <is>
          <t>Yes</t>
        </is>
      </c>
      <c r="M88" s="2" t="inlineStr">
        <is>
          <t>Yes</t>
        </is>
      </c>
      <c r="N88" s="42" t="inlineStr">
        <is>
          <t>Yes</t>
        </is>
      </c>
      <c r="O88" s="168" t="inlineStr">
        <is>
          <t>Yes</t>
        </is>
      </c>
      <c r="P88" s="42" t="inlineStr">
        <is>
          <t>Yes</t>
        </is>
      </c>
      <c r="Q88" s="42" t="inlineStr">
        <is>
          <t>Yes</t>
        </is>
      </c>
      <c r="R88" s="168" t="inlineStr">
        <is>
          <t>Yes</t>
        </is>
      </c>
      <c r="S88" s="168" t="inlineStr">
        <is>
          <t>Yes</t>
        </is>
      </c>
      <c r="T88" s="168" t="inlineStr">
        <is>
          <t>Yes</t>
        </is>
      </c>
      <c r="U88" s="168" t="inlineStr">
        <is>
          <t>Yes</t>
        </is>
      </c>
      <c r="V88" s="168" t="inlineStr">
        <is>
          <t>Yes</t>
        </is>
      </c>
      <c r="W88" s="160" t="inlineStr">
        <is>
          <t>[SYI_AC7_001_021_003]Limiting the AC charging current_CR948.html</t>
        </is>
      </c>
      <c r="X88" s="120" t="n">
        <v>1</v>
      </c>
      <c r="Y88" s="120" t="n">
        <v>0</v>
      </c>
      <c r="Z88" s="120" t="n">
        <v>0</v>
      </c>
      <c r="AA88" s="480" t="n">
        <v>1</v>
      </c>
      <c r="AB88" s="482" t="n"/>
      <c r="AC88" s="486" t="inlineStr">
        <is>
          <t>TSR-CCU-429</t>
        </is>
      </c>
      <c r="AD88" s="166" t="n"/>
      <c r="AE88" s="164" t="inlineStr">
        <is>
          <t>As per SW change in CR948, DTC 031764 shall not be tested. Refer to #100664. This change is only applicable for G60 and G70</t>
        </is>
      </c>
      <c r="AG88" s="223" t="inlineStr"/>
      <c r="AH88" s="240" t="inlineStr"/>
      <c r="AI88" s="240" t="inlineStr"/>
      <c r="AJ88" s="240" t="inlineStr"/>
      <c r="AK88" s="240" t="inlineStr"/>
      <c r="AL88" s="240" t="n"/>
      <c r="AM88" s="413" t="n"/>
      <c r="AN88" s="407" t="n"/>
      <c r="AO88" s="292">
        <f>EXACT(W88,AG88)</f>
        <v/>
      </c>
      <c r="AP88" s="81">
        <f>EXACT(X88,AH88)</f>
        <v/>
      </c>
      <c r="AQ88" s="81">
        <f>EXACT(Y88,AI88)</f>
        <v/>
      </c>
      <c r="AR88" s="81">
        <f>EXACT(Z88,AJ88)</f>
        <v/>
      </c>
      <c r="AS88" s="293">
        <f>EXACT(AA88,AK88)</f>
        <v/>
      </c>
      <c r="AT88" t="inlineStr"/>
      <c r="AU88" t="inlineStr"/>
    </row>
    <row r="89" ht="14.4" customHeight="1">
      <c r="A89" s="160" t="inlineStr">
        <is>
          <t>Yes</t>
        </is>
      </c>
      <c r="B89" s="2" t="inlineStr">
        <is>
          <t>Yes</t>
        </is>
      </c>
      <c r="C89" s="2" t="inlineStr">
        <is>
          <t>Yes</t>
        </is>
      </c>
      <c r="D89" s="168" t="inlineStr">
        <is>
          <t>Yes</t>
        </is>
      </c>
      <c r="E89" s="168" t="inlineStr">
        <is>
          <t>Yes</t>
        </is>
      </c>
      <c r="F89" s="168" t="inlineStr">
        <is>
          <t>Yes</t>
        </is>
      </c>
      <c r="G89" s="168" t="inlineStr">
        <is>
          <t>Yes</t>
        </is>
      </c>
      <c r="H89" s="2" t="inlineStr">
        <is>
          <t>Yes</t>
        </is>
      </c>
      <c r="I89" s="168" t="inlineStr">
        <is>
          <t>Yes</t>
        </is>
      </c>
      <c r="J89" s="160" t="inlineStr">
        <is>
          <t>Yes</t>
        </is>
      </c>
      <c r="K89" s="2" t="inlineStr">
        <is>
          <t>Yes</t>
        </is>
      </c>
      <c r="L89" s="2" t="inlineStr">
        <is>
          <t>Yes</t>
        </is>
      </c>
      <c r="M89" s="2" t="inlineStr">
        <is>
          <t>Yes</t>
        </is>
      </c>
      <c r="N89" s="42" t="inlineStr">
        <is>
          <t>Yes</t>
        </is>
      </c>
      <c r="O89" s="168" t="inlineStr">
        <is>
          <t>Yes</t>
        </is>
      </c>
      <c r="P89" s="42" t="inlineStr">
        <is>
          <t>Yes</t>
        </is>
      </c>
      <c r="Q89" s="168" t="inlineStr">
        <is>
          <t>Yes</t>
        </is>
      </c>
      <c r="R89" s="168" t="inlineStr">
        <is>
          <t>Yes</t>
        </is>
      </c>
      <c r="S89" s="168" t="inlineStr">
        <is>
          <t>Yes</t>
        </is>
      </c>
      <c r="T89" s="168" t="inlineStr">
        <is>
          <t>No</t>
        </is>
      </c>
      <c r="U89" s="168" t="inlineStr">
        <is>
          <t>No</t>
        </is>
      </c>
      <c r="V89" s="168" t="inlineStr">
        <is>
          <t>No</t>
        </is>
      </c>
      <c r="W89" s="160" t="inlineStr">
        <is>
          <t>[SYI_AC7_001_022]ZCP detection plausibility check_CR2468.html</t>
        </is>
      </c>
      <c r="X89" s="120" t="n">
        <v>5</v>
      </c>
      <c r="Y89" s="120" t="n">
        <v>0</v>
      </c>
      <c r="Z89" s="120" t="n">
        <v>0</v>
      </c>
      <c r="AA89" s="480" t="n">
        <v>5</v>
      </c>
      <c r="AB89" s="482" t="n"/>
      <c r="AC89" s="486" t="inlineStr">
        <is>
          <t>TSR-CCU-949-CR2468</t>
        </is>
      </c>
      <c r="AD89" s="166" t="n"/>
      <c r="AE89" s="164" t="n"/>
      <c r="AG89" s="183" t="inlineStr"/>
      <c r="AH89" s="240" t="inlineStr"/>
      <c r="AI89" s="240" t="inlineStr"/>
      <c r="AJ89" s="240" t="inlineStr"/>
      <c r="AK89" s="240" t="inlineStr"/>
      <c r="AL89" s="240" t="n"/>
      <c r="AM89" s="413" t="n"/>
      <c r="AN89" s="407" t="n"/>
      <c r="AO89" s="292">
        <f>EXACT(W89,AG89)</f>
        <v/>
      </c>
      <c r="AP89" s="81">
        <f>EXACT(X89,AH89)</f>
        <v/>
      </c>
      <c r="AQ89" s="81">
        <f>EXACT(Y89,AI89)</f>
        <v/>
      </c>
      <c r="AR89" s="81">
        <f>EXACT(Z89,AJ89)</f>
        <v/>
      </c>
      <c r="AS89" s="293">
        <f>EXACT(AA89,AK89)</f>
        <v/>
      </c>
      <c r="AT89" t="inlineStr"/>
      <c r="AU89" t="inlineStr"/>
    </row>
    <row r="90" ht="14.4" customHeight="1">
      <c r="A90" s="160" t="inlineStr">
        <is>
          <t>Yes</t>
        </is>
      </c>
      <c r="B90" s="2" t="inlineStr">
        <is>
          <t>Yes</t>
        </is>
      </c>
      <c r="C90" s="2" t="inlineStr">
        <is>
          <t>Yes</t>
        </is>
      </c>
      <c r="D90" s="168" t="inlineStr">
        <is>
          <t>Yes</t>
        </is>
      </c>
      <c r="E90" s="168" t="inlineStr">
        <is>
          <t>Yes</t>
        </is>
      </c>
      <c r="F90" s="168" t="inlineStr">
        <is>
          <t>Yes</t>
        </is>
      </c>
      <c r="G90" s="168" t="inlineStr">
        <is>
          <t>Yes</t>
        </is>
      </c>
      <c r="H90" s="2" t="inlineStr">
        <is>
          <t>Yes</t>
        </is>
      </c>
      <c r="I90" s="168" t="inlineStr">
        <is>
          <t>Yes</t>
        </is>
      </c>
      <c r="J90" s="160" t="inlineStr">
        <is>
          <t>Yes</t>
        </is>
      </c>
      <c r="K90" s="2" t="inlineStr">
        <is>
          <t>Yes</t>
        </is>
      </c>
      <c r="L90" s="2" t="inlineStr">
        <is>
          <t>Yes</t>
        </is>
      </c>
      <c r="M90" s="2" t="inlineStr">
        <is>
          <t>Yes</t>
        </is>
      </c>
      <c r="N90" s="42" t="inlineStr">
        <is>
          <t>Yes</t>
        </is>
      </c>
      <c r="O90" s="168" t="inlineStr">
        <is>
          <t>Yes</t>
        </is>
      </c>
      <c r="P90" s="42" t="inlineStr">
        <is>
          <t>Yes</t>
        </is>
      </c>
      <c r="Q90" s="42" t="inlineStr">
        <is>
          <t>Yes</t>
        </is>
      </c>
      <c r="R90" s="168" t="inlineStr">
        <is>
          <t>Yes</t>
        </is>
      </c>
      <c r="S90" s="168" t="inlineStr">
        <is>
          <t>Yes</t>
        </is>
      </c>
      <c r="T90" s="168" t="inlineStr">
        <is>
          <t>Yes</t>
        </is>
      </c>
      <c r="U90" s="168" t="inlineStr">
        <is>
          <t>Yes</t>
        </is>
      </c>
      <c r="V90" s="168" t="inlineStr">
        <is>
          <t>Yes</t>
        </is>
      </c>
      <c r="W90" s="160" t="inlineStr">
        <is>
          <t>[SYI_AC7_002_001]AC current measurement plausibility check.html</t>
        </is>
      </c>
      <c r="X90" s="120" t="n">
        <v>3</v>
      </c>
      <c r="Y90" s="120" t="n">
        <v>0</v>
      </c>
      <c r="Z90" s="120" t="n">
        <v>0</v>
      </c>
      <c r="AA90" s="480" t="n">
        <v>3</v>
      </c>
      <c r="AB90" s="482" t="n"/>
      <c r="AC90" s="486" t="inlineStr">
        <is>
          <t>TSR-CCU-067</t>
        </is>
      </c>
      <c r="AD90" s="166" t="n"/>
      <c r="AE90" s="164" t="n"/>
      <c r="AG90" s="183" t="inlineStr">
        <is>
          <t>[SYI_AC7_002_001]AC current measurement plausibility check.html</t>
        </is>
      </c>
      <c r="AH90" s="240" t="n">
        <v>3</v>
      </c>
      <c r="AI90" s="240" t="n">
        <v>0</v>
      </c>
      <c r="AJ90" s="240" t="n">
        <v>0</v>
      </c>
      <c r="AK90" s="240" t="n">
        <v>3</v>
      </c>
      <c r="AL90" s="240" t="n"/>
      <c r="AM90" s="413" t="n"/>
      <c r="AN90" s="407" t="n"/>
      <c r="AO90" s="292">
        <f>EXACT(W90,AG90)</f>
        <v/>
      </c>
      <c r="AP90" s="81">
        <f>EXACT(X90,AH90)</f>
        <v/>
      </c>
      <c r="AQ90" s="81">
        <f>EXACT(Y90,AI90)</f>
        <v/>
      </c>
      <c r="AR90" s="81">
        <f>EXACT(Z90,AJ90)</f>
        <v/>
      </c>
      <c r="AS90" s="293">
        <f>EXACT(AA90,AK90)</f>
        <v/>
      </c>
      <c r="AT90" t="inlineStr">
        <is>
          <t>0000BA6C_009_030_063</t>
        </is>
      </c>
      <c r="AU90" t="inlineStr">
        <is>
          <t>0000BA78_009_030_061</t>
        </is>
      </c>
    </row>
    <row r="91" ht="14.4" customHeight="1">
      <c r="A91" s="160" t="inlineStr">
        <is>
          <t>Yes</t>
        </is>
      </c>
      <c r="B91" s="2" t="inlineStr">
        <is>
          <t>Yes</t>
        </is>
      </c>
      <c r="C91" s="2" t="inlineStr">
        <is>
          <t>Yes</t>
        </is>
      </c>
      <c r="D91" s="168" t="inlineStr">
        <is>
          <t>Yes</t>
        </is>
      </c>
      <c r="E91" s="168" t="inlineStr">
        <is>
          <t>Yes</t>
        </is>
      </c>
      <c r="F91" s="168" t="inlineStr">
        <is>
          <t>Yes</t>
        </is>
      </c>
      <c r="G91" s="168" t="inlineStr">
        <is>
          <t>Yes</t>
        </is>
      </c>
      <c r="H91" s="2" t="inlineStr">
        <is>
          <t>Yes</t>
        </is>
      </c>
      <c r="I91" s="168" t="inlineStr">
        <is>
          <t>Yes</t>
        </is>
      </c>
      <c r="J91" s="160" t="inlineStr">
        <is>
          <t>Yes</t>
        </is>
      </c>
      <c r="K91" s="2" t="inlineStr">
        <is>
          <t>Yes</t>
        </is>
      </c>
      <c r="L91" s="2" t="inlineStr">
        <is>
          <t>Yes</t>
        </is>
      </c>
      <c r="M91" s="2" t="inlineStr">
        <is>
          <t>Yes</t>
        </is>
      </c>
      <c r="N91" s="42" t="inlineStr">
        <is>
          <t>Yes</t>
        </is>
      </c>
      <c r="O91" s="168" t="inlineStr">
        <is>
          <t>Yes</t>
        </is>
      </c>
      <c r="P91" s="42" t="inlineStr">
        <is>
          <t>Yes</t>
        </is>
      </c>
      <c r="Q91" s="42" t="inlineStr">
        <is>
          <t>Yes</t>
        </is>
      </c>
      <c r="R91" s="168" t="inlineStr">
        <is>
          <t>Yes</t>
        </is>
      </c>
      <c r="S91" s="168" t="inlineStr">
        <is>
          <t>Yes</t>
        </is>
      </c>
      <c r="T91" s="168" t="inlineStr">
        <is>
          <t>Yes</t>
        </is>
      </c>
      <c r="U91" s="168" t="inlineStr">
        <is>
          <t>Yes</t>
        </is>
      </c>
      <c r="V91" s="168" t="inlineStr">
        <is>
          <t>Yes</t>
        </is>
      </c>
      <c r="W91" s="160" t="inlineStr">
        <is>
          <t>[SYI_AC7_002_002]AC current measurement plausibility check.html</t>
        </is>
      </c>
      <c r="X91" s="120" t="n">
        <v>6</v>
      </c>
      <c r="Y91" s="120" t="n">
        <v>0</v>
      </c>
      <c r="Z91" s="120" t="n">
        <v>0</v>
      </c>
      <c r="AA91" s="480" t="n">
        <v>6</v>
      </c>
      <c r="AB91" s="482" t="n"/>
      <c r="AC91" s="486" t="inlineStr">
        <is>
          <t>TSR-CCU-068</t>
        </is>
      </c>
      <c r="AD91" s="166" t="n"/>
      <c r="AE91" s="164" t="n"/>
      <c r="AG91" s="183" t="inlineStr">
        <is>
          <t>[SYI_AC7_002_002]AC current measurement plausibility check.html</t>
        </is>
      </c>
      <c r="AH91" s="240" t="n">
        <v>6</v>
      </c>
      <c r="AI91" s="240" t="n">
        <v>0</v>
      </c>
      <c r="AJ91" s="240" t="n">
        <v>0</v>
      </c>
      <c r="AK91" s="240" t="n">
        <v>6</v>
      </c>
      <c r="AL91" s="240" t="n"/>
      <c r="AM91" s="413" t="n"/>
      <c r="AN91" s="407" t="n"/>
      <c r="AO91" s="292">
        <f>EXACT(W91,AG91)</f>
        <v/>
      </c>
      <c r="AP91" s="81">
        <f>EXACT(X91,AH91)</f>
        <v/>
      </c>
      <c r="AQ91" s="81">
        <f>EXACT(Y91,AI91)</f>
        <v/>
      </c>
      <c r="AR91" s="81">
        <f>EXACT(Z91,AJ91)</f>
        <v/>
      </c>
      <c r="AS91" s="293">
        <f>EXACT(AA91,AK91)</f>
        <v/>
      </c>
      <c r="AT91" t="inlineStr">
        <is>
          <t>0000BA6C_009_030_063</t>
        </is>
      </c>
      <c r="AU91" t="inlineStr">
        <is>
          <t>0000BA78_009_030_061</t>
        </is>
      </c>
    </row>
    <row r="92" ht="14.4" customHeight="1">
      <c r="A92" s="160" t="inlineStr">
        <is>
          <t>Yes</t>
        </is>
      </c>
      <c r="B92" s="2" t="inlineStr">
        <is>
          <t>Yes</t>
        </is>
      </c>
      <c r="C92" s="2" t="inlineStr">
        <is>
          <t>Yes</t>
        </is>
      </c>
      <c r="D92" s="168" t="inlineStr">
        <is>
          <t>Yes</t>
        </is>
      </c>
      <c r="E92" s="168" t="inlineStr">
        <is>
          <t>Yes</t>
        </is>
      </c>
      <c r="F92" s="168" t="inlineStr">
        <is>
          <t>Yes</t>
        </is>
      </c>
      <c r="G92" s="168" t="inlineStr">
        <is>
          <t>Yes</t>
        </is>
      </c>
      <c r="H92" s="2" t="inlineStr">
        <is>
          <t>Yes</t>
        </is>
      </c>
      <c r="I92" s="168" t="inlineStr">
        <is>
          <t>Yes</t>
        </is>
      </c>
      <c r="J92" s="160" t="inlineStr">
        <is>
          <t>Yes</t>
        </is>
      </c>
      <c r="K92" s="2" t="inlineStr">
        <is>
          <t>Yes</t>
        </is>
      </c>
      <c r="L92" s="2" t="inlineStr">
        <is>
          <t>Yes</t>
        </is>
      </c>
      <c r="M92" s="2" t="inlineStr">
        <is>
          <t>Yes</t>
        </is>
      </c>
      <c r="N92" s="42" t="inlineStr">
        <is>
          <t>Yes</t>
        </is>
      </c>
      <c r="O92" s="168" t="inlineStr">
        <is>
          <t>Yes</t>
        </is>
      </c>
      <c r="P92" s="42" t="inlineStr">
        <is>
          <t>Yes</t>
        </is>
      </c>
      <c r="Q92" s="42" t="inlineStr">
        <is>
          <t>Yes</t>
        </is>
      </c>
      <c r="R92" s="168" t="inlineStr">
        <is>
          <t>Yes</t>
        </is>
      </c>
      <c r="S92" s="168" t="inlineStr">
        <is>
          <t>Yes</t>
        </is>
      </c>
      <c r="T92" s="168" t="inlineStr">
        <is>
          <t>Yes</t>
        </is>
      </c>
      <c r="U92" s="168" t="inlineStr">
        <is>
          <t>Yes</t>
        </is>
      </c>
      <c r="V92" s="168" t="inlineStr">
        <is>
          <t>Yes</t>
        </is>
      </c>
      <c r="W92" s="160" t="inlineStr">
        <is>
          <t>[SYI_AC7_002_003]AC current measurement plausibility check.html</t>
        </is>
      </c>
      <c r="X92" s="120" t="n">
        <v>6</v>
      </c>
      <c r="Y92" s="120" t="n">
        <v>0</v>
      </c>
      <c r="Z92" s="120" t="n">
        <v>0</v>
      </c>
      <c r="AA92" s="480" t="n">
        <v>6</v>
      </c>
      <c r="AB92" s="482" t="n"/>
      <c r="AC92" s="486" t="inlineStr">
        <is>
          <t>TSR-CCU-009</t>
        </is>
      </c>
      <c r="AD92" s="166" t="n"/>
      <c r="AE92" s="164" t="n"/>
      <c r="AG92" s="183" t="inlineStr">
        <is>
          <t>[SYI_AC7_002_003]AC current measurement plausibility check.html</t>
        </is>
      </c>
      <c r="AH92" s="240" t="n">
        <v>6</v>
      </c>
      <c r="AI92" s="240" t="n">
        <v>0</v>
      </c>
      <c r="AJ92" s="240" t="n">
        <v>0</v>
      </c>
      <c r="AK92" s="240" t="n">
        <v>6</v>
      </c>
      <c r="AL92" s="240" t="n"/>
      <c r="AM92" s="413" t="n"/>
      <c r="AN92" s="407" t="n"/>
      <c r="AO92" s="292">
        <f>EXACT(W92,AG92)</f>
        <v/>
      </c>
      <c r="AP92" s="81">
        <f>EXACT(X92,AH92)</f>
        <v/>
      </c>
      <c r="AQ92" s="81">
        <f>EXACT(Y92,AI92)</f>
        <v/>
      </c>
      <c r="AR92" s="81">
        <f>EXACT(Z92,AJ92)</f>
        <v/>
      </c>
      <c r="AS92" s="293">
        <f>EXACT(AA92,AK92)</f>
        <v/>
      </c>
      <c r="AT92" t="inlineStr">
        <is>
          <t>0000BA6C_009_030_063</t>
        </is>
      </c>
      <c r="AU92" t="inlineStr">
        <is>
          <t>0000BA78_009_030_061</t>
        </is>
      </c>
    </row>
    <row r="93" ht="14.4" customHeight="1">
      <c r="A93" s="160" t="inlineStr">
        <is>
          <t>Yes</t>
        </is>
      </c>
      <c r="B93" s="2" t="inlineStr">
        <is>
          <t>Yes</t>
        </is>
      </c>
      <c r="C93" s="2" t="inlineStr">
        <is>
          <t>Yes</t>
        </is>
      </c>
      <c r="D93" s="168" t="inlineStr">
        <is>
          <t>Yes</t>
        </is>
      </c>
      <c r="E93" s="168" t="inlineStr">
        <is>
          <t>Yes</t>
        </is>
      </c>
      <c r="F93" s="168" t="inlineStr">
        <is>
          <t>Yes</t>
        </is>
      </c>
      <c r="G93" s="168" t="inlineStr">
        <is>
          <t>Yes</t>
        </is>
      </c>
      <c r="H93" s="2" t="inlineStr">
        <is>
          <t>Yes</t>
        </is>
      </c>
      <c r="I93" s="168" t="inlineStr">
        <is>
          <t>Yes</t>
        </is>
      </c>
      <c r="J93" s="160" t="inlineStr">
        <is>
          <t>Yes</t>
        </is>
      </c>
      <c r="K93" s="2" t="inlineStr">
        <is>
          <t>Yes</t>
        </is>
      </c>
      <c r="L93" s="2" t="inlineStr">
        <is>
          <t>Yes</t>
        </is>
      </c>
      <c r="M93" s="2" t="inlineStr">
        <is>
          <t>Yes</t>
        </is>
      </c>
      <c r="N93" s="42" t="inlineStr">
        <is>
          <t>Yes</t>
        </is>
      </c>
      <c r="O93" s="168" t="inlineStr">
        <is>
          <t>Yes</t>
        </is>
      </c>
      <c r="P93" s="42" t="inlineStr">
        <is>
          <t>Yes</t>
        </is>
      </c>
      <c r="Q93" s="42" t="inlineStr">
        <is>
          <t>Yes</t>
        </is>
      </c>
      <c r="R93" s="168" t="inlineStr">
        <is>
          <t>Yes</t>
        </is>
      </c>
      <c r="S93" s="168" t="inlineStr">
        <is>
          <t>Yes</t>
        </is>
      </c>
      <c r="T93" s="168" t="inlineStr">
        <is>
          <t>Yes</t>
        </is>
      </c>
      <c r="U93" s="168" t="inlineStr">
        <is>
          <t>Yes</t>
        </is>
      </c>
      <c r="V93" s="168" t="inlineStr">
        <is>
          <t>Yes</t>
        </is>
      </c>
      <c r="W93" s="160" t="inlineStr">
        <is>
          <t>[SYI_AC7_002_005]AC current measurement plausibility check.html</t>
        </is>
      </c>
      <c r="X93" s="120" t="n">
        <v>6</v>
      </c>
      <c r="Y93" s="120" t="n">
        <v>0</v>
      </c>
      <c r="Z93" s="120" t="n">
        <v>0</v>
      </c>
      <c r="AA93" s="480" t="n">
        <v>6</v>
      </c>
      <c r="AB93" s="482" t="n"/>
      <c r="AC93" s="486" t="inlineStr">
        <is>
          <t>TSR-CCU-028</t>
        </is>
      </c>
      <c r="AD93" s="166" t="n"/>
      <c r="AE93" s="164" t="n"/>
      <c r="AG93" s="183" t="inlineStr">
        <is>
          <t>[SYI_AC7_002_005]AC current measurement plausibility check.html</t>
        </is>
      </c>
      <c r="AH93" s="240" t="n">
        <v>6</v>
      </c>
      <c r="AI93" s="240" t="n">
        <v>0</v>
      </c>
      <c r="AJ93" s="240" t="n">
        <v>0</v>
      </c>
      <c r="AK93" s="240" t="n">
        <v>6</v>
      </c>
      <c r="AL93" s="240" t="n"/>
      <c r="AM93" s="413" t="n"/>
      <c r="AN93" s="407" t="n"/>
      <c r="AO93" s="292">
        <f>EXACT(W93,AG93)</f>
        <v/>
      </c>
      <c r="AP93" s="81">
        <f>EXACT(X93,AH93)</f>
        <v/>
      </c>
      <c r="AQ93" s="81">
        <f>EXACT(Y93,AI93)</f>
        <v/>
      </c>
      <c r="AR93" s="81">
        <f>EXACT(Z93,AJ93)</f>
        <v/>
      </c>
      <c r="AS93" s="293">
        <f>EXACT(AA93,AK93)</f>
        <v/>
      </c>
      <c r="AT93" t="inlineStr">
        <is>
          <t>0000BA6C_009_030_063</t>
        </is>
      </c>
      <c r="AU93" t="inlineStr">
        <is>
          <t>0000BA78_009_030_061</t>
        </is>
      </c>
    </row>
    <row r="94" ht="14.4" customHeight="1">
      <c r="A94" s="160" t="inlineStr">
        <is>
          <t>Yes</t>
        </is>
      </c>
      <c r="B94" s="2" t="inlineStr">
        <is>
          <t>Yes</t>
        </is>
      </c>
      <c r="C94" s="2" t="inlineStr">
        <is>
          <t>Yes</t>
        </is>
      </c>
      <c r="D94" s="168" t="inlineStr">
        <is>
          <t>Yes</t>
        </is>
      </c>
      <c r="E94" s="168" t="inlineStr">
        <is>
          <t>Yes</t>
        </is>
      </c>
      <c r="F94" s="168" t="inlineStr">
        <is>
          <t>Yes</t>
        </is>
      </c>
      <c r="G94" s="168" t="inlineStr">
        <is>
          <t>Yes</t>
        </is>
      </c>
      <c r="H94" s="2" t="inlineStr">
        <is>
          <t>Yes</t>
        </is>
      </c>
      <c r="I94" s="168" t="inlineStr">
        <is>
          <t>Yes</t>
        </is>
      </c>
      <c r="J94" s="160" t="inlineStr">
        <is>
          <t>Yes</t>
        </is>
      </c>
      <c r="K94" s="2" t="inlineStr">
        <is>
          <t>Yes</t>
        </is>
      </c>
      <c r="L94" s="2" t="inlineStr">
        <is>
          <t>Yes</t>
        </is>
      </c>
      <c r="M94" s="2" t="inlineStr">
        <is>
          <t>Yes</t>
        </is>
      </c>
      <c r="N94" s="42" t="inlineStr">
        <is>
          <t>Yes</t>
        </is>
      </c>
      <c r="O94" s="168" t="inlineStr">
        <is>
          <t>Yes</t>
        </is>
      </c>
      <c r="P94" s="42" t="inlineStr">
        <is>
          <t>Yes</t>
        </is>
      </c>
      <c r="Q94" s="42" t="inlineStr">
        <is>
          <t>Yes</t>
        </is>
      </c>
      <c r="R94" s="168" t="inlineStr">
        <is>
          <t>Yes</t>
        </is>
      </c>
      <c r="S94" s="168" t="inlineStr">
        <is>
          <t>Yes</t>
        </is>
      </c>
      <c r="T94" s="168" t="inlineStr">
        <is>
          <t>Yes</t>
        </is>
      </c>
      <c r="U94" s="168" t="inlineStr">
        <is>
          <t>Yes</t>
        </is>
      </c>
      <c r="V94" s="168" t="inlineStr">
        <is>
          <t>Yes</t>
        </is>
      </c>
      <c r="W94" s="160" t="inlineStr">
        <is>
          <t>[SYI_AC7_002_006]AC current measurement plausibility check.html</t>
        </is>
      </c>
      <c r="X94" s="120" t="n">
        <v>6</v>
      </c>
      <c r="Y94" s="120" t="n">
        <v>0</v>
      </c>
      <c r="Z94" s="120" t="n">
        <v>0</v>
      </c>
      <c r="AA94" s="480" t="n">
        <v>6</v>
      </c>
      <c r="AB94" s="482" t="n"/>
      <c r="AC94" s="486" t="inlineStr">
        <is>
          <t>TSR-CCU-029</t>
        </is>
      </c>
      <c r="AD94" s="166" t="n"/>
      <c r="AE94" s="164" t="n"/>
      <c r="AG94" s="183" t="inlineStr">
        <is>
          <t>[SYI_AC7_002_006]AC current measurement plausibility check.html</t>
        </is>
      </c>
      <c r="AH94" s="240" t="n">
        <v>6</v>
      </c>
      <c r="AI94" s="240" t="n">
        <v>0</v>
      </c>
      <c r="AJ94" s="240" t="n">
        <v>0</v>
      </c>
      <c r="AK94" s="240" t="n">
        <v>6</v>
      </c>
      <c r="AL94" s="240" t="n"/>
      <c r="AM94" s="413" t="n"/>
      <c r="AN94" s="407" t="n"/>
      <c r="AO94" s="292">
        <f>EXACT(W94,AG94)</f>
        <v/>
      </c>
      <c r="AP94" s="81">
        <f>EXACT(X94,AH94)</f>
        <v/>
      </c>
      <c r="AQ94" s="81">
        <f>EXACT(Y94,AI94)</f>
        <v/>
      </c>
      <c r="AR94" s="81">
        <f>EXACT(Z94,AJ94)</f>
        <v/>
      </c>
      <c r="AS94" s="293">
        <f>EXACT(AA94,AK94)</f>
        <v/>
      </c>
      <c r="AT94" t="inlineStr">
        <is>
          <t>0000BA6C_009_030_063</t>
        </is>
      </c>
      <c r="AU94" t="inlineStr">
        <is>
          <t>0000BA78_009_030_061</t>
        </is>
      </c>
    </row>
    <row r="95" ht="14.4" customHeight="1">
      <c r="A95" s="160" t="inlineStr">
        <is>
          <t>Yes</t>
        </is>
      </c>
      <c r="B95" s="2" t="inlineStr">
        <is>
          <t>Yes</t>
        </is>
      </c>
      <c r="C95" s="2" t="inlineStr">
        <is>
          <t>Yes</t>
        </is>
      </c>
      <c r="D95" s="168" t="inlineStr">
        <is>
          <t>Yes</t>
        </is>
      </c>
      <c r="E95" s="168" t="inlineStr">
        <is>
          <t>Yes</t>
        </is>
      </c>
      <c r="F95" s="168" t="inlineStr">
        <is>
          <t>Yes</t>
        </is>
      </c>
      <c r="G95" s="168" t="inlineStr">
        <is>
          <t>Yes</t>
        </is>
      </c>
      <c r="H95" s="2" t="inlineStr">
        <is>
          <t>Yes</t>
        </is>
      </c>
      <c r="I95" s="168" t="inlineStr">
        <is>
          <t>Yes</t>
        </is>
      </c>
      <c r="J95" s="160" t="inlineStr">
        <is>
          <t>Yes</t>
        </is>
      </c>
      <c r="K95" s="2" t="inlineStr">
        <is>
          <t>Yes</t>
        </is>
      </c>
      <c r="L95" s="2" t="inlineStr">
        <is>
          <t>Yes</t>
        </is>
      </c>
      <c r="M95" s="2" t="inlineStr">
        <is>
          <t>Yes</t>
        </is>
      </c>
      <c r="N95" s="42" t="inlineStr">
        <is>
          <t>Yes</t>
        </is>
      </c>
      <c r="O95" s="168" t="inlineStr">
        <is>
          <t>Yes</t>
        </is>
      </c>
      <c r="P95" s="42" t="inlineStr">
        <is>
          <t>Yes</t>
        </is>
      </c>
      <c r="Q95" s="42" t="inlineStr">
        <is>
          <t>Yes</t>
        </is>
      </c>
      <c r="R95" s="168" t="inlineStr">
        <is>
          <t>Yes</t>
        </is>
      </c>
      <c r="S95" s="168" t="inlineStr">
        <is>
          <t>Yes</t>
        </is>
      </c>
      <c r="T95" s="168" t="inlineStr">
        <is>
          <t>Yes</t>
        </is>
      </c>
      <c r="U95" s="168" t="inlineStr">
        <is>
          <t>Yes</t>
        </is>
      </c>
      <c r="V95" s="168" t="inlineStr">
        <is>
          <t>Yes</t>
        </is>
      </c>
      <c r="W95" s="160" t="inlineStr">
        <is>
          <t>[SYI_AC7_002_008]AC current measurement plausibility check.html</t>
        </is>
      </c>
      <c r="X95" s="120" t="n">
        <v>6</v>
      </c>
      <c r="Y95" s="120" t="n">
        <v>0</v>
      </c>
      <c r="Z95" s="120" t="n">
        <v>0</v>
      </c>
      <c r="AA95" s="480" t="n">
        <v>6</v>
      </c>
      <c r="AB95" s="482" t="n"/>
      <c r="AC95" s="486" t="inlineStr">
        <is>
          <t>TSR-CCU-001</t>
        </is>
      </c>
      <c r="AD95" s="166" t="n"/>
      <c r="AE95" s="164" t="n"/>
      <c r="AG95" s="183" t="inlineStr">
        <is>
          <t>[SYI_AC7_002_008]AC current measurement plausibility check.html</t>
        </is>
      </c>
      <c r="AH95" s="240" t="n">
        <v>6</v>
      </c>
      <c r="AI95" s="240" t="n">
        <v>0</v>
      </c>
      <c r="AJ95" s="240" t="n">
        <v>0</v>
      </c>
      <c r="AK95" s="240" t="n">
        <v>6</v>
      </c>
      <c r="AL95" s="240" t="n"/>
      <c r="AM95" s="413" t="n"/>
      <c r="AN95" s="407" t="n"/>
      <c r="AO95" s="292">
        <f>EXACT(W95,AG95)</f>
        <v/>
      </c>
      <c r="AP95" s="81">
        <f>EXACT(X95,AH95)</f>
        <v/>
      </c>
      <c r="AQ95" s="81">
        <f>EXACT(Y95,AI95)</f>
        <v/>
      </c>
      <c r="AR95" s="81">
        <f>EXACT(Z95,AJ95)</f>
        <v/>
      </c>
      <c r="AS95" s="293">
        <f>EXACT(AA95,AK95)</f>
        <v/>
      </c>
      <c r="AT95" t="inlineStr">
        <is>
          <t>0000BA6C_009_030_063</t>
        </is>
      </c>
      <c r="AU95" t="inlineStr">
        <is>
          <t>0000BA78_009_030_061</t>
        </is>
      </c>
    </row>
    <row r="96" ht="14.4" customHeight="1">
      <c r="A96" s="160" t="inlineStr">
        <is>
          <t>Yes</t>
        </is>
      </c>
      <c r="B96" s="2" t="inlineStr">
        <is>
          <t>Yes</t>
        </is>
      </c>
      <c r="C96" s="2" t="inlineStr">
        <is>
          <t>Yes</t>
        </is>
      </c>
      <c r="D96" s="168" t="inlineStr">
        <is>
          <t>Yes</t>
        </is>
      </c>
      <c r="E96" s="168" t="inlineStr">
        <is>
          <t>Yes</t>
        </is>
      </c>
      <c r="F96" s="168" t="inlineStr">
        <is>
          <t>Yes</t>
        </is>
      </c>
      <c r="G96" s="168" t="inlineStr">
        <is>
          <t>Yes</t>
        </is>
      </c>
      <c r="H96" s="2" t="inlineStr">
        <is>
          <t>Yes</t>
        </is>
      </c>
      <c r="I96" s="168" t="inlineStr">
        <is>
          <t>Yes</t>
        </is>
      </c>
      <c r="J96" s="160" t="inlineStr">
        <is>
          <t>Yes</t>
        </is>
      </c>
      <c r="K96" s="2" t="inlineStr">
        <is>
          <t>Yes</t>
        </is>
      </c>
      <c r="L96" s="2" t="inlineStr">
        <is>
          <t>Yes</t>
        </is>
      </c>
      <c r="M96" s="2" t="inlineStr">
        <is>
          <t>Yes</t>
        </is>
      </c>
      <c r="N96" s="42" t="inlineStr">
        <is>
          <t>Yes</t>
        </is>
      </c>
      <c r="O96" s="168" t="inlineStr">
        <is>
          <t>Yes</t>
        </is>
      </c>
      <c r="P96" s="42" t="inlineStr">
        <is>
          <t>Yes</t>
        </is>
      </c>
      <c r="Q96" s="42" t="inlineStr">
        <is>
          <t>Yes</t>
        </is>
      </c>
      <c r="R96" s="168" t="inlineStr">
        <is>
          <t>Yes</t>
        </is>
      </c>
      <c r="S96" s="168" t="inlineStr">
        <is>
          <t>Yes</t>
        </is>
      </c>
      <c r="T96" s="168" t="inlineStr">
        <is>
          <t>Yes</t>
        </is>
      </c>
      <c r="U96" s="168" t="inlineStr">
        <is>
          <t>Yes</t>
        </is>
      </c>
      <c r="V96" s="168" t="inlineStr">
        <is>
          <t>Yes</t>
        </is>
      </c>
      <c r="W96" s="160" t="inlineStr">
        <is>
          <t>[SYI_AC7_002_009]AC current measurement plausibility check.html</t>
        </is>
      </c>
      <c r="X96" s="120" t="n">
        <v>6</v>
      </c>
      <c r="Y96" s="120" t="n">
        <v>0</v>
      </c>
      <c r="Z96" s="120" t="n">
        <v>0</v>
      </c>
      <c r="AA96" s="480" t="n">
        <v>6</v>
      </c>
      <c r="AB96" s="482" t="n"/>
      <c r="AC96" s="486" t="inlineStr">
        <is>
          <t>TSR-CCU-003</t>
        </is>
      </c>
      <c r="AD96" s="166" t="n"/>
      <c r="AE96" s="164" t="n"/>
      <c r="AG96" s="183" t="inlineStr">
        <is>
          <t>[SYI_AC7_002_009]AC current measurement plausibility check.html</t>
        </is>
      </c>
      <c r="AH96" s="240" t="n">
        <v>6</v>
      </c>
      <c r="AI96" s="240" t="n">
        <v>0</v>
      </c>
      <c r="AJ96" s="240" t="n">
        <v>0</v>
      </c>
      <c r="AK96" s="240" t="n">
        <v>6</v>
      </c>
      <c r="AL96" s="240" t="n"/>
      <c r="AM96" s="413" t="n"/>
      <c r="AN96" s="407" t="n"/>
      <c r="AO96" s="292">
        <f>EXACT(W96,AG96)</f>
        <v/>
      </c>
      <c r="AP96" s="81">
        <f>EXACT(X96,AH96)</f>
        <v/>
      </c>
      <c r="AQ96" s="81">
        <f>EXACT(Y96,AI96)</f>
        <v/>
      </c>
      <c r="AR96" s="81">
        <f>EXACT(Z96,AJ96)</f>
        <v/>
      </c>
      <c r="AS96" s="293">
        <f>EXACT(AA96,AK96)</f>
        <v/>
      </c>
      <c r="AT96" t="inlineStr">
        <is>
          <t>0000BA6C_009_030_063</t>
        </is>
      </c>
      <c r="AU96" t="inlineStr">
        <is>
          <t>0000BA78_009_030_061</t>
        </is>
      </c>
    </row>
    <row r="97" ht="14.4" customHeight="1">
      <c r="A97" s="160" t="inlineStr">
        <is>
          <t>Yes</t>
        </is>
      </c>
      <c r="B97" s="2" t="inlineStr">
        <is>
          <t>Yes</t>
        </is>
      </c>
      <c r="C97" s="2" t="inlineStr">
        <is>
          <t>Yes</t>
        </is>
      </c>
      <c r="D97" s="168" t="inlineStr">
        <is>
          <t>Yes</t>
        </is>
      </c>
      <c r="E97" s="168" t="inlineStr">
        <is>
          <t>Yes</t>
        </is>
      </c>
      <c r="F97" s="168" t="inlineStr">
        <is>
          <t>Yes</t>
        </is>
      </c>
      <c r="G97" s="168" t="inlineStr">
        <is>
          <t>Yes</t>
        </is>
      </c>
      <c r="H97" s="2" t="inlineStr">
        <is>
          <t>Yes</t>
        </is>
      </c>
      <c r="I97" s="168" t="inlineStr">
        <is>
          <t>Yes</t>
        </is>
      </c>
      <c r="J97" s="160" t="inlineStr">
        <is>
          <t>Yes</t>
        </is>
      </c>
      <c r="K97" s="2" t="inlineStr">
        <is>
          <t>Yes</t>
        </is>
      </c>
      <c r="L97" s="2" t="inlineStr">
        <is>
          <t>Yes</t>
        </is>
      </c>
      <c r="M97" s="2" t="inlineStr">
        <is>
          <t>Yes</t>
        </is>
      </c>
      <c r="N97" s="42" t="inlineStr">
        <is>
          <t>Yes</t>
        </is>
      </c>
      <c r="O97" s="168" t="inlineStr">
        <is>
          <t>Yes</t>
        </is>
      </c>
      <c r="P97" s="42" t="inlineStr">
        <is>
          <t>Yes</t>
        </is>
      </c>
      <c r="Q97" s="42" t="inlineStr">
        <is>
          <t>Yes</t>
        </is>
      </c>
      <c r="R97" s="168" t="inlineStr">
        <is>
          <t>Yes</t>
        </is>
      </c>
      <c r="S97" s="168" t="inlineStr">
        <is>
          <t>Yes</t>
        </is>
      </c>
      <c r="T97" s="168" t="inlineStr">
        <is>
          <t>Yes</t>
        </is>
      </c>
      <c r="U97" s="168" t="inlineStr">
        <is>
          <t>Yes</t>
        </is>
      </c>
      <c r="V97" s="168" t="inlineStr">
        <is>
          <t>Yes</t>
        </is>
      </c>
      <c r="W97" s="160" t="inlineStr">
        <is>
          <t>[SYI_AC7_002_010]AC current measurement plausibility check.html</t>
        </is>
      </c>
      <c r="X97" s="120" t="n">
        <v>6</v>
      </c>
      <c r="Y97" s="120" t="n">
        <v>0</v>
      </c>
      <c r="Z97" s="120" t="n">
        <v>0</v>
      </c>
      <c r="AA97" s="480" t="n">
        <v>6</v>
      </c>
      <c r="AB97" s="482" t="n"/>
      <c r="AC97" s="486" t="inlineStr">
        <is>
          <t>TSR-CCU-069</t>
        </is>
      </c>
      <c r="AD97" s="166" t="n"/>
      <c r="AE97" s="164" t="n"/>
      <c r="AG97" s="183" t="inlineStr">
        <is>
          <t>[SYI_AC7_002_010]AC current measurement plausibility check.html</t>
        </is>
      </c>
      <c r="AH97" s="240" t="n">
        <v>6</v>
      </c>
      <c r="AI97" s="240" t="n">
        <v>0</v>
      </c>
      <c r="AJ97" s="240" t="n">
        <v>0</v>
      </c>
      <c r="AK97" s="240" t="n">
        <v>6</v>
      </c>
      <c r="AL97" s="240" t="n"/>
      <c r="AM97" s="413" t="n"/>
      <c r="AN97" s="407" t="n"/>
      <c r="AO97" s="292">
        <f>EXACT(W97,AG97)</f>
        <v/>
      </c>
      <c r="AP97" s="81">
        <f>EXACT(X97,AH97)</f>
        <v/>
      </c>
      <c r="AQ97" s="81">
        <f>EXACT(Y97,AI97)</f>
        <v/>
      </c>
      <c r="AR97" s="81">
        <f>EXACT(Z97,AJ97)</f>
        <v/>
      </c>
      <c r="AS97" s="293">
        <f>EXACT(AA97,AK97)</f>
        <v/>
      </c>
      <c r="AT97" t="inlineStr">
        <is>
          <t>0000BA6C_009_030_063</t>
        </is>
      </c>
      <c r="AU97" t="inlineStr">
        <is>
          <t>0000BA78_009_030_061</t>
        </is>
      </c>
    </row>
    <row r="98" ht="14.4" customHeight="1">
      <c r="A98" s="160" t="inlineStr">
        <is>
          <t>Yes</t>
        </is>
      </c>
      <c r="B98" s="2" t="inlineStr">
        <is>
          <t>Yes</t>
        </is>
      </c>
      <c r="C98" s="2" t="inlineStr">
        <is>
          <t>Yes</t>
        </is>
      </c>
      <c r="D98" s="168" t="inlineStr">
        <is>
          <t>Yes</t>
        </is>
      </c>
      <c r="E98" s="168" t="inlineStr">
        <is>
          <t>Yes</t>
        </is>
      </c>
      <c r="F98" s="168" t="inlineStr">
        <is>
          <t>Yes</t>
        </is>
      </c>
      <c r="G98" s="168" t="inlineStr">
        <is>
          <t>Yes</t>
        </is>
      </c>
      <c r="H98" s="2" t="inlineStr">
        <is>
          <t>Yes</t>
        </is>
      </c>
      <c r="I98" s="168" t="inlineStr">
        <is>
          <t>Yes</t>
        </is>
      </c>
      <c r="J98" s="160" t="inlineStr">
        <is>
          <t>Yes</t>
        </is>
      </c>
      <c r="K98" s="2" t="inlineStr">
        <is>
          <t>Yes</t>
        </is>
      </c>
      <c r="L98" s="2" t="inlineStr">
        <is>
          <t>Yes</t>
        </is>
      </c>
      <c r="M98" s="2" t="inlineStr">
        <is>
          <t>Yes</t>
        </is>
      </c>
      <c r="N98" s="42" t="inlineStr">
        <is>
          <t>Yes</t>
        </is>
      </c>
      <c r="O98" s="168" t="inlineStr">
        <is>
          <t>Yes</t>
        </is>
      </c>
      <c r="P98" s="42" t="inlineStr">
        <is>
          <t>Yes</t>
        </is>
      </c>
      <c r="Q98" s="42" t="inlineStr">
        <is>
          <t>Yes</t>
        </is>
      </c>
      <c r="R98" s="168" t="inlineStr">
        <is>
          <t>Yes</t>
        </is>
      </c>
      <c r="S98" s="168" t="inlineStr">
        <is>
          <t>Yes</t>
        </is>
      </c>
      <c r="T98" s="168" t="inlineStr">
        <is>
          <t>Yes</t>
        </is>
      </c>
      <c r="U98" s="168" t="inlineStr">
        <is>
          <t>Yes</t>
        </is>
      </c>
      <c r="V98" s="168" t="inlineStr">
        <is>
          <t>Yes</t>
        </is>
      </c>
      <c r="W98" s="160" t="inlineStr">
        <is>
          <t>[SYI_AC7_002_011]AC current measurement plausibility check.html</t>
        </is>
      </c>
      <c r="X98" s="120" t="n">
        <v>6</v>
      </c>
      <c r="Y98" s="120" t="n">
        <v>0</v>
      </c>
      <c r="Z98" s="120" t="n">
        <v>0</v>
      </c>
      <c r="AA98" s="480" t="n">
        <v>6</v>
      </c>
      <c r="AB98" s="482" t="n"/>
      <c r="AC98" s="486" t="inlineStr">
        <is>
          <t>TSR-CCU-090</t>
        </is>
      </c>
      <c r="AD98" s="166" t="n"/>
      <c r="AE98" s="164" t="n"/>
      <c r="AG98" s="183" t="inlineStr">
        <is>
          <t>[SYI_AC7_002_011]AC current measurement plausibility check.html</t>
        </is>
      </c>
      <c r="AH98" s="240" t="n">
        <v>6</v>
      </c>
      <c r="AI98" s="240" t="n">
        <v>0</v>
      </c>
      <c r="AJ98" s="240" t="n">
        <v>0</v>
      </c>
      <c r="AK98" s="240" t="n">
        <v>6</v>
      </c>
      <c r="AL98" s="240" t="n"/>
      <c r="AM98" s="413" t="n"/>
      <c r="AN98" s="407" t="n"/>
      <c r="AO98" s="292">
        <f>EXACT(W98,AG98)</f>
        <v/>
      </c>
      <c r="AP98" s="81">
        <f>EXACT(X98,AH98)</f>
        <v/>
      </c>
      <c r="AQ98" s="81">
        <f>EXACT(Y98,AI98)</f>
        <v/>
      </c>
      <c r="AR98" s="81">
        <f>EXACT(Z98,AJ98)</f>
        <v/>
      </c>
      <c r="AS98" s="293">
        <f>EXACT(AA98,AK98)</f>
        <v/>
      </c>
      <c r="AT98" t="inlineStr">
        <is>
          <t>0000BA6C_009_030_063</t>
        </is>
      </c>
      <c r="AU98" t="inlineStr">
        <is>
          <t>0000BA78_009_030_061</t>
        </is>
      </c>
    </row>
    <row r="99" ht="14.4" customHeight="1">
      <c r="A99" s="160" t="n"/>
      <c r="B99" s="2" t="n"/>
      <c r="C99" s="2" t="n"/>
      <c r="D99" s="168" t="n"/>
      <c r="E99" s="168" t="inlineStr">
        <is>
          <t>Yes</t>
        </is>
      </c>
      <c r="F99" s="168" t="inlineStr">
        <is>
          <t>Yes</t>
        </is>
      </c>
      <c r="G99" s="168" t="inlineStr">
        <is>
          <t>Yes</t>
        </is>
      </c>
      <c r="H99" s="2" t="inlineStr">
        <is>
          <t>Yes</t>
        </is>
      </c>
      <c r="I99" s="168" t="inlineStr">
        <is>
          <t>Yes</t>
        </is>
      </c>
      <c r="J99" s="160" t="inlineStr">
        <is>
          <t>Yes</t>
        </is>
      </c>
      <c r="K99" s="2" t="inlineStr">
        <is>
          <t>Yes</t>
        </is>
      </c>
      <c r="L99" s="2" t="inlineStr">
        <is>
          <t>Yes</t>
        </is>
      </c>
      <c r="M99" s="2" t="inlineStr">
        <is>
          <t>Yes</t>
        </is>
      </c>
      <c r="N99" s="42" t="inlineStr">
        <is>
          <t>Yes</t>
        </is>
      </c>
      <c r="O99" s="168" t="inlineStr">
        <is>
          <t>Yes</t>
        </is>
      </c>
      <c r="P99" s="42" t="inlineStr">
        <is>
          <t>Yes</t>
        </is>
      </c>
      <c r="Q99" s="42" t="inlineStr">
        <is>
          <t>Yes</t>
        </is>
      </c>
      <c r="R99" s="168" t="inlineStr">
        <is>
          <t>Yes</t>
        </is>
      </c>
      <c r="S99" s="168" t="inlineStr">
        <is>
          <t>Yes</t>
        </is>
      </c>
      <c r="T99" s="168" t="inlineStr">
        <is>
          <t>Yes</t>
        </is>
      </c>
      <c r="U99" s="168" t="inlineStr">
        <is>
          <t>Yes</t>
        </is>
      </c>
      <c r="V99" s="168" t="inlineStr">
        <is>
          <t>Yes</t>
        </is>
      </c>
      <c r="W99" s="160" t="inlineStr">
        <is>
          <t>[SYI_AC7_002_011]AC current measurement plausibility check_HW3.0.html</t>
        </is>
      </c>
      <c r="X99" s="120" t="n">
        <v>6</v>
      </c>
      <c r="Y99" s="120" t="n">
        <v>0</v>
      </c>
      <c r="Z99" s="120" t="n">
        <v>0</v>
      </c>
      <c r="AA99" s="480" t="n">
        <v>6</v>
      </c>
      <c r="AB99" s="482" t="n"/>
      <c r="AC99" s="486" t="inlineStr">
        <is>
          <t>TSR-CCU-090</t>
        </is>
      </c>
      <c r="AD99" s="166" t="n"/>
      <c r="AE99" s="164" t="inlineStr">
        <is>
          <t>This test case is created specifically for HWSOP3.0 Testing refer to Task #267871</t>
        </is>
      </c>
      <c r="AG99" s="183" t="inlineStr"/>
      <c r="AH99" s="240" t="inlineStr"/>
      <c r="AI99" s="240" t="inlineStr"/>
      <c r="AJ99" s="240" t="inlineStr"/>
      <c r="AK99" s="240" t="inlineStr"/>
      <c r="AL99" s="240" t="n"/>
      <c r="AM99" s="413" t="n"/>
      <c r="AN99" s="407" t="n"/>
      <c r="AO99" s="292">
        <f>EXACT(W99,AG99)</f>
        <v/>
      </c>
      <c r="AP99" s="81">
        <f>EXACT(X99,AH99)</f>
        <v/>
      </c>
      <c r="AQ99" s="81">
        <f>EXACT(Y99,AI99)</f>
        <v/>
      </c>
      <c r="AR99" s="81">
        <f>EXACT(Z99,AJ99)</f>
        <v/>
      </c>
      <c r="AS99" s="293">
        <f>EXACT(AA99,AK99)</f>
        <v/>
      </c>
      <c r="AT99" t="inlineStr"/>
      <c r="AU99" t="inlineStr"/>
    </row>
    <row r="100" ht="14.4" customHeight="1">
      <c r="A100" s="160" t="inlineStr">
        <is>
          <t>Yes</t>
        </is>
      </c>
      <c r="B100" s="2" t="inlineStr">
        <is>
          <t>Yes</t>
        </is>
      </c>
      <c r="C100" s="2" t="inlineStr">
        <is>
          <t>Yes</t>
        </is>
      </c>
      <c r="D100" s="168" t="inlineStr">
        <is>
          <t xml:space="preserve">No </t>
        </is>
      </c>
      <c r="E100" s="168" t="inlineStr">
        <is>
          <t xml:space="preserve">No </t>
        </is>
      </c>
      <c r="F100" s="168" t="inlineStr">
        <is>
          <t xml:space="preserve">No </t>
        </is>
      </c>
      <c r="G100" s="168" t="inlineStr">
        <is>
          <t xml:space="preserve">No </t>
        </is>
      </c>
      <c r="H100" s="2" t="inlineStr">
        <is>
          <t>Yes</t>
        </is>
      </c>
      <c r="I100" s="168" t="inlineStr">
        <is>
          <t>No</t>
        </is>
      </c>
      <c r="J100" s="160" t="inlineStr">
        <is>
          <t>Yes</t>
        </is>
      </c>
      <c r="K100" s="2" t="inlineStr">
        <is>
          <t>Yes</t>
        </is>
      </c>
      <c r="L100" s="2" t="inlineStr">
        <is>
          <t>Yes</t>
        </is>
      </c>
      <c r="M100" s="2" t="inlineStr">
        <is>
          <t>Yes</t>
        </is>
      </c>
      <c r="N100" s="42" t="inlineStr">
        <is>
          <t>Yes</t>
        </is>
      </c>
      <c r="O100" s="168" t="inlineStr">
        <is>
          <t>No</t>
        </is>
      </c>
      <c r="P100" s="42" t="inlineStr">
        <is>
          <t>Yes</t>
        </is>
      </c>
      <c r="Q100" s="42" t="inlineStr">
        <is>
          <t>No</t>
        </is>
      </c>
      <c r="R100" s="42" t="inlineStr">
        <is>
          <t>No</t>
        </is>
      </c>
      <c r="S100" s="42" t="inlineStr">
        <is>
          <t>No</t>
        </is>
      </c>
      <c r="T100" s="42" t="inlineStr">
        <is>
          <t>No</t>
        </is>
      </c>
      <c r="U100" s="42" t="inlineStr">
        <is>
          <t>No</t>
        </is>
      </c>
      <c r="V100" s="168" t="inlineStr">
        <is>
          <t>No</t>
        </is>
      </c>
      <c r="W100" s="160" t="inlineStr">
        <is>
          <t>[SYI_AC7_004_004]ZCP detection plausibility check.html</t>
        </is>
      </c>
      <c r="X100" s="120" t="n">
        <v>5</v>
      </c>
      <c r="Y100" s="120" t="n">
        <v>0</v>
      </c>
      <c r="Z100" s="120" t="n">
        <v>0</v>
      </c>
      <c r="AA100" s="480" t="n">
        <v>5</v>
      </c>
      <c r="AB100" s="482" t="n"/>
      <c r="AC100" s="486" t="inlineStr">
        <is>
          <t>TSR-CCU-028</t>
        </is>
      </c>
      <c r="AD100" s="166" t="n"/>
      <c r="AE100" s="164" t="n"/>
      <c r="AG100" s="183" t="inlineStr">
        <is>
          <t>[SYI_AC7_004_004]ZCP detection plausibility check.html</t>
        </is>
      </c>
      <c r="AH100" s="240" t="n">
        <v>1</v>
      </c>
      <c r="AI100" s="240" t="n">
        <v>4</v>
      </c>
      <c r="AJ100" s="240" t="n">
        <v>4</v>
      </c>
      <c r="AK100" s="240" t="n">
        <v>5</v>
      </c>
      <c r="AL100" s="240" t="n"/>
      <c r="AM100" s="413" t="n"/>
      <c r="AN100" s="407" t="n"/>
      <c r="AO100" s="292">
        <f>EXACT(W100,AG100)</f>
        <v/>
      </c>
      <c r="AP100" s="81">
        <f>EXACT(X100,AH100)</f>
        <v/>
      </c>
      <c r="AQ100" s="81">
        <f>EXACT(Y100,AI100)</f>
        <v/>
      </c>
      <c r="AR100" s="81">
        <f>EXACT(Z100,AJ100)</f>
        <v/>
      </c>
      <c r="AS100" s="293">
        <f>EXACT(AA100,AK100)</f>
        <v/>
      </c>
      <c r="AT100" t="inlineStr">
        <is>
          <t>0000BA6C_009_030_063</t>
        </is>
      </c>
      <c r="AU100" t="inlineStr">
        <is>
          <t>0000BA78_009_030_061</t>
        </is>
      </c>
    </row>
    <row r="101" ht="14.4" customHeight="1">
      <c r="A101" s="160" t="inlineStr">
        <is>
          <t>Yes</t>
        </is>
      </c>
      <c r="B101" s="2" t="inlineStr">
        <is>
          <t>Yes</t>
        </is>
      </c>
      <c r="C101" s="2" t="inlineStr">
        <is>
          <t>Yes</t>
        </is>
      </c>
      <c r="D101" s="168" t="inlineStr">
        <is>
          <t>Yes</t>
        </is>
      </c>
      <c r="E101" s="168" t="inlineStr">
        <is>
          <t>Yes</t>
        </is>
      </c>
      <c r="F101" s="168" t="inlineStr">
        <is>
          <t>Yes</t>
        </is>
      </c>
      <c r="G101" s="168" t="inlineStr">
        <is>
          <t>Yes</t>
        </is>
      </c>
      <c r="H101" s="2" t="inlineStr">
        <is>
          <t>Yes</t>
        </is>
      </c>
      <c r="I101" s="168" t="inlineStr">
        <is>
          <t>Yes</t>
        </is>
      </c>
      <c r="J101" s="160" t="inlineStr">
        <is>
          <t>Yes</t>
        </is>
      </c>
      <c r="K101" s="2" t="inlineStr">
        <is>
          <t>Yes</t>
        </is>
      </c>
      <c r="L101" s="2" t="inlineStr">
        <is>
          <t>Yes</t>
        </is>
      </c>
      <c r="M101" s="2" t="inlineStr">
        <is>
          <t>Yes</t>
        </is>
      </c>
      <c r="N101" s="42" t="inlineStr">
        <is>
          <t>Yes</t>
        </is>
      </c>
      <c r="O101" s="168" t="inlineStr">
        <is>
          <t>Yes</t>
        </is>
      </c>
      <c r="P101" s="42" t="inlineStr">
        <is>
          <t>Yes</t>
        </is>
      </c>
      <c r="Q101" s="42" t="inlineStr">
        <is>
          <t>Yes</t>
        </is>
      </c>
      <c r="R101" s="42" t="inlineStr">
        <is>
          <t>Yes</t>
        </is>
      </c>
      <c r="S101" s="42" t="inlineStr">
        <is>
          <t>Yes</t>
        </is>
      </c>
      <c r="T101" s="42" t="inlineStr">
        <is>
          <t>Yes</t>
        </is>
      </c>
      <c r="U101" s="42" t="inlineStr">
        <is>
          <t>Yes</t>
        </is>
      </c>
      <c r="V101" s="168" t="inlineStr">
        <is>
          <t>Yes</t>
        </is>
      </c>
      <c r="W101" s="160" t="inlineStr">
        <is>
          <t>[SYI_AC7_004_004]ZCP detection plausibility check_CR2468.html</t>
        </is>
      </c>
      <c r="X101" s="120" t="n">
        <v>5</v>
      </c>
      <c r="Y101" s="120" t="n">
        <v>0</v>
      </c>
      <c r="Z101" s="120" t="n">
        <v>0</v>
      </c>
      <c r="AA101" s="480" t="n">
        <v>5</v>
      </c>
      <c r="AB101" s="482" t="n"/>
      <c r="AC101" s="486" t="inlineStr">
        <is>
          <t>TSR-CCU-028</t>
        </is>
      </c>
      <c r="AD101" s="166" t="n"/>
      <c r="AE101" s="164" t="n"/>
      <c r="AG101" s="183" t="inlineStr">
        <is>
          <t>[SYI_AC7_004_004]ZCP detection plausibility check_CR2468.html</t>
        </is>
      </c>
      <c r="AH101" s="240" t="n">
        <v>5</v>
      </c>
      <c r="AI101" s="240" t="n">
        <v>0</v>
      </c>
      <c r="AJ101" s="240" t="n">
        <v>4</v>
      </c>
      <c r="AK101" s="240" t="n">
        <v>5</v>
      </c>
      <c r="AL101" s="240" t="n"/>
      <c r="AM101" s="413" t="n"/>
      <c r="AN101" s="407" t="n"/>
      <c r="AO101" s="292">
        <f>EXACT(W101,AG101)</f>
        <v/>
      </c>
      <c r="AP101" s="81">
        <f>EXACT(X101,AH101)</f>
        <v/>
      </c>
      <c r="AQ101" s="81">
        <f>EXACT(Y101,AI101)</f>
        <v/>
      </c>
      <c r="AR101" s="81">
        <f>EXACT(Z101,AJ101)</f>
        <v/>
      </c>
      <c r="AS101" s="293">
        <f>EXACT(AA101,AK101)</f>
        <v/>
      </c>
      <c r="AT101" t="inlineStr">
        <is>
          <t>0000BA6C_009_030_063</t>
        </is>
      </c>
      <c r="AU101" t="inlineStr">
        <is>
          <t>0000BA78_009_030_061</t>
        </is>
      </c>
    </row>
    <row r="102" ht="14.4" customHeight="1">
      <c r="A102" s="160" t="inlineStr">
        <is>
          <t>Yes</t>
        </is>
      </c>
      <c r="B102" s="2" t="inlineStr">
        <is>
          <t>Yes</t>
        </is>
      </c>
      <c r="C102" s="2" t="inlineStr">
        <is>
          <t>Yes</t>
        </is>
      </c>
      <c r="D102" s="168" t="inlineStr">
        <is>
          <t xml:space="preserve">No </t>
        </is>
      </c>
      <c r="E102" s="168" t="inlineStr">
        <is>
          <t xml:space="preserve">No </t>
        </is>
      </c>
      <c r="F102" s="168" t="inlineStr">
        <is>
          <t xml:space="preserve">No </t>
        </is>
      </c>
      <c r="G102" s="168" t="inlineStr">
        <is>
          <t xml:space="preserve">No </t>
        </is>
      </c>
      <c r="H102" s="2" t="inlineStr">
        <is>
          <t>Yes</t>
        </is>
      </c>
      <c r="I102" s="168" t="inlineStr">
        <is>
          <t>No</t>
        </is>
      </c>
      <c r="J102" s="160" t="inlineStr">
        <is>
          <t>Yes</t>
        </is>
      </c>
      <c r="K102" s="2" t="inlineStr">
        <is>
          <t>Yes</t>
        </is>
      </c>
      <c r="L102" s="2" t="inlineStr">
        <is>
          <t>Yes</t>
        </is>
      </c>
      <c r="M102" s="2" t="inlineStr">
        <is>
          <t>Yes</t>
        </is>
      </c>
      <c r="N102" s="42" t="inlineStr">
        <is>
          <t>Yes</t>
        </is>
      </c>
      <c r="O102" s="168" t="inlineStr">
        <is>
          <t>No</t>
        </is>
      </c>
      <c r="P102" s="42" t="inlineStr">
        <is>
          <t>Yes</t>
        </is>
      </c>
      <c r="Q102" s="168" t="inlineStr">
        <is>
          <t>No</t>
        </is>
      </c>
      <c r="R102" s="168" t="inlineStr">
        <is>
          <t>No</t>
        </is>
      </c>
      <c r="S102" s="168" t="inlineStr">
        <is>
          <t>No</t>
        </is>
      </c>
      <c r="T102" s="168" t="inlineStr">
        <is>
          <t>No</t>
        </is>
      </c>
      <c r="U102" s="168" t="inlineStr">
        <is>
          <t>No</t>
        </is>
      </c>
      <c r="V102" s="168" t="inlineStr">
        <is>
          <t>No</t>
        </is>
      </c>
      <c r="W102" s="160" t="inlineStr">
        <is>
          <t>[SYI_AC7_004_005]ZCP detection plausibility check.html</t>
        </is>
      </c>
      <c r="X102" s="120" t="n">
        <v>5</v>
      </c>
      <c r="Y102" s="120" t="n">
        <v>0</v>
      </c>
      <c r="Z102" s="120" t="n">
        <v>0</v>
      </c>
      <c r="AA102" s="480" t="n">
        <v>5</v>
      </c>
      <c r="AB102" s="482" t="n"/>
      <c r="AC102" s="486" t="inlineStr">
        <is>
          <t>TSR-CCU-029</t>
        </is>
      </c>
      <c r="AD102" s="166" t="n"/>
      <c r="AE102" s="164" t="n"/>
      <c r="AG102" s="183" t="inlineStr">
        <is>
          <t>[SYI_AC7_004_005]ZCP detection plausibility check.html</t>
        </is>
      </c>
      <c r="AH102" s="240" t="n">
        <v>1</v>
      </c>
      <c r="AI102" s="240" t="n">
        <v>4</v>
      </c>
      <c r="AJ102" s="240" t="n">
        <v>0</v>
      </c>
      <c r="AK102" s="240" t="n">
        <v>5</v>
      </c>
      <c r="AL102" s="240" t="n"/>
      <c r="AM102" s="413" t="n"/>
      <c r="AN102" s="407" t="n"/>
      <c r="AO102" s="292">
        <f>EXACT(W102,AG102)</f>
        <v/>
      </c>
      <c r="AP102" s="81">
        <f>EXACT(X102,AH102)</f>
        <v/>
      </c>
      <c r="AQ102" s="81">
        <f>EXACT(Y102,AI102)</f>
        <v/>
      </c>
      <c r="AR102" s="81">
        <f>EXACT(Z102,AJ102)</f>
        <v/>
      </c>
      <c r="AS102" s="293">
        <f>EXACT(AA102,AK102)</f>
        <v/>
      </c>
      <c r="AT102" t="inlineStr">
        <is>
          <t>0000BA6C_009_030_063</t>
        </is>
      </c>
      <c r="AU102" t="inlineStr">
        <is>
          <t>0000BA78_009_030_061</t>
        </is>
      </c>
    </row>
    <row r="103" ht="14.4" customHeight="1">
      <c r="A103" s="160" t="inlineStr">
        <is>
          <t>Yes</t>
        </is>
      </c>
      <c r="B103" s="2" t="inlineStr">
        <is>
          <t>Yes</t>
        </is>
      </c>
      <c r="C103" s="2" t="inlineStr">
        <is>
          <t>Yes</t>
        </is>
      </c>
      <c r="D103" s="168" t="inlineStr">
        <is>
          <t>Yes</t>
        </is>
      </c>
      <c r="E103" s="168" t="inlineStr">
        <is>
          <t>Yes</t>
        </is>
      </c>
      <c r="F103" s="168" t="inlineStr">
        <is>
          <t>Yes</t>
        </is>
      </c>
      <c r="G103" s="168" t="inlineStr">
        <is>
          <t>Yes</t>
        </is>
      </c>
      <c r="H103" s="2" t="inlineStr">
        <is>
          <t>Yes</t>
        </is>
      </c>
      <c r="I103" s="168" t="inlineStr">
        <is>
          <t>Yes</t>
        </is>
      </c>
      <c r="J103" s="160" t="inlineStr">
        <is>
          <t>Yes</t>
        </is>
      </c>
      <c r="K103" s="2" t="inlineStr">
        <is>
          <t>Yes</t>
        </is>
      </c>
      <c r="L103" s="2" t="inlineStr">
        <is>
          <t>Yes</t>
        </is>
      </c>
      <c r="M103" s="2" t="inlineStr">
        <is>
          <t>Yes</t>
        </is>
      </c>
      <c r="N103" s="42" t="inlineStr">
        <is>
          <t>Yes</t>
        </is>
      </c>
      <c r="O103" s="168" t="inlineStr">
        <is>
          <t>Yes</t>
        </is>
      </c>
      <c r="P103" s="42" t="inlineStr">
        <is>
          <t>Yes</t>
        </is>
      </c>
      <c r="Q103" s="168" t="inlineStr">
        <is>
          <t>Yes</t>
        </is>
      </c>
      <c r="R103" s="168" t="inlineStr">
        <is>
          <t>Yes</t>
        </is>
      </c>
      <c r="S103" s="168" t="inlineStr">
        <is>
          <t>Yes</t>
        </is>
      </c>
      <c r="T103" s="168" t="inlineStr">
        <is>
          <t>Yes</t>
        </is>
      </c>
      <c r="U103" s="168" t="inlineStr">
        <is>
          <t>Yes</t>
        </is>
      </c>
      <c r="V103" s="168" t="inlineStr">
        <is>
          <t>Yes</t>
        </is>
      </c>
      <c r="W103" s="160" t="inlineStr">
        <is>
          <t>[SYI_AC7_004_005]ZCP detection plausibility check_CR2468.html</t>
        </is>
      </c>
      <c r="X103" s="120" t="n">
        <v>5</v>
      </c>
      <c r="Y103" s="120" t="n">
        <v>0</v>
      </c>
      <c r="Z103" s="120" t="n">
        <v>0</v>
      </c>
      <c r="AA103" s="480" t="n">
        <v>5</v>
      </c>
      <c r="AB103" s="482" t="n"/>
      <c r="AC103" s="486" t="inlineStr">
        <is>
          <t>TSR-CCU-029</t>
        </is>
      </c>
      <c r="AD103" s="166" t="n"/>
      <c r="AE103" s="164" t="n"/>
      <c r="AG103" s="183" t="inlineStr">
        <is>
          <t>[SYI_AC7_004_005]ZCP detection plausibility check_CR2468.html</t>
        </is>
      </c>
      <c r="AH103" s="240" t="n">
        <v>4</v>
      </c>
      <c r="AI103" s="240" t="n">
        <v>1</v>
      </c>
      <c r="AJ103" s="240" t="n">
        <v>4</v>
      </c>
      <c r="AK103" s="240" t="n">
        <v>5</v>
      </c>
      <c r="AL103" s="240" t="n"/>
      <c r="AM103" s="413" t="n"/>
      <c r="AN103" s="407" t="n"/>
      <c r="AO103" s="292">
        <f>EXACT(W103,AG103)</f>
        <v/>
      </c>
      <c r="AP103" s="81">
        <f>EXACT(X103,AH103)</f>
        <v/>
      </c>
      <c r="AQ103" s="81">
        <f>EXACT(Y103,AI103)</f>
        <v/>
      </c>
      <c r="AR103" s="81">
        <f>EXACT(Z103,AJ103)</f>
        <v/>
      </c>
      <c r="AS103" s="293">
        <f>EXACT(AA103,AK103)</f>
        <v/>
      </c>
      <c r="AT103" t="inlineStr">
        <is>
          <t>0000BA6C_009_030_063</t>
        </is>
      </c>
      <c r="AU103" t="inlineStr">
        <is>
          <t>0000BA78_009_030_061</t>
        </is>
      </c>
    </row>
    <row r="104" ht="14.4" customHeight="1">
      <c r="A104" s="160" t="inlineStr">
        <is>
          <t>Yes</t>
        </is>
      </c>
      <c r="B104" s="2" t="inlineStr">
        <is>
          <t>Yes</t>
        </is>
      </c>
      <c r="C104" s="2" t="inlineStr">
        <is>
          <t>Yes</t>
        </is>
      </c>
      <c r="D104" s="168" t="inlineStr">
        <is>
          <t xml:space="preserve">No </t>
        </is>
      </c>
      <c r="E104" s="168" t="inlineStr">
        <is>
          <t xml:space="preserve">No </t>
        </is>
      </c>
      <c r="F104" s="168" t="inlineStr">
        <is>
          <t xml:space="preserve">No </t>
        </is>
      </c>
      <c r="G104" s="168" t="inlineStr">
        <is>
          <t xml:space="preserve">No </t>
        </is>
      </c>
      <c r="H104" s="2" t="inlineStr">
        <is>
          <t>Yes</t>
        </is>
      </c>
      <c r="I104" s="168" t="inlineStr">
        <is>
          <t>No</t>
        </is>
      </c>
      <c r="J104" s="160" t="inlineStr">
        <is>
          <t>Yes</t>
        </is>
      </c>
      <c r="K104" s="2" t="inlineStr">
        <is>
          <t>Yes</t>
        </is>
      </c>
      <c r="L104" s="2" t="inlineStr">
        <is>
          <t>Yes</t>
        </is>
      </c>
      <c r="M104" s="2" t="inlineStr">
        <is>
          <t>Yes</t>
        </is>
      </c>
      <c r="N104" s="42" t="inlineStr">
        <is>
          <t>Yes</t>
        </is>
      </c>
      <c r="O104" s="168" t="inlineStr">
        <is>
          <t>No</t>
        </is>
      </c>
      <c r="P104" s="42" t="inlineStr">
        <is>
          <t>Yes</t>
        </is>
      </c>
      <c r="Q104" s="168" t="inlineStr">
        <is>
          <t>No</t>
        </is>
      </c>
      <c r="R104" s="168" t="inlineStr">
        <is>
          <t>No</t>
        </is>
      </c>
      <c r="S104" s="168" t="inlineStr">
        <is>
          <t>No</t>
        </is>
      </c>
      <c r="T104" s="168" t="inlineStr">
        <is>
          <t>No</t>
        </is>
      </c>
      <c r="U104" s="168" t="inlineStr">
        <is>
          <t>No</t>
        </is>
      </c>
      <c r="V104" s="168" t="inlineStr">
        <is>
          <t>No</t>
        </is>
      </c>
      <c r="W104" s="160" t="inlineStr">
        <is>
          <t>[SYI_AC7_004_007]ZCP detection plausibility check.html</t>
        </is>
      </c>
      <c r="X104" s="120" t="n">
        <v>5</v>
      </c>
      <c r="Y104" s="120" t="n">
        <v>0</v>
      </c>
      <c r="Z104" s="120" t="n">
        <v>0</v>
      </c>
      <c r="AA104" s="480" t="n">
        <v>5</v>
      </c>
      <c r="AB104" s="482" t="n"/>
      <c r="AC104" s="486" t="inlineStr">
        <is>
          <t>TSR-CCU-001</t>
        </is>
      </c>
      <c r="AD104" s="166" t="n"/>
      <c r="AE104" s="164" t="n"/>
      <c r="AG104" s="183" t="inlineStr">
        <is>
          <t>[SYI_AC7_004_007]ZCP detection plausibility check.html</t>
        </is>
      </c>
      <c r="AH104" s="240" t="n">
        <v>1</v>
      </c>
      <c r="AI104" s="240" t="n">
        <v>4</v>
      </c>
      <c r="AJ104" s="240" t="n">
        <v>0</v>
      </c>
      <c r="AK104" s="240" t="n">
        <v>5</v>
      </c>
      <c r="AL104" s="240" t="n"/>
      <c r="AM104" s="413" t="n"/>
      <c r="AN104" s="407" t="n"/>
      <c r="AO104" s="292">
        <f>EXACT(W104,AG104)</f>
        <v/>
      </c>
      <c r="AP104" s="81">
        <f>EXACT(X104,AH104)</f>
        <v/>
      </c>
      <c r="AQ104" s="81">
        <f>EXACT(Y104,AI104)</f>
        <v/>
      </c>
      <c r="AR104" s="81">
        <f>EXACT(Z104,AJ104)</f>
        <v/>
      </c>
      <c r="AS104" s="293">
        <f>EXACT(AA104,AK104)</f>
        <v/>
      </c>
      <c r="AT104" t="inlineStr">
        <is>
          <t>0000BA6C_009_030_063</t>
        </is>
      </c>
      <c r="AU104" t="inlineStr">
        <is>
          <t>0000BA78_009_030_061</t>
        </is>
      </c>
    </row>
    <row r="105" ht="14.4" customHeight="1">
      <c r="A105" s="160" t="inlineStr">
        <is>
          <t>Yes</t>
        </is>
      </c>
      <c r="B105" s="2" t="inlineStr">
        <is>
          <t>Yes</t>
        </is>
      </c>
      <c r="C105" s="2" t="inlineStr">
        <is>
          <t>Yes</t>
        </is>
      </c>
      <c r="D105" s="168" t="inlineStr">
        <is>
          <t>Yes</t>
        </is>
      </c>
      <c r="E105" s="168" t="inlineStr">
        <is>
          <t>Yes</t>
        </is>
      </c>
      <c r="F105" s="168" t="inlineStr">
        <is>
          <t>Yes</t>
        </is>
      </c>
      <c r="G105" s="168" t="inlineStr">
        <is>
          <t>Yes</t>
        </is>
      </c>
      <c r="H105" s="2" t="inlineStr">
        <is>
          <t>Yes</t>
        </is>
      </c>
      <c r="I105" s="168" t="inlineStr">
        <is>
          <t>Yes</t>
        </is>
      </c>
      <c r="J105" s="160" t="inlineStr">
        <is>
          <t>Yes</t>
        </is>
      </c>
      <c r="K105" s="2" t="inlineStr">
        <is>
          <t>Yes</t>
        </is>
      </c>
      <c r="L105" s="2" t="inlineStr">
        <is>
          <t>Yes</t>
        </is>
      </c>
      <c r="M105" s="2" t="inlineStr">
        <is>
          <t>Yes</t>
        </is>
      </c>
      <c r="N105" s="42" t="inlineStr">
        <is>
          <t>Yes</t>
        </is>
      </c>
      <c r="O105" s="168" t="inlineStr">
        <is>
          <t>Yes</t>
        </is>
      </c>
      <c r="P105" s="42" t="inlineStr">
        <is>
          <t>Yes</t>
        </is>
      </c>
      <c r="Q105" s="168" t="inlineStr">
        <is>
          <t>Yes</t>
        </is>
      </c>
      <c r="R105" s="168" t="inlineStr">
        <is>
          <t>Yes</t>
        </is>
      </c>
      <c r="S105" s="168" t="inlineStr">
        <is>
          <t>Yes</t>
        </is>
      </c>
      <c r="T105" s="168" t="inlineStr">
        <is>
          <t>Yes</t>
        </is>
      </c>
      <c r="U105" s="168" t="inlineStr">
        <is>
          <t>Yes</t>
        </is>
      </c>
      <c r="V105" s="168" t="inlineStr">
        <is>
          <t>Yes</t>
        </is>
      </c>
      <c r="W105" s="160" t="inlineStr">
        <is>
          <t>[SYI_AC7_004_007]ZCP detection plausibility check_CR2468.html</t>
        </is>
      </c>
      <c r="X105" s="120" t="n">
        <v>5</v>
      </c>
      <c r="Y105" s="120" t="n">
        <v>0</v>
      </c>
      <c r="Z105" s="120" t="n">
        <v>0</v>
      </c>
      <c r="AA105" s="480" t="n">
        <v>5</v>
      </c>
      <c r="AB105" s="482" t="n"/>
      <c r="AC105" s="486" t="inlineStr">
        <is>
          <t>TSR-CCU-001</t>
        </is>
      </c>
      <c r="AD105" s="166" t="n"/>
      <c r="AE105" s="164" t="n"/>
      <c r="AG105" s="183" t="inlineStr">
        <is>
          <t>[SYI_AC7_004_007]ZCP detection plausibility check_CR2468.html</t>
        </is>
      </c>
      <c r="AH105" s="240" t="n">
        <v>5</v>
      </c>
      <c r="AI105" s="240" t="n">
        <v>0</v>
      </c>
      <c r="AJ105" s="240" t="n">
        <v>0</v>
      </c>
      <c r="AK105" s="240" t="n">
        <v>5</v>
      </c>
      <c r="AL105" s="240" t="n"/>
      <c r="AM105" s="413" t="n"/>
      <c r="AN105" s="407" t="n"/>
      <c r="AO105" s="292">
        <f>EXACT(W105,AG105)</f>
        <v/>
      </c>
      <c r="AP105" s="81">
        <f>EXACT(X105,AH105)</f>
        <v/>
      </c>
      <c r="AQ105" s="81">
        <f>EXACT(Y105,AI105)</f>
        <v/>
      </c>
      <c r="AR105" s="81">
        <f>EXACT(Z105,AJ105)</f>
        <v/>
      </c>
      <c r="AS105" s="293">
        <f>EXACT(AA105,AK105)</f>
        <v/>
      </c>
      <c r="AT105" t="inlineStr">
        <is>
          <t>0000BA6C_009_030_063</t>
        </is>
      </c>
      <c r="AU105" t="inlineStr">
        <is>
          <t>0000BA78_009_030_061</t>
        </is>
      </c>
    </row>
    <row r="106" ht="14.4" customHeight="1">
      <c r="A106" s="160" t="inlineStr">
        <is>
          <t>Yes</t>
        </is>
      </c>
      <c r="B106" s="2" t="inlineStr">
        <is>
          <t>Yes</t>
        </is>
      </c>
      <c r="C106" s="2" t="inlineStr">
        <is>
          <t>Yes</t>
        </is>
      </c>
      <c r="D106" s="168" t="inlineStr">
        <is>
          <t xml:space="preserve">No </t>
        </is>
      </c>
      <c r="E106" s="168" t="inlineStr">
        <is>
          <t xml:space="preserve">No </t>
        </is>
      </c>
      <c r="F106" s="168" t="inlineStr">
        <is>
          <t xml:space="preserve">No </t>
        </is>
      </c>
      <c r="G106" s="168" t="inlineStr">
        <is>
          <t xml:space="preserve">No </t>
        </is>
      </c>
      <c r="H106" s="2" t="inlineStr">
        <is>
          <t>Yes</t>
        </is>
      </c>
      <c r="I106" s="168" t="inlineStr">
        <is>
          <t>No</t>
        </is>
      </c>
      <c r="J106" s="160" t="inlineStr">
        <is>
          <t>Yes</t>
        </is>
      </c>
      <c r="K106" s="2" t="inlineStr">
        <is>
          <t>Yes</t>
        </is>
      </c>
      <c r="L106" s="2" t="inlineStr">
        <is>
          <t>Yes</t>
        </is>
      </c>
      <c r="M106" s="2" t="inlineStr">
        <is>
          <t>Yes</t>
        </is>
      </c>
      <c r="N106" s="42" t="inlineStr">
        <is>
          <t>Yes</t>
        </is>
      </c>
      <c r="O106" s="168" t="inlineStr">
        <is>
          <t>No</t>
        </is>
      </c>
      <c r="P106" s="42" t="inlineStr">
        <is>
          <t>Yes</t>
        </is>
      </c>
      <c r="Q106" s="168" t="inlineStr">
        <is>
          <t>No</t>
        </is>
      </c>
      <c r="R106" s="168" t="inlineStr">
        <is>
          <t>No</t>
        </is>
      </c>
      <c r="S106" s="168" t="inlineStr">
        <is>
          <t>No</t>
        </is>
      </c>
      <c r="T106" s="168" t="inlineStr">
        <is>
          <t>No</t>
        </is>
      </c>
      <c r="U106" s="168" t="inlineStr">
        <is>
          <t>No</t>
        </is>
      </c>
      <c r="V106" s="168" t="inlineStr">
        <is>
          <t>No</t>
        </is>
      </c>
      <c r="W106" s="160" t="inlineStr">
        <is>
          <t>[SYI_AC7_004_008]ZCP detection plausibility check.html</t>
        </is>
      </c>
      <c r="X106" s="120" t="n">
        <v>5</v>
      </c>
      <c r="Y106" s="120" t="n">
        <v>0</v>
      </c>
      <c r="Z106" s="120" t="n">
        <v>0</v>
      </c>
      <c r="AA106" s="480" t="n">
        <v>5</v>
      </c>
      <c r="AB106" s="482" t="n"/>
      <c r="AC106" s="486" t="inlineStr">
        <is>
          <t>TSR-CCU-003</t>
        </is>
      </c>
      <c r="AD106" s="166" t="n"/>
      <c r="AE106" s="164" t="n"/>
      <c r="AG106" s="183" t="inlineStr">
        <is>
          <t>[SYI_AC7_004_008]ZCP detection plausibility check.html</t>
        </is>
      </c>
      <c r="AH106" s="240" t="n">
        <v>0</v>
      </c>
      <c r="AI106" s="240" t="n">
        <v>5</v>
      </c>
      <c r="AJ106" s="240" t="n">
        <v>4</v>
      </c>
      <c r="AK106" s="240" t="n">
        <v>5</v>
      </c>
      <c r="AL106" s="240" t="n"/>
      <c r="AM106" s="413" t="n"/>
      <c r="AN106" s="407" t="n"/>
      <c r="AO106" s="292">
        <f>EXACT(W106,AG106)</f>
        <v/>
      </c>
      <c r="AP106" s="81">
        <f>EXACT(X106,AH106)</f>
        <v/>
      </c>
      <c r="AQ106" s="81">
        <f>EXACT(Y106,AI106)</f>
        <v/>
      </c>
      <c r="AR106" s="81">
        <f>EXACT(Z106,AJ106)</f>
        <v/>
      </c>
      <c r="AS106" s="293">
        <f>EXACT(AA106,AK106)</f>
        <v/>
      </c>
      <c r="AT106" t="inlineStr">
        <is>
          <t>0000BA6C_009_030_063</t>
        </is>
      </c>
      <c r="AU106" t="inlineStr">
        <is>
          <t>0000BA78_009_030_061</t>
        </is>
      </c>
    </row>
    <row r="107" ht="14.4" customHeight="1">
      <c r="A107" s="160" t="inlineStr">
        <is>
          <t>Yes</t>
        </is>
      </c>
      <c r="B107" s="2" t="inlineStr">
        <is>
          <t>Yes</t>
        </is>
      </c>
      <c r="C107" s="2" t="inlineStr">
        <is>
          <t>Yes</t>
        </is>
      </c>
      <c r="D107" s="168" t="inlineStr">
        <is>
          <t>Yes</t>
        </is>
      </c>
      <c r="E107" s="168" t="inlineStr">
        <is>
          <t>Yes</t>
        </is>
      </c>
      <c r="F107" s="168" t="inlineStr">
        <is>
          <t>Yes</t>
        </is>
      </c>
      <c r="G107" s="168" t="inlineStr">
        <is>
          <t>Yes</t>
        </is>
      </c>
      <c r="H107" s="2" t="inlineStr">
        <is>
          <t>Yes</t>
        </is>
      </c>
      <c r="I107" s="168" t="inlineStr">
        <is>
          <t>Yes</t>
        </is>
      </c>
      <c r="J107" s="160" t="inlineStr">
        <is>
          <t>Yes</t>
        </is>
      </c>
      <c r="K107" s="2" t="inlineStr">
        <is>
          <t>Yes</t>
        </is>
      </c>
      <c r="L107" s="2" t="inlineStr">
        <is>
          <t>Yes</t>
        </is>
      </c>
      <c r="M107" s="2" t="inlineStr">
        <is>
          <t>Yes</t>
        </is>
      </c>
      <c r="N107" s="42" t="inlineStr">
        <is>
          <t>Yes</t>
        </is>
      </c>
      <c r="O107" s="168" t="inlineStr">
        <is>
          <t>Yes</t>
        </is>
      </c>
      <c r="P107" s="42" t="inlineStr">
        <is>
          <t>Yes</t>
        </is>
      </c>
      <c r="Q107" s="168" t="inlineStr">
        <is>
          <t>Yes</t>
        </is>
      </c>
      <c r="R107" s="168" t="inlineStr">
        <is>
          <t>Yes</t>
        </is>
      </c>
      <c r="S107" s="168" t="inlineStr">
        <is>
          <t>Yes</t>
        </is>
      </c>
      <c r="T107" s="168" t="inlineStr">
        <is>
          <t>Yes</t>
        </is>
      </c>
      <c r="U107" s="168" t="inlineStr">
        <is>
          <t>Yes</t>
        </is>
      </c>
      <c r="V107" s="168" t="inlineStr">
        <is>
          <t>Yes</t>
        </is>
      </c>
      <c r="W107" s="160" t="inlineStr">
        <is>
          <t>[SYI_AC7_004_008]ZCP detection plausibility check_CR2468.html</t>
        </is>
      </c>
      <c r="X107" s="120" t="n">
        <v>5</v>
      </c>
      <c r="Y107" s="120" t="n">
        <v>0</v>
      </c>
      <c r="Z107" s="120" t="n">
        <v>0</v>
      </c>
      <c r="AA107" s="480" t="n">
        <v>5</v>
      </c>
      <c r="AB107" s="482" t="n"/>
      <c r="AC107" s="486" t="inlineStr">
        <is>
          <t>TSR-CCU-003</t>
        </is>
      </c>
      <c r="AD107" s="166" t="n"/>
      <c r="AE107" s="164" t="n"/>
      <c r="AG107" s="183" t="inlineStr">
        <is>
          <t>[SYI_AC7_004_008]ZCP detection plausibility check_CR2468.html</t>
        </is>
      </c>
      <c r="AH107" s="240" t="n">
        <v>4</v>
      </c>
      <c r="AI107" s="240" t="n">
        <v>1</v>
      </c>
      <c r="AJ107" s="240" t="n">
        <v>4</v>
      </c>
      <c r="AK107" s="240" t="n">
        <v>5</v>
      </c>
      <c r="AL107" s="240" t="n"/>
      <c r="AM107" s="413" t="n"/>
      <c r="AN107" s="407" t="n"/>
      <c r="AO107" s="292">
        <f>EXACT(W107,AG107)</f>
        <v/>
      </c>
      <c r="AP107" s="81">
        <f>EXACT(X107,AH107)</f>
        <v/>
      </c>
      <c r="AQ107" s="81">
        <f>EXACT(Y107,AI107)</f>
        <v/>
      </c>
      <c r="AR107" s="81">
        <f>EXACT(Z107,AJ107)</f>
        <v/>
      </c>
      <c r="AS107" s="293">
        <f>EXACT(AA107,AK107)</f>
        <v/>
      </c>
      <c r="AT107" t="inlineStr">
        <is>
          <t>0000BA6C_009_030_063</t>
        </is>
      </c>
      <c r="AU107" t="inlineStr">
        <is>
          <t>0000BA78_009_030_061</t>
        </is>
      </c>
    </row>
    <row r="108" ht="14.4" customHeight="1">
      <c r="A108" s="160" t="inlineStr">
        <is>
          <t>Yes</t>
        </is>
      </c>
      <c r="B108" s="2" t="inlineStr">
        <is>
          <t>Yes</t>
        </is>
      </c>
      <c r="C108" s="2" t="inlineStr">
        <is>
          <t>Yes</t>
        </is>
      </c>
      <c r="D108" s="168" t="inlineStr">
        <is>
          <t>Yes</t>
        </is>
      </c>
      <c r="E108" s="168" t="inlineStr">
        <is>
          <t>Yes</t>
        </is>
      </c>
      <c r="F108" s="168" t="inlineStr">
        <is>
          <t>Yes</t>
        </is>
      </c>
      <c r="G108" s="168" t="inlineStr">
        <is>
          <t>Yes</t>
        </is>
      </c>
      <c r="H108" s="2" t="inlineStr">
        <is>
          <t>Yes</t>
        </is>
      </c>
      <c r="I108" s="168" t="inlineStr">
        <is>
          <t>Yes</t>
        </is>
      </c>
      <c r="J108" s="160" t="inlineStr">
        <is>
          <t>Yes</t>
        </is>
      </c>
      <c r="K108" s="2" t="inlineStr">
        <is>
          <t>Yes</t>
        </is>
      </c>
      <c r="L108" s="2" t="inlineStr">
        <is>
          <t>Yes</t>
        </is>
      </c>
      <c r="M108" s="2" t="inlineStr">
        <is>
          <t>Yes</t>
        </is>
      </c>
      <c r="N108" s="42" t="inlineStr">
        <is>
          <t>Yes</t>
        </is>
      </c>
      <c r="O108" s="168" t="inlineStr">
        <is>
          <t>Yes</t>
        </is>
      </c>
      <c r="P108" s="42" t="inlineStr">
        <is>
          <t>Yes</t>
        </is>
      </c>
      <c r="Q108" s="42" t="inlineStr">
        <is>
          <t>Yes</t>
        </is>
      </c>
      <c r="R108" s="42" t="inlineStr">
        <is>
          <t>Yes</t>
        </is>
      </c>
      <c r="S108" s="42" t="inlineStr">
        <is>
          <t>Yes</t>
        </is>
      </c>
      <c r="T108" s="42" t="inlineStr">
        <is>
          <t>Yes</t>
        </is>
      </c>
      <c r="U108" s="42" t="inlineStr">
        <is>
          <t>Yes</t>
        </is>
      </c>
      <c r="V108" s="168" t="inlineStr">
        <is>
          <t>Yes</t>
        </is>
      </c>
      <c r="W108" s="160" t="inlineStr">
        <is>
          <t>[SYI_AC7_004_011]ZCP detection plausibility check.html</t>
        </is>
      </c>
      <c r="X108" s="120" t="n">
        <v>3</v>
      </c>
      <c r="Y108" s="120" t="n">
        <v>0</v>
      </c>
      <c r="Z108" s="120" t="n">
        <v>0</v>
      </c>
      <c r="AA108" s="480" t="n">
        <v>3</v>
      </c>
      <c r="AB108" s="482" t="n"/>
      <c r="AC108" s="486" t="inlineStr">
        <is>
          <t>TSR-CCU-057</t>
        </is>
      </c>
      <c r="AD108" s="166" t="n"/>
      <c r="AE108" s="164" t="n"/>
      <c r="AG108" s="183" t="inlineStr">
        <is>
          <t>[SYI_AC7_004_011]ZCP detection plausibility check.html</t>
        </is>
      </c>
      <c r="AH108" s="240" t="n">
        <v>3</v>
      </c>
      <c r="AI108" s="240" t="n">
        <v>0</v>
      </c>
      <c r="AJ108" s="240" t="n">
        <v>0</v>
      </c>
      <c r="AK108" s="240" t="n">
        <v>3</v>
      </c>
      <c r="AL108" s="240" t="n"/>
      <c r="AM108" s="413" t="n"/>
      <c r="AN108" s="407" t="n"/>
      <c r="AO108" s="292">
        <f>EXACT(W108,AG108)</f>
        <v/>
      </c>
      <c r="AP108" s="81">
        <f>EXACT(X108,AH108)</f>
        <v/>
      </c>
      <c r="AQ108" s="81">
        <f>EXACT(Y108,AI108)</f>
        <v/>
      </c>
      <c r="AR108" s="81">
        <f>EXACT(Z108,AJ108)</f>
        <v/>
      </c>
      <c r="AS108" s="293">
        <f>EXACT(AA108,AK108)</f>
        <v/>
      </c>
      <c r="AT108" t="inlineStr">
        <is>
          <t>0000BA6C_009_030_063</t>
        </is>
      </c>
      <c r="AU108" t="inlineStr">
        <is>
          <t>0000BA78_009_030_061</t>
        </is>
      </c>
    </row>
    <row r="109" ht="14.4" customHeight="1">
      <c r="A109" s="160" t="inlineStr">
        <is>
          <t>Yes</t>
        </is>
      </c>
      <c r="B109" s="2" t="inlineStr">
        <is>
          <t>Yes</t>
        </is>
      </c>
      <c r="C109" s="2" t="inlineStr">
        <is>
          <t>Yes</t>
        </is>
      </c>
      <c r="D109" s="168" t="inlineStr">
        <is>
          <t xml:space="preserve">No </t>
        </is>
      </c>
      <c r="E109" s="168" t="inlineStr">
        <is>
          <t xml:space="preserve">No </t>
        </is>
      </c>
      <c r="F109" s="168" t="inlineStr">
        <is>
          <t xml:space="preserve">No </t>
        </is>
      </c>
      <c r="G109" s="168" t="inlineStr">
        <is>
          <t xml:space="preserve">No </t>
        </is>
      </c>
      <c r="H109" s="2" t="inlineStr">
        <is>
          <t>Yes</t>
        </is>
      </c>
      <c r="I109" s="168" t="inlineStr">
        <is>
          <t>No</t>
        </is>
      </c>
      <c r="J109" s="160" t="inlineStr">
        <is>
          <t>Yes</t>
        </is>
      </c>
      <c r="K109" s="2" t="inlineStr">
        <is>
          <t>Yes</t>
        </is>
      </c>
      <c r="L109" s="2" t="inlineStr">
        <is>
          <t>Yes</t>
        </is>
      </c>
      <c r="M109" s="2" t="inlineStr">
        <is>
          <t>Yes</t>
        </is>
      </c>
      <c r="N109" s="42" t="inlineStr">
        <is>
          <t>Yes</t>
        </is>
      </c>
      <c r="O109" s="168" t="inlineStr">
        <is>
          <t>No</t>
        </is>
      </c>
      <c r="P109" s="42" t="inlineStr">
        <is>
          <t>Yes</t>
        </is>
      </c>
      <c r="Q109" s="168" t="inlineStr">
        <is>
          <t>No</t>
        </is>
      </c>
      <c r="R109" s="168" t="inlineStr">
        <is>
          <t>No</t>
        </is>
      </c>
      <c r="S109" s="168" t="inlineStr">
        <is>
          <t>No</t>
        </is>
      </c>
      <c r="T109" s="168" t="inlineStr">
        <is>
          <t>No</t>
        </is>
      </c>
      <c r="U109" s="168" t="inlineStr">
        <is>
          <t>No</t>
        </is>
      </c>
      <c r="V109" s="168" t="inlineStr">
        <is>
          <t>No</t>
        </is>
      </c>
      <c r="W109" s="160" t="inlineStr">
        <is>
          <t>[SYI_AC7_004_013]ZCP detection plausibility check.html</t>
        </is>
      </c>
      <c r="X109" s="120" t="n">
        <v>5</v>
      </c>
      <c r="Y109" s="120" t="n">
        <v>0</v>
      </c>
      <c r="Z109" s="120" t="n">
        <v>0</v>
      </c>
      <c r="AA109" s="480" t="n">
        <v>5</v>
      </c>
      <c r="AB109" s="482" t="n"/>
      <c r="AC109" s="486" t="inlineStr">
        <is>
          <t>TSR-CCU-460</t>
        </is>
      </c>
      <c r="AD109" s="166" t="n"/>
      <c r="AE109" s="164" t="n"/>
      <c r="AG109" s="183" t="inlineStr">
        <is>
          <t>[SYI_AC7_004_013]ZCP detection plausibility check.html</t>
        </is>
      </c>
      <c r="AH109" s="240" t="n">
        <v>1</v>
      </c>
      <c r="AI109" s="240" t="n">
        <v>4</v>
      </c>
      <c r="AJ109" s="240" t="n">
        <v>0</v>
      </c>
      <c r="AK109" s="240" t="n">
        <v>5</v>
      </c>
      <c r="AL109" s="240" t="n"/>
      <c r="AM109" s="413" t="n"/>
      <c r="AN109" s="407" t="n"/>
      <c r="AO109" s="292">
        <f>EXACT(W109,AG109)</f>
        <v/>
      </c>
      <c r="AP109" s="81">
        <f>EXACT(X109,AH109)</f>
        <v/>
      </c>
      <c r="AQ109" s="81">
        <f>EXACT(Y109,AI109)</f>
        <v/>
      </c>
      <c r="AR109" s="81">
        <f>EXACT(Z109,AJ109)</f>
        <v/>
      </c>
      <c r="AS109" s="293">
        <f>EXACT(AA109,AK109)</f>
        <v/>
      </c>
      <c r="AT109" t="inlineStr">
        <is>
          <t>0000BA6C_009_030_063</t>
        </is>
      </c>
      <c r="AU109" t="inlineStr">
        <is>
          <t>0000BA78_009_030_061</t>
        </is>
      </c>
    </row>
    <row r="110" ht="14.4" customHeight="1">
      <c r="A110" s="160" t="inlineStr">
        <is>
          <t>Yes</t>
        </is>
      </c>
      <c r="B110" s="2" t="inlineStr">
        <is>
          <t>Yes</t>
        </is>
      </c>
      <c r="C110" s="2" t="inlineStr">
        <is>
          <t>Yes</t>
        </is>
      </c>
      <c r="D110" s="168" t="inlineStr">
        <is>
          <t>Yes</t>
        </is>
      </c>
      <c r="E110" s="168" t="inlineStr">
        <is>
          <t>Yes</t>
        </is>
      </c>
      <c r="F110" s="168" t="inlineStr">
        <is>
          <t>Yes</t>
        </is>
      </c>
      <c r="G110" s="168" t="inlineStr">
        <is>
          <t>Yes</t>
        </is>
      </c>
      <c r="H110" s="2" t="inlineStr">
        <is>
          <t>Yes</t>
        </is>
      </c>
      <c r="I110" s="168" t="inlineStr">
        <is>
          <t>Yes</t>
        </is>
      </c>
      <c r="J110" s="160" t="inlineStr">
        <is>
          <t>Yes</t>
        </is>
      </c>
      <c r="K110" s="2" t="inlineStr">
        <is>
          <t>Yes</t>
        </is>
      </c>
      <c r="L110" s="2" t="inlineStr">
        <is>
          <t>Yes</t>
        </is>
      </c>
      <c r="M110" s="2" t="inlineStr">
        <is>
          <t>Yes</t>
        </is>
      </c>
      <c r="N110" s="42" t="inlineStr">
        <is>
          <t>Yes</t>
        </is>
      </c>
      <c r="O110" s="168" t="inlineStr">
        <is>
          <t>Yes</t>
        </is>
      </c>
      <c r="P110" s="42" t="inlineStr">
        <is>
          <t>Yes</t>
        </is>
      </c>
      <c r="Q110" s="168" t="inlineStr">
        <is>
          <t>Yes</t>
        </is>
      </c>
      <c r="R110" s="168" t="inlineStr">
        <is>
          <t>Yes</t>
        </is>
      </c>
      <c r="S110" s="168" t="inlineStr">
        <is>
          <t>Yes</t>
        </is>
      </c>
      <c r="T110" s="168" t="inlineStr">
        <is>
          <t>Yes</t>
        </is>
      </c>
      <c r="U110" s="168" t="inlineStr">
        <is>
          <t>Yes</t>
        </is>
      </c>
      <c r="V110" s="168" t="inlineStr">
        <is>
          <t>Yes</t>
        </is>
      </c>
      <c r="W110" s="160" t="inlineStr">
        <is>
          <t>[SYI_AC7_004_013]ZCP detection plausibility check_CR2468.html</t>
        </is>
      </c>
      <c r="X110" s="120" t="n">
        <v>5</v>
      </c>
      <c r="Y110" s="120" t="n">
        <v>0</v>
      </c>
      <c r="Z110" s="120" t="n">
        <v>0</v>
      </c>
      <c r="AA110" s="480" t="n">
        <v>5</v>
      </c>
      <c r="AB110" s="482" t="n"/>
      <c r="AC110" s="486" t="inlineStr">
        <is>
          <t>TSR-CCU-460</t>
        </is>
      </c>
      <c r="AD110" s="166" t="n"/>
      <c r="AE110" s="164" t="n"/>
      <c r="AG110" s="183" t="inlineStr">
        <is>
          <t>[SYI_AC7_004_013]ZCP detection plausibility check_CR2468.html</t>
        </is>
      </c>
      <c r="AH110" s="240" t="n">
        <v>5</v>
      </c>
      <c r="AI110" s="240" t="n">
        <v>0</v>
      </c>
      <c r="AJ110" s="240" t="n">
        <v>4</v>
      </c>
      <c r="AK110" s="240" t="n">
        <v>5</v>
      </c>
      <c r="AL110" s="240" t="n"/>
      <c r="AM110" s="413" t="n"/>
      <c r="AN110" s="407" t="n"/>
      <c r="AO110" s="292">
        <f>EXACT(W110,AG110)</f>
        <v/>
      </c>
      <c r="AP110" s="81">
        <f>EXACT(X110,AH110)</f>
        <v/>
      </c>
      <c r="AQ110" s="81">
        <f>EXACT(Y110,AI110)</f>
        <v/>
      </c>
      <c r="AR110" s="81">
        <f>EXACT(Z110,AJ110)</f>
        <v/>
      </c>
      <c r="AS110" s="293">
        <f>EXACT(AA110,AK110)</f>
        <v/>
      </c>
      <c r="AT110" t="inlineStr">
        <is>
          <t>0000BA6C_009_030_063</t>
        </is>
      </c>
      <c r="AU110" t="inlineStr">
        <is>
          <t>0000BA78_009_030_061</t>
        </is>
      </c>
    </row>
    <row r="111" ht="14.4" customHeight="1">
      <c r="A111" s="160" t="inlineStr">
        <is>
          <t>Yes</t>
        </is>
      </c>
      <c r="B111" s="2" t="inlineStr">
        <is>
          <t>Yes</t>
        </is>
      </c>
      <c r="C111" s="2" t="inlineStr">
        <is>
          <t>Yes</t>
        </is>
      </c>
      <c r="D111" s="168" t="inlineStr">
        <is>
          <t xml:space="preserve">No </t>
        </is>
      </c>
      <c r="E111" s="168" t="inlineStr">
        <is>
          <t xml:space="preserve">No </t>
        </is>
      </c>
      <c r="F111" s="168" t="inlineStr">
        <is>
          <t xml:space="preserve">No </t>
        </is>
      </c>
      <c r="G111" s="168" t="inlineStr">
        <is>
          <t xml:space="preserve">No </t>
        </is>
      </c>
      <c r="H111" s="2" t="inlineStr">
        <is>
          <t>Yes</t>
        </is>
      </c>
      <c r="I111" s="168" t="inlineStr">
        <is>
          <t>No</t>
        </is>
      </c>
      <c r="J111" s="160" t="inlineStr">
        <is>
          <t>Yes</t>
        </is>
      </c>
      <c r="K111" s="2" t="inlineStr">
        <is>
          <t>Yes</t>
        </is>
      </c>
      <c r="L111" s="2" t="inlineStr">
        <is>
          <t>Yes</t>
        </is>
      </c>
      <c r="M111" s="2" t="inlineStr">
        <is>
          <t>Yes</t>
        </is>
      </c>
      <c r="N111" s="42" t="inlineStr">
        <is>
          <t>Yes</t>
        </is>
      </c>
      <c r="O111" s="168" t="inlineStr">
        <is>
          <t>No</t>
        </is>
      </c>
      <c r="P111" s="42" t="inlineStr">
        <is>
          <t>Yes</t>
        </is>
      </c>
      <c r="Q111" s="168" t="inlineStr">
        <is>
          <t>No</t>
        </is>
      </c>
      <c r="R111" s="168" t="inlineStr">
        <is>
          <t>No</t>
        </is>
      </c>
      <c r="S111" s="168" t="inlineStr">
        <is>
          <t>No</t>
        </is>
      </c>
      <c r="T111" s="168" t="inlineStr">
        <is>
          <t>No</t>
        </is>
      </c>
      <c r="U111" s="168" t="inlineStr">
        <is>
          <t>No</t>
        </is>
      </c>
      <c r="V111" s="168" t="inlineStr">
        <is>
          <t>No</t>
        </is>
      </c>
      <c r="W111" s="160" t="inlineStr">
        <is>
          <t>[SYI_AC7_004_014]ZCP detection plausibility check.html</t>
        </is>
      </c>
      <c r="X111" s="120" t="n">
        <v>5</v>
      </c>
      <c r="Y111" s="120" t="n">
        <v>0</v>
      </c>
      <c r="Z111" s="120" t="n">
        <v>0</v>
      </c>
      <c r="AA111" s="480" t="n">
        <v>5</v>
      </c>
      <c r="AB111" s="482" t="n"/>
      <c r="AC111" s="486" t="inlineStr">
        <is>
          <t>TSR-CCU-431</t>
        </is>
      </c>
      <c r="AD111" s="166" t="n"/>
      <c r="AE111" s="164" t="n"/>
      <c r="AG111" s="183" t="inlineStr">
        <is>
          <t>[SYI_AC7_004_014]ZCP detection plausibility check.html</t>
        </is>
      </c>
      <c r="AH111" s="240" t="n">
        <v>1</v>
      </c>
      <c r="AI111" s="240" t="n">
        <v>4</v>
      </c>
      <c r="AJ111" s="240" t="n">
        <v>0</v>
      </c>
      <c r="AK111" s="240" t="n">
        <v>5</v>
      </c>
      <c r="AL111" s="240" t="n"/>
      <c r="AM111" s="413" t="n"/>
      <c r="AN111" s="407" t="n"/>
      <c r="AO111" s="292">
        <f>EXACT(W111,AG111)</f>
        <v/>
      </c>
      <c r="AP111" s="81">
        <f>EXACT(X111,AH111)</f>
        <v/>
      </c>
      <c r="AQ111" s="81">
        <f>EXACT(Y111,AI111)</f>
        <v/>
      </c>
      <c r="AR111" s="81">
        <f>EXACT(Z111,AJ111)</f>
        <v/>
      </c>
      <c r="AS111" s="293">
        <f>EXACT(AA111,AK111)</f>
        <v/>
      </c>
      <c r="AT111" t="inlineStr">
        <is>
          <t>0000BA6C_009_030_063</t>
        </is>
      </c>
      <c r="AU111" t="inlineStr">
        <is>
          <t>0000BA78_009_030_061</t>
        </is>
      </c>
    </row>
    <row r="112" ht="14.4" customHeight="1">
      <c r="A112" s="160" t="inlineStr">
        <is>
          <t>Yes</t>
        </is>
      </c>
      <c r="B112" s="2" t="inlineStr">
        <is>
          <t>Yes</t>
        </is>
      </c>
      <c r="C112" s="2" t="inlineStr">
        <is>
          <t>Yes</t>
        </is>
      </c>
      <c r="D112" s="168" t="inlineStr">
        <is>
          <t>Yes</t>
        </is>
      </c>
      <c r="E112" s="168" t="inlineStr">
        <is>
          <t>Yes</t>
        </is>
      </c>
      <c r="F112" s="168" t="inlineStr">
        <is>
          <t>Yes</t>
        </is>
      </c>
      <c r="G112" s="168" t="inlineStr">
        <is>
          <t>Yes</t>
        </is>
      </c>
      <c r="H112" s="2" t="inlineStr">
        <is>
          <t>Yes</t>
        </is>
      </c>
      <c r="I112" s="168" t="inlineStr">
        <is>
          <t>Yes</t>
        </is>
      </c>
      <c r="J112" s="160" t="inlineStr">
        <is>
          <t>Yes</t>
        </is>
      </c>
      <c r="K112" s="2" t="inlineStr">
        <is>
          <t>Yes</t>
        </is>
      </c>
      <c r="L112" s="2" t="inlineStr">
        <is>
          <t>Yes</t>
        </is>
      </c>
      <c r="M112" s="2" t="inlineStr">
        <is>
          <t>Yes</t>
        </is>
      </c>
      <c r="N112" s="42" t="inlineStr">
        <is>
          <t>Yes</t>
        </is>
      </c>
      <c r="O112" s="168" t="inlineStr">
        <is>
          <t>Yes</t>
        </is>
      </c>
      <c r="P112" s="42" t="inlineStr">
        <is>
          <t>Yes</t>
        </is>
      </c>
      <c r="Q112" s="168" t="inlineStr">
        <is>
          <t>Yes</t>
        </is>
      </c>
      <c r="R112" s="168" t="inlineStr">
        <is>
          <t>Yes</t>
        </is>
      </c>
      <c r="S112" s="168" t="inlineStr">
        <is>
          <t>Yes</t>
        </is>
      </c>
      <c r="T112" s="168" t="inlineStr">
        <is>
          <t>Yes</t>
        </is>
      </c>
      <c r="U112" s="168" t="inlineStr">
        <is>
          <t>Yes</t>
        </is>
      </c>
      <c r="V112" s="168" t="inlineStr">
        <is>
          <t>Yes</t>
        </is>
      </c>
      <c r="W112" s="160" t="inlineStr">
        <is>
          <t>[SYI_AC7_004_014]ZCP detection plausibility check_CR2468.html</t>
        </is>
      </c>
      <c r="X112" s="120" t="n">
        <v>5</v>
      </c>
      <c r="Y112" s="120" t="n">
        <v>0</v>
      </c>
      <c r="Z112" s="120" t="n">
        <v>0</v>
      </c>
      <c r="AA112" s="480" t="n">
        <v>5</v>
      </c>
      <c r="AB112" s="482" t="n"/>
      <c r="AC112" s="486" t="inlineStr">
        <is>
          <t>TSR-CCU-431</t>
        </is>
      </c>
      <c r="AD112" s="166" t="n"/>
      <c r="AE112" s="164" t="n"/>
      <c r="AG112" s="183" t="inlineStr">
        <is>
          <t>[SYI_AC7_004_014]ZCP detection plausibility check_CR2468.html</t>
        </is>
      </c>
      <c r="AH112" s="240" t="n">
        <v>5</v>
      </c>
      <c r="AI112" s="240" t="n">
        <v>0</v>
      </c>
      <c r="AJ112" s="240" t="n">
        <v>0</v>
      </c>
      <c r="AK112" s="240" t="n">
        <v>5</v>
      </c>
      <c r="AL112" s="240" t="n"/>
      <c r="AM112" s="413" t="n"/>
      <c r="AN112" s="407" t="n"/>
      <c r="AO112" s="292">
        <f>EXACT(W112,AG112)</f>
        <v/>
      </c>
      <c r="AP112" s="81">
        <f>EXACT(X112,AH112)</f>
        <v/>
      </c>
      <c r="AQ112" s="81">
        <f>EXACT(Y112,AI112)</f>
        <v/>
      </c>
      <c r="AR112" s="81">
        <f>EXACT(Z112,AJ112)</f>
        <v/>
      </c>
      <c r="AS112" s="293">
        <f>EXACT(AA112,AK112)</f>
        <v/>
      </c>
      <c r="AT112" t="inlineStr">
        <is>
          <t>0000BA6C_009_030_063</t>
        </is>
      </c>
      <c r="AU112" t="inlineStr">
        <is>
          <t>0000BA78_009_030_061</t>
        </is>
      </c>
    </row>
    <row r="113" ht="14.4" customHeight="1">
      <c r="A113" s="160" t="inlineStr">
        <is>
          <t>Yes</t>
        </is>
      </c>
      <c r="B113" s="2" t="inlineStr">
        <is>
          <t>Yes</t>
        </is>
      </c>
      <c r="C113" s="2" t="inlineStr">
        <is>
          <t>Yes</t>
        </is>
      </c>
      <c r="D113" s="168" t="inlineStr">
        <is>
          <t xml:space="preserve">No </t>
        </is>
      </c>
      <c r="E113" s="168" t="inlineStr">
        <is>
          <t xml:space="preserve">No </t>
        </is>
      </c>
      <c r="F113" s="168" t="inlineStr">
        <is>
          <t xml:space="preserve">No </t>
        </is>
      </c>
      <c r="G113" s="168" t="inlineStr">
        <is>
          <t xml:space="preserve">No </t>
        </is>
      </c>
      <c r="H113" s="2" t="inlineStr">
        <is>
          <t>Yes</t>
        </is>
      </c>
      <c r="I113" s="168" t="inlineStr">
        <is>
          <t>No</t>
        </is>
      </c>
      <c r="J113" s="160" t="inlineStr">
        <is>
          <t>Yes</t>
        </is>
      </c>
      <c r="K113" s="2" t="inlineStr">
        <is>
          <t>Yes</t>
        </is>
      </c>
      <c r="L113" s="2" t="inlineStr">
        <is>
          <t>Yes</t>
        </is>
      </c>
      <c r="M113" s="2" t="inlineStr">
        <is>
          <t>Yes</t>
        </is>
      </c>
      <c r="N113" s="42" t="inlineStr">
        <is>
          <t>Yes</t>
        </is>
      </c>
      <c r="O113" s="168" t="inlineStr">
        <is>
          <t>No</t>
        </is>
      </c>
      <c r="P113" s="42" t="inlineStr">
        <is>
          <t>Yes</t>
        </is>
      </c>
      <c r="Q113" s="168" t="inlineStr">
        <is>
          <t>No</t>
        </is>
      </c>
      <c r="R113" s="168" t="inlineStr">
        <is>
          <t>No</t>
        </is>
      </c>
      <c r="S113" s="168" t="inlineStr">
        <is>
          <t>No</t>
        </is>
      </c>
      <c r="T113" s="168" t="inlineStr">
        <is>
          <t>No</t>
        </is>
      </c>
      <c r="U113" s="168" t="inlineStr">
        <is>
          <t>No</t>
        </is>
      </c>
      <c r="V113" s="168" t="inlineStr">
        <is>
          <t>No</t>
        </is>
      </c>
      <c r="W113" s="160" t="inlineStr">
        <is>
          <t>[SYI_AC7_004_015]ZCP detection plausibility check.html</t>
        </is>
      </c>
      <c r="X113" s="120" t="n">
        <v>5</v>
      </c>
      <c r="Y113" s="120" t="n">
        <v>0</v>
      </c>
      <c r="Z113" s="120" t="n">
        <v>0</v>
      </c>
      <c r="AA113" s="480" t="n">
        <v>5</v>
      </c>
      <c r="AB113" s="482" t="n"/>
      <c r="AC113" s="486" t="inlineStr">
        <is>
          <t>TSR-CCU-434</t>
        </is>
      </c>
      <c r="AD113" s="166" t="n"/>
      <c r="AE113" s="164" t="n"/>
      <c r="AG113" s="183" t="inlineStr">
        <is>
          <t>[SYI_AC7_004_015]ZCP detection plausibility check.html</t>
        </is>
      </c>
      <c r="AH113" s="240" t="n">
        <v>1</v>
      </c>
      <c r="AI113" s="240" t="n">
        <v>4</v>
      </c>
      <c r="AJ113" s="240" t="n">
        <v>0</v>
      </c>
      <c r="AK113" s="240" t="n">
        <v>5</v>
      </c>
      <c r="AL113" s="240" t="n"/>
      <c r="AM113" s="413" t="n"/>
      <c r="AN113" s="407" t="n"/>
      <c r="AO113" s="292">
        <f>EXACT(W113,AG113)</f>
        <v/>
      </c>
      <c r="AP113" s="81">
        <f>EXACT(X113,AH113)</f>
        <v/>
      </c>
      <c r="AQ113" s="81">
        <f>EXACT(Y113,AI113)</f>
        <v/>
      </c>
      <c r="AR113" s="81">
        <f>EXACT(Z113,AJ113)</f>
        <v/>
      </c>
      <c r="AS113" s="293">
        <f>EXACT(AA113,AK113)</f>
        <v/>
      </c>
      <c r="AT113" t="inlineStr">
        <is>
          <t>0000BA6C_009_030_063</t>
        </is>
      </c>
      <c r="AU113" t="inlineStr">
        <is>
          <t>0000BA78_009_030_061</t>
        </is>
      </c>
    </row>
    <row r="114" ht="14.4" customHeight="1">
      <c r="A114" s="160" t="inlineStr">
        <is>
          <t>Yes</t>
        </is>
      </c>
      <c r="B114" s="2" t="inlineStr">
        <is>
          <t>Yes</t>
        </is>
      </c>
      <c r="C114" s="2" t="inlineStr">
        <is>
          <t>Yes</t>
        </is>
      </c>
      <c r="D114" s="168" t="inlineStr">
        <is>
          <t>Yes</t>
        </is>
      </c>
      <c r="E114" s="168" t="inlineStr">
        <is>
          <t>Yes</t>
        </is>
      </c>
      <c r="F114" s="168" t="inlineStr">
        <is>
          <t>Yes</t>
        </is>
      </c>
      <c r="G114" s="168" t="inlineStr">
        <is>
          <t>Yes</t>
        </is>
      </c>
      <c r="H114" s="2" t="inlineStr">
        <is>
          <t>Yes</t>
        </is>
      </c>
      <c r="I114" s="168" t="inlineStr">
        <is>
          <t>Yes</t>
        </is>
      </c>
      <c r="J114" s="160" t="inlineStr">
        <is>
          <t>Yes</t>
        </is>
      </c>
      <c r="K114" s="2" t="inlineStr">
        <is>
          <t>Yes</t>
        </is>
      </c>
      <c r="L114" s="2" t="inlineStr">
        <is>
          <t>Yes</t>
        </is>
      </c>
      <c r="M114" s="2" t="inlineStr">
        <is>
          <t>Yes</t>
        </is>
      </c>
      <c r="N114" s="42" t="inlineStr">
        <is>
          <t>Yes</t>
        </is>
      </c>
      <c r="O114" s="168" t="inlineStr">
        <is>
          <t>Yes</t>
        </is>
      </c>
      <c r="P114" s="42" t="inlineStr">
        <is>
          <t>Yes</t>
        </is>
      </c>
      <c r="Q114" s="168" t="inlineStr">
        <is>
          <t>Yes</t>
        </is>
      </c>
      <c r="R114" s="168" t="inlineStr">
        <is>
          <t>Yes</t>
        </is>
      </c>
      <c r="S114" s="168" t="inlineStr">
        <is>
          <t>Yes</t>
        </is>
      </c>
      <c r="T114" s="168" t="inlineStr">
        <is>
          <t>Yes</t>
        </is>
      </c>
      <c r="U114" s="168" t="inlineStr">
        <is>
          <t>Yes</t>
        </is>
      </c>
      <c r="V114" s="168" t="inlineStr">
        <is>
          <t>Yes</t>
        </is>
      </c>
      <c r="W114" s="160" t="inlineStr">
        <is>
          <t>[SYI_AC7_004_015]ZCP detection plausibility check_CR2468.html</t>
        </is>
      </c>
      <c r="X114" s="120" t="n">
        <v>5</v>
      </c>
      <c r="Y114" s="120" t="n">
        <v>0</v>
      </c>
      <c r="Z114" s="120" t="n">
        <v>0</v>
      </c>
      <c r="AA114" s="480" t="n">
        <v>5</v>
      </c>
      <c r="AB114" s="482" t="n"/>
      <c r="AC114" s="486" t="inlineStr">
        <is>
          <t>TSR-CCU-434</t>
        </is>
      </c>
      <c r="AD114" s="166" t="n"/>
      <c r="AE114" s="164" t="n"/>
      <c r="AG114" s="183" t="inlineStr">
        <is>
          <t>[SYI_AC7_004_015]ZCP detection plausibility check_CR2468.html</t>
        </is>
      </c>
      <c r="AH114" s="240" t="n">
        <v>5</v>
      </c>
      <c r="AI114" s="240" t="n">
        <v>0</v>
      </c>
      <c r="AJ114" s="240" t="n">
        <v>0</v>
      </c>
      <c r="AK114" s="240" t="n">
        <v>5</v>
      </c>
      <c r="AL114" s="240" t="n"/>
      <c r="AM114" s="413" t="n"/>
      <c r="AN114" s="407" t="n"/>
      <c r="AO114" s="292">
        <f>EXACT(W114,AG114)</f>
        <v/>
      </c>
      <c r="AP114" s="81">
        <f>EXACT(X114,AH114)</f>
        <v/>
      </c>
      <c r="AQ114" s="81">
        <f>EXACT(Y114,AI114)</f>
        <v/>
      </c>
      <c r="AR114" s="81">
        <f>EXACT(Z114,AJ114)</f>
        <v/>
      </c>
      <c r="AS114" s="293">
        <f>EXACT(AA114,AK114)</f>
        <v/>
      </c>
      <c r="AT114" t="inlineStr">
        <is>
          <t>0000BA6C_009_030_063</t>
        </is>
      </c>
      <c r="AU114" t="inlineStr">
        <is>
          <t>0000BA78_009_030_061</t>
        </is>
      </c>
    </row>
    <row r="115" ht="14.4" customHeight="1">
      <c r="A115" s="160" t="inlineStr">
        <is>
          <t>Yes</t>
        </is>
      </c>
      <c r="B115" s="2" t="inlineStr">
        <is>
          <t>Yes</t>
        </is>
      </c>
      <c r="C115" s="2" t="inlineStr">
        <is>
          <t>Yes</t>
        </is>
      </c>
      <c r="D115" s="168" t="inlineStr">
        <is>
          <t>Yes</t>
        </is>
      </c>
      <c r="E115" s="168" t="inlineStr">
        <is>
          <t>Yes</t>
        </is>
      </c>
      <c r="F115" s="168" t="inlineStr">
        <is>
          <t>Yes</t>
        </is>
      </c>
      <c r="G115" s="168" t="inlineStr">
        <is>
          <t>Yes</t>
        </is>
      </c>
      <c r="H115" s="2" t="inlineStr">
        <is>
          <t>Yes</t>
        </is>
      </c>
      <c r="I115" s="168" t="inlineStr">
        <is>
          <t>Yes</t>
        </is>
      </c>
      <c r="J115" s="160" t="inlineStr">
        <is>
          <t>Yes</t>
        </is>
      </c>
      <c r="K115" s="2" t="inlineStr">
        <is>
          <t>Yes</t>
        </is>
      </c>
      <c r="L115" s="2" t="inlineStr">
        <is>
          <t>Yes</t>
        </is>
      </c>
      <c r="M115" s="2" t="inlineStr">
        <is>
          <t>Yes</t>
        </is>
      </c>
      <c r="N115" s="42" t="inlineStr">
        <is>
          <t>Yes</t>
        </is>
      </c>
      <c r="O115" s="168" t="inlineStr">
        <is>
          <t>Yes</t>
        </is>
      </c>
      <c r="P115" s="42" t="inlineStr">
        <is>
          <t>Yes</t>
        </is>
      </c>
      <c r="Q115" s="42" t="inlineStr">
        <is>
          <t>Yes</t>
        </is>
      </c>
      <c r="R115" s="168" t="inlineStr">
        <is>
          <t>Yes</t>
        </is>
      </c>
      <c r="S115" s="168" t="inlineStr">
        <is>
          <t>Yes</t>
        </is>
      </c>
      <c r="T115" s="168" t="inlineStr">
        <is>
          <t>Yes</t>
        </is>
      </c>
      <c r="U115" s="168" t="inlineStr">
        <is>
          <t>Yes</t>
        </is>
      </c>
      <c r="V115" s="168" t="inlineStr">
        <is>
          <t>Yes</t>
        </is>
      </c>
      <c r="W115" s="160" t="inlineStr">
        <is>
          <t>[SYI_AC7_004_017]ZCP detection plausibility check.html</t>
        </is>
      </c>
      <c r="X115" s="120" t="n">
        <v>3</v>
      </c>
      <c r="Y115" s="120" t="n">
        <v>0</v>
      </c>
      <c r="Z115" s="120" t="n">
        <v>0</v>
      </c>
      <c r="AA115" s="480" t="n">
        <v>3</v>
      </c>
      <c r="AB115" s="482" t="n"/>
      <c r="AC115" s="486" t="inlineStr">
        <is>
          <t>TSR-CCU-076</t>
        </is>
      </c>
      <c r="AD115" s="166" t="n"/>
      <c r="AE115" s="164" t="n"/>
      <c r="AG115" s="183" t="inlineStr">
        <is>
          <t>[SYI_AC7_004_017]ZCP detection plausibility check.html</t>
        </is>
      </c>
      <c r="AH115" s="240" t="n">
        <v>3</v>
      </c>
      <c r="AI115" s="240" t="n">
        <v>0</v>
      </c>
      <c r="AJ115" s="240" t="n">
        <v>0</v>
      </c>
      <c r="AK115" s="240" t="n">
        <v>3</v>
      </c>
      <c r="AL115" s="240" t="n"/>
      <c r="AM115" s="413" t="n"/>
      <c r="AN115" s="407" t="n"/>
      <c r="AO115" s="292">
        <f>EXACT(W115,AG115)</f>
        <v/>
      </c>
      <c r="AP115" s="81">
        <f>EXACT(X115,AH115)</f>
        <v/>
      </c>
      <c r="AQ115" s="81">
        <f>EXACT(Y115,AI115)</f>
        <v/>
      </c>
      <c r="AR115" s="81">
        <f>EXACT(Z115,AJ115)</f>
        <v/>
      </c>
      <c r="AS115" s="293">
        <f>EXACT(AA115,AK115)</f>
        <v/>
      </c>
      <c r="AT115" t="inlineStr">
        <is>
          <t>0000BA6C_009_030_063</t>
        </is>
      </c>
      <c r="AU115" t="inlineStr">
        <is>
          <t>0000BA78_009_030_061</t>
        </is>
      </c>
    </row>
    <row r="116" ht="14.4" customHeight="1">
      <c r="A116" s="160" t="inlineStr">
        <is>
          <t>Yes</t>
        </is>
      </c>
      <c r="B116" s="2" t="inlineStr">
        <is>
          <t>Yes</t>
        </is>
      </c>
      <c r="C116" s="2" t="inlineStr">
        <is>
          <t>Yes</t>
        </is>
      </c>
      <c r="D116" s="168" t="inlineStr">
        <is>
          <t>Yes</t>
        </is>
      </c>
      <c r="E116" s="168" t="inlineStr">
        <is>
          <t>Yes</t>
        </is>
      </c>
      <c r="F116" s="168" t="inlineStr">
        <is>
          <t>Yes</t>
        </is>
      </c>
      <c r="G116" s="168" t="inlineStr">
        <is>
          <t>Yes</t>
        </is>
      </c>
      <c r="H116" s="2" t="inlineStr">
        <is>
          <t>Yes</t>
        </is>
      </c>
      <c r="I116" s="168" t="inlineStr">
        <is>
          <t>Yes</t>
        </is>
      </c>
      <c r="J116" s="160" t="inlineStr">
        <is>
          <t>Yes</t>
        </is>
      </c>
      <c r="K116" s="2" t="inlineStr">
        <is>
          <t>Yes</t>
        </is>
      </c>
      <c r="L116" s="2" t="inlineStr">
        <is>
          <t>Yes</t>
        </is>
      </c>
      <c r="M116" s="2" t="inlineStr">
        <is>
          <t>Yes</t>
        </is>
      </c>
      <c r="N116" s="42" t="inlineStr">
        <is>
          <t>Yes</t>
        </is>
      </c>
      <c r="O116" s="168" t="inlineStr">
        <is>
          <t>Yes</t>
        </is>
      </c>
      <c r="P116" s="42" t="inlineStr">
        <is>
          <t>Yes</t>
        </is>
      </c>
      <c r="Q116" s="42" t="inlineStr">
        <is>
          <t>Yes</t>
        </is>
      </c>
      <c r="R116" s="168" t="inlineStr">
        <is>
          <t>Yes</t>
        </is>
      </c>
      <c r="S116" s="168" t="inlineStr">
        <is>
          <t>Yes</t>
        </is>
      </c>
      <c r="T116" s="168" t="inlineStr">
        <is>
          <t>Yes</t>
        </is>
      </c>
      <c r="U116" s="168" t="inlineStr">
        <is>
          <t>Yes</t>
        </is>
      </c>
      <c r="V116" s="168" t="inlineStr">
        <is>
          <t>Yes</t>
        </is>
      </c>
      <c r="W116" s="160" t="inlineStr">
        <is>
          <t>[SYI_AC7_004_018]ZCP detection plausibility check.html</t>
        </is>
      </c>
      <c r="X116" s="120" t="n">
        <v>6</v>
      </c>
      <c r="Y116" s="120" t="n">
        <v>0</v>
      </c>
      <c r="Z116" s="120" t="n">
        <v>0</v>
      </c>
      <c r="AA116" s="480" t="n">
        <v>6</v>
      </c>
      <c r="AB116" s="482" t="n"/>
      <c r="AC116" s="486" t="inlineStr">
        <is>
          <t>TSR-CCU-491</t>
        </is>
      </c>
      <c r="AD116" s="166" t="n"/>
      <c r="AE116" s="164" t="n"/>
      <c r="AG116" s="183" t="inlineStr">
        <is>
          <t>[SYI_AC7_004_018]ZCP detection plausibility check.html</t>
        </is>
      </c>
      <c r="AH116" s="240" t="n">
        <v>6</v>
      </c>
      <c r="AI116" s="240" t="n">
        <v>0</v>
      </c>
      <c r="AJ116" s="240" t="n">
        <v>0</v>
      </c>
      <c r="AK116" s="240" t="n">
        <v>6</v>
      </c>
      <c r="AL116" s="240" t="n"/>
      <c r="AM116" s="413" t="n"/>
      <c r="AN116" s="407" t="n"/>
      <c r="AO116" s="292">
        <f>EXACT(W116,AG116)</f>
        <v/>
      </c>
      <c r="AP116" s="81">
        <f>EXACT(X116,AH116)</f>
        <v/>
      </c>
      <c r="AQ116" s="81">
        <f>EXACT(Y116,AI116)</f>
        <v/>
      </c>
      <c r="AR116" s="81">
        <f>EXACT(Z116,AJ116)</f>
        <v/>
      </c>
      <c r="AS116" s="293">
        <f>EXACT(AA116,AK116)</f>
        <v/>
      </c>
      <c r="AT116" t="inlineStr">
        <is>
          <t>0000BA6C_009_030_063</t>
        </is>
      </c>
      <c r="AU116" t="inlineStr">
        <is>
          <t>0000BA78_009_030_061</t>
        </is>
      </c>
    </row>
    <row r="117" ht="14.4" customHeight="1">
      <c r="A117" s="160" t="inlineStr">
        <is>
          <t>Yes</t>
        </is>
      </c>
      <c r="B117" s="2" t="inlineStr">
        <is>
          <t>Yes</t>
        </is>
      </c>
      <c r="C117" s="2" t="inlineStr">
        <is>
          <t>Yes</t>
        </is>
      </c>
      <c r="D117" s="168" t="inlineStr">
        <is>
          <t>Yes</t>
        </is>
      </c>
      <c r="E117" s="168" t="inlineStr">
        <is>
          <t>Yes</t>
        </is>
      </c>
      <c r="F117" s="168" t="inlineStr">
        <is>
          <t>Yes</t>
        </is>
      </c>
      <c r="G117" s="168" t="inlineStr">
        <is>
          <t>Yes</t>
        </is>
      </c>
      <c r="H117" s="2" t="inlineStr">
        <is>
          <t>Yes</t>
        </is>
      </c>
      <c r="I117" s="168" t="inlineStr">
        <is>
          <t>Yes</t>
        </is>
      </c>
      <c r="J117" s="160" t="inlineStr">
        <is>
          <t>Yes</t>
        </is>
      </c>
      <c r="K117" s="2" t="inlineStr">
        <is>
          <t>Yes</t>
        </is>
      </c>
      <c r="L117" s="2" t="inlineStr">
        <is>
          <t>Yes</t>
        </is>
      </c>
      <c r="M117" s="2" t="inlineStr">
        <is>
          <t>Yes</t>
        </is>
      </c>
      <c r="N117" s="42" t="inlineStr">
        <is>
          <t>Yes</t>
        </is>
      </c>
      <c r="O117" s="168" t="inlineStr">
        <is>
          <t>Yes</t>
        </is>
      </c>
      <c r="P117" s="42" t="inlineStr">
        <is>
          <t>Yes</t>
        </is>
      </c>
      <c r="Q117" s="42" t="inlineStr">
        <is>
          <t>Yes</t>
        </is>
      </c>
      <c r="R117" s="168" t="inlineStr">
        <is>
          <t>Yes</t>
        </is>
      </c>
      <c r="S117" s="168" t="inlineStr">
        <is>
          <t>Yes</t>
        </is>
      </c>
      <c r="T117" s="168" t="inlineStr">
        <is>
          <t>Yes</t>
        </is>
      </c>
      <c r="U117" s="168" t="inlineStr">
        <is>
          <t>Yes</t>
        </is>
      </c>
      <c r="V117" s="168" t="inlineStr">
        <is>
          <t>Yes</t>
        </is>
      </c>
      <c r="W117" s="160" t="inlineStr">
        <is>
          <t>[SYI_AC7_005_001]AC charging Phase23 abort check.html</t>
        </is>
      </c>
      <c r="X117" s="120" t="n">
        <v>3</v>
      </c>
      <c r="Y117" s="120" t="n">
        <v>0</v>
      </c>
      <c r="Z117" s="120" t="n">
        <v>0</v>
      </c>
      <c r="AA117" s="480" t="n">
        <v>3</v>
      </c>
      <c r="AB117" s="482" t="n"/>
      <c r="AC117" s="486" t="inlineStr">
        <is>
          <t>TSR-CCU-482</t>
        </is>
      </c>
      <c r="AD117" s="166" t="n"/>
      <c r="AE117" s="164" t="n"/>
      <c r="AG117" s="183" t="inlineStr">
        <is>
          <t>[SYI_AC7_005_001]AC charging Phase23 abort check.html</t>
        </is>
      </c>
      <c r="AH117" s="240" t="n">
        <v>3</v>
      </c>
      <c r="AI117" s="240" t="n">
        <v>0</v>
      </c>
      <c r="AJ117" s="240" t="n">
        <v>0</v>
      </c>
      <c r="AK117" s="240" t="n">
        <v>3</v>
      </c>
      <c r="AL117" s="240" t="n"/>
      <c r="AM117" s="413" t="n"/>
      <c r="AN117" s="407" t="n"/>
      <c r="AO117" s="292">
        <f>EXACT(W117,AG117)</f>
        <v/>
      </c>
      <c r="AP117" s="81">
        <f>EXACT(X117,AH117)</f>
        <v/>
      </c>
      <c r="AQ117" s="81">
        <f>EXACT(Y117,AI117)</f>
        <v/>
      </c>
      <c r="AR117" s="81">
        <f>EXACT(Z117,AJ117)</f>
        <v/>
      </c>
      <c r="AS117" s="293">
        <f>EXACT(AA117,AK117)</f>
        <v/>
      </c>
      <c r="AT117" t="inlineStr">
        <is>
          <t>0000BA6C_009_030_063</t>
        </is>
      </c>
      <c r="AU117" t="inlineStr">
        <is>
          <t>0000BA78_009_030_061</t>
        </is>
      </c>
    </row>
    <row r="118" ht="14.4" customHeight="1">
      <c r="A118" s="160" t="inlineStr">
        <is>
          <t>Yes</t>
        </is>
      </c>
      <c r="B118" s="2" t="inlineStr">
        <is>
          <t>Yes</t>
        </is>
      </c>
      <c r="C118" s="2" t="inlineStr">
        <is>
          <t>Yes</t>
        </is>
      </c>
      <c r="D118" s="168" t="inlineStr">
        <is>
          <t>Yes</t>
        </is>
      </c>
      <c r="E118" s="168" t="inlineStr">
        <is>
          <t>Yes</t>
        </is>
      </c>
      <c r="F118" s="168" t="inlineStr">
        <is>
          <t>Yes</t>
        </is>
      </c>
      <c r="G118" s="168" t="inlineStr">
        <is>
          <t>Yes</t>
        </is>
      </c>
      <c r="H118" s="2" t="inlineStr">
        <is>
          <t>Yes</t>
        </is>
      </c>
      <c r="I118" s="168" t="inlineStr">
        <is>
          <t>Yes</t>
        </is>
      </c>
      <c r="J118" s="160" t="inlineStr">
        <is>
          <t>Yes</t>
        </is>
      </c>
      <c r="K118" s="2" t="inlineStr">
        <is>
          <t>Yes</t>
        </is>
      </c>
      <c r="L118" s="2" t="inlineStr">
        <is>
          <t>Yes</t>
        </is>
      </c>
      <c r="M118" s="2" t="inlineStr">
        <is>
          <t>Yes</t>
        </is>
      </c>
      <c r="N118" s="42" t="inlineStr">
        <is>
          <t>Yes</t>
        </is>
      </c>
      <c r="O118" s="168" t="inlineStr">
        <is>
          <t>Yes</t>
        </is>
      </c>
      <c r="P118" s="42" t="inlineStr">
        <is>
          <t>Yes</t>
        </is>
      </c>
      <c r="Q118" s="42" t="inlineStr">
        <is>
          <t>Yes</t>
        </is>
      </c>
      <c r="R118" s="168" t="inlineStr">
        <is>
          <t>Yes</t>
        </is>
      </c>
      <c r="S118" s="168" t="inlineStr">
        <is>
          <t>Yes</t>
        </is>
      </c>
      <c r="T118" s="168" t="inlineStr">
        <is>
          <t>Yes</t>
        </is>
      </c>
      <c r="U118" s="168" t="inlineStr">
        <is>
          <t>Yes</t>
        </is>
      </c>
      <c r="V118" s="168" t="inlineStr">
        <is>
          <t>Yes</t>
        </is>
      </c>
      <c r="W118" s="160" t="inlineStr">
        <is>
          <t>[SYI_AC7_005_002]AC charging Phase23 abort check(Current).html</t>
        </is>
      </c>
      <c r="X118" s="120" t="n">
        <v>2</v>
      </c>
      <c r="Y118" s="120" t="n">
        <v>0</v>
      </c>
      <c r="Z118" s="120" t="n">
        <v>0</v>
      </c>
      <c r="AA118" s="480" t="n">
        <v>2</v>
      </c>
      <c r="AB118" s="482" t="n"/>
      <c r="AC118" s="486" t="inlineStr">
        <is>
          <t>TSR-CCU-852</t>
        </is>
      </c>
      <c r="AD118" s="166" t="n"/>
      <c r="AE118" s="164" t="n"/>
      <c r="AG118" s="183" t="inlineStr">
        <is>
          <t>[SYI_AC7_005_002]AC charging Phase23 abort check(Current).html</t>
        </is>
      </c>
      <c r="AH118" s="240" t="n">
        <v>2</v>
      </c>
      <c r="AI118" s="240" t="n">
        <v>0</v>
      </c>
      <c r="AJ118" s="240" t="n">
        <v>0</v>
      </c>
      <c r="AK118" s="240" t="n">
        <v>2</v>
      </c>
      <c r="AL118" s="240" t="n"/>
      <c r="AM118" s="413" t="n"/>
      <c r="AN118" s="407" t="n"/>
      <c r="AO118" s="292">
        <f>EXACT(W118,AG118)</f>
        <v/>
      </c>
      <c r="AP118" s="81">
        <f>EXACT(X118,AH118)</f>
        <v/>
      </c>
      <c r="AQ118" s="81">
        <f>EXACT(Y118,AI118)</f>
        <v/>
      </c>
      <c r="AR118" s="81">
        <f>EXACT(Z118,AJ118)</f>
        <v/>
      </c>
      <c r="AS118" s="293">
        <f>EXACT(AA118,AK118)</f>
        <v/>
      </c>
      <c r="AT118" t="inlineStr">
        <is>
          <t>0000BA6C_009_030_063</t>
        </is>
      </c>
      <c r="AU118" t="inlineStr">
        <is>
          <t>0000BA78_009_030_061</t>
        </is>
      </c>
    </row>
    <row r="119" ht="14.4" customHeight="1">
      <c r="A119" s="160" t="inlineStr">
        <is>
          <t>Yes</t>
        </is>
      </c>
      <c r="B119" s="2" t="inlineStr">
        <is>
          <t>Yes</t>
        </is>
      </c>
      <c r="C119" s="2" t="inlineStr">
        <is>
          <t>Yes</t>
        </is>
      </c>
      <c r="D119" s="168" t="inlineStr">
        <is>
          <t>Yes</t>
        </is>
      </c>
      <c r="E119" s="168" t="inlineStr">
        <is>
          <t>Yes</t>
        </is>
      </c>
      <c r="F119" s="168" t="inlineStr">
        <is>
          <t>Yes</t>
        </is>
      </c>
      <c r="G119" s="168" t="inlineStr">
        <is>
          <t>Yes</t>
        </is>
      </c>
      <c r="H119" s="2" t="inlineStr">
        <is>
          <t>Yes</t>
        </is>
      </c>
      <c r="I119" s="168" t="inlineStr">
        <is>
          <t>Yes</t>
        </is>
      </c>
      <c r="J119" s="160" t="inlineStr">
        <is>
          <t>Yes</t>
        </is>
      </c>
      <c r="K119" s="2" t="inlineStr">
        <is>
          <t>Yes</t>
        </is>
      </c>
      <c r="L119" s="2" t="inlineStr">
        <is>
          <t>Yes</t>
        </is>
      </c>
      <c r="M119" s="2" t="inlineStr">
        <is>
          <t>Yes</t>
        </is>
      </c>
      <c r="N119" s="42" t="inlineStr">
        <is>
          <t>Yes</t>
        </is>
      </c>
      <c r="O119" s="168" t="inlineStr">
        <is>
          <t>Yes</t>
        </is>
      </c>
      <c r="P119" s="42" t="inlineStr">
        <is>
          <t>Yes</t>
        </is>
      </c>
      <c r="Q119" s="42" t="inlineStr">
        <is>
          <t>Yes</t>
        </is>
      </c>
      <c r="R119" s="168" t="inlineStr">
        <is>
          <t>Yes</t>
        </is>
      </c>
      <c r="S119" s="168" t="inlineStr">
        <is>
          <t>Yes</t>
        </is>
      </c>
      <c r="T119" s="168" t="inlineStr">
        <is>
          <t>Yes</t>
        </is>
      </c>
      <c r="U119" s="168" t="inlineStr">
        <is>
          <t>Yes</t>
        </is>
      </c>
      <c r="V119" s="168" t="inlineStr">
        <is>
          <t>Yes</t>
        </is>
      </c>
      <c r="W119" s="160" t="inlineStr">
        <is>
          <t>[SYI_AC7_005_002_001]AC charging Phase23 abort check(Phase).html</t>
        </is>
      </c>
      <c r="X119" s="120" t="n">
        <v>1</v>
      </c>
      <c r="Y119" s="120" t="n">
        <v>0</v>
      </c>
      <c r="Z119" s="120" t="n">
        <v>0</v>
      </c>
      <c r="AA119" s="480" t="n">
        <v>1</v>
      </c>
      <c r="AB119" s="482" t="n"/>
      <c r="AC119" s="486" t="inlineStr">
        <is>
          <t>TSR-CCU-852</t>
        </is>
      </c>
      <c r="AD119" s="166" t="n"/>
      <c r="AE119" s="187" t="n"/>
      <c r="AG119" s="223" t="inlineStr"/>
      <c r="AH119" s="240" t="inlineStr"/>
      <c r="AI119" s="240" t="inlineStr"/>
      <c r="AJ119" s="240" t="inlineStr"/>
      <c r="AK119" s="240" t="inlineStr"/>
      <c r="AL119" s="240" t="n"/>
      <c r="AM119" s="413" t="n"/>
      <c r="AN119" s="407" t="n"/>
      <c r="AO119" s="292">
        <f>EXACT(W119,AG119)</f>
        <v/>
      </c>
      <c r="AP119" s="81">
        <f>EXACT(X119,AH119)</f>
        <v/>
      </c>
      <c r="AQ119" s="81">
        <f>EXACT(Y119,AI119)</f>
        <v/>
      </c>
      <c r="AR119" s="81">
        <f>EXACT(Z119,AJ119)</f>
        <v/>
      </c>
      <c r="AS119" s="293">
        <f>EXACT(AA119,AK119)</f>
        <v/>
      </c>
      <c r="AT119" t="inlineStr"/>
      <c r="AU119" t="inlineStr"/>
    </row>
    <row r="120" ht="14.4" customHeight="1">
      <c r="A120" s="160" t="inlineStr">
        <is>
          <t>Yes</t>
        </is>
      </c>
      <c r="B120" s="2" t="inlineStr">
        <is>
          <t>Yes</t>
        </is>
      </c>
      <c r="C120" s="2" t="inlineStr">
        <is>
          <t>Yes</t>
        </is>
      </c>
      <c r="D120" s="168" t="inlineStr">
        <is>
          <t>Yes</t>
        </is>
      </c>
      <c r="E120" s="168" t="inlineStr">
        <is>
          <t>Yes</t>
        </is>
      </c>
      <c r="F120" s="168" t="inlineStr">
        <is>
          <t>Yes</t>
        </is>
      </c>
      <c r="G120" s="168" t="inlineStr">
        <is>
          <t>Yes</t>
        </is>
      </c>
      <c r="H120" s="2" t="inlineStr">
        <is>
          <t>Yes</t>
        </is>
      </c>
      <c r="I120" s="168" t="inlineStr">
        <is>
          <t>Yes</t>
        </is>
      </c>
      <c r="J120" s="160" t="inlineStr">
        <is>
          <t>Yes</t>
        </is>
      </c>
      <c r="K120" s="2" t="inlineStr">
        <is>
          <t>Yes</t>
        </is>
      </c>
      <c r="L120" s="2" t="inlineStr">
        <is>
          <t>Yes</t>
        </is>
      </c>
      <c r="M120" s="2" t="inlineStr">
        <is>
          <t>Yes</t>
        </is>
      </c>
      <c r="N120" s="42" t="inlineStr">
        <is>
          <t>Yes</t>
        </is>
      </c>
      <c r="O120" s="168" t="inlineStr">
        <is>
          <t>Yes</t>
        </is>
      </c>
      <c r="P120" s="42" t="inlineStr">
        <is>
          <t>Yes</t>
        </is>
      </c>
      <c r="Q120" s="42" t="inlineStr">
        <is>
          <t>Yes</t>
        </is>
      </c>
      <c r="R120" s="168" t="inlineStr">
        <is>
          <t>Yes</t>
        </is>
      </c>
      <c r="S120" s="168" t="inlineStr">
        <is>
          <t>Yes</t>
        </is>
      </c>
      <c r="T120" s="168" t="inlineStr">
        <is>
          <t>Yes</t>
        </is>
      </c>
      <c r="U120" s="168" t="inlineStr">
        <is>
          <t>Yes</t>
        </is>
      </c>
      <c r="V120" s="168" t="inlineStr">
        <is>
          <t>Yes</t>
        </is>
      </c>
      <c r="W120" s="160" t="inlineStr">
        <is>
          <t>[SYI_AC7_005_002_002]AC charging Phase23 abort check(Phase).html</t>
        </is>
      </c>
      <c r="X120" s="120" t="n">
        <v>1</v>
      </c>
      <c r="Y120" s="120" t="n">
        <v>0</v>
      </c>
      <c r="Z120" s="120" t="n">
        <v>0</v>
      </c>
      <c r="AA120" s="480" t="n">
        <v>1</v>
      </c>
      <c r="AB120" s="482" t="n"/>
      <c r="AC120" s="486" t="inlineStr">
        <is>
          <t>TSR-CCU-852</t>
        </is>
      </c>
      <c r="AD120" s="166" t="n"/>
      <c r="AE120" s="187" t="n"/>
      <c r="AG120" s="223" t="inlineStr"/>
      <c r="AH120" s="240" t="inlineStr"/>
      <c r="AI120" s="240" t="inlineStr"/>
      <c r="AJ120" s="240" t="inlineStr"/>
      <c r="AK120" s="240" t="inlineStr"/>
      <c r="AL120" s="240" t="n"/>
      <c r="AM120" s="413" t="n"/>
      <c r="AN120" s="407" t="n"/>
      <c r="AO120" s="292">
        <f>EXACT(W120,AG120)</f>
        <v/>
      </c>
      <c r="AP120" s="81">
        <f>EXACT(X120,AH120)</f>
        <v/>
      </c>
      <c r="AQ120" s="81">
        <f>EXACT(Y120,AI120)</f>
        <v/>
      </c>
      <c r="AR120" s="81">
        <f>EXACT(Z120,AJ120)</f>
        <v/>
      </c>
      <c r="AS120" s="293">
        <f>EXACT(AA120,AK120)</f>
        <v/>
      </c>
      <c r="AT120" t="inlineStr"/>
      <c r="AU120" t="inlineStr"/>
    </row>
    <row r="121" ht="14.4" customHeight="1">
      <c r="A121" s="160" t="inlineStr">
        <is>
          <t>Yes</t>
        </is>
      </c>
      <c r="B121" s="2" t="inlineStr">
        <is>
          <t>Yes</t>
        </is>
      </c>
      <c r="C121" s="2" t="inlineStr">
        <is>
          <t>Yes</t>
        </is>
      </c>
      <c r="D121" s="168" t="inlineStr">
        <is>
          <t>Yes</t>
        </is>
      </c>
      <c r="E121" s="168" t="inlineStr">
        <is>
          <t>Yes</t>
        </is>
      </c>
      <c r="F121" s="168" t="inlineStr">
        <is>
          <t>Yes</t>
        </is>
      </c>
      <c r="G121" s="168" t="inlineStr">
        <is>
          <t>Yes</t>
        </is>
      </c>
      <c r="H121" s="2" t="inlineStr">
        <is>
          <t>Yes</t>
        </is>
      </c>
      <c r="I121" s="168" t="inlineStr">
        <is>
          <t>Yes</t>
        </is>
      </c>
      <c r="J121" s="160" t="inlineStr">
        <is>
          <t>Yes</t>
        </is>
      </c>
      <c r="K121" s="2" t="inlineStr">
        <is>
          <t>Yes</t>
        </is>
      </c>
      <c r="L121" s="2" t="inlineStr">
        <is>
          <t>Yes</t>
        </is>
      </c>
      <c r="M121" s="2" t="inlineStr">
        <is>
          <t>Yes</t>
        </is>
      </c>
      <c r="N121" s="42" t="inlineStr">
        <is>
          <t>Yes</t>
        </is>
      </c>
      <c r="O121" s="168" t="inlineStr">
        <is>
          <t>Yes</t>
        </is>
      </c>
      <c r="P121" s="42" t="inlineStr">
        <is>
          <t>Yes</t>
        </is>
      </c>
      <c r="Q121" s="42" t="inlineStr">
        <is>
          <t>Yes</t>
        </is>
      </c>
      <c r="R121" s="168" t="inlineStr">
        <is>
          <t>Yes</t>
        </is>
      </c>
      <c r="S121" s="168" t="inlineStr">
        <is>
          <t>Yes</t>
        </is>
      </c>
      <c r="T121" s="168" t="inlineStr">
        <is>
          <t>Yes</t>
        </is>
      </c>
      <c r="U121" s="168" t="inlineStr">
        <is>
          <t>Yes</t>
        </is>
      </c>
      <c r="V121" s="168" t="inlineStr">
        <is>
          <t>Yes</t>
        </is>
      </c>
      <c r="W121" s="160" t="inlineStr">
        <is>
          <t>[SYI_AC7_005_003]AC charging Phase23 abort check(Current).html</t>
        </is>
      </c>
      <c r="X121" s="120" t="n">
        <v>2</v>
      </c>
      <c r="Y121" s="120" t="n">
        <v>0</v>
      </c>
      <c r="Z121" s="120" t="n">
        <v>0</v>
      </c>
      <c r="AA121" s="480" t="n">
        <v>2</v>
      </c>
      <c r="AB121" s="482" t="n"/>
      <c r="AC121" s="486" t="inlineStr">
        <is>
          <t>TSR-CCU-853</t>
        </is>
      </c>
      <c r="AD121" s="166" t="n"/>
      <c r="AE121" s="164" t="n"/>
      <c r="AG121" s="183" t="inlineStr">
        <is>
          <t>[SYI_AC7_005_003]AC charging Phase23 abort check(Current).html</t>
        </is>
      </c>
      <c r="AH121" s="240" t="n">
        <v>2</v>
      </c>
      <c r="AI121" s="240" t="n">
        <v>0</v>
      </c>
      <c r="AJ121" s="240" t="n">
        <v>0</v>
      </c>
      <c r="AK121" s="240" t="n">
        <v>2</v>
      </c>
      <c r="AL121" s="240" t="n"/>
      <c r="AM121" s="413" t="n"/>
      <c r="AN121" s="407" t="n"/>
      <c r="AO121" s="292">
        <f>EXACT(W121,AG121)</f>
        <v/>
      </c>
      <c r="AP121" s="81">
        <f>EXACT(X121,AH121)</f>
        <v/>
      </c>
      <c r="AQ121" s="81">
        <f>EXACT(Y121,AI121)</f>
        <v/>
      </c>
      <c r="AR121" s="81">
        <f>EXACT(Z121,AJ121)</f>
        <v/>
      </c>
      <c r="AS121" s="293">
        <f>EXACT(AA121,AK121)</f>
        <v/>
      </c>
      <c r="AT121" t="inlineStr">
        <is>
          <t>0000BA6C_009_030_063</t>
        </is>
      </c>
      <c r="AU121" t="inlineStr">
        <is>
          <t>0000BA78_009_030_061</t>
        </is>
      </c>
    </row>
    <row r="122" ht="14.4" customHeight="1">
      <c r="A122" s="160" t="inlineStr">
        <is>
          <t>Yes</t>
        </is>
      </c>
      <c r="B122" s="2" t="inlineStr">
        <is>
          <t>Yes</t>
        </is>
      </c>
      <c r="C122" s="2" t="inlineStr">
        <is>
          <t>Yes</t>
        </is>
      </c>
      <c r="D122" s="168" t="inlineStr">
        <is>
          <t>Yes</t>
        </is>
      </c>
      <c r="E122" s="168" t="inlineStr">
        <is>
          <t>Yes</t>
        </is>
      </c>
      <c r="F122" s="168" t="inlineStr">
        <is>
          <t>Yes</t>
        </is>
      </c>
      <c r="G122" s="168" t="inlineStr">
        <is>
          <t>Yes</t>
        </is>
      </c>
      <c r="H122" s="2" t="inlineStr">
        <is>
          <t>Yes</t>
        </is>
      </c>
      <c r="I122" s="168" t="inlineStr">
        <is>
          <t>Yes</t>
        </is>
      </c>
      <c r="J122" s="160" t="inlineStr">
        <is>
          <t>Yes</t>
        </is>
      </c>
      <c r="K122" s="2" t="inlineStr">
        <is>
          <t>Yes</t>
        </is>
      </c>
      <c r="L122" s="2" t="inlineStr">
        <is>
          <t>Yes</t>
        </is>
      </c>
      <c r="M122" s="2" t="inlineStr">
        <is>
          <t>Yes</t>
        </is>
      </c>
      <c r="N122" s="42" t="inlineStr">
        <is>
          <t>Yes</t>
        </is>
      </c>
      <c r="O122" s="168" t="inlineStr">
        <is>
          <t>Yes</t>
        </is>
      </c>
      <c r="P122" s="42" t="inlineStr">
        <is>
          <t>Yes</t>
        </is>
      </c>
      <c r="Q122" s="42" t="inlineStr">
        <is>
          <t>Yes</t>
        </is>
      </c>
      <c r="R122" s="168" t="inlineStr">
        <is>
          <t>Yes</t>
        </is>
      </c>
      <c r="S122" s="168" t="inlineStr">
        <is>
          <t>Yes</t>
        </is>
      </c>
      <c r="T122" s="168" t="inlineStr">
        <is>
          <t>Yes</t>
        </is>
      </c>
      <c r="U122" s="168" t="inlineStr">
        <is>
          <t>Yes</t>
        </is>
      </c>
      <c r="V122" s="168" t="inlineStr">
        <is>
          <t>Yes</t>
        </is>
      </c>
      <c r="W122" s="160" t="inlineStr">
        <is>
          <t>[SYI_AC7_005_003_001]AC charging Phase23 abort check(Phase).html</t>
        </is>
      </c>
      <c r="X122" s="120" t="n">
        <v>1</v>
      </c>
      <c r="Y122" s="120" t="n">
        <v>0</v>
      </c>
      <c r="Z122" s="120" t="n">
        <v>0</v>
      </c>
      <c r="AA122" s="480" t="n">
        <v>1</v>
      </c>
      <c r="AB122" s="482" t="n"/>
      <c r="AC122" s="486" t="inlineStr">
        <is>
          <t>TSR-CCU-853</t>
        </is>
      </c>
      <c r="AD122" s="166" t="n"/>
      <c r="AE122" s="187" t="n"/>
      <c r="AG122" s="223" t="inlineStr"/>
      <c r="AH122" s="240" t="inlineStr"/>
      <c r="AI122" s="240" t="inlineStr"/>
      <c r="AJ122" s="240" t="inlineStr"/>
      <c r="AK122" s="240" t="inlineStr"/>
      <c r="AL122" s="240" t="n"/>
      <c r="AM122" s="413" t="n"/>
      <c r="AN122" s="407" t="n"/>
      <c r="AO122" s="292">
        <f>EXACT(W122,AG122)</f>
        <v/>
      </c>
      <c r="AP122" s="81">
        <f>EXACT(X122,AH122)</f>
        <v/>
      </c>
      <c r="AQ122" s="81">
        <f>EXACT(Y122,AI122)</f>
        <v/>
      </c>
      <c r="AR122" s="81">
        <f>EXACT(Z122,AJ122)</f>
        <v/>
      </c>
      <c r="AS122" s="293">
        <f>EXACT(AA122,AK122)</f>
        <v/>
      </c>
      <c r="AT122" t="inlineStr"/>
      <c r="AU122" t="inlineStr"/>
    </row>
    <row r="123" ht="14.4" customHeight="1">
      <c r="A123" s="160" t="inlineStr">
        <is>
          <t>Yes</t>
        </is>
      </c>
      <c r="B123" s="2" t="inlineStr">
        <is>
          <t>Yes</t>
        </is>
      </c>
      <c r="C123" s="2" t="inlineStr">
        <is>
          <t>Yes</t>
        </is>
      </c>
      <c r="D123" s="168" t="inlineStr">
        <is>
          <t>Yes</t>
        </is>
      </c>
      <c r="E123" s="168" t="inlineStr">
        <is>
          <t>Yes</t>
        </is>
      </c>
      <c r="F123" s="168" t="inlineStr">
        <is>
          <t>Yes</t>
        </is>
      </c>
      <c r="G123" s="168" t="inlineStr">
        <is>
          <t>Yes</t>
        </is>
      </c>
      <c r="H123" s="2" t="inlineStr">
        <is>
          <t>Yes</t>
        </is>
      </c>
      <c r="I123" s="168" t="inlineStr">
        <is>
          <t>Yes</t>
        </is>
      </c>
      <c r="J123" s="160" t="inlineStr">
        <is>
          <t>Yes</t>
        </is>
      </c>
      <c r="K123" s="2" t="inlineStr">
        <is>
          <t>Yes</t>
        </is>
      </c>
      <c r="L123" s="2" t="inlineStr">
        <is>
          <t>Yes</t>
        </is>
      </c>
      <c r="M123" s="2" t="inlineStr">
        <is>
          <t>Yes</t>
        </is>
      </c>
      <c r="N123" s="42" t="inlineStr">
        <is>
          <t>Yes</t>
        </is>
      </c>
      <c r="O123" s="168" t="inlineStr">
        <is>
          <t>Yes</t>
        </is>
      </c>
      <c r="P123" s="42" t="inlineStr">
        <is>
          <t>Yes</t>
        </is>
      </c>
      <c r="Q123" s="42" t="inlineStr">
        <is>
          <t>Yes</t>
        </is>
      </c>
      <c r="R123" s="168" t="inlineStr">
        <is>
          <t>Yes</t>
        </is>
      </c>
      <c r="S123" s="168" t="inlineStr">
        <is>
          <t>Yes</t>
        </is>
      </c>
      <c r="T123" s="168" t="inlineStr">
        <is>
          <t>Yes</t>
        </is>
      </c>
      <c r="U123" s="168" t="inlineStr">
        <is>
          <t>Yes</t>
        </is>
      </c>
      <c r="V123" s="168" t="inlineStr">
        <is>
          <t>Yes</t>
        </is>
      </c>
      <c r="W123" s="160" t="inlineStr">
        <is>
          <t>[SYI_AC7_005_003_002]AC charging Phase23 abort check(Phase).html</t>
        </is>
      </c>
      <c r="X123" s="120" t="n">
        <v>1</v>
      </c>
      <c r="Y123" s="120" t="n">
        <v>0</v>
      </c>
      <c r="Z123" s="120" t="n">
        <v>0</v>
      </c>
      <c r="AA123" s="480" t="n">
        <v>1</v>
      </c>
      <c r="AB123" s="482" t="n"/>
      <c r="AC123" s="486" t="inlineStr">
        <is>
          <t>TSR-CCU-853</t>
        </is>
      </c>
      <c r="AD123" s="166" t="n"/>
      <c r="AE123" s="187" t="n"/>
      <c r="AG123" s="223" t="inlineStr"/>
      <c r="AH123" s="240" t="inlineStr"/>
      <c r="AI123" s="240" t="inlineStr"/>
      <c r="AJ123" s="240" t="inlineStr"/>
      <c r="AK123" s="240" t="inlineStr"/>
      <c r="AL123" s="240" t="n"/>
      <c r="AM123" s="413" t="n"/>
      <c r="AN123" s="407" t="n"/>
      <c r="AO123" s="292">
        <f>EXACT(W123,AG123)</f>
        <v/>
      </c>
      <c r="AP123" s="81">
        <f>EXACT(X123,AH123)</f>
        <v/>
      </c>
      <c r="AQ123" s="81">
        <f>EXACT(Y123,AI123)</f>
        <v/>
      </c>
      <c r="AR123" s="81">
        <f>EXACT(Z123,AJ123)</f>
        <v/>
      </c>
      <c r="AS123" s="293">
        <f>EXACT(AA123,AK123)</f>
        <v/>
      </c>
      <c r="AT123" t="inlineStr"/>
      <c r="AU123" t="inlineStr"/>
    </row>
    <row r="124" ht="14.4" customHeight="1">
      <c r="A124" s="160" t="inlineStr">
        <is>
          <t>Yes</t>
        </is>
      </c>
      <c r="B124" s="2" t="inlineStr">
        <is>
          <t>Yes</t>
        </is>
      </c>
      <c r="C124" s="2" t="inlineStr">
        <is>
          <t>Yes</t>
        </is>
      </c>
      <c r="D124" s="168" t="inlineStr">
        <is>
          <t>Yes</t>
        </is>
      </c>
      <c r="E124" s="168" t="inlineStr">
        <is>
          <t>Yes</t>
        </is>
      </c>
      <c r="F124" s="168" t="inlineStr">
        <is>
          <t>Yes</t>
        </is>
      </c>
      <c r="G124" s="168" t="inlineStr">
        <is>
          <t>Yes</t>
        </is>
      </c>
      <c r="H124" s="2" t="inlineStr">
        <is>
          <t>Yes</t>
        </is>
      </c>
      <c r="I124" s="168" t="inlineStr">
        <is>
          <t>Yes</t>
        </is>
      </c>
      <c r="J124" s="160" t="inlineStr">
        <is>
          <t>Yes</t>
        </is>
      </c>
      <c r="K124" s="2" t="inlineStr">
        <is>
          <t>Yes</t>
        </is>
      </c>
      <c r="L124" s="2" t="inlineStr">
        <is>
          <t>Yes</t>
        </is>
      </c>
      <c r="M124" s="2" t="inlineStr">
        <is>
          <t>Yes</t>
        </is>
      </c>
      <c r="N124" s="42" t="inlineStr">
        <is>
          <t>Yes</t>
        </is>
      </c>
      <c r="O124" s="168" t="inlineStr">
        <is>
          <t>Yes</t>
        </is>
      </c>
      <c r="P124" s="42" t="inlineStr">
        <is>
          <t>Yes</t>
        </is>
      </c>
      <c r="Q124" s="42" t="inlineStr">
        <is>
          <t>Yes</t>
        </is>
      </c>
      <c r="R124" s="168" t="inlineStr">
        <is>
          <t>Yes</t>
        </is>
      </c>
      <c r="S124" s="168" t="inlineStr">
        <is>
          <t>Yes</t>
        </is>
      </c>
      <c r="T124" s="168" t="inlineStr">
        <is>
          <t>Yes</t>
        </is>
      </c>
      <c r="U124" s="168" t="inlineStr">
        <is>
          <t>Yes</t>
        </is>
      </c>
      <c r="V124" s="168" t="inlineStr">
        <is>
          <t>Yes</t>
        </is>
      </c>
      <c r="W124" s="160" t="inlineStr">
        <is>
          <t>[SYI_AC7_005_004]AC charging Phase23 abort check(Current).html</t>
        </is>
      </c>
      <c r="X124" s="120" t="n">
        <v>2</v>
      </c>
      <c r="Y124" s="120" t="n">
        <v>0</v>
      </c>
      <c r="Z124" s="120" t="n">
        <v>0</v>
      </c>
      <c r="AA124" s="480" t="n">
        <v>2</v>
      </c>
      <c r="AB124" s="482" t="n"/>
      <c r="AC124" s="486" t="inlineStr">
        <is>
          <t>TSR-CCU-854</t>
        </is>
      </c>
      <c r="AD124" s="166" t="n"/>
      <c r="AE124" s="164" t="n"/>
      <c r="AG124" s="183" t="inlineStr">
        <is>
          <t>[SYI_AC7_005_004]AC charging Phase23 abort check(Current).html</t>
        </is>
      </c>
      <c r="AH124" s="240" t="n">
        <v>1</v>
      </c>
      <c r="AI124" s="240" t="n">
        <v>1</v>
      </c>
      <c r="AJ124" s="240" t="n">
        <v>4</v>
      </c>
      <c r="AK124" s="240" t="n">
        <v>2</v>
      </c>
      <c r="AL124" s="240" t="n"/>
      <c r="AM124" s="413" t="n"/>
      <c r="AN124" s="407" t="n"/>
      <c r="AO124" s="292">
        <f>EXACT(W124,AG124)</f>
        <v/>
      </c>
      <c r="AP124" s="81">
        <f>EXACT(X124,AH124)</f>
        <v/>
      </c>
      <c r="AQ124" s="81">
        <f>EXACT(Y124,AI124)</f>
        <v/>
      </c>
      <c r="AR124" s="81">
        <f>EXACT(Z124,AJ124)</f>
        <v/>
      </c>
      <c r="AS124" s="293">
        <f>EXACT(AA124,AK124)</f>
        <v/>
      </c>
      <c r="AT124" t="inlineStr">
        <is>
          <t>0000BA6C_009_030_063</t>
        </is>
      </c>
      <c r="AU124" t="inlineStr">
        <is>
          <t>0000BA78_009_030_061</t>
        </is>
      </c>
    </row>
    <row r="125" ht="14.4" customHeight="1">
      <c r="A125" s="160" t="inlineStr">
        <is>
          <t>Yes</t>
        </is>
      </c>
      <c r="B125" s="2" t="inlineStr">
        <is>
          <t>Yes</t>
        </is>
      </c>
      <c r="C125" s="2" t="inlineStr">
        <is>
          <t>Yes</t>
        </is>
      </c>
      <c r="D125" s="168" t="inlineStr">
        <is>
          <t>Yes</t>
        </is>
      </c>
      <c r="E125" s="168" t="inlineStr">
        <is>
          <t>Yes</t>
        </is>
      </c>
      <c r="F125" s="168" t="inlineStr">
        <is>
          <t>Yes</t>
        </is>
      </c>
      <c r="G125" s="168" t="inlineStr">
        <is>
          <t>Yes</t>
        </is>
      </c>
      <c r="H125" s="2" t="inlineStr">
        <is>
          <t>Yes</t>
        </is>
      </c>
      <c r="I125" s="168" t="inlineStr">
        <is>
          <t>Yes</t>
        </is>
      </c>
      <c r="J125" s="160" t="inlineStr">
        <is>
          <t>Yes</t>
        </is>
      </c>
      <c r="K125" s="2" t="inlineStr">
        <is>
          <t>Yes</t>
        </is>
      </c>
      <c r="L125" s="2" t="inlineStr">
        <is>
          <t>Yes</t>
        </is>
      </c>
      <c r="M125" s="2" t="inlineStr">
        <is>
          <t>Yes</t>
        </is>
      </c>
      <c r="N125" s="42" t="inlineStr">
        <is>
          <t>Yes</t>
        </is>
      </c>
      <c r="O125" s="168" t="inlineStr">
        <is>
          <t>Yes</t>
        </is>
      </c>
      <c r="P125" s="42" t="inlineStr">
        <is>
          <t>Yes</t>
        </is>
      </c>
      <c r="Q125" s="42" t="inlineStr">
        <is>
          <t>Yes</t>
        </is>
      </c>
      <c r="R125" s="168" t="inlineStr">
        <is>
          <t>Yes</t>
        </is>
      </c>
      <c r="S125" s="168" t="inlineStr">
        <is>
          <t>Yes</t>
        </is>
      </c>
      <c r="T125" s="168" t="inlineStr">
        <is>
          <t>Yes</t>
        </is>
      </c>
      <c r="U125" s="168" t="inlineStr">
        <is>
          <t>Yes</t>
        </is>
      </c>
      <c r="V125" s="168" t="inlineStr">
        <is>
          <t>Yes</t>
        </is>
      </c>
      <c r="W125" s="160" t="inlineStr">
        <is>
          <t>[SYI_AC7_005_004_001]AC charging Phase23 abort check(Phase).html</t>
        </is>
      </c>
      <c r="X125" s="120" t="n">
        <v>1</v>
      </c>
      <c r="Y125" s="120" t="n">
        <v>0</v>
      </c>
      <c r="Z125" s="120" t="n">
        <v>0</v>
      </c>
      <c r="AA125" s="480" t="n">
        <v>1</v>
      </c>
      <c r="AB125" s="482" t="n"/>
      <c r="AC125" s="486" t="inlineStr">
        <is>
          <t>TSR-CCU-854</t>
        </is>
      </c>
      <c r="AD125" s="166" t="n"/>
      <c r="AE125" s="187" t="n"/>
      <c r="AG125" s="223" t="inlineStr"/>
      <c r="AH125" s="240" t="inlineStr"/>
      <c r="AI125" s="240" t="inlineStr"/>
      <c r="AJ125" s="240" t="inlineStr"/>
      <c r="AK125" s="240" t="inlineStr"/>
      <c r="AL125" s="240" t="n"/>
      <c r="AM125" s="413" t="n"/>
      <c r="AN125" s="407" t="n"/>
      <c r="AO125" s="292">
        <f>EXACT(W125,AG125)</f>
        <v/>
      </c>
      <c r="AP125" s="81">
        <f>EXACT(X125,AH125)</f>
        <v/>
      </c>
      <c r="AQ125" s="81">
        <f>EXACT(Y125,AI125)</f>
        <v/>
      </c>
      <c r="AR125" s="81">
        <f>EXACT(Z125,AJ125)</f>
        <v/>
      </c>
      <c r="AS125" s="293">
        <f>EXACT(AA125,AK125)</f>
        <v/>
      </c>
      <c r="AT125" t="inlineStr"/>
      <c r="AU125" t="inlineStr"/>
    </row>
    <row r="126" ht="14.4" customHeight="1">
      <c r="A126" s="160" t="inlineStr">
        <is>
          <t>Yes</t>
        </is>
      </c>
      <c r="B126" s="2" t="inlineStr">
        <is>
          <t>Yes</t>
        </is>
      </c>
      <c r="C126" s="2" t="inlineStr">
        <is>
          <t>Yes</t>
        </is>
      </c>
      <c r="D126" s="168" t="inlineStr">
        <is>
          <t>Yes</t>
        </is>
      </c>
      <c r="E126" s="168" t="inlineStr">
        <is>
          <t>Yes</t>
        </is>
      </c>
      <c r="F126" s="168" t="inlineStr">
        <is>
          <t>Yes</t>
        </is>
      </c>
      <c r="G126" s="168" t="inlineStr">
        <is>
          <t>Yes</t>
        </is>
      </c>
      <c r="H126" s="2" t="inlineStr">
        <is>
          <t>Yes</t>
        </is>
      </c>
      <c r="I126" s="168" t="inlineStr">
        <is>
          <t>Yes</t>
        </is>
      </c>
      <c r="J126" s="160" t="inlineStr">
        <is>
          <t>Yes</t>
        </is>
      </c>
      <c r="K126" s="2" t="inlineStr">
        <is>
          <t>Yes</t>
        </is>
      </c>
      <c r="L126" s="2" t="inlineStr">
        <is>
          <t>Yes</t>
        </is>
      </c>
      <c r="M126" s="2" t="inlineStr">
        <is>
          <t>Yes</t>
        </is>
      </c>
      <c r="N126" s="42" t="inlineStr">
        <is>
          <t>Yes</t>
        </is>
      </c>
      <c r="O126" s="168" t="inlineStr">
        <is>
          <t>Yes</t>
        </is>
      </c>
      <c r="P126" s="42" t="inlineStr">
        <is>
          <t>Yes</t>
        </is>
      </c>
      <c r="Q126" s="42" t="inlineStr">
        <is>
          <t>Yes</t>
        </is>
      </c>
      <c r="R126" s="168" t="inlineStr">
        <is>
          <t>Yes</t>
        </is>
      </c>
      <c r="S126" s="168" t="inlineStr">
        <is>
          <t>Yes</t>
        </is>
      </c>
      <c r="T126" s="168" t="inlineStr">
        <is>
          <t>Yes</t>
        </is>
      </c>
      <c r="U126" s="168" t="inlineStr">
        <is>
          <t>Yes</t>
        </is>
      </c>
      <c r="V126" s="168" t="inlineStr">
        <is>
          <t>Yes</t>
        </is>
      </c>
      <c r="W126" s="160" t="inlineStr">
        <is>
          <t>[SYI_AC7_005_004_002]AC charging Phase23 abort check(Phase).html</t>
        </is>
      </c>
      <c r="X126" s="120" t="n">
        <v>1</v>
      </c>
      <c r="Y126" s="120" t="n">
        <v>0</v>
      </c>
      <c r="Z126" s="120" t="n">
        <v>0</v>
      </c>
      <c r="AA126" s="480" t="n">
        <v>1</v>
      </c>
      <c r="AB126" s="482" t="n"/>
      <c r="AC126" s="486" t="inlineStr">
        <is>
          <t>TSR-CCU-854</t>
        </is>
      </c>
      <c r="AD126" s="166" t="n"/>
      <c r="AE126" s="187" t="n"/>
      <c r="AG126" s="223" t="inlineStr"/>
      <c r="AH126" s="240" t="inlineStr"/>
      <c r="AI126" s="240" t="inlineStr"/>
      <c r="AJ126" s="240" t="inlineStr"/>
      <c r="AK126" s="240" t="inlineStr"/>
      <c r="AL126" s="240" t="n"/>
      <c r="AM126" s="413" t="n"/>
      <c r="AN126" s="407" t="n"/>
      <c r="AO126" s="292">
        <f>EXACT(W126,AG126)</f>
        <v/>
      </c>
      <c r="AP126" s="81">
        <f>EXACT(X126,AH126)</f>
        <v/>
      </c>
      <c r="AQ126" s="81">
        <f>EXACT(Y126,AI126)</f>
        <v/>
      </c>
      <c r="AR126" s="81">
        <f>EXACT(Z126,AJ126)</f>
        <v/>
      </c>
      <c r="AS126" s="293">
        <f>EXACT(AA126,AK126)</f>
        <v/>
      </c>
      <c r="AT126" t="inlineStr"/>
      <c r="AU126" t="inlineStr"/>
    </row>
    <row r="127" ht="14.4" customHeight="1">
      <c r="A127" s="160" t="inlineStr">
        <is>
          <t>Yes</t>
        </is>
      </c>
      <c r="B127" s="2" t="inlineStr">
        <is>
          <t>Yes</t>
        </is>
      </c>
      <c r="C127" s="2" t="inlineStr">
        <is>
          <t>Yes</t>
        </is>
      </c>
      <c r="D127" s="168" t="inlineStr">
        <is>
          <t>Yes</t>
        </is>
      </c>
      <c r="E127" s="168" t="inlineStr">
        <is>
          <t>Yes</t>
        </is>
      </c>
      <c r="F127" s="168" t="inlineStr">
        <is>
          <t>Yes</t>
        </is>
      </c>
      <c r="G127" s="168" t="inlineStr">
        <is>
          <t>Yes</t>
        </is>
      </c>
      <c r="H127" s="2" t="inlineStr">
        <is>
          <t>Yes</t>
        </is>
      </c>
      <c r="I127" s="168" t="inlineStr">
        <is>
          <t>Yes</t>
        </is>
      </c>
      <c r="J127" s="160" t="inlineStr">
        <is>
          <t>Yes</t>
        </is>
      </c>
      <c r="K127" s="2" t="inlineStr">
        <is>
          <t>Yes</t>
        </is>
      </c>
      <c r="L127" s="2" t="inlineStr">
        <is>
          <t>Yes</t>
        </is>
      </c>
      <c r="M127" s="2" t="inlineStr">
        <is>
          <t>Yes</t>
        </is>
      </c>
      <c r="N127" s="42" t="inlineStr">
        <is>
          <t>Yes</t>
        </is>
      </c>
      <c r="O127" s="168" t="inlineStr">
        <is>
          <t>Yes</t>
        </is>
      </c>
      <c r="P127" s="42" t="inlineStr">
        <is>
          <t>Yes</t>
        </is>
      </c>
      <c r="Q127" s="42" t="inlineStr">
        <is>
          <t>Yes</t>
        </is>
      </c>
      <c r="R127" s="168" t="inlineStr">
        <is>
          <t>Yes</t>
        </is>
      </c>
      <c r="S127" s="168" t="inlineStr">
        <is>
          <t>Yes</t>
        </is>
      </c>
      <c r="T127" s="168" t="inlineStr">
        <is>
          <t>Yes</t>
        </is>
      </c>
      <c r="U127" s="168" t="inlineStr">
        <is>
          <t>Yes</t>
        </is>
      </c>
      <c r="V127" s="168" t="inlineStr">
        <is>
          <t>Yes</t>
        </is>
      </c>
      <c r="W127" s="160" t="inlineStr">
        <is>
          <t>[SYI_AC7_005_005]AC charging Phase23 abort check(Current).html</t>
        </is>
      </c>
      <c r="X127" s="120" t="n">
        <v>2</v>
      </c>
      <c r="Y127" s="120" t="n">
        <v>0</v>
      </c>
      <c r="Z127" s="120" t="n">
        <v>0</v>
      </c>
      <c r="AA127" s="480" t="n">
        <v>2</v>
      </c>
      <c r="AB127" s="482" t="n"/>
      <c r="AC127" s="486" t="inlineStr">
        <is>
          <t>TSR-CCU-028</t>
        </is>
      </c>
      <c r="AD127" s="166" t="n"/>
      <c r="AE127" s="164" t="n"/>
      <c r="AG127" s="183" t="inlineStr">
        <is>
          <t>[SYI_AC7_005_005]AC charging Phase23 abort check(Current).html</t>
        </is>
      </c>
      <c r="AH127" s="240" t="n">
        <v>2</v>
      </c>
      <c r="AI127" s="240" t="n">
        <v>0</v>
      </c>
      <c r="AJ127" s="240" t="n">
        <v>0</v>
      </c>
      <c r="AK127" s="240" t="n">
        <v>2</v>
      </c>
      <c r="AL127" s="240" t="n"/>
      <c r="AM127" s="413" t="n"/>
      <c r="AN127" s="407" t="n"/>
      <c r="AO127" s="292">
        <f>EXACT(W127,AG127)</f>
        <v/>
      </c>
      <c r="AP127" s="81">
        <f>EXACT(X127,AH127)</f>
        <v/>
      </c>
      <c r="AQ127" s="81">
        <f>EXACT(Y127,AI127)</f>
        <v/>
      </c>
      <c r="AR127" s="81">
        <f>EXACT(Z127,AJ127)</f>
        <v/>
      </c>
      <c r="AS127" s="293">
        <f>EXACT(AA127,AK127)</f>
        <v/>
      </c>
      <c r="AT127" t="inlineStr">
        <is>
          <t>0000BA6C_009_030_063</t>
        </is>
      </c>
      <c r="AU127" t="inlineStr">
        <is>
          <t>0000BA78_009_030_061</t>
        </is>
      </c>
    </row>
    <row r="128" ht="14.4" customHeight="1">
      <c r="A128" s="160" t="inlineStr">
        <is>
          <t>Yes</t>
        </is>
      </c>
      <c r="B128" s="2" t="inlineStr">
        <is>
          <t>Yes</t>
        </is>
      </c>
      <c r="C128" s="2" t="inlineStr">
        <is>
          <t>Yes</t>
        </is>
      </c>
      <c r="D128" s="168" t="inlineStr">
        <is>
          <t>Yes</t>
        </is>
      </c>
      <c r="E128" s="168" t="inlineStr">
        <is>
          <t>Yes</t>
        </is>
      </c>
      <c r="F128" s="168" t="inlineStr">
        <is>
          <t>Yes</t>
        </is>
      </c>
      <c r="G128" s="168" t="inlineStr">
        <is>
          <t>Yes</t>
        </is>
      </c>
      <c r="H128" s="2" t="inlineStr">
        <is>
          <t>Yes</t>
        </is>
      </c>
      <c r="I128" s="168" t="inlineStr">
        <is>
          <t>Yes</t>
        </is>
      </c>
      <c r="J128" s="160" t="inlineStr">
        <is>
          <t>Yes</t>
        </is>
      </c>
      <c r="K128" s="2" t="inlineStr">
        <is>
          <t>Yes</t>
        </is>
      </c>
      <c r="L128" s="2" t="inlineStr">
        <is>
          <t>Yes</t>
        </is>
      </c>
      <c r="M128" s="2" t="inlineStr">
        <is>
          <t>Yes</t>
        </is>
      </c>
      <c r="N128" s="42" t="inlineStr">
        <is>
          <t>Yes</t>
        </is>
      </c>
      <c r="O128" s="168" t="inlineStr">
        <is>
          <t>Yes</t>
        </is>
      </c>
      <c r="P128" s="42" t="inlineStr">
        <is>
          <t>Yes</t>
        </is>
      </c>
      <c r="Q128" s="42" t="inlineStr">
        <is>
          <t>Yes</t>
        </is>
      </c>
      <c r="R128" s="168" t="inlineStr">
        <is>
          <t>Yes</t>
        </is>
      </c>
      <c r="S128" s="168" t="inlineStr">
        <is>
          <t>Yes</t>
        </is>
      </c>
      <c r="T128" s="168" t="inlineStr">
        <is>
          <t>Yes</t>
        </is>
      </c>
      <c r="U128" s="168" t="inlineStr">
        <is>
          <t>Yes</t>
        </is>
      </c>
      <c r="V128" s="168" t="inlineStr">
        <is>
          <t>Yes</t>
        </is>
      </c>
      <c r="W128" s="160" t="inlineStr">
        <is>
          <t>[SYI_AC7_005_005_001]AC charging Phase23 abort check(Phase).html</t>
        </is>
      </c>
      <c r="X128" s="120" t="n">
        <v>1</v>
      </c>
      <c r="Y128" s="120" t="n">
        <v>0</v>
      </c>
      <c r="Z128" s="120" t="n">
        <v>0</v>
      </c>
      <c r="AA128" s="480" t="n">
        <v>1</v>
      </c>
      <c r="AB128" s="482" t="n"/>
      <c r="AC128" s="486" t="inlineStr">
        <is>
          <t>TSR-CCU-028</t>
        </is>
      </c>
      <c r="AD128" s="166" t="n"/>
      <c r="AE128" s="187" t="n"/>
      <c r="AG128" s="223" t="inlineStr"/>
      <c r="AH128" s="240" t="inlineStr"/>
      <c r="AI128" s="240" t="inlineStr"/>
      <c r="AJ128" s="240" t="inlineStr"/>
      <c r="AK128" s="240" t="inlineStr"/>
      <c r="AL128" s="240" t="n"/>
      <c r="AM128" s="413" t="n"/>
      <c r="AN128" s="407" t="n"/>
      <c r="AO128" s="292">
        <f>EXACT(W128,AG128)</f>
        <v/>
      </c>
      <c r="AP128" s="81">
        <f>EXACT(X128,AH128)</f>
        <v/>
      </c>
      <c r="AQ128" s="81">
        <f>EXACT(Y128,AI128)</f>
        <v/>
      </c>
      <c r="AR128" s="81">
        <f>EXACT(Z128,AJ128)</f>
        <v/>
      </c>
      <c r="AS128" s="293">
        <f>EXACT(AA128,AK128)</f>
        <v/>
      </c>
      <c r="AT128" t="inlineStr"/>
      <c r="AU128" t="inlineStr"/>
    </row>
    <row r="129" ht="14.4" customHeight="1">
      <c r="A129" s="160" t="inlineStr">
        <is>
          <t>Yes</t>
        </is>
      </c>
      <c r="B129" s="2" t="inlineStr">
        <is>
          <t>Yes</t>
        </is>
      </c>
      <c r="C129" s="2" t="inlineStr">
        <is>
          <t>Yes</t>
        </is>
      </c>
      <c r="D129" s="168" t="inlineStr">
        <is>
          <t>Yes</t>
        </is>
      </c>
      <c r="E129" s="168" t="inlineStr">
        <is>
          <t>Yes</t>
        </is>
      </c>
      <c r="F129" s="168" t="inlineStr">
        <is>
          <t>Yes</t>
        </is>
      </c>
      <c r="G129" s="168" t="inlineStr">
        <is>
          <t>Yes</t>
        </is>
      </c>
      <c r="H129" s="2" t="inlineStr">
        <is>
          <t>Yes</t>
        </is>
      </c>
      <c r="I129" s="168" t="inlineStr">
        <is>
          <t>Yes</t>
        </is>
      </c>
      <c r="J129" s="160" t="inlineStr">
        <is>
          <t>Yes</t>
        </is>
      </c>
      <c r="K129" s="2" t="inlineStr">
        <is>
          <t>Yes</t>
        </is>
      </c>
      <c r="L129" s="2" t="inlineStr">
        <is>
          <t>Yes</t>
        </is>
      </c>
      <c r="M129" s="2" t="inlineStr">
        <is>
          <t>Yes</t>
        </is>
      </c>
      <c r="N129" s="42" t="inlineStr">
        <is>
          <t>Yes</t>
        </is>
      </c>
      <c r="O129" s="168" t="inlineStr">
        <is>
          <t>Yes</t>
        </is>
      </c>
      <c r="P129" s="42" t="inlineStr">
        <is>
          <t>Yes</t>
        </is>
      </c>
      <c r="Q129" s="42" t="inlineStr">
        <is>
          <t>Yes</t>
        </is>
      </c>
      <c r="R129" s="168" t="inlineStr">
        <is>
          <t>Yes</t>
        </is>
      </c>
      <c r="S129" s="168" t="inlineStr">
        <is>
          <t>Yes</t>
        </is>
      </c>
      <c r="T129" s="168" t="inlineStr">
        <is>
          <t>Yes</t>
        </is>
      </c>
      <c r="U129" s="168" t="inlineStr">
        <is>
          <t>Yes</t>
        </is>
      </c>
      <c r="V129" s="168" t="inlineStr">
        <is>
          <t>Yes</t>
        </is>
      </c>
      <c r="W129" s="160" t="inlineStr">
        <is>
          <t>[SYI_AC7_005_005_002]AC charging Phase23 abort check(Phase).html</t>
        </is>
      </c>
      <c r="X129" s="120" t="n">
        <v>1</v>
      </c>
      <c r="Y129" s="120" t="n">
        <v>0</v>
      </c>
      <c r="Z129" s="120" t="n">
        <v>0</v>
      </c>
      <c r="AA129" s="480" t="n">
        <v>1</v>
      </c>
      <c r="AB129" s="482" t="n"/>
      <c r="AC129" s="486" t="inlineStr">
        <is>
          <t>TSR-CCU-028</t>
        </is>
      </c>
      <c r="AD129" s="166" t="n"/>
      <c r="AE129" s="187" t="n"/>
      <c r="AG129" s="223" t="inlineStr">
        <is>
          <t>[SYI_AC7_005_005_002]AC charging Phase23 abort check(Phase).html</t>
        </is>
      </c>
      <c r="AH129" s="240" t="n">
        <v>1</v>
      </c>
      <c r="AI129" s="240" t="n">
        <v>0</v>
      </c>
      <c r="AJ129" s="240" t="n">
        <v>2</v>
      </c>
      <c r="AK129" s="240" t="n">
        <v>1</v>
      </c>
      <c r="AL129" s="240" t="n"/>
      <c r="AM129" s="413" t="n"/>
      <c r="AN129" s="407" t="n"/>
      <c r="AO129" s="292">
        <f>EXACT(W129,AG129)</f>
        <v/>
      </c>
      <c r="AP129" s="81">
        <f>EXACT(X129,AH129)</f>
        <v/>
      </c>
      <c r="AQ129" s="81">
        <f>EXACT(Y129,AI129)</f>
        <v/>
      </c>
      <c r="AR129" s="81">
        <f>EXACT(Z129,AJ129)</f>
        <v/>
      </c>
      <c r="AS129" s="293">
        <f>EXACT(AA129,AK129)</f>
        <v/>
      </c>
      <c r="AT129" t="inlineStr">
        <is>
          <t>0000BA6C_009_030_063</t>
        </is>
      </c>
      <c r="AU129" t="inlineStr">
        <is>
          <t>0000BA78_009_030_061</t>
        </is>
      </c>
    </row>
    <row r="130" ht="14.4" customHeight="1">
      <c r="A130" s="160" t="inlineStr">
        <is>
          <t>Yes</t>
        </is>
      </c>
      <c r="B130" s="2" t="inlineStr">
        <is>
          <t>Yes</t>
        </is>
      </c>
      <c r="C130" s="2" t="inlineStr">
        <is>
          <t>Yes</t>
        </is>
      </c>
      <c r="D130" s="168" t="inlineStr">
        <is>
          <t>Yes</t>
        </is>
      </c>
      <c r="E130" s="168" t="inlineStr">
        <is>
          <t>Yes</t>
        </is>
      </c>
      <c r="F130" s="168" t="inlineStr">
        <is>
          <t>Yes</t>
        </is>
      </c>
      <c r="G130" s="168" t="inlineStr">
        <is>
          <t>Yes</t>
        </is>
      </c>
      <c r="H130" s="2" t="inlineStr">
        <is>
          <t>Yes</t>
        </is>
      </c>
      <c r="I130" s="168" t="inlineStr">
        <is>
          <t>Yes</t>
        </is>
      </c>
      <c r="J130" s="160" t="inlineStr">
        <is>
          <t>Yes</t>
        </is>
      </c>
      <c r="K130" s="2" t="inlineStr">
        <is>
          <t>Yes</t>
        </is>
      </c>
      <c r="L130" s="2" t="inlineStr">
        <is>
          <t>Yes</t>
        </is>
      </c>
      <c r="M130" s="2" t="inlineStr">
        <is>
          <t>Yes</t>
        </is>
      </c>
      <c r="N130" s="42" t="inlineStr">
        <is>
          <t>Yes</t>
        </is>
      </c>
      <c r="O130" s="168" t="inlineStr">
        <is>
          <t>Yes</t>
        </is>
      </c>
      <c r="P130" s="42" t="inlineStr">
        <is>
          <t>Yes</t>
        </is>
      </c>
      <c r="Q130" s="42" t="inlineStr">
        <is>
          <t>Yes</t>
        </is>
      </c>
      <c r="R130" s="168" t="inlineStr">
        <is>
          <t>Yes</t>
        </is>
      </c>
      <c r="S130" s="168" t="inlineStr">
        <is>
          <t>Yes</t>
        </is>
      </c>
      <c r="T130" s="168" t="inlineStr">
        <is>
          <t>Yes</t>
        </is>
      </c>
      <c r="U130" s="168" t="inlineStr">
        <is>
          <t>Yes</t>
        </is>
      </c>
      <c r="V130" s="168" t="inlineStr">
        <is>
          <t>Yes</t>
        </is>
      </c>
      <c r="W130" s="160" t="inlineStr">
        <is>
          <t>[SYI_AC7_005_006]AC charging Phase23 abort check(Current).html</t>
        </is>
      </c>
      <c r="X130" s="120" t="n">
        <v>2</v>
      </c>
      <c r="Y130" s="120" t="n">
        <v>0</v>
      </c>
      <c r="Z130" s="120" t="n">
        <v>0</v>
      </c>
      <c r="AA130" s="480" t="n">
        <v>2</v>
      </c>
      <c r="AB130" s="482" t="n"/>
      <c r="AC130" s="486" t="inlineStr">
        <is>
          <t>TSR-CCU-029</t>
        </is>
      </c>
      <c r="AD130" s="166" t="n"/>
      <c r="AE130" s="164" t="n"/>
      <c r="AG130" s="183" t="inlineStr">
        <is>
          <t>[SYI_AC7_005_006]AC charging Phase23 abort check(Current).html</t>
        </is>
      </c>
      <c r="AH130" s="240" t="n">
        <v>1</v>
      </c>
      <c r="AI130" s="240" t="n">
        <v>1</v>
      </c>
      <c r="AJ130" s="240" t="n">
        <v>11</v>
      </c>
      <c r="AK130" s="240" t="n">
        <v>2</v>
      </c>
      <c r="AL130" s="240" t="n"/>
      <c r="AM130" s="413" t="n"/>
      <c r="AN130" s="407" t="n"/>
      <c r="AO130" s="292">
        <f>EXACT(W130,AG130)</f>
        <v/>
      </c>
      <c r="AP130" s="81">
        <f>EXACT(X130,AH130)</f>
        <v/>
      </c>
      <c r="AQ130" s="81">
        <f>EXACT(Y130,AI130)</f>
        <v/>
      </c>
      <c r="AR130" s="81">
        <f>EXACT(Z130,AJ130)</f>
        <v/>
      </c>
      <c r="AS130" s="293">
        <f>EXACT(AA130,AK130)</f>
        <v/>
      </c>
      <c r="AT130" t="inlineStr">
        <is>
          <t>0000BA6C_009_030_063</t>
        </is>
      </c>
      <c r="AU130" t="inlineStr">
        <is>
          <t>0000BA78_009_030_061</t>
        </is>
      </c>
    </row>
    <row r="131" ht="14.4" customHeight="1">
      <c r="A131" s="160" t="inlineStr">
        <is>
          <t>Yes</t>
        </is>
      </c>
      <c r="B131" s="2" t="inlineStr">
        <is>
          <t>Yes</t>
        </is>
      </c>
      <c r="C131" s="2" t="inlineStr">
        <is>
          <t>Yes</t>
        </is>
      </c>
      <c r="D131" s="168" t="inlineStr">
        <is>
          <t>Yes</t>
        </is>
      </c>
      <c r="E131" s="168" t="inlineStr">
        <is>
          <t>Yes</t>
        </is>
      </c>
      <c r="F131" s="168" t="inlineStr">
        <is>
          <t>Yes</t>
        </is>
      </c>
      <c r="G131" s="168" t="inlineStr">
        <is>
          <t>Yes</t>
        </is>
      </c>
      <c r="H131" s="2" t="inlineStr">
        <is>
          <t>Yes</t>
        </is>
      </c>
      <c r="I131" s="168" t="inlineStr">
        <is>
          <t>Yes</t>
        </is>
      </c>
      <c r="J131" s="160" t="inlineStr">
        <is>
          <t>Yes</t>
        </is>
      </c>
      <c r="K131" s="2" t="inlineStr">
        <is>
          <t>Yes</t>
        </is>
      </c>
      <c r="L131" s="2" t="inlineStr">
        <is>
          <t>Yes</t>
        </is>
      </c>
      <c r="M131" s="2" t="inlineStr">
        <is>
          <t>Yes</t>
        </is>
      </c>
      <c r="N131" s="42" t="inlineStr">
        <is>
          <t>Yes</t>
        </is>
      </c>
      <c r="O131" s="168" t="inlineStr">
        <is>
          <t>Yes</t>
        </is>
      </c>
      <c r="P131" s="42" t="inlineStr">
        <is>
          <t>Yes</t>
        </is>
      </c>
      <c r="Q131" s="42" t="inlineStr">
        <is>
          <t>Yes</t>
        </is>
      </c>
      <c r="R131" s="168" t="inlineStr">
        <is>
          <t>Yes</t>
        </is>
      </c>
      <c r="S131" s="168" t="inlineStr">
        <is>
          <t>Yes</t>
        </is>
      </c>
      <c r="T131" s="168" t="inlineStr">
        <is>
          <t>Yes</t>
        </is>
      </c>
      <c r="U131" s="168" t="inlineStr">
        <is>
          <t>Yes</t>
        </is>
      </c>
      <c r="V131" s="168" t="inlineStr">
        <is>
          <t>Yes</t>
        </is>
      </c>
      <c r="W131" s="160" t="inlineStr">
        <is>
          <t>[SYI_AC7_005_006_001]AC charging Phase23 abort check(Phase).html</t>
        </is>
      </c>
      <c r="X131" s="120" t="n">
        <v>1</v>
      </c>
      <c r="Y131" s="120" t="n">
        <v>0</v>
      </c>
      <c r="Z131" s="120" t="n">
        <v>0</v>
      </c>
      <c r="AA131" s="480" t="n">
        <v>1</v>
      </c>
      <c r="AB131" s="482" t="n"/>
      <c r="AC131" s="486" t="inlineStr">
        <is>
          <t>TSR-CCU-029</t>
        </is>
      </c>
      <c r="AD131" s="166" t="n"/>
      <c r="AE131" s="187" t="n"/>
      <c r="AG131" s="223" t="inlineStr">
        <is>
          <t>[SYI_AC7_005_006_001]AC charging Phase23 abort check(Phase).html</t>
        </is>
      </c>
      <c r="AH131" s="240" t="n">
        <v>0</v>
      </c>
      <c r="AI131" s="240" t="n">
        <v>1</v>
      </c>
      <c r="AJ131" s="240" t="n">
        <v>2</v>
      </c>
      <c r="AK131" s="240" t="n">
        <v>1</v>
      </c>
      <c r="AL131" s="240" t="n"/>
      <c r="AM131" s="413" t="n"/>
      <c r="AN131" s="407" t="n"/>
      <c r="AO131" s="292">
        <f>EXACT(W131,AG131)</f>
        <v/>
      </c>
      <c r="AP131" s="81">
        <f>EXACT(X131,AH131)</f>
        <v/>
      </c>
      <c r="AQ131" s="81">
        <f>EXACT(Y131,AI131)</f>
        <v/>
      </c>
      <c r="AR131" s="81">
        <f>EXACT(Z131,AJ131)</f>
        <v/>
      </c>
      <c r="AS131" s="293">
        <f>EXACT(AA131,AK131)</f>
        <v/>
      </c>
      <c r="AT131" t="inlineStr">
        <is>
          <t>0000BA6C_009_030_063</t>
        </is>
      </c>
      <c r="AU131" t="inlineStr">
        <is>
          <t>0000BA78_009_030_061</t>
        </is>
      </c>
    </row>
    <row r="132" ht="14.4" customHeight="1">
      <c r="A132" s="160" t="inlineStr">
        <is>
          <t>Yes</t>
        </is>
      </c>
      <c r="B132" s="2" t="inlineStr">
        <is>
          <t>Yes</t>
        </is>
      </c>
      <c r="C132" s="2" t="inlineStr">
        <is>
          <t>Yes</t>
        </is>
      </c>
      <c r="D132" s="168" t="inlineStr">
        <is>
          <t>Yes</t>
        </is>
      </c>
      <c r="E132" s="168" t="inlineStr">
        <is>
          <t>Yes</t>
        </is>
      </c>
      <c r="F132" s="168" t="inlineStr">
        <is>
          <t>Yes</t>
        </is>
      </c>
      <c r="G132" s="168" t="inlineStr">
        <is>
          <t>Yes</t>
        </is>
      </c>
      <c r="H132" s="2" t="inlineStr">
        <is>
          <t>Yes</t>
        </is>
      </c>
      <c r="I132" s="168" t="inlineStr">
        <is>
          <t>Yes</t>
        </is>
      </c>
      <c r="J132" s="160" t="inlineStr">
        <is>
          <t>Yes</t>
        </is>
      </c>
      <c r="K132" s="2" t="inlineStr">
        <is>
          <t>Yes</t>
        </is>
      </c>
      <c r="L132" s="2" t="inlineStr">
        <is>
          <t>Yes</t>
        </is>
      </c>
      <c r="M132" s="2" t="inlineStr">
        <is>
          <t>Yes</t>
        </is>
      </c>
      <c r="N132" s="42" t="inlineStr">
        <is>
          <t>Yes</t>
        </is>
      </c>
      <c r="O132" s="168" t="inlineStr">
        <is>
          <t>Yes</t>
        </is>
      </c>
      <c r="P132" s="42" t="inlineStr">
        <is>
          <t>Yes</t>
        </is>
      </c>
      <c r="Q132" s="42" t="inlineStr">
        <is>
          <t>Yes</t>
        </is>
      </c>
      <c r="R132" s="168" t="inlineStr">
        <is>
          <t>Yes</t>
        </is>
      </c>
      <c r="S132" s="168" t="inlineStr">
        <is>
          <t>Yes</t>
        </is>
      </c>
      <c r="T132" s="168" t="inlineStr">
        <is>
          <t>Yes</t>
        </is>
      </c>
      <c r="U132" s="168" t="inlineStr">
        <is>
          <t>Yes</t>
        </is>
      </c>
      <c r="V132" s="168" t="inlineStr">
        <is>
          <t>Yes</t>
        </is>
      </c>
      <c r="W132" s="160" t="inlineStr">
        <is>
          <t>[SYI_AC7_005_006_002]AC charging Phase23 abort check(Phase).html</t>
        </is>
      </c>
      <c r="X132" s="120" t="n">
        <v>1</v>
      </c>
      <c r="Y132" s="120" t="n">
        <v>0</v>
      </c>
      <c r="Z132" s="120" t="n">
        <v>0</v>
      </c>
      <c r="AA132" s="480" t="n">
        <v>1</v>
      </c>
      <c r="AB132" s="482" t="n"/>
      <c r="AC132" s="486" t="inlineStr">
        <is>
          <t>TSR-CCU-029</t>
        </is>
      </c>
      <c r="AD132" s="166" t="n"/>
      <c r="AE132" s="187" t="n"/>
      <c r="AG132" s="223" t="inlineStr">
        <is>
          <t>[SYI_AC7_005_006_002]AC charging Phase23 abort check(Phase).html</t>
        </is>
      </c>
      <c r="AH132" s="240" t="n">
        <v>1</v>
      </c>
      <c r="AI132" s="240" t="n">
        <v>0</v>
      </c>
      <c r="AJ132" s="240" t="n">
        <v>2</v>
      </c>
      <c r="AK132" s="240" t="n">
        <v>1</v>
      </c>
      <c r="AL132" s="240" t="n"/>
      <c r="AM132" s="413" t="n"/>
      <c r="AN132" s="407" t="n"/>
      <c r="AO132" s="292">
        <f>EXACT(W132,AG132)</f>
        <v/>
      </c>
      <c r="AP132" s="81">
        <f>EXACT(X132,AH132)</f>
        <v/>
      </c>
      <c r="AQ132" s="81">
        <f>EXACT(Y132,AI132)</f>
        <v/>
      </c>
      <c r="AR132" s="81">
        <f>EXACT(Z132,AJ132)</f>
        <v/>
      </c>
      <c r="AS132" s="293">
        <f>EXACT(AA132,AK132)</f>
        <v/>
      </c>
      <c r="AT132" t="inlineStr">
        <is>
          <t>0000BA6C_009_030_063</t>
        </is>
      </c>
      <c r="AU132" t="inlineStr">
        <is>
          <t>0000BA78_009_030_061</t>
        </is>
      </c>
    </row>
    <row r="133" ht="14.4" customHeight="1">
      <c r="A133" s="160" t="inlineStr">
        <is>
          <t>Yes</t>
        </is>
      </c>
      <c r="B133" s="2" t="inlineStr">
        <is>
          <t>Yes</t>
        </is>
      </c>
      <c r="C133" s="2" t="inlineStr">
        <is>
          <t>Yes</t>
        </is>
      </c>
      <c r="D133" s="168" t="inlineStr">
        <is>
          <t>Yes</t>
        </is>
      </c>
      <c r="E133" s="168" t="inlineStr">
        <is>
          <t>Yes</t>
        </is>
      </c>
      <c r="F133" s="168" t="inlineStr">
        <is>
          <t>Yes</t>
        </is>
      </c>
      <c r="G133" s="168" t="inlineStr">
        <is>
          <t>Yes</t>
        </is>
      </c>
      <c r="H133" s="2" t="inlineStr">
        <is>
          <t>Yes</t>
        </is>
      </c>
      <c r="I133" s="168" t="inlineStr">
        <is>
          <t>Yes</t>
        </is>
      </c>
      <c r="J133" s="160" t="inlineStr">
        <is>
          <t>Yes</t>
        </is>
      </c>
      <c r="K133" s="2" t="inlineStr">
        <is>
          <t>Yes</t>
        </is>
      </c>
      <c r="L133" s="2" t="inlineStr">
        <is>
          <t>Yes</t>
        </is>
      </c>
      <c r="M133" s="2" t="inlineStr">
        <is>
          <t>Yes</t>
        </is>
      </c>
      <c r="N133" s="42" t="inlineStr">
        <is>
          <t>Yes</t>
        </is>
      </c>
      <c r="O133" s="168" t="inlineStr">
        <is>
          <t>Yes</t>
        </is>
      </c>
      <c r="P133" s="42" t="inlineStr">
        <is>
          <t>Yes</t>
        </is>
      </c>
      <c r="Q133" s="42" t="inlineStr">
        <is>
          <t>Yes</t>
        </is>
      </c>
      <c r="R133" s="168" t="inlineStr">
        <is>
          <t>Yes</t>
        </is>
      </c>
      <c r="S133" s="168" t="inlineStr">
        <is>
          <t>Yes</t>
        </is>
      </c>
      <c r="T133" s="168" t="inlineStr">
        <is>
          <t>Yes</t>
        </is>
      </c>
      <c r="U133" s="168" t="inlineStr">
        <is>
          <t>Yes</t>
        </is>
      </c>
      <c r="V133" s="168" t="inlineStr">
        <is>
          <t>Yes</t>
        </is>
      </c>
      <c r="W133" s="160" t="inlineStr">
        <is>
          <t>[SYI_AC7_005_007]AC charging Phase23 abort check(Current).html</t>
        </is>
      </c>
      <c r="X133" s="120" t="n">
        <v>2</v>
      </c>
      <c r="Y133" s="120" t="n">
        <v>0</v>
      </c>
      <c r="Z133" s="120" t="n">
        <v>0</v>
      </c>
      <c r="AA133" s="480" t="n">
        <v>2</v>
      </c>
      <c r="AB133" s="482" t="n"/>
      <c r="AC133" s="486" t="inlineStr">
        <is>
          <t>TSR-CCU-001</t>
        </is>
      </c>
      <c r="AD133" s="166" t="n"/>
      <c r="AE133" s="164" t="n"/>
      <c r="AG133" s="183" t="inlineStr">
        <is>
          <t>[SYI_AC7_005_007]AC charging Phase23 abort check(Current).html</t>
        </is>
      </c>
      <c r="AH133" s="240" t="n">
        <v>1</v>
      </c>
      <c r="AI133" s="240" t="n">
        <v>1</v>
      </c>
      <c r="AJ133" s="240" t="n">
        <v>4</v>
      </c>
      <c r="AK133" s="240" t="n">
        <v>2</v>
      </c>
      <c r="AL133" s="240" t="n"/>
      <c r="AM133" s="413" t="n"/>
      <c r="AN133" s="407" t="n"/>
      <c r="AO133" s="292">
        <f>EXACT(W133,AG133)</f>
        <v/>
      </c>
      <c r="AP133" s="81">
        <f>EXACT(X133,AH133)</f>
        <v/>
      </c>
      <c r="AQ133" s="81">
        <f>EXACT(Y133,AI133)</f>
        <v/>
      </c>
      <c r="AR133" s="81">
        <f>EXACT(Z133,AJ133)</f>
        <v/>
      </c>
      <c r="AS133" s="293">
        <f>EXACT(AA133,AK133)</f>
        <v/>
      </c>
      <c r="AT133" t="inlineStr">
        <is>
          <t>0000BA6C_009_030_063</t>
        </is>
      </c>
      <c r="AU133" t="inlineStr">
        <is>
          <t>0000BA78_009_030_061</t>
        </is>
      </c>
    </row>
    <row r="134" ht="14.4" customHeight="1">
      <c r="A134" s="160" t="inlineStr">
        <is>
          <t>Yes</t>
        </is>
      </c>
      <c r="B134" s="2" t="inlineStr">
        <is>
          <t>Yes</t>
        </is>
      </c>
      <c r="C134" s="2" t="inlineStr">
        <is>
          <t>Yes</t>
        </is>
      </c>
      <c r="D134" s="168" t="inlineStr">
        <is>
          <t>Yes</t>
        </is>
      </c>
      <c r="E134" s="168" t="inlineStr">
        <is>
          <t>Yes</t>
        </is>
      </c>
      <c r="F134" s="168" t="inlineStr">
        <is>
          <t>Yes</t>
        </is>
      </c>
      <c r="G134" s="168" t="inlineStr">
        <is>
          <t>Yes</t>
        </is>
      </c>
      <c r="H134" s="2" t="inlineStr">
        <is>
          <t>Yes</t>
        </is>
      </c>
      <c r="I134" s="168" t="inlineStr">
        <is>
          <t>Yes</t>
        </is>
      </c>
      <c r="J134" s="160" t="inlineStr">
        <is>
          <t>Yes</t>
        </is>
      </c>
      <c r="K134" s="2" t="inlineStr">
        <is>
          <t>Yes</t>
        </is>
      </c>
      <c r="L134" s="2" t="inlineStr">
        <is>
          <t>Yes</t>
        </is>
      </c>
      <c r="M134" s="2" t="inlineStr">
        <is>
          <t>Yes</t>
        </is>
      </c>
      <c r="N134" s="42" t="inlineStr">
        <is>
          <t>Yes</t>
        </is>
      </c>
      <c r="O134" s="168" t="inlineStr">
        <is>
          <t>Yes</t>
        </is>
      </c>
      <c r="P134" s="42" t="inlineStr">
        <is>
          <t>Yes</t>
        </is>
      </c>
      <c r="Q134" s="42" t="inlineStr">
        <is>
          <t>Yes</t>
        </is>
      </c>
      <c r="R134" s="168" t="inlineStr">
        <is>
          <t>Yes</t>
        </is>
      </c>
      <c r="S134" s="168" t="inlineStr">
        <is>
          <t>Yes</t>
        </is>
      </c>
      <c r="T134" s="168" t="inlineStr">
        <is>
          <t>Yes</t>
        </is>
      </c>
      <c r="U134" s="168" t="inlineStr">
        <is>
          <t>Yes</t>
        </is>
      </c>
      <c r="V134" s="168" t="inlineStr">
        <is>
          <t>Yes</t>
        </is>
      </c>
      <c r="W134" s="160" t="inlineStr">
        <is>
          <t>[SYI_AC7_005_007_001]AC charging Phase23 abort check(Phase).html</t>
        </is>
      </c>
      <c r="X134" s="120" t="n">
        <v>1</v>
      </c>
      <c r="Y134" s="120" t="n">
        <v>0</v>
      </c>
      <c r="Z134" s="120" t="n">
        <v>0</v>
      </c>
      <c r="AA134" s="480" t="n">
        <v>1</v>
      </c>
      <c r="AB134" s="482" t="n"/>
      <c r="AC134" s="486" t="inlineStr">
        <is>
          <t>TSR-CCU-001</t>
        </is>
      </c>
      <c r="AD134" s="166" t="n"/>
      <c r="AE134" s="187" t="n"/>
      <c r="AG134" s="223" t="inlineStr">
        <is>
          <t>[SYI_AC7_005_007_001]AC charging Phase23 abort check(Phase).html</t>
        </is>
      </c>
      <c r="AH134" s="240" t="n">
        <v>1</v>
      </c>
      <c r="AI134" s="240" t="n">
        <v>0</v>
      </c>
      <c r="AJ134" s="240" t="n">
        <v>2</v>
      </c>
      <c r="AK134" s="240" t="n">
        <v>1</v>
      </c>
      <c r="AL134" s="240" t="n"/>
      <c r="AM134" s="413" t="n"/>
      <c r="AN134" s="407" t="n"/>
      <c r="AO134" s="292">
        <f>EXACT(W134,AG134)</f>
        <v/>
      </c>
      <c r="AP134" s="81">
        <f>EXACT(X134,AH134)</f>
        <v/>
      </c>
      <c r="AQ134" s="81">
        <f>EXACT(Y134,AI134)</f>
        <v/>
      </c>
      <c r="AR134" s="81">
        <f>EXACT(Z134,AJ134)</f>
        <v/>
      </c>
      <c r="AS134" s="293">
        <f>EXACT(AA134,AK134)</f>
        <v/>
      </c>
      <c r="AT134" t="inlineStr">
        <is>
          <t>0000BA6C_009_030_063</t>
        </is>
      </c>
      <c r="AU134" t="inlineStr">
        <is>
          <t>0000BA78_009_030_061</t>
        </is>
      </c>
    </row>
    <row r="135" ht="14.4" customHeight="1">
      <c r="A135" s="160" t="inlineStr">
        <is>
          <t>Yes</t>
        </is>
      </c>
      <c r="B135" s="2" t="inlineStr">
        <is>
          <t>Yes</t>
        </is>
      </c>
      <c r="C135" s="2" t="inlineStr">
        <is>
          <t>Yes</t>
        </is>
      </c>
      <c r="D135" s="168" t="inlineStr">
        <is>
          <t>Yes</t>
        </is>
      </c>
      <c r="E135" s="168" t="inlineStr">
        <is>
          <t>Yes</t>
        </is>
      </c>
      <c r="F135" s="168" t="inlineStr">
        <is>
          <t>Yes</t>
        </is>
      </c>
      <c r="G135" s="168" t="inlineStr">
        <is>
          <t>Yes</t>
        </is>
      </c>
      <c r="H135" s="2" t="inlineStr">
        <is>
          <t>Yes</t>
        </is>
      </c>
      <c r="I135" s="168" t="inlineStr">
        <is>
          <t>Yes</t>
        </is>
      </c>
      <c r="J135" s="160" t="inlineStr">
        <is>
          <t>Yes</t>
        </is>
      </c>
      <c r="K135" s="2" t="inlineStr">
        <is>
          <t>Yes</t>
        </is>
      </c>
      <c r="L135" s="2" t="inlineStr">
        <is>
          <t>Yes</t>
        </is>
      </c>
      <c r="M135" s="2" t="inlineStr">
        <is>
          <t>Yes</t>
        </is>
      </c>
      <c r="N135" s="42" t="inlineStr">
        <is>
          <t>Yes</t>
        </is>
      </c>
      <c r="O135" s="168" t="inlineStr">
        <is>
          <t>Yes</t>
        </is>
      </c>
      <c r="P135" s="42" t="inlineStr">
        <is>
          <t>Yes</t>
        </is>
      </c>
      <c r="Q135" s="42" t="inlineStr">
        <is>
          <t>Yes</t>
        </is>
      </c>
      <c r="R135" s="168" t="inlineStr">
        <is>
          <t>Yes</t>
        </is>
      </c>
      <c r="S135" s="168" t="inlineStr">
        <is>
          <t>Yes</t>
        </is>
      </c>
      <c r="T135" s="168" t="inlineStr">
        <is>
          <t>Yes</t>
        </is>
      </c>
      <c r="U135" s="168" t="inlineStr">
        <is>
          <t>Yes</t>
        </is>
      </c>
      <c r="V135" s="168" t="inlineStr">
        <is>
          <t>Yes</t>
        </is>
      </c>
      <c r="W135" s="160" t="inlineStr">
        <is>
          <t>[SYI_AC7_005_007_002]AC charging Phase23 abort check(Phase).html</t>
        </is>
      </c>
      <c r="X135" s="120" t="n">
        <v>1</v>
      </c>
      <c r="Y135" s="120" t="n">
        <v>0</v>
      </c>
      <c r="Z135" s="120" t="n">
        <v>0</v>
      </c>
      <c r="AA135" s="480" t="n">
        <v>1</v>
      </c>
      <c r="AB135" s="482" t="n"/>
      <c r="AC135" s="486" t="inlineStr">
        <is>
          <t>TSR-CCU-001</t>
        </is>
      </c>
      <c r="AD135" s="166" t="n"/>
      <c r="AE135" s="187" t="n"/>
      <c r="AG135" s="223" t="inlineStr">
        <is>
          <t>[SYI_AC7_005_007_002]AC charging Phase23 abort check(Phase).html</t>
        </is>
      </c>
      <c r="AH135" s="240" t="n">
        <v>1</v>
      </c>
      <c r="AI135" s="240" t="n">
        <v>0</v>
      </c>
      <c r="AJ135" s="240" t="n">
        <v>2</v>
      </c>
      <c r="AK135" s="240" t="n">
        <v>1</v>
      </c>
      <c r="AL135" s="240" t="n"/>
      <c r="AM135" s="413" t="n"/>
      <c r="AN135" s="407" t="n"/>
      <c r="AO135" s="292">
        <f>EXACT(W135,AG135)</f>
        <v/>
      </c>
      <c r="AP135" s="81">
        <f>EXACT(X135,AH135)</f>
        <v/>
      </c>
      <c r="AQ135" s="81">
        <f>EXACT(Y135,AI135)</f>
        <v/>
      </c>
      <c r="AR135" s="81">
        <f>EXACT(Z135,AJ135)</f>
        <v/>
      </c>
      <c r="AS135" s="293">
        <f>EXACT(AA135,AK135)</f>
        <v/>
      </c>
      <c r="AT135" t="inlineStr">
        <is>
          <t>0000BA6C_009_030_063</t>
        </is>
      </c>
      <c r="AU135" t="inlineStr">
        <is>
          <t>0000BA78_009_030_061</t>
        </is>
      </c>
    </row>
    <row r="136" ht="14.4" customHeight="1">
      <c r="A136" s="160" t="inlineStr">
        <is>
          <t>Yes</t>
        </is>
      </c>
      <c r="B136" s="2" t="inlineStr">
        <is>
          <t>Yes</t>
        </is>
      </c>
      <c r="C136" s="2" t="inlineStr">
        <is>
          <t>Yes</t>
        </is>
      </c>
      <c r="D136" s="168" t="inlineStr">
        <is>
          <t>Yes</t>
        </is>
      </c>
      <c r="E136" s="168" t="inlineStr">
        <is>
          <t>Yes</t>
        </is>
      </c>
      <c r="F136" s="168" t="inlineStr">
        <is>
          <t>Yes</t>
        </is>
      </c>
      <c r="G136" s="168" t="inlineStr">
        <is>
          <t>Yes</t>
        </is>
      </c>
      <c r="H136" s="2" t="inlineStr">
        <is>
          <t>Yes</t>
        </is>
      </c>
      <c r="I136" s="168" t="inlineStr">
        <is>
          <t>Yes</t>
        </is>
      </c>
      <c r="J136" s="160" t="inlineStr">
        <is>
          <t>Yes</t>
        </is>
      </c>
      <c r="K136" s="2" t="inlineStr">
        <is>
          <t>Yes</t>
        </is>
      </c>
      <c r="L136" s="2" t="inlineStr">
        <is>
          <t>Yes</t>
        </is>
      </c>
      <c r="M136" s="2" t="inlineStr">
        <is>
          <t>Yes</t>
        </is>
      </c>
      <c r="N136" s="42" t="inlineStr">
        <is>
          <t>Yes</t>
        </is>
      </c>
      <c r="O136" s="168" t="inlineStr">
        <is>
          <t>Yes</t>
        </is>
      </c>
      <c r="P136" s="42" t="inlineStr">
        <is>
          <t>Yes</t>
        </is>
      </c>
      <c r="Q136" s="42" t="inlineStr">
        <is>
          <t>Yes</t>
        </is>
      </c>
      <c r="R136" s="168" t="inlineStr">
        <is>
          <t>Yes</t>
        </is>
      </c>
      <c r="S136" s="168" t="inlineStr">
        <is>
          <t>Yes</t>
        </is>
      </c>
      <c r="T136" s="168" t="inlineStr">
        <is>
          <t>Yes</t>
        </is>
      </c>
      <c r="U136" s="168" t="inlineStr">
        <is>
          <t>Yes</t>
        </is>
      </c>
      <c r="V136" s="168" t="inlineStr">
        <is>
          <t>Yes</t>
        </is>
      </c>
      <c r="W136" s="160" t="inlineStr">
        <is>
          <t>[SYI_AC7_005_008]AC charging Phase23 abort check(Current).html</t>
        </is>
      </c>
      <c r="X136" s="120" t="n">
        <v>2</v>
      </c>
      <c r="Y136" s="120" t="n">
        <v>0</v>
      </c>
      <c r="Z136" s="120" t="n">
        <v>0</v>
      </c>
      <c r="AA136" s="480" t="n">
        <v>2</v>
      </c>
      <c r="AB136" s="482" t="n"/>
      <c r="AC136" s="486" t="inlineStr">
        <is>
          <t>TSR-CCU-003</t>
        </is>
      </c>
      <c r="AD136" s="166" t="n"/>
      <c r="AE136" s="164" t="n"/>
      <c r="AG136" s="183" t="inlineStr">
        <is>
          <t>[SYI_AC7_005_008]AC charging Phase23 abort check(Current).html</t>
        </is>
      </c>
      <c r="AH136" s="240" t="n">
        <v>2</v>
      </c>
      <c r="AI136" s="240" t="n">
        <v>0</v>
      </c>
      <c r="AJ136" s="240" t="n">
        <v>0</v>
      </c>
      <c r="AK136" s="240" t="n">
        <v>2</v>
      </c>
      <c r="AL136" s="240" t="n"/>
      <c r="AM136" s="413" t="n"/>
      <c r="AN136" s="407" t="n"/>
      <c r="AO136" s="292">
        <f>EXACT(W136,AG136)</f>
        <v/>
      </c>
      <c r="AP136" s="81">
        <f>EXACT(X136,AH136)</f>
        <v/>
      </c>
      <c r="AQ136" s="81">
        <f>EXACT(Y136,AI136)</f>
        <v/>
      </c>
      <c r="AR136" s="81">
        <f>EXACT(Z136,AJ136)</f>
        <v/>
      </c>
      <c r="AS136" s="293">
        <f>EXACT(AA136,AK136)</f>
        <v/>
      </c>
      <c r="AT136" t="inlineStr">
        <is>
          <t>0000BA6C_009_030_063</t>
        </is>
      </c>
      <c r="AU136" t="inlineStr">
        <is>
          <t>0000BA78_009_030_061</t>
        </is>
      </c>
    </row>
    <row r="137" ht="14.4" customHeight="1">
      <c r="A137" s="160" t="inlineStr">
        <is>
          <t>Yes</t>
        </is>
      </c>
      <c r="B137" s="2" t="inlineStr">
        <is>
          <t>Yes</t>
        </is>
      </c>
      <c r="C137" s="2" t="inlineStr">
        <is>
          <t>Yes</t>
        </is>
      </c>
      <c r="D137" s="168" t="inlineStr">
        <is>
          <t>Yes</t>
        </is>
      </c>
      <c r="E137" s="168" t="inlineStr">
        <is>
          <t>Yes</t>
        </is>
      </c>
      <c r="F137" s="168" t="inlineStr">
        <is>
          <t>Yes</t>
        </is>
      </c>
      <c r="G137" s="168" t="inlineStr">
        <is>
          <t>Yes</t>
        </is>
      </c>
      <c r="H137" s="2" t="inlineStr">
        <is>
          <t>Yes</t>
        </is>
      </c>
      <c r="I137" s="168" t="inlineStr">
        <is>
          <t>Yes</t>
        </is>
      </c>
      <c r="J137" s="160" t="inlineStr">
        <is>
          <t>Yes</t>
        </is>
      </c>
      <c r="K137" s="2" t="inlineStr">
        <is>
          <t>Yes</t>
        </is>
      </c>
      <c r="L137" s="2" t="inlineStr">
        <is>
          <t>Yes</t>
        </is>
      </c>
      <c r="M137" s="2" t="inlineStr">
        <is>
          <t>Yes</t>
        </is>
      </c>
      <c r="N137" s="42" t="inlineStr">
        <is>
          <t>Yes</t>
        </is>
      </c>
      <c r="O137" s="168" t="inlineStr">
        <is>
          <t>Yes</t>
        </is>
      </c>
      <c r="P137" s="42" t="inlineStr">
        <is>
          <t>Yes</t>
        </is>
      </c>
      <c r="Q137" s="42" t="inlineStr">
        <is>
          <t>Yes</t>
        </is>
      </c>
      <c r="R137" s="168" t="inlineStr">
        <is>
          <t>Yes</t>
        </is>
      </c>
      <c r="S137" s="168" t="inlineStr">
        <is>
          <t>Yes</t>
        </is>
      </c>
      <c r="T137" s="168" t="inlineStr">
        <is>
          <t>Yes</t>
        </is>
      </c>
      <c r="U137" s="168" t="inlineStr">
        <is>
          <t>Yes</t>
        </is>
      </c>
      <c r="V137" s="168" t="inlineStr">
        <is>
          <t>Yes</t>
        </is>
      </c>
      <c r="W137" s="160" t="inlineStr">
        <is>
          <t>[SYI_AC7_005_008_001]AC charging Phase23 abort check(Phase).html</t>
        </is>
      </c>
      <c r="X137" s="120" t="n">
        <v>1</v>
      </c>
      <c r="Y137" s="120" t="n">
        <v>0</v>
      </c>
      <c r="Z137" s="120" t="n">
        <v>0</v>
      </c>
      <c r="AA137" s="480" t="n">
        <v>1</v>
      </c>
      <c r="AB137" s="482" t="n"/>
      <c r="AC137" s="486" t="inlineStr">
        <is>
          <t>TSR-CCU-003</t>
        </is>
      </c>
      <c r="AD137" s="166" t="n"/>
      <c r="AE137" s="187" t="n"/>
      <c r="AG137" s="223" t="inlineStr">
        <is>
          <t>[SYI_AC7_005_008_001]AC charging Phase23 abort check(Phase).html</t>
        </is>
      </c>
      <c r="AH137" s="240" t="n">
        <v>1</v>
      </c>
      <c r="AI137" s="240" t="n">
        <v>0</v>
      </c>
      <c r="AJ137" s="240" t="n">
        <v>2</v>
      </c>
      <c r="AK137" s="240" t="n">
        <v>1</v>
      </c>
      <c r="AL137" s="240" t="n"/>
      <c r="AM137" s="413" t="n"/>
      <c r="AN137" s="407" t="n"/>
      <c r="AO137" s="292">
        <f>EXACT(W137,AG137)</f>
        <v/>
      </c>
      <c r="AP137" s="81">
        <f>EXACT(X137,AH137)</f>
        <v/>
      </c>
      <c r="AQ137" s="81">
        <f>EXACT(Y137,AI137)</f>
        <v/>
      </c>
      <c r="AR137" s="81">
        <f>EXACT(Z137,AJ137)</f>
        <v/>
      </c>
      <c r="AS137" s="293">
        <f>EXACT(AA137,AK137)</f>
        <v/>
      </c>
      <c r="AT137" t="inlineStr">
        <is>
          <t>0000BA6C_009_030_063</t>
        </is>
      </c>
      <c r="AU137" t="inlineStr">
        <is>
          <t>0000BA78_009_030_061</t>
        </is>
      </c>
    </row>
    <row r="138" ht="14.4" customHeight="1">
      <c r="A138" s="160" t="inlineStr">
        <is>
          <t>Yes</t>
        </is>
      </c>
      <c r="B138" s="2" t="inlineStr">
        <is>
          <t>Yes</t>
        </is>
      </c>
      <c r="C138" s="2" t="inlineStr">
        <is>
          <t>Yes</t>
        </is>
      </c>
      <c r="D138" s="168" t="inlineStr">
        <is>
          <t>Yes</t>
        </is>
      </c>
      <c r="E138" s="168" t="inlineStr">
        <is>
          <t>Yes</t>
        </is>
      </c>
      <c r="F138" s="168" t="inlineStr">
        <is>
          <t>Yes</t>
        </is>
      </c>
      <c r="G138" s="168" t="inlineStr">
        <is>
          <t>Yes</t>
        </is>
      </c>
      <c r="H138" s="2" t="inlineStr">
        <is>
          <t>Yes</t>
        </is>
      </c>
      <c r="I138" s="168" t="inlineStr">
        <is>
          <t>Yes</t>
        </is>
      </c>
      <c r="J138" s="160" t="inlineStr">
        <is>
          <t>Yes</t>
        </is>
      </c>
      <c r="K138" s="2" t="inlineStr">
        <is>
          <t>Yes</t>
        </is>
      </c>
      <c r="L138" s="2" t="inlineStr">
        <is>
          <t>Yes</t>
        </is>
      </c>
      <c r="M138" s="2" t="inlineStr">
        <is>
          <t>Yes</t>
        </is>
      </c>
      <c r="N138" s="42" t="inlineStr">
        <is>
          <t>Yes</t>
        </is>
      </c>
      <c r="O138" s="168" t="inlineStr">
        <is>
          <t>Yes</t>
        </is>
      </c>
      <c r="P138" s="42" t="inlineStr">
        <is>
          <t>Yes</t>
        </is>
      </c>
      <c r="Q138" s="42" t="inlineStr">
        <is>
          <t>Yes</t>
        </is>
      </c>
      <c r="R138" s="168" t="inlineStr">
        <is>
          <t>Yes</t>
        </is>
      </c>
      <c r="S138" s="168" t="inlineStr">
        <is>
          <t>Yes</t>
        </is>
      </c>
      <c r="T138" s="168" t="inlineStr">
        <is>
          <t>Yes</t>
        </is>
      </c>
      <c r="U138" s="168" t="inlineStr">
        <is>
          <t>Yes</t>
        </is>
      </c>
      <c r="V138" s="168" t="inlineStr">
        <is>
          <t>Yes</t>
        </is>
      </c>
      <c r="W138" s="160" t="inlineStr">
        <is>
          <t>[SYI_AC7_005_008_002]AC charging Phase23 abort check(Phase).html</t>
        </is>
      </c>
      <c r="X138" s="120" t="n">
        <v>1</v>
      </c>
      <c r="Y138" s="120" t="n">
        <v>0</v>
      </c>
      <c r="Z138" s="120" t="n">
        <v>0</v>
      </c>
      <c r="AA138" s="480" t="n">
        <v>1</v>
      </c>
      <c r="AB138" s="482" t="n"/>
      <c r="AC138" s="486" t="inlineStr">
        <is>
          <t>TSR-CCU-003</t>
        </is>
      </c>
      <c r="AD138" s="166" t="n"/>
      <c r="AE138" s="187" t="n"/>
      <c r="AG138" s="223" t="inlineStr">
        <is>
          <t>[SYI_AC7_005_008_002]AC charging Phase23 abort check(Phase).html</t>
        </is>
      </c>
      <c r="AH138" s="240" t="n">
        <v>1</v>
      </c>
      <c r="AI138" s="240" t="n">
        <v>0</v>
      </c>
      <c r="AJ138" s="240" t="n">
        <v>2</v>
      </c>
      <c r="AK138" s="240" t="n">
        <v>1</v>
      </c>
      <c r="AL138" s="240" t="n"/>
      <c r="AM138" s="413" t="n"/>
      <c r="AN138" s="407" t="n"/>
      <c r="AO138" s="292">
        <f>EXACT(W138,AG138)</f>
        <v/>
      </c>
      <c r="AP138" s="81">
        <f>EXACT(X138,AH138)</f>
        <v/>
      </c>
      <c r="AQ138" s="81">
        <f>EXACT(Y138,AI138)</f>
        <v/>
      </c>
      <c r="AR138" s="81">
        <f>EXACT(Z138,AJ138)</f>
        <v/>
      </c>
      <c r="AS138" s="293">
        <f>EXACT(AA138,AK138)</f>
        <v/>
      </c>
      <c r="AT138" t="inlineStr">
        <is>
          <t>0000BA6C_009_030_063</t>
        </is>
      </c>
      <c r="AU138" t="inlineStr">
        <is>
          <t>0000BA78_009_030_061</t>
        </is>
      </c>
    </row>
    <row r="139" ht="14.4" customHeight="1">
      <c r="A139" s="160" t="inlineStr">
        <is>
          <t>Yes</t>
        </is>
      </c>
      <c r="B139" s="2" t="inlineStr">
        <is>
          <t>Yes</t>
        </is>
      </c>
      <c r="C139" s="2" t="inlineStr">
        <is>
          <t>Yes</t>
        </is>
      </c>
      <c r="D139" s="168" t="inlineStr">
        <is>
          <t>Yes</t>
        </is>
      </c>
      <c r="E139" s="168" t="inlineStr">
        <is>
          <t>Yes</t>
        </is>
      </c>
      <c r="F139" s="168" t="inlineStr">
        <is>
          <t>Yes</t>
        </is>
      </c>
      <c r="G139" s="168" t="inlineStr">
        <is>
          <t>Yes</t>
        </is>
      </c>
      <c r="H139" s="2" t="inlineStr">
        <is>
          <t>Yes</t>
        </is>
      </c>
      <c r="I139" s="168" t="inlineStr">
        <is>
          <t>Yes</t>
        </is>
      </c>
      <c r="J139" s="160" t="inlineStr">
        <is>
          <t>Yes</t>
        </is>
      </c>
      <c r="K139" s="2" t="inlineStr">
        <is>
          <t>Yes</t>
        </is>
      </c>
      <c r="L139" s="2" t="inlineStr">
        <is>
          <t>Yes</t>
        </is>
      </c>
      <c r="M139" s="2" t="inlineStr">
        <is>
          <t>Yes</t>
        </is>
      </c>
      <c r="N139" s="42" t="inlineStr">
        <is>
          <t>Yes</t>
        </is>
      </c>
      <c r="O139" s="168" t="inlineStr">
        <is>
          <t>Yes</t>
        </is>
      </c>
      <c r="P139" s="42" t="inlineStr">
        <is>
          <t>Yes</t>
        </is>
      </c>
      <c r="Q139" s="42" t="inlineStr">
        <is>
          <t>Yes</t>
        </is>
      </c>
      <c r="R139" s="168" t="inlineStr">
        <is>
          <t>Yes</t>
        </is>
      </c>
      <c r="S139" s="168" t="inlineStr">
        <is>
          <t>Yes</t>
        </is>
      </c>
      <c r="T139" s="168" t="inlineStr">
        <is>
          <t>Yes</t>
        </is>
      </c>
      <c r="U139" s="168" t="inlineStr">
        <is>
          <t>Yes</t>
        </is>
      </c>
      <c r="V139" s="168" t="inlineStr">
        <is>
          <t>Yes</t>
        </is>
      </c>
      <c r="W139" s="160" t="inlineStr">
        <is>
          <t>[SYI_AC7_702_001]Limiting the AC charging current.html</t>
        </is>
      </c>
      <c r="X139" s="120" t="n">
        <v>3</v>
      </c>
      <c r="Y139" s="120" t="n">
        <v>0</v>
      </c>
      <c r="Z139" s="120" t="n">
        <v>0</v>
      </c>
      <c r="AA139" s="480" t="n">
        <v>3</v>
      </c>
      <c r="AB139" s="482" t="n"/>
      <c r="AC139" s="486" t="inlineStr">
        <is>
          <t>TSR-CCU-041</t>
        </is>
      </c>
      <c r="AD139" s="166" t="n"/>
      <c r="AE139" s="164" t="n"/>
      <c r="AG139" s="183" t="inlineStr">
        <is>
          <t>[SYI_AC7_702_001]Limiting the AC charging current.html</t>
        </is>
      </c>
      <c r="AH139" s="240" t="n">
        <v>3</v>
      </c>
      <c r="AI139" s="240" t="n">
        <v>0</v>
      </c>
      <c r="AJ139" s="240" t="n">
        <v>0</v>
      </c>
      <c r="AK139" s="240" t="n">
        <v>3</v>
      </c>
      <c r="AL139" s="240" t="n"/>
      <c r="AM139" s="413" t="n"/>
      <c r="AN139" s="407" t="n"/>
      <c r="AO139" s="292">
        <f>EXACT(W139,AG139)</f>
        <v/>
      </c>
      <c r="AP139" s="81">
        <f>EXACT(X139,AH139)</f>
        <v/>
      </c>
      <c r="AQ139" s="81">
        <f>EXACT(Y139,AI139)</f>
        <v/>
      </c>
      <c r="AR139" s="81">
        <f>EXACT(Z139,AJ139)</f>
        <v/>
      </c>
      <c r="AS139" s="293">
        <f>EXACT(AA139,AK139)</f>
        <v/>
      </c>
      <c r="AT139" t="inlineStr">
        <is>
          <t>0000BA6C_009_030_063</t>
        </is>
      </c>
      <c r="AU139" t="inlineStr">
        <is>
          <t>0000BA78_009_030_061</t>
        </is>
      </c>
    </row>
    <row r="140" ht="14.4" customHeight="1">
      <c r="A140" s="160" t="inlineStr">
        <is>
          <t>Yes</t>
        </is>
      </c>
      <c r="B140" s="2" t="inlineStr">
        <is>
          <t>Yes</t>
        </is>
      </c>
      <c r="C140" s="2" t="inlineStr">
        <is>
          <t>Yes</t>
        </is>
      </c>
      <c r="D140" s="168" t="inlineStr">
        <is>
          <t>Yes</t>
        </is>
      </c>
      <c r="E140" s="168" t="inlineStr">
        <is>
          <t>Yes</t>
        </is>
      </c>
      <c r="F140" s="168" t="inlineStr">
        <is>
          <t>Yes</t>
        </is>
      </c>
      <c r="G140" s="168" t="inlineStr">
        <is>
          <t>Yes</t>
        </is>
      </c>
      <c r="H140" s="2" t="inlineStr">
        <is>
          <t>Yes</t>
        </is>
      </c>
      <c r="I140" s="168" t="inlineStr">
        <is>
          <t>Yes</t>
        </is>
      </c>
      <c r="J140" s="160" t="inlineStr">
        <is>
          <t>Yes</t>
        </is>
      </c>
      <c r="K140" s="2" t="inlineStr">
        <is>
          <t>Yes</t>
        </is>
      </c>
      <c r="L140" s="2" t="inlineStr">
        <is>
          <t>Yes</t>
        </is>
      </c>
      <c r="M140" s="2" t="inlineStr">
        <is>
          <t>Yes</t>
        </is>
      </c>
      <c r="N140" s="42" t="inlineStr">
        <is>
          <t>Yes</t>
        </is>
      </c>
      <c r="O140" s="168" t="inlineStr">
        <is>
          <t>Yes</t>
        </is>
      </c>
      <c r="P140" s="42" t="inlineStr">
        <is>
          <t>Yes</t>
        </is>
      </c>
      <c r="Q140" s="42" t="inlineStr">
        <is>
          <t>Yes</t>
        </is>
      </c>
      <c r="R140" s="168" t="inlineStr">
        <is>
          <t>Yes</t>
        </is>
      </c>
      <c r="S140" s="168" t="inlineStr">
        <is>
          <t>Yes</t>
        </is>
      </c>
      <c r="T140" s="168" t="inlineStr">
        <is>
          <t>Yes</t>
        </is>
      </c>
      <c r="U140" s="168" t="inlineStr">
        <is>
          <t>Yes</t>
        </is>
      </c>
      <c r="V140" s="168" t="inlineStr">
        <is>
          <t>Yes</t>
        </is>
      </c>
      <c r="W140" s="160" t="inlineStr">
        <is>
          <t>[SYI_AC7_702_002]Limiting the AC charging current.html</t>
        </is>
      </c>
      <c r="X140" s="120" t="n">
        <v>7</v>
      </c>
      <c r="Y140" s="120" t="n">
        <v>0</v>
      </c>
      <c r="Z140" s="120" t="n">
        <v>0</v>
      </c>
      <c r="AA140" s="480" t="n">
        <v>7</v>
      </c>
      <c r="AB140" s="482" t="n"/>
      <c r="AC140" s="486" t="inlineStr">
        <is>
          <t>TSR-CCU-380</t>
        </is>
      </c>
      <c r="AD140" s="166" t="n"/>
      <c r="AE140" s="164" t="n"/>
      <c r="AG140" s="183" t="inlineStr">
        <is>
          <t>[SYI_AC7_702_002]Limiting the AC charging current.html</t>
        </is>
      </c>
      <c r="AH140" s="240" t="n">
        <v>6</v>
      </c>
      <c r="AI140" s="240" t="n">
        <v>1</v>
      </c>
      <c r="AJ140" s="240" t="n">
        <v>4</v>
      </c>
      <c r="AK140" s="240" t="n">
        <v>7</v>
      </c>
      <c r="AL140" s="240" t="n"/>
      <c r="AM140" s="413" t="n"/>
      <c r="AN140" s="407" t="n"/>
      <c r="AO140" s="292">
        <f>EXACT(W140,AG140)</f>
        <v/>
      </c>
      <c r="AP140" s="81">
        <f>EXACT(X140,AH140)</f>
        <v/>
      </c>
      <c r="AQ140" s="81">
        <f>EXACT(Y140,AI140)</f>
        <v/>
      </c>
      <c r="AR140" s="81">
        <f>EXACT(Z140,AJ140)</f>
        <v/>
      </c>
      <c r="AS140" s="293">
        <f>EXACT(AA140,AK140)</f>
        <v/>
      </c>
      <c r="AT140" t="inlineStr">
        <is>
          <t>0000BA6C_009_030_063</t>
        </is>
      </c>
      <c r="AU140" t="inlineStr">
        <is>
          <t>0000BA78_009_030_061</t>
        </is>
      </c>
    </row>
    <row r="141" ht="14.4" customHeight="1">
      <c r="A141" s="160" t="inlineStr">
        <is>
          <t>Yes</t>
        </is>
      </c>
      <c r="B141" s="2" t="inlineStr">
        <is>
          <t>Yes</t>
        </is>
      </c>
      <c r="C141" s="2" t="inlineStr">
        <is>
          <t>Yes</t>
        </is>
      </c>
      <c r="D141" s="168" t="inlineStr">
        <is>
          <t>Yes</t>
        </is>
      </c>
      <c r="E141" s="168" t="inlineStr">
        <is>
          <t>Yes</t>
        </is>
      </c>
      <c r="F141" s="168" t="inlineStr">
        <is>
          <t>Yes</t>
        </is>
      </c>
      <c r="G141" s="168" t="inlineStr">
        <is>
          <t>Yes</t>
        </is>
      </c>
      <c r="H141" s="2" t="inlineStr">
        <is>
          <t>Yes</t>
        </is>
      </c>
      <c r="I141" s="168" t="inlineStr">
        <is>
          <t>Yes</t>
        </is>
      </c>
      <c r="J141" s="160" t="inlineStr">
        <is>
          <t>Yes</t>
        </is>
      </c>
      <c r="K141" s="2" t="inlineStr">
        <is>
          <t>Yes</t>
        </is>
      </c>
      <c r="L141" s="2" t="inlineStr">
        <is>
          <t>Yes</t>
        </is>
      </c>
      <c r="M141" s="2" t="inlineStr">
        <is>
          <t>Yes</t>
        </is>
      </c>
      <c r="N141" s="42" t="inlineStr">
        <is>
          <t>Yes</t>
        </is>
      </c>
      <c r="O141" s="168" t="inlineStr">
        <is>
          <t>Yes</t>
        </is>
      </c>
      <c r="P141" s="42" t="inlineStr">
        <is>
          <t>Yes</t>
        </is>
      </c>
      <c r="Q141" s="42" t="inlineStr">
        <is>
          <t>Yes</t>
        </is>
      </c>
      <c r="R141" s="168" t="inlineStr">
        <is>
          <t>Yes</t>
        </is>
      </c>
      <c r="S141" s="168" t="inlineStr">
        <is>
          <t>Yes</t>
        </is>
      </c>
      <c r="T141" s="168" t="inlineStr">
        <is>
          <t>Yes</t>
        </is>
      </c>
      <c r="U141" s="168" t="inlineStr">
        <is>
          <t>Yes</t>
        </is>
      </c>
      <c r="V141" s="168" t="inlineStr">
        <is>
          <t>Yes</t>
        </is>
      </c>
      <c r="W141" s="160" t="inlineStr">
        <is>
          <t>[SYI_AC7_702_003_001]Limiting the AC charging current.html</t>
        </is>
      </c>
      <c r="X141" s="120" t="n">
        <v>1</v>
      </c>
      <c r="Y141" s="120" t="n">
        <v>0</v>
      </c>
      <c r="Z141" s="120" t="n">
        <v>0</v>
      </c>
      <c r="AA141" s="480" t="n">
        <v>1</v>
      </c>
      <c r="AB141" s="482" t="n"/>
      <c r="AC141" s="486" t="inlineStr">
        <is>
          <t>TSR-CCU-381</t>
        </is>
      </c>
      <c r="AD141" s="166" t="n"/>
      <c r="AE141" s="164" t="n"/>
      <c r="AG141" s="183" t="inlineStr"/>
      <c r="AH141" s="240" t="inlineStr"/>
      <c r="AI141" s="240" t="inlineStr"/>
      <c r="AJ141" s="240" t="inlineStr"/>
      <c r="AK141" s="240" t="inlineStr"/>
      <c r="AL141" s="240" t="n"/>
      <c r="AM141" s="413" t="n"/>
      <c r="AN141" s="407" t="n"/>
      <c r="AO141" s="292">
        <f>EXACT(W141,AG141)</f>
        <v/>
      </c>
      <c r="AP141" s="81">
        <f>EXACT(X141,AH141)</f>
        <v/>
      </c>
      <c r="AQ141" s="81">
        <f>EXACT(Y141,AI141)</f>
        <v/>
      </c>
      <c r="AR141" s="81">
        <f>EXACT(Z141,AJ141)</f>
        <v/>
      </c>
      <c r="AS141" s="293">
        <f>EXACT(AA141,AK141)</f>
        <v/>
      </c>
      <c r="AT141" t="inlineStr"/>
      <c r="AU141" t="inlineStr"/>
    </row>
    <row r="142" ht="14.4" customHeight="1">
      <c r="A142" s="160" t="inlineStr">
        <is>
          <t>Yes</t>
        </is>
      </c>
      <c r="B142" s="2" t="inlineStr">
        <is>
          <t>Yes</t>
        </is>
      </c>
      <c r="C142" s="2" t="inlineStr">
        <is>
          <t>Yes</t>
        </is>
      </c>
      <c r="D142" s="168" t="inlineStr">
        <is>
          <t>Yes</t>
        </is>
      </c>
      <c r="E142" s="168" t="inlineStr">
        <is>
          <t>Yes</t>
        </is>
      </c>
      <c r="F142" s="168" t="inlineStr">
        <is>
          <t>Yes</t>
        </is>
      </c>
      <c r="G142" s="168" t="inlineStr">
        <is>
          <t>Yes</t>
        </is>
      </c>
      <c r="H142" s="2" t="inlineStr">
        <is>
          <t>Yes</t>
        </is>
      </c>
      <c r="I142" s="168" t="inlineStr">
        <is>
          <t>Yes</t>
        </is>
      </c>
      <c r="J142" s="160" t="inlineStr">
        <is>
          <t>Yes</t>
        </is>
      </c>
      <c r="K142" s="2" t="inlineStr">
        <is>
          <t>Yes</t>
        </is>
      </c>
      <c r="L142" s="2" t="inlineStr">
        <is>
          <t>Yes</t>
        </is>
      </c>
      <c r="M142" s="2" t="inlineStr">
        <is>
          <t>Yes</t>
        </is>
      </c>
      <c r="N142" s="42" t="inlineStr">
        <is>
          <t>Yes</t>
        </is>
      </c>
      <c r="O142" s="168" t="inlineStr">
        <is>
          <t>Yes</t>
        </is>
      </c>
      <c r="P142" s="42" t="inlineStr">
        <is>
          <t>Yes</t>
        </is>
      </c>
      <c r="Q142" s="42" t="inlineStr">
        <is>
          <t>Yes</t>
        </is>
      </c>
      <c r="R142" s="168" t="inlineStr">
        <is>
          <t>Yes</t>
        </is>
      </c>
      <c r="S142" s="168" t="inlineStr">
        <is>
          <t>Yes</t>
        </is>
      </c>
      <c r="T142" s="168" t="inlineStr">
        <is>
          <t>Yes</t>
        </is>
      </c>
      <c r="U142" s="168" t="inlineStr">
        <is>
          <t>Yes</t>
        </is>
      </c>
      <c r="V142" s="168" t="inlineStr">
        <is>
          <t>Yes</t>
        </is>
      </c>
      <c r="W142" s="160" t="inlineStr">
        <is>
          <t>[SYI_AC7_702_003_004]Limiting the AC charging current.html</t>
        </is>
      </c>
      <c r="X142" s="120" t="n">
        <v>1</v>
      </c>
      <c r="Y142" s="120" t="n">
        <v>0</v>
      </c>
      <c r="Z142" s="120" t="n">
        <v>0</v>
      </c>
      <c r="AA142" s="480" t="n">
        <v>1</v>
      </c>
      <c r="AB142" s="482" t="n"/>
      <c r="AC142" s="486" t="inlineStr">
        <is>
          <t>TSR-CCU-381</t>
        </is>
      </c>
      <c r="AD142" s="166" t="n"/>
      <c r="AE142" s="164" t="n"/>
      <c r="AG142" s="183" t="inlineStr"/>
      <c r="AH142" s="240" t="inlineStr"/>
      <c r="AI142" s="240" t="inlineStr"/>
      <c r="AJ142" s="240" t="inlineStr"/>
      <c r="AK142" s="240" t="inlineStr"/>
      <c r="AL142" s="240" t="n"/>
      <c r="AM142" s="413" t="n"/>
      <c r="AN142" s="407" t="n"/>
      <c r="AO142" s="292">
        <f>EXACT(W142,AG142)</f>
        <v/>
      </c>
      <c r="AP142" s="81">
        <f>EXACT(X142,AH142)</f>
        <v/>
      </c>
      <c r="AQ142" s="81">
        <f>EXACT(Y142,AI142)</f>
        <v/>
      </c>
      <c r="AR142" s="81">
        <f>EXACT(Z142,AJ142)</f>
        <v/>
      </c>
      <c r="AS142" s="293">
        <f>EXACT(AA142,AK142)</f>
        <v/>
      </c>
      <c r="AT142" t="inlineStr"/>
      <c r="AU142" t="inlineStr"/>
    </row>
    <row r="143" ht="14.4" customHeight="1">
      <c r="A143" s="160" t="inlineStr">
        <is>
          <t>Yes</t>
        </is>
      </c>
      <c r="B143" s="2" t="inlineStr">
        <is>
          <t>Yes</t>
        </is>
      </c>
      <c r="C143" s="2" t="inlineStr">
        <is>
          <t>Yes</t>
        </is>
      </c>
      <c r="D143" s="168" t="inlineStr">
        <is>
          <t>Yes</t>
        </is>
      </c>
      <c r="E143" s="168" t="inlineStr">
        <is>
          <t>Yes</t>
        </is>
      </c>
      <c r="F143" s="168" t="inlineStr">
        <is>
          <t>Yes</t>
        </is>
      </c>
      <c r="G143" s="168" t="inlineStr">
        <is>
          <t>Yes</t>
        </is>
      </c>
      <c r="H143" s="2" t="inlineStr">
        <is>
          <t>Yes</t>
        </is>
      </c>
      <c r="I143" s="168" t="inlineStr">
        <is>
          <t>Yes</t>
        </is>
      </c>
      <c r="J143" s="160" t="inlineStr">
        <is>
          <t>Yes</t>
        </is>
      </c>
      <c r="K143" s="2" t="inlineStr">
        <is>
          <t>Yes</t>
        </is>
      </c>
      <c r="L143" s="2" t="inlineStr">
        <is>
          <t>Yes</t>
        </is>
      </c>
      <c r="M143" s="2" t="inlineStr">
        <is>
          <t>Yes</t>
        </is>
      </c>
      <c r="N143" s="42" t="inlineStr">
        <is>
          <t>Yes</t>
        </is>
      </c>
      <c r="O143" s="168" t="inlineStr">
        <is>
          <t>Yes</t>
        </is>
      </c>
      <c r="P143" s="42" t="inlineStr">
        <is>
          <t>Yes</t>
        </is>
      </c>
      <c r="Q143" s="42" t="inlineStr">
        <is>
          <t>Yes</t>
        </is>
      </c>
      <c r="R143" s="168" t="inlineStr">
        <is>
          <t>Yes</t>
        </is>
      </c>
      <c r="S143" s="168" t="inlineStr">
        <is>
          <t>Yes</t>
        </is>
      </c>
      <c r="T143" s="168" t="inlineStr">
        <is>
          <t>Yes</t>
        </is>
      </c>
      <c r="U143" s="168" t="inlineStr">
        <is>
          <t>Yes</t>
        </is>
      </c>
      <c r="V143" s="168" t="inlineStr">
        <is>
          <t>Yes</t>
        </is>
      </c>
      <c r="W143" s="160" t="inlineStr">
        <is>
          <t>[SYI_AC7_702_004_001]Limiting the AC charging current.html</t>
        </is>
      </c>
      <c r="X143" s="120" t="n">
        <v>1</v>
      </c>
      <c r="Y143" s="120" t="n">
        <v>0</v>
      </c>
      <c r="Z143" s="120" t="n">
        <v>0</v>
      </c>
      <c r="AA143" s="480" t="n">
        <v>1</v>
      </c>
      <c r="AB143" s="482" t="n"/>
      <c r="AC143" s="486" t="inlineStr">
        <is>
          <t>TSR-CCU-040</t>
        </is>
      </c>
      <c r="AD143" s="166" t="n"/>
      <c r="AE143" s="164" t="n"/>
      <c r="AG143" s="183" t="inlineStr"/>
      <c r="AH143" s="240" t="inlineStr"/>
      <c r="AI143" s="240" t="inlineStr"/>
      <c r="AJ143" s="240" t="inlineStr"/>
      <c r="AK143" s="240" t="inlineStr"/>
      <c r="AL143" s="240" t="n"/>
      <c r="AM143" s="413" t="n"/>
      <c r="AN143" s="407" t="n"/>
      <c r="AO143" s="292">
        <f>EXACT(W143,AG143)</f>
        <v/>
      </c>
      <c r="AP143" s="81">
        <f>EXACT(X143,AH143)</f>
        <v/>
      </c>
      <c r="AQ143" s="81">
        <f>EXACT(Y143,AI143)</f>
        <v/>
      </c>
      <c r="AR143" s="81">
        <f>EXACT(Z143,AJ143)</f>
        <v/>
      </c>
      <c r="AS143" s="293">
        <f>EXACT(AA143,AK143)</f>
        <v/>
      </c>
      <c r="AT143" t="inlineStr"/>
      <c r="AU143" t="inlineStr"/>
    </row>
    <row r="144" ht="14.4" customHeight="1">
      <c r="A144" s="160" t="inlineStr">
        <is>
          <t>Yes</t>
        </is>
      </c>
      <c r="B144" s="2" t="inlineStr">
        <is>
          <t>Yes</t>
        </is>
      </c>
      <c r="C144" s="2" t="inlineStr">
        <is>
          <t>Yes</t>
        </is>
      </c>
      <c r="D144" s="168" t="inlineStr">
        <is>
          <t>Yes</t>
        </is>
      </c>
      <c r="E144" s="168" t="inlineStr">
        <is>
          <t>Yes</t>
        </is>
      </c>
      <c r="F144" s="168" t="inlineStr">
        <is>
          <t>Yes</t>
        </is>
      </c>
      <c r="G144" s="168" t="inlineStr">
        <is>
          <t>Yes</t>
        </is>
      </c>
      <c r="H144" s="2" t="inlineStr">
        <is>
          <t>Yes</t>
        </is>
      </c>
      <c r="I144" s="168" t="inlineStr">
        <is>
          <t>Yes</t>
        </is>
      </c>
      <c r="J144" s="160" t="inlineStr">
        <is>
          <t>Yes</t>
        </is>
      </c>
      <c r="K144" s="2" t="inlineStr">
        <is>
          <t>Yes</t>
        </is>
      </c>
      <c r="L144" s="2" t="inlineStr">
        <is>
          <t>Yes</t>
        </is>
      </c>
      <c r="M144" s="2" t="inlineStr">
        <is>
          <t>Yes</t>
        </is>
      </c>
      <c r="N144" s="42" t="inlineStr">
        <is>
          <t>Yes</t>
        </is>
      </c>
      <c r="O144" s="168" t="inlineStr">
        <is>
          <t>Yes</t>
        </is>
      </c>
      <c r="P144" s="42" t="inlineStr">
        <is>
          <t>Yes</t>
        </is>
      </c>
      <c r="Q144" s="42" t="inlineStr">
        <is>
          <t>Yes</t>
        </is>
      </c>
      <c r="R144" s="168" t="inlineStr">
        <is>
          <t>Yes</t>
        </is>
      </c>
      <c r="S144" s="168" t="inlineStr">
        <is>
          <t>Yes</t>
        </is>
      </c>
      <c r="T144" s="168" t="inlineStr">
        <is>
          <t>Yes</t>
        </is>
      </c>
      <c r="U144" s="168" t="inlineStr">
        <is>
          <t>Yes</t>
        </is>
      </c>
      <c r="V144" s="168" t="inlineStr">
        <is>
          <t>Yes</t>
        </is>
      </c>
      <c r="W144" s="160" t="inlineStr">
        <is>
          <t>[SYI_AC7_702_004_003]Limiting the AC charging current.html</t>
        </is>
      </c>
      <c r="X144" s="120" t="n">
        <v>1</v>
      </c>
      <c r="Y144" s="120" t="n">
        <v>0</v>
      </c>
      <c r="Z144" s="120" t="n">
        <v>0</v>
      </c>
      <c r="AA144" s="480" t="n">
        <v>1</v>
      </c>
      <c r="AB144" s="482" t="n"/>
      <c r="AC144" s="486" t="inlineStr">
        <is>
          <t>TSR-CCU-040</t>
        </is>
      </c>
      <c r="AD144" s="166" t="n"/>
      <c r="AE144" s="187" t="n"/>
      <c r="AG144" s="223" t="inlineStr"/>
      <c r="AH144" s="240" t="inlineStr"/>
      <c r="AI144" s="240" t="inlineStr"/>
      <c r="AJ144" s="240" t="inlineStr"/>
      <c r="AK144" s="240" t="inlineStr"/>
      <c r="AL144" s="240" t="n"/>
      <c r="AM144" s="413" t="n"/>
      <c r="AN144" s="407" t="n"/>
      <c r="AO144" s="292">
        <f>EXACT(W144,AG144)</f>
        <v/>
      </c>
      <c r="AP144" s="81">
        <f>EXACT(X144,AH144)</f>
        <v/>
      </c>
      <c r="AQ144" s="81">
        <f>EXACT(Y144,AI144)</f>
        <v/>
      </c>
      <c r="AR144" s="81">
        <f>EXACT(Z144,AJ144)</f>
        <v/>
      </c>
      <c r="AS144" s="293">
        <f>EXACT(AA144,AK144)</f>
        <v/>
      </c>
      <c r="AT144" t="inlineStr"/>
      <c r="AU144" t="inlineStr"/>
    </row>
    <row r="145" ht="14.4" customHeight="1">
      <c r="A145" s="160" t="inlineStr">
        <is>
          <t>Yes</t>
        </is>
      </c>
      <c r="B145" s="2" t="inlineStr">
        <is>
          <t>Yes</t>
        </is>
      </c>
      <c r="C145" s="2" t="inlineStr">
        <is>
          <t>Yes</t>
        </is>
      </c>
      <c r="D145" s="168" t="inlineStr">
        <is>
          <t>Yes</t>
        </is>
      </c>
      <c r="E145" s="168" t="inlineStr">
        <is>
          <t>Yes</t>
        </is>
      </c>
      <c r="F145" s="168" t="inlineStr">
        <is>
          <t>Yes</t>
        </is>
      </c>
      <c r="G145" s="168" t="inlineStr">
        <is>
          <t>Yes</t>
        </is>
      </c>
      <c r="H145" s="2" t="inlineStr">
        <is>
          <t>Yes</t>
        </is>
      </c>
      <c r="I145" s="168" t="inlineStr">
        <is>
          <t>Yes</t>
        </is>
      </c>
      <c r="J145" s="160" t="inlineStr">
        <is>
          <t>Yes</t>
        </is>
      </c>
      <c r="K145" s="2" t="inlineStr">
        <is>
          <t>Yes</t>
        </is>
      </c>
      <c r="L145" s="2" t="inlineStr">
        <is>
          <t>Yes</t>
        </is>
      </c>
      <c r="M145" s="2" t="inlineStr">
        <is>
          <t>Yes</t>
        </is>
      </c>
      <c r="N145" s="42" t="inlineStr">
        <is>
          <t>Yes</t>
        </is>
      </c>
      <c r="O145" s="168" t="inlineStr">
        <is>
          <t>Yes</t>
        </is>
      </c>
      <c r="P145" s="42" t="inlineStr">
        <is>
          <t>Yes</t>
        </is>
      </c>
      <c r="Q145" s="42" t="inlineStr">
        <is>
          <t>Yes</t>
        </is>
      </c>
      <c r="R145" s="168" t="inlineStr">
        <is>
          <t>Yes</t>
        </is>
      </c>
      <c r="S145" s="168" t="inlineStr">
        <is>
          <t>Yes</t>
        </is>
      </c>
      <c r="T145" s="168" t="inlineStr">
        <is>
          <t>Yes</t>
        </is>
      </c>
      <c r="U145" s="168" t="inlineStr">
        <is>
          <t>Yes</t>
        </is>
      </c>
      <c r="V145" s="168" t="inlineStr">
        <is>
          <t>Yes</t>
        </is>
      </c>
      <c r="W145" s="160" t="inlineStr">
        <is>
          <t>[SYI_AC7_702_006_001]Limiting the AC charging current.html</t>
        </is>
      </c>
      <c r="X145" s="120" t="n">
        <v>1</v>
      </c>
      <c r="Y145" s="120" t="n">
        <v>0</v>
      </c>
      <c r="Z145" s="120" t="n">
        <v>0</v>
      </c>
      <c r="AA145" s="480" t="n">
        <v>1</v>
      </c>
      <c r="AB145" s="482" t="n"/>
      <c r="AC145" s="486" t="inlineStr">
        <is>
          <t>TSR-CCU-006</t>
        </is>
      </c>
      <c r="AD145" s="166" t="n"/>
      <c r="AE145" s="164" t="n"/>
      <c r="AG145" s="183" t="inlineStr"/>
      <c r="AH145" s="240" t="inlineStr"/>
      <c r="AI145" s="240" t="inlineStr"/>
      <c r="AJ145" s="240" t="inlineStr"/>
      <c r="AK145" s="240" t="inlineStr"/>
      <c r="AL145" s="240" t="n"/>
      <c r="AM145" s="413" t="n"/>
      <c r="AN145" s="407" t="n"/>
      <c r="AO145" s="292">
        <f>EXACT(W145,AG145)</f>
        <v/>
      </c>
      <c r="AP145" s="81">
        <f>EXACT(X145,AH145)</f>
        <v/>
      </c>
      <c r="AQ145" s="81">
        <f>EXACT(Y145,AI145)</f>
        <v/>
      </c>
      <c r="AR145" s="81">
        <f>EXACT(Z145,AJ145)</f>
        <v/>
      </c>
      <c r="AS145" s="293">
        <f>EXACT(AA145,AK145)</f>
        <v/>
      </c>
      <c r="AT145" t="inlineStr"/>
      <c r="AU145" t="inlineStr"/>
    </row>
    <row r="146" ht="14.4" customHeight="1">
      <c r="A146" s="160" t="inlineStr">
        <is>
          <t>Yes</t>
        </is>
      </c>
      <c r="B146" s="2" t="inlineStr">
        <is>
          <t>Yes</t>
        </is>
      </c>
      <c r="C146" s="2" t="inlineStr">
        <is>
          <t>Yes</t>
        </is>
      </c>
      <c r="D146" s="168" t="inlineStr">
        <is>
          <t>Yes</t>
        </is>
      </c>
      <c r="E146" s="168" t="inlineStr">
        <is>
          <t>Yes</t>
        </is>
      </c>
      <c r="F146" s="168" t="inlineStr">
        <is>
          <t>Yes</t>
        </is>
      </c>
      <c r="G146" s="168" t="inlineStr">
        <is>
          <t>Yes</t>
        </is>
      </c>
      <c r="H146" s="2" t="inlineStr">
        <is>
          <t>Yes</t>
        </is>
      </c>
      <c r="I146" s="168" t="inlineStr">
        <is>
          <t>Yes</t>
        </is>
      </c>
      <c r="J146" s="160" t="inlineStr">
        <is>
          <t>Yes</t>
        </is>
      </c>
      <c r="K146" s="2" t="inlineStr">
        <is>
          <t>Yes</t>
        </is>
      </c>
      <c r="L146" s="2" t="inlineStr">
        <is>
          <t>Yes</t>
        </is>
      </c>
      <c r="M146" s="2" t="inlineStr">
        <is>
          <t>Yes</t>
        </is>
      </c>
      <c r="N146" s="42" t="inlineStr">
        <is>
          <t>Yes</t>
        </is>
      </c>
      <c r="O146" s="168" t="inlineStr">
        <is>
          <t>Yes</t>
        </is>
      </c>
      <c r="P146" s="42" t="inlineStr">
        <is>
          <t>Yes</t>
        </is>
      </c>
      <c r="Q146" s="42" t="inlineStr">
        <is>
          <t>Yes</t>
        </is>
      </c>
      <c r="R146" s="168" t="inlineStr">
        <is>
          <t>Yes</t>
        </is>
      </c>
      <c r="S146" s="168" t="inlineStr">
        <is>
          <t>Yes</t>
        </is>
      </c>
      <c r="T146" s="168" t="inlineStr">
        <is>
          <t>Yes</t>
        </is>
      </c>
      <c r="U146" s="168" t="inlineStr">
        <is>
          <t>Yes</t>
        </is>
      </c>
      <c r="V146" s="168" t="inlineStr">
        <is>
          <t>Yes</t>
        </is>
      </c>
      <c r="W146" s="160" t="inlineStr">
        <is>
          <t>[SYI_AC7_702_006_003]Limiting the AC charging current.html</t>
        </is>
      </c>
      <c r="X146" s="120" t="n">
        <v>1</v>
      </c>
      <c r="Y146" s="120" t="n">
        <v>0</v>
      </c>
      <c r="Z146" s="120" t="n">
        <v>0</v>
      </c>
      <c r="AA146" s="480" t="n">
        <v>1</v>
      </c>
      <c r="AB146" s="482" t="n"/>
      <c r="AC146" s="486" t="inlineStr">
        <is>
          <t>TSR-CCU-006</t>
        </is>
      </c>
      <c r="AD146" s="166" t="n"/>
      <c r="AE146" s="187" t="n"/>
      <c r="AG146" s="223" t="inlineStr"/>
      <c r="AH146" s="240" t="inlineStr"/>
      <c r="AI146" s="240" t="inlineStr"/>
      <c r="AJ146" s="240" t="inlineStr"/>
      <c r="AK146" s="240" t="inlineStr"/>
      <c r="AL146" s="240" t="n"/>
      <c r="AM146" s="413" t="n"/>
      <c r="AN146" s="407" t="n"/>
      <c r="AO146" s="292">
        <f>EXACT(W146,AG146)</f>
        <v/>
      </c>
      <c r="AP146" s="81">
        <f>EXACT(X146,AH146)</f>
        <v/>
      </c>
      <c r="AQ146" s="81">
        <f>EXACT(Y146,AI146)</f>
        <v/>
      </c>
      <c r="AR146" s="81">
        <f>EXACT(Z146,AJ146)</f>
        <v/>
      </c>
      <c r="AS146" s="293">
        <f>EXACT(AA146,AK146)</f>
        <v/>
      </c>
      <c r="AT146" t="inlineStr"/>
      <c r="AU146" t="inlineStr"/>
    </row>
    <row r="147" ht="14.4" customHeight="1">
      <c r="A147" s="160" t="inlineStr">
        <is>
          <t>Yes</t>
        </is>
      </c>
      <c r="B147" s="2" t="inlineStr">
        <is>
          <t>Yes</t>
        </is>
      </c>
      <c r="C147" s="2" t="inlineStr">
        <is>
          <t>Yes</t>
        </is>
      </c>
      <c r="D147" s="168" t="inlineStr">
        <is>
          <t>No</t>
        </is>
      </c>
      <c r="E147" s="168" t="inlineStr">
        <is>
          <t>No</t>
        </is>
      </c>
      <c r="F147" s="168" t="inlineStr">
        <is>
          <t>No</t>
        </is>
      </c>
      <c r="G147" s="168" t="inlineStr">
        <is>
          <t>No</t>
        </is>
      </c>
      <c r="H147" s="168" t="inlineStr">
        <is>
          <t>No</t>
        </is>
      </c>
      <c r="I147" s="168" t="inlineStr">
        <is>
          <t>No</t>
        </is>
      </c>
      <c r="J147" s="168" t="inlineStr">
        <is>
          <t>No</t>
        </is>
      </c>
      <c r="K147" s="168" t="inlineStr">
        <is>
          <t>No</t>
        </is>
      </c>
      <c r="L147" s="168" t="inlineStr">
        <is>
          <t>No</t>
        </is>
      </c>
      <c r="M147" s="168" t="inlineStr">
        <is>
          <t>No</t>
        </is>
      </c>
      <c r="N147" s="168" t="inlineStr">
        <is>
          <t>No</t>
        </is>
      </c>
      <c r="O147" s="168" t="inlineStr">
        <is>
          <t>No</t>
        </is>
      </c>
      <c r="P147" s="168" t="inlineStr">
        <is>
          <t>No</t>
        </is>
      </c>
      <c r="Q147" s="168" t="inlineStr">
        <is>
          <t>No</t>
        </is>
      </c>
      <c r="R147" s="168" t="inlineStr">
        <is>
          <t>No</t>
        </is>
      </c>
      <c r="S147" s="168" t="inlineStr">
        <is>
          <t>No</t>
        </is>
      </c>
      <c r="T147" s="168" t="inlineStr">
        <is>
          <t>No</t>
        </is>
      </c>
      <c r="U147" s="168" t="inlineStr">
        <is>
          <t>No</t>
        </is>
      </c>
      <c r="V147" s="168" t="inlineStr">
        <is>
          <t>No</t>
        </is>
      </c>
      <c r="W147" s="160" t="inlineStr">
        <is>
          <t>[SYI_AC7_702_007]Limiting the AC charging current.html</t>
        </is>
      </c>
      <c r="X147" s="120" t="n">
        <v>1</v>
      </c>
      <c r="Y147" s="120" t="n">
        <v>0</v>
      </c>
      <c r="Z147" s="120" t="n">
        <v>0</v>
      </c>
      <c r="AA147" s="480" t="n">
        <v>1</v>
      </c>
      <c r="AB147" s="482" t="n"/>
      <c r="AC147" s="486" t="inlineStr">
        <is>
          <t>TSR-CCU-386</t>
        </is>
      </c>
      <c r="AD147" s="166" t="n"/>
      <c r="AE147" s="187" t="n"/>
      <c r="AG147" s="223" t="inlineStr">
        <is>
          <t>[SYI_AC7_702_007]Limiting the AC charging current.html</t>
        </is>
      </c>
      <c r="AH147" s="240" t="n">
        <v>1</v>
      </c>
      <c r="AI147" s="240" t="n">
        <v>0</v>
      </c>
      <c r="AJ147" s="240" t="n">
        <v>4</v>
      </c>
      <c r="AK147" s="240" t="n">
        <v>1</v>
      </c>
      <c r="AL147" s="240" t="n"/>
      <c r="AM147" s="413" t="n"/>
      <c r="AN147" s="407" t="n"/>
      <c r="AO147" s="292">
        <f>EXACT(W147,AG147)</f>
        <v/>
      </c>
      <c r="AP147" s="81">
        <f>EXACT(X147,AH147)</f>
        <v/>
      </c>
      <c r="AQ147" s="81">
        <f>EXACT(Y147,AI147)</f>
        <v/>
      </c>
      <c r="AR147" s="81">
        <f>EXACT(Z147,AJ147)</f>
        <v/>
      </c>
      <c r="AS147" s="293">
        <f>EXACT(AA147,AK147)</f>
        <v/>
      </c>
      <c r="AT147" t="inlineStr">
        <is>
          <t>0000BA6C_009_030_063</t>
        </is>
      </c>
      <c r="AU147" t="inlineStr">
        <is>
          <t>0000BA78_009_030_061</t>
        </is>
      </c>
    </row>
    <row r="148" ht="14.4" customHeight="1">
      <c r="A148" s="160" t="inlineStr">
        <is>
          <t>Yes</t>
        </is>
      </c>
      <c r="B148" s="2" t="inlineStr">
        <is>
          <t>Yes</t>
        </is>
      </c>
      <c r="C148" s="2" t="inlineStr">
        <is>
          <t>Yes</t>
        </is>
      </c>
      <c r="D148" s="168" t="inlineStr">
        <is>
          <t>Yes</t>
        </is>
      </c>
      <c r="E148" s="168" t="inlineStr">
        <is>
          <t>Yes</t>
        </is>
      </c>
      <c r="F148" s="168" t="inlineStr">
        <is>
          <t>Yes</t>
        </is>
      </c>
      <c r="G148" s="168" t="inlineStr">
        <is>
          <t>Yes</t>
        </is>
      </c>
      <c r="H148" s="2" t="inlineStr">
        <is>
          <t>Yes</t>
        </is>
      </c>
      <c r="I148" s="168" t="inlineStr">
        <is>
          <t>Yes</t>
        </is>
      </c>
      <c r="J148" s="160" t="inlineStr">
        <is>
          <t>Yes</t>
        </is>
      </c>
      <c r="K148" s="2" t="inlineStr">
        <is>
          <t>Yes</t>
        </is>
      </c>
      <c r="L148" s="2" t="inlineStr">
        <is>
          <t>Yes</t>
        </is>
      </c>
      <c r="M148" s="2" t="inlineStr">
        <is>
          <t>Yes</t>
        </is>
      </c>
      <c r="N148" s="42" t="inlineStr">
        <is>
          <t>Yes</t>
        </is>
      </c>
      <c r="O148" s="168" t="inlineStr">
        <is>
          <t>Yes</t>
        </is>
      </c>
      <c r="P148" s="42" t="inlineStr">
        <is>
          <t>Yes</t>
        </is>
      </c>
      <c r="Q148" s="42" t="inlineStr">
        <is>
          <t>Yes</t>
        </is>
      </c>
      <c r="R148" s="168" t="inlineStr">
        <is>
          <t>Yes</t>
        </is>
      </c>
      <c r="S148" s="168" t="inlineStr">
        <is>
          <t>Yes</t>
        </is>
      </c>
      <c r="T148" s="168" t="inlineStr">
        <is>
          <t>No</t>
        </is>
      </c>
      <c r="U148" s="168" t="inlineStr">
        <is>
          <t>No</t>
        </is>
      </c>
      <c r="V148" s="168" t="inlineStr">
        <is>
          <t>No</t>
        </is>
      </c>
      <c r="W148" s="160" t="inlineStr">
        <is>
          <t>[SYI_AC7_702_007]Limiting the AC charging current_CR2468.html</t>
        </is>
      </c>
      <c r="X148" s="120" t="n">
        <v>1</v>
      </c>
      <c r="Y148" s="120" t="n">
        <v>0</v>
      </c>
      <c r="Z148" s="120" t="n">
        <v>0</v>
      </c>
      <c r="AA148" s="480" t="n">
        <v>1</v>
      </c>
      <c r="AB148" s="482" t="n"/>
      <c r="AC148" s="486" t="inlineStr">
        <is>
          <t>TSR-CCU-949-CR2468</t>
        </is>
      </c>
      <c r="AD148" s="166" t="n"/>
      <c r="AE148" s="187" t="n"/>
      <c r="AG148" s="223" t="inlineStr"/>
      <c r="AH148" s="240" t="inlineStr"/>
      <c r="AI148" s="240" t="inlineStr"/>
      <c r="AJ148" s="240" t="inlineStr"/>
      <c r="AK148" s="240" t="inlineStr"/>
      <c r="AL148" s="240" t="n"/>
      <c r="AM148" s="413" t="n"/>
      <c r="AN148" s="407" t="n"/>
      <c r="AO148" s="292">
        <f>EXACT(W148,AG148)</f>
        <v/>
      </c>
      <c r="AP148" s="81">
        <f>EXACT(X148,AH148)</f>
        <v/>
      </c>
      <c r="AQ148" s="81">
        <f>EXACT(Y148,AI148)</f>
        <v/>
      </c>
      <c r="AR148" s="81">
        <f>EXACT(Z148,AJ148)</f>
        <v/>
      </c>
      <c r="AS148" s="293">
        <f>EXACT(AA148,AK148)</f>
        <v/>
      </c>
      <c r="AT148" t="inlineStr"/>
      <c r="AU148" t="inlineStr"/>
    </row>
    <row r="149" ht="14.4" customHeight="1">
      <c r="A149" s="160" t="inlineStr">
        <is>
          <t>Yes</t>
        </is>
      </c>
      <c r="B149" s="2" t="inlineStr">
        <is>
          <t>Yes</t>
        </is>
      </c>
      <c r="C149" s="2" t="inlineStr">
        <is>
          <t>Yes</t>
        </is>
      </c>
      <c r="D149" s="168" t="inlineStr">
        <is>
          <t>Yes</t>
        </is>
      </c>
      <c r="E149" s="168" t="inlineStr">
        <is>
          <t>Yes</t>
        </is>
      </c>
      <c r="F149" s="168" t="inlineStr">
        <is>
          <t>Yes</t>
        </is>
      </c>
      <c r="G149" s="168" t="inlineStr">
        <is>
          <t>Yes</t>
        </is>
      </c>
      <c r="H149" s="2" t="inlineStr">
        <is>
          <t>Yes</t>
        </is>
      </c>
      <c r="I149" s="168" t="inlineStr">
        <is>
          <t>Yes</t>
        </is>
      </c>
      <c r="J149" s="160" t="inlineStr">
        <is>
          <t>Yes</t>
        </is>
      </c>
      <c r="K149" s="2" t="inlineStr">
        <is>
          <t>Yes</t>
        </is>
      </c>
      <c r="L149" s="2" t="inlineStr">
        <is>
          <t>Yes</t>
        </is>
      </c>
      <c r="M149" s="2" t="inlineStr">
        <is>
          <t>Yes</t>
        </is>
      </c>
      <c r="N149" s="42" t="inlineStr">
        <is>
          <t>Yes</t>
        </is>
      </c>
      <c r="O149" s="168" t="inlineStr">
        <is>
          <t>Yes</t>
        </is>
      </c>
      <c r="P149" s="42" t="inlineStr">
        <is>
          <t>Yes</t>
        </is>
      </c>
      <c r="Q149" s="42" t="inlineStr">
        <is>
          <t>Yes</t>
        </is>
      </c>
      <c r="R149" s="168" t="inlineStr">
        <is>
          <t>Yes</t>
        </is>
      </c>
      <c r="S149" s="168" t="inlineStr">
        <is>
          <t>Yes</t>
        </is>
      </c>
      <c r="T149" s="168" t="inlineStr">
        <is>
          <t>Yes</t>
        </is>
      </c>
      <c r="U149" s="168" t="inlineStr">
        <is>
          <t>Yes</t>
        </is>
      </c>
      <c r="V149" s="168" t="inlineStr">
        <is>
          <t>Yes</t>
        </is>
      </c>
      <c r="W149" s="160" t="inlineStr">
        <is>
          <t>[SYI_DC1_001_001]Contact protection on DC charging socket.html</t>
        </is>
      </c>
      <c r="X149" s="120" t="n">
        <v>2</v>
      </c>
      <c r="Y149" s="120" t="n">
        <v>0</v>
      </c>
      <c r="Z149" s="120" t="n">
        <v>0</v>
      </c>
      <c r="AA149" s="480" t="n">
        <v>2</v>
      </c>
      <c r="AB149" s="482" t="n"/>
      <c r="AC149" s="486" t="inlineStr">
        <is>
          <t>TSR-CCU-254
TSR-CCU-255</t>
        </is>
      </c>
      <c r="AD149" s="166" t="n"/>
      <c r="AE149" s="164" t="n"/>
      <c r="AG149" s="183" t="inlineStr">
        <is>
          <t>[SYI_DC1_001_001]Contact protection on DC charging socket.html</t>
        </is>
      </c>
      <c r="AH149" s="240" t="n">
        <v>2</v>
      </c>
      <c r="AI149" s="240" t="n">
        <v>0</v>
      </c>
      <c r="AJ149" s="240" t="n">
        <v>0</v>
      </c>
      <c r="AK149" s="240" t="n">
        <v>2</v>
      </c>
      <c r="AL149" s="240" t="n"/>
      <c r="AM149" s="413" t="n"/>
      <c r="AN149" s="407" t="n"/>
      <c r="AO149" s="292">
        <f>EXACT(W149,AG149)</f>
        <v/>
      </c>
      <c r="AP149" s="81">
        <f>EXACT(X149,AH149)</f>
        <v/>
      </c>
      <c r="AQ149" s="81">
        <f>EXACT(Y149,AI149)</f>
        <v/>
      </c>
      <c r="AR149" s="81">
        <f>EXACT(Z149,AJ149)</f>
        <v/>
      </c>
      <c r="AS149" s="293">
        <f>EXACT(AA149,AK149)</f>
        <v/>
      </c>
      <c r="AT149" t="inlineStr">
        <is>
          <t>0000BA6C_009_030_063</t>
        </is>
      </c>
      <c r="AU149" t="inlineStr">
        <is>
          <t>0000BA78_009_030_061</t>
        </is>
      </c>
    </row>
    <row r="150" ht="14.4" customHeight="1">
      <c r="A150" s="160" t="inlineStr">
        <is>
          <t>Yes</t>
        </is>
      </c>
      <c r="B150" s="2" t="inlineStr">
        <is>
          <t>Yes</t>
        </is>
      </c>
      <c r="C150" s="2" t="inlineStr">
        <is>
          <t>Yes</t>
        </is>
      </c>
      <c r="D150" s="168" t="inlineStr">
        <is>
          <t>Yes</t>
        </is>
      </c>
      <c r="E150" s="168" t="inlineStr">
        <is>
          <t>Yes</t>
        </is>
      </c>
      <c r="F150" s="168" t="inlineStr">
        <is>
          <t>Yes</t>
        </is>
      </c>
      <c r="G150" s="168" t="inlineStr">
        <is>
          <t>Yes</t>
        </is>
      </c>
      <c r="H150" s="2" t="inlineStr">
        <is>
          <t>Yes</t>
        </is>
      </c>
      <c r="I150" s="168" t="inlineStr">
        <is>
          <t>Yes</t>
        </is>
      </c>
      <c r="J150" s="160" t="inlineStr">
        <is>
          <t>Yes</t>
        </is>
      </c>
      <c r="K150" s="2" t="inlineStr">
        <is>
          <t>Yes</t>
        </is>
      </c>
      <c r="L150" s="2" t="inlineStr">
        <is>
          <t>Yes</t>
        </is>
      </c>
      <c r="M150" s="2" t="inlineStr">
        <is>
          <t>Yes</t>
        </is>
      </c>
      <c r="N150" s="42" t="inlineStr">
        <is>
          <t>Yes</t>
        </is>
      </c>
      <c r="O150" s="168" t="inlineStr">
        <is>
          <t>Yes</t>
        </is>
      </c>
      <c r="P150" s="42" t="inlineStr">
        <is>
          <t>Yes</t>
        </is>
      </c>
      <c r="Q150" s="42" t="inlineStr">
        <is>
          <t>Yes</t>
        </is>
      </c>
      <c r="R150" s="168" t="inlineStr">
        <is>
          <t>Yes</t>
        </is>
      </c>
      <c r="S150" s="168" t="inlineStr">
        <is>
          <t>Yes</t>
        </is>
      </c>
      <c r="T150" s="168" t="inlineStr">
        <is>
          <t>Yes</t>
        </is>
      </c>
      <c r="U150" s="168" t="inlineStr">
        <is>
          <t>Yes</t>
        </is>
      </c>
      <c r="V150" s="168" t="inlineStr">
        <is>
          <t>Yes</t>
        </is>
      </c>
      <c r="W150" s="160" t="inlineStr">
        <is>
          <t>[SYI_DC1_001_002]Contact protection on DC charging socket.html</t>
        </is>
      </c>
      <c r="X150" s="120" t="n">
        <v>2</v>
      </c>
      <c r="Y150" s="120" t="n">
        <v>0</v>
      </c>
      <c r="Z150" s="120" t="n">
        <v>0</v>
      </c>
      <c r="AA150" s="480" t="n">
        <v>2</v>
      </c>
      <c r="AB150" s="482" t="n"/>
      <c r="AC150" s="487" t="inlineStr">
        <is>
          <t>TSR-CCU-256
TSR-CCU-441</t>
        </is>
      </c>
      <c r="AD150" s="166" t="n"/>
      <c r="AE150" s="164" t="n"/>
      <c r="AG150" s="183" t="inlineStr">
        <is>
          <t>[SYI_DC1_001_002]Contact protection on DC charging socket.html</t>
        </is>
      </c>
      <c r="AH150" s="240" t="n">
        <v>2</v>
      </c>
      <c r="AI150" s="240" t="n">
        <v>0</v>
      </c>
      <c r="AJ150" s="240" t="n">
        <v>0</v>
      </c>
      <c r="AK150" s="240" t="n">
        <v>2</v>
      </c>
      <c r="AL150" s="240" t="n"/>
      <c r="AM150" s="413" t="n"/>
      <c r="AN150" s="407" t="n"/>
      <c r="AO150" s="292">
        <f>EXACT(W150,AG150)</f>
        <v/>
      </c>
      <c r="AP150" s="81">
        <f>EXACT(X150,AH150)</f>
        <v/>
      </c>
      <c r="AQ150" s="81">
        <f>EXACT(Y150,AI150)</f>
        <v/>
      </c>
      <c r="AR150" s="81">
        <f>EXACT(Z150,AJ150)</f>
        <v/>
      </c>
      <c r="AS150" s="293">
        <f>EXACT(AA150,AK150)</f>
        <v/>
      </c>
      <c r="AT150" t="inlineStr">
        <is>
          <t>0000BA6C_009_030_063</t>
        </is>
      </c>
      <c r="AU150" t="inlineStr">
        <is>
          <t>0000BA78_009_030_061</t>
        </is>
      </c>
    </row>
    <row r="151" ht="14.4" customHeight="1">
      <c r="A151" s="160" t="inlineStr">
        <is>
          <t>Yes</t>
        </is>
      </c>
      <c r="B151" s="2" t="inlineStr">
        <is>
          <t>Yes</t>
        </is>
      </c>
      <c r="C151" s="2" t="inlineStr">
        <is>
          <t>Yes</t>
        </is>
      </c>
      <c r="D151" s="168" t="inlineStr">
        <is>
          <t>Yes</t>
        </is>
      </c>
      <c r="E151" s="168" t="inlineStr">
        <is>
          <t>Yes</t>
        </is>
      </c>
      <c r="F151" s="168" t="inlineStr">
        <is>
          <t>Yes</t>
        </is>
      </c>
      <c r="G151" s="168" t="inlineStr">
        <is>
          <t>Yes</t>
        </is>
      </c>
      <c r="H151" s="2" t="inlineStr">
        <is>
          <t>Yes</t>
        </is>
      </c>
      <c r="I151" s="168" t="inlineStr">
        <is>
          <t>Yes</t>
        </is>
      </c>
      <c r="J151" s="160" t="inlineStr">
        <is>
          <t>Yes</t>
        </is>
      </c>
      <c r="K151" s="2" t="inlineStr">
        <is>
          <t>Yes</t>
        </is>
      </c>
      <c r="L151" s="2" t="inlineStr">
        <is>
          <t>Yes</t>
        </is>
      </c>
      <c r="M151" s="2" t="inlineStr">
        <is>
          <t>Yes</t>
        </is>
      </c>
      <c r="N151" s="42" t="inlineStr">
        <is>
          <t>Yes</t>
        </is>
      </c>
      <c r="O151" s="168" t="inlineStr">
        <is>
          <t>Yes</t>
        </is>
      </c>
      <c r="P151" s="42" t="inlineStr">
        <is>
          <t>Yes</t>
        </is>
      </c>
      <c r="Q151" s="42" t="inlineStr">
        <is>
          <t>Yes</t>
        </is>
      </c>
      <c r="R151" s="168" t="inlineStr">
        <is>
          <t>Yes</t>
        </is>
      </c>
      <c r="S151" s="168" t="inlineStr">
        <is>
          <t>Yes</t>
        </is>
      </c>
      <c r="T151" s="168" t="inlineStr">
        <is>
          <t>Yes</t>
        </is>
      </c>
      <c r="U151" s="168" t="inlineStr">
        <is>
          <t>Yes</t>
        </is>
      </c>
      <c r="V151" s="168" t="inlineStr">
        <is>
          <t>Yes</t>
        </is>
      </c>
      <c r="W151" s="160" t="inlineStr">
        <is>
          <t>[SYI_DC1_001_003]Contact protection on DC charging socket.html</t>
        </is>
      </c>
      <c r="X151" s="120" t="n">
        <v>2</v>
      </c>
      <c r="Y151" s="120" t="n">
        <v>0</v>
      </c>
      <c r="Z151" s="120" t="n">
        <v>0</v>
      </c>
      <c r="AA151" s="480" t="n">
        <v>2</v>
      </c>
      <c r="AB151" s="482" t="n"/>
      <c r="AC151" s="486" t="inlineStr">
        <is>
          <t>TSR-CCU-250
TSR-CCU-251</t>
        </is>
      </c>
      <c r="AD151" s="166" t="n"/>
      <c r="AE151" s="164" t="n"/>
      <c r="AG151" s="183" t="inlineStr">
        <is>
          <t>[SYI_DC1_001_003]Contact protection on DC charging socket.html</t>
        </is>
      </c>
      <c r="AH151" s="240" t="n">
        <v>2</v>
      </c>
      <c r="AI151" s="240" t="n">
        <v>0</v>
      </c>
      <c r="AJ151" s="240" t="n">
        <v>0</v>
      </c>
      <c r="AK151" s="240" t="n">
        <v>2</v>
      </c>
      <c r="AL151" s="240" t="n"/>
      <c r="AM151" s="413" t="n"/>
      <c r="AN151" s="407" t="n"/>
      <c r="AO151" s="292">
        <f>EXACT(W151,AG151)</f>
        <v/>
      </c>
      <c r="AP151" s="81">
        <f>EXACT(X151,AH151)</f>
        <v/>
      </c>
      <c r="AQ151" s="81">
        <f>EXACT(Y151,AI151)</f>
        <v/>
      </c>
      <c r="AR151" s="81">
        <f>EXACT(Z151,AJ151)</f>
        <v/>
      </c>
      <c r="AS151" s="293">
        <f>EXACT(AA151,AK151)</f>
        <v/>
      </c>
      <c r="AT151" t="inlineStr">
        <is>
          <t>0000BA6C_009_030_063</t>
        </is>
      </c>
      <c r="AU151" t="inlineStr">
        <is>
          <t>0000BA78_009_030_061</t>
        </is>
      </c>
    </row>
    <row r="152" ht="14.4" customHeight="1">
      <c r="A152" s="160" t="inlineStr">
        <is>
          <t>Yes</t>
        </is>
      </c>
      <c r="B152" s="2" t="inlineStr">
        <is>
          <t>Yes</t>
        </is>
      </c>
      <c r="C152" s="2" t="inlineStr">
        <is>
          <t>Yes</t>
        </is>
      </c>
      <c r="D152" s="168" t="inlineStr">
        <is>
          <t>Yes</t>
        </is>
      </c>
      <c r="E152" s="168" t="inlineStr">
        <is>
          <t>Yes</t>
        </is>
      </c>
      <c r="F152" s="168" t="inlineStr">
        <is>
          <t>Yes</t>
        </is>
      </c>
      <c r="G152" s="168" t="inlineStr">
        <is>
          <t>Yes</t>
        </is>
      </c>
      <c r="H152" s="2" t="inlineStr">
        <is>
          <t>Yes</t>
        </is>
      </c>
      <c r="I152" s="168" t="inlineStr">
        <is>
          <t>Yes</t>
        </is>
      </c>
      <c r="J152" s="160" t="inlineStr">
        <is>
          <t>Yes</t>
        </is>
      </c>
      <c r="K152" s="2" t="inlineStr">
        <is>
          <t>Yes</t>
        </is>
      </c>
      <c r="L152" s="2" t="inlineStr">
        <is>
          <t>Yes</t>
        </is>
      </c>
      <c r="M152" s="2" t="inlineStr">
        <is>
          <t>Yes</t>
        </is>
      </c>
      <c r="N152" s="42" t="inlineStr">
        <is>
          <t>Yes</t>
        </is>
      </c>
      <c r="O152" s="168" t="inlineStr">
        <is>
          <t>Yes</t>
        </is>
      </c>
      <c r="P152" s="42" t="inlineStr">
        <is>
          <t>Yes</t>
        </is>
      </c>
      <c r="Q152" s="42" t="inlineStr">
        <is>
          <t>Yes</t>
        </is>
      </c>
      <c r="R152" s="168" t="inlineStr">
        <is>
          <t>Yes</t>
        </is>
      </c>
      <c r="S152" s="168" t="inlineStr">
        <is>
          <t>Yes</t>
        </is>
      </c>
      <c r="T152" s="168" t="inlineStr">
        <is>
          <t>Yes</t>
        </is>
      </c>
      <c r="U152" s="168" t="inlineStr">
        <is>
          <t>Yes</t>
        </is>
      </c>
      <c r="V152" s="168" t="inlineStr">
        <is>
          <t>Yes</t>
        </is>
      </c>
      <c r="W152" s="160" t="inlineStr">
        <is>
          <t>[SYI_DC1_001_004]Contact protection on DC charging socket.html</t>
        </is>
      </c>
      <c r="X152" s="120" t="n">
        <v>12</v>
      </c>
      <c r="Y152" s="120" t="n">
        <v>0</v>
      </c>
      <c r="Z152" s="120" t="n">
        <v>0</v>
      </c>
      <c r="AA152" s="480" t="n">
        <v>12</v>
      </c>
      <c r="AB152" s="482" t="n"/>
      <c r="AC152" s="484" t="inlineStr">
        <is>
          <t>TSR-CCU-252
TSR-CCU-253</t>
        </is>
      </c>
      <c r="AD152" s="166" t="n"/>
      <c r="AE152" s="164" t="n"/>
      <c r="AG152" s="183" t="inlineStr">
        <is>
          <t>[SYI_DC1_001_004]Contact protection on DC charging socket.html</t>
        </is>
      </c>
      <c r="AH152" s="240" t="n">
        <v>12</v>
      </c>
      <c r="AI152" s="240" t="n">
        <v>0</v>
      </c>
      <c r="AJ152" s="240" t="n">
        <v>0</v>
      </c>
      <c r="AK152" s="240" t="n">
        <v>12</v>
      </c>
      <c r="AL152" s="240" t="n"/>
      <c r="AM152" s="413" t="n"/>
      <c r="AN152" s="407" t="n"/>
      <c r="AO152" s="292">
        <f>EXACT(W152,AG152)</f>
        <v/>
      </c>
      <c r="AP152" s="81">
        <f>EXACT(X152,AH152)</f>
        <v/>
      </c>
      <c r="AQ152" s="81">
        <f>EXACT(Y152,AI152)</f>
        <v/>
      </c>
      <c r="AR152" s="81">
        <f>EXACT(Z152,AJ152)</f>
        <v/>
      </c>
      <c r="AS152" s="293">
        <f>EXACT(AA152,AK152)</f>
        <v/>
      </c>
      <c r="AT152" t="inlineStr">
        <is>
          <t>0000BA6C_009_030_063</t>
        </is>
      </c>
      <c r="AU152" t="inlineStr">
        <is>
          <t>0000BA78_009_030_061</t>
        </is>
      </c>
    </row>
    <row r="153" ht="14.4" customHeight="1">
      <c r="A153" s="160" t="inlineStr">
        <is>
          <t>Yes</t>
        </is>
      </c>
      <c r="B153" s="2" t="inlineStr">
        <is>
          <t>Yes</t>
        </is>
      </c>
      <c r="C153" s="2" t="inlineStr">
        <is>
          <t>Yes</t>
        </is>
      </c>
      <c r="D153" s="168" t="inlineStr">
        <is>
          <t>Yes</t>
        </is>
      </c>
      <c r="E153" s="168" t="inlineStr">
        <is>
          <t>Yes</t>
        </is>
      </c>
      <c r="F153" s="168" t="inlineStr">
        <is>
          <t>Yes</t>
        </is>
      </c>
      <c r="G153" s="168" t="inlineStr">
        <is>
          <t>Yes</t>
        </is>
      </c>
      <c r="H153" s="2" t="inlineStr">
        <is>
          <t>Yes</t>
        </is>
      </c>
      <c r="I153" s="168" t="inlineStr">
        <is>
          <t>Yes</t>
        </is>
      </c>
      <c r="J153" s="160" t="inlineStr">
        <is>
          <t>Yes</t>
        </is>
      </c>
      <c r="K153" s="2" t="inlineStr">
        <is>
          <t>Yes</t>
        </is>
      </c>
      <c r="L153" s="2" t="inlineStr">
        <is>
          <t>Yes</t>
        </is>
      </c>
      <c r="M153" s="2" t="inlineStr">
        <is>
          <t>Yes</t>
        </is>
      </c>
      <c r="N153" s="42" t="inlineStr">
        <is>
          <t>Yes</t>
        </is>
      </c>
      <c r="O153" s="168" t="inlineStr">
        <is>
          <t>Yes</t>
        </is>
      </c>
      <c r="P153" s="42" t="inlineStr">
        <is>
          <t>Yes</t>
        </is>
      </c>
      <c r="Q153" s="42" t="inlineStr">
        <is>
          <t>Yes</t>
        </is>
      </c>
      <c r="R153" s="168" t="inlineStr">
        <is>
          <t>Yes</t>
        </is>
      </c>
      <c r="S153" s="168" t="inlineStr">
        <is>
          <t>Yes</t>
        </is>
      </c>
      <c r="T153" s="168" t="inlineStr">
        <is>
          <t>Yes</t>
        </is>
      </c>
      <c r="U153" s="168" t="inlineStr">
        <is>
          <t>Yes</t>
        </is>
      </c>
      <c r="V153" s="168" t="inlineStr">
        <is>
          <t>Yes</t>
        </is>
      </c>
      <c r="W153" s="160" t="inlineStr">
        <is>
          <t>[SYI_DC1_001_005]Contact protection on DC charging socket.html</t>
        </is>
      </c>
      <c r="X153" s="120" t="n">
        <v>2</v>
      </c>
      <c r="Y153" s="120" t="n">
        <v>0</v>
      </c>
      <c r="Z153" s="120" t="n">
        <v>0</v>
      </c>
      <c r="AA153" s="480" t="n">
        <v>2</v>
      </c>
      <c r="AB153" s="482" t="n"/>
      <c r="AC153" s="486" t="inlineStr">
        <is>
          <t>TSR-CCU-492
TSR-CCU-493</t>
        </is>
      </c>
      <c r="AD153" s="166" t="n"/>
      <c r="AE153" s="187" t="n"/>
      <c r="AG153" s="183" t="inlineStr">
        <is>
          <t>[SYI_DC1_001_005]Contact protection on DC charging socket.html</t>
        </is>
      </c>
      <c r="AH153" s="240" t="n">
        <v>2</v>
      </c>
      <c r="AI153" s="240" t="n">
        <v>0</v>
      </c>
      <c r="AJ153" s="240" t="n">
        <v>0</v>
      </c>
      <c r="AK153" s="240" t="n">
        <v>2</v>
      </c>
      <c r="AL153" s="240" t="n"/>
      <c r="AM153" s="413" t="n"/>
      <c r="AN153" s="407" t="n"/>
      <c r="AO153" s="292">
        <f>EXACT(W153,AG153)</f>
        <v/>
      </c>
      <c r="AP153" s="81">
        <f>EXACT(X153,AH153)</f>
        <v/>
      </c>
      <c r="AQ153" s="81">
        <f>EXACT(Y153,AI153)</f>
        <v/>
      </c>
      <c r="AR153" s="81">
        <f>EXACT(Z153,AJ153)</f>
        <v/>
      </c>
      <c r="AS153" s="293">
        <f>EXACT(AA153,AK153)</f>
        <v/>
      </c>
      <c r="AT153" t="inlineStr">
        <is>
          <t>0000BA6C_009_030_063</t>
        </is>
      </c>
      <c r="AU153" t="inlineStr">
        <is>
          <t>0000BA78_009_030_061</t>
        </is>
      </c>
    </row>
    <row r="154" ht="14.4" customHeight="1">
      <c r="A154" s="160" t="inlineStr">
        <is>
          <t>Yes</t>
        </is>
      </c>
      <c r="B154" s="2" t="inlineStr">
        <is>
          <t>Yes</t>
        </is>
      </c>
      <c r="C154" s="2" t="inlineStr">
        <is>
          <t>Yes</t>
        </is>
      </c>
      <c r="D154" s="168" t="inlineStr">
        <is>
          <t>Yes</t>
        </is>
      </c>
      <c r="E154" s="168" t="inlineStr">
        <is>
          <t>Yes</t>
        </is>
      </c>
      <c r="F154" s="168" t="inlineStr">
        <is>
          <t>Yes</t>
        </is>
      </c>
      <c r="G154" s="168" t="inlineStr">
        <is>
          <t>Yes</t>
        </is>
      </c>
      <c r="H154" s="2" t="inlineStr">
        <is>
          <t>Yes</t>
        </is>
      </c>
      <c r="I154" s="168" t="inlineStr">
        <is>
          <t>Yes</t>
        </is>
      </c>
      <c r="J154" s="160" t="inlineStr">
        <is>
          <t>Yes</t>
        </is>
      </c>
      <c r="K154" s="2" t="inlineStr">
        <is>
          <t>Yes</t>
        </is>
      </c>
      <c r="L154" s="2" t="inlineStr">
        <is>
          <t>Yes</t>
        </is>
      </c>
      <c r="M154" s="2" t="inlineStr">
        <is>
          <t>Yes</t>
        </is>
      </c>
      <c r="N154" s="42" t="inlineStr">
        <is>
          <t>Yes</t>
        </is>
      </c>
      <c r="O154" s="168" t="inlineStr">
        <is>
          <t>Yes</t>
        </is>
      </c>
      <c r="P154" s="42" t="inlineStr">
        <is>
          <t>Yes</t>
        </is>
      </c>
      <c r="Q154" s="42" t="inlineStr">
        <is>
          <t>Yes</t>
        </is>
      </c>
      <c r="R154" s="168" t="inlineStr">
        <is>
          <t>Yes</t>
        </is>
      </c>
      <c r="S154" s="168" t="inlineStr">
        <is>
          <t>Yes</t>
        </is>
      </c>
      <c r="T154" s="168" t="inlineStr">
        <is>
          <t>Yes</t>
        </is>
      </c>
      <c r="U154" s="168" t="inlineStr">
        <is>
          <t>Yes</t>
        </is>
      </c>
      <c r="V154" s="168" t="inlineStr">
        <is>
          <t>Yes</t>
        </is>
      </c>
      <c r="W154" s="160" t="inlineStr">
        <is>
          <t>[SYI_DC1_001_006]Contact protection on DC charging socket.html</t>
        </is>
      </c>
      <c r="X154" s="120" t="n">
        <v>2</v>
      </c>
      <c r="Y154" s="120" t="n">
        <v>0</v>
      </c>
      <c r="Z154" s="120" t="n">
        <v>0</v>
      </c>
      <c r="AA154" s="480" t="n">
        <v>2</v>
      </c>
      <c r="AB154" s="482" t="n"/>
      <c r="AC154" s="486" t="inlineStr">
        <is>
          <t>TSR-CCU-494
TSR-CCU-495</t>
        </is>
      </c>
      <c r="AD154" s="166" t="n"/>
      <c r="AE154" s="187" t="n"/>
      <c r="AG154" s="183" t="inlineStr">
        <is>
          <t>[SYI_DC1_001_006]Contact protection on DC charging socket.html</t>
        </is>
      </c>
      <c r="AH154" s="240" t="n">
        <v>2</v>
      </c>
      <c r="AI154" s="240" t="n">
        <v>0</v>
      </c>
      <c r="AJ154" s="240" t="n">
        <v>0</v>
      </c>
      <c r="AK154" s="240" t="n">
        <v>2</v>
      </c>
      <c r="AL154" s="240" t="n"/>
      <c r="AM154" s="413" t="n"/>
      <c r="AN154" s="407" t="n"/>
      <c r="AO154" s="292">
        <f>EXACT(W154,AG154)</f>
        <v/>
      </c>
      <c r="AP154" s="81">
        <f>EXACT(X154,AH154)</f>
        <v/>
      </c>
      <c r="AQ154" s="81">
        <f>EXACT(Y154,AI154)</f>
        <v/>
      </c>
      <c r="AR154" s="81">
        <f>EXACT(Z154,AJ154)</f>
        <v/>
      </c>
      <c r="AS154" s="293">
        <f>EXACT(AA154,AK154)</f>
        <v/>
      </c>
      <c r="AT154" t="inlineStr">
        <is>
          <t>0000BA6C_009_030_063</t>
        </is>
      </c>
      <c r="AU154" t="inlineStr">
        <is>
          <t>0000BA78_009_030_061</t>
        </is>
      </c>
    </row>
    <row r="155" ht="14.4" customHeight="1">
      <c r="A155" s="160" t="inlineStr">
        <is>
          <t>Yes</t>
        </is>
      </c>
      <c r="B155" s="2" t="inlineStr">
        <is>
          <t>Yes</t>
        </is>
      </c>
      <c r="C155" s="2" t="inlineStr">
        <is>
          <t>Yes</t>
        </is>
      </c>
      <c r="D155" s="168" t="inlineStr">
        <is>
          <t>Yes</t>
        </is>
      </c>
      <c r="E155" s="168" t="inlineStr">
        <is>
          <t>Yes</t>
        </is>
      </c>
      <c r="F155" s="168" t="inlineStr">
        <is>
          <t>Yes</t>
        </is>
      </c>
      <c r="G155" s="168" t="inlineStr">
        <is>
          <t>Yes</t>
        </is>
      </c>
      <c r="H155" s="2" t="inlineStr">
        <is>
          <t>Yes</t>
        </is>
      </c>
      <c r="I155" s="168" t="inlineStr">
        <is>
          <t>Yes</t>
        </is>
      </c>
      <c r="J155" s="160" t="inlineStr">
        <is>
          <t>Yes</t>
        </is>
      </c>
      <c r="K155" s="2" t="inlineStr">
        <is>
          <t>Yes</t>
        </is>
      </c>
      <c r="L155" s="2" t="inlineStr">
        <is>
          <t>Yes</t>
        </is>
      </c>
      <c r="M155" s="2" t="inlineStr">
        <is>
          <t>Yes</t>
        </is>
      </c>
      <c r="N155" s="42" t="inlineStr">
        <is>
          <t>Yes</t>
        </is>
      </c>
      <c r="O155" s="168" t="inlineStr">
        <is>
          <t>Yes</t>
        </is>
      </c>
      <c r="P155" s="42" t="inlineStr">
        <is>
          <t>Yes</t>
        </is>
      </c>
      <c r="Q155" s="42" t="inlineStr">
        <is>
          <t>Yes</t>
        </is>
      </c>
      <c r="R155" s="168" t="inlineStr">
        <is>
          <t>Yes</t>
        </is>
      </c>
      <c r="S155" s="168" t="inlineStr">
        <is>
          <t>Yes</t>
        </is>
      </c>
      <c r="T155" s="168" t="inlineStr">
        <is>
          <t>Yes</t>
        </is>
      </c>
      <c r="U155" s="168" t="inlineStr">
        <is>
          <t>Yes</t>
        </is>
      </c>
      <c r="V155" s="168" t="inlineStr">
        <is>
          <t>Yes</t>
        </is>
      </c>
      <c r="W155" s="160" t="inlineStr">
        <is>
          <t>[SYI_DC1_001_007]Contact protection on DC charging socket.html</t>
        </is>
      </c>
      <c r="X155" s="120" t="n">
        <v>3</v>
      </c>
      <c r="Y155" s="120" t="n">
        <v>0</v>
      </c>
      <c r="Z155" s="120" t="n">
        <v>0</v>
      </c>
      <c r="AA155" s="480" t="n">
        <v>3</v>
      </c>
      <c r="AB155" s="482" t="n"/>
      <c r="AC155" s="484" t="inlineStr">
        <is>
          <t>TSR-CCU-720
TSR-CCU-721</t>
        </is>
      </c>
      <c r="AD155" s="166" t="n"/>
      <c r="AE155" s="164" t="n"/>
      <c r="AG155" s="183" t="inlineStr">
        <is>
          <t>[SYI_DC1_001_007]Contact protection on DC charging socket.html</t>
        </is>
      </c>
      <c r="AH155" s="240" t="n">
        <v>3</v>
      </c>
      <c r="AI155" s="240" t="n">
        <v>0</v>
      </c>
      <c r="AJ155" s="240" t="n">
        <v>0</v>
      </c>
      <c r="AK155" s="240" t="n">
        <v>3</v>
      </c>
      <c r="AL155" s="240" t="n"/>
      <c r="AM155" s="413" t="n"/>
      <c r="AN155" s="407" t="n"/>
      <c r="AO155" s="292">
        <f>EXACT(W155,AG155)</f>
        <v/>
      </c>
      <c r="AP155" s="81">
        <f>EXACT(X155,AH155)</f>
        <v/>
      </c>
      <c r="AQ155" s="81">
        <f>EXACT(Y155,AI155)</f>
        <v/>
      </c>
      <c r="AR155" s="81">
        <f>EXACT(Z155,AJ155)</f>
        <v/>
      </c>
      <c r="AS155" s="293">
        <f>EXACT(AA155,AK155)</f>
        <v/>
      </c>
      <c r="AT155" t="inlineStr">
        <is>
          <t>0000BA6C_009_030_063</t>
        </is>
      </c>
      <c r="AU155" t="inlineStr">
        <is>
          <t>0000BA78_009_030_061</t>
        </is>
      </c>
    </row>
    <row r="156" ht="14.4" customHeight="1">
      <c r="A156" s="160" t="inlineStr">
        <is>
          <t>Yes</t>
        </is>
      </c>
      <c r="B156" s="2" t="inlineStr">
        <is>
          <t>Yes</t>
        </is>
      </c>
      <c r="C156" s="2" t="inlineStr">
        <is>
          <t>Yes</t>
        </is>
      </c>
      <c r="D156" s="168" t="inlineStr">
        <is>
          <t>Yes</t>
        </is>
      </c>
      <c r="E156" s="168" t="inlineStr">
        <is>
          <t>Yes</t>
        </is>
      </c>
      <c r="F156" s="168" t="inlineStr">
        <is>
          <t>Yes</t>
        </is>
      </c>
      <c r="G156" s="168" t="inlineStr">
        <is>
          <t>Yes</t>
        </is>
      </c>
      <c r="H156" s="2" t="inlineStr">
        <is>
          <t>Yes</t>
        </is>
      </c>
      <c r="I156" s="168" t="inlineStr">
        <is>
          <t>Yes</t>
        </is>
      </c>
      <c r="J156" s="160" t="inlineStr">
        <is>
          <t>Yes</t>
        </is>
      </c>
      <c r="K156" s="2" t="inlineStr">
        <is>
          <t>Yes</t>
        </is>
      </c>
      <c r="L156" s="2" t="inlineStr">
        <is>
          <t>Yes</t>
        </is>
      </c>
      <c r="M156" s="2" t="inlineStr">
        <is>
          <t>Yes</t>
        </is>
      </c>
      <c r="N156" s="42" t="inlineStr">
        <is>
          <t>Yes</t>
        </is>
      </c>
      <c r="O156" s="168" t="inlineStr">
        <is>
          <t>Yes</t>
        </is>
      </c>
      <c r="P156" s="42" t="inlineStr">
        <is>
          <t>Yes</t>
        </is>
      </c>
      <c r="Q156" s="42" t="inlineStr">
        <is>
          <t>Yes</t>
        </is>
      </c>
      <c r="R156" s="168" t="inlineStr">
        <is>
          <t>Yes</t>
        </is>
      </c>
      <c r="S156" s="168" t="inlineStr">
        <is>
          <t>Yes</t>
        </is>
      </c>
      <c r="T156" s="168" t="inlineStr">
        <is>
          <t>Yes</t>
        </is>
      </c>
      <c r="U156" s="168" t="inlineStr">
        <is>
          <t>Yes</t>
        </is>
      </c>
      <c r="V156" s="168" t="inlineStr">
        <is>
          <t>Yes</t>
        </is>
      </c>
      <c r="W156" s="160" t="inlineStr">
        <is>
          <t>[SYI_DC1_007_001]Proximity fault Check.html</t>
        </is>
      </c>
      <c r="X156" s="120" t="n">
        <v>3</v>
      </c>
      <c r="Y156" s="120" t="n">
        <v>0</v>
      </c>
      <c r="Z156" s="120" t="n">
        <v>0</v>
      </c>
      <c r="AA156" s="480" t="n">
        <v>3</v>
      </c>
      <c r="AB156" s="482" t="n"/>
      <c r="AC156" s="484" t="inlineStr">
        <is>
          <t>TSR-CCU-259
TSR-CCU-115
TSR-CCU-846</t>
        </is>
      </c>
      <c r="AD156" s="166" t="n"/>
      <c r="AE156" s="164" t="n"/>
      <c r="AG156" s="183" t="inlineStr">
        <is>
          <t>[SYI_DC1_007_001]Proximity fault Check.html</t>
        </is>
      </c>
      <c r="AH156" s="240" t="n">
        <v>3</v>
      </c>
      <c r="AI156" s="240" t="n">
        <v>0</v>
      </c>
      <c r="AJ156" s="240" t="n">
        <v>0</v>
      </c>
      <c r="AK156" s="240" t="n">
        <v>3</v>
      </c>
      <c r="AL156" s="240" t="n"/>
      <c r="AM156" s="413" t="n"/>
      <c r="AN156" s="407" t="n"/>
      <c r="AO156" s="292">
        <f>EXACT(W156,AG156)</f>
        <v/>
      </c>
      <c r="AP156" s="81">
        <f>EXACT(X156,AH156)</f>
        <v/>
      </c>
      <c r="AQ156" s="81">
        <f>EXACT(Y156,AI156)</f>
        <v/>
      </c>
      <c r="AR156" s="81">
        <f>EXACT(Z156,AJ156)</f>
        <v/>
      </c>
      <c r="AS156" s="293">
        <f>EXACT(AA156,AK156)</f>
        <v/>
      </c>
      <c r="AT156" t="inlineStr">
        <is>
          <t>0000BA6C_009_030_063</t>
        </is>
      </c>
      <c r="AU156" t="inlineStr">
        <is>
          <t>0000BA78_009_030_061</t>
        </is>
      </c>
    </row>
    <row r="157" ht="14.4" customHeight="1">
      <c r="A157" s="160" t="inlineStr">
        <is>
          <t>Yes</t>
        </is>
      </c>
      <c r="B157" s="2" t="inlineStr">
        <is>
          <t>Yes</t>
        </is>
      </c>
      <c r="C157" s="2" t="inlineStr">
        <is>
          <t>Yes</t>
        </is>
      </c>
      <c r="D157" s="168" t="inlineStr">
        <is>
          <t>Yes</t>
        </is>
      </c>
      <c r="E157" s="168" t="inlineStr">
        <is>
          <t>Yes</t>
        </is>
      </c>
      <c r="F157" s="168" t="inlineStr">
        <is>
          <t>Yes</t>
        </is>
      </c>
      <c r="G157" s="168" t="inlineStr">
        <is>
          <t>Yes</t>
        </is>
      </c>
      <c r="H157" s="2" t="inlineStr">
        <is>
          <t>Yes</t>
        </is>
      </c>
      <c r="I157" s="168" t="inlineStr">
        <is>
          <t>Yes</t>
        </is>
      </c>
      <c r="J157" s="160" t="inlineStr">
        <is>
          <t>Yes</t>
        </is>
      </c>
      <c r="K157" s="2" t="inlineStr">
        <is>
          <t>Yes</t>
        </is>
      </c>
      <c r="L157" s="2" t="inlineStr">
        <is>
          <t>Yes</t>
        </is>
      </c>
      <c r="M157" s="2" t="inlineStr">
        <is>
          <t>Yes</t>
        </is>
      </c>
      <c r="N157" s="42" t="inlineStr">
        <is>
          <t>Yes</t>
        </is>
      </c>
      <c r="O157" s="168" t="inlineStr">
        <is>
          <t>Yes</t>
        </is>
      </c>
      <c r="P157" s="42" t="inlineStr">
        <is>
          <t>Yes</t>
        </is>
      </c>
      <c r="Q157" s="42" t="inlineStr">
        <is>
          <t>Yes</t>
        </is>
      </c>
      <c r="R157" s="168" t="inlineStr">
        <is>
          <t>Yes</t>
        </is>
      </c>
      <c r="S157" s="168" t="inlineStr">
        <is>
          <t>Yes</t>
        </is>
      </c>
      <c r="T157" s="168" t="inlineStr">
        <is>
          <t>Yes</t>
        </is>
      </c>
      <c r="U157" s="168" t="inlineStr">
        <is>
          <t>Yes</t>
        </is>
      </c>
      <c r="V157" s="168" t="inlineStr">
        <is>
          <t>Yes</t>
        </is>
      </c>
      <c r="W157" s="160" t="inlineStr">
        <is>
          <t>[SYI_DC1_008_001]Control Pilot fault Check.html</t>
        </is>
      </c>
      <c r="X157" s="120" t="n">
        <v>5</v>
      </c>
      <c r="Y157" s="120" t="n">
        <v>0</v>
      </c>
      <c r="Z157" s="120" t="n">
        <v>0</v>
      </c>
      <c r="AA157" s="480" t="n">
        <v>5</v>
      </c>
      <c r="AB157" s="482" t="n"/>
      <c r="AC157" s="484" t="inlineStr">
        <is>
          <t>TSR-CCU-845
TSR-CCU-847
TSR-CCU-848</t>
        </is>
      </c>
      <c r="AD157" s="167" t="inlineStr">
        <is>
          <t>Justify</t>
        </is>
      </c>
      <c r="AE157" s="164" t="inlineStr">
        <is>
          <t>Refer to FuSa_SP18_SP21_Dev055</t>
        </is>
      </c>
      <c r="AG157" s="183" t="inlineStr">
        <is>
          <t>[SYI_DC1_008_001]Control Pilot fault Check.html</t>
        </is>
      </c>
      <c r="AH157" s="240" t="n">
        <v>3</v>
      </c>
      <c r="AI157" s="240" t="n">
        <v>2</v>
      </c>
      <c r="AJ157" s="240" t="n">
        <v>0</v>
      </c>
      <c r="AK157" s="240" t="n">
        <v>5</v>
      </c>
      <c r="AL157" s="240" t="n"/>
      <c r="AM157" s="413" t="n"/>
      <c r="AN157" s="407" t="n"/>
      <c r="AO157" s="292">
        <f>EXACT(W157,AG157)</f>
        <v/>
      </c>
      <c r="AP157" s="81">
        <f>EXACT(X157,AH157)</f>
        <v/>
      </c>
      <c r="AQ157" s="81">
        <f>EXACT(Y157,AI157)</f>
        <v/>
      </c>
      <c r="AR157" s="81">
        <f>EXACT(Z157,AJ157)</f>
        <v/>
      </c>
      <c r="AS157" s="293">
        <f>EXACT(AA157,AK157)</f>
        <v/>
      </c>
      <c r="AT157" t="inlineStr">
        <is>
          <t>0000BA6C_009_030_063</t>
        </is>
      </c>
      <c r="AU157" t="inlineStr">
        <is>
          <t>0000BA78_009_030_061</t>
        </is>
      </c>
    </row>
    <row r="158" ht="14.4" customHeight="1">
      <c r="A158" s="160" t="inlineStr">
        <is>
          <t>Yes</t>
        </is>
      </c>
      <c r="B158" s="2" t="inlineStr">
        <is>
          <t>Yes</t>
        </is>
      </c>
      <c r="C158" s="2" t="inlineStr">
        <is>
          <t>Yes</t>
        </is>
      </c>
      <c r="D158" s="168" t="inlineStr">
        <is>
          <t>Yes</t>
        </is>
      </c>
      <c r="E158" s="168" t="inlineStr">
        <is>
          <t>Yes</t>
        </is>
      </c>
      <c r="F158" s="168" t="inlineStr">
        <is>
          <t>Yes</t>
        </is>
      </c>
      <c r="G158" s="168" t="inlineStr">
        <is>
          <t>Yes</t>
        </is>
      </c>
      <c r="H158" s="2" t="inlineStr">
        <is>
          <t>Yes</t>
        </is>
      </c>
      <c r="I158" s="168" t="inlineStr">
        <is>
          <t>Yes</t>
        </is>
      </c>
      <c r="J158" s="160" t="inlineStr">
        <is>
          <t>Yes</t>
        </is>
      </c>
      <c r="K158" s="2" t="inlineStr">
        <is>
          <t>Yes</t>
        </is>
      </c>
      <c r="L158" s="2" t="inlineStr">
        <is>
          <t>Yes</t>
        </is>
      </c>
      <c r="M158" s="2" t="inlineStr">
        <is>
          <t>Yes</t>
        </is>
      </c>
      <c r="N158" s="42" t="inlineStr">
        <is>
          <t>Yes</t>
        </is>
      </c>
      <c r="O158" s="168" t="inlineStr">
        <is>
          <t>Yes</t>
        </is>
      </c>
      <c r="P158" s="42" t="inlineStr">
        <is>
          <t>Yes</t>
        </is>
      </c>
      <c r="Q158" s="42" t="inlineStr">
        <is>
          <t>Yes</t>
        </is>
      </c>
      <c r="R158" s="168" t="inlineStr">
        <is>
          <t>Yes</t>
        </is>
      </c>
      <c r="S158" s="168" t="inlineStr">
        <is>
          <t>Yes</t>
        </is>
      </c>
      <c r="T158" s="168" t="inlineStr">
        <is>
          <t>Yes</t>
        </is>
      </c>
      <c r="U158" s="168" t="inlineStr">
        <is>
          <t>Yes</t>
        </is>
      </c>
      <c r="V158" s="168" t="inlineStr">
        <is>
          <t>Yes</t>
        </is>
      </c>
      <c r="W158" s="160" t="inlineStr">
        <is>
          <t>[SYI_FP20_001_001] PFC over temperature detection.html</t>
        </is>
      </c>
      <c r="X158" s="120" t="n">
        <v>6</v>
      </c>
      <c r="Y158" s="120" t="n">
        <v>0</v>
      </c>
      <c r="Z158" s="120" t="n">
        <v>0</v>
      </c>
      <c r="AA158" s="480" t="n">
        <v>6</v>
      </c>
      <c r="AB158" s="482" t="n"/>
      <c r="AC158" s="488" t="inlineStr">
        <is>
          <t>TSR-CCU-343</t>
        </is>
      </c>
      <c r="AD158" s="166" t="n"/>
      <c r="AE158" s="187" t="n"/>
      <c r="AG158" s="223" t="inlineStr">
        <is>
          <t>[SYI_FP20_001_001] PFC over temperature detection.html</t>
        </is>
      </c>
      <c r="AH158" s="240" t="n">
        <v>6</v>
      </c>
      <c r="AI158" s="240" t="n">
        <v>0</v>
      </c>
      <c r="AJ158" s="240" t="n">
        <v>0</v>
      </c>
      <c r="AK158" s="240" t="n">
        <v>6</v>
      </c>
      <c r="AL158" s="240" t="n"/>
      <c r="AM158" s="413" t="n"/>
      <c r="AN158" s="407" t="n"/>
      <c r="AO158" s="292">
        <f>EXACT(W158,AG158)</f>
        <v/>
      </c>
      <c r="AP158" s="81">
        <f>EXACT(X158,AH158)</f>
        <v/>
      </c>
      <c r="AQ158" s="81">
        <f>EXACT(Y158,AI158)</f>
        <v/>
      </c>
      <c r="AR158" s="81">
        <f>EXACT(Z158,AJ158)</f>
        <v/>
      </c>
      <c r="AS158" s="293">
        <f>EXACT(AA158,AK158)</f>
        <v/>
      </c>
      <c r="AT158" t="inlineStr">
        <is>
          <t>0000BA6C_009_030_063</t>
        </is>
      </c>
      <c r="AU158" t="inlineStr">
        <is>
          <t>0000BA78_009_030_061</t>
        </is>
      </c>
    </row>
    <row r="159" ht="14.4" customHeight="1">
      <c r="A159" s="160" t="inlineStr">
        <is>
          <t>Yes</t>
        </is>
      </c>
      <c r="B159" s="2" t="inlineStr">
        <is>
          <t>Yes</t>
        </is>
      </c>
      <c r="C159" s="2" t="inlineStr">
        <is>
          <t>Yes</t>
        </is>
      </c>
      <c r="D159" s="168" t="inlineStr">
        <is>
          <t>Yes</t>
        </is>
      </c>
      <c r="E159" s="168" t="inlineStr">
        <is>
          <t>Yes</t>
        </is>
      </c>
      <c r="F159" s="168" t="inlineStr">
        <is>
          <t>Yes</t>
        </is>
      </c>
      <c r="G159" s="168" t="inlineStr">
        <is>
          <t>Yes</t>
        </is>
      </c>
      <c r="H159" s="2" t="inlineStr">
        <is>
          <t>Yes</t>
        </is>
      </c>
      <c r="I159" s="168" t="inlineStr">
        <is>
          <t>Yes</t>
        </is>
      </c>
      <c r="J159" s="160" t="inlineStr">
        <is>
          <t>Yes</t>
        </is>
      </c>
      <c r="K159" s="2" t="inlineStr">
        <is>
          <t>Yes</t>
        </is>
      </c>
      <c r="L159" s="2" t="inlineStr">
        <is>
          <t>Yes</t>
        </is>
      </c>
      <c r="M159" s="2" t="inlineStr">
        <is>
          <t>Yes</t>
        </is>
      </c>
      <c r="N159" s="42" t="inlineStr">
        <is>
          <t>Yes</t>
        </is>
      </c>
      <c r="O159" s="168" t="inlineStr">
        <is>
          <t>Yes</t>
        </is>
      </c>
      <c r="P159" s="42" t="inlineStr">
        <is>
          <t>Yes</t>
        </is>
      </c>
      <c r="Q159" s="42" t="inlineStr">
        <is>
          <t>Yes</t>
        </is>
      </c>
      <c r="R159" s="168" t="inlineStr">
        <is>
          <t>Yes</t>
        </is>
      </c>
      <c r="S159" s="168" t="inlineStr">
        <is>
          <t>Yes</t>
        </is>
      </c>
      <c r="T159" s="168" t="inlineStr">
        <is>
          <t>Yes</t>
        </is>
      </c>
      <c r="U159" s="168" t="inlineStr">
        <is>
          <t>Yes</t>
        </is>
      </c>
      <c r="V159" s="168" t="inlineStr">
        <is>
          <t>Yes</t>
        </is>
      </c>
      <c r="W159" s="160" t="inlineStr">
        <is>
          <t>[SYI_FP20_001_002] PFC over temperature detection.html</t>
        </is>
      </c>
      <c r="X159" s="120" t="n">
        <v>6</v>
      </c>
      <c r="Y159" s="120" t="n">
        <v>0</v>
      </c>
      <c r="Z159" s="120" t="n">
        <v>0</v>
      </c>
      <c r="AA159" s="480" t="n">
        <v>6</v>
      </c>
      <c r="AB159" s="482" t="n"/>
      <c r="AC159" s="486" t="inlineStr">
        <is>
          <t>TSR-CCU-351</t>
        </is>
      </c>
      <c r="AD159" s="166" t="n"/>
      <c r="AE159" s="164" t="n"/>
      <c r="AG159" s="183" t="inlineStr">
        <is>
          <t>[SYI_FP20_001_002] PFC over temperature detection.html</t>
        </is>
      </c>
      <c r="AH159" s="240" t="n">
        <v>6</v>
      </c>
      <c r="AI159" s="240" t="n">
        <v>0</v>
      </c>
      <c r="AJ159" s="240" t="n">
        <v>0</v>
      </c>
      <c r="AK159" s="240" t="n">
        <v>6</v>
      </c>
      <c r="AL159" s="240" t="n"/>
      <c r="AM159" s="413" t="n"/>
      <c r="AN159" s="407" t="n"/>
      <c r="AO159" s="292">
        <f>EXACT(W159,AG159)</f>
        <v/>
      </c>
      <c r="AP159" s="81">
        <f>EXACT(X159,AH159)</f>
        <v/>
      </c>
      <c r="AQ159" s="81">
        <f>EXACT(Y159,AI159)</f>
        <v/>
      </c>
      <c r="AR159" s="81">
        <f>EXACT(Z159,AJ159)</f>
        <v/>
      </c>
      <c r="AS159" s="293">
        <f>EXACT(AA159,AK159)</f>
        <v/>
      </c>
      <c r="AT159" t="inlineStr">
        <is>
          <t>0000BA6C_009_030_063</t>
        </is>
      </c>
      <c r="AU159" t="inlineStr">
        <is>
          <t>0000BA78_009_030_061</t>
        </is>
      </c>
    </row>
    <row r="160" ht="14.4" customHeight="1">
      <c r="A160" s="160" t="inlineStr">
        <is>
          <t>Yes</t>
        </is>
      </c>
      <c r="B160" s="2" t="inlineStr">
        <is>
          <t>Yes</t>
        </is>
      </c>
      <c r="C160" s="2" t="inlineStr">
        <is>
          <t>Yes</t>
        </is>
      </c>
      <c r="D160" s="168" t="inlineStr">
        <is>
          <t>Yes</t>
        </is>
      </c>
      <c r="E160" s="168" t="inlineStr">
        <is>
          <t>Yes</t>
        </is>
      </c>
      <c r="F160" s="168" t="inlineStr">
        <is>
          <t>Yes</t>
        </is>
      </c>
      <c r="G160" s="168" t="inlineStr">
        <is>
          <t>Yes</t>
        </is>
      </c>
      <c r="H160" s="2" t="inlineStr">
        <is>
          <t>Yes</t>
        </is>
      </c>
      <c r="I160" s="168" t="inlineStr">
        <is>
          <t>Yes</t>
        </is>
      </c>
      <c r="J160" s="160" t="inlineStr">
        <is>
          <t>Yes</t>
        </is>
      </c>
      <c r="K160" s="2" t="inlineStr">
        <is>
          <t>Yes</t>
        </is>
      </c>
      <c r="L160" s="2" t="inlineStr">
        <is>
          <t>Yes</t>
        </is>
      </c>
      <c r="M160" s="2" t="inlineStr">
        <is>
          <t>Yes</t>
        </is>
      </c>
      <c r="N160" s="42" t="inlineStr">
        <is>
          <t>Yes</t>
        </is>
      </c>
      <c r="O160" s="168" t="inlineStr">
        <is>
          <t>Yes</t>
        </is>
      </c>
      <c r="P160" s="42" t="inlineStr">
        <is>
          <t>Yes</t>
        </is>
      </c>
      <c r="Q160" s="42" t="inlineStr">
        <is>
          <t>Yes</t>
        </is>
      </c>
      <c r="R160" s="168" t="inlineStr">
        <is>
          <t>Yes</t>
        </is>
      </c>
      <c r="S160" s="168" t="inlineStr">
        <is>
          <t>Yes</t>
        </is>
      </c>
      <c r="T160" s="168" t="inlineStr">
        <is>
          <t>Yes</t>
        </is>
      </c>
      <c r="U160" s="168" t="inlineStr">
        <is>
          <t>Yes</t>
        </is>
      </c>
      <c r="V160" s="168" t="inlineStr">
        <is>
          <t>Yes</t>
        </is>
      </c>
      <c r="W160" s="160" t="inlineStr">
        <is>
          <t>[SYI_FP20_001_003] PFC over temperature detection.html</t>
        </is>
      </c>
      <c r="X160" s="120" t="n">
        <v>6</v>
      </c>
      <c r="Y160" s="120" t="n">
        <v>0</v>
      </c>
      <c r="Z160" s="120" t="n">
        <v>0</v>
      </c>
      <c r="AA160" s="480" t="n">
        <v>6</v>
      </c>
      <c r="AB160" s="482" t="n"/>
      <c r="AC160" s="486" t="inlineStr">
        <is>
          <t>TSR-CCU-116</t>
        </is>
      </c>
      <c r="AD160" s="166" t="n"/>
      <c r="AE160" s="164" t="n"/>
      <c r="AG160" s="183" t="inlineStr">
        <is>
          <t>[SYI_FP20_001_003] PFC over temperature detection.html</t>
        </is>
      </c>
      <c r="AH160" s="240" t="n">
        <v>6</v>
      </c>
      <c r="AI160" s="240" t="n">
        <v>0</v>
      </c>
      <c r="AJ160" s="240" t="n">
        <v>0</v>
      </c>
      <c r="AK160" s="240" t="n">
        <v>6</v>
      </c>
      <c r="AL160" s="240" t="n"/>
      <c r="AM160" s="413" t="n"/>
      <c r="AN160" s="407" t="n"/>
      <c r="AO160" s="292">
        <f>EXACT(W160,AG160)</f>
        <v/>
      </c>
      <c r="AP160" s="81">
        <f>EXACT(X160,AH160)</f>
        <v/>
      </c>
      <c r="AQ160" s="81">
        <f>EXACT(Y160,AI160)</f>
        <v/>
      </c>
      <c r="AR160" s="81">
        <f>EXACT(Z160,AJ160)</f>
        <v/>
      </c>
      <c r="AS160" s="293">
        <f>EXACT(AA160,AK160)</f>
        <v/>
      </c>
      <c r="AT160" t="inlineStr">
        <is>
          <t>0000BA6C_009_030_063</t>
        </is>
      </c>
      <c r="AU160" t="inlineStr">
        <is>
          <t>0000BA78_009_030_061</t>
        </is>
      </c>
    </row>
    <row r="161" ht="14.4" customHeight="1">
      <c r="A161" s="160" t="inlineStr">
        <is>
          <t>Yes</t>
        </is>
      </c>
      <c r="B161" s="2" t="inlineStr">
        <is>
          <t>Yes</t>
        </is>
      </c>
      <c r="C161" s="2" t="inlineStr">
        <is>
          <t>Yes</t>
        </is>
      </c>
      <c r="D161" s="168" t="inlineStr">
        <is>
          <t>Yes</t>
        </is>
      </c>
      <c r="E161" s="168" t="inlineStr">
        <is>
          <t>Yes</t>
        </is>
      </c>
      <c r="F161" s="168" t="inlineStr">
        <is>
          <t>Yes</t>
        </is>
      </c>
      <c r="G161" s="168" t="inlineStr">
        <is>
          <t>Yes</t>
        </is>
      </c>
      <c r="H161" s="2" t="inlineStr">
        <is>
          <t>Yes</t>
        </is>
      </c>
      <c r="I161" s="168" t="inlineStr">
        <is>
          <t>Yes</t>
        </is>
      </c>
      <c r="J161" s="160" t="inlineStr">
        <is>
          <t>Yes</t>
        </is>
      </c>
      <c r="K161" s="2" t="inlineStr">
        <is>
          <t>Yes</t>
        </is>
      </c>
      <c r="L161" s="2" t="inlineStr">
        <is>
          <t>Yes</t>
        </is>
      </c>
      <c r="M161" s="2" t="inlineStr">
        <is>
          <t>Yes</t>
        </is>
      </c>
      <c r="N161" s="42" t="inlineStr">
        <is>
          <t>Yes</t>
        </is>
      </c>
      <c r="O161" s="168" t="inlineStr">
        <is>
          <t>Yes</t>
        </is>
      </c>
      <c r="P161" s="42" t="inlineStr">
        <is>
          <t>Yes</t>
        </is>
      </c>
      <c r="Q161" s="42" t="inlineStr">
        <is>
          <t>Yes</t>
        </is>
      </c>
      <c r="R161" s="168" t="inlineStr">
        <is>
          <t>Yes</t>
        </is>
      </c>
      <c r="S161" s="168" t="inlineStr">
        <is>
          <t>Yes</t>
        </is>
      </c>
      <c r="T161" s="168" t="inlineStr">
        <is>
          <t>Yes</t>
        </is>
      </c>
      <c r="U161" s="168" t="inlineStr">
        <is>
          <t>Yes</t>
        </is>
      </c>
      <c r="V161" s="168" t="inlineStr">
        <is>
          <t>Yes</t>
        </is>
      </c>
      <c r="W161" s="160" t="inlineStr">
        <is>
          <t>[SYI_FP20_001_005] PFC over temperature detection.html</t>
        </is>
      </c>
      <c r="X161" s="120" t="n">
        <v>6</v>
      </c>
      <c r="Y161" s="120" t="n">
        <v>0</v>
      </c>
      <c r="Z161" s="120" t="n">
        <v>0</v>
      </c>
      <c r="AA161" s="480" t="n">
        <v>6</v>
      </c>
      <c r="AB161" s="482" t="n"/>
      <c r="AC161" s="486" t="inlineStr">
        <is>
          <t>TSR-CCU-093</t>
        </is>
      </c>
      <c r="AD161" s="166" t="n"/>
      <c r="AE161" s="164" t="n"/>
      <c r="AG161" s="183" t="inlineStr">
        <is>
          <t>[SYI_FP20_001_005] PFC over temperature detection.html</t>
        </is>
      </c>
      <c r="AH161" s="240" t="n">
        <v>6</v>
      </c>
      <c r="AI161" s="240" t="n">
        <v>0</v>
      </c>
      <c r="AJ161" s="240" t="n">
        <v>0</v>
      </c>
      <c r="AK161" s="240" t="n">
        <v>6</v>
      </c>
      <c r="AL161" s="240" t="n"/>
      <c r="AM161" s="413" t="n"/>
      <c r="AN161" s="407" t="n"/>
      <c r="AO161" s="292">
        <f>EXACT(W161,AG161)</f>
        <v/>
      </c>
      <c r="AP161" s="81">
        <f>EXACT(X161,AH161)</f>
        <v/>
      </c>
      <c r="AQ161" s="81">
        <f>EXACT(Y161,AI161)</f>
        <v/>
      </c>
      <c r="AR161" s="81">
        <f>EXACT(Z161,AJ161)</f>
        <v/>
      </c>
      <c r="AS161" s="293">
        <f>EXACT(AA161,AK161)</f>
        <v/>
      </c>
      <c r="AT161" t="inlineStr">
        <is>
          <t>0000BA6C_009_030_063</t>
        </is>
      </c>
      <c r="AU161" t="inlineStr">
        <is>
          <t>0000BA78_009_030_061</t>
        </is>
      </c>
    </row>
    <row r="162" ht="14.4" customHeight="1">
      <c r="A162" s="160" t="n"/>
      <c r="B162" s="2" t="n"/>
      <c r="C162" s="2" t="n"/>
      <c r="D162" s="168" t="n"/>
      <c r="E162" s="168" t="inlineStr">
        <is>
          <t>Yes</t>
        </is>
      </c>
      <c r="F162" s="168" t="inlineStr">
        <is>
          <t>Yes</t>
        </is>
      </c>
      <c r="G162" s="168" t="inlineStr">
        <is>
          <t>Yes</t>
        </is>
      </c>
      <c r="H162" s="2" t="inlineStr">
        <is>
          <t>Yes</t>
        </is>
      </c>
      <c r="I162" s="168" t="inlineStr">
        <is>
          <t>Yes</t>
        </is>
      </c>
      <c r="J162" s="160" t="inlineStr">
        <is>
          <t>Yes</t>
        </is>
      </c>
      <c r="K162" s="2" t="inlineStr">
        <is>
          <t>Yes</t>
        </is>
      </c>
      <c r="L162" s="2" t="inlineStr">
        <is>
          <t>Yes</t>
        </is>
      </c>
      <c r="M162" s="2" t="inlineStr">
        <is>
          <t>Yes</t>
        </is>
      </c>
      <c r="N162" s="42" t="inlineStr">
        <is>
          <t>Yes</t>
        </is>
      </c>
      <c r="O162" s="168" t="inlineStr">
        <is>
          <t>Yes</t>
        </is>
      </c>
      <c r="P162" s="42" t="inlineStr">
        <is>
          <t>Yes</t>
        </is>
      </c>
      <c r="Q162" s="42" t="inlineStr">
        <is>
          <t>Yes</t>
        </is>
      </c>
      <c r="R162" s="168" t="inlineStr">
        <is>
          <t>Yes</t>
        </is>
      </c>
      <c r="S162" s="168" t="inlineStr">
        <is>
          <t>Yes</t>
        </is>
      </c>
      <c r="T162" s="168" t="inlineStr">
        <is>
          <t>Yes</t>
        </is>
      </c>
      <c r="U162" s="168" t="inlineStr">
        <is>
          <t>Yes</t>
        </is>
      </c>
      <c r="V162" s="168" t="inlineStr">
        <is>
          <t>Yes</t>
        </is>
      </c>
      <c r="W162" s="160" t="inlineStr">
        <is>
          <t>[SYI_FP20_001_005] PFC over temperature detection_NACS.html</t>
        </is>
      </c>
      <c r="X162" s="120" t="n">
        <v>6</v>
      </c>
      <c r="Y162" s="120" t="n">
        <v>0</v>
      </c>
      <c r="Z162" s="120" t="n">
        <v>0</v>
      </c>
      <c r="AA162" s="480" t="n">
        <v>6</v>
      </c>
      <c r="AB162" s="482" t="n"/>
      <c r="AC162" s="486" t="inlineStr">
        <is>
          <t>TSR-CCU-093</t>
        </is>
      </c>
      <c r="AD162" s="166" t="n"/>
      <c r="AE162" s="164" t="inlineStr">
        <is>
          <t>This test case is created specifically for HWSOP3.0 Testing refer to Task #258433</t>
        </is>
      </c>
      <c r="AG162" s="183" t="inlineStr"/>
      <c r="AH162" s="240" t="inlineStr"/>
      <c r="AI162" s="240" t="inlineStr"/>
      <c r="AJ162" s="240" t="inlineStr"/>
      <c r="AK162" s="240" t="inlineStr"/>
      <c r="AL162" s="240" t="n"/>
      <c r="AM162" s="413" t="n"/>
      <c r="AN162" s="407" t="n"/>
      <c r="AO162" s="292">
        <f>EXACT(W162,AG162)</f>
        <v/>
      </c>
      <c r="AP162" s="81">
        <f>EXACT(X162,AH162)</f>
        <v/>
      </c>
      <c r="AQ162" s="81">
        <f>EXACT(Y162,AI162)</f>
        <v/>
      </c>
      <c r="AR162" s="81">
        <f>EXACT(Z162,AJ162)</f>
        <v/>
      </c>
      <c r="AS162" s="293">
        <f>EXACT(AA162,AK162)</f>
        <v/>
      </c>
      <c r="AT162" t="inlineStr"/>
      <c r="AU162" t="inlineStr"/>
    </row>
    <row r="163" ht="14.4" customHeight="1">
      <c r="A163" s="160" t="n"/>
      <c r="B163" s="2" t="n"/>
      <c r="C163" s="2" t="n"/>
      <c r="D163" s="168" t="inlineStr">
        <is>
          <t>Yes</t>
        </is>
      </c>
      <c r="E163" s="168" t="inlineStr">
        <is>
          <t>Yes</t>
        </is>
      </c>
      <c r="F163" s="168" t="inlineStr">
        <is>
          <t>Yes</t>
        </is>
      </c>
      <c r="G163" s="168" t="inlineStr">
        <is>
          <t>Yes</t>
        </is>
      </c>
      <c r="H163" s="168" t="inlineStr">
        <is>
          <t>Yes</t>
        </is>
      </c>
      <c r="I163" s="168" t="inlineStr">
        <is>
          <t>Yes</t>
        </is>
      </c>
      <c r="J163" s="42" t="inlineStr">
        <is>
          <t>Yes</t>
        </is>
      </c>
      <c r="K163" s="168" t="inlineStr">
        <is>
          <t>Yes</t>
        </is>
      </c>
      <c r="L163" s="168" t="inlineStr">
        <is>
          <t>Yes</t>
        </is>
      </c>
      <c r="M163" s="2" t="n"/>
      <c r="N163" s="42" t="n"/>
      <c r="O163" s="168" t="inlineStr">
        <is>
          <t>Yes</t>
        </is>
      </c>
      <c r="P163" s="42" t="inlineStr">
        <is>
          <t>Yes</t>
        </is>
      </c>
      <c r="Q163" s="168" t="inlineStr">
        <is>
          <t>Yes</t>
        </is>
      </c>
      <c r="R163" s="168" t="inlineStr">
        <is>
          <t>Yes</t>
        </is>
      </c>
      <c r="S163" s="168" t="inlineStr">
        <is>
          <t>Yes</t>
        </is>
      </c>
      <c r="T163" s="168" t="inlineStr">
        <is>
          <t>Yes</t>
        </is>
      </c>
      <c r="U163" s="168" t="inlineStr">
        <is>
          <t>Yes</t>
        </is>
      </c>
      <c r="V163" s="168" t="inlineStr">
        <is>
          <t>Yes</t>
        </is>
      </c>
      <c r="W163" s="160" t="inlineStr">
        <is>
          <t>[SYI_FP20_001_006] PFC over temperature detection_HWSOP2.0.html</t>
        </is>
      </c>
      <c r="X163" s="120" t="n">
        <v>6</v>
      </c>
      <c r="Y163" s="120" t="n">
        <v>0</v>
      </c>
      <c r="Z163" s="120" t="n">
        <v>0</v>
      </c>
      <c r="AA163" s="480" t="n">
        <v>6</v>
      </c>
      <c r="AB163" s="482" t="n"/>
      <c r="AC163" s="486" t="inlineStr">
        <is>
          <t>TSR-CCU-368</t>
        </is>
      </c>
      <c r="AD163" s="166" t="n"/>
      <c r="AE163" s="164" t="inlineStr">
        <is>
          <t>This test case is created specifically for HWSOP2.0 Testing refer to Task#191730</t>
        </is>
      </c>
      <c r="AG163" s="183" t="inlineStr">
        <is>
          <t>[SYI_FP20_001_006] PFC over temperature detection_HWSOP2.0.html</t>
        </is>
      </c>
      <c r="AH163" s="240" t="n">
        <v>6</v>
      </c>
      <c r="AI163" s="240" t="n">
        <v>0</v>
      </c>
      <c r="AJ163" s="240" t="n">
        <v>0</v>
      </c>
      <c r="AK163" s="240" t="n">
        <v>6</v>
      </c>
      <c r="AL163" s="240" t="n"/>
      <c r="AM163" s="413" t="n"/>
      <c r="AN163" s="407" t="n"/>
      <c r="AO163" s="292">
        <f>EXACT(W163,AG163)</f>
        <v/>
      </c>
      <c r="AP163" s="81">
        <f>EXACT(X163,AH163)</f>
        <v/>
      </c>
      <c r="AQ163" s="81">
        <f>EXACT(Y163,AI163)</f>
        <v/>
      </c>
      <c r="AR163" s="81">
        <f>EXACT(Z163,AJ163)</f>
        <v/>
      </c>
      <c r="AS163" s="293">
        <f>EXACT(AA163,AK163)</f>
        <v/>
      </c>
      <c r="AT163" t="inlineStr">
        <is>
          <t>0000BA6C_009_030_063</t>
        </is>
      </c>
      <c r="AU163" t="inlineStr">
        <is>
          <t>0000BA78_009_030_061</t>
        </is>
      </c>
    </row>
    <row r="164" ht="14.4" customHeight="1">
      <c r="A164" s="160" t="inlineStr">
        <is>
          <t>Yes</t>
        </is>
      </c>
      <c r="B164" s="2" t="inlineStr">
        <is>
          <t>Yes</t>
        </is>
      </c>
      <c r="C164" s="2" t="inlineStr">
        <is>
          <t>Yes</t>
        </is>
      </c>
      <c r="D164" s="168" t="inlineStr">
        <is>
          <t>Yes</t>
        </is>
      </c>
      <c r="E164" s="168" t="inlineStr">
        <is>
          <t>Yes</t>
        </is>
      </c>
      <c r="F164" s="168" t="inlineStr">
        <is>
          <t>Yes</t>
        </is>
      </c>
      <c r="G164" s="168" t="inlineStr">
        <is>
          <t>Yes</t>
        </is>
      </c>
      <c r="H164" s="2" t="inlineStr">
        <is>
          <t>Yes</t>
        </is>
      </c>
      <c r="I164" s="168" t="inlineStr">
        <is>
          <t>Yes</t>
        </is>
      </c>
      <c r="J164" s="160" t="inlineStr">
        <is>
          <t>Yes</t>
        </is>
      </c>
      <c r="K164" s="2" t="inlineStr">
        <is>
          <t>Yes</t>
        </is>
      </c>
      <c r="L164" s="2" t="inlineStr">
        <is>
          <t>Yes</t>
        </is>
      </c>
      <c r="M164" s="2" t="inlineStr">
        <is>
          <t>Yes</t>
        </is>
      </c>
      <c r="N164" s="42" t="inlineStr">
        <is>
          <t>Yes</t>
        </is>
      </c>
      <c r="O164" s="168" t="inlineStr">
        <is>
          <t>Yes</t>
        </is>
      </c>
      <c r="P164" s="42" t="inlineStr">
        <is>
          <t>Yes</t>
        </is>
      </c>
      <c r="Q164" s="42" t="inlineStr">
        <is>
          <t>Yes</t>
        </is>
      </c>
      <c r="R164" s="168" t="inlineStr">
        <is>
          <t>Yes</t>
        </is>
      </c>
      <c r="S164" s="168" t="inlineStr">
        <is>
          <t>Yes</t>
        </is>
      </c>
      <c r="T164" s="168" t="inlineStr">
        <is>
          <t>Yes</t>
        </is>
      </c>
      <c r="U164" s="168" t="inlineStr">
        <is>
          <t>Yes</t>
        </is>
      </c>
      <c r="V164" s="168" t="inlineStr">
        <is>
          <t>Yes</t>
        </is>
      </c>
      <c r="W164" s="160" t="inlineStr">
        <is>
          <t>[SYI_FP20_001_006] PFC over temperature detection.html</t>
        </is>
      </c>
      <c r="X164" s="120" t="n">
        <v>6</v>
      </c>
      <c r="Y164" s="120" t="n">
        <v>0</v>
      </c>
      <c r="Z164" s="120" t="n">
        <v>0</v>
      </c>
      <c r="AA164" s="480" t="n">
        <v>6</v>
      </c>
      <c r="AB164" s="482" t="n"/>
      <c r="AC164" s="486" t="inlineStr">
        <is>
          <t>TSR-CCU-368</t>
        </is>
      </c>
      <c r="AD164" s="166" t="n"/>
      <c r="AE164" s="164" t="n"/>
      <c r="AG164" s="183" t="inlineStr">
        <is>
          <t>[SYI_FP20_001_006] PFC over temperature detection.html</t>
        </is>
      </c>
      <c r="AH164" s="240" t="n">
        <v>6</v>
      </c>
      <c r="AI164" s="240" t="n">
        <v>0</v>
      </c>
      <c r="AJ164" s="240" t="n">
        <v>0</v>
      </c>
      <c r="AK164" s="240" t="n">
        <v>6</v>
      </c>
      <c r="AL164" s="240" t="n"/>
      <c r="AM164" s="413" t="n"/>
      <c r="AN164" s="407" t="n"/>
      <c r="AO164" s="292">
        <f>EXACT(W164,AG164)</f>
        <v/>
      </c>
      <c r="AP164" s="81">
        <f>EXACT(X164,AH164)</f>
        <v/>
      </c>
      <c r="AQ164" s="81">
        <f>EXACT(Y164,AI164)</f>
        <v/>
      </c>
      <c r="AR164" s="81">
        <f>EXACT(Z164,AJ164)</f>
        <v/>
      </c>
      <c r="AS164" s="293">
        <f>EXACT(AA164,AK164)</f>
        <v/>
      </c>
      <c r="AT164" t="inlineStr">
        <is>
          <t>0000BA6C_009_030_063</t>
        </is>
      </c>
      <c r="AU164" t="inlineStr">
        <is>
          <t>0000BA78_009_030_061</t>
        </is>
      </c>
    </row>
    <row r="165" ht="14.4" customHeight="1">
      <c r="A165" s="160" t="inlineStr">
        <is>
          <t>Yes</t>
        </is>
      </c>
      <c r="B165" s="2" t="inlineStr">
        <is>
          <t>Yes</t>
        </is>
      </c>
      <c r="C165" s="2" t="inlineStr">
        <is>
          <t>Yes</t>
        </is>
      </c>
      <c r="D165" s="168" t="inlineStr">
        <is>
          <t>Yes</t>
        </is>
      </c>
      <c r="E165" s="168" t="inlineStr">
        <is>
          <t>Yes</t>
        </is>
      </c>
      <c r="F165" s="168" t="inlineStr">
        <is>
          <t>Yes</t>
        </is>
      </c>
      <c r="G165" s="168" t="inlineStr">
        <is>
          <t>Yes</t>
        </is>
      </c>
      <c r="H165" s="168" t="inlineStr">
        <is>
          <t>Yes</t>
        </is>
      </c>
      <c r="I165" s="168" t="inlineStr">
        <is>
          <t>Yes</t>
        </is>
      </c>
      <c r="J165" s="168" t="inlineStr">
        <is>
          <t>Yes</t>
        </is>
      </c>
      <c r="K165" s="168" t="inlineStr">
        <is>
          <t>Yes</t>
        </is>
      </c>
      <c r="L165" s="168" t="inlineStr">
        <is>
          <t>Yes</t>
        </is>
      </c>
      <c r="M165" s="168" t="inlineStr">
        <is>
          <t>Yes</t>
        </is>
      </c>
      <c r="N165" s="168" t="inlineStr">
        <is>
          <t>Yes</t>
        </is>
      </c>
      <c r="O165" s="168" t="inlineStr">
        <is>
          <t>Yes</t>
        </is>
      </c>
      <c r="P165" s="168" t="inlineStr">
        <is>
          <t>Yes</t>
        </is>
      </c>
      <c r="Q165" s="168" t="inlineStr">
        <is>
          <t>Yes</t>
        </is>
      </c>
      <c r="R165" s="168" t="inlineStr">
        <is>
          <t>Yes</t>
        </is>
      </c>
      <c r="S165" s="168" t="inlineStr">
        <is>
          <t>Yes</t>
        </is>
      </c>
      <c r="T165" s="168" t="inlineStr">
        <is>
          <t>Yes</t>
        </is>
      </c>
      <c r="U165" s="168" t="inlineStr">
        <is>
          <t>Yes</t>
        </is>
      </c>
      <c r="V165" s="168" t="inlineStr">
        <is>
          <t>Yes</t>
        </is>
      </c>
      <c r="W165" s="160" t="inlineStr">
        <is>
          <t>[SYI_FP20_001_008] PFC over temperature detection.html</t>
        </is>
      </c>
      <c r="X165" s="120" t="n">
        <v>6</v>
      </c>
      <c r="Y165" s="120" t="n">
        <v>0</v>
      </c>
      <c r="Z165" s="120" t="n">
        <v>0</v>
      </c>
      <c r="AA165" s="480" t="n">
        <v>6</v>
      </c>
      <c r="AB165" s="482" t="n"/>
      <c r="AC165" s="486" t="inlineStr">
        <is>
          <t>TSR-CCU-372</t>
        </is>
      </c>
      <c r="AD165" s="166" t="n"/>
      <c r="AE165" s="164" t="n"/>
      <c r="AG165" s="183" t="inlineStr">
        <is>
          <t>[SYI_FP20_001_008] PFC over temperature detection.html</t>
        </is>
      </c>
      <c r="AH165" s="240" t="n">
        <v>6</v>
      </c>
      <c r="AI165" s="240" t="n">
        <v>0</v>
      </c>
      <c r="AJ165" s="240" t="n">
        <v>0</v>
      </c>
      <c r="AK165" s="240" t="n">
        <v>6</v>
      </c>
      <c r="AL165" s="240" t="n"/>
      <c r="AM165" s="413" t="n"/>
      <c r="AN165" s="407" t="n"/>
      <c r="AO165" s="292">
        <f>EXACT(W165,AG165)</f>
        <v/>
      </c>
      <c r="AP165" s="81">
        <f>EXACT(X165,AH165)</f>
        <v/>
      </c>
      <c r="AQ165" s="81">
        <f>EXACT(Y165,AI165)</f>
        <v/>
      </c>
      <c r="AR165" s="81">
        <f>EXACT(Z165,AJ165)</f>
        <v/>
      </c>
      <c r="AS165" s="293">
        <f>EXACT(AA165,AK165)</f>
        <v/>
      </c>
      <c r="AT165" t="inlineStr">
        <is>
          <t>0000BA6C_009_030_063</t>
        </is>
      </c>
      <c r="AU165" t="inlineStr">
        <is>
          <t>0000BA78_009_030_061</t>
        </is>
      </c>
    </row>
    <row r="166" ht="14.4" customHeight="1">
      <c r="A166" s="160" t="inlineStr">
        <is>
          <t>Yes</t>
        </is>
      </c>
      <c r="B166" s="2" t="inlineStr">
        <is>
          <t>Yes</t>
        </is>
      </c>
      <c r="C166" s="2" t="inlineStr">
        <is>
          <t>Yes</t>
        </is>
      </c>
      <c r="D166" s="168" t="inlineStr">
        <is>
          <t>Yes</t>
        </is>
      </c>
      <c r="E166" s="168" t="inlineStr">
        <is>
          <t>Yes</t>
        </is>
      </c>
      <c r="F166" s="168" t="inlineStr">
        <is>
          <t>Yes</t>
        </is>
      </c>
      <c r="G166" s="168" t="inlineStr">
        <is>
          <t>Yes</t>
        </is>
      </c>
      <c r="H166" s="2" t="inlineStr">
        <is>
          <t>Yes</t>
        </is>
      </c>
      <c r="I166" s="168" t="inlineStr">
        <is>
          <t>Yes</t>
        </is>
      </c>
      <c r="J166" s="160" t="inlineStr">
        <is>
          <t>Yes</t>
        </is>
      </c>
      <c r="K166" s="2" t="inlineStr">
        <is>
          <t>Yes</t>
        </is>
      </c>
      <c r="L166" s="2" t="inlineStr">
        <is>
          <t>Yes</t>
        </is>
      </c>
      <c r="M166" s="2" t="inlineStr">
        <is>
          <t>Yes</t>
        </is>
      </c>
      <c r="N166" s="42" t="inlineStr">
        <is>
          <t>Yes</t>
        </is>
      </c>
      <c r="O166" s="168" t="inlineStr">
        <is>
          <t>Yes</t>
        </is>
      </c>
      <c r="P166" s="42" t="inlineStr">
        <is>
          <t>Yes</t>
        </is>
      </c>
      <c r="Q166" s="42" t="inlineStr">
        <is>
          <t>Yes</t>
        </is>
      </c>
      <c r="R166" s="168" t="inlineStr">
        <is>
          <t>Yes</t>
        </is>
      </c>
      <c r="S166" s="168" t="inlineStr">
        <is>
          <t>Yes</t>
        </is>
      </c>
      <c r="T166" s="168" t="inlineStr">
        <is>
          <t>Yes</t>
        </is>
      </c>
      <c r="U166" s="168" t="inlineStr">
        <is>
          <t>Yes</t>
        </is>
      </c>
      <c r="V166" s="168" t="inlineStr">
        <is>
          <t>Yes</t>
        </is>
      </c>
      <c r="W166" s="160" t="inlineStr">
        <is>
          <t>[SYI_FP20_001_011] PFC over temperature detection.html</t>
        </is>
      </c>
      <c r="X166" s="120" t="n">
        <v>6</v>
      </c>
      <c r="Y166" s="120" t="n">
        <v>0</v>
      </c>
      <c r="Z166" s="120" t="n">
        <v>0</v>
      </c>
      <c r="AA166" s="480" t="n">
        <v>6</v>
      </c>
      <c r="AB166" s="482" t="n"/>
      <c r="AC166" s="486" t="inlineStr">
        <is>
          <t>TSR-CCU-001</t>
        </is>
      </c>
      <c r="AD166" s="166" t="n"/>
      <c r="AE166" s="164" t="n"/>
      <c r="AG166" s="183" t="inlineStr">
        <is>
          <t>[SYI_FP20_001_011] PFC over temperature detection.html</t>
        </is>
      </c>
      <c r="AH166" s="240" t="n">
        <v>6</v>
      </c>
      <c r="AI166" s="240" t="n">
        <v>0</v>
      </c>
      <c r="AJ166" s="240" t="n">
        <v>0</v>
      </c>
      <c r="AK166" s="240" t="n">
        <v>6</v>
      </c>
      <c r="AL166" s="240" t="n"/>
      <c r="AM166" s="413" t="n"/>
      <c r="AN166" s="407" t="n"/>
      <c r="AO166" s="292">
        <f>EXACT(W166,AG166)</f>
        <v/>
      </c>
      <c r="AP166" s="81">
        <f>EXACT(X166,AH166)</f>
        <v/>
      </c>
      <c r="AQ166" s="81">
        <f>EXACT(Y166,AI166)</f>
        <v/>
      </c>
      <c r="AR166" s="81">
        <f>EXACT(Z166,AJ166)</f>
        <v/>
      </c>
      <c r="AS166" s="293">
        <f>EXACT(AA166,AK166)</f>
        <v/>
      </c>
      <c r="AT166" t="inlineStr">
        <is>
          <t>0000BA6C_009_030_063</t>
        </is>
      </c>
      <c r="AU166" t="inlineStr">
        <is>
          <t>0000BA78_009_030_061</t>
        </is>
      </c>
    </row>
    <row r="167" ht="14.4" customHeight="1">
      <c r="A167" s="160" t="inlineStr">
        <is>
          <t>Yes</t>
        </is>
      </c>
      <c r="B167" s="2" t="inlineStr">
        <is>
          <t>Yes</t>
        </is>
      </c>
      <c r="C167" s="2" t="inlineStr">
        <is>
          <t>Yes</t>
        </is>
      </c>
      <c r="D167" s="168" t="inlineStr">
        <is>
          <t>Yes</t>
        </is>
      </c>
      <c r="E167" s="168" t="inlineStr">
        <is>
          <t>Yes</t>
        </is>
      </c>
      <c r="F167" s="168" t="inlineStr">
        <is>
          <t>Yes</t>
        </is>
      </c>
      <c r="G167" s="168" t="inlineStr">
        <is>
          <t>Yes</t>
        </is>
      </c>
      <c r="H167" s="2" t="inlineStr">
        <is>
          <t>Yes</t>
        </is>
      </c>
      <c r="I167" s="168" t="inlineStr">
        <is>
          <t>Yes</t>
        </is>
      </c>
      <c r="J167" s="160" t="inlineStr">
        <is>
          <t>Yes</t>
        </is>
      </c>
      <c r="K167" s="2" t="inlineStr">
        <is>
          <t>Yes</t>
        </is>
      </c>
      <c r="L167" s="2" t="inlineStr">
        <is>
          <t>Yes</t>
        </is>
      </c>
      <c r="M167" s="2" t="inlineStr">
        <is>
          <t>Yes</t>
        </is>
      </c>
      <c r="N167" s="42" t="inlineStr">
        <is>
          <t>Yes</t>
        </is>
      </c>
      <c r="O167" s="168" t="inlineStr">
        <is>
          <t>Yes</t>
        </is>
      </c>
      <c r="P167" s="42" t="inlineStr">
        <is>
          <t>Yes</t>
        </is>
      </c>
      <c r="Q167" s="42" t="inlineStr">
        <is>
          <t>Yes</t>
        </is>
      </c>
      <c r="R167" s="168" t="inlineStr">
        <is>
          <t>Yes</t>
        </is>
      </c>
      <c r="S167" s="168" t="inlineStr">
        <is>
          <t>Yes</t>
        </is>
      </c>
      <c r="T167" s="168" t="inlineStr">
        <is>
          <t>Yes</t>
        </is>
      </c>
      <c r="U167" s="168" t="inlineStr">
        <is>
          <t>Yes</t>
        </is>
      </c>
      <c r="V167" s="168" t="inlineStr">
        <is>
          <t>Yes</t>
        </is>
      </c>
      <c r="W167" s="160" t="inlineStr">
        <is>
          <t>[SYI_FP20_002_001] PFC Temp Range Check and Thermal Error Detect Check.html</t>
        </is>
      </c>
      <c r="X167" s="120" t="n">
        <v>6</v>
      </c>
      <c r="Y167" s="120" t="n">
        <v>0</v>
      </c>
      <c r="Z167" s="120" t="n">
        <v>0</v>
      </c>
      <c r="AA167" s="480" t="n">
        <v>6</v>
      </c>
      <c r="AB167" s="482" t="n"/>
      <c r="AC167" s="486" t="inlineStr">
        <is>
          <t>TSR-CCU-347</t>
        </is>
      </c>
      <c r="AD167" s="166" t="n"/>
      <c r="AE167" s="164" t="n"/>
      <c r="AG167" s="183" t="inlineStr">
        <is>
          <t>[SYI_FP20_002_001] PFC Temp Range Check and Thermal Error Detect Check.html</t>
        </is>
      </c>
      <c r="AH167" s="240" t="n">
        <v>6</v>
      </c>
      <c r="AI167" s="240" t="n">
        <v>0</v>
      </c>
      <c r="AJ167" s="240" t="n">
        <v>0</v>
      </c>
      <c r="AK167" s="240" t="n">
        <v>6</v>
      </c>
      <c r="AL167" s="240" t="n"/>
      <c r="AM167" s="413" t="n"/>
      <c r="AN167" s="407" t="n"/>
      <c r="AO167" s="292">
        <f>EXACT(W167,AG167)</f>
        <v/>
      </c>
      <c r="AP167" s="81">
        <f>EXACT(X167,AH167)</f>
        <v/>
      </c>
      <c r="AQ167" s="81">
        <f>EXACT(Y167,AI167)</f>
        <v/>
      </c>
      <c r="AR167" s="81">
        <f>EXACT(Z167,AJ167)</f>
        <v/>
      </c>
      <c r="AS167" s="293">
        <f>EXACT(AA167,AK167)</f>
        <v/>
      </c>
      <c r="AT167" t="inlineStr">
        <is>
          <t>0000BA6C_009_030_063</t>
        </is>
      </c>
      <c r="AU167" t="inlineStr">
        <is>
          <t>0000BA78_009_030_061</t>
        </is>
      </c>
    </row>
    <row r="168" ht="14.4" customHeight="1">
      <c r="A168" s="160" t="inlineStr">
        <is>
          <t>Yes</t>
        </is>
      </c>
      <c r="B168" s="2" t="inlineStr">
        <is>
          <t>Yes</t>
        </is>
      </c>
      <c r="C168" s="2" t="inlineStr">
        <is>
          <t>Yes</t>
        </is>
      </c>
      <c r="D168" s="168" t="inlineStr">
        <is>
          <t>Yes</t>
        </is>
      </c>
      <c r="E168" s="168" t="inlineStr">
        <is>
          <t>Yes</t>
        </is>
      </c>
      <c r="F168" s="168" t="inlineStr">
        <is>
          <t>Yes</t>
        </is>
      </c>
      <c r="G168" s="168" t="inlineStr">
        <is>
          <t>Yes</t>
        </is>
      </c>
      <c r="H168" s="2" t="inlineStr">
        <is>
          <t>Yes</t>
        </is>
      </c>
      <c r="I168" s="168" t="inlineStr">
        <is>
          <t>Yes</t>
        </is>
      </c>
      <c r="J168" s="160" t="inlineStr">
        <is>
          <t>Yes</t>
        </is>
      </c>
      <c r="K168" s="2" t="inlineStr">
        <is>
          <t>Yes</t>
        </is>
      </c>
      <c r="L168" s="2" t="inlineStr">
        <is>
          <t>Yes</t>
        </is>
      </c>
      <c r="M168" s="2" t="inlineStr">
        <is>
          <t>Yes</t>
        </is>
      </c>
      <c r="N168" s="42" t="inlineStr">
        <is>
          <t>Yes</t>
        </is>
      </c>
      <c r="O168" s="168" t="inlineStr">
        <is>
          <t>Yes</t>
        </is>
      </c>
      <c r="P168" s="42" t="inlineStr">
        <is>
          <t>Yes</t>
        </is>
      </c>
      <c r="Q168" s="42" t="inlineStr">
        <is>
          <t>Yes</t>
        </is>
      </c>
      <c r="R168" s="168" t="inlineStr">
        <is>
          <t>Yes</t>
        </is>
      </c>
      <c r="S168" s="168" t="inlineStr">
        <is>
          <t>Yes</t>
        </is>
      </c>
      <c r="T168" s="168" t="inlineStr">
        <is>
          <t>Yes</t>
        </is>
      </c>
      <c r="U168" s="168" t="inlineStr">
        <is>
          <t>Yes</t>
        </is>
      </c>
      <c r="V168" s="168" t="inlineStr">
        <is>
          <t>Yes</t>
        </is>
      </c>
      <c r="W168" s="160" t="inlineStr">
        <is>
          <t>[SYI_FP20_002_002] PFC Temp Range Check and Thermal Error Detect Check.html</t>
        </is>
      </c>
      <c r="X168" s="120" t="n">
        <v>6</v>
      </c>
      <c r="Y168" s="120" t="n">
        <v>0</v>
      </c>
      <c r="Z168" s="120" t="n">
        <v>0</v>
      </c>
      <c r="AA168" s="480" t="n">
        <v>6</v>
      </c>
      <c r="AB168" s="482" t="n"/>
      <c r="AC168" s="486" t="inlineStr">
        <is>
          <t>TSR-CCU-360</t>
        </is>
      </c>
      <c r="AD168" s="166" t="n"/>
      <c r="AE168" s="164" t="n"/>
      <c r="AG168" s="183" t="inlineStr">
        <is>
          <t>[SYI_FP20_002_002] PFC Temp Range Check and Thermal Error Detect Check.html</t>
        </is>
      </c>
      <c r="AH168" s="240" t="n">
        <v>6</v>
      </c>
      <c r="AI168" s="240" t="n">
        <v>0</v>
      </c>
      <c r="AJ168" s="240" t="n">
        <v>0</v>
      </c>
      <c r="AK168" s="240" t="n">
        <v>6</v>
      </c>
      <c r="AL168" s="240" t="n"/>
      <c r="AM168" s="413" t="n"/>
      <c r="AN168" s="407" t="n"/>
      <c r="AO168" s="292">
        <f>EXACT(W168,AG168)</f>
        <v/>
      </c>
      <c r="AP168" s="81">
        <f>EXACT(X168,AH168)</f>
        <v/>
      </c>
      <c r="AQ168" s="81">
        <f>EXACT(Y168,AI168)</f>
        <v/>
      </c>
      <c r="AR168" s="81">
        <f>EXACT(Z168,AJ168)</f>
        <v/>
      </c>
      <c r="AS168" s="293">
        <f>EXACT(AA168,AK168)</f>
        <v/>
      </c>
      <c r="AT168" t="inlineStr">
        <is>
          <t>0000BA6C_009_030_063</t>
        </is>
      </c>
      <c r="AU168" t="inlineStr">
        <is>
          <t>0000BA78_009_030_061</t>
        </is>
      </c>
    </row>
    <row r="169" ht="14.4" customHeight="1">
      <c r="A169" s="160" t="inlineStr">
        <is>
          <t>Yes</t>
        </is>
      </c>
      <c r="B169" s="2" t="inlineStr">
        <is>
          <t>Yes</t>
        </is>
      </c>
      <c r="C169" s="2" t="inlineStr">
        <is>
          <t>Yes</t>
        </is>
      </c>
      <c r="D169" s="168" t="inlineStr">
        <is>
          <t>Yes</t>
        </is>
      </c>
      <c r="E169" s="168" t="inlineStr">
        <is>
          <t>Yes</t>
        </is>
      </c>
      <c r="F169" s="168" t="inlineStr">
        <is>
          <t>Yes</t>
        </is>
      </c>
      <c r="G169" s="168" t="inlineStr">
        <is>
          <t>Yes</t>
        </is>
      </c>
      <c r="H169" s="2" t="inlineStr">
        <is>
          <t>Yes</t>
        </is>
      </c>
      <c r="I169" s="168" t="inlineStr">
        <is>
          <t>Yes</t>
        </is>
      </c>
      <c r="J169" s="160" t="inlineStr">
        <is>
          <t>Yes</t>
        </is>
      </c>
      <c r="K169" s="2" t="inlineStr">
        <is>
          <t>Yes</t>
        </is>
      </c>
      <c r="L169" s="2" t="inlineStr">
        <is>
          <t>Yes</t>
        </is>
      </c>
      <c r="M169" s="2" t="inlineStr">
        <is>
          <t>Yes</t>
        </is>
      </c>
      <c r="N169" s="42" t="inlineStr">
        <is>
          <t>Yes</t>
        </is>
      </c>
      <c r="O169" s="168" t="inlineStr">
        <is>
          <t>Yes</t>
        </is>
      </c>
      <c r="P169" s="42" t="inlineStr">
        <is>
          <t>Yes</t>
        </is>
      </c>
      <c r="Q169" s="42" t="inlineStr">
        <is>
          <t>Yes</t>
        </is>
      </c>
      <c r="R169" s="168" t="inlineStr">
        <is>
          <t>Yes</t>
        </is>
      </c>
      <c r="S169" s="168" t="inlineStr">
        <is>
          <t>Yes</t>
        </is>
      </c>
      <c r="T169" s="168" t="inlineStr">
        <is>
          <t>Yes</t>
        </is>
      </c>
      <c r="U169" s="168" t="inlineStr">
        <is>
          <t>Yes</t>
        </is>
      </c>
      <c r="V169" s="168" t="inlineStr">
        <is>
          <t>Yes</t>
        </is>
      </c>
      <c r="W169" s="160" t="inlineStr">
        <is>
          <t>[SYI_FP20_002_003] PFC Temp Range Check and Thermal Error Detect Check.html</t>
        </is>
      </c>
      <c r="X169" s="120" t="n">
        <v>3</v>
      </c>
      <c r="Y169" s="120" t="n">
        <v>3</v>
      </c>
      <c r="Z169" s="120" t="n">
        <v>0</v>
      </c>
      <c r="AA169" s="480" t="n">
        <v>6</v>
      </c>
      <c r="AB169" s="482" t="n"/>
      <c r="AC169" s="486" t="inlineStr">
        <is>
          <t>TSR-CCU-361</t>
        </is>
      </c>
      <c r="AD169" s="167" t="inlineStr">
        <is>
          <t>Justify</t>
        </is>
      </c>
      <c r="AE169" s="188" t="inlineStr">
        <is>
          <t>In ENG09 Test Environment cannot simulate PFC/CHG Temperature below -5 C properly due to limitation of Test Environment, this point has been raised and discussed in the ticket KAP#122475.
The issue is JUSTIFIED by MF as a test bench limitation and ENG.05 HW test case IDs will be referenced for Verification coverage.</t>
        </is>
      </c>
      <c r="AG169" s="183" t="inlineStr">
        <is>
          <t>[SYI_FP20_002_003] PFC Temp Range Check and Thermal Error Detect Check.html</t>
        </is>
      </c>
      <c r="AH169" s="240" t="n">
        <v>3</v>
      </c>
      <c r="AI169" s="240" t="n">
        <v>3</v>
      </c>
      <c r="AJ169" s="240" t="n">
        <v>0</v>
      </c>
      <c r="AK169" s="240" t="n">
        <v>6</v>
      </c>
      <c r="AL169" s="240" t="n"/>
      <c r="AM169" s="413" t="n"/>
      <c r="AN169" s="407" t="n"/>
      <c r="AO169" s="292">
        <f>EXACT(W169,AG169)</f>
        <v/>
      </c>
      <c r="AP169" s="81">
        <f>EXACT(X169,AH169)</f>
        <v/>
      </c>
      <c r="AQ169" s="81">
        <f>EXACT(Y169,AI169)</f>
        <v/>
      </c>
      <c r="AR169" s="81">
        <f>EXACT(Z169,AJ169)</f>
        <v/>
      </c>
      <c r="AS169" s="293">
        <f>EXACT(AA169,AK169)</f>
        <v/>
      </c>
      <c r="AT169" t="inlineStr">
        <is>
          <t>0000BA6C_009_030_063</t>
        </is>
      </c>
      <c r="AU169" t="inlineStr">
        <is>
          <t>0000BA78_009_030_061</t>
        </is>
      </c>
    </row>
    <row r="170" ht="14.4" customHeight="1">
      <c r="A170" s="160" t="inlineStr">
        <is>
          <t>Yes</t>
        </is>
      </c>
      <c r="B170" s="2" t="inlineStr">
        <is>
          <t>Yes</t>
        </is>
      </c>
      <c r="C170" s="2" t="inlineStr">
        <is>
          <t>Yes</t>
        </is>
      </c>
      <c r="D170" s="168" t="inlineStr">
        <is>
          <t>Yes</t>
        </is>
      </c>
      <c r="E170" s="168" t="inlineStr">
        <is>
          <t>Yes</t>
        </is>
      </c>
      <c r="F170" s="168" t="inlineStr">
        <is>
          <t>Yes</t>
        </is>
      </c>
      <c r="G170" s="168" t="inlineStr">
        <is>
          <t>Yes</t>
        </is>
      </c>
      <c r="H170" s="2" t="inlineStr">
        <is>
          <t>Yes</t>
        </is>
      </c>
      <c r="I170" s="168" t="inlineStr">
        <is>
          <t>Yes</t>
        </is>
      </c>
      <c r="J170" s="160" t="inlineStr">
        <is>
          <t>Yes</t>
        </is>
      </c>
      <c r="K170" s="2" t="inlineStr">
        <is>
          <t>Yes</t>
        </is>
      </c>
      <c r="L170" s="2" t="inlineStr">
        <is>
          <t>Yes</t>
        </is>
      </c>
      <c r="M170" s="2" t="inlineStr">
        <is>
          <t>Yes</t>
        </is>
      </c>
      <c r="N170" s="42" t="inlineStr">
        <is>
          <t>Yes</t>
        </is>
      </c>
      <c r="O170" s="168" t="inlineStr">
        <is>
          <t>Yes</t>
        </is>
      </c>
      <c r="P170" s="42" t="inlineStr">
        <is>
          <t>Yes</t>
        </is>
      </c>
      <c r="Q170" s="42" t="inlineStr">
        <is>
          <t>Yes</t>
        </is>
      </c>
      <c r="R170" s="168" t="inlineStr">
        <is>
          <t>Yes</t>
        </is>
      </c>
      <c r="S170" s="168" t="inlineStr">
        <is>
          <t>Yes</t>
        </is>
      </c>
      <c r="T170" s="168" t="inlineStr">
        <is>
          <t>Yes</t>
        </is>
      </c>
      <c r="U170" s="168" t="inlineStr">
        <is>
          <t>Yes</t>
        </is>
      </c>
      <c r="V170" s="168" t="inlineStr">
        <is>
          <t>Yes</t>
        </is>
      </c>
      <c r="W170" s="160" t="inlineStr">
        <is>
          <t>[SYI_FP20_002_005] PFC Temp Range Check and Thermal Error Detect Check.html</t>
        </is>
      </c>
      <c r="X170" s="120" t="n">
        <v>6</v>
      </c>
      <c r="Y170" s="120" t="n">
        <v>3</v>
      </c>
      <c r="Z170" s="120" t="n">
        <v>0</v>
      </c>
      <c r="AA170" s="480" t="n">
        <v>9</v>
      </c>
      <c r="AB170" s="482" t="n"/>
      <c r="AC170" s="486" t="inlineStr">
        <is>
          <t>TSR-CCU-108</t>
        </is>
      </c>
      <c r="AD170" s="167" t="inlineStr">
        <is>
          <t>Justify</t>
        </is>
      </c>
      <c r="AE170" s="188" t="inlineStr">
        <is>
          <t>In ENG09 Test Environment cannot simulate PFC/CHG Temperature below -5 C properly due to limitation of Test Environment, this point has been raised and discussed in the ticket KAP#122475.
The issue is JUSTIFIED by MF as a test bench limitation and ENG.05 HW test case IDs will be referenced for Verification coverage.</t>
        </is>
      </c>
      <c r="AG170" s="183" t="inlineStr">
        <is>
          <t>[SYI_FP20_002_005] PFC Temp Range Check and Thermal Error Detect Check.html</t>
        </is>
      </c>
      <c r="AH170" s="240" t="n">
        <v>6</v>
      </c>
      <c r="AI170" s="240" t="n">
        <v>3</v>
      </c>
      <c r="AJ170" s="240" t="n">
        <v>0</v>
      </c>
      <c r="AK170" s="240" t="n">
        <v>9</v>
      </c>
      <c r="AL170" s="240" t="n"/>
      <c r="AM170" s="413" t="n"/>
      <c r="AN170" s="407" t="n"/>
      <c r="AO170" s="292">
        <f>EXACT(W170,AG170)</f>
        <v/>
      </c>
      <c r="AP170" s="81">
        <f>EXACT(X170,AH170)</f>
        <v/>
      </c>
      <c r="AQ170" s="81">
        <f>EXACT(Y170,AI170)</f>
        <v/>
      </c>
      <c r="AR170" s="81">
        <f>EXACT(Z170,AJ170)</f>
        <v/>
      </c>
      <c r="AS170" s="293">
        <f>EXACT(AA170,AK170)</f>
        <v/>
      </c>
      <c r="AT170" t="inlineStr">
        <is>
          <t>0000BA6C_009_030_063</t>
        </is>
      </c>
      <c r="AU170" t="inlineStr">
        <is>
          <t>0000BA78_009_030_061</t>
        </is>
      </c>
    </row>
    <row r="171" ht="14.4" customHeight="1">
      <c r="A171" s="160" t="n"/>
      <c r="B171" s="2" t="n"/>
      <c r="C171" s="2" t="n"/>
      <c r="D171" s="168" t="n"/>
      <c r="E171" s="168" t="inlineStr">
        <is>
          <t>Yes</t>
        </is>
      </c>
      <c r="F171" s="168" t="inlineStr">
        <is>
          <t>Yes</t>
        </is>
      </c>
      <c r="G171" s="168" t="inlineStr">
        <is>
          <t>Yes</t>
        </is>
      </c>
      <c r="H171" s="2" t="inlineStr">
        <is>
          <t>Yes</t>
        </is>
      </c>
      <c r="I171" s="168" t="inlineStr">
        <is>
          <t>Yes</t>
        </is>
      </c>
      <c r="J171" s="160" t="inlineStr">
        <is>
          <t>Yes</t>
        </is>
      </c>
      <c r="K171" s="2" t="inlineStr">
        <is>
          <t>Yes</t>
        </is>
      </c>
      <c r="L171" s="2" t="inlineStr">
        <is>
          <t>Yes</t>
        </is>
      </c>
      <c r="M171" s="2" t="inlineStr">
        <is>
          <t>Yes</t>
        </is>
      </c>
      <c r="N171" s="42" t="inlineStr">
        <is>
          <t>Yes</t>
        </is>
      </c>
      <c r="O171" s="168" t="inlineStr">
        <is>
          <t>Yes</t>
        </is>
      </c>
      <c r="P171" s="42" t="inlineStr">
        <is>
          <t>Yes</t>
        </is>
      </c>
      <c r="Q171" s="42" t="inlineStr">
        <is>
          <t>Yes</t>
        </is>
      </c>
      <c r="R171" s="168" t="inlineStr">
        <is>
          <t>Yes</t>
        </is>
      </c>
      <c r="S171" s="168" t="inlineStr">
        <is>
          <t>Yes</t>
        </is>
      </c>
      <c r="T171" s="168" t="inlineStr">
        <is>
          <t>Yes</t>
        </is>
      </c>
      <c r="U171" s="168" t="inlineStr">
        <is>
          <t>Yes</t>
        </is>
      </c>
      <c r="V171" s="168" t="inlineStr">
        <is>
          <t>Yes</t>
        </is>
      </c>
      <c r="W171" s="160" t="inlineStr">
        <is>
          <t>[SYI_FP20_002_005] PFC Temp Range Check and Thermal Error Detect Check_NACS.html</t>
        </is>
      </c>
      <c r="X171" s="120" t="n">
        <v>6</v>
      </c>
      <c r="Y171" s="120" t="n">
        <v>3</v>
      </c>
      <c r="Z171" s="120" t="n">
        <v>0</v>
      </c>
      <c r="AA171" s="480" t="n">
        <v>9</v>
      </c>
      <c r="AB171" s="482" t="n"/>
      <c r="AC171" s="486" t="inlineStr">
        <is>
          <t>TSR-CCU-108</t>
        </is>
      </c>
      <c r="AD171" s="167" t="inlineStr">
        <is>
          <t>Justify</t>
        </is>
      </c>
      <c r="AE171" s="188" t="inlineStr">
        <is>
          <t xml:space="preserve">In ENG09 Test Environment cannot simulate PFC/CHG Temperature below -5 C properly due to limitation of Test Environment, this point has been raised and discussed in the ticket KAP#122475.
The issue is JUSTIFIED by MF as a test bench limitation and ENG.05 HW test case IDs will be referenced for Verification coverage.
This test case is created specifically for HWSOP3.0 Testing refer to Task #258433
</t>
        </is>
      </c>
      <c r="AG171" s="183" t="inlineStr"/>
      <c r="AH171" s="240" t="inlineStr"/>
      <c r="AI171" s="240" t="inlineStr"/>
      <c r="AJ171" s="240" t="inlineStr"/>
      <c r="AK171" s="240" t="inlineStr"/>
      <c r="AL171" s="240" t="n"/>
      <c r="AM171" s="413" t="n"/>
      <c r="AN171" s="407" t="n"/>
      <c r="AO171" s="292">
        <f>EXACT(W171,AG171)</f>
        <v/>
      </c>
      <c r="AP171" s="81">
        <f>EXACT(X171,AH171)</f>
        <v/>
      </c>
      <c r="AQ171" s="81">
        <f>EXACT(Y171,AI171)</f>
        <v/>
      </c>
      <c r="AR171" s="81">
        <f>EXACT(Z171,AJ171)</f>
        <v/>
      </c>
      <c r="AS171" s="293">
        <f>EXACT(AA171,AK171)</f>
        <v/>
      </c>
      <c r="AT171" t="inlineStr"/>
      <c r="AU171" t="inlineStr"/>
    </row>
    <row r="172" ht="14.4" customHeight="1">
      <c r="A172" s="160" t="inlineStr">
        <is>
          <t>Yes</t>
        </is>
      </c>
      <c r="B172" s="2" t="inlineStr">
        <is>
          <t>Yes</t>
        </is>
      </c>
      <c r="C172" s="2" t="inlineStr">
        <is>
          <t>Yes</t>
        </is>
      </c>
      <c r="D172" s="168" t="inlineStr">
        <is>
          <t>Yes</t>
        </is>
      </c>
      <c r="E172" s="168" t="inlineStr">
        <is>
          <t>Yes</t>
        </is>
      </c>
      <c r="F172" s="168" t="inlineStr">
        <is>
          <t>Yes</t>
        </is>
      </c>
      <c r="G172" s="168" t="inlineStr">
        <is>
          <t>Yes</t>
        </is>
      </c>
      <c r="H172" s="2" t="inlineStr">
        <is>
          <t>Yes</t>
        </is>
      </c>
      <c r="I172" s="168" t="inlineStr">
        <is>
          <t>Yes</t>
        </is>
      </c>
      <c r="J172" s="160" t="inlineStr">
        <is>
          <t>Yes</t>
        </is>
      </c>
      <c r="K172" s="2" t="inlineStr">
        <is>
          <t>Yes</t>
        </is>
      </c>
      <c r="L172" s="2" t="inlineStr">
        <is>
          <t>Yes</t>
        </is>
      </c>
      <c r="M172" s="2" t="inlineStr">
        <is>
          <t>Yes</t>
        </is>
      </c>
      <c r="N172" s="42" t="inlineStr">
        <is>
          <t>Yes</t>
        </is>
      </c>
      <c r="O172" s="168" t="inlineStr">
        <is>
          <t>Yes</t>
        </is>
      </c>
      <c r="P172" s="42" t="inlineStr">
        <is>
          <t>Yes</t>
        </is>
      </c>
      <c r="Q172" s="42" t="inlineStr">
        <is>
          <t>Yes</t>
        </is>
      </c>
      <c r="R172" s="168" t="inlineStr">
        <is>
          <t>Yes</t>
        </is>
      </c>
      <c r="S172" s="168" t="inlineStr">
        <is>
          <t>Yes</t>
        </is>
      </c>
      <c r="T172" s="168" t="inlineStr">
        <is>
          <t>Yes</t>
        </is>
      </c>
      <c r="U172" s="168" t="inlineStr">
        <is>
          <t>Yes</t>
        </is>
      </c>
      <c r="V172" s="168" t="inlineStr">
        <is>
          <t>Yes</t>
        </is>
      </c>
      <c r="W172" s="160" t="inlineStr">
        <is>
          <t>[SYI_FP20_002_006] PFC Temp Range Check and Thermal Error Detect Check.html</t>
        </is>
      </c>
      <c r="X172" s="120" t="n">
        <v>12</v>
      </c>
      <c r="Y172" s="120" t="n">
        <v>0</v>
      </c>
      <c r="Z172" s="120" t="n">
        <v>0</v>
      </c>
      <c r="AA172" s="480" t="n">
        <v>12</v>
      </c>
      <c r="AB172" s="482" t="n"/>
      <c r="AC172" s="486" t="inlineStr">
        <is>
          <t>TSR-CCU-389</t>
        </is>
      </c>
      <c r="AD172" s="166" t="n"/>
      <c r="AE172" s="164" t="n"/>
      <c r="AG172" s="183" t="inlineStr">
        <is>
          <t>[SYI_FP20_002_006] PFC Temp Range Check and Thermal Error Detect Check.html</t>
        </is>
      </c>
      <c r="AH172" s="240" t="n">
        <v>12</v>
      </c>
      <c r="AI172" s="240" t="n">
        <v>0</v>
      </c>
      <c r="AJ172" s="240" t="n">
        <v>0</v>
      </c>
      <c r="AK172" s="240" t="n">
        <v>12</v>
      </c>
      <c r="AL172" s="240" t="n"/>
      <c r="AM172" s="413" t="n"/>
      <c r="AN172" s="407" t="n"/>
      <c r="AO172" s="292">
        <f>EXACT(W172,AG172)</f>
        <v/>
      </c>
      <c r="AP172" s="81">
        <f>EXACT(X172,AH172)</f>
        <v/>
      </c>
      <c r="AQ172" s="81">
        <f>EXACT(Y172,AI172)</f>
        <v/>
      </c>
      <c r="AR172" s="81">
        <f>EXACT(Z172,AJ172)</f>
        <v/>
      </c>
      <c r="AS172" s="293">
        <f>EXACT(AA172,AK172)</f>
        <v/>
      </c>
      <c r="AT172" t="inlineStr">
        <is>
          <t>0000BA6C_009_030_063</t>
        </is>
      </c>
      <c r="AU172" t="inlineStr">
        <is>
          <t>0000BA78_009_030_061</t>
        </is>
      </c>
    </row>
    <row r="173" ht="14.4" customHeight="1">
      <c r="A173" s="160" t="inlineStr">
        <is>
          <t>Yes</t>
        </is>
      </c>
      <c r="B173" s="2" t="inlineStr">
        <is>
          <t>Yes</t>
        </is>
      </c>
      <c r="C173" s="2" t="inlineStr">
        <is>
          <t>Yes</t>
        </is>
      </c>
      <c r="D173" s="168" t="inlineStr">
        <is>
          <t>Yes</t>
        </is>
      </c>
      <c r="E173" s="168" t="inlineStr">
        <is>
          <t>Yes</t>
        </is>
      </c>
      <c r="F173" s="168" t="inlineStr">
        <is>
          <t>Yes</t>
        </is>
      </c>
      <c r="G173" s="168" t="inlineStr">
        <is>
          <t>Yes</t>
        </is>
      </c>
      <c r="H173" s="2" t="inlineStr">
        <is>
          <t>Yes</t>
        </is>
      </c>
      <c r="I173" s="168" t="inlineStr">
        <is>
          <t>Yes</t>
        </is>
      </c>
      <c r="J173" s="160" t="inlineStr">
        <is>
          <t>Yes</t>
        </is>
      </c>
      <c r="K173" s="2" t="inlineStr">
        <is>
          <t>Yes</t>
        </is>
      </c>
      <c r="L173" s="2" t="inlineStr">
        <is>
          <t>Yes</t>
        </is>
      </c>
      <c r="M173" s="2" t="inlineStr">
        <is>
          <t>Yes</t>
        </is>
      </c>
      <c r="N173" s="42" t="inlineStr">
        <is>
          <t>Yes</t>
        </is>
      </c>
      <c r="O173" s="168" t="inlineStr">
        <is>
          <t>Yes</t>
        </is>
      </c>
      <c r="P173" s="42" t="inlineStr">
        <is>
          <t>Yes</t>
        </is>
      </c>
      <c r="Q173" s="42" t="inlineStr">
        <is>
          <t>Yes</t>
        </is>
      </c>
      <c r="R173" s="168" t="inlineStr">
        <is>
          <t>Yes</t>
        </is>
      </c>
      <c r="S173" s="168" t="inlineStr">
        <is>
          <t>Yes</t>
        </is>
      </c>
      <c r="T173" s="168" t="inlineStr">
        <is>
          <t>Yes</t>
        </is>
      </c>
      <c r="U173" s="168" t="inlineStr">
        <is>
          <t>Yes</t>
        </is>
      </c>
      <c r="V173" s="168" t="inlineStr">
        <is>
          <t>Yes</t>
        </is>
      </c>
      <c r="W173" s="160" t="inlineStr">
        <is>
          <t>[SYI_FP20_002_008] PFC Temp Range Check and Thermal Error Detect Check.html</t>
        </is>
      </c>
      <c r="X173" s="120" t="n">
        <v>9</v>
      </c>
      <c r="Y173" s="120" t="n">
        <v>3</v>
      </c>
      <c r="Z173" s="120" t="n">
        <v>0</v>
      </c>
      <c r="AA173" s="480" t="n">
        <v>12</v>
      </c>
      <c r="AB173" s="482" t="n"/>
      <c r="AC173" s="486" t="inlineStr">
        <is>
          <t>TSR-CCU-393</t>
        </is>
      </c>
      <c r="AD173" s="167" t="inlineStr">
        <is>
          <t>Justify</t>
        </is>
      </c>
      <c r="AE173" s="188" t="inlineStr">
        <is>
          <t>In ENG09 Test Environment cannot simulate PFC/CHG Temperature below -5 C properly due to limitation of Test Environment, this point has been raised and discussed in the ticket KAP#122475.
The issue is JUSTIFIED by MF as a test bench limitation and ENG.05 HW test case IDs will be referenced for Verification coverage.</t>
        </is>
      </c>
      <c r="AG173" s="183" t="inlineStr">
        <is>
          <t>[SYI_FP20_002_008] PFC Temp Range Check and Thermal Error Detect Check.html</t>
        </is>
      </c>
      <c r="AH173" s="240" t="n">
        <v>9</v>
      </c>
      <c r="AI173" s="240" t="n">
        <v>3</v>
      </c>
      <c r="AJ173" s="240" t="n">
        <v>0</v>
      </c>
      <c r="AK173" s="240" t="n">
        <v>12</v>
      </c>
      <c r="AL173" s="240" t="n"/>
      <c r="AM173" s="413" t="n"/>
      <c r="AN173" s="407" t="n"/>
      <c r="AO173" s="292">
        <f>EXACT(W173,AG173)</f>
        <v/>
      </c>
      <c r="AP173" s="81">
        <f>EXACT(X173,AH173)</f>
        <v/>
      </c>
      <c r="AQ173" s="81">
        <f>EXACT(Y173,AI173)</f>
        <v/>
      </c>
      <c r="AR173" s="81">
        <f>EXACT(Z173,AJ173)</f>
        <v/>
      </c>
      <c r="AS173" s="293">
        <f>EXACT(AA173,AK173)</f>
        <v/>
      </c>
      <c r="AT173" t="inlineStr">
        <is>
          <t>0000BA6C_009_030_063</t>
        </is>
      </c>
      <c r="AU173" t="inlineStr">
        <is>
          <t>0000BA78_009_030_061</t>
        </is>
      </c>
    </row>
    <row r="174" ht="14.4" customHeight="1">
      <c r="A174" s="160" t="n"/>
      <c r="B174" s="2" t="n"/>
      <c r="C174" s="2" t="n"/>
      <c r="D174" s="168" t="n"/>
      <c r="E174" s="168" t="inlineStr">
        <is>
          <t>Yes</t>
        </is>
      </c>
      <c r="F174" s="168" t="inlineStr">
        <is>
          <t>Yes</t>
        </is>
      </c>
      <c r="G174" s="168" t="inlineStr">
        <is>
          <t>Yes</t>
        </is>
      </c>
      <c r="H174" s="2" t="inlineStr">
        <is>
          <t>Yes</t>
        </is>
      </c>
      <c r="I174" s="168" t="inlineStr">
        <is>
          <t>Yes</t>
        </is>
      </c>
      <c r="J174" s="160" t="inlineStr">
        <is>
          <t>Yes</t>
        </is>
      </c>
      <c r="K174" s="2" t="inlineStr">
        <is>
          <t>Yes</t>
        </is>
      </c>
      <c r="L174" s="2" t="inlineStr">
        <is>
          <t>Yes</t>
        </is>
      </c>
      <c r="M174" s="2" t="inlineStr">
        <is>
          <t>Yes</t>
        </is>
      </c>
      <c r="N174" s="42" t="inlineStr">
        <is>
          <t>Yes</t>
        </is>
      </c>
      <c r="O174" s="168" t="inlineStr">
        <is>
          <t>Yes</t>
        </is>
      </c>
      <c r="P174" s="42" t="inlineStr">
        <is>
          <t>Yes</t>
        </is>
      </c>
      <c r="Q174" s="42" t="inlineStr">
        <is>
          <t>Yes</t>
        </is>
      </c>
      <c r="R174" s="168" t="inlineStr">
        <is>
          <t>Yes</t>
        </is>
      </c>
      <c r="S174" s="168" t="inlineStr">
        <is>
          <t>Yes</t>
        </is>
      </c>
      <c r="T174" s="168" t="inlineStr">
        <is>
          <t>Yes</t>
        </is>
      </c>
      <c r="U174" s="168" t="inlineStr">
        <is>
          <t>Yes</t>
        </is>
      </c>
      <c r="V174" s="168" t="inlineStr">
        <is>
          <t>Yes</t>
        </is>
      </c>
      <c r="W174" s="160" t="inlineStr">
        <is>
          <t>[SYI_FP20_002_008] PFC Temp Range Check and Thermal Error Detect Check_NACS.html</t>
        </is>
      </c>
      <c r="X174" s="120" t="n">
        <v>9</v>
      </c>
      <c r="Y174" s="120" t="n">
        <v>3</v>
      </c>
      <c r="Z174" s="120" t="n">
        <v>0</v>
      </c>
      <c r="AA174" s="480" t="n">
        <v>12</v>
      </c>
      <c r="AB174" s="482" t="n"/>
      <c r="AC174" s="486" t="inlineStr">
        <is>
          <t>TSR-CCU-393</t>
        </is>
      </c>
      <c r="AD174" s="167" t="inlineStr">
        <is>
          <t>Justify</t>
        </is>
      </c>
      <c r="AE174" s="188" t="inlineStr">
        <is>
          <t>In ENG09 Test Environment cannot simulate PFC/CHG Temperature below -5 C properly due to limitation of Test Environment, this point has been raised and discussed in the ticket KAP#122475.
The issue is JUSTIFIED by MF as a test bench limitation and ENG.05 HW test case IDs will be referenced for Verification coverage.
This test case is created specifically for HWSOP3.0 Testing refer to Task #258433</t>
        </is>
      </c>
      <c r="AG174" s="183" t="inlineStr"/>
      <c r="AH174" s="240" t="inlineStr"/>
      <c r="AI174" s="240" t="inlineStr"/>
      <c r="AJ174" s="240" t="inlineStr"/>
      <c r="AK174" s="240" t="inlineStr"/>
      <c r="AL174" s="240" t="n"/>
      <c r="AM174" s="413" t="n"/>
      <c r="AN174" s="407" t="n"/>
      <c r="AO174" s="292">
        <f>EXACT(W174,AG174)</f>
        <v/>
      </c>
      <c r="AP174" s="81">
        <f>EXACT(X174,AH174)</f>
        <v/>
      </c>
      <c r="AQ174" s="81">
        <f>EXACT(Y174,AI174)</f>
        <v/>
      </c>
      <c r="AR174" s="81">
        <f>EXACT(Z174,AJ174)</f>
        <v/>
      </c>
      <c r="AS174" s="293">
        <f>EXACT(AA174,AK174)</f>
        <v/>
      </c>
      <c r="AT174" t="inlineStr"/>
      <c r="AU174" t="inlineStr"/>
    </row>
    <row r="175" ht="14.4" customHeight="1">
      <c r="A175" s="160" t="inlineStr">
        <is>
          <t>Yes</t>
        </is>
      </c>
      <c r="B175" s="2" t="inlineStr">
        <is>
          <t>Yes</t>
        </is>
      </c>
      <c r="C175" s="2" t="inlineStr">
        <is>
          <t>Yes</t>
        </is>
      </c>
      <c r="D175" s="168" t="inlineStr">
        <is>
          <t>Yes</t>
        </is>
      </c>
      <c r="E175" s="168" t="inlineStr">
        <is>
          <t>Yes</t>
        </is>
      </c>
      <c r="F175" s="168" t="inlineStr">
        <is>
          <t>Yes</t>
        </is>
      </c>
      <c r="G175" s="168" t="inlineStr">
        <is>
          <t>Yes</t>
        </is>
      </c>
      <c r="H175" s="2" t="inlineStr">
        <is>
          <t>Yes</t>
        </is>
      </c>
      <c r="I175" s="168" t="inlineStr">
        <is>
          <t>Yes</t>
        </is>
      </c>
      <c r="J175" s="160" t="inlineStr">
        <is>
          <t>Yes</t>
        </is>
      </c>
      <c r="K175" s="2" t="inlineStr">
        <is>
          <t>Yes</t>
        </is>
      </c>
      <c r="L175" s="2" t="inlineStr">
        <is>
          <t>Yes</t>
        </is>
      </c>
      <c r="M175" s="2" t="inlineStr">
        <is>
          <t>Yes</t>
        </is>
      </c>
      <c r="N175" s="42" t="inlineStr">
        <is>
          <t>Yes</t>
        </is>
      </c>
      <c r="O175" s="168" t="inlineStr">
        <is>
          <t>Yes</t>
        </is>
      </c>
      <c r="P175" s="42" t="inlineStr">
        <is>
          <t>Yes</t>
        </is>
      </c>
      <c r="Q175" s="42" t="inlineStr">
        <is>
          <t>Yes</t>
        </is>
      </c>
      <c r="R175" s="168" t="inlineStr">
        <is>
          <t>Yes</t>
        </is>
      </c>
      <c r="S175" s="168" t="inlineStr">
        <is>
          <t>Yes</t>
        </is>
      </c>
      <c r="T175" s="168" t="inlineStr">
        <is>
          <t>Yes</t>
        </is>
      </c>
      <c r="U175" s="168" t="inlineStr">
        <is>
          <t>Yes</t>
        </is>
      </c>
      <c r="V175" s="168" t="inlineStr">
        <is>
          <t>Yes</t>
        </is>
      </c>
      <c r="W175" s="160" t="inlineStr">
        <is>
          <t>[SYI_FP30_001_001] CHG over temperature detection.html</t>
        </is>
      </c>
      <c r="X175" s="120" t="n">
        <v>6</v>
      </c>
      <c r="Y175" s="120" t="n">
        <v>0</v>
      </c>
      <c r="Z175" s="120" t="n">
        <v>0</v>
      </c>
      <c r="AA175" s="480" t="n">
        <v>6</v>
      </c>
      <c r="AB175" s="482" t="n"/>
      <c r="AC175" s="488" t="inlineStr">
        <is>
          <t>TSR-CCU-344</t>
        </is>
      </c>
      <c r="AD175" s="166" t="n"/>
      <c r="AE175" s="187" t="n"/>
      <c r="AG175" s="223" t="inlineStr">
        <is>
          <t>[SYI_FP30_001_001] CHG over temperature detection.html</t>
        </is>
      </c>
      <c r="AH175" s="240" t="n">
        <v>6</v>
      </c>
      <c r="AI175" s="240" t="n">
        <v>0</v>
      </c>
      <c r="AJ175" s="240" t="n">
        <v>0</v>
      </c>
      <c r="AK175" s="240" t="n">
        <v>6</v>
      </c>
      <c r="AL175" s="240" t="n"/>
      <c r="AM175" s="413" t="n"/>
      <c r="AN175" s="407" t="n"/>
      <c r="AO175" s="292">
        <f>EXACT(W175,AG175)</f>
        <v/>
      </c>
      <c r="AP175" s="81">
        <f>EXACT(X175,AH175)</f>
        <v/>
      </c>
      <c r="AQ175" s="81">
        <f>EXACT(Y175,AI175)</f>
        <v/>
      </c>
      <c r="AR175" s="81">
        <f>EXACT(Z175,AJ175)</f>
        <v/>
      </c>
      <c r="AS175" s="293">
        <f>EXACT(AA175,AK175)</f>
        <v/>
      </c>
      <c r="AT175" t="inlineStr">
        <is>
          <t>0000BA6C_009_030_063</t>
        </is>
      </c>
      <c r="AU175" t="inlineStr">
        <is>
          <t>0000BA78_009_030_061</t>
        </is>
      </c>
    </row>
    <row r="176" ht="14.4" customHeight="1">
      <c r="A176" s="160" t="inlineStr">
        <is>
          <t>Yes</t>
        </is>
      </c>
      <c r="B176" s="2" t="inlineStr">
        <is>
          <t>Yes</t>
        </is>
      </c>
      <c r="C176" s="2" t="inlineStr">
        <is>
          <t>Yes</t>
        </is>
      </c>
      <c r="D176" s="168" t="inlineStr">
        <is>
          <t>Yes</t>
        </is>
      </c>
      <c r="E176" s="168" t="inlineStr">
        <is>
          <t>Yes</t>
        </is>
      </c>
      <c r="F176" s="168" t="inlineStr">
        <is>
          <t>Yes</t>
        </is>
      </c>
      <c r="G176" s="168" t="inlineStr">
        <is>
          <t>Yes</t>
        </is>
      </c>
      <c r="H176" s="2" t="inlineStr">
        <is>
          <t>Yes</t>
        </is>
      </c>
      <c r="I176" s="168" t="inlineStr">
        <is>
          <t>Yes</t>
        </is>
      </c>
      <c r="J176" s="160" t="inlineStr">
        <is>
          <t>Yes</t>
        </is>
      </c>
      <c r="K176" s="2" t="inlineStr">
        <is>
          <t>Yes</t>
        </is>
      </c>
      <c r="L176" s="2" t="inlineStr">
        <is>
          <t>Yes</t>
        </is>
      </c>
      <c r="M176" s="2" t="inlineStr">
        <is>
          <t>Yes</t>
        </is>
      </c>
      <c r="N176" s="42" t="inlineStr">
        <is>
          <t>Yes</t>
        </is>
      </c>
      <c r="O176" s="168" t="inlineStr">
        <is>
          <t>Yes</t>
        </is>
      </c>
      <c r="P176" s="42" t="inlineStr">
        <is>
          <t>Yes</t>
        </is>
      </c>
      <c r="Q176" s="42" t="inlineStr">
        <is>
          <t>Yes</t>
        </is>
      </c>
      <c r="R176" s="168" t="inlineStr">
        <is>
          <t>Yes</t>
        </is>
      </c>
      <c r="S176" s="168" t="inlineStr">
        <is>
          <t>Yes</t>
        </is>
      </c>
      <c r="T176" s="168" t="inlineStr">
        <is>
          <t>Yes</t>
        </is>
      </c>
      <c r="U176" s="168" t="inlineStr">
        <is>
          <t>Yes</t>
        </is>
      </c>
      <c r="V176" s="168" t="inlineStr">
        <is>
          <t>Yes</t>
        </is>
      </c>
      <c r="W176" s="160" t="inlineStr">
        <is>
          <t>[SYI_FP30_001_002] CHG over temperature detection.html</t>
        </is>
      </c>
      <c r="X176" s="120" t="n">
        <v>6</v>
      </c>
      <c r="Y176" s="120" t="n">
        <v>0</v>
      </c>
      <c r="Z176" s="120" t="n">
        <v>0</v>
      </c>
      <c r="AA176" s="480" t="n">
        <v>6</v>
      </c>
      <c r="AB176" s="482" t="n"/>
      <c r="AC176" s="486" t="inlineStr">
        <is>
          <t>TSR-CCU-352</t>
        </is>
      </c>
      <c r="AD176" s="166" t="n"/>
      <c r="AE176" s="164" t="n"/>
      <c r="AG176" s="183" t="inlineStr">
        <is>
          <t>[SYI_FP30_001_002] CHG over temperature detection.html</t>
        </is>
      </c>
      <c r="AH176" s="240" t="n">
        <v>6</v>
      </c>
      <c r="AI176" s="240" t="n">
        <v>0</v>
      </c>
      <c r="AJ176" s="240" t="n">
        <v>0</v>
      </c>
      <c r="AK176" s="240" t="n">
        <v>6</v>
      </c>
      <c r="AL176" s="240" t="n"/>
      <c r="AM176" s="413" t="n"/>
      <c r="AN176" s="407" t="n"/>
      <c r="AO176" s="292">
        <f>EXACT(W176,AG176)</f>
        <v/>
      </c>
      <c r="AP176" s="81">
        <f>EXACT(X176,AH176)</f>
        <v/>
      </c>
      <c r="AQ176" s="81">
        <f>EXACT(Y176,AI176)</f>
        <v/>
      </c>
      <c r="AR176" s="81">
        <f>EXACT(Z176,AJ176)</f>
        <v/>
      </c>
      <c r="AS176" s="293">
        <f>EXACT(AA176,AK176)</f>
        <v/>
      </c>
      <c r="AT176" t="inlineStr">
        <is>
          <t>0000BA6C_009_030_063</t>
        </is>
      </c>
      <c r="AU176" t="inlineStr">
        <is>
          <t>0000BA78_009_030_061</t>
        </is>
      </c>
    </row>
    <row r="177" ht="14.4" customHeight="1">
      <c r="A177" s="160" t="inlineStr">
        <is>
          <t>Yes</t>
        </is>
      </c>
      <c r="B177" s="2" t="inlineStr">
        <is>
          <t>Yes</t>
        </is>
      </c>
      <c r="C177" s="2" t="inlineStr">
        <is>
          <t>Yes</t>
        </is>
      </c>
      <c r="D177" s="168" t="inlineStr">
        <is>
          <t>Yes</t>
        </is>
      </c>
      <c r="E177" s="168" t="inlineStr">
        <is>
          <t>Yes</t>
        </is>
      </c>
      <c r="F177" s="168" t="inlineStr">
        <is>
          <t>Yes</t>
        </is>
      </c>
      <c r="G177" s="168" t="inlineStr">
        <is>
          <t>Yes</t>
        </is>
      </c>
      <c r="H177" s="2" t="inlineStr">
        <is>
          <t>Yes</t>
        </is>
      </c>
      <c r="I177" s="168" t="inlineStr">
        <is>
          <t>Yes</t>
        </is>
      </c>
      <c r="J177" s="160" t="inlineStr">
        <is>
          <t>Yes</t>
        </is>
      </c>
      <c r="K177" s="2" t="inlineStr">
        <is>
          <t>Yes</t>
        </is>
      </c>
      <c r="L177" s="2" t="inlineStr">
        <is>
          <t>Yes</t>
        </is>
      </c>
      <c r="M177" s="2" t="inlineStr">
        <is>
          <t>Yes</t>
        </is>
      </c>
      <c r="N177" s="42" t="inlineStr">
        <is>
          <t>Yes</t>
        </is>
      </c>
      <c r="O177" s="168" t="inlineStr">
        <is>
          <t>Yes</t>
        </is>
      </c>
      <c r="P177" s="42" t="inlineStr">
        <is>
          <t>Yes</t>
        </is>
      </c>
      <c r="Q177" s="42" t="inlineStr">
        <is>
          <t>Yes</t>
        </is>
      </c>
      <c r="R177" s="168" t="inlineStr">
        <is>
          <t>Yes</t>
        </is>
      </c>
      <c r="S177" s="168" t="inlineStr">
        <is>
          <t>Yes</t>
        </is>
      </c>
      <c r="T177" s="168" t="inlineStr">
        <is>
          <t>Yes</t>
        </is>
      </c>
      <c r="U177" s="168" t="inlineStr">
        <is>
          <t>Yes</t>
        </is>
      </c>
      <c r="V177" s="168" t="inlineStr">
        <is>
          <t>Yes</t>
        </is>
      </c>
      <c r="W177" s="160" t="inlineStr">
        <is>
          <t>[SYI_FP30_001_003] CHG over temperature detection.html</t>
        </is>
      </c>
      <c r="X177" s="120" t="n">
        <v>6</v>
      </c>
      <c r="Y177" s="120" t="n">
        <v>0</v>
      </c>
      <c r="Z177" s="120" t="n">
        <v>0</v>
      </c>
      <c r="AA177" s="480" t="n">
        <v>6</v>
      </c>
      <c r="AB177" s="482" t="n"/>
      <c r="AC177" s="486" t="inlineStr">
        <is>
          <t>TSR-CCU-116</t>
        </is>
      </c>
      <c r="AD177" s="166" t="n"/>
      <c r="AE177" s="164" t="n"/>
      <c r="AG177" s="183" t="inlineStr">
        <is>
          <t>[SYI_FP30_001_003] CHG over temperature detection.html</t>
        </is>
      </c>
      <c r="AH177" s="240" t="n">
        <v>6</v>
      </c>
      <c r="AI177" s="240" t="n">
        <v>0</v>
      </c>
      <c r="AJ177" s="240" t="n">
        <v>0</v>
      </c>
      <c r="AK177" s="240" t="n">
        <v>6</v>
      </c>
      <c r="AL177" s="240" t="n"/>
      <c r="AM177" s="413" t="n"/>
      <c r="AN177" s="407" t="n"/>
      <c r="AO177" s="292">
        <f>EXACT(W177,AG177)</f>
        <v/>
      </c>
      <c r="AP177" s="81">
        <f>EXACT(X177,AH177)</f>
        <v/>
      </c>
      <c r="AQ177" s="81">
        <f>EXACT(Y177,AI177)</f>
        <v/>
      </c>
      <c r="AR177" s="81">
        <f>EXACT(Z177,AJ177)</f>
        <v/>
      </c>
      <c r="AS177" s="293">
        <f>EXACT(AA177,AK177)</f>
        <v/>
      </c>
      <c r="AT177" t="inlineStr">
        <is>
          <t>0000BA6C_009_030_063</t>
        </is>
      </c>
      <c r="AU177" t="inlineStr">
        <is>
          <t>0000BA78_009_030_061</t>
        </is>
      </c>
    </row>
    <row r="178" ht="14.4" customHeight="1">
      <c r="A178" s="160" t="inlineStr">
        <is>
          <t>Yes</t>
        </is>
      </c>
      <c r="B178" s="2" t="inlineStr">
        <is>
          <t>Yes</t>
        </is>
      </c>
      <c r="C178" s="2" t="inlineStr">
        <is>
          <t>Yes</t>
        </is>
      </c>
      <c r="D178" s="168" t="inlineStr">
        <is>
          <t>Yes</t>
        </is>
      </c>
      <c r="E178" s="168" t="inlineStr">
        <is>
          <t>Yes</t>
        </is>
      </c>
      <c r="F178" s="168" t="inlineStr">
        <is>
          <t>Yes</t>
        </is>
      </c>
      <c r="G178" s="168" t="inlineStr">
        <is>
          <t>Yes</t>
        </is>
      </c>
      <c r="H178" s="2" t="inlineStr">
        <is>
          <t>Yes</t>
        </is>
      </c>
      <c r="I178" s="168" t="inlineStr">
        <is>
          <t>Yes</t>
        </is>
      </c>
      <c r="J178" s="160" t="inlineStr">
        <is>
          <t>Yes</t>
        </is>
      </c>
      <c r="K178" s="2" t="inlineStr">
        <is>
          <t>Yes</t>
        </is>
      </c>
      <c r="L178" s="2" t="inlineStr">
        <is>
          <t>Yes</t>
        </is>
      </c>
      <c r="M178" s="2" t="inlineStr">
        <is>
          <t>Yes</t>
        </is>
      </c>
      <c r="N178" s="42" t="inlineStr">
        <is>
          <t>Yes</t>
        </is>
      </c>
      <c r="O178" s="168" t="inlineStr">
        <is>
          <t>Yes</t>
        </is>
      </c>
      <c r="P178" s="42" t="inlineStr">
        <is>
          <t>Yes</t>
        </is>
      </c>
      <c r="Q178" s="42" t="inlineStr">
        <is>
          <t>Yes</t>
        </is>
      </c>
      <c r="R178" s="168" t="inlineStr">
        <is>
          <t>Yes</t>
        </is>
      </c>
      <c r="S178" s="168" t="inlineStr">
        <is>
          <t>Yes</t>
        </is>
      </c>
      <c r="T178" s="168" t="inlineStr">
        <is>
          <t>Yes</t>
        </is>
      </c>
      <c r="U178" s="168" t="inlineStr">
        <is>
          <t>Yes</t>
        </is>
      </c>
      <c r="V178" s="168" t="inlineStr">
        <is>
          <t>Yes</t>
        </is>
      </c>
      <c r="W178" s="160" t="inlineStr">
        <is>
          <t>[SYI_FP30_001_005] CHG over temperature detection.html</t>
        </is>
      </c>
      <c r="X178" s="120" t="n">
        <v>6</v>
      </c>
      <c r="Y178" s="120" t="n">
        <v>0</v>
      </c>
      <c r="Z178" s="120" t="n">
        <v>0</v>
      </c>
      <c r="AA178" s="480" t="n">
        <v>6</v>
      </c>
      <c r="AB178" s="482" t="n"/>
      <c r="AC178" s="486" t="inlineStr">
        <is>
          <t>TSR-CCU-093</t>
        </is>
      </c>
      <c r="AD178" s="166" t="n"/>
      <c r="AE178" s="164" t="n"/>
      <c r="AG178" s="183" t="inlineStr">
        <is>
          <t>[SYI_FP30_001_005] CHG over temperature detection.html</t>
        </is>
      </c>
      <c r="AH178" s="240" t="n">
        <v>6</v>
      </c>
      <c r="AI178" s="240" t="n">
        <v>0</v>
      </c>
      <c r="AJ178" s="240" t="n">
        <v>0</v>
      </c>
      <c r="AK178" s="240" t="n">
        <v>6</v>
      </c>
      <c r="AL178" s="240" t="n"/>
      <c r="AM178" s="413" t="n"/>
      <c r="AN178" s="407" t="n"/>
      <c r="AO178" s="292">
        <f>EXACT(W178,AG178)</f>
        <v/>
      </c>
      <c r="AP178" s="81">
        <f>EXACT(X178,AH178)</f>
        <v/>
      </c>
      <c r="AQ178" s="81">
        <f>EXACT(Y178,AI178)</f>
        <v/>
      </c>
      <c r="AR178" s="81">
        <f>EXACT(Z178,AJ178)</f>
        <v/>
      </c>
      <c r="AS178" s="293">
        <f>EXACT(AA178,AK178)</f>
        <v/>
      </c>
      <c r="AT178" t="inlineStr">
        <is>
          <t>0000BA6C_009_030_063</t>
        </is>
      </c>
      <c r="AU178" t="inlineStr">
        <is>
          <t>0000BA78_009_030_061</t>
        </is>
      </c>
    </row>
    <row r="179" ht="14.4" customHeight="1">
      <c r="A179" s="160" t="n"/>
      <c r="B179" s="2" t="n"/>
      <c r="C179" s="2" t="n"/>
      <c r="D179" s="168" t="n"/>
      <c r="E179" s="168" t="inlineStr">
        <is>
          <t>Yes</t>
        </is>
      </c>
      <c r="F179" s="168" t="inlineStr">
        <is>
          <t>Yes</t>
        </is>
      </c>
      <c r="G179" s="168" t="inlineStr">
        <is>
          <t>Yes</t>
        </is>
      </c>
      <c r="H179" s="2" t="inlineStr">
        <is>
          <t>Yes</t>
        </is>
      </c>
      <c r="I179" s="168" t="inlineStr">
        <is>
          <t>Yes</t>
        </is>
      </c>
      <c r="J179" s="160" t="inlineStr">
        <is>
          <t>Yes</t>
        </is>
      </c>
      <c r="K179" s="2" t="inlineStr">
        <is>
          <t>Yes</t>
        </is>
      </c>
      <c r="L179" s="2" t="inlineStr">
        <is>
          <t>Yes</t>
        </is>
      </c>
      <c r="M179" s="2" t="inlineStr">
        <is>
          <t>Yes</t>
        </is>
      </c>
      <c r="N179" s="42" t="inlineStr">
        <is>
          <t>Yes</t>
        </is>
      </c>
      <c r="O179" s="168" t="inlineStr">
        <is>
          <t>Yes</t>
        </is>
      </c>
      <c r="P179" s="42" t="inlineStr">
        <is>
          <t>Yes</t>
        </is>
      </c>
      <c r="Q179" s="42" t="inlineStr">
        <is>
          <t>Yes</t>
        </is>
      </c>
      <c r="R179" s="168" t="inlineStr">
        <is>
          <t>Yes</t>
        </is>
      </c>
      <c r="S179" s="168" t="inlineStr">
        <is>
          <t>Yes</t>
        </is>
      </c>
      <c r="T179" s="168" t="inlineStr">
        <is>
          <t>Yes</t>
        </is>
      </c>
      <c r="U179" s="168" t="inlineStr">
        <is>
          <t>Yes</t>
        </is>
      </c>
      <c r="V179" s="168" t="inlineStr">
        <is>
          <t>Yes</t>
        </is>
      </c>
      <c r="W179" s="160" t="inlineStr">
        <is>
          <t>[SYI_FP30_001_005] CHG over temperature detection_NACS.html</t>
        </is>
      </c>
      <c r="X179" s="120" t="n">
        <v>6</v>
      </c>
      <c r="Y179" s="120" t="n">
        <v>0</v>
      </c>
      <c r="Z179" s="120" t="n">
        <v>0</v>
      </c>
      <c r="AA179" s="480" t="n">
        <v>6</v>
      </c>
      <c r="AB179" s="482" t="n"/>
      <c r="AC179" s="486" t="inlineStr">
        <is>
          <t>TSR-CCU-093</t>
        </is>
      </c>
      <c r="AD179" s="166" t="n"/>
      <c r="AE179" s="164" t="inlineStr">
        <is>
          <t>This test case is created specifically for HWSOP3.0 Testing refer to Task #258433</t>
        </is>
      </c>
      <c r="AG179" s="183" t="inlineStr"/>
      <c r="AH179" s="240" t="inlineStr"/>
      <c r="AI179" s="240" t="inlineStr"/>
      <c r="AJ179" s="240" t="inlineStr"/>
      <c r="AK179" s="240" t="inlineStr"/>
      <c r="AL179" s="240" t="n"/>
      <c r="AM179" s="413" t="n"/>
      <c r="AN179" s="407" t="n"/>
      <c r="AO179" s="292">
        <f>EXACT(W179,AG179)</f>
        <v/>
      </c>
      <c r="AP179" s="81">
        <f>EXACT(X179,AH179)</f>
        <v/>
      </c>
      <c r="AQ179" s="81">
        <f>EXACT(Y179,AI179)</f>
        <v/>
      </c>
      <c r="AR179" s="81">
        <f>EXACT(Z179,AJ179)</f>
        <v/>
      </c>
      <c r="AS179" s="293">
        <f>EXACT(AA179,AK179)</f>
        <v/>
      </c>
      <c r="AT179" t="inlineStr"/>
      <c r="AU179" t="inlineStr"/>
    </row>
    <row r="180" ht="14.4" customHeight="1">
      <c r="A180" s="160" t="inlineStr">
        <is>
          <t>Yes</t>
        </is>
      </c>
      <c r="B180" s="2" t="inlineStr">
        <is>
          <t>Yes</t>
        </is>
      </c>
      <c r="C180" s="2" t="inlineStr">
        <is>
          <t>Yes</t>
        </is>
      </c>
      <c r="D180" s="168" t="inlineStr">
        <is>
          <t>Yes</t>
        </is>
      </c>
      <c r="E180" s="168" t="inlineStr">
        <is>
          <t>Yes</t>
        </is>
      </c>
      <c r="F180" s="168" t="inlineStr">
        <is>
          <t>Yes</t>
        </is>
      </c>
      <c r="G180" s="168" t="inlineStr">
        <is>
          <t>Yes</t>
        </is>
      </c>
      <c r="H180" s="2" t="inlineStr">
        <is>
          <t>Yes</t>
        </is>
      </c>
      <c r="I180" s="168" t="inlineStr">
        <is>
          <t>Yes</t>
        </is>
      </c>
      <c r="J180" s="160" t="inlineStr">
        <is>
          <t>Yes</t>
        </is>
      </c>
      <c r="K180" s="2" t="inlineStr">
        <is>
          <t>Yes</t>
        </is>
      </c>
      <c r="L180" s="2" t="inlineStr">
        <is>
          <t>Yes</t>
        </is>
      </c>
      <c r="M180" s="2" t="inlineStr">
        <is>
          <t>Yes</t>
        </is>
      </c>
      <c r="N180" s="42" t="inlineStr">
        <is>
          <t>Yes</t>
        </is>
      </c>
      <c r="O180" s="168" t="inlineStr">
        <is>
          <t>Yes</t>
        </is>
      </c>
      <c r="P180" s="42" t="inlineStr">
        <is>
          <t>Yes</t>
        </is>
      </c>
      <c r="Q180" s="42" t="inlineStr">
        <is>
          <t>Yes</t>
        </is>
      </c>
      <c r="R180" s="168" t="inlineStr">
        <is>
          <t>Yes</t>
        </is>
      </c>
      <c r="S180" s="168" t="inlineStr">
        <is>
          <t>Yes</t>
        </is>
      </c>
      <c r="T180" s="168" t="inlineStr">
        <is>
          <t>Yes</t>
        </is>
      </c>
      <c r="U180" s="168" t="inlineStr">
        <is>
          <t>Yes</t>
        </is>
      </c>
      <c r="V180" s="168" t="inlineStr">
        <is>
          <t>Yes</t>
        </is>
      </c>
      <c r="W180" s="160" t="inlineStr">
        <is>
          <t>[SYI_FP30_001_006] CHG over temperature detection.html</t>
        </is>
      </c>
      <c r="X180" s="120" t="n">
        <v>6</v>
      </c>
      <c r="Y180" s="120" t="n">
        <v>0</v>
      </c>
      <c r="Z180" s="120" t="n">
        <v>0</v>
      </c>
      <c r="AA180" s="480" t="n">
        <v>6</v>
      </c>
      <c r="AB180" s="482" t="n"/>
      <c r="AC180" s="486" t="inlineStr">
        <is>
          <t>TSR-CCU-369</t>
        </is>
      </c>
      <c r="AD180" s="166" t="n"/>
      <c r="AE180" s="164" t="n"/>
      <c r="AG180" s="183" t="inlineStr">
        <is>
          <t>[SYI_FP30_001_006] CHG over temperature detection.html</t>
        </is>
      </c>
      <c r="AH180" s="240" t="n">
        <v>4</v>
      </c>
      <c r="AI180" s="240" t="n">
        <v>2</v>
      </c>
      <c r="AJ180" s="240" t="n">
        <v>0</v>
      </c>
      <c r="AK180" s="240" t="n">
        <v>6</v>
      </c>
      <c r="AL180" s="240" t="n"/>
      <c r="AM180" s="413" t="n"/>
      <c r="AN180" s="407" t="n"/>
      <c r="AO180" s="292">
        <f>EXACT(W180,AG180)</f>
        <v/>
      </c>
      <c r="AP180" s="81">
        <f>EXACT(X180,AH180)</f>
        <v/>
      </c>
      <c r="AQ180" s="81">
        <f>EXACT(Y180,AI180)</f>
        <v/>
      </c>
      <c r="AR180" s="81">
        <f>EXACT(Z180,AJ180)</f>
        <v/>
      </c>
      <c r="AS180" s="293">
        <f>EXACT(AA180,AK180)</f>
        <v/>
      </c>
      <c r="AT180" t="inlineStr">
        <is>
          <t>0000BA6C_009_030_063</t>
        </is>
      </c>
      <c r="AU180" t="inlineStr">
        <is>
          <t>0000BA78_009_030_061</t>
        </is>
      </c>
    </row>
    <row r="181" ht="14.4" customHeight="1">
      <c r="A181" s="160" t="inlineStr">
        <is>
          <t>Yes</t>
        </is>
      </c>
      <c r="B181" s="2" t="inlineStr">
        <is>
          <t>Yes</t>
        </is>
      </c>
      <c r="C181" s="2" t="inlineStr">
        <is>
          <t>Yes</t>
        </is>
      </c>
      <c r="D181" s="168" t="inlineStr">
        <is>
          <t>Yes</t>
        </is>
      </c>
      <c r="E181" s="168" t="inlineStr">
        <is>
          <t>Yes</t>
        </is>
      </c>
      <c r="F181" s="168" t="inlineStr">
        <is>
          <t>Yes</t>
        </is>
      </c>
      <c r="G181" s="168" t="inlineStr">
        <is>
          <t>Yes</t>
        </is>
      </c>
      <c r="H181" s="2" t="inlineStr">
        <is>
          <t>Yes</t>
        </is>
      </c>
      <c r="I181" s="168" t="inlineStr">
        <is>
          <t>Yes</t>
        </is>
      </c>
      <c r="J181" s="160" t="inlineStr">
        <is>
          <t>Yes</t>
        </is>
      </c>
      <c r="K181" s="2" t="inlineStr">
        <is>
          <t>Yes</t>
        </is>
      </c>
      <c r="L181" s="2" t="inlineStr">
        <is>
          <t>Yes</t>
        </is>
      </c>
      <c r="M181" s="2" t="inlineStr">
        <is>
          <t>Yes</t>
        </is>
      </c>
      <c r="N181" s="42" t="inlineStr">
        <is>
          <t>Yes</t>
        </is>
      </c>
      <c r="O181" s="168" t="inlineStr">
        <is>
          <t>Yes</t>
        </is>
      </c>
      <c r="P181" s="42" t="inlineStr">
        <is>
          <t>Yes</t>
        </is>
      </c>
      <c r="Q181" s="42" t="inlineStr">
        <is>
          <t>Yes</t>
        </is>
      </c>
      <c r="R181" s="168" t="inlineStr">
        <is>
          <t>Yes</t>
        </is>
      </c>
      <c r="S181" s="168" t="inlineStr">
        <is>
          <t>Yes</t>
        </is>
      </c>
      <c r="T181" s="168" t="inlineStr">
        <is>
          <t>Yes</t>
        </is>
      </c>
      <c r="U181" s="168" t="inlineStr">
        <is>
          <t>Yes</t>
        </is>
      </c>
      <c r="V181" s="168" t="inlineStr">
        <is>
          <t>Yes</t>
        </is>
      </c>
      <c r="W181" s="160" t="inlineStr">
        <is>
          <t>[SYI_FP30_001_006] CHG over temperature detection_HWSOP2.0.html</t>
        </is>
      </c>
      <c r="X181" s="120" t="n">
        <v>6</v>
      </c>
      <c r="Y181" s="120" t="n">
        <v>0</v>
      </c>
      <c r="Z181" s="120" t="n">
        <v>0</v>
      </c>
      <c r="AA181" s="480" t="n">
        <v>6</v>
      </c>
      <c r="AB181" s="482" t="n"/>
      <c r="AC181" s="486" t="inlineStr">
        <is>
          <t>TSR-CCU-369</t>
        </is>
      </c>
      <c r="AD181" s="166" t="n"/>
      <c r="AE181" s="164" t="inlineStr">
        <is>
          <t>This test case is created specifically for HWSOP2.0 Testing refer to Task#191730</t>
        </is>
      </c>
      <c r="AG181" s="183" t="inlineStr">
        <is>
          <t>[SYI_FP30_001_006] CHG over temperature detection_HWSOP2.0.html</t>
        </is>
      </c>
      <c r="AH181" s="240" t="n">
        <v>6</v>
      </c>
      <c r="AI181" s="240" t="n">
        <v>0</v>
      </c>
      <c r="AJ181" s="240" t="n">
        <v>0</v>
      </c>
      <c r="AK181" s="240" t="n">
        <v>6</v>
      </c>
      <c r="AL181" s="240" t="n"/>
      <c r="AM181" s="413" t="n"/>
      <c r="AN181" s="407" t="n"/>
      <c r="AO181" s="292">
        <f>EXACT(W181,AG181)</f>
        <v/>
      </c>
      <c r="AP181" s="81">
        <f>EXACT(X181,AH181)</f>
        <v/>
      </c>
      <c r="AQ181" s="81">
        <f>EXACT(Y181,AI181)</f>
        <v/>
      </c>
      <c r="AR181" s="81">
        <f>EXACT(Z181,AJ181)</f>
        <v/>
      </c>
      <c r="AS181" s="293">
        <f>EXACT(AA181,AK181)</f>
        <v/>
      </c>
      <c r="AT181" t="inlineStr">
        <is>
          <t>0000BA6C_009_030_063</t>
        </is>
      </c>
      <c r="AU181" t="inlineStr">
        <is>
          <t>0000BA78_009_030_061</t>
        </is>
      </c>
    </row>
    <row r="182" ht="14.4" customHeight="1">
      <c r="A182" s="160" t="inlineStr">
        <is>
          <t>Yes</t>
        </is>
      </c>
      <c r="B182" s="2" t="inlineStr">
        <is>
          <t>Yes</t>
        </is>
      </c>
      <c r="C182" s="2" t="inlineStr">
        <is>
          <t>Yes</t>
        </is>
      </c>
      <c r="D182" s="168" t="inlineStr">
        <is>
          <t>Yes</t>
        </is>
      </c>
      <c r="E182" s="168" t="inlineStr">
        <is>
          <t>Yes</t>
        </is>
      </c>
      <c r="F182" s="168" t="inlineStr">
        <is>
          <t>Yes</t>
        </is>
      </c>
      <c r="G182" s="168" t="inlineStr">
        <is>
          <t>Yes</t>
        </is>
      </c>
      <c r="H182" s="2" t="inlineStr">
        <is>
          <t>Yes</t>
        </is>
      </c>
      <c r="I182" s="168" t="inlineStr">
        <is>
          <t>Yes</t>
        </is>
      </c>
      <c r="J182" s="160" t="inlineStr">
        <is>
          <t>Yes</t>
        </is>
      </c>
      <c r="K182" s="2" t="inlineStr">
        <is>
          <t>Yes</t>
        </is>
      </c>
      <c r="L182" s="2" t="inlineStr">
        <is>
          <t>Yes</t>
        </is>
      </c>
      <c r="M182" s="2" t="inlineStr">
        <is>
          <t>Yes</t>
        </is>
      </c>
      <c r="N182" s="42" t="inlineStr">
        <is>
          <t>Yes</t>
        </is>
      </c>
      <c r="O182" s="168" t="inlineStr">
        <is>
          <t>Yes</t>
        </is>
      </c>
      <c r="P182" s="42" t="inlineStr">
        <is>
          <t>Yes</t>
        </is>
      </c>
      <c r="Q182" s="42" t="inlineStr">
        <is>
          <t>Yes</t>
        </is>
      </c>
      <c r="R182" s="168" t="inlineStr">
        <is>
          <t>Yes</t>
        </is>
      </c>
      <c r="S182" s="168" t="inlineStr">
        <is>
          <t>Yes</t>
        </is>
      </c>
      <c r="T182" s="168" t="inlineStr">
        <is>
          <t>Yes</t>
        </is>
      </c>
      <c r="U182" s="168" t="inlineStr">
        <is>
          <t>Yes</t>
        </is>
      </c>
      <c r="V182" s="168" t="inlineStr">
        <is>
          <t>Yes</t>
        </is>
      </c>
      <c r="W182" s="160" t="inlineStr">
        <is>
          <t>[SYI_FP30_001_008] CHG over temperature detection.html</t>
        </is>
      </c>
      <c r="X182" s="120" t="n">
        <v>6</v>
      </c>
      <c r="Y182" s="120" t="n">
        <v>0</v>
      </c>
      <c r="Z182" s="120" t="n">
        <v>0</v>
      </c>
      <c r="AA182" s="480" t="n">
        <v>6</v>
      </c>
      <c r="AB182" s="482" t="n"/>
      <c r="AC182" s="486" t="inlineStr">
        <is>
          <t>TSR-CCU-372</t>
        </is>
      </c>
      <c r="AD182" s="166" t="n"/>
      <c r="AE182" s="164" t="n"/>
      <c r="AG182" s="183" t="inlineStr">
        <is>
          <t>[SYI_FP30_001_008] CHG over temperature detection.html</t>
        </is>
      </c>
      <c r="AH182" s="240" t="n">
        <v>6</v>
      </c>
      <c r="AI182" s="240" t="n">
        <v>0</v>
      </c>
      <c r="AJ182" s="240" t="n">
        <v>0</v>
      </c>
      <c r="AK182" s="240" t="n">
        <v>6</v>
      </c>
      <c r="AL182" s="240" t="n"/>
      <c r="AM182" s="413" t="n"/>
      <c r="AN182" s="407" t="n"/>
      <c r="AO182" s="292">
        <f>EXACT(W182,AG182)</f>
        <v/>
      </c>
      <c r="AP182" s="81">
        <f>EXACT(X182,AH182)</f>
        <v/>
      </c>
      <c r="AQ182" s="81">
        <f>EXACT(Y182,AI182)</f>
        <v/>
      </c>
      <c r="AR182" s="81">
        <f>EXACT(Z182,AJ182)</f>
        <v/>
      </c>
      <c r="AS182" s="293">
        <f>EXACT(AA182,AK182)</f>
        <v/>
      </c>
      <c r="AT182" t="inlineStr">
        <is>
          <t>0000BA6C_009_030_063</t>
        </is>
      </c>
      <c r="AU182" t="inlineStr">
        <is>
          <t>0000BA78_009_030_061</t>
        </is>
      </c>
    </row>
    <row r="183" ht="14.4" customHeight="1">
      <c r="A183" s="160" t="inlineStr">
        <is>
          <t>Yes</t>
        </is>
      </c>
      <c r="B183" s="2" t="inlineStr">
        <is>
          <t>Yes</t>
        </is>
      </c>
      <c r="C183" s="2" t="inlineStr">
        <is>
          <t>Yes</t>
        </is>
      </c>
      <c r="D183" s="168" t="inlineStr">
        <is>
          <t>Yes</t>
        </is>
      </c>
      <c r="E183" s="168" t="inlineStr">
        <is>
          <t>Yes</t>
        </is>
      </c>
      <c r="F183" s="168" t="inlineStr">
        <is>
          <t>Yes</t>
        </is>
      </c>
      <c r="G183" s="168" t="inlineStr">
        <is>
          <t>Yes</t>
        </is>
      </c>
      <c r="H183" s="2" t="inlineStr">
        <is>
          <t>Yes</t>
        </is>
      </c>
      <c r="I183" s="168" t="inlineStr">
        <is>
          <t>Yes</t>
        </is>
      </c>
      <c r="J183" s="160" t="inlineStr">
        <is>
          <t>Yes</t>
        </is>
      </c>
      <c r="K183" s="2" t="inlineStr">
        <is>
          <t>Yes</t>
        </is>
      </c>
      <c r="L183" s="2" t="inlineStr">
        <is>
          <t>Yes</t>
        </is>
      </c>
      <c r="M183" s="2" t="inlineStr">
        <is>
          <t>Yes</t>
        </is>
      </c>
      <c r="N183" s="42" t="inlineStr">
        <is>
          <t>Yes</t>
        </is>
      </c>
      <c r="O183" s="168" t="inlineStr">
        <is>
          <t>Yes</t>
        </is>
      </c>
      <c r="P183" s="42" t="inlineStr">
        <is>
          <t>Yes</t>
        </is>
      </c>
      <c r="Q183" s="42" t="inlineStr">
        <is>
          <t>Yes</t>
        </is>
      </c>
      <c r="R183" s="168" t="inlineStr">
        <is>
          <t>Yes</t>
        </is>
      </c>
      <c r="S183" s="168" t="inlineStr">
        <is>
          <t>Yes</t>
        </is>
      </c>
      <c r="T183" s="168" t="inlineStr">
        <is>
          <t>Yes</t>
        </is>
      </c>
      <c r="U183" s="168" t="inlineStr">
        <is>
          <t>Yes</t>
        </is>
      </c>
      <c r="V183" s="168" t="inlineStr">
        <is>
          <t>Yes</t>
        </is>
      </c>
      <c r="W183" s="160" t="inlineStr">
        <is>
          <t>[SYI_FP30_001_011] CHG over temperature detection.html</t>
        </is>
      </c>
      <c r="X183" s="120" t="n">
        <v>6</v>
      </c>
      <c r="Y183" s="120" t="n">
        <v>0</v>
      </c>
      <c r="Z183" s="120" t="n">
        <v>0</v>
      </c>
      <c r="AA183" s="480" t="n">
        <v>6</v>
      </c>
      <c r="AB183" s="482" t="n"/>
      <c r="AC183" s="486" t="inlineStr">
        <is>
          <t>TSR-CCU-001</t>
        </is>
      </c>
      <c r="AD183" s="166" t="n"/>
      <c r="AE183" s="164" t="n"/>
      <c r="AG183" s="183" t="inlineStr">
        <is>
          <t>[SYI_FP30_001_011] CHG over temperature detection.html</t>
        </is>
      </c>
      <c r="AH183" s="240" t="n">
        <v>6</v>
      </c>
      <c r="AI183" s="240" t="n">
        <v>0</v>
      </c>
      <c r="AJ183" s="240" t="n">
        <v>0</v>
      </c>
      <c r="AK183" s="240" t="n">
        <v>6</v>
      </c>
      <c r="AL183" s="240" t="n"/>
      <c r="AM183" s="413" t="n"/>
      <c r="AN183" s="407" t="n"/>
      <c r="AO183" s="292">
        <f>EXACT(W183,AG183)</f>
        <v/>
      </c>
      <c r="AP183" s="81">
        <f>EXACT(X183,AH183)</f>
        <v/>
      </c>
      <c r="AQ183" s="81">
        <f>EXACT(Y183,AI183)</f>
        <v/>
      </c>
      <c r="AR183" s="81">
        <f>EXACT(Z183,AJ183)</f>
        <v/>
      </c>
      <c r="AS183" s="293">
        <f>EXACT(AA183,AK183)</f>
        <v/>
      </c>
      <c r="AT183" t="inlineStr">
        <is>
          <t>0000BA6C_009_030_063</t>
        </is>
      </c>
      <c r="AU183" t="inlineStr">
        <is>
          <t>0000BA78_009_030_061</t>
        </is>
      </c>
    </row>
    <row r="184" ht="14.4" customHeight="1">
      <c r="A184" s="160" t="inlineStr">
        <is>
          <t>Yes</t>
        </is>
      </c>
      <c r="B184" s="2" t="inlineStr">
        <is>
          <t>Yes</t>
        </is>
      </c>
      <c r="C184" s="2" t="inlineStr">
        <is>
          <t>Yes</t>
        </is>
      </c>
      <c r="D184" s="168" t="inlineStr">
        <is>
          <t>Yes</t>
        </is>
      </c>
      <c r="E184" s="168" t="inlineStr">
        <is>
          <t>Yes</t>
        </is>
      </c>
      <c r="F184" s="168" t="inlineStr">
        <is>
          <t>Yes</t>
        </is>
      </c>
      <c r="G184" s="168" t="inlineStr">
        <is>
          <t>Yes</t>
        </is>
      </c>
      <c r="H184" s="2" t="inlineStr">
        <is>
          <t>Yes</t>
        </is>
      </c>
      <c r="I184" s="168" t="inlineStr">
        <is>
          <t>Yes</t>
        </is>
      </c>
      <c r="J184" s="160" t="inlineStr">
        <is>
          <t>Yes</t>
        </is>
      </c>
      <c r="K184" s="2" t="inlineStr">
        <is>
          <t>Yes</t>
        </is>
      </c>
      <c r="L184" s="2" t="inlineStr">
        <is>
          <t>Yes</t>
        </is>
      </c>
      <c r="M184" s="2" t="inlineStr">
        <is>
          <t>Yes</t>
        </is>
      </c>
      <c r="N184" s="42" t="inlineStr">
        <is>
          <t>Yes</t>
        </is>
      </c>
      <c r="O184" s="168" t="inlineStr">
        <is>
          <t>Yes</t>
        </is>
      </c>
      <c r="P184" s="42" t="inlineStr">
        <is>
          <t>Yes</t>
        </is>
      </c>
      <c r="Q184" s="42" t="inlineStr">
        <is>
          <t>Yes</t>
        </is>
      </c>
      <c r="R184" s="168" t="inlineStr">
        <is>
          <t>Yes</t>
        </is>
      </c>
      <c r="S184" s="168" t="inlineStr">
        <is>
          <t>Yes</t>
        </is>
      </c>
      <c r="T184" s="168" t="inlineStr">
        <is>
          <t>Yes</t>
        </is>
      </c>
      <c r="U184" s="168" t="inlineStr">
        <is>
          <t>Yes</t>
        </is>
      </c>
      <c r="V184" s="168" t="inlineStr">
        <is>
          <t>Yes</t>
        </is>
      </c>
      <c r="W184" s="160" t="inlineStr">
        <is>
          <t>[SYI_FP30_002_001] CHG Temp Range Check and Thermal Error Detect Check.html</t>
        </is>
      </c>
      <c r="X184" s="120" t="n">
        <v>6</v>
      </c>
      <c r="Y184" s="120" t="n">
        <v>0</v>
      </c>
      <c r="Z184" s="120" t="n">
        <v>0</v>
      </c>
      <c r="AA184" s="480" t="n">
        <v>6</v>
      </c>
      <c r="AB184" s="482" t="n"/>
      <c r="AC184" s="486" t="inlineStr">
        <is>
          <t>TSR-CCU-348</t>
        </is>
      </c>
      <c r="AD184" s="166" t="n"/>
      <c r="AE184" s="164" t="n"/>
      <c r="AG184" s="183" t="inlineStr">
        <is>
          <t>[SYI_FP30_002_001] CHG Temp Range Check and Thermal Error Detect Check.html</t>
        </is>
      </c>
      <c r="AH184" s="240" t="n">
        <v>6</v>
      </c>
      <c r="AI184" s="240" t="n">
        <v>0</v>
      </c>
      <c r="AJ184" s="240" t="n">
        <v>0</v>
      </c>
      <c r="AK184" s="240" t="n">
        <v>6</v>
      </c>
      <c r="AL184" s="240" t="n"/>
      <c r="AM184" s="413" t="n"/>
      <c r="AN184" s="407" t="n"/>
      <c r="AO184" s="292">
        <f>EXACT(W184,AG184)</f>
        <v/>
      </c>
      <c r="AP184" s="81">
        <f>EXACT(X184,AH184)</f>
        <v/>
      </c>
      <c r="AQ184" s="81">
        <f>EXACT(Y184,AI184)</f>
        <v/>
      </c>
      <c r="AR184" s="81">
        <f>EXACT(Z184,AJ184)</f>
        <v/>
      </c>
      <c r="AS184" s="293">
        <f>EXACT(AA184,AK184)</f>
        <v/>
      </c>
      <c r="AT184" t="inlineStr">
        <is>
          <t>0000BA6C_009_030_063</t>
        </is>
      </c>
      <c r="AU184" t="inlineStr">
        <is>
          <t>0000BA78_009_030_061</t>
        </is>
      </c>
    </row>
    <row r="185" ht="14.4" customHeight="1">
      <c r="A185" s="160" t="inlineStr">
        <is>
          <t>Yes</t>
        </is>
      </c>
      <c r="B185" s="2" t="inlineStr">
        <is>
          <t>Yes</t>
        </is>
      </c>
      <c r="C185" s="2" t="inlineStr">
        <is>
          <t>Yes</t>
        </is>
      </c>
      <c r="D185" s="168" t="inlineStr">
        <is>
          <t>Yes</t>
        </is>
      </c>
      <c r="E185" s="168" t="inlineStr">
        <is>
          <t>Yes</t>
        </is>
      </c>
      <c r="F185" s="168" t="inlineStr">
        <is>
          <t>Yes</t>
        </is>
      </c>
      <c r="G185" s="168" t="inlineStr">
        <is>
          <t>Yes</t>
        </is>
      </c>
      <c r="H185" s="2" t="inlineStr">
        <is>
          <t>Yes</t>
        </is>
      </c>
      <c r="I185" s="168" t="inlineStr">
        <is>
          <t>Yes</t>
        </is>
      </c>
      <c r="J185" s="160" t="inlineStr">
        <is>
          <t>Yes</t>
        </is>
      </c>
      <c r="K185" s="2" t="inlineStr">
        <is>
          <t>Yes</t>
        </is>
      </c>
      <c r="L185" s="2" t="inlineStr">
        <is>
          <t>Yes</t>
        </is>
      </c>
      <c r="M185" s="2" t="inlineStr">
        <is>
          <t>Yes</t>
        </is>
      </c>
      <c r="N185" s="42" t="inlineStr">
        <is>
          <t>Yes</t>
        </is>
      </c>
      <c r="O185" s="168" t="inlineStr">
        <is>
          <t>Yes</t>
        </is>
      </c>
      <c r="P185" s="42" t="inlineStr">
        <is>
          <t>Yes</t>
        </is>
      </c>
      <c r="Q185" s="42" t="inlineStr">
        <is>
          <t>Yes</t>
        </is>
      </c>
      <c r="R185" s="168" t="inlineStr">
        <is>
          <t>Yes</t>
        </is>
      </c>
      <c r="S185" s="168" t="inlineStr">
        <is>
          <t>Yes</t>
        </is>
      </c>
      <c r="T185" s="168" t="inlineStr">
        <is>
          <t>Yes</t>
        </is>
      </c>
      <c r="U185" s="168" t="inlineStr">
        <is>
          <t>Yes</t>
        </is>
      </c>
      <c r="V185" s="168" t="inlineStr">
        <is>
          <t>Yes</t>
        </is>
      </c>
      <c r="W185" s="160" t="inlineStr">
        <is>
          <t>[SYI_FP30_002_002] CHG Temp Range Check and Thermal Error Detect Check.html</t>
        </is>
      </c>
      <c r="X185" s="120" t="n">
        <v>6</v>
      </c>
      <c r="Y185" s="120" t="n">
        <v>0</v>
      </c>
      <c r="Z185" s="120" t="n">
        <v>0</v>
      </c>
      <c r="AA185" s="480" t="n">
        <v>6</v>
      </c>
      <c r="AB185" s="482" t="n"/>
      <c r="AC185" s="486" t="inlineStr">
        <is>
          <t>TSR-CCU-364</t>
        </is>
      </c>
      <c r="AD185" s="166" t="n"/>
      <c r="AE185" s="164" t="n"/>
      <c r="AG185" s="183" t="inlineStr">
        <is>
          <t>[SYI_FP30_002_002] CHG Temp Range Check and Thermal Error Detect Check.html</t>
        </is>
      </c>
      <c r="AH185" s="240" t="n">
        <v>6</v>
      </c>
      <c r="AI185" s="240" t="n">
        <v>0</v>
      </c>
      <c r="AJ185" s="240" t="n">
        <v>0</v>
      </c>
      <c r="AK185" s="240" t="n">
        <v>6</v>
      </c>
      <c r="AL185" s="240" t="n"/>
      <c r="AM185" s="413" t="n"/>
      <c r="AN185" s="407" t="n"/>
      <c r="AO185" s="292">
        <f>EXACT(W185,AG185)</f>
        <v/>
      </c>
      <c r="AP185" s="81">
        <f>EXACT(X185,AH185)</f>
        <v/>
      </c>
      <c r="AQ185" s="81">
        <f>EXACT(Y185,AI185)</f>
        <v/>
      </c>
      <c r="AR185" s="81">
        <f>EXACT(Z185,AJ185)</f>
        <v/>
      </c>
      <c r="AS185" s="293">
        <f>EXACT(AA185,AK185)</f>
        <v/>
      </c>
      <c r="AT185" t="inlineStr">
        <is>
          <t>0000BA6C_009_030_063</t>
        </is>
      </c>
      <c r="AU185" t="inlineStr">
        <is>
          <t>0000BA78_009_030_061</t>
        </is>
      </c>
    </row>
    <row r="186" ht="14.4" customHeight="1">
      <c r="A186" s="160" t="inlineStr">
        <is>
          <t>Yes</t>
        </is>
      </c>
      <c r="B186" s="2" t="inlineStr">
        <is>
          <t>Yes</t>
        </is>
      </c>
      <c r="C186" s="2" t="inlineStr">
        <is>
          <t>Yes</t>
        </is>
      </c>
      <c r="D186" s="168" t="inlineStr">
        <is>
          <t>Yes</t>
        </is>
      </c>
      <c r="E186" s="168" t="inlineStr">
        <is>
          <t>Yes</t>
        </is>
      </c>
      <c r="F186" s="168" t="inlineStr">
        <is>
          <t>Yes</t>
        </is>
      </c>
      <c r="G186" s="168" t="inlineStr">
        <is>
          <t>Yes</t>
        </is>
      </c>
      <c r="H186" s="2" t="inlineStr">
        <is>
          <t>Yes</t>
        </is>
      </c>
      <c r="I186" s="168" t="inlineStr">
        <is>
          <t>Yes</t>
        </is>
      </c>
      <c r="J186" s="160" t="inlineStr">
        <is>
          <t>Yes</t>
        </is>
      </c>
      <c r="K186" s="2" t="inlineStr">
        <is>
          <t>Yes</t>
        </is>
      </c>
      <c r="L186" s="2" t="inlineStr">
        <is>
          <t>Yes</t>
        </is>
      </c>
      <c r="M186" s="2" t="inlineStr">
        <is>
          <t>Yes</t>
        </is>
      </c>
      <c r="N186" s="42" t="inlineStr">
        <is>
          <t>Yes</t>
        </is>
      </c>
      <c r="O186" s="168" t="inlineStr">
        <is>
          <t>Yes</t>
        </is>
      </c>
      <c r="P186" s="42" t="inlineStr">
        <is>
          <t>Yes</t>
        </is>
      </c>
      <c r="Q186" s="42" t="inlineStr">
        <is>
          <t>Yes</t>
        </is>
      </c>
      <c r="R186" s="168" t="inlineStr">
        <is>
          <t>Yes</t>
        </is>
      </c>
      <c r="S186" s="168" t="inlineStr">
        <is>
          <t>Yes</t>
        </is>
      </c>
      <c r="T186" s="168" t="inlineStr">
        <is>
          <t>Yes</t>
        </is>
      </c>
      <c r="U186" s="168" t="inlineStr">
        <is>
          <t>Yes</t>
        </is>
      </c>
      <c r="V186" s="168" t="inlineStr">
        <is>
          <t>Yes</t>
        </is>
      </c>
      <c r="W186" s="160" t="inlineStr">
        <is>
          <t>[SYI_FP30_002_003] CHG Temp Range Check and Thermal Error Detect Check.html</t>
        </is>
      </c>
      <c r="X186" s="120" t="n">
        <v>3</v>
      </c>
      <c r="Y186" s="120" t="n">
        <v>3</v>
      </c>
      <c r="Z186" s="120" t="n">
        <v>0</v>
      </c>
      <c r="AA186" s="480" t="n">
        <v>6</v>
      </c>
      <c r="AB186" s="482" t="n"/>
      <c r="AC186" s="486" t="inlineStr">
        <is>
          <t>TSR-CCU-365</t>
        </is>
      </c>
      <c r="AD186" s="167" t="inlineStr">
        <is>
          <t>Justify</t>
        </is>
      </c>
      <c r="AE186" s="188" t="inlineStr">
        <is>
          <t>In ENG09 Test Environment cannot simulate PFC/CHG Temperature below -5 C properly due to limitation of Test Environment, this point has been raised and discussed in the ticket KAP#122475.
The issue is JUSTIFIED by MF as a test bench limitation and ENG.05 HW test case IDs will be referenced for Verification coverage.</t>
        </is>
      </c>
      <c r="AG186" s="183" t="inlineStr">
        <is>
          <t>[SYI_FP30_002_003] CHG Temp Range Check and Thermal Error Detect Check.html</t>
        </is>
      </c>
      <c r="AH186" s="240" t="n">
        <v>3</v>
      </c>
      <c r="AI186" s="240" t="n">
        <v>3</v>
      </c>
      <c r="AJ186" s="240" t="n">
        <v>0</v>
      </c>
      <c r="AK186" s="240" t="n">
        <v>6</v>
      </c>
      <c r="AL186" s="240" t="n"/>
      <c r="AM186" s="413" t="n"/>
      <c r="AN186" s="407" t="n"/>
      <c r="AO186" s="292">
        <f>EXACT(W186,AG186)</f>
        <v/>
      </c>
      <c r="AP186" s="81">
        <f>EXACT(X186,AH186)</f>
        <v/>
      </c>
      <c r="AQ186" s="81">
        <f>EXACT(Y186,AI186)</f>
        <v/>
      </c>
      <c r="AR186" s="81">
        <f>EXACT(Z186,AJ186)</f>
        <v/>
      </c>
      <c r="AS186" s="293">
        <f>EXACT(AA186,AK186)</f>
        <v/>
      </c>
      <c r="AT186" t="inlineStr">
        <is>
          <t>0000BA6C_009_030_063</t>
        </is>
      </c>
      <c r="AU186" t="inlineStr">
        <is>
          <t>0000BA78_009_030_061</t>
        </is>
      </c>
    </row>
    <row r="187" ht="14.4" customHeight="1">
      <c r="A187" s="160" t="inlineStr">
        <is>
          <t>Yes</t>
        </is>
      </c>
      <c r="B187" s="2" t="inlineStr">
        <is>
          <t>Yes</t>
        </is>
      </c>
      <c r="C187" s="2" t="inlineStr">
        <is>
          <t>Yes</t>
        </is>
      </c>
      <c r="D187" s="168" t="inlineStr">
        <is>
          <t>Yes</t>
        </is>
      </c>
      <c r="E187" s="168" t="inlineStr">
        <is>
          <t>Yes</t>
        </is>
      </c>
      <c r="F187" s="168" t="inlineStr">
        <is>
          <t>Yes</t>
        </is>
      </c>
      <c r="G187" s="168" t="inlineStr">
        <is>
          <t>Yes</t>
        </is>
      </c>
      <c r="H187" s="2" t="inlineStr">
        <is>
          <t>Yes</t>
        </is>
      </c>
      <c r="I187" s="168" t="inlineStr">
        <is>
          <t>Yes</t>
        </is>
      </c>
      <c r="J187" s="160" t="inlineStr">
        <is>
          <t>Yes</t>
        </is>
      </c>
      <c r="K187" s="2" t="inlineStr">
        <is>
          <t>Yes</t>
        </is>
      </c>
      <c r="L187" s="2" t="inlineStr">
        <is>
          <t>Yes</t>
        </is>
      </c>
      <c r="M187" s="2" t="inlineStr">
        <is>
          <t>Yes</t>
        </is>
      </c>
      <c r="N187" s="42" t="inlineStr">
        <is>
          <t>Yes</t>
        </is>
      </c>
      <c r="O187" s="168" t="inlineStr">
        <is>
          <t>Yes</t>
        </is>
      </c>
      <c r="P187" s="42" t="inlineStr">
        <is>
          <t>Yes</t>
        </is>
      </c>
      <c r="Q187" s="42" t="inlineStr">
        <is>
          <t>Yes</t>
        </is>
      </c>
      <c r="R187" s="168" t="inlineStr">
        <is>
          <t>Yes</t>
        </is>
      </c>
      <c r="S187" s="168" t="inlineStr">
        <is>
          <t>Yes</t>
        </is>
      </c>
      <c r="T187" s="168" t="inlineStr">
        <is>
          <t>Yes</t>
        </is>
      </c>
      <c r="U187" s="168" t="inlineStr">
        <is>
          <t>Yes</t>
        </is>
      </c>
      <c r="V187" s="168" t="inlineStr">
        <is>
          <t>Yes</t>
        </is>
      </c>
      <c r="W187" s="160" t="inlineStr">
        <is>
          <t>[SYI_FP30_002_005] CHG Temp Range Check and Thermal Error Detect Check.html</t>
        </is>
      </c>
      <c r="X187" s="120" t="n">
        <v>6</v>
      </c>
      <c r="Y187" s="120" t="n">
        <v>3</v>
      </c>
      <c r="Z187" s="120" t="n">
        <v>0</v>
      </c>
      <c r="AA187" s="480" t="n">
        <v>9</v>
      </c>
      <c r="AB187" s="482" t="n"/>
      <c r="AC187" s="486" t="inlineStr">
        <is>
          <t>TSR-CCU-092</t>
        </is>
      </c>
      <c r="AD187" s="167" t="inlineStr">
        <is>
          <t>Justify</t>
        </is>
      </c>
      <c r="AE187" s="188" t="inlineStr">
        <is>
          <t>In ENG09 Test Environment cannot simulate PFC/CHG Temperature below -5 C properly due to limitation of Test Environment, this point has been raised and discussed in the ticket KAP#122475.
The issue is JUSTIFIED by MF as a test bench limitation and ENG.05 HW test case IDs will be referenced for Verification coverage.</t>
        </is>
      </c>
      <c r="AG187" s="183" t="inlineStr">
        <is>
          <t>[SYI_FP30_002_005] CHG Temp Range Check and Thermal Error Detect Check.html</t>
        </is>
      </c>
      <c r="AH187" s="240" t="n">
        <v>6</v>
      </c>
      <c r="AI187" s="240" t="n">
        <v>3</v>
      </c>
      <c r="AJ187" s="240" t="n">
        <v>0</v>
      </c>
      <c r="AK187" s="240" t="n">
        <v>9</v>
      </c>
      <c r="AL187" s="240" t="n"/>
      <c r="AM187" s="413" t="n"/>
      <c r="AN187" s="407" t="n"/>
      <c r="AO187" s="292">
        <f>EXACT(W187,AG187)</f>
        <v/>
      </c>
      <c r="AP187" s="81">
        <f>EXACT(X187,AH187)</f>
        <v/>
      </c>
      <c r="AQ187" s="81">
        <f>EXACT(Y187,AI187)</f>
        <v/>
      </c>
      <c r="AR187" s="81">
        <f>EXACT(Z187,AJ187)</f>
        <v/>
      </c>
      <c r="AS187" s="293">
        <f>EXACT(AA187,AK187)</f>
        <v/>
      </c>
      <c r="AT187" t="inlineStr">
        <is>
          <t>0000BA6C_009_030_063</t>
        </is>
      </c>
      <c r="AU187" t="inlineStr">
        <is>
          <t>0000BA78_009_030_061</t>
        </is>
      </c>
    </row>
    <row r="188" ht="14.4" customHeight="1">
      <c r="A188" s="160" t="n"/>
      <c r="B188" s="2" t="n"/>
      <c r="C188" s="2" t="n"/>
      <c r="D188" s="168" t="n"/>
      <c r="E188" s="168" t="inlineStr">
        <is>
          <t>Yes</t>
        </is>
      </c>
      <c r="F188" s="168" t="inlineStr">
        <is>
          <t>Yes</t>
        </is>
      </c>
      <c r="G188" s="168" t="inlineStr">
        <is>
          <t>Yes</t>
        </is>
      </c>
      <c r="H188" s="2" t="inlineStr">
        <is>
          <t>Yes</t>
        </is>
      </c>
      <c r="I188" s="168" t="inlineStr">
        <is>
          <t>Yes</t>
        </is>
      </c>
      <c r="J188" s="160" t="inlineStr">
        <is>
          <t>Yes</t>
        </is>
      </c>
      <c r="K188" s="2" t="inlineStr">
        <is>
          <t>Yes</t>
        </is>
      </c>
      <c r="L188" s="2" t="inlineStr">
        <is>
          <t>Yes</t>
        </is>
      </c>
      <c r="M188" s="2" t="inlineStr">
        <is>
          <t>Yes</t>
        </is>
      </c>
      <c r="N188" s="42" t="inlineStr">
        <is>
          <t>Yes</t>
        </is>
      </c>
      <c r="O188" s="168" t="inlineStr">
        <is>
          <t>Yes</t>
        </is>
      </c>
      <c r="P188" s="42" t="inlineStr">
        <is>
          <t>Yes</t>
        </is>
      </c>
      <c r="Q188" s="42" t="inlineStr">
        <is>
          <t>Yes</t>
        </is>
      </c>
      <c r="R188" s="168" t="inlineStr">
        <is>
          <t>Yes</t>
        </is>
      </c>
      <c r="S188" s="168" t="inlineStr">
        <is>
          <t>Yes</t>
        </is>
      </c>
      <c r="T188" s="168" t="inlineStr">
        <is>
          <t>Yes</t>
        </is>
      </c>
      <c r="U188" s="168" t="inlineStr">
        <is>
          <t>Yes</t>
        </is>
      </c>
      <c r="V188" s="168" t="inlineStr">
        <is>
          <t>Yes</t>
        </is>
      </c>
      <c r="W188" s="160" t="inlineStr">
        <is>
          <t>[SYI_FP30_002_005] CHG Temp Range Check and Thermal Error Detect Check_NACS.html</t>
        </is>
      </c>
      <c r="X188" s="120" t="n">
        <v>6</v>
      </c>
      <c r="Y188" s="120" t="n">
        <v>3</v>
      </c>
      <c r="Z188" s="120" t="n">
        <v>0</v>
      </c>
      <c r="AA188" s="480" t="n">
        <v>9</v>
      </c>
      <c r="AB188" s="482" t="n"/>
      <c r="AC188" s="486" t="inlineStr">
        <is>
          <t>TSR-CCU-092</t>
        </is>
      </c>
      <c r="AD188" s="167" t="inlineStr">
        <is>
          <t>Justify</t>
        </is>
      </c>
      <c r="AE188" s="188" t="inlineStr">
        <is>
          <t>In ENG09 Test Environment cannot simulate PFC/CHG Temperature below -5 C properly due to limitation of Test Environment, this point has been raised and discussed in the ticket KAP#122475.
The issue is JUSTIFIED by MF as a test bench limitation and ENG.05 HW test case IDs will be referenced for Verification coverage.
This test case is created specifically for HWSOP3.0 Testing refer to Task #258433</t>
        </is>
      </c>
      <c r="AG188" s="183" t="inlineStr"/>
      <c r="AH188" s="240" t="inlineStr"/>
      <c r="AI188" s="240" t="inlineStr"/>
      <c r="AJ188" s="240" t="inlineStr"/>
      <c r="AK188" s="240" t="inlineStr"/>
      <c r="AL188" s="240" t="n"/>
      <c r="AM188" s="413" t="n"/>
      <c r="AN188" s="407" t="n"/>
      <c r="AO188" s="292">
        <f>EXACT(W188,AG188)</f>
        <v/>
      </c>
      <c r="AP188" s="81">
        <f>EXACT(X188,AH188)</f>
        <v/>
      </c>
      <c r="AQ188" s="81">
        <f>EXACT(Y188,AI188)</f>
        <v/>
      </c>
      <c r="AR188" s="81">
        <f>EXACT(Z188,AJ188)</f>
        <v/>
      </c>
      <c r="AS188" s="293">
        <f>EXACT(AA188,AK188)</f>
        <v/>
      </c>
      <c r="AT188" t="inlineStr"/>
      <c r="AU188" t="inlineStr"/>
    </row>
    <row r="189" ht="14.4" customHeight="1">
      <c r="A189" s="160" t="inlineStr">
        <is>
          <t>Yes</t>
        </is>
      </c>
      <c r="B189" s="2" t="inlineStr">
        <is>
          <t>Yes</t>
        </is>
      </c>
      <c r="C189" s="2" t="inlineStr">
        <is>
          <t>Yes</t>
        </is>
      </c>
      <c r="D189" s="168" t="inlineStr">
        <is>
          <t>Yes</t>
        </is>
      </c>
      <c r="E189" s="168" t="inlineStr">
        <is>
          <t>Yes</t>
        </is>
      </c>
      <c r="F189" s="168" t="inlineStr">
        <is>
          <t>Yes</t>
        </is>
      </c>
      <c r="G189" s="168" t="inlineStr">
        <is>
          <t>Yes</t>
        </is>
      </c>
      <c r="H189" s="2" t="inlineStr">
        <is>
          <t>Yes</t>
        </is>
      </c>
      <c r="I189" s="168" t="inlineStr">
        <is>
          <t>Yes</t>
        </is>
      </c>
      <c r="J189" s="160" t="inlineStr">
        <is>
          <t>Yes</t>
        </is>
      </c>
      <c r="K189" s="2" t="inlineStr">
        <is>
          <t>Yes</t>
        </is>
      </c>
      <c r="L189" s="2" t="inlineStr">
        <is>
          <t>Yes</t>
        </is>
      </c>
      <c r="M189" s="2" t="inlineStr">
        <is>
          <t>Yes</t>
        </is>
      </c>
      <c r="N189" s="42" t="inlineStr">
        <is>
          <t>Yes</t>
        </is>
      </c>
      <c r="O189" s="168" t="inlineStr">
        <is>
          <t>Yes</t>
        </is>
      </c>
      <c r="P189" s="42" t="inlineStr">
        <is>
          <t>Yes</t>
        </is>
      </c>
      <c r="Q189" s="42" t="inlineStr">
        <is>
          <t>Yes</t>
        </is>
      </c>
      <c r="R189" s="168" t="inlineStr">
        <is>
          <t>Yes</t>
        </is>
      </c>
      <c r="S189" s="168" t="inlineStr">
        <is>
          <t>Yes</t>
        </is>
      </c>
      <c r="T189" s="168" t="inlineStr">
        <is>
          <t>Yes</t>
        </is>
      </c>
      <c r="U189" s="168" t="inlineStr">
        <is>
          <t>Yes</t>
        </is>
      </c>
      <c r="V189" s="168" t="inlineStr">
        <is>
          <t>Yes</t>
        </is>
      </c>
      <c r="W189" s="160" t="inlineStr">
        <is>
          <t>[SYI_FP30_002_006] CHG Temp Range Check and Thermal Error Detect Check.html</t>
        </is>
      </c>
      <c r="X189" s="120" t="n">
        <v>12</v>
      </c>
      <c r="Y189" s="120" t="n">
        <v>0</v>
      </c>
      <c r="Z189" s="120" t="n">
        <v>0</v>
      </c>
      <c r="AA189" s="480" t="n">
        <v>12</v>
      </c>
      <c r="AB189" s="482" t="n"/>
      <c r="AC189" s="486" t="inlineStr">
        <is>
          <t>TSR-CCU-389</t>
        </is>
      </c>
      <c r="AD189" s="166" t="n"/>
      <c r="AE189" s="164" t="n"/>
      <c r="AG189" s="183" t="inlineStr">
        <is>
          <t>[SYI_FP30_002_006] CHG Temp Range Check and Thermal Error Detect Check.html</t>
        </is>
      </c>
      <c r="AH189" s="240" t="n">
        <v>12</v>
      </c>
      <c r="AI189" s="240" t="n">
        <v>0</v>
      </c>
      <c r="AJ189" s="240" t="n">
        <v>0</v>
      </c>
      <c r="AK189" s="240" t="n">
        <v>12</v>
      </c>
      <c r="AL189" s="240" t="n"/>
      <c r="AM189" s="413" t="n"/>
      <c r="AN189" s="407" t="n"/>
      <c r="AO189" s="292">
        <f>EXACT(W189,AG189)</f>
        <v/>
      </c>
      <c r="AP189" s="81">
        <f>EXACT(X189,AH189)</f>
        <v/>
      </c>
      <c r="AQ189" s="81">
        <f>EXACT(Y189,AI189)</f>
        <v/>
      </c>
      <c r="AR189" s="81">
        <f>EXACT(Z189,AJ189)</f>
        <v/>
      </c>
      <c r="AS189" s="293">
        <f>EXACT(AA189,AK189)</f>
        <v/>
      </c>
      <c r="AT189" t="inlineStr">
        <is>
          <t>0000BA6C_009_030_063</t>
        </is>
      </c>
      <c r="AU189" t="inlineStr">
        <is>
          <t>0000BA78_009_030_061</t>
        </is>
      </c>
    </row>
    <row r="190" ht="14.4" customHeight="1">
      <c r="A190" s="160" t="inlineStr">
        <is>
          <t>Yes</t>
        </is>
      </c>
      <c r="B190" s="2" t="inlineStr">
        <is>
          <t>Yes</t>
        </is>
      </c>
      <c r="C190" s="2" t="inlineStr">
        <is>
          <t>Yes</t>
        </is>
      </c>
      <c r="D190" s="168" t="inlineStr">
        <is>
          <t>Yes</t>
        </is>
      </c>
      <c r="E190" s="168" t="inlineStr">
        <is>
          <t>Yes</t>
        </is>
      </c>
      <c r="F190" s="168" t="inlineStr">
        <is>
          <t>Yes</t>
        </is>
      </c>
      <c r="G190" s="168" t="inlineStr">
        <is>
          <t>Yes</t>
        </is>
      </c>
      <c r="H190" s="2" t="inlineStr">
        <is>
          <t>Yes</t>
        </is>
      </c>
      <c r="I190" s="168" t="inlineStr">
        <is>
          <t>Yes</t>
        </is>
      </c>
      <c r="J190" s="160" t="inlineStr">
        <is>
          <t>Yes</t>
        </is>
      </c>
      <c r="K190" s="2" t="inlineStr">
        <is>
          <t>Yes</t>
        </is>
      </c>
      <c r="L190" s="2" t="inlineStr">
        <is>
          <t>Yes</t>
        </is>
      </c>
      <c r="M190" s="2" t="inlineStr">
        <is>
          <t>Yes</t>
        </is>
      </c>
      <c r="N190" s="42" t="inlineStr">
        <is>
          <t>Yes</t>
        </is>
      </c>
      <c r="O190" s="168" t="inlineStr">
        <is>
          <t>Yes</t>
        </is>
      </c>
      <c r="P190" s="42" t="inlineStr">
        <is>
          <t>Yes</t>
        </is>
      </c>
      <c r="Q190" s="42" t="inlineStr">
        <is>
          <t>Yes</t>
        </is>
      </c>
      <c r="R190" s="168" t="inlineStr">
        <is>
          <t>Yes</t>
        </is>
      </c>
      <c r="S190" s="168" t="inlineStr">
        <is>
          <t>Yes</t>
        </is>
      </c>
      <c r="T190" s="168" t="inlineStr">
        <is>
          <t>Yes</t>
        </is>
      </c>
      <c r="U190" s="168" t="inlineStr">
        <is>
          <t>Yes</t>
        </is>
      </c>
      <c r="V190" s="168" t="inlineStr">
        <is>
          <t>Yes</t>
        </is>
      </c>
      <c r="W190" s="160" t="inlineStr">
        <is>
          <t>[SYI_FP30_002_008] CHG Temp Range Check and Thermal Error Detect Check.html</t>
        </is>
      </c>
      <c r="X190" s="120" t="n">
        <v>12</v>
      </c>
      <c r="Y190" s="120" t="n">
        <v>0</v>
      </c>
      <c r="Z190" s="120" t="n">
        <v>0</v>
      </c>
      <c r="AA190" s="480" t="n">
        <v>12</v>
      </c>
      <c r="AB190" s="482" t="n"/>
      <c r="AC190" s="486" t="inlineStr">
        <is>
          <t>TSR-CCU-393</t>
        </is>
      </c>
      <c r="AD190" s="166" t="n"/>
      <c r="AE190" s="164" t="n"/>
      <c r="AG190" s="183" t="inlineStr">
        <is>
          <t>[SYI_FP30_002_008] CHG Temp Range Check and Thermal Error Detect Check.html</t>
        </is>
      </c>
      <c r="AH190" s="240" t="n">
        <v>12</v>
      </c>
      <c r="AI190" s="240" t="n">
        <v>0</v>
      </c>
      <c r="AJ190" s="240" t="n">
        <v>0</v>
      </c>
      <c r="AK190" s="240" t="n">
        <v>12</v>
      </c>
      <c r="AL190" s="240" t="n"/>
      <c r="AM190" s="413" t="n"/>
      <c r="AN190" s="407" t="n"/>
      <c r="AO190" s="292">
        <f>EXACT(W190,AG190)</f>
        <v/>
      </c>
      <c r="AP190" s="81">
        <f>EXACT(X190,AH190)</f>
        <v/>
      </c>
      <c r="AQ190" s="81">
        <f>EXACT(Y190,AI190)</f>
        <v/>
      </c>
      <c r="AR190" s="81">
        <f>EXACT(Z190,AJ190)</f>
        <v/>
      </c>
      <c r="AS190" s="293">
        <f>EXACT(AA190,AK190)</f>
        <v/>
      </c>
      <c r="AT190" t="inlineStr">
        <is>
          <t>0000BA6C_009_030_063</t>
        </is>
      </c>
      <c r="AU190" t="inlineStr">
        <is>
          <t>0000BA78_009_030_061</t>
        </is>
      </c>
    </row>
    <row r="191" ht="14.4" customHeight="1">
      <c r="A191" s="160" t="n"/>
      <c r="B191" s="2" t="n"/>
      <c r="C191" s="2" t="n"/>
      <c r="D191" s="168" t="n"/>
      <c r="E191" s="168" t="inlineStr">
        <is>
          <t>Yes</t>
        </is>
      </c>
      <c r="F191" s="168" t="inlineStr">
        <is>
          <t>Yes</t>
        </is>
      </c>
      <c r="G191" s="168" t="inlineStr">
        <is>
          <t>Yes</t>
        </is>
      </c>
      <c r="H191" s="2" t="inlineStr">
        <is>
          <t>Yes</t>
        </is>
      </c>
      <c r="I191" s="168" t="inlineStr">
        <is>
          <t>Yes</t>
        </is>
      </c>
      <c r="J191" s="160" t="inlineStr">
        <is>
          <t>Yes</t>
        </is>
      </c>
      <c r="K191" s="2" t="inlineStr">
        <is>
          <t>Yes</t>
        </is>
      </c>
      <c r="L191" s="2" t="inlineStr">
        <is>
          <t>Yes</t>
        </is>
      </c>
      <c r="M191" s="2" t="inlineStr">
        <is>
          <t>Yes</t>
        </is>
      </c>
      <c r="N191" s="42" t="inlineStr">
        <is>
          <t>Yes</t>
        </is>
      </c>
      <c r="O191" s="168" t="inlineStr">
        <is>
          <t>Yes</t>
        </is>
      </c>
      <c r="P191" s="42" t="inlineStr">
        <is>
          <t>Yes</t>
        </is>
      </c>
      <c r="Q191" s="42" t="inlineStr">
        <is>
          <t>Yes</t>
        </is>
      </c>
      <c r="R191" s="168" t="inlineStr">
        <is>
          <t>Yes</t>
        </is>
      </c>
      <c r="S191" s="168" t="inlineStr">
        <is>
          <t>Yes</t>
        </is>
      </c>
      <c r="T191" s="168" t="inlineStr">
        <is>
          <t>Yes</t>
        </is>
      </c>
      <c r="U191" s="168" t="inlineStr">
        <is>
          <t>Yes</t>
        </is>
      </c>
      <c r="V191" s="168" t="inlineStr">
        <is>
          <t>Yes</t>
        </is>
      </c>
      <c r="W191" s="160" t="inlineStr">
        <is>
          <t>[SYI_FP30_002_008] CHG Temp Range Check and Thermal Error Detect Check_NACS.html</t>
        </is>
      </c>
      <c r="X191" s="120" t="n">
        <v>12</v>
      </c>
      <c r="Y191" s="120" t="n">
        <v>0</v>
      </c>
      <c r="Z191" s="120" t="n">
        <v>0</v>
      </c>
      <c r="AA191" s="480" t="n">
        <v>12</v>
      </c>
      <c r="AB191" s="482" t="n"/>
      <c r="AC191" s="486" t="inlineStr">
        <is>
          <t>TSR-CCU-393</t>
        </is>
      </c>
      <c r="AD191" s="166" t="n"/>
      <c r="AE191" s="164" t="inlineStr">
        <is>
          <t>This test case is created specifically for HWSOP3.0 Testing refer to Task #258433</t>
        </is>
      </c>
      <c r="AG191" s="183" t="inlineStr"/>
      <c r="AH191" s="240" t="inlineStr"/>
      <c r="AI191" s="240" t="inlineStr"/>
      <c r="AJ191" s="240" t="inlineStr"/>
      <c r="AK191" s="240" t="inlineStr"/>
      <c r="AL191" s="240" t="n"/>
      <c r="AM191" s="413" t="n"/>
      <c r="AN191" s="407" t="n"/>
      <c r="AO191" s="292">
        <f>EXACT(W191,AG191)</f>
        <v/>
      </c>
      <c r="AP191" s="81">
        <f>EXACT(X191,AH191)</f>
        <v/>
      </c>
      <c r="AQ191" s="81">
        <f>EXACT(Y191,AI191)</f>
        <v/>
      </c>
      <c r="AR191" s="81">
        <f>EXACT(Z191,AJ191)</f>
        <v/>
      </c>
      <c r="AS191" s="293">
        <f>EXACT(AA191,AK191)</f>
        <v/>
      </c>
      <c r="AT191" t="inlineStr"/>
      <c r="AU191" t="inlineStr"/>
    </row>
    <row r="192" ht="14.4" customHeight="1">
      <c r="A192" s="160" t="inlineStr">
        <is>
          <t>Yes</t>
        </is>
      </c>
      <c r="B192" s="2" t="inlineStr">
        <is>
          <t>Yes</t>
        </is>
      </c>
      <c r="C192" s="2" t="inlineStr">
        <is>
          <t>Yes</t>
        </is>
      </c>
      <c r="D192" s="168" t="inlineStr">
        <is>
          <t>Yes</t>
        </is>
      </c>
      <c r="E192" s="168" t="inlineStr">
        <is>
          <t>Yes</t>
        </is>
      </c>
      <c r="F192" s="168" t="inlineStr">
        <is>
          <t>Yes</t>
        </is>
      </c>
      <c r="G192" s="168" t="inlineStr">
        <is>
          <t>Yes</t>
        </is>
      </c>
      <c r="H192" s="2" t="inlineStr">
        <is>
          <t>Yes</t>
        </is>
      </c>
      <c r="I192" s="168" t="inlineStr">
        <is>
          <t>Yes</t>
        </is>
      </c>
      <c r="J192" s="160" t="inlineStr">
        <is>
          <t>Yes</t>
        </is>
      </c>
      <c r="K192" s="2" t="inlineStr">
        <is>
          <t>Yes</t>
        </is>
      </c>
      <c r="L192" s="2" t="inlineStr">
        <is>
          <t>Yes</t>
        </is>
      </c>
      <c r="M192" s="2" t="inlineStr">
        <is>
          <t>Yes</t>
        </is>
      </c>
      <c r="N192" s="42" t="inlineStr">
        <is>
          <t>Yes</t>
        </is>
      </c>
      <c r="O192" s="168" t="inlineStr">
        <is>
          <t>Yes</t>
        </is>
      </c>
      <c r="P192" s="42" t="inlineStr">
        <is>
          <t>Yes</t>
        </is>
      </c>
      <c r="Q192" s="42" t="inlineStr">
        <is>
          <t>Yes</t>
        </is>
      </c>
      <c r="R192" s="168" t="inlineStr">
        <is>
          <t>Yes</t>
        </is>
      </c>
      <c r="S192" s="168" t="inlineStr">
        <is>
          <t>Yes</t>
        </is>
      </c>
      <c r="T192" s="168" t="inlineStr">
        <is>
          <t>Yes</t>
        </is>
      </c>
      <c r="U192" s="168" t="inlineStr">
        <is>
          <t>Yes</t>
        </is>
      </c>
      <c r="V192" s="168" t="inlineStr">
        <is>
          <t>Yes</t>
        </is>
      </c>
      <c r="W192" s="160" t="inlineStr">
        <is>
          <t>[SYI_FP90_001_001] Equivalence Classes DCDC Temp.html</t>
        </is>
      </c>
      <c r="X192" s="120" t="n">
        <v>10</v>
      </c>
      <c r="Y192" s="120" t="n">
        <v>0</v>
      </c>
      <c r="Z192" s="120" t="n">
        <v>0</v>
      </c>
      <c r="AA192" s="480" t="n">
        <v>10</v>
      </c>
      <c r="AB192" s="482" t="n"/>
      <c r="AC192" s="486" t="inlineStr">
        <is>
          <t>TSR-CCU-342</t>
        </is>
      </c>
      <c r="AD192" s="166" t="n"/>
      <c r="AE192" s="164" t="n"/>
      <c r="AG192" s="183" t="inlineStr">
        <is>
          <t>[SYI_FP90_001_001] Equivalence Classes DCDC Temp.html</t>
        </is>
      </c>
      <c r="AH192" s="240" t="n">
        <v>10</v>
      </c>
      <c r="AI192" s="240" t="n">
        <v>0</v>
      </c>
      <c r="AJ192" s="240" t="n">
        <v>0</v>
      </c>
      <c r="AK192" s="240" t="n">
        <v>10</v>
      </c>
      <c r="AL192" s="240" t="n"/>
      <c r="AM192" s="413" t="n"/>
      <c r="AN192" s="407" t="n"/>
      <c r="AO192" s="292">
        <f>EXACT(W192,AG192)</f>
        <v/>
      </c>
      <c r="AP192" s="81">
        <f>EXACT(X192,AH192)</f>
        <v/>
      </c>
      <c r="AQ192" s="81">
        <f>EXACT(Y192,AI192)</f>
        <v/>
      </c>
      <c r="AR192" s="81">
        <f>EXACT(Z192,AJ192)</f>
        <v/>
      </c>
      <c r="AS192" s="293">
        <f>EXACT(AA192,AK192)</f>
        <v/>
      </c>
      <c r="AT192" t="inlineStr">
        <is>
          <t>0000BA6C_009_030_063</t>
        </is>
      </c>
      <c r="AU192" t="inlineStr">
        <is>
          <t>0000BA78_009_030_061</t>
        </is>
      </c>
    </row>
    <row r="193" ht="14.4" customHeight="1">
      <c r="A193" s="160" t="inlineStr">
        <is>
          <t>Yes</t>
        </is>
      </c>
      <c r="B193" s="2" t="inlineStr">
        <is>
          <t>Yes</t>
        </is>
      </c>
      <c r="C193" s="2" t="inlineStr">
        <is>
          <t>Yes</t>
        </is>
      </c>
      <c r="D193" s="168" t="inlineStr">
        <is>
          <t>Yes</t>
        </is>
      </c>
      <c r="E193" s="168" t="inlineStr">
        <is>
          <t>Yes</t>
        </is>
      </c>
      <c r="F193" s="168" t="inlineStr">
        <is>
          <t>Yes</t>
        </is>
      </c>
      <c r="G193" s="168" t="inlineStr">
        <is>
          <t>Yes</t>
        </is>
      </c>
      <c r="H193" s="2" t="inlineStr">
        <is>
          <t>Yes</t>
        </is>
      </c>
      <c r="I193" s="168" t="inlineStr">
        <is>
          <t>Yes</t>
        </is>
      </c>
      <c r="J193" s="160" t="inlineStr">
        <is>
          <t>Yes</t>
        </is>
      </c>
      <c r="K193" s="2" t="inlineStr">
        <is>
          <t>Yes</t>
        </is>
      </c>
      <c r="L193" s="2" t="inlineStr">
        <is>
          <t>Yes</t>
        </is>
      </c>
      <c r="M193" s="2" t="inlineStr">
        <is>
          <t>Yes</t>
        </is>
      </c>
      <c r="N193" s="42" t="inlineStr">
        <is>
          <t>Yes</t>
        </is>
      </c>
      <c r="O193" s="168" t="inlineStr">
        <is>
          <t>Yes</t>
        </is>
      </c>
      <c r="P193" s="42" t="inlineStr">
        <is>
          <t>Yes</t>
        </is>
      </c>
      <c r="Q193" s="42" t="inlineStr">
        <is>
          <t>Yes</t>
        </is>
      </c>
      <c r="R193" s="168" t="inlineStr">
        <is>
          <t>Yes</t>
        </is>
      </c>
      <c r="S193" s="168" t="inlineStr">
        <is>
          <t>Yes</t>
        </is>
      </c>
      <c r="T193" s="168" t="inlineStr">
        <is>
          <t>Yes</t>
        </is>
      </c>
      <c r="U193" s="168" t="inlineStr">
        <is>
          <t>Yes</t>
        </is>
      </c>
      <c r="V193" s="168" t="inlineStr">
        <is>
          <t>Yes</t>
        </is>
      </c>
      <c r="W193" s="160" t="inlineStr">
        <is>
          <t>[SYI_FP90_001_002] Equivalence Classes WJ Temp.html</t>
        </is>
      </c>
      <c r="X193" s="120" t="n">
        <v>10</v>
      </c>
      <c r="Y193" s="120" t="n">
        <v>0</v>
      </c>
      <c r="Z193" s="120" t="n">
        <v>0</v>
      </c>
      <c r="AA193" s="480" t="n">
        <v>10</v>
      </c>
      <c r="AB193" s="482" t="n"/>
      <c r="AC193" s="486" t="inlineStr">
        <is>
          <t>TSR-CCU-342</t>
        </is>
      </c>
      <c r="AD193" s="166" t="n"/>
      <c r="AE193" s="164" t="n"/>
      <c r="AG193" s="183" t="inlineStr">
        <is>
          <t>[SYI_FP90_001_002] Equivalence Classes WJ Temp.html</t>
        </is>
      </c>
      <c r="AH193" s="240" t="n">
        <v>10</v>
      </c>
      <c r="AI193" s="240" t="n">
        <v>0</v>
      </c>
      <c r="AJ193" s="240" t="n">
        <v>0</v>
      </c>
      <c r="AK193" s="240" t="n">
        <v>10</v>
      </c>
      <c r="AL193" s="240" t="n"/>
      <c r="AM193" s="413" t="n"/>
      <c r="AN193" s="407" t="n"/>
      <c r="AO193" s="292">
        <f>EXACT(W193,AG193)</f>
        <v/>
      </c>
      <c r="AP193" s="81">
        <f>EXACT(X193,AH193)</f>
        <v/>
      </c>
      <c r="AQ193" s="81">
        <f>EXACT(Y193,AI193)</f>
        <v/>
      </c>
      <c r="AR193" s="81">
        <f>EXACT(Z193,AJ193)</f>
        <v/>
      </c>
      <c r="AS193" s="293">
        <f>EXACT(AA193,AK193)</f>
        <v/>
      </c>
      <c r="AT193" t="inlineStr">
        <is>
          <t>0000BA6C_009_030_063</t>
        </is>
      </c>
      <c r="AU193" t="inlineStr">
        <is>
          <t>0000BA78_009_030_061</t>
        </is>
      </c>
    </row>
    <row r="194" ht="14.4" customHeight="1">
      <c r="A194" s="160" t="inlineStr">
        <is>
          <t>Yes</t>
        </is>
      </c>
      <c r="B194" s="2" t="inlineStr">
        <is>
          <t>Yes</t>
        </is>
      </c>
      <c r="C194" s="2" t="inlineStr">
        <is>
          <t>Yes</t>
        </is>
      </c>
      <c r="D194" s="168" t="inlineStr">
        <is>
          <t>Yes</t>
        </is>
      </c>
      <c r="E194" s="168" t="inlineStr">
        <is>
          <t>Yes</t>
        </is>
      </c>
      <c r="F194" s="168" t="inlineStr">
        <is>
          <t>Yes</t>
        </is>
      </c>
      <c r="G194" s="168" t="inlineStr">
        <is>
          <t>Yes</t>
        </is>
      </c>
      <c r="H194" s="2" t="inlineStr">
        <is>
          <t>Yes</t>
        </is>
      </c>
      <c r="I194" s="168" t="inlineStr">
        <is>
          <t>Yes</t>
        </is>
      </c>
      <c r="J194" s="160" t="inlineStr">
        <is>
          <t>Yes</t>
        </is>
      </c>
      <c r="K194" s="2" t="inlineStr">
        <is>
          <t>Yes</t>
        </is>
      </c>
      <c r="L194" s="2" t="inlineStr">
        <is>
          <t>Yes</t>
        </is>
      </c>
      <c r="M194" s="2" t="inlineStr">
        <is>
          <t>Yes</t>
        </is>
      </c>
      <c r="N194" s="42" t="inlineStr">
        <is>
          <t>Yes</t>
        </is>
      </c>
      <c r="O194" s="168" t="inlineStr">
        <is>
          <t>Yes</t>
        </is>
      </c>
      <c r="P194" s="42" t="inlineStr">
        <is>
          <t>Yes</t>
        </is>
      </c>
      <c r="Q194" s="42" t="inlineStr">
        <is>
          <t>Yes</t>
        </is>
      </c>
      <c r="R194" s="168" t="inlineStr">
        <is>
          <t>Yes</t>
        </is>
      </c>
      <c r="S194" s="168" t="inlineStr">
        <is>
          <t>Yes</t>
        </is>
      </c>
      <c r="T194" s="168" t="inlineStr">
        <is>
          <t>Yes</t>
        </is>
      </c>
      <c r="U194" s="168" t="inlineStr">
        <is>
          <t>Yes</t>
        </is>
      </c>
      <c r="V194" s="168" t="inlineStr">
        <is>
          <t>Yes</t>
        </is>
      </c>
      <c r="W194" s="160" t="inlineStr">
        <is>
          <t>[SYI_FP90_001_003] Equivalence Classes PFC Temp.html</t>
        </is>
      </c>
      <c r="X194" s="120" t="n">
        <v>9</v>
      </c>
      <c r="Y194" s="120" t="n">
        <v>1</v>
      </c>
      <c r="Z194" s="120" t="n">
        <v>0</v>
      </c>
      <c r="AA194" s="480" t="n">
        <v>10</v>
      </c>
      <c r="AB194" s="482" t="n"/>
      <c r="AC194" s="486" t="inlineStr">
        <is>
          <t>TSR-CCU-343</t>
        </is>
      </c>
      <c r="AD194" s="167" t="inlineStr">
        <is>
          <t>Justify</t>
        </is>
      </c>
      <c r="AE194" s="188" t="inlineStr">
        <is>
          <t>In ENG09 Test Environment cannot simulate PFC/CHG Temperature below -5 C properly due to limitation of Test Environment, this point has been raised and discussed in the ticket KAP#122475.
The issue is JUSTIFIED by MF as a test bench limitation and ENG.05 HW test case IDs will be referenced for Verification coverage.</t>
        </is>
      </c>
      <c r="AG194" s="183" t="inlineStr">
        <is>
          <t>[SYI_FP90_001_003] Equivalence Classes PFC Temp.html</t>
        </is>
      </c>
      <c r="AH194" s="240" t="n">
        <v>9</v>
      </c>
      <c r="AI194" s="240" t="n">
        <v>1</v>
      </c>
      <c r="AJ194" s="240" t="n">
        <v>0</v>
      </c>
      <c r="AK194" s="240" t="n">
        <v>10</v>
      </c>
      <c r="AL194" s="240" t="n"/>
      <c r="AM194" s="413" t="n"/>
      <c r="AN194" s="407" t="n"/>
      <c r="AO194" s="292">
        <f>EXACT(W194,AG194)</f>
        <v/>
      </c>
      <c r="AP194" s="81">
        <f>EXACT(X194,AH194)</f>
        <v/>
      </c>
      <c r="AQ194" s="81">
        <f>EXACT(Y194,AI194)</f>
        <v/>
      </c>
      <c r="AR194" s="81">
        <f>EXACT(Z194,AJ194)</f>
        <v/>
      </c>
      <c r="AS194" s="293">
        <f>EXACT(AA194,AK194)</f>
        <v/>
      </c>
      <c r="AT194" t="inlineStr">
        <is>
          <t>0000BA6C_009_030_063</t>
        </is>
      </c>
      <c r="AU194" t="inlineStr">
        <is>
          <t>0000BA78_009_030_061</t>
        </is>
      </c>
    </row>
    <row r="195" ht="14.4" customHeight="1">
      <c r="A195" s="160" t="inlineStr">
        <is>
          <t>Yes</t>
        </is>
      </c>
      <c r="B195" s="2" t="inlineStr">
        <is>
          <t>Yes</t>
        </is>
      </c>
      <c r="C195" s="2" t="inlineStr">
        <is>
          <t>Yes</t>
        </is>
      </c>
      <c r="D195" s="168" t="inlineStr">
        <is>
          <t>Yes</t>
        </is>
      </c>
      <c r="E195" s="168" t="inlineStr">
        <is>
          <t>Yes</t>
        </is>
      </c>
      <c r="F195" s="168" t="inlineStr">
        <is>
          <t>Yes</t>
        </is>
      </c>
      <c r="G195" s="168" t="inlineStr">
        <is>
          <t>Yes</t>
        </is>
      </c>
      <c r="H195" s="2" t="inlineStr">
        <is>
          <t>Yes</t>
        </is>
      </c>
      <c r="I195" s="168" t="inlineStr">
        <is>
          <t>Yes</t>
        </is>
      </c>
      <c r="J195" s="160" t="inlineStr">
        <is>
          <t>Yes</t>
        </is>
      </c>
      <c r="K195" s="2" t="inlineStr">
        <is>
          <t>Yes</t>
        </is>
      </c>
      <c r="L195" s="2" t="inlineStr">
        <is>
          <t>Yes</t>
        </is>
      </c>
      <c r="M195" s="2" t="inlineStr">
        <is>
          <t>Yes</t>
        </is>
      </c>
      <c r="N195" s="42" t="inlineStr">
        <is>
          <t>Yes</t>
        </is>
      </c>
      <c r="O195" s="168" t="inlineStr">
        <is>
          <t>Yes</t>
        </is>
      </c>
      <c r="P195" s="42" t="inlineStr">
        <is>
          <t>Yes</t>
        </is>
      </c>
      <c r="Q195" s="42" t="inlineStr">
        <is>
          <t>Yes</t>
        </is>
      </c>
      <c r="R195" s="168" t="inlineStr">
        <is>
          <t>Yes</t>
        </is>
      </c>
      <c r="S195" s="168" t="inlineStr">
        <is>
          <t>Yes</t>
        </is>
      </c>
      <c r="T195" s="168" t="inlineStr">
        <is>
          <t>Yes</t>
        </is>
      </c>
      <c r="U195" s="168" t="inlineStr">
        <is>
          <t>Yes</t>
        </is>
      </c>
      <c r="V195" s="168" t="inlineStr">
        <is>
          <t>Yes</t>
        </is>
      </c>
      <c r="W195" s="160" t="inlineStr">
        <is>
          <t>[SYI_FP90_001_004] Equivalence Classes CHG Temp.html</t>
        </is>
      </c>
      <c r="X195" s="120" t="n">
        <v>9</v>
      </c>
      <c r="Y195" s="120" t="n">
        <v>1</v>
      </c>
      <c r="Z195" s="120" t="n">
        <v>0</v>
      </c>
      <c r="AA195" s="480" t="n">
        <v>10</v>
      </c>
      <c r="AB195" s="482" t="n"/>
      <c r="AC195" s="486" t="inlineStr">
        <is>
          <t>TSR-CCU-344</t>
        </is>
      </c>
      <c r="AD195" s="167" t="inlineStr">
        <is>
          <t>Justify</t>
        </is>
      </c>
      <c r="AE195" s="188" t="inlineStr">
        <is>
          <t>In ENG09 Test Environment cannot simulate PFC/CHG Temperature below -5 C properly due to limitation of Test Environment, this point has been raised and discussed in the ticket KAP#122475.
The issue is JUSTIFIED by MF as a test bench limitation and ENG.05 HW test case IDs will be referenced for Verification coverage.</t>
        </is>
      </c>
      <c r="AG195" s="183" t="inlineStr">
        <is>
          <t>[SYI_FP90_001_004] Equivalence Classes CHG Temp.html</t>
        </is>
      </c>
      <c r="AH195" s="240" t="n">
        <v>9</v>
      </c>
      <c r="AI195" s="240" t="n">
        <v>1</v>
      </c>
      <c r="AJ195" s="240" t="n">
        <v>0</v>
      </c>
      <c r="AK195" s="240" t="n">
        <v>10</v>
      </c>
      <c r="AL195" s="240" t="n"/>
      <c r="AM195" s="413" t="n"/>
      <c r="AN195" s="407" t="n"/>
      <c r="AO195" s="292">
        <f>EXACT(W195,AG195)</f>
        <v/>
      </c>
      <c r="AP195" s="81">
        <f>EXACT(X195,AH195)</f>
        <v/>
      </c>
      <c r="AQ195" s="81">
        <f>EXACT(Y195,AI195)</f>
        <v/>
      </c>
      <c r="AR195" s="81">
        <f>EXACT(Z195,AJ195)</f>
        <v/>
      </c>
      <c r="AS195" s="293">
        <f>EXACT(AA195,AK195)</f>
        <v/>
      </c>
      <c r="AT195" t="inlineStr">
        <is>
          <t>0000BA6C_009_030_063</t>
        </is>
      </c>
      <c r="AU195" t="inlineStr">
        <is>
          <t>0000BA78_009_030_061</t>
        </is>
      </c>
    </row>
    <row r="196" ht="14.4" customHeight="1">
      <c r="A196" s="160" t="inlineStr">
        <is>
          <t>Yes</t>
        </is>
      </c>
      <c r="B196" s="2" t="inlineStr">
        <is>
          <t>Yes</t>
        </is>
      </c>
      <c r="C196" s="2" t="inlineStr">
        <is>
          <t>Yes</t>
        </is>
      </c>
      <c r="D196" s="168" t="inlineStr">
        <is>
          <t>Yes</t>
        </is>
      </c>
      <c r="E196" s="168" t="inlineStr">
        <is>
          <t>Yes</t>
        </is>
      </c>
      <c r="F196" s="168" t="inlineStr">
        <is>
          <t>Yes</t>
        </is>
      </c>
      <c r="G196" s="168" t="inlineStr">
        <is>
          <t>Yes</t>
        </is>
      </c>
      <c r="H196" s="2" t="inlineStr">
        <is>
          <t>Yes</t>
        </is>
      </c>
      <c r="I196" s="168" t="inlineStr">
        <is>
          <t>Yes</t>
        </is>
      </c>
      <c r="J196" s="160" t="inlineStr">
        <is>
          <t>Yes</t>
        </is>
      </c>
      <c r="K196" s="2" t="inlineStr">
        <is>
          <t>Yes</t>
        </is>
      </c>
      <c r="L196" s="2" t="inlineStr">
        <is>
          <t>Yes</t>
        </is>
      </c>
      <c r="M196" s="2" t="inlineStr">
        <is>
          <t>Yes</t>
        </is>
      </c>
      <c r="N196" s="42" t="inlineStr">
        <is>
          <t>Yes</t>
        </is>
      </c>
      <c r="O196" s="168" t="inlineStr">
        <is>
          <t>Yes</t>
        </is>
      </c>
      <c r="P196" s="42" t="inlineStr">
        <is>
          <t>Yes</t>
        </is>
      </c>
      <c r="Q196" s="42" t="inlineStr">
        <is>
          <t>Yes</t>
        </is>
      </c>
      <c r="R196" s="168" t="inlineStr">
        <is>
          <t>Yes</t>
        </is>
      </c>
      <c r="S196" s="168" t="inlineStr">
        <is>
          <t>Yes</t>
        </is>
      </c>
      <c r="T196" s="168" t="inlineStr">
        <is>
          <t>Yes</t>
        </is>
      </c>
      <c r="U196" s="168" t="inlineStr">
        <is>
          <t>Yes</t>
        </is>
      </c>
      <c r="V196" s="168" t="inlineStr">
        <is>
          <t>Yes</t>
        </is>
      </c>
      <c r="W196" s="160" t="inlineStr">
        <is>
          <t>[SYI_SBW_001_001] Availability Shift By Wire.html</t>
        </is>
      </c>
      <c r="X196" s="120" t="n">
        <v>4</v>
      </c>
      <c r="Y196" s="120" t="n">
        <v>0</v>
      </c>
      <c r="Z196" s="120" t="n">
        <v>0</v>
      </c>
      <c r="AA196" s="480" t="n">
        <v>4</v>
      </c>
      <c r="AB196" s="482" t="n"/>
      <c r="AC196" s="486" t="inlineStr">
        <is>
          <t>TSR-CCU-735</t>
        </is>
      </c>
      <c r="AD196" s="166" t="n"/>
      <c r="AE196" s="164" t="n"/>
      <c r="AG196" s="183" t="inlineStr">
        <is>
          <t>[SYI_SBW_001_001] Availability Shift By Wire.html</t>
        </is>
      </c>
      <c r="AH196" s="240" t="n">
        <v>4</v>
      </c>
      <c r="AI196" s="240" t="n">
        <v>0</v>
      </c>
      <c r="AJ196" s="240" t="n">
        <v>0</v>
      </c>
      <c r="AK196" s="240" t="n">
        <v>4</v>
      </c>
      <c r="AL196" s="240" t="n"/>
      <c r="AM196" s="413" t="n"/>
      <c r="AN196" s="407" t="n"/>
      <c r="AO196" s="292">
        <f>EXACT(W196,AG196)</f>
        <v/>
      </c>
      <c r="AP196" s="81">
        <f>EXACT(X196,AH196)</f>
        <v/>
      </c>
      <c r="AQ196" s="81">
        <f>EXACT(Y196,AI196)</f>
        <v/>
      </c>
      <c r="AR196" s="81">
        <f>EXACT(Z196,AJ196)</f>
        <v/>
      </c>
      <c r="AS196" s="293">
        <f>EXACT(AA196,AK196)</f>
        <v/>
      </c>
      <c r="AT196" t="inlineStr">
        <is>
          <t>0000BA6C_009_030_063</t>
        </is>
      </c>
      <c r="AU196" t="inlineStr">
        <is>
          <t>0000BA78_009_030_061</t>
        </is>
      </c>
    </row>
    <row r="197" ht="14.4" customHeight="1">
      <c r="A197" s="160" t="inlineStr">
        <is>
          <t>Yes</t>
        </is>
      </c>
      <c r="B197" s="2" t="inlineStr">
        <is>
          <t>Yes</t>
        </is>
      </c>
      <c r="C197" s="2" t="inlineStr">
        <is>
          <t>Yes</t>
        </is>
      </c>
      <c r="D197" s="168" t="inlineStr">
        <is>
          <t>Yes</t>
        </is>
      </c>
      <c r="E197" s="168" t="inlineStr">
        <is>
          <t>Yes</t>
        </is>
      </c>
      <c r="F197" s="168" t="inlineStr">
        <is>
          <t>Yes</t>
        </is>
      </c>
      <c r="G197" s="168" t="inlineStr">
        <is>
          <t>Yes</t>
        </is>
      </c>
      <c r="H197" s="2" t="inlineStr">
        <is>
          <t>Yes</t>
        </is>
      </c>
      <c r="I197" s="168" t="inlineStr">
        <is>
          <t>Yes</t>
        </is>
      </c>
      <c r="J197" s="160" t="inlineStr">
        <is>
          <t>Yes</t>
        </is>
      </c>
      <c r="K197" s="2" t="inlineStr">
        <is>
          <t>Yes</t>
        </is>
      </c>
      <c r="L197" s="2" t="inlineStr">
        <is>
          <t>Yes</t>
        </is>
      </c>
      <c r="M197" s="2" t="inlineStr">
        <is>
          <t>Yes</t>
        </is>
      </c>
      <c r="N197" s="42" t="inlineStr">
        <is>
          <t>Yes</t>
        </is>
      </c>
      <c r="O197" s="168" t="inlineStr">
        <is>
          <t>Yes</t>
        </is>
      </c>
      <c r="P197" s="42" t="inlineStr">
        <is>
          <t>Yes</t>
        </is>
      </c>
      <c r="Q197" s="42" t="inlineStr">
        <is>
          <t>Yes</t>
        </is>
      </c>
      <c r="R197" s="168" t="inlineStr">
        <is>
          <t>Yes</t>
        </is>
      </c>
      <c r="S197" s="168" t="inlineStr">
        <is>
          <t>Yes</t>
        </is>
      </c>
      <c r="T197" s="168" t="inlineStr">
        <is>
          <t>Yes</t>
        </is>
      </c>
      <c r="U197" s="168" t="inlineStr">
        <is>
          <t>Yes</t>
        </is>
      </c>
      <c r="V197" s="168" t="inlineStr">
        <is>
          <t>Yes</t>
        </is>
      </c>
      <c r="W197" s="160" t="inlineStr">
        <is>
          <t>[SYI_SBW_001_002] Availability Shift By Wire.html</t>
        </is>
      </c>
      <c r="X197" s="120" t="n">
        <v>1</v>
      </c>
      <c r="Y197" s="120" t="n">
        <v>0</v>
      </c>
      <c r="Z197" s="120" t="n">
        <v>0</v>
      </c>
      <c r="AA197" s="480" t="n">
        <v>1</v>
      </c>
      <c r="AB197" s="482" t="n"/>
      <c r="AC197" s="486" t="inlineStr">
        <is>
          <t>TSR-CCU-736</t>
        </is>
      </c>
      <c r="AD197" s="166" t="n"/>
      <c r="AE197" s="164" t="n"/>
      <c r="AG197" s="183" t="inlineStr">
        <is>
          <t>[SYI_SBW_001_002] Availability Shift By Wire.html</t>
        </is>
      </c>
      <c r="AH197" s="240" t="n">
        <v>1</v>
      </c>
      <c r="AI197" s="240" t="n">
        <v>0</v>
      </c>
      <c r="AJ197" s="240" t="n">
        <v>0</v>
      </c>
      <c r="AK197" s="240" t="n">
        <v>1</v>
      </c>
      <c r="AL197" s="240" t="n"/>
      <c r="AM197" s="413" t="n"/>
      <c r="AN197" s="407" t="n"/>
      <c r="AO197" s="292">
        <f>EXACT(W197,AG197)</f>
        <v/>
      </c>
      <c r="AP197" s="81">
        <f>EXACT(X197,AH197)</f>
        <v/>
      </c>
      <c r="AQ197" s="81">
        <f>EXACT(Y197,AI197)</f>
        <v/>
      </c>
      <c r="AR197" s="81">
        <f>EXACT(Z197,AJ197)</f>
        <v/>
      </c>
      <c r="AS197" s="293">
        <f>EXACT(AA197,AK197)</f>
        <v/>
      </c>
      <c r="AT197" t="inlineStr">
        <is>
          <t>0000BA6C_009_030_063</t>
        </is>
      </c>
      <c r="AU197" t="inlineStr">
        <is>
          <t>0000BA78_009_030_061</t>
        </is>
      </c>
    </row>
    <row r="198" ht="14.4" customHeight="1">
      <c r="A198" s="160" t="inlineStr">
        <is>
          <t>Yes</t>
        </is>
      </c>
      <c r="B198" s="2" t="inlineStr">
        <is>
          <t>Yes</t>
        </is>
      </c>
      <c r="C198" s="2" t="inlineStr">
        <is>
          <t>Yes</t>
        </is>
      </c>
      <c r="D198" s="168" t="inlineStr">
        <is>
          <t>Yes</t>
        </is>
      </c>
      <c r="E198" s="168" t="inlineStr">
        <is>
          <t>Yes</t>
        </is>
      </c>
      <c r="F198" s="168" t="inlineStr">
        <is>
          <t>Yes</t>
        </is>
      </c>
      <c r="G198" s="168" t="inlineStr">
        <is>
          <t>Yes</t>
        </is>
      </c>
      <c r="H198" s="2" t="inlineStr">
        <is>
          <t>Yes</t>
        </is>
      </c>
      <c r="I198" s="168" t="inlineStr">
        <is>
          <t>Yes</t>
        </is>
      </c>
      <c r="J198" s="160" t="inlineStr">
        <is>
          <t>Yes</t>
        </is>
      </c>
      <c r="K198" s="2" t="inlineStr">
        <is>
          <t>Yes</t>
        </is>
      </c>
      <c r="L198" s="2" t="inlineStr">
        <is>
          <t>Yes</t>
        </is>
      </c>
      <c r="M198" s="2" t="inlineStr">
        <is>
          <t>Yes</t>
        </is>
      </c>
      <c r="N198" s="42" t="inlineStr">
        <is>
          <t>Yes</t>
        </is>
      </c>
      <c r="O198" s="168" t="inlineStr">
        <is>
          <t>Yes</t>
        </is>
      </c>
      <c r="P198" s="42" t="inlineStr">
        <is>
          <t>Yes</t>
        </is>
      </c>
      <c r="Q198" s="42" t="inlineStr">
        <is>
          <t>Yes</t>
        </is>
      </c>
      <c r="R198" s="168" t="inlineStr">
        <is>
          <t>Yes</t>
        </is>
      </c>
      <c r="S198" s="168" t="inlineStr">
        <is>
          <t>Yes</t>
        </is>
      </c>
      <c r="T198" s="168" t="inlineStr">
        <is>
          <t>Yes</t>
        </is>
      </c>
      <c r="U198" s="168" t="inlineStr">
        <is>
          <t>Yes</t>
        </is>
      </c>
      <c r="V198" s="168" t="inlineStr">
        <is>
          <t>Yes</t>
        </is>
      </c>
      <c r="W198" s="160" t="inlineStr">
        <is>
          <t>[SYI_SBW_002_001] CAN failure detection by diagnostic.html</t>
        </is>
      </c>
      <c r="X198" s="120" t="n">
        <v>1</v>
      </c>
      <c r="Y198" s="120" t="n">
        <v>0</v>
      </c>
      <c r="Z198" s="120" t="n">
        <v>0</v>
      </c>
      <c r="AA198" s="480" t="n">
        <v>1</v>
      </c>
      <c r="AB198" s="482" t="n"/>
      <c r="AC198" s="489" t="inlineStr">
        <is>
          <t>TSR-CCU-235</t>
        </is>
      </c>
      <c r="AD198" s="166" t="inlineStr">
        <is>
          <t>Partially covered</t>
        </is>
      </c>
      <c r="AE198" s="164" t="inlineStr">
        <is>
          <t>SYI_SBW_002_001_001 is not tested and refer to ENG08 (Traceability matrix sheet) TC 
SwReqspec_Comadapter 447 (SWR_96c7080b-f32c-563c-8819-45a0025d1226: E2E Protection in ComAdapter)</t>
        </is>
      </c>
      <c r="AG198" s="183" t="inlineStr">
        <is>
          <t>[SYI_SBW_002_001] CAN failure detection by diagnostic.html</t>
        </is>
      </c>
      <c r="AH198" s="240" t="n">
        <v>1</v>
      </c>
      <c r="AI198" s="240" t="n">
        <v>0</v>
      </c>
      <c r="AJ198" s="240" t="n">
        <v>0</v>
      </c>
      <c r="AK198" s="240" t="n">
        <v>1</v>
      </c>
      <c r="AL198" s="240" t="n"/>
      <c r="AM198" s="413" t="n"/>
      <c r="AN198" s="407" t="n"/>
      <c r="AO198" s="292">
        <f>EXACT(W198,AG198)</f>
        <v/>
      </c>
      <c r="AP198" s="81">
        <f>EXACT(X198,AH198)</f>
        <v/>
      </c>
      <c r="AQ198" s="81">
        <f>EXACT(Y198,AI198)</f>
        <v/>
      </c>
      <c r="AR198" s="81">
        <f>EXACT(Z198,AJ198)</f>
        <v/>
      </c>
      <c r="AS198" s="293">
        <f>EXACT(AA198,AK198)</f>
        <v/>
      </c>
      <c r="AT198" t="inlineStr">
        <is>
          <t>0000BA6C_009_030_063</t>
        </is>
      </c>
      <c r="AU198" t="inlineStr">
        <is>
          <t>0000BA78_009_030_061</t>
        </is>
      </c>
    </row>
    <row r="199" ht="14.4" customHeight="1">
      <c r="A199" s="160" t="inlineStr">
        <is>
          <t>Yes</t>
        </is>
      </c>
      <c r="B199" s="2" t="inlineStr">
        <is>
          <t>Yes</t>
        </is>
      </c>
      <c r="C199" s="2" t="inlineStr">
        <is>
          <t>Yes</t>
        </is>
      </c>
      <c r="D199" s="168" t="inlineStr">
        <is>
          <t>Yes</t>
        </is>
      </c>
      <c r="E199" s="168" t="inlineStr">
        <is>
          <t>Yes</t>
        </is>
      </c>
      <c r="F199" s="168" t="inlineStr">
        <is>
          <t>Yes</t>
        </is>
      </c>
      <c r="G199" s="168" t="inlineStr">
        <is>
          <t>Yes</t>
        </is>
      </c>
      <c r="H199" s="2" t="inlineStr">
        <is>
          <t>Yes</t>
        </is>
      </c>
      <c r="I199" s="168" t="inlineStr">
        <is>
          <t>Yes</t>
        </is>
      </c>
      <c r="J199" s="160" t="inlineStr">
        <is>
          <t>Yes</t>
        </is>
      </c>
      <c r="K199" s="2" t="inlineStr">
        <is>
          <t>Yes</t>
        </is>
      </c>
      <c r="L199" s="2" t="inlineStr">
        <is>
          <t>Yes</t>
        </is>
      </c>
      <c r="M199" s="2" t="inlineStr">
        <is>
          <t>Yes</t>
        </is>
      </c>
      <c r="N199" s="42" t="inlineStr">
        <is>
          <t>Yes</t>
        </is>
      </c>
      <c r="O199" s="168" t="inlineStr">
        <is>
          <t>Yes</t>
        </is>
      </c>
      <c r="P199" s="42" t="inlineStr">
        <is>
          <t>Yes</t>
        </is>
      </c>
      <c r="Q199" s="42" t="inlineStr">
        <is>
          <t>Yes</t>
        </is>
      </c>
      <c r="R199" s="168" t="inlineStr">
        <is>
          <t>Yes</t>
        </is>
      </c>
      <c r="S199" s="168" t="inlineStr">
        <is>
          <t>Yes</t>
        </is>
      </c>
      <c r="T199" s="168" t="inlineStr">
        <is>
          <t>Yes</t>
        </is>
      </c>
      <c r="U199" s="168" t="inlineStr">
        <is>
          <t>Yes</t>
        </is>
      </c>
      <c r="V199" s="168" t="inlineStr">
        <is>
          <t>Yes</t>
        </is>
      </c>
      <c r="W199" s="160" t="inlineStr">
        <is>
          <t>[SYI_SBW_002_002] CAN failure detection by diagnostic.html</t>
        </is>
      </c>
      <c r="X199" s="120" t="n">
        <v>1</v>
      </c>
      <c r="Y199" s="120" t="n">
        <v>0</v>
      </c>
      <c r="Z199" s="120" t="n">
        <v>0</v>
      </c>
      <c r="AA199" s="480" t="n">
        <v>1</v>
      </c>
      <c r="AB199" s="482" t="n"/>
      <c r="AC199" s="489" t="inlineStr">
        <is>
          <t>TSR-CCU-737</t>
        </is>
      </c>
      <c r="AD199" s="166" t="inlineStr">
        <is>
          <t>Partially covered</t>
        </is>
      </c>
      <c r="AE199" s="164" t="inlineStr">
        <is>
          <t>SYI_SBW_002_002_001 is not tested and refer to ENG08 (Traceability matrix sheet ) TC 
SwReqspec_Comadapter 447 (SWR_96c7080b-f32c-563c-8819-45a0025d1226: E2E Protection in ComAdapter)</t>
        </is>
      </c>
      <c r="AG199" s="223" t="inlineStr">
        <is>
          <t>[SYI_SBW_002_002] CAN failure detection by diagnostic.html</t>
        </is>
      </c>
      <c r="AH199" s="240" t="n">
        <v>1</v>
      </c>
      <c r="AI199" s="240" t="n">
        <v>0</v>
      </c>
      <c r="AJ199" s="240" t="n">
        <v>0</v>
      </c>
      <c r="AK199" s="240" t="n">
        <v>1</v>
      </c>
      <c r="AL199" s="240" t="n"/>
      <c r="AM199" s="413" t="n"/>
      <c r="AN199" s="407" t="n"/>
      <c r="AO199" s="292">
        <f>EXACT(W199,AG199)</f>
        <v/>
      </c>
      <c r="AP199" s="81">
        <f>EXACT(X199,AH199)</f>
        <v/>
      </c>
      <c r="AQ199" s="81">
        <f>EXACT(Y199,AI199)</f>
        <v/>
      </c>
      <c r="AR199" s="81">
        <f>EXACT(Z199,AJ199)</f>
        <v/>
      </c>
      <c r="AS199" s="293">
        <f>EXACT(AA199,AK199)</f>
        <v/>
      </c>
      <c r="AT199" t="inlineStr">
        <is>
          <t>0000BA6C_009_030_063</t>
        </is>
      </c>
      <c r="AU199" t="inlineStr">
        <is>
          <t>0000BA78_009_030_061</t>
        </is>
      </c>
    </row>
    <row r="200" ht="14.4" customHeight="1">
      <c r="A200" s="160" t="inlineStr">
        <is>
          <t>Yes</t>
        </is>
      </c>
      <c r="B200" s="2" t="inlineStr">
        <is>
          <t>Yes</t>
        </is>
      </c>
      <c r="C200" s="2" t="inlineStr">
        <is>
          <t>Yes</t>
        </is>
      </c>
      <c r="D200" s="168" t="inlineStr">
        <is>
          <t>Yes</t>
        </is>
      </c>
      <c r="E200" s="168" t="inlineStr">
        <is>
          <t>Yes</t>
        </is>
      </c>
      <c r="F200" s="168" t="inlineStr">
        <is>
          <t>Yes</t>
        </is>
      </c>
      <c r="G200" s="168" t="inlineStr">
        <is>
          <t>Yes</t>
        </is>
      </c>
      <c r="H200" s="2" t="inlineStr">
        <is>
          <t>Yes</t>
        </is>
      </c>
      <c r="I200" s="168" t="inlineStr">
        <is>
          <t>Yes</t>
        </is>
      </c>
      <c r="J200" s="160" t="inlineStr">
        <is>
          <t>Yes</t>
        </is>
      </c>
      <c r="K200" s="2" t="inlineStr">
        <is>
          <t>Yes</t>
        </is>
      </c>
      <c r="L200" s="2" t="inlineStr">
        <is>
          <t>Yes</t>
        </is>
      </c>
      <c r="M200" s="2" t="inlineStr">
        <is>
          <t>Yes</t>
        </is>
      </c>
      <c r="N200" s="42" t="inlineStr">
        <is>
          <t>Yes</t>
        </is>
      </c>
      <c r="O200" s="168" t="inlineStr">
        <is>
          <t>Yes</t>
        </is>
      </c>
      <c r="P200" s="42" t="inlineStr">
        <is>
          <t>Yes</t>
        </is>
      </c>
      <c r="Q200" s="42" t="inlineStr">
        <is>
          <t>Yes</t>
        </is>
      </c>
      <c r="R200" s="168" t="inlineStr">
        <is>
          <t>Yes</t>
        </is>
      </c>
      <c r="S200" s="168" t="inlineStr">
        <is>
          <t>Yes</t>
        </is>
      </c>
      <c r="T200" s="168" t="inlineStr">
        <is>
          <t>Yes</t>
        </is>
      </c>
      <c r="U200" s="168" t="inlineStr">
        <is>
          <t>Yes</t>
        </is>
      </c>
      <c r="V200" s="168" t="inlineStr">
        <is>
          <t>Yes</t>
        </is>
      </c>
      <c r="W200" s="160" t="inlineStr">
        <is>
          <t>[SYI_SBW_002_003] CAN failure detection by diagnostic.html</t>
        </is>
      </c>
      <c r="X200" s="120" t="n">
        <v>1</v>
      </c>
      <c r="Y200" s="120" t="n">
        <v>0</v>
      </c>
      <c r="Z200" s="120" t="n">
        <v>0</v>
      </c>
      <c r="AA200" s="480" t="n">
        <v>1</v>
      </c>
      <c r="AB200" s="482" t="n"/>
      <c r="AC200" s="489" t="inlineStr">
        <is>
          <t>TSR-CCU-091</t>
        </is>
      </c>
      <c r="AD200" s="166" t="inlineStr">
        <is>
          <t>Partially covered</t>
        </is>
      </c>
      <c r="AE200" s="164" t="inlineStr">
        <is>
          <t>SYI_SBW_002_003_001 is not tested and refer to ENG08 (Traceability matrix sheet ) TC 
SwReqspec_Comadapter 297 (SWR_59a5e26d-9a43-5c80-96b1-0dab6c7d7da1: DTC for Errors in Debouncing )</t>
        </is>
      </c>
      <c r="AG200" s="223" t="inlineStr">
        <is>
          <t>[SYI_SBW_002_003] CAN failure detection by diagnostic.html</t>
        </is>
      </c>
      <c r="AH200" s="240" t="n">
        <v>1</v>
      </c>
      <c r="AI200" s="240" t="n">
        <v>0</v>
      </c>
      <c r="AJ200" s="240" t="n">
        <v>0</v>
      </c>
      <c r="AK200" s="240" t="n">
        <v>1</v>
      </c>
      <c r="AL200" s="240" t="n"/>
      <c r="AM200" s="413" t="n"/>
      <c r="AN200" s="407" t="n"/>
      <c r="AO200" s="292">
        <f>EXACT(W200,AG200)</f>
        <v/>
      </c>
      <c r="AP200" s="81">
        <f>EXACT(X200,AH200)</f>
        <v/>
      </c>
      <c r="AQ200" s="81">
        <f>EXACT(Y200,AI200)</f>
        <v/>
      </c>
      <c r="AR200" s="81">
        <f>EXACT(Z200,AJ200)</f>
        <v/>
      </c>
      <c r="AS200" s="293">
        <f>EXACT(AA200,AK200)</f>
        <v/>
      </c>
      <c r="AT200" t="inlineStr">
        <is>
          <t>0000BA6C_009_030_063</t>
        </is>
      </c>
      <c r="AU200" t="inlineStr">
        <is>
          <t>0000BA78_009_030_061</t>
        </is>
      </c>
    </row>
    <row r="201" ht="14.4" customHeight="1">
      <c r="A201" s="160" t="inlineStr">
        <is>
          <t>Yes</t>
        </is>
      </c>
      <c r="B201" s="2" t="inlineStr">
        <is>
          <t>Yes</t>
        </is>
      </c>
      <c r="C201" s="2" t="inlineStr">
        <is>
          <t>Yes</t>
        </is>
      </c>
      <c r="D201" s="168" t="inlineStr">
        <is>
          <t>Yes</t>
        </is>
      </c>
      <c r="E201" s="168" t="inlineStr">
        <is>
          <t>Yes</t>
        </is>
      </c>
      <c r="F201" s="168" t="inlineStr">
        <is>
          <t>Yes</t>
        </is>
      </c>
      <c r="G201" s="168" t="inlineStr">
        <is>
          <t>Yes</t>
        </is>
      </c>
      <c r="H201" s="2" t="inlineStr">
        <is>
          <t>Yes</t>
        </is>
      </c>
      <c r="I201" s="168" t="inlineStr">
        <is>
          <t>Yes</t>
        </is>
      </c>
      <c r="J201" s="160" t="inlineStr">
        <is>
          <t>Yes</t>
        </is>
      </c>
      <c r="K201" s="2" t="inlineStr">
        <is>
          <t>Yes</t>
        </is>
      </c>
      <c r="L201" s="2" t="inlineStr">
        <is>
          <t>Yes</t>
        </is>
      </c>
      <c r="M201" s="2" t="inlineStr">
        <is>
          <t>Yes</t>
        </is>
      </c>
      <c r="N201" s="42" t="inlineStr">
        <is>
          <t>Yes</t>
        </is>
      </c>
      <c r="O201" s="168" t="inlineStr">
        <is>
          <t>Yes</t>
        </is>
      </c>
      <c r="P201" s="42" t="inlineStr">
        <is>
          <t>Yes</t>
        </is>
      </c>
      <c r="Q201" s="42" t="inlineStr">
        <is>
          <t>Yes</t>
        </is>
      </c>
      <c r="R201" s="168" t="inlineStr">
        <is>
          <t>Yes</t>
        </is>
      </c>
      <c r="S201" s="168" t="inlineStr">
        <is>
          <t>Yes</t>
        </is>
      </c>
      <c r="T201" s="168" t="inlineStr">
        <is>
          <t>Yes</t>
        </is>
      </c>
      <c r="U201" s="168" t="inlineStr">
        <is>
          <t>Yes</t>
        </is>
      </c>
      <c r="V201" s="168" t="inlineStr">
        <is>
          <t>Yes</t>
        </is>
      </c>
      <c r="W201" s="160" t="inlineStr">
        <is>
          <t>[SYI_SF01_001_001]Absence of voltage HV DC circuit.html</t>
        </is>
      </c>
      <c r="X201" s="120" t="n">
        <v>1</v>
      </c>
      <c r="Y201" s="120" t="n">
        <v>0</v>
      </c>
      <c r="Z201" s="120" t="n">
        <v>0</v>
      </c>
      <c r="AA201" s="480" t="n">
        <v>1</v>
      </c>
      <c r="AB201" s="482" t="n"/>
      <c r="AC201" s="486" t="inlineStr">
        <is>
          <t>TSR-CCU-318</t>
        </is>
      </c>
      <c r="AD201" s="166" t="n"/>
      <c r="AE201" s="164" t="n"/>
      <c r="AG201" s="183" t="inlineStr">
        <is>
          <t>[SYI_SF01_001_001]Absence of voltage HV DC circuit.html</t>
        </is>
      </c>
      <c r="AH201" s="240" t="n">
        <v>1</v>
      </c>
      <c r="AI201" s="240" t="n">
        <v>0</v>
      </c>
      <c r="AJ201" s="240" t="n">
        <v>0</v>
      </c>
      <c r="AK201" s="240" t="n">
        <v>1</v>
      </c>
      <c r="AL201" s="240" t="n"/>
      <c r="AM201" s="413" t="n"/>
      <c r="AN201" s="407" t="n"/>
      <c r="AO201" s="292">
        <f>EXACT(W201,AG201)</f>
        <v/>
      </c>
      <c r="AP201" s="81">
        <f>EXACT(X201,AH201)</f>
        <v/>
      </c>
      <c r="AQ201" s="81">
        <f>EXACT(Y201,AI201)</f>
        <v/>
      </c>
      <c r="AR201" s="81">
        <f>EXACT(Z201,AJ201)</f>
        <v/>
      </c>
      <c r="AS201" s="293">
        <f>EXACT(AA201,AK201)</f>
        <v/>
      </c>
      <c r="AT201" t="inlineStr">
        <is>
          <t>0000BA6C_009_030_063</t>
        </is>
      </c>
      <c r="AU201" t="inlineStr">
        <is>
          <t>0000BA78_009_030_061</t>
        </is>
      </c>
    </row>
    <row r="202" ht="14.4" customHeight="1">
      <c r="A202" s="160" t="inlineStr">
        <is>
          <t>Yes</t>
        </is>
      </c>
      <c r="B202" s="2" t="inlineStr">
        <is>
          <t>Yes</t>
        </is>
      </c>
      <c r="C202" s="2" t="inlineStr">
        <is>
          <t>Yes</t>
        </is>
      </c>
      <c r="D202" s="168" t="inlineStr">
        <is>
          <t>Yes</t>
        </is>
      </c>
      <c r="E202" s="168" t="inlineStr">
        <is>
          <t>Yes</t>
        </is>
      </c>
      <c r="F202" s="168" t="inlineStr">
        <is>
          <t>Yes</t>
        </is>
      </c>
      <c r="G202" s="168" t="inlineStr">
        <is>
          <t>Yes</t>
        </is>
      </c>
      <c r="H202" s="2" t="inlineStr">
        <is>
          <t>Yes</t>
        </is>
      </c>
      <c r="I202" s="168" t="inlineStr">
        <is>
          <t>Yes</t>
        </is>
      </c>
      <c r="J202" s="160" t="inlineStr">
        <is>
          <t>Yes</t>
        </is>
      </c>
      <c r="K202" s="2" t="inlineStr">
        <is>
          <t>Yes</t>
        </is>
      </c>
      <c r="L202" s="2" t="inlineStr">
        <is>
          <t>Yes</t>
        </is>
      </c>
      <c r="M202" s="2" t="inlineStr">
        <is>
          <t>Yes</t>
        </is>
      </c>
      <c r="N202" s="42" t="inlineStr">
        <is>
          <t>Yes</t>
        </is>
      </c>
      <c r="O202" s="168" t="inlineStr">
        <is>
          <t>Yes</t>
        </is>
      </c>
      <c r="P202" s="42" t="inlineStr">
        <is>
          <t>Yes</t>
        </is>
      </c>
      <c r="Q202" s="42" t="inlineStr">
        <is>
          <t>Yes</t>
        </is>
      </c>
      <c r="R202" s="168" t="inlineStr">
        <is>
          <t>Yes</t>
        </is>
      </c>
      <c r="S202" s="168" t="inlineStr">
        <is>
          <t>Yes</t>
        </is>
      </c>
      <c r="T202" s="168" t="inlineStr">
        <is>
          <t>Yes</t>
        </is>
      </c>
      <c r="U202" s="168" t="inlineStr">
        <is>
          <t>Yes</t>
        </is>
      </c>
      <c r="V202" s="168" t="inlineStr">
        <is>
          <t>Yes</t>
        </is>
      </c>
      <c r="W202" s="160" t="inlineStr">
        <is>
          <t>[SYI_SF01_001_002]Absence of voltage HV DC circuit.html</t>
        </is>
      </c>
      <c r="X202" s="120" t="n">
        <v>3</v>
      </c>
      <c r="Y202" s="120" t="n">
        <v>0</v>
      </c>
      <c r="Z202" s="120" t="n">
        <v>0</v>
      </c>
      <c r="AA202" s="480" t="n">
        <v>3</v>
      </c>
      <c r="AB202" s="482" t="n"/>
      <c r="AC202" s="486" t="inlineStr">
        <is>
          <t>TSR-CCU-321</t>
        </is>
      </c>
      <c r="AD202" s="166" t="n"/>
      <c r="AE202" s="164" t="n"/>
      <c r="AG202" s="183" t="inlineStr">
        <is>
          <t>[SYI_SF01_001_002]Absence of voltage HV DC circuit.html</t>
        </is>
      </c>
      <c r="AH202" s="240" t="n">
        <v>3</v>
      </c>
      <c r="AI202" s="240" t="n">
        <v>0</v>
      </c>
      <c r="AJ202" s="240" t="n">
        <v>0</v>
      </c>
      <c r="AK202" s="240" t="n">
        <v>3</v>
      </c>
      <c r="AL202" s="240" t="n"/>
      <c r="AM202" s="413" t="n"/>
      <c r="AN202" s="407" t="n"/>
      <c r="AO202" s="292">
        <f>EXACT(W202,AG202)</f>
        <v/>
      </c>
      <c r="AP202" s="81">
        <f>EXACT(X202,AH202)</f>
        <v/>
      </c>
      <c r="AQ202" s="81">
        <f>EXACT(Y202,AI202)</f>
        <v/>
      </c>
      <c r="AR202" s="81">
        <f>EXACT(Z202,AJ202)</f>
        <v/>
      </c>
      <c r="AS202" s="293">
        <f>EXACT(AA202,AK202)</f>
        <v/>
      </c>
      <c r="AT202" t="inlineStr">
        <is>
          <t>0000BA6C_009_030_063</t>
        </is>
      </c>
      <c r="AU202" t="inlineStr">
        <is>
          <t>0000BA78_009_030_061</t>
        </is>
      </c>
    </row>
    <row r="203" ht="14.4" customHeight="1">
      <c r="A203" s="160" t="inlineStr">
        <is>
          <t>Yes</t>
        </is>
      </c>
      <c r="B203" s="2" t="inlineStr">
        <is>
          <t>Yes</t>
        </is>
      </c>
      <c r="C203" s="2" t="inlineStr">
        <is>
          <t>Yes</t>
        </is>
      </c>
      <c r="D203" s="168" t="inlineStr">
        <is>
          <t>Yes</t>
        </is>
      </c>
      <c r="E203" s="168" t="inlineStr">
        <is>
          <t>Yes</t>
        </is>
      </c>
      <c r="F203" s="168" t="inlineStr">
        <is>
          <t>Yes</t>
        </is>
      </c>
      <c r="G203" s="168" t="inlineStr">
        <is>
          <t>Yes</t>
        </is>
      </c>
      <c r="H203" s="2" t="inlineStr">
        <is>
          <t>Yes</t>
        </is>
      </c>
      <c r="I203" s="168" t="inlineStr">
        <is>
          <t>Yes</t>
        </is>
      </c>
      <c r="J203" s="160" t="inlineStr">
        <is>
          <t>Yes</t>
        </is>
      </c>
      <c r="K203" s="2" t="inlineStr">
        <is>
          <t>Yes</t>
        </is>
      </c>
      <c r="L203" s="2" t="inlineStr">
        <is>
          <t>Yes</t>
        </is>
      </c>
      <c r="M203" s="2" t="inlineStr">
        <is>
          <t>Yes</t>
        </is>
      </c>
      <c r="N203" s="42" t="inlineStr">
        <is>
          <t>Yes</t>
        </is>
      </c>
      <c r="O203" s="168" t="inlineStr">
        <is>
          <t>Yes</t>
        </is>
      </c>
      <c r="P203" s="42" t="inlineStr">
        <is>
          <t>Yes</t>
        </is>
      </c>
      <c r="Q203" s="42" t="inlineStr">
        <is>
          <t>Yes</t>
        </is>
      </c>
      <c r="R203" s="168" t="inlineStr">
        <is>
          <t>Yes</t>
        </is>
      </c>
      <c r="S203" s="168" t="inlineStr">
        <is>
          <t>Yes</t>
        </is>
      </c>
      <c r="T203" s="168" t="inlineStr">
        <is>
          <t>Yes</t>
        </is>
      </c>
      <c r="U203" s="168" t="inlineStr">
        <is>
          <t>Yes</t>
        </is>
      </c>
      <c r="V203" s="168" t="inlineStr">
        <is>
          <t>Yes</t>
        </is>
      </c>
      <c r="W203" s="160" t="inlineStr">
        <is>
          <t>[SYI_SF01_001_003]Absence of voltage HV DC circuit.html</t>
        </is>
      </c>
      <c r="X203" s="120" t="n">
        <v>2</v>
      </c>
      <c r="Y203" s="120" t="n">
        <v>0</v>
      </c>
      <c r="Z203" s="120" t="n">
        <v>0</v>
      </c>
      <c r="AA203" s="480" t="n">
        <v>2</v>
      </c>
      <c r="AB203" s="482" t="n"/>
      <c r="AC203" s="486" t="inlineStr">
        <is>
          <t>TSR-CCU-024</t>
        </is>
      </c>
      <c r="AD203" s="166" t="n"/>
      <c r="AE203" s="164" t="n"/>
      <c r="AG203" s="183" t="inlineStr">
        <is>
          <t>[SYI_SF01_001_003]Absence of voltage HV DC circuit.html</t>
        </is>
      </c>
      <c r="AH203" s="240" t="n">
        <v>2</v>
      </c>
      <c r="AI203" s="240" t="n">
        <v>0</v>
      </c>
      <c r="AJ203" s="240" t="n">
        <v>0</v>
      </c>
      <c r="AK203" s="240" t="n">
        <v>2</v>
      </c>
      <c r="AL203" s="240" t="n"/>
      <c r="AM203" s="413" t="n"/>
      <c r="AN203" s="407" t="n"/>
      <c r="AO203" s="292">
        <f>EXACT(W203,AG203)</f>
        <v/>
      </c>
      <c r="AP203" s="81">
        <f>EXACT(X203,AH203)</f>
        <v/>
      </c>
      <c r="AQ203" s="81">
        <f>EXACT(Y203,AI203)</f>
        <v/>
      </c>
      <c r="AR203" s="81">
        <f>EXACT(Z203,AJ203)</f>
        <v/>
      </c>
      <c r="AS203" s="293">
        <f>EXACT(AA203,AK203)</f>
        <v/>
      </c>
      <c r="AT203" t="inlineStr">
        <is>
          <t>0000BA6C_009_030_063</t>
        </is>
      </c>
      <c r="AU203" t="inlineStr">
        <is>
          <t>0000BA78_009_030_061</t>
        </is>
      </c>
    </row>
    <row r="204" ht="14.4" customHeight="1">
      <c r="A204" s="160" t="inlineStr">
        <is>
          <t>Yes</t>
        </is>
      </c>
      <c r="B204" s="2" t="inlineStr">
        <is>
          <t>Yes</t>
        </is>
      </c>
      <c r="C204" s="2" t="inlineStr">
        <is>
          <t>Yes</t>
        </is>
      </c>
      <c r="D204" s="168" t="inlineStr">
        <is>
          <t>Yes</t>
        </is>
      </c>
      <c r="E204" s="168" t="inlineStr">
        <is>
          <t>Yes</t>
        </is>
      </c>
      <c r="F204" s="168" t="inlineStr">
        <is>
          <t>Yes</t>
        </is>
      </c>
      <c r="G204" s="168" t="inlineStr">
        <is>
          <t>Yes</t>
        </is>
      </c>
      <c r="H204" s="2" t="inlineStr">
        <is>
          <t>Yes</t>
        </is>
      </c>
      <c r="I204" s="168" t="inlineStr">
        <is>
          <t>Yes</t>
        </is>
      </c>
      <c r="J204" s="160" t="inlineStr">
        <is>
          <t>Yes</t>
        </is>
      </c>
      <c r="K204" s="2" t="inlineStr">
        <is>
          <t>Yes</t>
        </is>
      </c>
      <c r="L204" s="2" t="inlineStr">
        <is>
          <t>Yes</t>
        </is>
      </c>
      <c r="M204" s="2" t="inlineStr">
        <is>
          <t>Yes</t>
        </is>
      </c>
      <c r="N204" s="42" t="inlineStr">
        <is>
          <t>Yes</t>
        </is>
      </c>
      <c r="O204" s="168" t="inlineStr">
        <is>
          <t>Yes</t>
        </is>
      </c>
      <c r="P204" s="42" t="inlineStr">
        <is>
          <t>Yes</t>
        </is>
      </c>
      <c r="Q204" s="42" t="inlineStr">
        <is>
          <t>Yes</t>
        </is>
      </c>
      <c r="R204" s="168" t="inlineStr">
        <is>
          <t>Yes</t>
        </is>
      </c>
      <c r="S204" s="168" t="inlineStr">
        <is>
          <t>Yes</t>
        </is>
      </c>
      <c r="T204" s="168" t="inlineStr">
        <is>
          <t>Yes</t>
        </is>
      </c>
      <c r="U204" s="168" t="inlineStr">
        <is>
          <t>Yes</t>
        </is>
      </c>
      <c r="V204" s="168" t="inlineStr">
        <is>
          <t>Yes</t>
        </is>
      </c>
      <c r="W204" s="160" t="inlineStr">
        <is>
          <t>[SYI_SF01_001_005]Absence of voltage HV DC circuit.html</t>
        </is>
      </c>
      <c r="X204" s="120" t="n">
        <v>2</v>
      </c>
      <c r="Y204" s="120" t="n">
        <v>0</v>
      </c>
      <c r="Z204" s="120" t="n">
        <v>0</v>
      </c>
      <c r="AA204" s="480" t="n">
        <v>2</v>
      </c>
      <c r="AB204" s="482" t="n"/>
      <c r="AC204" s="486" t="inlineStr">
        <is>
          <t>TSR-CCU-028</t>
        </is>
      </c>
      <c r="AD204" s="166" t="n"/>
      <c r="AE204" s="164" t="n"/>
      <c r="AG204" s="183" t="inlineStr">
        <is>
          <t>[SYI_SF01_001_005]Absence of voltage HV DC circuit.html</t>
        </is>
      </c>
      <c r="AH204" s="240" t="n">
        <v>2</v>
      </c>
      <c r="AI204" s="240" t="n">
        <v>0</v>
      </c>
      <c r="AJ204" s="240" t="n">
        <v>0</v>
      </c>
      <c r="AK204" s="240" t="n">
        <v>2</v>
      </c>
      <c r="AL204" s="240" t="n"/>
      <c r="AM204" s="413" t="n"/>
      <c r="AN204" s="407" t="n"/>
      <c r="AO204" s="292">
        <f>EXACT(W204,AG204)</f>
        <v/>
      </c>
      <c r="AP204" s="81">
        <f>EXACT(X204,AH204)</f>
        <v/>
      </c>
      <c r="AQ204" s="81">
        <f>EXACT(Y204,AI204)</f>
        <v/>
      </c>
      <c r="AR204" s="81">
        <f>EXACT(Z204,AJ204)</f>
        <v/>
      </c>
      <c r="AS204" s="293">
        <f>EXACT(AA204,AK204)</f>
        <v/>
      </c>
      <c r="AT204" t="inlineStr">
        <is>
          <t>0000BA6C_009_030_063</t>
        </is>
      </c>
      <c r="AU204" t="inlineStr">
        <is>
          <t>0000BA78_009_030_061</t>
        </is>
      </c>
    </row>
    <row r="205" ht="14.4" customHeight="1">
      <c r="A205" s="160" t="inlineStr">
        <is>
          <t>Yes</t>
        </is>
      </c>
      <c r="B205" s="2" t="inlineStr">
        <is>
          <t>Yes</t>
        </is>
      </c>
      <c r="C205" s="2" t="inlineStr">
        <is>
          <t>Yes</t>
        </is>
      </c>
      <c r="D205" s="168" t="inlineStr">
        <is>
          <t>Yes</t>
        </is>
      </c>
      <c r="E205" s="168" t="inlineStr">
        <is>
          <t>Yes</t>
        </is>
      </c>
      <c r="F205" s="168" t="inlineStr">
        <is>
          <t>Yes</t>
        </is>
      </c>
      <c r="G205" s="168" t="inlineStr">
        <is>
          <t>Yes</t>
        </is>
      </c>
      <c r="H205" s="2" t="inlineStr">
        <is>
          <t>Yes</t>
        </is>
      </c>
      <c r="I205" s="168" t="inlineStr">
        <is>
          <t>Yes</t>
        </is>
      </c>
      <c r="J205" s="160" t="inlineStr">
        <is>
          <t>Yes</t>
        </is>
      </c>
      <c r="K205" s="2" t="inlineStr">
        <is>
          <t>Yes</t>
        </is>
      </c>
      <c r="L205" s="2" t="inlineStr">
        <is>
          <t>Yes</t>
        </is>
      </c>
      <c r="M205" s="2" t="inlineStr">
        <is>
          <t>Yes</t>
        </is>
      </c>
      <c r="N205" s="42" t="inlineStr">
        <is>
          <t>Yes</t>
        </is>
      </c>
      <c r="O205" s="168" t="inlineStr">
        <is>
          <t>Yes</t>
        </is>
      </c>
      <c r="P205" s="42" t="inlineStr">
        <is>
          <t>Yes</t>
        </is>
      </c>
      <c r="Q205" s="42" t="inlineStr">
        <is>
          <t>Yes</t>
        </is>
      </c>
      <c r="R205" s="168" t="inlineStr">
        <is>
          <t>Yes</t>
        </is>
      </c>
      <c r="S205" s="168" t="inlineStr">
        <is>
          <t>Yes</t>
        </is>
      </c>
      <c r="T205" s="168" t="inlineStr">
        <is>
          <t>Yes</t>
        </is>
      </c>
      <c r="U205" s="168" t="inlineStr">
        <is>
          <t>Yes</t>
        </is>
      </c>
      <c r="V205" s="168" t="inlineStr">
        <is>
          <t>Yes</t>
        </is>
      </c>
      <c r="W205" s="160" t="inlineStr">
        <is>
          <t>[SYI_SF01_001_006]Absence of voltage HV DC circuit.html</t>
        </is>
      </c>
      <c r="X205" s="120" t="n">
        <v>2</v>
      </c>
      <c r="Y205" s="120" t="n">
        <v>0</v>
      </c>
      <c r="Z205" s="120" t="n">
        <v>0</v>
      </c>
      <c r="AA205" s="480" t="n">
        <v>2</v>
      </c>
      <c r="AB205" s="482" t="n"/>
      <c r="AC205" s="486" t="inlineStr">
        <is>
          <t>TSR-CCU-029</t>
        </is>
      </c>
      <c r="AD205" s="166" t="n"/>
      <c r="AE205" s="164" t="n"/>
      <c r="AG205" s="183" t="inlineStr">
        <is>
          <t>[SYI_SF01_001_006]Absence of voltage HV DC circuit.html</t>
        </is>
      </c>
      <c r="AH205" s="240" t="n">
        <v>2</v>
      </c>
      <c r="AI205" s="240" t="n">
        <v>0</v>
      </c>
      <c r="AJ205" s="240" t="n">
        <v>0</v>
      </c>
      <c r="AK205" s="240" t="n">
        <v>2</v>
      </c>
      <c r="AL205" s="240" t="n"/>
      <c r="AM205" s="413" t="n"/>
      <c r="AN205" s="407" t="n"/>
      <c r="AO205" s="292">
        <f>EXACT(W205,AG205)</f>
        <v/>
      </c>
      <c r="AP205" s="81">
        <f>EXACT(X205,AH205)</f>
        <v/>
      </c>
      <c r="AQ205" s="81">
        <f>EXACT(Y205,AI205)</f>
        <v/>
      </c>
      <c r="AR205" s="81">
        <f>EXACT(Z205,AJ205)</f>
        <v/>
      </c>
      <c r="AS205" s="293">
        <f>EXACT(AA205,AK205)</f>
        <v/>
      </c>
      <c r="AT205" t="inlineStr">
        <is>
          <t>0000BA6C_009_030_063</t>
        </is>
      </c>
      <c r="AU205" t="inlineStr">
        <is>
          <t>0000BA78_009_030_061</t>
        </is>
      </c>
    </row>
    <row r="206" ht="14.4" customHeight="1">
      <c r="A206" s="160" t="inlineStr">
        <is>
          <t>Yes</t>
        </is>
      </c>
      <c r="B206" s="2" t="inlineStr">
        <is>
          <t>Yes</t>
        </is>
      </c>
      <c r="C206" s="2" t="inlineStr">
        <is>
          <t>Yes</t>
        </is>
      </c>
      <c r="D206" s="168" t="inlineStr">
        <is>
          <t>Yes</t>
        </is>
      </c>
      <c r="E206" s="168" t="inlineStr">
        <is>
          <t>Yes</t>
        </is>
      </c>
      <c r="F206" s="168" t="inlineStr">
        <is>
          <t>Yes</t>
        </is>
      </c>
      <c r="G206" s="168" t="inlineStr">
        <is>
          <t>Yes</t>
        </is>
      </c>
      <c r="H206" s="2" t="inlineStr">
        <is>
          <t>Yes</t>
        </is>
      </c>
      <c r="I206" s="168" t="inlineStr">
        <is>
          <t>Yes</t>
        </is>
      </c>
      <c r="J206" s="160" t="inlineStr">
        <is>
          <t>Yes</t>
        </is>
      </c>
      <c r="K206" s="2" t="inlineStr">
        <is>
          <t>Yes</t>
        </is>
      </c>
      <c r="L206" s="2" t="inlineStr">
        <is>
          <t>Yes</t>
        </is>
      </c>
      <c r="M206" s="2" t="inlineStr">
        <is>
          <t>Yes</t>
        </is>
      </c>
      <c r="N206" s="42" t="inlineStr">
        <is>
          <t>Yes</t>
        </is>
      </c>
      <c r="O206" s="168" t="inlineStr">
        <is>
          <t>Yes</t>
        </is>
      </c>
      <c r="P206" s="42" t="inlineStr">
        <is>
          <t>Yes</t>
        </is>
      </c>
      <c r="Q206" s="42" t="inlineStr">
        <is>
          <t>Yes</t>
        </is>
      </c>
      <c r="R206" s="168" t="inlineStr">
        <is>
          <t>Yes</t>
        </is>
      </c>
      <c r="S206" s="168" t="inlineStr">
        <is>
          <t>Yes</t>
        </is>
      </c>
      <c r="T206" s="168" t="inlineStr">
        <is>
          <t>Yes</t>
        </is>
      </c>
      <c r="U206" s="168" t="inlineStr">
        <is>
          <t>Yes</t>
        </is>
      </c>
      <c r="V206" s="168" t="inlineStr">
        <is>
          <t>Yes</t>
        </is>
      </c>
      <c r="W206" s="160" t="inlineStr">
        <is>
          <t>[SYI_SF01_001_008]Absence of voltage HV DC circuit.html</t>
        </is>
      </c>
      <c r="X206" s="120" t="n">
        <v>2</v>
      </c>
      <c r="Y206" s="120" t="n">
        <v>0</v>
      </c>
      <c r="Z206" s="120" t="n">
        <v>0</v>
      </c>
      <c r="AA206" s="480" t="n">
        <v>2</v>
      </c>
      <c r="AB206" s="482" t="n"/>
      <c r="AC206" s="486" t="inlineStr">
        <is>
          <t>TSR-CCU-001</t>
        </is>
      </c>
      <c r="AD206" s="166" t="n"/>
      <c r="AE206" s="164" t="n"/>
      <c r="AG206" s="183" t="inlineStr">
        <is>
          <t>[SYI_SF01_001_008]Absence of voltage HV DC circuit.html</t>
        </is>
      </c>
      <c r="AH206" s="240" t="n">
        <v>2</v>
      </c>
      <c r="AI206" s="240" t="n">
        <v>0</v>
      </c>
      <c r="AJ206" s="240" t="n">
        <v>0</v>
      </c>
      <c r="AK206" s="240" t="n">
        <v>2</v>
      </c>
      <c r="AL206" s="240" t="n"/>
      <c r="AM206" s="413" t="n"/>
      <c r="AN206" s="407" t="n"/>
      <c r="AO206" s="292">
        <f>EXACT(W206,AG206)</f>
        <v/>
      </c>
      <c r="AP206" s="81">
        <f>EXACT(X206,AH206)</f>
        <v/>
      </c>
      <c r="AQ206" s="81">
        <f>EXACT(Y206,AI206)</f>
        <v/>
      </c>
      <c r="AR206" s="81">
        <f>EXACT(Z206,AJ206)</f>
        <v/>
      </c>
      <c r="AS206" s="293">
        <f>EXACT(AA206,AK206)</f>
        <v/>
      </c>
      <c r="AT206" t="inlineStr">
        <is>
          <t>0000BA6C_009_030_063</t>
        </is>
      </c>
      <c r="AU206" t="inlineStr">
        <is>
          <t>0000BA78_009_030_061</t>
        </is>
      </c>
    </row>
    <row r="207" ht="14.4" customHeight="1">
      <c r="A207" s="160" t="inlineStr">
        <is>
          <t>Yes</t>
        </is>
      </c>
      <c r="B207" s="2" t="inlineStr">
        <is>
          <t>Yes</t>
        </is>
      </c>
      <c r="C207" s="2" t="inlineStr">
        <is>
          <t>Yes</t>
        </is>
      </c>
      <c r="D207" s="168" t="inlineStr">
        <is>
          <t>Yes</t>
        </is>
      </c>
      <c r="E207" s="168" t="inlineStr">
        <is>
          <t>Yes</t>
        </is>
      </c>
      <c r="F207" s="168" t="inlineStr">
        <is>
          <t>Yes</t>
        </is>
      </c>
      <c r="G207" s="168" t="inlineStr">
        <is>
          <t>Yes</t>
        </is>
      </c>
      <c r="H207" s="2" t="inlineStr">
        <is>
          <t>Yes</t>
        </is>
      </c>
      <c r="I207" s="168" t="inlineStr">
        <is>
          <t>Yes</t>
        </is>
      </c>
      <c r="J207" s="160" t="inlineStr">
        <is>
          <t>Yes</t>
        </is>
      </c>
      <c r="K207" s="2" t="inlineStr">
        <is>
          <t>Yes</t>
        </is>
      </c>
      <c r="L207" s="2" t="inlineStr">
        <is>
          <t>Yes</t>
        </is>
      </c>
      <c r="M207" s="2" t="inlineStr">
        <is>
          <t>Yes</t>
        </is>
      </c>
      <c r="N207" s="42" t="inlineStr">
        <is>
          <t>Yes</t>
        </is>
      </c>
      <c r="O207" s="168" t="inlineStr">
        <is>
          <t>Yes</t>
        </is>
      </c>
      <c r="P207" s="42" t="inlineStr">
        <is>
          <t>Yes</t>
        </is>
      </c>
      <c r="Q207" s="42" t="inlineStr">
        <is>
          <t>Yes</t>
        </is>
      </c>
      <c r="R207" s="168" t="inlineStr">
        <is>
          <t>Yes</t>
        </is>
      </c>
      <c r="S207" s="168" t="inlineStr">
        <is>
          <t>Yes</t>
        </is>
      </c>
      <c r="T207" s="168" t="inlineStr">
        <is>
          <t>Yes</t>
        </is>
      </c>
      <c r="U207" s="168" t="inlineStr">
        <is>
          <t>Yes</t>
        </is>
      </c>
      <c r="V207" s="168" t="inlineStr">
        <is>
          <t>Yes</t>
        </is>
      </c>
      <c r="W207" s="160" t="inlineStr">
        <is>
          <t>[SYI_SF01_001_009]Absence of voltage HV DC circuit.html</t>
        </is>
      </c>
      <c r="X207" s="120" t="n">
        <v>2</v>
      </c>
      <c r="Y207" s="120" t="n">
        <v>0</v>
      </c>
      <c r="Z207" s="120" t="n">
        <v>0</v>
      </c>
      <c r="AA207" s="480" t="n">
        <v>2</v>
      </c>
      <c r="AB207" s="482" t="n"/>
      <c r="AC207" s="486" t="inlineStr">
        <is>
          <t>TSR-CCU-003</t>
        </is>
      </c>
      <c r="AD207" s="166" t="n"/>
      <c r="AE207" s="164" t="n"/>
      <c r="AG207" s="183" t="inlineStr">
        <is>
          <t>[SYI_SF01_001_009]Absence of voltage HV DC circuit.html</t>
        </is>
      </c>
      <c r="AH207" s="240" t="n">
        <v>2</v>
      </c>
      <c r="AI207" s="240" t="n">
        <v>0</v>
      </c>
      <c r="AJ207" s="240" t="n">
        <v>0</v>
      </c>
      <c r="AK207" s="240" t="n">
        <v>2</v>
      </c>
      <c r="AL207" s="240" t="n"/>
      <c r="AM207" s="413" t="n"/>
      <c r="AN207" s="407" t="n"/>
      <c r="AO207" s="292">
        <f>EXACT(W207,AG207)</f>
        <v/>
      </c>
      <c r="AP207" s="81">
        <f>EXACT(X207,AH207)</f>
        <v/>
      </c>
      <c r="AQ207" s="81">
        <f>EXACT(Y207,AI207)</f>
        <v/>
      </c>
      <c r="AR207" s="81">
        <f>EXACT(Z207,AJ207)</f>
        <v/>
      </c>
      <c r="AS207" s="293">
        <f>EXACT(AA207,AK207)</f>
        <v/>
      </c>
      <c r="AT207" t="inlineStr">
        <is>
          <t>0000BA6C_009_030_063</t>
        </is>
      </c>
      <c r="AU207" t="inlineStr">
        <is>
          <t>0000BA78_009_030_061</t>
        </is>
      </c>
    </row>
    <row r="208" ht="14.4" customHeight="1">
      <c r="A208" s="160" t="inlineStr">
        <is>
          <t>Yes</t>
        </is>
      </c>
      <c r="B208" s="2" t="inlineStr">
        <is>
          <t>Yes</t>
        </is>
      </c>
      <c r="C208" s="2" t="inlineStr">
        <is>
          <t>Yes</t>
        </is>
      </c>
      <c r="D208" s="168" t="inlineStr">
        <is>
          <t>Yes</t>
        </is>
      </c>
      <c r="E208" s="168" t="inlineStr">
        <is>
          <t>Yes</t>
        </is>
      </c>
      <c r="F208" s="168" t="inlineStr">
        <is>
          <t>Yes</t>
        </is>
      </c>
      <c r="G208" s="168" t="inlineStr">
        <is>
          <t>Yes</t>
        </is>
      </c>
      <c r="H208" s="2" t="inlineStr">
        <is>
          <t>Yes</t>
        </is>
      </c>
      <c r="I208" s="168" t="inlineStr">
        <is>
          <t>Yes</t>
        </is>
      </c>
      <c r="J208" s="160" t="inlineStr">
        <is>
          <t>Yes</t>
        </is>
      </c>
      <c r="K208" s="2" t="inlineStr">
        <is>
          <t>Yes</t>
        </is>
      </c>
      <c r="L208" s="2" t="inlineStr">
        <is>
          <t>Yes</t>
        </is>
      </c>
      <c r="M208" s="2" t="inlineStr">
        <is>
          <t>Yes</t>
        </is>
      </c>
      <c r="N208" s="42" t="inlineStr">
        <is>
          <t>Yes</t>
        </is>
      </c>
      <c r="O208" s="168" t="inlineStr">
        <is>
          <t>Yes</t>
        </is>
      </c>
      <c r="P208" s="42" t="inlineStr">
        <is>
          <t>Yes</t>
        </is>
      </c>
      <c r="Q208" s="42" t="inlineStr">
        <is>
          <t>Yes</t>
        </is>
      </c>
      <c r="R208" s="168" t="inlineStr">
        <is>
          <t>Yes</t>
        </is>
      </c>
      <c r="S208" s="168" t="inlineStr">
        <is>
          <t>Yes</t>
        </is>
      </c>
      <c r="T208" s="168" t="inlineStr">
        <is>
          <t>Yes</t>
        </is>
      </c>
      <c r="U208" s="168" t="inlineStr">
        <is>
          <t>Yes</t>
        </is>
      </c>
      <c r="V208" s="168" t="inlineStr">
        <is>
          <t>Yes</t>
        </is>
      </c>
      <c r="W208" s="160" t="inlineStr">
        <is>
          <t>[SYI_SF01_001_011]Absence of voltage HV DC circuit.html</t>
        </is>
      </c>
      <c r="X208" s="120" t="n">
        <v>3</v>
      </c>
      <c r="Y208" s="120" t="n">
        <v>0</v>
      </c>
      <c r="Z208" s="120" t="n">
        <v>0</v>
      </c>
      <c r="AA208" s="480" t="n">
        <v>3</v>
      </c>
      <c r="AB208" s="482" t="n"/>
      <c r="AC208" s="486" t="inlineStr">
        <is>
          <t>TSR-CCU-319</t>
        </is>
      </c>
      <c r="AD208" s="166" t="n"/>
      <c r="AE208" s="164" t="n"/>
      <c r="AG208" s="183" t="inlineStr">
        <is>
          <t>[SYI_SF01_001_011]Absence of voltage HV DC circuit.html</t>
        </is>
      </c>
      <c r="AH208" s="240" t="n">
        <v>3</v>
      </c>
      <c r="AI208" s="240" t="n">
        <v>0</v>
      </c>
      <c r="AJ208" s="240" t="n">
        <v>0</v>
      </c>
      <c r="AK208" s="240" t="n">
        <v>3</v>
      </c>
      <c r="AL208" s="240" t="n"/>
      <c r="AM208" s="413" t="n"/>
      <c r="AN208" s="407" t="n"/>
      <c r="AO208" s="292">
        <f>EXACT(W208,AG208)</f>
        <v/>
      </c>
      <c r="AP208" s="81">
        <f>EXACT(X208,AH208)</f>
        <v/>
      </c>
      <c r="AQ208" s="81">
        <f>EXACT(Y208,AI208)</f>
        <v/>
      </c>
      <c r="AR208" s="81">
        <f>EXACT(Z208,AJ208)</f>
        <v/>
      </c>
      <c r="AS208" s="293">
        <f>EXACT(AA208,AK208)</f>
        <v/>
      </c>
      <c r="AT208" t="inlineStr">
        <is>
          <t>0000BA6C_009_030_063</t>
        </is>
      </c>
      <c r="AU208" t="inlineStr">
        <is>
          <t>0000BA78_009_030_061</t>
        </is>
      </c>
    </row>
    <row r="209" ht="15" customHeight="1">
      <c r="A209" s="160" t="inlineStr">
        <is>
          <t>Yes</t>
        </is>
      </c>
      <c r="B209" s="2" t="inlineStr">
        <is>
          <t>Yes</t>
        </is>
      </c>
      <c r="C209" s="2" t="inlineStr">
        <is>
          <t>Yes</t>
        </is>
      </c>
      <c r="D209" s="168" t="inlineStr">
        <is>
          <t>No</t>
        </is>
      </c>
      <c r="E209" s="168" t="inlineStr">
        <is>
          <t>No</t>
        </is>
      </c>
      <c r="F209" s="168" t="inlineStr">
        <is>
          <t>No</t>
        </is>
      </c>
      <c r="G209" s="168" t="inlineStr">
        <is>
          <t>No</t>
        </is>
      </c>
      <c r="H209" s="168" t="inlineStr">
        <is>
          <t>No</t>
        </is>
      </c>
      <c r="I209" s="168" t="inlineStr">
        <is>
          <t>No</t>
        </is>
      </c>
      <c r="J209" s="160" t="inlineStr">
        <is>
          <t>Yes</t>
        </is>
      </c>
      <c r="K209" s="2" t="inlineStr">
        <is>
          <t>Yes</t>
        </is>
      </c>
      <c r="L209" s="2" t="inlineStr">
        <is>
          <t>Yes</t>
        </is>
      </c>
      <c r="M209" s="2" t="inlineStr">
        <is>
          <t>Yes</t>
        </is>
      </c>
      <c r="N209" s="42" t="inlineStr">
        <is>
          <t>No</t>
        </is>
      </c>
      <c r="O209" s="168" t="inlineStr">
        <is>
          <t>No</t>
        </is>
      </c>
      <c r="P209" s="42" t="inlineStr">
        <is>
          <t>No</t>
        </is>
      </c>
      <c r="Q209" s="42" t="inlineStr">
        <is>
          <t>No</t>
        </is>
      </c>
      <c r="R209" s="168" t="inlineStr">
        <is>
          <t>No</t>
        </is>
      </c>
      <c r="S209" s="168" t="inlineStr">
        <is>
          <t>No</t>
        </is>
      </c>
      <c r="T209" s="168" t="inlineStr">
        <is>
          <t>No</t>
        </is>
      </c>
      <c r="U209" s="168" t="inlineStr">
        <is>
          <t>No</t>
        </is>
      </c>
      <c r="V209" s="168" t="inlineStr">
        <is>
          <t>No</t>
        </is>
      </c>
      <c r="W209" s="160" t="inlineStr">
        <is>
          <t>[SYI_SF01_001_020]Absence of voltage HV DC circuit.html</t>
        </is>
      </c>
      <c r="X209" s="120" t="n">
        <v>1</v>
      </c>
      <c r="Y209" s="120" t="n">
        <v>0</v>
      </c>
      <c r="Z209" s="120" t="n">
        <v>0</v>
      </c>
      <c r="AA209" s="480" t="n">
        <v>1</v>
      </c>
      <c r="AB209" s="482" t="n"/>
      <c r="AC209" s="490" t="inlineStr">
        <is>
          <t>No TSR ID</t>
        </is>
      </c>
      <c r="AD209" s="166" t="inlineStr">
        <is>
          <t>Obsolete</t>
        </is>
      </c>
      <c r="AE209" s="187" t="inlineStr">
        <is>
          <t>Disabled for all carlines, Since TSR-CCU-444 is obsolete (refer to #175005)</t>
        </is>
      </c>
      <c r="AG209" s="223" t="inlineStr"/>
      <c r="AH209" s="240" t="inlineStr"/>
      <c r="AI209" s="240" t="inlineStr"/>
      <c r="AJ209" s="240" t="inlineStr"/>
      <c r="AK209" s="240" t="inlineStr"/>
      <c r="AL209" s="240" t="n"/>
      <c r="AM209" s="413" t="n"/>
      <c r="AN209" s="407" t="n"/>
      <c r="AO209" s="292">
        <f>EXACT(W209,AG209)</f>
        <v/>
      </c>
      <c r="AP209" s="81">
        <f>EXACT(X209,AH209)</f>
        <v/>
      </c>
      <c r="AQ209" s="81">
        <f>EXACT(Y209,AI209)</f>
        <v/>
      </c>
      <c r="AR209" s="81">
        <f>EXACT(Z209,AJ209)</f>
        <v/>
      </c>
      <c r="AS209" s="293">
        <f>EXACT(AA209,AK209)</f>
        <v/>
      </c>
      <c r="AT209" t="inlineStr"/>
      <c r="AU209" t="inlineStr"/>
    </row>
    <row r="210" ht="12.6" customHeight="1">
      <c r="A210" s="160" t="inlineStr">
        <is>
          <t>Yes</t>
        </is>
      </c>
      <c r="B210" s="2" t="inlineStr">
        <is>
          <t>Yes</t>
        </is>
      </c>
      <c r="C210" s="2" t="inlineStr">
        <is>
          <t>Yes</t>
        </is>
      </c>
      <c r="D210" s="168" t="inlineStr">
        <is>
          <t>No</t>
        </is>
      </c>
      <c r="E210" s="168" t="inlineStr">
        <is>
          <t>No</t>
        </is>
      </c>
      <c r="F210" s="168" t="inlineStr">
        <is>
          <t>No</t>
        </is>
      </c>
      <c r="G210" s="168" t="inlineStr">
        <is>
          <t>No</t>
        </is>
      </c>
      <c r="H210" s="168" t="inlineStr">
        <is>
          <t>No</t>
        </is>
      </c>
      <c r="I210" s="168" t="inlineStr">
        <is>
          <t>No</t>
        </is>
      </c>
      <c r="J210" s="160" t="inlineStr">
        <is>
          <t>Yes</t>
        </is>
      </c>
      <c r="K210" s="2" t="inlineStr">
        <is>
          <t>Yes</t>
        </is>
      </c>
      <c r="L210" s="2" t="inlineStr">
        <is>
          <t>Yes</t>
        </is>
      </c>
      <c r="M210" s="2" t="inlineStr">
        <is>
          <t>Yes</t>
        </is>
      </c>
      <c r="N210" s="42" t="inlineStr">
        <is>
          <t>No</t>
        </is>
      </c>
      <c r="O210" s="168" t="inlineStr">
        <is>
          <t>No</t>
        </is>
      </c>
      <c r="P210" s="42" t="inlineStr">
        <is>
          <t>No</t>
        </is>
      </c>
      <c r="Q210" s="42" t="inlineStr">
        <is>
          <t>No</t>
        </is>
      </c>
      <c r="R210" s="168" t="inlineStr">
        <is>
          <t>No</t>
        </is>
      </c>
      <c r="S210" s="168" t="inlineStr">
        <is>
          <t>No</t>
        </is>
      </c>
      <c r="T210" s="168" t="inlineStr">
        <is>
          <t>No</t>
        </is>
      </c>
      <c r="U210" s="168" t="inlineStr">
        <is>
          <t>No</t>
        </is>
      </c>
      <c r="V210" s="168" t="inlineStr">
        <is>
          <t>No</t>
        </is>
      </c>
      <c r="W210" s="160" t="inlineStr">
        <is>
          <t>[SYI_SF01_001_021]Absence of voltage HV DC circuit.html</t>
        </is>
      </c>
      <c r="X210" s="120" t="n">
        <v>1</v>
      </c>
      <c r="Y210" s="120" t="n">
        <v>0</v>
      </c>
      <c r="Z210" s="120" t="n">
        <v>0</v>
      </c>
      <c r="AA210" s="480" t="n">
        <v>1</v>
      </c>
      <c r="AB210" s="482" t="n"/>
      <c r="AC210" s="490" t="inlineStr">
        <is>
          <t>No TSR ID</t>
        </is>
      </c>
      <c r="AD210" s="166" t="inlineStr">
        <is>
          <t>Obsolete</t>
        </is>
      </c>
      <c r="AE210" s="187" t="inlineStr">
        <is>
          <t>Disabled for all carlines, Since TSR-CCU-444 is obsolete (refer to #175005)</t>
        </is>
      </c>
      <c r="AG210" s="223" t="inlineStr"/>
      <c r="AH210" s="240" t="inlineStr"/>
      <c r="AI210" s="240" t="inlineStr"/>
      <c r="AJ210" s="240" t="inlineStr"/>
      <c r="AK210" s="240" t="inlineStr"/>
      <c r="AL210" s="240" t="n"/>
      <c r="AM210" s="413" t="n"/>
      <c r="AN210" s="407" t="n"/>
      <c r="AO210" s="292">
        <f>EXACT(W210,AG210)</f>
        <v/>
      </c>
      <c r="AP210" s="81">
        <f>EXACT(X210,AH210)</f>
        <v/>
      </c>
      <c r="AQ210" s="81">
        <f>EXACT(Y210,AI210)</f>
        <v/>
      </c>
      <c r="AR210" s="81">
        <f>EXACT(Z210,AJ210)</f>
        <v/>
      </c>
      <c r="AS210" s="293">
        <f>EXACT(AA210,AK210)</f>
        <v/>
      </c>
      <c r="AT210" t="inlineStr"/>
      <c r="AU210" t="inlineStr"/>
    </row>
    <row r="211" ht="14.4" customHeight="1">
      <c r="A211" s="160" t="inlineStr">
        <is>
          <t>Yes</t>
        </is>
      </c>
      <c r="B211" s="2" t="inlineStr">
        <is>
          <t>Yes</t>
        </is>
      </c>
      <c r="C211" s="2" t="inlineStr">
        <is>
          <t>Yes</t>
        </is>
      </c>
      <c r="D211" s="168" t="inlineStr">
        <is>
          <t>Yes</t>
        </is>
      </c>
      <c r="E211" s="168" t="inlineStr">
        <is>
          <t>Yes</t>
        </is>
      </c>
      <c r="F211" s="168" t="inlineStr">
        <is>
          <t>Yes</t>
        </is>
      </c>
      <c r="G211" s="168" t="inlineStr">
        <is>
          <t>Yes</t>
        </is>
      </c>
      <c r="H211" s="2" t="inlineStr">
        <is>
          <t>Yes</t>
        </is>
      </c>
      <c r="I211" s="168" t="inlineStr">
        <is>
          <t>Yes</t>
        </is>
      </c>
      <c r="J211" s="160" t="inlineStr">
        <is>
          <t>Yes</t>
        </is>
      </c>
      <c r="K211" s="2" t="inlineStr">
        <is>
          <t>Yes</t>
        </is>
      </c>
      <c r="L211" s="2" t="inlineStr">
        <is>
          <t>Yes</t>
        </is>
      </c>
      <c r="M211" s="2" t="inlineStr">
        <is>
          <t>Yes</t>
        </is>
      </c>
      <c r="N211" s="42" t="inlineStr">
        <is>
          <t>Yes</t>
        </is>
      </c>
      <c r="O211" s="168" t="inlineStr">
        <is>
          <t>Yes</t>
        </is>
      </c>
      <c r="P211" s="42" t="inlineStr">
        <is>
          <t>Yes</t>
        </is>
      </c>
      <c r="Q211" s="42" t="inlineStr">
        <is>
          <t>Yes</t>
        </is>
      </c>
      <c r="R211" s="168" t="inlineStr">
        <is>
          <t>Yes</t>
        </is>
      </c>
      <c r="S211" s="168" t="inlineStr">
        <is>
          <t>Yes</t>
        </is>
      </c>
      <c r="T211" s="168" t="inlineStr">
        <is>
          <t>Yes</t>
        </is>
      </c>
      <c r="U211" s="168" t="inlineStr">
        <is>
          <t>Yes</t>
        </is>
      </c>
      <c r="V211" s="168" t="inlineStr">
        <is>
          <t>Yes</t>
        </is>
      </c>
      <c r="W211" s="160" t="inlineStr">
        <is>
          <t>[SYI_SF01_002_001]Crash signal voltage range check.html</t>
        </is>
      </c>
      <c r="X211" s="120" t="n">
        <v>2</v>
      </c>
      <c r="Y211" s="120" t="n">
        <v>0</v>
      </c>
      <c r="Z211" s="120" t="n">
        <v>0</v>
      </c>
      <c r="AA211" s="480" t="n">
        <v>2</v>
      </c>
      <c r="AB211" s="482" t="n"/>
      <c r="AC211" s="486" t="inlineStr">
        <is>
          <t>TSR-CCU-323</t>
        </is>
      </c>
      <c r="AD211" s="166" t="n"/>
      <c r="AE211" s="164" t="n"/>
      <c r="AG211" s="183" t="inlineStr">
        <is>
          <t>[SYI_SF01_002_001]Crash signal voltage range check.html</t>
        </is>
      </c>
      <c r="AH211" s="240" t="n">
        <v>2</v>
      </c>
      <c r="AI211" s="240" t="n">
        <v>0</v>
      </c>
      <c r="AJ211" s="240" t="n">
        <v>0</v>
      </c>
      <c r="AK211" s="240" t="n">
        <v>2</v>
      </c>
      <c r="AL211" s="240" t="n"/>
      <c r="AM211" s="413" t="n"/>
      <c r="AN211" s="407" t="n"/>
      <c r="AO211" s="292">
        <f>EXACT(W211,AG211)</f>
        <v/>
      </c>
      <c r="AP211" s="81">
        <f>EXACT(X211,AH211)</f>
        <v/>
      </c>
      <c r="AQ211" s="81">
        <f>EXACT(Y211,AI211)</f>
        <v/>
      </c>
      <c r="AR211" s="81">
        <f>EXACT(Z211,AJ211)</f>
        <v/>
      </c>
      <c r="AS211" s="293">
        <f>EXACT(AA211,AK211)</f>
        <v/>
      </c>
      <c r="AT211" t="inlineStr">
        <is>
          <t>0000BA6C_009_030_063</t>
        </is>
      </c>
      <c r="AU211" t="inlineStr">
        <is>
          <t>0000BA78_009_030_061</t>
        </is>
      </c>
    </row>
    <row r="212" ht="14.4" customHeight="1">
      <c r="A212" s="160" t="inlineStr">
        <is>
          <t>Yes</t>
        </is>
      </c>
      <c r="B212" s="2" t="inlineStr">
        <is>
          <t>Yes</t>
        </is>
      </c>
      <c r="C212" s="2" t="inlineStr">
        <is>
          <t>Yes</t>
        </is>
      </c>
      <c r="D212" s="168" t="inlineStr">
        <is>
          <t>Yes</t>
        </is>
      </c>
      <c r="E212" s="168" t="inlineStr">
        <is>
          <t>Yes</t>
        </is>
      </c>
      <c r="F212" s="168" t="inlineStr">
        <is>
          <t>Yes</t>
        </is>
      </c>
      <c r="G212" s="168" t="inlineStr">
        <is>
          <t>Yes</t>
        </is>
      </c>
      <c r="H212" s="2" t="inlineStr">
        <is>
          <t>Yes</t>
        </is>
      </c>
      <c r="I212" s="168" t="inlineStr">
        <is>
          <t>Yes</t>
        </is>
      </c>
      <c r="J212" s="160" t="inlineStr">
        <is>
          <t>Yes</t>
        </is>
      </c>
      <c r="K212" s="2" t="inlineStr">
        <is>
          <t>Yes</t>
        </is>
      </c>
      <c r="L212" s="2" t="inlineStr">
        <is>
          <t>Yes</t>
        </is>
      </c>
      <c r="M212" s="2" t="inlineStr">
        <is>
          <t>Yes</t>
        </is>
      </c>
      <c r="N212" s="42" t="inlineStr">
        <is>
          <t>Yes</t>
        </is>
      </c>
      <c r="O212" s="168" t="inlineStr">
        <is>
          <t>Yes</t>
        </is>
      </c>
      <c r="P212" s="42" t="inlineStr">
        <is>
          <t>Yes</t>
        </is>
      </c>
      <c r="Q212" s="42" t="inlineStr">
        <is>
          <t>Yes</t>
        </is>
      </c>
      <c r="R212" s="168" t="inlineStr">
        <is>
          <t>Yes</t>
        </is>
      </c>
      <c r="S212" s="168" t="inlineStr">
        <is>
          <t>Yes</t>
        </is>
      </c>
      <c r="T212" s="168" t="inlineStr">
        <is>
          <t>Yes</t>
        </is>
      </c>
      <c r="U212" s="168" t="inlineStr">
        <is>
          <t>Yes</t>
        </is>
      </c>
      <c r="V212" s="168" t="inlineStr">
        <is>
          <t>Yes</t>
        </is>
      </c>
      <c r="W212" s="160" t="inlineStr">
        <is>
          <t>[SYI_SF01_002_003]Crash signal voltage range check.html</t>
        </is>
      </c>
      <c r="X212" s="120" t="n">
        <v>3</v>
      </c>
      <c r="Y212" s="120" t="n">
        <v>0</v>
      </c>
      <c r="Z212" s="120" t="n">
        <v>0</v>
      </c>
      <c r="AA212" s="480" t="n">
        <v>3</v>
      </c>
      <c r="AB212" s="482" t="n"/>
      <c r="AC212" s="486" t="inlineStr">
        <is>
          <t>TSR-CCU-025</t>
        </is>
      </c>
      <c r="AD212" s="166" t="n"/>
      <c r="AE212" s="164" t="n"/>
      <c r="AG212" s="183" t="inlineStr">
        <is>
          <t>[SYI_SF01_002_003]Crash signal voltage range check.html</t>
        </is>
      </c>
      <c r="AH212" s="240" t="n">
        <v>3</v>
      </c>
      <c r="AI212" s="240" t="n">
        <v>0</v>
      </c>
      <c r="AJ212" s="240" t="n">
        <v>0</v>
      </c>
      <c r="AK212" s="240" t="n">
        <v>3</v>
      </c>
      <c r="AL212" s="240" t="n"/>
      <c r="AM212" s="413" t="n"/>
      <c r="AN212" s="407" t="n"/>
      <c r="AO212" s="292">
        <f>EXACT(W212,AG212)</f>
        <v/>
      </c>
      <c r="AP212" s="81">
        <f>EXACT(X212,AH212)</f>
        <v/>
      </c>
      <c r="AQ212" s="81">
        <f>EXACT(Y212,AI212)</f>
        <v/>
      </c>
      <c r="AR212" s="81">
        <f>EXACT(Z212,AJ212)</f>
        <v/>
      </c>
      <c r="AS212" s="293">
        <f>EXACT(AA212,AK212)</f>
        <v/>
      </c>
      <c r="AT212" t="inlineStr">
        <is>
          <t>0000BA6C_009_030_063</t>
        </is>
      </c>
      <c r="AU212" t="inlineStr">
        <is>
          <t>0000BA78_009_030_061</t>
        </is>
      </c>
    </row>
    <row r="213" ht="14.4" customHeight="1">
      <c r="A213" s="160" t="inlineStr">
        <is>
          <t>Yes</t>
        </is>
      </c>
      <c r="B213" s="2" t="inlineStr">
        <is>
          <t>Yes</t>
        </is>
      </c>
      <c r="C213" s="2" t="inlineStr">
        <is>
          <t>Yes</t>
        </is>
      </c>
      <c r="D213" s="168" t="inlineStr">
        <is>
          <t>Yes</t>
        </is>
      </c>
      <c r="E213" s="168" t="inlineStr">
        <is>
          <t>Yes</t>
        </is>
      </c>
      <c r="F213" s="168" t="inlineStr">
        <is>
          <t>Yes</t>
        </is>
      </c>
      <c r="G213" s="168" t="inlineStr">
        <is>
          <t>Yes</t>
        </is>
      </c>
      <c r="H213" s="2" t="inlineStr">
        <is>
          <t>Yes</t>
        </is>
      </c>
      <c r="I213" s="168" t="inlineStr">
        <is>
          <t>Yes</t>
        </is>
      </c>
      <c r="J213" s="160" t="inlineStr">
        <is>
          <t>Yes</t>
        </is>
      </c>
      <c r="K213" s="2" t="inlineStr">
        <is>
          <t>Yes</t>
        </is>
      </c>
      <c r="L213" s="2" t="inlineStr">
        <is>
          <t>Yes</t>
        </is>
      </c>
      <c r="M213" s="2" t="inlineStr">
        <is>
          <t>Yes</t>
        </is>
      </c>
      <c r="N213" s="42" t="inlineStr">
        <is>
          <t>Yes</t>
        </is>
      </c>
      <c r="O213" s="168" t="inlineStr">
        <is>
          <t>Yes</t>
        </is>
      </c>
      <c r="P213" s="42" t="inlineStr">
        <is>
          <t>Yes</t>
        </is>
      </c>
      <c r="Q213" s="42" t="inlineStr">
        <is>
          <t>Yes</t>
        </is>
      </c>
      <c r="R213" s="168" t="inlineStr">
        <is>
          <t>Yes</t>
        </is>
      </c>
      <c r="S213" s="168" t="inlineStr">
        <is>
          <t>Yes</t>
        </is>
      </c>
      <c r="T213" s="168" t="inlineStr">
        <is>
          <t>Yes</t>
        </is>
      </c>
      <c r="U213" s="168" t="inlineStr">
        <is>
          <t>Yes</t>
        </is>
      </c>
      <c r="V213" s="168" t="inlineStr">
        <is>
          <t>Yes</t>
        </is>
      </c>
      <c r="W213" s="160" t="inlineStr">
        <is>
          <t>[SYI_SF01_002_005]Crash signal voltage range check.html</t>
        </is>
      </c>
      <c r="X213" s="120" t="n">
        <v>3</v>
      </c>
      <c r="Y213" s="120" t="n">
        <v>0</v>
      </c>
      <c r="Z213" s="120" t="n">
        <v>0</v>
      </c>
      <c r="AA213" s="480" t="n">
        <v>3</v>
      </c>
      <c r="AB213" s="482" t="n"/>
      <c r="AC213" s="486" t="inlineStr">
        <is>
          <t>TSR-CCU-028</t>
        </is>
      </c>
      <c r="AD213" s="166" t="n"/>
      <c r="AE213" s="164" t="n"/>
      <c r="AG213" s="183" t="inlineStr">
        <is>
          <t>[SYI_SF01_002_005]Crash signal voltage range check.html</t>
        </is>
      </c>
      <c r="AH213" s="240" t="n">
        <v>3</v>
      </c>
      <c r="AI213" s="240" t="n">
        <v>0</v>
      </c>
      <c r="AJ213" s="240" t="n">
        <v>0</v>
      </c>
      <c r="AK213" s="240" t="n">
        <v>3</v>
      </c>
      <c r="AL213" s="240" t="n"/>
      <c r="AM213" s="413" t="n"/>
      <c r="AN213" s="407" t="n"/>
      <c r="AO213" s="292">
        <f>EXACT(W213,AG213)</f>
        <v/>
      </c>
      <c r="AP213" s="81">
        <f>EXACT(X213,AH213)</f>
        <v/>
      </c>
      <c r="AQ213" s="81">
        <f>EXACT(Y213,AI213)</f>
        <v/>
      </c>
      <c r="AR213" s="81">
        <f>EXACT(Z213,AJ213)</f>
        <v/>
      </c>
      <c r="AS213" s="293">
        <f>EXACT(AA213,AK213)</f>
        <v/>
      </c>
      <c r="AT213" t="inlineStr">
        <is>
          <t>0000BA6C_009_030_063</t>
        </is>
      </c>
      <c r="AU213" t="inlineStr">
        <is>
          <t>0000BA78_009_030_061</t>
        </is>
      </c>
    </row>
    <row r="214" ht="14.4" customHeight="1">
      <c r="A214" s="160" t="inlineStr">
        <is>
          <t>Yes</t>
        </is>
      </c>
      <c r="B214" s="2" t="inlineStr">
        <is>
          <t>Yes</t>
        </is>
      </c>
      <c r="C214" s="2" t="inlineStr">
        <is>
          <t>Yes</t>
        </is>
      </c>
      <c r="D214" s="168" t="inlineStr">
        <is>
          <t>Yes</t>
        </is>
      </c>
      <c r="E214" s="168" t="inlineStr">
        <is>
          <t>Yes</t>
        </is>
      </c>
      <c r="F214" s="168" t="inlineStr">
        <is>
          <t>Yes</t>
        </is>
      </c>
      <c r="G214" s="168" t="inlineStr">
        <is>
          <t>Yes</t>
        </is>
      </c>
      <c r="H214" s="2" t="inlineStr">
        <is>
          <t>Yes</t>
        </is>
      </c>
      <c r="I214" s="168" t="inlineStr">
        <is>
          <t>Yes</t>
        </is>
      </c>
      <c r="J214" s="160" t="inlineStr">
        <is>
          <t>Yes</t>
        </is>
      </c>
      <c r="K214" s="2" t="inlineStr">
        <is>
          <t>Yes</t>
        </is>
      </c>
      <c r="L214" s="2" t="inlineStr">
        <is>
          <t>Yes</t>
        </is>
      </c>
      <c r="M214" s="2" t="inlineStr">
        <is>
          <t>Yes</t>
        </is>
      </c>
      <c r="N214" s="42" t="inlineStr">
        <is>
          <t>Yes</t>
        </is>
      </c>
      <c r="O214" s="168" t="inlineStr">
        <is>
          <t>Yes</t>
        </is>
      </c>
      <c r="P214" s="42" t="inlineStr">
        <is>
          <t>Yes</t>
        </is>
      </c>
      <c r="Q214" s="42" t="inlineStr">
        <is>
          <t>Yes</t>
        </is>
      </c>
      <c r="R214" s="168" t="inlineStr">
        <is>
          <t>Yes</t>
        </is>
      </c>
      <c r="S214" s="168" t="inlineStr">
        <is>
          <t>Yes</t>
        </is>
      </c>
      <c r="T214" s="168" t="inlineStr">
        <is>
          <t>Yes</t>
        </is>
      </c>
      <c r="U214" s="168" t="inlineStr">
        <is>
          <t>Yes</t>
        </is>
      </c>
      <c r="V214" s="168" t="inlineStr">
        <is>
          <t>Yes</t>
        </is>
      </c>
      <c r="W214" s="160" t="inlineStr">
        <is>
          <t>[SYI_SF01_002_006]Crash signal voltage range check.html</t>
        </is>
      </c>
      <c r="X214" s="120" t="n">
        <v>3</v>
      </c>
      <c r="Y214" s="120" t="n">
        <v>0</v>
      </c>
      <c r="Z214" s="120" t="n">
        <v>0</v>
      </c>
      <c r="AA214" s="480" t="n">
        <v>3</v>
      </c>
      <c r="AB214" s="482" t="n"/>
      <c r="AC214" s="486" t="inlineStr">
        <is>
          <t>TSR-CCU-029</t>
        </is>
      </c>
      <c r="AD214" s="166" t="n"/>
      <c r="AE214" s="164" t="n"/>
      <c r="AG214" s="183" t="inlineStr">
        <is>
          <t>[SYI_SF01_002_006]Crash signal voltage range check.html</t>
        </is>
      </c>
      <c r="AH214" s="240" t="n">
        <v>3</v>
      </c>
      <c r="AI214" s="240" t="n">
        <v>0</v>
      </c>
      <c r="AJ214" s="240" t="n">
        <v>0</v>
      </c>
      <c r="AK214" s="240" t="n">
        <v>3</v>
      </c>
      <c r="AL214" s="240" t="n"/>
      <c r="AM214" s="413" t="n"/>
      <c r="AN214" s="407" t="n"/>
      <c r="AO214" s="292">
        <f>EXACT(W214,AG214)</f>
        <v/>
      </c>
      <c r="AP214" s="81">
        <f>EXACT(X214,AH214)</f>
        <v/>
      </c>
      <c r="AQ214" s="81">
        <f>EXACT(Y214,AI214)</f>
        <v/>
      </c>
      <c r="AR214" s="81">
        <f>EXACT(Z214,AJ214)</f>
        <v/>
      </c>
      <c r="AS214" s="293">
        <f>EXACT(AA214,AK214)</f>
        <v/>
      </c>
      <c r="AT214" t="inlineStr">
        <is>
          <t>0000BA6C_009_030_063</t>
        </is>
      </c>
      <c r="AU214" t="inlineStr">
        <is>
          <t>0000BA78_009_030_061</t>
        </is>
      </c>
    </row>
    <row r="215" ht="14.4" customHeight="1">
      <c r="A215" s="160" t="inlineStr">
        <is>
          <t>Yes</t>
        </is>
      </c>
      <c r="B215" s="2" t="inlineStr">
        <is>
          <t>Yes</t>
        </is>
      </c>
      <c r="C215" s="2" t="inlineStr">
        <is>
          <t>Yes</t>
        </is>
      </c>
      <c r="D215" s="168" t="inlineStr">
        <is>
          <t>Yes</t>
        </is>
      </c>
      <c r="E215" s="168" t="inlineStr">
        <is>
          <t>Yes</t>
        </is>
      </c>
      <c r="F215" s="168" t="inlineStr">
        <is>
          <t>Yes</t>
        </is>
      </c>
      <c r="G215" s="168" t="inlineStr">
        <is>
          <t>Yes</t>
        </is>
      </c>
      <c r="H215" s="2" t="inlineStr">
        <is>
          <t>Yes</t>
        </is>
      </c>
      <c r="I215" s="168" t="inlineStr">
        <is>
          <t>Yes</t>
        </is>
      </c>
      <c r="J215" s="160" t="inlineStr">
        <is>
          <t>Yes</t>
        </is>
      </c>
      <c r="K215" s="2" t="inlineStr">
        <is>
          <t>Yes</t>
        </is>
      </c>
      <c r="L215" s="2" t="inlineStr">
        <is>
          <t>Yes</t>
        </is>
      </c>
      <c r="M215" s="2" t="inlineStr">
        <is>
          <t>Yes</t>
        </is>
      </c>
      <c r="N215" s="42" t="inlineStr">
        <is>
          <t>Yes</t>
        </is>
      </c>
      <c r="O215" s="168" t="inlineStr">
        <is>
          <t>Yes</t>
        </is>
      </c>
      <c r="P215" s="42" t="inlineStr">
        <is>
          <t>Yes</t>
        </is>
      </c>
      <c r="Q215" s="42" t="inlineStr">
        <is>
          <t>Yes</t>
        </is>
      </c>
      <c r="R215" s="168" t="inlineStr">
        <is>
          <t>Yes</t>
        </is>
      </c>
      <c r="S215" s="168" t="inlineStr">
        <is>
          <t>Yes</t>
        </is>
      </c>
      <c r="T215" s="168" t="inlineStr">
        <is>
          <t>Yes</t>
        </is>
      </c>
      <c r="U215" s="168" t="inlineStr">
        <is>
          <t>Yes</t>
        </is>
      </c>
      <c r="V215" s="168" t="inlineStr">
        <is>
          <t>Yes</t>
        </is>
      </c>
      <c r="W215" s="160" t="inlineStr">
        <is>
          <t>[SYI_SF01_002_008]Crash signal voltage range check.html</t>
        </is>
      </c>
      <c r="X215" s="120" t="n">
        <v>3</v>
      </c>
      <c r="Y215" s="120" t="n">
        <v>0</v>
      </c>
      <c r="Z215" s="120" t="n">
        <v>0</v>
      </c>
      <c r="AA215" s="480" t="n">
        <v>3</v>
      </c>
      <c r="AB215" s="482" t="n"/>
      <c r="AC215" s="486" t="inlineStr">
        <is>
          <t>TSR-CCU-001</t>
        </is>
      </c>
      <c r="AD215" s="166" t="n"/>
      <c r="AE215" s="164" t="n"/>
      <c r="AG215" s="183" t="inlineStr">
        <is>
          <t>[SYI_SF01_002_008]Crash signal voltage range check.html</t>
        </is>
      </c>
      <c r="AH215" s="240" t="n">
        <v>3</v>
      </c>
      <c r="AI215" s="240" t="n">
        <v>0</v>
      </c>
      <c r="AJ215" s="240" t="n">
        <v>0</v>
      </c>
      <c r="AK215" s="240" t="n">
        <v>3</v>
      </c>
      <c r="AL215" s="240" t="n"/>
      <c r="AM215" s="413" t="n"/>
      <c r="AN215" s="407" t="n"/>
      <c r="AO215" s="292">
        <f>EXACT(W215,AG215)</f>
        <v/>
      </c>
      <c r="AP215" s="81">
        <f>EXACT(X215,AH215)</f>
        <v/>
      </c>
      <c r="AQ215" s="81">
        <f>EXACT(Y215,AI215)</f>
        <v/>
      </c>
      <c r="AR215" s="81">
        <f>EXACT(Z215,AJ215)</f>
        <v/>
      </c>
      <c r="AS215" s="293">
        <f>EXACT(AA215,AK215)</f>
        <v/>
      </c>
      <c r="AT215" t="inlineStr">
        <is>
          <t>0000BA6C_009_030_063</t>
        </is>
      </c>
      <c r="AU215" t="inlineStr">
        <is>
          <t>0000BA78_009_030_061</t>
        </is>
      </c>
    </row>
    <row r="216" ht="14.4" customHeight="1">
      <c r="A216" s="160" t="inlineStr">
        <is>
          <t>Yes</t>
        </is>
      </c>
      <c r="B216" s="2" t="inlineStr">
        <is>
          <t>Yes</t>
        </is>
      </c>
      <c r="C216" s="2" t="inlineStr">
        <is>
          <t>Yes</t>
        </is>
      </c>
      <c r="D216" s="168" t="inlineStr">
        <is>
          <t>Yes</t>
        </is>
      </c>
      <c r="E216" s="168" t="inlineStr">
        <is>
          <t>Yes</t>
        </is>
      </c>
      <c r="F216" s="168" t="inlineStr">
        <is>
          <t>Yes</t>
        </is>
      </c>
      <c r="G216" s="168" t="inlineStr">
        <is>
          <t>Yes</t>
        </is>
      </c>
      <c r="H216" s="2" t="inlineStr">
        <is>
          <t>Yes</t>
        </is>
      </c>
      <c r="I216" s="168" t="inlineStr">
        <is>
          <t>Yes</t>
        </is>
      </c>
      <c r="J216" s="160" t="inlineStr">
        <is>
          <t>Yes</t>
        </is>
      </c>
      <c r="K216" s="2" t="inlineStr">
        <is>
          <t>Yes</t>
        </is>
      </c>
      <c r="L216" s="2" t="inlineStr">
        <is>
          <t>Yes</t>
        </is>
      </c>
      <c r="M216" s="2" t="inlineStr">
        <is>
          <t>Yes</t>
        </is>
      </c>
      <c r="N216" s="42" t="inlineStr">
        <is>
          <t>Yes</t>
        </is>
      </c>
      <c r="O216" s="168" t="inlineStr">
        <is>
          <t>Yes</t>
        </is>
      </c>
      <c r="P216" s="42" t="inlineStr">
        <is>
          <t>Yes</t>
        </is>
      </c>
      <c r="Q216" s="42" t="inlineStr">
        <is>
          <t>Yes</t>
        </is>
      </c>
      <c r="R216" s="168" t="inlineStr">
        <is>
          <t>Yes</t>
        </is>
      </c>
      <c r="S216" s="168" t="inlineStr">
        <is>
          <t>Yes</t>
        </is>
      </c>
      <c r="T216" s="168" t="inlineStr">
        <is>
          <t>Yes</t>
        </is>
      </c>
      <c r="U216" s="168" t="inlineStr">
        <is>
          <t>Yes</t>
        </is>
      </c>
      <c r="V216" s="168" t="inlineStr">
        <is>
          <t>Yes</t>
        </is>
      </c>
      <c r="W216" s="160" t="inlineStr">
        <is>
          <t>[SYI_SF01_002_009]Crash signal voltage range check.html</t>
        </is>
      </c>
      <c r="X216" s="120" t="n">
        <v>3</v>
      </c>
      <c r="Y216" s="120" t="n">
        <v>0</v>
      </c>
      <c r="Z216" s="120" t="n">
        <v>0</v>
      </c>
      <c r="AA216" s="480" t="n">
        <v>3</v>
      </c>
      <c r="AB216" s="482" t="n"/>
      <c r="AC216" s="486" t="inlineStr">
        <is>
          <t>TSR-CCU-003</t>
        </is>
      </c>
      <c r="AD216" s="166" t="n"/>
      <c r="AE216" s="164" t="n"/>
      <c r="AG216" s="183" t="inlineStr">
        <is>
          <t>[SYI_SF01_002_009]Crash signal voltage range check.html</t>
        </is>
      </c>
      <c r="AH216" s="240" t="n">
        <v>3</v>
      </c>
      <c r="AI216" s="240" t="n">
        <v>0</v>
      </c>
      <c r="AJ216" s="240" t="n">
        <v>0</v>
      </c>
      <c r="AK216" s="240" t="n">
        <v>3</v>
      </c>
      <c r="AL216" s="240" t="n"/>
      <c r="AM216" s="413" t="n"/>
      <c r="AN216" s="407" t="n"/>
      <c r="AO216" s="292">
        <f>EXACT(W216,AG216)</f>
        <v/>
      </c>
      <c r="AP216" s="81">
        <f>EXACT(X216,AH216)</f>
        <v/>
      </c>
      <c r="AQ216" s="81">
        <f>EXACT(Y216,AI216)</f>
        <v/>
      </c>
      <c r="AR216" s="81">
        <f>EXACT(Z216,AJ216)</f>
        <v/>
      </c>
      <c r="AS216" s="293">
        <f>EXACT(AA216,AK216)</f>
        <v/>
      </c>
      <c r="AT216" t="inlineStr">
        <is>
          <t>0000BA6C_009_030_063</t>
        </is>
      </c>
      <c r="AU216" t="inlineStr">
        <is>
          <t>0000BA78_009_030_061</t>
        </is>
      </c>
    </row>
    <row r="217" ht="14.4" customHeight="1">
      <c r="A217" s="160" t="inlineStr">
        <is>
          <t>Yes</t>
        </is>
      </c>
      <c r="B217" s="2" t="inlineStr">
        <is>
          <t>Yes</t>
        </is>
      </c>
      <c r="C217" s="2" t="inlineStr">
        <is>
          <t>Yes</t>
        </is>
      </c>
      <c r="D217" s="168" t="inlineStr">
        <is>
          <t>Yes</t>
        </is>
      </c>
      <c r="E217" s="168" t="inlineStr">
        <is>
          <t>Yes</t>
        </is>
      </c>
      <c r="F217" s="168" t="inlineStr">
        <is>
          <t>Yes</t>
        </is>
      </c>
      <c r="G217" s="168" t="inlineStr">
        <is>
          <t>Yes</t>
        </is>
      </c>
      <c r="H217" s="2" t="inlineStr">
        <is>
          <t>Yes</t>
        </is>
      </c>
      <c r="I217" s="168" t="inlineStr">
        <is>
          <t>Yes</t>
        </is>
      </c>
      <c r="J217" s="160" t="inlineStr">
        <is>
          <t>Yes</t>
        </is>
      </c>
      <c r="K217" s="2" t="inlineStr">
        <is>
          <t>Yes</t>
        </is>
      </c>
      <c r="L217" s="2" t="inlineStr">
        <is>
          <t>Yes</t>
        </is>
      </c>
      <c r="M217" s="2" t="inlineStr">
        <is>
          <t>Yes</t>
        </is>
      </c>
      <c r="N217" s="42" t="inlineStr">
        <is>
          <t>Yes</t>
        </is>
      </c>
      <c r="O217" s="168" t="inlineStr">
        <is>
          <t>Yes</t>
        </is>
      </c>
      <c r="P217" s="42" t="inlineStr">
        <is>
          <t>Yes</t>
        </is>
      </c>
      <c r="Q217" s="42" t="inlineStr">
        <is>
          <t>Yes</t>
        </is>
      </c>
      <c r="R217" s="168" t="inlineStr">
        <is>
          <t>Yes</t>
        </is>
      </c>
      <c r="S217" s="168" t="inlineStr">
        <is>
          <t>Yes</t>
        </is>
      </c>
      <c r="T217" s="168" t="inlineStr">
        <is>
          <t>Yes</t>
        </is>
      </c>
      <c r="U217" s="168" t="inlineStr">
        <is>
          <t>Yes</t>
        </is>
      </c>
      <c r="V217" s="168" t="inlineStr">
        <is>
          <t>Yes</t>
        </is>
      </c>
      <c r="W217" s="160" t="inlineStr">
        <is>
          <t>[SYI_SF01_002_011]Crash signal voltage range check.html</t>
        </is>
      </c>
      <c r="X217" s="120" t="n">
        <v>3</v>
      </c>
      <c r="Y217" s="120" t="n">
        <v>0</v>
      </c>
      <c r="Z217" s="120" t="n">
        <v>0</v>
      </c>
      <c r="AA217" s="480" t="n">
        <v>3</v>
      </c>
      <c r="AB217" s="482" t="n"/>
      <c r="AC217" s="486" t="inlineStr">
        <is>
          <t>TSR-CCU-325</t>
        </is>
      </c>
      <c r="AD217" s="166" t="n"/>
      <c r="AE217" s="164" t="n"/>
      <c r="AG217" s="183" t="inlineStr">
        <is>
          <t>[SYI_SF01_002_011]Crash signal voltage range check.html</t>
        </is>
      </c>
      <c r="AH217" s="240" t="n">
        <v>3</v>
      </c>
      <c r="AI217" s="240" t="n">
        <v>0</v>
      </c>
      <c r="AJ217" s="240" t="n">
        <v>0</v>
      </c>
      <c r="AK217" s="240" t="n">
        <v>3</v>
      </c>
      <c r="AL217" s="240" t="n"/>
      <c r="AM217" s="413" t="n"/>
      <c r="AN217" s="407" t="n"/>
      <c r="AO217" s="292">
        <f>EXACT(W217,AG217)</f>
        <v/>
      </c>
      <c r="AP217" s="81">
        <f>EXACT(X217,AH217)</f>
        <v/>
      </c>
      <c r="AQ217" s="81">
        <f>EXACT(Y217,AI217)</f>
        <v/>
      </c>
      <c r="AR217" s="81">
        <f>EXACT(Z217,AJ217)</f>
        <v/>
      </c>
      <c r="AS217" s="293">
        <f>EXACT(AA217,AK217)</f>
        <v/>
      </c>
      <c r="AT217" t="inlineStr">
        <is>
          <t>0000BA6C_009_030_063</t>
        </is>
      </c>
      <c r="AU217" t="inlineStr">
        <is>
          <t>0000BA78_009_030_061</t>
        </is>
      </c>
    </row>
    <row r="218" ht="14.4" customHeight="1">
      <c r="A218" s="160" t="inlineStr">
        <is>
          <t>Yes</t>
        </is>
      </c>
      <c r="B218" s="2" t="inlineStr">
        <is>
          <t>Yes</t>
        </is>
      </c>
      <c r="C218" s="2" t="inlineStr">
        <is>
          <t>Yes</t>
        </is>
      </c>
      <c r="D218" s="168" t="inlineStr">
        <is>
          <t>Yes</t>
        </is>
      </c>
      <c r="E218" s="168" t="inlineStr">
        <is>
          <t>Yes</t>
        </is>
      </c>
      <c r="F218" s="168" t="inlineStr">
        <is>
          <t>Yes</t>
        </is>
      </c>
      <c r="G218" s="168" t="inlineStr">
        <is>
          <t>Yes</t>
        </is>
      </c>
      <c r="H218" s="2" t="inlineStr">
        <is>
          <t>Yes</t>
        </is>
      </c>
      <c r="I218" s="168" t="inlineStr">
        <is>
          <t>Yes</t>
        </is>
      </c>
      <c r="J218" s="160" t="inlineStr">
        <is>
          <t>Yes</t>
        </is>
      </c>
      <c r="K218" s="2" t="inlineStr">
        <is>
          <t>Yes</t>
        </is>
      </c>
      <c r="L218" s="2" t="inlineStr">
        <is>
          <t>Yes</t>
        </is>
      </c>
      <c r="M218" s="2" t="inlineStr">
        <is>
          <t>Yes</t>
        </is>
      </c>
      <c r="N218" s="42" t="inlineStr">
        <is>
          <t>Yes</t>
        </is>
      </c>
      <c r="O218" s="168" t="inlineStr">
        <is>
          <t>Yes</t>
        </is>
      </c>
      <c r="P218" s="42" t="inlineStr">
        <is>
          <t>Yes</t>
        </is>
      </c>
      <c r="Q218" s="42" t="inlineStr">
        <is>
          <t>Yes</t>
        </is>
      </c>
      <c r="R218" s="168" t="inlineStr">
        <is>
          <t>Yes</t>
        </is>
      </c>
      <c r="S218" s="168" t="inlineStr">
        <is>
          <t>Yes</t>
        </is>
      </c>
      <c r="T218" s="168" t="inlineStr">
        <is>
          <t>Yes</t>
        </is>
      </c>
      <c r="U218" s="168" t="inlineStr">
        <is>
          <t>Yes</t>
        </is>
      </c>
      <c r="V218" s="168" t="inlineStr">
        <is>
          <t>Yes</t>
        </is>
      </c>
      <c r="W218" s="160" t="inlineStr">
        <is>
          <t>[SYI_SF01_002_012]Crash signal voltage range check.html</t>
        </is>
      </c>
      <c r="X218" s="120" t="n">
        <v>3</v>
      </c>
      <c r="Y218" s="120" t="n">
        <v>0</v>
      </c>
      <c r="Z218" s="120" t="n">
        <v>0</v>
      </c>
      <c r="AA218" s="480" t="n">
        <v>3</v>
      </c>
      <c r="AB218" s="482" t="n"/>
      <c r="AC218" s="486" t="inlineStr">
        <is>
          <t>TSR-CCU-113</t>
        </is>
      </c>
      <c r="AD218" s="166" t="n"/>
      <c r="AE218" s="164" t="n"/>
      <c r="AG218" s="183" t="inlineStr">
        <is>
          <t>[SYI_SF01_002_012]Crash signal voltage range check.html</t>
        </is>
      </c>
      <c r="AH218" s="240" t="n">
        <v>3</v>
      </c>
      <c r="AI218" s="240" t="n">
        <v>0</v>
      </c>
      <c r="AJ218" s="240" t="n">
        <v>0</v>
      </c>
      <c r="AK218" s="240" t="n">
        <v>3</v>
      </c>
      <c r="AL218" s="240" t="n"/>
      <c r="AM218" s="413" t="n"/>
      <c r="AN218" s="407" t="n"/>
      <c r="AO218" s="292">
        <f>EXACT(W218,AG218)</f>
        <v/>
      </c>
      <c r="AP218" s="81">
        <f>EXACT(X218,AH218)</f>
        <v/>
      </c>
      <c r="AQ218" s="81">
        <f>EXACT(Y218,AI218)</f>
        <v/>
      </c>
      <c r="AR218" s="81">
        <f>EXACT(Z218,AJ218)</f>
        <v/>
      </c>
      <c r="AS218" s="293">
        <f>EXACT(AA218,AK218)</f>
        <v/>
      </c>
      <c r="AT218" t="inlineStr">
        <is>
          <t>0000BA6C_009_030_063</t>
        </is>
      </c>
      <c r="AU218" t="inlineStr">
        <is>
          <t>0000BA78_009_030_061</t>
        </is>
      </c>
    </row>
    <row r="219" ht="14.4" customHeight="1">
      <c r="A219" s="160" t="inlineStr">
        <is>
          <t>Yes</t>
        </is>
      </c>
      <c r="B219" s="2" t="inlineStr">
        <is>
          <t>Yes</t>
        </is>
      </c>
      <c r="C219" s="2" t="inlineStr">
        <is>
          <t>Yes</t>
        </is>
      </c>
      <c r="D219" s="168" t="inlineStr">
        <is>
          <t>Yes</t>
        </is>
      </c>
      <c r="E219" s="168" t="inlineStr">
        <is>
          <t>Yes</t>
        </is>
      </c>
      <c r="F219" s="168" t="inlineStr">
        <is>
          <t>Yes</t>
        </is>
      </c>
      <c r="G219" s="168" t="inlineStr">
        <is>
          <t>Yes</t>
        </is>
      </c>
      <c r="H219" s="2" t="inlineStr">
        <is>
          <t>Yes</t>
        </is>
      </c>
      <c r="I219" s="168" t="inlineStr">
        <is>
          <t>Yes</t>
        </is>
      </c>
      <c r="J219" s="160" t="inlineStr">
        <is>
          <t>Yes</t>
        </is>
      </c>
      <c r="K219" s="2" t="inlineStr">
        <is>
          <t>Yes</t>
        </is>
      </c>
      <c r="L219" s="2" t="inlineStr">
        <is>
          <t>Yes</t>
        </is>
      </c>
      <c r="M219" s="2" t="inlineStr">
        <is>
          <t>Yes</t>
        </is>
      </c>
      <c r="N219" s="42" t="inlineStr">
        <is>
          <t>Yes</t>
        </is>
      </c>
      <c r="O219" s="168" t="inlineStr">
        <is>
          <t>Yes</t>
        </is>
      </c>
      <c r="P219" s="42" t="inlineStr">
        <is>
          <t>Yes</t>
        </is>
      </c>
      <c r="Q219" s="42" t="inlineStr">
        <is>
          <t>Yes</t>
        </is>
      </c>
      <c r="R219" s="168" t="inlineStr">
        <is>
          <t>Yes</t>
        </is>
      </c>
      <c r="S219" s="168" t="inlineStr">
        <is>
          <t>Yes</t>
        </is>
      </c>
      <c r="T219" s="168" t="inlineStr">
        <is>
          <t>Yes</t>
        </is>
      </c>
      <c r="U219" s="168" t="inlineStr">
        <is>
          <t>Yes</t>
        </is>
      </c>
      <c r="V219" s="168" t="inlineStr">
        <is>
          <t>Yes</t>
        </is>
      </c>
      <c r="W219" s="160" t="inlineStr">
        <is>
          <t>[SYI_SF01_002_015]Crash signal voltage range check.html</t>
        </is>
      </c>
      <c r="X219" s="120" t="n">
        <v>3</v>
      </c>
      <c r="Y219" s="120" t="n">
        <v>0</v>
      </c>
      <c r="Z219" s="120" t="n">
        <v>0</v>
      </c>
      <c r="AA219" s="480" t="n">
        <v>3</v>
      </c>
      <c r="AB219" s="482" t="n"/>
      <c r="AC219" s="490" t="inlineStr">
        <is>
          <t>No TSR ID</t>
        </is>
      </c>
      <c r="AD219" s="166" t="n"/>
      <c r="AE219" s="164" t="n"/>
      <c r="AG219" s="183" t="inlineStr">
        <is>
          <t>[SYI_SF01_002_015]Crash signal voltage range check.html</t>
        </is>
      </c>
      <c r="AH219" s="240" t="n">
        <v>3</v>
      </c>
      <c r="AI219" s="240" t="n">
        <v>0</v>
      </c>
      <c r="AJ219" s="240" t="n">
        <v>0</v>
      </c>
      <c r="AK219" s="240" t="n">
        <v>3</v>
      </c>
      <c r="AL219" s="240" t="n"/>
      <c r="AM219" s="413" t="n"/>
      <c r="AN219" s="407" t="n"/>
      <c r="AO219" s="292">
        <f>EXACT(W219,AG219)</f>
        <v/>
      </c>
      <c r="AP219" s="81">
        <f>EXACT(X219,AH219)</f>
        <v/>
      </c>
      <c r="AQ219" s="81">
        <f>EXACT(Y219,AI219)</f>
        <v/>
      </c>
      <c r="AR219" s="81">
        <f>EXACT(Z219,AJ219)</f>
        <v/>
      </c>
      <c r="AS219" s="293">
        <f>EXACT(AA219,AK219)</f>
        <v/>
      </c>
      <c r="AT219" t="inlineStr">
        <is>
          <t>0000BA6C_009_030_063</t>
        </is>
      </c>
      <c r="AU219" t="inlineStr">
        <is>
          <t>0000BA78_009_030_061</t>
        </is>
      </c>
    </row>
    <row r="220" ht="14.4" customHeight="1">
      <c r="A220" s="160" t="inlineStr">
        <is>
          <t>Yes</t>
        </is>
      </c>
      <c r="B220" s="2" t="inlineStr">
        <is>
          <t>Yes</t>
        </is>
      </c>
      <c r="C220" s="2" t="inlineStr">
        <is>
          <t>Yes</t>
        </is>
      </c>
      <c r="D220" s="168" t="inlineStr">
        <is>
          <t>Yes</t>
        </is>
      </c>
      <c r="E220" s="168" t="inlineStr">
        <is>
          <t>Yes</t>
        </is>
      </c>
      <c r="F220" s="168" t="inlineStr">
        <is>
          <t>Yes</t>
        </is>
      </c>
      <c r="G220" s="168" t="inlineStr">
        <is>
          <t>Yes</t>
        </is>
      </c>
      <c r="H220" s="2" t="inlineStr">
        <is>
          <t>Yes</t>
        </is>
      </c>
      <c r="I220" s="168" t="inlineStr">
        <is>
          <t>Yes</t>
        </is>
      </c>
      <c r="J220" s="160" t="inlineStr">
        <is>
          <t>Yes</t>
        </is>
      </c>
      <c r="K220" s="2" t="inlineStr">
        <is>
          <t>Yes</t>
        </is>
      </c>
      <c r="L220" s="2" t="inlineStr">
        <is>
          <t>Yes</t>
        </is>
      </c>
      <c r="M220" s="2" t="inlineStr">
        <is>
          <t>Yes</t>
        </is>
      </c>
      <c r="N220" s="42" t="inlineStr">
        <is>
          <t>Yes</t>
        </is>
      </c>
      <c r="O220" s="168" t="inlineStr">
        <is>
          <t>Yes</t>
        </is>
      </c>
      <c r="P220" s="42" t="inlineStr">
        <is>
          <t>Yes</t>
        </is>
      </c>
      <c r="Q220" s="42" t="inlineStr">
        <is>
          <t>Yes</t>
        </is>
      </c>
      <c r="R220" s="168" t="inlineStr">
        <is>
          <t>Yes</t>
        </is>
      </c>
      <c r="S220" s="168" t="inlineStr">
        <is>
          <t>Yes</t>
        </is>
      </c>
      <c r="T220" s="168" t="inlineStr">
        <is>
          <t>Yes</t>
        </is>
      </c>
      <c r="U220" s="168" t="inlineStr">
        <is>
          <t>Yes</t>
        </is>
      </c>
      <c r="V220" s="168" t="inlineStr">
        <is>
          <t>Yes</t>
        </is>
      </c>
      <c r="W220" s="160" t="inlineStr">
        <is>
          <t>[SYI_SF01_002_016]Crash signal voltage range check.html</t>
        </is>
      </c>
      <c r="X220" s="120" t="n">
        <v>3</v>
      </c>
      <c r="Y220" s="120" t="n">
        <v>0</v>
      </c>
      <c r="Z220" s="120" t="n">
        <v>0</v>
      </c>
      <c r="AA220" s="480" t="n">
        <v>3</v>
      </c>
      <c r="AB220" s="482" t="n"/>
      <c r="AC220" s="490" t="inlineStr">
        <is>
          <t>No TSR ID</t>
        </is>
      </c>
      <c r="AD220" s="166" t="n"/>
      <c r="AE220" s="187" t="n"/>
      <c r="AG220" s="223" t="inlineStr">
        <is>
          <t>[SYI_SF01_002_016]Crash signal voltage range check.html</t>
        </is>
      </c>
      <c r="AH220" s="240" t="n">
        <v>3</v>
      </c>
      <c r="AI220" s="240" t="n">
        <v>0</v>
      </c>
      <c r="AJ220" s="240" t="n">
        <v>0</v>
      </c>
      <c r="AK220" s="240" t="n">
        <v>3</v>
      </c>
      <c r="AL220" s="240" t="n"/>
      <c r="AM220" s="413" t="n"/>
      <c r="AN220" s="407" t="n"/>
      <c r="AO220" s="292">
        <f>EXACT(W220,AG220)</f>
        <v/>
      </c>
      <c r="AP220" s="81">
        <f>EXACT(X220,AH220)</f>
        <v/>
      </c>
      <c r="AQ220" s="81">
        <f>EXACT(Y220,AI220)</f>
        <v/>
      </c>
      <c r="AR220" s="81">
        <f>EXACT(Z220,AJ220)</f>
        <v/>
      </c>
      <c r="AS220" s="293">
        <f>EXACT(AA220,AK220)</f>
        <v/>
      </c>
      <c r="AT220" t="inlineStr">
        <is>
          <t>0000BA6C_009_030_063</t>
        </is>
      </c>
      <c r="AU220" t="inlineStr">
        <is>
          <t>0000BA78_009_030_061</t>
        </is>
      </c>
    </row>
    <row r="221" ht="14.4" customHeight="1">
      <c r="A221" s="160" t="inlineStr">
        <is>
          <t>Yes</t>
        </is>
      </c>
      <c r="B221" s="2" t="inlineStr">
        <is>
          <t>Yes</t>
        </is>
      </c>
      <c r="C221" s="2" t="inlineStr">
        <is>
          <t>Yes</t>
        </is>
      </c>
      <c r="D221" s="168" t="inlineStr">
        <is>
          <t>Yes</t>
        </is>
      </c>
      <c r="E221" s="168" t="inlineStr">
        <is>
          <t>Yes</t>
        </is>
      </c>
      <c r="F221" s="168" t="inlineStr">
        <is>
          <t>Yes</t>
        </is>
      </c>
      <c r="G221" s="168" t="inlineStr">
        <is>
          <t>Yes</t>
        </is>
      </c>
      <c r="H221" s="2" t="inlineStr">
        <is>
          <t>Yes</t>
        </is>
      </c>
      <c r="I221" s="168" t="inlineStr">
        <is>
          <t>Yes</t>
        </is>
      </c>
      <c r="J221" s="160" t="inlineStr">
        <is>
          <t>Yes</t>
        </is>
      </c>
      <c r="K221" s="2" t="inlineStr">
        <is>
          <t>Yes</t>
        </is>
      </c>
      <c r="L221" s="2" t="inlineStr">
        <is>
          <t>Yes</t>
        </is>
      </c>
      <c r="M221" s="2" t="inlineStr">
        <is>
          <t>Yes</t>
        </is>
      </c>
      <c r="N221" s="42" t="inlineStr">
        <is>
          <t>Yes</t>
        </is>
      </c>
      <c r="O221" s="168" t="inlineStr">
        <is>
          <t>Yes</t>
        </is>
      </c>
      <c r="P221" s="42" t="inlineStr">
        <is>
          <t>Yes</t>
        </is>
      </c>
      <c r="Q221" s="42" t="inlineStr">
        <is>
          <t>Yes</t>
        </is>
      </c>
      <c r="R221" s="168" t="inlineStr">
        <is>
          <t>Yes</t>
        </is>
      </c>
      <c r="S221" s="168" t="inlineStr">
        <is>
          <t>Yes</t>
        </is>
      </c>
      <c r="T221" s="168" t="inlineStr">
        <is>
          <t>Yes</t>
        </is>
      </c>
      <c r="U221" s="168" t="inlineStr">
        <is>
          <t>Yes</t>
        </is>
      </c>
      <c r="V221" s="168" t="inlineStr">
        <is>
          <t>Yes</t>
        </is>
      </c>
      <c r="W221" s="160" t="inlineStr">
        <is>
          <t>[SYI_SF01_003_007]CPU failure detection.html</t>
        </is>
      </c>
      <c r="X221" s="120" t="n">
        <v>2</v>
      </c>
      <c r="Y221" s="120" t="n">
        <v>0</v>
      </c>
      <c r="Z221" s="120" t="n">
        <v>0</v>
      </c>
      <c r="AA221" s="480" t="n">
        <v>2</v>
      </c>
      <c r="AB221" s="482" t="n"/>
      <c r="AC221" s="486" t="inlineStr">
        <is>
          <t>TSR-CCU-001</t>
        </is>
      </c>
      <c r="AD221" s="166" t="n"/>
      <c r="AE221" s="164" t="n"/>
      <c r="AG221" s="183" t="inlineStr"/>
      <c r="AH221" s="240" t="inlineStr"/>
      <c r="AI221" s="240" t="inlineStr"/>
      <c r="AJ221" s="240" t="inlineStr"/>
      <c r="AK221" s="240" t="inlineStr"/>
      <c r="AL221" s="240" t="n"/>
      <c r="AM221" s="413" t="n"/>
      <c r="AN221" s="407" t="n"/>
      <c r="AO221" s="292">
        <f>EXACT(W221,AG221)</f>
        <v/>
      </c>
      <c r="AP221" s="81">
        <f>EXACT(X221,AH221)</f>
        <v/>
      </c>
      <c r="AQ221" s="81">
        <f>EXACT(Y221,AI221)</f>
        <v/>
      </c>
      <c r="AR221" s="81">
        <f>EXACT(Z221,AJ221)</f>
        <v/>
      </c>
      <c r="AS221" s="293">
        <f>EXACT(AA221,AK221)</f>
        <v/>
      </c>
      <c r="AT221" t="inlineStr"/>
      <c r="AU221" t="inlineStr"/>
    </row>
    <row r="222" ht="14.4" customHeight="1">
      <c r="A222" s="160" t="inlineStr">
        <is>
          <t>Yes</t>
        </is>
      </c>
      <c r="B222" s="2" t="inlineStr">
        <is>
          <t>Yes</t>
        </is>
      </c>
      <c r="C222" s="2" t="inlineStr">
        <is>
          <t>Yes</t>
        </is>
      </c>
      <c r="D222" s="168" t="inlineStr">
        <is>
          <t>Yes</t>
        </is>
      </c>
      <c r="E222" s="168" t="inlineStr">
        <is>
          <t>Yes</t>
        </is>
      </c>
      <c r="F222" s="168" t="inlineStr">
        <is>
          <t>Yes</t>
        </is>
      </c>
      <c r="G222" s="168" t="inlineStr">
        <is>
          <t>Yes</t>
        </is>
      </c>
      <c r="H222" s="2" t="inlineStr">
        <is>
          <t>Yes</t>
        </is>
      </c>
      <c r="I222" s="168" t="inlineStr">
        <is>
          <t>Yes</t>
        </is>
      </c>
      <c r="J222" s="160" t="inlineStr">
        <is>
          <t>Yes</t>
        </is>
      </c>
      <c r="K222" s="2" t="inlineStr">
        <is>
          <t>Yes</t>
        </is>
      </c>
      <c r="L222" s="2" t="inlineStr">
        <is>
          <t>Yes</t>
        </is>
      </c>
      <c r="M222" s="2" t="inlineStr">
        <is>
          <t>Yes</t>
        </is>
      </c>
      <c r="N222" s="42" t="inlineStr">
        <is>
          <t>Yes</t>
        </is>
      </c>
      <c r="O222" s="168" t="inlineStr">
        <is>
          <t>Yes</t>
        </is>
      </c>
      <c r="P222" s="42" t="inlineStr">
        <is>
          <t>Yes</t>
        </is>
      </c>
      <c r="Q222" s="42" t="inlineStr">
        <is>
          <t>Yes</t>
        </is>
      </c>
      <c r="R222" s="168" t="inlineStr">
        <is>
          <t>Yes</t>
        </is>
      </c>
      <c r="S222" s="168" t="inlineStr">
        <is>
          <t>Yes</t>
        </is>
      </c>
      <c r="T222" s="168" t="inlineStr">
        <is>
          <t>Yes</t>
        </is>
      </c>
      <c r="U222" s="168" t="inlineStr">
        <is>
          <t>Yes</t>
        </is>
      </c>
      <c r="V222" s="168" t="inlineStr">
        <is>
          <t>Yes</t>
        </is>
      </c>
      <c r="W222" s="160" t="inlineStr">
        <is>
          <t>[SYI_SF01_003_008]CPU failure detection.html</t>
        </is>
      </c>
      <c r="X222" s="120" t="n">
        <v>2</v>
      </c>
      <c r="Y222" s="120" t="n">
        <v>0</v>
      </c>
      <c r="Z222" s="120" t="n">
        <v>0</v>
      </c>
      <c r="AA222" s="480" t="n">
        <v>2</v>
      </c>
      <c r="AB222" s="482" t="n"/>
      <c r="AC222" s="486" t="inlineStr">
        <is>
          <t>TSR-CCU-003</t>
        </is>
      </c>
      <c r="AD222" s="166" t="n"/>
      <c r="AE222" s="164" t="n"/>
      <c r="AG222" s="183" t="inlineStr"/>
      <c r="AH222" s="240" t="inlineStr"/>
      <c r="AI222" s="240" t="inlineStr"/>
      <c r="AJ222" s="240" t="inlineStr"/>
      <c r="AK222" s="240" t="inlineStr"/>
      <c r="AL222" s="240" t="n"/>
      <c r="AM222" s="413" t="n"/>
      <c r="AN222" s="407" t="n"/>
      <c r="AO222" s="292">
        <f>EXACT(W222,AG222)</f>
        <v/>
      </c>
      <c r="AP222" s="81">
        <f>EXACT(X222,AH222)</f>
        <v/>
      </c>
      <c r="AQ222" s="81">
        <f>EXACT(Y222,AI222)</f>
        <v/>
      </c>
      <c r="AR222" s="81">
        <f>EXACT(Z222,AJ222)</f>
        <v/>
      </c>
      <c r="AS222" s="293">
        <f>EXACT(AA222,AK222)</f>
        <v/>
      </c>
      <c r="AT222" t="inlineStr"/>
      <c r="AU222" t="inlineStr"/>
    </row>
    <row r="223" ht="14.4" customHeight="1">
      <c r="A223" s="160" t="inlineStr">
        <is>
          <t>Yes</t>
        </is>
      </c>
      <c r="B223" s="2" t="inlineStr">
        <is>
          <t>Yes</t>
        </is>
      </c>
      <c r="C223" s="2" t="inlineStr">
        <is>
          <t>Yes</t>
        </is>
      </c>
      <c r="D223" s="168" t="inlineStr">
        <is>
          <t>Yes</t>
        </is>
      </c>
      <c r="E223" s="168" t="inlineStr">
        <is>
          <t>Yes</t>
        </is>
      </c>
      <c r="F223" s="168" t="inlineStr">
        <is>
          <t>Yes</t>
        </is>
      </c>
      <c r="G223" s="168" t="inlineStr">
        <is>
          <t>Yes</t>
        </is>
      </c>
      <c r="H223" s="2" t="inlineStr">
        <is>
          <t>Yes</t>
        </is>
      </c>
      <c r="I223" s="168" t="inlineStr">
        <is>
          <t>Yes</t>
        </is>
      </c>
      <c r="J223" s="160" t="inlineStr">
        <is>
          <t>Yes</t>
        </is>
      </c>
      <c r="K223" s="2" t="inlineStr">
        <is>
          <t>Yes</t>
        </is>
      </c>
      <c r="L223" s="2" t="inlineStr">
        <is>
          <t>Yes</t>
        </is>
      </c>
      <c r="M223" s="2" t="inlineStr">
        <is>
          <t>Yes</t>
        </is>
      </c>
      <c r="N223" s="42" t="inlineStr">
        <is>
          <t>Yes</t>
        </is>
      </c>
      <c r="O223" s="168" t="inlineStr">
        <is>
          <t>Yes</t>
        </is>
      </c>
      <c r="P223" s="42" t="inlineStr">
        <is>
          <t>Yes</t>
        </is>
      </c>
      <c r="Q223" s="42" t="inlineStr">
        <is>
          <t>Yes</t>
        </is>
      </c>
      <c r="R223" s="168" t="inlineStr">
        <is>
          <t>Yes</t>
        </is>
      </c>
      <c r="S223" s="168" t="inlineStr">
        <is>
          <t>Yes</t>
        </is>
      </c>
      <c r="T223" s="168" t="inlineStr">
        <is>
          <t>Yes</t>
        </is>
      </c>
      <c r="U223" s="168" t="inlineStr">
        <is>
          <t>Yes</t>
        </is>
      </c>
      <c r="V223" s="168" t="inlineStr">
        <is>
          <t>Yes</t>
        </is>
      </c>
      <c r="W223" s="160" t="inlineStr">
        <is>
          <t>[SYI_SF01_003_013]CPU failure detection.html</t>
        </is>
      </c>
      <c r="X223" s="120" t="n">
        <v>2</v>
      </c>
      <c r="Y223" s="120" t="n">
        <v>0</v>
      </c>
      <c r="Z223" s="120" t="n">
        <v>0</v>
      </c>
      <c r="AA223" s="480" t="n">
        <v>2</v>
      </c>
      <c r="AB223" s="482" t="n"/>
      <c r="AC223" s="486" t="inlineStr">
        <is>
          <t>TSR-CCU-282</t>
        </is>
      </c>
      <c r="AD223" s="166" t="n"/>
      <c r="AE223" s="164" t="n"/>
      <c r="AG223" s="183" t="inlineStr"/>
      <c r="AH223" s="240" t="inlineStr"/>
      <c r="AI223" s="240" t="inlineStr"/>
      <c r="AJ223" s="240" t="inlineStr"/>
      <c r="AK223" s="240" t="inlineStr"/>
      <c r="AL223" s="240" t="n"/>
      <c r="AM223" s="413" t="n"/>
      <c r="AN223" s="407" t="n"/>
      <c r="AO223" s="292">
        <f>EXACT(W223,AG223)</f>
        <v/>
      </c>
      <c r="AP223" s="81">
        <f>EXACT(X223,AH223)</f>
        <v/>
      </c>
      <c r="AQ223" s="81">
        <f>EXACT(Y223,AI223)</f>
        <v/>
      </c>
      <c r="AR223" s="81">
        <f>EXACT(Z223,AJ223)</f>
        <v/>
      </c>
      <c r="AS223" s="293">
        <f>EXACT(AA223,AK223)</f>
        <v/>
      </c>
      <c r="AT223" t="inlineStr"/>
      <c r="AU223" t="inlineStr"/>
    </row>
    <row r="224" ht="14.4" customHeight="1">
      <c r="A224" s="160" t="inlineStr">
        <is>
          <t>Yes</t>
        </is>
      </c>
      <c r="B224" s="2" t="inlineStr">
        <is>
          <t>Yes</t>
        </is>
      </c>
      <c r="C224" s="2" t="inlineStr">
        <is>
          <t>Yes</t>
        </is>
      </c>
      <c r="D224" s="168" t="inlineStr">
        <is>
          <t>Yes</t>
        </is>
      </c>
      <c r="E224" s="168" t="inlineStr">
        <is>
          <t>Yes</t>
        </is>
      </c>
      <c r="F224" s="168" t="inlineStr">
        <is>
          <t>Yes</t>
        </is>
      </c>
      <c r="G224" s="168" t="inlineStr">
        <is>
          <t>Yes</t>
        </is>
      </c>
      <c r="H224" s="2" t="inlineStr">
        <is>
          <t>Yes</t>
        </is>
      </c>
      <c r="I224" s="168" t="inlineStr">
        <is>
          <t>Yes</t>
        </is>
      </c>
      <c r="J224" s="160" t="inlineStr">
        <is>
          <t>Yes</t>
        </is>
      </c>
      <c r="K224" s="2" t="inlineStr">
        <is>
          <t>Yes</t>
        </is>
      </c>
      <c r="L224" s="2" t="inlineStr">
        <is>
          <t>Yes</t>
        </is>
      </c>
      <c r="M224" s="2" t="inlineStr">
        <is>
          <t>Yes</t>
        </is>
      </c>
      <c r="N224" s="42" t="inlineStr">
        <is>
          <t>Yes</t>
        </is>
      </c>
      <c r="O224" s="168" t="inlineStr">
        <is>
          <t>Yes</t>
        </is>
      </c>
      <c r="P224" s="42" t="inlineStr">
        <is>
          <t>Yes</t>
        </is>
      </c>
      <c r="Q224" s="42" t="inlineStr">
        <is>
          <t>Yes</t>
        </is>
      </c>
      <c r="R224" s="168" t="inlineStr">
        <is>
          <t>Yes</t>
        </is>
      </c>
      <c r="S224" s="168" t="inlineStr">
        <is>
          <t>Yes</t>
        </is>
      </c>
      <c r="T224" s="168" t="inlineStr">
        <is>
          <t>Yes</t>
        </is>
      </c>
      <c r="U224" s="168" t="inlineStr">
        <is>
          <t>Yes</t>
        </is>
      </c>
      <c r="V224" s="168" t="inlineStr">
        <is>
          <t>Yes</t>
        </is>
      </c>
      <c r="W224" s="160" t="inlineStr">
        <is>
          <t>[SYI_SF01_003_014]CPU failure detection.html</t>
        </is>
      </c>
      <c r="X224" s="120" t="n">
        <v>2</v>
      </c>
      <c r="Y224" s="120" t="n">
        <v>0</v>
      </c>
      <c r="Z224" s="120" t="n">
        <v>0</v>
      </c>
      <c r="AA224" s="480" t="n">
        <v>2</v>
      </c>
      <c r="AB224" s="482" t="n"/>
      <c r="AC224" s="486" t="inlineStr">
        <is>
          <t>TSR-CCU-438</t>
        </is>
      </c>
      <c r="AD224" s="166" t="n"/>
      <c r="AE224" s="164" t="n"/>
      <c r="AG224" s="183" t="inlineStr"/>
      <c r="AH224" s="240" t="inlineStr"/>
      <c r="AI224" s="240" t="inlineStr"/>
      <c r="AJ224" s="240" t="inlineStr"/>
      <c r="AK224" s="240" t="inlineStr"/>
      <c r="AL224" s="240" t="n"/>
      <c r="AM224" s="413" t="n"/>
      <c r="AN224" s="407" t="n"/>
      <c r="AO224" s="292">
        <f>EXACT(W224,AG224)</f>
        <v/>
      </c>
      <c r="AP224" s="81">
        <f>EXACT(X224,AH224)</f>
        <v/>
      </c>
      <c r="AQ224" s="81">
        <f>EXACT(Y224,AI224)</f>
        <v/>
      </c>
      <c r="AR224" s="81">
        <f>EXACT(Z224,AJ224)</f>
        <v/>
      </c>
      <c r="AS224" s="293">
        <f>EXACT(AA224,AK224)</f>
        <v/>
      </c>
      <c r="AT224" t="inlineStr"/>
      <c r="AU224" t="inlineStr"/>
    </row>
    <row r="225" ht="14.4" customHeight="1">
      <c r="A225" s="160" t="inlineStr">
        <is>
          <t>Yes</t>
        </is>
      </c>
      <c r="B225" s="2" t="inlineStr">
        <is>
          <t>Yes</t>
        </is>
      </c>
      <c r="C225" s="2" t="inlineStr">
        <is>
          <t>Yes</t>
        </is>
      </c>
      <c r="D225" s="168" t="inlineStr">
        <is>
          <t>Yes</t>
        </is>
      </c>
      <c r="E225" s="168" t="inlineStr">
        <is>
          <t>Yes</t>
        </is>
      </c>
      <c r="F225" s="168" t="inlineStr">
        <is>
          <t>Yes</t>
        </is>
      </c>
      <c r="G225" s="168" t="inlineStr">
        <is>
          <t>Yes</t>
        </is>
      </c>
      <c r="H225" s="2" t="inlineStr">
        <is>
          <t>Yes</t>
        </is>
      </c>
      <c r="I225" s="168" t="inlineStr">
        <is>
          <t>Yes</t>
        </is>
      </c>
      <c r="J225" s="160" t="inlineStr">
        <is>
          <t>Yes</t>
        </is>
      </c>
      <c r="K225" s="2" t="inlineStr">
        <is>
          <t>Yes</t>
        </is>
      </c>
      <c r="L225" s="2" t="inlineStr">
        <is>
          <t>Yes</t>
        </is>
      </c>
      <c r="M225" s="2" t="inlineStr">
        <is>
          <t>Yes</t>
        </is>
      </c>
      <c r="N225" s="42" t="inlineStr">
        <is>
          <t>Yes</t>
        </is>
      </c>
      <c r="O225" s="168" t="inlineStr">
        <is>
          <t>Yes</t>
        </is>
      </c>
      <c r="P225" s="42" t="inlineStr">
        <is>
          <t>Yes</t>
        </is>
      </c>
      <c r="Q225" s="42" t="inlineStr">
        <is>
          <t>Yes</t>
        </is>
      </c>
      <c r="R225" s="168" t="inlineStr">
        <is>
          <t>Yes</t>
        </is>
      </c>
      <c r="S225" s="168" t="inlineStr">
        <is>
          <t>Yes</t>
        </is>
      </c>
      <c r="T225" s="168" t="inlineStr">
        <is>
          <t>Yes</t>
        </is>
      </c>
      <c r="U225" s="168" t="inlineStr">
        <is>
          <t>Yes</t>
        </is>
      </c>
      <c r="V225" s="168" t="inlineStr">
        <is>
          <t>Yes</t>
        </is>
      </c>
      <c r="W225" s="160" t="inlineStr">
        <is>
          <t>[SYI_SF01_006_002]HV shut off.html</t>
        </is>
      </c>
      <c r="X225" s="120" t="n">
        <v>2</v>
      </c>
      <c r="Y225" s="120" t="n">
        <v>0</v>
      </c>
      <c r="Z225" s="120" t="n">
        <v>0</v>
      </c>
      <c r="AA225" s="480" t="n">
        <v>2</v>
      </c>
      <c r="AB225" s="482" t="n"/>
      <c r="AC225" s="486" t="inlineStr">
        <is>
          <t>TSR-CCU-016</t>
        </is>
      </c>
      <c r="AD225" s="166" t="n"/>
      <c r="AE225" s="164" t="n"/>
      <c r="AG225" s="183" t="inlineStr">
        <is>
          <t>[SYI_SF01_006_002]HV shut off.html</t>
        </is>
      </c>
      <c r="AH225" s="240" t="n">
        <v>2</v>
      </c>
      <c r="AI225" s="240" t="n">
        <v>0</v>
      </c>
      <c r="AJ225" s="240" t="n">
        <v>0</v>
      </c>
      <c r="AK225" s="240" t="n">
        <v>2</v>
      </c>
      <c r="AL225" s="240" t="n"/>
      <c r="AM225" s="413" t="n"/>
      <c r="AN225" s="407" t="n"/>
      <c r="AO225" s="292">
        <f>EXACT(W225,AG225)</f>
        <v/>
      </c>
      <c r="AP225" s="81">
        <f>EXACT(X225,AH225)</f>
        <v/>
      </c>
      <c r="AQ225" s="81">
        <f>EXACT(Y225,AI225)</f>
        <v/>
      </c>
      <c r="AR225" s="81">
        <f>EXACT(Z225,AJ225)</f>
        <v/>
      </c>
      <c r="AS225" s="293">
        <f>EXACT(AA225,AK225)</f>
        <v/>
      </c>
      <c r="AT225" t="inlineStr">
        <is>
          <t>0000BA6C_009_030_063</t>
        </is>
      </c>
      <c r="AU225" t="inlineStr">
        <is>
          <t>0000BA78_009_030_061</t>
        </is>
      </c>
    </row>
    <row r="226" ht="14.4" customHeight="1">
      <c r="A226" s="160" t="inlineStr">
        <is>
          <t>Yes</t>
        </is>
      </c>
      <c r="B226" s="2" t="inlineStr">
        <is>
          <t>Yes</t>
        </is>
      </c>
      <c r="C226" s="2" t="inlineStr">
        <is>
          <t>Yes</t>
        </is>
      </c>
      <c r="D226" s="168" t="inlineStr">
        <is>
          <t>Yes</t>
        </is>
      </c>
      <c r="E226" s="168" t="inlineStr">
        <is>
          <t>Yes</t>
        </is>
      </c>
      <c r="F226" s="168" t="inlineStr">
        <is>
          <t>Yes</t>
        </is>
      </c>
      <c r="G226" s="168" t="inlineStr">
        <is>
          <t>Yes</t>
        </is>
      </c>
      <c r="H226" s="2" t="inlineStr">
        <is>
          <t>Yes</t>
        </is>
      </c>
      <c r="I226" s="168" t="inlineStr">
        <is>
          <t>Yes</t>
        </is>
      </c>
      <c r="J226" s="160" t="inlineStr">
        <is>
          <t>Yes</t>
        </is>
      </c>
      <c r="K226" s="2" t="inlineStr">
        <is>
          <t>Yes</t>
        </is>
      </c>
      <c r="L226" s="2" t="inlineStr">
        <is>
          <t>Yes</t>
        </is>
      </c>
      <c r="M226" s="2" t="inlineStr">
        <is>
          <t>Yes</t>
        </is>
      </c>
      <c r="N226" s="42" t="inlineStr">
        <is>
          <t>Yes</t>
        </is>
      </c>
      <c r="O226" s="168" t="inlineStr">
        <is>
          <t>Yes</t>
        </is>
      </c>
      <c r="P226" s="42" t="inlineStr">
        <is>
          <t>Yes</t>
        </is>
      </c>
      <c r="Q226" s="42" t="inlineStr">
        <is>
          <t>Yes</t>
        </is>
      </c>
      <c r="R226" s="168" t="inlineStr">
        <is>
          <t>Yes</t>
        </is>
      </c>
      <c r="S226" s="168" t="inlineStr">
        <is>
          <t>Yes</t>
        </is>
      </c>
      <c r="T226" s="168" t="inlineStr">
        <is>
          <t>Yes</t>
        </is>
      </c>
      <c r="U226" s="168" t="inlineStr">
        <is>
          <t>Yes</t>
        </is>
      </c>
      <c r="V226" s="168" t="inlineStr">
        <is>
          <t>Yes</t>
        </is>
      </c>
      <c r="W226" s="160" t="inlineStr">
        <is>
          <t>[SYI_SF01_006_005]HV shut off.html</t>
        </is>
      </c>
      <c r="X226" s="120" t="n">
        <v>2</v>
      </c>
      <c r="Y226" s="120" t="n">
        <v>0</v>
      </c>
      <c r="Z226" s="120" t="n">
        <v>0</v>
      </c>
      <c r="AA226" s="480" t="n">
        <v>2</v>
      </c>
      <c r="AB226" s="482" t="n"/>
      <c r="AC226" s="486" t="inlineStr">
        <is>
          <t>TSR-CCU-028</t>
        </is>
      </c>
      <c r="AD226" s="166" t="n"/>
      <c r="AE226" s="164" t="n"/>
      <c r="AG226" s="183" t="inlineStr">
        <is>
          <t>[SYI_SF01_006_005]HV shut off.html</t>
        </is>
      </c>
      <c r="AH226" s="240" t="n">
        <v>2</v>
      </c>
      <c r="AI226" s="240" t="n">
        <v>0</v>
      </c>
      <c r="AJ226" s="240" t="n">
        <v>0</v>
      </c>
      <c r="AK226" s="240" t="n">
        <v>2</v>
      </c>
      <c r="AL226" s="240" t="n"/>
      <c r="AM226" s="413" t="n"/>
      <c r="AN226" s="407" t="n"/>
      <c r="AO226" s="292">
        <f>EXACT(W226,AG226)</f>
        <v/>
      </c>
      <c r="AP226" s="81">
        <f>EXACT(X226,AH226)</f>
        <v/>
      </c>
      <c r="AQ226" s="81">
        <f>EXACT(Y226,AI226)</f>
        <v/>
      </c>
      <c r="AR226" s="81">
        <f>EXACT(Z226,AJ226)</f>
        <v/>
      </c>
      <c r="AS226" s="293">
        <f>EXACT(AA226,AK226)</f>
        <v/>
      </c>
      <c r="AT226" t="inlineStr">
        <is>
          <t>0000BA6C_009_030_063</t>
        </is>
      </c>
      <c r="AU226" t="inlineStr">
        <is>
          <t>0000BA78_009_030_061</t>
        </is>
      </c>
    </row>
    <row r="227" ht="14.4" customHeight="1">
      <c r="A227" s="160" t="inlineStr">
        <is>
          <t>Yes</t>
        </is>
      </c>
      <c r="B227" s="2" t="inlineStr">
        <is>
          <t>Yes</t>
        </is>
      </c>
      <c r="C227" s="2" t="inlineStr">
        <is>
          <t>Yes</t>
        </is>
      </c>
      <c r="D227" s="168" t="inlineStr">
        <is>
          <t>Yes</t>
        </is>
      </c>
      <c r="E227" s="168" t="inlineStr">
        <is>
          <t>Yes</t>
        </is>
      </c>
      <c r="F227" s="168" t="inlineStr">
        <is>
          <t>Yes</t>
        </is>
      </c>
      <c r="G227" s="168" t="inlineStr">
        <is>
          <t>Yes</t>
        </is>
      </c>
      <c r="H227" s="2" t="inlineStr">
        <is>
          <t>Yes</t>
        </is>
      </c>
      <c r="I227" s="168" t="inlineStr">
        <is>
          <t>Yes</t>
        </is>
      </c>
      <c r="J227" s="160" t="inlineStr">
        <is>
          <t>Yes</t>
        </is>
      </c>
      <c r="K227" s="2" t="inlineStr">
        <is>
          <t>Yes</t>
        </is>
      </c>
      <c r="L227" s="2" t="inlineStr">
        <is>
          <t>Yes</t>
        </is>
      </c>
      <c r="M227" s="2" t="inlineStr">
        <is>
          <t>Yes</t>
        </is>
      </c>
      <c r="N227" s="42" t="inlineStr">
        <is>
          <t>Yes</t>
        </is>
      </c>
      <c r="O227" s="168" t="inlineStr">
        <is>
          <t>Yes</t>
        </is>
      </c>
      <c r="P227" s="42" t="inlineStr">
        <is>
          <t>Yes</t>
        </is>
      </c>
      <c r="Q227" s="42" t="inlineStr">
        <is>
          <t>Yes</t>
        </is>
      </c>
      <c r="R227" s="168" t="inlineStr">
        <is>
          <t>Yes</t>
        </is>
      </c>
      <c r="S227" s="168" t="inlineStr">
        <is>
          <t>Yes</t>
        </is>
      </c>
      <c r="T227" s="168" t="inlineStr">
        <is>
          <t>Yes</t>
        </is>
      </c>
      <c r="U227" s="168" t="inlineStr">
        <is>
          <t>Yes</t>
        </is>
      </c>
      <c r="V227" s="168" t="inlineStr">
        <is>
          <t>Yes</t>
        </is>
      </c>
      <c r="W227" s="160" t="inlineStr">
        <is>
          <t>[SYI_SF01_006_006]HV shut off.html</t>
        </is>
      </c>
      <c r="X227" s="120" t="n">
        <v>2</v>
      </c>
      <c r="Y227" s="120" t="n">
        <v>0</v>
      </c>
      <c r="Z227" s="120" t="n">
        <v>0</v>
      </c>
      <c r="AA227" s="480" t="n">
        <v>2</v>
      </c>
      <c r="AB227" s="482" t="n"/>
      <c r="AC227" s="486" t="inlineStr">
        <is>
          <t>TSR-CCU-029</t>
        </is>
      </c>
      <c r="AD227" s="166" t="n"/>
      <c r="AE227" s="164" t="n"/>
      <c r="AG227" s="183" t="inlineStr">
        <is>
          <t>[SYI_SF01_006_006]HV shut off.html</t>
        </is>
      </c>
      <c r="AH227" s="240" t="n">
        <v>1</v>
      </c>
      <c r="AI227" s="240" t="n">
        <v>1</v>
      </c>
      <c r="AJ227" s="240" t="n">
        <v>4</v>
      </c>
      <c r="AK227" s="240" t="n">
        <v>2</v>
      </c>
      <c r="AL227" s="240" t="n"/>
      <c r="AM227" s="413" t="n"/>
      <c r="AN227" s="407" t="n"/>
      <c r="AO227" s="292">
        <f>EXACT(W227,AG227)</f>
        <v/>
      </c>
      <c r="AP227" s="81">
        <f>EXACT(X227,AH227)</f>
        <v/>
      </c>
      <c r="AQ227" s="81">
        <f>EXACT(Y227,AI227)</f>
        <v/>
      </c>
      <c r="AR227" s="81">
        <f>EXACT(Z227,AJ227)</f>
        <v/>
      </c>
      <c r="AS227" s="293">
        <f>EXACT(AA227,AK227)</f>
        <v/>
      </c>
      <c r="AT227" t="inlineStr">
        <is>
          <t>0000BA6C_009_030_063</t>
        </is>
      </c>
      <c r="AU227" t="inlineStr">
        <is>
          <t>0000BA78_009_030_061</t>
        </is>
      </c>
    </row>
    <row r="228" ht="14.4" customHeight="1">
      <c r="A228" s="160" t="inlineStr">
        <is>
          <t>Yes</t>
        </is>
      </c>
      <c r="B228" s="2" t="inlineStr">
        <is>
          <t>Yes</t>
        </is>
      </c>
      <c r="C228" s="2" t="inlineStr">
        <is>
          <t>Yes</t>
        </is>
      </c>
      <c r="D228" s="168" t="inlineStr">
        <is>
          <t>Yes</t>
        </is>
      </c>
      <c r="E228" s="168" t="inlineStr">
        <is>
          <t>Yes</t>
        </is>
      </c>
      <c r="F228" s="168" t="inlineStr">
        <is>
          <t>Yes</t>
        </is>
      </c>
      <c r="G228" s="168" t="inlineStr">
        <is>
          <t>Yes</t>
        </is>
      </c>
      <c r="H228" s="2" t="inlineStr">
        <is>
          <t>Yes</t>
        </is>
      </c>
      <c r="I228" s="168" t="inlineStr">
        <is>
          <t>Yes</t>
        </is>
      </c>
      <c r="J228" s="160" t="inlineStr">
        <is>
          <t>Yes</t>
        </is>
      </c>
      <c r="K228" s="2" t="inlineStr">
        <is>
          <t>Yes</t>
        </is>
      </c>
      <c r="L228" s="2" t="inlineStr">
        <is>
          <t>Yes</t>
        </is>
      </c>
      <c r="M228" s="2" t="inlineStr">
        <is>
          <t>Yes</t>
        </is>
      </c>
      <c r="N228" s="42" t="inlineStr">
        <is>
          <t>Yes</t>
        </is>
      </c>
      <c r="O228" s="168" t="inlineStr">
        <is>
          <t>Yes</t>
        </is>
      </c>
      <c r="P228" s="42" t="inlineStr">
        <is>
          <t>Yes</t>
        </is>
      </c>
      <c r="Q228" s="42" t="inlineStr">
        <is>
          <t>Yes</t>
        </is>
      </c>
      <c r="R228" s="168" t="inlineStr">
        <is>
          <t>Yes</t>
        </is>
      </c>
      <c r="S228" s="168" t="inlineStr">
        <is>
          <t>Yes</t>
        </is>
      </c>
      <c r="T228" s="168" t="inlineStr">
        <is>
          <t>Yes</t>
        </is>
      </c>
      <c r="U228" s="168" t="inlineStr">
        <is>
          <t>Yes</t>
        </is>
      </c>
      <c r="V228" s="168" t="inlineStr">
        <is>
          <t>Yes</t>
        </is>
      </c>
      <c r="W228" s="160" t="inlineStr">
        <is>
          <t>[SYI_SF01_006_008]HV shut off.html</t>
        </is>
      </c>
      <c r="X228" s="120" t="n">
        <v>2</v>
      </c>
      <c r="Y228" s="120" t="n">
        <v>0</v>
      </c>
      <c r="Z228" s="120" t="n">
        <v>0</v>
      </c>
      <c r="AA228" s="480" t="n">
        <v>2</v>
      </c>
      <c r="AB228" s="482" t="n"/>
      <c r="AC228" s="486" t="inlineStr">
        <is>
          <t>TSR-CCU-001</t>
        </is>
      </c>
      <c r="AD228" s="166" t="n"/>
      <c r="AE228" s="164" t="n"/>
      <c r="AG228" s="183" t="inlineStr">
        <is>
          <t>[SYI_SF01_006_008]HV shut off.html</t>
        </is>
      </c>
      <c r="AH228" s="240" t="n">
        <v>1</v>
      </c>
      <c r="AI228" s="240" t="n">
        <v>1</v>
      </c>
      <c r="AJ228" s="240" t="n">
        <v>4</v>
      </c>
      <c r="AK228" s="240" t="n">
        <v>2</v>
      </c>
      <c r="AL228" s="240" t="n"/>
      <c r="AM228" s="413" t="n"/>
      <c r="AN228" s="407" t="n"/>
      <c r="AO228" s="292">
        <f>EXACT(W228,AG228)</f>
        <v/>
      </c>
      <c r="AP228" s="81">
        <f>EXACT(X228,AH228)</f>
        <v/>
      </c>
      <c r="AQ228" s="81">
        <f>EXACT(Y228,AI228)</f>
        <v/>
      </c>
      <c r="AR228" s="81">
        <f>EXACT(Z228,AJ228)</f>
        <v/>
      </c>
      <c r="AS228" s="293">
        <f>EXACT(AA228,AK228)</f>
        <v/>
      </c>
      <c r="AT228" t="inlineStr">
        <is>
          <t>0000BA6C_009_030_063</t>
        </is>
      </c>
      <c r="AU228" t="inlineStr">
        <is>
          <t>0000BA78_009_030_061</t>
        </is>
      </c>
    </row>
    <row r="229" ht="14.4" customHeight="1">
      <c r="A229" s="160" t="inlineStr">
        <is>
          <t>Yes</t>
        </is>
      </c>
      <c r="B229" s="2" t="inlineStr">
        <is>
          <t>Yes</t>
        </is>
      </c>
      <c r="C229" s="2" t="inlineStr">
        <is>
          <t>Yes</t>
        </is>
      </c>
      <c r="D229" s="168" t="inlineStr">
        <is>
          <t>Yes</t>
        </is>
      </c>
      <c r="E229" s="168" t="inlineStr">
        <is>
          <t>Yes</t>
        </is>
      </c>
      <c r="F229" s="168" t="inlineStr">
        <is>
          <t>Yes</t>
        </is>
      </c>
      <c r="G229" s="168" t="inlineStr">
        <is>
          <t>Yes</t>
        </is>
      </c>
      <c r="H229" s="2" t="inlineStr">
        <is>
          <t>Yes</t>
        </is>
      </c>
      <c r="I229" s="168" t="inlineStr">
        <is>
          <t>Yes</t>
        </is>
      </c>
      <c r="J229" s="160" t="inlineStr">
        <is>
          <t>Yes</t>
        </is>
      </c>
      <c r="K229" s="2" t="inlineStr">
        <is>
          <t>Yes</t>
        </is>
      </c>
      <c r="L229" s="2" t="inlineStr">
        <is>
          <t>Yes</t>
        </is>
      </c>
      <c r="M229" s="2" t="inlineStr">
        <is>
          <t>Yes</t>
        </is>
      </c>
      <c r="N229" s="42" t="inlineStr">
        <is>
          <t>Yes</t>
        </is>
      </c>
      <c r="O229" s="168" t="inlineStr">
        <is>
          <t>Yes</t>
        </is>
      </c>
      <c r="P229" s="42" t="inlineStr">
        <is>
          <t>Yes</t>
        </is>
      </c>
      <c r="Q229" s="42" t="inlineStr">
        <is>
          <t>Yes</t>
        </is>
      </c>
      <c r="R229" s="168" t="inlineStr">
        <is>
          <t>Yes</t>
        </is>
      </c>
      <c r="S229" s="168" t="inlineStr">
        <is>
          <t>Yes</t>
        </is>
      </c>
      <c r="T229" s="168" t="inlineStr">
        <is>
          <t>Yes</t>
        </is>
      </c>
      <c r="U229" s="168" t="inlineStr">
        <is>
          <t>Yes</t>
        </is>
      </c>
      <c r="V229" s="168" t="inlineStr">
        <is>
          <t>Yes</t>
        </is>
      </c>
      <c r="W229" s="160" t="inlineStr">
        <is>
          <t>[SYI_SF01_006_009]HV shut off.html</t>
        </is>
      </c>
      <c r="X229" s="120" t="n">
        <v>2</v>
      </c>
      <c r="Y229" s="120" t="n">
        <v>0</v>
      </c>
      <c r="Z229" s="120" t="n">
        <v>0</v>
      </c>
      <c r="AA229" s="480" t="n">
        <v>2</v>
      </c>
      <c r="AB229" s="482" t="n"/>
      <c r="AC229" s="486" t="inlineStr">
        <is>
          <t>TSR-CCU-003</t>
        </is>
      </c>
      <c r="AD229" s="166" t="n"/>
      <c r="AE229" s="164" t="n"/>
      <c r="AG229" s="183" t="inlineStr"/>
      <c r="AH229" s="240" t="inlineStr"/>
      <c r="AI229" s="240" t="inlineStr"/>
      <c r="AJ229" s="240" t="inlineStr"/>
      <c r="AK229" s="240" t="inlineStr"/>
      <c r="AL229" s="240" t="n"/>
      <c r="AM229" s="413" t="n"/>
      <c r="AN229" s="407" t="n"/>
      <c r="AO229" s="292">
        <f>EXACT(W229,AG229)</f>
        <v/>
      </c>
      <c r="AP229" s="81">
        <f>EXACT(X229,AH229)</f>
        <v/>
      </c>
      <c r="AQ229" s="81">
        <f>EXACT(Y229,AI229)</f>
        <v/>
      </c>
      <c r="AR229" s="81">
        <f>EXACT(Z229,AJ229)</f>
        <v/>
      </c>
      <c r="AS229" s="293">
        <f>EXACT(AA229,AK229)</f>
        <v/>
      </c>
      <c r="AT229" t="inlineStr"/>
      <c r="AU229" t="inlineStr"/>
    </row>
    <row r="230" ht="14.4" customHeight="1">
      <c r="A230" s="160" t="inlineStr">
        <is>
          <t>Yes</t>
        </is>
      </c>
      <c r="B230" s="2" t="inlineStr">
        <is>
          <t>Yes</t>
        </is>
      </c>
      <c r="C230" s="2" t="inlineStr">
        <is>
          <t>Yes</t>
        </is>
      </c>
      <c r="D230" s="168" t="inlineStr">
        <is>
          <t>Yes</t>
        </is>
      </c>
      <c r="E230" s="168" t="inlineStr">
        <is>
          <t>Yes</t>
        </is>
      </c>
      <c r="F230" s="168" t="inlineStr">
        <is>
          <t>Yes</t>
        </is>
      </c>
      <c r="G230" s="168" t="inlineStr">
        <is>
          <t>Yes</t>
        </is>
      </c>
      <c r="H230" s="2" t="inlineStr">
        <is>
          <t>Yes</t>
        </is>
      </c>
      <c r="I230" s="168" t="inlineStr">
        <is>
          <t>Yes</t>
        </is>
      </c>
      <c r="J230" s="160" t="inlineStr">
        <is>
          <t>Yes</t>
        </is>
      </c>
      <c r="K230" s="2" t="inlineStr">
        <is>
          <t>Yes</t>
        </is>
      </c>
      <c r="L230" s="2" t="inlineStr">
        <is>
          <t>Yes</t>
        </is>
      </c>
      <c r="M230" s="2" t="inlineStr">
        <is>
          <t>Yes</t>
        </is>
      </c>
      <c r="N230" s="42" t="inlineStr">
        <is>
          <t>Yes</t>
        </is>
      </c>
      <c r="O230" s="168" t="inlineStr">
        <is>
          <t>Yes</t>
        </is>
      </c>
      <c r="P230" s="42" t="inlineStr">
        <is>
          <t>Yes</t>
        </is>
      </c>
      <c r="Q230" s="42" t="inlineStr">
        <is>
          <t>Yes</t>
        </is>
      </c>
      <c r="R230" s="168" t="inlineStr">
        <is>
          <t>Yes</t>
        </is>
      </c>
      <c r="S230" s="168" t="inlineStr">
        <is>
          <t>Yes</t>
        </is>
      </c>
      <c r="T230" s="168" t="inlineStr">
        <is>
          <t>Yes</t>
        </is>
      </c>
      <c r="U230" s="168" t="inlineStr">
        <is>
          <t>Yes</t>
        </is>
      </c>
      <c r="V230" s="168" t="inlineStr">
        <is>
          <t>Yes</t>
        </is>
      </c>
      <c r="W230" s="160" t="inlineStr">
        <is>
          <t>[SYI_SF01_006_019]HV shut off.html</t>
        </is>
      </c>
      <c r="X230" s="120" t="n">
        <v>1</v>
      </c>
      <c r="Y230" s="120" t="n">
        <v>0</v>
      </c>
      <c r="Z230" s="120" t="n">
        <v>0</v>
      </c>
      <c r="AA230" s="480" t="n">
        <v>1</v>
      </c>
      <c r="AB230" s="482" t="n"/>
      <c r="AC230" s="486" t="inlineStr">
        <is>
          <t>TSR-CCU-482</t>
        </is>
      </c>
      <c r="AD230" s="166" t="n"/>
      <c r="AE230" s="164" t="n"/>
      <c r="AG230" s="183" t="inlineStr"/>
      <c r="AH230" s="240" t="inlineStr"/>
      <c r="AI230" s="240" t="inlineStr"/>
      <c r="AJ230" s="240" t="inlineStr"/>
      <c r="AK230" s="240" t="inlineStr"/>
      <c r="AL230" s="240" t="n"/>
      <c r="AM230" s="413" t="n"/>
      <c r="AN230" s="407" t="n"/>
      <c r="AO230" s="292">
        <f>EXACT(W230,AG230)</f>
        <v/>
      </c>
      <c r="AP230" s="81">
        <f>EXACT(X230,AH230)</f>
        <v/>
      </c>
      <c r="AQ230" s="81">
        <f>EXACT(Y230,AI230)</f>
        <v/>
      </c>
      <c r="AR230" s="81">
        <f>EXACT(Z230,AJ230)</f>
        <v/>
      </c>
      <c r="AS230" s="293">
        <f>EXACT(AA230,AK230)</f>
        <v/>
      </c>
      <c r="AT230" t="inlineStr"/>
      <c r="AU230" t="inlineStr"/>
    </row>
    <row r="231" ht="14.4" customHeight="1">
      <c r="A231" s="160" t="inlineStr">
        <is>
          <t>Yes</t>
        </is>
      </c>
      <c r="B231" s="2" t="inlineStr">
        <is>
          <t>Yes</t>
        </is>
      </c>
      <c r="C231" s="2" t="inlineStr">
        <is>
          <t>Yes</t>
        </is>
      </c>
      <c r="D231" s="168" t="inlineStr">
        <is>
          <t>Yes</t>
        </is>
      </c>
      <c r="E231" s="168" t="inlineStr">
        <is>
          <t>Yes</t>
        </is>
      </c>
      <c r="F231" s="168" t="inlineStr">
        <is>
          <t>Yes</t>
        </is>
      </c>
      <c r="G231" s="168" t="inlineStr">
        <is>
          <t>Yes</t>
        </is>
      </c>
      <c r="H231" s="2" t="inlineStr">
        <is>
          <t>Yes</t>
        </is>
      </c>
      <c r="I231" s="168" t="inlineStr">
        <is>
          <t>Yes</t>
        </is>
      </c>
      <c r="J231" s="160" t="inlineStr">
        <is>
          <t>Yes</t>
        </is>
      </c>
      <c r="K231" s="2" t="inlineStr">
        <is>
          <t>Yes</t>
        </is>
      </c>
      <c r="L231" s="2" t="inlineStr">
        <is>
          <t>Yes</t>
        </is>
      </c>
      <c r="M231" s="2" t="inlineStr">
        <is>
          <t>Yes</t>
        </is>
      </c>
      <c r="N231" s="42" t="inlineStr">
        <is>
          <t>Yes</t>
        </is>
      </c>
      <c r="O231" s="168" t="inlineStr">
        <is>
          <t>Yes</t>
        </is>
      </c>
      <c r="P231" s="42" t="inlineStr">
        <is>
          <t>Yes</t>
        </is>
      </c>
      <c r="Q231" s="42" t="inlineStr">
        <is>
          <t>Yes</t>
        </is>
      </c>
      <c r="R231" s="168" t="inlineStr">
        <is>
          <t>Yes</t>
        </is>
      </c>
      <c r="S231" s="168" t="inlineStr">
        <is>
          <t>Yes</t>
        </is>
      </c>
      <c r="T231" s="168" t="inlineStr">
        <is>
          <t>Yes</t>
        </is>
      </c>
      <c r="U231" s="168" t="inlineStr">
        <is>
          <t>Yes</t>
        </is>
      </c>
      <c r="V231" s="168" t="inlineStr">
        <is>
          <t>Yes</t>
        </is>
      </c>
      <c r="W231" s="160" t="inlineStr">
        <is>
          <t>[SYI_SF01_006_020]HV shut off.html</t>
        </is>
      </c>
      <c r="X231" s="120" t="n">
        <v>6</v>
      </c>
      <c r="Y231" s="120" t="n">
        <v>0</v>
      </c>
      <c r="Z231" s="120" t="n">
        <v>0</v>
      </c>
      <c r="AA231" s="480" t="n">
        <v>6</v>
      </c>
      <c r="AB231" s="482" t="n"/>
      <c r="AC231" s="486" t="inlineStr">
        <is>
          <t>TSR-CCU-751</t>
        </is>
      </c>
      <c r="AD231" s="166" t="n"/>
      <c r="AE231" s="164" t="n"/>
      <c r="AG231" s="183" t="inlineStr"/>
      <c r="AH231" s="240" t="inlineStr"/>
      <c r="AI231" s="240" t="inlineStr"/>
      <c r="AJ231" s="240" t="inlineStr"/>
      <c r="AK231" s="240" t="inlineStr"/>
      <c r="AL231" s="240" t="n"/>
      <c r="AM231" s="413" t="n"/>
      <c r="AN231" s="407" t="n"/>
      <c r="AO231" s="292">
        <f>EXACT(W231,AG231)</f>
        <v/>
      </c>
      <c r="AP231" s="81">
        <f>EXACT(X231,AH231)</f>
        <v/>
      </c>
      <c r="AQ231" s="81">
        <f>EXACT(Y231,AI231)</f>
        <v/>
      </c>
      <c r="AR231" s="81">
        <f>EXACT(Z231,AJ231)</f>
        <v/>
      </c>
      <c r="AS231" s="293">
        <f>EXACT(AA231,AK231)</f>
        <v/>
      </c>
      <c r="AT231" t="inlineStr"/>
      <c r="AU231" t="inlineStr"/>
    </row>
    <row r="232" ht="14.4" customHeight="1">
      <c r="A232" s="160" t="inlineStr">
        <is>
          <t>Yes</t>
        </is>
      </c>
      <c r="B232" s="2" t="inlineStr">
        <is>
          <t>Yes</t>
        </is>
      </c>
      <c r="C232" s="2" t="inlineStr">
        <is>
          <t>Yes</t>
        </is>
      </c>
      <c r="D232" s="168" t="inlineStr">
        <is>
          <t>Yes</t>
        </is>
      </c>
      <c r="E232" s="168" t="inlineStr">
        <is>
          <t>Yes</t>
        </is>
      </c>
      <c r="F232" s="168" t="inlineStr">
        <is>
          <t>Yes</t>
        </is>
      </c>
      <c r="G232" s="168" t="inlineStr">
        <is>
          <t>Yes</t>
        </is>
      </c>
      <c r="H232" s="2" t="inlineStr">
        <is>
          <t>Yes</t>
        </is>
      </c>
      <c r="I232" s="168" t="inlineStr">
        <is>
          <t>Yes</t>
        </is>
      </c>
      <c r="J232" s="160" t="inlineStr">
        <is>
          <t>Yes</t>
        </is>
      </c>
      <c r="K232" s="2" t="inlineStr">
        <is>
          <t>Yes</t>
        </is>
      </c>
      <c r="L232" s="2" t="inlineStr">
        <is>
          <t>Yes</t>
        </is>
      </c>
      <c r="M232" s="2" t="inlineStr">
        <is>
          <t>Yes</t>
        </is>
      </c>
      <c r="N232" s="42" t="inlineStr">
        <is>
          <t>Yes</t>
        </is>
      </c>
      <c r="O232" s="168" t="inlineStr">
        <is>
          <t>Yes</t>
        </is>
      </c>
      <c r="P232" s="42" t="inlineStr">
        <is>
          <t>Yes</t>
        </is>
      </c>
      <c r="Q232" s="42" t="inlineStr">
        <is>
          <t>Yes</t>
        </is>
      </c>
      <c r="R232" s="168" t="inlineStr">
        <is>
          <t>Yes</t>
        </is>
      </c>
      <c r="S232" s="168" t="inlineStr">
        <is>
          <t>Yes</t>
        </is>
      </c>
      <c r="T232" s="168" t="inlineStr">
        <is>
          <t>Yes</t>
        </is>
      </c>
      <c r="U232" s="168" t="inlineStr">
        <is>
          <t>Yes</t>
        </is>
      </c>
      <c r="V232" s="168" t="inlineStr">
        <is>
          <t>Yes</t>
        </is>
      </c>
      <c r="W232" s="160" t="inlineStr">
        <is>
          <t>[SYI_SF01_006_021]HV shut off.html</t>
        </is>
      </c>
      <c r="X232" s="120" t="n">
        <v>6</v>
      </c>
      <c r="Y232" s="120" t="n">
        <v>0</v>
      </c>
      <c r="Z232" s="120" t="n">
        <v>0</v>
      </c>
      <c r="AA232" s="480" t="n">
        <v>6</v>
      </c>
      <c r="AB232" s="482" t="n"/>
      <c r="AC232" s="486" t="inlineStr">
        <is>
          <t>TSR-CCU-087</t>
        </is>
      </c>
      <c r="AD232" s="166" t="n"/>
      <c r="AE232" s="164" t="n"/>
      <c r="AG232" s="183" t="inlineStr"/>
      <c r="AH232" s="240" t="inlineStr"/>
      <c r="AI232" s="240" t="inlineStr"/>
      <c r="AJ232" s="240" t="inlineStr"/>
      <c r="AK232" s="240" t="inlineStr"/>
      <c r="AL232" s="240" t="n"/>
      <c r="AM232" s="413" t="n"/>
      <c r="AN232" s="407" t="n"/>
      <c r="AO232" s="292">
        <f>EXACT(W232,AG232)</f>
        <v/>
      </c>
      <c r="AP232" s="81">
        <f>EXACT(X232,AH232)</f>
        <v/>
      </c>
      <c r="AQ232" s="81">
        <f>EXACT(Y232,AI232)</f>
        <v/>
      </c>
      <c r="AR232" s="81">
        <f>EXACT(Z232,AJ232)</f>
        <v/>
      </c>
      <c r="AS232" s="293">
        <f>EXACT(AA232,AK232)</f>
        <v/>
      </c>
      <c r="AT232" t="inlineStr"/>
      <c r="AU232" t="inlineStr"/>
    </row>
    <row r="233" ht="14.4" customHeight="1">
      <c r="A233" s="160" t="inlineStr">
        <is>
          <t>Yes</t>
        </is>
      </c>
      <c r="B233" s="2" t="inlineStr">
        <is>
          <t>Yes</t>
        </is>
      </c>
      <c r="C233" s="2" t="inlineStr">
        <is>
          <t>Yes</t>
        </is>
      </c>
      <c r="D233" s="168" t="inlineStr">
        <is>
          <t>No</t>
        </is>
      </c>
      <c r="E233" s="168" t="inlineStr">
        <is>
          <t>No</t>
        </is>
      </c>
      <c r="F233" s="168" t="inlineStr">
        <is>
          <t>No</t>
        </is>
      </c>
      <c r="G233" s="168" t="inlineStr">
        <is>
          <t>No</t>
        </is>
      </c>
      <c r="H233" s="2" t="inlineStr">
        <is>
          <t>Yes</t>
        </is>
      </c>
      <c r="I233" s="168" t="inlineStr">
        <is>
          <t>Yes</t>
        </is>
      </c>
      <c r="J233" s="160" t="inlineStr">
        <is>
          <t>Yes</t>
        </is>
      </c>
      <c r="K233" s="2" t="inlineStr">
        <is>
          <t>Yes</t>
        </is>
      </c>
      <c r="L233" s="2" t="inlineStr">
        <is>
          <t>Yes</t>
        </is>
      </c>
      <c r="M233" s="2" t="inlineStr">
        <is>
          <t>Yes</t>
        </is>
      </c>
      <c r="N233" s="42" t="inlineStr">
        <is>
          <t>Yes</t>
        </is>
      </c>
      <c r="O233" s="168" t="inlineStr">
        <is>
          <t>No</t>
        </is>
      </c>
      <c r="P233" s="42" t="inlineStr">
        <is>
          <t>Yes</t>
        </is>
      </c>
      <c r="Q233" s="42" t="inlineStr">
        <is>
          <t>Yes</t>
        </is>
      </c>
      <c r="R233" s="168" t="inlineStr">
        <is>
          <t>No</t>
        </is>
      </c>
      <c r="S233" s="168" t="inlineStr">
        <is>
          <t>No</t>
        </is>
      </c>
      <c r="T233" s="168" t="inlineStr">
        <is>
          <t>No</t>
        </is>
      </c>
      <c r="U233" s="168" t="inlineStr">
        <is>
          <t>No</t>
        </is>
      </c>
      <c r="V233" s="168" t="inlineStr">
        <is>
          <t>No</t>
        </is>
      </c>
      <c r="W233" s="160" t="inlineStr">
        <is>
          <t>[SYI_SF01_007_004]PFC discharge.html</t>
        </is>
      </c>
      <c r="X233" s="120" t="n">
        <v>4</v>
      </c>
      <c r="Y233" s="120" t="n">
        <v>0</v>
      </c>
      <c r="Z233" s="120" t="n">
        <v>0</v>
      </c>
      <c r="AA233" s="480" t="n">
        <v>4</v>
      </c>
      <c r="AB233" s="482" t="n"/>
      <c r="AC233" s="486" t="inlineStr">
        <is>
          <t>TSR-CCU-740</t>
        </is>
      </c>
      <c r="AD233" s="166" t="n"/>
      <c r="AE233" s="164" t="inlineStr">
        <is>
          <t>This test case has been made obsolete for SP 18 and SP21 SOP2407 due to CR4731, TSR-CCU-740 becomes not applicable</t>
        </is>
      </c>
      <c r="AG233" s="183" t="inlineStr">
        <is>
          <t>[SYI_SF01_007_004]PFC discharge.html</t>
        </is>
      </c>
      <c r="AH233" s="240" t="n">
        <v>3</v>
      </c>
      <c r="AI233" s="240" t="n">
        <v>1</v>
      </c>
      <c r="AJ233" s="240" t="n">
        <v>0</v>
      </c>
      <c r="AK233" s="240" t="n">
        <v>4</v>
      </c>
      <c r="AL233" s="240" t="n"/>
      <c r="AM233" s="413" t="n"/>
      <c r="AN233" s="407" t="n"/>
      <c r="AO233" s="292">
        <f>EXACT(W233,AG233)</f>
        <v/>
      </c>
      <c r="AP233" s="81">
        <f>EXACT(X233,AH233)</f>
        <v/>
      </c>
      <c r="AQ233" s="81">
        <f>EXACT(Y233,AI233)</f>
        <v/>
      </c>
      <c r="AR233" s="81">
        <f>EXACT(Z233,AJ233)</f>
        <v/>
      </c>
      <c r="AS233" s="293">
        <f>EXACT(AA233,AK233)</f>
        <v/>
      </c>
      <c r="AT233" t="inlineStr">
        <is>
          <t>0000BA6C_009_030_063</t>
        </is>
      </c>
      <c r="AU233" t="inlineStr">
        <is>
          <t>0000BA78_009_030_061</t>
        </is>
      </c>
    </row>
    <row r="234" ht="14.4" customHeight="1">
      <c r="A234" s="160" t="inlineStr">
        <is>
          <t>Yes</t>
        </is>
      </c>
      <c r="B234" s="2" t="inlineStr">
        <is>
          <t>Yes</t>
        </is>
      </c>
      <c r="C234" s="2" t="inlineStr">
        <is>
          <t>Yes</t>
        </is>
      </c>
      <c r="D234" s="168" t="inlineStr">
        <is>
          <t>No</t>
        </is>
      </c>
      <c r="E234" s="168" t="inlineStr">
        <is>
          <t>No</t>
        </is>
      </c>
      <c r="F234" s="168" t="inlineStr">
        <is>
          <t>No</t>
        </is>
      </c>
      <c r="G234" s="168" t="inlineStr">
        <is>
          <t>No</t>
        </is>
      </c>
      <c r="H234" s="2" t="inlineStr">
        <is>
          <t>Yes</t>
        </is>
      </c>
      <c r="I234" s="168" t="inlineStr">
        <is>
          <t>Yes</t>
        </is>
      </c>
      <c r="J234" s="160" t="inlineStr">
        <is>
          <t>Yes</t>
        </is>
      </c>
      <c r="K234" s="2" t="inlineStr">
        <is>
          <t>Yes</t>
        </is>
      </c>
      <c r="L234" s="2" t="inlineStr">
        <is>
          <t>Yes</t>
        </is>
      </c>
      <c r="M234" s="2" t="inlineStr">
        <is>
          <t>Yes</t>
        </is>
      </c>
      <c r="N234" s="42" t="inlineStr">
        <is>
          <t>Yes</t>
        </is>
      </c>
      <c r="O234" s="168" t="inlineStr">
        <is>
          <t>No</t>
        </is>
      </c>
      <c r="P234" s="42" t="inlineStr">
        <is>
          <t>Yes</t>
        </is>
      </c>
      <c r="Q234" s="42" t="inlineStr">
        <is>
          <t>Yes</t>
        </is>
      </c>
      <c r="R234" s="168" t="inlineStr">
        <is>
          <t>No</t>
        </is>
      </c>
      <c r="S234" s="168" t="inlineStr">
        <is>
          <t>No</t>
        </is>
      </c>
      <c r="T234" s="168" t="inlineStr">
        <is>
          <t>No</t>
        </is>
      </c>
      <c r="U234" s="168" t="inlineStr">
        <is>
          <t>No</t>
        </is>
      </c>
      <c r="V234" s="168" t="inlineStr">
        <is>
          <t>No</t>
        </is>
      </c>
      <c r="W234" s="160" t="inlineStr">
        <is>
          <t>[SYI_SF01_007_005]PFC discharge.html</t>
        </is>
      </c>
      <c r="X234" s="120" t="n">
        <v>2</v>
      </c>
      <c r="Y234" s="120" t="n">
        <v>0</v>
      </c>
      <c r="Z234" s="120" t="n">
        <v>0</v>
      </c>
      <c r="AA234" s="480" t="n">
        <v>2</v>
      </c>
      <c r="AB234" s="482" t="n"/>
      <c r="AC234" s="486" t="inlineStr">
        <is>
          <t>TSR-CCU-741</t>
        </is>
      </c>
      <c r="AD234" s="166" t="n"/>
      <c r="AE234" s="164" t="inlineStr">
        <is>
          <t>This test case has been made obsolete for SP 18 and SP21 SOP2407 due to CR4731 and replaced by SYI_SF01_007_005_CR4731</t>
        </is>
      </c>
      <c r="AG234" s="183" t="inlineStr">
        <is>
          <t>[SYI_SF01_007_005]PFC discharge.html</t>
        </is>
      </c>
      <c r="AH234" s="240" t="n">
        <v>1</v>
      </c>
      <c r="AI234" s="240" t="n">
        <v>1</v>
      </c>
      <c r="AJ234" s="240" t="n">
        <v>0</v>
      </c>
      <c r="AK234" s="240" t="n">
        <v>2</v>
      </c>
      <c r="AL234" s="240" t="n"/>
      <c r="AM234" s="413" t="n"/>
      <c r="AN234" s="407" t="n"/>
      <c r="AO234" s="292">
        <f>EXACT(W234,AG234)</f>
        <v/>
      </c>
      <c r="AP234" s="81">
        <f>EXACT(X234,AH234)</f>
        <v/>
      </c>
      <c r="AQ234" s="81">
        <f>EXACT(Y234,AI234)</f>
        <v/>
      </c>
      <c r="AR234" s="81">
        <f>EXACT(Z234,AJ234)</f>
        <v/>
      </c>
      <c r="AS234" s="293">
        <f>EXACT(AA234,AK234)</f>
        <v/>
      </c>
      <c r="AT234" t="inlineStr">
        <is>
          <t>0000BA6C_009_030_063</t>
        </is>
      </c>
      <c r="AU234" t="inlineStr">
        <is>
          <t>0000BA78_009_030_061</t>
        </is>
      </c>
    </row>
    <row r="235" ht="14.4" customHeight="1">
      <c r="A235" s="160" t="n"/>
      <c r="B235" s="2" t="n"/>
      <c r="C235" s="2" t="n"/>
      <c r="D235" s="168" t="inlineStr">
        <is>
          <t>Yes</t>
        </is>
      </c>
      <c r="E235" s="168" t="inlineStr">
        <is>
          <t>Yes</t>
        </is>
      </c>
      <c r="F235" s="168" t="inlineStr">
        <is>
          <t>Yes</t>
        </is>
      </c>
      <c r="G235" s="168" t="inlineStr">
        <is>
          <t>Yes</t>
        </is>
      </c>
      <c r="H235" s="2" t="inlineStr">
        <is>
          <t>No</t>
        </is>
      </c>
      <c r="I235" s="168" t="inlineStr">
        <is>
          <t>No</t>
        </is>
      </c>
      <c r="J235" s="160" t="n"/>
      <c r="K235" s="2" t="n"/>
      <c r="L235" s="2" t="n"/>
      <c r="M235" s="2" t="n"/>
      <c r="N235" s="42" t="n"/>
      <c r="O235" s="168" t="inlineStr">
        <is>
          <t>Yes</t>
        </is>
      </c>
      <c r="P235" s="42" t="inlineStr">
        <is>
          <t>No</t>
        </is>
      </c>
      <c r="Q235" s="42" t="inlineStr">
        <is>
          <t>No</t>
        </is>
      </c>
      <c r="R235" s="168" t="inlineStr">
        <is>
          <t>Yes</t>
        </is>
      </c>
      <c r="S235" s="168" t="inlineStr">
        <is>
          <t>Yes</t>
        </is>
      </c>
      <c r="T235" s="168" t="inlineStr">
        <is>
          <t>Yes</t>
        </is>
      </c>
      <c r="U235" s="168" t="inlineStr">
        <is>
          <t>Yes</t>
        </is>
      </c>
      <c r="V235" s="168" t="inlineStr">
        <is>
          <t>Yes</t>
        </is>
      </c>
      <c r="W235" s="160" t="inlineStr">
        <is>
          <t>[SYI_SF01_007_005_CR4731]PFC discharge.html</t>
        </is>
      </c>
      <c r="X235" s="120" t="n">
        <v>2</v>
      </c>
      <c r="Y235" s="120" t="n">
        <v>0</v>
      </c>
      <c r="Z235" s="120" t="n">
        <v>0</v>
      </c>
      <c r="AA235" s="480" t="n">
        <v>2</v>
      </c>
      <c r="AB235" s="482" t="n"/>
      <c r="AC235" s="486" t="inlineStr">
        <is>
          <t>TSR-CCU-741</t>
        </is>
      </c>
      <c r="AD235" s="166" t="n"/>
      <c r="AE235" s="164" t="inlineStr">
        <is>
          <t>This test case replaced [SYI_SF01_007_005]PFC discharge</t>
        </is>
      </c>
      <c r="AG235" s="183" t="inlineStr"/>
      <c r="AH235" s="240" t="inlineStr"/>
      <c r="AI235" s="240" t="inlineStr"/>
      <c r="AJ235" s="240" t="inlineStr"/>
      <c r="AK235" s="240" t="inlineStr"/>
      <c r="AL235" s="240" t="n"/>
      <c r="AM235" s="413" t="n"/>
      <c r="AN235" s="407" t="n"/>
      <c r="AO235" s="292">
        <f>EXACT(W235,AG235)</f>
        <v/>
      </c>
      <c r="AP235" s="81">
        <f>EXACT(X235,AH235)</f>
        <v/>
      </c>
      <c r="AQ235" s="81">
        <f>EXACT(Y235,AI235)</f>
        <v/>
      </c>
      <c r="AR235" s="81">
        <f>EXACT(Z235,AJ235)</f>
        <v/>
      </c>
      <c r="AS235" s="293">
        <f>EXACT(AA235,AK235)</f>
        <v/>
      </c>
      <c r="AT235" t="inlineStr"/>
      <c r="AU235" t="inlineStr"/>
    </row>
    <row r="236" ht="14.4" customHeight="1">
      <c r="A236" s="160" t="inlineStr">
        <is>
          <t>Yes</t>
        </is>
      </c>
      <c r="B236" s="2" t="inlineStr">
        <is>
          <t>Yes</t>
        </is>
      </c>
      <c r="C236" s="2" t="inlineStr">
        <is>
          <t>Yes</t>
        </is>
      </c>
      <c r="D236" s="168" t="inlineStr">
        <is>
          <t>Yes</t>
        </is>
      </c>
      <c r="E236" s="168" t="inlineStr">
        <is>
          <t>Yes</t>
        </is>
      </c>
      <c r="F236" s="168" t="inlineStr">
        <is>
          <t>Yes</t>
        </is>
      </c>
      <c r="G236" s="168" t="inlineStr">
        <is>
          <t>Yes</t>
        </is>
      </c>
      <c r="H236" s="2" t="inlineStr">
        <is>
          <t>Yes</t>
        </is>
      </c>
      <c r="I236" s="168" t="inlineStr">
        <is>
          <t>Yes</t>
        </is>
      </c>
      <c r="J236" s="160" t="inlineStr">
        <is>
          <t>Yes</t>
        </is>
      </c>
      <c r="K236" s="2" t="inlineStr">
        <is>
          <t>Yes</t>
        </is>
      </c>
      <c r="L236" s="2" t="inlineStr">
        <is>
          <t>Yes</t>
        </is>
      </c>
      <c r="M236" s="2" t="inlineStr">
        <is>
          <t>Yes</t>
        </is>
      </c>
      <c r="N236" s="42" t="inlineStr">
        <is>
          <t>Yes</t>
        </is>
      </c>
      <c r="O236" s="168" t="inlineStr">
        <is>
          <t>Yes</t>
        </is>
      </c>
      <c r="P236" s="42" t="inlineStr">
        <is>
          <t>Yes</t>
        </is>
      </c>
      <c r="Q236" s="42" t="inlineStr">
        <is>
          <t>Yes</t>
        </is>
      </c>
      <c r="R236" s="168" t="inlineStr">
        <is>
          <t>Yes</t>
        </is>
      </c>
      <c r="S236" s="168" t="inlineStr">
        <is>
          <t>Yes</t>
        </is>
      </c>
      <c r="T236" s="168" t="inlineStr">
        <is>
          <t>Yes</t>
        </is>
      </c>
      <c r="U236" s="168" t="inlineStr">
        <is>
          <t>Yes</t>
        </is>
      </c>
      <c r="V236" s="168" t="inlineStr">
        <is>
          <t>Yes</t>
        </is>
      </c>
      <c r="W236" s="160" t="inlineStr">
        <is>
          <t>[SYI_SF01_007_006]PFC discharge.html</t>
        </is>
      </c>
      <c r="X236" s="120" t="n">
        <v>1</v>
      </c>
      <c r="Y236" s="120" t="n">
        <v>0</v>
      </c>
      <c r="Z236" s="120" t="n">
        <v>0</v>
      </c>
      <c r="AA236" s="480" t="n">
        <v>1</v>
      </c>
      <c r="AB236" s="482" t="n"/>
      <c r="AC236" s="486" t="inlineStr">
        <is>
          <t>TSR-CCU-742</t>
        </is>
      </c>
      <c r="AD236" s="166" t="n"/>
      <c r="AE236" s="164" t="n"/>
      <c r="AG236" s="183" t="inlineStr">
        <is>
          <t>[SYI_SF01_007_006]PFC discharge.html</t>
        </is>
      </c>
      <c r="AH236" s="240" t="n">
        <v>1</v>
      </c>
      <c r="AI236" s="240" t="n">
        <v>0</v>
      </c>
      <c r="AJ236" s="240" t="n">
        <v>0</v>
      </c>
      <c r="AK236" s="240" t="n">
        <v>1</v>
      </c>
      <c r="AL236" s="240" t="n"/>
      <c r="AM236" s="413" t="n"/>
      <c r="AN236" s="407" t="n"/>
      <c r="AO236" s="292">
        <f>EXACT(W236,AG236)</f>
        <v/>
      </c>
      <c r="AP236" s="81">
        <f>EXACT(X236,AH236)</f>
        <v/>
      </c>
      <c r="AQ236" s="81">
        <f>EXACT(Y236,AI236)</f>
        <v/>
      </c>
      <c r="AR236" s="81">
        <f>EXACT(Z236,AJ236)</f>
        <v/>
      </c>
      <c r="AS236" s="293">
        <f>EXACT(AA236,AK236)</f>
        <v/>
      </c>
      <c r="AT236" t="inlineStr">
        <is>
          <t>0000BA6C_009_030_063</t>
        </is>
      </c>
      <c r="AU236" t="inlineStr">
        <is>
          <t>0000BA78_009_030_061</t>
        </is>
      </c>
    </row>
    <row r="237" ht="14.4" customHeight="1">
      <c r="A237" s="160" t="inlineStr">
        <is>
          <t>Yes</t>
        </is>
      </c>
      <c r="B237" s="2" t="inlineStr">
        <is>
          <t>Yes</t>
        </is>
      </c>
      <c r="C237" s="2" t="inlineStr">
        <is>
          <t>Yes</t>
        </is>
      </c>
      <c r="D237" s="168" t="inlineStr">
        <is>
          <t>No</t>
        </is>
      </c>
      <c r="E237" s="168" t="inlineStr">
        <is>
          <t>No</t>
        </is>
      </c>
      <c r="F237" s="168" t="inlineStr">
        <is>
          <t>No</t>
        </is>
      </c>
      <c r="G237" s="168" t="inlineStr">
        <is>
          <t>No</t>
        </is>
      </c>
      <c r="H237" s="2" t="inlineStr">
        <is>
          <t>Yes</t>
        </is>
      </c>
      <c r="I237" s="168" t="inlineStr">
        <is>
          <t>Yes</t>
        </is>
      </c>
      <c r="J237" s="160" t="inlineStr">
        <is>
          <t>Yes</t>
        </is>
      </c>
      <c r="K237" s="2" t="inlineStr">
        <is>
          <t>Yes</t>
        </is>
      </c>
      <c r="L237" s="2" t="inlineStr">
        <is>
          <t>Yes</t>
        </is>
      </c>
      <c r="M237" s="2" t="inlineStr">
        <is>
          <t>Yes</t>
        </is>
      </c>
      <c r="N237" s="42" t="inlineStr">
        <is>
          <t>Yes</t>
        </is>
      </c>
      <c r="O237" s="168" t="inlineStr">
        <is>
          <t>No</t>
        </is>
      </c>
      <c r="P237" s="42" t="inlineStr">
        <is>
          <t>Yes</t>
        </is>
      </c>
      <c r="Q237" s="42" t="inlineStr">
        <is>
          <t>Yes</t>
        </is>
      </c>
      <c r="R237" s="168" t="inlineStr">
        <is>
          <t>No</t>
        </is>
      </c>
      <c r="S237" s="168" t="inlineStr">
        <is>
          <t>No</t>
        </is>
      </c>
      <c r="T237" s="168" t="inlineStr">
        <is>
          <t>No</t>
        </is>
      </c>
      <c r="U237" s="168" t="inlineStr">
        <is>
          <t>No</t>
        </is>
      </c>
      <c r="V237" s="168" t="inlineStr">
        <is>
          <t>No</t>
        </is>
      </c>
      <c r="W237" s="160" t="inlineStr">
        <is>
          <t>[SYI_SF01_007_007]PFC discharge.html</t>
        </is>
      </c>
      <c r="X237" s="120" t="n">
        <v>5</v>
      </c>
      <c r="Y237" s="120" t="n">
        <v>0</v>
      </c>
      <c r="Z237" s="120" t="n">
        <v>0</v>
      </c>
      <c r="AA237" s="480" t="n">
        <v>5</v>
      </c>
      <c r="AB237" s="482" t="n"/>
      <c r="AC237" s="486" t="inlineStr">
        <is>
          <t>TSR-CCU-743</t>
        </is>
      </c>
      <c r="AD237" s="166" t="n"/>
      <c r="AE237" s="164" t="inlineStr">
        <is>
          <t>This test case has been made obsolete for SP 18 and SP21 SOP2407 due to CR4731, TSR-CCU-743 becomes not applicable</t>
        </is>
      </c>
      <c r="AG237" s="183" t="inlineStr">
        <is>
          <t>[SYI_SF01_007_007]PFC discharge.html</t>
        </is>
      </c>
      <c r="AH237" s="240" t="n">
        <v>0</v>
      </c>
      <c r="AI237" s="240" t="n">
        <v>5</v>
      </c>
      <c r="AJ237" s="240" t="n">
        <v>4</v>
      </c>
      <c r="AK237" s="240" t="n">
        <v>5</v>
      </c>
      <c r="AL237" s="240" t="n"/>
      <c r="AM237" s="413" t="n"/>
      <c r="AN237" s="407" t="n"/>
      <c r="AO237" s="292">
        <f>EXACT(W237,AG237)</f>
        <v/>
      </c>
      <c r="AP237" s="81">
        <f>EXACT(X237,AH237)</f>
        <v/>
      </c>
      <c r="AQ237" s="81">
        <f>EXACT(Y237,AI237)</f>
        <v/>
      </c>
      <c r="AR237" s="81">
        <f>EXACT(Z237,AJ237)</f>
        <v/>
      </c>
      <c r="AS237" s="293">
        <f>EXACT(AA237,AK237)</f>
        <v/>
      </c>
      <c r="AT237" t="inlineStr">
        <is>
          <t>0000BA6C_009_030_063</t>
        </is>
      </c>
      <c r="AU237" t="inlineStr">
        <is>
          <t>0000BA78_009_030_061</t>
        </is>
      </c>
    </row>
    <row r="238" ht="14.4" customHeight="1">
      <c r="A238" s="160" t="inlineStr">
        <is>
          <t>Yes</t>
        </is>
      </c>
      <c r="B238" s="2" t="inlineStr">
        <is>
          <t>Yes</t>
        </is>
      </c>
      <c r="C238" s="2" t="inlineStr">
        <is>
          <t>Yes</t>
        </is>
      </c>
      <c r="D238" s="168" t="inlineStr">
        <is>
          <t>No</t>
        </is>
      </c>
      <c r="E238" s="168" t="inlineStr">
        <is>
          <t>No</t>
        </is>
      </c>
      <c r="F238" s="168" t="inlineStr">
        <is>
          <t>No</t>
        </is>
      </c>
      <c r="G238" s="168" t="inlineStr">
        <is>
          <t>No</t>
        </is>
      </c>
      <c r="H238" s="2" t="inlineStr">
        <is>
          <t>Yes</t>
        </is>
      </c>
      <c r="I238" s="168" t="inlineStr">
        <is>
          <t>Yes</t>
        </is>
      </c>
      <c r="J238" s="160" t="inlineStr">
        <is>
          <t>Yes</t>
        </is>
      </c>
      <c r="K238" s="2" t="inlineStr">
        <is>
          <t>Yes</t>
        </is>
      </c>
      <c r="L238" s="2" t="inlineStr">
        <is>
          <t>Yes</t>
        </is>
      </c>
      <c r="M238" s="2" t="inlineStr">
        <is>
          <t>Yes</t>
        </is>
      </c>
      <c r="N238" s="42" t="inlineStr">
        <is>
          <t>Yes</t>
        </is>
      </c>
      <c r="O238" s="168" t="inlineStr">
        <is>
          <t>No</t>
        </is>
      </c>
      <c r="P238" s="42" t="inlineStr">
        <is>
          <t>Yes</t>
        </is>
      </c>
      <c r="Q238" s="42" t="inlineStr">
        <is>
          <t>Yes</t>
        </is>
      </c>
      <c r="R238" s="168" t="inlineStr">
        <is>
          <t>No</t>
        </is>
      </c>
      <c r="S238" s="168" t="inlineStr">
        <is>
          <t>No</t>
        </is>
      </c>
      <c r="T238" s="168" t="inlineStr">
        <is>
          <t>No</t>
        </is>
      </c>
      <c r="U238" s="168" t="inlineStr">
        <is>
          <t>No</t>
        </is>
      </c>
      <c r="V238" s="168" t="inlineStr">
        <is>
          <t>No</t>
        </is>
      </c>
      <c r="W238" s="160" t="inlineStr">
        <is>
          <t>[SYI_SF01_007_008]PFC discharge.html</t>
        </is>
      </c>
      <c r="X238" s="120" t="n">
        <v>2</v>
      </c>
      <c r="Y238" s="120" t="n">
        <v>0</v>
      </c>
      <c r="Z238" s="120" t="n">
        <v>0</v>
      </c>
      <c r="AA238" s="480" t="n">
        <v>2</v>
      </c>
      <c r="AB238" s="482" t="n"/>
      <c r="AC238" s="486" t="inlineStr">
        <is>
          <t>TSR-CCU-744</t>
        </is>
      </c>
      <c r="AD238" s="166" t="n"/>
      <c r="AE238" s="164" t="n"/>
      <c r="AG238" s="183" t="inlineStr">
        <is>
          <t>[SYI_SF01_007_008]PFC discharge.html</t>
        </is>
      </c>
      <c r="AH238" s="240" t="n">
        <v>0</v>
      </c>
      <c r="AI238" s="240" t="n">
        <v>2</v>
      </c>
      <c r="AJ238" s="240" t="n">
        <v>0</v>
      </c>
      <c r="AK238" s="240" t="n">
        <v>2</v>
      </c>
      <c r="AL238" s="240" t="n"/>
      <c r="AM238" s="413" t="n"/>
      <c r="AN238" s="407" t="n"/>
      <c r="AO238" s="292">
        <f>EXACT(W238,AG238)</f>
        <v/>
      </c>
      <c r="AP238" s="81">
        <f>EXACT(X238,AH238)</f>
        <v/>
      </c>
      <c r="AQ238" s="81">
        <f>EXACT(Y238,AI238)</f>
        <v/>
      </c>
      <c r="AR238" s="81">
        <f>EXACT(Z238,AJ238)</f>
        <v/>
      </c>
      <c r="AS238" s="293">
        <f>EXACT(AA238,AK238)</f>
        <v/>
      </c>
      <c r="AT238" t="inlineStr">
        <is>
          <t>0000BA6C_009_030_063</t>
        </is>
      </c>
      <c r="AU238" t="inlineStr">
        <is>
          <t>0000BA78_009_030_061</t>
        </is>
      </c>
    </row>
    <row r="239" ht="14.4" customHeight="1">
      <c r="A239" s="160" t="n"/>
      <c r="B239" s="2" t="n"/>
      <c r="C239" s="2" t="n"/>
      <c r="D239" s="168" t="inlineStr">
        <is>
          <t>Yes</t>
        </is>
      </c>
      <c r="E239" s="168" t="inlineStr">
        <is>
          <t>Yes</t>
        </is>
      </c>
      <c r="F239" s="168" t="inlineStr">
        <is>
          <t>Yes</t>
        </is>
      </c>
      <c r="G239" s="168" t="inlineStr">
        <is>
          <t>Yes</t>
        </is>
      </c>
      <c r="H239" s="2" t="inlineStr">
        <is>
          <t>No</t>
        </is>
      </c>
      <c r="I239" s="168" t="inlineStr">
        <is>
          <t>No</t>
        </is>
      </c>
      <c r="J239" s="160" t="n"/>
      <c r="K239" s="2" t="n"/>
      <c r="L239" s="2" t="n"/>
      <c r="M239" s="2" t="n"/>
      <c r="N239" s="42" t="n"/>
      <c r="O239" s="168" t="inlineStr">
        <is>
          <t>Yes</t>
        </is>
      </c>
      <c r="P239" s="42" t="inlineStr">
        <is>
          <t>No</t>
        </is>
      </c>
      <c r="Q239" s="42" t="inlineStr">
        <is>
          <t>No</t>
        </is>
      </c>
      <c r="R239" s="168" t="inlineStr">
        <is>
          <t>Yes</t>
        </is>
      </c>
      <c r="S239" s="168" t="inlineStr">
        <is>
          <t>Yes</t>
        </is>
      </c>
      <c r="T239" s="168" t="inlineStr">
        <is>
          <t>Yes</t>
        </is>
      </c>
      <c r="U239" s="168" t="inlineStr">
        <is>
          <t>Yes</t>
        </is>
      </c>
      <c r="V239" s="168" t="inlineStr">
        <is>
          <t>Yes</t>
        </is>
      </c>
      <c r="W239" s="160" t="inlineStr">
        <is>
          <t>[SYI_SF01_007_008_CR4731]PFC discharge.html</t>
        </is>
      </c>
      <c r="X239" s="120" t="n">
        <v>2</v>
      </c>
      <c r="Y239" s="120" t="n">
        <v>0</v>
      </c>
      <c r="Z239" s="120" t="n">
        <v>0</v>
      </c>
      <c r="AA239" s="480" t="n">
        <v>2</v>
      </c>
      <c r="AB239" s="482" t="n"/>
      <c r="AC239" s="486" t="inlineStr">
        <is>
          <t>TSR-CCU-744</t>
        </is>
      </c>
      <c r="AD239" s="166" t="n"/>
      <c r="AE239" s="164" t="inlineStr">
        <is>
          <t>This test case replaced [SYI_SF01_007_008]PFC discharge</t>
        </is>
      </c>
      <c r="AG239" s="183" t="inlineStr">
        <is>
          <t>[SYI_SF01_007_008_CR4731]PFC discharge.html</t>
        </is>
      </c>
      <c r="AH239" s="240" t="n">
        <v>2</v>
      </c>
      <c r="AI239" s="240" t="n">
        <v>0</v>
      </c>
      <c r="AJ239" s="240" t="n">
        <v>4</v>
      </c>
      <c r="AK239" s="240" t="n">
        <v>2</v>
      </c>
      <c r="AL239" s="240" t="n"/>
      <c r="AM239" s="413" t="n"/>
      <c r="AN239" s="407" t="n"/>
      <c r="AO239" s="292">
        <f>EXACT(W239,AG239)</f>
        <v/>
      </c>
      <c r="AP239" s="81">
        <f>EXACT(X239,AH239)</f>
        <v/>
      </c>
      <c r="AQ239" s="81">
        <f>EXACT(Y239,AI239)</f>
        <v/>
      </c>
      <c r="AR239" s="81">
        <f>EXACT(Z239,AJ239)</f>
        <v/>
      </c>
      <c r="AS239" s="293">
        <f>EXACT(AA239,AK239)</f>
        <v/>
      </c>
      <c r="AT239" t="inlineStr">
        <is>
          <t>0000BA6C_009_030_063</t>
        </is>
      </c>
      <c r="AU239" t="inlineStr">
        <is>
          <t>0000BA78_009_030_061</t>
        </is>
      </c>
    </row>
    <row r="240" ht="14.4" customHeight="1">
      <c r="A240" s="160" t="inlineStr">
        <is>
          <t>Yes</t>
        </is>
      </c>
      <c r="B240" s="2" t="inlineStr">
        <is>
          <t>Yes</t>
        </is>
      </c>
      <c r="C240" s="2" t="inlineStr">
        <is>
          <t>Yes</t>
        </is>
      </c>
      <c r="D240" s="168" t="inlineStr">
        <is>
          <t>Yes</t>
        </is>
      </c>
      <c r="E240" s="168" t="inlineStr">
        <is>
          <t>Yes</t>
        </is>
      </c>
      <c r="F240" s="168" t="inlineStr">
        <is>
          <t>Yes</t>
        </is>
      </c>
      <c r="G240" s="168" t="inlineStr">
        <is>
          <t>Yes</t>
        </is>
      </c>
      <c r="H240" s="2" t="inlineStr">
        <is>
          <t>Yes</t>
        </is>
      </c>
      <c r="I240" s="168" t="inlineStr">
        <is>
          <t>Yes</t>
        </is>
      </c>
      <c r="J240" s="160" t="inlineStr">
        <is>
          <t>Yes</t>
        </is>
      </c>
      <c r="K240" s="2" t="inlineStr">
        <is>
          <t>Yes</t>
        </is>
      </c>
      <c r="L240" s="2" t="inlineStr">
        <is>
          <t>Yes</t>
        </is>
      </c>
      <c r="M240" s="2" t="inlineStr">
        <is>
          <t>Yes</t>
        </is>
      </c>
      <c r="N240" s="42" t="inlineStr">
        <is>
          <t>Yes</t>
        </is>
      </c>
      <c r="O240" s="168" t="inlineStr">
        <is>
          <t>Yes</t>
        </is>
      </c>
      <c r="P240" s="42" t="inlineStr">
        <is>
          <t>Yes</t>
        </is>
      </c>
      <c r="Q240" s="42" t="inlineStr">
        <is>
          <t>Yes</t>
        </is>
      </c>
      <c r="R240" s="168" t="inlineStr">
        <is>
          <t>Yes</t>
        </is>
      </c>
      <c r="S240" s="168" t="inlineStr">
        <is>
          <t>Yes</t>
        </is>
      </c>
      <c r="T240" s="168" t="inlineStr">
        <is>
          <t>Yes</t>
        </is>
      </c>
      <c r="U240" s="168" t="inlineStr">
        <is>
          <t>Yes</t>
        </is>
      </c>
      <c r="V240" s="168" t="inlineStr">
        <is>
          <t>Yes</t>
        </is>
      </c>
      <c r="W240" s="160" t="inlineStr">
        <is>
          <t>[SYI_SF01_007_009]PFC discharge.html</t>
        </is>
      </c>
      <c r="X240" s="120" t="n">
        <v>3</v>
      </c>
      <c r="Y240" s="120" t="n">
        <v>0</v>
      </c>
      <c r="Z240" s="120" t="n">
        <v>0</v>
      </c>
      <c r="AA240" s="480" t="n">
        <v>3</v>
      </c>
      <c r="AB240" s="482" t="n"/>
      <c r="AC240" s="486" t="inlineStr">
        <is>
          <t>TSR-CCU-057</t>
        </is>
      </c>
      <c r="AD240" s="166" t="n"/>
      <c r="AE240" s="164" t="n"/>
      <c r="AG240" s="183" t="inlineStr">
        <is>
          <t>[SYI_SF01_007_009]PFC discharge.html</t>
        </is>
      </c>
      <c r="AH240" s="240" t="n">
        <v>3</v>
      </c>
      <c r="AI240" s="240" t="n">
        <v>0</v>
      </c>
      <c r="AJ240" s="240" t="n">
        <v>0</v>
      </c>
      <c r="AK240" s="240" t="n">
        <v>3</v>
      </c>
      <c r="AL240" s="240" t="n"/>
      <c r="AM240" s="413" t="n"/>
      <c r="AN240" s="407" t="n"/>
      <c r="AO240" s="292">
        <f>EXACT(W240,AG240)</f>
        <v/>
      </c>
      <c r="AP240" s="81">
        <f>EXACT(X240,AH240)</f>
        <v/>
      </c>
      <c r="AQ240" s="81">
        <f>EXACT(Y240,AI240)</f>
        <v/>
      </c>
      <c r="AR240" s="81">
        <f>EXACT(Z240,AJ240)</f>
        <v/>
      </c>
      <c r="AS240" s="293">
        <f>EXACT(AA240,AK240)</f>
        <v/>
      </c>
      <c r="AT240" t="inlineStr">
        <is>
          <t>0000BA6C_009_030_063</t>
        </is>
      </c>
      <c r="AU240" t="inlineStr">
        <is>
          <t>0000BA78_009_030_061</t>
        </is>
      </c>
    </row>
    <row r="241" ht="14.4" customHeight="1">
      <c r="A241" s="160" t="inlineStr">
        <is>
          <t>Yes</t>
        </is>
      </c>
      <c r="B241" s="2" t="inlineStr">
        <is>
          <t>Yes</t>
        </is>
      </c>
      <c r="C241" s="2" t="inlineStr">
        <is>
          <t>Yes</t>
        </is>
      </c>
      <c r="D241" s="168" t="inlineStr">
        <is>
          <t>Yes</t>
        </is>
      </c>
      <c r="E241" s="168" t="inlineStr">
        <is>
          <t>Yes</t>
        </is>
      </c>
      <c r="F241" s="168" t="inlineStr">
        <is>
          <t>Yes</t>
        </is>
      </c>
      <c r="G241" s="168" t="inlineStr">
        <is>
          <t>Yes</t>
        </is>
      </c>
      <c r="H241" s="2" t="inlineStr">
        <is>
          <t>Yes</t>
        </is>
      </c>
      <c r="I241" s="168" t="inlineStr">
        <is>
          <t>Yes</t>
        </is>
      </c>
      <c r="J241" s="160" t="inlineStr">
        <is>
          <t>Yes</t>
        </is>
      </c>
      <c r="K241" s="2" t="inlineStr">
        <is>
          <t>Yes</t>
        </is>
      </c>
      <c r="L241" s="2" t="inlineStr">
        <is>
          <t>Yes</t>
        </is>
      </c>
      <c r="M241" s="2" t="inlineStr">
        <is>
          <t>Yes</t>
        </is>
      </c>
      <c r="N241" s="42" t="inlineStr">
        <is>
          <t>Yes</t>
        </is>
      </c>
      <c r="O241" s="168" t="inlineStr">
        <is>
          <t>Yes</t>
        </is>
      </c>
      <c r="P241" s="42" t="inlineStr">
        <is>
          <t>Yes</t>
        </is>
      </c>
      <c r="Q241" s="42" t="inlineStr">
        <is>
          <t>Yes</t>
        </is>
      </c>
      <c r="R241" s="168" t="inlineStr">
        <is>
          <t>Yes</t>
        </is>
      </c>
      <c r="S241" s="168" t="inlineStr">
        <is>
          <t>Yes</t>
        </is>
      </c>
      <c r="T241" s="168" t="inlineStr">
        <is>
          <t>Yes</t>
        </is>
      </c>
      <c r="U241" s="168" t="inlineStr">
        <is>
          <t>Yes</t>
        </is>
      </c>
      <c r="V241" s="168" t="inlineStr">
        <is>
          <t>Yes</t>
        </is>
      </c>
      <c r="W241" s="160" t="inlineStr">
        <is>
          <t>[SYI_SF01_007_010]PFC discharge.html</t>
        </is>
      </c>
      <c r="X241" s="120" t="n">
        <v>3</v>
      </c>
      <c r="Y241" s="120" t="n">
        <v>0</v>
      </c>
      <c r="Z241" s="120" t="n">
        <v>0</v>
      </c>
      <c r="AA241" s="480" t="n">
        <v>3</v>
      </c>
      <c r="AB241" s="482" t="n"/>
      <c r="AC241" s="486" t="inlineStr">
        <is>
          <t>TSR-CCU-058</t>
        </is>
      </c>
      <c r="AD241" s="166" t="n"/>
      <c r="AE241" s="164" t="n"/>
      <c r="AG241" s="183" t="inlineStr">
        <is>
          <t>[SYI_SF01_007_010]PFC discharge.html</t>
        </is>
      </c>
      <c r="AH241" s="240" t="n">
        <v>3</v>
      </c>
      <c r="AI241" s="240" t="n">
        <v>0</v>
      </c>
      <c r="AJ241" s="240" t="n">
        <v>4</v>
      </c>
      <c r="AK241" s="240" t="n">
        <v>3</v>
      </c>
      <c r="AL241" s="240" t="n"/>
      <c r="AM241" s="413" t="n"/>
      <c r="AN241" s="407" t="n"/>
      <c r="AO241" s="292">
        <f>EXACT(W241,AG241)</f>
        <v/>
      </c>
      <c r="AP241" s="81">
        <f>EXACT(X241,AH241)</f>
        <v/>
      </c>
      <c r="AQ241" s="81">
        <f>EXACT(Y241,AI241)</f>
        <v/>
      </c>
      <c r="AR241" s="81">
        <f>EXACT(Z241,AJ241)</f>
        <v/>
      </c>
      <c r="AS241" s="293">
        <f>EXACT(AA241,AK241)</f>
        <v/>
      </c>
      <c r="AT241" t="inlineStr">
        <is>
          <t>0000BA6C_009_030_063</t>
        </is>
      </c>
      <c r="AU241" t="inlineStr">
        <is>
          <t>0000BA78_009_030_061</t>
        </is>
      </c>
    </row>
    <row r="242" ht="14.4" customHeight="1">
      <c r="A242" s="160" t="inlineStr">
        <is>
          <t>Yes</t>
        </is>
      </c>
      <c r="B242" s="2" t="inlineStr">
        <is>
          <t>Yes</t>
        </is>
      </c>
      <c r="C242" s="2" t="inlineStr">
        <is>
          <t>Yes</t>
        </is>
      </c>
      <c r="D242" s="168" t="inlineStr">
        <is>
          <t>No</t>
        </is>
      </c>
      <c r="E242" s="168" t="inlineStr">
        <is>
          <t>No</t>
        </is>
      </c>
      <c r="F242" s="168" t="inlineStr">
        <is>
          <t>No</t>
        </is>
      </c>
      <c r="G242" s="168" t="inlineStr">
        <is>
          <t>No</t>
        </is>
      </c>
      <c r="H242" s="2" t="inlineStr">
        <is>
          <t>Yes</t>
        </is>
      </c>
      <c r="I242" s="168" t="inlineStr">
        <is>
          <t>Yes</t>
        </is>
      </c>
      <c r="J242" s="160" t="inlineStr">
        <is>
          <t>Yes</t>
        </is>
      </c>
      <c r="K242" s="2" t="inlineStr">
        <is>
          <t>Yes</t>
        </is>
      </c>
      <c r="L242" s="2" t="inlineStr">
        <is>
          <t>Yes</t>
        </is>
      </c>
      <c r="M242" s="2" t="inlineStr">
        <is>
          <t>Yes</t>
        </is>
      </c>
      <c r="N242" s="42" t="inlineStr">
        <is>
          <t>Yes</t>
        </is>
      </c>
      <c r="O242" s="168" t="inlineStr">
        <is>
          <t>No</t>
        </is>
      </c>
      <c r="P242" s="42" t="inlineStr">
        <is>
          <t>Yes</t>
        </is>
      </c>
      <c r="Q242" s="42" t="inlineStr">
        <is>
          <t>Yes</t>
        </is>
      </c>
      <c r="R242" s="168" t="inlineStr">
        <is>
          <t>No</t>
        </is>
      </c>
      <c r="S242" s="168" t="inlineStr">
        <is>
          <t>No</t>
        </is>
      </c>
      <c r="T242" s="168" t="inlineStr">
        <is>
          <t>No</t>
        </is>
      </c>
      <c r="U242" s="168" t="inlineStr">
        <is>
          <t>No</t>
        </is>
      </c>
      <c r="V242" s="168" t="inlineStr">
        <is>
          <t>No</t>
        </is>
      </c>
      <c r="W242" s="160" t="inlineStr">
        <is>
          <t>[SYI_SF01_008_001]PFC discharge check.html</t>
        </is>
      </c>
      <c r="X242" s="120" t="n">
        <v>5</v>
      </c>
      <c r="Y242" s="120" t="n">
        <v>0</v>
      </c>
      <c r="Z242" s="120" t="n">
        <v>0</v>
      </c>
      <c r="AA242" s="480" t="n">
        <v>5</v>
      </c>
      <c r="AB242" s="482" t="n"/>
      <c r="AC242" s="486" t="inlineStr">
        <is>
          <t>TSR-CCU-745</t>
        </is>
      </c>
      <c r="AD242" s="166" t="n"/>
      <c r="AE242" s="164" t="n"/>
      <c r="AG242" s="183" t="inlineStr">
        <is>
          <t>[SYI_SF01_008_001]PFC discharge check.html</t>
        </is>
      </c>
      <c r="AH242" s="240" t="n">
        <v>1</v>
      </c>
      <c r="AI242" s="240" t="n">
        <v>4</v>
      </c>
      <c r="AJ242" s="240" t="n">
        <v>0</v>
      </c>
      <c r="AK242" s="240" t="n">
        <v>5</v>
      </c>
      <c r="AL242" s="240" t="n"/>
      <c r="AM242" s="413" t="n"/>
      <c r="AN242" s="407" t="n"/>
      <c r="AO242" s="292">
        <f>EXACT(W242,AG242)</f>
        <v/>
      </c>
      <c r="AP242" s="81">
        <f>EXACT(X242,AH242)</f>
        <v/>
      </c>
      <c r="AQ242" s="81">
        <f>EXACT(Y242,AI242)</f>
        <v/>
      </c>
      <c r="AR242" s="81">
        <f>EXACT(Z242,AJ242)</f>
        <v/>
      </c>
      <c r="AS242" s="293">
        <f>EXACT(AA242,AK242)</f>
        <v/>
      </c>
      <c r="AT242" t="inlineStr">
        <is>
          <t>0000BA6C_009_030_063</t>
        </is>
      </c>
      <c r="AU242" t="inlineStr">
        <is>
          <t>0000BA78_009_030_061</t>
        </is>
      </c>
    </row>
    <row r="243" ht="14.4" customHeight="1">
      <c r="A243" s="160" t="n"/>
      <c r="B243" s="2" t="n"/>
      <c r="C243" s="2" t="n"/>
      <c r="D243" s="168" t="inlineStr">
        <is>
          <t>Yes</t>
        </is>
      </c>
      <c r="E243" s="168" t="inlineStr">
        <is>
          <t>Yes</t>
        </is>
      </c>
      <c r="F243" s="168" t="inlineStr">
        <is>
          <t>Yes</t>
        </is>
      </c>
      <c r="G243" s="168" t="inlineStr">
        <is>
          <t>Yes</t>
        </is>
      </c>
      <c r="H243" s="2" t="inlineStr">
        <is>
          <t>No</t>
        </is>
      </c>
      <c r="I243" s="168" t="inlineStr">
        <is>
          <t>No</t>
        </is>
      </c>
      <c r="J243" s="160" t="n"/>
      <c r="K243" s="2" t="n"/>
      <c r="L243" s="2" t="n"/>
      <c r="M243" s="2" t="n"/>
      <c r="N243" s="42" t="n"/>
      <c r="O243" s="168" t="inlineStr">
        <is>
          <t>Yes</t>
        </is>
      </c>
      <c r="P243" s="42" t="inlineStr">
        <is>
          <t>No</t>
        </is>
      </c>
      <c r="Q243" s="42" t="inlineStr">
        <is>
          <t>No</t>
        </is>
      </c>
      <c r="R243" s="168" t="inlineStr">
        <is>
          <t>Yes</t>
        </is>
      </c>
      <c r="S243" s="168" t="inlineStr">
        <is>
          <t>Yes</t>
        </is>
      </c>
      <c r="T243" s="168" t="inlineStr">
        <is>
          <t>Yes</t>
        </is>
      </c>
      <c r="U243" s="168" t="inlineStr">
        <is>
          <t>Yes</t>
        </is>
      </c>
      <c r="V243" s="168" t="inlineStr">
        <is>
          <t>Yes</t>
        </is>
      </c>
      <c r="W243" s="160" t="inlineStr">
        <is>
          <t>[SYI_SF01_008_001_CR4731]PFC discharge check.html</t>
        </is>
      </c>
      <c r="X243" s="120" t="n">
        <v>5</v>
      </c>
      <c r="Y243" s="120" t="n">
        <v>0</v>
      </c>
      <c r="Z243" s="120" t="n">
        <v>0</v>
      </c>
      <c r="AA243" s="480" t="n">
        <v>5</v>
      </c>
      <c r="AB243" s="482" t="n"/>
      <c r="AC243" s="486" t="inlineStr">
        <is>
          <t>TSR-CCU-745</t>
        </is>
      </c>
      <c r="AD243" s="166" t="n"/>
      <c r="AE243" s="164" t="inlineStr">
        <is>
          <t>This test case replaced [SYI_SF01_008_001]PFC discharge check</t>
        </is>
      </c>
      <c r="AG243" s="183" t="inlineStr">
        <is>
          <t>[SYI_SF01_008_001_CR4731]PFC discharge check.html</t>
        </is>
      </c>
      <c r="AH243" s="240" t="n">
        <v>1</v>
      </c>
      <c r="AI243" s="240" t="n">
        <v>4</v>
      </c>
      <c r="AJ243" s="240" t="n">
        <v>0</v>
      </c>
      <c r="AK243" s="240" t="n">
        <v>5</v>
      </c>
      <c r="AL243" s="240" t="n"/>
      <c r="AM243" s="413" t="n"/>
      <c r="AN243" s="407" t="n"/>
      <c r="AO243" s="292">
        <f>EXACT(W243,AG243)</f>
        <v/>
      </c>
      <c r="AP243" s="81">
        <f>EXACT(X243,AH243)</f>
        <v/>
      </c>
      <c r="AQ243" s="81">
        <f>EXACT(Y243,AI243)</f>
        <v/>
      </c>
      <c r="AR243" s="81">
        <f>EXACT(Z243,AJ243)</f>
        <v/>
      </c>
      <c r="AS243" s="293">
        <f>EXACT(AA243,AK243)</f>
        <v/>
      </c>
      <c r="AT243" t="inlineStr">
        <is>
          <t>0000BA6C_009_030_063</t>
        </is>
      </c>
      <c r="AU243" t="inlineStr">
        <is>
          <t>0000BA78_009_030_061</t>
        </is>
      </c>
    </row>
    <row r="244" ht="14.4" customHeight="1">
      <c r="A244" s="160" t="inlineStr">
        <is>
          <t>Yes</t>
        </is>
      </c>
      <c r="B244" s="2" t="inlineStr">
        <is>
          <t>Yes</t>
        </is>
      </c>
      <c r="C244" s="2" t="inlineStr">
        <is>
          <t>Yes</t>
        </is>
      </c>
      <c r="D244" s="168" t="inlineStr">
        <is>
          <t>No</t>
        </is>
      </c>
      <c r="E244" s="168" t="inlineStr">
        <is>
          <t>No</t>
        </is>
      </c>
      <c r="F244" s="168" t="inlineStr">
        <is>
          <t>No</t>
        </is>
      </c>
      <c r="G244" s="168" t="inlineStr">
        <is>
          <t>No</t>
        </is>
      </c>
      <c r="H244" s="2" t="inlineStr">
        <is>
          <t>Yes</t>
        </is>
      </c>
      <c r="I244" s="168" t="inlineStr">
        <is>
          <t>Yes</t>
        </is>
      </c>
      <c r="J244" s="160" t="inlineStr">
        <is>
          <t>Yes</t>
        </is>
      </c>
      <c r="K244" s="2" t="inlineStr">
        <is>
          <t>Yes</t>
        </is>
      </c>
      <c r="L244" s="2" t="inlineStr">
        <is>
          <t>Yes</t>
        </is>
      </c>
      <c r="M244" s="2" t="inlineStr">
        <is>
          <t>Yes</t>
        </is>
      </c>
      <c r="N244" s="42" t="inlineStr">
        <is>
          <t>Yes</t>
        </is>
      </c>
      <c r="O244" s="168" t="inlineStr">
        <is>
          <t>No</t>
        </is>
      </c>
      <c r="P244" s="42" t="inlineStr">
        <is>
          <t>Yes</t>
        </is>
      </c>
      <c r="Q244" s="42" t="inlineStr">
        <is>
          <t>Yes</t>
        </is>
      </c>
      <c r="R244" s="168" t="inlineStr">
        <is>
          <t>No</t>
        </is>
      </c>
      <c r="S244" s="168" t="inlineStr">
        <is>
          <t>No</t>
        </is>
      </c>
      <c r="T244" s="168" t="inlineStr">
        <is>
          <t>No</t>
        </is>
      </c>
      <c r="U244" s="168" t="inlineStr">
        <is>
          <t>No</t>
        </is>
      </c>
      <c r="V244" s="168" t="inlineStr">
        <is>
          <t>No</t>
        </is>
      </c>
      <c r="W244" s="160" t="inlineStr">
        <is>
          <t>[SYI_SF01_008_002]PFC discharge check.html</t>
        </is>
      </c>
      <c r="X244" s="120" t="n">
        <v>5</v>
      </c>
      <c r="Y244" s="120" t="n">
        <v>0</v>
      </c>
      <c r="Z244" s="120" t="n">
        <v>0</v>
      </c>
      <c r="AA244" s="480" t="n">
        <v>5</v>
      </c>
      <c r="AB244" s="482" t="n"/>
      <c r="AC244" s="486" t="inlineStr">
        <is>
          <t>TSR-CCU-746</t>
        </is>
      </c>
      <c r="AD244" s="166" t="n"/>
      <c r="AE244" s="164" t="n"/>
      <c r="AG244" s="183" t="inlineStr">
        <is>
          <t>[SYI_SF01_008_002]PFC discharge check.html</t>
        </is>
      </c>
      <c r="AH244" s="240" t="n">
        <v>1</v>
      </c>
      <c r="AI244" s="240" t="n">
        <v>4</v>
      </c>
      <c r="AJ244" s="240" t="n">
        <v>4</v>
      </c>
      <c r="AK244" s="240" t="n">
        <v>5</v>
      </c>
      <c r="AL244" s="240" t="n"/>
      <c r="AM244" s="413" t="n"/>
      <c r="AN244" s="407" t="n"/>
      <c r="AO244" s="292">
        <f>EXACT(W244,AG244)</f>
        <v/>
      </c>
      <c r="AP244" s="81">
        <f>EXACT(X244,AH244)</f>
        <v/>
      </c>
      <c r="AQ244" s="81">
        <f>EXACT(Y244,AI244)</f>
        <v/>
      </c>
      <c r="AR244" s="81">
        <f>EXACT(Z244,AJ244)</f>
        <v/>
      </c>
      <c r="AS244" s="293">
        <f>EXACT(AA244,AK244)</f>
        <v/>
      </c>
      <c r="AT244" t="inlineStr">
        <is>
          <t>0000BA6C_009_030_063</t>
        </is>
      </c>
      <c r="AU244" t="inlineStr">
        <is>
          <t>0000BA78_009_030_061</t>
        </is>
      </c>
    </row>
    <row r="245" ht="14.4" customHeight="1">
      <c r="A245" s="160" t="n"/>
      <c r="B245" s="2" t="n"/>
      <c r="C245" s="2" t="n"/>
      <c r="D245" s="168" t="inlineStr">
        <is>
          <t>Yes</t>
        </is>
      </c>
      <c r="E245" s="168" t="inlineStr">
        <is>
          <t>Yes</t>
        </is>
      </c>
      <c r="F245" s="168" t="inlineStr">
        <is>
          <t>Yes</t>
        </is>
      </c>
      <c r="G245" s="168" t="inlineStr">
        <is>
          <t>Yes</t>
        </is>
      </c>
      <c r="H245" s="2" t="inlineStr">
        <is>
          <t>No</t>
        </is>
      </c>
      <c r="I245" s="168" t="inlineStr">
        <is>
          <t>No</t>
        </is>
      </c>
      <c r="J245" s="160" t="n"/>
      <c r="K245" s="2" t="n"/>
      <c r="L245" s="2" t="n"/>
      <c r="M245" s="2" t="n"/>
      <c r="N245" s="42" t="n"/>
      <c r="O245" s="168" t="inlineStr">
        <is>
          <t>Yes</t>
        </is>
      </c>
      <c r="P245" s="42" t="inlineStr">
        <is>
          <t>No</t>
        </is>
      </c>
      <c r="Q245" s="42" t="inlineStr">
        <is>
          <t>No</t>
        </is>
      </c>
      <c r="R245" s="168" t="inlineStr">
        <is>
          <t>Yes</t>
        </is>
      </c>
      <c r="S245" s="168" t="inlineStr">
        <is>
          <t>Yes</t>
        </is>
      </c>
      <c r="T245" s="168" t="inlineStr">
        <is>
          <t>Yes</t>
        </is>
      </c>
      <c r="U245" s="168" t="inlineStr">
        <is>
          <t>Yes</t>
        </is>
      </c>
      <c r="V245" s="168" t="inlineStr">
        <is>
          <t>Yes</t>
        </is>
      </c>
      <c r="W245" s="160" t="inlineStr">
        <is>
          <t>[SYI_SF01_008_002_CR4731]PFC discharge check.html</t>
        </is>
      </c>
      <c r="X245" s="120" t="n">
        <v>5</v>
      </c>
      <c r="Y245" s="120" t="n">
        <v>0</v>
      </c>
      <c r="Z245" s="120" t="n">
        <v>0</v>
      </c>
      <c r="AA245" s="480" t="n">
        <v>5</v>
      </c>
      <c r="AB245" s="482" t="n"/>
      <c r="AC245" s="486" t="inlineStr">
        <is>
          <t>TSR-CCU-746</t>
        </is>
      </c>
      <c r="AD245" s="166" t="n"/>
      <c r="AE245" s="164" t="inlineStr">
        <is>
          <t>This test case replaced [SYI_SF01_008_002]PFC discharge check</t>
        </is>
      </c>
      <c r="AG245" s="183" t="inlineStr">
        <is>
          <t>[SYI_SF01_008_002_CR4731]PFC discharge check.html</t>
        </is>
      </c>
      <c r="AH245" s="240" t="n">
        <v>0</v>
      </c>
      <c r="AI245" s="240" t="n">
        <v>5</v>
      </c>
      <c r="AJ245" s="240" t="n">
        <v>4</v>
      </c>
      <c r="AK245" s="240" t="n">
        <v>5</v>
      </c>
      <c r="AL245" s="240" t="n"/>
      <c r="AM245" s="413" t="n"/>
      <c r="AN245" s="407" t="n"/>
      <c r="AO245" s="292">
        <f>EXACT(W245,AG245)</f>
        <v/>
      </c>
      <c r="AP245" s="81">
        <f>EXACT(X245,AH245)</f>
        <v/>
      </c>
      <c r="AQ245" s="81">
        <f>EXACT(Y245,AI245)</f>
        <v/>
      </c>
      <c r="AR245" s="81">
        <f>EXACT(Z245,AJ245)</f>
        <v/>
      </c>
      <c r="AS245" s="293">
        <f>EXACT(AA245,AK245)</f>
        <v/>
      </c>
      <c r="AT245" t="inlineStr">
        <is>
          <t>0000BA6C_009_030_063</t>
        </is>
      </c>
      <c r="AU245" t="inlineStr">
        <is>
          <t>0000BA78_009_030_061</t>
        </is>
      </c>
    </row>
    <row r="246" ht="14.4" customHeight="1">
      <c r="A246" s="160" t="inlineStr">
        <is>
          <t>Yes</t>
        </is>
      </c>
      <c r="B246" s="2" t="inlineStr">
        <is>
          <t>Yes</t>
        </is>
      </c>
      <c r="C246" s="2" t="inlineStr">
        <is>
          <t>Yes</t>
        </is>
      </c>
      <c r="D246" s="168" t="inlineStr">
        <is>
          <t>No</t>
        </is>
      </c>
      <c r="E246" s="168" t="inlineStr">
        <is>
          <t>No</t>
        </is>
      </c>
      <c r="F246" s="168" t="inlineStr">
        <is>
          <t>No</t>
        </is>
      </c>
      <c r="G246" s="168" t="inlineStr">
        <is>
          <t>No</t>
        </is>
      </c>
      <c r="H246" s="2" t="inlineStr">
        <is>
          <t>Yes</t>
        </is>
      </c>
      <c r="I246" s="168" t="inlineStr">
        <is>
          <t>Yes</t>
        </is>
      </c>
      <c r="J246" s="160" t="inlineStr">
        <is>
          <t>Yes</t>
        </is>
      </c>
      <c r="K246" s="2" t="inlineStr">
        <is>
          <t>Yes</t>
        </is>
      </c>
      <c r="L246" s="2" t="inlineStr">
        <is>
          <t>Yes</t>
        </is>
      </c>
      <c r="M246" s="2" t="inlineStr">
        <is>
          <t>Yes</t>
        </is>
      </c>
      <c r="N246" s="42" t="inlineStr">
        <is>
          <t>Yes</t>
        </is>
      </c>
      <c r="O246" s="168" t="inlineStr">
        <is>
          <t>No</t>
        </is>
      </c>
      <c r="P246" s="42" t="inlineStr">
        <is>
          <t>Yes</t>
        </is>
      </c>
      <c r="Q246" s="42" t="inlineStr">
        <is>
          <t>Yes</t>
        </is>
      </c>
      <c r="R246" s="168" t="inlineStr">
        <is>
          <t>No</t>
        </is>
      </c>
      <c r="S246" s="168" t="inlineStr">
        <is>
          <t>No</t>
        </is>
      </c>
      <c r="T246" s="168" t="inlineStr">
        <is>
          <t>No</t>
        </is>
      </c>
      <c r="U246" s="168" t="inlineStr">
        <is>
          <t>No</t>
        </is>
      </c>
      <c r="V246" s="168" t="inlineStr">
        <is>
          <t>No</t>
        </is>
      </c>
      <c r="W246" s="160" t="inlineStr">
        <is>
          <t>[SYI_SF01_008_003]PFC discharge check.html</t>
        </is>
      </c>
      <c r="X246" s="120" t="n">
        <v>5</v>
      </c>
      <c r="Y246" s="120" t="n">
        <v>0</v>
      </c>
      <c r="Z246" s="120" t="n">
        <v>0</v>
      </c>
      <c r="AA246" s="480" t="n">
        <v>5</v>
      </c>
      <c r="AB246" s="482" t="n"/>
      <c r="AC246" s="486" t="inlineStr">
        <is>
          <t>TSR-CCU-747</t>
        </is>
      </c>
      <c r="AD246" s="166" t="n"/>
      <c r="AE246" s="164" t="n"/>
      <c r="AG246" s="183" t="inlineStr">
        <is>
          <t>[SYI_SF01_008_003]PFC discharge check.html</t>
        </is>
      </c>
      <c r="AH246" s="240" t="n">
        <v>1</v>
      </c>
      <c r="AI246" s="240" t="n">
        <v>4</v>
      </c>
      <c r="AJ246" s="240" t="n">
        <v>0</v>
      </c>
      <c r="AK246" s="240" t="n">
        <v>5</v>
      </c>
      <c r="AL246" s="240" t="n"/>
      <c r="AM246" s="413" t="n"/>
      <c r="AN246" s="407" t="n"/>
      <c r="AO246" s="292">
        <f>EXACT(W246,AG246)</f>
        <v/>
      </c>
      <c r="AP246" s="81">
        <f>EXACT(X246,AH246)</f>
        <v/>
      </c>
      <c r="AQ246" s="81">
        <f>EXACT(Y246,AI246)</f>
        <v/>
      </c>
      <c r="AR246" s="81">
        <f>EXACT(Z246,AJ246)</f>
        <v/>
      </c>
      <c r="AS246" s="293">
        <f>EXACT(AA246,AK246)</f>
        <v/>
      </c>
      <c r="AT246" t="inlineStr">
        <is>
          <t>0000BA6C_009_030_063</t>
        </is>
      </c>
      <c r="AU246" t="inlineStr">
        <is>
          <t>0000BA78_009_030_061</t>
        </is>
      </c>
    </row>
    <row r="247" ht="14.4" customHeight="1">
      <c r="A247" s="160" t="n"/>
      <c r="B247" s="2" t="n"/>
      <c r="C247" s="2" t="n"/>
      <c r="D247" s="168" t="inlineStr">
        <is>
          <t>Yes</t>
        </is>
      </c>
      <c r="E247" s="168" t="inlineStr">
        <is>
          <t>Yes</t>
        </is>
      </c>
      <c r="F247" s="168" t="inlineStr">
        <is>
          <t>Yes</t>
        </is>
      </c>
      <c r="G247" s="168" t="inlineStr">
        <is>
          <t>Yes</t>
        </is>
      </c>
      <c r="H247" s="2" t="inlineStr">
        <is>
          <t>No</t>
        </is>
      </c>
      <c r="I247" s="168" t="inlineStr">
        <is>
          <t>No</t>
        </is>
      </c>
      <c r="J247" s="160" t="n"/>
      <c r="K247" s="2" t="n"/>
      <c r="L247" s="2" t="n"/>
      <c r="M247" s="2" t="n"/>
      <c r="N247" s="42" t="n"/>
      <c r="O247" s="168" t="inlineStr">
        <is>
          <t>Yes</t>
        </is>
      </c>
      <c r="P247" s="42" t="inlineStr">
        <is>
          <t>No</t>
        </is>
      </c>
      <c r="Q247" s="42" t="inlineStr">
        <is>
          <t>No</t>
        </is>
      </c>
      <c r="R247" s="168" t="inlineStr">
        <is>
          <t>Yes</t>
        </is>
      </c>
      <c r="S247" s="168" t="inlineStr">
        <is>
          <t>Yes</t>
        </is>
      </c>
      <c r="T247" s="168" t="inlineStr">
        <is>
          <t>Yes</t>
        </is>
      </c>
      <c r="U247" s="168" t="inlineStr">
        <is>
          <t>Yes</t>
        </is>
      </c>
      <c r="V247" s="168" t="inlineStr">
        <is>
          <t>Yes</t>
        </is>
      </c>
      <c r="W247" s="160" t="inlineStr">
        <is>
          <t>[SYI_SF01_008_003_CR4731]PFC discharge check.html</t>
        </is>
      </c>
      <c r="X247" s="120" t="n">
        <v>5</v>
      </c>
      <c r="Y247" s="120" t="n">
        <v>0</v>
      </c>
      <c r="Z247" s="120" t="n">
        <v>0</v>
      </c>
      <c r="AA247" s="480" t="n">
        <v>5</v>
      </c>
      <c r="AB247" s="482" t="n"/>
      <c r="AC247" s="486" t="inlineStr">
        <is>
          <t>TSR-CCU-747</t>
        </is>
      </c>
      <c r="AD247" s="166" t="n"/>
      <c r="AE247" s="164" t="inlineStr">
        <is>
          <t>This test case replaced [SYI_SF01_008_003]PFC discharge check</t>
        </is>
      </c>
      <c r="AG247" s="183" t="inlineStr">
        <is>
          <t>[SYI_SF01_008_003_CR4731]PFC discharge check.html</t>
        </is>
      </c>
      <c r="AH247" s="240" t="n">
        <v>4</v>
      </c>
      <c r="AI247" s="240" t="n">
        <v>1</v>
      </c>
      <c r="AJ247" s="240" t="n">
        <v>0</v>
      </c>
      <c r="AK247" s="240" t="n">
        <v>5</v>
      </c>
      <c r="AL247" s="240" t="n"/>
      <c r="AM247" s="413" t="n"/>
      <c r="AN247" s="407" t="n"/>
      <c r="AO247" s="292">
        <f>EXACT(W247,AG247)</f>
        <v/>
      </c>
      <c r="AP247" s="81">
        <f>EXACT(X247,AH247)</f>
        <v/>
      </c>
      <c r="AQ247" s="81">
        <f>EXACT(Y247,AI247)</f>
        <v/>
      </c>
      <c r="AR247" s="81">
        <f>EXACT(Z247,AJ247)</f>
        <v/>
      </c>
      <c r="AS247" s="293">
        <f>EXACT(AA247,AK247)</f>
        <v/>
      </c>
      <c r="AT247" t="inlineStr">
        <is>
          <t>0000BA6C_009_030_063</t>
        </is>
      </c>
      <c r="AU247" t="inlineStr">
        <is>
          <t>0000BA78_009_030_061</t>
        </is>
      </c>
    </row>
    <row r="248" ht="14.4" customHeight="1">
      <c r="A248" s="160" t="n"/>
      <c r="B248" s="2" t="n"/>
      <c r="C248" s="2" t="n"/>
      <c r="D248" s="168" t="n"/>
      <c r="E248" s="168" t="inlineStr">
        <is>
          <t>Yes</t>
        </is>
      </c>
      <c r="F248" s="168" t="inlineStr">
        <is>
          <t>Yes</t>
        </is>
      </c>
      <c r="G248" s="168" t="inlineStr">
        <is>
          <t>Yes</t>
        </is>
      </c>
      <c r="H248" s="2" t="inlineStr">
        <is>
          <t>No</t>
        </is>
      </c>
      <c r="I248" s="168" t="inlineStr">
        <is>
          <t>No</t>
        </is>
      </c>
      <c r="J248" s="160" t="n"/>
      <c r="K248" s="2" t="n"/>
      <c r="L248" s="2" t="n"/>
      <c r="M248" s="2" t="n"/>
      <c r="N248" s="42" t="n"/>
      <c r="O248" s="168" t="inlineStr">
        <is>
          <t>Yes</t>
        </is>
      </c>
      <c r="P248" s="42" t="inlineStr">
        <is>
          <t>No</t>
        </is>
      </c>
      <c r="Q248" s="42" t="inlineStr">
        <is>
          <t>No</t>
        </is>
      </c>
      <c r="R248" s="168" t="inlineStr">
        <is>
          <t>Yes</t>
        </is>
      </c>
      <c r="S248" s="168" t="inlineStr">
        <is>
          <t>Yes</t>
        </is>
      </c>
      <c r="T248" s="168" t="inlineStr">
        <is>
          <t>Yes</t>
        </is>
      </c>
      <c r="U248" s="168" t="inlineStr">
        <is>
          <t>Yes</t>
        </is>
      </c>
      <c r="V248" s="168" t="inlineStr">
        <is>
          <t>Yes</t>
        </is>
      </c>
      <c r="W248" s="160" t="inlineStr">
        <is>
          <t>[SYI_SF01_008_003_CR4731]PFC discharge check_HW3.0.html</t>
        </is>
      </c>
      <c r="X248" s="120" t="n">
        <v>5</v>
      </c>
      <c r="Y248" s="120" t="n">
        <v>0</v>
      </c>
      <c r="Z248" s="120" t="n">
        <v>0</v>
      </c>
      <c r="AA248" s="480" t="n">
        <v>5</v>
      </c>
      <c r="AB248" s="482" t="n"/>
      <c r="AC248" s="486" t="inlineStr">
        <is>
          <t>TSR-CCU-747</t>
        </is>
      </c>
      <c r="AD248" s="166" t="n"/>
      <c r="AE248" s="164" t="inlineStr">
        <is>
          <t>This test case replaced [SYI_SF01_008_003]PFC discharge check
This test case is created specifically for HWSOP3.0 Testing refer to Task #267871</t>
        </is>
      </c>
      <c r="AG248" s="183" t="inlineStr"/>
      <c r="AH248" s="240" t="inlineStr"/>
      <c r="AI248" s="240" t="inlineStr"/>
      <c r="AJ248" s="240" t="inlineStr"/>
      <c r="AK248" s="240" t="inlineStr"/>
      <c r="AL248" s="240" t="n"/>
      <c r="AM248" s="413" t="n"/>
      <c r="AN248" s="407" t="n"/>
      <c r="AO248" s="292">
        <f>EXACT(W248,AG248)</f>
        <v/>
      </c>
      <c r="AP248" s="81">
        <f>EXACT(X248,AH248)</f>
        <v/>
      </c>
      <c r="AQ248" s="81">
        <f>EXACT(Y248,AI248)</f>
        <v/>
      </c>
      <c r="AR248" s="81">
        <f>EXACT(Z248,AJ248)</f>
        <v/>
      </c>
      <c r="AS248" s="293">
        <f>EXACT(AA248,AK248)</f>
        <v/>
      </c>
      <c r="AT248" t="inlineStr"/>
      <c r="AU248" t="inlineStr"/>
    </row>
    <row r="249" ht="14.4" customHeight="1">
      <c r="A249" s="160" t="n"/>
      <c r="B249" s="2" t="n"/>
      <c r="C249" s="2" t="n"/>
      <c r="D249" s="168" t="inlineStr">
        <is>
          <t>Yes</t>
        </is>
      </c>
      <c r="E249" s="168" t="inlineStr">
        <is>
          <t>Yes</t>
        </is>
      </c>
      <c r="F249" s="168" t="inlineStr">
        <is>
          <t>Yes</t>
        </is>
      </c>
      <c r="G249" s="168" t="inlineStr">
        <is>
          <t>Yes</t>
        </is>
      </c>
      <c r="H249" s="2" t="inlineStr">
        <is>
          <t>No</t>
        </is>
      </c>
      <c r="I249" s="168" t="inlineStr">
        <is>
          <t>No</t>
        </is>
      </c>
      <c r="J249" s="160" t="n"/>
      <c r="K249" s="2" t="n"/>
      <c r="L249" s="2" t="n"/>
      <c r="M249" s="2" t="n"/>
      <c r="N249" s="42" t="n"/>
      <c r="O249" s="168" t="inlineStr">
        <is>
          <t>Yes</t>
        </is>
      </c>
      <c r="P249" s="42" t="inlineStr">
        <is>
          <t>No</t>
        </is>
      </c>
      <c r="Q249" s="42" t="inlineStr">
        <is>
          <t>No</t>
        </is>
      </c>
      <c r="R249" s="168" t="inlineStr">
        <is>
          <t>Yes</t>
        </is>
      </c>
      <c r="S249" s="168" t="inlineStr">
        <is>
          <t>Yes</t>
        </is>
      </c>
      <c r="T249" s="168" t="inlineStr">
        <is>
          <t>Yes</t>
        </is>
      </c>
      <c r="U249" s="168" t="inlineStr">
        <is>
          <t>Yes</t>
        </is>
      </c>
      <c r="V249" s="168" t="inlineStr">
        <is>
          <t>Yes</t>
        </is>
      </c>
      <c r="W249" s="160" t="inlineStr">
        <is>
          <t>[SYI_SF01_008_004_CR4731]PFC discharge.html</t>
        </is>
      </c>
      <c r="X249" s="120" t="n">
        <v>5</v>
      </c>
      <c r="Y249" s="120" t="n">
        <v>0</v>
      </c>
      <c r="Z249" s="120" t="n">
        <v>0</v>
      </c>
      <c r="AA249" s="480" t="n">
        <v>5</v>
      </c>
      <c r="AB249" s="482" t="n"/>
      <c r="AC249" s="486" t="inlineStr">
        <is>
          <t>TSR-CCU-946-CR4731-1</t>
        </is>
      </c>
      <c r="AD249" s="166" t="n"/>
      <c r="AE249" s="164" t="inlineStr">
        <is>
          <t>This test case is created due to CR4731</t>
        </is>
      </c>
      <c r="AG249" s="183" t="inlineStr">
        <is>
          <t>[SYI_SF01_008_004_CR4731]PFC discharge.html</t>
        </is>
      </c>
      <c r="AH249" s="240" t="n">
        <v>4</v>
      </c>
      <c r="AI249" s="240" t="n">
        <v>1</v>
      </c>
      <c r="AJ249" s="240" t="n">
        <v>0</v>
      </c>
      <c r="AK249" s="240" t="n">
        <v>5</v>
      </c>
      <c r="AL249" s="240" t="n"/>
      <c r="AM249" s="413" t="n"/>
      <c r="AN249" s="407" t="n"/>
      <c r="AO249" s="292">
        <f>EXACT(W249,AG249)</f>
        <v/>
      </c>
      <c r="AP249" s="81">
        <f>EXACT(X249,AH249)</f>
        <v/>
      </c>
      <c r="AQ249" s="81">
        <f>EXACT(Y249,AI249)</f>
        <v/>
      </c>
      <c r="AR249" s="81">
        <f>EXACT(Z249,AJ249)</f>
        <v/>
      </c>
      <c r="AS249" s="293">
        <f>EXACT(AA249,AK249)</f>
        <v/>
      </c>
      <c r="AT249" t="inlineStr">
        <is>
          <t>0000BA6C_009_030_063</t>
        </is>
      </c>
      <c r="AU249" t="inlineStr">
        <is>
          <t>0000BA78_009_030_061</t>
        </is>
      </c>
    </row>
    <row r="250" ht="14.4" customHeight="1">
      <c r="A250" s="160" t="n"/>
      <c r="B250" s="2" t="n"/>
      <c r="C250" s="2" t="n"/>
      <c r="D250" s="168" t="inlineStr">
        <is>
          <t>Yes</t>
        </is>
      </c>
      <c r="E250" s="168" t="inlineStr">
        <is>
          <t>Yes</t>
        </is>
      </c>
      <c r="F250" s="168" t="inlineStr">
        <is>
          <t>Yes</t>
        </is>
      </c>
      <c r="G250" s="168" t="inlineStr">
        <is>
          <t>Yes</t>
        </is>
      </c>
      <c r="H250" s="2" t="inlineStr">
        <is>
          <t>No</t>
        </is>
      </c>
      <c r="I250" s="168" t="inlineStr">
        <is>
          <t>No</t>
        </is>
      </c>
      <c r="J250" s="160" t="n"/>
      <c r="K250" s="2" t="n"/>
      <c r="L250" s="2" t="n"/>
      <c r="M250" s="2" t="n"/>
      <c r="N250" s="42" t="n"/>
      <c r="O250" s="168" t="inlineStr">
        <is>
          <t>Yes</t>
        </is>
      </c>
      <c r="P250" s="42" t="inlineStr">
        <is>
          <t>No</t>
        </is>
      </c>
      <c r="Q250" s="42" t="inlineStr">
        <is>
          <t>No</t>
        </is>
      </c>
      <c r="R250" s="168" t="inlineStr">
        <is>
          <t>Yes</t>
        </is>
      </c>
      <c r="S250" s="168" t="inlineStr">
        <is>
          <t>Yes</t>
        </is>
      </c>
      <c r="T250" s="168" t="inlineStr">
        <is>
          <t>Yes</t>
        </is>
      </c>
      <c r="U250" s="168" t="inlineStr">
        <is>
          <t>Yes</t>
        </is>
      </c>
      <c r="V250" s="168" t="inlineStr">
        <is>
          <t>Yes</t>
        </is>
      </c>
      <c r="W250" s="160" t="inlineStr">
        <is>
          <t>[SYI_SF01_008_005_CR4731]PFC discharge.html</t>
        </is>
      </c>
      <c r="X250" s="120" t="n">
        <v>5</v>
      </c>
      <c r="Y250" s="120" t="n">
        <v>0</v>
      </c>
      <c r="Z250" s="120" t="n">
        <v>0</v>
      </c>
      <c r="AA250" s="480" t="n">
        <v>5</v>
      </c>
      <c r="AB250" s="482" t="n"/>
      <c r="AC250" s="486" t="inlineStr">
        <is>
          <t>TSR-CCU-947-CR4731-1</t>
        </is>
      </c>
      <c r="AD250" s="166" t="n"/>
      <c r="AE250" s="164" t="inlineStr">
        <is>
          <t>This test case is created due to CR4731</t>
        </is>
      </c>
      <c r="AG250" s="183" t="inlineStr">
        <is>
          <t>[SYI_SF01_008_005_CR4731]PFC discharge.html</t>
        </is>
      </c>
      <c r="AH250" s="240" t="n">
        <v>2</v>
      </c>
      <c r="AI250" s="240" t="n">
        <v>3</v>
      </c>
      <c r="AJ250" s="240" t="n">
        <v>0</v>
      </c>
      <c r="AK250" s="240" t="n">
        <v>5</v>
      </c>
      <c r="AL250" s="240" t="n"/>
      <c r="AM250" s="413" t="n"/>
      <c r="AN250" s="407" t="n"/>
      <c r="AO250" s="292">
        <f>EXACT(W250,AG250)</f>
        <v/>
      </c>
      <c r="AP250" s="81">
        <f>EXACT(X250,AH250)</f>
        <v/>
      </c>
      <c r="AQ250" s="81">
        <f>EXACT(Y250,AI250)</f>
        <v/>
      </c>
      <c r="AR250" s="81">
        <f>EXACT(Z250,AJ250)</f>
        <v/>
      </c>
      <c r="AS250" s="293">
        <f>EXACT(AA250,AK250)</f>
        <v/>
      </c>
      <c r="AT250" t="inlineStr">
        <is>
          <t>0000BA6C_009_030_063</t>
        </is>
      </c>
      <c r="AU250" t="inlineStr">
        <is>
          <t>0000BA78_009_030_061</t>
        </is>
      </c>
    </row>
    <row r="251" ht="14.4" customHeight="1">
      <c r="A251" s="160" t="n"/>
      <c r="B251" s="2" t="n"/>
      <c r="C251" s="2" t="n"/>
      <c r="D251" s="168" t="inlineStr">
        <is>
          <t>Yes</t>
        </is>
      </c>
      <c r="E251" s="168" t="inlineStr">
        <is>
          <t>Yes</t>
        </is>
      </c>
      <c r="F251" s="168" t="inlineStr">
        <is>
          <t>Yes</t>
        </is>
      </c>
      <c r="G251" s="168" t="inlineStr">
        <is>
          <t>Yes</t>
        </is>
      </c>
      <c r="H251" s="2" t="inlineStr">
        <is>
          <t>No</t>
        </is>
      </c>
      <c r="I251" s="168" t="inlineStr">
        <is>
          <t>No</t>
        </is>
      </c>
      <c r="J251" s="160" t="n"/>
      <c r="K251" s="2" t="n"/>
      <c r="L251" s="2" t="n"/>
      <c r="M251" s="2" t="n"/>
      <c r="N251" s="42" t="n"/>
      <c r="O251" s="168" t="inlineStr">
        <is>
          <t>Yes</t>
        </is>
      </c>
      <c r="P251" s="42" t="inlineStr">
        <is>
          <t>No</t>
        </is>
      </c>
      <c r="Q251" s="42" t="inlineStr">
        <is>
          <t>No</t>
        </is>
      </c>
      <c r="R251" s="168" t="inlineStr">
        <is>
          <t>Yes</t>
        </is>
      </c>
      <c r="S251" s="168" t="inlineStr">
        <is>
          <t>Yes</t>
        </is>
      </c>
      <c r="T251" s="168" t="inlineStr">
        <is>
          <t>Yes</t>
        </is>
      </c>
      <c r="U251" s="168" t="inlineStr">
        <is>
          <t>Yes</t>
        </is>
      </c>
      <c r="V251" s="168" t="inlineStr">
        <is>
          <t>Yes</t>
        </is>
      </c>
      <c r="W251" s="160" t="inlineStr">
        <is>
          <t>[SYI_SF01_008_006_CR4731]PFC discharge.html</t>
        </is>
      </c>
      <c r="X251" s="120" t="n">
        <v>4</v>
      </c>
      <c r="Y251" s="120" t="n">
        <v>0</v>
      </c>
      <c r="Z251" s="120" t="n">
        <v>0</v>
      </c>
      <c r="AA251" s="480" t="n">
        <v>4</v>
      </c>
      <c r="AB251" s="482" t="n"/>
      <c r="AC251" s="486" t="inlineStr">
        <is>
          <t>TSR-CCU-948-CR4731-1</t>
        </is>
      </c>
      <c r="AD251" s="166" t="n"/>
      <c r="AE251" s="164" t="inlineStr">
        <is>
          <t>This test case is created due to CR4731</t>
        </is>
      </c>
      <c r="AG251" s="183" t="inlineStr">
        <is>
          <t>[SYI_SF01_008_006_CR4731]PFC discharge.html</t>
        </is>
      </c>
      <c r="AH251" s="240" t="n">
        <v>0</v>
      </c>
      <c r="AI251" s="240" t="n">
        <v>4</v>
      </c>
      <c r="AJ251" s="240" t="n">
        <v>4</v>
      </c>
      <c r="AK251" s="240" t="n">
        <v>4</v>
      </c>
      <c r="AL251" s="240" t="n"/>
      <c r="AM251" s="413" t="n"/>
      <c r="AN251" s="407" t="n"/>
      <c r="AO251" s="292">
        <f>EXACT(W251,AG251)</f>
        <v/>
      </c>
      <c r="AP251" s="81">
        <f>EXACT(X251,AH251)</f>
        <v/>
      </c>
      <c r="AQ251" s="81">
        <f>EXACT(Y251,AI251)</f>
        <v/>
      </c>
      <c r="AR251" s="81">
        <f>EXACT(Z251,AJ251)</f>
        <v/>
      </c>
      <c r="AS251" s="293">
        <f>EXACT(AA251,AK251)</f>
        <v/>
      </c>
      <c r="AT251" t="inlineStr">
        <is>
          <t>0000BA6C_009_030_063</t>
        </is>
      </c>
      <c r="AU251" t="inlineStr">
        <is>
          <t>0000BA78_009_030_061</t>
        </is>
      </c>
    </row>
    <row r="252" ht="14.4" customHeight="1">
      <c r="A252" s="160" t="n"/>
      <c r="B252" s="2" t="n"/>
      <c r="C252" s="2" t="n"/>
      <c r="D252" s="168" t="inlineStr">
        <is>
          <t>Yes</t>
        </is>
      </c>
      <c r="E252" s="168" t="inlineStr">
        <is>
          <t>Yes</t>
        </is>
      </c>
      <c r="F252" s="168" t="inlineStr">
        <is>
          <t>Yes</t>
        </is>
      </c>
      <c r="G252" s="168" t="inlineStr">
        <is>
          <t>Yes</t>
        </is>
      </c>
      <c r="H252" s="2" t="inlineStr">
        <is>
          <t>No</t>
        </is>
      </c>
      <c r="I252" s="168" t="inlineStr">
        <is>
          <t>No</t>
        </is>
      </c>
      <c r="J252" s="160" t="n"/>
      <c r="K252" s="2" t="n"/>
      <c r="L252" s="2" t="n"/>
      <c r="M252" s="2" t="n"/>
      <c r="N252" s="42" t="n"/>
      <c r="O252" s="168" t="inlineStr">
        <is>
          <t>Yes</t>
        </is>
      </c>
      <c r="P252" s="42" t="inlineStr">
        <is>
          <t>No</t>
        </is>
      </c>
      <c r="Q252" s="42" t="inlineStr">
        <is>
          <t>No</t>
        </is>
      </c>
      <c r="R252" s="168" t="inlineStr">
        <is>
          <t>Yes</t>
        </is>
      </c>
      <c r="S252" s="168" t="inlineStr">
        <is>
          <t>Yes</t>
        </is>
      </c>
      <c r="T252" s="168" t="inlineStr">
        <is>
          <t>Yes</t>
        </is>
      </c>
      <c r="U252" s="168" t="inlineStr">
        <is>
          <t>Yes</t>
        </is>
      </c>
      <c r="V252" s="168" t="inlineStr">
        <is>
          <t>Yes</t>
        </is>
      </c>
      <c r="W252" s="160" t="inlineStr">
        <is>
          <t>[SYI_SF01_008_007_CR4731]PFC discharge.html</t>
        </is>
      </c>
      <c r="X252" s="120" t="n">
        <v>4</v>
      </c>
      <c r="Y252" s="120" t="n">
        <v>0</v>
      </c>
      <c r="Z252" s="120" t="n">
        <v>0</v>
      </c>
      <c r="AA252" s="480" t="n">
        <v>4</v>
      </c>
      <c r="AB252" s="482" t="n"/>
      <c r="AC252" s="486" t="inlineStr">
        <is>
          <t>TSR-CCU-948-CR4731-1</t>
        </is>
      </c>
      <c r="AD252" s="166" t="n"/>
      <c r="AE252" s="164" t="inlineStr">
        <is>
          <t>This test case is created due to CR4731</t>
        </is>
      </c>
      <c r="AG252" s="183" t="inlineStr">
        <is>
          <t>[SYI_SF01_008_007_CR4731]PFC discharge.html</t>
        </is>
      </c>
      <c r="AH252" s="240" t="n">
        <v>1</v>
      </c>
      <c r="AI252" s="240" t="n">
        <v>3</v>
      </c>
      <c r="AJ252" s="240" t="n">
        <v>4</v>
      </c>
      <c r="AK252" s="240" t="n">
        <v>4</v>
      </c>
      <c r="AL252" s="240" t="n"/>
      <c r="AM252" s="413" t="n"/>
      <c r="AN252" s="407" t="n"/>
      <c r="AO252" s="292">
        <f>EXACT(W252,AG252)</f>
        <v/>
      </c>
      <c r="AP252" s="81">
        <f>EXACT(X252,AH252)</f>
        <v/>
      </c>
      <c r="AQ252" s="81">
        <f>EXACT(Y252,AI252)</f>
        <v/>
      </c>
      <c r="AR252" s="81">
        <f>EXACT(Z252,AJ252)</f>
        <v/>
      </c>
      <c r="AS252" s="293">
        <f>EXACT(AA252,AK252)</f>
        <v/>
      </c>
      <c r="AT252" t="inlineStr">
        <is>
          <t>0000BA6C_009_030_063</t>
        </is>
      </c>
      <c r="AU252" t="inlineStr">
        <is>
          <t>0000BA78_009_030_061</t>
        </is>
      </c>
    </row>
    <row r="253" ht="14.4" customHeight="1">
      <c r="A253" s="160" t="inlineStr">
        <is>
          <t>No</t>
        </is>
      </c>
      <c r="B253" s="2" t="inlineStr">
        <is>
          <t>No</t>
        </is>
      </c>
      <c r="C253" s="2" t="inlineStr">
        <is>
          <t>No</t>
        </is>
      </c>
      <c r="D253" s="168" t="inlineStr">
        <is>
          <t>No</t>
        </is>
      </c>
      <c r="E253" s="168" t="inlineStr">
        <is>
          <t>No</t>
        </is>
      </c>
      <c r="F253" s="168" t="inlineStr">
        <is>
          <t>No</t>
        </is>
      </c>
      <c r="G253" s="168" t="inlineStr">
        <is>
          <t>No</t>
        </is>
      </c>
      <c r="H253" s="2" t="inlineStr">
        <is>
          <t>No</t>
        </is>
      </c>
      <c r="I253" s="168" t="inlineStr">
        <is>
          <t>No</t>
        </is>
      </c>
      <c r="J253" s="160" t="inlineStr">
        <is>
          <t>No</t>
        </is>
      </c>
      <c r="K253" s="2" t="inlineStr">
        <is>
          <t>No</t>
        </is>
      </c>
      <c r="L253" s="2" t="inlineStr">
        <is>
          <t>No</t>
        </is>
      </c>
      <c r="M253" s="2" t="inlineStr">
        <is>
          <t>No</t>
        </is>
      </c>
      <c r="N253" s="2" t="inlineStr">
        <is>
          <t>No</t>
        </is>
      </c>
      <c r="O253" s="168" t="inlineStr">
        <is>
          <t>No</t>
        </is>
      </c>
      <c r="P253" s="2" t="inlineStr">
        <is>
          <t>No</t>
        </is>
      </c>
      <c r="Q253" s="2" t="inlineStr">
        <is>
          <t>No</t>
        </is>
      </c>
      <c r="R253" s="168" t="inlineStr">
        <is>
          <t>No</t>
        </is>
      </c>
      <c r="S253" s="168" t="inlineStr">
        <is>
          <t>No</t>
        </is>
      </c>
      <c r="T253" s="168" t="inlineStr">
        <is>
          <t>No</t>
        </is>
      </c>
      <c r="U253" s="168" t="inlineStr">
        <is>
          <t>No</t>
        </is>
      </c>
      <c r="V253" s="168" t="inlineStr">
        <is>
          <t>No</t>
        </is>
      </c>
      <c r="W253" s="160" t="inlineStr">
        <is>
          <t>[SYI_SF02_001_001]Accelerator pedal plausibility.html</t>
        </is>
      </c>
      <c r="X253" s="120" t="n">
        <v>2</v>
      </c>
      <c r="Y253" s="120" t="n">
        <v>0</v>
      </c>
      <c r="Z253" s="120" t="n">
        <v>0</v>
      </c>
      <c r="AA253" s="480" t="n">
        <v>2</v>
      </c>
      <c r="AB253" s="482" t="n"/>
      <c r="AC253" s="489" t="inlineStr">
        <is>
          <t>TSR-CCU-334</t>
        </is>
      </c>
      <c r="AD253" s="166" t="inlineStr">
        <is>
          <t>Obsolete</t>
        </is>
      </c>
      <c r="AE253" s="187" t="inlineStr">
        <is>
          <t>Refer to ENG10 (Traceability matrix sheet )</t>
        </is>
      </c>
      <c r="AG253" s="223" t="inlineStr"/>
      <c r="AH253" s="240" t="inlineStr"/>
      <c r="AI253" s="240" t="inlineStr"/>
      <c r="AJ253" s="240" t="inlineStr"/>
      <c r="AK253" s="240" t="inlineStr"/>
      <c r="AL253" s="240" t="n"/>
      <c r="AM253" s="413" t="n"/>
      <c r="AN253" s="407" t="n"/>
      <c r="AO253" s="292">
        <f>EXACT(W253,AG253)</f>
        <v/>
      </c>
      <c r="AP253" s="81">
        <f>EXACT(X253,AH253)</f>
        <v/>
      </c>
      <c r="AQ253" s="81">
        <f>EXACT(Y253,AI253)</f>
        <v/>
      </c>
      <c r="AR253" s="81">
        <f>EXACT(Z253,AJ253)</f>
        <v/>
      </c>
      <c r="AS253" s="293">
        <f>EXACT(AA253,AK253)</f>
        <v/>
      </c>
      <c r="AT253" t="inlineStr"/>
      <c r="AU253" t="inlineStr"/>
    </row>
    <row r="254" ht="12.6" customHeight="1">
      <c r="A254" s="160" t="inlineStr">
        <is>
          <t>No</t>
        </is>
      </c>
      <c r="B254" s="2" t="inlineStr">
        <is>
          <t>No</t>
        </is>
      </c>
      <c r="C254" s="2" t="inlineStr">
        <is>
          <t>No</t>
        </is>
      </c>
      <c r="D254" s="168" t="inlineStr">
        <is>
          <t>No</t>
        </is>
      </c>
      <c r="E254" s="168" t="inlineStr">
        <is>
          <t>No</t>
        </is>
      </c>
      <c r="F254" s="168" t="inlineStr">
        <is>
          <t>No</t>
        </is>
      </c>
      <c r="G254" s="168" t="inlineStr">
        <is>
          <t>No</t>
        </is>
      </c>
      <c r="H254" s="2" t="inlineStr">
        <is>
          <t>No</t>
        </is>
      </c>
      <c r="I254" s="168" t="inlineStr">
        <is>
          <t>No</t>
        </is>
      </c>
      <c r="J254" s="160" t="inlineStr">
        <is>
          <t>No</t>
        </is>
      </c>
      <c r="K254" s="2" t="inlineStr">
        <is>
          <t>No</t>
        </is>
      </c>
      <c r="L254" s="2" t="inlineStr">
        <is>
          <t>No</t>
        </is>
      </c>
      <c r="M254" s="2" t="inlineStr">
        <is>
          <t>No</t>
        </is>
      </c>
      <c r="N254" s="2" t="inlineStr">
        <is>
          <t>No</t>
        </is>
      </c>
      <c r="O254" s="168" t="inlineStr">
        <is>
          <t>No</t>
        </is>
      </c>
      <c r="P254" s="2" t="inlineStr">
        <is>
          <t>No</t>
        </is>
      </c>
      <c r="Q254" s="2" t="inlineStr">
        <is>
          <t>No</t>
        </is>
      </c>
      <c r="R254" s="168" t="inlineStr">
        <is>
          <t>No</t>
        </is>
      </c>
      <c r="S254" s="168" t="inlineStr">
        <is>
          <t>No</t>
        </is>
      </c>
      <c r="T254" s="168" t="inlineStr">
        <is>
          <t>No</t>
        </is>
      </c>
      <c r="U254" s="168" t="inlineStr">
        <is>
          <t>No</t>
        </is>
      </c>
      <c r="V254" s="168" t="inlineStr">
        <is>
          <t>No</t>
        </is>
      </c>
      <c r="W254" s="160" t="inlineStr">
        <is>
          <t>[SYI_SF02_001_002]Accelerator pedal plausibility.html</t>
        </is>
      </c>
      <c r="X254" s="120" t="n">
        <v>2</v>
      </c>
      <c r="Y254" s="120" t="n">
        <v>0</v>
      </c>
      <c r="Z254" s="120" t="n">
        <v>0</v>
      </c>
      <c r="AA254" s="480" t="n">
        <v>2</v>
      </c>
      <c r="AB254" s="482" t="n"/>
      <c r="AC254" s="489" t="inlineStr">
        <is>
          <t>TSR-CCU-725</t>
        </is>
      </c>
      <c r="AD254" s="166" t="inlineStr">
        <is>
          <t>Obsolete</t>
        </is>
      </c>
      <c r="AE254" s="187" t="inlineStr">
        <is>
          <t>Refer to ENG10 (Traceability matrix sheet )</t>
        </is>
      </c>
      <c r="AG254" s="223" t="inlineStr"/>
      <c r="AH254" s="240" t="inlineStr"/>
      <c r="AI254" s="240" t="inlineStr"/>
      <c r="AJ254" s="240" t="inlineStr"/>
      <c r="AK254" s="240" t="inlineStr"/>
      <c r="AL254" s="240" t="n"/>
      <c r="AM254" s="413" t="n"/>
      <c r="AN254" s="407" t="n"/>
      <c r="AO254" s="292">
        <f>EXACT(W254,AG254)</f>
        <v/>
      </c>
      <c r="AP254" s="81">
        <f>EXACT(X254,AH254)</f>
        <v/>
      </c>
      <c r="AQ254" s="81">
        <f>EXACT(Y254,AI254)</f>
        <v/>
      </c>
      <c r="AR254" s="81">
        <f>EXACT(Z254,AJ254)</f>
        <v/>
      </c>
      <c r="AS254" s="293">
        <f>EXACT(AA254,AK254)</f>
        <v/>
      </c>
      <c r="AT254" t="inlineStr"/>
      <c r="AU254" t="inlineStr"/>
    </row>
    <row r="255" ht="15" customHeight="1">
      <c r="A255" s="160" t="inlineStr">
        <is>
          <t>No</t>
        </is>
      </c>
      <c r="B255" s="2" t="inlineStr">
        <is>
          <t>No</t>
        </is>
      </c>
      <c r="C255" s="2" t="inlineStr">
        <is>
          <t>No</t>
        </is>
      </c>
      <c r="D255" s="168" t="inlineStr">
        <is>
          <t>No</t>
        </is>
      </c>
      <c r="E255" s="168" t="inlineStr">
        <is>
          <t>No</t>
        </is>
      </c>
      <c r="F255" s="168" t="inlineStr">
        <is>
          <t>No</t>
        </is>
      </c>
      <c r="G255" s="168" t="inlineStr">
        <is>
          <t>No</t>
        </is>
      </c>
      <c r="H255" s="2" t="inlineStr">
        <is>
          <t>No</t>
        </is>
      </c>
      <c r="I255" s="168" t="inlineStr">
        <is>
          <t>No</t>
        </is>
      </c>
      <c r="J255" s="160" t="inlineStr">
        <is>
          <t>No</t>
        </is>
      </c>
      <c r="K255" s="2" t="inlineStr">
        <is>
          <t>No</t>
        </is>
      </c>
      <c r="L255" s="2" t="inlineStr">
        <is>
          <t>No</t>
        </is>
      </c>
      <c r="M255" s="2" t="inlineStr">
        <is>
          <t>No</t>
        </is>
      </c>
      <c r="N255" s="2" t="inlineStr">
        <is>
          <t>No</t>
        </is>
      </c>
      <c r="O255" s="168" t="inlineStr">
        <is>
          <t>No</t>
        </is>
      </c>
      <c r="P255" s="2" t="inlineStr">
        <is>
          <t>No</t>
        </is>
      </c>
      <c r="Q255" s="2" t="inlineStr">
        <is>
          <t>No</t>
        </is>
      </c>
      <c r="R255" s="168" t="inlineStr">
        <is>
          <t>No</t>
        </is>
      </c>
      <c r="S255" s="168" t="inlineStr">
        <is>
          <t>No</t>
        </is>
      </c>
      <c r="T255" s="168" t="inlineStr">
        <is>
          <t>No</t>
        </is>
      </c>
      <c r="U255" s="168" t="inlineStr">
        <is>
          <t>No</t>
        </is>
      </c>
      <c r="V255" s="168" t="inlineStr">
        <is>
          <t>No</t>
        </is>
      </c>
      <c r="W255" s="160" t="inlineStr">
        <is>
          <t>[SYI_SF02_001_003]Accelerator pedal plausibility.html</t>
        </is>
      </c>
      <c r="X255" s="120" t="n">
        <v>2</v>
      </c>
      <c r="Y255" s="120" t="n">
        <v>0</v>
      </c>
      <c r="Z255" s="120" t="n">
        <v>0</v>
      </c>
      <c r="AA255" s="480" t="n">
        <v>2</v>
      </c>
      <c r="AB255" s="482" t="n"/>
      <c r="AC255" s="489" t="inlineStr">
        <is>
          <t>TSR-CCU-335</t>
        </is>
      </c>
      <c r="AD255" s="166" t="inlineStr">
        <is>
          <t>Obsolete</t>
        </is>
      </c>
      <c r="AE255" s="187" t="inlineStr">
        <is>
          <t>Refer to ENG10 (Traceability matrix sheet )</t>
        </is>
      </c>
      <c r="AG255" s="223" t="inlineStr"/>
      <c r="AH255" s="240" t="inlineStr"/>
      <c r="AI255" s="240" t="inlineStr"/>
      <c r="AJ255" s="240" t="inlineStr"/>
      <c r="AK255" s="240" t="inlineStr"/>
      <c r="AL255" s="240" t="n"/>
      <c r="AM255" s="413" t="n"/>
      <c r="AN255" s="407" t="n"/>
      <c r="AO255" s="292">
        <f>EXACT(W255,AG255)</f>
        <v/>
      </c>
      <c r="AP255" s="81">
        <f>EXACT(X255,AH255)</f>
        <v/>
      </c>
      <c r="AQ255" s="81">
        <f>EXACT(Y255,AI255)</f>
        <v/>
      </c>
      <c r="AR255" s="81">
        <f>EXACT(Z255,AJ255)</f>
        <v/>
      </c>
      <c r="AS255" s="293">
        <f>EXACT(AA255,AK255)</f>
        <v/>
      </c>
      <c r="AT255" t="inlineStr"/>
      <c r="AU255" t="inlineStr"/>
    </row>
    <row r="256" ht="12.6" customHeight="1">
      <c r="A256" s="160" t="inlineStr">
        <is>
          <t>No</t>
        </is>
      </c>
      <c r="B256" s="2" t="inlineStr">
        <is>
          <t>No</t>
        </is>
      </c>
      <c r="C256" s="2" t="inlineStr">
        <is>
          <t>No</t>
        </is>
      </c>
      <c r="D256" s="168" t="inlineStr">
        <is>
          <t>No</t>
        </is>
      </c>
      <c r="E256" s="168" t="inlineStr">
        <is>
          <t>No</t>
        </is>
      </c>
      <c r="F256" s="168" t="inlineStr">
        <is>
          <t>No</t>
        </is>
      </c>
      <c r="G256" s="168" t="inlineStr">
        <is>
          <t>No</t>
        </is>
      </c>
      <c r="H256" s="2" t="inlineStr">
        <is>
          <t>No</t>
        </is>
      </c>
      <c r="I256" s="168" t="inlineStr">
        <is>
          <t>No</t>
        </is>
      </c>
      <c r="J256" s="160" t="inlineStr">
        <is>
          <t>No</t>
        </is>
      </c>
      <c r="K256" s="2" t="inlineStr">
        <is>
          <t>No</t>
        </is>
      </c>
      <c r="L256" s="2" t="inlineStr">
        <is>
          <t>No</t>
        </is>
      </c>
      <c r="M256" s="2" t="inlineStr">
        <is>
          <t>No</t>
        </is>
      </c>
      <c r="N256" s="2" t="inlineStr">
        <is>
          <t>No</t>
        </is>
      </c>
      <c r="O256" s="168" t="inlineStr">
        <is>
          <t>No</t>
        </is>
      </c>
      <c r="P256" s="2" t="inlineStr">
        <is>
          <t>No</t>
        </is>
      </c>
      <c r="Q256" s="2" t="inlineStr">
        <is>
          <t>No</t>
        </is>
      </c>
      <c r="R256" s="168" t="inlineStr">
        <is>
          <t>No</t>
        </is>
      </c>
      <c r="S256" s="168" t="inlineStr">
        <is>
          <t>No</t>
        </is>
      </c>
      <c r="T256" s="168" t="inlineStr">
        <is>
          <t>No</t>
        </is>
      </c>
      <c r="U256" s="168" t="inlineStr">
        <is>
          <t>No</t>
        </is>
      </c>
      <c r="V256" s="168" t="inlineStr">
        <is>
          <t>No</t>
        </is>
      </c>
      <c r="W256" s="160" t="inlineStr">
        <is>
          <t>[SYI_SF02_001_004]Accelerator pedal plausibility.html</t>
        </is>
      </c>
      <c r="X256" s="120" t="n">
        <v>2</v>
      </c>
      <c r="Y256" s="120" t="n">
        <v>0</v>
      </c>
      <c r="Z256" s="120" t="n">
        <v>0</v>
      </c>
      <c r="AA256" s="480" t="n">
        <v>2</v>
      </c>
      <c r="AB256" s="482" t="n"/>
      <c r="AC256" s="489" t="inlineStr">
        <is>
          <t>TSR-CCU-726</t>
        </is>
      </c>
      <c r="AD256" s="166" t="inlineStr">
        <is>
          <t>Obsolete</t>
        </is>
      </c>
      <c r="AE256" s="187" t="inlineStr">
        <is>
          <t>Refer to ENG10 (Traceability matrix sheet )</t>
        </is>
      </c>
      <c r="AG256" s="223" t="inlineStr"/>
      <c r="AH256" s="240" t="inlineStr"/>
      <c r="AI256" s="240" t="inlineStr"/>
      <c r="AJ256" s="240" t="inlineStr"/>
      <c r="AK256" s="240" t="inlineStr"/>
      <c r="AL256" s="240" t="n"/>
      <c r="AM256" s="413" t="n"/>
      <c r="AN256" s="407" t="n"/>
      <c r="AO256" s="292">
        <f>EXACT(W256,AG256)</f>
        <v/>
      </c>
      <c r="AP256" s="81">
        <f>EXACT(X256,AH256)</f>
        <v/>
      </c>
      <c r="AQ256" s="81">
        <f>EXACT(Y256,AI256)</f>
        <v/>
      </c>
      <c r="AR256" s="81">
        <f>EXACT(Z256,AJ256)</f>
        <v/>
      </c>
      <c r="AS256" s="293">
        <f>EXACT(AA256,AK256)</f>
        <v/>
      </c>
      <c r="AT256" t="inlineStr"/>
      <c r="AU256" t="inlineStr"/>
    </row>
    <row r="257" ht="14.4" customHeight="1">
      <c r="A257" s="160" t="inlineStr">
        <is>
          <t>Yes</t>
        </is>
      </c>
      <c r="B257" s="2" t="inlineStr">
        <is>
          <t>Yes</t>
        </is>
      </c>
      <c r="C257" s="2" t="inlineStr">
        <is>
          <t>Yes</t>
        </is>
      </c>
      <c r="D257" s="168" t="inlineStr">
        <is>
          <t>Yes</t>
        </is>
      </c>
      <c r="E257" s="168" t="inlineStr">
        <is>
          <t>Yes</t>
        </is>
      </c>
      <c r="F257" s="168" t="inlineStr">
        <is>
          <t>Yes</t>
        </is>
      </c>
      <c r="G257" s="168" t="inlineStr">
        <is>
          <t>Yes</t>
        </is>
      </c>
      <c r="H257" s="2" t="inlineStr">
        <is>
          <t>Yes</t>
        </is>
      </c>
      <c r="I257" s="168" t="inlineStr">
        <is>
          <t>Yes</t>
        </is>
      </c>
      <c r="J257" s="160" t="inlineStr">
        <is>
          <t>Yes</t>
        </is>
      </c>
      <c r="K257" s="2" t="inlineStr">
        <is>
          <t>Yes</t>
        </is>
      </c>
      <c r="L257" s="2" t="inlineStr">
        <is>
          <t>Yes</t>
        </is>
      </c>
      <c r="M257" s="2" t="inlineStr">
        <is>
          <t>Yes</t>
        </is>
      </c>
      <c r="N257" s="42" t="inlineStr">
        <is>
          <t>Yes</t>
        </is>
      </c>
      <c r="O257" s="168" t="inlineStr">
        <is>
          <t>Yes</t>
        </is>
      </c>
      <c r="P257" s="42" t="inlineStr">
        <is>
          <t>Yes</t>
        </is>
      </c>
      <c r="Q257" s="42" t="inlineStr">
        <is>
          <t>Yes</t>
        </is>
      </c>
      <c r="R257" s="168" t="inlineStr">
        <is>
          <t>Yes</t>
        </is>
      </c>
      <c r="S257" s="168" t="inlineStr">
        <is>
          <t>Yes</t>
        </is>
      </c>
      <c r="T257" s="168" t="inlineStr">
        <is>
          <t>Yes</t>
        </is>
      </c>
      <c r="U257" s="168" t="inlineStr">
        <is>
          <t>Yes</t>
        </is>
      </c>
      <c r="V257" s="168" t="inlineStr">
        <is>
          <t>Yes</t>
        </is>
      </c>
      <c r="W257" s="160" t="inlineStr">
        <is>
          <t>[SYI_SF02_001_005]Accelerator pedal plausibility.html</t>
        </is>
      </c>
      <c r="X257" s="120" t="n">
        <v>1</v>
      </c>
      <c r="Y257" s="120" t="n">
        <v>0</v>
      </c>
      <c r="Z257" s="120" t="n">
        <v>0</v>
      </c>
      <c r="AA257" s="480" t="n">
        <v>1</v>
      </c>
      <c r="AB257" s="482" t="n"/>
      <c r="AC257" s="486" t="inlineStr">
        <is>
          <t>TSR-CCU-468</t>
        </is>
      </c>
      <c r="AD257" s="166" t="n"/>
      <c r="AE257" s="164" t="n"/>
      <c r="AG257" s="183" t="inlineStr"/>
      <c r="AH257" s="43" t="inlineStr"/>
      <c r="AI257" s="240" t="inlineStr"/>
      <c r="AJ257" s="240" t="inlineStr"/>
      <c r="AK257" s="240" t="inlineStr"/>
      <c r="AL257" s="240" t="n"/>
      <c r="AM257" s="413" t="n"/>
      <c r="AN257" s="407" t="n"/>
      <c r="AO257" s="292">
        <f>EXACT(W257,AG257)</f>
        <v/>
      </c>
      <c r="AP257" s="81">
        <f>EXACT(X257,AH257)</f>
        <v/>
      </c>
      <c r="AQ257" s="81">
        <f>EXACT(Y257,AI257)</f>
        <v/>
      </c>
      <c r="AR257" s="81">
        <f>EXACT(Z257,AJ257)</f>
        <v/>
      </c>
      <c r="AS257" s="293">
        <f>EXACT(AA257,AK257)</f>
        <v/>
      </c>
      <c r="AT257" t="inlineStr"/>
      <c r="AU257" t="inlineStr"/>
    </row>
    <row r="258" ht="14.4" customHeight="1">
      <c r="A258" s="160" t="inlineStr">
        <is>
          <t>Yes</t>
        </is>
      </c>
      <c r="B258" s="2" t="inlineStr">
        <is>
          <t>Yes</t>
        </is>
      </c>
      <c r="C258" s="2" t="inlineStr">
        <is>
          <t>Yes</t>
        </is>
      </c>
      <c r="D258" s="168" t="inlineStr">
        <is>
          <t>Yes</t>
        </is>
      </c>
      <c r="E258" s="168" t="inlineStr">
        <is>
          <t>Yes</t>
        </is>
      </c>
      <c r="F258" s="168" t="inlineStr">
        <is>
          <t>Yes</t>
        </is>
      </c>
      <c r="G258" s="168" t="inlineStr">
        <is>
          <t>Yes</t>
        </is>
      </c>
      <c r="H258" s="2" t="inlineStr">
        <is>
          <t>Yes</t>
        </is>
      </c>
      <c r="I258" s="168" t="inlineStr">
        <is>
          <t>Yes</t>
        </is>
      </c>
      <c r="J258" s="160" t="inlineStr">
        <is>
          <t>Yes</t>
        </is>
      </c>
      <c r="K258" s="2" t="inlineStr">
        <is>
          <t>Yes</t>
        </is>
      </c>
      <c r="L258" s="2" t="inlineStr">
        <is>
          <t>Yes</t>
        </is>
      </c>
      <c r="M258" s="2" t="inlineStr">
        <is>
          <t>Yes</t>
        </is>
      </c>
      <c r="N258" s="42" t="inlineStr">
        <is>
          <t>Yes</t>
        </is>
      </c>
      <c r="O258" s="168" t="inlineStr">
        <is>
          <t>Yes</t>
        </is>
      </c>
      <c r="P258" s="42" t="inlineStr">
        <is>
          <t>Yes</t>
        </is>
      </c>
      <c r="Q258" s="42" t="inlineStr">
        <is>
          <t>Yes</t>
        </is>
      </c>
      <c r="R258" s="168" t="inlineStr">
        <is>
          <t>Yes</t>
        </is>
      </c>
      <c r="S258" s="168" t="inlineStr">
        <is>
          <t>Yes</t>
        </is>
      </c>
      <c r="T258" s="168" t="inlineStr">
        <is>
          <t>Yes</t>
        </is>
      </c>
      <c r="U258" s="168" t="inlineStr">
        <is>
          <t>Yes</t>
        </is>
      </c>
      <c r="V258" s="168" t="inlineStr">
        <is>
          <t>Yes</t>
        </is>
      </c>
      <c r="W258" s="160" t="inlineStr">
        <is>
          <t>[SYI_SF02_001_006]Accelerator pedal plausibility.html</t>
        </is>
      </c>
      <c r="X258" s="120" t="n">
        <v>1</v>
      </c>
      <c r="Y258" s="120" t="n">
        <v>0</v>
      </c>
      <c r="Z258" s="120" t="n">
        <v>0</v>
      </c>
      <c r="AA258" s="480" t="n">
        <v>1</v>
      </c>
      <c r="AB258" s="482" t="n"/>
      <c r="AC258" s="486" t="inlineStr">
        <is>
          <t>TSR-CCU-469</t>
        </is>
      </c>
      <c r="AD258" s="166" t="n"/>
      <c r="AE258" s="164" t="n"/>
      <c r="AG258" s="183" t="inlineStr"/>
      <c r="AH258" s="43" t="inlineStr"/>
      <c r="AI258" s="240" t="inlineStr"/>
      <c r="AJ258" s="240" t="inlineStr"/>
      <c r="AK258" s="240" t="inlineStr"/>
      <c r="AL258" s="240" t="n"/>
      <c r="AM258" s="413" t="n"/>
      <c r="AN258" s="407" t="n"/>
      <c r="AO258" s="292">
        <f>EXACT(W258,AG258)</f>
        <v/>
      </c>
      <c r="AP258" s="81">
        <f>EXACT(X258,AH258)</f>
        <v/>
      </c>
      <c r="AQ258" s="81">
        <f>EXACT(Y258,AI258)</f>
        <v/>
      </c>
      <c r="AR258" s="81">
        <f>EXACT(Z258,AJ258)</f>
        <v/>
      </c>
      <c r="AS258" s="293">
        <f>EXACT(AA258,AK258)</f>
        <v/>
      </c>
      <c r="AT258" t="inlineStr"/>
      <c r="AU258" t="inlineStr"/>
    </row>
    <row r="259" ht="14.4" customHeight="1">
      <c r="A259" s="160" t="inlineStr">
        <is>
          <t>Yes</t>
        </is>
      </c>
      <c r="B259" s="2" t="inlineStr">
        <is>
          <t>Yes</t>
        </is>
      </c>
      <c r="C259" s="2" t="inlineStr">
        <is>
          <t>Yes</t>
        </is>
      </c>
      <c r="D259" s="168" t="inlineStr">
        <is>
          <t>Yes</t>
        </is>
      </c>
      <c r="E259" s="168" t="inlineStr">
        <is>
          <t>Yes</t>
        </is>
      </c>
      <c r="F259" s="168" t="inlineStr">
        <is>
          <t>Yes</t>
        </is>
      </c>
      <c r="G259" s="168" t="inlineStr">
        <is>
          <t>Yes</t>
        </is>
      </c>
      <c r="H259" s="2" t="inlineStr">
        <is>
          <t>Yes</t>
        </is>
      </c>
      <c r="I259" s="168" t="inlineStr">
        <is>
          <t>Yes</t>
        </is>
      </c>
      <c r="J259" s="160" t="inlineStr">
        <is>
          <t>Yes</t>
        </is>
      </c>
      <c r="K259" s="2" t="inlineStr">
        <is>
          <t>Yes</t>
        </is>
      </c>
      <c r="L259" s="2" t="inlineStr">
        <is>
          <t>Yes</t>
        </is>
      </c>
      <c r="M259" s="2" t="inlineStr">
        <is>
          <t>Yes</t>
        </is>
      </c>
      <c r="N259" s="42" t="inlineStr">
        <is>
          <t>Yes</t>
        </is>
      </c>
      <c r="O259" s="168" t="inlineStr">
        <is>
          <t>Yes</t>
        </is>
      </c>
      <c r="P259" s="42" t="inlineStr">
        <is>
          <t>Yes</t>
        </is>
      </c>
      <c r="Q259" s="42" t="inlineStr">
        <is>
          <t>Yes</t>
        </is>
      </c>
      <c r="R259" s="168" t="inlineStr">
        <is>
          <t>Yes</t>
        </is>
      </c>
      <c r="S259" s="168" t="inlineStr">
        <is>
          <t>Yes</t>
        </is>
      </c>
      <c r="T259" s="168" t="inlineStr">
        <is>
          <t>Yes</t>
        </is>
      </c>
      <c r="U259" s="168" t="inlineStr">
        <is>
          <t>Yes</t>
        </is>
      </c>
      <c r="V259" s="168" t="inlineStr">
        <is>
          <t>Yes</t>
        </is>
      </c>
      <c r="W259" s="160" t="inlineStr">
        <is>
          <t>[SYI_SF02_001_007]Accelerator pedal plausibility.html</t>
        </is>
      </c>
      <c r="X259" s="120" t="n">
        <v>2</v>
      </c>
      <c r="Y259" s="120" t="n">
        <v>0</v>
      </c>
      <c r="Z259" s="120" t="n">
        <v>0</v>
      </c>
      <c r="AA259" s="480" t="n">
        <v>2</v>
      </c>
      <c r="AB259" s="482" t="n"/>
      <c r="AC259" s="486" t="inlineStr">
        <is>
          <t>TSR-CCU-470</t>
        </is>
      </c>
      <c r="AD259" s="166" t="n"/>
      <c r="AE259" s="164" t="n"/>
      <c r="AG259" s="183" t="inlineStr"/>
      <c r="AH259" s="43" t="inlineStr"/>
      <c r="AI259" s="240" t="inlineStr"/>
      <c r="AJ259" s="240" t="inlineStr"/>
      <c r="AK259" s="240" t="inlineStr"/>
      <c r="AL259" s="240" t="n"/>
      <c r="AM259" s="413" t="n"/>
      <c r="AN259" s="407" t="n"/>
      <c r="AO259" s="292">
        <f>EXACT(W259,AG259)</f>
        <v/>
      </c>
      <c r="AP259" s="81">
        <f>EXACT(X259,AH259)</f>
        <v/>
      </c>
      <c r="AQ259" s="81">
        <f>EXACT(Y259,AI259)</f>
        <v/>
      </c>
      <c r="AR259" s="81">
        <f>EXACT(Z259,AJ259)</f>
        <v/>
      </c>
      <c r="AS259" s="293">
        <f>EXACT(AA259,AK259)</f>
        <v/>
      </c>
      <c r="AT259" t="inlineStr"/>
      <c r="AU259" t="inlineStr"/>
    </row>
    <row r="260" ht="14.4" customHeight="1">
      <c r="A260" s="160" t="inlineStr">
        <is>
          <t>Yes</t>
        </is>
      </c>
      <c r="B260" s="2" t="inlineStr">
        <is>
          <t>Yes</t>
        </is>
      </c>
      <c r="C260" s="2" t="inlineStr">
        <is>
          <t>Yes</t>
        </is>
      </c>
      <c r="D260" s="168" t="inlineStr">
        <is>
          <t>Yes</t>
        </is>
      </c>
      <c r="E260" s="168" t="inlineStr">
        <is>
          <t>Yes</t>
        </is>
      </c>
      <c r="F260" s="168" t="inlineStr">
        <is>
          <t>Yes</t>
        </is>
      </c>
      <c r="G260" s="168" t="inlineStr">
        <is>
          <t>Yes</t>
        </is>
      </c>
      <c r="H260" s="2" t="inlineStr">
        <is>
          <t>Yes</t>
        </is>
      </c>
      <c r="I260" s="168" t="inlineStr">
        <is>
          <t>Yes</t>
        </is>
      </c>
      <c r="J260" s="160" t="inlineStr">
        <is>
          <t>Yes</t>
        </is>
      </c>
      <c r="K260" s="2" t="inlineStr">
        <is>
          <t>Yes</t>
        </is>
      </c>
      <c r="L260" s="2" t="inlineStr">
        <is>
          <t>Yes</t>
        </is>
      </c>
      <c r="M260" s="2" t="inlineStr">
        <is>
          <t>Yes</t>
        </is>
      </c>
      <c r="N260" s="42" t="inlineStr">
        <is>
          <t>Yes</t>
        </is>
      </c>
      <c r="O260" s="168" t="inlineStr">
        <is>
          <t>Yes</t>
        </is>
      </c>
      <c r="P260" s="42" t="inlineStr">
        <is>
          <t>Yes</t>
        </is>
      </c>
      <c r="Q260" s="42" t="inlineStr">
        <is>
          <t>Yes</t>
        </is>
      </c>
      <c r="R260" s="168" t="inlineStr">
        <is>
          <t>Yes</t>
        </is>
      </c>
      <c r="S260" s="168" t="inlineStr">
        <is>
          <t>Yes</t>
        </is>
      </c>
      <c r="T260" s="168" t="inlineStr">
        <is>
          <t>Yes</t>
        </is>
      </c>
      <c r="U260" s="168" t="inlineStr">
        <is>
          <t>Yes</t>
        </is>
      </c>
      <c r="V260" s="168" t="inlineStr">
        <is>
          <t>Yes</t>
        </is>
      </c>
      <c r="W260" s="160" t="inlineStr">
        <is>
          <t>[SYI_SF02_001_008]Accelerator pedal plausibility.html</t>
        </is>
      </c>
      <c r="X260" s="120" t="n">
        <v>2</v>
      </c>
      <c r="Y260" s="120" t="n">
        <v>0</v>
      </c>
      <c r="Z260" s="120" t="n">
        <v>0</v>
      </c>
      <c r="AA260" s="480" t="n">
        <v>2</v>
      </c>
      <c r="AB260" s="482" t="n"/>
      <c r="AC260" s="486" t="inlineStr">
        <is>
          <t>TSR-CCU-471</t>
        </is>
      </c>
      <c r="AD260" s="166" t="n"/>
      <c r="AE260" s="164" t="n"/>
      <c r="AG260" s="183" t="inlineStr"/>
      <c r="AH260" s="43" t="inlineStr"/>
      <c r="AI260" s="240" t="inlineStr"/>
      <c r="AJ260" s="240" t="inlineStr"/>
      <c r="AK260" s="240" t="inlineStr"/>
      <c r="AL260" s="240" t="n"/>
      <c r="AM260" s="413" t="n"/>
      <c r="AN260" s="407" t="n"/>
      <c r="AO260" s="292">
        <f>EXACT(W260,AG260)</f>
        <v/>
      </c>
      <c r="AP260" s="81">
        <f>EXACT(X260,AH260)</f>
        <v/>
      </c>
      <c r="AQ260" s="81">
        <f>EXACT(Y260,AI260)</f>
        <v/>
      </c>
      <c r="AR260" s="81">
        <f>EXACT(Z260,AJ260)</f>
        <v/>
      </c>
      <c r="AS260" s="293">
        <f>EXACT(AA260,AK260)</f>
        <v/>
      </c>
      <c r="AT260" t="inlineStr"/>
      <c r="AU260" t="inlineStr"/>
    </row>
    <row r="261" ht="14.4" customHeight="1">
      <c r="A261" s="160" t="inlineStr">
        <is>
          <t>Yes</t>
        </is>
      </c>
      <c r="B261" s="2" t="inlineStr">
        <is>
          <t>Yes</t>
        </is>
      </c>
      <c r="C261" s="2" t="inlineStr">
        <is>
          <t>Yes</t>
        </is>
      </c>
      <c r="D261" s="168" t="inlineStr">
        <is>
          <t>Yes</t>
        </is>
      </c>
      <c r="E261" s="168" t="inlineStr">
        <is>
          <t>Yes</t>
        </is>
      </c>
      <c r="F261" s="168" t="inlineStr">
        <is>
          <t>Yes</t>
        </is>
      </c>
      <c r="G261" s="168" t="inlineStr">
        <is>
          <t>Yes</t>
        </is>
      </c>
      <c r="H261" s="2" t="inlineStr">
        <is>
          <t>Yes</t>
        </is>
      </c>
      <c r="I261" s="168" t="inlineStr">
        <is>
          <t>Yes</t>
        </is>
      </c>
      <c r="J261" s="160" t="inlineStr">
        <is>
          <t>Yes</t>
        </is>
      </c>
      <c r="K261" s="2" t="inlineStr">
        <is>
          <t>Yes</t>
        </is>
      </c>
      <c r="L261" s="2" t="inlineStr">
        <is>
          <t>Yes</t>
        </is>
      </c>
      <c r="M261" s="2" t="inlineStr">
        <is>
          <t>Yes</t>
        </is>
      </c>
      <c r="N261" s="42" t="inlineStr">
        <is>
          <t>Yes</t>
        </is>
      </c>
      <c r="O261" s="168" t="inlineStr">
        <is>
          <t>Yes</t>
        </is>
      </c>
      <c r="P261" s="42" t="inlineStr">
        <is>
          <t>Yes</t>
        </is>
      </c>
      <c r="Q261" s="42" t="inlineStr">
        <is>
          <t>Yes</t>
        </is>
      </c>
      <c r="R261" s="168" t="inlineStr">
        <is>
          <t>Yes</t>
        </is>
      </c>
      <c r="S261" s="168" t="inlineStr">
        <is>
          <t>Yes</t>
        </is>
      </c>
      <c r="T261" s="168" t="inlineStr">
        <is>
          <t>Yes</t>
        </is>
      </c>
      <c r="U261" s="168" t="inlineStr">
        <is>
          <t>Yes</t>
        </is>
      </c>
      <c r="V261" s="168" t="inlineStr">
        <is>
          <t>Yes</t>
        </is>
      </c>
      <c r="W261" s="160" t="inlineStr">
        <is>
          <t>[SYI_SF02_001_009]Accelerator pedal plausibility.html</t>
        </is>
      </c>
      <c r="X261" s="120" t="n">
        <v>2</v>
      </c>
      <c r="Y261" s="120" t="n">
        <v>0</v>
      </c>
      <c r="Z261" s="120" t="n">
        <v>0</v>
      </c>
      <c r="AA261" s="480" t="n">
        <v>2</v>
      </c>
      <c r="AB261" s="482" t="n"/>
      <c r="AC261" s="486" t="inlineStr">
        <is>
          <t>TSR-CCU-472</t>
        </is>
      </c>
      <c r="AD261" s="166" t="n"/>
      <c r="AE261" s="164" t="n"/>
      <c r="AG261" s="183" t="inlineStr"/>
      <c r="AH261" s="43" t="inlineStr"/>
      <c r="AI261" s="240" t="inlineStr"/>
      <c r="AJ261" s="240" t="inlineStr"/>
      <c r="AK261" s="240" t="inlineStr"/>
      <c r="AL261" s="240" t="n"/>
      <c r="AM261" s="413" t="n"/>
      <c r="AN261" s="407" t="n"/>
      <c r="AO261" s="292">
        <f>EXACT(W261,AG261)</f>
        <v/>
      </c>
      <c r="AP261" s="81">
        <f>EXACT(X261,AH261)</f>
        <v/>
      </c>
      <c r="AQ261" s="81">
        <f>EXACT(Y261,AI261)</f>
        <v/>
      </c>
      <c r="AR261" s="81">
        <f>EXACT(Z261,AJ261)</f>
        <v/>
      </c>
      <c r="AS261" s="293">
        <f>EXACT(AA261,AK261)</f>
        <v/>
      </c>
      <c r="AT261" t="inlineStr"/>
      <c r="AU261" t="inlineStr"/>
    </row>
    <row r="262" ht="14.4" customHeight="1">
      <c r="A262" s="160" t="inlineStr">
        <is>
          <t>Yes</t>
        </is>
      </c>
      <c r="B262" s="2" t="inlineStr">
        <is>
          <t>Yes</t>
        </is>
      </c>
      <c r="C262" s="2" t="inlineStr">
        <is>
          <t>Yes</t>
        </is>
      </c>
      <c r="D262" s="168" t="inlineStr">
        <is>
          <t>Yes</t>
        </is>
      </c>
      <c r="E262" s="168" t="inlineStr">
        <is>
          <t>Yes</t>
        </is>
      </c>
      <c r="F262" s="168" t="inlineStr">
        <is>
          <t>Yes</t>
        </is>
      </c>
      <c r="G262" s="168" t="inlineStr">
        <is>
          <t>Yes</t>
        </is>
      </c>
      <c r="H262" s="2" t="inlineStr">
        <is>
          <t>Yes</t>
        </is>
      </c>
      <c r="I262" s="168" t="inlineStr">
        <is>
          <t>Yes</t>
        </is>
      </c>
      <c r="J262" s="160" t="inlineStr">
        <is>
          <t>Yes</t>
        </is>
      </c>
      <c r="K262" s="2" t="inlineStr">
        <is>
          <t>Yes</t>
        </is>
      </c>
      <c r="L262" s="2" t="inlineStr">
        <is>
          <t>Yes</t>
        </is>
      </c>
      <c r="M262" s="2" t="inlineStr">
        <is>
          <t>Yes</t>
        </is>
      </c>
      <c r="N262" s="42" t="inlineStr">
        <is>
          <t>Yes</t>
        </is>
      </c>
      <c r="O262" s="168" t="inlineStr">
        <is>
          <t>Yes</t>
        </is>
      </c>
      <c r="P262" s="42" t="inlineStr">
        <is>
          <t>Yes</t>
        </is>
      </c>
      <c r="Q262" s="42" t="inlineStr">
        <is>
          <t>Yes</t>
        </is>
      </c>
      <c r="R262" s="168" t="inlineStr">
        <is>
          <t>Yes</t>
        </is>
      </c>
      <c r="S262" s="168" t="inlineStr">
        <is>
          <t>Yes</t>
        </is>
      </c>
      <c r="T262" s="168" t="inlineStr">
        <is>
          <t>Yes</t>
        </is>
      </c>
      <c r="U262" s="168" t="inlineStr">
        <is>
          <t>Yes</t>
        </is>
      </c>
      <c r="V262" s="168" t="inlineStr">
        <is>
          <t>Yes</t>
        </is>
      </c>
      <c r="W262" s="160" t="inlineStr">
        <is>
          <t>[SYI_SF02_001_010]Accelerator pedal plausibility.html</t>
        </is>
      </c>
      <c r="X262" s="120" t="n">
        <v>2</v>
      </c>
      <c r="Y262" s="120" t="n">
        <v>0</v>
      </c>
      <c r="Z262" s="120" t="n">
        <v>0</v>
      </c>
      <c r="AA262" s="480" t="n">
        <v>2</v>
      </c>
      <c r="AB262" s="482" t="n"/>
      <c r="AC262" s="486" t="inlineStr">
        <is>
          <t>TSR-CCU-473</t>
        </is>
      </c>
      <c r="AD262" s="166" t="n"/>
      <c r="AE262" s="164" t="n"/>
      <c r="AG262" s="183" t="inlineStr"/>
      <c r="AH262" s="43" t="inlineStr"/>
      <c r="AI262" s="240" t="inlineStr"/>
      <c r="AJ262" s="240" t="inlineStr"/>
      <c r="AK262" s="240" t="inlineStr"/>
      <c r="AL262" s="240" t="n"/>
      <c r="AM262" s="413" t="n"/>
      <c r="AN262" s="407" t="n"/>
      <c r="AO262" s="292">
        <f>EXACT(W262,AG262)</f>
        <v/>
      </c>
      <c r="AP262" s="81">
        <f>EXACT(X262,AH262)</f>
        <v/>
      </c>
      <c r="AQ262" s="81">
        <f>EXACT(Y262,AI262)</f>
        <v/>
      </c>
      <c r="AR262" s="81">
        <f>EXACT(Z262,AJ262)</f>
        <v/>
      </c>
      <c r="AS262" s="293">
        <f>EXACT(AA262,AK262)</f>
        <v/>
      </c>
      <c r="AT262" t="inlineStr"/>
      <c r="AU262" t="inlineStr"/>
    </row>
    <row r="263" ht="14.4" customHeight="1">
      <c r="A263" s="160" t="inlineStr">
        <is>
          <t>Yes</t>
        </is>
      </c>
      <c r="B263" s="2" t="inlineStr">
        <is>
          <t>Yes</t>
        </is>
      </c>
      <c r="C263" s="2" t="inlineStr">
        <is>
          <t>Yes</t>
        </is>
      </c>
      <c r="D263" s="168" t="inlineStr">
        <is>
          <t>Yes</t>
        </is>
      </c>
      <c r="E263" s="168" t="inlineStr">
        <is>
          <t>Yes</t>
        </is>
      </c>
      <c r="F263" s="168" t="inlineStr">
        <is>
          <t>Yes</t>
        </is>
      </c>
      <c r="G263" s="168" t="inlineStr">
        <is>
          <t>Yes</t>
        </is>
      </c>
      <c r="H263" s="2" t="inlineStr">
        <is>
          <t>Yes</t>
        </is>
      </c>
      <c r="I263" s="168" t="inlineStr">
        <is>
          <t>Yes</t>
        </is>
      </c>
      <c r="J263" s="160" t="inlineStr">
        <is>
          <t>Yes</t>
        </is>
      </c>
      <c r="K263" s="2" t="inlineStr">
        <is>
          <t>Yes</t>
        </is>
      </c>
      <c r="L263" s="2" t="inlineStr">
        <is>
          <t>Yes</t>
        </is>
      </c>
      <c r="M263" s="2" t="inlineStr">
        <is>
          <t>Yes</t>
        </is>
      </c>
      <c r="N263" s="42" t="inlineStr">
        <is>
          <t>Yes</t>
        </is>
      </c>
      <c r="O263" s="168" t="inlineStr">
        <is>
          <t>Yes</t>
        </is>
      </c>
      <c r="P263" s="42" t="inlineStr">
        <is>
          <t>Yes</t>
        </is>
      </c>
      <c r="Q263" s="42" t="inlineStr">
        <is>
          <t>Yes</t>
        </is>
      </c>
      <c r="R263" s="168" t="inlineStr">
        <is>
          <t>Yes</t>
        </is>
      </c>
      <c r="S263" s="168" t="inlineStr">
        <is>
          <t>Yes</t>
        </is>
      </c>
      <c r="T263" s="168" t="inlineStr">
        <is>
          <t>Yes</t>
        </is>
      </c>
      <c r="U263" s="168" t="inlineStr">
        <is>
          <t>Yes</t>
        </is>
      </c>
      <c r="V263" s="168" t="inlineStr">
        <is>
          <t>Yes</t>
        </is>
      </c>
      <c r="W263" s="160" t="inlineStr">
        <is>
          <t>[SYI_SF02_002_004]CPU failure detection.html</t>
        </is>
      </c>
      <c r="X263" s="120" t="n">
        <v>2</v>
      </c>
      <c r="Y263" s="120" t="n">
        <v>0</v>
      </c>
      <c r="Z263" s="120" t="n">
        <v>0</v>
      </c>
      <c r="AA263" s="480" t="n">
        <v>2</v>
      </c>
      <c r="AB263" s="482" t="n"/>
      <c r="AC263" s="486" t="inlineStr">
        <is>
          <t>TSR-CCU-727</t>
        </is>
      </c>
      <c r="AD263" s="166" t="n"/>
      <c r="AE263" s="164" t="n"/>
      <c r="AG263" s="183" t="inlineStr"/>
      <c r="AH263" s="43" t="inlineStr"/>
      <c r="AI263" s="240" t="inlineStr"/>
      <c r="AJ263" s="240" t="inlineStr"/>
      <c r="AK263" s="240" t="inlineStr"/>
      <c r="AL263" s="240" t="n"/>
      <c r="AM263" s="413" t="n"/>
      <c r="AN263" s="407" t="n"/>
      <c r="AO263" s="292">
        <f>EXACT(W263,AG263)</f>
        <v/>
      </c>
      <c r="AP263" s="81">
        <f>EXACT(X263,AH263)</f>
        <v/>
      </c>
      <c r="AQ263" s="81">
        <f>EXACT(Y263,AI263)</f>
        <v/>
      </c>
      <c r="AR263" s="81">
        <f>EXACT(Z263,AJ263)</f>
        <v/>
      </c>
      <c r="AS263" s="293">
        <f>EXACT(AA263,AK263)</f>
        <v/>
      </c>
      <c r="AT263" t="inlineStr"/>
      <c r="AU263" t="inlineStr"/>
    </row>
    <row r="264" ht="15" customHeight="1">
      <c r="A264" s="160" t="inlineStr">
        <is>
          <t>No</t>
        </is>
      </c>
      <c r="B264" s="2" t="inlineStr">
        <is>
          <t>No</t>
        </is>
      </c>
      <c r="C264" s="2" t="inlineStr">
        <is>
          <t>No</t>
        </is>
      </c>
      <c r="D264" s="168" t="inlineStr">
        <is>
          <t>No</t>
        </is>
      </c>
      <c r="E264" s="168" t="inlineStr">
        <is>
          <t>No</t>
        </is>
      </c>
      <c r="F264" s="168" t="inlineStr">
        <is>
          <t>No</t>
        </is>
      </c>
      <c r="G264" s="168" t="inlineStr">
        <is>
          <t>No</t>
        </is>
      </c>
      <c r="H264" s="2" t="inlineStr">
        <is>
          <t>No</t>
        </is>
      </c>
      <c r="I264" s="168" t="inlineStr">
        <is>
          <t>No</t>
        </is>
      </c>
      <c r="J264" s="160" t="inlineStr">
        <is>
          <t>No</t>
        </is>
      </c>
      <c r="K264" s="2" t="inlineStr">
        <is>
          <t>No</t>
        </is>
      </c>
      <c r="L264" s="2" t="inlineStr">
        <is>
          <t>No</t>
        </is>
      </c>
      <c r="M264" s="2" t="inlineStr">
        <is>
          <t>No</t>
        </is>
      </c>
      <c r="N264" s="2" t="inlineStr">
        <is>
          <t>No</t>
        </is>
      </c>
      <c r="O264" s="168" t="inlineStr">
        <is>
          <t>No</t>
        </is>
      </c>
      <c r="P264" s="2" t="inlineStr">
        <is>
          <t>No</t>
        </is>
      </c>
      <c r="Q264" s="2" t="inlineStr">
        <is>
          <t>No</t>
        </is>
      </c>
      <c r="R264" s="168" t="inlineStr">
        <is>
          <t>No</t>
        </is>
      </c>
      <c r="S264" s="168" t="inlineStr">
        <is>
          <t>No</t>
        </is>
      </c>
      <c r="T264" s="168" t="inlineStr">
        <is>
          <t>No</t>
        </is>
      </c>
      <c r="U264" s="168" t="inlineStr">
        <is>
          <t>No</t>
        </is>
      </c>
      <c r="V264" s="168" t="inlineStr">
        <is>
          <t>No</t>
        </is>
      </c>
      <c r="W264" s="160" t="inlineStr">
        <is>
          <t>[SYI_SF02_003_003]Measures and Monitors the supply voltage to pedal sensors.html</t>
        </is>
      </c>
      <c r="X264" s="120" t="n">
        <v>1</v>
      </c>
      <c r="Y264" s="120" t="n">
        <v>0</v>
      </c>
      <c r="Z264" s="120" t="n">
        <v>0</v>
      </c>
      <c r="AA264" s="480" t="n">
        <v>1</v>
      </c>
      <c r="AB264" s="482" t="n"/>
      <c r="AC264" s="489" t="inlineStr">
        <is>
          <t>TSR-CCU-454</t>
        </is>
      </c>
      <c r="AD264" s="166" t="inlineStr">
        <is>
          <t>Obsolete</t>
        </is>
      </c>
      <c r="AE264" s="164" t="inlineStr">
        <is>
          <t>Refer to ENG08 ASW TC: SWQT_051_001_004(Traceability matrix sheet )</t>
        </is>
      </c>
      <c r="AG264" s="223" t="inlineStr"/>
      <c r="AH264" s="43" t="inlineStr"/>
      <c r="AI264" s="240" t="inlineStr"/>
      <c r="AJ264" s="240" t="inlineStr"/>
      <c r="AK264" s="240" t="inlineStr"/>
      <c r="AL264" s="240" t="n"/>
      <c r="AM264" s="413" t="n"/>
      <c r="AN264" s="407" t="n"/>
      <c r="AO264" s="292">
        <f>EXACT(W264,AG264)</f>
        <v/>
      </c>
      <c r="AP264" s="81">
        <f>EXACT(X264,AH264)</f>
        <v/>
      </c>
      <c r="AQ264" s="81">
        <f>EXACT(Y264,AI264)</f>
        <v/>
      </c>
      <c r="AR264" s="81">
        <f>EXACT(Z264,AJ264)</f>
        <v/>
      </c>
      <c r="AS264" s="293">
        <f>EXACT(AA264,AK264)</f>
        <v/>
      </c>
      <c r="AT264" t="inlineStr"/>
      <c r="AU264" t="inlineStr"/>
    </row>
    <row r="265" ht="14.4" customHeight="1">
      <c r="A265" s="160" t="inlineStr">
        <is>
          <t>No</t>
        </is>
      </c>
      <c r="B265" s="2" t="inlineStr">
        <is>
          <t>No</t>
        </is>
      </c>
      <c r="C265" s="2" t="inlineStr">
        <is>
          <t>No</t>
        </is>
      </c>
      <c r="D265" s="168" t="inlineStr">
        <is>
          <t>No</t>
        </is>
      </c>
      <c r="E265" s="168" t="inlineStr">
        <is>
          <t>No</t>
        </is>
      </c>
      <c r="F265" s="168" t="inlineStr">
        <is>
          <t>No</t>
        </is>
      </c>
      <c r="G265" s="168" t="inlineStr">
        <is>
          <t>No</t>
        </is>
      </c>
      <c r="H265" s="2" t="inlineStr">
        <is>
          <t>No</t>
        </is>
      </c>
      <c r="I265" s="168" t="inlineStr">
        <is>
          <t>No</t>
        </is>
      </c>
      <c r="J265" s="160" t="inlineStr">
        <is>
          <t>No</t>
        </is>
      </c>
      <c r="K265" s="2" t="inlineStr">
        <is>
          <t>No</t>
        </is>
      </c>
      <c r="L265" s="2" t="inlineStr">
        <is>
          <t>No</t>
        </is>
      </c>
      <c r="M265" s="2" t="inlineStr">
        <is>
          <t>No</t>
        </is>
      </c>
      <c r="N265" s="2" t="inlineStr">
        <is>
          <t>No</t>
        </is>
      </c>
      <c r="O265" s="168" t="inlineStr">
        <is>
          <t>No</t>
        </is>
      </c>
      <c r="P265" s="2" t="inlineStr">
        <is>
          <t>No</t>
        </is>
      </c>
      <c r="Q265" s="2" t="inlineStr">
        <is>
          <t>No</t>
        </is>
      </c>
      <c r="R265" s="168" t="inlineStr">
        <is>
          <t>No</t>
        </is>
      </c>
      <c r="S265" s="168" t="inlineStr">
        <is>
          <t>No</t>
        </is>
      </c>
      <c r="T265" s="168" t="inlineStr">
        <is>
          <t>No</t>
        </is>
      </c>
      <c r="U265" s="168" t="inlineStr">
        <is>
          <t>No</t>
        </is>
      </c>
      <c r="V265" s="168" t="inlineStr">
        <is>
          <t>No</t>
        </is>
      </c>
      <c r="W265" s="160" t="inlineStr">
        <is>
          <t>[SYI_SF02_003_005]Measures and Monitors the supply voltage to pedal sensors.html</t>
        </is>
      </c>
      <c r="X265" s="120" t="n">
        <v>1</v>
      </c>
      <c r="Y265" s="120" t="n">
        <v>0</v>
      </c>
      <c r="Z265" s="120" t="n">
        <v>0</v>
      </c>
      <c r="AA265" s="480" t="n">
        <v>1</v>
      </c>
      <c r="AB265" s="482" t="n"/>
      <c r="AC265" s="489" t="inlineStr">
        <is>
          <t>TSR-CCU-457</t>
        </is>
      </c>
      <c r="AD265" s="166" t="inlineStr">
        <is>
          <t>Obsolete</t>
        </is>
      </c>
      <c r="AE265" s="164" t="inlineStr">
        <is>
          <t>Refer to Tested  in ENG 08(Traceability matrix sheet ) by 
SWQT_031_001_001
SWQT_031_001_002
SWQT_031_001_009
SWQT_031_001_0010</t>
        </is>
      </c>
      <c r="AG265" s="223" t="inlineStr"/>
      <c r="AH265" s="43" t="inlineStr"/>
      <c r="AI265" s="240" t="inlineStr"/>
      <c r="AJ265" s="240" t="inlineStr"/>
      <c r="AK265" s="240" t="inlineStr"/>
      <c r="AL265" s="240" t="n"/>
      <c r="AM265" s="413" t="n"/>
      <c r="AN265" s="407" t="n"/>
      <c r="AO265" s="292">
        <f>EXACT(W265,AG265)</f>
        <v/>
      </c>
      <c r="AP265" s="81">
        <f>EXACT(X265,AH265)</f>
        <v/>
      </c>
      <c r="AQ265" s="81">
        <f>EXACT(Y265,AI265)</f>
        <v/>
      </c>
      <c r="AR265" s="81">
        <f>EXACT(Z265,AJ265)</f>
        <v/>
      </c>
      <c r="AS265" s="293">
        <f>EXACT(AA265,AK265)</f>
        <v/>
      </c>
      <c r="AT265" t="inlineStr"/>
      <c r="AU265" t="inlineStr"/>
    </row>
    <row r="266" ht="14.4" customHeight="1">
      <c r="A266" s="160" t="inlineStr">
        <is>
          <t>Yes</t>
        </is>
      </c>
      <c r="B266" s="2" t="inlineStr">
        <is>
          <t>Yes</t>
        </is>
      </c>
      <c r="C266" s="2" t="inlineStr">
        <is>
          <t>Yes</t>
        </is>
      </c>
      <c r="D266" s="168" t="inlineStr">
        <is>
          <t>Yes</t>
        </is>
      </c>
      <c r="E266" s="168" t="inlineStr">
        <is>
          <t>Yes</t>
        </is>
      </c>
      <c r="F266" s="168" t="inlineStr">
        <is>
          <t>Yes</t>
        </is>
      </c>
      <c r="G266" s="168" t="inlineStr">
        <is>
          <t>Yes</t>
        </is>
      </c>
      <c r="H266" s="2" t="inlineStr">
        <is>
          <t>Yes</t>
        </is>
      </c>
      <c r="I266" s="168" t="inlineStr">
        <is>
          <t>Yes</t>
        </is>
      </c>
      <c r="J266" s="160" t="inlineStr">
        <is>
          <t>Yes</t>
        </is>
      </c>
      <c r="K266" s="2" t="inlineStr">
        <is>
          <t>Yes</t>
        </is>
      </c>
      <c r="L266" s="2" t="inlineStr">
        <is>
          <t>Yes</t>
        </is>
      </c>
      <c r="M266" s="2" t="inlineStr">
        <is>
          <t>Yes</t>
        </is>
      </c>
      <c r="N266" s="42" t="inlineStr">
        <is>
          <t>Yes</t>
        </is>
      </c>
      <c r="O266" s="168" t="inlineStr">
        <is>
          <t>Yes</t>
        </is>
      </c>
      <c r="P266" s="42" t="inlineStr">
        <is>
          <t>Yes</t>
        </is>
      </c>
      <c r="Q266" s="42" t="inlineStr">
        <is>
          <t>Yes</t>
        </is>
      </c>
      <c r="R266" s="168" t="inlineStr">
        <is>
          <t>Yes</t>
        </is>
      </c>
      <c r="S266" s="168" t="inlineStr">
        <is>
          <t>Yes</t>
        </is>
      </c>
      <c r="T266" s="168" t="inlineStr">
        <is>
          <t>Yes</t>
        </is>
      </c>
      <c r="U266" s="168" t="inlineStr">
        <is>
          <t>Yes</t>
        </is>
      </c>
      <c r="V266" s="168" t="inlineStr">
        <is>
          <t>Yes</t>
        </is>
      </c>
      <c r="W266" s="160" t="inlineStr">
        <is>
          <t>[SYI_SF02_006_001]Pedal sensor fault check.html</t>
        </is>
      </c>
      <c r="X266" s="120" t="n">
        <v>2</v>
      </c>
      <c r="Y266" s="120" t="n">
        <v>0</v>
      </c>
      <c r="Z266" s="120" t="n">
        <v>0</v>
      </c>
      <c r="AA266" s="480" t="n">
        <v>2</v>
      </c>
      <c r="AB266" s="482" t="n"/>
      <c r="AC266" s="489" t="inlineStr">
        <is>
          <t>TSR-CCU-448</t>
        </is>
      </c>
      <c r="AD266" s="166" t="n"/>
      <c r="AE266" s="187" t="n"/>
      <c r="AG266" s="223" t="inlineStr">
        <is>
          <t>[SYI_SF02_006_001]Pedal sensor fault check.html</t>
        </is>
      </c>
      <c r="AH266" s="43" t="n">
        <v>2</v>
      </c>
      <c r="AI266" s="240" t="n">
        <v>0</v>
      </c>
      <c r="AJ266" s="240" t="n">
        <v>0</v>
      </c>
      <c r="AK266" s="240" t="n">
        <v>2</v>
      </c>
      <c r="AL266" s="240" t="n"/>
      <c r="AM266" s="413" t="n"/>
      <c r="AN266" s="407" t="n"/>
      <c r="AO266" s="292">
        <f>EXACT(W266,AG266)</f>
        <v/>
      </c>
      <c r="AP266" s="81">
        <f>EXACT(X266,AH266)</f>
        <v/>
      </c>
      <c r="AQ266" s="81">
        <f>EXACT(Y266,AI266)</f>
        <v/>
      </c>
      <c r="AR266" s="81">
        <f>EXACT(Z266,AJ266)</f>
        <v/>
      </c>
      <c r="AS266" s="293">
        <f>EXACT(AA266,AK266)</f>
        <v/>
      </c>
      <c r="AT266" t="inlineStr">
        <is>
          <t>0000BA6C_009_030_063</t>
        </is>
      </c>
      <c r="AU266" t="inlineStr">
        <is>
          <t>0000BA78_009_030_061</t>
        </is>
      </c>
    </row>
    <row r="267" ht="14.4" customHeight="1">
      <c r="A267" s="160" t="inlineStr">
        <is>
          <t>Yes</t>
        </is>
      </c>
      <c r="B267" s="2" t="inlineStr">
        <is>
          <t>Yes</t>
        </is>
      </c>
      <c r="C267" s="2" t="inlineStr">
        <is>
          <t>Yes</t>
        </is>
      </c>
      <c r="D267" s="168" t="inlineStr">
        <is>
          <t>Yes</t>
        </is>
      </c>
      <c r="E267" s="168" t="inlineStr">
        <is>
          <t>Yes</t>
        </is>
      </c>
      <c r="F267" s="168" t="inlineStr">
        <is>
          <t>Yes</t>
        </is>
      </c>
      <c r="G267" s="168" t="inlineStr">
        <is>
          <t>Yes</t>
        </is>
      </c>
      <c r="H267" s="2" t="inlineStr">
        <is>
          <t>Yes</t>
        </is>
      </c>
      <c r="I267" s="168" t="inlineStr">
        <is>
          <t>Yes</t>
        </is>
      </c>
      <c r="J267" s="160" t="inlineStr">
        <is>
          <t>Yes</t>
        </is>
      </c>
      <c r="K267" s="2" t="inlineStr">
        <is>
          <t>Yes</t>
        </is>
      </c>
      <c r="L267" s="2" t="inlineStr">
        <is>
          <t>Yes</t>
        </is>
      </c>
      <c r="M267" s="2" t="inlineStr">
        <is>
          <t>Yes</t>
        </is>
      </c>
      <c r="N267" s="42" t="inlineStr">
        <is>
          <t>Yes</t>
        </is>
      </c>
      <c r="O267" s="168" t="inlineStr">
        <is>
          <t>Yes</t>
        </is>
      </c>
      <c r="P267" s="42" t="inlineStr">
        <is>
          <t>Yes</t>
        </is>
      </c>
      <c r="Q267" s="42" t="inlineStr">
        <is>
          <t>Yes</t>
        </is>
      </c>
      <c r="R267" s="168" t="inlineStr">
        <is>
          <t>Yes</t>
        </is>
      </c>
      <c r="S267" s="168" t="inlineStr">
        <is>
          <t>Yes</t>
        </is>
      </c>
      <c r="T267" s="168" t="inlineStr">
        <is>
          <t>Yes</t>
        </is>
      </c>
      <c r="U267" s="168" t="inlineStr">
        <is>
          <t>Yes</t>
        </is>
      </c>
      <c r="V267" s="168" t="inlineStr">
        <is>
          <t>Yes</t>
        </is>
      </c>
      <c r="W267" s="160" t="inlineStr">
        <is>
          <t>[SYI_SF02_006_002]Pedal sensor fault check.html</t>
        </is>
      </c>
      <c r="X267" s="120" t="n">
        <v>3</v>
      </c>
      <c r="Y267" s="120" t="n">
        <v>0</v>
      </c>
      <c r="Z267" s="120" t="n">
        <v>0</v>
      </c>
      <c r="AA267" s="480" t="n">
        <v>3</v>
      </c>
      <c r="AB267" s="482" t="n"/>
      <c r="AC267" s="486" t="inlineStr">
        <is>
          <t>TSR-CCU-728</t>
        </is>
      </c>
      <c r="AD267" s="166" t="n"/>
      <c r="AE267" s="164" t="n"/>
      <c r="AG267" s="183" t="inlineStr">
        <is>
          <t>[SYI_SF02_006_002]Pedal sensor fault check.html</t>
        </is>
      </c>
      <c r="AH267" s="43" t="n">
        <v>2</v>
      </c>
      <c r="AI267" s="240" t="n">
        <v>1</v>
      </c>
      <c r="AJ267" s="240" t="n">
        <v>0</v>
      </c>
      <c r="AK267" s="240" t="n">
        <v>3</v>
      </c>
      <c r="AL267" s="240" t="n"/>
      <c r="AM267" s="413" t="n"/>
      <c r="AN267" s="407" t="n"/>
      <c r="AO267" s="292">
        <f>EXACT(W267,AG267)</f>
        <v/>
      </c>
      <c r="AP267" s="81">
        <f>EXACT(X267,AH267)</f>
        <v/>
      </c>
      <c r="AQ267" s="81">
        <f>EXACT(Y267,AI267)</f>
        <v/>
      </c>
      <c r="AR267" s="81">
        <f>EXACT(Z267,AJ267)</f>
        <v/>
      </c>
      <c r="AS267" s="293">
        <f>EXACT(AA267,AK267)</f>
        <v/>
      </c>
      <c r="AT267" t="inlineStr">
        <is>
          <t>0000BA6C_009_030_063</t>
        </is>
      </c>
      <c r="AU267" t="inlineStr">
        <is>
          <t>0000BA78_009_030_061</t>
        </is>
      </c>
    </row>
    <row r="268" ht="14.4" customHeight="1">
      <c r="A268" s="160" t="inlineStr">
        <is>
          <t>Yes</t>
        </is>
      </c>
      <c r="B268" s="2" t="inlineStr">
        <is>
          <t>Yes</t>
        </is>
      </c>
      <c r="C268" s="2" t="inlineStr">
        <is>
          <t>Yes</t>
        </is>
      </c>
      <c r="D268" s="168" t="inlineStr">
        <is>
          <t>Yes</t>
        </is>
      </c>
      <c r="E268" s="168" t="inlineStr">
        <is>
          <t>Yes</t>
        </is>
      </c>
      <c r="F268" s="168" t="inlineStr">
        <is>
          <t>Yes</t>
        </is>
      </c>
      <c r="G268" s="168" t="inlineStr">
        <is>
          <t>Yes</t>
        </is>
      </c>
      <c r="H268" s="2" t="inlineStr">
        <is>
          <t>Yes</t>
        </is>
      </c>
      <c r="I268" s="168" t="inlineStr">
        <is>
          <t>Yes</t>
        </is>
      </c>
      <c r="J268" s="160" t="inlineStr">
        <is>
          <t>Yes</t>
        </is>
      </c>
      <c r="K268" s="2" t="inlineStr">
        <is>
          <t>Yes</t>
        </is>
      </c>
      <c r="L268" s="2" t="inlineStr">
        <is>
          <t>Yes</t>
        </is>
      </c>
      <c r="M268" s="2" t="inlineStr">
        <is>
          <t>Yes</t>
        </is>
      </c>
      <c r="N268" s="42" t="inlineStr">
        <is>
          <t>Yes</t>
        </is>
      </c>
      <c r="O268" s="168" t="inlineStr">
        <is>
          <t>Yes</t>
        </is>
      </c>
      <c r="P268" s="42" t="inlineStr">
        <is>
          <t>Yes</t>
        </is>
      </c>
      <c r="Q268" s="42" t="inlineStr">
        <is>
          <t>Yes</t>
        </is>
      </c>
      <c r="R268" s="168" t="inlineStr">
        <is>
          <t>Yes</t>
        </is>
      </c>
      <c r="S268" s="168" t="inlineStr">
        <is>
          <t>Yes</t>
        </is>
      </c>
      <c r="T268" s="168" t="inlineStr">
        <is>
          <t>Yes</t>
        </is>
      </c>
      <c r="U268" s="168" t="inlineStr">
        <is>
          <t>Yes</t>
        </is>
      </c>
      <c r="V268" s="168" t="inlineStr">
        <is>
          <t>Yes</t>
        </is>
      </c>
      <c r="W268" s="159" t="inlineStr">
        <is>
          <t>[SYI_SF02_006_003]Pedal sensor fault check.html</t>
        </is>
      </c>
      <c r="X268" s="128" t="n">
        <v>3</v>
      </c>
      <c r="Y268" s="128" t="n">
        <v>0</v>
      </c>
      <c r="Z268" s="128" t="n">
        <v>0</v>
      </c>
      <c r="AA268" s="479" t="n">
        <v>3</v>
      </c>
      <c r="AB268" s="482" t="n"/>
      <c r="AC268" s="486" t="inlineStr">
        <is>
          <t>TSR-CCU-729</t>
        </is>
      </c>
      <c r="AD268" s="166" t="n"/>
      <c r="AE268" s="164" t="n"/>
      <c r="AG268" s="183" t="inlineStr">
        <is>
          <t>[SYI_SF02_006_003]Pedal sensor fault check.html</t>
        </is>
      </c>
      <c r="AH268" s="43" t="n">
        <v>3</v>
      </c>
      <c r="AI268" s="240" t="n">
        <v>0</v>
      </c>
      <c r="AJ268" s="240" t="n">
        <v>0</v>
      </c>
      <c r="AK268" s="240" t="n">
        <v>3</v>
      </c>
      <c r="AL268" s="240" t="n"/>
      <c r="AM268" s="413" t="n"/>
      <c r="AN268" s="407" t="n"/>
      <c r="AO268" s="292">
        <f>EXACT(W268,AG268)</f>
        <v/>
      </c>
      <c r="AP268" s="81">
        <f>EXACT(X268,AH268)</f>
        <v/>
      </c>
      <c r="AQ268" s="81">
        <f>EXACT(Y268,AI268)</f>
        <v/>
      </c>
      <c r="AR268" s="81">
        <f>EXACT(Z268,AJ268)</f>
        <v/>
      </c>
      <c r="AS268" s="293">
        <f>EXACT(AA268,AK268)</f>
        <v/>
      </c>
      <c r="AT268" t="inlineStr">
        <is>
          <t>0000BA6C_009_030_063</t>
        </is>
      </c>
      <c r="AU268" t="inlineStr">
        <is>
          <t>0000BA78_009_030_061</t>
        </is>
      </c>
    </row>
    <row r="269" ht="14.4" customHeight="1">
      <c r="A269" s="160" t="inlineStr">
        <is>
          <t>Yes</t>
        </is>
      </c>
      <c r="B269" s="2" t="inlineStr">
        <is>
          <t>Yes</t>
        </is>
      </c>
      <c r="C269" s="2" t="inlineStr">
        <is>
          <t>Yes</t>
        </is>
      </c>
      <c r="D269" s="168" t="inlineStr">
        <is>
          <t>Yes</t>
        </is>
      </c>
      <c r="E269" s="168" t="inlineStr">
        <is>
          <t>Yes</t>
        </is>
      </c>
      <c r="F269" s="168" t="inlineStr">
        <is>
          <t>Yes</t>
        </is>
      </c>
      <c r="G269" s="168" t="inlineStr">
        <is>
          <t>Yes</t>
        </is>
      </c>
      <c r="H269" s="2" t="inlineStr">
        <is>
          <t>Yes</t>
        </is>
      </c>
      <c r="I269" s="168" t="inlineStr">
        <is>
          <t>Yes</t>
        </is>
      </c>
      <c r="J269" s="160" t="inlineStr">
        <is>
          <t>Yes</t>
        </is>
      </c>
      <c r="K269" s="2" t="inlineStr">
        <is>
          <t>Yes</t>
        </is>
      </c>
      <c r="L269" s="2" t="inlineStr">
        <is>
          <t>Yes</t>
        </is>
      </c>
      <c r="M269" s="2" t="inlineStr">
        <is>
          <t>Yes</t>
        </is>
      </c>
      <c r="N269" s="42" t="inlineStr">
        <is>
          <t>Yes</t>
        </is>
      </c>
      <c r="O269" s="168" t="inlineStr">
        <is>
          <t>Yes</t>
        </is>
      </c>
      <c r="P269" s="42" t="inlineStr">
        <is>
          <t>Yes</t>
        </is>
      </c>
      <c r="Q269" s="42" t="inlineStr">
        <is>
          <t>Yes</t>
        </is>
      </c>
      <c r="R269" s="168" t="inlineStr">
        <is>
          <t>Yes</t>
        </is>
      </c>
      <c r="S269" s="168" t="inlineStr">
        <is>
          <t>Yes</t>
        </is>
      </c>
      <c r="T269" s="168" t="inlineStr">
        <is>
          <t>Yes</t>
        </is>
      </c>
      <c r="U269" s="168" t="inlineStr">
        <is>
          <t>Yes</t>
        </is>
      </c>
      <c r="V269" s="168" t="inlineStr">
        <is>
          <t>Yes</t>
        </is>
      </c>
      <c r="W269" s="160" t="inlineStr">
        <is>
          <t>[SYI_SF02_006_004]Pedal sensor fault check.html</t>
        </is>
      </c>
      <c r="X269" s="120" t="n">
        <v>2</v>
      </c>
      <c r="Y269" s="120" t="n">
        <v>0</v>
      </c>
      <c r="Z269" s="120" t="n">
        <v>0</v>
      </c>
      <c r="AA269" s="480" t="n">
        <v>2</v>
      </c>
      <c r="AB269" s="482" t="n"/>
      <c r="AC269" s="486" t="inlineStr">
        <is>
          <t>TSR-CCU-730</t>
        </is>
      </c>
      <c r="AD269" s="166" t="n"/>
      <c r="AE269" s="164" t="n"/>
      <c r="AG269" s="183" t="inlineStr">
        <is>
          <t>[SYI_SF02_006_004]Pedal sensor fault check.html</t>
        </is>
      </c>
      <c r="AH269" s="43" t="n">
        <v>1</v>
      </c>
      <c r="AI269" s="240" t="n">
        <v>1</v>
      </c>
      <c r="AJ269" s="240" t="n">
        <v>0</v>
      </c>
      <c r="AK269" s="240" t="n">
        <v>2</v>
      </c>
      <c r="AL269" s="240" t="n"/>
      <c r="AM269" s="413" t="n"/>
      <c r="AN269" s="407" t="n"/>
      <c r="AO269" s="292">
        <f>EXACT(W269,AG269)</f>
        <v/>
      </c>
      <c r="AP269" s="81">
        <f>EXACT(X269,AH269)</f>
        <v/>
      </c>
      <c r="AQ269" s="81">
        <f>EXACT(Y269,AI269)</f>
        <v/>
      </c>
      <c r="AR269" s="81">
        <f>EXACT(Z269,AJ269)</f>
        <v/>
      </c>
      <c r="AS269" s="293">
        <f>EXACT(AA269,AK269)</f>
        <v/>
      </c>
      <c r="AT269" t="inlineStr">
        <is>
          <t>0000BA6C_009_030_063</t>
        </is>
      </c>
      <c r="AU269" t="inlineStr">
        <is>
          <t>0000BA78_009_030_061</t>
        </is>
      </c>
    </row>
    <row r="270" ht="14.4" customHeight="1">
      <c r="A270" s="160" t="inlineStr">
        <is>
          <t>Yes</t>
        </is>
      </c>
      <c r="B270" s="2" t="inlineStr">
        <is>
          <t>Yes</t>
        </is>
      </c>
      <c r="C270" s="2" t="inlineStr">
        <is>
          <t>Yes</t>
        </is>
      </c>
      <c r="D270" s="168" t="inlineStr">
        <is>
          <t>Yes</t>
        </is>
      </c>
      <c r="E270" s="168" t="inlineStr">
        <is>
          <t>Yes</t>
        </is>
      </c>
      <c r="F270" s="168" t="inlineStr">
        <is>
          <t>Yes</t>
        </is>
      </c>
      <c r="G270" s="168" t="inlineStr">
        <is>
          <t>Yes</t>
        </is>
      </c>
      <c r="H270" s="2" t="inlineStr">
        <is>
          <t>Yes</t>
        </is>
      </c>
      <c r="I270" s="168" t="inlineStr">
        <is>
          <t>Yes</t>
        </is>
      </c>
      <c r="J270" s="160" t="inlineStr">
        <is>
          <t>Yes</t>
        </is>
      </c>
      <c r="K270" s="2" t="inlineStr">
        <is>
          <t>Yes</t>
        </is>
      </c>
      <c r="L270" s="2" t="inlineStr">
        <is>
          <t>Yes</t>
        </is>
      </c>
      <c r="M270" s="2" t="inlineStr">
        <is>
          <t>Yes</t>
        </is>
      </c>
      <c r="N270" s="42" t="inlineStr">
        <is>
          <t>Yes</t>
        </is>
      </c>
      <c r="O270" s="168" t="inlineStr">
        <is>
          <t>Yes</t>
        </is>
      </c>
      <c r="P270" s="42" t="inlineStr">
        <is>
          <t>Yes</t>
        </is>
      </c>
      <c r="Q270" s="42" t="inlineStr">
        <is>
          <t>Yes</t>
        </is>
      </c>
      <c r="R270" s="168" t="inlineStr">
        <is>
          <t>Yes</t>
        </is>
      </c>
      <c r="S270" s="168" t="inlineStr">
        <is>
          <t>Yes</t>
        </is>
      </c>
      <c r="T270" s="168" t="inlineStr">
        <is>
          <t>Yes</t>
        </is>
      </c>
      <c r="U270" s="168" t="inlineStr">
        <is>
          <t>Yes</t>
        </is>
      </c>
      <c r="V270" s="168" t="inlineStr">
        <is>
          <t>Yes</t>
        </is>
      </c>
      <c r="W270" s="160" t="inlineStr">
        <is>
          <t>[SYI_SF02_006_005]Pedal sensor fault check.html</t>
        </is>
      </c>
      <c r="X270" s="120" t="n">
        <v>3</v>
      </c>
      <c r="Y270" s="120" t="n">
        <v>0</v>
      </c>
      <c r="Z270" s="120" t="n">
        <v>0</v>
      </c>
      <c r="AA270" s="480" t="n">
        <v>3</v>
      </c>
      <c r="AB270" s="482" t="n"/>
      <c r="AC270" s="486" t="inlineStr">
        <is>
          <t>TSR-CCU-731</t>
        </is>
      </c>
      <c r="AD270" s="166" t="n"/>
      <c r="AE270" s="164" t="n"/>
      <c r="AG270" s="183" t="inlineStr">
        <is>
          <t>[SYI_SF02_006_005]Pedal sensor fault check.html</t>
        </is>
      </c>
      <c r="AH270" s="43" t="n">
        <v>3</v>
      </c>
      <c r="AI270" s="240" t="n">
        <v>0</v>
      </c>
      <c r="AJ270" s="240" t="n">
        <v>0</v>
      </c>
      <c r="AK270" s="240" t="n">
        <v>3</v>
      </c>
      <c r="AL270" s="240" t="n"/>
      <c r="AM270" s="413" t="n"/>
      <c r="AN270" s="407" t="n"/>
      <c r="AO270" s="292">
        <f>EXACT(W270,AG270)</f>
        <v/>
      </c>
      <c r="AP270" s="81">
        <f>EXACT(X270,AH270)</f>
        <v/>
      </c>
      <c r="AQ270" s="81">
        <f>EXACT(Y270,AI270)</f>
        <v/>
      </c>
      <c r="AR270" s="81">
        <f>EXACT(Z270,AJ270)</f>
        <v/>
      </c>
      <c r="AS270" s="293">
        <f>EXACT(AA270,AK270)</f>
        <v/>
      </c>
      <c r="AT270" t="inlineStr">
        <is>
          <t>0000BA6C_009_030_063</t>
        </is>
      </c>
      <c r="AU270" t="inlineStr">
        <is>
          <t>0000BA78_009_030_061</t>
        </is>
      </c>
    </row>
    <row r="271" ht="14.4" customHeight="1">
      <c r="A271" s="160" t="inlineStr">
        <is>
          <t>Yes</t>
        </is>
      </c>
      <c r="B271" s="2" t="inlineStr">
        <is>
          <t>Yes</t>
        </is>
      </c>
      <c r="C271" s="2" t="inlineStr">
        <is>
          <t>Yes</t>
        </is>
      </c>
      <c r="D271" s="168" t="inlineStr">
        <is>
          <t>Yes</t>
        </is>
      </c>
      <c r="E271" s="168" t="inlineStr">
        <is>
          <t>Yes</t>
        </is>
      </c>
      <c r="F271" s="168" t="inlineStr">
        <is>
          <t>Yes</t>
        </is>
      </c>
      <c r="G271" s="168" t="inlineStr">
        <is>
          <t>Yes</t>
        </is>
      </c>
      <c r="H271" s="2" t="inlineStr">
        <is>
          <t>Yes</t>
        </is>
      </c>
      <c r="I271" s="168" t="inlineStr">
        <is>
          <t>Yes</t>
        </is>
      </c>
      <c r="J271" s="160" t="inlineStr">
        <is>
          <t>Yes</t>
        </is>
      </c>
      <c r="K271" s="2" t="inlineStr">
        <is>
          <t>Yes</t>
        </is>
      </c>
      <c r="L271" s="2" t="inlineStr">
        <is>
          <t>Yes</t>
        </is>
      </c>
      <c r="M271" s="2" t="inlineStr">
        <is>
          <t>Yes</t>
        </is>
      </c>
      <c r="N271" s="42" t="inlineStr">
        <is>
          <t>Yes</t>
        </is>
      </c>
      <c r="O271" s="168" t="inlineStr">
        <is>
          <t>Yes</t>
        </is>
      </c>
      <c r="P271" s="42" t="inlineStr">
        <is>
          <t>Yes</t>
        </is>
      </c>
      <c r="Q271" s="42" t="inlineStr">
        <is>
          <t>Yes</t>
        </is>
      </c>
      <c r="R271" s="168" t="inlineStr">
        <is>
          <t>Yes</t>
        </is>
      </c>
      <c r="S271" s="168" t="inlineStr">
        <is>
          <t>Yes</t>
        </is>
      </c>
      <c r="T271" s="168" t="inlineStr">
        <is>
          <t>Yes</t>
        </is>
      </c>
      <c r="U271" s="168" t="inlineStr">
        <is>
          <t>Yes</t>
        </is>
      </c>
      <c r="V271" s="168" t="inlineStr">
        <is>
          <t>Yes</t>
        </is>
      </c>
      <c r="W271" s="160" t="inlineStr">
        <is>
          <t>[SYI_SF02_006_006]Pedal sensor fault check.html</t>
        </is>
      </c>
      <c r="X271" s="120" t="n">
        <v>2</v>
      </c>
      <c r="Y271" s="120" t="n">
        <v>0</v>
      </c>
      <c r="Z271" s="120" t="n">
        <v>0</v>
      </c>
      <c r="AA271" s="480" t="n">
        <v>2</v>
      </c>
      <c r="AB271" s="482" t="n"/>
      <c r="AC271" s="486" t="inlineStr">
        <is>
          <t>TSR-CCU-732</t>
        </is>
      </c>
      <c r="AD271" s="166" t="n"/>
      <c r="AE271" s="164" t="n"/>
      <c r="AG271" s="183" t="inlineStr">
        <is>
          <t>[SYI_SF02_006_006]Pedal sensor fault check.html</t>
        </is>
      </c>
      <c r="AH271" s="43" t="n">
        <v>0</v>
      </c>
      <c r="AI271" s="240" t="n">
        <v>2</v>
      </c>
      <c r="AJ271" s="240" t="n">
        <v>0</v>
      </c>
      <c r="AK271" s="240" t="n">
        <v>2</v>
      </c>
      <c r="AL271" s="240" t="n"/>
      <c r="AM271" s="413" t="n"/>
      <c r="AN271" s="407" t="n"/>
      <c r="AO271" s="292">
        <f>EXACT(W271,AG271)</f>
        <v/>
      </c>
      <c r="AP271" s="81">
        <f>EXACT(X271,AH271)</f>
        <v/>
      </c>
      <c r="AQ271" s="81">
        <f>EXACT(Y271,AI271)</f>
        <v/>
      </c>
      <c r="AR271" s="81">
        <f>EXACT(Z271,AJ271)</f>
        <v/>
      </c>
      <c r="AS271" s="293">
        <f>EXACT(AA271,AK271)</f>
        <v/>
      </c>
      <c r="AT271" t="inlineStr">
        <is>
          <t>0000BA6C_009_030_063</t>
        </is>
      </c>
      <c r="AU271" t="inlineStr">
        <is>
          <t>0000BA78_009_030_061</t>
        </is>
      </c>
    </row>
    <row r="272" ht="14.4" customHeight="1">
      <c r="A272" s="160" t="inlineStr">
        <is>
          <t>Yes</t>
        </is>
      </c>
      <c r="B272" s="2" t="inlineStr">
        <is>
          <t>Yes</t>
        </is>
      </c>
      <c r="C272" s="2" t="inlineStr">
        <is>
          <t>Yes</t>
        </is>
      </c>
      <c r="D272" s="168" t="inlineStr">
        <is>
          <t>Yes</t>
        </is>
      </c>
      <c r="E272" s="168" t="inlineStr">
        <is>
          <t>Yes</t>
        </is>
      </c>
      <c r="F272" s="168" t="inlineStr">
        <is>
          <t>Yes</t>
        </is>
      </c>
      <c r="G272" s="168" t="inlineStr">
        <is>
          <t>Yes</t>
        </is>
      </c>
      <c r="H272" s="2" t="inlineStr">
        <is>
          <t>Yes</t>
        </is>
      </c>
      <c r="I272" s="168" t="inlineStr">
        <is>
          <t>Yes</t>
        </is>
      </c>
      <c r="J272" s="160" t="inlineStr">
        <is>
          <t>No</t>
        </is>
      </c>
      <c r="K272" s="2" t="inlineStr">
        <is>
          <t>Yes</t>
        </is>
      </c>
      <c r="L272" s="2" t="inlineStr">
        <is>
          <t>No</t>
        </is>
      </c>
      <c r="M272" s="2" t="inlineStr">
        <is>
          <t>No</t>
        </is>
      </c>
      <c r="N272" s="42" t="inlineStr">
        <is>
          <t>Yes</t>
        </is>
      </c>
      <c r="O272" s="168" t="inlineStr">
        <is>
          <t>Yes</t>
        </is>
      </c>
      <c r="P272" s="42" t="inlineStr">
        <is>
          <t>Yes</t>
        </is>
      </c>
      <c r="Q272" s="42" t="inlineStr">
        <is>
          <t>Yes</t>
        </is>
      </c>
      <c r="R272" s="168" t="inlineStr">
        <is>
          <t>Yes</t>
        </is>
      </c>
      <c r="S272" s="168" t="inlineStr">
        <is>
          <t>Yes</t>
        </is>
      </c>
      <c r="T272" s="168" t="inlineStr">
        <is>
          <t>Yes</t>
        </is>
      </c>
      <c r="U272" s="168" t="inlineStr">
        <is>
          <t>Yes</t>
        </is>
      </c>
      <c r="V272" s="168" t="inlineStr">
        <is>
          <t>Yes</t>
        </is>
      </c>
      <c r="W272" s="160" t="inlineStr">
        <is>
          <t>[SYI_SF02_900_001]Pedal Sensor Error.html</t>
        </is>
      </c>
      <c r="X272" s="120" t="n">
        <v>2</v>
      </c>
      <c r="Y272" s="120" t="n">
        <v>0</v>
      </c>
      <c r="Z272" s="120" t="n">
        <v>0</v>
      </c>
      <c r="AA272" s="480" t="n">
        <v>2</v>
      </c>
      <c r="AB272" s="482" t="n"/>
      <c r="AC272" s="486" t="inlineStr">
        <is>
          <t>TSR-CCU-334</t>
        </is>
      </c>
      <c r="AD272" s="166" t="n"/>
      <c r="AE272" s="164" t="n"/>
      <c r="AG272" s="183" t="inlineStr">
        <is>
          <t>[SYI_SF02_900_001]Pedal Sensor Error.html</t>
        </is>
      </c>
      <c r="AH272" s="43" t="n">
        <v>0</v>
      </c>
      <c r="AI272" s="411" t="n">
        <v>2</v>
      </c>
      <c r="AJ272" s="240" t="n">
        <v>2</v>
      </c>
      <c r="AK272" s="240" t="n">
        <v>2</v>
      </c>
      <c r="AL272" s="240" t="n"/>
      <c r="AM272" s="413" t="n"/>
      <c r="AN272" s="407" t="n"/>
      <c r="AO272" s="292">
        <f>EXACT(W272,AG272)</f>
        <v/>
      </c>
      <c r="AP272" s="81">
        <f>EXACT(X272,AH272)</f>
        <v/>
      </c>
      <c r="AQ272" s="81">
        <f>EXACT(Y272,AI272)</f>
        <v/>
      </c>
      <c r="AR272" s="81">
        <f>EXACT(Z272,AJ272)</f>
        <v/>
      </c>
      <c r="AS272" s="293">
        <f>EXACT(AA272,AK272)</f>
        <v/>
      </c>
      <c r="AT272" t="inlineStr">
        <is>
          <t>0000BA6C_009_030_063</t>
        </is>
      </c>
      <c r="AU272" t="inlineStr">
        <is>
          <t>0000BA78_009_030_061</t>
        </is>
      </c>
    </row>
    <row r="273" ht="14.4" customHeight="1">
      <c r="A273" s="160" t="inlineStr">
        <is>
          <t>No</t>
        </is>
      </c>
      <c r="B273" s="2" t="inlineStr">
        <is>
          <t>No</t>
        </is>
      </c>
      <c r="C273" s="2" t="inlineStr">
        <is>
          <t>No</t>
        </is>
      </c>
      <c r="D273" s="168" t="inlineStr">
        <is>
          <t>No</t>
        </is>
      </c>
      <c r="E273" s="168" t="inlineStr">
        <is>
          <t>No</t>
        </is>
      </c>
      <c r="F273" s="168" t="inlineStr">
        <is>
          <t>No</t>
        </is>
      </c>
      <c r="G273" s="168" t="inlineStr">
        <is>
          <t>No</t>
        </is>
      </c>
      <c r="H273" s="2" t="inlineStr">
        <is>
          <t>No</t>
        </is>
      </c>
      <c r="I273" s="168" t="inlineStr">
        <is>
          <t>No</t>
        </is>
      </c>
      <c r="J273" s="160" t="n"/>
      <c r="K273" s="2" t="inlineStr">
        <is>
          <t>No</t>
        </is>
      </c>
      <c r="L273" s="2" t="inlineStr">
        <is>
          <t>Yes</t>
        </is>
      </c>
      <c r="M273" s="2" t="inlineStr">
        <is>
          <t>Yes</t>
        </is>
      </c>
      <c r="N273" s="42" t="inlineStr">
        <is>
          <t>No</t>
        </is>
      </c>
      <c r="O273" s="168" t="inlineStr">
        <is>
          <t>No</t>
        </is>
      </c>
      <c r="P273" s="42" t="inlineStr">
        <is>
          <t>No</t>
        </is>
      </c>
      <c r="Q273" s="42" t="inlineStr">
        <is>
          <t>No</t>
        </is>
      </c>
      <c r="R273" s="168" t="inlineStr">
        <is>
          <t>No</t>
        </is>
      </c>
      <c r="S273" s="168" t="inlineStr">
        <is>
          <t>No</t>
        </is>
      </c>
      <c r="T273" s="168" t="inlineStr">
        <is>
          <t>No</t>
        </is>
      </c>
      <c r="U273" s="168" t="inlineStr">
        <is>
          <t>No</t>
        </is>
      </c>
      <c r="V273" s="168" t="inlineStr">
        <is>
          <t>No</t>
        </is>
      </c>
      <c r="W273" s="160" t="inlineStr">
        <is>
          <t>[SYI_SF02_900_001]Pedal Sensor Error_CCU29724.html</t>
        </is>
      </c>
      <c r="X273" s="120" t="n">
        <v>2</v>
      </c>
      <c r="Y273" s="120" t="n">
        <v>0</v>
      </c>
      <c r="Z273" s="120" t="n">
        <v>0</v>
      </c>
      <c r="AA273" s="480" t="n">
        <v>2</v>
      </c>
      <c r="AB273" s="482" t="n"/>
      <c r="AC273" s="486" t="inlineStr">
        <is>
          <t>TSR-CCU-334</t>
        </is>
      </c>
      <c r="AD273" s="166" t="n"/>
      <c r="AE273" s="192" t="inlineStr">
        <is>
          <t>Applicable only for G70 SW due to change in CRETA. Refer to KAP #87031</t>
        </is>
      </c>
      <c r="AG273" s="183" t="inlineStr"/>
      <c r="AH273" s="43" t="inlineStr"/>
      <c r="AI273" s="411" t="inlineStr"/>
      <c r="AJ273" s="240" t="inlineStr"/>
      <c r="AK273" s="240" t="inlineStr"/>
      <c r="AL273" s="240" t="n"/>
      <c r="AM273" s="413" t="n"/>
      <c r="AN273" s="407" t="n"/>
      <c r="AO273" s="292">
        <f>EXACT(W273,AG273)</f>
        <v/>
      </c>
      <c r="AP273" s="81">
        <f>EXACT(X273,AH273)</f>
        <v/>
      </c>
      <c r="AQ273" s="81">
        <f>EXACT(Y273,AI273)</f>
        <v/>
      </c>
      <c r="AR273" s="81">
        <f>EXACT(Z273,AJ273)</f>
        <v/>
      </c>
      <c r="AS273" s="293">
        <f>EXACT(AA273,AK273)</f>
        <v/>
      </c>
      <c r="AT273" t="inlineStr"/>
      <c r="AU273" t="inlineStr"/>
    </row>
    <row r="274" ht="14.4" customHeight="1">
      <c r="A274" s="160" t="inlineStr">
        <is>
          <t>Yes</t>
        </is>
      </c>
      <c r="B274" s="2" t="inlineStr">
        <is>
          <t>Yes</t>
        </is>
      </c>
      <c r="C274" s="2" t="inlineStr">
        <is>
          <t>Yes</t>
        </is>
      </c>
      <c r="D274" s="168" t="inlineStr">
        <is>
          <t>Yes</t>
        </is>
      </c>
      <c r="E274" s="168" t="inlineStr">
        <is>
          <t>Yes</t>
        </is>
      </c>
      <c r="F274" s="168" t="inlineStr">
        <is>
          <t>Yes</t>
        </is>
      </c>
      <c r="G274" s="168" t="inlineStr">
        <is>
          <t>Yes</t>
        </is>
      </c>
      <c r="H274" s="2" t="inlineStr">
        <is>
          <t>Yes</t>
        </is>
      </c>
      <c r="I274" s="168" t="inlineStr">
        <is>
          <t>Yes</t>
        </is>
      </c>
      <c r="J274" s="160" t="inlineStr">
        <is>
          <t>Yes</t>
        </is>
      </c>
      <c r="K274" s="2" t="inlineStr">
        <is>
          <t>Yes</t>
        </is>
      </c>
      <c r="L274" s="2" t="inlineStr">
        <is>
          <t>Yes</t>
        </is>
      </c>
      <c r="M274" s="2" t="inlineStr">
        <is>
          <t>Yes</t>
        </is>
      </c>
      <c r="N274" s="42" t="inlineStr">
        <is>
          <t>Yes</t>
        </is>
      </c>
      <c r="O274" s="168" t="inlineStr">
        <is>
          <t>Yes</t>
        </is>
      </c>
      <c r="P274" s="42" t="inlineStr">
        <is>
          <t>Yes</t>
        </is>
      </c>
      <c r="Q274" s="42" t="inlineStr">
        <is>
          <t>Yes</t>
        </is>
      </c>
      <c r="R274" s="168" t="inlineStr">
        <is>
          <t>Yes</t>
        </is>
      </c>
      <c r="S274" s="168" t="inlineStr">
        <is>
          <t>Yes</t>
        </is>
      </c>
      <c r="T274" s="168" t="inlineStr">
        <is>
          <t>Yes</t>
        </is>
      </c>
      <c r="U274" s="168" t="inlineStr">
        <is>
          <t>Yes</t>
        </is>
      </c>
      <c r="V274" s="168" t="inlineStr">
        <is>
          <t>Yes</t>
        </is>
      </c>
      <c r="W274" s="160" t="inlineStr">
        <is>
          <t>[SYI_SF02_900_002]ADC Failure.html</t>
        </is>
      </c>
      <c r="X274" s="120" t="n">
        <v>2</v>
      </c>
      <c r="Y274" s="120" t="n">
        <v>0</v>
      </c>
      <c r="Z274" s="120" t="n">
        <v>0</v>
      </c>
      <c r="AA274" s="480" t="n">
        <v>2</v>
      </c>
      <c r="AB274" s="482" t="n"/>
      <c r="AC274" s="486" t="inlineStr">
        <is>
          <t>TSR-CCU-335</t>
        </is>
      </c>
      <c r="AD274" s="166" t="n"/>
      <c r="AE274" s="164" t="n"/>
      <c r="AG274" s="183" t="inlineStr">
        <is>
          <t>[SYI_SF02_900_002]ADC Failure.html</t>
        </is>
      </c>
      <c r="AH274" s="43" t="n">
        <v>2</v>
      </c>
      <c r="AI274" s="411" t="n">
        <v>0</v>
      </c>
      <c r="AJ274" s="240" t="n">
        <v>0</v>
      </c>
      <c r="AK274" s="240" t="n">
        <v>2</v>
      </c>
      <c r="AL274" s="240" t="n"/>
      <c r="AM274" s="413" t="n"/>
      <c r="AN274" s="407" t="n"/>
      <c r="AO274" s="292">
        <f>EXACT(W274,AG274)</f>
        <v/>
      </c>
      <c r="AP274" s="81">
        <f>EXACT(X274,AH274)</f>
        <v/>
      </c>
      <c r="AQ274" s="81">
        <f>EXACT(Y274,AI274)</f>
        <v/>
      </c>
      <c r="AR274" s="81">
        <f>EXACT(Z274,AJ274)</f>
        <v/>
      </c>
      <c r="AS274" s="293">
        <f>EXACT(AA274,AK274)</f>
        <v/>
      </c>
      <c r="AT274" t="inlineStr">
        <is>
          <t>0000BA6C_009_030_063</t>
        </is>
      </c>
      <c r="AU274" t="inlineStr">
        <is>
          <t>0000BA78_009_030_061</t>
        </is>
      </c>
    </row>
    <row r="275" ht="14.4" customHeight="1">
      <c r="A275" s="160" t="inlineStr">
        <is>
          <t>Yes</t>
        </is>
      </c>
      <c r="B275" s="2" t="inlineStr">
        <is>
          <t>Yes</t>
        </is>
      </c>
      <c r="C275" s="2" t="inlineStr">
        <is>
          <t>Yes</t>
        </is>
      </c>
      <c r="D275" s="168" t="inlineStr">
        <is>
          <t>Yes</t>
        </is>
      </c>
      <c r="E275" s="168" t="inlineStr">
        <is>
          <t>Yes</t>
        </is>
      </c>
      <c r="F275" s="168" t="inlineStr">
        <is>
          <t>Yes</t>
        </is>
      </c>
      <c r="G275" s="168" t="inlineStr">
        <is>
          <t>Yes</t>
        </is>
      </c>
      <c r="H275" s="2" t="inlineStr">
        <is>
          <t>Yes</t>
        </is>
      </c>
      <c r="I275" s="168" t="inlineStr">
        <is>
          <t>Yes</t>
        </is>
      </c>
      <c r="J275" s="160" t="inlineStr">
        <is>
          <t>No</t>
        </is>
      </c>
      <c r="K275" s="2" t="inlineStr">
        <is>
          <t>Yes</t>
        </is>
      </c>
      <c r="L275" s="2" t="inlineStr">
        <is>
          <t>No</t>
        </is>
      </c>
      <c r="M275" s="2" t="inlineStr">
        <is>
          <t>No</t>
        </is>
      </c>
      <c r="N275" s="42" t="inlineStr">
        <is>
          <t>Yes</t>
        </is>
      </c>
      <c r="O275" s="168" t="inlineStr">
        <is>
          <t>Yes</t>
        </is>
      </c>
      <c r="P275" s="42" t="inlineStr">
        <is>
          <t>Yes</t>
        </is>
      </c>
      <c r="Q275" s="42" t="inlineStr">
        <is>
          <t>Yes</t>
        </is>
      </c>
      <c r="R275" s="168" t="inlineStr">
        <is>
          <t>Yes</t>
        </is>
      </c>
      <c r="S275" s="168" t="inlineStr">
        <is>
          <t>Yes</t>
        </is>
      </c>
      <c r="T275" s="168" t="inlineStr">
        <is>
          <t>Yes</t>
        </is>
      </c>
      <c r="U275" s="168" t="inlineStr">
        <is>
          <t>Yes</t>
        </is>
      </c>
      <c r="V275" s="168" t="inlineStr">
        <is>
          <t>Yes</t>
        </is>
      </c>
      <c r="W275" s="160" t="inlineStr">
        <is>
          <t>[SYI_SF02_900_003]Measures Pedal1 Voltage.html</t>
        </is>
      </c>
      <c r="X275" s="120" t="n">
        <v>6</v>
      </c>
      <c r="Y275" s="120" t="n">
        <v>0</v>
      </c>
      <c r="Z275" s="120" t="n">
        <v>0</v>
      </c>
      <c r="AA275" s="480" t="n">
        <v>6</v>
      </c>
      <c r="AB275" s="482" t="n"/>
      <c r="AC275" s="486" t="inlineStr">
        <is>
          <t>TSR-CCU-454</t>
        </is>
      </c>
      <c r="AD275" s="166" t="n"/>
      <c r="AE275" s="164" t="inlineStr">
        <is>
          <t>This test case is not applicable for G70</t>
        </is>
      </c>
      <c r="AG275" s="183" t="inlineStr">
        <is>
          <t>[SYI_SF02_900_003]Measures Pedal1 Voltage.html</t>
        </is>
      </c>
      <c r="AH275" s="43" t="n">
        <v>4</v>
      </c>
      <c r="AI275" s="411" t="n">
        <v>2</v>
      </c>
      <c r="AJ275" s="240" t="n">
        <v>0</v>
      </c>
      <c r="AK275" s="240" t="n">
        <v>6</v>
      </c>
      <c r="AL275" s="240" t="n"/>
      <c r="AM275" s="413" t="n"/>
      <c r="AN275" s="407" t="n"/>
      <c r="AO275" s="292">
        <f>EXACT(W275,AG275)</f>
        <v/>
      </c>
      <c r="AP275" s="81">
        <f>EXACT(X275,AH275)</f>
        <v/>
      </c>
      <c r="AQ275" s="81">
        <f>EXACT(Y275,AI275)</f>
        <v/>
      </c>
      <c r="AR275" s="81">
        <f>EXACT(Z275,AJ275)</f>
        <v/>
      </c>
      <c r="AS275" s="293">
        <f>EXACT(AA275,AK275)</f>
        <v/>
      </c>
      <c r="AT275" t="inlineStr">
        <is>
          <t>0000BA6C_009_030_063</t>
        </is>
      </c>
      <c r="AU275" t="inlineStr">
        <is>
          <t>0000BA78_009_030_061</t>
        </is>
      </c>
    </row>
    <row r="276" ht="14.4" customHeight="1">
      <c r="A276" s="160" t="inlineStr">
        <is>
          <t>Yes</t>
        </is>
      </c>
      <c r="B276" s="2" t="inlineStr">
        <is>
          <t>Yes</t>
        </is>
      </c>
      <c r="C276" s="2" t="inlineStr">
        <is>
          <t>Yes</t>
        </is>
      </c>
      <c r="D276" s="168" t="inlineStr">
        <is>
          <t>Yes</t>
        </is>
      </c>
      <c r="E276" s="168" t="inlineStr">
        <is>
          <t>Yes</t>
        </is>
      </c>
      <c r="F276" s="168" t="inlineStr">
        <is>
          <t>Yes</t>
        </is>
      </c>
      <c r="G276" s="168" t="inlineStr">
        <is>
          <t>Yes</t>
        </is>
      </c>
      <c r="H276" s="2" t="inlineStr">
        <is>
          <t>Yes</t>
        </is>
      </c>
      <c r="I276" s="168" t="inlineStr">
        <is>
          <t>Yes</t>
        </is>
      </c>
      <c r="J276" s="160" t="inlineStr">
        <is>
          <t>No</t>
        </is>
      </c>
      <c r="K276" s="2" t="inlineStr">
        <is>
          <t>Yes</t>
        </is>
      </c>
      <c r="L276" s="2" t="inlineStr">
        <is>
          <t>No</t>
        </is>
      </c>
      <c r="M276" s="2" t="inlineStr">
        <is>
          <t>No</t>
        </is>
      </c>
      <c r="N276" s="42" t="inlineStr">
        <is>
          <t>Yes</t>
        </is>
      </c>
      <c r="O276" s="168" t="inlineStr">
        <is>
          <t>Yes</t>
        </is>
      </c>
      <c r="P276" s="42" t="inlineStr">
        <is>
          <t>Yes</t>
        </is>
      </c>
      <c r="Q276" s="42" t="inlineStr">
        <is>
          <t>Yes</t>
        </is>
      </c>
      <c r="R276" s="168" t="inlineStr">
        <is>
          <t>Yes</t>
        </is>
      </c>
      <c r="S276" s="168" t="inlineStr">
        <is>
          <t>Yes</t>
        </is>
      </c>
      <c r="T276" s="168" t="inlineStr">
        <is>
          <t>Yes</t>
        </is>
      </c>
      <c r="U276" s="168" t="inlineStr">
        <is>
          <t>Yes</t>
        </is>
      </c>
      <c r="V276" s="168" t="inlineStr">
        <is>
          <t>Yes</t>
        </is>
      </c>
      <c r="W276" s="160" t="inlineStr">
        <is>
          <t>[SYI_SF02_900_004]Measures Pedal2 Voltage.html</t>
        </is>
      </c>
      <c r="X276" s="120" t="n">
        <v>6</v>
      </c>
      <c r="Y276" s="120" t="n">
        <v>0</v>
      </c>
      <c r="Z276" s="120" t="n">
        <v>0</v>
      </c>
      <c r="AA276" s="480" t="n">
        <v>6</v>
      </c>
      <c r="AB276" s="482" t="n"/>
      <c r="AC276" s="486" t="inlineStr">
        <is>
          <t>TSR-CCU-455</t>
        </is>
      </c>
      <c r="AD276" s="166" t="n"/>
      <c r="AE276" s="164" t="inlineStr">
        <is>
          <t>This test case is not applicable for G70</t>
        </is>
      </c>
      <c r="AG276" s="183" t="inlineStr">
        <is>
          <t>[SYI_SF02_900_004]Measures Pedal2 Voltage.html</t>
        </is>
      </c>
      <c r="AH276" s="240" t="n">
        <v>6</v>
      </c>
      <c r="AI276" s="240" t="n">
        <v>0</v>
      </c>
      <c r="AJ276" s="240" t="n">
        <v>0</v>
      </c>
      <c r="AK276" s="240" t="n">
        <v>6</v>
      </c>
      <c r="AL276" s="240" t="n"/>
      <c r="AM276" s="413" t="n"/>
      <c r="AN276" s="407" t="n"/>
      <c r="AO276" s="292">
        <f>EXACT(W276,AG276)</f>
        <v/>
      </c>
      <c r="AP276" s="81">
        <f>EXACT(X276,AH276)</f>
        <v/>
      </c>
      <c r="AQ276" s="81">
        <f>EXACT(Y276,AI276)</f>
        <v/>
      </c>
      <c r="AR276" s="81">
        <f>EXACT(Z276,AJ276)</f>
        <v/>
      </c>
      <c r="AS276" s="293">
        <f>EXACT(AA276,AK276)</f>
        <v/>
      </c>
      <c r="AT276" t="inlineStr">
        <is>
          <t>0000BA6C_009_030_063</t>
        </is>
      </c>
      <c r="AU276" t="inlineStr">
        <is>
          <t>0000BA78_009_030_061</t>
        </is>
      </c>
    </row>
    <row r="277" ht="14.4" customHeight="1">
      <c r="A277" s="160" t="inlineStr">
        <is>
          <t>Yes</t>
        </is>
      </c>
      <c r="B277" s="2" t="inlineStr">
        <is>
          <t>Yes</t>
        </is>
      </c>
      <c r="C277" s="2" t="inlineStr">
        <is>
          <t>Yes</t>
        </is>
      </c>
      <c r="D277" s="168" t="inlineStr">
        <is>
          <t>Yes</t>
        </is>
      </c>
      <c r="E277" s="168" t="inlineStr">
        <is>
          <t>Yes</t>
        </is>
      </c>
      <c r="F277" s="168" t="inlineStr">
        <is>
          <t>Yes</t>
        </is>
      </c>
      <c r="G277" s="168" t="inlineStr">
        <is>
          <t>Yes</t>
        </is>
      </c>
      <c r="H277" s="2" t="inlineStr">
        <is>
          <t>Yes</t>
        </is>
      </c>
      <c r="I277" s="168" t="inlineStr">
        <is>
          <t>Yes</t>
        </is>
      </c>
      <c r="J277" s="160" t="inlineStr">
        <is>
          <t>No</t>
        </is>
      </c>
      <c r="K277" s="2" t="inlineStr">
        <is>
          <t>Yes</t>
        </is>
      </c>
      <c r="L277" s="2" t="inlineStr">
        <is>
          <t>No</t>
        </is>
      </c>
      <c r="M277" s="2" t="inlineStr">
        <is>
          <t>No</t>
        </is>
      </c>
      <c r="N277" s="42" t="inlineStr">
        <is>
          <t>Yes</t>
        </is>
      </c>
      <c r="O277" s="168" t="inlineStr">
        <is>
          <t>Yes</t>
        </is>
      </c>
      <c r="P277" s="42" t="inlineStr">
        <is>
          <t>Yes</t>
        </is>
      </c>
      <c r="Q277" s="42" t="inlineStr">
        <is>
          <t>Yes</t>
        </is>
      </c>
      <c r="R277" s="168" t="inlineStr">
        <is>
          <t>Yes</t>
        </is>
      </c>
      <c r="S277" s="168" t="inlineStr">
        <is>
          <t>Yes</t>
        </is>
      </c>
      <c r="T277" s="168" t="inlineStr">
        <is>
          <t>Yes</t>
        </is>
      </c>
      <c r="U277" s="168" t="inlineStr">
        <is>
          <t>Yes</t>
        </is>
      </c>
      <c r="V277" s="168" t="inlineStr">
        <is>
          <t>Yes</t>
        </is>
      </c>
      <c r="W277" s="160" t="inlineStr">
        <is>
          <t>[SYI_SF02_900_005]Measures Pedal2 Red Voltage.html</t>
        </is>
      </c>
      <c r="X277" s="120" t="n">
        <v>6</v>
      </c>
      <c r="Y277" s="120" t="n">
        <v>0</v>
      </c>
      <c r="Z277" s="120" t="n">
        <v>0</v>
      </c>
      <c r="AA277" s="480" t="n">
        <v>6</v>
      </c>
      <c r="AB277" s="482" t="n"/>
      <c r="AC277" s="486" t="inlineStr">
        <is>
          <t>TSR-CCU-732</t>
        </is>
      </c>
      <c r="AD277" s="166" t="n"/>
      <c r="AE277" s="164" t="inlineStr">
        <is>
          <t>This test case is not applicable for G70</t>
        </is>
      </c>
      <c r="AG277" s="183" t="inlineStr">
        <is>
          <t>[SYI_SF02_900_005]Measures Pedal2 Red Voltage.html</t>
        </is>
      </c>
      <c r="AH277" s="240" t="n">
        <v>4</v>
      </c>
      <c r="AI277" s="240" t="n">
        <v>2</v>
      </c>
      <c r="AJ277" s="240" t="n">
        <v>0</v>
      </c>
      <c r="AK277" s="240" t="n">
        <v>6</v>
      </c>
      <c r="AL277" s="240" t="n"/>
      <c r="AM277" s="413" t="n"/>
      <c r="AN277" s="407" t="n"/>
      <c r="AO277" s="292">
        <f>EXACT(W277,AG277)</f>
        <v/>
      </c>
      <c r="AP277" s="81">
        <f>EXACT(X277,AH277)</f>
        <v/>
      </c>
      <c r="AQ277" s="81">
        <f>EXACT(Y277,AI277)</f>
        <v/>
      </c>
      <c r="AR277" s="81">
        <f>EXACT(Z277,AJ277)</f>
        <v/>
      </c>
      <c r="AS277" s="293">
        <f>EXACT(AA277,AK277)</f>
        <v/>
      </c>
      <c r="AT277" t="inlineStr">
        <is>
          <t>0000BA6C_009_030_063</t>
        </is>
      </c>
      <c r="AU277" t="inlineStr">
        <is>
          <t>0000BA78_009_030_061</t>
        </is>
      </c>
    </row>
    <row r="278" ht="14.4" customHeight="1">
      <c r="A278" s="160" t="inlineStr">
        <is>
          <t>No</t>
        </is>
      </c>
      <c r="B278" s="2" t="inlineStr">
        <is>
          <t>No</t>
        </is>
      </c>
      <c r="C278" s="2" t="inlineStr">
        <is>
          <t>No</t>
        </is>
      </c>
      <c r="D278" s="168" t="inlineStr">
        <is>
          <t>No</t>
        </is>
      </c>
      <c r="E278" s="168" t="inlineStr">
        <is>
          <t>No</t>
        </is>
      </c>
      <c r="F278" s="168" t="inlineStr">
        <is>
          <t>No</t>
        </is>
      </c>
      <c r="G278" s="168" t="inlineStr">
        <is>
          <t>No</t>
        </is>
      </c>
      <c r="H278" s="2" t="inlineStr">
        <is>
          <t>No</t>
        </is>
      </c>
      <c r="I278" s="168" t="inlineStr">
        <is>
          <t>No</t>
        </is>
      </c>
      <c r="J278" s="160" t="inlineStr">
        <is>
          <t>Yes</t>
        </is>
      </c>
      <c r="K278" s="2" t="inlineStr">
        <is>
          <t>No</t>
        </is>
      </c>
      <c r="L278" s="2" t="inlineStr">
        <is>
          <t>Yes</t>
        </is>
      </c>
      <c r="M278" s="2" t="inlineStr">
        <is>
          <t>Yes</t>
        </is>
      </c>
      <c r="N278" s="2" t="inlineStr">
        <is>
          <t>No</t>
        </is>
      </c>
      <c r="O278" s="168" t="inlineStr">
        <is>
          <t>No</t>
        </is>
      </c>
      <c r="P278" s="2" t="inlineStr">
        <is>
          <t>No</t>
        </is>
      </c>
      <c r="Q278" s="2" t="inlineStr">
        <is>
          <t>No</t>
        </is>
      </c>
      <c r="R278" s="168" t="inlineStr">
        <is>
          <t>No</t>
        </is>
      </c>
      <c r="S278" s="168" t="inlineStr">
        <is>
          <t>No</t>
        </is>
      </c>
      <c r="T278" s="168" t="inlineStr">
        <is>
          <t>No</t>
        </is>
      </c>
      <c r="U278" s="168" t="inlineStr">
        <is>
          <t>No</t>
        </is>
      </c>
      <c r="V278" s="168" t="inlineStr">
        <is>
          <t>No</t>
        </is>
      </c>
      <c r="W278" s="160" t="inlineStr">
        <is>
          <t>[SYI_SF02_900_003]Measures Pedal1 Voltage_G70.html</t>
        </is>
      </c>
      <c r="X278" s="120" t="n">
        <v>6</v>
      </c>
      <c r="Y278" s="120" t="n">
        <v>0</v>
      </c>
      <c r="Z278" s="120" t="n">
        <v>0</v>
      </c>
      <c r="AA278" s="480" t="n">
        <v>6</v>
      </c>
      <c r="AB278" s="482" t="n"/>
      <c r="AC278" s="486" t="inlineStr">
        <is>
          <t>TSR-CCU-454</t>
        </is>
      </c>
      <c r="AD278" s="166" t="inlineStr">
        <is>
          <t>Justify</t>
        </is>
      </c>
      <c r="AE278" s="164" t="inlineStr">
        <is>
          <t>This test case is only applicable for G70. 
As per change in CCU-29724 and it is applicable for G70 only, the threshold for LowerRange and UpperRange are changed as mentioned in #85262.
Therefore,Pedal UpperRange and LowerRange errors will not be occurred and Qi signal is always 0(valid)</t>
        </is>
      </c>
      <c r="AG278" s="183" t="inlineStr"/>
      <c r="AH278" s="240" t="inlineStr"/>
      <c r="AI278" s="240" t="inlineStr"/>
      <c r="AJ278" s="240" t="inlineStr"/>
      <c r="AK278" s="240" t="inlineStr"/>
      <c r="AL278" s="240" t="n"/>
      <c r="AM278" s="413" t="n"/>
      <c r="AN278" s="407" t="n"/>
      <c r="AO278" s="292">
        <f>EXACT(W278,AG278)</f>
        <v/>
      </c>
      <c r="AP278" s="81">
        <f>EXACT(X278,AH278)</f>
        <v/>
      </c>
      <c r="AQ278" s="81">
        <f>EXACT(Y278,AI278)</f>
        <v/>
      </c>
      <c r="AR278" s="81">
        <f>EXACT(Z278,AJ278)</f>
        <v/>
      </c>
      <c r="AS278" s="293">
        <f>EXACT(AA278,AK278)</f>
        <v/>
      </c>
      <c r="AT278" t="inlineStr"/>
      <c r="AU278" t="inlineStr"/>
    </row>
    <row r="279" ht="14.4" customHeight="1">
      <c r="A279" s="160" t="inlineStr">
        <is>
          <t>No</t>
        </is>
      </c>
      <c r="B279" s="2" t="inlineStr">
        <is>
          <t>No</t>
        </is>
      </c>
      <c r="C279" s="2" t="inlineStr">
        <is>
          <t>No</t>
        </is>
      </c>
      <c r="D279" s="168" t="inlineStr">
        <is>
          <t>No</t>
        </is>
      </c>
      <c r="E279" s="168" t="inlineStr">
        <is>
          <t>No</t>
        </is>
      </c>
      <c r="F279" s="168" t="inlineStr">
        <is>
          <t>No</t>
        </is>
      </c>
      <c r="G279" s="168" t="inlineStr">
        <is>
          <t>No</t>
        </is>
      </c>
      <c r="H279" s="2" t="inlineStr">
        <is>
          <t>No</t>
        </is>
      </c>
      <c r="I279" s="168" t="inlineStr">
        <is>
          <t>No</t>
        </is>
      </c>
      <c r="J279" s="160" t="inlineStr">
        <is>
          <t>Yes</t>
        </is>
      </c>
      <c r="K279" s="2" t="inlineStr">
        <is>
          <t>No</t>
        </is>
      </c>
      <c r="L279" s="2" t="inlineStr">
        <is>
          <t>Yes</t>
        </is>
      </c>
      <c r="M279" s="2" t="inlineStr">
        <is>
          <t>Yes</t>
        </is>
      </c>
      <c r="N279" s="2" t="inlineStr">
        <is>
          <t>No</t>
        </is>
      </c>
      <c r="O279" s="168" t="inlineStr">
        <is>
          <t>No</t>
        </is>
      </c>
      <c r="P279" s="2" t="inlineStr">
        <is>
          <t>No</t>
        </is>
      </c>
      <c r="Q279" s="2" t="inlineStr">
        <is>
          <t>No</t>
        </is>
      </c>
      <c r="R279" s="168" t="inlineStr">
        <is>
          <t>No</t>
        </is>
      </c>
      <c r="S279" s="168" t="inlineStr">
        <is>
          <t>No</t>
        </is>
      </c>
      <c r="T279" s="168" t="inlineStr">
        <is>
          <t>No</t>
        </is>
      </c>
      <c r="U279" s="168" t="inlineStr">
        <is>
          <t>No</t>
        </is>
      </c>
      <c r="V279" s="168" t="inlineStr">
        <is>
          <t>No</t>
        </is>
      </c>
      <c r="W279" s="160" t="inlineStr">
        <is>
          <t>[SYI_SF02_900_004]Measures Pedal2 Voltage_G70.html</t>
        </is>
      </c>
      <c r="X279" s="120" t="n">
        <v>6</v>
      </c>
      <c r="Y279" s="120" t="n">
        <v>0</v>
      </c>
      <c r="Z279" s="120" t="n">
        <v>0</v>
      </c>
      <c r="AA279" s="480" t="n">
        <v>6</v>
      </c>
      <c r="AB279" s="482" t="n"/>
      <c r="AC279" s="486" t="inlineStr">
        <is>
          <t>TSR-CCU-455</t>
        </is>
      </c>
      <c r="AD279" s="166" t="inlineStr">
        <is>
          <t>Justify</t>
        </is>
      </c>
      <c r="AE279" s="164" t="inlineStr">
        <is>
          <t>This test case is only applicable for G70. 
As per change in CCU-29724 and it is applicable for G70 only, the threshold for LowerRange and UpperRange are changed as mentioned in #85262.
Therefore,Pedal UpperRange and LowerRange errors will not be occurred and Qi signal is always 0(valid)</t>
        </is>
      </c>
      <c r="AG279" s="183" t="inlineStr"/>
      <c r="AH279" s="240" t="inlineStr"/>
      <c r="AI279" s="240" t="inlineStr"/>
      <c r="AJ279" s="240" t="inlineStr"/>
      <c r="AK279" s="240" t="inlineStr"/>
      <c r="AL279" s="240" t="n"/>
      <c r="AM279" s="413" t="n"/>
      <c r="AN279" s="407" t="n"/>
      <c r="AO279" s="292">
        <f>EXACT(W279,AG279)</f>
        <v/>
      </c>
      <c r="AP279" s="81">
        <f>EXACT(X279,AH279)</f>
        <v/>
      </c>
      <c r="AQ279" s="81">
        <f>EXACT(Y279,AI279)</f>
        <v/>
      </c>
      <c r="AR279" s="81">
        <f>EXACT(Z279,AJ279)</f>
        <v/>
      </c>
      <c r="AS279" s="293">
        <f>EXACT(AA279,AK279)</f>
        <v/>
      </c>
      <c r="AT279" t="inlineStr"/>
      <c r="AU279" t="inlineStr"/>
    </row>
    <row r="280" ht="14.4" customHeight="1">
      <c r="A280" s="160" t="inlineStr">
        <is>
          <t>No</t>
        </is>
      </c>
      <c r="B280" s="2" t="inlineStr">
        <is>
          <t>No</t>
        </is>
      </c>
      <c r="C280" s="2" t="inlineStr">
        <is>
          <t>No</t>
        </is>
      </c>
      <c r="D280" s="168" t="inlineStr">
        <is>
          <t>No</t>
        </is>
      </c>
      <c r="E280" s="168" t="inlineStr">
        <is>
          <t>No</t>
        </is>
      </c>
      <c r="F280" s="168" t="inlineStr">
        <is>
          <t>No</t>
        </is>
      </c>
      <c r="G280" s="168" t="inlineStr">
        <is>
          <t>No</t>
        </is>
      </c>
      <c r="H280" s="2" t="inlineStr">
        <is>
          <t>No</t>
        </is>
      </c>
      <c r="I280" s="168" t="inlineStr">
        <is>
          <t>No</t>
        </is>
      </c>
      <c r="J280" s="160" t="inlineStr">
        <is>
          <t>Yes</t>
        </is>
      </c>
      <c r="K280" s="2" t="inlineStr">
        <is>
          <t>No</t>
        </is>
      </c>
      <c r="L280" s="2" t="inlineStr">
        <is>
          <t>Yes</t>
        </is>
      </c>
      <c r="M280" s="2" t="inlineStr">
        <is>
          <t>Yes</t>
        </is>
      </c>
      <c r="N280" s="2" t="inlineStr">
        <is>
          <t>No</t>
        </is>
      </c>
      <c r="O280" s="168" t="inlineStr">
        <is>
          <t>No</t>
        </is>
      </c>
      <c r="P280" s="2" t="inlineStr">
        <is>
          <t>No</t>
        </is>
      </c>
      <c r="Q280" s="2" t="inlineStr">
        <is>
          <t>No</t>
        </is>
      </c>
      <c r="R280" s="168" t="inlineStr">
        <is>
          <t>No</t>
        </is>
      </c>
      <c r="S280" s="168" t="inlineStr">
        <is>
          <t>No</t>
        </is>
      </c>
      <c r="T280" s="168" t="inlineStr">
        <is>
          <t>No</t>
        </is>
      </c>
      <c r="U280" s="168" t="inlineStr">
        <is>
          <t>No</t>
        </is>
      </c>
      <c r="V280" s="168" t="inlineStr">
        <is>
          <t>No</t>
        </is>
      </c>
      <c r="W280" s="160" t="inlineStr">
        <is>
          <t>[SYI_SF02_900_005]Measures Pedal2 Red Voltage_G70.html</t>
        </is>
      </c>
      <c r="X280" s="120" t="n">
        <v>6</v>
      </c>
      <c r="Y280" s="120" t="n">
        <v>0</v>
      </c>
      <c r="Z280" s="120" t="n">
        <v>0</v>
      </c>
      <c r="AA280" s="480" t="n">
        <v>6</v>
      </c>
      <c r="AB280" s="482" t="n"/>
      <c r="AC280" s="486" t="inlineStr">
        <is>
          <t>TSR-CCU-732</t>
        </is>
      </c>
      <c r="AD280" s="166" t="inlineStr">
        <is>
          <t>Justify</t>
        </is>
      </c>
      <c r="AE280" s="164" t="inlineStr">
        <is>
          <t>This test case is only applicable for G70. 
As per change in CCU-29724 and it is applicable for G70 only, the threshold for LowerRange and UpperRange are changed as mentioned in #85262.
Therefore,Pedal UpperRange and LowerRange errors will not be occurred and Qi signal is always 0(valid)</t>
        </is>
      </c>
      <c r="AG280" s="183" t="inlineStr"/>
      <c r="AH280" s="240" t="inlineStr"/>
      <c r="AI280" s="240" t="inlineStr"/>
      <c r="AJ280" s="240" t="inlineStr"/>
      <c r="AK280" s="240" t="inlineStr"/>
      <c r="AL280" s="240" t="n"/>
      <c r="AM280" s="413" t="n"/>
      <c r="AN280" s="407" t="n"/>
      <c r="AO280" s="292">
        <f>EXACT(W280,AG280)</f>
        <v/>
      </c>
      <c r="AP280" s="81">
        <f>EXACT(X280,AH280)</f>
        <v/>
      </c>
      <c r="AQ280" s="81">
        <f>EXACT(Y280,AI280)</f>
        <v/>
      </c>
      <c r="AR280" s="81">
        <f>EXACT(Z280,AJ280)</f>
        <v/>
      </c>
      <c r="AS280" s="293">
        <f>EXACT(AA280,AK280)</f>
        <v/>
      </c>
      <c r="AT280" t="inlineStr"/>
      <c r="AU280" t="inlineStr"/>
    </row>
    <row r="281" ht="12.6" customHeight="1">
      <c r="A281" s="160" t="inlineStr">
        <is>
          <t>No</t>
        </is>
      </c>
      <c r="B281" s="2" t="inlineStr">
        <is>
          <t>No</t>
        </is>
      </c>
      <c r="C281" s="2" t="inlineStr">
        <is>
          <t>No</t>
        </is>
      </c>
      <c r="D281" s="168" t="inlineStr">
        <is>
          <t>No</t>
        </is>
      </c>
      <c r="E281" s="168" t="inlineStr">
        <is>
          <t>No</t>
        </is>
      </c>
      <c r="F281" s="168" t="inlineStr">
        <is>
          <t>No</t>
        </is>
      </c>
      <c r="G281" s="168" t="inlineStr">
        <is>
          <t>No</t>
        </is>
      </c>
      <c r="H281" s="2" t="inlineStr">
        <is>
          <t>No</t>
        </is>
      </c>
      <c r="I281" s="168" t="inlineStr">
        <is>
          <t>No</t>
        </is>
      </c>
      <c r="J281" s="160" t="inlineStr">
        <is>
          <t>No</t>
        </is>
      </c>
      <c r="K281" s="2" t="inlineStr">
        <is>
          <t>No</t>
        </is>
      </c>
      <c r="L281" s="2" t="inlineStr">
        <is>
          <t>No</t>
        </is>
      </c>
      <c r="M281" s="2" t="inlineStr">
        <is>
          <t>No</t>
        </is>
      </c>
      <c r="N281" s="2" t="inlineStr">
        <is>
          <t>No</t>
        </is>
      </c>
      <c r="O281" s="168" t="inlineStr">
        <is>
          <t>No</t>
        </is>
      </c>
      <c r="P281" s="2" t="inlineStr">
        <is>
          <t>No</t>
        </is>
      </c>
      <c r="Q281" s="2" t="inlineStr">
        <is>
          <t>No</t>
        </is>
      </c>
      <c r="R281" s="168" t="inlineStr">
        <is>
          <t>No</t>
        </is>
      </c>
      <c r="S281" s="168" t="inlineStr">
        <is>
          <t>No</t>
        </is>
      </c>
      <c r="T281" s="168" t="inlineStr">
        <is>
          <t>No</t>
        </is>
      </c>
      <c r="U281" s="168" t="inlineStr">
        <is>
          <t>No</t>
        </is>
      </c>
      <c r="V281" s="168" t="inlineStr">
        <is>
          <t>No</t>
        </is>
      </c>
      <c r="W281" s="160" t="inlineStr">
        <is>
          <t>[SYI_SF03_001_001]LV-Failure(SF03).html</t>
        </is>
      </c>
      <c r="X281" s="120" t="n">
        <v>2</v>
      </c>
      <c r="Y281" s="120" t="n">
        <v>0</v>
      </c>
      <c r="Z281" s="120" t="n">
        <v>0</v>
      </c>
      <c r="AA281" s="480" t="n">
        <v>2</v>
      </c>
      <c r="AB281" s="482" t="n"/>
      <c r="AC281" s="489" t="inlineStr">
        <is>
          <t>TSR-CCU-326</t>
        </is>
      </c>
      <c r="AD281" s="166" t="inlineStr">
        <is>
          <t>Obsolete</t>
        </is>
      </c>
      <c r="AE281" s="187" t="inlineStr">
        <is>
          <t>Refer to ENG10  (Traceability matrix sheet )
#SYQT-99-0001-0014#
#SYQT-13-0001-0012#
#SYQT-13-0001-0012-0002#</t>
        </is>
      </c>
      <c r="AG281" s="223" t="inlineStr"/>
      <c r="AH281" s="240" t="inlineStr"/>
      <c r="AI281" s="240" t="inlineStr"/>
      <c r="AJ281" s="240" t="inlineStr"/>
      <c r="AK281" s="240" t="inlineStr"/>
      <c r="AL281" s="240" t="n"/>
      <c r="AM281" s="413" t="n"/>
      <c r="AN281" s="407" t="n"/>
      <c r="AO281" s="292">
        <f>EXACT(W281,AG281)</f>
        <v/>
      </c>
      <c r="AP281" s="81">
        <f>EXACT(X281,AH281)</f>
        <v/>
      </c>
      <c r="AQ281" s="81">
        <f>EXACT(Y281,AI281)</f>
        <v/>
      </c>
      <c r="AR281" s="81">
        <f>EXACT(Z281,AJ281)</f>
        <v/>
      </c>
      <c r="AS281" s="293">
        <f>EXACT(AA281,AK281)</f>
        <v/>
      </c>
      <c r="AT281" t="inlineStr"/>
      <c r="AU281" t="inlineStr"/>
    </row>
    <row r="282" ht="14.4" customHeight="1">
      <c r="A282" s="160" t="inlineStr">
        <is>
          <t>Yes</t>
        </is>
      </c>
      <c r="B282" s="2" t="inlineStr">
        <is>
          <t>Yes</t>
        </is>
      </c>
      <c r="C282" s="2" t="inlineStr">
        <is>
          <t>Yes</t>
        </is>
      </c>
      <c r="D282" s="168" t="inlineStr">
        <is>
          <t>Yes</t>
        </is>
      </c>
      <c r="E282" s="168" t="inlineStr">
        <is>
          <t>Yes</t>
        </is>
      </c>
      <c r="F282" s="168" t="inlineStr">
        <is>
          <t>Yes</t>
        </is>
      </c>
      <c r="G282" s="168" t="inlineStr">
        <is>
          <t>Yes</t>
        </is>
      </c>
      <c r="H282" s="2" t="inlineStr">
        <is>
          <t>Yes</t>
        </is>
      </c>
      <c r="I282" s="168" t="inlineStr">
        <is>
          <t>Yes</t>
        </is>
      </c>
      <c r="J282" s="160" t="inlineStr">
        <is>
          <t>Yes</t>
        </is>
      </c>
      <c r="K282" s="2" t="inlineStr">
        <is>
          <t>Yes</t>
        </is>
      </c>
      <c r="L282" s="2" t="inlineStr">
        <is>
          <t>Yes</t>
        </is>
      </c>
      <c r="M282" s="2" t="inlineStr">
        <is>
          <t>Yes</t>
        </is>
      </c>
      <c r="N282" s="42" t="inlineStr">
        <is>
          <t>Yes</t>
        </is>
      </c>
      <c r="O282" s="168" t="inlineStr">
        <is>
          <t>Yes</t>
        </is>
      </c>
      <c r="P282" s="42" t="inlineStr">
        <is>
          <t>Yes</t>
        </is>
      </c>
      <c r="Q282" s="42" t="inlineStr">
        <is>
          <t>Yes</t>
        </is>
      </c>
      <c r="R282" s="168" t="inlineStr">
        <is>
          <t>Yes</t>
        </is>
      </c>
      <c r="S282" s="168" t="inlineStr">
        <is>
          <t>Yes</t>
        </is>
      </c>
      <c r="T282" s="168" t="inlineStr">
        <is>
          <t>Yes</t>
        </is>
      </c>
      <c r="U282" s="168" t="inlineStr">
        <is>
          <t>Yes</t>
        </is>
      </c>
      <c r="V282" s="168" t="inlineStr">
        <is>
          <t>Yes</t>
        </is>
      </c>
      <c r="W282" s="160" t="inlineStr">
        <is>
          <t>[SYI_SF03_001_002]LV-Failure(SF03).html</t>
        </is>
      </c>
      <c r="X282" s="120" t="n">
        <v>3</v>
      </c>
      <c r="Y282" s="120" t="n">
        <v>0</v>
      </c>
      <c r="Z282" s="120" t="n">
        <v>0</v>
      </c>
      <c r="AA282" s="480" t="n">
        <v>3</v>
      </c>
      <c r="AB282" s="482" t="n"/>
      <c r="AC282" s="486" t="inlineStr">
        <is>
          <t>TSR-CCU-330</t>
        </is>
      </c>
      <c r="AD282" s="166" t="n"/>
      <c r="AE282" s="164" t="inlineStr">
        <is>
          <t>Expect to be failed on TB5, due to EA Power Supply limitation</t>
        </is>
      </c>
      <c r="AG282" s="183" t="inlineStr"/>
      <c r="AH282" s="240" t="inlineStr"/>
      <c r="AI282" s="240" t="inlineStr"/>
      <c r="AJ282" s="240" t="inlineStr"/>
      <c r="AK282" s="240" t="inlineStr"/>
      <c r="AL282" s="240" t="n"/>
      <c r="AM282" s="413" t="n"/>
      <c r="AN282" s="407" t="n"/>
      <c r="AO282" s="292">
        <f>EXACT(W282,AG282)</f>
        <v/>
      </c>
      <c r="AP282" s="81">
        <f>EXACT(X282,AH282)</f>
        <v/>
      </c>
      <c r="AQ282" s="81">
        <f>EXACT(Y282,AI282)</f>
        <v/>
      </c>
      <c r="AR282" s="81">
        <f>EXACT(Z282,AJ282)</f>
        <v/>
      </c>
      <c r="AS282" s="293">
        <f>EXACT(AA282,AK282)</f>
        <v/>
      </c>
      <c r="AT282" t="inlineStr"/>
      <c r="AU282" t="inlineStr"/>
    </row>
    <row r="283" ht="14.4" customHeight="1">
      <c r="A283" s="160" t="inlineStr">
        <is>
          <t>Yes</t>
        </is>
      </c>
      <c r="B283" s="2" t="inlineStr">
        <is>
          <t>Yes</t>
        </is>
      </c>
      <c r="C283" s="2" t="inlineStr">
        <is>
          <t>Yes</t>
        </is>
      </c>
      <c r="D283" s="168" t="inlineStr">
        <is>
          <t>Yes</t>
        </is>
      </c>
      <c r="E283" s="168" t="inlineStr">
        <is>
          <t>Yes</t>
        </is>
      </c>
      <c r="F283" s="168" t="inlineStr">
        <is>
          <t>Yes</t>
        </is>
      </c>
      <c r="G283" s="168" t="inlineStr">
        <is>
          <t>Yes</t>
        </is>
      </c>
      <c r="H283" s="2" t="inlineStr">
        <is>
          <t>Yes</t>
        </is>
      </c>
      <c r="I283" s="168" t="inlineStr">
        <is>
          <t>Yes</t>
        </is>
      </c>
      <c r="J283" s="160" t="inlineStr">
        <is>
          <t>Yes</t>
        </is>
      </c>
      <c r="K283" s="2" t="inlineStr">
        <is>
          <t>Yes</t>
        </is>
      </c>
      <c r="L283" s="2" t="inlineStr">
        <is>
          <t>Yes</t>
        </is>
      </c>
      <c r="M283" s="2" t="inlineStr">
        <is>
          <t>Yes</t>
        </is>
      </c>
      <c r="N283" s="42" t="inlineStr">
        <is>
          <t>Yes</t>
        </is>
      </c>
      <c r="O283" s="168" t="inlineStr">
        <is>
          <t>Yes</t>
        </is>
      </c>
      <c r="P283" s="42" t="inlineStr">
        <is>
          <t>Yes</t>
        </is>
      </c>
      <c r="Q283" s="42" t="inlineStr">
        <is>
          <t>Yes</t>
        </is>
      </c>
      <c r="R283" s="168" t="inlineStr">
        <is>
          <t>Yes</t>
        </is>
      </c>
      <c r="S283" s="168" t="inlineStr">
        <is>
          <t>Yes</t>
        </is>
      </c>
      <c r="T283" s="168" t="inlineStr">
        <is>
          <t>Yes</t>
        </is>
      </c>
      <c r="U283" s="168" t="inlineStr">
        <is>
          <t>Yes</t>
        </is>
      </c>
      <c r="V283" s="168" t="inlineStr">
        <is>
          <t>Yes</t>
        </is>
      </c>
      <c r="W283" s="160" t="inlineStr">
        <is>
          <t>[SYI_SF03_001_003]LV-Failure(SF03).html</t>
        </is>
      </c>
      <c r="X283" s="120" t="n">
        <v>2</v>
      </c>
      <c r="Y283" s="120" t="n">
        <v>0</v>
      </c>
      <c r="Z283" s="120" t="n">
        <v>0</v>
      </c>
      <c r="AA283" s="480" t="n">
        <v>2</v>
      </c>
      <c r="AB283" s="482" t="n"/>
      <c r="AC283" s="486" t="inlineStr">
        <is>
          <t>TSR-CCU-019</t>
        </is>
      </c>
      <c r="AD283" s="166" t="n"/>
      <c r="AE283" s="164" t="inlineStr">
        <is>
          <t>Expect to be failed on TB5, due to EA Power Supply limitation</t>
        </is>
      </c>
      <c r="AG283" s="183" t="inlineStr"/>
      <c r="AH283" s="240" t="inlineStr"/>
      <c r="AI283" s="240" t="inlineStr"/>
      <c r="AJ283" s="240" t="inlineStr"/>
      <c r="AK283" s="240" t="inlineStr"/>
      <c r="AL283" s="240" t="n"/>
      <c r="AM283" s="413" t="n"/>
      <c r="AN283" s="407" t="n"/>
      <c r="AO283" s="292">
        <f>EXACT(W283,AG283)</f>
        <v/>
      </c>
      <c r="AP283" s="81">
        <f>EXACT(X283,AH283)</f>
        <v/>
      </c>
      <c r="AQ283" s="81">
        <f>EXACT(Y283,AI283)</f>
        <v/>
      </c>
      <c r="AR283" s="81">
        <f>EXACT(Z283,AJ283)</f>
        <v/>
      </c>
      <c r="AS283" s="293">
        <f>EXACT(AA283,AK283)</f>
        <v/>
      </c>
      <c r="AT283" t="inlineStr"/>
      <c r="AU283" t="inlineStr"/>
    </row>
    <row r="284" ht="14.4" customHeight="1">
      <c r="A284" s="160" t="inlineStr">
        <is>
          <t>Yes</t>
        </is>
      </c>
      <c r="B284" s="2" t="inlineStr">
        <is>
          <t>Yes</t>
        </is>
      </c>
      <c r="C284" s="2" t="inlineStr">
        <is>
          <t>Yes</t>
        </is>
      </c>
      <c r="D284" s="168" t="inlineStr">
        <is>
          <t>Yes</t>
        </is>
      </c>
      <c r="E284" s="168" t="inlineStr">
        <is>
          <t>Yes</t>
        </is>
      </c>
      <c r="F284" s="168" t="inlineStr">
        <is>
          <t>Yes</t>
        </is>
      </c>
      <c r="G284" s="168" t="inlineStr">
        <is>
          <t>Yes</t>
        </is>
      </c>
      <c r="H284" s="2" t="inlineStr">
        <is>
          <t>Yes</t>
        </is>
      </c>
      <c r="I284" s="168" t="inlineStr">
        <is>
          <t>Yes</t>
        </is>
      </c>
      <c r="J284" s="160" t="inlineStr">
        <is>
          <t>Yes</t>
        </is>
      </c>
      <c r="K284" s="2" t="inlineStr">
        <is>
          <t>Yes</t>
        </is>
      </c>
      <c r="L284" s="2" t="inlineStr">
        <is>
          <t>Yes</t>
        </is>
      </c>
      <c r="M284" s="2" t="inlineStr">
        <is>
          <t>Yes</t>
        </is>
      </c>
      <c r="N284" s="42" t="inlineStr">
        <is>
          <t>Yes</t>
        </is>
      </c>
      <c r="O284" s="168" t="inlineStr">
        <is>
          <t>Yes</t>
        </is>
      </c>
      <c r="P284" s="42" t="inlineStr">
        <is>
          <t>Yes</t>
        </is>
      </c>
      <c r="Q284" s="42" t="inlineStr">
        <is>
          <t>Yes</t>
        </is>
      </c>
      <c r="R284" s="168" t="inlineStr">
        <is>
          <t>Yes</t>
        </is>
      </c>
      <c r="S284" s="168" t="inlineStr">
        <is>
          <t>Yes</t>
        </is>
      </c>
      <c r="T284" s="168" t="inlineStr">
        <is>
          <t>Yes</t>
        </is>
      </c>
      <c r="U284" s="168" t="inlineStr">
        <is>
          <t>Yes</t>
        </is>
      </c>
      <c r="V284" s="168" t="inlineStr">
        <is>
          <t>Yes</t>
        </is>
      </c>
      <c r="W284" s="160" t="inlineStr">
        <is>
          <t>[SYI_SF03_001_004]LV-Failure(SF03).html</t>
        </is>
      </c>
      <c r="X284" s="120" t="n">
        <v>2</v>
      </c>
      <c r="Y284" s="120" t="n">
        <v>0</v>
      </c>
      <c r="Z284" s="120" t="n">
        <v>0</v>
      </c>
      <c r="AA284" s="480" t="n">
        <v>2</v>
      </c>
      <c r="AB284" s="482" t="n"/>
      <c r="AC284" s="486" t="inlineStr">
        <is>
          <t>TSR-CCU-028</t>
        </is>
      </c>
      <c r="AD284" s="166" t="n"/>
      <c r="AE284" s="164" t="inlineStr">
        <is>
          <t>Expect to be failed on TB5, due to EA Power Supply limitation</t>
        </is>
      </c>
      <c r="AG284" s="183" t="inlineStr"/>
      <c r="AH284" s="240" t="inlineStr"/>
      <c r="AI284" s="240" t="inlineStr"/>
      <c r="AJ284" s="240" t="inlineStr"/>
      <c r="AK284" s="240" t="inlineStr"/>
      <c r="AL284" s="240" t="n"/>
      <c r="AM284" s="413" t="n"/>
      <c r="AN284" s="407" t="n"/>
      <c r="AO284" s="292">
        <f>EXACT(W284,AG284)</f>
        <v/>
      </c>
      <c r="AP284" s="81">
        <f>EXACT(X284,AH284)</f>
        <v/>
      </c>
      <c r="AQ284" s="81">
        <f>EXACT(Y284,AI284)</f>
        <v/>
      </c>
      <c r="AR284" s="81">
        <f>EXACT(Z284,AJ284)</f>
        <v/>
      </c>
      <c r="AS284" s="293">
        <f>EXACT(AA284,AK284)</f>
        <v/>
      </c>
      <c r="AT284" t="inlineStr"/>
      <c r="AU284" t="inlineStr"/>
    </row>
    <row r="285" ht="14.4" customHeight="1">
      <c r="A285" s="160" t="inlineStr">
        <is>
          <t>Yes</t>
        </is>
      </c>
      <c r="B285" s="2" t="inlineStr">
        <is>
          <t>Yes</t>
        </is>
      </c>
      <c r="C285" s="2" t="inlineStr">
        <is>
          <t>Yes</t>
        </is>
      </c>
      <c r="D285" s="168" t="inlineStr">
        <is>
          <t>Yes</t>
        </is>
      </c>
      <c r="E285" s="168" t="inlineStr">
        <is>
          <t>Yes</t>
        </is>
      </c>
      <c r="F285" s="168" t="inlineStr">
        <is>
          <t>Yes</t>
        </is>
      </c>
      <c r="G285" s="168" t="inlineStr">
        <is>
          <t>Yes</t>
        </is>
      </c>
      <c r="H285" s="2" t="inlineStr">
        <is>
          <t>Yes</t>
        </is>
      </c>
      <c r="I285" s="168" t="inlineStr">
        <is>
          <t>Yes</t>
        </is>
      </c>
      <c r="J285" s="160" t="inlineStr">
        <is>
          <t>Yes</t>
        </is>
      </c>
      <c r="K285" s="2" t="inlineStr">
        <is>
          <t>Yes</t>
        </is>
      </c>
      <c r="L285" s="2" t="inlineStr">
        <is>
          <t>Yes</t>
        </is>
      </c>
      <c r="M285" s="2" t="inlineStr">
        <is>
          <t>Yes</t>
        </is>
      </c>
      <c r="N285" s="42" t="inlineStr">
        <is>
          <t>Yes</t>
        </is>
      </c>
      <c r="O285" s="168" t="inlineStr">
        <is>
          <t>Yes</t>
        </is>
      </c>
      <c r="P285" s="42" t="inlineStr">
        <is>
          <t>Yes</t>
        </is>
      </c>
      <c r="Q285" s="42" t="inlineStr">
        <is>
          <t>Yes</t>
        </is>
      </c>
      <c r="R285" s="168" t="inlineStr">
        <is>
          <t>Yes</t>
        </is>
      </c>
      <c r="S285" s="168" t="inlineStr">
        <is>
          <t>Yes</t>
        </is>
      </c>
      <c r="T285" s="168" t="inlineStr">
        <is>
          <t>Yes</t>
        </is>
      </c>
      <c r="U285" s="168" t="inlineStr">
        <is>
          <t>Yes</t>
        </is>
      </c>
      <c r="V285" s="168" t="inlineStr">
        <is>
          <t>Yes</t>
        </is>
      </c>
      <c r="W285" s="160" t="inlineStr">
        <is>
          <t>[SYI_SF03_001_005]LV-Failure(SF03).html</t>
        </is>
      </c>
      <c r="X285" s="120" t="n">
        <v>2</v>
      </c>
      <c r="Y285" s="120" t="n">
        <v>0</v>
      </c>
      <c r="Z285" s="120" t="n">
        <v>0</v>
      </c>
      <c r="AA285" s="480" t="n">
        <v>2</v>
      </c>
      <c r="AB285" s="482" t="n"/>
      <c r="AC285" s="486" t="inlineStr">
        <is>
          <t>TSR-CCU-029</t>
        </is>
      </c>
      <c r="AD285" s="166" t="n"/>
      <c r="AE285" s="164" t="inlineStr">
        <is>
          <t>Expect to be failed on TB5, due to EA Power Supply limitation</t>
        </is>
      </c>
      <c r="AG285" s="183" t="inlineStr"/>
      <c r="AH285" s="240" t="inlineStr"/>
      <c r="AI285" s="240" t="inlineStr"/>
      <c r="AJ285" s="240" t="inlineStr"/>
      <c r="AK285" s="240" t="inlineStr"/>
      <c r="AL285" s="240" t="n"/>
      <c r="AM285" s="413" t="n"/>
      <c r="AN285" s="407" t="n"/>
      <c r="AO285" s="292">
        <f>EXACT(W285,AG285)</f>
        <v/>
      </c>
      <c r="AP285" s="81">
        <f>EXACT(X285,AH285)</f>
        <v/>
      </c>
      <c r="AQ285" s="81">
        <f>EXACT(Y285,AI285)</f>
        <v/>
      </c>
      <c r="AR285" s="81">
        <f>EXACT(Z285,AJ285)</f>
        <v/>
      </c>
      <c r="AS285" s="293">
        <f>EXACT(AA285,AK285)</f>
        <v/>
      </c>
      <c r="AT285" t="inlineStr"/>
      <c r="AU285" t="inlineStr"/>
    </row>
    <row r="286" ht="14.4" customHeight="1">
      <c r="A286" s="160" t="inlineStr">
        <is>
          <t>Yes</t>
        </is>
      </c>
      <c r="B286" s="2" t="inlineStr">
        <is>
          <t>Yes</t>
        </is>
      </c>
      <c r="C286" s="2" t="inlineStr">
        <is>
          <t>Yes</t>
        </is>
      </c>
      <c r="D286" s="168" t="inlineStr">
        <is>
          <t>Yes</t>
        </is>
      </c>
      <c r="E286" s="168" t="inlineStr">
        <is>
          <t>Yes</t>
        </is>
      </c>
      <c r="F286" s="168" t="inlineStr">
        <is>
          <t>Yes</t>
        </is>
      </c>
      <c r="G286" s="168" t="inlineStr">
        <is>
          <t>Yes</t>
        </is>
      </c>
      <c r="H286" s="2" t="inlineStr">
        <is>
          <t>Yes</t>
        </is>
      </c>
      <c r="I286" s="168" t="inlineStr">
        <is>
          <t>Yes</t>
        </is>
      </c>
      <c r="J286" s="160" t="inlineStr">
        <is>
          <t>Yes</t>
        </is>
      </c>
      <c r="K286" s="2" t="inlineStr">
        <is>
          <t>Yes</t>
        </is>
      </c>
      <c r="L286" s="2" t="inlineStr">
        <is>
          <t>Yes</t>
        </is>
      </c>
      <c r="M286" s="2" t="inlineStr">
        <is>
          <t>Yes</t>
        </is>
      </c>
      <c r="N286" s="42" t="inlineStr">
        <is>
          <t>Yes</t>
        </is>
      </c>
      <c r="O286" s="168" t="inlineStr">
        <is>
          <t>Yes</t>
        </is>
      </c>
      <c r="P286" s="42" t="inlineStr">
        <is>
          <t>Yes</t>
        </is>
      </c>
      <c r="Q286" s="42" t="inlineStr">
        <is>
          <t>Yes</t>
        </is>
      </c>
      <c r="R286" s="168" t="inlineStr">
        <is>
          <t>Yes</t>
        </is>
      </c>
      <c r="S286" s="168" t="inlineStr">
        <is>
          <t>Yes</t>
        </is>
      </c>
      <c r="T286" s="168" t="inlineStr">
        <is>
          <t>Yes</t>
        </is>
      </c>
      <c r="U286" s="168" t="inlineStr">
        <is>
          <t>Yes</t>
        </is>
      </c>
      <c r="V286" s="168" t="inlineStr">
        <is>
          <t>Yes</t>
        </is>
      </c>
      <c r="W286" s="160" t="inlineStr">
        <is>
          <t>[SYI_SF03_001_006]LV-Failure(SF03).html</t>
        </is>
      </c>
      <c r="X286" s="120" t="n">
        <v>2</v>
      </c>
      <c r="Y286" s="120" t="n">
        <v>0</v>
      </c>
      <c r="Z286" s="120" t="n">
        <v>0</v>
      </c>
      <c r="AA286" s="480" t="n">
        <v>2</v>
      </c>
      <c r="AB286" s="482" t="n"/>
      <c r="AC286" s="486" t="inlineStr">
        <is>
          <t>TSR-CCU-001</t>
        </is>
      </c>
      <c r="AD286" s="166" t="n"/>
      <c r="AE286" s="164" t="inlineStr">
        <is>
          <t>Expect to be failed on TB5, due to EA Power Supply limitation</t>
        </is>
      </c>
      <c r="AG286" s="183" t="inlineStr"/>
      <c r="AH286" s="240" t="inlineStr"/>
      <c r="AI286" s="240" t="inlineStr"/>
      <c r="AJ286" s="240" t="inlineStr"/>
      <c r="AK286" s="240" t="inlineStr"/>
      <c r="AL286" s="240" t="n"/>
      <c r="AM286" s="413" t="n"/>
      <c r="AN286" s="407" t="n"/>
      <c r="AO286" s="292">
        <f>EXACT(W286,AG286)</f>
        <v/>
      </c>
      <c r="AP286" s="81">
        <f>EXACT(X286,AH286)</f>
        <v/>
      </c>
      <c r="AQ286" s="81">
        <f>EXACT(Y286,AI286)</f>
        <v/>
      </c>
      <c r="AR286" s="81">
        <f>EXACT(Z286,AJ286)</f>
        <v/>
      </c>
      <c r="AS286" s="293">
        <f>EXACT(AA286,AK286)</f>
        <v/>
      </c>
      <c r="AT286" t="inlineStr"/>
      <c r="AU286" t="inlineStr"/>
    </row>
    <row r="287" ht="14.4" customHeight="1">
      <c r="A287" s="160" t="inlineStr">
        <is>
          <t>Yes</t>
        </is>
      </c>
      <c r="B287" s="2" t="inlineStr">
        <is>
          <t>Yes</t>
        </is>
      </c>
      <c r="C287" s="2" t="inlineStr">
        <is>
          <t>Yes</t>
        </is>
      </c>
      <c r="D287" s="168" t="inlineStr">
        <is>
          <t>Yes</t>
        </is>
      </c>
      <c r="E287" s="168" t="inlineStr">
        <is>
          <t>Yes</t>
        </is>
      </c>
      <c r="F287" s="168" t="inlineStr">
        <is>
          <t>Yes</t>
        </is>
      </c>
      <c r="G287" s="168" t="inlineStr">
        <is>
          <t>Yes</t>
        </is>
      </c>
      <c r="H287" s="2" t="inlineStr">
        <is>
          <t>Yes</t>
        </is>
      </c>
      <c r="I287" s="168" t="inlineStr">
        <is>
          <t>Yes</t>
        </is>
      </c>
      <c r="J287" s="160" t="inlineStr">
        <is>
          <t>Yes</t>
        </is>
      </c>
      <c r="K287" s="2" t="inlineStr">
        <is>
          <t>Yes</t>
        </is>
      </c>
      <c r="L287" s="2" t="inlineStr">
        <is>
          <t>Yes</t>
        </is>
      </c>
      <c r="M287" s="2" t="inlineStr">
        <is>
          <t>Yes</t>
        </is>
      </c>
      <c r="N287" s="42" t="inlineStr">
        <is>
          <t>Yes</t>
        </is>
      </c>
      <c r="O287" s="168" t="inlineStr">
        <is>
          <t>Yes</t>
        </is>
      </c>
      <c r="P287" s="42" t="inlineStr">
        <is>
          <t>Yes</t>
        </is>
      </c>
      <c r="Q287" s="42" t="inlineStr">
        <is>
          <t>Yes</t>
        </is>
      </c>
      <c r="R287" s="168" t="inlineStr">
        <is>
          <t>Yes</t>
        </is>
      </c>
      <c r="S287" s="168" t="inlineStr">
        <is>
          <t>Yes</t>
        </is>
      </c>
      <c r="T287" s="168" t="inlineStr">
        <is>
          <t>Yes</t>
        </is>
      </c>
      <c r="U287" s="168" t="inlineStr">
        <is>
          <t>Yes</t>
        </is>
      </c>
      <c r="V287" s="168" t="inlineStr">
        <is>
          <t>Yes</t>
        </is>
      </c>
      <c r="W287" s="160" t="inlineStr">
        <is>
          <t>[SYI_SF03_001_007]LV-Failure(SF03).html</t>
        </is>
      </c>
      <c r="X287" s="120" t="n">
        <v>2</v>
      </c>
      <c r="Y287" s="120" t="n">
        <v>0</v>
      </c>
      <c r="Z287" s="120" t="n">
        <v>0</v>
      </c>
      <c r="AA287" s="480" t="n">
        <v>2</v>
      </c>
      <c r="AB287" s="482" t="n"/>
      <c r="AC287" s="486" t="inlineStr">
        <is>
          <t>TSR-CCU-003</t>
        </is>
      </c>
      <c r="AD287" s="166" t="n"/>
      <c r="AE287" s="164" t="inlineStr">
        <is>
          <t>Expect to be failed on TB5, due to EA Power Supply limitation</t>
        </is>
      </c>
      <c r="AG287" s="183" t="inlineStr"/>
      <c r="AH287" s="240" t="inlineStr"/>
      <c r="AI287" s="240" t="inlineStr"/>
      <c r="AJ287" s="240" t="inlineStr"/>
      <c r="AK287" s="240" t="inlineStr"/>
      <c r="AL287" s="240" t="n"/>
      <c r="AM287" s="413" t="n"/>
      <c r="AN287" s="407" t="n"/>
      <c r="AO287" s="292">
        <f>EXACT(W287,AG287)</f>
        <v/>
      </c>
      <c r="AP287" s="81">
        <f>EXACT(X287,AH287)</f>
        <v/>
      </c>
      <c r="AQ287" s="81">
        <f>EXACT(Y287,AI287)</f>
        <v/>
      </c>
      <c r="AR287" s="81">
        <f>EXACT(Z287,AJ287)</f>
        <v/>
      </c>
      <c r="AS287" s="293">
        <f>EXACT(AA287,AK287)</f>
        <v/>
      </c>
      <c r="AT287" t="inlineStr"/>
      <c r="AU287" t="inlineStr"/>
    </row>
    <row r="288" ht="14.4" customHeight="1">
      <c r="A288" s="160" t="inlineStr">
        <is>
          <t>Yes</t>
        </is>
      </c>
      <c r="B288" s="2" t="inlineStr">
        <is>
          <t>Yes</t>
        </is>
      </c>
      <c r="C288" s="2" t="inlineStr">
        <is>
          <t>Yes</t>
        </is>
      </c>
      <c r="D288" s="168" t="inlineStr">
        <is>
          <t>Yes</t>
        </is>
      </c>
      <c r="E288" s="168" t="inlineStr">
        <is>
          <t>Yes</t>
        </is>
      </c>
      <c r="F288" s="168" t="inlineStr">
        <is>
          <t>Yes</t>
        </is>
      </c>
      <c r="G288" s="168" t="inlineStr">
        <is>
          <t>Yes</t>
        </is>
      </c>
      <c r="H288" s="2" t="inlineStr">
        <is>
          <t>Yes</t>
        </is>
      </c>
      <c r="I288" s="168" t="inlineStr">
        <is>
          <t>Yes</t>
        </is>
      </c>
      <c r="J288" s="160" t="inlineStr">
        <is>
          <t>Yes</t>
        </is>
      </c>
      <c r="K288" s="2" t="inlineStr">
        <is>
          <t>Yes</t>
        </is>
      </c>
      <c r="L288" s="2" t="inlineStr">
        <is>
          <t>Yes</t>
        </is>
      </c>
      <c r="M288" s="2" t="inlineStr">
        <is>
          <t>Yes</t>
        </is>
      </c>
      <c r="N288" s="42" t="inlineStr">
        <is>
          <t>Yes</t>
        </is>
      </c>
      <c r="O288" s="168" t="inlineStr">
        <is>
          <t>Yes</t>
        </is>
      </c>
      <c r="P288" s="42" t="inlineStr">
        <is>
          <t>Yes</t>
        </is>
      </c>
      <c r="Q288" s="42" t="inlineStr">
        <is>
          <t>Yes</t>
        </is>
      </c>
      <c r="R288" s="168" t="inlineStr">
        <is>
          <t>Yes</t>
        </is>
      </c>
      <c r="S288" s="168" t="inlineStr">
        <is>
          <t>Yes</t>
        </is>
      </c>
      <c r="T288" s="168" t="inlineStr">
        <is>
          <t>Yes</t>
        </is>
      </c>
      <c r="U288" s="168" t="inlineStr">
        <is>
          <t>Yes</t>
        </is>
      </c>
      <c r="V288" s="168" t="inlineStr">
        <is>
          <t>Yes</t>
        </is>
      </c>
      <c r="W288" s="160" t="inlineStr">
        <is>
          <t>[SYI_SF03_001_008]LV-Failure(SF03).html</t>
        </is>
      </c>
      <c r="X288" s="120" t="n">
        <v>2</v>
      </c>
      <c r="Y288" s="120" t="n">
        <v>0</v>
      </c>
      <c r="Z288" s="120" t="n">
        <v>0</v>
      </c>
      <c r="AA288" s="480" t="n">
        <v>2</v>
      </c>
      <c r="AB288" s="482" t="n"/>
      <c r="AC288" s="486" t="inlineStr">
        <is>
          <t>TSR-CCU-288</t>
        </is>
      </c>
      <c r="AD288" s="166" t="n"/>
      <c r="AE288" s="164" t="inlineStr">
        <is>
          <t>Expect to be failed on TB5, due to EA Power Supply limitation</t>
        </is>
      </c>
      <c r="AG288" s="183" t="inlineStr"/>
      <c r="AH288" s="240" t="inlineStr"/>
      <c r="AI288" s="240" t="inlineStr"/>
      <c r="AJ288" s="240" t="inlineStr"/>
      <c r="AK288" s="240" t="inlineStr"/>
      <c r="AL288" s="240" t="n"/>
      <c r="AM288" s="413" t="n"/>
      <c r="AN288" s="407" t="n"/>
      <c r="AO288" s="292">
        <f>EXACT(W288,AG288)</f>
        <v/>
      </c>
      <c r="AP288" s="81">
        <f>EXACT(X288,AH288)</f>
        <v/>
      </c>
      <c r="AQ288" s="81">
        <f>EXACT(Y288,AI288)</f>
        <v/>
      </c>
      <c r="AR288" s="81">
        <f>EXACT(Z288,AJ288)</f>
        <v/>
      </c>
      <c r="AS288" s="293">
        <f>EXACT(AA288,AK288)</f>
        <v/>
      </c>
      <c r="AT288" t="inlineStr"/>
      <c r="AU288" t="inlineStr"/>
    </row>
    <row r="289" ht="14.4" customHeight="1">
      <c r="A289" s="160" t="inlineStr">
        <is>
          <t>Yes</t>
        </is>
      </c>
      <c r="B289" s="2" t="inlineStr">
        <is>
          <t>Yes</t>
        </is>
      </c>
      <c r="C289" s="2" t="inlineStr">
        <is>
          <t>Yes</t>
        </is>
      </c>
      <c r="D289" s="168" t="inlineStr">
        <is>
          <t>Yes</t>
        </is>
      </c>
      <c r="E289" s="168" t="inlineStr">
        <is>
          <t>Yes</t>
        </is>
      </c>
      <c r="F289" s="168" t="inlineStr">
        <is>
          <t>Yes</t>
        </is>
      </c>
      <c r="G289" s="168" t="inlineStr">
        <is>
          <t>Yes</t>
        </is>
      </c>
      <c r="H289" s="2" t="inlineStr">
        <is>
          <t>Yes</t>
        </is>
      </c>
      <c r="I289" s="168" t="inlineStr">
        <is>
          <t>Yes</t>
        </is>
      </c>
      <c r="J289" s="160" t="inlineStr">
        <is>
          <t>Yes</t>
        </is>
      </c>
      <c r="K289" s="2" t="inlineStr">
        <is>
          <t>Yes</t>
        </is>
      </c>
      <c r="L289" s="2" t="inlineStr">
        <is>
          <t>Yes</t>
        </is>
      </c>
      <c r="M289" s="2" t="inlineStr">
        <is>
          <t>Yes</t>
        </is>
      </c>
      <c r="N289" s="42" t="inlineStr">
        <is>
          <t>Yes</t>
        </is>
      </c>
      <c r="O289" s="168" t="inlineStr">
        <is>
          <t>Yes</t>
        </is>
      </c>
      <c r="P289" s="42" t="inlineStr">
        <is>
          <t>Yes</t>
        </is>
      </c>
      <c r="Q289" s="42" t="inlineStr">
        <is>
          <t>Yes</t>
        </is>
      </c>
      <c r="R289" s="168" t="inlineStr">
        <is>
          <t>Yes</t>
        </is>
      </c>
      <c r="S289" s="168" t="inlineStr">
        <is>
          <t>Yes</t>
        </is>
      </c>
      <c r="T289" s="168" t="inlineStr">
        <is>
          <t>Yes</t>
        </is>
      </c>
      <c r="U289" s="168" t="inlineStr">
        <is>
          <t>Yes</t>
        </is>
      </c>
      <c r="V289" s="168" t="inlineStr">
        <is>
          <t>Yes</t>
        </is>
      </c>
      <c r="W289" s="160" t="inlineStr">
        <is>
          <t>[SYI_SF03_001_009]LV-Failure(SF03).html</t>
        </is>
      </c>
      <c r="X289" s="120" t="n">
        <v>2</v>
      </c>
      <c r="Y289" s="120" t="n">
        <v>0</v>
      </c>
      <c r="Z289" s="120" t="n">
        <v>0</v>
      </c>
      <c r="AA289" s="480" t="n">
        <v>2</v>
      </c>
      <c r="AB289" s="482" t="n"/>
      <c r="AC289" s="486" t="inlineStr">
        <is>
          <t>TSR-CCU-282</t>
        </is>
      </c>
      <c r="AD289" s="166" t="n"/>
      <c r="AE289" s="164" t="inlineStr">
        <is>
          <t>Expect to be failed on TB5, due to EA Power Supply limitation</t>
        </is>
      </c>
      <c r="AG289" s="183" t="inlineStr"/>
      <c r="AH289" s="240" t="inlineStr"/>
      <c r="AI289" s="240" t="inlineStr"/>
      <c r="AJ289" s="240" t="inlineStr"/>
      <c r="AK289" s="240" t="inlineStr"/>
      <c r="AL289" s="240" t="n"/>
      <c r="AM289" s="413" t="n"/>
      <c r="AN289" s="407" t="n"/>
      <c r="AO289" s="292">
        <f>EXACT(W289,AG289)</f>
        <v/>
      </c>
      <c r="AP289" s="81">
        <f>EXACT(X289,AH289)</f>
        <v/>
      </c>
      <c r="AQ289" s="81">
        <f>EXACT(Y289,AI289)</f>
        <v/>
      </c>
      <c r="AR289" s="81">
        <f>EXACT(Z289,AJ289)</f>
        <v/>
      </c>
      <c r="AS289" s="293">
        <f>EXACT(AA289,AK289)</f>
        <v/>
      </c>
      <c r="AT289" t="inlineStr"/>
      <c r="AU289" t="inlineStr"/>
    </row>
    <row r="290" ht="14.4" customHeight="1">
      <c r="A290" s="160" t="inlineStr">
        <is>
          <t>Yes</t>
        </is>
      </c>
      <c r="B290" s="2" t="inlineStr">
        <is>
          <t>Yes</t>
        </is>
      </c>
      <c r="C290" s="2" t="inlineStr">
        <is>
          <t>Yes</t>
        </is>
      </c>
      <c r="D290" s="168" t="inlineStr">
        <is>
          <t>Yes</t>
        </is>
      </c>
      <c r="E290" s="168" t="inlineStr">
        <is>
          <t>Yes</t>
        </is>
      </c>
      <c r="F290" s="168" t="inlineStr">
        <is>
          <t>Yes</t>
        </is>
      </c>
      <c r="G290" s="168" t="inlineStr">
        <is>
          <t>Yes</t>
        </is>
      </c>
      <c r="H290" s="2" t="inlineStr">
        <is>
          <t>Yes</t>
        </is>
      </c>
      <c r="I290" s="168" t="inlineStr">
        <is>
          <t>Yes</t>
        </is>
      </c>
      <c r="J290" s="160" t="inlineStr">
        <is>
          <t>Yes</t>
        </is>
      </c>
      <c r="K290" s="2" t="inlineStr">
        <is>
          <t>Yes</t>
        </is>
      </c>
      <c r="L290" s="2" t="inlineStr">
        <is>
          <t>Yes</t>
        </is>
      </c>
      <c r="M290" s="2" t="inlineStr">
        <is>
          <t>Yes</t>
        </is>
      </c>
      <c r="N290" s="42" t="inlineStr">
        <is>
          <t>Yes</t>
        </is>
      </c>
      <c r="O290" s="168" t="inlineStr">
        <is>
          <t>Yes</t>
        </is>
      </c>
      <c r="P290" s="42" t="inlineStr">
        <is>
          <t>Yes</t>
        </is>
      </c>
      <c r="Q290" s="42" t="inlineStr">
        <is>
          <t>Yes</t>
        </is>
      </c>
      <c r="R290" s="168" t="inlineStr">
        <is>
          <t>Yes</t>
        </is>
      </c>
      <c r="S290" s="168" t="inlineStr">
        <is>
          <t>Yes</t>
        </is>
      </c>
      <c r="T290" s="168" t="inlineStr">
        <is>
          <t>Yes</t>
        </is>
      </c>
      <c r="U290" s="168" t="inlineStr">
        <is>
          <t>Yes</t>
        </is>
      </c>
      <c r="V290" s="168" t="inlineStr">
        <is>
          <t>Yes</t>
        </is>
      </c>
      <c r="W290" s="160" t="inlineStr">
        <is>
          <t>[SYI_SF03_001_010]LV-Failure(SF03).html</t>
        </is>
      </c>
      <c r="X290" s="120" t="n">
        <v>2</v>
      </c>
      <c r="Y290" s="120" t="n">
        <v>0</v>
      </c>
      <c r="Z290" s="120" t="n">
        <v>0</v>
      </c>
      <c r="AA290" s="480" t="n">
        <v>2</v>
      </c>
      <c r="AB290" s="482" t="n"/>
      <c r="AC290" s="486" t="inlineStr">
        <is>
          <t>TSR-CCU-327</t>
        </is>
      </c>
      <c r="AD290" s="166" t="n"/>
      <c r="AE290" s="164" t="n"/>
      <c r="AG290" s="183" t="inlineStr"/>
      <c r="AH290" s="240" t="inlineStr"/>
      <c r="AI290" s="240" t="inlineStr"/>
      <c r="AJ290" s="240" t="inlineStr"/>
      <c r="AK290" s="240" t="inlineStr"/>
      <c r="AL290" s="240" t="n"/>
      <c r="AM290" s="413" t="n"/>
      <c r="AN290" s="407" t="n"/>
      <c r="AO290" s="292">
        <f>EXACT(W290,AG290)</f>
        <v/>
      </c>
      <c r="AP290" s="81">
        <f>EXACT(X290,AH290)</f>
        <v/>
      </c>
      <c r="AQ290" s="81">
        <f>EXACT(Y290,AI290)</f>
        <v/>
      </c>
      <c r="AR290" s="81">
        <f>EXACT(Z290,AJ290)</f>
        <v/>
      </c>
      <c r="AS290" s="293">
        <f>EXACT(AA290,AK290)</f>
        <v/>
      </c>
      <c r="AT290" t="inlineStr"/>
      <c r="AU290" t="inlineStr"/>
    </row>
    <row r="291" ht="14.4" customHeight="1">
      <c r="A291" s="160" t="inlineStr">
        <is>
          <t>Yes</t>
        </is>
      </c>
      <c r="B291" s="2" t="inlineStr">
        <is>
          <t>Yes</t>
        </is>
      </c>
      <c r="C291" s="2" t="inlineStr">
        <is>
          <t>Yes</t>
        </is>
      </c>
      <c r="D291" s="168" t="inlineStr">
        <is>
          <t>Yes</t>
        </is>
      </c>
      <c r="E291" s="168" t="inlineStr">
        <is>
          <t>Yes</t>
        </is>
      </c>
      <c r="F291" s="168" t="inlineStr">
        <is>
          <t>Yes</t>
        </is>
      </c>
      <c r="G291" s="168" t="inlineStr">
        <is>
          <t>Yes</t>
        </is>
      </c>
      <c r="H291" s="2" t="inlineStr">
        <is>
          <t>Yes</t>
        </is>
      </c>
      <c r="I291" s="168" t="inlineStr">
        <is>
          <t>Yes</t>
        </is>
      </c>
      <c r="J291" s="160" t="inlineStr">
        <is>
          <t>Yes</t>
        </is>
      </c>
      <c r="K291" s="2" t="inlineStr">
        <is>
          <t>Yes</t>
        </is>
      </c>
      <c r="L291" s="2" t="inlineStr">
        <is>
          <t>Yes</t>
        </is>
      </c>
      <c r="M291" s="2" t="inlineStr">
        <is>
          <t>Yes</t>
        </is>
      </c>
      <c r="N291" s="42" t="inlineStr">
        <is>
          <t>Yes</t>
        </is>
      </c>
      <c r="O291" s="168" t="inlineStr">
        <is>
          <t>Yes</t>
        </is>
      </c>
      <c r="P291" s="42" t="inlineStr">
        <is>
          <t>Yes</t>
        </is>
      </c>
      <c r="Q291" s="42" t="inlineStr">
        <is>
          <t>Yes</t>
        </is>
      </c>
      <c r="R291" s="168" t="inlineStr">
        <is>
          <t>Yes</t>
        </is>
      </c>
      <c r="S291" s="168" t="inlineStr">
        <is>
          <t>Yes</t>
        </is>
      </c>
      <c r="T291" s="168" t="inlineStr">
        <is>
          <t>Yes</t>
        </is>
      </c>
      <c r="U291" s="168" t="inlineStr">
        <is>
          <t>Yes</t>
        </is>
      </c>
      <c r="V291" s="168" t="inlineStr">
        <is>
          <t>Yes</t>
        </is>
      </c>
      <c r="W291" s="160" t="inlineStr">
        <is>
          <t>[SYI_SF03_001_011]LV-Failure(SF03).html</t>
        </is>
      </c>
      <c r="X291" s="120" t="n">
        <v>2</v>
      </c>
      <c r="Y291" s="120" t="n">
        <v>0</v>
      </c>
      <c r="Z291" s="120" t="n">
        <v>0</v>
      </c>
      <c r="AA291" s="480" t="n">
        <v>2</v>
      </c>
      <c r="AB291" s="482" t="n"/>
      <c r="AC291" s="486" t="inlineStr">
        <is>
          <t>TSR-CCU-814</t>
        </is>
      </c>
      <c r="AD291" s="166" t="n"/>
      <c r="AE291" s="164" t="n"/>
      <c r="AG291" s="183" t="inlineStr"/>
      <c r="AH291" s="240" t="inlineStr"/>
      <c r="AI291" s="240" t="inlineStr"/>
      <c r="AJ291" s="240" t="inlineStr"/>
      <c r="AK291" s="240" t="inlineStr"/>
      <c r="AL291" s="240" t="n"/>
      <c r="AM291" s="413" t="n"/>
      <c r="AN291" s="407" t="n"/>
      <c r="AO291" s="292">
        <f>EXACT(W291,AG291)</f>
        <v/>
      </c>
      <c r="AP291" s="81">
        <f>EXACT(X291,AH291)</f>
        <v/>
      </c>
      <c r="AQ291" s="81">
        <f>EXACT(Y291,AI291)</f>
        <v/>
      </c>
      <c r="AR291" s="81">
        <f>EXACT(Z291,AJ291)</f>
        <v/>
      </c>
      <c r="AS291" s="293">
        <f>EXACT(AA291,AK291)</f>
        <v/>
      </c>
      <c r="AT291" t="inlineStr"/>
      <c r="AU291" t="inlineStr"/>
    </row>
    <row r="292" ht="14.4" customHeight="1">
      <c r="A292" s="160" t="inlineStr">
        <is>
          <t>Yes</t>
        </is>
      </c>
      <c r="B292" s="2" t="inlineStr">
        <is>
          <t>Yes</t>
        </is>
      </c>
      <c r="C292" s="2" t="inlineStr">
        <is>
          <t>Yes</t>
        </is>
      </c>
      <c r="D292" s="168" t="inlineStr">
        <is>
          <t>Yes</t>
        </is>
      </c>
      <c r="E292" s="168" t="inlineStr">
        <is>
          <t>Yes</t>
        </is>
      </c>
      <c r="F292" s="168" t="inlineStr">
        <is>
          <t>Yes</t>
        </is>
      </c>
      <c r="G292" s="168" t="inlineStr">
        <is>
          <t>Yes</t>
        </is>
      </c>
      <c r="H292" s="2" t="inlineStr">
        <is>
          <t>Yes</t>
        </is>
      </c>
      <c r="I292" s="168" t="inlineStr">
        <is>
          <t>Yes</t>
        </is>
      </c>
      <c r="J292" s="160" t="inlineStr">
        <is>
          <t>Yes</t>
        </is>
      </c>
      <c r="K292" s="2" t="inlineStr">
        <is>
          <t>Yes</t>
        </is>
      </c>
      <c r="L292" s="2" t="inlineStr">
        <is>
          <t>Yes</t>
        </is>
      </c>
      <c r="M292" s="2" t="inlineStr">
        <is>
          <t>Yes</t>
        </is>
      </c>
      <c r="N292" s="42" t="inlineStr">
        <is>
          <t>Yes</t>
        </is>
      </c>
      <c r="O292" s="168" t="inlineStr">
        <is>
          <t>Yes</t>
        </is>
      </c>
      <c r="P292" s="42" t="inlineStr">
        <is>
          <t>Yes</t>
        </is>
      </c>
      <c r="Q292" s="42" t="inlineStr">
        <is>
          <t>Yes</t>
        </is>
      </c>
      <c r="R292" s="168" t="inlineStr">
        <is>
          <t>Yes</t>
        </is>
      </c>
      <c r="S292" s="168" t="inlineStr">
        <is>
          <t>Yes</t>
        </is>
      </c>
      <c r="T292" s="168" t="inlineStr">
        <is>
          <t>Yes</t>
        </is>
      </c>
      <c r="U292" s="168" t="inlineStr">
        <is>
          <t>Yes</t>
        </is>
      </c>
      <c r="V292" s="168" t="inlineStr">
        <is>
          <t>Yes</t>
        </is>
      </c>
      <c r="W292" s="160" t="inlineStr">
        <is>
          <t>[SYI_SF03_001_012]LV-Failure(SF03).html</t>
        </is>
      </c>
      <c r="X292" s="120" t="n">
        <v>1</v>
      </c>
      <c r="Y292" s="120" t="n">
        <v>0</v>
      </c>
      <c r="Z292" s="120" t="n">
        <v>0</v>
      </c>
      <c r="AA292" s="480" t="n">
        <v>1</v>
      </c>
      <c r="AB292" s="482" t="n"/>
      <c r="AC292" s="486" t="inlineStr">
        <is>
          <t>TSR-CCU-815</t>
        </is>
      </c>
      <c r="AD292" s="166" t="n"/>
      <c r="AE292" s="164" t="n"/>
      <c r="AG292" s="183" t="inlineStr"/>
      <c r="AH292" s="240" t="inlineStr"/>
      <c r="AI292" s="240" t="inlineStr"/>
      <c r="AJ292" s="240" t="inlineStr"/>
      <c r="AK292" s="240" t="inlineStr"/>
      <c r="AL292" s="240" t="n"/>
      <c r="AM292" s="413" t="n"/>
      <c r="AN292" s="407" t="n"/>
      <c r="AO292" s="292">
        <f>EXACT(W292,AG292)</f>
        <v/>
      </c>
      <c r="AP292" s="81">
        <f>EXACT(X292,AH292)</f>
        <v/>
      </c>
      <c r="AQ292" s="81">
        <f>EXACT(Y292,AI292)</f>
        <v/>
      </c>
      <c r="AR292" s="81">
        <f>EXACT(Z292,AJ292)</f>
        <v/>
      </c>
      <c r="AS292" s="293">
        <f>EXACT(AA292,AK292)</f>
        <v/>
      </c>
      <c r="AT292" t="inlineStr"/>
      <c r="AU292" t="inlineStr"/>
    </row>
    <row r="293" ht="14.4" customHeight="1">
      <c r="A293" s="160" t="inlineStr">
        <is>
          <t>Yes</t>
        </is>
      </c>
      <c r="B293" s="2" t="inlineStr">
        <is>
          <t>Yes</t>
        </is>
      </c>
      <c r="C293" s="2" t="inlineStr">
        <is>
          <t>Yes</t>
        </is>
      </c>
      <c r="D293" s="168" t="inlineStr">
        <is>
          <t>Yes</t>
        </is>
      </c>
      <c r="E293" s="168" t="inlineStr">
        <is>
          <t>Yes</t>
        </is>
      </c>
      <c r="F293" s="168" t="inlineStr">
        <is>
          <t>Yes</t>
        </is>
      </c>
      <c r="G293" s="168" t="inlineStr">
        <is>
          <t>Yes</t>
        </is>
      </c>
      <c r="H293" s="2" t="inlineStr">
        <is>
          <t>Yes</t>
        </is>
      </c>
      <c r="I293" s="168" t="inlineStr">
        <is>
          <t>Yes</t>
        </is>
      </c>
      <c r="J293" s="160" t="inlineStr">
        <is>
          <t>Yes</t>
        </is>
      </c>
      <c r="K293" s="2" t="inlineStr">
        <is>
          <t>Yes</t>
        </is>
      </c>
      <c r="L293" s="2" t="inlineStr">
        <is>
          <t>Yes</t>
        </is>
      </c>
      <c r="M293" s="2" t="inlineStr">
        <is>
          <t>Yes</t>
        </is>
      </c>
      <c r="N293" s="42" t="inlineStr">
        <is>
          <t>Yes</t>
        </is>
      </c>
      <c r="O293" s="168" t="inlineStr">
        <is>
          <t>Yes</t>
        </is>
      </c>
      <c r="P293" s="42" t="inlineStr">
        <is>
          <t>Yes</t>
        </is>
      </c>
      <c r="Q293" s="42" t="inlineStr">
        <is>
          <t>Yes</t>
        </is>
      </c>
      <c r="R293" s="168" t="inlineStr">
        <is>
          <t>Yes</t>
        </is>
      </c>
      <c r="S293" s="168" t="inlineStr">
        <is>
          <t>Yes</t>
        </is>
      </c>
      <c r="T293" s="168" t="inlineStr">
        <is>
          <t>Yes</t>
        </is>
      </c>
      <c r="U293" s="168" t="inlineStr">
        <is>
          <t>Yes</t>
        </is>
      </c>
      <c r="V293" s="168" t="inlineStr">
        <is>
          <t>Yes</t>
        </is>
      </c>
      <c r="W293" s="160" t="inlineStr">
        <is>
          <t>[SYI_SF03_001_013]LV-Failure(SF03).html</t>
        </is>
      </c>
      <c r="X293" s="120" t="n">
        <v>1</v>
      </c>
      <c r="Y293" s="120" t="n">
        <v>0</v>
      </c>
      <c r="Z293" s="120" t="n">
        <v>0</v>
      </c>
      <c r="AA293" s="480" t="n">
        <v>1</v>
      </c>
      <c r="AB293" s="482" t="n"/>
      <c r="AC293" s="486" t="inlineStr">
        <is>
          <t>TSR-CCU-816</t>
        </is>
      </c>
      <c r="AD293" s="166" t="n"/>
      <c r="AE293" s="164" t="n"/>
      <c r="AG293" s="183" t="inlineStr"/>
      <c r="AH293" s="240" t="inlineStr"/>
      <c r="AI293" s="240" t="inlineStr"/>
      <c r="AJ293" s="240" t="inlineStr"/>
      <c r="AK293" s="240" t="inlineStr"/>
      <c r="AL293" s="240" t="n"/>
      <c r="AM293" s="413" t="n"/>
      <c r="AN293" s="407" t="n"/>
      <c r="AO293" s="292">
        <f>EXACT(W293,AG293)</f>
        <v/>
      </c>
      <c r="AP293" s="81">
        <f>EXACT(X293,AH293)</f>
        <v/>
      </c>
      <c r="AQ293" s="81">
        <f>EXACT(Y293,AI293)</f>
        <v/>
      </c>
      <c r="AR293" s="81">
        <f>EXACT(Z293,AJ293)</f>
        <v/>
      </c>
      <c r="AS293" s="293">
        <f>EXACT(AA293,AK293)</f>
        <v/>
      </c>
      <c r="AT293" t="inlineStr"/>
      <c r="AU293" t="inlineStr"/>
    </row>
    <row r="294" ht="14.4" customHeight="1">
      <c r="A294" s="160" t="inlineStr">
        <is>
          <t>Yes</t>
        </is>
      </c>
      <c r="B294" s="2" t="inlineStr">
        <is>
          <t>Yes</t>
        </is>
      </c>
      <c r="C294" s="2" t="inlineStr">
        <is>
          <t>Yes</t>
        </is>
      </c>
      <c r="D294" s="168" t="inlineStr">
        <is>
          <t>Yes</t>
        </is>
      </c>
      <c r="E294" s="168" t="inlineStr">
        <is>
          <t>Yes</t>
        </is>
      </c>
      <c r="F294" s="168" t="inlineStr">
        <is>
          <t>Yes</t>
        </is>
      </c>
      <c r="G294" s="168" t="inlineStr">
        <is>
          <t>Yes</t>
        </is>
      </c>
      <c r="H294" s="2" t="inlineStr">
        <is>
          <t>Yes</t>
        </is>
      </c>
      <c r="I294" s="168" t="inlineStr">
        <is>
          <t>Yes</t>
        </is>
      </c>
      <c r="J294" s="160" t="inlineStr">
        <is>
          <t>Yes</t>
        </is>
      </c>
      <c r="K294" s="2" t="inlineStr">
        <is>
          <t>Yes</t>
        </is>
      </c>
      <c r="L294" s="2" t="inlineStr">
        <is>
          <t>Yes</t>
        </is>
      </c>
      <c r="M294" s="2" t="inlineStr">
        <is>
          <t>Yes</t>
        </is>
      </c>
      <c r="N294" s="42" t="inlineStr">
        <is>
          <t>Yes</t>
        </is>
      </c>
      <c r="O294" s="168" t="inlineStr">
        <is>
          <t>Yes</t>
        </is>
      </c>
      <c r="P294" s="42" t="inlineStr">
        <is>
          <t>Yes</t>
        </is>
      </c>
      <c r="Q294" s="42" t="inlineStr">
        <is>
          <t>Yes</t>
        </is>
      </c>
      <c r="R294" s="168" t="inlineStr">
        <is>
          <t>Yes</t>
        </is>
      </c>
      <c r="S294" s="168" t="inlineStr">
        <is>
          <t>Yes</t>
        </is>
      </c>
      <c r="T294" s="168" t="inlineStr">
        <is>
          <t>Yes</t>
        </is>
      </c>
      <c r="U294" s="168" t="inlineStr">
        <is>
          <t>Yes</t>
        </is>
      </c>
      <c r="V294" s="168" t="inlineStr">
        <is>
          <t>Yes</t>
        </is>
      </c>
      <c r="W294" s="160" t="inlineStr">
        <is>
          <t>[SYI_SF03_001_014]LV-Failure(SF03).html</t>
        </is>
      </c>
      <c r="X294" s="120" t="n">
        <v>1</v>
      </c>
      <c r="Y294" s="120" t="n">
        <v>0</v>
      </c>
      <c r="Z294" s="120" t="n">
        <v>0</v>
      </c>
      <c r="AA294" s="480" t="n">
        <v>1</v>
      </c>
      <c r="AB294" s="482" t="n"/>
      <c r="AC294" s="486" t="inlineStr">
        <is>
          <t>TSR-CCU-817</t>
        </is>
      </c>
      <c r="AD294" s="166" t="n"/>
      <c r="AE294" s="164" t="n"/>
      <c r="AG294" s="183" t="inlineStr"/>
      <c r="AH294" s="240" t="inlineStr"/>
      <c r="AI294" s="240" t="inlineStr"/>
      <c r="AJ294" s="240" t="inlineStr"/>
      <c r="AK294" s="240" t="inlineStr"/>
      <c r="AL294" s="240" t="n"/>
      <c r="AM294" s="413" t="n"/>
      <c r="AN294" s="407" t="n"/>
      <c r="AO294" s="292">
        <f>EXACT(W294,AG294)</f>
        <v/>
      </c>
      <c r="AP294" s="81">
        <f>EXACT(X294,AH294)</f>
        <v/>
      </c>
      <c r="AQ294" s="81">
        <f>EXACT(Y294,AI294)</f>
        <v/>
      </c>
      <c r="AR294" s="81">
        <f>EXACT(Z294,AJ294)</f>
        <v/>
      </c>
      <c r="AS294" s="293">
        <f>EXACT(AA294,AK294)</f>
        <v/>
      </c>
      <c r="AT294" t="inlineStr"/>
      <c r="AU294" t="inlineStr"/>
    </row>
    <row r="295" ht="14.4" customHeight="1">
      <c r="A295" s="160" t="inlineStr">
        <is>
          <t>Yes</t>
        </is>
      </c>
      <c r="B295" s="2" t="inlineStr">
        <is>
          <t>Yes</t>
        </is>
      </c>
      <c r="C295" s="2" t="inlineStr">
        <is>
          <t>Yes</t>
        </is>
      </c>
      <c r="D295" s="168" t="inlineStr">
        <is>
          <t>Yes</t>
        </is>
      </c>
      <c r="E295" s="168" t="inlineStr">
        <is>
          <t>Yes</t>
        </is>
      </c>
      <c r="F295" s="168" t="inlineStr">
        <is>
          <t>Yes</t>
        </is>
      </c>
      <c r="G295" s="168" t="inlineStr">
        <is>
          <t>Yes</t>
        </is>
      </c>
      <c r="H295" s="2" t="inlineStr">
        <is>
          <t>Yes</t>
        </is>
      </c>
      <c r="I295" s="168" t="inlineStr">
        <is>
          <t>Yes</t>
        </is>
      </c>
      <c r="J295" s="160" t="inlineStr">
        <is>
          <t>Yes</t>
        </is>
      </c>
      <c r="K295" s="2" t="inlineStr">
        <is>
          <t>Yes</t>
        </is>
      </c>
      <c r="L295" s="2" t="inlineStr">
        <is>
          <t>Yes</t>
        </is>
      </c>
      <c r="M295" s="2" t="inlineStr">
        <is>
          <t>Yes</t>
        </is>
      </c>
      <c r="N295" s="42" t="inlineStr">
        <is>
          <t>Yes</t>
        </is>
      </c>
      <c r="O295" s="168" t="inlineStr">
        <is>
          <t>Yes</t>
        </is>
      </c>
      <c r="P295" s="42" t="inlineStr">
        <is>
          <t>Yes</t>
        </is>
      </c>
      <c r="Q295" s="42" t="inlineStr">
        <is>
          <t>Yes</t>
        </is>
      </c>
      <c r="R295" s="168" t="inlineStr">
        <is>
          <t>Yes</t>
        </is>
      </c>
      <c r="S295" s="168" t="inlineStr">
        <is>
          <t>Yes</t>
        </is>
      </c>
      <c r="T295" s="168" t="inlineStr">
        <is>
          <t>Yes</t>
        </is>
      </c>
      <c r="U295" s="168" t="inlineStr">
        <is>
          <t>Yes</t>
        </is>
      </c>
      <c r="V295" s="168" t="inlineStr">
        <is>
          <t>Yes</t>
        </is>
      </c>
      <c r="W295" s="160" t="inlineStr">
        <is>
          <t>[SYI_SF03_001_015]LV-Failure(SF03).html</t>
        </is>
      </c>
      <c r="X295" s="120" t="n">
        <v>1</v>
      </c>
      <c r="Y295" s="120" t="n">
        <v>0</v>
      </c>
      <c r="Z295" s="120" t="n">
        <v>0</v>
      </c>
      <c r="AA295" s="480" t="n">
        <v>1</v>
      </c>
      <c r="AB295" s="482" t="n"/>
      <c r="AC295" s="486" t="inlineStr">
        <is>
          <t>TSR-CCU-818</t>
        </is>
      </c>
      <c r="AD295" s="166" t="n"/>
      <c r="AE295" s="164" t="n"/>
      <c r="AG295" s="183" t="inlineStr"/>
      <c r="AH295" s="240" t="inlineStr"/>
      <c r="AI295" s="240" t="inlineStr"/>
      <c r="AJ295" s="240" t="inlineStr"/>
      <c r="AK295" s="240" t="inlineStr"/>
      <c r="AL295" s="240" t="n"/>
      <c r="AM295" s="413" t="n"/>
      <c r="AN295" s="407" t="n"/>
      <c r="AO295" s="292">
        <f>EXACT(W295,AG295)</f>
        <v/>
      </c>
      <c r="AP295" s="81">
        <f>EXACT(X295,AH295)</f>
        <v/>
      </c>
      <c r="AQ295" s="81">
        <f>EXACT(Y295,AI295)</f>
        <v/>
      </c>
      <c r="AR295" s="81">
        <f>EXACT(Z295,AJ295)</f>
        <v/>
      </c>
      <c r="AS295" s="293">
        <f>EXACT(AA295,AK295)</f>
        <v/>
      </c>
      <c r="AT295" t="inlineStr"/>
      <c r="AU295" t="inlineStr"/>
    </row>
    <row r="296" ht="14.4" customHeight="1">
      <c r="A296" s="160" t="inlineStr">
        <is>
          <t>Yes</t>
        </is>
      </c>
      <c r="B296" s="2" t="inlineStr">
        <is>
          <t>Yes</t>
        </is>
      </c>
      <c r="C296" s="2" t="inlineStr">
        <is>
          <t>Yes</t>
        </is>
      </c>
      <c r="D296" s="168" t="inlineStr">
        <is>
          <t>Yes</t>
        </is>
      </c>
      <c r="E296" s="168" t="inlineStr">
        <is>
          <t>Yes</t>
        </is>
      </c>
      <c r="F296" s="168" t="inlineStr">
        <is>
          <t>Yes</t>
        </is>
      </c>
      <c r="G296" s="168" t="inlineStr">
        <is>
          <t>Yes</t>
        </is>
      </c>
      <c r="H296" s="2" t="inlineStr">
        <is>
          <t>Yes</t>
        </is>
      </c>
      <c r="I296" s="168" t="inlineStr">
        <is>
          <t>Yes</t>
        </is>
      </c>
      <c r="J296" s="160" t="inlineStr">
        <is>
          <t>Yes</t>
        </is>
      </c>
      <c r="K296" s="2" t="inlineStr">
        <is>
          <t>Yes</t>
        </is>
      </c>
      <c r="L296" s="2" t="inlineStr">
        <is>
          <t>Yes</t>
        </is>
      </c>
      <c r="M296" s="2" t="inlineStr">
        <is>
          <t>Yes</t>
        </is>
      </c>
      <c r="N296" s="42" t="inlineStr">
        <is>
          <t>Yes</t>
        </is>
      </c>
      <c r="O296" s="168" t="inlineStr">
        <is>
          <t>Yes</t>
        </is>
      </c>
      <c r="P296" s="42" t="inlineStr">
        <is>
          <t>Yes</t>
        </is>
      </c>
      <c r="Q296" s="42" t="inlineStr">
        <is>
          <t>Yes</t>
        </is>
      </c>
      <c r="R296" s="168" t="inlineStr">
        <is>
          <t>Yes</t>
        </is>
      </c>
      <c r="S296" s="168" t="inlineStr">
        <is>
          <t>Yes</t>
        </is>
      </c>
      <c r="T296" s="168" t="inlineStr">
        <is>
          <t>Yes</t>
        </is>
      </c>
      <c r="U296" s="168" t="inlineStr">
        <is>
          <t>Yes</t>
        </is>
      </c>
      <c r="V296" s="168" t="inlineStr">
        <is>
          <t>Yes</t>
        </is>
      </c>
      <c r="W296" s="160" t="inlineStr">
        <is>
          <t>[SYI_SF03_001_016]LV-Failure(SF03).html</t>
        </is>
      </c>
      <c r="X296" s="120" t="n">
        <v>1</v>
      </c>
      <c r="Y296" s="120" t="n">
        <v>0</v>
      </c>
      <c r="Z296" s="120" t="n">
        <v>0</v>
      </c>
      <c r="AA296" s="480" t="n">
        <v>1</v>
      </c>
      <c r="AB296" s="482" t="n"/>
      <c r="AC296" s="486" t="inlineStr">
        <is>
          <t>TSR-CCU-819</t>
        </is>
      </c>
      <c r="AD296" s="166" t="n"/>
      <c r="AE296" s="193" t="n"/>
      <c r="AG296" s="183" t="inlineStr"/>
      <c r="AH296" s="240" t="inlineStr"/>
      <c r="AI296" s="240" t="inlineStr"/>
      <c r="AJ296" s="240" t="inlineStr"/>
      <c r="AK296" s="240" t="inlineStr"/>
      <c r="AL296" s="240" t="n"/>
      <c r="AM296" s="413" t="n"/>
      <c r="AN296" s="407" t="n"/>
      <c r="AO296" s="292">
        <f>EXACT(W296,AG296)</f>
        <v/>
      </c>
      <c r="AP296" s="81">
        <f>EXACT(X296,AH296)</f>
        <v/>
      </c>
      <c r="AQ296" s="81">
        <f>EXACT(Y296,AI296)</f>
        <v/>
      </c>
      <c r="AR296" s="81">
        <f>EXACT(Z296,AJ296)</f>
        <v/>
      </c>
      <c r="AS296" s="293">
        <f>EXACT(AA296,AK296)</f>
        <v/>
      </c>
      <c r="AT296" t="inlineStr"/>
      <c r="AU296" t="inlineStr"/>
    </row>
    <row r="297" ht="14.4" customHeight="1">
      <c r="A297" s="160" t="inlineStr">
        <is>
          <t>Yes</t>
        </is>
      </c>
      <c r="B297" s="2" t="inlineStr">
        <is>
          <t>Yes</t>
        </is>
      </c>
      <c r="C297" s="2" t="inlineStr">
        <is>
          <t>Yes</t>
        </is>
      </c>
      <c r="D297" s="168" t="inlineStr">
        <is>
          <t>Yes</t>
        </is>
      </c>
      <c r="E297" s="168" t="inlineStr">
        <is>
          <t>Yes</t>
        </is>
      </c>
      <c r="F297" s="168" t="inlineStr">
        <is>
          <t>Yes</t>
        </is>
      </c>
      <c r="G297" s="168" t="inlineStr">
        <is>
          <t>Yes</t>
        </is>
      </c>
      <c r="H297" s="2" t="inlineStr">
        <is>
          <t>Yes</t>
        </is>
      </c>
      <c r="I297" s="168" t="inlineStr">
        <is>
          <t>Yes</t>
        </is>
      </c>
      <c r="J297" s="160" t="inlineStr">
        <is>
          <t>Yes</t>
        </is>
      </c>
      <c r="K297" s="2" t="inlineStr">
        <is>
          <t>Yes</t>
        </is>
      </c>
      <c r="L297" s="2" t="inlineStr">
        <is>
          <t>Yes</t>
        </is>
      </c>
      <c r="M297" s="2" t="inlineStr">
        <is>
          <t>Yes</t>
        </is>
      </c>
      <c r="N297" s="42" t="inlineStr">
        <is>
          <t>Yes</t>
        </is>
      </c>
      <c r="O297" s="168" t="inlineStr">
        <is>
          <t>Yes</t>
        </is>
      </c>
      <c r="P297" s="42" t="inlineStr">
        <is>
          <t>Yes</t>
        </is>
      </c>
      <c r="Q297" s="42" t="inlineStr">
        <is>
          <t>Yes</t>
        </is>
      </c>
      <c r="R297" s="168" t="inlineStr">
        <is>
          <t>Yes</t>
        </is>
      </c>
      <c r="S297" s="168" t="inlineStr">
        <is>
          <t>Yes</t>
        </is>
      </c>
      <c r="T297" s="168" t="inlineStr">
        <is>
          <t>Yes</t>
        </is>
      </c>
      <c r="U297" s="168" t="inlineStr">
        <is>
          <t>Yes</t>
        </is>
      </c>
      <c r="V297" s="168" t="inlineStr">
        <is>
          <t>Yes</t>
        </is>
      </c>
      <c r="W297" s="160" t="inlineStr">
        <is>
          <t>[SYI_SF03_001_017]LV-Failure(SF03).html</t>
        </is>
      </c>
      <c r="X297" s="120" t="n">
        <v>2</v>
      </c>
      <c r="Y297" s="120" t="n">
        <v>0</v>
      </c>
      <c r="Z297" s="120" t="n">
        <v>0</v>
      </c>
      <c r="AA297" s="480" t="n">
        <v>2</v>
      </c>
      <c r="AB297" s="482" t="n"/>
      <c r="AC297" s="486" t="inlineStr">
        <is>
          <t>TSR-CCU-825</t>
        </is>
      </c>
      <c r="AD297" s="166" t="n"/>
      <c r="AE297" s="164" t="n"/>
      <c r="AG297" s="183" t="inlineStr"/>
      <c r="AH297" s="240" t="inlineStr"/>
      <c r="AI297" s="240" t="inlineStr"/>
      <c r="AJ297" s="240" t="inlineStr"/>
      <c r="AK297" s="240" t="inlineStr"/>
      <c r="AL297" s="240" t="n"/>
      <c r="AM297" s="413" t="n"/>
      <c r="AN297" s="407" t="n"/>
      <c r="AO297" s="292">
        <f>EXACT(W297,AG297)</f>
        <v/>
      </c>
      <c r="AP297" s="81">
        <f>EXACT(X297,AH297)</f>
        <v/>
      </c>
      <c r="AQ297" s="81">
        <f>EXACT(Y297,AI297)</f>
        <v/>
      </c>
      <c r="AR297" s="81">
        <f>EXACT(Z297,AJ297)</f>
        <v/>
      </c>
      <c r="AS297" s="293">
        <f>EXACT(AA297,AK297)</f>
        <v/>
      </c>
      <c r="AT297" t="inlineStr"/>
      <c r="AU297" t="inlineStr"/>
    </row>
    <row r="298" ht="14.4" customHeight="1">
      <c r="A298" s="160" t="inlineStr">
        <is>
          <t>Yes</t>
        </is>
      </c>
      <c r="B298" s="2" t="inlineStr">
        <is>
          <t>Yes</t>
        </is>
      </c>
      <c r="C298" s="2" t="inlineStr">
        <is>
          <t>Yes</t>
        </is>
      </c>
      <c r="D298" s="168" t="inlineStr">
        <is>
          <t>Yes</t>
        </is>
      </c>
      <c r="E298" s="168" t="inlineStr">
        <is>
          <t>Yes</t>
        </is>
      </c>
      <c r="F298" s="168" t="inlineStr">
        <is>
          <t>Yes</t>
        </is>
      </c>
      <c r="G298" s="168" t="inlineStr">
        <is>
          <t>Yes</t>
        </is>
      </c>
      <c r="H298" s="2" t="inlineStr">
        <is>
          <t>Yes</t>
        </is>
      </c>
      <c r="I298" s="168" t="inlineStr">
        <is>
          <t>Yes</t>
        </is>
      </c>
      <c r="J298" s="160" t="inlineStr">
        <is>
          <t>Yes</t>
        </is>
      </c>
      <c r="K298" s="2" t="inlineStr">
        <is>
          <t>Yes</t>
        </is>
      </c>
      <c r="L298" s="2" t="inlineStr">
        <is>
          <t>Yes</t>
        </is>
      </c>
      <c r="M298" s="2" t="inlineStr">
        <is>
          <t>Yes</t>
        </is>
      </c>
      <c r="N298" s="42" t="inlineStr">
        <is>
          <t>Yes</t>
        </is>
      </c>
      <c r="O298" s="168" t="inlineStr">
        <is>
          <t>Yes</t>
        </is>
      </c>
      <c r="P298" s="42" t="inlineStr">
        <is>
          <t>Yes</t>
        </is>
      </c>
      <c r="Q298" s="42" t="inlineStr">
        <is>
          <t>Yes</t>
        </is>
      </c>
      <c r="R298" s="168" t="inlineStr">
        <is>
          <t>Yes</t>
        </is>
      </c>
      <c r="S298" s="168" t="inlineStr">
        <is>
          <t>Yes</t>
        </is>
      </c>
      <c r="T298" s="168" t="inlineStr">
        <is>
          <t>Yes</t>
        </is>
      </c>
      <c r="U298" s="168" t="inlineStr">
        <is>
          <t>Yes</t>
        </is>
      </c>
      <c r="V298" s="168" t="inlineStr">
        <is>
          <t>Yes</t>
        </is>
      </c>
      <c r="W298" s="160" t="inlineStr">
        <is>
          <t>[SYI_SF03_001_018]LV-Failure(SF03).html</t>
        </is>
      </c>
      <c r="X298" s="120" t="n">
        <v>1</v>
      </c>
      <c r="Y298" s="120" t="n">
        <v>0</v>
      </c>
      <c r="Z298" s="120" t="n">
        <v>0</v>
      </c>
      <c r="AA298" s="480" t="n">
        <v>1</v>
      </c>
      <c r="AB298" s="482" t="n"/>
      <c r="AC298" s="486" t="inlineStr">
        <is>
          <t>TSR-CCU-826</t>
        </is>
      </c>
      <c r="AD298" s="166" t="n"/>
      <c r="AE298" s="164" t="n"/>
      <c r="AG298" s="183" t="inlineStr"/>
      <c r="AH298" s="240" t="inlineStr"/>
      <c r="AI298" s="240" t="inlineStr"/>
      <c r="AJ298" s="240" t="inlineStr"/>
      <c r="AK298" s="240" t="inlineStr"/>
      <c r="AL298" s="240" t="n"/>
      <c r="AM298" s="413" t="n"/>
      <c r="AN298" s="407" t="n"/>
      <c r="AO298" s="292">
        <f>EXACT(W298,AG298)</f>
        <v/>
      </c>
      <c r="AP298" s="81">
        <f>EXACT(X298,AH298)</f>
        <v/>
      </c>
      <c r="AQ298" s="81">
        <f>EXACT(Y298,AI298)</f>
        <v/>
      </c>
      <c r="AR298" s="81">
        <f>EXACT(Z298,AJ298)</f>
        <v/>
      </c>
      <c r="AS298" s="293">
        <f>EXACT(AA298,AK298)</f>
        <v/>
      </c>
      <c r="AT298" t="inlineStr"/>
      <c r="AU298" t="inlineStr"/>
    </row>
    <row r="299" ht="14.4" customHeight="1">
      <c r="A299" s="160" t="inlineStr">
        <is>
          <t>Yes</t>
        </is>
      </c>
      <c r="B299" s="2" t="inlineStr">
        <is>
          <t>Yes</t>
        </is>
      </c>
      <c r="C299" s="2" t="inlineStr">
        <is>
          <t>Yes</t>
        </is>
      </c>
      <c r="D299" s="168" t="inlineStr">
        <is>
          <t>Yes</t>
        </is>
      </c>
      <c r="E299" s="168" t="inlineStr">
        <is>
          <t>Yes</t>
        </is>
      </c>
      <c r="F299" s="168" t="inlineStr">
        <is>
          <t>Yes</t>
        </is>
      </c>
      <c r="G299" s="168" t="inlineStr">
        <is>
          <t>Yes</t>
        </is>
      </c>
      <c r="H299" s="2" t="inlineStr">
        <is>
          <t>Yes</t>
        </is>
      </c>
      <c r="I299" s="168" t="inlineStr">
        <is>
          <t>Yes</t>
        </is>
      </c>
      <c r="J299" s="160" t="inlineStr">
        <is>
          <t>Yes</t>
        </is>
      </c>
      <c r="K299" s="2" t="inlineStr">
        <is>
          <t>Yes</t>
        </is>
      </c>
      <c r="L299" s="2" t="inlineStr">
        <is>
          <t>Yes</t>
        </is>
      </c>
      <c r="M299" s="2" t="inlineStr">
        <is>
          <t>Yes</t>
        </is>
      </c>
      <c r="N299" s="42" t="inlineStr">
        <is>
          <t>Yes</t>
        </is>
      </c>
      <c r="O299" s="168" t="inlineStr">
        <is>
          <t>Yes</t>
        </is>
      </c>
      <c r="P299" s="42" t="inlineStr">
        <is>
          <t>Yes</t>
        </is>
      </c>
      <c r="Q299" s="42" t="inlineStr">
        <is>
          <t>Yes</t>
        </is>
      </c>
      <c r="R299" s="168" t="inlineStr">
        <is>
          <t>Yes</t>
        </is>
      </c>
      <c r="S299" s="168" t="inlineStr">
        <is>
          <t>Yes</t>
        </is>
      </c>
      <c r="T299" s="168" t="inlineStr">
        <is>
          <t>Yes</t>
        </is>
      </c>
      <c r="U299" s="168" t="inlineStr">
        <is>
          <t>Yes</t>
        </is>
      </c>
      <c r="V299" s="168" t="inlineStr">
        <is>
          <t>Yes</t>
        </is>
      </c>
      <c r="W299" s="160" t="inlineStr">
        <is>
          <t>[SYI_SF03_001_020]LV-Failure(SF03).html</t>
        </is>
      </c>
      <c r="X299" s="120" t="n">
        <v>1</v>
      </c>
      <c r="Y299" s="120" t="n">
        <v>0</v>
      </c>
      <c r="Z299" s="120" t="n">
        <v>0</v>
      </c>
      <c r="AA299" s="480" t="n">
        <v>1</v>
      </c>
      <c r="AB299" s="482" t="n"/>
      <c r="AC299" s="486" t="inlineStr">
        <is>
          <t>TSR-CCU-828</t>
        </is>
      </c>
      <c r="AD299" s="166" t="n"/>
      <c r="AE299" s="164" t="n"/>
      <c r="AG299" s="183" t="inlineStr"/>
      <c r="AH299" s="240" t="inlineStr"/>
      <c r="AI299" s="240" t="inlineStr"/>
      <c r="AJ299" s="240" t="inlineStr"/>
      <c r="AK299" s="240" t="inlineStr"/>
      <c r="AL299" s="240" t="n"/>
      <c r="AM299" s="413" t="n"/>
      <c r="AN299" s="407" t="n"/>
      <c r="AO299" s="292">
        <f>EXACT(W299,AG299)</f>
        <v/>
      </c>
      <c r="AP299" s="81">
        <f>EXACT(X299,AH299)</f>
        <v/>
      </c>
      <c r="AQ299" s="81">
        <f>EXACT(Y299,AI299)</f>
        <v/>
      </c>
      <c r="AR299" s="81">
        <f>EXACT(Z299,AJ299)</f>
        <v/>
      </c>
      <c r="AS299" s="293">
        <f>EXACT(AA299,AK299)</f>
        <v/>
      </c>
      <c r="AT299" t="inlineStr"/>
      <c r="AU299" t="inlineStr"/>
    </row>
    <row r="300" ht="14.4" customHeight="1">
      <c r="A300" s="160" t="inlineStr">
        <is>
          <t>Yes</t>
        </is>
      </c>
      <c r="B300" s="2" t="inlineStr">
        <is>
          <t>Yes</t>
        </is>
      </c>
      <c r="C300" s="2" t="inlineStr">
        <is>
          <t>Yes</t>
        </is>
      </c>
      <c r="D300" s="168" t="inlineStr">
        <is>
          <t>Yes</t>
        </is>
      </c>
      <c r="E300" s="168" t="inlineStr">
        <is>
          <t>Yes</t>
        </is>
      </c>
      <c r="F300" s="168" t="inlineStr">
        <is>
          <t>Yes</t>
        </is>
      </c>
      <c r="G300" s="168" t="inlineStr">
        <is>
          <t>Yes</t>
        </is>
      </c>
      <c r="H300" s="2" t="inlineStr">
        <is>
          <t>Yes</t>
        </is>
      </c>
      <c r="I300" s="168" t="inlineStr">
        <is>
          <t>Yes</t>
        </is>
      </c>
      <c r="J300" s="160" t="inlineStr">
        <is>
          <t>Yes</t>
        </is>
      </c>
      <c r="K300" s="2" t="inlineStr">
        <is>
          <t>Yes</t>
        </is>
      </c>
      <c r="L300" s="2" t="inlineStr">
        <is>
          <t>Yes</t>
        </is>
      </c>
      <c r="M300" s="2" t="inlineStr">
        <is>
          <t>Yes</t>
        </is>
      </c>
      <c r="N300" s="42" t="inlineStr">
        <is>
          <t>Yes</t>
        </is>
      </c>
      <c r="O300" s="168" t="inlineStr">
        <is>
          <t>Yes</t>
        </is>
      </c>
      <c r="P300" s="42" t="inlineStr">
        <is>
          <t>Yes</t>
        </is>
      </c>
      <c r="Q300" s="42" t="inlineStr">
        <is>
          <t>Yes</t>
        </is>
      </c>
      <c r="R300" s="168" t="inlineStr">
        <is>
          <t>Yes</t>
        </is>
      </c>
      <c r="S300" s="168" t="inlineStr">
        <is>
          <t>Yes</t>
        </is>
      </c>
      <c r="T300" s="168" t="inlineStr">
        <is>
          <t>Yes</t>
        </is>
      </c>
      <c r="U300" s="168" t="inlineStr">
        <is>
          <t>Yes</t>
        </is>
      </c>
      <c r="V300" s="168" t="inlineStr">
        <is>
          <t>Yes</t>
        </is>
      </c>
      <c r="W300" s="160" t="inlineStr">
        <is>
          <t>[SYI_SF03_002_001]LVDC voltage measurement range check.html</t>
        </is>
      </c>
      <c r="X300" s="120" t="n">
        <v>1</v>
      </c>
      <c r="Y300" s="120" t="n">
        <v>0</v>
      </c>
      <c r="Z300" s="120" t="n">
        <v>0</v>
      </c>
      <c r="AA300" s="480" t="n">
        <v>1</v>
      </c>
      <c r="AB300" s="482" t="n"/>
      <c r="AC300" s="486" t="inlineStr">
        <is>
          <t>TSR-CCU-328</t>
        </is>
      </c>
      <c r="AD300" s="166" t="n"/>
      <c r="AE300" s="164" t="inlineStr">
        <is>
          <t>Expect to be failed on TB5, due to EA Power Supply limitation</t>
        </is>
      </c>
      <c r="AG300" s="183" t="inlineStr"/>
      <c r="AH300" s="240" t="inlineStr"/>
      <c r="AI300" s="411" t="inlineStr"/>
      <c r="AJ300" s="240" t="inlineStr"/>
      <c r="AK300" s="240" t="inlineStr"/>
      <c r="AL300" s="240" t="n"/>
      <c r="AM300" s="413" t="n"/>
      <c r="AN300" s="407" t="n"/>
      <c r="AO300" s="292">
        <f>EXACT(W300,AG300)</f>
        <v/>
      </c>
      <c r="AP300" s="81">
        <f>EXACT(X300,AH300)</f>
        <v/>
      </c>
      <c r="AQ300" s="81">
        <f>EXACT(Y300,AI300)</f>
        <v/>
      </c>
      <c r="AR300" s="81">
        <f>EXACT(Z300,AJ300)</f>
        <v/>
      </c>
      <c r="AS300" s="293">
        <f>EXACT(AA300,AK300)</f>
        <v/>
      </c>
      <c r="AT300" t="inlineStr"/>
      <c r="AU300" t="inlineStr"/>
    </row>
    <row r="301" ht="14.4" customHeight="1">
      <c r="A301" s="160" t="inlineStr">
        <is>
          <t>Yes</t>
        </is>
      </c>
      <c r="B301" s="2" t="inlineStr">
        <is>
          <t>Yes</t>
        </is>
      </c>
      <c r="C301" s="2" t="inlineStr">
        <is>
          <t>Yes</t>
        </is>
      </c>
      <c r="D301" s="168" t="inlineStr">
        <is>
          <t>Yes</t>
        </is>
      </c>
      <c r="E301" s="168" t="inlineStr">
        <is>
          <t>Yes</t>
        </is>
      </c>
      <c r="F301" s="168" t="inlineStr">
        <is>
          <t>Yes</t>
        </is>
      </c>
      <c r="G301" s="168" t="inlineStr">
        <is>
          <t>Yes</t>
        </is>
      </c>
      <c r="H301" s="2" t="inlineStr">
        <is>
          <t>Yes</t>
        </is>
      </c>
      <c r="I301" s="168" t="inlineStr">
        <is>
          <t>Yes</t>
        </is>
      </c>
      <c r="J301" s="160" t="inlineStr">
        <is>
          <t>Yes</t>
        </is>
      </c>
      <c r="K301" s="2" t="inlineStr">
        <is>
          <t>Yes</t>
        </is>
      </c>
      <c r="L301" s="2" t="inlineStr">
        <is>
          <t>Yes</t>
        </is>
      </c>
      <c r="M301" s="2" t="inlineStr">
        <is>
          <t>Yes</t>
        </is>
      </c>
      <c r="N301" s="42" t="inlineStr">
        <is>
          <t>Yes</t>
        </is>
      </c>
      <c r="O301" s="168" t="inlineStr">
        <is>
          <t>Yes</t>
        </is>
      </c>
      <c r="P301" s="42" t="inlineStr">
        <is>
          <t>Yes</t>
        </is>
      </c>
      <c r="Q301" s="42" t="inlineStr">
        <is>
          <t>Yes</t>
        </is>
      </c>
      <c r="R301" s="168" t="inlineStr">
        <is>
          <t>Yes</t>
        </is>
      </c>
      <c r="S301" s="168" t="inlineStr">
        <is>
          <t>Yes</t>
        </is>
      </c>
      <c r="T301" s="168" t="inlineStr">
        <is>
          <t>Yes</t>
        </is>
      </c>
      <c r="U301" s="168" t="inlineStr">
        <is>
          <t>Yes</t>
        </is>
      </c>
      <c r="V301" s="168" t="inlineStr">
        <is>
          <t>Yes</t>
        </is>
      </c>
      <c r="W301" s="160" t="inlineStr">
        <is>
          <t>[SYI_SF03_002_002]LVDC voltage measurement range check.html</t>
        </is>
      </c>
      <c r="X301" s="120" t="n">
        <v>1</v>
      </c>
      <c r="Y301" s="120" t="n">
        <v>0</v>
      </c>
      <c r="Z301" s="120" t="n">
        <v>0</v>
      </c>
      <c r="AA301" s="480" t="n">
        <v>1</v>
      </c>
      <c r="AB301" s="482" t="n"/>
      <c r="AC301" s="486" t="inlineStr">
        <is>
          <t>TSR-CCU-405</t>
        </is>
      </c>
      <c r="AD301" s="166" t="n"/>
      <c r="AE301" s="164" t="n"/>
      <c r="AG301" s="183" t="inlineStr"/>
      <c r="AH301" s="240" t="inlineStr"/>
      <c r="AI301" s="411" t="inlineStr"/>
      <c r="AJ301" s="240" t="inlineStr"/>
      <c r="AK301" s="240" t="inlineStr"/>
      <c r="AL301" s="240" t="n"/>
      <c r="AM301" s="413" t="n"/>
      <c r="AN301" s="407" t="n"/>
      <c r="AO301" s="292">
        <f>EXACT(W301,AG301)</f>
        <v/>
      </c>
      <c r="AP301" s="81">
        <f>EXACT(X301,AH301)</f>
        <v/>
      </c>
      <c r="AQ301" s="81">
        <f>EXACT(Y301,AI301)</f>
        <v/>
      </c>
      <c r="AR301" s="81">
        <f>EXACT(Z301,AJ301)</f>
        <v/>
      </c>
      <c r="AS301" s="293">
        <f>EXACT(AA301,AK301)</f>
        <v/>
      </c>
      <c r="AT301" t="inlineStr"/>
      <c r="AU301" t="inlineStr"/>
    </row>
    <row r="302" ht="14.4" customHeight="1">
      <c r="A302" s="160" t="inlineStr">
        <is>
          <t>Yes</t>
        </is>
      </c>
      <c r="B302" s="2" t="inlineStr">
        <is>
          <t>Yes</t>
        </is>
      </c>
      <c r="C302" s="2" t="inlineStr">
        <is>
          <t>Yes</t>
        </is>
      </c>
      <c r="D302" s="168" t="inlineStr">
        <is>
          <t>Yes</t>
        </is>
      </c>
      <c r="E302" s="168" t="inlineStr">
        <is>
          <t>Yes</t>
        </is>
      </c>
      <c r="F302" s="168" t="inlineStr">
        <is>
          <t>Yes</t>
        </is>
      </c>
      <c r="G302" s="168" t="inlineStr">
        <is>
          <t>Yes</t>
        </is>
      </c>
      <c r="H302" s="2" t="inlineStr">
        <is>
          <t>Yes</t>
        </is>
      </c>
      <c r="I302" s="168" t="inlineStr">
        <is>
          <t>Yes</t>
        </is>
      </c>
      <c r="J302" s="160" t="inlineStr">
        <is>
          <t>Yes</t>
        </is>
      </c>
      <c r="K302" s="2" t="inlineStr">
        <is>
          <t>Yes</t>
        </is>
      </c>
      <c r="L302" s="2" t="inlineStr">
        <is>
          <t>Yes</t>
        </is>
      </c>
      <c r="M302" s="2" t="inlineStr">
        <is>
          <t>Yes</t>
        </is>
      </c>
      <c r="N302" s="42" t="inlineStr">
        <is>
          <t>Yes</t>
        </is>
      </c>
      <c r="O302" s="168" t="inlineStr">
        <is>
          <t>Yes</t>
        </is>
      </c>
      <c r="P302" s="42" t="inlineStr">
        <is>
          <t>Yes</t>
        </is>
      </c>
      <c r="Q302" s="42" t="inlineStr">
        <is>
          <t>Yes</t>
        </is>
      </c>
      <c r="R302" s="168" t="inlineStr">
        <is>
          <t>Yes</t>
        </is>
      </c>
      <c r="S302" s="168" t="inlineStr">
        <is>
          <t>Yes</t>
        </is>
      </c>
      <c r="T302" s="168" t="inlineStr">
        <is>
          <t>Yes</t>
        </is>
      </c>
      <c r="U302" s="168" t="inlineStr">
        <is>
          <t>Yes</t>
        </is>
      </c>
      <c r="V302" s="168" t="inlineStr">
        <is>
          <t>Yes</t>
        </is>
      </c>
      <c r="W302" s="160" t="inlineStr">
        <is>
          <t>[SYI_SF03_002_003]LVDC voltage measurement range check.html</t>
        </is>
      </c>
      <c r="X302" s="120" t="n">
        <v>2</v>
      </c>
      <c r="Y302" s="120" t="n">
        <v>0</v>
      </c>
      <c r="Z302" s="120" t="n">
        <v>0</v>
      </c>
      <c r="AA302" s="480" t="n">
        <v>2</v>
      </c>
      <c r="AB302" s="482" t="n"/>
      <c r="AC302" s="486" t="inlineStr">
        <is>
          <t>TSR-CCU-020</t>
        </is>
      </c>
      <c r="AD302" s="166" t="n"/>
      <c r="AE302" s="164" t="inlineStr">
        <is>
          <t>Expect to be failed on TB5, due to EA Power Supply limitation</t>
        </is>
      </c>
      <c r="AG302" s="183" t="inlineStr"/>
      <c r="AH302" s="240" t="inlineStr"/>
      <c r="AI302" s="411" t="inlineStr"/>
      <c r="AJ302" s="240" t="inlineStr"/>
      <c r="AK302" s="240" t="inlineStr"/>
      <c r="AL302" s="240" t="n"/>
      <c r="AM302" s="413" t="n"/>
      <c r="AN302" s="407" t="n"/>
      <c r="AO302" s="292">
        <f>EXACT(W302,AG302)</f>
        <v/>
      </c>
      <c r="AP302" s="81">
        <f>EXACT(X302,AH302)</f>
        <v/>
      </c>
      <c r="AQ302" s="81">
        <f>EXACT(Y302,AI302)</f>
        <v/>
      </c>
      <c r="AR302" s="81">
        <f>EXACT(Z302,AJ302)</f>
        <v/>
      </c>
      <c r="AS302" s="293">
        <f>EXACT(AA302,AK302)</f>
        <v/>
      </c>
      <c r="AT302" t="inlineStr"/>
      <c r="AU302" t="inlineStr"/>
    </row>
    <row r="303" ht="14.4" customHeight="1">
      <c r="A303" s="160" t="inlineStr">
        <is>
          <t>Yes</t>
        </is>
      </c>
      <c r="B303" s="2" t="inlineStr">
        <is>
          <t>Yes</t>
        </is>
      </c>
      <c r="C303" s="2" t="inlineStr">
        <is>
          <t>Yes</t>
        </is>
      </c>
      <c r="D303" s="168" t="inlineStr">
        <is>
          <t>Yes</t>
        </is>
      </c>
      <c r="E303" s="168" t="inlineStr">
        <is>
          <t>Yes</t>
        </is>
      </c>
      <c r="F303" s="168" t="inlineStr">
        <is>
          <t>Yes</t>
        </is>
      </c>
      <c r="G303" s="168" t="inlineStr">
        <is>
          <t>Yes</t>
        </is>
      </c>
      <c r="H303" s="2" t="inlineStr">
        <is>
          <t>Yes</t>
        </is>
      </c>
      <c r="I303" s="168" t="inlineStr">
        <is>
          <t>Yes</t>
        </is>
      </c>
      <c r="J303" s="160" t="inlineStr">
        <is>
          <t>Yes</t>
        </is>
      </c>
      <c r="K303" s="2" t="inlineStr">
        <is>
          <t>Yes</t>
        </is>
      </c>
      <c r="L303" s="2" t="inlineStr">
        <is>
          <t>Yes</t>
        </is>
      </c>
      <c r="M303" s="2" t="inlineStr">
        <is>
          <t>Yes</t>
        </is>
      </c>
      <c r="N303" s="42" t="inlineStr">
        <is>
          <t>Yes</t>
        </is>
      </c>
      <c r="O303" s="168" t="inlineStr">
        <is>
          <t>Yes</t>
        </is>
      </c>
      <c r="P303" s="42" t="inlineStr">
        <is>
          <t>Yes</t>
        </is>
      </c>
      <c r="Q303" s="42" t="inlineStr">
        <is>
          <t>Yes</t>
        </is>
      </c>
      <c r="R303" s="168" t="inlineStr">
        <is>
          <t>Yes</t>
        </is>
      </c>
      <c r="S303" s="168" t="inlineStr">
        <is>
          <t>Yes</t>
        </is>
      </c>
      <c r="T303" s="168" t="inlineStr">
        <is>
          <t>Yes</t>
        </is>
      </c>
      <c r="U303" s="168" t="inlineStr">
        <is>
          <t>Yes</t>
        </is>
      </c>
      <c r="V303" s="168" t="inlineStr">
        <is>
          <t>Yes</t>
        </is>
      </c>
      <c r="W303" s="160" t="inlineStr">
        <is>
          <t>[SYI_SF03_002_005]LVDC voltage measurement range check.html</t>
        </is>
      </c>
      <c r="X303" s="120" t="n">
        <v>2</v>
      </c>
      <c r="Y303" s="120" t="n">
        <v>0</v>
      </c>
      <c r="Z303" s="120" t="n">
        <v>0</v>
      </c>
      <c r="AA303" s="480" t="n">
        <v>2</v>
      </c>
      <c r="AB303" s="482" t="n"/>
      <c r="AC303" s="486" t="inlineStr">
        <is>
          <t>TSR-CCU-028</t>
        </is>
      </c>
      <c r="AD303" s="166" t="n"/>
      <c r="AE303" s="164" t="n"/>
      <c r="AG303" s="183" t="inlineStr"/>
      <c r="AH303" s="240" t="inlineStr"/>
      <c r="AI303" s="411" t="inlineStr"/>
      <c r="AJ303" s="240" t="inlineStr"/>
      <c r="AK303" s="240" t="inlineStr"/>
      <c r="AL303" s="240" t="n"/>
      <c r="AM303" s="413" t="n"/>
      <c r="AN303" s="407" t="n"/>
      <c r="AO303" s="292">
        <f>EXACT(W303,AG303)</f>
        <v/>
      </c>
      <c r="AP303" s="81">
        <f>EXACT(X303,AH303)</f>
        <v/>
      </c>
      <c r="AQ303" s="81">
        <f>EXACT(Y303,AI303)</f>
        <v/>
      </c>
      <c r="AR303" s="81">
        <f>EXACT(Z303,AJ303)</f>
        <v/>
      </c>
      <c r="AS303" s="293">
        <f>EXACT(AA303,AK303)</f>
        <v/>
      </c>
      <c r="AT303" t="inlineStr"/>
      <c r="AU303" t="inlineStr"/>
    </row>
    <row r="304" ht="14.4" customHeight="1">
      <c r="A304" s="160" t="inlineStr">
        <is>
          <t>Yes</t>
        </is>
      </c>
      <c r="B304" s="2" t="inlineStr">
        <is>
          <t>Yes</t>
        </is>
      </c>
      <c r="C304" s="2" t="inlineStr">
        <is>
          <t>Yes</t>
        </is>
      </c>
      <c r="D304" s="168" t="inlineStr">
        <is>
          <t>Yes</t>
        </is>
      </c>
      <c r="E304" s="168" t="inlineStr">
        <is>
          <t>Yes</t>
        </is>
      </c>
      <c r="F304" s="168" t="inlineStr">
        <is>
          <t>Yes</t>
        </is>
      </c>
      <c r="G304" s="168" t="inlineStr">
        <is>
          <t>Yes</t>
        </is>
      </c>
      <c r="H304" s="2" t="inlineStr">
        <is>
          <t>Yes</t>
        </is>
      </c>
      <c r="I304" s="168" t="inlineStr">
        <is>
          <t>Yes</t>
        </is>
      </c>
      <c r="J304" s="160" t="inlineStr">
        <is>
          <t>Yes</t>
        </is>
      </c>
      <c r="K304" s="2" t="inlineStr">
        <is>
          <t>Yes</t>
        </is>
      </c>
      <c r="L304" s="2" t="inlineStr">
        <is>
          <t>Yes</t>
        </is>
      </c>
      <c r="M304" s="2" t="inlineStr">
        <is>
          <t>Yes</t>
        </is>
      </c>
      <c r="N304" s="42" t="inlineStr">
        <is>
          <t>Yes</t>
        </is>
      </c>
      <c r="O304" s="168" t="inlineStr">
        <is>
          <t>Yes</t>
        </is>
      </c>
      <c r="P304" s="42" t="inlineStr">
        <is>
          <t>Yes</t>
        </is>
      </c>
      <c r="Q304" s="42" t="inlineStr">
        <is>
          <t>Yes</t>
        </is>
      </c>
      <c r="R304" s="168" t="inlineStr">
        <is>
          <t>Yes</t>
        </is>
      </c>
      <c r="S304" s="168" t="inlineStr">
        <is>
          <t>Yes</t>
        </is>
      </c>
      <c r="T304" s="168" t="inlineStr">
        <is>
          <t>Yes</t>
        </is>
      </c>
      <c r="U304" s="168" t="inlineStr">
        <is>
          <t>Yes</t>
        </is>
      </c>
      <c r="V304" s="168" t="inlineStr">
        <is>
          <t>Yes</t>
        </is>
      </c>
      <c r="W304" s="160" t="inlineStr">
        <is>
          <t>[SYI_SF03_002_006]LVDC voltage measurement range check.html</t>
        </is>
      </c>
      <c r="X304" s="120" t="n">
        <v>2</v>
      </c>
      <c r="Y304" s="120" t="n">
        <v>0</v>
      </c>
      <c r="Z304" s="120" t="n">
        <v>0</v>
      </c>
      <c r="AA304" s="480" t="n">
        <v>2</v>
      </c>
      <c r="AB304" s="482" t="n"/>
      <c r="AC304" s="486" t="inlineStr">
        <is>
          <t>TSR-CCU-029</t>
        </is>
      </c>
      <c r="AD304" s="166" t="n"/>
      <c r="AE304" s="164" t="n"/>
      <c r="AG304" s="183" t="inlineStr"/>
      <c r="AH304" s="240" t="inlineStr"/>
      <c r="AI304" s="411" t="inlineStr"/>
      <c r="AJ304" s="240" t="inlineStr"/>
      <c r="AK304" s="240" t="inlineStr"/>
      <c r="AL304" s="240" t="n"/>
      <c r="AM304" s="413" t="n"/>
      <c r="AN304" s="407" t="n"/>
      <c r="AO304" s="292">
        <f>EXACT(W304,AG304)</f>
        <v/>
      </c>
      <c r="AP304" s="81">
        <f>EXACT(X304,AH304)</f>
        <v/>
      </c>
      <c r="AQ304" s="81">
        <f>EXACT(Y304,AI304)</f>
        <v/>
      </c>
      <c r="AR304" s="81">
        <f>EXACT(Z304,AJ304)</f>
        <v/>
      </c>
      <c r="AS304" s="293">
        <f>EXACT(AA304,AK304)</f>
        <v/>
      </c>
      <c r="AT304" t="inlineStr"/>
      <c r="AU304" t="inlineStr"/>
    </row>
    <row r="305" ht="14.4" customHeight="1">
      <c r="A305" s="160" t="inlineStr">
        <is>
          <t>Yes</t>
        </is>
      </c>
      <c r="B305" s="2" t="inlineStr">
        <is>
          <t>Yes</t>
        </is>
      </c>
      <c r="C305" s="2" t="inlineStr">
        <is>
          <t>Yes</t>
        </is>
      </c>
      <c r="D305" s="168" t="inlineStr">
        <is>
          <t>Yes</t>
        </is>
      </c>
      <c r="E305" s="168" t="inlineStr">
        <is>
          <t>Yes</t>
        </is>
      </c>
      <c r="F305" s="168" t="inlineStr">
        <is>
          <t>Yes</t>
        </is>
      </c>
      <c r="G305" s="168" t="inlineStr">
        <is>
          <t>Yes</t>
        </is>
      </c>
      <c r="H305" s="2" t="inlineStr">
        <is>
          <t>Yes</t>
        </is>
      </c>
      <c r="I305" s="168" t="inlineStr">
        <is>
          <t>Yes</t>
        </is>
      </c>
      <c r="J305" s="160" t="inlineStr">
        <is>
          <t>Yes</t>
        </is>
      </c>
      <c r="K305" s="2" t="inlineStr">
        <is>
          <t>Yes</t>
        </is>
      </c>
      <c r="L305" s="2" t="inlineStr">
        <is>
          <t>Yes</t>
        </is>
      </c>
      <c r="M305" s="2" t="inlineStr">
        <is>
          <t>Yes</t>
        </is>
      </c>
      <c r="N305" s="42" t="inlineStr">
        <is>
          <t>Yes</t>
        </is>
      </c>
      <c r="O305" s="168" t="inlineStr">
        <is>
          <t>Yes</t>
        </is>
      </c>
      <c r="P305" s="42" t="inlineStr">
        <is>
          <t>Yes</t>
        </is>
      </c>
      <c r="Q305" s="42" t="inlineStr">
        <is>
          <t>Yes</t>
        </is>
      </c>
      <c r="R305" s="168" t="inlineStr">
        <is>
          <t>Yes</t>
        </is>
      </c>
      <c r="S305" s="168" t="inlineStr">
        <is>
          <t>Yes</t>
        </is>
      </c>
      <c r="T305" s="168" t="inlineStr">
        <is>
          <t>Yes</t>
        </is>
      </c>
      <c r="U305" s="168" t="inlineStr">
        <is>
          <t>Yes</t>
        </is>
      </c>
      <c r="V305" s="168" t="inlineStr">
        <is>
          <t>Yes</t>
        </is>
      </c>
      <c r="W305" s="160" t="inlineStr">
        <is>
          <t>[SYI_SF03_002_008]LVDC voltage measurement range check.html</t>
        </is>
      </c>
      <c r="X305" s="120" t="n">
        <v>2</v>
      </c>
      <c r="Y305" s="120" t="n">
        <v>0</v>
      </c>
      <c r="Z305" s="120" t="n">
        <v>0</v>
      </c>
      <c r="AA305" s="480" t="n">
        <v>2</v>
      </c>
      <c r="AB305" s="482" t="n"/>
      <c r="AC305" s="486" t="inlineStr">
        <is>
          <t>TSR-CCU-001</t>
        </is>
      </c>
      <c r="AD305" s="166" t="n"/>
      <c r="AE305" s="164" t="n"/>
      <c r="AG305" s="183" t="inlineStr"/>
      <c r="AH305" s="240" t="inlineStr"/>
      <c r="AI305" s="240" t="inlineStr"/>
      <c r="AJ305" s="240" t="inlineStr"/>
      <c r="AK305" s="240" t="inlineStr"/>
      <c r="AL305" s="240" t="n"/>
      <c r="AM305" s="413" t="n"/>
      <c r="AN305" s="407" t="n"/>
      <c r="AO305" s="292">
        <f>EXACT(W305,AG305)</f>
        <v/>
      </c>
      <c r="AP305" s="81">
        <f>EXACT(X305,AH305)</f>
        <v/>
      </c>
      <c r="AQ305" s="81">
        <f>EXACT(Y305,AI305)</f>
        <v/>
      </c>
      <c r="AR305" s="81">
        <f>EXACT(Z305,AJ305)</f>
        <v/>
      </c>
      <c r="AS305" s="293">
        <f>EXACT(AA305,AK305)</f>
        <v/>
      </c>
      <c r="AT305" t="inlineStr"/>
      <c r="AU305" t="inlineStr"/>
    </row>
    <row r="306" ht="14.4" customHeight="1">
      <c r="A306" s="160" t="inlineStr">
        <is>
          <t>Yes</t>
        </is>
      </c>
      <c r="B306" s="2" t="inlineStr">
        <is>
          <t>Yes</t>
        </is>
      </c>
      <c r="C306" s="2" t="inlineStr">
        <is>
          <t>Yes</t>
        </is>
      </c>
      <c r="D306" s="168" t="inlineStr">
        <is>
          <t>Yes</t>
        </is>
      </c>
      <c r="E306" s="168" t="inlineStr">
        <is>
          <t>Yes</t>
        </is>
      </c>
      <c r="F306" s="168" t="inlineStr">
        <is>
          <t>Yes</t>
        </is>
      </c>
      <c r="G306" s="168" t="inlineStr">
        <is>
          <t>Yes</t>
        </is>
      </c>
      <c r="H306" s="2" t="inlineStr">
        <is>
          <t>Yes</t>
        </is>
      </c>
      <c r="I306" s="168" t="inlineStr">
        <is>
          <t>Yes</t>
        </is>
      </c>
      <c r="J306" s="160" t="inlineStr">
        <is>
          <t>Yes</t>
        </is>
      </c>
      <c r="K306" s="2" t="inlineStr">
        <is>
          <t>Yes</t>
        </is>
      </c>
      <c r="L306" s="2" t="inlineStr">
        <is>
          <t>Yes</t>
        </is>
      </c>
      <c r="M306" s="2" t="inlineStr">
        <is>
          <t>Yes</t>
        </is>
      </c>
      <c r="N306" s="42" t="inlineStr">
        <is>
          <t>Yes</t>
        </is>
      </c>
      <c r="O306" s="168" t="inlineStr">
        <is>
          <t>Yes</t>
        </is>
      </c>
      <c r="P306" s="42" t="inlineStr">
        <is>
          <t>Yes</t>
        </is>
      </c>
      <c r="Q306" s="42" t="inlineStr">
        <is>
          <t>Yes</t>
        </is>
      </c>
      <c r="R306" s="168" t="inlineStr">
        <is>
          <t>Yes</t>
        </is>
      </c>
      <c r="S306" s="168" t="inlineStr">
        <is>
          <t>Yes</t>
        </is>
      </c>
      <c r="T306" s="168" t="inlineStr">
        <is>
          <t>Yes</t>
        </is>
      </c>
      <c r="U306" s="168" t="inlineStr">
        <is>
          <t>Yes</t>
        </is>
      </c>
      <c r="V306" s="168" t="inlineStr">
        <is>
          <t>Yes</t>
        </is>
      </c>
      <c r="W306" s="160" t="inlineStr">
        <is>
          <t>[SYI_SF03_002_009]LVDC voltage measurement range check.html</t>
        </is>
      </c>
      <c r="X306" s="120" t="n">
        <v>2</v>
      </c>
      <c r="Y306" s="120" t="n">
        <v>0</v>
      </c>
      <c r="Z306" s="120" t="n">
        <v>0</v>
      </c>
      <c r="AA306" s="480" t="n">
        <v>2</v>
      </c>
      <c r="AB306" s="482" t="n"/>
      <c r="AC306" s="486" t="inlineStr">
        <is>
          <t>TSR-CCU-003</t>
        </is>
      </c>
      <c r="AD306" s="166" t="n"/>
      <c r="AE306" s="164" t="inlineStr">
        <is>
          <t>Expect to be failed on TB5, due to EA Power Supply limitation</t>
        </is>
      </c>
      <c r="AG306" s="183" t="inlineStr"/>
      <c r="AH306" s="240" t="inlineStr"/>
      <c r="AI306" s="240" t="inlineStr"/>
      <c r="AJ306" s="240" t="inlineStr"/>
      <c r="AK306" s="240" t="inlineStr"/>
      <c r="AL306" s="240" t="n"/>
      <c r="AM306" s="413" t="n"/>
      <c r="AN306" s="407" t="n"/>
      <c r="AO306" s="292">
        <f>EXACT(W306,AG306)</f>
        <v/>
      </c>
      <c r="AP306" s="81">
        <f>EXACT(X306,AH306)</f>
        <v/>
      </c>
      <c r="AQ306" s="81">
        <f>EXACT(Y306,AI306)</f>
        <v/>
      </c>
      <c r="AR306" s="81">
        <f>EXACT(Z306,AJ306)</f>
        <v/>
      </c>
      <c r="AS306" s="293">
        <f>EXACT(AA306,AK306)</f>
        <v/>
      </c>
      <c r="AT306" t="inlineStr"/>
      <c r="AU306" t="inlineStr"/>
    </row>
    <row r="307" ht="14.4" customHeight="1">
      <c r="A307" s="160" t="inlineStr">
        <is>
          <t>No</t>
        </is>
      </c>
      <c r="B307" s="2" t="inlineStr">
        <is>
          <t>No</t>
        </is>
      </c>
      <c r="C307" s="2" t="inlineStr">
        <is>
          <t>No</t>
        </is>
      </c>
      <c r="D307" s="168" t="inlineStr">
        <is>
          <t>No</t>
        </is>
      </c>
      <c r="E307" s="168" t="inlineStr">
        <is>
          <t>No</t>
        </is>
      </c>
      <c r="F307" s="168" t="inlineStr">
        <is>
          <t>No</t>
        </is>
      </c>
      <c r="G307" s="168" t="inlineStr">
        <is>
          <t>No</t>
        </is>
      </c>
      <c r="H307" s="2" t="inlineStr">
        <is>
          <t>No</t>
        </is>
      </c>
      <c r="I307" s="168" t="inlineStr">
        <is>
          <t>No</t>
        </is>
      </c>
      <c r="J307" s="160" t="inlineStr">
        <is>
          <t>No</t>
        </is>
      </c>
      <c r="K307" s="2" t="inlineStr">
        <is>
          <t>No</t>
        </is>
      </c>
      <c r="L307" s="2" t="inlineStr">
        <is>
          <t>No</t>
        </is>
      </c>
      <c r="M307" s="2" t="inlineStr">
        <is>
          <t>No</t>
        </is>
      </c>
      <c r="N307" s="42" t="inlineStr">
        <is>
          <t>No</t>
        </is>
      </c>
      <c r="O307" s="168" t="inlineStr">
        <is>
          <t>No</t>
        </is>
      </c>
      <c r="P307" s="42" t="inlineStr">
        <is>
          <t>No</t>
        </is>
      </c>
      <c r="Q307" s="42" t="inlineStr">
        <is>
          <t>No</t>
        </is>
      </c>
      <c r="R307" s="168" t="inlineStr">
        <is>
          <t>No</t>
        </is>
      </c>
      <c r="S307" s="168" t="inlineStr">
        <is>
          <t>No</t>
        </is>
      </c>
      <c r="T307" s="168" t="inlineStr">
        <is>
          <t>No</t>
        </is>
      </c>
      <c r="U307" s="168" t="inlineStr">
        <is>
          <t>No</t>
        </is>
      </c>
      <c r="V307" s="168" t="inlineStr">
        <is>
          <t>No</t>
        </is>
      </c>
      <c r="W307" s="160" t="inlineStr">
        <is>
          <t>[SYI_SF03_002_011]LVDC voltage measurement range check.html</t>
        </is>
      </c>
      <c r="X307" s="120" t="n">
        <v>2</v>
      </c>
      <c r="Y307" s="120" t="n">
        <v>0</v>
      </c>
      <c r="Z307" s="120" t="n">
        <v>0</v>
      </c>
      <c r="AA307" s="480" t="n">
        <v>2</v>
      </c>
      <c r="AB307" s="482" t="n"/>
      <c r="AC307" s="486" t="inlineStr">
        <is>
          <t>TSR-CCU-289</t>
        </is>
      </c>
      <c r="AD307" s="166" t="inlineStr">
        <is>
          <t>Obsolete</t>
        </is>
      </c>
      <c r="AE307" s="164" t="inlineStr">
        <is>
          <t>Disabled from all carlines, Since TSR-CCU-289 is obsolete</t>
        </is>
      </c>
      <c r="AG307" s="183" t="inlineStr"/>
      <c r="AH307" s="240" t="inlineStr"/>
      <c r="AI307" s="240" t="inlineStr"/>
      <c r="AJ307" s="240" t="inlineStr"/>
      <c r="AK307" s="240" t="inlineStr"/>
      <c r="AL307" s="240" t="n"/>
      <c r="AM307" s="413" t="n"/>
      <c r="AN307" s="407" t="n"/>
      <c r="AO307" s="292">
        <f>EXACT(W307,AG307)</f>
        <v/>
      </c>
      <c r="AP307" s="81">
        <f>EXACT(X307,AH307)</f>
        <v/>
      </c>
      <c r="AQ307" s="81">
        <f>EXACT(Y307,AI307)</f>
        <v/>
      </c>
      <c r="AR307" s="81">
        <f>EXACT(Z307,AJ307)</f>
        <v/>
      </c>
      <c r="AS307" s="293">
        <f>EXACT(AA307,AK307)</f>
        <v/>
      </c>
      <c r="AT307" t="inlineStr"/>
      <c r="AU307" t="inlineStr"/>
    </row>
    <row r="308" ht="14.4" customHeight="1">
      <c r="A308" s="160" t="inlineStr">
        <is>
          <t>Yes</t>
        </is>
      </c>
      <c r="B308" s="2" t="inlineStr">
        <is>
          <t>Yes</t>
        </is>
      </c>
      <c r="C308" s="2" t="inlineStr">
        <is>
          <t>Yes</t>
        </is>
      </c>
      <c r="D308" s="168" t="inlineStr">
        <is>
          <t>Yes</t>
        </is>
      </c>
      <c r="E308" s="168" t="inlineStr">
        <is>
          <t>Yes</t>
        </is>
      </c>
      <c r="F308" s="168" t="inlineStr">
        <is>
          <t>Yes</t>
        </is>
      </c>
      <c r="G308" s="168" t="inlineStr">
        <is>
          <t>Yes</t>
        </is>
      </c>
      <c r="H308" s="2" t="inlineStr">
        <is>
          <t>Yes</t>
        </is>
      </c>
      <c r="I308" s="168" t="inlineStr">
        <is>
          <t>Yes</t>
        </is>
      </c>
      <c r="J308" s="160" t="inlineStr">
        <is>
          <t>Yes</t>
        </is>
      </c>
      <c r="K308" s="2" t="inlineStr">
        <is>
          <t>Yes</t>
        </is>
      </c>
      <c r="L308" s="2" t="inlineStr">
        <is>
          <t>Yes</t>
        </is>
      </c>
      <c r="M308" s="2" t="inlineStr">
        <is>
          <t>Yes</t>
        </is>
      </c>
      <c r="N308" s="42" t="inlineStr">
        <is>
          <t>Yes</t>
        </is>
      </c>
      <c r="O308" s="168" t="inlineStr">
        <is>
          <t>Yes</t>
        </is>
      </c>
      <c r="P308" s="42" t="inlineStr">
        <is>
          <t>Yes</t>
        </is>
      </c>
      <c r="Q308" s="42" t="inlineStr">
        <is>
          <t>Yes</t>
        </is>
      </c>
      <c r="R308" s="168" t="inlineStr">
        <is>
          <t>Yes</t>
        </is>
      </c>
      <c r="S308" s="168" t="inlineStr">
        <is>
          <t>Yes</t>
        </is>
      </c>
      <c r="T308" s="168" t="inlineStr">
        <is>
          <t>Yes</t>
        </is>
      </c>
      <c r="U308" s="168" t="inlineStr">
        <is>
          <t>Yes</t>
        </is>
      </c>
      <c r="V308" s="168" t="inlineStr">
        <is>
          <t>Yes</t>
        </is>
      </c>
      <c r="W308" s="160" t="inlineStr">
        <is>
          <t>[SYI_SF03_002_012]LVDC voltage measurement range check.html</t>
        </is>
      </c>
      <c r="X308" s="120" t="n">
        <v>2</v>
      </c>
      <c r="Y308" s="120" t="n">
        <v>0</v>
      </c>
      <c r="Z308" s="120" t="n">
        <v>0</v>
      </c>
      <c r="AA308" s="480" t="n">
        <v>2</v>
      </c>
      <c r="AB308" s="482" t="n"/>
      <c r="AC308" s="486" t="inlineStr">
        <is>
          <t>TSR-CCU-282</t>
        </is>
      </c>
      <c r="AD308" s="166" t="n"/>
      <c r="AE308" s="194" t="inlineStr">
        <is>
          <t>Expect to be failed on TB5, due to EA Power Supply limitation</t>
        </is>
      </c>
      <c r="AG308" s="183" t="inlineStr"/>
      <c r="AH308" s="240" t="inlineStr"/>
      <c r="AI308" s="240" t="inlineStr"/>
      <c r="AJ308" s="240" t="inlineStr"/>
      <c r="AK308" s="240" t="inlineStr"/>
      <c r="AL308" s="240" t="n"/>
      <c r="AM308" s="413" t="n"/>
      <c r="AN308" s="407" t="n"/>
      <c r="AO308" s="292">
        <f>EXACT(W308,AG308)</f>
        <v/>
      </c>
      <c r="AP308" s="81">
        <f>EXACT(X308,AH308)</f>
        <v/>
      </c>
      <c r="AQ308" s="81">
        <f>EXACT(Y308,AI308)</f>
        <v/>
      </c>
      <c r="AR308" s="81">
        <f>EXACT(Z308,AJ308)</f>
        <v/>
      </c>
      <c r="AS308" s="293">
        <f>EXACT(AA308,AK308)</f>
        <v/>
      </c>
      <c r="AT308" t="inlineStr"/>
      <c r="AU308" t="inlineStr"/>
    </row>
    <row r="309" ht="14.4" customHeight="1">
      <c r="A309" s="160" t="inlineStr">
        <is>
          <t>Yes</t>
        </is>
      </c>
      <c r="B309" s="2" t="inlineStr">
        <is>
          <t>Yes</t>
        </is>
      </c>
      <c r="C309" s="2" t="inlineStr">
        <is>
          <t>Yes</t>
        </is>
      </c>
      <c r="D309" s="168" t="inlineStr">
        <is>
          <t>Yes</t>
        </is>
      </c>
      <c r="E309" s="168" t="inlineStr">
        <is>
          <t>Yes</t>
        </is>
      </c>
      <c r="F309" s="168" t="inlineStr">
        <is>
          <t>Yes</t>
        </is>
      </c>
      <c r="G309" s="168" t="inlineStr">
        <is>
          <t>Yes</t>
        </is>
      </c>
      <c r="H309" s="2" t="inlineStr">
        <is>
          <t>Yes</t>
        </is>
      </c>
      <c r="I309" s="168" t="inlineStr">
        <is>
          <t>Yes</t>
        </is>
      </c>
      <c r="J309" s="160" t="inlineStr">
        <is>
          <t>Yes</t>
        </is>
      </c>
      <c r="K309" s="2" t="inlineStr">
        <is>
          <t>Yes</t>
        </is>
      </c>
      <c r="L309" s="2" t="inlineStr">
        <is>
          <t>Yes</t>
        </is>
      </c>
      <c r="M309" s="2" t="inlineStr">
        <is>
          <t>Yes</t>
        </is>
      </c>
      <c r="N309" s="42" t="inlineStr">
        <is>
          <t>Yes</t>
        </is>
      </c>
      <c r="O309" s="168" t="inlineStr">
        <is>
          <t>Yes</t>
        </is>
      </c>
      <c r="P309" s="42" t="inlineStr">
        <is>
          <t>Yes</t>
        </is>
      </c>
      <c r="Q309" s="42" t="inlineStr">
        <is>
          <t>Yes</t>
        </is>
      </c>
      <c r="R309" s="168" t="inlineStr">
        <is>
          <t>Yes</t>
        </is>
      </c>
      <c r="S309" s="168" t="inlineStr">
        <is>
          <t>Yes</t>
        </is>
      </c>
      <c r="T309" s="168" t="inlineStr">
        <is>
          <t>Yes</t>
        </is>
      </c>
      <c r="U309" s="168" t="inlineStr">
        <is>
          <t>Yes</t>
        </is>
      </c>
      <c r="V309" s="168" t="inlineStr">
        <is>
          <t>Yes</t>
        </is>
      </c>
      <c r="W309" s="160" t="inlineStr">
        <is>
          <t>[SYI_SF03_002_013]LVDC voltage measurement range check.html</t>
        </is>
      </c>
      <c r="X309" s="120" t="n">
        <v>2</v>
      </c>
      <c r="Y309" s="120" t="n">
        <v>0</v>
      </c>
      <c r="Z309" s="120" t="n">
        <v>0</v>
      </c>
      <c r="AA309" s="480" t="n">
        <v>2</v>
      </c>
      <c r="AB309" s="482" t="n"/>
      <c r="AC309" s="486" t="inlineStr">
        <is>
          <t>TSR-CCU-329</t>
        </is>
      </c>
      <c r="AD309" s="166" t="n"/>
      <c r="AE309" s="194" t="inlineStr">
        <is>
          <t>Expect to be failed on TB5, due to EA Power Supply limitation</t>
        </is>
      </c>
      <c r="AG309" s="183" t="inlineStr"/>
      <c r="AH309" s="240" t="inlineStr"/>
      <c r="AI309" s="240" t="inlineStr"/>
      <c r="AJ309" s="240" t="inlineStr"/>
      <c r="AK309" s="240" t="inlineStr"/>
      <c r="AL309" s="240" t="n"/>
      <c r="AM309" s="413" t="n"/>
      <c r="AN309" s="407" t="n"/>
      <c r="AO309" s="292">
        <f>EXACT(W309,AG309)</f>
        <v/>
      </c>
      <c r="AP309" s="81">
        <f>EXACT(X309,AH309)</f>
        <v/>
      </c>
      <c r="AQ309" s="81">
        <f>EXACT(Y309,AI309)</f>
        <v/>
      </c>
      <c r="AR309" s="81">
        <f>EXACT(Z309,AJ309)</f>
        <v/>
      </c>
      <c r="AS309" s="293">
        <f>EXACT(AA309,AK309)</f>
        <v/>
      </c>
      <c r="AT309" t="inlineStr"/>
      <c r="AU309" t="inlineStr"/>
    </row>
    <row r="310" ht="14.4" customHeight="1">
      <c r="A310" s="160" t="inlineStr">
        <is>
          <t>Yes</t>
        </is>
      </c>
      <c r="B310" s="2" t="inlineStr">
        <is>
          <t>Yes</t>
        </is>
      </c>
      <c r="C310" s="2" t="inlineStr">
        <is>
          <t>Yes</t>
        </is>
      </c>
      <c r="D310" s="168" t="inlineStr">
        <is>
          <t>Yes</t>
        </is>
      </c>
      <c r="E310" s="168" t="inlineStr">
        <is>
          <t>Yes</t>
        </is>
      </c>
      <c r="F310" s="168" t="inlineStr">
        <is>
          <t>Yes</t>
        </is>
      </c>
      <c r="G310" s="168" t="inlineStr">
        <is>
          <t>Yes</t>
        </is>
      </c>
      <c r="H310" s="2" t="inlineStr">
        <is>
          <t>Yes</t>
        </is>
      </c>
      <c r="I310" s="168" t="inlineStr">
        <is>
          <t>Yes</t>
        </is>
      </c>
      <c r="J310" s="160" t="inlineStr">
        <is>
          <t>Yes</t>
        </is>
      </c>
      <c r="K310" s="2" t="inlineStr">
        <is>
          <t>Yes</t>
        </is>
      </c>
      <c r="L310" s="2" t="inlineStr">
        <is>
          <t>Yes</t>
        </is>
      </c>
      <c r="M310" s="2" t="inlineStr">
        <is>
          <t>Yes</t>
        </is>
      </c>
      <c r="N310" s="42" t="inlineStr">
        <is>
          <t>Yes</t>
        </is>
      </c>
      <c r="O310" s="168" t="inlineStr">
        <is>
          <t>Yes</t>
        </is>
      </c>
      <c r="P310" s="42" t="inlineStr">
        <is>
          <t>Yes</t>
        </is>
      </c>
      <c r="Q310" s="42" t="inlineStr">
        <is>
          <t>Yes</t>
        </is>
      </c>
      <c r="R310" s="168" t="inlineStr">
        <is>
          <t>Yes</t>
        </is>
      </c>
      <c r="S310" s="168" t="inlineStr">
        <is>
          <t>Yes</t>
        </is>
      </c>
      <c r="T310" s="168" t="inlineStr">
        <is>
          <t>Yes</t>
        </is>
      </c>
      <c r="U310" s="168" t="inlineStr">
        <is>
          <t>Yes</t>
        </is>
      </c>
      <c r="V310" s="168" t="inlineStr">
        <is>
          <t>Yes</t>
        </is>
      </c>
      <c r="W310" s="160" t="inlineStr">
        <is>
          <t>[SYI_SF03_002_014]LVDC voltage measurement range check.html</t>
        </is>
      </c>
      <c r="X310" s="120" t="n">
        <v>3</v>
      </c>
      <c r="Y310" s="120" t="n">
        <v>0</v>
      </c>
      <c r="Z310" s="120" t="n">
        <v>0</v>
      </c>
      <c r="AA310" s="480" t="n">
        <v>3</v>
      </c>
      <c r="AB310" s="482" t="n"/>
      <c r="AC310" s="486" t="inlineStr">
        <is>
          <t>TSR-CCU-107</t>
        </is>
      </c>
      <c r="AD310" s="166" t="n"/>
      <c r="AE310" s="194" t="inlineStr">
        <is>
          <t>Expect to be failed on TB5, due to EA Power Supply limitation</t>
        </is>
      </c>
      <c r="AG310" s="183" t="inlineStr"/>
      <c r="AH310" s="240" t="inlineStr"/>
      <c r="AI310" s="240" t="inlineStr"/>
      <c r="AJ310" s="240" t="inlineStr"/>
      <c r="AK310" s="240" t="inlineStr"/>
      <c r="AL310" s="240" t="n"/>
      <c r="AM310" s="413" t="n"/>
      <c r="AN310" s="407" t="n"/>
      <c r="AO310" s="292">
        <f>EXACT(W310,AG310)</f>
        <v/>
      </c>
      <c r="AP310" s="81">
        <f>EXACT(X310,AH310)</f>
        <v/>
      </c>
      <c r="AQ310" s="81">
        <f>EXACT(Y310,AI310)</f>
        <v/>
      </c>
      <c r="AR310" s="81">
        <f>EXACT(Z310,AJ310)</f>
        <v/>
      </c>
      <c r="AS310" s="293">
        <f>EXACT(AA310,AK310)</f>
        <v/>
      </c>
      <c r="AT310" t="inlineStr"/>
      <c r="AU310" t="inlineStr"/>
    </row>
    <row r="311" ht="14.4" customHeight="1">
      <c r="A311" s="160" t="inlineStr">
        <is>
          <t>Yes</t>
        </is>
      </c>
      <c r="B311" s="2" t="inlineStr">
        <is>
          <t>Yes</t>
        </is>
      </c>
      <c r="C311" s="2" t="inlineStr">
        <is>
          <t>Yes</t>
        </is>
      </c>
      <c r="D311" s="168" t="inlineStr">
        <is>
          <t>Yes</t>
        </is>
      </c>
      <c r="E311" s="168" t="inlineStr">
        <is>
          <t>Yes</t>
        </is>
      </c>
      <c r="F311" s="168" t="inlineStr">
        <is>
          <t>Yes</t>
        </is>
      </c>
      <c r="G311" s="168" t="inlineStr">
        <is>
          <t>Yes</t>
        </is>
      </c>
      <c r="H311" s="2" t="inlineStr">
        <is>
          <t>Yes</t>
        </is>
      </c>
      <c r="I311" s="168" t="inlineStr">
        <is>
          <t>Yes</t>
        </is>
      </c>
      <c r="J311" s="160" t="inlineStr">
        <is>
          <t>Yes</t>
        </is>
      </c>
      <c r="K311" s="2" t="inlineStr">
        <is>
          <t>Yes</t>
        </is>
      </c>
      <c r="L311" s="2" t="inlineStr">
        <is>
          <t>Yes</t>
        </is>
      </c>
      <c r="M311" s="2" t="inlineStr">
        <is>
          <t>Yes</t>
        </is>
      </c>
      <c r="N311" s="42" t="inlineStr">
        <is>
          <t>Yes</t>
        </is>
      </c>
      <c r="O311" s="168" t="inlineStr">
        <is>
          <t>Yes</t>
        </is>
      </c>
      <c r="P311" s="42" t="inlineStr">
        <is>
          <t>Yes</t>
        </is>
      </c>
      <c r="Q311" s="42" t="inlineStr">
        <is>
          <t>Yes</t>
        </is>
      </c>
      <c r="R311" s="168" t="inlineStr">
        <is>
          <t>Yes</t>
        </is>
      </c>
      <c r="S311" s="168" t="inlineStr">
        <is>
          <t>Yes</t>
        </is>
      </c>
      <c r="T311" s="168" t="inlineStr">
        <is>
          <t>Yes</t>
        </is>
      </c>
      <c r="U311" s="168" t="inlineStr">
        <is>
          <t>Yes</t>
        </is>
      </c>
      <c r="V311" s="168" t="inlineStr">
        <is>
          <t>Yes</t>
        </is>
      </c>
      <c r="W311" s="160" t="inlineStr">
        <is>
          <t>[SYI_SF03_005_002]AC charging abort check.html</t>
        </is>
      </c>
      <c r="X311" s="120" t="n">
        <v>1</v>
      </c>
      <c r="Y311" s="120" t="n">
        <v>0</v>
      </c>
      <c r="Z311" s="120" t="n">
        <v>0</v>
      </c>
      <c r="AA311" s="480" t="n">
        <v>1</v>
      </c>
      <c r="AB311" s="482" t="n"/>
      <c r="AC311" s="486" t="inlineStr">
        <is>
          <t>TSR-CCU-482</t>
        </is>
      </c>
      <c r="AD311" s="166" t="n"/>
      <c r="AE311" s="164" t="n"/>
      <c r="AG311" s="183" t="inlineStr"/>
      <c r="AH311" s="240" t="inlineStr"/>
      <c r="AI311" s="240" t="inlineStr"/>
      <c r="AJ311" s="240" t="inlineStr"/>
      <c r="AK311" s="240" t="inlineStr"/>
      <c r="AL311" s="240" t="n"/>
      <c r="AM311" s="413" t="n"/>
      <c r="AN311" s="407" t="n"/>
      <c r="AO311" s="292">
        <f>EXACT(W311,AG311)</f>
        <v/>
      </c>
      <c r="AP311" s="81">
        <f>EXACT(X311,AH311)</f>
        <v/>
      </c>
      <c r="AQ311" s="81">
        <f>EXACT(Y311,AI311)</f>
        <v/>
      </c>
      <c r="AR311" s="81">
        <f>EXACT(Z311,AJ311)</f>
        <v/>
      </c>
      <c r="AS311" s="293">
        <f>EXACT(AA311,AK311)</f>
        <v/>
      </c>
      <c r="AT311" t="inlineStr"/>
      <c r="AU311" t="inlineStr"/>
    </row>
    <row r="312" ht="14.4" customHeight="1">
      <c r="A312" s="160" t="inlineStr">
        <is>
          <t>Yes</t>
        </is>
      </c>
      <c r="B312" s="2" t="inlineStr">
        <is>
          <t>Yes</t>
        </is>
      </c>
      <c r="C312" s="2" t="inlineStr">
        <is>
          <t>Yes</t>
        </is>
      </c>
      <c r="D312" s="168" t="inlineStr">
        <is>
          <t>Yes</t>
        </is>
      </c>
      <c r="E312" s="168" t="inlineStr">
        <is>
          <t>Yes</t>
        </is>
      </c>
      <c r="F312" s="168" t="inlineStr">
        <is>
          <t>Yes</t>
        </is>
      </c>
      <c r="G312" s="168" t="inlineStr">
        <is>
          <t>Yes</t>
        </is>
      </c>
      <c r="H312" s="2" t="inlineStr">
        <is>
          <t>Yes</t>
        </is>
      </c>
      <c r="I312" s="168" t="inlineStr">
        <is>
          <t>Yes</t>
        </is>
      </c>
      <c r="J312" s="160" t="inlineStr">
        <is>
          <t>Yes</t>
        </is>
      </c>
      <c r="K312" s="2" t="inlineStr">
        <is>
          <t>Yes</t>
        </is>
      </c>
      <c r="L312" s="2" t="inlineStr">
        <is>
          <t>Yes</t>
        </is>
      </c>
      <c r="M312" s="2" t="inlineStr">
        <is>
          <t>Yes</t>
        </is>
      </c>
      <c r="N312" s="42" t="inlineStr">
        <is>
          <t>Yes</t>
        </is>
      </c>
      <c r="O312" s="168" t="inlineStr">
        <is>
          <t>Yes</t>
        </is>
      </c>
      <c r="P312" s="42" t="inlineStr">
        <is>
          <t>Yes</t>
        </is>
      </c>
      <c r="Q312" s="42" t="inlineStr">
        <is>
          <t>Yes</t>
        </is>
      </c>
      <c r="R312" s="168" t="inlineStr">
        <is>
          <t>Yes</t>
        </is>
      </c>
      <c r="S312" s="168" t="inlineStr">
        <is>
          <t>Yes</t>
        </is>
      </c>
      <c r="T312" s="168" t="inlineStr">
        <is>
          <t>Yes</t>
        </is>
      </c>
      <c r="U312" s="168" t="inlineStr">
        <is>
          <t>Yes</t>
        </is>
      </c>
      <c r="V312" s="168" t="inlineStr">
        <is>
          <t>Yes</t>
        </is>
      </c>
      <c r="W312" s="160" t="inlineStr">
        <is>
          <t>[SYI_SF03_005_004_001]AC charging abort check.html</t>
        </is>
      </c>
      <c r="X312" s="120" t="n">
        <v>1</v>
      </c>
      <c r="Y312" s="120" t="n">
        <v>0</v>
      </c>
      <c r="Z312" s="120" t="n">
        <v>0</v>
      </c>
      <c r="AA312" s="480" t="n">
        <v>1</v>
      </c>
      <c r="AB312" s="482" t="n"/>
      <c r="AC312" s="486" t="inlineStr">
        <is>
          <t>TSR-CCU-088</t>
        </is>
      </c>
      <c r="AD312" s="166" t="n"/>
      <c r="AE312" s="164" t="n"/>
      <c r="AG312" s="183" t="inlineStr"/>
      <c r="AH312" s="240" t="inlineStr"/>
      <c r="AI312" s="240" t="inlineStr"/>
      <c r="AJ312" s="240" t="inlineStr"/>
      <c r="AK312" s="240" t="inlineStr"/>
      <c r="AL312" s="240" t="n"/>
      <c r="AM312" s="413" t="n"/>
      <c r="AN312" s="407" t="n"/>
      <c r="AO312" s="292">
        <f>EXACT(W312,AG312)</f>
        <v/>
      </c>
      <c r="AP312" s="81">
        <f>EXACT(X312,AH312)</f>
        <v/>
      </c>
      <c r="AQ312" s="81">
        <f>EXACT(Y312,AI312)</f>
        <v/>
      </c>
      <c r="AR312" s="81">
        <f>EXACT(Z312,AJ312)</f>
        <v/>
      </c>
      <c r="AS312" s="293">
        <f>EXACT(AA312,AK312)</f>
        <v/>
      </c>
      <c r="AT312" t="inlineStr"/>
      <c r="AU312" t="inlineStr"/>
    </row>
    <row r="313" ht="14.4" customHeight="1">
      <c r="A313" s="160" t="inlineStr">
        <is>
          <t>Yes</t>
        </is>
      </c>
      <c r="B313" s="2" t="inlineStr">
        <is>
          <t>Yes</t>
        </is>
      </c>
      <c r="C313" s="2" t="inlineStr">
        <is>
          <t>Yes</t>
        </is>
      </c>
      <c r="D313" s="168" t="inlineStr">
        <is>
          <t>Yes</t>
        </is>
      </c>
      <c r="E313" s="168" t="inlineStr">
        <is>
          <t>Yes</t>
        </is>
      </c>
      <c r="F313" s="168" t="inlineStr">
        <is>
          <t>Yes</t>
        </is>
      </c>
      <c r="G313" s="168" t="inlineStr">
        <is>
          <t>Yes</t>
        </is>
      </c>
      <c r="H313" s="2" t="inlineStr">
        <is>
          <t>Yes</t>
        </is>
      </c>
      <c r="I313" s="168" t="inlineStr">
        <is>
          <t>Yes</t>
        </is>
      </c>
      <c r="J313" s="160" t="inlineStr">
        <is>
          <t>Yes</t>
        </is>
      </c>
      <c r="K313" s="2" t="inlineStr">
        <is>
          <t>Yes</t>
        </is>
      </c>
      <c r="L313" s="2" t="inlineStr">
        <is>
          <t>Yes</t>
        </is>
      </c>
      <c r="M313" s="2" t="inlineStr">
        <is>
          <t>Yes</t>
        </is>
      </c>
      <c r="N313" s="42" t="inlineStr">
        <is>
          <t>Yes</t>
        </is>
      </c>
      <c r="O313" s="168" t="inlineStr">
        <is>
          <t>Yes</t>
        </is>
      </c>
      <c r="P313" s="42" t="inlineStr">
        <is>
          <t>Yes</t>
        </is>
      </c>
      <c r="Q313" s="42" t="inlineStr">
        <is>
          <t>Yes</t>
        </is>
      </c>
      <c r="R313" s="168" t="inlineStr">
        <is>
          <t>Yes</t>
        </is>
      </c>
      <c r="S313" s="168" t="inlineStr">
        <is>
          <t>Yes</t>
        </is>
      </c>
      <c r="T313" s="168" t="inlineStr">
        <is>
          <t>Yes</t>
        </is>
      </c>
      <c r="U313" s="168" t="inlineStr">
        <is>
          <t>Yes</t>
        </is>
      </c>
      <c r="V313" s="168" t="inlineStr">
        <is>
          <t>Yes</t>
        </is>
      </c>
      <c r="W313" s="160" t="inlineStr">
        <is>
          <t>[SYI_SF03_005_004_002]AC charging abort check.html</t>
        </is>
      </c>
      <c r="X313" s="120" t="n">
        <v>1</v>
      </c>
      <c r="Y313" s="120" t="n">
        <v>0</v>
      </c>
      <c r="Z313" s="120" t="n">
        <v>0</v>
      </c>
      <c r="AA313" s="480" t="n">
        <v>1</v>
      </c>
      <c r="AB313" s="482" t="n"/>
      <c r="AC313" s="486" t="inlineStr">
        <is>
          <t>TSR-CCU-088</t>
        </is>
      </c>
      <c r="AD313" s="166" t="n"/>
      <c r="AE313" s="187" t="n"/>
      <c r="AG313" s="223" t="inlineStr"/>
      <c r="AH313" s="240" t="inlineStr"/>
      <c r="AI313" s="240" t="inlineStr"/>
      <c r="AJ313" s="240" t="inlineStr"/>
      <c r="AK313" s="240" t="inlineStr"/>
      <c r="AL313" s="240" t="n"/>
      <c r="AM313" s="413" t="n"/>
      <c r="AN313" s="407" t="n"/>
      <c r="AO313" s="292">
        <f>EXACT(W313,AG313)</f>
        <v/>
      </c>
      <c r="AP313" s="81">
        <f>EXACT(X313,AH313)</f>
        <v/>
      </c>
      <c r="AQ313" s="81">
        <f>EXACT(Y313,AI313)</f>
        <v/>
      </c>
      <c r="AR313" s="81">
        <f>EXACT(Z313,AJ313)</f>
        <v/>
      </c>
      <c r="AS313" s="293">
        <f>EXACT(AA313,AK313)</f>
        <v/>
      </c>
      <c r="AT313" t="inlineStr"/>
      <c r="AU313" t="inlineStr"/>
    </row>
    <row r="314" ht="14.4" customHeight="1">
      <c r="A314" s="160" t="inlineStr">
        <is>
          <t>Yes</t>
        </is>
      </c>
      <c r="B314" s="2" t="inlineStr">
        <is>
          <t>Yes</t>
        </is>
      </c>
      <c r="C314" s="2" t="inlineStr">
        <is>
          <t>Yes</t>
        </is>
      </c>
      <c r="D314" s="168" t="inlineStr">
        <is>
          <t>Yes</t>
        </is>
      </c>
      <c r="E314" s="168" t="inlineStr">
        <is>
          <t>Yes</t>
        </is>
      </c>
      <c r="F314" s="168" t="inlineStr">
        <is>
          <t>Yes</t>
        </is>
      </c>
      <c r="G314" s="168" t="inlineStr">
        <is>
          <t>Yes</t>
        </is>
      </c>
      <c r="H314" s="2" t="inlineStr">
        <is>
          <t>Yes</t>
        </is>
      </c>
      <c r="I314" s="168" t="inlineStr">
        <is>
          <t>Yes</t>
        </is>
      </c>
      <c r="J314" s="160" t="inlineStr">
        <is>
          <t>Yes</t>
        </is>
      </c>
      <c r="K314" s="2" t="inlineStr">
        <is>
          <t>Yes</t>
        </is>
      </c>
      <c r="L314" s="2" t="inlineStr">
        <is>
          <t>Yes</t>
        </is>
      </c>
      <c r="M314" s="2" t="inlineStr">
        <is>
          <t>Yes</t>
        </is>
      </c>
      <c r="N314" s="42" t="inlineStr">
        <is>
          <t>Yes</t>
        </is>
      </c>
      <c r="O314" s="168" t="inlineStr">
        <is>
          <t>Yes</t>
        </is>
      </c>
      <c r="P314" s="42" t="inlineStr">
        <is>
          <t>Yes</t>
        </is>
      </c>
      <c r="Q314" s="42" t="inlineStr">
        <is>
          <t>Yes</t>
        </is>
      </c>
      <c r="R314" s="168" t="inlineStr">
        <is>
          <t>Yes</t>
        </is>
      </c>
      <c r="S314" s="168" t="inlineStr">
        <is>
          <t>Yes</t>
        </is>
      </c>
      <c r="T314" s="168" t="inlineStr">
        <is>
          <t>Yes</t>
        </is>
      </c>
      <c r="U314" s="168" t="inlineStr">
        <is>
          <t>Yes</t>
        </is>
      </c>
      <c r="V314" s="168" t="inlineStr">
        <is>
          <t>Yes</t>
        </is>
      </c>
      <c r="W314" s="160" t="inlineStr">
        <is>
          <t>[SYI_SF03_005_004_003]AC charging abort check.html</t>
        </is>
      </c>
      <c r="X314" s="120" t="n">
        <v>1</v>
      </c>
      <c r="Y314" s="120" t="n">
        <v>0</v>
      </c>
      <c r="Z314" s="120" t="n">
        <v>0</v>
      </c>
      <c r="AA314" s="480" t="n">
        <v>1</v>
      </c>
      <c r="AB314" s="482" t="n"/>
      <c r="AC314" s="486" t="inlineStr">
        <is>
          <t>TSR-CCU-088</t>
        </is>
      </c>
      <c r="AD314" s="166" t="n"/>
      <c r="AE314" s="187" t="n"/>
      <c r="AG314" s="223" t="inlineStr"/>
      <c r="AH314" s="240" t="inlineStr"/>
      <c r="AI314" s="240" t="inlineStr"/>
      <c r="AJ314" s="240" t="inlineStr"/>
      <c r="AK314" s="240" t="inlineStr"/>
      <c r="AL314" s="240" t="n"/>
      <c r="AM314" s="413" t="n"/>
      <c r="AN314" s="407" t="n"/>
      <c r="AO314" s="292">
        <f>EXACT(W314,AG314)</f>
        <v/>
      </c>
      <c r="AP314" s="81">
        <f>EXACT(X314,AH314)</f>
        <v/>
      </c>
      <c r="AQ314" s="81">
        <f>EXACT(Y314,AI314)</f>
        <v/>
      </c>
      <c r="AR314" s="81">
        <f>EXACT(Z314,AJ314)</f>
        <v/>
      </c>
      <c r="AS314" s="293">
        <f>EXACT(AA314,AK314)</f>
        <v/>
      </c>
      <c r="AT314" t="inlineStr"/>
      <c r="AU314" t="inlineStr"/>
    </row>
    <row r="315" ht="14.4" customHeight="1">
      <c r="A315" s="160" t="inlineStr">
        <is>
          <t>Yes</t>
        </is>
      </c>
      <c r="B315" s="2" t="inlineStr">
        <is>
          <t>Yes</t>
        </is>
      </c>
      <c r="C315" s="2" t="inlineStr">
        <is>
          <t>Yes</t>
        </is>
      </c>
      <c r="D315" s="168" t="inlineStr">
        <is>
          <t>Yes</t>
        </is>
      </c>
      <c r="E315" s="168" t="inlineStr">
        <is>
          <t>Yes</t>
        </is>
      </c>
      <c r="F315" s="168" t="inlineStr">
        <is>
          <t>Yes</t>
        </is>
      </c>
      <c r="G315" s="168" t="inlineStr">
        <is>
          <t>Yes</t>
        </is>
      </c>
      <c r="H315" s="2" t="inlineStr">
        <is>
          <t>Yes</t>
        </is>
      </c>
      <c r="I315" s="168" t="inlineStr">
        <is>
          <t>Yes</t>
        </is>
      </c>
      <c r="J315" s="160" t="inlineStr">
        <is>
          <t>Yes</t>
        </is>
      </c>
      <c r="K315" s="2" t="inlineStr">
        <is>
          <t>Yes</t>
        </is>
      </c>
      <c r="L315" s="2" t="inlineStr">
        <is>
          <t>Yes</t>
        </is>
      </c>
      <c r="M315" s="2" t="inlineStr">
        <is>
          <t>Yes</t>
        </is>
      </c>
      <c r="N315" s="42" t="inlineStr">
        <is>
          <t>Yes</t>
        </is>
      </c>
      <c r="O315" s="168" t="inlineStr">
        <is>
          <t>Yes</t>
        </is>
      </c>
      <c r="P315" s="42" t="inlineStr">
        <is>
          <t>Yes</t>
        </is>
      </c>
      <c r="Q315" s="42" t="inlineStr">
        <is>
          <t>Yes</t>
        </is>
      </c>
      <c r="R315" s="168" t="inlineStr">
        <is>
          <t>Yes</t>
        </is>
      </c>
      <c r="S315" s="168" t="inlineStr">
        <is>
          <t>Yes</t>
        </is>
      </c>
      <c r="T315" s="168" t="inlineStr">
        <is>
          <t>Yes</t>
        </is>
      </c>
      <c r="U315" s="168" t="inlineStr">
        <is>
          <t>Yes</t>
        </is>
      </c>
      <c r="V315" s="168" t="inlineStr">
        <is>
          <t>Yes</t>
        </is>
      </c>
      <c r="W315" s="160" t="inlineStr">
        <is>
          <t>[SYI_SF03_005_004_004]AC charging abort check.html</t>
        </is>
      </c>
      <c r="X315" s="120" t="n">
        <v>1</v>
      </c>
      <c r="Y315" s="120" t="n">
        <v>0</v>
      </c>
      <c r="Z315" s="120" t="n">
        <v>0</v>
      </c>
      <c r="AA315" s="480" t="n">
        <v>1</v>
      </c>
      <c r="AB315" s="482" t="n"/>
      <c r="AC315" s="486" t="inlineStr">
        <is>
          <t>TSR-CCU-088</t>
        </is>
      </c>
      <c r="AD315" s="166" t="n"/>
      <c r="AE315" s="187" t="n"/>
      <c r="AG315" s="223" t="inlineStr"/>
      <c r="AH315" s="240" t="inlineStr"/>
      <c r="AI315" s="240" t="inlineStr"/>
      <c r="AJ315" s="240" t="inlineStr"/>
      <c r="AK315" s="240" t="inlineStr"/>
      <c r="AL315" s="240" t="n"/>
      <c r="AM315" s="413" t="n"/>
      <c r="AN315" s="407" t="n"/>
      <c r="AO315" s="292">
        <f>EXACT(W315,AG315)</f>
        <v/>
      </c>
      <c r="AP315" s="81">
        <f>EXACT(X315,AH315)</f>
        <v/>
      </c>
      <c r="AQ315" s="81">
        <f>EXACT(Y315,AI315)</f>
        <v/>
      </c>
      <c r="AR315" s="81">
        <f>EXACT(Z315,AJ315)</f>
        <v/>
      </c>
      <c r="AS315" s="293">
        <f>EXACT(AA315,AK315)</f>
        <v/>
      </c>
      <c r="AT315" t="inlineStr"/>
      <c r="AU315" t="inlineStr"/>
    </row>
    <row r="316" ht="14.4" customHeight="1">
      <c r="A316" s="160" t="inlineStr">
        <is>
          <t>Yes</t>
        </is>
      </c>
      <c r="B316" s="2" t="inlineStr">
        <is>
          <t>Yes</t>
        </is>
      </c>
      <c r="C316" s="2" t="inlineStr">
        <is>
          <t>Yes</t>
        </is>
      </c>
      <c r="D316" s="168" t="inlineStr">
        <is>
          <t>Yes</t>
        </is>
      </c>
      <c r="E316" s="168" t="inlineStr">
        <is>
          <t>Yes</t>
        </is>
      </c>
      <c r="F316" s="168" t="inlineStr">
        <is>
          <t>Yes</t>
        </is>
      </c>
      <c r="G316" s="168" t="inlineStr">
        <is>
          <t>Yes</t>
        </is>
      </c>
      <c r="H316" s="2" t="inlineStr">
        <is>
          <t>Yes</t>
        </is>
      </c>
      <c r="I316" s="168" t="inlineStr">
        <is>
          <t>Yes</t>
        </is>
      </c>
      <c r="J316" s="160" t="inlineStr">
        <is>
          <t>Yes</t>
        </is>
      </c>
      <c r="K316" s="2" t="inlineStr">
        <is>
          <t>Yes</t>
        </is>
      </c>
      <c r="L316" s="2" t="inlineStr">
        <is>
          <t>Yes</t>
        </is>
      </c>
      <c r="M316" s="2" t="inlineStr">
        <is>
          <t>Yes</t>
        </is>
      </c>
      <c r="N316" s="42" t="inlineStr">
        <is>
          <t>Yes</t>
        </is>
      </c>
      <c r="O316" s="168" t="inlineStr">
        <is>
          <t>Yes</t>
        </is>
      </c>
      <c r="P316" s="42" t="inlineStr">
        <is>
          <t>Yes</t>
        </is>
      </c>
      <c r="Q316" s="42" t="inlineStr">
        <is>
          <t>Yes</t>
        </is>
      </c>
      <c r="R316" s="168" t="inlineStr">
        <is>
          <t>Yes</t>
        </is>
      </c>
      <c r="S316" s="168" t="inlineStr">
        <is>
          <t>Yes</t>
        </is>
      </c>
      <c r="T316" s="168" t="inlineStr">
        <is>
          <t>Yes</t>
        </is>
      </c>
      <c r="U316" s="168" t="inlineStr">
        <is>
          <t>Yes</t>
        </is>
      </c>
      <c r="V316" s="168" t="inlineStr">
        <is>
          <t>Yes</t>
        </is>
      </c>
      <c r="W316" s="160" t="inlineStr">
        <is>
          <t>[SYI_SF03_007_002]DCDC abort check2.html</t>
        </is>
      </c>
      <c r="X316" s="120" t="n">
        <v>1</v>
      </c>
      <c r="Y316" s="120" t="n">
        <v>0</v>
      </c>
      <c r="Z316" s="120" t="n">
        <v>0</v>
      </c>
      <c r="AA316" s="480" t="n">
        <v>1</v>
      </c>
      <c r="AB316" s="482" t="n"/>
      <c r="AC316" s="486" t="inlineStr">
        <is>
          <t>TSR-CCU-297</t>
        </is>
      </c>
      <c r="AD316" s="166" t="n"/>
      <c r="AE316" s="164" t="n"/>
      <c r="AG316" s="183" t="inlineStr"/>
      <c r="AH316" s="240" t="inlineStr"/>
      <c r="AI316" s="240" t="inlineStr"/>
      <c r="AJ316" s="240" t="inlineStr"/>
      <c r="AK316" s="240" t="inlineStr"/>
      <c r="AL316" s="240" t="n"/>
      <c r="AM316" s="413" t="n"/>
      <c r="AN316" s="407" t="n"/>
      <c r="AO316" s="292">
        <f>EXACT(W316,AG316)</f>
        <v/>
      </c>
      <c r="AP316" s="81">
        <f>EXACT(X316,AH316)</f>
        <v/>
      </c>
      <c r="AQ316" s="81">
        <f>EXACT(Y316,AI316)</f>
        <v/>
      </c>
      <c r="AR316" s="81">
        <f>EXACT(Z316,AJ316)</f>
        <v/>
      </c>
      <c r="AS316" s="293">
        <f>EXACT(AA316,AK316)</f>
        <v/>
      </c>
      <c r="AT316" t="inlineStr"/>
      <c r="AU316" t="inlineStr"/>
    </row>
    <row r="317" ht="14.4" customHeight="1">
      <c r="A317" s="160" t="inlineStr">
        <is>
          <t>Yes</t>
        </is>
      </c>
      <c r="B317" s="2" t="inlineStr">
        <is>
          <t>Yes</t>
        </is>
      </c>
      <c r="C317" s="2" t="inlineStr">
        <is>
          <t>Yes</t>
        </is>
      </c>
      <c r="D317" s="168" t="inlineStr">
        <is>
          <t>Yes</t>
        </is>
      </c>
      <c r="E317" s="168" t="inlineStr">
        <is>
          <t>Yes</t>
        </is>
      </c>
      <c r="F317" s="168" t="inlineStr">
        <is>
          <t>Yes</t>
        </is>
      </c>
      <c r="G317" s="168" t="inlineStr">
        <is>
          <t>Yes</t>
        </is>
      </c>
      <c r="H317" s="2" t="inlineStr">
        <is>
          <t>Yes</t>
        </is>
      </c>
      <c r="I317" s="168" t="inlineStr">
        <is>
          <t>Yes</t>
        </is>
      </c>
      <c r="J317" s="160" t="inlineStr">
        <is>
          <t>Yes</t>
        </is>
      </c>
      <c r="K317" s="2" t="inlineStr">
        <is>
          <t>Yes</t>
        </is>
      </c>
      <c r="L317" s="2" t="inlineStr">
        <is>
          <t>Yes</t>
        </is>
      </c>
      <c r="M317" s="2" t="inlineStr">
        <is>
          <t>Yes</t>
        </is>
      </c>
      <c r="N317" s="42" t="inlineStr">
        <is>
          <t>Yes</t>
        </is>
      </c>
      <c r="O317" s="168" t="inlineStr">
        <is>
          <t>Yes</t>
        </is>
      </c>
      <c r="P317" s="42" t="inlineStr">
        <is>
          <t>Yes</t>
        </is>
      </c>
      <c r="Q317" s="42" t="inlineStr">
        <is>
          <t>Yes</t>
        </is>
      </c>
      <c r="R317" s="168" t="inlineStr">
        <is>
          <t>Yes</t>
        </is>
      </c>
      <c r="S317" s="168" t="inlineStr">
        <is>
          <t>Yes</t>
        </is>
      </c>
      <c r="T317" s="168" t="inlineStr">
        <is>
          <t>Yes</t>
        </is>
      </c>
      <c r="U317" s="168" t="inlineStr">
        <is>
          <t>Yes</t>
        </is>
      </c>
      <c r="V317" s="168" t="inlineStr">
        <is>
          <t>Yes</t>
        </is>
      </c>
      <c r="W317" s="160" t="inlineStr">
        <is>
          <t>[SYI_SF03_007_003]DCDC abort check2.html</t>
        </is>
      </c>
      <c r="X317" s="120" t="n">
        <v>2</v>
      </c>
      <c r="Y317" s="120" t="n">
        <v>0</v>
      </c>
      <c r="Z317" s="120" t="n">
        <v>0</v>
      </c>
      <c r="AA317" s="480" t="n">
        <v>2</v>
      </c>
      <c r="AB317" s="482" t="n"/>
      <c r="AC317" s="486" t="inlineStr">
        <is>
          <t>TSR-CCU-465</t>
        </is>
      </c>
      <c r="AD317" s="166" t="n"/>
      <c r="AE317" s="164" t="inlineStr">
        <is>
          <t>Expect to be failed on TB5, due to EA Power Supply limitation</t>
        </is>
      </c>
      <c r="AG317" s="183" t="inlineStr"/>
      <c r="AH317" s="240" t="inlineStr"/>
      <c r="AI317" s="240" t="inlineStr"/>
      <c r="AJ317" s="240" t="inlineStr"/>
      <c r="AK317" s="240" t="inlineStr"/>
      <c r="AL317" s="240" t="n"/>
      <c r="AM317" s="413" t="n"/>
      <c r="AN317" s="407" t="n"/>
      <c r="AO317" s="292">
        <f>EXACT(W317,AG317)</f>
        <v/>
      </c>
      <c r="AP317" s="81">
        <f>EXACT(X317,AH317)</f>
        <v/>
      </c>
      <c r="AQ317" s="81">
        <f>EXACT(Y317,AI317)</f>
        <v/>
      </c>
      <c r="AR317" s="81">
        <f>EXACT(Z317,AJ317)</f>
        <v/>
      </c>
      <c r="AS317" s="293">
        <f>EXACT(AA317,AK317)</f>
        <v/>
      </c>
      <c r="AT317" t="inlineStr"/>
      <c r="AU317" t="inlineStr"/>
    </row>
    <row r="318" ht="14.4" customHeight="1">
      <c r="A318" s="160" t="inlineStr">
        <is>
          <t>Yes</t>
        </is>
      </c>
      <c r="B318" s="2" t="inlineStr">
        <is>
          <t>Yes</t>
        </is>
      </c>
      <c r="C318" s="2" t="inlineStr">
        <is>
          <t>Yes</t>
        </is>
      </c>
      <c r="D318" s="168" t="inlineStr">
        <is>
          <t>Yes</t>
        </is>
      </c>
      <c r="E318" s="168" t="inlineStr">
        <is>
          <t>Yes</t>
        </is>
      </c>
      <c r="F318" s="168" t="inlineStr">
        <is>
          <t>Yes</t>
        </is>
      </c>
      <c r="G318" s="168" t="inlineStr">
        <is>
          <t>Yes</t>
        </is>
      </c>
      <c r="H318" s="2" t="inlineStr">
        <is>
          <t>Yes</t>
        </is>
      </c>
      <c r="I318" s="168" t="inlineStr">
        <is>
          <t>Yes</t>
        </is>
      </c>
      <c r="J318" s="160" t="inlineStr">
        <is>
          <t>Yes</t>
        </is>
      </c>
      <c r="K318" s="2" t="inlineStr">
        <is>
          <t>Yes</t>
        </is>
      </c>
      <c r="L318" s="2" t="inlineStr">
        <is>
          <t>Yes</t>
        </is>
      </c>
      <c r="M318" s="2" t="inlineStr">
        <is>
          <t>Yes</t>
        </is>
      </c>
      <c r="N318" s="42" t="inlineStr">
        <is>
          <t>Yes</t>
        </is>
      </c>
      <c r="O318" s="168" t="inlineStr">
        <is>
          <t>Yes</t>
        </is>
      </c>
      <c r="P318" s="42" t="inlineStr">
        <is>
          <t>Yes</t>
        </is>
      </c>
      <c r="Q318" s="42" t="inlineStr">
        <is>
          <t>Yes</t>
        </is>
      </c>
      <c r="R318" s="168" t="inlineStr">
        <is>
          <t>Yes</t>
        </is>
      </c>
      <c r="S318" s="168" t="inlineStr">
        <is>
          <t>Yes</t>
        </is>
      </c>
      <c r="T318" s="168" t="inlineStr">
        <is>
          <t>Yes</t>
        </is>
      </c>
      <c r="U318" s="168" t="inlineStr">
        <is>
          <t>Yes</t>
        </is>
      </c>
      <c r="V318" s="168" t="inlineStr">
        <is>
          <t>Yes</t>
        </is>
      </c>
      <c r="W318" s="160" t="inlineStr">
        <is>
          <t>[SYI_SF03_007_004]DCDC abort check2.html</t>
        </is>
      </c>
      <c r="X318" s="120" t="n">
        <v>2</v>
      </c>
      <c r="Y318" s="120" t="n">
        <v>0</v>
      </c>
      <c r="Z318" s="120" t="n">
        <v>0</v>
      </c>
      <c r="AA318" s="480" t="n">
        <v>2</v>
      </c>
      <c r="AB318" s="482" t="n"/>
      <c r="AC318" s="486" t="inlineStr">
        <is>
          <t>TSR-CCU-461</t>
        </is>
      </c>
      <c r="AD318" s="166" t="n"/>
      <c r="AE318" s="164" t="inlineStr">
        <is>
          <t>Expect to be failed on TB5, due to EA Power Supply limitation</t>
        </is>
      </c>
      <c r="AG318" s="183" t="inlineStr"/>
      <c r="AH318" s="240" t="inlineStr"/>
      <c r="AI318" s="240" t="inlineStr"/>
      <c r="AJ318" s="240" t="inlineStr"/>
      <c r="AK318" s="240" t="inlineStr"/>
      <c r="AL318" s="240" t="n"/>
      <c r="AM318" s="413" t="n"/>
      <c r="AN318" s="407" t="n"/>
      <c r="AO318" s="292">
        <f>EXACT(W318,AG318)</f>
        <v/>
      </c>
      <c r="AP318" s="81">
        <f>EXACT(X318,AH318)</f>
        <v/>
      </c>
      <c r="AQ318" s="81">
        <f>EXACT(Y318,AI318)</f>
        <v/>
      </c>
      <c r="AR318" s="81">
        <f>EXACT(Z318,AJ318)</f>
        <v/>
      </c>
      <c r="AS318" s="293">
        <f>EXACT(AA318,AK318)</f>
        <v/>
      </c>
      <c r="AT318" t="inlineStr"/>
      <c r="AU318" t="inlineStr"/>
    </row>
    <row r="319" ht="14.4" customHeight="1">
      <c r="A319" s="160" t="inlineStr">
        <is>
          <t>Yes</t>
        </is>
      </c>
      <c r="B319" s="2" t="inlineStr">
        <is>
          <t>Yes</t>
        </is>
      </c>
      <c r="C319" s="2" t="inlineStr">
        <is>
          <t>Yes</t>
        </is>
      </c>
      <c r="D319" s="168" t="inlineStr">
        <is>
          <t>Yes</t>
        </is>
      </c>
      <c r="E319" s="168" t="inlineStr">
        <is>
          <t>Yes</t>
        </is>
      </c>
      <c r="F319" s="168" t="inlineStr">
        <is>
          <t>Yes</t>
        </is>
      </c>
      <c r="G319" s="168" t="inlineStr">
        <is>
          <t>Yes</t>
        </is>
      </c>
      <c r="H319" s="2" t="inlineStr">
        <is>
          <t>Yes</t>
        </is>
      </c>
      <c r="I319" s="168" t="inlineStr">
        <is>
          <t>Yes</t>
        </is>
      </c>
      <c r="J319" s="160" t="inlineStr">
        <is>
          <t>Yes</t>
        </is>
      </c>
      <c r="K319" s="2" t="inlineStr">
        <is>
          <t>Yes</t>
        </is>
      </c>
      <c r="L319" s="2" t="inlineStr">
        <is>
          <t>Yes</t>
        </is>
      </c>
      <c r="M319" s="2" t="inlineStr">
        <is>
          <t>Yes</t>
        </is>
      </c>
      <c r="N319" s="42" t="inlineStr">
        <is>
          <t>Yes</t>
        </is>
      </c>
      <c r="O319" s="168" t="inlineStr">
        <is>
          <t>Yes</t>
        </is>
      </c>
      <c r="P319" s="42" t="inlineStr">
        <is>
          <t>Yes</t>
        </is>
      </c>
      <c r="Q319" s="42" t="inlineStr">
        <is>
          <t>Yes</t>
        </is>
      </c>
      <c r="R319" s="531" t="inlineStr">
        <is>
          <t>Yes</t>
        </is>
      </c>
      <c r="S319" s="168" t="inlineStr">
        <is>
          <t>Yes</t>
        </is>
      </c>
      <c r="T319" s="168" t="inlineStr">
        <is>
          <t>Yes</t>
        </is>
      </c>
      <c r="U319" s="168" t="inlineStr">
        <is>
          <t>Yes</t>
        </is>
      </c>
      <c r="V319" s="168" t="inlineStr">
        <is>
          <t>Yes</t>
        </is>
      </c>
      <c r="W319" s="160" t="inlineStr">
        <is>
          <t>[SYI_SF03_007_006]DCDC abort check2.html</t>
        </is>
      </c>
      <c r="X319" s="120" t="n">
        <v>2</v>
      </c>
      <c r="Y319" s="120" t="n">
        <v>0</v>
      </c>
      <c r="Z319" s="120" t="n">
        <v>0</v>
      </c>
      <c r="AA319" s="480" t="n">
        <v>2</v>
      </c>
      <c r="AB319" s="482" t="n"/>
      <c r="AC319" s="486" t="inlineStr">
        <is>
          <t>TSR-CCU-488</t>
        </is>
      </c>
      <c r="AD319" s="166" t="n"/>
      <c r="AE319" s="164" t="inlineStr">
        <is>
          <t>Expect to be failed on TB5, due to EA Power Supply limitation</t>
        </is>
      </c>
      <c r="AG319" s="183" t="inlineStr"/>
      <c r="AH319" s="240" t="inlineStr"/>
      <c r="AI319" s="240" t="inlineStr"/>
      <c r="AJ319" s="240" t="inlineStr"/>
      <c r="AK319" s="240" t="inlineStr"/>
      <c r="AL319" s="240" t="n"/>
      <c r="AM319" s="413" t="n"/>
      <c r="AN319" s="407" t="n"/>
      <c r="AO319" s="292">
        <f>EXACT(W319,AG319)</f>
        <v/>
      </c>
      <c r="AP319" s="81">
        <f>EXACT(X319,AH319)</f>
        <v/>
      </c>
      <c r="AQ319" s="81">
        <f>EXACT(Y319,AI319)</f>
        <v/>
      </c>
      <c r="AR319" s="81">
        <f>EXACT(Z319,AJ319)</f>
        <v/>
      </c>
      <c r="AS319" s="293">
        <f>EXACT(AA319,AK319)</f>
        <v/>
      </c>
      <c r="AT319" t="inlineStr"/>
      <c r="AU319" t="inlineStr"/>
    </row>
    <row r="320" ht="14.4" customHeight="1" thickBot="1">
      <c r="A320" s="161" t="inlineStr">
        <is>
          <t>Yes</t>
        </is>
      </c>
      <c r="B320" s="169" t="inlineStr">
        <is>
          <t>Yes</t>
        </is>
      </c>
      <c r="C320" s="169" t="inlineStr">
        <is>
          <t>Yes</t>
        </is>
      </c>
      <c r="D320" s="171" t="inlineStr">
        <is>
          <t>Yes</t>
        </is>
      </c>
      <c r="E320" s="171" t="inlineStr">
        <is>
          <t>Yes</t>
        </is>
      </c>
      <c r="F320" s="171" t="inlineStr">
        <is>
          <t>Yes</t>
        </is>
      </c>
      <c r="G320" s="171" t="inlineStr">
        <is>
          <t>Yes</t>
        </is>
      </c>
      <c r="H320" s="169" t="inlineStr">
        <is>
          <t>Yes</t>
        </is>
      </c>
      <c r="I320" s="171" t="inlineStr">
        <is>
          <t>Yes</t>
        </is>
      </c>
      <c r="J320" s="161" t="inlineStr">
        <is>
          <t>Yes</t>
        </is>
      </c>
      <c r="K320" s="169" t="inlineStr">
        <is>
          <t>Yes</t>
        </is>
      </c>
      <c r="L320" s="169" t="inlineStr">
        <is>
          <t>Yes</t>
        </is>
      </c>
      <c r="M320" s="169" t="inlineStr">
        <is>
          <t>Yes</t>
        </is>
      </c>
      <c r="N320" s="170" t="inlineStr">
        <is>
          <t>Yes</t>
        </is>
      </c>
      <c r="O320" s="171" t="inlineStr">
        <is>
          <t>Yes</t>
        </is>
      </c>
      <c r="P320" s="170" t="inlineStr">
        <is>
          <t>Yes</t>
        </is>
      </c>
      <c r="Q320" s="170" t="inlineStr">
        <is>
          <t>Yes</t>
        </is>
      </c>
      <c r="R320" s="989" t="inlineStr">
        <is>
          <t>Yes</t>
        </is>
      </c>
      <c r="S320" s="171" t="inlineStr">
        <is>
          <t>Yes</t>
        </is>
      </c>
      <c r="T320" s="171" t="inlineStr">
        <is>
          <t>Yes</t>
        </is>
      </c>
      <c r="U320" s="171" t="inlineStr">
        <is>
          <t>Yes</t>
        </is>
      </c>
      <c r="V320" s="171" t="inlineStr">
        <is>
          <t>Yes</t>
        </is>
      </c>
      <c r="W320" s="161" t="inlineStr">
        <is>
          <t>[SYI_SF03_007_007]DCDC abort check2.html</t>
        </is>
      </c>
      <c r="X320" s="162" t="n">
        <v>2</v>
      </c>
      <c r="Y320" s="162" t="n">
        <v>0</v>
      </c>
      <c r="Z320" s="162" t="n">
        <v>0</v>
      </c>
      <c r="AA320" s="481" t="n">
        <v>2</v>
      </c>
      <c r="AB320" s="495" t="n"/>
      <c r="AC320" s="494" t="inlineStr">
        <is>
          <t>TSR-CCU-489</t>
        </is>
      </c>
      <c r="AD320" s="196" t="n"/>
      <c r="AE320" s="164" t="inlineStr">
        <is>
          <t>Expect to be failed on TB5, due to EA Power Supply limitation</t>
        </is>
      </c>
      <c r="AG320" s="593" t="inlineStr"/>
      <c r="AH320" s="401" t="inlineStr"/>
      <c r="AI320" s="401" t="inlineStr"/>
      <c r="AJ320" s="401" t="inlineStr"/>
      <c r="AK320" s="401" t="inlineStr"/>
      <c r="AL320" s="401" t="n"/>
      <c r="AM320" s="594" t="n"/>
      <c r="AN320" s="408" t="n"/>
      <c r="AO320" s="292">
        <f>EXACT(W320,AG320)</f>
        <v/>
      </c>
      <c r="AP320" s="81">
        <f>EXACT(X320,AH320)</f>
        <v/>
      </c>
      <c r="AQ320" s="81">
        <f>EXACT(Y320,AI320)</f>
        <v/>
      </c>
      <c r="AR320" s="81">
        <f>EXACT(Z320,AJ320)</f>
        <v/>
      </c>
      <c r="AS320" s="293">
        <f>EXACT(AA320,AK320)</f>
        <v/>
      </c>
      <c r="AT320" t="inlineStr"/>
      <c r="AU320" t="inlineStr"/>
    </row>
    <row r="321" ht="14.4" customHeight="1" thickBot="1">
      <c r="W321" s="197" t="inlineStr">
        <is>
          <t>Total</t>
        </is>
      </c>
      <c r="X321" s="198">
        <f>SUM(X3:X320)</f>
        <v/>
      </c>
      <c r="Y321" s="198">
        <f>SUM(Y3:Y320)</f>
        <v/>
      </c>
      <c r="Z321" s="198">
        <f>SUM(Z3:Z320)</f>
        <v/>
      </c>
      <c r="AA321" s="198">
        <f>SUM(AA3:AA320)</f>
        <v/>
      </c>
      <c r="AB321" s="492" t="n"/>
      <c r="AC321" s="198" t="n"/>
      <c r="AD321" s="198" t="n"/>
      <c r="AE321" s="199" t="n"/>
      <c r="AG321" s="184" t="inlineStr">
        <is>
          <t>Total</t>
        </is>
      </c>
      <c r="AH321" s="595">
        <f>SUM(AH3:AH320)</f>
        <v/>
      </c>
      <c r="AI321" s="595">
        <f>SUM(AI3:AI320)</f>
        <v/>
      </c>
      <c r="AJ321" s="595">
        <f>SUM(AJ3:AJ320)</f>
        <v/>
      </c>
      <c r="AK321" s="596">
        <f>SUM(AK3:AK320)</f>
        <v/>
      </c>
      <c r="AL321" s="198" t="n"/>
      <c r="AM321" s="597" t="n"/>
      <c r="AN321" s="185" t="n"/>
      <c r="AO321" s="294">
        <f>EXACT(W321,AG321)</f>
        <v/>
      </c>
      <c r="AP321" s="295">
        <f>EXACT(X321,AH321)</f>
        <v/>
      </c>
      <c r="AQ321" s="295">
        <f>EXACT(Y321,AI321)</f>
        <v/>
      </c>
      <c r="AR321" s="295">
        <f>EXACT(Z321,AJ321)</f>
        <v/>
      </c>
      <c r="AS321" s="296">
        <f>EXACT(AA321,AK321)</f>
        <v/>
      </c>
    </row>
    <row r="322" ht="15.75" customHeight="1">
      <c r="X322" s="126" t="n"/>
      <c r="Y322" s="126" t="n"/>
      <c r="Z322" s="126" t="n"/>
      <c r="AA322" s="126" t="n"/>
      <c r="AB322" s="126" t="n"/>
      <c r="AC322" s="126" t="n"/>
      <c r="AH322" s="126" t="n"/>
      <c r="AI322" s="126" t="n"/>
      <c r="AJ322" s="126" t="n"/>
      <c r="AK322" s="126" t="n"/>
      <c r="AL322" s="126" t="n"/>
      <c r="AN322" s="126" t="n"/>
    </row>
    <row r="323" ht="15.75" customHeight="1">
      <c r="X323" s="126" t="n"/>
      <c r="Y323" s="126" t="n"/>
      <c r="Z323" s="126" t="n"/>
      <c r="AA323" s="126" t="n"/>
      <c r="AB323" s="126" t="n"/>
      <c r="AC323" s="126" t="n"/>
      <c r="AH323" s="126" t="n"/>
      <c r="AI323" s="126" t="n"/>
      <c r="AJ323" s="126" t="n"/>
      <c r="AK323" s="126" t="n"/>
      <c r="AL323" s="126" t="n"/>
      <c r="AN323" s="126" t="n"/>
    </row>
    <row r="324" ht="15.75" customHeight="1">
      <c r="X324" s="126" t="n"/>
      <c r="Y324" s="126" t="n"/>
      <c r="Z324" s="126" t="n"/>
      <c r="AA324" s="126" t="n"/>
      <c r="AB324" s="126" t="n"/>
      <c r="AC324" s="126" t="n"/>
      <c r="AH324" s="126" t="n"/>
      <c r="AI324" s="126" t="n"/>
      <c r="AJ324" s="126" t="n"/>
      <c r="AK324" s="126" t="n"/>
      <c r="AL324" s="126" t="n"/>
      <c r="AN324" s="126" t="n"/>
    </row>
    <row r="325" ht="15.75" customHeight="1">
      <c r="X325" s="126" t="n"/>
      <c r="Y325" s="126" t="n"/>
      <c r="Z325" s="126" t="n"/>
      <c r="AA325" s="126" t="n"/>
      <c r="AB325" s="126" t="n"/>
      <c r="AC325" s="126" t="n"/>
      <c r="AH325" s="126" t="n"/>
      <c r="AI325" s="126" t="n"/>
      <c r="AJ325" s="126" t="n"/>
      <c r="AK325" s="126" t="n"/>
      <c r="AL325" s="126" t="n"/>
      <c r="AN325" s="126" t="n"/>
    </row>
    <row r="326" ht="15.75" customHeight="1">
      <c r="X326" s="126" t="n"/>
      <c r="Y326" s="126" t="n"/>
      <c r="Z326" s="126" t="n"/>
      <c r="AA326" s="126" t="n"/>
      <c r="AB326" s="126" t="n"/>
      <c r="AC326" s="126" t="n"/>
      <c r="AH326" s="126" t="n"/>
      <c r="AI326" s="126" t="n"/>
      <c r="AJ326" s="126" t="n"/>
      <c r="AK326" s="126" t="n"/>
      <c r="AL326" s="126" t="n"/>
      <c r="AN326" s="126" t="n"/>
    </row>
    <row r="327" ht="15.75" customFormat="1" customHeight="1" s="478">
      <c r="A327" s="478" t="inlineStr">
        <is>
          <t>Additional HTML Files</t>
        </is>
      </c>
    </row>
    <row r="328" ht="15.75" customHeight="1">
      <c r="X328" s="126" t="n"/>
      <c r="Y328" s="126" t="n"/>
      <c r="Z328" s="126" t="n"/>
      <c r="AA328" s="126" t="n"/>
      <c r="AB328" s="126" t="n"/>
      <c r="AC328" s="126" t="n"/>
      <c r="AG328" t="inlineStr"/>
      <c r="AH328" s="126" t="inlineStr"/>
      <c r="AI328" s="126" t="inlineStr"/>
      <c r="AJ328" s="126" t="inlineStr"/>
      <c r="AK328" s="126" t="inlineStr"/>
      <c r="AL328" s="126" t="n"/>
      <c r="AN328" s="126" t="n"/>
      <c r="AT328" t="inlineStr"/>
      <c r="AU328" t="inlineStr"/>
    </row>
    <row r="329" ht="15.75" customHeight="1">
      <c r="X329" s="126" t="n"/>
      <c r="Y329" s="126" t="n"/>
      <c r="Z329" s="126" t="n"/>
      <c r="AA329" s="126" t="n"/>
      <c r="AB329" s="126" t="n"/>
      <c r="AC329" s="126" t="n"/>
      <c r="AG329" t="inlineStr"/>
      <c r="AH329" s="126" t="inlineStr"/>
      <c r="AI329" s="126" t="inlineStr"/>
      <c r="AJ329" s="126" t="inlineStr"/>
      <c r="AK329" s="126" t="inlineStr"/>
      <c r="AL329" s="126" t="n"/>
      <c r="AN329" s="126" t="n"/>
      <c r="AT329" t="inlineStr"/>
      <c r="AU329" t="inlineStr"/>
    </row>
    <row r="330">
      <c r="AG330" t="inlineStr"/>
      <c r="AH330" t="inlineStr"/>
      <c r="AI330" t="inlineStr"/>
      <c r="AJ330" t="inlineStr"/>
      <c r="AK330" t="inlineStr"/>
      <c r="AT330" t="inlineStr"/>
      <c r="AU330" t="inlineStr"/>
    </row>
    <row r="331">
      <c r="AG331" t="inlineStr"/>
      <c r="AH331" t="inlineStr"/>
      <c r="AI331" t="inlineStr"/>
      <c r="AJ331" t="inlineStr"/>
      <c r="AK331" t="inlineStr"/>
      <c r="AT331" t="inlineStr"/>
      <c r="AU331" t="inlineStr"/>
    </row>
    <row r="332">
      <c r="AG332" t="inlineStr"/>
      <c r="AH332" t="inlineStr"/>
      <c r="AI332" t="inlineStr"/>
      <c r="AJ332" t="inlineStr"/>
      <c r="AK332" t="inlineStr"/>
      <c r="AT332" t="inlineStr"/>
      <c r="AU332" t="inlineStr"/>
    </row>
    <row r="333">
      <c r="AG333" t="inlineStr"/>
      <c r="AH333" t="inlineStr"/>
      <c r="AI333" t="inlineStr"/>
      <c r="AJ333" t="inlineStr"/>
      <c r="AK333" t="inlineStr"/>
      <c r="AT333" t="inlineStr"/>
      <c r="AU333" t="inlineStr"/>
    </row>
  </sheetData>
  <autoFilter ref="A2:AW2"/>
  <mergeCells count="4">
    <mergeCell ref="A1:I1"/>
    <mergeCell ref="W1:AE1"/>
    <mergeCell ref="AG1:AS1"/>
    <mergeCell ref="J1:T1"/>
  </mergeCells>
  <conditionalFormatting sqref="A1 A2:V1048576 J1">
    <cfRule type="containsText" priority="34" operator="containsText" dxfId="9" text="No">
      <formula>NOT(ISERROR(SEARCH("No",A1)))</formula>
    </cfRule>
  </conditionalFormatting>
  <conditionalFormatting sqref="W351">
    <cfRule type="containsText" priority="1" operator="containsText" dxfId="9" text="No">
      <formula>NOT(ISERROR(SEARCH("No",W351)))</formula>
    </cfRule>
  </conditionalFormatting>
  <conditionalFormatting sqref="AE327">
    <cfRule type="containsText" priority="3" operator="containsText" dxfId="8" text="Obsolete">
      <formula>NOT(ISERROR(SEARCH("Obsolete",AE327)))</formula>
    </cfRule>
    <cfRule type="containsText" priority="4" operator="containsText" dxfId="7" text="Partially cover">
      <formula>NOT(ISERROR(SEARCH("Partially cover",AE327)))</formula>
    </cfRule>
    <cfRule type="containsText" priority="5" operator="containsText" dxfId="9" text="Justify">
      <formula>NOT(ISERROR(SEARCH("Justify",AE327)))</formula>
    </cfRule>
    <cfRule type="containsText" priority="6" operator="containsText" dxfId="2" text="NG">
      <formula>NOT(ISERROR(SEARCH("NG",AE327)))</formula>
    </cfRule>
    <cfRule type="containsText" priority="7" operator="containsText" dxfId="1" text="OK">
      <formula>NOT(ISERROR(SEARCH("OK",AE327)))</formula>
    </cfRule>
  </conditionalFormatting>
  <conditionalFormatting sqref="Y3:Z320 AI3:AJ299">
    <cfRule type="cellIs" priority="47" operator="greaterThan" dxfId="2">
      <formula>0</formula>
    </cfRule>
  </conditionalFormatting>
  <conditionalFormatting sqref="AI305:AJ320 AJ300:AJ304">
    <cfRule type="cellIs" priority="48" operator="greaterThan" dxfId="2">
      <formula>0</formula>
    </cfRule>
  </conditionalFormatting>
  <conditionalFormatting sqref="AD2:AD326 AD328:AD1048576 AM2:AM320">
    <cfRule type="containsText" priority="25" operator="containsText" dxfId="7" text="Partially covered">
      <formula>NOT(ISERROR(SEARCH("Partially covered",AD2)))</formula>
    </cfRule>
    <cfRule type="containsText" priority="26" operator="containsText" dxfId="8" text="Obsolete">
      <formula>NOT(ISERROR(SEARCH("Obsolete",AD2)))</formula>
    </cfRule>
    <cfRule type="containsText" priority="27" operator="containsText" dxfId="1" text="OK">
      <formula>NOT(ISERROR(SEARCH("OK",AD2)))</formula>
    </cfRule>
    <cfRule type="containsText" priority="28" operator="containsText" dxfId="9" text="Justify">
      <formula>NOT(ISERROR(SEARCH("Justify",AD2)))</formula>
    </cfRule>
    <cfRule type="containsText" priority="29" operator="containsText" dxfId="2" text="NG">
      <formula>NOT(ISERROR(SEARCH("NG",AD2)))</formula>
    </cfRule>
  </conditionalFormatting>
  <conditionalFormatting sqref="AO3:AS321">
    <cfRule type="containsText" priority="35" operator="containsText" dxfId="2" text="FALSE">
      <formula>NOT(ISERROR(SEARCH("FALSE",AO3)))</formula>
    </cfRule>
    <cfRule type="containsText" priority="36" operator="containsText" dxfId="1" text="TRUE">
      <formula>NOT(ISERROR(SEARCH("TRUE",AO3)))</formula>
    </cfRule>
  </conditionalFormatting>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W187"/>
  <sheetViews>
    <sheetView topLeftCell="Q1" zoomScale="85" zoomScaleNormal="85" workbookViewId="0">
      <pane ySplit="2" topLeftCell="A130" activePane="bottomLeft" state="frozen"/>
      <selection pane="bottomLeft" activeCell="Q153" sqref="A153:XFD155"/>
    </sheetView>
  </sheetViews>
  <sheetFormatPr baseColWidth="8" defaultRowHeight="14.4"/>
  <cols>
    <col hidden="1" width="11.33203125" customWidth="1" min="1" max="2"/>
    <col hidden="1" width="6.44140625" customWidth="1" min="3" max="3"/>
    <col hidden="1" width="15.44140625" customWidth="1" min="4" max="4"/>
    <col width="15.44140625" bestFit="1" customWidth="1" min="5" max="5"/>
    <col width="21.109375" customWidth="1" min="6" max="6"/>
    <col width="16.5546875" customWidth="1" min="7" max="7"/>
    <col hidden="1" width="14.5546875" customWidth="1" min="8" max="8"/>
    <col hidden="1" width="18.33203125" customWidth="1" min="9" max="9"/>
    <col hidden="1" width="21.5546875" customWidth="1" min="10" max="10"/>
    <col hidden="1" width="14.109375" customWidth="1" min="11" max="11"/>
    <col hidden="1" width="16.6640625" customWidth="1" min="12" max="12"/>
    <col hidden="1" width="24.6640625" customWidth="1" min="13" max="13"/>
    <col hidden="1" width="16.6640625" customWidth="1" min="14" max="14"/>
    <col hidden="1" width="10.5546875" customWidth="1" min="15" max="15"/>
    <col width="15.44140625" bestFit="1" customWidth="1" min="16" max="16"/>
    <col width="15.44140625" customWidth="1" min="17" max="17"/>
    <col width="15.44140625" bestFit="1" customWidth="1" min="18" max="20"/>
    <col width="37.109375" customWidth="1" min="21" max="21"/>
    <col hidden="1" width="37.109375" customWidth="1" min="22" max="22"/>
    <col width="133.88671875" customWidth="1" min="23" max="23"/>
    <col width="19.44140625" customWidth="1" min="28" max="28"/>
    <col width="24.88671875" customWidth="1" style="272" min="29" max="29"/>
    <col width="17.109375" bestFit="1" customWidth="1" min="30" max="30"/>
    <col width="50.44140625" customWidth="1" min="31" max="31"/>
    <col width="10.6640625" customWidth="1" min="32" max="32"/>
    <col width="67" customWidth="1" min="33" max="33"/>
    <col width="9.6640625" bestFit="1" customWidth="1" min="38" max="38"/>
    <col width="15.6640625" customWidth="1" min="39" max="39"/>
    <col width="50.6640625" customWidth="1" min="40" max="40"/>
    <col width="10.6640625" customWidth="1" min="41" max="45"/>
    <col width="17.88671875" customWidth="1" min="49" max="49"/>
  </cols>
  <sheetData>
    <row r="1" ht="14.4" customHeight="1" thickBot="1">
      <c r="A1" s="1332" t="inlineStr">
        <is>
          <t>SP18</t>
        </is>
      </c>
      <c r="B1" s="1002" t="n"/>
      <c r="C1" s="1002" t="n"/>
      <c r="D1" s="1002" t="n"/>
      <c r="E1" s="1002" t="n"/>
      <c r="F1" s="1002" t="n"/>
      <c r="G1" s="1002" t="n"/>
      <c r="H1" s="1002" t="n"/>
      <c r="I1" s="1320" t="n"/>
      <c r="J1" s="1333" t="inlineStr">
        <is>
          <t>SP21</t>
        </is>
      </c>
      <c r="K1" s="1002" t="n"/>
      <c r="L1" s="1002" t="n"/>
      <c r="M1" s="1002" t="n"/>
      <c r="N1" s="1002" t="n"/>
      <c r="O1" s="1002" t="n"/>
      <c r="P1" s="1002" t="n"/>
      <c r="Q1" s="1002" t="n"/>
      <c r="R1" s="1002" t="n"/>
      <c r="S1" s="1320" t="n"/>
      <c r="T1" s="1040" t="inlineStr">
        <is>
          <t>SP21P</t>
        </is>
      </c>
      <c r="U1" s="1243" t="inlineStr">
        <is>
          <t>Test Topic</t>
        </is>
      </c>
      <c r="V1" s="1334" t="inlineStr">
        <is>
          <t>HW Functionality</t>
        </is>
      </c>
      <c r="W1" s="1329" t="inlineStr">
        <is>
          <t>Reference</t>
        </is>
      </c>
      <c r="X1" s="1002" t="n"/>
      <c r="Y1" s="1002" t="n"/>
      <c r="Z1" s="1002" t="n"/>
      <c r="AA1" s="1002" t="n"/>
      <c r="AB1" s="1002" t="n"/>
      <c r="AC1" s="1002" t="n"/>
      <c r="AD1" s="1002" t="n"/>
      <c r="AE1" s="1320" t="n"/>
      <c r="AG1" s="1330" t="n"/>
      <c r="AH1" s="1002" t="n"/>
      <c r="AI1" s="1002" t="n"/>
      <c r="AJ1" s="1002" t="n"/>
      <c r="AK1" s="1002" t="n"/>
      <c r="AL1" s="1002" t="n"/>
      <c r="AM1" s="1002" t="n"/>
      <c r="AN1" s="1002" t="n"/>
      <c r="AO1" s="1002" t="n"/>
      <c r="AP1" s="1002" t="n"/>
      <c r="AQ1" s="1002" t="n"/>
      <c r="AR1" s="1002" t="n"/>
      <c r="AS1" s="1320" t="n"/>
      <c r="AW1" s="1335" t="inlineStr">
        <is>
          <t>L2 Release</t>
        </is>
      </c>
    </row>
    <row r="2" ht="15.75" customHeight="1" thickBot="1">
      <c r="A2" s="431" t="inlineStr">
        <is>
          <t>SOP2207</t>
        </is>
      </c>
      <c r="B2" s="432" t="inlineStr">
        <is>
          <t>SOP2211</t>
        </is>
      </c>
      <c r="C2" s="432" t="inlineStr">
        <is>
          <t>SOP2307</t>
        </is>
      </c>
      <c r="D2" s="581" t="inlineStr">
        <is>
          <t>SOP2407</t>
        </is>
      </c>
      <c r="E2" s="1134" t="inlineStr">
        <is>
          <t>SOP2503</t>
        </is>
      </c>
      <c r="F2" s="1133" t="inlineStr">
        <is>
          <t>SOP2507</t>
        </is>
      </c>
      <c r="G2" s="1133" t="inlineStr">
        <is>
          <t>SOP2603</t>
        </is>
      </c>
      <c r="H2" s="1130" t="inlineStr">
        <is>
          <t>SOP2311</t>
        </is>
      </c>
      <c r="I2" s="582" t="inlineStr">
        <is>
          <t>SOP2403</t>
        </is>
      </c>
      <c r="J2" s="586" t="inlineStr">
        <is>
          <t>SOP2211</t>
        </is>
      </c>
      <c r="K2" s="586" t="inlineStr">
        <is>
          <t>SOP2303</t>
        </is>
      </c>
      <c r="L2" s="586" t="inlineStr">
        <is>
          <t>SOP2307</t>
        </is>
      </c>
      <c r="M2" s="586" t="inlineStr">
        <is>
          <t>SOP2407</t>
        </is>
      </c>
      <c r="N2" s="586" t="inlineStr">
        <is>
          <t>SOP2311</t>
        </is>
      </c>
      <c r="O2" s="587" t="inlineStr">
        <is>
          <t>SOP2403</t>
        </is>
      </c>
      <c r="P2" s="1127" t="inlineStr">
        <is>
          <t>SOP2503</t>
        </is>
      </c>
      <c r="Q2" s="1127" t="inlineStr">
        <is>
          <t>SOP2507</t>
        </is>
      </c>
      <c r="R2" s="1127" t="inlineStr">
        <is>
          <t>SOP2511</t>
        </is>
      </c>
      <c r="S2" s="1127" t="inlineStr">
        <is>
          <t>SOP2603</t>
        </is>
      </c>
      <c r="T2" s="1041" t="inlineStr">
        <is>
          <t>SOP2607</t>
        </is>
      </c>
      <c r="U2" s="173" t="n"/>
      <c r="V2" s="176" t="n"/>
      <c r="W2" s="603" t="inlineStr">
        <is>
          <t>Test Case</t>
        </is>
      </c>
      <c r="X2" s="604" t="inlineStr">
        <is>
          <t>Pass</t>
        </is>
      </c>
      <c r="Y2" s="604" t="inlineStr">
        <is>
          <t>Fail</t>
        </is>
      </c>
      <c r="Z2" s="604" t="inlineStr">
        <is>
          <t>OtherFail</t>
        </is>
      </c>
      <c r="AA2" s="604" t="inlineStr">
        <is>
          <t>Total</t>
        </is>
      </c>
      <c r="AB2" s="603" t="inlineStr">
        <is>
          <t>Time</t>
        </is>
      </c>
      <c r="AC2" s="944" t="inlineStr">
        <is>
          <t>SYR/KLH ID</t>
        </is>
      </c>
      <c r="AD2" s="605" t="inlineStr">
        <is>
          <t>Status</t>
        </is>
      </c>
      <c r="AE2" s="607" t="inlineStr">
        <is>
          <t>Comment</t>
        </is>
      </c>
      <c r="AG2" s="424" t="inlineStr">
        <is>
          <t>Test Case</t>
        </is>
      </c>
      <c r="AH2" s="422" t="inlineStr">
        <is>
          <t>Pass</t>
        </is>
      </c>
      <c r="AI2" s="422" t="inlineStr">
        <is>
          <t>Fail</t>
        </is>
      </c>
      <c r="AJ2" s="422" t="inlineStr">
        <is>
          <t>OtherFail</t>
        </is>
      </c>
      <c r="AK2" s="422" t="inlineStr">
        <is>
          <t>Total</t>
        </is>
      </c>
      <c r="AL2" s="423" t="inlineStr">
        <is>
          <t>Time</t>
        </is>
      </c>
      <c r="AM2" s="425" t="inlineStr">
        <is>
          <t>Status</t>
        </is>
      </c>
      <c r="AN2" s="425" t="inlineStr">
        <is>
          <t>Comment</t>
        </is>
      </c>
      <c r="AO2" s="426" t="inlineStr">
        <is>
          <t>TC</t>
        </is>
      </c>
      <c r="AP2" s="426" t="inlineStr">
        <is>
          <t>Pass</t>
        </is>
      </c>
      <c r="AQ2" s="426" t="inlineStr">
        <is>
          <t>Fail</t>
        </is>
      </c>
      <c r="AR2" s="426" t="inlineStr">
        <is>
          <t>OtherFail</t>
        </is>
      </c>
      <c r="AS2" s="427" t="inlineStr">
        <is>
          <t>Total</t>
        </is>
      </c>
      <c r="AW2" s="766" t="n"/>
    </row>
    <row r="3" ht="15" customHeight="1">
      <c r="A3" s="439" t="n"/>
      <c r="B3" s="440" t="n"/>
      <c r="C3" s="445" t="n"/>
      <c r="D3" s="608" t="inlineStr">
        <is>
          <t>No</t>
        </is>
      </c>
      <c r="E3" s="444" t="inlineStr">
        <is>
          <t>No</t>
        </is>
      </c>
      <c r="F3" s="444" t="inlineStr">
        <is>
          <t>No</t>
        </is>
      </c>
      <c r="G3" s="444" t="inlineStr">
        <is>
          <t>No</t>
        </is>
      </c>
      <c r="H3" s="736" t="inlineStr">
        <is>
          <t>No</t>
        </is>
      </c>
      <c r="I3" s="441" t="inlineStr">
        <is>
          <t>No</t>
        </is>
      </c>
      <c r="J3" s="441" t="n"/>
      <c r="K3" s="441" t="n"/>
      <c r="L3" s="441" t="n"/>
      <c r="M3" s="441" t="inlineStr">
        <is>
          <t>No</t>
        </is>
      </c>
      <c r="N3" s="441" t="n"/>
      <c r="O3" s="608" t="inlineStr">
        <is>
          <t>No</t>
        </is>
      </c>
      <c r="P3" s="444" t="inlineStr">
        <is>
          <t>No</t>
        </is>
      </c>
      <c r="Q3" s="444" t="inlineStr">
        <is>
          <t>No</t>
        </is>
      </c>
      <c r="R3" s="444" t="inlineStr">
        <is>
          <t>Yes</t>
        </is>
      </c>
      <c r="S3" s="444" t="inlineStr">
        <is>
          <t>Yes</t>
        </is>
      </c>
      <c r="T3" s="444" t="inlineStr">
        <is>
          <t>Yes</t>
        </is>
      </c>
      <c r="U3" s="183" t="inlineStr">
        <is>
          <t>Fire Protection</t>
        </is>
      </c>
      <c r="V3" s="876" t="n"/>
      <c r="W3" s="231" t="inlineStr">
        <is>
          <t>[SYI_FP40_001_001].html</t>
        </is>
      </c>
      <c r="X3" s="840" t="n">
        <v>1</v>
      </c>
      <c r="Y3" s="240" t="n">
        <v>0</v>
      </c>
      <c r="Z3" s="240" t="n">
        <v>0</v>
      </c>
      <c r="AA3" s="240" t="n">
        <v>1</v>
      </c>
      <c r="AB3" s="847" t="n">
        <v>0.0006712962962962962</v>
      </c>
      <c r="AC3" s="946" t="inlineStr">
        <is>
          <t>TSR-CCU-NACS-951
'TSR-CCU-NACS-950</t>
        </is>
      </c>
      <c r="AD3" s="1174" t="n"/>
      <c r="AE3" s="755" t="n"/>
      <c r="AG3" s="221" t="inlineStr"/>
      <c r="AH3" s="314" t="inlineStr"/>
      <c r="AI3" s="314" t="inlineStr"/>
      <c r="AJ3" s="314" t="inlineStr"/>
      <c r="AK3" s="314" t="inlineStr"/>
      <c r="AL3" s="504" t="n"/>
      <c r="AM3" s="506" t="n"/>
      <c r="AN3" s="1192" t="n"/>
      <c r="AO3" s="221">
        <f>EXACT(W3,AG3)</f>
        <v/>
      </c>
      <c r="AP3" s="314">
        <f>EXACT(X3,AH3)</f>
        <v/>
      </c>
      <c r="AQ3" s="314">
        <f>EXACT(Y3,AI3)</f>
        <v/>
      </c>
      <c r="AR3" s="314">
        <f>EXACT(Z3,AJ3)</f>
        <v/>
      </c>
      <c r="AS3" s="428">
        <f>EXACT(AA3,AK3)</f>
        <v/>
      </c>
      <c r="AT3" t="inlineStr"/>
      <c r="AU3" t="inlineStr"/>
      <c r="AW3" s="44" t="n"/>
    </row>
    <row r="4" ht="15" customHeight="1">
      <c r="A4" s="439" t="n"/>
      <c r="B4" s="440" t="n"/>
      <c r="C4" s="445" t="n"/>
      <c r="D4" s="608" t="inlineStr">
        <is>
          <t>No</t>
        </is>
      </c>
      <c r="E4" s="444" t="inlineStr">
        <is>
          <t>No</t>
        </is>
      </c>
      <c r="F4" s="444" t="inlineStr">
        <is>
          <t>No</t>
        </is>
      </c>
      <c r="G4" s="444" t="inlineStr">
        <is>
          <t>No</t>
        </is>
      </c>
      <c r="H4" s="736" t="inlineStr">
        <is>
          <t>No</t>
        </is>
      </c>
      <c r="I4" s="441" t="inlineStr">
        <is>
          <t>No</t>
        </is>
      </c>
      <c r="J4" s="441" t="n"/>
      <c r="K4" s="441" t="n"/>
      <c r="L4" s="441" t="n"/>
      <c r="M4" s="441" t="inlineStr">
        <is>
          <t>No</t>
        </is>
      </c>
      <c r="N4" s="441" t="n"/>
      <c r="O4" s="608" t="inlineStr">
        <is>
          <t>No</t>
        </is>
      </c>
      <c r="P4" s="444" t="inlineStr">
        <is>
          <t>No</t>
        </is>
      </c>
      <c r="Q4" s="444" t="inlineStr">
        <is>
          <t>No</t>
        </is>
      </c>
      <c r="R4" s="444" t="inlineStr">
        <is>
          <t>No</t>
        </is>
      </c>
      <c r="S4" s="444" t="inlineStr">
        <is>
          <t>No</t>
        </is>
      </c>
      <c r="T4" s="444" t="inlineStr">
        <is>
          <t>No</t>
        </is>
      </c>
      <c r="U4" s="183" t="inlineStr">
        <is>
          <t>Fire Protection</t>
        </is>
      </c>
      <c r="V4" s="876" t="n"/>
      <c r="W4" s="231" t="inlineStr">
        <is>
          <t>[SYI_FP40_001_002].html</t>
        </is>
      </c>
      <c r="X4" s="840" t="n">
        <v>1</v>
      </c>
      <c r="Y4" s="240" t="n">
        <v>0</v>
      </c>
      <c r="Z4" s="240" t="n">
        <v>0</v>
      </c>
      <c r="AA4" s="240" t="n">
        <v>1</v>
      </c>
      <c r="AB4" s="847" t="n">
        <v>0.0008101851851851852</v>
      </c>
      <c r="AC4" s="946" t="inlineStr">
        <is>
          <t>TSR-CCU-NACS-952</t>
        </is>
      </c>
      <c r="AD4" s="1175" t="inlineStr">
        <is>
          <t>Obsolete</t>
        </is>
      </c>
      <c r="AE4" s="756" t="n"/>
      <c r="AG4" s="223" t="inlineStr"/>
      <c r="AH4" s="43" t="inlineStr"/>
      <c r="AI4" s="43" t="inlineStr"/>
      <c r="AJ4" s="43" t="inlineStr"/>
      <c r="AK4" s="43" t="inlineStr"/>
      <c r="AL4" s="41" t="n"/>
      <c r="AM4" s="507" t="n"/>
      <c r="AN4" s="1193" t="n"/>
      <c r="AO4" s="223">
        <f>EXACT(W4,AG4)</f>
        <v/>
      </c>
      <c r="AP4" s="43">
        <f>EXACT(X4,AH4)</f>
        <v/>
      </c>
      <c r="AQ4" s="43">
        <f>EXACT(Y4,AI4)</f>
        <v/>
      </c>
      <c r="AR4" s="43">
        <f>EXACT(Z4,AJ4)</f>
        <v/>
      </c>
      <c r="AS4" s="266">
        <f>EXACT(AA4,AK4)</f>
        <v/>
      </c>
      <c r="AT4" t="inlineStr"/>
      <c r="AU4" t="inlineStr"/>
      <c r="AW4" s="43" t="n"/>
    </row>
    <row r="5" ht="15" customHeight="1">
      <c r="A5" s="439" t="n"/>
      <c r="B5" s="440" t="n"/>
      <c r="C5" s="445" t="n"/>
      <c r="D5" s="608" t="inlineStr">
        <is>
          <t>No</t>
        </is>
      </c>
      <c r="E5" s="444" t="inlineStr">
        <is>
          <t>No</t>
        </is>
      </c>
      <c r="F5" s="444" t="inlineStr">
        <is>
          <t>No</t>
        </is>
      </c>
      <c r="G5" s="444" t="inlineStr">
        <is>
          <t>No</t>
        </is>
      </c>
      <c r="H5" s="736" t="inlineStr">
        <is>
          <t>No</t>
        </is>
      </c>
      <c r="I5" s="441" t="inlineStr">
        <is>
          <t>No</t>
        </is>
      </c>
      <c r="J5" s="441" t="n"/>
      <c r="K5" s="441" t="n"/>
      <c r="L5" s="441" t="n"/>
      <c r="M5" s="441" t="inlineStr">
        <is>
          <t>No</t>
        </is>
      </c>
      <c r="N5" s="441" t="n"/>
      <c r="O5" s="608" t="inlineStr">
        <is>
          <t>No</t>
        </is>
      </c>
      <c r="P5" s="444" t="inlineStr">
        <is>
          <t>No</t>
        </is>
      </c>
      <c r="Q5" s="444" t="inlineStr">
        <is>
          <t>No</t>
        </is>
      </c>
      <c r="R5" s="444" t="inlineStr">
        <is>
          <t>No</t>
        </is>
      </c>
      <c r="S5" s="444" t="inlineStr">
        <is>
          <t>No</t>
        </is>
      </c>
      <c r="T5" s="444" t="inlineStr">
        <is>
          <t>No</t>
        </is>
      </c>
      <c r="U5" s="183" t="inlineStr">
        <is>
          <t>Fire Protection</t>
        </is>
      </c>
      <c r="V5" s="876" t="n"/>
      <c r="W5" s="231" t="inlineStr">
        <is>
          <t>[SYI_FP40_001_003].html</t>
        </is>
      </c>
      <c r="X5" s="840" t="n">
        <v>1</v>
      </c>
      <c r="Y5" s="240" t="n">
        <v>0</v>
      </c>
      <c r="Z5" s="240" t="n">
        <v>0</v>
      </c>
      <c r="AA5" s="240" t="n">
        <v>1</v>
      </c>
      <c r="AB5" s="847" t="n">
        <v>0.0005555555555555556</v>
      </c>
      <c r="AC5" s="946" t="inlineStr">
        <is>
          <t>TSR-CCU-NACS-952,TSR-CCU-NACS-953,TSR-CCU-NACS-975</t>
        </is>
      </c>
      <c r="AD5" s="1175" t="inlineStr">
        <is>
          <t>Obsolete</t>
        </is>
      </c>
      <c r="AE5" s="756" t="n"/>
      <c r="AG5" s="223" t="inlineStr"/>
      <c r="AH5" s="43" t="inlineStr"/>
      <c r="AI5" s="43" t="inlineStr"/>
      <c r="AJ5" s="43" t="inlineStr"/>
      <c r="AK5" s="43" t="inlineStr"/>
      <c r="AL5" s="41" t="n"/>
      <c r="AM5" s="507" t="n"/>
      <c r="AN5" s="1193" t="n"/>
      <c r="AO5" s="223">
        <f>EXACT(W5,AG5)</f>
        <v/>
      </c>
      <c r="AP5" s="43">
        <f>EXACT(X5,AH5)</f>
        <v/>
      </c>
      <c r="AQ5" s="43">
        <f>EXACT(Y5,AI5)</f>
        <v/>
      </c>
      <c r="AR5" s="43">
        <f>EXACT(Z5,AJ5)</f>
        <v/>
      </c>
      <c r="AS5" s="266">
        <f>EXACT(AA5,AK5)</f>
        <v/>
      </c>
      <c r="AT5" t="inlineStr"/>
      <c r="AU5" t="inlineStr"/>
      <c r="AW5" s="43" t="n"/>
    </row>
    <row r="6" ht="15" customHeight="1">
      <c r="A6" s="439" t="n"/>
      <c r="B6" s="440" t="n"/>
      <c r="C6" s="445" t="n"/>
      <c r="D6" s="608" t="inlineStr">
        <is>
          <t>No</t>
        </is>
      </c>
      <c r="E6" s="444" t="inlineStr">
        <is>
          <t>No</t>
        </is>
      </c>
      <c r="F6" s="444" t="inlineStr">
        <is>
          <t>No</t>
        </is>
      </c>
      <c r="G6" s="444" t="inlineStr">
        <is>
          <t>No</t>
        </is>
      </c>
      <c r="H6" s="736" t="inlineStr">
        <is>
          <t>No</t>
        </is>
      </c>
      <c r="I6" s="441" t="inlineStr">
        <is>
          <t>No</t>
        </is>
      </c>
      <c r="J6" s="441" t="n"/>
      <c r="K6" s="441" t="n"/>
      <c r="L6" s="441" t="n"/>
      <c r="M6" s="441" t="inlineStr">
        <is>
          <t>No</t>
        </is>
      </c>
      <c r="N6" s="441" t="n"/>
      <c r="O6" s="608" t="inlineStr">
        <is>
          <t>No</t>
        </is>
      </c>
      <c r="P6" s="444" t="inlineStr">
        <is>
          <t>No</t>
        </is>
      </c>
      <c r="Q6" s="444" t="inlineStr">
        <is>
          <t>No</t>
        </is>
      </c>
      <c r="R6" s="444" t="inlineStr">
        <is>
          <t>No</t>
        </is>
      </c>
      <c r="S6" s="444" t="inlineStr">
        <is>
          <t>No</t>
        </is>
      </c>
      <c r="T6" s="444" t="inlineStr">
        <is>
          <t>No</t>
        </is>
      </c>
      <c r="U6" s="183" t="inlineStr">
        <is>
          <t>Fire Protection</t>
        </is>
      </c>
      <c r="V6" s="876" t="n"/>
      <c r="W6" s="231" t="inlineStr">
        <is>
          <t>[SYI_FP40_001_004].html</t>
        </is>
      </c>
      <c r="X6" s="840" t="n">
        <v>1</v>
      </c>
      <c r="Y6" s="240" t="n">
        <v>0</v>
      </c>
      <c r="Z6" s="240" t="n">
        <v>0</v>
      </c>
      <c r="AA6" s="240" t="n">
        <v>1</v>
      </c>
      <c r="AB6" s="847" t="n">
        <v>0.0005555555555555556</v>
      </c>
      <c r="AC6" s="946" t="inlineStr">
        <is>
          <t>TSR-CCU-NACS-952
TSR-CCU-NACS-953
TSR-CCU-NACS-975</t>
        </is>
      </c>
      <c r="AD6" s="1175" t="inlineStr">
        <is>
          <t>Obsolete</t>
        </is>
      </c>
      <c r="AE6" s="756" t="n"/>
      <c r="AG6" s="223" t="inlineStr"/>
      <c r="AH6" s="43" t="inlineStr"/>
      <c r="AI6" s="43" t="inlineStr"/>
      <c r="AJ6" s="43" t="inlineStr"/>
      <c r="AK6" s="43" t="inlineStr"/>
      <c r="AL6" s="41" t="n"/>
      <c r="AM6" s="507" t="n"/>
      <c r="AN6" s="1193" t="n"/>
      <c r="AO6" s="223">
        <f>EXACT(W6,AG6)</f>
        <v/>
      </c>
      <c r="AP6" s="43">
        <f>EXACT(X6,AH6)</f>
        <v/>
      </c>
      <c r="AQ6" s="43">
        <f>EXACT(Y6,AI6)</f>
        <v/>
      </c>
      <c r="AR6" s="43">
        <f>EXACT(Z6,AJ6)</f>
        <v/>
      </c>
      <c r="AS6" s="266">
        <f>EXACT(AA6,AK6)</f>
        <v/>
      </c>
      <c r="AT6" t="inlineStr"/>
      <c r="AU6" t="inlineStr"/>
      <c r="AW6" s="43" t="n"/>
    </row>
    <row r="7" ht="15" customHeight="1">
      <c r="A7" s="439" t="n"/>
      <c r="B7" s="440" t="n"/>
      <c r="C7" s="445" t="n"/>
      <c r="D7" s="608" t="inlineStr">
        <is>
          <t>No</t>
        </is>
      </c>
      <c r="E7" s="444" t="inlineStr">
        <is>
          <t>No</t>
        </is>
      </c>
      <c r="F7" s="444" t="inlineStr">
        <is>
          <t>No</t>
        </is>
      </c>
      <c r="G7" s="444" t="inlineStr">
        <is>
          <t>No</t>
        </is>
      </c>
      <c r="H7" s="736" t="inlineStr">
        <is>
          <t>No</t>
        </is>
      </c>
      <c r="I7" s="441" t="inlineStr">
        <is>
          <t>No</t>
        </is>
      </c>
      <c r="J7" s="441" t="n"/>
      <c r="K7" s="441" t="n"/>
      <c r="L7" s="441" t="n"/>
      <c r="M7" s="441" t="inlineStr">
        <is>
          <t>No</t>
        </is>
      </c>
      <c r="N7" s="441" t="n"/>
      <c r="O7" s="608" t="inlineStr">
        <is>
          <t>No</t>
        </is>
      </c>
      <c r="P7" s="444" t="inlineStr">
        <is>
          <t>No</t>
        </is>
      </c>
      <c r="Q7" s="444" t="inlineStr">
        <is>
          <t>No</t>
        </is>
      </c>
      <c r="R7" s="444" t="inlineStr">
        <is>
          <t>No</t>
        </is>
      </c>
      <c r="S7" s="444" t="inlineStr">
        <is>
          <t>No</t>
        </is>
      </c>
      <c r="T7" s="444" t="inlineStr">
        <is>
          <t>No</t>
        </is>
      </c>
      <c r="U7" s="183" t="inlineStr">
        <is>
          <t>Fire Protection</t>
        </is>
      </c>
      <c r="V7" s="876" t="n"/>
      <c r="W7" s="231" t="inlineStr">
        <is>
          <t>[SYI_FP40_001_005].html</t>
        </is>
      </c>
      <c r="X7" s="840" t="n">
        <v>1</v>
      </c>
      <c r="Y7" s="240" t="n">
        <v>0</v>
      </c>
      <c r="Z7" s="240" t="n">
        <v>0</v>
      </c>
      <c r="AA7" s="240" t="n">
        <v>1</v>
      </c>
      <c r="AB7" s="847" t="n">
        <v>0.0005555555555555556</v>
      </c>
      <c r="AC7" s="946" t="inlineStr">
        <is>
          <t>TSR-CCU-NACS-952
TSR-CCU-NACS-953
TSR-CCU-NACS-975</t>
        </is>
      </c>
      <c r="AD7" s="1175" t="inlineStr">
        <is>
          <t>Obsolete</t>
        </is>
      </c>
      <c r="AE7" s="756" t="n"/>
      <c r="AG7" s="223" t="inlineStr"/>
      <c r="AH7" s="43" t="inlineStr"/>
      <c r="AI7" s="43" t="inlineStr"/>
      <c r="AJ7" s="43" t="inlineStr"/>
      <c r="AK7" s="43" t="inlineStr"/>
      <c r="AL7" s="41" t="n"/>
      <c r="AM7" s="507" t="n"/>
      <c r="AN7" s="1193" t="n"/>
      <c r="AO7" s="223">
        <f>EXACT(W7,AG7)</f>
        <v/>
      </c>
      <c r="AP7" s="43">
        <f>EXACT(X7,AH7)</f>
        <v/>
      </c>
      <c r="AQ7" s="43">
        <f>EXACT(Y7,AI7)</f>
        <v/>
      </c>
      <c r="AR7" s="43">
        <f>EXACT(Z7,AJ7)</f>
        <v/>
      </c>
      <c r="AS7" s="266">
        <f>EXACT(AA7,AK7)</f>
        <v/>
      </c>
      <c r="AT7" t="inlineStr"/>
      <c r="AU7" t="inlineStr"/>
      <c r="AW7" s="43" t="n"/>
    </row>
    <row r="8" ht="15" customHeight="1">
      <c r="A8" s="439" t="n"/>
      <c r="B8" s="440" t="n"/>
      <c r="C8" s="445" t="n"/>
      <c r="D8" s="608" t="inlineStr">
        <is>
          <t>No</t>
        </is>
      </c>
      <c r="E8" s="444" t="inlineStr">
        <is>
          <t>No</t>
        </is>
      </c>
      <c r="F8" s="444" t="inlineStr">
        <is>
          <t>No</t>
        </is>
      </c>
      <c r="G8" s="444" t="inlineStr">
        <is>
          <t>No</t>
        </is>
      </c>
      <c r="H8" s="736" t="inlineStr">
        <is>
          <t>No</t>
        </is>
      </c>
      <c r="I8" s="441" t="inlineStr">
        <is>
          <t>No</t>
        </is>
      </c>
      <c r="J8" s="441" t="n"/>
      <c r="K8" s="441" t="n"/>
      <c r="L8" s="441" t="n"/>
      <c r="M8" s="441" t="inlineStr">
        <is>
          <t>No</t>
        </is>
      </c>
      <c r="N8" s="441" t="n"/>
      <c r="O8" s="608" t="inlineStr">
        <is>
          <t>No</t>
        </is>
      </c>
      <c r="P8" s="444" t="inlineStr">
        <is>
          <t>No</t>
        </is>
      </c>
      <c r="Q8" s="444" t="inlineStr">
        <is>
          <t>No</t>
        </is>
      </c>
      <c r="R8" s="444" t="inlineStr">
        <is>
          <t>Yes</t>
        </is>
      </c>
      <c r="S8" s="444" t="inlineStr">
        <is>
          <t>Yes</t>
        </is>
      </c>
      <c r="T8" s="444" t="inlineStr">
        <is>
          <t>Yes</t>
        </is>
      </c>
      <c r="U8" s="183" t="inlineStr">
        <is>
          <t>Fire Protection</t>
        </is>
      </c>
      <c r="V8" s="876" t="n"/>
      <c r="W8" s="231" t="inlineStr">
        <is>
          <t>[SYI_FP40_001_006].html</t>
        </is>
      </c>
      <c r="X8" s="840" t="n">
        <v>1</v>
      </c>
      <c r="Y8" s="240" t="n">
        <v>0</v>
      </c>
      <c r="Z8" s="240" t="n">
        <v>0</v>
      </c>
      <c r="AA8" s="240" t="n">
        <v>1</v>
      </c>
      <c r="AB8" s="847" t="n">
        <v>0.0005439814814814814</v>
      </c>
      <c r="AC8" s="946" t="inlineStr">
        <is>
          <t>TSR-CCU-NACS-975</t>
        </is>
      </c>
      <c r="AD8" s="1175" t="n"/>
      <c r="AE8" s="756" t="n"/>
      <c r="AG8" s="223" t="inlineStr"/>
      <c r="AH8" s="43" t="inlineStr"/>
      <c r="AI8" s="43" t="inlineStr"/>
      <c r="AJ8" s="43" t="inlineStr"/>
      <c r="AK8" s="43" t="inlineStr"/>
      <c r="AL8" s="41" t="n"/>
      <c r="AM8" s="507" t="n"/>
      <c r="AN8" s="1193" t="n"/>
      <c r="AO8" s="223">
        <f>EXACT(W8,AG8)</f>
        <v/>
      </c>
      <c r="AP8" s="43">
        <f>EXACT(X8,AH8)</f>
        <v/>
      </c>
      <c r="AQ8" s="43">
        <f>EXACT(Y8,AI8)</f>
        <v/>
      </c>
      <c r="AR8" s="43">
        <f>EXACT(Z8,AJ8)</f>
        <v/>
      </c>
      <c r="AS8" s="266">
        <f>EXACT(AA8,AK8)</f>
        <v/>
      </c>
      <c r="AT8" t="inlineStr"/>
      <c r="AU8" t="inlineStr"/>
      <c r="AW8" s="43" t="n"/>
    </row>
    <row r="9" ht="15" customHeight="1">
      <c r="A9" s="439" t="n"/>
      <c r="B9" s="440" t="n"/>
      <c r="C9" s="445" t="n"/>
      <c r="D9" s="608" t="inlineStr">
        <is>
          <t>No</t>
        </is>
      </c>
      <c r="E9" s="444" t="inlineStr">
        <is>
          <t>No</t>
        </is>
      </c>
      <c r="F9" s="444" t="inlineStr">
        <is>
          <t>No</t>
        </is>
      </c>
      <c r="G9" s="444" t="inlineStr">
        <is>
          <t>No</t>
        </is>
      </c>
      <c r="H9" s="736" t="inlineStr">
        <is>
          <t>No</t>
        </is>
      </c>
      <c r="I9" s="441" t="inlineStr">
        <is>
          <t>No</t>
        </is>
      </c>
      <c r="J9" s="441" t="n"/>
      <c r="K9" s="441" t="n"/>
      <c r="L9" s="441" t="n"/>
      <c r="M9" s="441" t="inlineStr">
        <is>
          <t>No</t>
        </is>
      </c>
      <c r="N9" s="441" t="n"/>
      <c r="O9" s="608" t="inlineStr">
        <is>
          <t>No</t>
        </is>
      </c>
      <c r="P9" s="444" t="inlineStr">
        <is>
          <t>No</t>
        </is>
      </c>
      <c r="Q9" s="444" t="inlineStr">
        <is>
          <t>No</t>
        </is>
      </c>
      <c r="R9" s="444" t="inlineStr">
        <is>
          <t>Yes</t>
        </is>
      </c>
      <c r="S9" s="444" t="inlineStr">
        <is>
          <t>Yes</t>
        </is>
      </c>
      <c r="T9" s="444" t="inlineStr">
        <is>
          <t>No</t>
        </is>
      </c>
      <c r="U9" s="183" t="inlineStr">
        <is>
          <t>Fire Protection</t>
        </is>
      </c>
      <c r="V9" s="876" t="n"/>
      <c r="W9" s="231" t="inlineStr">
        <is>
          <t>[SYI_FP40_001_007].html</t>
        </is>
      </c>
      <c r="X9" s="840" t="n">
        <v>1</v>
      </c>
      <c r="Y9" s="240" t="n">
        <v>0</v>
      </c>
      <c r="Z9" s="240" t="n">
        <v>0</v>
      </c>
      <c r="AA9" s="240" t="n">
        <v>1</v>
      </c>
      <c r="AB9" s="847" t="n">
        <v>0.0005208333333333333</v>
      </c>
      <c r="AC9" s="945" t="inlineStr">
        <is>
          <t>TSR-CCU-NACS-975</t>
        </is>
      </c>
      <c r="AD9" s="1175" t="n"/>
      <c r="AE9" s="756" t="n"/>
      <c r="AG9" s="223" t="inlineStr"/>
      <c r="AH9" s="43" t="inlineStr"/>
      <c r="AI9" s="43" t="inlineStr"/>
      <c r="AJ9" s="43" t="inlineStr"/>
      <c r="AK9" s="43" t="inlineStr"/>
      <c r="AL9" s="41" t="n"/>
      <c r="AM9" s="507" t="n"/>
      <c r="AN9" s="1193" t="n"/>
      <c r="AO9" s="223">
        <f>EXACT(W9,AG9)</f>
        <v/>
      </c>
      <c r="AP9" s="43">
        <f>EXACT(X9,AH9)</f>
        <v/>
      </c>
      <c r="AQ9" s="43">
        <f>EXACT(Y9,AI9)</f>
        <v/>
      </c>
      <c r="AR9" s="43">
        <f>EXACT(Z9,AJ9)</f>
        <v/>
      </c>
      <c r="AS9" s="266">
        <f>EXACT(AA9,AK9)</f>
        <v/>
      </c>
      <c r="AT9" t="inlineStr"/>
      <c r="AU9" t="inlineStr"/>
      <c r="AW9" s="43" t="n"/>
    </row>
    <row r="10" ht="15" customHeight="1">
      <c r="A10" s="439" t="n"/>
      <c r="B10" s="440" t="n"/>
      <c r="C10" s="445" t="n"/>
      <c r="D10" s="608" t="inlineStr">
        <is>
          <t>No</t>
        </is>
      </c>
      <c r="E10" s="444" t="inlineStr">
        <is>
          <t>No</t>
        </is>
      </c>
      <c r="F10" s="444" t="inlineStr">
        <is>
          <t>No</t>
        </is>
      </c>
      <c r="G10" s="444" t="inlineStr">
        <is>
          <t>No</t>
        </is>
      </c>
      <c r="H10" s="736" t="inlineStr">
        <is>
          <t>No</t>
        </is>
      </c>
      <c r="I10" s="441" t="inlineStr">
        <is>
          <t>No</t>
        </is>
      </c>
      <c r="J10" s="441" t="n"/>
      <c r="K10" s="441" t="n"/>
      <c r="L10" s="441" t="n"/>
      <c r="M10" s="441" t="inlineStr">
        <is>
          <t>No</t>
        </is>
      </c>
      <c r="N10" s="441" t="n"/>
      <c r="O10" s="608" t="inlineStr">
        <is>
          <t>No</t>
        </is>
      </c>
      <c r="P10" s="444" t="inlineStr">
        <is>
          <t>No</t>
        </is>
      </c>
      <c r="Q10" s="444" t="inlineStr">
        <is>
          <t>No</t>
        </is>
      </c>
      <c r="R10" s="444" t="inlineStr">
        <is>
          <t>Yes</t>
        </is>
      </c>
      <c r="S10" s="444" t="inlineStr">
        <is>
          <t>Yes</t>
        </is>
      </c>
      <c r="T10" s="444" t="inlineStr">
        <is>
          <t>Yes</t>
        </is>
      </c>
      <c r="U10" s="183" t="inlineStr">
        <is>
          <t>Fire Protection</t>
        </is>
      </c>
      <c r="V10" s="876" t="n"/>
      <c r="W10" s="231" t="inlineStr">
        <is>
          <t>[SYI_FP40_001_008].html</t>
        </is>
      </c>
      <c r="X10" s="840" t="n">
        <v>1</v>
      </c>
      <c r="Y10" s="240" t="n">
        <v>0</v>
      </c>
      <c r="Z10" s="240" t="n">
        <v>0</v>
      </c>
      <c r="AA10" s="240" t="n">
        <v>1</v>
      </c>
      <c r="AB10" s="847" t="n">
        <v>0.0005439814814814814</v>
      </c>
      <c r="AC10" s="946" t="inlineStr">
        <is>
          <t>TSR-CCU-NACS-975</t>
        </is>
      </c>
      <c r="AD10" s="1175" t="n"/>
      <c r="AE10" s="756" t="n"/>
      <c r="AG10" s="223" t="inlineStr"/>
      <c r="AH10" s="43" t="inlineStr"/>
      <c r="AI10" s="43" t="inlineStr"/>
      <c r="AJ10" s="43" t="inlineStr"/>
      <c r="AK10" s="43" t="inlineStr"/>
      <c r="AL10" s="41" t="n"/>
      <c r="AM10" s="507" t="n"/>
      <c r="AN10" s="1193" t="n"/>
      <c r="AO10" s="223">
        <f>EXACT(W10,AG10)</f>
        <v/>
      </c>
      <c r="AP10" s="43">
        <f>EXACT(X10,AH10)</f>
        <v/>
      </c>
      <c r="AQ10" s="43">
        <f>EXACT(Y10,AI10)</f>
        <v/>
      </c>
      <c r="AR10" s="43">
        <f>EXACT(Z10,AJ10)</f>
        <v/>
      </c>
      <c r="AS10" s="266">
        <f>EXACT(AA10,AK10)</f>
        <v/>
      </c>
      <c r="AT10" t="inlineStr"/>
      <c r="AU10" t="inlineStr"/>
      <c r="AW10" s="43" t="n"/>
    </row>
    <row r="11" ht="15" customHeight="1">
      <c r="A11" s="439" t="n"/>
      <c r="B11" s="440" t="n"/>
      <c r="C11" s="445" t="n"/>
      <c r="D11" s="608" t="inlineStr">
        <is>
          <t>No</t>
        </is>
      </c>
      <c r="E11" s="444" t="inlineStr">
        <is>
          <t>No</t>
        </is>
      </c>
      <c r="F11" s="444" t="inlineStr">
        <is>
          <t>No</t>
        </is>
      </c>
      <c r="G11" s="444" t="inlineStr">
        <is>
          <t>No</t>
        </is>
      </c>
      <c r="H11" s="736" t="inlineStr">
        <is>
          <t>No</t>
        </is>
      </c>
      <c r="I11" s="441" t="inlineStr">
        <is>
          <t>No</t>
        </is>
      </c>
      <c r="J11" s="441" t="n"/>
      <c r="K11" s="441" t="n"/>
      <c r="L11" s="441" t="n"/>
      <c r="M11" s="441" t="inlineStr">
        <is>
          <t>No</t>
        </is>
      </c>
      <c r="N11" s="441" t="n"/>
      <c r="O11" s="608" t="inlineStr">
        <is>
          <t>No</t>
        </is>
      </c>
      <c r="P11" s="444" t="inlineStr">
        <is>
          <t>No</t>
        </is>
      </c>
      <c r="Q11" s="444" t="inlineStr">
        <is>
          <t>No</t>
        </is>
      </c>
      <c r="R11" s="444" t="inlineStr">
        <is>
          <t>Yes</t>
        </is>
      </c>
      <c r="S11" s="444" t="inlineStr">
        <is>
          <t>Yes</t>
        </is>
      </c>
      <c r="T11" s="444" t="inlineStr">
        <is>
          <t>Yes</t>
        </is>
      </c>
      <c r="U11" s="183" t="inlineStr">
        <is>
          <t>Fire Protection</t>
        </is>
      </c>
      <c r="V11" s="876" t="n"/>
      <c r="W11" s="231" t="inlineStr">
        <is>
          <t>[SYI_FP40_001_009].html</t>
        </is>
      </c>
      <c r="X11" s="840" t="n">
        <v>1</v>
      </c>
      <c r="Y11" s="240" t="n">
        <v>0</v>
      </c>
      <c r="Z11" s="240" t="n">
        <v>0</v>
      </c>
      <c r="AA11" s="240" t="n">
        <v>1</v>
      </c>
      <c r="AB11" s="847" t="n">
        <v>0.0005439814814814814</v>
      </c>
      <c r="AC11" s="946" t="inlineStr">
        <is>
          <t>TSR-CCU-NACS-975</t>
        </is>
      </c>
      <c r="AD11" s="1175" t="n"/>
      <c r="AE11" s="756" t="n"/>
      <c r="AG11" s="223" t="inlineStr"/>
      <c r="AH11" s="43" t="inlineStr"/>
      <c r="AI11" s="43" t="inlineStr"/>
      <c r="AJ11" s="43" t="inlineStr"/>
      <c r="AK11" s="43" t="inlineStr"/>
      <c r="AL11" s="41" t="n"/>
      <c r="AM11" s="507" t="n"/>
      <c r="AN11" s="1193" t="n"/>
      <c r="AO11" s="223">
        <f>EXACT(W11,AG11)</f>
        <v/>
      </c>
      <c r="AP11" s="43">
        <f>EXACT(X11,AH11)</f>
        <v/>
      </c>
      <c r="AQ11" s="43">
        <f>EXACT(Y11,AI11)</f>
        <v/>
      </c>
      <c r="AR11" s="43">
        <f>EXACT(Z11,AJ11)</f>
        <v/>
      </c>
      <c r="AS11" s="266">
        <f>EXACT(AA11,AK11)</f>
        <v/>
      </c>
      <c r="AT11" t="inlineStr"/>
      <c r="AU11" t="inlineStr"/>
      <c r="AW11" s="43" t="n"/>
    </row>
    <row r="12" ht="15" customHeight="1">
      <c r="A12" s="439" t="n"/>
      <c r="B12" s="440" t="n"/>
      <c r="C12" s="445" t="n"/>
      <c r="D12" s="608" t="inlineStr">
        <is>
          <t>No</t>
        </is>
      </c>
      <c r="E12" s="444" t="inlineStr">
        <is>
          <t>No</t>
        </is>
      </c>
      <c r="F12" s="444" t="inlineStr">
        <is>
          <t>No</t>
        </is>
      </c>
      <c r="G12" s="444" t="inlineStr">
        <is>
          <t>No</t>
        </is>
      </c>
      <c r="H12" s="736" t="inlineStr">
        <is>
          <t>No</t>
        </is>
      </c>
      <c r="I12" s="441" t="inlineStr">
        <is>
          <t>No</t>
        </is>
      </c>
      <c r="J12" s="441" t="inlineStr">
        <is>
          <t>No</t>
        </is>
      </c>
      <c r="K12" s="441" t="inlineStr">
        <is>
          <t>No</t>
        </is>
      </c>
      <c r="L12" s="441" t="inlineStr">
        <is>
          <t>No</t>
        </is>
      </c>
      <c r="M12" s="441" t="inlineStr">
        <is>
          <t>No</t>
        </is>
      </c>
      <c r="N12" s="441" t="inlineStr">
        <is>
          <t>No</t>
        </is>
      </c>
      <c r="O12" s="608" t="inlineStr">
        <is>
          <t>No</t>
        </is>
      </c>
      <c r="P12" s="444" t="inlineStr">
        <is>
          <t>No</t>
        </is>
      </c>
      <c r="Q12" s="444" t="inlineStr">
        <is>
          <t>No</t>
        </is>
      </c>
      <c r="R12" s="444" t="inlineStr">
        <is>
          <t>Yes</t>
        </is>
      </c>
      <c r="S12" s="444" t="inlineStr">
        <is>
          <t>Yes</t>
        </is>
      </c>
      <c r="T12" s="444" t="inlineStr">
        <is>
          <t>Yes</t>
        </is>
      </c>
      <c r="U12" s="183" t="inlineStr">
        <is>
          <t>Fire Protection</t>
        </is>
      </c>
      <c r="V12" s="876" t="n"/>
      <c r="W12" s="231" t="inlineStr">
        <is>
          <t>[SYI_FP50_001_001] Verify default state of CP_Hot_Disconnect GPIO PIN 152.html</t>
        </is>
      </c>
      <c r="X12" s="840" t="n">
        <v>1</v>
      </c>
      <c r="Y12" s="240" t="n">
        <v>0</v>
      </c>
      <c r="Z12" s="240" t="n">
        <v>0</v>
      </c>
      <c r="AA12" s="240" t="n">
        <v>1</v>
      </c>
      <c r="AB12" s="847" t="n">
        <v>0.000787037037037037</v>
      </c>
      <c r="AC12" s="946" t="inlineStr">
        <is>
          <t>TSR-CCU-NACS-956</t>
        </is>
      </c>
      <c r="AD12" s="1175" t="n"/>
      <c r="AE12" s="756" t="n"/>
      <c r="AG12" s="223" t="inlineStr"/>
      <c r="AH12" s="43" t="inlineStr"/>
      <c r="AI12" s="43" t="inlineStr"/>
      <c r="AJ12" s="43" t="inlineStr"/>
      <c r="AK12" s="43" t="inlineStr"/>
      <c r="AL12" s="41" t="n"/>
      <c r="AM12" s="507" t="n"/>
      <c r="AN12" s="1193" t="n"/>
      <c r="AO12" s="223">
        <f>EXACT(W12,AG12)</f>
        <v/>
      </c>
      <c r="AP12" s="43">
        <f>EXACT(X12,AH12)</f>
        <v/>
      </c>
      <c r="AQ12" s="43">
        <f>EXACT(Y12,AI12)</f>
        <v/>
      </c>
      <c r="AR12" s="43">
        <f>EXACT(Z12,AJ12)</f>
        <v/>
      </c>
      <c r="AS12" s="266">
        <f>EXACT(AA12,AK12)</f>
        <v/>
      </c>
      <c r="AT12" t="inlineStr"/>
      <c r="AU12" t="inlineStr"/>
      <c r="AW12" s="43" t="n"/>
    </row>
    <row r="13" ht="15" customHeight="1">
      <c r="A13" s="439" t="n"/>
      <c r="B13" s="440" t="n"/>
      <c r="C13" s="445" t="n"/>
      <c r="D13" s="608" t="inlineStr">
        <is>
          <t>No</t>
        </is>
      </c>
      <c r="E13" s="444" t="inlineStr">
        <is>
          <t>No</t>
        </is>
      </c>
      <c r="F13" s="444" t="inlineStr">
        <is>
          <t>No</t>
        </is>
      </c>
      <c r="G13" s="444" t="inlineStr">
        <is>
          <t>No</t>
        </is>
      </c>
      <c r="H13" s="736" t="inlineStr">
        <is>
          <t>No</t>
        </is>
      </c>
      <c r="I13" s="441" t="inlineStr">
        <is>
          <t>No</t>
        </is>
      </c>
      <c r="J13" s="441" t="n"/>
      <c r="K13" s="441" t="n"/>
      <c r="L13" s="441" t="n"/>
      <c r="M13" s="441" t="inlineStr">
        <is>
          <t>No</t>
        </is>
      </c>
      <c r="N13" s="441" t="n"/>
      <c r="O13" s="608" t="inlineStr">
        <is>
          <t>No</t>
        </is>
      </c>
      <c r="P13" s="444" t="inlineStr">
        <is>
          <t>No</t>
        </is>
      </c>
      <c r="Q13" s="444" t="inlineStr">
        <is>
          <t>No</t>
        </is>
      </c>
      <c r="R13" s="444" t="inlineStr">
        <is>
          <t>Yes</t>
        </is>
      </c>
      <c r="S13" s="444" t="inlineStr">
        <is>
          <t>Yes</t>
        </is>
      </c>
      <c r="T13" s="444" t="inlineStr">
        <is>
          <t>Yes</t>
        </is>
      </c>
      <c r="U13" s="183" t="inlineStr">
        <is>
          <t>Fire Protection</t>
        </is>
      </c>
      <c r="V13" s="876" t="n"/>
      <c r="W13" s="231" t="inlineStr">
        <is>
          <t>[SYI_FP50_001_002] Verify CP_Hot_Disconnect is enabled (NACS HW &amp;&amp; Correct SGBM_ID).html</t>
        </is>
      </c>
      <c r="X13" s="840" t="n">
        <v>1</v>
      </c>
      <c r="Y13" s="240" t="n">
        <v>0</v>
      </c>
      <c r="Z13" s="240" t="n">
        <v>0</v>
      </c>
      <c r="AA13" s="240" t="n">
        <v>1</v>
      </c>
      <c r="AB13" s="847" t="n">
        <v>0.0007986111111111112</v>
      </c>
      <c r="AC13" s="945" t="inlineStr">
        <is>
          <t>TSR-CCU-NACS-954
TSR-CCU-NACS-955
TSR-CCU-NACS-973
TSR-CCU-NACS-976</t>
        </is>
      </c>
      <c r="AD13" s="1175" t="n"/>
      <c r="AE13" s="756" t="n"/>
      <c r="AG13" s="223" t="inlineStr"/>
      <c r="AH13" s="43" t="inlineStr"/>
      <c r="AI13" s="43" t="inlineStr"/>
      <c r="AJ13" s="43" t="inlineStr"/>
      <c r="AK13" s="43" t="inlineStr"/>
      <c r="AL13" s="41" t="n"/>
      <c r="AM13" s="507" t="n"/>
      <c r="AN13" s="1193" t="n"/>
      <c r="AO13" s="223">
        <f>EXACT(W13,AG13)</f>
        <v/>
      </c>
      <c r="AP13" s="43">
        <f>EXACT(X13,AH13)</f>
        <v/>
      </c>
      <c r="AQ13" s="43">
        <f>EXACT(Y13,AI13)</f>
        <v/>
      </c>
      <c r="AR13" s="43">
        <f>EXACT(Z13,AJ13)</f>
        <v/>
      </c>
      <c r="AS13" s="266">
        <f>EXACT(AA13,AK13)</f>
        <v/>
      </c>
      <c r="AT13" t="inlineStr"/>
      <c r="AU13" t="inlineStr"/>
      <c r="AW13" s="43" t="n"/>
    </row>
    <row r="14" ht="15" customHeight="1">
      <c r="A14" s="439" t="n"/>
      <c r="B14" s="440" t="n"/>
      <c r="C14" s="445" t="n"/>
      <c r="D14" s="608" t="inlineStr">
        <is>
          <t>No</t>
        </is>
      </c>
      <c r="E14" s="444" t="inlineStr">
        <is>
          <t>No</t>
        </is>
      </c>
      <c r="F14" s="444" t="inlineStr">
        <is>
          <t>No</t>
        </is>
      </c>
      <c r="G14" s="444" t="inlineStr">
        <is>
          <t>No</t>
        </is>
      </c>
      <c r="H14" s="736" t="inlineStr">
        <is>
          <t>No</t>
        </is>
      </c>
      <c r="I14" s="441" t="inlineStr">
        <is>
          <t>No</t>
        </is>
      </c>
      <c r="J14" s="441" t="n"/>
      <c r="K14" s="441" t="n"/>
      <c r="L14" s="441" t="n"/>
      <c r="M14" s="441" t="inlineStr">
        <is>
          <t>No</t>
        </is>
      </c>
      <c r="N14" s="441" t="n"/>
      <c r="O14" s="608" t="inlineStr">
        <is>
          <t>No</t>
        </is>
      </c>
      <c r="P14" s="444" t="inlineStr">
        <is>
          <t>No</t>
        </is>
      </c>
      <c r="Q14" s="444" t="inlineStr">
        <is>
          <t>No</t>
        </is>
      </c>
      <c r="R14" s="444" t="inlineStr">
        <is>
          <t>Yes</t>
        </is>
      </c>
      <c r="S14" s="444" t="inlineStr">
        <is>
          <t>Yes</t>
        </is>
      </c>
      <c r="T14" s="444" t="inlineStr">
        <is>
          <t>Yes</t>
        </is>
      </c>
      <c r="U14" s="183" t="inlineStr">
        <is>
          <t>Fire Protection</t>
        </is>
      </c>
      <c r="V14" s="876" t="n"/>
      <c r="W14" s="231" t="inlineStr">
        <is>
          <t>[SYI_FP50_001_003] Verify CP_Hot_Disconnect is enabled (NACS HW &amp;&amp; Correct SGBM_ID).html</t>
        </is>
      </c>
      <c r="X14" s="840" t="n">
        <v>1</v>
      </c>
      <c r="Y14" s="240" t="n">
        <v>0</v>
      </c>
      <c r="Z14" s="240" t="n">
        <v>0</v>
      </c>
      <c r="AA14" s="240" t="n">
        <v>1</v>
      </c>
      <c r="AB14" s="847" t="n">
        <v>0.000474537037037037</v>
      </c>
      <c r="AC14" s="945" t="inlineStr">
        <is>
          <t>TSR-CCU-NACS-954
TSR-CCU-NACS-955</t>
        </is>
      </c>
      <c r="AD14" s="1175" t="n"/>
      <c r="AE14" s="756" t="n"/>
      <c r="AG14" s="223" t="inlineStr"/>
      <c r="AH14" s="43" t="inlineStr"/>
      <c r="AI14" s="43" t="inlineStr"/>
      <c r="AJ14" s="43" t="inlineStr"/>
      <c r="AK14" s="43" t="inlineStr"/>
      <c r="AL14" s="41" t="n"/>
      <c r="AM14" s="507" t="n"/>
      <c r="AN14" s="1193" t="n"/>
      <c r="AO14" s="223">
        <f>EXACT(W14,AG14)</f>
        <v/>
      </c>
      <c r="AP14" s="43">
        <f>EXACT(X14,AH14)</f>
        <v/>
      </c>
      <c r="AQ14" s="43">
        <f>EXACT(Y14,AI14)</f>
        <v/>
      </c>
      <c r="AR14" s="43">
        <f>EXACT(Z14,AJ14)</f>
        <v/>
      </c>
      <c r="AS14" s="266">
        <f>EXACT(AA14,AK14)</f>
        <v/>
      </c>
      <c r="AT14" t="inlineStr"/>
      <c r="AU14" t="inlineStr"/>
      <c r="AW14" s="43" t="n"/>
    </row>
    <row r="15" ht="15" customHeight="1">
      <c r="A15" s="439" t="n"/>
      <c r="B15" s="440" t="n"/>
      <c r="C15" s="445" t="n"/>
      <c r="D15" s="608" t="inlineStr">
        <is>
          <t>No</t>
        </is>
      </c>
      <c r="E15" s="444" t="inlineStr">
        <is>
          <t>No</t>
        </is>
      </c>
      <c r="F15" s="444" t="inlineStr">
        <is>
          <t>No</t>
        </is>
      </c>
      <c r="G15" s="444" t="inlineStr">
        <is>
          <t>No</t>
        </is>
      </c>
      <c r="H15" s="736" t="inlineStr">
        <is>
          <t>No</t>
        </is>
      </c>
      <c r="I15" s="441" t="inlineStr">
        <is>
          <t>No</t>
        </is>
      </c>
      <c r="J15" s="441" t="n"/>
      <c r="K15" s="441" t="n"/>
      <c r="L15" s="441" t="n"/>
      <c r="M15" s="441" t="inlineStr">
        <is>
          <t>No</t>
        </is>
      </c>
      <c r="N15" s="441" t="n"/>
      <c r="O15" s="608" t="inlineStr">
        <is>
          <t>No</t>
        </is>
      </c>
      <c r="P15" s="444" t="inlineStr">
        <is>
          <t>No</t>
        </is>
      </c>
      <c r="Q15" s="444" t="inlineStr">
        <is>
          <t>No</t>
        </is>
      </c>
      <c r="R15" s="444" t="inlineStr">
        <is>
          <t>Yes</t>
        </is>
      </c>
      <c r="S15" s="444" t="inlineStr">
        <is>
          <t>Yes</t>
        </is>
      </c>
      <c r="T15" s="444" t="inlineStr">
        <is>
          <t>No</t>
        </is>
      </c>
      <c r="U15" s="183" t="inlineStr">
        <is>
          <t>Fire Protection</t>
        </is>
      </c>
      <c r="V15" s="876" t="n"/>
      <c r="W15" s="231" t="inlineStr">
        <is>
          <t>[SYI_FP50_001_004] Verify CP_Hot_Disconnect is disabled (NACS HW &amp;&amp; Correct SGBM_ID)_SP21.html</t>
        </is>
      </c>
      <c r="X15" s="840" t="n">
        <v>1</v>
      </c>
      <c r="Y15" s="240" t="n">
        <v>0</v>
      </c>
      <c r="Z15" s="240" t="n">
        <v>0</v>
      </c>
      <c r="AA15" s="240" t="n">
        <v>1</v>
      </c>
      <c r="AB15" s="847" t="n">
        <v>0.0007638888888888889</v>
      </c>
      <c r="AC15" s="946" t="inlineStr">
        <is>
          <t>TSR-CCU-NACS-973
TSR-CCU-NACS-976</t>
        </is>
      </c>
      <c r="AD15" s="1175" t="n"/>
      <c r="AE15" s="756" t="n"/>
      <c r="AG15" s="223" t="inlineStr"/>
      <c r="AH15" s="43" t="inlineStr"/>
      <c r="AI15" s="43" t="inlineStr"/>
      <c r="AJ15" s="43" t="inlineStr"/>
      <c r="AK15" s="43" t="inlineStr"/>
      <c r="AL15" s="41" t="n"/>
      <c r="AM15" s="507" t="n"/>
      <c r="AN15" s="1193" t="n"/>
      <c r="AO15" s="223">
        <f>EXACT(W15,AG15)</f>
        <v/>
      </c>
      <c r="AP15" s="43">
        <f>EXACT(X15,AH15)</f>
        <v/>
      </c>
      <c r="AQ15" s="43">
        <f>EXACT(Y15,AI15)</f>
        <v/>
      </c>
      <c r="AR15" s="43">
        <f>EXACT(Z15,AJ15)</f>
        <v/>
      </c>
      <c r="AS15" s="266">
        <f>EXACT(AA15,AK15)</f>
        <v/>
      </c>
      <c r="AT15" t="inlineStr"/>
      <c r="AU15" t="inlineStr"/>
      <c r="AW15" s="43" t="n"/>
    </row>
    <row r="16" ht="15" customHeight="1">
      <c r="A16" s="439" t="n"/>
      <c r="B16" s="440" t="n"/>
      <c r="C16" s="445" t="n"/>
      <c r="D16" s="608" t="n"/>
      <c r="E16" s="444" t="inlineStr">
        <is>
          <t>No</t>
        </is>
      </c>
      <c r="F16" s="444" t="inlineStr">
        <is>
          <t>No</t>
        </is>
      </c>
      <c r="G16" s="444" t="inlineStr">
        <is>
          <t>No</t>
        </is>
      </c>
      <c r="H16" s="736" t="inlineStr">
        <is>
          <t>No</t>
        </is>
      </c>
      <c r="I16" s="441" t="inlineStr">
        <is>
          <t>No</t>
        </is>
      </c>
      <c r="J16" s="441" t="n"/>
      <c r="K16" s="441" t="n"/>
      <c r="L16" s="441" t="n"/>
      <c r="M16" s="441" t="inlineStr">
        <is>
          <t>No</t>
        </is>
      </c>
      <c r="N16" s="441" t="n"/>
      <c r="O16" s="608" t="inlineStr">
        <is>
          <t>No</t>
        </is>
      </c>
      <c r="P16" s="444" t="inlineStr">
        <is>
          <t>No</t>
        </is>
      </c>
      <c r="Q16" s="444" t="inlineStr">
        <is>
          <t>No</t>
        </is>
      </c>
      <c r="R16" s="444" t="inlineStr">
        <is>
          <t>No</t>
        </is>
      </c>
      <c r="S16" s="444" t="inlineStr">
        <is>
          <t>No</t>
        </is>
      </c>
      <c r="T16" s="444" t="inlineStr">
        <is>
          <t>Yes</t>
        </is>
      </c>
      <c r="U16" s="183" t="inlineStr">
        <is>
          <t>Fire Protection</t>
        </is>
      </c>
      <c r="V16" s="876" t="n"/>
      <c r="W16" s="231" t="inlineStr">
        <is>
          <t>[SYI_FP50_001_004] Verify CP_Hot_Disconnect is disabled (NACS HW &amp;&amp; Correct SGBM_ID)_SP21P.html</t>
        </is>
      </c>
      <c r="X16" s="840" t="n">
        <v>9</v>
      </c>
      <c r="Y16" s="240" t="n">
        <v>0</v>
      </c>
      <c r="Z16" s="240" t="n">
        <v>0</v>
      </c>
      <c r="AA16" s="240" t="n">
        <v>9</v>
      </c>
      <c r="AB16" s="847" t="n">
        <v>0.0007638888888888889</v>
      </c>
      <c r="AC16" s="946" t="inlineStr">
        <is>
          <t>TSR-CCU-NACS-973
TSR-CCU-NACS-976</t>
        </is>
      </c>
      <c r="AD16" s="1175" t="n"/>
      <c r="AE16" s="756" t="n"/>
      <c r="AG16" s="223" t="inlineStr"/>
      <c r="AH16" s="43" t="inlineStr"/>
      <c r="AI16" s="43" t="inlineStr"/>
      <c r="AJ16" s="43" t="inlineStr"/>
      <c r="AK16" s="43" t="inlineStr"/>
      <c r="AL16" s="41" t="n"/>
      <c r="AM16" s="507" t="n"/>
      <c r="AN16" s="1193" t="n"/>
      <c r="AO16" s="223">
        <f>EXACT(W16,AG16)</f>
        <v/>
      </c>
      <c r="AP16" s="43">
        <f>EXACT(X16,AH16)</f>
        <v/>
      </c>
      <c r="AQ16" s="43">
        <f>EXACT(Y16,AI16)</f>
        <v/>
      </c>
      <c r="AR16" s="43">
        <f>EXACT(Z16,AJ16)</f>
        <v/>
      </c>
      <c r="AS16" s="266">
        <f>EXACT(AA16,AK16)</f>
        <v/>
      </c>
      <c r="AT16" t="inlineStr"/>
      <c r="AU16" t="inlineStr"/>
      <c r="AW16" s="43" t="n"/>
    </row>
    <row r="17" ht="15" customHeight="1">
      <c r="A17" s="439" t="n"/>
      <c r="B17" s="440" t="n"/>
      <c r="C17" s="445" t="n"/>
      <c r="D17" s="608" t="n"/>
      <c r="E17" s="444" t="inlineStr">
        <is>
          <t>No</t>
        </is>
      </c>
      <c r="F17" s="444" t="inlineStr">
        <is>
          <t>No</t>
        </is>
      </c>
      <c r="G17" s="444" t="inlineStr">
        <is>
          <t>No</t>
        </is>
      </c>
      <c r="H17" s="736" t="inlineStr">
        <is>
          <t>No</t>
        </is>
      </c>
      <c r="I17" s="441" t="inlineStr">
        <is>
          <t>No</t>
        </is>
      </c>
      <c r="J17" s="441" t="n"/>
      <c r="K17" s="441" t="n"/>
      <c r="L17" s="441" t="n"/>
      <c r="M17" s="441" t="inlineStr">
        <is>
          <t>No</t>
        </is>
      </c>
      <c r="N17" s="441" t="n"/>
      <c r="O17" s="608" t="inlineStr">
        <is>
          <t>No</t>
        </is>
      </c>
      <c r="P17" s="444" t="inlineStr">
        <is>
          <t>No</t>
        </is>
      </c>
      <c r="Q17" s="444" t="inlineStr">
        <is>
          <t>Yes</t>
        </is>
      </c>
      <c r="R17" s="444" t="inlineStr">
        <is>
          <t>Yes</t>
        </is>
      </c>
      <c r="S17" s="444" t="inlineStr">
        <is>
          <t>Yes</t>
        </is>
      </c>
      <c r="T17" s="444" t="inlineStr">
        <is>
          <t>No</t>
        </is>
      </c>
      <c r="U17" s="183" t="inlineStr">
        <is>
          <t>Fire Protection</t>
        </is>
      </c>
      <c r="V17" s="876" t="n"/>
      <c r="W17" s="231" t="inlineStr">
        <is>
          <t>[SYI_FP50_001_005] Verify CP_Hot_Disconnect is disabled (Non-NACS HW)_SP21.html</t>
        </is>
      </c>
      <c r="X17" s="840" t="n">
        <v>1</v>
      </c>
      <c r="Y17" s="240" t="n">
        <v>0</v>
      </c>
      <c r="Z17" s="240" t="n">
        <v>0</v>
      </c>
      <c r="AA17" s="240" t="n">
        <v>1</v>
      </c>
      <c r="AB17" s="847" t="n">
        <v>0.0005092592592592592</v>
      </c>
      <c r="AC17" s="946" t="inlineStr">
        <is>
          <t>TSR-CCU-NACS-973
TSR-CCU-NACS-976</t>
        </is>
      </c>
      <c r="AD17" s="1175" t="n"/>
      <c r="AE17" s="756" t="n"/>
      <c r="AG17" s="223" t="inlineStr"/>
      <c r="AH17" s="43" t="inlineStr"/>
      <c r="AI17" s="43" t="inlineStr"/>
      <c r="AJ17" s="43" t="inlineStr"/>
      <c r="AK17" s="43" t="inlineStr"/>
      <c r="AL17" s="41" t="n"/>
      <c r="AM17" s="507" t="n"/>
      <c r="AN17" s="1193" t="n"/>
      <c r="AO17" s="223">
        <f>EXACT(W17,AG17)</f>
        <v/>
      </c>
      <c r="AP17" s="43">
        <f>EXACT(X17,AH17)</f>
        <v/>
      </c>
      <c r="AQ17" s="43">
        <f>EXACT(Y17,AI17)</f>
        <v/>
      </c>
      <c r="AR17" s="43">
        <f>EXACT(Z17,AJ17)</f>
        <v/>
      </c>
      <c r="AS17" s="266">
        <f>EXACT(AA17,AK17)</f>
        <v/>
      </c>
      <c r="AT17" t="inlineStr"/>
      <c r="AU17" t="inlineStr"/>
      <c r="AW17" s="129" t="inlineStr">
        <is>
          <t>YES</t>
        </is>
      </c>
    </row>
    <row r="18" ht="15" customHeight="1">
      <c r="A18" s="439" t="n"/>
      <c r="B18" s="440" t="n"/>
      <c r="C18" s="445" t="n"/>
      <c r="D18" s="608" t="inlineStr">
        <is>
          <t>No</t>
        </is>
      </c>
      <c r="E18" s="444" t="inlineStr">
        <is>
          <t>No</t>
        </is>
      </c>
      <c r="F18" s="444" t="inlineStr">
        <is>
          <t>No</t>
        </is>
      </c>
      <c r="G18" s="444" t="inlineStr">
        <is>
          <t>No</t>
        </is>
      </c>
      <c r="H18" s="736" t="inlineStr">
        <is>
          <t>No</t>
        </is>
      </c>
      <c r="I18" s="441" t="inlineStr">
        <is>
          <t>No</t>
        </is>
      </c>
      <c r="J18" s="441" t="n"/>
      <c r="K18" s="441" t="n"/>
      <c r="L18" s="441" t="n"/>
      <c r="M18" s="441" t="inlineStr">
        <is>
          <t>No</t>
        </is>
      </c>
      <c r="N18" s="441" t="n"/>
      <c r="O18" s="608" t="inlineStr">
        <is>
          <t>No</t>
        </is>
      </c>
      <c r="P18" s="444" t="inlineStr">
        <is>
          <t>No</t>
        </is>
      </c>
      <c r="Q18" s="444" t="inlineStr">
        <is>
          <t>No</t>
        </is>
      </c>
      <c r="R18" s="444" t="inlineStr">
        <is>
          <t>No</t>
        </is>
      </c>
      <c r="S18" s="444" t="inlineStr">
        <is>
          <t>No</t>
        </is>
      </c>
      <c r="T18" s="444" t="inlineStr">
        <is>
          <t>Yes</t>
        </is>
      </c>
      <c r="U18" s="183" t="inlineStr">
        <is>
          <t>Fire Protection</t>
        </is>
      </c>
      <c r="V18" s="876" t="n"/>
      <c r="W18" s="231" t="inlineStr">
        <is>
          <t>[SYI_FP50_001_005] Verify CP_Hot_Disconnect is disabled (Non-NACS HW)_SP21P_HWEL008.html</t>
        </is>
      </c>
      <c r="X18" s="840" t="n">
        <v>10</v>
      </c>
      <c r="Y18" s="240" t="n">
        <v>0</v>
      </c>
      <c r="Z18" s="240" t="n">
        <v>0</v>
      </c>
      <c r="AA18" s="240" t="n">
        <v>10</v>
      </c>
      <c r="AB18" s="847" t="n">
        <v>0.0005092592592592592</v>
      </c>
      <c r="AC18" s="946" t="inlineStr">
        <is>
          <t>TSR-CCU-NACS-973
TSR-CCU-NACS-976</t>
        </is>
      </c>
      <c r="AD18" s="1175" t="n"/>
      <c r="AE18" s="1172" t="n"/>
      <c r="AG18" s="223" t="inlineStr"/>
      <c r="AH18" s="43" t="inlineStr"/>
      <c r="AI18" s="43" t="inlineStr"/>
      <c r="AJ18" s="43" t="inlineStr"/>
      <c r="AK18" s="43" t="inlineStr"/>
      <c r="AL18" s="41" t="n"/>
      <c r="AM18" s="507" t="n"/>
      <c r="AN18" s="1193" t="n"/>
      <c r="AO18" s="223">
        <f>EXACT(W18,AG18)</f>
        <v/>
      </c>
      <c r="AP18" s="43">
        <f>EXACT(X18,AH18)</f>
        <v/>
      </c>
      <c r="AQ18" s="43">
        <f>EXACT(Y18,AI18)</f>
        <v/>
      </c>
      <c r="AR18" s="43">
        <f>EXACT(Z18,AJ18)</f>
        <v/>
      </c>
      <c r="AS18" s="266">
        <f>EXACT(AA18,AK18)</f>
        <v/>
      </c>
      <c r="AT18" t="inlineStr"/>
      <c r="AU18" t="inlineStr"/>
      <c r="AW18" s="129" t="inlineStr">
        <is>
          <t>YES</t>
        </is>
      </c>
    </row>
    <row r="19" ht="15" customHeight="1">
      <c r="A19" s="439" t="n"/>
      <c r="B19" s="440" t="n"/>
      <c r="C19" s="445" t="n"/>
      <c r="D19" s="608" t="inlineStr">
        <is>
          <t>No</t>
        </is>
      </c>
      <c r="E19" s="444" t="inlineStr">
        <is>
          <t>No</t>
        </is>
      </c>
      <c r="F19" s="444" t="inlineStr">
        <is>
          <t>No</t>
        </is>
      </c>
      <c r="G19" s="444" t="inlineStr">
        <is>
          <t>No</t>
        </is>
      </c>
      <c r="H19" s="736" t="inlineStr">
        <is>
          <t>No</t>
        </is>
      </c>
      <c r="I19" s="441" t="inlineStr">
        <is>
          <t>No</t>
        </is>
      </c>
      <c r="J19" s="441" t="n"/>
      <c r="K19" s="441" t="n"/>
      <c r="L19" s="441" t="n"/>
      <c r="M19" s="441" t="inlineStr">
        <is>
          <t>No</t>
        </is>
      </c>
      <c r="N19" s="441" t="n"/>
      <c r="O19" s="608" t="inlineStr">
        <is>
          <t>No</t>
        </is>
      </c>
      <c r="P19" s="444" t="inlineStr">
        <is>
          <t>No</t>
        </is>
      </c>
      <c r="Q19" s="444" t="inlineStr">
        <is>
          <t>No</t>
        </is>
      </c>
      <c r="R19" s="444" t="inlineStr">
        <is>
          <t>No</t>
        </is>
      </c>
      <c r="S19" s="444" t="inlineStr">
        <is>
          <t>No</t>
        </is>
      </c>
      <c r="T19" s="444" t="inlineStr">
        <is>
          <t>Yes</t>
        </is>
      </c>
      <c r="U19" s="183" t="inlineStr">
        <is>
          <t>Fire Protection</t>
        </is>
      </c>
      <c r="V19" s="876" t="n"/>
      <c r="W19" s="231" t="inlineStr">
        <is>
          <t>[SYI_FP50_001_005] Verify CP_Hot_Disconnect is disabled (Non-NACS HW)_SP21P_HWEL108.html</t>
        </is>
      </c>
      <c r="X19" s="840" t="n">
        <v>10</v>
      </c>
      <c r="Y19" s="240" t="n">
        <v>0</v>
      </c>
      <c r="Z19" s="240" t="n">
        <v>0</v>
      </c>
      <c r="AA19" s="240" t="n">
        <v>10</v>
      </c>
      <c r="AB19" s="847" t="n">
        <v>0.0005092592592592592</v>
      </c>
      <c r="AC19" s="946" t="inlineStr">
        <is>
          <t>TSR-CCU-NACS-973
TSR-CCU-NACS-976</t>
        </is>
      </c>
      <c r="AD19" s="1175" t="n"/>
      <c r="AE19" s="1172" t="n"/>
      <c r="AG19" s="223" t="inlineStr"/>
      <c r="AH19" s="43" t="inlineStr"/>
      <c r="AI19" s="43" t="inlineStr"/>
      <c r="AJ19" s="43" t="inlineStr"/>
      <c r="AK19" s="43" t="inlineStr"/>
      <c r="AL19" s="41" t="n"/>
      <c r="AM19" s="507" t="n"/>
      <c r="AN19" s="1193" t="n"/>
      <c r="AO19" s="223">
        <f>EXACT(W19,AG19)</f>
        <v/>
      </c>
      <c r="AP19" s="43">
        <f>EXACT(X19,AH19)</f>
        <v/>
      </c>
      <c r="AQ19" s="43">
        <f>EXACT(Y19,AI19)</f>
        <v/>
      </c>
      <c r="AR19" s="43">
        <f>EXACT(Z19,AJ19)</f>
        <v/>
      </c>
      <c r="AS19" s="266">
        <f>EXACT(AA19,AK19)</f>
        <v/>
      </c>
      <c r="AT19" t="inlineStr"/>
      <c r="AU19" t="inlineStr"/>
      <c r="AW19" s="129" t="inlineStr">
        <is>
          <t>YES</t>
        </is>
      </c>
    </row>
    <row r="20" ht="15" customHeight="1">
      <c r="A20" s="439" t="n"/>
      <c r="B20" s="440" t="n"/>
      <c r="C20" s="445" t="n"/>
      <c r="D20" s="608" t="inlineStr">
        <is>
          <t>No</t>
        </is>
      </c>
      <c r="E20" s="444" t="inlineStr">
        <is>
          <t>No</t>
        </is>
      </c>
      <c r="F20" s="444" t="inlineStr">
        <is>
          <t>No</t>
        </is>
      </c>
      <c r="G20" s="444" t="inlineStr">
        <is>
          <t>No</t>
        </is>
      </c>
      <c r="H20" s="736" t="inlineStr">
        <is>
          <t>No</t>
        </is>
      </c>
      <c r="I20" s="441" t="inlineStr">
        <is>
          <t>No</t>
        </is>
      </c>
      <c r="J20" s="441" t="n"/>
      <c r="K20" s="441" t="n"/>
      <c r="L20" s="441" t="n"/>
      <c r="M20" s="441" t="inlineStr">
        <is>
          <t>No</t>
        </is>
      </c>
      <c r="N20" s="441" t="n"/>
      <c r="O20" s="608" t="inlineStr">
        <is>
          <t>No</t>
        </is>
      </c>
      <c r="P20" s="444" t="inlineStr">
        <is>
          <t>No</t>
        </is>
      </c>
      <c r="Q20" s="444" t="inlineStr">
        <is>
          <t>No</t>
        </is>
      </c>
      <c r="R20" s="444" t="inlineStr">
        <is>
          <t>Yes</t>
        </is>
      </c>
      <c r="S20" s="444" t="inlineStr">
        <is>
          <t>Yes</t>
        </is>
      </c>
      <c r="T20" s="444" t="inlineStr">
        <is>
          <t>Yes</t>
        </is>
      </c>
      <c r="U20" s="183" t="inlineStr">
        <is>
          <t>Fire Protection</t>
        </is>
      </c>
      <c r="V20" s="876" t="n"/>
      <c r="W20" s="231" t="inlineStr">
        <is>
          <t>[SYI_FP50_001_006] Verify 0x031B96 is suppressed when CP_Hot_Disconnect_Request is open.html</t>
        </is>
      </c>
      <c r="X20" s="840" t="n">
        <v>1</v>
      </c>
      <c r="Y20" s="240" t="n">
        <v>0</v>
      </c>
      <c r="Z20" s="240" t="n">
        <v>0</v>
      </c>
      <c r="AA20" s="240" t="n">
        <v>1</v>
      </c>
      <c r="AB20" s="847" t="n">
        <v>0.000462962962962963</v>
      </c>
      <c r="AC20" s="946" t="inlineStr">
        <is>
          <t>TSR-CCU-NACS-970</t>
        </is>
      </c>
      <c r="AD20" s="1175" t="n"/>
      <c r="AE20" s="756" t="n"/>
      <c r="AG20" s="223" t="inlineStr"/>
      <c r="AH20" s="43" t="inlineStr"/>
      <c r="AI20" s="43" t="inlineStr"/>
      <c r="AJ20" s="43" t="inlineStr"/>
      <c r="AK20" s="43" t="inlineStr"/>
      <c r="AL20" s="41" t="n"/>
      <c r="AM20" s="507" t="n"/>
      <c r="AN20" s="1193" t="n"/>
      <c r="AO20" s="223">
        <f>EXACT(W20,AG20)</f>
        <v/>
      </c>
      <c r="AP20" s="43">
        <f>EXACT(X20,AH20)</f>
        <v/>
      </c>
      <c r="AQ20" s="43">
        <f>EXACT(Y20,AI20)</f>
        <v/>
      </c>
      <c r="AR20" s="43">
        <f>EXACT(Z20,AJ20)</f>
        <v/>
      </c>
      <c r="AS20" s="266">
        <f>EXACT(AA20,AK20)</f>
        <v/>
      </c>
      <c r="AT20" t="inlineStr"/>
      <c r="AU20" t="inlineStr"/>
      <c r="AW20" s="43" t="n"/>
    </row>
    <row r="21" ht="15" customHeight="1">
      <c r="A21" s="439" t="n"/>
      <c r="B21" s="440" t="n"/>
      <c r="C21" s="445" t="n"/>
      <c r="D21" s="608" t="inlineStr">
        <is>
          <t>No</t>
        </is>
      </c>
      <c r="E21" s="444" t="inlineStr">
        <is>
          <t>No</t>
        </is>
      </c>
      <c r="F21" s="444" t="inlineStr">
        <is>
          <t>No</t>
        </is>
      </c>
      <c r="G21" s="444" t="inlineStr">
        <is>
          <t>No</t>
        </is>
      </c>
      <c r="H21" s="736" t="inlineStr">
        <is>
          <t>No</t>
        </is>
      </c>
      <c r="I21" s="441" t="inlineStr">
        <is>
          <t>No</t>
        </is>
      </c>
      <c r="J21" s="441" t="n"/>
      <c r="K21" s="441" t="n"/>
      <c r="L21" s="441" t="n"/>
      <c r="M21" s="441" t="inlineStr">
        <is>
          <t>No</t>
        </is>
      </c>
      <c r="N21" s="441" t="n"/>
      <c r="O21" s="608" t="inlineStr">
        <is>
          <t>No</t>
        </is>
      </c>
      <c r="P21" s="444" t="inlineStr">
        <is>
          <t>No</t>
        </is>
      </c>
      <c r="Q21" s="444" t="inlineStr">
        <is>
          <t>No</t>
        </is>
      </c>
      <c r="R21" s="444" t="inlineStr">
        <is>
          <t>Yes</t>
        </is>
      </c>
      <c r="S21" s="444" t="inlineStr">
        <is>
          <t>Yes</t>
        </is>
      </c>
      <c r="T21" s="444" t="inlineStr">
        <is>
          <t>Yes</t>
        </is>
      </c>
      <c r="U21" s="183" t="inlineStr">
        <is>
          <t>Fire Protection</t>
        </is>
      </c>
      <c r="V21" s="876" t="n"/>
      <c r="W21" s="231" t="inlineStr">
        <is>
          <t>[SYI_FP50_001_007] Verify 0x031B96 is not suppressed when CP_Hot_Disconnect_Request is closed.html</t>
        </is>
      </c>
      <c r="X21" s="840" t="n">
        <v>1</v>
      </c>
      <c r="Y21" s="240" t="n">
        <v>0</v>
      </c>
      <c r="Z21" s="240" t="n">
        <v>0</v>
      </c>
      <c r="AA21" s="240" t="n">
        <v>1</v>
      </c>
      <c r="AB21" s="847" t="n">
        <v>0.000462962962962963</v>
      </c>
      <c r="AC21" s="946" t="inlineStr">
        <is>
          <t>TSR-CCU-NACS-970</t>
        </is>
      </c>
      <c r="AD21" s="1175" t="n"/>
      <c r="AE21" s="756" t="n"/>
      <c r="AG21" s="223" t="inlineStr"/>
      <c r="AH21" s="43" t="inlineStr"/>
      <c r="AI21" s="43" t="inlineStr"/>
      <c r="AJ21" s="43" t="inlineStr"/>
      <c r="AK21" s="43" t="inlineStr"/>
      <c r="AL21" s="41" t="n"/>
      <c r="AM21" s="507" t="n"/>
      <c r="AN21" s="1193" t="n"/>
      <c r="AO21" s="223">
        <f>EXACT(W21,AG21)</f>
        <v/>
      </c>
      <c r="AP21" s="43">
        <f>EXACT(X21,AH21)</f>
        <v/>
      </c>
      <c r="AQ21" s="43">
        <f>EXACT(Y21,AI21)</f>
        <v/>
      </c>
      <c r="AR21" s="43">
        <f>EXACT(Z21,AJ21)</f>
        <v/>
      </c>
      <c r="AS21" s="266">
        <f>EXACT(AA21,AK21)</f>
        <v/>
      </c>
      <c r="AT21" t="inlineStr"/>
      <c r="AU21" t="inlineStr"/>
      <c r="AW21" s="43" t="n"/>
    </row>
    <row r="22" ht="15" customHeight="1">
      <c r="A22" s="451" t="n"/>
      <c r="B22" s="451" t="n"/>
      <c r="C22" s="451" t="n"/>
      <c r="D22" s="608" t="n"/>
      <c r="E22" s="444" t="inlineStr">
        <is>
          <t>No</t>
        </is>
      </c>
      <c r="F22" s="444" t="inlineStr">
        <is>
          <t>No</t>
        </is>
      </c>
      <c r="G22" s="444" t="inlineStr">
        <is>
          <t>No</t>
        </is>
      </c>
      <c r="H22" s="736" t="inlineStr">
        <is>
          <t>No</t>
        </is>
      </c>
      <c r="I22" s="441" t="inlineStr">
        <is>
          <t>No</t>
        </is>
      </c>
      <c r="J22" s="441" t="n"/>
      <c r="K22" s="441" t="n"/>
      <c r="L22" s="441" t="n"/>
      <c r="M22" s="441" t="inlineStr">
        <is>
          <t>No</t>
        </is>
      </c>
      <c r="N22" s="441" t="n"/>
      <c r="O22" s="608" t="inlineStr">
        <is>
          <t>No</t>
        </is>
      </c>
      <c r="P22" s="444" t="inlineStr">
        <is>
          <t>No</t>
        </is>
      </c>
      <c r="Q22" s="444" t="inlineStr">
        <is>
          <t>No</t>
        </is>
      </c>
      <c r="R22" s="444" t="inlineStr">
        <is>
          <t>Yes</t>
        </is>
      </c>
      <c r="S22" s="444" t="inlineStr">
        <is>
          <t>Yes</t>
        </is>
      </c>
      <c r="T22" s="444" t="inlineStr">
        <is>
          <t>No</t>
        </is>
      </c>
      <c r="U22" s="183" t="inlineStr">
        <is>
          <t>Fire Protection</t>
        </is>
      </c>
      <c r="V22" s="1042" t="n"/>
      <c r="W22" s="231" t="inlineStr">
        <is>
          <t>[SYI_FP50_001_008] Verify CP_Hot_Disconnect is disabled (NACS HW &amp;&amp; Incorrect SGBM_ID)_SP21.html</t>
        </is>
      </c>
      <c r="X22" s="840" t="n">
        <v>1</v>
      </c>
      <c r="Y22" s="240" t="n">
        <v>0</v>
      </c>
      <c r="Z22" s="240" t="n">
        <v>0</v>
      </c>
      <c r="AA22" s="240" t="n">
        <v>1</v>
      </c>
      <c r="AB22" s="847" t="n">
        <v>0.000462962962962963</v>
      </c>
      <c r="AC22" s="946" t="inlineStr">
        <is>
          <t>TSR-CCU-NACS-973</t>
        </is>
      </c>
      <c r="AD22" s="742" t="n"/>
      <c r="AE22" s="756" t="n"/>
      <c r="AG22" s="223" t="inlineStr"/>
      <c r="AH22" s="43" t="inlineStr"/>
      <c r="AI22" s="43" t="inlineStr"/>
      <c r="AJ22" s="43" t="inlineStr"/>
      <c r="AK22" s="43" t="inlineStr"/>
      <c r="AL22" s="41" t="n"/>
      <c r="AM22" s="507" t="n"/>
      <c r="AN22" s="1193" t="n"/>
      <c r="AO22" s="223">
        <f>EXACT(W22,AG22)</f>
        <v/>
      </c>
      <c r="AP22" s="43">
        <f>EXACT(X22,AH22)</f>
        <v/>
      </c>
      <c r="AQ22" s="43">
        <f>EXACT(Y22,AI22)</f>
        <v/>
      </c>
      <c r="AR22" s="43">
        <f>EXACT(Z22,AJ22)</f>
        <v/>
      </c>
      <c r="AS22" s="266">
        <f>EXACT(AA22,AK22)</f>
        <v/>
      </c>
      <c r="AT22" t="inlineStr"/>
      <c r="AU22" t="inlineStr"/>
      <c r="AW22" s="43" t="n"/>
    </row>
    <row r="23" ht="15" customHeight="1">
      <c r="A23" s="451" t="n"/>
      <c r="B23" s="451" t="n"/>
      <c r="C23" s="451" t="n"/>
      <c r="D23" s="608" t="n"/>
      <c r="E23" s="444" t="inlineStr">
        <is>
          <t>No</t>
        </is>
      </c>
      <c r="F23" s="444" t="inlineStr">
        <is>
          <t>No</t>
        </is>
      </c>
      <c r="G23" s="444" t="inlineStr">
        <is>
          <t>No</t>
        </is>
      </c>
      <c r="H23" s="736" t="inlineStr">
        <is>
          <t>No</t>
        </is>
      </c>
      <c r="I23" s="441" t="inlineStr">
        <is>
          <t>No</t>
        </is>
      </c>
      <c r="J23" s="441" t="n"/>
      <c r="K23" s="441" t="n"/>
      <c r="L23" s="441" t="n"/>
      <c r="M23" s="441" t="inlineStr">
        <is>
          <t>No</t>
        </is>
      </c>
      <c r="N23" s="441" t="n"/>
      <c r="O23" s="608" t="inlineStr">
        <is>
          <t>No</t>
        </is>
      </c>
      <c r="P23" s="444" t="inlineStr">
        <is>
          <t>No</t>
        </is>
      </c>
      <c r="Q23" s="444" t="inlineStr">
        <is>
          <t>No</t>
        </is>
      </c>
      <c r="R23" s="444" t="inlineStr">
        <is>
          <t>No</t>
        </is>
      </c>
      <c r="S23" s="444" t="inlineStr">
        <is>
          <t>No</t>
        </is>
      </c>
      <c r="T23" s="444" t="inlineStr">
        <is>
          <t>Yes</t>
        </is>
      </c>
      <c r="U23" s="183" t="inlineStr">
        <is>
          <t>Fire Protection</t>
        </is>
      </c>
      <c r="V23" s="1042" t="n"/>
      <c r="W23" s="231" t="inlineStr">
        <is>
          <t>[SYI_FP50_001_008] Verify CP_Hot_Disconnect is disabled (NACS HW &amp;&amp; Incorrect SGBM_ID)_SP21P.html</t>
        </is>
      </c>
      <c r="X23" s="840" t="n">
        <v>10</v>
      </c>
      <c r="Y23" s="240" t="n">
        <v>0</v>
      </c>
      <c r="Z23" s="240" t="n">
        <v>0</v>
      </c>
      <c r="AA23" s="240" t="n">
        <v>10</v>
      </c>
      <c r="AB23" s="847" t="n">
        <v>0.000462962962962963</v>
      </c>
      <c r="AC23" s="946" t="inlineStr">
        <is>
          <t>TSR-CCU-NACS-973</t>
        </is>
      </c>
      <c r="AD23" s="742" t="n"/>
      <c r="AE23" s="756" t="n"/>
      <c r="AG23" s="223" t="inlineStr"/>
      <c r="AH23" s="43" t="inlineStr"/>
      <c r="AI23" s="43" t="inlineStr"/>
      <c r="AJ23" s="43" t="inlineStr"/>
      <c r="AK23" s="43" t="inlineStr"/>
      <c r="AL23" s="41" t="n"/>
      <c r="AM23" s="507" t="n"/>
      <c r="AN23" s="1193" t="n"/>
      <c r="AO23" s="223">
        <f>EXACT(W23,AG23)</f>
        <v/>
      </c>
      <c r="AP23" s="43">
        <f>EXACT(X23,AH23)</f>
        <v/>
      </c>
      <c r="AQ23" s="43">
        <f>EXACT(Y23,AI23)</f>
        <v/>
      </c>
      <c r="AR23" s="43">
        <f>EXACT(Z23,AJ23)</f>
        <v/>
      </c>
      <c r="AS23" s="266">
        <f>EXACT(AA23,AK23)</f>
        <v/>
      </c>
      <c r="AT23" t="inlineStr"/>
      <c r="AU23" t="inlineStr"/>
      <c r="AW23" s="43" t="n"/>
    </row>
    <row r="24" ht="15" customHeight="1">
      <c r="A24" s="451" t="n"/>
      <c r="B24" s="451" t="n"/>
      <c r="C24" s="451" t="n"/>
      <c r="D24" s="608" t="n"/>
      <c r="E24" s="444" t="inlineStr">
        <is>
          <t>No</t>
        </is>
      </c>
      <c r="F24" s="444" t="inlineStr">
        <is>
          <t>No</t>
        </is>
      </c>
      <c r="G24" s="444" t="inlineStr">
        <is>
          <t>No</t>
        </is>
      </c>
      <c r="H24" s="736" t="inlineStr">
        <is>
          <t>No</t>
        </is>
      </c>
      <c r="I24" s="441" t="inlineStr">
        <is>
          <t>No</t>
        </is>
      </c>
      <c r="J24" s="441" t="n"/>
      <c r="K24" s="441" t="n"/>
      <c r="L24" s="441" t="n"/>
      <c r="M24" s="441" t="inlineStr">
        <is>
          <t>No</t>
        </is>
      </c>
      <c r="N24" s="441" t="n"/>
      <c r="O24" s="608" t="inlineStr">
        <is>
          <t>No</t>
        </is>
      </c>
      <c r="P24" s="444" t="inlineStr">
        <is>
          <t>No</t>
        </is>
      </c>
      <c r="Q24" s="444" t="inlineStr">
        <is>
          <t>No</t>
        </is>
      </c>
      <c r="R24" s="444" t="inlineStr">
        <is>
          <t>No</t>
        </is>
      </c>
      <c r="S24" s="444" t="inlineStr">
        <is>
          <t>No</t>
        </is>
      </c>
      <c r="T24" s="444" t="inlineStr">
        <is>
          <t>Yes</t>
        </is>
      </c>
      <c r="U24" s="183" t="inlineStr">
        <is>
          <t>Fire Protection</t>
        </is>
      </c>
      <c r="V24" s="1042" t="n"/>
      <c r="W24" s="231" t="inlineStr">
        <is>
          <t>[SYI_FP50_001_010] Verify 0x031B96 is not suppressed when CP_Hot_Disconnect_Request is open (NACS HW &amp;&amp; Correct SGBM_ID)_SP21P.html</t>
        </is>
      </c>
      <c r="X24" s="840" t="n">
        <v>9</v>
      </c>
      <c r="Y24" s="240" t="n">
        <v>0</v>
      </c>
      <c r="Z24" s="240" t="n">
        <v>0</v>
      </c>
      <c r="AA24" s="240" t="n">
        <v>9</v>
      </c>
      <c r="AB24" s="953" t="n"/>
      <c r="AC24" s="1173" t="inlineStr">
        <is>
          <t>TSR-CCU-NACS-970</t>
        </is>
      </c>
      <c r="AD24" s="742" t="n"/>
      <c r="AE24" s="756" t="n"/>
      <c r="AG24" s="223" t="inlineStr"/>
      <c r="AH24" s="43" t="inlineStr"/>
      <c r="AI24" s="43" t="inlineStr"/>
      <c r="AJ24" s="43" t="inlineStr"/>
      <c r="AK24" s="43" t="inlineStr"/>
      <c r="AL24" s="41" t="n"/>
      <c r="AM24" s="507" t="n"/>
      <c r="AN24" s="1193" t="n"/>
      <c r="AO24" s="223">
        <f>EXACT(W24,AG24)</f>
        <v/>
      </c>
      <c r="AP24" s="43">
        <f>EXACT(X24,AH24)</f>
        <v/>
      </c>
      <c r="AQ24" s="43">
        <f>EXACT(Y24,AI24)</f>
        <v/>
      </c>
      <c r="AR24" s="43">
        <f>EXACT(Z24,AJ24)</f>
        <v/>
      </c>
      <c r="AS24" s="266">
        <f>EXACT(AA24,AK24)</f>
        <v/>
      </c>
      <c r="AT24" t="inlineStr"/>
      <c r="AU24" t="inlineStr"/>
      <c r="AW24" s="43" t="n"/>
    </row>
    <row r="25" ht="15" customHeight="1">
      <c r="A25" s="451" t="n"/>
      <c r="B25" s="451" t="n"/>
      <c r="C25" s="451" t="n"/>
      <c r="D25" s="608" t="n"/>
      <c r="E25" s="444" t="inlineStr">
        <is>
          <t>No</t>
        </is>
      </c>
      <c r="F25" s="444" t="inlineStr">
        <is>
          <t>No</t>
        </is>
      </c>
      <c r="G25" s="444" t="inlineStr">
        <is>
          <t>No</t>
        </is>
      </c>
      <c r="H25" s="736" t="inlineStr">
        <is>
          <t>No</t>
        </is>
      </c>
      <c r="I25" s="441" t="inlineStr">
        <is>
          <t>No</t>
        </is>
      </c>
      <c r="J25" s="441" t="n"/>
      <c r="K25" s="441" t="n"/>
      <c r="L25" s="441" t="n"/>
      <c r="M25" s="441" t="inlineStr">
        <is>
          <t>No</t>
        </is>
      </c>
      <c r="N25" s="441" t="n"/>
      <c r="O25" s="608" t="inlineStr">
        <is>
          <t>No</t>
        </is>
      </c>
      <c r="P25" s="444" t="inlineStr">
        <is>
          <t>No</t>
        </is>
      </c>
      <c r="Q25" s="444" t="inlineStr">
        <is>
          <t>No</t>
        </is>
      </c>
      <c r="R25" s="444" t="inlineStr">
        <is>
          <t>No</t>
        </is>
      </c>
      <c r="S25" s="444" t="inlineStr">
        <is>
          <t>No</t>
        </is>
      </c>
      <c r="T25" s="444" t="inlineStr">
        <is>
          <t>Yes</t>
        </is>
      </c>
      <c r="U25" s="183" t="inlineStr">
        <is>
          <t>Fire Protection</t>
        </is>
      </c>
      <c r="V25" s="1042" t="n"/>
      <c r="W25" s="231" t="inlineStr">
        <is>
          <t>[SYI_FP50_001_011] Verify 0x031B96 is not suppressed when CP_Hot_Disconnect_Request is open (Non-NACS HW)_SP21P_HWEL008.html</t>
        </is>
      </c>
      <c r="X25" s="840" t="n">
        <v>10</v>
      </c>
      <c r="Y25" s="240" t="n">
        <v>0</v>
      </c>
      <c r="Z25" s="240" t="n">
        <v>0</v>
      </c>
      <c r="AA25" s="240" t="n">
        <v>10</v>
      </c>
      <c r="AB25" s="953" t="n"/>
      <c r="AC25" s="1173" t="inlineStr">
        <is>
          <t>TSR-CCU-NACS-970</t>
        </is>
      </c>
      <c r="AD25" s="742" t="n"/>
      <c r="AE25" s="756" t="n"/>
      <c r="AG25" s="223" t="inlineStr"/>
      <c r="AH25" s="43" t="inlineStr"/>
      <c r="AI25" s="43" t="inlineStr"/>
      <c r="AJ25" s="43" t="inlineStr"/>
      <c r="AK25" s="43" t="inlineStr"/>
      <c r="AL25" s="41" t="n"/>
      <c r="AM25" s="507" t="n"/>
      <c r="AN25" s="1193" t="n"/>
      <c r="AO25" s="223">
        <f>EXACT(W25,AG25)</f>
        <v/>
      </c>
      <c r="AP25" s="43">
        <f>EXACT(X25,AH25)</f>
        <v/>
      </c>
      <c r="AQ25" s="43">
        <f>EXACT(Y25,AI25)</f>
        <v/>
      </c>
      <c r="AR25" s="43">
        <f>EXACT(Z25,AJ25)</f>
        <v/>
      </c>
      <c r="AS25" s="266">
        <f>EXACT(AA25,AK25)</f>
        <v/>
      </c>
      <c r="AT25" t="inlineStr"/>
      <c r="AU25" t="inlineStr"/>
      <c r="AW25" s="286" t="inlineStr">
        <is>
          <t>YES</t>
        </is>
      </c>
    </row>
    <row r="26" ht="15" customHeight="1">
      <c r="A26" s="451" t="n"/>
      <c r="B26" s="451" t="n"/>
      <c r="C26" s="451" t="n"/>
      <c r="D26" s="608" t="n"/>
      <c r="E26" s="444" t="inlineStr">
        <is>
          <t>No</t>
        </is>
      </c>
      <c r="F26" s="444" t="inlineStr">
        <is>
          <t>No</t>
        </is>
      </c>
      <c r="G26" s="444" t="inlineStr">
        <is>
          <t>No</t>
        </is>
      </c>
      <c r="H26" s="736" t="inlineStr">
        <is>
          <t>No</t>
        </is>
      </c>
      <c r="I26" s="441" t="inlineStr">
        <is>
          <t>No</t>
        </is>
      </c>
      <c r="J26" s="441" t="n"/>
      <c r="K26" s="441" t="n"/>
      <c r="L26" s="441" t="n"/>
      <c r="M26" s="441" t="inlineStr">
        <is>
          <t>No</t>
        </is>
      </c>
      <c r="N26" s="441" t="n"/>
      <c r="O26" s="608" t="inlineStr">
        <is>
          <t>No</t>
        </is>
      </c>
      <c r="P26" s="444" t="inlineStr">
        <is>
          <t>No</t>
        </is>
      </c>
      <c r="Q26" s="444" t="inlineStr">
        <is>
          <t>No</t>
        </is>
      </c>
      <c r="R26" s="444" t="inlineStr">
        <is>
          <t>No</t>
        </is>
      </c>
      <c r="S26" s="444" t="inlineStr">
        <is>
          <t>No</t>
        </is>
      </c>
      <c r="T26" s="444" t="inlineStr">
        <is>
          <t>Yes</t>
        </is>
      </c>
      <c r="U26" s="183" t="inlineStr">
        <is>
          <t>Fire Protection</t>
        </is>
      </c>
      <c r="V26" s="1042" t="n"/>
      <c r="W26" s="231" t="inlineStr">
        <is>
          <t>[SYI_FP50_001_011] Verify 0x031B96 is not suppressed when CP_Hot_Disconnect_Request is open (Non-NACS HW)_SP21P_HWEL108.html</t>
        </is>
      </c>
      <c r="X26" s="840" t="n">
        <v>10</v>
      </c>
      <c r="Y26" s="240" t="n">
        <v>0</v>
      </c>
      <c r="Z26" s="240" t="n">
        <v>0</v>
      </c>
      <c r="AA26" s="240" t="n">
        <v>10</v>
      </c>
      <c r="AB26" s="953" t="n"/>
      <c r="AC26" s="1173" t="inlineStr">
        <is>
          <t>TSR-CCU-NACS-970</t>
        </is>
      </c>
      <c r="AD26" s="742" t="n"/>
      <c r="AE26" s="756" t="n"/>
      <c r="AG26" s="223" t="inlineStr"/>
      <c r="AH26" s="43" t="inlineStr"/>
      <c r="AI26" s="43" t="inlineStr"/>
      <c r="AJ26" s="43" t="inlineStr"/>
      <c r="AK26" s="43" t="inlineStr"/>
      <c r="AL26" s="41" t="n"/>
      <c r="AM26" s="507" t="n"/>
      <c r="AN26" s="1193" t="n"/>
      <c r="AO26" s="223">
        <f>EXACT(W26,AG26)</f>
        <v/>
      </c>
      <c r="AP26" s="43">
        <f>EXACT(X26,AH26)</f>
        <v/>
      </c>
      <c r="AQ26" s="43">
        <f>EXACT(Y26,AI26)</f>
        <v/>
      </c>
      <c r="AR26" s="43">
        <f>EXACT(Z26,AJ26)</f>
        <v/>
      </c>
      <c r="AS26" s="266">
        <f>EXACT(AA26,AK26)</f>
        <v/>
      </c>
      <c r="AT26" t="inlineStr"/>
      <c r="AU26" t="inlineStr"/>
      <c r="AW26" s="286" t="inlineStr">
        <is>
          <t>YES</t>
        </is>
      </c>
    </row>
    <row r="27" ht="15" customHeight="1">
      <c r="A27" s="451" t="n"/>
      <c r="B27" s="451" t="n"/>
      <c r="C27" s="451" t="n"/>
      <c r="D27" s="621" t="inlineStr">
        <is>
          <t>No</t>
        </is>
      </c>
      <c r="E27" s="1125" t="inlineStr">
        <is>
          <t>No</t>
        </is>
      </c>
      <c r="F27" s="1125" t="inlineStr">
        <is>
          <t>No</t>
        </is>
      </c>
      <c r="G27" s="1125" t="inlineStr">
        <is>
          <t>No</t>
        </is>
      </c>
      <c r="H27" s="1131" t="inlineStr">
        <is>
          <t>No</t>
        </is>
      </c>
      <c r="I27" s="263" t="inlineStr">
        <is>
          <t>No</t>
        </is>
      </c>
      <c r="J27" s="441" t="n"/>
      <c r="K27" s="441" t="n"/>
      <c r="L27" s="441" t="n"/>
      <c r="M27" s="263" t="inlineStr">
        <is>
          <t>No</t>
        </is>
      </c>
      <c r="N27" s="441" t="n"/>
      <c r="O27" s="621" t="inlineStr">
        <is>
          <t>No</t>
        </is>
      </c>
      <c r="P27" s="1125" t="inlineStr">
        <is>
          <t>No</t>
        </is>
      </c>
      <c r="Q27" s="1125" t="inlineStr">
        <is>
          <t>No</t>
        </is>
      </c>
      <c r="R27" s="231" t="inlineStr">
        <is>
          <t>Yes</t>
        </is>
      </c>
      <c r="S27" s="231" t="inlineStr">
        <is>
          <t>Yes</t>
        </is>
      </c>
      <c r="T27" s="231" t="inlineStr">
        <is>
          <t>Yes</t>
        </is>
      </c>
      <c r="U27" s="827" t="inlineStr">
        <is>
          <t>CAN Communication</t>
        </is>
      </c>
      <c r="V27" s="996" t="n"/>
      <c r="W27" s="231" t="inlineStr">
        <is>
          <t>[SYI_CAN101_001_001] StatusReadinessDcContactorDiagnosisForChargingInterface.html</t>
        </is>
      </c>
      <c r="X27" s="999" t="n">
        <v>7</v>
      </c>
      <c r="Y27" s="712" t="n">
        <v>0</v>
      </c>
      <c r="Z27" s="712" t="n">
        <v>0</v>
      </c>
      <c r="AA27" s="999" t="n">
        <v>7</v>
      </c>
      <c r="AB27" s="953" t="n"/>
      <c r="AC27" s="997" t="inlineStr">
        <is>
          <t xml:space="preserve">TSR-CCU-NACS-962
TSR-CCU-NACS-963
TSR-CCU-NACS-965
TSR-CCU-NACS-966
TSR-CCU-NACS-967 </t>
        </is>
      </c>
      <c r="AD27" s="745" t="n"/>
      <c r="AE27" s="760" t="n"/>
      <c r="AG27" s="223" t="inlineStr"/>
      <c r="AH27" s="43" t="inlineStr"/>
      <c r="AI27" s="43" t="inlineStr"/>
      <c r="AJ27" s="43" t="inlineStr"/>
      <c r="AK27" s="43" t="inlineStr"/>
      <c r="AL27" s="41" t="n"/>
      <c r="AM27" s="507" t="n"/>
      <c r="AN27" s="507" t="n"/>
      <c r="AO27" s="223">
        <f>EXACT(W27,AG27)</f>
        <v/>
      </c>
      <c r="AP27" s="43">
        <f>EXACT(X27,AH27)</f>
        <v/>
      </c>
      <c r="AQ27" s="43">
        <f>EXACT(Y27,AI27)</f>
        <v/>
      </c>
      <c r="AR27" s="43">
        <f>EXACT(Z27,AJ27)</f>
        <v/>
      </c>
      <c r="AS27" s="266">
        <f>EXACT(AA27,AK27)</f>
        <v/>
      </c>
      <c r="AT27" t="inlineStr"/>
      <c r="AU27" t="inlineStr"/>
      <c r="AW27" s="43" t="n"/>
    </row>
    <row r="28" ht="15" customHeight="1">
      <c r="A28" s="451" t="n"/>
      <c r="B28" s="451" t="n"/>
      <c r="C28" s="451" t="n"/>
      <c r="D28" s="621" t="inlineStr">
        <is>
          <t>No</t>
        </is>
      </c>
      <c r="E28" s="1125" t="inlineStr">
        <is>
          <t>No</t>
        </is>
      </c>
      <c r="F28" s="1125" t="inlineStr">
        <is>
          <t>No</t>
        </is>
      </c>
      <c r="G28" s="1125" t="inlineStr">
        <is>
          <t>No</t>
        </is>
      </c>
      <c r="H28" s="1131" t="inlineStr">
        <is>
          <t>No</t>
        </is>
      </c>
      <c r="I28" s="263" t="inlineStr">
        <is>
          <t>No</t>
        </is>
      </c>
      <c r="J28" s="441" t="n"/>
      <c r="K28" s="441" t="n"/>
      <c r="L28" s="441" t="n"/>
      <c r="M28" s="263" t="inlineStr">
        <is>
          <t>No</t>
        </is>
      </c>
      <c r="N28" s="441" t="n"/>
      <c r="O28" s="621" t="inlineStr">
        <is>
          <t>No</t>
        </is>
      </c>
      <c r="P28" s="1125" t="inlineStr">
        <is>
          <t>No</t>
        </is>
      </c>
      <c r="Q28" s="1125" t="inlineStr">
        <is>
          <t>No</t>
        </is>
      </c>
      <c r="R28" s="231" t="inlineStr">
        <is>
          <t>Yes</t>
        </is>
      </c>
      <c r="S28" s="231" t="inlineStr">
        <is>
          <t>Yes</t>
        </is>
      </c>
      <c r="T28" s="231" t="inlineStr">
        <is>
          <t>Yes</t>
        </is>
      </c>
      <c r="U28" s="827" t="inlineStr">
        <is>
          <t>CAN Communication</t>
        </is>
      </c>
      <c r="V28" s="996" t="n"/>
      <c r="W28" s="231" t="inlineStr">
        <is>
          <t>[SYI_CAN101_001_002] StatusReadinessDcContactorDiagnosisForChargingInterface_Invalid_Input.html</t>
        </is>
      </c>
      <c r="X28" s="999" t="n">
        <v>2</v>
      </c>
      <c r="Y28" s="712" t="n">
        <v>0</v>
      </c>
      <c r="Z28" s="712" t="n">
        <v>0</v>
      </c>
      <c r="AA28" s="999" t="n">
        <v>2</v>
      </c>
      <c r="AB28" s="953" t="n"/>
      <c r="AC28" s="997" t="inlineStr">
        <is>
          <t xml:space="preserve">TSR-CCU-NACS-962
TSR-CCU-NACS-963
TSR-CCU-NACS-965
TSR-CCU-NACS-966
TSR-CCU-NACS-967 </t>
        </is>
      </c>
      <c r="AD28" s="745" t="n"/>
      <c r="AE28" s="760" t="n"/>
      <c r="AG28" s="223" t="inlineStr"/>
      <c r="AH28" s="43" t="inlineStr"/>
      <c r="AI28" s="43" t="inlineStr"/>
      <c r="AJ28" s="43" t="inlineStr"/>
      <c r="AK28" s="43" t="inlineStr"/>
      <c r="AL28" s="41" t="n"/>
      <c r="AM28" s="507" t="n"/>
      <c r="AN28" s="507" t="n"/>
      <c r="AO28" s="223">
        <f>EXACT(W28,AG28)</f>
        <v/>
      </c>
      <c r="AP28" s="43">
        <f>EXACT(X28,AH28)</f>
        <v/>
      </c>
      <c r="AQ28" s="43">
        <f>EXACT(Y28,AI28)</f>
        <v/>
      </c>
      <c r="AR28" s="43">
        <f>EXACT(Z28,AJ28)</f>
        <v/>
      </c>
      <c r="AS28" s="266">
        <f>EXACT(AA28,AK28)</f>
        <v/>
      </c>
      <c r="AT28" t="inlineStr"/>
      <c r="AU28" t="inlineStr"/>
      <c r="AW28" s="43" t="n"/>
    </row>
    <row r="29" ht="15" customHeight="1">
      <c r="A29" s="451" t="n"/>
      <c r="B29" s="451" t="n"/>
      <c r="C29" s="451" t="n"/>
      <c r="D29" s="621" t="inlineStr">
        <is>
          <t>No</t>
        </is>
      </c>
      <c r="E29" s="1125" t="inlineStr">
        <is>
          <t>No</t>
        </is>
      </c>
      <c r="F29" s="1125" t="inlineStr">
        <is>
          <t>No</t>
        </is>
      </c>
      <c r="G29" s="1125" t="inlineStr">
        <is>
          <t>No</t>
        </is>
      </c>
      <c r="H29" s="1131" t="inlineStr">
        <is>
          <t>No</t>
        </is>
      </c>
      <c r="I29" s="263" t="inlineStr">
        <is>
          <t>No</t>
        </is>
      </c>
      <c r="J29" s="441" t="n"/>
      <c r="K29" s="441" t="n"/>
      <c r="L29" s="441" t="n"/>
      <c r="M29" s="263" t="inlineStr">
        <is>
          <t>No</t>
        </is>
      </c>
      <c r="N29" s="441" t="n"/>
      <c r="O29" s="621" t="inlineStr">
        <is>
          <t>No</t>
        </is>
      </c>
      <c r="P29" s="1125" t="inlineStr">
        <is>
          <t>No</t>
        </is>
      </c>
      <c r="Q29" s="1125" t="inlineStr">
        <is>
          <t>No</t>
        </is>
      </c>
      <c r="R29" s="231" t="inlineStr">
        <is>
          <t>Yes</t>
        </is>
      </c>
      <c r="S29" s="231" t="inlineStr">
        <is>
          <t>Yes</t>
        </is>
      </c>
      <c r="T29" s="231" t="inlineStr">
        <is>
          <t>Yes</t>
        </is>
      </c>
      <c r="U29" s="827" t="inlineStr">
        <is>
          <t>CAN Communication</t>
        </is>
      </c>
      <c r="V29" s="996" t="n"/>
      <c r="W29" s="231" t="inlineStr">
        <is>
          <t>[SYI_CAN101_001_003] StatusDisconnectingSwitchDirectCurrentCharging.html</t>
        </is>
      </c>
      <c r="X29" s="999" t="n">
        <v>10</v>
      </c>
      <c r="Y29" s="712" t="n">
        <v>0</v>
      </c>
      <c r="Z29" s="712" t="n">
        <v>0</v>
      </c>
      <c r="AA29" s="999" t="n">
        <v>10</v>
      </c>
      <c r="AB29" s="953" t="n"/>
      <c r="AC29" s="997" t="inlineStr">
        <is>
          <t xml:space="preserve">TSR-CCU-NACS-962
TSR-CCU-NACS-963
TSR-CCU-NACS-965
TSR-CCU-NACS-966
TSR-CCU-NACS-967 </t>
        </is>
      </c>
      <c r="AD29" s="745" t="n"/>
      <c r="AE29" s="760" t="n"/>
      <c r="AG29" s="223" t="inlineStr"/>
      <c r="AH29" s="43" t="inlineStr"/>
      <c r="AI29" s="43" t="inlineStr"/>
      <c r="AJ29" s="43" t="inlineStr"/>
      <c r="AK29" s="43" t="inlineStr"/>
      <c r="AL29" s="41" t="n"/>
      <c r="AM29" s="507" t="n"/>
      <c r="AN29" s="507" t="n"/>
      <c r="AO29" s="223">
        <f>EXACT(W29,AG29)</f>
        <v/>
      </c>
      <c r="AP29" s="43">
        <f>EXACT(X29,AH29)</f>
        <v/>
      </c>
      <c r="AQ29" s="43">
        <f>EXACT(Y29,AI29)</f>
        <v/>
      </c>
      <c r="AR29" s="43">
        <f>EXACT(Z29,AJ29)</f>
        <v/>
      </c>
      <c r="AS29" s="266">
        <f>EXACT(AA29,AK29)</f>
        <v/>
      </c>
      <c r="AT29" t="inlineStr"/>
      <c r="AU29" t="inlineStr"/>
      <c r="AW29" s="43" t="n"/>
    </row>
    <row r="30" ht="15" customHeight="1">
      <c r="A30" s="451" t="n"/>
      <c r="B30" s="451" t="n"/>
      <c r="C30" s="451" t="n"/>
      <c r="D30" s="621" t="inlineStr">
        <is>
          <t>No</t>
        </is>
      </c>
      <c r="E30" s="1125" t="inlineStr">
        <is>
          <t>No</t>
        </is>
      </c>
      <c r="F30" s="1125" t="inlineStr">
        <is>
          <t>No</t>
        </is>
      </c>
      <c r="G30" s="1125" t="inlineStr">
        <is>
          <t>No</t>
        </is>
      </c>
      <c r="H30" s="1131" t="inlineStr">
        <is>
          <t>No</t>
        </is>
      </c>
      <c r="I30" s="263" t="inlineStr">
        <is>
          <t>No</t>
        </is>
      </c>
      <c r="J30" s="441" t="n"/>
      <c r="K30" s="441" t="n"/>
      <c r="L30" s="441" t="n"/>
      <c r="M30" s="263" t="inlineStr">
        <is>
          <t>No</t>
        </is>
      </c>
      <c r="N30" s="441" t="n"/>
      <c r="O30" s="621" t="inlineStr">
        <is>
          <t>No</t>
        </is>
      </c>
      <c r="P30" s="1125" t="inlineStr">
        <is>
          <t>No</t>
        </is>
      </c>
      <c r="Q30" s="1125" t="inlineStr">
        <is>
          <t>No</t>
        </is>
      </c>
      <c r="R30" s="231" t="inlineStr">
        <is>
          <t>Yes</t>
        </is>
      </c>
      <c r="S30" s="231" t="inlineStr">
        <is>
          <t>Yes</t>
        </is>
      </c>
      <c r="T30" s="231" t="inlineStr">
        <is>
          <t>Yes</t>
        </is>
      </c>
      <c r="U30" s="827" t="inlineStr">
        <is>
          <t>CAN Communication</t>
        </is>
      </c>
      <c r="V30" s="996" t="n"/>
      <c r="W30" s="231" t="inlineStr">
        <is>
          <t>[SYI_CAN101_001_004] StatusDisconnectingSwitchDirectCurrentCharging_Invalid_Input.html</t>
        </is>
      </c>
      <c r="X30" s="999" t="n">
        <v>2</v>
      </c>
      <c r="Y30" s="712" t="n">
        <v>0</v>
      </c>
      <c r="Z30" s="712" t="n">
        <v>0</v>
      </c>
      <c r="AA30" s="999" t="n">
        <v>2</v>
      </c>
      <c r="AB30" s="953" t="n"/>
      <c r="AC30" s="997" t="inlineStr">
        <is>
          <t xml:space="preserve">TSR-CCU-NACS-962
TSR-CCU-NACS-963
TSR-CCU-NACS-965
TSR-CCU-NACS-966
TSR-CCU-NACS-967 </t>
        </is>
      </c>
      <c r="AD30" s="745" t="n"/>
      <c r="AE30" s="760" t="n"/>
      <c r="AG30" s="223" t="inlineStr"/>
      <c r="AH30" s="43" t="inlineStr"/>
      <c r="AI30" s="43" t="inlineStr"/>
      <c r="AJ30" s="43" t="inlineStr"/>
      <c r="AK30" s="43" t="inlineStr"/>
      <c r="AL30" s="41" t="n"/>
      <c r="AM30" s="507" t="n"/>
      <c r="AN30" s="507" t="n"/>
      <c r="AO30" s="223">
        <f>EXACT(W30,AG30)</f>
        <v/>
      </c>
      <c r="AP30" s="43">
        <f>EXACT(X30,AH30)</f>
        <v/>
      </c>
      <c r="AQ30" s="43">
        <f>EXACT(Y30,AI30)</f>
        <v/>
      </c>
      <c r="AR30" s="43">
        <f>EXACT(Z30,AJ30)</f>
        <v/>
      </c>
      <c r="AS30" s="266">
        <f>EXACT(AA30,AK30)</f>
        <v/>
      </c>
      <c r="AT30" t="inlineStr"/>
      <c r="AU30" t="inlineStr"/>
      <c r="AW30" s="43" t="n"/>
    </row>
    <row r="31" ht="15" customHeight="1">
      <c r="A31" s="451" t="n"/>
      <c r="B31" s="451" t="n"/>
      <c r="C31" s="451" t="n"/>
      <c r="D31" s="621" t="inlineStr">
        <is>
          <t>No</t>
        </is>
      </c>
      <c r="E31" s="1125" t="inlineStr">
        <is>
          <t>No</t>
        </is>
      </c>
      <c r="F31" s="1125" t="inlineStr">
        <is>
          <t>No</t>
        </is>
      </c>
      <c r="G31" s="1125" t="inlineStr">
        <is>
          <t>No</t>
        </is>
      </c>
      <c r="H31" s="1131" t="inlineStr">
        <is>
          <t>No</t>
        </is>
      </c>
      <c r="I31" s="263" t="inlineStr">
        <is>
          <t>No</t>
        </is>
      </c>
      <c r="J31" s="441" t="n"/>
      <c r="K31" s="441" t="n"/>
      <c r="L31" s="441" t="n"/>
      <c r="M31" s="263" t="inlineStr">
        <is>
          <t>No</t>
        </is>
      </c>
      <c r="N31" s="441" t="n"/>
      <c r="O31" s="621" t="inlineStr">
        <is>
          <t>No</t>
        </is>
      </c>
      <c r="P31" s="1125" t="inlineStr">
        <is>
          <t>No</t>
        </is>
      </c>
      <c r="Q31" s="1125" t="inlineStr">
        <is>
          <t>No</t>
        </is>
      </c>
      <c r="R31" s="231" t="inlineStr">
        <is>
          <t>Yes</t>
        </is>
      </c>
      <c r="S31" s="231" t="inlineStr">
        <is>
          <t>Yes</t>
        </is>
      </c>
      <c r="T31" s="231" t="inlineStr">
        <is>
          <t>Yes</t>
        </is>
      </c>
      <c r="U31" s="827" t="inlineStr">
        <is>
          <t>CAN Communication</t>
        </is>
      </c>
      <c r="V31" s="996" t="n"/>
      <c r="W31" s="231" t="inlineStr">
        <is>
          <t>[SYI_CAN101_001_005] StatusAcDcDetectionHighVoltageStorage.html</t>
        </is>
      </c>
      <c r="X31" s="999" t="n">
        <v>8</v>
      </c>
      <c r="Y31" s="712" t="n">
        <v>0</v>
      </c>
      <c r="Z31" s="712" t="n">
        <v>0</v>
      </c>
      <c r="AA31" s="999" t="n">
        <v>8</v>
      </c>
      <c r="AB31" s="953" t="n"/>
      <c r="AC31" s="997" t="inlineStr">
        <is>
          <t xml:space="preserve">TSR-CCU-NACS-962
TSR-CCU-NACS-963
TSR-CCU-NACS-965
TSR-CCU-NACS-966
TSR-CCU-NACS-967 </t>
        </is>
      </c>
      <c r="AD31" s="745" t="n"/>
      <c r="AE31" s="760" t="n"/>
      <c r="AG31" s="223" t="inlineStr"/>
      <c r="AH31" s="43" t="inlineStr"/>
      <c r="AI31" s="43" t="inlineStr"/>
      <c r="AJ31" s="43" t="inlineStr"/>
      <c r="AK31" s="43" t="inlineStr"/>
      <c r="AL31" s="41" t="n"/>
      <c r="AM31" s="507" t="n"/>
      <c r="AN31" s="507" t="n"/>
      <c r="AO31" s="223">
        <f>EXACT(W31,AG31)</f>
        <v/>
      </c>
      <c r="AP31" s="43">
        <f>EXACT(X31,AH31)</f>
        <v/>
      </c>
      <c r="AQ31" s="43">
        <f>EXACT(Y31,AI31)</f>
        <v/>
      </c>
      <c r="AR31" s="43">
        <f>EXACT(Z31,AJ31)</f>
        <v/>
      </c>
      <c r="AS31" s="266">
        <f>EXACT(AA31,AK31)</f>
        <v/>
      </c>
      <c r="AT31" t="inlineStr"/>
      <c r="AU31" t="inlineStr"/>
      <c r="AW31" s="43" t="n"/>
    </row>
    <row r="32" ht="15" customHeight="1">
      <c r="A32" s="451" t="n"/>
      <c r="B32" s="451" t="n"/>
      <c r="C32" s="451" t="n"/>
      <c r="D32" s="621" t="inlineStr">
        <is>
          <t>No</t>
        </is>
      </c>
      <c r="E32" s="1125" t="inlineStr">
        <is>
          <t>No</t>
        </is>
      </c>
      <c r="F32" s="1125" t="inlineStr">
        <is>
          <t>No</t>
        </is>
      </c>
      <c r="G32" s="1125" t="inlineStr">
        <is>
          <t>No</t>
        </is>
      </c>
      <c r="H32" s="1131" t="inlineStr">
        <is>
          <t>No</t>
        </is>
      </c>
      <c r="I32" s="263" t="inlineStr">
        <is>
          <t>No</t>
        </is>
      </c>
      <c r="J32" s="441" t="n"/>
      <c r="K32" s="441" t="n"/>
      <c r="L32" s="441" t="n"/>
      <c r="M32" s="263" t="inlineStr">
        <is>
          <t>No</t>
        </is>
      </c>
      <c r="N32" s="441" t="n"/>
      <c r="O32" s="621" t="inlineStr">
        <is>
          <t>No</t>
        </is>
      </c>
      <c r="P32" s="1125" t="inlineStr">
        <is>
          <t>No</t>
        </is>
      </c>
      <c r="Q32" s="1125" t="inlineStr">
        <is>
          <t>No</t>
        </is>
      </c>
      <c r="R32" s="231" t="inlineStr">
        <is>
          <t>Yes</t>
        </is>
      </c>
      <c r="S32" s="231" t="inlineStr">
        <is>
          <t>Yes</t>
        </is>
      </c>
      <c r="T32" s="231" t="inlineStr">
        <is>
          <t>Yes</t>
        </is>
      </c>
      <c r="U32" s="827" t="inlineStr">
        <is>
          <t>CAN Communication</t>
        </is>
      </c>
      <c r="V32" s="996" t="n"/>
      <c r="W32" s="231" t="inlineStr">
        <is>
          <t>[SYI_CAN101_001_006] StatusAcDcDetectionHighVoltageStorage_Invalid_Input.html</t>
        </is>
      </c>
      <c r="X32" s="999" t="n">
        <v>2</v>
      </c>
      <c r="Y32" s="712" t="n">
        <v>0</v>
      </c>
      <c r="Z32" s="712" t="n">
        <v>0</v>
      </c>
      <c r="AA32" s="999" t="n">
        <v>2</v>
      </c>
      <c r="AB32" s="953" t="n"/>
      <c r="AC32" s="997" t="inlineStr">
        <is>
          <t xml:space="preserve">TSR-CCU-NACS-962
TSR-CCU-NACS-963
TSR-CCU-NACS-965
TSR-CCU-NACS-966
TSR-CCU-NACS-967 </t>
        </is>
      </c>
      <c r="AD32" s="745" t="n"/>
      <c r="AE32" s="760" t="n"/>
      <c r="AG32" s="223" t="inlineStr"/>
      <c r="AH32" s="43" t="inlineStr"/>
      <c r="AI32" s="43" t="inlineStr"/>
      <c r="AJ32" s="43" t="inlineStr"/>
      <c r="AK32" s="43" t="inlineStr"/>
      <c r="AL32" s="41" t="n"/>
      <c r="AM32" s="507" t="n"/>
      <c r="AN32" s="507" t="n"/>
      <c r="AO32" s="223">
        <f>EXACT(W32,AG32)</f>
        <v/>
      </c>
      <c r="AP32" s="43">
        <f>EXACT(X32,AH32)</f>
        <v/>
      </c>
      <c r="AQ32" s="43">
        <f>EXACT(Y32,AI32)</f>
        <v/>
      </c>
      <c r="AR32" s="43">
        <f>EXACT(Z32,AJ32)</f>
        <v/>
      </c>
      <c r="AS32" s="266">
        <f>EXACT(AA32,AK32)</f>
        <v/>
      </c>
      <c r="AT32" t="inlineStr"/>
      <c r="AU32" t="inlineStr"/>
      <c r="AW32" s="43" t="n"/>
    </row>
    <row r="33" ht="15" customHeight="1">
      <c r="A33" s="451" t="n"/>
      <c r="B33" s="451" t="n"/>
      <c r="C33" s="451" t="n"/>
      <c r="D33" s="621" t="inlineStr">
        <is>
          <t>No</t>
        </is>
      </c>
      <c r="E33" s="1125" t="inlineStr">
        <is>
          <t>No</t>
        </is>
      </c>
      <c r="F33" s="1125" t="inlineStr">
        <is>
          <t>No</t>
        </is>
      </c>
      <c r="G33" s="1125" t="inlineStr">
        <is>
          <t>No</t>
        </is>
      </c>
      <c r="H33" s="1131" t="inlineStr">
        <is>
          <t>No</t>
        </is>
      </c>
      <c r="I33" s="263" t="inlineStr">
        <is>
          <t>No</t>
        </is>
      </c>
      <c r="J33" s="441" t="n"/>
      <c r="K33" s="441" t="n"/>
      <c r="L33" s="441" t="n"/>
      <c r="M33" s="263" t="inlineStr">
        <is>
          <t>No</t>
        </is>
      </c>
      <c r="N33" s="441" t="n"/>
      <c r="O33" s="621" t="inlineStr">
        <is>
          <t>No</t>
        </is>
      </c>
      <c r="P33" s="1125" t="inlineStr">
        <is>
          <t>No</t>
        </is>
      </c>
      <c r="Q33" s="1125" t="inlineStr">
        <is>
          <t>No</t>
        </is>
      </c>
      <c r="R33" s="231" t="inlineStr">
        <is>
          <t>Yes</t>
        </is>
      </c>
      <c r="S33" s="231" t="inlineStr">
        <is>
          <t>Yes</t>
        </is>
      </c>
      <c r="T33" s="231" t="inlineStr">
        <is>
          <t>Yes</t>
        </is>
      </c>
      <c r="U33" s="827" t="inlineStr">
        <is>
          <t>CAN Communication</t>
        </is>
      </c>
      <c r="V33" s="996" t="n"/>
      <c r="W33" s="231" t="inlineStr">
        <is>
          <t>[SYI_CAN101_002_001] RequestReadinessDcContactorDiagnosisForChargingInterface.html</t>
        </is>
      </c>
      <c r="X33" s="999" t="n">
        <v>7</v>
      </c>
      <c r="Y33" s="712" t="n">
        <v>0</v>
      </c>
      <c r="Z33" s="712" t="n">
        <v>0</v>
      </c>
      <c r="AA33" s="999" t="n">
        <v>7</v>
      </c>
      <c r="AB33" s="953" t="n"/>
      <c r="AC33" s="997" t="inlineStr">
        <is>
          <t>TSR-CCU-NACS-962
TSR-CCU-NACS-964
TSR-CCU-NACS-966</t>
        </is>
      </c>
      <c r="AD33" s="745" t="n"/>
      <c r="AE33" s="760" t="n"/>
      <c r="AG33" s="223" t="inlineStr"/>
      <c r="AH33" s="43" t="inlineStr"/>
      <c r="AI33" s="43" t="inlineStr"/>
      <c r="AJ33" s="43" t="inlineStr"/>
      <c r="AK33" s="43" t="inlineStr"/>
      <c r="AL33" s="41" t="n"/>
      <c r="AM33" s="507" t="n"/>
      <c r="AN33" s="507" t="n"/>
      <c r="AO33" s="223">
        <f>EXACT(W33,AG33)</f>
        <v/>
      </c>
      <c r="AP33" s="43">
        <f>EXACT(X33,AH33)</f>
        <v/>
      </c>
      <c r="AQ33" s="43">
        <f>EXACT(Y33,AI33)</f>
        <v/>
      </c>
      <c r="AR33" s="43">
        <f>EXACT(Z33,AJ33)</f>
        <v/>
      </c>
      <c r="AS33" s="266">
        <f>EXACT(AA33,AK33)</f>
        <v/>
      </c>
      <c r="AT33" t="inlineStr"/>
      <c r="AU33" t="inlineStr"/>
      <c r="AW33" s="43" t="n"/>
    </row>
    <row r="34" ht="15" customHeight="1">
      <c r="A34" s="451" t="n"/>
      <c r="B34" s="451" t="n"/>
      <c r="C34" s="451" t="n"/>
      <c r="D34" s="621" t="inlineStr">
        <is>
          <t>No</t>
        </is>
      </c>
      <c r="E34" s="1125" t="inlineStr">
        <is>
          <t>No</t>
        </is>
      </c>
      <c r="F34" s="1125" t="inlineStr">
        <is>
          <t>No</t>
        </is>
      </c>
      <c r="G34" s="1125" t="inlineStr">
        <is>
          <t>No</t>
        </is>
      </c>
      <c r="H34" s="1131" t="inlineStr">
        <is>
          <t>No</t>
        </is>
      </c>
      <c r="I34" s="263" t="inlineStr">
        <is>
          <t>No</t>
        </is>
      </c>
      <c r="J34" s="441" t="n"/>
      <c r="K34" s="441" t="n"/>
      <c r="L34" s="441" t="n"/>
      <c r="M34" s="263" t="inlineStr">
        <is>
          <t>No</t>
        </is>
      </c>
      <c r="N34" s="441" t="n"/>
      <c r="O34" s="621" t="inlineStr">
        <is>
          <t>No</t>
        </is>
      </c>
      <c r="P34" s="1125" t="inlineStr">
        <is>
          <t>No</t>
        </is>
      </c>
      <c r="Q34" s="1125" t="inlineStr">
        <is>
          <t>No</t>
        </is>
      </c>
      <c r="R34" s="231" t="inlineStr">
        <is>
          <t>Yes</t>
        </is>
      </c>
      <c r="S34" s="231" t="inlineStr">
        <is>
          <t>Yes</t>
        </is>
      </c>
      <c r="T34" s="231" t="inlineStr">
        <is>
          <t>Yes</t>
        </is>
      </c>
      <c r="U34" s="827" t="inlineStr">
        <is>
          <t>CAN Communication</t>
        </is>
      </c>
      <c r="V34" s="996" t="n"/>
      <c r="W34" s="231" t="inlineStr">
        <is>
          <t>[SYI_CAN101_002_002] RequestReadinessDcContactorDiagnosisForChargingInterface_Invalid_Input.html</t>
        </is>
      </c>
      <c r="X34" s="999" t="n">
        <v>2</v>
      </c>
      <c r="Y34" s="712" t="n">
        <v>0</v>
      </c>
      <c r="Z34" s="712" t="n">
        <v>0</v>
      </c>
      <c r="AA34" s="999" t="n">
        <v>2</v>
      </c>
      <c r="AB34" s="953" t="n"/>
      <c r="AC34" s="997" t="inlineStr">
        <is>
          <t>TSR-CCU-NACS-962
TSR-CCU-NACS-964
TSR-CCU-NACS-966</t>
        </is>
      </c>
      <c r="AD34" s="745" t="n"/>
      <c r="AE34" s="760" t="n"/>
      <c r="AG34" s="223" t="inlineStr"/>
      <c r="AH34" s="43" t="inlineStr"/>
      <c r="AI34" s="43" t="inlineStr"/>
      <c r="AJ34" s="43" t="inlineStr"/>
      <c r="AK34" s="43" t="inlineStr"/>
      <c r="AL34" s="41" t="n"/>
      <c r="AM34" s="507" t="n"/>
      <c r="AN34" s="507" t="n"/>
      <c r="AO34" s="223">
        <f>EXACT(W34,AG34)</f>
        <v/>
      </c>
      <c r="AP34" s="43">
        <f>EXACT(X34,AH34)</f>
        <v/>
      </c>
      <c r="AQ34" s="43">
        <f>EXACT(Y34,AI34)</f>
        <v/>
      </c>
      <c r="AR34" s="43">
        <f>EXACT(Z34,AJ34)</f>
        <v/>
      </c>
      <c r="AS34" s="266">
        <f>EXACT(AA34,AK34)</f>
        <v/>
      </c>
      <c r="AT34" t="inlineStr"/>
      <c r="AU34" t="inlineStr"/>
      <c r="AW34" s="43" t="n"/>
    </row>
    <row r="35" ht="15" customHeight="1">
      <c r="A35" s="451" t="n"/>
      <c r="B35" s="451" t="n"/>
      <c r="C35" s="451" t="n"/>
      <c r="D35" s="621" t="inlineStr">
        <is>
          <t>No</t>
        </is>
      </c>
      <c r="E35" s="1125" t="inlineStr">
        <is>
          <t>No</t>
        </is>
      </c>
      <c r="F35" s="1125" t="inlineStr">
        <is>
          <t>No</t>
        </is>
      </c>
      <c r="G35" s="1125" t="inlineStr">
        <is>
          <t>No</t>
        </is>
      </c>
      <c r="H35" s="1131" t="inlineStr">
        <is>
          <t>No</t>
        </is>
      </c>
      <c r="I35" s="263" t="inlineStr">
        <is>
          <t>No</t>
        </is>
      </c>
      <c r="J35" s="441" t="n"/>
      <c r="K35" s="441" t="n"/>
      <c r="L35" s="441" t="n"/>
      <c r="M35" s="263" t="inlineStr">
        <is>
          <t>No</t>
        </is>
      </c>
      <c r="N35" s="441" t="n"/>
      <c r="O35" s="621" t="inlineStr">
        <is>
          <t>No</t>
        </is>
      </c>
      <c r="P35" s="1125" t="inlineStr">
        <is>
          <t>No</t>
        </is>
      </c>
      <c r="Q35" s="1125" t="inlineStr">
        <is>
          <t>No</t>
        </is>
      </c>
      <c r="R35" s="231" t="inlineStr">
        <is>
          <t>Yes</t>
        </is>
      </c>
      <c r="S35" s="231" t="inlineStr">
        <is>
          <t>Yes</t>
        </is>
      </c>
      <c r="T35" s="231" t="inlineStr">
        <is>
          <t>Yes</t>
        </is>
      </c>
      <c r="U35" s="827" t="inlineStr">
        <is>
          <t>CAN Communication</t>
        </is>
      </c>
      <c r="V35" s="996" t="n"/>
      <c r="W35" s="231" t="inlineStr">
        <is>
          <t>[SYI_CAN101_003_001] EAPC_RequestReadinessDcContactorDiagnosisForChargingInterface.html</t>
        </is>
      </c>
      <c r="X35" s="628" t="n">
        <v>7</v>
      </c>
      <c r="Y35" s="712" t="n">
        <v>0</v>
      </c>
      <c r="Z35" s="712" t="n">
        <v>0</v>
      </c>
      <c r="AA35" s="628" t="n">
        <v>7</v>
      </c>
      <c r="AB35" s="953" t="n"/>
      <c r="AC35" s="997" t="inlineStr">
        <is>
          <t>TSR-CCU-NACS-959
TSR-CCU-NACS-960
TSR-CCU-NACS-965
TSR-CCU-NACS-966
TSR-CCU-NACS-968</t>
        </is>
      </c>
      <c r="AD35" s="745" t="n"/>
      <c r="AE35" s="760" t="n"/>
      <c r="AG35" s="223" t="inlineStr"/>
      <c r="AH35" s="43" t="inlineStr"/>
      <c r="AI35" s="43" t="inlineStr"/>
      <c r="AJ35" s="43" t="inlineStr"/>
      <c r="AK35" s="43" t="inlineStr"/>
      <c r="AL35" s="41" t="n"/>
      <c r="AM35" s="507" t="n"/>
      <c r="AN35" s="507" t="n"/>
      <c r="AO35" s="223">
        <f>EXACT(W35,AG35)</f>
        <v/>
      </c>
      <c r="AP35" s="43">
        <f>EXACT(X35,AH35)</f>
        <v/>
      </c>
      <c r="AQ35" s="43">
        <f>EXACT(Y35,AI35)</f>
        <v/>
      </c>
      <c r="AR35" s="43">
        <f>EXACT(Z35,AJ35)</f>
        <v/>
      </c>
      <c r="AS35" s="266">
        <f>EXACT(AA35,AK35)</f>
        <v/>
      </c>
      <c r="AT35" t="inlineStr"/>
      <c r="AU35" t="inlineStr"/>
      <c r="AW35" s="43" t="n"/>
    </row>
    <row r="36" ht="15" customHeight="1">
      <c r="A36" s="451" t="n"/>
      <c r="B36" s="451" t="n"/>
      <c r="C36" s="451" t="n"/>
      <c r="D36" s="621" t="inlineStr">
        <is>
          <t>No</t>
        </is>
      </c>
      <c r="E36" s="1125" t="inlineStr">
        <is>
          <t>No</t>
        </is>
      </c>
      <c r="F36" s="1125" t="inlineStr">
        <is>
          <t>No</t>
        </is>
      </c>
      <c r="G36" s="1125" t="inlineStr">
        <is>
          <t>No</t>
        </is>
      </c>
      <c r="H36" s="1131" t="inlineStr">
        <is>
          <t>No</t>
        </is>
      </c>
      <c r="I36" s="263" t="inlineStr">
        <is>
          <t>No</t>
        </is>
      </c>
      <c r="J36" s="441" t="n"/>
      <c r="K36" s="441" t="n"/>
      <c r="L36" s="441" t="n"/>
      <c r="M36" s="263" t="inlineStr">
        <is>
          <t>No</t>
        </is>
      </c>
      <c r="N36" s="441" t="n"/>
      <c r="O36" s="621" t="inlineStr">
        <is>
          <t>No</t>
        </is>
      </c>
      <c r="P36" s="1125" t="inlineStr">
        <is>
          <t>No</t>
        </is>
      </c>
      <c r="Q36" s="1125" t="inlineStr">
        <is>
          <t>No</t>
        </is>
      </c>
      <c r="R36" s="231" t="inlineStr">
        <is>
          <t>Yes</t>
        </is>
      </c>
      <c r="S36" s="231" t="inlineStr">
        <is>
          <t>Yes</t>
        </is>
      </c>
      <c r="T36" s="231" t="inlineStr">
        <is>
          <t>Yes</t>
        </is>
      </c>
      <c r="U36" s="827" t="inlineStr">
        <is>
          <t>CAN Communication</t>
        </is>
      </c>
      <c r="V36" s="996" t="n"/>
      <c r="W36" s="231" t="inlineStr">
        <is>
          <t>[SYI_CAN101_003_002] EAPC_RequestReadinessDcContactorDiagnosisForChargingInterface_Invalid_Input.html</t>
        </is>
      </c>
      <c r="X36" s="628" t="n">
        <v>2</v>
      </c>
      <c r="Y36" s="712" t="n">
        <v>0</v>
      </c>
      <c r="Z36" s="712" t="n">
        <v>0</v>
      </c>
      <c r="AA36" s="628" t="n">
        <v>2</v>
      </c>
      <c r="AB36" s="953" t="n"/>
      <c r="AC36" s="997" t="inlineStr">
        <is>
          <t>TSR-CCU-NACS-959
TSR-CCU-NACS-960
TSR-CCU-NACS-965
TSR-CCU-NACS-966
TSR-CCU-NACS-968</t>
        </is>
      </c>
      <c r="AD36" s="745" t="n"/>
      <c r="AE36" s="760" t="n"/>
      <c r="AG36" s="223" t="inlineStr"/>
      <c r="AH36" s="43" t="inlineStr"/>
      <c r="AI36" s="43" t="inlineStr"/>
      <c r="AJ36" s="43" t="inlineStr"/>
      <c r="AK36" s="43" t="inlineStr"/>
      <c r="AL36" s="41" t="n"/>
      <c r="AM36" s="507" t="n"/>
      <c r="AN36" s="507" t="n"/>
      <c r="AO36" s="223">
        <f>EXACT(W36,AG36)</f>
        <v/>
      </c>
      <c r="AP36" s="43">
        <f>EXACT(X36,AH36)</f>
        <v/>
      </c>
      <c r="AQ36" s="43">
        <f>EXACT(Y36,AI36)</f>
        <v/>
      </c>
      <c r="AR36" s="43">
        <f>EXACT(Z36,AJ36)</f>
        <v/>
      </c>
      <c r="AS36" s="266">
        <f>EXACT(AA36,AK36)</f>
        <v/>
      </c>
      <c r="AT36" t="inlineStr"/>
      <c r="AU36" t="inlineStr"/>
      <c r="AW36" s="43" t="n"/>
    </row>
    <row r="37" ht="15" customHeight="1">
      <c r="A37" s="451" t="n"/>
      <c r="B37" s="451" t="n"/>
      <c r="C37" s="451" t="n"/>
      <c r="D37" s="621" t="inlineStr">
        <is>
          <t>No</t>
        </is>
      </c>
      <c r="E37" s="1125" t="inlineStr">
        <is>
          <t>No</t>
        </is>
      </c>
      <c r="F37" s="1125" t="inlineStr">
        <is>
          <t>No</t>
        </is>
      </c>
      <c r="G37" s="1125" t="inlineStr">
        <is>
          <t>No</t>
        </is>
      </c>
      <c r="H37" s="1131" t="inlineStr">
        <is>
          <t>No</t>
        </is>
      </c>
      <c r="I37" s="263" t="inlineStr">
        <is>
          <t>No</t>
        </is>
      </c>
      <c r="J37" s="441" t="n"/>
      <c r="K37" s="441" t="n"/>
      <c r="L37" s="441" t="n"/>
      <c r="M37" s="263" t="inlineStr">
        <is>
          <t>No</t>
        </is>
      </c>
      <c r="N37" s="441" t="n"/>
      <c r="O37" s="621" t="inlineStr">
        <is>
          <t>No</t>
        </is>
      </c>
      <c r="P37" s="1125" t="inlineStr">
        <is>
          <t>No</t>
        </is>
      </c>
      <c r="Q37" s="1125" t="inlineStr">
        <is>
          <t>No</t>
        </is>
      </c>
      <c r="R37" s="231" t="inlineStr">
        <is>
          <t>Yes</t>
        </is>
      </c>
      <c r="S37" s="231" t="inlineStr">
        <is>
          <t>Yes</t>
        </is>
      </c>
      <c r="T37" s="231" t="inlineStr">
        <is>
          <t>Yes</t>
        </is>
      </c>
      <c r="U37" s="827" t="inlineStr">
        <is>
          <t>CAN Communication</t>
        </is>
      </c>
      <c r="V37" s="996" t="n"/>
      <c r="W37" s="231" t="inlineStr">
        <is>
          <t>[SYI_CAN101_003_003] EAPC_StatusWeldingDetectionChargingInterface.html</t>
        </is>
      </c>
      <c r="X37" s="628" t="n">
        <v>9</v>
      </c>
      <c r="Y37" s="712" t="n">
        <v>0</v>
      </c>
      <c r="Z37" s="712" t="n">
        <v>0</v>
      </c>
      <c r="AA37" s="628" t="n">
        <v>9</v>
      </c>
      <c r="AB37" s="953" t="n"/>
      <c r="AC37" s="997" t="inlineStr">
        <is>
          <t>TSR-CCU-NACS-959
TSR-CCU-NACS-960
TSR-CCU-NACS-965
TSR-CCU-NACS-966
TSR-CCU-NACS-968</t>
        </is>
      </c>
      <c r="AD37" s="745" t="n"/>
      <c r="AE37" s="760" t="n"/>
      <c r="AG37" s="223" t="inlineStr"/>
      <c r="AH37" s="43" t="inlineStr"/>
      <c r="AI37" s="43" t="inlineStr"/>
      <c r="AJ37" s="43" t="inlineStr"/>
      <c r="AK37" s="43" t="inlineStr"/>
      <c r="AL37" s="41" t="n"/>
      <c r="AM37" s="507" t="n"/>
      <c r="AN37" s="507" t="n"/>
      <c r="AO37" s="223">
        <f>EXACT(W37,AG37)</f>
        <v/>
      </c>
      <c r="AP37" s="43">
        <f>EXACT(X37,AH37)</f>
        <v/>
      </c>
      <c r="AQ37" s="43">
        <f>EXACT(Y37,AI37)</f>
        <v/>
      </c>
      <c r="AR37" s="43">
        <f>EXACT(Z37,AJ37)</f>
        <v/>
      </c>
      <c r="AS37" s="266">
        <f>EXACT(AA37,AK37)</f>
        <v/>
      </c>
      <c r="AT37" t="inlineStr"/>
      <c r="AU37" t="inlineStr"/>
      <c r="AW37" s="43" t="n"/>
    </row>
    <row r="38" ht="15" customHeight="1">
      <c r="A38" s="451" t="n"/>
      <c r="B38" s="451" t="n"/>
      <c r="C38" s="451" t="n"/>
      <c r="D38" s="621" t="inlineStr">
        <is>
          <t>No</t>
        </is>
      </c>
      <c r="E38" s="1125" t="inlineStr">
        <is>
          <t>No</t>
        </is>
      </c>
      <c r="F38" s="1125" t="inlineStr">
        <is>
          <t>No</t>
        </is>
      </c>
      <c r="G38" s="1125" t="inlineStr">
        <is>
          <t>No</t>
        </is>
      </c>
      <c r="H38" s="1131" t="inlineStr">
        <is>
          <t>No</t>
        </is>
      </c>
      <c r="I38" s="263" t="inlineStr">
        <is>
          <t>No</t>
        </is>
      </c>
      <c r="J38" s="441" t="n"/>
      <c r="K38" s="441" t="n"/>
      <c r="L38" s="441" t="n"/>
      <c r="M38" s="263" t="inlineStr">
        <is>
          <t>No</t>
        </is>
      </c>
      <c r="N38" s="441" t="n"/>
      <c r="O38" s="621" t="inlineStr">
        <is>
          <t>No</t>
        </is>
      </c>
      <c r="P38" s="1125" t="inlineStr">
        <is>
          <t>No</t>
        </is>
      </c>
      <c r="Q38" s="1125" t="inlineStr">
        <is>
          <t>No</t>
        </is>
      </c>
      <c r="R38" s="231" t="inlineStr">
        <is>
          <t>Yes</t>
        </is>
      </c>
      <c r="S38" s="231" t="inlineStr">
        <is>
          <t>Yes</t>
        </is>
      </c>
      <c r="T38" s="231" t="inlineStr">
        <is>
          <t>Yes</t>
        </is>
      </c>
      <c r="U38" s="827" t="inlineStr">
        <is>
          <t>CAN Communication</t>
        </is>
      </c>
      <c r="V38" s="996" t="n"/>
      <c r="W38" s="231" t="inlineStr">
        <is>
          <t>[SYI_CAN101_003_004] EAPC_StatusWeldingDetectionChargingInterface_Invalid_Input.html</t>
        </is>
      </c>
      <c r="X38" s="628" t="n">
        <v>2</v>
      </c>
      <c r="Y38" s="712" t="n">
        <v>0</v>
      </c>
      <c r="Z38" s="712" t="n">
        <v>0</v>
      </c>
      <c r="AA38" s="628" t="n">
        <v>2</v>
      </c>
      <c r="AB38" s="953" t="n"/>
      <c r="AC38" s="997" t="inlineStr">
        <is>
          <t>TSR-CCU-NACS-959
TSR-CCU-NACS-960
TSR-CCU-NACS-965
TSR-CCU-NACS-966
TSR-CCU-NACS-968</t>
        </is>
      </c>
      <c r="AD38" s="745" t="n"/>
      <c r="AE38" s="760" t="n"/>
      <c r="AG38" s="223" t="inlineStr"/>
      <c r="AH38" s="43" t="inlineStr"/>
      <c r="AI38" s="43" t="inlineStr"/>
      <c r="AJ38" s="43" t="inlineStr"/>
      <c r="AK38" s="43" t="inlineStr"/>
      <c r="AL38" s="41" t="n"/>
      <c r="AM38" s="507" t="n"/>
      <c r="AN38" s="507" t="n"/>
      <c r="AO38" s="223">
        <f>EXACT(W38,AG38)</f>
        <v/>
      </c>
      <c r="AP38" s="43">
        <f>EXACT(X38,AH38)</f>
        <v/>
      </c>
      <c r="AQ38" s="43">
        <f>EXACT(Y38,AI38)</f>
        <v/>
      </c>
      <c r="AR38" s="43">
        <f>EXACT(Z38,AJ38)</f>
        <v/>
      </c>
      <c r="AS38" s="266">
        <f>EXACT(AA38,AK38)</f>
        <v/>
      </c>
      <c r="AT38" t="inlineStr"/>
      <c r="AU38" t="inlineStr"/>
      <c r="AW38" s="43" t="n"/>
    </row>
    <row r="39" ht="15" customHeight="1">
      <c r="A39" s="451" t="n"/>
      <c r="B39" s="451" t="n"/>
      <c r="C39" s="451" t="n"/>
      <c r="D39" s="621" t="inlineStr">
        <is>
          <t>No</t>
        </is>
      </c>
      <c r="E39" s="1125" t="inlineStr">
        <is>
          <t>No</t>
        </is>
      </c>
      <c r="F39" s="1125" t="inlineStr">
        <is>
          <t>No</t>
        </is>
      </c>
      <c r="G39" s="1125" t="inlineStr">
        <is>
          <t>No</t>
        </is>
      </c>
      <c r="H39" s="1131" t="inlineStr">
        <is>
          <t>No</t>
        </is>
      </c>
      <c r="I39" s="263" t="inlineStr">
        <is>
          <t>No</t>
        </is>
      </c>
      <c r="J39" s="441" t="n"/>
      <c r="K39" s="441" t="n"/>
      <c r="L39" s="441" t="n"/>
      <c r="M39" s="263" t="inlineStr">
        <is>
          <t>No</t>
        </is>
      </c>
      <c r="N39" s="441" t="n"/>
      <c r="O39" s="621" t="inlineStr">
        <is>
          <t>No</t>
        </is>
      </c>
      <c r="P39" s="1125" t="inlineStr">
        <is>
          <t>No</t>
        </is>
      </c>
      <c r="Q39" s="1125" t="inlineStr">
        <is>
          <t>No</t>
        </is>
      </c>
      <c r="R39" s="231" t="inlineStr">
        <is>
          <t>Yes</t>
        </is>
      </c>
      <c r="S39" s="231" t="inlineStr">
        <is>
          <t>Yes</t>
        </is>
      </c>
      <c r="T39" s="231" t="inlineStr">
        <is>
          <t>Yes</t>
        </is>
      </c>
      <c r="U39" s="827" t="inlineStr">
        <is>
          <t>CAN Communication</t>
        </is>
      </c>
      <c r="V39" s="996" t="n"/>
      <c r="W39" s="231" t="inlineStr">
        <is>
          <t>[SYI_CAN101_003_005] EAPC_StatusAcDcDetectionChargingInterface.html</t>
        </is>
      </c>
      <c r="X39" s="628" t="n">
        <v>9</v>
      </c>
      <c r="Y39" s="712" t="n">
        <v>0</v>
      </c>
      <c r="Z39" s="712" t="n">
        <v>0</v>
      </c>
      <c r="AA39" s="628" t="n">
        <v>9</v>
      </c>
      <c r="AB39" s="953" t="n"/>
      <c r="AC39" s="997" t="inlineStr">
        <is>
          <t>TSR-CCU-NACS-959
TSR-CCU-NACS-960
TSR-CCU-NACS-965
TSR-CCU-NACS-966
TSR-CCU-NACS-968</t>
        </is>
      </c>
      <c r="AD39" s="745" t="n"/>
      <c r="AE39" s="760" t="n"/>
      <c r="AG39" s="223" t="inlineStr"/>
      <c r="AH39" s="43" t="inlineStr"/>
      <c r="AI39" s="43" t="inlineStr"/>
      <c r="AJ39" s="43" t="inlineStr"/>
      <c r="AK39" s="43" t="inlineStr"/>
      <c r="AL39" s="41" t="n"/>
      <c r="AM39" s="507" t="n"/>
      <c r="AN39" s="507" t="n"/>
      <c r="AO39" s="223">
        <f>EXACT(W39,AG39)</f>
        <v/>
      </c>
      <c r="AP39" s="43">
        <f>EXACT(X39,AH39)</f>
        <v/>
      </c>
      <c r="AQ39" s="43">
        <f>EXACT(Y39,AI39)</f>
        <v/>
      </c>
      <c r="AR39" s="43">
        <f>EXACT(Z39,AJ39)</f>
        <v/>
      </c>
      <c r="AS39" s="266">
        <f>EXACT(AA39,AK39)</f>
        <v/>
      </c>
      <c r="AT39" t="inlineStr"/>
      <c r="AU39" t="inlineStr"/>
      <c r="AW39" s="43" t="n"/>
    </row>
    <row r="40" ht="15" customHeight="1">
      <c r="A40" s="451" t="n"/>
      <c r="B40" s="451" t="n"/>
      <c r="C40" s="451" t="n"/>
      <c r="D40" s="621" t="inlineStr">
        <is>
          <t>No</t>
        </is>
      </c>
      <c r="E40" s="1125" t="inlineStr">
        <is>
          <t>No</t>
        </is>
      </c>
      <c r="F40" s="1125" t="inlineStr">
        <is>
          <t>No</t>
        </is>
      </c>
      <c r="G40" s="1125" t="inlineStr">
        <is>
          <t>No</t>
        </is>
      </c>
      <c r="H40" s="1131" t="inlineStr">
        <is>
          <t>No</t>
        </is>
      </c>
      <c r="I40" s="263" t="inlineStr">
        <is>
          <t>No</t>
        </is>
      </c>
      <c r="J40" s="441" t="n"/>
      <c r="K40" s="441" t="n"/>
      <c r="L40" s="441" t="n"/>
      <c r="M40" s="263" t="inlineStr">
        <is>
          <t>No</t>
        </is>
      </c>
      <c r="N40" s="441" t="n"/>
      <c r="O40" s="621" t="inlineStr">
        <is>
          <t>No</t>
        </is>
      </c>
      <c r="P40" s="1125" t="inlineStr">
        <is>
          <t>No</t>
        </is>
      </c>
      <c r="Q40" s="1125" t="inlineStr">
        <is>
          <t>No</t>
        </is>
      </c>
      <c r="R40" s="231" t="inlineStr">
        <is>
          <t>Yes</t>
        </is>
      </c>
      <c r="S40" s="231" t="inlineStr">
        <is>
          <t>Yes</t>
        </is>
      </c>
      <c r="T40" s="231" t="inlineStr">
        <is>
          <t>Yes</t>
        </is>
      </c>
      <c r="U40" s="827" t="inlineStr">
        <is>
          <t>CAN Communication</t>
        </is>
      </c>
      <c r="V40" s="996" t="n"/>
      <c r="W40" s="231" t="inlineStr">
        <is>
          <t>[SYI_CAN101_003_006] EAPC_StatusAcDcDetectionChargingInterface_Invalid_Input.html</t>
        </is>
      </c>
      <c r="X40" s="628" t="n">
        <v>2</v>
      </c>
      <c r="Y40" s="712" t="n">
        <v>0</v>
      </c>
      <c r="Z40" s="712" t="n">
        <v>0</v>
      </c>
      <c r="AA40" s="628" t="n">
        <v>2</v>
      </c>
      <c r="AB40" s="953" t="n"/>
      <c r="AC40" s="997" t="inlineStr">
        <is>
          <t>TSR-CCU-NACS-959
TSR-CCU-NACS-960
TSR-CCU-NACS-965
TSR-CCU-NACS-966
TSR-CCU-NACS-968</t>
        </is>
      </c>
      <c r="AD40" s="745" t="n"/>
      <c r="AE40" s="760" t="n"/>
      <c r="AG40" s="223" t="inlineStr"/>
      <c r="AH40" s="43" t="inlineStr"/>
      <c r="AI40" s="43" t="inlineStr"/>
      <c r="AJ40" s="43" t="inlineStr"/>
      <c r="AK40" s="43" t="inlineStr"/>
      <c r="AL40" s="41" t="n"/>
      <c r="AM40" s="507" t="n"/>
      <c r="AN40" s="507" t="n"/>
      <c r="AO40" s="223">
        <f>EXACT(W40,AG40)</f>
        <v/>
      </c>
      <c r="AP40" s="43">
        <f>EXACT(X40,AH40)</f>
        <v/>
      </c>
      <c r="AQ40" s="43">
        <f>EXACT(Y40,AI40)</f>
        <v/>
      </c>
      <c r="AR40" s="43">
        <f>EXACT(Z40,AJ40)</f>
        <v/>
      </c>
      <c r="AS40" s="266">
        <f>EXACT(AA40,AK40)</f>
        <v/>
      </c>
      <c r="AT40" t="inlineStr"/>
      <c r="AU40" t="inlineStr"/>
      <c r="AW40" s="43" t="n"/>
    </row>
    <row r="41" ht="15" customHeight="1">
      <c r="A41" s="451" t="n"/>
      <c r="B41" s="451" t="n"/>
      <c r="C41" s="451" t="n"/>
      <c r="D41" s="621" t="inlineStr">
        <is>
          <t>No</t>
        </is>
      </c>
      <c r="E41" s="1125" t="inlineStr">
        <is>
          <t>No</t>
        </is>
      </c>
      <c r="F41" s="1125" t="inlineStr">
        <is>
          <t>No</t>
        </is>
      </c>
      <c r="G41" s="1125" t="inlineStr">
        <is>
          <t>No</t>
        </is>
      </c>
      <c r="H41" s="1131" t="inlineStr">
        <is>
          <t>No</t>
        </is>
      </c>
      <c r="I41" s="263" t="inlineStr">
        <is>
          <t>No</t>
        </is>
      </c>
      <c r="J41" s="441" t="n"/>
      <c r="K41" s="441" t="n"/>
      <c r="L41" s="441" t="n"/>
      <c r="M41" s="263" t="inlineStr">
        <is>
          <t>No</t>
        </is>
      </c>
      <c r="N41" s="441" t="n"/>
      <c r="O41" s="621" t="inlineStr">
        <is>
          <t>No</t>
        </is>
      </c>
      <c r="P41" s="1125" t="inlineStr">
        <is>
          <t>No</t>
        </is>
      </c>
      <c r="Q41" s="1125" t="inlineStr">
        <is>
          <t>No</t>
        </is>
      </c>
      <c r="R41" s="231" t="inlineStr">
        <is>
          <t>Yes</t>
        </is>
      </c>
      <c r="S41" s="231" t="inlineStr">
        <is>
          <t>Yes</t>
        </is>
      </c>
      <c r="T41" s="231" t="inlineStr">
        <is>
          <t>Yes</t>
        </is>
      </c>
      <c r="U41" s="827" t="inlineStr">
        <is>
          <t>CAN Communication</t>
        </is>
      </c>
      <c r="V41" s="996" t="n"/>
      <c r="W41" s="231" t="inlineStr">
        <is>
          <t>[SYI_CAN101_004_001] EAPC_StatusReadinessDcContactorDiagnosisForChargingInterface.html</t>
        </is>
      </c>
      <c r="X41" s="628" t="n">
        <v>7</v>
      </c>
      <c r="Y41" s="712" t="n">
        <v>0</v>
      </c>
      <c r="Z41" s="712" t="n">
        <v>0</v>
      </c>
      <c r="AA41" s="628" t="n">
        <v>7</v>
      </c>
      <c r="AB41" s="953" t="n"/>
      <c r="AC41" s="997" t="inlineStr">
        <is>
          <t>TSR-CCU-NACS-959
TSR-CCU-NACS-961
TSR-CCU-NACS-965
TSR-CCU-NACS-966
TSR-CCU-NACS-969</t>
        </is>
      </c>
      <c r="AD41" s="745" t="n"/>
      <c r="AE41" s="760" t="n"/>
      <c r="AG41" s="223" t="inlineStr"/>
      <c r="AH41" s="43" t="inlineStr"/>
      <c r="AI41" s="43" t="inlineStr"/>
      <c r="AJ41" s="43" t="inlineStr"/>
      <c r="AK41" s="43" t="inlineStr"/>
      <c r="AL41" s="41" t="n"/>
      <c r="AM41" s="507" t="n"/>
      <c r="AN41" s="507" t="n"/>
      <c r="AO41" s="223">
        <f>EXACT(W41,AG41)</f>
        <v/>
      </c>
      <c r="AP41" s="43">
        <f>EXACT(X41,AH41)</f>
        <v/>
      </c>
      <c r="AQ41" s="43">
        <f>EXACT(Y41,AI41)</f>
        <v/>
      </c>
      <c r="AR41" s="43">
        <f>EXACT(Z41,AJ41)</f>
        <v/>
      </c>
      <c r="AS41" s="266">
        <f>EXACT(AA41,AK41)</f>
        <v/>
      </c>
      <c r="AT41" t="inlineStr"/>
      <c r="AU41" t="inlineStr"/>
      <c r="AW41" s="43" t="n"/>
    </row>
    <row r="42" ht="15" customHeight="1">
      <c r="A42" s="451" t="n"/>
      <c r="B42" s="451" t="n"/>
      <c r="C42" s="451" t="n"/>
      <c r="D42" s="621" t="inlineStr">
        <is>
          <t>No</t>
        </is>
      </c>
      <c r="E42" s="1125" t="inlineStr">
        <is>
          <t>No</t>
        </is>
      </c>
      <c r="F42" s="1125" t="inlineStr">
        <is>
          <t>No</t>
        </is>
      </c>
      <c r="G42" s="1125" t="inlineStr">
        <is>
          <t>No</t>
        </is>
      </c>
      <c r="H42" s="1131" t="inlineStr">
        <is>
          <t>No</t>
        </is>
      </c>
      <c r="I42" s="263" t="inlineStr">
        <is>
          <t>No</t>
        </is>
      </c>
      <c r="J42" s="441" t="n"/>
      <c r="K42" s="441" t="n"/>
      <c r="L42" s="441" t="n"/>
      <c r="M42" s="263" t="inlineStr">
        <is>
          <t>No</t>
        </is>
      </c>
      <c r="N42" s="441" t="n"/>
      <c r="O42" s="621" t="inlineStr">
        <is>
          <t>No</t>
        </is>
      </c>
      <c r="P42" s="1125" t="inlineStr">
        <is>
          <t>No</t>
        </is>
      </c>
      <c r="Q42" s="1125" t="inlineStr">
        <is>
          <t>No</t>
        </is>
      </c>
      <c r="R42" s="231" t="inlineStr">
        <is>
          <t>Yes</t>
        </is>
      </c>
      <c r="S42" s="231" t="inlineStr">
        <is>
          <t>Yes</t>
        </is>
      </c>
      <c r="T42" s="231" t="inlineStr">
        <is>
          <t>Yes</t>
        </is>
      </c>
      <c r="U42" s="827" t="inlineStr">
        <is>
          <t>CAN Communication</t>
        </is>
      </c>
      <c r="V42" s="996" t="n"/>
      <c r="W42" s="231" t="inlineStr">
        <is>
          <t>[SYI_CAN101_004_002] EAPC_StatusReadinessDcContactorDiagnosisForChargingInterface_Invalid_Input.html</t>
        </is>
      </c>
      <c r="X42" s="628" t="n">
        <v>2</v>
      </c>
      <c r="Y42" s="712" t="n">
        <v>0</v>
      </c>
      <c r="Z42" s="712" t="n">
        <v>0</v>
      </c>
      <c r="AA42" s="628" t="n">
        <v>2</v>
      </c>
      <c r="AB42" s="953" t="n"/>
      <c r="AC42" s="997" t="inlineStr">
        <is>
          <t>TSR-CCU-NACS-959
TSR-CCU-NACS-961
TSR-CCU-NACS-965
TSR-CCU-NACS-966
TSR-CCU-NACS-969</t>
        </is>
      </c>
      <c r="AD42" s="745" t="n"/>
      <c r="AE42" s="760" t="n"/>
      <c r="AG42" s="223" t="inlineStr"/>
      <c r="AH42" s="43" t="inlineStr"/>
      <c r="AI42" s="43" t="inlineStr"/>
      <c r="AJ42" s="43" t="inlineStr"/>
      <c r="AK42" s="43" t="inlineStr"/>
      <c r="AL42" s="41" t="n"/>
      <c r="AM42" s="507" t="n"/>
      <c r="AN42" s="507" t="n"/>
      <c r="AO42" s="223">
        <f>EXACT(W42,AG42)</f>
        <v/>
      </c>
      <c r="AP42" s="43">
        <f>EXACT(X42,AH42)</f>
        <v/>
      </c>
      <c r="AQ42" s="43">
        <f>EXACT(Y42,AI42)</f>
        <v/>
      </c>
      <c r="AR42" s="43">
        <f>EXACT(Z42,AJ42)</f>
        <v/>
      </c>
      <c r="AS42" s="266">
        <f>EXACT(AA42,AK42)</f>
        <v/>
      </c>
      <c r="AT42" t="inlineStr"/>
      <c r="AU42" t="inlineStr"/>
      <c r="AW42" s="43" t="n"/>
    </row>
    <row r="43" ht="15" customHeight="1">
      <c r="A43" s="451" t="n"/>
      <c r="B43" s="451" t="n"/>
      <c r="C43" s="451" t="n"/>
      <c r="D43" s="621" t="inlineStr">
        <is>
          <t>No</t>
        </is>
      </c>
      <c r="E43" s="1125" t="inlineStr">
        <is>
          <t>No</t>
        </is>
      </c>
      <c r="F43" s="1125" t="inlineStr">
        <is>
          <t>No</t>
        </is>
      </c>
      <c r="G43" s="1125" t="inlineStr">
        <is>
          <t>No</t>
        </is>
      </c>
      <c r="H43" s="1131" t="inlineStr">
        <is>
          <t>No</t>
        </is>
      </c>
      <c r="I43" s="263" t="inlineStr">
        <is>
          <t>No</t>
        </is>
      </c>
      <c r="J43" s="441" t="n"/>
      <c r="K43" s="441" t="n"/>
      <c r="L43" s="441" t="n"/>
      <c r="M43" s="263" t="inlineStr">
        <is>
          <t>No</t>
        </is>
      </c>
      <c r="N43" s="441" t="n"/>
      <c r="O43" s="621" t="inlineStr">
        <is>
          <t>No</t>
        </is>
      </c>
      <c r="P43" s="1125" t="inlineStr">
        <is>
          <t>No</t>
        </is>
      </c>
      <c r="Q43" s="1125" t="inlineStr">
        <is>
          <t>No</t>
        </is>
      </c>
      <c r="R43" s="231" t="inlineStr">
        <is>
          <t>Yes</t>
        </is>
      </c>
      <c r="S43" s="231" t="inlineStr">
        <is>
          <t>Yes</t>
        </is>
      </c>
      <c r="T43" s="231" t="inlineStr">
        <is>
          <t>Yes</t>
        </is>
      </c>
      <c r="U43" s="827" t="inlineStr">
        <is>
          <t>CAN Communication</t>
        </is>
      </c>
      <c r="V43" s="996" t="n"/>
      <c r="W43" s="231" t="inlineStr">
        <is>
          <t>[SYI_CAN101_004_003] EAPC_StatusDisconnectingSwitchDirectCurrentCharging.html</t>
        </is>
      </c>
      <c r="X43" s="628" t="n">
        <v>10</v>
      </c>
      <c r="Y43" s="712" t="n">
        <v>0</v>
      </c>
      <c r="Z43" s="712" t="n">
        <v>0</v>
      </c>
      <c r="AA43" s="628" t="n">
        <v>10</v>
      </c>
      <c r="AB43" s="953" t="n"/>
      <c r="AC43" s="997" t="inlineStr">
        <is>
          <t>TSR-CCU-NACS-959
TSR-CCU-NACS-961
TSR-CCU-NACS-965
TSR-CCU-NACS-966
TSR-CCU-NACS-969</t>
        </is>
      </c>
      <c r="AD43" s="745" t="n"/>
      <c r="AE43" s="760" t="n"/>
      <c r="AG43" s="223" t="inlineStr"/>
      <c r="AH43" s="43" t="inlineStr"/>
      <c r="AI43" s="43" t="inlineStr"/>
      <c r="AJ43" s="43" t="inlineStr"/>
      <c r="AK43" s="43" t="inlineStr"/>
      <c r="AL43" s="41" t="n"/>
      <c r="AM43" s="507" t="n"/>
      <c r="AN43" s="507" t="n"/>
      <c r="AO43" s="223">
        <f>EXACT(W43,AG43)</f>
        <v/>
      </c>
      <c r="AP43" s="43">
        <f>EXACT(X43,AH43)</f>
        <v/>
      </c>
      <c r="AQ43" s="43">
        <f>EXACT(Y43,AI43)</f>
        <v/>
      </c>
      <c r="AR43" s="43">
        <f>EXACT(Z43,AJ43)</f>
        <v/>
      </c>
      <c r="AS43" s="266">
        <f>EXACT(AA43,AK43)</f>
        <v/>
      </c>
      <c r="AT43" t="inlineStr"/>
      <c r="AU43" t="inlineStr"/>
      <c r="AW43" s="43" t="n"/>
    </row>
    <row r="44" ht="15" customHeight="1">
      <c r="A44" s="451" t="n"/>
      <c r="B44" s="451" t="n"/>
      <c r="C44" s="451" t="n"/>
      <c r="D44" s="621" t="inlineStr">
        <is>
          <t>No</t>
        </is>
      </c>
      <c r="E44" s="1125" t="inlineStr">
        <is>
          <t>No</t>
        </is>
      </c>
      <c r="F44" s="1125" t="inlineStr">
        <is>
          <t>No</t>
        </is>
      </c>
      <c r="G44" s="1125" t="inlineStr">
        <is>
          <t>No</t>
        </is>
      </c>
      <c r="H44" s="1131" t="inlineStr">
        <is>
          <t>No</t>
        </is>
      </c>
      <c r="I44" s="263" t="inlineStr">
        <is>
          <t>No</t>
        </is>
      </c>
      <c r="J44" s="441" t="n"/>
      <c r="K44" s="441" t="n"/>
      <c r="L44" s="441" t="n"/>
      <c r="M44" s="263" t="inlineStr">
        <is>
          <t>No</t>
        </is>
      </c>
      <c r="N44" s="441" t="n"/>
      <c r="O44" s="621" t="inlineStr">
        <is>
          <t>No</t>
        </is>
      </c>
      <c r="P44" s="1125" t="inlineStr">
        <is>
          <t>No</t>
        </is>
      </c>
      <c r="Q44" s="1125" t="inlineStr">
        <is>
          <t>No</t>
        </is>
      </c>
      <c r="R44" s="231" t="inlineStr">
        <is>
          <t>Yes</t>
        </is>
      </c>
      <c r="S44" s="231" t="inlineStr">
        <is>
          <t>Yes</t>
        </is>
      </c>
      <c r="T44" s="231" t="inlineStr">
        <is>
          <t>Yes</t>
        </is>
      </c>
      <c r="U44" s="827" t="inlineStr">
        <is>
          <t>CAN Communication</t>
        </is>
      </c>
      <c r="V44" s="996" t="n"/>
      <c r="W44" s="231" t="inlineStr">
        <is>
          <t>[SYI_CAN101_004_004] EAPC_StatusDisconnectingSwitchDirectCurrentCharging_Invalid_Input.html</t>
        </is>
      </c>
      <c r="X44" s="628" t="n">
        <v>2</v>
      </c>
      <c r="Y44" s="712" t="n">
        <v>0</v>
      </c>
      <c r="Z44" s="712" t="n">
        <v>0</v>
      </c>
      <c r="AA44" s="628" t="n">
        <v>2</v>
      </c>
      <c r="AB44" s="953" t="n"/>
      <c r="AC44" s="997" t="inlineStr">
        <is>
          <t>TSR-CCU-NACS-959
TSR-CCU-NACS-961
TSR-CCU-NACS-965
TSR-CCU-NACS-966
TSR-CCU-NACS-969</t>
        </is>
      </c>
      <c r="AD44" s="745" t="n"/>
      <c r="AE44" s="760" t="n"/>
      <c r="AG44" s="223" t="inlineStr"/>
      <c r="AH44" s="43" t="inlineStr"/>
      <c r="AI44" s="43" t="inlineStr"/>
      <c r="AJ44" s="43" t="inlineStr"/>
      <c r="AK44" s="43" t="inlineStr"/>
      <c r="AL44" s="41" t="n"/>
      <c r="AM44" s="507" t="n"/>
      <c r="AN44" s="507" t="n"/>
      <c r="AO44" s="223">
        <f>EXACT(W44,AG44)</f>
        <v/>
      </c>
      <c r="AP44" s="43">
        <f>EXACT(X44,AH44)</f>
        <v/>
      </c>
      <c r="AQ44" s="43">
        <f>EXACT(Y44,AI44)</f>
        <v/>
      </c>
      <c r="AR44" s="43">
        <f>EXACT(Z44,AJ44)</f>
        <v/>
      </c>
      <c r="AS44" s="266">
        <f>EXACT(AA44,AK44)</f>
        <v/>
      </c>
      <c r="AT44" t="inlineStr"/>
      <c r="AU44" t="inlineStr"/>
      <c r="AW44" s="43" t="n"/>
    </row>
    <row r="45" ht="15" customHeight="1">
      <c r="A45" s="451" t="n"/>
      <c r="B45" s="451" t="n"/>
      <c r="C45" s="451" t="n"/>
      <c r="D45" s="621" t="inlineStr">
        <is>
          <t>No</t>
        </is>
      </c>
      <c r="E45" s="1125" t="inlineStr">
        <is>
          <t>No</t>
        </is>
      </c>
      <c r="F45" s="1125" t="inlineStr">
        <is>
          <t>No</t>
        </is>
      </c>
      <c r="G45" s="1125" t="inlineStr">
        <is>
          <t>No</t>
        </is>
      </c>
      <c r="H45" s="1131" t="inlineStr">
        <is>
          <t>No</t>
        </is>
      </c>
      <c r="I45" s="263" t="inlineStr">
        <is>
          <t>No</t>
        </is>
      </c>
      <c r="J45" s="441" t="n"/>
      <c r="K45" s="441" t="n"/>
      <c r="L45" s="441" t="n"/>
      <c r="M45" s="263" t="inlineStr">
        <is>
          <t>No</t>
        </is>
      </c>
      <c r="N45" s="441" t="n"/>
      <c r="O45" s="621" t="inlineStr">
        <is>
          <t>No</t>
        </is>
      </c>
      <c r="P45" s="1125" t="inlineStr">
        <is>
          <t>No</t>
        </is>
      </c>
      <c r="Q45" s="1125" t="inlineStr">
        <is>
          <t>No</t>
        </is>
      </c>
      <c r="R45" s="231" t="inlineStr">
        <is>
          <t>Yes</t>
        </is>
      </c>
      <c r="S45" s="231" t="inlineStr">
        <is>
          <t>Yes</t>
        </is>
      </c>
      <c r="T45" s="231" t="inlineStr">
        <is>
          <t>Yes</t>
        </is>
      </c>
      <c r="U45" s="827" t="inlineStr">
        <is>
          <t>CAN Communication</t>
        </is>
      </c>
      <c r="V45" s="996" t="n"/>
      <c r="W45" s="231" t="inlineStr">
        <is>
          <t>[SYI_CAN101_004_005] EAPC_StatusAnyCablePlugged.html</t>
        </is>
      </c>
      <c r="X45" s="628" t="n">
        <v>4</v>
      </c>
      <c r="Y45" s="712" t="n">
        <v>0</v>
      </c>
      <c r="Z45" s="712" t="n">
        <v>0</v>
      </c>
      <c r="AA45" s="628" t="n">
        <v>4</v>
      </c>
      <c r="AB45" s="953" t="n"/>
      <c r="AC45" s="997" t="inlineStr">
        <is>
          <t>TSR-CCU-NACS-959
TSR-CCU-NACS-961
TSR-CCU-NACS-965
TSR-CCU-NACS-966
TSR-CCU-NACS-969</t>
        </is>
      </c>
      <c r="AD45" s="745" t="n"/>
      <c r="AE45" s="760" t="n"/>
      <c r="AG45" s="223" t="inlineStr"/>
      <c r="AH45" s="43" t="inlineStr"/>
      <c r="AI45" s="43" t="inlineStr"/>
      <c r="AJ45" s="43" t="inlineStr"/>
      <c r="AK45" s="43" t="inlineStr"/>
      <c r="AL45" s="41" t="n"/>
      <c r="AM45" s="507" t="n"/>
      <c r="AN45" s="507" t="n"/>
      <c r="AO45" s="223">
        <f>EXACT(W45,AG45)</f>
        <v/>
      </c>
      <c r="AP45" s="43">
        <f>EXACT(X45,AH45)</f>
        <v/>
      </c>
      <c r="AQ45" s="43">
        <f>EXACT(Y45,AI45)</f>
        <v/>
      </c>
      <c r="AR45" s="43">
        <f>EXACT(Z45,AJ45)</f>
        <v/>
      </c>
      <c r="AS45" s="266">
        <f>EXACT(AA45,AK45)</f>
        <v/>
      </c>
      <c r="AT45" t="inlineStr"/>
      <c r="AU45" t="inlineStr"/>
      <c r="AW45" s="43" t="n"/>
    </row>
    <row r="46" ht="15" customHeight="1">
      <c r="A46" s="451" t="n"/>
      <c r="B46" s="451" t="n"/>
      <c r="C46" s="451" t="n"/>
      <c r="D46" s="621" t="inlineStr">
        <is>
          <t>No</t>
        </is>
      </c>
      <c r="E46" s="1125" t="inlineStr">
        <is>
          <t>No</t>
        </is>
      </c>
      <c r="F46" s="1125" t="inlineStr">
        <is>
          <t>No</t>
        </is>
      </c>
      <c r="G46" s="1125" t="inlineStr">
        <is>
          <t>No</t>
        </is>
      </c>
      <c r="H46" s="1131" t="inlineStr">
        <is>
          <t>No</t>
        </is>
      </c>
      <c r="I46" s="263" t="inlineStr">
        <is>
          <t>No</t>
        </is>
      </c>
      <c r="J46" s="441" t="n"/>
      <c r="K46" s="441" t="n"/>
      <c r="L46" s="441" t="n"/>
      <c r="M46" s="263" t="inlineStr">
        <is>
          <t>No</t>
        </is>
      </c>
      <c r="N46" s="441" t="n"/>
      <c r="O46" s="621" t="inlineStr">
        <is>
          <t>No</t>
        </is>
      </c>
      <c r="P46" s="1125" t="inlineStr">
        <is>
          <t>No</t>
        </is>
      </c>
      <c r="Q46" s="1125" t="inlineStr">
        <is>
          <t>No</t>
        </is>
      </c>
      <c r="R46" s="231" t="inlineStr">
        <is>
          <t>Yes</t>
        </is>
      </c>
      <c r="S46" s="231" t="inlineStr">
        <is>
          <t>Yes</t>
        </is>
      </c>
      <c r="T46" s="231" t="inlineStr">
        <is>
          <t>Yes</t>
        </is>
      </c>
      <c r="U46" s="827" t="inlineStr">
        <is>
          <t>CAN Communication</t>
        </is>
      </c>
      <c r="V46" s="996" t="n"/>
      <c r="W46" s="231" t="inlineStr">
        <is>
          <t>[SYI_CAN101_004_006] EAPC_StatusAnyCablePlugged_Invalid_Input.html</t>
        </is>
      </c>
      <c r="X46" s="628" t="n">
        <v>2</v>
      </c>
      <c r="Y46" s="712" t="n">
        <v>0</v>
      </c>
      <c r="Z46" s="712" t="n">
        <v>0</v>
      </c>
      <c r="AA46" s="628" t="n">
        <v>2</v>
      </c>
      <c r="AB46" s="953" t="n"/>
      <c r="AC46" s="997" t="inlineStr">
        <is>
          <t>TSR-CCU-NACS-959
TSR-CCU-NACS-961
TSR-CCU-NACS-965
TSR-CCU-NACS-966
TSR-CCU-NACS-969</t>
        </is>
      </c>
      <c r="AD46" s="745" t="n"/>
      <c r="AE46" s="760" t="n"/>
      <c r="AG46" s="223" t="inlineStr"/>
      <c r="AH46" s="43" t="inlineStr"/>
      <c r="AI46" s="43" t="inlineStr"/>
      <c r="AJ46" s="43" t="inlineStr"/>
      <c r="AK46" s="43" t="inlineStr"/>
      <c r="AL46" s="41" t="n"/>
      <c r="AM46" s="507" t="n"/>
      <c r="AN46" s="507" t="n"/>
      <c r="AO46" s="223">
        <f>EXACT(W46,AG46)</f>
        <v/>
      </c>
      <c r="AP46" s="43">
        <f>EXACT(X46,AH46)</f>
        <v/>
      </c>
      <c r="AQ46" s="43">
        <f>EXACT(Y46,AI46)</f>
        <v/>
      </c>
      <c r="AR46" s="43">
        <f>EXACT(Z46,AJ46)</f>
        <v/>
      </c>
      <c r="AS46" s="266">
        <f>EXACT(AA46,AK46)</f>
        <v/>
      </c>
      <c r="AT46" t="inlineStr"/>
      <c r="AU46" t="inlineStr"/>
      <c r="AW46" s="43" t="n"/>
    </row>
    <row r="47" ht="15" customHeight="1">
      <c r="A47" s="451" t="n"/>
      <c r="B47" s="451" t="n"/>
      <c r="C47" s="451" t="n"/>
      <c r="D47" s="621" t="inlineStr">
        <is>
          <t>No</t>
        </is>
      </c>
      <c r="E47" s="1125" t="inlineStr">
        <is>
          <t>No</t>
        </is>
      </c>
      <c r="F47" s="1125" t="inlineStr">
        <is>
          <t>No</t>
        </is>
      </c>
      <c r="G47" s="1125" t="inlineStr">
        <is>
          <t>No</t>
        </is>
      </c>
      <c r="H47" s="1131" t="inlineStr">
        <is>
          <t>No</t>
        </is>
      </c>
      <c r="I47" s="263" t="inlineStr">
        <is>
          <t>No</t>
        </is>
      </c>
      <c r="J47" s="441" t="n"/>
      <c r="K47" s="441" t="n"/>
      <c r="L47" s="441" t="n"/>
      <c r="M47" s="263" t="inlineStr">
        <is>
          <t>No</t>
        </is>
      </c>
      <c r="N47" s="441" t="n"/>
      <c r="O47" s="621" t="inlineStr">
        <is>
          <t>No</t>
        </is>
      </c>
      <c r="P47" s="1125" t="inlineStr">
        <is>
          <t>No</t>
        </is>
      </c>
      <c r="Q47" s="1125" t="inlineStr">
        <is>
          <t>No</t>
        </is>
      </c>
      <c r="R47" s="231" t="inlineStr">
        <is>
          <t>Yes</t>
        </is>
      </c>
      <c r="S47" s="231" t="inlineStr">
        <is>
          <t>Yes</t>
        </is>
      </c>
      <c r="T47" s="231" t="inlineStr">
        <is>
          <t>Yes</t>
        </is>
      </c>
      <c r="U47" s="827" t="inlineStr">
        <is>
          <t>CAN Communication</t>
        </is>
      </c>
      <c r="V47" s="996" t="n"/>
      <c r="W47" s="231" t="inlineStr">
        <is>
          <t>[SYI_CAN101_005_001] VoltageDirectCurrentChargingInputNACS.html</t>
        </is>
      </c>
      <c r="X47" s="628" t="n">
        <v>8</v>
      </c>
      <c r="Y47" s="712" t="n">
        <v>0</v>
      </c>
      <c r="Z47" s="712" t="n">
        <v>0</v>
      </c>
      <c r="AA47" s="628" t="n">
        <v>8</v>
      </c>
      <c r="AB47" s="953" t="n"/>
      <c r="AC47" s="997" t="inlineStr">
        <is>
          <t>TSR-CCU-NACS-962
TSR-CCU-NACS-966
TSR-CCU-NACS-1008</t>
        </is>
      </c>
      <c r="AD47" s="745" t="n"/>
      <c r="AE47" s="760" t="n"/>
      <c r="AG47" s="223" t="inlineStr"/>
      <c r="AH47" s="43" t="inlineStr"/>
      <c r="AI47" s="43" t="inlineStr"/>
      <c r="AJ47" s="43" t="inlineStr"/>
      <c r="AK47" s="43" t="inlineStr"/>
      <c r="AL47" s="41" t="n"/>
      <c r="AM47" s="507" t="n"/>
      <c r="AN47" s="507" t="n"/>
      <c r="AO47" s="223">
        <f>EXACT(W47,AG47)</f>
        <v/>
      </c>
      <c r="AP47" s="43">
        <f>EXACT(X47,AH47)</f>
        <v/>
      </c>
      <c r="AQ47" s="43">
        <f>EXACT(Y47,AI47)</f>
        <v/>
      </c>
      <c r="AR47" s="43">
        <f>EXACT(Z47,AJ47)</f>
        <v/>
      </c>
      <c r="AS47" s="266">
        <f>EXACT(AA47,AK47)</f>
        <v/>
      </c>
      <c r="AT47" t="inlineStr"/>
      <c r="AU47" t="inlineStr"/>
      <c r="AW47" s="43" t="n"/>
    </row>
    <row r="48" ht="15" customHeight="1">
      <c r="A48" s="451" t="n"/>
      <c r="B48" s="451" t="n"/>
      <c r="C48" s="451" t="n"/>
      <c r="D48" s="621" t="inlineStr">
        <is>
          <t>No</t>
        </is>
      </c>
      <c r="E48" s="1125" t="inlineStr">
        <is>
          <t>No</t>
        </is>
      </c>
      <c r="F48" s="1125" t="inlineStr">
        <is>
          <t>No</t>
        </is>
      </c>
      <c r="G48" s="1125" t="inlineStr">
        <is>
          <t>No</t>
        </is>
      </c>
      <c r="H48" s="1131" t="inlineStr">
        <is>
          <t>No</t>
        </is>
      </c>
      <c r="I48" s="263" t="inlineStr">
        <is>
          <t>No</t>
        </is>
      </c>
      <c r="J48" s="441" t="n"/>
      <c r="K48" s="441" t="n"/>
      <c r="L48" s="441" t="n"/>
      <c r="M48" s="263" t="inlineStr">
        <is>
          <t>No</t>
        </is>
      </c>
      <c r="N48" s="441" t="n"/>
      <c r="O48" s="621" t="inlineStr">
        <is>
          <t>No</t>
        </is>
      </c>
      <c r="P48" s="1125" t="inlineStr">
        <is>
          <t>No</t>
        </is>
      </c>
      <c r="Q48" s="1125" t="inlineStr">
        <is>
          <t>No</t>
        </is>
      </c>
      <c r="R48" s="231" t="inlineStr">
        <is>
          <t>Yes</t>
        </is>
      </c>
      <c r="S48" s="231" t="inlineStr">
        <is>
          <t>Yes</t>
        </is>
      </c>
      <c r="T48" s="231" t="inlineStr">
        <is>
          <t>Yes</t>
        </is>
      </c>
      <c r="U48" s="827" t="inlineStr">
        <is>
          <t>CAN Communication</t>
        </is>
      </c>
      <c r="V48" s="996" t="n"/>
      <c r="W48" s="231" t="inlineStr">
        <is>
          <t>[SYI_CAN101_005_002] VoltageDirectCurrentChargingInputNACS_Invalid_Input.html</t>
        </is>
      </c>
      <c r="X48" s="628" t="n">
        <v>2</v>
      </c>
      <c r="Y48" s="712" t="n">
        <v>0</v>
      </c>
      <c r="Z48" s="712" t="n">
        <v>0</v>
      </c>
      <c r="AA48" s="628" t="n">
        <v>2</v>
      </c>
      <c r="AB48" s="953" t="n"/>
      <c r="AC48" s="997" t="inlineStr">
        <is>
          <t>TSR-CCU-NACS-962
TSR-CCU-NACS-966
TSR-CCU-NACS-1008</t>
        </is>
      </c>
      <c r="AD48" s="745" t="n"/>
      <c r="AE48" s="760" t="n"/>
      <c r="AG48" s="223" t="inlineStr"/>
      <c r="AH48" s="43" t="inlineStr"/>
      <c r="AI48" s="43" t="inlineStr"/>
      <c r="AJ48" s="43" t="inlineStr"/>
      <c r="AK48" s="43" t="inlineStr"/>
      <c r="AL48" s="41" t="n"/>
      <c r="AM48" s="507" t="n"/>
      <c r="AN48" s="507" t="n"/>
      <c r="AO48" s="223">
        <f>EXACT(W48,AG48)</f>
        <v/>
      </c>
      <c r="AP48" s="43">
        <f>EXACT(X48,AH48)</f>
        <v/>
      </c>
      <c r="AQ48" s="43">
        <f>EXACT(Y48,AI48)</f>
        <v/>
      </c>
      <c r="AR48" s="43">
        <f>EXACT(Z48,AJ48)</f>
        <v/>
      </c>
      <c r="AS48" s="266">
        <f>EXACT(AA48,AK48)</f>
        <v/>
      </c>
      <c r="AT48" t="inlineStr"/>
      <c r="AU48" t="inlineStr"/>
      <c r="AW48" s="43" t="n"/>
    </row>
    <row r="49" ht="15" customHeight="1">
      <c r="A49" s="451" t="n"/>
      <c r="B49" s="451" t="n"/>
      <c r="C49" s="451" t="n"/>
      <c r="D49" s="621" t="inlineStr">
        <is>
          <t>No</t>
        </is>
      </c>
      <c r="E49" s="1125" t="inlineStr">
        <is>
          <t>No</t>
        </is>
      </c>
      <c r="F49" s="231" t="inlineStr">
        <is>
          <t>Yes</t>
        </is>
      </c>
      <c r="G49" s="231" t="inlineStr">
        <is>
          <t>Yes</t>
        </is>
      </c>
      <c r="H49" s="1131" t="inlineStr">
        <is>
          <t>No</t>
        </is>
      </c>
      <c r="I49" s="263" t="inlineStr">
        <is>
          <t>No</t>
        </is>
      </c>
      <c r="J49" s="441" t="n"/>
      <c r="K49" s="441" t="n"/>
      <c r="L49" s="441" t="n"/>
      <c r="M49" s="263" t="inlineStr">
        <is>
          <t>No</t>
        </is>
      </c>
      <c r="N49" s="441" t="n"/>
      <c r="O49" s="621" t="inlineStr">
        <is>
          <t>No</t>
        </is>
      </c>
      <c r="P49" s="1125" t="inlineStr">
        <is>
          <t>No</t>
        </is>
      </c>
      <c r="Q49" s="231" t="inlineStr">
        <is>
          <t>Yes</t>
        </is>
      </c>
      <c r="R49" s="231" t="inlineStr">
        <is>
          <t>Yes</t>
        </is>
      </c>
      <c r="S49" s="231" t="inlineStr">
        <is>
          <t>Yes</t>
        </is>
      </c>
      <c r="T49" s="231" t="inlineStr">
        <is>
          <t>Yes</t>
        </is>
      </c>
      <c r="U49" s="827" t="inlineStr">
        <is>
          <t>CAN Communication</t>
        </is>
      </c>
      <c r="V49" s="996" t="n"/>
      <c r="W49" s="231" t="inlineStr">
        <is>
          <t>[SYI_CAN101_006_001] StatusDisconnectingSwitchHighVoltageStorage.html</t>
        </is>
      </c>
      <c r="X49" s="628" t="n">
        <v>9</v>
      </c>
      <c r="Y49" s="712" t="n">
        <v>0</v>
      </c>
      <c r="Z49" s="712" t="n">
        <v>0</v>
      </c>
      <c r="AA49" s="628" t="n">
        <v>9</v>
      </c>
      <c r="AB49" s="953" t="n"/>
      <c r="AC49" s="997" t="inlineStr">
        <is>
          <t>TSR-CCU-NACS-962
TSR-CCU-NACS-966
TSR-CCU-NACS-1009
TSR-CCU-NACS-1011</t>
        </is>
      </c>
      <c r="AD49" s="745" t="n"/>
      <c r="AE49" s="760" t="n"/>
      <c r="AG49" s="223" t="inlineStr"/>
      <c r="AH49" s="43" t="inlineStr"/>
      <c r="AI49" s="43" t="inlineStr"/>
      <c r="AJ49" s="43" t="inlineStr"/>
      <c r="AK49" s="43" t="inlineStr"/>
      <c r="AL49" s="41" t="n"/>
      <c r="AM49" s="507" t="n"/>
      <c r="AN49" s="507" t="n"/>
      <c r="AO49" s="223">
        <f>EXACT(W49,AG49)</f>
        <v/>
      </c>
      <c r="AP49" s="43">
        <f>EXACT(X49,AH49)</f>
        <v/>
      </c>
      <c r="AQ49" s="43">
        <f>EXACT(Y49,AI49)</f>
        <v/>
      </c>
      <c r="AR49" s="43">
        <f>EXACT(Z49,AJ49)</f>
        <v/>
      </c>
      <c r="AS49" s="266">
        <f>EXACT(AA49,AK49)</f>
        <v/>
      </c>
      <c r="AT49" t="inlineStr"/>
      <c r="AU49" t="inlineStr"/>
      <c r="AW49" s="129" t="inlineStr">
        <is>
          <t>YES</t>
        </is>
      </c>
    </row>
    <row r="50" ht="15" customHeight="1">
      <c r="A50" s="451" t="n"/>
      <c r="B50" s="451" t="n"/>
      <c r="C50" s="451" t="n"/>
      <c r="D50" s="621" t="inlineStr">
        <is>
          <t>No</t>
        </is>
      </c>
      <c r="E50" s="1125" t="inlineStr">
        <is>
          <t>No</t>
        </is>
      </c>
      <c r="F50" s="231" t="inlineStr">
        <is>
          <t>Yes</t>
        </is>
      </c>
      <c r="G50" s="231" t="inlineStr">
        <is>
          <t>Yes</t>
        </is>
      </c>
      <c r="H50" s="1131" t="inlineStr">
        <is>
          <t>No</t>
        </is>
      </c>
      <c r="I50" s="263" t="inlineStr">
        <is>
          <t>No</t>
        </is>
      </c>
      <c r="J50" s="441" t="n"/>
      <c r="K50" s="441" t="n"/>
      <c r="L50" s="441" t="n"/>
      <c r="M50" s="263" t="inlineStr">
        <is>
          <t>No</t>
        </is>
      </c>
      <c r="N50" s="441" t="n"/>
      <c r="O50" s="621" t="inlineStr">
        <is>
          <t>No</t>
        </is>
      </c>
      <c r="P50" s="1125" t="inlineStr">
        <is>
          <t>No</t>
        </is>
      </c>
      <c r="Q50" s="231" t="inlineStr">
        <is>
          <t>Yes</t>
        </is>
      </c>
      <c r="R50" s="231" t="inlineStr">
        <is>
          <t>Yes</t>
        </is>
      </c>
      <c r="S50" s="231" t="inlineStr">
        <is>
          <t>Yes</t>
        </is>
      </c>
      <c r="T50" s="231" t="inlineStr">
        <is>
          <t>Yes</t>
        </is>
      </c>
      <c r="U50" s="827" t="inlineStr">
        <is>
          <t>CAN Communication</t>
        </is>
      </c>
      <c r="V50" s="996" t="n"/>
      <c r="W50" s="231" t="inlineStr">
        <is>
          <t>[SYI_CAN101_006_002] StatusDisconnectingSwitchHighVoltageStorage_Invalid_Input.html</t>
        </is>
      </c>
      <c r="X50" s="628" t="n">
        <v>2</v>
      </c>
      <c r="Y50" s="712" t="n">
        <v>0</v>
      </c>
      <c r="Z50" s="712" t="n">
        <v>0</v>
      </c>
      <c r="AA50" s="628" t="n">
        <v>2</v>
      </c>
      <c r="AB50" s="953" t="n"/>
      <c r="AC50" s="997" t="inlineStr">
        <is>
          <t>TSR-CCU-NACS-962
TSR-CCU-NACS-966
TSR-CCU-NACS-1009
TSR-CCU-NACS-1011</t>
        </is>
      </c>
      <c r="AD50" s="745" t="n"/>
      <c r="AE50" s="760" t="n"/>
      <c r="AG50" s="223" t="inlineStr"/>
      <c r="AH50" s="43" t="inlineStr"/>
      <c r="AI50" s="43" t="inlineStr"/>
      <c r="AJ50" s="43" t="inlineStr"/>
      <c r="AK50" s="43" t="inlineStr"/>
      <c r="AL50" s="41" t="n"/>
      <c r="AM50" s="507" t="n"/>
      <c r="AN50" s="507" t="n"/>
      <c r="AO50" s="223">
        <f>EXACT(W50,AG50)</f>
        <v/>
      </c>
      <c r="AP50" s="43">
        <f>EXACT(X50,AH50)</f>
        <v/>
      </c>
      <c r="AQ50" s="43">
        <f>EXACT(Y50,AI50)</f>
        <v/>
      </c>
      <c r="AR50" s="43">
        <f>EXACT(Z50,AJ50)</f>
        <v/>
      </c>
      <c r="AS50" s="266">
        <f>EXACT(AA50,AK50)</f>
        <v/>
      </c>
      <c r="AT50" t="inlineStr"/>
      <c r="AU50" t="inlineStr"/>
      <c r="AW50" s="129" t="inlineStr">
        <is>
          <t>YES</t>
        </is>
      </c>
    </row>
    <row r="51" ht="15" customHeight="1">
      <c r="A51" s="451" t="n"/>
      <c r="B51" s="451" t="n"/>
      <c r="C51" s="451" t="n"/>
      <c r="D51" s="621" t="inlineStr">
        <is>
          <t>No</t>
        </is>
      </c>
      <c r="E51" s="1125" t="inlineStr">
        <is>
          <t>No</t>
        </is>
      </c>
      <c r="F51" s="231" t="inlineStr">
        <is>
          <t>Yes</t>
        </is>
      </c>
      <c r="G51" s="231" t="inlineStr">
        <is>
          <t>Yes</t>
        </is>
      </c>
      <c r="H51" s="1131" t="inlineStr">
        <is>
          <t>No</t>
        </is>
      </c>
      <c r="I51" s="263" t="inlineStr">
        <is>
          <t>No</t>
        </is>
      </c>
      <c r="J51" s="441" t="n"/>
      <c r="K51" s="441" t="n"/>
      <c r="L51" s="441" t="n"/>
      <c r="M51" s="263" t="inlineStr">
        <is>
          <t>No</t>
        </is>
      </c>
      <c r="N51" s="441" t="n"/>
      <c r="O51" s="621" t="inlineStr">
        <is>
          <t>No</t>
        </is>
      </c>
      <c r="P51" s="1125" t="inlineStr">
        <is>
          <t>No</t>
        </is>
      </c>
      <c r="Q51" s="231" t="inlineStr">
        <is>
          <t>Yes</t>
        </is>
      </c>
      <c r="R51" s="231" t="inlineStr">
        <is>
          <t>Yes</t>
        </is>
      </c>
      <c r="S51" s="231" t="inlineStr">
        <is>
          <t>Yes</t>
        </is>
      </c>
      <c r="T51" s="231" t="inlineStr">
        <is>
          <t>Yes</t>
        </is>
      </c>
      <c r="U51" s="827" t="inlineStr">
        <is>
          <t>CAN Communication</t>
        </is>
      </c>
      <c r="V51" s="996" t="n"/>
      <c r="W51" s="231" t="inlineStr">
        <is>
          <t>[SYI_CAN101_006_003] TypeChargingPortValidatedHVS.html</t>
        </is>
      </c>
      <c r="X51" s="628" t="n">
        <v>6</v>
      </c>
      <c r="Y51" s="712" t="n">
        <v>0</v>
      </c>
      <c r="Z51" s="712" t="n">
        <v>0</v>
      </c>
      <c r="AA51" s="628" t="n">
        <v>6</v>
      </c>
      <c r="AB51" s="953" t="n"/>
      <c r="AC51" s="997" t="inlineStr">
        <is>
          <t>TSR-CCU-NACS-962
TSR-CCU-NACS-966
TSR-CCU-NACS-1009
TSR-CCU-NACS-1011</t>
        </is>
      </c>
      <c r="AD51" s="745" t="n"/>
      <c r="AE51" s="760" t="n"/>
      <c r="AG51" s="223" t="inlineStr"/>
      <c r="AH51" s="43" t="inlineStr"/>
      <c r="AI51" s="43" t="inlineStr"/>
      <c r="AJ51" s="43" t="inlineStr"/>
      <c r="AK51" s="43" t="inlineStr"/>
      <c r="AL51" s="41" t="n"/>
      <c r="AM51" s="507" t="n"/>
      <c r="AN51" s="507" t="n"/>
      <c r="AO51" s="223">
        <f>EXACT(W51,AG51)</f>
        <v/>
      </c>
      <c r="AP51" s="43">
        <f>EXACT(X51,AH51)</f>
        <v/>
      </c>
      <c r="AQ51" s="43">
        <f>EXACT(Y51,AI51)</f>
        <v/>
      </c>
      <c r="AR51" s="43">
        <f>EXACT(Z51,AJ51)</f>
        <v/>
      </c>
      <c r="AS51" s="266">
        <f>EXACT(AA51,AK51)</f>
        <v/>
      </c>
      <c r="AT51" t="inlineStr"/>
      <c r="AU51" t="inlineStr"/>
      <c r="AW51" s="129" t="inlineStr">
        <is>
          <t>YES</t>
        </is>
      </c>
    </row>
    <row r="52" ht="15" customHeight="1">
      <c r="A52" s="451" t="n"/>
      <c r="B52" s="451" t="n"/>
      <c r="C52" s="451" t="n"/>
      <c r="D52" s="621" t="inlineStr">
        <is>
          <t>No</t>
        </is>
      </c>
      <c r="E52" s="1125" t="inlineStr">
        <is>
          <t>No</t>
        </is>
      </c>
      <c r="F52" s="231" t="inlineStr">
        <is>
          <t>Yes</t>
        </is>
      </c>
      <c r="G52" s="231" t="inlineStr">
        <is>
          <t>Yes</t>
        </is>
      </c>
      <c r="H52" s="1131" t="inlineStr">
        <is>
          <t>No</t>
        </is>
      </c>
      <c r="I52" s="263" t="inlineStr">
        <is>
          <t>No</t>
        </is>
      </c>
      <c r="J52" s="441" t="n"/>
      <c r="K52" s="441" t="n"/>
      <c r="L52" s="441" t="n"/>
      <c r="M52" s="263" t="inlineStr">
        <is>
          <t>No</t>
        </is>
      </c>
      <c r="N52" s="441" t="n"/>
      <c r="O52" s="621" t="inlineStr">
        <is>
          <t>No</t>
        </is>
      </c>
      <c r="P52" s="1125" t="inlineStr">
        <is>
          <t>No</t>
        </is>
      </c>
      <c r="Q52" s="231" t="inlineStr">
        <is>
          <t>Yes</t>
        </is>
      </c>
      <c r="R52" s="231" t="inlineStr">
        <is>
          <t>Yes</t>
        </is>
      </c>
      <c r="S52" s="231" t="inlineStr">
        <is>
          <t>Yes</t>
        </is>
      </c>
      <c r="T52" s="231" t="inlineStr">
        <is>
          <t>Yes</t>
        </is>
      </c>
      <c r="U52" s="827" t="inlineStr">
        <is>
          <t>CAN Communication</t>
        </is>
      </c>
      <c r="V52" s="996" t="n"/>
      <c r="W52" s="231" t="inlineStr">
        <is>
          <t>[SYI_CAN101_006_004] TypeChargingPortValidatedHVS_Invalid_Input.html</t>
        </is>
      </c>
      <c r="X52" s="628" t="n">
        <v>2</v>
      </c>
      <c r="Y52" s="712" t="n">
        <v>0</v>
      </c>
      <c r="Z52" s="712" t="n">
        <v>0</v>
      </c>
      <c r="AA52" s="628" t="n">
        <v>2</v>
      </c>
      <c r="AB52" s="953" t="n"/>
      <c r="AC52" s="997" t="inlineStr">
        <is>
          <t>TSR-CCU-NACS-962
TSR-CCU-NACS-966
TSR-CCU-NACS-1009
TSR-CCU-NACS-1011</t>
        </is>
      </c>
      <c r="AD52" s="745" t="n"/>
      <c r="AE52" s="760" t="n"/>
      <c r="AG52" s="223" t="inlineStr"/>
      <c r="AH52" s="43" t="inlineStr"/>
      <c r="AI52" s="43" t="inlineStr"/>
      <c r="AJ52" s="43" t="inlineStr"/>
      <c r="AK52" s="43" t="inlineStr"/>
      <c r="AL52" s="41" t="n"/>
      <c r="AM52" s="507" t="n"/>
      <c r="AN52" s="507" t="n"/>
      <c r="AO52" s="223">
        <f>EXACT(W52,AG52)</f>
        <v/>
      </c>
      <c r="AP52" s="43">
        <f>EXACT(X52,AH52)</f>
        <v/>
      </c>
      <c r="AQ52" s="43">
        <f>EXACT(Y52,AI52)</f>
        <v/>
      </c>
      <c r="AR52" s="43">
        <f>EXACT(Z52,AJ52)</f>
        <v/>
      </c>
      <c r="AS52" s="266">
        <f>EXACT(AA52,AK52)</f>
        <v/>
      </c>
      <c r="AT52" t="inlineStr"/>
      <c r="AU52" t="inlineStr"/>
      <c r="AW52" s="129" t="inlineStr">
        <is>
          <t>YES</t>
        </is>
      </c>
    </row>
    <row r="53" ht="15" customHeight="1">
      <c r="A53" s="451" t="n"/>
      <c r="B53" s="451" t="n"/>
      <c r="C53" s="451" t="n"/>
      <c r="D53" s="621" t="inlineStr">
        <is>
          <t>No</t>
        </is>
      </c>
      <c r="E53" s="1125" t="inlineStr">
        <is>
          <t>No</t>
        </is>
      </c>
      <c r="F53" s="231" t="inlineStr">
        <is>
          <t>Yes</t>
        </is>
      </c>
      <c r="G53" s="231" t="inlineStr">
        <is>
          <t>Yes</t>
        </is>
      </c>
      <c r="H53" s="1131" t="inlineStr">
        <is>
          <t>No</t>
        </is>
      </c>
      <c r="I53" s="263" t="inlineStr">
        <is>
          <t>No</t>
        </is>
      </c>
      <c r="J53" s="441" t="n"/>
      <c r="K53" s="441" t="n"/>
      <c r="L53" s="441" t="n"/>
      <c r="M53" s="263" t="inlineStr">
        <is>
          <t>No</t>
        </is>
      </c>
      <c r="N53" s="441" t="n"/>
      <c r="O53" s="621" t="inlineStr">
        <is>
          <t>No</t>
        </is>
      </c>
      <c r="P53" s="1125" t="inlineStr">
        <is>
          <t>No</t>
        </is>
      </c>
      <c r="Q53" s="231" t="inlineStr">
        <is>
          <t>Yes</t>
        </is>
      </c>
      <c r="R53" s="231" t="inlineStr">
        <is>
          <t>Yes</t>
        </is>
      </c>
      <c r="S53" s="231" t="inlineStr">
        <is>
          <t>Yes</t>
        </is>
      </c>
      <c r="T53" s="231" t="inlineStr">
        <is>
          <t>Yes</t>
        </is>
      </c>
      <c r="U53" s="827" t="inlineStr">
        <is>
          <t>CAN Communication</t>
        </is>
      </c>
      <c r="V53" s="996" t="n"/>
      <c r="W53" s="231" t="inlineStr">
        <is>
          <t>[SYI_CAN101_007_001] TypeChargingPortValidatedCCU.html</t>
        </is>
      </c>
      <c r="X53" s="628" t="n">
        <v>7</v>
      </c>
      <c r="Y53" s="712" t="n">
        <v>0</v>
      </c>
      <c r="Z53" s="712" t="n">
        <v>0</v>
      </c>
      <c r="AA53" s="628" t="n">
        <v>7</v>
      </c>
      <c r="AB53" s="953" t="n"/>
      <c r="AC53" s="997" t="inlineStr">
        <is>
          <t>TSR-CCU-NACS-962
TSR-CCU-NACS-966
TSR-CCU-NACS-1010</t>
        </is>
      </c>
      <c r="AD53" s="745" t="n"/>
      <c r="AE53" s="760" t="n"/>
      <c r="AG53" s="223" t="inlineStr"/>
      <c r="AH53" s="43" t="inlineStr"/>
      <c r="AI53" s="43" t="inlineStr"/>
      <c r="AJ53" s="43" t="inlineStr"/>
      <c r="AK53" s="43" t="inlineStr"/>
      <c r="AL53" s="41" t="n"/>
      <c r="AM53" s="507" t="n"/>
      <c r="AN53" s="507" t="n"/>
      <c r="AO53" s="223">
        <f>EXACT(W53,AG53)</f>
        <v/>
      </c>
      <c r="AP53" s="43">
        <f>EXACT(X53,AH53)</f>
        <v/>
      </c>
      <c r="AQ53" s="43">
        <f>EXACT(Y53,AI53)</f>
        <v/>
      </c>
      <c r="AR53" s="43">
        <f>EXACT(Z53,AJ53)</f>
        <v/>
      </c>
      <c r="AS53" s="266">
        <f>EXACT(AA53,AK53)</f>
        <v/>
      </c>
      <c r="AT53" t="inlineStr"/>
      <c r="AU53" t="inlineStr"/>
      <c r="AW53" s="129" t="inlineStr">
        <is>
          <t>YES</t>
        </is>
      </c>
    </row>
    <row r="54" ht="15" customHeight="1" thickBot="1">
      <c r="A54" s="451" t="n"/>
      <c r="B54" s="451" t="n"/>
      <c r="C54" s="451" t="n"/>
      <c r="D54" s="621" t="inlineStr">
        <is>
          <t>No</t>
        </is>
      </c>
      <c r="E54" s="1125" t="inlineStr">
        <is>
          <t>No</t>
        </is>
      </c>
      <c r="F54" s="231" t="inlineStr">
        <is>
          <t>Yes</t>
        </is>
      </c>
      <c r="G54" s="231" t="inlineStr">
        <is>
          <t>Yes</t>
        </is>
      </c>
      <c r="H54" s="1131" t="inlineStr">
        <is>
          <t>No</t>
        </is>
      </c>
      <c r="I54" s="263" t="inlineStr">
        <is>
          <t>No</t>
        </is>
      </c>
      <c r="J54" s="441" t="n"/>
      <c r="K54" s="441" t="n"/>
      <c r="L54" s="441" t="n"/>
      <c r="M54" s="263" t="inlineStr">
        <is>
          <t>No</t>
        </is>
      </c>
      <c r="N54" s="441" t="n"/>
      <c r="O54" s="621" t="inlineStr">
        <is>
          <t>No</t>
        </is>
      </c>
      <c r="P54" s="1125" t="inlineStr">
        <is>
          <t>No</t>
        </is>
      </c>
      <c r="Q54" s="231" t="inlineStr">
        <is>
          <t>Yes</t>
        </is>
      </c>
      <c r="R54" s="231" t="inlineStr">
        <is>
          <t>Yes</t>
        </is>
      </c>
      <c r="S54" s="231" t="inlineStr">
        <is>
          <t>Yes</t>
        </is>
      </c>
      <c r="T54" s="231" t="inlineStr">
        <is>
          <t>Yes</t>
        </is>
      </c>
      <c r="U54" s="1001" t="inlineStr">
        <is>
          <t>CAN Communication</t>
        </is>
      </c>
      <c r="V54" s="996" t="n"/>
      <c r="W54" s="236" t="inlineStr">
        <is>
          <t>[SYI_CAN101_007_002] TypeChargingPortValidatedCCU_Invalid_Input.html</t>
        </is>
      </c>
      <c r="X54" s="628" t="n">
        <v>2</v>
      </c>
      <c r="Y54" s="712" t="n">
        <v>0</v>
      </c>
      <c r="Z54" s="712" t="n">
        <v>0</v>
      </c>
      <c r="AA54" s="628" t="n">
        <v>2</v>
      </c>
      <c r="AB54" s="953" t="n"/>
      <c r="AC54" s="997" t="inlineStr">
        <is>
          <t>TSR-CCU-NACS-962
TSR-CCU-NACS-966
TSR-CCU-NACS-1010</t>
        </is>
      </c>
      <c r="AD54" s="745" t="n"/>
      <c r="AE54" s="760" t="n"/>
      <c r="AG54" s="223" t="inlineStr"/>
      <c r="AH54" s="43" t="inlineStr"/>
      <c r="AI54" s="43" t="inlineStr"/>
      <c r="AJ54" s="43" t="inlineStr"/>
      <c r="AK54" s="43" t="inlineStr"/>
      <c r="AL54" s="41" t="n"/>
      <c r="AM54" s="507" t="n"/>
      <c r="AN54" s="507" t="n"/>
      <c r="AO54" s="223">
        <f>EXACT(W54,AG54)</f>
        <v/>
      </c>
      <c r="AP54" s="43">
        <f>EXACT(X54,AH54)</f>
        <v/>
      </c>
      <c r="AQ54" s="43">
        <f>EXACT(Y54,AI54)</f>
        <v/>
      </c>
      <c r="AR54" s="43">
        <f>EXACT(Z54,AJ54)</f>
        <v/>
      </c>
      <c r="AS54" s="266">
        <f>EXACT(AA54,AK54)</f>
        <v/>
      </c>
      <c r="AT54" t="inlineStr"/>
      <c r="AU54" t="inlineStr"/>
      <c r="AW54" s="129" t="inlineStr">
        <is>
          <t>YES</t>
        </is>
      </c>
    </row>
    <row r="55" ht="15" customHeight="1" thickBot="1">
      <c r="A55" s="451" t="n"/>
      <c r="B55" s="451" t="n"/>
      <c r="C55" s="451" t="n"/>
      <c r="D55" s="608" t="inlineStr">
        <is>
          <t>No</t>
        </is>
      </c>
      <c r="E55" s="1125" t="inlineStr">
        <is>
          <t>No</t>
        </is>
      </c>
      <c r="F55" s="1125" t="inlineStr">
        <is>
          <t>No</t>
        </is>
      </c>
      <c r="G55" s="1125" t="inlineStr">
        <is>
          <t>No</t>
        </is>
      </c>
      <c r="H55" s="736" t="inlineStr">
        <is>
          <t>No</t>
        </is>
      </c>
      <c r="I55" s="441" t="inlineStr">
        <is>
          <t>No</t>
        </is>
      </c>
      <c r="J55" s="441" t="n"/>
      <c r="K55" s="441" t="n"/>
      <c r="L55" s="441" t="n"/>
      <c r="M55" s="441" t="inlineStr">
        <is>
          <t>No</t>
        </is>
      </c>
      <c r="N55" s="441" t="n"/>
      <c r="O55" s="608" t="inlineStr">
        <is>
          <t>No</t>
        </is>
      </c>
      <c r="P55" s="1125" t="inlineStr">
        <is>
          <t>No</t>
        </is>
      </c>
      <c r="Q55" s="1125" t="inlineStr">
        <is>
          <t>No</t>
        </is>
      </c>
      <c r="R55" s="444" t="inlineStr">
        <is>
          <t>Yes</t>
        </is>
      </c>
      <c r="S55" s="444" t="inlineStr">
        <is>
          <t>Yes</t>
        </is>
      </c>
      <c r="T55" s="1125" t="inlineStr">
        <is>
          <t>No</t>
        </is>
      </c>
      <c r="U55" s="825" t="inlineStr">
        <is>
          <t>AC/DC Measurements</t>
        </is>
      </c>
      <c r="V55" s="1002" t="n"/>
      <c r="W55" s="230" t="inlineStr">
        <is>
          <t>[SYI_DC2_001]Measurement of DC voltage on Ac side_NACS.html</t>
        </is>
      </c>
      <c r="X55" s="999" t="n">
        <v>12</v>
      </c>
      <c r="Y55" s="712" t="n">
        <v>0</v>
      </c>
      <c r="Z55" s="712" t="n">
        <v>0</v>
      </c>
      <c r="AA55" s="712" t="n">
        <v>12</v>
      </c>
      <c r="AB55" s="953" t="n">
        <v>0.0007175925925925926</v>
      </c>
      <c r="AC55" s="946" t="inlineStr">
        <is>
          <t>TSR-CCU-NACS-957
TSR-CCU-NACS-958
TSR-CCU-NACS-974
TSR-CCU-NACS-977</t>
        </is>
      </c>
      <c r="AD55" s="745" t="n"/>
      <c r="AE55" s="756" t="n"/>
      <c r="AG55" s="223" t="inlineStr"/>
      <c r="AH55" s="43" t="inlineStr"/>
      <c r="AI55" s="43" t="inlineStr"/>
      <c r="AJ55" s="43" t="inlineStr"/>
      <c r="AK55" s="43" t="inlineStr"/>
      <c r="AL55" s="41" t="n"/>
      <c r="AM55" s="507" t="n"/>
      <c r="AN55" s="1193" t="n"/>
      <c r="AO55" s="223">
        <f>EXACT(W55,AG55)</f>
        <v/>
      </c>
      <c r="AP55" s="43">
        <f>EXACT(X55,AH55)</f>
        <v/>
      </c>
      <c r="AQ55" s="43">
        <f>EXACT(Y55,AI55)</f>
        <v/>
      </c>
      <c r="AR55" s="43">
        <f>EXACT(Z55,AJ55)</f>
        <v/>
      </c>
      <c r="AS55" s="266">
        <f>EXACT(AA55,AK55)</f>
        <v/>
      </c>
      <c r="AT55" t="inlineStr"/>
      <c r="AU55" t="inlineStr"/>
      <c r="AW55" s="43" t="n"/>
    </row>
    <row r="56" ht="15" customHeight="1">
      <c r="A56" s="451" t="n"/>
      <c r="B56" s="451" t="n"/>
      <c r="C56" s="451" t="n"/>
      <c r="D56" s="608" t="inlineStr">
        <is>
          <t>No</t>
        </is>
      </c>
      <c r="E56" s="1125" t="inlineStr">
        <is>
          <t>No</t>
        </is>
      </c>
      <c r="F56" s="1125" t="inlineStr">
        <is>
          <t>No</t>
        </is>
      </c>
      <c r="G56" s="1125" t="inlineStr">
        <is>
          <t>No</t>
        </is>
      </c>
      <c r="H56" s="736" t="inlineStr">
        <is>
          <t>No</t>
        </is>
      </c>
      <c r="I56" s="441" t="inlineStr">
        <is>
          <t>No</t>
        </is>
      </c>
      <c r="J56" s="441" t="n"/>
      <c r="K56" s="441" t="n"/>
      <c r="L56" s="441" t="n"/>
      <c r="M56" s="441" t="inlineStr">
        <is>
          <t>No</t>
        </is>
      </c>
      <c r="N56" s="441" t="n"/>
      <c r="O56" s="608" t="inlineStr">
        <is>
          <t>No</t>
        </is>
      </c>
      <c r="P56" s="1125" t="inlineStr">
        <is>
          <t>No</t>
        </is>
      </c>
      <c r="Q56" s="1125" t="inlineStr">
        <is>
          <t>No</t>
        </is>
      </c>
      <c r="R56" s="1125" t="inlineStr">
        <is>
          <t>No</t>
        </is>
      </c>
      <c r="S56" s="1125" t="inlineStr">
        <is>
          <t>No</t>
        </is>
      </c>
      <c r="T56" s="444" t="inlineStr">
        <is>
          <t>Yes</t>
        </is>
      </c>
      <c r="U56" s="825" t="inlineStr">
        <is>
          <t>AC/DC Measurements</t>
        </is>
      </c>
      <c r="V56" s="1002" t="n"/>
      <c r="W56" s="230" t="inlineStr">
        <is>
          <t>[SYI_DC2_001]Measurement of DC voltage on Ac side_NACS_SP21P.html</t>
        </is>
      </c>
      <c r="X56" s="999" t="n">
        <v>3</v>
      </c>
      <c r="Y56" s="712" t="n">
        <v>0</v>
      </c>
      <c r="Z56" s="712" t="n">
        <v>0</v>
      </c>
      <c r="AA56" s="712" t="n">
        <v>3</v>
      </c>
      <c r="AB56" s="953" t="n">
        <v>0.0007175925925925926</v>
      </c>
      <c r="AC56" s="946" t="inlineStr">
        <is>
          <t>TSR-CCU-NACS-957
TSR-CCU-NACS-958
TSR-CCU-NACS-974
TSR-CCU-NACS-977</t>
        </is>
      </c>
      <c r="AD56" s="745" t="n"/>
      <c r="AE56" s="756" t="n"/>
      <c r="AG56" s="223" t="inlineStr"/>
      <c r="AH56" s="43" t="inlineStr"/>
      <c r="AI56" s="43" t="inlineStr"/>
      <c r="AJ56" s="43" t="inlineStr"/>
      <c r="AK56" s="43" t="inlineStr"/>
      <c r="AL56" s="41" t="n"/>
      <c r="AM56" s="507" t="n"/>
      <c r="AN56" s="1193" t="n"/>
      <c r="AO56" s="223">
        <f>EXACT(W56,AG56)</f>
        <v/>
      </c>
      <c r="AP56" s="43">
        <f>EXACT(X56,AH56)</f>
        <v/>
      </c>
      <c r="AQ56" s="43">
        <f>EXACT(Y56,AI56)</f>
        <v/>
      </c>
      <c r="AR56" s="43">
        <f>EXACT(Z56,AJ56)</f>
        <v/>
      </c>
      <c r="AS56" s="266">
        <f>EXACT(AA56,AK56)</f>
        <v/>
      </c>
      <c r="AT56" t="inlineStr"/>
      <c r="AU56" t="inlineStr"/>
      <c r="AW56" s="43" t="n"/>
    </row>
    <row r="57" ht="15" customHeight="1">
      <c r="A57" s="439" t="n"/>
      <c r="B57" s="440" t="n"/>
      <c r="C57" s="445" t="n"/>
      <c r="D57" s="608" t="inlineStr">
        <is>
          <t>No</t>
        </is>
      </c>
      <c r="E57" s="1125" t="inlineStr">
        <is>
          <t>No</t>
        </is>
      </c>
      <c r="F57" s="1125" t="inlineStr">
        <is>
          <t>No</t>
        </is>
      </c>
      <c r="G57" s="1125" t="inlineStr">
        <is>
          <t>No</t>
        </is>
      </c>
      <c r="H57" s="736" t="inlineStr">
        <is>
          <t>No</t>
        </is>
      </c>
      <c r="I57" s="441" t="inlineStr">
        <is>
          <t>No</t>
        </is>
      </c>
      <c r="J57" s="441" t="n"/>
      <c r="K57" s="441" t="n"/>
      <c r="L57" s="441" t="n"/>
      <c r="M57" s="441" t="inlineStr">
        <is>
          <t>No</t>
        </is>
      </c>
      <c r="N57" s="441" t="n"/>
      <c r="O57" s="608" t="inlineStr">
        <is>
          <t>No</t>
        </is>
      </c>
      <c r="P57" s="1125" t="inlineStr">
        <is>
          <t>No</t>
        </is>
      </c>
      <c r="Q57" s="1125" t="inlineStr">
        <is>
          <t>No</t>
        </is>
      </c>
      <c r="R57" s="444" t="inlineStr">
        <is>
          <t>Yes</t>
        </is>
      </c>
      <c r="S57" s="444" t="inlineStr">
        <is>
          <t>Yes</t>
        </is>
      </c>
      <c r="T57" s="1125" t="inlineStr">
        <is>
          <t>No</t>
        </is>
      </c>
      <c r="U57" s="231" t="inlineStr">
        <is>
          <t>NACS_Hardware_Detection</t>
        </is>
      </c>
      <c r="W57" s="231" t="inlineStr">
        <is>
          <t>[SYI_NACS_001_001].html</t>
        </is>
      </c>
      <c r="X57" s="999" t="n">
        <v>1</v>
      </c>
      <c r="Y57" s="712" t="n">
        <v>0</v>
      </c>
      <c r="Z57" s="712" t="n">
        <v>0</v>
      </c>
      <c r="AA57" s="712" t="n">
        <v>1</v>
      </c>
      <c r="AB57" s="953" t="n">
        <v>1.157407407407407e-05</v>
      </c>
      <c r="AC57" s="945" t="inlineStr">
        <is>
          <t>TSR-CCU-NACS-971</t>
        </is>
      </c>
      <c r="AD57" s="745" t="n"/>
      <c r="AE57" s="973" t="inlineStr">
        <is>
          <t>Refer to DC2_001</t>
        </is>
      </c>
      <c r="AG57" s="223" t="inlineStr"/>
      <c r="AH57" s="43" t="inlineStr"/>
      <c r="AI57" s="43" t="inlineStr"/>
      <c r="AJ57" s="43" t="inlineStr"/>
      <c r="AK57" s="43" t="inlineStr"/>
      <c r="AL57" s="41" t="n"/>
      <c r="AM57" s="507" t="n"/>
      <c r="AN57" s="1193" t="n"/>
      <c r="AO57" s="223">
        <f>EXACT(W57,AG57)</f>
        <v/>
      </c>
      <c r="AP57" s="43">
        <f>EXACT(X57,AH57)</f>
        <v/>
      </c>
      <c r="AQ57" s="43">
        <f>EXACT(Y57,AI57)</f>
        <v/>
      </c>
      <c r="AR57" s="43">
        <f>EXACT(Z57,AJ57)</f>
        <v/>
      </c>
      <c r="AS57" s="266">
        <f>EXACT(AA57,AK57)</f>
        <v/>
      </c>
      <c r="AT57" t="inlineStr"/>
      <c r="AU57" t="inlineStr"/>
      <c r="AW57" s="43" t="n"/>
    </row>
    <row r="58" ht="15" customHeight="1">
      <c r="A58" s="439" t="n"/>
      <c r="B58" s="440" t="n"/>
      <c r="C58" s="445" t="n"/>
      <c r="D58" s="608" t="inlineStr">
        <is>
          <t>No</t>
        </is>
      </c>
      <c r="E58" s="1125" t="inlineStr">
        <is>
          <t>No</t>
        </is>
      </c>
      <c r="F58" s="1125" t="inlineStr">
        <is>
          <t>No</t>
        </is>
      </c>
      <c r="G58" s="1125" t="inlineStr">
        <is>
          <t>No</t>
        </is>
      </c>
      <c r="H58" s="736" t="inlineStr">
        <is>
          <t>No</t>
        </is>
      </c>
      <c r="I58" s="441" t="inlineStr">
        <is>
          <t>No</t>
        </is>
      </c>
      <c r="J58" s="441" t="n"/>
      <c r="K58" s="441" t="n"/>
      <c r="L58" s="441" t="n"/>
      <c r="M58" s="441" t="inlineStr">
        <is>
          <t>No</t>
        </is>
      </c>
      <c r="N58" s="441" t="n"/>
      <c r="O58" s="608" t="inlineStr">
        <is>
          <t>No</t>
        </is>
      </c>
      <c r="P58" s="1125" t="inlineStr">
        <is>
          <t>No</t>
        </is>
      </c>
      <c r="Q58" s="1125" t="inlineStr">
        <is>
          <t>No</t>
        </is>
      </c>
      <c r="R58" s="444" t="inlineStr">
        <is>
          <t>Yes</t>
        </is>
      </c>
      <c r="S58" s="444" t="inlineStr">
        <is>
          <t>Yes</t>
        </is>
      </c>
      <c r="T58" s="1125" t="inlineStr">
        <is>
          <t>No</t>
        </is>
      </c>
      <c r="U58" s="231" t="inlineStr">
        <is>
          <t>NACS_Hardware_Detection</t>
        </is>
      </c>
      <c r="W58" s="231" t="inlineStr">
        <is>
          <t>[SYI_NACS_001_002].html</t>
        </is>
      </c>
      <c r="X58" s="999" t="n">
        <v>1</v>
      </c>
      <c r="Y58" s="712" t="n">
        <v>0</v>
      </c>
      <c r="Z58" s="712" t="n">
        <v>0</v>
      </c>
      <c r="AA58" s="712" t="n">
        <v>1</v>
      </c>
      <c r="AB58" s="953" t="n">
        <v>1.157407407407407e-05</v>
      </c>
      <c r="AC58" s="945" t="inlineStr">
        <is>
          <t>TSR-CCU-NACS-971</t>
        </is>
      </c>
      <c r="AD58" s="745" t="n"/>
      <c r="AE58" s="973" t="inlineStr">
        <is>
          <t>Refer to DC2_001</t>
        </is>
      </c>
      <c r="AG58" s="223" t="inlineStr"/>
      <c r="AH58" s="43" t="inlineStr"/>
      <c r="AI58" s="43" t="inlineStr"/>
      <c r="AJ58" s="43" t="inlineStr"/>
      <c r="AK58" s="43" t="inlineStr"/>
      <c r="AL58" s="41" t="n"/>
      <c r="AM58" s="507" t="n"/>
      <c r="AN58" s="1193" t="n"/>
      <c r="AO58" s="223">
        <f>EXACT(W58,AG58)</f>
        <v/>
      </c>
      <c r="AP58" s="43">
        <f>EXACT(X58,AH58)</f>
        <v/>
      </c>
      <c r="AQ58" s="43">
        <f>EXACT(Y58,AI58)</f>
        <v/>
      </c>
      <c r="AR58" s="43">
        <f>EXACT(Z58,AJ58)</f>
        <v/>
      </c>
      <c r="AS58" s="266">
        <f>EXACT(AA58,AK58)</f>
        <v/>
      </c>
      <c r="AT58" t="inlineStr"/>
      <c r="AU58" t="inlineStr"/>
      <c r="AW58" s="43" t="n"/>
    </row>
    <row r="59" ht="15" customHeight="1">
      <c r="A59" s="439" t="n"/>
      <c r="B59" s="440" t="n"/>
      <c r="C59" s="445" t="n"/>
      <c r="D59" s="608" t="inlineStr">
        <is>
          <t>No</t>
        </is>
      </c>
      <c r="E59" s="1125" t="inlineStr">
        <is>
          <t>No</t>
        </is>
      </c>
      <c r="F59" s="1125" t="inlineStr">
        <is>
          <t>No</t>
        </is>
      </c>
      <c r="G59" s="1125" t="inlineStr">
        <is>
          <t>No</t>
        </is>
      </c>
      <c r="H59" s="736" t="inlineStr">
        <is>
          <t>No</t>
        </is>
      </c>
      <c r="I59" s="441" t="inlineStr">
        <is>
          <t>No</t>
        </is>
      </c>
      <c r="J59" s="441" t="n"/>
      <c r="K59" s="441" t="n"/>
      <c r="L59" s="441" t="n"/>
      <c r="M59" s="441" t="inlineStr">
        <is>
          <t>No</t>
        </is>
      </c>
      <c r="N59" s="441" t="n"/>
      <c r="O59" s="608" t="inlineStr">
        <is>
          <t>No</t>
        </is>
      </c>
      <c r="P59" s="1125" t="inlineStr">
        <is>
          <t>No</t>
        </is>
      </c>
      <c r="Q59" s="1125" t="inlineStr">
        <is>
          <t>No</t>
        </is>
      </c>
      <c r="R59" s="444" t="inlineStr">
        <is>
          <t>Yes</t>
        </is>
      </c>
      <c r="S59" s="444" t="inlineStr">
        <is>
          <t>Yes</t>
        </is>
      </c>
      <c r="T59" s="1125" t="inlineStr">
        <is>
          <t>No</t>
        </is>
      </c>
      <c r="U59" s="231" t="inlineStr">
        <is>
          <t>NACS_Hardware_Detection</t>
        </is>
      </c>
      <c r="W59" s="231" t="inlineStr">
        <is>
          <t>[SYI_NACS_001_003].html</t>
        </is>
      </c>
      <c r="X59" s="999" t="n">
        <v>1</v>
      </c>
      <c r="Y59" s="712" t="n">
        <v>0</v>
      </c>
      <c r="Z59" s="712" t="n">
        <v>0</v>
      </c>
      <c r="AA59" s="712" t="n">
        <v>1</v>
      </c>
      <c r="AB59" s="953" t="n">
        <v>1.157407407407407e-05</v>
      </c>
      <c r="AC59" s="945" t="inlineStr">
        <is>
          <t>TSR-CCU-NACS-971</t>
        </is>
      </c>
      <c r="AD59" s="745" t="n"/>
      <c r="AE59" s="973" t="inlineStr">
        <is>
          <t>Refer to DC2_001</t>
        </is>
      </c>
      <c r="AG59" s="223" t="inlineStr"/>
      <c r="AH59" s="43" t="inlineStr"/>
      <c r="AI59" s="43" t="inlineStr"/>
      <c r="AJ59" s="43" t="inlineStr"/>
      <c r="AK59" s="43" t="inlineStr"/>
      <c r="AL59" s="41" t="n"/>
      <c r="AM59" s="507" t="n"/>
      <c r="AN59" s="1193" t="n"/>
      <c r="AO59" s="223">
        <f>EXACT(W59,AG59)</f>
        <v/>
      </c>
      <c r="AP59" s="43">
        <f>EXACT(X59,AH59)</f>
        <v/>
      </c>
      <c r="AQ59" s="43">
        <f>EXACT(Y59,AI59)</f>
        <v/>
      </c>
      <c r="AR59" s="43">
        <f>EXACT(Z59,AJ59)</f>
        <v/>
      </c>
      <c r="AS59" s="266">
        <f>EXACT(AA59,AK59)</f>
        <v/>
      </c>
      <c r="AT59" t="inlineStr"/>
      <c r="AU59" t="inlineStr"/>
      <c r="AW59" s="43" t="n"/>
    </row>
    <row r="60" ht="15" customHeight="1">
      <c r="A60" s="439" t="n"/>
      <c r="B60" s="440" t="n"/>
      <c r="C60" s="445" t="n"/>
      <c r="D60" s="608" t="inlineStr">
        <is>
          <t>No</t>
        </is>
      </c>
      <c r="E60" s="1125" t="inlineStr">
        <is>
          <t>No</t>
        </is>
      </c>
      <c r="F60" s="1125" t="inlineStr">
        <is>
          <t>No</t>
        </is>
      </c>
      <c r="G60" s="1125" t="inlineStr">
        <is>
          <t>No</t>
        </is>
      </c>
      <c r="H60" s="736" t="inlineStr">
        <is>
          <t>No</t>
        </is>
      </c>
      <c r="I60" s="441" t="inlineStr">
        <is>
          <t>No</t>
        </is>
      </c>
      <c r="J60" s="441" t="n"/>
      <c r="K60" s="441" t="n"/>
      <c r="L60" s="441" t="n"/>
      <c r="M60" s="441" t="inlineStr">
        <is>
          <t>No</t>
        </is>
      </c>
      <c r="N60" s="441" t="n"/>
      <c r="O60" s="608" t="inlineStr">
        <is>
          <t>No</t>
        </is>
      </c>
      <c r="P60" s="1125" t="inlineStr">
        <is>
          <t>No</t>
        </is>
      </c>
      <c r="Q60" s="1125" t="inlineStr">
        <is>
          <t>No</t>
        </is>
      </c>
      <c r="R60" s="1125" t="inlineStr">
        <is>
          <t>No</t>
        </is>
      </c>
      <c r="S60" s="1125" t="inlineStr">
        <is>
          <t>No</t>
        </is>
      </c>
      <c r="T60" s="444" t="inlineStr">
        <is>
          <t>Yes</t>
        </is>
      </c>
      <c r="U60" s="231" t="inlineStr">
        <is>
          <t>NACS_Hardware_Detection</t>
        </is>
      </c>
      <c r="W60" s="231" t="inlineStr">
        <is>
          <t>[SYI_NACS_001_004].html</t>
        </is>
      </c>
      <c r="X60" s="999" t="n">
        <v>1</v>
      </c>
      <c r="Y60" s="712" t="n">
        <v>0</v>
      </c>
      <c r="Z60" s="712" t="n">
        <v>0</v>
      </c>
      <c r="AA60" s="712" t="n">
        <v>1</v>
      </c>
      <c r="AB60" s="956" t="n"/>
      <c r="AC60" s="957" t="n"/>
      <c r="AD60" s="745" t="n"/>
      <c r="AE60" s="973" t="inlineStr">
        <is>
          <t>Refer to DC2_001</t>
        </is>
      </c>
      <c r="AG60" s="223" t="inlineStr"/>
      <c r="AH60" s="43" t="inlineStr"/>
      <c r="AI60" s="43" t="inlineStr"/>
      <c r="AJ60" s="43" t="inlineStr"/>
      <c r="AK60" s="43" t="inlineStr"/>
      <c r="AL60" s="41" t="n"/>
      <c r="AM60" s="507" t="n"/>
      <c r="AN60" s="1194" t="n"/>
      <c r="AO60" s="223">
        <f>EXACT(W60,AG60)</f>
        <v/>
      </c>
      <c r="AP60" s="43">
        <f>EXACT(X60,AH60)</f>
        <v/>
      </c>
      <c r="AQ60" s="43">
        <f>EXACT(Y60,AI60)</f>
        <v/>
      </c>
      <c r="AR60" s="43">
        <f>EXACT(Z60,AJ60)</f>
        <v/>
      </c>
      <c r="AS60" s="266">
        <f>EXACT(AA60,AK60)</f>
        <v/>
      </c>
      <c r="AT60" t="inlineStr"/>
      <c r="AU60" t="inlineStr"/>
      <c r="AW60" s="43" t="n"/>
    </row>
    <row r="61" ht="15" customHeight="1">
      <c r="A61" s="439" t="n"/>
      <c r="B61" s="440" t="n"/>
      <c r="C61" s="445" t="n"/>
      <c r="D61" s="608" t="inlineStr">
        <is>
          <t>No</t>
        </is>
      </c>
      <c r="E61" s="1125" t="inlineStr">
        <is>
          <t>No</t>
        </is>
      </c>
      <c r="F61" s="1125" t="inlineStr">
        <is>
          <t>No</t>
        </is>
      </c>
      <c r="G61" s="1125" t="inlineStr">
        <is>
          <t>No</t>
        </is>
      </c>
      <c r="H61" s="736" t="inlineStr">
        <is>
          <t>No</t>
        </is>
      </c>
      <c r="I61" s="441" t="inlineStr">
        <is>
          <t>No</t>
        </is>
      </c>
      <c r="J61" s="441" t="n"/>
      <c r="K61" s="441" t="n"/>
      <c r="L61" s="441" t="n"/>
      <c r="M61" s="441" t="inlineStr">
        <is>
          <t>No</t>
        </is>
      </c>
      <c r="N61" s="441" t="n"/>
      <c r="O61" s="608" t="inlineStr">
        <is>
          <t>No</t>
        </is>
      </c>
      <c r="P61" s="1125" t="inlineStr">
        <is>
          <t>No</t>
        </is>
      </c>
      <c r="Q61" s="1125" t="inlineStr">
        <is>
          <t>No</t>
        </is>
      </c>
      <c r="R61" s="1125" t="inlineStr">
        <is>
          <t>No</t>
        </is>
      </c>
      <c r="S61" s="1125" t="inlineStr">
        <is>
          <t>No</t>
        </is>
      </c>
      <c r="T61" s="444" t="inlineStr">
        <is>
          <t>Yes</t>
        </is>
      </c>
      <c r="U61" s="231" t="inlineStr">
        <is>
          <t>NACS_Hardware_Detection</t>
        </is>
      </c>
      <c r="W61" s="231" t="inlineStr">
        <is>
          <t>[SYI_NACS_001_005].html</t>
        </is>
      </c>
      <c r="X61" s="999" t="n">
        <v>1</v>
      </c>
      <c r="Y61" s="712" t="n">
        <v>0</v>
      </c>
      <c r="Z61" s="712" t="n">
        <v>0</v>
      </c>
      <c r="AA61" s="712" t="n">
        <v>1</v>
      </c>
      <c r="AB61" s="956" t="n"/>
      <c r="AC61" s="957" t="n"/>
      <c r="AD61" s="745" t="n"/>
      <c r="AE61" s="973" t="inlineStr">
        <is>
          <t>Refer to DC2_001</t>
        </is>
      </c>
      <c r="AG61" s="223" t="inlineStr"/>
      <c r="AH61" s="43" t="inlineStr"/>
      <c r="AI61" s="43" t="inlineStr"/>
      <c r="AJ61" s="43" t="inlineStr"/>
      <c r="AK61" s="43" t="inlineStr"/>
      <c r="AL61" s="41" t="n"/>
      <c r="AM61" s="507" t="n"/>
      <c r="AN61" s="1194" t="n"/>
      <c r="AO61" s="223">
        <f>EXACT(W61,AG61)</f>
        <v/>
      </c>
      <c r="AP61" s="43">
        <f>EXACT(X61,AH61)</f>
        <v/>
      </c>
      <c r="AQ61" s="43">
        <f>EXACT(Y61,AI61)</f>
        <v/>
      </c>
      <c r="AR61" s="43">
        <f>EXACT(Z61,AJ61)</f>
        <v/>
      </c>
      <c r="AS61" s="266">
        <f>EXACT(AA61,AK61)</f>
        <v/>
      </c>
      <c r="AT61" t="inlineStr"/>
      <c r="AU61" t="inlineStr"/>
      <c r="AW61" s="43" t="n"/>
    </row>
    <row r="62" ht="15" customHeight="1">
      <c r="A62" s="439" t="n"/>
      <c r="B62" s="440" t="n"/>
      <c r="C62" s="445" t="n"/>
      <c r="D62" s="608" t="inlineStr">
        <is>
          <t>No</t>
        </is>
      </c>
      <c r="E62" s="1125" t="inlineStr">
        <is>
          <t>No</t>
        </is>
      </c>
      <c r="F62" s="1125" t="inlineStr">
        <is>
          <t>No</t>
        </is>
      </c>
      <c r="G62" s="1125" t="inlineStr">
        <is>
          <t>No</t>
        </is>
      </c>
      <c r="H62" s="736" t="inlineStr">
        <is>
          <t>No</t>
        </is>
      </c>
      <c r="I62" s="441" t="inlineStr">
        <is>
          <t>No</t>
        </is>
      </c>
      <c r="J62" s="441" t="n"/>
      <c r="K62" s="441" t="n"/>
      <c r="L62" s="441" t="n"/>
      <c r="M62" s="441" t="inlineStr">
        <is>
          <t>No</t>
        </is>
      </c>
      <c r="N62" s="441" t="n"/>
      <c r="O62" s="608" t="inlineStr">
        <is>
          <t>No</t>
        </is>
      </c>
      <c r="P62" s="1125" t="inlineStr">
        <is>
          <t>No</t>
        </is>
      </c>
      <c r="Q62" s="1125" t="inlineStr">
        <is>
          <t>No</t>
        </is>
      </c>
      <c r="R62" s="1125" t="inlineStr">
        <is>
          <t>No</t>
        </is>
      </c>
      <c r="S62" s="1125" t="inlineStr">
        <is>
          <t>No</t>
        </is>
      </c>
      <c r="T62" s="444" t="inlineStr">
        <is>
          <t>Yes</t>
        </is>
      </c>
      <c r="U62" s="231" t="inlineStr">
        <is>
          <t>NACS_Hardware_Detection</t>
        </is>
      </c>
      <c r="W62" s="231" t="inlineStr">
        <is>
          <t>[SYI_NACS_001_006].html</t>
        </is>
      </c>
      <c r="X62" s="999" t="n">
        <v>1</v>
      </c>
      <c r="Y62" s="712" t="n">
        <v>0</v>
      </c>
      <c r="Z62" s="712" t="n">
        <v>0</v>
      </c>
      <c r="AA62" s="712" t="n">
        <v>1</v>
      </c>
      <c r="AB62" s="956" t="n"/>
      <c r="AC62" s="957" t="n"/>
      <c r="AD62" s="745" t="n"/>
      <c r="AE62" s="973" t="inlineStr">
        <is>
          <t>Refer to DC2_001</t>
        </is>
      </c>
      <c r="AG62" s="223" t="inlineStr"/>
      <c r="AH62" s="43" t="inlineStr"/>
      <c r="AI62" s="43" t="inlineStr"/>
      <c r="AJ62" s="43" t="inlineStr"/>
      <c r="AK62" s="43" t="inlineStr"/>
      <c r="AL62" s="41" t="n"/>
      <c r="AM62" s="507" t="n"/>
      <c r="AN62" s="1194" t="n"/>
      <c r="AO62" s="223">
        <f>EXACT(W62,AG62)</f>
        <v/>
      </c>
      <c r="AP62" s="43">
        <f>EXACT(X62,AH62)</f>
        <v/>
      </c>
      <c r="AQ62" s="43">
        <f>EXACT(Y62,AI62)</f>
        <v/>
      </c>
      <c r="AR62" s="43">
        <f>EXACT(Z62,AJ62)</f>
        <v/>
      </c>
      <c r="AS62" s="266">
        <f>EXACT(AA62,AK62)</f>
        <v/>
      </c>
      <c r="AT62" t="inlineStr"/>
      <c r="AU62" t="inlineStr"/>
      <c r="AW62" s="43" t="n"/>
    </row>
    <row r="63" ht="15" customHeight="1">
      <c r="A63" s="439" t="n"/>
      <c r="B63" s="440" t="n"/>
      <c r="C63" s="445" t="n"/>
      <c r="D63" s="608" t="inlineStr">
        <is>
          <t>No</t>
        </is>
      </c>
      <c r="E63" s="1125" t="inlineStr">
        <is>
          <t>No</t>
        </is>
      </c>
      <c r="F63" s="1125" t="inlineStr">
        <is>
          <t>No</t>
        </is>
      </c>
      <c r="G63" s="1125" t="inlineStr">
        <is>
          <t>No</t>
        </is>
      </c>
      <c r="H63" s="736" t="inlineStr">
        <is>
          <t>No</t>
        </is>
      </c>
      <c r="I63" s="441" t="inlineStr">
        <is>
          <t>No</t>
        </is>
      </c>
      <c r="J63" s="441" t="n"/>
      <c r="K63" s="441" t="n"/>
      <c r="L63" s="441" t="n"/>
      <c r="M63" s="441" t="inlineStr">
        <is>
          <t>No</t>
        </is>
      </c>
      <c r="N63" s="441" t="n"/>
      <c r="O63" s="608" t="inlineStr">
        <is>
          <t>No</t>
        </is>
      </c>
      <c r="P63" s="1125" t="inlineStr">
        <is>
          <t>No</t>
        </is>
      </c>
      <c r="Q63" s="1125" t="inlineStr">
        <is>
          <t>No</t>
        </is>
      </c>
      <c r="R63" s="444" t="inlineStr">
        <is>
          <t>Yes</t>
        </is>
      </c>
      <c r="S63" s="444" t="inlineStr">
        <is>
          <t>Yes</t>
        </is>
      </c>
      <c r="T63" s="1125" t="inlineStr">
        <is>
          <t>No</t>
        </is>
      </c>
      <c r="U63" s="231" t="inlineStr">
        <is>
          <t>NACS_SwitchMatrix</t>
        </is>
      </c>
      <c r="W63" s="236" t="inlineStr">
        <is>
          <t>[SYI_NACS_002].html</t>
        </is>
      </c>
      <c r="X63" s="1000" t="n">
        <v>2</v>
      </c>
      <c r="Y63" s="959" t="n">
        <v>0</v>
      </c>
      <c r="Z63" s="959" t="n">
        <v>0</v>
      </c>
      <c r="AA63" s="959" t="n">
        <v>2</v>
      </c>
      <c r="AB63" s="956" t="n">
        <v>0.001122685185185185</v>
      </c>
      <c r="AC63" s="957" t="inlineStr">
        <is>
          <t>SYR_ACC241</t>
        </is>
      </c>
      <c r="AD63" s="745" t="n"/>
      <c r="AE63" s="936" t="inlineStr">
        <is>
          <t>Deliver with QM or HW3.0 DELTA execution only</t>
        </is>
      </c>
      <c r="AG63" s="223" t="inlineStr"/>
      <c r="AH63" s="43" t="inlineStr"/>
      <c r="AI63" s="43" t="inlineStr"/>
      <c r="AJ63" s="43" t="inlineStr"/>
      <c r="AK63" s="43" t="inlineStr"/>
      <c r="AL63" s="41" t="n"/>
      <c r="AM63" s="507" t="n"/>
      <c r="AN63" s="1193" t="n"/>
      <c r="AO63" s="223">
        <f>EXACT(W63,AG63)</f>
        <v/>
      </c>
      <c r="AP63" s="43">
        <f>EXACT(X63,AH63)</f>
        <v/>
      </c>
      <c r="AQ63" s="43">
        <f>EXACT(Y63,AI63)</f>
        <v/>
      </c>
      <c r="AR63" s="43">
        <f>EXACT(Z63,AJ63)</f>
        <v/>
      </c>
      <c r="AS63" s="266">
        <f>EXACT(AA63,AK63)</f>
        <v/>
      </c>
      <c r="AT63" t="inlineStr"/>
      <c r="AU63" t="inlineStr"/>
      <c r="AW63" s="43" t="n"/>
    </row>
    <row r="64" ht="15" customHeight="1">
      <c r="A64" s="451" t="n"/>
      <c r="B64" s="451" t="n"/>
      <c r="C64" s="451" t="n"/>
      <c r="D64" s="42" t="inlineStr">
        <is>
          <t>No</t>
        </is>
      </c>
      <c r="E64" s="1125" t="inlineStr">
        <is>
          <t>No</t>
        </is>
      </c>
      <c r="F64" s="1125" t="inlineStr">
        <is>
          <t>No</t>
        </is>
      </c>
      <c r="G64" s="1125" t="inlineStr">
        <is>
          <t>No</t>
        </is>
      </c>
      <c r="H64" s="1132" t="inlineStr">
        <is>
          <t>No</t>
        </is>
      </c>
      <c r="I64" s="168" t="inlineStr">
        <is>
          <t>No</t>
        </is>
      </c>
      <c r="J64" s="451" t="n"/>
      <c r="K64" s="451" t="n"/>
      <c r="L64" s="451" t="n"/>
      <c r="M64" s="168" t="inlineStr">
        <is>
          <t>No</t>
        </is>
      </c>
      <c r="N64" s="451" t="n"/>
      <c r="O64" s="42" t="inlineStr">
        <is>
          <t>No</t>
        </is>
      </c>
      <c r="P64" s="1125" t="inlineStr">
        <is>
          <t>No</t>
        </is>
      </c>
      <c r="Q64" s="1125" t="inlineStr">
        <is>
          <t>No</t>
        </is>
      </c>
      <c r="R64" s="1126" t="inlineStr">
        <is>
          <t>Yes</t>
        </is>
      </c>
      <c r="S64" s="1126" t="inlineStr">
        <is>
          <t>Yes</t>
        </is>
      </c>
      <c r="T64" s="1126" t="inlineStr">
        <is>
          <t>Yes</t>
        </is>
      </c>
      <c r="U64" s="231" t="inlineStr">
        <is>
          <t>AC/DC Detection and Diagnostics</t>
        </is>
      </c>
      <c r="V64" s="628" t="n"/>
      <c r="W64" s="266" t="inlineStr">
        <is>
          <t>[SYI_DC203_001_001] Verify default state of Mf_U_Type_Detected and qualifiers.html</t>
        </is>
      </c>
      <c r="X64" s="737" t="n">
        <v>1</v>
      </c>
      <c r="Y64" s="240" t="n">
        <v>0</v>
      </c>
      <c r="Z64" s="240" t="n">
        <v>0</v>
      </c>
      <c r="AA64" s="240" t="n">
        <v>1</v>
      </c>
      <c r="AB64" s="240" t="n"/>
      <c r="AC64" s="240" t="inlineStr">
        <is>
          <t>TSR -CCU-NACS-992
TSR-CCU-NACS-993</t>
        </is>
      </c>
      <c r="AD64" s="745" t="n"/>
      <c r="AE64" s="756" t="n"/>
      <c r="AG64" s="223" t="inlineStr"/>
      <c r="AH64" s="43" t="inlineStr"/>
      <c r="AI64" s="43" t="inlineStr"/>
      <c r="AJ64" s="43" t="inlineStr"/>
      <c r="AK64" s="43" t="inlineStr"/>
      <c r="AL64" s="41" t="n"/>
      <c r="AM64" s="507" t="n"/>
      <c r="AN64" s="1193" t="n"/>
      <c r="AO64" s="223">
        <f>EXACT(W64,AG64)</f>
        <v/>
      </c>
      <c r="AP64" s="43">
        <f>EXACT(X64,AH64)</f>
        <v/>
      </c>
      <c r="AQ64" s="43">
        <f>EXACT(Y64,AI64)</f>
        <v/>
      </c>
      <c r="AR64" s="43">
        <f>EXACT(Z64,AJ64)</f>
        <v/>
      </c>
      <c r="AS64" s="266">
        <f>EXACT(AA64,AK64)</f>
        <v/>
      </c>
      <c r="AT64" t="inlineStr"/>
      <c r="AU64" t="inlineStr"/>
      <c r="AW64" s="43" t="n"/>
    </row>
    <row r="65" ht="15" customHeight="1">
      <c r="A65" s="451" t="n"/>
      <c r="B65" s="451" t="n"/>
      <c r="C65" s="451" t="n"/>
      <c r="D65" s="42" t="inlineStr">
        <is>
          <t>No</t>
        </is>
      </c>
      <c r="E65" s="1125" t="inlineStr">
        <is>
          <t>No</t>
        </is>
      </c>
      <c r="F65" s="1125" t="inlineStr">
        <is>
          <t>No</t>
        </is>
      </c>
      <c r="G65" s="1125" t="inlineStr">
        <is>
          <t>No</t>
        </is>
      </c>
      <c r="H65" s="1132" t="inlineStr">
        <is>
          <t>No</t>
        </is>
      </c>
      <c r="I65" s="168" t="inlineStr">
        <is>
          <t>No</t>
        </is>
      </c>
      <c r="J65" s="451" t="n"/>
      <c r="K65" s="451" t="n"/>
      <c r="L65" s="451" t="n"/>
      <c r="M65" s="168" t="inlineStr">
        <is>
          <t>No</t>
        </is>
      </c>
      <c r="N65" s="451" t="n"/>
      <c r="O65" s="42" t="inlineStr">
        <is>
          <t>No</t>
        </is>
      </c>
      <c r="P65" s="1125" t="inlineStr">
        <is>
          <t>No</t>
        </is>
      </c>
      <c r="Q65" s="1125" t="inlineStr">
        <is>
          <t>No</t>
        </is>
      </c>
      <c r="R65" s="1126" t="inlineStr">
        <is>
          <t>Yes</t>
        </is>
      </c>
      <c r="S65" s="1126" t="inlineStr">
        <is>
          <t>Yes</t>
        </is>
      </c>
      <c r="T65" s="1126" t="inlineStr">
        <is>
          <t>Yes</t>
        </is>
      </c>
      <c r="U65" s="231" t="inlineStr">
        <is>
          <t>AC/DC Detection and Diagnostics</t>
        </is>
      </c>
      <c r="V65" s="628" t="n"/>
      <c r="W65" s="266" t="inlineStr">
        <is>
          <t>[SYI_DC203_001_002] Verify detection of AC Voltage and qualifiers.html</t>
        </is>
      </c>
      <c r="X65" s="737" t="n">
        <v>1</v>
      </c>
      <c r="Y65" s="240" t="n">
        <v>0</v>
      </c>
      <c r="Z65" s="240" t="n">
        <v>0</v>
      </c>
      <c r="AA65" s="240" t="n">
        <v>1</v>
      </c>
      <c r="AB65" s="240" t="n"/>
      <c r="AC65" s="240" t="inlineStr">
        <is>
          <t>TSR -CCU-NACS-992
TSR -CCU-NACS-994
TSR -CCU-NACS-995</t>
        </is>
      </c>
      <c r="AD65" s="745" t="n"/>
      <c r="AE65" s="756" t="n"/>
      <c r="AG65" s="223" t="inlineStr"/>
      <c r="AH65" s="43" t="inlineStr"/>
      <c r="AI65" s="43" t="inlineStr"/>
      <c r="AJ65" s="43" t="inlineStr"/>
      <c r="AK65" s="43" t="inlineStr"/>
      <c r="AL65" s="41" t="n"/>
      <c r="AM65" s="507" t="n"/>
      <c r="AN65" s="1193" t="n"/>
      <c r="AO65" s="223">
        <f>EXACT(W65,AG65)</f>
        <v/>
      </c>
      <c r="AP65" s="43">
        <f>EXACT(X65,AH65)</f>
        <v/>
      </c>
      <c r="AQ65" s="43">
        <f>EXACT(Y65,AI65)</f>
        <v/>
      </c>
      <c r="AR65" s="43">
        <f>EXACT(Z65,AJ65)</f>
        <v/>
      </c>
      <c r="AS65" s="266">
        <f>EXACT(AA65,AK65)</f>
        <v/>
      </c>
      <c r="AT65" t="inlineStr"/>
      <c r="AU65" t="inlineStr"/>
      <c r="AW65" s="43" t="n"/>
    </row>
    <row r="66" ht="15" customHeight="1">
      <c r="A66" s="451" t="n"/>
      <c r="B66" s="451" t="n"/>
      <c r="C66" s="451" t="n"/>
      <c r="D66" s="42" t="inlineStr">
        <is>
          <t>No</t>
        </is>
      </c>
      <c r="E66" s="1126" t="inlineStr">
        <is>
          <t>No</t>
        </is>
      </c>
      <c r="F66" s="1125" t="inlineStr">
        <is>
          <t>No</t>
        </is>
      </c>
      <c r="G66" s="1125" t="inlineStr">
        <is>
          <t>No</t>
        </is>
      </c>
      <c r="H66" s="1132" t="inlineStr">
        <is>
          <t>No</t>
        </is>
      </c>
      <c r="I66" s="168" t="inlineStr">
        <is>
          <t>No</t>
        </is>
      </c>
      <c r="J66" s="451" t="n"/>
      <c r="K66" s="451" t="n"/>
      <c r="L66" s="451" t="n"/>
      <c r="M66" s="168" t="inlineStr">
        <is>
          <t>No</t>
        </is>
      </c>
      <c r="N66" s="451" t="n"/>
      <c r="O66" s="42" t="inlineStr">
        <is>
          <t>No</t>
        </is>
      </c>
      <c r="P66" s="1125" t="inlineStr">
        <is>
          <t>No</t>
        </is>
      </c>
      <c r="Q66" s="1126" t="inlineStr">
        <is>
          <t>No</t>
        </is>
      </c>
      <c r="R66" s="1126" t="inlineStr">
        <is>
          <t>Yes</t>
        </is>
      </c>
      <c r="S66" s="1126" t="inlineStr">
        <is>
          <t>Yes</t>
        </is>
      </c>
      <c r="T66" s="1126" t="inlineStr">
        <is>
          <t>Yes</t>
        </is>
      </c>
      <c r="U66" s="231" t="inlineStr">
        <is>
          <t>AC/DC Detection and Diagnostics</t>
        </is>
      </c>
      <c r="V66" s="628" t="n"/>
      <c r="W66" s="266" t="inlineStr">
        <is>
          <t>[SYI_DC203_001_003] Verify detection of AC Voltage and qualifiers  (Frequency is less than 10 Hz).html</t>
        </is>
      </c>
      <c r="X66" s="737" t="n">
        <v>1</v>
      </c>
      <c r="Y66" s="240" t="n">
        <v>0</v>
      </c>
      <c r="Z66" s="240" t="n">
        <v>0</v>
      </c>
      <c r="AA66" s="240" t="n">
        <v>1</v>
      </c>
      <c r="AB66" s="240" t="n"/>
      <c r="AC66" s="240" t="inlineStr">
        <is>
          <t>TSR -CCU-NACS-992
TSR -CCU-NACS-994
TSR -CCU-NACS-995</t>
        </is>
      </c>
      <c r="AD66" s="745" t="n"/>
      <c r="AE66" s="756" t="n"/>
      <c r="AG66" s="223" t="inlineStr"/>
      <c r="AH66" s="43" t="inlineStr"/>
      <c r="AI66" s="43" t="inlineStr"/>
      <c r="AJ66" s="43" t="inlineStr"/>
      <c r="AK66" s="43" t="inlineStr"/>
      <c r="AL66" s="41" t="n"/>
      <c r="AM66" s="507" t="n"/>
      <c r="AN66" s="1193" t="n"/>
      <c r="AO66" s="223">
        <f>EXACT(W66,AG66)</f>
        <v/>
      </c>
      <c r="AP66" s="43">
        <f>EXACT(X66,AH66)</f>
        <v/>
      </c>
      <c r="AQ66" s="43">
        <f>EXACT(Y66,AI66)</f>
        <v/>
      </c>
      <c r="AR66" s="43">
        <f>EXACT(Z66,AJ66)</f>
        <v/>
      </c>
      <c r="AS66" s="266">
        <f>EXACT(AA66,AK66)</f>
        <v/>
      </c>
      <c r="AT66" t="inlineStr"/>
      <c r="AU66" t="inlineStr"/>
      <c r="AW66" s="43" t="n"/>
    </row>
    <row r="67" ht="15" customHeight="1">
      <c r="A67" s="451" t="n"/>
      <c r="B67" s="451" t="n"/>
      <c r="C67" s="451" t="n"/>
      <c r="D67" s="42" t="inlineStr">
        <is>
          <t>No</t>
        </is>
      </c>
      <c r="E67" s="1126" t="inlineStr">
        <is>
          <t>No</t>
        </is>
      </c>
      <c r="F67" s="1125" t="inlineStr">
        <is>
          <t>No</t>
        </is>
      </c>
      <c r="G67" s="1125" t="inlineStr">
        <is>
          <t>No</t>
        </is>
      </c>
      <c r="H67" s="1132" t="inlineStr">
        <is>
          <t>No</t>
        </is>
      </c>
      <c r="I67" s="168" t="inlineStr">
        <is>
          <t>No</t>
        </is>
      </c>
      <c r="J67" s="451" t="n"/>
      <c r="K67" s="451" t="n"/>
      <c r="L67" s="451" t="n"/>
      <c r="M67" s="168" t="inlineStr">
        <is>
          <t>No</t>
        </is>
      </c>
      <c r="N67" s="451" t="n"/>
      <c r="O67" s="42" t="inlineStr">
        <is>
          <t>No</t>
        </is>
      </c>
      <c r="P67" s="1125" t="inlineStr">
        <is>
          <t>No</t>
        </is>
      </c>
      <c r="Q67" s="1126" t="inlineStr">
        <is>
          <t>No</t>
        </is>
      </c>
      <c r="R67" s="1126" t="inlineStr">
        <is>
          <t>Yes</t>
        </is>
      </c>
      <c r="S67" s="1126" t="inlineStr">
        <is>
          <t>Yes</t>
        </is>
      </c>
      <c r="T67" s="1126" t="inlineStr">
        <is>
          <t>Yes</t>
        </is>
      </c>
      <c r="U67" s="231" t="inlineStr">
        <is>
          <t>AC/DC Detection and Diagnostics</t>
        </is>
      </c>
      <c r="V67" s="628" t="n"/>
      <c r="W67" s="266" t="inlineStr">
        <is>
          <t>[SYI_DC203_001_004] Verify detection of AC Voltage and qualifiers  (Sensor electrical fault present).html</t>
        </is>
      </c>
      <c r="X67" s="737" t="n">
        <v>1</v>
      </c>
      <c r="Y67" s="240" t="n">
        <v>0</v>
      </c>
      <c r="Z67" s="240" t="n">
        <v>0</v>
      </c>
      <c r="AA67" s="240" t="n">
        <v>1</v>
      </c>
      <c r="AB67" s="240" t="n"/>
      <c r="AC67" s="240" t="inlineStr">
        <is>
          <t>TSR -CCU-NACS-992
TSR -CCU-NACS-994
TSR -CCU-NACS-995</t>
        </is>
      </c>
      <c r="AD67" s="745" t="n"/>
      <c r="AE67" s="756" t="n"/>
      <c r="AG67" s="223" t="inlineStr"/>
      <c r="AH67" s="43" t="inlineStr"/>
      <c r="AI67" s="43" t="inlineStr"/>
      <c r="AJ67" s="43" t="inlineStr"/>
      <c r="AK67" s="43" t="inlineStr"/>
      <c r="AL67" s="41" t="n"/>
      <c r="AM67" s="507" t="n"/>
      <c r="AN67" s="1193" t="n"/>
      <c r="AO67" s="223">
        <f>EXACT(W67,AG67)</f>
        <v/>
      </c>
      <c r="AP67" s="43">
        <f>EXACT(X67,AH67)</f>
        <v/>
      </c>
      <c r="AQ67" s="43">
        <f>EXACT(Y67,AI67)</f>
        <v/>
      </c>
      <c r="AR67" s="43">
        <f>EXACT(Z67,AJ67)</f>
        <v/>
      </c>
      <c r="AS67" s="266">
        <f>EXACT(AA67,AK67)</f>
        <v/>
      </c>
      <c r="AT67" t="inlineStr"/>
      <c r="AU67" t="inlineStr"/>
      <c r="AW67" s="43" t="n"/>
    </row>
    <row r="68" ht="15" customHeight="1">
      <c r="A68" s="451" t="n"/>
      <c r="B68" s="451" t="n"/>
      <c r="C68" s="451" t="n"/>
      <c r="D68" s="42" t="inlineStr">
        <is>
          <t>No</t>
        </is>
      </c>
      <c r="E68" s="1126" t="inlineStr">
        <is>
          <t>No</t>
        </is>
      </c>
      <c r="F68" s="1126" t="inlineStr">
        <is>
          <t>No</t>
        </is>
      </c>
      <c r="G68" s="1126" t="inlineStr">
        <is>
          <t>No</t>
        </is>
      </c>
      <c r="H68" s="1132" t="inlineStr">
        <is>
          <t>No</t>
        </is>
      </c>
      <c r="I68" s="168" t="inlineStr">
        <is>
          <t>No</t>
        </is>
      </c>
      <c r="J68" s="451" t="n"/>
      <c r="K68" s="451" t="n"/>
      <c r="L68" s="451" t="n"/>
      <c r="M68" s="168" t="inlineStr">
        <is>
          <t>No</t>
        </is>
      </c>
      <c r="N68" s="451" t="n"/>
      <c r="O68" s="42" t="inlineStr">
        <is>
          <t>No</t>
        </is>
      </c>
      <c r="P68" s="1126" t="inlineStr">
        <is>
          <t>No</t>
        </is>
      </c>
      <c r="Q68" s="1126" t="inlineStr">
        <is>
          <t>No</t>
        </is>
      </c>
      <c r="R68" s="1126" t="inlineStr">
        <is>
          <t>Yes</t>
        </is>
      </c>
      <c r="S68" s="1126" t="inlineStr">
        <is>
          <t>Yes</t>
        </is>
      </c>
      <c r="T68" s="1126" t="inlineStr">
        <is>
          <t>Yes</t>
        </is>
      </c>
      <c r="U68" s="231" t="inlineStr">
        <is>
          <t>AC/DC Detection and Diagnostics</t>
        </is>
      </c>
      <c r="V68" s="628" t="n"/>
      <c r="W68" s="266" t="inlineStr">
        <is>
          <t>[SYI_DC203_001_005] Verify detection of AC Voltage and qualifiers (HVAC is less than 55V).html</t>
        </is>
      </c>
      <c r="X68" s="737" t="n">
        <v>1</v>
      </c>
      <c r="Y68" s="240" t="n">
        <v>0</v>
      </c>
      <c r="Z68" s="240" t="n">
        <v>0</v>
      </c>
      <c r="AA68" s="240" t="n">
        <v>1</v>
      </c>
      <c r="AB68" s="240" t="n"/>
      <c r="AC68" s="240" t="inlineStr">
        <is>
          <t>TSR -CCU-NACS-992
TSR -CCU-NACS-994
TSR -CCU-NACS-995</t>
        </is>
      </c>
      <c r="AD68" s="745" t="n"/>
      <c r="AE68" s="756" t="n"/>
      <c r="AG68" s="223" t="inlineStr"/>
      <c r="AH68" s="43" t="inlineStr"/>
      <c r="AI68" s="43" t="inlineStr"/>
      <c r="AJ68" s="43" t="inlineStr"/>
      <c r="AK68" s="43" t="inlineStr"/>
      <c r="AL68" s="41" t="n"/>
      <c r="AM68" s="507" t="n"/>
      <c r="AN68" s="1193" t="n"/>
      <c r="AO68" s="223">
        <f>EXACT(W68,AG68)</f>
        <v/>
      </c>
      <c r="AP68" s="43">
        <f>EXACT(X68,AH68)</f>
        <v/>
      </c>
      <c r="AQ68" s="43">
        <f>EXACT(Y68,AI68)</f>
        <v/>
      </c>
      <c r="AR68" s="43">
        <f>EXACT(Z68,AJ68)</f>
        <v/>
      </c>
      <c r="AS68" s="266">
        <f>EXACT(AA68,AK68)</f>
        <v/>
      </c>
      <c r="AT68" t="inlineStr"/>
      <c r="AU68" t="inlineStr"/>
      <c r="AW68" s="43" t="n"/>
    </row>
    <row r="69" ht="15" customHeight="1">
      <c r="A69" s="451" t="n"/>
      <c r="B69" s="451" t="n"/>
      <c r="C69" s="451" t="n"/>
      <c r="D69" s="42" t="inlineStr">
        <is>
          <t>No</t>
        </is>
      </c>
      <c r="E69" s="1126" t="inlineStr">
        <is>
          <t>No</t>
        </is>
      </c>
      <c r="F69" s="1126" t="inlineStr">
        <is>
          <t>No</t>
        </is>
      </c>
      <c r="G69" s="1126" t="inlineStr">
        <is>
          <t>No</t>
        </is>
      </c>
      <c r="H69" s="1132" t="inlineStr">
        <is>
          <t>No</t>
        </is>
      </c>
      <c r="I69" s="168" t="inlineStr">
        <is>
          <t>No</t>
        </is>
      </c>
      <c r="J69" s="451" t="n"/>
      <c r="K69" s="451" t="n"/>
      <c r="L69" s="451" t="n"/>
      <c r="M69" s="168" t="inlineStr">
        <is>
          <t>No</t>
        </is>
      </c>
      <c r="N69" s="451" t="n"/>
      <c r="O69" s="42" t="inlineStr">
        <is>
          <t>No</t>
        </is>
      </c>
      <c r="P69" s="1126" t="inlineStr">
        <is>
          <t>No</t>
        </is>
      </c>
      <c r="Q69" s="1126" t="inlineStr">
        <is>
          <t>No</t>
        </is>
      </c>
      <c r="R69" s="1126" t="inlineStr">
        <is>
          <t>Yes</t>
        </is>
      </c>
      <c r="S69" s="1126" t="inlineStr">
        <is>
          <t>Yes</t>
        </is>
      </c>
      <c r="T69" s="1126" t="inlineStr">
        <is>
          <t>Yes</t>
        </is>
      </c>
      <c r="U69" s="231" t="inlineStr">
        <is>
          <t>AC/DC Detection and Diagnostics</t>
        </is>
      </c>
      <c r="V69" s="628" t="n"/>
      <c r="W69" s="266" t="inlineStr">
        <is>
          <t>[SYI_DC203_001_006] Verify detection of DC Voltage and qualifiers.html</t>
        </is>
      </c>
      <c r="X69" s="737" t="n">
        <v>1</v>
      </c>
      <c r="Y69" s="240" t="n">
        <v>0</v>
      </c>
      <c r="Z69" s="240" t="n">
        <v>0</v>
      </c>
      <c r="AA69" s="240" t="n">
        <v>1</v>
      </c>
      <c r="AB69" s="240" t="n"/>
      <c r="AC69" s="240" t="inlineStr">
        <is>
          <t>TSR -CCU-NACS-992
TSR -CCU-NACS-994
TSR -CCU-NACS-995</t>
        </is>
      </c>
      <c r="AD69" s="745" t="n"/>
      <c r="AE69" s="756" t="n"/>
      <c r="AG69" s="223" t="inlineStr"/>
      <c r="AH69" s="43" t="inlineStr"/>
      <c r="AI69" s="43" t="inlineStr"/>
      <c r="AJ69" s="43" t="inlineStr"/>
      <c r="AK69" s="43" t="inlineStr"/>
      <c r="AL69" s="41" t="n"/>
      <c r="AM69" s="507" t="n"/>
      <c r="AN69" s="1193" t="n"/>
      <c r="AO69" s="223">
        <f>EXACT(W69,AG69)</f>
        <v/>
      </c>
      <c r="AP69" s="43">
        <f>EXACT(X69,AH69)</f>
        <v/>
      </c>
      <c r="AQ69" s="43">
        <f>EXACT(Y69,AI69)</f>
        <v/>
      </c>
      <c r="AR69" s="43">
        <f>EXACT(Z69,AJ69)</f>
        <v/>
      </c>
      <c r="AS69" s="266">
        <f>EXACT(AA69,AK69)</f>
        <v/>
      </c>
      <c r="AT69" t="inlineStr"/>
      <c r="AU69" t="inlineStr"/>
      <c r="AW69" s="43" t="n"/>
    </row>
    <row r="70" ht="15" customHeight="1">
      <c r="A70" s="451" t="n"/>
      <c r="B70" s="451" t="n"/>
      <c r="C70" s="451" t="n"/>
      <c r="D70" s="42" t="inlineStr">
        <is>
          <t>No</t>
        </is>
      </c>
      <c r="E70" s="1126" t="inlineStr">
        <is>
          <t>No</t>
        </is>
      </c>
      <c r="F70" s="1126" t="inlineStr">
        <is>
          <t>No</t>
        </is>
      </c>
      <c r="G70" s="1126" t="inlineStr">
        <is>
          <t>No</t>
        </is>
      </c>
      <c r="H70" s="1132" t="inlineStr">
        <is>
          <t>No</t>
        </is>
      </c>
      <c r="I70" s="168" t="inlineStr">
        <is>
          <t>No</t>
        </is>
      </c>
      <c r="J70" s="451" t="n"/>
      <c r="K70" s="451" t="n"/>
      <c r="L70" s="451" t="n"/>
      <c r="M70" s="168" t="inlineStr">
        <is>
          <t>No</t>
        </is>
      </c>
      <c r="N70" s="451" t="n"/>
      <c r="O70" s="42" t="inlineStr">
        <is>
          <t>No</t>
        </is>
      </c>
      <c r="P70" s="1126" t="inlineStr">
        <is>
          <t>No</t>
        </is>
      </c>
      <c r="Q70" s="1126" t="inlineStr">
        <is>
          <t>No</t>
        </is>
      </c>
      <c r="R70" s="1126" t="inlineStr">
        <is>
          <t>Yes</t>
        </is>
      </c>
      <c r="S70" s="1126" t="inlineStr">
        <is>
          <t>Yes</t>
        </is>
      </c>
      <c r="T70" s="1126" t="inlineStr">
        <is>
          <t>Yes</t>
        </is>
      </c>
      <c r="U70" s="231" t="inlineStr">
        <is>
          <t>AC/DC Detection and Diagnostics</t>
        </is>
      </c>
      <c r="V70" s="628" t="n"/>
      <c r="W70" s="266" t="inlineStr">
        <is>
          <t>[SYI_DC203_001_007] Verify detection of DC Voltage and qualifiers (Sensor electrical fault present).html</t>
        </is>
      </c>
      <c r="X70" s="737" t="n">
        <v>1</v>
      </c>
      <c r="Y70" s="240" t="n">
        <v>0</v>
      </c>
      <c r="Z70" s="240" t="n">
        <v>0</v>
      </c>
      <c r="AA70" s="240" t="n">
        <v>1</v>
      </c>
      <c r="AB70" s="240" t="n"/>
      <c r="AC70" s="240" t="inlineStr">
        <is>
          <t>TSR -CCU-NACS-992
TSR -CCU-NACS-994
TSR -CCU-NACS-995</t>
        </is>
      </c>
      <c r="AD70" s="745" t="n"/>
      <c r="AE70" s="756" t="n"/>
      <c r="AG70" s="223" t="inlineStr"/>
      <c r="AH70" s="43" t="inlineStr"/>
      <c r="AI70" s="43" t="inlineStr"/>
      <c r="AJ70" s="43" t="inlineStr"/>
      <c r="AK70" s="43" t="inlineStr"/>
      <c r="AL70" s="41" t="n"/>
      <c r="AM70" s="507" t="n"/>
      <c r="AN70" s="1193" t="n"/>
      <c r="AO70" s="223">
        <f>EXACT(W70,AG70)</f>
        <v/>
      </c>
      <c r="AP70" s="43">
        <f>EXACT(X70,AH70)</f>
        <v/>
      </c>
      <c r="AQ70" s="43">
        <f>EXACT(Y70,AI70)</f>
        <v/>
      </c>
      <c r="AR70" s="43">
        <f>EXACT(Z70,AJ70)</f>
        <v/>
      </c>
      <c r="AS70" s="266">
        <f>EXACT(AA70,AK70)</f>
        <v/>
      </c>
      <c r="AT70" t="inlineStr"/>
      <c r="AU70" t="inlineStr"/>
      <c r="AW70" s="43" t="n"/>
    </row>
    <row r="71" ht="15" customHeight="1">
      <c r="A71" s="451" t="n"/>
      <c r="B71" s="451" t="n"/>
      <c r="C71" s="451" t="n"/>
      <c r="D71" s="42" t="inlineStr">
        <is>
          <t>No</t>
        </is>
      </c>
      <c r="E71" s="1126" t="inlineStr">
        <is>
          <t>No</t>
        </is>
      </c>
      <c r="F71" s="1126" t="inlineStr">
        <is>
          <t>No</t>
        </is>
      </c>
      <c r="G71" s="1126" t="inlineStr">
        <is>
          <t>No</t>
        </is>
      </c>
      <c r="H71" s="1132" t="inlineStr">
        <is>
          <t>No</t>
        </is>
      </c>
      <c r="I71" s="168" t="inlineStr">
        <is>
          <t>No</t>
        </is>
      </c>
      <c r="J71" s="451" t="n"/>
      <c r="K71" s="451" t="n"/>
      <c r="L71" s="451" t="n"/>
      <c r="M71" s="168" t="inlineStr">
        <is>
          <t>No</t>
        </is>
      </c>
      <c r="N71" s="451" t="n"/>
      <c r="O71" s="42" t="inlineStr">
        <is>
          <t>No</t>
        </is>
      </c>
      <c r="P71" s="1126" t="inlineStr">
        <is>
          <t>No</t>
        </is>
      </c>
      <c r="Q71" s="1126" t="inlineStr">
        <is>
          <t>No</t>
        </is>
      </c>
      <c r="R71" s="1126" t="inlineStr">
        <is>
          <t>Yes</t>
        </is>
      </c>
      <c r="S71" s="1126" t="inlineStr">
        <is>
          <t>Yes</t>
        </is>
      </c>
      <c r="T71" s="1126" t="inlineStr">
        <is>
          <t>Yes</t>
        </is>
      </c>
      <c r="U71" s="231" t="inlineStr">
        <is>
          <t>AC/DC Detection and Diagnostics</t>
        </is>
      </c>
      <c r="V71" s="628" t="n"/>
      <c r="W71" s="266" t="inlineStr">
        <is>
          <t>[SYI_DC203_001_008] Verify detection of DC Voltage and qualifiers (HVDC is less than 55V).html</t>
        </is>
      </c>
      <c r="X71" s="737" t="n">
        <v>1</v>
      </c>
      <c r="Y71" s="240" t="n">
        <v>0</v>
      </c>
      <c r="Z71" s="240" t="n">
        <v>0</v>
      </c>
      <c r="AA71" s="240" t="n">
        <v>1</v>
      </c>
      <c r="AB71" s="240" t="n"/>
      <c r="AC71" s="240" t="inlineStr">
        <is>
          <t>TSR -CCU-NACS-992
TSR -CCU-NACS-994
TSR -CCU-NACS-995</t>
        </is>
      </c>
      <c r="AD71" s="745" t="n"/>
      <c r="AE71" s="756" t="n"/>
      <c r="AG71" s="223" t="inlineStr"/>
      <c r="AH71" s="43" t="inlineStr"/>
      <c r="AI71" s="43" t="inlineStr"/>
      <c r="AJ71" s="43" t="inlineStr"/>
      <c r="AK71" s="43" t="inlineStr"/>
      <c r="AL71" s="41" t="n"/>
      <c r="AM71" s="507" t="n"/>
      <c r="AN71" s="1193" t="n"/>
      <c r="AO71" s="223">
        <f>EXACT(W71,AG71)</f>
        <v/>
      </c>
      <c r="AP71" s="43">
        <f>EXACT(X71,AH71)</f>
        <v/>
      </c>
      <c r="AQ71" s="43">
        <f>EXACT(Y71,AI71)</f>
        <v/>
      </c>
      <c r="AR71" s="43">
        <f>EXACT(Z71,AJ71)</f>
        <v/>
      </c>
      <c r="AS71" s="266">
        <f>EXACT(AA71,AK71)</f>
        <v/>
      </c>
      <c r="AT71" t="inlineStr"/>
      <c r="AU71" t="inlineStr"/>
      <c r="AW71" s="43" t="n"/>
    </row>
    <row r="72" ht="15" customHeight="1">
      <c r="A72" s="451" t="n"/>
      <c r="B72" s="451" t="n"/>
      <c r="C72" s="451" t="n"/>
      <c r="D72" s="42" t="n"/>
      <c r="E72" s="1126" t="inlineStr">
        <is>
          <t>No</t>
        </is>
      </c>
      <c r="F72" s="1126" t="inlineStr">
        <is>
          <t>No</t>
        </is>
      </c>
      <c r="G72" s="1126" t="inlineStr">
        <is>
          <t>No</t>
        </is>
      </c>
      <c r="H72" s="1132" t="inlineStr">
        <is>
          <t>No</t>
        </is>
      </c>
      <c r="I72" s="168" t="inlineStr">
        <is>
          <t>No</t>
        </is>
      </c>
      <c r="J72" s="451" t="n"/>
      <c r="K72" s="451" t="n"/>
      <c r="L72" s="451" t="n"/>
      <c r="M72" s="168" t="inlineStr">
        <is>
          <t>No</t>
        </is>
      </c>
      <c r="N72" s="451" t="n"/>
      <c r="O72" s="42" t="inlineStr">
        <is>
          <t>No</t>
        </is>
      </c>
      <c r="P72" s="1126" t="inlineStr">
        <is>
          <t>No</t>
        </is>
      </c>
      <c r="Q72" s="1126" t="inlineStr">
        <is>
          <t>Yes</t>
        </is>
      </c>
      <c r="R72" s="1126" t="inlineStr">
        <is>
          <t>Yes</t>
        </is>
      </c>
      <c r="S72" s="1126" t="inlineStr">
        <is>
          <t>Yes</t>
        </is>
      </c>
      <c r="T72" s="1125" t="inlineStr">
        <is>
          <t>No</t>
        </is>
      </c>
      <c r="U72" s="231" t="inlineStr">
        <is>
          <t>AC/DC Detection and Diagnostics</t>
        </is>
      </c>
      <c r="V72" s="628" t="n"/>
      <c r="W72" s="266" t="inlineStr">
        <is>
          <t>[SYI_DC203_001_009] Verify detection of AC Voltage and qualifiers (Non-NACS HW)_SP21.html</t>
        </is>
      </c>
      <c r="X72" s="737" t="n">
        <v>1</v>
      </c>
      <c r="Y72" s="240" t="n">
        <v>0</v>
      </c>
      <c r="Z72" s="240" t="n">
        <v>0</v>
      </c>
      <c r="AA72" s="240" t="n">
        <v>1</v>
      </c>
      <c r="AB72" s="240" t="n"/>
      <c r="AC72" s="240" t="inlineStr">
        <is>
          <t>TSR -CCU-NACS-992
TSR -CCU-NACS-994
TSR -CCU-NACS-1005</t>
        </is>
      </c>
      <c r="AD72" s="745" t="n"/>
      <c r="AE72" s="756" t="n"/>
      <c r="AG72" s="223" t="inlineStr"/>
      <c r="AH72" s="43" t="inlineStr"/>
      <c r="AI72" s="43" t="inlineStr"/>
      <c r="AJ72" s="43" t="inlineStr"/>
      <c r="AK72" s="43" t="inlineStr"/>
      <c r="AL72" s="41" t="n"/>
      <c r="AM72" s="507" t="n"/>
      <c r="AN72" s="1193" t="n"/>
      <c r="AO72" s="223">
        <f>EXACT(W72,AG72)</f>
        <v/>
      </c>
      <c r="AP72" s="43">
        <f>EXACT(X72,AH72)</f>
        <v/>
      </c>
      <c r="AQ72" s="43">
        <f>EXACT(Y72,AI72)</f>
        <v/>
      </c>
      <c r="AR72" s="43">
        <f>EXACT(Z72,AJ72)</f>
        <v/>
      </c>
      <c r="AS72" s="266">
        <f>EXACT(AA72,AK72)</f>
        <v/>
      </c>
      <c r="AT72" t="inlineStr"/>
      <c r="AU72" t="inlineStr"/>
      <c r="AW72" s="286" t="inlineStr">
        <is>
          <t>YES</t>
        </is>
      </c>
    </row>
    <row r="73" ht="15" customHeight="1">
      <c r="A73" s="451" t="n"/>
      <c r="B73" s="451" t="n"/>
      <c r="C73" s="451" t="n"/>
      <c r="D73" s="42" t="n"/>
      <c r="E73" s="1126" t="inlineStr">
        <is>
          <t>No</t>
        </is>
      </c>
      <c r="F73" s="1126" t="inlineStr">
        <is>
          <t>No</t>
        </is>
      </c>
      <c r="G73" s="1126" t="inlineStr">
        <is>
          <t>No</t>
        </is>
      </c>
      <c r="H73" s="1132" t="inlineStr">
        <is>
          <t>No</t>
        </is>
      </c>
      <c r="I73" s="168" t="inlineStr">
        <is>
          <t>No</t>
        </is>
      </c>
      <c r="J73" s="451" t="n"/>
      <c r="K73" s="451" t="n"/>
      <c r="L73" s="451" t="n"/>
      <c r="M73" s="168" t="inlineStr">
        <is>
          <t>No</t>
        </is>
      </c>
      <c r="N73" s="451" t="n"/>
      <c r="O73" s="42" t="inlineStr">
        <is>
          <t>No</t>
        </is>
      </c>
      <c r="P73" s="1126" t="inlineStr">
        <is>
          <t>No</t>
        </is>
      </c>
      <c r="Q73" s="1126" t="inlineStr">
        <is>
          <t>No</t>
        </is>
      </c>
      <c r="R73" s="1125" t="inlineStr">
        <is>
          <t>No</t>
        </is>
      </c>
      <c r="S73" s="1125" t="inlineStr">
        <is>
          <t>No</t>
        </is>
      </c>
      <c r="T73" s="1126" t="inlineStr">
        <is>
          <t>Yes</t>
        </is>
      </c>
      <c r="U73" s="231" t="inlineStr">
        <is>
          <t>AC/DC Detection and Diagnostics</t>
        </is>
      </c>
      <c r="V73" s="628" t="n"/>
      <c r="W73" s="266" t="inlineStr">
        <is>
          <t>[SYI_DC203_001_009] Verify detection of AC Voltage and qualifiers (Non-NACS HW)_SP21P_HWEL008.html</t>
        </is>
      </c>
      <c r="X73" s="737" t="n">
        <v>5</v>
      </c>
      <c r="Y73" s="240" t="n">
        <v>0</v>
      </c>
      <c r="Z73" s="240" t="n">
        <v>0</v>
      </c>
      <c r="AA73" s="737" t="n">
        <v>5</v>
      </c>
      <c r="AB73" s="240" t="n"/>
      <c r="AC73" s="240" t="inlineStr">
        <is>
          <t>TSR -CCU-NACS-992
TSR -CCU-NACS-994
TSR -CCU-NACS-1005</t>
        </is>
      </c>
      <c r="AD73" s="745" t="n"/>
      <c r="AE73" s="756" t="n"/>
      <c r="AG73" s="223" t="inlineStr"/>
      <c r="AH73" s="43" t="inlineStr"/>
      <c r="AI73" s="43" t="inlineStr"/>
      <c r="AJ73" s="43" t="inlineStr"/>
      <c r="AK73" s="43" t="inlineStr"/>
      <c r="AL73" s="41" t="n"/>
      <c r="AM73" s="507" t="n"/>
      <c r="AN73" s="1193" t="n"/>
      <c r="AO73" s="223">
        <f>EXACT(W73,AG73)</f>
        <v/>
      </c>
      <c r="AP73" s="43">
        <f>EXACT(X73,AH73)</f>
        <v/>
      </c>
      <c r="AQ73" s="43">
        <f>EXACT(Y73,AI73)</f>
        <v/>
      </c>
      <c r="AR73" s="43">
        <f>EXACT(Z73,AJ73)</f>
        <v/>
      </c>
      <c r="AS73" s="266">
        <f>EXACT(AA73,AK73)</f>
        <v/>
      </c>
      <c r="AT73" t="inlineStr"/>
      <c r="AU73" t="inlineStr"/>
      <c r="AW73" s="286" t="inlineStr">
        <is>
          <t>YES</t>
        </is>
      </c>
    </row>
    <row r="74" ht="15" customHeight="1">
      <c r="A74" s="451" t="n"/>
      <c r="B74" s="451" t="n"/>
      <c r="C74" s="451" t="n"/>
      <c r="D74" s="42" t="n"/>
      <c r="E74" s="1126" t="inlineStr">
        <is>
          <t>No</t>
        </is>
      </c>
      <c r="F74" s="1126" t="inlineStr">
        <is>
          <t>No</t>
        </is>
      </c>
      <c r="G74" s="1126" t="inlineStr">
        <is>
          <t>No</t>
        </is>
      </c>
      <c r="H74" s="1132" t="inlineStr">
        <is>
          <t>No</t>
        </is>
      </c>
      <c r="I74" s="168" t="inlineStr">
        <is>
          <t>No</t>
        </is>
      </c>
      <c r="J74" s="451" t="n"/>
      <c r="K74" s="451" t="n"/>
      <c r="L74" s="451" t="n"/>
      <c r="M74" s="168" t="inlineStr">
        <is>
          <t>No</t>
        </is>
      </c>
      <c r="N74" s="451" t="n"/>
      <c r="O74" s="42" t="inlineStr">
        <is>
          <t>No</t>
        </is>
      </c>
      <c r="P74" s="1126" t="inlineStr">
        <is>
          <t>No</t>
        </is>
      </c>
      <c r="Q74" s="1126" t="inlineStr">
        <is>
          <t>No</t>
        </is>
      </c>
      <c r="R74" s="1125" t="inlineStr">
        <is>
          <t>No</t>
        </is>
      </c>
      <c r="S74" s="1125" t="inlineStr">
        <is>
          <t>No</t>
        </is>
      </c>
      <c r="T74" s="1126" t="inlineStr">
        <is>
          <t>Yes</t>
        </is>
      </c>
      <c r="U74" s="231" t="inlineStr">
        <is>
          <t>AC/DC Detection and Diagnostics</t>
        </is>
      </c>
      <c r="V74" s="628" t="n"/>
      <c r="W74" s="266" t="inlineStr">
        <is>
          <t>[SYI_DC203_001_009] Verify detection of AC Voltage and qualifiers (Non-NACS HW)_SP21P_HWEL108.html</t>
        </is>
      </c>
      <c r="X74" s="737" t="n">
        <v>5</v>
      </c>
      <c r="Y74" s="240" t="n">
        <v>0</v>
      </c>
      <c r="Z74" s="240" t="n">
        <v>0</v>
      </c>
      <c r="AA74" s="737" t="n">
        <v>5</v>
      </c>
      <c r="AB74" s="240" t="n"/>
      <c r="AC74" s="240" t="inlineStr">
        <is>
          <t>TSR -CCU-NACS-992
TSR -CCU-NACS-994
TSR -CCU-NACS-1005</t>
        </is>
      </c>
      <c r="AD74" s="745" t="n"/>
      <c r="AE74" s="756" t="n"/>
      <c r="AG74" s="223" t="inlineStr"/>
      <c r="AH74" s="43" t="inlineStr"/>
      <c r="AI74" s="43" t="inlineStr"/>
      <c r="AJ74" s="43" t="inlineStr"/>
      <c r="AK74" s="43" t="inlineStr"/>
      <c r="AL74" s="41" t="n"/>
      <c r="AM74" s="507" t="n"/>
      <c r="AN74" s="1193" t="n"/>
      <c r="AO74" s="223">
        <f>EXACT(W74,AG74)</f>
        <v/>
      </c>
      <c r="AP74" s="43">
        <f>EXACT(X74,AH74)</f>
        <v/>
      </c>
      <c r="AQ74" s="43">
        <f>EXACT(Y74,AI74)</f>
        <v/>
      </c>
      <c r="AR74" s="43">
        <f>EXACT(Z74,AJ74)</f>
        <v/>
      </c>
      <c r="AS74" s="266">
        <f>EXACT(AA74,AK74)</f>
        <v/>
      </c>
      <c r="AT74" t="inlineStr"/>
      <c r="AU74" t="inlineStr"/>
      <c r="AW74" s="286" t="inlineStr">
        <is>
          <t>YES</t>
        </is>
      </c>
    </row>
    <row r="75" ht="15" customHeight="1">
      <c r="A75" s="451" t="n"/>
      <c r="B75" s="451" t="n"/>
      <c r="C75" s="451" t="n"/>
      <c r="D75" s="42" t="n"/>
      <c r="E75" s="1126" t="inlineStr">
        <is>
          <t>No</t>
        </is>
      </c>
      <c r="F75" s="1126" t="inlineStr">
        <is>
          <t>No</t>
        </is>
      </c>
      <c r="G75" s="1126" t="inlineStr">
        <is>
          <t>No</t>
        </is>
      </c>
      <c r="H75" s="1132" t="inlineStr">
        <is>
          <t>No</t>
        </is>
      </c>
      <c r="I75" s="168" t="inlineStr">
        <is>
          <t>No</t>
        </is>
      </c>
      <c r="J75" s="451" t="n"/>
      <c r="K75" s="451" t="n"/>
      <c r="L75" s="451" t="n"/>
      <c r="M75" s="168" t="inlineStr">
        <is>
          <t>No</t>
        </is>
      </c>
      <c r="N75" s="451" t="n"/>
      <c r="O75" s="42" t="inlineStr">
        <is>
          <t>No</t>
        </is>
      </c>
      <c r="P75" s="1126" t="inlineStr">
        <is>
          <t>No</t>
        </is>
      </c>
      <c r="Q75" s="1126" t="inlineStr">
        <is>
          <t>No</t>
        </is>
      </c>
      <c r="R75" s="1126" t="inlineStr">
        <is>
          <t>Yes</t>
        </is>
      </c>
      <c r="S75" s="1126" t="inlineStr">
        <is>
          <t>Yes</t>
        </is>
      </c>
      <c r="T75" s="1125" t="inlineStr">
        <is>
          <t>No</t>
        </is>
      </c>
      <c r="U75" s="231" t="inlineStr">
        <is>
          <t>AC/DC Detection and Diagnostics</t>
        </is>
      </c>
      <c r="V75" s="628" t="n"/>
      <c r="W75" s="266" t="inlineStr">
        <is>
          <t>[SYI_DC203_001_010] Verify detection of AC Voltage and qualifiers (NACS HW &amp;&amp; Incorrect SGBM_ID)_SP21.html</t>
        </is>
      </c>
      <c r="X75" s="737" t="n">
        <v>1</v>
      </c>
      <c r="Y75" s="240" t="n">
        <v>0</v>
      </c>
      <c r="Z75" s="240" t="n">
        <v>0</v>
      </c>
      <c r="AA75" s="240" t="n">
        <v>1</v>
      </c>
      <c r="AB75" s="240" t="n"/>
      <c r="AC75" s="240" t="inlineStr">
        <is>
          <t>TSR -CCU-NACS-992
TSR -CCU-NACS-994
TSR -CCU-NACS-1005</t>
        </is>
      </c>
      <c r="AD75" s="745" t="n"/>
      <c r="AE75" s="756" t="n"/>
      <c r="AG75" s="223" t="inlineStr"/>
      <c r="AH75" s="43" t="inlineStr"/>
      <c r="AI75" s="43" t="inlineStr"/>
      <c r="AJ75" s="43" t="inlineStr"/>
      <c r="AK75" s="43" t="inlineStr"/>
      <c r="AL75" s="41" t="n"/>
      <c r="AM75" s="507" t="n"/>
      <c r="AN75" s="1193" t="n"/>
      <c r="AO75" s="223">
        <f>EXACT(W75,AG75)</f>
        <v/>
      </c>
      <c r="AP75" s="43">
        <f>EXACT(X75,AH75)</f>
        <v/>
      </c>
      <c r="AQ75" s="43">
        <f>EXACT(Y75,AI75)</f>
        <v/>
      </c>
      <c r="AR75" s="43">
        <f>EXACT(Z75,AJ75)</f>
        <v/>
      </c>
      <c r="AS75" s="266">
        <f>EXACT(AA75,AK75)</f>
        <v/>
      </c>
      <c r="AT75" t="inlineStr"/>
      <c r="AU75" t="inlineStr"/>
      <c r="AW75" s="286" t="n"/>
    </row>
    <row r="76" ht="15" customHeight="1">
      <c r="A76" s="451" t="n"/>
      <c r="B76" s="451" t="n"/>
      <c r="C76" s="451" t="n"/>
      <c r="D76" s="42" t="n"/>
      <c r="E76" s="1126" t="inlineStr">
        <is>
          <t>No</t>
        </is>
      </c>
      <c r="F76" s="1126" t="inlineStr">
        <is>
          <t>No</t>
        </is>
      </c>
      <c r="G76" s="1126" t="inlineStr">
        <is>
          <t>No</t>
        </is>
      </c>
      <c r="H76" s="1132" t="inlineStr">
        <is>
          <t>No</t>
        </is>
      </c>
      <c r="I76" s="168" t="inlineStr">
        <is>
          <t>No</t>
        </is>
      </c>
      <c r="J76" s="451" t="n"/>
      <c r="K76" s="451" t="n"/>
      <c r="L76" s="451" t="n"/>
      <c r="M76" s="168" t="inlineStr">
        <is>
          <t>No</t>
        </is>
      </c>
      <c r="N76" s="451" t="n"/>
      <c r="O76" s="42" t="inlineStr">
        <is>
          <t>No</t>
        </is>
      </c>
      <c r="P76" s="1126" t="inlineStr">
        <is>
          <t>No</t>
        </is>
      </c>
      <c r="Q76" s="1126" t="inlineStr">
        <is>
          <t>No</t>
        </is>
      </c>
      <c r="R76" s="1125" t="inlineStr">
        <is>
          <t>No</t>
        </is>
      </c>
      <c r="S76" s="1125" t="inlineStr">
        <is>
          <t>No</t>
        </is>
      </c>
      <c r="T76" s="1126" t="inlineStr">
        <is>
          <t>Yes</t>
        </is>
      </c>
      <c r="U76" s="231" t="inlineStr">
        <is>
          <t>AC/DC Detection and Diagnostics</t>
        </is>
      </c>
      <c r="V76" s="628" t="n"/>
      <c r="W76" s="266" t="inlineStr">
        <is>
          <t>[SYI_DC203_001_010] Verify detection of AC Voltage and qualifiers (NACS HW &amp;&amp; Incorrect SGBM_ID)_SP21P.html</t>
        </is>
      </c>
      <c r="X76" s="737" t="n">
        <v>5</v>
      </c>
      <c r="Y76" s="240" t="n">
        <v>0</v>
      </c>
      <c r="Z76" s="240" t="n">
        <v>0</v>
      </c>
      <c r="AA76" s="737" t="n">
        <v>5</v>
      </c>
      <c r="AB76" s="240" t="n"/>
      <c r="AC76" s="240" t="inlineStr">
        <is>
          <t>TSR -CCU-NACS-992
TSR -CCU-NACS-994
TSR -CCU-NACS-1005</t>
        </is>
      </c>
      <c r="AD76" s="745" t="n"/>
      <c r="AE76" s="756" t="n"/>
      <c r="AG76" s="223" t="inlineStr"/>
      <c r="AH76" s="43" t="inlineStr"/>
      <c r="AI76" s="43" t="inlineStr"/>
      <c r="AJ76" s="43" t="inlineStr"/>
      <c r="AK76" s="43" t="inlineStr"/>
      <c r="AL76" s="41" t="n"/>
      <c r="AM76" s="507" t="n"/>
      <c r="AN76" s="1193" t="n"/>
      <c r="AO76" s="223">
        <f>EXACT(W76,AG76)</f>
        <v/>
      </c>
      <c r="AP76" s="43">
        <f>EXACT(X76,AH76)</f>
        <v/>
      </c>
      <c r="AQ76" s="43">
        <f>EXACT(Y76,AI76)</f>
        <v/>
      </c>
      <c r="AR76" s="43">
        <f>EXACT(Z76,AJ76)</f>
        <v/>
      </c>
      <c r="AS76" s="266">
        <f>EXACT(AA76,AK76)</f>
        <v/>
      </c>
      <c r="AT76" t="inlineStr"/>
      <c r="AU76" t="inlineStr"/>
      <c r="AW76" s="286" t="n"/>
    </row>
    <row r="77" ht="15" customHeight="1">
      <c r="A77" s="451" t="n"/>
      <c r="B77" s="451" t="n"/>
      <c r="C77" s="451" t="n"/>
      <c r="D77" s="42" t="n"/>
      <c r="E77" s="1126" t="inlineStr">
        <is>
          <t>No</t>
        </is>
      </c>
      <c r="F77" s="1126" t="inlineStr">
        <is>
          <t>No</t>
        </is>
      </c>
      <c r="G77" s="1126" t="inlineStr">
        <is>
          <t>No</t>
        </is>
      </c>
      <c r="H77" s="1132" t="inlineStr">
        <is>
          <t>No</t>
        </is>
      </c>
      <c r="I77" s="168" t="inlineStr">
        <is>
          <t>No</t>
        </is>
      </c>
      <c r="J77" s="451" t="n"/>
      <c r="K77" s="451" t="n"/>
      <c r="L77" s="451" t="n"/>
      <c r="M77" s="168" t="inlineStr">
        <is>
          <t>No</t>
        </is>
      </c>
      <c r="N77" s="451" t="n"/>
      <c r="O77" s="42" t="inlineStr">
        <is>
          <t>No</t>
        </is>
      </c>
      <c r="P77" s="1126" t="inlineStr">
        <is>
          <t>No</t>
        </is>
      </c>
      <c r="Q77" s="1126" t="inlineStr">
        <is>
          <t>Yes</t>
        </is>
      </c>
      <c r="R77" s="1126" t="inlineStr">
        <is>
          <t>Yes</t>
        </is>
      </c>
      <c r="S77" s="1126" t="inlineStr">
        <is>
          <t>Yes</t>
        </is>
      </c>
      <c r="T77" s="1125" t="inlineStr">
        <is>
          <t>No</t>
        </is>
      </c>
      <c r="U77" s="231" t="inlineStr">
        <is>
          <t>AC/DC Detection and Diagnostics</t>
        </is>
      </c>
      <c r="V77" s="628" t="n"/>
      <c r="W77" s="266" t="inlineStr">
        <is>
          <t>[SYI_DC203_001_012] Verify detection of DC Voltage and qualifiers (Non-NACS HW)_SP21.html</t>
        </is>
      </c>
      <c r="X77" s="737" t="n">
        <v>1</v>
      </c>
      <c r="Y77" s="240" t="n">
        <v>0</v>
      </c>
      <c r="Z77" s="240" t="n">
        <v>0</v>
      </c>
      <c r="AA77" s="240" t="n">
        <v>1</v>
      </c>
      <c r="AB77" s="240" t="n"/>
      <c r="AC77" s="240" t="inlineStr">
        <is>
          <t>TSR -CCU-NACS-992
TSR -CCU-NACS-994
TSR -CCU-NACS-1005</t>
        </is>
      </c>
      <c r="AD77" s="745" t="n"/>
      <c r="AE77" s="756" t="n"/>
      <c r="AG77" s="223" t="inlineStr"/>
      <c r="AH77" s="43" t="inlineStr"/>
      <c r="AI77" s="43" t="inlineStr"/>
      <c r="AJ77" s="43" t="inlineStr"/>
      <c r="AK77" s="43" t="inlineStr"/>
      <c r="AL77" s="41" t="n"/>
      <c r="AM77" s="507" t="n"/>
      <c r="AN77" s="1193" t="n"/>
      <c r="AO77" s="223">
        <f>EXACT(W77,AG77)</f>
        <v/>
      </c>
      <c r="AP77" s="43">
        <f>EXACT(X77,AH77)</f>
        <v/>
      </c>
      <c r="AQ77" s="43">
        <f>EXACT(Y77,AI77)</f>
        <v/>
      </c>
      <c r="AR77" s="43">
        <f>EXACT(Z77,AJ77)</f>
        <v/>
      </c>
      <c r="AS77" s="266">
        <f>EXACT(AA77,AK77)</f>
        <v/>
      </c>
      <c r="AT77" t="inlineStr"/>
      <c r="AU77" t="inlineStr"/>
      <c r="AW77" s="286" t="inlineStr">
        <is>
          <t>YES</t>
        </is>
      </c>
    </row>
    <row r="78" ht="15" customHeight="1">
      <c r="A78" s="451" t="n"/>
      <c r="B78" s="451" t="n"/>
      <c r="C78" s="451" t="n"/>
      <c r="D78" s="42" t="n"/>
      <c r="E78" s="1126" t="inlineStr">
        <is>
          <t>No</t>
        </is>
      </c>
      <c r="F78" s="1126" t="inlineStr">
        <is>
          <t>No</t>
        </is>
      </c>
      <c r="G78" s="1126" t="inlineStr">
        <is>
          <t>No</t>
        </is>
      </c>
      <c r="H78" s="1132" t="inlineStr">
        <is>
          <t>No</t>
        </is>
      </c>
      <c r="I78" s="168" t="inlineStr">
        <is>
          <t>No</t>
        </is>
      </c>
      <c r="J78" s="451" t="n"/>
      <c r="K78" s="451" t="n"/>
      <c r="L78" s="451" t="n"/>
      <c r="M78" s="168" t="inlineStr">
        <is>
          <t>No</t>
        </is>
      </c>
      <c r="N78" s="451" t="n"/>
      <c r="O78" s="42" t="inlineStr">
        <is>
          <t>No</t>
        </is>
      </c>
      <c r="P78" s="1126" t="inlineStr">
        <is>
          <t>No</t>
        </is>
      </c>
      <c r="Q78" s="1126" t="inlineStr">
        <is>
          <t>No</t>
        </is>
      </c>
      <c r="R78" s="1125" t="inlineStr">
        <is>
          <t>No</t>
        </is>
      </c>
      <c r="S78" s="1125" t="inlineStr">
        <is>
          <t>No</t>
        </is>
      </c>
      <c r="T78" s="1126" t="inlineStr">
        <is>
          <t>Yes</t>
        </is>
      </c>
      <c r="U78" s="231" t="inlineStr">
        <is>
          <t>AC/DC Detection and Diagnostics</t>
        </is>
      </c>
      <c r="V78" s="628" t="n"/>
      <c r="W78" s="266" t="inlineStr">
        <is>
          <t>[SYI_DC203_001_012] Verify detection of DC Voltage and qualifiers (Non-NACS HW)_SP21P_HWEL008.html</t>
        </is>
      </c>
      <c r="X78" s="737" t="n">
        <v>5</v>
      </c>
      <c r="Y78" s="240" t="n">
        <v>0</v>
      </c>
      <c r="Z78" s="240" t="n">
        <v>0</v>
      </c>
      <c r="AA78" s="737" t="n">
        <v>5</v>
      </c>
      <c r="AB78" s="240" t="n"/>
      <c r="AC78" s="240" t="inlineStr">
        <is>
          <t>TSR -CCU-NACS-992
TSR -CCU-NACS-994
TSR -CCU-NACS-1005</t>
        </is>
      </c>
      <c r="AD78" s="745" t="n"/>
      <c r="AE78" s="756" t="n"/>
      <c r="AG78" s="223" t="inlineStr"/>
      <c r="AH78" s="43" t="inlineStr"/>
      <c r="AI78" s="43" t="inlineStr"/>
      <c r="AJ78" s="43" t="inlineStr"/>
      <c r="AK78" s="43" t="inlineStr"/>
      <c r="AL78" s="41" t="n"/>
      <c r="AM78" s="507" t="n"/>
      <c r="AN78" s="1193" t="n"/>
      <c r="AO78" s="223">
        <f>EXACT(W78,AG78)</f>
        <v/>
      </c>
      <c r="AP78" s="43">
        <f>EXACT(X78,AH78)</f>
        <v/>
      </c>
      <c r="AQ78" s="43">
        <f>EXACT(Y78,AI78)</f>
        <v/>
      </c>
      <c r="AR78" s="43">
        <f>EXACT(Z78,AJ78)</f>
        <v/>
      </c>
      <c r="AS78" s="266">
        <f>EXACT(AA78,AK78)</f>
        <v/>
      </c>
      <c r="AT78" t="inlineStr"/>
      <c r="AU78" t="inlineStr"/>
      <c r="AW78" s="286" t="inlineStr">
        <is>
          <t>YES</t>
        </is>
      </c>
    </row>
    <row r="79" ht="15" customHeight="1">
      <c r="A79" s="451" t="n"/>
      <c r="B79" s="451" t="n"/>
      <c r="C79" s="451" t="n"/>
      <c r="D79" s="42" t="n"/>
      <c r="E79" s="1126" t="inlineStr">
        <is>
          <t>No</t>
        </is>
      </c>
      <c r="F79" s="1126" t="inlineStr">
        <is>
          <t>No</t>
        </is>
      </c>
      <c r="G79" s="1126" t="inlineStr">
        <is>
          <t>No</t>
        </is>
      </c>
      <c r="H79" s="1132" t="inlineStr">
        <is>
          <t>No</t>
        </is>
      </c>
      <c r="I79" s="168" t="inlineStr">
        <is>
          <t>No</t>
        </is>
      </c>
      <c r="J79" s="451" t="n"/>
      <c r="K79" s="451" t="n"/>
      <c r="L79" s="451" t="n"/>
      <c r="M79" s="168" t="inlineStr">
        <is>
          <t>No</t>
        </is>
      </c>
      <c r="N79" s="451" t="n"/>
      <c r="O79" s="42" t="inlineStr">
        <is>
          <t>No</t>
        </is>
      </c>
      <c r="P79" s="1126" t="inlineStr">
        <is>
          <t>No</t>
        </is>
      </c>
      <c r="Q79" s="1126" t="inlineStr">
        <is>
          <t>No</t>
        </is>
      </c>
      <c r="R79" s="1125" t="inlineStr">
        <is>
          <t>No</t>
        </is>
      </c>
      <c r="S79" s="1125" t="inlineStr">
        <is>
          <t>No</t>
        </is>
      </c>
      <c r="T79" s="1126" t="inlineStr">
        <is>
          <t>Yes</t>
        </is>
      </c>
      <c r="U79" s="231" t="inlineStr">
        <is>
          <t>AC/DC Detection and Diagnostics</t>
        </is>
      </c>
      <c r="V79" s="628" t="n"/>
      <c r="W79" s="266" t="inlineStr">
        <is>
          <t>[SYI_DC203_001_012] Verify detection of DC Voltage and qualifiers (Non-NACS HW)_SP21P_HWEL108.html</t>
        </is>
      </c>
      <c r="X79" s="737" t="n">
        <v>5</v>
      </c>
      <c r="Y79" s="240" t="n">
        <v>0</v>
      </c>
      <c r="Z79" s="240" t="n">
        <v>0</v>
      </c>
      <c r="AA79" s="737" t="n">
        <v>5</v>
      </c>
      <c r="AB79" s="240" t="n"/>
      <c r="AC79" s="240" t="inlineStr">
        <is>
          <t>TSR -CCU-NACS-992
TSR -CCU-NACS-994
TSR -CCU-NACS-1005</t>
        </is>
      </c>
      <c r="AD79" s="745" t="n"/>
      <c r="AE79" s="756" t="n"/>
      <c r="AG79" s="223" t="inlineStr"/>
      <c r="AH79" s="43" t="inlineStr"/>
      <c r="AI79" s="43" t="inlineStr"/>
      <c r="AJ79" s="43" t="inlineStr"/>
      <c r="AK79" s="43" t="inlineStr"/>
      <c r="AL79" s="41" t="n"/>
      <c r="AM79" s="507" t="n"/>
      <c r="AN79" s="1193" t="n"/>
      <c r="AO79" s="223">
        <f>EXACT(W79,AG79)</f>
        <v/>
      </c>
      <c r="AP79" s="43">
        <f>EXACT(X79,AH79)</f>
        <v/>
      </c>
      <c r="AQ79" s="43">
        <f>EXACT(Y79,AI79)</f>
        <v/>
      </c>
      <c r="AR79" s="43">
        <f>EXACT(Z79,AJ79)</f>
        <v/>
      </c>
      <c r="AS79" s="266">
        <f>EXACT(AA79,AK79)</f>
        <v/>
      </c>
      <c r="AT79" t="inlineStr"/>
      <c r="AU79" t="inlineStr"/>
      <c r="AW79" s="286" t="inlineStr">
        <is>
          <t>YES</t>
        </is>
      </c>
    </row>
    <row r="80" ht="15" customHeight="1">
      <c r="A80" s="451" t="n"/>
      <c r="B80" s="451" t="n"/>
      <c r="C80" s="451" t="n"/>
      <c r="D80" s="42" t="n"/>
      <c r="E80" s="1126" t="inlineStr">
        <is>
          <t>No</t>
        </is>
      </c>
      <c r="F80" s="1126" t="inlineStr">
        <is>
          <t>No</t>
        </is>
      </c>
      <c r="G80" s="1126" t="inlineStr">
        <is>
          <t>No</t>
        </is>
      </c>
      <c r="H80" s="1132" t="inlineStr">
        <is>
          <t>No</t>
        </is>
      </c>
      <c r="I80" s="168" t="inlineStr">
        <is>
          <t>No</t>
        </is>
      </c>
      <c r="J80" s="451" t="n"/>
      <c r="K80" s="451" t="n"/>
      <c r="L80" s="451" t="n"/>
      <c r="M80" s="168" t="inlineStr">
        <is>
          <t>No</t>
        </is>
      </c>
      <c r="N80" s="451" t="n"/>
      <c r="O80" s="42" t="inlineStr">
        <is>
          <t>No</t>
        </is>
      </c>
      <c r="P80" s="1126" t="inlineStr">
        <is>
          <t>No</t>
        </is>
      </c>
      <c r="Q80" s="1126" t="inlineStr">
        <is>
          <t>No</t>
        </is>
      </c>
      <c r="R80" s="1126" t="inlineStr">
        <is>
          <t>Yes</t>
        </is>
      </c>
      <c r="S80" s="1126" t="inlineStr">
        <is>
          <t>Yes</t>
        </is>
      </c>
      <c r="T80" s="1125" t="inlineStr">
        <is>
          <t>No</t>
        </is>
      </c>
      <c r="U80" s="231" t="inlineStr">
        <is>
          <t>AC/DC Detection and Diagnostics</t>
        </is>
      </c>
      <c r="V80" s="628" t="n"/>
      <c r="W80" s="266" t="inlineStr">
        <is>
          <t>[SYI_DC203_001_013] Verify detection of DC Voltage and qualifiers (NACS HW &amp;&amp; Incorrect SGBM_ID)_SP21.html</t>
        </is>
      </c>
      <c r="X80" s="737" t="n">
        <v>1</v>
      </c>
      <c r="Y80" s="240" t="n">
        <v>0</v>
      </c>
      <c r="Z80" s="240" t="n">
        <v>0</v>
      </c>
      <c r="AA80" s="240" t="n">
        <v>1</v>
      </c>
      <c r="AB80" s="240" t="n"/>
      <c r="AC80" s="240" t="inlineStr">
        <is>
          <t>TSR -CCU-NACS-992
TSR -CCU-NACS-994
TSR -CCU-NACS-1005</t>
        </is>
      </c>
      <c r="AD80" s="745" t="n"/>
      <c r="AE80" s="756" t="n"/>
      <c r="AG80" s="223" t="inlineStr"/>
      <c r="AH80" s="43" t="inlineStr"/>
      <c r="AI80" s="43" t="inlineStr"/>
      <c r="AJ80" s="43" t="inlineStr"/>
      <c r="AK80" s="43" t="inlineStr"/>
      <c r="AL80" s="41" t="n"/>
      <c r="AM80" s="507" t="n"/>
      <c r="AN80" s="1193" t="n"/>
      <c r="AO80" s="223">
        <f>EXACT(W80,AG80)</f>
        <v/>
      </c>
      <c r="AP80" s="43">
        <f>EXACT(X80,AH80)</f>
        <v/>
      </c>
      <c r="AQ80" s="43">
        <f>EXACT(Y80,AI80)</f>
        <v/>
      </c>
      <c r="AR80" s="43">
        <f>EXACT(Z80,AJ80)</f>
        <v/>
      </c>
      <c r="AS80" s="266">
        <f>EXACT(AA80,AK80)</f>
        <v/>
      </c>
      <c r="AT80" t="inlineStr"/>
      <c r="AU80" t="inlineStr"/>
      <c r="AW80" s="286" t="n"/>
    </row>
    <row r="81" ht="15" customHeight="1">
      <c r="A81" s="451" t="n"/>
      <c r="B81" s="451" t="n"/>
      <c r="C81" s="451" t="n"/>
      <c r="D81" s="42" t="n"/>
      <c r="E81" s="1126" t="inlineStr">
        <is>
          <t>No</t>
        </is>
      </c>
      <c r="F81" s="1126" t="inlineStr">
        <is>
          <t>No</t>
        </is>
      </c>
      <c r="G81" s="1126" t="inlineStr">
        <is>
          <t>No</t>
        </is>
      </c>
      <c r="H81" s="1132" t="inlineStr">
        <is>
          <t>No</t>
        </is>
      </c>
      <c r="I81" s="168" t="inlineStr">
        <is>
          <t>No</t>
        </is>
      </c>
      <c r="J81" s="451" t="n"/>
      <c r="K81" s="451" t="n"/>
      <c r="L81" s="451" t="n"/>
      <c r="M81" s="168" t="inlineStr">
        <is>
          <t>No</t>
        </is>
      </c>
      <c r="N81" s="451" t="n"/>
      <c r="O81" s="42" t="inlineStr">
        <is>
          <t>No</t>
        </is>
      </c>
      <c r="P81" s="1126" t="inlineStr">
        <is>
          <t>No</t>
        </is>
      </c>
      <c r="Q81" s="1126" t="inlineStr">
        <is>
          <t>No</t>
        </is>
      </c>
      <c r="R81" s="1125" t="inlineStr">
        <is>
          <t>No</t>
        </is>
      </c>
      <c r="S81" s="1125" t="inlineStr">
        <is>
          <t>No</t>
        </is>
      </c>
      <c r="T81" s="1126" t="inlineStr">
        <is>
          <t>Yes</t>
        </is>
      </c>
      <c r="U81" s="231" t="inlineStr">
        <is>
          <t>AC/DC Detection and Diagnostics</t>
        </is>
      </c>
      <c r="V81" s="628" t="n"/>
      <c r="W81" s="266" t="inlineStr">
        <is>
          <t>[SYI_DC203_001_013] Verify detection of DC Voltage and qualifiers (NACS HW &amp;&amp; Incorrect SGBM_ID)_SP21P.html</t>
        </is>
      </c>
      <c r="X81" s="737" t="n">
        <v>5</v>
      </c>
      <c r="Y81" s="240" t="n">
        <v>0</v>
      </c>
      <c r="Z81" s="240" t="n">
        <v>0</v>
      </c>
      <c r="AA81" s="737" t="n">
        <v>5</v>
      </c>
      <c r="AB81" s="240" t="n"/>
      <c r="AC81" s="240" t="inlineStr">
        <is>
          <t>TSR -CCU-NACS-992
TSR -CCU-NACS-994
TSR -CCU-NACS-1005</t>
        </is>
      </c>
      <c r="AD81" s="745" t="n"/>
      <c r="AE81" s="756" t="n"/>
      <c r="AG81" s="223" t="inlineStr"/>
      <c r="AH81" s="43" t="inlineStr"/>
      <c r="AI81" s="43" t="inlineStr"/>
      <c r="AJ81" s="43" t="inlineStr"/>
      <c r="AK81" s="43" t="inlineStr"/>
      <c r="AL81" s="41" t="n"/>
      <c r="AM81" s="507" t="n"/>
      <c r="AN81" s="1193" t="n"/>
      <c r="AO81" s="223">
        <f>EXACT(W81,AG81)</f>
        <v/>
      </c>
      <c r="AP81" s="43">
        <f>EXACT(X81,AH81)</f>
        <v/>
      </c>
      <c r="AQ81" s="43">
        <f>EXACT(Y81,AI81)</f>
        <v/>
      </c>
      <c r="AR81" s="43">
        <f>EXACT(Z81,AJ81)</f>
        <v/>
      </c>
      <c r="AS81" s="266">
        <f>EXACT(AA81,AK81)</f>
        <v/>
      </c>
      <c r="AT81" t="inlineStr"/>
      <c r="AU81" t="inlineStr"/>
      <c r="AW81" s="43" t="n"/>
    </row>
    <row r="82" ht="15" customHeight="1">
      <c r="A82" s="451" t="n"/>
      <c r="B82" s="451" t="n"/>
      <c r="C82" s="451" t="n"/>
      <c r="D82" s="42" t="n"/>
      <c r="E82" s="1126" t="inlineStr">
        <is>
          <t>No</t>
        </is>
      </c>
      <c r="F82" s="1126" t="inlineStr">
        <is>
          <t>No</t>
        </is>
      </c>
      <c r="G82" s="1126" t="inlineStr">
        <is>
          <t>No</t>
        </is>
      </c>
      <c r="H82" s="1132" t="inlineStr">
        <is>
          <t>No</t>
        </is>
      </c>
      <c r="I82" s="168" t="inlineStr">
        <is>
          <t>No</t>
        </is>
      </c>
      <c r="J82" s="451" t="n"/>
      <c r="K82" s="451" t="n"/>
      <c r="L82" s="451" t="n"/>
      <c r="M82" s="168" t="inlineStr">
        <is>
          <t>No</t>
        </is>
      </c>
      <c r="N82" s="451" t="n"/>
      <c r="O82" s="42" t="inlineStr">
        <is>
          <t>No</t>
        </is>
      </c>
      <c r="P82" s="1126" t="inlineStr">
        <is>
          <t>No</t>
        </is>
      </c>
      <c r="Q82" s="1126" t="inlineStr">
        <is>
          <t>No</t>
        </is>
      </c>
      <c r="R82" s="1125" t="inlineStr">
        <is>
          <t>No</t>
        </is>
      </c>
      <c r="S82" s="1125" t="inlineStr">
        <is>
          <t>No</t>
        </is>
      </c>
      <c r="T82" s="1126" t="inlineStr">
        <is>
          <t>Yes</t>
        </is>
      </c>
      <c r="U82" s="231" t="inlineStr">
        <is>
          <t>AC/DC Detection and Diagnostics</t>
        </is>
      </c>
      <c r="V82" s="628" t="n"/>
      <c r="W82" s="266" t="inlineStr">
        <is>
          <t>[SYI_DC203_001_015] Verify detection of AC Voltage and qualifiers (NACS HW &amp;&amp; Correct SGBM_ID)_SP21P.html</t>
        </is>
      </c>
      <c r="X82" s="737" t="n">
        <v>4</v>
      </c>
      <c r="Y82" s="240" t="n">
        <v>0</v>
      </c>
      <c r="Z82" s="240" t="n">
        <v>0</v>
      </c>
      <c r="AA82" s="737" t="n">
        <v>4</v>
      </c>
      <c r="AB82" s="240" t="n"/>
      <c r="AC82" s="240" t="inlineStr">
        <is>
          <t>TSR -CCU-NACS-992
TSR -CCU-NACS-994
TSR -CCU-NACS-1005</t>
        </is>
      </c>
      <c r="AD82" s="745" t="n"/>
      <c r="AE82" s="756" t="n"/>
      <c r="AG82" s="223" t="inlineStr"/>
      <c r="AH82" s="43" t="inlineStr"/>
      <c r="AI82" s="43" t="inlineStr"/>
      <c r="AJ82" s="43" t="inlineStr"/>
      <c r="AK82" s="43" t="inlineStr"/>
      <c r="AL82" s="41" t="n"/>
      <c r="AM82" s="507" t="n"/>
      <c r="AN82" s="1193" t="n"/>
      <c r="AO82" s="223">
        <f>EXACT(W82,AG82)</f>
        <v/>
      </c>
      <c r="AP82" s="43">
        <f>EXACT(X82,AH82)</f>
        <v/>
      </c>
      <c r="AQ82" s="43">
        <f>EXACT(Y82,AI82)</f>
        <v/>
      </c>
      <c r="AR82" s="43">
        <f>EXACT(Z82,AJ82)</f>
        <v/>
      </c>
      <c r="AS82" s="266">
        <f>EXACT(AA82,AK82)</f>
        <v/>
      </c>
      <c r="AT82" t="inlineStr"/>
      <c r="AU82" t="inlineStr"/>
      <c r="AW82" s="43" t="n"/>
    </row>
    <row r="83" ht="15" customHeight="1">
      <c r="A83" s="451" t="n"/>
      <c r="B83" s="451" t="n"/>
      <c r="C83" s="451" t="n"/>
      <c r="D83" s="42" t="n"/>
      <c r="E83" s="1126" t="inlineStr">
        <is>
          <t>No</t>
        </is>
      </c>
      <c r="F83" s="1126" t="inlineStr">
        <is>
          <t>No</t>
        </is>
      </c>
      <c r="G83" s="1126" t="inlineStr">
        <is>
          <t>No</t>
        </is>
      </c>
      <c r="H83" s="1132" t="inlineStr">
        <is>
          <t>No</t>
        </is>
      </c>
      <c r="I83" s="168" t="inlineStr">
        <is>
          <t>No</t>
        </is>
      </c>
      <c r="J83" s="451" t="n"/>
      <c r="K83" s="451" t="n"/>
      <c r="L83" s="451" t="n"/>
      <c r="M83" s="168" t="inlineStr">
        <is>
          <t>No</t>
        </is>
      </c>
      <c r="N83" s="451" t="n"/>
      <c r="O83" s="42" t="inlineStr">
        <is>
          <t>No</t>
        </is>
      </c>
      <c r="P83" s="1126" t="inlineStr">
        <is>
          <t>No</t>
        </is>
      </c>
      <c r="Q83" s="1126" t="inlineStr">
        <is>
          <t>No</t>
        </is>
      </c>
      <c r="R83" s="1125" t="inlineStr">
        <is>
          <t>No</t>
        </is>
      </c>
      <c r="S83" s="1125" t="inlineStr">
        <is>
          <t>No</t>
        </is>
      </c>
      <c r="T83" s="1126" t="inlineStr">
        <is>
          <t>Yes</t>
        </is>
      </c>
      <c r="U83" s="231" t="inlineStr">
        <is>
          <t>AC/DC Detection and Diagnostics</t>
        </is>
      </c>
      <c r="V83" s="628" t="n"/>
      <c r="W83" s="266" t="inlineStr">
        <is>
          <t>[SYI_DC203_001_016] Verify detection of DC Voltage and qualifiers (NACS HW &amp;&amp; Correct SGBM_ID)_SP21P.html</t>
        </is>
      </c>
      <c r="X83" s="737" t="n">
        <v>4</v>
      </c>
      <c r="Y83" s="240" t="n">
        <v>0</v>
      </c>
      <c r="Z83" s="240" t="n">
        <v>0</v>
      </c>
      <c r="AA83" s="737" t="n">
        <v>4</v>
      </c>
      <c r="AB83" s="240" t="n"/>
      <c r="AC83" s="240" t="inlineStr">
        <is>
          <t>TSR -CCU-NACS-992
TSR -CCU-NACS-994
TSR -CCU-NACS-1005</t>
        </is>
      </c>
      <c r="AD83" s="745" t="n"/>
      <c r="AE83" s="756" t="n"/>
      <c r="AG83" s="223" t="inlineStr"/>
      <c r="AH83" s="43" t="inlineStr"/>
      <c r="AI83" s="43" t="inlineStr"/>
      <c r="AJ83" s="43" t="inlineStr"/>
      <c r="AK83" s="43" t="inlineStr"/>
      <c r="AL83" s="41" t="n"/>
      <c r="AM83" s="507" t="n"/>
      <c r="AN83" s="1193" t="n"/>
      <c r="AO83" s="223">
        <f>EXACT(W83,AG83)</f>
        <v/>
      </c>
      <c r="AP83" s="43">
        <f>EXACT(X83,AH83)</f>
        <v/>
      </c>
      <c r="AQ83" s="43">
        <f>EXACT(Y83,AI83)</f>
        <v/>
      </c>
      <c r="AR83" s="43">
        <f>EXACT(Z83,AJ83)</f>
        <v/>
      </c>
      <c r="AS83" s="266">
        <f>EXACT(AA83,AK83)</f>
        <v/>
      </c>
      <c r="AT83" t="inlineStr"/>
      <c r="AU83" t="inlineStr"/>
      <c r="AW83" s="43" t="n"/>
    </row>
    <row r="84" ht="15" customHeight="1">
      <c r="A84" s="451" t="n"/>
      <c r="B84" s="451" t="n"/>
      <c r="C84" s="451" t="n"/>
      <c r="D84" s="42" t="inlineStr">
        <is>
          <t>No</t>
        </is>
      </c>
      <c r="E84" s="1126" t="inlineStr">
        <is>
          <t>No</t>
        </is>
      </c>
      <c r="F84" s="1126" t="inlineStr">
        <is>
          <t>No</t>
        </is>
      </c>
      <c r="G84" s="1126" t="inlineStr">
        <is>
          <t>No</t>
        </is>
      </c>
      <c r="H84" s="1132" t="inlineStr">
        <is>
          <t>No</t>
        </is>
      </c>
      <c r="I84" s="168" t="inlineStr">
        <is>
          <t>No</t>
        </is>
      </c>
      <c r="J84" s="451" t="n"/>
      <c r="K84" s="451" t="n"/>
      <c r="L84" s="451" t="n"/>
      <c r="M84" s="168" t="inlineStr">
        <is>
          <t>No</t>
        </is>
      </c>
      <c r="N84" s="451" t="n"/>
      <c r="O84" s="42" t="inlineStr">
        <is>
          <t>No</t>
        </is>
      </c>
      <c r="P84" s="1126" t="inlineStr">
        <is>
          <t>No</t>
        </is>
      </c>
      <c r="Q84" s="1126" t="inlineStr">
        <is>
          <t>No</t>
        </is>
      </c>
      <c r="R84" s="1126" t="inlineStr">
        <is>
          <t>Yes</t>
        </is>
      </c>
      <c r="S84" s="1126" t="inlineStr">
        <is>
          <t>Yes</t>
        </is>
      </c>
      <c r="T84" s="1126" t="inlineStr">
        <is>
          <t>Yes</t>
        </is>
      </c>
      <c r="U84" s="231" t="inlineStr">
        <is>
          <t>AC/DC Detection and Diagnostics</t>
        </is>
      </c>
      <c r="V84" s="628" t="n"/>
      <c r="W84" s="266" t="inlineStr">
        <is>
          <t>[SYI_DC203_002_001] AC Voltage Main Sensor Upper Range Error.html</t>
        </is>
      </c>
      <c r="X84" s="737" t="n">
        <v>4</v>
      </c>
      <c r="Y84" s="240" t="n">
        <v>0</v>
      </c>
      <c r="Z84" s="240" t="n">
        <v>0</v>
      </c>
      <c r="AA84" s="737" t="n">
        <v>4</v>
      </c>
      <c r="AB84" s="240" t="n"/>
      <c r="AC84" s="240" t="inlineStr">
        <is>
          <t>TSR-CCU-NACS-993</t>
        </is>
      </c>
      <c r="AD84" s="745" t="n"/>
      <c r="AE84" s="756" t="n"/>
      <c r="AG84" s="223" t="inlineStr"/>
      <c r="AH84" s="43" t="inlineStr"/>
      <c r="AI84" s="43" t="inlineStr"/>
      <c r="AJ84" s="43" t="inlineStr"/>
      <c r="AK84" s="43" t="inlineStr"/>
      <c r="AL84" s="41" t="n"/>
      <c r="AM84" s="507" t="n"/>
      <c r="AN84" s="1193" t="n"/>
      <c r="AO84" s="223">
        <f>EXACT(W84,AG84)</f>
        <v/>
      </c>
      <c r="AP84" s="43">
        <f>EXACT(X84,AH84)</f>
        <v/>
      </c>
      <c r="AQ84" s="43">
        <f>EXACT(Y84,AI84)</f>
        <v/>
      </c>
      <c r="AR84" s="43">
        <f>EXACT(Z84,AJ84)</f>
        <v/>
      </c>
      <c r="AS84" s="266">
        <f>EXACT(AA84,AK84)</f>
        <v/>
      </c>
      <c r="AT84" t="inlineStr"/>
      <c r="AU84" t="inlineStr"/>
      <c r="AW84" s="43" t="n"/>
    </row>
    <row r="85" ht="15" customHeight="1">
      <c r="A85" s="451" t="n"/>
      <c r="B85" s="451" t="n"/>
      <c r="C85" s="451" t="n"/>
      <c r="D85" s="42" t="inlineStr">
        <is>
          <t>No</t>
        </is>
      </c>
      <c r="E85" s="1126" t="inlineStr">
        <is>
          <t>No</t>
        </is>
      </c>
      <c r="F85" s="1126" t="inlineStr">
        <is>
          <t>No</t>
        </is>
      </c>
      <c r="G85" s="1126" t="inlineStr">
        <is>
          <t>No</t>
        </is>
      </c>
      <c r="H85" s="1132" t="inlineStr">
        <is>
          <t>No</t>
        </is>
      </c>
      <c r="I85" s="168" t="inlineStr">
        <is>
          <t>No</t>
        </is>
      </c>
      <c r="J85" s="451" t="n"/>
      <c r="K85" s="451" t="n"/>
      <c r="L85" s="451" t="n"/>
      <c r="M85" s="168" t="inlineStr">
        <is>
          <t>No</t>
        </is>
      </c>
      <c r="N85" s="451" t="n"/>
      <c r="O85" s="42" t="inlineStr">
        <is>
          <t>No</t>
        </is>
      </c>
      <c r="P85" s="1126" t="inlineStr">
        <is>
          <t>No</t>
        </is>
      </c>
      <c r="Q85" s="1126" t="inlineStr">
        <is>
          <t>No</t>
        </is>
      </c>
      <c r="R85" s="1126" t="inlineStr">
        <is>
          <t>Yes</t>
        </is>
      </c>
      <c r="S85" s="1126" t="inlineStr">
        <is>
          <t>Yes</t>
        </is>
      </c>
      <c r="T85" s="1126" t="inlineStr">
        <is>
          <t>Yes</t>
        </is>
      </c>
      <c r="U85" s="231" t="inlineStr">
        <is>
          <t>AC/DC Detection and Diagnostics</t>
        </is>
      </c>
      <c r="V85" s="628" t="n"/>
      <c r="W85" s="266" t="inlineStr">
        <is>
          <t>[SYI_DC203_002_002] AC Voltage Redundant Sensor Upper Range Error.html</t>
        </is>
      </c>
      <c r="X85" s="737" t="n">
        <v>4</v>
      </c>
      <c r="Y85" s="240" t="n">
        <v>0</v>
      </c>
      <c r="Z85" s="240" t="n">
        <v>0</v>
      </c>
      <c r="AA85" s="737" t="n">
        <v>4</v>
      </c>
      <c r="AB85" s="240" t="n"/>
      <c r="AC85" s="240" t="inlineStr">
        <is>
          <t>TSR-CCU-NACS-993</t>
        </is>
      </c>
      <c r="AD85" s="745" t="n"/>
      <c r="AE85" s="756" t="n"/>
      <c r="AG85" s="223" t="inlineStr"/>
      <c r="AH85" s="43" t="inlineStr"/>
      <c r="AI85" s="43" t="inlineStr"/>
      <c r="AJ85" s="43" t="inlineStr"/>
      <c r="AK85" s="43" t="inlineStr"/>
      <c r="AL85" s="41" t="n"/>
      <c r="AM85" s="507" t="n"/>
      <c r="AN85" s="1193" t="n"/>
      <c r="AO85" s="223">
        <f>EXACT(W85,AG85)</f>
        <v/>
      </c>
      <c r="AP85" s="43">
        <f>EXACT(X85,AH85)</f>
        <v/>
      </c>
      <c r="AQ85" s="43">
        <f>EXACT(Y85,AI85)</f>
        <v/>
      </c>
      <c r="AR85" s="43">
        <f>EXACT(Z85,AJ85)</f>
        <v/>
      </c>
      <c r="AS85" s="266">
        <f>EXACT(AA85,AK85)</f>
        <v/>
      </c>
      <c r="AT85" t="inlineStr"/>
      <c r="AU85" t="inlineStr"/>
      <c r="AW85" s="43" t="n"/>
    </row>
    <row r="86" ht="15" customHeight="1">
      <c r="A86" s="451" t="n"/>
      <c r="B86" s="451" t="n"/>
      <c r="C86" s="451" t="n"/>
      <c r="D86" s="42" t="inlineStr">
        <is>
          <t>No</t>
        </is>
      </c>
      <c r="E86" s="1126" t="inlineStr">
        <is>
          <t>No</t>
        </is>
      </c>
      <c r="F86" s="1126" t="inlineStr">
        <is>
          <t>No</t>
        </is>
      </c>
      <c r="G86" s="1126" t="inlineStr">
        <is>
          <t>No</t>
        </is>
      </c>
      <c r="H86" s="1132" t="inlineStr">
        <is>
          <t>No</t>
        </is>
      </c>
      <c r="I86" s="168" t="inlineStr">
        <is>
          <t>No</t>
        </is>
      </c>
      <c r="J86" s="451" t="n"/>
      <c r="K86" s="451" t="n"/>
      <c r="L86" s="451" t="n"/>
      <c r="M86" s="168" t="inlineStr">
        <is>
          <t>No</t>
        </is>
      </c>
      <c r="N86" s="451" t="n"/>
      <c r="O86" s="42" t="inlineStr">
        <is>
          <t>No</t>
        </is>
      </c>
      <c r="P86" s="1126" t="inlineStr">
        <is>
          <t>No</t>
        </is>
      </c>
      <c r="Q86" s="1126" t="inlineStr">
        <is>
          <t>No</t>
        </is>
      </c>
      <c r="R86" s="1126" t="inlineStr">
        <is>
          <t>Yes</t>
        </is>
      </c>
      <c r="S86" s="1126" t="inlineStr">
        <is>
          <t>Yes</t>
        </is>
      </c>
      <c r="T86" s="1126" t="inlineStr">
        <is>
          <t>Yes</t>
        </is>
      </c>
      <c r="U86" s="231" t="inlineStr">
        <is>
          <t>AC/DC Detection and Diagnostics</t>
        </is>
      </c>
      <c r="V86" s="628" t="n"/>
      <c r="W86" s="266" t="inlineStr">
        <is>
          <t>[SYI_DC203_002_005] AC Voltage Plausibility Error.html</t>
        </is>
      </c>
      <c r="X86" s="737" t="n">
        <v>4</v>
      </c>
      <c r="Y86" s="240" t="n">
        <v>0</v>
      </c>
      <c r="Z86" s="240" t="n">
        <v>0</v>
      </c>
      <c r="AA86" s="737" t="n">
        <v>4</v>
      </c>
      <c r="AB86" s="240" t="n"/>
      <c r="AC86" s="240" t="inlineStr">
        <is>
          <t>TSR-CCU-NACS-993</t>
        </is>
      </c>
      <c r="AD86" s="745" t="n"/>
      <c r="AE86" s="756" t="n"/>
      <c r="AG86" s="223" t="inlineStr"/>
      <c r="AH86" s="43" t="inlineStr"/>
      <c r="AI86" s="43" t="inlineStr"/>
      <c r="AJ86" s="43" t="inlineStr"/>
      <c r="AK86" s="43" t="inlineStr"/>
      <c r="AL86" s="41" t="n"/>
      <c r="AM86" s="507" t="n"/>
      <c r="AN86" s="1193" t="n"/>
      <c r="AO86" s="223">
        <f>EXACT(W86,AG86)</f>
        <v/>
      </c>
      <c r="AP86" s="43">
        <f>EXACT(X86,AH86)</f>
        <v/>
      </c>
      <c r="AQ86" s="43">
        <f>EXACT(Y86,AI86)</f>
        <v/>
      </c>
      <c r="AR86" s="43">
        <f>EXACT(Z86,AJ86)</f>
        <v/>
      </c>
      <c r="AS86" s="266">
        <f>EXACT(AA86,AK86)</f>
        <v/>
      </c>
      <c r="AT86" t="inlineStr"/>
      <c r="AU86" t="inlineStr"/>
      <c r="AW86" s="43" t="n"/>
    </row>
    <row r="87" ht="15" customHeight="1">
      <c r="A87" s="451" t="n"/>
      <c r="B87" s="451" t="n"/>
      <c r="C87" s="451" t="n"/>
      <c r="D87" s="42" t="inlineStr">
        <is>
          <t>No</t>
        </is>
      </c>
      <c r="E87" s="1126" t="inlineStr">
        <is>
          <t>No</t>
        </is>
      </c>
      <c r="F87" s="1126" t="inlineStr">
        <is>
          <t>No</t>
        </is>
      </c>
      <c r="G87" s="1126" t="inlineStr">
        <is>
          <t>No</t>
        </is>
      </c>
      <c r="H87" s="1132" t="inlineStr">
        <is>
          <t>No</t>
        </is>
      </c>
      <c r="I87" s="168" t="inlineStr">
        <is>
          <t>No</t>
        </is>
      </c>
      <c r="J87" s="451" t="n"/>
      <c r="K87" s="451" t="n"/>
      <c r="L87" s="451" t="n"/>
      <c r="M87" s="168" t="inlineStr">
        <is>
          <t>No</t>
        </is>
      </c>
      <c r="N87" s="451" t="n"/>
      <c r="O87" s="42" t="inlineStr">
        <is>
          <t>No</t>
        </is>
      </c>
      <c r="P87" s="1126" t="inlineStr">
        <is>
          <t>No</t>
        </is>
      </c>
      <c r="Q87" s="1126" t="inlineStr">
        <is>
          <t>No</t>
        </is>
      </c>
      <c r="R87" s="1126" t="inlineStr">
        <is>
          <t>Yes</t>
        </is>
      </c>
      <c r="S87" s="1126" t="inlineStr">
        <is>
          <t>Yes</t>
        </is>
      </c>
      <c r="T87" s="1126" t="inlineStr">
        <is>
          <t>Yes</t>
        </is>
      </c>
      <c r="U87" s="231" t="inlineStr">
        <is>
          <t>AC/DC Detection and Diagnostics</t>
        </is>
      </c>
      <c r="V87" s="628" t="n"/>
      <c r="W87" s="266" t="inlineStr">
        <is>
          <t>[SYI_DC203_002_006] AC Frequency Error.html</t>
        </is>
      </c>
      <c r="X87" s="737" t="n">
        <v>4</v>
      </c>
      <c r="Y87" s="240" t="n">
        <v>0</v>
      </c>
      <c r="Z87" s="240" t="n">
        <v>0</v>
      </c>
      <c r="AA87" s="737" t="n">
        <v>4</v>
      </c>
      <c r="AB87" s="240" t="n"/>
      <c r="AC87" s="240" t="inlineStr">
        <is>
          <t>TSR-CCU-NACS-993</t>
        </is>
      </c>
      <c r="AD87" s="745" t="n"/>
      <c r="AE87" s="756" t="n"/>
      <c r="AG87" s="223" t="inlineStr"/>
      <c r="AH87" s="43" t="inlineStr"/>
      <c r="AI87" s="43" t="inlineStr"/>
      <c r="AJ87" s="43" t="inlineStr"/>
      <c r="AK87" s="43" t="inlineStr"/>
      <c r="AL87" s="41" t="n"/>
      <c r="AM87" s="507" t="n"/>
      <c r="AN87" s="1193" t="n"/>
      <c r="AO87" s="223">
        <f>EXACT(W87,AG87)</f>
        <v/>
      </c>
      <c r="AP87" s="43">
        <f>EXACT(X87,AH87)</f>
        <v/>
      </c>
      <c r="AQ87" s="43">
        <f>EXACT(Y87,AI87)</f>
        <v/>
      </c>
      <c r="AR87" s="43">
        <f>EXACT(Z87,AJ87)</f>
        <v/>
      </c>
      <c r="AS87" s="266">
        <f>EXACT(AA87,AK87)</f>
        <v/>
      </c>
      <c r="AT87" t="inlineStr"/>
      <c r="AU87" t="inlineStr"/>
      <c r="AW87" s="43" t="n"/>
    </row>
    <row r="88" ht="15" customHeight="1">
      <c r="A88" s="451" t="n"/>
      <c r="B88" s="451" t="n"/>
      <c r="C88" s="451" t="n"/>
      <c r="D88" s="42" t="inlineStr">
        <is>
          <t>No</t>
        </is>
      </c>
      <c r="E88" s="1126" t="inlineStr">
        <is>
          <t>No</t>
        </is>
      </c>
      <c r="F88" s="1126" t="inlineStr">
        <is>
          <t>No</t>
        </is>
      </c>
      <c r="G88" s="1126" t="inlineStr">
        <is>
          <t>No</t>
        </is>
      </c>
      <c r="H88" s="1132" t="inlineStr">
        <is>
          <t>No</t>
        </is>
      </c>
      <c r="I88" s="168" t="inlineStr">
        <is>
          <t>No</t>
        </is>
      </c>
      <c r="J88" s="451" t="n"/>
      <c r="K88" s="451" t="n"/>
      <c r="L88" s="451" t="n"/>
      <c r="M88" s="168" t="inlineStr">
        <is>
          <t>No</t>
        </is>
      </c>
      <c r="N88" s="451" t="n"/>
      <c r="O88" s="42" t="inlineStr">
        <is>
          <t>No</t>
        </is>
      </c>
      <c r="P88" s="1126" t="inlineStr">
        <is>
          <t>No</t>
        </is>
      </c>
      <c r="Q88" s="1126" t="inlineStr">
        <is>
          <t>No</t>
        </is>
      </c>
      <c r="R88" s="1126" t="inlineStr">
        <is>
          <t>Yes</t>
        </is>
      </c>
      <c r="S88" s="1126" t="inlineStr">
        <is>
          <t>Yes</t>
        </is>
      </c>
      <c r="T88" s="1126" t="inlineStr">
        <is>
          <t>Yes</t>
        </is>
      </c>
      <c r="U88" s="231" t="inlineStr">
        <is>
          <t>AC/DC Detection and Diagnostics</t>
        </is>
      </c>
      <c r="V88" s="628" t="n"/>
      <c r="W88" s="266" t="inlineStr">
        <is>
          <t>[SYI_DC203_002_007] AC Frequency Error.html</t>
        </is>
      </c>
      <c r="X88" s="737" t="n">
        <v>4</v>
      </c>
      <c r="Y88" s="240" t="n">
        <v>0</v>
      </c>
      <c r="Z88" s="240" t="n">
        <v>0</v>
      </c>
      <c r="AA88" s="737" t="n">
        <v>4</v>
      </c>
      <c r="AB88" s="240" t="n"/>
      <c r="AC88" s="240" t="inlineStr">
        <is>
          <t>TSR-CCU-NACS-993</t>
        </is>
      </c>
      <c r="AD88" s="745" t="n"/>
      <c r="AE88" s="756" t="n"/>
      <c r="AG88" s="223" t="inlineStr"/>
      <c r="AH88" s="43" t="inlineStr"/>
      <c r="AI88" s="43" t="inlineStr"/>
      <c r="AJ88" s="43" t="inlineStr"/>
      <c r="AK88" s="43" t="inlineStr"/>
      <c r="AL88" s="41" t="n"/>
      <c r="AM88" s="507" t="n"/>
      <c r="AN88" s="1193" t="n"/>
      <c r="AO88" s="223">
        <f>EXACT(W88,AG88)</f>
        <v/>
      </c>
      <c r="AP88" s="43">
        <f>EXACT(X88,AH88)</f>
        <v/>
      </c>
      <c r="AQ88" s="43">
        <f>EXACT(Y88,AI88)</f>
        <v/>
      </c>
      <c r="AR88" s="43">
        <f>EXACT(Z88,AJ88)</f>
        <v/>
      </c>
      <c r="AS88" s="266">
        <f>EXACT(AA88,AK88)</f>
        <v/>
      </c>
      <c r="AT88" t="inlineStr"/>
      <c r="AU88" t="inlineStr"/>
      <c r="AW88" s="43" t="n"/>
    </row>
    <row r="89" ht="15" customHeight="1">
      <c r="A89" s="451" t="n"/>
      <c r="B89" s="451" t="n"/>
      <c r="C89" s="451" t="n"/>
      <c r="D89" s="42" t="inlineStr">
        <is>
          <t>No</t>
        </is>
      </c>
      <c r="E89" s="1126" t="inlineStr">
        <is>
          <t>No</t>
        </is>
      </c>
      <c r="F89" s="1126" t="inlineStr">
        <is>
          <t>No</t>
        </is>
      </c>
      <c r="G89" s="1126" t="inlineStr">
        <is>
          <t>No</t>
        </is>
      </c>
      <c r="H89" s="1132" t="inlineStr">
        <is>
          <t>No</t>
        </is>
      </c>
      <c r="I89" s="168" t="inlineStr">
        <is>
          <t>No</t>
        </is>
      </c>
      <c r="J89" s="451" t="n"/>
      <c r="K89" s="451" t="n"/>
      <c r="L89" s="451" t="n"/>
      <c r="M89" s="168" t="inlineStr">
        <is>
          <t>No</t>
        </is>
      </c>
      <c r="N89" s="451" t="n"/>
      <c r="O89" s="42" t="inlineStr">
        <is>
          <t>No</t>
        </is>
      </c>
      <c r="P89" s="1126" t="inlineStr">
        <is>
          <t>No</t>
        </is>
      </c>
      <c r="Q89" s="1126" t="inlineStr">
        <is>
          <t>No</t>
        </is>
      </c>
      <c r="R89" s="1126" t="inlineStr">
        <is>
          <t>Yes</t>
        </is>
      </c>
      <c r="S89" s="1126" t="inlineStr">
        <is>
          <t>Yes</t>
        </is>
      </c>
      <c r="T89" s="1126" t="inlineStr">
        <is>
          <t>Yes</t>
        </is>
      </c>
      <c r="U89" s="231" t="inlineStr">
        <is>
          <t>AC/DC Detection and Diagnostics</t>
        </is>
      </c>
      <c r="V89" s="628" t="n"/>
      <c r="W89" s="266" t="inlineStr">
        <is>
          <t>[SYI_DC203_002_008] AC Frequency Error.html</t>
        </is>
      </c>
      <c r="X89" s="737" t="n">
        <v>4</v>
      </c>
      <c r="Y89" s="240" t="n">
        <v>0</v>
      </c>
      <c r="Z89" s="240" t="n">
        <v>0</v>
      </c>
      <c r="AA89" s="737" t="n">
        <v>4</v>
      </c>
      <c r="AB89" s="240" t="n"/>
      <c r="AC89" s="240" t="inlineStr">
        <is>
          <t>TSR-CCU-NACS-993</t>
        </is>
      </c>
      <c r="AD89" s="745" t="n"/>
      <c r="AE89" s="756" t="n"/>
      <c r="AG89" s="223" t="inlineStr"/>
      <c r="AH89" s="43" t="inlineStr"/>
      <c r="AI89" s="43" t="inlineStr"/>
      <c r="AJ89" s="43" t="inlineStr"/>
      <c r="AK89" s="43" t="inlineStr"/>
      <c r="AL89" s="41" t="n"/>
      <c r="AM89" s="507" t="n"/>
      <c r="AN89" s="1193" t="n"/>
      <c r="AO89" s="223">
        <f>EXACT(W89,AG89)</f>
        <v/>
      </c>
      <c r="AP89" s="43">
        <f>EXACT(X89,AH89)</f>
        <v/>
      </c>
      <c r="AQ89" s="43">
        <f>EXACT(Y89,AI89)</f>
        <v/>
      </c>
      <c r="AR89" s="43">
        <f>EXACT(Z89,AJ89)</f>
        <v/>
      </c>
      <c r="AS89" s="266">
        <f>EXACT(AA89,AK89)</f>
        <v/>
      </c>
      <c r="AT89" t="inlineStr"/>
      <c r="AU89" t="inlineStr"/>
      <c r="AW89" s="43" t="n"/>
    </row>
    <row r="90" ht="15" customHeight="1">
      <c r="A90" s="451" t="n"/>
      <c r="B90" s="451" t="n"/>
      <c r="C90" s="451" t="n"/>
      <c r="D90" s="42" t="inlineStr">
        <is>
          <t>No</t>
        </is>
      </c>
      <c r="E90" s="1126" t="inlineStr">
        <is>
          <t>No</t>
        </is>
      </c>
      <c r="F90" s="1126" t="inlineStr">
        <is>
          <t>No</t>
        </is>
      </c>
      <c r="G90" s="1126" t="inlineStr">
        <is>
          <t>No</t>
        </is>
      </c>
      <c r="H90" s="1132" t="inlineStr">
        <is>
          <t>No</t>
        </is>
      </c>
      <c r="I90" s="168" t="inlineStr">
        <is>
          <t>No</t>
        </is>
      </c>
      <c r="J90" s="451" t="n"/>
      <c r="K90" s="451" t="n"/>
      <c r="L90" s="451" t="n"/>
      <c r="M90" s="168" t="inlineStr">
        <is>
          <t>No</t>
        </is>
      </c>
      <c r="N90" s="451" t="n"/>
      <c r="O90" s="42" t="inlineStr">
        <is>
          <t>No</t>
        </is>
      </c>
      <c r="P90" s="1126" t="inlineStr">
        <is>
          <t>No</t>
        </is>
      </c>
      <c r="Q90" s="1126" t="inlineStr">
        <is>
          <t>No</t>
        </is>
      </c>
      <c r="R90" s="1126" t="inlineStr">
        <is>
          <t>Yes</t>
        </is>
      </c>
      <c r="S90" s="1126" t="inlineStr">
        <is>
          <t>Yes</t>
        </is>
      </c>
      <c r="T90" s="1126" t="inlineStr">
        <is>
          <t>Yes</t>
        </is>
      </c>
      <c r="U90" s="231" t="inlineStr">
        <is>
          <t>AC/DC Detection and Diagnostics</t>
        </is>
      </c>
      <c r="V90" s="628" t="n"/>
      <c r="W90" s="266" t="inlineStr">
        <is>
          <t>[SYI_DC203_002_009] AC Frequency Error.html</t>
        </is>
      </c>
      <c r="X90" s="737" t="n">
        <v>4</v>
      </c>
      <c r="Y90" s="240" t="n">
        <v>0</v>
      </c>
      <c r="Z90" s="240" t="n">
        <v>0</v>
      </c>
      <c r="AA90" s="737" t="n">
        <v>4</v>
      </c>
      <c r="AB90" s="240" t="n"/>
      <c r="AC90" s="240" t="inlineStr">
        <is>
          <t>TSR-CCU-NACS-993</t>
        </is>
      </c>
      <c r="AD90" s="745" t="n"/>
      <c r="AE90" s="756" t="n"/>
      <c r="AG90" s="223" t="inlineStr"/>
      <c r="AH90" s="43" t="inlineStr"/>
      <c r="AI90" s="43" t="inlineStr"/>
      <c r="AJ90" s="43" t="inlineStr"/>
      <c r="AK90" s="43" t="inlineStr"/>
      <c r="AL90" s="41" t="n"/>
      <c r="AM90" s="507" t="n"/>
      <c r="AN90" s="1193" t="n"/>
      <c r="AO90" s="223">
        <f>EXACT(W90,AG90)</f>
        <v/>
      </c>
      <c r="AP90" s="43">
        <f>EXACT(X90,AH90)</f>
        <v/>
      </c>
      <c r="AQ90" s="43">
        <f>EXACT(Y90,AI90)</f>
        <v/>
      </c>
      <c r="AR90" s="43">
        <f>EXACT(Z90,AJ90)</f>
        <v/>
      </c>
      <c r="AS90" s="266">
        <f>EXACT(AA90,AK90)</f>
        <v/>
      </c>
      <c r="AT90" t="inlineStr"/>
      <c r="AU90" t="inlineStr"/>
      <c r="AW90" s="43" t="n"/>
    </row>
    <row r="91" ht="15" customHeight="1">
      <c r="A91" s="451" t="n"/>
      <c r="B91" s="451" t="n"/>
      <c r="C91" s="451" t="n"/>
      <c r="D91" s="42" t="inlineStr">
        <is>
          <t>No</t>
        </is>
      </c>
      <c r="E91" s="1126" t="inlineStr">
        <is>
          <t>No</t>
        </is>
      </c>
      <c r="F91" s="1126" t="inlineStr">
        <is>
          <t>No</t>
        </is>
      </c>
      <c r="G91" s="1126" t="inlineStr">
        <is>
          <t>No</t>
        </is>
      </c>
      <c r="H91" s="1132" t="inlineStr">
        <is>
          <t>No</t>
        </is>
      </c>
      <c r="I91" s="168" t="inlineStr">
        <is>
          <t>No</t>
        </is>
      </c>
      <c r="J91" s="451" t="n"/>
      <c r="K91" s="451" t="n"/>
      <c r="L91" s="451" t="n"/>
      <c r="M91" s="168" t="inlineStr">
        <is>
          <t>No</t>
        </is>
      </c>
      <c r="N91" s="451" t="n"/>
      <c r="O91" s="42" t="inlineStr">
        <is>
          <t>No</t>
        </is>
      </c>
      <c r="P91" s="1126" t="inlineStr">
        <is>
          <t>No</t>
        </is>
      </c>
      <c r="Q91" s="1126" t="inlineStr">
        <is>
          <t>No</t>
        </is>
      </c>
      <c r="R91" s="1126" t="inlineStr">
        <is>
          <t>Yes</t>
        </is>
      </c>
      <c r="S91" s="1126" t="inlineStr">
        <is>
          <t>Yes</t>
        </is>
      </c>
      <c r="T91" s="1126" t="inlineStr">
        <is>
          <t>Yes</t>
        </is>
      </c>
      <c r="U91" s="231" t="inlineStr">
        <is>
          <t>AC/DC Detection and Diagnostics</t>
        </is>
      </c>
      <c r="V91" s="628" t="n"/>
      <c r="W91" s="266" t="inlineStr">
        <is>
          <t>[SYI_DC203_003_001] DC Voltage Main Sensor Upper Range Error.html</t>
        </is>
      </c>
      <c r="X91" s="737" t="n">
        <v>4</v>
      </c>
      <c r="Y91" s="240" t="n">
        <v>0</v>
      </c>
      <c r="Z91" s="240" t="n">
        <v>0</v>
      </c>
      <c r="AA91" s="737" t="n">
        <v>4</v>
      </c>
      <c r="AB91" s="240" t="n"/>
      <c r="AC91" s="240" t="inlineStr">
        <is>
          <t>TSR-CCU-NACS-993</t>
        </is>
      </c>
      <c r="AD91" s="745" t="n"/>
      <c r="AE91" s="756" t="n"/>
      <c r="AG91" s="223" t="inlineStr"/>
      <c r="AH91" s="43" t="inlineStr"/>
      <c r="AI91" s="43" t="inlineStr"/>
      <c r="AJ91" s="43" t="inlineStr"/>
      <c r="AK91" s="43" t="inlineStr"/>
      <c r="AL91" s="41" t="n"/>
      <c r="AM91" s="507" t="n"/>
      <c r="AN91" s="1193" t="n"/>
      <c r="AO91" s="223">
        <f>EXACT(W91,AG91)</f>
        <v/>
      </c>
      <c r="AP91" s="43">
        <f>EXACT(X91,AH91)</f>
        <v/>
      </c>
      <c r="AQ91" s="43">
        <f>EXACT(Y91,AI91)</f>
        <v/>
      </c>
      <c r="AR91" s="43">
        <f>EXACT(Z91,AJ91)</f>
        <v/>
      </c>
      <c r="AS91" s="266">
        <f>EXACT(AA91,AK91)</f>
        <v/>
      </c>
      <c r="AT91" t="inlineStr"/>
      <c r="AU91" t="inlineStr"/>
      <c r="AW91" s="43" t="n"/>
    </row>
    <row r="92" ht="15" customHeight="1">
      <c r="A92" s="451" t="n"/>
      <c r="B92" s="451" t="n"/>
      <c r="C92" s="451" t="n"/>
      <c r="D92" s="42" t="inlineStr">
        <is>
          <t>No</t>
        </is>
      </c>
      <c r="E92" s="1126" t="inlineStr">
        <is>
          <t>No</t>
        </is>
      </c>
      <c r="F92" s="1126" t="inlineStr">
        <is>
          <t>No</t>
        </is>
      </c>
      <c r="G92" s="1126" t="inlineStr">
        <is>
          <t>No</t>
        </is>
      </c>
      <c r="H92" s="1132" t="inlineStr">
        <is>
          <t>No</t>
        </is>
      </c>
      <c r="I92" s="168" t="inlineStr">
        <is>
          <t>No</t>
        </is>
      </c>
      <c r="J92" s="451" t="n"/>
      <c r="K92" s="451" t="n"/>
      <c r="L92" s="451" t="n"/>
      <c r="M92" s="168" t="inlineStr">
        <is>
          <t>No</t>
        </is>
      </c>
      <c r="N92" s="451" t="n"/>
      <c r="O92" s="42" t="inlineStr">
        <is>
          <t>No</t>
        </is>
      </c>
      <c r="P92" s="1126" t="inlineStr">
        <is>
          <t>No</t>
        </is>
      </c>
      <c r="Q92" s="1126" t="inlineStr">
        <is>
          <t>No</t>
        </is>
      </c>
      <c r="R92" s="1126" t="inlineStr">
        <is>
          <t>Yes</t>
        </is>
      </c>
      <c r="S92" s="1126" t="inlineStr">
        <is>
          <t>Yes</t>
        </is>
      </c>
      <c r="T92" s="1126" t="inlineStr">
        <is>
          <t>Yes</t>
        </is>
      </c>
      <c r="U92" s="231" t="inlineStr">
        <is>
          <t>AC/DC Detection and Diagnostics</t>
        </is>
      </c>
      <c r="V92" s="56" t="n"/>
      <c r="W92" s="266" t="inlineStr">
        <is>
          <t>[SYI_DC203_003_002] DC Voltage Redundant Sensor Upper Range Error.html</t>
        </is>
      </c>
      <c r="X92" s="737" t="n">
        <v>4</v>
      </c>
      <c r="Y92" s="240" t="n">
        <v>0</v>
      </c>
      <c r="Z92" s="240" t="n">
        <v>0</v>
      </c>
      <c r="AA92" s="737" t="n">
        <v>4</v>
      </c>
      <c r="AB92" s="240" t="n"/>
      <c r="AC92" s="240" t="inlineStr">
        <is>
          <t>TSR-CCU-NACS-993</t>
        </is>
      </c>
      <c r="AD92" s="745" t="n"/>
      <c r="AE92" s="756" t="n"/>
      <c r="AG92" s="223" t="inlineStr"/>
      <c r="AH92" s="43" t="inlineStr"/>
      <c r="AI92" s="43" t="inlineStr"/>
      <c r="AJ92" s="43" t="inlineStr"/>
      <c r="AK92" s="43" t="inlineStr"/>
      <c r="AL92" s="41" t="n"/>
      <c r="AM92" s="507" t="n"/>
      <c r="AN92" s="1193" t="n"/>
      <c r="AO92" s="223">
        <f>EXACT(W92,AG92)</f>
        <v/>
      </c>
      <c r="AP92" s="43">
        <f>EXACT(X92,AH92)</f>
        <v/>
      </c>
      <c r="AQ92" s="43">
        <f>EXACT(Y92,AI92)</f>
        <v/>
      </c>
      <c r="AR92" s="43">
        <f>EXACT(Z92,AJ92)</f>
        <v/>
      </c>
      <c r="AS92" s="266">
        <f>EXACT(AA92,AK92)</f>
        <v/>
      </c>
      <c r="AT92" t="inlineStr"/>
      <c r="AU92" t="inlineStr"/>
      <c r="AW92" s="43" t="n"/>
    </row>
    <row r="93" ht="15" customHeight="1" thickBot="1">
      <c r="A93" s="451" t="n"/>
      <c r="B93" s="451" t="n"/>
      <c r="C93" s="451" t="n"/>
      <c r="D93" s="42" t="inlineStr">
        <is>
          <t>No</t>
        </is>
      </c>
      <c r="E93" s="1126" t="inlineStr">
        <is>
          <t>No</t>
        </is>
      </c>
      <c r="F93" s="1126" t="inlineStr">
        <is>
          <t>No</t>
        </is>
      </c>
      <c r="G93" s="1126" t="inlineStr">
        <is>
          <t>No</t>
        </is>
      </c>
      <c r="H93" s="1132" t="inlineStr">
        <is>
          <t>No</t>
        </is>
      </c>
      <c r="I93" s="168" t="inlineStr">
        <is>
          <t>No</t>
        </is>
      </c>
      <c r="J93" s="451" t="n"/>
      <c r="K93" s="451" t="n"/>
      <c r="L93" s="451" t="n"/>
      <c r="M93" s="168" t="inlineStr">
        <is>
          <t>No</t>
        </is>
      </c>
      <c r="N93" s="451" t="n"/>
      <c r="O93" s="42" t="inlineStr">
        <is>
          <t>No</t>
        </is>
      </c>
      <c r="P93" s="1126" t="inlineStr">
        <is>
          <t>No</t>
        </is>
      </c>
      <c r="Q93" s="1126" t="inlineStr">
        <is>
          <t>No</t>
        </is>
      </c>
      <c r="R93" s="1126" t="inlineStr">
        <is>
          <t>Yes</t>
        </is>
      </c>
      <c r="S93" s="1126" t="inlineStr">
        <is>
          <t>Yes</t>
        </is>
      </c>
      <c r="T93" s="1126" t="inlineStr">
        <is>
          <t>Yes</t>
        </is>
      </c>
      <c r="U93" s="229" t="inlineStr">
        <is>
          <t>AC/DC Detection and Diagnostics</t>
        </is>
      </c>
      <c r="V93" s="843" t="n"/>
      <c r="W93" s="227" t="inlineStr">
        <is>
          <t>[SYI_DC203_003_005] DC Voltage Plausibility Error.html</t>
        </is>
      </c>
      <c r="X93" s="737" t="n">
        <v>4</v>
      </c>
      <c r="Y93" s="240" t="n">
        <v>0</v>
      </c>
      <c r="Z93" s="240" t="n">
        <v>0</v>
      </c>
      <c r="AA93" s="737" t="n">
        <v>4</v>
      </c>
      <c r="AB93" s="240" t="n"/>
      <c r="AC93" s="240" t="inlineStr">
        <is>
          <t>TSR-CCU-NACS-993</t>
        </is>
      </c>
      <c r="AD93" s="745" t="n"/>
      <c r="AE93" s="756" t="n"/>
      <c r="AG93" s="223" t="inlineStr"/>
      <c r="AH93" s="43" t="inlineStr"/>
      <c r="AI93" s="43" t="inlineStr"/>
      <c r="AJ93" s="43" t="inlineStr"/>
      <c r="AK93" s="43" t="inlineStr"/>
      <c r="AL93" s="41" t="n"/>
      <c r="AM93" s="507" t="n"/>
      <c r="AN93" s="1194" t="n"/>
      <c r="AO93" s="223">
        <f>EXACT(W93,AG93)</f>
        <v/>
      </c>
      <c r="AP93" s="43">
        <f>EXACT(X93,AH93)</f>
        <v/>
      </c>
      <c r="AQ93" s="43">
        <f>EXACT(Y93,AI93)</f>
        <v/>
      </c>
      <c r="AR93" s="43">
        <f>EXACT(Z93,AJ93)</f>
        <v/>
      </c>
      <c r="AS93" s="266">
        <f>EXACT(AA93,AK93)</f>
        <v/>
      </c>
      <c r="AT93" t="inlineStr"/>
      <c r="AU93" t="inlineStr"/>
      <c r="AW93" s="43" t="n"/>
    </row>
    <row r="94" ht="15" customHeight="1" thickBot="1">
      <c r="A94" s="451" t="n"/>
      <c r="B94" s="451" t="n"/>
      <c r="C94" s="451" t="n"/>
      <c r="D94" s="42" t="n"/>
      <c r="E94" s="1126" t="inlineStr">
        <is>
          <t>No</t>
        </is>
      </c>
      <c r="F94" s="1126" t="inlineStr">
        <is>
          <t>No</t>
        </is>
      </c>
      <c r="G94" s="1126" t="inlineStr">
        <is>
          <t>No</t>
        </is>
      </c>
      <c r="H94" s="1132" t="inlineStr">
        <is>
          <t>No</t>
        </is>
      </c>
      <c r="I94" s="168" t="inlineStr">
        <is>
          <t>No</t>
        </is>
      </c>
      <c r="J94" s="451" t="n"/>
      <c r="K94" s="451" t="n"/>
      <c r="L94" s="451" t="n"/>
      <c r="M94" s="168" t="inlineStr">
        <is>
          <t>No</t>
        </is>
      </c>
      <c r="N94" s="451" t="n"/>
      <c r="O94" s="42" t="inlineStr">
        <is>
          <t>No</t>
        </is>
      </c>
      <c r="P94" s="1126" t="inlineStr">
        <is>
          <t>No</t>
        </is>
      </c>
      <c r="Q94" s="1126" t="inlineStr">
        <is>
          <t>No</t>
        </is>
      </c>
      <c r="R94" s="1126" t="inlineStr">
        <is>
          <t>Yes</t>
        </is>
      </c>
      <c r="S94" s="1126" t="inlineStr">
        <is>
          <t>Yes</t>
        </is>
      </c>
      <c r="T94" s="1126" t="inlineStr">
        <is>
          <t>No</t>
        </is>
      </c>
      <c r="U94" s="231" t="inlineStr">
        <is>
          <t>NACS_Diagnostics</t>
        </is>
      </c>
      <c r="W94" s="230" t="inlineStr">
        <is>
          <t>[SYI_NACS_003].html</t>
        </is>
      </c>
      <c r="X94" s="737" t="n">
        <v>2</v>
      </c>
      <c r="Y94" s="240" t="n">
        <v>0</v>
      </c>
      <c r="Z94" s="240" t="n">
        <v>0</v>
      </c>
      <c r="AA94" s="240" t="n">
        <v>2</v>
      </c>
      <c r="AB94" s="240" t="n"/>
      <c r="AC94" s="997" t="inlineStr">
        <is>
          <t>TSR-CCU-NACS-980
TSR-CCU-NACS-981
TSR-CCU-NACS-982
TSR-CCU-NACS-999</t>
        </is>
      </c>
      <c r="AD94" s="745" t="n"/>
      <c r="AE94" s="756" t="n"/>
      <c r="AG94" s="1121" t="inlineStr"/>
      <c r="AH94" s="1124" t="inlineStr"/>
      <c r="AI94" s="1124" t="inlineStr"/>
      <c r="AJ94" s="1124" t="inlineStr"/>
      <c r="AK94" s="1124" t="inlineStr"/>
      <c r="AL94" s="41" t="n"/>
      <c r="AM94" s="507" t="n"/>
      <c r="AN94" s="1193" t="n"/>
      <c r="AO94" s="223">
        <f>EXACT(W94,AG94)</f>
        <v/>
      </c>
      <c r="AP94" s="43">
        <f>EXACT(X94,AH94)</f>
        <v/>
      </c>
      <c r="AQ94" s="43">
        <f>EXACT(Y94,AI94)</f>
        <v/>
      </c>
      <c r="AR94" s="43">
        <f>EXACT(Z94,AJ94)</f>
        <v/>
      </c>
      <c r="AS94" s="266">
        <f>EXACT(AA94,AK94)</f>
        <v/>
      </c>
      <c r="AT94" t="inlineStr"/>
      <c r="AU94" t="inlineStr"/>
      <c r="AW94" s="43" t="n"/>
    </row>
    <row r="95" ht="15" customHeight="1">
      <c r="A95" s="451" t="n"/>
      <c r="B95" s="451" t="n"/>
      <c r="C95" s="451" t="n"/>
      <c r="D95" s="42" t="n"/>
      <c r="E95" s="1126" t="inlineStr">
        <is>
          <t>No</t>
        </is>
      </c>
      <c r="F95" s="1126" t="inlineStr">
        <is>
          <t>No</t>
        </is>
      </c>
      <c r="G95" s="1126" t="inlineStr">
        <is>
          <t>No</t>
        </is>
      </c>
      <c r="H95" s="1132" t="inlineStr">
        <is>
          <t>No</t>
        </is>
      </c>
      <c r="I95" s="168" t="inlineStr">
        <is>
          <t>No</t>
        </is>
      </c>
      <c r="J95" s="451" t="n"/>
      <c r="K95" s="451" t="n"/>
      <c r="L95" s="451" t="n"/>
      <c r="M95" s="168" t="inlineStr">
        <is>
          <t>No</t>
        </is>
      </c>
      <c r="N95" s="451" t="n"/>
      <c r="O95" s="42" t="inlineStr">
        <is>
          <t>No</t>
        </is>
      </c>
      <c r="P95" s="1126" t="inlineStr">
        <is>
          <t>No</t>
        </is>
      </c>
      <c r="Q95" s="1126" t="inlineStr">
        <is>
          <t>No</t>
        </is>
      </c>
      <c r="R95" s="1126" t="inlineStr">
        <is>
          <t>No</t>
        </is>
      </c>
      <c r="S95" s="1126" t="inlineStr">
        <is>
          <t>No</t>
        </is>
      </c>
      <c r="T95" s="1126" t="inlineStr">
        <is>
          <t>Yes</t>
        </is>
      </c>
      <c r="U95" s="231" t="inlineStr">
        <is>
          <t>NACS_Diagnostics</t>
        </is>
      </c>
      <c r="W95" s="230" t="inlineStr">
        <is>
          <t>[SYI_NACS_003]_SP21P.html</t>
        </is>
      </c>
      <c r="X95" s="737" t="n">
        <v>5</v>
      </c>
      <c r="Y95" s="240" t="n">
        <v>0</v>
      </c>
      <c r="Z95" s="240" t="n">
        <v>0</v>
      </c>
      <c r="AA95" s="240" t="n">
        <v>5</v>
      </c>
      <c r="AB95" s="240" t="n"/>
      <c r="AC95" s="997" t="inlineStr">
        <is>
          <t>TSR-CCU-NACS-980
TSR-CCU-NACS-981
TSR-CCU-NACS-982
TSR-CCU-NACS-999</t>
        </is>
      </c>
      <c r="AD95" s="745" t="n"/>
      <c r="AE95" s="756" t="n"/>
      <c r="AG95" s="1121" t="inlineStr"/>
      <c r="AH95" s="1124" t="inlineStr"/>
      <c r="AI95" s="1124" t="inlineStr"/>
      <c r="AJ95" s="1124" t="inlineStr"/>
      <c r="AK95" s="1124" t="inlineStr"/>
      <c r="AL95" s="41" t="n"/>
      <c r="AM95" s="507" t="n"/>
      <c r="AN95" s="1193" t="n"/>
      <c r="AO95" s="223">
        <f>EXACT(W95,AG95)</f>
        <v/>
      </c>
      <c r="AP95" s="43">
        <f>EXACT(X95,AH95)</f>
        <v/>
      </c>
      <c r="AQ95" s="43">
        <f>EXACT(Y95,AI95)</f>
        <v/>
      </c>
      <c r="AR95" s="43">
        <f>EXACT(Z95,AJ95)</f>
        <v/>
      </c>
      <c r="AS95" s="266">
        <f>EXACT(AA95,AK95)</f>
        <v/>
      </c>
      <c r="AT95" t="inlineStr"/>
      <c r="AU95" t="inlineStr"/>
      <c r="AW95" s="43" t="n"/>
    </row>
    <row r="96" ht="15" customHeight="1">
      <c r="A96" s="451" t="n"/>
      <c r="B96" s="451" t="n"/>
      <c r="C96" s="451" t="n"/>
      <c r="D96" s="42" t="inlineStr">
        <is>
          <t>No</t>
        </is>
      </c>
      <c r="E96" s="1126" t="inlineStr">
        <is>
          <t>No</t>
        </is>
      </c>
      <c r="F96" s="1126" t="inlineStr">
        <is>
          <t>No</t>
        </is>
      </c>
      <c r="G96" s="1126" t="inlineStr">
        <is>
          <t>No</t>
        </is>
      </c>
      <c r="H96" s="1132" t="inlineStr">
        <is>
          <t>No</t>
        </is>
      </c>
      <c r="I96" s="168" t="inlineStr">
        <is>
          <t>No</t>
        </is>
      </c>
      <c r="J96" s="451" t="n"/>
      <c r="K96" s="451" t="n"/>
      <c r="L96" s="451" t="n"/>
      <c r="M96" s="168" t="inlineStr">
        <is>
          <t>No</t>
        </is>
      </c>
      <c r="N96" s="451" t="n"/>
      <c r="O96" s="42" t="inlineStr">
        <is>
          <t>No</t>
        </is>
      </c>
      <c r="P96" s="1126" t="inlineStr">
        <is>
          <t>No</t>
        </is>
      </c>
      <c r="Q96" s="1126" t="inlineStr">
        <is>
          <t>No</t>
        </is>
      </c>
      <c r="R96" s="1126" t="inlineStr">
        <is>
          <t>Yes</t>
        </is>
      </c>
      <c r="S96" s="1126" t="inlineStr">
        <is>
          <t>Yes</t>
        </is>
      </c>
      <c r="T96" s="1126" t="inlineStr">
        <is>
          <t>Yes</t>
        </is>
      </c>
      <c r="U96" s="231" t="inlineStr">
        <is>
          <t>NACS_Diagnostics</t>
        </is>
      </c>
      <c r="W96" s="231" t="inlineStr">
        <is>
          <t>[SYI_AC4_003_021_001].html</t>
        </is>
      </c>
      <c r="X96" s="737" t="n">
        <v>1</v>
      </c>
      <c r="Y96" s="240" t="n">
        <v>0</v>
      </c>
      <c r="Z96" s="240" t="n">
        <v>0</v>
      </c>
      <c r="AA96" s="240" t="n">
        <v>1</v>
      </c>
      <c r="AB96" s="240" t="n"/>
      <c r="AC96" s="240" t="inlineStr">
        <is>
          <t>TSR-CCU-NACS-985
TSR-CCU-NACS-1000</t>
        </is>
      </c>
      <c r="AD96" s="745" t="n"/>
      <c r="AE96" s="756" t="n"/>
      <c r="AG96" s="223" t="inlineStr"/>
      <c r="AH96" s="43" t="inlineStr"/>
      <c r="AI96" s="43" t="inlineStr"/>
      <c r="AJ96" s="43" t="inlineStr"/>
      <c r="AK96" s="43" t="inlineStr"/>
      <c r="AL96" s="41" t="n"/>
      <c r="AM96" s="507" t="n"/>
      <c r="AN96" s="1193" t="n"/>
      <c r="AO96" s="223">
        <f>EXACT(W96,AG96)</f>
        <v/>
      </c>
      <c r="AP96" s="43">
        <f>EXACT(X96,AH96)</f>
        <v/>
      </c>
      <c r="AQ96" s="43">
        <f>EXACT(Y96,AI96)</f>
        <v/>
      </c>
      <c r="AR96" s="43">
        <f>EXACT(Z96,AJ96)</f>
        <v/>
      </c>
      <c r="AS96" s="266">
        <f>EXACT(AA96,AK96)</f>
        <v/>
      </c>
      <c r="AT96" t="inlineStr"/>
      <c r="AU96" t="inlineStr"/>
      <c r="AW96" s="43" t="n"/>
    </row>
    <row r="97" ht="15" customHeight="1">
      <c r="A97" s="451" t="n"/>
      <c r="B97" s="451" t="n"/>
      <c r="C97" s="451" t="n"/>
      <c r="D97" s="42" t="inlineStr">
        <is>
          <t>No</t>
        </is>
      </c>
      <c r="E97" s="1126" t="inlineStr">
        <is>
          <t>No</t>
        </is>
      </c>
      <c r="F97" s="1126" t="inlineStr">
        <is>
          <t>No</t>
        </is>
      </c>
      <c r="G97" s="1126" t="inlineStr">
        <is>
          <t>No</t>
        </is>
      </c>
      <c r="H97" s="1132" t="inlineStr">
        <is>
          <t>No</t>
        </is>
      </c>
      <c r="I97" s="168" t="inlineStr">
        <is>
          <t>No</t>
        </is>
      </c>
      <c r="J97" s="451" t="n"/>
      <c r="K97" s="451" t="n"/>
      <c r="L97" s="451" t="n"/>
      <c r="M97" s="168" t="inlineStr">
        <is>
          <t>No</t>
        </is>
      </c>
      <c r="N97" s="451" t="n"/>
      <c r="O97" s="42" t="inlineStr">
        <is>
          <t>No</t>
        </is>
      </c>
      <c r="P97" s="1126" t="inlineStr">
        <is>
          <t>No</t>
        </is>
      </c>
      <c r="Q97" s="1126" t="inlineStr">
        <is>
          <t>No</t>
        </is>
      </c>
      <c r="R97" s="1126" t="inlineStr">
        <is>
          <t>Yes</t>
        </is>
      </c>
      <c r="S97" s="1126" t="inlineStr">
        <is>
          <t>Yes</t>
        </is>
      </c>
      <c r="T97" s="1126" t="inlineStr">
        <is>
          <t>Yes</t>
        </is>
      </c>
      <c r="U97" s="231" t="inlineStr">
        <is>
          <t>NACS_Diagnostics</t>
        </is>
      </c>
      <c r="W97" s="231" t="inlineStr">
        <is>
          <t>[SYI_AC4_003_021_002].html</t>
        </is>
      </c>
      <c r="X97" s="737" t="n">
        <v>1</v>
      </c>
      <c r="Y97" s="240" t="n">
        <v>0</v>
      </c>
      <c r="Z97" s="240" t="n">
        <v>0</v>
      </c>
      <c r="AA97" s="240" t="n">
        <v>1</v>
      </c>
      <c r="AB97" s="240" t="n"/>
      <c r="AC97" s="240" t="inlineStr">
        <is>
          <t>TSR-CCU-NACS-985
TSR-CCU-NACS-1000</t>
        </is>
      </c>
      <c r="AD97" s="745" t="n"/>
      <c r="AE97" s="756" t="n"/>
      <c r="AG97" s="223" t="inlineStr"/>
      <c r="AH97" s="43" t="inlineStr"/>
      <c r="AI97" s="43" t="inlineStr"/>
      <c r="AJ97" s="43" t="inlineStr"/>
      <c r="AK97" s="43" t="inlineStr"/>
      <c r="AL97" s="41" t="n"/>
      <c r="AM97" s="507" t="n"/>
      <c r="AN97" s="1193" t="n"/>
      <c r="AO97" s="223">
        <f>EXACT(W97,AG97)</f>
        <v/>
      </c>
      <c r="AP97" s="43">
        <f>EXACT(X97,AH97)</f>
        <v/>
      </c>
      <c r="AQ97" s="43">
        <f>EXACT(Y97,AI97)</f>
        <v/>
      </c>
      <c r="AR97" s="43">
        <f>EXACT(Z97,AJ97)</f>
        <v/>
      </c>
      <c r="AS97" s="266">
        <f>EXACT(AA97,AK97)</f>
        <v/>
      </c>
      <c r="AT97" t="inlineStr"/>
      <c r="AU97" t="inlineStr"/>
      <c r="AW97" s="43" t="n"/>
    </row>
    <row r="98" ht="15" customHeight="1">
      <c r="A98" s="451" t="n"/>
      <c r="B98" s="451" t="n"/>
      <c r="C98" s="451" t="n"/>
      <c r="D98" s="42" t="inlineStr">
        <is>
          <t>No</t>
        </is>
      </c>
      <c r="E98" s="1126" t="inlineStr">
        <is>
          <t>No</t>
        </is>
      </c>
      <c r="F98" s="1126" t="inlineStr">
        <is>
          <t>No</t>
        </is>
      </c>
      <c r="G98" s="1126" t="inlineStr">
        <is>
          <t>No</t>
        </is>
      </c>
      <c r="H98" s="1132" t="inlineStr">
        <is>
          <t>No</t>
        </is>
      </c>
      <c r="I98" s="168" t="inlineStr">
        <is>
          <t>No</t>
        </is>
      </c>
      <c r="J98" s="451" t="n"/>
      <c r="K98" s="451" t="n"/>
      <c r="L98" s="451" t="n"/>
      <c r="M98" s="168" t="inlineStr">
        <is>
          <t>No</t>
        </is>
      </c>
      <c r="N98" s="451" t="n"/>
      <c r="O98" s="42" t="inlineStr">
        <is>
          <t>No</t>
        </is>
      </c>
      <c r="P98" s="1126" t="inlineStr">
        <is>
          <t>No</t>
        </is>
      </c>
      <c r="Q98" s="1126" t="inlineStr">
        <is>
          <t>No</t>
        </is>
      </c>
      <c r="R98" s="1126" t="inlineStr">
        <is>
          <t>No</t>
        </is>
      </c>
      <c r="S98" s="1126" t="inlineStr">
        <is>
          <t>No</t>
        </is>
      </c>
      <c r="T98" s="1126" t="inlineStr">
        <is>
          <t>No</t>
        </is>
      </c>
      <c r="U98" s="231" t="inlineStr">
        <is>
          <t>NACS_Diagnostics</t>
        </is>
      </c>
      <c r="W98" s="231" t="inlineStr">
        <is>
          <t>[SYI_AC4_003_021_003].html</t>
        </is>
      </c>
      <c r="X98" s="737" t="n">
        <v>1</v>
      </c>
      <c r="Y98" s="240" t="n">
        <v>0</v>
      </c>
      <c r="Z98" s="240" t="n">
        <v>0</v>
      </c>
      <c r="AA98" s="240" t="n">
        <v>1</v>
      </c>
      <c r="AB98" s="240" t="n"/>
      <c r="AC98" s="240" t="inlineStr">
        <is>
          <t>TSR-CCU-NACS-985
TSR-CCU-NACS-1000</t>
        </is>
      </c>
      <c r="AD98" s="1175" t="inlineStr">
        <is>
          <t>Obsolete</t>
        </is>
      </c>
      <c r="AE98" s="756" t="inlineStr">
        <is>
          <t>Obsoleted due to EPIC CCU01-4649</t>
        </is>
      </c>
      <c r="AG98" s="223" t="inlineStr"/>
      <c r="AH98" s="43" t="inlineStr"/>
      <c r="AI98" s="43" t="inlineStr"/>
      <c r="AJ98" s="43" t="inlineStr"/>
      <c r="AK98" s="43" t="inlineStr"/>
      <c r="AL98" s="41" t="n"/>
      <c r="AM98" s="507" t="n"/>
      <c r="AN98" s="1193" t="n"/>
      <c r="AO98" s="223">
        <f>EXACT(W98,AG98)</f>
        <v/>
      </c>
      <c r="AP98" s="43">
        <f>EXACT(X98,AH98)</f>
        <v/>
      </c>
      <c r="AQ98" s="43">
        <f>EXACT(Y98,AI98)</f>
        <v/>
      </c>
      <c r="AR98" s="43">
        <f>EXACT(Z98,AJ98)</f>
        <v/>
      </c>
      <c r="AS98" s="266">
        <f>EXACT(AA98,AK98)</f>
        <v/>
      </c>
      <c r="AT98" t="inlineStr"/>
      <c r="AU98" t="inlineStr"/>
      <c r="AW98" s="43" t="n"/>
    </row>
    <row r="99" ht="15" customHeight="1">
      <c r="A99" s="451" t="n"/>
      <c r="B99" s="451" t="n"/>
      <c r="C99" s="451" t="n"/>
      <c r="D99" s="42" t="inlineStr">
        <is>
          <t>No</t>
        </is>
      </c>
      <c r="E99" s="1126" t="inlineStr">
        <is>
          <t>No</t>
        </is>
      </c>
      <c r="F99" s="1126" t="inlineStr">
        <is>
          <t>No</t>
        </is>
      </c>
      <c r="G99" s="1126" t="inlineStr">
        <is>
          <t>No</t>
        </is>
      </c>
      <c r="H99" s="1132" t="inlineStr">
        <is>
          <t>No</t>
        </is>
      </c>
      <c r="I99" s="168" t="inlineStr">
        <is>
          <t>No</t>
        </is>
      </c>
      <c r="J99" s="451" t="n"/>
      <c r="K99" s="451" t="n"/>
      <c r="L99" s="451" t="n"/>
      <c r="M99" s="168" t="inlineStr">
        <is>
          <t>No</t>
        </is>
      </c>
      <c r="N99" s="451" t="n"/>
      <c r="O99" s="42" t="inlineStr">
        <is>
          <t>No</t>
        </is>
      </c>
      <c r="P99" s="1126" t="inlineStr">
        <is>
          <t>No</t>
        </is>
      </c>
      <c r="Q99" s="1126" t="inlineStr">
        <is>
          <t>No</t>
        </is>
      </c>
      <c r="R99" s="1126" t="inlineStr">
        <is>
          <t>Yes</t>
        </is>
      </c>
      <c r="S99" s="1126" t="inlineStr">
        <is>
          <t>Yes</t>
        </is>
      </c>
      <c r="T99" s="1126" t="inlineStr">
        <is>
          <t>Yes</t>
        </is>
      </c>
      <c r="U99" s="231" t="inlineStr">
        <is>
          <t>NACS_Diagnostics</t>
        </is>
      </c>
      <c r="W99" s="231" t="inlineStr">
        <is>
          <t>[SYI_AC4_003_021_004].html</t>
        </is>
      </c>
      <c r="X99" s="737" t="n">
        <v>1</v>
      </c>
      <c r="Y99" s="240" t="n">
        <v>0</v>
      </c>
      <c r="Z99" s="240" t="n">
        <v>0</v>
      </c>
      <c r="AA99" s="240" t="n">
        <v>1</v>
      </c>
      <c r="AB99" s="240" t="n"/>
      <c r="AC99" s="240" t="inlineStr">
        <is>
          <t>TSR-CCU-NACS-985
TSR-CCU-NACS-1000</t>
        </is>
      </c>
      <c r="AD99" s="745" t="n"/>
      <c r="AE99" s="756" t="n"/>
      <c r="AG99" s="223" t="inlineStr"/>
      <c r="AH99" s="43" t="inlineStr"/>
      <c r="AI99" s="43" t="inlineStr"/>
      <c r="AJ99" s="43" t="inlineStr"/>
      <c r="AK99" s="43" t="inlineStr"/>
      <c r="AL99" s="41" t="n"/>
      <c r="AM99" s="507" t="n"/>
      <c r="AN99" s="1193" t="n"/>
      <c r="AO99" s="223">
        <f>EXACT(W99,AG99)</f>
        <v/>
      </c>
      <c r="AP99" s="43">
        <f>EXACT(X99,AH99)</f>
        <v/>
      </c>
      <c r="AQ99" s="43">
        <f>EXACT(Y99,AI99)</f>
        <v/>
      </c>
      <c r="AR99" s="43">
        <f>EXACT(Z99,AJ99)</f>
        <v/>
      </c>
      <c r="AS99" s="266">
        <f>EXACT(AA99,AK99)</f>
        <v/>
      </c>
      <c r="AT99" t="inlineStr"/>
      <c r="AU99" t="inlineStr"/>
      <c r="AW99" s="43" t="n"/>
    </row>
    <row r="100" ht="15" customHeight="1">
      <c r="A100" s="451" t="n"/>
      <c r="B100" s="451" t="n"/>
      <c r="C100" s="451" t="n"/>
      <c r="D100" s="42" t="inlineStr">
        <is>
          <t>No</t>
        </is>
      </c>
      <c r="E100" s="1126" t="inlineStr">
        <is>
          <t>No</t>
        </is>
      </c>
      <c r="F100" s="1126" t="inlineStr">
        <is>
          <t>No</t>
        </is>
      </c>
      <c r="G100" s="1126" t="inlineStr">
        <is>
          <t>No</t>
        </is>
      </c>
      <c r="H100" s="1132" t="inlineStr">
        <is>
          <t>No</t>
        </is>
      </c>
      <c r="I100" s="168" t="inlineStr">
        <is>
          <t>No</t>
        </is>
      </c>
      <c r="J100" s="451" t="n"/>
      <c r="K100" s="451" t="n"/>
      <c r="L100" s="451" t="n"/>
      <c r="M100" s="168" t="inlineStr">
        <is>
          <t>No</t>
        </is>
      </c>
      <c r="N100" s="451" t="n"/>
      <c r="O100" s="42" t="inlineStr">
        <is>
          <t>No</t>
        </is>
      </c>
      <c r="P100" s="1126" t="inlineStr">
        <is>
          <t>No</t>
        </is>
      </c>
      <c r="Q100" s="1126" t="inlineStr">
        <is>
          <t>No</t>
        </is>
      </c>
      <c r="R100" s="1126" t="inlineStr">
        <is>
          <t>No</t>
        </is>
      </c>
      <c r="S100" s="1126" t="inlineStr">
        <is>
          <t>No</t>
        </is>
      </c>
      <c r="T100" s="1126" t="inlineStr">
        <is>
          <t>No</t>
        </is>
      </c>
      <c r="U100" s="231" t="inlineStr">
        <is>
          <t>NACS_Diagnostics</t>
        </is>
      </c>
      <c r="W100" s="231" t="inlineStr">
        <is>
          <t>[SYI_AC4_003_021_005].html</t>
        </is>
      </c>
      <c r="X100" s="737" t="n">
        <v>1</v>
      </c>
      <c r="Y100" s="240" t="n">
        <v>0</v>
      </c>
      <c r="Z100" s="240" t="n">
        <v>0</v>
      </c>
      <c r="AA100" s="240" t="n">
        <v>1</v>
      </c>
      <c r="AB100" s="240" t="n"/>
      <c r="AC100" s="240" t="inlineStr">
        <is>
          <t>TSR-CCU-NACS-985
TSR-CCU-NACS-1000</t>
        </is>
      </c>
      <c r="AD100" s="1175" t="inlineStr">
        <is>
          <t>Obsolete</t>
        </is>
      </c>
      <c r="AE100" s="756" t="inlineStr">
        <is>
          <t>Obsoleted due to EPIC CCU01-4649</t>
        </is>
      </c>
      <c r="AG100" s="223" t="inlineStr"/>
      <c r="AH100" s="43" t="inlineStr"/>
      <c r="AI100" s="43" t="inlineStr"/>
      <c r="AJ100" s="43" t="inlineStr"/>
      <c r="AK100" s="43" t="inlineStr"/>
      <c r="AL100" s="41" t="n"/>
      <c r="AM100" s="507" t="n"/>
      <c r="AN100" s="1193" t="n"/>
      <c r="AO100" s="223">
        <f>EXACT(W100,AG100)</f>
        <v/>
      </c>
      <c r="AP100" s="43">
        <f>EXACT(X100,AH100)</f>
        <v/>
      </c>
      <c r="AQ100" s="43">
        <f>EXACT(Y100,AI100)</f>
        <v/>
      </c>
      <c r="AR100" s="43">
        <f>EXACT(Z100,AJ100)</f>
        <v/>
      </c>
      <c r="AS100" s="266">
        <f>EXACT(AA100,AK100)</f>
        <v/>
      </c>
      <c r="AT100" t="inlineStr"/>
      <c r="AU100" t="inlineStr"/>
      <c r="AW100" s="43" t="n"/>
    </row>
    <row r="101" ht="15" customHeight="1">
      <c r="A101" s="451" t="n"/>
      <c r="B101" s="451" t="n"/>
      <c r="C101" s="451" t="n"/>
      <c r="D101" s="42" t="inlineStr">
        <is>
          <t>No</t>
        </is>
      </c>
      <c r="E101" s="1126" t="inlineStr">
        <is>
          <t>No</t>
        </is>
      </c>
      <c r="F101" s="1126" t="inlineStr">
        <is>
          <t>No</t>
        </is>
      </c>
      <c r="G101" s="1126" t="inlineStr">
        <is>
          <t>No</t>
        </is>
      </c>
      <c r="H101" s="1132" t="inlineStr">
        <is>
          <t>No</t>
        </is>
      </c>
      <c r="I101" s="168" t="inlineStr">
        <is>
          <t>No</t>
        </is>
      </c>
      <c r="J101" s="451" t="n"/>
      <c r="K101" s="451" t="n"/>
      <c r="L101" s="451" t="n"/>
      <c r="M101" s="168" t="inlineStr">
        <is>
          <t>No</t>
        </is>
      </c>
      <c r="N101" s="451" t="n"/>
      <c r="O101" s="42" t="inlineStr">
        <is>
          <t>No</t>
        </is>
      </c>
      <c r="P101" s="1126" t="inlineStr">
        <is>
          <t>No</t>
        </is>
      </c>
      <c r="Q101" s="1126" t="inlineStr">
        <is>
          <t>No</t>
        </is>
      </c>
      <c r="R101" s="1126" t="inlineStr">
        <is>
          <t>No</t>
        </is>
      </c>
      <c r="S101" s="1126" t="inlineStr">
        <is>
          <t>No</t>
        </is>
      </c>
      <c r="T101" s="1126" t="inlineStr">
        <is>
          <t>No</t>
        </is>
      </c>
      <c r="U101" s="231" t="inlineStr">
        <is>
          <t>NACS_Diagnostics</t>
        </is>
      </c>
      <c r="W101" s="231" t="inlineStr">
        <is>
          <t>[SYI_AC4_003_021_006].html</t>
        </is>
      </c>
      <c r="X101" s="737" t="n">
        <v>1</v>
      </c>
      <c r="Y101" s="240" t="n">
        <v>0</v>
      </c>
      <c r="Z101" s="240" t="n">
        <v>0</v>
      </c>
      <c r="AA101" s="240" t="n">
        <v>1</v>
      </c>
      <c r="AB101" s="240" t="n"/>
      <c r="AC101" s="240" t="inlineStr">
        <is>
          <t>TSR-CCU-NACS-985
TSR-CCU-NACS-1000</t>
        </is>
      </c>
      <c r="AD101" s="1175" t="inlineStr">
        <is>
          <t>Obsolete</t>
        </is>
      </c>
      <c r="AE101" s="756" t="inlineStr">
        <is>
          <t>Obsoleted due to EPIC CCU01-4649</t>
        </is>
      </c>
      <c r="AG101" s="223" t="inlineStr"/>
      <c r="AH101" s="43" t="inlineStr"/>
      <c r="AI101" s="43" t="inlineStr"/>
      <c r="AJ101" s="43" t="inlineStr"/>
      <c r="AK101" s="43" t="inlineStr"/>
      <c r="AL101" s="41" t="n"/>
      <c r="AM101" s="507" t="n"/>
      <c r="AN101" s="1193" t="n"/>
      <c r="AO101" s="223">
        <f>EXACT(W101,AG101)</f>
        <v/>
      </c>
      <c r="AP101" s="43">
        <f>EXACT(X101,AH101)</f>
        <v/>
      </c>
      <c r="AQ101" s="43">
        <f>EXACT(Y101,AI101)</f>
        <v/>
      </c>
      <c r="AR101" s="43">
        <f>EXACT(Z101,AJ101)</f>
        <v/>
      </c>
      <c r="AS101" s="266">
        <f>EXACT(AA101,AK101)</f>
        <v/>
      </c>
      <c r="AT101" t="inlineStr"/>
      <c r="AU101" t="inlineStr"/>
      <c r="AW101" s="43" t="n"/>
    </row>
    <row r="102" ht="15" customHeight="1">
      <c r="A102" s="451" t="n"/>
      <c r="B102" s="451" t="n"/>
      <c r="C102" s="451" t="n"/>
      <c r="D102" s="42" t="inlineStr">
        <is>
          <t>No</t>
        </is>
      </c>
      <c r="E102" s="1126" t="inlineStr">
        <is>
          <t>No</t>
        </is>
      </c>
      <c r="F102" s="1126" t="inlineStr">
        <is>
          <t>No</t>
        </is>
      </c>
      <c r="G102" s="1126" t="inlineStr">
        <is>
          <t>No</t>
        </is>
      </c>
      <c r="H102" s="1132" t="inlineStr">
        <is>
          <t>No</t>
        </is>
      </c>
      <c r="I102" s="168" t="inlineStr">
        <is>
          <t>No</t>
        </is>
      </c>
      <c r="J102" s="451" t="n"/>
      <c r="K102" s="451" t="n"/>
      <c r="L102" s="451" t="n"/>
      <c r="M102" s="168" t="inlineStr">
        <is>
          <t>No</t>
        </is>
      </c>
      <c r="N102" s="451" t="n"/>
      <c r="O102" s="42" t="inlineStr">
        <is>
          <t>No</t>
        </is>
      </c>
      <c r="P102" s="1126" t="inlineStr">
        <is>
          <t>No</t>
        </is>
      </c>
      <c r="Q102" s="1126" t="inlineStr">
        <is>
          <t>No</t>
        </is>
      </c>
      <c r="R102" s="1126" t="inlineStr">
        <is>
          <t>No</t>
        </is>
      </c>
      <c r="S102" s="1126" t="inlineStr">
        <is>
          <t>No</t>
        </is>
      </c>
      <c r="T102" s="1126" t="inlineStr">
        <is>
          <t>No</t>
        </is>
      </c>
      <c r="U102" s="231" t="inlineStr">
        <is>
          <t>NACS_Diagnostics</t>
        </is>
      </c>
      <c r="W102" s="231" t="inlineStr">
        <is>
          <t>[SYI_AC4_003_021_007].html</t>
        </is>
      </c>
      <c r="X102" s="737" t="n">
        <v>1</v>
      </c>
      <c r="Y102" s="240" t="n">
        <v>0</v>
      </c>
      <c r="Z102" s="240" t="n">
        <v>0</v>
      </c>
      <c r="AA102" s="240" t="n">
        <v>1</v>
      </c>
      <c r="AB102" s="240" t="n"/>
      <c r="AC102" s="240" t="inlineStr">
        <is>
          <t>TSR-CCU-NACS-985
TSR-CCU-NACS-1000</t>
        </is>
      </c>
      <c r="AD102" s="1175" t="inlineStr">
        <is>
          <t>Obsolete</t>
        </is>
      </c>
      <c r="AE102" s="756" t="inlineStr">
        <is>
          <t>Obsoleted due to EPIC CCU01-4649</t>
        </is>
      </c>
      <c r="AG102" s="223" t="inlineStr"/>
      <c r="AH102" s="43" t="inlineStr"/>
      <c r="AI102" s="43" t="inlineStr"/>
      <c r="AJ102" s="43" t="inlineStr"/>
      <c r="AK102" s="43" t="inlineStr"/>
      <c r="AL102" s="41" t="n"/>
      <c r="AM102" s="507" t="n"/>
      <c r="AN102" s="1193" t="n"/>
      <c r="AO102" s="223">
        <f>EXACT(W102,AG102)</f>
        <v/>
      </c>
      <c r="AP102" s="43">
        <f>EXACT(X102,AH102)</f>
        <v/>
      </c>
      <c r="AQ102" s="43">
        <f>EXACT(Y102,AI102)</f>
        <v/>
      </c>
      <c r="AR102" s="43">
        <f>EXACT(Z102,AJ102)</f>
        <v/>
      </c>
      <c r="AS102" s="266">
        <f>EXACT(AA102,AK102)</f>
        <v/>
      </c>
      <c r="AT102" t="inlineStr"/>
      <c r="AU102" t="inlineStr"/>
      <c r="AW102" s="43" t="n"/>
    </row>
    <row r="103" ht="15" customHeight="1">
      <c r="A103" s="451" t="n"/>
      <c r="B103" s="451" t="n"/>
      <c r="C103" s="451" t="n"/>
      <c r="D103" s="42" t="inlineStr">
        <is>
          <t>No</t>
        </is>
      </c>
      <c r="E103" s="1126" t="inlineStr">
        <is>
          <t>No</t>
        </is>
      </c>
      <c r="F103" s="1126" t="inlineStr">
        <is>
          <t>No</t>
        </is>
      </c>
      <c r="G103" s="1126" t="inlineStr">
        <is>
          <t>No</t>
        </is>
      </c>
      <c r="H103" s="1132" t="inlineStr">
        <is>
          <t>No</t>
        </is>
      </c>
      <c r="I103" s="168" t="inlineStr">
        <is>
          <t>No</t>
        </is>
      </c>
      <c r="J103" s="451" t="n"/>
      <c r="K103" s="451" t="n"/>
      <c r="L103" s="451" t="n"/>
      <c r="M103" s="168" t="inlineStr">
        <is>
          <t>No</t>
        </is>
      </c>
      <c r="N103" s="451" t="n"/>
      <c r="O103" s="42" t="inlineStr">
        <is>
          <t>No</t>
        </is>
      </c>
      <c r="P103" s="1126" t="inlineStr">
        <is>
          <t>No</t>
        </is>
      </c>
      <c r="Q103" s="1126" t="inlineStr">
        <is>
          <t>No</t>
        </is>
      </c>
      <c r="R103" s="1126" t="inlineStr">
        <is>
          <t>Yes</t>
        </is>
      </c>
      <c r="S103" s="1126" t="inlineStr">
        <is>
          <t>Yes</t>
        </is>
      </c>
      <c r="T103" s="1126" t="inlineStr">
        <is>
          <t>Yes</t>
        </is>
      </c>
      <c r="U103" s="231" t="inlineStr">
        <is>
          <t>NACS_Diagnostics</t>
        </is>
      </c>
      <c r="W103" s="231" t="inlineStr">
        <is>
          <t>[SYI_AC4_003_021_008].html</t>
        </is>
      </c>
      <c r="X103" s="737" t="n">
        <v>1</v>
      </c>
      <c r="Y103" s="240" t="n">
        <v>0</v>
      </c>
      <c r="Z103" s="240" t="n">
        <v>0</v>
      </c>
      <c r="AA103" s="240" t="n">
        <v>1</v>
      </c>
      <c r="AB103" s="240" t="n"/>
      <c r="AC103" s="240" t="inlineStr">
        <is>
          <t>TSR-CCU-NACS-985
TSR-CCU-NACS-1000</t>
        </is>
      </c>
      <c r="AD103" s="745" t="n"/>
      <c r="AE103" s="756" t="n"/>
      <c r="AG103" s="223" t="inlineStr"/>
      <c r="AH103" s="43" t="inlineStr"/>
      <c r="AI103" s="43" t="inlineStr"/>
      <c r="AJ103" s="43" t="inlineStr"/>
      <c r="AK103" s="43" t="inlineStr"/>
      <c r="AL103" s="41" t="n"/>
      <c r="AM103" s="507" t="n"/>
      <c r="AN103" s="1193" t="n"/>
      <c r="AO103" s="223">
        <f>EXACT(W103,AG103)</f>
        <v/>
      </c>
      <c r="AP103" s="43">
        <f>EXACT(X103,AH103)</f>
        <v/>
      </c>
      <c r="AQ103" s="43">
        <f>EXACT(Y103,AI103)</f>
        <v/>
      </c>
      <c r="AR103" s="43">
        <f>EXACT(Z103,AJ103)</f>
        <v/>
      </c>
      <c r="AS103" s="266">
        <f>EXACT(AA103,AK103)</f>
        <v/>
      </c>
      <c r="AT103" t="inlineStr"/>
      <c r="AU103" t="inlineStr"/>
      <c r="AW103" s="43" t="n"/>
    </row>
    <row r="104" ht="15" customHeight="1">
      <c r="A104" s="451" t="n"/>
      <c r="B104" s="451" t="n"/>
      <c r="C104" s="451" t="n"/>
      <c r="D104" s="42" t="inlineStr">
        <is>
          <t>No</t>
        </is>
      </c>
      <c r="E104" s="1126" t="inlineStr">
        <is>
          <t>No</t>
        </is>
      </c>
      <c r="F104" s="1126" t="inlineStr">
        <is>
          <t>No</t>
        </is>
      </c>
      <c r="G104" s="1126" t="inlineStr">
        <is>
          <t>No</t>
        </is>
      </c>
      <c r="H104" s="1132" t="inlineStr">
        <is>
          <t>No</t>
        </is>
      </c>
      <c r="I104" s="168" t="inlineStr">
        <is>
          <t>No</t>
        </is>
      </c>
      <c r="J104" s="451" t="n"/>
      <c r="K104" s="451" t="n"/>
      <c r="L104" s="451" t="n"/>
      <c r="M104" s="168" t="inlineStr">
        <is>
          <t>No</t>
        </is>
      </c>
      <c r="N104" s="451" t="n"/>
      <c r="O104" s="42" t="inlineStr">
        <is>
          <t>No</t>
        </is>
      </c>
      <c r="P104" s="1126" t="inlineStr">
        <is>
          <t>No</t>
        </is>
      </c>
      <c r="Q104" s="1126" t="inlineStr">
        <is>
          <t>No</t>
        </is>
      </c>
      <c r="R104" s="1126" t="inlineStr">
        <is>
          <t>Yes</t>
        </is>
      </c>
      <c r="S104" s="1126" t="inlineStr">
        <is>
          <t>Yes</t>
        </is>
      </c>
      <c r="T104" s="1126" t="inlineStr">
        <is>
          <t>Yes</t>
        </is>
      </c>
      <c r="U104" s="231" t="inlineStr">
        <is>
          <t>NACS_Diagnostics</t>
        </is>
      </c>
      <c r="W104" s="231" t="inlineStr">
        <is>
          <t>[SYI_AC4_003_021_009].html</t>
        </is>
      </c>
      <c r="X104" s="737" t="n">
        <v>1</v>
      </c>
      <c r="Y104" s="240" t="n">
        <v>0</v>
      </c>
      <c r="Z104" s="240" t="n">
        <v>0</v>
      </c>
      <c r="AA104" s="240" t="n">
        <v>1</v>
      </c>
      <c r="AB104" s="240" t="n"/>
      <c r="AC104" s="240" t="inlineStr">
        <is>
          <t>TSR-CCU-NACS-985
TSR-CCU-NACS-1000</t>
        </is>
      </c>
      <c r="AD104" s="745" t="n"/>
      <c r="AE104" s="756" t="n"/>
      <c r="AG104" s="223" t="inlineStr"/>
      <c r="AH104" s="43" t="inlineStr"/>
      <c r="AI104" s="43" t="inlineStr"/>
      <c r="AJ104" s="43" t="inlineStr"/>
      <c r="AK104" s="43" t="inlineStr"/>
      <c r="AL104" s="41" t="n"/>
      <c r="AM104" s="507" t="n"/>
      <c r="AN104" s="1193" t="n"/>
      <c r="AO104" s="223">
        <f>EXACT(W104,AG104)</f>
        <v/>
      </c>
      <c r="AP104" s="43">
        <f>EXACT(X104,AH104)</f>
        <v/>
      </c>
      <c r="AQ104" s="43">
        <f>EXACT(Y104,AI104)</f>
        <v/>
      </c>
      <c r="AR104" s="43">
        <f>EXACT(Z104,AJ104)</f>
        <v/>
      </c>
      <c r="AS104" s="266">
        <f>EXACT(AA104,AK104)</f>
        <v/>
      </c>
      <c r="AT104" t="inlineStr"/>
      <c r="AU104" t="inlineStr"/>
      <c r="AW104" s="43" t="n"/>
    </row>
    <row r="105" ht="15" customHeight="1">
      <c r="A105" s="451" t="n"/>
      <c r="B105" s="451" t="n"/>
      <c r="C105" s="451" t="n"/>
      <c r="D105" s="42" t="inlineStr">
        <is>
          <t>No</t>
        </is>
      </c>
      <c r="E105" s="1126" t="inlineStr">
        <is>
          <t>No</t>
        </is>
      </c>
      <c r="F105" s="1126" t="inlineStr">
        <is>
          <t>No</t>
        </is>
      </c>
      <c r="G105" s="1126" t="inlineStr">
        <is>
          <t>No</t>
        </is>
      </c>
      <c r="H105" s="1132" t="inlineStr">
        <is>
          <t>No</t>
        </is>
      </c>
      <c r="I105" s="168" t="inlineStr">
        <is>
          <t>No</t>
        </is>
      </c>
      <c r="J105" s="451" t="n"/>
      <c r="K105" s="451" t="n"/>
      <c r="L105" s="451" t="n"/>
      <c r="M105" s="168" t="inlineStr">
        <is>
          <t>No</t>
        </is>
      </c>
      <c r="N105" s="451" t="n"/>
      <c r="O105" s="42" t="inlineStr">
        <is>
          <t>No</t>
        </is>
      </c>
      <c r="P105" s="1126" t="inlineStr">
        <is>
          <t>No</t>
        </is>
      </c>
      <c r="Q105" s="1126" t="inlineStr">
        <is>
          <t>No</t>
        </is>
      </c>
      <c r="R105" s="1126" t="inlineStr">
        <is>
          <t>Yes</t>
        </is>
      </c>
      <c r="S105" s="1126" t="inlineStr">
        <is>
          <t>Yes</t>
        </is>
      </c>
      <c r="T105" s="1126" t="inlineStr">
        <is>
          <t>Yes</t>
        </is>
      </c>
      <c r="U105" s="231" t="inlineStr">
        <is>
          <t>NACS_Diagnostics</t>
        </is>
      </c>
      <c r="W105" s="231" t="inlineStr">
        <is>
          <t>[SYI_AC4_003_021_010].html</t>
        </is>
      </c>
      <c r="X105" s="737" t="n">
        <v>1</v>
      </c>
      <c r="Y105" s="240" t="n">
        <v>0</v>
      </c>
      <c r="Z105" s="240" t="n">
        <v>0</v>
      </c>
      <c r="AA105" s="240" t="n">
        <v>1</v>
      </c>
      <c r="AB105" s="240" t="n"/>
      <c r="AC105" s="240" t="inlineStr">
        <is>
          <t>TSR-CCU-NACS-985
TSR-CCU-NACS-1000</t>
        </is>
      </c>
      <c r="AD105" s="745" t="n"/>
      <c r="AE105" s="756" t="n"/>
      <c r="AG105" s="223" t="inlineStr"/>
      <c r="AH105" s="43" t="inlineStr"/>
      <c r="AI105" s="43" t="inlineStr"/>
      <c r="AJ105" s="43" t="inlineStr"/>
      <c r="AK105" s="43" t="inlineStr"/>
      <c r="AL105" s="41" t="n"/>
      <c r="AM105" s="507" t="n"/>
      <c r="AN105" s="1193" t="n"/>
      <c r="AO105" s="223">
        <f>EXACT(W105,AG105)</f>
        <v/>
      </c>
      <c r="AP105" s="43">
        <f>EXACT(X105,AH105)</f>
        <v/>
      </c>
      <c r="AQ105" s="43">
        <f>EXACT(Y105,AI105)</f>
        <v/>
      </c>
      <c r="AR105" s="43">
        <f>EXACT(Z105,AJ105)</f>
        <v/>
      </c>
      <c r="AS105" s="266">
        <f>EXACT(AA105,AK105)</f>
        <v/>
      </c>
      <c r="AT105" t="inlineStr"/>
      <c r="AU105" t="inlineStr"/>
      <c r="AW105" s="43" t="n"/>
    </row>
    <row r="106" ht="15" customHeight="1">
      <c r="A106" s="451" t="n"/>
      <c r="B106" s="451" t="n"/>
      <c r="C106" s="451" t="n"/>
      <c r="D106" s="42" t="inlineStr">
        <is>
          <t>No</t>
        </is>
      </c>
      <c r="E106" s="1126" t="inlineStr">
        <is>
          <t>No</t>
        </is>
      </c>
      <c r="F106" s="1126" t="inlineStr">
        <is>
          <t>No</t>
        </is>
      </c>
      <c r="G106" s="1126" t="inlineStr">
        <is>
          <t>No</t>
        </is>
      </c>
      <c r="H106" s="1132" t="inlineStr">
        <is>
          <t>No</t>
        </is>
      </c>
      <c r="I106" s="168" t="inlineStr">
        <is>
          <t>No</t>
        </is>
      </c>
      <c r="J106" s="451" t="n"/>
      <c r="K106" s="451" t="n"/>
      <c r="L106" s="451" t="n"/>
      <c r="M106" s="168" t="inlineStr">
        <is>
          <t>No</t>
        </is>
      </c>
      <c r="N106" s="451" t="n"/>
      <c r="O106" s="42" t="inlineStr">
        <is>
          <t>No</t>
        </is>
      </c>
      <c r="P106" s="1126" t="inlineStr">
        <is>
          <t>No</t>
        </is>
      </c>
      <c r="Q106" s="1126" t="inlineStr">
        <is>
          <t>No</t>
        </is>
      </c>
      <c r="R106" s="1126" t="inlineStr">
        <is>
          <t>Yes</t>
        </is>
      </c>
      <c r="S106" s="1126" t="inlineStr">
        <is>
          <t>Yes</t>
        </is>
      </c>
      <c r="T106" s="1126" t="inlineStr">
        <is>
          <t>Yes</t>
        </is>
      </c>
      <c r="U106" s="231" t="inlineStr">
        <is>
          <t>NACS_Diagnostics</t>
        </is>
      </c>
      <c r="W106" s="231" t="inlineStr">
        <is>
          <t>[SYI_AC4_003_021_011].html</t>
        </is>
      </c>
      <c r="X106" s="737" t="n">
        <v>1</v>
      </c>
      <c r="Y106" s="240" t="n">
        <v>0</v>
      </c>
      <c r="Z106" s="240" t="n">
        <v>0</v>
      </c>
      <c r="AA106" s="240" t="n">
        <v>1</v>
      </c>
      <c r="AB106" s="240" t="n"/>
      <c r="AC106" s="240" t="inlineStr">
        <is>
          <t>TSR-CCU-NACS-985
TSR-CCU-NACS-1000</t>
        </is>
      </c>
      <c r="AD106" s="745" t="n"/>
      <c r="AE106" s="756" t="n"/>
      <c r="AG106" s="223" t="inlineStr"/>
      <c r="AH106" s="43" t="inlineStr"/>
      <c r="AI106" s="43" t="inlineStr"/>
      <c r="AJ106" s="43" t="inlineStr"/>
      <c r="AK106" s="43" t="inlineStr"/>
      <c r="AL106" s="41" t="n"/>
      <c r="AM106" s="507" t="n"/>
      <c r="AN106" s="1193" t="n"/>
      <c r="AO106" s="223">
        <f>EXACT(W106,AG106)</f>
        <v/>
      </c>
      <c r="AP106" s="43">
        <f>EXACT(X106,AH106)</f>
        <v/>
      </c>
      <c r="AQ106" s="43">
        <f>EXACT(Y106,AI106)</f>
        <v/>
      </c>
      <c r="AR106" s="43">
        <f>EXACT(Z106,AJ106)</f>
        <v/>
      </c>
      <c r="AS106" s="266">
        <f>EXACT(AA106,AK106)</f>
        <v/>
      </c>
      <c r="AT106" t="inlineStr"/>
      <c r="AU106" t="inlineStr"/>
      <c r="AW106" s="43" t="n"/>
    </row>
    <row r="107" ht="15" customHeight="1">
      <c r="A107" s="451" t="n"/>
      <c r="B107" s="451" t="n"/>
      <c r="C107" s="451" t="n"/>
      <c r="D107" s="42" t="inlineStr">
        <is>
          <t>No</t>
        </is>
      </c>
      <c r="E107" s="1126" t="inlineStr">
        <is>
          <t>No</t>
        </is>
      </c>
      <c r="F107" s="1126" t="inlineStr">
        <is>
          <t>No</t>
        </is>
      </c>
      <c r="G107" s="1126" t="inlineStr">
        <is>
          <t>No</t>
        </is>
      </c>
      <c r="H107" s="1132" t="inlineStr">
        <is>
          <t>No</t>
        </is>
      </c>
      <c r="I107" s="168" t="inlineStr">
        <is>
          <t>No</t>
        </is>
      </c>
      <c r="J107" s="451" t="n"/>
      <c r="K107" s="451" t="n"/>
      <c r="L107" s="451" t="n"/>
      <c r="M107" s="168" t="inlineStr">
        <is>
          <t>No</t>
        </is>
      </c>
      <c r="N107" s="451" t="n"/>
      <c r="O107" s="42" t="inlineStr">
        <is>
          <t>No</t>
        </is>
      </c>
      <c r="P107" s="1126" t="inlineStr">
        <is>
          <t>No</t>
        </is>
      </c>
      <c r="Q107" s="1126" t="inlineStr">
        <is>
          <t>No</t>
        </is>
      </c>
      <c r="R107" s="1126" t="inlineStr">
        <is>
          <t>Yes</t>
        </is>
      </c>
      <c r="S107" s="1126" t="inlineStr">
        <is>
          <t>Yes</t>
        </is>
      </c>
      <c r="T107" s="1126" t="inlineStr">
        <is>
          <t>Yes</t>
        </is>
      </c>
      <c r="U107" s="231" t="inlineStr">
        <is>
          <t>NACS_Diagnostics</t>
        </is>
      </c>
      <c r="W107" s="231" t="inlineStr">
        <is>
          <t>[SYI_DC2_002].html</t>
        </is>
      </c>
      <c r="X107" s="737" t="n">
        <v>9</v>
      </c>
      <c r="Y107" s="240" t="n">
        <v>0</v>
      </c>
      <c r="Z107" s="240" t="n">
        <v>0</v>
      </c>
      <c r="AA107" s="240" t="n">
        <v>9</v>
      </c>
      <c r="AB107" s="240" t="n"/>
      <c r="AC107" s="240" t="inlineStr">
        <is>
          <t>TSR-CCU-NACS-986</t>
        </is>
      </c>
      <c r="AD107" s="1175" t="n"/>
      <c r="AE107" s="756" t="n"/>
      <c r="AG107" s="223" t="inlineStr"/>
      <c r="AH107" s="43" t="inlineStr"/>
      <c r="AI107" s="43" t="inlineStr"/>
      <c r="AJ107" s="43" t="inlineStr"/>
      <c r="AK107" s="43" t="inlineStr"/>
      <c r="AL107" s="41" t="n"/>
      <c r="AM107" s="507" t="n"/>
      <c r="AN107" s="1193" t="n"/>
      <c r="AO107" s="223">
        <f>EXACT(W107,AG107)</f>
        <v/>
      </c>
      <c r="AP107" s="43">
        <f>EXACT(X107,AH107)</f>
        <v/>
      </c>
      <c r="AQ107" s="43">
        <f>EXACT(Y107,AI107)</f>
        <v/>
      </c>
      <c r="AR107" s="43">
        <f>EXACT(Z107,AJ107)</f>
        <v/>
      </c>
      <c r="AS107" s="266">
        <f>EXACT(AA107,AK107)</f>
        <v/>
      </c>
      <c r="AT107" t="inlineStr"/>
      <c r="AU107" t="inlineStr"/>
      <c r="AW107" s="43" t="n"/>
    </row>
    <row r="108" ht="15" customHeight="1">
      <c r="A108" s="451" t="n"/>
      <c r="B108" s="451" t="n"/>
      <c r="C108" s="451" t="n"/>
      <c r="D108" s="42" t="inlineStr">
        <is>
          <t>No</t>
        </is>
      </c>
      <c r="E108" s="1126" t="inlineStr">
        <is>
          <t>No</t>
        </is>
      </c>
      <c r="F108" s="1126" t="inlineStr">
        <is>
          <t>No</t>
        </is>
      </c>
      <c r="G108" s="1126" t="inlineStr">
        <is>
          <t>No</t>
        </is>
      </c>
      <c r="H108" s="1132" t="inlineStr">
        <is>
          <t>No</t>
        </is>
      </c>
      <c r="I108" s="168" t="inlineStr">
        <is>
          <t>No</t>
        </is>
      </c>
      <c r="J108" s="451" t="n"/>
      <c r="K108" s="451" t="n"/>
      <c r="L108" s="451" t="n"/>
      <c r="M108" s="168" t="inlineStr">
        <is>
          <t>No</t>
        </is>
      </c>
      <c r="N108" s="451" t="n"/>
      <c r="O108" s="42" t="inlineStr">
        <is>
          <t>No</t>
        </is>
      </c>
      <c r="P108" s="1126" t="inlineStr">
        <is>
          <t>No</t>
        </is>
      </c>
      <c r="Q108" s="1126" t="inlineStr">
        <is>
          <t>No</t>
        </is>
      </c>
      <c r="R108" s="1126" t="inlineStr">
        <is>
          <t>Yes</t>
        </is>
      </c>
      <c r="S108" s="1126" t="inlineStr">
        <is>
          <t>Yes</t>
        </is>
      </c>
      <c r="T108" s="1126" t="inlineStr">
        <is>
          <t>Yes</t>
        </is>
      </c>
      <c r="U108" s="231" t="inlineStr">
        <is>
          <t>NACS_Diagnostics</t>
        </is>
      </c>
      <c r="W108" s="231" t="inlineStr">
        <is>
          <t>[SYI_DC2_003].html</t>
        </is>
      </c>
      <c r="X108" s="737" t="n">
        <v>3</v>
      </c>
      <c r="Y108" s="240" t="n">
        <v>0</v>
      </c>
      <c r="Z108" s="240" t="n">
        <v>0</v>
      </c>
      <c r="AA108" s="240" t="n">
        <v>3</v>
      </c>
      <c r="AB108" s="240" t="n"/>
      <c r="AC108" s="240" t="inlineStr">
        <is>
          <t>TSR-CCU-NACS-988</t>
        </is>
      </c>
      <c r="AD108" s="1175" t="n"/>
      <c r="AE108" s="756" t="n"/>
      <c r="AG108" s="223" t="inlineStr"/>
      <c r="AH108" s="43" t="inlineStr"/>
      <c r="AI108" s="43" t="inlineStr"/>
      <c r="AJ108" s="43" t="inlineStr"/>
      <c r="AK108" s="43" t="inlineStr"/>
      <c r="AL108" s="41" t="n"/>
      <c r="AM108" s="507" t="n"/>
      <c r="AN108" s="1193" t="n"/>
      <c r="AO108" s="223">
        <f>EXACT(W108,AG108)</f>
        <v/>
      </c>
      <c r="AP108" s="43">
        <f>EXACT(X108,AH108)</f>
        <v/>
      </c>
      <c r="AQ108" s="43">
        <f>EXACT(Y108,AI108)</f>
        <v/>
      </c>
      <c r="AR108" s="43">
        <f>EXACT(Z108,AJ108)</f>
        <v/>
      </c>
      <c r="AS108" s="266">
        <f>EXACT(AA108,AK108)</f>
        <v/>
      </c>
      <c r="AT108" t="inlineStr"/>
      <c r="AU108" t="inlineStr"/>
      <c r="AW108" s="43" t="n"/>
    </row>
    <row r="109" ht="15" customHeight="1">
      <c r="A109" s="451" t="n"/>
      <c r="B109" s="451" t="n"/>
      <c r="C109" s="451" t="n"/>
      <c r="D109" s="42" t="inlineStr">
        <is>
          <t>No</t>
        </is>
      </c>
      <c r="E109" s="1126" t="inlineStr">
        <is>
          <t>No</t>
        </is>
      </c>
      <c r="F109" s="1126" t="inlineStr">
        <is>
          <t>No</t>
        </is>
      </c>
      <c r="G109" s="1126" t="inlineStr">
        <is>
          <t>No</t>
        </is>
      </c>
      <c r="H109" s="1132" t="inlineStr">
        <is>
          <t>No</t>
        </is>
      </c>
      <c r="I109" s="168" t="inlineStr">
        <is>
          <t>No</t>
        </is>
      </c>
      <c r="J109" s="451" t="n"/>
      <c r="K109" s="451" t="n"/>
      <c r="L109" s="451" t="n"/>
      <c r="M109" s="168" t="inlineStr">
        <is>
          <t>No</t>
        </is>
      </c>
      <c r="N109" s="451" t="n"/>
      <c r="O109" s="42" t="inlineStr">
        <is>
          <t>No</t>
        </is>
      </c>
      <c r="P109" s="1126" t="inlineStr">
        <is>
          <t>No</t>
        </is>
      </c>
      <c r="Q109" s="1126" t="inlineStr">
        <is>
          <t>No</t>
        </is>
      </c>
      <c r="R109" s="1126" t="inlineStr">
        <is>
          <t>No</t>
        </is>
      </c>
      <c r="S109" s="1126" t="inlineStr">
        <is>
          <t>No</t>
        </is>
      </c>
      <c r="T109" s="1126" t="inlineStr">
        <is>
          <t>No</t>
        </is>
      </c>
      <c r="U109" s="231" t="inlineStr">
        <is>
          <t>NACS_Diagnostics</t>
        </is>
      </c>
      <c r="W109" s="231" t="inlineStr">
        <is>
          <t>[SYI_DC2_004_001].html</t>
        </is>
      </c>
      <c r="X109" s="737" t="n">
        <v>1</v>
      </c>
      <c r="Y109" s="240" t="n">
        <v>0</v>
      </c>
      <c r="Z109" s="240" t="n">
        <v>0</v>
      </c>
      <c r="AA109" s="240" t="n">
        <v>1</v>
      </c>
      <c r="AB109" s="240" t="n"/>
      <c r="AC109" s="240" t="inlineStr">
        <is>
          <t>TSR-CCU-NACS-988
TSR-CCU-NACS-989
TSR-CCU-NACS-991
TSR-CCU-NACS-1001
TSR-CCU-NACS-1002
TSR-CCU-NACS-1003</t>
        </is>
      </c>
      <c r="AD109" s="1175" t="inlineStr">
        <is>
          <t>Obsolete</t>
        </is>
      </c>
      <c r="AE109" s="756" t="inlineStr">
        <is>
          <t>Obsoleted due to EPIC CCU01-4649</t>
        </is>
      </c>
      <c r="AG109" s="223" t="inlineStr"/>
      <c r="AH109" s="43" t="inlineStr"/>
      <c r="AI109" s="43" t="inlineStr"/>
      <c r="AJ109" s="43" t="inlineStr"/>
      <c r="AK109" s="43" t="inlineStr"/>
      <c r="AL109" s="41" t="n"/>
      <c r="AM109" s="507" t="n"/>
      <c r="AN109" s="1193" t="n"/>
      <c r="AO109" s="223">
        <f>EXACT(W109,AG109)</f>
        <v/>
      </c>
      <c r="AP109" s="43">
        <f>EXACT(X109,AH109)</f>
        <v/>
      </c>
      <c r="AQ109" s="43">
        <f>EXACT(Y109,AI109)</f>
        <v/>
      </c>
      <c r="AR109" s="43">
        <f>EXACT(Z109,AJ109)</f>
        <v/>
      </c>
      <c r="AS109" s="266">
        <f>EXACT(AA109,AK109)</f>
        <v/>
      </c>
      <c r="AT109" t="inlineStr"/>
      <c r="AU109" t="inlineStr"/>
      <c r="AW109" s="43" t="n"/>
    </row>
    <row r="110" ht="15" customHeight="1">
      <c r="A110" s="451" t="n"/>
      <c r="B110" s="451" t="n"/>
      <c r="C110" s="451" t="n"/>
      <c r="D110" s="42" t="inlineStr">
        <is>
          <t>No</t>
        </is>
      </c>
      <c r="E110" s="1126" t="inlineStr">
        <is>
          <t>No</t>
        </is>
      </c>
      <c r="F110" s="1126" t="inlineStr">
        <is>
          <t>No</t>
        </is>
      </c>
      <c r="G110" s="1126" t="inlineStr">
        <is>
          <t>No</t>
        </is>
      </c>
      <c r="H110" s="1132" t="inlineStr">
        <is>
          <t>No</t>
        </is>
      </c>
      <c r="I110" s="168" t="inlineStr">
        <is>
          <t>No</t>
        </is>
      </c>
      <c r="J110" s="451" t="n"/>
      <c r="K110" s="451" t="n"/>
      <c r="L110" s="451" t="n"/>
      <c r="M110" s="168" t="inlineStr">
        <is>
          <t>No</t>
        </is>
      </c>
      <c r="N110" s="451" t="n"/>
      <c r="O110" s="42" t="inlineStr">
        <is>
          <t>No</t>
        </is>
      </c>
      <c r="P110" s="1126" t="inlineStr">
        <is>
          <t>No</t>
        </is>
      </c>
      <c r="Q110" s="1126" t="inlineStr">
        <is>
          <t>No</t>
        </is>
      </c>
      <c r="R110" s="1126" t="inlineStr">
        <is>
          <t>No</t>
        </is>
      </c>
      <c r="S110" s="1126" t="inlineStr">
        <is>
          <t>No</t>
        </is>
      </c>
      <c r="T110" s="1126" t="inlineStr">
        <is>
          <t>No</t>
        </is>
      </c>
      <c r="U110" s="231" t="inlineStr">
        <is>
          <t>NACS_Diagnostics</t>
        </is>
      </c>
      <c r="W110" s="231" t="inlineStr">
        <is>
          <t>[SYI_DC2_004_002].html</t>
        </is>
      </c>
      <c r="X110" s="737" t="n">
        <v>1</v>
      </c>
      <c r="Y110" s="240" t="n">
        <v>0</v>
      </c>
      <c r="Z110" s="240" t="n">
        <v>0</v>
      </c>
      <c r="AA110" s="240" t="n">
        <v>1</v>
      </c>
      <c r="AB110" s="240" t="n"/>
      <c r="AC110" s="240" t="inlineStr">
        <is>
          <t>TSR-CCU-NACS-988
TSR-CCU-NACS-989
TSR-CCU-NACS-991
TSR-CCU-NACS-1001
TSR-CCU-NACS-1002
TSR-CCU-NACS-1003</t>
        </is>
      </c>
      <c r="AD110" s="1175" t="inlineStr">
        <is>
          <t>Obsolete</t>
        </is>
      </c>
      <c r="AE110" s="756" t="inlineStr">
        <is>
          <t>Obsoleted due to EPIC CCU01-4649</t>
        </is>
      </c>
      <c r="AG110" s="223" t="inlineStr"/>
      <c r="AH110" s="43" t="inlineStr"/>
      <c r="AI110" s="43" t="inlineStr"/>
      <c r="AJ110" s="43" t="inlineStr"/>
      <c r="AK110" s="43" t="inlineStr"/>
      <c r="AL110" s="41" t="n"/>
      <c r="AM110" s="507" t="n"/>
      <c r="AN110" s="1193" t="n"/>
      <c r="AO110" s="223">
        <f>EXACT(W110,AG110)</f>
        <v/>
      </c>
      <c r="AP110" s="43">
        <f>EXACT(X110,AH110)</f>
        <v/>
      </c>
      <c r="AQ110" s="43">
        <f>EXACT(Y110,AI110)</f>
        <v/>
      </c>
      <c r="AR110" s="43">
        <f>EXACT(Z110,AJ110)</f>
        <v/>
      </c>
      <c r="AS110" s="266">
        <f>EXACT(AA110,AK110)</f>
        <v/>
      </c>
      <c r="AT110" t="inlineStr"/>
      <c r="AU110" t="inlineStr"/>
      <c r="AW110" s="43" t="n"/>
    </row>
    <row r="111" ht="15" customHeight="1">
      <c r="A111" s="451" t="n"/>
      <c r="B111" s="451" t="n"/>
      <c r="C111" s="451" t="n"/>
      <c r="D111" s="42" t="inlineStr">
        <is>
          <t>No</t>
        </is>
      </c>
      <c r="E111" s="1126" t="inlineStr">
        <is>
          <t>No</t>
        </is>
      </c>
      <c r="F111" s="1126" t="inlineStr">
        <is>
          <t>No</t>
        </is>
      </c>
      <c r="G111" s="1126" t="inlineStr">
        <is>
          <t>No</t>
        </is>
      </c>
      <c r="H111" s="1132" t="inlineStr">
        <is>
          <t>No</t>
        </is>
      </c>
      <c r="I111" s="168" t="inlineStr">
        <is>
          <t>No</t>
        </is>
      </c>
      <c r="J111" s="451" t="n"/>
      <c r="K111" s="451" t="n"/>
      <c r="L111" s="451" t="n"/>
      <c r="M111" s="168" t="inlineStr">
        <is>
          <t>No</t>
        </is>
      </c>
      <c r="N111" s="451" t="n"/>
      <c r="O111" s="42" t="inlineStr">
        <is>
          <t>No</t>
        </is>
      </c>
      <c r="P111" s="1126" t="inlineStr">
        <is>
          <t>No</t>
        </is>
      </c>
      <c r="Q111" s="1126" t="inlineStr">
        <is>
          <t>No</t>
        </is>
      </c>
      <c r="R111" s="1126" t="inlineStr">
        <is>
          <t>No</t>
        </is>
      </c>
      <c r="S111" s="1126" t="inlineStr">
        <is>
          <t>No</t>
        </is>
      </c>
      <c r="T111" s="1126" t="inlineStr">
        <is>
          <t>No</t>
        </is>
      </c>
      <c r="U111" s="231" t="inlineStr">
        <is>
          <t>NACS_Diagnostics</t>
        </is>
      </c>
      <c r="W111" s="231" t="inlineStr">
        <is>
          <t>[SYI_DC2_004_003].html</t>
        </is>
      </c>
      <c r="X111" s="737" t="n">
        <v>1</v>
      </c>
      <c r="Y111" s="240" t="n">
        <v>0</v>
      </c>
      <c r="Z111" s="240" t="n">
        <v>0</v>
      </c>
      <c r="AA111" s="240" t="n">
        <v>1</v>
      </c>
      <c r="AB111" s="240" t="n"/>
      <c r="AC111" s="240" t="inlineStr">
        <is>
          <t>TSR-CCU-NACS-988
TSR-CCU-NACS-989
TSR-CCU-NACS-991
TSR-CCU-NACS-1001
TSR-CCU-NACS-1002
TSR-CCU-NACS-1003</t>
        </is>
      </c>
      <c r="AD111" s="1175" t="inlineStr">
        <is>
          <t>Obsolete</t>
        </is>
      </c>
      <c r="AE111" s="756" t="inlineStr">
        <is>
          <t>Obsoleted due to EPIC CCU01-4649</t>
        </is>
      </c>
      <c r="AG111" s="223" t="inlineStr"/>
      <c r="AH111" s="43" t="inlineStr"/>
      <c r="AI111" s="43" t="inlineStr"/>
      <c r="AJ111" s="43" t="inlineStr"/>
      <c r="AK111" s="43" t="inlineStr"/>
      <c r="AL111" s="41" t="n"/>
      <c r="AM111" s="507" t="n"/>
      <c r="AN111" s="1193" t="n"/>
      <c r="AO111" s="223">
        <f>EXACT(W111,AG111)</f>
        <v/>
      </c>
      <c r="AP111" s="43">
        <f>EXACT(X111,AH111)</f>
        <v/>
      </c>
      <c r="AQ111" s="43">
        <f>EXACT(Y111,AI111)</f>
        <v/>
      </c>
      <c r="AR111" s="43">
        <f>EXACT(Z111,AJ111)</f>
        <v/>
      </c>
      <c r="AS111" s="266">
        <f>EXACT(AA111,AK111)</f>
        <v/>
      </c>
      <c r="AT111" t="inlineStr"/>
      <c r="AU111" t="inlineStr"/>
      <c r="AW111" s="43" t="n"/>
    </row>
    <row r="112" ht="15" customHeight="1">
      <c r="A112" s="451" t="n"/>
      <c r="B112" s="451" t="n"/>
      <c r="C112" s="451" t="n"/>
      <c r="D112" s="42" t="inlineStr">
        <is>
          <t>No</t>
        </is>
      </c>
      <c r="E112" s="1126" t="inlineStr">
        <is>
          <t>No</t>
        </is>
      </c>
      <c r="F112" s="1126" t="inlineStr">
        <is>
          <t>No</t>
        </is>
      </c>
      <c r="G112" s="1126" t="inlineStr">
        <is>
          <t>No</t>
        </is>
      </c>
      <c r="H112" s="1132" t="inlineStr">
        <is>
          <t>No</t>
        </is>
      </c>
      <c r="I112" s="168" t="inlineStr">
        <is>
          <t>No</t>
        </is>
      </c>
      <c r="J112" s="451" t="n"/>
      <c r="K112" s="451" t="n"/>
      <c r="L112" s="451" t="n"/>
      <c r="M112" s="168" t="inlineStr">
        <is>
          <t>No</t>
        </is>
      </c>
      <c r="N112" s="451" t="n"/>
      <c r="O112" s="42" t="inlineStr">
        <is>
          <t>No</t>
        </is>
      </c>
      <c r="P112" s="1126" t="inlineStr">
        <is>
          <t>No</t>
        </is>
      </c>
      <c r="Q112" s="1126" t="inlineStr">
        <is>
          <t>No</t>
        </is>
      </c>
      <c r="R112" s="1126" t="inlineStr">
        <is>
          <t>No</t>
        </is>
      </c>
      <c r="S112" s="1126" t="inlineStr">
        <is>
          <t>No</t>
        </is>
      </c>
      <c r="T112" s="1126" t="inlineStr">
        <is>
          <t>No</t>
        </is>
      </c>
      <c r="U112" s="231" t="inlineStr">
        <is>
          <t>NACS_Diagnostics</t>
        </is>
      </c>
      <c r="W112" s="231" t="inlineStr">
        <is>
          <t>[SYI_DC2_004_004].html</t>
        </is>
      </c>
      <c r="X112" s="737" t="n">
        <v>1</v>
      </c>
      <c r="Y112" s="240" t="n">
        <v>0</v>
      </c>
      <c r="Z112" s="240" t="n">
        <v>0</v>
      </c>
      <c r="AA112" s="240" t="n">
        <v>1</v>
      </c>
      <c r="AB112" s="240" t="n"/>
      <c r="AC112" s="240" t="inlineStr">
        <is>
          <t>TSR-CCU-NACS-988
TSR-CCU-NACS-989
TSR-CCU-NACS-991
TSR-CCU-NACS-1001
TSR-CCU-NACS-1002
TSR-CCU-NACS-1003</t>
        </is>
      </c>
      <c r="AD112" s="1175" t="inlineStr">
        <is>
          <t>Obsolete</t>
        </is>
      </c>
      <c r="AE112" s="756" t="inlineStr">
        <is>
          <t>Obsoleted due to EPIC CCU01-4649</t>
        </is>
      </c>
      <c r="AG112" s="223" t="inlineStr"/>
      <c r="AH112" s="43" t="inlineStr"/>
      <c r="AI112" s="43" t="inlineStr"/>
      <c r="AJ112" s="43" t="inlineStr"/>
      <c r="AK112" s="43" t="inlineStr"/>
      <c r="AL112" s="41" t="n"/>
      <c r="AM112" s="507" t="n"/>
      <c r="AN112" s="1193" t="n"/>
      <c r="AO112" s="223">
        <f>EXACT(W112,AG112)</f>
        <v/>
      </c>
      <c r="AP112" s="43">
        <f>EXACT(X112,AH112)</f>
        <v/>
      </c>
      <c r="AQ112" s="43">
        <f>EXACT(Y112,AI112)</f>
        <v/>
      </c>
      <c r="AR112" s="43">
        <f>EXACT(Z112,AJ112)</f>
        <v/>
      </c>
      <c r="AS112" s="266">
        <f>EXACT(AA112,AK112)</f>
        <v/>
      </c>
      <c r="AT112" t="inlineStr"/>
      <c r="AU112" t="inlineStr"/>
      <c r="AW112" s="43" t="n"/>
    </row>
    <row r="113" ht="15" customHeight="1">
      <c r="A113" s="451" t="n"/>
      <c r="B113" s="451" t="n"/>
      <c r="C113" s="451" t="n"/>
      <c r="D113" s="42" t="inlineStr">
        <is>
          <t>No</t>
        </is>
      </c>
      <c r="E113" s="1126" t="inlineStr">
        <is>
          <t>No</t>
        </is>
      </c>
      <c r="F113" s="1126" t="inlineStr">
        <is>
          <t>No</t>
        </is>
      </c>
      <c r="G113" s="1126" t="inlineStr">
        <is>
          <t>No</t>
        </is>
      </c>
      <c r="H113" s="1132" t="inlineStr">
        <is>
          <t>No</t>
        </is>
      </c>
      <c r="I113" s="168" t="inlineStr">
        <is>
          <t>No</t>
        </is>
      </c>
      <c r="J113" s="451" t="n"/>
      <c r="K113" s="451" t="n"/>
      <c r="L113" s="451" t="n"/>
      <c r="M113" s="168" t="inlineStr">
        <is>
          <t>No</t>
        </is>
      </c>
      <c r="N113" s="451" t="n"/>
      <c r="O113" s="42" t="inlineStr">
        <is>
          <t>No</t>
        </is>
      </c>
      <c r="P113" s="1126" t="inlineStr">
        <is>
          <t>No</t>
        </is>
      </c>
      <c r="Q113" s="1126" t="inlineStr">
        <is>
          <t>No</t>
        </is>
      </c>
      <c r="R113" s="1126" t="inlineStr">
        <is>
          <t>No</t>
        </is>
      </c>
      <c r="S113" s="1126" t="inlineStr">
        <is>
          <t>No</t>
        </is>
      </c>
      <c r="T113" s="1126" t="inlineStr">
        <is>
          <t>No</t>
        </is>
      </c>
      <c r="U113" s="231" t="inlineStr">
        <is>
          <t>NACS_Diagnostics</t>
        </is>
      </c>
      <c r="W113" s="231" t="inlineStr">
        <is>
          <t>[SYI_DC2_004_005].html</t>
        </is>
      </c>
      <c r="X113" s="737" t="n">
        <v>1</v>
      </c>
      <c r="Y113" s="240" t="n">
        <v>0</v>
      </c>
      <c r="Z113" s="240" t="n">
        <v>0</v>
      </c>
      <c r="AA113" s="240" t="n">
        <v>1</v>
      </c>
      <c r="AB113" s="240" t="n"/>
      <c r="AC113" s="240" t="inlineStr">
        <is>
          <t>TSR-CCU-NACS-988
TSR-CCU-NACS-989
TSR-CCU-NACS-991
TSR-CCU-NACS-1001
TSR-CCU-NACS-1002
TSR-CCU-NACS-1003</t>
        </is>
      </c>
      <c r="AD113" s="1175" t="inlineStr">
        <is>
          <t>Obsolete</t>
        </is>
      </c>
      <c r="AE113" s="756" t="inlineStr">
        <is>
          <t>Obsoleted due to EPIC CCU01-4649</t>
        </is>
      </c>
      <c r="AG113" s="223" t="inlineStr"/>
      <c r="AH113" s="43" t="inlineStr"/>
      <c r="AI113" s="43" t="inlineStr"/>
      <c r="AJ113" s="43" t="inlineStr"/>
      <c r="AK113" s="43" t="inlineStr"/>
      <c r="AL113" s="41" t="n"/>
      <c r="AM113" s="507" t="n"/>
      <c r="AN113" s="1193" t="n"/>
      <c r="AO113" s="223">
        <f>EXACT(W113,AG113)</f>
        <v/>
      </c>
      <c r="AP113" s="43">
        <f>EXACT(X113,AH113)</f>
        <v/>
      </c>
      <c r="AQ113" s="43">
        <f>EXACT(Y113,AI113)</f>
        <v/>
      </c>
      <c r="AR113" s="43">
        <f>EXACT(Z113,AJ113)</f>
        <v/>
      </c>
      <c r="AS113" s="266">
        <f>EXACT(AA113,AK113)</f>
        <v/>
      </c>
      <c r="AT113" t="inlineStr"/>
      <c r="AU113" t="inlineStr"/>
      <c r="AW113" s="43" t="n"/>
    </row>
    <row r="114" ht="15" customHeight="1">
      <c r="A114" s="451" t="n"/>
      <c r="B114" s="451" t="n"/>
      <c r="C114" s="451" t="n"/>
      <c r="D114" s="42" t="inlineStr">
        <is>
          <t>No</t>
        </is>
      </c>
      <c r="E114" s="1126" t="inlineStr">
        <is>
          <t>No</t>
        </is>
      </c>
      <c r="F114" s="1126" t="inlineStr">
        <is>
          <t>No</t>
        </is>
      </c>
      <c r="G114" s="1126" t="inlineStr">
        <is>
          <t>No</t>
        </is>
      </c>
      <c r="H114" s="1132" t="inlineStr">
        <is>
          <t>No</t>
        </is>
      </c>
      <c r="I114" s="168" t="inlineStr">
        <is>
          <t>No</t>
        </is>
      </c>
      <c r="J114" s="451" t="n"/>
      <c r="K114" s="451" t="n"/>
      <c r="L114" s="451" t="n"/>
      <c r="M114" s="168" t="inlineStr">
        <is>
          <t>No</t>
        </is>
      </c>
      <c r="N114" s="451" t="n"/>
      <c r="O114" s="42" t="inlineStr">
        <is>
          <t>No</t>
        </is>
      </c>
      <c r="P114" s="1126" t="inlineStr">
        <is>
          <t>No</t>
        </is>
      </c>
      <c r="Q114" s="1126" t="inlineStr">
        <is>
          <t>No</t>
        </is>
      </c>
      <c r="R114" s="1126" t="inlineStr">
        <is>
          <t>No</t>
        </is>
      </c>
      <c r="S114" s="1126" t="inlineStr">
        <is>
          <t>No</t>
        </is>
      </c>
      <c r="T114" s="1126" t="inlineStr">
        <is>
          <t>No</t>
        </is>
      </c>
      <c r="U114" s="231" t="inlineStr">
        <is>
          <t>NACS_Diagnostics</t>
        </is>
      </c>
      <c r="W114" s="231" t="inlineStr">
        <is>
          <t>[SYI_DC2_004_006].html</t>
        </is>
      </c>
      <c r="X114" s="737" t="n">
        <v>1</v>
      </c>
      <c r="Y114" s="240" t="n">
        <v>0</v>
      </c>
      <c r="Z114" s="240" t="n">
        <v>0</v>
      </c>
      <c r="AA114" s="240" t="n">
        <v>1</v>
      </c>
      <c r="AB114" s="240" t="n"/>
      <c r="AC114" s="240" t="inlineStr">
        <is>
          <t>TSR-CCU-NACS-988
TSR-CCU-NACS-989
TSR-CCU-NACS-991
TSR-CCU-NACS-1001
TSR-CCU-NACS-1002
TSR-CCU-NACS-1003</t>
        </is>
      </c>
      <c r="AD114" s="1175" t="inlineStr">
        <is>
          <t>Obsolete</t>
        </is>
      </c>
      <c r="AE114" s="756" t="inlineStr">
        <is>
          <t>Obsoleted due to EPIC CCU01-4649</t>
        </is>
      </c>
      <c r="AG114" s="223" t="inlineStr"/>
      <c r="AH114" s="43" t="inlineStr"/>
      <c r="AI114" s="43" t="inlineStr"/>
      <c r="AJ114" s="43" t="inlineStr"/>
      <c r="AK114" s="43" t="inlineStr"/>
      <c r="AL114" s="41" t="n"/>
      <c r="AM114" s="507" t="n"/>
      <c r="AN114" s="1193" t="n"/>
      <c r="AO114" s="223">
        <f>EXACT(W114,AG114)</f>
        <v/>
      </c>
      <c r="AP114" s="43">
        <f>EXACT(X114,AH114)</f>
        <v/>
      </c>
      <c r="AQ114" s="43">
        <f>EXACT(Y114,AI114)</f>
        <v/>
      </c>
      <c r="AR114" s="43">
        <f>EXACT(Z114,AJ114)</f>
        <v/>
      </c>
      <c r="AS114" s="266">
        <f>EXACT(AA114,AK114)</f>
        <v/>
      </c>
      <c r="AT114" t="inlineStr"/>
      <c r="AU114" t="inlineStr"/>
      <c r="AW114" s="43" t="n"/>
    </row>
    <row r="115" ht="15" customHeight="1">
      <c r="A115" s="451" t="n"/>
      <c r="B115" s="451" t="n"/>
      <c r="C115" s="451" t="n"/>
      <c r="D115" s="42" t="inlineStr">
        <is>
          <t>No</t>
        </is>
      </c>
      <c r="E115" s="1126" t="inlineStr">
        <is>
          <t>No</t>
        </is>
      </c>
      <c r="F115" s="1126" t="inlineStr">
        <is>
          <t>No</t>
        </is>
      </c>
      <c r="G115" s="1126" t="inlineStr">
        <is>
          <t>No</t>
        </is>
      </c>
      <c r="H115" s="1132" t="inlineStr">
        <is>
          <t>No</t>
        </is>
      </c>
      <c r="I115" s="168" t="inlineStr">
        <is>
          <t>No</t>
        </is>
      </c>
      <c r="J115" s="451" t="n"/>
      <c r="K115" s="451" t="n"/>
      <c r="L115" s="451" t="n"/>
      <c r="M115" s="168" t="inlineStr">
        <is>
          <t>No</t>
        </is>
      </c>
      <c r="N115" s="451" t="n"/>
      <c r="O115" s="42" t="inlineStr">
        <is>
          <t>No</t>
        </is>
      </c>
      <c r="P115" s="1126" t="inlineStr">
        <is>
          <t>No</t>
        </is>
      </c>
      <c r="Q115" s="1126" t="inlineStr">
        <is>
          <t>No</t>
        </is>
      </c>
      <c r="R115" s="1126" t="inlineStr">
        <is>
          <t>Yes</t>
        </is>
      </c>
      <c r="S115" s="1126" t="inlineStr">
        <is>
          <t>Yes</t>
        </is>
      </c>
      <c r="T115" s="1126" t="inlineStr">
        <is>
          <t>Yes</t>
        </is>
      </c>
      <c r="U115" s="231" t="inlineStr">
        <is>
          <t>NACS_Diagnostics</t>
        </is>
      </c>
      <c r="W115" s="231" t="inlineStr">
        <is>
          <t>[SYI_DC2_004_007].html</t>
        </is>
      </c>
      <c r="X115" s="737" t="n">
        <v>1</v>
      </c>
      <c r="Y115" s="240" t="n">
        <v>0</v>
      </c>
      <c r="Z115" s="240" t="n">
        <v>0</v>
      </c>
      <c r="AA115" s="240" t="n">
        <v>1</v>
      </c>
      <c r="AB115" s="240" t="n"/>
      <c r="AC115" s="240" t="inlineStr">
        <is>
          <t>TSR-CCU-NACS-988
TSR-CCU-NACS-989
TSR-CCU-NACS-991
TSR-CCU-NACS-1001
TSR-CCU-NACS-1002
TSR-CCU-NACS-1003</t>
        </is>
      </c>
      <c r="AD115" s="1175" t="n"/>
      <c r="AE115" s="756" t="n"/>
      <c r="AG115" s="223" t="inlineStr"/>
      <c r="AH115" s="43" t="inlineStr"/>
      <c r="AI115" s="43" t="inlineStr"/>
      <c r="AJ115" s="43" t="inlineStr"/>
      <c r="AK115" s="43" t="inlineStr"/>
      <c r="AL115" s="41" t="n"/>
      <c r="AM115" s="507" t="n"/>
      <c r="AN115" s="1193" t="n"/>
      <c r="AO115" s="223">
        <f>EXACT(W115,AG115)</f>
        <v/>
      </c>
      <c r="AP115" s="43">
        <f>EXACT(X115,AH115)</f>
        <v/>
      </c>
      <c r="AQ115" s="43">
        <f>EXACT(Y115,AI115)</f>
        <v/>
      </c>
      <c r="AR115" s="43">
        <f>EXACT(Z115,AJ115)</f>
        <v/>
      </c>
      <c r="AS115" s="266">
        <f>EXACT(AA115,AK115)</f>
        <v/>
      </c>
      <c r="AT115" t="inlineStr"/>
      <c r="AU115" t="inlineStr"/>
      <c r="AW115" s="43" t="n"/>
    </row>
    <row r="116" ht="15" customHeight="1">
      <c r="A116" s="451" t="n"/>
      <c r="B116" s="451" t="n"/>
      <c r="C116" s="451" t="n"/>
      <c r="D116" s="42" t="inlineStr">
        <is>
          <t>No</t>
        </is>
      </c>
      <c r="E116" s="1126" t="inlineStr">
        <is>
          <t>No</t>
        </is>
      </c>
      <c r="F116" s="1126" t="inlineStr">
        <is>
          <t>No</t>
        </is>
      </c>
      <c r="G116" s="1126" t="inlineStr">
        <is>
          <t>No</t>
        </is>
      </c>
      <c r="H116" s="1132" t="inlineStr">
        <is>
          <t>No</t>
        </is>
      </c>
      <c r="I116" s="168" t="inlineStr">
        <is>
          <t>No</t>
        </is>
      </c>
      <c r="J116" s="451" t="n"/>
      <c r="K116" s="451" t="n"/>
      <c r="L116" s="451" t="n"/>
      <c r="M116" s="168" t="inlineStr">
        <is>
          <t>No</t>
        </is>
      </c>
      <c r="N116" s="451" t="n"/>
      <c r="O116" s="42" t="inlineStr">
        <is>
          <t>No</t>
        </is>
      </c>
      <c r="P116" s="1126" t="inlineStr">
        <is>
          <t>No</t>
        </is>
      </c>
      <c r="Q116" s="1126" t="inlineStr">
        <is>
          <t>No</t>
        </is>
      </c>
      <c r="R116" s="1126" t="inlineStr">
        <is>
          <t>Yes</t>
        </is>
      </c>
      <c r="S116" s="1126" t="inlineStr">
        <is>
          <t>Yes</t>
        </is>
      </c>
      <c r="T116" s="1126" t="inlineStr">
        <is>
          <t>Yes</t>
        </is>
      </c>
      <c r="U116" s="231" t="inlineStr">
        <is>
          <t>NACS_Diagnostics</t>
        </is>
      </c>
      <c r="W116" s="231" t="inlineStr">
        <is>
          <t>[SYI_DC2_004_008].html</t>
        </is>
      </c>
      <c r="X116" s="737" t="n">
        <v>1</v>
      </c>
      <c r="Y116" s="240" t="n">
        <v>0</v>
      </c>
      <c r="Z116" s="240" t="n">
        <v>0</v>
      </c>
      <c r="AA116" s="240" t="n">
        <v>1</v>
      </c>
      <c r="AB116" s="240" t="n"/>
      <c r="AC116" s="240" t="inlineStr">
        <is>
          <t>TSR-CCU-NACS-988
TSR-CCU-NACS-989
TSR-CCU-NACS-991
TSR-CCU-NACS-1001
TSR-CCU-NACS-1002
TSR-CCU-NACS-1003</t>
        </is>
      </c>
      <c r="AD116" s="1175" t="n"/>
      <c r="AE116" s="756" t="n"/>
      <c r="AG116" s="223" t="inlineStr"/>
      <c r="AH116" s="43" t="inlineStr"/>
      <c r="AI116" s="43" t="inlineStr"/>
      <c r="AJ116" s="43" t="inlineStr"/>
      <c r="AK116" s="43" t="inlineStr"/>
      <c r="AL116" s="41" t="n"/>
      <c r="AM116" s="507" t="n"/>
      <c r="AN116" s="1193" t="n"/>
      <c r="AO116" s="223">
        <f>EXACT(W116,AG116)</f>
        <v/>
      </c>
      <c r="AP116" s="43">
        <f>EXACT(X116,AH116)</f>
        <v/>
      </c>
      <c r="AQ116" s="43">
        <f>EXACT(Y116,AI116)</f>
        <v/>
      </c>
      <c r="AR116" s="43">
        <f>EXACT(Z116,AJ116)</f>
        <v/>
      </c>
      <c r="AS116" s="266">
        <f>EXACT(AA116,AK116)</f>
        <v/>
      </c>
      <c r="AT116" t="inlineStr"/>
      <c r="AU116" t="inlineStr"/>
      <c r="AW116" s="43" t="n"/>
    </row>
    <row r="117" ht="15" customHeight="1">
      <c r="A117" s="451" t="n"/>
      <c r="B117" s="451" t="n"/>
      <c r="C117" s="451" t="n"/>
      <c r="D117" s="42" t="inlineStr">
        <is>
          <t>No</t>
        </is>
      </c>
      <c r="E117" s="1126" t="inlineStr">
        <is>
          <t>No</t>
        </is>
      </c>
      <c r="F117" s="1126" t="inlineStr">
        <is>
          <t>No</t>
        </is>
      </c>
      <c r="G117" s="1126" t="inlineStr">
        <is>
          <t>No</t>
        </is>
      </c>
      <c r="H117" s="1132" t="inlineStr">
        <is>
          <t>No</t>
        </is>
      </c>
      <c r="I117" s="168" t="inlineStr">
        <is>
          <t>No</t>
        </is>
      </c>
      <c r="J117" s="451" t="n"/>
      <c r="K117" s="451" t="n"/>
      <c r="L117" s="451" t="n"/>
      <c r="M117" s="168" t="inlineStr">
        <is>
          <t>No</t>
        </is>
      </c>
      <c r="N117" s="451" t="n"/>
      <c r="O117" s="42" t="inlineStr">
        <is>
          <t>No</t>
        </is>
      </c>
      <c r="P117" s="1126" t="inlineStr">
        <is>
          <t>No</t>
        </is>
      </c>
      <c r="Q117" s="1126" t="inlineStr">
        <is>
          <t>No</t>
        </is>
      </c>
      <c r="R117" s="1126" t="inlineStr">
        <is>
          <t>Yes</t>
        </is>
      </c>
      <c r="S117" s="1126" t="inlineStr">
        <is>
          <t>Yes</t>
        </is>
      </c>
      <c r="T117" s="1126" t="inlineStr">
        <is>
          <t>Yes</t>
        </is>
      </c>
      <c r="U117" s="231" t="inlineStr">
        <is>
          <t>NACS_Diagnostics</t>
        </is>
      </c>
      <c r="W117" s="231" t="inlineStr">
        <is>
          <t>[SYI_DC2_004_009].html</t>
        </is>
      </c>
      <c r="X117" s="737" t="n">
        <v>1</v>
      </c>
      <c r="Y117" s="240" t="n">
        <v>0</v>
      </c>
      <c r="Z117" s="240" t="n">
        <v>0</v>
      </c>
      <c r="AA117" s="240" t="n">
        <v>1</v>
      </c>
      <c r="AB117" s="240" t="n"/>
      <c r="AC117" s="240" t="inlineStr">
        <is>
          <t>TSR-CCU-NACS-988
TSR-CCU-NACS-989
TSR-CCU-NACS-991
TSR-CCU-NACS-1001
TSR-CCU-NACS-1002
TSR-CCU-NACS-1003</t>
        </is>
      </c>
      <c r="AD117" s="1175" t="n"/>
      <c r="AE117" s="756" t="n"/>
      <c r="AG117" s="223" t="inlineStr"/>
      <c r="AH117" s="43" t="inlineStr"/>
      <c r="AI117" s="43" t="inlineStr"/>
      <c r="AJ117" s="43" t="inlineStr"/>
      <c r="AK117" s="43" t="inlineStr"/>
      <c r="AL117" s="41" t="n"/>
      <c r="AM117" s="507" t="n"/>
      <c r="AN117" s="1193" t="n"/>
      <c r="AO117" s="223">
        <f>EXACT(W117,AG117)</f>
        <v/>
      </c>
      <c r="AP117" s="43">
        <f>EXACT(X117,AH117)</f>
        <v/>
      </c>
      <c r="AQ117" s="43">
        <f>EXACT(Y117,AI117)</f>
        <v/>
      </c>
      <c r="AR117" s="43">
        <f>EXACT(Z117,AJ117)</f>
        <v/>
      </c>
      <c r="AS117" s="266">
        <f>EXACT(AA117,AK117)</f>
        <v/>
      </c>
      <c r="AT117" t="inlineStr"/>
      <c r="AU117" t="inlineStr"/>
      <c r="AW117" s="43" t="n"/>
    </row>
    <row r="118" ht="15" customHeight="1">
      <c r="A118" s="451" t="n"/>
      <c r="B118" s="451" t="n"/>
      <c r="C118" s="451" t="n"/>
      <c r="D118" s="42" t="inlineStr">
        <is>
          <t>No</t>
        </is>
      </c>
      <c r="E118" s="1126" t="inlineStr">
        <is>
          <t>No</t>
        </is>
      </c>
      <c r="F118" s="1126" t="inlineStr">
        <is>
          <t>No</t>
        </is>
      </c>
      <c r="G118" s="1126" t="inlineStr">
        <is>
          <t>No</t>
        </is>
      </c>
      <c r="H118" s="1132" t="inlineStr">
        <is>
          <t>No</t>
        </is>
      </c>
      <c r="I118" s="168" t="inlineStr">
        <is>
          <t>No</t>
        </is>
      </c>
      <c r="J118" s="451" t="n"/>
      <c r="K118" s="451" t="n"/>
      <c r="L118" s="451" t="n"/>
      <c r="M118" s="168" t="inlineStr">
        <is>
          <t>No</t>
        </is>
      </c>
      <c r="N118" s="451" t="n"/>
      <c r="O118" s="42" t="inlineStr">
        <is>
          <t>No</t>
        </is>
      </c>
      <c r="P118" s="1126" t="inlineStr">
        <is>
          <t>No</t>
        </is>
      </c>
      <c r="Q118" s="1126" t="inlineStr">
        <is>
          <t>No</t>
        </is>
      </c>
      <c r="R118" s="1126" t="inlineStr">
        <is>
          <t>Yes</t>
        </is>
      </c>
      <c r="S118" s="1126" t="inlineStr">
        <is>
          <t>Yes</t>
        </is>
      </c>
      <c r="T118" s="1126" t="inlineStr">
        <is>
          <t>Yes</t>
        </is>
      </c>
      <c r="U118" s="231" t="inlineStr">
        <is>
          <t>NACS_Diagnostics</t>
        </is>
      </c>
      <c r="W118" s="231" t="inlineStr">
        <is>
          <t>[SYI_DC2_004_010].html</t>
        </is>
      </c>
      <c r="X118" s="737" t="n">
        <v>1</v>
      </c>
      <c r="Y118" s="240" t="n">
        <v>0</v>
      </c>
      <c r="Z118" s="240" t="n">
        <v>0</v>
      </c>
      <c r="AA118" s="240" t="n">
        <v>1</v>
      </c>
      <c r="AB118" s="240" t="n"/>
      <c r="AC118" s="240" t="inlineStr">
        <is>
          <t>TSR-CCU-NACS-988
TSR-CCU-NACS-989
TSR-CCU-NACS-991
TSR-CCU-NACS-1001
TSR-CCU-NACS-1002
TSR-CCU-NACS-1003</t>
        </is>
      </c>
      <c r="AD118" s="1175" t="n"/>
      <c r="AE118" s="756" t="n"/>
      <c r="AG118" s="223" t="inlineStr"/>
      <c r="AH118" s="43" t="inlineStr"/>
      <c r="AI118" s="43" t="inlineStr"/>
      <c r="AJ118" s="43" t="inlineStr"/>
      <c r="AK118" s="43" t="inlineStr"/>
      <c r="AL118" s="41" t="n"/>
      <c r="AM118" s="507" t="n"/>
      <c r="AN118" s="1193" t="n"/>
      <c r="AO118" s="223">
        <f>EXACT(W118,AG118)</f>
        <v/>
      </c>
      <c r="AP118" s="43">
        <f>EXACT(X118,AH118)</f>
        <v/>
      </c>
      <c r="AQ118" s="43">
        <f>EXACT(Y118,AI118)</f>
        <v/>
      </c>
      <c r="AR118" s="43">
        <f>EXACT(Z118,AJ118)</f>
        <v/>
      </c>
      <c r="AS118" s="266">
        <f>EXACT(AA118,AK118)</f>
        <v/>
      </c>
      <c r="AT118" t="inlineStr"/>
      <c r="AU118" t="inlineStr"/>
      <c r="AW118" s="43" t="n"/>
    </row>
    <row r="119" ht="15" customHeight="1">
      <c r="A119" s="451" t="n"/>
      <c r="B119" s="451" t="n"/>
      <c r="C119" s="451" t="n"/>
      <c r="D119" s="42" t="inlineStr">
        <is>
          <t>No</t>
        </is>
      </c>
      <c r="E119" s="1126" t="inlineStr">
        <is>
          <t>No</t>
        </is>
      </c>
      <c r="F119" s="1126" t="inlineStr">
        <is>
          <t>No</t>
        </is>
      </c>
      <c r="G119" s="1126" t="inlineStr">
        <is>
          <t>No</t>
        </is>
      </c>
      <c r="H119" s="1132" t="inlineStr">
        <is>
          <t>No</t>
        </is>
      </c>
      <c r="I119" s="168" t="inlineStr">
        <is>
          <t>No</t>
        </is>
      </c>
      <c r="J119" s="451" t="n"/>
      <c r="K119" s="451" t="n"/>
      <c r="L119" s="451" t="n"/>
      <c r="M119" s="168" t="inlineStr">
        <is>
          <t>No</t>
        </is>
      </c>
      <c r="N119" s="451" t="n"/>
      <c r="O119" s="42" t="inlineStr">
        <is>
          <t>No</t>
        </is>
      </c>
      <c r="P119" s="1126" t="inlineStr">
        <is>
          <t>No</t>
        </is>
      </c>
      <c r="Q119" s="1126" t="inlineStr">
        <is>
          <t>No</t>
        </is>
      </c>
      <c r="R119" s="1126" t="inlineStr">
        <is>
          <t>Yes</t>
        </is>
      </c>
      <c r="S119" s="1126" t="inlineStr">
        <is>
          <t>Yes</t>
        </is>
      </c>
      <c r="T119" s="1126" t="inlineStr">
        <is>
          <t>Yes</t>
        </is>
      </c>
      <c r="U119" s="231" t="inlineStr">
        <is>
          <t>NACS_Diagnostics</t>
        </is>
      </c>
      <c r="W119" s="231" t="inlineStr">
        <is>
          <t>[SYI_DC2_004_011].html</t>
        </is>
      </c>
      <c r="X119" s="737" t="n">
        <v>1</v>
      </c>
      <c r="Y119" s="240" t="n">
        <v>0</v>
      </c>
      <c r="Z119" s="240" t="n">
        <v>0</v>
      </c>
      <c r="AA119" s="240" t="n">
        <v>1</v>
      </c>
      <c r="AB119" s="240" t="n"/>
      <c r="AC119" s="240" t="inlineStr">
        <is>
          <t>TSR-CCU-NACS-988
TSR-CCU-NACS-989
TSR-CCU-NACS-991
TSR-CCU-NACS-1001
TSR-CCU-NACS-1002
TSR-CCU-NACS-1003</t>
        </is>
      </c>
      <c r="AD119" s="1175" t="n"/>
      <c r="AE119" s="756" t="n"/>
      <c r="AG119" s="223" t="inlineStr"/>
      <c r="AH119" s="43" t="inlineStr"/>
      <c r="AI119" s="43" t="inlineStr"/>
      <c r="AJ119" s="43" t="inlineStr"/>
      <c r="AK119" s="43" t="inlineStr"/>
      <c r="AL119" s="41" t="n"/>
      <c r="AM119" s="507" t="n"/>
      <c r="AN119" s="1193" t="n"/>
      <c r="AO119" s="223">
        <f>EXACT(W119,AG119)</f>
        <v/>
      </c>
      <c r="AP119" s="43">
        <f>EXACT(X119,AH119)</f>
        <v/>
      </c>
      <c r="AQ119" s="43">
        <f>EXACT(Y119,AI119)</f>
        <v/>
      </c>
      <c r="AR119" s="43">
        <f>EXACT(Z119,AJ119)</f>
        <v/>
      </c>
      <c r="AS119" s="266">
        <f>EXACT(AA119,AK119)</f>
        <v/>
      </c>
      <c r="AT119" t="inlineStr"/>
      <c r="AU119" t="inlineStr"/>
      <c r="AW119" s="43" t="n"/>
    </row>
    <row r="120" ht="15" customHeight="1">
      <c r="A120" s="451" t="n"/>
      <c r="B120" s="451" t="n"/>
      <c r="C120" s="451" t="n"/>
      <c r="D120" s="42" t="inlineStr">
        <is>
          <t>No</t>
        </is>
      </c>
      <c r="E120" s="1126" t="inlineStr">
        <is>
          <t>No</t>
        </is>
      </c>
      <c r="F120" s="1126" t="inlineStr">
        <is>
          <t>No</t>
        </is>
      </c>
      <c r="G120" s="1126" t="inlineStr">
        <is>
          <t>No</t>
        </is>
      </c>
      <c r="H120" s="1132" t="inlineStr">
        <is>
          <t>No</t>
        </is>
      </c>
      <c r="I120" s="168" t="inlineStr">
        <is>
          <t>No</t>
        </is>
      </c>
      <c r="J120" s="451" t="n"/>
      <c r="K120" s="451" t="n"/>
      <c r="L120" s="451" t="n"/>
      <c r="M120" s="168" t="inlineStr">
        <is>
          <t>No</t>
        </is>
      </c>
      <c r="N120" s="451" t="n"/>
      <c r="O120" s="42" t="inlineStr">
        <is>
          <t>No</t>
        </is>
      </c>
      <c r="P120" s="1126" t="inlineStr">
        <is>
          <t>No</t>
        </is>
      </c>
      <c r="Q120" s="1126" t="inlineStr">
        <is>
          <t>No</t>
        </is>
      </c>
      <c r="R120" s="1126" t="inlineStr">
        <is>
          <t>Yes</t>
        </is>
      </c>
      <c r="S120" s="1126" t="inlineStr">
        <is>
          <t>Yes</t>
        </is>
      </c>
      <c r="T120" s="1126" t="inlineStr">
        <is>
          <t>Yes</t>
        </is>
      </c>
      <c r="U120" s="231" t="inlineStr">
        <is>
          <t>NACS_Diagnostics</t>
        </is>
      </c>
      <c r="W120" s="231" t="inlineStr">
        <is>
          <t>[SYI_DC2_004_012].html</t>
        </is>
      </c>
      <c r="X120" s="737" t="n">
        <v>1</v>
      </c>
      <c r="Y120" s="240" t="n">
        <v>0</v>
      </c>
      <c r="Z120" s="240" t="n">
        <v>0</v>
      </c>
      <c r="AA120" s="240" t="n">
        <v>1</v>
      </c>
      <c r="AB120" s="240" t="n"/>
      <c r="AC120" s="240" t="inlineStr">
        <is>
          <t>TSR-CCU-NACS-988
TSR-CCU-NACS-989
TSR-CCU-NACS-991
TSR-CCU-NACS-1001
TSR-CCU-NACS-1002
TSR-CCU-NACS-1003</t>
        </is>
      </c>
      <c r="AD120" s="1175" t="n"/>
      <c r="AE120" s="756" t="n"/>
      <c r="AG120" s="223" t="inlineStr"/>
      <c r="AH120" s="43" t="inlineStr"/>
      <c r="AI120" s="43" t="inlineStr"/>
      <c r="AJ120" s="43" t="inlineStr"/>
      <c r="AK120" s="43" t="inlineStr"/>
      <c r="AL120" s="41" t="n"/>
      <c r="AM120" s="507" t="n"/>
      <c r="AN120" s="1193" t="n"/>
      <c r="AO120" s="223">
        <f>EXACT(W120,AG120)</f>
        <v/>
      </c>
      <c r="AP120" s="43">
        <f>EXACT(X120,AH120)</f>
        <v/>
      </c>
      <c r="AQ120" s="43">
        <f>EXACT(Y120,AI120)</f>
        <v/>
      </c>
      <c r="AR120" s="43">
        <f>EXACT(Z120,AJ120)</f>
        <v/>
      </c>
      <c r="AS120" s="266">
        <f>EXACT(AA120,AK120)</f>
        <v/>
      </c>
      <c r="AT120" t="inlineStr"/>
      <c r="AU120" t="inlineStr"/>
      <c r="AW120" s="43" t="n"/>
    </row>
    <row r="121" ht="15" customHeight="1">
      <c r="A121" s="451" t="n"/>
      <c r="B121" s="451" t="n"/>
      <c r="C121" s="451" t="n"/>
      <c r="D121" s="42" t="inlineStr">
        <is>
          <t>No</t>
        </is>
      </c>
      <c r="E121" s="1126" t="inlineStr">
        <is>
          <t>No</t>
        </is>
      </c>
      <c r="F121" s="1126" t="inlineStr">
        <is>
          <t>No</t>
        </is>
      </c>
      <c r="G121" s="1126" t="inlineStr">
        <is>
          <t>No</t>
        </is>
      </c>
      <c r="H121" s="1132" t="inlineStr">
        <is>
          <t>No</t>
        </is>
      </c>
      <c r="I121" s="168" t="inlineStr">
        <is>
          <t>No</t>
        </is>
      </c>
      <c r="J121" s="451" t="n"/>
      <c r="K121" s="451" t="n"/>
      <c r="L121" s="451" t="n"/>
      <c r="M121" s="168" t="inlineStr">
        <is>
          <t>No</t>
        </is>
      </c>
      <c r="N121" s="451" t="n"/>
      <c r="O121" s="42" t="inlineStr">
        <is>
          <t>No</t>
        </is>
      </c>
      <c r="P121" s="1126" t="inlineStr">
        <is>
          <t>No</t>
        </is>
      </c>
      <c r="Q121" s="1126" t="inlineStr">
        <is>
          <t>No</t>
        </is>
      </c>
      <c r="R121" s="1126" t="inlineStr">
        <is>
          <t>Yes</t>
        </is>
      </c>
      <c r="S121" s="1126" t="inlineStr">
        <is>
          <t>Yes</t>
        </is>
      </c>
      <c r="T121" s="1126" t="inlineStr">
        <is>
          <t>Yes</t>
        </is>
      </c>
      <c r="U121" s="231" t="inlineStr">
        <is>
          <t>NACS_Diagnostics</t>
        </is>
      </c>
      <c r="W121" s="231" t="inlineStr">
        <is>
          <t>[SYI_DC2_004_013].html</t>
        </is>
      </c>
      <c r="X121" s="737" t="n">
        <v>1</v>
      </c>
      <c r="Y121" s="240" t="n">
        <v>0</v>
      </c>
      <c r="Z121" s="240" t="n">
        <v>0</v>
      </c>
      <c r="AA121" s="240" t="n">
        <v>1</v>
      </c>
      <c r="AB121" s="240" t="n"/>
      <c r="AC121" s="240" t="inlineStr">
        <is>
          <t>TSR-CCU-NACS-988
TSR-CCU-NACS-989
TSR-CCU-NACS-991
TSR-CCU-NACS-1001
TSR-CCU-NACS-1002
TSR-CCU-NACS-1003</t>
        </is>
      </c>
      <c r="AD121" s="1175" t="n"/>
      <c r="AE121" s="756" t="n"/>
      <c r="AG121" s="223" t="inlineStr"/>
      <c r="AH121" s="43" t="inlineStr"/>
      <c r="AI121" s="43" t="inlineStr"/>
      <c r="AJ121" s="43" t="inlineStr"/>
      <c r="AK121" s="43" t="inlineStr"/>
      <c r="AL121" s="41" t="n"/>
      <c r="AM121" s="507" t="n"/>
      <c r="AN121" s="1193" t="n"/>
      <c r="AO121" s="223">
        <f>EXACT(W121,AG121)</f>
        <v/>
      </c>
      <c r="AP121" s="43">
        <f>EXACT(X121,AH121)</f>
        <v/>
      </c>
      <c r="AQ121" s="43">
        <f>EXACT(Y121,AI121)</f>
        <v/>
      </c>
      <c r="AR121" s="43">
        <f>EXACT(Z121,AJ121)</f>
        <v/>
      </c>
      <c r="AS121" s="266">
        <f>EXACT(AA121,AK121)</f>
        <v/>
      </c>
      <c r="AT121" t="inlineStr"/>
      <c r="AU121" t="inlineStr"/>
      <c r="AW121" s="43" t="n"/>
    </row>
    <row r="122" ht="15" customHeight="1">
      <c r="A122" s="451" t="n"/>
      <c r="B122" s="451" t="n"/>
      <c r="C122" s="451" t="n"/>
      <c r="D122" s="42" t="inlineStr">
        <is>
          <t>No</t>
        </is>
      </c>
      <c r="E122" s="1126" t="inlineStr">
        <is>
          <t>No</t>
        </is>
      </c>
      <c r="F122" s="1126" t="inlineStr">
        <is>
          <t>No</t>
        </is>
      </c>
      <c r="G122" s="1126" t="inlineStr">
        <is>
          <t>No</t>
        </is>
      </c>
      <c r="H122" s="1132" t="inlineStr">
        <is>
          <t>No</t>
        </is>
      </c>
      <c r="I122" s="168" t="inlineStr">
        <is>
          <t>No</t>
        </is>
      </c>
      <c r="J122" s="451" t="n"/>
      <c r="K122" s="451" t="n"/>
      <c r="L122" s="451" t="n"/>
      <c r="M122" s="168" t="inlineStr">
        <is>
          <t>No</t>
        </is>
      </c>
      <c r="N122" s="451" t="n"/>
      <c r="O122" s="42" t="inlineStr">
        <is>
          <t>No</t>
        </is>
      </c>
      <c r="P122" s="1126" t="inlineStr">
        <is>
          <t>No</t>
        </is>
      </c>
      <c r="Q122" s="1126" t="inlineStr">
        <is>
          <t>No</t>
        </is>
      </c>
      <c r="R122" s="1126" t="inlineStr">
        <is>
          <t>Yes</t>
        </is>
      </c>
      <c r="S122" s="1126" t="inlineStr">
        <is>
          <t>Yes</t>
        </is>
      </c>
      <c r="T122" s="1126" t="inlineStr">
        <is>
          <t>Yes</t>
        </is>
      </c>
      <c r="U122" s="231" t="inlineStr">
        <is>
          <t>NACS_Diagnostics</t>
        </is>
      </c>
      <c r="W122" s="231" t="inlineStr">
        <is>
          <t>[SYI_DC2_004_014].html</t>
        </is>
      </c>
      <c r="X122" s="737" t="n">
        <v>1</v>
      </c>
      <c r="Y122" s="240" t="n">
        <v>0</v>
      </c>
      <c r="Z122" s="240" t="n">
        <v>0</v>
      </c>
      <c r="AA122" s="240" t="n">
        <v>1</v>
      </c>
      <c r="AB122" s="240" t="n"/>
      <c r="AC122" s="240" t="inlineStr">
        <is>
          <t>TSR-CCU-NACS-988
TSR-CCU-NACS-989
TSR-CCU-NACS-991
TSR-CCU-NACS-1001
TSR-CCU-NACS-1002
TSR-CCU-NACS-1003</t>
        </is>
      </c>
      <c r="AD122" s="1175" t="n"/>
      <c r="AE122" s="756" t="n"/>
      <c r="AG122" s="223" t="inlineStr"/>
      <c r="AH122" s="43" t="inlineStr"/>
      <c r="AI122" s="43" t="inlineStr"/>
      <c r="AJ122" s="43" t="inlineStr"/>
      <c r="AK122" s="43" t="inlineStr"/>
      <c r="AL122" s="41" t="n"/>
      <c r="AM122" s="507" t="n"/>
      <c r="AN122" s="1193" t="n"/>
      <c r="AO122" s="223">
        <f>EXACT(W122,AG122)</f>
        <v/>
      </c>
      <c r="AP122" s="43">
        <f>EXACT(X122,AH122)</f>
        <v/>
      </c>
      <c r="AQ122" s="43">
        <f>EXACT(Y122,AI122)</f>
        <v/>
      </c>
      <c r="AR122" s="43">
        <f>EXACT(Z122,AJ122)</f>
        <v/>
      </c>
      <c r="AS122" s="266">
        <f>EXACT(AA122,AK122)</f>
        <v/>
      </c>
      <c r="AT122" t="inlineStr"/>
      <c r="AU122" t="inlineStr"/>
      <c r="AW122" s="43" t="n"/>
    </row>
    <row r="123" ht="15" customHeight="1">
      <c r="A123" s="451" t="n"/>
      <c r="B123" s="451" t="n"/>
      <c r="C123" s="451" t="n"/>
      <c r="D123" s="42" t="inlineStr">
        <is>
          <t>No</t>
        </is>
      </c>
      <c r="E123" s="1126" t="inlineStr">
        <is>
          <t>No</t>
        </is>
      </c>
      <c r="F123" s="1126" t="inlineStr">
        <is>
          <t>No</t>
        </is>
      </c>
      <c r="G123" s="1126" t="inlineStr">
        <is>
          <t>No</t>
        </is>
      </c>
      <c r="H123" s="1132" t="inlineStr">
        <is>
          <t>No</t>
        </is>
      </c>
      <c r="I123" s="168" t="inlineStr">
        <is>
          <t>No</t>
        </is>
      </c>
      <c r="J123" s="451" t="n"/>
      <c r="K123" s="451" t="n"/>
      <c r="L123" s="451" t="n"/>
      <c r="M123" s="168" t="inlineStr">
        <is>
          <t>No</t>
        </is>
      </c>
      <c r="N123" s="451" t="n"/>
      <c r="O123" s="42" t="inlineStr">
        <is>
          <t>No</t>
        </is>
      </c>
      <c r="P123" s="1126" t="inlineStr">
        <is>
          <t>No</t>
        </is>
      </c>
      <c r="Q123" s="1126" t="inlineStr">
        <is>
          <t>No</t>
        </is>
      </c>
      <c r="R123" s="1126" t="inlineStr">
        <is>
          <t>Yes</t>
        </is>
      </c>
      <c r="S123" s="1126" t="inlineStr">
        <is>
          <t>Yes</t>
        </is>
      </c>
      <c r="T123" s="1126" t="inlineStr">
        <is>
          <t>Yes</t>
        </is>
      </c>
      <c r="U123" s="231" t="inlineStr">
        <is>
          <t>NACS_Diagnostics</t>
        </is>
      </c>
      <c r="W123" s="231" t="inlineStr">
        <is>
          <t>[SYI_DC2_004_015].html</t>
        </is>
      </c>
      <c r="X123" s="737" t="n">
        <v>1</v>
      </c>
      <c r="Y123" s="240" t="n">
        <v>0</v>
      </c>
      <c r="Z123" s="240" t="n">
        <v>0</v>
      </c>
      <c r="AA123" s="240" t="n">
        <v>1</v>
      </c>
      <c r="AB123" s="240" t="n"/>
      <c r="AC123" s="240" t="inlineStr">
        <is>
          <t>TSR-CCU-NACS-988
TSR-CCU-NACS-989
TSR-CCU-NACS-991
TSR-CCU-NACS-1001
TSR-CCU-NACS-1002
TSR-CCU-NACS-1003</t>
        </is>
      </c>
      <c r="AD123" s="1175" t="n"/>
      <c r="AE123" s="756" t="n"/>
      <c r="AG123" s="223" t="inlineStr"/>
      <c r="AH123" s="43" t="inlineStr"/>
      <c r="AI123" s="43" t="inlineStr"/>
      <c r="AJ123" s="43" t="inlineStr"/>
      <c r="AK123" s="43" t="inlineStr"/>
      <c r="AL123" s="41" t="n"/>
      <c r="AM123" s="507" t="n"/>
      <c r="AN123" s="1193" t="n"/>
      <c r="AO123" s="223">
        <f>EXACT(W123,AG123)</f>
        <v/>
      </c>
      <c r="AP123" s="43">
        <f>EXACT(X123,AH123)</f>
        <v/>
      </c>
      <c r="AQ123" s="43">
        <f>EXACT(Y123,AI123)</f>
        <v/>
      </c>
      <c r="AR123" s="43">
        <f>EXACT(Z123,AJ123)</f>
        <v/>
      </c>
      <c r="AS123" s="266">
        <f>EXACT(AA123,AK123)</f>
        <v/>
      </c>
      <c r="AT123" t="inlineStr"/>
      <c r="AU123" t="inlineStr"/>
      <c r="AW123" s="43" t="n"/>
    </row>
    <row r="124" ht="15" customHeight="1" thickBot="1">
      <c r="A124" s="451" t="n"/>
      <c r="B124" s="451" t="n"/>
      <c r="C124" s="451" t="n"/>
      <c r="D124" s="42" t="inlineStr">
        <is>
          <t>No</t>
        </is>
      </c>
      <c r="E124" s="1126" t="inlineStr">
        <is>
          <t>No</t>
        </is>
      </c>
      <c r="F124" s="1126" t="inlineStr">
        <is>
          <t>No</t>
        </is>
      </c>
      <c r="G124" s="1126" t="inlineStr">
        <is>
          <t>No</t>
        </is>
      </c>
      <c r="H124" s="1132" t="inlineStr">
        <is>
          <t>No</t>
        </is>
      </c>
      <c r="I124" s="168" t="inlineStr">
        <is>
          <t>No</t>
        </is>
      </c>
      <c r="J124" s="451" t="n"/>
      <c r="K124" s="451" t="n"/>
      <c r="L124" s="451" t="n"/>
      <c r="M124" s="168" t="inlineStr">
        <is>
          <t>No</t>
        </is>
      </c>
      <c r="N124" s="451" t="n"/>
      <c r="O124" s="42" t="inlineStr">
        <is>
          <t>No</t>
        </is>
      </c>
      <c r="P124" s="1128" t="inlineStr">
        <is>
          <t>No</t>
        </is>
      </c>
      <c r="Q124" s="1128" t="inlineStr">
        <is>
          <t>No</t>
        </is>
      </c>
      <c r="R124" s="1126" t="inlineStr">
        <is>
          <t>Yes</t>
        </is>
      </c>
      <c r="S124" s="1126" t="inlineStr">
        <is>
          <t>Yes</t>
        </is>
      </c>
      <c r="T124" s="1126" t="inlineStr">
        <is>
          <t>Yes</t>
        </is>
      </c>
      <c r="U124" s="229" t="inlineStr">
        <is>
          <t>NACS_Diagnostics</t>
        </is>
      </c>
      <c r="W124" s="229" t="inlineStr">
        <is>
          <t>[SYI_DC2_005].html</t>
        </is>
      </c>
      <c r="X124" s="1092" t="n">
        <v>3</v>
      </c>
      <c r="Y124" s="401" t="n">
        <v>0</v>
      </c>
      <c r="Z124" s="401" t="n">
        <v>0</v>
      </c>
      <c r="AA124" s="401" t="n">
        <v>3</v>
      </c>
      <c r="AB124" s="401" t="n"/>
      <c r="AC124" s="401" t="inlineStr">
        <is>
          <t>TSR-CCU-NACS-987
TSR-CCU-NACS-990</t>
        </is>
      </c>
      <c r="AD124" s="1176" t="n"/>
      <c r="AE124" s="936" t="n"/>
      <c r="AG124" s="223" t="inlineStr"/>
      <c r="AH124" s="43" t="inlineStr"/>
      <c r="AI124" s="43" t="inlineStr"/>
      <c r="AJ124" s="43" t="inlineStr"/>
      <c r="AK124" s="43" t="inlineStr"/>
      <c r="AL124" s="41" t="n"/>
      <c r="AM124" s="507" t="n"/>
      <c r="AN124" s="1193" t="n"/>
      <c r="AO124" s="223">
        <f>EXACT(W124,AG124)</f>
        <v/>
      </c>
      <c r="AP124" s="43">
        <f>EXACT(X124,AH124)</f>
        <v/>
      </c>
      <c r="AQ124" s="43">
        <f>EXACT(Y124,AI124)</f>
        <v/>
      </c>
      <c r="AR124" s="43">
        <f>EXACT(Z124,AJ124)</f>
        <v/>
      </c>
      <c r="AS124" s="266">
        <f>EXACT(AA124,AK124)</f>
        <v/>
      </c>
      <c r="AT124" t="inlineStr"/>
      <c r="AU124" t="inlineStr"/>
      <c r="AW124" s="43" t="n"/>
    </row>
    <row r="125" ht="15" customHeight="1">
      <c r="A125" s="451" t="n"/>
      <c r="B125" s="451" t="n"/>
      <c r="C125" s="451" t="n"/>
      <c r="D125" s="42" t="n"/>
      <c r="E125" s="1126" t="inlineStr">
        <is>
          <t>No</t>
        </is>
      </c>
      <c r="F125" s="1126" t="inlineStr">
        <is>
          <t>No</t>
        </is>
      </c>
      <c r="G125" s="1126" t="inlineStr">
        <is>
          <t>No</t>
        </is>
      </c>
      <c r="H125" s="1132" t="inlineStr">
        <is>
          <t>No</t>
        </is>
      </c>
      <c r="I125" s="168" t="inlineStr">
        <is>
          <t>No</t>
        </is>
      </c>
      <c r="J125" s="451" t="n"/>
      <c r="K125" s="451" t="n"/>
      <c r="L125" s="451" t="n"/>
      <c r="M125" s="168" t="inlineStr">
        <is>
          <t>No</t>
        </is>
      </c>
      <c r="N125" s="451" t="n"/>
      <c r="O125" s="42" t="inlineStr">
        <is>
          <t>No</t>
        </is>
      </c>
      <c r="P125" s="1128" t="inlineStr">
        <is>
          <t>No</t>
        </is>
      </c>
      <c r="Q125" s="1128" t="inlineStr">
        <is>
          <t>No</t>
        </is>
      </c>
      <c r="R125" s="1126" t="inlineStr">
        <is>
          <t>Yes</t>
        </is>
      </c>
      <c r="S125" s="1126" t="inlineStr">
        <is>
          <t>Yes</t>
        </is>
      </c>
      <c r="T125" s="1126" t="inlineStr">
        <is>
          <t>No</t>
        </is>
      </c>
      <c r="U125" s="279" t="inlineStr">
        <is>
          <t>NACS_ZCP</t>
        </is>
      </c>
      <c r="W125" s="1164" t="inlineStr">
        <is>
          <t>[SYI_AC7_001_016]Limiting the AC charging current_CCU01-4649.html</t>
        </is>
      </c>
      <c r="X125" s="1092" t="n">
        <v>1</v>
      </c>
      <c r="Y125" s="401" t="n">
        <v>0</v>
      </c>
      <c r="Z125" s="401" t="n">
        <v>0</v>
      </c>
      <c r="AA125" s="401" t="n">
        <v>1</v>
      </c>
      <c r="AB125" s="401" t="n"/>
      <c r="AC125" s="401" t="inlineStr">
        <is>
          <t>TSR-CCU-NACS-1012</t>
        </is>
      </c>
      <c r="AD125" s="1176" t="n"/>
      <c r="AE125" s="936" t="n"/>
      <c r="AG125" s="223" t="inlineStr"/>
      <c r="AH125" s="240" t="inlineStr"/>
      <c r="AI125" s="240" t="inlineStr"/>
      <c r="AJ125" s="240" t="inlineStr"/>
      <c r="AK125" s="240" t="inlineStr"/>
      <c r="AL125" s="41" t="n"/>
      <c r="AM125" s="507" t="n"/>
      <c r="AN125" s="1194" t="n"/>
      <c r="AO125" s="223">
        <f>EXACT(W125,AG125)</f>
        <v/>
      </c>
      <c r="AP125" s="43">
        <f>EXACT(X125,AH125)</f>
        <v/>
      </c>
      <c r="AQ125" s="43">
        <f>EXACT(Y125,AI125)</f>
        <v/>
      </c>
      <c r="AR125" s="43">
        <f>EXACT(Z125,AJ125)</f>
        <v/>
      </c>
      <c r="AS125" s="266">
        <f>EXACT(AA125,AK125)</f>
        <v/>
      </c>
      <c r="AT125" t="inlineStr"/>
      <c r="AU125" t="inlineStr"/>
      <c r="AW125" s="286" t="inlineStr">
        <is>
          <t>YES</t>
        </is>
      </c>
    </row>
    <row r="126" ht="15" customHeight="1">
      <c r="A126" s="451" t="n"/>
      <c r="B126" s="451" t="n"/>
      <c r="C126" s="451" t="n"/>
      <c r="D126" s="42" t="n"/>
      <c r="E126" s="1126" t="inlineStr">
        <is>
          <t>No</t>
        </is>
      </c>
      <c r="F126" s="1126" t="inlineStr">
        <is>
          <t>No</t>
        </is>
      </c>
      <c r="G126" s="1126" t="inlineStr">
        <is>
          <t>No</t>
        </is>
      </c>
      <c r="H126" s="1132" t="inlineStr">
        <is>
          <t>No</t>
        </is>
      </c>
      <c r="I126" s="168" t="inlineStr">
        <is>
          <t>No</t>
        </is>
      </c>
      <c r="J126" s="451" t="n"/>
      <c r="K126" s="451" t="n"/>
      <c r="L126" s="451" t="n"/>
      <c r="M126" s="168" t="inlineStr">
        <is>
          <t>No</t>
        </is>
      </c>
      <c r="N126" s="451" t="n"/>
      <c r="O126" s="42" t="inlineStr">
        <is>
          <t>No</t>
        </is>
      </c>
      <c r="P126" s="1128" t="inlineStr">
        <is>
          <t>No</t>
        </is>
      </c>
      <c r="Q126" s="1128" t="inlineStr">
        <is>
          <t>No</t>
        </is>
      </c>
      <c r="R126" s="1126" t="inlineStr">
        <is>
          <t>Yes</t>
        </is>
      </c>
      <c r="S126" s="1126" t="inlineStr">
        <is>
          <t>Yes</t>
        </is>
      </c>
      <c r="T126" s="1126" t="inlineStr">
        <is>
          <t>No</t>
        </is>
      </c>
      <c r="U126" s="231" t="inlineStr">
        <is>
          <t>NACS_ZCP</t>
        </is>
      </c>
      <c r="W126" s="236" t="inlineStr">
        <is>
          <t>[SYI_AC7_001_022]ZCP detection plausibility check_CCU01-4649.html</t>
        </is>
      </c>
      <c r="X126" s="1092" t="n">
        <v>5</v>
      </c>
      <c r="Y126" s="401" t="n">
        <v>0</v>
      </c>
      <c r="Z126" s="401" t="n">
        <v>0</v>
      </c>
      <c r="AA126" s="401" t="n">
        <v>5</v>
      </c>
      <c r="AB126" s="401" t="n"/>
      <c r="AC126" s="401" t="inlineStr">
        <is>
          <t>TSR-CCU-NACS-1012</t>
        </is>
      </c>
      <c r="AD126" s="1176" t="n"/>
      <c r="AE126" s="936" t="n"/>
      <c r="AG126" s="223" t="inlineStr"/>
      <c r="AH126" s="240" t="inlineStr"/>
      <c r="AI126" s="240" t="inlineStr"/>
      <c r="AJ126" s="240" t="inlineStr"/>
      <c r="AK126" s="240" t="inlineStr"/>
      <c r="AL126" s="41" t="n"/>
      <c r="AM126" s="507" t="n"/>
      <c r="AN126" s="1194" t="n"/>
      <c r="AO126" s="223">
        <f>EXACT(W126,AG126)</f>
        <v/>
      </c>
      <c r="AP126" s="43">
        <f>EXACT(X126,AH126)</f>
        <v/>
      </c>
      <c r="AQ126" s="43">
        <f>EXACT(Y126,AI126)</f>
        <v/>
      </c>
      <c r="AR126" s="43">
        <f>EXACT(Z126,AJ126)</f>
        <v/>
      </c>
      <c r="AS126" s="266">
        <f>EXACT(AA126,AK126)</f>
        <v/>
      </c>
      <c r="AT126" t="inlineStr"/>
      <c r="AU126" t="inlineStr"/>
      <c r="AW126" s="286" t="inlineStr">
        <is>
          <t>YES</t>
        </is>
      </c>
    </row>
    <row r="127" ht="15" customHeight="1" thickBot="1">
      <c r="A127" s="451" t="n"/>
      <c r="B127" s="451" t="n"/>
      <c r="C127" s="451" t="n"/>
      <c r="D127" s="42" t="n"/>
      <c r="E127" s="1126" t="inlineStr">
        <is>
          <t>No</t>
        </is>
      </c>
      <c r="F127" s="1126" t="inlineStr">
        <is>
          <t>No</t>
        </is>
      </c>
      <c r="G127" s="1126" t="inlineStr">
        <is>
          <t>No</t>
        </is>
      </c>
      <c r="H127" s="1132" t="inlineStr">
        <is>
          <t>No</t>
        </is>
      </c>
      <c r="I127" s="168" t="inlineStr">
        <is>
          <t>No</t>
        </is>
      </c>
      <c r="J127" s="451" t="n"/>
      <c r="K127" s="451" t="n"/>
      <c r="L127" s="451" t="n"/>
      <c r="M127" s="168" t="inlineStr">
        <is>
          <t>No</t>
        </is>
      </c>
      <c r="N127" s="451" t="n"/>
      <c r="O127" s="42" t="inlineStr">
        <is>
          <t>No</t>
        </is>
      </c>
      <c r="P127" s="1128" t="inlineStr">
        <is>
          <t>No</t>
        </is>
      </c>
      <c r="Q127" s="1128" t="inlineStr">
        <is>
          <t>No</t>
        </is>
      </c>
      <c r="R127" s="1126" t="inlineStr">
        <is>
          <t>Yes</t>
        </is>
      </c>
      <c r="S127" s="1126" t="inlineStr">
        <is>
          <t>Yes</t>
        </is>
      </c>
      <c r="T127" s="1126" t="inlineStr">
        <is>
          <t>No</t>
        </is>
      </c>
      <c r="U127" s="231" t="inlineStr">
        <is>
          <t>NACS_ZCP</t>
        </is>
      </c>
      <c r="W127" s="229" t="inlineStr">
        <is>
          <t>[SYI_AC7_702_007]Limiting the AC charging current_CCU01-4649.html</t>
        </is>
      </c>
      <c r="X127" s="1092" t="n">
        <v>1</v>
      </c>
      <c r="Y127" s="401" t="n">
        <v>0</v>
      </c>
      <c r="Z127" s="401" t="n">
        <v>0</v>
      </c>
      <c r="AA127" s="401" t="n">
        <v>1</v>
      </c>
      <c r="AB127" s="401" t="n"/>
      <c r="AC127" s="401" t="inlineStr">
        <is>
          <t>TSR-CCU-NACS-1012</t>
        </is>
      </c>
      <c r="AD127" s="1176" t="n"/>
      <c r="AE127" s="936" t="n"/>
      <c r="AG127" s="223" t="inlineStr"/>
      <c r="AH127" s="240" t="inlineStr"/>
      <c r="AI127" s="240" t="inlineStr"/>
      <c r="AJ127" s="240" t="inlineStr"/>
      <c r="AK127" s="240" t="inlineStr"/>
      <c r="AL127" s="41" t="n"/>
      <c r="AM127" s="507" t="n"/>
      <c r="AN127" s="1194" t="n"/>
      <c r="AO127" s="223">
        <f>EXACT(W127,AG127)</f>
        <v/>
      </c>
      <c r="AP127" s="43">
        <f>EXACT(X127,AH127)</f>
        <v/>
      </c>
      <c r="AQ127" s="43">
        <f>EXACT(Y127,AI127)</f>
        <v/>
      </c>
      <c r="AR127" s="43">
        <f>EXACT(Z127,AJ127)</f>
        <v/>
      </c>
      <c r="AS127" s="266">
        <f>EXACT(AA127,AK127)</f>
        <v/>
      </c>
      <c r="AT127" t="inlineStr"/>
      <c r="AU127" t="inlineStr"/>
      <c r="AW127" s="286" t="inlineStr">
        <is>
          <t>YES</t>
        </is>
      </c>
    </row>
    <row r="128" ht="15" customHeight="1">
      <c r="A128" s="451" t="n"/>
      <c r="B128" s="451" t="n"/>
      <c r="C128" s="451" t="n"/>
      <c r="D128" s="42" t="n"/>
      <c r="E128" s="1126" t="inlineStr">
        <is>
          <t>No</t>
        </is>
      </c>
      <c r="F128" s="1126" t="inlineStr">
        <is>
          <t>No</t>
        </is>
      </c>
      <c r="G128" s="1126" t="inlineStr">
        <is>
          <t>No</t>
        </is>
      </c>
      <c r="H128" s="1132" t="inlineStr">
        <is>
          <t>No</t>
        </is>
      </c>
      <c r="I128" s="168" t="inlineStr">
        <is>
          <t>No</t>
        </is>
      </c>
      <c r="J128" s="451" t="n"/>
      <c r="K128" s="451" t="n"/>
      <c r="L128" s="451" t="n"/>
      <c r="M128" s="168" t="inlineStr">
        <is>
          <t>No</t>
        </is>
      </c>
      <c r="N128" s="451" t="n"/>
      <c r="O128" s="42" t="inlineStr">
        <is>
          <t>No</t>
        </is>
      </c>
      <c r="P128" s="1128" t="inlineStr">
        <is>
          <t>No</t>
        </is>
      </c>
      <c r="Q128" s="1128" t="inlineStr">
        <is>
          <t>No</t>
        </is>
      </c>
      <c r="R128" s="1126" t="inlineStr">
        <is>
          <t>No</t>
        </is>
      </c>
      <c r="S128" s="1126" t="inlineStr">
        <is>
          <t>No</t>
        </is>
      </c>
      <c r="T128" s="1126" t="inlineStr">
        <is>
          <t>Yes</t>
        </is>
      </c>
      <c r="U128" s="230" t="inlineStr">
        <is>
          <t>NACS_ZCP</t>
        </is>
      </c>
      <c r="W128" s="1164" t="inlineStr">
        <is>
          <t>[SYI_AC7_001_016]Limiting the AC charging current_CCU05-518.html</t>
        </is>
      </c>
      <c r="X128" s="1092" t="n">
        <v>1</v>
      </c>
      <c r="Y128" s="401" t="n">
        <v>0</v>
      </c>
      <c r="Z128" s="401" t="n">
        <v>0</v>
      </c>
      <c r="AA128" s="401" t="n">
        <v>1</v>
      </c>
      <c r="AB128" s="401" t="n"/>
      <c r="AC128" s="401" t="inlineStr">
        <is>
          <t>TSR-CCU-NACS-1012</t>
        </is>
      </c>
      <c r="AD128" s="1176" t="n"/>
      <c r="AE128" s="936" t="n"/>
      <c r="AG128" s="223" t="inlineStr"/>
      <c r="AH128" s="240" t="inlineStr"/>
      <c r="AI128" s="240" t="inlineStr"/>
      <c r="AJ128" s="240" t="inlineStr"/>
      <c r="AK128" s="240" t="inlineStr"/>
      <c r="AL128" s="41" t="n"/>
      <c r="AM128" s="507" t="n"/>
      <c r="AN128" s="1194" t="n"/>
      <c r="AO128" s="223">
        <f>EXACT(W128,AG128)</f>
        <v/>
      </c>
      <c r="AP128" s="43">
        <f>EXACT(X128,AH128)</f>
        <v/>
      </c>
      <c r="AQ128" s="43">
        <f>EXACT(Y128,AI128)</f>
        <v/>
      </c>
      <c r="AR128" s="43">
        <f>EXACT(Z128,AJ128)</f>
        <v/>
      </c>
      <c r="AS128" s="266">
        <f>EXACT(AA128,AK128)</f>
        <v/>
      </c>
      <c r="AT128" t="inlineStr"/>
      <c r="AU128" t="inlineStr"/>
      <c r="AW128" s="286" t="inlineStr">
        <is>
          <t>YES</t>
        </is>
      </c>
    </row>
    <row r="129" ht="15" customHeight="1">
      <c r="A129" s="451" t="n"/>
      <c r="B129" s="451" t="n"/>
      <c r="C129" s="451" t="n"/>
      <c r="D129" s="42" t="n"/>
      <c r="E129" s="1126" t="inlineStr">
        <is>
          <t>No</t>
        </is>
      </c>
      <c r="F129" s="1126" t="inlineStr">
        <is>
          <t>No</t>
        </is>
      </c>
      <c r="G129" s="1126" t="inlineStr">
        <is>
          <t>No</t>
        </is>
      </c>
      <c r="H129" s="1132" t="inlineStr">
        <is>
          <t>No</t>
        </is>
      </c>
      <c r="I129" s="168" t="inlineStr">
        <is>
          <t>No</t>
        </is>
      </c>
      <c r="J129" s="451" t="n"/>
      <c r="K129" s="451" t="n"/>
      <c r="L129" s="451" t="n"/>
      <c r="M129" s="168" t="inlineStr">
        <is>
          <t>No</t>
        </is>
      </c>
      <c r="N129" s="451" t="n"/>
      <c r="O129" s="42" t="inlineStr">
        <is>
          <t>No</t>
        </is>
      </c>
      <c r="P129" s="1128" t="inlineStr">
        <is>
          <t>No</t>
        </is>
      </c>
      <c r="Q129" s="1128" t="inlineStr">
        <is>
          <t>No</t>
        </is>
      </c>
      <c r="R129" s="1126" t="inlineStr">
        <is>
          <t>No</t>
        </is>
      </c>
      <c r="S129" s="1126" t="inlineStr">
        <is>
          <t>No</t>
        </is>
      </c>
      <c r="T129" s="1126" t="inlineStr">
        <is>
          <t>Yes</t>
        </is>
      </c>
      <c r="U129" s="231" t="inlineStr">
        <is>
          <t>NACS_ZCP</t>
        </is>
      </c>
      <c r="W129" s="236" t="inlineStr">
        <is>
          <t>[SYI_AC7_001_022]ZCP detection plausibility check_CCU05-518.html</t>
        </is>
      </c>
      <c r="X129" s="1092" t="n">
        <v>5</v>
      </c>
      <c r="Y129" s="401" t="n">
        <v>0</v>
      </c>
      <c r="Z129" s="401" t="n">
        <v>0</v>
      </c>
      <c r="AA129" s="401" t="n">
        <v>5</v>
      </c>
      <c r="AB129" s="401" t="n"/>
      <c r="AC129" s="401" t="inlineStr">
        <is>
          <t>TSR-CCU-NACS-1012</t>
        </is>
      </c>
      <c r="AD129" s="1176" t="n"/>
      <c r="AE129" s="936" t="n"/>
      <c r="AG129" s="223" t="inlineStr"/>
      <c r="AH129" s="240" t="inlineStr"/>
      <c r="AI129" s="240" t="inlineStr"/>
      <c r="AJ129" s="240" t="inlineStr"/>
      <c r="AK129" s="240" t="inlineStr"/>
      <c r="AL129" s="41" t="n"/>
      <c r="AM129" s="507" t="n"/>
      <c r="AN129" s="1193" t="n"/>
      <c r="AO129" s="223">
        <f>EXACT(W129,AG129)</f>
        <v/>
      </c>
      <c r="AP129" s="43">
        <f>EXACT(X129,AH129)</f>
        <v/>
      </c>
      <c r="AQ129" s="43">
        <f>EXACT(Y129,AI129)</f>
        <v/>
      </c>
      <c r="AR129" s="43">
        <f>EXACT(Z129,AJ129)</f>
        <v/>
      </c>
      <c r="AS129" s="266">
        <f>EXACT(AA129,AK129)</f>
        <v/>
      </c>
      <c r="AT129" t="inlineStr"/>
      <c r="AU129" t="inlineStr"/>
      <c r="AW129" s="286" t="inlineStr">
        <is>
          <t>YES</t>
        </is>
      </c>
    </row>
    <row r="130" ht="15" customHeight="1">
      <c r="A130" s="451" t="n"/>
      <c r="B130" s="451" t="n"/>
      <c r="C130" s="451" t="n"/>
      <c r="D130" s="42" t="n"/>
      <c r="E130" s="1126" t="inlineStr">
        <is>
          <t>No</t>
        </is>
      </c>
      <c r="F130" s="1126" t="inlineStr">
        <is>
          <t>No</t>
        </is>
      </c>
      <c r="G130" s="1126" t="inlineStr">
        <is>
          <t>No</t>
        </is>
      </c>
      <c r="H130" s="1132" t="inlineStr">
        <is>
          <t>No</t>
        </is>
      </c>
      <c r="I130" s="168" t="inlineStr">
        <is>
          <t>No</t>
        </is>
      </c>
      <c r="J130" s="451" t="n"/>
      <c r="K130" s="451" t="n"/>
      <c r="L130" s="451" t="n"/>
      <c r="M130" s="168" t="inlineStr">
        <is>
          <t>No</t>
        </is>
      </c>
      <c r="N130" s="451" t="n"/>
      <c r="O130" s="42" t="inlineStr">
        <is>
          <t>No</t>
        </is>
      </c>
      <c r="P130" s="1128" t="inlineStr">
        <is>
          <t>No</t>
        </is>
      </c>
      <c r="Q130" s="1128" t="inlineStr">
        <is>
          <t>No</t>
        </is>
      </c>
      <c r="R130" s="1126" t="inlineStr">
        <is>
          <t>No</t>
        </is>
      </c>
      <c r="S130" s="1126" t="inlineStr">
        <is>
          <t>No</t>
        </is>
      </c>
      <c r="T130" s="1126" t="inlineStr">
        <is>
          <t>Yes</t>
        </is>
      </c>
      <c r="U130" s="231" t="inlineStr">
        <is>
          <t>NACS_ZCP</t>
        </is>
      </c>
      <c r="W130" s="236" t="inlineStr">
        <is>
          <t>[SYI_AC7_702_007]Limiting the AC charging current_CCU05-518.html</t>
        </is>
      </c>
      <c r="X130" s="1092" t="n">
        <v>1</v>
      </c>
      <c r="Y130" s="401" t="n">
        <v>0</v>
      </c>
      <c r="Z130" s="401" t="n">
        <v>0</v>
      </c>
      <c r="AA130" s="401" t="n">
        <v>1</v>
      </c>
      <c r="AB130" s="401" t="n"/>
      <c r="AC130" s="401" t="inlineStr">
        <is>
          <t>TSR-CCU-NACS-1012</t>
        </is>
      </c>
      <c r="AD130" s="1176" t="n"/>
      <c r="AE130" s="936" t="n"/>
      <c r="AG130" s="223" t="inlineStr"/>
      <c r="AH130" s="240" t="inlineStr"/>
      <c r="AI130" s="240" t="inlineStr"/>
      <c r="AJ130" s="240" t="inlineStr"/>
      <c r="AK130" s="240" t="inlineStr"/>
      <c r="AL130" s="41" t="n"/>
      <c r="AM130" s="507" t="n"/>
      <c r="AN130" s="1193" t="n"/>
      <c r="AO130" s="223">
        <f>EXACT(W130,AG130)</f>
        <v/>
      </c>
      <c r="AP130" s="43">
        <f>EXACT(X130,AH130)</f>
        <v/>
      </c>
      <c r="AQ130" s="43">
        <f>EXACT(Y130,AI130)</f>
        <v/>
      </c>
      <c r="AR130" s="43">
        <f>EXACT(Z130,AJ130)</f>
        <v/>
      </c>
      <c r="AS130" s="266">
        <f>EXACT(AA130,AK130)</f>
        <v/>
      </c>
      <c r="AT130" t="inlineStr"/>
      <c r="AU130" t="inlineStr"/>
      <c r="AW130" s="286" t="inlineStr">
        <is>
          <t>YES</t>
        </is>
      </c>
    </row>
    <row r="131" ht="15" customHeight="1" thickBot="1">
      <c r="A131" s="451" t="n"/>
      <c r="B131" s="451" t="n"/>
      <c r="C131" s="451" t="n"/>
      <c r="D131" s="42" t="inlineStr">
        <is>
          <t>No</t>
        </is>
      </c>
      <c r="E131" s="1126" t="inlineStr">
        <is>
          <t>No</t>
        </is>
      </c>
      <c r="F131" s="1126" t="inlineStr">
        <is>
          <t>No</t>
        </is>
      </c>
      <c r="G131" s="1126" t="inlineStr">
        <is>
          <t>No</t>
        </is>
      </c>
      <c r="H131" s="1132" t="inlineStr">
        <is>
          <t>No</t>
        </is>
      </c>
      <c r="I131" s="168" t="inlineStr">
        <is>
          <t>No</t>
        </is>
      </c>
      <c r="J131" s="451" t="n"/>
      <c r="K131" s="451" t="n"/>
      <c r="L131" s="451" t="n"/>
      <c r="M131" s="168" t="inlineStr">
        <is>
          <t>No</t>
        </is>
      </c>
      <c r="N131" s="451" t="n"/>
      <c r="O131" s="42" t="inlineStr">
        <is>
          <t>No</t>
        </is>
      </c>
      <c r="P131" s="1126" t="inlineStr">
        <is>
          <t>No</t>
        </is>
      </c>
      <c r="Q131" s="1126" t="inlineStr">
        <is>
          <t>Yes</t>
        </is>
      </c>
      <c r="R131" s="1126" t="inlineStr">
        <is>
          <t>Yes</t>
        </is>
      </c>
      <c r="S131" s="1126" t="inlineStr">
        <is>
          <t>Yes</t>
        </is>
      </c>
      <c r="T131" s="1126" t="inlineStr">
        <is>
          <t>No</t>
        </is>
      </c>
      <c r="U131" s="1014" t="inlineStr">
        <is>
          <t>PP Power Supply Monitoring</t>
        </is>
      </c>
      <c r="W131" s="229" t="inlineStr">
        <is>
          <t>[SYI_DC112_001]Proximity Power Supply Monitoring.html</t>
        </is>
      </c>
      <c r="X131" s="1092" t="n">
        <v>3</v>
      </c>
      <c r="Y131" s="401" t="n">
        <v>0</v>
      </c>
      <c r="Z131" s="401" t="n">
        <v>0</v>
      </c>
      <c r="AA131" s="401" t="n">
        <v>3</v>
      </c>
      <c r="AB131" s="401" t="n"/>
      <c r="AC131" s="401" t="inlineStr">
        <is>
          <t>TSR-CCU-NACS-996
TSR-CCU-NACS-997
TSR-CCU-NACS-998</t>
        </is>
      </c>
      <c r="AD131" s="1176" t="n"/>
      <c r="AE131" s="936" t="n"/>
      <c r="AG131" s="223" t="inlineStr"/>
      <c r="AH131" s="43" t="inlineStr"/>
      <c r="AI131" s="43" t="inlineStr"/>
      <c r="AJ131" s="43" t="inlineStr"/>
      <c r="AK131" s="43" t="inlineStr"/>
      <c r="AL131" s="41" t="n"/>
      <c r="AM131" s="507" t="n"/>
      <c r="AN131" s="1193" t="n"/>
      <c r="AO131" s="223">
        <f>EXACT(W131,AG131)</f>
        <v/>
      </c>
      <c r="AP131" s="43">
        <f>EXACT(X131,AH131)</f>
        <v/>
      </c>
      <c r="AQ131" s="43">
        <f>EXACT(Y131,AI131)</f>
        <v/>
      </c>
      <c r="AR131" s="43">
        <f>EXACT(Z131,AJ131)</f>
        <v/>
      </c>
      <c r="AS131" s="266">
        <f>EXACT(AA131,AK131)</f>
        <v/>
      </c>
      <c r="AT131" t="inlineStr"/>
      <c r="AU131" t="inlineStr"/>
      <c r="AW131" s="43" t="n"/>
    </row>
    <row r="132" ht="15" customHeight="1" thickBot="1">
      <c r="A132" s="451" t="n"/>
      <c r="B132" s="451" t="n"/>
      <c r="C132" s="451" t="n"/>
      <c r="D132" s="42" t="inlineStr">
        <is>
          <t>No</t>
        </is>
      </c>
      <c r="E132" s="1126" t="inlineStr">
        <is>
          <t>No</t>
        </is>
      </c>
      <c r="F132" s="1126" t="inlineStr">
        <is>
          <t>No</t>
        </is>
      </c>
      <c r="G132" s="1126" t="inlineStr">
        <is>
          <t>No</t>
        </is>
      </c>
      <c r="H132" s="1132" t="inlineStr">
        <is>
          <t>No</t>
        </is>
      </c>
      <c r="I132" s="168" t="inlineStr">
        <is>
          <t>No</t>
        </is>
      </c>
      <c r="J132" s="451" t="n"/>
      <c r="K132" s="451" t="n"/>
      <c r="L132" s="451" t="n"/>
      <c r="M132" s="168" t="inlineStr">
        <is>
          <t>No</t>
        </is>
      </c>
      <c r="N132" s="451" t="n"/>
      <c r="O132" s="42" t="inlineStr">
        <is>
          <t>No</t>
        </is>
      </c>
      <c r="P132" s="1126" t="inlineStr">
        <is>
          <t>No</t>
        </is>
      </c>
      <c r="Q132" s="1126" t="inlineStr">
        <is>
          <t>No</t>
        </is>
      </c>
      <c r="R132" s="1126" t="inlineStr">
        <is>
          <t>No</t>
        </is>
      </c>
      <c r="S132" s="1126" t="inlineStr">
        <is>
          <t>No</t>
        </is>
      </c>
      <c r="T132" s="1126" t="inlineStr">
        <is>
          <t>Yes</t>
        </is>
      </c>
      <c r="U132" s="1014" t="inlineStr">
        <is>
          <t>PP Power Supply Monitoring</t>
        </is>
      </c>
      <c r="W132" s="229" t="inlineStr">
        <is>
          <t>[SYI_DC112_001]Proximity Power Supply Monitoring_SP21P.html</t>
        </is>
      </c>
      <c r="X132" s="1092" t="n">
        <v>10</v>
      </c>
      <c r="Y132" s="401" t="n">
        <v>0</v>
      </c>
      <c r="Z132" s="401" t="n">
        <v>0</v>
      </c>
      <c r="AA132" s="401" t="n">
        <v>10</v>
      </c>
      <c r="AB132" s="401" t="n"/>
      <c r="AC132" s="401" t="inlineStr">
        <is>
          <t>TSR-CCU-NACS-996
TSR-CCU-NACS-997
TSR-CCU-NACS-998</t>
        </is>
      </c>
      <c r="AD132" s="1176" t="n"/>
      <c r="AE132" s="936" t="n"/>
      <c r="AG132" s="223" t="inlineStr"/>
      <c r="AH132" s="43" t="inlineStr"/>
      <c r="AI132" s="43" t="inlineStr"/>
      <c r="AJ132" s="43" t="inlineStr"/>
      <c r="AK132" s="43" t="inlineStr"/>
      <c r="AL132" s="41" t="n"/>
      <c r="AM132" s="507" t="n"/>
      <c r="AN132" s="1193" t="n"/>
      <c r="AO132" s="223">
        <f>EXACT(W132,AG132)</f>
        <v/>
      </c>
      <c r="AP132" s="43">
        <f>EXACT(X132,AH132)</f>
        <v/>
      </c>
      <c r="AQ132" s="43">
        <f>EXACT(Y132,AI132)</f>
        <v/>
      </c>
      <c r="AR132" s="43">
        <f>EXACT(Z132,AJ132)</f>
        <v/>
      </c>
      <c r="AS132" s="266">
        <f>EXACT(AA132,AK132)</f>
        <v/>
      </c>
      <c r="AT132" t="inlineStr"/>
      <c r="AU132" t="inlineStr"/>
      <c r="AW132" s="43" t="n"/>
    </row>
    <row r="133" ht="15" customHeight="1">
      <c r="A133" s="451" t="n"/>
      <c r="B133" s="451" t="n"/>
      <c r="C133" s="451" t="n"/>
      <c r="E133" s="1126" t="inlineStr">
        <is>
          <t>No</t>
        </is>
      </c>
      <c r="F133" s="1126" t="inlineStr">
        <is>
          <t>No</t>
        </is>
      </c>
      <c r="G133" s="1126" t="inlineStr">
        <is>
          <t>No</t>
        </is>
      </c>
      <c r="H133" s="1132" t="inlineStr">
        <is>
          <t>No</t>
        </is>
      </c>
      <c r="I133" s="168" t="inlineStr">
        <is>
          <t>No</t>
        </is>
      </c>
      <c r="J133" s="451" t="n"/>
      <c r="K133" s="451" t="n"/>
      <c r="L133" s="451" t="n"/>
      <c r="M133" s="168" t="inlineStr">
        <is>
          <t>No</t>
        </is>
      </c>
      <c r="N133" s="451" t="n"/>
      <c r="O133" s="42" t="inlineStr">
        <is>
          <t>No</t>
        </is>
      </c>
      <c r="P133" s="1126" t="inlineStr">
        <is>
          <t>No</t>
        </is>
      </c>
      <c r="Q133" s="1126" t="inlineStr">
        <is>
          <t>Yes</t>
        </is>
      </c>
      <c r="R133" s="1126" t="inlineStr">
        <is>
          <t>Yes</t>
        </is>
      </c>
      <c r="S133" s="1126" t="inlineStr">
        <is>
          <t>Yes</t>
        </is>
      </c>
      <c r="T133" s="1126" t="inlineStr">
        <is>
          <t>Yes</t>
        </is>
      </c>
      <c r="U133" s="230" t="inlineStr">
        <is>
          <t>NACS Negative scenario</t>
        </is>
      </c>
      <c r="W133" s="1164" t="inlineStr">
        <is>
          <t>[SYI_AC4_003_021_013]_NonNACS(SGBM_ID)_HWSOP2.0.html</t>
        </is>
      </c>
      <c r="X133" s="1092" t="n">
        <v>1</v>
      </c>
      <c r="Y133" s="401" t="n">
        <v>0</v>
      </c>
      <c r="Z133" s="401" t="n">
        <v>0</v>
      </c>
      <c r="AA133" s="401" t="n">
        <v>1</v>
      </c>
      <c r="AB133" s="401" t="n"/>
      <c r="AC133" s="240" t="inlineStr">
        <is>
          <t>TSR-CCU-NACS-985
TSR-CCU-NACS-1000</t>
        </is>
      </c>
      <c r="AD133" s="1176" t="n"/>
      <c r="AE133" s="936" t="n"/>
      <c r="AG133" s="223" t="inlineStr"/>
      <c r="AH133" s="43" t="inlineStr"/>
      <c r="AI133" s="43" t="inlineStr"/>
      <c r="AJ133" s="43" t="inlineStr"/>
      <c r="AK133" s="43" t="inlineStr"/>
      <c r="AL133" s="41" t="n"/>
      <c r="AM133" s="507" t="n"/>
      <c r="AN133" s="1193" t="n"/>
      <c r="AO133" s="223">
        <f>EXACT(W133,AG133)</f>
        <v/>
      </c>
      <c r="AP133" s="43">
        <f>EXACT(X133,AH133)</f>
        <v/>
      </c>
      <c r="AQ133" s="43">
        <f>EXACT(Y133,AI133)</f>
        <v/>
      </c>
      <c r="AR133" s="43">
        <f>EXACT(Z133,AJ133)</f>
        <v/>
      </c>
      <c r="AS133" s="266">
        <f>EXACT(AA133,AK133)</f>
        <v/>
      </c>
      <c r="AT133" t="inlineStr"/>
      <c r="AU133" t="inlineStr"/>
      <c r="AW133" s="286" t="inlineStr">
        <is>
          <t>YES</t>
        </is>
      </c>
    </row>
    <row r="134" ht="15" customHeight="1">
      <c r="A134" s="451" t="n"/>
      <c r="B134" s="451" t="n"/>
      <c r="C134" s="451" t="n"/>
      <c r="E134" s="1126" t="inlineStr">
        <is>
          <t>No</t>
        </is>
      </c>
      <c r="F134" s="1126" t="inlineStr">
        <is>
          <t>No</t>
        </is>
      </c>
      <c r="G134" s="1126" t="inlineStr">
        <is>
          <t>No</t>
        </is>
      </c>
      <c r="H134" s="1132" t="inlineStr">
        <is>
          <t>No</t>
        </is>
      </c>
      <c r="I134" s="168" t="inlineStr">
        <is>
          <t>No</t>
        </is>
      </c>
      <c r="J134" s="451" t="n"/>
      <c r="K134" s="451" t="n"/>
      <c r="L134" s="451" t="n"/>
      <c r="M134" s="168" t="inlineStr">
        <is>
          <t>No</t>
        </is>
      </c>
      <c r="N134" s="451" t="n"/>
      <c r="O134" s="42" t="inlineStr">
        <is>
          <t>No</t>
        </is>
      </c>
      <c r="P134" s="1126" t="inlineStr">
        <is>
          <t>No</t>
        </is>
      </c>
      <c r="Q134" s="1126" t="inlineStr">
        <is>
          <t>Yes</t>
        </is>
      </c>
      <c r="R134" s="1126" t="inlineStr">
        <is>
          <t>Yes</t>
        </is>
      </c>
      <c r="S134" s="1126" t="inlineStr">
        <is>
          <t>Yes</t>
        </is>
      </c>
      <c r="T134" s="1126" t="inlineStr">
        <is>
          <t>No</t>
        </is>
      </c>
      <c r="U134" s="231" t="inlineStr">
        <is>
          <t>NACS Negative scenario</t>
        </is>
      </c>
      <c r="W134" s="236" t="inlineStr">
        <is>
          <t>[SYI_DC2_001]Measurement of DC voltage on Ac side_nonNACS(SGBM_ID)_HWSOP2.0.html</t>
        </is>
      </c>
      <c r="X134" s="1092" t="n">
        <v>3</v>
      </c>
      <c r="Y134" s="401" t="n">
        <v>0</v>
      </c>
      <c r="Z134" s="401" t="n">
        <v>0</v>
      </c>
      <c r="AA134" s="401" t="n">
        <v>3</v>
      </c>
      <c r="AB134" s="401" t="n"/>
      <c r="AC134" s="946" t="inlineStr">
        <is>
          <t>TSR-CCU-NACS-957
TSR-CCU-NACS-958
TSR-CCU-NACS-974
TSR-CCU-NACS-977</t>
        </is>
      </c>
      <c r="AD134" s="1176" t="n"/>
      <c r="AE134" s="936" t="n"/>
      <c r="AG134" s="223" t="inlineStr"/>
      <c r="AH134" s="43" t="inlineStr"/>
      <c r="AI134" s="43" t="inlineStr"/>
      <c r="AJ134" s="43" t="inlineStr"/>
      <c r="AK134" s="43" t="inlineStr"/>
      <c r="AL134" s="41" t="n"/>
      <c r="AM134" s="507" t="n"/>
      <c r="AN134" s="1193" t="n"/>
      <c r="AO134" s="223">
        <f>EXACT(W134,AG134)</f>
        <v/>
      </c>
      <c r="AP134" s="43">
        <f>EXACT(X134,AH134)</f>
        <v/>
      </c>
      <c r="AQ134" s="43">
        <f>EXACT(Y134,AI134)</f>
        <v/>
      </c>
      <c r="AR134" s="43">
        <f>EXACT(Z134,AJ134)</f>
        <v/>
      </c>
      <c r="AS134" s="266">
        <f>EXACT(AA134,AK134)</f>
        <v/>
      </c>
      <c r="AT134" t="inlineStr"/>
      <c r="AU134" t="inlineStr"/>
      <c r="AW134" s="286" t="inlineStr">
        <is>
          <t>YES</t>
        </is>
      </c>
    </row>
    <row r="135" ht="15" customHeight="1">
      <c r="A135" s="451" t="n"/>
      <c r="B135" s="451" t="n"/>
      <c r="C135" s="451" t="n"/>
      <c r="E135" s="1126" t="inlineStr">
        <is>
          <t>No</t>
        </is>
      </c>
      <c r="F135" s="1126" t="inlineStr">
        <is>
          <t>No</t>
        </is>
      </c>
      <c r="G135" s="1126" t="inlineStr">
        <is>
          <t>No</t>
        </is>
      </c>
      <c r="H135" s="1132" t="inlineStr">
        <is>
          <t>No</t>
        </is>
      </c>
      <c r="I135" s="168" t="inlineStr">
        <is>
          <t>No</t>
        </is>
      </c>
      <c r="J135" s="451" t="n"/>
      <c r="K135" s="451" t="n"/>
      <c r="L135" s="451" t="n"/>
      <c r="M135" s="168" t="inlineStr">
        <is>
          <t>No</t>
        </is>
      </c>
      <c r="N135" s="451" t="n"/>
      <c r="O135" s="42" t="inlineStr">
        <is>
          <t>No</t>
        </is>
      </c>
      <c r="P135" s="1126" t="inlineStr">
        <is>
          <t>No</t>
        </is>
      </c>
      <c r="Q135" s="1126" t="inlineStr">
        <is>
          <t>Yes</t>
        </is>
      </c>
      <c r="R135" s="1126" t="inlineStr">
        <is>
          <t>Yes</t>
        </is>
      </c>
      <c r="S135" s="1126" t="inlineStr">
        <is>
          <t>Yes</t>
        </is>
      </c>
      <c r="T135" s="1126" t="inlineStr">
        <is>
          <t>Yes</t>
        </is>
      </c>
      <c r="U135" s="231" t="inlineStr">
        <is>
          <t>NACS Negative scenario</t>
        </is>
      </c>
      <c r="W135" s="236" t="inlineStr">
        <is>
          <t>[SYI_DC2_002]_nonNACS(SGBM_ID)_HWSOP2.0.html</t>
        </is>
      </c>
      <c r="X135" s="1092" t="n">
        <v>3</v>
      </c>
      <c r="Y135" s="401" t="n">
        <v>0</v>
      </c>
      <c r="Z135" s="401" t="n">
        <v>0</v>
      </c>
      <c r="AA135" s="401" t="n">
        <v>3</v>
      </c>
      <c r="AB135" s="401" t="n"/>
      <c r="AC135" s="240" t="inlineStr">
        <is>
          <t>TSR-CCU-NACS-986</t>
        </is>
      </c>
      <c r="AD135" s="1176" t="n"/>
      <c r="AE135" s="936" t="n"/>
      <c r="AG135" s="223" t="inlineStr"/>
      <c r="AH135" s="43" t="inlineStr"/>
      <c r="AI135" s="43" t="inlineStr"/>
      <c r="AJ135" s="43" t="inlineStr"/>
      <c r="AK135" s="43" t="inlineStr"/>
      <c r="AL135" s="41" t="n"/>
      <c r="AM135" s="507" t="n"/>
      <c r="AN135" s="1193" t="n"/>
      <c r="AO135" s="223">
        <f>EXACT(W135,AG135)</f>
        <v/>
      </c>
      <c r="AP135" s="43">
        <f>EXACT(X135,AH135)</f>
        <v/>
      </c>
      <c r="AQ135" s="43">
        <f>EXACT(Y135,AI135)</f>
        <v/>
      </c>
      <c r="AR135" s="43">
        <f>EXACT(Z135,AJ135)</f>
        <v/>
      </c>
      <c r="AS135" s="266">
        <f>EXACT(AA135,AK135)</f>
        <v/>
      </c>
      <c r="AT135" t="inlineStr"/>
      <c r="AU135" t="inlineStr"/>
      <c r="AW135" s="286" t="inlineStr">
        <is>
          <t>YES</t>
        </is>
      </c>
    </row>
    <row r="136" ht="15" customHeight="1">
      <c r="A136" s="451" t="n"/>
      <c r="B136" s="451" t="n"/>
      <c r="C136" s="451" t="n"/>
      <c r="E136" s="1126" t="inlineStr">
        <is>
          <t>No</t>
        </is>
      </c>
      <c r="F136" s="1126" t="inlineStr">
        <is>
          <t>No</t>
        </is>
      </c>
      <c r="G136" s="1126" t="inlineStr">
        <is>
          <t>No</t>
        </is>
      </c>
      <c r="H136" s="1132" t="inlineStr">
        <is>
          <t>No</t>
        </is>
      </c>
      <c r="I136" s="168" t="inlineStr">
        <is>
          <t>No</t>
        </is>
      </c>
      <c r="J136" s="451" t="n"/>
      <c r="K136" s="451" t="n"/>
      <c r="L136" s="451" t="n"/>
      <c r="M136" s="168" t="inlineStr">
        <is>
          <t>No</t>
        </is>
      </c>
      <c r="N136" s="451" t="n"/>
      <c r="O136" s="42" t="inlineStr">
        <is>
          <t>No</t>
        </is>
      </c>
      <c r="P136" s="1126" t="inlineStr">
        <is>
          <t>No</t>
        </is>
      </c>
      <c r="Q136" s="1126" t="inlineStr">
        <is>
          <t>Yes</t>
        </is>
      </c>
      <c r="R136" s="1126" t="inlineStr">
        <is>
          <t>Yes</t>
        </is>
      </c>
      <c r="S136" s="1126" t="inlineStr">
        <is>
          <t>Yes</t>
        </is>
      </c>
      <c r="T136" s="1126" t="inlineStr">
        <is>
          <t>Yes</t>
        </is>
      </c>
      <c r="U136" s="231" t="inlineStr">
        <is>
          <t>NACS Negative scenario</t>
        </is>
      </c>
      <c r="W136" s="236" t="inlineStr">
        <is>
          <t>[SYI_DC2_003]_nonNACS(SGBM_ID)_HWSOP2.0.html</t>
        </is>
      </c>
      <c r="X136" s="1092" t="n">
        <v>3</v>
      </c>
      <c r="Y136" s="401" t="n">
        <v>0</v>
      </c>
      <c r="Z136" s="401" t="n">
        <v>0</v>
      </c>
      <c r="AA136" s="401" t="n">
        <v>3</v>
      </c>
      <c r="AB136" s="401" t="n"/>
      <c r="AC136" s="240" t="inlineStr">
        <is>
          <t>TSR-CCU-NACS-988</t>
        </is>
      </c>
      <c r="AD136" s="1176" t="n"/>
      <c r="AE136" s="936" t="n"/>
      <c r="AG136" s="223" t="inlineStr"/>
      <c r="AH136" s="43" t="inlineStr"/>
      <c r="AI136" s="43" t="inlineStr"/>
      <c r="AJ136" s="43" t="inlineStr"/>
      <c r="AK136" s="43" t="inlineStr"/>
      <c r="AL136" s="41" t="n"/>
      <c r="AM136" s="507" t="n"/>
      <c r="AN136" s="1193" t="n"/>
      <c r="AO136" s="223">
        <f>EXACT(W136,AG136)</f>
        <v/>
      </c>
      <c r="AP136" s="43">
        <f>EXACT(X136,AH136)</f>
        <v/>
      </c>
      <c r="AQ136" s="43">
        <f>EXACT(Y136,AI136)</f>
        <v/>
      </c>
      <c r="AR136" s="43">
        <f>EXACT(Z136,AJ136)</f>
        <v/>
      </c>
      <c r="AS136" s="266">
        <f>EXACT(AA136,AK136)</f>
        <v/>
      </c>
      <c r="AT136" t="inlineStr"/>
      <c r="AU136" t="inlineStr"/>
      <c r="AW136" s="286" t="inlineStr">
        <is>
          <t>YES</t>
        </is>
      </c>
    </row>
    <row r="137" ht="15" customHeight="1">
      <c r="A137" s="451" t="n"/>
      <c r="B137" s="451" t="n"/>
      <c r="C137" s="451" t="n"/>
      <c r="E137" s="1126" t="inlineStr">
        <is>
          <t>No</t>
        </is>
      </c>
      <c r="F137" s="1126" t="inlineStr">
        <is>
          <t>No</t>
        </is>
      </c>
      <c r="G137" s="1126" t="inlineStr">
        <is>
          <t>No</t>
        </is>
      </c>
      <c r="H137" s="1132" t="inlineStr">
        <is>
          <t>No</t>
        </is>
      </c>
      <c r="I137" s="168" t="inlineStr">
        <is>
          <t>No</t>
        </is>
      </c>
      <c r="J137" s="451" t="n"/>
      <c r="K137" s="451" t="n"/>
      <c r="L137" s="451" t="n"/>
      <c r="M137" s="168" t="inlineStr">
        <is>
          <t>No</t>
        </is>
      </c>
      <c r="N137" s="451" t="n"/>
      <c r="O137" s="42" t="inlineStr">
        <is>
          <t>No</t>
        </is>
      </c>
      <c r="P137" s="1126" t="inlineStr">
        <is>
          <t>No</t>
        </is>
      </c>
      <c r="Q137" s="1126" t="inlineStr">
        <is>
          <t>Yes</t>
        </is>
      </c>
      <c r="R137" s="1126" t="inlineStr">
        <is>
          <t>Yes</t>
        </is>
      </c>
      <c r="S137" s="1126" t="inlineStr">
        <is>
          <t>Yes</t>
        </is>
      </c>
      <c r="T137" s="1126" t="inlineStr">
        <is>
          <t>Yes</t>
        </is>
      </c>
      <c r="U137" s="231" t="inlineStr">
        <is>
          <t>NACS Negative scenario</t>
        </is>
      </c>
      <c r="W137" s="236" t="inlineStr">
        <is>
          <t>[SYI_DC2_004]_NonNACS(SGBM_ID)_HWSOP2.0.html</t>
        </is>
      </c>
      <c r="X137" s="1092" t="n">
        <v>3</v>
      </c>
      <c r="Y137" s="401" t="n">
        <v>0</v>
      </c>
      <c r="Z137" s="401" t="n">
        <v>0</v>
      </c>
      <c r="AA137" s="401" t="n">
        <v>3</v>
      </c>
      <c r="AB137" s="401" t="n"/>
      <c r="AC137" s="240" t="inlineStr">
        <is>
          <t>TSR-CCU-NACS-988
TSR-CCU-NACS-989
TSR-CCU-NACS-991
TSR-CCU-NACS-1001
TSR-CCU-NACS-1002
TSR-CCU-NACS-1003</t>
        </is>
      </c>
      <c r="AD137" s="1176" t="n"/>
      <c r="AE137" s="936" t="n"/>
      <c r="AG137" s="223" t="inlineStr"/>
      <c r="AH137" s="43" t="inlineStr"/>
      <c r="AI137" s="43" t="inlineStr"/>
      <c r="AJ137" s="43" t="inlineStr"/>
      <c r="AK137" s="43" t="inlineStr"/>
      <c r="AL137" s="41" t="n"/>
      <c r="AM137" s="507" t="n"/>
      <c r="AN137" s="1193" t="n"/>
      <c r="AO137" s="223">
        <f>EXACT(W137,AG137)</f>
        <v/>
      </c>
      <c r="AP137" s="43">
        <f>EXACT(X137,AH137)</f>
        <v/>
      </c>
      <c r="AQ137" s="43">
        <f>EXACT(Y137,AI137)</f>
        <v/>
      </c>
      <c r="AR137" s="43">
        <f>EXACT(Z137,AJ137)</f>
        <v/>
      </c>
      <c r="AS137" s="266">
        <f>EXACT(AA137,AK137)</f>
        <v/>
      </c>
      <c r="AT137" t="inlineStr"/>
      <c r="AU137" t="inlineStr"/>
      <c r="AW137" s="286" t="inlineStr">
        <is>
          <t>YES</t>
        </is>
      </c>
    </row>
    <row r="138" ht="15" customHeight="1">
      <c r="A138" s="451" t="n"/>
      <c r="B138" s="451" t="n"/>
      <c r="C138" s="451" t="n"/>
      <c r="E138" s="1126" t="inlineStr">
        <is>
          <t>No</t>
        </is>
      </c>
      <c r="F138" s="1126" t="inlineStr">
        <is>
          <t>No</t>
        </is>
      </c>
      <c r="G138" s="1126" t="inlineStr">
        <is>
          <t>No</t>
        </is>
      </c>
      <c r="H138" s="1132" t="inlineStr">
        <is>
          <t>No</t>
        </is>
      </c>
      <c r="I138" s="168" t="inlineStr">
        <is>
          <t>No</t>
        </is>
      </c>
      <c r="J138" s="451" t="n"/>
      <c r="K138" s="451" t="n"/>
      <c r="L138" s="451" t="n"/>
      <c r="M138" s="168" t="inlineStr">
        <is>
          <t>No</t>
        </is>
      </c>
      <c r="N138" s="451" t="n"/>
      <c r="O138" s="42" t="inlineStr">
        <is>
          <t>No</t>
        </is>
      </c>
      <c r="P138" s="1126" t="inlineStr">
        <is>
          <t>No</t>
        </is>
      </c>
      <c r="Q138" s="1126" t="inlineStr">
        <is>
          <t>Yes</t>
        </is>
      </c>
      <c r="R138" s="1126" t="inlineStr">
        <is>
          <t>Yes</t>
        </is>
      </c>
      <c r="S138" s="1126" t="inlineStr">
        <is>
          <t>Yes</t>
        </is>
      </c>
      <c r="T138" s="1126" t="inlineStr">
        <is>
          <t>No</t>
        </is>
      </c>
      <c r="U138" s="231" t="inlineStr">
        <is>
          <t>NACS Negative scenario</t>
        </is>
      </c>
      <c r="W138" s="236" t="inlineStr">
        <is>
          <t>[SYI_DC112_001]Proximity Power Supply Monitoring_NonNACS(SGBM_ID)_HWSOP2.0.html</t>
        </is>
      </c>
      <c r="X138" s="1092" t="n">
        <v>3</v>
      </c>
      <c r="Y138" s="401" t="n">
        <v>0</v>
      </c>
      <c r="Z138" s="401" t="n">
        <v>0</v>
      </c>
      <c r="AA138" s="401" t="n">
        <v>3</v>
      </c>
      <c r="AB138" s="401" t="n"/>
      <c r="AC138" s="401" t="inlineStr">
        <is>
          <t>TSR-CCU-NACS-996
TSR-CCU-NACS-997
TSR-CCU-NACS-998</t>
        </is>
      </c>
      <c r="AD138" s="1176" t="n"/>
      <c r="AE138" s="936" t="n"/>
      <c r="AG138" s="223" t="inlineStr"/>
      <c r="AH138" s="43" t="inlineStr"/>
      <c r="AI138" s="43" t="inlineStr"/>
      <c r="AJ138" s="43" t="inlineStr"/>
      <c r="AK138" s="43" t="inlineStr"/>
      <c r="AL138" s="41" t="n"/>
      <c r="AM138" s="507" t="n"/>
      <c r="AN138" s="1193" t="n"/>
      <c r="AO138" s="223">
        <f>EXACT(W138,AG138)</f>
        <v/>
      </c>
      <c r="AP138" s="43">
        <f>EXACT(X138,AH138)</f>
        <v/>
      </c>
      <c r="AQ138" s="43">
        <f>EXACT(Y138,AI138)</f>
        <v/>
      </c>
      <c r="AR138" s="43">
        <f>EXACT(Z138,AJ138)</f>
        <v/>
      </c>
      <c r="AS138" s="266">
        <f>EXACT(AA138,AK138)</f>
        <v/>
      </c>
      <c r="AT138" t="inlineStr"/>
      <c r="AU138" t="inlineStr"/>
      <c r="AW138" s="286" t="inlineStr">
        <is>
          <t>YES</t>
        </is>
      </c>
    </row>
    <row r="139" ht="15" customHeight="1">
      <c r="A139" s="451" t="n"/>
      <c r="B139" s="451" t="n"/>
      <c r="C139" s="451" t="n"/>
      <c r="E139" s="1126" t="inlineStr">
        <is>
          <t>No</t>
        </is>
      </c>
      <c r="F139" s="1126" t="inlineStr">
        <is>
          <t>No</t>
        </is>
      </c>
      <c r="G139" s="1126" t="inlineStr">
        <is>
          <t>No</t>
        </is>
      </c>
      <c r="H139" s="1132" t="inlineStr">
        <is>
          <t>No</t>
        </is>
      </c>
      <c r="I139" s="168" t="inlineStr">
        <is>
          <t>No</t>
        </is>
      </c>
      <c r="J139" s="451" t="n"/>
      <c r="K139" s="451" t="n"/>
      <c r="L139" s="451" t="n"/>
      <c r="M139" s="168" t="inlineStr">
        <is>
          <t>No</t>
        </is>
      </c>
      <c r="N139" s="451" t="n"/>
      <c r="O139" s="42" t="inlineStr">
        <is>
          <t>No</t>
        </is>
      </c>
      <c r="P139" s="1126" t="inlineStr">
        <is>
          <t>No</t>
        </is>
      </c>
      <c r="Q139" s="1126" t="inlineStr">
        <is>
          <t>Yes</t>
        </is>
      </c>
      <c r="R139" s="1126" t="inlineStr">
        <is>
          <t>Yes</t>
        </is>
      </c>
      <c r="S139" s="1126" t="inlineStr">
        <is>
          <t>Yes</t>
        </is>
      </c>
      <c r="T139" s="1126" t="inlineStr">
        <is>
          <t>No</t>
        </is>
      </c>
      <c r="U139" s="231" t="inlineStr">
        <is>
          <t>NACS Negative scenario</t>
        </is>
      </c>
      <c r="W139" s="236" t="inlineStr">
        <is>
          <t>[SYI_NACS_003]_NonNACS(SGBM_ID)_HWSOP2.0.html</t>
        </is>
      </c>
      <c r="X139" s="1092" t="n">
        <v>2</v>
      </c>
      <c r="Y139" s="401" t="n">
        <v>0</v>
      </c>
      <c r="Z139" s="401" t="n">
        <v>0</v>
      </c>
      <c r="AA139" s="401" t="n">
        <v>2</v>
      </c>
      <c r="AB139" s="401" t="n"/>
      <c r="AC139" s="997" t="inlineStr">
        <is>
          <t>TSR-CCU-NACS-980
TSR-CCU-NACS-981
TSR-CCU-NACS-982
TSR-CCU-NACS-999</t>
        </is>
      </c>
      <c r="AD139" s="1176" t="n"/>
      <c r="AE139" s="936" t="n"/>
      <c r="AG139" s="223" t="inlineStr"/>
      <c r="AH139" s="43" t="inlineStr"/>
      <c r="AI139" s="43" t="inlineStr"/>
      <c r="AJ139" s="43" t="inlineStr"/>
      <c r="AK139" s="43" t="inlineStr"/>
      <c r="AL139" s="41" t="n"/>
      <c r="AM139" s="507" t="n"/>
      <c r="AN139" s="1193" t="n"/>
      <c r="AO139" s="223">
        <f>EXACT(W139,AG139)</f>
        <v/>
      </c>
      <c r="AP139" s="43">
        <f>EXACT(X139,AH139)</f>
        <v/>
      </c>
      <c r="AQ139" s="43">
        <f>EXACT(Y139,AI139)</f>
        <v/>
      </c>
      <c r="AR139" s="43">
        <f>EXACT(Z139,AJ139)</f>
        <v/>
      </c>
      <c r="AS139" s="266">
        <f>EXACT(AA139,AK139)</f>
        <v/>
      </c>
      <c r="AT139" t="inlineStr"/>
      <c r="AU139" t="inlineStr"/>
      <c r="AW139" s="286" t="inlineStr">
        <is>
          <t>YES</t>
        </is>
      </c>
    </row>
    <row r="140" ht="15" customHeight="1">
      <c r="A140" s="451" t="n"/>
      <c r="B140" s="451" t="n"/>
      <c r="C140" s="451" t="n"/>
      <c r="D140" s="478" t="n"/>
      <c r="E140" s="1125" t="inlineStr">
        <is>
          <t>No</t>
        </is>
      </c>
      <c r="F140" s="1125" t="inlineStr">
        <is>
          <t>No</t>
        </is>
      </c>
      <c r="G140" s="1125" t="inlineStr">
        <is>
          <t>No</t>
        </is>
      </c>
      <c r="H140" s="1131" t="n"/>
      <c r="I140" s="263" t="n"/>
      <c r="J140" s="441" t="n"/>
      <c r="K140" s="441" t="n"/>
      <c r="L140" s="441" t="n"/>
      <c r="M140" s="441" t="n"/>
      <c r="N140" s="263" t="n"/>
      <c r="O140" s="621" t="n"/>
      <c r="P140" s="1125" t="inlineStr">
        <is>
          <t>No</t>
        </is>
      </c>
      <c r="Q140" s="1126" t="inlineStr">
        <is>
          <t>Yes</t>
        </is>
      </c>
      <c r="R140" s="231" t="inlineStr">
        <is>
          <t>Yes</t>
        </is>
      </c>
      <c r="S140" s="231" t="inlineStr">
        <is>
          <t>Yes</t>
        </is>
      </c>
      <c r="T140" s="231" t="inlineStr">
        <is>
          <t>Yes</t>
        </is>
      </c>
      <c r="U140" s="231" t="inlineStr">
        <is>
          <t>NACS Negative scenario</t>
        </is>
      </c>
      <c r="W140" s="236" t="inlineStr">
        <is>
          <t>[SYI_AC4_003_021_012]_NonNACS(SGBM_ID)_HWSOP3.0.html</t>
        </is>
      </c>
      <c r="X140" s="1092" t="n">
        <v>1</v>
      </c>
      <c r="Y140" s="401" t="n">
        <v>0</v>
      </c>
      <c r="Z140" s="401" t="n">
        <v>0</v>
      </c>
      <c r="AA140" s="401" t="n">
        <v>1</v>
      </c>
      <c r="AB140" s="401" t="n"/>
      <c r="AC140" s="240" t="inlineStr">
        <is>
          <t>TSR-CCU-NACS-985
TSR-CCU-NACS-1000</t>
        </is>
      </c>
      <c r="AD140" s="1176" t="n"/>
      <c r="AE140" s="936" t="n"/>
      <c r="AG140" s="223" t="inlineStr"/>
      <c r="AH140" s="240" t="inlineStr"/>
      <c r="AI140" s="240" t="inlineStr"/>
      <c r="AJ140" s="240" t="inlineStr"/>
      <c r="AK140" s="240" t="inlineStr"/>
      <c r="AL140" s="41" t="n"/>
      <c r="AM140" s="507" t="n"/>
      <c r="AN140" s="1193" t="n"/>
      <c r="AO140" s="223">
        <f>EXACT(W140,AG140)</f>
        <v/>
      </c>
      <c r="AP140" s="43">
        <f>EXACT(X140,AH140)</f>
        <v/>
      </c>
      <c r="AQ140" s="43">
        <f>EXACT(Y140,AI140)</f>
        <v/>
      </c>
      <c r="AR140" s="43">
        <f>EXACT(Z140,AJ140)</f>
        <v/>
      </c>
      <c r="AS140" s="266">
        <f>EXACT(AA140,AK140)</f>
        <v/>
      </c>
      <c r="AT140" t="inlineStr"/>
      <c r="AU140" t="inlineStr"/>
      <c r="AW140" s="43" t="n"/>
    </row>
    <row r="141" ht="15" customHeight="1">
      <c r="A141" s="451" t="n"/>
      <c r="B141" s="451" t="n"/>
      <c r="C141" s="451" t="n"/>
      <c r="D141" s="478" t="n"/>
      <c r="E141" s="1125" t="inlineStr">
        <is>
          <t>No</t>
        </is>
      </c>
      <c r="F141" s="1125" t="inlineStr">
        <is>
          <t>No</t>
        </is>
      </c>
      <c r="G141" s="1125" t="inlineStr">
        <is>
          <t>No</t>
        </is>
      </c>
      <c r="H141" s="1131" t="n"/>
      <c r="I141" s="263" t="n"/>
      <c r="J141" s="441" t="n"/>
      <c r="K141" s="441" t="n"/>
      <c r="L141" s="441" t="n"/>
      <c r="M141" s="441" t="n"/>
      <c r="N141" s="263" t="n"/>
      <c r="O141" s="621" t="n"/>
      <c r="P141" s="1125" t="inlineStr">
        <is>
          <t>No</t>
        </is>
      </c>
      <c r="Q141" s="1126" t="inlineStr">
        <is>
          <t>Yes</t>
        </is>
      </c>
      <c r="R141" s="231" t="inlineStr">
        <is>
          <t>Yes</t>
        </is>
      </c>
      <c r="S141" s="231" t="inlineStr">
        <is>
          <t>Yes</t>
        </is>
      </c>
      <c r="T141" s="1126" t="inlineStr">
        <is>
          <t>No</t>
        </is>
      </c>
      <c r="U141" s="231" t="inlineStr">
        <is>
          <t>NACS Negative scenario</t>
        </is>
      </c>
      <c r="W141" s="236" t="inlineStr">
        <is>
          <t>[SYI_DC2_001]Measurement of DC voltage on Ac side_nonNACS(SGBM_ID)_HWSOP3.0.html</t>
        </is>
      </c>
      <c r="X141" s="1092" t="n">
        <v>3</v>
      </c>
      <c r="Y141" s="401" t="n">
        <v>0</v>
      </c>
      <c r="Z141" s="401" t="n">
        <v>0</v>
      </c>
      <c r="AA141" s="401" t="n">
        <v>3</v>
      </c>
      <c r="AB141" s="401" t="n"/>
      <c r="AC141" s="946" t="inlineStr">
        <is>
          <t>TSR-CCU-NACS-957
TSR-CCU-NACS-958
TSR-CCU-NACS-974
TSR-CCU-NACS-977</t>
        </is>
      </c>
      <c r="AD141" s="1176" t="n"/>
      <c r="AE141" s="936" t="n"/>
      <c r="AG141" s="223" t="inlineStr"/>
      <c r="AH141" s="240" t="inlineStr"/>
      <c r="AI141" s="240" t="inlineStr"/>
      <c r="AJ141" s="240" t="inlineStr"/>
      <c r="AK141" s="240" t="inlineStr"/>
      <c r="AL141" s="41" t="n"/>
      <c r="AM141" s="507" t="n"/>
      <c r="AN141" s="1193" t="n"/>
      <c r="AO141" s="223">
        <f>EXACT(W141,AG141)</f>
        <v/>
      </c>
      <c r="AP141" s="43">
        <f>EXACT(X141,AH141)</f>
        <v/>
      </c>
      <c r="AQ141" s="43">
        <f>EXACT(Y141,AI141)</f>
        <v/>
      </c>
      <c r="AR141" s="43">
        <f>EXACT(Z141,AJ141)</f>
        <v/>
      </c>
      <c r="AS141" s="266">
        <f>EXACT(AA141,AK141)</f>
        <v/>
      </c>
      <c r="AT141" t="inlineStr"/>
      <c r="AU141" t="inlineStr"/>
      <c r="AW141" s="43" t="n"/>
    </row>
    <row r="142" ht="15" customHeight="1">
      <c r="A142" s="451" t="n"/>
      <c r="B142" s="451" t="n"/>
      <c r="C142" s="451" t="n"/>
      <c r="D142" s="478" t="n"/>
      <c r="E142" s="1125" t="inlineStr">
        <is>
          <t>No</t>
        </is>
      </c>
      <c r="F142" s="1125" t="inlineStr">
        <is>
          <t>No</t>
        </is>
      </c>
      <c r="G142" s="1125" t="inlineStr">
        <is>
          <t>No</t>
        </is>
      </c>
      <c r="H142" s="1131" t="n"/>
      <c r="I142" s="263" t="n"/>
      <c r="J142" s="441" t="n"/>
      <c r="K142" s="441" t="n"/>
      <c r="L142" s="441" t="n"/>
      <c r="M142" s="441" t="n"/>
      <c r="N142" s="263" t="n"/>
      <c r="O142" s="621" t="n"/>
      <c r="P142" s="1125" t="inlineStr">
        <is>
          <t>No</t>
        </is>
      </c>
      <c r="Q142" s="1126" t="inlineStr">
        <is>
          <t>Yes</t>
        </is>
      </c>
      <c r="R142" s="231" t="inlineStr">
        <is>
          <t>Yes</t>
        </is>
      </c>
      <c r="S142" s="231" t="inlineStr">
        <is>
          <t>Yes</t>
        </is>
      </c>
      <c r="T142" s="231" t="inlineStr">
        <is>
          <t>Yes</t>
        </is>
      </c>
      <c r="U142" s="231" t="inlineStr">
        <is>
          <t>NACS Negative scenario</t>
        </is>
      </c>
      <c r="W142" s="236" t="inlineStr">
        <is>
          <t>[SYI_DC2_002]_nonNACS(SGBM_ID)_HWSOP3.0.html</t>
        </is>
      </c>
      <c r="X142" s="1092" t="n">
        <v>3</v>
      </c>
      <c r="Y142" s="401" t="n">
        <v>0</v>
      </c>
      <c r="Z142" s="401" t="n">
        <v>0</v>
      </c>
      <c r="AA142" s="401" t="n">
        <v>3</v>
      </c>
      <c r="AB142" s="401" t="n"/>
      <c r="AC142" s="240" t="inlineStr">
        <is>
          <t>TSR-CCU-NACS-986</t>
        </is>
      </c>
      <c r="AD142" s="1176" t="n"/>
      <c r="AE142" s="936" t="n"/>
      <c r="AG142" s="223" t="inlineStr"/>
      <c r="AH142" s="240" t="inlineStr"/>
      <c r="AI142" s="240" t="inlineStr"/>
      <c r="AJ142" s="240" t="inlineStr"/>
      <c r="AK142" s="240" t="inlineStr"/>
      <c r="AL142" s="41" t="n"/>
      <c r="AM142" s="507" t="n"/>
      <c r="AN142" s="1193" t="n"/>
      <c r="AO142" s="223">
        <f>EXACT(W142,AG142)</f>
        <v/>
      </c>
      <c r="AP142" s="43">
        <f>EXACT(X142,AH142)</f>
        <v/>
      </c>
      <c r="AQ142" s="43">
        <f>EXACT(Y142,AI142)</f>
        <v/>
      </c>
      <c r="AR142" s="43">
        <f>EXACT(Z142,AJ142)</f>
        <v/>
      </c>
      <c r="AS142" s="266">
        <f>EXACT(AA142,AK142)</f>
        <v/>
      </c>
      <c r="AT142" t="inlineStr"/>
      <c r="AU142" t="inlineStr"/>
      <c r="AW142" s="43" t="n"/>
    </row>
    <row r="143" ht="15" customHeight="1">
      <c r="A143" s="451" t="n"/>
      <c r="B143" s="451" t="n"/>
      <c r="C143" s="451" t="n"/>
      <c r="D143" s="478" t="n"/>
      <c r="E143" s="1125" t="inlineStr">
        <is>
          <t>No</t>
        </is>
      </c>
      <c r="F143" s="1125" t="inlineStr">
        <is>
          <t>No</t>
        </is>
      </c>
      <c r="G143" s="1125" t="inlineStr">
        <is>
          <t>No</t>
        </is>
      </c>
      <c r="H143" s="1131" t="n"/>
      <c r="I143" s="263" t="n"/>
      <c r="J143" s="441" t="n"/>
      <c r="K143" s="441" t="n"/>
      <c r="L143" s="441" t="n"/>
      <c r="M143" s="441" t="n"/>
      <c r="N143" s="263" t="n"/>
      <c r="O143" s="621" t="n"/>
      <c r="P143" s="1125" t="inlineStr">
        <is>
          <t>No</t>
        </is>
      </c>
      <c r="Q143" s="1126" t="inlineStr">
        <is>
          <t>Yes</t>
        </is>
      </c>
      <c r="R143" s="231" t="inlineStr">
        <is>
          <t>Yes</t>
        </is>
      </c>
      <c r="S143" s="231" t="inlineStr">
        <is>
          <t>Yes</t>
        </is>
      </c>
      <c r="T143" s="231" t="inlineStr">
        <is>
          <t>Yes</t>
        </is>
      </c>
      <c r="U143" s="231" t="inlineStr">
        <is>
          <t>NACS Negative scenario</t>
        </is>
      </c>
      <c r="W143" s="236" t="inlineStr">
        <is>
          <t>[SYI_DC2_003]_nonNACS(SGBM_ID)_HWSOP3.0.html</t>
        </is>
      </c>
      <c r="X143" s="1092" t="n">
        <v>3</v>
      </c>
      <c r="Y143" s="401" t="n">
        <v>0</v>
      </c>
      <c r="Z143" s="401" t="n">
        <v>0</v>
      </c>
      <c r="AA143" s="401" t="n">
        <v>3</v>
      </c>
      <c r="AB143" s="401" t="n"/>
      <c r="AC143" s="240" t="inlineStr">
        <is>
          <t>TSR-CCU-NACS-988</t>
        </is>
      </c>
      <c r="AD143" s="1176" t="n"/>
      <c r="AE143" s="936" t="n"/>
      <c r="AG143" s="223" t="inlineStr"/>
      <c r="AH143" s="240" t="inlineStr"/>
      <c r="AI143" s="240" t="inlineStr"/>
      <c r="AJ143" s="240" t="inlineStr"/>
      <c r="AK143" s="240" t="inlineStr"/>
      <c r="AL143" s="41" t="n"/>
      <c r="AM143" s="507" t="n"/>
      <c r="AN143" s="1193" t="n"/>
      <c r="AO143" s="223">
        <f>EXACT(W143,AG143)</f>
        <v/>
      </c>
      <c r="AP143" s="43">
        <f>EXACT(X143,AH143)</f>
        <v/>
      </c>
      <c r="AQ143" s="43">
        <f>EXACT(Y143,AI143)</f>
        <v/>
      </c>
      <c r="AR143" s="43">
        <f>EXACT(Z143,AJ143)</f>
        <v/>
      </c>
      <c r="AS143" s="266">
        <f>EXACT(AA143,AK143)</f>
        <v/>
      </c>
      <c r="AT143" t="inlineStr"/>
      <c r="AU143" t="inlineStr"/>
      <c r="AW143" s="43" t="n"/>
    </row>
    <row r="144" ht="15" customHeight="1">
      <c r="A144" s="451" t="n"/>
      <c r="B144" s="451" t="n"/>
      <c r="C144" s="451" t="n"/>
      <c r="D144" s="478" t="n"/>
      <c r="E144" s="1125" t="inlineStr">
        <is>
          <t>No</t>
        </is>
      </c>
      <c r="F144" s="1125" t="inlineStr">
        <is>
          <t>No</t>
        </is>
      </c>
      <c r="G144" s="1125" t="inlineStr">
        <is>
          <t>No</t>
        </is>
      </c>
      <c r="H144" s="1131" t="n"/>
      <c r="I144" s="263" t="n"/>
      <c r="J144" s="441" t="n"/>
      <c r="K144" s="441" t="n"/>
      <c r="L144" s="441" t="n"/>
      <c r="M144" s="441" t="n"/>
      <c r="N144" s="263" t="n"/>
      <c r="O144" s="621" t="n"/>
      <c r="P144" s="1125" t="inlineStr">
        <is>
          <t>No</t>
        </is>
      </c>
      <c r="Q144" s="1126" t="inlineStr">
        <is>
          <t>Yes</t>
        </is>
      </c>
      <c r="R144" s="231" t="inlineStr">
        <is>
          <t>Yes</t>
        </is>
      </c>
      <c r="S144" s="231" t="inlineStr">
        <is>
          <t>Yes</t>
        </is>
      </c>
      <c r="T144" s="231" t="inlineStr">
        <is>
          <t>Yes</t>
        </is>
      </c>
      <c r="U144" s="231" t="inlineStr">
        <is>
          <t>NACS Negative scenario</t>
        </is>
      </c>
      <c r="W144" s="236" t="inlineStr">
        <is>
          <t>[SYI_DC2_004]_NonNACS(SGBM_ID)_HWSOP3.0.html</t>
        </is>
      </c>
      <c r="X144" s="1092" t="n">
        <v>3</v>
      </c>
      <c r="Y144" s="401" t="n">
        <v>0</v>
      </c>
      <c r="Z144" s="401" t="n">
        <v>0</v>
      </c>
      <c r="AA144" s="401" t="n">
        <v>3</v>
      </c>
      <c r="AB144" s="401" t="n"/>
      <c r="AC144" s="240" t="inlineStr">
        <is>
          <t>TSR-CCU-NACS-988
TSR-CCU-NACS-989
TSR-CCU-NACS-991
TSR-CCU-NACS-1001
TSR-CCU-NACS-1002
TSR-CCU-NACS-1003</t>
        </is>
      </c>
      <c r="AD144" s="1176" t="n"/>
      <c r="AE144" s="936" t="n"/>
      <c r="AG144" s="223" t="inlineStr"/>
      <c r="AH144" s="240" t="inlineStr"/>
      <c r="AI144" s="240" t="inlineStr"/>
      <c r="AJ144" s="240" t="inlineStr"/>
      <c r="AK144" s="240" t="inlineStr"/>
      <c r="AL144" s="41" t="n"/>
      <c r="AM144" s="507" t="n"/>
      <c r="AN144" s="1193" t="n"/>
      <c r="AO144" s="223">
        <f>EXACT(W144,AG144)</f>
        <v/>
      </c>
      <c r="AP144" s="43">
        <f>EXACT(X144,AH144)</f>
        <v/>
      </c>
      <c r="AQ144" s="43">
        <f>EXACT(Y144,AI144)</f>
        <v/>
      </c>
      <c r="AR144" s="43">
        <f>EXACT(Z144,AJ144)</f>
        <v/>
      </c>
      <c r="AS144" s="266">
        <f>EXACT(AA144,AK144)</f>
        <v/>
      </c>
      <c r="AT144" t="inlineStr"/>
      <c r="AU144" t="inlineStr"/>
      <c r="AW144" s="43" t="n"/>
    </row>
    <row r="145" ht="15" customHeight="1">
      <c r="A145" s="451" t="n"/>
      <c r="B145" s="451" t="n"/>
      <c r="C145" s="451" t="n"/>
      <c r="D145" s="478" t="n"/>
      <c r="E145" s="1125" t="inlineStr">
        <is>
          <t>No</t>
        </is>
      </c>
      <c r="F145" s="1125" t="inlineStr">
        <is>
          <t>No</t>
        </is>
      </c>
      <c r="G145" s="1125" t="inlineStr">
        <is>
          <t>No</t>
        </is>
      </c>
      <c r="H145" s="1131" t="n"/>
      <c r="I145" s="263" t="n"/>
      <c r="J145" s="441" t="n"/>
      <c r="K145" s="441" t="n"/>
      <c r="L145" s="441" t="n"/>
      <c r="M145" s="441" t="n"/>
      <c r="N145" s="263" t="n"/>
      <c r="O145" s="621" t="n"/>
      <c r="P145" s="1125" t="inlineStr">
        <is>
          <t>No</t>
        </is>
      </c>
      <c r="Q145" s="1126" t="inlineStr">
        <is>
          <t>Yes</t>
        </is>
      </c>
      <c r="R145" s="231" t="inlineStr">
        <is>
          <t>Yes</t>
        </is>
      </c>
      <c r="S145" s="231" t="inlineStr">
        <is>
          <t>Yes</t>
        </is>
      </c>
      <c r="T145" s="1126" t="inlineStr">
        <is>
          <t>No</t>
        </is>
      </c>
      <c r="U145" s="231" t="inlineStr">
        <is>
          <t>NACS Negative scenario</t>
        </is>
      </c>
      <c r="W145" s="236" t="inlineStr">
        <is>
          <t>[SYI_DC112_001]Proximity Power Supply Monitoring_NonNACS(SGBM_ID)_HWSOP3.0.html</t>
        </is>
      </c>
      <c r="X145" s="1092" t="n">
        <v>3</v>
      </c>
      <c r="Y145" s="401" t="n">
        <v>0</v>
      </c>
      <c r="Z145" s="401" t="n">
        <v>0</v>
      </c>
      <c r="AA145" s="401" t="n">
        <v>3</v>
      </c>
      <c r="AB145" s="401" t="n"/>
      <c r="AC145" s="401" t="inlineStr">
        <is>
          <t>TSR-CCU-NACS-996
TSR-CCU-NACS-997
TSR-CCU-NACS-998</t>
        </is>
      </c>
      <c r="AD145" s="1176" t="n"/>
      <c r="AE145" s="936" t="n"/>
      <c r="AG145" s="223" t="inlineStr"/>
      <c r="AH145" s="240" t="inlineStr"/>
      <c r="AI145" s="240" t="inlineStr"/>
      <c r="AJ145" s="240" t="inlineStr"/>
      <c r="AK145" s="240" t="inlineStr"/>
      <c r="AL145" s="41" t="n"/>
      <c r="AM145" s="507" t="n"/>
      <c r="AN145" s="1193" t="n"/>
      <c r="AO145" s="223">
        <f>EXACT(W145,AG145)</f>
        <v/>
      </c>
      <c r="AP145" s="43">
        <f>EXACT(X145,AH145)</f>
        <v/>
      </c>
      <c r="AQ145" s="43">
        <f>EXACT(Y145,AI145)</f>
        <v/>
      </c>
      <c r="AR145" s="43">
        <f>EXACT(Z145,AJ145)</f>
        <v/>
      </c>
      <c r="AS145" s="266">
        <f>EXACT(AA145,AK145)</f>
        <v/>
      </c>
      <c r="AT145" t="inlineStr"/>
      <c r="AU145" t="inlineStr"/>
      <c r="AW145" s="43" t="n"/>
    </row>
    <row r="146" ht="15" customHeight="1" thickBot="1">
      <c r="A146" s="451" t="n"/>
      <c r="B146" s="451" t="n"/>
      <c r="C146" s="451" t="n"/>
      <c r="D146" s="478" t="n"/>
      <c r="E146" s="978" t="inlineStr">
        <is>
          <t>No</t>
        </is>
      </c>
      <c r="F146" s="978" t="inlineStr">
        <is>
          <t>No</t>
        </is>
      </c>
      <c r="G146" s="978" t="inlineStr">
        <is>
          <t>No</t>
        </is>
      </c>
      <c r="H146" s="1131" t="n"/>
      <c r="I146" s="263" t="n"/>
      <c r="J146" s="441" t="n"/>
      <c r="K146" s="441" t="n"/>
      <c r="L146" s="441" t="n"/>
      <c r="M146" s="441" t="n"/>
      <c r="N146" s="263" t="n"/>
      <c r="O146" s="621" t="n"/>
      <c r="P146" s="978" t="inlineStr">
        <is>
          <t>No</t>
        </is>
      </c>
      <c r="Q146" s="1129" t="inlineStr">
        <is>
          <t>Yes</t>
        </is>
      </c>
      <c r="R146" s="229" t="inlineStr">
        <is>
          <t>Yes</t>
        </is>
      </c>
      <c r="S146" s="229" t="inlineStr">
        <is>
          <t>Yes</t>
        </is>
      </c>
      <c r="T146" s="1126" t="inlineStr">
        <is>
          <t>No</t>
        </is>
      </c>
      <c r="U146" s="229" t="inlineStr">
        <is>
          <t>NACS Negative scenario</t>
        </is>
      </c>
      <c r="W146" s="229" t="inlineStr">
        <is>
          <t>[SYI_NACS_003]_NonNACS(SGBM_ID)_HWSOP3.0.html</t>
        </is>
      </c>
      <c r="X146" s="1092" t="n">
        <v>2</v>
      </c>
      <c r="Y146" s="401" t="n">
        <v>0</v>
      </c>
      <c r="Z146" s="401" t="n">
        <v>0</v>
      </c>
      <c r="AA146" s="401" t="n">
        <v>2</v>
      </c>
      <c r="AB146" s="401" t="n"/>
      <c r="AC146" s="240" t="inlineStr">
        <is>
          <t>TSR-CCU-NACS-985
TSR-CCU-NACS-1000</t>
        </is>
      </c>
      <c r="AD146" s="1176" t="n"/>
      <c r="AE146" s="842" t="n"/>
      <c r="AG146" s="225" t="inlineStr"/>
      <c r="AH146" s="249" t="inlineStr"/>
      <c r="AI146" s="249" t="inlineStr"/>
      <c r="AJ146" s="249" t="inlineStr"/>
      <c r="AK146" s="249" t="inlineStr"/>
      <c r="AL146" s="505" t="n"/>
      <c r="AM146" s="1085" t="n"/>
      <c r="AN146" s="1195" t="n"/>
      <c r="AO146" s="225">
        <f>EXACT(W146,AG146)</f>
        <v/>
      </c>
      <c r="AP146" s="226">
        <f>EXACT(X146,AH146)</f>
        <v/>
      </c>
      <c r="AQ146" s="226">
        <f>EXACT(Y146,AI146)</f>
        <v/>
      </c>
      <c r="AR146" s="226">
        <f>EXACT(Z146,AJ146)</f>
        <v/>
      </c>
      <c r="AS146" s="227">
        <f>EXACT(AA146,AK146)</f>
        <v/>
      </c>
      <c r="AT146" t="inlineStr"/>
      <c r="AU146" t="inlineStr"/>
      <c r="AW146" s="43" t="n"/>
    </row>
    <row r="147" ht="15" customHeight="1">
      <c r="A147" s="451" t="n"/>
      <c r="B147" s="451" t="n"/>
      <c r="C147" s="451" t="n"/>
      <c r="D147" s="478" t="n"/>
      <c r="E147" s="1125" t="inlineStr">
        <is>
          <t>No</t>
        </is>
      </c>
      <c r="F147" s="1125" t="inlineStr">
        <is>
          <t>No</t>
        </is>
      </c>
      <c r="G147" s="1125" t="inlineStr">
        <is>
          <t>No</t>
        </is>
      </c>
      <c r="H147" s="1131" t="n"/>
      <c r="I147" s="263" t="n"/>
      <c r="J147" s="441" t="n"/>
      <c r="K147" s="441" t="n"/>
      <c r="L147" s="441" t="n"/>
      <c r="M147" s="441" t="n"/>
      <c r="N147" s="263" t="n"/>
      <c r="O147" s="621" t="n"/>
      <c r="P147" s="1125" t="inlineStr">
        <is>
          <t>No</t>
        </is>
      </c>
      <c r="Q147" s="1125" t="inlineStr">
        <is>
          <t>No</t>
        </is>
      </c>
      <c r="R147" s="1125" t="inlineStr">
        <is>
          <t>No</t>
        </is>
      </c>
      <c r="S147" s="1125" t="inlineStr">
        <is>
          <t>No</t>
        </is>
      </c>
      <c r="T147" s="231" t="inlineStr">
        <is>
          <t>Yes</t>
        </is>
      </c>
      <c r="U147" s="231" t="inlineStr">
        <is>
          <t>NACS Negative scenario</t>
        </is>
      </c>
      <c r="W147" s="236" t="inlineStr">
        <is>
          <t>[SYI_DC2_001]Measurement of DC voltage on Ac side_nonNACS(SGBM_ID)_HWSOP2.0_SP21P.html</t>
        </is>
      </c>
      <c r="X147" s="1092" t="n">
        <v>1</v>
      </c>
      <c r="Y147" s="401" t="n">
        <v>0</v>
      </c>
      <c r="Z147" s="401" t="n">
        <v>0</v>
      </c>
      <c r="AA147" s="1092" t="n">
        <v>1</v>
      </c>
      <c r="AB147" s="401" t="n"/>
      <c r="AC147" s="946" t="inlineStr">
        <is>
          <t>TSR-CCU-NACS-957
TSR-CCU-NACS-958
TSR-CCU-NACS-974
TSR-CCU-NACS-977</t>
        </is>
      </c>
      <c r="AD147" s="1176" t="n"/>
      <c r="AE147" s="936" t="n"/>
      <c r="AG147" s="223" t="inlineStr"/>
      <c r="AH147" s="240" t="inlineStr"/>
      <c r="AI147" s="240" t="inlineStr"/>
      <c r="AJ147" s="240" t="inlineStr"/>
      <c r="AK147" s="240" t="inlineStr"/>
      <c r="AL147" s="41" t="n"/>
      <c r="AM147" s="507" t="n"/>
      <c r="AN147" s="1193" t="n"/>
      <c r="AO147" s="223">
        <f>EXACT(W147,AG147)</f>
        <v/>
      </c>
      <c r="AP147" s="43">
        <f>EXACT(X147,AH147)</f>
        <v/>
      </c>
      <c r="AQ147" s="43">
        <f>EXACT(Y147,AI147)</f>
        <v/>
      </c>
      <c r="AR147" s="43">
        <f>EXACT(Z147,AJ147)</f>
        <v/>
      </c>
      <c r="AS147" s="266">
        <f>EXACT(AA147,AK147)</f>
        <v/>
      </c>
      <c r="AT147" t="inlineStr"/>
      <c r="AU147" t="inlineStr"/>
      <c r="AW147" s="43" t="inlineStr">
        <is>
          <t>Yes</t>
        </is>
      </c>
    </row>
    <row r="148" ht="15" customHeight="1">
      <c r="A148" s="451" t="n"/>
      <c r="B148" s="451" t="n"/>
      <c r="C148" s="451" t="n"/>
      <c r="D148" s="478" t="n"/>
      <c r="E148" s="1125" t="inlineStr">
        <is>
          <t>No</t>
        </is>
      </c>
      <c r="F148" s="1125" t="inlineStr">
        <is>
          <t>No</t>
        </is>
      </c>
      <c r="G148" s="1125" t="inlineStr">
        <is>
          <t>No</t>
        </is>
      </c>
      <c r="H148" s="1131" t="n"/>
      <c r="I148" s="263" t="n"/>
      <c r="J148" s="441" t="n"/>
      <c r="K148" s="441" t="n"/>
      <c r="L148" s="441" t="n"/>
      <c r="M148" s="441" t="n"/>
      <c r="N148" s="263" t="n"/>
      <c r="O148" s="621" t="n"/>
      <c r="P148" s="1125" t="inlineStr">
        <is>
          <t>No</t>
        </is>
      </c>
      <c r="Q148" s="1125" t="inlineStr">
        <is>
          <t>No</t>
        </is>
      </c>
      <c r="R148" s="1125" t="inlineStr">
        <is>
          <t>No</t>
        </is>
      </c>
      <c r="S148" s="1125" t="inlineStr">
        <is>
          <t>No</t>
        </is>
      </c>
      <c r="T148" s="231" t="inlineStr">
        <is>
          <t>Yes</t>
        </is>
      </c>
      <c r="U148" s="231" t="inlineStr">
        <is>
          <t>NACS Negative scenario</t>
        </is>
      </c>
      <c r="W148" s="236" t="inlineStr">
        <is>
          <t>[SYI_DC112_001]Proximity Power Supply Monitoring_NonNACS(SGBM_ID)_HWSOP2.0_SP21P.html</t>
        </is>
      </c>
      <c r="X148" s="1092" t="n">
        <v>10</v>
      </c>
      <c r="Y148" s="401" t="n">
        <v>0</v>
      </c>
      <c r="Z148" s="401" t="n">
        <v>0</v>
      </c>
      <c r="AA148" s="1092" t="n">
        <v>10</v>
      </c>
      <c r="AB148" s="401" t="n"/>
      <c r="AC148" s="401" t="inlineStr">
        <is>
          <t>TSR-CCU-NACS-996
TSR-CCU-NACS-997
TSR-CCU-NACS-998</t>
        </is>
      </c>
      <c r="AD148" s="1176" t="n"/>
      <c r="AE148" s="936" t="n"/>
      <c r="AG148" s="223" t="inlineStr"/>
      <c r="AH148" s="240" t="inlineStr"/>
      <c r="AI148" s="240" t="inlineStr"/>
      <c r="AJ148" s="240" t="inlineStr"/>
      <c r="AK148" s="240" t="inlineStr"/>
      <c r="AL148" s="41" t="n"/>
      <c r="AM148" s="507" t="n"/>
      <c r="AN148" s="1193" t="n"/>
      <c r="AO148" s="223">
        <f>EXACT(W148,AG148)</f>
        <v/>
      </c>
      <c r="AP148" s="43">
        <f>EXACT(X148,AH148)</f>
        <v/>
      </c>
      <c r="AQ148" s="43">
        <f>EXACT(Y148,AI148)</f>
        <v/>
      </c>
      <c r="AR148" s="43">
        <f>EXACT(Z148,AJ148)</f>
        <v/>
      </c>
      <c r="AS148" s="266">
        <f>EXACT(AA148,AK148)</f>
        <v/>
      </c>
      <c r="AT148" t="inlineStr"/>
      <c r="AU148" t="inlineStr"/>
      <c r="AW148" s="43" t="inlineStr">
        <is>
          <t>Yes</t>
        </is>
      </c>
    </row>
    <row r="149" ht="15" customHeight="1" thickBot="1">
      <c r="A149" s="451" t="n"/>
      <c r="B149" s="451" t="n"/>
      <c r="C149" s="451" t="n"/>
      <c r="D149" s="478" t="n"/>
      <c r="E149" s="978" t="inlineStr">
        <is>
          <t>No</t>
        </is>
      </c>
      <c r="F149" s="978" t="inlineStr">
        <is>
          <t>No</t>
        </is>
      </c>
      <c r="G149" s="978" t="inlineStr">
        <is>
          <t>No</t>
        </is>
      </c>
      <c r="H149" s="1131" t="n"/>
      <c r="I149" s="263" t="n"/>
      <c r="J149" s="441" t="n"/>
      <c r="K149" s="441" t="n"/>
      <c r="L149" s="441" t="n"/>
      <c r="M149" s="441" t="n"/>
      <c r="N149" s="263" t="n"/>
      <c r="O149" s="621" t="n"/>
      <c r="P149" s="978" t="inlineStr">
        <is>
          <t>No</t>
        </is>
      </c>
      <c r="Q149" s="978" t="inlineStr">
        <is>
          <t>No</t>
        </is>
      </c>
      <c r="R149" s="978" t="inlineStr">
        <is>
          <t>No</t>
        </is>
      </c>
      <c r="S149" s="978" t="inlineStr">
        <is>
          <t>No</t>
        </is>
      </c>
      <c r="T149" s="229" t="inlineStr">
        <is>
          <t>Yes</t>
        </is>
      </c>
      <c r="U149" s="229" t="inlineStr">
        <is>
          <t>NACS Negative scenario</t>
        </is>
      </c>
      <c r="W149" s="229" t="inlineStr">
        <is>
          <t>[SYI_NACS_003]_NonNACS(SGBM_ID)_HWSOP2.0_SP21P.html</t>
        </is>
      </c>
      <c r="X149" s="1092" t="n">
        <v>5</v>
      </c>
      <c r="Y149" s="401" t="n">
        <v>0</v>
      </c>
      <c r="Z149" s="401" t="n">
        <v>0</v>
      </c>
      <c r="AA149" s="1092" t="n">
        <v>5</v>
      </c>
      <c r="AB149" s="401" t="n"/>
      <c r="AC149" s="240" t="inlineStr">
        <is>
          <t>TSR-CCU-NACS-985
TSR-CCU-NACS-1000</t>
        </is>
      </c>
      <c r="AD149" s="1176" t="n"/>
      <c r="AE149" s="842" t="n"/>
      <c r="AG149" s="225" t="inlineStr"/>
      <c r="AH149" s="249" t="inlineStr"/>
      <c r="AI149" s="249" t="inlineStr"/>
      <c r="AJ149" s="249" t="inlineStr"/>
      <c r="AK149" s="249" t="inlineStr"/>
      <c r="AL149" s="505" t="n"/>
      <c r="AM149" s="1085" t="n"/>
      <c r="AN149" s="1195" t="n"/>
      <c r="AO149" s="225">
        <f>EXACT(W149,AG149)</f>
        <v/>
      </c>
      <c r="AP149" s="226">
        <f>EXACT(X149,AH149)</f>
        <v/>
      </c>
      <c r="AQ149" s="226">
        <f>EXACT(Y149,AI149)</f>
        <v/>
      </c>
      <c r="AR149" s="226">
        <f>EXACT(Z149,AJ149)</f>
        <v/>
      </c>
      <c r="AS149" s="227">
        <f>EXACT(AA149,AK149)</f>
        <v/>
      </c>
      <c r="AT149" t="inlineStr"/>
      <c r="AU149" t="inlineStr"/>
      <c r="AW149" s="43" t="inlineStr">
        <is>
          <t>Yes</t>
        </is>
      </c>
    </row>
    <row r="150" ht="15" customHeight="1">
      <c r="A150" s="451" t="n"/>
      <c r="B150" s="451" t="n"/>
      <c r="C150" s="451" t="n"/>
      <c r="D150" s="478" t="n"/>
      <c r="E150" s="1125" t="inlineStr">
        <is>
          <t>No</t>
        </is>
      </c>
      <c r="F150" s="1125" t="inlineStr">
        <is>
          <t>No</t>
        </is>
      </c>
      <c r="G150" s="1125" t="inlineStr">
        <is>
          <t>No</t>
        </is>
      </c>
      <c r="H150" s="1131" t="n"/>
      <c r="I150" s="263" t="n"/>
      <c r="J150" s="441" t="n"/>
      <c r="K150" s="441" t="n"/>
      <c r="L150" s="441" t="n"/>
      <c r="M150" s="441" t="n"/>
      <c r="N150" s="263" t="n"/>
      <c r="O150" s="621" t="n"/>
      <c r="P150" s="1125" t="inlineStr">
        <is>
          <t>No</t>
        </is>
      </c>
      <c r="Q150" s="1125" t="inlineStr">
        <is>
          <t>No</t>
        </is>
      </c>
      <c r="R150" s="1125" t="inlineStr">
        <is>
          <t>No</t>
        </is>
      </c>
      <c r="S150" s="1125" t="inlineStr">
        <is>
          <t>No</t>
        </is>
      </c>
      <c r="T150" s="231" t="inlineStr">
        <is>
          <t>Yes</t>
        </is>
      </c>
      <c r="U150" s="231" t="inlineStr">
        <is>
          <t>NACS Negative scenario</t>
        </is>
      </c>
      <c r="W150" s="236" t="inlineStr">
        <is>
          <t>[SYI_DC2_001]Measurement of DC voltage on Ac side_nonNACS(SGBM_ID)_HWSOP2.5_SP21P.html</t>
        </is>
      </c>
      <c r="X150" s="1092" t="n">
        <v>1</v>
      </c>
      <c r="Y150" s="401" t="n">
        <v>0</v>
      </c>
      <c r="Z150" s="401" t="n">
        <v>0</v>
      </c>
      <c r="AA150" s="1092" t="n">
        <v>1</v>
      </c>
      <c r="AB150" s="401" t="n"/>
      <c r="AC150" s="946" t="inlineStr">
        <is>
          <t>TSR-CCU-NACS-957
TSR-CCU-NACS-958
TSR-CCU-NACS-974
TSR-CCU-NACS-977</t>
        </is>
      </c>
      <c r="AD150" s="1176" t="n"/>
      <c r="AE150" s="936" t="n"/>
      <c r="AG150" s="223" t="inlineStr">
        <is>
          <t>[SYI_DC2_001]Measurement of DC voltage on Ac side_nonNACS(SGBM_ID)_HWSOP2.5_SP21P.html</t>
        </is>
      </c>
      <c r="AH150" s="240" t="n">
        <v>1</v>
      </c>
      <c r="AI150" s="240" t="n">
        <v>0</v>
      </c>
      <c r="AJ150" s="240" t="n">
        <v>0</v>
      </c>
      <c r="AK150" s="240" t="n">
        <v>1</v>
      </c>
      <c r="AL150" s="41" t="n"/>
      <c r="AM150" s="507" t="n"/>
      <c r="AN150" s="1193" t="n"/>
      <c r="AO150" s="223">
        <f>EXACT(W150,AG150)</f>
        <v/>
      </c>
      <c r="AP150" s="43">
        <f>EXACT(X150,AH150)</f>
        <v/>
      </c>
      <c r="AQ150" s="43">
        <f>EXACT(Y150,AI150)</f>
        <v/>
      </c>
      <c r="AR150" s="43">
        <f>EXACT(Z150,AJ150)</f>
        <v/>
      </c>
      <c r="AS150" s="266">
        <f>EXACT(AA150,AK150)</f>
        <v/>
      </c>
      <c r="AT150" t="inlineStr">
        <is>
          <t>0000BA6C_009_030_063</t>
        </is>
      </c>
      <c r="AU150" t="inlineStr">
        <is>
          <t>0000BA78_009_030_061</t>
        </is>
      </c>
      <c r="AW150" s="43" t="inlineStr">
        <is>
          <t>Yes</t>
        </is>
      </c>
    </row>
    <row r="151" ht="15" customHeight="1">
      <c r="A151" s="451" t="n"/>
      <c r="B151" s="451" t="n"/>
      <c r="C151" s="451" t="n"/>
      <c r="D151" s="478" t="n"/>
      <c r="E151" s="1125" t="inlineStr">
        <is>
          <t>No</t>
        </is>
      </c>
      <c r="F151" s="1125" t="inlineStr">
        <is>
          <t>No</t>
        </is>
      </c>
      <c r="G151" s="1125" t="inlineStr">
        <is>
          <t>No</t>
        </is>
      </c>
      <c r="H151" s="1131" t="n"/>
      <c r="I151" s="263" t="n"/>
      <c r="J151" s="441" t="n"/>
      <c r="K151" s="441" t="n"/>
      <c r="L151" s="441" t="n"/>
      <c r="M151" s="441" t="n"/>
      <c r="N151" s="263" t="n"/>
      <c r="O151" s="621" t="n"/>
      <c r="P151" s="1125" t="inlineStr">
        <is>
          <t>No</t>
        </is>
      </c>
      <c r="Q151" s="1125" t="inlineStr">
        <is>
          <t>No</t>
        </is>
      </c>
      <c r="R151" s="1125" t="inlineStr">
        <is>
          <t>No</t>
        </is>
      </c>
      <c r="S151" s="1125" t="inlineStr">
        <is>
          <t>No</t>
        </is>
      </c>
      <c r="T151" s="231" t="inlineStr">
        <is>
          <t>Yes</t>
        </is>
      </c>
      <c r="U151" s="231" t="inlineStr">
        <is>
          <t>NACS Negative scenario</t>
        </is>
      </c>
      <c r="W151" s="236" t="inlineStr">
        <is>
          <t>[SYI_DC112_001]Proximity Power Supply Monitoring_NonNACS(SGBM_ID)_HWSOP2.5_SP21P.html</t>
        </is>
      </c>
      <c r="X151" s="1092" t="n">
        <v>10</v>
      </c>
      <c r="Y151" s="401" t="n">
        <v>0</v>
      </c>
      <c r="Z151" s="401" t="n">
        <v>0</v>
      </c>
      <c r="AA151" s="1092" t="n">
        <v>10</v>
      </c>
      <c r="AB151" s="401" t="n"/>
      <c r="AC151" s="401" t="inlineStr">
        <is>
          <t>TSR-CCU-NACS-996
TSR-CCU-NACS-997
TSR-CCU-NACS-998</t>
        </is>
      </c>
      <c r="AD151" s="1176" t="n"/>
      <c r="AE151" s="936" t="n"/>
      <c r="AG151" s="223" t="inlineStr">
        <is>
          <t>[SYI_DC112_001]Proximity Power Supply Monitoring_NonNACS(SGBM_ID)_HWSOP2.5_SP21P.html</t>
        </is>
      </c>
      <c r="AH151" s="240" t="n">
        <v>10</v>
      </c>
      <c r="AI151" s="240" t="n">
        <v>0</v>
      </c>
      <c r="AJ151" s="240" t="n">
        <v>0</v>
      </c>
      <c r="AK151" s="240" t="n">
        <v>10</v>
      </c>
      <c r="AL151" s="41" t="n"/>
      <c r="AM151" s="507" t="n"/>
      <c r="AN151" s="1193" t="n"/>
      <c r="AO151" s="223">
        <f>EXACT(W151,AG151)</f>
        <v/>
      </c>
      <c r="AP151" s="43">
        <f>EXACT(X151,AH151)</f>
        <v/>
      </c>
      <c r="AQ151" s="43">
        <f>EXACT(Y151,AI151)</f>
        <v/>
      </c>
      <c r="AR151" s="43">
        <f>EXACT(Z151,AJ151)</f>
        <v/>
      </c>
      <c r="AS151" s="266">
        <f>EXACT(AA151,AK151)</f>
        <v/>
      </c>
      <c r="AT151" t="inlineStr">
        <is>
          <t>0000BA6C_009_030_063</t>
        </is>
      </c>
      <c r="AU151" t="inlineStr">
        <is>
          <t>0000BA78_009_030_061</t>
        </is>
      </c>
      <c r="AW151" s="43" t="inlineStr">
        <is>
          <t>Yes</t>
        </is>
      </c>
    </row>
    <row r="152" ht="15" customHeight="1" thickBot="1">
      <c r="A152" s="451" t="n"/>
      <c r="B152" s="451" t="n"/>
      <c r="C152" s="451" t="n"/>
      <c r="D152" s="478" t="n"/>
      <c r="E152" s="978" t="inlineStr">
        <is>
          <t>No</t>
        </is>
      </c>
      <c r="F152" s="978" t="inlineStr">
        <is>
          <t>No</t>
        </is>
      </c>
      <c r="G152" s="978" t="inlineStr">
        <is>
          <t>No</t>
        </is>
      </c>
      <c r="H152" s="1131" t="n"/>
      <c r="I152" s="263" t="n"/>
      <c r="J152" s="441" t="n"/>
      <c r="K152" s="441" t="n"/>
      <c r="L152" s="441" t="n"/>
      <c r="M152" s="441" t="n"/>
      <c r="N152" s="263" t="n"/>
      <c r="O152" s="621" t="n"/>
      <c r="P152" s="978" t="inlineStr">
        <is>
          <t>No</t>
        </is>
      </c>
      <c r="Q152" s="978" t="inlineStr">
        <is>
          <t>No</t>
        </is>
      </c>
      <c r="R152" s="978" t="inlineStr">
        <is>
          <t>No</t>
        </is>
      </c>
      <c r="S152" s="978" t="inlineStr">
        <is>
          <t>No</t>
        </is>
      </c>
      <c r="T152" s="229" t="inlineStr">
        <is>
          <t>Yes</t>
        </is>
      </c>
      <c r="U152" s="229" t="inlineStr">
        <is>
          <t>NACS Negative scenario</t>
        </is>
      </c>
      <c r="W152" s="229" t="inlineStr">
        <is>
          <t>[SYI_NACS_003]_NonNACS(SGBM_ID)_HWSOP2.5_SP21P.html</t>
        </is>
      </c>
      <c r="X152" s="1092" t="n">
        <v>5</v>
      </c>
      <c r="Y152" s="401" t="n">
        <v>0</v>
      </c>
      <c r="Z152" s="401" t="n">
        <v>0</v>
      </c>
      <c r="AA152" s="1092" t="n">
        <v>5</v>
      </c>
      <c r="AB152" s="401" t="n"/>
      <c r="AC152" s="240" t="inlineStr">
        <is>
          <t>TSR-CCU-NACS-985
TSR-CCU-NACS-1000</t>
        </is>
      </c>
      <c r="AD152" s="1176" t="n"/>
      <c r="AE152" s="842" t="n"/>
      <c r="AG152" s="225" t="inlineStr">
        <is>
          <t>[SYI_NACS_003]_NonNACS(SGBM_ID)_HWSOP2.5_SP21P.html</t>
        </is>
      </c>
      <c r="AH152" s="249" t="n">
        <v>5</v>
      </c>
      <c r="AI152" s="249" t="n">
        <v>0</v>
      </c>
      <c r="AJ152" s="249" t="n">
        <v>0</v>
      </c>
      <c r="AK152" s="249" t="n">
        <v>5</v>
      </c>
      <c r="AL152" s="505" t="n"/>
      <c r="AM152" s="1085" t="n"/>
      <c r="AN152" s="1195" t="n"/>
      <c r="AO152" s="225">
        <f>EXACT(W152,AG152)</f>
        <v/>
      </c>
      <c r="AP152" s="226">
        <f>EXACT(X152,AH152)</f>
        <v/>
      </c>
      <c r="AQ152" s="226">
        <f>EXACT(Y152,AI152)</f>
        <v/>
      </c>
      <c r="AR152" s="226">
        <f>EXACT(Z152,AJ152)</f>
        <v/>
      </c>
      <c r="AS152" s="227">
        <f>EXACT(AA152,AK152)</f>
        <v/>
      </c>
      <c r="AT152" t="inlineStr">
        <is>
          <t>0000BA6C_009_030_063</t>
        </is>
      </c>
      <c r="AU152" t="inlineStr">
        <is>
          <t>0000BA78_009_030_061</t>
        </is>
      </c>
      <c r="AW152" s="43" t="inlineStr">
        <is>
          <t>Yes</t>
        </is>
      </c>
    </row>
    <row r="153" ht="15" customHeight="1">
      <c r="A153" s="451" t="n"/>
      <c r="B153" s="451" t="n"/>
      <c r="C153" s="451" t="n"/>
      <c r="D153" s="478" t="n"/>
      <c r="E153" s="1125" t="inlineStr">
        <is>
          <t>No</t>
        </is>
      </c>
      <c r="F153" s="1125" t="inlineStr">
        <is>
          <t>No</t>
        </is>
      </c>
      <c r="G153" s="1125" t="inlineStr">
        <is>
          <t>No</t>
        </is>
      </c>
      <c r="H153" s="1131" t="n"/>
      <c r="I153" s="263" t="n"/>
      <c r="J153" s="441" t="n"/>
      <c r="K153" s="441" t="n"/>
      <c r="L153" s="441" t="n"/>
      <c r="M153" s="441" t="n"/>
      <c r="N153" s="263" t="n"/>
      <c r="O153" s="621" t="n"/>
      <c r="P153" s="1125" t="inlineStr">
        <is>
          <t>No</t>
        </is>
      </c>
      <c r="Q153" s="1125" t="inlineStr">
        <is>
          <t>No</t>
        </is>
      </c>
      <c r="R153" s="1125" t="inlineStr">
        <is>
          <t>No</t>
        </is>
      </c>
      <c r="S153" s="1125" t="inlineStr">
        <is>
          <t>No</t>
        </is>
      </c>
      <c r="T153" s="231" t="inlineStr">
        <is>
          <t>Yes</t>
        </is>
      </c>
      <c r="U153" s="231" t="inlineStr">
        <is>
          <t>NACS Negative scenario</t>
        </is>
      </c>
      <c r="W153" s="236" t="inlineStr">
        <is>
          <t>[SYI_DC2_001]Measurement of DC voltage on Ac side_nonNACS(SGBM_ID)_HWSOP3.0_SP21P.html</t>
        </is>
      </c>
      <c r="X153" s="1092" t="n">
        <v>3</v>
      </c>
      <c r="Y153" s="401" t="n">
        <v>0</v>
      </c>
      <c r="Z153" s="401" t="n">
        <v>0</v>
      </c>
      <c r="AA153" s="1092" t="n">
        <v>1</v>
      </c>
      <c r="AB153" s="401" t="n"/>
      <c r="AC153" s="946" t="inlineStr">
        <is>
          <t>TSR-CCU-NACS-957
TSR-CCU-NACS-958
TSR-CCU-NACS-974
TSR-CCU-NACS-977</t>
        </is>
      </c>
      <c r="AD153" s="1176" t="n"/>
      <c r="AE153" s="936" t="n"/>
      <c r="AG153" s="223" t="inlineStr"/>
      <c r="AH153" s="240" t="inlineStr"/>
      <c r="AI153" s="240" t="inlineStr"/>
      <c r="AJ153" s="240" t="inlineStr"/>
      <c r="AK153" s="240" t="inlineStr"/>
      <c r="AL153" s="41" t="n"/>
      <c r="AM153" s="507" t="n"/>
      <c r="AN153" s="1193" t="n"/>
      <c r="AO153" s="223">
        <f>EXACT(W153,AG153)</f>
        <v/>
      </c>
      <c r="AP153" s="43">
        <f>EXACT(X153,AH153)</f>
        <v/>
      </c>
      <c r="AQ153" s="43">
        <f>EXACT(Y153,AI153)</f>
        <v/>
      </c>
      <c r="AR153" s="43">
        <f>EXACT(Z153,AJ153)</f>
        <v/>
      </c>
      <c r="AS153" s="266">
        <f>EXACT(AA153,AK153)</f>
        <v/>
      </c>
      <c r="AT153" t="inlineStr"/>
      <c r="AU153" t="inlineStr"/>
      <c r="AW153" s="43" t="n"/>
    </row>
    <row r="154" ht="15" customHeight="1">
      <c r="A154" s="451" t="n"/>
      <c r="B154" s="451" t="n"/>
      <c r="C154" s="451" t="n"/>
      <c r="D154" s="478" t="n"/>
      <c r="E154" s="1125" t="inlineStr">
        <is>
          <t>No</t>
        </is>
      </c>
      <c r="F154" s="1125" t="inlineStr">
        <is>
          <t>No</t>
        </is>
      </c>
      <c r="G154" s="1125" t="inlineStr">
        <is>
          <t>No</t>
        </is>
      </c>
      <c r="H154" s="1131" t="n"/>
      <c r="I154" s="263" t="n"/>
      <c r="J154" s="441" t="n"/>
      <c r="K154" s="441" t="n"/>
      <c r="L154" s="441" t="n"/>
      <c r="M154" s="441" t="n"/>
      <c r="N154" s="263" t="n"/>
      <c r="O154" s="621" t="n"/>
      <c r="P154" s="1125" t="inlineStr">
        <is>
          <t>No</t>
        </is>
      </c>
      <c r="Q154" s="1125" t="inlineStr">
        <is>
          <t>No</t>
        </is>
      </c>
      <c r="R154" s="1125" t="inlineStr">
        <is>
          <t>No</t>
        </is>
      </c>
      <c r="S154" s="1125" t="inlineStr">
        <is>
          <t>No</t>
        </is>
      </c>
      <c r="T154" s="231" t="inlineStr">
        <is>
          <t>Yes</t>
        </is>
      </c>
      <c r="U154" s="231" t="inlineStr">
        <is>
          <t>NACS Negative scenario</t>
        </is>
      </c>
      <c r="W154" s="236" t="inlineStr">
        <is>
          <t>[SYI_DC112_001]Proximity Power Supply Monitoring_NonNACS(SGBM_ID)_HWSOP3.0_SP21P.html</t>
        </is>
      </c>
      <c r="X154" s="1092" t="n">
        <v>10</v>
      </c>
      <c r="Y154" s="401" t="n">
        <v>0</v>
      </c>
      <c r="Z154" s="401" t="n">
        <v>0</v>
      </c>
      <c r="AA154" s="1092" t="n">
        <v>10</v>
      </c>
      <c r="AB154" s="401" t="n"/>
      <c r="AC154" s="401" t="inlineStr">
        <is>
          <t>TSR-CCU-NACS-996
TSR-CCU-NACS-997
TSR-CCU-NACS-998</t>
        </is>
      </c>
      <c r="AD154" s="1176" t="n"/>
      <c r="AE154" s="936" t="n"/>
      <c r="AG154" s="223" t="inlineStr"/>
      <c r="AH154" s="240" t="inlineStr"/>
      <c r="AI154" s="240" t="inlineStr"/>
      <c r="AJ154" s="240" t="inlineStr"/>
      <c r="AK154" s="240" t="inlineStr"/>
      <c r="AL154" s="41" t="n"/>
      <c r="AM154" s="507" t="n"/>
      <c r="AN154" s="1193" t="n"/>
      <c r="AO154" s="223">
        <f>EXACT(W154,AG154)</f>
        <v/>
      </c>
      <c r="AP154" s="43">
        <f>EXACT(X154,AH154)</f>
        <v/>
      </c>
      <c r="AQ154" s="43">
        <f>EXACT(Y154,AI154)</f>
        <v/>
      </c>
      <c r="AR154" s="43">
        <f>EXACT(Z154,AJ154)</f>
        <v/>
      </c>
      <c r="AS154" s="266">
        <f>EXACT(AA154,AK154)</f>
        <v/>
      </c>
      <c r="AT154" t="inlineStr"/>
      <c r="AU154" t="inlineStr"/>
      <c r="AW154" s="43" t="n"/>
    </row>
    <row r="155" ht="15" customHeight="1" thickBot="1">
      <c r="A155" s="451" t="n"/>
      <c r="B155" s="451" t="n"/>
      <c r="C155" s="451" t="n"/>
      <c r="D155" s="478" t="n"/>
      <c r="E155" s="978" t="inlineStr">
        <is>
          <t>No</t>
        </is>
      </c>
      <c r="F155" s="978" t="inlineStr">
        <is>
          <t>No</t>
        </is>
      </c>
      <c r="G155" s="978" t="inlineStr">
        <is>
          <t>No</t>
        </is>
      </c>
      <c r="H155" s="1131" t="n"/>
      <c r="I155" s="263" t="n"/>
      <c r="J155" s="441" t="n"/>
      <c r="K155" s="441" t="n"/>
      <c r="L155" s="441" t="n"/>
      <c r="M155" s="441" t="n"/>
      <c r="N155" s="263" t="n"/>
      <c r="O155" s="621" t="n"/>
      <c r="P155" s="978" t="inlineStr">
        <is>
          <t>No</t>
        </is>
      </c>
      <c r="Q155" s="978" t="inlineStr">
        <is>
          <t>No</t>
        </is>
      </c>
      <c r="R155" s="978" t="inlineStr">
        <is>
          <t>No</t>
        </is>
      </c>
      <c r="S155" s="978" t="inlineStr">
        <is>
          <t>No</t>
        </is>
      </c>
      <c r="T155" s="229" t="inlineStr">
        <is>
          <t>Yes</t>
        </is>
      </c>
      <c r="U155" s="229" t="inlineStr">
        <is>
          <t>NACS Negative scenario</t>
        </is>
      </c>
      <c r="W155" s="229" t="inlineStr">
        <is>
          <t>[SYI_NACS_003]_NonNACS(SGBM_ID)_HWSOP3.0_SP21P.html</t>
        </is>
      </c>
      <c r="X155" s="1092" t="n">
        <v>5</v>
      </c>
      <c r="Y155" s="401" t="n">
        <v>0</v>
      </c>
      <c r="Z155" s="401" t="n">
        <v>0</v>
      </c>
      <c r="AA155" s="1092" t="n">
        <v>5</v>
      </c>
      <c r="AB155" s="401" t="n"/>
      <c r="AC155" s="240" t="inlineStr">
        <is>
          <t>TSR-CCU-NACS-985
TSR-CCU-NACS-1000</t>
        </is>
      </c>
      <c r="AD155" s="1176" t="n"/>
      <c r="AE155" s="842" t="n"/>
      <c r="AG155" s="225" t="inlineStr"/>
      <c r="AH155" s="249" t="inlineStr"/>
      <c r="AI155" s="249" t="inlineStr"/>
      <c r="AJ155" s="249" t="inlineStr"/>
      <c r="AK155" s="249" t="inlineStr"/>
      <c r="AL155" s="505" t="n"/>
      <c r="AM155" s="1085" t="n"/>
      <c r="AN155" s="1195" t="n"/>
      <c r="AO155" s="225">
        <f>EXACT(W155,AG155)</f>
        <v/>
      </c>
      <c r="AP155" s="226">
        <f>EXACT(X155,AH155)</f>
        <v/>
      </c>
      <c r="AQ155" s="226">
        <f>EXACT(Y155,AI155)</f>
        <v/>
      </c>
      <c r="AR155" s="226">
        <f>EXACT(Z155,AJ155)</f>
        <v/>
      </c>
      <c r="AS155" s="227">
        <f>EXACT(AA155,AK155)</f>
        <v/>
      </c>
      <c r="AT155" t="inlineStr"/>
      <c r="AU155" t="inlineStr"/>
      <c r="AW155" s="43" t="n"/>
    </row>
    <row r="156" ht="14.25" customHeight="1" thickBot="1">
      <c r="A156" s="451" t="n"/>
      <c r="B156" s="451" t="n"/>
      <c r="C156" s="451" t="n"/>
      <c r="D156" s="451" t="n"/>
      <c r="E156" s="451" t="n"/>
      <c r="F156" s="451" t="n"/>
      <c r="G156" s="451" t="n"/>
      <c r="H156" s="451" t="n"/>
      <c r="I156" s="451" t="n"/>
      <c r="J156" s="451" t="n"/>
      <c r="K156" s="451" t="n"/>
      <c r="L156" s="451" t="n"/>
      <c r="M156" s="451" t="n"/>
      <c r="N156" s="451" t="n"/>
      <c r="O156" s="451" t="n"/>
      <c r="P156" s="451" t="n"/>
      <c r="Q156" s="451" t="n"/>
      <c r="R156" s="451" t="n"/>
      <c r="S156" s="451" t="n"/>
      <c r="T156" s="451" t="n"/>
      <c r="U156" s="451" t="n"/>
      <c r="V156" s="451" t="n"/>
      <c r="W156" s="517" t="inlineStr">
        <is>
          <t>Total</t>
        </is>
      </c>
      <c r="X156" s="974">
        <f>SUM(X3:X146)</f>
        <v/>
      </c>
      <c r="Y156" s="974">
        <f>SUM(Y3:Y146)</f>
        <v/>
      </c>
      <c r="Z156" s="974">
        <f>SUM(Z3:Z146)</f>
        <v/>
      </c>
      <c r="AA156" s="974">
        <f>SUM(AA3:AA146)</f>
        <v/>
      </c>
      <c r="AB156" s="974" t="n"/>
      <c r="AC156" s="975" t="n"/>
      <c r="AD156" s="614" t="n"/>
      <c r="AE156" s="616" t="n"/>
      <c r="AG156" s="761" t="inlineStr">
        <is>
          <t>Total</t>
        </is>
      </c>
      <c r="AH156" s="762">
        <f>SUM(AH3:AH146)</f>
        <v/>
      </c>
      <c r="AI156" s="762">
        <f>SUM(AI3:AI146)</f>
        <v/>
      </c>
      <c r="AJ156" s="762">
        <f>SUM(AJ3:AJ146)</f>
        <v/>
      </c>
      <c r="AK156" s="762">
        <f>SUM(AK3:AK146)</f>
        <v/>
      </c>
      <c r="AL156" s="763" t="n"/>
      <c r="AM156" s="766" t="n"/>
      <c r="AN156" s="177" t="n"/>
      <c r="AO156" s="970">
        <f>EXACT(W156,AG156)</f>
        <v/>
      </c>
      <c r="AP156" s="474">
        <f>EXACT(X156,AH156)</f>
        <v/>
      </c>
      <c r="AQ156" s="474">
        <f>EXACT(Y156,AI156)</f>
        <v/>
      </c>
      <c r="AR156" s="474">
        <f>EXACT(Z156,AJ156)</f>
        <v/>
      </c>
      <c r="AS156" s="763">
        <f>EXACT(AA156,AK156)</f>
        <v/>
      </c>
      <c r="AW156" s="43" t="n"/>
    </row>
    <row r="157" ht="15.75" customHeight="1">
      <c r="X157" s="126" t="n"/>
      <c r="Y157" s="126" t="n"/>
      <c r="Z157" s="126" t="n"/>
      <c r="AA157" s="126" t="n"/>
      <c r="AB157" s="126" t="n"/>
      <c r="AD157" s="126" t="n"/>
      <c r="AG157" s="126" t="n"/>
      <c r="AH157" s="126" t="n"/>
      <c r="AI157" s="126" t="n"/>
      <c r="AJ157" s="126" t="n"/>
      <c r="AK157" s="126" t="n"/>
      <c r="AL157" s="158" t="n"/>
      <c r="AM157" s="126" t="n"/>
    </row>
    <row r="158" ht="15.75" customHeight="1">
      <c r="X158" s="126" t="n"/>
      <c r="Y158" s="126" t="n"/>
      <c r="Z158" s="126" t="n"/>
      <c r="AA158" s="126" t="n"/>
      <c r="AB158" s="126" t="n"/>
      <c r="AD158" s="126" t="n"/>
      <c r="AG158" s="126" t="n"/>
      <c r="AH158" s="126" t="n"/>
      <c r="AI158" s="126" t="n"/>
      <c r="AJ158" s="126" t="n"/>
      <c r="AK158" s="126" t="n"/>
      <c r="AL158" s="158" t="n"/>
      <c r="AM158" s="126" t="n"/>
    </row>
    <row r="159" ht="15.75" customHeight="1">
      <c r="X159" s="126" t="n"/>
      <c r="Y159" s="126" t="n"/>
      <c r="Z159" s="126" t="n"/>
      <c r="AA159" s="126" t="n"/>
      <c r="AB159" s="126" t="n"/>
      <c r="AD159" s="126" t="n"/>
      <c r="AG159" s="126" t="n"/>
      <c r="AH159" s="126" t="n"/>
      <c r="AI159" s="126" t="n"/>
      <c r="AJ159" s="126" t="n"/>
      <c r="AK159" s="126" t="n"/>
      <c r="AL159" s="158" t="n"/>
      <c r="AM159" s="126" t="n"/>
    </row>
    <row r="160" ht="15.75" customHeight="1">
      <c r="X160" s="126" t="n"/>
      <c r="Y160" s="126" t="n"/>
      <c r="Z160" s="126" t="n"/>
      <c r="AA160" s="126" t="n"/>
      <c r="AB160" s="126" t="n"/>
      <c r="AD160" s="126" t="n"/>
      <c r="AG160" s="126" t="n"/>
      <c r="AH160" s="126" t="n"/>
      <c r="AI160" s="126" t="n"/>
      <c r="AJ160" s="126" t="n"/>
      <c r="AK160" s="126" t="n"/>
      <c r="AL160" s="158" t="n"/>
      <c r="AM160" s="126" t="n"/>
    </row>
    <row r="161" ht="15.75" customHeight="1">
      <c r="X161" s="126" t="n"/>
      <c r="Y161" s="126" t="n"/>
      <c r="Z161" s="126" t="n"/>
      <c r="AA161" s="126" t="n"/>
      <c r="AB161" s="126" t="n"/>
      <c r="AD161" s="126" t="n"/>
      <c r="AG161" s="126" t="n"/>
      <c r="AH161" s="126" t="n"/>
      <c r="AI161" s="126" t="n"/>
      <c r="AJ161" s="126" t="n"/>
      <c r="AK161" s="126" t="n"/>
      <c r="AL161" s="158" t="n"/>
      <c r="AM161" s="126" t="n"/>
    </row>
    <row r="162" ht="15.75" customFormat="1" customHeight="1" s="478">
      <c r="A162" s="478" t="inlineStr">
        <is>
          <t>Additional HTML Files</t>
        </is>
      </c>
      <c r="AC162" s="958" t="n"/>
    </row>
    <row r="163">
      <c r="AG163" t="inlineStr"/>
      <c r="AH163" t="inlineStr"/>
      <c r="AI163" t="inlineStr"/>
      <c r="AJ163" t="inlineStr"/>
      <c r="AK163" t="inlineStr"/>
      <c r="AT163" t="inlineStr"/>
      <c r="AU163" t="inlineStr"/>
    </row>
    <row r="164">
      <c r="AG164" t="inlineStr"/>
      <c r="AH164" t="inlineStr"/>
      <c r="AI164" t="inlineStr"/>
      <c r="AJ164" t="inlineStr"/>
      <c r="AK164" t="inlineStr"/>
      <c r="AT164" t="inlineStr"/>
      <c r="AU164" t="inlineStr"/>
    </row>
    <row r="165">
      <c r="AG165" t="inlineStr"/>
      <c r="AH165" t="inlineStr"/>
      <c r="AI165" t="inlineStr"/>
      <c r="AJ165" t="inlineStr"/>
      <c r="AK165" t="inlineStr"/>
      <c r="AT165" t="inlineStr"/>
      <c r="AU165" t="inlineStr"/>
    </row>
    <row r="166">
      <c r="AG166" t="inlineStr"/>
      <c r="AH166" t="inlineStr"/>
      <c r="AI166" t="inlineStr"/>
      <c r="AJ166" t="inlineStr"/>
      <c r="AK166" t="inlineStr"/>
      <c r="AT166" t="inlineStr"/>
      <c r="AU166" t="inlineStr"/>
    </row>
    <row r="167">
      <c r="AG167" t="inlineStr"/>
      <c r="AH167" t="inlineStr"/>
      <c r="AI167" t="inlineStr"/>
      <c r="AJ167" t="inlineStr"/>
      <c r="AK167" t="inlineStr"/>
      <c r="AT167" t="inlineStr"/>
      <c r="AU167" t="inlineStr"/>
    </row>
    <row r="168">
      <c r="AG168" t="inlineStr"/>
      <c r="AH168" t="inlineStr"/>
      <c r="AI168" t="inlineStr"/>
      <c r="AJ168" t="inlineStr"/>
      <c r="AK168" t="inlineStr"/>
      <c r="AT168" t="inlineStr"/>
      <c r="AU168" t="inlineStr"/>
    </row>
    <row r="169">
      <c r="AG169" t="inlineStr"/>
      <c r="AH169" t="inlineStr"/>
      <c r="AI169" t="inlineStr"/>
      <c r="AJ169" t="inlineStr"/>
      <c r="AK169" t="inlineStr"/>
      <c r="AT169" t="inlineStr"/>
      <c r="AU169" t="inlineStr"/>
    </row>
    <row r="170">
      <c r="AG170" t="inlineStr"/>
      <c r="AH170" t="inlineStr"/>
      <c r="AI170" t="inlineStr"/>
      <c r="AJ170" t="inlineStr"/>
      <c r="AK170" t="inlineStr"/>
      <c r="AT170" t="inlineStr"/>
      <c r="AU170" t="inlineStr"/>
    </row>
    <row r="171">
      <c r="AG171" t="inlineStr"/>
      <c r="AH171" t="inlineStr"/>
      <c r="AI171" t="inlineStr"/>
      <c r="AJ171" t="inlineStr"/>
      <c r="AK171" t="inlineStr"/>
      <c r="AT171" t="inlineStr"/>
      <c r="AU171" t="inlineStr"/>
    </row>
    <row r="172">
      <c r="AG172" t="inlineStr"/>
      <c r="AH172" t="inlineStr"/>
      <c r="AI172" t="inlineStr"/>
      <c r="AJ172" t="inlineStr"/>
      <c r="AK172" t="inlineStr"/>
      <c r="AT172" t="inlineStr"/>
      <c r="AU172" t="inlineStr"/>
    </row>
    <row r="173">
      <c r="AG173" t="inlineStr"/>
      <c r="AH173" t="inlineStr"/>
      <c r="AI173" t="inlineStr"/>
      <c r="AJ173" t="inlineStr"/>
      <c r="AK173" t="inlineStr"/>
      <c r="AT173" t="inlineStr"/>
      <c r="AU173" t="inlineStr"/>
    </row>
    <row r="174">
      <c r="AG174" t="inlineStr"/>
      <c r="AH174" t="inlineStr"/>
      <c r="AI174" t="inlineStr"/>
      <c r="AJ174" t="inlineStr"/>
      <c r="AK174" t="inlineStr"/>
      <c r="AT174" t="inlineStr"/>
      <c r="AU174" t="inlineStr"/>
    </row>
    <row r="175">
      <c r="AG175" t="inlineStr"/>
      <c r="AH175" t="inlineStr"/>
      <c r="AI175" t="inlineStr"/>
      <c r="AJ175" t="inlineStr"/>
      <c r="AK175" t="inlineStr"/>
      <c r="AT175" t="inlineStr"/>
      <c r="AU175" t="inlineStr"/>
    </row>
    <row r="176">
      <c r="AG176" t="inlineStr"/>
      <c r="AH176" t="inlineStr"/>
      <c r="AI176" t="inlineStr"/>
      <c r="AJ176" t="inlineStr"/>
      <c r="AK176" t="inlineStr"/>
      <c r="AT176" t="inlineStr"/>
      <c r="AU176" t="inlineStr"/>
    </row>
    <row r="177">
      <c r="AG177" t="inlineStr"/>
      <c r="AH177" t="inlineStr"/>
      <c r="AI177" t="inlineStr"/>
      <c r="AJ177" t="inlineStr"/>
      <c r="AK177" t="inlineStr"/>
      <c r="AT177" t="inlineStr"/>
      <c r="AU177" t="inlineStr"/>
    </row>
    <row r="178">
      <c r="AG178" t="inlineStr"/>
      <c r="AH178" t="inlineStr"/>
      <c r="AI178" t="inlineStr"/>
      <c r="AJ178" t="inlineStr"/>
      <c r="AK178" t="inlineStr"/>
      <c r="AT178" t="inlineStr"/>
      <c r="AU178" t="inlineStr"/>
    </row>
    <row r="179">
      <c r="AG179" t="inlineStr"/>
      <c r="AH179" t="inlineStr"/>
      <c r="AI179" t="inlineStr"/>
      <c r="AJ179" t="inlineStr"/>
      <c r="AK179" t="inlineStr"/>
      <c r="AT179" t="inlineStr"/>
      <c r="AU179" t="inlineStr"/>
    </row>
    <row r="180">
      <c r="AG180" t="inlineStr"/>
      <c r="AH180" t="inlineStr"/>
      <c r="AI180" t="inlineStr"/>
      <c r="AJ180" t="inlineStr"/>
      <c r="AK180" t="inlineStr"/>
      <c r="AT180" t="inlineStr"/>
      <c r="AU180" t="inlineStr"/>
    </row>
    <row r="181">
      <c r="AG181" t="inlineStr"/>
      <c r="AH181" t="inlineStr"/>
      <c r="AI181" t="inlineStr"/>
      <c r="AJ181" t="inlineStr"/>
      <c r="AK181" t="inlineStr"/>
      <c r="AT181" t="inlineStr"/>
      <c r="AU181" t="inlineStr"/>
    </row>
    <row r="182">
      <c r="AG182" t="inlineStr"/>
      <c r="AH182" t="inlineStr"/>
      <c r="AI182" t="inlineStr"/>
      <c r="AJ182" t="inlineStr"/>
      <c r="AK182" t="inlineStr"/>
      <c r="AT182" t="inlineStr"/>
      <c r="AU182" t="inlineStr"/>
    </row>
    <row r="183">
      <c r="E183" s="728" t="n"/>
      <c r="F183" s="728" t="n"/>
      <c r="G183" s="728" t="n"/>
      <c r="U183" s="728" t="inlineStr">
        <is>
          <t>Note: The highlighted column in formular need to be updated. In case there's new SOPs</t>
        </is>
      </c>
      <c r="V183" s="728" t="n"/>
      <c r="AG183" t="inlineStr"/>
      <c r="AH183" t="inlineStr"/>
      <c r="AI183" t="inlineStr"/>
      <c r="AJ183" t="inlineStr"/>
      <c r="AK183" t="inlineStr"/>
      <c r="AT183" t="inlineStr"/>
      <c r="AU183" t="inlineStr"/>
    </row>
    <row r="184">
      <c r="AG184" t="inlineStr"/>
      <c r="AH184" t="inlineStr"/>
      <c r="AI184" t="inlineStr"/>
      <c r="AJ184" t="inlineStr"/>
      <c r="AK184" t="inlineStr"/>
      <c r="AT184" t="inlineStr"/>
      <c r="AU184" t="inlineStr"/>
    </row>
    <row r="185">
      <c r="AG185" t="inlineStr"/>
      <c r="AH185" t="inlineStr"/>
      <c r="AI185" t="inlineStr"/>
      <c r="AJ185" t="inlineStr"/>
      <c r="AK185" t="inlineStr"/>
      <c r="AT185" t="inlineStr"/>
      <c r="AU185" t="inlineStr"/>
    </row>
    <row r="186">
      <c r="AG186" t="inlineStr"/>
      <c r="AH186" t="inlineStr"/>
      <c r="AI186" t="inlineStr"/>
      <c r="AJ186" t="inlineStr"/>
      <c r="AK186" t="inlineStr"/>
      <c r="AT186" t="inlineStr"/>
      <c r="AU186" t="inlineStr"/>
    </row>
    <row r="187">
      <c r="AG187" t="inlineStr"/>
      <c r="AH187" t="inlineStr"/>
      <c r="AI187" t="inlineStr"/>
      <c r="AJ187" t="inlineStr"/>
      <c r="AK187" t="inlineStr"/>
      <c r="AT187" t="inlineStr"/>
      <c r="AU187" t="inlineStr"/>
    </row>
  </sheetData>
  <autoFilter ref="A2:AW156"/>
  <mergeCells count="7">
    <mergeCell ref="AW1:AW2"/>
    <mergeCell ref="U1:U2"/>
    <mergeCell ref="AG1:AS1"/>
    <mergeCell ref="W1:AE1"/>
    <mergeCell ref="A1:I1"/>
    <mergeCell ref="V1:V2"/>
    <mergeCell ref="J1:S1"/>
  </mergeCells>
  <conditionalFormatting sqref="A1 A2:T26 A55:D63 A64:C155 A163:G182 A183:D183 A184:G1048576 H55:O55 H56:I63 H163:S1048576 J56:J71 J72:L139 J140:M155 K56:M63 K64:L71 N56:N139 O56:O63 R55:S55 R57:S59 R63:S63 T56 T60:T62 T163:V182 T183 T184:V1048576">
    <cfRule type="containsText" priority="266" operator="containsText" dxfId="51" text="No">
      <formula>NOT(ISERROR(SEARCH("No",A1)))</formula>
    </cfRule>
  </conditionalFormatting>
  <conditionalFormatting sqref="D27:G48 D49:E54 D72:I155 H27:I54 M64:M139">
    <cfRule type="containsText" priority="141" operator="containsText" dxfId="9" text="No">
      <formula>NOT(ISERROR(SEARCH("No",D27)))</formula>
    </cfRule>
  </conditionalFormatting>
  <conditionalFormatting sqref="A157:V162 D64:D65 D66:E67 D68:G71 E55:G55 E56:E65 F49:G54 F56:G67 H64:I71 N140:T140 N141:S141 N142:T144 N145:S146 N147:T155 O64:O67 O68:R71 P57:P67 Q57:Q65 Q66:R67 R64:R65 S64:T71">
    <cfRule type="containsText" priority="259" operator="containsText" dxfId="9" text="No">
      <formula>NOT(ISERROR(SEARCH("No",A49)))</formula>
    </cfRule>
  </conditionalFormatting>
  <conditionalFormatting sqref="A27:C155 A156:V156 J3:L139 J140:M155 N3:N139">
    <cfRule type="containsText" priority="258" operator="containsText" dxfId="76" text="No">
      <formula>NOT(ISERROR(SEARCH("No",A3)))</formula>
    </cfRule>
  </conditionalFormatting>
  <conditionalFormatting sqref="M27:M54 O27:T54 P55:Q56 R60:S62">
    <cfRule type="containsText" priority="136" operator="containsText" dxfId="9" text="No">
      <formula>NOT(ISERROR(SEARCH("No",M27)))</formula>
    </cfRule>
  </conditionalFormatting>
  <conditionalFormatting sqref="O72:T139">
    <cfRule type="containsText" priority="5" operator="containsText" dxfId="9" text="No">
      <formula>NOT(ISERROR(SEARCH("No",O72)))</formula>
    </cfRule>
  </conditionalFormatting>
  <conditionalFormatting sqref="T57:T59">
    <cfRule type="containsText" priority="88" operator="containsText" dxfId="9" text="No">
      <formula>NOT(ISERROR(SEARCH("No",T57)))</formula>
    </cfRule>
  </conditionalFormatting>
  <conditionalFormatting sqref="T63">
    <cfRule type="containsText" priority="89" operator="containsText" dxfId="9" text="No">
      <formula>NOT(ISERROR(SEARCH("No",T63)))</formula>
    </cfRule>
  </conditionalFormatting>
  <conditionalFormatting sqref="W1:W63 W156:W1048576">
    <cfRule type="duplicateValues" priority="165" dxfId="55"/>
  </conditionalFormatting>
  <conditionalFormatting sqref="Y3:Z26 Y64:Z155 AI140:AJ155">
    <cfRule type="cellIs" priority="185" operator="greaterThan" dxfId="2">
      <formula>0</formula>
    </cfRule>
  </conditionalFormatting>
  <conditionalFormatting sqref="AB3:AB23">
    <cfRule type="containsBlanks" priority="184" dxfId="55">
      <formula>LEN(TRIM(AB3))=0</formula>
    </cfRule>
  </conditionalFormatting>
  <conditionalFormatting sqref="AD2 AD163:AD1048576">
    <cfRule type="containsText" priority="265" operator="containsText" dxfId="2" text="No SYR/KLH ID">
      <formula>NOT(ISERROR(SEARCH("No SYR/KLH ID",AD2)))</formula>
    </cfRule>
  </conditionalFormatting>
  <conditionalFormatting sqref="AD98">
    <cfRule type="containsText" priority="102" operator="containsText" dxfId="7" text="Partially covered">
      <formula>NOT(ISERROR(SEARCH("Partially covered",AD98)))</formula>
    </cfRule>
    <cfRule type="containsText" priority="104" operator="containsText" dxfId="1" text="OK">
      <formula>NOT(ISERROR(SEARCH("OK",AD98)))</formula>
    </cfRule>
    <cfRule type="containsText" priority="105" operator="containsText" dxfId="9" text="Justify">
      <formula>NOT(ISERROR(SEARCH("Justify",AD98)))</formula>
    </cfRule>
    <cfRule type="containsText" priority="106" operator="containsText" dxfId="2" text="NG">
      <formula>NOT(ISERROR(SEARCH("NG",AD98)))</formula>
    </cfRule>
  </conditionalFormatting>
  <conditionalFormatting sqref="AD107:AD155">
    <cfRule type="containsText" priority="39" operator="containsText" dxfId="7" text="Partially covered">
      <formula>NOT(ISERROR(SEARCH("Partially covered",AD107)))</formula>
    </cfRule>
  </conditionalFormatting>
  <conditionalFormatting sqref="AD133:AD139">
    <cfRule type="containsText" priority="41" operator="containsText" dxfId="1" text="OK">
      <formula>NOT(ISERROR(SEARCH("OK",AD133)))</formula>
    </cfRule>
    <cfRule type="containsText" priority="42" operator="containsText" dxfId="9" text="Justify">
      <formula>NOT(ISERROR(SEARCH("Justify",AD133)))</formula>
    </cfRule>
    <cfRule type="containsText" priority="43" operator="containsText" dxfId="2" text="NG">
      <formula>NOT(ISERROR(SEARCH("NG",AD133)))</formula>
    </cfRule>
  </conditionalFormatting>
  <conditionalFormatting sqref="AD27:AE99 AD133:AD155">
    <cfRule type="containsText" priority="40" operator="containsText" dxfId="8" text="Obsolete">
      <formula>NOT(ISERROR(SEARCH("Obsolete",AD27)))</formula>
    </cfRule>
  </conditionalFormatting>
  <conditionalFormatting sqref="AD140:AD155 AD157:AD161">
    <cfRule type="containsText" priority="264" operator="containsText" dxfId="2" text="NG">
      <formula>NOT(ISERROR(SEARCH("NG",AD140)))</formula>
    </cfRule>
    <cfRule type="containsText" priority="263" operator="containsText" dxfId="9" text="Justify">
      <formula>NOT(ISERROR(SEARCH("Justify",AD140)))</formula>
    </cfRule>
  </conditionalFormatting>
  <conditionalFormatting sqref="AD156">
    <cfRule type="containsText" priority="188" operator="containsText" dxfId="2" text="No SYR/KLH ID">
      <formula>NOT(ISERROR(SEARCH("No SYR/KLH ID",AD156)))</formula>
    </cfRule>
  </conditionalFormatting>
  <conditionalFormatting sqref="AD157:AD161">
    <cfRule type="containsText" priority="260" operator="containsText" dxfId="7" text="Partially covered">
      <formula>NOT(ISERROR(SEARCH("Partially covered",AD157)))</formula>
    </cfRule>
    <cfRule type="containsText" priority="261" operator="containsText" dxfId="8" text="Obsolete">
      <formula>NOT(ISERROR(SEARCH("Obsolete",AD157)))</formula>
    </cfRule>
    <cfRule type="containsText" priority="262" operator="containsText" dxfId="1" text="OK">
      <formula>NOT(ISERROR(SEARCH("OK",AD157)))</formula>
    </cfRule>
  </conditionalFormatting>
  <conditionalFormatting sqref="AD27:AE56 AD57:AD63 AD99:AE99">
    <cfRule type="containsText" priority="149" operator="containsText" dxfId="7" text="Partially cover">
      <formula>NOT(ISERROR(SEARCH("Partially cover",AD27)))</formula>
    </cfRule>
    <cfRule type="containsText" priority="150" operator="containsText" dxfId="9" text="Justify">
      <formula>NOT(ISERROR(SEARCH("Justify",AD27)))</formula>
    </cfRule>
    <cfRule type="containsText" priority="151" operator="containsText" dxfId="2" text="NG">
      <formula>NOT(ISERROR(SEARCH("NG",AD27)))</formula>
    </cfRule>
    <cfRule type="containsText" priority="152" operator="containsText" dxfId="1" text="OK">
      <formula>NOT(ISERROR(SEARCH("OK",AD27)))</formula>
    </cfRule>
  </conditionalFormatting>
  <conditionalFormatting sqref="AD64:AE97">
    <cfRule type="containsText" priority="48" operator="containsText" dxfId="7" text="Partially cover">
      <formula>NOT(ISERROR(SEARCH("Partially cover",AD64)))</formula>
    </cfRule>
    <cfRule type="containsText" priority="49" operator="containsText" dxfId="9" text="Justify">
      <formula>NOT(ISERROR(SEARCH("Justify",AD64)))</formula>
    </cfRule>
    <cfRule type="containsText" priority="50" operator="containsText" dxfId="2" text="NG">
      <formula>NOT(ISERROR(SEARCH("NG",AD64)))</formula>
    </cfRule>
    <cfRule type="containsText" priority="51" operator="containsText" dxfId="1" text="OK">
      <formula>NOT(ISERROR(SEARCH("OK",AD64)))</formula>
    </cfRule>
  </conditionalFormatting>
  <conditionalFormatting sqref="AD103:AE106">
    <cfRule type="containsText" priority="58" operator="containsText" dxfId="7" text="Partially cover">
      <formula>NOT(ISERROR(SEARCH("Partially cover",AD103)))</formula>
    </cfRule>
    <cfRule type="containsText" priority="59" operator="containsText" dxfId="9" text="Justify">
      <formula>NOT(ISERROR(SEARCH("Justify",AD103)))</formula>
    </cfRule>
    <cfRule type="containsText" priority="60" operator="containsText" dxfId="2" text="NG">
      <formula>NOT(ISERROR(SEARCH("NG",AD103)))</formula>
    </cfRule>
    <cfRule type="containsText" priority="61" operator="containsText" dxfId="1" text="OK">
      <formula>NOT(ISERROR(SEARCH("OK",AD103)))</formula>
    </cfRule>
  </conditionalFormatting>
  <conditionalFormatting sqref="AD103:AE132">
    <cfRule type="containsText" priority="57" operator="containsText" dxfId="8" text="Obsolete">
      <formula>NOT(ISERROR(SEARCH("Obsolete",AD103)))</formula>
    </cfRule>
  </conditionalFormatting>
  <conditionalFormatting sqref="AD4:AD9 AD10:AE26 AD100:AD102 AD107:AD132 AE3:AE9">
    <cfRule type="containsText" priority="158" operator="containsText" dxfId="9" text="Justify">
      <formula>NOT(ISERROR(SEARCH("Justify",AD3)))</formula>
    </cfRule>
    <cfRule type="containsText" priority="159" operator="containsText" dxfId="2" text="NG">
      <formula>NOT(ISERROR(SEARCH("NG",AD3)))</formula>
    </cfRule>
  </conditionalFormatting>
  <conditionalFormatting sqref="AD4:AD9 AD10:AE26 AD100:AD102 AE3:AE9">
    <cfRule type="containsText" priority="155" operator="containsText" dxfId="7" text="Partially covered">
      <formula>NOT(ISERROR(SEARCH("Partially covered",AD3)))</formula>
    </cfRule>
    <cfRule type="containsText" priority="156" operator="containsText" dxfId="8" text="Obsolete">
      <formula>NOT(ISERROR(SEARCH("Obsolete",AD3)))</formula>
    </cfRule>
    <cfRule type="containsText" priority="157" operator="containsText" dxfId="1" text="OK">
      <formula>NOT(ISERROR(SEARCH("OK",AD3)))</formula>
    </cfRule>
  </conditionalFormatting>
  <conditionalFormatting sqref="AE57:AE62">
    <cfRule type="containsText" priority="91" operator="containsText" dxfId="7" text="Partially covered">
      <formula>NOT(ISERROR(SEARCH("Partially covered",AE57)))</formula>
    </cfRule>
    <cfRule type="containsText" priority="93" operator="containsText" dxfId="1" text="OK">
      <formula>NOT(ISERROR(SEARCH("OK",AE57)))</formula>
    </cfRule>
    <cfRule type="containsText" priority="94" operator="containsText" dxfId="9" text="Justify">
      <formula>NOT(ISERROR(SEARCH("Justify",AE57)))</formula>
    </cfRule>
    <cfRule type="containsText" priority="95" operator="containsText" dxfId="2" text="NG">
      <formula>NOT(ISERROR(SEARCH("NG",AE57)))</formula>
    </cfRule>
  </conditionalFormatting>
  <conditionalFormatting sqref="AE63">
    <cfRule type="containsText" priority="84" operator="containsText" dxfId="7" text="Partially cover">
      <formula>NOT(ISERROR(SEARCH("Partially cover",AE63)))</formula>
    </cfRule>
    <cfRule type="containsText" priority="85" operator="containsText" dxfId="9" text="Justify">
      <formula>NOT(ISERROR(SEARCH("Justify",AE63)))</formula>
    </cfRule>
    <cfRule type="containsText" priority="86" operator="containsText" dxfId="2" text="NG">
      <formula>NOT(ISERROR(SEARCH("NG",AE63)))</formula>
    </cfRule>
    <cfRule type="containsText" priority="87" operator="containsText" dxfId="1" text="OK">
      <formula>NOT(ISERROR(SEARCH("OK",AE63)))</formula>
    </cfRule>
  </conditionalFormatting>
  <conditionalFormatting sqref="AE98">
    <cfRule type="containsText" priority="118" operator="containsText" dxfId="7" text="Partially cover">
      <formula>NOT(ISERROR(SEARCH("Partially cover",AE98)))</formula>
    </cfRule>
    <cfRule type="containsText" priority="119" operator="containsText" dxfId="9" text="Justify">
      <formula>NOT(ISERROR(SEARCH("Justify",AE98)))</formula>
    </cfRule>
    <cfRule type="containsText" priority="120" operator="containsText" dxfId="2" text="NG">
      <formula>NOT(ISERROR(SEARCH("NG",AE98)))</formula>
    </cfRule>
    <cfRule type="containsText" priority="121" operator="containsText" dxfId="1" text="OK">
      <formula>NOT(ISERROR(SEARCH("OK",AE98)))</formula>
    </cfRule>
  </conditionalFormatting>
  <conditionalFormatting sqref="AD107:AE132 AD140:AE155 AE100:AE102">
    <cfRule type="containsText" priority="111" operator="containsText" dxfId="1" text="OK">
      <formula>NOT(ISERROR(SEARCH("OK",AD100)))</formula>
    </cfRule>
  </conditionalFormatting>
  <conditionalFormatting sqref="AE100:AE102 AE107:AE132">
    <cfRule type="containsText" priority="108" operator="containsText" dxfId="7" text="Partially cover">
      <formula>NOT(ISERROR(SEARCH("Partially cover",AE100)))</formula>
    </cfRule>
    <cfRule type="containsText" priority="109" operator="containsText" dxfId="9" text="Justify">
      <formula>NOT(ISERROR(SEARCH("Justify",AE100)))</formula>
    </cfRule>
    <cfRule type="containsText" priority="110" operator="containsText" dxfId="2" text="NG">
      <formula>NOT(ISERROR(SEARCH("NG",AE100)))</formula>
    </cfRule>
  </conditionalFormatting>
  <conditionalFormatting sqref="AE100:AE102">
    <cfRule type="containsText" priority="107" operator="containsText" dxfId="8" text="Obsolete">
      <formula>NOT(ISERROR(SEARCH("Obsolete",AE100)))</formula>
    </cfRule>
  </conditionalFormatting>
  <conditionalFormatting sqref="AE133:AE139">
    <cfRule type="containsText" priority="37" operator="containsText" dxfId="1" text="OK">
      <formula>NOT(ISERROR(SEARCH("OK",AE133)))</formula>
    </cfRule>
  </conditionalFormatting>
  <conditionalFormatting sqref="AE133:AE155">
    <cfRule type="containsText" priority="33" operator="containsText" dxfId="8" text="Obsolete">
      <formula>NOT(ISERROR(SEARCH("Obsolete",AE133)))</formula>
    </cfRule>
    <cfRule type="containsText" priority="34" operator="containsText" dxfId="7" text="Partially cover">
      <formula>NOT(ISERROR(SEARCH("Partially cover",AE133)))</formula>
    </cfRule>
    <cfRule type="containsText" priority="35" operator="containsText" dxfId="9" text="Justify">
      <formula>NOT(ISERROR(SEARCH("Justify",AE133)))</formula>
    </cfRule>
    <cfRule type="containsText" priority="36" operator="containsText" dxfId="2" text="NG">
      <formula>NOT(ISERROR(SEARCH("NG",AE133)))</formula>
    </cfRule>
  </conditionalFormatting>
  <conditionalFormatting sqref="AI125:AJ130">
    <cfRule type="cellIs" priority="90" operator="greaterThan" dxfId="2">
      <formula>0</formula>
    </cfRule>
  </conditionalFormatting>
  <conditionalFormatting sqref="AO3:AS156">
    <cfRule type="cellIs" priority="31" operator="equal" dxfId="1">
      <formula>TRUE</formula>
    </cfRule>
    <cfRule type="cellIs" priority="32" operator="equal" dxfId="2">
      <formula>FALSE</formula>
    </cfRule>
  </conditionalFormatting>
  <conditionalFormatting sqref="T141">
    <cfRule type="containsText" priority="4" operator="containsText" dxfId="9" text="No">
      <formula>NOT(ISERROR(SEARCH("No",T141)))</formula>
    </cfRule>
  </conditionalFormatting>
  <conditionalFormatting sqref="T145:T146">
    <cfRule type="containsText" priority="3" operator="containsText" dxfId="9" text="No">
      <formula>NOT(ISERROR(SEARCH("No",T145)))</formula>
    </cfRule>
  </conditionalFormatting>
  <conditionalFormatting sqref="T55">
    <cfRule type="containsText" priority="2" operator="containsText" dxfId="9" text="No">
      <formula>NOT(ISERROR(SEARCH("No",T55)))</formula>
    </cfRule>
  </conditionalFormatting>
  <conditionalFormatting sqref="R56:S56">
    <cfRule type="containsText" priority="1" operator="containsText" dxfId="9" text="No">
      <formula>NOT(ISERROR(SEARCH("No",R56)))</formula>
    </cfRule>
  </conditionalFormatting>
  <pageMargins left="0.7" right="0.7" top="0.75" bottom="0.75" header="0.3" footer="0.3"/>
  <pageSetup orientation="portrait"/>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U45"/>
  <sheetViews>
    <sheetView topLeftCell="E1" zoomScale="55" zoomScaleNormal="55" workbookViewId="0">
      <pane ySplit="2" topLeftCell="A3" activePane="bottomLeft" state="frozen"/>
      <selection pane="bottomLeft" activeCell="E3" sqref="E3"/>
    </sheetView>
  </sheetViews>
  <sheetFormatPr baseColWidth="8" defaultRowHeight="15.75" customHeight="1"/>
  <cols>
    <col hidden="1" width="10.6640625" customWidth="1" min="1" max="2"/>
    <col hidden="1" width="17.6640625" customWidth="1" min="3" max="3"/>
    <col hidden="1" width="16.6640625" customWidth="1" min="4" max="4"/>
    <col width="17.33203125" customWidth="1" min="5" max="6"/>
    <col width="18.109375" customWidth="1" min="7" max="7"/>
    <col hidden="1" width="7.44140625" customWidth="1" min="8" max="8"/>
    <col hidden="1" width="16" customWidth="1" min="9" max="9"/>
    <col hidden="1" width="11.88671875" customWidth="1" min="10" max="10"/>
    <col hidden="1" width="10.33203125" customWidth="1" min="11" max="11"/>
    <col hidden="1" width="13.109375" customWidth="1" min="12" max="12"/>
    <col hidden="1" width="7.33203125" customWidth="1" min="13" max="13"/>
    <col hidden="1" width="18.33203125" customWidth="1" min="14" max="14"/>
    <col hidden="1" width="16.44140625" customWidth="1" min="15" max="15"/>
    <col hidden="1" width="17.6640625" customWidth="1" min="16" max="16"/>
    <col width="0.33203125" customWidth="1" min="17" max="17"/>
    <col width="22" customWidth="1" min="18" max="18"/>
    <col width="20.33203125" customWidth="1" min="19" max="19"/>
    <col width="18.33203125" customWidth="1" min="20" max="20"/>
    <col width="18" customWidth="1" min="21" max="21"/>
    <col width="18.5546875" customWidth="1" min="22" max="22"/>
    <col width="80.6640625" customWidth="1" min="23" max="23"/>
    <col width="10.6640625" customWidth="1" min="24" max="28"/>
    <col width="15.6640625" customWidth="1" min="29" max="30"/>
    <col width="50.6640625" customWidth="1" min="31" max="31"/>
    <col width="10.6640625" customWidth="1" min="32" max="32"/>
    <col width="80.6640625" customWidth="1" min="33" max="33"/>
    <col width="10.6640625" customWidth="1" min="34" max="38"/>
    <col width="15.6640625" customWidth="1" min="39" max="39"/>
    <col width="50.6640625" customWidth="1" min="40" max="40"/>
    <col width="10.6640625" customWidth="1" min="41" max="45"/>
  </cols>
  <sheetData>
    <row r="1" ht="15.75" customHeight="1">
      <c r="A1" s="1336" t="inlineStr">
        <is>
          <t>SP18</t>
        </is>
      </c>
      <c r="B1" s="1337" t="n"/>
      <c r="C1" s="1337" t="n"/>
      <c r="D1" s="1337" t="n"/>
      <c r="E1" s="1337" t="n"/>
      <c r="F1" s="1337" t="n"/>
      <c r="G1" s="1337" t="n"/>
      <c r="H1" s="1337" t="n"/>
      <c r="I1" s="1338" t="n"/>
      <c r="J1" s="1339" t="inlineStr">
        <is>
          <t>SP21</t>
        </is>
      </c>
      <c r="K1" s="1337" t="n"/>
      <c r="L1" s="1337" t="n"/>
      <c r="M1" s="1337" t="n"/>
      <c r="N1" s="1337" t="n"/>
      <c r="O1" s="1337" t="n"/>
      <c r="P1" s="1337" t="n"/>
      <c r="Q1" s="1337" t="n"/>
      <c r="R1" s="1337" t="n"/>
      <c r="S1" s="1337" t="n"/>
      <c r="T1" s="1340" t="n"/>
      <c r="U1" s="1254" t="n"/>
      <c r="V1" s="1027" t="inlineStr">
        <is>
          <t>SP21P</t>
        </is>
      </c>
      <c r="W1" s="1329" t="inlineStr">
        <is>
          <t>Reference</t>
        </is>
      </c>
      <c r="X1" s="1002" t="n"/>
      <c r="Y1" s="1002" t="n"/>
      <c r="Z1" s="1002" t="n"/>
      <c r="AA1" s="1002" t="n"/>
      <c r="AB1" s="1002" t="n"/>
      <c r="AC1" s="1002" t="n"/>
      <c r="AD1" s="1002" t="n"/>
      <c r="AE1" s="1320" t="n"/>
      <c r="AG1" s="1341" t="inlineStr">
        <is>
          <t>SPxx SOPyyyy Gxx aaaa.bb</t>
        </is>
      </c>
      <c r="AH1" s="1002" t="n"/>
      <c r="AI1" s="1002" t="n"/>
      <c r="AJ1" s="1002" t="n"/>
      <c r="AK1" s="1002" t="n"/>
      <c r="AL1" s="1002" t="n"/>
      <c r="AM1" s="1002" t="n"/>
      <c r="AN1" s="1002" t="n"/>
      <c r="AO1" s="1002" t="n"/>
      <c r="AP1" s="1002" t="n"/>
      <c r="AQ1" s="1002" t="n"/>
      <c r="AR1" s="1002" t="n"/>
      <c r="AS1" s="1320" t="n"/>
    </row>
    <row r="2" ht="15.75" customHeight="1" thickBot="1">
      <c r="A2" s="213" t="inlineStr">
        <is>
          <t>SOP2207</t>
        </is>
      </c>
      <c r="B2" s="214" t="inlineStr">
        <is>
          <t>SOP2211</t>
        </is>
      </c>
      <c r="C2" s="214" t="inlineStr">
        <is>
          <t>SOP2307</t>
        </is>
      </c>
      <c r="D2" s="215" t="inlineStr">
        <is>
          <t>SOP2407</t>
        </is>
      </c>
      <c r="E2" s="215" t="inlineStr">
        <is>
          <t>SOP2503</t>
        </is>
      </c>
      <c r="F2" s="569" t="inlineStr">
        <is>
          <t>SOP2507</t>
        </is>
      </c>
      <c r="G2" s="569" t="inlineStr">
        <is>
          <t>SOP2603</t>
        </is>
      </c>
      <c r="H2" s="569" t="inlineStr">
        <is>
          <t>SOP2311</t>
        </is>
      </c>
      <c r="I2" s="569" t="inlineStr">
        <is>
          <t>SOP2403</t>
        </is>
      </c>
      <c r="J2" s="216" t="inlineStr">
        <is>
          <t>SOP2207</t>
        </is>
      </c>
      <c r="K2" s="212" t="inlineStr">
        <is>
          <t>SOP2207_I20</t>
        </is>
      </c>
      <c r="L2" s="212" t="inlineStr">
        <is>
          <t>SOP2211</t>
        </is>
      </c>
      <c r="M2" s="212" t="inlineStr">
        <is>
          <t>SOP2303</t>
        </is>
      </c>
      <c r="N2" s="212" t="inlineStr">
        <is>
          <t>SOP2307</t>
        </is>
      </c>
      <c r="O2" s="217" t="inlineStr">
        <is>
          <t>SOP2407</t>
        </is>
      </c>
      <c r="P2" s="508" t="inlineStr">
        <is>
          <t>SOP2311</t>
        </is>
      </c>
      <c r="Q2" s="993" t="inlineStr">
        <is>
          <t>SOP2403</t>
        </is>
      </c>
      <c r="R2" s="508" t="inlineStr">
        <is>
          <t>SOP2503</t>
        </is>
      </c>
      <c r="S2" s="994" t="inlineStr">
        <is>
          <t>SOP2507</t>
        </is>
      </c>
      <c r="T2" s="508" t="inlineStr">
        <is>
          <t>SOP2511</t>
        </is>
      </c>
      <c r="U2" s="508" t="inlineStr">
        <is>
          <t>SOP2603</t>
        </is>
      </c>
      <c r="V2" s="1033" t="inlineStr">
        <is>
          <t>SOP2607</t>
        </is>
      </c>
      <c r="W2" s="242" t="inlineStr">
        <is>
          <t>Test Case</t>
        </is>
      </c>
      <c r="X2" s="243" t="inlineStr">
        <is>
          <t>Pass</t>
        </is>
      </c>
      <c r="Y2" s="243" t="inlineStr">
        <is>
          <t>Fail</t>
        </is>
      </c>
      <c r="Z2" s="243" t="inlineStr">
        <is>
          <t>OtherFail</t>
        </is>
      </c>
      <c r="AA2" s="243" t="inlineStr">
        <is>
          <t>Total</t>
        </is>
      </c>
      <c r="AB2" s="244" t="inlineStr">
        <is>
          <t>Time</t>
        </is>
      </c>
      <c r="AC2" s="218" t="inlineStr">
        <is>
          <t>TSR-ID</t>
        </is>
      </c>
      <c r="AD2" s="219" t="inlineStr">
        <is>
          <t>Status</t>
        </is>
      </c>
      <c r="AE2" s="257" t="inlineStr">
        <is>
          <t xml:space="preserve">Comment </t>
        </is>
      </c>
      <c r="AG2" s="206" t="inlineStr">
        <is>
          <t>Test Case</t>
        </is>
      </c>
      <c r="AH2" s="280" t="inlineStr">
        <is>
          <t>Pass</t>
        </is>
      </c>
      <c r="AI2" s="281" t="inlineStr">
        <is>
          <t>Fail</t>
        </is>
      </c>
      <c r="AJ2" s="281" t="inlineStr">
        <is>
          <t>OtherFail</t>
        </is>
      </c>
      <c r="AK2" s="281" t="inlineStr">
        <is>
          <t>Total</t>
        </is>
      </c>
      <c r="AL2" s="282" t="inlineStr">
        <is>
          <t>Time</t>
        </is>
      </c>
      <c r="AM2" s="283" t="inlineStr">
        <is>
          <t>Status</t>
        </is>
      </c>
      <c r="AN2" s="284" t="inlineStr">
        <is>
          <t>Comment</t>
        </is>
      </c>
      <c r="AO2" s="284" t="inlineStr">
        <is>
          <t>Test ID</t>
        </is>
      </c>
      <c r="AP2" s="284" t="inlineStr">
        <is>
          <t>Pass</t>
        </is>
      </c>
      <c r="AQ2" s="284" t="inlineStr">
        <is>
          <t>Fail</t>
        </is>
      </c>
      <c r="AR2" s="284" t="inlineStr">
        <is>
          <t>OtherFail</t>
        </is>
      </c>
      <c r="AS2" s="285" t="inlineStr">
        <is>
          <t>Total</t>
        </is>
      </c>
    </row>
    <row r="3" ht="15.75" customHeight="1">
      <c r="A3" s="159" t="inlineStr">
        <is>
          <t>Yes</t>
        </is>
      </c>
      <c r="B3" s="123" t="inlineStr">
        <is>
          <t>Yes</t>
        </is>
      </c>
      <c r="C3" s="123" t="inlineStr">
        <is>
          <t>Yes</t>
        </is>
      </c>
      <c r="D3" s="172" t="inlineStr">
        <is>
          <t>Yes</t>
        </is>
      </c>
      <c r="E3" s="172" t="inlineStr">
        <is>
          <t>Yes</t>
        </is>
      </c>
      <c r="F3" s="172" t="inlineStr">
        <is>
          <t>Yes</t>
        </is>
      </c>
      <c r="G3" s="172" t="inlineStr">
        <is>
          <t>Yes</t>
        </is>
      </c>
      <c r="H3" s="123" t="inlineStr">
        <is>
          <t>Yes</t>
        </is>
      </c>
      <c r="I3" s="172" t="inlineStr">
        <is>
          <t>Yes</t>
        </is>
      </c>
      <c r="J3" s="159" t="inlineStr">
        <is>
          <t>Yes</t>
        </is>
      </c>
      <c r="K3" s="123" t="inlineStr">
        <is>
          <t>Yes</t>
        </is>
      </c>
      <c r="L3" s="123" t="inlineStr">
        <is>
          <t>Yes</t>
        </is>
      </c>
      <c r="M3" s="123" t="inlineStr">
        <is>
          <t>Yes</t>
        </is>
      </c>
      <c r="N3" s="123" t="inlineStr">
        <is>
          <t>Yes</t>
        </is>
      </c>
      <c r="O3" s="124" t="inlineStr">
        <is>
          <t>Yes</t>
        </is>
      </c>
      <c r="P3" s="123" t="inlineStr">
        <is>
          <t>Yes</t>
        </is>
      </c>
      <c r="Q3" s="123" t="inlineStr">
        <is>
          <t>Yes</t>
        </is>
      </c>
      <c r="R3" s="124" t="inlineStr">
        <is>
          <t>Yes</t>
        </is>
      </c>
      <c r="S3" s="124" t="inlineStr">
        <is>
          <t>Yes</t>
        </is>
      </c>
      <c r="T3" s="124" t="inlineStr">
        <is>
          <t>Yes</t>
        </is>
      </c>
      <c r="U3" s="124" t="inlineStr">
        <is>
          <t>Yes</t>
        </is>
      </c>
      <c r="V3" s="124" t="inlineStr">
        <is>
          <t>Yes</t>
        </is>
      </c>
      <c r="W3" s="221" t="inlineStr">
        <is>
          <t>[SYI_FTT_001]BMW_SS_CMD_NO_AC_Charging CHG.html</t>
        </is>
      </c>
      <c r="X3" s="247" t="n">
        <v>1</v>
      </c>
      <c r="Y3" s="247" t="n">
        <v>0</v>
      </c>
      <c r="Z3" s="247" t="n">
        <v>0</v>
      </c>
      <c r="AA3" s="247" t="n">
        <v>1</v>
      </c>
      <c r="AB3" s="222" t="n">
        <v>0.0003472222222222222</v>
      </c>
      <c r="AC3" s="251" t="inlineStr">
        <is>
          <t>TSR-CCU-011</t>
        </is>
      </c>
      <c r="AD3" s="363" t="n"/>
      <c r="AE3" s="357" t="n"/>
      <c r="AG3" s="264" t="inlineStr">
        <is>
          <t>[SYI_FTT_001]BMW_SS_CMD_NO_AC_Charging CHG.html</t>
        </is>
      </c>
      <c r="AH3" s="276" t="n">
        <v>0</v>
      </c>
      <c r="AI3" s="276" t="n">
        <v>1</v>
      </c>
      <c r="AJ3" s="276" t="n">
        <v>0</v>
      </c>
      <c r="AK3" s="276" t="n">
        <v>1</v>
      </c>
      <c r="AL3" s="277" t="n"/>
      <c r="AM3" s="278" t="n"/>
      <c r="AN3" s="279" t="n"/>
      <c r="AO3" s="182">
        <f>EXACT(AG3,W3)</f>
        <v/>
      </c>
      <c r="AP3" s="287">
        <f>EXACT(AH3,X3)</f>
        <v/>
      </c>
      <c r="AQ3" s="287">
        <f>EXACT(AI3,Y3)</f>
        <v/>
      </c>
      <c r="AR3" s="287">
        <f>EXACT(AJ3,Z3)</f>
        <v/>
      </c>
      <c r="AS3" s="288">
        <f>EXACT(AK3,AA3)</f>
        <v/>
      </c>
      <c r="AT3" t="inlineStr">
        <is>
          <t>0000BA6C_009_030_063</t>
        </is>
      </c>
      <c r="AU3" t="inlineStr">
        <is>
          <t>0000BA78_009_030_061</t>
        </is>
      </c>
    </row>
    <row r="4" ht="15.75" customHeight="1">
      <c r="A4" s="160" t="inlineStr">
        <is>
          <t>Yes</t>
        </is>
      </c>
      <c r="B4" s="2" t="inlineStr">
        <is>
          <t>Yes</t>
        </is>
      </c>
      <c r="C4" s="2" t="inlineStr">
        <is>
          <t>Yes</t>
        </is>
      </c>
      <c r="D4" s="168" t="inlineStr">
        <is>
          <t>Yes</t>
        </is>
      </c>
      <c r="E4" s="168" t="inlineStr">
        <is>
          <t>Yes</t>
        </is>
      </c>
      <c r="F4" s="168" t="inlineStr">
        <is>
          <t>Yes</t>
        </is>
      </c>
      <c r="G4" s="168" t="inlineStr">
        <is>
          <t>Yes</t>
        </is>
      </c>
      <c r="H4" s="2" t="inlineStr">
        <is>
          <t>Yes</t>
        </is>
      </c>
      <c r="I4" s="168" t="inlineStr">
        <is>
          <t>Yes</t>
        </is>
      </c>
      <c r="J4" s="160" t="inlineStr">
        <is>
          <t>Yes</t>
        </is>
      </c>
      <c r="K4" s="2" t="inlineStr">
        <is>
          <t>Yes</t>
        </is>
      </c>
      <c r="L4" s="2" t="inlineStr">
        <is>
          <t>Yes</t>
        </is>
      </c>
      <c r="M4" s="2" t="inlineStr">
        <is>
          <t>Yes</t>
        </is>
      </c>
      <c r="N4" s="2" t="inlineStr">
        <is>
          <t>Yes</t>
        </is>
      </c>
      <c r="O4" s="42" t="inlineStr">
        <is>
          <t>Yes</t>
        </is>
      </c>
      <c r="P4" s="2" t="inlineStr">
        <is>
          <t>Yes</t>
        </is>
      </c>
      <c r="Q4" s="2" t="inlineStr">
        <is>
          <t>Yes</t>
        </is>
      </c>
      <c r="R4" s="42" t="inlineStr">
        <is>
          <t>Yes</t>
        </is>
      </c>
      <c r="S4" s="42" t="inlineStr">
        <is>
          <t>Yes</t>
        </is>
      </c>
      <c r="T4" s="42" t="inlineStr">
        <is>
          <t>Yes</t>
        </is>
      </c>
      <c r="U4" s="42" t="inlineStr">
        <is>
          <t>Yes</t>
        </is>
      </c>
      <c r="V4" s="42" t="inlineStr">
        <is>
          <t>Yes</t>
        </is>
      </c>
      <c r="W4" s="223" t="inlineStr">
        <is>
          <t>[SYI_FTT_011]LT4_U_Sig Qualifier.html</t>
        </is>
      </c>
      <c r="X4" s="240" t="n">
        <v>1</v>
      </c>
      <c r="Y4" s="240" t="n">
        <v>0</v>
      </c>
      <c r="Z4" s="240" t="n">
        <v>0</v>
      </c>
      <c r="AA4" s="240" t="n">
        <v>1</v>
      </c>
      <c r="AB4" s="224" t="n">
        <v>0.0003819444444444445</v>
      </c>
      <c r="AC4" s="163" t="inlineStr">
        <is>
          <t>TSR-CCU-075</t>
        </is>
      </c>
      <c r="AD4" s="364" t="n"/>
      <c r="AE4" s="358" t="n"/>
      <c r="AG4" s="223" t="inlineStr">
        <is>
          <t>[SYI_FTT_011]LT4_U_Sig Qualifier.html</t>
        </is>
      </c>
      <c r="AH4" s="129" t="n">
        <v>1</v>
      </c>
      <c r="AI4" s="129" t="n">
        <v>0</v>
      </c>
      <c r="AJ4" s="129" t="n">
        <v>0</v>
      </c>
      <c r="AK4" s="129" t="n">
        <v>1</v>
      </c>
      <c r="AL4" s="224" t="n"/>
      <c r="AM4" s="228" t="n"/>
      <c r="AN4" s="231" t="n"/>
      <c r="AO4" s="160">
        <f>EXACT(AG4,W4)</f>
        <v/>
      </c>
      <c r="AP4" s="2">
        <f>EXACT(AH4,X4)</f>
        <v/>
      </c>
      <c r="AQ4" s="2">
        <f>EXACT(AI4,Y4)</f>
        <v/>
      </c>
      <c r="AR4" s="2">
        <f>EXACT(AJ4,Z4)</f>
        <v/>
      </c>
      <c r="AS4" s="168">
        <f>EXACT(AK4,AA4)</f>
        <v/>
      </c>
      <c r="AT4" t="inlineStr">
        <is>
          <t>0000BA6C_009_030_063</t>
        </is>
      </c>
      <c r="AU4" t="inlineStr">
        <is>
          <t>0000BA78_009_030_061</t>
        </is>
      </c>
    </row>
    <row r="5" ht="15.75" customHeight="1">
      <c r="A5" s="160" t="inlineStr">
        <is>
          <t>Yes</t>
        </is>
      </c>
      <c r="B5" s="2" t="inlineStr">
        <is>
          <t>Yes</t>
        </is>
      </c>
      <c r="C5" s="2" t="inlineStr">
        <is>
          <t>Yes</t>
        </is>
      </c>
      <c r="D5" s="168" t="inlineStr">
        <is>
          <t>Yes</t>
        </is>
      </c>
      <c r="E5" s="168" t="inlineStr">
        <is>
          <t>Yes</t>
        </is>
      </c>
      <c r="F5" s="168" t="inlineStr">
        <is>
          <t>Yes</t>
        </is>
      </c>
      <c r="G5" s="168" t="inlineStr">
        <is>
          <t>Yes</t>
        </is>
      </c>
      <c r="H5" s="2" t="inlineStr">
        <is>
          <t>Yes</t>
        </is>
      </c>
      <c r="I5" s="168" t="inlineStr">
        <is>
          <t>Yes</t>
        </is>
      </c>
      <c r="J5" s="160" t="inlineStr">
        <is>
          <t>Yes</t>
        </is>
      </c>
      <c r="K5" s="2" t="inlineStr">
        <is>
          <t>Yes</t>
        </is>
      </c>
      <c r="L5" s="2" t="inlineStr">
        <is>
          <t>Yes</t>
        </is>
      </c>
      <c r="M5" s="2" t="inlineStr">
        <is>
          <t>Yes</t>
        </is>
      </c>
      <c r="N5" s="2" t="inlineStr">
        <is>
          <t>Yes</t>
        </is>
      </c>
      <c r="O5" s="42" t="inlineStr">
        <is>
          <t>Yes</t>
        </is>
      </c>
      <c r="P5" s="2" t="inlineStr">
        <is>
          <t>Yes</t>
        </is>
      </c>
      <c r="Q5" s="2" t="inlineStr">
        <is>
          <t>Yes</t>
        </is>
      </c>
      <c r="R5" s="42" t="inlineStr">
        <is>
          <t>Yes</t>
        </is>
      </c>
      <c r="S5" s="42" t="inlineStr">
        <is>
          <t>Yes</t>
        </is>
      </c>
      <c r="T5" s="42" t="inlineStr">
        <is>
          <t>Yes</t>
        </is>
      </c>
      <c r="U5" s="42" t="inlineStr">
        <is>
          <t>Yes</t>
        </is>
      </c>
      <c r="V5" s="42" t="inlineStr">
        <is>
          <t>Yes</t>
        </is>
      </c>
      <c r="W5" s="223" t="inlineStr">
        <is>
          <t>[SYI_FTT_012]HVDC Over voltage CHG.html</t>
        </is>
      </c>
      <c r="X5" s="240" t="n">
        <v>1</v>
      </c>
      <c r="Y5" s="240" t="n">
        <v>0</v>
      </c>
      <c r="Z5" s="240" t="n">
        <v>0</v>
      </c>
      <c r="AA5" s="240" t="n">
        <v>1</v>
      </c>
      <c r="AB5" s="224" t="n">
        <v>0.0003356481481481481</v>
      </c>
      <c r="AC5" s="252" t="inlineStr">
        <is>
          <t>TSR-CCU-075</t>
        </is>
      </c>
      <c r="AD5" s="364" t="n"/>
      <c r="AE5" s="358" t="n"/>
      <c r="AG5" s="223" t="inlineStr">
        <is>
          <t>[SYI_FTT_012]HVDC Over voltage CHG.html</t>
        </is>
      </c>
      <c r="AH5" s="129" t="n">
        <v>1</v>
      </c>
      <c r="AI5" s="129" t="n">
        <v>0</v>
      </c>
      <c r="AJ5" s="129" t="n">
        <v>0</v>
      </c>
      <c r="AK5" s="129" t="n">
        <v>1</v>
      </c>
      <c r="AL5" s="224" t="n"/>
      <c r="AM5" s="228" t="n"/>
      <c r="AN5" s="231" t="n"/>
      <c r="AO5" s="160">
        <f>EXACT(AG5,W5)</f>
        <v/>
      </c>
      <c r="AP5" s="2">
        <f>EXACT(AH5,X5)</f>
        <v/>
      </c>
      <c r="AQ5" s="2">
        <f>EXACT(AI5,Y5)</f>
        <v/>
      </c>
      <c r="AR5" s="2">
        <f>EXACT(AJ5,Z5)</f>
        <v/>
      </c>
      <c r="AS5" s="168">
        <f>EXACT(AK5,AA5)</f>
        <v/>
      </c>
      <c r="AT5" t="inlineStr">
        <is>
          <t>0000BA6C_009_030_063</t>
        </is>
      </c>
      <c r="AU5" t="inlineStr">
        <is>
          <t>0000BA78_009_030_061</t>
        </is>
      </c>
    </row>
    <row r="6" ht="15.75" customHeight="1">
      <c r="A6" s="160" t="inlineStr">
        <is>
          <t>Yes</t>
        </is>
      </c>
      <c r="B6" s="2" t="inlineStr">
        <is>
          <t>Yes</t>
        </is>
      </c>
      <c r="C6" s="2" t="inlineStr">
        <is>
          <t>Yes</t>
        </is>
      </c>
      <c r="D6" s="168" t="inlineStr">
        <is>
          <t>Yes</t>
        </is>
      </c>
      <c r="E6" s="168" t="inlineStr">
        <is>
          <t>Yes</t>
        </is>
      </c>
      <c r="F6" s="168" t="inlineStr">
        <is>
          <t>Yes</t>
        </is>
      </c>
      <c r="G6" s="168" t="inlineStr">
        <is>
          <t>Yes</t>
        </is>
      </c>
      <c r="H6" s="2" t="inlineStr">
        <is>
          <t>Yes</t>
        </is>
      </c>
      <c r="I6" s="168" t="inlineStr">
        <is>
          <t>Yes</t>
        </is>
      </c>
      <c r="J6" s="160" t="inlineStr">
        <is>
          <t>Yes</t>
        </is>
      </c>
      <c r="K6" s="2" t="inlineStr">
        <is>
          <t>Yes</t>
        </is>
      </c>
      <c r="L6" s="2" t="inlineStr">
        <is>
          <t>Yes</t>
        </is>
      </c>
      <c r="M6" s="2" t="inlineStr">
        <is>
          <t>Yes</t>
        </is>
      </c>
      <c r="N6" s="2" t="inlineStr">
        <is>
          <t>Yes</t>
        </is>
      </c>
      <c r="O6" s="42" t="inlineStr">
        <is>
          <t>Yes</t>
        </is>
      </c>
      <c r="P6" s="2" t="inlineStr">
        <is>
          <t>Yes</t>
        </is>
      </c>
      <c r="Q6" s="2" t="inlineStr">
        <is>
          <t>Yes</t>
        </is>
      </c>
      <c r="R6" s="42" t="inlineStr">
        <is>
          <t>Yes</t>
        </is>
      </c>
      <c r="S6" s="42" t="inlineStr">
        <is>
          <t>Yes</t>
        </is>
      </c>
      <c r="T6" s="42" t="inlineStr">
        <is>
          <t>Yes</t>
        </is>
      </c>
      <c r="U6" s="42" t="inlineStr">
        <is>
          <t>Yes</t>
        </is>
      </c>
      <c r="V6" s="42" t="inlineStr">
        <is>
          <t>Yes</t>
        </is>
      </c>
      <c r="W6" s="223" t="inlineStr">
        <is>
          <t>[SYI_FTT_017]BMW_i_Cbl4InlChaUnitHvsAct Qualifier.html</t>
        </is>
      </c>
      <c r="X6" s="240" t="n">
        <v>1</v>
      </c>
      <c r="Y6" s="240" t="n">
        <v>0</v>
      </c>
      <c r="Z6" s="240" t="n">
        <v>0</v>
      </c>
      <c r="AA6" s="240" t="n">
        <v>1</v>
      </c>
      <c r="AB6" s="224" t="n">
        <v>0.0008333333333333334</v>
      </c>
      <c r="AC6" s="252" t="inlineStr">
        <is>
          <t>TSR-CCU-071</t>
        </is>
      </c>
      <c r="AD6" s="364" t="n"/>
      <c r="AE6" s="359" t="n"/>
      <c r="AG6" s="223" t="inlineStr">
        <is>
          <t>[SYI_FTT_017]BMW_i_Cbl4InlChaUnitHvsAct Qualifier.html</t>
        </is>
      </c>
      <c r="AH6" s="129" t="n">
        <v>1</v>
      </c>
      <c r="AI6" s="129" t="n">
        <v>0</v>
      </c>
      <c r="AJ6" s="129" t="n">
        <v>0</v>
      </c>
      <c r="AK6" s="129" t="n">
        <v>1</v>
      </c>
      <c r="AL6" s="224" t="n"/>
      <c r="AM6" s="228" t="n"/>
      <c r="AN6" s="231" t="n"/>
      <c r="AO6" s="160">
        <f>EXACT(AG6,W6)</f>
        <v/>
      </c>
      <c r="AP6" s="2">
        <f>EXACT(AH6,X6)</f>
        <v/>
      </c>
      <c r="AQ6" s="2">
        <f>EXACT(AI6,Y6)</f>
        <v/>
      </c>
      <c r="AR6" s="2">
        <f>EXACT(AJ6,Z6)</f>
        <v/>
      </c>
      <c r="AS6" s="168">
        <f>EXACT(AK6,AA6)</f>
        <v/>
      </c>
      <c r="AT6" t="inlineStr">
        <is>
          <t>0000BA6C_009_030_063</t>
        </is>
      </c>
      <c r="AU6" t="inlineStr">
        <is>
          <t>0000BA78_009_030_061</t>
        </is>
      </c>
    </row>
    <row r="7" ht="15.75" customHeight="1">
      <c r="A7" s="160" t="inlineStr">
        <is>
          <t>Yes</t>
        </is>
      </c>
      <c r="B7" s="2" t="inlineStr">
        <is>
          <t>Yes</t>
        </is>
      </c>
      <c r="C7" s="2" t="inlineStr">
        <is>
          <t>Yes</t>
        </is>
      </c>
      <c r="D7" s="168" t="inlineStr">
        <is>
          <t>Yes</t>
        </is>
      </c>
      <c r="E7" s="168" t="inlineStr">
        <is>
          <t>Yes</t>
        </is>
      </c>
      <c r="F7" s="168" t="inlineStr">
        <is>
          <t>Yes</t>
        </is>
      </c>
      <c r="G7" s="168" t="inlineStr">
        <is>
          <t>Yes</t>
        </is>
      </c>
      <c r="H7" s="2" t="inlineStr">
        <is>
          <t>Yes</t>
        </is>
      </c>
      <c r="I7" s="168" t="inlineStr">
        <is>
          <t>Yes</t>
        </is>
      </c>
      <c r="J7" s="160" t="inlineStr">
        <is>
          <t>Yes</t>
        </is>
      </c>
      <c r="K7" s="2" t="inlineStr">
        <is>
          <t>Yes</t>
        </is>
      </c>
      <c r="L7" s="2" t="inlineStr">
        <is>
          <t>Yes</t>
        </is>
      </c>
      <c r="M7" s="2" t="inlineStr">
        <is>
          <t>Yes</t>
        </is>
      </c>
      <c r="N7" s="2" t="inlineStr">
        <is>
          <t>Yes</t>
        </is>
      </c>
      <c r="O7" s="42" t="inlineStr">
        <is>
          <t>Yes</t>
        </is>
      </c>
      <c r="P7" s="2" t="inlineStr">
        <is>
          <t>Yes</t>
        </is>
      </c>
      <c r="Q7" s="2" t="inlineStr">
        <is>
          <t>Yes</t>
        </is>
      </c>
      <c r="R7" s="42" t="inlineStr">
        <is>
          <t>Yes</t>
        </is>
      </c>
      <c r="S7" s="42" t="inlineStr">
        <is>
          <t>Yes</t>
        </is>
      </c>
      <c r="T7" s="42" t="inlineStr">
        <is>
          <t>Yes</t>
        </is>
      </c>
      <c r="U7" s="42" t="inlineStr">
        <is>
          <t>Yes</t>
        </is>
      </c>
      <c r="V7" s="42" t="inlineStr">
        <is>
          <t>Yes</t>
        </is>
      </c>
      <c r="W7" s="223" t="inlineStr">
        <is>
          <t>[SYI_FTT_018]HVDC Over current CHG.html</t>
        </is>
      </c>
      <c r="X7" s="240" t="n">
        <v>1</v>
      </c>
      <c r="Y7" s="240" t="n">
        <v>0</v>
      </c>
      <c r="Z7" s="240" t="n">
        <v>0</v>
      </c>
      <c r="AA7" s="240" t="n">
        <v>1</v>
      </c>
      <c r="AB7" s="224" t="n">
        <v>0.0003356481481481481</v>
      </c>
      <c r="AC7" s="252" t="inlineStr">
        <is>
          <t>TSR-CCU-432</t>
        </is>
      </c>
      <c r="AD7" s="364" t="n"/>
      <c r="AE7" s="358" t="n"/>
      <c r="AG7" s="223" t="inlineStr">
        <is>
          <t>[SYI_FTT_018]HVDC Over current CHG.html</t>
        </is>
      </c>
      <c r="AH7" s="129" t="n">
        <v>1</v>
      </c>
      <c r="AI7" s="129" t="n">
        <v>0</v>
      </c>
      <c r="AJ7" s="129" t="n">
        <v>0</v>
      </c>
      <c r="AK7" s="129" t="n">
        <v>1</v>
      </c>
      <c r="AL7" s="224" t="n"/>
      <c r="AM7" s="228" t="n"/>
      <c r="AN7" s="231" t="n"/>
      <c r="AO7" s="160">
        <f>EXACT(AG7,W7)</f>
        <v/>
      </c>
      <c r="AP7" s="2">
        <f>EXACT(AH7,X7)</f>
        <v/>
      </c>
      <c r="AQ7" s="2">
        <f>EXACT(AI7,Y7)</f>
        <v/>
      </c>
      <c r="AR7" s="2">
        <f>EXACT(AJ7,Z7)</f>
        <v/>
      </c>
      <c r="AS7" s="168">
        <f>EXACT(AK7,AA7)</f>
        <v/>
      </c>
      <c r="AT7" t="inlineStr">
        <is>
          <t>0000BA6C_009_030_063</t>
        </is>
      </c>
      <c r="AU7" t="inlineStr">
        <is>
          <t>0000BA78_009_030_061</t>
        </is>
      </c>
    </row>
    <row r="8" ht="15.6" customHeight="1">
      <c r="A8" s="160" t="inlineStr">
        <is>
          <t>Yes</t>
        </is>
      </c>
      <c r="B8" s="2" t="inlineStr">
        <is>
          <t>Yes</t>
        </is>
      </c>
      <c r="C8" s="2" t="inlineStr">
        <is>
          <t>Yes</t>
        </is>
      </c>
      <c r="D8" s="168" t="inlineStr">
        <is>
          <t>Yes</t>
        </is>
      </c>
      <c r="E8" s="168" t="inlineStr">
        <is>
          <t>Yes</t>
        </is>
      </c>
      <c r="F8" s="168" t="inlineStr">
        <is>
          <t>Yes</t>
        </is>
      </c>
      <c r="G8" s="168" t="inlineStr">
        <is>
          <t>Yes</t>
        </is>
      </c>
      <c r="H8" s="2" t="inlineStr">
        <is>
          <t>Yes</t>
        </is>
      </c>
      <c r="I8" s="168" t="inlineStr">
        <is>
          <t>Yes</t>
        </is>
      </c>
      <c r="J8" s="160" t="inlineStr">
        <is>
          <t>Yes</t>
        </is>
      </c>
      <c r="K8" s="2" t="inlineStr">
        <is>
          <t>Yes</t>
        </is>
      </c>
      <c r="L8" s="2" t="inlineStr">
        <is>
          <t>Yes</t>
        </is>
      </c>
      <c r="M8" s="2" t="inlineStr">
        <is>
          <t>Yes</t>
        </is>
      </c>
      <c r="N8" s="2" t="inlineStr">
        <is>
          <t>Yes</t>
        </is>
      </c>
      <c r="O8" s="42" t="inlineStr">
        <is>
          <t>Yes</t>
        </is>
      </c>
      <c r="P8" s="2" t="inlineStr">
        <is>
          <t>Yes</t>
        </is>
      </c>
      <c r="Q8" s="2" t="inlineStr">
        <is>
          <t>Yes</t>
        </is>
      </c>
      <c r="R8" s="42" t="inlineStr">
        <is>
          <t>Yes</t>
        </is>
      </c>
      <c r="S8" s="42" t="inlineStr">
        <is>
          <t>Yes</t>
        </is>
      </c>
      <c r="T8" s="42" t="inlineStr">
        <is>
          <t>Yes</t>
        </is>
      </c>
      <c r="U8" s="42" t="inlineStr">
        <is>
          <t>Yes</t>
        </is>
      </c>
      <c r="V8" s="42" t="inlineStr">
        <is>
          <t>Yes</t>
        </is>
      </c>
      <c r="W8" s="223" t="inlineStr">
        <is>
          <t>[SYI_FTT_019]HVAC_I_L1_Sig Quallifier.html</t>
        </is>
      </c>
      <c r="X8" s="240" t="n">
        <v>1</v>
      </c>
      <c r="Y8" s="240" t="n">
        <v>0</v>
      </c>
      <c r="Z8" s="240" t="n">
        <v>0</v>
      </c>
      <c r="AA8" s="240" t="n">
        <v>1</v>
      </c>
      <c r="AB8" s="224" t="n">
        <v>0.0003240740740740741</v>
      </c>
      <c r="AC8" s="253" t="inlineStr">
        <is>
          <t>TSR-CCU-069</t>
        </is>
      </c>
      <c r="AD8" s="364" t="n"/>
      <c r="AE8" s="358" t="n"/>
      <c r="AG8" s="223" t="inlineStr">
        <is>
          <t>[SYI_FTT_019]HVAC_I_L1_Sig Quallifier.html</t>
        </is>
      </c>
      <c r="AH8" s="129" t="n">
        <v>1</v>
      </c>
      <c r="AI8" s="129" t="n">
        <v>0</v>
      </c>
      <c r="AJ8" s="129" t="n">
        <v>0</v>
      </c>
      <c r="AK8" s="129" t="n">
        <v>1</v>
      </c>
      <c r="AL8" s="224" t="n"/>
      <c r="AM8" s="228" t="n"/>
      <c r="AN8" s="231" t="n"/>
      <c r="AO8" s="160">
        <f>EXACT(AG8,W8)</f>
        <v/>
      </c>
      <c r="AP8" s="2">
        <f>EXACT(AH8,X8)</f>
        <v/>
      </c>
      <c r="AQ8" s="2">
        <f>EXACT(AI8,Y8)</f>
        <v/>
      </c>
      <c r="AR8" s="2">
        <f>EXACT(AJ8,Z8)</f>
        <v/>
      </c>
      <c r="AS8" s="168">
        <f>EXACT(AK8,AA8)</f>
        <v/>
      </c>
      <c r="AT8" t="inlineStr">
        <is>
          <t>0000BA6C_009_030_063</t>
        </is>
      </c>
      <c r="AU8" t="inlineStr">
        <is>
          <t>0000BA78_009_030_061</t>
        </is>
      </c>
    </row>
    <row r="9" ht="15.6" customHeight="1">
      <c r="A9" s="160" t="inlineStr">
        <is>
          <t>Yes</t>
        </is>
      </c>
      <c r="B9" s="2" t="inlineStr">
        <is>
          <t>Yes</t>
        </is>
      </c>
      <c r="C9" s="2" t="inlineStr">
        <is>
          <t>Yes</t>
        </is>
      </c>
      <c r="D9" s="168" t="inlineStr">
        <is>
          <t>Yes</t>
        </is>
      </c>
      <c r="E9" s="168" t="inlineStr">
        <is>
          <t>Yes</t>
        </is>
      </c>
      <c r="F9" s="168" t="inlineStr">
        <is>
          <t>Yes</t>
        </is>
      </c>
      <c r="G9" s="168" t="inlineStr">
        <is>
          <t>Yes</t>
        </is>
      </c>
      <c r="H9" s="168" t="inlineStr">
        <is>
          <t>Yes</t>
        </is>
      </c>
      <c r="I9" s="168" t="inlineStr">
        <is>
          <t>Yes</t>
        </is>
      </c>
      <c r="J9" s="168" t="inlineStr">
        <is>
          <t>Yes</t>
        </is>
      </c>
      <c r="K9" s="168" t="inlineStr">
        <is>
          <t>Yes</t>
        </is>
      </c>
      <c r="L9" s="168" t="inlineStr">
        <is>
          <t>Yes</t>
        </is>
      </c>
      <c r="M9" s="168" t="inlineStr">
        <is>
          <t>Yes</t>
        </is>
      </c>
      <c r="N9" s="168" t="inlineStr">
        <is>
          <t>Yes</t>
        </is>
      </c>
      <c r="O9" s="168" t="inlineStr">
        <is>
          <t>Yes</t>
        </is>
      </c>
      <c r="P9" s="168" t="inlineStr">
        <is>
          <t>Yes</t>
        </is>
      </c>
      <c r="Q9" s="168" t="inlineStr">
        <is>
          <t>Yes</t>
        </is>
      </c>
      <c r="R9" s="168" t="inlineStr">
        <is>
          <t>Yes</t>
        </is>
      </c>
      <c r="S9" s="168" t="inlineStr">
        <is>
          <t>Yes</t>
        </is>
      </c>
      <c r="T9" s="168" t="inlineStr">
        <is>
          <t>Yes</t>
        </is>
      </c>
      <c r="U9" s="168" t="inlineStr">
        <is>
          <t>Yes</t>
        </is>
      </c>
      <c r="V9" s="168" t="inlineStr">
        <is>
          <t>Yes</t>
        </is>
      </c>
      <c r="W9" s="223" t="inlineStr">
        <is>
          <t>[SYI_FTT_020]HVAC_I_L2_Sig Quallifier.html</t>
        </is>
      </c>
      <c r="X9" s="240" t="n">
        <v>1</v>
      </c>
      <c r="Y9" s="240" t="n">
        <v>0</v>
      </c>
      <c r="Z9" s="240" t="n">
        <v>0</v>
      </c>
      <c r="AA9" s="240" t="n">
        <v>1</v>
      </c>
      <c r="AB9" s="224" t="n">
        <v>0.0003356481481481481</v>
      </c>
      <c r="AC9" s="253" t="inlineStr">
        <is>
          <t>TSR-CCU-069</t>
        </is>
      </c>
      <c r="AD9" s="364" t="n"/>
      <c r="AE9" s="358" t="n"/>
      <c r="AG9" s="223" t="inlineStr">
        <is>
          <t>[SYI_FTT_020]HVAC_I_L2_Sig Quallifier.html</t>
        </is>
      </c>
      <c r="AH9" s="129" t="n">
        <v>1</v>
      </c>
      <c r="AI9" s="129" t="n">
        <v>0</v>
      </c>
      <c r="AJ9" s="129" t="n">
        <v>0</v>
      </c>
      <c r="AK9" s="129" t="n">
        <v>1</v>
      </c>
      <c r="AL9" s="224" t="n"/>
      <c r="AM9" s="228" t="n"/>
      <c r="AN9" s="231" t="n"/>
      <c r="AO9" s="160">
        <f>EXACT(AG9,W9)</f>
        <v/>
      </c>
      <c r="AP9" s="2">
        <f>EXACT(AH9,X9)</f>
        <v/>
      </c>
      <c r="AQ9" s="2">
        <f>EXACT(AI9,Y9)</f>
        <v/>
      </c>
      <c r="AR9" s="2">
        <f>EXACT(AJ9,Z9)</f>
        <v/>
      </c>
      <c r="AS9" s="168">
        <f>EXACT(AK9,AA9)</f>
        <v/>
      </c>
      <c r="AT9" t="inlineStr">
        <is>
          <t>0000BA6C_009_030_063</t>
        </is>
      </c>
      <c r="AU9" t="inlineStr">
        <is>
          <t>0000BA78_009_030_061</t>
        </is>
      </c>
    </row>
    <row r="10" ht="15.75" customHeight="1">
      <c r="A10" s="160" t="inlineStr">
        <is>
          <t>Yes</t>
        </is>
      </c>
      <c r="B10" s="2" t="inlineStr">
        <is>
          <t>Yes</t>
        </is>
      </c>
      <c r="C10" s="2" t="inlineStr">
        <is>
          <t>Yes</t>
        </is>
      </c>
      <c r="D10" s="168" t="inlineStr">
        <is>
          <t>Yes</t>
        </is>
      </c>
      <c r="E10" s="168" t="inlineStr">
        <is>
          <t>Yes</t>
        </is>
      </c>
      <c r="F10" s="168" t="inlineStr">
        <is>
          <t>Yes</t>
        </is>
      </c>
      <c r="G10" s="168" t="inlineStr">
        <is>
          <t>Yes</t>
        </is>
      </c>
      <c r="H10" s="2" t="inlineStr">
        <is>
          <t>Yes</t>
        </is>
      </c>
      <c r="I10" s="168" t="inlineStr">
        <is>
          <t>Yes</t>
        </is>
      </c>
      <c r="J10" s="160" t="inlineStr">
        <is>
          <t>Yes</t>
        </is>
      </c>
      <c r="K10" s="2" t="inlineStr">
        <is>
          <t>Yes</t>
        </is>
      </c>
      <c r="L10" s="2" t="inlineStr">
        <is>
          <t>Yes</t>
        </is>
      </c>
      <c r="M10" s="2" t="inlineStr">
        <is>
          <t>Yes</t>
        </is>
      </c>
      <c r="N10" s="2" t="inlineStr">
        <is>
          <t>Yes</t>
        </is>
      </c>
      <c r="O10" s="42" t="inlineStr">
        <is>
          <t>Yes</t>
        </is>
      </c>
      <c r="P10" s="2" t="inlineStr">
        <is>
          <t>Yes</t>
        </is>
      </c>
      <c r="Q10" s="2" t="inlineStr">
        <is>
          <t>Yes</t>
        </is>
      </c>
      <c r="R10" s="42" t="inlineStr">
        <is>
          <t>Yes</t>
        </is>
      </c>
      <c r="S10" s="42" t="inlineStr">
        <is>
          <t>Yes</t>
        </is>
      </c>
      <c r="T10" s="42" t="inlineStr">
        <is>
          <t>Yes</t>
        </is>
      </c>
      <c r="U10" s="42" t="inlineStr">
        <is>
          <t>Yes</t>
        </is>
      </c>
      <c r="V10" s="42" t="inlineStr">
        <is>
          <t>Yes</t>
        </is>
      </c>
      <c r="W10" s="223" t="inlineStr">
        <is>
          <t>[SYI_FTT_021]HVAC_I_L3_Sig Quallifier.html</t>
        </is>
      </c>
      <c r="X10" s="240" t="n">
        <v>1</v>
      </c>
      <c r="Y10" s="240" t="n">
        <v>0</v>
      </c>
      <c r="Z10" s="240" t="n">
        <v>0</v>
      </c>
      <c r="AA10" s="240" t="n">
        <v>1</v>
      </c>
      <c r="AB10" s="224" t="n">
        <v>0.0004398148148148148</v>
      </c>
      <c r="AC10" s="253" t="inlineStr">
        <is>
          <t>TSR-CCU-069</t>
        </is>
      </c>
      <c r="AD10" s="364" t="n"/>
      <c r="AE10" s="358" t="n"/>
      <c r="AG10" s="223" t="inlineStr">
        <is>
          <t>[SYI_FTT_021]HVAC_I_L3_Sig Quallifier.html</t>
        </is>
      </c>
      <c r="AH10" s="129" t="n">
        <v>1</v>
      </c>
      <c r="AI10" s="129" t="n">
        <v>0</v>
      </c>
      <c r="AJ10" s="129" t="n">
        <v>0</v>
      </c>
      <c r="AK10" s="129" t="n">
        <v>1</v>
      </c>
      <c r="AL10" s="224" t="n"/>
      <c r="AM10" s="228" t="n"/>
      <c r="AN10" s="231" t="n"/>
      <c r="AO10" s="160">
        <f>EXACT(AG10,W10)</f>
        <v/>
      </c>
      <c r="AP10" s="2">
        <f>EXACT(AH10,X10)</f>
        <v/>
      </c>
      <c r="AQ10" s="2">
        <f>EXACT(AI10,Y10)</f>
        <v/>
      </c>
      <c r="AR10" s="2">
        <f>EXACT(AJ10,Z10)</f>
        <v/>
      </c>
      <c r="AS10" s="168">
        <f>EXACT(AK10,AA10)</f>
        <v/>
      </c>
      <c r="AT10" t="inlineStr">
        <is>
          <t>0000BA6C_009_030_063</t>
        </is>
      </c>
      <c r="AU10" t="inlineStr">
        <is>
          <t>0000BA78_009_030_061</t>
        </is>
      </c>
    </row>
    <row r="11" ht="15.75" customHeight="1">
      <c r="A11" s="160" t="inlineStr">
        <is>
          <t>Yes</t>
        </is>
      </c>
      <c r="B11" s="2" t="inlineStr">
        <is>
          <t>Yes</t>
        </is>
      </c>
      <c r="C11" s="2" t="inlineStr">
        <is>
          <t>Yes</t>
        </is>
      </c>
      <c r="D11" s="168" t="inlineStr">
        <is>
          <t>Yes</t>
        </is>
      </c>
      <c r="E11" s="168" t="inlineStr">
        <is>
          <t>Yes</t>
        </is>
      </c>
      <c r="F11" s="168" t="inlineStr">
        <is>
          <t>Yes</t>
        </is>
      </c>
      <c r="G11" s="168" t="inlineStr">
        <is>
          <t>Yes</t>
        </is>
      </c>
      <c r="H11" s="2" t="inlineStr">
        <is>
          <t>Yes</t>
        </is>
      </c>
      <c r="I11" s="168" t="inlineStr">
        <is>
          <t>Yes</t>
        </is>
      </c>
      <c r="J11" s="160" t="inlineStr">
        <is>
          <t>Yes</t>
        </is>
      </c>
      <c r="K11" s="2" t="inlineStr">
        <is>
          <t>Yes</t>
        </is>
      </c>
      <c r="L11" s="2" t="inlineStr">
        <is>
          <t>Yes</t>
        </is>
      </c>
      <c r="M11" s="2" t="inlineStr">
        <is>
          <t>Yes</t>
        </is>
      </c>
      <c r="N11" s="2" t="inlineStr">
        <is>
          <t>Yes</t>
        </is>
      </c>
      <c r="O11" s="42" t="inlineStr">
        <is>
          <t>Yes</t>
        </is>
      </c>
      <c r="P11" s="2" t="inlineStr">
        <is>
          <t>Yes</t>
        </is>
      </c>
      <c r="Q11" s="2" t="inlineStr">
        <is>
          <t>Yes</t>
        </is>
      </c>
      <c r="R11" s="42" t="inlineStr">
        <is>
          <t>Yes</t>
        </is>
      </c>
      <c r="S11" s="42" t="inlineStr">
        <is>
          <t>Yes</t>
        </is>
      </c>
      <c r="T11" s="42" t="inlineStr">
        <is>
          <t>Yes</t>
        </is>
      </c>
      <c r="U11" s="42" t="inlineStr">
        <is>
          <t>Yes</t>
        </is>
      </c>
      <c r="V11" s="42" t="inlineStr">
        <is>
          <t>Yes</t>
        </is>
      </c>
      <c r="W11" s="223" t="inlineStr">
        <is>
          <t>[SYI_FTT_022]HVAC Over current CHG.html</t>
        </is>
      </c>
      <c r="X11" s="240" t="n">
        <v>1</v>
      </c>
      <c r="Y11" s="240" t="n">
        <v>0</v>
      </c>
      <c r="Z11" s="240" t="n">
        <v>0</v>
      </c>
      <c r="AA11" s="240" t="n">
        <v>1</v>
      </c>
      <c r="AB11" s="224" t="n">
        <v>0.0003703703703703704</v>
      </c>
      <c r="AC11" s="252" t="inlineStr">
        <is>
          <t>TSR-CCU-007</t>
        </is>
      </c>
      <c r="AD11" s="364" t="n"/>
      <c r="AE11" s="358" t="n"/>
      <c r="AG11" s="223" t="inlineStr">
        <is>
          <t>[SYI_FTT_022]HVAC Over current CHG.html</t>
        </is>
      </c>
      <c r="AH11" s="129" t="n">
        <v>1</v>
      </c>
      <c r="AI11" s="129" t="n">
        <v>0</v>
      </c>
      <c r="AJ11" s="129" t="n">
        <v>0</v>
      </c>
      <c r="AK11" s="129" t="n">
        <v>1</v>
      </c>
      <c r="AL11" s="224" t="n"/>
      <c r="AM11" s="228" t="n"/>
      <c r="AN11" s="231" t="n"/>
      <c r="AO11" s="160">
        <f>EXACT(AG11,W11)</f>
        <v/>
      </c>
      <c r="AP11" s="2">
        <f>EXACT(AH11,X11)</f>
        <v/>
      </c>
      <c r="AQ11" s="2">
        <f>EXACT(AI11,Y11)</f>
        <v/>
      </c>
      <c r="AR11" s="2">
        <f>EXACT(AJ11,Z11)</f>
        <v/>
      </c>
      <c r="AS11" s="168">
        <f>EXACT(AK11,AA11)</f>
        <v/>
      </c>
      <c r="AT11" t="inlineStr">
        <is>
          <t>0000BA6C_009_030_063</t>
        </is>
      </c>
      <c r="AU11" t="inlineStr">
        <is>
          <t>0000BA78_009_030_061</t>
        </is>
      </c>
    </row>
    <row r="12" ht="15.75" customHeight="1">
      <c r="A12" s="160" t="inlineStr">
        <is>
          <t>Yes</t>
        </is>
      </c>
      <c r="B12" s="2" t="inlineStr">
        <is>
          <t>Yes</t>
        </is>
      </c>
      <c r="C12" s="2" t="inlineStr">
        <is>
          <t>Yes</t>
        </is>
      </c>
      <c r="D12" s="168" t="inlineStr">
        <is>
          <t>Yes</t>
        </is>
      </c>
      <c r="E12" s="168" t="inlineStr">
        <is>
          <t>Yes</t>
        </is>
      </c>
      <c r="F12" s="168" t="inlineStr">
        <is>
          <t>Yes</t>
        </is>
      </c>
      <c r="G12" s="168" t="inlineStr">
        <is>
          <t>Yes</t>
        </is>
      </c>
      <c r="H12" s="2" t="inlineStr">
        <is>
          <t>Yes</t>
        </is>
      </c>
      <c r="I12" s="168" t="inlineStr">
        <is>
          <t>Yes</t>
        </is>
      </c>
      <c r="J12" s="160" t="inlineStr">
        <is>
          <t>Yes</t>
        </is>
      </c>
      <c r="K12" s="2" t="inlineStr">
        <is>
          <t>Yes</t>
        </is>
      </c>
      <c r="L12" s="2" t="inlineStr">
        <is>
          <t>Yes</t>
        </is>
      </c>
      <c r="M12" s="2" t="inlineStr">
        <is>
          <t>Yes</t>
        </is>
      </c>
      <c r="N12" s="2" t="inlineStr">
        <is>
          <t>Yes</t>
        </is>
      </c>
      <c r="O12" s="42" t="inlineStr">
        <is>
          <t>Yes</t>
        </is>
      </c>
      <c r="P12" s="2" t="inlineStr">
        <is>
          <t>Yes</t>
        </is>
      </c>
      <c r="Q12" s="2" t="inlineStr">
        <is>
          <t>Yes</t>
        </is>
      </c>
      <c r="R12" s="42" t="inlineStr">
        <is>
          <t>Yes</t>
        </is>
      </c>
      <c r="S12" s="42" t="inlineStr">
        <is>
          <t>Yes</t>
        </is>
      </c>
      <c r="T12" s="42" t="inlineStr">
        <is>
          <t>Yes</t>
        </is>
      </c>
      <c r="U12" s="42" t="inlineStr">
        <is>
          <t>Yes</t>
        </is>
      </c>
      <c r="V12" s="42" t="inlineStr">
        <is>
          <t>Yes</t>
        </is>
      </c>
      <c r="W12" s="223" t="inlineStr">
        <is>
          <t>[SYI_FTT_023]N-Line Over current CHG.html</t>
        </is>
      </c>
      <c r="X12" s="240" t="n">
        <v>1</v>
      </c>
      <c r="Y12" s="240" t="n">
        <v>0</v>
      </c>
      <c r="Z12" s="240" t="n">
        <v>0</v>
      </c>
      <c r="AA12" s="240" t="n">
        <v>1</v>
      </c>
      <c r="AB12" s="224" t="n">
        <v>0.000462962962962963</v>
      </c>
      <c r="AC12" s="252" t="inlineStr">
        <is>
          <t>TSR-CCU-431</t>
        </is>
      </c>
      <c r="AD12" s="364" t="n"/>
      <c r="AE12" s="358" t="n"/>
      <c r="AG12" s="223" t="inlineStr">
        <is>
          <t>[SYI_FTT_023]N-Line Over current CHG.html</t>
        </is>
      </c>
      <c r="AH12" s="129" t="n">
        <v>0</v>
      </c>
      <c r="AI12" s="129" t="n">
        <v>1</v>
      </c>
      <c r="AJ12" s="129" t="n">
        <v>2</v>
      </c>
      <c r="AK12" s="129" t="n">
        <v>1</v>
      </c>
      <c r="AL12" s="224" t="n"/>
      <c r="AM12" s="228" t="n"/>
      <c r="AN12" s="231" t="n"/>
      <c r="AO12" s="160">
        <f>EXACT(AG12,W12)</f>
        <v/>
      </c>
      <c r="AP12" s="2">
        <f>EXACT(AH12,X12)</f>
        <v/>
      </c>
      <c r="AQ12" s="2">
        <f>EXACT(AI12,Y12)</f>
        <v/>
      </c>
      <c r="AR12" s="2">
        <f>EXACT(AJ12,Z12)</f>
        <v/>
      </c>
      <c r="AS12" s="168">
        <f>EXACT(AK12,AA12)</f>
        <v/>
      </c>
      <c r="AT12" t="inlineStr">
        <is>
          <t>0000BA6C_009_030_063</t>
        </is>
      </c>
      <c r="AU12" t="inlineStr">
        <is>
          <t>0000BA78_009_030_061</t>
        </is>
      </c>
    </row>
    <row r="13" ht="15.75" customHeight="1">
      <c r="A13" s="160" t="inlineStr">
        <is>
          <t>Yes</t>
        </is>
      </c>
      <c r="B13" s="2" t="inlineStr">
        <is>
          <t>Yes</t>
        </is>
      </c>
      <c r="C13" s="2" t="inlineStr">
        <is>
          <t>Yes</t>
        </is>
      </c>
      <c r="D13" s="168" t="inlineStr">
        <is>
          <t>Yes</t>
        </is>
      </c>
      <c r="E13" s="168" t="inlineStr">
        <is>
          <t>Yes</t>
        </is>
      </c>
      <c r="F13" s="168" t="inlineStr">
        <is>
          <t>Yes</t>
        </is>
      </c>
      <c r="G13" s="168" t="inlineStr">
        <is>
          <t>Yes</t>
        </is>
      </c>
      <c r="H13" s="2" t="inlineStr">
        <is>
          <t>Yes</t>
        </is>
      </c>
      <c r="I13" s="168" t="inlineStr">
        <is>
          <t>Yes</t>
        </is>
      </c>
      <c r="J13" s="160" t="inlineStr">
        <is>
          <t>Yes</t>
        </is>
      </c>
      <c r="K13" s="2" t="inlineStr">
        <is>
          <t>Yes</t>
        </is>
      </c>
      <c r="L13" s="2" t="inlineStr">
        <is>
          <t>Yes</t>
        </is>
      </c>
      <c r="M13" s="2" t="inlineStr">
        <is>
          <t>Yes</t>
        </is>
      </c>
      <c r="N13" s="2" t="inlineStr">
        <is>
          <t>Yes</t>
        </is>
      </c>
      <c r="O13" s="42" t="inlineStr">
        <is>
          <t>Yes</t>
        </is>
      </c>
      <c r="P13" s="2" t="inlineStr">
        <is>
          <t>Yes</t>
        </is>
      </c>
      <c r="Q13" s="2" t="inlineStr">
        <is>
          <t>Yes</t>
        </is>
      </c>
      <c r="R13" s="42" t="inlineStr">
        <is>
          <t>Yes</t>
        </is>
      </c>
      <c r="S13" s="42" t="inlineStr">
        <is>
          <t>Yes</t>
        </is>
      </c>
      <c r="T13" s="42" t="inlineStr">
        <is>
          <t>Yes</t>
        </is>
      </c>
      <c r="U13" s="42" t="inlineStr">
        <is>
          <t>Yes</t>
        </is>
      </c>
      <c r="V13" s="42" t="inlineStr">
        <is>
          <t>Yes</t>
        </is>
      </c>
      <c r="W13" s="223" t="inlineStr">
        <is>
          <t>[SYI_FTT_027]Proximity Qualifier.html</t>
        </is>
      </c>
      <c r="X13" s="240" t="n">
        <v>1</v>
      </c>
      <c r="Y13" s="240" t="n">
        <v>0</v>
      </c>
      <c r="Z13" s="240" t="n">
        <v>0</v>
      </c>
      <c r="AA13" s="240" t="n">
        <v>1</v>
      </c>
      <c r="AB13" s="224" t="n">
        <v>0.0003240740740740741</v>
      </c>
      <c r="AC13" s="252" t="inlineStr">
        <is>
          <t>TSR-CCU-259</t>
        </is>
      </c>
      <c r="AD13" s="364" t="n"/>
      <c r="AE13" s="358" t="n"/>
      <c r="AG13" s="223" t="inlineStr">
        <is>
          <t>[SYI_FTT_027]Proximity Qualifier.html</t>
        </is>
      </c>
      <c r="AH13" s="129" t="n">
        <v>1</v>
      </c>
      <c r="AI13" s="129" t="n">
        <v>0</v>
      </c>
      <c r="AJ13" s="129" t="n">
        <v>0</v>
      </c>
      <c r="AK13" s="129" t="n">
        <v>1</v>
      </c>
      <c r="AL13" s="224" t="n"/>
      <c r="AM13" s="228" t="n"/>
      <c r="AN13" s="231" t="n"/>
      <c r="AO13" s="160">
        <f>EXACT(AG13,W13)</f>
        <v/>
      </c>
      <c r="AP13" s="2">
        <f>EXACT(AH13,X13)</f>
        <v/>
      </c>
      <c r="AQ13" s="2">
        <f>EXACT(AI13,Y13)</f>
        <v/>
      </c>
      <c r="AR13" s="2">
        <f>EXACT(AJ13,Z13)</f>
        <v/>
      </c>
      <c r="AS13" s="168">
        <f>EXACT(AK13,AA13)</f>
        <v/>
      </c>
      <c r="AT13" t="inlineStr">
        <is>
          <t>0000BA6C_009_030_063</t>
        </is>
      </c>
      <c r="AU13" t="inlineStr">
        <is>
          <t>0000BA78_009_030_061</t>
        </is>
      </c>
    </row>
    <row r="14" ht="15.75" customHeight="1">
      <c r="A14" s="160" t="inlineStr">
        <is>
          <t>Yes</t>
        </is>
      </c>
      <c r="B14" s="2" t="inlineStr">
        <is>
          <t>Yes</t>
        </is>
      </c>
      <c r="C14" s="2" t="inlineStr">
        <is>
          <t>Yes</t>
        </is>
      </c>
      <c r="D14" s="168" t="inlineStr">
        <is>
          <t>Yes</t>
        </is>
      </c>
      <c r="E14" s="168" t="inlineStr">
        <is>
          <t>Yes</t>
        </is>
      </c>
      <c r="F14" s="168" t="inlineStr">
        <is>
          <t>Yes</t>
        </is>
      </c>
      <c r="G14" s="168" t="inlineStr">
        <is>
          <t>Yes</t>
        </is>
      </c>
      <c r="H14" s="2" t="inlineStr">
        <is>
          <t>Yes</t>
        </is>
      </c>
      <c r="I14" s="168" t="inlineStr">
        <is>
          <t>Yes</t>
        </is>
      </c>
      <c r="J14" s="160" t="inlineStr">
        <is>
          <t>Yes</t>
        </is>
      </c>
      <c r="K14" s="2" t="inlineStr">
        <is>
          <t>Yes</t>
        </is>
      </c>
      <c r="L14" s="2" t="inlineStr">
        <is>
          <t>Yes</t>
        </is>
      </c>
      <c r="M14" s="2" t="inlineStr">
        <is>
          <t>Yes</t>
        </is>
      </c>
      <c r="N14" s="2" t="inlineStr">
        <is>
          <t>Yes</t>
        </is>
      </c>
      <c r="O14" s="42" t="inlineStr">
        <is>
          <t>Yes</t>
        </is>
      </c>
      <c r="P14" s="2" t="inlineStr">
        <is>
          <t>Yes</t>
        </is>
      </c>
      <c r="Q14" s="2" t="inlineStr">
        <is>
          <t>Yes</t>
        </is>
      </c>
      <c r="R14" s="42" t="inlineStr">
        <is>
          <t>Yes</t>
        </is>
      </c>
      <c r="S14" s="42" t="inlineStr">
        <is>
          <t>Yes</t>
        </is>
      </c>
      <c r="T14" s="42" t="inlineStr">
        <is>
          <t>Yes</t>
        </is>
      </c>
      <c r="U14" s="42" t="inlineStr">
        <is>
          <t>Yes</t>
        </is>
      </c>
      <c r="V14" s="42" t="inlineStr">
        <is>
          <t>Yes</t>
        </is>
      </c>
      <c r="W14" s="223" t="inlineStr">
        <is>
          <t>[SYI_FTT_041]FahrPedal_Signal_U1 Qualifier.html</t>
        </is>
      </c>
      <c r="X14" s="240" t="n">
        <v>1</v>
      </c>
      <c r="Y14" s="240" t="n">
        <v>0</v>
      </c>
      <c r="Z14" s="240" t="n">
        <v>0</v>
      </c>
      <c r="AA14" s="240" t="n">
        <v>1</v>
      </c>
      <c r="AB14" s="224" t="n">
        <v>0.0002893518518518518</v>
      </c>
      <c r="AC14" s="252" t="inlineStr">
        <is>
          <t>TSR-CCU-731</t>
        </is>
      </c>
      <c r="AD14" s="364" t="n"/>
      <c r="AE14" s="358" t="n"/>
      <c r="AG14" s="223" t="inlineStr">
        <is>
          <t>[SYI_FTT_041]FahrPedal_Signal_U1 Qualifier.html</t>
        </is>
      </c>
      <c r="AH14" s="129" t="n">
        <v>1</v>
      </c>
      <c r="AI14" s="129" t="n">
        <v>0</v>
      </c>
      <c r="AJ14" s="129" t="n">
        <v>0</v>
      </c>
      <c r="AK14" s="129" t="n">
        <v>1</v>
      </c>
      <c r="AL14" s="224" t="n"/>
      <c r="AM14" s="228" t="n"/>
      <c r="AN14" s="231" t="n"/>
      <c r="AO14" s="160">
        <f>EXACT(AG14,W14)</f>
        <v/>
      </c>
      <c r="AP14" s="2">
        <f>EXACT(AH14,X14)</f>
        <v/>
      </c>
      <c r="AQ14" s="2">
        <f>EXACT(AI14,Y14)</f>
        <v/>
      </c>
      <c r="AR14" s="2">
        <f>EXACT(AJ14,Z14)</f>
        <v/>
      </c>
      <c r="AS14" s="168">
        <f>EXACT(AK14,AA14)</f>
        <v/>
      </c>
      <c r="AT14" t="inlineStr">
        <is>
          <t>0000BA6C_009_030_063</t>
        </is>
      </c>
      <c r="AU14" t="inlineStr">
        <is>
          <t>0000BA78_009_030_061</t>
        </is>
      </c>
    </row>
    <row r="15" ht="15.75" customHeight="1">
      <c r="A15" s="160" t="inlineStr">
        <is>
          <t>Yes</t>
        </is>
      </c>
      <c r="B15" s="2" t="inlineStr">
        <is>
          <t>Yes</t>
        </is>
      </c>
      <c r="C15" s="2" t="inlineStr">
        <is>
          <t>Yes</t>
        </is>
      </c>
      <c r="D15" s="168" t="inlineStr">
        <is>
          <t>Yes</t>
        </is>
      </c>
      <c r="E15" s="168" t="inlineStr">
        <is>
          <t>Yes</t>
        </is>
      </c>
      <c r="F15" s="168" t="inlineStr">
        <is>
          <t>Yes</t>
        </is>
      </c>
      <c r="G15" s="168" t="inlineStr">
        <is>
          <t>Yes</t>
        </is>
      </c>
      <c r="H15" s="2" t="inlineStr">
        <is>
          <t>Yes</t>
        </is>
      </c>
      <c r="I15" s="168" t="inlineStr">
        <is>
          <t>Yes</t>
        </is>
      </c>
      <c r="J15" s="160" t="inlineStr">
        <is>
          <t>Yes</t>
        </is>
      </c>
      <c r="K15" s="2" t="inlineStr">
        <is>
          <t>Yes</t>
        </is>
      </c>
      <c r="L15" s="2" t="inlineStr">
        <is>
          <t>Yes</t>
        </is>
      </c>
      <c r="M15" s="2" t="inlineStr">
        <is>
          <t>Yes</t>
        </is>
      </c>
      <c r="N15" s="2" t="inlineStr">
        <is>
          <t>Yes</t>
        </is>
      </c>
      <c r="O15" s="42" t="inlineStr">
        <is>
          <t>Yes</t>
        </is>
      </c>
      <c r="P15" s="2" t="inlineStr">
        <is>
          <t>Yes</t>
        </is>
      </c>
      <c r="Q15" s="2" t="inlineStr">
        <is>
          <t>Yes</t>
        </is>
      </c>
      <c r="R15" s="42" t="inlineStr">
        <is>
          <t>Yes</t>
        </is>
      </c>
      <c r="S15" s="42" t="inlineStr">
        <is>
          <t>Yes</t>
        </is>
      </c>
      <c r="T15" s="42" t="inlineStr">
        <is>
          <t>Yes</t>
        </is>
      </c>
      <c r="U15" s="42" t="inlineStr">
        <is>
          <t>Yes</t>
        </is>
      </c>
      <c r="V15" s="42" t="inlineStr">
        <is>
          <t>Yes</t>
        </is>
      </c>
      <c r="W15" s="223" t="inlineStr">
        <is>
          <t>[SYI_FTT_042]FahrPedal_Signal_U2 Qualifier.html</t>
        </is>
      </c>
      <c r="X15" s="240" t="n">
        <v>1</v>
      </c>
      <c r="Y15" s="240" t="n">
        <v>0</v>
      </c>
      <c r="Z15" s="240" t="n">
        <v>0</v>
      </c>
      <c r="AA15" s="240" t="n">
        <v>1</v>
      </c>
      <c r="AB15" s="224" t="n">
        <v>0.0002893518518518518</v>
      </c>
      <c r="AC15" s="252" t="inlineStr">
        <is>
          <t>TSR-CCU-732</t>
        </is>
      </c>
      <c r="AD15" s="364" t="n"/>
      <c r="AE15" s="358" t="n"/>
      <c r="AG15" s="223" t="inlineStr">
        <is>
          <t>[SYI_FTT_042]FahrPedal_Signal_U2 Qualifier.html</t>
        </is>
      </c>
      <c r="AH15" s="129" t="n">
        <v>1</v>
      </c>
      <c r="AI15" s="129" t="n">
        <v>0</v>
      </c>
      <c r="AJ15" s="129" t="n">
        <v>0</v>
      </c>
      <c r="AK15" s="129" t="n">
        <v>1</v>
      </c>
      <c r="AL15" s="224" t="n"/>
      <c r="AM15" s="228" t="n"/>
      <c r="AN15" s="231" t="n"/>
      <c r="AO15" s="160">
        <f>EXACT(AG15,W15)</f>
        <v/>
      </c>
      <c r="AP15" s="2">
        <f>EXACT(AH15,X15)</f>
        <v/>
      </c>
      <c r="AQ15" s="2">
        <f>EXACT(AI15,Y15)</f>
        <v/>
      </c>
      <c r="AR15" s="2">
        <f>EXACT(AJ15,Z15)</f>
        <v/>
      </c>
      <c r="AS15" s="168">
        <f>EXACT(AK15,AA15)</f>
        <v/>
      </c>
      <c r="AT15" t="inlineStr">
        <is>
          <t>0000BA6C_009_030_063</t>
        </is>
      </c>
      <c r="AU15" t="inlineStr">
        <is>
          <t>0000BA78_009_030_061</t>
        </is>
      </c>
    </row>
    <row r="16" ht="15.75" customHeight="1">
      <c r="A16" s="160" t="inlineStr">
        <is>
          <t>Yes</t>
        </is>
      </c>
      <c r="B16" s="2" t="inlineStr">
        <is>
          <t>Yes</t>
        </is>
      </c>
      <c r="C16" s="2" t="inlineStr">
        <is>
          <t>Yes</t>
        </is>
      </c>
      <c r="D16" s="168" t="inlineStr">
        <is>
          <t>Yes</t>
        </is>
      </c>
      <c r="E16" s="168" t="inlineStr">
        <is>
          <t>Yes</t>
        </is>
      </c>
      <c r="F16" s="168" t="inlineStr">
        <is>
          <t>Yes</t>
        </is>
      </c>
      <c r="G16" s="168" t="inlineStr">
        <is>
          <t>Yes</t>
        </is>
      </c>
      <c r="H16" s="2" t="inlineStr">
        <is>
          <t>Yes</t>
        </is>
      </c>
      <c r="I16" s="168" t="inlineStr">
        <is>
          <t>Yes</t>
        </is>
      </c>
      <c r="J16" s="160" t="inlineStr">
        <is>
          <t>Yes</t>
        </is>
      </c>
      <c r="K16" s="2" t="inlineStr">
        <is>
          <t>Yes</t>
        </is>
      </c>
      <c r="L16" s="2" t="inlineStr">
        <is>
          <t>Yes</t>
        </is>
      </c>
      <c r="M16" s="2" t="inlineStr">
        <is>
          <t>Yes</t>
        </is>
      </c>
      <c r="N16" s="2" t="inlineStr">
        <is>
          <t>Yes</t>
        </is>
      </c>
      <c r="O16" s="42" t="inlineStr">
        <is>
          <t>Yes</t>
        </is>
      </c>
      <c r="P16" s="2" t="inlineStr">
        <is>
          <t>Yes</t>
        </is>
      </c>
      <c r="Q16" s="2" t="inlineStr">
        <is>
          <t>Yes</t>
        </is>
      </c>
      <c r="R16" s="42" t="inlineStr">
        <is>
          <t>Yes</t>
        </is>
      </c>
      <c r="S16" s="42" t="inlineStr">
        <is>
          <t>Yes</t>
        </is>
      </c>
      <c r="T16" s="42" t="inlineStr">
        <is>
          <t>Yes</t>
        </is>
      </c>
      <c r="U16" s="42" t="inlineStr">
        <is>
          <t>Yes</t>
        </is>
      </c>
      <c r="V16" s="42" t="inlineStr">
        <is>
          <t>Yes</t>
        </is>
      </c>
      <c r="W16" s="223" t="inlineStr">
        <is>
          <t>[SYI_FTT_045]KL30C Crash CHG.html</t>
        </is>
      </c>
      <c r="X16" s="240" t="n">
        <v>1</v>
      </c>
      <c r="Y16" s="240" t="n">
        <v>0</v>
      </c>
      <c r="Z16" s="240" t="n">
        <v>0</v>
      </c>
      <c r="AA16" s="240" t="n">
        <v>1</v>
      </c>
      <c r="AB16" s="224" t="n">
        <v>0.0003356481481481481</v>
      </c>
      <c r="AC16" s="252" t="inlineStr">
        <is>
          <t>TSR-CCU-024</t>
        </is>
      </c>
      <c r="AD16" s="364" t="n"/>
      <c r="AE16" s="358" t="n"/>
      <c r="AG16" s="223" t="inlineStr">
        <is>
          <t>[SYI_FTT_045]KL30C Crash CHG.html</t>
        </is>
      </c>
      <c r="AH16" s="129" t="n">
        <v>1</v>
      </c>
      <c r="AI16" s="129" t="n">
        <v>0</v>
      </c>
      <c r="AJ16" s="129" t="n">
        <v>0</v>
      </c>
      <c r="AK16" s="129" t="n">
        <v>1</v>
      </c>
      <c r="AL16" s="224" t="n"/>
      <c r="AM16" s="228" t="n"/>
      <c r="AN16" s="231" t="n"/>
      <c r="AO16" s="160">
        <f>EXACT(AG16,W16)</f>
        <v/>
      </c>
      <c r="AP16" s="2">
        <f>EXACT(AH16,X16)</f>
        <v/>
      </c>
      <c r="AQ16" s="2">
        <f>EXACT(AI16,Y16)</f>
        <v/>
      </c>
      <c r="AR16" s="2">
        <f>EXACT(AJ16,Z16)</f>
        <v/>
      </c>
      <c r="AS16" s="168">
        <f>EXACT(AK16,AA16)</f>
        <v/>
      </c>
      <c r="AT16" t="inlineStr">
        <is>
          <t>0000BA6C_009_030_063</t>
        </is>
      </c>
      <c r="AU16" t="inlineStr">
        <is>
          <t>0000BA78_009_030_061</t>
        </is>
      </c>
    </row>
    <row r="17" ht="15.75" customHeight="1">
      <c r="A17" s="160" t="inlineStr">
        <is>
          <t>Yes</t>
        </is>
      </c>
      <c r="B17" s="2" t="inlineStr">
        <is>
          <t>Yes</t>
        </is>
      </c>
      <c r="C17" s="2" t="inlineStr">
        <is>
          <t>Yes</t>
        </is>
      </c>
      <c r="D17" s="168" t="inlineStr">
        <is>
          <t>Yes</t>
        </is>
      </c>
      <c r="E17" s="168" t="inlineStr">
        <is>
          <t>Yes</t>
        </is>
      </c>
      <c r="F17" s="168" t="inlineStr">
        <is>
          <t>Yes</t>
        </is>
      </c>
      <c r="G17" s="168" t="inlineStr">
        <is>
          <t>Yes</t>
        </is>
      </c>
      <c r="H17" s="2" t="inlineStr">
        <is>
          <t>Yes</t>
        </is>
      </c>
      <c r="I17" s="168" t="inlineStr">
        <is>
          <t>Yes</t>
        </is>
      </c>
      <c r="J17" s="160" t="inlineStr">
        <is>
          <t>Yes</t>
        </is>
      </c>
      <c r="K17" s="2" t="inlineStr">
        <is>
          <t>Yes</t>
        </is>
      </c>
      <c r="L17" s="2" t="inlineStr">
        <is>
          <t>Yes</t>
        </is>
      </c>
      <c r="M17" s="2" t="inlineStr">
        <is>
          <t>Yes</t>
        </is>
      </c>
      <c r="N17" s="2" t="inlineStr">
        <is>
          <t>Yes</t>
        </is>
      </c>
      <c r="O17" s="42" t="inlineStr">
        <is>
          <t>Yes</t>
        </is>
      </c>
      <c r="P17" s="2" t="inlineStr">
        <is>
          <t>Yes</t>
        </is>
      </c>
      <c r="Q17" s="2" t="inlineStr">
        <is>
          <t>Yes</t>
        </is>
      </c>
      <c r="R17" s="42" t="inlineStr">
        <is>
          <t>Yes</t>
        </is>
      </c>
      <c r="S17" s="42" t="inlineStr">
        <is>
          <t>Yes</t>
        </is>
      </c>
      <c r="T17" s="42" t="inlineStr">
        <is>
          <t>Yes</t>
        </is>
      </c>
      <c r="U17" s="42" t="inlineStr">
        <is>
          <t>Yes</t>
        </is>
      </c>
      <c r="V17" s="42" t="inlineStr">
        <is>
          <t>Yes</t>
        </is>
      </c>
      <c r="W17" s="223" t="inlineStr">
        <is>
          <t>[SYI_FTT_076]FahrPedal_Signal_U2_red Qualifier.html</t>
        </is>
      </c>
      <c r="X17" s="240" t="n">
        <v>1</v>
      </c>
      <c r="Y17" s="240" t="n">
        <v>0</v>
      </c>
      <c r="Z17" s="240" t="n">
        <v>0</v>
      </c>
      <c r="AA17" s="240" t="n">
        <v>1</v>
      </c>
      <c r="AB17" s="224" t="n">
        <v>0.0002893518518518518</v>
      </c>
      <c r="AC17" s="252" t="inlineStr">
        <is>
          <t>TSR-CCU-732</t>
        </is>
      </c>
      <c r="AD17" s="364" t="n"/>
      <c r="AE17" s="358" t="n"/>
      <c r="AG17" s="223" t="inlineStr">
        <is>
          <t>[SYI_FTT_076]FahrPedal_Signal_U2_red Qualifier.html</t>
        </is>
      </c>
      <c r="AH17" s="129" t="n">
        <v>1</v>
      </c>
      <c r="AI17" s="129" t="n">
        <v>0</v>
      </c>
      <c r="AJ17" s="129" t="n">
        <v>0</v>
      </c>
      <c r="AK17" s="129" t="n">
        <v>1</v>
      </c>
      <c r="AL17" s="224" t="n"/>
      <c r="AM17" s="228" t="n"/>
      <c r="AN17" s="231" t="n"/>
      <c r="AO17" s="160">
        <f>EXACT(AG17,W17)</f>
        <v/>
      </c>
      <c r="AP17" s="2">
        <f>EXACT(AH17,X17)</f>
        <v/>
      </c>
      <c r="AQ17" s="2">
        <f>EXACT(AI17,Y17)</f>
        <v/>
      </c>
      <c r="AR17" s="2">
        <f>EXACT(AJ17,Z17)</f>
        <v/>
      </c>
      <c r="AS17" s="168">
        <f>EXACT(AK17,AA17)</f>
        <v/>
      </c>
      <c r="AT17" t="inlineStr">
        <is>
          <t>0000BA6C_009_030_063</t>
        </is>
      </c>
      <c r="AU17" t="inlineStr">
        <is>
          <t>0000BA78_009_030_061</t>
        </is>
      </c>
    </row>
    <row r="18" ht="15.75" customHeight="1">
      <c r="A18" s="160" t="inlineStr">
        <is>
          <t>Yes</t>
        </is>
      </c>
      <c r="B18" s="2" t="inlineStr">
        <is>
          <t>Yes</t>
        </is>
      </c>
      <c r="C18" s="2" t="inlineStr">
        <is>
          <t>Yes</t>
        </is>
      </c>
      <c r="D18" s="168" t="inlineStr">
        <is>
          <t>Yes</t>
        </is>
      </c>
      <c r="E18" s="168" t="inlineStr">
        <is>
          <t>Yes</t>
        </is>
      </c>
      <c r="F18" s="168" t="inlineStr">
        <is>
          <t>Yes</t>
        </is>
      </c>
      <c r="G18" s="168" t="inlineStr">
        <is>
          <t>Yes</t>
        </is>
      </c>
      <c r="H18" s="2" t="inlineStr">
        <is>
          <t>Yes</t>
        </is>
      </c>
      <c r="I18" s="168" t="inlineStr">
        <is>
          <t>Yes</t>
        </is>
      </c>
      <c r="J18" s="160" t="inlineStr">
        <is>
          <t>Yes</t>
        </is>
      </c>
      <c r="K18" s="2" t="inlineStr">
        <is>
          <t>Yes</t>
        </is>
      </c>
      <c r="L18" s="2" t="inlineStr">
        <is>
          <t>Yes</t>
        </is>
      </c>
      <c r="M18" s="2" t="inlineStr">
        <is>
          <t>Yes</t>
        </is>
      </c>
      <c r="N18" s="2" t="inlineStr">
        <is>
          <t>Yes</t>
        </is>
      </c>
      <c r="O18" s="42" t="inlineStr">
        <is>
          <t>Yes</t>
        </is>
      </c>
      <c r="P18" s="2" t="inlineStr">
        <is>
          <t>Yes</t>
        </is>
      </c>
      <c r="Q18" s="2" t="inlineStr">
        <is>
          <t>Yes</t>
        </is>
      </c>
      <c r="R18" s="42" t="inlineStr">
        <is>
          <t>Yes</t>
        </is>
      </c>
      <c r="S18" s="42" t="inlineStr">
        <is>
          <t>Yes</t>
        </is>
      </c>
      <c r="T18" s="42" t="inlineStr">
        <is>
          <t>Yes</t>
        </is>
      </c>
      <c r="U18" s="42" t="inlineStr">
        <is>
          <t>Yes</t>
        </is>
      </c>
      <c r="V18" s="42" t="inlineStr">
        <is>
          <t>Yes</t>
        </is>
      </c>
      <c r="W18" s="223" t="inlineStr">
        <is>
          <t>[SYI_FTT_077]FahrPedal_Supply_U1 Qualifier.html</t>
        </is>
      </c>
      <c r="X18" s="240" t="n">
        <v>1</v>
      </c>
      <c r="Y18" s="240" t="n">
        <v>0</v>
      </c>
      <c r="Z18" s="240" t="n">
        <v>0</v>
      </c>
      <c r="AA18" s="240" t="n">
        <v>1</v>
      </c>
      <c r="AB18" s="224" t="n">
        <v>0.0003009259259259259</v>
      </c>
      <c r="AC18" s="252" t="inlineStr">
        <is>
          <t>TSR-CCU-454</t>
        </is>
      </c>
      <c r="AD18" s="364" t="n"/>
      <c r="AE18" s="358" t="n"/>
      <c r="AG18" s="223" t="inlineStr">
        <is>
          <t>[SYI_FTT_077]FahrPedal_Supply_U1 Qualifier.html</t>
        </is>
      </c>
      <c r="AH18" s="129" t="n">
        <v>1</v>
      </c>
      <c r="AI18" s="129" t="n">
        <v>0</v>
      </c>
      <c r="AJ18" s="129" t="n">
        <v>0</v>
      </c>
      <c r="AK18" s="129" t="n">
        <v>1</v>
      </c>
      <c r="AL18" s="224" t="n"/>
      <c r="AM18" s="228" t="n"/>
      <c r="AN18" s="231" t="n"/>
      <c r="AO18" s="160">
        <f>EXACT(AG18,W18)</f>
        <v/>
      </c>
      <c r="AP18" s="2">
        <f>EXACT(AH18,X18)</f>
        <v/>
      </c>
      <c r="AQ18" s="2">
        <f>EXACT(AI18,Y18)</f>
        <v/>
      </c>
      <c r="AR18" s="2">
        <f>EXACT(AJ18,Z18)</f>
        <v/>
      </c>
      <c r="AS18" s="168">
        <f>EXACT(AK18,AA18)</f>
        <v/>
      </c>
      <c r="AT18" t="inlineStr">
        <is>
          <t>0000BA6C_009_030_063</t>
        </is>
      </c>
      <c r="AU18" t="inlineStr">
        <is>
          <t>0000BA78_009_030_061</t>
        </is>
      </c>
    </row>
    <row r="19" ht="15.75" customHeight="1">
      <c r="A19" s="160" t="inlineStr">
        <is>
          <t>Yes</t>
        </is>
      </c>
      <c r="B19" s="2" t="inlineStr">
        <is>
          <t>Yes</t>
        </is>
      </c>
      <c r="C19" s="2" t="inlineStr">
        <is>
          <t>Yes</t>
        </is>
      </c>
      <c r="D19" s="168" t="inlineStr">
        <is>
          <t>Yes</t>
        </is>
      </c>
      <c r="E19" s="168" t="inlineStr">
        <is>
          <t>Yes</t>
        </is>
      </c>
      <c r="F19" s="168" t="inlineStr">
        <is>
          <t>Yes</t>
        </is>
      </c>
      <c r="G19" s="168" t="inlineStr">
        <is>
          <t>Yes</t>
        </is>
      </c>
      <c r="H19" s="2" t="inlineStr">
        <is>
          <t>Yes</t>
        </is>
      </c>
      <c r="I19" s="168" t="inlineStr">
        <is>
          <t>Yes</t>
        </is>
      </c>
      <c r="J19" s="160" t="inlineStr">
        <is>
          <t>Yes</t>
        </is>
      </c>
      <c r="K19" s="2" t="inlineStr">
        <is>
          <t>Yes</t>
        </is>
      </c>
      <c r="L19" s="2" t="inlineStr">
        <is>
          <t>Yes</t>
        </is>
      </c>
      <c r="M19" s="2" t="inlineStr">
        <is>
          <t>Yes</t>
        </is>
      </c>
      <c r="N19" s="2" t="inlineStr">
        <is>
          <t>Yes</t>
        </is>
      </c>
      <c r="O19" s="42" t="inlineStr">
        <is>
          <t>Yes</t>
        </is>
      </c>
      <c r="P19" s="2" t="inlineStr">
        <is>
          <t>Yes</t>
        </is>
      </c>
      <c r="Q19" s="2" t="inlineStr">
        <is>
          <t>Yes</t>
        </is>
      </c>
      <c r="R19" s="42" t="inlineStr">
        <is>
          <t>Yes</t>
        </is>
      </c>
      <c r="S19" s="42" t="inlineStr">
        <is>
          <t>Yes</t>
        </is>
      </c>
      <c r="T19" s="42" t="inlineStr">
        <is>
          <t>Yes</t>
        </is>
      </c>
      <c r="U19" s="42" t="inlineStr">
        <is>
          <t>Yes</t>
        </is>
      </c>
      <c r="V19" s="42" t="inlineStr">
        <is>
          <t>Yes</t>
        </is>
      </c>
      <c r="W19" s="223" t="inlineStr">
        <is>
          <t>[SYI_FTT_078]FahrPedal_Supply_U2 Qualifier.html</t>
        </is>
      </c>
      <c r="X19" s="240" t="n">
        <v>1</v>
      </c>
      <c r="Y19" s="240" t="n">
        <v>0</v>
      </c>
      <c r="Z19" s="240" t="n">
        <v>0</v>
      </c>
      <c r="AA19" s="240" t="n">
        <v>1</v>
      </c>
      <c r="AB19" s="224" t="n">
        <v>0.0002893518518518518</v>
      </c>
      <c r="AC19" s="252" t="inlineStr">
        <is>
          <t>TSR-CCU-454</t>
        </is>
      </c>
      <c r="AD19" s="364" t="n"/>
      <c r="AE19" s="358" t="n"/>
      <c r="AG19" s="223" t="inlineStr">
        <is>
          <t>[SYI_FTT_078]FahrPedal_Supply_U2 Qualifier.html</t>
        </is>
      </c>
      <c r="AH19" s="129" t="n">
        <v>1</v>
      </c>
      <c r="AI19" s="129" t="n">
        <v>0</v>
      </c>
      <c r="AJ19" s="129" t="n">
        <v>0</v>
      </c>
      <c r="AK19" s="129" t="n">
        <v>1</v>
      </c>
      <c r="AL19" s="224" t="n"/>
      <c r="AM19" s="228" t="n"/>
      <c r="AN19" s="231" t="n"/>
      <c r="AO19" s="160">
        <f>EXACT(AG19,W19)</f>
        <v/>
      </c>
      <c r="AP19" s="2">
        <f>EXACT(AH19,X19)</f>
        <v/>
      </c>
      <c r="AQ19" s="2">
        <f>EXACT(AI19,Y19)</f>
        <v/>
      </c>
      <c r="AR19" s="2">
        <f>EXACT(AJ19,Z19)</f>
        <v/>
      </c>
      <c r="AS19" s="168">
        <f>EXACT(AK19,AA19)</f>
        <v/>
      </c>
      <c r="AT19" t="inlineStr">
        <is>
          <t>0000BA6C_009_030_063</t>
        </is>
      </c>
      <c r="AU19" t="inlineStr">
        <is>
          <t>0000BA78_009_030_061</t>
        </is>
      </c>
    </row>
    <row r="20" ht="15.75" customHeight="1">
      <c r="A20" s="160" t="inlineStr">
        <is>
          <t>Yes</t>
        </is>
      </c>
      <c r="B20" s="2" t="inlineStr">
        <is>
          <t>Yes</t>
        </is>
      </c>
      <c r="C20" s="2" t="inlineStr">
        <is>
          <t>Yes</t>
        </is>
      </c>
      <c r="D20" s="168" t="inlineStr">
        <is>
          <t>Yes</t>
        </is>
      </c>
      <c r="E20" s="168" t="inlineStr">
        <is>
          <t>Yes</t>
        </is>
      </c>
      <c r="F20" s="168" t="inlineStr">
        <is>
          <t>Yes</t>
        </is>
      </c>
      <c r="G20" s="168" t="inlineStr">
        <is>
          <t>Yes</t>
        </is>
      </c>
      <c r="H20" s="2" t="inlineStr">
        <is>
          <t>Yes</t>
        </is>
      </c>
      <c r="I20" s="168" t="inlineStr">
        <is>
          <t>Yes</t>
        </is>
      </c>
      <c r="J20" s="160" t="inlineStr">
        <is>
          <t>Yes</t>
        </is>
      </c>
      <c r="K20" s="2" t="inlineStr">
        <is>
          <t>Yes</t>
        </is>
      </c>
      <c r="L20" s="2" t="inlineStr">
        <is>
          <t>Yes</t>
        </is>
      </c>
      <c r="M20" s="2" t="inlineStr">
        <is>
          <t>Yes</t>
        </is>
      </c>
      <c r="N20" s="2" t="inlineStr">
        <is>
          <t>Yes</t>
        </is>
      </c>
      <c r="O20" s="42" t="inlineStr">
        <is>
          <t>Yes</t>
        </is>
      </c>
      <c r="P20" s="2" t="inlineStr">
        <is>
          <t>Yes</t>
        </is>
      </c>
      <c r="Q20" s="2" t="inlineStr">
        <is>
          <t>Yes</t>
        </is>
      </c>
      <c r="R20" s="42" t="inlineStr">
        <is>
          <t>Yes</t>
        </is>
      </c>
      <c r="S20" s="42" t="inlineStr">
        <is>
          <t>Yes</t>
        </is>
      </c>
      <c r="T20" s="42" t="inlineStr">
        <is>
          <t>Yes</t>
        </is>
      </c>
      <c r="U20" s="42" t="inlineStr">
        <is>
          <t>Yes</t>
        </is>
      </c>
      <c r="V20" s="42" t="inlineStr">
        <is>
          <t>Yes</t>
        </is>
      </c>
      <c r="W20" s="223" t="inlineStr">
        <is>
          <t>[SYI_FTT_079]CDD_TurnOnOffVccAcpd PowerSupply.html</t>
        </is>
      </c>
      <c r="X20" s="240" t="n">
        <v>1</v>
      </c>
      <c r="Y20" s="240" t="n">
        <v>0</v>
      </c>
      <c r="Z20" s="240" t="n">
        <v>0</v>
      </c>
      <c r="AA20" s="240" t="n">
        <v>1</v>
      </c>
      <c r="AB20" s="224" t="n">
        <v>0.0002893518518518518</v>
      </c>
      <c r="AC20" s="252" t="inlineStr">
        <is>
          <t>TSR-CCU-473</t>
        </is>
      </c>
      <c r="AD20" s="364" t="n"/>
      <c r="AE20" s="358" t="n"/>
      <c r="AG20" s="223" t="inlineStr">
        <is>
          <t>[SYI_FTT_079]CDD_TurnOnOffVccAcpd PowerSupply.html</t>
        </is>
      </c>
      <c r="AH20" s="129" t="n">
        <v>1</v>
      </c>
      <c r="AI20" s="129" t="n">
        <v>0</v>
      </c>
      <c r="AJ20" s="129" t="n">
        <v>0</v>
      </c>
      <c r="AK20" s="129" t="n">
        <v>1</v>
      </c>
      <c r="AL20" s="224" t="n"/>
      <c r="AM20" s="228" t="n"/>
      <c r="AN20" s="231" t="n"/>
      <c r="AO20" s="160">
        <f>EXACT(AG20,W20)</f>
        <v/>
      </c>
      <c r="AP20" s="2">
        <f>EXACT(AH20,X20)</f>
        <v/>
      </c>
      <c r="AQ20" s="2">
        <f>EXACT(AI20,Y20)</f>
        <v/>
      </c>
      <c r="AR20" s="2">
        <f>EXACT(AJ20,Z20)</f>
        <v/>
      </c>
      <c r="AS20" s="168">
        <f>EXACT(AK20,AA20)</f>
        <v/>
      </c>
      <c r="AT20" t="inlineStr">
        <is>
          <t>0000BA6C_009_030_063</t>
        </is>
      </c>
      <c r="AU20" t="inlineStr">
        <is>
          <t>0000BA78_009_030_061</t>
        </is>
      </c>
    </row>
    <row r="21" ht="15.75" customHeight="1">
      <c r="A21" s="160" t="inlineStr">
        <is>
          <t>Yes</t>
        </is>
      </c>
      <c r="B21" s="2" t="inlineStr">
        <is>
          <t>Yes</t>
        </is>
      </c>
      <c r="C21" s="2" t="inlineStr">
        <is>
          <t>Yes</t>
        </is>
      </c>
      <c r="D21" s="168" t="inlineStr">
        <is>
          <t>Yes</t>
        </is>
      </c>
      <c r="E21" s="168" t="inlineStr">
        <is>
          <t>Yes</t>
        </is>
      </c>
      <c r="F21" s="168" t="inlineStr">
        <is>
          <t>Yes</t>
        </is>
      </c>
      <c r="G21" s="168" t="inlineStr">
        <is>
          <t>Yes</t>
        </is>
      </c>
      <c r="H21" s="2" t="inlineStr">
        <is>
          <t>Yes</t>
        </is>
      </c>
      <c r="I21" s="168" t="inlineStr">
        <is>
          <t>Yes</t>
        </is>
      </c>
      <c r="J21" s="160" t="inlineStr">
        <is>
          <t>Yes</t>
        </is>
      </c>
      <c r="K21" s="2" t="inlineStr">
        <is>
          <t>Yes</t>
        </is>
      </c>
      <c r="L21" s="2" t="inlineStr">
        <is>
          <t>Yes</t>
        </is>
      </c>
      <c r="M21" s="2" t="inlineStr">
        <is>
          <t>Yes</t>
        </is>
      </c>
      <c r="N21" s="2" t="inlineStr">
        <is>
          <t>Yes</t>
        </is>
      </c>
      <c r="O21" s="42" t="inlineStr">
        <is>
          <t>Yes</t>
        </is>
      </c>
      <c r="P21" s="2" t="inlineStr">
        <is>
          <t>Yes</t>
        </is>
      </c>
      <c r="Q21" s="2" t="inlineStr">
        <is>
          <t>Yes</t>
        </is>
      </c>
      <c r="R21" s="42" t="inlineStr">
        <is>
          <t>Yes</t>
        </is>
      </c>
      <c r="S21" s="42" t="inlineStr">
        <is>
          <t>Yes</t>
        </is>
      </c>
      <c r="T21" s="42" t="inlineStr">
        <is>
          <t>Yes</t>
        </is>
      </c>
      <c r="U21" s="42" t="inlineStr">
        <is>
          <t>Yes</t>
        </is>
      </c>
      <c r="V21" s="42" t="inlineStr">
        <is>
          <t>Yes</t>
        </is>
      </c>
      <c r="W21" s="223" t="inlineStr">
        <is>
          <t>[SYI_FTT_090]Control Pilot Qualifier.html</t>
        </is>
      </c>
      <c r="X21" s="240" t="n">
        <v>1</v>
      </c>
      <c r="Y21" s="240" t="n">
        <v>0</v>
      </c>
      <c r="Z21" s="240" t="n">
        <v>0</v>
      </c>
      <c r="AA21" s="240" t="n">
        <v>1</v>
      </c>
      <c r="AB21" s="224" t="n">
        <v>0.0003703703703703704</v>
      </c>
      <c r="AC21" s="252" t="inlineStr">
        <is>
          <t>TSR-CCU-845</t>
        </is>
      </c>
      <c r="AD21" s="364" t="n"/>
      <c r="AE21" s="358" t="n"/>
      <c r="AG21" s="223" t="inlineStr">
        <is>
          <t>[SYI_FTT_090]Control Pilot Qualifier.html</t>
        </is>
      </c>
      <c r="AH21" s="129" t="n">
        <v>1</v>
      </c>
      <c r="AI21" s="129" t="n">
        <v>0</v>
      </c>
      <c r="AJ21" s="129" t="n">
        <v>0</v>
      </c>
      <c r="AK21" s="129" t="n">
        <v>1</v>
      </c>
      <c r="AL21" s="224" t="n"/>
      <c r="AM21" s="228" t="n"/>
      <c r="AN21" s="231" t="n"/>
      <c r="AO21" s="160">
        <f>EXACT(AG21,W21)</f>
        <v/>
      </c>
      <c r="AP21" s="2">
        <f>EXACT(AH21,X21)</f>
        <v/>
      </c>
      <c r="AQ21" s="2">
        <f>EXACT(AI21,Y21)</f>
        <v/>
      </c>
      <c r="AR21" s="2">
        <f>EXACT(AJ21,Z21)</f>
        <v/>
      </c>
      <c r="AS21" s="168">
        <f>EXACT(AK21,AA21)</f>
        <v/>
      </c>
      <c r="AT21" t="inlineStr">
        <is>
          <t>0000BA6C_009_030_063</t>
        </is>
      </c>
      <c r="AU21" t="inlineStr">
        <is>
          <t>0000BA78_009_030_061</t>
        </is>
      </c>
    </row>
    <row r="22" ht="15.75" customHeight="1">
      <c r="A22" s="160" t="inlineStr">
        <is>
          <t>Yes</t>
        </is>
      </c>
      <c r="B22" s="2" t="inlineStr">
        <is>
          <t>Yes</t>
        </is>
      </c>
      <c r="C22" s="2" t="inlineStr">
        <is>
          <t>Yes</t>
        </is>
      </c>
      <c r="D22" s="168" t="inlineStr">
        <is>
          <t>Yes</t>
        </is>
      </c>
      <c r="E22" s="168" t="inlineStr">
        <is>
          <t>Yes</t>
        </is>
      </c>
      <c r="F22" s="168" t="inlineStr">
        <is>
          <t>Yes</t>
        </is>
      </c>
      <c r="G22" s="168" t="inlineStr">
        <is>
          <t>Yes</t>
        </is>
      </c>
      <c r="H22" s="2" t="inlineStr">
        <is>
          <t>Yes</t>
        </is>
      </c>
      <c r="I22" s="168" t="inlineStr">
        <is>
          <t>Yes</t>
        </is>
      </c>
      <c r="J22" s="160" t="inlineStr">
        <is>
          <t>Yes</t>
        </is>
      </c>
      <c r="K22" s="2" t="inlineStr">
        <is>
          <t>Yes</t>
        </is>
      </c>
      <c r="L22" s="2" t="inlineStr">
        <is>
          <t>Yes</t>
        </is>
      </c>
      <c r="M22" s="2" t="inlineStr">
        <is>
          <t>Yes</t>
        </is>
      </c>
      <c r="N22" s="2" t="inlineStr">
        <is>
          <t>Yes</t>
        </is>
      </c>
      <c r="O22" s="42" t="inlineStr">
        <is>
          <t>Yes</t>
        </is>
      </c>
      <c r="P22" s="2" t="inlineStr">
        <is>
          <t>Yes</t>
        </is>
      </c>
      <c r="Q22" s="2" t="inlineStr">
        <is>
          <t>Yes</t>
        </is>
      </c>
      <c r="R22" s="42" t="inlineStr">
        <is>
          <t>Yes</t>
        </is>
      </c>
      <c r="S22" s="42" t="inlineStr">
        <is>
          <t>Yes</t>
        </is>
      </c>
      <c r="T22" s="42" t="inlineStr">
        <is>
          <t>Yes</t>
        </is>
      </c>
      <c r="U22" s="42" t="inlineStr">
        <is>
          <t>Yes</t>
        </is>
      </c>
      <c r="V22" s="42" t="inlineStr">
        <is>
          <t>Yes</t>
        </is>
      </c>
      <c r="W22" s="223" t="inlineStr">
        <is>
          <t>[SYI_001_004_0001]Confirm KL30C Voltage Qualifier FTT.html</t>
        </is>
      </c>
      <c r="X22" s="240" t="n">
        <v>4</v>
      </c>
      <c r="Y22" s="240" t="n">
        <v>0</v>
      </c>
      <c r="Z22" s="240" t="n">
        <v>0</v>
      </c>
      <c r="AA22" s="240" t="n">
        <v>4</v>
      </c>
      <c r="AB22" s="224" t="n">
        <v>0.0009027777777777777</v>
      </c>
      <c r="AC22" s="252" t="inlineStr">
        <is>
          <t>TSR-CCU-325</t>
        </is>
      </c>
      <c r="AD22" s="364" t="n"/>
      <c r="AE22" s="557" t="n"/>
      <c r="AG22" s="223" t="inlineStr">
        <is>
          <t>[SYI_001_004_0001]Confirm KL30C Voltage Qualifier FTT.html</t>
        </is>
      </c>
      <c r="AH22" s="129" t="n">
        <v>3</v>
      </c>
      <c r="AI22" s="129" t="n">
        <v>1</v>
      </c>
      <c r="AJ22" s="129" t="n">
        <v>0</v>
      </c>
      <c r="AK22" s="129" t="n">
        <v>4</v>
      </c>
      <c r="AL22" s="224" t="n"/>
      <c r="AM22" s="228" t="n"/>
      <c r="AN22" s="231" t="n"/>
      <c r="AO22" s="160">
        <f>EXACT(AG22,W22)</f>
        <v/>
      </c>
      <c r="AP22" s="2">
        <f>EXACT(AH22,X22)</f>
        <v/>
      </c>
      <c r="AQ22" s="2">
        <f>EXACT(AI22,Y22)</f>
        <v/>
      </c>
      <c r="AR22" s="2">
        <f>EXACT(AJ22,Z22)</f>
        <v/>
      </c>
      <c r="AS22" s="168">
        <f>EXACT(AK22,AA22)</f>
        <v/>
      </c>
      <c r="AT22" t="inlineStr">
        <is>
          <t>0000BA6C_009_030_063</t>
        </is>
      </c>
      <c r="AU22" t="inlineStr">
        <is>
          <t>0000BA78_009_030_061</t>
        </is>
      </c>
    </row>
    <row r="23" ht="15.75" customHeight="1">
      <c r="A23" s="160" t="inlineStr">
        <is>
          <t>No</t>
        </is>
      </c>
      <c r="B23" s="2" t="inlineStr">
        <is>
          <t>No</t>
        </is>
      </c>
      <c r="C23" s="2" t="inlineStr">
        <is>
          <t>No</t>
        </is>
      </c>
      <c r="D23" s="168" t="inlineStr">
        <is>
          <t>No</t>
        </is>
      </c>
      <c r="E23" s="168" t="inlineStr">
        <is>
          <t>No</t>
        </is>
      </c>
      <c r="F23" s="168" t="inlineStr">
        <is>
          <t>No</t>
        </is>
      </c>
      <c r="G23" s="168" t="inlineStr">
        <is>
          <t>No</t>
        </is>
      </c>
      <c r="H23" s="2" t="inlineStr">
        <is>
          <t>No</t>
        </is>
      </c>
      <c r="I23" s="168" t="inlineStr">
        <is>
          <t>No</t>
        </is>
      </c>
      <c r="J23" s="160" t="inlineStr">
        <is>
          <t>No</t>
        </is>
      </c>
      <c r="K23" s="2" t="inlineStr">
        <is>
          <t>No</t>
        </is>
      </c>
      <c r="L23" s="2" t="inlineStr">
        <is>
          <t>No</t>
        </is>
      </c>
      <c r="M23" s="2" t="inlineStr">
        <is>
          <t>No</t>
        </is>
      </c>
      <c r="N23" s="2" t="inlineStr">
        <is>
          <t>No</t>
        </is>
      </c>
      <c r="O23" s="42" t="inlineStr">
        <is>
          <t>No</t>
        </is>
      </c>
      <c r="P23" s="2" t="inlineStr">
        <is>
          <t>No</t>
        </is>
      </c>
      <c r="Q23" s="2" t="inlineStr">
        <is>
          <t>No</t>
        </is>
      </c>
      <c r="R23" s="42" t="inlineStr">
        <is>
          <t>No</t>
        </is>
      </c>
      <c r="S23" s="42" t="inlineStr">
        <is>
          <t>No</t>
        </is>
      </c>
      <c r="T23" s="42" t="inlineStr">
        <is>
          <t>No</t>
        </is>
      </c>
      <c r="U23" s="42" t="inlineStr">
        <is>
          <t>No</t>
        </is>
      </c>
      <c r="V23" s="42" t="inlineStr">
        <is>
          <t>No</t>
        </is>
      </c>
      <c r="W23" s="223" t="inlineStr">
        <is>
          <t>[SYI_001_004_0002]Confirm KL30C Voltage Range Stop FTT.html</t>
        </is>
      </c>
      <c r="X23" s="240" t="n">
        <v>9</v>
      </c>
      <c r="Y23" s="240" t="n">
        <v>0</v>
      </c>
      <c r="Z23" s="240" t="n">
        <v>0</v>
      </c>
      <c r="AA23" s="240" t="n">
        <v>9</v>
      </c>
      <c r="AB23" s="224" t="n">
        <v>0.001180555555555556</v>
      </c>
      <c r="AC23" s="254" t="inlineStr">
        <is>
          <t>TSR-CCU-444, TSR-CCU-463</t>
        </is>
      </c>
      <c r="AD23" s="365" t="inlineStr">
        <is>
          <t>Obsolete</t>
        </is>
      </c>
      <c r="AE23" s="259" t="inlineStr">
        <is>
          <t>Refer to analysis</t>
        </is>
      </c>
      <c r="AG23" s="223" t="inlineStr"/>
      <c r="AH23" s="129" t="inlineStr"/>
      <c r="AI23" s="129" t="inlineStr"/>
      <c r="AJ23" s="129" t="inlineStr"/>
      <c r="AK23" s="129" t="inlineStr"/>
      <c r="AL23" s="224" t="n"/>
      <c r="AM23" s="228" t="n"/>
      <c r="AN23" s="231" t="n"/>
      <c r="AO23" s="160">
        <f>EXACT(AG23,W23)</f>
        <v/>
      </c>
      <c r="AP23" s="2">
        <f>EXACT(AH23,X23)</f>
        <v/>
      </c>
      <c r="AQ23" s="2">
        <f>EXACT(AI23,Y23)</f>
        <v/>
      </c>
      <c r="AR23" s="2">
        <f>EXACT(AJ23,Z23)</f>
        <v/>
      </c>
      <c r="AS23" s="168">
        <f>EXACT(AK23,AA23)</f>
        <v/>
      </c>
      <c r="AT23" t="inlineStr"/>
      <c r="AU23" t="inlineStr"/>
    </row>
    <row r="24" ht="15.75" customHeight="1">
      <c r="A24" s="160" t="inlineStr">
        <is>
          <t>Yes</t>
        </is>
      </c>
      <c r="B24" s="2" t="inlineStr">
        <is>
          <t>Yes</t>
        </is>
      </c>
      <c r="C24" s="2" t="inlineStr">
        <is>
          <t>Yes</t>
        </is>
      </c>
      <c r="D24" s="168" t="inlineStr">
        <is>
          <t>Yes</t>
        </is>
      </c>
      <c r="E24" s="168" t="inlineStr">
        <is>
          <t>Yes</t>
        </is>
      </c>
      <c r="F24" s="168" t="inlineStr">
        <is>
          <t>Yes</t>
        </is>
      </c>
      <c r="G24" s="168" t="inlineStr">
        <is>
          <t>Yes</t>
        </is>
      </c>
      <c r="H24" s="2" t="inlineStr">
        <is>
          <t>Yes</t>
        </is>
      </c>
      <c r="I24" s="168" t="inlineStr">
        <is>
          <t>Yes</t>
        </is>
      </c>
      <c r="J24" s="160" t="inlineStr">
        <is>
          <t>Yes</t>
        </is>
      </c>
      <c r="K24" s="2" t="inlineStr">
        <is>
          <t>Yes</t>
        </is>
      </c>
      <c r="L24" s="2" t="inlineStr">
        <is>
          <t>Yes</t>
        </is>
      </c>
      <c r="M24" s="2" t="inlineStr">
        <is>
          <t>Yes</t>
        </is>
      </c>
      <c r="N24" s="2" t="inlineStr">
        <is>
          <t>Yes</t>
        </is>
      </c>
      <c r="O24" s="42" t="inlineStr">
        <is>
          <t>Yes</t>
        </is>
      </c>
      <c r="P24" s="2" t="inlineStr">
        <is>
          <t>Yes</t>
        </is>
      </c>
      <c r="Q24" s="2" t="inlineStr">
        <is>
          <t>Yes</t>
        </is>
      </c>
      <c r="R24" s="42" t="inlineStr">
        <is>
          <t>Yes</t>
        </is>
      </c>
      <c r="S24" s="42" t="inlineStr">
        <is>
          <t>Yes</t>
        </is>
      </c>
      <c r="T24" s="42" t="inlineStr">
        <is>
          <t>Yes</t>
        </is>
      </c>
      <c r="U24" s="42" t="inlineStr">
        <is>
          <t>Yes</t>
        </is>
      </c>
      <c r="V24" s="42" t="inlineStr">
        <is>
          <t>Yes</t>
        </is>
      </c>
      <c r="W24" s="248" t="inlineStr">
        <is>
          <t>[SYI_001_004_0007_001]Confirm LV Voltage Qualifier FTT.html</t>
        </is>
      </c>
      <c r="X24" s="240" t="n">
        <v>3</v>
      </c>
      <c r="Y24" s="240" t="n">
        <v>0</v>
      </c>
      <c r="Z24" s="240" t="n">
        <v>0</v>
      </c>
      <c r="AA24" s="240" t="n">
        <v>3</v>
      </c>
      <c r="AB24" s="224" t="n">
        <v>0.0008796296296296296</v>
      </c>
      <c r="AC24" s="252" t="inlineStr">
        <is>
          <t>TSR-CCU-306</t>
        </is>
      </c>
      <c r="AD24" s="364" t="n"/>
      <c r="AE24" s="358" t="n"/>
      <c r="AG24" s="223" t="inlineStr">
        <is>
          <t>[SYI_001_004_0007_001]Confirm LV Voltage Qualifier FTT.html</t>
        </is>
      </c>
      <c r="AH24" s="129" t="n">
        <v>3</v>
      </c>
      <c r="AI24" s="129" t="n">
        <v>0</v>
      </c>
      <c r="AJ24" s="129" t="n">
        <v>0</v>
      </c>
      <c r="AK24" s="129" t="n">
        <v>3</v>
      </c>
      <c r="AL24" s="224" t="n"/>
      <c r="AM24" s="228" t="n"/>
      <c r="AN24" s="231" t="n"/>
      <c r="AO24" s="160">
        <f>EXACT(AG24,W24)</f>
        <v/>
      </c>
      <c r="AP24" s="2">
        <f>EXACT(AH24,X24)</f>
        <v/>
      </c>
      <c r="AQ24" s="2">
        <f>EXACT(AI24,Y24)</f>
        <v/>
      </c>
      <c r="AR24" s="2">
        <f>EXACT(AJ24,Z24)</f>
        <v/>
      </c>
      <c r="AS24" s="168">
        <f>EXACT(AK24,AA24)</f>
        <v/>
      </c>
      <c r="AT24" t="inlineStr">
        <is>
          <t>0000BA6C_009_030_063</t>
        </is>
      </c>
      <c r="AU24" t="inlineStr">
        <is>
          <t>0000BA78_009_030_061</t>
        </is>
      </c>
    </row>
    <row r="25" ht="15.75" customHeight="1">
      <c r="A25" s="160" t="inlineStr">
        <is>
          <t>Yes</t>
        </is>
      </c>
      <c r="B25" s="2" t="inlineStr">
        <is>
          <t>Yes</t>
        </is>
      </c>
      <c r="C25" s="2" t="inlineStr">
        <is>
          <t>Yes</t>
        </is>
      </c>
      <c r="D25" s="168" t="inlineStr">
        <is>
          <t>Yes</t>
        </is>
      </c>
      <c r="E25" s="168" t="inlineStr">
        <is>
          <t>Yes</t>
        </is>
      </c>
      <c r="F25" s="168" t="inlineStr">
        <is>
          <t>Yes</t>
        </is>
      </c>
      <c r="G25" s="168" t="inlineStr">
        <is>
          <t>Yes</t>
        </is>
      </c>
      <c r="H25" s="2" t="inlineStr">
        <is>
          <t>Yes</t>
        </is>
      </c>
      <c r="I25" s="168" t="inlineStr">
        <is>
          <t>Yes</t>
        </is>
      </c>
      <c r="J25" s="160" t="inlineStr">
        <is>
          <t>Yes</t>
        </is>
      </c>
      <c r="K25" s="2" t="inlineStr">
        <is>
          <t>Yes</t>
        </is>
      </c>
      <c r="L25" s="2" t="inlineStr">
        <is>
          <t>Yes</t>
        </is>
      </c>
      <c r="M25" s="2" t="inlineStr">
        <is>
          <t>Yes</t>
        </is>
      </c>
      <c r="N25" s="2" t="inlineStr">
        <is>
          <t>Yes</t>
        </is>
      </c>
      <c r="O25" s="42" t="inlineStr">
        <is>
          <t>Yes</t>
        </is>
      </c>
      <c r="P25" s="2" t="inlineStr">
        <is>
          <t>Yes</t>
        </is>
      </c>
      <c r="Q25" s="2" t="inlineStr">
        <is>
          <t>Yes</t>
        </is>
      </c>
      <c r="R25" s="42" t="inlineStr">
        <is>
          <t>Yes</t>
        </is>
      </c>
      <c r="S25" s="42" t="inlineStr">
        <is>
          <t>Yes</t>
        </is>
      </c>
      <c r="T25" s="42" t="inlineStr">
        <is>
          <t>Yes</t>
        </is>
      </c>
      <c r="U25" s="42" t="inlineStr">
        <is>
          <t>Yes</t>
        </is>
      </c>
      <c r="V25" s="42" t="inlineStr">
        <is>
          <t>Yes</t>
        </is>
      </c>
      <c r="W25" s="223" t="inlineStr">
        <is>
          <t>[SYI_001_004_0007_001_004]Confirm LV Voltage Qualifier FTT.html</t>
        </is>
      </c>
      <c r="X25" s="240" t="n">
        <v>1</v>
      </c>
      <c r="Y25" s="240" t="n">
        <v>0</v>
      </c>
      <c r="Z25" s="240" t="n">
        <v>0</v>
      </c>
      <c r="AA25" s="240" t="n">
        <v>1</v>
      </c>
      <c r="AB25" s="224" t="n"/>
      <c r="AC25" s="252" t="inlineStr">
        <is>
          <t>TSR-CCU-306</t>
        </is>
      </c>
      <c r="AD25" s="364" t="n"/>
      <c r="AE25" s="358" t="n"/>
      <c r="AG25" s="223" t="inlineStr">
        <is>
          <t>[SYI_001_004_0007_001_004]Confirm LV Voltage Qualifier FTT.html</t>
        </is>
      </c>
      <c r="AH25" s="129" t="n">
        <v>1</v>
      </c>
      <c r="AI25" s="129" t="n">
        <v>0</v>
      </c>
      <c r="AJ25" s="129" t="n">
        <v>0</v>
      </c>
      <c r="AK25" s="129" t="n">
        <v>1</v>
      </c>
      <c r="AL25" s="224" t="n"/>
      <c r="AM25" s="228" t="n"/>
      <c r="AN25" s="231" t="n"/>
      <c r="AO25" s="160">
        <f>EXACT(AG25,W25)</f>
        <v/>
      </c>
      <c r="AP25" s="2">
        <f>EXACT(AH25,X25)</f>
        <v/>
      </c>
      <c r="AQ25" s="2">
        <f>EXACT(AI25,Y25)</f>
        <v/>
      </c>
      <c r="AR25" s="2">
        <f>EXACT(AJ25,Z25)</f>
        <v/>
      </c>
      <c r="AS25" s="168">
        <f>EXACT(AK25,AA25)</f>
        <v/>
      </c>
      <c r="AT25" t="inlineStr">
        <is>
          <t>0000BA6C_009_030_063</t>
        </is>
      </c>
      <c r="AU25" t="inlineStr">
        <is>
          <t>0000BA78_009_030_061</t>
        </is>
      </c>
    </row>
    <row r="26" ht="15.75" customHeight="1">
      <c r="A26" s="160" t="inlineStr">
        <is>
          <t>Yes</t>
        </is>
      </c>
      <c r="B26" s="2" t="inlineStr">
        <is>
          <t>Yes</t>
        </is>
      </c>
      <c r="C26" s="2" t="inlineStr">
        <is>
          <t>Yes</t>
        </is>
      </c>
      <c r="D26" s="168" t="inlineStr">
        <is>
          <t>Yes</t>
        </is>
      </c>
      <c r="E26" s="168" t="inlineStr">
        <is>
          <t>Yes</t>
        </is>
      </c>
      <c r="F26" s="168" t="inlineStr">
        <is>
          <t>Yes</t>
        </is>
      </c>
      <c r="G26" s="168" t="inlineStr">
        <is>
          <t>Yes</t>
        </is>
      </c>
      <c r="H26" s="2" t="inlineStr">
        <is>
          <t>Yes</t>
        </is>
      </c>
      <c r="I26" s="168" t="inlineStr">
        <is>
          <t>Yes</t>
        </is>
      </c>
      <c r="J26" s="160" t="inlineStr">
        <is>
          <t>Yes</t>
        </is>
      </c>
      <c r="K26" s="2" t="inlineStr">
        <is>
          <t>Yes</t>
        </is>
      </c>
      <c r="L26" s="2" t="inlineStr">
        <is>
          <t>Yes</t>
        </is>
      </c>
      <c r="M26" s="2" t="inlineStr">
        <is>
          <t>Yes</t>
        </is>
      </c>
      <c r="N26" s="2" t="inlineStr">
        <is>
          <t>Yes</t>
        </is>
      </c>
      <c r="O26" s="42" t="inlineStr">
        <is>
          <t>Yes</t>
        </is>
      </c>
      <c r="P26" s="2" t="inlineStr">
        <is>
          <t>Yes</t>
        </is>
      </c>
      <c r="Q26" s="2" t="inlineStr">
        <is>
          <t>Yes</t>
        </is>
      </c>
      <c r="R26" s="42" t="inlineStr">
        <is>
          <t>Yes</t>
        </is>
      </c>
      <c r="S26" s="42" t="inlineStr">
        <is>
          <t>Yes</t>
        </is>
      </c>
      <c r="T26" s="42" t="inlineStr">
        <is>
          <t>Yes</t>
        </is>
      </c>
      <c r="U26" s="42" t="inlineStr">
        <is>
          <t>Yes</t>
        </is>
      </c>
      <c r="V26" s="42" t="inlineStr">
        <is>
          <t>Yes</t>
        </is>
      </c>
      <c r="W26" s="223" t="inlineStr">
        <is>
          <t>[SYI_001_004_0009]Confirm LV Current Qualifier FTT.html</t>
        </is>
      </c>
      <c r="X26" s="240" t="n">
        <v>3</v>
      </c>
      <c r="Y26" s="240" t="n">
        <v>0</v>
      </c>
      <c r="Z26" s="240" t="n">
        <v>0</v>
      </c>
      <c r="AA26" s="240" t="n">
        <v>3</v>
      </c>
      <c r="AB26" s="224" t="n">
        <v>0.0008912037037037037</v>
      </c>
      <c r="AC26" s="252" t="inlineStr">
        <is>
          <t>TSR-CCU-301</t>
        </is>
      </c>
      <c r="AD26" s="364" t="n"/>
      <c r="AE26" s="358" t="n"/>
      <c r="AG26" s="223" t="inlineStr">
        <is>
          <t>[SYI_001_004_0009]Confirm LV Current Qualifier FTT.html</t>
        </is>
      </c>
      <c r="AH26" s="129" t="n">
        <v>3</v>
      </c>
      <c r="AI26" s="129" t="n">
        <v>0</v>
      </c>
      <c r="AJ26" s="129" t="n">
        <v>0</v>
      </c>
      <c r="AK26" s="129" t="n">
        <v>3</v>
      </c>
      <c r="AL26" s="224" t="n"/>
      <c r="AM26" s="228" t="n"/>
      <c r="AN26" s="231" t="n"/>
      <c r="AO26" s="160">
        <f>EXACT(AG26,W26)</f>
        <v/>
      </c>
      <c r="AP26" s="2">
        <f>EXACT(AH26,X26)</f>
        <v/>
      </c>
      <c r="AQ26" s="2">
        <f>EXACT(AI26,Y26)</f>
        <v/>
      </c>
      <c r="AR26" s="2">
        <f>EXACT(AJ26,Z26)</f>
        <v/>
      </c>
      <c r="AS26" s="168">
        <f>EXACT(AK26,AA26)</f>
        <v/>
      </c>
      <c r="AT26" t="inlineStr">
        <is>
          <t>0000BA6C_009_030_063</t>
        </is>
      </c>
      <c r="AU26" t="inlineStr">
        <is>
          <t>0000BA78_009_030_061</t>
        </is>
      </c>
    </row>
    <row r="27" ht="15.75" customHeight="1">
      <c r="A27" s="160" t="inlineStr">
        <is>
          <t>Yes</t>
        </is>
      </c>
      <c r="B27" s="2" t="inlineStr">
        <is>
          <t>Yes</t>
        </is>
      </c>
      <c r="C27" s="2" t="inlineStr">
        <is>
          <t>Yes</t>
        </is>
      </c>
      <c r="D27" s="168" t="inlineStr">
        <is>
          <t>Yes</t>
        </is>
      </c>
      <c r="E27" s="168" t="inlineStr">
        <is>
          <t>Yes</t>
        </is>
      </c>
      <c r="F27" s="168" t="inlineStr">
        <is>
          <t>Yes</t>
        </is>
      </c>
      <c r="G27" s="168" t="inlineStr">
        <is>
          <t>Yes</t>
        </is>
      </c>
      <c r="H27" s="2" t="inlineStr">
        <is>
          <t>Yes</t>
        </is>
      </c>
      <c r="I27" s="168" t="inlineStr">
        <is>
          <t>Yes</t>
        </is>
      </c>
      <c r="J27" s="160" t="inlineStr">
        <is>
          <t>Yes</t>
        </is>
      </c>
      <c r="K27" s="2" t="inlineStr">
        <is>
          <t>Yes</t>
        </is>
      </c>
      <c r="L27" s="2" t="inlineStr">
        <is>
          <t>Yes</t>
        </is>
      </c>
      <c r="M27" s="2" t="inlineStr">
        <is>
          <t>Yes</t>
        </is>
      </c>
      <c r="N27" s="2" t="inlineStr">
        <is>
          <t>Yes</t>
        </is>
      </c>
      <c r="O27" s="42" t="inlineStr">
        <is>
          <t>Yes</t>
        </is>
      </c>
      <c r="P27" s="2" t="inlineStr">
        <is>
          <t>Yes</t>
        </is>
      </c>
      <c r="Q27" s="2" t="inlineStr">
        <is>
          <t>Yes</t>
        </is>
      </c>
      <c r="R27" s="42" t="inlineStr">
        <is>
          <t>Yes</t>
        </is>
      </c>
      <c r="S27" s="42" t="inlineStr">
        <is>
          <t>Yes</t>
        </is>
      </c>
      <c r="T27" s="42" t="inlineStr">
        <is>
          <t>Yes</t>
        </is>
      </c>
      <c r="U27" s="42" t="inlineStr">
        <is>
          <t>Yes</t>
        </is>
      </c>
      <c r="V27" s="42" t="inlineStr">
        <is>
          <t>Yes</t>
        </is>
      </c>
      <c r="W27" s="223" t="inlineStr">
        <is>
          <t>[SYI_001_004_0010]Confirm LV over voltage Stop FTT.html</t>
        </is>
      </c>
      <c r="X27" s="240" t="n">
        <v>3</v>
      </c>
      <c r="Y27" s="240" t="n">
        <v>2</v>
      </c>
      <c r="Z27" s="240" t="n">
        <v>0</v>
      </c>
      <c r="AA27" s="240" t="n">
        <v>5</v>
      </c>
      <c r="AB27" s="224" t="n">
        <v>0.000925925925925926</v>
      </c>
      <c r="AC27" s="252" t="inlineStr">
        <is>
          <t>TSR-CCU-294</t>
        </is>
      </c>
      <c r="AD27" s="364" t="n"/>
      <c r="AE27" s="358" t="inlineStr">
        <is>
          <t>Under investigation</t>
        </is>
      </c>
      <c r="AG27" s="223" t="inlineStr">
        <is>
          <t>[SYI_001_004_0010]Confirm LV over voltage Stop FTT.html</t>
        </is>
      </c>
      <c r="AH27" s="129" t="n">
        <v>3</v>
      </c>
      <c r="AI27" s="129" t="n">
        <v>2</v>
      </c>
      <c r="AJ27" s="129" t="n">
        <v>0</v>
      </c>
      <c r="AK27" s="129" t="n">
        <v>5</v>
      </c>
      <c r="AL27" s="224" t="n"/>
      <c r="AM27" s="228" t="n"/>
      <c r="AN27" s="231" t="n"/>
      <c r="AO27" s="160">
        <f>EXACT(AG27,W27)</f>
        <v/>
      </c>
      <c r="AP27" s="2">
        <f>EXACT(AH27,X27)</f>
        <v/>
      </c>
      <c r="AQ27" s="2">
        <f>EXACT(AI27,Y27)</f>
        <v/>
      </c>
      <c r="AR27" s="2">
        <f>EXACT(AJ27,Z27)</f>
        <v/>
      </c>
      <c r="AS27" s="168">
        <f>EXACT(AK27,AA27)</f>
        <v/>
      </c>
      <c r="AT27" t="inlineStr">
        <is>
          <t>0000BA6C_009_030_063</t>
        </is>
      </c>
      <c r="AU27" t="inlineStr">
        <is>
          <t>0000BA78_009_030_061</t>
        </is>
      </c>
    </row>
    <row r="28" ht="15.75" customHeight="1">
      <c r="A28" s="160" t="inlineStr">
        <is>
          <t>Yes</t>
        </is>
      </c>
      <c r="B28" s="2" t="inlineStr">
        <is>
          <t>Yes</t>
        </is>
      </c>
      <c r="C28" s="2" t="inlineStr">
        <is>
          <t>Yes</t>
        </is>
      </c>
      <c r="D28" s="168" t="inlineStr">
        <is>
          <t>Yes</t>
        </is>
      </c>
      <c r="E28" s="168" t="inlineStr">
        <is>
          <t>Yes</t>
        </is>
      </c>
      <c r="F28" s="168" t="inlineStr">
        <is>
          <t>Yes</t>
        </is>
      </c>
      <c r="G28" s="168" t="inlineStr">
        <is>
          <t>Yes</t>
        </is>
      </c>
      <c r="H28" s="2" t="inlineStr">
        <is>
          <t>Yes</t>
        </is>
      </c>
      <c r="I28" s="168" t="inlineStr">
        <is>
          <t>Yes</t>
        </is>
      </c>
      <c r="J28" s="160" t="inlineStr">
        <is>
          <t>Yes</t>
        </is>
      </c>
      <c r="K28" s="2" t="inlineStr">
        <is>
          <t>Yes</t>
        </is>
      </c>
      <c r="L28" s="2" t="inlineStr">
        <is>
          <t>Yes</t>
        </is>
      </c>
      <c r="M28" s="2" t="inlineStr">
        <is>
          <t>Yes</t>
        </is>
      </c>
      <c r="N28" s="2" t="inlineStr">
        <is>
          <t>Yes</t>
        </is>
      </c>
      <c r="O28" s="42" t="inlineStr">
        <is>
          <t>Yes</t>
        </is>
      </c>
      <c r="P28" s="2" t="inlineStr">
        <is>
          <t>Yes</t>
        </is>
      </c>
      <c r="Q28" s="2" t="inlineStr">
        <is>
          <t>Yes</t>
        </is>
      </c>
      <c r="R28" s="42" t="inlineStr">
        <is>
          <t>Yes</t>
        </is>
      </c>
      <c r="S28" s="42" t="inlineStr">
        <is>
          <t>Yes</t>
        </is>
      </c>
      <c r="T28" s="42" t="inlineStr">
        <is>
          <t>Yes</t>
        </is>
      </c>
      <c r="U28" s="42" t="inlineStr">
        <is>
          <t>Yes</t>
        </is>
      </c>
      <c r="V28" s="42" t="inlineStr">
        <is>
          <t>Yes</t>
        </is>
      </c>
      <c r="W28" s="223" t="inlineStr">
        <is>
          <t>[SYI_EFAN01_FTT_002].html</t>
        </is>
      </c>
      <c r="X28" s="240" t="n">
        <v>5</v>
      </c>
      <c r="Y28" s="240" t="n">
        <v>0</v>
      </c>
      <c r="Z28" s="240" t="n">
        <v>0</v>
      </c>
      <c r="AA28" s="240" t="n">
        <v>5</v>
      </c>
      <c r="AB28" s="224" t="n">
        <v>0.004872685185185185</v>
      </c>
      <c r="AC28" s="255" t="inlineStr">
        <is>
          <t>No TSR ID</t>
        </is>
      </c>
      <c r="AD28" s="364" t="n"/>
      <c r="AE28" s="358" t="n"/>
      <c r="AG28" s="223" t="inlineStr"/>
      <c r="AH28" s="129" t="inlineStr"/>
      <c r="AI28" s="129" t="inlineStr"/>
      <c r="AJ28" s="129" t="inlineStr"/>
      <c r="AK28" s="129" t="inlineStr"/>
      <c r="AL28" s="224" t="n"/>
      <c r="AM28" s="228" t="n"/>
      <c r="AN28" s="231" t="n"/>
      <c r="AO28" s="160">
        <f>EXACT(AG28,W28)</f>
        <v/>
      </c>
      <c r="AP28" s="2">
        <f>EXACT(AH28,X28)</f>
        <v/>
      </c>
      <c r="AQ28" s="2">
        <f>EXACT(AI28,Y28)</f>
        <v/>
      </c>
      <c r="AR28" s="2">
        <f>EXACT(AJ28,Z28)</f>
        <v/>
      </c>
      <c r="AS28" s="168">
        <f>EXACT(AK28,AA28)</f>
        <v/>
      </c>
      <c r="AT28" t="inlineStr"/>
      <c r="AU28" t="inlineStr"/>
    </row>
    <row r="29" ht="15.6" customHeight="1">
      <c r="A29" s="160" t="inlineStr">
        <is>
          <t>Yes</t>
        </is>
      </c>
      <c r="B29" s="2" t="inlineStr">
        <is>
          <t>Yes</t>
        </is>
      </c>
      <c r="C29" s="2" t="inlineStr">
        <is>
          <t>Yes</t>
        </is>
      </c>
      <c r="D29" s="168" t="inlineStr">
        <is>
          <t>Yes</t>
        </is>
      </c>
      <c r="E29" s="168" t="inlineStr">
        <is>
          <t>Yes</t>
        </is>
      </c>
      <c r="F29" s="168" t="inlineStr">
        <is>
          <t>Yes</t>
        </is>
      </c>
      <c r="G29" s="168" t="inlineStr">
        <is>
          <t>Yes</t>
        </is>
      </c>
      <c r="H29" s="2" t="inlineStr">
        <is>
          <t>Yes</t>
        </is>
      </c>
      <c r="I29" s="168" t="inlineStr">
        <is>
          <t>Yes</t>
        </is>
      </c>
      <c r="J29" s="160" t="inlineStr">
        <is>
          <t>No</t>
        </is>
      </c>
      <c r="K29" s="2" t="inlineStr">
        <is>
          <t>Yes</t>
        </is>
      </c>
      <c r="L29" s="2" t="inlineStr">
        <is>
          <t>No</t>
        </is>
      </c>
      <c r="M29" s="2" t="inlineStr">
        <is>
          <t>No</t>
        </is>
      </c>
      <c r="N29" s="2" t="inlineStr">
        <is>
          <t>No</t>
        </is>
      </c>
      <c r="O29" s="42" t="inlineStr">
        <is>
          <t>No</t>
        </is>
      </c>
      <c r="P29" s="2" t="inlineStr">
        <is>
          <t>No</t>
        </is>
      </c>
      <c r="Q29" s="2" t="inlineStr">
        <is>
          <t>No</t>
        </is>
      </c>
      <c r="R29" s="42" t="inlineStr">
        <is>
          <t>No</t>
        </is>
      </c>
      <c r="S29" s="42" t="inlineStr">
        <is>
          <t>No</t>
        </is>
      </c>
      <c r="T29" s="42" t="inlineStr">
        <is>
          <t>No</t>
        </is>
      </c>
      <c r="U29" s="42" t="inlineStr">
        <is>
          <t>No</t>
        </is>
      </c>
      <c r="V29" s="42" t="inlineStr">
        <is>
          <t>No</t>
        </is>
      </c>
      <c r="W29" s="223" t="inlineStr">
        <is>
          <t>[SYI_EFAN01_FTT_003].html</t>
        </is>
      </c>
      <c r="X29" s="240" t="n">
        <v>5</v>
      </c>
      <c r="Y29" s="240" t="n">
        <v>0</v>
      </c>
      <c r="Z29" s="240" t="n">
        <v>0</v>
      </c>
      <c r="AA29" s="240" t="n">
        <v>5</v>
      </c>
      <c r="AB29" s="224" t="n">
        <v>0.003587962962962963</v>
      </c>
      <c r="AC29" s="252" t="inlineStr">
        <is>
          <t>TSR-CCU-859</t>
        </is>
      </c>
      <c r="AD29" s="364" t="n"/>
      <c r="AE29" s="356" t="inlineStr">
        <is>
          <t>Applicable for only SP18</t>
        </is>
      </c>
      <c r="AG29" s="223" t="inlineStr"/>
      <c r="AH29" s="129" t="inlineStr"/>
      <c r="AI29" s="129" t="inlineStr"/>
      <c r="AJ29" s="129" t="inlineStr"/>
      <c r="AK29" s="129" t="inlineStr"/>
      <c r="AL29" s="224" t="n"/>
      <c r="AM29" s="228" t="n"/>
      <c r="AN29" s="231" t="n"/>
      <c r="AO29" s="160">
        <f>EXACT(AG29,W29)</f>
        <v/>
      </c>
      <c r="AP29" s="2">
        <f>EXACT(AH29,X29)</f>
        <v/>
      </c>
      <c r="AQ29" s="2">
        <f>EXACT(AI29,Y29)</f>
        <v/>
      </c>
      <c r="AR29" s="2">
        <f>EXACT(AJ29,Z29)</f>
        <v/>
      </c>
      <c r="AS29" s="168">
        <f>EXACT(AK29,AA29)</f>
        <v/>
      </c>
      <c r="AT29" t="inlineStr"/>
      <c r="AU29" t="inlineStr"/>
    </row>
    <row r="30" ht="15.75" customHeight="1">
      <c r="A30" s="160" t="inlineStr">
        <is>
          <t>Yes</t>
        </is>
      </c>
      <c r="B30" s="2" t="inlineStr">
        <is>
          <t>Yes</t>
        </is>
      </c>
      <c r="C30" s="2" t="inlineStr">
        <is>
          <t>Yes</t>
        </is>
      </c>
      <c r="D30" s="168" t="inlineStr">
        <is>
          <t>Yes</t>
        </is>
      </c>
      <c r="E30" s="168" t="inlineStr">
        <is>
          <t>Yes</t>
        </is>
      </c>
      <c r="F30" s="168" t="inlineStr">
        <is>
          <t>Yes</t>
        </is>
      </c>
      <c r="G30" s="168" t="inlineStr">
        <is>
          <t>Yes</t>
        </is>
      </c>
      <c r="H30" s="2" t="inlineStr">
        <is>
          <t>Yes</t>
        </is>
      </c>
      <c r="I30" s="168" t="inlineStr">
        <is>
          <t>Yes</t>
        </is>
      </c>
      <c r="J30" s="160" t="inlineStr">
        <is>
          <t>Yes</t>
        </is>
      </c>
      <c r="K30" s="2" t="inlineStr">
        <is>
          <t>Yes</t>
        </is>
      </c>
      <c r="L30" s="2" t="inlineStr">
        <is>
          <t>Yes</t>
        </is>
      </c>
      <c r="M30" s="2" t="inlineStr">
        <is>
          <t>Yes</t>
        </is>
      </c>
      <c r="N30" s="2" t="inlineStr">
        <is>
          <t>Yes</t>
        </is>
      </c>
      <c r="O30" s="42" t="inlineStr">
        <is>
          <t>Yes</t>
        </is>
      </c>
      <c r="P30" s="2" t="inlineStr">
        <is>
          <t>Yes</t>
        </is>
      </c>
      <c r="Q30" s="2" t="inlineStr">
        <is>
          <t>Yes</t>
        </is>
      </c>
      <c r="R30" s="42" t="inlineStr">
        <is>
          <t>Yes</t>
        </is>
      </c>
      <c r="S30" s="42" t="inlineStr">
        <is>
          <t>Yes</t>
        </is>
      </c>
      <c r="T30" s="42" t="inlineStr">
        <is>
          <t>Yes</t>
        </is>
      </c>
      <c r="U30" s="42" t="inlineStr">
        <is>
          <t>Yes</t>
        </is>
      </c>
      <c r="V30" s="42" t="inlineStr">
        <is>
          <t>Yes</t>
        </is>
      </c>
      <c r="W30" s="223" t="inlineStr">
        <is>
          <t>[SYI_EFAN01_FTT_004].html</t>
        </is>
      </c>
      <c r="X30" s="240" t="n">
        <v>2</v>
      </c>
      <c r="Y30" s="240" t="n">
        <v>0</v>
      </c>
      <c r="Z30" s="240" t="n">
        <v>0</v>
      </c>
      <c r="AA30" s="240" t="n">
        <v>2</v>
      </c>
      <c r="AB30" s="224" t="n">
        <v>0.002719907407407407</v>
      </c>
      <c r="AC30" s="252" t="inlineStr">
        <is>
          <t>TSR-CCU-855</t>
        </is>
      </c>
      <c r="AD30" s="364" t="n"/>
      <c r="AE30" s="557" t="inlineStr">
        <is>
          <t>Refer to analysis</t>
        </is>
      </c>
      <c r="AG30" s="223" t="inlineStr"/>
      <c r="AH30" s="129" t="inlineStr"/>
      <c r="AI30" s="129" t="inlineStr"/>
      <c r="AJ30" s="129" t="inlineStr"/>
      <c r="AK30" s="129" t="inlineStr"/>
      <c r="AL30" s="224" t="n"/>
      <c r="AM30" s="228" t="n"/>
      <c r="AN30" s="231" t="n"/>
      <c r="AO30" s="160">
        <f>EXACT(AG30,W30)</f>
        <v/>
      </c>
      <c r="AP30" s="2">
        <f>EXACT(AH30,X30)</f>
        <v/>
      </c>
      <c r="AQ30" s="2">
        <f>EXACT(AI30,Y30)</f>
        <v/>
      </c>
      <c r="AR30" s="2">
        <f>EXACT(AJ30,Z30)</f>
        <v/>
      </c>
      <c r="AS30" s="168">
        <f>EXACT(AK30,AA30)</f>
        <v/>
      </c>
      <c r="AT30" t="inlineStr"/>
      <c r="AU30" t="inlineStr"/>
    </row>
    <row r="31" ht="15.75" customHeight="1">
      <c r="A31" s="160" t="inlineStr">
        <is>
          <t>No</t>
        </is>
      </c>
      <c r="B31" s="2" t="inlineStr">
        <is>
          <t>No</t>
        </is>
      </c>
      <c r="C31" s="2" t="inlineStr">
        <is>
          <t>No</t>
        </is>
      </c>
      <c r="D31" s="168" t="inlineStr">
        <is>
          <t>No</t>
        </is>
      </c>
      <c r="E31" s="168" t="inlineStr">
        <is>
          <t>No</t>
        </is>
      </c>
      <c r="F31" s="168" t="inlineStr">
        <is>
          <t>No</t>
        </is>
      </c>
      <c r="G31" s="168" t="inlineStr">
        <is>
          <t>No</t>
        </is>
      </c>
      <c r="H31" s="2" t="inlineStr">
        <is>
          <t>No</t>
        </is>
      </c>
      <c r="I31" s="168" t="inlineStr">
        <is>
          <t>No</t>
        </is>
      </c>
      <c r="J31" s="160" t="inlineStr">
        <is>
          <t>No</t>
        </is>
      </c>
      <c r="K31" s="2" t="inlineStr">
        <is>
          <t>No</t>
        </is>
      </c>
      <c r="L31" s="2" t="inlineStr">
        <is>
          <t>No</t>
        </is>
      </c>
      <c r="M31" s="2" t="inlineStr">
        <is>
          <t>No</t>
        </is>
      </c>
      <c r="N31" s="2" t="inlineStr">
        <is>
          <t>No</t>
        </is>
      </c>
      <c r="O31" s="42" t="inlineStr">
        <is>
          <t>No</t>
        </is>
      </c>
      <c r="P31" s="2" t="inlineStr">
        <is>
          <t>No</t>
        </is>
      </c>
      <c r="Q31" s="2" t="inlineStr">
        <is>
          <t>No</t>
        </is>
      </c>
      <c r="R31" s="42" t="inlineStr">
        <is>
          <t>No</t>
        </is>
      </c>
      <c r="S31" s="42" t="inlineStr">
        <is>
          <t>No</t>
        </is>
      </c>
      <c r="T31" s="42" t="inlineStr">
        <is>
          <t>No</t>
        </is>
      </c>
      <c r="U31" s="42" t="inlineStr">
        <is>
          <t>No</t>
        </is>
      </c>
      <c r="V31" s="42" t="inlineStr">
        <is>
          <t>No</t>
        </is>
      </c>
      <c r="W31" s="223" t="inlineStr">
        <is>
          <t>SYI_EFAN01_FTT_004_001_003</t>
        </is>
      </c>
      <c r="X31" s="240" t="n">
        <v>0</v>
      </c>
      <c r="Y31" s="240" t="n">
        <v>0</v>
      </c>
      <c r="Z31" s="240" t="n">
        <v>0</v>
      </c>
      <c r="AA31" s="240" t="n">
        <v>0</v>
      </c>
      <c r="AB31" s="224" t="n">
        <v>0</v>
      </c>
      <c r="AC31" s="252" t="inlineStr">
        <is>
          <t>TSR-CCU-858-CR908-6</t>
        </is>
      </c>
      <c r="AD31" s="366" t="n"/>
      <c r="AE31" s="356" t="inlineStr">
        <is>
          <t>Refer to DOORS, Within the CR-908 -EPICS 28419 &amp; 27142 is made obsolete by BMW &amp; replaced with CR-1042. Thus the EPICS 28419 &amp; 27142 reqs are deleted</t>
        </is>
      </c>
      <c r="AG31" s="223" t="inlineStr"/>
      <c r="AH31" s="129" t="inlineStr"/>
      <c r="AI31" s="129" t="inlineStr"/>
      <c r="AJ31" s="129" t="inlineStr"/>
      <c r="AK31" s="129" t="inlineStr"/>
      <c r="AL31" s="224" t="n"/>
      <c r="AM31" s="228" t="n"/>
      <c r="AN31" s="231" t="n"/>
      <c r="AO31" s="160">
        <f>EXACT(AG31,W31)</f>
        <v/>
      </c>
      <c r="AP31" s="2">
        <f>EXACT(AH31,X31)</f>
        <v/>
      </c>
      <c r="AQ31" s="2">
        <f>EXACT(AI31,Y31)</f>
        <v/>
      </c>
      <c r="AR31" s="2">
        <f>EXACT(AJ31,Z31)</f>
        <v/>
      </c>
      <c r="AS31" s="168">
        <f>EXACT(AK31,AA31)</f>
        <v/>
      </c>
      <c r="AT31" t="inlineStr"/>
      <c r="AU31" t="inlineStr"/>
    </row>
    <row r="32" ht="15.75" customHeight="1">
      <c r="A32" s="160" t="inlineStr">
        <is>
          <t>Yes</t>
        </is>
      </c>
      <c r="B32" s="2" t="inlineStr">
        <is>
          <t>Yes</t>
        </is>
      </c>
      <c r="C32" s="2" t="inlineStr">
        <is>
          <t>Yes</t>
        </is>
      </c>
      <c r="D32" s="168" t="inlineStr">
        <is>
          <t>Yes</t>
        </is>
      </c>
      <c r="E32" s="168" t="inlineStr">
        <is>
          <t>Yes</t>
        </is>
      </c>
      <c r="F32" s="168" t="inlineStr">
        <is>
          <t>Yes</t>
        </is>
      </c>
      <c r="G32" s="168" t="inlineStr">
        <is>
          <t>Yes</t>
        </is>
      </c>
      <c r="H32" s="2" t="inlineStr">
        <is>
          <t>Yes</t>
        </is>
      </c>
      <c r="I32" s="168" t="inlineStr">
        <is>
          <t>Yes</t>
        </is>
      </c>
      <c r="J32" s="160" t="inlineStr">
        <is>
          <t>Yes</t>
        </is>
      </c>
      <c r="K32" s="2" t="inlineStr">
        <is>
          <t>Yes</t>
        </is>
      </c>
      <c r="L32" s="2" t="inlineStr">
        <is>
          <t>Yes</t>
        </is>
      </c>
      <c r="M32" s="2" t="inlineStr">
        <is>
          <t>Yes</t>
        </is>
      </c>
      <c r="N32" s="2" t="inlineStr">
        <is>
          <t>Yes</t>
        </is>
      </c>
      <c r="O32" s="42" t="inlineStr">
        <is>
          <t>Yes</t>
        </is>
      </c>
      <c r="P32" s="2" t="inlineStr">
        <is>
          <t>Yes</t>
        </is>
      </c>
      <c r="Q32" s="2" t="inlineStr">
        <is>
          <t>Yes</t>
        </is>
      </c>
      <c r="R32" s="42" t="inlineStr">
        <is>
          <t>Yes</t>
        </is>
      </c>
      <c r="S32" s="42" t="inlineStr">
        <is>
          <t>Yes</t>
        </is>
      </c>
      <c r="T32" s="42" t="inlineStr">
        <is>
          <t>Yes</t>
        </is>
      </c>
      <c r="U32" s="42" t="inlineStr">
        <is>
          <t>Yes</t>
        </is>
      </c>
      <c r="V32" s="42" t="inlineStr">
        <is>
          <t>Yes</t>
        </is>
      </c>
      <c r="W32" s="223" t="inlineStr">
        <is>
          <t>[SYI_SEV05_FTT_001_001].html</t>
        </is>
      </c>
      <c r="X32" s="240" t="n">
        <v>1</v>
      </c>
      <c r="Y32" s="240" t="n">
        <v>0</v>
      </c>
      <c r="Z32" s="240" t="n">
        <v>0</v>
      </c>
      <c r="AA32" s="240" t="n">
        <v>1</v>
      </c>
      <c r="AB32" s="224" t="n">
        <v>0.000787037037037037</v>
      </c>
      <c r="AC32" s="256" t="inlineStr">
        <is>
          <t>TSR-CCU-326
TSR-CCU-326
TSR-CCU-896</t>
        </is>
      </c>
      <c r="AD32" s="364" t="n"/>
      <c r="AE32" s="557" t="inlineStr">
        <is>
          <t>supposed to fail</t>
        </is>
      </c>
      <c r="AG32" s="223" t="inlineStr">
        <is>
          <t>[SYI_SEV05_FTT_001_001].html</t>
        </is>
      </c>
      <c r="AH32" s="129" t="n">
        <v>1</v>
      </c>
      <c r="AI32" s="129" t="n">
        <v>0</v>
      </c>
      <c r="AJ32" s="129" t="n">
        <v>0</v>
      </c>
      <c r="AK32" s="129" t="n">
        <v>1</v>
      </c>
      <c r="AL32" s="224" t="n"/>
      <c r="AM32" s="228" t="n"/>
      <c r="AN32" s="231" t="n"/>
      <c r="AO32" s="160">
        <f>EXACT(AG32,W32)</f>
        <v/>
      </c>
      <c r="AP32" s="2">
        <f>EXACT(AH32,X32)</f>
        <v/>
      </c>
      <c r="AQ32" s="2">
        <f>EXACT(AI32,Y32)</f>
        <v/>
      </c>
      <c r="AR32" s="2">
        <f>EXACT(AJ32,Z32)</f>
        <v/>
      </c>
      <c r="AS32" s="168">
        <f>EXACT(AK32,AA32)</f>
        <v/>
      </c>
      <c r="AT32" t="inlineStr">
        <is>
          <t>0000BA6C_009_030_063</t>
        </is>
      </c>
      <c r="AU32" t="inlineStr">
        <is>
          <t>0000BA78_009_030_061</t>
        </is>
      </c>
    </row>
    <row r="33" ht="15.75" customHeight="1">
      <c r="A33" s="160" t="inlineStr">
        <is>
          <t>Yes</t>
        </is>
      </c>
      <c r="B33" s="2" t="inlineStr">
        <is>
          <t>Yes</t>
        </is>
      </c>
      <c r="C33" s="2" t="inlineStr">
        <is>
          <t>Yes</t>
        </is>
      </c>
      <c r="D33" s="168" t="inlineStr">
        <is>
          <t>Yes</t>
        </is>
      </c>
      <c r="E33" s="168" t="inlineStr">
        <is>
          <t>Yes</t>
        </is>
      </c>
      <c r="F33" s="168" t="inlineStr">
        <is>
          <t>Yes</t>
        </is>
      </c>
      <c r="G33" s="168" t="inlineStr">
        <is>
          <t>Yes</t>
        </is>
      </c>
      <c r="H33" s="2" t="inlineStr">
        <is>
          <t>Yes</t>
        </is>
      </c>
      <c r="I33" s="168" t="inlineStr">
        <is>
          <t>Yes</t>
        </is>
      </c>
      <c r="J33" s="160" t="inlineStr">
        <is>
          <t>Yes</t>
        </is>
      </c>
      <c r="K33" s="2" t="inlineStr">
        <is>
          <t>Yes</t>
        </is>
      </c>
      <c r="L33" s="2" t="inlineStr">
        <is>
          <t>Yes</t>
        </is>
      </c>
      <c r="M33" s="2" t="inlineStr">
        <is>
          <t>Yes</t>
        </is>
      </c>
      <c r="N33" s="2" t="inlineStr">
        <is>
          <t>Yes</t>
        </is>
      </c>
      <c r="O33" s="42" t="inlineStr">
        <is>
          <t>Yes</t>
        </is>
      </c>
      <c r="P33" s="2" t="inlineStr">
        <is>
          <t>Yes</t>
        </is>
      </c>
      <c r="Q33" s="2" t="inlineStr">
        <is>
          <t>Yes</t>
        </is>
      </c>
      <c r="R33" s="42" t="inlineStr">
        <is>
          <t>Yes</t>
        </is>
      </c>
      <c r="S33" s="42" t="inlineStr">
        <is>
          <t>Yes</t>
        </is>
      </c>
      <c r="T33" s="42" t="inlineStr">
        <is>
          <t>Yes</t>
        </is>
      </c>
      <c r="U33" s="42" t="inlineStr">
        <is>
          <t>Yes</t>
        </is>
      </c>
      <c r="V33" s="42" t="inlineStr">
        <is>
          <t>Yes</t>
        </is>
      </c>
      <c r="W33" s="223" t="inlineStr">
        <is>
          <t>[SYI_001_004_0003]</t>
        </is>
      </c>
      <c r="X33" s="240" t="n">
        <v>1</v>
      </c>
      <c r="Y33" s="240" t="n">
        <v>0</v>
      </c>
      <c r="Z33" s="240" t="n">
        <v>0</v>
      </c>
      <c r="AA33" s="240" t="n">
        <v>1</v>
      </c>
      <c r="AB33" s="224" t="n">
        <v>0</v>
      </c>
      <c r="AC33" s="252" t="inlineStr">
        <is>
          <t>TSR-CCU-030</t>
        </is>
      </c>
      <c r="AD33" s="364" t="n"/>
      <c r="AE33" s="361" t="inlineStr">
        <is>
          <t>Manual Test</t>
        </is>
      </c>
      <c r="AG33" s="223" t="inlineStr"/>
      <c r="AH33" s="129" t="inlineStr"/>
      <c r="AI33" s="129" t="inlineStr"/>
      <c r="AJ33" s="129" t="inlineStr"/>
      <c r="AK33" s="129" t="inlineStr"/>
      <c r="AL33" s="224" t="n"/>
      <c r="AM33" s="228" t="n"/>
      <c r="AN33" s="231" t="n"/>
      <c r="AO33" s="160">
        <f>EXACT(AG33,W33)</f>
        <v/>
      </c>
      <c r="AP33" s="2">
        <f>EXACT(AH33,X33)</f>
        <v/>
      </c>
      <c r="AQ33" s="2">
        <f>EXACT(AI33,Y33)</f>
        <v/>
      </c>
      <c r="AR33" s="2">
        <f>EXACT(AJ33,Z33)</f>
        <v/>
      </c>
      <c r="AS33" s="168">
        <f>EXACT(AK33,AA33)</f>
        <v/>
      </c>
      <c r="AT33" t="inlineStr"/>
      <c r="AU33" t="inlineStr"/>
    </row>
    <row r="34" ht="15.75" customHeight="1" thickBot="1">
      <c r="A34" s="161" t="inlineStr">
        <is>
          <t>Yes</t>
        </is>
      </c>
      <c r="B34" s="169" t="inlineStr">
        <is>
          <t>Yes</t>
        </is>
      </c>
      <c r="C34" s="169" t="inlineStr">
        <is>
          <t>Yes</t>
        </is>
      </c>
      <c r="D34" s="171" t="inlineStr">
        <is>
          <t>Yes</t>
        </is>
      </c>
      <c r="E34" s="171" t="inlineStr">
        <is>
          <t>Yes</t>
        </is>
      </c>
      <c r="F34" s="171" t="inlineStr">
        <is>
          <t>Yes</t>
        </is>
      </c>
      <c r="G34" s="171" t="inlineStr">
        <is>
          <t>Yes</t>
        </is>
      </c>
      <c r="H34" s="169" t="inlineStr">
        <is>
          <t>Yes</t>
        </is>
      </c>
      <c r="I34" s="171" t="inlineStr">
        <is>
          <t>Yes</t>
        </is>
      </c>
      <c r="J34" s="161" t="inlineStr">
        <is>
          <t>Yes</t>
        </is>
      </c>
      <c r="K34" s="169" t="inlineStr">
        <is>
          <t>Yes</t>
        </is>
      </c>
      <c r="L34" s="169" t="inlineStr">
        <is>
          <t>Yes</t>
        </is>
      </c>
      <c r="M34" s="169" t="inlineStr">
        <is>
          <t>Yes</t>
        </is>
      </c>
      <c r="N34" s="169" t="inlineStr">
        <is>
          <t>Yes</t>
        </is>
      </c>
      <c r="O34" s="170" t="inlineStr">
        <is>
          <t>Yes</t>
        </is>
      </c>
      <c r="P34" s="169" t="inlineStr">
        <is>
          <t>Yes</t>
        </is>
      </c>
      <c r="Q34" s="169" t="inlineStr">
        <is>
          <t>Yes</t>
        </is>
      </c>
      <c r="R34" s="169" t="inlineStr">
        <is>
          <t>Yes</t>
        </is>
      </c>
      <c r="S34" s="170" t="inlineStr">
        <is>
          <t>Yes</t>
        </is>
      </c>
      <c r="T34" s="170" t="inlineStr">
        <is>
          <t>Yes</t>
        </is>
      </c>
      <c r="U34" s="170" t="inlineStr">
        <is>
          <t>Yes</t>
        </is>
      </c>
      <c r="V34" s="170" t="inlineStr">
        <is>
          <t>Yes</t>
        </is>
      </c>
      <c r="W34" s="225" t="inlineStr">
        <is>
          <t>[SYI_001_004_0018]Confirm LV overvoltage by HW FTT.html</t>
        </is>
      </c>
      <c r="X34" s="249" t="n">
        <v>3</v>
      </c>
      <c r="Y34" s="249" t="n">
        <v>0</v>
      </c>
      <c r="Z34" s="249" t="n">
        <v>0</v>
      </c>
      <c r="AA34" s="249" t="n">
        <v>3</v>
      </c>
      <c r="AB34" s="250" t="n">
        <v>0</v>
      </c>
      <c r="AC34" s="262" t="inlineStr">
        <is>
          <t>TSR-CCU-890</t>
        </is>
      </c>
      <c r="AD34" s="367" t="n"/>
      <c r="AE34" s="362" t="n"/>
      <c r="AG34" s="232" t="inlineStr">
        <is>
          <t>[SYI_001_004_0018]Confirm LV overvoltage by HW FTT.html</t>
        </is>
      </c>
      <c r="AH34" s="233" t="n">
        <v>2</v>
      </c>
      <c r="AI34" s="233" t="n">
        <v>1</v>
      </c>
      <c r="AJ34" s="233" t="n">
        <v>0</v>
      </c>
      <c r="AK34" s="233" t="n">
        <v>3</v>
      </c>
      <c r="AL34" s="234" t="n"/>
      <c r="AM34" s="235" t="n"/>
      <c r="AN34" s="236" t="n"/>
      <c r="AO34" s="160">
        <f>EXACT(AG34,W34)</f>
        <v/>
      </c>
      <c r="AP34" s="2">
        <f>EXACT(AH34,X34)</f>
        <v/>
      </c>
      <c r="AQ34" s="2">
        <f>EXACT(AI34,Y34)</f>
        <v/>
      </c>
      <c r="AR34" s="2">
        <f>EXACT(AJ34,Z34)</f>
        <v/>
      </c>
      <c r="AS34" s="168">
        <f>EXACT(AK34,AA34)</f>
        <v/>
      </c>
      <c r="AT34" t="inlineStr">
        <is>
          <t>0000BA6C_009_030_063</t>
        </is>
      </c>
      <c r="AU34" t="inlineStr">
        <is>
          <t>0000BA78_009_030_061</t>
        </is>
      </c>
    </row>
    <row r="35" ht="15.75" customHeight="1" thickBot="1">
      <c r="W35" s="245" t="inlineStr">
        <is>
          <t>Total</t>
        </is>
      </c>
      <c r="X35" s="246">
        <f>SUM(X3:X34)</f>
        <v/>
      </c>
      <c r="Y35" s="246">
        <f>SUM(Y3:Y34)</f>
        <v/>
      </c>
      <c r="Z35" s="246">
        <f>SUM(Z3:Z34)</f>
        <v/>
      </c>
      <c r="AA35" s="246">
        <f>SUM(AA3:AA34)</f>
        <v/>
      </c>
      <c r="AB35" s="261" t="n"/>
      <c r="AC35" s="197" t="n"/>
      <c r="AD35" s="237" t="n"/>
      <c r="AE35" s="238" t="n"/>
      <c r="AG35" s="197" t="inlineStr">
        <is>
          <t>Total</t>
        </is>
      </c>
      <c r="AH35" s="237">
        <f>SUM(AH3:AH34)</f>
        <v/>
      </c>
      <c r="AI35" s="237">
        <f>SUM(AI3:AI34)</f>
        <v/>
      </c>
      <c r="AJ35" s="237">
        <f>SUM(AJ3:AJ34)</f>
        <v/>
      </c>
      <c r="AK35" s="237">
        <f>SUM(AK3:AK34)</f>
        <v/>
      </c>
      <c r="AL35" s="238" t="n"/>
      <c r="AM35" s="239" t="n"/>
      <c r="AN35" s="239" t="n"/>
      <c r="AO35" s="161">
        <f>EXACT(AG35,W35)</f>
        <v/>
      </c>
      <c r="AP35" s="169">
        <f>EXACT(AH35,X35)</f>
        <v/>
      </c>
      <c r="AQ35" s="169">
        <f>EXACT(AI35,Y35)</f>
        <v/>
      </c>
      <c r="AR35" s="169">
        <f>EXACT(AJ35,Z35)</f>
        <v/>
      </c>
      <c r="AS35" s="171">
        <f>EXACT(AK35,AA35)</f>
        <v/>
      </c>
    </row>
    <row r="36" ht="15.75" customHeight="1">
      <c r="X36" s="126" t="n"/>
      <c r="Y36" s="126" t="n"/>
      <c r="Z36" s="126" t="n"/>
      <c r="AA36" s="126" t="n"/>
      <c r="AB36" s="126" t="n"/>
      <c r="AC36" s="126" t="n"/>
      <c r="AD36" s="195" t="n"/>
      <c r="AG36" s="126" t="n"/>
      <c r="AH36" s="126" t="n"/>
      <c r="AI36" s="126" t="n"/>
      <c r="AJ36" s="126" t="n"/>
      <c r="AK36" s="126" t="n"/>
      <c r="AL36" s="158" t="n"/>
      <c r="AM36" s="126" t="n"/>
    </row>
    <row r="37" ht="15.75" customHeight="1">
      <c r="X37" s="126" t="n"/>
      <c r="Y37" s="126" t="n"/>
      <c r="Z37" s="126" t="n"/>
      <c r="AA37" s="126" t="n"/>
      <c r="AB37" s="126" t="n"/>
      <c r="AC37" s="126" t="n"/>
      <c r="AD37" s="195" t="n"/>
      <c r="AG37" s="126" t="n"/>
      <c r="AH37" s="126" t="n"/>
      <c r="AI37" s="126" t="n"/>
      <c r="AJ37" s="126" t="n"/>
      <c r="AK37" s="126" t="n"/>
      <c r="AL37" s="158" t="n"/>
      <c r="AM37" s="126" t="n"/>
    </row>
    <row r="38" ht="15.75" customHeight="1">
      <c r="X38" s="126" t="n"/>
      <c r="Y38" s="126" t="n"/>
      <c r="Z38" s="126" t="n"/>
      <c r="AA38" s="126" t="n"/>
      <c r="AB38" s="126" t="n"/>
      <c r="AC38" s="126" t="n"/>
      <c r="AD38" s="195" t="n"/>
      <c r="AG38" s="126" t="n"/>
      <c r="AH38" s="126" t="n"/>
      <c r="AI38" s="126" t="n"/>
      <c r="AJ38" s="126" t="n"/>
      <c r="AK38" s="126" t="n"/>
      <c r="AL38" s="158" t="n"/>
      <c r="AM38" s="126" t="n"/>
    </row>
    <row r="39" ht="15.75" customHeight="1">
      <c r="X39" s="126" t="n"/>
      <c r="Y39" s="126" t="n"/>
      <c r="Z39" s="126" t="n"/>
      <c r="AA39" s="126" t="n"/>
      <c r="AB39" s="126" t="n"/>
      <c r="AC39" s="126" t="n"/>
      <c r="AD39" s="195" t="n"/>
      <c r="AG39" s="126" t="n"/>
      <c r="AH39" s="126" t="n"/>
      <c r="AI39" s="126" t="n"/>
      <c r="AJ39" s="126" t="n"/>
      <c r="AK39" s="126" t="n"/>
      <c r="AL39" s="158" t="n"/>
      <c r="AM39" s="126" t="n"/>
    </row>
    <row r="40" ht="15.75" customHeight="1">
      <c r="X40" s="126" t="n"/>
      <c r="Y40" s="126" t="n"/>
      <c r="Z40" s="126" t="n"/>
      <c r="AA40" s="126" t="n"/>
      <c r="AB40" s="126" t="n"/>
      <c r="AC40" s="126" t="n"/>
      <c r="AD40" s="195" t="n"/>
      <c r="AG40" s="126" t="n"/>
      <c r="AH40" s="126" t="n"/>
      <c r="AI40" s="126" t="n"/>
      <c r="AJ40" s="126" t="n"/>
      <c r="AK40" s="126" t="n"/>
      <c r="AL40" s="158" t="n"/>
      <c r="AM40" s="126" t="n"/>
    </row>
    <row r="41" ht="15.75" customFormat="1" customHeight="1" s="478">
      <c r="A41" s="478" t="inlineStr">
        <is>
          <t>Additional HTML Files</t>
        </is>
      </c>
    </row>
    <row r="42">
      <c r="AG42" t="inlineStr">
        <is>
          <t>NewSummary_ENG9_FTT.html</t>
        </is>
      </c>
      <c r="AH42" t="n">
        <v>0</v>
      </c>
      <c r="AI42" t="n">
        <v>0</v>
      </c>
      <c r="AJ42" t="n">
        <v>0</v>
      </c>
      <c r="AK42" t="n">
        <v>0</v>
      </c>
      <c r="AT42" t="inlineStr">
        <is>
          <t>N/A</t>
        </is>
      </c>
      <c r="AU42" t="inlineStr">
        <is>
          <t>N/A</t>
        </is>
      </c>
    </row>
    <row r="43">
      <c r="AG43" t="inlineStr">
        <is>
          <t>Summary_ENG9_FTT.html</t>
        </is>
      </c>
      <c r="AH43" t="n">
        <v>0</v>
      </c>
      <c r="AI43" t="n">
        <v>0</v>
      </c>
      <c r="AJ43" t="n">
        <v>0</v>
      </c>
      <c r="AK43" t="n">
        <v>0</v>
      </c>
      <c r="AT43" t="inlineStr">
        <is>
          <t>N/A</t>
        </is>
      </c>
      <c r="AU43" t="inlineStr">
        <is>
          <t>N/A</t>
        </is>
      </c>
    </row>
    <row r="44">
      <c r="AG44" t="inlineStr"/>
      <c r="AH44" t="inlineStr"/>
      <c r="AI44" t="inlineStr"/>
      <c r="AJ44" t="inlineStr"/>
      <c r="AK44" t="inlineStr"/>
      <c r="AT44" t="inlineStr"/>
      <c r="AU44" t="inlineStr"/>
    </row>
    <row r="45">
      <c r="AG45" t="inlineStr"/>
      <c r="AH45" t="inlineStr"/>
      <c r="AI45" t="inlineStr"/>
      <c r="AJ45" t="inlineStr"/>
      <c r="AK45" t="inlineStr"/>
      <c r="AT45" t="inlineStr"/>
      <c r="AU45" t="inlineStr"/>
    </row>
  </sheetData>
  <autoFilter ref="A2:AS2"/>
  <mergeCells count="4">
    <mergeCell ref="A1:I1"/>
    <mergeCell ref="W1:AE1"/>
    <mergeCell ref="AG1:AS1"/>
    <mergeCell ref="J1:T1"/>
  </mergeCells>
  <conditionalFormatting sqref="A1 J1">
    <cfRule type="containsText" priority="22" operator="containsText" dxfId="9" text="No">
      <formula>NOT(ISERROR(SEARCH("No",A1)))</formula>
    </cfRule>
  </conditionalFormatting>
  <conditionalFormatting sqref="A2:V1048576">
    <cfRule type="containsText" priority="6" operator="containsText" dxfId="9" text="No">
      <formula>NOT(ISERROR(SEARCH("No",A2)))</formula>
    </cfRule>
  </conditionalFormatting>
  <conditionalFormatting sqref="AC36:AC40">
    <cfRule type="containsText" priority="7" operator="containsText" dxfId="7" text="Partially covered">
      <formula>NOT(ISERROR(SEARCH("Partially covered",AC36)))</formula>
    </cfRule>
    <cfRule type="containsText" priority="8" operator="containsText" dxfId="8" text="Obsolete">
      <formula>NOT(ISERROR(SEARCH("Obsolete",AC36)))</formula>
    </cfRule>
    <cfRule type="containsText" priority="9" operator="containsText" dxfId="1" text="OK">
      <formula>NOT(ISERROR(SEARCH("OK",AC36)))</formula>
    </cfRule>
    <cfRule type="containsText" priority="10" operator="containsText" dxfId="9" text="Justify">
      <formula>NOT(ISERROR(SEARCH("Justify",AC36)))</formula>
    </cfRule>
    <cfRule type="containsText" priority="11" operator="containsText" dxfId="2" text="NG">
      <formula>NOT(ISERROR(SEARCH("NG",AC36)))</formula>
    </cfRule>
  </conditionalFormatting>
  <conditionalFormatting sqref="AD2:AD35">
    <cfRule type="containsText" priority="13" operator="containsText" dxfId="8" text="Obsolete">
      <formula>NOT(ISERROR(SEARCH("Obsolete",AD2)))</formula>
    </cfRule>
    <cfRule type="containsText" priority="14" operator="containsText" dxfId="7" text="Partially cover">
      <formula>NOT(ISERROR(SEARCH("Partially cover",AD2)))</formula>
    </cfRule>
    <cfRule type="containsText" priority="15" operator="containsText" dxfId="9" text="Justify">
      <formula>NOT(ISERROR(SEARCH("Justify",AD2)))</formula>
    </cfRule>
    <cfRule type="containsText" priority="16" operator="containsText" dxfId="2" text="NG">
      <formula>NOT(ISERROR(SEARCH("NG",AD2)))</formula>
    </cfRule>
    <cfRule type="containsText" priority="17" operator="containsText" dxfId="1" text="OK">
      <formula>NOT(ISERROR(SEARCH("OK",AD2)))</formula>
    </cfRule>
  </conditionalFormatting>
  <conditionalFormatting sqref="AD41:AD1048576">
    <cfRule type="containsText" priority="1" operator="containsText" dxfId="8" text="Obsolete">
      <formula>NOT(ISERROR(SEARCH("Obsolete",AD41)))</formula>
    </cfRule>
    <cfRule type="containsText" priority="2" operator="containsText" dxfId="7" text="Partially cover">
      <formula>NOT(ISERROR(SEARCH("Partially cover",AD41)))</formula>
    </cfRule>
    <cfRule type="containsText" priority="3" operator="containsText" dxfId="9" text="Justify">
      <formula>NOT(ISERROR(SEARCH("Justify",AD41)))</formula>
    </cfRule>
    <cfRule type="containsText" priority="4" operator="containsText" dxfId="2" text="NG">
      <formula>NOT(ISERROR(SEARCH("NG",AD41)))</formula>
    </cfRule>
    <cfRule type="containsText" priority="5" operator="containsText" dxfId="1" text="OK">
      <formula>NOT(ISERROR(SEARCH("OK",AD41)))</formula>
    </cfRule>
  </conditionalFormatting>
  <conditionalFormatting sqref="AI3:AJ22 AI24:AJ34">
    <cfRule type="cellIs" priority="23" operator="greaterThan" dxfId="2">
      <formula>0</formula>
    </cfRule>
  </conditionalFormatting>
  <conditionalFormatting sqref="AO3:AS35">
    <cfRule type="containsText" priority="24" operator="containsText" dxfId="1" text="TRUE">
      <formula>NOT(ISERROR(SEARCH("TRUE",AO3)))</formula>
    </cfRule>
    <cfRule type="containsText" priority="25" operator="containsText" dxfId="2" text="FALSE">
      <formula>NOT(ISERROR(SEARCH("FALSE",AO3)))</formula>
    </cfRule>
  </conditionalFormatting>
  <hyperlinks>
    <hyperlink ref="AE23" location="SYI_001_004_0002!A1" display="SYI_001_004_0002_0010 and SYI_001_004_0002_0013 are disable"/>
    <hyperlink ref="AE30" location="SYI_EFAN01_FTT_004!A1" display="Refer to analysis"/>
    <hyperlink ref="AE32" location="'Supposed to fail list'!O7" display="supposed to fail"/>
  </hyperlinks>
  <pageMargins left="0.7" right="0.7" top="0.75" bottom="0.75" header="0.3" footer="0.3"/>
  <pageSetup orientation="portrait" paperSize="9"/>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44"/>
  <sheetViews>
    <sheetView topLeftCell="E1" zoomScale="70" zoomScaleNormal="70" workbookViewId="0">
      <pane ySplit="2" topLeftCell="A3" activePane="bottomLeft" state="frozen"/>
      <selection pane="bottomLeft" activeCell="E3" sqref="E3"/>
    </sheetView>
  </sheetViews>
  <sheetFormatPr baseColWidth="8" defaultRowHeight="14.4"/>
  <cols>
    <col hidden="1" width="10.6640625" customWidth="1" min="1" max="2"/>
    <col hidden="1" width="17" customWidth="1" min="3" max="3"/>
    <col hidden="1" width="15.44140625" customWidth="1" min="4" max="4"/>
    <col width="15.44140625" customWidth="1" min="5" max="5"/>
    <col width="17.5546875" customWidth="1" min="6" max="7"/>
    <col hidden="1" width="11.109375" customWidth="1" min="8" max="8"/>
    <col hidden="1" width="8.6640625" customWidth="1" min="9" max="10"/>
    <col hidden="1" width="10.33203125" customWidth="1" min="11" max="11"/>
    <col hidden="1" width="9.6640625" customWidth="1" min="12" max="12"/>
    <col hidden="1" width="8.109375" customWidth="1" min="13" max="13"/>
    <col hidden="1" width="6" customWidth="1" min="14" max="14"/>
    <col hidden="1" width="9.5546875" customWidth="1" min="15" max="15"/>
    <col hidden="1" width="6.5546875" customWidth="1" min="16" max="16"/>
    <col hidden="1" width="12.33203125" customWidth="1" min="17" max="17"/>
    <col width="15.44140625" bestFit="1" customWidth="1" min="18" max="18"/>
    <col width="15.44140625" customWidth="1" min="19" max="19"/>
    <col width="15.44140625" bestFit="1" customWidth="1" min="20" max="22"/>
    <col width="95.6640625" bestFit="1" customWidth="1" min="23" max="23"/>
    <col width="10.6640625" customWidth="1" min="24" max="28"/>
    <col width="15.6640625" customWidth="1" min="29" max="30"/>
    <col width="50.6640625" customWidth="1" min="31" max="31"/>
    <col width="10.6640625" customWidth="1" min="32" max="32"/>
    <col width="80.6640625" customWidth="1" min="33" max="33"/>
    <col width="10.6640625" customWidth="1" min="34" max="38"/>
    <col width="15.6640625" customWidth="1" min="39" max="39"/>
    <col width="50.6640625" customWidth="1" min="40" max="40"/>
    <col width="10.6640625" customWidth="1" min="41" max="45"/>
  </cols>
  <sheetData>
    <row r="1" ht="14.4" customFormat="1" customHeight="1" s="8">
      <c r="A1" s="1265" t="inlineStr">
        <is>
          <t>SP18</t>
        </is>
      </c>
      <c r="B1" s="55" t="n"/>
      <c r="C1" s="55" t="n"/>
      <c r="D1" s="55" t="n"/>
      <c r="E1" s="55" t="n"/>
      <c r="F1" s="55" t="n"/>
      <c r="G1" s="55" t="n"/>
      <c r="H1" s="55" t="n"/>
      <c r="I1" s="55" t="n"/>
      <c r="J1" s="1263" t="inlineStr">
        <is>
          <t>SP21</t>
        </is>
      </c>
      <c r="K1" s="56" t="n"/>
      <c r="L1" s="56" t="n"/>
      <c r="M1" s="56" t="n"/>
      <c r="N1" s="56" t="n"/>
      <c r="O1" s="56" t="n"/>
      <c r="P1" s="56" t="n"/>
      <c r="Q1" s="56" t="n"/>
      <c r="R1" s="56" t="n"/>
      <c r="S1" s="56" t="n"/>
      <c r="T1" s="56" t="n"/>
      <c r="U1" s="1019" t="n"/>
      <c r="V1" s="1026" t="inlineStr">
        <is>
          <t>SP21P</t>
        </is>
      </c>
      <c r="W1" s="1329" t="inlineStr">
        <is>
          <t>Reference</t>
        </is>
      </c>
      <c r="X1" s="1002" t="n"/>
      <c r="Y1" s="1002" t="n"/>
      <c r="Z1" s="1002" t="n"/>
      <c r="AA1" s="1002" t="n"/>
      <c r="AB1" s="1002" t="n"/>
      <c r="AC1" s="1002" t="n"/>
      <c r="AD1" s="1002" t="n"/>
      <c r="AE1" s="1320" t="n"/>
      <c r="AG1" s="1342" t="inlineStr">
        <is>
          <t>SPxx SOPyyyy Gxx aaaa.bb</t>
        </is>
      </c>
      <c r="AH1" s="55" t="n"/>
      <c r="AI1" s="55" t="n"/>
      <c r="AJ1" s="55" t="n"/>
      <c r="AK1" s="55" t="n"/>
      <c r="AL1" s="55" t="n"/>
      <c r="AM1" s="55" t="n"/>
      <c r="AN1" s="55" t="n"/>
      <c r="AO1" s="55" t="n"/>
      <c r="AP1" s="55" t="n"/>
      <c r="AQ1" s="55" t="n"/>
      <c r="AR1" s="55" t="n"/>
      <c r="AS1" s="897" t="n"/>
    </row>
    <row r="2" ht="15.75" customFormat="1" customHeight="1" s="90" thickBot="1">
      <c r="A2" s="267" t="inlineStr">
        <is>
          <t>SOP2207</t>
        </is>
      </c>
      <c r="B2" s="268" t="inlineStr">
        <is>
          <t>SOP2211</t>
        </is>
      </c>
      <c r="C2" s="268" t="inlineStr">
        <is>
          <t>SOP2307</t>
        </is>
      </c>
      <c r="D2" s="564" t="inlineStr">
        <is>
          <t>SOP2407</t>
        </is>
      </c>
      <c r="E2" s="564" t="inlineStr">
        <is>
          <t>SOP2503</t>
        </is>
      </c>
      <c r="F2" s="570" t="inlineStr">
        <is>
          <t>SOP2507</t>
        </is>
      </c>
      <c r="G2" s="570" t="inlineStr">
        <is>
          <t>SOP2603</t>
        </is>
      </c>
      <c r="H2" s="570" t="inlineStr">
        <is>
          <t>SOP2311</t>
        </is>
      </c>
      <c r="I2" s="570" t="inlineStr">
        <is>
          <t>SOP2403</t>
        </is>
      </c>
      <c r="J2" s="1020" t="n">
        <v>2207</v>
      </c>
      <c r="K2" s="1020" t="inlineStr">
        <is>
          <t>2207_I20</t>
        </is>
      </c>
      <c r="L2" s="1020" t="n">
        <v>2211</v>
      </c>
      <c r="M2" s="1020" t="n">
        <v>2303</v>
      </c>
      <c r="N2" s="1020" t="n">
        <v>2307</v>
      </c>
      <c r="O2" s="1020" t="inlineStr">
        <is>
          <t>SOP2407</t>
        </is>
      </c>
      <c r="P2" s="1020" t="inlineStr">
        <is>
          <t>SOP2311</t>
        </is>
      </c>
      <c r="Q2" s="1020" t="inlineStr">
        <is>
          <t>SOP2403</t>
        </is>
      </c>
      <c r="R2" s="1020" t="inlineStr">
        <is>
          <t>SOP2503</t>
        </is>
      </c>
      <c r="S2" s="1020" t="inlineStr">
        <is>
          <t>SOP2507</t>
        </is>
      </c>
      <c r="T2" s="1020" t="inlineStr">
        <is>
          <t>SOP2511</t>
        </is>
      </c>
      <c r="U2" s="1020" t="inlineStr">
        <is>
          <t>SOP2603</t>
        </is>
      </c>
      <c r="V2" s="1034" t="inlineStr">
        <is>
          <t>SOP2607</t>
        </is>
      </c>
      <c r="W2" s="565" t="inlineStr">
        <is>
          <t>Test Case</t>
        </is>
      </c>
      <c r="X2" s="338" t="inlineStr">
        <is>
          <t>Pass</t>
        </is>
      </c>
      <c r="Y2" s="338" t="inlineStr">
        <is>
          <t>Fail</t>
        </is>
      </c>
      <c r="Z2" s="338" t="inlineStr">
        <is>
          <t>OtherFail</t>
        </is>
      </c>
      <c r="AA2" s="338" t="inlineStr">
        <is>
          <t>Total</t>
        </is>
      </c>
      <c r="AB2" s="339" t="inlineStr">
        <is>
          <t>Time</t>
        </is>
      </c>
      <c r="AC2" s="340" t="inlineStr">
        <is>
          <t>TSR ID</t>
        </is>
      </c>
      <c r="AD2" s="471" t="inlineStr">
        <is>
          <t>Status</t>
        </is>
      </c>
      <c r="AE2" s="297" t="inlineStr">
        <is>
          <t>Comment</t>
        </is>
      </c>
      <c r="AF2" s="91" t="n"/>
      <c r="AG2" s="331" t="inlineStr">
        <is>
          <t>Test Case</t>
        </is>
      </c>
      <c r="AH2" s="332" t="inlineStr">
        <is>
          <t>Pass</t>
        </is>
      </c>
      <c r="AI2" s="332" t="inlineStr">
        <is>
          <t>Fail</t>
        </is>
      </c>
      <c r="AJ2" s="332" t="inlineStr">
        <is>
          <t>OtherFail</t>
        </is>
      </c>
      <c r="AK2" s="332" t="inlineStr">
        <is>
          <t>Total</t>
        </is>
      </c>
      <c r="AL2" s="333" t="inlineStr">
        <is>
          <t>Time</t>
        </is>
      </c>
      <c r="AM2" s="334" t="inlineStr">
        <is>
          <t>Status</t>
        </is>
      </c>
      <c r="AN2" s="335" t="inlineStr">
        <is>
          <t>Comment</t>
        </is>
      </c>
      <c r="AO2" s="336" t="inlineStr">
        <is>
          <t>Test ID</t>
        </is>
      </c>
      <c r="AP2" s="337" t="inlineStr">
        <is>
          <t>Pass</t>
        </is>
      </c>
      <c r="AQ2" s="337" t="inlineStr">
        <is>
          <t>Fail</t>
        </is>
      </c>
      <c r="AR2" s="337" t="inlineStr">
        <is>
          <t>OtherFail</t>
        </is>
      </c>
      <c r="AS2" s="337" t="inlineStr">
        <is>
          <t>Total</t>
        </is>
      </c>
    </row>
    <row r="3" ht="14.4" customHeight="1">
      <c r="A3" s="264" t="inlineStr">
        <is>
          <t>Yes</t>
        </is>
      </c>
      <c r="B3" s="44" t="inlineStr">
        <is>
          <t>Yes</t>
        </is>
      </c>
      <c r="C3" s="44" t="inlineStr">
        <is>
          <t>Yes</t>
        </is>
      </c>
      <c r="D3" s="265" t="inlineStr">
        <is>
          <t>Yes</t>
        </is>
      </c>
      <c r="E3" s="265" t="inlineStr">
        <is>
          <t>Yes</t>
        </is>
      </c>
      <c r="F3" s="265" t="inlineStr">
        <is>
          <t>Yes</t>
        </is>
      </c>
      <c r="G3" s="265" t="inlineStr">
        <is>
          <t>Yes</t>
        </is>
      </c>
      <c r="H3" s="44" t="inlineStr">
        <is>
          <t>Yes</t>
        </is>
      </c>
      <c r="I3" s="265" t="inlineStr">
        <is>
          <t>Yes</t>
        </is>
      </c>
      <c r="J3" s="264" t="inlineStr">
        <is>
          <t>Yes</t>
        </is>
      </c>
      <c r="K3" s="44" t="inlineStr">
        <is>
          <t>Yes</t>
        </is>
      </c>
      <c r="L3" s="44" t="inlineStr">
        <is>
          <t>Yes</t>
        </is>
      </c>
      <c r="M3" s="44" t="inlineStr">
        <is>
          <t>Yes</t>
        </is>
      </c>
      <c r="N3" s="44" t="inlineStr">
        <is>
          <t>Yes</t>
        </is>
      </c>
      <c r="O3" s="265" t="inlineStr">
        <is>
          <t>Yes</t>
        </is>
      </c>
      <c r="P3" s="44" t="inlineStr">
        <is>
          <t>Yes</t>
        </is>
      </c>
      <c r="Q3" s="44" t="inlineStr">
        <is>
          <t>Yes</t>
        </is>
      </c>
      <c r="R3" s="265" t="inlineStr">
        <is>
          <t>Yes</t>
        </is>
      </c>
      <c r="S3" s="265" t="inlineStr">
        <is>
          <t>Yes</t>
        </is>
      </c>
      <c r="T3" s="265" t="inlineStr">
        <is>
          <t>Yes</t>
        </is>
      </c>
      <c r="U3" s="265" t="inlineStr">
        <is>
          <t>Yes</t>
        </is>
      </c>
      <c r="V3" s="265" t="inlineStr">
        <is>
          <t>Yes</t>
        </is>
      </c>
      <c r="W3" s="221" t="inlineStr">
        <is>
          <t>[SYI_001_002_0003][FP101]Confirm DCDC over temperature detection.html</t>
        </is>
      </c>
      <c r="X3" s="247" t="n">
        <v>25</v>
      </c>
      <c r="Y3" s="247" t="n">
        <v>0</v>
      </c>
      <c r="Z3" s="247" t="n">
        <v>0</v>
      </c>
      <c r="AA3" s="247" t="n">
        <v>25</v>
      </c>
      <c r="AB3" s="222" t="n">
        <v>0.002210648148148148</v>
      </c>
      <c r="AC3" s="363" t="n"/>
      <c r="AD3" s="328" t="n"/>
      <c r="AE3" s="467" t="n"/>
      <c r="AF3" s="272" t="n"/>
      <c r="AG3" s="223" t="inlineStr">
        <is>
          <t>[SYI_001_002_0003][FP101]Confirm DCDC over temperature detection.html</t>
        </is>
      </c>
      <c r="AH3" s="43" t="n">
        <v>16</v>
      </c>
      <c r="AI3" s="43" t="n">
        <v>9</v>
      </c>
      <c r="AJ3" s="43" t="n">
        <v>0</v>
      </c>
      <c r="AK3" s="43" t="n">
        <v>25</v>
      </c>
      <c r="AL3" s="41" t="n"/>
      <c r="AM3" s="230" t="n"/>
      <c r="AN3" s="231" t="n"/>
      <c r="AO3" s="298">
        <f>EXACT(W3,AG3)</f>
        <v/>
      </c>
      <c r="AP3" s="299">
        <f>EXACT(X3,AH3)</f>
        <v/>
      </c>
      <c r="AQ3" s="299">
        <f>EXACT(Y3,AI3)</f>
        <v/>
      </c>
      <c r="AR3" s="299">
        <f>EXACT(Z3,AJ3)</f>
        <v/>
      </c>
      <c r="AS3" s="300">
        <f>EXACT(AA3,AK3)</f>
        <v/>
      </c>
      <c r="AT3" t="inlineStr">
        <is>
          <t>0000BA6C_009_030_063</t>
        </is>
      </c>
      <c r="AU3" t="inlineStr">
        <is>
          <t>0000BA78_009_030_061</t>
        </is>
      </c>
    </row>
    <row r="4" ht="14.4" customHeight="1">
      <c r="A4" s="223" t="inlineStr">
        <is>
          <t>Yes</t>
        </is>
      </c>
      <c r="B4" s="43" t="inlineStr">
        <is>
          <t>Yes</t>
        </is>
      </c>
      <c r="C4" s="43" t="inlineStr">
        <is>
          <t>Yes</t>
        </is>
      </c>
      <c r="D4" s="266" t="inlineStr">
        <is>
          <t>Yes</t>
        </is>
      </c>
      <c r="E4" s="266" t="inlineStr">
        <is>
          <t>Yes</t>
        </is>
      </c>
      <c r="F4" s="266" t="inlineStr">
        <is>
          <t>Yes</t>
        </is>
      </c>
      <c r="G4" s="266" t="inlineStr">
        <is>
          <t>Yes</t>
        </is>
      </c>
      <c r="H4" s="43" t="inlineStr">
        <is>
          <t>Yes</t>
        </is>
      </c>
      <c r="I4" s="266" t="inlineStr">
        <is>
          <t>Yes</t>
        </is>
      </c>
      <c r="J4" s="223" t="inlineStr">
        <is>
          <t>No</t>
        </is>
      </c>
      <c r="K4" s="43" t="inlineStr">
        <is>
          <t>Yes</t>
        </is>
      </c>
      <c r="L4" s="43" t="inlineStr">
        <is>
          <t>No</t>
        </is>
      </c>
      <c r="M4" s="43" t="inlineStr">
        <is>
          <t>No</t>
        </is>
      </c>
      <c r="N4" s="43" t="inlineStr">
        <is>
          <t>No</t>
        </is>
      </c>
      <c r="O4" s="266" t="inlineStr">
        <is>
          <t>No</t>
        </is>
      </c>
      <c r="P4" s="43" t="inlineStr">
        <is>
          <t>No</t>
        </is>
      </c>
      <c r="Q4" s="43" t="inlineStr">
        <is>
          <t>No</t>
        </is>
      </c>
      <c r="R4" s="266" t="inlineStr">
        <is>
          <t>No</t>
        </is>
      </c>
      <c r="S4" s="266" t="inlineStr">
        <is>
          <t>No</t>
        </is>
      </c>
      <c r="T4" s="266" t="inlineStr">
        <is>
          <t>No</t>
        </is>
      </c>
      <c r="U4" s="266" t="inlineStr">
        <is>
          <t>No</t>
        </is>
      </c>
      <c r="V4" s="266" t="inlineStr">
        <is>
          <t>No</t>
        </is>
      </c>
      <c r="W4" s="223" t="inlineStr">
        <is>
          <t>[SYI_001_002_0004][FP102]Confirm DCDC Temp Range Check and Thermal Error Detect Check.html</t>
        </is>
      </c>
      <c r="X4" s="240" t="n">
        <v>24</v>
      </c>
      <c r="Y4" s="240" t="n">
        <v>0</v>
      </c>
      <c r="Z4" s="240" t="n">
        <v>0</v>
      </c>
      <c r="AA4" s="240" t="n">
        <v>24</v>
      </c>
      <c r="AB4" s="224" t="n">
        <v>0.00449074074074074</v>
      </c>
      <c r="AC4" s="364" t="n"/>
      <c r="AD4" s="166" t="n"/>
      <c r="AE4" s="468" t="n"/>
      <c r="AF4" s="272" t="n"/>
      <c r="AG4" s="223" t="inlineStr"/>
      <c r="AH4" s="43" t="inlineStr"/>
      <c r="AI4" s="43" t="inlineStr"/>
      <c r="AJ4" s="43" t="inlineStr"/>
      <c r="AK4" s="43" t="inlineStr"/>
      <c r="AL4" s="41" t="n"/>
      <c r="AM4" s="231" t="n"/>
      <c r="AN4" s="231" t="n"/>
      <c r="AO4" s="301">
        <f>EXACT(W4,AG4)</f>
        <v/>
      </c>
      <c r="AP4" s="286">
        <f>EXACT(X4,AH4)</f>
        <v/>
      </c>
      <c r="AQ4" s="286">
        <f>EXACT(Y4,AI4)</f>
        <v/>
      </c>
      <c r="AR4" s="286">
        <f>EXACT(Z4,AJ4)</f>
        <v/>
      </c>
      <c r="AS4" s="302">
        <f>EXACT(AA4,AK4)</f>
        <v/>
      </c>
      <c r="AT4" t="inlineStr"/>
      <c r="AU4" t="inlineStr"/>
    </row>
    <row r="5" ht="14.4" customHeight="1">
      <c r="A5" s="223" t="inlineStr">
        <is>
          <t>No</t>
        </is>
      </c>
      <c r="B5" s="43" t="inlineStr">
        <is>
          <t>No</t>
        </is>
      </c>
      <c r="C5" s="43" t="inlineStr">
        <is>
          <t>No</t>
        </is>
      </c>
      <c r="D5" s="266" t="inlineStr">
        <is>
          <t>No</t>
        </is>
      </c>
      <c r="E5" s="266" t="inlineStr">
        <is>
          <t>No</t>
        </is>
      </c>
      <c r="F5" s="266" t="inlineStr">
        <is>
          <t>No</t>
        </is>
      </c>
      <c r="G5" s="266" t="inlineStr">
        <is>
          <t>No</t>
        </is>
      </c>
      <c r="H5" s="43" t="inlineStr">
        <is>
          <t>No</t>
        </is>
      </c>
      <c r="I5" s="266" t="inlineStr">
        <is>
          <t>No</t>
        </is>
      </c>
      <c r="J5" s="223" t="inlineStr">
        <is>
          <t>Yes</t>
        </is>
      </c>
      <c r="K5" s="43" t="inlineStr">
        <is>
          <t>No</t>
        </is>
      </c>
      <c r="L5" s="43" t="inlineStr">
        <is>
          <t>Yes</t>
        </is>
      </c>
      <c r="M5" s="43" t="inlineStr">
        <is>
          <t>Yes</t>
        </is>
      </c>
      <c r="N5" s="43" t="inlineStr">
        <is>
          <t>Yes</t>
        </is>
      </c>
      <c r="O5" s="266" t="inlineStr">
        <is>
          <t>Yes</t>
        </is>
      </c>
      <c r="P5" s="43" t="inlineStr">
        <is>
          <t>Yes</t>
        </is>
      </c>
      <c r="Q5" s="43" t="inlineStr">
        <is>
          <t>Yes</t>
        </is>
      </c>
      <c r="R5" s="266" t="inlineStr">
        <is>
          <t>Yes</t>
        </is>
      </c>
      <c r="S5" s="266" t="inlineStr">
        <is>
          <t>Yes</t>
        </is>
      </c>
      <c r="T5" s="266" t="inlineStr">
        <is>
          <t>Yes</t>
        </is>
      </c>
      <c r="U5" s="266" t="inlineStr">
        <is>
          <t>Yes</t>
        </is>
      </c>
      <c r="V5" s="266" t="inlineStr">
        <is>
          <t>Yes</t>
        </is>
      </c>
      <c r="W5" s="223" t="inlineStr">
        <is>
          <t>[SYI_001_002_0004][FP102]Confirm DCDC Temp Range Check and Thermal Error Detect Check_CR924.html</t>
        </is>
      </c>
      <c r="X5" s="240" t="n">
        <v>26</v>
      </c>
      <c r="Y5" s="240" t="n">
        <v>0</v>
      </c>
      <c r="Z5" s="240" t="n">
        <v>0</v>
      </c>
      <c r="AA5" s="240" t="n">
        <v>26</v>
      </c>
      <c r="AB5" s="224" t="n">
        <v>0.00449074074074074</v>
      </c>
      <c r="AC5" s="364" t="n"/>
      <c r="AD5" s="166" t="n"/>
      <c r="AE5" s="468" t="inlineStr">
        <is>
          <t>CR 924. Added additional 2 sub tc's according to task ticket #112322</t>
        </is>
      </c>
      <c r="AF5" s="272" t="n"/>
      <c r="AG5" s="223" t="inlineStr">
        <is>
          <t>[SYI_001_002_0004][FP102]Confirm DCDC Temp Range Check and Thermal Error Detect Check_CR924.html</t>
        </is>
      </c>
      <c r="AH5" s="43" t="n">
        <v>26</v>
      </c>
      <c r="AI5" s="43" t="n">
        <v>0</v>
      </c>
      <c r="AJ5" s="43" t="n">
        <v>0</v>
      </c>
      <c r="AK5" s="43" t="n">
        <v>26</v>
      </c>
      <c r="AL5" s="41" t="n"/>
      <c r="AM5" s="231" t="n"/>
      <c r="AN5" s="231" t="n"/>
      <c r="AO5" s="301">
        <f>EXACT(W5,AG5)</f>
        <v/>
      </c>
      <c r="AP5" s="286">
        <f>EXACT(X5,AH5)</f>
        <v/>
      </c>
      <c r="AQ5" s="286">
        <f>EXACT(Y5,AI5)</f>
        <v/>
      </c>
      <c r="AR5" s="286">
        <f>EXACT(Z5,AJ5)</f>
        <v/>
      </c>
      <c r="AS5" s="302">
        <f>EXACT(AA5,AK5)</f>
        <v/>
      </c>
      <c r="AT5" t="inlineStr">
        <is>
          <t>0000BA6C_009_030_063</t>
        </is>
      </c>
      <c r="AU5" t="inlineStr">
        <is>
          <t>0000BA78_009_030_061</t>
        </is>
      </c>
    </row>
    <row r="6" ht="14.4" customHeight="1">
      <c r="A6" s="223" t="inlineStr">
        <is>
          <t>Yes</t>
        </is>
      </c>
      <c r="B6" s="43" t="inlineStr">
        <is>
          <t>Yes</t>
        </is>
      </c>
      <c r="C6" s="43" t="inlineStr">
        <is>
          <t>Yes</t>
        </is>
      </c>
      <c r="D6" s="266" t="inlineStr">
        <is>
          <t>Yes</t>
        </is>
      </c>
      <c r="E6" s="266" t="inlineStr">
        <is>
          <t>Yes</t>
        </is>
      </c>
      <c r="F6" s="266" t="inlineStr">
        <is>
          <t>Yes</t>
        </is>
      </c>
      <c r="G6" s="266" t="inlineStr">
        <is>
          <t>Yes</t>
        </is>
      </c>
      <c r="H6" s="43" t="inlineStr">
        <is>
          <t>Yes</t>
        </is>
      </c>
      <c r="I6" s="266" t="inlineStr">
        <is>
          <t>Yes</t>
        </is>
      </c>
      <c r="J6" s="223" t="inlineStr">
        <is>
          <t>Yes</t>
        </is>
      </c>
      <c r="K6" s="43" t="inlineStr">
        <is>
          <t>Yes</t>
        </is>
      </c>
      <c r="L6" s="43" t="inlineStr">
        <is>
          <t>Yes</t>
        </is>
      </c>
      <c r="M6" s="43" t="inlineStr">
        <is>
          <t>Yes</t>
        </is>
      </c>
      <c r="N6" s="43" t="inlineStr">
        <is>
          <t>Yes</t>
        </is>
      </c>
      <c r="O6" s="266" t="inlineStr">
        <is>
          <t>Yes</t>
        </is>
      </c>
      <c r="P6" s="43" t="inlineStr">
        <is>
          <t>Yes</t>
        </is>
      </c>
      <c r="Q6" s="43" t="inlineStr">
        <is>
          <t>Yes</t>
        </is>
      </c>
      <c r="R6" s="266" t="inlineStr">
        <is>
          <t>Yes</t>
        </is>
      </c>
      <c r="S6" s="266" t="inlineStr">
        <is>
          <t>Yes</t>
        </is>
      </c>
      <c r="T6" s="266" t="inlineStr">
        <is>
          <t>Yes</t>
        </is>
      </c>
      <c r="U6" s="266" t="inlineStr">
        <is>
          <t>Yes</t>
        </is>
      </c>
      <c r="V6" s="266" t="inlineStr">
        <is>
          <t>Yes</t>
        </is>
      </c>
      <c r="W6" s="223" t="inlineStr">
        <is>
          <t>[SYI_001_002_0008][SF0107]Confirm Absence of voltage HV DC circuit.html</t>
        </is>
      </c>
      <c r="X6" s="240" t="n">
        <v>11</v>
      </c>
      <c r="Y6" s="240" t="n">
        <v>4</v>
      </c>
      <c r="Z6" s="240" t="n">
        <v>0</v>
      </c>
      <c r="AA6" s="240" t="n">
        <v>15</v>
      </c>
      <c r="AB6" s="224" t="n">
        <v>0.000787037037037037</v>
      </c>
      <c r="AC6" s="364" t="n"/>
      <c r="AD6" s="166" t="n"/>
      <c r="AE6" s="469" t="inlineStr">
        <is>
          <t>supposed to fail</t>
        </is>
      </c>
      <c r="AF6" s="273" t="n"/>
      <c r="AG6" s="223" t="inlineStr">
        <is>
          <t>[SYI_001_002_0008][SF0107]Confirm Absence of voltage HV DC circuit.html</t>
        </is>
      </c>
      <c r="AH6" s="43" t="n">
        <v>11</v>
      </c>
      <c r="AI6" s="43" t="n">
        <v>4</v>
      </c>
      <c r="AJ6" s="43" t="n">
        <v>0</v>
      </c>
      <c r="AK6" s="43" t="n">
        <v>15</v>
      </c>
      <c r="AL6" s="41" t="n"/>
      <c r="AM6" s="231" t="n"/>
      <c r="AN6" s="231" t="n"/>
      <c r="AO6" s="301">
        <f>EXACT(W6,AG6)</f>
        <v/>
      </c>
      <c r="AP6" s="286">
        <f>EXACT(X6,AH6)</f>
        <v/>
      </c>
      <c r="AQ6" s="286">
        <f>EXACT(Y6,AI6)</f>
        <v/>
      </c>
      <c r="AR6" s="286">
        <f>EXACT(Z6,AJ6)</f>
        <v/>
      </c>
      <c r="AS6" s="302">
        <f>EXACT(AA6,AK6)</f>
        <v/>
      </c>
      <c r="AT6" t="inlineStr">
        <is>
          <t>0000BA6C_009_030_063</t>
        </is>
      </c>
      <c r="AU6" t="inlineStr">
        <is>
          <t>0000BA78_009_030_061</t>
        </is>
      </c>
    </row>
    <row r="7" ht="14.4" customHeight="1">
      <c r="A7" s="223" t="inlineStr">
        <is>
          <t>Yes</t>
        </is>
      </c>
      <c r="B7" s="43" t="inlineStr">
        <is>
          <t>Yes</t>
        </is>
      </c>
      <c r="C7" s="43" t="inlineStr">
        <is>
          <t>Yes</t>
        </is>
      </c>
      <c r="D7" s="266" t="inlineStr">
        <is>
          <t>Yes</t>
        </is>
      </c>
      <c r="E7" s="266" t="inlineStr">
        <is>
          <t>Yes</t>
        </is>
      </c>
      <c r="F7" s="266" t="inlineStr">
        <is>
          <t>Yes</t>
        </is>
      </c>
      <c r="G7" s="266" t="inlineStr">
        <is>
          <t>Yes</t>
        </is>
      </c>
      <c r="H7" s="43" t="inlineStr">
        <is>
          <t>Yes</t>
        </is>
      </c>
      <c r="I7" s="266" t="inlineStr">
        <is>
          <t>Yes</t>
        </is>
      </c>
      <c r="J7" s="223" t="inlineStr">
        <is>
          <t>Yes</t>
        </is>
      </c>
      <c r="K7" s="43" t="inlineStr">
        <is>
          <t>Yes</t>
        </is>
      </c>
      <c r="L7" s="43" t="inlineStr">
        <is>
          <t>Yes</t>
        </is>
      </c>
      <c r="M7" s="43" t="inlineStr">
        <is>
          <t>Yes</t>
        </is>
      </c>
      <c r="N7" s="43" t="inlineStr">
        <is>
          <t>Yes</t>
        </is>
      </c>
      <c r="O7" s="266" t="inlineStr">
        <is>
          <t>Yes</t>
        </is>
      </c>
      <c r="P7" s="43" t="inlineStr">
        <is>
          <t>Yes</t>
        </is>
      </c>
      <c r="Q7" s="43" t="inlineStr">
        <is>
          <t>Yes</t>
        </is>
      </c>
      <c r="R7" s="266" t="inlineStr">
        <is>
          <t>Yes</t>
        </is>
      </c>
      <c r="S7" s="266" t="inlineStr">
        <is>
          <t>Yes</t>
        </is>
      </c>
      <c r="T7" s="266" t="inlineStr">
        <is>
          <t>Yes</t>
        </is>
      </c>
      <c r="U7" s="266" t="inlineStr">
        <is>
          <t>Yes</t>
        </is>
      </c>
      <c r="V7" s="266" t="inlineStr">
        <is>
          <t>Yes</t>
        </is>
      </c>
      <c r="W7" s="223" t="inlineStr">
        <is>
          <t>[SYI_001_002_0009][SF0307]Confirm DCDC abort check2.html</t>
        </is>
      </c>
      <c r="X7" s="240" t="n">
        <v>15</v>
      </c>
      <c r="Y7" s="240" t="n">
        <v>0</v>
      </c>
      <c r="Z7" s="240" t="n">
        <v>0</v>
      </c>
      <c r="AA7" s="240" t="n">
        <v>15</v>
      </c>
      <c r="AB7" s="224" t="n">
        <v>0.0009490740740740741</v>
      </c>
      <c r="AC7" s="364" t="n"/>
      <c r="AD7" s="166" t="n"/>
      <c r="AE7" s="468" t="inlineStr">
        <is>
          <t>Expect to be failed on TB5, due to EA Power Supply limitation</t>
        </is>
      </c>
      <c r="AF7" s="272" t="n"/>
      <c r="AG7" s="223" t="inlineStr">
        <is>
          <t>[SYI_001_002_0009][SF0307]Confirm DCDC abort check2.html</t>
        </is>
      </c>
      <c r="AH7" s="43" t="n">
        <v>12</v>
      </c>
      <c r="AI7" s="43" t="n">
        <v>3</v>
      </c>
      <c r="AJ7" s="43" t="n">
        <v>0</v>
      </c>
      <c r="AK7" s="43" t="n">
        <v>15</v>
      </c>
      <c r="AL7" s="41" t="n"/>
      <c r="AM7" s="231" t="n"/>
      <c r="AN7" s="231" t="n"/>
      <c r="AO7" s="301">
        <f>EXACT(W7,AG7)</f>
        <v/>
      </c>
      <c r="AP7" s="286">
        <f>EXACT(X7,AH7)</f>
        <v/>
      </c>
      <c r="AQ7" s="286">
        <f>EXACT(Y7,AI7)</f>
        <v/>
      </c>
      <c r="AR7" s="286">
        <f>EXACT(Z7,AJ7)</f>
        <v/>
      </c>
      <c r="AS7" s="302">
        <f>EXACT(AA7,AK7)</f>
        <v/>
      </c>
      <c r="AT7" t="inlineStr">
        <is>
          <t>0000BA6C_009_030_063</t>
        </is>
      </c>
      <c r="AU7" t="inlineStr">
        <is>
          <t>0000BA78_009_030_061</t>
        </is>
      </c>
    </row>
    <row r="8" ht="14.4" customHeight="1">
      <c r="A8" s="223" t="inlineStr">
        <is>
          <t>Yes</t>
        </is>
      </c>
      <c r="B8" s="43" t="inlineStr">
        <is>
          <t>Yes</t>
        </is>
      </c>
      <c r="C8" s="43" t="inlineStr">
        <is>
          <t>Yes</t>
        </is>
      </c>
      <c r="D8" s="266" t="inlineStr">
        <is>
          <t>Yes</t>
        </is>
      </c>
      <c r="E8" s="266" t="inlineStr">
        <is>
          <t>Yes</t>
        </is>
      </c>
      <c r="F8" s="266" t="inlineStr">
        <is>
          <t>Yes</t>
        </is>
      </c>
      <c r="G8" s="266" t="inlineStr">
        <is>
          <t>Yes</t>
        </is>
      </c>
      <c r="H8" s="43" t="inlineStr">
        <is>
          <t>Yes</t>
        </is>
      </c>
      <c r="I8" s="266" t="inlineStr">
        <is>
          <t>Yes</t>
        </is>
      </c>
      <c r="J8" s="223" t="inlineStr">
        <is>
          <t>Yes</t>
        </is>
      </c>
      <c r="K8" s="43" t="inlineStr">
        <is>
          <t>Yes</t>
        </is>
      </c>
      <c r="L8" s="43" t="inlineStr">
        <is>
          <t>Yes</t>
        </is>
      </c>
      <c r="M8" s="43" t="inlineStr">
        <is>
          <t>Yes</t>
        </is>
      </c>
      <c r="N8" s="43" t="inlineStr">
        <is>
          <t>Yes</t>
        </is>
      </c>
      <c r="O8" s="266" t="inlineStr">
        <is>
          <t>Yes</t>
        </is>
      </c>
      <c r="P8" s="43" t="inlineStr">
        <is>
          <t>Yes</t>
        </is>
      </c>
      <c r="Q8" s="43" t="inlineStr">
        <is>
          <t>Yes</t>
        </is>
      </c>
      <c r="R8" s="266" t="inlineStr">
        <is>
          <t>Yes</t>
        </is>
      </c>
      <c r="S8" s="266" t="inlineStr">
        <is>
          <t>Yes</t>
        </is>
      </c>
      <c r="T8" s="266" t="inlineStr">
        <is>
          <t>Yes</t>
        </is>
      </c>
      <c r="U8" s="266" t="inlineStr">
        <is>
          <t>Yes</t>
        </is>
      </c>
      <c r="V8" s="266" t="inlineStr">
        <is>
          <t>Yes</t>
        </is>
      </c>
      <c r="W8" s="223" t="inlineStr">
        <is>
          <t>[SYI_001_002_0010][SF0601]Confirm DCDC Voltage monitoring.html</t>
        </is>
      </c>
      <c r="X8" s="240" t="n">
        <v>10</v>
      </c>
      <c r="Y8" s="240" t="n">
        <v>0</v>
      </c>
      <c r="Z8" s="240" t="n">
        <v>0</v>
      </c>
      <c r="AA8" s="240" t="n">
        <v>10</v>
      </c>
      <c r="AB8" s="224" t="n">
        <v>0.0005324074074074074</v>
      </c>
      <c r="AC8" s="364" t="n"/>
      <c r="AD8" s="166" t="n"/>
      <c r="AE8" s="468" t="n"/>
      <c r="AF8" s="272" t="n"/>
      <c r="AG8" s="223" t="inlineStr">
        <is>
          <t>[SYI_001_002_0010][SF0601]Confirm DCDC Voltage monitoring.html</t>
        </is>
      </c>
      <c r="AH8" s="43" t="n">
        <v>10</v>
      </c>
      <c r="AI8" s="43" t="n">
        <v>0</v>
      </c>
      <c r="AJ8" s="43" t="n">
        <v>0</v>
      </c>
      <c r="AK8" s="43" t="n">
        <v>10</v>
      </c>
      <c r="AL8" s="41" t="n"/>
      <c r="AM8" s="231" t="n"/>
      <c r="AN8" s="231" t="n"/>
      <c r="AO8" s="301">
        <f>EXACT(W8,AG8)</f>
        <v/>
      </c>
      <c r="AP8" s="286">
        <f>EXACT(X8,AH8)</f>
        <v/>
      </c>
      <c r="AQ8" s="286">
        <f>EXACT(Y8,AI8)</f>
        <v/>
      </c>
      <c r="AR8" s="286">
        <f>EXACT(Z8,AJ8)</f>
        <v/>
      </c>
      <c r="AS8" s="302">
        <f>EXACT(AA8,AK8)</f>
        <v/>
      </c>
      <c r="AT8" t="inlineStr">
        <is>
          <t>0000BA6C_009_030_063</t>
        </is>
      </c>
      <c r="AU8" t="inlineStr">
        <is>
          <t>0000BA78_009_030_061</t>
        </is>
      </c>
    </row>
    <row r="9" ht="14.4" customHeight="1">
      <c r="A9" s="223" t="inlineStr">
        <is>
          <t>No</t>
        </is>
      </c>
      <c r="B9" s="43" t="inlineStr">
        <is>
          <t>No</t>
        </is>
      </c>
      <c r="C9" s="43" t="inlineStr">
        <is>
          <t>No</t>
        </is>
      </c>
      <c r="D9" s="266" t="inlineStr">
        <is>
          <t>No</t>
        </is>
      </c>
      <c r="E9" s="266" t="inlineStr">
        <is>
          <t>No</t>
        </is>
      </c>
      <c r="F9" s="266" t="inlineStr">
        <is>
          <t>No</t>
        </is>
      </c>
      <c r="G9" s="266" t="inlineStr">
        <is>
          <t>No</t>
        </is>
      </c>
      <c r="H9" s="43" t="inlineStr">
        <is>
          <t>No</t>
        </is>
      </c>
      <c r="I9" s="266" t="inlineStr">
        <is>
          <t>No</t>
        </is>
      </c>
      <c r="J9" s="223" t="inlineStr">
        <is>
          <t>No</t>
        </is>
      </c>
      <c r="K9" s="43" t="inlineStr">
        <is>
          <t>No</t>
        </is>
      </c>
      <c r="L9" s="43" t="inlineStr">
        <is>
          <t>No</t>
        </is>
      </c>
      <c r="M9" s="43" t="inlineStr">
        <is>
          <t>No</t>
        </is>
      </c>
      <c r="N9" s="43" t="inlineStr">
        <is>
          <t>No</t>
        </is>
      </c>
      <c r="O9" s="266" t="inlineStr">
        <is>
          <t>No</t>
        </is>
      </c>
      <c r="P9" s="43" t="inlineStr">
        <is>
          <t>No</t>
        </is>
      </c>
      <c r="Q9" s="43" t="inlineStr">
        <is>
          <t>No</t>
        </is>
      </c>
      <c r="R9" s="266" t="inlineStr">
        <is>
          <t>No</t>
        </is>
      </c>
      <c r="S9" s="266" t="inlineStr">
        <is>
          <t>No</t>
        </is>
      </c>
      <c r="T9" s="266" t="inlineStr">
        <is>
          <t>No</t>
        </is>
      </c>
      <c r="U9" s="266" t="inlineStr">
        <is>
          <t>No</t>
        </is>
      </c>
      <c r="V9" s="266" t="inlineStr">
        <is>
          <t>No</t>
        </is>
      </c>
      <c r="W9" s="223" t="inlineStr">
        <is>
          <t>[SYI_001_002_0012][SF0603]Confirm CPU failure detection.html</t>
        </is>
      </c>
      <c r="X9" s="240" t="n">
        <v>2</v>
      </c>
      <c r="Y9" s="240" t="n">
        <v>0</v>
      </c>
      <c r="Z9" s="240" t="n">
        <v>0</v>
      </c>
      <c r="AA9" s="240" t="n">
        <v>2</v>
      </c>
      <c r="AB9" s="224" t="n">
        <v>0.001226851851851852</v>
      </c>
      <c r="AD9" s="166" t="inlineStr">
        <is>
          <t>Obsolete</t>
        </is>
      </c>
      <c r="AE9" s="468" t="inlineStr">
        <is>
          <t>Task #137579
SYI_001_002_0012_001_001 and SYI_001_002_0012_001_002
This test is cover by ENG08 FSD with the following test cases
#SWQT_SM_MCU_3_30#
#SWQT_SM_MCU_3_31#
#SWQT_SM_MCU_3_33#
#SWQT_SM_MCU_3_34#
#SWQT_SM_MCU_3_35#
#SWQT_SM_MCU_3_67#
#SWQT_SM_MCU_3_68#
#SWQT_SM_MCU_3_71#
#SWQT_SM_MCU_3_104# 
#SWQT_SM_MCU_3_105#
SYI_001_002_0012_001_003 and SYI_001_002_0012_001_004
This test is cover by ENG10 HV with the following test cases
#SYQT-23-0003-0005# 
+S9+S9#SYQT-99-0001-0010#</t>
        </is>
      </c>
      <c r="AF9" s="274" t="n"/>
      <c r="AG9" s="223" t="inlineStr"/>
      <c r="AH9" s="43" t="inlineStr"/>
      <c r="AI9" s="43" t="inlineStr"/>
      <c r="AJ9" s="43" t="inlineStr"/>
      <c r="AK9" s="43" t="inlineStr"/>
      <c r="AL9" s="41" t="n"/>
      <c r="AM9" s="231" t="n"/>
      <c r="AN9" s="231" t="n"/>
      <c r="AO9" s="301">
        <f>EXACT(W9,AG9)</f>
        <v/>
      </c>
      <c r="AP9" s="286">
        <f>EXACT(X9,AH9)</f>
        <v/>
      </c>
      <c r="AQ9" s="286">
        <f>EXACT(Y9,AI9)</f>
        <v/>
      </c>
      <c r="AR9" s="286">
        <f>EXACT(Z9,AJ9)</f>
        <v/>
      </c>
      <c r="AS9" s="302">
        <f>EXACT(AA9,AK9)</f>
        <v/>
      </c>
      <c r="AT9" t="inlineStr"/>
      <c r="AU9" t="inlineStr"/>
    </row>
    <row r="10" ht="14.4" customHeight="1">
      <c r="A10" s="223" t="inlineStr">
        <is>
          <t>Yes</t>
        </is>
      </c>
      <c r="B10" s="43" t="inlineStr">
        <is>
          <t>Yes</t>
        </is>
      </c>
      <c r="C10" s="43" t="inlineStr">
        <is>
          <t>Yes</t>
        </is>
      </c>
      <c r="D10" s="266" t="inlineStr">
        <is>
          <t>Yes</t>
        </is>
      </c>
      <c r="E10" s="266" t="inlineStr">
        <is>
          <t>Yes</t>
        </is>
      </c>
      <c r="F10" s="266" t="inlineStr">
        <is>
          <t>Yes</t>
        </is>
      </c>
      <c r="G10" s="266" t="inlineStr">
        <is>
          <t>Yes</t>
        </is>
      </c>
      <c r="H10" s="43" t="inlineStr">
        <is>
          <t>Yes</t>
        </is>
      </c>
      <c r="I10" s="266" t="inlineStr">
        <is>
          <t>Yes</t>
        </is>
      </c>
      <c r="J10" s="223" t="inlineStr">
        <is>
          <t>Yes</t>
        </is>
      </c>
      <c r="K10" s="43" t="inlineStr">
        <is>
          <t>Yes</t>
        </is>
      </c>
      <c r="L10" s="43" t="inlineStr">
        <is>
          <t>Yes</t>
        </is>
      </c>
      <c r="M10" s="43" t="inlineStr">
        <is>
          <t>Yes</t>
        </is>
      </c>
      <c r="N10" s="43" t="inlineStr">
        <is>
          <t>Yes</t>
        </is>
      </c>
      <c r="O10" s="266" t="inlineStr">
        <is>
          <t>Yes</t>
        </is>
      </c>
      <c r="P10" s="43" t="inlineStr">
        <is>
          <t>Yes</t>
        </is>
      </c>
      <c r="Q10" s="43" t="inlineStr">
        <is>
          <t>Yes</t>
        </is>
      </c>
      <c r="R10" s="266" t="inlineStr">
        <is>
          <t>Yes</t>
        </is>
      </c>
      <c r="S10" s="266" t="inlineStr">
        <is>
          <t>Yes</t>
        </is>
      </c>
      <c r="T10" s="266" t="inlineStr">
        <is>
          <t>Yes</t>
        </is>
      </c>
      <c r="U10" s="266" t="inlineStr">
        <is>
          <t>Yes</t>
        </is>
      </c>
      <c r="V10" s="266" t="inlineStr">
        <is>
          <t>Yes</t>
        </is>
      </c>
      <c r="W10" s="223" t="inlineStr">
        <is>
          <t>[SYI_001_002_0013][SF0604]Confirm DCDC abort check3.html</t>
        </is>
      </c>
      <c r="X10" s="240" t="n">
        <v>15</v>
      </c>
      <c r="Y10" s="240" t="n">
        <v>0</v>
      </c>
      <c r="Z10" s="240" t="n">
        <v>0</v>
      </c>
      <c r="AA10" s="240" t="n">
        <v>15</v>
      </c>
      <c r="AB10" s="224" t="n">
        <v>0.0007407407407407407</v>
      </c>
      <c r="AC10" s="364" t="n"/>
      <c r="AD10" s="166" t="n"/>
      <c r="AE10" s="468" t="n"/>
      <c r="AF10" s="274" t="n"/>
      <c r="AG10" s="223" t="inlineStr">
        <is>
          <t>[SYI_001_002_0013][SF0604]Confirm DCDC abort check3.html</t>
        </is>
      </c>
      <c r="AH10" s="43" t="n">
        <v>15</v>
      </c>
      <c r="AI10" s="43" t="n">
        <v>0</v>
      </c>
      <c r="AJ10" s="43" t="n">
        <v>0</v>
      </c>
      <c r="AK10" s="43" t="n">
        <v>15</v>
      </c>
      <c r="AL10" s="41" t="n"/>
      <c r="AM10" s="231" t="n"/>
      <c r="AN10" s="231" t="n"/>
      <c r="AO10" s="301">
        <f>EXACT(W10,AG10)</f>
        <v/>
      </c>
      <c r="AP10" s="286">
        <f>EXACT(X10,AH10)</f>
        <v/>
      </c>
      <c r="AQ10" s="286">
        <f>EXACT(Y10,AI10)</f>
        <v/>
      </c>
      <c r="AR10" s="286">
        <f>EXACT(Z10,AJ10)</f>
        <v/>
      </c>
      <c r="AS10" s="302">
        <f>EXACT(AA10,AK10)</f>
        <v/>
      </c>
      <c r="AT10" t="inlineStr">
        <is>
          <t>0000BA6C_009_030_063</t>
        </is>
      </c>
      <c r="AU10" t="inlineStr">
        <is>
          <t>0000BA78_009_030_061</t>
        </is>
      </c>
    </row>
    <row r="11" ht="14.4" customHeight="1">
      <c r="A11" s="223" t="inlineStr">
        <is>
          <t>Yes</t>
        </is>
      </c>
      <c r="B11" s="43" t="inlineStr">
        <is>
          <t>Yes</t>
        </is>
      </c>
      <c r="C11" s="43" t="inlineStr">
        <is>
          <t>Yes</t>
        </is>
      </c>
      <c r="D11" s="266" t="inlineStr">
        <is>
          <t>Yes</t>
        </is>
      </c>
      <c r="E11" s="266" t="inlineStr">
        <is>
          <t>Yes</t>
        </is>
      </c>
      <c r="F11" s="266" t="inlineStr">
        <is>
          <t>Yes</t>
        </is>
      </c>
      <c r="G11" s="266" t="inlineStr">
        <is>
          <t>Yes</t>
        </is>
      </c>
      <c r="H11" s="43" t="inlineStr">
        <is>
          <t>Yes</t>
        </is>
      </c>
      <c r="I11" s="266" t="inlineStr">
        <is>
          <t>Yes</t>
        </is>
      </c>
      <c r="J11" s="223" t="inlineStr">
        <is>
          <t>Yes</t>
        </is>
      </c>
      <c r="K11" s="43" t="inlineStr">
        <is>
          <t>Yes</t>
        </is>
      </c>
      <c r="L11" s="43" t="inlineStr">
        <is>
          <t>Yes</t>
        </is>
      </c>
      <c r="M11" s="43" t="inlineStr">
        <is>
          <t>Yes</t>
        </is>
      </c>
      <c r="N11" s="43" t="inlineStr">
        <is>
          <t>Yes</t>
        </is>
      </c>
      <c r="O11" s="266" t="inlineStr">
        <is>
          <t>Yes</t>
        </is>
      </c>
      <c r="P11" s="43" t="inlineStr">
        <is>
          <t>Yes</t>
        </is>
      </c>
      <c r="Q11" s="43" t="inlineStr">
        <is>
          <t>Yes</t>
        </is>
      </c>
      <c r="R11" s="266" t="inlineStr">
        <is>
          <t>Yes</t>
        </is>
      </c>
      <c r="S11" s="266" t="inlineStr">
        <is>
          <t>Yes</t>
        </is>
      </c>
      <c r="T11" s="266" t="inlineStr">
        <is>
          <t>Yes</t>
        </is>
      </c>
      <c r="U11" s="266" t="inlineStr">
        <is>
          <t>Yes</t>
        </is>
      </c>
      <c r="V11" s="266" t="inlineStr">
        <is>
          <t>Yes</t>
        </is>
      </c>
      <c r="W11" s="223" t="inlineStr">
        <is>
          <t>[SYI_001_002_0014][SF0701]Confirm DCDC Current monitoring.html</t>
        </is>
      </c>
      <c r="X11" s="240" t="n">
        <v>14</v>
      </c>
      <c r="Y11" s="240" t="n">
        <v>0</v>
      </c>
      <c r="Z11" s="240" t="n">
        <v>0</v>
      </c>
      <c r="AA11" s="240" t="n">
        <v>14</v>
      </c>
      <c r="AB11" s="224" t="n">
        <v>0.001157407407407407</v>
      </c>
      <c r="AC11" s="364" t="n"/>
      <c r="AD11" s="166" t="n"/>
      <c r="AE11" s="468" t="n"/>
      <c r="AF11" s="274" t="n"/>
      <c r="AG11" s="223" t="inlineStr">
        <is>
          <t>[SYI_001_002_0014][SF0701]Confirm DCDC Current monitoring.html</t>
        </is>
      </c>
      <c r="AH11" s="43" t="n">
        <v>13</v>
      </c>
      <c r="AI11" s="43" t="n">
        <v>1</v>
      </c>
      <c r="AJ11" s="43" t="n">
        <v>0</v>
      </c>
      <c r="AK11" s="43" t="n">
        <v>14</v>
      </c>
      <c r="AL11" s="41" t="n"/>
      <c r="AM11" s="231" t="n"/>
      <c r="AN11" s="231" t="n"/>
      <c r="AO11" s="301">
        <f>EXACT(W11,AG11)</f>
        <v/>
      </c>
      <c r="AP11" s="286">
        <f>EXACT(X11,AH11)</f>
        <v/>
      </c>
      <c r="AQ11" s="286">
        <f>EXACT(Y11,AI11)</f>
        <v/>
      </c>
      <c r="AR11" s="286">
        <f>EXACT(Z11,AJ11)</f>
        <v/>
      </c>
      <c r="AS11" s="302">
        <f>EXACT(AA11,AK11)</f>
        <v/>
      </c>
      <c r="AT11" t="inlineStr">
        <is>
          <t>0000BA6C_009_030_063</t>
        </is>
      </c>
      <c r="AU11" t="inlineStr">
        <is>
          <t>0000BA78_009_030_061</t>
        </is>
      </c>
    </row>
    <row r="12" ht="14.4" customHeight="1">
      <c r="A12" s="223" t="inlineStr">
        <is>
          <t>No</t>
        </is>
      </c>
      <c r="B12" s="43" t="inlineStr">
        <is>
          <t>No</t>
        </is>
      </c>
      <c r="C12" s="43" t="inlineStr">
        <is>
          <t>No</t>
        </is>
      </c>
      <c r="D12" s="266" t="inlineStr">
        <is>
          <t>No</t>
        </is>
      </c>
      <c r="E12" s="266" t="inlineStr">
        <is>
          <t>No</t>
        </is>
      </c>
      <c r="F12" s="266" t="inlineStr">
        <is>
          <t>No</t>
        </is>
      </c>
      <c r="G12" s="266" t="inlineStr">
        <is>
          <t>No</t>
        </is>
      </c>
      <c r="H12" s="43" t="inlineStr">
        <is>
          <t>No</t>
        </is>
      </c>
      <c r="I12" s="266" t="inlineStr">
        <is>
          <t>No</t>
        </is>
      </c>
      <c r="J12" s="223" t="inlineStr">
        <is>
          <t>No</t>
        </is>
      </c>
      <c r="K12" s="43" t="inlineStr">
        <is>
          <t>No</t>
        </is>
      </c>
      <c r="L12" s="43" t="inlineStr">
        <is>
          <t>No</t>
        </is>
      </c>
      <c r="M12" s="43" t="inlineStr">
        <is>
          <t>No</t>
        </is>
      </c>
      <c r="N12" s="43" t="inlineStr">
        <is>
          <t>No</t>
        </is>
      </c>
      <c r="O12" s="266" t="inlineStr">
        <is>
          <t>No</t>
        </is>
      </c>
      <c r="P12" s="43" t="inlineStr">
        <is>
          <t>No</t>
        </is>
      </c>
      <c r="Q12" s="43" t="inlineStr">
        <is>
          <t>No</t>
        </is>
      </c>
      <c r="R12" s="266" t="inlineStr">
        <is>
          <t>No</t>
        </is>
      </c>
      <c r="S12" s="266" t="inlineStr">
        <is>
          <t>No</t>
        </is>
      </c>
      <c r="T12" s="266" t="inlineStr">
        <is>
          <t>No</t>
        </is>
      </c>
      <c r="U12" s="266" t="inlineStr">
        <is>
          <t>No</t>
        </is>
      </c>
      <c r="V12" s="266" t="inlineStr">
        <is>
          <t>No</t>
        </is>
      </c>
      <c r="W12" s="223" t="inlineStr">
        <is>
          <t>[SYI_001_002_0017][SF0704]Confirm CPU failure detection.html</t>
        </is>
      </c>
      <c r="X12" s="240" t="n">
        <v>2</v>
      </c>
      <c r="Y12" s="240" t="n">
        <v>0</v>
      </c>
      <c r="Z12" s="240" t="n">
        <v>0</v>
      </c>
      <c r="AA12" s="240" t="n">
        <v>2</v>
      </c>
      <c r="AB12" s="224" t="n">
        <v>0.001168981481481482</v>
      </c>
      <c r="AD12" s="166" t="inlineStr">
        <is>
          <t>Obsolete</t>
        </is>
      </c>
      <c r="AE12" s="468" t="inlineStr">
        <is>
          <t>Refer to ENG8</t>
        </is>
      </c>
      <c r="AF12" s="274" t="n"/>
      <c r="AG12" s="223" t="inlineStr"/>
      <c r="AH12" s="43" t="inlineStr"/>
      <c r="AI12" s="43" t="inlineStr"/>
      <c r="AJ12" s="43" t="inlineStr"/>
      <c r="AK12" s="43" t="inlineStr"/>
      <c r="AL12" s="41" t="n"/>
      <c r="AM12" s="231" t="n"/>
      <c r="AN12" s="231" t="n"/>
      <c r="AO12" s="301">
        <f>EXACT(W12,AG12)</f>
        <v/>
      </c>
      <c r="AP12" s="286">
        <f>EXACT(X12,AH12)</f>
        <v/>
      </c>
      <c r="AQ12" s="286">
        <f>EXACT(Y12,AI12)</f>
        <v/>
      </c>
      <c r="AR12" s="286">
        <f>EXACT(Z12,AJ12)</f>
        <v/>
      </c>
      <c r="AS12" s="302">
        <f>EXACT(AA12,AK12)</f>
        <v/>
      </c>
      <c r="AT12" t="inlineStr"/>
      <c r="AU12" t="inlineStr"/>
    </row>
    <row r="13" ht="14.4" customHeight="1">
      <c r="A13" s="223" t="inlineStr">
        <is>
          <t>Yes</t>
        </is>
      </c>
      <c r="B13" s="43" t="inlineStr">
        <is>
          <t>Yes</t>
        </is>
      </c>
      <c r="C13" s="43" t="inlineStr">
        <is>
          <t>Yes</t>
        </is>
      </c>
      <c r="D13" s="266" t="inlineStr">
        <is>
          <t>Yes</t>
        </is>
      </c>
      <c r="E13" s="266" t="inlineStr">
        <is>
          <t>Yes</t>
        </is>
      </c>
      <c r="F13" s="266" t="inlineStr">
        <is>
          <t>Yes</t>
        </is>
      </c>
      <c r="G13" s="266" t="inlineStr">
        <is>
          <t>Yes</t>
        </is>
      </c>
      <c r="H13" s="43" t="inlineStr">
        <is>
          <t>Yes</t>
        </is>
      </c>
      <c r="I13" s="266" t="inlineStr">
        <is>
          <t>Yes</t>
        </is>
      </c>
      <c r="J13" s="223" t="inlineStr">
        <is>
          <t>Yes</t>
        </is>
      </c>
      <c r="K13" s="43" t="inlineStr">
        <is>
          <t>Yes</t>
        </is>
      </c>
      <c r="L13" s="43" t="inlineStr">
        <is>
          <t>Yes</t>
        </is>
      </c>
      <c r="M13" s="43" t="inlineStr">
        <is>
          <t>Yes</t>
        </is>
      </c>
      <c r="N13" s="43" t="inlineStr">
        <is>
          <t>Yes</t>
        </is>
      </c>
      <c r="O13" s="266" t="inlineStr">
        <is>
          <t>Yes</t>
        </is>
      </c>
      <c r="P13" s="43" t="inlineStr">
        <is>
          <t>Yes</t>
        </is>
      </c>
      <c r="Q13" s="43" t="inlineStr">
        <is>
          <t>Yes</t>
        </is>
      </c>
      <c r="R13" s="266" t="inlineStr">
        <is>
          <t>Yes</t>
        </is>
      </c>
      <c r="S13" s="266" t="inlineStr">
        <is>
          <t>Yes</t>
        </is>
      </c>
      <c r="T13" s="266" t="inlineStr">
        <is>
          <t>Yes</t>
        </is>
      </c>
      <c r="U13" s="266" t="inlineStr">
        <is>
          <t>Yes</t>
        </is>
      </c>
      <c r="V13" s="266" t="inlineStr">
        <is>
          <t>Yes</t>
        </is>
      </c>
      <c r="W13" s="223" t="inlineStr">
        <is>
          <t>[SYI_001_002_0022][SF0605]Confirm DCDC overvoltage detection.html</t>
        </is>
      </c>
      <c r="X13" s="240" t="n">
        <v>6</v>
      </c>
      <c r="Y13" s="240" t="n">
        <v>0</v>
      </c>
      <c r="Z13" s="240" t="n">
        <v>0</v>
      </c>
      <c r="AA13" s="240" t="n">
        <v>6</v>
      </c>
      <c r="AB13" s="224" t="n">
        <v>0.0008333333333333334</v>
      </c>
      <c r="AC13" s="364" t="n"/>
      <c r="AD13" s="166" t="n"/>
      <c r="AE13" s="468" t="inlineStr">
        <is>
          <t>SYI_001_002_0022_001_001 and SYI_001_002_0022_001_002 are disavled as per ERROR #108881, 14DCDC OVP HW signal was removed, so the the requirements TSR-CCU-888 and TSR-CCU-889 are obsolete. FuSa updated requirement refers to #119190</t>
        </is>
      </c>
      <c r="AF13" s="275" t="n"/>
      <c r="AG13" s="223" t="inlineStr">
        <is>
          <t>[SYI_001_002_0022][SF0605]Confirm DCDC overvoltage detection.html</t>
        </is>
      </c>
      <c r="AH13" s="43" t="n">
        <v>4</v>
      </c>
      <c r="AI13" s="43" t="n">
        <v>2</v>
      </c>
      <c r="AJ13" s="43" t="n">
        <v>0</v>
      </c>
      <c r="AK13" s="43" t="n">
        <v>6</v>
      </c>
      <c r="AL13" s="41" t="n"/>
      <c r="AM13" s="231" t="n"/>
      <c r="AN13" s="231" t="n"/>
      <c r="AO13" s="301">
        <f>EXACT(W13,AG13)</f>
        <v/>
      </c>
      <c r="AP13" s="286">
        <f>EXACT(X13,AH13)</f>
        <v/>
      </c>
      <c r="AQ13" s="286">
        <f>EXACT(Y13,AI13)</f>
        <v/>
      </c>
      <c r="AR13" s="286">
        <f>EXACT(Z13,AJ13)</f>
        <v/>
      </c>
      <c r="AS13" s="302">
        <f>EXACT(AA13,AK13)</f>
        <v/>
      </c>
      <c r="AT13" t="inlineStr">
        <is>
          <t>0000BA6C_009_030_063</t>
        </is>
      </c>
      <c r="AU13" t="inlineStr">
        <is>
          <t>0000BA78_009_030_061</t>
        </is>
      </c>
    </row>
    <row r="14" ht="14.4" customHeight="1">
      <c r="A14" s="223" t="inlineStr">
        <is>
          <t>Yes</t>
        </is>
      </c>
      <c r="B14" s="43" t="inlineStr">
        <is>
          <t>Yes</t>
        </is>
      </c>
      <c r="C14" s="43" t="inlineStr">
        <is>
          <t>Yes</t>
        </is>
      </c>
      <c r="D14" s="266" t="inlineStr">
        <is>
          <t>Yes</t>
        </is>
      </c>
      <c r="E14" s="266" t="inlineStr">
        <is>
          <t>Yes</t>
        </is>
      </c>
      <c r="F14" s="266" t="inlineStr">
        <is>
          <t>Yes</t>
        </is>
      </c>
      <c r="G14" s="266" t="inlineStr">
        <is>
          <t>Yes</t>
        </is>
      </c>
      <c r="H14" s="43" t="inlineStr">
        <is>
          <t>Yes</t>
        </is>
      </c>
      <c r="I14" s="266" t="inlineStr">
        <is>
          <t>Yes</t>
        </is>
      </c>
      <c r="J14" s="223" t="inlineStr">
        <is>
          <t>Yes</t>
        </is>
      </c>
      <c r="K14" s="43" t="inlineStr">
        <is>
          <t>Yes</t>
        </is>
      </c>
      <c r="L14" s="43" t="inlineStr">
        <is>
          <t>Yes</t>
        </is>
      </c>
      <c r="M14" s="43" t="inlineStr">
        <is>
          <t>Yes</t>
        </is>
      </c>
      <c r="N14" s="43" t="inlineStr">
        <is>
          <t>Yes</t>
        </is>
      </c>
      <c r="O14" s="266" t="inlineStr">
        <is>
          <t>Yes</t>
        </is>
      </c>
      <c r="P14" s="43" t="inlineStr">
        <is>
          <t>Yes</t>
        </is>
      </c>
      <c r="Q14" s="43" t="inlineStr">
        <is>
          <t>Yes</t>
        </is>
      </c>
      <c r="R14" s="266" t="inlineStr">
        <is>
          <t>Yes</t>
        </is>
      </c>
      <c r="S14" s="266" t="inlineStr">
        <is>
          <t>Yes</t>
        </is>
      </c>
      <c r="T14" s="266" t="inlineStr">
        <is>
          <t>Yes</t>
        </is>
      </c>
      <c r="U14" s="266" t="inlineStr">
        <is>
          <t>Yes</t>
        </is>
      </c>
      <c r="V14" s="266" t="inlineStr">
        <is>
          <t>Yes</t>
        </is>
      </c>
      <c r="W14" s="223" t="inlineStr">
        <is>
          <t>[SYI_001_003_0001]Confirm LV Voltage measurement.html</t>
        </is>
      </c>
      <c r="X14" s="240" t="n">
        <v>50</v>
      </c>
      <c r="Y14" s="240" t="n">
        <v>0</v>
      </c>
      <c r="Z14" s="240" t="n">
        <v>0</v>
      </c>
      <c r="AA14" s="240" t="n">
        <v>50</v>
      </c>
      <c r="AB14" s="224" t="n">
        <v>0.00212962962962963</v>
      </c>
      <c r="AC14" s="364" t="n"/>
      <c r="AD14" s="166" t="n"/>
      <c r="AE14" s="468" t="n"/>
      <c r="AF14" s="272" t="n"/>
      <c r="AG14" s="223" t="inlineStr">
        <is>
          <t>[SYI_001_003_0001]Confirm LV Voltage measurement.html</t>
        </is>
      </c>
      <c r="AH14" s="43" t="n">
        <v>48</v>
      </c>
      <c r="AI14" s="43" t="n">
        <v>2</v>
      </c>
      <c r="AJ14" s="43" t="n">
        <v>0</v>
      </c>
      <c r="AK14" s="43" t="n">
        <v>50</v>
      </c>
      <c r="AL14" s="41" t="n"/>
      <c r="AM14" s="231" t="n"/>
      <c r="AN14" s="231" t="n"/>
      <c r="AO14" s="301">
        <f>EXACT(W14,AG14)</f>
        <v/>
      </c>
      <c r="AP14" s="286">
        <f>EXACT(X14,AH14)</f>
        <v/>
      </c>
      <c r="AQ14" s="286">
        <f>EXACT(Y14,AI14)</f>
        <v/>
      </c>
      <c r="AR14" s="286">
        <f>EXACT(Z14,AJ14)</f>
        <v/>
      </c>
      <c r="AS14" s="302">
        <f>EXACT(AA14,AK14)</f>
        <v/>
      </c>
      <c r="AT14" t="inlineStr">
        <is>
          <t>0000BA6C_009_030_063</t>
        </is>
      </c>
      <c r="AU14" t="inlineStr">
        <is>
          <t>0000BA78_009_030_061</t>
        </is>
      </c>
    </row>
    <row r="15" ht="14.4" customHeight="1">
      <c r="A15" s="223" t="inlineStr">
        <is>
          <t>Yes</t>
        </is>
      </c>
      <c r="B15" s="43" t="inlineStr">
        <is>
          <t>Yes</t>
        </is>
      </c>
      <c r="C15" s="43" t="inlineStr">
        <is>
          <t>Yes</t>
        </is>
      </c>
      <c r="D15" s="266" t="inlineStr">
        <is>
          <t>Yes</t>
        </is>
      </c>
      <c r="E15" s="266" t="inlineStr">
        <is>
          <t>Yes</t>
        </is>
      </c>
      <c r="F15" s="266" t="inlineStr">
        <is>
          <t>Yes</t>
        </is>
      </c>
      <c r="G15" s="266" t="inlineStr">
        <is>
          <t>Yes</t>
        </is>
      </c>
      <c r="H15" s="43" t="inlineStr">
        <is>
          <t>Yes</t>
        </is>
      </c>
      <c r="I15" s="266" t="inlineStr">
        <is>
          <t>Yes</t>
        </is>
      </c>
      <c r="J15" s="223" t="inlineStr">
        <is>
          <t>Yes</t>
        </is>
      </c>
      <c r="K15" s="43" t="inlineStr">
        <is>
          <t>Yes</t>
        </is>
      </c>
      <c r="L15" s="43" t="inlineStr">
        <is>
          <t>Yes</t>
        </is>
      </c>
      <c r="M15" s="43" t="inlineStr">
        <is>
          <t>Yes</t>
        </is>
      </c>
      <c r="N15" s="43" t="inlineStr">
        <is>
          <t>Yes</t>
        </is>
      </c>
      <c r="O15" s="266" t="inlineStr">
        <is>
          <t>Yes</t>
        </is>
      </c>
      <c r="P15" s="43" t="inlineStr">
        <is>
          <t>Yes</t>
        </is>
      </c>
      <c r="Q15" s="43" t="inlineStr">
        <is>
          <t>Yes</t>
        </is>
      </c>
      <c r="R15" s="266" t="inlineStr">
        <is>
          <t>Yes</t>
        </is>
      </c>
      <c r="S15" s="266" t="inlineStr">
        <is>
          <t>Yes</t>
        </is>
      </c>
      <c r="T15" s="266" t="inlineStr">
        <is>
          <t>Yes</t>
        </is>
      </c>
      <c r="U15" s="266" t="inlineStr">
        <is>
          <t>Yes</t>
        </is>
      </c>
      <c r="V15" s="266" t="inlineStr">
        <is>
          <t>Yes</t>
        </is>
      </c>
      <c r="W15" s="223" t="inlineStr">
        <is>
          <t>[SYI_001_003_0002]Confirm LV Voltage Redundant measurement.html</t>
        </is>
      </c>
      <c r="X15" s="240" t="n">
        <v>23</v>
      </c>
      <c r="Y15" s="240" t="n">
        <v>0</v>
      </c>
      <c r="Z15" s="240" t="n">
        <v>0</v>
      </c>
      <c r="AA15" s="240" t="n">
        <v>23</v>
      </c>
      <c r="AB15" s="224" t="n">
        <v>0.0007986111111111112</v>
      </c>
      <c r="AC15" s="364" t="n"/>
      <c r="AD15" s="166" t="n"/>
      <c r="AE15" s="468" t="n"/>
      <c r="AF15" s="272" t="n"/>
      <c r="AG15" s="223" t="inlineStr">
        <is>
          <t>[SYI_001_003_0002]Confirm LV Voltage Redundant measurement.html</t>
        </is>
      </c>
      <c r="AH15" s="43" t="n">
        <v>23</v>
      </c>
      <c r="AI15" s="43" t="n">
        <v>0</v>
      </c>
      <c r="AJ15" s="43" t="n">
        <v>0</v>
      </c>
      <c r="AK15" s="43" t="n">
        <v>23</v>
      </c>
      <c r="AL15" s="41" t="n"/>
      <c r="AM15" s="231" t="n"/>
      <c r="AN15" s="231" t="n"/>
      <c r="AO15" s="301">
        <f>EXACT(W15,AG15)</f>
        <v/>
      </c>
      <c r="AP15" s="286">
        <f>EXACT(X15,AH15)</f>
        <v/>
      </c>
      <c r="AQ15" s="286">
        <f>EXACT(Y15,AI15)</f>
        <v/>
      </c>
      <c r="AR15" s="286">
        <f>EXACT(Z15,AJ15)</f>
        <v/>
      </c>
      <c r="AS15" s="302">
        <f>EXACT(AA15,AK15)</f>
        <v/>
      </c>
      <c r="AT15" t="inlineStr">
        <is>
          <t>0000BA6C_009_030_063</t>
        </is>
      </c>
      <c r="AU15" t="inlineStr">
        <is>
          <t>0000BA78_009_030_061</t>
        </is>
      </c>
    </row>
    <row r="16" ht="14.4" customHeight="1">
      <c r="A16" s="223" t="inlineStr">
        <is>
          <t>Yes</t>
        </is>
      </c>
      <c r="B16" s="43" t="inlineStr">
        <is>
          <t>Yes</t>
        </is>
      </c>
      <c r="C16" s="43" t="inlineStr">
        <is>
          <t>Yes</t>
        </is>
      </c>
      <c r="D16" s="266" t="inlineStr">
        <is>
          <t>Yes</t>
        </is>
      </c>
      <c r="E16" s="266" t="inlineStr">
        <is>
          <t>Yes</t>
        </is>
      </c>
      <c r="F16" s="266" t="inlineStr">
        <is>
          <t>Yes</t>
        </is>
      </c>
      <c r="G16" s="266" t="inlineStr">
        <is>
          <t>Yes</t>
        </is>
      </c>
      <c r="H16" s="43" t="inlineStr">
        <is>
          <t>Yes</t>
        </is>
      </c>
      <c r="I16" s="266" t="inlineStr">
        <is>
          <t>Yes</t>
        </is>
      </c>
      <c r="J16" s="223" t="inlineStr">
        <is>
          <t>Yes</t>
        </is>
      </c>
      <c r="K16" s="43" t="inlineStr">
        <is>
          <t>Yes</t>
        </is>
      </c>
      <c r="L16" s="43" t="inlineStr">
        <is>
          <t>Yes</t>
        </is>
      </c>
      <c r="M16" s="43" t="inlineStr">
        <is>
          <t>Yes</t>
        </is>
      </c>
      <c r="N16" s="43" t="inlineStr">
        <is>
          <t>Yes</t>
        </is>
      </c>
      <c r="O16" s="266" t="inlineStr">
        <is>
          <t>Yes</t>
        </is>
      </c>
      <c r="P16" s="43" t="inlineStr">
        <is>
          <t>Yes</t>
        </is>
      </c>
      <c r="Q16" s="43" t="inlineStr">
        <is>
          <t>Yes</t>
        </is>
      </c>
      <c r="R16" s="266" t="inlineStr">
        <is>
          <t>Yes</t>
        </is>
      </c>
      <c r="S16" s="266" t="inlineStr">
        <is>
          <t>Yes</t>
        </is>
      </c>
      <c r="T16" s="266" t="inlineStr">
        <is>
          <t>Yes</t>
        </is>
      </c>
      <c r="U16" s="266" t="inlineStr">
        <is>
          <t>Yes</t>
        </is>
      </c>
      <c r="V16" s="266" t="inlineStr">
        <is>
          <t>Yes</t>
        </is>
      </c>
      <c r="W16" s="223" t="inlineStr">
        <is>
          <t>[SYI_001_003_0004]Confirm KL30C voltage measurement.html</t>
        </is>
      </c>
      <c r="X16" s="240" t="n">
        <v>54</v>
      </c>
      <c r="Y16" s="240" t="n">
        <v>0</v>
      </c>
      <c r="Z16" s="240" t="n">
        <v>0</v>
      </c>
      <c r="AA16" s="240" t="n">
        <v>54</v>
      </c>
      <c r="AB16" s="224" t="n">
        <v>0.002199074074074074</v>
      </c>
      <c r="AC16" s="364" t="n"/>
      <c r="AD16" s="166" t="n"/>
      <c r="AE16" s="468" t="n"/>
      <c r="AF16" s="272" t="n"/>
      <c r="AG16" s="223" t="inlineStr">
        <is>
          <t>[SYI_001_003_0004]Confirm KL30C voltage measurement.html</t>
        </is>
      </c>
      <c r="AH16" s="43" t="n">
        <v>54</v>
      </c>
      <c r="AI16" s="43" t="n">
        <v>0</v>
      </c>
      <c r="AJ16" s="43" t="n">
        <v>0</v>
      </c>
      <c r="AK16" s="43" t="n">
        <v>54</v>
      </c>
      <c r="AL16" s="41" t="n"/>
      <c r="AM16" s="231" t="n"/>
      <c r="AN16" s="231" t="n"/>
      <c r="AO16" s="301">
        <f>EXACT(W16,AG16)</f>
        <v/>
      </c>
      <c r="AP16" s="286">
        <f>EXACT(X16,AH16)</f>
        <v/>
      </c>
      <c r="AQ16" s="286">
        <f>EXACT(Y16,AI16)</f>
        <v/>
      </c>
      <c r="AR16" s="286">
        <f>EXACT(Z16,AJ16)</f>
        <v/>
      </c>
      <c r="AS16" s="302">
        <f>EXACT(AA16,AK16)</f>
        <v/>
      </c>
      <c r="AT16" t="inlineStr">
        <is>
          <t>0000BA6C_009_030_063</t>
        </is>
      </c>
      <c r="AU16" t="inlineStr">
        <is>
          <t>0000BA78_009_030_061</t>
        </is>
      </c>
    </row>
    <row r="17" ht="14.4" customHeight="1">
      <c r="A17" s="223" t="inlineStr">
        <is>
          <t>Yes</t>
        </is>
      </c>
      <c r="B17" s="43" t="inlineStr">
        <is>
          <t>Yes</t>
        </is>
      </c>
      <c r="C17" s="43" t="inlineStr">
        <is>
          <t>Yes</t>
        </is>
      </c>
      <c r="D17" s="266" t="inlineStr">
        <is>
          <t>Yes</t>
        </is>
      </c>
      <c r="E17" s="266" t="inlineStr">
        <is>
          <t>Yes</t>
        </is>
      </c>
      <c r="F17" s="266" t="inlineStr">
        <is>
          <t>Yes</t>
        </is>
      </c>
      <c r="G17" s="266" t="inlineStr">
        <is>
          <t>Yes</t>
        </is>
      </c>
      <c r="H17" s="43" t="inlineStr">
        <is>
          <t>Yes</t>
        </is>
      </c>
      <c r="I17" s="266" t="inlineStr">
        <is>
          <t>Yes</t>
        </is>
      </c>
      <c r="J17" s="223" t="inlineStr">
        <is>
          <t>Yes</t>
        </is>
      </c>
      <c r="K17" s="43" t="inlineStr">
        <is>
          <t>Yes</t>
        </is>
      </c>
      <c r="L17" s="43" t="inlineStr">
        <is>
          <t>Yes</t>
        </is>
      </c>
      <c r="M17" s="43" t="inlineStr">
        <is>
          <t>Yes</t>
        </is>
      </c>
      <c r="N17" s="43" t="inlineStr">
        <is>
          <t>Yes</t>
        </is>
      </c>
      <c r="O17" s="266" t="inlineStr">
        <is>
          <t>Yes</t>
        </is>
      </c>
      <c r="P17" s="43" t="inlineStr">
        <is>
          <t>Yes</t>
        </is>
      </c>
      <c r="Q17" s="43" t="inlineStr">
        <is>
          <t>Yes</t>
        </is>
      </c>
      <c r="R17" s="266" t="inlineStr">
        <is>
          <t>Yes</t>
        </is>
      </c>
      <c r="S17" s="266" t="inlineStr">
        <is>
          <t>Yes</t>
        </is>
      </c>
      <c r="T17" s="266" t="inlineStr">
        <is>
          <t>Yes</t>
        </is>
      </c>
      <c r="U17" s="266" t="inlineStr">
        <is>
          <t>Yes</t>
        </is>
      </c>
      <c r="V17" s="266" t="inlineStr">
        <is>
          <t>Yes</t>
        </is>
      </c>
      <c r="W17" s="223" t="inlineStr">
        <is>
          <t>[SYI_001_003_0005]Confirm LV current measurement.html</t>
        </is>
      </c>
      <c r="X17" s="240" t="n">
        <v>152</v>
      </c>
      <c r="Y17" s="240" t="n">
        <v>0</v>
      </c>
      <c r="Z17" s="240" t="n">
        <v>0</v>
      </c>
      <c r="AA17" s="240" t="n">
        <v>152</v>
      </c>
      <c r="AB17" s="224" t="n">
        <v>0.003078703703703704</v>
      </c>
      <c r="AC17" s="364" t="n"/>
      <c r="AD17" s="166" t="n"/>
      <c r="AE17" s="468" t="n"/>
      <c r="AF17" s="272" t="n"/>
      <c r="AG17" s="223" t="inlineStr">
        <is>
          <t>[SYI_001_003_0005]Confirm LV current measurement.html</t>
        </is>
      </c>
      <c r="AH17" s="43" t="n">
        <v>120</v>
      </c>
      <c r="AI17" s="43" t="n">
        <v>32</v>
      </c>
      <c r="AJ17" s="43" t="n">
        <v>0</v>
      </c>
      <c r="AK17" s="43" t="n">
        <v>152</v>
      </c>
      <c r="AL17" s="41" t="n"/>
      <c r="AM17" s="231" t="n"/>
      <c r="AN17" s="231" t="n"/>
      <c r="AO17" s="301">
        <f>EXACT(W17,AG17)</f>
        <v/>
      </c>
      <c r="AP17" s="286">
        <f>EXACT(X17,AH17)</f>
        <v/>
      </c>
      <c r="AQ17" s="286">
        <f>EXACT(Y17,AI17)</f>
        <v/>
      </c>
      <c r="AR17" s="286">
        <f>EXACT(Z17,AJ17)</f>
        <v/>
      </c>
      <c r="AS17" s="302">
        <f>EXACT(AA17,AK17)</f>
        <v/>
      </c>
      <c r="AT17" t="inlineStr">
        <is>
          <t>0000BA6C_009_030_063</t>
        </is>
      </c>
      <c r="AU17" t="inlineStr">
        <is>
          <t>0000BA78_009_030_061</t>
        </is>
      </c>
    </row>
    <row r="18" ht="14.4" customHeight="1">
      <c r="A18" s="223" t="inlineStr">
        <is>
          <t>Yes</t>
        </is>
      </c>
      <c r="B18" s="43" t="inlineStr">
        <is>
          <t>Yes</t>
        </is>
      </c>
      <c r="C18" s="43" t="inlineStr">
        <is>
          <t>Yes</t>
        </is>
      </c>
      <c r="D18" s="266" t="inlineStr">
        <is>
          <t>Yes</t>
        </is>
      </c>
      <c r="E18" s="266" t="inlineStr">
        <is>
          <t>Yes</t>
        </is>
      </c>
      <c r="F18" s="266" t="inlineStr">
        <is>
          <t>Yes</t>
        </is>
      </c>
      <c r="G18" s="266" t="inlineStr">
        <is>
          <t>Yes</t>
        </is>
      </c>
      <c r="H18" s="43" t="inlineStr">
        <is>
          <t>Yes</t>
        </is>
      </c>
      <c r="I18" s="266" t="inlineStr">
        <is>
          <t>Yes</t>
        </is>
      </c>
      <c r="J18" s="223" t="inlineStr">
        <is>
          <t>Yes</t>
        </is>
      </c>
      <c r="K18" s="43" t="inlineStr">
        <is>
          <t>Yes</t>
        </is>
      </c>
      <c r="L18" s="43" t="inlineStr">
        <is>
          <t>Yes</t>
        </is>
      </c>
      <c r="M18" s="43" t="inlineStr">
        <is>
          <t>Yes</t>
        </is>
      </c>
      <c r="N18" s="43" t="inlineStr">
        <is>
          <t>Yes</t>
        </is>
      </c>
      <c r="O18" s="266" t="inlineStr">
        <is>
          <t>Yes</t>
        </is>
      </c>
      <c r="P18" s="43" t="inlineStr">
        <is>
          <t>Yes</t>
        </is>
      </c>
      <c r="Q18" s="43" t="inlineStr">
        <is>
          <t>Yes</t>
        </is>
      </c>
      <c r="R18" s="266" t="inlineStr">
        <is>
          <t>Yes</t>
        </is>
      </c>
      <c r="S18" s="266" t="inlineStr">
        <is>
          <t>Yes</t>
        </is>
      </c>
      <c r="T18" s="266" t="inlineStr">
        <is>
          <t>Yes</t>
        </is>
      </c>
      <c r="U18" s="266" t="inlineStr">
        <is>
          <t>Yes</t>
        </is>
      </c>
      <c r="V18" s="266" t="inlineStr">
        <is>
          <t>Yes</t>
        </is>
      </c>
      <c r="W18" s="223" t="inlineStr">
        <is>
          <t>[SYI_001_003_0006]Confirm LV current Redundant measurement.html</t>
        </is>
      </c>
      <c r="X18" s="240" t="n">
        <v>72</v>
      </c>
      <c r="Y18" s="240" t="n">
        <v>0</v>
      </c>
      <c r="Z18" s="240" t="n">
        <v>0</v>
      </c>
      <c r="AA18" s="240" t="n">
        <v>72</v>
      </c>
      <c r="AB18" s="224" t="n">
        <v>0.001597222222222222</v>
      </c>
      <c r="AC18" s="364" t="n"/>
      <c r="AD18" s="166" t="n"/>
      <c r="AE18" s="468" t="n"/>
      <c r="AF18" s="272" t="n"/>
      <c r="AG18" s="223" t="inlineStr">
        <is>
          <t>[SYI_001_003_0006]Confirm LV current Redundant measurement.html</t>
        </is>
      </c>
      <c r="AH18" s="43" t="n">
        <v>49</v>
      </c>
      <c r="AI18" s="43" t="n">
        <v>23</v>
      </c>
      <c r="AJ18" s="43" t="n">
        <v>0</v>
      </c>
      <c r="AK18" s="43" t="n">
        <v>72</v>
      </c>
      <c r="AL18" s="41" t="n"/>
      <c r="AM18" s="231" t="n"/>
      <c r="AN18" s="231" t="n"/>
      <c r="AO18" s="301">
        <f>EXACT(W18,AG18)</f>
        <v/>
      </c>
      <c r="AP18" s="286">
        <f>EXACT(X18,AH18)</f>
        <v/>
      </c>
      <c r="AQ18" s="286">
        <f>EXACT(Y18,AI18)</f>
        <v/>
      </c>
      <c r="AR18" s="286">
        <f>EXACT(Z18,AJ18)</f>
        <v/>
      </c>
      <c r="AS18" s="302">
        <f>EXACT(AA18,AK18)</f>
        <v/>
      </c>
      <c r="AT18" t="inlineStr">
        <is>
          <t>0000BA6C_009_030_063</t>
        </is>
      </c>
      <c r="AU18" t="inlineStr">
        <is>
          <t>0000BA78_009_030_061</t>
        </is>
      </c>
    </row>
    <row r="19" ht="14.4" customHeight="1">
      <c r="A19" s="223" t="inlineStr">
        <is>
          <t>Yes</t>
        </is>
      </c>
      <c r="B19" s="43" t="inlineStr">
        <is>
          <t>Yes</t>
        </is>
      </c>
      <c r="C19" s="43" t="inlineStr">
        <is>
          <t>Yes</t>
        </is>
      </c>
      <c r="D19" s="266" t="inlineStr">
        <is>
          <t>Yes</t>
        </is>
      </c>
      <c r="E19" s="266" t="inlineStr">
        <is>
          <t>Yes</t>
        </is>
      </c>
      <c r="F19" s="266" t="inlineStr">
        <is>
          <t>Yes</t>
        </is>
      </c>
      <c r="G19" s="266" t="inlineStr">
        <is>
          <t>Yes</t>
        </is>
      </c>
      <c r="H19" s="43" t="inlineStr">
        <is>
          <t>Yes</t>
        </is>
      </c>
      <c r="I19" s="266" t="inlineStr">
        <is>
          <t>Yes</t>
        </is>
      </c>
      <c r="J19" s="223" t="inlineStr">
        <is>
          <t>Yes</t>
        </is>
      </c>
      <c r="K19" s="43" t="inlineStr">
        <is>
          <t>Yes</t>
        </is>
      </c>
      <c r="L19" s="43" t="inlineStr">
        <is>
          <t>Yes</t>
        </is>
      </c>
      <c r="M19" s="43" t="inlineStr">
        <is>
          <t>Yes</t>
        </is>
      </c>
      <c r="N19" s="43" t="inlineStr">
        <is>
          <t>Yes</t>
        </is>
      </c>
      <c r="O19" s="266" t="inlineStr">
        <is>
          <t>Yes</t>
        </is>
      </c>
      <c r="P19" s="43" t="inlineStr">
        <is>
          <t>Yes</t>
        </is>
      </c>
      <c r="Q19" s="43" t="inlineStr">
        <is>
          <t>Yes</t>
        </is>
      </c>
      <c r="R19" s="266" t="inlineStr">
        <is>
          <t>Yes</t>
        </is>
      </c>
      <c r="S19" s="266" t="inlineStr">
        <is>
          <t>Yes</t>
        </is>
      </c>
      <c r="T19" s="266" t="inlineStr">
        <is>
          <t>Yes</t>
        </is>
      </c>
      <c r="U19" s="266" t="inlineStr">
        <is>
          <t>Yes</t>
        </is>
      </c>
      <c r="V19" s="266" t="inlineStr">
        <is>
          <t>Yes</t>
        </is>
      </c>
      <c r="W19" s="223" t="inlineStr">
        <is>
          <t>[SYI_001_003_0007]Confirm HV Voltage measurement.html</t>
        </is>
      </c>
      <c r="X19" s="240" t="n">
        <v>109</v>
      </c>
      <c r="Y19" s="240" t="n">
        <v>0</v>
      </c>
      <c r="Z19" s="240" t="n">
        <v>0</v>
      </c>
      <c r="AA19" s="240" t="n">
        <v>109</v>
      </c>
      <c r="AB19" s="224" t="n">
        <v>0.002615740740740741</v>
      </c>
      <c r="AC19" s="364" t="n"/>
      <c r="AD19" s="166" t="n"/>
      <c r="AE19" s="468" t="n"/>
      <c r="AF19" s="272" t="n"/>
      <c r="AG19" s="223" t="inlineStr">
        <is>
          <t>[SYI_001_003_0007]Confirm HV Voltage measurement.html</t>
        </is>
      </c>
      <c r="AH19" s="43" t="n">
        <v>109</v>
      </c>
      <c r="AI19" s="43" t="n">
        <v>0</v>
      </c>
      <c r="AJ19" s="43" t="n">
        <v>0</v>
      </c>
      <c r="AK19" s="43" t="n">
        <v>109</v>
      </c>
      <c r="AL19" s="41" t="n"/>
      <c r="AM19" s="231" t="n"/>
      <c r="AN19" s="231" t="n"/>
      <c r="AO19" s="301">
        <f>EXACT(W19,AG19)</f>
        <v/>
      </c>
      <c r="AP19" s="286">
        <f>EXACT(X19,AH19)</f>
        <v/>
      </c>
      <c r="AQ19" s="286">
        <f>EXACT(Y19,AI19)</f>
        <v/>
      </c>
      <c r="AR19" s="286">
        <f>EXACT(Z19,AJ19)</f>
        <v/>
      </c>
      <c r="AS19" s="302">
        <f>EXACT(AA19,AK19)</f>
        <v/>
      </c>
      <c r="AT19" t="inlineStr">
        <is>
          <t>0000BA6C_009_030_063</t>
        </is>
      </c>
      <c r="AU19" t="inlineStr">
        <is>
          <t>0000BA78_009_030_061</t>
        </is>
      </c>
    </row>
    <row r="20" ht="14.4" customHeight="1">
      <c r="A20" s="223" t="inlineStr">
        <is>
          <t>Yes</t>
        </is>
      </c>
      <c r="B20" s="43" t="inlineStr">
        <is>
          <t>Yes</t>
        </is>
      </c>
      <c r="C20" s="43" t="inlineStr">
        <is>
          <t>Yes</t>
        </is>
      </c>
      <c r="D20" s="266" t="inlineStr">
        <is>
          <t>Yes</t>
        </is>
      </c>
      <c r="E20" s="266" t="inlineStr">
        <is>
          <t>Yes</t>
        </is>
      </c>
      <c r="F20" s="266" t="inlineStr">
        <is>
          <t>Yes</t>
        </is>
      </c>
      <c r="G20" s="266" t="inlineStr">
        <is>
          <t>Yes</t>
        </is>
      </c>
      <c r="H20" s="43" t="inlineStr">
        <is>
          <t>Yes</t>
        </is>
      </c>
      <c r="I20" s="266" t="inlineStr">
        <is>
          <t>Yes</t>
        </is>
      </c>
      <c r="J20" s="223" t="inlineStr">
        <is>
          <t>Yes</t>
        </is>
      </c>
      <c r="K20" s="43" t="inlineStr">
        <is>
          <t>Yes</t>
        </is>
      </c>
      <c r="L20" s="43" t="inlineStr">
        <is>
          <t>Yes</t>
        </is>
      </c>
      <c r="M20" s="43" t="inlineStr">
        <is>
          <t>Yes</t>
        </is>
      </c>
      <c r="N20" s="43" t="inlineStr">
        <is>
          <t>Yes</t>
        </is>
      </c>
      <c r="O20" s="266" t="inlineStr">
        <is>
          <t>Yes</t>
        </is>
      </c>
      <c r="P20" s="43" t="inlineStr">
        <is>
          <t>Yes</t>
        </is>
      </c>
      <c r="Q20" s="43" t="inlineStr">
        <is>
          <t>Yes</t>
        </is>
      </c>
      <c r="R20" s="266" t="inlineStr">
        <is>
          <t>Yes</t>
        </is>
      </c>
      <c r="S20" s="266" t="inlineStr">
        <is>
          <t>Yes</t>
        </is>
      </c>
      <c r="T20" s="266" t="inlineStr">
        <is>
          <t>Yes</t>
        </is>
      </c>
      <c r="U20" s="266" t="inlineStr">
        <is>
          <t>Yes</t>
        </is>
      </c>
      <c r="V20" s="266" t="inlineStr">
        <is>
          <t>Yes</t>
        </is>
      </c>
      <c r="W20" s="223" t="inlineStr">
        <is>
          <t>[SYI_001_003_0008]Confirm HV Current measurement.html</t>
        </is>
      </c>
      <c r="X20" s="240" t="n">
        <v>44</v>
      </c>
      <c r="Y20" s="240" t="n">
        <v>0</v>
      </c>
      <c r="Z20" s="240" t="n">
        <v>0</v>
      </c>
      <c r="AA20" s="240" t="n">
        <v>44</v>
      </c>
      <c r="AB20" s="224" t="n">
        <v>0.002141203703703704</v>
      </c>
      <c r="AC20" s="364" t="n"/>
      <c r="AD20" s="166" t="n"/>
      <c r="AE20" s="468" t="n"/>
      <c r="AF20" s="272" t="n"/>
      <c r="AG20" s="223" t="inlineStr">
        <is>
          <t>[SYI_001_003_0008]Confirm HV Current measurement.html</t>
        </is>
      </c>
      <c r="AH20" s="43" t="n">
        <v>44</v>
      </c>
      <c r="AI20" s="43" t="n">
        <v>0</v>
      </c>
      <c r="AJ20" s="43" t="n">
        <v>0</v>
      </c>
      <c r="AK20" s="43" t="n">
        <v>44</v>
      </c>
      <c r="AL20" s="41" t="n"/>
      <c r="AM20" s="231" t="n"/>
      <c r="AN20" s="231" t="n"/>
      <c r="AO20" s="301">
        <f>EXACT(W20,AG20)</f>
        <v/>
      </c>
      <c r="AP20" s="286">
        <f>EXACT(X20,AH20)</f>
        <v/>
      </c>
      <c r="AQ20" s="286">
        <f>EXACT(Y20,AI20)</f>
        <v/>
      </c>
      <c r="AR20" s="286">
        <f>EXACT(Z20,AJ20)</f>
        <v/>
      </c>
      <c r="AS20" s="302">
        <f>EXACT(AA20,AK20)</f>
        <v/>
      </c>
      <c r="AT20" t="inlineStr">
        <is>
          <t>0000BA6C_009_030_063</t>
        </is>
      </c>
      <c r="AU20" t="inlineStr">
        <is>
          <t>0000BA78_009_030_061</t>
        </is>
      </c>
    </row>
    <row r="21" ht="14.4" customHeight="1">
      <c r="A21" s="223" t="inlineStr">
        <is>
          <t>Yes</t>
        </is>
      </c>
      <c r="B21" s="43" t="inlineStr">
        <is>
          <t>Yes</t>
        </is>
      </c>
      <c r="C21" s="43" t="inlineStr">
        <is>
          <t>Yes</t>
        </is>
      </c>
      <c r="D21" s="266" t="inlineStr">
        <is>
          <t>Yes</t>
        </is>
      </c>
      <c r="E21" s="266" t="inlineStr">
        <is>
          <t>Yes</t>
        </is>
      </c>
      <c r="F21" s="266" t="inlineStr">
        <is>
          <t>Yes</t>
        </is>
      </c>
      <c r="G21" s="266" t="inlineStr">
        <is>
          <t>Yes</t>
        </is>
      </c>
      <c r="H21" s="266" t="inlineStr">
        <is>
          <t>Yes</t>
        </is>
      </c>
      <c r="I21" s="266" t="inlineStr">
        <is>
          <t>Yes</t>
        </is>
      </c>
      <c r="J21" s="266" t="inlineStr">
        <is>
          <t>Yes</t>
        </is>
      </c>
      <c r="K21" s="266" t="inlineStr">
        <is>
          <t>Yes</t>
        </is>
      </c>
      <c r="L21" s="266" t="inlineStr">
        <is>
          <t>Yes</t>
        </is>
      </c>
      <c r="M21" s="266" t="inlineStr">
        <is>
          <t>Yes</t>
        </is>
      </c>
      <c r="N21" s="266" t="inlineStr">
        <is>
          <t>Yes</t>
        </is>
      </c>
      <c r="O21" s="266" t="inlineStr">
        <is>
          <t>Yes</t>
        </is>
      </c>
      <c r="P21" s="266" t="inlineStr">
        <is>
          <t>Yes</t>
        </is>
      </c>
      <c r="Q21" s="266" t="inlineStr">
        <is>
          <t>Yes</t>
        </is>
      </c>
      <c r="R21" s="266" t="inlineStr">
        <is>
          <t>Yes</t>
        </is>
      </c>
      <c r="S21" s="266" t="inlineStr">
        <is>
          <t>Yes</t>
        </is>
      </c>
      <c r="T21" s="266" t="inlineStr">
        <is>
          <t>Yes</t>
        </is>
      </c>
      <c r="U21" s="266" t="inlineStr">
        <is>
          <t>Yes</t>
        </is>
      </c>
      <c r="V21" s="266" t="inlineStr">
        <is>
          <t>Yes</t>
        </is>
      </c>
      <c r="W21" s="223" t="inlineStr">
        <is>
          <t>[SYI_001_003_0010]Confirm Coolant Temperature measurement.html</t>
        </is>
      </c>
      <c r="X21" s="240" t="n">
        <v>405</v>
      </c>
      <c r="Y21" s="240" t="n">
        <v>0</v>
      </c>
      <c r="Z21" s="240" t="n">
        <v>0</v>
      </c>
      <c r="AA21" s="240" t="n">
        <v>405</v>
      </c>
      <c r="AB21" s="224" t="n">
        <v>0.005486111111111111</v>
      </c>
      <c r="AC21" s="364" t="n"/>
      <c r="AD21" s="166" t="n"/>
      <c r="AE21" s="468" t="n"/>
      <c r="AF21" s="272" t="n"/>
      <c r="AG21" s="223" t="inlineStr">
        <is>
          <t>[SYI_001_003_0010]Confirm Coolant Temperature measurement.html</t>
        </is>
      </c>
      <c r="AH21" s="43" t="n">
        <v>405</v>
      </c>
      <c r="AI21" s="43" t="n">
        <v>0</v>
      </c>
      <c r="AJ21" s="43" t="n">
        <v>0</v>
      </c>
      <c r="AK21" s="43" t="n">
        <v>405</v>
      </c>
      <c r="AL21" s="41" t="n"/>
      <c r="AM21" s="231" t="n"/>
      <c r="AN21" s="231" t="n"/>
      <c r="AO21" s="301">
        <f>EXACT(W21,AG21)</f>
        <v/>
      </c>
      <c r="AP21" s="286">
        <f>EXACT(X21,AH21)</f>
        <v/>
      </c>
      <c r="AQ21" s="286">
        <f>EXACT(Y21,AI21)</f>
        <v/>
      </c>
      <c r="AR21" s="286">
        <f>EXACT(Z21,AJ21)</f>
        <v/>
      </c>
      <c r="AS21" s="302">
        <f>EXACT(AA21,AK21)</f>
        <v/>
      </c>
      <c r="AT21" t="inlineStr">
        <is>
          <t>0000BA6C_009_030_063</t>
        </is>
      </c>
      <c r="AU21" t="inlineStr">
        <is>
          <t>0000BA78_009_030_061</t>
        </is>
      </c>
    </row>
    <row r="22" ht="14.4" customHeight="1">
      <c r="A22" s="223" t="inlineStr">
        <is>
          <t>Yes</t>
        </is>
      </c>
      <c r="B22" s="43" t="inlineStr">
        <is>
          <t>Yes</t>
        </is>
      </c>
      <c r="C22" s="43" t="inlineStr">
        <is>
          <t>Yes</t>
        </is>
      </c>
      <c r="D22" s="266" t="inlineStr">
        <is>
          <t>Yes</t>
        </is>
      </c>
      <c r="E22" s="266" t="inlineStr">
        <is>
          <t>Yes</t>
        </is>
      </c>
      <c r="F22" s="266" t="inlineStr">
        <is>
          <t>Yes</t>
        </is>
      </c>
      <c r="G22" s="266" t="inlineStr">
        <is>
          <t>Yes</t>
        </is>
      </c>
      <c r="H22" s="43" t="inlineStr">
        <is>
          <t>Yes</t>
        </is>
      </c>
      <c r="I22" s="266" t="inlineStr">
        <is>
          <t>Yes</t>
        </is>
      </c>
      <c r="J22" s="223" t="inlineStr">
        <is>
          <t>Yes</t>
        </is>
      </c>
      <c r="K22" s="43" t="inlineStr">
        <is>
          <t>Yes</t>
        </is>
      </c>
      <c r="L22" s="43" t="inlineStr">
        <is>
          <t>Yes</t>
        </is>
      </c>
      <c r="M22" s="43" t="inlineStr">
        <is>
          <t>Yes</t>
        </is>
      </c>
      <c r="N22" s="43" t="inlineStr">
        <is>
          <t>Yes</t>
        </is>
      </c>
      <c r="O22" s="266" t="inlineStr">
        <is>
          <t>Yes</t>
        </is>
      </c>
      <c r="P22" s="43" t="inlineStr">
        <is>
          <t>Yes</t>
        </is>
      </c>
      <c r="Q22" s="43" t="inlineStr">
        <is>
          <t>Yes</t>
        </is>
      </c>
      <c r="R22" s="266" t="inlineStr">
        <is>
          <t>Yes</t>
        </is>
      </c>
      <c r="S22" s="266" t="inlineStr">
        <is>
          <t>Yes</t>
        </is>
      </c>
      <c r="T22" s="266" t="inlineStr">
        <is>
          <t>Yes</t>
        </is>
      </c>
      <c r="U22" s="266" t="inlineStr">
        <is>
          <t>Yes</t>
        </is>
      </c>
      <c r="V22" s="266" t="inlineStr">
        <is>
          <t>Yes</t>
        </is>
      </c>
      <c r="W22" s="223" t="inlineStr">
        <is>
          <t>[SYI_001_003_0011]Confirm Component Temperature measurement.html</t>
        </is>
      </c>
      <c r="X22" s="240" t="n">
        <v>405</v>
      </c>
      <c r="Y22" s="240" t="n">
        <v>0</v>
      </c>
      <c r="Z22" s="240" t="n">
        <v>0</v>
      </c>
      <c r="AA22" s="240" t="n">
        <v>405</v>
      </c>
      <c r="AB22" s="224" t="n">
        <v>0.005717592592592593</v>
      </c>
      <c r="AC22" s="364" t="n"/>
      <c r="AD22" s="166" t="n"/>
      <c r="AE22" s="468" t="n"/>
      <c r="AF22" s="272" t="n"/>
      <c r="AG22" s="223" t="inlineStr">
        <is>
          <t>[SYI_001_003_0011]Confirm Component Temperature measurement.html</t>
        </is>
      </c>
      <c r="AH22" s="43" t="n">
        <v>405</v>
      </c>
      <c r="AI22" s="43" t="n">
        <v>0</v>
      </c>
      <c r="AJ22" s="43" t="n">
        <v>0</v>
      </c>
      <c r="AK22" s="43" t="n">
        <v>405</v>
      </c>
      <c r="AL22" s="41" t="n"/>
      <c r="AM22" s="231" t="n"/>
      <c r="AN22" s="231" t="n"/>
      <c r="AO22" s="301">
        <f>EXACT(W22,AG22)</f>
        <v/>
      </c>
      <c r="AP22" s="286">
        <f>EXACT(X22,AH22)</f>
        <v/>
      </c>
      <c r="AQ22" s="286">
        <f>EXACT(Y22,AI22)</f>
        <v/>
      </c>
      <c r="AR22" s="286">
        <f>EXACT(Z22,AJ22)</f>
        <v/>
      </c>
      <c r="AS22" s="302">
        <f>EXACT(AA22,AK22)</f>
        <v/>
      </c>
      <c r="AT22" t="inlineStr">
        <is>
          <t>0000BA6C_009_030_063</t>
        </is>
      </c>
      <c r="AU22" t="inlineStr">
        <is>
          <t>0000BA78_009_030_061</t>
        </is>
      </c>
    </row>
    <row r="23" ht="14.4" customHeight="1">
      <c r="A23" s="223" t="inlineStr">
        <is>
          <t>Yes</t>
        </is>
      </c>
      <c r="B23" s="43" t="inlineStr">
        <is>
          <t>Yes</t>
        </is>
      </c>
      <c r="C23" s="43" t="inlineStr">
        <is>
          <t>Yes</t>
        </is>
      </c>
      <c r="D23" s="266" t="inlineStr">
        <is>
          <t>Yes</t>
        </is>
      </c>
      <c r="E23" s="266" t="inlineStr">
        <is>
          <t>Yes</t>
        </is>
      </c>
      <c r="F23" s="266" t="inlineStr">
        <is>
          <t>Yes</t>
        </is>
      </c>
      <c r="G23" s="266" t="inlineStr">
        <is>
          <t>Yes</t>
        </is>
      </c>
      <c r="H23" s="43" t="inlineStr">
        <is>
          <t>Yes</t>
        </is>
      </c>
      <c r="I23" s="266" t="inlineStr">
        <is>
          <t>Yes</t>
        </is>
      </c>
      <c r="J23" s="223" t="inlineStr">
        <is>
          <t>Yes</t>
        </is>
      </c>
      <c r="K23" s="43" t="inlineStr">
        <is>
          <t>Yes</t>
        </is>
      </c>
      <c r="L23" s="43" t="inlineStr">
        <is>
          <t>Yes</t>
        </is>
      </c>
      <c r="M23" s="43" t="inlineStr">
        <is>
          <t>Yes</t>
        </is>
      </c>
      <c r="N23" s="43" t="inlineStr">
        <is>
          <t>Yes</t>
        </is>
      </c>
      <c r="O23" s="266" t="inlineStr">
        <is>
          <t>Yes</t>
        </is>
      </c>
      <c r="P23" s="43" t="inlineStr">
        <is>
          <t>Yes</t>
        </is>
      </c>
      <c r="Q23" s="43" t="inlineStr">
        <is>
          <t>Yes</t>
        </is>
      </c>
      <c r="R23" s="266" t="inlineStr">
        <is>
          <t>Yes</t>
        </is>
      </c>
      <c r="S23" s="266" t="inlineStr">
        <is>
          <t>Yes</t>
        </is>
      </c>
      <c r="T23" s="266" t="inlineStr">
        <is>
          <t>Yes</t>
        </is>
      </c>
      <c r="U23" s="266" t="inlineStr">
        <is>
          <t>Yes</t>
        </is>
      </c>
      <c r="V23" s="266" t="inlineStr">
        <is>
          <t>Yes</t>
        </is>
      </c>
      <c r="W23" s="223" t="inlineStr">
        <is>
          <t>[SYI_001_003_0012]Confirm Component Temperature Redundant measurement.html</t>
        </is>
      </c>
      <c r="X23" s="240" t="n">
        <v>405</v>
      </c>
      <c r="Y23" s="240" t="n">
        <v>0</v>
      </c>
      <c r="Z23" s="240" t="n">
        <v>0</v>
      </c>
      <c r="AA23" s="240" t="n">
        <v>405</v>
      </c>
      <c r="AB23" s="224" t="n">
        <v>0.006064814814814815</v>
      </c>
      <c r="AC23" s="364" t="n"/>
      <c r="AD23" s="166" t="n"/>
      <c r="AE23" s="468" t="n"/>
      <c r="AF23" s="272" t="n"/>
      <c r="AG23" s="223" t="inlineStr">
        <is>
          <t>[SYI_001_003_0012]Confirm Component Temperature Redundant measurement.html</t>
        </is>
      </c>
      <c r="AH23" s="43" t="n">
        <v>405</v>
      </c>
      <c r="AI23" s="43" t="n">
        <v>0</v>
      </c>
      <c r="AJ23" s="43" t="n">
        <v>0</v>
      </c>
      <c r="AK23" s="43" t="n">
        <v>405</v>
      </c>
      <c r="AL23" s="41" t="n"/>
      <c r="AM23" s="231" t="n"/>
      <c r="AN23" s="231" t="n"/>
      <c r="AO23" s="301">
        <f>EXACT(W23,AG23)</f>
        <v/>
      </c>
      <c r="AP23" s="286">
        <f>EXACT(X23,AH23)</f>
        <v/>
      </c>
      <c r="AQ23" s="286">
        <f>EXACT(Y23,AI23)</f>
        <v/>
      </c>
      <c r="AR23" s="286">
        <f>EXACT(Z23,AJ23)</f>
        <v/>
      </c>
      <c r="AS23" s="302">
        <f>EXACT(AA23,AK23)</f>
        <v/>
      </c>
      <c r="AT23" t="inlineStr">
        <is>
          <t>0000BA6C_009_030_063</t>
        </is>
      </c>
      <c r="AU23" t="inlineStr">
        <is>
          <t>0000BA78_009_030_061</t>
        </is>
      </c>
    </row>
    <row r="24" ht="14.4" customHeight="1">
      <c r="A24" s="223" t="inlineStr">
        <is>
          <t>Yes</t>
        </is>
      </c>
      <c r="B24" s="43" t="inlineStr">
        <is>
          <t>Yes</t>
        </is>
      </c>
      <c r="C24" s="43" t="inlineStr">
        <is>
          <t>Yes</t>
        </is>
      </c>
      <c r="D24" s="266" t="inlineStr">
        <is>
          <t>Yes</t>
        </is>
      </c>
      <c r="E24" s="266" t="inlineStr">
        <is>
          <t>Yes</t>
        </is>
      </c>
      <c r="F24" s="266" t="inlineStr">
        <is>
          <t>Yes</t>
        </is>
      </c>
      <c r="G24" s="266" t="inlineStr">
        <is>
          <t>Yes</t>
        </is>
      </c>
      <c r="H24" s="43" t="inlineStr">
        <is>
          <t>Yes</t>
        </is>
      </c>
      <c r="I24" s="266" t="inlineStr">
        <is>
          <t>Yes</t>
        </is>
      </c>
      <c r="J24" s="223" t="inlineStr">
        <is>
          <t>Yes</t>
        </is>
      </c>
      <c r="K24" s="43" t="inlineStr">
        <is>
          <t>Yes</t>
        </is>
      </c>
      <c r="L24" s="43" t="inlineStr">
        <is>
          <t>Yes</t>
        </is>
      </c>
      <c r="M24" s="43" t="inlineStr">
        <is>
          <t>Yes</t>
        </is>
      </c>
      <c r="N24" s="43" t="inlineStr">
        <is>
          <t>Yes</t>
        </is>
      </c>
      <c r="O24" s="266" t="inlineStr">
        <is>
          <t>Yes</t>
        </is>
      </c>
      <c r="P24" s="43" t="inlineStr">
        <is>
          <t>Yes</t>
        </is>
      </c>
      <c r="Q24" s="43" t="inlineStr">
        <is>
          <t>Yes</t>
        </is>
      </c>
      <c r="R24" s="266" t="inlineStr">
        <is>
          <t>Yes</t>
        </is>
      </c>
      <c r="S24" s="266" t="inlineStr">
        <is>
          <t>Yes</t>
        </is>
      </c>
      <c r="T24" s="266" t="inlineStr">
        <is>
          <t>Yes</t>
        </is>
      </c>
      <c r="U24" s="266" t="inlineStr">
        <is>
          <t>Yes</t>
        </is>
      </c>
      <c r="V24" s="266" t="inlineStr">
        <is>
          <t>Yes</t>
        </is>
      </c>
      <c r="W24" s="223" t="inlineStr">
        <is>
          <t>[SYI_001_003_0013]Confirm LV Current Half measurement.html</t>
        </is>
      </c>
      <c r="X24" s="240" t="n">
        <v>41</v>
      </c>
      <c r="Y24" s="240" t="n">
        <v>0</v>
      </c>
      <c r="Z24" s="240" t="n">
        <v>0</v>
      </c>
      <c r="AA24" s="240" t="n">
        <v>41</v>
      </c>
      <c r="AB24" s="224" t="n">
        <v>0.0008217592592592593</v>
      </c>
      <c r="AC24" s="364" t="n"/>
      <c r="AD24" s="166" t="n"/>
      <c r="AE24" s="468" t="n"/>
      <c r="AF24" s="272" t="n"/>
      <c r="AG24" s="223" t="inlineStr">
        <is>
          <t>[SYI_001_003_0013]Confirm LV Current Half measurement.html</t>
        </is>
      </c>
      <c r="AH24" s="43" t="n">
        <v>41</v>
      </c>
      <c r="AI24" s="43" t="n">
        <v>0</v>
      </c>
      <c r="AJ24" s="43" t="n">
        <v>0</v>
      </c>
      <c r="AK24" s="43" t="n">
        <v>41</v>
      </c>
      <c r="AL24" s="41" t="n"/>
      <c r="AM24" s="231" t="n"/>
      <c r="AN24" s="231" t="n"/>
      <c r="AO24" s="301">
        <f>EXACT(W24,AG24)</f>
        <v/>
      </c>
      <c r="AP24" s="286">
        <f>EXACT(X24,AH24)</f>
        <v/>
      </c>
      <c r="AQ24" s="286">
        <f>EXACT(Y24,AI24)</f>
        <v/>
      </c>
      <c r="AR24" s="286">
        <f>EXACT(Z24,AJ24)</f>
        <v/>
      </c>
      <c r="AS24" s="302">
        <f>EXACT(AA24,AK24)</f>
        <v/>
      </c>
      <c r="AT24" t="inlineStr">
        <is>
          <t>0000BA6C_009_030_063</t>
        </is>
      </c>
      <c r="AU24" t="inlineStr">
        <is>
          <t>0000BA78_009_030_061</t>
        </is>
      </c>
    </row>
    <row r="25" ht="14.4" customHeight="1">
      <c r="A25" s="223" t="inlineStr">
        <is>
          <t>Yes</t>
        </is>
      </c>
      <c r="B25" s="43" t="inlineStr">
        <is>
          <t>Yes</t>
        </is>
      </c>
      <c r="C25" s="43" t="inlineStr">
        <is>
          <t>Yes</t>
        </is>
      </c>
      <c r="D25" s="266" t="inlineStr">
        <is>
          <t>Yes</t>
        </is>
      </c>
      <c r="E25" s="266" t="inlineStr">
        <is>
          <t>Yes</t>
        </is>
      </c>
      <c r="F25" s="266" t="inlineStr">
        <is>
          <t>Yes</t>
        </is>
      </c>
      <c r="G25" s="266" t="inlineStr">
        <is>
          <t>Yes</t>
        </is>
      </c>
      <c r="H25" s="43" t="inlineStr">
        <is>
          <t>Yes</t>
        </is>
      </c>
      <c r="I25" s="266" t="inlineStr">
        <is>
          <t>Yes</t>
        </is>
      </c>
      <c r="J25" s="223" t="inlineStr">
        <is>
          <t>No</t>
        </is>
      </c>
      <c r="K25" s="223" t="inlineStr">
        <is>
          <t>No</t>
        </is>
      </c>
      <c r="L25" s="223" t="inlineStr">
        <is>
          <t>No</t>
        </is>
      </c>
      <c r="M25" s="223" t="inlineStr">
        <is>
          <t>No</t>
        </is>
      </c>
      <c r="N25" s="223" t="inlineStr">
        <is>
          <t>No</t>
        </is>
      </c>
      <c r="O25" s="223" t="inlineStr">
        <is>
          <t>No</t>
        </is>
      </c>
      <c r="P25" s="223" t="inlineStr">
        <is>
          <t>No</t>
        </is>
      </c>
      <c r="Q25" s="223" t="inlineStr">
        <is>
          <t>No</t>
        </is>
      </c>
      <c r="R25" s="223" t="inlineStr">
        <is>
          <t>No</t>
        </is>
      </c>
      <c r="S25" s="223" t="inlineStr">
        <is>
          <t>No</t>
        </is>
      </c>
      <c r="T25" s="223" t="inlineStr">
        <is>
          <t>No</t>
        </is>
      </c>
      <c r="U25" s="223" t="inlineStr">
        <is>
          <t>No</t>
        </is>
      </c>
      <c r="V25" s="223" t="inlineStr">
        <is>
          <t>No</t>
        </is>
      </c>
      <c r="W25" s="223" t="inlineStr">
        <is>
          <t>[SYI_001_005_0004][FP102]Confirm DCDC Temp Range Check and Thermal Error Detect Check.html</t>
        </is>
      </c>
      <c r="X25" s="240" t="n">
        <v>16</v>
      </c>
      <c r="Y25" s="240" t="n">
        <v>0</v>
      </c>
      <c r="Z25" s="240" t="n">
        <v>0</v>
      </c>
      <c r="AA25" s="240" t="n">
        <v>16</v>
      </c>
      <c r="AB25" s="224" t="n">
        <v>0.002152777777777778</v>
      </c>
      <c r="AC25" s="364" t="n"/>
      <c r="AD25" s="166" t="n"/>
      <c r="AE25" s="468" t="n"/>
      <c r="AF25" s="272" t="n"/>
      <c r="AG25" s="223" t="inlineStr"/>
      <c r="AH25" s="43" t="inlineStr"/>
      <c r="AI25" s="43" t="inlineStr"/>
      <c r="AJ25" s="43" t="inlineStr"/>
      <c r="AK25" s="43" t="inlineStr"/>
      <c r="AL25" s="41" t="n"/>
      <c r="AM25" s="231" t="n"/>
      <c r="AN25" s="231" t="n"/>
      <c r="AO25" s="301">
        <f>EXACT(W25,AG25)</f>
        <v/>
      </c>
      <c r="AP25" s="286">
        <f>EXACT(X25,AH25)</f>
        <v/>
      </c>
      <c r="AQ25" s="286">
        <f>EXACT(Y25,AI25)</f>
        <v/>
      </c>
      <c r="AR25" s="286">
        <f>EXACT(Z25,AJ25)</f>
        <v/>
      </c>
      <c r="AS25" s="302">
        <f>EXACT(AA25,AK25)</f>
        <v/>
      </c>
      <c r="AT25" t="inlineStr"/>
      <c r="AU25" t="inlineStr"/>
    </row>
    <row r="26" ht="14.4" customHeight="1">
      <c r="A26" s="223" t="inlineStr">
        <is>
          <t>No</t>
        </is>
      </c>
      <c r="B26" s="223" t="inlineStr">
        <is>
          <t>No</t>
        </is>
      </c>
      <c r="C26" s="223" t="inlineStr">
        <is>
          <t>No</t>
        </is>
      </c>
      <c r="D26" s="223" t="inlineStr">
        <is>
          <t>No</t>
        </is>
      </c>
      <c r="E26" s="223" t="inlineStr">
        <is>
          <t>No</t>
        </is>
      </c>
      <c r="F26" s="223" t="inlineStr">
        <is>
          <t>No</t>
        </is>
      </c>
      <c r="G26" s="223" t="inlineStr">
        <is>
          <t>No</t>
        </is>
      </c>
      <c r="H26" s="223" t="inlineStr">
        <is>
          <t>No</t>
        </is>
      </c>
      <c r="I26" s="223" t="inlineStr">
        <is>
          <t>No</t>
        </is>
      </c>
      <c r="J26" s="223" t="inlineStr">
        <is>
          <t>NA</t>
        </is>
      </c>
      <c r="K26" s="223" t="inlineStr">
        <is>
          <t>NA</t>
        </is>
      </c>
      <c r="L26" s="223" t="inlineStr">
        <is>
          <t>NA</t>
        </is>
      </c>
      <c r="M26" s="223" t="inlineStr">
        <is>
          <t>NA</t>
        </is>
      </c>
      <c r="N26" s="223" t="inlineStr">
        <is>
          <t>Yes</t>
        </is>
      </c>
      <c r="O26" s="223" t="inlineStr">
        <is>
          <t>Yes</t>
        </is>
      </c>
      <c r="P26" s="223" t="inlineStr">
        <is>
          <t>Yes</t>
        </is>
      </c>
      <c r="Q26" s="223" t="inlineStr">
        <is>
          <t>Yes</t>
        </is>
      </c>
      <c r="R26" s="223" t="inlineStr">
        <is>
          <t>Yes</t>
        </is>
      </c>
      <c r="S26" s="223" t="inlineStr">
        <is>
          <t>Yes</t>
        </is>
      </c>
      <c r="T26" s="223" t="inlineStr">
        <is>
          <t>Yes</t>
        </is>
      </c>
      <c r="U26" s="223" t="inlineStr">
        <is>
          <t>Yes</t>
        </is>
      </c>
      <c r="V26" s="223" t="inlineStr">
        <is>
          <t>Yes</t>
        </is>
      </c>
      <c r="W26" s="223" t="inlineStr">
        <is>
          <t>[SYI_001_005_0004][FP102]Confirm DCDC Temp Range Check and Thermal Error Detect Check_CR924.html</t>
        </is>
      </c>
      <c r="X26" s="240" t="n">
        <v>16</v>
      </c>
      <c r="Y26" s="240" t="n">
        <v>0</v>
      </c>
      <c r="Z26" s="240" t="n">
        <v>0</v>
      </c>
      <c r="AA26" s="240" t="n">
        <v>16</v>
      </c>
      <c r="AB26" s="224" t="n">
        <v>0.002152777777777778</v>
      </c>
      <c r="AC26" s="364" t="n"/>
      <c r="AD26" s="166" t="n"/>
      <c r="AE26" s="468" t="n"/>
      <c r="AF26" s="272" t="n"/>
      <c r="AG26" s="223" t="inlineStr">
        <is>
          <t>[SYI_001_005_0004][FP102]Confirm DCDC Temp Range Check and Thermal Error Detect Check_CR924.html</t>
        </is>
      </c>
      <c r="AH26" s="43" t="n">
        <v>16</v>
      </c>
      <c r="AI26" s="43" t="n">
        <v>0</v>
      </c>
      <c r="AJ26" s="43" t="n">
        <v>0</v>
      </c>
      <c r="AK26" s="43" t="n">
        <v>16</v>
      </c>
      <c r="AL26" s="41" t="n"/>
      <c r="AM26" s="231" t="n"/>
      <c r="AN26" s="231" t="n"/>
      <c r="AO26" s="301">
        <f>EXACT(W26,AG26)</f>
        <v/>
      </c>
      <c r="AP26" s="286">
        <f>EXACT(X26,AH26)</f>
        <v/>
      </c>
      <c r="AQ26" s="286">
        <f>EXACT(Y26,AI26)</f>
        <v/>
      </c>
      <c r="AR26" s="286">
        <f>EXACT(Z26,AJ26)</f>
        <v/>
      </c>
      <c r="AS26" s="302">
        <f>EXACT(AA26,AK26)</f>
        <v/>
      </c>
      <c r="AT26" t="inlineStr">
        <is>
          <t>0000BA6C_009_030_063</t>
        </is>
      </c>
      <c r="AU26" t="inlineStr">
        <is>
          <t>0000BA78_009_030_061</t>
        </is>
      </c>
    </row>
    <row r="27" ht="14.4" customHeight="1">
      <c r="A27" s="223" t="inlineStr">
        <is>
          <t>Yes</t>
        </is>
      </c>
      <c r="B27" s="43" t="inlineStr">
        <is>
          <t>Yes</t>
        </is>
      </c>
      <c r="C27" s="43" t="inlineStr">
        <is>
          <t>Yes</t>
        </is>
      </c>
      <c r="D27" s="266" t="inlineStr">
        <is>
          <t>Yes</t>
        </is>
      </c>
      <c r="E27" s="266" t="inlineStr">
        <is>
          <t>Yes</t>
        </is>
      </c>
      <c r="F27" s="266" t="inlineStr">
        <is>
          <t>Yes</t>
        </is>
      </c>
      <c r="G27" s="266" t="inlineStr">
        <is>
          <t>Yes</t>
        </is>
      </c>
      <c r="H27" s="43" t="inlineStr">
        <is>
          <t>Yes</t>
        </is>
      </c>
      <c r="I27" s="266" t="inlineStr">
        <is>
          <t>Yes</t>
        </is>
      </c>
      <c r="J27" s="223" t="inlineStr">
        <is>
          <t>Yes</t>
        </is>
      </c>
      <c r="K27" s="43" t="inlineStr">
        <is>
          <t>Yes</t>
        </is>
      </c>
      <c r="L27" s="43" t="inlineStr">
        <is>
          <t>Yes</t>
        </is>
      </c>
      <c r="M27" s="43" t="inlineStr">
        <is>
          <t>Yes</t>
        </is>
      </c>
      <c r="N27" s="43" t="inlineStr">
        <is>
          <t>Yes</t>
        </is>
      </c>
      <c r="O27" s="266" t="inlineStr">
        <is>
          <t>Yes</t>
        </is>
      </c>
      <c r="P27" s="43" t="inlineStr">
        <is>
          <t>Yes</t>
        </is>
      </c>
      <c r="Q27" s="43" t="inlineStr">
        <is>
          <t>Yes</t>
        </is>
      </c>
      <c r="R27" s="266" t="inlineStr">
        <is>
          <t>Yes</t>
        </is>
      </c>
      <c r="S27" s="266" t="inlineStr">
        <is>
          <t>Yes</t>
        </is>
      </c>
      <c r="T27" s="266" t="inlineStr">
        <is>
          <t>Yes</t>
        </is>
      </c>
      <c r="U27" s="266" t="inlineStr">
        <is>
          <t>Yes</t>
        </is>
      </c>
      <c r="V27" s="266" t="inlineStr">
        <is>
          <t>Yes</t>
        </is>
      </c>
      <c r="W27" s="223" t="inlineStr">
        <is>
          <t>[SYI_001_005_0011][SF0602]Confirm DCDC voltage measurement plausibility check.html</t>
        </is>
      </c>
      <c r="X27" s="240" t="n">
        <v>30</v>
      </c>
      <c r="Y27" s="240" t="n">
        <v>0</v>
      </c>
      <c r="Z27" s="240" t="n">
        <v>0</v>
      </c>
      <c r="AA27" s="240" t="n">
        <v>30</v>
      </c>
      <c r="AB27" s="224" t="n">
        <v>0.0007754629629629629</v>
      </c>
      <c r="AC27" s="364" t="n"/>
      <c r="AD27" s="166" t="n"/>
      <c r="AE27" s="468" t="n"/>
      <c r="AF27" s="272" t="n"/>
      <c r="AG27" s="223" t="inlineStr">
        <is>
          <t>[SYI_001_005_0011][SF0602]Confirm DCDC voltage measurement plausibility check.html</t>
        </is>
      </c>
      <c r="AH27" s="43" t="n">
        <v>23</v>
      </c>
      <c r="AI27" s="43" t="n">
        <v>7</v>
      </c>
      <c r="AJ27" s="43" t="n">
        <v>0</v>
      </c>
      <c r="AK27" s="43" t="n">
        <v>30</v>
      </c>
      <c r="AL27" s="41" t="n"/>
      <c r="AM27" s="231" t="n"/>
      <c r="AN27" s="231" t="n"/>
      <c r="AO27" s="301">
        <f>EXACT(W27,AG27)</f>
        <v/>
      </c>
      <c r="AP27" s="286">
        <f>EXACT(X27,AH27)</f>
        <v/>
      </c>
      <c r="AQ27" s="286">
        <f>EXACT(Y27,AI27)</f>
        <v/>
      </c>
      <c r="AR27" s="286">
        <f>EXACT(Z27,AJ27)</f>
        <v/>
      </c>
      <c r="AS27" s="302">
        <f>EXACT(AA27,AK27)</f>
        <v/>
      </c>
      <c r="AT27" t="inlineStr">
        <is>
          <t>0000BA6C_009_030_063</t>
        </is>
      </c>
      <c r="AU27" t="inlineStr">
        <is>
          <t>0000BA78_009_030_061</t>
        </is>
      </c>
    </row>
    <row r="28" ht="14.4" customHeight="1">
      <c r="A28" s="223" t="inlineStr">
        <is>
          <t>Yes</t>
        </is>
      </c>
      <c r="B28" s="43" t="inlineStr">
        <is>
          <t>Yes</t>
        </is>
      </c>
      <c r="C28" s="43" t="inlineStr">
        <is>
          <t>Yes</t>
        </is>
      </c>
      <c r="D28" s="266" t="inlineStr">
        <is>
          <t>Yes</t>
        </is>
      </c>
      <c r="E28" s="266" t="inlineStr">
        <is>
          <t>Yes</t>
        </is>
      </c>
      <c r="F28" s="266" t="inlineStr">
        <is>
          <t>Yes</t>
        </is>
      </c>
      <c r="G28" s="266" t="inlineStr">
        <is>
          <t>Yes</t>
        </is>
      </c>
      <c r="H28" s="43" t="inlineStr">
        <is>
          <t>Yes</t>
        </is>
      </c>
      <c r="I28" s="266" t="inlineStr">
        <is>
          <t>Yes</t>
        </is>
      </c>
      <c r="J28" s="223" t="inlineStr">
        <is>
          <t>Yes</t>
        </is>
      </c>
      <c r="K28" s="43" t="inlineStr">
        <is>
          <t>Yes</t>
        </is>
      </c>
      <c r="L28" s="43" t="inlineStr">
        <is>
          <t>Yes</t>
        </is>
      </c>
      <c r="M28" s="43" t="inlineStr">
        <is>
          <t>Yes</t>
        </is>
      </c>
      <c r="N28" s="43" t="inlineStr">
        <is>
          <t>Yes</t>
        </is>
      </c>
      <c r="O28" s="266" t="inlineStr">
        <is>
          <t>Yes</t>
        </is>
      </c>
      <c r="P28" s="43" t="inlineStr">
        <is>
          <t>Yes</t>
        </is>
      </c>
      <c r="Q28" s="43" t="inlineStr">
        <is>
          <t>Yes</t>
        </is>
      </c>
      <c r="R28" s="266" t="inlineStr">
        <is>
          <t>Yes</t>
        </is>
      </c>
      <c r="S28" s="266" t="inlineStr">
        <is>
          <t>Yes</t>
        </is>
      </c>
      <c r="T28" s="266" t="inlineStr">
        <is>
          <t>Yes</t>
        </is>
      </c>
      <c r="U28" s="266" t="inlineStr">
        <is>
          <t>Yes</t>
        </is>
      </c>
      <c r="V28" s="266" t="inlineStr">
        <is>
          <t>Yes</t>
        </is>
      </c>
      <c r="W28" s="223" t="inlineStr">
        <is>
          <t>[SYI_001_005_0014][SF0701]Confirm DCDC Current monitoring.html</t>
        </is>
      </c>
      <c r="X28" s="240" t="n">
        <v>12</v>
      </c>
      <c r="Y28" s="240" t="n">
        <v>0</v>
      </c>
      <c r="Z28" s="240" t="n">
        <v>0</v>
      </c>
      <c r="AA28" s="240" t="n">
        <v>12</v>
      </c>
      <c r="AB28" s="224" t="n">
        <v>0.001446759259259259</v>
      </c>
      <c r="AC28" s="364" t="n"/>
      <c r="AD28" s="166" t="n"/>
      <c r="AE28" s="468" t="n"/>
      <c r="AF28" s="272" t="n"/>
      <c r="AG28" s="223" t="inlineStr">
        <is>
          <t>[SYI_001_005_0014][SF0701]Confirm DCDC Current monitoring.html</t>
        </is>
      </c>
      <c r="AH28" s="43" t="n">
        <v>12</v>
      </c>
      <c r="AI28" s="43" t="n">
        <v>0</v>
      </c>
      <c r="AJ28" s="43" t="n">
        <v>0</v>
      </c>
      <c r="AK28" s="43" t="n">
        <v>12</v>
      </c>
      <c r="AL28" s="41" t="n"/>
      <c r="AM28" s="231" t="n"/>
      <c r="AN28" s="231" t="n"/>
      <c r="AO28" s="301">
        <f>EXACT(W28,AG28)</f>
        <v/>
      </c>
      <c r="AP28" s="286">
        <f>EXACT(X28,AH28)</f>
        <v/>
      </c>
      <c r="AQ28" s="286">
        <f>EXACT(Y28,AI28)</f>
        <v/>
      </c>
      <c r="AR28" s="286">
        <f>EXACT(Z28,AJ28)</f>
        <v/>
      </c>
      <c r="AS28" s="302">
        <f>EXACT(AA28,AK28)</f>
        <v/>
      </c>
      <c r="AT28" t="inlineStr">
        <is>
          <t>0000BA6C_009_030_063</t>
        </is>
      </c>
      <c r="AU28" t="inlineStr">
        <is>
          <t>0000BA78_009_030_061</t>
        </is>
      </c>
    </row>
    <row r="29" ht="14.4" customHeight="1">
      <c r="A29" s="223" t="inlineStr">
        <is>
          <t>Yes</t>
        </is>
      </c>
      <c r="B29" s="43" t="inlineStr">
        <is>
          <t>Yes</t>
        </is>
      </c>
      <c r="C29" s="43" t="inlineStr">
        <is>
          <t>Yes</t>
        </is>
      </c>
      <c r="D29" s="266" t="inlineStr">
        <is>
          <t>Yes</t>
        </is>
      </c>
      <c r="E29" s="266" t="inlineStr">
        <is>
          <t>Yes</t>
        </is>
      </c>
      <c r="F29" s="266" t="inlineStr">
        <is>
          <t>Yes</t>
        </is>
      </c>
      <c r="G29" s="266" t="inlineStr">
        <is>
          <t>Yes</t>
        </is>
      </c>
      <c r="H29" s="43" t="inlineStr">
        <is>
          <t>Yes</t>
        </is>
      </c>
      <c r="I29" s="266" t="inlineStr">
        <is>
          <t>Yes</t>
        </is>
      </c>
      <c r="J29" s="223" t="inlineStr">
        <is>
          <t>Yes</t>
        </is>
      </c>
      <c r="K29" s="43" t="inlineStr">
        <is>
          <t>Yes</t>
        </is>
      </c>
      <c r="L29" s="43" t="inlineStr">
        <is>
          <t>Yes</t>
        </is>
      </c>
      <c r="M29" s="43" t="inlineStr">
        <is>
          <t>Yes</t>
        </is>
      </c>
      <c r="N29" s="43" t="inlineStr">
        <is>
          <t>Yes</t>
        </is>
      </c>
      <c r="O29" s="266" t="inlineStr">
        <is>
          <t>Yes</t>
        </is>
      </c>
      <c r="P29" s="43" t="inlineStr">
        <is>
          <t>Yes</t>
        </is>
      </c>
      <c r="Q29" s="43" t="inlineStr">
        <is>
          <t>Yes</t>
        </is>
      </c>
      <c r="R29" s="266" t="inlineStr">
        <is>
          <t>Yes</t>
        </is>
      </c>
      <c r="S29" s="266" t="inlineStr">
        <is>
          <t>Yes</t>
        </is>
      </c>
      <c r="T29" s="266" t="inlineStr">
        <is>
          <t>Yes</t>
        </is>
      </c>
      <c r="U29" s="266" t="inlineStr">
        <is>
          <t>Yes</t>
        </is>
      </c>
      <c r="V29" s="266" t="inlineStr">
        <is>
          <t>Yes</t>
        </is>
      </c>
      <c r="W29" s="223" t="inlineStr">
        <is>
          <t>[SYI_001_005_0015][SF0702]Confirm DCDC current measurement plausibility check.html</t>
        </is>
      </c>
      <c r="X29" s="240" t="n">
        <v>32</v>
      </c>
      <c r="Y29" s="240" t="n">
        <v>0</v>
      </c>
      <c r="Z29" s="240" t="n">
        <v>0</v>
      </c>
      <c r="AA29" s="240" t="n">
        <v>32</v>
      </c>
      <c r="AB29" s="224" t="n">
        <v>0.0008564814814814815</v>
      </c>
      <c r="AC29" s="364" t="n"/>
      <c r="AD29" s="166" t="n"/>
      <c r="AE29" s="468" t="n"/>
      <c r="AF29" s="272" t="n"/>
      <c r="AG29" s="223" t="inlineStr">
        <is>
          <t>[SYI_001_005_0015][SF0702]Confirm DCDC current measurement plausibility check.html</t>
        </is>
      </c>
      <c r="AH29" s="43" t="n">
        <v>32</v>
      </c>
      <c r="AI29" s="43" t="n">
        <v>0</v>
      </c>
      <c r="AJ29" s="43" t="n">
        <v>0</v>
      </c>
      <c r="AK29" s="43" t="n">
        <v>32</v>
      </c>
      <c r="AL29" s="41" t="n"/>
      <c r="AM29" s="231" t="n"/>
      <c r="AN29" s="231" t="n"/>
      <c r="AO29" s="301">
        <f>EXACT(W29,AG29)</f>
        <v/>
      </c>
      <c r="AP29" s="286">
        <f>EXACT(X29,AH29)</f>
        <v/>
      </c>
      <c r="AQ29" s="286">
        <f>EXACT(Y29,AI29)</f>
        <v/>
      </c>
      <c r="AR29" s="286">
        <f>EXACT(Z29,AJ29)</f>
        <v/>
      </c>
      <c r="AS29" s="302">
        <f>EXACT(AA29,AK29)</f>
        <v/>
      </c>
      <c r="AT29" t="inlineStr">
        <is>
          <t>0000BA6C_009_030_063</t>
        </is>
      </c>
      <c r="AU29" t="inlineStr">
        <is>
          <t>0000BA78_009_030_061</t>
        </is>
      </c>
    </row>
    <row r="30" ht="14.4" customHeight="1">
      <c r="A30" s="223" t="inlineStr">
        <is>
          <t>Yes</t>
        </is>
      </c>
      <c r="B30" s="43" t="inlineStr">
        <is>
          <t>Yes</t>
        </is>
      </c>
      <c r="C30" s="43" t="inlineStr">
        <is>
          <t>Yes</t>
        </is>
      </c>
      <c r="D30" s="266" t="inlineStr">
        <is>
          <t>Yes</t>
        </is>
      </c>
      <c r="E30" s="266" t="inlineStr">
        <is>
          <t>Yes</t>
        </is>
      </c>
      <c r="F30" s="266" t="inlineStr">
        <is>
          <t>Yes</t>
        </is>
      </c>
      <c r="G30" s="266" t="inlineStr">
        <is>
          <t>Yes</t>
        </is>
      </c>
      <c r="H30" s="43" t="inlineStr">
        <is>
          <t>Yes</t>
        </is>
      </c>
      <c r="I30" s="266" t="inlineStr">
        <is>
          <t>Yes</t>
        </is>
      </c>
      <c r="J30" s="223" t="inlineStr">
        <is>
          <t>Yes</t>
        </is>
      </c>
      <c r="K30" s="43" t="inlineStr">
        <is>
          <t>Yes</t>
        </is>
      </c>
      <c r="L30" s="43" t="inlineStr">
        <is>
          <t>Yes</t>
        </is>
      </c>
      <c r="M30" s="43" t="inlineStr">
        <is>
          <t>Yes</t>
        </is>
      </c>
      <c r="N30" s="43" t="inlineStr">
        <is>
          <t>Yes</t>
        </is>
      </c>
      <c r="O30" s="266" t="inlineStr">
        <is>
          <t>Yes</t>
        </is>
      </c>
      <c r="P30" s="43" t="inlineStr">
        <is>
          <t>Yes</t>
        </is>
      </c>
      <c r="Q30" s="43" t="inlineStr">
        <is>
          <t>Yes</t>
        </is>
      </c>
      <c r="R30" s="266" t="inlineStr">
        <is>
          <t>Yes</t>
        </is>
      </c>
      <c r="S30" s="266" t="inlineStr">
        <is>
          <t>Yes</t>
        </is>
      </c>
      <c r="T30" s="266" t="inlineStr">
        <is>
          <t>Yes</t>
        </is>
      </c>
      <c r="U30" s="266" t="inlineStr">
        <is>
          <t>Yes</t>
        </is>
      </c>
      <c r="V30" s="266" t="inlineStr">
        <is>
          <t>Yes</t>
        </is>
      </c>
      <c r="W30" s="223" t="inlineStr">
        <is>
          <t>[SYI_001_005_0018][SF0705]Confirm DCDC negative current detection.html</t>
        </is>
      </c>
      <c r="X30" s="240" t="n">
        <v>10</v>
      </c>
      <c r="Y30" s="240" t="n">
        <v>0</v>
      </c>
      <c r="Z30" s="240" t="n">
        <v>0</v>
      </c>
      <c r="AA30" s="240" t="n">
        <v>10</v>
      </c>
      <c r="AB30" s="224" t="n">
        <v>0.0007523148148148148</v>
      </c>
      <c r="AC30" s="364" t="n"/>
      <c r="AD30" s="166" t="n"/>
      <c r="AE30" s="468" t="n"/>
      <c r="AF30" s="272" t="n"/>
      <c r="AG30" s="223" t="inlineStr">
        <is>
          <t>[SYI_001_005_0018][SF0705]Confirm DCDC negative current detection.html</t>
        </is>
      </c>
      <c r="AH30" s="43" t="n">
        <v>10</v>
      </c>
      <c r="AI30" s="43" t="n">
        <v>0</v>
      </c>
      <c r="AJ30" s="43" t="n">
        <v>0</v>
      </c>
      <c r="AK30" s="43" t="n">
        <v>10</v>
      </c>
      <c r="AL30" s="41" t="n"/>
      <c r="AM30" s="231" t="n"/>
      <c r="AN30" s="231" t="n"/>
      <c r="AO30" s="301">
        <f>EXACT(W30,AG30)</f>
        <v/>
      </c>
      <c r="AP30" s="286">
        <f>EXACT(X30,AH30)</f>
        <v/>
      </c>
      <c r="AQ30" s="286">
        <f>EXACT(Y30,AI30)</f>
        <v/>
      </c>
      <c r="AR30" s="286">
        <f>EXACT(Z30,AJ30)</f>
        <v/>
      </c>
      <c r="AS30" s="302">
        <f>EXACT(AA30,AK30)</f>
        <v/>
      </c>
      <c r="AT30" t="inlineStr">
        <is>
          <t>0000BA6C_009_030_063</t>
        </is>
      </c>
      <c r="AU30" t="inlineStr">
        <is>
          <t>0000BA78_009_030_061</t>
        </is>
      </c>
    </row>
    <row r="31" ht="14.4" customHeight="1">
      <c r="A31" s="223" t="inlineStr">
        <is>
          <t>Yes</t>
        </is>
      </c>
      <c r="B31" s="43" t="inlineStr">
        <is>
          <t>Yes</t>
        </is>
      </c>
      <c r="C31" s="43" t="inlineStr">
        <is>
          <t>Yes</t>
        </is>
      </c>
      <c r="D31" s="266" t="inlineStr">
        <is>
          <t>Yes</t>
        </is>
      </c>
      <c r="E31" s="266" t="inlineStr">
        <is>
          <t>Yes</t>
        </is>
      </c>
      <c r="F31" s="266" t="inlineStr">
        <is>
          <t>Yes</t>
        </is>
      </c>
      <c r="G31" s="266" t="inlineStr">
        <is>
          <t>Yes</t>
        </is>
      </c>
      <c r="H31" s="43" t="inlineStr">
        <is>
          <t>Yes</t>
        </is>
      </c>
      <c r="I31" s="266" t="inlineStr">
        <is>
          <t>Yes</t>
        </is>
      </c>
      <c r="J31" s="223" t="inlineStr">
        <is>
          <t>Yes</t>
        </is>
      </c>
      <c r="K31" s="43" t="inlineStr">
        <is>
          <t>Yes</t>
        </is>
      </c>
      <c r="L31" s="43" t="inlineStr">
        <is>
          <t>Yes</t>
        </is>
      </c>
      <c r="M31" s="43" t="inlineStr">
        <is>
          <t>Yes</t>
        </is>
      </c>
      <c r="N31" s="43" t="inlineStr">
        <is>
          <t>Yes</t>
        </is>
      </c>
      <c r="O31" s="266" t="inlineStr">
        <is>
          <t>Yes</t>
        </is>
      </c>
      <c r="P31" s="43" t="inlineStr">
        <is>
          <t>Yes</t>
        </is>
      </c>
      <c r="Q31" s="43" t="inlineStr">
        <is>
          <t>Yes</t>
        </is>
      </c>
      <c r="R31" s="266" t="inlineStr">
        <is>
          <t>Yes</t>
        </is>
      </c>
      <c r="S31" s="266" t="inlineStr">
        <is>
          <t>Yes</t>
        </is>
      </c>
      <c r="T31" s="266" t="inlineStr">
        <is>
          <t>Yes</t>
        </is>
      </c>
      <c r="U31" s="266" t="inlineStr">
        <is>
          <t>Yes</t>
        </is>
      </c>
      <c r="V31" s="266" t="inlineStr">
        <is>
          <t>Yes</t>
        </is>
      </c>
      <c r="W31" s="223" t="inlineStr">
        <is>
          <t>[SYI_001_005_0019][SF0706]Confirm DCDC short-circuit detection.html</t>
        </is>
      </c>
      <c r="X31" s="240" t="n">
        <v>10</v>
      </c>
      <c r="Y31" s="240" t="n">
        <v>0</v>
      </c>
      <c r="Z31" s="240" t="n">
        <v>0</v>
      </c>
      <c r="AA31" s="240" t="n">
        <v>10</v>
      </c>
      <c r="AB31" s="224" t="n">
        <v>0.000787037037037037</v>
      </c>
      <c r="AC31" s="364" t="n"/>
      <c r="AD31" s="166" t="n"/>
      <c r="AE31" s="468" t="n"/>
      <c r="AF31" s="272" t="n"/>
      <c r="AG31" s="223" t="inlineStr">
        <is>
          <t>[SYI_001_005_0019][SF0706]Confirm DCDC short-circuit detection.html</t>
        </is>
      </c>
      <c r="AH31" s="43" t="n">
        <v>10</v>
      </c>
      <c r="AI31" s="43" t="n">
        <v>0</v>
      </c>
      <c r="AJ31" s="43" t="n">
        <v>0</v>
      </c>
      <c r="AK31" s="43" t="n">
        <v>10</v>
      </c>
      <c r="AL31" s="41" t="n"/>
      <c r="AM31" s="231" t="n"/>
      <c r="AN31" s="231" t="n"/>
      <c r="AO31" s="301">
        <f>EXACT(W31,AG31)</f>
        <v/>
      </c>
      <c r="AP31" s="286">
        <f>EXACT(X31,AH31)</f>
        <v/>
      </c>
      <c r="AQ31" s="286">
        <f>EXACT(Y31,AI31)</f>
        <v/>
      </c>
      <c r="AR31" s="286">
        <f>EXACT(Z31,AJ31)</f>
        <v/>
      </c>
      <c r="AS31" s="302">
        <f>EXACT(AA31,AK31)</f>
        <v/>
      </c>
      <c r="AT31" t="inlineStr">
        <is>
          <t>0000BA6C_009_030_063</t>
        </is>
      </c>
      <c r="AU31" t="inlineStr">
        <is>
          <t>0000BA78_009_030_061</t>
        </is>
      </c>
    </row>
    <row r="32" ht="14.4" customHeight="1">
      <c r="A32" s="223" t="inlineStr">
        <is>
          <t>Yes</t>
        </is>
      </c>
      <c r="B32" s="43" t="inlineStr">
        <is>
          <t>Yes</t>
        </is>
      </c>
      <c r="C32" s="43" t="inlineStr">
        <is>
          <t>Yes</t>
        </is>
      </c>
      <c r="D32" s="266" t="inlineStr">
        <is>
          <t>Yes</t>
        </is>
      </c>
      <c r="E32" s="266" t="inlineStr">
        <is>
          <t>Yes</t>
        </is>
      </c>
      <c r="F32" s="266" t="inlineStr">
        <is>
          <t>Yes</t>
        </is>
      </c>
      <c r="G32" s="266" t="inlineStr">
        <is>
          <t>Yes</t>
        </is>
      </c>
      <c r="H32" s="43" t="inlineStr">
        <is>
          <t>Yes</t>
        </is>
      </c>
      <c r="I32" s="266" t="inlineStr">
        <is>
          <t>Yes</t>
        </is>
      </c>
      <c r="J32" s="223" t="inlineStr">
        <is>
          <t>Yes</t>
        </is>
      </c>
      <c r="K32" s="43" t="inlineStr">
        <is>
          <t>Yes</t>
        </is>
      </c>
      <c r="L32" s="43" t="inlineStr">
        <is>
          <t>Yes</t>
        </is>
      </c>
      <c r="M32" s="43" t="inlineStr">
        <is>
          <t>Yes</t>
        </is>
      </c>
      <c r="N32" s="43" t="inlineStr">
        <is>
          <t>Yes</t>
        </is>
      </c>
      <c r="O32" s="266" t="inlineStr">
        <is>
          <t>Yes</t>
        </is>
      </c>
      <c r="P32" s="43" t="inlineStr">
        <is>
          <t>Yes</t>
        </is>
      </c>
      <c r="Q32" s="43" t="inlineStr">
        <is>
          <t>Yes</t>
        </is>
      </c>
      <c r="R32" s="266" t="inlineStr">
        <is>
          <t>Yes</t>
        </is>
      </c>
      <c r="S32" s="266" t="inlineStr">
        <is>
          <t>Yes</t>
        </is>
      </c>
      <c r="T32" s="266" t="inlineStr">
        <is>
          <t>Yes</t>
        </is>
      </c>
      <c r="U32" s="266" t="inlineStr">
        <is>
          <t>Yes</t>
        </is>
      </c>
      <c r="V32" s="266" t="inlineStr">
        <is>
          <t>Yes</t>
        </is>
      </c>
      <c r="W32" s="223" t="inlineStr">
        <is>
          <t>[SYI_001_006_0001]Confirm Multiple simultaneous faults by HW.html</t>
        </is>
      </c>
      <c r="X32" s="240" t="n">
        <v>2000</v>
      </c>
      <c r="Y32" s="240" t="n">
        <v>0</v>
      </c>
      <c r="Z32" s="240" t="n">
        <v>0</v>
      </c>
      <c r="AA32" s="240" t="n">
        <v>2000</v>
      </c>
      <c r="AB32" s="224" t="n">
        <v>0.001261574074074074</v>
      </c>
      <c r="AC32" s="364" t="n"/>
      <c r="AD32" s="166" t="n"/>
      <c r="AE32" s="468" t="n"/>
      <c r="AF32" s="272" t="n"/>
      <c r="AG32" s="223" t="inlineStr">
        <is>
          <t>[SYI_001_006_0001]Confirm Multiple simultaneous faults by HW.html</t>
        </is>
      </c>
      <c r="AH32" s="43" t="n">
        <v>2000</v>
      </c>
      <c r="AI32" s="43" t="n">
        <v>0</v>
      </c>
      <c r="AJ32" s="43" t="n">
        <v>0</v>
      </c>
      <c r="AK32" s="43" t="n">
        <v>2000</v>
      </c>
      <c r="AL32" s="41" t="n"/>
      <c r="AM32" s="231" t="n"/>
      <c r="AN32" s="231" t="n"/>
      <c r="AO32" s="301">
        <f>EXACT(W32,AG32)</f>
        <v/>
      </c>
      <c r="AP32" s="286">
        <f>EXACT(X32,AH32)</f>
        <v/>
      </c>
      <c r="AQ32" s="286">
        <f>EXACT(Y32,AI32)</f>
        <v/>
      </c>
      <c r="AR32" s="286">
        <f>EXACT(Z32,AJ32)</f>
        <v/>
      </c>
      <c r="AS32" s="302">
        <f>EXACT(AA32,AK32)</f>
        <v/>
      </c>
      <c r="AT32" t="inlineStr">
        <is>
          <t>0000BA6C_009_030_063</t>
        </is>
      </c>
      <c r="AU32" t="inlineStr">
        <is>
          <t>0000BA78_009_030_061</t>
        </is>
      </c>
    </row>
    <row r="33" ht="14.4" customHeight="1" thickBot="1">
      <c r="A33" s="225" t="inlineStr">
        <is>
          <t>Yes</t>
        </is>
      </c>
      <c r="B33" s="226" t="inlineStr">
        <is>
          <t>Yes</t>
        </is>
      </c>
      <c r="C33" s="226" t="inlineStr">
        <is>
          <t>Yes</t>
        </is>
      </c>
      <c r="D33" s="227" t="inlineStr">
        <is>
          <t>Yes</t>
        </is>
      </c>
      <c r="E33" s="229" t="inlineStr">
        <is>
          <t>Yes</t>
        </is>
      </c>
      <c r="F33" s="227" t="inlineStr">
        <is>
          <t>Yes</t>
        </is>
      </c>
      <c r="G33" s="227" t="inlineStr">
        <is>
          <t>Yes</t>
        </is>
      </c>
      <c r="H33" s="226" t="inlineStr">
        <is>
          <t>Yes</t>
        </is>
      </c>
      <c r="I33" s="227" t="inlineStr">
        <is>
          <t>Yes</t>
        </is>
      </c>
      <c r="J33" s="225" t="inlineStr">
        <is>
          <t>Yes</t>
        </is>
      </c>
      <c r="K33" s="226" t="inlineStr">
        <is>
          <t>Yes</t>
        </is>
      </c>
      <c r="L33" s="226" t="inlineStr">
        <is>
          <t>Yes</t>
        </is>
      </c>
      <c r="M33" s="226" t="inlineStr">
        <is>
          <t>Yes</t>
        </is>
      </c>
      <c r="N33" s="226" t="inlineStr">
        <is>
          <t>Yes</t>
        </is>
      </c>
      <c r="O33" s="227" t="inlineStr">
        <is>
          <t>Yes</t>
        </is>
      </c>
      <c r="P33" s="226" t="inlineStr">
        <is>
          <t>Yes</t>
        </is>
      </c>
      <c r="Q33" s="226" t="inlineStr">
        <is>
          <t>Yes</t>
        </is>
      </c>
      <c r="R33" s="227" t="inlineStr">
        <is>
          <t>Yes</t>
        </is>
      </c>
      <c r="S33" s="227" t="inlineStr">
        <is>
          <t>Yes</t>
        </is>
      </c>
      <c r="T33" s="227" t="inlineStr">
        <is>
          <t>Yes</t>
        </is>
      </c>
      <c r="U33" s="227" t="inlineStr">
        <is>
          <t>Yes</t>
        </is>
      </c>
      <c r="V33" s="227" t="inlineStr">
        <is>
          <t>Yes</t>
        </is>
      </c>
      <c r="W33" s="225" t="inlineStr">
        <is>
          <t>[SYI_001_007_0001]Confirm DCDC over temperature detection.html</t>
        </is>
      </c>
      <c r="X33" s="249" t="n">
        <v>99</v>
      </c>
      <c r="Y33" s="249" t="n">
        <v>0</v>
      </c>
      <c r="Z33" s="249" t="n">
        <v>0</v>
      </c>
      <c r="AA33" s="249" t="n">
        <v>99</v>
      </c>
      <c r="AB33" s="250" t="n">
        <v>0.005775462962962963</v>
      </c>
      <c r="AC33" s="367" t="n"/>
      <c r="AD33" s="472" t="n"/>
      <c r="AE33" s="470" t="n"/>
      <c r="AF33" s="272" t="n"/>
      <c r="AG33" s="232" t="inlineStr">
        <is>
          <t>[SYI_001_007_0001]Confirm DCDC over temperature detection.html</t>
        </is>
      </c>
      <c r="AH33" s="46" t="n">
        <v>91</v>
      </c>
      <c r="AI33" s="46" t="n">
        <v>8</v>
      </c>
      <c r="AJ33" s="46" t="n">
        <v>0</v>
      </c>
      <c r="AK33" s="46" t="n">
        <v>99</v>
      </c>
      <c r="AL33" s="47" t="n"/>
      <c r="AM33" s="236" t="n"/>
      <c r="AN33" s="229" t="n"/>
      <c r="AO33" s="303">
        <f>EXACT(W33,AG33)</f>
        <v/>
      </c>
      <c r="AP33" s="304">
        <f>EXACT(X33,AH33)</f>
        <v/>
      </c>
      <c r="AQ33" s="304">
        <f>EXACT(Y33,AI33)</f>
        <v/>
      </c>
      <c r="AR33" s="304">
        <f>EXACT(Z33,AJ33)</f>
        <v/>
      </c>
      <c r="AS33" s="305">
        <f>EXACT(AA33,AK33)</f>
        <v/>
      </c>
      <c r="AT33" t="inlineStr">
        <is>
          <t>0000BA6C_009_030_063</t>
        </is>
      </c>
      <c r="AU33" t="inlineStr">
        <is>
          <t>0000BA78_009_030_061</t>
        </is>
      </c>
    </row>
    <row r="34" ht="15" customHeight="1" thickBot="1">
      <c r="W34" s="184" t="inlineStr">
        <is>
          <t>Total</t>
        </is>
      </c>
      <c r="X34" s="269">
        <f>SUM(X3:X33)</f>
        <v/>
      </c>
      <c r="Y34" s="269">
        <f>SUM(Y3:Y33)</f>
        <v/>
      </c>
      <c r="Z34" s="269">
        <f>SUM(Z3:Z33)</f>
        <v/>
      </c>
      <c r="AA34" s="269">
        <f>SUM(AA3:AA33)</f>
        <v/>
      </c>
      <c r="AB34" s="270" t="n"/>
      <c r="AC34" s="127" t="n"/>
      <c r="AD34" s="127" t="n"/>
      <c r="AG34" s="197" t="inlineStr">
        <is>
          <t>Total</t>
        </is>
      </c>
      <c r="AH34" s="306">
        <f>SUM(AH3:AH33)</f>
        <v/>
      </c>
      <c r="AI34" s="306">
        <f>SUM(AI3:AI33)</f>
        <v/>
      </c>
      <c r="AJ34" s="306">
        <f>SUM(AJ3:AJ33)</f>
        <v/>
      </c>
      <c r="AK34" s="306">
        <f>SUM(AK3:AK33)</f>
        <v/>
      </c>
      <c r="AL34" s="307" t="n"/>
      <c r="AM34" s="308" t="n"/>
      <c r="AO34" s="181">
        <f>EXACT(W34,AG34)</f>
        <v/>
      </c>
      <c r="AP34" s="181">
        <f>EXACT(X34,AH34)</f>
        <v/>
      </c>
      <c r="AQ34" s="181">
        <f>EXACT(Y34,AI34)</f>
        <v/>
      </c>
      <c r="AR34" s="181">
        <f>EXACT(Z34,AJ34)</f>
        <v/>
      </c>
      <c r="AS34" s="181">
        <f>EXACT(AA34,AK34)</f>
        <v/>
      </c>
    </row>
    <row r="35" ht="15.75" customHeight="1">
      <c r="X35" s="126" t="n"/>
      <c r="Y35" s="126" t="n"/>
      <c r="Z35" s="126" t="n"/>
      <c r="AA35" s="126" t="n"/>
      <c r="AB35" s="126" t="n"/>
      <c r="AC35" s="126" t="n"/>
      <c r="AD35" s="195" t="n"/>
      <c r="AG35" s="126" t="n"/>
      <c r="AH35" s="126" t="n"/>
      <c r="AI35" s="126" t="n"/>
      <c r="AJ35" s="126" t="n"/>
      <c r="AK35" s="126" t="n"/>
      <c r="AL35" s="158" t="n"/>
      <c r="AM35" s="126" t="n"/>
    </row>
    <row r="36" ht="15.75" customHeight="1">
      <c r="X36" s="126" t="n"/>
      <c r="Y36" s="126" t="n"/>
      <c r="Z36" s="126" t="n"/>
      <c r="AA36" s="126" t="n"/>
      <c r="AB36" s="126" t="n"/>
      <c r="AC36" s="126" t="n"/>
      <c r="AD36" s="195" t="n"/>
      <c r="AG36" s="126" t="n"/>
      <c r="AH36" s="126" t="n"/>
      <c r="AI36" s="126" t="n"/>
      <c r="AJ36" s="126" t="n"/>
      <c r="AK36" s="126" t="n"/>
      <c r="AL36" s="158" t="n"/>
      <c r="AM36" s="126" t="n"/>
    </row>
    <row r="37" ht="15.75" customHeight="1">
      <c r="X37" s="126" t="n"/>
      <c r="Y37" s="126" t="n"/>
      <c r="Z37" s="126" t="n"/>
      <c r="AA37" s="126" t="n"/>
      <c r="AB37" s="126" t="n"/>
      <c r="AC37" s="126" t="n"/>
      <c r="AD37" s="195" t="n"/>
      <c r="AG37" s="126" t="n"/>
      <c r="AH37" s="126" t="n"/>
      <c r="AI37" s="126" t="n"/>
      <c r="AJ37" s="126" t="n"/>
      <c r="AK37" s="126" t="n"/>
      <c r="AL37" s="158" t="n"/>
      <c r="AM37" s="126" t="n"/>
    </row>
    <row r="38" ht="15.75" customHeight="1">
      <c r="X38" s="126" t="n"/>
      <c r="Y38" s="126" t="n"/>
      <c r="Z38" s="126" t="n"/>
      <c r="AA38" s="126" t="n"/>
      <c r="AB38" s="126" t="n"/>
      <c r="AC38" s="126" t="n"/>
      <c r="AD38" s="195" t="n"/>
      <c r="AG38" s="126" t="n"/>
      <c r="AH38" s="126" t="n"/>
      <c r="AI38" s="126" t="n"/>
      <c r="AJ38" s="126" t="n"/>
      <c r="AK38" s="126" t="n"/>
      <c r="AL38" s="158" t="n"/>
      <c r="AM38" s="126" t="n"/>
    </row>
    <row r="39" ht="15.75" customHeight="1">
      <c r="X39" s="126" t="n"/>
      <c r="Y39" s="126" t="n"/>
      <c r="Z39" s="126" t="n"/>
      <c r="AA39" s="126" t="n"/>
      <c r="AB39" s="126" t="n"/>
      <c r="AC39" s="126" t="n"/>
      <c r="AD39" s="195" t="n"/>
      <c r="AG39" s="126" t="n"/>
      <c r="AH39" s="126" t="n"/>
      <c r="AI39" s="126" t="n"/>
      <c r="AJ39" s="126" t="n"/>
      <c r="AK39" s="126" t="n"/>
      <c r="AL39" s="158" t="n"/>
      <c r="AM39" s="126" t="n"/>
    </row>
    <row r="40" ht="15.75" customFormat="1" customHeight="1" s="478">
      <c r="A40" s="478" t="inlineStr">
        <is>
          <t>Additional HTML Files</t>
        </is>
      </c>
    </row>
    <row r="41">
      <c r="AG41" t="inlineStr">
        <is>
          <t>NewSummary_ENG9_FuSa_14DCDC.html</t>
        </is>
      </c>
      <c r="AH41" t="n">
        <v>0</v>
      </c>
      <c r="AI41" t="n">
        <v>0</v>
      </c>
      <c r="AJ41" t="n">
        <v>0</v>
      </c>
      <c r="AK41" t="n">
        <v>0</v>
      </c>
      <c r="AT41" t="inlineStr">
        <is>
          <t>N/A</t>
        </is>
      </c>
      <c r="AU41" t="inlineStr">
        <is>
          <t>N/A</t>
        </is>
      </c>
    </row>
    <row r="42">
      <c r="AG42" t="inlineStr">
        <is>
          <t>Summary_ENG9_FuSa_14DCDC.html</t>
        </is>
      </c>
      <c r="AH42" t="n">
        <v>0</v>
      </c>
      <c r="AI42" t="n">
        <v>0</v>
      </c>
      <c r="AJ42" t="n">
        <v>0</v>
      </c>
      <c r="AK42" t="n">
        <v>0</v>
      </c>
      <c r="AT42" t="inlineStr">
        <is>
          <t>N/A</t>
        </is>
      </c>
      <c r="AU42" t="inlineStr">
        <is>
          <t>N/A</t>
        </is>
      </c>
    </row>
    <row r="43">
      <c r="AG43" t="inlineStr"/>
      <c r="AH43" t="inlineStr"/>
      <c r="AI43" t="inlineStr"/>
      <c r="AJ43" t="inlineStr"/>
      <c r="AK43" t="inlineStr"/>
      <c r="AT43" t="inlineStr"/>
      <c r="AU43" t="inlineStr"/>
    </row>
    <row r="44">
      <c r="AG44" t="inlineStr"/>
      <c r="AH44" t="inlineStr"/>
      <c r="AI44" t="inlineStr"/>
      <c r="AJ44" t="inlineStr"/>
      <c r="AK44" t="inlineStr"/>
      <c r="AT44" t="inlineStr"/>
      <c r="AU44" t="inlineStr"/>
    </row>
  </sheetData>
  <autoFilter ref="A2:AS2"/>
  <mergeCells count="4">
    <mergeCell ref="A1:I1"/>
    <mergeCell ref="W1:AE1"/>
    <mergeCell ref="AG1:AS1"/>
    <mergeCell ref="J1:T1"/>
  </mergeCells>
  <conditionalFormatting sqref="A1 J1">
    <cfRule type="containsText" priority="28" operator="containsText" dxfId="9" text="No">
      <formula>NOT(ISERROR(SEARCH("No",A1)))</formula>
    </cfRule>
  </conditionalFormatting>
  <conditionalFormatting sqref="A2:V1048576">
    <cfRule type="containsText" priority="6" operator="containsText" dxfId="9" text="No">
      <formula>NOT(ISERROR(SEARCH("No",A2)))</formula>
    </cfRule>
  </conditionalFormatting>
  <conditionalFormatting sqref="J5">
    <cfRule type="containsText" priority="29" operator="containsText" dxfId="9" text="No">
      <formula>NOT(ISERROR(SEARCH("No",J5)))</formula>
    </cfRule>
  </conditionalFormatting>
  <conditionalFormatting sqref="AC3:AC8 AC10:AC11 AC13:AC33">
    <cfRule type="containsText" priority="18" operator="containsText" dxfId="8" text="Obsolete">
      <formula>NOT(ISERROR(SEARCH("Obsolete",AC3)))</formula>
    </cfRule>
    <cfRule type="containsText" priority="19" operator="containsText" dxfId="7" text="Partially cover">
      <formula>NOT(ISERROR(SEARCH("Partially cover",AC3)))</formula>
    </cfRule>
    <cfRule type="containsText" priority="20" operator="containsText" dxfId="9" text="Justify">
      <formula>NOT(ISERROR(SEARCH("Justify",AC3)))</formula>
    </cfRule>
    <cfRule type="containsText" priority="21" operator="containsText" dxfId="2" text="NG">
      <formula>NOT(ISERROR(SEARCH("NG",AC3)))</formula>
    </cfRule>
    <cfRule type="containsText" priority="22" operator="containsText" dxfId="1" text="OK">
      <formula>NOT(ISERROR(SEARCH("OK",AC3)))</formula>
    </cfRule>
  </conditionalFormatting>
  <conditionalFormatting sqref="AC35:AC39">
    <cfRule type="containsText" priority="7" operator="containsText" dxfId="7" text="Partially covered">
      <formula>NOT(ISERROR(SEARCH("Partially covered",AC35)))</formula>
    </cfRule>
    <cfRule type="containsText" priority="8" operator="containsText" dxfId="8" text="Obsolete">
      <formula>NOT(ISERROR(SEARCH("Obsolete",AC35)))</formula>
    </cfRule>
    <cfRule type="containsText" priority="9" operator="containsText" dxfId="1" text="OK">
      <formula>NOT(ISERROR(SEARCH("OK",AC35)))</formula>
    </cfRule>
    <cfRule type="containsText" priority="10" operator="containsText" dxfId="9" text="Justify">
      <formula>NOT(ISERROR(SEARCH("Justify",AC35)))</formula>
    </cfRule>
    <cfRule type="containsText" priority="11" operator="containsText" dxfId="2" text="NG">
      <formula>NOT(ISERROR(SEARCH("NG",AC35)))</formula>
    </cfRule>
  </conditionalFormatting>
  <conditionalFormatting sqref="AD2 AD34 AD41:AD1048576">
    <cfRule type="containsText" priority="27" operator="containsText" dxfId="2" text="NG">
      <formula>NOT(ISERROR(SEARCH("NG",AD2)))</formula>
    </cfRule>
  </conditionalFormatting>
  <conditionalFormatting sqref="AD2 AD34">
    <cfRule type="containsText" priority="25" operator="containsText" dxfId="9" text="Justify">
      <formula>NOT(ISERROR(SEARCH("Justify",AD2)))</formula>
    </cfRule>
    <cfRule type="containsText" priority="26" operator="containsText" dxfId="1" text="OK">
      <formula>NOT(ISERROR(SEARCH("OK",AD2)))</formula>
    </cfRule>
  </conditionalFormatting>
  <conditionalFormatting sqref="AD2:AD34">
    <cfRule type="containsText" priority="14" operator="containsText" dxfId="8" text="Obsolete">
      <formula>NOT(ISERROR(SEARCH("Obsolete",AD2)))</formula>
    </cfRule>
    <cfRule type="containsText" priority="15" operator="containsText" dxfId="7" text="Partially cover">
      <formula>NOT(ISERROR(SEARCH("Partially cover",AD2)))</formula>
    </cfRule>
  </conditionalFormatting>
  <conditionalFormatting sqref="AD3:AD33">
    <cfRule type="containsText" priority="16" operator="containsText" dxfId="2" text="NG">
      <formula>NOT(ISERROR(SEARCH("NG",AD3)))</formula>
    </cfRule>
    <cfRule type="containsText" priority="17" operator="containsText" dxfId="1" text="OK">
      <formula>NOT(ISERROR(SEARCH("OK",AD3)))</formula>
    </cfRule>
  </conditionalFormatting>
  <conditionalFormatting sqref="AD3:AD1048576">
    <cfRule type="containsText" priority="3" operator="containsText" dxfId="9" text="Justify">
      <formula>NOT(ISERROR(SEARCH("Justify",AD3)))</formula>
    </cfRule>
  </conditionalFormatting>
  <conditionalFormatting sqref="AD40">
    <cfRule type="containsText" priority="4" operator="containsText" dxfId="2" text="NG">
      <formula>NOT(ISERROR(SEARCH("NG",AD40)))</formula>
    </cfRule>
  </conditionalFormatting>
  <conditionalFormatting sqref="AD40:AD1048576">
    <cfRule type="containsText" priority="1" operator="containsText" dxfId="8" text="Obsolete">
      <formula>NOT(ISERROR(SEARCH("Obsolete",AD40)))</formula>
    </cfRule>
    <cfRule type="containsText" priority="2" operator="containsText" dxfId="7" text="Partially cover">
      <formula>NOT(ISERROR(SEARCH("Partially cover",AD40)))</formula>
    </cfRule>
    <cfRule type="containsText" priority="5" operator="containsText" dxfId="1" text="OK">
      <formula>NOT(ISERROR(SEARCH("OK",AD40)))</formula>
    </cfRule>
  </conditionalFormatting>
  <conditionalFormatting sqref="AN2:AN34 AN41:AN1048576">
    <cfRule type="containsText" priority="30" operator="containsText" dxfId="1" text="ok">
      <formula>NOT(ISERROR(SEARCH("ok",AN2)))</formula>
    </cfRule>
    <cfRule type="containsText" priority="32" operator="containsText" dxfId="2" text="Debug">
      <formula>NOT(ISERROR(SEARCH("Debug",AN2)))</formula>
    </cfRule>
    <cfRule type="containsText" priority="33" operator="containsText" dxfId="9" text="Pending">
      <formula>NOT(ISERROR(SEARCH("Pending",AN2)))</formula>
    </cfRule>
  </conditionalFormatting>
  <conditionalFormatting sqref="AO3:AS34">
    <cfRule type="containsText" priority="34" operator="containsText" dxfId="2" text="FALSE">
      <formula>NOT(ISERROR(SEARCH("FALSE",AO3)))</formula>
    </cfRule>
    <cfRule type="containsText" priority="35" operator="containsText" dxfId="1" text="TRUE">
      <formula>NOT(ISERROR(SEARCH("TRUE",AO3)))</formula>
    </cfRule>
  </conditionalFormatting>
  <conditionalFormatting sqref="AV13">
    <cfRule type="containsText" priority="31" operator="containsText" dxfId="1" text="Fail is ok ">
      <formula>NOT(ISERROR(SEARCH("Fail is ok ",AV13)))</formula>
    </cfRule>
  </conditionalFormatting>
  <hyperlinks>
    <hyperlink ref="AE6" location="'Supposed to fail list'!O7" display="supposed to fail"/>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AU68"/>
  <sheetViews>
    <sheetView topLeftCell="E1" zoomScale="55" zoomScaleNormal="55" workbookViewId="0">
      <pane ySplit="2" topLeftCell="A3" activePane="bottomLeft" state="frozen"/>
      <selection pane="bottomLeft" activeCell="E3" sqref="E3"/>
    </sheetView>
  </sheetViews>
  <sheetFormatPr baseColWidth="8" defaultColWidth="8.6640625" defaultRowHeight="14.4"/>
  <cols>
    <col hidden="1" width="10.6640625" customWidth="1" min="1" max="2"/>
    <col hidden="1" width="18.109375" customWidth="1" min="3" max="3"/>
    <col hidden="1" width="15.44140625" customWidth="1" min="4" max="4"/>
    <col width="15.44140625" bestFit="1" customWidth="1" min="5" max="5"/>
    <col width="19.6640625" customWidth="1" min="6" max="6"/>
    <col width="18.5546875" customWidth="1" min="7" max="7"/>
    <col hidden="1" width="15.5546875" customWidth="1" min="8" max="8"/>
    <col hidden="1" width="8.44140625" customWidth="1" min="9" max="9"/>
    <col hidden="1" width="10.5546875" customWidth="1" min="10" max="10"/>
    <col hidden="1" width="6.6640625" customWidth="1" min="11" max="11"/>
    <col hidden="1" width="7.33203125" customWidth="1" min="12" max="12"/>
    <col hidden="1" width="12.109375" customWidth="1" min="13" max="13"/>
    <col hidden="1" width="6.6640625" customWidth="1" min="14" max="14"/>
    <col hidden="1" width="18.33203125" customWidth="1" min="15" max="15"/>
    <col hidden="1" width="9.44140625" customWidth="1" min="16" max="16"/>
    <col width="0.109375" customWidth="1" min="17" max="17"/>
    <col width="20.33203125" customWidth="1" min="18" max="18"/>
    <col width="15.44140625" customWidth="1" min="19" max="19"/>
    <col width="15.44140625" bestFit="1" customWidth="1" min="20" max="22"/>
    <col width="80.6640625" customWidth="1" min="23" max="23"/>
    <col width="10.6640625" customWidth="1" min="24" max="28"/>
    <col width="15.6640625" customWidth="1" min="29" max="30"/>
    <col width="50.6640625" customWidth="1" min="31" max="31"/>
    <col width="10.6640625" customWidth="1" min="32" max="32"/>
    <col width="80.6640625" customWidth="1" min="33" max="33"/>
    <col width="15.6640625" customWidth="1" min="39" max="39"/>
    <col width="50.6640625" customWidth="1" min="40" max="40"/>
    <col width="10.6640625" customWidth="1" style="90" min="41" max="45"/>
  </cols>
  <sheetData>
    <row r="1" ht="14.4" customHeight="1">
      <c r="A1" s="1272" t="inlineStr">
        <is>
          <t>SP18</t>
        </is>
      </c>
      <c r="B1" s="638" t="n"/>
      <c r="C1" s="638" t="n"/>
      <c r="D1" s="638" t="n"/>
      <c r="E1" s="638" t="n"/>
      <c r="F1" s="638" t="n"/>
      <c r="G1" s="638" t="n"/>
      <c r="H1" s="638" t="n"/>
      <c r="I1" s="638" t="n"/>
      <c r="J1" s="1271" t="inlineStr">
        <is>
          <t>SP21</t>
        </is>
      </c>
      <c r="K1" s="56" t="n"/>
      <c r="L1" s="56" t="n"/>
      <c r="M1" s="56" t="n"/>
      <c r="N1" s="56" t="n"/>
      <c r="O1" s="56" t="n"/>
      <c r="P1" s="56" t="n"/>
      <c r="Q1" s="56" t="n"/>
      <c r="R1" s="56" t="n"/>
      <c r="S1" s="56" t="n"/>
      <c r="T1" s="628" t="n"/>
      <c r="U1" s="1271" t="n"/>
      <c r="V1" s="1025" t="inlineStr">
        <is>
          <t>SP21P</t>
        </is>
      </c>
      <c r="W1" s="1329" t="inlineStr">
        <is>
          <t>Reference</t>
        </is>
      </c>
      <c r="X1" s="1002" t="n"/>
      <c r="Y1" s="1002" t="n"/>
      <c r="Z1" s="1002" t="n"/>
      <c r="AA1" s="1002" t="n"/>
      <c r="AB1" s="1002" t="n"/>
      <c r="AC1" s="1002" t="n"/>
      <c r="AD1" s="1002" t="n"/>
      <c r="AE1" s="1320" t="n"/>
      <c r="AG1" s="1343" t="inlineStr">
        <is>
          <t>SPxx SOPyyyy Gxx aaaa.bb</t>
        </is>
      </c>
      <c r="AH1" s="1337" t="n"/>
      <c r="AI1" s="1337" t="n"/>
      <c r="AJ1" s="1337" t="n"/>
      <c r="AK1" s="1337" t="n"/>
      <c r="AL1" s="1337" t="n"/>
      <c r="AM1" s="1337" t="n"/>
      <c r="AN1" s="1337" t="n"/>
      <c r="AO1" s="1337" t="n"/>
      <c r="AP1" s="1337" t="n"/>
      <c r="AQ1" s="1337" t="n"/>
      <c r="AR1" s="1337" t="n"/>
      <c r="AS1" s="1338" t="n"/>
    </row>
    <row r="2" ht="16.5" customFormat="1" customHeight="1" s="368" thickBot="1">
      <c r="A2" s="414" t="inlineStr">
        <is>
          <t>SOP2207</t>
        </is>
      </c>
      <c r="B2" s="415" t="inlineStr">
        <is>
          <t>SOP2211</t>
        </is>
      </c>
      <c r="C2" s="415" t="inlineStr">
        <is>
          <t>SOP2307</t>
        </is>
      </c>
      <c r="D2" s="512" t="inlineStr">
        <is>
          <t>SOP2407</t>
        </is>
      </c>
      <c r="E2" s="512" t="inlineStr">
        <is>
          <t>SOP2503</t>
        </is>
      </c>
      <c r="F2" s="571" t="inlineStr">
        <is>
          <t>SOP2507</t>
        </is>
      </c>
      <c r="G2" s="571" t="inlineStr">
        <is>
          <t>SOP2603</t>
        </is>
      </c>
      <c r="H2" s="571" t="inlineStr">
        <is>
          <t>SOP2311</t>
        </is>
      </c>
      <c r="I2" s="571" t="inlineStr">
        <is>
          <t>SOP2403</t>
        </is>
      </c>
      <c r="J2" s="1021" t="inlineStr">
        <is>
          <t>SOP2207</t>
        </is>
      </c>
      <c r="K2" s="1022" t="inlineStr">
        <is>
          <t>SOP2207_I20</t>
        </is>
      </c>
      <c r="L2" s="1022" t="inlineStr">
        <is>
          <t>SOP2211</t>
        </is>
      </c>
      <c r="M2" s="1022" t="inlineStr">
        <is>
          <t>SOP2303</t>
        </is>
      </c>
      <c r="N2" s="1022" t="inlineStr">
        <is>
          <t>SOP2307</t>
        </is>
      </c>
      <c r="O2" s="1022" t="inlineStr">
        <is>
          <t>SOP2407</t>
        </is>
      </c>
      <c r="P2" s="1022" t="inlineStr">
        <is>
          <t>SOP2311</t>
        </is>
      </c>
      <c r="Q2" s="1023" t="inlineStr">
        <is>
          <t>SOP2403</t>
        </is>
      </c>
      <c r="R2" s="1023" t="inlineStr">
        <is>
          <t>SOP2503</t>
        </is>
      </c>
      <c r="S2" s="1023" t="inlineStr">
        <is>
          <t>SOP2507</t>
        </is>
      </c>
      <c r="T2" s="1023" t="inlineStr">
        <is>
          <t>SOP2511</t>
        </is>
      </c>
      <c r="U2" s="1023" t="inlineStr">
        <is>
          <t>SOP2603</t>
        </is>
      </c>
      <c r="V2" s="1035" t="inlineStr">
        <is>
          <t>SOP2607</t>
        </is>
      </c>
      <c r="W2" s="416" t="inlineStr">
        <is>
          <t>Test Case</t>
        </is>
      </c>
      <c r="X2" s="417" t="inlineStr">
        <is>
          <t>Pass</t>
        </is>
      </c>
      <c r="Y2" s="417" t="inlineStr">
        <is>
          <t>Fail</t>
        </is>
      </c>
      <c r="Z2" s="417" t="inlineStr">
        <is>
          <t>OtherFail</t>
        </is>
      </c>
      <c r="AA2" s="417" t="inlineStr">
        <is>
          <t>Total</t>
        </is>
      </c>
      <c r="AB2" s="418" t="inlineStr">
        <is>
          <t>Time</t>
        </is>
      </c>
      <c r="AC2" s="419" t="inlineStr">
        <is>
          <t>TSR ID</t>
        </is>
      </c>
      <c r="AD2" s="420" t="inlineStr">
        <is>
          <t>Status</t>
        </is>
      </c>
      <c r="AE2" s="421" t="inlineStr">
        <is>
          <t>Comment</t>
        </is>
      </c>
      <c r="AG2" s="351" t="inlineStr">
        <is>
          <t>Test Case</t>
        </is>
      </c>
      <c r="AH2" s="352" t="inlineStr">
        <is>
          <t>Pass</t>
        </is>
      </c>
      <c r="AI2" s="352" t="inlineStr">
        <is>
          <t>Fail</t>
        </is>
      </c>
      <c r="AJ2" s="352" t="inlineStr">
        <is>
          <t>OtherFail</t>
        </is>
      </c>
      <c r="AK2" s="352" t="inlineStr">
        <is>
          <t>Total</t>
        </is>
      </c>
      <c r="AL2" s="353" t="inlineStr">
        <is>
          <t>Time</t>
        </is>
      </c>
      <c r="AM2" s="354" t="inlineStr">
        <is>
          <t>Status</t>
        </is>
      </c>
      <c r="AN2" s="355" t="inlineStr">
        <is>
          <t>Comment</t>
        </is>
      </c>
      <c r="AO2" s="284" t="inlineStr">
        <is>
          <t>Test ID</t>
        </is>
      </c>
      <c r="AP2" s="284" t="inlineStr">
        <is>
          <t>Pass</t>
        </is>
      </c>
      <c r="AQ2" s="284" t="inlineStr">
        <is>
          <t>Fail</t>
        </is>
      </c>
      <c r="AR2" s="284" t="inlineStr">
        <is>
          <t>OtherFail</t>
        </is>
      </c>
      <c r="AS2" s="285" t="inlineStr">
        <is>
          <t>Total</t>
        </is>
      </c>
    </row>
    <row r="3">
      <c r="A3" s="264" t="inlineStr">
        <is>
          <t>Yes</t>
        </is>
      </c>
      <c r="B3" s="44" t="inlineStr">
        <is>
          <t>Yes</t>
        </is>
      </c>
      <c r="C3" s="44" t="inlineStr">
        <is>
          <t>Yes</t>
        </is>
      </c>
      <c r="D3" s="265" t="inlineStr">
        <is>
          <t>Yes</t>
        </is>
      </c>
      <c r="E3" s="265" t="inlineStr">
        <is>
          <t>Yes</t>
        </is>
      </c>
      <c r="F3" s="265" t="inlineStr">
        <is>
          <t>Yes</t>
        </is>
      </c>
      <c r="G3" s="265" t="inlineStr">
        <is>
          <t>Yes</t>
        </is>
      </c>
      <c r="H3" s="44" t="inlineStr">
        <is>
          <t>Yes</t>
        </is>
      </c>
      <c r="I3" s="265" t="inlineStr">
        <is>
          <t>Yes</t>
        </is>
      </c>
      <c r="J3" s="264" t="inlineStr">
        <is>
          <t>Yes</t>
        </is>
      </c>
      <c r="K3" s="44" t="inlineStr">
        <is>
          <t>Yes</t>
        </is>
      </c>
      <c r="L3" s="44" t="inlineStr">
        <is>
          <t>Yes</t>
        </is>
      </c>
      <c r="M3" s="44" t="inlineStr">
        <is>
          <t>Yes</t>
        </is>
      </c>
      <c r="N3" s="44" t="inlineStr">
        <is>
          <t>Yes</t>
        </is>
      </c>
      <c r="O3" s="265" t="inlineStr">
        <is>
          <t>Yes</t>
        </is>
      </c>
      <c r="P3" s="44" t="inlineStr">
        <is>
          <t>Yes</t>
        </is>
      </c>
      <c r="Q3" s="44" t="inlineStr">
        <is>
          <t>Yes</t>
        </is>
      </c>
      <c r="R3" s="265" t="inlineStr">
        <is>
          <t>Yes</t>
        </is>
      </c>
      <c r="S3" s="265" t="inlineStr">
        <is>
          <t>Yes</t>
        </is>
      </c>
      <c r="T3" s="265" t="inlineStr">
        <is>
          <t>Yes</t>
        </is>
      </c>
      <c r="U3" s="265" t="inlineStr">
        <is>
          <t>Yes</t>
        </is>
      </c>
      <c r="V3" s="265" t="inlineStr">
        <is>
          <t>Yes</t>
        </is>
      </c>
      <c r="W3" s="221" t="inlineStr">
        <is>
          <t>[SYI_EFAN01_001_001].html</t>
        </is>
      </c>
      <c r="X3" s="314" t="n">
        <v>4</v>
      </c>
      <c r="Y3" s="314" t="n">
        <v>0</v>
      </c>
      <c r="Z3" s="314" t="n">
        <v>0</v>
      </c>
      <c r="AA3" s="314" t="n">
        <v>4</v>
      </c>
      <c r="AB3" s="315" t="n">
        <v>0.004837962962962963</v>
      </c>
      <c r="AC3" s="324" t="inlineStr">
        <is>
          <t>TSR-CCU-855</t>
        </is>
      </c>
      <c r="AD3" s="328" t="n"/>
      <c r="AE3" s="324" t="n"/>
      <c r="AG3" s="221" t="inlineStr">
        <is>
          <t>[SYI_EFAN01_001_001].html</t>
        </is>
      </c>
      <c r="AH3" s="341" t="n">
        <v>4</v>
      </c>
      <c r="AI3" s="341" t="n">
        <v>0</v>
      </c>
      <c r="AJ3" s="341" t="n">
        <v>0</v>
      </c>
      <c r="AK3" s="341" t="n">
        <v>4</v>
      </c>
      <c r="AL3" s="342" t="n"/>
      <c r="AM3" s="166" t="n"/>
      <c r="AN3" s="346" t="n"/>
      <c r="AO3" s="289">
        <f>EXACT(W3,AG3)</f>
        <v/>
      </c>
      <c r="AP3" s="290">
        <f>EXACT(X3,AH3)</f>
        <v/>
      </c>
      <c r="AQ3" s="290">
        <f>EXACT(Y3,AI3)</f>
        <v/>
      </c>
      <c r="AR3" s="290">
        <f>EXACT(Z3,AJ3)</f>
        <v/>
      </c>
      <c r="AS3" s="291">
        <f>EXACT(AA3,AK3)</f>
        <v/>
      </c>
      <c r="AT3" t="inlineStr">
        <is>
          <t>0000BA6C_009_030_063</t>
        </is>
      </c>
      <c r="AU3" t="inlineStr">
        <is>
          <t>0000BA78_009_030_061</t>
        </is>
      </c>
    </row>
    <row r="4">
      <c r="A4" s="223" t="inlineStr">
        <is>
          <t>Yes</t>
        </is>
      </c>
      <c r="B4" s="43" t="inlineStr">
        <is>
          <t>Yes</t>
        </is>
      </c>
      <c r="C4" s="43" t="inlineStr">
        <is>
          <t>Yes</t>
        </is>
      </c>
      <c r="D4" s="266" t="inlineStr">
        <is>
          <t>Yes</t>
        </is>
      </c>
      <c r="E4" s="266" t="inlineStr">
        <is>
          <t>Yes</t>
        </is>
      </c>
      <c r="F4" s="266" t="inlineStr">
        <is>
          <t>Yes</t>
        </is>
      </c>
      <c r="G4" s="266" t="inlineStr">
        <is>
          <t>Yes</t>
        </is>
      </c>
      <c r="H4" s="43" t="inlineStr">
        <is>
          <t>Yes</t>
        </is>
      </c>
      <c r="I4" s="266" t="inlineStr">
        <is>
          <t>Yes</t>
        </is>
      </c>
      <c r="J4" s="309" t="inlineStr">
        <is>
          <t>No</t>
        </is>
      </c>
      <c r="K4" s="43" t="inlineStr">
        <is>
          <t>Yes</t>
        </is>
      </c>
      <c r="L4" s="263" t="inlineStr">
        <is>
          <t>No</t>
        </is>
      </c>
      <c r="M4" s="263" t="inlineStr">
        <is>
          <t>No</t>
        </is>
      </c>
      <c r="N4" s="263" t="inlineStr">
        <is>
          <t>No</t>
        </is>
      </c>
      <c r="O4" s="310" t="inlineStr">
        <is>
          <t>No</t>
        </is>
      </c>
      <c r="P4" s="263" t="inlineStr">
        <is>
          <t>No</t>
        </is>
      </c>
      <c r="Q4" s="263" t="inlineStr">
        <is>
          <t>No</t>
        </is>
      </c>
      <c r="R4" s="310" t="inlineStr">
        <is>
          <t>No</t>
        </is>
      </c>
      <c r="S4" s="310" t="inlineStr">
        <is>
          <t>No</t>
        </is>
      </c>
      <c r="T4" s="310" t="inlineStr">
        <is>
          <t>No</t>
        </is>
      </c>
      <c r="U4" s="310" t="inlineStr">
        <is>
          <t>No</t>
        </is>
      </c>
      <c r="V4" s="310" t="inlineStr">
        <is>
          <t>No</t>
        </is>
      </c>
      <c r="W4" s="223" t="inlineStr">
        <is>
          <t>[SYI_EFAN01_001_003_005].html</t>
        </is>
      </c>
      <c r="X4" s="43" t="n">
        <v>1</v>
      </c>
      <c r="Y4" s="43" t="n">
        <v>0</v>
      </c>
      <c r="Z4" s="43" t="n">
        <v>0</v>
      </c>
      <c r="AA4" s="43" t="n">
        <v>1</v>
      </c>
      <c r="AB4" s="316" t="n">
        <v>0.0006597222222222222</v>
      </c>
      <c r="AC4" s="325" t="inlineStr">
        <is>
          <t>TSR-CCU-858</t>
        </is>
      </c>
      <c r="AD4" s="166" t="n"/>
      <c r="AE4" s="325" t="n"/>
      <c r="AG4" s="223" t="inlineStr"/>
      <c r="AH4" s="258" t="inlineStr"/>
      <c r="AI4" s="258" t="inlineStr"/>
      <c r="AJ4" s="258" t="inlineStr"/>
      <c r="AK4" s="258" t="inlineStr"/>
      <c r="AL4" s="343" t="n"/>
      <c r="AM4" s="166" t="n"/>
      <c r="AN4" s="347" t="n"/>
      <c r="AO4" s="292">
        <f>EXACT(W4,AG4)</f>
        <v/>
      </c>
      <c r="AP4" s="81">
        <f>EXACT(X4,AH4)</f>
        <v/>
      </c>
      <c r="AQ4" s="81">
        <f>EXACT(Y4,AI4)</f>
        <v/>
      </c>
      <c r="AR4" s="81">
        <f>EXACT(Z4,AJ4)</f>
        <v/>
      </c>
      <c r="AS4" s="293">
        <f>EXACT(AA4,AK4)</f>
        <v/>
      </c>
      <c r="AT4" t="inlineStr"/>
      <c r="AU4" t="inlineStr"/>
    </row>
    <row r="5">
      <c r="A5" s="223" t="inlineStr">
        <is>
          <t>Yes</t>
        </is>
      </c>
      <c r="B5" s="43" t="inlineStr">
        <is>
          <t>Yes</t>
        </is>
      </c>
      <c r="C5" s="43" t="inlineStr">
        <is>
          <t>Yes</t>
        </is>
      </c>
      <c r="D5" s="266" t="inlineStr">
        <is>
          <t>Yes</t>
        </is>
      </c>
      <c r="E5" s="266" t="inlineStr">
        <is>
          <t>Yes</t>
        </is>
      </c>
      <c r="F5" s="266" t="inlineStr">
        <is>
          <t>Yes</t>
        </is>
      </c>
      <c r="G5" s="266" t="inlineStr">
        <is>
          <t>Yes</t>
        </is>
      </c>
      <c r="H5" s="43" t="inlineStr">
        <is>
          <t>Yes</t>
        </is>
      </c>
      <c r="I5" s="266" t="inlineStr">
        <is>
          <t>Yes</t>
        </is>
      </c>
      <c r="J5" s="223" t="inlineStr">
        <is>
          <t>No</t>
        </is>
      </c>
      <c r="K5" s="43" t="inlineStr">
        <is>
          <t>Yes</t>
        </is>
      </c>
      <c r="L5" s="43" t="inlineStr">
        <is>
          <t>No</t>
        </is>
      </c>
      <c r="M5" s="43" t="inlineStr">
        <is>
          <t>No</t>
        </is>
      </c>
      <c r="N5" s="43" t="inlineStr">
        <is>
          <t>No</t>
        </is>
      </c>
      <c r="O5" s="266" t="inlineStr">
        <is>
          <t>No</t>
        </is>
      </c>
      <c r="P5" s="43" t="inlineStr">
        <is>
          <t>No</t>
        </is>
      </c>
      <c r="Q5" s="43" t="inlineStr">
        <is>
          <t>No</t>
        </is>
      </c>
      <c r="R5" s="266" t="inlineStr">
        <is>
          <t>No</t>
        </is>
      </c>
      <c r="S5" s="266" t="inlineStr">
        <is>
          <t>No</t>
        </is>
      </c>
      <c r="T5" s="266" t="inlineStr">
        <is>
          <t>No</t>
        </is>
      </c>
      <c r="U5" s="266" t="inlineStr">
        <is>
          <t>No</t>
        </is>
      </c>
      <c r="V5" s="266" t="inlineStr">
        <is>
          <t>No</t>
        </is>
      </c>
      <c r="W5" s="223" t="inlineStr">
        <is>
          <t>[SYI_EFAN01_001_003_006].html</t>
        </is>
      </c>
      <c r="X5" s="43" t="n">
        <v>1</v>
      </c>
      <c r="Y5" s="43" t="n">
        <v>0</v>
      </c>
      <c r="Z5" s="43" t="n">
        <v>0</v>
      </c>
      <c r="AA5" s="43" t="n">
        <v>1</v>
      </c>
      <c r="AB5" s="316" t="n">
        <v>0.0006597222222222222</v>
      </c>
      <c r="AC5" s="325" t="inlineStr">
        <is>
          <t>TSR-CCU-858</t>
        </is>
      </c>
      <c r="AD5" s="166" t="n"/>
      <c r="AE5" s="325" t="n"/>
      <c r="AG5" s="223" t="inlineStr"/>
      <c r="AH5" s="258" t="inlineStr"/>
      <c r="AI5" s="258" t="inlineStr"/>
      <c r="AJ5" s="258" t="inlineStr"/>
      <c r="AK5" s="258" t="inlineStr"/>
      <c r="AL5" s="343" t="n"/>
      <c r="AM5" s="166" t="n"/>
      <c r="AN5" s="347" t="n"/>
      <c r="AO5" s="292">
        <f>EXACT(W5,AG5)</f>
        <v/>
      </c>
      <c r="AP5" s="81">
        <f>EXACT(X5,AH5)</f>
        <v/>
      </c>
      <c r="AQ5" s="81">
        <f>EXACT(Y5,AI5)</f>
        <v/>
      </c>
      <c r="AR5" s="81">
        <f>EXACT(Z5,AJ5)</f>
        <v/>
      </c>
      <c r="AS5" s="293">
        <f>EXACT(AA5,AK5)</f>
        <v/>
      </c>
      <c r="AT5" t="inlineStr"/>
      <c r="AU5" t="inlineStr"/>
    </row>
    <row r="6">
      <c r="A6" s="223" t="inlineStr">
        <is>
          <t>Yes</t>
        </is>
      </c>
      <c r="B6" s="43" t="inlineStr">
        <is>
          <t>Yes</t>
        </is>
      </c>
      <c r="C6" s="43" t="inlineStr">
        <is>
          <t>Yes</t>
        </is>
      </c>
      <c r="D6" s="266" t="inlineStr">
        <is>
          <t>Yes</t>
        </is>
      </c>
      <c r="E6" s="266" t="inlineStr">
        <is>
          <t>Yes</t>
        </is>
      </c>
      <c r="F6" s="266" t="inlineStr">
        <is>
          <t>Yes</t>
        </is>
      </c>
      <c r="G6" s="266" t="inlineStr">
        <is>
          <t>Yes</t>
        </is>
      </c>
      <c r="H6" s="43" t="inlineStr">
        <is>
          <t>Yes</t>
        </is>
      </c>
      <c r="I6" s="266" t="inlineStr">
        <is>
          <t>Yes</t>
        </is>
      </c>
      <c r="J6" s="309" t="inlineStr">
        <is>
          <t>No</t>
        </is>
      </c>
      <c r="K6" s="43" t="inlineStr">
        <is>
          <t>Yes</t>
        </is>
      </c>
      <c r="L6" s="263" t="inlineStr">
        <is>
          <t>No</t>
        </is>
      </c>
      <c r="M6" s="263" t="inlineStr">
        <is>
          <t>No</t>
        </is>
      </c>
      <c r="N6" s="263" t="inlineStr">
        <is>
          <t>No</t>
        </is>
      </c>
      <c r="O6" s="310" t="inlineStr">
        <is>
          <t>No</t>
        </is>
      </c>
      <c r="P6" s="263" t="inlineStr">
        <is>
          <t>No</t>
        </is>
      </c>
      <c r="Q6" s="263" t="inlineStr">
        <is>
          <t>No</t>
        </is>
      </c>
      <c r="R6" s="310" t="inlineStr">
        <is>
          <t>No</t>
        </is>
      </c>
      <c r="S6" s="310" t="inlineStr">
        <is>
          <t>No</t>
        </is>
      </c>
      <c r="T6" s="310" t="inlineStr">
        <is>
          <t>No</t>
        </is>
      </c>
      <c r="U6" s="310" t="inlineStr">
        <is>
          <t>No</t>
        </is>
      </c>
      <c r="V6" s="310" t="inlineStr">
        <is>
          <t>No</t>
        </is>
      </c>
      <c r="W6" s="223" t="inlineStr">
        <is>
          <t>[SYI_EFAN01_001_003_007].html</t>
        </is>
      </c>
      <c r="X6" s="43" t="n">
        <v>1</v>
      </c>
      <c r="Y6" s="43" t="n">
        <v>0</v>
      </c>
      <c r="Z6" s="43" t="n">
        <v>0</v>
      </c>
      <c r="AA6" s="43" t="n">
        <v>1</v>
      </c>
      <c r="AB6" s="316" t="n">
        <v>0.0006597222222222222</v>
      </c>
      <c r="AC6" s="325" t="inlineStr">
        <is>
          <t>TSR-CCU-860</t>
        </is>
      </c>
      <c r="AD6" s="166" t="n"/>
      <c r="AE6" s="228" t="n"/>
      <c r="AG6" s="223" t="inlineStr"/>
      <c r="AH6" s="258" t="inlineStr"/>
      <c r="AI6" s="258" t="inlineStr"/>
      <c r="AJ6" s="258" t="inlineStr"/>
      <c r="AK6" s="258" t="inlineStr"/>
      <c r="AL6" s="343" t="n"/>
      <c r="AM6" s="166" t="n"/>
      <c r="AN6" s="347" t="n"/>
      <c r="AO6" s="292">
        <f>EXACT(W6,AG6)</f>
        <v/>
      </c>
      <c r="AP6" s="81">
        <f>EXACT(X6,AH6)</f>
        <v/>
      </c>
      <c r="AQ6" s="81">
        <f>EXACT(Y6,AI6)</f>
        <v/>
      </c>
      <c r="AR6" s="81">
        <f>EXACT(Z6,AJ6)</f>
        <v/>
      </c>
      <c r="AS6" s="293">
        <f>EXACT(AA6,AK6)</f>
        <v/>
      </c>
      <c r="AT6" t="inlineStr"/>
      <c r="AU6" t="inlineStr"/>
    </row>
    <row r="7" ht="15" customHeight="1">
      <c r="A7" s="223" t="inlineStr">
        <is>
          <t>No</t>
        </is>
      </c>
      <c r="B7" s="43" t="inlineStr">
        <is>
          <t>Yes</t>
        </is>
      </c>
      <c r="C7" s="43" t="inlineStr">
        <is>
          <t>No</t>
        </is>
      </c>
      <c r="D7" s="266" t="inlineStr">
        <is>
          <t>Yes</t>
        </is>
      </c>
      <c r="E7" s="266" t="inlineStr">
        <is>
          <t>Yes</t>
        </is>
      </c>
      <c r="F7" s="266" t="inlineStr">
        <is>
          <t>Yes</t>
        </is>
      </c>
      <c r="G7" s="266" t="inlineStr">
        <is>
          <t>Yes</t>
        </is>
      </c>
      <c r="H7" s="43" t="inlineStr">
        <is>
          <t>No</t>
        </is>
      </c>
      <c r="I7" s="266" t="inlineStr">
        <is>
          <t>Yes</t>
        </is>
      </c>
      <c r="J7" s="309" t="inlineStr">
        <is>
          <t>No</t>
        </is>
      </c>
      <c r="K7" s="263" t="inlineStr">
        <is>
          <t>No</t>
        </is>
      </c>
      <c r="L7" s="263" t="inlineStr">
        <is>
          <t>No</t>
        </is>
      </c>
      <c r="M7" s="263" t="inlineStr">
        <is>
          <t>No</t>
        </is>
      </c>
      <c r="N7" s="263" t="inlineStr">
        <is>
          <t>No</t>
        </is>
      </c>
      <c r="O7" s="310" t="inlineStr">
        <is>
          <t>No</t>
        </is>
      </c>
      <c r="P7" s="263" t="inlineStr">
        <is>
          <t>No</t>
        </is>
      </c>
      <c r="Q7" s="263" t="inlineStr">
        <is>
          <t>No</t>
        </is>
      </c>
      <c r="R7" s="310" t="inlineStr">
        <is>
          <t>No</t>
        </is>
      </c>
      <c r="S7" s="310" t="inlineStr">
        <is>
          <t>No</t>
        </is>
      </c>
      <c r="T7" s="310" t="inlineStr">
        <is>
          <t>No</t>
        </is>
      </c>
      <c r="U7" s="310" t="inlineStr">
        <is>
          <t>No</t>
        </is>
      </c>
      <c r="V7" s="310" t="inlineStr">
        <is>
          <t>No</t>
        </is>
      </c>
      <c r="W7" s="223" t="inlineStr">
        <is>
          <t>[SYI_EFAN01_001_003_007_G08-LCI].html</t>
        </is>
      </c>
      <c r="X7" s="43" t="n">
        <v>1</v>
      </c>
      <c r="Y7" s="43" t="n">
        <v>0</v>
      </c>
      <c r="Z7" s="43" t="n">
        <v>0</v>
      </c>
      <c r="AA7" s="43" t="n">
        <v>1</v>
      </c>
      <c r="AB7" s="316" t="n">
        <v>0.0006597222222222222</v>
      </c>
      <c r="AC7" s="325" t="inlineStr">
        <is>
          <t>TSR-CCU-860</t>
        </is>
      </c>
      <c r="AD7" s="167" t="inlineStr">
        <is>
          <t>Justify</t>
        </is>
      </c>
      <c r="AE7" s="186" t="inlineStr">
        <is>
          <t>This Test case is only applicable for G08-LCI with
Deviation id : FuSa_SP18_SP21_Dev053 for SOP 2211</t>
        </is>
      </c>
      <c r="AG7" s="223" t="inlineStr"/>
      <c r="AH7" s="43" t="inlineStr"/>
      <c r="AI7" s="43" t="inlineStr"/>
      <c r="AJ7" s="43" t="inlineStr"/>
      <c r="AK7" s="43" t="inlineStr"/>
      <c r="AL7" s="343" t="n"/>
      <c r="AM7" s="166" t="n"/>
      <c r="AN7" s="347" t="n"/>
      <c r="AO7" s="292">
        <f>EXACT(W7,AG7)</f>
        <v/>
      </c>
      <c r="AP7" s="81">
        <f>EXACT(X7,AH7)</f>
        <v/>
      </c>
      <c r="AQ7" s="81">
        <f>EXACT(Y7,AI7)</f>
        <v/>
      </c>
      <c r="AR7" s="81">
        <f>EXACT(Z7,AJ7)</f>
        <v/>
      </c>
      <c r="AS7" s="293">
        <f>EXACT(AA7,AK7)</f>
        <v/>
      </c>
      <c r="AT7" t="inlineStr"/>
      <c r="AU7" t="inlineStr"/>
    </row>
    <row r="8">
      <c r="A8" s="223" t="inlineStr">
        <is>
          <t>Yes</t>
        </is>
      </c>
      <c r="B8" s="43" t="inlineStr">
        <is>
          <t>Yes</t>
        </is>
      </c>
      <c r="C8" s="43" t="inlineStr">
        <is>
          <t>Yes</t>
        </is>
      </c>
      <c r="D8" s="266" t="inlineStr">
        <is>
          <t>Yes</t>
        </is>
      </c>
      <c r="E8" s="266" t="inlineStr">
        <is>
          <t>Yes</t>
        </is>
      </c>
      <c r="F8" s="266" t="inlineStr">
        <is>
          <t>Yes</t>
        </is>
      </c>
      <c r="G8" s="266" t="inlineStr">
        <is>
          <t>Yes</t>
        </is>
      </c>
      <c r="H8" s="43" t="inlineStr">
        <is>
          <t>Yes</t>
        </is>
      </c>
      <c r="I8" s="266" t="inlineStr">
        <is>
          <t>Yes</t>
        </is>
      </c>
      <c r="J8" s="309" t="inlineStr">
        <is>
          <t>No</t>
        </is>
      </c>
      <c r="K8" s="43" t="inlineStr">
        <is>
          <t>Yes</t>
        </is>
      </c>
      <c r="L8" s="263" t="inlineStr">
        <is>
          <t>No</t>
        </is>
      </c>
      <c r="M8" s="263" t="inlineStr">
        <is>
          <t>No</t>
        </is>
      </c>
      <c r="N8" s="263" t="inlineStr">
        <is>
          <t>No</t>
        </is>
      </c>
      <c r="O8" s="310" t="inlineStr">
        <is>
          <t>No</t>
        </is>
      </c>
      <c r="P8" s="263" t="inlineStr">
        <is>
          <t>No</t>
        </is>
      </c>
      <c r="Q8" s="263" t="inlineStr">
        <is>
          <t>No</t>
        </is>
      </c>
      <c r="R8" s="310" t="inlineStr">
        <is>
          <t>No</t>
        </is>
      </c>
      <c r="S8" s="310" t="inlineStr">
        <is>
          <t>No</t>
        </is>
      </c>
      <c r="T8" s="310" t="inlineStr">
        <is>
          <t>No</t>
        </is>
      </c>
      <c r="U8" s="310" t="inlineStr">
        <is>
          <t>No</t>
        </is>
      </c>
      <c r="V8" s="310" t="inlineStr">
        <is>
          <t>No</t>
        </is>
      </c>
      <c r="W8" s="223" t="inlineStr">
        <is>
          <t>[SYI_EFAN01_001_003_008].html</t>
        </is>
      </c>
      <c r="X8" s="43" t="n">
        <v>1</v>
      </c>
      <c r="Y8" s="43" t="n">
        <v>0</v>
      </c>
      <c r="Z8" s="43" t="n">
        <v>0</v>
      </c>
      <c r="AA8" s="43" t="n">
        <v>1</v>
      </c>
      <c r="AB8" s="316" t="n">
        <v>0.0006597222222222222</v>
      </c>
      <c r="AC8" s="325" t="inlineStr">
        <is>
          <t>TSR-CCU-862</t>
        </is>
      </c>
      <c r="AD8" s="166" t="n"/>
      <c r="AE8" s="228" t="n"/>
      <c r="AG8" s="223" t="inlineStr"/>
      <c r="AH8" s="258" t="inlineStr"/>
      <c r="AI8" s="258" t="inlineStr"/>
      <c r="AJ8" s="258" t="inlineStr"/>
      <c r="AK8" s="258" t="inlineStr"/>
      <c r="AL8" s="343" t="n"/>
      <c r="AM8" s="166" t="n"/>
      <c r="AN8" s="347" t="n"/>
      <c r="AO8" s="292">
        <f>EXACT(W8,AG8)</f>
        <v/>
      </c>
      <c r="AP8" s="81">
        <f>EXACT(X8,AH8)</f>
        <v/>
      </c>
      <c r="AQ8" s="81">
        <f>EXACT(Y8,AI8)</f>
        <v/>
      </c>
      <c r="AR8" s="81">
        <f>EXACT(Z8,AJ8)</f>
        <v/>
      </c>
      <c r="AS8" s="293">
        <f>EXACT(AA8,AK8)</f>
        <v/>
      </c>
      <c r="AT8" t="inlineStr"/>
      <c r="AU8" t="inlineStr"/>
    </row>
    <row r="9">
      <c r="A9" s="223" t="inlineStr">
        <is>
          <t>Yes</t>
        </is>
      </c>
      <c r="B9" s="43" t="inlineStr">
        <is>
          <t>Yes</t>
        </is>
      </c>
      <c r="C9" s="43" t="inlineStr">
        <is>
          <t>Yes</t>
        </is>
      </c>
      <c r="D9" s="266" t="inlineStr">
        <is>
          <t>Yes</t>
        </is>
      </c>
      <c r="E9" s="266" t="inlineStr">
        <is>
          <t>Yes</t>
        </is>
      </c>
      <c r="F9" s="266" t="inlineStr">
        <is>
          <t>Yes</t>
        </is>
      </c>
      <c r="G9" s="266" t="inlineStr">
        <is>
          <t>Yes</t>
        </is>
      </c>
      <c r="H9" s="43" t="inlineStr">
        <is>
          <t>Yes</t>
        </is>
      </c>
      <c r="I9" s="266" t="inlineStr">
        <is>
          <t>Yes</t>
        </is>
      </c>
      <c r="J9" s="309" t="inlineStr">
        <is>
          <t>No</t>
        </is>
      </c>
      <c r="K9" s="43" t="inlineStr">
        <is>
          <t>Yes</t>
        </is>
      </c>
      <c r="L9" s="263" t="inlineStr">
        <is>
          <t>No</t>
        </is>
      </c>
      <c r="M9" s="263" t="inlineStr">
        <is>
          <t>No</t>
        </is>
      </c>
      <c r="N9" s="263" t="inlineStr">
        <is>
          <t>No</t>
        </is>
      </c>
      <c r="O9" s="310" t="inlineStr">
        <is>
          <t>No</t>
        </is>
      </c>
      <c r="P9" s="263" t="inlineStr">
        <is>
          <t>No</t>
        </is>
      </c>
      <c r="Q9" s="263" t="inlineStr">
        <is>
          <t>No</t>
        </is>
      </c>
      <c r="R9" s="310" t="inlineStr">
        <is>
          <t>No</t>
        </is>
      </c>
      <c r="S9" s="310" t="inlineStr">
        <is>
          <t>No</t>
        </is>
      </c>
      <c r="T9" s="310" t="inlineStr">
        <is>
          <t>No</t>
        </is>
      </c>
      <c r="U9" s="310" t="inlineStr">
        <is>
          <t>No</t>
        </is>
      </c>
      <c r="V9" s="310" t="inlineStr">
        <is>
          <t>No</t>
        </is>
      </c>
      <c r="W9" s="223" t="inlineStr">
        <is>
          <t>[SYI_EFAN01_001_004_005].html</t>
        </is>
      </c>
      <c r="X9" s="43" t="n">
        <v>1</v>
      </c>
      <c r="Y9" s="43" t="n">
        <v>0</v>
      </c>
      <c r="Z9" s="43" t="n">
        <v>0</v>
      </c>
      <c r="AA9" s="43" t="n">
        <v>1</v>
      </c>
      <c r="AB9" s="316" t="n">
        <v>0.0006597222222222222</v>
      </c>
      <c r="AC9" s="325" t="inlineStr">
        <is>
          <t>TSR-CCU-859</t>
        </is>
      </c>
      <c r="AD9" s="166" t="n"/>
      <c r="AE9" s="228" t="n"/>
      <c r="AG9" s="223" t="inlineStr"/>
      <c r="AH9" s="258" t="inlineStr"/>
      <c r="AI9" s="258" t="inlineStr"/>
      <c r="AJ9" s="258" t="inlineStr"/>
      <c r="AK9" s="258" t="inlineStr"/>
      <c r="AL9" s="344" t="n"/>
      <c r="AM9" s="166" t="n"/>
      <c r="AN9" s="347" t="n"/>
      <c r="AO9" s="292">
        <f>EXACT(W9,AG9)</f>
        <v/>
      </c>
      <c r="AP9" s="81">
        <f>EXACT(X9,AH9)</f>
        <v/>
      </c>
      <c r="AQ9" s="81">
        <f>EXACT(Y9,AI9)</f>
        <v/>
      </c>
      <c r="AR9" s="81">
        <f>EXACT(Z9,AJ9)</f>
        <v/>
      </c>
      <c r="AS9" s="293">
        <f>EXACT(AA9,AK9)</f>
        <v/>
      </c>
      <c r="AT9" t="inlineStr"/>
      <c r="AU9" t="inlineStr"/>
    </row>
    <row r="10">
      <c r="A10" s="223" t="inlineStr">
        <is>
          <t>Yes</t>
        </is>
      </c>
      <c r="B10" s="43" t="inlineStr">
        <is>
          <t>Yes</t>
        </is>
      </c>
      <c r="C10" s="43" t="inlineStr">
        <is>
          <t>Yes</t>
        </is>
      </c>
      <c r="D10" s="266" t="inlineStr">
        <is>
          <t>Yes</t>
        </is>
      </c>
      <c r="E10" s="266" t="inlineStr">
        <is>
          <t>Yes</t>
        </is>
      </c>
      <c r="F10" s="266" t="inlineStr">
        <is>
          <t>Yes</t>
        </is>
      </c>
      <c r="G10" s="266" t="inlineStr">
        <is>
          <t>Yes</t>
        </is>
      </c>
      <c r="H10" s="43" t="inlineStr">
        <is>
          <t>Yes</t>
        </is>
      </c>
      <c r="I10" s="266" t="inlineStr">
        <is>
          <t>Yes</t>
        </is>
      </c>
      <c r="J10" s="223" t="inlineStr">
        <is>
          <t>No</t>
        </is>
      </c>
      <c r="K10" s="43" t="inlineStr">
        <is>
          <t>Yes</t>
        </is>
      </c>
      <c r="L10" s="43" t="inlineStr">
        <is>
          <t>No</t>
        </is>
      </c>
      <c r="M10" s="43" t="inlineStr">
        <is>
          <t>No</t>
        </is>
      </c>
      <c r="N10" s="43" t="inlineStr">
        <is>
          <t>No</t>
        </is>
      </c>
      <c r="O10" s="266" t="inlineStr">
        <is>
          <t>No</t>
        </is>
      </c>
      <c r="P10" s="43" t="inlineStr">
        <is>
          <t>No</t>
        </is>
      </c>
      <c r="Q10" s="43" t="inlineStr">
        <is>
          <t>No</t>
        </is>
      </c>
      <c r="R10" s="266" t="inlineStr">
        <is>
          <t>No</t>
        </is>
      </c>
      <c r="S10" s="266" t="inlineStr">
        <is>
          <t>No</t>
        </is>
      </c>
      <c r="T10" s="266" t="inlineStr">
        <is>
          <t>No</t>
        </is>
      </c>
      <c r="U10" s="266" t="inlineStr">
        <is>
          <t>No</t>
        </is>
      </c>
      <c r="V10" s="266" t="inlineStr">
        <is>
          <t>No</t>
        </is>
      </c>
      <c r="W10" s="223" t="inlineStr">
        <is>
          <t>[SYI_EFAN01_001_004_006].html</t>
        </is>
      </c>
      <c r="X10" s="43" t="n">
        <v>1</v>
      </c>
      <c r="Y10" s="43" t="n">
        <v>0</v>
      </c>
      <c r="Z10" s="43" t="n">
        <v>0</v>
      </c>
      <c r="AA10" s="43" t="n">
        <v>1</v>
      </c>
      <c r="AB10" s="316" t="n">
        <v>0.0004282407407407408</v>
      </c>
      <c r="AC10" s="325" t="inlineStr">
        <is>
          <t>TSR-CCU-859</t>
        </is>
      </c>
      <c r="AD10" s="166" t="n"/>
      <c r="AE10" s="228" t="n"/>
      <c r="AG10" s="223" t="inlineStr"/>
      <c r="AH10" s="258" t="inlineStr"/>
      <c r="AI10" s="258" t="inlineStr"/>
      <c r="AJ10" s="258" t="inlineStr"/>
      <c r="AK10" s="258" t="inlineStr"/>
      <c r="AL10" s="345" t="n"/>
      <c r="AM10" s="166" t="n"/>
      <c r="AN10" s="347" t="n"/>
      <c r="AO10" s="292">
        <f>EXACT(W10,AG10)</f>
        <v/>
      </c>
      <c r="AP10" s="81">
        <f>EXACT(X10,AH10)</f>
        <v/>
      </c>
      <c r="AQ10" s="81">
        <f>EXACT(Y10,AI10)</f>
        <v/>
      </c>
      <c r="AR10" s="81">
        <f>EXACT(Z10,AJ10)</f>
        <v/>
      </c>
      <c r="AS10" s="293">
        <f>EXACT(AA10,AK10)</f>
        <v/>
      </c>
      <c r="AT10" t="inlineStr"/>
      <c r="AU10" t="inlineStr"/>
    </row>
    <row r="11">
      <c r="A11" s="223" t="inlineStr">
        <is>
          <t>Yes</t>
        </is>
      </c>
      <c r="B11" s="43" t="inlineStr">
        <is>
          <t>Yes</t>
        </is>
      </c>
      <c r="C11" s="43" t="inlineStr">
        <is>
          <t>Yes</t>
        </is>
      </c>
      <c r="D11" s="266" t="inlineStr">
        <is>
          <t>Yes</t>
        </is>
      </c>
      <c r="E11" s="266" t="inlineStr">
        <is>
          <t>Yes</t>
        </is>
      </c>
      <c r="F11" s="266" t="inlineStr">
        <is>
          <t>Yes</t>
        </is>
      </c>
      <c r="G11" s="266" t="inlineStr">
        <is>
          <t>Yes</t>
        </is>
      </c>
      <c r="H11" s="43" t="inlineStr">
        <is>
          <t>Yes</t>
        </is>
      </c>
      <c r="I11" s="266" t="inlineStr">
        <is>
          <t>Yes</t>
        </is>
      </c>
      <c r="J11" s="223" t="inlineStr">
        <is>
          <t>No</t>
        </is>
      </c>
      <c r="K11" s="43" t="inlineStr">
        <is>
          <t>Yes</t>
        </is>
      </c>
      <c r="L11" s="43" t="inlineStr">
        <is>
          <t>No</t>
        </is>
      </c>
      <c r="M11" s="43" t="inlineStr">
        <is>
          <t>No</t>
        </is>
      </c>
      <c r="N11" s="43" t="inlineStr">
        <is>
          <t>No</t>
        </is>
      </c>
      <c r="O11" s="266" t="inlineStr">
        <is>
          <t>No</t>
        </is>
      </c>
      <c r="P11" s="43" t="inlineStr">
        <is>
          <t>No</t>
        </is>
      </c>
      <c r="Q11" s="43" t="inlineStr">
        <is>
          <t>No</t>
        </is>
      </c>
      <c r="R11" s="266" t="inlineStr">
        <is>
          <t>No</t>
        </is>
      </c>
      <c r="S11" s="266" t="inlineStr">
        <is>
          <t>No</t>
        </is>
      </c>
      <c r="T11" s="266" t="inlineStr">
        <is>
          <t>No</t>
        </is>
      </c>
      <c r="U11" s="266" t="inlineStr">
        <is>
          <t>No</t>
        </is>
      </c>
      <c r="V11" s="266" t="inlineStr">
        <is>
          <t>No</t>
        </is>
      </c>
      <c r="W11" s="223" t="inlineStr">
        <is>
          <t>[SYI_EFAN01_001_004_007].html</t>
        </is>
      </c>
      <c r="X11" s="43" t="n">
        <v>1</v>
      </c>
      <c r="Y11" s="43" t="n">
        <v>0</v>
      </c>
      <c r="Z11" s="43" t="n">
        <v>0</v>
      </c>
      <c r="AA11" s="43" t="n">
        <v>1</v>
      </c>
      <c r="AB11" s="316" t="n">
        <v>0.0006481481481481481</v>
      </c>
      <c r="AC11" s="325" t="inlineStr">
        <is>
          <t>TSR-CCU-859</t>
        </is>
      </c>
      <c r="AD11" s="166" t="n"/>
      <c r="AE11" s="228" t="n"/>
      <c r="AG11" s="223" t="inlineStr"/>
      <c r="AH11" s="258" t="inlineStr"/>
      <c r="AI11" s="258" t="inlineStr"/>
      <c r="AJ11" s="258" t="inlineStr"/>
      <c r="AK11" s="258" t="inlineStr"/>
      <c r="AL11" s="345" t="n"/>
      <c r="AM11" s="166" t="n"/>
      <c r="AN11" s="347" t="n"/>
      <c r="AO11" s="292">
        <f>EXACT(W11,AG11)</f>
        <v/>
      </c>
      <c r="AP11" s="81">
        <f>EXACT(X11,AH11)</f>
        <v/>
      </c>
      <c r="AQ11" s="81">
        <f>EXACT(Y11,AI11)</f>
        <v/>
      </c>
      <c r="AR11" s="81">
        <f>EXACT(Z11,AJ11)</f>
        <v/>
      </c>
      <c r="AS11" s="293">
        <f>EXACT(AA11,AK11)</f>
        <v/>
      </c>
      <c r="AT11" t="inlineStr"/>
      <c r="AU11" t="inlineStr"/>
    </row>
    <row r="12" ht="15" customHeight="1">
      <c r="A12" s="223" t="inlineStr">
        <is>
          <t>No</t>
        </is>
      </c>
      <c r="B12" s="43" t="inlineStr">
        <is>
          <t>Yes</t>
        </is>
      </c>
      <c r="C12" s="43" t="inlineStr">
        <is>
          <t>No</t>
        </is>
      </c>
      <c r="D12" s="266" t="inlineStr">
        <is>
          <t>Yes</t>
        </is>
      </c>
      <c r="E12" s="266" t="inlineStr">
        <is>
          <t>Yes</t>
        </is>
      </c>
      <c r="F12" s="266" t="inlineStr">
        <is>
          <t>Yes</t>
        </is>
      </c>
      <c r="G12" s="266" t="inlineStr">
        <is>
          <t>Yes</t>
        </is>
      </c>
      <c r="H12" s="43" t="inlineStr">
        <is>
          <t>No</t>
        </is>
      </c>
      <c r="I12" s="266" t="inlineStr">
        <is>
          <t>Yes</t>
        </is>
      </c>
      <c r="J12" s="223" t="inlineStr">
        <is>
          <t>No</t>
        </is>
      </c>
      <c r="K12" s="43" t="inlineStr">
        <is>
          <t>No</t>
        </is>
      </c>
      <c r="L12" s="43" t="inlineStr">
        <is>
          <t>No</t>
        </is>
      </c>
      <c r="M12" s="43" t="inlineStr">
        <is>
          <t>No</t>
        </is>
      </c>
      <c r="N12" s="43" t="inlineStr">
        <is>
          <t>No</t>
        </is>
      </c>
      <c r="O12" s="266" t="inlineStr">
        <is>
          <t>No</t>
        </is>
      </c>
      <c r="P12" s="43" t="inlineStr">
        <is>
          <t>No</t>
        </is>
      </c>
      <c r="Q12" s="43" t="inlineStr">
        <is>
          <t>No</t>
        </is>
      </c>
      <c r="R12" s="266" t="inlineStr">
        <is>
          <t>No</t>
        </is>
      </c>
      <c r="S12" s="266" t="inlineStr">
        <is>
          <t>No</t>
        </is>
      </c>
      <c r="T12" s="266" t="inlineStr">
        <is>
          <t>No</t>
        </is>
      </c>
      <c r="U12" s="266" t="inlineStr">
        <is>
          <t>No</t>
        </is>
      </c>
      <c r="V12" s="266" t="inlineStr">
        <is>
          <t>No</t>
        </is>
      </c>
      <c r="W12" s="223" t="inlineStr">
        <is>
          <t>[SYI_EFAN01_001_004_007_G08-LCI].html</t>
        </is>
      </c>
      <c r="X12" s="43" t="n">
        <v>1</v>
      </c>
      <c r="Y12" s="43" t="n">
        <v>0</v>
      </c>
      <c r="Z12" s="43" t="n">
        <v>0</v>
      </c>
      <c r="AA12" s="43" t="n">
        <v>1</v>
      </c>
      <c r="AB12" s="316" t="n">
        <v>0.0006481481481481481</v>
      </c>
      <c r="AC12" s="325" t="inlineStr">
        <is>
          <t>TSR-CCU-859</t>
        </is>
      </c>
      <c r="AD12" s="166" t="inlineStr">
        <is>
          <t>Justify</t>
        </is>
      </c>
      <c r="AE12" s="186" t="inlineStr">
        <is>
          <t>This Test case is only applicable for G08-LCI with Deviation id : FuSa_SP18_SP21_Dev053 for SOP 2211</t>
        </is>
      </c>
      <c r="AG12" s="223" t="inlineStr"/>
      <c r="AH12" s="43" t="inlineStr"/>
      <c r="AI12" s="43" t="inlineStr"/>
      <c r="AJ12" s="43" t="inlineStr"/>
      <c r="AK12" s="43" t="inlineStr"/>
      <c r="AL12" s="345" t="n"/>
      <c r="AM12" s="166" t="n"/>
      <c r="AN12" s="347" t="n"/>
      <c r="AO12" s="292">
        <f>EXACT(W12,AG12)</f>
        <v/>
      </c>
      <c r="AP12" s="81">
        <f>EXACT(X12,AH12)</f>
        <v/>
      </c>
      <c r="AQ12" s="81">
        <f>EXACT(Y12,AI12)</f>
        <v/>
      </c>
      <c r="AR12" s="81">
        <f>EXACT(Z12,AJ12)</f>
        <v/>
      </c>
      <c r="AS12" s="293">
        <f>EXACT(AA12,AK12)</f>
        <v/>
      </c>
      <c r="AT12" t="inlineStr"/>
      <c r="AU12" t="inlineStr"/>
    </row>
    <row r="13">
      <c r="A13" s="223" t="inlineStr">
        <is>
          <t>Yes</t>
        </is>
      </c>
      <c r="B13" s="43" t="inlineStr">
        <is>
          <t>Yes</t>
        </is>
      </c>
      <c r="C13" s="43" t="inlineStr">
        <is>
          <t>Yes</t>
        </is>
      </c>
      <c r="D13" s="266" t="inlineStr">
        <is>
          <t>Yes</t>
        </is>
      </c>
      <c r="E13" s="266" t="inlineStr">
        <is>
          <t>Yes</t>
        </is>
      </c>
      <c r="F13" s="266" t="inlineStr">
        <is>
          <t>Yes</t>
        </is>
      </c>
      <c r="G13" s="266" t="inlineStr">
        <is>
          <t>Yes</t>
        </is>
      </c>
      <c r="H13" s="43" t="inlineStr">
        <is>
          <t>Yes</t>
        </is>
      </c>
      <c r="I13" s="266" t="inlineStr">
        <is>
          <t>Yes</t>
        </is>
      </c>
      <c r="J13" s="223" t="inlineStr">
        <is>
          <t>Yes</t>
        </is>
      </c>
      <c r="K13" s="43" t="inlineStr">
        <is>
          <t>Yes</t>
        </is>
      </c>
      <c r="L13" s="43" t="inlineStr">
        <is>
          <t>Yes</t>
        </is>
      </c>
      <c r="M13" s="43" t="inlineStr">
        <is>
          <t>Yes</t>
        </is>
      </c>
      <c r="N13" s="43" t="inlineStr">
        <is>
          <t>Yes</t>
        </is>
      </c>
      <c r="O13" s="266" t="inlineStr">
        <is>
          <t>No</t>
        </is>
      </c>
      <c r="P13" s="43" t="inlineStr">
        <is>
          <t>No</t>
        </is>
      </c>
      <c r="Q13" s="43" t="inlineStr">
        <is>
          <t>No</t>
        </is>
      </c>
      <c r="R13" s="266" t="inlineStr">
        <is>
          <t>No</t>
        </is>
      </c>
      <c r="S13" s="266" t="inlineStr">
        <is>
          <t>No</t>
        </is>
      </c>
      <c r="T13" s="266" t="inlineStr">
        <is>
          <t>No</t>
        </is>
      </c>
      <c r="U13" s="266" t="inlineStr">
        <is>
          <t>No</t>
        </is>
      </c>
      <c r="V13" s="266" t="inlineStr">
        <is>
          <t>No</t>
        </is>
      </c>
      <c r="W13" s="223" t="inlineStr">
        <is>
          <t>[SYI_EFAN01_001_004_008].html</t>
        </is>
      </c>
      <c r="X13" s="43" t="n">
        <v>1</v>
      </c>
      <c r="Y13" s="43" t="n">
        <v>0</v>
      </c>
      <c r="Z13" s="43" t="n">
        <v>0</v>
      </c>
      <c r="AA13" s="43" t="n">
        <v>1</v>
      </c>
      <c r="AB13" s="316" t="n">
        <v>0.0006481481481481481</v>
      </c>
      <c r="AC13" s="325" t="inlineStr">
        <is>
          <t>TSR-CCU-859</t>
        </is>
      </c>
      <c r="AD13" s="166" t="n"/>
      <c r="AE13" s="228" t="n"/>
      <c r="AG13" s="223" t="inlineStr"/>
      <c r="AH13" s="258" t="inlineStr"/>
      <c r="AI13" s="258" t="inlineStr"/>
      <c r="AJ13" s="258" t="inlineStr"/>
      <c r="AK13" s="258" t="inlineStr"/>
      <c r="AL13" s="345" t="n"/>
      <c r="AM13" s="166" t="n"/>
      <c r="AN13" s="347" t="n"/>
      <c r="AO13" s="292">
        <f>EXACT(W13,AG13)</f>
        <v/>
      </c>
      <c r="AP13" s="81">
        <f>EXACT(X13,AH13)</f>
        <v/>
      </c>
      <c r="AQ13" s="81">
        <f>EXACT(Y13,AI13)</f>
        <v/>
      </c>
      <c r="AR13" s="81">
        <f>EXACT(Z13,AJ13)</f>
        <v/>
      </c>
      <c r="AS13" s="293">
        <f>EXACT(AA13,AK13)</f>
        <v/>
      </c>
      <c r="AT13" t="inlineStr"/>
      <c r="AU13" t="inlineStr"/>
    </row>
    <row r="14">
      <c r="A14" s="223" t="inlineStr">
        <is>
          <t>Yes</t>
        </is>
      </c>
      <c r="B14" s="43" t="inlineStr">
        <is>
          <t>Yes</t>
        </is>
      </c>
      <c r="C14" s="43" t="inlineStr">
        <is>
          <t>Yes</t>
        </is>
      </c>
      <c r="D14" s="266" t="inlineStr">
        <is>
          <t>Yes</t>
        </is>
      </c>
      <c r="E14" s="266" t="inlineStr">
        <is>
          <t>Yes</t>
        </is>
      </c>
      <c r="F14" s="266" t="inlineStr">
        <is>
          <t>Yes</t>
        </is>
      </c>
      <c r="G14" s="266" t="inlineStr">
        <is>
          <t>Yes</t>
        </is>
      </c>
      <c r="H14" s="43" t="inlineStr">
        <is>
          <t>Yes</t>
        </is>
      </c>
      <c r="I14" s="266" t="inlineStr">
        <is>
          <t>Yes</t>
        </is>
      </c>
      <c r="J14" s="309" t="inlineStr">
        <is>
          <t>No</t>
        </is>
      </c>
      <c r="K14" s="43" t="inlineStr">
        <is>
          <t>Yes</t>
        </is>
      </c>
      <c r="L14" s="263" t="inlineStr">
        <is>
          <t>No</t>
        </is>
      </c>
      <c r="M14" s="263" t="inlineStr">
        <is>
          <t>No</t>
        </is>
      </c>
      <c r="N14" s="263" t="inlineStr">
        <is>
          <t>No</t>
        </is>
      </c>
      <c r="O14" s="310" t="inlineStr">
        <is>
          <t>No</t>
        </is>
      </c>
      <c r="P14" s="263" t="inlineStr">
        <is>
          <t>No</t>
        </is>
      </c>
      <c r="Q14" s="263" t="inlineStr">
        <is>
          <t>No</t>
        </is>
      </c>
      <c r="R14" s="310" t="inlineStr">
        <is>
          <t>No</t>
        </is>
      </c>
      <c r="S14" s="310" t="inlineStr">
        <is>
          <t>No</t>
        </is>
      </c>
      <c r="T14" s="310" t="inlineStr">
        <is>
          <t>No</t>
        </is>
      </c>
      <c r="U14" s="310" t="inlineStr">
        <is>
          <t>No</t>
        </is>
      </c>
      <c r="V14" s="310" t="inlineStr">
        <is>
          <t>No</t>
        </is>
      </c>
      <c r="W14" s="223" t="inlineStr">
        <is>
          <t>[SYI_EFAN01_001_006_005].html</t>
        </is>
      </c>
      <c r="X14" s="43" t="n">
        <v>1</v>
      </c>
      <c r="Y14" s="43" t="n">
        <v>0</v>
      </c>
      <c r="Z14" s="43" t="n">
        <v>0</v>
      </c>
      <c r="AA14" s="43" t="n">
        <v>1</v>
      </c>
      <c r="AB14" s="316" t="n">
        <v>0.0006481481481481481</v>
      </c>
      <c r="AC14" s="325" t="inlineStr">
        <is>
          <t>TSR-CCU-860</t>
        </is>
      </c>
      <c r="AD14" s="166" t="n"/>
      <c r="AE14" s="228" t="n"/>
      <c r="AG14" s="223" t="inlineStr"/>
      <c r="AH14" s="258" t="inlineStr"/>
      <c r="AI14" s="258" t="inlineStr"/>
      <c r="AJ14" s="258" t="inlineStr"/>
      <c r="AK14" s="258" t="inlineStr"/>
      <c r="AL14" s="345" t="n"/>
      <c r="AM14" s="166" t="n"/>
      <c r="AN14" s="347" t="n"/>
      <c r="AO14" s="292">
        <f>EXACT(W14,AG14)</f>
        <v/>
      </c>
      <c r="AP14" s="81">
        <f>EXACT(X14,AH14)</f>
        <v/>
      </c>
      <c r="AQ14" s="81">
        <f>EXACT(Y14,AI14)</f>
        <v/>
      </c>
      <c r="AR14" s="81">
        <f>EXACT(Z14,AJ14)</f>
        <v/>
      </c>
      <c r="AS14" s="293">
        <f>EXACT(AA14,AK14)</f>
        <v/>
      </c>
      <c r="AT14" t="inlineStr"/>
      <c r="AU14" t="inlineStr"/>
    </row>
    <row r="15">
      <c r="A15" s="223" t="inlineStr">
        <is>
          <t>Yes</t>
        </is>
      </c>
      <c r="B15" s="43" t="inlineStr">
        <is>
          <t>Yes</t>
        </is>
      </c>
      <c r="C15" s="43" t="inlineStr">
        <is>
          <t>Yes</t>
        </is>
      </c>
      <c r="D15" s="266" t="inlineStr">
        <is>
          <t>Yes</t>
        </is>
      </c>
      <c r="E15" s="266" t="inlineStr">
        <is>
          <t>Yes</t>
        </is>
      </c>
      <c r="F15" s="266" t="inlineStr">
        <is>
          <t>Yes</t>
        </is>
      </c>
      <c r="G15" s="266" t="inlineStr">
        <is>
          <t>Yes</t>
        </is>
      </c>
      <c r="H15" s="43" t="inlineStr">
        <is>
          <t>Yes</t>
        </is>
      </c>
      <c r="I15" s="266" t="inlineStr">
        <is>
          <t>Yes</t>
        </is>
      </c>
      <c r="J15" s="309" t="inlineStr">
        <is>
          <t>No</t>
        </is>
      </c>
      <c r="K15" s="43" t="inlineStr">
        <is>
          <t>Yes</t>
        </is>
      </c>
      <c r="L15" s="263" t="inlineStr">
        <is>
          <t>No</t>
        </is>
      </c>
      <c r="M15" s="263" t="inlineStr">
        <is>
          <t>No</t>
        </is>
      </c>
      <c r="N15" s="263" t="inlineStr">
        <is>
          <t>No</t>
        </is>
      </c>
      <c r="O15" s="310" t="inlineStr">
        <is>
          <t>No</t>
        </is>
      </c>
      <c r="P15" s="263" t="inlineStr">
        <is>
          <t>No</t>
        </is>
      </c>
      <c r="Q15" s="263" t="inlineStr">
        <is>
          <t>No</t>
        </is>
      </c>
      <c r="R15" s="310" t="inlineStr">
        <is>
          <t>No</t>
        </is>
      </c>
      <c r="S15" s="310" t="inlineStr">
        <is>
          <t>No</t>
        </is>
      </c>
      <c r="T15" s="310" t="inlineStr">
        <is>
          <t>No</t>
        </is>
      </c>
      <c r="U15" s="310" t="inlineStr">
        <is>
          <t>No</t>
        </is>
      </c>
      <c r="V15" s="310" t="inlineStr">
        <is>
          <t>No</t>
        </is>
      </c>
      <c r="W15" s="223" t="inlineStr">
        <is>
          <t>[SYI_EFAN01_001_006_006].html</t>
        </is>
      </c>
      <c r="X15" s="43" t="n">
        <v>1</v>
      </c>
      <c r="Y15" s="43" t="n">
        <v>0</v>
      </c>
      <c r="Z15" s="43" t="n">
        <v>0</v>
      </c>
      <c r="AA15" s="43" t="n">
        <v>1</v>
      </c>
      <c r="AB15" s="316" t="n">
        <v>0.0006481481481481481</v>
      </c>
      <c r="AC15" s="325" t="inlineStr">
        <is>
          <t>TSR-CCU-861</t>
        </is>
      </c>
      <c r="AD15" s="166" t="n"/>
      <c r="AE15" s="228" t="n"/>
      <c r="AG15" s="223" t="inlineStr"/>
      <c r="AH15" s="258" t="inlineStr"/>
      <c r="AI15" s="258" t="inlineStr"/>
      <c r="AJ15" s="258" t="inlineStr"/>
      <c r="AK15" s="258" t="inlineStr"/>
      <c r="AL15" s="345" t="n"/>
      <c r="AM15" s="166" t="n"/>
      <c r="AN15" s="347" t="n"/>
      <c r="AO15" s="292">
        <f>EXACT(W15,AG15)</f>
        <v/>
      </c>
      <c r="AP15" s="81">
        <f>EXACT(X15,AH15)</f>
        <v/>
      </c>
      <c r="AQ15" s="81">
        <f>EXACT(Y15,AI15)</f>
        <v/>
      </c>
      <c r="AR15" s="81">
        <f>EXACT(Z15,AJ15)</f>
        <v/>
      </c>
      <c r="AS15" s="293">
        <f>EXACT(AA15,AK15)</f>
        <v/>
      </c>
      <c r="AT15" t="inlineStr"/>
      <c r="AU15" t="inlineStr"/>
    </row>
    <row r="16">
      <c r="A16" s="223" t="inlineStr">
        <is>
          <t>Yes</t>
        </is>
      </c>
      <c r="B16" s="43" t="inlineStr">
        <is>
          <t>Yes</t>
        </is>
      </c>
      <c r="C16" s="43" t="inlineStr">
        <is>
          <t>Yes</t>
        </is>
      </c>
      <c r="D16" s="266" t="inlineStr">
        <is>
          <t>Yes</t>
        </is>
      </c>
      <c r="E16" s="266" t="inlineStr">
        <is>
          <t>Yes</t>
        </is>
      </c>
      <c r="F16" s="266" t="inlineStr">
        <is>
          <t>Yes</t>
        </is>
      </c>
      <c r="G16" s="266" t="inlineStr">
        <is>
          <t>Yes</t>
        </is>
      </c>
      <c r="H16" s="43" t="inlineStr">
        <is>
          <t>Yes</t>
        </is>
      </c>
      <c r="I16" s="266" t="inlineStr">
        <is>
          <t>Yes</t>
        </is>
      </c>
      <c r="J16" s="309" t="inlineStr">
        <is>
          <t>No</t>
        </is>
      </c>
      <c r="K16" s="43" t="inlineStr">
        <is>
          <t>Yes</t>
        </is>
      </c>
      <c r="L16" s="263" t="inlineStr">
        <is>
          <t>No</t>
        </is>
      </c>
      <c r="M16" s="263" t="inlineStr">
        <is>
          <t>No</t>
        </is>
      </c>
      <c r="N16" s="263" t="inlineStr">
        <is>
          <t>No</t>
        </is>
      </c>
      <c r="O16" s="310" t="inlineStr">
        <is>
          <t>No</t>
        </is>
      </c>
      <c r="P16" s="263" t="inlineStr">
        <is>
          <t>No</t>
        </is>
      </c>
      <c r="Q16" s="263" t="inlineStr">
        <is>
          <t>No</t>
        </is>
      </c>
      <c r="R16" s="310" t="inlineStr">
        <is>
          <t>No</t>
        </is>
      </c>
      <c r="S16" s="310" t="inlineStr">
        <is>
          <t>No</t>
        </is>
      </c>
      <c r="T16" s="310" t="inlineStr">
        <is>
          <t>No</t>
        </is>
      </c>
      <c r="U16" s="310" t="inlineStr">
        <is>
          <t>No</t>
        </is>
      </c>
      <c r="V16" s="310" t="inlineStr">
        <is>
          <t>No</t>
        </is>
      </c>
      <c r="W16" s="223" t="inlineStr">
        <is>
          <t>[SYI_EFAN01_001_006_007].html</t>
        </is>
      </c>
      <c r="X16" s="43" t="n">
        <v>1</v>
      </c>
      <c r="Y16" s="43" t="n">
        <v>0</v>
      </c>
      <c r="Z16" s="43" t="n">
        <v>0</v>
      </c>
      <c r="AA16" s="43" t="n">
        <v>1</v>
      </c>
      <c r="AB16" s="316" t="n">
        <v>0.0006481481481481481</v>
      </c>
      <c r="AC16" s="325" t="inlineStr">
        <is>
          <t>TSR-CCU-861</t>
        </is>
      </c>
      <c r="AD16" s="166" t="n"/>
      <c r="AE16" s="228" t="n"/>
      <c r="AG16" s="223" t="inlineStr"/>
      <c r="AH16" s="258" t="inlineStr"/>
      <c r="AI16" s="258" t="inlineStr"/>
      <c r="AJ16" s="258" t="inlineStr"/>
      <c r="AK16" s="258" t="inlineStr"/>
      <c r="AL16" s="345" t="n"/>
      <c r="AM16" s="166" t="n"/>
      <c r="AN16" s="347" t="n"/>
      <c r="AO16" s="292">
        <f>EXACT(W16,AG16)</f>
        <v/>
      </c>
      <c r="AP16" s="81">
        <f>EXACT(X16,AH16)</f>
        <v/>
      </c>
      <c r="AQ16" s="81">
        <f>EXACT(Y16,AI16)</f>
        <v/>
      </c>
      <c r="AR16" s="81">
        <f>EXACT(Z16,AJ16)</f>
        <v/>
      </c>
      <c r="AS16" s="293">
        <f>EXACT(AA16,AK16)</f>
        <v/>
      </c>
      <c r="AT16" t="inlineStr"/>
      <c r="AU16" t="inlineStr"/>
    </row>
    <row r="17" ht="15" customHeight="1">
      <c r="A17" s="223" t="inlineStr">
        <is>
          <t>No</t>
        </is>
      </c>
      <c r="B17" s="43" t="inlineStr">
        <is>
          <t>Yes</t>
        </is>
      </c>
      <c r="C17" s="43" t="inlineStr">
        <is>
          <t>No</t>
        </is>
      </c>
      <c r="D17" s="266" t="inlineStr">
        <is>
          <t>Yes</t>
        </is>
      </c>
      <c r="E17" s="266" t="inlineStr">
        <is>
          <t>Yes</t>
        </is>
      </c>
      <c r="F17" s="266" t="inlineStr">
        <is>
          <t>Yes</t>
        </is>
      </c>
      <c r="G17" s="266" t="inlineStr">
        <is>
          <t>Yes</t>
        </is>
      </c>
      <c r="H17" s="43" t="inlineStr">
        <is>
          <t>No</t>
        </is>
      </c>
      <c r="I17" s="266" t="inlineStr">
        <is>
          <t>Yes</t>
        </is>
      </c>
      <c r="J17" s="309" t="inlineStr">
        <is>
          <t>No</t>
        </is>
      </c>
      <c r="K17" s="263" t="inlineStr">
        <is>
          <t>No</t>
        </is>
      </c>
      <c r="L17" s="263" t="inlineStr">
        <is>
          <t>No</t>
        </is>
      </c>
      <c r="M17" s="263" t="inlineStr">
        <is>
          <t>No</t>
        </is>
      </c>
      <c r="N17" s="263" t="inlineStr">
        <is>
          <t>No</t>
        </is>
      </c>
      <c r="O17" s="310" t="inlineStr">
        <is>
          <t>No</t>
        </is>
      </c>
      <c r="P17" s="263" t="inlineStr">
        <is>
          <t>No</t>
        </is>
      </c>
      <c r="Q17" s="263" t="inlineStr">
        <is>
          <t>No</t>
        </is>
      </c>
      <c r="R17" s="310" t="inlineStr">
        <is>
          <t>No</t>
        </is>
      </c>
      <c r="S17" s="310" t="inlineStr">
        <is>
          <t>No</t>
        </is>
      </c>
      <c r="T17" s="310" t="inlineStr">
        <is>
          <t>No</t>
        </is>
      </c>
      <c r="U17" s="310" t="inlineStr">
        <is>
          <t>No</t>
        </is>
      </c>
      <c r="V17" s="310" t="inlineStr">
        <is>
          <t>No</t>
        </is>
      </c>
      <c r="W17" s="223" t="inlineStr">
        <is>
          <t>[SYI_EFAN01_001_006_007_G08-LCI].html</t>
        </is>
      </c>
      <c r="X17" s="43" t="n">
        <v>1</v>
      </c>
      <c r="Y17" s="43" t="n">
        <v>0</v>
      </c>
      <c r="Z17" s="43" t="n">
        <v>0</v>
      </c>
      <c r="AA17" s="43" t="n">
        <v>1</v>
      </c>
      <c r="AB17" s="316" t="n">
        <v>0.0006481481481481481</v>
      </c>
      <c r="AC17" s="325" t="inlineStr">
        <is>
          <t>TSR-CCU-863</t>
        </is>
      </c>
      <c r="AD17" s="167" t="inlineStr">
        <is>
          <t>Justify</t>
        </is>
      </c>
      <c r="AE17" s="186" t="inlineStr">
        <is>
          <t>This Test case is only applicable for G08-LCI with Deviation id : FuSa_SP18_SP21_Dev053 for SOP 2211</t>
        </is>
      </c>
      <c r="AG17" s="223" t="inlineStr"/>
      <c r="AH17" s="43" t="inlineStr"/>
      <c r="AI17" s="43" t="inlineStr"/>
      <c r="AJ17" s="43" t="inlineStr"/>
      <c r="AK17" s="43" t="inlineStr"/>
      <c r="AL17" s="345" t="n"/>
      <c r="AM17" s="166" t="n"/>
      <c r="AN17" s="347" t="n"/>
      <c r="AO17" s="292">
        <f>EXACT(W17,AG17)</f>
        <v/>
      </c>
      <c r="AP17" s="81">
        <f>EXACT(X17,AH17)</f>
        <v/>
      </c>
      <c r="AQ17" s="81">
        <f>EXACT(Y17,AI17)</f>
        <v/>
      </c>
      <c r="AR17" s="81">
        <f>EXACT(Z17,AJ17)</f>
        <v/>
      </c>
      <c r="AS17" s="293">
        <f>EXACT(AA17,AK17)</f>
        <v/>
      </c>
      <c r="AT17" t="inlineStr"/>
      <c r="AU17" t="inlineStr"/>
    </row>
    <row r="18">
      <c r="A18" s="223" t="inlineStr">
        <is>
          <t>Yes</t>
        </is>
      </c>
      <c r="B18" s="43" t="inlineStr">
        <is>
          <t>Yes</t>
        </is>
      </c>
      <c r="C18" s="43" t="inlineStr">
        <is>
          <t>Yes</t>
        </is>
      </c>
      <c r="D18" s="266" t="inlineStr">
        <is>
          <t>Yes</t>
        </is>
      </c>
      <c r="E18" s="266" t="inlineStr">
        <is>
          <t>Yes</t>
        </is>
      </c>
      <c r="F18" s="266" t="inlineStr">
        <is>
          <t>Yes</t>
        </is>
      </c>
      <c r="G18" s="266" t="inlineStr">
        <is>
          <t>Yes</t>
        </is>
      </c>
      <c r="H18" s="43" t="inlineStr">
        <is>
          <t>Yes</t>
        </is>
      </c>
      <c r="I18" s="266" t="inlineStr">
        <is>
          <t>Yes</t>
        </is>
      </c>
      <c r="J18" s="223" t="inlineStr">
        <is>
          <t>Yes</t>
        </is>
      </c>
      <c r="K18" s="43" t="inlineStr">
        <is>
          <t>Yes</t>
        </is>
      </c>
      <c r="L18" s="43" t="inlineStr">
        <is>
          <t>Yes</t>
        </is>
      </c>
      <c r="M18" s="43" t="inlineStr">
        <is>
          <t>Yes</t>
        </is>
      </c>
      <c r="N18" s="43" t="inlineStr">
        <is>
          <t>Yes</t>
        </is>
      </c>
      <c r="O18" s="266" t="inlineStr">
        <is>
          <t>Yes</t>
        </is>
      </c>
      <c r="P18" s="43" t="inlineStr">
        <is>
          <t>Yes</t>
        </is>
      </c>
      <c r="Q18" s="43" t="inlineStr">
        <is>
          <t>Yes</t>
        </is>
      </c>
      <c r="R18" s="266" t="inlineStr">
        <is>
          <t>Yes</t>
        </is>
      </c>
      <c r="S18" s="266" t="inlineStr">
        <is>
          <t>Yes</t>
        </is>
      </c>
      <c r="T18" s="266" t="inlineStr">
        <is>
          <t>Yes</t>
        </is>
      </c>
      <c r="U18" s="266" t="inlineStr">
        <is>
          <t>Yes</t>
        </is>
      </c>
      <c r="V18" s="266" t="inlineStr">
        <is>
          <t>Yes</t>
        </is>
      </c>
      <c r="W18" s="223" t="inlineStr">
        <is>
          <t>[SYI_EFAN01_001_006_008].html</t>
        </is>
      </c>
      <c r="X18" s="43" t="n">
        <v>1</v>
      </c>
      <c r="Y18" s="43" t="n">
        <v>0</v>
      </c>
      <c r="Z18" s="43" t="n">
        <v>0</v>
      </c>
      <c r="AA18" s="43" t="n">
        <v>1</v>
      </c>
      <c r="AB18" s="316" t="n">
        <v>0.0006481481481481481</v>
      </c>
      <c r="AC18" s="325" t="inlineStr">
        <is>
          <t>TSR-CCU-860</t>
        </is>
      </c>
      <c r="AD18" s="166" t="n"/>
      <c r="AE18" s="325" t="n"/>
      <c r="AG18" s="223" t="inlineStr">
        <is>
          <t>[SYI_EFAN01_001_006_008].html</t>
        </is>
      </c>
      <c r="AH18" s="258" t="n">
        <v>1</v>
      </c>
      <c r="AI18" s="258" t="n">
        <v>0</v>
      </c>
      <c r="AJ18" s="258" t="n">
        <v>0</v>
      </c>
      <c r="AK18" s="258" t="n">
        <v>1</v>
      </c>
      <c r="AL18" s="345" t="n"/>
      <c r="AM18" s="166" t="n"/>
      <c r="AN18" s="347" t="n"/>
      <c r="AO18" s="292">
        <f>EXACT(W18,AG18)</f>
        <v/>
      </c>
      <c r="AP18" s="81">
        <f>EXACT(X18,AH18)</f>
        <v/>
      </c>
      <c r="AQ18" s="81">
        <f>EXACT(Y18,AI18)</f>
        <v/>
      </c>
      <c r="AR18" s="81">
        <f>EXACT(Z18,AJ18)</f>
        <v/>
      </c>
      <c r="AS18" s="293">
        <f>EXACT(AA18,AK18)</f>
        <v/>
      </c>
      <c r="AT18" t="inlineStr">
        <is>
          <t>0000BA6C_009_030_063</t>
        </is>
      </c>
      <c r="AU18" t="inlineStr">
        <is>
          <t>0000BA78_009_030_061</t>
        </is>
      </c>
    </row>
    <row r="19">
      <c r="A19" s="223" t="inlineStr">
        <is>
          <t>Yes</t>
        </is>
      </c>
      <c r="B19" s="43" t="inlineStr">
        <is>
          <t>Yes</t>
        </is>
      </c>
      <c r="C19" s="43" t="inlineStr">
        <is>
          <t>Yes</t>
        </is>
      </c>
      <c r="D19" s="266" t="inlineStr">
        <is>
          <t>Yes</t>
        </is>
      </c>
      <c r="E19" s="266" t="inlineStr">
        <is>
          <t>Yes</t>
        </is>
      </c>
      <c r="F19" s="266" t="inlineStr">
        <is>
          <t>Yes</t>
        </is>
      </c>
      <c r="G19" s="266" t="inlineStr">
        <is>
          <t>Yes</t>
        </is>
      </c>
      <c r="H19" s="43" t="inlineStr">
        <is>
          <t>Yes</t>
        </is>
      </c>
      <c r="I19" s="266" t="inlineStr">
        <is>
          <t>Yes</t>
        </is>
      </c>
      <c r="J19" s="223" t="inlineStr">
        <is>
          <t>Yes</t>
        </is>
      </c>
      <c r="K19" s="43" t="inlineStr">
        <is>
          <t>Yes</t>
        </is>
      </c>
      <c r="L19" s="43" t="inlineStr">
        <is>
          <t>Yes</t>
        </is>
      </c>
      <c r="M19" s="43" t="inlineStr">
        <is>
          <t>Yes</t>
        </is>
      </c>
      <c r="N19" s="43" t="inlineStr">
        <is>
          <t>Yes</t>
        </is>
      </c>
      <c r="O19" s="266" t="inlineStr">
        <is>
          <t>Yes</t>
        </is>
      </c>
      <c r="P19" s="43" t="inlineStr">
        <is>
          <t>Yes</t>
        </is>
      </c>
      <c r="Q19" s="43" t="inlineStr">
        <is>
          <t>Yes</t>
        </is>
      </c>
      <c r="R19" s="266" t="inlineStr">
        <is>
          <t>Yes</t>
        </is>
      </c>
      <c r="S19" s="266" t="inlineStr">
        <is>
          <t>Yes</t>
        </is>
      </c>
      <c r="T19" s="266" t="inlineStr">
        <is>
          <t>Yes</t>
        </is>
      </c>
      <c r="U19" s="266" t="inlineStr">
        <is>
          <t>Yes</t>
        </is>
      </c>
      <c r="V19" s="266" t="inlineStr">
        <is>
          <t>Yes</t>
        </is>
      </c>
      <c r="W19" s="223" t="inlineStr">
        <is>
          <t>[SYI_EFAN01_001_007].html</t>
        </is>
      </c>
      <c r="X19" s="43" t="n">
        <v>2</v>
      </c>
      <c r="Y19" s="43" t="n">
        <v>0</v>
      </c>
      <c r="Z19" s="43" t="n">
        <v>0</v>
      </c>
      <c r="AA19" s="43" t="n">
        <v>2</v>
      </c>
      <c r="AB19" s="316" t="n">
        <v>0.001018518518518518</v>
      </c>
      <c r="AC19" s="325" t="inlineStr">
        <is>
          <t>TSR-CCU-861</t>
        </is>
      </c>
      <c r="AD19" s="166" t="n"/>
      <c r="AE19" s="325" t="n"/>
      <c r="AG19" s="223" t="inlineStr">
        <is>
          <t>[SYI_EFAN01_001_007].html</t>
        </is>
      </c>
      <c r="AH19" s="258" t="n">
        <v>1</v>
      </c>
      <c r="AI19" s="258" t="n">
        <v>1</v>
      </c>
      <c r="AJ19" s="258" t="n">
        <v>0</v>
      </c>
      <c r="AK19" s="258" t="n">
        <v>2</v>
      </c>
      <c r="AL19" s="345" t="n"/>
      <c r="AM19" s="166" t="n"/>
      <c r="AN19" s="347" t="n"/>
      <c r="AO19" s="292">
        <f>EXACT(W19,AG19)</f>
        <v/>
      </c>
      <c r="AP19" s="81">
        <f>EXACT(X19,AH19)</f>
        <v/>
      </c>
      <c r="AQ19" s="81">
        <f>EXACT(Y19,AI19)</f>
        <v/>
      </c>
      <c r="AR19" s="81">
        <f>EXACT(Z19,AJ19)</f>
        <v/>
      </c>
      <c r="AS19" s="293">
        <f>EXACT(AA19,AK19)</f>
        <v/>
      </c>
      <c r="AT19" t="inlineStr">
        <is>
          <t>0000BA6C_009_030_063</t>
        </is>
      </c>
      <c r="AU19" t="inlineStr">
        <is>
          <t>0000BA78_009_030_061</t>
        </is>
      </c>
    </row>
    <row r="20">
      <c r="A20" s="223" t="inlineStr">
        <is>
          <t>Yes</t>
        </is>
      </c>
      <c r="B20" s="43" t="inlineStr">
        <is>
          <t>Yes</t>
        </is>
      </c>
      <c r="C20" s="43" t="inlineStr">
        <is>
          <t>Yes</t>
        </is>
      </c>
      <c r="D20" s="266" t="inlineStr">
        <is>
          <t>Yes</t>
        </is>
      </c>
      <c r="E20" s="266" t="inlineStr">
        <is>
          <t>Yes</t>
        </is>
      </c>
      <c r="F20" s="266" t="inlineStr">
        <is>
          <t>Yes</t>
        </is>
      </c>
      <c r="G20" s="266" t="inlineStr">
        <is>
          <t>Yes</t>
        </is>
      </c>
      <c r="H20" s="43" t="inlineStr">
        <is>
          <t>Yes</t>
        </is>
      </c>
      <c r="I20" s="266" t="inlineStr">
        <is>
          <t>Yes</t>
        </is>
      </c>
      <c r="J20" s="223" t="inlineStr">
        <is>
          <t>Yes</t>
        </is>
      </c>
      <c r="K20" s="43" t="inlineStr">
        <is>
          <t>Yes</t>
        </is>
      </c>
      <c r="L20" s="43" t="inlineStr">
        <is>
          <t>Yes</t>
        </is>
      </c>
      <c r="M20" s="43" t="inlineStr">
        <is>
          <t>Yes</t>
        </is>
      </c>
      <c r="N20" s="43" t="inlineStr">
        <is>
          <t>Yes</t>
        </is>
      </c>
      <c r="O20" s="266" t="inlineStr">
        <is>
          <t>Yes</t>
        </is>
      </c>
      <c r="P20" s="43" t="inlineStr">
        <is>
          <t>Yes</t>
        </is>
      </c>
      <c r="Q20" s="43" t="inlineStr">
        <is>
          <t>Yes</t>
        </is>
      </c>
      <c r="R20" s="266" t="inlineStr">
        <is>
          <t>Yes</t>
        </is>
      </c>
      <c r="S20" s="266" t="inlineStr">
        <is>
          <t>Yes</t>
        </is>
      </c>
      <c r="T20" s="266" t="inlineStr">
        <is>
          <t>Yes</t>
        </is>
      </c>
      <c r="U20" s="266" t="inlineStr">
        <is>
          <t>Yes</t>
        </is>
      </c>
      <c r="V20" s="266" t="inlineStr">
        <is>
          <t>Yes</t>
        </is>
      </c>
      <c r="W20" s="223" t="inlineStr">
        <is>
          <t>[SYI_EFAN01_001_008].html</t>
        </is>
      </c>
      <c r="X20" s="43" t="n">
        <v>2</v>
      </c>
      <c r="Y20" s="43" t="n">
        <v>0</v>
      </c>
      <c r="Z20" s="43" t="n">
        <v>0</v>
      </c>
      <c r="AA20" s="43" t="n">
        <v>2</v>
      </c>
      <c r="AB20" s="316" t="n">
        <v>0.001261574074074074</v>
      </c>
      <c r="AC20" s="325" t="inlineStr">
        <is>
          <t>TSR-CCU-862</t>
        </is>
      </c>
      <c r="AD20" s="166" t="n"/>
      <c r="AE20" s="325" t="n"/>
      <c r="AG20" s="223" t="inlineStr">
        <is>
          <t>[SYI_EFAN01_001_008].html</t>
        </is>
      </c>
      <c r="AH20" s="258" t="n">
        <v>1</v>
      </c>
      <c r="AI20" s="258" t="n">
        <v>1</v>
      </c>
      <c r="AJ20" s="258" t="n">
        <v>0</v>
      </c>
      <c r="AK20" s="258" t="n">
        <v>2</v>
      </c>
      <c r="AL20" s="345" t="n"/>
      <c r="AM20" s="166" t="n"/>
      <c r="AN20" s="347" t="n"/>
      <c r="AO20" s="292">
        <f>EXACT(W20,AG20)</f>
        <v/>
      </c>
      <c r="AP20" s="81">
        <f>EXACT(X20,AH20)</f>
        <v/>
      </c>
      <c r="AQ20" s="81">
        <f>EXACT(Y20,AI20)</f>
        <v/>
      </c>
      <c r="AR20" s="81">
        <f>EXACT(Z20,AJ20)</f>
        <v/>
      </c>
      <c r="AS20" s="293">
        <f>EXACT(AA20,AK20)</f>
        <v/>
      </c>
      <c r="AT20" t="inlineStr">
        <is>
          <t>0000BA6C_009_030_063</t>
        </is>
      </c>
      <c r="AU20" t="inlineStr">
        <is>
          <t>0000BA78_009_030_061</t>
        </is>
      </c>
    </row>
    <row r="21">
      <c r="A21" s="223" t="inlineStr">
        <is>
          <t>Yes</t>
        </is>
      </c>
      <c r="B21" s="43" t="inlineStr">
        <is>
          <t>Yes</t>
        </is>
      </c>
      <c r="C21" s="43" t="inlineStr">
        <is>
          <t>Yes</t>
        </is>
      </c>
      <c r="D21" s="266" t="inlineStr">
        <is>
          <t>Yes</t>
        </is>
      </c>
      <c r="E21" s="266" t="inlineStr">
        <is>
          <t>Yes</t>
        </is>
      </c>
      <c r="F21" s="266" t="inlineStr">
        <is>
          <t>Yes</t>
        </is>
      </c>
      <c r="G21" s="266" t="inlineStr">
        <is>
          <t>Yes</t>
        </is>
      </c>
      <c r="H21" s="43" t="inlineStr">
        <is>
          <t>Yes</t>
        </is>
      </c>
      <c r="I21" s="266" t="inlineStr">
        <is>
          <t>Yes</t>
        </is>
      </c>
      <c r="J21" s="223" t="inlineStr">
        <is>
          <t>Yes</t>
        </is>
      </c>
      <c r="K21" s="43" t="inlineStr">
        <is>
          <t>Yes</t>
        </is>
      </c>
      <c r="L21" s="43" t="inlineStr">
        <is>
          <t>Yes</t>
        </is>
      </c>
      <c r="M21" s="43" t="inlineStr">
        <is>
          <t>Yes</t>
        </is>
      </c>
      <c r="N21" s="43" t="inlineStr">
        <is>
          <t>Yes</t>
        </is>
      </c>
      <c r="O21" s="266" t="inlineStr">
        <is>
          <t>Yes</t>
        </is>
      </c>
      <c r="P21" s="43" t="inlineStr">
        <is>
          <t>Yes</t>
        </is>
      </c>
      <c r="Q21" s="43" t="inlineStr">
        <is>
          <t>Yes</t>
        </is>
      </c>
      <c r="R21" s="266" t="inlineStr">
        <is>
          <t>Yes</t>
        </is>
      </c>
      <c r="S21" s="266" t="inlineStr">
        <is>
          <t>Yes</t>
        </is>
      </c>
      <c r="T21" s="266" t="inlineStr">
        <is>
          <t>Yes</t>
        </is>
      </c>
      <c r="U21" s="266" t="inlineStr">
        <is>
          <t>Yes</t>
        </is>
      </c>
      <c r="V21" s="266" t="inlineStr">
        <is>
          <t>Yes</t>
        </is>
      </c>
      <c r="W21" s="223" t="inlineStr">
        <is>
          <t>[SYI_EFAN01_001_009].html</t>
        </is>
      </c>
      <c r="X21" s="43" t="n">
        <v>2</v>
      </c>
      <c r="Y21" s="43" t="n">
        <v>0</v>
      </c>
      <c r="Z21" s="43" t="n">
        <v>0</v>
      </c>
      <c r="AA21" s="43" t="n">
        <v>2</v>
      </c>
      <c r="AB21" s="316" t="n">
        <v>0.001493055555555556</v>
      </c>
      <c r="AC21" s="325" t="inlineStr">
        <is>
          <t>TSR-CCU-863</t>
        </is>
      </c>
      <c r="AD21" s="166" t="n"/>
      <c r="AE21" s="325" t="n"/>
      <c r="AG21" s="223" t="inlineStr">
        <is>
          <t>[SYI_EFAN01_001_009].html</t>
        </is>
      </c>
      <c r="AH21" s="258" t="n">
        <v>2</v>
      </c>
      <c r="AI21" s="258" t="n">
        <v>0</v>
      </c>
      <c r="AJ21" s="258" t="n">
        <v>0</v>
      </c>
      <c r="AK21" s="258" t="n">
        <v>2</v>
      </c>
      <c r="AL21" s="345" t="n"/>
      <c r="AM21" s="166" t="n"/>
      <c r="AN21" s="347" t="n"/>
      <c r="AO21" s="292">
        <f>EXACT(W21,AG21)</f>
        <v/>
      </c>
      <c r="AP21" s="81">
        <f>EXACT(X21,AH21)</f>
        <v/>
      </c>
      <c r="AQ21" s="81">
        <f>EXACT(Y21,AI21)</f>
        <v/>
      </c>
      <c r="AR21" s="81">
        <f>EXACT(Z21,AJ21)</f>
        <v/>
      </c>
      <c r="AS21" s="293">
        <f>EXACT(AA21,AK21)</f>
        <v/>
      </c>
      <c r="AT21" t="inlineStr">
        <is>
          <t>0000BA6C_009_030_063</t>
        </is>
      </c>
      <c r="AU21" t="inlineStr">
        <is>
          <t>0000BA78_009_030_061</t>
        </is>
      </c>
    </row>
    <row r="22">
      <c r="A22" s="223" t="inlineStr">
        <is>
          <t>Yes</t>
        </is>
      </c>
      <c r="B22" s="43" t="inlineStr">
        <is>
          <t>Yes</t>
        </is>
      </c>
      <c r="C22" s="43" t="inlineStr">
        <is>
          <t>Yes</t>
        </is>
      </c>
      <c r="D22" s="266" t="inlineStr">
        <is>
          <t>Yes</t>
        </is>
      </c>
      <c r="E22" s="266" t="inlineStr">
        <is>
          <t>Yes</t>
        </is>
      </c>
      <c r="F22" s="266" t="inlineStr">
        <is>
          <t>Yes</t>
        </is>
      </c>
      <c r="G22" s="266" t="inlineStr">
        <is>
          <t>Yes</t>
        </is>
      </c>
      <c r="H22" s="43" t="inlineStr">
        <is>
          <t>Yes</t>
        </is>
      </c>
      <c r="I22" s="266" t="inlineStr">
        <is>
          <t>Yes</t>
        </is>
      </c>
      <c r="J22" s="223" t="inlineStr">
        <is>
          <t>Yes</t>
        </is>
      </c>
      <c r="K22" s="43" t="inlineStr">
        <is>
          <t>Yes</t>
        </is>
      </c>
      <c r="L22" s="43" t="inlineStr">
        <is>
          <t>Yes</t>
        </is>
      </c>
      <c r="M22" s="43" t="inlineStr">
        <is>
          <t>Yes</t>
        </is>
      </c>
      <c r="N22" s="43" t="inlineStr">
        <is>
          <t>Yes</t>
        </is>
      </c>
      <c r="O22" s="266" t="inlineStr">
        <is>
          <t>Yes</t>
        </is>
      </c>
      <c r="P22" s="43" t="inlineStr">
        <is>
          <t>Yes</t>
        </is>
      </c>
      <c r="Q22" s="43" t="inlineStr">
        <is>
          <t>Yes</t>
        </is>
      </c>
      <c r="R22" s="266" t="inlineStr">
        <is>
          <t>Yes</t>
        </is>
      </c>
      <c r="S22" s="266" t="inlineStr">
        <is>
          <t>Yes</t>
        </is>
      </c>
      <c r="T22" s="266" t="inlineStr">
        <is>
          <t>Yes</t>
        </is>
      </c>
      <c r="U22" s="266" t="inlineStr">
        <is>
          <t>Yes</t>
        </is>
      </c>
      <c r="V22" s="266" t="inlineStr">
        <is>
          <t>Yes</t>
        </is>
      </c>
      <c r="W22" s="223" t="inlineStr">
        <is>
          <t>[SYI_EFAN01_001_010].html</t>
        </is>
      </c>
      <c r="X22" s="43" t="n">
        <v>2</v>
      </c>
      <c r="Y22" s="43" t="n">
        <v>0</v>
      </c>
      <c r="Z22" s="43" t="n">
        <v>0</v>
      </c>
      <c r="AA22" s="43" t="n">
        <v>2</v>
      </c>
      <c r="AB22" s="316" t="n">
        <v>0.00125</v>
      </c>
      <c r="AC22" s="325" t="inlineStr">
        <is>
          <t>TSR-CCU-864</t>
        </is>
      </c>
      <c r="AD22" s="166" t="n"/>
      <c r="AE22" s="325" t="n"/>
      <c r="AG22" s="223" t="inlineStr">
        <is>
          <t>[SYI_EFAN01_001_010].html</t>
        </is>
      </c>
      <c r="AH22" s="258" t="n">
        <v>2</v>
      </c>
      <c r="AI22" s="258" t="n">
        <v>0</v>
      </c>
      <c r="AJ22" s="258" t="n">
        <v>0</v>
      </c>
      <c r="AK22" s="258" t="n">
        <v>2</v>
      </c>
      <c r="AL22" s="345" t="n"/>
      <c r="AM22" s="166" t="n"/>
      <c r="AN22" s="347" t="n"/>
      <c r="AO22" s="292">
        <f>EXACT(W22,AG22)</f>
        <v/>
      </c>
      <c r="AP22" s="81">
        <f>EXACT(X22,AH22)</f>
        <v/>
      </c>
      <c r="AQ22" s="81">
        <f>EXACT(Y22,AI22)</f>
        <v/>
      </c>
      <c r="AR22" s="81">
        <f>EXACT(Z22,AJ22)</f>
        <v/>
      </c>
      <c r="AS22" s="293">
        <f>EXACT(AA22,AK22)</f>
        <v/>
      </c>
      <c r="AT22" t="inlineStr">
        <is>
          <t>0000BA6C_009_030_063</t>
        </is>
      </c>
      <c r="AU22" t="inlineStr">
        <is>
          <t>0000BA78_009_030_061</t>
        </is>
      </c>
    </row>
    <row r="23">
      <c r="A23" s="223" t="inlineStr">
        <is>
          <t>Yes</t>
        </is>
      </c>
      <c r="B23" s="43" t="inlineStr">
        <is>
          <t>Yes</t>
        </is>
      </c>
      <c r="C23" s="43" t="inlineStr">
        <is>
          <t>Yes</t>
        </is>
      </c>
      <c r="D23" s="266" t="inlineStr">
        <is>
          <t>Yes</t>
        </is>
      </c>
      <c r="E23" s="266" t="inlineStr">
        <is>
          <t>Yes</t>
        </is>
      </c>
      <c r="F23" s="266" t="inlineStr">
        <is>
          <t>Yes</t>
        </is>
      </c>
      <c r="G23" s="266" t="inlineStr">
        <is>
          <t>Yes</t>
        </is>
      </c>
      <c r="H23" s="43" t="inlineStr">
        <is>
          <t>Yes</t>
        </is>
      </c>
      <c r="I23" s="266" t="inlineStr">
        <is>
          <t>Yes</t>
        </is>
      </c>
      <c r="J23" s="223" t="inlineStr">
        <is>
          <t>Yes</t>
        </is>
      </c>
      <c r="K23" s="43" t="inlineStr">
        <is>
          <t>Yes</t>
        </is>
      </c>
      <c r="L23" s="43" t="inlineStr">
        <is>
          <t>Yes</t>
        </is>
      </c>
      <c r="M23" s="43" t="inlineStr">
        <is>
          <t>Yes</t>
        </is>
      </c>
      <c r="N23" s="43" t="inlineStr">
        <is>
          <t>Yes</t>
        </is>
      </c>
      <c r="O23" s="266" t="inlineStr">
        <is>
          <t>Yes</t>
        </is>
      </c>
      <c r="P23" s="43" t="inlineStr">
        <is>
          <t>Yes</t>
        </is>
      </c>
      <c r="Q23" s="43" t="inlineStr">
        <is>
          <t>Yes</t>
        </is>
      </c>
      <c r="R23" s="266" t="inlineStr">
        <is>
          <t>Yes</t>
        </is>
      </c>
      <c r="S23" s="266" t="inlineStr">
        <is>
          <t>Yes</t>
        </is>
      </c>
      <c r="T23" s="266" t="inlineStr">
        <is>
          <t>Yes</t>
        </is>
      </c>
      <c r="U23" s="266" t="inlineStr">
        <is>
          <t>Yes</t>
        </is>
      </c>
      <c r="V23" s="266" t="inlineStr">
        <is>
          <t>Yes</t>
        </is>
      </c>
      <c r="W23" s="223" t="inlineStr">
        <is>
          <t>[SYI_EFAN01_001_011].html</t>
        </is>
      </c>
      <c r="X23" s="43" t="n">
        <v>2</v>
      </c>
      <c r="Y23" s="43" t="n">
        <v>0</v>
      </c>
      <c r="Z23" s="43" t="n">
        <v>0</v>
      </c>
      <c r="AA23" s="43" t="n">
        <v>2</v>
      </c>
      <c r="AB23" s="316" t="n">
        <v>0.00125</v>
      </c>
      <c r="AC23" s="325" t="inlineStr">
        <is>
          <t>TSR-CCU-865</t>
        </is>
      </c>
      <c r="AD23" s="166" t="n"/>
      <c r="AE23" s="325" t="n"/>
      <c r="AG23" s="223" t="inlineStr">
        <is>
          <t>[SYI_EFAN01_001_011].html</t>
        </is>
      </c>
      <c r="AH23" s="258" t="n">
        <v>2</v>
      </c>
      <c r="AI23" s="258" t="n">
        <v>0</v>
      </c>
      <c r="AJ23" s="258" t="n">
        <v>0</v>
      </c>
      <c r="AK23" s="258" t="n">
        <v>2</v>
      </c>
      <c r="AL23" s="345" t="n"/>
      <c r="AM23" s="166" t="n"/>
      <c r="AN23" s="347" t="n"/>
      <c r="AO23" s="292">
        <f>EXACT(W23,AG23)</f>
        <v/>
      </c>
      <c r="AP23" s="81">
        <f>EXACT(X23,AH23)</f>
        <v/>
      </c>
      <c r="AQ23" s="81">
        <f>EXACT(Y23,AI23)</f>
        <v/>
      </c>
      <c r="AR23" s="81">
        <f>EXACT(Z23,AJ23)</f>
        <v/>
      </c>
      <c r="AS23" s="293">
        <f>EXACT(AA23,AK23)</f>
        <v/>
      </c>
      <c r="AT23" t="inlineStr">
        <is>
          <t>0000BA6C_009_030_063</t>
        </is>
      </c>
      <c r="AU23" t="inlineStr">
        <is>
          <t>0000BA78_009_030_061</t>
        </is>
      </c>
    </row>
    <row r="24">
      <c r="A24" s="223" t="inlineStr">
        <is>
          <t>Yes</t>
        </is>
      </c>
      <c r="B24" s="43" t="inlineStr">
        <is>
          <t>Yes</t>
        </is>
      </c>
      <c r="C24" s="43" t="inlineStr">
        <is>
          <t>Yes</t>
        </is>
      </c>
      <c r="D24" s="266" t="inlineStr">
        <is>
          <t>Yes</t>
        </is>
      </c>
      <c r="E24" s="266" t="inlineStr">
        <is>
          <t>Yes</t>
        </is>
      </c>
      <c r="F24" s="266" t="inlineStr">
        <is>
          <t>Yes</t>
        </is>
      </c>
      <c r="G24" s="266" t="inlineStr">
        <is>
          <t>Yes</t>
        </is>
      </c>
      <c r="H24" s="43" t="inlineStr">
        <is>
          <t>Yes</t>
        </is>
      </c>
      <c r="I24" s="266" t="inlineStr">
        <is>
          <t>Yes</t>
        </is>
      </c>
      <c r="J24" s="223" t="inlineStr">
        <is>
          <t>Yes</t>
        </is>
      </c>
      <c r="K24" s="43" t="inlineStr">
        <is>
          <t>Yes</t>
        </is>
      </c>
      <c r="L24" s="43" t="inlineStr">
        <is>
          <t>Yes</t>
        </is>
      </c>
      <c r="M24" s="43" t="inlineStr">
        <is>
          <t>Yes</t>
        </is>
      </c>
      <c r="N24" s="43" t="inlineStr">
        <is>
          <t>Yes</t>
        </is>
      </c>
      <c r="O24" s="266" t="inlineStr">
        <is>
          <t>Yes</t>
        </is>
      </c>
      <c r="P24" s="43" t="inlineStr">
        <is>
          <t>Yes</t>
        </is>
      </c>
      <c r="Q24" s="43" t="inlineStr">
        <is>
          <t>Yes</t>
        </is>
      </c>
      <c r="R24" s="266" t="inlineStr">
        <is>
          <t>Yes</t>
        </is>
      </c>
      <c r="S24" s="266" t="inlineStr">
        <is>
          <t>Yes</t>
        </is>
      </c>
      <c r="T24" s="266" t="inlineStr">
        <is>
          <t>Yes</t>
        </is>
      </c>
      <c r="U24" s="266" t="inlineStr">
        <is>
          <t>Yes</t>
        </is>
      </c>
      <c r="V24" s="266" t="inlineStr">
        <is>
          <t>Yes</t>
        </is>
      </c>
      <c r="W24" s="223" t="inlineStr">
        <is>
          <t>[SYI_EFAN01_001_012].html</t>
        </is>
      </c>
      <c r="X24" s="43" t="n">
        <v>4</v>
      </c>
      <c r="Y24" s="43" t="n">
        <v>0</v>
      </c>
      <c r="Z24" s="43" t="n">
        <v>0</v>
      </c>
      <c r="AA24" s="43" t="n">
        <v>4</v>
      </c>
      <c r="AB24" s="316" t="n">
        <v>0.002430555555555556</v>
      </c>
      <c r="AC24" s="325" t="inlineStr">
        <is>
          <t>TSR-CCU-866</t>
        </is>
      </c>
      <c r="AD24" s="166" t="n"/>
      <c r="AE24" s="325" t="n"/>
      <c r="AG24" s="223" t="inlineStr">
        <is>
          <t>[SYI_EFAN01_001_012].html</t>
        </is>
      </c>
      <c r="AH24" s="258" t="n">
        <v>4</v>
      </c>
      <c r="AI24" s="258" t="n">
        <v>0</v>
      </c>
      <c r="AJ24" s="258" t="n">
        <v>0</v>
      </c>
      <c r="AK24" s="258" t="n">
        <v>4</v>
      </c>
      <c r="AL24" s="345" t="n"/>
      <c r="AM24" s="166" t="n"/>
      <c r="AN24" s="347" t="n"/>
      <c r="AO24" s="292">
        <f>EXACT(W24,AG24)</f>
        <v/>
      </c>
      <c r="AP24" s="81">
        <f>EXACT(X24,AH24)</f>
        <v/>
      </c>
      <c r="AQ24" s="81">
        <f>EXACT(Y24,AI24)</f>
        <v/>
      </c>
      <c r="AR24" s="81">
        <f>EXACT(Z24,AJ24)</f>
        <v/>
      </c>
      <c r="AS24" s="293">
        <f>EXACT(AA24,AK24)</f>
        <v/>
      </c>
      <c r="AT24" t="inlineStr">
        <is>
          <t>0000BA6C_009_030_063</t>
        </is>
      </c>
      <c r="AU24" t="inlineStr">
        <is>
          <t>0000BA78_009_030_061</t>
        </is>
      </c>
    </row>
    <row r="25">
      <c r="A25" s="223" t="inlineStr">
        <is>
          <t>Yes</t>
        </is>
      </c>
      <c r="B25" s="43" t="inlineStr">
        <is>
          <t>Yes</t>
        </is>
      </c>
      <c r="C25" s="43" t="inlineStr">
        <is>
          <t>Yes</t>
        </is>
      </c>
      <c r="D25" s="266" t="inlineStr">
        <is>
          <t>Yes</t>
        </is>
      </c>
      <c r="E25" s="266" t="inlineStr">
        <is>
          <t>Yes</t>
        </is>
      </c>
      <c r="F25" s="266" t="inlineStr">
        <is>
          <t>Yes</t>
        </is>
      </c>
      <c r="G25" s="266" t="inlineStr">
        <is>
          <t>Yes</t>
        </is>
      </c>
      <c r="H25" s="43" t="inlineStr">
        <is>
          <t>Yes</t>
        </is>
      </c>
      <c r="I25" s="266" t="inlineStr">
        <is>
          <t>Yes</t>
        </is>
      </c>
      <c r="J25" s="223" t="inlineStr">
        <is>
          <t>Yes</t>
        </is>
      </c>
      <c r="K25" s="43" t="inlineStr">
        <is>
          <t>Yes</t>
        </is>
      </c>
      <c r="L25" s="43" t="inlineStr">
        <is>
          <t>Yes</t>
        </is>
      </c>
      <c r="M25" s="43" t="inlineStr">
        <is>
          <t>Yes</t>
        </is>
      </c>
      <c r="N25" s="43" t="inlineStr">
        <is>
          <t>Yes</t>
        </is>
      </c>
      <c r="O25" s="266" t="inlineStr">
        <is>
          <t>Yes</t>
        </is>
      </c>
      <c r="P25" s="43" t="inlineStr">
        <is>
          <t>Yes</t>
        </is>
      </c>
      <c r="Q25" s="43" t="inlineStr">
        <is>
          <t>Yes</t>
        </is>
      </c>
      <c r="R25" s="266" t="inlineStr">
        <is>
          <t>Yes</t>
        </is>
      </c>
      <c r="S25" s="266" t="inlineStr">
        <is>
          <t>Yes</t>
        </is>
      </c>
      <c r="T25" s="266" t="inlineStr">
        <is>
          <t>Yes</t>
        </is>
      </c>
      <c r="U25" s="266" t="inlineStr">
        <is>
          <t>Yes</t>
        </is>
      </c>
      <c r="V25" s="266" t="inlineStr">
        <is>
          <t>Yes</t>
        </is>
      </c>
      <c r="W25" s="223" t="inlineStr">
        <is>
          <t>[SYI_EFAN01_001_013].html</t>
        </is>
      </c>
      <c r="X25" s="43" t="n">
        <v>2</v>
      </c>
      <c r="Y25" s="43" t="n">
        <v>0</v>
      </c>
      <c r="Z25" s="43" t="n">
        <v>0</v>
      </c>
      <c r="AA25" s="43" t="n">
        <v>2</v>
      </c>
      <c r="AB25" s="316" t="n">
        <v>0.001203703703703704</v>
      </c>
      <c r="AC25" s="325" t="inlineStr">
        <is>
          <t>TSR-CCU-867</t>
        </is>
      </c>
      <c r="AD25" s="166" t="n"/>
      <c r="AE25" s="325" t="n"/>
      <c r="AG25" s="223" t="inlineStr">
        <is>
          <t>[SYI_EFAN01_001_013].html</t>
        </is>
      </c>
      <c r="AH25" s="258" t="n">
        <v>1</v>
      </c>
      <c r="AI25" s="258" t="n">
        <v>1</v>
      </c>
      <c r="AJ25" s="258" t="n">
        <v>0</v>
      </c>
      <c r="AK25" s="258" t="n">
        <v>2</v>
      </c>
      <c r="AL25" s="345" t="n"/>
      <c r="AM25" s="166" t="n"/>
      <c r="AN25" s="347" t="n"/>
      <c r="AO25" s="292">
        <f>EXACT(W25,AG25)</f>
        <v/>
      </c>
      <c r="AP25" s="81">
        <f>EXACT(X25,AH25)</f>
        <v/>
      </c>
      <c r="AQ25" s="81">
        <f>EXACT(Y25,AI25)</f>
        <v/>
      </c>
      <c r="AR25" s="81">
        <f>EXACT(Z25,AJ25)</f>
        <v/>
      </c>
      <c r="AS25" s="293">
        <f>EXACT(AA25,AK25)</f>
        <v/>
      </c>
      <c r="AT25" t="inlineStr">
        <is>
          <t>0000BA6C_009_030_063</t>
        </is>
      </c>
      <c r="AU25" t="inlineStr">
        <is>
          <t>0000BA78_009_030_061</t>
        </is>
      </c>
    </row>
    <row r="26">
      <c r="A26" s="223" t="inlineStr">
        <is>
          <t>Yes</t>
        </is>
      </c>
      <c r="B26" s="43" t="inlineStr">
        <is>
          <t>Yes</t>
        </is>
      </c>
      <c r="C26" s="43" t="inlineStr">
        <is>
          <t>Yes</t>
        </is>
      </c>
      <c r="D26" s="266" t="inlineStr">
        <is>
          <t>Yes</t>
        </is>
      </c>
      <c r="E26" s="266" t="inlineStr">
        <is>
          <t>Yes</t>
        </is>
      </c>
      <c r="F26" s="266" t="inlineStr">
        <is>
          <t>Yes</t>
        </is>
      </c>
      <c r="G26" s="266" t="inlineStr">
        <is>
          <t>Yes</t>
        </is>
      </c>
      <c r="H26" s="43" t="inlineStr">
        <is>
          <t>Yes</t>
        </is>
      </c>
      <c r="I26" s="266" t="inlineStr">
        <is>
          <t>Yes</t>
        </is>
      </c>
      <c r="J26" s="223" t="inlineStr">
        <is>
          <t>Yes</t>
        </is>
      </c>
      <c r="K26" s="43" t="inlineStr">
        <is>
          <t>Yes</t>
        </is>
      </c>
      <c r="L26" s="43" t="inlineStr">
        <is>
          <t>Yes</t>
        </is>
      </c>
      <c r="M26" s="43" t="inlineStr">
        <is>
          <t>Yes</t>
        </is>
      </c>
      <c r="N26" s="43" t="inlineStr">
        <is>
          <t>Yes</t>
        </is>
      </c>
      <c r="O26" s="266" t="inlineStr">
        <is>
          <t>Yes</t>
        </is>
      </c>
      <c r="P26" s="43" t="inlineStr">
        <is>
          <t>Yes</t>
        </is>
      </c>
      <c r="Q26" s="43" t="inlineStr">
        <is>
          <t>Yes</t>
        </is>
      </c>
      <c r="R26" s="266" t="inlineStr">
        <is>
          <t>Yes</t>
        </is>
      </c>
      <c r="S26" s="266" t="inlineStr">
        <is>
          <t>Yes</t>
        </is>
      </c>
      <c r="T26" s="266" t="inlineStr">
        <is>
          <t>Yes</t>
        </is>
      </c>
      <c r="U26" s="266" t="inlineStr">
        <is>
          <t>Yes</t>
        </is>
      </c>
      <c r="V26" s="266" t="inlineStr">
        <is>
          <t>Yes</t>
        </is>
      </c>
      <c r="W26" s="223" t="inlineStr">
        <is>
          <t>[SYI_EFAN01_001_016].html</t>
        </is>
      </c>
      <c r="X26" s="43" t="n">
        <v>2</v>
      </c>
      <c r="Y26" s="43" t="n">
        <v>0</v>
      </c>
      <c r="Z26" s="43" t="n">
        <v>0</v>
      </c>
      <c r="AA26" s="43" t="n">
        <v>2</v>
      </c>
      <c r="AB26" s="316" t="n">
        <v>0.001226851851851852</v>
      </c>
      <c r="AC26" s="325" t="inlineStr">
        <is>
          <t>TSR-CCU-869</t>
        </is>
      </c>
      <c r="AD26" s="166" t="n"/>
      <c r="AE26" s="325" t="n"/>
      <c r="AG26" s="223" t="inlineStr">
        <is>
          <t>[SYI_EFAN01_001_016].html</t>
        </is>
      </c>
      <c r="AH26" s="258" t="n">
        <v>1</v>
      </c>
      <c r="AI26" s="258" t="n">
        <v>1</v>
      </c>
      <c r="AJ26" s="258" t="n">
        <v>0</v>
      </c>
      <c r="AK26" s="258" t="n">
        <v>2</v>
      </c>
      <c r="AL26" s="345" t="n"/>
      <c r="AM26" s="166" t="n"/>
      <c r="AN26" s="347" t="n"/>
      <c r="AO26" s="292">
        <f>EXACT(W26,AG26)</f>
        <v/>
      </c>
      <c r="AP26" s="81">
        <f>EXACT(X26,AH26)</f>
        <v/>
      </c>
      <c r="AQ26" s="81">
        <f>EXACT(Y26,AI26)</f>
        <v/>
      </c>
      <c r="AR26" s="81">
        <f>EXACT(Z26,AJ26)</f>
        <v/>
      </c>
      <c r="AS26" s="293">
        <f>EXACT(AA26,AK26)</f>
        <v/>
      </c>
      <c r="AT26" t="inlineStr">
        <is>
          <t>0000BA6C_009_030_063</t>
        </is>
      </c>
      <c r="AU26" t="inlineStr">
        <is>
          <t>0000BA78_009_030_061</t>
        </is>
      </c>
    </row>
    <row r="27">
      <c r="A27" s="223" t="inlineStr">
        <is>
          <t>Yes</t>
        </is>
      </c>
      <c r="B27" s="43" t="inlineStr">
        <is>
          <t>Yes</t>
        </is>
      </c>
      <c r="C27" s="43" t="inlineStr">
        <is>
          <t>Yes</t>
        </is>
      </c>
      <c r="D27" s="266" t="inlineStr">
        <is>
          <t>Yes</t>
        </is>
      </c>
      <c r="E27" s="266" t="inlineStr">
        <is>
          <t>Yes</t>
        </is>
      </c>
      <c r="F27" s="266" t="inlineStr">
        <is>
          <t>Yes</t>
        </is>
      </c>
      <c r="G27" s="266" t="inlineStr">
        <is>
          <t>Yes</t>
        </is>
      </c>
      <c r="H27" s="43" t="inlineStr">
        <is>
          <t>Yes</t>
        </is>
      </c>
      <c r="I27" s="266" t="inlineStr">
        <is>
          <t>Yes</t>
        </is>
      </c>
      <c r="J27" s="223" t="inlineStr">
        <is>
          <t>Yes</t>
        </is>
      </c>
      <c r="K27" s="43" t="inlineStr">
        <is>
          <t>Yes</t>
        </is>
      </c>
      <c r="L27" s="43" t="inlineStr">
        <is>
          <t>Yes</t>
        </is>
      </c>
      <c r="M27" s="43" t="inlineStr">
        <is>
          <t>Yes</t>
        </is>
      </c>
      <c r="N27" s="43" t="inlineStr">
        <is>
          <t>Yes</t>
        </is>
      </c>
      <c r="O27" s="266" t="inlineStr">
        <is>
          <t>Yes</t>
        </is>
      </c>
      <c r="P27" s="43" t="inlineStr">
        <is>
          <t>Yes</t>
        </is>
      </c>
      <c r="Q27" s="43" t="inlineStr">
        <is>
          <t>Yes</t>
        </is>
      </c>
      <c r="R27" s="266" t="inlineStr">
        <is>
          <t>Yes</t>
        </is>
      </c>
      <c r="S27" s="266" t="inlineStr">
        <is>
          <t>Yes</t>
        </is>
      </c>
      <c r="T27" s="266" t="inlineStr">
        <is>
          <t>Yes</t>
        </is>
      </c>
      <c r="U27" s="266" t="inlineStr">
        <is>
          <t>Yes</t>
        </is>
      </c>
      <c r="V27" s="266" t="inlineStr">
        <is>
          <t>Yes</t>
        </is>
      </c>
      <c r="W27" s="223" t="inlineStr">
        <is>
          <t>[SYI_EFAN01_001_017].html</t>
        </is>
      </c>
      <c r="X27" s="43" t="n">
        <v>2</v>
      </c>
      <c r="Y27" s="43" t="n">
        <v>0</v>
      </c>
      <c r="Z27" s="43" t="n">
        <v>0</v>
      </c>
      <c r="AA27" s="43" t="n">
        <v>2</v>
      </c>
      <c r="AB27" s="316" t="n">
        <v>0.001331018518518518</v>
      </c>
      <c r="AC27" s="325" t="inlineStr">
        <is>
          <t>TSR-CCU-870</t>
        </is>
      </c>
      <c r="AD27" s="166" t="n"/>
      <c r="AE27" s="325" t="n"/>
      <c r="AG27" s="223" t="inlineStr">
        <is>
          <t>[SYI_EFAN01_001_017].html</t>
        </is>
      </c>
      <c r="AH27" s="258" t="n">
        <v>0</v>
      </c>
      <c r="AI27" s="258" t="n">
        <v>2</v>
      </c>
      <c r="AJ27" s="258" t="n">
        <v>0</v>
      </c>
      <c r="AK27" s="258" t="n">
        <v>2</v>
      </c>
      <c r="AL27" s="345" t="n"/>
      <c r="AM27" s="166" t="n"/>
      <c r="AN27" s="347" t="n"/>
      <c r="AO27" s="292">
        <f>EXACT(W27,AG27)</f>
        <v/>
      </c>
      <c r="AP27" s="81">
        <f>EXACT(X27,AH27)</f>
        <v/>
      </c>
      <c r="AQ27" s="81">
        <f>EXACT(Y27,AI27)</f>
        <v/>
      </c>
      <c r="AR27" s="81">
        <f>EXACT(Z27,AJ27)</f>
        <v/>
      </c>
      <c r="AS27" s="293">
        <f>EXACT(AA27,AK27)</f>
        <v/>
      </c>
      <c r="AT27" t="inlineStr">
        <is>
          <t>0000BA6C_009_030_063</t>
        </is>
      </c>
      <c r="AU27" t="inlineStr">
        <is>
          <t>0000BA78_009_030_061</t>
        </is>
      </c>
    </row>
    <row r="28" ht="14.25" customHeight="1">
      <c r="A28" s="223" t="inlineStr">
        <is>
          <t>Yes</t>
        </is>
      </c>
      <c r="B28" s="43" t="inlineStr">
        <is>
          <t>Yes</t>
        </is>
      </c>
      <c r="C28" s="43" t="inlineStr">
        <is>
          <t>Yes</t>
        </is>
      </c>
      <c r="D28" s="266" t="inlineStr">
        <is>
          <t>Yes</t>
        </is>
      </c>
      <c r="E28" s="266" t="inlineStr">
        <is>
          <t>Yes</t>
        </is>
      </c>
      <c r="F28" s="266" t="inlineStr">
        <is>
          <t>Yes</t>
        </is>
      </c>
      <c r="G28" s="266" t="inlineStr">
        <is>
          <t>Yes</t>
        </is>
      </c>
      <c r="H28" s="43" t="inlineStr">
        <is>
          <t>Yes</t>
        </is>
      </c>
      <c r="I28" s="266" t="inlineStr">
        <is>
          <t>Yes</t>
        </is>
      </c>
      <c r="J28" s="223" t="inlineStr">
        <is>
          <t>Yes</t>
        </is>
      </c>
      <c r="K28" s="43" t="inlineStr">
        <is>
          <t>Yes</t>
        </is>
      </c>
      <c r="L28" s="43" t="inlineStr">
        <is>
          <t>Yes</t>
        </is>
      </c>
      <c r="M28" s="43" t="inlineStr">
        <is>
          <t>Yes</t>
        </is>
      </c>
      <c r="N28" s="43" t="inlineStr">
        <is>
          <t>Yes</t>
        </is>
      </c>
      <c r="O28" s="266" t="inlineStr">
        <is>
          <t>Yes</t>
        </is>
      </c>
      <c r="P28" s="43" t="inlineStr">
        <is>
          <t>Yes</t>
        </is>
      </c>
      <c r="Q28" s="43" t="inlineStr">
        <is>
          <t>Yes</t>
        </is>
      </c>
      <c r="R28" s="266" t="inlineStr">
        <is>
          <t>Yes</t>
        </is>
      </c>
      <c r="S28" s="266" t="inlineStr">
        <is>
          <t>Yes</t>
        </is>
      </c>
      <c r="T28" s="266" t="inlineStr">
        <is>
          <t>Yes</t>
        </is>
      </c>
      <c r="U28" s="266" t="inlineStr">
        <is>
          <t>Yes</t>
        </is>
      </c>
      <c r="V28" s="266" t="inlineStr">
        <is>
          <t>Yes</t>
        </is>
      </c>
      <c r="W28" s="223" t="inlineStr">
        <is>
          <t>[SYI_EFAN01_001_018].html</t>
        </is>
      </c>
      <c r="X28" s="43" t="n">
        <v>2</v>
      </c>
      <c r="Y28" s="43" t="n">
        <v>0</v>
      </c>
      <c r="Z28" s="43" t="n">
        <v>0</v>
      </c>
      <c r="AA28" s="43" t="n">
        <v>2</v>
      </c>
      <c r="AB28" s="316" t="n">
        <v>0.001724537037037037</v>
      </c>
      <c r="AC28" s="228" t="inlineStr">
        <is>
          <t>TSR-CCU-871
TSR-CCU-871-CR908-1</t>
        </is>
      </c>
      <c r="AD28" s="166" t="n"/>
      <c r="AE28" s="325" t="n"/>
      <c r="AG28" s="223" t="inlineStr">
        <is>
          <t>[SYI_EFAN01_001_018].html</t>
        </is>
      </c>
      <c r="AH28" s="258" t="n">
        <v>1</v>
      </c>
      <c r="AI28" s="258" t="n">
        <v>1</v>
      </c>
      <c r="AJ28" s="258" t="n">
        <v>0</v>
      </c>
      <c r="AK28" s="258" t="n">
        <v>2</v>
      </c>
      <c r="AL28" s="345" t="n"/>
      <c r="AM28" s="166" t="n"/>
      <c r="AN28" s="347" t="n"/>
      <c r="AO28" s="292">
        <f>EXACT(W28,AG28)</f>
        <v/>
      </c>
      <c r="AP28" s="81">
        <f>EXACT(X28,AH28)</f>
        <v/>
      </c>
      <c r="AQ28" s="81">
        <f>EXACT(Y28,AI28)</f>
        <v/>
      </c>
      <c r="AR28" s="81">
        <f>EXACT(Z28,AJ28)</f>
        <v/>
      </c>
      <c r="AS28" s="293">
        <f>EXACT(AA28,AK28)</f>
        <v/>
      </c>
      <c r="AT28" t="inlineStr">
        <is>
          <t>0000BA6C_009_030_063</t>
        </is>
      </c>
      <c r="AU28" t="inlineStr">
        <is>
          <t>0000BA78_009_030_061</t>
        </is>
      </c>
    </row>
    <row r="29">
      <c r="A29" s="223" t="inlineStr">
        <is>
          <t>Yes</t>
        </is>
      </c>
      <c r="B29" s="43" t="inlineStr">
        <is>
          <t>Yes</t>
        </is>
      </c>
      <c r="C29" s="43" t="inlineStr">
        <is>
          <t>Yes</t>
        </is>
      </c>
      <c r="D29" s="266" t="inlineStr">
        <is>
          <t>Yes</t>
        </is>
      </c>
      <c r="E29" s="266" t="inlineStr">
        <is>
          <t>Yes</t>
        </is>
      </c>
      <c r="F29" s="266" t="inlineStr">
        <is>
          <t>Yes</t>
        </is>
      </c>
      <c r="G29" s="266" t="inlineStr">
        <is>
          <t>Yes</t>
        </is>
      </c>
      <c r="H29" s="43" t="inlineStr">
        <is>
          <t>Yes</t>
        </is>
      </c>
      <c r="I29" s="266" t="inlineStr">
        <is>
          <t>Yes</t>
        </is>
      </c>
      <c r="J29" s="223" t="inlineStr">
        <is>
          <t>Yes</t>
        </is>
      </c>
      <c r="K29" s="43" t="inlineStr">
        <is>
          <t>Yes</t>
        </is>
      </c>
      <c r="L29" s="43" t="inlineStr">
        <is>
          <t>Yes</t>
        </is>
      </c>
      <c r="M29" s="43" t="inlineStr">
        <is>
          <t>Yes</t>
        </is>
      </c>
      <c r="N29" s="43" t="inlineStr">
        <is>
          <t>Yes</t>
        </is>
      </c>
      <c r="O29" s="266" t="inlineStr">
        <is>
          <t>Yes</t>
        </is>
      </c>
      <c r="P29" s="43" t="inlineStr">
        <is>
          <t>Yes</t>
        </is>
      </c>
      <c r="Q29" s="43" t="inlineStr">
        <is>
          <t>Yes</t>
        </is>
      </c>
      <c r="R29" s="266" t="inlineStr">
        <is>
          <t>Yes</t>
        </is>
      </c>
      <c r="S29" s="266" t="inlineStr">
        <is>
          <t>Yes</t>
        </is>
      </c>
      <c r="T29" s="266" t="inlineStr">
        <is>
          <t>Yes</t>
        </is>
      </c>
      <c r="U29" s="266" t="inlineStr">
        <is>
          <t>Yes</t>
        </is>
      </c>
      <c r="V29" s="266" t="inlineStr">
        <is>
          <t>Yes</t>
        </is>
      </c>
      <c r="W29" s="223" t="inlineStr">
        <is>
          <t>[SYI_EFAN01_001_019].html</t>
        </is>
      </c>
      <c r="X29" s="43" t="n">
        <v>2</v>
      </c>
      <c r="Y29" s="43" t="n">
        <v>0</v>
      </c>
      <c r="Z29" s="43" t="n">
        <v>0</v>
      </c>
      <c r="AA29" s="43" t="n">
        <v>2</v>
      </c>
      <c r="AB29" s="316" t="n">
        <v>0.00125</v>
      </c>
      <c r="AC29" s="325" t="inlineStr">
        <is>
          <t>TSR-CCU-872</t>
        </is>
      </c>
      <c r="AD29" s="166" t="n"/>
      <c r="AE29" s="325" t="n"/>
      <c r="AG29" s="223" t="inlineStr">
        <is>
          <t>[SYI_EFAN01_001_019].html</t>
        </is>
      </c>
      <c r="AH29" s="258" t="n">
        <v>2</v>
      </c>
      <c r="AI29" s="258" t="n">
        <v>0</v>
      </c>
      <c r="AJ29" s="258" t="n">
        <v>0</v>
      </c>
      <c r="AK29" s="258" t="n">
        <v>2</v>
      </c>
      <c r="AL29" s="345" t="n"/>
      <c r="AM29" s="166" t="n"/>
      <c r="AN29" s="347" t="n"/>
      <c r="AO29" s="292">
        <f>EXACT(W29,AG29)</f>
        <v/>
      </c>
      <c r="AP29" s="81">
        <f>EXACT(X29,AH29)</f>
        <v/>
      </c>
      <c r="AQ29" s="81">
        <f>EXACT(Y29,AI29)</f>
        <v/>
      </c>
      <c r="AR29" s="81">
        <f>EXACT(Z29,AJ29)</f>
        <v/>
      </c>
      <c r="AS29" s="293">
        <f>EXACT(AA29,AK29)</f>
        <v/>
      </c>
      <c r="AT29" t="inlineStr">
        <is>
          <t>0000BA6C_009_030_063</t>
        </is>
      </c>
      <c r="AU29" t="inlineStr">
        <is>
          <t>0000BA78_009_030_061</t>
        </is>
      </c>
    </row>
    <row r="30">
      <c r="A30" s="223" t="inlineStr">
        <is>
          <t>Yes</t>
        </is>
      </c>
      <c r="B30" s="43" t="inlineStr">
        <is>
          <t>Yes</t>
        </is>
      </c>
      <c r="C30" s="43" t="inlineStr">
        <is>
          <t>Yes</t>
        </is>
      </c>
      <c r="D30" s="266" t="inlineStr">
        <is>
          <t>Yes</t>
        </is>
      </c>
      <c r="E30" s="266" t="inlineStr">
        <is>
          <t>Yes</t>
        </is>
      </c>
      <c r="F30" s="266" t="inlineStr">
        <is>
          <t>Yes</t>
        </is>
      </c>
      <c r="G30" s="266" t="inlineStr">
        <is>
          <t>Yes</t>
        </is>
      </c>
      <c r="H30" s="43" t="inlineStr">
        <is>
          <t>Yes</t>
        </is>
      </c>
      <c r="I30" s="266" t="inlineStr">
        <is>
          <t>Yes</t>
        </is>
      </c>
      <c r="J30" s="223" t="inlineStr">
        <is>
          <t>Yes</t>
        </is>
      </c>
      <c r="K30" s="43" t="inlineStr">
        <is>
          <t>Yes</t>
        </is>
      </c>
      <c r="L30" s="43" t="inlineStr">
        <is>
          <t>Yes</t>
        </is>
      </c>
      <c r="M30" s="43" t="inlineStr">
        <is>
          <t>Yes</t>
        </is>
      </c>
      <c r="N30" s="43" t="inlineStr">
        <is>
          <t>Yes</t>
        </is>
      </c>
      <c r="O30" s="266" t="inlineStr">
        <is>
          <t>Yes</t>
        </is>
      </c>
      <c r="P30" s="43" t="inlineStr">
        <is>
          <t>Yes</t>
        </is>
      </c>
      <c r="Q30" s="43" t="inlineStr">
        <is>
          <t>Yes</t>
        </is>
      </c>
      <c r="R30" s="266" t="inlineStr">
        <is>
          <t>Yes</t>
        </is>
      </c>
      <c r="S30" s="266" t="inlineStr">
        <is>
          <t>Yes</t>
        </is>
      </c>
      <c r="T30" s="266" t="inlineStr">
        <is>
          <t>Yes</t>
        </is>
      </c>
      <c r="U30" s="266" t="inlineStr">
        <is>
          <t>Yes</t>
        </is>
      </c>
      <c r="V30" s="266" t="inlineStr">
        <is>
          <t>Yes</t>
        </is>
      </c>
      <c r="W30" s="223" t="inlineStr">
        <is>
          <t>[SYI_EFAN01_001_020].html</t>
        </is>
      </c>
      <c r="X30" s="43" t="n">
        <v>2</v>
      </c>
      <c r="Y30" s="43" t="n">
        <v>0</v>
      </c>
      <c r="Z30" s="43" t="n">
        <v>0</v>
      </c>
      <c r="AA30" s="43" t="n">
        <v>2</v>
      </c>
      <c r="AB30" s="316" t="n">
        <v>0.00119212962962963</v>
      </c>
      <c r="AC30" s="325" t="inlineStr">
        <is>
          <t>TSR-CCU-873</t>
        </is>
      </c>
      <c r="AD30" s="166" t="n"/>
      <c r="AE30" s="325" t="n"/>
      <c r="AG30" s="223" t="inlineStr">
        <is>
          <t>[SYI_EFAN01_001_020].html</t>
        </is>
      </c>
      <c r="AH30" s="258" t="n">
        <v>2</v>
      </c>
      <c r="AI30" s="258" t="n">
        <v>0</v>
      </c>
      <c r="AJ30" s="258" t="n">
        <v>0</v>
      </c>
      <c r="AK30" s="258" t="n">
        <v>2</v>
      </c>
      <c r="AL30" s="345" t="n"/>
      <c r="AM30" s="166" t="n"/>
      <c r="AN30" s="347" t="n"/>
      <c r="AO30" s="292">
        <f>EXACT(W30,AG30)</f>
        <v/>
      </c>
      <c r="AP30" s="81">
        <f>EXACT(X30,AH30)</f>
        <v/>
      </c>
      <c r="AQ30" s="81">
        <f>EXACT(Y30,AI30)</f>
        <v/>
      </c>
      <c r="AR30" s="81">
        <f>EXACT(Z30,AJ30)</f>
        <v/>
      </c>
      <c r="AS30" s="293">
        <f>EXACT(AA30,AK30)</f>
        <v/>
      </c>
      <c r="AT30" t="inlineStr">
        <is>
          <t>0000BA6C_009_030_063</t>
        </is>
      </c>
      <c r="AU30" t="inlineStr">
        <is>
          <t>0000BA78_009_030_061</t>
        </is>
      </c>
    </row>
    <row r="31">
      <c r="A31" s="223" t="inlineStr">
        <is>
          <t>Yes</t>
        </is>
      </c>
      <c r="B31" s="43" t="inlineStr">
        <is>
          <t>Yes</t>
        </is>
      </c>
      <c r="C31" s="43" t="inlineStr">
        <is>
          <t>Yes</t>
        </is>
      </c>
      <c r="D31" s="266" t="inlineStr">
        <is>
          <t>Yes</t>
        </is>
      </c>
      <c r="E31" s="266" t="inlineStr">
        <is>
          <t>Yes</t>
        </is>
      </c>
      <c r="F31" s="266" t="inlineStr">
        <is>
          <t>Yes</t>
        </is>
      </c>
      <c r="G31" s="266" t="inlineStr">
        <is>
          <t>Yes</t>
        </is>
      </c>
      <c r="H31" s="43" t="inlineStr">
        <is>
          <t>Yes</t>
        </is>
      </c>
      <c r="I31" s="266" t="inlineStr">
        <is>
          <t>Yes</t>
        </is>
      </c>
      <c r="J31" s="223" t="inlineStr">
        <is>
          <t>Yes</t>
        </is>
      </c>
      <c r="K31" s="43" t="inlineStr">
        <is>
          <t>Yes</t>
        </is>
      </c>
      <c r="L31" s="43" t="inlineStr">
        <is>
          <t>Yes</t>
        </is>
      </c>
      <c r="M31" s="43" t="inlineStr">
        <is>
          <t>Yes</t>
        </is>
      </c>
      <c r="N31" s="43" t="inlineStr">
        <is>
          <t>Yes</t>
        </is>
      </c>
      <c r="O31" s="266" t="inlineStr">
        <is>
          <t>Yes</t>
        </is>
      </c>
      <c r="P31" s="43" t="inlineStr">
        <is>
          <t>Yes</t>
        </is>
      </c>
      <c r="Q31" s="43" t="inlineStr">
        <is>
          <t>Yes</t>
        </is>
      </c>
      <c r="R31" s="266" t="inlineStr">
        <is>
          <t>Yes</t>
        </is>
      </c>
      <c r="S31" s="266" t="inlineStr">
        <is>
          <t>Yes</t>
        </is>
      </c>
      <c r="T31" s="266" t="inlineStr">
        <is>
          <t>Yes</t>
        </is>
      </c>
      <c r="U31" s="266" t="inlineStr">
        <is>
          <t>Yes</t>
        </is>
      </c>
      <c r="V31" s="266" t="inlineStr">
        <is>
          <t>Yes</t>
        </is>
      </c>
      <c r="W31" s="223" t="inlineStr">
        <is>
          <t>[SYI_EFAN01_001_021].html</t>
        </is>
      </c>
      <c r="X31" s="43" t="n">
        <v>2</v>
      </c>
      <c r="Y31" s="43" t="n">
        <v>0</v>
      </c>
      <c r="Z31" s="43" t="n">
        <v>0</v>
      </c>
      <c r="AA31" s="43" t="n">
        <v>2</v>
      </c>
      <c r="AB31" s="316" t="n">
        <v>0.00119212962962963</v>
      </c>
      <c r="AC31" s="325" t="inlineStr">
        <is>
          <t>TSR-CCU-874</t>
        </is>
      </c>
      <c r="AD31" s="166" t="n"/>
      <c r="AE31" s="325" t="n"/>
      <c r="AG31" s="223" t="inlineStr">
        <is>
          <t>[SYI_EFAN01_001_021].html</t>
        </is>
      </c>
      <c r="AH31" s="258" t="n">
        <v>1</v>
      </c>
      <c r="AI31" s="258" t="n">
        <v>1</v>
      </c>
      <c r="AJ31" s="258" t="n">
        <v>0</v>
      </c>
      <c r="AK31" s="258" t="n">
        <v>2</v>
      </c>
      <c r="AL31" s="345" t="n"/>
      <c r="AM31" s="166" t="n"/>
      <c r="AN31" s="347" t="n"/>
      <c r="AO31" s="292">
        <f>EXACT(W31,AG31)</f>
        <v/>
      </c>
      <c r="AP31" s="81">
        <f>EXACT(X31,AH31)</f>
        <v/>
      </c>
      <c r="AQ31" s="81">
        <f>EXACT(Y31,AI31)</f>
        <v/>
      </c>
      <c r="AR31" s="81">
        <f>EXACT(Z31,AJ31)</f>
        <v/>
      </c>
      <c r="AS31" s="293">
        <f>EXACT(AA31,AK31)</f>
        <v/>
      </c>
      <c r="AT31" t="inlineStr">
        <is>
          <t>0000BA6C_009_030_063</t>
        </is>
      </c>
      <c r="AU31" t="inlineStr">
        <is>
          <t>0000BA78_009_030_061</t>
        </is>
      </c>
    </row>
    <row r="32">
      <c r="A32" s="223" t="inlineStr">
        <is>
          <t>Yes</t>
        </is>
      </c>
      <c r="B32" s="43" t="inlineStr">
        <is>
          <t>Yes</t>
        </is>
      </c>
      <c r="C32" s="43" t="inlineStr">
        <is>
          <t>Yes</t>
        </is>
      </c>
      <c r="D32" s="266" t="inlineStr">
        <is>
          <t>Yes</t>
        </is>
      </c>
      <c r="E32" s="266" t="inlineStr">
        <is>
          <t>Yes</t>
        </is>
      </c>
      <c r="F32" s="266" t="inlineStr">
        <is>
          <t>Yes</t>
        </is>
      </c>
      <c r="G32" s="266" t="inlineStr">
        <is>
          <t>Yes</t>
        </is>
      </c>
      <c r="H32" s="43" t="inlineStr">
        <is>
          <t>Yes</t>
        </is>
      </c>
      <c r="I32" s="266" t="inlineStr">
        <is>
          <t>Yes</t>
        </is>
      </c>
      <c r="J32" s="223" t="inlineStr">
        <is>
          <t>Yes</t>
        </is>
      </c>
      <c r="K32" s="43" t="inlineStr">
        <is>
          <t>Yes</t>
        </is>
      </c>
      <c r="L32" s="43" t="inlineStr">
        <is>
          <t>Yes</t>
        </is>
      </c>
      <c r="M32" s="43" t="inlineStr">
        <is>
          <t>Yes</t>
        </is>
      </c>
      <c r="N32" s="43" t="inlineStr">
        <is>
          <t>Yes</t>
        </is>
      </c>
      <c r="O32" s="266" t="inlineStr">
        <is>
          <t>Yes</t>
        </is>
      </c>
      <c r="P32" s="43" t="inlineStr">
        <is>
          <t>Yes</t>
        </is>
      </c>
      <c r="Q32" s="43" t="inlineStr">
        <is>
          <t>Yes</t>
        </is>
      </c>
      <c r="R32" s="266" t="inlineStr">
        <is>
          <t>Yes</t>
        </is>
      </c>
      <c r="S32" s="266" t="inlineStr">
        <is>
          <t>Yes</t>
        </is>
      </c>
      <c r="T32" s="266" t="inlineStr">
        <is>
          <t>Yes</t>
        </is>
      </c>
      <c r="U32" s="266" t="inlineStr">
        <is>
          <t>Yes</t>
        </is>
      </c>
      <c r="V32" s="266" t="inlineStr">
        <is>
          <t>Yes</t>
        </is>
      </c>
      <c r="W32" s="223" t="inlineStr">
        <is>
          <t>[SYI_EFAN01_001_022].html</t>
        </is>
      </c>
      <c r="X32" s="43" t="n">
        <v>2</v>
      </c>
      <c r="Y32" s="43" t="n">
        <v>0</v>
      </c>
      <c r="Z32" s="43" t="n">
        <v>0</v>
      </c>
      <c r="AA32" s="43" t="n">
        <v>2</v>
      </c>
      <c r="AB32" s="316" t="n">
        <v>0.00119212962962963</v>
      </c>
      <c r="AC32" s="325" t="inlineStr">
        <is>
          <t>TSR-CCU-875</t>
        </is>
      </c>
      <c r="AD32" s="166" t="n"/>
      <c r="AE32" s="325" t="n"/>
      <c r="AG32" s="223" t="inlineStr">
        <is>
          <t>[SYI_EFAN01_001_022].html</t>
        </is>
      </c>
      <c r="AH32" s="258" t="n">
        <v>1</v>
      </c>
      <c r="AI32" s="258" t="n">
        <v>1</v>
      </c>
      <c r="AJ32" s="258" t="n">
        <v>0</v>
      </c>
      <c r="AK32" s="258" t="n">
        <v>2</v>
      </c>
      <c r="AL32" s="345" t="n"/>
      <c r="AM32" s="166" t="n"/>
      <c r="AN32" s="347" t="n"/>
      <c r="AO32" s="292">
        <f>EXACT(W32,AG32)</f>
        <v/>
      </c>
      <c r="AP32" s="81">
        <f>EXACT(X32,AH32)</f>
        <v/>
      </c>
      <c r="AQ32" s="81">
        <f>EXACT(Y32,AI32)</f>
        <v/>
      </c>
      <c r="AR32" s="81">
        <f>EXACT(Z32,AJ32)</f>
        <v/>
      </c>
      <c r="AS32" s="293">
        <f>EXACT(AA32,AK32)</f>
        <v/>
      </c>
      <c r="AT32" t="inlineStr">
        <is>
          <t>0000BA6C_009_030_063</t>
        </is>
      </c>
      <c r="AU32" t="inlineStr">
        <is>
          <t>0000BA78_009_030_061</t>
        </is>
      </c>
    </row>
    <row r="33">
      <c r="A33" s="223" t="inlineStr">
        <is>
          <t>Yes</t>
        </is>
      </c>
      <c r="B33" s="43" t="inlineStr">
        <is>
          <t>Yes</t>
        </is>
      </c>
      <c r="C33" s="43" t="inlineStr">
        <is>
          <t>Yes</t>
        </is>
      </c>
      <c r="D33" s="266" t="inlineStr">
        <is>
          <t>Yes</t>
        </is>
      </c>
      <c r="E33" s="266" t="inlineStr">
        <is>
          <t>Yes</t>
        </is>
      </c>
      <c r="F33" s="266" t="inlineStr">
        <is>
          <t>Yes</t>
        </is>
      </c>
      <c r="G33" s="266" t="inlineStr">
        <is>
          <t>Yes</t>
        </is>
      </c>
      <c r="H33" s="43" t="inlineStr">
        <is>
          <t>Yes</t>
        </is>
      </c>
      <c r="I33" s="266" t="inlineStr">
        <is>
          <t>Yes</t>
        </is>
      </c>
      <c r="J33" s="223" t="inlineStr">
        <is>
          <t>Yes</t>
        </is>
      </c>
      <c r="K33" s="43" t="inlineStr">
        <is>
          <t>Yes</t>
        </is>
      </c>
      <c r="L33" s="43" t="inlineStr">
        <is>
          <t>Yes</t>
        </is>
      </c>
      <c r="M33" s="43" t="inlineStr">
        <is>
          <t>Yes</t>
        </is>
      </c>
      <c r="N33" s="43" t="inlineStr">
        <is>
          <t>Yes</t>
        </is>
      </c>
      <c r="O33" s="266" t="inlineStr">
        <is>
          <t>Yes</t>
        </is>
      </c>
      <c r="P33" s="43" t="inlineStr">
        <is>
          <t>Yes</t>
        </is>
      </c>
      <c r="Q33" s="43" t="inlineStr">
        <is>
          <t>Yes</t>
        </is>
      </c>
      <c r="R33" s="266" t="inlineStr">
        <is>
          <t>Yes</t>
        </is>
      </c>
      <c r="S33" s="266" t="inlineStr">
        <is>
          <t>Yes</t>
        </is>
      </c>
      <c r="T33" s="266" t="inlineStr">
        <is>
          <t>Yes</t>
        </is>
      </c>
      <c r="U33" s="266" t="inlineStr">
        <is>
          <t>Yes</t>
        </is>
      </c>
      <c r="V33" s="266" t="inlineStr">
        <is>
          <t>Yes</t>
        </is>
      </c>
      <c r="W33" s="223" t="inlineStr">
        <is>
          <t>[SYI_EFAN01_001_023].html</t>
        </is>
      </c>
      <c r="X33" s="43" t="n">
        <v>4</v>
      </c>
      <c r="Y33" s="43" t="n">
        <v>0</v>
      </c>
      <c r="Z33" s="43" t="n">
        <v>0</v>
      </c>
      <c r="AA33" s="43" t="n">
        <v>4</v>
      </c>
      <c r="AB33" s="316" t="n">
        <v>0.002939814814814815</v>
      </c>
      <c r="AC33" s="325" t="inlineStr">
        <is>
          <t>TSR-CCU-876</t>
        </is>
      </c>
      <c r="AD33" s="166" t="n"/>
      <c r="AE33" s="325" t="n"/>
      <c r="AG33" s="223" t="inlineStr">
        <is>
          <t>[SYI_EFAN01_001_023].html</t>
        </is>
      </c>
      <c r="AH33" s="258" t="n">
        <v>4</v>
      </c>
      <c r="AI33" s="258" t="n">
        <v>0</v>
      </c>
      <c r="AJ33" s="258" t="n">
        <v>0</v>
      </c>
      <c r="AK33" s="258" t="n">
        <v>4</v>
      </c>
      <c r="AL33" s="345" t="n"/>
      <c r="AM33" s="166" t="n"/>
      <c r="AN33" s="347" t="n"/>
      <c r="AO33" s="292">
        <f>EXACT(W33,AG33)</f>
        <v/>
      </c>
      <c r="AP33" s="81">
        <f>EXACT(X33,AH33)</f>
        <v/>
      </c>
      <c r="AQ33" s="81">
        <f>EXACT(Y33,AI33)</f>
        <v/>
      </c>
      <c r="AR33" s="81">
        <f>EXACT(Z33,AJ33)</f>
        <v/>
      </c>
      <c r="AS33" s="293">
        <f>EXACT(AA33,AK33)</f>
        <v/>
      </c>
      <c r="AT33" t="inlineStr">
        <is>
          <t>0000BA6C_009_030_063</t>
        </is>
      </c>
      <c r="AU33" t="inlineStr">
        <is>
          <t>0000BA78_009_030_061</t>
        </is>
      </c>
    </row>
    <row r="34">
      <c r="A34" s="223" t="inlineStr">
        <is>
          <t>Yes</t>
        </is>
      </c>
      <c r="B34" s="43" t="inlineStr">
        <is>
          <t>Yes</t>
        </is>
      </c>
      <c r="C34" s="43" t="inlineStr">
        <is>
          <t>Yes</t>
        </is>
      </c>
      <c r="D34" s="266" t="inlineStr">
        <is>
          <t>Yes</t>
        </is>
      </c>
      <c r="E34" s="266" t="inlineStr">
        <is>
          <t>Yes</t>
        </is>
      </c>
      <c r="F34" s="266" t="inlineStr">
        <is>
          <t>Yes</t>
        </is>
      </c>
      <c r="G34" s="266" t="inlineStr">
        <is>
          <t>Yes</t>
        </is>
      </c>
      <c r="H34" s="43" t="inlineStr">
        <is>
          <t>Yes</t>
        </is>
      </c>
      <c r="I34" s="266" t="inlineStr">
        <is>
          <t>Yes</t>
        </is>
      </c>
      <c r="J34" s="223" t="inlineStr">
        <is>
          <t>Yes</t>
        </is>
      </c>
      <c r="K34" s="43" t="inlineStr">
        <is>
          <t>Yes</t>
        </is>
      </c>
      <c r="L34" s="43" t="inlineStr">
        <is>
          <t>Yes</t>
        </is>
      </c>
      <c r="M34" s="43" t="inlineStr">
        <is>
          <t>Yes</t>
        </is>
      </c>
      <c r="N34" s="43" t="inlineStr">
        <is>
          <t>Yes</t>
        </is>
      </c>
      <c r="O34" s="266" t="inlineStr">
        <is>
          <t>Yes</t>
        </is>
      </c>
      <c r="P34" s="43" t="inlineStr">
        <is>
          <t>Yes</t>
        </is>
      </c>
      <c r="Q34" s="43" t="inlineStr">
        <is>
          <t>Yes</t>
        </is>
      </c>
      <c r="R34" s="266" t="inlineStr">
        <is>
          <t>Yes</t>
        </is>
      </c>
      <c r="S34" s="266" t="inlineStr">
        <is>
          <t>Yes</t>
        </is>
      </c>
      <c r="T34" s="266" t="inlineStr">
        <is>
          <t>Yes</t>
        </is>
      </c>
      <c r="U34" s="266" t="inlineStr">
        <is>
          <t>Yes</t>
        </is>
      </c>
      <c r="V34" s="266" t="inlineStr">
        <is>
          <t>Yes</t>
        </is>
      </c>
      <c r="W34" s="223" t="inlineStr">
        <is>
          <t>[SYI_EFAN01_001_024].html</t>
        </is>
      </c>
      <c r="X34" s="43" t="n">
        <v>2</v>
      </c>
      <c r="Y34" s="43" t="n">
        <v>0</v>
      </c>
      <c r="Z34" s="43" t="n">
        <v>0</v>
      </c>
      <c r="AA34" s="43" t="n">
        <v>2</v>
      </c>
      <c r="AB34" s="316" t="n">
        <v>0.00125</v>
      </c>
      <c r="AC34" s="325" t="inlineStr">
        <is>
          <t>TSR-CCU-877</t>
        </is>
      </c>
      <c r="AD34" s="166" t="n"/>
      <c r="AE34" s="325" t="n"/>
      <c r="AG34" s="223" t="inlineStr">
        <is>
          <t>[SYI_EFAN01_001_024].html</t>
        </is>
      </c>
      <c r="AH34" s="258" t="n">
        <v>2</v>
      </c>
      <c r="AI34" s="258" t="n">
        <v>0</v>
      </c>
      <c r="AJ34" s="258" t="n">
        <v>0</v>
      </c>
      <c r="AK34" s="258" t="n">
        <v>2</v>
      </c>
      <c r="AL34" s="345" t="n"/>
      <c r="AM34" s="166" t="n"/>
      <c r="AN34" s="347" t="n"/>
      <c r="AO34" s="292">
        <f>EXACT(W34,AG34)</f>
        <v/>
      </c>
      <c r="AP34" s="81">
        <f>EXACT(X34,AH34)</f>
        <v/>
      </c>
      <c r="AQ34" s="81">
        <f>EXACT(Y34,AI34)</f>
        <v/>
      </c>
      <c r="AR34" s="81">
        <f>EXACT(Z34,AJ34)</f>
        <v/>
      </c>
      <c r="AS34" s="293">
        <f>EXACT(AA34,AK34)</f>
        <v/>
      </c>
      <c r="AT34" t="inlineStr">
        <is>
          <t>0000BA6C_009_030_063</t>
        </is>
      </c>
      <c r="AU34" t="inlineStr">
        <is>
          <t>0000BA78_009_030_061</t>
        </is>
      </c>
    </row>
    <row r="35">
      <c r="A35" s="223" t="inlineStr">
        <is>
          <t>Yes</t>
        </is>
      </c>
      <c r="B35" s="43" t="inlineStr">
        <is>
          <t>Yes</t>
        </is>
      </c>
      <c r="C35" s="43" t="inlineStr">
        <is>
          <t>Yes</t>
        </is>
      </c>
      <c r="D35" s="266" t="inlineStr">
        <is>
          <t>Yes</t>
        </is>
      </c>
      <c r="E35" s="266" t="inlineStr">
        <is>
          <t>Yes</t>
        </is>
      </c>
      <c r="F35" s="266" t="inlineStr">
        <is>
          <t>Yes</t>
        </is>
      </c>
      <c r="G35" s="266" t="inlineStr">
        <is>
          <t>Yes</t>
        </is>
      </c>
      <c r="H35" s="43" t="inlineStr">
        <is>
          <t>Yes</t>
        </is>
      </c>
      <c r="I35" s="266" t="inlineStr">
        <is>
          <t>Yes</t>
        </is>
      </c>
      <c r="J35" s="223" t="inlineStr">
        <is>
          <t>Yes</t>
        </is>
      </c>
      <c r="K35" s="43" t="inlineStr">
        <is>
          <t>Yes</t>
        </is>
      </c>
      <c r="L35" s="43" t="inlineStr">
        <is>
          <t>Yes</t>
        </is>
      </c>
      <c r="M35" s="43" t="inlineStr">
        <is>
          <t>Yes</t>
        </is>
      </c>
      <c r="N35" s="43" t="inlineStr">
        <is>
          <t>Yes</t>
        </is>
      </c>
      <c r="O35" s="266" t="inlineStr">
        <is>
          <t>Yes</t>
        </is>
      </c>
      <c r="P35" s="43" t="inlineStr">
        <is>
          <t>Yes</t>
        </is>
      </c>
      <c r="Q35" s="43" t="inlineStr">
        <is>
          <t>Yes</t>
        </is>
      </c>
      <c r="R35" s="266" t="inlineStr">
        <is>
          <t>Yes</t>
        </is>
      </c>
      <c r="S35" s="266" t="inlineStr">
        <is>
          <t>Yes</t>
        </is>
      </c>
      <c r="T35" s="266" t="inlineStr">
        <is>
          <t>Yes</t>
        </is>
      </c>
      <c r="U35" s="266" t="inlineStr">
        <is>
          <t>Yes</t>
        </is>
      </c>
      <c r="V35" s="266" t="inlineStr">
        <is>
          <t>Yes</t>
        </is>
      </c>
      <c r="W35" s="223" t="inlineStr">
        <is>
          <t>[SYI_EFAN01_001_026].html</t>
        </is>
      </c>
      <c r="X35" s="43" t="n">
        <v>2</v>
      </c>
      <c r="Y35" s="43" t="n">
        <v>0</v>
      </c>
      <c r="Z35" s="43" t="n">
        <v>0</v>
      </c>
      <c r="AA35" s="43" t="n">
        <v>2</v>
      </c>
      <c r="AB35" s="316" t="n">
        <v>0.001226851851851852</v>
      </c>
      <c r="AC35" s="325" t="inlineStr">
        <is>
          <t>TSR-CCU-941</t>
        </is>
      </c>
      <c r="AD35" s="166" t="n"/>
      <c r="AE35" s="325" t="n"/>
      <c r="AG35" s="223" t="inlineStr">
        <is>
          <t>[SYI_EFAN01_001_026].html</t>
        </is>
      </c>
      <c r="AH35" s="258" t="n">
        <v>1</v>
      </c>
      <c r="AI35" s="258" t="n">
        <v>1</v>
      </c>
      <c r="AJ35" s="258" t="n">
        <v>0</v>
      </c>
      <c r="AK35" s="258" t="n">
        <v>2</v>
      </c>
      <c r="AL35" s="345" t="n"/>
      <c r="AM35" s="166" t="n"/>
      <c r="AN35" s="347" t="n"/>
      <c r="AO35" s="292">
        <f>EXACT(W35,AG35)</f>
        <v/>
      </c>
      <c r="AP35" s="81">
        <f>EXACT(X35,AH35)</f>
        <v/>
      </c>
      <c r="AQ35" s="81">
        <f>EXACT(Y35,AI35)</f>
        <v/>
      </c>
      <c r="AR35" s="81">
        <f>EXACT(Z35,AJ35)</f>
        <v/>
      </c>
      <c r="AS35" s="293">
        <f>EXACT(AA35,AK35)</f>
        <v/>
      </c>
      <c r="AT35" t="inlineStr">
        <is>
          <t>0000BA6C_009_030_063</t>
        </is>
      </c>
      <c r="AU35" t="inlineStr">
        <is>
          <t>0000BA78_009_030_061</t>
        </is>
      </c>
    </row>
    <row r="36">
      <c r="A36" s="223" t="inlineStr">
        <is>
          <t>Yes</t>
        </is>
      </c>
      <c r="B36" s="43" t="inlineStr">
        <is>
          <t>Yes</t>
        </is>
      </c>
      <c r="C36" s="43" t="inlineStr">
        <is>
          <t>Yes</t>
        </is>
      </c>
      <c r="D36" s="266" t="inlineStr">
        <is>
          <t>Yes</t>
        </is>
      </c>
      <c r="E36" s="266" t="inlineStr">
        <is>
          <t>Yes</t>
        </is>
      </c>
      <c r="F36" s="266" t="inlineStr">
        <is>
          <t>Yes</t>
        </is>
      </c>
      <c r="G36" s="266" t="inlineStr">
        <is>
          <t>Yes</t>
        </is>
      </c>
      <c r="H36" s="43" t="inlineStr">
        <is>
          <t>Yes</t>
        </is>
      </c>
      <c r="I36" s="266" t="inlineStr">
        <is>
          <t>Yes</t>
        </is>
      </c>
      <c r="J36" s="223" t="inlineStr">
        <is>
          <t>Yes</t>
        </is>
      </c>
      <c r="K36" s="43" t="inlineStr">
        <is>
          <t>Yes</t>
        </is>
      </c>
      <c r="L36" s="43" t="inlineStr">
        <is>
          <t xml:space="preserve">No </t>
        </is>
      </c>
      <c r="M36" s="43" t="inlineStr">
        <is>
          <t xml:space="preserve">No </t>
        </is>
      </c>
      <c r="N36" s="43" t="inlineStr">
        <is>
          <t xml:space="preserve">No </t>
        </is>
      </c>
      <c r="O36" s="266" t="inlineStr">
        <is>
          <t xml:space="preserve">No </t>
        </is>
      </c>
      <c r="P36" s="43" t="inlineStr">
        <is>
          <t xml:space="preserve">No </t>
        </is>
      </c>
      <c r="Q36" s="43" t="inlineStr">
        <is>
          <t xml:space="preserve">No </t>
        </is>
      </c>
      <c r="R36" s="266" t="inlineStr">
        <is>
          <t xml:space="preserve">No </t>
        </is>
      </c>
      <c r="S36" s="266" t="inlineStr">
        <is>
          <t xml:space="preserve">No </t>
        </is>
      </c>
      <c r="T36" s="266" t="inlineStr">
        <is>
          <t xml:space="preserve">No </t>
        </is>
      </c>
      <c r="U36" s="266" t="inlineStr">
        <is>
          <t xml:space="preserve">No </t>
        </is>
      </c>
      <c r="V36" s="266" t="inlineStr">
        <is>
          <t xml:space="preserve">No </t>
        </is>
      </c>
      <c r="W36" s="223" t="inlineStr">
        <is>
          <t>[SYI_EFAN03_001_001].html</t>
        </is>
      </c>
      <c r="X36" s="43" t="n">
        <v>4</v>
      </c>
      <c r="Y36" s="43" t="n">
        <v>0</v>
      </c>
      <c r="Z36" s="43" t="n">
        <v>0</v>
      </c>
      <c r="AA36" s="43" t="n">
        <v>4</v>
      </c>
      <c r="AB36" s="316" t="n">
        <v>0.003333333333333334</v>
      </c>
      <c r="AC36" s="325" t="inlineStr">
        <is>
          <t>TSR-CCU-878</t>
        </is>
      </c>
      <c r="AD36" s="166" t="n"/>
      <c r="AE36" s="325" t="n"/>
      <c r="AG36" s="223" t="inlineStr"/>
      <c r="AH36" s="258" t="inlineStr"/>
      <c r="AI36" s="258" t="inlineStr"/>
      <c r="AJ36" s="258" t="inlineStr"/>
      <c r="AK36" s="258" t="inlineStr"/>
      <c r="AL36" s="345" t="n"/>
      <c r="AM36" s="166" t="n"/>
      <c r="AN36" s="347" t="n"/>
      <c r="AO36" s="292">
        <f>EXACT(W36,AG36)</f>
        <v/>
      </c>
      <c r="AP36" s="81">
        <f>EXACT(X36,AH36)</f>
        <v/>
      </c>
      <c r="AQ36" s="81">
        <f>EXACT(Y36,AI36)</f>
        <v/>
      </c>
      <c r="AR36" s="81">
        <f>EXACT(Z36,AJ36)</f>
        <v/>
      </c>
      <c r="AS36" s="293">
        <f>EXACT(AA36,AK36)</f>
        <v/>
      </c>
      <c r="AT36" t="inlineStr"/>
      <c r="AU36" t="inlineStr"/>
    </row>
    <row r="37" ht="14.4" customHeight="1">
      <c r="A37" s="223" t="inlineStr">
        <is>
          <t>No</t>
        </is>
      </c>
      <c r="B37" s="43" t="inlineStr">
        <is>
          <t>No</t>
        </is>
      </c>
      <c r="C37" s="43" t="inlineStr">
        <is>
          <t>No</t>
        </is>
      </c>
      <c r="D37" s="266" t="inlineStr">
        <is>
          <t>No</t>
        </is>
      </c>
      <c r="E37" s="266" t="inlineStr">
        <is>
          <t>No</t>
        </is>
      </c>
      <c r="F37" s="266" t="inlineStr">
        <is>
          <t>No</t>
        </is>
      </c>
      <c r="G37" s="266" t="inlineStr">
        <is>
          <t>No</t>
        </is>
      </c>
      <c r="H37" s="43" t="inlineStr">
        <is>
          <t>No</t>
        </is>
      </c>
      <c r="I37" s="266" t="inlineStr">
        <is>
          <t>No</t>
        </is>
      </c>
      <c r="J37" s="223" t="inlineStr">
        <is>
          <t>No</t>
        </is>
      </c>
      <c r="K37" s="43" t="inlineStr">
        <is>
          <t>No</t>
        </is>
      </c>
      <c r="L37" s="43" t="inlineStr">
        <is>
          <t>Yes</t>
        </is>
      </c>
      <c r="M37" s="43" t="inlineStr">
        <is>
          <t>Yes</t>
        </is>
      </c>
      <c r="N37" s="43" t="inlineStr">
        <is>
          <t>Yes</t>
        </is>
      </c>
      <c r="O37" s="266" t="inlineStr">
        <is>
          <t>Yes</t>
        </is>
      </c>
      <c r="P37" s="43" t="inlineStr">
        <is>
          <t>Yes</t>
        </is>
      </c>
      <c r="Q37" s="43" t="inlineStr">
        <is>
          <t>Yes</t>
        </is>
      </c>
      <c r="R37" s="266" t="inlineStr">
        <is>
          <t>Yes</t>
        </is>
      </c>
      <c r="S37" s="266" t="inlineStr">
        <is>
          <t>Yes</t>
        </is>
      </c>
      <c r="T37" s="266" t="inlineStr">
        <is>
          <t>Yes</t>
        </is>
      </c>
      <c r="U37" s="266" t="inlineStr">
        <is>
          <t>Yes</t>
        </is>
      </c>
      <c r="V37" s="266" t="inlineStr">
        <is>
          <t>Yes</t>
        </is>
      </c>
      <c r="W37" s="223" t="inlineStr">
        <is>
          <t>[SYI_EFAN03_001_001]_CR1042.html</t>
        </is>
      </c>
      <c r="X37" s="43" t="n">
        <v>2</v>
      </c>
      <c r="Y37" s="43" t="n">
        <v>0</v>
      </c>
      <c r="Z37" s="43" t="n">
        <v>0</v>
      </c>
      <c r="AA37" s="43" t="n">
        <v>2</v>
      </c>
      <c r="AB37" s="316" t="n">
        <v>0.003333333333333334</v>
      </c>
      <c r="AC37" s="325" t="inlineStr">
        <is>
          <t>TSR-CCU-878</t>
        </is>
      </c>
      <c r="AD37" s="166" t="n"/>
      <c r="AE37" s="228" t="inlineStr">
        <is>
          <t>Removed SYI_EFAN03_001_001_001 and SYI_EFAN03_001_001_002 as G70 onwards - This is applicable only for Disconnect signal</t>
        </is>
      </c>
      <c r="AG37" s="223" t="inlineStr">
        <is>
          <t>[SYI_EFAN03_001_001]_CR1042.html</t>
        </is>
      </c>
      <c r="AH37" s="43" t="n">
        <v>2</v>
      </c>
      <c r="AI37" s="43" t="n">
        <v>0</v>
      </c>
      <c r="AJ37" s="43" t="n">
        <v>0</v>
      </c>
      <c r="AK37" s="43" t="n">
        <v>2</v>
      </c>
      <c r="AL37" s="345" t="n"/>
      <c r="AM37" s="166" t="n"/>
      <c r="AN37" s="347" t="n"/>
      <c r="AO37" s="292">
        <f>EXACT(W37,AG37)</f>
        <v/>
      </c>
      <c r="AP37" s="81">
        <f>EXACT(X37,AH37)</f>
        <v/>
      </c>
      <c r="AQ37" s="81">
        <f>EXACT(Y37,AI37)</f>
        <v/>
      </c>
      <c r="AR37" s="81">
        <f>EXACT(Z37,AJ37)</f>
        <v/>
      </c>
      <c r="AS37" s="293">
        <f>EXACT(AA37,AK37)</f>
        <v/>
      </c>
      <c r="AT37" t="inlineStr">
        <is>
          <t>0000BA6C_009_030_063</t>
        </is>
      </c>
      <c r="AU37" t="inlineStr">
        <is>
          <t>0000BA78_009_030_061</t>
        </is>
      </c>
    </row>
    <row r="38">
      <c r="A38" s="223" t="inlineStr">
        <is>
          <t>Yes</t>
        </is>
      </c>
      <c r="B38" s="43" t="inlineStr">
        <is>
          <t>Yes</t>
        </is>
      </c>
      <c r="C38" s="43" t="inlineStr">
        <is>
          <t>Yes</t>
        </is>
      </c>
      <c r="D38" s="266" t="inlineStr">
        <is>
          <t>Yes</t>
        </is>
      </c>
      <c r="E38" s="266" t="inlineStr">
        <is>
          <t>Yes</t>
        </is>
      </c>
      <c r="F38" s="266" t="inlineStr">
        <is>
          <t>Yes</t>
        </is>
      </c>
      <c r="G38" s="266" t="inlineStr">
        <is>
          <t>Yes</t>
        </is>
      </c>
      <c r="H38" s="43" t="inlineStr">
        <is>
          <t>Yes</t>
        </is>
      </c>
      <c r="I38" s="266" t="inlineStr">
        <is>
          <t>Yes</t>
        </is>
      </c>
      <c r="J38" s="223" t="inlineStr">
        <is>
          <t xml:space="preserve">No </t>
        </is>
      </c>
      <c r="K38" s="43" t="inlineStr">
        <is>
          <t>Yes</t>
        </is>
      </c>
      <c r="L38" s="43" t="inlineStr">
        <is>
          <t xml:space="preserve">No </t>
        </is>
      </c>
      <c r="M38" s="43" t="inlineStr">
        <is>
          <t xml:space="preserve">No </t>
        </is>
      </c>
      <c r="N38" s="43" t="inlineStr">
        <is>
          <t xml:space="preserve">No </t>
        </is>
      </c>
      <c r="O38" s="266" t="inlineStr">
        <is>
          <t xml:space="preserve">No </t>
        </is>
      </c>
      <c r="P38" s="43" t="inlineStr">
        <is>
          <t xml:space="preserve">No </t>
        </is>
      </c>
      <c r="Q38" s="43" t="inlineStr">
        <is>
          <t xml:space="preserve">No </t>
        </is>
      </c>
      <c r="R38" s="266" t="inlineStr">
        <is>
          <t xml:space="preserve">No </t>
        </is>
      </c>
      <c r="S38" s="266" t="inlineStr">
        <is>
          <t xml:space="preserve">No </t>
        </is>
      </c>
      <c r="T38" s="266" t="inlineStr">
        <is>
          <t xml:space="preserve">No </t>
        </is>
      </c>
      <c r="U38" s="266" t="inlineStr">
        <is>
          <t xml:space="preserve">No </t>
        </is>
      </c>
      <c r="V38" s="266" t="inlineStr">
        <is>
          <t xml:space="preserve">No </t>
        </is>
      </c>
      <c r="W38" s="223" t="inlineStr">
        <is>
          <t>[SYI_EFAN03_001_002].html</t>
        </is>
      </c>
      <c r="X38" s="43" t="n">
        <v>4</v>
      </c>
      <c r="Y38" s="43" t="n">
        <v>0</v>
      </c>
      <c r="Z38" s="43" t="n">
        <v>0</v>
      </c>
      <c r="AA38" s="43" t="n">
        <v>4</v>
      </c>
      <c r="AB38" s="316" t="n">
        <v>0.003321759259259259</v>
      </c>
      <c r="AC38" s="325" t="inlineStr">
        <is>
          <t>TSR-CCU-879</t>
        </is>
      </c>
      <c r="AD38" s="166" t="n"/>
      <c r="AE38" s="325" t="n"/>
      <c r="AG38" s="223" t="inlineStr"/>
      <c r="AH38" s="258" t="inlineStr"/>
      <c r="AI38" s="258" t="inlineStr"/>
      <c r="AJ38" s="258" t="inlineStr"/>
      <c r="AK38" s="258" t="inlineStr"/>
      <c r="AL38" s="345" t="n"/>
      <c r="AM38" s="166" t="n"/>
      <c r="AN38" s="347" t="n"/>
      <c r="AO38" s="292">
        <f>EXACT(W38,AG38)</f>
        <v/>
      </c>
      <c r="AP38" s="81">
        <f>EXACT(X38,AH38)</f>
        <v/>
      </c>
      <c r="AQ38" s="81">
        <f>EXACT(Y38,AI38)</f>
        <v/>
      </c>
      <c r="AR38" s="81">
        <f>EXACT(Z38,AJ38)</f>
        <v/>
      </c>
      <c r="AS38" s="293">
        <f>EXACT(AA38,AK38)</f>
        <v/>
      </c>
      <c r="AT38" t="inlineStr"/>
      <c r="AU38" t="inlineStr"/>
    </row>
    <row r="39">
      <c r="A39" s="223" t="inlineStr">
        <is>
          <t>Yes</t>
        </is>
      </c>
      <c r="B39" s="43" t="inlineStr">
        <is>
          <t>Yes</t>
        </is>
      </c>
      <c r="C39" s="43" t="inlineStr">
        <is>
          <t>Yes</t>
        </is>
      </c>
      <c r="D39" s="266" t="inlineStr">
        <is>
          <t>Yes</t>
        </is>
      </c>
      <c r="E39" s="266" t="inlineStr">
        <is>
          <t>Yes</t>
        </is>
      </c>
      <c r="F39" s="266" t="inlineStr">
        <is>
          <t>Yes</t>
        </is>
      </c>
      <c r="G39" s="266" t="inlineStr">
        <is>
          <t>Yes</t>
        </is>
      </c>
      <c r="H39" s="43" t="inlineStr">
        <is>
          <t>Yes</t>
        </is>
      </c>
      <c r="I39" s="266" t="inlineStr">
        <is>
          <t>Yes</t>
        </is>
      </c>
      <c r="J39" s="309" t="inlineStr">
        <is>
          <t xml:space="preserve">No </t>
        </is>
      </c>
      <c r="K39" s="43" t="inlineStr">
        <is>
          <t>Yes</t>
        </is>
      </c>
      <c r="L39" s="263" t="inlineStr">
        <is>
          <t xml:space="preserve">No </t>
        </is>
      </c>
      <c r="M39" s="263" t="inlineStr">
        <is>
          <t xml:space="preserve">No </t>
        </is>
      </c>
      <c r="N39" s="263" t="inlineStr">
        <is>
          <t xml:space="preserve">No </t>
        </is>
      </c>
      <c r="O39" s="310" t="inlineStr">
        <is>
          <t xml:space="preserve">No </t>
        </is>
      </c>
      <c r="P39" s="263" t="inlineStr">
        <is>
          <t xml:space="preserve">No </t>
        </is>
      </c>
      <c r="Q39" s="263" t="inlineStr">
        <is>
          <t xml:space="preserve">No </t>
        </is>
      </c>
      <c r="R39" s="310" t="inlineStr">
        <is>
          <t xml:space="preserve">No </t>
        </is>
      </c>
      <c r="S39" s="310" t="inlineStr">
        <is>
          <t xml:space="preserve">No </t>
        </is>
      </c>
      <c r="T39" s="310" t="inlineStr">
        <is>
          <t xml:space="preserve">No </t>
        </is>
      </c>
      <c r="U39" s="310" t="inlineStr">
        <is>
          <t xml:space="preserve">No </t>
        </is>
      </c>
      <c r="V39" s="310" t="inlineStr">
        <is>
          <t xml:space="preserve">No </t>
        </is>
      </c>
      <c r="W39" s="223" t="inlineStr">
        <is>
          <t>[SYI_EFAN03_001_003].html</t>
        </is>
      </c>
      <c r="X39" s="43" t="n">
        <v>4</v>
      </c>
      <c r="Y39" s="43" t="n">
        <v>0</v>
      </c>
      <c r="Z39" s="43" t="n">
        <v>0</v>
      </c>
      <c r="AA39" s="43" t="n">
        <v>4</v>
      </c>
      <c r="AB39" s="316" t="n">
        <v>0.003356481481481482</v>
      </c>
      <c r="AC39" s="325" t="inlineStr">
        <is>
          <t>TSR-CCU-880</t>
        </is>
      </c>
      <c r="AD39" s="166" t="n"/>
      <c r="AE39" s="325" t="n"/>
      <c r="AG39" s="223" t="inlineStr"/>
      <c r="AH39" s="258" t="inlineStr"/>
      <c r="AI39" s="258" t="inlineStr"/>
      <c r="AJ39" s="258" t="inlineStr"/>
      <c r="AK39" s="258" t="inlineStr"/>
      <c r="AL39" s="345" t="n"/>
      <c r="AM39" s="166" t="n"/>
      <c r="AN39" s="347" t="n"/>
      <c r="AO39" s="292">
        <f>EXACT(W39,AG39)</f>
        <v/>
      </c>
      <c r="AP39" s="81">
        <f>EXACT(X39,AH39)</f>
        <v/>
      </c>
      <c r="AQ39" s="81">
        <f>EXACT(Y39,AI39)</f>
        <v/>
      </c>
      <c r="AR39" s="81">
        <f>EXACT(Z39,AJ39)</f>
        <v/>
      </c>
      <c r="AS39" s="293">
        <f>EXACT(AA39,AK39)</f>
        <v/>
      </c>
      <c r="AT39" t="inlineStr"/>
      <c r="AU39" t="inlineStr"/>
    </row>
    <row r="40">
      <c r="A40" s="309" t="inlineStr">
        <is>
          <t>No</t>
        </is>
      </c>
      <c r="B40" s="263" t="inlineStr">
        <is>
          <t>No</t>
        </is>
      </c>
      <c r="C40" s="43" t="inlineStr">
        <is>
          <t>Yes</t>
        </is>
      </c>
      <c r="D40" s="266" t="inlineStr">
        <is>
          <t>Yes</t>
        </is>
      </c>
      <c r="E40" s="266" t="inlineStr">
        <is>
          <t>Yes</t>
        </is>
      </c>
      <c r="F40" s="266" t="inlineStr">
        <is>
          <t>Yes</t>
        </is>
      </c>
      <c r="G40" s="266" t="inlineStr">
        <is>
          <t>Yes</t>
        </is>
      </c>
      <c r="H40" s="43" t="inlineStr">
        <is>
          <t>Yes</t>
        </is>
      </c>
      <c r="I40" s="266" t="inlineStr">
        <is>
          <t>Yes</t>
        </is>
      </c>
      <c r="J40" s="309" t="inlineStr">
        <is>
          <t xml:space="preserve">No </t>
        </is>
      </c>
      <c r="K40" s="43" t="inlineStr">
        <is>
          <t>Yes</t>
        </is>
      </c>
      <c r="L40" s="263" t="inlineStr">
        <is>
          <t xml:space="preserve">No </t>
        </is>
      </c>
      <c r="M40" s="263" t="inlineStr">
        <is>
          <t xml:space="preserve">No </t>
        </is>
      </c>
      <c r="N40" s="43" t="inlineStr">
        <is>
          <t>Yes</t>
        </is>
      </c>
      <c r="O40" s="43" t="inlineStr">
        <is>
          <t>Yes</t>
        </is>
      </c>
      <c r="P40" s="43" t="inlineStr">
        <is>
          <t>Yes</t>
        </is>
      </c>
      <c r="Q40" s="43" t="inlineStr">
        <is>
          <t>Yes</t>
        </is>
      </c>
      <c r="R40" s="43" t="inlineStr">
        <is>
          <t>Yes</t>
        </is>
      </c>
      <c r="S40" s="43" t="inlineStr">
        <is>
          <t>Yes</t>
        </is>
      </c>
      <c r="T40" s="43" t="inlineStr">
        <is>
          <t>Yes</t>
        </is>
      </c>
      <c r="U40" s="43" t="inlineStr">
        <is>
          <t>Yes</t>
        </is>
      </c>
      <c r="V40" s="43" t="inlineStr">
        <is>
          <t>Yes</t>
        </is>
      </c>
      <c r="W40" s="223" t="inlineStr">
        <is>
          <t>[SYI_EFAN04_001_004].html</t>
        </is>
      </c>
      <c r="X40" s="43" t="n">
        <v>2</v>
      </c>
      <c r="Y40" s="43" t="n">
        <v>0</v>
      </c>
      <c r="Z40" s="43" t="n">
        <v>0</v>
      </c>
      <c r="AA40" s="43" t="n">
        <v>2</v>
      </c>
      <c r="AB40" s="316" t="n">
        <v>0.001793981481481481</v>
      </c>
      <c r="AC40" s="325" t="inlineStr">
        <is>
          <t>TSR-CCU-886</t>
        </is>
      </c>
      <c r="AD40" s="166" t="n"/>
      <c r="AE40" s="325" t="n"/>
      <c r="AG40" s="223" t="inlineStr">
        <is>
          <t>[SYI_EFAN04_001_004].html</t>
        </is>
      </c>
      <c r="AH40" s="149" t="n">
        <v>2</v>
      </c>
      <c r="AI40" s="149" t="n">
        <v>0</v>
      </c>
      <c r="AJ40" s="149" t="n">
        <v>0</v>
      </c>
      <c r="AK40" s="149" t="n">
        <v>2</v>
      </c>
      <c r="AL40" s="345" t="n"/>
      <c r="AM40" s="166" t="n"/>
      <c r="AN40" s="347" t="n"/>
      <c r="AO40" s="292">
        <f>EXACT(W40,AG40)</f>
        <v/>
      </c>
      <c r="AP40" s="81">
        <f>EXACT(X40,AH40)</f>
        <v/>
      </c>
      <c r="AQ40" s="81">
        <f>EXACT(Y40,AI40)</f>
        <v/>
      </c>
      <c r="AR40" s="81">
        <f>EXACT(Z40,AJ40)</f>
        <v/>
      </c>
      <c r="AS40" s="293">
        <f>EXACT(AA40,AK40)</f>
        <v/>
      </c>
      <c r="AT40" t="inlineStr">
        <is>
          <t>0000BA6C_009_030_063</t>
        </is>
      </c>
      <c r="AU40" t="inlineStr">
        <is>
          <t>0000BA78_009_030_061</t>
        </is>
      </c>
    </row>
    <row r="41">
      <c r="A41" s="309" t="inlineStr">
        <is>
          <t>No</t>
        </is>
      </c>
      <c r="B41" s="263" t="inlineStr">
        <is>
          <t>No</t>
        </is>
      </c>
      <c r="C41" s="43" t="inlineStr">
        <is>
          <t>Yes</t>
        </is>
      </c>
      <c r="D41" s="43" t="inlineStr">
        <is>
          <t>Yes</t>
        </is>
      </c>
      <c r="E41" s="43" t="inlineStr">
        <is>
          <t>Yes</t>
        </is>
      </c>
      <c r="F41" s="43" t="inlineStr">
        <is>
          <t>Yes</t>
        </is>
      </c>
      <c r="G41" s="43" t="inlineStr">
        <is>
          <t>Yes</t>
        </is>
      </c>
      <c r="H41" s="43" t="inlineStr">
        <is>
          <t>Yes</t>
        </is>
      </c>
      <c r="I41" s="43" t="inlineStr">
        <is>
          <t>Yes</t>
        </is>
      </c>
      <c r="J41" s="223" t="inlineStr">
        <is>
          <t>Yes</t>
        </is>
      </c>
      <c r="K41" s="43" t="inlineStr">
        <is>
          <t>Yes</t>
        </is>
      </c>
      <c r="L41" s="43" t="inlineStr">
        <is>
          <t>Yes</t>
        </is>
      </c>
      <c r="M41" s="43" t="inlineStr">
        <is>
          <t>Yes</t>
        </is>
      </c>
      <c r="N41" s="43" t="inlineStr">
        <is>
          <t>Yes</t>
        </is>
      </c>
      <c r="O41" s="266" t="inlineStr">
        <is>
          <t>Yes</t>
        </is>
      </c>
      <c r="P41" s="43" t="inlineStr">
        <is>
          <t>Yes</t>
        </is>
      </c>
      <c r="Q41" s="43" t="inlineStr">
        <is>
          <t>Yes</t>
        </is>
      </c>
      <c r="R41" s="266" t="inlineStr">
        <is>
          <t>Yes</t>
        </is>
      </c>
      <c r="S41" s="266" t="inlineStr">
        <is>
          <t>Yes</t>
        </is>
      </c>
      <c r="T41" s="266" t="inlineStr">
        <is>
          <t>Yes</t>
        </is>
      </c>
      <c r="U41" s="266" t="inlineStr">
        <is>
          <t>Yes</t>
        </is>
      </c>
      <c r="V41" s="266" t="inlineStr">
        <is>
          <t>Yes</t>
        </is>
      </c>
      <c r="W41" s="223" t="inlineStr">
        <is>
          <t>[SYI_EFAN04_001_005].html</t>
        </is>
      </c>
      <c r="X41" s="43" t="n">
        <v>2</v>
      </c>
      <c r="Y41" s="43" t="n">
        <v>0</v>
      </c>
      <c r="Z41" s="43" t="n">
        <v>0</v>
      </c>
      <c r="AA41" s="43" t="n">
        <v>2</v>
      </c>
      <c r="AB41" s="316" t="n">
        <v>0.00181712962962963</v>
      </c>
      <c r="AC41" s="325" t="inlineStr">
        <is>
          <t>TSR-CCU-864</t>
        </is>
      </c>
      <c r="AD41" s="166" t="n"/>
      <c r="AE41" s="325" t="n"/>
      <c r="AG41" s="223" t="inlineStr">
        <is>
          <t>[SYI_EFAN04_001_005].html</t>
        </is>
      </c>
      <c r="AH41" s="149" t="n">
        <v>2</v>
      </c>
      <c r="AI41" s="149" t="n">
        <v>0</v>
      </c>
      <c r="AJ41" s="149" t="n">
        <v>0</v>
      </c>
      <c r="AK41" s="149" t="n">
        <v>2</v>
      </c>
      <c r="AL41" s="345" t="n"/>
      <c r="AM41" s="166" t="n"/>
      <c r="AN41" s="347" t="n"/>
      <c r="AO41" s="292">
        <f>EXACT(W41,AG41)</f>
        <v/>
      </c>
      <c r="AP41" s="81">
        <f>EXACT(X41,AH41)</f>
        <v/>
      </c>
      <c r="AQ41" s="81">
        <f>EXACT(Y41,AI41)</f>
        <v/>
      </c>
      <c r="AR41" s="81">
        <f>EXACT(Z41,AJ41)</f>
        <v/>
      </c>
      <c r="AS41" s="293">
        <f>EXACT(AA41,AK41)</f>
        <v/>
      </c>
      <c r="AT41" t="inlineStr">
        <is>
          <t>0000BA6C_009_030_063</t>
        </is>
      </c>
      <c r="AU41" t="inlineStr">
        <is>
          <t>0000BA78_009_030_061</t>
        </is>
      </c>
    </row>
    <row r="42" ht="14.4" customHeight="1">
      <c r="A42" s="309" t="inlineStr">
        <is>
          <t>No</t>
        </is>
      </c>
      <c r="B42" s="263" t="inlineStr">
        <is>
          <t>No</t>
        </is>
      </c>
      <c r="C42" s="263" t="inlineStr">
        <is>
          <t>No</t>
        </is>
      </c>
      <c r="D42" s="310" t="inlineStr">
        <is>
          <t>No</t>
        </is>
      </c>
      <c r="E42" s="310" t="inlineStr">
        <is>
          <t>No</t>
        </is>
      </c>
      <c r="F42" s="310" t="inlineStr">
        <is>
          <t>No</t>
        </is>
      </c>
      <c r="G42" s="310" t="inlineStr">
        <is>
          <t>No</t>
        </is>
      </c>
      <c r="H42" s="263" t="inlineStr">
        <is>
          <t>No</t>
        </is>
      </c>
      <c r="I42" s="310" t="inlineStr">
        <is>
          <t>No</t>
        </is>
      </c>
      <c r="J42" s="309" t="inlineStr">
        <is>
          <t xml:space="preserve">No </t>
        </is>
      </c>
      <c r="K42" s="263" t="inlineStr">
        <is>
          <t xml:space="preserve">No </t>
        </is>
      </c>
      <c r="L42" s="263" t="inlineStr">
        <is>
          <t xml:space="preserve">No </t>
        </is>
      </c>
      <c r="M42" s="263" t="inlineStr">
        <is>
          <t xml:space="preserve">No </t>
        </is>
      </c>
      <c r="N42" s="263" t="inlineStr">
        <is>
          <t xml:space="preserve">No </t>
        </is>
      </c>
      <c r="O42" s="310" t="inlineStr">
        <is>
          <t xml:space="preserve">No </t>
        </is>
      </c>
      <c r="P42" s="263" t="inlineStr">
        <is>
          <t xml:space="preserve">No </t>
        </is>
      </c>
      <c r="Q42" s="263" t="inlineStr">
        <is>
          <t xml:space="preserve">No </t>
        </is>
      </c>
      <c r="R42" s="310" t="inlineStr">
        <is>
          <t xml:space="preserve">No </t>
        </is>
      </c>
      <c r="S42" s="310" t="inlineStr">
        <is>
          <t xml:space="preserve">No </t>
        </is>
      </c>
      <c r="T42" s="310" t="inlineStr">
        <is>
          <t xml:space="preserve">No </t>
        </is>
      </c>
      <c r="U42" s="310" t="inlineStr">
        <is>
          <t xml:space="preserve">No </t>
        </is>
      </c>
      <c r="V42" s="310" t="inlineStr">
        <is>
          <t xml:space="preserve">No </t>
        </is>
      </c>
      <c r="W42" s="248" t="inlineStr">
        <is>
          <t>SYI_EFAN01_001_027</t>
        </is>
      </c>
      <c r="X42" s="258" t="n">
        <v>0</v>
      </c>
      <c r="Y42" s="258" t="n">
        <v>0</v>
      </c>
      <c r="Z42" s="258" t="n">
        <v>0</v>
      </c>
      <c r="AA42" s="258" t="n">
        <v>0</v>
      </c>
      <c r="AB42" s="317" t="n">
        <v>0</v>
      </c>
      <c r="AC42" s="228" t="inlineStr">
        <is>
          <t>TSR-CCU-858-CR908-1 to 4</t>
        </is>
      </c>
      <c r="AD42" s="329" t="inlineStr">
        <is>
          <t>Obsolete</t>
        </is>
      </c>
      <c r="AE42" s="260" t="n"/>
      <c r="AG42" s="223" t="inlineStr"/>
      <c r="AH42" s="258" t="inlineStr"/>
      <c r="AI42" s="258" t="inlineStr"/>
      <c r="AJ42" s="258" t="inlineStr"/>
      <c r="AK42" s="258" t="inlineStr"/>
      <c r="AL42" s="344" t="n"/>
      <c r="AM42" s="166" t="n"/>
      <c r="AN42" s="347" t="n"/>
      <c r="AO42" s="292">
        <f>EXACT(W42,AG42)</f>
        <v/>
      </c>
      <c r="AP42" s="81">
        <f>EXACT(X42,AH42)</f>
        <v/>
      </c>
      <c r="AQ42" s="81">
        <f>EXACT(Y42,AI42)</f>
        <v/>
      </c>
      <c r="AR42" s="81">
        <f>EXACT(Z42,AJ42)</f>
        <v/>
      </c>
      <c r="AS42" s="293">
        <f>EXACT(AA42,AK42)</f>
        <v/>
      </c>
      <c r="AT42" t="inlineStr"/>
      <c r="AU42" t="inlineStr"/>
    </row>
    <row r="43" ht="14.4" customHeight="1">
      <c r="A43" s="309" t="inlineStr">
        <is>
          <t>No</t>
        </is>
      </c>
      <c r="B43" s="263" t="inlineStr">
        <is>
          <t>No</t>
        </is>
      </c>
      <c r="C43" s="263" t="inlineStr">
        <is>
          <t>No</t>
        </is>
      </c>
      <c r="D43" s="310" t="inlineStr">
        <is>
          <t>No</t>
        </is>
      </c>
      <c r="E43" s="310" t="inlineStr">
        <is>
          <t>No</t>
        </is>
      </c>
      <c r="F43" s="310" t="inlineStr">
        <is>
          <t>No</t>
        </is>
      </c>
      <c r="G43" s="310" t="inlineStr">
        <is>
          <t>No</t>
        </is>
      </c>
      <c r="H43" s="263" t="inlineStr">
        <is>
          <t>No</t>
        </is>
      </c>
      <c r="I43" s="310" t="inlineStr">
        <is>
          <t>No</t>
        </is>
      </c>
      <c r="J43" s="309" t="inlineStr">
        <is>
          <t xml:space="preserve">No </t>
        </is>
      </c>
      <c r="K43" s="263" t="inlineStr">
        <is>
          <t xml:space="preserve">No </t>
        </is>
      </c>
      <c r="L43" s="263" t="inlineStr">
        <is>
          <t xml:space="preserve">No </t>
        </is>
      </c>
      <c r="M43" s="263" t="inlineStr">
        <is>
          <t xml:space="preserve">No </t>
        </is>
      </c>
      <c r="N43" s="263" t="inlineStr">
        <is>
          <t xml:space="preserve">No </t>
        </is>
      </c>
      <c r="O43" s="310" t="inlineStr">
        <is>
          <t xml:space="preserve">No </t>
        </is>
      </c>
      <c r="P43" s="263" t="inlineStr">
        <is>
          <t xml:space="preserve">No </t>
        </is>
      </c>
      <c r="Q43" s="263" t="inlineStr">
        <is>
          <t xml:space="preserve">No </t>
        </is>
      </c>
      <c r="R43" s="310" t="inlineStr">
        <is>
          <t xml:space="preserve">No </t>
        </is>
      </c>
      <c r="S43" s="310" t="inlineStr">
        <is>
          <t xml:space="preserve">No </t>
        </is>
      </c>
      <c r="T43" s="310" t="inlineStr">
        <is>
          <t xml:space="preserve">No </t>
        </is>
      </c>
      <c r="U43" s="310" t="inlineStr">
        <is>
          <t xml:space="preserve">No </t>
        </is>
      </c>
      <c r="V43" s="310" t="inlineStr">
        <is>
          <t xml:space="preserve">No </t>
        </is>
      </c>
      <c r="W43" s="248" t="inlineStr">
        <is>
          <t>SYI_EFAN01_001_028</t>
        </is>
      </c>
      <c r="X43" s="258" t="n">
        <v>0</v>
      </c>
      <c r="Y43" s="258" t="n">
        <v>0</v>
      </c>
      <c r="Z43" s="258" t="n">
        <v>0</v>
      </c>
      <c r="AA43" s="258" t="n">
        <v>0</v>
      </c>
      <c r="AB43" s="317" t="n">
        <v>0</v>
      </c>
      <c r="AC43" s="260" t="inlineStr">
        <is>
          <t>TSR-CCU-858-CR908-5</t>
        </is>
      </c>
      <c r="AD43" s="329" t="inlineStr">
        <is>
          <t>Obsolete</t>
        </is>
      </c>
      <c r="AE43" s="260" t="n"/>
      <c r="AG43" s="223" t="inlineStr"/>
      <c r="AH43" s="258" t="inlineStr"/>
      <c r="AI43" s="258" t="inlineStr"/>
      <c r="AJ43" s="258" t="inlineStr"/>
      <c r="AK43" s="258" t="inlineStr"/>
      <c r="AL43" s="344" t="n"/>
      <c r="AM43" s="166" t="n"/>
      <c r="AN43" s="347" t="n"/>
      <c r="AO43" s="292">
        <f>EXACT(W43,AG43)</f>
        <v/>
      </c>
      <c r="AP43" s="81">
        <f>EXACT(X43,AH43)</f>
        <v/>
      </c>
      <c r="AQ43" s="81">
        <f>EXACT(Y43,AI43)</f>
        <v/>
      </c>
      <c r="AR43" s="81">
        <f>EXACT(Z43,AJ43)</f>
        <v/>
      </c>
      <c r="AS43" s="293">
        <f>EXACT(AA43,AK43)</f>
        <v/>
      </c>
      <c r="AT43" t="inlineStr"/>
      <c r="AU43" t="inlineStr"/>
    </row>
    <row r="44" ht="14.4" customHeight="1">
      <c r="A44" s="309" t="inlineStr">
        <is>
          <t>No</t>
        </is>
      </c>
      <c r="B44" s="263" t="inlineStr">
        <is>
          <t>No</t>
        </is>
      </c>
      <c r="C44" s="263" t="inlineStr">
        <is>
          <t>No</t>
        </is>
      </c>
      <c r="D44" s="310" t="inlineStr">
        <is>
          <t>No</t>
        </is>
      </c>
      <c r="E44" s="310" t="inlineStr">
        <is>
          <t>No</t>
        </is>
      </c>
      <c r="F44" s="310" t="inlineStr">
        <is>
          <t>No</t>
        </is>
      </c>
      <c r="G44" s="310" t="inlineStr">
        <is>
          <t>No</t>
        </is>
      </c>
      <c r="H44" s="263" t="inlineStr">
        <is>
          <t>No</t>
        </is>
      </c>
      <c r="I44" s="310" t="inlineStr">
        <is>
          <t>No</t>
        </is>
      </c>
      <c r="J44" s="309" t="inlineStr">
        <is>
          <t xml:space="preserve">No </t>
        </is>
      </c>
      <c r="K44" s="263" t="inlineStr">
        <is>
          <t xml:space="preserve">No </t>
        </is>
      </c>
      <c r="L44" s="263" t="inlineStr">
        <is>
          <t xml:space="preserve">No </t>
        </is>
      </c>
      <c r="M44" s="263" t="inlineStr">
        <is>
          <t xml:space="preserve">No </t>
        </is>
      </c>
      <c r="N44" s="263" t="inlineStr">
        <is>
          <t xml:space="preserve">No </t>
        </is>
      </c>
      <c r="O44" s="310" t="inlineStr">
        <is>
          <t xml:space="preserve">No </t>
        </is>
      </c>
      <c r="P44" s="263" t="inlineStr">
        <is>
          <t xml:space="preserve">No </t>
        </is>
      </c>
      <c r="Q44" s="263" t="inlineStr">
        <is>
          <t xml:space="preserve">No </t>
        </is>
      </c>
      <c r="R44" s="310" t="inlineStr">
        <is>
          <t xml:space="preserve">No </t>
        </is>
      </c>
      <c r="S44" s="310" t="inlineStr">
        <is>
          <t xml:space="preserve">No </t>
        </is>
      </c>
      <c r="T44" s="310" t="inlineStr">
        <is>
          <t xml:space="preserve">No </t>
        </is>
      </c>
      <c r="U44" s="310" t="inlineStr">
        <is>
          <t xml:space="preserve">No </t>
        </is>
      </c>
      <c r="V44" s="310" t="inlineStr">
        <is>
          <t xml:space="preserve">No </t>
        </is>
      </c>
      <c r="W44" s="248" t="inlineStr">
        <is>
          <t>SYI_EFAN01_001_029</t>
        </is>
      </c>
      <c r="X44" s="258" t="n">
        <v>0</v>
      </c>
      <c r="Y44" s="258" t="n">
        <v>0</v>
      </c>
      <c r="Z44" s="258" t="n">
        <v>0</v>
      </c>
      <c r="AA44" s="258" t="n">
        <v>0</v>
      </c>
      <c r="AB44" s="317" t="n">
        <v>0</v>
      </c>
      <c r="AC44" s="260" t="inlineStr">
        <is>
          <t>TSR-CCU-855-CR908-2</t>
        </is>
      </c>
      <c r="AD44" s="329" t="inlineStr">
        <is>
          <t>Obsolete</t>
        </is>
      </c>
      <c r="AE44" s="260" t="n"/>
      <c r="AG44" s="223" t="inlineStr"/>
      <c r="AH44" s="258" t="inlineStr"/>
      <c r="AI44" s="258" t="inlineStr"/>
      <c r="AJ44" s="258" t="inlineStr"/>
      <c r="AK44" s="258" t="inlineStr"/>
      <c r="AL44" s="344" t="n"/>
      <c r="AM44" s="166" t="n"/>
      <c r="AN44" s="347" t="n"/>
      <c r="AO44" s="292">
        <f>EXACT(W44,AG44)</f>
        <v/>
      </c>
      <c r="AP44" s="81">
        <f>EXACT(X44,AH44)</f>
        <v/>
      </c>
      <c r="AQ44" s="81">
        <f>EXACT(Y44,AI44)</f>
        <v/>
      </c>
      <c r="AR44" s="81">
        <f>EXACT(Z44,AJ44)</f>
        <v/>
      </c>
      <c r="AS44" s="293">
        <f>EXACT(AA44,AK44)</f>
        <v/>
      </c>
      <c r="AT44" t="inlineStr"/>
      <c r="AU44" t="inlineStr"/>
    </row>
    <row r="45" ht="14.25" customHeight="1">
      <c r="A45" s="309" t="inlineStr">
        <is>
          <t>No</t>
        </is>
      </c>
      <c r="B45" s="263" t="inlineStr">
        <is>
          <t>No</t>
        </is>
      </c>
      <c r="C45" s="263" t="inlineStr">
        <is>
          <t>No</t>
        </is>
      </c>
      <c r="D45" s="310" t="inlineStr">
        <is>
          <t>No</t>
        </is>
      </c>
      <c r="E45" s="310" t="inlineStr">
        <is>
          <t>No</t>
        </is>
      </c>
      <c r="F45" s="310" t="inlineStr">
        <is>
          <t>No</t>
        </is>
      </c>
      <c r="G45" s="310" t="inlineStr">
        <is>
          <t>No</t>
        </is>
      </c>
      <c r="H45" s="263" t="inlineStr">
        <is>
          <t>No</t>
        </is>
      </c>
      <c r="I45" s="310" t="inlineStr">
        <is>
          <t>No</t>
        </is>
      </c>
      <c r="J45" s="223" t="inlineStr">
        <is>
          <t>Yes</t>
        </is>
      </c>
      <c r="K45" s="43" t="inlineStr">
        <is>
          <t xml:space="preserve">No </t>
        </is>
      </c>
      <c r="L45" s="43" t="inlineStr">
        <is>
          <t>Yes</t>
        </is>
      </c>
      <c r="M45" s="43" t="inlineStr">
        <is>
          <t>Yes</t>
        </is>
      </c>
      <c r="N45" s="43" t="inlineStr">
        <is>
          <t>Yes</t>
        </is>
      </c>
      <c r="O45" s="266" t="inlineStr">
        <is>
          <t>Yes</t>
        </is>
      </c>
      <c r="P45" s="43" t="inlineStr">
        <is>
          <t>Yes</t>
        </is>
      </c>
      <c r="Q45" s="43" t="inlineStr">
        <is>
          <t>Yes</t>
        </is>
      </c>
      <c r="R45" s="266" t="inlineStr">
        <is>
          <t>Yes</t>
        </is>
      </c>
      <c r="S45" s="266" t="inlineStr">
        <is>
          <t>Yes</t>
        </is>
      </c>
      <c r="T45" s="266" t="inlineStr">
        <is>
          <t>Yes</t>
        </is>
      </c>
      <c r="U45" s="266" t="inlineStr">
        <is>
          <t>Yes</t>
        </is>
      </c>
      <c r="V45" s="266" t="inlineStr">
        <is>
          <t>Yes</t>
        </is>
      </c>
      <c r="W45" s="248" t="inlineStr">
        <is>
          <t>[SYI_EFAN01_001_030].html</t>
        </is>
      </c>
      <c r="X45" s="149" t="n">
        <v>2</v>
      </c>
      <c r="Y45" s="149" t="n">
        <v>0</v>
      </c>
      <c r="Z45" s="149" t="n">
        <v>0</v>
      </c>
      <c r="AA45" s="149" t="n">
        <v>2</v>
      </c>
      <c r="AB45" s="317" t="n">
        <v>0</v>
      </c>
      <c r="AC45" s="326" t="inlineStr">
        <is>
          <t>TSR-CCU-858-CR1042</t>
        </is>
      </c>
      <c r="AD45" s="329" t="n"/>
      <c r="AE45" s="260" t="n"/>
      <c r="AG45" s="248" t="inlineStr">
        <is>
          <t>[SYI_EFAN01_001_030].html</t>
        </is>
      </c>
      <c r="AH45" s="149" t="n">
        <v>0</v>
      </c>
      <c r="AI45" s="149" t="n">
        <v>2</v>
      </c>
      <c r="AJ45" s="149" t="n">
        <v>0</v>
      </c>
      <c r="AK45" s="149" t="n">
        <v>2</v>
      </c>
      <c r="AL45" s="345" t="n"/>
      <c r="AM45" s="166" t="n"/>
      <c r="AN45" s="347" t="n"/>
      <c r="AO45" s="292">
        <f>EXACT(W45,AG45)</f>
        <v/>
      </c>
      <c r="AP45" s="81">
        <f>EXACT(X45,AH45)</f>
        <v/>
      </c>
      <c r="AQ45" s="81">
        <f>EXACT(Y45,AI45)</f>
        <v/>
      </c>
      <c r="AR45" s="81">
        <f>EXACT(Z45,AJ45)</f>
        <v/>
      </c>
      <c r="AS45" s="293">
        <f>EXACT(AA45,AK45)</f>
        <v/>
      </c>
      <c r="AT45" t="inlineStr">
        <is>
          <t>0000BA6C_009_030_063</t>
        </is>
      </c>
      <c r="AU45" t="inlineStr">
        <is>
          <t>0000BA78_009_030_061</t>
        </is>
      </c>
    </row>
    <row r="46" ht="14.4" customHeight="1">
      <c r="A46" s="309" t="n"/>
      <c r="B46" s="263" t="n"/>
      <c r="C46" s="263" t="n"/>
      <c r="D46" s="266" t="inlineStr">
        <is>
          <t>No</t>
        </is>
      </c>
      <c r="E46" s="266" t="inlineStr">
        <is>
          <t>No</t>
        </is>
      </c>
      <c r="F46" s="266" t="inlineStr">
        <is>
          <t>No</t>
        </is>
      </c>
      <c r="G46" s="266" t="inlineStr">
        <is>
          <t>No</t>
        </is>
      </c>
      <c r="H46" s="266" t="inlineStr">
        <is>
          <t>No</t>
        </is>
      </c>
      <c r="I46" s="266" t="inlineStr">
        <is>
          <t>No</t>
        </is>
      </c>
      <c r="J46" s="266" t="inlineStr">
        <is>
          <t>No</t>
        </is>
      </c>
      <c r="K46" s="266" t="inlineStr">
        <is>
          <t>No</t>
        </is>
      </c>
      <c r="L46" s="266" t="inlineStr">
        <is>
          <t>No</t>
        </is>
      </c>
      <c r="M46" s="266" t="inlineStr">
        <is>
          <t>No</t>
        </is>
      </c>
      <c r="N46" s="43" t="n"/>
      <c r="O46" s="266" t="inlineStr">
        <is>
          <t>No</t>
        </is>
      </c>
      <c r="P46" s="266" t="inlineStr">
        <is>
          <t>No</t>
        </is>
      </c>
      <c r="Q46" s="266" t="inlineStr">
        <is>
          <t>No</t>
        </is>
      </c>
      <c r="R46" s="266" t="inlineStr">
        <is>
          <t>No</t>
        </is>
      </c>
      <c r="S46" s="266" t="inlineStr">
        <is>
          <t>No</t>
        </is>
      </c>
      <c r="T46" s="266" t="inlineStr">
        <is>
          <t>No</t>
        </is>
      </c>
      <c r="U46" s="266" t="inlineStr">
        <is>
          <t>No</t>
        </is>
      </c>
      <c r="V46" s="266" t="inlineStr">
        <is>
          <t>No</t>
        </is>
      </c>
      <c r="W46" s="248" t="inlineStr">
        <is>
          <t>[SYI_EFAN01_001_030]_SP21P.html</t>
        </is>
      </c>
      <c r="X46" s="149" t="n">
        <v>2</v>
      </c>
      <c r="Y46" s="149" t="n">
        <v>0</v>
      </c>
      <c r="Z46" s="149" t="n">
        <v>0</v>
      </c>
      <c r="AA46" s="149" t="n">
        <v>2</v>
      </c>
      <c r="AB46" s="317" t="n">
        <v>0</v>
      </c>
      <c r="AC46" s="326" t="inlineStr">
        <is>
          <t>TSR-CCU-858-CR1042</t>
        </is>
      </c>
      <c r="AD46" s="329" t="inlineStr">
        <is>
          <t>Obsolete</t>
        </is>
      </c>
      <c r="AE46" s="326" t="inlineStr">
        <is>
          <t>This TC is created for SP21P until it is integrated in 2341 META due to eFan_SOPT_dU_eFan_KL30_Thresh = 5000, 
eFan_SOPT_Duration= 10000.
-This TC is obsolete as calibration values got updated under
[CR-3011][CCU-35112].
Refer to Task #173862 for details</t>
        </is>
      </c>
      <c r="AG46" s="248" t="inlineStr"/>
      <c r="AH46" s="149" t="inlineStr"/>
      <c r="AI46" s="149" t="inlineStr"/>
      <c r="AJ46" s="149" t="inlineStr"/>
      <c r="AK46" s="149" t="inlineStr"/>
      <c r="AL46" s="345" t="n"/>
      <c r="AM46" s="166" t="n"/>
      <c r="AN46" s="347" t="n"/>
      <c r="AO46" s="292">
        <f>EXACT(W46,AG46)</f>
        <v/>
      </c>
      <c r="AP46" s="81">
        <f>EXACT(X46,AH46)</f>
        <v/>
      </c>
      <c r="AQ46" s="81">
        <f>EXACT(Y46,AI46)</f>
        <v/>
      </c>
      <c r="AR46" s="81">
        <f>EXACT(Z46,AJ46)</f>
        <v/>
      </c>
      <c r="AS46" s="293">
        <f>EXACT(AA46,AK46)</f>
        <v/>
      </c>
      <c r="AT46" t="inlineStr"/>
      <c r="AU46" t="inlineStr"/>
    </row>
    <row r="47" ht="14.4" customHeight="1">
      <c r="A47" s="309" t="inlineStr">
        <is>
          <t>No</t>
        </is>
      </c>
      <c r="B47" s="263" t="inlineStr">
        <is>
          <t>No</t>
        </is>
      </c>
      <c r="C47" s="263" t="inlineStr">
        <is>
          <t>No</t>
        </is>
      </c>
      <c r="D47" s="310" t="inlineStr">
        <is>
          <t>No</t>
        </is>
      </c>
      <c r="E47" s="310" t="inlineStr">
        <is>
          <t>No</t>
        </is>
      </c>
      <c r="F47" s="310" t="inlineStr">
        <is>
          <t>No</t>
        </is>
      </c>
      <c r="G47" s="310" t="inlineStr">
        <is>
          <t>No</t>
        </is>
      </c>
      <c r="H47" s="263" t="inlineStr">
        <is>
          <t>No</t>
        </is>
      </c>
      <c r="I47" s="310" t="inlineStr">
        <is>
          <t>No</t>
        </is>
      </c>
      <c r="J47" s="223" t="inlineStr">
        <is>
          <t>Yes</t>
        </is>
      </c>
      <c r="K47" s="43" t="inlineStr">
        <is>
          <t xml:space="preserve">No </t>
        </is>
      </c>
      <c r="L47" s="43" t="inlineStr">
        <is>
          <t>Yes</t>
        </is>
      </c>
      <c r="M47" s="43" t="inlineStr">
        <is>
          <t>Yes</t>
        </is>
      </c>
      <c r="N47" s="43" t="inlineStr">
        <is>
          <t>Yes</t>
        </is>
      </c>
      <c r="O47" s="266" t="inlineStr">
        <is>
          <t>Yes</t>
        </is>
      </c>
      <c r="P47" s="43" t="inlineStr">
        <is>
          <t>Yes</t>
        </is>
      </c>
      <c r="Q47" s="43" t="inlineStr">
        <is>
          <t>Yes</t>
        </is>
      </c>
      <c r="R47" s="266" t="inlineStr">
        <is>
          <t>Yes</t>
        </is>
      </c>
      <c r="S47" s="266" t="inlineStr">
        <is>
          <t>Yes</t>
        </is>
      </c>
      <c r="T47" s="266" t="inlineStr">
        <is>
          <t>Yes</t>
        </is>
      </c>
      <c r="U47" s="266" t="inlineStr">
        <is>
          <t>Yes</t>
        </is>
      </c>
      <c r="V47" s="266" t="inlineStr">
        <is>
          <t>Yes</t>
        </is>
      </c>
      <c r="W47" s="248" t="inlineStr">
        <is>
          <t>[SYI_EFAN01_001_031].html</t>
        </is>
      </c>
      <c r="X47" s="149" t="n">
        <v>1</v>
      </c>
      <c r="Y47" s="149" t="n">
        <v>0</v>
      </c>
      <c r="Z47" s="149" t="n">
        <v>0</v>
      </c>
      <c r="AA47" s="149" t="n">
        <v>1</v>
      </c>
      <c r="AB47" s="317" t="n">
        <v>0</v>
      </c>
      <c r="AC47" s="326" t="inlineStr">
        <is>
          <t>TSR-CCU-858-CR1042-1</t>
        </is>
      </c>
      <c r="AD47" s="329" t="n"/>
      <c r="AE47" s="330" t="n"/>
      <c r="AG47" s="248" t="inlineStr">
        <is>
          <t>[SYI_EFAN01_001_031].html</t>
        </is>
      </c>
      <c r="AH47" s="149" t="n">
        <v>0</v>
      </c>
      <c r="AI47" s="149" t="n">
        <v>1</v>
      </c>
      <c r="AJ47" s="149" t="n">
        <v>0</v>
      </c>
      <c r="AK47" s="149" t="n">
        <v>1</v>
      </c>
      <c r="AL47" s="345" t="n"/>
      <c r="AM47" s="166" t="n"/>
      <c r="AN47" s="347" t="n"/>
      <c r="AO47" s="292">
        <f>EXACT(W47,AG47)</f>
        <v/>
      </c>
      <c r="AP47" s="81">
        <f>EXACT(X47,AH47)</f>
        <v/>
      </c>
      <c r="AQ47" s="81">
        <f>EXACT(Y47,AI47)</f>
        <v/>
      </c>
      <c r="AR47" s="81">
        <f>EXACT(Z47,AJ47)</f>
        <v/>
      </c>
      <c r="AS47" s="293">
        <f>EXACT(AA47,AK47)</f>
        <v/>
      </c>
      <c r="AT47" t="inlineStr">
        <is>
          <t>0000BA6C_009_030_063</t>
        </is>
      </c>
      <c r="AU47" t="inlineStr">
        <is>
          <t>0000BA78_009_030_061</t>
        </is>
      </c>
    </row>
    <row r="48" ht="14.4" customHeight="1">
      <c r="A48" s="309" t="n"/>
      <c r="B48" s="263" t="n"/>
      <c r="C48" s="263" t="n"/>
      <c r="D48" s="266" t="inlineStr">
        <is>
          <t>No</t>
        </is>
      </c>
      <c r="E48" s="266" t="inlineStr">
        <is>
          <t>No</t>
        </is>
      </c>
      <c r="F48" s="266" t="inlineStr">
        <is>
          <t>No</t>
        </is>
      </c>
      <c r="G48" s="266" t="inlineStr">
        <is>
          <t>No</t>
        </is>
      </c>
      <c r="H48" s="266" t="inlineStr">
        <is>
          <t>No</t>
        </is>
      </c>
      <c r="I48" s="266" t="inlineStr">
        <is>
          <t>No</t>
        </is>
      </c>
      <c r="J48" s="266" t="inlineStr">
        <is>
          <t>No</t>
        </is>
      </c>
      <c r="K48" s="43" t="n"/>
      <c r="L48" s="266" t="inlineStr">
        <is>
          <t>No</t>
        </is>
      </c>
      <c r="M48" s="266" t="inlineStr">
        <is>
          <t>No</t>
        </is>
      </c>
      <c r="N48" s="43" t="n"/>
      <c r="O48" s="266" t="inlineStr">
        <is>
          <t>No</t>
        </is>
      </c>
      <c r="P48" s="266" t="inlineStr">
        <is>
          <t>No</t>
        </is>
      </c>
      <c r="Q48" s="266" t="inlineStr">
        <is>
          <t>No</t>
        </is>
      </c>
      <c r="R48" s="266" t="inlineStr">
        <is>
          <t>No</t>
        </is>
      </c>
      <c r="S48" s="266" t="inlineStr">
        <is>
          <t>No</t>
        </is>
      </c>
      <c r="T48" s="266" t="inlineStr">
        <is>
          <t>No</t>
        </is>
      </c>
      <c r="U48" s="266" t="inlineStr">
        <is>
          <t>No</t>
        </is>
      </c>
      <c r="V48" s="266" t="inlineStr">
        <is>
          <t>No</t>
        </is>
      </c>
      <c r="W48" s="248" t="inlineStr">
        <is>
          <t>[SYI_EFAN01_001_031]_SP21P.html</t>
        </is>
      </c>
      <c r="X48" s="149" t="n">
        <v>1</v>
      </c>
      <c r="Y48" s="149" t="n">
        <v>0</v>
      </c>
      <c r="Z48" s="149" t="n">
        <v>0</v>
      </c>
      <c r="AA48" s="149" t="n">
        <v>1</v>
      </c>
      <c r="AB48" s="317" t="n">
        <v>0</v>
      </c>
      <c r="AC48" s="326" t="inlineStr">
        <is>
          <t>TSR-CCU-858-CR1042-1</t>
        </is>
      </c>
      <c r="AD48" s="329" t="inlineStr">
        <is>
          <t>Obsolete</t>
        </is>
      </c>
      <c r="AE48" s="326" t="inlineStr">
        <is>
          <t>This TC is created for SP21P until it is integrated in 2341 META due to eFan_SOPT_dU_eFan_KL30_Thresh = 5000, 
eFan_SOPT_Duration= 10000.
-This TC is obsolete as calibration values got updated under
[CR-3011][CCU-35112].
Refer to Task #173862 for details</t>
        </is>
      </c>
      <c r="AG48" s="248" t="inlineStr"/>
      <c r="AH48" s="149" t="inlineStr"/>
      <c r="AI48" s="149" t="inlineStr"/>
      <c r="AJ48" s="149" t="inlineStr"/>
      <c r="AK48" s="149" t="inlineStr"/>
      <c r="AL48" s="345" t="n"/>
      <c r="AM48" s="166" t="n"/>
      <c r="AN48" s="347" t="n"/>
      <c r="AO48" s="292">
        <f>EXACT(W48,AG48)</f>
        <v/>
      </c>
      <c r="AP48" s="81">
        <f>EXACT(X48,AH48)</f>
        <v/>
      </c>
      <c r="AQ48" s="81">
        <f>EXACT(Y48,AI48)</f>
        <v/>
      </c>
      <c r="AR48" s="81">
        <f>EXACT(Z48,AJ48)</f>
        <v/>
      </c>
      <c r="AS48" s="293">
        <f>EXACT(AA48,AK48)</f>
        <v/>
      </c>
      <c r="AT48" t="inlineStr"/>
      <c r="AU48" t="inlineStr"/>
    </row>
    <row r="49" ht="14.4" customHeight="1">
      <c r="A49" s="309" t="inlineStr">
        <is>
          <t>No</t>
        </is>
      </c>
      <c r="B49" s="263" t="inlineStr">
        <is>
          <t>No</t>
        </is>
      </c>
      <c r="C49" s="263" t="inlineStr">
        <is>
          <t>No</t>
        </is>
      </c>
      <c r="D49" s="310" t="inlineStr">
        <is>
          <t>No</t>
        </is>
      </c>
      <c r="E49" s="310" t="inlineStr">
        <is>
          <t>No</t>
        </is>
      </c>
      <c r="F49" s="310" t="inlineStr">
        <is>
          <t>No</t>
        </is>
      </c>
      <c r="G49" s="310" t="inlineStr">
        <is>
          <t>No</t>
        </is>
      </c>
      <c r="H49" s="263" t="inlineStr">
        <is>
          <t>No</t>
        </is>
      </c>
      <c r="I49" s="310" t="inlineStr">
        <is>
          <t>No</t>
        </is>
      </c>
      <c r="J49" s="223" t="inlineStr">
        <is>
          <t>Yes</t>
        </is>
      </c>
      <c r="K49" s="43" t="inlineStr">
        <is>
          <t xml:space="preserve">No </t>
        </is>
      </c>
      <c r="L49" s="43" t="inlineStr">
        <is>
          <t>Yes</t>
        </is>
      </c>
      <c r="M49" s="43" t="inlineStr">
        <is>
          <t>Yes</t>
        </is>
      </c>
      <c r="N49" s="43" t="inlineStr">
        <is>
          <t>Yes</t>
        </is>
      </c>
      <c r="O49" s="266" t="inlineStr">
        <is>
          <t>Yes</t>
        </is>
      </c>
      <c r="P49" s="43" t="inlineStr">
        <is>
          <t>Yes</t>
        </is>
      </c>
      <c r="Q49" s="43" t="inlineStr">
        <is>
          <t>Yes</t>
        </is>
      </c>
      <c r="R49" s="266" t="inlineStr">
        <is>
          <t>Yes</t>
        </is>
      </c>
      <c r="S49" s="266" t="inlineStr">
        <is>
          <t>Yes</t>
        </is>
      </c>
      <c r="T49" s="266" t="inlineStr">
        <is>
          <t>Yes</t>
        </is>
      </c>
      <c r="U49" s="266" t="inlineStr">
        <is>
          <t>Yes</t>
        </is>
      </c>
      <c r="V49" s="266" t="inlineStr">
        <is>
          <t>Yes</t>
        </is>
      </c>
      <c r="W49" s="248" t="inlineStr">
        <is>
          <t>[SYI_EFAN01_001_032].html</t>
        </is>
      </c>
      <c r="X49" s="149" t="n">
        <v>3</v>
      </c>
      <c r="Y49" s="149" t="n">
        <v>0</v>
      </c>
      <c r="Z49" s="149" t="n">
        <v>0</v>
      </c>
      <c r="AA49" s="149" t="n">
        <v>3</v>
      </c>
      <c r="AB49" s="317" t="n">
        <v>0</v>
      </c>
      <c r="AC49" s="326" t="inlineStr">
        <is>
          <t>TSR-CCU-858-CR1042-2 and 3</t>
        </is>
      </c>
      <c r="AD49" s="329" t="n"/>
      <c r="AE49" s="330" t="n"/>
      <c r="AG49" s="248" t="inlineStr">
        <is>
          <t>[SYI_EFAN01_001_032].html</t>
        </is>
      </c>
      <c r="AH49" s="149" t="n">
        <v>0</v>
      </c>
      <c r="AI49" s="149" t="n">
        <v>3</v>
      </c>
      <c r="AJ49" s="149" t="n">
        <v>0</v>
      </c>
      <c r="AK49" s="149" t="n">
        <v>3</v>
      </c>
      <c r="AL49" s="345" t="n"/>
      <c r="AM49" s="166" t="n"/>
      <c r="AN49" s="347" t="n"/>
      <c r="AO49" s="292">
        <f>EXACT(W49,AG49)</f>
        <v/>
      </c>
      <c r="AP49" s="81">
        <f>EXACT(X49,AH49)</f>
        <v/>
      </c>
      <c r="AQ49" s="81">
        <f>EXACT(Y49,AI49)</f>
        <v/>
      </c>
      <c r="AR49" s="81">
        <f>EXACT(Z49,AJ49)</f>
        <v/>
      </c>
      <c r="AS49" s="293">
        <f>EXACT(AA49,AK49)</f>
        <v/>
      </c>
      <c r="AT49" t="inlineStr">
        <is>
          <t>0000BA6C_009_030_063</t>
        </is>
      </c>
      <c r="AU49" t="inlineStr">
        <is>
          <t>0000BA78_009_030_061</t>
        </is>
      </c>
    </row>
    <row r="50" ht="14.4" customHeight="1">
      <c r="A50" s="309" t="n"/>
      <c r="B50" s="263" t="n"/>
      <c r="C50" s="263" t="n"/>
      <c r="D50" s="266" t="inlineStr">
        <is>
          <t>No</t>
        </is>
      </c>
      <c r="E50" s="266" t="inlineStr">
        <is>
          <t>No</t>
        </is>
      </c>
      <c r="F50" s="266" t="inlineStr">
        <is>
          <t>No</t>
        </is>
      </c>
      <c r="G50" s="266" t="inlineStr">
        <is>
          <t>No</t>
        </is>
      </c>
      <c r="H50" s="266" t="inlineStr">
        <is>
          <t>No</t>
        </is>
      </c>
      <c r="I50" s="266" t="inlineStr">
        <is>
          <t>No</t>
        </is>
      </c>
      <c r="J50" s="266" t="inlineStr">
        <is>
          <t>No</t>
        </is>
      </c>
      <c r="K50" s="266" t="inlineStr">
        <is>
          <t>No</t>
        </is>
      </c>
      <c r="L50" s="266" t="inlineStr">
        <is>
          <t>No</t>
        </is>
      </c>
      <c r="M50" s="266" t="inlineStr">
        <is>
          <t>No</t>
        </is>
      </c>
      <c r="N50" s="43" t="n"/>
      <c r="O50" s="266" t="inlineStr">
        <is>
          <t>No</t>
        </is>
      </c>
      <c r="P50" s="266" t="inlineStr">
        <is>
          <t>No</t>
        </is>
      </c>
      <c r="Q50" s="266" t="inlineStr">
        <is>
          <t>No</t>
        </is>
      </c>
      <c r="R50" s="266" t="inlineStr">
        <is>
          <t>No</t>
        </is>
      </c>
      <c r="S50" s="266" t="inlineStr">
        <is>
          <t>No</t>
        </is>
      </c>
      <c r="T50" s="266" t="inlineStr">
        <is>
          <t>No</t>
        </is>
      </c>
      <c r="U50" s="266" t="inlineStr">
        <is>
          <t>No</t>
        </is>
      </c>
      <c r="V50" s="266" t="inlineStr">
        <is>
          <t>No</t>
        </is>
      </c>
      <c r="W50" s="248" t="inlineStr">
        <is>
          <t>[SYI_EFAN01_001_032]_SP21P.html</t>
        </is>
      </c>
      <c r="X50" s="149" t="n">
        <v>3</v>
      </c>
      <c r="Y50" s="149" t="n">
        <v>0</v>
      </c>
      <c r="Z50" s="149" t="n">
        <v>0</v>
      </c>
      <c r="AA50" s="149" t="n">
        <v>3</v>
      </c>
      <c r="AB50" s="317" t="n">
        <v>0</v>
      </c>
      <c r="AC50" s="326" t="inlineStr">
        <is>
          <t>TSR-CCU-858-CR1042-2 and 3</t>
        </is>
      </c>
      <c r="AD50" s="329" t="inlineStr">
        <is>
          <t>Obsolete</t>
        </is>
      </c>
      <c r="AE50" s="326" t="inlineStr">
        <is>
          <t>This TC is created for SP21P until it is integrated in 2341 META due to eFan_SOPT_dU_eFan_KL30_Thresh = 5000, 
eFan_SOPT_Duration= 10000.
-This TC is obsolete as calibration values got updated under
[CR-3011][CCU-35112].
Refer to Task #173862 for details</t>
        </is>
      </c>
      <c r="AG50" s="248" t="inlineStr"/>
      <c r="AH50" s="149" t="inlineStr"/>
      <c r="AI50" s="149" t="inlineStr"/>
      <c r="AJ50" s="149" t="inlineStr"/>
      <c r="AK50" s="149" t="inlineStr"/>
      <c r="AL50" s="345" t="n"/>
      <c r="AM50" s="166" t="n"/>
      <c r="AN50" s="347" t="n"/>
      <c r="AO50" s="292">
        <f>EXACT(W50,AG50)</f>
        <v/>
      </c>
      <c r="AP50" s="81">
        <f>EXACT(X50,AH50)</f>
        <v/>
      </c>
      <c r="AQ50" s="81">
        <f>EXACT(Y50,AI50)</f>
        <v/>
      </c>
      <c r="AR50" s="81">
        <f>EXACT(Z50,AJ50)</f>
        <v/>
      </c>
      <c r="AS50" s="293">
        <f>EXACT(AA50,AK50)</f>
        <v/>
      </c>
      <c r="AT50" t="inlineStr"/>
      <c r="AU50" t="inlineStr"/>
    </row>
    <row r="51" ht="14.4" customHeight="1">
      <c r="A51" s="309" t="inlineStr">
        <is>
          <t>No</t>
        </is>
      </c>
      <c r="B51" s="263" t="inlineStr">
        <is>
          <t>No</t>
        </is>
      </c>
      <c r="C51" s="263" t="inlineStr">
        <is>
          <t>No</t>
        </is>
      </c>
      <c r="D51" s="310" t="inlineStr">
        <is>
          <t>No</t>
        </is>
      </c>
      <c r="E51" s="310" t="inlineStr">
        <is>
          <t>No</t>
        </is>
      </c>
      <c r="F51" s="310" t="inlineStr">
        <is>
          <t>No</t>
        </is>
      </c>
      <c r="G51" s="310" t="inlineStr">
        <is>
          <t>No</t>
        </is>
      </c>
      <c r="H51" s="263" t="inlineStr">
        <is>
          <t>No</t>
        </is>
      </c>
      <c r="I51" s="310" t="inlineStr">
        <is>
          <t>No</t>
        </is>
      </c>
      <c r="J51" s="223" t="inlineStr">
        <is>
          <t>Yes</t>
        </is>
      </c>
      <c r="K51" s="43" t="inlineStr">
        <is>
          <t xml:space="preserve">No </t>
        </is>
      </c>
      <c r="L51" s="43" t="inlineStr">
        <is>
          <t>Yes</t>
        </is>
      </c>
      <c r="M51" s="43" t="inlineStr">
        <is>
          <t>Yes</t>
        </is>
      </c>
      <c r="N51" s="43" t="inlineStr">
        <is>
          <t>Yes</t>
        </is>
      </c>
      <c r="O51" s="266" t="inlineStr">
        <is>
          <t>Yes</t>
        </is>
      </c>
      <c r="P51" s="43" t="inlineStr">
        <is>
          <t>Yes</t>
        </is>
      </c>
      <c r="Q51" s="43" t="inlineStr">
        <is>
          <t>Yes</t>
        </is>
      </c>
      <c r="R51" s="266" t="inlineStr">
        <is>
          <t>Yes</t>
        </is>
      </c>
      <c r="S51" s="266" t="inlineStr">
        <is>
          <t>Yes</t>
        </is>
      </c>
      <c r="T51" s="266" t="inlineStr">
        <is>
          <t>Yes</t>
        </is>
      </c>
      <c r="U51" s="266" t="inlineStr">
        <is>
          <t>Yes</t>
        </is>
      </c>
      <c r="V51" s="266" t="inlineStr">
        <is>
          <t>Yes</t>
        </is>
      </c>
      <c r="W51" s="248" t="inlineStr">
        <is>
          <t>[SYI_EFAN01_001_033].html</t>
        </is>
      </c>
      <c r="X51" s="149" t="n">
        <v>3</v>
      </c>
      <c r="Y51" s="149" t="n">
        <v>0</v>
      </c>
      <c r="Z51" s="149" t="n">
        <v>0</v>
      </c>
      <c r="AA51" s="149" t="n">
        <v>3</v>
      </c>
      <c r="AB51" s="317" t="n">
        <v>0</v>
      </c>
      <c r="AC51" s="326" t="inlineStr">
        <is>
          <t>TSR-CCU-858-CR1042-3</t>
        </is>
      </c>
      <c r="AD51" s="329" t="n"/>
      <c r="AE51" s="330" t="n"/>
      <c r="AG51" s="248" t="inlineStr">
        <is>
          <t>[SYI_EFAN01_001_033].html</t>
        </is>
      </c>
      <c r="AH51" s="149" t="n">
        <v>0</v>
      </c>
      <c r="AI51" s="149" t="n">
        <v>3</v>
      </c>
      <c r="AJ51" s="149" t="n">
        <v>0</v>
      </c>
      <c r="AK51" s="149" t="n">
        <v>3</v>
      </c>
      <c r="AL51" s="345" t="n"/>
      <c r="AM51" s="166" t="n"/>
      <c r="AN51" s="347" t="n"/>
      <c r="AO51" s="292">
        <f>EXACT(W51,AG51)</f>
        <v/>
      </c>
      <c r="AP51" s="81">
        <f>EXACT(X51,AH51)</f>
        <v/>
      </c>
      <c r="AQ51" s="81">
        <f>EXACT(Y51,AI51)</f>
        <v/>
      </c>
      <c r="AR51" s="81">
        <f>EXACT(Z51,AJ51)</f>
        <v/>
      </c>
      <c r="AS51" s="293">
        <f>EXACT(AA51,AK51)</f>
        <v/>
      </c>
      <c r="AT51" t="inlineStr">
        <is>
          <t>0000BA6C_009_030_063</t>
        </is>
      </c>
      <c r="AU51" t="inlineStr">
        <is>
          <t>0000BA78_009_030_061</t>
        </is>
      </c>
    </row>
    <row r="52" ht="14.4" customHeight="1">
      <c r="A52" s="309" t="n"/>
      <c r="B52" s="263" t="n"/>
      <c r="C52" s="263" t="n"/>
      <c r="D52" s="266" t="inlineStr">
        <is>
          <t>No</t>
        </is>
      </c>
      <c r="E52" s="266" t="inlineStr">
        <is>
          <t>No</t>
        </is>
      </c>
      <c r="F52" s="266" t="inlineStr">
        <is>
          <t>No</t>
        </is>
      </c>
      <c r="G52" s="266" t="inlineStr">
        <is>
          <t>No</t>
        </is>
      </c>
      <c r="H52" s="266" t="inlineStr">
        <is>
          <t>No</t>
        </is>
      </c>
      <c r="I52" s="266" t="inlineStr">
        <is>
          <t>No</t>
        </is>
      </c>
      <c r="J52" s="266" t="inlineStr">
        <is>
          <t>No</t>
        </is>
      </c>
      <c r="K52" s="266" t="inlineStr">
        <is>
          <t>No</t>
        </is>
      </c>
      <c r="L52" s="266" t="inlineStr">
        <is>
          <t>No</t>
        </is>
      </c>
      <c r="M52" s="266" t="inlineStr">
        <is>
          <t>No</t>
        </is>
      </c>
      <c r="N52" s="266" t="inlineStr">
        <is>
          <t>No</t>
        </is>
      </c>
      <c r="O52" s="266" t="inlineStr">
        <is>
          <t>No</t>
        </is>
      </c>
      <c r="P52" s="266" t="inlineStr">
        <is>
          <t>No</t>
        </is>
      </c>
      <c r="Q52" s="266" t="inlineStr">
        <is>
          <t>No</t>
        </is>
      </c>
      <c r="R52" s="266" t="inlineStr">
        <is>
          <t>No</t>
        </is>
      </c>
      <c r="S52" s="266" t="inlineStr">
        <is>
          <t>No</t>
        </is>
      </c>
      <c r="T52" s="266" t="inlineStr">
        <is>
          <t>No</t>
        </is>
      </c>
      <c r="U52" s="266" t="inlineStr">
        <is>
          <t>No</t>
        </is>
      </c>
      <c r="V52" s="266" t="inlineStr">
        <is>
          <t>No</t>
        </is>
      </c>
      <c r="W52" s="248" t="inlineStr">
        <is>
          <t>[SYI_EFAN01_001_033]_SP21P.html</t>
        </is>
      </c>
      <c r="X52" s="149" t="n">
        <v>3</v>
      </c>
      <c r="Y52" s="149" t="n">
        <v>0</v>
      </c>
      <c r="Z52" s="149" t="n">
        <v>0</v>
      </c>
      <c r="AA52" s="149" t="n">
        <v>3</v>
      </c>
      <c r="AB52" s="317" t="n">
        <v>0</v>
      </c>
      <c r="AC52" s="326" t="inlineStr">
        <is>
          <t>TSR-CCU-858-CR1042-3</t>
        </is>
      </c>
      <c r="AD52" s="329" t="inlineStr">
        <is>
          <t>Obsolete</t>
        </is>
      </c>
      <c r="AE52" s="326" t="inlineStr">
        <is>
          <t>This TC is created for SP21P until it is integrated in 2341 META due to eFan_SOPT_dU_eFan_KL30_Thresh = 5000, 
eFan_SOPT_Duration= 10000.
-This TC is obsolete as calibration values got updated under
[CR-3011][CCU-35112].
Refer to Task #173862 for details</t>
        </is>
      </c>
      <c r="AG52" s="248" t="inlineStr"/>
      <c r="AH52" s="149" t="inlineStr"/>
      <c r="AI52" s="149" t="inlineStr"/>
      <c r="AJ52" s="149" t="inlineStr"/>
      <c r="AK52" s="149" t="inlineStr"/>
      <c r="AL52" s="345" t="n"/>
      <c r="AM52" s="166" t="n"/>
      <c r="AN52" s="347" t="n"/>
      <c r="AO52" s="292">
        <f>EXACT(W52,AG52)</f>
        <v/>
      </c>
      <c r="AP52" s="81">
        <f>EXACT(X52,AH52)</f>
        <v/>
      </c>
      <c r="AQ52" s="81">
        <f>EXACT(Y52,AI52)</f>
        <v/>
      </c>
      <c r="AR52" s="81">
        <f>EXACT(Z52,AJ52)</f>
        <v/>
      </c>
      <c r="AS52" s="293">
        <f>EXACT(AA52,AK52)</f>
        <v/>
      </c>
      <c r="AT52" t="inlineStr"/>
      <c r="AU52" t="inlineStr"/>
    </row>
    <row r="53" ht="14.25" customHeight="1">
      <c r="A53" s="309" t="inlineStr">
        <is>
          <t>No</t>
        </is>
      </c>
      <c r="B53" s="263" t="inlineStr">
        <is>
          <t>No</t>
        </is>
      </c>
      <c r="C53" s="263" t="inlineStr">
        <is>
          <t>No</t>
        </is>
      </c>
      <c r="D53" s="310" t="inlineStr">
        <is>
          <t>No</t>
        </is>
      </c>
      <c r="E53" s="310" t="inlineStr">
        <is>
          <t>No</t>
        </is>
      </c>
      <c r="F53" s="310" t="inlineStr">
        <is>
          <t>No</t>
        </is>
      </c>
      <c r="G53" s="310" t="inlineStr">
        <is>
          <t>No</t>
        </is>
      </c>
      <c r="H53" s="263" t="inlineStr">
        <is>
          <t>No</t>
        </is>
      </c>
      <c r="I53" s="310" t="inlineStr">
        <is>
          <t>No</t>
        </is>
      </c>
      <c r="J53" s="223" t="inlineStr">
        <is>
          <t>Yes</t>
        </is>
      </c>
      <c r="K53" s="43" t="inlineStr">
        <is>
          <t>No</t>
        </is>
      </c>
      <c r="L53" s="43" t="inlineStr">
        <is>
          <t>No</t>
        </is>
      </c>
      <c r="M53" s="43" t="inlineStr">
        <is>
          <t>No</t>
        </is>
      </c>
      <c r="N53" s="43" t="inlineStr">
        <is>
          <t>No</t>
        </is>
      </c>
      <c r="O53" s="266" t="inlineStr">
        <is>
          <t>No</t>
        </is>
      </c>
      <c r="P53" s="43" t="inlineStr">
        <is>
          <t>No</t>
        </is>
      </c>
      <c r="Q53" s="43" t="inlineStr">
        <is>
          <t>No</t>
        </is>
      </c>
      <c r="R53" s="266" t="inlineStr">
        <is>
          <t>No</t>
        </is>
      </c>
      <c r="S53" s="266" t="inlineStr">
        <is>
          <t>No</t>
        </is>
      </c>
      <c r="T53" s="266" t="inlineStr">
        <is>
          <t>No</t>
        </is>
      </c>
      <c r="U53" s="266" t="inlineStr">
        <is>
          <t>No</t>
        </is>
      </c>
      <c r="V53" s="266" t="inlineStr">
        <is>
          <t>No</t>
        </is>
      </c>
      <c r="W53" s="248" t="inlineStr">
        <is>
          <t>[SYI_EFAN01_001_034].html</t>
        </is>
      </c>
      <c r="X53" s="258" t="n">
        <v>1</v>
      </c>
      <c r="Y53" s="258" t="n">
        <v>0</v>
      </c>
      <c r="Z53" s="258" t="n">
        <v>0</v>
      </c>
      <c r="AA53" s="258" t="n">
        <v>1</v>
      </c>
      <c r="AB53" s="317" t="n">
        <v>0</v>
      </c>
      <c r="AC53" s="260" t="inlineStr">
        <is>
          <t>TSR-CCU-858-CR1042-4</t>
        </is>
      </c>
      <c r="AD53" s="329" t="n"/>
      <c r="AE53" s="260" t="n"/>
      <c r="AG53" s="248" t="inlineStr"/>
      <c r="AH53" s="149" t="inlineStr"/>
      <c r="AI53" s="149" t="inlineStr"/>
      <c r="AJ53" s="149" t="inlineStr"/>
      <c r="AK53" s="149" t="inlineStr"/>
      <c r="AL53" s="345" t="n"/>
      <c r="AM53" s="166" t="n"/>
      <c r="AN53" s="347" t="n"/>
      <c r="AO53" s="292">
        <f>EXACT(W53,AG53)</f>
        <v/>
      </c>
      <c r="AP53" s="81">
        <f>EXACT(X53,AH53)</f>
        <v/>
      </c>
      <c r="AQ53" s="81">
        <f>EXACT(Y53,AI53)</f>
        <v/>
      </c>
      <c r="AR53" s="81">
        <f>EXACT(Z53,AJ53)</f>
        <v/>
      </c>
      <c r="AS53" s="293">
        <f>EXACT(AA53,AK53)</f>
        <v/>
      </c>
      <c r="AT53" t="inlineStr"/>
      <c r="AU53" t="inlineStr"/>
    </row>
    <row r="54" ht="14.4" customHeight="1">
      <c r="A54" s="309" t="inlineStr">
        <is>
          <t>No</t>
        </is>
      </c>
      <c r="B54" s="263" t="inlineStr">
        <is>
          <t>No</t>
        </is>
      </c>
      <c r="C54" s="263" t="inlineStr">
        <is>
          <t>No</t>
        </is>
      </c>
      <c r="D54" s="310" t="inlineStr">
        <is>
          <t>No</t>
        </is>
      </c>
      <c r="E54" s="310" t="inlineStr">
        <is>
          <t>No</t>
        </is>
      </c>
      <c r="F54" s="310" t="inlineStr">
        <is>
          <t>No</t>
        </is>
      </c>
      <c r="G54" s="310" t="inlineStr">
        <is>
          <t>No</t>
        </is>
      </c>
      <c r="H54" s="263" t="inlineStr">
        <is>
          <t>No</t>
        </is>
      </c>
      <c r="I54" s="310" t="inlineStr">
        <is>
          <t>No</t>
        </is>
      </c>
      <c r="J54" s="223" t="inlineStr">
        <is>
          <t>Yes</t>
        </is>
      </c>
      <c r="K54" s="43" t="inlineStr">
        <is>
          <t xml:space="preserve">No </t>
        </is>
      </c>
      <c r="L54" s="43" t="inlineStr">
        <is>
          <t>Yes</t>
        </is>
      </c>
      <c r="M54" s="43" t="inlineStr">
        <is>
          <t>Yes</t>
        </is>
      </c>
      <c r="N54" s="43" t="inlineStr">
        <is>
          <t>Yes</t>
        </is>
      </c>
      <c r="O54" s="266" t="inlineStr">
        <is>
          <t>Yes</t>
        </is>
      </c>
      <c r="P54" s="43" t="inlineStr">
        <is>
          <t>Yes</t>
        </is>
      </c>
      <c r="Q54" s="43" t="inlineStr">
        <is>
          <t>Yes</t>
        </is>
      </c>
      <c r="R54" s="266" t="inlineStr">
        <is>
          <t>Yes</t>
        </is>
      </c>
      <c r="S54" s="266" t="inlineStr">
        <is>
          <t>Yes</t>
        </is>
      </c>
      <c r="T54" s="266" t="inlineStr">
        <is>
          <t>Yes</t>
        </is>
      </c>
      <c r="U54" s="266" t="inlineStr">
        <is>
          <t>Yes</t>
        </is>
      </c>
      <c r="V54" s="266" t="inlineStr">
        <is>
          <t>Yes</t>
        </is>
      </c>
      <c r="W54" s="248" t="inlineStr">
        <is>
          <t>[SYI_EFAN01_001_035].html</t>
        </is>
      </c>
      <c r="X54" s="258" t="n">
        <v>2</v>
      </c>
      <c r="Y54" s="258" t="n">
        <v>0</v>
      </c>
      <c r="Z54" s="258" t="n">
        <v>0</v>
      </c>
      <c r="AA54" s="258" t="n">
        <v>2</v>
      </c>
      <c r="AB54" s="317" t="n">
        <v>0</v>
      </c>
      <c r="AC54" s="260" t="inlineStr">
        <is>
          <t>TSR-CCU-859-CR1042-1</t>
        </is>
      </c>
      <c r="AD54" s="329" t="n"/>
      <c r="AE54" s="260" t="n"/>
      <c r="AG54" s="248" t="inlineStr">
        <is>
          <t>[SYI_EFAN01_001_035].html</t>
        </is>
      </c>
      <c r="AH54" s="149" t="n">
        <v>1</v>
      </c>
      <c r="AI54" s="149" t="n">
        <v>1</v>
      </c>
      <c r="AJ54" s="149" t="n">
        <v>0</v>
      </c>
      <c r="AK54" s="149" t="n">
        <v>2</v>
      </c>
      <c r="AL54" s="345" t="n"/>
      <c r="AM54" s="166" t="n"/>
      <c r="AN54" s="347" t="n"/>
      <c r="AO54" s="292">
        <f>EXACT(W54,AG54)</f>
        <v/>
      </c>
      <c r="AP54" s="81">
        <f>EXACT(X54,AH54)</f>
        <v/>
      </c>
      <c r="AQ54" s="81">
        <f>EXACT(Y54,AI54)</f>
        <v/>
      </c>
      <c r="AR54" s="81">
        <f>EXACT(Z54,AJ54)</f>
        <v/>
      </c>
      <c r="AS54" s="293">
        <f>EXACT(AA54,AK54)</f>
        <v/>
      </c>
      <c r="AT54" t="inlineStr">
        <is>
          <t>0000BA6C_009_030_063</t>
        </is>
      </c>
      <c r="AU54" t="inlineStr">
        <is>
          <t>0000BA78_009_030_061</t>
        </is>
      </c>
    </row>
    <row r="55" ht="14.4" customHeight="1">
      <c r="A55" s="573" t="n"/>
      <c r="B55" s="574" t="n"/>
      <c r="C55" s="574" t="n"/>
      <c r="D55" s="266" t="inlineStr">
        <is>
          <t>No</t>
        </is>
      </c>
      <c r="E55" s="266" t="inlineStr">
        <is>
          <t>No</t>
        </is>
      </c>
      <c r="F55" s="266" t="inlineStr">
        <is>
          <t>No</t>
        </is>
      </c>
      <c r="G55" s="266" t="inlineStr">
        <is>
          <t>No</t>
        </is>
      </c>
      <c r="H55" s="266" t="inlineStr">
        <is>
          <t>No</t>
        </is>
      </c>
      <c r="I55" s="266" t="inlineStr">
        <is>
          <t>No</t>
        </is>
      </c>
      <c r="J55" s="266" t="inlineStr">
        <is>
          <t>No</t>
        </is>
      </c>
      <c r="K55" s="266" t="inlineStr">
        <is>
          <t>No</t>
        </is>
      </c>
      <c r="L55" s="266" t="inlineStr">
        <is>
          <t>No</t>
        </is>
      </c>
      <c r="M55" s="266" t="inlineStr">
        <is>
          <t>No</t>
        </is>
      </c>
      <c r="N55" s="46" t="n"/>
      <c r="O55" s="266" t="inlineStr">
        <is>
          <t>No</t>
        </is>
      </c>
      <c r="P55" s="266" t="inlineStr">
        <is>
          <t>No</t>
        </is>
      </c>
      <c r="Q55" s="266" t="inlineStr">
        <is>
          <t>No</t>
        </is>
      </c>
      <c r="R55" s="266" t="inlineStr">
        <is>
          <t>No</t>
        </is>
      </c>
      <c r="S55" s="266" t="inlineStr">
        <is>
          <t>No</t>
        </is>
      </c>
      <c r="T55" s="266" t="inlineStr">
        <is>
          <t>No</t>
        </is>
      </c>
      <c r="U55" s="266" t="inlineStr">
        <is>
          <t>No</t>
        </is>
      </c>
      <c r="V55" s="266" t="inlineStr">
        <is>
          <t>No</t>
        </is>
      </c>
      <c r="W55" s="248" t="inlineStr">
        <is>
          <t>[SYI_EFAN01_001_035]_SP21P.html</t>
        </is>
      </c>
      <c r="X55" s="258" t="n">
        <v>2</v>
      </c>
      <c r="Y55" s="258" t="n">
        <v>0</v>
      </c>
      <c r="Z55" s="258" t="n">
        <v>0</v>
      </c>
      <c r="AA55" s="258" t="n">
        <v>2</v>
      </c>
      <c r="AB55" s="317" t="n">
        <v>0</v>
      </c>
      <c r="AC55" s="260" t="inlineStr">
        <is>
          <t>TSR-CCU-859-CR1042-1</t>
        </is>
      </c>
      <c r="AD55" s="329" t="inlineStr">
        <is>
          <t>Obsolete</t>
        </is>
      </c>
      <c r="AE55" s="326" t="inlineStr">
        <is>
          <t>This TC is created for SP21P until it is integrated in 2341 META due to eFan_SOPT_dU_eFan_KL30_Thresh = 5000, 
eFan_SOPT_Duration= 10000.
-This TC is obsolete as calibration values got updated under
[CR-3011][CCU-35112].
Refer to Task #173862 for details</t>
        </is>
      </c>
      <c r="AG55" s="248" t="inlineStr"/>
      <c r="AH55" s="149" t="inlineStr"/>
      <c r="AI55" s="149" t="inlineStr"/>
      <c r="AJ55" s="149" t="inlineStr"/>
      <c r="AK55" s="149" t="inlineStr"/>
      <c r="AL55" s="345" t="n"/>
      <c r="AM55" s="166" t="n"/>
      <c r="AN55" s="347" t="n"/>
      <c r="AO55" s="292">
        <f>EXACT(W55,AG55)</f>
        <v/>
      </c>
      <c r="AP55" s="81">
        <f>EXACT(X55,AH55)</f>
        <v/>
      </c>
      <c r="AQ55" s="81">
        <f>EXACT(Y55,AI55)</f>
        <v/>
      </c>
      <c r="AR55" s="81">
        <f>EXACT(Z55,AJ55)</f>
        <v/>
      </c>
      <c r="AS55" s="293">
        <f>EXACT(AA55,AK55)</f>
        <v/>
      </c>
      <c r="AT55" t="inlineStr"/>
      <c r="AU55" t="inlineStr"/>
    </row>
    <row r="56" ht="14.4" customHeight="1" thickBot="1">
      <c r="A56" s="311" t="inlineStr">
        <is>
          <t>No</t>
        </is>
      </c>
      <c r="B56" s="312" t="inlineStr">
        <is>
          <t>No</t>
        </is>
      </c>
      <c r="C56" s="312" t="inlineStr">
        <is>
          <t>No</t>
        </is>
      </c>
      <c r="D56" s="590" t="inlineStr">
        <is>
          <t>No</t>
        </is>
      </c>
      <c r="E56" s="590" t="inlineStr">
        <is>
          <t>No</t>
        </is>
      </c>
      <c r="F56" s="590" t="inlineStr">
        <is>
          <t>No</t>
        </is>
      </c>
      <c r="G56" s="590" t="inlineStr">
        <is>
          <t>No</t>
        </is>
      </c>
      <c r="H56" s="312" t="inlineStr">
        <is>
          <t>No</t>
        </is>
      </c>
      <c r="I56" s="590" t="inlineStr">
        <is>
          <t>No</t>
        </is>
      </c>
      <c r="J56" s="232" t="inlineStr">
        <is>
          <t>No</t>
        </is>
      </c>
      <c r="K56" s="46" t="inlineStr">
        <is>
          <t xml:space="preserve">No </t>
        </is>
      </c>
      <c r="L56" s="46" t="inlineStr">
        <is>
          <t>Yes</t>
        </is>
      </c>
      <c r="M56" s="46" t="inlineStr">
        <is>
          <t>Yes</t>
        </is>
      </c>
      <c r="N56" s="46" t="inlineStr">
        <is>
          <t>Yes</t>
        </is>
      </c>
      <c r="O56" s="462" t="inlineStr">
        <is>
          <t>Yes</t>
        </is>
      </c>
      <c r="P56" s="46" t="inlineStr">
        <is>
          <t>Yes</t>
        </is>
      </c>
      <c r="Q56" s="46" t="inlineStr">
        <is>
          <t>Yes</t>
        </is>
      </c>
      <c r="R56" s="462" t="inlineStr">
        <is>
          <t>Yes</t>
        </is>
      </c>
      <c r="S56" s="462" t="inlineStr">
        <is>
          <t>Yes</t>
        </is>
      </c>
      <c r="T56" s="462" t="inlineStr">
        <is>
          <t>Yes</t>
        </is>
      </c>
      <c r="U56" s="462" t="inlineStr">
        <is>
          <t>Yes</t>
        </is>
      </c>
      <c r="V56" s="462" t="inlineStr">
        <is>
          <t>Yes</t>
        </is>
      </c>
      <c r="W56" s="318" t="inlineStr">
        <is>
          <t>[SYI_EFAN01_001_036].html</t>
        </is>
      </c>
      <c r="X56" s="319" t="n">
        <v>2</v>
      </c>
      <c r="Y56" s="319" t="n">
        <v>0</v>
      </c>
      <c r="Z56" s="319" t="n">
        <v>0</v>
      </c>
      <c r="AA56" s="319" t="n">
        <v>2</v>
      </c>
      <c r="AB56" s="320" t="n">
        <v>0</v>
      </c>
      <c r="AC56" s="588" t="inlineStr">
        <is>
          <t>TSR-CCU-858-CR1042-6</t>
        </is>
      </c>
      <c r="AD56" s="575" t="n"/>
      <c r="AE56" s="589" t="n"/>
      <c r="AG56" s="248" t="inlineStr">
        <is>
          <t>[SYI_EFAN01_001_036].html</t>
        </is>
      </c>
      <c r="AH56" s="149" t="n">
        <v>0</v>
      </c>
      <c r="AI56" s="149" t="n">
        <v>2</v>
      </c>
      <c r="AJ56" s="149" t="n">
        <v>0</v>
      </c>
      <c r="AK56" s="149" t="n">
        <v>2</v>
      </c>
      <c r="AL56" s="345" t="n"/>
      <c r="AM56" s="166" t="n"/>
      <c r="AN56" s="347" t="n"/>
      <c r="AO56" s="292">
        <f>EXACT(W56,AG56)</f>
        <v/>
      </c>
      <c r="AP56" s="81">
        <f>EXACT(X56,AH56)</f>
        <v/>
      </c>
      <c r="AQ56" s="81">
        <f>EXACT(Y56,AI56)</f>
        <v/>
      </c>
      <c r="AR56" s="81">
        <f>EXACT(Z56,AJ56)</f>
        <v/>
      </c>
      <c r="AS56" s="293">
        <f>EXACT(AA56,AK56)</f>
        <v/>
      </c>
      <c r="AT56" t="inlineStr">
        <is>
          <t>0000BA6C_009_030_063</t>
        </is>
      </c>
      <c r="AU56" t="inlineStr">
        <is>
          <t>0000BA78_009_030_061</t>
        </is>
      </c>
    </row>
    <row r="57" ht="14.4" customHeight="1" thickBot="1">
      <c r="A57" s="478" t="n"/>
      <c r="B57" s="478" t="n"/>
      <c r="C57" s="478" t="n"/>
      <c r="D57" s="313" t="inlineStr">
        <is>
          <t>No</t>
        </is>
      </c>
      <c r="E57" s="978" t="inlineStr">
        <is>
          <t>No</t>
        </is>
      </c>
      <c r="F57" s="313" t="inlineStr">
        <is>
          <t>No</t>
        </is>
      </c>
      <c r="G57" s="313" t="inlineStr">
        <is>
          <t>No</t>
        </is>
      </c>
      <c r="H57" s="266" t="inlineStr">
        <is>
          <t>No</t>
        </is>
      </c>
      <c r="I57" s="313" t="inlineStr">
        <is>
          <t>No</t>
        </is>
      </c>
      <c r="J57" s="225" t="inlineStr">
        <is>
          <t>No</t>
        </is>
      </c>
      <c r="K57" s="226" t="inlineStr">
        <is>
          <t xml:space="preserve">No </t>
        </is>
      </c>
      <c r="L57" s="266" t="inlineStr">
        <is>
          <t>No</t>
        </is>
      </c>
      <c r="M57" s="266" t="inlineStr">
        <is>
          <t>No</t>
        </is>
      </c>
      <c r="N57" s="266" t="inlineStr">
        <is>
          <t>No</t>
        </is>
      </c>
      <c r="O57" s="266" t="inlineStr">
        <is>
          <t>No</t>
        </is>
      </c>
      <c r="P57" s="266" t="inlineStr">
        <is>
          <t>No</t>
        </is>
      </c>
      <c r="Q57" s="266" t="inlineStr">
        <is>
          <t>No</t>
        </is>
      </c>
      <c r="R57" s="266" t="inlineStr">
        <is>
          <t>No</t>
        </is>
      </c>
      <c r="S57" s="266" t="inlineStr">
        <is>
          <t>No</t>
        </is>
      </c>
      <c r="T57" s="266" t="inlineStr">
        <is>
          <t>No</t>
        </is>
      </c>
      <c r="U57" s="266" t="inlineStr">
        <is>
          <t>No</t>
        </is>
      </c>
      <c r="V57" s="266" t="inlineStr">
        <is>
          <t>No</t>
        </is>
      </c>
      <c r="W57" s="318" t="inlineStr">
        <is>
          <t>[SYI_EFAN01_001_036]_SP21P.html</t>
        </is>
      </c>
      <c r="X57" s="319" t="n">
        <v>2</v>
      </c>
      <c r="Y57" s="319" t="n">
        <v>0</v>
      </c>
      <c r="Z57" s="319" t="n">
        <v>0</v>
      </c>
      <c r="AA57" s="319" t="n">
        <v>2</v>
      </c>
      <c r="AB57" s="320" t="n">
        <v>0</v>
      </c>
      <c r="AC57" s="327" t="inlineStr">
        <is>
          <t>TSR-CCU-858-CR1042-6</t>
        </is>
      </c>
      <c r="AD57" s="329" t="inlineStr">
        <is>
          <t>Obsolete</t>
        </is>
      </c>
      <c r="AE57" s="326" t="inlineStr">
        <is>
          <t>This TC is created for SP21P until it is integrated in 2341 META due to eFan_SOPT_dU_eFan_KL30_Thresh = 5000, 
eFan_SOPT_Duration= 10000.
-This TC is obsolete as calibration values got updated under
[CR-3011][CCU-35112].
Refer to Task #173862 for details</t>
        </is>
      </c>
      <c r="AG57" s="248" t="inlineStr"/>
      <c r="AH57" s="149" t="inlineStr"/>
      <c r="AI57" s="149" t="inlineStr"/>
      <c r="AJ57" s="149" t="inlineStr"/>
      <c r="AK57" s="149" t="inlineStr"/>
      <c r="AL57" s="345" t="n"/>
      <c r="AM57" s="166" t="n"/>
      <c r="AN57" s="347" t="n"/>
      <c r="AO57" s="292">
        <f>EXACT(W57,AG57)</f>
        <v/>
      </c>
      <c r="AP57" s="81">
        <f>EXACT(X57,AH57)</f>
        <v/>
      </c>
      <c r="AQ57" s="81">
        <f>EXACT(Y57,AI57)</f>
        <v/>
      </c>
      <c r="AR57" s="81">
        <f>EXACT(Z57,AJ57)</f>
        <v/>
      </c>
      <c r="AS57" s="293">
        <f>EXACT(AA57,AK57)</f>
        <v/>
      </c>
      <c r="AT57" t="inlineStr"/>
      <c r="AU57" t="inlineStr"/>
    </row>
    <row r="58" ht="15" customHeight="1" thickBot="1">
      <c r="W58" s="321" t="inlineStr">
        <is>
          <t>Total</t>
        </is>
      </c>
      <c r="X58" s="322">
        <f>SUM(X3:X57)</f>
        <v/>
      </c>
      <c r="Y58" s="322">
        <f>SUM(Y3:Y57)</f>
        <v/>
      </c>
      <c r="Z58" s="322">
        <f>SUM(Z3:Z57)</f>
        <v/>
      </c>
      <c r="AA58" s="322">
        <f>SUM(AA3:AA57)</f>
        <v/>
      </c>
      <c r="AB58" s="323" t="n"/>
      <c r="AC58" s="130" t="n"/>
      <c r="AD58" s="119" t="n"/>
      <c r="AE58" s="130" t="n"/>
      <c r="AG58" s="348" t="inlineStr">
        <is>
          <t>Total</t>
        </is>
      </c>
      <c r="AH58" s="349">
        <f>SUM(AH3:AH57)</f>
        <v/>
      </c>
      <c r="AI58" s="349">
        <f>SUM(AI3:AI57)</f>
        <v/>
      </c>
      <c r="AJ58" s="349">
        <f>SUM(AJ3:AJ57)</f>
        <v/>
      </c>
      <c r="AK58" s="349">
        <f>SUM(AK3:AK57)</f>
        <v/>
      </c>
      <c r="AL58" s="349" t="n"/>
      <c r="AM58" s="349" t="n"/>
      <c r="AN58" s="350" t="n"/>
      <c r="AO58" s="294">
        <f>EXACT(W58,AG58)</f>
        <v/>
      </c>
      <c r="AP58" s="295">
        <f>EXACT(X58,AH58)</f>
        <v/>
      </c>
      <c r="AQ58" s="295">
        <f>EXACT(Y58,AI58)</f>
        <v/>
      </c>
      <c r="AR58" s="295">
        <f>EXACT(Z58,AJ58)</f>
        <v/>
      </c>
      <c r="AS58" s="296">
        <f>EXACT(AA58,AK58)</f>
        <v/>
      </c>
    </row>
    <row r="59" ht="15.75" customHeight="1">
      <c r="X59" s="126" t="n"/>
      <c r="Y59" s="126" t="n"/>
      <c r="Z59" s="126" t="n"/>
      <c r="AA59" s="126" t="n"/>
      <c r="AB59" s="126" t="n"/>
      <c r="AC59" s="126" t="n"/>
      <c r="AD59" s="195" t="n"/>
      <c r="AG59" s="126" t="n"/>
      <c r="AH59" s="126" t="n"/>
      <c r="AI59" s="126" t="n"/>
      <c r="AJ59" s="126" t="n"/>
      <c r="AK59" s="126" t="n"/>
      <c r="AL59" s="158" t="n"/>
      <c r="AM59" s="126" t="n"/>
    </row>
    <row r="60" ht="15.75" customHeight="1">
      <c r="X60" s="126" t="n"/>
      <c r="Y60" s="126" t="n"/>
      <c r="Z60" s="126" t="n"/>
      <c r="AA60" s="126" t="n"/>
      <c r="AB60" s="126" t="n"/>
      <c r="AC60" s="126" t="n"/>
      <c r="AD60" s="195" t="n"/>
      <c r="AG60" s="126" t="n"/>
      <c r="AH60" s="126" t="n"/>
      <c r="AI60" s="126" t="n"/>
      <c r="AJ60" s="126" t="n"/>
      <c r="AK60" s="126" t="n"/>
      <c r="AL60" s="158" t="n"/>
      <c r="AM60" s="126" t="n"/>
    </row>
    <row r="61" ht="15.75" customHeight="1">
      <c r="X61" s="126" t="n"/>
      <c r="Y61" s="126" t="n"/>
      <c r="Z61" s="126" t="n"/>
      <c r="AA61" s="126" t="n"/>
      <c r="AB61" s="126" t="n"/>
      <c r="AC61" s="126" t="n"/>
      <c r="AD61" s="195" t="n"/>
      <c r="AG61" s="126" t="n"/>
      <c r="AH61" s="126" t="n"/>
      <c r="AI61" s="126" t="n"/>
      <c r="AJ61" s="126" t="n"/>
      <c r="AK61" s="126" t="n"/>
      <c r="AL61" s="158" t="n"/>
      <c r="AM61" s="126" t="n"/>
    </row>
    <row r="62" ht="15.75" customHeight="1">
      <c r="X62" s="126" t="n"/>
      <c r="Y62" s="126" t="n"/>
      <c r="Z62" s="126" t="n"/>
      <c r="AA62" s="126" t="n"/>
      <c r="AB62" s="126" t="n"/>
      <c r="AC62" s="126" t="n"/>
      <c r="AD62" s="195" t="n"/>
      <c r="AG62" s="126" t="n"/>
      <c r="AH62" s="126" t="n"/>
      <c r="AI62" s="126" t="n"/>
      <c r="AJ62" s="126" t="n"/>
      <c r="AK62" s="126" t="n"/>
      <c r="AL62" s="158" t="n"/>
      <c r="AM62" s="126" t="n"/>
    </row>
    <row r="63" ht="15.75" customHeight="1">
      <c r="X63" s="126" t="n"/>
      <c r="Y63" s="126" t="n"/>
      <c r="Z63" s="126" t="n"/>
      <c r="AA63" s="126" t="n"/>
      <c r="AB63" s="126" t="n"/>
      <c r="AC63" s="126" t="n"/>
      <c r="AD63" s="195" t="n"/>
      <c r="AG63" s="126" t="n"/>
      <c r="AH63" s="126" t="n"/>
      <c r="AI63" s="126" t="n"/>
      <c r="AJ63" s="126" t="n"/>
      <c r="AK63" s="126" t="n"/>
      <c r="AL63" s="158" t="n"/>
      <c r="AM63" s="126" t="n"/>
    </row>
    <row r="64" ht="15.75" customFormat="1" customHeight="1" s="478">
      <c r="A64" s="478" t="inlineStr">
        <is>
          <t>Additional HTML Files</t>
        </is>
      </c>
    </row>
    <row r="65">
      <c r="AG65" t="inlineStr">
        <is>
          <t>NewSummary_ENG9_FuSa_EFAN_Group2_EFAN.html</t>
        </is>
      </c>
      <c r="AH65" t="n">
        <v>0</v>
      </c>
      <c r="AI65" t="n">
        <v>0</v>
      </c>
      <c r="AJ65" t="n">
        <v>0</v>
      </c>
      <c r="AK65" t="n">
        <v>0</v>
      </c>
      <c r="AT65" t="inlineStr">
        <is>
          <t>N/A</t>
        </is>
      </c>
      <c r="AU65" t="inlineStr">
        <is>
          <t>N/A</t>
        </is>
      </c>
    </row>
    <row r="66">
      <c r="AG66" t="inlineStr">
        <is>
          <t>Summary_ENG9_FuSa_EFAN_Group2_EFAN.html</t>
        </is>
      </c>
      <c r="AH66" t="n">
        <v>0</v>
      </c>
      <c r="AI66" t="n">
        <v>0</v>
      </c>
      <c r="AJ66" t="n">
        <v>0</v>
      </c>
      <c r="AK66" t="n">
        <v>0</v>
      </c>
      <c r="AT66" t="inlineStr">
        <is>
          <t>N/A</t>
        </is>
      </c>
      <c r="AU66" t="inlineStr">
        <is>
          <t>N/A</t>
        </is>
      </c>
    </row>
    <row r="67">
      <c r="AG67" t="inlineStr"/>
      <c r="AH67" t="inlineStr"/>
      <c r="AI67" t="inlineStr"/>
      <c r="AJ67" t="inlineStr"/>
      <c r="AK67" t="inlineStr"/>
      <c r="AT67" t="inlineStr"/>
      <c r="AU67" t="inlineStr"/>
    </row>
    <row r="68">
      <c r="AG68" t="inlineStr"/>
      <c r="AH68" t="inlineStr"/>
      <c r="AI68" t="inlineStr"/>
      <c r="AJ68" t="inlineStr"/>
      <c r="AK68" t="inlineStr"/>
      <c r="AT68" t="inlineStr"/>
      <c r="AU68" t="inlineStr"/>
    </row>
  </sheetData>
  <autoFilter ref="A2:AS2"/>
  <mergeCells count="4">
    <mergeCell ref="A1:I1"/>
    <mergeCell ref="W1:AE1"/>
    <mergeCell ref="AG1:AS1"/>
    <mergeCell ref="J1:T1"/>
  </mergeCells>
  <conditionalFormatting sqref="A1 J1">
    <cfRule type="containsText" priority="41" operator="containsText" dxfId="9" text="No">
      <formula>NOT(ISERROR(SEARCH("No",A1)))</formula>
    </cfRule>
  </conditionalFormatting>
  <conditionalFormatting sqref="A2:V1048576">
    <cfRule type="containsText" priority="21" operator="containsText" dxfId="9" text="No">
      <formula>NOT(ISERROR(SEARCH("No",A2)))</formula>
    </cfRule>
  </conditionalFormatting>
  <conditionalFormatting sqref="AC59:AC63">
    <cfRule type="containsText" priority="22" operator="containsText" dxfId="7" text="Partially covered">
      <formula>NOT(ISERROR(SEARCH("Partially covered",AC59)))</formula>
    </cfRule>
    <cfRule type="containsText" priority="23" operator="containsText" dxfId="8" text="Obsolete">
      <formula>NOT(ISERROR(SEARCH("Obsolete",AC59)))</formula>
    </cfRule>
    <cfRule type="containsText" priority="24" operator="containsText" dxfId="1" text="OK">
      <formula>NOT(ISERROR(SEARCH("OK",AC59)))</formula>
    </cfRule>
    <cfRule type="containsText" priority="25" operator="containsText" dxfId="9" text="Justify">
      <formula>NOT(ISERROR(SEARCH("Justify",AC59)))</formula>
    </cfRule>
    <cfRule type="containsText" priority="26" operator="containsText" dxfId="2" text="NG">
      <formula>NOT(ISERROR(SEARCH("NG",AC59)))</formula>
    </cfRule>
  </conditionalFormatting>
  <conditionalFormatting sqref="AD2:AD6 AD8:AD11 AD13:AD16 AD18:AD58 AD65:AD1048576">
    <cfRule type="containsText" priority="36" operator="containsText" dxfId="7" text="Partially cover">
      <formula>NOT(ISERROR(SEARCH("Partially cover",AD2)))</formula>
    </cfRule>
    <cfRule type="containsText" priority="37" operator="containsText" dxfId="2" text="NG">
      <formula>NOT(ISERROR(SEARCH("NG",AD2)))</formula>
    </cfRule>
    <cfRule type="containsText" priority="38" operator="containsText" dxfId="1" text="OK">
      <formula>NOT(ISERROR(SEARCH("OK",AD2)))</formula>
    </cfRule>
    <cfRule type="containsText" priority="34" operator="containsText" dxfId="8" text="Obsolete">
      <formula>NOT(ISERROR(SEARCH("Obsolete",AD2)))</formula>
    </cfRule>
  </conditionalFormatting>
  <conditionalFormatting sqref="AD2:AD7">
    <cfRule type="containsText" priority="4" operator="containsText" dxfId="9" text="Justify">
      <formula>NOT(ISERROR(SEARCH("Justify",AD2)))</formula>
    </cfRule>
  </conditionalFormatting>
  <conditionalFormatting sqref="AD7">
    <cfRule type="containsText" priority="1" operator="containsText" dxfId="7" text="Partially covered">
      <formula>NOT(ISERROR(SEARCH("Partially covered",AD7)))</formula>
    </cfRule>
    <cfRule type="containsText" priority="2" operator="containsText" dxfId="8" text="Obsolete">
      <formula>NOT(ISERROR(SEARCH("Obsolete",AD7)))</formula>
    </cfRule>
    <cfRule type="containsText" priority="3" operator="containsText" dxfId="1" text="OK">
      <formula>NOT(ISERROR(SEARCH("OK",AD7)))</formula>
    </cfRule>
    <cfRule type="containsText" priority="5" operator="containsText" dxfId="2" text="NG">
      <formula>NOT(ISERROR(SEARCH("NG",AD7)))</formula>
    </cfRule>
  </conditionalFormatting>
  <conditionalFormatting sqref="AD8:AD12">
    <cfRule type="containsText" priority="9" operator="containsText" dxfId="9" text="Justify">
      <formula>NOT(ISERROR(SEARCH("Justify",AD8)))</formula>
    </cfRule>
  </conditionalFormatting>
  <conditionalFormatting sqref="AD12">
    <cfRule type="containsText" priority="6" operator="containsText" dxfId="7" text="Partially covered">
      <formula>NOT(ISERROR(SEARCH("Partially covered",AD12)))</formula>
    </cfRule>
    <cfRule type="containsText" priority="7" operator="containsText" dxfId="8" text="Obsolete">
      <formula>NOT(ISERROR(SEARCH("Obsolete",AD12)))</formula>
    </cfRule>
    <cfRule type="containsText" priority="8" operator="containsText" dxfId="1" text="OK">
      <formula>NOT(ISERROR(SEARCH("OK",AD12)))</formula>
    </cfRule>
    <cfRule type="containsText" priority="10" operator="containsText" dxfId="2" text="NG">
      <formula>NOT(ISERROR(SEARCH("NG",AD12)))</formula>
    </cfRule>
  </conditionalFormatting>
  <conditionalFormatting sqref="AD13:AD17">
    <cfRule type="containsText" priority="14" operator="containsText" dxfId="9" text="Justify">
      <formula>NOT(ISERROR(SEARCH("Justify",AD13)))</formula>
    </cfRule>
  </conditionalFormatting>
  <conditionalFormatting sqref="AD17">
    <cfRule type="containsText" priority="11" operator="containsText" dxfId="7" text="Partially covered">
      <formula>NOT(ISERROR(SEARCH("Partially covered",AD17)))</formula>
    </cfRule>
    <cfRule type="containsText" priority="12" operator="containsText" dxfId="8" text="Obsolete">
      <formula>NOT(ISERROR(SEARCH("Obsolete",AD17)))</formula>
    </cfRule>
    <cfRule type="containsText" priority="13" operator="containsText" dxfId="1" text="OK">
      <formula>NOT(ISERROR(SEARCH("OK",AD17)))</formula>
    </cfRule>
    <cfRule type="containsText" priority="15" operator="containsText" dxfId="2" text="NG">
      <formula>NOT(ISERROR(SEARCH("NG",AD17)))</formula>
    </cfRule>
  </conditionalFormatting>
  <conditionalFormatting sqref="AD18:AD1048576">
    <cfRule type="containsText" priority="18" operator="containsText" dxfId="9" text="Justify">
      <formula>NOT(ISERROR(SEARCH("Justify",AD18)))</formula>
    </cfRule>
  </conditionalFormatting>
  <conditionalFormatting sqref="AD64">
    <cfRule type="containsText" priority="16" operator="containsText" dxfId="8" text="Obsolete">
      <formula>NOT(ISERROR(SEARCH("Obsolete",AD64)))</formula>
    </cfRule>
    <cfRule type="containsText" priority="17" operator="containsText" dxfId="7" text="Partially cover">
      <formula>NOT(ISERROR(SEARCH("Partially cover",AD64)))</formula>
    </cfRule>
    <cfRule type="containsText" priority="19" operator="containsText" dxfId="2" text="NG">
      <formula>NOT(ISERROR(SEARCH("NG",AD64)))</formula>
    </cfRule>
    <cfRule type="containsText" priority="20" operator="containsText" dxfId="1" text="OK">
      <formula>NOT(ISERROR(SEARCH("OK",AD64)))</formula>
    </cfRule>
  </conditionalFormatting>
  <conditionalFormatting sqref="AM3:AM57">
    <cfRule type="containsText" priority="28" operator="containsText" dxfId="9" text="Justify">
      <formula>NOT(ISERROR(SEARCH("Justify",AM3)))</formula>
    </cfRule>
    <cfRule type="containsText" priority="29" operator="containsText" dxfId="8" text="Obsolete">
      <formula>NOT(ISERROR(SEARCH("Obsolete",AM3)))</formula>
    </cfRule>
    <cfRule type="containsText" priority="30" operator="containsText" dxfId="7" text="Partially cover">
      <formula>NOT(ISERROR(SEARCH("Partially cover",AM3)))</formula>
    </cfRule>
    <cfRule type="containsText" priority="31" operator="containsText" dxfId="2" text="NG">
      <formula>NOT(ISERROR(SEARCH("NG",AM3)))</formula>
    </cfRule>
    <cfRule type="containsText" priority="32" operator="containsText" dxfId="1" text="OK">
      <formula>NOT(ISERROR(SEARCH("OK",AM3)))</formula>
    </cfRule>
  </conditionalFormatting>
  <conditionalFormatting sqref="AO3:AS58">
    <cfRule type="containsText" priority="61" operator="containsText" dxfId="2" text="FALSE">
      <formula>NOT(ISERROR(SEARCH("FALSE",AO3)))</formula>
    </cfRule>
    <cfRule type="containsText" priority="62" operator="containsText" dxfId="1" text="TRUE">
      <formula>NOT(ISERROR(SEARCH("TRUE",AO3)))</formula>
    </cfRule>
  </conditionalFormatting>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A1:AU76"/>
  <sheetViews>
    <sheetView topLeftCell="E1" zoomScale="55" zoomScaleNormal="55" workbookViewId="0">
      <pane ySplit="2" topLeftCell="A3" activePane="bottomLeft" state="frozen"/>
      <selection pane="bottomLeft" activeCell="E3" sqref="E3"/>
    </sheetView>
  </sheetViews>
  <sheetFormatPr baseColWidth="8" defaultRowHeight="14.4"/>
  <cols>
    <col hidden="1" width="10.6640625" customWidth="1" min="1" max="2"/>
    <col hidden="1" width="12.5546875" customWidth="1" min="3" max="3"/>
    <col hidden="1" width="15.44140625" customWidth="1" min="4" max="4"/>
    <col width="15.44140625" bestFit="1" customWidth="1" min="5" max="5"/>
    <col width="15.44140625" customWidth="1" min="6" max="7"/>
    <col hidden="1" width="16.5546875" customWidth="1" min="8" max="8"/>
    <col hidden="1" width="9.6640625" customWidth="1" min="9" max="9"/>
    <col hidden="1" width="14.5546875" customWidth="1" min="10" max="10"/>
    <col hidden="1" width="14.109375" customWidth="1" min="11" max="11"/>
    <col hidden="1" width="13.6640625" customWidth="1" min="12" max="12"/>
    <col hidden="1" width="17" customWidth="1" min="13" max="14"/>
    <col hidden="1" width="15.44140625" customWidth="1" min="15" max="15"/>
    <col hidden="1" width="14.5546875" customWidth="1" min="16" max="16"/>
    <col hidden="1" width="15.44140625" customWidth="1" min="17" max="17"/>
    <col width="15.44140625" bestFit="1" customWidth="1" min="18" max="19"/>
    <col width="14.5546875" bestFit="1" customWidth="1" min="20" max="20"/>
    <col width="16.33203125" customWidth="1" min="21" max="21"/>
    <col width="19" customWidth="1" min="22" max="22"/>
    <col width="80.6640625" customWidth="1" min="23" max="23"/>
    <col width="10.6640625" customWidth="1" min="24" max="28"/>
    <col width="15.6640625" customWidth="1" min="29" max="30"/>
    <col width="50.6640625" customWidth="1" min="31" max="31"/>
    <col width="10.6640625" customWidth="1" min="32" max="32"/>
    <col width="37.33203125" customWidth="1" min="33" max="33"/>
    <col width="10.6640625" customWidth="1" min="34" max="38"/>
    <col width="15.6640625" customWidth="1" min="39" max="39"/>
    <col width="50.6640625" customWidth="1" min="40" max="40"/>
    <col width="9.109375" customWidth="1" style="90" min="41" max="45"/>
  </cols>
  <sheetData>
    <row r="1" ht="14.4" customHeight="1">
      <c r="A1" s="1344" t="inlineStr">
        <is>
          <t>SP18</t>
        </is>
      </c>
      <c r="B1" s="638" t="n"/>
      <c r="C1" s="638" t="n"/>
      <c r="D1" s="638" t="n"/>
      <c r="E1" s="638" t="n"/>
      <c r="F1" s="638" t="n"/>
      <c r="G1" s="638" t="n"/>
      <c r="H1" s="638" t="n"/>
      <c r="I1" s="396" t="n"/>
      <c r="J1" s="1328" t="inlineStr">
        <is>
          <t>SP21</t>
        </is>
      </c>
      <c r="K1" s="638" t="n"/>
      <c r="L1" s="638" t="n"/>
      <c r="M1" s="638" t="n"/>
      <c r="N1" s="638" t="n"/>
      <c r="O1" s="638" t="n"/>
      <c r="P1" s="638" t="n"/>
      <c r="Q1" s="638" t="n"/>
      <c r="R1" s="638" t="n"/>
      <c r="S1" s="638" t="n"/>
      <c r="T1" s="430" t="n"/>
      <c r="U1" s="1227" t="n"/>
      <c r="V1" s="1030" t="inlineStr">
        <is>
          <t>SP21P</t>
        </is>
      </c>
      <c r="W1" s="1329" t="inlineStr">
        <is>
          <t>Reference</t>
        </is>
      </c>
      <c r="X1" s="1002" t="n"/>
      <c r="Y1" s="1002" t="n"/>
      <c r="Z1" s="1002" t="n"/>
      <c r="AA1" s="1002" t="n"/>
      <c r="AB1" s="1002" t="n"/>
      <c r="AC1" s="1002" t="n"/>
      <c r="AD1" s="1002" t="n"/>
      <c r="AE1" s="1320" t="n"/>
      <c r="AG1" s="1345" t="inlineStr">
        <is>
          <t>SPxx SOPyyyy Gxx aaaa.bb</t>
        </is>
      </c>
      <c r="AH1" s="638" t="n"/>
      <c r="AI1" s="638" t="n"/>
      <c r="AJ1" s="638" t="n"/>
      <c r="AK1" s="638" t="n"/>
      <c r="AL1" s="638" t="n"/>
      <c r="AM1" s="638" t="n"/>
      <c r="AN1" s="638" t="n"/>
      <c r="AO1" s="638" t="n"/>
      <c r="AP1" s="638" t="n"/>
      <c r="AQ1" s="638" t="n"/>
      <c r="AR1" s="638" t="n"/>
      <c r="AS1" s="396" t="n"/>
    </row>
    <row r="2" ht="16.5" customFormat="1" customHeight="1" s="368" thickBot="1">
      <c r="A2" s="369" t="inlineStr">
        <is>
          <t>SOP2207</t>
        </is>
      </c>
      <c r="B2" s="370" t="inlineStr">
        <is>
          <t>SOP2211</t>
        </is>
      </c>
      <c r="C2" s="370" t="inlineStr">
        <is>
          <t>SOP2307</t>
        </is>
      </c>
      <c r="D2" s="562" t="inlineStr">
        <is>
          <t>SOP2407</t>
        </is>
      </c>
      <c r="E2" s="562" t="inlineStr">
        <is>
          <t>SOP2503</t>
        </is>
      </c>
      <c r="F2" s="979" t="inlineStr">
        <is>
          <t>SOP2507</t>
        </is>
      </c>
      <c r="G2" s="979" t="inlineStr">
        <is>
          <t>SOP2603</t>
        </is>
      </c>
      <c r="H2" s="572" t="inlineStr">
        <is>
          <t>SOP2311</t>
        </is>
      </c>
      <c r="I2" s="572" t="inlineStr">
        <is>
          <t>SOP2403</t>
        </is>
      </c>
      <c r="J2" s="509" t="inlineStr">
        <is>
          <t>SOP2207</t>
        </is>
      </c>
      <c r="K2" s="510" t="inlineStr">
        <is>
          <t>SOP2207_I20</t>
        </is>
      </c>
      <c r="L2" s="510" t="inlineStr">
        <is>
          <t>SOP2211</t>
        </is>
      </c>
      <c r="M2" s="511" t="inlineStr">
        <is>
          <t>SOP2303</t>
        </is>
      </c>
      <c r="N2" s="510" t="inlineStr">
        <is>
          <t>SOP2307</t>
        </is>
      </c>
      <c r="O2" s="510" t="inlineStr">
        <is>
          <t>SOP2407</t>
        </is>
      </c>
      <c r="P2" s="510" t="inlineStr">
        <is>
          <t>SOP2311</t>
        </is>
      </c>
      <c r="Q2" s="566" t="inlineStr">
        <is>
          <t>SOP2403</t>
        </is>
      </c>
      <c r="R2" s="566" t="inlineStr">
        <is>
          <t>SOP2503</t>
        </is>
      </c>
      <c r="S2" s="566" t="inlineStr">
        <is>
          <t>SOP2507</t>
        </is>
      </c>
      <c r="T2" s="566" t="inlineStr">
        <is>
          <t>SOP2511</t>
        </is>
      </c>
      <c r="U2" s="566" t="inlineStr">
        <is>
          <t>SOP2603</t>
        </is>
      </c>
      <c r="V2" s="1031" t="inlineStr">
        <is>
          <t>SOP2607</t>
        </is>
      </c>
      <c r="W2" s="371" t="inlineStr">
        <is>
          <t>Test Case</t>
        </is>
      </c>
      <c r="X2" s="202" t="inlineStr">
        <is>
          <t>Pass</t>
        </is>
      </c>
      <c r="Y2" s="202" t="inlineStr">
        <is>
          <t>Fail</t>
        </is>
      </c>
      <c r="Z2" s="202" t="inlineStr">
        <is>
          <t>OtherFail</t>
        </is>
      </c>
      <c r="AA2" s="202" t="inlineStr">
        <is>
          <t>Total</t>
        </is>
      </c>
      <c r="AB2" s="202" t="inlineStr">
        <is>
          <t>Time</t>
        </is>
      </c>
      <c r="AC2" s="202" t="inlineStr">
        <is>
          <t>TSR ID</t>
        </is>
      </c>
      <c r="AD2" s="202" t="inlineStr">
        <is>
          <t>Status</t>
        </is>
      </c>
      <c r="AE2" s="372" t="inlineStr">
        <is>
          <t>Comment</t>
        </is>
      </c>
      <c r="AG2" s="206" t="inlineStr">
        <is>
          <t>Test Case</t>
        </is>
      </c>
      <c r="AH2" s="207" t="inlineStr">
        <is>
          <t>Pass</t>
        </is>
      </c>
      <c r="AI2" s="207" t="inlineStr">
        <is>
          <t>Fail</t>
        </is>
      </c>
      <c r="AJ2" s="207" t="inlineStr">
        <is>
          <t>OtherFail</t>
        </is>
      </c>
      <c r="AK2" s="207" t="inlineStr">
        <is>
          <t>Total</t>
        </is>
      </c>
      <c r="AL2" s="207" t="inlineStr">
        <is>
          <t>Time</t>
        </is>
      </c>
      <c r="AM2" s="207" t="inlineStr">
        <is>
          <t xml:space="preserve">Status </t>
        </is>
      </c>
      <c r="AN2" s="208" t="inlineStr">
        <is>
          <t>Comment</t>
        </is>
      </c>
      <c r="AO2" s="208" t="inlineStr">
        <is>
          <t>Test ID</t>
        </is>
      </c>
      <c r="AP2" s="208" t="inlineStr">
        <is>
          <t>Pass</t>
        </is>
      </c>
      <c r="AQ2" s="208" t="inlineStr">
        <is>
          <t>Fail</t>
        </is>
      </c>
      <c r="AR2" s="208" t="inlineStr">
        <is>
          <t>OtherFail</t>
        </is>
      </c>
      <c r="AS2" s="210" t="inlineStr">
        <is>
          <t>Total</t>
        </is>
      </c>
    </row>
    <row r="3" ht="14.4" customHeight="1">
      <c r="A3" s="264" t="inlineStr">
        <is>
          <t>Yes</t>
        </is>
      </c>
      <c r="B3" s="44" t="inlineStr">
        <is>
          <t>Yes</t>
        </is>
      </c>
      <c r="C3" s="44" t="inlineStr">
        <is>
          <t>Yes</t>
        </is>
      </c>
      <c r="D3" s="265" t="inlineStr">
        <is>
          <t>Yes</t>
        </is>
      </c>
      <c r="E3" s="265" t="inlineStr">
        <is>
          <t>Yes</t>
        </is>
      </c>
      <c r="F3" s="265" t="inlineStr">
        <is>
          <t>Yes</t>
        </is>
      </c>
      <c r="G3" s="265" t="inlineStr">
        <is>
          <t>Yes</t>
        </is>
      </c>
      <c r="H3" s="44" t="inlineStr">
        <is>
          <t>Yes</t>
        </is>
      </c>
      <c r="I3" s="265" t="inlineStr">
        <is>
          <t>Yes</t>
        </is>
      </c>
      <c r="J3" s="264" t="inlineStr">
        <is>
          <t>Yes</t>
        </is>
      </c>
      <c r="K3" s="44" t="inlineStr">
        <is>
          <t>Yes</t>
        </is>
      </c>
      <c r="L3" s="44" t="inlineStr">
        <is>
          <t>Yes</t>
        </is>
      </c>
      <c r="M3" s="44" t="inlineStr">
        <is>
          <t>Yes</t>
        </is>
      </c>
      <c r="N3" s="44" t="inlineStr">
        <is>
          <t>Yes</t>
        </is>
      </c>
      <c r="O3" s="44" t="inlineStr">
        <is>
          <t>Yes</t>
        </is>
      </c>
      <c r="P3" s="44" t="inlineStr">
        <is>
          <t>Yes</t>
        </is>
      </c>
      <c r="Q3" s="44" t="inlineStr">
        <is>
          <t>Yes</t>
        </is>
      </c>
      <c r="R3" s="44" t="inlineStr">
        <is>
          <t>Yes</t>
        </is>
      </c>
      <c r="S3" s="44" t="inlineStr">
        <is>
          <t>Yes</t>
        </is>
      </c>
      <c r="T3" s="44" t="inlineStr">
        <is>
          <t>Yes</t>
        </is>
      </c>
      <c r="U3" s="44" t="inlineStr">
        <is>
          <t>Yes</t>
        </is>
      </c>
      <c r="V3" s="44" t="inlineStr">
        <is>
          <t>Yes</t>
        </is>
      </c>
      <c r="W3" s="221" t="inlineStr">
        <is>
          <t>[SYI_SEV01_001_007].html</t>
        </is>
      </c>
      <c r="X3" s="247" t="n">
        <v>3</v>
      </c>
      <c r="Y3" s="247" t="n">
        <v>0</v>
      </c>
      <c r="Z3" s="247" t="n">
        <v>0</v>
      </c>
      <c r="AA3" s="247" t="n">
        <v>3</v>
      </c>
      <c r="AB3" s="222" t="n">
        <v>0.002210648148148148</v>
      </c>
      <c r="AC3" s="271" t="inlineStr">
        <is>
          <t>TSR-CCU-891</t>
        </is>
      </c>
      <c r="AD3" s="271" t="n"/>
      <c r="AE3" s="230" t="n"/>
      <c r="AG3" s="221" t="inlineStr">
        <is>
          <t>[SYI_SEV01_001_007].html</t>
        </is>
      </c>
      <c r="AH3" s="299" t="n">
        <v>2</v>
      </c>
      <c r="AI3" s="299" t="n">
        <v>1</v>
      </c>
      <c r="AJ3" s="299" t="n">
        <v>0</v>
      </c>
      <c r="AK3" s="299" t="n">
        <v>3</v>
      </c>
      <c r="AL3" s="300" t="n"/>
      <c r="AM3" s="228" t="n"/>
      <c r="AN3" s="374" t="n"/>
      <c r="AO3" s="373">
        <f>EXACT(W3,AG3)</f>
        <v/>
      </c>
      <c r="AP3" s="373">
        <f>EXACT(X3,AH3)</f>
        <v/>
      </c>
      <c r="AQ3" s="373">
        <f>EXACT(Y3,AI3)</f>
        <v/>
      </c>
      <c r="AR3" s="373">
        <f>EXACT(Z3,AJ3)</f>
        <v/>
      </c>
      <c r="AS3" s="373">
        <f>EXACT(AA3,AK3)</f>
        <v/>
      </c>
      <c r="AT3" t="inlineStr">
        <is>
          <t>0000BA6C_009_030_063</t>
        </is>
      </c>
      <c r="AU3" t="inlineStr">
        <is>
          <t>0000BA78_009_030_061</t>
        </is>
      </c>
    </row>
    <row r="4" ht="14.4" customHeight="1">
      <c r="A4" s="223" t="inlineStr">
        <is>
          <t>Yes</t>
        </is>
      </c>
      <c r="B4" s="43" t="inlineStr">
        <is>
          <t>Yes</t>
        </is>
      </c>
      <c r="C4" s="43" t="inlineStr">
        <is>
          <t>Yes</t>
        </is>
      </c>
      <c r="D4" s="266" t="inlineStr">
        <is>
          <t>Yes</t>
        </is>
      </c>
      <c r="E4" s="266" t="inlineStr">
        <is>
          <t>Yes</t>
        </is>
      </c>
      <c r="F4" s="266" t="inlineStr">
        <is>
          <t>Yes</t>
        </is>
      </c>
      <c r="G4" s="266" t="inlineStr">
        <is>
          <t>Yes</t>
        </is>
      </c>
      <c r="H4" s="43" t="inlineStr">
        <is>
          <t>Yes</t>
        </is>
      </c>
      <c r="I4" s="266" t="inlineStr">
        <is>
          <t>Yes</t>
        </is>
      </c>
      <c r="J4" s="223" t="inlineStr">
        <is>
          <t>Yes</t>
        </is>
      </c>
      <c r="K4" s="43" t="inlineStr">
        <is>
          <t>Yes</t>
        </is>
      </c>
      <c r="L4" s="43" t="inlineStr">
        <is>
          <t>Yes</t>
        </is>
      </c>
      <c r="M4" s="43" t="inlineStr">
        <is>
          <t>Yes</t>
        </is>
      </c>
      <c r="N4" s="43" t="inlineStr">
        <is>
          <t>Yes</t>
        </is>
      </c>
      <c r="O4" s="43" t="inlineStr">
        <is>
          <t>Yes</t>
        </is>
      </c>
      <c r="P4" s="43" t="inlineStr">
        <is>
          <t>Yes</t>
        </is>
      </c>
      <c r="Q4" s="43" t="inlineStr">
        <is>
          <t>Yes</t>
        </is>
      </c>
      <c r="R4" s="43" t="inlineStr">
        <is>
          <t>Yes</t>
        </is>
      </c>
      <c r="S4" s="43" t="inlineStr">
        <is>
          <t>Yes</t>
        </is>
      </c>
      <c r="T4" s="43" t="inlineStr">
        <is>
          <t>Yes</t>
        </is>
      </c>
      <c r="U4" s="43" t="inlineStr">
        <is>
          <t>Yes</t>
        </is>
      </c>
      <c r="V4" s="43" t="inlineStr">
        <is>
          <t>Yes</t>
        </is>
      </c>
      <c r="W4" s="223" t="inlineStr">
        <is>
          <t>[SYI_SEV01_001_010].html</t>
        </is>
      </c>
      <c r="X4" s="240" t="n">
        <v>3</v>
      </c>
      <c r="Y4" s="240" t="n">
        <v>0</v>
      </c>
      <c r="Z4" s="240" t="n">
        <v>0</v>
      </c>
      <c r="AA4" s="240" t="n">
        <v>3</v>
      </c>
      <c r="AB4" s="224" t="n">
        <v>0.002268518518518519</v>
      </c>
      <c r="AC4" s="228" t="inlineStr">
        <is>
          <t>TSR-CCU-923</t>
        </is>
      </c>
      <c r="AD4" s="228" t="n"/>
      <c r="AE4" s="231" t="n"/>
      <c r="AG4" s="223" t="inlineStr">
        <is>
          <t>[SYI_SEV01_001_010].html</t>
        </is>
      </c>
      <c r="AH4" s="286" t="n">
        <v>3</v>
      </c>
      <c r="AI4" s="286" t="n">
        <v>0</v>
      </c>
      <c r="AJ4" s="286" t="n">
        <v>0</v>
      </c>
      <c r="AK4" s="286" t="n">
        <v>3</v>
      </c>
      <c r="AL4" s="302" t="n"/>
      <c r="AM4" s="228" t="n"/>
      <c r="AN4" s="375" t="n"/>
      <c r="AO4" s="286">
        <f>EXACT(W4,AG4)</f>
        <v/>
      </c>
      <c r="AP4" s="286">
        <f>EXACT(X4,AH4)</f>
        <v/>
      </c>
      <c r="AQ4" s="286">
        <f>EXACT(Y4,AI4)</f>
        <v/>
      </c>
      <c r="AR4" s="286">
        <f>EXACT(Z4,AJ4)</f>
        <v/>
      </c>
      <c r="AS4" s="286">
        <f>EXACT(AA4,AK4)</f>
        <v/>
      </c>
      <c r="AT4" t="inlineStr">
        <is>
          <t>0000BA6C_009_030_063</t>
        </is>
      </c>
      <c r="AU4" t="inlineStr">
        <is>
          <t>0000BA78_009_030_061</t>
        </is>
      </c>
    </row>
    <row r="5" ht="14.4" customHeight="1">
      <c r="A5" s="223" t="inlineStr">
        <is>
          <t>Yes</t>
        </is>
      </c>
      <c r="B5" s="43" t="inlineStr">
        <is>
          <t>Yes</t>
        </is>
      </c>
      <c r="C5" s="43" t="inlineStr">
        <is>
          <t>Yes</t>
        </is>
      </c>
      <c r="D5" s="266" t="inlineStr">
        <is>
          <t>Yes</t>
        </is>
      </c>
      <c r="E5" s="266" t="inlineStr">
        <is>
          <t>Yes</t>
        </is>
      </c>
      <c r="F5" s="266" t="inlineStr">
        <is>
          <t>Yes</t>
        </is>
      </c>
      <c r="G5" s="266" t="inlineStr">
        <is>
          <t>Yes</t>
        </is>
      </c>
      <c r="H5" s="43" t="inlineStr">
        <is>
          <t>Yes</t>
        </is>
      </c>
      <c r="I5" s="266" t="inlineStr">
        <is>
          <t>Yes</t>
        </is>
      </c>
      <c r="J5" s="223" t="inlineStr">
        <is>
          <t>Yes</t>
        </is>
      </c>
      <c r="K5" s="43" t="inlineStr">
        <is>
          <t>Yes</t>
        </is>
      </c>
      <c r="L5" s="43" t="inlineStr">
        <is>
          <t>Yes</t>
        </is>
      </c>
      <c r="M5" s="43" t="inlineStr">
        <is>
          <t>Yes</t>
        </is>
      </c>
      <c r="N5" s="43" t="inlineStr">
        <is>
          <t>Yes</t>
        </is>
      </c>
      <c r="O5" s="43" t="inlineStr">
        <is>
          <t>Yes</t>
        </is>
      </c>
      <c r="P5" s="43" t="inlineStr">
        <is>
          <t>Yes</t>
        </is>
      </c>
      <c r="Q5" s="43" t="inlineStr">
        <is>
          <t>Yes</t>
        </is>
      </c>
      <c r="R5" s="43" t="inlineStr">
        <is>
          <t>Yes</t>
        </is>
      </c>
      <c r="S5" s="43" t="inlineStr">
        <is>
          <t>Yes</t>
        </is>
      </c>
      <c r="T5" s="43" t="inlineStr">
        <is>
          <t>Yes</t>
        </is>
      </c>
      <c r="U5" s="43" t="inlineStr">
        <is>
          <t>Yes</t>
        </is>
      </c>
      <c r="V5" s="43" t="inlineStr">
        <is>
          <t>Yes</t>
        </is>
      </c>
      <c r="W5" s="223" t="inlineStr">
        <is>
          <t>[SYI_SEV02_001_001].html</t>
        </is>
      </c>
      <c r="X5" s="240" t="n">
        <v>3</v>
      </c>
      <c r="Y5" s="240" t="n">
        <v>0</v>
      </c>
      <c r="Z5" s="240" t="n">
        <v>0</v>
      </c>
      <c r="AA5" s="240" t="n">
        <v>3</v>
      </c>
      <c r="AB5" s="224" t="n">
        <v>0.002222222222222222</v>
      </c>
      <c r="AC5" s="228" t="inlineStr">
        <is>
          <t>TSR-CCU-326</t>
        </is>
      </c>
      <c r="AD5" s="228" t="n"/>
      <c r="AE5" s="231" t="n"/>
      <c r="AG5" s="223" t="inlineStr">
        <is>
          <t>[SYI_SEV02_001_001].html</t>
        </is>
      </c>
      <c r="AH5" s="286" t="n">
        <v>3</v>
      </c>
      <c r="AI5" s="286" t="n">
        <v>0</v>
      </c>
      <c r="AJ5" s="286" t="n">
        <v>0</v>
      </c>
      <c r="AK5" s="286" t="n">
        <v>3</v>
      </c>
      <c r="AL5" s="302" t="n"/>
      <c r="AM5" s="228" t="n"/>
      <c r="AN5" s="375" t="n"/>
      <c r="AO5" s="286">
        <f>EXACT(W5,AG5)</f>
        <v/>
      </c>
      <c r="AP5" s="286">
        <f>EXACT(X5,AH5)</f>
        <v/>
      </c>
      <c r="AQ5" s="286">
        <f>EXACT(Y5,AI5)</f>
        <v/>
      </c>
      <c r="AR5" s="286">
        <f>EXACT(Z5,AJ5)</f>
        <v/>
      </c>
      <c r="AS5" s="286">
        <f>EXACT(AA5,AK5)</f>
        <v/>
      </c>
      <c r="AT5" t="inlineStr">
        <is>
          <t>0000BA6C_009_030_063</t>
        </is>
      </c>
      <c r="AU5" t="inlineStr">
        <is>
          <t>0000BA78_009_030_061</t>
        </is>
      </c>
    </row>
    <row r="6" ht="14.4" customHeight="1">
      <c r="A6" s="223" t="inlineStr">
        <is>
          <t>Yes</t>
        </is>
      </c>
      <c r="B6" s="43" t="inlineStr">
        <is>
          <t>Yes</t>
        </is>
      </c>
      <c r="C6" s="43" t="inlineStr">
        <is>
          <t>Yes</t>
        </is>
      </c>
      <c r="D6" s="266" t="inlineStr">
        <is>
          <t>Yes</t>
        </is>
      </c>
      <c r="E6" s="266" t="inlineStr">
        <is>
          <t>Yes</t>
        </is>
      </c>
      <c r="F6" s="266" t="inlineStr">
        <is>
          <t>Yes</t>
        </is>
      </c>
      <c r="G6" s="266" t="inlineStr">
        <is>
          <t>Yes</t>
        </is>
      </c>
      <c r="H6" s="43" t="inlineStr">
        <is>
          <t>Yes</t>
        </is>
      </c>
      <c r="I6" s="266" t="inlineStr">
        <is>
          <t>Yes</t>
        </is>
      </c>
      <c r="J6" s="223" t="inlineStr">
        <is>
          <t>Yes</t>
        </is>
      </c>
      <c r="K6" s="43" t="inlineStr">
        <is>
          <t>Yes</t>
        </is>
      </c>
      <c r="L6" s="43" t="inlineStr">
        <is>
          <t>Yes</t>
        </is>
      </c>
      <c r="M6" s="43" t="inlineStr">
        <is>
          <t>Yes</t>
        </is>
      </c>
      <c r="N6" s="43" t="inlineStr">
        <is>
          <t>Yes</t>
        </is>
      </c>
      <c r="O6" s="43" t="inlineStr">
        <is>
          <t>Yes</t>
        </is>
      </c>
      <c r="P6" s="43" t="inlineStr">
        <is>
          <t>Yes</t>
        </is>
      </c>
      <c r="Q6" s="43" t="inlineStr">
        <is>
          <t>Yes</t>
        </is>
      </c>
      <c r="R6" s="43" t="inlineStr">
        <is>
          <t>Yes</t>
        </is>
      </c>
      <c r="S6" s="43" t="inlineStr">
        <is>
          <t>Yes</t>
        </is>
      </c>
      <c r="T6" s="43" t="inlineStr">
        <is>
          <t>Yes</t>
        </is>
      </c>
      <c r="U6" s="43" t="inlineStr">
        <is>
          <t>Yes</t>
        </is>
      </c>
      <c r="V6" s="43" t="inlineStr">
        <is>
          <t>Yes</t>
        </is>
      </c>
      <c r="W6" s="223" t="inlineStr">
        <is>
          <t>[SYI_SEV02_001_002].html</t>
        </is>
      </c>
      <c r="X6" s="240" t="n">
        <v>2</v>
      </c>
      <c r="Y6" s="240" t="n">
        <v>0</v>
      </c>
      <c r="Z6" s="240" t="n">
        <v>0</v>
      </c>
      <c r="AA6" s="240" t="n">
        <v>2</v>
      </c>
      <c r="AB6" s="224" t="n">
        <v>0.001481481481481481</v>
      </c>
      <c r="AC6" s="228" t="inlineStr">
        <is>
          <t>TSR-CCU-894</t>
        </is>
      </c>
      <c r="AD6" s="228" t="n"/>
      <c r="AE6" s="231" t="n"/>
      <c r="AG6" s="223" t="inlineStr">
        <is>
          <t>[SYI_SEV02_001_002].html</t>
        </is>
      </c>
      <c r="AH6" s="286" t="n">
        <v>2</v>
      </c>
      <c r="AI6" s="286" t="n">
        <v>0</v>
      </c>
      <c r="AJ6" s="286" t="n">
        <v>0</v>
      </c>
      <c r="AK6" s="286" t="n">
        <v>2</v>
      </c>
      <c r="AL6" s="302" t="n"/>
      <c r="AM6" s="228" t="n"/>
      <c r="AN6" s="375" t="n"/>
      <c r="AO6" s="286">
        <f>EXACT(W6,AG6)</f>
        <v/>
      </c>
      <c r="AP6" s="286">
        <f>EXACT(X6,AH6)</f>
        <v/>
      </c>
      <c r="AQ6" s="286">
        <f>EXACT(Y6,AI6)</f>
        <v/>
      </c>
      <c r="AR6" s="286">
        <f>EXACT(Z6,AJ6)</f>
        <v/>
      </c>
      <c r="AS6" s="286">
        <f>EXACT(AA6,AK6)</f>
        <v/>
      </c>
      <c r="AT6" t="inlineStr">
        <is>
          <t>0000BA6C_009_030_063</t>
        </is>
      </c>
      <c r="AU6" t="inlineStr">
        <is>
          <t>0000BA78_009_030_061</t>
        </is>
      </c>
    </row>
    <row r="7" ht="14.4" customHeight="1">
      <c r="A7" s="223" t="inlineStr">
        <is>
          <t>Yes</t>
        </is>
      </c>
      <c r="B7" s="43" t="inlineStr">
        <is>
          <t>Yes</t>
        </is>
      </c>
      <c r="C7" s="43" t="inlineStr">
        <is>
          <t>Yes</t>
        </is>
      </c>
      <c r="D7" s="266" t="inlineStr">
        <is>
          <t>Yes</t>
        </is>
      </c>
      <c r="E7" s="266" t="inlineStr">
        <is>
          <t>Yes</t>
        </is>
      </c>
      <c r="F7" s="266" t="inlineStr">
        <is>
          <t>Yes</t>
        </is>
      </c>
      <c r="G7" s="266" t="inlineStr">
        <is>
          <t>Yes</t>
        </is>
      </c>
      <c r="H7" s="43" t="inlineStr">
        <is>
          <t>Yes</t>
        </is>
      </c>
      <c r="I7" s="266" t="inlineStr">
        <is>
          <t>Yes</t>
        </is>
      </c>
      <c r="J7" s="223" t="inlineStr">
        <is>
          <t>Yes</t>
        </is>
      </c>
      <c r="K7" s="43" t="inlineStr">
        <is>
          <t>Yes</t>
        </is>
      </c>
      <c r="L7" s="43" t="inlineStr">
        <is>
          <t>Yes</t>
        </is>
      </c>
      <c r="M7" s="43" t="inlineStr">
        <is>
          <t>Yes</t>
        </is>
      </c>
      <c r="N7" s="43" t="inlineStr">
        <is>
          <t>Yes</t>
        </is>
      </c>
      <c r="O7" s="43" t="inlineStr">
        <is>
          <t>Yes</t>
        </is>
      </c>
      <c r="P7" s="43" t="inlineStr">
        <is>
          <t>Yes</t>
        </is>
      </c>
      <c r="Q7" s="43" t="inlineStr">
        <is>
          <t>Yes</t>
        </is>
      </c>
      <c r="R7" s="43" t="inlineStr">
        <is>
          <t>Yes</t>
        </is>
      </c>
      <c r="S7" s="43" t="inlineStr">
        <is>
          <t>Yes</t>
        </is>
      </c>
      <c r="T7" s="43" t="inlineStr">
        <is>
          <t>Yes</t>
        </is>
      </c>
      <c r="U7" s="43" t="inlineStr">
        <is>
          <t>Yes</t>
        </is>
      </c>
      <c r="V7" s="43" t="inlineStr">
        <is>
          <t>Yes</t>
        </is>
      </c>
      <c r="W7" s="223" t="inlineStr">
        <is>
          <t>[SYI_SEV02_001_003].html</t>
        </is>
      </c>
      <c r="X7" s="240" t="n">
        <v>1</v>
      </c>
      <c r="Y7" s="240" t="n">
        <v>0</v>
      </c>
      <c r="Z7" s="240" t="n">
        <v>0</v>
      </c>
      <c r="AA7" s="240" t="n">
        <v>1</v>
      </c>
      <c r="AB7" s="224" t="n">
        <v>0.0007175925925925926</v>
      </c>
      <c r="AC7" s="228" t="inlineStr">
        <is>
          <t>TSR-CCU-918</t>
        </is>
      </c>
      <c r="AD7" s="228" t="n"/>
      <c r="AE7" s="231" t="n"/>
      <c r="AG7" s="223" t="inlineStr">
        <is>
          <t>[SYI_SEV02_001_003].html</t>
        </is>
      </c>
      <c r="AH7" s="286" t="n">
        <v>1</v>
      </c>
      <c r="AI7" s="286" t="n">
        <v>0</v>
      </c>
      <c r="AJ7" s="286" t="n">
        <v>0</v>
      </c>
      <c r="AK7" s="286" t="n">
        <v>1</v>
      </c>
      <c r="AL7" s="302" t="n"/>
      <c r="AM7" s="228" t="n"/>
      <c r="AN7" s="375" t="n"/>
      <c r="AO7" s="286">
        <f>EXACT(W7,AG7)</f>
        <v/>
      </c>
      <c r="AP7" s="286">
        <f>EXACT(X7,AH7)</f>
        <v/>
      </c>
      <c r="AQ7" s="286">
        <f>EXACT(Y7,AI7)</f>
        <v/>
      </c>
      <c r="AR7" s="286">
        <f>EXACT(Z7,AJ7)</f>
        <v/>
      </c>
      <c r="AS7" s="286">
        <f>EXACT(AA7,AK7)</f>
        <v/>
      </c>
      <c r="AT7" t="inlineStr">
        <is>
          <t>0000BA6C_009_030_063</t>
        </is>
      </c>
      <c r="AU7" t="inlineStr">
        <is>
          <t>0000BA78_009_030_061</t>
        </is>
      </c>
    </row>
    <row r="8" ht="14.4" customHeight="1">
      <c r="A8" s="223" t="inlineStr">
        <is>
          <t>Yes</t>
        </is>
      </c>
      <c r="B8" s="43" t="inlineStr">
        <is>
          <t>Yes</t>
        </is>
      </c>
      <c r="C8" s="43" t="inlineStr">
        <is>
          <t>Yes</t>
        </is>
      </c>
      <c r="D8" s="266" t="inlineStr">
        <is>
          <t>Yes</t>
        </is>
      </c>
      <c r="E8" s="266" t="inlineStr">
        <is>
          <t>Yes</t>
        </is>
      </c>
      <c r="F8" s="266" t="inlineStr">
        <is>
          <t>Yes</t>
        </is>
      </c>
      <c r="G8" s="266" t="inlineStr">
        <is>
          <t>Yes</t>
        </is>
      </c>
      <c r="H8" s="43" t="inlineStr">
        <is>
          <t>Yes</t>
        </is>
      </c>
      <c r="I8" s="266" t="inlineStr">
        <is>
          <t>Yes</t>
        </is>
      </c>
      <c r="J8" s="223" t="inlineStr">
        <is>
          <t>Yes</t>
        </is>
      </c>
      <c r="K8" s="43" t="inlineStr">
        <is>
          <t>Yes</t>
        </is>
      </c>
      <c r="L8" s="43" t="inlineStr">
        <is>
          <t>Yes</t>
        </is>
      </c>
      <c r="M8" s="43" t="inlineStr">
        <is>
          <t>Yes</t>
        </is>
      </c>
      <c r="N8" s="43" t="inlineStr">
        <is>
          <t>Yes</t>
        </is>
      </c>
      <c r="O8" s="43" t="inlineStr">
        <is>
          <t>Yes</t>
        </is>
      </c>
      <c r="P8" s="43" t="inlineStr">
        <is>
          <t>Yes</t>
        </is>
      </c>
      <c r="Q8" s="43" t="inlineStr">
        <is>
          <t>Yes</t>
        </is>
      </c>
      <c r="R8" s="43" t="inlineStr">
        <is>
          <t>Yes</t>
        </is>
      </c>
      <c r="S8" s="43" t="inlineStr">
        <is>
          <t>Yes</t>
        </is>
      </c>
      <c r="T8" s="43" t="inlineStr">
        <is>
          <t>Yes</t>
        </is>
      </c>
      <c r="U8" s="43" t="inlineStr">
        <is>
          <t>Yes</t>
        </is>
      </c>
      <c r="V8" s="43" t="inlineStr">
        <is>
          <t>Yes</t>
        </is>
      </c>
      <c r="W8" s="223" t="inlineStr">
        <is>
          <t>[SYI_SEV02_001_004_001].html</t>
        </is>
      </c>
      <c r="X8" s="240" t="n">
        <v>1</v>
      </c>
      <c r="Y8" s="240" t="n">
        <v>0</v>
      </c>
      <c r="Z8" s="240" t="n">
        <v>0</v>
      </c>
      <c r="AA8" s="240" t="n">
        <v>1</v>
      </c>
      <c r="AB8" s="224" t="n">
        <v>0.0006828703703703704</v>
      </c>
      <c r="AC8" s="228" t="inlineStr">
        <is>
          <t>TSR-CCU-826</t>
        </is>
      </c>
      <c r="AD8" s="228" t="n"/>
      <c r="AE8" s="231" t="n"/>
      <c r="AG8" s="223" t="inlineStr">
        <is>
          <t>[SYI_SEV02_001_004_001].html</t>
        </is>
      </c>
      <c r="AH8" s="286" t="n">
        <v>1</v>
      </c>
      <c r="AI8" s="286" t="n">
        <v>0</v>
      </c>
      <c r="AJ8" s="286" t="n">
        <v>0</v>
      </c>
      <c r="AK8" s="286" t="n">
        <v>1</v>
      </c>
      <c r="AL8" s="302" t="n"/>
      <c r="AM8" s="228" t="n"/>
      <c r="AN8" s="375" t="n"/>
      <c r="AO8" s="286">
        <f>EXACT(W8,AG8)</f>
        <v/>
      </c>
      <c r="AP8" s="286">
        <f>EXACT(X8,AH8)</f>
        <v/>
      </c>
      <c r="AQ8" s="286">
        <f>EXACT(Y8,AI8)</f>
        <v/>
      </c>
      <c r="AR8" s="286">
        <f>EXACT(Z8,AJ8)</f>
        <v/>
      </c>
      <c r="AS8" s="286">
        <f>EXACT(AA8,AK8)</f>
        <v/>
      </c>
      <c r="AT8" t="inlineStr">
        <is>
          <t>0000BA6C_009_030_063</t>
        </is>
      </c>
      <c r="AU8" t="inlineStr">
        <is>
          <t>0000BA78_009_030_061</t>
        </is>
      </c>
    </row>
    <row r="9" ht="14.4" customHeight="1">
      <c r="A9" s="223" t="inlineStr">
        <is>
          <t>Yes</t>
        </is>
      </c>
      <c r="B9" s="43" t="inlineStr">
        <is>
          <t>Yes</t>
        </is>
      </c>
      <c r="C9" s="43" t="inlineStr">
        <is>
          <t>Yes</t>
        </is>
      </c>
      <c r="D9" s="266" t="inlineStr">
        <is>
          <t>Yes</t>
        </is>
      </c>
      <c r="E9" s="266" t="inlineStr">
        <is>
          <t>Yes</t>
        </is>
      </c>
      <c r="F9" s="266" t="inlineStr">
        <is>
          <t>Yes</t>
        </is>
      </c>
      <c r="G9" s="266" t="inlineStr">
        <is>
          <t>Yes</t>
        </is>
      </c>
      <c r="H9" s="43" t="inlineStr">
        <is>
          <t>Yes</t>
        </is>
      </c>
      <c r="I9" s="266" t="inlineStr">
        <is>
          <t>Yes</t>
        </is>
      </c>
      <c r="J9" s="223" t="inlineStr">
        <is>
          <t>Yes</t>
        </is>
      </c>
      <c r="K9" s="43" t="inlineStr">
        <is>
          <t>Yes</t>
        </is>
      </c>
      <c r="L9" s="43" t="inlineStr">
        <is>
          <t>Yes</t>
        </is>
      </c>
      <c r="M9" s="43" t="inlineStr">
        <is>
          <t>Yes</t>
        </is>
      </c>
      <c r="N9" s="43" t="inlineStr">
        <is>
          <t>Yes</t>
        </is>
      </c>
      <c r="O9" s="43" t="inlineStr">
        <is>
          <t>Yes</t>
        </is>
      </c>
      <c r="P9" s="43" t="inlineStr">
        <is>
          <t>Yes</t>
        </is>
      </c>
      <c r="Q9" s="43" t="inlineStr">
        <is>
          <t>Yes</t>
        </is>
      </c>
      <c r="R9" s="43" t="inlineStr">
        <is>
          <t>Yes</t>
        </is>
      </c>
      <c r="S9" s="43" t="inlineStr">
        <is>
          <t>Yes</t>
        </is>
      </c>
      <c r="T9" s="43" t="inlineStr">
        <is>
          <t>Yes</t>
        </is>
      </c>
      <c r="U9" s="43" t="inlineStr">
        <is>
          <t>Yes</t>
        </is>
      </c>
      <c r="V9" s="43" t="inlineStr">
        <is>
          <t>Yes</t>
        </is>
      </c>
      <c r="W9" s="223" t="inlineStr">
        <is>
          <t>[SYI_SEV02_001_004_002].html</t>
        </is>
      </c>
      <c r="X9" s="240" t="n">
        <v>1</v>
      </c>
      <c r="Y9" s="240" t="n">
        <v>0</v>
      </c>
      <c r="Z9" s="240" t="n">
        <v>0</v>
      </c>
      <c r="AA9" s="240" t="n">
        <v>1</v>
      </c>
      <c r="AB9" s="224" t="n">
        <v>0.0007407407407407407</v>
      </c>
      <c r="AC9" s="228" t="inlineStr">
        <is>
          <t>TSR-CCU-826</t>
        </is>
      </c>
      <c r="AD9" s="228" t="n"/>
      <c r="AE9" s="231" t="n"/>
      <c r="AG9" s="223" t="inlineStr">
        <is>
          <t>[SYI_SEV02_001_004_002].html</t>
        </is>
      </c>
      <c r="AH9" s="286" t="n">
        <v>1</v>
      </c>
      <c r="AI9" s="240" t="n">
        <v>0</v>
      </c>
      <c r="AJ9" s="240" t="n">
        <v>0</v>
      </c>
      <c r="AK9" s="240" t="n">
        <v>1</v>
      </c>
      <c r="AL9" s="224" t="n"/>
      <c r="AM9" s="228" t="n"/>
      <c r="AN9" s="375" t="n"/>
      <c r="AO9" s="286">
        <f>EXACT(W9,AG9)</f>
        <v/>
      </c>
      <c r="AP9" s="286">
        <f>EXACT(X9,AH9)</f>
        <v/>
      </c>
      <c r="AQ9" s="286">
        <f>EXACT(Y9,AI9)</f>
        <v/>
      </c>
      <c r="AR9" s="286">
        <f>EXACT(Z9,AJ9)</f>
        <v/>
      </c>
      <c r="AS9" s="286">
        <f>EXACT(AA9,AK9)</f>
        <v/>
      </c>
      <c r="AT9" t="inlineStr">
        <is>
          <t>0000BA6C_009_030_063</t>
        </is>
      </c>
      <c r="AU9" t="inlineStr">
        <is>
          <t>0000BA78_009_030_061</t>
        </is>
      </c>
    </row>
    <row r="10" ht="14.4" customHeight="1">
      <c r="A10" s="223" t="inlineStr">
        <is>
          <t>Yes</t>
        </is>
      </c>
      <c r="B10" s="43" t="inlineStr">
        <is>
          <t>Yes</t>
        </is>
      </c>
      <c r="C10" s="43" t="inlineStr">
        <is>
          <t>Yes</t>
        </is>
      </c>
      <c r="D10" s="266" t="inlineStr">
        <is>
          <t>Yes</t>
        </is>
      </c>
      <c r="E10" s="266" t="inlineStr">
        <is>
          <t>Yes</t>
        </is>
      </c>
      <c r="F10" s="266" t="inlineStr">
        <is>
          <t>Yes</t>
        </is>
      </c>
      <c r="G10" s="266" t="inlineStr">
        <is>
          <t>Yes</t>
        </is>
      </c>
      <c r="H10" s="43" t="inlineStr">
        <is>
          <t>Yes</t>
        </is>
      </c>
      <c r="I10" s="266" t="inlineStr">
        <is>
          <t>Yes</t>
        </is>
      </c>
      <c r="J10" s="223" t="inlineStr">
        <is>
          <t>Yes</t>
        </is>
      </c>
      <c r="K10" s="43" t="inlineStr">
        <is>
          <t>Yes</t>
        </is>
      </c>
      <c r="L10" s="43" t="inlineStr">
        <is>
          <t>Yes</t>
        </is>
      </c>
      <c r="M10" s="43" t="inlineStr">
        <is>
          <t>Yes</t>
        </is>
      </c>
      <c r="N10" s="43" t="inlineStr">
        <is>
          <t>Yes</t>
        </is>
      </c>
      <c r="O10" s="43" t="inlineStr">
        <is>
          <t>Yes</t>
        </is>
      </c>
      <c r="P10" s="43" t="inlineStr">
        <is>
          <t>Yes</t>
        </is>
      </c>
      <c r="Q10" s="43" t="inlineStr">
        <is>
          <t>Yes</t>
        </is>
      </c>
      <c r="R10" s="43" t="inlineStr">
        <is>
          <t>Yes</t>
        </is>
      </c>
      <c r="S10" s="43" t="inlineStr">
        <is>
          <t>Yes</t>
        </is>
      </c>
      <c r="T10" s="43" t="inlineStr">
        <is>
          <t>Yes</t>
        </is>
      </c>
      <c r="U10" s="43" t="inlineStr">
        <is>
          <t>Yes</t>
        </is>
      </c>
      <c r="V10" s="43" t="inlineStr">
        <is>
          <t>Yes</t>
        </is>
      </c>
      <c r="W10" s="223" t="inlineStr">
        <is>
          <t>[SYI_SEV02_001_004_003].html</t>
        </is>
      </c>
      <c r="X10" s="240" t="n">
        <v>1</v>
      </c>
      <c r="Y10" s="240" t="n">
        <v>0</v>
      </c>
      <c r="Z10" s="240" t="n">
        <v>0</v>
      </c>
      <c r="AA10" s="240" t="n">
        <v>1</v>
      </c>
      <c r="AB10" s="224" t="n">
        <v>0.0007175925925925926</v>
      </c>
      <c r="AC10" s="228" t="inlineStr">
        <is>
          <t>TSR-CCU-826</t>
        </is>
      </c>
      <c r="AD10" s="228" t="n"/>
      <c r="AE10" s="231" t="n"/>
      <c r="AG10" s="223" t="inlineStr">
        <is>
          <t>[SYI_SEV02_001_004_003].html</t>
        </is>
      </c>
      <c r="AH10" s="286" t="n">
        <v>1</v>
      </c>
      <c r="AI10" s="240" t="n">
        <v>0</v>
      </c>
      <c r="AJ10" s="240" t="n">
        <v>0</v>
      </c>
      <c r="AK10" s="240" t="n">
        <v>1</v>
      </c>
      <c r="AL10" s="224" t="n"/>
      <c r="AM10" s="228" t="n"/>
      <c r="AN10" s="375" t="n"/>
      <c r="AO10" s="286">
        <f>EXACT(W10,AG10)</f>
        <v/>
      </c>
      <c r="AP10" s="286">
        <f>EXACT(X10,AH10)</f>
        <v/>
      </c>
      <c r="AQ10" s="286">
        <f>EXACT(Y10,AI10)</f>
        <v/>
      </c>
      <c r="AR10" s="286">
        <f>EXACT(Z10,AJ10)</f>
        <v/>
      </c>
      <c r="AS10" s="286">
        <f>EXACT(AA10,AK10)</f>
        <v/>
      </c>
      <c r="AT10" t="inlineStr">
        <is>
          <t>0000BA6C_009_030_063</t>
        </is>
      </c>
      <c r="AU10" t="inlineStr">
        <is>
          <t>0000BA78_009_030_061</t>
        </is>
      </c>
    </row>
    <row r="11" ht="14.4" customHeight="1">
      <c r="A11" s="223" t="inlineStr">
        <is>
          <t>Yes</t>
        </is>
      </c>
      <c r="B11" s="43" t="inlineStr">
        <is>
          <t>Yes</t>
        </is>
      </c>
      <c r="C11" s="43" t="inlineStr">
        <is>
          <t>Yes</t>
        </is>
      </c>
      <c r="D11" s="266" t="inlineStr">
        <is>
          <t>Yes</t>
        </is>
      </c>
      <c r="E11" s="266" t="inlineStr">
        <is>
          <t>Yes</t>
        </is>
      </c>
      <c r="F11" s="266" t="inlineStr">
        <is>
          <t>Yes</t>
        </is>
      </c>
      <c r="G11" s="266" t="inlineStr">
        <is>
          <t>Yes</t>
        </is>
      </c>
      <c r="H11" s="43" t="inlineStr">
        <is>
          <t>Yes</t>
        </is>
      </c>
      <c r="I11" s="266" t="inlineStr">
        <is>
          <t>Yes</t>
        </is>
      </c>
      <c r="J11" s="223" t="inlineStr">
        <is>
          <t>Yes</t>
        </is>
      </c>
      <c r="K11" s="43" t="inlineStr">
        <is>
          <t>Yes</t>
        </is>
      </c>
      <c r="L11" s="43" t="inlineStr">
        <is>
          <t>Yes</t>
        </is>
      </c>
      <c r="M11" s="43" t="inlineStr">
        <is>
          <t>Yes</t>
        </is>
      </c>
      <c r="N11" s="43" t="inlineStr">
        <is>
          <t>Yes</t>
        </is>
      </c>
      <c r="O11" s="43" t="inlineStr">
        <is>
          <t>Yes</t>
        </is>
      </c>
      <c r="P11" s="43" t="inlineStr">
        <is>
          <t>Yes</t>
        </is>
      </c>
      <c r="Q11" s="43" t="inlineStr">
        <is>
          <t>Yes</t>
        </is>
      </c>
      <c r="R11" s="43" t="inlineStr">
        <is>
          <t>Yes</t>
        </is>
      </c>
      <c r="S11" s="43" t="inlineStr">
        <is>
          <t>Yes</t>
        </is>
      </c>
      <c r="T11" s="43" t="inlineStr">
        <is>
          <t>Yes</t>
        </is>
      </c>
      <c r="U11" s="43" t="inlineStr">
        <is>
          <t>Yes</t>
        </is>
      </c>
      <c r="V11" s="43" t="inlineStr">
        <is>
          <t>Yes</t>
        </is>
      </c>
      <c r="W11" s="223" t="inlineStr">
        <is>
          <t>[SYI_SEV02_001_004_004].html</t>
        </is>
      </c>
      <c r="X11" s="240" t="n">
        <v>1</v>
      </c>
      <c r="Y11" s="240" t="n">
        <v>0</v>
      </c>
      <c r="Z11" s="240" t="n">
        <v>0</v>
      </c>
      <c r="AA11" s="240" t="n">
        <v>1</v>
      </c>
      <c r="AB11" s="224" t="n">
        <v>0.0007523148148148148</v>
      </c>
      <c r="AC11" s="228" t="inlineStr">
        <is>
          <t>TSR-CCU-826</t>
        </is>
      </c>
      <c r="AD11" s="228" t="n"/>
      <c r="AE11" s="231" t="n"/>
      <c r="AG11" s="223" t="inlineStr">
        <is>
          <t>[SYI_SEV02_001_004_004].html</t>
        </is>
      </c>
      <c r="AH11" s="286" t="n">
        <v>1</v>
      </c>
      <c r="AI11" s="240" t="n">
        <v>0</v>
      </c>
      <c r="AJ11" s="240" t="n">
        <v>0</v>
      </c>
      <c r="AK11" s="240" t="n">
        <v>1</v>
      </c>
      <c r="AL11" s="224" t="n"/>
      <c r="AM11" s="228" t="n"/>
      <c r="AN11" s="375" t="n"/>
      <c r="AO11" s="286">
        <f>EXACT(W11,AG11)</f>
        <v/>
      </c>
      <c r="AP11" s="286">
        <f>EXACT(X11,AH11)</f>
        <v/>
      </c>
      <c r="AQ11" s="286">
        <f>EXACT(Y11,AI11)</f>
        <v/>
      </c>
      <c r="AR11" s="286">
        <f>EXACT(Z11,AJ11)</f>
        <v/>
      </c>
      <c r="AS11" s="286">
        <f>EXACT(AA11,AK11)</f>
        <v/>
      </c>
      <c r="AT11" t="inlineStr">
        <is>
          <t>0000BA6C_009_030_063</t>
        </is>
      </c>
      <c r="AU11" t="inlineStr">
        <is>
          <t>0000BA78_009_030_061</t>
        </is>
      </c>
    </row>
    <row r="12" ht="14.4" customHeight="1">
      <c r="A12" s="223" t="inlineStr">
        <is>
          <t>Yes</t>
        </is>
      </c>
      <c r="B12" s="43" t="inlineStr">
        <is>
          <t>Yes</t>
        </is>
      </c>
      <c r="C12" s="43" t="inlineStr">
        <is>
          <t>Yes</t>
        </is>
      </c>
      <c r="D12" s="266" t="inlineStr">
        <is>
          <t>Yes</t>
        </is>
      </c>
      <c r="E12" s="266" t="inlineStr">
        <is>
          <t>Yes</t>
        </is>
      </c>
      <c r="F12" s="266" t="inlineStr">
        <is>
          <t>Yes</t>
        </is>
      </c>
      <c r="G12" s="266" t="inlineStr">
        <is>
          <t>Yes</t>
        </is>
      </c>
      <c r="H12" s="43" t="inlineStr">
        <is>
          <t>Yes</t>
        </is>
      </c>
      <c r="I12" s="266" t="inlineStr">
        <is>
          <t>Yes</t>
        </is>
      </c>
      <c r="J12" s="223" t="inlineStr">
        <is>
          <t>Yes</t>
        </is>
      </c>
      <c r="K12" s="43" t="inlineStr">
        <is>
          <t>Yes</t>
        </is>
      </c>
      <c r="L12" s="43" t="inlineStr">
        <is>
          <t>Yes</t>
        </is>
      </c>
      <c r="M12" s="43" t="inlineStr">
        <is>
          <t>Yes</t>
        </is>
      </c>
      <c r="N12" s="43" t="inlineStr">
        <is>
          <t>Yes</t>
        </is>
      </c>
      <c r="O12" s="43" t="inlineStr">
        <is>
          <t>Yes</t>
        </is>
      </c>
      <c r="P12" s="43" t="inlineStr">
        <is>
          <t>Yes</t>
        </is>
      </c>
      <c r="Q12" s="43" t="inlineStr">
        <is>
          <t>Yes</t>
        </is>
      </c>
      <c r="R12" s="43" t="inlineStr">
        <is>
          <t>Yes</t>
        </is>
      </c>
      <c r="S12" s="43" t="inlineStr">
        <is>
          <t>Yes</t>
        </is>
      </c>
      <c r="T12" s="43" t="inlineStr">
        <is>
          <t>Yes</t>
        </is>
      </c>
      <c r="U12" s="43" t="inlineStr">
        <is>
          <t>Yes</t>
        </is>
      </c>
      <c r="V12" s="43" t="inlineStr">
        <is>
          <t>Yes</t>
        </is>
      </c>
      <c r="W12" s="223" t="inlineStr">
        <is>
          <t>[SYI_SEV02_001_005_001].html</t>
        </is>
      </c>
      <c r="X12" s="240" t="n">
        <v>1</v>
      </c>
      <c r="Y12" s="240" t="n">
        <v>0</v>
      </c>
      <c r="Z12" s="240" t="n">
        <v>0</v>
      </c>
      <c r="AA12" s="240" t="n">
        <v>1</v>
      </c>
      <c r="AB12" s="224" t="n">
        <v>0.0006944444444444445</v>
      </c>
      <c r="AC12" s="228" t="inlineStr">
        <is>
          <t>TSR-CCU-827</t>
        </is>
      </c>
      <c r="AD12" s="228" t="n"/>
      <c r="AE12" s="231" t="n"/>
      <c r="AG12" s="223" t="inlineStr">
        <is>
          <t>[SYI_SEV02_001_005_001].html</t>
        </is>
      </c>
      <c r="AH12" s="286" t="n">
        <v>1</v>
      </c>
      <c r="AI12" s="240" t="n">
        <v>0</v>
      </c>
      <c r="AJ12" s="240" t="n">
        <v>0</v>
      </c>
      <c r="AK12" s="240" t="n">
        <v>1</v>
      </c>
      <c r="AL12" s="224" t="n"/>
      <c r="AM12" s="228" t="n"/>
      <c r="AN12" s="375" t="n"/>
      <c r="AO12" s="286">
        <f>EXACT(W12,AG12)</f>
        <v/>
      </c>
      <c r="AP12" s="286">
        <f>EXACT(X12,AH12)</f>
        <v/>
      </c>
      <c r="AQ12" s="286">
        <f>EXACT(Y12,AI12)</f>
        <v/>
      </c>
      <c r="AR12" s="286">
        <f>EXACT(Z12,AJ12)</f>
        <v/>
      </c>
      <c r="AS12" s="286">
        <f>EXACT(AA12,AK12)</f>
        <v/>
      </c>
      <c r="AT12" t="inlineStr">
        <is>
          <t>0000BA6C_009_030_063</t>
        </is>
      </c>
      <c r="AU12" t="inlineStr">
        <is>
          <t>0000BA78_009_030_061</t>
        </is>
      </c>
    </row>
    <row r="13" ht="14.4" customHeight="1">
      <c r="A13" s="223" t="inlineStr">
        <is>
          <t>Yes</t>
        </is>
      </c>
      <c r="B13" s="43" t="inlineStr">
        <is>
          <t>Yes</t>
        </is>
      </c>
      <c r="C13" s="43" t="inlineStr">
        <is>
          <t>Yes</t>
        </is>
      </c>
      <c r="D13" s="266" t="inlineStr">
        <is>
          <t>Yes</t>
        </is>
      </c>
      <c r="E13" s="266" t="inlineStr">
        <is>
          <t>Yes</t>
        </is>
      </c>
      <c r="F13" s="266" t="inlineStr">
        <is>
          <t>Yes</t>
        </is>
      </c>
      <c r="G13" s="266" t="inlineStr">
        <is>
          <t>Yes</t>
        </is>
      </c>
      <c r="H13" s="43" t="inlineStr">
        <is>
          <t>Yes</t>
        </is>
      </c>
      <c r="I13" s="266" t="inlineStr">
        <is>
          <t>Yes</t>
        </is>
      </c>
      <c r="J13" s="223" t="inlineStr">
        <is>
          <t>Yes</t>
        </is>
      </c>
      <c r="K13" s="43" t="inlineStr">
        <is>
          <t>Yes</t>
        </is>
      </c>
      <c r="L13" s="43" t="inlineStr">
        <is>
          <t>Yes</t>
        </is>
      </c>
      <c r="M13" s="43" t="inlineStr">
        <is>
          <t>Yes</t>
        </is>
      </c>
      <c r="N13" s="43" t="inlineStr">
        <is>
          <t>Yes</t>
        </is>
      </c>
      <c r="O13" s="43" t="inlineStr">
        <is>
          <t>Yes</t>
        </is>
      </c>
      <c r="P13" s="43" t="inlineStr">
        <is>
          <t>Yes</t>
        </is>
      </c>
      <c r="Q13" s="43" t="inlineStr">
        <is>
          <t>Yes</t>
        </is>
      </c>
      <c r="R13" s="43" t="inlineStr">
        <is>
          <t>Yes</t>
        </is>
      </c>
      <c r="S13" s="43" t="inlineStr">
        <is>
          <t>Yes</t>
        </is>
      </c>
      <c r="T13" s="43" t="inlineStr">
        <is>
          <t>Yes</t>
        </is>
      </c>
      <c r="U13" s="43" t="inlineStr">
        <is>
          <t>Yes</t>
        </is>
      </c>
      <c r="V13" s="43" t="inlineStr">
        <is>
          <t>Yes</t>
        </is>
      </c>
      <c r="W13" s="223" t="inlineStr">
        <is>
          <t>[SYI_SEV02_001_005_002].html</t>
        </is>
      </c>
      <c r="X13" s="240" t="n">
        <v>1</v>
      </c>
      <c r="Y13" s="240" t="n">
        <v>0</v>
      </c>
      <c r="Z13" s="240" t="n">
        <v>0</v>
      </c>
      <c r="AA13" s="240" t="n">
        <v>1</v>
      </c>
      <c r="AB13" s="224" t="n">
        <v>0.0007407407407407407</v>
      </c>
      <c r="AC13" s="347" t="inlineStr">
        <is>
          <t>TSR-CCU-827</t>
        </is>
      </c>
      <c r="AD13" s="228" t="n"/>
      <c r="AE13" s="231" t="n"/>
      <c r="AG13" s="223" t="inlineStr">
        <is>
          <t>[SYI_SEV02_001_005_002].html</t>
        </is>
      </c>
      <c r="AH13" s="286" t="n">
        <v>1</v>
      </c>
      <c r="AI13" s="240" t="n">
        <v>0</v>
      </c>
      <c r="AJ13" s="240" t="n">
        <v>0</v>
      </c>
      <c r="AK13" s="240" t="n">
        <v>1</v>
      </c>
      <c r="AL13" s="224" t="n"/>
      <c r="AM13" s="228" t="n"/>
      <c r="AN13" s="375" t="n"/>
      <c r="AO13" s="286">
        <f>EXACT(W13,AG13)</f>
        <v/>
      </c>
      <c r="AP13" s="286">
        <f>EXACT(X13,AH13)</f>
        <v/>
      </c>
      <c r="AQ13" s="286">
        <f>EXACT(Y13,AI13)</f>
        <v/>
      </c>
      <c r="AR13" s="286">
        <f>EXACT(Z13,AJ13)</f>
        <v/>
      </c>
      <c r="AS13" s="286">
        <f>EXACT(AA13,AK13)</f>
        <v/>
      </c>
      <c r="AT13" t="inlineStr">
        <is>
          <t>0000BA6C_009_030_063</t>
        </is>
      </c>
      <c r="AU13" t="inlineStr">
        <is>
          <t>0000BA78_009_030_061</t>
        </is>
      </c>
    </row>
    <row r="14" ht="14.4" customHeight="1">
      <c r="A14" s="223" t="inlineStr">
        <is>
          <t>Yes</t>
        </is>
      </c>
      <c r="B14" s="43" t="inlineStr">
        <is>
          <t>Yes</t>
        </is>
      </c>
      <c r="C14" s="43" t="inlineStr">
        <is>
          <t>Yes</t>
        </is>
      </c>
      <c r="D14" s="266" t="inlineStr">
        <is>
          <t>Yes</t>
        </is>
      </c>
      <c r="E14" s="266" t="inlineStr">
        <is>
          <t>Yes</t>
        </is>
      </c>
      <c r="F14" s="266" t="inlineStr">
        <is>
          <t>Yes</t>
        </is>
      </c>
      <c r="G14" s="266" t="inlineStr">
        <is>
          <t>Yes</t>
        </is>
      </c>
      <c r="H14" s="43" t="inlineStr">
        <is>
          <t>Yes</t>
        </is>
      </c>
      <c r="I14" s="266" t="inlineStr">
        <is>
          <t>Yes</t>
        </is>
      </c>
      <c r="J14" s="223" t="inlineStr">
        <is>
          <t>Yes</t>
        </is>
      </c>
      <c r="K14" s="43" t="inlineStr">
        <is>
          <t>Yes</t>
        </is>
      </c>
      <c r="L14" s="43" t="inlineStr">
        <is>
          <t>Yes</t>
        </is>
      </c>
      <c r="M14" s="43" t="inlineStr">
        <is>
          <t>Yes</t>
        </is>
      </c>
      <c r="N14" s="43" t="inlineStr">
        <is>
          <t>Yes</t>
        </is>
      </c>
      <c r="O14" s="43" t="inlineStr">
        <is>
          <t>Yes</t>
        </is>
      </c>
      <c r="P14" s="43" t="inlineStr">
        <is>
          <t>Yes</t>
        </is>
      </c>
      <c r="Q14" s="43" t="inlineStr">
        <is>
          <t>Yes</t>
        </is>
      </c>
      <c r="R14" s="43" t="inlineStr">
        <is>
          <t>Yes</t>
        </is>
      </c>
      <c r="S14" s="43" t="inlineStr">
        <is>
          <t>Yes</t>
        </is>
      </c>
      <c r="T14" s="43" t="inlineStr">
        <is>
          <t>Yes</t>
        </is>
      </c>
      <c r="U14" s="43" t="inlineStr">
        <is>
          <t>Yes</t>
        </is>
      </c>
      <c r="V14" s="43" t="inlineStr">
        <is>
          <t>Yes</t>
        </is>
      </c>
      <c r="W14" s="223" t="inlineStr">
        <is>
          <t>[SYI_SEV02_001_005_003].html</t>
        </is>
      </c>
      <c r="X14" s="240" t="n">
        <v>1</v>
      </c>
      <c r="Y14" s="240" t="n">
        <v>0</v>
      </c>
      <c r="Z14" s="240" t="n">
        <v>0</v>
      </c>
      <c r="AA14" s="240" t="n">
        <v>1</v>
      </c>
      <c r="AB14" s="224" t="n">
        <v>0.0007638888888888889</v>
      </c>
      <c r="AC14" s="347" t="inlineStr">
        <is>
          <t>TSR-CCU-827</t>
        </is>
      </c>
      <c r="AD14" s="228" t="n"/>
      <c r="AE14" s="231" t="n"/>
      <c r="AG14" s="223" t="inlineStr">
        <is>
          <t>[SYI_SEV02_001_005_003].html</t>
        </is>
      </c>
      <c r="AH14" s="286" t="n">
        <v>1</v>
      </c>
      <c r="AI14" s="240" t="n">
        <v>0</v>
      </c>
      <c r="AJ14" s="240" t="n">
        <v>0</v>
      </c>
      <c r="AK14" s="240" t="n">
        <v>1</v>
      </c>
      <c r="AL14" s="224" t="n"/>
      <c r="AM14" s="228" t="n"/>
      <c r="AN14" s="375" t="n"/>
      <c r="AO14" s="286">
        <f>EXACT(W14,AG14)</f>
        <v/>
      </c>
      <c r="AP14" s="286">
        <f>EXACT(X14,AH14)</f>
        <v/>
      </c>
      <c r="AQ14" s="286">
        <f>EXACT(Y14,AI14)</f>
        <v/>
      </c>
      <c r="AR14" s="286">
        <f>EXACT(Z14,AJ14)</f>
        <v/>
      </c>
      <c r="AS14" s="286">
        <f>EXACT(AA14,AK14)</f>
        <v/>
      </c>
      <c r="AT14" t="inlineStr">
        <is>
          <t>0000BA6C_009_030_063</t>
        </is>
      </c>
      <c r="AU14" t="inlineStr">
        <is>
          <t>0000BA78_009_030_061</t>
        </is>
      </c>
    </row>
    <row r="15" ht="14.4" customHeight="1">
      <c r="A15" s="223" t="inlineStr">
        <is>
          <t>Yes</t>
        </is>
      </c>
      <c r="B15" s="43" t="inlineStr">
        <is>
          <t>Yes</t>
        </is>
      </c>
      <c r="C15" s="43" t="inlineStr">
        <is>
          <t>Yes</t>
        </is>
      </c>
      <c r="D15" s="266" t="inlineStr">
        <is>
          <t>Yes</t>
        </is>
      </c>
      <c r="E15" s="266" t="inlineStr">
        <is>
          <t>Yes</t>
        </is>
      </c>
      <c r="F15" s="266" t="inlineStr">
        <is>
          <t>Yes</t>
        </is>
      </c>
      <c r="G15" s="266" t="inlineStr">
        <is>
          <t>Yes</t>
        </is>
      </c>
      <c r="H15" s="43" t="inlineStr">
        <is>
          <t>Yes</t>
        </is>
      </c>
      <c r="I15" s="266" t="inlineStr">
        <is>
          <t>Yes</t>
        </is>
      </c>
      <c r="J15" s="223" t="inlineStr">
        <is>
          <t>Yes</t>
        </is>
      </c>
      <c r="K15" s="43" t="inlineStr">
        <is>
          <t>Yes</t>
        </is>
      </c>
      <c r="L15" s="43" t="inlineStr">
        <is>
          <t>Yes</t>
        </is>
      </c>
      <c r="M15" s="43" t="inlineStr">
        <is>
          <t>Yes</t>
        </is>
      </c>
      <c r="N15" s="43" t="inlineStr">
        <is>
          <t>Yes</t>
        </is>
      </c>
      <c r="O15" s="43" t="inlineStr">
        <is>
          <t>Yes</t>
        </is>
      </c>
      <c r="P15" s="43" t="inlineStr">
        <is>
          <t>Yes</t>
        </is>
      </c>
      <c r="Q15" s="43" t="inlineStr">
        <is>
          <t>Yes</t>
        </is>
      </c>
      <c r="R15" s="43" t="inlineStr">
        <is>
          <t>Yes</t>
        </is>
      </c>
      <c r="S15" s="43" t="inlineStr">
        <is>
          <t>Yes</t>
        </is>
      </c>
      <c r="T15" s="43" t="inlineStr">
        <is>
          <t>Yes</t>
        </is>
      </c>
      <c r="U15" s="43" t="inlineStr">
        <is>
          <t>Yes</t>
        </is>
      </c>
      <c r="V15" s="43" t="inlineStr">
        <is>
          <t>Yes</t>
        </is>
      </c>
      <c r="W15" s="223" t="inlineStr">
        <is>
          <t>[SYI_SEV02_001_005_004].html</t>
        </is>
      </c>
      <c r="X15" s="240" t="n">
        <v>1</v>
      </c>
      <c r="Y15" s="240" t="n">
        <v>0</v>
      </c>
      <c r="Z15" s="240" t="n">
        <v>0</v>
      </c>
      <c r="AA15" s="240" t="n">
        <v>1</v>
      </c>
      <c r="AB15" s="224" t="n">
        <v>0.0007407407407407407</v>
      </c>
      <c r="AC15" s="347" t="inlineStr">
        <is>
          <t>TSR-CCU-827</t>
        </is>
      </c>
      <c r="AD15" s="228" t="n"/>
      <c r="AE15" s="231" t="n"/>
      <c r="AG15" s="223" t="inlineStr">
        <is>
          <t>[SYI_SEV02_001_005_004].html</t>
        </is>
      </c>
      <c r="AH15" s="286" t="n">
        <v>1</v>
      </c>
      <c r="AI15" s="240" t="n">
        <v>0</v>
      </c>
      <c r="AJ15" s="240" t="n">
        <v>0</v>
      </c>
      <c r="AK15" s="240" t="n">
        <v>1</v>
      </c>
      <c r="AL15" s="224" t="n"/>
      <c r="AM15" s="228" t="n"/>
      <c r="AN15" s="375" t="n"/>
      <c r="AO15" s="286">
        <f>EXACT(W15,AG15)</f>
        <v/>
      </c>
      <c r="AP15" s="286">
        <f>EXACT(X15,AH15)</f>
        <v/>
      </c>
      <c r="AQ15" s="286">
        <f>EXACT(Y15,AI15)</f>
        <v/>
      </c>
      <c r="AR15" s="286">
        <f>EXACT(Z15,AJ15)</f>
        <v/>
      </c>
      <c r="AS15" s="286">
        <f>EXACT(AA15,AK15)</f>
        <v/>
      </c>
      <c r="AT15" t="inlineStr">
        <is>
          <t>0000BA6C_009_030_063</t>
        </is>
      </c>
      <c r="AU15" t="inlineStr">
        <is>
          <t>0000BA78_009_030_061</t>
        </is>
      </c>
    </row>
    <row r="16" ht="14.4" customHeight="1">
      <c r="A16" s="223" t="inlineStr">
        <is>
          <t>Yes</t>
        </is>
      </c>
      <c r="B16" s="43" t="inlineStr">
        <is>
          <t>Yes</t>
        </is>
      </c>
      <c r="C16" s="43" t="inlineStr">
        <is>
          <t>Yes</t>
        </is>
      </c>
      <c r="D16" s="266" t="inlineStr">
        <is>
          <t>Yes</t>
        </is>
      </c>
      <c r="E16" s="266" t="inlineStr">
        <is>
          <t>Yes</t>
        </is>
      </c>
      <c r="F16" s="266" t="inlineStr">
        <is>
          <t>Yes</t>
        </is>
      </c>
      <c r="G16" s="266" t="inlineStr">
        <is>
          <t>Yes</t>
        </is>
      </c>
      <c r="H16" s="43" t="inlineStr">
        <is>
          <t>Yes</t>
        </is>
      </c>
      <c r="I16" s="266" t="inlineStr">
        <is>
          <t>Yes</t>
        </is>
      </c>
      <c r="J16" s="223" t="inlineStr">
        <is>
          <t>Yes</t>
        </is>
      </c>
      <c r="K16" s="43" t="inlineStr">
        <is>
          <t>Yes</t>
        </is>
      </c>
      <c r="L16" s="43" t="inlineStr">
        <is>
          <t>Yes</t>
        </is>
      </c>
      <c r="M16" s="43" t="inlineStr">
        <is>
          <t>Yes</t>
        </is>
      </c>
      <c r="N16" s="43" t="inlineStr">
        <is>
          <t>Yes</t>
        </is>
      </c>
      <c r="O16" s="43" t="inlineStr">
        <is>
          <t>Yes</t>
        </is>
      </c>
      <c r="P16" s="43" t="inlineStr">
        <is>
          <t>Yes</t>
        </is>
      </c>
      <c r="Q16" s="43" t="inlineStr">
        <is>
          <t>Yes</t>
        </is>
      </c>
      <c r="R16" s="43" t="inlineStr">
        <is>
          <t>Yes</t>
        </is>
      </c>
      <c r="S16" s="43" t="inlineStr">
        <is>
          <t>Yes</t>
        </is>
      </c>
      <c r="T16" s="43" t="inlineStr">
        <is>
          <t>Yes</t>
        </is>
      </c>
      <c r="U16" s="43" t="inlineStr">
        <is>
          <t>Yes</t>
        </is>
      </c>
      <c r="V16" s="43" t="inlineStr">
        <is>
          <t>Yes</t>
        </is>
      </c>
      <c r="W16" s="223" t="inlineStr">
        <is>
          <t>[SYI_SEV02_001_006].html</t>
        </is>
      </c>
      <c r="X16" s="240" t="n">
        <v>1</v>
      </c>
      <c r="Y16" s="240" t="n">
        <v>0</v>
      </c>
      <c r="Z16" s="240" t="n">
        <v>0</v>
      </c>
      <c r="AA16" s="240" t="n">
        <v>1</v>
      </c>
      <c r="AB16" s="224" t="n">
        <v>0</v>
      </c>
      <c r="AC16" s="231" t="inlineStr">
        <is>
          <t>TSR-CCU-911</t>
        </is>
      </c>
      <c r="AD16" s="228" t="n"/>
      <c r="AE16" s="231" t="n"/>
      <c r="AG16" s="223" t="inlineStr">
        <is>
          <t>[SYI_SEV02_001_006].html</t>
        </is>
      </c>
      <c r="AH16" s="286" t="n">
        <v>1</v>
      </c>
      <c r="AI16" s="240" t="n">
        <v>0</v>
      </c>
      <c r="AJ16" s="240" t="n">
        <v>0</v>
      </c>
      <c r="AK16" s="240" t="n">
        <v>1</v>
      </c>
      <c r="AL16" s="224" t="n"/>
      <c r="AM16" s="228" t="n"/>
      <c r="AN16" s="375" t="n"/>
      <c r="AO16" s="286">
        <f>EXACT(W16,AG16)</f>
        <v/>
      </c>
      <c r="AP16" s="286">
        <f>EXACT(X16,AH16)</f>
        <v/>
      </c>
      <c r="AQ16" s="286">
        <f>EXACT(Y16,AI16)</f>
        <v/>
      </c>
      <c r="AR16" s="286">
        <f>EXACT(Z16,AJ16)</f>
        <v/>
      </c>
      <c r="AS16" s="286">
        <f>EXACT(AA16,AK16)</f>
        <v/>
      </c>
      <c r="AT16" t="inlineStr">
        <is>
          <t>0000BA6C_009_030_063</t>
        </is>
      </c>
      <c r="AU16" t="inlineStr">
        <is>
          <t>0000BA78_009_030_061</t>
        </is>
      </c>
    </row>
    <row r="17" ht="14.4" customHeight="1">
      <c r="A17" s="223" t="inlineStr">
        <is>
          <t>Yes</t>
        </is>
      </c>
      <c r="B17" s="43" t="inlineStr">
        <is>
          <t>Yes</t>
        </is>
      </c>
      <c r="C17" s="43" t="inlineStr">
        <is>
          <t>Yes</t>
        </is>
      </c>
      <c r="D17" s="266" t="inlineStr">
        <is>
          <t>Yes</t>
        </is>
      </c>
      <c r="E17" s="266" t="inlineStr">
        <is>
          <t>Yes</t>
        </is>
      </c>
      <c r="F17" s="266" t="inlineStr">
        <is>
          <t>Yes</t>
        </is>
      </c>
      <c r="G17" s="266" t="inlineStr">
        <is>
          <t>Yes</t>
        </is>
      </c>
      <c r="H17" s="43" t="inlineStr">
        <is>
          <t>Yes</t>
        </is>
      </c>
      <c r="I17" s="266" t="inlineStr">
        <is>
          <t>Yes</t>
        </is>
      </c>
      <c r="J17" s="223" t="inlineStr">
        <is>
          <t>Yes</t>
        </is>
      </c>
      <c r="K17" s="43" t="inlineStr">
        <is>
          <t>Yes</t>
        </is>
      </c>
      <c r="L17" s="43" t="inlineStr">
        <is>
          <t>Yes</t>
        </is>
      </c>
      <c r="M17" s="43" t="inlineStr">
        <is>
          <t>Yes</t>
        </is>
      </c>
      <c r="N17" s="43" t="inlineStr">
        <is>
          <t>Yes</t>
        </is>
      </c>
      <c r="O17" s="43" t="inlineStr">
        <is>
          <t>Yes</t>
        </is>
      </c>
      <c r="P17" s="43" t="inlineStr">
        <is>
          <t>Yes</t>
        </is>
      </c>
      <c r="Q17" s="43" t="inlineStr">
        <is>
          <t>Yes</t>
        </is>
      </c>
      <c r="R17" s="43" t="inlineStr">
        <is>
          <t>Yes</t>
        </is>
      </c>
      <c r="S17" s="43" t="inlineStr">
        <is>
          <t>Yes</t>
        </is>
      </c>
      <c r="T17" s="43" t="inlineStr">
        <is>
          <t>Yes</t>
        </is>
      </c>
      <c r="U17" s="43" t="inlineStr">
        <is>
          <t>Yes</t>
        </is>
      </c>
      <c r="V17" s="43" t="inlineStr">
        <is>
          <t>Yes</t>
        </is>
      </c>
      <c r="W17" s="223" t="inlineStr">
        <is>
          <t>[SYI_SEV02_001_008].html</t>
        </is>
      </c>
      <c r="X17" s="240" t="n">
        <v>1</v>
      </c>
      <c r="Y17" s="240" t="n">
        <v>0</v>
      </c>
      <c r="Z17" s="240" t="n">
        <v>0</v>
      </c>
      <c r="AA17" s="240" t="n">
        <v>1</v>
      </c>
      <c r="AB17" s="224" t="n">
        <v>0.0007291666666666667</v>
      </c>
      <c r="AC17" s="228" t="inlineStr">
        <is>
          <t>TSR-CCU-913</t>
        </is>
      </c>
      <c r="AD17" s="228" t="n"/>
      <c r="AE17" s="376" t="inlineStr">
        <is>
          <t>supposed to fail</t>
        </is>
      </c>
      <c r="AG17" s="223" t="inlineStr">
        <is>
          <t>[SYI_SEV02_001_008].html</t>
        </is>
      </c>
      <c r="AH17" s="286" t="n">
        <v>0</v>
      </c>
      <c r="AI17" s="240" t="n">
        <v>1</v>
      </c>
      <c r="AJ17" s="240" t="n">
        <v>1</v>
      </c>
      <c r="AK17" s="240" t="n">
        <v>1</v>
      </c>
      <c r="AL17" s="224" t="n"/>
      <c r="AM17" s="228" t="n"/>
      <c r="AN17" s="375" t="n"/>
      <c r="AO17" s="286">
        <f>EXACT(W17,AG17)</f>
        <v/>
      </c>
      <c r="AP17" s="286">
        <f>EXACT(X17,AH17)</f>
        <v/>
      </c>
      <c r="AQ17" s="286">
        <f>EXACT(Y17,AI17)</f>
        <v/>
      </c>
      <c r="AR17" s="286">
        <f>EXACT(Z17,AJ17)</f>
        <v/>
      </c>
      <c r="AS17" s="286">
        <f>EXACT(AA17,AK17)</f>
        <v/>
      </c>
      <c r="AT17" t="inlineStr">
        <is>
          <t>0000BA6C_009_030_063</t>
        </is>
      </c>
      <c r="AU17" t="inlineStr">
        <is>
          <t>0000BA78_009_030_061</t>
        </is>
      </c>
    </row>
    <row r="18" ht="14.4" customHeight="1">
      <c r="A18" s="223" t="inlineStr">
        <is>
          <t>Yes</t>
        </is>
      </c>
      <c r="B18" s="43" t="inlineStr">
        <is>
          <t>Yes</t>
        </is>
      </c>
      <c r="C18" s="43" t="inlineStr">
        <is>
          <t>Yes</t>
        </is>
      </c>
      <c r="D18" s="266" t="inlineStr">
        <is>
          <t>Yes</t>
        </is>
      </c>
      <c r="E18" s="266" t="inlineStr">
        <is>
          <t>Yes</t>
        </is>
      </c>
      <c r="F18" s="266" t="inlineStr">
        <is>
          <t>Yes</t>
        </is>
      </c>
      <c r="G18" s="266" t="inlineStr">
        <is>
          <t>Yes</t>
        </is>
      </c>
      <c r="H18" s="43" t="inlineStr">
        <is>
          <t>Yes</t>
        </is>
      </c>
      <c r="I18" s="266" t="inlineStr">
        <is>
          <t>Yes</t>
        </is>
      </c>
      <c r="J18" s="223" t="inlineStr">
        <is>
          <t>Yes</t>
        </is>
      </c>
      <c r="K18" s="43" t="inlineStr">
        <is>
          <t>Yes</t>
        </is>
      </c>
      <c r="L18" s="43" t="inlineStr">
        <is>
          <t>Yes</t>
        </is>
      </c>
      <c r="M18" s="43" t="inlineStr">
        <is>
          <t>Yes</t>
        </is>
      </c>
      <c r="N18" s="43" t="inlineStr">
        <is>
          <t>Yes</t>
        </is>
      </c>
      <c r="O18" s="43" t="inlineStr">
        <is>
          <t>Yes</t>
        </is>
      </c>
      <c r="P18" s="43" t="inlineStr">
        <is>
          <t>Yes</t>
        </is>
      </c>
      <c r="Q18" s="43" t="inlineStr">
        <is>
          <t>Yes</t>
        </is>
      </c>
      <c r="R18" s="43" t="inlineStr">
        <is>
          <t>Yes</t>
        </is>
      </c>
      <c r="S18" s="43" t="inlineStr">
        <is>
          <t>Yes</t>
        </is>
      </c>
      <c r="T18" s="43" t="inlineStr">
        <is>
          <t>Yes</t>
        </is>
      </c>
      <c r="U18" s="43" t="inlineStr">
        <is>
          <t>Yes</t>
        </is>
      </c>
      <c r="V18" s="43" t="inlineStr">
        <is>
          <t>Yes</t>
        </is>
      </c>
      <c r="W18" s="223" t="inlineStr">
        <is>
          <t>[SYI_SEV02_001_009_004].html</t>
        </is>
      </c>
      <c r="X18" s="240" t="n">
        <v>1</v>
      </c>
      <c r="Y18" s="240" t="n">
        <v>0</v>
      </c>
      <c r="Z18" s="240" t="n">
        <v>0</v>
      </c>
      <c r="AA18" s="240" t="n">
        <v>1</v>
      </c>
      <c r="AB18" s="224" t="n">
        <v>0</v>
      </c>
      <c r="AC18" s="231" t="inlineStr">
        <is>
          <t>TSR-CCU-919</t>
        </is>
      </c>
      <c r="AD18" s="231" t="n"/>
      <c r="AE18" s="231" t="n"/>
      <c r="AG18" s="223" t="inlineStr">
        <is>
          <t>[SYI_SEV02_001_009_004].html</t>
        </is>
      </c>
      <c r="AH18" s="286" t="n">
        <v>0</v>
      </c>
      <c r="AI18" s="240" t="n">
        <v>1</v>
      </c>
      <c r="AJ18" s="240" t="n">
        <v>1</v>
      </c>
      <c r="AK18" s="240" t="n">
        <v>1</v>
      </c>
      <c r="AL18" s="224" t="n"/>
      <c r="AM18" s="228" t="n"/>
      <c r="AN18" s="375" t="n"/>
      <c r="AO18" s="286">
        <f>EXACT(W18,AG18)</f>
        <v/>
      </c>
      <c r="AP18" s="286">
        <f>EXACT(X18,AH18)</f>
        <v/>
      </c>
      <c r="AQ18" s="286">
        <f>EXACT(Y18,AI18)</f>
        <v/>
      </c>
      <c r="AR18" s="286">
        <f>EXACT(Z18,AJ18)</f>
        <v/>
      </c>
      <c r="AS18" s="286">
        <f>EXACT(AA18,AK18)</f>
        <v/>
      </c>
      <c r="AT18" t="inlineStr">
        <is>
          <t>0000BA6C_009_030_063</t>
        </is>
      </c>
      <c r="AU18" t="inlineStr">
        <is>
          <t>0000BA78_009_030_061</t>
        </is>
      </c>
    </row>
    <row r="19" ht="14.4" customHeight="1">
      <c r="A19" s="223" t="inlineStr">
        <is>
          <t>Yes</t>
        </is>
      </c>
      <c r="B19" s="43" t="inlineStr">
        <is>
          <t>Yes</t>
        </is>
      </c>
      <c r="C19" s="43" t="inlineStr">
        <is>
          <t>Yes</t>
        </is>
      </c>
      <c r="D19" s="266" t="inlineStr">
        <is>
          <t>Yes</t>
        </is>
      </c>
      <c r="E19" s="266" t="inlineStr">
        <is>
          <t>Yes</t>
        </is>
      </c>
      <c r="F19" s="266" t="inlineStr">
        <is>
          <t>Yes</t>
        </is>
      </c>
      <c r="G19" s="266" t="inlineStr">
        <is>
          <t>Yes</t>
        </is>
      </c>
      <c r="H19" s="43" t="inlineStr">
        <is>
          <t>Yes</t>
        </is>
      </c>
      <c r="I19" s="266" t="inlineStr">
        <is>
          <t>Yes</t>
        </is>
      </c>
      <c r="J19" s="223" t="inlineStr">
        <is>
          <t>Yes</t>
        </is>
      </c>
      <c r="K19" s="43" t="inlineStr">
        <is>
          <t>Yes</t>
        </is>
      </c>
      <c r="L19" s="43" t="inlineStr">
        <is>
          <t>Yes</t>
        </is>
      </c>
      <c r="M19" s="43" t="inlineStr">
        <is>
          <t>Yes</t>
        </is>
      </c>
      <c r="N19" s="43" t="inlineStr">
        <is>
          <t>Yes</t>
        </is>
      </c>
      <c r="O19" s="43" t="inlineStr">
        <is>
          <t>Yes</t>
        </is>
      </c>
      <c r="P19" s="43" t="inlineStr">
        <is>
          <t>Yes</t>
        </is>
      </c>
      <c r="Q19" s="43" t="inlineStr">
        <is>
          <t>Yes</t>
        </is>
      </c>
      <c r="R19" s="43" t="inlineStr">
        <is>
          <t>Yes</t>
        </is>
      </c>
      <c r="S19" s="43" t="inlineStr">
        <is>
          <t>Yes</t>
        </is>
      </c>
      <c r="T19" s="43" t="inlineStr">
        <is>
          <t>Yes</t>
        </is>
      </c>
      <c r="U19" s="43" t="inlineStr">
        <is>
          <t>Yes</t>
        </is>
      </c>
      <c r="V19" s="43" t="inlineStr">
        <is>
          <t>Yes</t>
        </is>
      </c>
      <c r="W19" s="223" t="inlineStr">
        <is>
          <t>[SYI_SEV02_001_010_001].html</t>
        </is>
      </c>
      <c r="X19" s="240" t="n">
        <v>1</v>
      </c>
      <c r="Y19" s="240" t="n">
        <v>0</v>
      </c>
      <c r="Z19" s="240" t="n">
        <v>0</v>
      </c>
      <c r="AA19" s="240" t="n">
        <v>1</v>
      </c>
      <c r="AB19" s="224" t="n">
        <v>0.0006944444444444445</v>
      </c>
      <c r="AC19" s="228" t="inlineStr">
        <is>
          <t>TSR-CCU-920</t>
        </is>
      </c>
      <c r="AD19" s="228" t="n"/>
      <c r="AE19" s="231" t="n"/>
      <c r="AG19" s="223" t="inlineStr">
        <is>
          <t>[SYI_SEV02_001_010_001].html</t>
        </is>
      </c>
      <c r="AH19" s="286" t="n">
        <v>0</v>
      </c>
      <c r="AI19" s="240" t="n">
        <v>1</v>
      </c>
      <c r="AJ19" s="240" t="n">
        <v>1</v>
      </c>
      <c r="AK19" s="240" t="n">
        <v>1</v>
      </c>
      <c r="AL19" s="224" t="n"/>
      <c r="AM19" s="228" t="n"/>
      <c r="AN19" s="375" t="n"/>
      <c r="AO19" s="286">
        <f>EXACT(W19,AG19)</f>
        <v/>
      </c>
      <c r="AP19" s="286">
        <f>EXACT(X19,AH19)</f>
        <v/>
      </c>
      <c r="AQ19" s="286">
        <f>EXACT(Y19,AI19)</f>
        <v/>
      </c>
      <c r="AR19" s="286">
        <f>EXACT(Z19,AJ19)</f>
        <v/>
      </c>
      <c r="AS19" s="286">
        <f>EXACT(AA19,AK19)</f>
        <v/>
      </c>
      <c r="AT19" t="inlineStr">
        <is>
          <t>0000BA6C_009_030_063</t>
        </is>
      </c>
      <c r="AU19" t="inlineStr">
        <is>
          <t>0000BA78_009_030_061</t>
        </is>
      </c>
    </row>
    <row r="20" ht="14.4" customHeight="1">
      <c r="A20" s="223" t="inlineStr">
        <is>
          <t>Yes</t>
        </is>
      </c>
      <c r="B20" s="43" t="inlineStr">
        <is>
          <t>Yes</t>
        </is>
      </c>
      <c r="C20" s="43" t="inlineStr">
        <is>
          <t>Yes</t>
        </is>
      </c>
      <c r="D20" s="266" t="inlineStr">
        <is>
          <t>Yes</t>
        </is>
      </c>
      <c r="E20" s="266" t="inlineStr">
        <is>
          <t>Yes</t>
        </is>
      </c>
      <c r="F20" s="266" t="inlineStr">
        <is>
          <t>Yes</t>
        </is>
      </c>
      <c r="G20" s="266" t="inlineStr">
        <is>
          <t>Yes</t>
        </is>
      </c>
      <c r="H20" s="43" t="inlineStr">
        <is>
          <t>Yes</t>
        </is>
      </c>
      <c r="I20" s="266" t="inlineStr">
        <is>
          <t>Yes</t>
        </is>
      </c>
      <c r="J20" s="223" t="inlineStr">
        <is>
          <t>Yes</t>
        </is>
      </c>
      <c r="K20" s="43" t="inlineStr">
        <is>
          <t>Yes</t>
        </is>
      </c>
      <c r="L20" s="43" t="inlineStr">
        <is>
          <t>Yes</t>
        </is>
      </c>
      <c r="M20" s="43" t="inlineStr">
        <is>
          <t>Yes</t>
        </is>
      </c>
      <c r="N20" s="43" t="inlineStr">
        <is>
          <t>Yes</t>
        </is>
      </c>
      <c r="O20" s="43" t="inlineStr">
        <is>
          <t>Yes</t>
        </is>
      </c>
      <c r="P20" s="43" t="inlineStr">
        <is>
          <t>Yes</t>
        </is>
      </c>
      <c r="Q20" s="43" t="inlineStr">
        <is>
          <t>Yes</t>
        </is>
      </c>
      <c r="R20" s="43" t="inlineStr">
        <is>
          <t>Yes</t>
        </is>
      </c>
      <c r="S20" s="43" t="inlineStr">
        <is>
          <t>Yes</t>
        </is>
      </c>
      <c r="T20" s="43" t="inlineStr">
        <is>
          <t>Yes</t>
        </is>
      </c>
      <c r="U20" s="43" t="inlineStr">
        <is>
          <t>Yes</t>
        </is>
      </c>
      <c r="V20" s="43" t="inlineStr">
        <is>
          <t>Yes</t>
        </is>
      </c>
      <c r="W20" s="223" t="inlineStr">
        <is>
          <t>[SYI_SEV02_001_010_002].html</t>
        </is>
      </c>
      <c r="X20" s="240" t="n">
        <v>1</v>
      </c>
      <c r="Y20" s="240" t="n">
        <v>0</v>
      </c>
      <c r="Z20" s="240" t="n">
        <v>0</v>
      </c>
      <c r="AA20" s="240" t="n">
        <v>1</v>
      </c>
      <c r="AB20" s="224" t="n">
        <v>0.0007407407407407407</v>
      </c>
      <c r="AC20" s="228" t="inlineStr">
        <is>
          <t>TSR-CCU-920</t>
        </is>
      </c>
      <c r="AD20" s="228" t="n"/>
      <c r="AE20" s="231" t="n"/>
      <c r="AG20" s="223" t="inlineStr">
        <is>
          <t>[SYI_SEV02_001_010_002].html</t>
        </is>
      </c>
      <c r="AH20" s="286" t="n">
        <v>1</v>
      </c>
      <c r="AI20" s="240" t="n">
        <v>0</v>
      </c>
      <c r="AJ20" s="240" t="n">
        <v>0</v>
      </c>
      <c r="AK20" s="240" t="n">
        <v>1</v>
      </c>
      <c r="AL20" s="224" t="n"/>
      <c r="AM20" s="228" t="n"/>
      <c r="AN20" s="375" t="n"/>
      <c r="AO20" s="286">
        <f>EXACT(W20,AG20)</f>
        <v/>
      </c>
      <c r="AP20" s="286">
        <f>EXACT(X20,AH20)</f>
        <v/>
      </c>
      <c r="AQ20" s="286">
        <f>EXACT(Y20,AI20)</f>
        <v/>
      </c>
      <c r="AR20" s="286">
        <f>EXACT(Z20,AJ20)</f>
        <v/>
      </c>
      <c r="AS20" s="286">
        <f>EXACT(AA20,AK20)</f>
        <v/>
      </c>
      <c r="AT20" t="inlineStr">
        <is>
          <t>0000BA6C_009_030_063</t>
        </is>
      </c>
      <c r="AU20" t="inlineStr">
        <is>
          <t>0000BA78_009_030_061</t>
        </is>
      </c>
    </row>
    <row r="21" ht="14.4" customHeight="1">
      <c r="A21" s="223" t="inlineStr">
        <is>
          <t>Yes</t>
        </is>
      </c>
      <c r="B21" s="43" t="inlineStr">
        <is>
          <t>Yes</t>
        </is>
      </c>
      <c r="C21" s="43" t="inlineStr">
        <is>
          <t>Yes</t>
        </is>
      </c>
      <c r="D21" s="266" t="inlineStr">
        <is>
          <t>Yes</t>
        </is>
      </c>
      <c r="E21" s="266" t="inlineStr">
        <is>
          <t>Yes</t>
        </is>
      </c>
      <c r="F21" s="266" t="inlineStr">
        <is>
          <t>Yes</t>
        </is>
      </c>
      <c r="G21" s="266" t="inlineStr">
        <is>
          <t>Yes</t>
        </is>
      </c>
      <c r="H21" s="43" t="inlineStr">
        <is>
          <t>Yes</t>
        </is>
      </c>
      <c r="I21" s="266" t="inlineStr">
        <is>
          <t>Yes</t>
        </is>
      </c>
      <c r="J21" s="223" t="inlineStr">
        <is>
          <t>Yes</t>
        </is>
      </c>
      <c r="K21" s="43" t="inlineStr">
        <is>
          <t>Yes</t>
        </is>
      </c>
      <c r="L21" s="43" t="inlineStr">
        <is>
          <t>Yes</t>
        </is>
      </c>
      <c r="M21" s="43" t="inlineStr">
        <is>
          <t>Yes</t>
        </is>
      </c>
      <c r="N21" s="43" t="inlineStr">
        <is>
          <t>Yes</t>
        </is>
      </c>
      <c r="O21" s="43" t="inlineStr">
        <is>
          <t>Yes</t>
        </is>
      </c>
      <c r="P21" s="43" t="inlineStr">
        <is>
          <t>Yes</t>
        </is>
      </c>
      <c r="Q21" s="43" t="inlineStr">
        <is>
          <t>Yes</t>
        </is>
      </c>
      <c r="R21" s="43" t="inlineStr">
        <is>
          <t>Yes</t>
        </is>
      </c>
      <c r="S21" s="43" t="inlineStr">
        <is>
          <t>Yes</t>
        </is>
      </c>
      <c r="T21" s="43" t="inlineStr">
        <is>
          <t>Yes</t>
        </is>
      </c>
      <c r="U21" s="43" t="inlineStr">
        <is>
          <t>Yes</t>
        </is>
      </c>
      <c r="V21" s="43" t="inlineStr">
        <is>
          <t>Yes</t>
        </is>
      </c>
      <c r="W21" s="223" t="inlineStr">
        <is>
          <t>[SYI_SEV02_001_010_004].html</t>
        </is>
      </c>
      <c r="X21" s="240" t="n">
        <v>1</v>
      </c>
      <c r="Y21" s="240" t="n">
        <v>0</v>
      </c>
      <c r="Z21" s="240" t="n">
        <v>0</v>
      </c>
      <c r="AA21" s="240" t="n">
        <v>1</v>
      </c>
      <c r="AB21" s="224" t="n">
        <v>0</v>
      </c>
      <c r="AC21" s="347" t="inlineStr">
        <is>
          <t>TSR-CCU-920</t>
        </is>
      </c>
      <c r="AD21" s="231" t="n"/>
      <c r="AE21" s="231" t="n"/>
      <c r="AG21" s="223" t="inlineStr">
        <is>
          <t>[SYI_SEV02_001_010_004].html</t>
        </is>
      </c>
      <c r="AH21" s="286" t="n">
        <v>0</v>
      </c>
      <c r="AI21" s="240" t="n">
        <v>1</v>
      </c>
      <c r="AJ21" s="240" t="n">
        <v>1</v>
      </c>
      <c r="AK21" s="240" t="n">
        <v>1</v>
      </c>
      <c r="AL21" s="224" t="n"/>
      <c r="AM21" s="228" t="n"/>
      <c r="AN21" s="375" t="n"/>
      <c r="AO21" s="286">
        <f>EXACT(W21,AG21)</f>
        <v/>
      </c>
      <c r="AP21" s="286">
        <f>EXACT(X21,AH21)</f>
        <v/>
      </c>
      <c r="AQ21" s="286">
        <f>EXACT(Y21,AI21)</f>
        <v/>
      </c>
      <c r="AR21" s="286">
        <f>EXACT(Z21,AJ21)</f>
        <v/>
      </c>
      <c r="AS21" s="286">
        <f>EXACT(AA21,AK21)</f>
        <v/>
      </c>
      <c r="AT21" t="inlineStr">
        <is>
          <t>0000BA6C_009_030_063</t>
        </is>
      </c>
      <c r="AU21" t="inlineStr">
        <is>
          <t>0000BA78_009_030_061</t>
        </is>
      </c>
    </row>
    <row r="22" ht="14.4" customHeight="1">
      <c r="A22" s="223" t="inlineStr">
        <is>
          <t>Yes</t>
        </is>
      </c>
      <c r="B22" s="43" t="inlineStr">
        <is>
          <t>Yes</t>
        </is>
      </c>
      <c r="C22" s="43" t="inlineStr">
        <is>
          <t>Yes</t>
        </is>
      </c>
      <c r="D22" s="266" t="inlineStr">
        <is>
          <t>Yes</t>
        </is>
      </c>
      <c r="E22" s="266" t="inlineStr">
        <is>
          <t>Yes</t>
        </is>
      </c>
      <c r="F22" s="266" t="inlineStr">
        <is>
          <t>Yes</t>
        </is>
      </c>
      <c r="G22" s="266" t="inlineStr">
        <is>
          <t>Yes</t>
        </is>
      </c>
      <c r="H22" s="43" t="inlineStr">
        <is>
          <t>Yes</t>
        </is>
      </c>
      <c r="I22" s="266" t="inlineStr">
        <is>
          <t>Yes</t>
        </is>
      </c>
      <c r="J22" s="223" t="inlineStr">
        <is>
          <t>Yes</t>
        </is>
      </c>
      <c r="K22" s="43" t="inlineStr">
        <is>
          <t>Yes</t>
        </is>
      </c>
      <c r="L22" s="43" t="inlineStr">
        <is>
          <t>Yes</t>
        </is>
      </c>
      <c r="M22" s="43" t="inlineStr">
        <is>
          <t>Yes</t>
        </is>
      </c>
      <c r="N22" s="43" t="inlineStr">
        <is>
          <t>Yes</t>
        </is>
      </c>
      <c r="O22" s="43" t="inlineStr">
        <is>
          <t>Yes</t>
        </is>
      </c>
      <c r="P22" s="43" t="inlineStr">
        <is>
          <t>Yes</t>
        </is>
      </c>
      <c r="Q22" s="43" t="inlineStr">
        <is>
          <t>Yes</t>
        </is>
      </c>
      <c r="R22" s="43" t="inlineStr">
        <is>
          <t>Yes</t>
        </is>
      </c>
      <c r="S22" s="43" t="inlineStr">
        <is>
          <t>Yes</t>
        </is>
      </c>
      <c r="T22" s="43" t="inlineStr">
        <is>
          <t>Yes</t>
        </is>
      </c>
      <c r="U22" s="43" t="inlineStr">
        <is>
          <t>Yes</t>
        </is>
      </c>
      <c r="V22" s="43" t="inlineStr">
        <is>
          <t>Yes</t>
        </is>
      </c>
      <c r="W22" s="223" t="inlineStr">
        <is>
          <t>[SYI_SEV05_001_002].html</t>
        </is>
      </c>
      <c r="X22" s="240" t="n">
        <v>3</v>
      </c>
      <c r="Y22" s="240" t="n">
        <v>0</v>
      </c>
      <c r="Z22" s="240" t="n">
        <v>0</v>
      </c>
      <c r="AA22" s="240" t="n">
        <v>3</v>
      </c>
      <c r="AB22" s="224" t="n">
        <v>0.003784722222222222</v>
      </c>
      <c r="AC22" s="228" t="inlineStr">
        <is>
          <t>TSR-CCU-896
TSR-CCU-896-CR948-1
TSR-CCU-896-CR948-4</t>
        </is>
      </c>
      <c r="AD22" s="228" t="n"/>
      <c r="AE22" s="231" t="n"/>
      <c r="AG22" s="223" t="inlineStr">
        <is>
          <t>[SYI_SEV05_001_002].html</t>
        </is>
      </c>
      <c r="AH22" s="286" t="n">
        <v>3</v>
      </c>
      <c r="AI22" s="240" t="n">
        <v>0</v>
      </c>
      <c r="AJ22" s="240" t="n">
        <v>0</v>
      </c>
      <c r="AK22" s="240" t="n">
        <v>3</v>
      </c>
      <c r="AL22" s="224" t="n"/>
      <c r="AM22" s="228" t="n"/>
      <c r="AN22" s="375" t="n"/>
      <c r="AO22" s="286">
        <f>EXACT(W22,AG22)</f>
        <v/>
      </c>
      <c r="AP22" s="286">
        <f>EXACT(X22,AH22)</f>
        <v/>
      </c>
      <c r="AQ22" s="286">
        <f>EXACT(Y22,AI22)</f>
        <v/>
      </c>
      <c r="AR22" s="286">
        <f>EXACT(Z22,AJ22)</f>
        <v/>
      </c>
      <c r="AS22" s="286">
        <f>EXACT(AA22,AK22)</f>
        <v/>
      </c>
      <c r="AT22" t="inlineStr">
        <is>
          <t>0000BA6C_009_030_063</t>
        </is>
      </c>
      <c r="AU22" t="inlineStr">
        <is>
          <t>0000BA78_009_030_061</t>
        </is>
      </c>
    </row>
    <row r="23" ht="14.4" customHeight="1">
      <c r="A23" s="223" t="inlineStr">
        <is>
          <t>Yes</t>
        </is>
      </c>
      <c r="B23" s="43" t="inlineStr">
        <is>
          <t>Yes</t>
        </is>
      </c>
      <c r="C23" s="43" t="inlineStr">
        <is>
          <t>Yes</t>
        </is>
      </c>
      <c r="D23" s="266" t="inlineStr">
        <is>
          <t>Yes</t>
        </is>
      </c>
      <c r="E23" s="266" t="inlineStr">
        <is>
          <t>Yes</t>
        </is>
      </c>
      <c r="F23" s="266" t="inlineStr">
        <is>
          <t>Yes</t>
        </is>
      </c>
      <c r="G23" s="266" t="inlineStr">
        <is>
          <t>Yes</t>
        </is>
      </c>
      <c r="H23" s="43" t="inlineStr">
        <is>
          <t>Yes</t>
        </is>
      </c>
      <c r="I23" s="266" t="inlineStr">
        <is>
          <t>Yes</t>
        </is>
      </c>
      <c r="J23" s="223" t="inlineStr">
        <is>
          <t>Yes</t>
        </is>
      </c>
      <c r="K23" s="43" t="inlineStr">
        <is>
          <t>Yes</t>
        </is>
      </c>
      <c r="L23" s="43" t="inlineStr">
        <is>
          <t>Yes</t>
        </is>
      </c>
      <c r="M23" s="43" t="inlineStr">
        <is>
          <t>Yes</t>
        </is>
      </c>
      <c r="N23" s="43" t="inlineStr">
        <is>
          <t>Yes</t>
        </is>
      </c>
      <c r="O23" s="43" t="inlineStr">
        <is>
          <t>Yes</t>
        </is>
      </c>
      <c r="P23" s="43" t="inlineStr">
        <is>
          <t>Yes</t>
        </is>
      </c>
      <c r="Q23" s="43" t="inlineStr">
        <is>
          <t>Yes</t>
        </is>
      </c>
      <c r="R23" s="43" t="inlineStr">
        <is>
          <t>Yes</t>
        </is>
      </c>
      <c r="S23" s="43" t="inlineStr">
        <is>
          <t>Yes</t>
        </is>
      </c>
      <c r="T23" s="43" t="inlineStr">
        <is>
          <t>Yes</t>
        </is>
      </c>
      <c r="U23" s="43" t="inlineStr">
        <is>
          <t>Yes</t>
        </is>
      </c>
      <c r="V23" s="43" t="inlineStr">
        <is>
          <t>Yes</t>
        </is>
      </c>
      <c r="W23" s="223" t="inlineStr">
        <is>
          <t>[SYI_SEV05_001_003].html</t>
        </is>
      </c>
      <c r="X23" s="240" t="n">
        <v>12</v>
      </c>
      <c r="Y23" s="240" t="n">
        <v>0</v>
      </c>
      <c r="Z23" s="240" t="n">
        <v>0</v>
      </c>
      <c r="AA23" s="240" t="n">
        <v>12</v>
      </c>
      <c r="AB23" s="224" t="n">
        <v>0.01891203703703704</v>
      </c>
      <c r="AC23" s="228" t="inlineStr">
        <is>
          <t>TSR-CCU-928</t>
        </is>
      </c>
      <c r="AD23" s="228" t="n"/>
      <c r="AE23" s="231" t="n"/>
      <c r="AG23" s="223" t="inlineStr">
        <is>
          <t>[SYI_SEV05_001_003].html</t>
        </is>
      </c>
      <c r="AH23" s="286" t="n">
        <v>5</v>
      </c>
      <c r="AI23" s="240" t="n">
        <v>7</v>
      </c>
      <c r="AJ23" s="240" t="n">
        <v>12</v>
      </c>
      <c r="AK23" s="240" t="n">
        <v>12</v>
      </c>
      <c r="AL23" s="224" t="n"/>
      <c r="AM23" s="228" t="n"/>
      <c r="AN23" s="375" t="n"/>
      <c r="AO23" s="286">
        <f>EXACT(W23,AG23)</f>
        <v/>
      </c>
      <c r="AP23" s="286">
        <f>EXACT(X23,AH23)</f>
        <v/>
      </c>
      <c r="AQ23" s="286">
        <f>EXACT(Y23,AI23)</f>
        <v/>
      </c>
      <c r="AR23" s="286">
        <f>EXACT(Z23,AJ23)</f>
        <v/>
      </c>
      <c r="AS23" s="286">
        <f>EXACT(AA23,AK23)</f>
        <v/>
      </c>
      <c r="AT23" t="inlineStr">
        <is>
          <t>0000BA6C_009_030_063</t>
        </is>
      </c>
      <c r="AU23" t="inlineStr">
        <is>
          <t>0000BA78_009_030_061</t>
        </is>
      </c>
    </row>
    <row r="24" ht="14.4" customHeight="1">
      <c r="A24" s="223" t="inlineStr">
        <is>
          <t>Yes</t>
        </is>
      </c>
      <c r="B24" s="43" t="inlineStr">
        <is>
          <t>Yes</t>
        </is>
      </c>
      <c r="C24" s="43" t="inlineStr">
        <is>
          <t>Yes</t>
        </is>
      </c>
      <c r="D24" s="266" t="inlineStr">
        <is>
          <t>Yes</t>
        </is>
      </c>
      <c r="E24" s="266" t="inlineStr">
        <is>
          <t>Yes</t>
        </is>
      </c>
      <c r="F24" s="266" t="inlineStr">
        <is>
          <t>Yes</t>
        </is>
      </c>
      <c r="G24" s="266" t="inlineStr">
        <is>
          <t>Yes</t>
        </is>
      </c>
      <c r="H24" s="43" t="inlineStr">
        <is>
          <t>Yes</t>
        </is>
      </c>
      <c r="I24" s="266" t="inlineStr">
        <is>
          <t>Yes</t>
        </is>
      </c>
      <c r="J24" s="223" t="inlineStr">
        <is>
          <t>Yes</t>
        </is>
      </c>
      <c r="K24" s="43" t="inlineStr">
        <is>
          <t>Yes</t>
        </is>
      </c>
      <c r="L24" s="43" t="inlineStr">
        <is>
          <t>Yes</t>
        </is>
      </c>
      <c r="M24" s="43" t="inlineStr">
        <is>
          <t>Yes</t>
        </is>
      </c>
      <c r="N24" s="43" t="inlineStr">
        <is>
          <t>Yes</t>
        </is>
      </c>
      <c r="O24" s="43" t="inlineStr">
        <is>
          <t>Yes</t>
        </is>
      </c>
      <c r="P24" s="43" t="inlineStr">
        <is>
          <t>Yes</t>
        </is>
      </c>
      <c r="Q24" s="43" t="inlineStr">
        <is>
          <t>Yes</t>
        </is>
      </c>
      <c r="R24" s="43" t="inlineStr">
        <is>
          <t>Yes</t>
        </is>
      </c>
      <c r="S24" s="43" t="inlineStr">
        <is>
          <t>Yes</t>
        </is>
      </c>
      <c r="T24" s="43" t="inlineStr">
        <is>
          <t>Yes</t>
        </is>
      </c>
      <c r="U24" s="43" t="inlineStr">
        <is>
          <t>Yes</t>
        </is>
      </c>
      <c r="V24" s="43" t="inlineStr">
        <is>
          <t>Yes</t>
        </is>
      </c>
      <c r="W24" s="223" t="inlineStr">
        <is>
          <t>[SYI_SEV05_001_004].html</t>
        </is>
      </c>
      <c r="X24" s="240" t="n">
        <v>12</v>
      </c>
      <c r="Y24" s="240" t="n">
        <v>0</v>
      </c>
      <c r="Z24" s="240" t="n">
        <v>0</v>
      </c>
      <c r="AA24" s="240" t="n">
        <v>12</v>
      </c>
      <c r="AB24" s="224" t="n">
        <v>0.01898148148148148</v>
      </c>
      <c r="AC24" s="228" t="inlineStr">
        <is>
          <t>TSR-CCU-929</t>
        </is>
      </c>
      <c r="AD24" s="228" t="n"/>
      <c r="AE24" s="231" t="n"/>
      <c r="AG24" s="223" t="inlineStr">
        <is>
          <t>[SYI_SEV05_001_004].html</t>
        </is>
      </c>
      <c r="AH24" s="286" t="n">
        <v>9</v>
      </c>
      <c r="AI24" s="240" t="n">
        <v>3</v>
      </c>
      <c r="AJ24" s="240" t="n">
        <v>0</v>
      </c>
      <c r="AK24" s="240" t="n">
        <v>12</v>
      </c>
      <c r="AL24" s="224" t="n"/>
      <c r="AM24" s="228" t="n"/>
      <c r="AN24" s="375" t="n"/>
      <c r="AO24" s="286">
        <f>EXACT(W24,AG24)</f>
        <v/>
      </c>
      <c r="AP24" s="286">
        <f>EXACT(X24,AH24)</f>
        <v/>
      </c>
      <c r="AQ24" s="286">
        <f>EXACT(Y24,AI24)</f>
        <v/>
      </c>
      <c r="AR24" s="286">
        <f>EXACT(Z24,AJ24)</f>
        <v/>
      </c>
      <c r="AS24" s="286">
        <f>EXACT(AA24,AK24)</f>
        <v/>
      </c>
      <c r="AT24" t="inlineStr">
        <is>
          <t>0000BA6C_009_030_063</t>
        </is>
      </c>
      <c r="AU24" t="inlineStr">
        <is>
          <t>0000BA78_009_030_061</t>
        </is>
      </c>
    </row>
    <row r="25" ht="14.4" customHeight="1">
      <c r="A25" s="223" t="inlineStr">
        <is>
          <t>Yes</t>
        </is>
      </c>
      <c r="B25" s="43" t="inlineStr">
        <is>
          <t>Yes</t>
        </is>
      </c>
      <c r="C25" s="43" t="inlineStr">
        <is>
          <t>Yes</t>
        </is>
      </c>
      <c r="D25" s="266" t="inlineStr">
        <is>
          <t>Yes</t>
        </is>
      </c>
      <c r="E25" s="266" t="inlineStr">
        <is>
          <t>Yes</t>
        </is>
      </c>
      <c r="F25" s="266" t="inlineStr">
        <is>
          <t>Yes</t>
        </is>
      </c>
      <c r="G25" s="266" t="inlineStr">
        <is>
          <t>Yes</t>
        </is>
      </c>
      <c r="H25" s="43" t="inlineStr">
        <is>
          <t>Yes</t>
        </is>
      </c>
      <c r="I25" s="266" t="inlineStr">
        <is>
          <t>Yes</t>
        </is>
      </c>
      <c r="J25" s="223" t="inlineStr">
        <is>
          <t>Yes</t>
        </is>
      </c>
      <c r="K25" s="43" t="inlineStr">
        <is>
          <t>Yes</t>
        </is>
      </c>
      <c r="L25" s="43" t="inlineStr">
        <is>
          <t>Yes</t>
        </is>
      </c>
      <c r="M25" s="43" t="inlineStr">
        <is>
          <t>Yes</t>
        </is>
      </c>
      <c r="N25" s="43" t="inlineStr">
        <is>
          <t>Yes</t>
        </is>
      </c>
      <c r="O25" s="43" t="inlineStr">
        <is>
          <t>Yes</t>
        </is>
      </c>
      <c r="P25" s="43" t="inlineStr">
        <is>
          <t>Yes</t>
        </is>
      </c>
      <c r="Q25" s="43" t="inlineStr">
        <is>
          <t>Yes</t>
        </is>
      </c>
      <c r="R25" s="43" t="inlineStr">
        <is>
          <t>Yes</t>
        </is>
      </c>
      <c r="S25" s="43" t="inlineStr">
        <is>
          <t>Yes</t>
        </is>
      </c>
      <c r="T25" s="43" t="inlineStr">
        <is>
          <t>Yes</t>
        </is>
      </c>
      <c r="U25" s="43" t="inlineStr">
        <is>
          <t>Yes</t>
        </is>
      </c>
      <c r="V25" s="43" t="inlineStr">
        <is>
          <t>Yes</t>
        </is>
      </c>
      <c r="W25" s="223" t="inlineStr">
        <is>
          <t>[SYI_SEV05_001_005_001].html</t>
        </is>
      </c>
      <c r="X25" s="240" t="n">
        <v>1</v>
      </c>
      <c r="Y25" s="240" t="n">
        <v>0</v>
      </c>
      <c r="Z25" s="240" t="n">
        <v>0</v>
      </c>
      <c r="AA25" s="240" t="n">
        <v>1</v>
      </c>
      <c r="AB25" s="224" t="n">
        <v>0.001643518518518519</v>
      </c>
      <c r="AC25" s="228" t="inlineStr">
        <is>
          <t>TSR-CCU-930</t>
        </is>
      </c>
      <c r="AD25" s="228" t="n"/>
      <c r="AE25" s="231" t="n"/>
      <c r="AG25" s="223" t="inlineStr">
        <is>
          <t>[SYI_SEV05_001_005_001].html</t>
        </is>
      </c>
      <c r="AH25" s="286" t="n">
        <v>1</v>
      </c>
      <c r="AI25" s="240" t="n">
        <v>0</v>
      </c>
      <c r="AJ25" s="240" t="n">
        <v>0</v>
      </c>
      <c r="AK25" s="240" t="n">
        <v>1</v>
      </c>
      <c r="AL25" s="224" t="n"/>
      <c r="AM25" s="228" t="n"/>
      <c r="AN25" s="375" t="n"/>
      <c r="AO25" s="286">
        <f>EXACT(W25,AG25)</f>
        <v/>
      </c>
      <c r="AP25" s="286">
        <f>EXACT(X25,AH25)</f>
        <v/>
      </c>
      <c r="AQ25" s="286">
        <f>EXACT(Y25,AI25)</f>
        <v/>
      </c>
      <c r="AR25" s="286">
        <f>EXACT(Z25,AJ25)</f>
        <v/>
      </c>
      <c r="AS25" s="286">
        <f>EXACT(AA25,AK25)</f>
        <v/>
      </c>
      <c r="AT25" t="inlineStr">
        <is>
          <t>0000BA6C_009_030_063</t>
        </is>
      </c>
      <c r="AU25" t="inlineStr">
        <is>
          <t>0000BA78_009_030_061</t>
        </is>
      </c>
    </row>
    <row r="26" ht="14.4" customHeight="1">
      <c r="A26" s="223" t="inlineStr">
        <is>
          <t>Yes</t>
        </is>
      </c>
      <c r="B26" s="43" t="inlineStr">
        <is>
          <t>Yes</t>
        </is>
      </c>
      <c r="C26" s="43" t="inlineStr">
        <is>
          <t>Yes</t>
        </is>
      </c>
      <c r="D26" s="266" t="inlineStr">
        <is>
          <t>Yes</t>
        </is>
      </c>
      <c r="E26" s="266" t="inlineStr">
        <is>
          <t>Yes</t>
        </is>
      </c>
      <c r="F26" s="266" t="inlineStr">
        <is>
          <t>Yes</t>
        </is>
      </c>
      <c r="G26" s="266" t="inlineStr">
        <is>
          <t>Yes</t>
        </is>
      </c>
      <c r="H26" s="43" t="inlineStr">
        <is>
          <t>Yes</t>
        </is>
      </c>
      <c r="I26" s="266" t="inlineStr">
        <is>
          <t>Yes</t>
        </is>
      </c>
      <c r="J26" s="223" t="inlineStr">
        <is>
          <t>Yes</t>
        </is>
      </c>
      <c r="K26" s="43" t="inlineStr">
        <is>
          <t>Yes</t>
        </is>
      </c>
      <c r="L26" s="43" t="inlineStr">
        <is>
          <t>Yes</t>
        </is>
      </c>
      <c r="M26" s="43" t="inlineStr">
        <is>
          <t>Yes</t>
        </is>
      </c>
      <c r="N26" s="43" t="inlineStr">
        <is>
          <t>Yes</t>
        </is>
      </c>
      <c r="O26" s="43" t="inlineStr">
        <is>
          <t>Yes</t>
        </is>
      </c>
      <c r="P26" s="43" t="inlineStr">
        <is>
          <t>Yes</t>
        </is>
      </c>
      <c r="Q26" s="43" t="inlineStr">
        <is>
          <t>Yes</t>
        </is>
      </c>
      <c r="R26" s="43" t="inlineStr">
        <is>
          <t>Yes</t>
        </is>
      </c>
      <c r="S26" s="43" t="inlineStr">
        <is>
          <t>Yes</t>
        </is>
      </c>
      <c r="T26" s="43" t="inlineStr">
        <is>
          <t>Yes</t>
        </is>
      </c>
      <c r="U26" s="43" t="inlineStr">
        <is>
          <t>Yes</t>
        </is>
      </c>
      <c r="V26" s="43" t="inlineStr">
        <is>
          <t>Yes</t>
        </is>
      </c>
      <c r="W26" s="223" t="inlineStr">
        <is>
          <t>[SYI_SEV05_001_005_002].html</t>
        </is>
      </c>
      <c r="X26" s="240" t="n">
        <v>1</v>
      </c>
      <c r="Y26" s="240" t="n">
        <v>0</v>
      </c>
      <c r="Z26" s="240" t="n">
        <v>0</v>
      </c>
      <c r="AA26" s="240" t="n">
        <v>1</v>
      </c>
      <c r="AB26" s="224" t="n">
        <v>0.00162037037037037</v>
      </c>
      <c r="AC26" s="228" t="inlineStr">
        <is>
          <t>TSR-CCU-930</t>
        </is>
      </c>
      <c r="AD26" s="228" t="n"/>
      <c r="AE26" s="231" t="n"/>
      <c r="AG26" s="223" t="inlineStr">
        <is>
          <t>[SYI_SEV05_001_005_002].html</t>
        </is>
      </c>
      <c r="AH26" s="286" t="n">
        <v>1</v>
      </c>
      <c r="AI26" s="240" t="n">
        <v>0</v>
      </c>
      <c r="AJ26" s="240" t="n">
        <v>0</v>
      </c>
      <c r="AK26" s="240" t="n">
        <v>1</v>
      </c>
      <c r="AL26" s="224" t="n"/>
      <c r="AM26" s="228" t="n"/>
      <c r="AN26" s="375" t="n"/>
      <c r="AO26" s="286">
        <f>EXACT(W26,AG26)</f>
        <v/>
      </c>
      <c r="AP26" s="286">
        <f>EXACT(X26,AH26)</f>
        <v/>
      </c>
      <c r="AQ26" s="286">
        <f>EXACT(Y26,AI26)</f>
        <v/>
      </c>
      <c r="AR26" s="286">
        <f>EXACT(Z26,AJ26)</f>
        <v/>
      </c>
      <c r="AS26" s="286">
        <f>EXACT(AA26,AK26)</f>
        <v/>
      </c>
      <c r="AT26" t="inlineStr">
        <is>
          <t>0000BA6C_009_030_063</t>
        </is>
      </c>
      <c r="AU26" t="inlineStr">
        <is>
          <t>0000BA78_009_030_061</t>
        </is>
      </c>
    </row>
    <row r="27" ht="14.4" customHeight="1">
      <c r="A27" s="223" t="inlineStr">
        <is>
          <t>Yes</t>
        </is>
      </c>
      <c r="B27" s="43" t="inlineStr">
        <is>
          <t>Yes</t>
        </is>
      </c>
      <c r="C27" s="43" t="inlineStr">
        <is>
          <t>Yes</t>
        </is>
      </c>
      <c r="D27" s="266" t="inlineStr">
        <is>
          <t>Yes</t>
        </is>
      </c>
      <c r="E27" s="266" t="inlineStr">
        <is>
          <t>Yes</t>
        </is>
      </c>
      <c r="F27" s="266" t="inlineStr">
        <is>
          <t>Yes</t>
        </is>
      </c>
      <c r="G27" s="266" t="inlineStr">
        <is>
          <t>Yes</t>
        </is>
      </c>
      <c r="H27" s="43" t="inlineStr">
        <is>
          <t>Yes</t>
        </is>
      </c>
      <c r="I27" s="266" t="inlineStr">
        <is>
          <t>Yes</t>
        </is>
      </c>
      <c r="J27" s="223" t="inlineStr">
        <is>
          <t>Yes</t>
        </is>
      </c>
      <c r="K27" s="43" t="inlineStr">
        <is>
          <t>Yes</t>
        </is>
      </c>
      <c r="L27" s="43" t="inlineStr">
        <is>
          <t>Yes</t>
        </is>
      </c>
      <c r="M27" s="43" t="inlineStr">
        <is>
          <t>Yes</t>
        </is>
      </c>
      <c r="N27" s="43" t="inlineStr">
        <is>
          <t>Yes</t>
        </is>
      </c>
      <c r="O27" s="43" t="inlineStr">
        <is>
          <t>Yes</t>
        </is>
      </c>
      <c r="P27" s="43" t="inlineStr">
        <is>
          <t>Yes</t>
        </is>
      </c>
      <c r="Q27" s="43" t="inlineStr">
        <is>
          <t>Yes</t>
        </is>
      </c>
      <c r="R27" s="43" t="inlineStr">
        <is>
          <t>Yes</t>
        </is>
      </c>
      <c r="S27" s="43" t="inlineStr">
        <is>
          <t>Yes</t>
        </is>
      </c>
      <c r="T27" s="43" t="inlineStr">
        <is>
          <t>Yes</t>
        </is>
      </c>
      <c r="U27" s="43" t="inlineStr">
        <is>
          <t>Yes</t>
        </is>
      </c>
      <c r="V27" s="43" t="inlineStr">
        <is>
          <t>Yes</t>
        </is>
      </c>
      <c r="W27" s="223" t="inlineStr">
        <is>
          <t>[SYI_SEV05_001_005_003].html</t>
        </is>
      </c>
      <c r="X27" s="240" t="n">
        <v>1</v>
      </c>
      <c r="Y27" s="240" t="n">
        <v>0</v>
      </c>
      <c r="Z27" s="240" t="n">
        <v>0</v>
      </c>
      <c r="AA27" s="240" t="n">
        <v>1</v>
      </c>
      <c r="AB27" s="224" t="n">
        <v>0.0015625</v>
      </c>
      <c r="AC27" s="228" t="inlineStr">
        <is>
          <t>TSR-CCU-930</t>
        </is>
      </c>
      <c r="AD27" s="228" t="n"/>
      <c r="AE27" s="231" t="n"/>
      <c r="AG27" s="223" t="inlineStr">
        <is>
          <t>[SYI_SEV05_001_005_003].html</t>
        </is>
      </c>
      <c r="AH27" s="286" t="n">
        <v>1</v>
      </c>
      <c r="AI27" s="240" t="n">
        <v>0</v>
      </c>
      <c r="AJ27" s="240" t="n">
        <v>0</v>
      </c>
      <c r="AK27" s="240" t="n">
        <v>1</v>
      </c>
      <c r="AL27" s="224" t="n"/>
      <c r="AM27" s="228" t="n"/>
      <c r="AN27" s="375" t="n"/>
      <c r="AO27" s="286">
        <f>EXACT(W27,AG27)</f>
        <v/>
      </c>
      <c r="AP27" s="286">
        <f>EXACT(X27,AH27)</f>
        <v/>
      </c>
      <c r="AQ27" s="286">
        <f>EXACT(Y27,AI27)</f>
        <v/>
      </c>
      <c r="AR27" s="286">
        <f>EXACT(Z27,AJ27)</f>
        <v/>
      </c>
      <c r="AS27" s="286">
        <f>EXACT(AA27,AK27)</f>
        <v/>
      </c>
      <c r="AT27" t="inlineStr">
        <is>
          <t>0000BA6C_009_030_063</t>
        </is>
      </c>
      <c r="AU27" t="inlineStr">
        <is>
          <t>0000BA78_009_030_061</t>
        </is>
      </c>
    </row>
    <row r="28" ht="14.4" customHeight="1">
      <c r="A28" s="223" t="inlineStr">
        <is>
          <t>Yes</t>
        </is>
      </c>
      <c r="B28" s="43" t="inlineStr">
        <is>
          <t>Yes</t>
        </is>
      </c>
      <c r="C28" s="43" t="inlineStr">
        <is>
          <t>Yes</t>
        </is>
      </c>
      <c r="D28" s="266" t="inlineStr">
        <is>
          <t>Yes</t>
        </is>
      </c>
      <c r="E28" s="266" t="inlineStr">
        <is>
          <t>Yes</t>
        </is>
      </c>
      <c r="F28" s="266" t="inlineStr">
        <is>
          <t>Yes</t>
        </is>
      </c>
      <c r="G28" s="266" t="inlineStr">
        <is>
          <t>Yes</t>
        </is>
      </c>
      <c r="H28" s="43" t="inlineStr">
        <is>
          <t>Yes</t>
        </is>
      </c>
      <c r="I28" s="266" t="inlineStr">
        <is>
          <t>Yes</t>
        </is>
      </c>
      <c r="J28" s="223" t="inlineStr">
        <is>
          <t>Yes</t>
        </is>
      </c>
      <c r="K28" s="43" t="inlineStr">
        <is>
          <t>Yes</t>
        </is>
      </c>
      <c r="L28" s="43" t="inlineStr">
        <is>
          <t>Yes</t>
        </is>
      </c>
      <c r="M28" s="43" t="inlineStr">
        <is>
          <t>Yes</t>
        </is>
      </c>
      <c r="N28" s="43" t="inlineStr">
        <is>
          <t>Yes</t>
        </is>
      </c>
      <c r="O28" s="43" t="inlineStr">
        <is>
          <t>Yes</t>
        </is>
      </c>
      <c r="P28" s="43" t="inlineStr">
        <is>
          <t>Yes</t>
        </is>
      </c>
      <c r="Q28" s="43" t="inlineStr">
        <is>
          <t>Yes</t>
        </is>
      </c>
      <c r="R28" s="43" t="inlineStr">
        <is>
          <t>Yes</t>
        </is>
      </c>
      <c r="S28" s="43" t="inlineStr">
        <is>
          <t>Yes</t>
        </is>
      </c>
      <c r="T28" s="43" t="inlineStr">
        <is>
          <t>Yes</t>
        </is>
      </c>
      <c r="U28" s="43" t="inlineStr">
        <is>
          <t>Yes</t>
        </is>
      </c>
      <c r="V28" s="43" t="inlineStr">
        <is>
          <t>Yes</t>
        </is>
      </c>
      <c r="W28" s="223" t="inlineStr">
        <is>
          <t>[SYI_SEV05_001_005_004].html</t>
        </is>
      </c>
      <c r="X28" s="240" t="n">
        <v>1</v>
      </c>
      <c r="Y28" s="240" t="n">
        <v>0</v>
      </c>
      <c r="Z28" s="240" t="n">
        <v>0</v>
      </c>
      <c r="AA28" s="240" t="n">
        <v>1</v>
      </c>
      <c r="AB28" s="224" t="n">
        <v>0.001631944444444445</v>
      </c>
      <c r="AC28" s="228" t="inlineStr">
        <is>
          <t>TSR-CCU-930</t>
        </is>
      </c>
      <c r="AD28" s="228" t="n"/>
      <c r="AE28" s="231" t="n"/>
      <c r="AG28" s="223" t="inlineStr">
        <is>
          <t>[SYI_SEV05_001_005_004].html</t>
        </is>
      </c>
      <c r="AH28" s="286" t="n">
        <v>1</v>
      </c>
      <c r="AI28" s="240" t="n">
        <v>0</v>
      </c>
      <c r="AJ28" s="240" t="n">
        <v>0</v>
      </c>
      <c r="AK28" s="240" t="n">
        <v>1</v>
      </c>
      <c r="AL28" s="224" t="n"/>
      <c r="AM28" s="228" t="n"/>
      <c r="AN28" s="375" t="n"/>
      <c r="AO28" s="286">
        <f>EXACT(W28,AG28)</f>
        <v/>
      </c>
      <c r="AP28" s="286">
        <f>EXACT(X28,AH28)</f>
        <v/>
      </c>
      <c r="AQ28" s="286">
        <f>EXACT(Y28,AI28)</f>
        <v/>
      </c>
      <c r="AR28" s="286">
        <f>EXACT(Z28,AJ28)</f>
        <v/>
      </c>
      <c r="AS28" s="286">
        <f>EXACT(AA28,AK28)</f>
        <v/>
      </c>
      <c r="AT28" t="inlineStr">
        <is>
          <t>0000BA6C_009_030_063</t>
        </is>
      </c>
      <c r="AU28" t="inlineStr">
        <is>
          <t>0000BA78_009_030_061</t>
        </is>
      </c>
    </row>
    <row r="29" ht="14.4" customHeight="1">
      <c r="A29" s="223" t="inlineStr">
        <is>
          <t>Yes</t>
        </is>
      </c>
      <c r="B29" s="43" t="inlineStr">
        <is>
          <t>Yes</t>
        </is>
      </c>
      <c r="C29" s="43" t="inlineStr">
        <is>
          <t>Yes</t>
        </is>
      </c>
      <c r="D29" s="266" t="inlineStr">
        <is>
          <t>Yes</t>
        </is>
      </c>
      <c r="E29" s="266" t="inlineStr">
        <is>
          <t>Yes</t>
        </is>
      </c>
      <c r="F29" s="266" t="inlineStr">
        <is>
          <t>Yes</t>
        </is>
      </c>
      <c r="G29" s="266" t="inlineStr">
        <is>
          <t>Yes</t>
        </is>
      </c>
      <c r="H29" s="43" t="inlineStr">
        <is>
          <t>Yes</t>
        </is>
      </c>
      <c r="I29" s="266" t="inlineStr">
        <is>
          <t>Yes</t>
        </is>
      </c>
      <c r="J29" s="223" t="inlineStr">
        <is>
          <t>Yes</t>
        </is>
      </c>
      <c r="K29" s="43" t="inlineStr">
        <is>
          <t>Yes</t>
        </is>
      </c>
      <c r="L29" s="43" t="inlineStr">
        <is>
          <t>Yes</t>
        </is>
      </c>
      <c r="M29" s="43" t="inlineStr">
        <is>
          <t>Yes</t>
        </is>
      </c>
      <c r="N29" s="43" t="inlineStr">
        <is>
          <t>Yes</t>
        </is>
      </c>
      <c r="O29" s="43" t="inlineStr">
        <is>
          <t>Yes</t>
        </is>
      </c>
      <c r="P29" s="43" t="inlineStr">
        <is>
          <t>Yes</t>
        </is>
      </c>
      <c r="Q29" s="43" t="inlineStr">
        <is>
          <t>Yes</t>
        </is>
      </c>
      <c r="R29" s="43" t="inlineStr">
        <is>
          <t>Yes</t>
        </is>
      </c>
      <c r="S29" s="43" t="inlineStr">
        <is>
          <t>Yes</t>
        </is>
      </c>
      <c r="T29" s="43" t="inlineStr">
        <is>
          <t>Yes</t>
        </is>
      </c>
      <c r="U29" s="43" t="inlineStr">
        <is>
          <t>Yes</t>
        </is>
      </c>
      <c r="V29" s="43" t="inlineStr">
        <is>
          <t>Yes</t>
        </is>
      </c>
      <c r="W29" s="223" t="inlineStr">
        <is>
          <t>[SYI_SEV05_001_005_005].html</t>
        </is>
      </c>
      <c r="X29" s="240" t="n">
        <v>1</v>
      </c>
      <c r="Y29" s="240" t="n">
        <v>0</v>
      </c>
      <c r="Z29" s="240" t="n">
        <v>0</v>
      </c>
      <c r="AA29" s="240" t="n">
        <v>1</v>
      </c>
      <c r="AB29" s="224" t="n">
        <v>0.00162037037037037</v>
      </c>
      <c r="AC29" s="228" t="inlineStr">
        <is>
          <t>TSR-CCU-930</t>
        </is>
      </c>
      <c r="AD29" s="228" t="n"/>
      <c r="AE29" s="231" t="n"/>
      <c r="AG29" s="223" t="inlineStr">
        <is>
          <t>[SYI_SEV05_001_005_005].html</t>
        </is>
      </c>
      <c r="AH29" s="286" t="n">
        <v>0</v>
      </c>
      <c r="AI29" s="240" t="n">
        <v>1</v>
      </c>
      <c r="AJ29" s="240" t="n">
        <v>0</v>
      </c>
      <c r="AK29" s="240" t="n">
        <v>1</v>
      </c>
      <c r="AL29" s="224" t="n"/>
      <c r="AM29" s="228" t="n"/>
      <c r="AN29" s="375" t="n"/>
      <c r="AO29" s="286">
        <f>EXACT(W29,AG29)</f>
        <v/>
      </c>
      <c r="AP29" s="286">
        <f>EXACT(X29,AH29)</f>
        <v/>
      </c>
      <c r="AQ29" s="286">
        <f>EXACT(Y29,AI29)</f>
        <v/>
      </c>
      <c r="AR29" s="286">
        <f>EXACT(Z29,AJ29)</f>
        <v/>
      </c>
      <c r="AS29" s="286">
        <f>EXACT(AA29,AK29)</f>
        <v/>
      </c>
      <c r="AT29" t="inlineStr">
        <is>
          <t>0000BA6C_009_030_063</t>
        </is>
      </c>
      <c r="AU29" t="inlineStr">
        <is>
          <t>0000BA78_009_030_061</t>
        </is>
      </c>
    </row>
    <row r="30" ht="14.4" customHeight="1">
      <c r="A30" s="223" t="inlineStr">
        <is>
          <t>Yes</t>
        </is>
      </c>
      <c r="B30" s="43" t="inlineStr">
        <is>
          <t>Yes</t>
        </is>
      </c>
      <c r="C30" s="43" t="inlineStr">
        <is>
          <t>Yes</t>
        </is>
      </c>
      <c r="D30" s="266" t="inlineStr">
        <is>
          <t>Yes</t>
        </is>
      </c>
      <c r="E30" s="266" t="inlineStr">
        <is>
          <t>Yes</t>
        </is>
      </c>
      <c r="F30" s="266" t="inlineStr">
        <is>
          <t>Yes</t>
        </is>
      </c>
      <c r="G30" s="266" t="inlineStr">
        <is>
          <t>Yes</t>
        </is>
      </c>
      <c r="H30" s="43" t="inlineStr">
        <is>
          <t>Yes</t>
        </is>
      </c>
      <c r="I30" s="266" t="inlineStr">
        <is>
          <t>Yes</t>
        </is>
      </c>
      <c r="J30" s="223" t="inlineStr">
        <is>
          <t>Yes</t>
        </is>
      </c>
      <c r="K30" s="43" t="inlineStr">
        <is>
          <t>Yes</t>
        </is>
      </c>
      <c r="L30" s="43" t="inlineStr">
        <is>
          <t>Yes</t>
        </is>
      </c>
      <c r="M30" s="43" t="inlineStr">
        <is>
          <t>Yes</t>
        </is>
      </c>
      <c r="N30" s="43" t="inlineStr">
        <is>
          <t>Yes</t>
        </is>
      </c>
      <c r="O30" s="43" t="inlineStr">
        <is>
          <t>Yes</t>
        </is>
      </c>
      <c r="P30" s="43" t="inlineStr">
        <is>
          <t>Yes</t>
        </is>
      </c>
      <c r="Q30" s="43" t="inlineStr">
        <is>
          <t>Yes</t>
        </is>
      </c>
      <c r="R30" s="43" t="inlineStr">
        <is>
          <t>Yes</t>
        </is>
      </c>
      <c r="S30" s="43" t="inlineStr">
        <is>
          <t>Yes</t>
        </is>
      </c>
      <c r="T30" s="43" t="inlineStr">
        <is>
          <t>Yes</t>
        </is>
      </c>
      <c r="U30" s="43" t="inlineStr">
        <is>
          <t>Yes</t>
        </is>
      </c>
      <c r="V30" s="43" t="inlineStr">
        <is>
          <t>Yes</t>
        </is>
      </c>
      <c r="W30" s="223" t="inlineStr">
        <is>
          <t>[SYI_SEV05_001_005_006].html</t>
        </is>
      </c>
      <c r="X30" s="240" t="n">
        <v>1</v>
      </c>
      <c r="Y30" s="240" t="n">
        <v>0</v>
      </c>
      <c r="Z30" s="240" t="n">
        <v>0</v>
      </c>
      <c r="AA30" s="240" t="n">
        <v>1</v>
      </c>
      <c r="AB30" s="224" t="n">
        <v>0.001655092592592593</v>
      </c>
      <c r="AC30" s="228" t="inlineStr">
        <is>
          <t>TSR-CCU-930</t>
        </is>
      </c>
      <c r="AD30" s="228" t="n"/>
      <c r="AE30" s="231" t="n"/>
      <c r="AG30" s="223" t="inlineStr">
        <is>
          <t>[SYI_SEV05_001_005_006].html</t>
        </is>
      </c>
      <c r="AH30" s="286" t="n">
        <v>0</v>
      </c>
      <c r="AI30" s="240" t="n">
        <v>1</v>
      </c>
      <c r="AJ30" s="240" t="n">
        <v>0</v>
      </c>
      <c r="AK30" s="240" t="n">
        <v>1</v>
      </c>
      <c r="AL30" s="224" t="n"/>
      <c r="AM30" s="228" t="n"/>
      <c r="AN30" s="375" t="n"/>
      <c r="AO30" s="286">
        <f>EXACT(W30,AG30)</f>
        <v/>
      </c>
      <c r="AP30" s="286">
        <f>EXACT(X30,AH30)</f>
        <v/>
      </c>
      <c r="AQ30" s="286">
        <f>EXACT(Y30,AI30)</f>
        <v/>
      </c>
      <c r="AR30" s="286">
        <f>EXACT(Z30,AJ30)</f>
        <v/>
      </c>
      <c r="AS30" s="286">
        <f>EXACT(AA30,AK30)</f>
        <v/>
      </c>
      <c r="AT30" t="inlineStr">
        <is>
          <t>0000BA6C_009_030_063</t>
        </is>
      </c>
      <c r="AU30" t="inlineStr">
        <is>
          <t>0000BA78_009_030_061</t>
        </is>
      </c>
    </row>
    <row r="31" ht="14.4" customHeight="1">
      <c r="A31" s="223" t="inlineStr">
        <is>
          <t>Yes</t>
        </is>
      </c>
      <c r="B31" s="43" t="inlineStr">
        <is>
          <t>Yes</t>
        </is>
      </c>
      <c r="C31" s="43" t="inlineStr">
        <is>
          <t>Yes</t>
        </is>
      </c>
      <c r="D31" s="266" t="inlineStr">
        <is>
          <t>Yes</t>
        </is>
      </c>
      <c r="E31" s="266" t="inlineStr">
        <is>
          <t>Yes</t>
        </is>
      </c>
      <c r="F31" s="266" t="inlineStr">
        <is>
          <t>Yes</t>
        </is>
      </c>
      <c r="G31" s="266" t="inlineStr">
        <is>
          <t>Yes</t>
        </is>
      </c>
      <c r="H31" s="43" t="inlineStr">
        <is>
          <t>Yes</t>
        </is>
      </c>
      <c r="I31" s="266" t="inlineStr">
        <is>
          <t>Yes</t>
        </is>
      </c>
      <c r="J31" s="223" t="inlineStr">
        <is>
          <t>Yes</t>
        </is>
      </c>
      <c r="K31" s="43" t="inlineStr">
        <is>
          <t>Yes</t>
        </is>
      </c>
      <c r="L31" s="43" t="inlineStr">
        <is>
          <t>Yes</t>
        </is>
      </c>
      <c r="M31" s="43" t="inlineStr">
        <is>
          <t>Yes</t>
        </is>
      </c>
      <c r="N31" s="43" t="inlineStr">
        <is>
          <t>Yes</t>
        </is>
      </c>
      <c r="O31" s="43" t="inlineStr">
        <is>
          <t>Yes</t>
        </is>
      </c>
      <c r="P31" s="43" t="inlineStr">
        <is>
          <t>Yes</t>
        </is>
      </c>
      <c r="Q31" s="43" t="inlineStr">
        <is>
          <t>Yes</t>
        </is>
      </c>
      <c r="R31" s="43" t="inlineStr">
        <is>
          <t>Yes</t>
        </is>
      </c>
      <c r="S31" s="43" t="inlineStr">
        <is>
          <t>Yes</t>
        </is>
      </c>
      <c r="T31" s="43" t="inlineStr">
        <is>
          <t>Yes</t>
        </is>
      </c>
      <c r="U31" s="43" t="inlineStr">
        <is>
          <t>Yes</t>
        </is>
      </c>
      <c r="V31" s="43" t="inlineStr">
        <is>
          <t>Yes</t>
        </is>
      </c>
      <c r="W31" s="223" t="inlineStr">
        <is>
          <t>[SYI_SEV05_001_005_007].html</t>
        </is>
      </c>
      <c r="X31" s="240" t="n">
        <v>1</v>
      </c>
      <c r="Y31" s="240" t="n">
        <v>0</v>
      </c>
      <c r="Z31" s="240" t="n">
        <v>0</v>
      </c>
      <c r="AA31" s="240" t="n">
        <v>1</v>
      </c>
      <c r="AB31" s="224" t="n">
        <v>0.001655092592592593</v>
      </c>
      <c r="AC31" s="228" t="inlineStr">
        <is>
          <t>TSR-CCU-930</t>
        </is>
      </c>
      <c r="AD31" s="228" t="n"/>
      <c r="AE31" s="231" t="n"/>
      <c r="AG31" s="223" t="inlineStr">
        <is>
          <t>[SYI_SEV05_001_005_007].html</t>
        </is>
      </c>
      <c r="AH31" s="286" t="n">
        <v>0</v>
      </c>
      <c r="AI31" s="240" t="n">
        <v>1</v>
      </c>
      <c r="AJ31" s="240" t="n">
        <v>0</v>
      </c>
      <c r="AK31" s="240" t="n">
        <v>1</v>
      </c>
      <c r="AL31" s="224" t="n"/>
      <c r="AM31" s="228" t="n"/>
      <c r="AN31" s="375" t="n"/>
      <c r="AO31" s="286">
        <f>EXACT(W31,AG31)</f>
        <v/>
      </c>
      <c r="AP31" s="286">
        <f>EXACT(X31,AH31)</f>
        <v/>
      </c>
      <c r="AQ31" s="286">
        <f>EXACT(Y31,AI31)</f>
        <v/>
      </c>
      <c r="AR31" s="286">
        <f>EXACT(Z31,AJ31)</f>
        <v/>
      </c>
      <c r="AS31" s="286">
        <f>EXACT(AA31,AK31)</f>
        <v/>
      </c>
      <c r="AT31" t="inlineStr">
        <is>
          <t>0000BA6C_009_030_063</t>
        </is>
      </c>
      <c r="AU31" t="inlineStr">
        <is>
          <t>0000BA78_009_030_061</t>
        </is>
      </c>
    </row>
    <row r="32" ht="14.4" customHeight="1">
      <c r="A32" s="223" t="inlineStr">
        <is>
          <t>Yes</t>
        </is>
      </c>
      <c r="B32" s="43" t="inlineStr">
        <is>
          <t>Yes</t>
        </is>
      </c>
      <c r="C32" s="43" t="inlineStr">
        <is>
          <t>Yes</t>
        </is>
      </c>
      <c r="D32" s="266" t="inlineStr">
        <is>
          <t>Yes</t>
        </is>
      </c>
      <c r="E32" s="266" t="inlineStr">
        <is>
          <t>Yes</t>
        </is>
      </c>
      <c r="F32" s="266" t="inlineStr">
        <is>
          <t>Yes</t>
        </is>
      </c>
      <c r="G32" s="266" t="inlineStr">
        <is>
          <t>Yes</t>
        </is>
      </c>
      <c r="H32" s="43" t="inlineStr">
        <is>
          <t>Yes</t>
        </is>
      </c>
      <c r="I32" s="266" t="inlineStr">
        <is>
          <t>Yes</t>
        </is>
      </c>
      <c r="J32" s="223" t="inlineStr">
        <is>
          <t>Yes</t>
        </is>
      </c>
      <c r="K32" s="43" t="inlineStr">
        <is>
          <t>Yes</t>
        </is>
      </c>
      <c r="L32" s="43" t="inlineStr">
        <is>
          <t>Yes</t>
        </is>
      </c>
      <c r="M32" s="43" t="inlineStr">
        <is>
          <t>Yes</t>
        </is>
      </c>
      <c r="N32" s="43" t="inlineStr">
        <is>
          <t>Yes</t>
        </is>
      </c>
      <c r="O32" s="43" t="inlineStr">
        <is>
          <t>Yes</t>
        </is>
      </c>
      <c r="P32" s="43" t="inlineStr">
        <is>
          <t>Yes</t>
        </is>
      </c>
      <c r="Q32" s="43" t="inlineStr">
        <is>
          <t>Yes</t>
        </is>
      </c>
      <c r="R32" s="43" t="inlineStr">
        <is>
          <t>Yes</t>
        </is>
      </c>
      <c r="S32" s="43" t="inlineStr">
        <is>
          <t>Yes</t>
        </is>
      </c>
      <c r="T32" s="43" t="inlineStr">
        <is>
          <t>Yes</t>
        </is>
      </c>
      <c r="U32" s="43" t="inlineStr">
        <is>
          <t>Yes</t>
        </is>
      </c>
      <c r="V32" s="43" t="inlineStr">
        <is>
          <t>Yes</t>
        </is>
      </c>
      <c r="W32" s="223" t="inlineStr">
        <is>
          <t>[SYI_SEV05_001_005_008].html</t>
        </is>
      </c>
      <c r="X32" s="240" t="n">
        <v>1</v>
      </c>
      <c r="Y32" s="240" t="n">
        <v>0</v>
      </c>
      <c r="Z32" s="240" t="n">
        <v>0</v>
      </c>
      <c r="AA32" s="240" t="n">
        <v>1</v>
      </c>
      <c r="AB32" s="224" t="n">
        <v>0.001643518518518519</v>
      </c>
      <c r="AC32" s="228" t="inlineStr">
        <is>
          <t>TSR-CCU-930</t>
        </is>
      </c>
      <c r="AD32" s="228" t="n"/>
      <c r="AE32" s="231" t="n"/>
      <c r="AG32" s="223" t="inlineStr">
        <is>
          <t>[SYI_SEV05_001_005_008].html</t>
        </is>
      </c>
      <c r="AH32" s="286" t="n">
        <v>1</v>
      </c>
      <c r="AI32" s="240" t="n">
        <v>0</v>
      </c>
      <c r="AJ32" s="240" t="n">
        <v>0</v>
      </c>
      <c r="AK32" s="240" t="n">
        <v>1</v>
      </c>
      <c r="AL32" s="224" t="n"/>
      <c r="AM32" s="228" t="n"/>
      <c r="AN32" s="375" t="n"/>
      <c r="AO32" s="286">
        <f>EXACT(W32,AG32)</f>
        <v/>
      </c>
      <c r="AP32" s="286">
        <f>EXACT(X32,AH32)</f>
        <v/>
      </c>
      <c r="AQ32" s="286">
        <f>EXACT(Y32,AI32)</f>
        <v/>
      </c>
      <c r="AR32" s="286">
        <f>EXACT(Z32,AJ32)</f>
        <v/>
      </c>
      <c r="AS32" s="286">
        <f>EXACT(AA32,AK32)</f>
        <v/>
      </c>
      <c r="AT32" t="inlineStr">
        <is>
          <t>0000BA6C_009_030_063</t>
        </is>
      </c>
      <c r="AU32" t="inlineStr">
        <is>
          <t>0000BA78_009_030_061</t>
        </is>
      </c>
    </row>
    <row r="33" ht="14.4" customHeight="1">
      <c r="A33" s="223" t="inlineStr">
        <is>
          <t>Yes</t>
        </is>
      </c>
      <c r="B33" s="43" t="inlineStr">
        <is>
          <t>Yes</t>
        </is>
      </c>
      <c r="C33" s="43" t="inlineStr">
        <is>
          <t>Yes</t>
        </is>
      </c>
      <c r="D33" s="266" t="inlineStr">
        <is>
          <t>Yes</t>
        </is>
      </c>
      <c r="E33" s="266" t="inlineStr">
        <is>
          <t>Yes</t>
        </is>
      </c>
      <c r="F33" s="266" t="inlineStr">
        <is>
          <t>Yes</t>
        </is>
      </c>
      <c r="G33" s="266" t="inlineStr">
        <is>
          <t>Yes</t>
        </is>
      </c>
      <c r="H33" s="43" t="inlineStr">
        <is>
          <t>Yes</t>
        </is>
      </c>
      <c r="I33" s="266" t="inlineStr">
        <is>
          <t>Yes</t>
        </is>
      </c>
      <c r="J33" s="223" t="inlineStr">
        <is>
          <t>Yes</t>
        </is>
      </c>
      <c r="K33" s="43" t="inlineStr">
        <is>
          <t>Yes</t>
        </is>
      </c>
      <c r="L33" s="43" t="inlineStr">
        <is>
          <t>Yes</t>
        </is>
      </c>
      <c r="M33" s="43" t="inlineStr">
        <is>
          <t>Yes</t>
        </is>
      </c>
      <c r="N33" s="43" t="inlineStr">
        <is>
          <t>Yes</t>
        </is>
      </c>
      <c r="O33" s="43" t="inlineStr">
        <is>
          <t>Yes</t>
        </is>
      </c>
      <c r="P33" s="43" t="inlineStr">
        <is>
          <t>Yes</t>
        </is>
      </c>
      <c r="Q33" s="43" t="inlineStr">
        <is>
          <t>Yes</t>
        </is>
      </c>
      <c r="R33" s="43" t="inlineStr">
        <is>
          <t>Yes</t>
        </is>
      </c>
      <c r="S33" s="43" t="inlineStr">
        <is>
          <t>Yes</t>
        </is>
      </c>
      <c r="T33" s="43" t="inlineStr">
        <is>
          <t>Yes</t>
        </is>
      </c>
      <c r="U33" s="43" t="inlineStr">
        <is>
          <t>Yes</t>
        </is>
      </c>
      <c r="V33" s="43" t="inlineStr">
        <is>
          <t>Yes</t>
        </is>
      </c>
      <c r="W33" s="223" t="inlineStr">
        <is>
          <t>[SYI_SEV05_001_005_009].html</t>
        </is>
      </c>
      <c r="X33" s="240" t="n">
        <v>1</v>
      </c>
      <c r="Y33" s="240" t="n">
        <v>0</v>
      </c>
      <c r="Z33" s="240" t="n">
        <v>0</v>
      </c>
      <c r="AA33" s="240" t="n">
        <v>1</v>
      </c>
      <c r="AB33" s="224" t="n">
        <v>0.001655092592592593</v>
      </c>
      <c r="AC33" s="228" t="inlineStr">
        <is>
          <t>TSR-CCU-930</t>
        </is>
      </c>
      <c r="AD33" s="228" t="n"/>
      <c r="AE33" s="231" t="n"/>
      <c r="AG33" s="223" t="inlineStr">
        <is>
          <t>[SYI_SEV05_001_005_009].html</t>
        </is>
      </c>
      <c r="AH33" s="286" t="n">
        <v>1</v>
      </c>
      <c r="AI33" s="240" t="n">
        <v>0</v>
      </c>
      <c r="AJ33" s="240" t="n">
        <v>0</v>
      </c>
      <c r="AK33" s="240" t="n">
        <v>1</v>
      </c>
      <c r="AL33" s="224" t="n"/>
      <c r="AM33" s="228" t="n"/>
      <c r="AN33" s="375" t="n"/>
      <c r="AO33" s="286">
        <f>EXACT(W33,AG33)</f>
        <v/>
      </c>
      <c r="AP33" s="286">
        <f>EXACT(X33,AH33)</f>
        <v/>
      </c>
      <c r="AQ33" s="286">
        <f>EXACT(Y33,AI33)</f>
        <v/>
      </c>
      <c r="AR33" s="286">
        <f>EXACT(Z33,AJ33)</f>
        <v/>
      </c>
      <c r="AS33" s="286">
        <f>EXACT(AA33,AK33)</f>
        <v/>
      </c>
      <c r="AT33" t="inlineStr">
        <is>
          <t>0000BA6C_009_030_063</t>
        </is>
      </c>
      <c r="AU33" t="inlineStr">
        <is>
          <t>0000BA78_009_030_061</t>
        </is>
      </c>
    </row>
    <row r="34" ht="14.4" customHeight="1">
      <c r="A34" s="223" t="inlineStr">
        <is>
          <t>Yes</t>
        </is>
      </c>
      <c r="B34" s="43" t="inlineStr">
        <is>
          <t>Yes</t>
        </is>
      </c>
      <c r="C34" s="43" t="inlineStr">
        <is>
          <t>Yes</t>
        </is>
      </c>
      <c r="D34" s="266" t="inlineStr">
        <is>
          <t>Yes</t>
        </is>
      </c>
      <c r="E34" s="266" t="inlineStr">
        <is>
          <t>Yes</t>
        </is>
      </c>
      <c r="F34" s="266" t="inlineStr">
        <is>
          <t>Yes</t>
        </is>
      </c>
      <c r="G34" s="266" t="inlineStr">
        <is>
          <t>Yes</t>
        </is>
      </c>
      <c r="H34" s="43" t="inlineStr">
        <is>
          <t>Yes</t>
        </is>
      </c>
      <c r="I34" s="266" t="inlineStr">
        <is>
          <t>Yes</t>
        </is>
      </c>
      <c r="J34" s="223" t="inlineStr">
        <is>
          <t>Yes</t>
        </is>
      </c>
      <c r="K34" s="43" t="inlineStr">
        <is>
          <t>Yes</t>
        </is>
      </c>
      <c r="L34" s="43" t="inlineStr">
        <is>
          <t>Yes</t>
        </is>
      </c>
      <c r="M34" s="43" t="inlineStr">
        <is>
          <t>Yes</t>
        </is>
      </c>
      <c r="N34" s="43" t="inlineStr">
        <is>
          <t>Yes</t>
        </is>
      </c>
      <c r="O34" s="43" t="inlineStr">
        <is>
          <t>Yes</t>
        </is>
      </c>
      <c r="P34" s="43" t="inlineStr">
        <is>
          <t>Yes</t>
        </is>
      </c>
      <c r="Q34" s="43" t="inlineStr">
        <is>
          <t>Yes</t>
        </is>
      </c>
      <c r="R34" s="43" t="inlineStr">
        <is>
          <t>Yes</t>
        </is>
      </c>
      <c r="S34" s="43" t="inlineStr">
        <is>
          <t>Yes</t>
        </is>
      </c>
      <c r="T34" s="43" t="inlineStr">
        <is>
          <t>Yes</t>
        </is>
      </c>
      <c r="U34" s="43" t="inlineStr">
        <is>
          <t>Yes</t>
        </is>
      </c>
      <c r="V34" s="43" t="inlineStr">
        <is>
          <t>Yes</t>
        </is>
      </c>
      <c r="W34" s="223" t="inlineStr">
        <is>
          <t>[SYI_SEV05_001_005_010].html</t>
        </is>
      </c>
      <c r="X34" s="240" t="n">
        <v>1</v>
      </c>
      <c r="Y34" s="240" t="n">
        <v>0</v>
      </c>
      <c r="Z34" s="240" t="n">
        <v>0</v>
      </c>
      <c r="AA34" s="240" t="n">
        <v>1</v>
      </c>
      <c r="AB34" s="224" t="n">
        <v>0.001608796296296296</v>
      </c>
      <c r="AC34" s="228" t="inlineStr">
        <is>
          <t>TSR-CCU-930</t>
        </is>
      </c>
      <c r="AD34" s="228" t="n"/>
      <c r="AE34" s="231" t="n"/>
      <c r="AG34" s="223" t="inlineStr">
        <is>
          <t>[SYI_SEV05_001_005_010].html</t>
        </is>
      </c>
      <c r="AH34" s="286" t="n">
        <v>1</v>
      </c>
      <c r="AI34" s="240" t="n">
        <v>0</v>
      </c>
      <c r="AJ34" s="240" t="n">
        <v>0</v>
      </c>
      <c r="AK34" s="240" t="n">
        <v>1</v>
      </c>
      <c r="AL34" s="224" t="n"/>
      <c r="AM34" s="228" t="n"/>
      <c r="AN34" s="375" t="n"/>
      <c r="AO34" s="286">
        <f>EXACT(W34,AG34)</f>
        <v/>
      </c>
      <c r="AP34" s="286">
        <f>EXACT(X34,AH34)</f>
        <v/>
      </c>
      <c r="AQ34" s="286">
        <f>EXACT(Y34,AI34)</f>
        <v/>
      </c>
      <c r="AR34" s="286">
        <f>EXACT(Z34,AJ34)</f>
        <v/>
      </c>
      <c r="AS34" s="286">
        <f>EXACT(AA34,AK34)</f>
        <v/>
      </c>
      <c r="AT34" t="inlineStr">
        <is>
          <t>0000BA6C_009_030_063</t>
        </is>
      </c>
      <c r="AU34" t="inlineStr">
        <is>
          <t>0000BA78_009_030_061</t>
        </is>
      </c>
    </row>
    <row r="35" ht="14.4" customHeight="1">
      <c r="A35" s="223" t="inlineStr">
        <is>
          <t>Yes</t>
        </is>
      </c>
      <c r="B35" s="43" t="inlineStr">
        <is>
          <t>Yes</t>
        </is>
      </c>
      <c r="C35" s="43" t="inlineStr">
        <is>
          <t>Yes</t>
        </is>
      </c>
      <c r="D35" s="266" t="inlineStr">
        <is>
          <t>Yes</t>
        </is>
      </c>
      <c r="E35" s="266" t="inlineStr">
        <is>
          <t>Yes</t>
        </is>
      </c>
      <c r="F35" s="266" t="inlineStr">
        <is>
          <t>Yes</t>
        </is>
      </c>
      <c r="G35" s="266" t="inlineStr">
        <is>
          <t>Yes</t>
        </is>
      </c>
      <c r="H35" s="43" t="inlineStr">
        <is>
          <t>Yes</t>
        </is>
      </c>
      <c r="I35" s="266" t="inlineStr">
        <is>
          <t>Yes</t>
        </is>
      </c>
      <c r="J35" s="223" t="inlineStr">
        <is>
          <t>Yes</t>
        </is>
      </c>
      <c r="K35" s="43" t="inlineStr">
        <is>
          <t>Yes</t>
        </is>
      </c>
      <c r="L35" s="43" t="inlineStr">
        <is>
          <t>Yes</t>
        </is>
      </c>
      <c r="M35" s="43" t="inlineStr">
        <is>
          <t>Yes</t>
        </is>
      </c>
      <c r="N35" s="43" t="inlineStr">
        <is>
          <t>Yes</t>
        </is>
      </c>
      <c r="O35" s="43" t="inlineStr">
        <is>
          <t>Yes</t>
        </is>
      </c>
      <c r="P35" s="43" t="inlineStr">
        <is>
          <t>Yes</t>
        </is>
      </c>
      <c r="Q35" s="43" t="inlineStr">
        <is>
          <t>Yes</t>
        </is>
      </c>
      <c r="R35" s="43" t="inlineStr">
        <is>
          <t>Yes</t>
        </is>
      </c>
      <c r="S35" s="43" t="inlineStr">
        <is>
          <t>Yes</t>
        </is>
      </c>
      <c r="T35" s="43" t="inlineStr">
        <is>
          <t>Yes</t>
        </is>
      </c>
      <c r="U35" s="43" t="inlineStr">
        <is>
          <t>Yes</t>
        </is>
      </c>
      <c r="V35" s="43" t="inlineStr">
        <is>
          <t>Yes</t>
        </is>
      </c>
      <c r="W35" s="223" t="inlineStr">
        <is>
          <t>[SYI_SEV05_001_005_011].html</t>
        </is>
      </c>
      <c r="X35" s="240" t="n">
        <v>1</v>
      </c>
      <c r="Y35" s="240" t="n">
        <v>0</v>
      </c>
      <c r="Z35" s="240" t="n">
        <v>0</v>
      </c>
      <c r="AA35" s="240" t="n">
        <v>1</v>
      </c>
      <c r="AB35" s="224" t="n">
        <v>0.00162037037037037</v>
      </c>
      <c r="AC35" s="228" t="inlineStr">
        <is>
          <t>TSR-CCU-930</t>
        </is>
      </c>
      <c r="AD35" s="228" t="n"/>
      <c r="AE35" s="231" t="n"/>
      <c r="AG35" s="223" t="inlineStr">
        <is>
          <t>[SYI_SEV05_001_005_011].html</t>
        </is>
      </c>
      <c r="AH35" s="286" t="n">
        <v>1</v>
      </c>
      <c r="AI35" s="240" t="n">
        <v>0</v>
      </c>
      <c r="AJ35" s="240" t="n">
        <v>0</v>
      </c>
      <c r="AK35" s="240" t="n">
        <v>1</v>
      </c>
      <c r="AL35" s="224" t="n"/>
      <c r="AM35" s="228" t="n"/>
      <c r="AN35" s="375" t="n"/>
      <c r="AO35" s="286">
        <f>EXACT(W35,AG35)</f>
        <v/>
      </c>
      <c r="AP35" s="286">
        <f>EXACT(X35,AH35)</f>
        <v/>
      </c>
      <c r="AQ35" s="286">
        <f>EXACT(Y35,AI35)</f>
        <v/>
      </c>
      <c r="AR35" s="286">
        <f>EXACT(Z35,AJ35)</f>
        <v/>
      </c>
      <c r="AS35" s="286">
        <f>EXACT(AA35,AK35)</f>
        <v/>
      </c>
      <c r="AT35" t="inlineStr">
        <is>
          <t>0000BA6C_009_030_063</t>
        </is>
      </c>
      <c r="AU35" t="inlineStr">
        <is>
          <t>0000BA78_009_030_061</t>
        </is>
      </c>
    </row>
    <row r="36" ht="14.4" customHeight="1">
      <c r="A36" s="223" t="inlineStr">
        <is>
          <t>Yes</t>
        </is>
      </c>
      <c r="B36" s="43" t="inlineStr">
        <is>
          <t>Yes</t>
        </is>
      </c>
      <c r="C36" s="43" t="inlineStr">
        <is>
          <t>Yes</t>
        </is>
      </c>
      <c r="D36" s="266" t="inlineStr">
        <is>
          <t>Yes</t>
        </is>
      </c>
      <c r="E36" s="266" t="inlineStr">
        <is>
          <t>Yes</t>
        </is>
      </c>
      <c r="F36" s="266" t="inlineStr">
        <is>
          <t>Yes</t>
        </is>
      </c>
      <c r="G36" s="266" t="inlineStr">
        <is>
          <t>Yes</t>
        </is>
      </c>
      <c r="H36" s="43" t="inlineStr">
        <is>
          <t>Yes</t>
        </is>
      </c>
      <c r="I36" s="266" t="inlineStr">
        <is>
          <t>Yes</t>
        </is>
      </c>
      <c r="J36" s="223" t="inlineStr">
        <is>
          <t>Yes</t>
        </is>
      </c>
      <c r="K36" s="43" t="inlineStr">
        <is>
          <t>Yes</t>
        </is>
      </c>
      <c r="L36" s="43" t="inlineStr">
        <is>
          <t>Yes</t>
        </is>
      </c>
      <c r="M36" s="43" t="inlineStr">
        <is>
          <t>Yes</t>
        </is>
      </c>
      <c r="N36" s="43" t="inlineStr">
        <is>
          <t>Yes</t>
        </is>
      </c>
      <c r="O36" s="43" t="inlineStr">
        <is>
          <t>Yes</t>
        </is>
      </c>
      <c r="P36" s="43" t="inlineStr">
        <is>
          <t>Yes</t>
        </is>
      </c>
      <c r="Q36" s="43" t="inlineStr">
        <is>
          <t>Yes</t>
        </is>
      </c>
      <c r="R36" s="43" t="inlineStr">
        <is>
          <t>Yes</t>
        </is>
      </c>
      <c r="S36" s="43" t="inlineStr">
        <is>
          <t>Yes</t>
        </is>
      </c>
      <c r="T36" s="43" t="inlineStr">
        <is>
          <t>Yes</t>
        </is>
      </c>
      <c r="U36" s="43" t="inlineStr">
        <is>
          <t>Yes</t>
        </is>
      </c>
      <c r="V36" s="43" t="inlineStr">
        <is>
          <t>Yes</t>
        </is>
      </c>
      <c r="W36" s="223" t="inlineStr">
        <is>
          <t>[SYI_SEV05_001_005_012].html</t>
        </is>
      </c>
      <c r="X36" s="240" t="n">
        <v>1</v>
      </c>
      <c r="Y36" s="240" t="n">
        <v>0</v>
      </c>
      <c r="Z36" s="240" t="n">
        <v>0</v>
      </c>
      <c r="AA36" s="240" t="n">
        <v>1</v>
      </c>
      <c r="AB36" s="224" t="n">
        <v>0.001643518518518519</v>
      </c>
      <c r="AC36" s="228" t="inlineStr">
        <is>
          <t>TSR-CCU-930</t>
        </is>
      </c>
      <c r="AD36" s="228" t="n"/>
      <c r="AE36" s="231" t="n"/>
      <c r="AG36" s="223" t="inlineStr">
        <is>
          <t>[SYI_SEV05_001_005_012].html</t>
        </is>
      </c>
      <c r="AH36" s="286" t="n">
        <v>1</v>
      </c>
      <c r="AI36" s="240" t="n">
        <v>0</v>
      </c>
      <c r="AJ36" s="240" t="n">
        <v>0</v>
      </c>
      <c r="AK36" s="240" t="n">
        <v>1</v>
      </c>
      <c r="AL36" s="224" t="n"/>
      <c r="AM36" s="228" t="n"/>
      <c r="AN36" s="375" t="n"/>
      <c r="AO36" s="286">
        <f>EXACT(W36,AG36)</f>
        <v/>
      </c>
      <c r="AP36" s="286">
        <f>EXACT(X36,AH36)</f>
        <v/>
      </c>
      <c r="AQ36" s="286">
        <f>EXACT(Y36,AI36)</f>
        <v/>
      </c>
      <c r="AR36" s="286">
        <f>EXACT(Z36,AJ36)</f>
        <v/>
      </c>
      <c r="AS36" s="286">
        <f>EXACT(AA36,AK36)</f>
        <v/>
      </c>
      <c r="AT36" t="inlineStr">
        <is>
          <t>0000BA6C_009_030_063</t>
        </is>
      </c>
      <c r="AU36" t="inlineStr">
        <is>
          <t>0000BA78_009_030_061</t>
        </is>
      </c>
    </row>
    <row r="37" ht="14.4" customHeight="1">
      <c r="A37" s="223" t="inlineStr">
        <is>
          <t>Yes</t>
        </is>
      </c>
      <c r="B37" s="43" t="inlineStr">
        <is>
          <t>Yes</t>
        </is>
      </c>
      <c r="C37" s="43" t="inlineStr">
        <is>
          <t>Yes</t>
        </is>
      </c>
      <c r="D37" s="266" t="inlineStr">
        <is>
          <t>Yes</t>
        </is>
      </c>
      <c r="E37" s="266" t="inlineStr">
        <is>
          <t>Yes</t>
        </is>
      </c>
      <c r="F37" s="266" t="inlineStr">
        <is>
          <t>Yes</t>
        </is>
      </c>
      <c r="G37" s="266" t="inlineStr">
        <is>
          <t>Yes</t>
        </is>
      </c>
      <c r="H37" s="43" t="inlineStr">
        <is>
          <t>Yes</t>
        </is>
      </c>
      <c r="I37" s="266" t="inlineStr">
        <is>
          <t>Yes</t>
        </is>
      </c>
      <c r="J37" s="223" t="inlineStr">
        <is>
          <t>Yes</t>
        </is>
      </c>
      <c r="K37" s="43" t="inlineStr">
        <is>
          <t>Yes</t>
        </is>
      </c>
      <c r="L37" s="43" t="inlineStr">
        <is>
          <t>Yes</t>
        </is>
      </c>
      <c r="M37" s="43" t="inlineStr">
        <is>
          <t>Yes</t>
        </is>
      </c>
      <c r="N37" s="43" t="inlineStr">
        <is>
          <t>Yes</t>
        </is>
      </c>
      <c r="O37" s="43" t="inlineStr">
        <is>
          <t>Yes</t>
        </is>
      </c>
      <c r="P37" s="43" t="inlineStr">
        <is>
          <t>Yes</t>
        </is>
      </c>
      <c r="Q37" s="43" t="inlineStr">
        <is>
          <t>Yes</t>
        </is>
      </c>
      <c r="R37" s="43" t="inlineStr">
        <is>
          <t>Yes</t>
        </is>
      </c>
      <c r="S37" s="43" t="inlineStr">
        <is>
          <t>Yes</t>
        </is>
      </c>
      <c r="T37" s="43" t="inlineStr">
        <is>
          <t>Yes</t>
        </is>
      </c>
      <c r="U37" s="43" t="inlineStr">
        <is>
          <t>Yes</t>
        </is>
      </c>
      <c r="V37" s="43" t="inlineStr">
        <is>
          <t>Yes</t>
        </is>
      </c>
      <c r="W37" s="223" t="inlineStr">
        <is>
          <t>[SYI_SEV05_001_006].html</t>
        </is>
      </c>
      <c r="X37" s="240" t="n">
        <v>2</v>
      </c>
      <c r="Y37" s="240" t="n">
        <v>0</v>
      </c>
      <c r="Z37" s="240" t="n">
        <v>0</v>
      </c>
      <c r="AA37" s="240" t="n">
        <v>2</v>
      </c>
      <c r="AB37" s="224" t="n">
        <v>0.001990740740740741</v>
      </c>
      <c r="AC37" s="228" t="inlineStr">
        <is>
          <t>TSR-CCU-931
TSR-CCU-896-CR948-1
TSR-CCU-896-CR948-2
TSR-CCU-896-CR948-3</t>
        </is>
      </c>
      <c r="AD37" s="228" t="n"/>
      <c r="AE37" s="231" t="n"/>
      <c r="AG37" s="223" t="inlineStr">
        <is>
          <t>[SYI_SEV05_001_006].html</t>
        </is>
      </c>
      <c r="AH37" s="286" t="n">
        <v>2</v>
      </c>
      <c r="AI37" s="240" t="n">
        <v>0</v>
      </c>
      <c r="AJ37" s="240" t="n">
        <v>0</v>
      </c>
      <c r="AK37" s="240" t="n">
        <v>2</v>
      </c>
      <c r="AL37" s="224" t="n"/>
      <c r="AM37" s="228" t="n"/>
      <c r="AN37" s="375" t="n"/>
      <c r="AO37" s="286">
        <f>EXACT(W37,AG37)</f>
        <v/>
      </c>
      <c r="AP37" s="286">
        <f>EXACT(X37,AH37)</f>
        <v/>
      </c>
      <c r="AQ37" s="286">
        <f>EXACT(Y37,AI37)</f>
        <v/>
      </c>
      <c r="AR37" s="286">
        <f>EXACT(Z37,AJ37)</f>
        <v/>
      </c>
      <c r="AS37" s="286">
        <f>EXACT(AA37,AK37)</f>
        <v/>
      </c>
      <c r="AT37" t="inlineStr">
        <is>
          <t>0000BA6C_009_030_063</t>
        </is>
      </c>
      <c r="AU37" t="inlineStr">
        <is>
          <t>0000BA78_009_030_061</t>
        </is>
      </c>
    </row>
    <row r="38" ht="14.4" customHeight="1">
      <c r="A38" s="223" t="inlineStr">
        <is>
          <t>Yes</t>
        </is>
      </c>
      <c r="B38" s="43" t="inlineStr">
        <is>
          <t>Yes</t>
        </is>
      </c>
      <c r="C38" s="43" t="inlineStr">
        <is>
          <t>Yes</t>
        </is>
      </c>
      <c r="D38" s="266" t="inlineStr">
        <is>
          <t>Yes</t>
        </is>
      </c>
      <c r="E38" s="266" t="inlineStr">
        <is>
          <t>Yes</t>
        </is>
      </c>
      <c r="F38" s="266" t="inlineStr">
        <is>
          <t>Yes</t>
        </is>
      </c>
      <c r="G38" s="266" t="inlineStr">
        <is>
          <t>Yes</t>
        </is>
      </c>
      <c r="H38" s="43" t="inlineStr">
        <is>
          <t>Yes</t>
        </is>
      </c>
      <c r="I38" s="266" t="inlineStr">
        <is>
          <t>Yes</t>
        </is>
      </c>
      <c r="J38" s="223" t="inlineStr">
        <is>
          <t>Yes</t>
        </is>
      </c>
      <c r="K38" s="43" t="inlineStr">
        <is>
          <t>Yes</t>
        </is>
      </c>
      <c r="L38" s="43" t="inlineStr">
        <is>
          <t>Yes</t>
        </is>
      </c>
      <c r="M38" s="43" t="inlineStr">
        <is>
          <t>Yes</t>
        </is>
      </c>
      <c r="N38" s="43" t="inlineStr">
        <is>
          <t>Yes</t>
        </is>
      </c>
      <c r="O38" s="43" t="inlineStr">
        <is>
          <t>Yes</t>
        </is>
      </c>
      <c r="P38" s="43" t="inlineStr">
        <is>
          <t>Yes</t>
        </is>
      </c>
      <c r="Q38" s="43" t="inlineStr">
        <is>
          <t>Yes</t>
        </is>
      </c>
      <c r="R38" s="43" t="inlineStr">
        <is>
          <t>Yes</t>
        </is>
      </c>
      <c r="S38" s="43" t="inlineStr">
        <is>
          <t>Yes</t>
        </is>
      </c>
      <c r="T38" s="43" t="inlineStr">
        <is>
          <t>Yes</t>
        </is>
      </c>
      <c r="U38" s="43" t="inlineStr">
        <is>
          <t>Yes</t>
        </is>
      </c>
      <c r="V38" s="43" t="inlineStr">
        <is>
          <t>Yes</t>
        </is>
      </c>
      <c r="W38" s="223" t="inlineStr">
        <is>
          <t>[SYI_SEV05_001_008].html</t>
        </is>
      </c>
      <c r="X38" s="240" t="n">
        <v>2</v>
      </c>
      <c r="Y38" s="240" t="n">
        <v>0</v>
      </c>
      <c r="Z38" s="240" t="n">
        <v>0</v>
      </c>
      <c r="AA38" s="240" t="n">
        <v>2</v>
      </c>
      <c r="AB38" s="224" t="n">
        <v>0.00150462962962963</v>
      </c>
      <c r="AC38" s="228" t="inlineStr">
        <is>
          <t>TSR-CCU-940</t>
        </is>
      </c>
      <c r="AD38" s="228" t="n"/>
      <c r="AE38" s="231" t="n"/>
      <c r="AG38" s="223" t="inlineStr">
        <is>
          <t>[SYI_SEV05_001_008].html</t>
        </is>
      </c>
      <c r="AH38" s="286" t="n">
        <v>2</v>
      </c>
      <c r="AI38" s="240" t="n">
        <v>0</v>
      </c>
      <c r="AJ38" s="240" t="n">
        <v>0</v>
      </c>
      <c r="AK38" s="240" t="n">
        <v>2</v>
      </c>
      <c r="AL38" s="224" t="n"/>
      <c r="AM38" s="228" t="n"/>
      <c r="AN38" s="375" t="n"/>
      <c r="AO38" s="286">
        <f>EXACT(W38,AG38)</f>
        <v/>
      </c>
      <c r="AP38" s="286">
        <f>EXACT(X38,AH38)</f>
        <v/>
      </c>
      <c r="AQ38" s="286">
        <f>EXACT(Y38,AI38)</f>
        <v/>
      </c>
      <c r="AR38" s="286">
        <f>EXACT(Z38,AJ38)</f>
        <v/>
      </c>
      <c r="AS38" s="286">
        <f>EXACT(AA38,AK38)</f>
        <v/>
      </c>
      <c r="AT38" t="inlineStr">
        <is>
          <t>0000BA6C_009_030_063</t>
        </is>
      </c>
      <c r="AU38" t="inlineStr">
        <is>
          <t>0000BA78_009_030_061</t>
        </is>
      </c>
    </row>
    <row r="39" ht="14.4" customHeight="1">
      <c r="A39" s="223" t="inlineStr">
        <is>
          <t>No</t>
        </is>
      </c>
      <c r="B39" s="43" t="inlineStr">
        <is>
          <t>No</t>
        </is>
      </c>
      <c r="C39" s="43" t="inlineStr">
        <is>
          <t>Yes</t>
        </is>
      </c>
      <c r="D39" s="266" t="inlineStr">
        <is>
          <t>Yes</t>
        </is>
      </c>
      <c r="E39" s="266" t="inlineStr">
        <is>
          <t>Yes</t>
        </is>
      </c>
      <c r="F39" s="266" t="inlineStr">
        <is>
          <t>Yes</t>
        </is>
      </c>
      <c r="G39" s="266" t="inlineStr">
        <is>
          <t>Yes</t>
        </is>
      </c>
      <c r="H39" s="43" t="inlineStr">
        <is>
          <t>Yes</t>
        </is>
      </c>
      <c r="I39" s="266" t="inlineStr">
        <is>
          <t>Yes</t>
        </is>
      </c>
      <c r="J39" s="223" t="inlineStr">
        <is>
          <t>No</t>
        </is>
      </c>
      <c r="K39" s="43" t="inlineStr">
        <is>
          <t>No</t>
        </is>
      </c>
      <c r="L39" s="43" t="inlineStr">
        <is>
          <t>Yes</t>
        </is>
      </c>
      <c r="M39" s="43" t="inlineStr">
        <is>
          <t>Yes</t>
        </is>
      </c>
      <c r="N39" s="43" t="inlineStr">
        <is>
          <t>Yes</t>
        </is>
      </c>
      <c r="O39" s="43" t="inlineStr">
        <is>
          <t>Yes</t>
        </is>
      </c>
      <c r="P39" s="43" t="inlineStr">
        <is>
          <t>Yes</t>
        </is>
      </c>
      <c r="Q39" s="43" t="inlineStr">
        <is>
          <t>Yes</t>
        </is>
      </c>
      <c r="R39" s="43" t="inlineStr">
        <is>
          <t>Yes</t>
        </is>
      </c>
      <c r="S39" s="43" t="inlineStr">
        <is>
          <t>Yes</t>
        </is>
      </c>
      <c r="T39" s="43" t="inlineStr">
        <is>
          <t>Yes</t>
        </is>
      </c>
      <c r="U39" s="43" t="inlineStr">
        <is>
          <t>Yes</t>
        </is>
      </c>
      <c r="V39" s="43" t="inlineStr">
        <is>
          <t>Yes</t>
        </is>
      </c>
      <c r="W39" s="223" t="inlineStr">
        <is>
          <t>[SYI_SEV06_001_001_CR1107]Safe energy mode.html</t>
        </is>
      </c>
      <c r="X39" s="43" t="n">
        <v>2</v>
      </c>
      <c r="Y39" s="43" t="n">
        <v>0</v>
      </c>
      <c r="Z39" s="43" t="n">
        <v>0</v>
      </c>
      <c r="AA39" s="43" t="n">
        <v>2</v>
      </c>
      <c r="AB39" s="316" t="n">
        <v>0.002650462962962963</v>
      </c>
      <c r="AC39" s="228" t="inlineStr">
        <is>
          <t>TSR-CCU-944-CR1107-01
TSR-CCU-944-CR1107-02
TSR-CCU-945-CR1107-01</t>
        </is>
      </c>
      <c r="AD39" s="228" t="n"/>
      <c r="AE39" s="231" t="n"/>
      <c r="AG39" s="223" t="inlineStr">
        <is>
          <t>[SYI_SEV06_001_001_CR1107]Safe energy mode.html</t>
        </is>
      </c>
      <c r="AH39" s="286" t="n">
        <v>1</v>
      </c>
      <c r="AI39" s="240" t="n">
        <v>1</v>
      </c>
      <c r="AJ39" s="240" t="n">
        <v>0</v>
      </c>
      <c r="AK39" s="240" t="n">
        <v>2</v>
      </c>
      <c r="AL39" s="224" t="n"/>
      <c r="AM39" s="228" t="n"/>
      <c r="AN39" s="375" t="n"/>
      <c r="AO39" s="286">
        <f>EXACT(W39,AG39)</f>
        <v/>
      </c>
      <c r="AP39" s="286">
        <f>EXACT(X39,AH39)</f>
        <v/>
      </c>
      <c r="AQ39" s="286">
        <f>EXACT(Y39,AI39)</f>
        <v/>
      </c>
      <c r="AR39" s="286">
        <f>EXACT(Z39,AJ39)</f>
        <v/>
      </c>
      <c r="AS39" s="286">
        <f>EXACT(AA39,AK39)</f>
        <v/>
      </c>
      <c r="AT39" t="inlineStr">
        <is>
          <t>0000BA6C_009_030_063</t>
        </is>
      </c>
      <c r="AU39" t="inlineStr">
        <is>
          <t>0000BA78_009_030_061</t>
        </is>
      </c>
    </row>
    <row r="40" ht="14.4" customHeight="1">
      <c r="A40" s="223" t="inlineStr">
        <is>
          <t>Yes</t>
        </is>
      </c>
      <c r="B40" s="43" t="inlineStr">
        <is>
          <t>Yes</t>
        </is>
      </c>
      <c r="C40" s="43" t="inlineStr">
        <is>
          <t>Yes</t>
        </is>
      </c>
      <c r="D40" s="266" t="inlineStr">
        <is>
          <t>Yes</t>
        </is>
      </c>
      <c r="E40" s="266" t="inlineStr">
        <is>
          <t>Yes</t>
        </is>
      </c>
      <c r="F40" s="266" t="inlineStr">
        <is>
          <t>Yes</t>
        </is>
      </c>
      <c r="G40" s="266" t="inlineStr">
        <is>
          <t>Yes</t>
        </is>
      </c>
      <c r="H40" s="43" t="inlineStr">
        <is>
          <t>Yes</t>
        </is>
      </c>
      <c r="I40" s="266" t="inlineStr">
        <is>
          <t>Yes</t>
        </is>
      </c>
      <c r="J40" s="223" t="inlineStr">
        <is>
          <t>Yes</t>
        </is>
      </c>
      <c r="K40" s="43" t="inlineStr">
        <is>
          <t>Yes</t>
        </is>
      </c>
      <c r="L40" s="43" t="inlineStr">
        <is>
          <t>Yes</t>
        </is>
      </c>
      <c r="M40" s="43" t="inlineStr">
        <is>
          <t>Yes</t>
        </is>
      </c>
      <c r="N40" s="43" t="inlineStr">
        <is>
          <t>Yes</t>
        </is>
      </c>
      <c r="O40" s="43" t="inlineStr">
        <is>
          <t>Yes</t>
        </is>
      </c>
      <c r="P40" s="43" t="inlineStr">
        <is>
          <t>Yes</t>
        </is>
      </c>
      <c r="Q40" s="43" t="inlineStr">
        <is>
          <t>Yes</t>
        </is>
      </c>
      <c r="R40" s="43" t="inlineStr">
        <is>
          <t>Yes</t>
        </is>
      </c>
      <c r="S40" s="43" t="inlineStr">
        <is>
          <t>Yes</t>
        </is>
      </c>
      <c r="T40" s="43" t="inlineStr">
        <is>
          <t>Yes</t>
        </is>
      </c>
      <c r="U40" s="43" t="inlineStr">
        <is>
          <t>Yes</t>
        </is>
      </c>
      <c r="V40" s="43" t="inlineStr">
        <is>
          <t>Yes</t>
        </is>
      </c>
      <c r="W40" s="223" t="inlineStr">
        <is>
          <t>[SYI_SEV06_001_004].html</t>
        </is>
      </c>
      <c r="X40" s="240" t="n">
        <v>6</v>
      </c>
      <c r="Y40" s="240" t="n">
        <v>0</v>
      </c>
      <c r="Z40" s="240" t="n">
        <v>0</v>
      </c>
      <c r="AA40" s="240" t="n">
        <v>6</v>
      </c>
      <c r="AB40" s="224" t="n">
        <v>0.007118055555555555</v>
      </c>
      <c r="AC40" s="228" t="inlineStr">
        <is>
          <t>TSR-CCU-897</t>
        </is>
      </c>
      <c r="AD40" s="228" t="n"/>
      <c r="AE40" s="231" t="n"/>
      <c r="AG40" s="223" t="inlineStr">
        <is>
          <t>[SYI_SEV06_001_004].html</t>
        </is>
      </c>
      <c r="AH40" s="286" t="n">
        <v>1</v>
      </c>
      <c r="AI40" s="240" t="n">
        <v>5</v>
      </c>
      <c r="AJ40" s="240" t="n">
        <v>0</v>
      </c>
      <c r="AK40" s="240" t="n">
        <v>6</v>
      </c>
      <c r="AL40" s="224" t="n"/>
      <c r="AM40" s="228" t="n"/>
      <c r="AN40" s="375" t="n"/>
      <c r="AO40" s="286">
        <f>EXACT(W40,AG40)</f>
        <v/>
      </c>
      <c r="AP40" s="286">
        <f>EXACT(X40,AH40)</f>
        <v/>
      </c>
      <c r="AQ40" s="286">
        <f>EXACT(Y40,AI40)</f>
        <v/>
      </c>
      <c r="AR40" s="286">
        <f>EXACT(Z40,AJ40)</f>
        <v/>
      </c>
      <c r="AS40" s="286">
        <f>EXACT(AA40,AK40)</f>
        <v/>
      </c>
      <c r="AT40" t="inlineStr">
        <is>
          <t>0000BA6C_009_030_063</t>
        </is>
      </c>
      <c r="AU40" t="inlineStr">
        <is>
          <t>0000BA78_009_030_061</t>
        </is>
      </c>
    </row>
    <row r="41" ht="14.4" customHeight="1">
      <c r="A41" s="223" t="inlineStr">
        <is>
          <t>Yes</t>
        </is>
      </c>
      <c r="B41" s="43" t="inlineStr">
        <is>
          <t>Yes</t>
        </is>
      </c>
      <c r="C41" s="43" t="inlineStr">
        <is>
          <t>Yes</t>
        </is>
      </c>
      <c r="D41" s="266" t="inlineStr">
        <is>
          <t>Yes</t>
        </is>
      </c>
      <c r="E41" s="266" t="inlineStr">
        <is>
          <t>Yes</t>
        </is>
      </c>
      <c r="F41" s="266" t="inlineStr">
        <is>
          <t>Yes</t>
        </is>
      </c>
      <c r="G41" s="266" t="inlineStr">
        <is>
          <t>Yes</t>
        </is>
      </c>
      <c r="H41" s="43" t="inlineStr">
        <is>
          <t>Yes</t>
        </is>
      </c>
      <c r="I41" s="266" t="inlineStr">
        <is>
          <t>Yes</t>
        </is>
      </c>
      <c r="J41" s="223" t="inlineStr">
        <is>
          <t>Yes</t>
        </is>
      </c>
      <c r="K41" s="43" t="inlineStr">
        <is>
          <t>Yes</t>
        </is>
      </c>
      <c r="L41" s="43" t="inlineStr">
        <is>
          <t>Yes</t>
        </is>
      </c>
      <c r="M41" s="43" t="inlineStr">
        <is>
          <t>Yes</t>
        </is>
      </c>
      <c r="N41" s="43" t="inlineStr">
        <is>
          <t>Yes</t>
        </is>
      </c>
      <c r="O41" s="43" t="inlineStr">
        <is>
          <t>Yes</t>
        </is>
      </c>
      <c r="P41" s="43" t="inlineStr">
        <is>
          <t>Yes</t>
        </is>
      </c>
      <c r="Q41" s="43" t="inlineStr">
        <is>
          <t>Yes</t>
        </is>
      </c>
      <c r="R41" s="43" t="inlineStr">
        <is>
          <t>Yes</t>
        </is>
      </c>
      <c r="S41" s="43" t="inlineStr">
        <is>
          <t>Yes</t>
        </is>
      </c>
      <c r="T41" s="43" t="inlineStr">
        <is>
          <t>Yes</t>
        </is>
      </c>
      <c r="U41" s="43" t="inlineStr">
        <is>
          <t>Yes</t>
        </is>
      </c>
      <c r="V41" s="43" t="inlineStr">
        <is>
          <t>Yes</t>
        </is>
      </c>
      <c r="W41" s="223" t="inlineStr">
        <is>
          <t>[SYI_SEV06_001_005].html</t>
        </is>
      </c>
      <c r="X41" s="240" t="n">
        <v>3</v>
      </c>
      <c r="Y41" s="240" t="n">
        <v>0</v>
      </c>
      <c r="Z41" s="240" t="n">
        <v>0</v>
      </c>
      <c r="AA41" s="240" t="n">
        <v>3</v>
      </c>
      <c r="AB41" s="224" t="n">
        <v>0.002650462962962963</v>
      </c>
      <c r="AC41" s="228" t="inlineStr">
        <is>
          <t>TSR-CCU-898</t>
        </is>
      </c>
      <c r="AD41" s="228" t="n"/>
      <c r="AE41" s="231" t="n"/>
      <c r="AG41" s="223" t="inlineStr">
        <is>
          <t>[SYI_SEV06_001_005].html</t>
        </is>
      </c>
      <c r="AH41" s="286" t="n">
        <v>0</v>
      </c>
      <c r="AI41" s="240" t="n">
        <v>3</v>
      </c>
      <c r="AJ41" s="240" t="n">
        <v>0</v>
      </c>
      <c r="AK41" s="240" t="n">
        <v>3</v>
      </c>
      <c r="AL41" s="224" t="n"/>
      <c r="AM41" s="228" t="n"/>
      <c r="AN41" s="375" t="n"/>
      <c r="AO41" s="286">
        <f>EXACT(W41,AG41)</f>
        <v/>
      </c>
      <c r="AP41" s="286">
        <f>EXACT(X41,AH41)</f>
        <v/>
      </c>
      <c r="AQ41" s="286">
        <f>EXACT(Y41,AI41)</f>
        <v/>
      </c>
      <c r="AR41" s="286">
        <f>EXACT(Z41,AJ41)</f>
        <v/>
      </c>
      <c r="AS41" s="286">
        <f>EXACT(AA41,AK41)</f>
        <v/>
      </c>
      <c r="AT41" t="inlineStr">
        <is>
          <t>0000BA6C_009_030_063</t>
        </is>
      </c>
      <c r="AU41" t="inlineStr">
        <is>
          <t>0000BA78_009_030_061</t>
        </is>
      </c>
    </row>
    <row r="42" ht="14.4" customHeight="1">
      <c r="A42" s="223" t="inlineStr">
        <is>
          <t>Yes</t>
        </is>
      </c>
      <c r="B42" s="43" t="inlineStr">
        <is>
          <t>Yes</t>
        </is>
      </c>
      <c r="C42" s="43" t="inlineStr">
        <is>
          <t>Yes</t>
        </is>
      </c>
      <c r="D42" s="266" t="inlineStr">
        <is>
          <t>Yes</t>
        </is>
      </c>
      <c r="E42" s="266" t="inlineStr">
        <is>
          <t>Yes</t>
        </is>
      </c>
      <c r="F42" s="266" t="inlineStr">
        <is>
          <t>Yes</t>
        </is>
      </c>
      <c r="G42" s="266" t="inlineStr">
        <is>
          <t>Yes</t>
        </is>
      </c>
      <c r="H42" s="43" t="inlineStr">
        <is>
          <t>Yes</t>
        </is>
      </c>
      <c r="I42" s="266" t="inlineStr">
        <is>
          <t>Yes</t>
        </is>
      </c>
      <c r="J42" s="223" t="inlineStr">
        <is>
          <t>Yes</t>
        </is>
      </c>
      <c r="K42" s="43" t="inlineStr">
        <is>
          <t>Yes</t>
        </is>
      </c>
      <c r="L42" s="43" t="inlineStr">
        <is>
          <t>Yes</t>
        </is>
      </c>
      <c r="M42" s="43" t="inlineStr">
        <is>
          <t>Yes</t>
        </is>
      </c>
      <c r="N42" s="43" t="inlineStr">
        <is>
          <t>Yes</t>
        </is>
      </c>
      <c r="O42" s="43" t="inlineStr">
        <is>
          <t>Yes</t>
        </is>
      </c>
      <c r="P42" s="43" t="inlineStr">
        <is>
          <t>Yes</t>
        </is>
      </c>
      <c r="Q42" s="43" t="inlineStr">
        <is>
          <t>Yes</t>
        </is>
      </c>
      <c r="R42" s="43" t="inlineStr">
        <is>
          <t>Yes</t>
        </is>
      </c>
      <c r="S42" s="43" t="inlineStr">
        <is>
          <t>Yes</t>
        </is>
      </c>
      <c r="T42" s="43" t="inlineStr">
        <is>
          <t>Yes</t>
        </is>
      </c>
      <c r="U42" s="43" t="inlineStr">
        <is>
          <t>Yes</t>
        </is>
      </c>
      <c r="V42" s="43" t="inlineStr">
        <is>
          <t>Yes</t>
        </is>
      </c>
      <c r="W42" s="223" t="inlineStr">
        <is>
          <t>[SYI_SEV06_001_006].html</t>
        </is>
      </c>
      <c r="X42" s="240" t="n">
        <v>2</v>
      </c>
      <c r="Y42" s="240" t="n">
        <v>0</v>
      </c>
      <c r="Z42" s="240" t="n">
        <v>0</v>
      </c>
      <c r="AA42" s="240" t="n">
        <v>2</v>
      </c>
      <c r="AB42" s="224" t="n">
        <v>0.001956018518518518</v>
      </c>
      <c r="AC42" s="228" t="inlineStr">
        <is>
          <t>TSR-CCU-899</t>
        </is>
      </c>
      <c r="AD42" s="228" t="n"/>
      <c r="AE42" s="231" t="n"/>
      <c r="AG42" s="223" t="inlineStr">
        <is>
          <t>[SYI_SEV06_001_006].html</t>
        </is>
      </c>
      <c r="AH42" s="286" t="n">
        <v>0</v>
      </c>
      <c r="AI42" s="240" t="n">
        <v>2</v>
      </c>
      <c r="AJ42" s="240" t="n">
        <v>0</v>
      </c>
      <c r="AK42" s="240" t="n">
        <v>2</v>
      </c>
      <c r="AL42" s="224" t="n"/>
      <c r="AM42" s="228" t="n"/>
      <c r="AN42" s="375" t="n"/>
      <c r="AO42" s="286">
        <f>EXACT(W42,AG42)</f>
        <v/>
      </c>
      <c r="AP42" s="286">
        <f>EXACT(X42,AH42)</f>
        <v/>
      </c>
      <c r="AQ42" s="286">
        <f>EXACT(Y42,AI42)</f>
        <v/>
      </c>
      <c r="AR42" s="286">
        <f>EXACT(Z42,AJ42)</f>
        <v/>
      </c>
      <c r="AS42" s="286">
        <f>EXACT(AA42,AK42)</f>
        <v/>
      </c>
      <c r="AT42" t="inlineStr">
        <is>
          <t>0000BA6C_009_030_063</t>
        </is>
      </c>
      <c r="AU42" t="inlineStr">
        <is>
          <t>0000BA78_009_030_061</t>
        </is>
      </c>
    </row>
    <row r="43" ht="14.4" customHeight="1">
      <c r="A43" s="223" t="inlineStr">
        <is>
          <t>Yes</t>
        </is>
      </c>
      <c r="B43" s="43" t="inlineStr">
        <is>
          <t>Yes</t>
        </is>
      </c>
      <c r="C43" s="43" t="inlineStr">
        <is>
          <t>Yes</t>
        </is>
      </c>
      <c r="D43" s="266" t="inlineStr">
        <is>
          <t>Yes</t>
        </is>
      </c>
      <c r="E43" s="266" t="inlineStr">
        <is>
          <t>Yes</t>
        </is>
      </c>
      <c r="F43" s="266" t="inlineStr">
        <is>
          <t>Yes</t>
        </is>
      </c>
      <c r="G43" s="266" t="inlineStr">
        <is>
          <t>Yes</t>
        </is>
      </c>
      <c r="H43" s="43" t="inlineStr">
        <is>
          <t>Yes</t>
        </is>
      </c>
      <c r="I43" s="266" t="inlineStr">
        <is>
          <t>Yes</t>
        </is>
      </c>
      <c r="J43" s="223" t="inlineStr">
        <is>
          <t>Yes</t>
        </is>
      </c>
      <c r="K43" s="43" t="inlineStr">
        <is>
          <t>Yes</t>
        </is>
      </c>
      <c r="L43" s="43" t="inlineStr">
        <is>
          <t>Yes</t>
        </is>
      </c>
      <c r="M43" s="43" t="inlineStr">
        <is>
          <t>Yes</t>
        </is>
      </c>
      <c r="N43" s="43" t="inlineStr">
        <is>
          <t>Yes</t>
        </is>
      </c>
      <c r="O43" s="43" t="inlineStr">
        <is>
          <t>Yes</t>
        </is>
      </c>
      <c r="P43" s="43" t="inlineStr">
        <is>
          <t>Yes</t>
        </is>
      </c>
      <c r="Q43" s="43" t="inlineStr">
        <is>
          <t>Yes</t>
        </is>
      </c>
      <c r="R43" s="43" t="inlineStr">
        <is>
          <t>Yes</t>
        </is>
      </c>
      <c r="S43" s="43" t="inlineStr">
        <is>
          <t>Yes</t>
        </is>
      </c>
      <c r="T43" s="43" t="inlineStr">
        <is>
          <t>Yes</t>
        </is>
      </c>
      <c r="U43" s="43" t="inlineStr">
        <is>
          <t>Yes</t>
        </is>
      </c>
      <c r="V43" s="43" t="inlineStr">
        <is>
          <t>Yes</t>
        </is>
      </c>
      <c r="W43" s="223" t="inlineStr">
        <is>
          <t>[SYI_SEV06_001_007].html</t>
        </is>
      </c>
      <c r="X43" s="240" t="n">
        <v>2</v>
      </c>
      <c r="Y43" s="240" t="n">
        <v>0</v>
      </c>
      <c r="Z43" s="240" t="n">
        <v>0</v>
      </c>
      <c r="AA43" s="240" t="n">
        <v>2</v>
      </c>
      <c r="AB43" s="224" t="n">
        <v>0.001701388888888889</v>
      </c>
      <c r="AC43" s="228" t="inlineStr">
        <is>
          <t>TSR-CCU-900</t>
        </is>
      </c>
      <c r="AD43" s="228" t="n"/>
      <c r="AE43" s="231" t="n"/>
      <c r="AG43" s="223" t="inlineStr">
        <is>
          <t>[SYI_SEV06_001_007].html</t>
        </is>
      </c>
      <c r="AH43" s="286" t="n">
        <v>0</v>
      </c>
      <c r="AI43" s="240" t="n">
        <v>2</v>
      </c>
      <c r="AJ43" s="240" t="n">
        <v>0</v>
      </c>
      <c r="AK43" s="240" t="n">
        <v>2</v>
      </c>
      <c r="AL43" s="224" t="n"/>
      <c r="AM43" s="228" t="n"/>
      <c r="AN43" s="375" t="n"/>
      <c r="AO43" s="286">
        <f>EXACT(W43,AG43)</f>
        <v/>
      </c>
      <c r="AP43" s="286">
        <f>EXACT(X43,AH43)</f>
        <v/>
      </c>
      <c r="AQ43" s="286">
        <f>EXACT(Y43,AI43)</f>
        <v/>
      </c>
      <c r="AR43" s="286">
        <f>EXACT(Z43,AJ43)</f>
        <v/>
      </c>
      <c r="AS43" s="286">
        <f>EXACT(AA43,AK43)</f>
        <v/>
      </c>
      <c r="AT43" t="inlineStr">
        <is>
          <t>0000BA6C_009_030_063</t>
        </is>
      </c>
      <c r="AU43" t="inlineStr">
        <is>
          <t>0000BA78_009_030_061</t>
        </is>
      </c>
    </row>
    <row r="44" ht="14.4" customHeight="1">
      <c r="A44" s="223" t="inlineStr">
        <is>
          <t>Yes</t>
        </is>
      </c>
      <c r="B44" s="43" t="inlineStr">
        <is>
          <t>Yes</t>
        </is>
      </c>
      <c r="C44" s="43" t="inlineStr">
        <is>
          <t>Yes</t>
        </is>
      </c>
      <c r="D44" s="266" t="inlineStr">
        <is>
          <t>Yes</t>
        </is>
      </c>
      <c r="E44" s="266" t="inlineStr">
        <is>
          <t>Yes</t>
        </is>
      </c>
      <c r="F44" s="266" t="inlineStr">
        <is>
          <t>Yes</t>
        </is>
      </c>
      <c r="G44" s="266" t="inlineStr">
        <is>
          <t>Yes</t>
        </is>
      </c>
      <c r="H44" s="43" t="inlineStr">
        <is>
          <t>Yes</t>
        </is>
      </c>
      <c r="I44" s="266" t="inlineStr">
        <is>
          <t>Yes</t>
        </is>
      </c>
      <c r="J44" s="223" t="inlineStr">
        <is>
          <t>Yes</t>
        </is>
      </c>
      <c r="K44" s="43" t="inlineStr">
        <is>
          <t>Yes</t>
        </is>
      </c>
      <c r="L44" s="43" t="inlineStr">
        <is>
          <t>Yes</t>
        </is>
      </c>
      <c r="M44" s="43" t="inlineStr">
        <is>
          <t>Yes</t>
        </is>
      </c>
      <c r="N44" s="43" t="inlineStr">
        <is>
          <t>Yes</t>
        </is>
      </c>
      <c r="O44" s="43" t="inlineStr">
        <is>
          <t>Yes</t>
        </is>
      </c>
      <c r="P44" s="43" t="inlineStr">
        <is>
          <t>Yes</t>
        </is>
      </c>
      <c r="Q44" s="43" t="inlineStr">
        <is>
          <t>Yes</t>
        </is>
      </c>
      <c r="R44" s="43" t="inlineStr">
        <is>
          <t>Yes</t>
        </is>
      </c>
      <c r="S44" s="43" t="inlineStr">
        <is>
          <t>Yes</t>
        </is>
      </c>
      <c r="T44" s="43" t="inlineStr">
        <is>
          <t>Yes</t>
        </is>
      </c>
      <c r="U44" s="43" t="inlineStr">
        <is>
          <t>Yes</t>
        </is>
      </c>
      <c r="V44" s="43" t="inlineStr">
        <is>
          <t>Yes</t>
        </is>
      </c>
      <c r="W44" s="223" t="inlineStr">
        <is>
          <t>[SYI_SEV06_001_009].html</t>
        </is>
      </c>
      <c r="X44" s="240" t="n">
        <v>2</v>
      </c>
      <c r="Y44" s="240" t="n">
        <v>0</v>
      </c>
      <c r="Z44" s="240" t="n">
        <v>0</v>
      </c>
      <c r="AA44" s="240" t="n">
        <v>2</v>
      </c>
      <c r="AB44" s="224" t="n">
        <v>0.001689814814814815</v>
      </c>
      <c r="AC44" s="228" t="inlineStr">
        <is>
          <t>TSR-CCU-904</t>
        </is>
      </c>
      <c r="AD44" s="228" t="n"/>
      <c r="AE44" s="231" t="n"/>
      <c r="AG44" s="223" t="inlineStr">
        <is>
          <t>[SYI_SEV06_001_009].html</t>
        </is>
      </c>
      <c r="AH44" s="286" t="n">
        <v>0</v>
      </c>
      <c r="AI44" s="240" t="n">
        <v>2</v>
      </c>
      <c r="AJ44" s="240" t="n">
        <v>0</v>
      </c>
      <c r="AK44" s="240" t="n">
        <v>2</v>
      </c>
      <c r="AL44" s="224" t="n"/>
      <c r="AM44" s="228" t="n"/>
      <c r="AN44" s="375" t="n"/>
      <c r="AO44" s="286">
        <f>EXACT(W44,AG44)</f>
        <v/>
      </c>
      <c r="AP44" s="286">
        <f>EXACT(X44,AH44)</f>
        <v/>
      </c>
      <c r="AQ44" s="286">
        <f>EXACT(Y44,AI44)</f>
        <v/>
      </c>
      <c r="AR44" s="286">
        <f>EXACT(Z44,AJ44)</f>
        <v/>
      </c>
      <c r="AS44" s="286">
        <f>EXACT(AA44,AK44)</f>
        <v/>
      </c>
      <c r="AT44" t="inlineStr">
        <is>
          <t>0000BA6C_009_030_063</t>
        </is>
      </c>
      <c r="AU44" t="inlineStr">
        <is>
          <t>0000BA78_009_030_061</t>
        </is>
      </c>
    </row>
    <row r="45" ht="14.4" customHeight="1">
      <c r="A45" s="223" t="inlineStr">
        <is>
          <t>Yes</t>
        </is>
      </c>
      <c r="B45" s="43" t="inlineStr">
        <is>
          <t>Yes</t>
        </is>
      </c>
      <c r="C45" s="43" t="inlineStr">
        <is>
          <t>Yes</t>
        </is>
      </c>
      <c r="D45" s="266" t="inlineStr">
        <is>
          <t>Yes</t>
        </is>
      </c>
      <c r="E45" s="266" t="inlineStr">
        <is>
          <t>Yes</t>
        </is>
      </c>
      <c r="F45" s="266" t="inlineStr">
        <is>
          <t>Yes</t>
        </is>
      </c>
      <c r="G45" s="266" t="inlineStr">
        <is>
          <t>Yes</t>
        </is>
      </c>
      <c r="H45" s="43" t="inlineStr">
        <is>
          <t>Yes</t>
        </is>
      </c>
      <c r="I45" s="266" t="inlineStr">
        <is>
          <t>Yes</t>
        </is>
      </c>
      <c r="J45" s="223" t="inlineStr">
        <is>
          <t>Yes</t>
        </is>
      </c>
      <c r="K45" s="43" t="inlineStr">
        <is>
          <t>Yes</t>
        </is>
      </c>
      <c r="L45" s="43" t="inlineStr">
        <is>
          <t>Yes</t>
        </is>
      </c>
      <c r="M45" s="43" t="inlineStr">
        <is>
          <t>Yes</t>
        </is>
      </c>
      <c r="N45" s="43" t="inlineStr">
        <is>
          <t>Yes</t>
        </is>
      </c>
      <c r="O45" s="43" t="inlineStr">
        <is>
          <t>Yes</t>
        </is>
      </c>
      <c r="P45" s="43" t="inlineStr">
        <is>
          <t>Yes</t>
        </is>
      </c>
      <c r="Q45" s="43" t="inlineStr">
        <is>
          <t>Yes</t>
        </is>
      </c>
      <c r="R45" s="43" t="inlineStr">
        <is>
          <t>Yes</t>
        </is>
      </c>
      <c r="S45" s="43" t="inlineStr">
        <is>
          <t>Yes</t>
        </is>
      </c>
      <c r="T45" s="43" t="inlineStr">
        <is>
          <t>Yes</t>
        </is>
      </c>
      <c r="U45" s="43" t="inlineStr">
        <is>
          <t>Yes</t>
        </is>
      </c>
      <c r="V45" s="43" t="inlineStr">
        <is>
          <t>Yes</t>
        </is>
      </c>
      <c r="W45" s="223" t="inlineStr">
        <is>
          <t>[SYI_SEV06_001_010].html</t>
        </is>
      </c>
      <c r="X45" s="240" t="n">
        <v>4</v>
      </c>
      <c r="Y45" s="240" t="n">
        <v>0</v>
      </c>
      <c r="Z45" s="240" t="n">
        <v>0</v>
      </c>
      <c r="AA45" s="240" t="n">
        <v>4</v>
      </c>
      <c r="AB45" s="224" t="n">
        <v>0.0034375</v>
      </c>
      <c r="AC45" s="228" t="inlineStr">
        <is>
          <t>TSR-CCU-905</t>
        </is>
      </c>
      <c r="AD45" s="228" t="n"/>
      <c r="AE45" s="231" t="n"/>
      <c r="AG45" s="223" t="inlineStr">
        <is>
          <t>[SYI_SEV06_001_010].html</t>
        </is>
      </c>
      <c r="AH45" s="286" t="n">
        <v>0</v>
      </c>
      <c r="AI45" s="240" t="n">
        <v>4</v>
      </c>
      <c r="AJ45" s="240" t="n">
        <v>0</v>
      </c>
      <c r="AK45" s="240" t="n">
        <v>4</v>
      </c>
      <c r="AL45" s="224" t="n"/>
      <c r="AM45" s="228" t="n"/>
      <c r="AN45" s="375" t="n"/>
      <c r="AO45" s="286">
        <f>EXACT(W45,AG45)</f>
        <v/>
      </c>
      <c r="AP45" s="286">
        <f>EXACT(X45,AH45)</f>
        <v/>
      </c>
      <c r="AQ45" s="286">
        <f>EXACT(Y45,AI45)</f>
        <v/>
      </c>
      <c r="AR45" s="286">
        <f>EXACT(Z45,AJ45)</f>
        <v/>
      </c>
      <c r="AS45" s="286">
        <f>EXACT(AA45,AK45)</f>
        <v/>
      </c>
      <c r="AT45" t="inlineStr">
        <is>
          <t>0000BA6C_009_030_063</t>
        </is>
      </c>
      <c r="AU45" t="inlineStr">
        <is>
          <t>0000BA78_009_030_061</t>
        </is>
      </c>
    </row>
    <row r="46" ht="14.4" customHeight="1">
      <c r="A46" s="223" t="inlineStr">
        <is>
          <t>Yes</t>
        </is>
      </c>
      <c r="B46" s="43" t="inlineStr">
        <is>
          <t>Yes</t>
        </is>
      </c>
      <c r="C46" s="43" t="inlineStr">
        <is>
          <t>Yes</t>
        </is>
      </c>
      <c r="D46" s="266" t="inlineStr">
        <is>
          <t>Yes</t>
        </is>
      </c>
      <c r="E46" s="266" t="inlineStr">
        <is>
          <t>Yes</t>
        </is>
      </c>
      <c r="F46" s="266" t="inlineStr">
        <is>
          <t>Yes</t>
        </is>
      </c>
      <c r="G46" s="266" t="inlineStr">
        <is>
          <t>Yes</t>
        </is>
      </c>
      <c r="H46" s="43" t="inlineStr">
        <is>
          <t>Yes</t>
        </is>
      </c>
      <c r="I46" s="266" t="inlineStr">
        <is>
          <t>Yes</t>
        </is>
      </c>
      <c r="J46" s="223" t="inlineStr">
        <is>
          <t>Yes</t>
        </is>
      </c>
      <c r="K46" s="43" t="inlineStr">
        <is>
          <t>Yes</t>
        </is>
      </c>
      <c r="L46" s="43" t="inlineStr">
        <is>
          <t>Yes</t>
        </is>
      </c>
      <c r="M46" s="43" t="inlineStr">
        <is>
          <t>Yes</t>
        </is>
      </c>
      <c r="N46" s="43" t="inlineStr">
        <is>
          <t>Yes</t>
        </is>
      </c>
      <c r="O46" s="43" t="inlineStr">
        <is>
          <t>Yes</t>
        </is>
      </c>
      <c r="P46" s="43" t="inlineStr">
        <is>
          <t>Yes</t>
        </is>
      </c>
      <c r="Q46" s="43" t="inlineStr">
        <is>
          <t>Yes</t>
        </is>
      </c>
      <c r="R46" s="43" t="inlineStr">
        <is>
          <t>Yes</t>
        </is>
      </c>
      <c r="S46" s="43" t="inlineStr">
        <is>
          <t>Yes</t>
        </is>
      </c>
      <c r="T46" s="43" t="inlineStr">
        <is>
          <t>Yes</t>
        </is>
      </c>
      <c r="U46" s="43" t="inlineStr">
        <is>
          <t>Yes</t>
        </is>
      </c>
      <c r="V46" s="43" t="inlineStr">
        <is>
          <t>Yes</t>
        </is>
      </c>
      <c r="W46" s="223" t="inlineStr">
        <is>
          <t>[SYI_SEV06_001_011].html</t>
        </is>
      </c>
      <c r="X46" s="240" t="n">
        <v>1</v>
      </c>
      <c r="Y46" s="240" t="n">
        <v>0</v>
      </c>
      <c r="Z46" s="240" t="n">
        <v>0</v>
      </c>
      <c r="AA46" s="240" t="n">
        <v>1</v>
      </c>
      <c r="AB46" s="224" t="n">
        <v>0.0007407407407407407</v>
      </c>
      <c r="AC46" s="228" t="inlineStr">
        <is>
          <t>TSR-CCU-907</t>
        </is>
      </c>
      <c r="AD46" s="228" t="n"/>
      <c r="AE46" s="231" t="n"/>
      <c r="AG46" s="223" t="inlineStr">
        <is>
          <t>[SYI_SEV06_001_011].html</t>
        </is>
      </c>
      <c r="AH46" s="286" t="n">
        <v>1</v>
      </c>
      <c r="AI46" s="240" t="n">
        <v>0</v>
      </c>
      <c r="AJ46" s="240" t="n">
        <v>0</v>
      </c>
      <c r="AK46" s="240" t="n">
        <v>1</v>
      </c>
      <c r="AL46" s="224" t="n"/>
      <c r="AM46" s="228" t="n"/>
      <c r="AN46" s="375" t="n"/>
      <c r="AO46" s="286">
        <f>EXACT(W46,AG46)</f>
        <v/>
      </c>
      <c r="AP46" s="286">
        <f>EXACT(X46,AH46)</f>
        <v/>
      </c>
      <c r="AQ46" s="286">
        <f>EXACT(Y46,AI46)</f>
        <v/>
      </c>
      <c r="AR46" s="286">
        <f>EXACT(Z46,AJ46)</f>
        <v/>
      </c>
      <c r="AS46" s="286">
        <f>EXACT(AA46,AK46)</f>
        <v/>
      </c>
      <c r="AT46" t="inlineStr">
        <is>
          <t>0000BA6C_009_030_063</t>
        </is>
      </c>
      <c r="AU46" t="inlineStr">
        <is>
          <t>0000BA78_009_030_061</t>
        </is>
      </c>
    </row>
    <row r="47" ht="14.4" customHeight="1">
      <c r="A47" s="223" t="inlineStr">
        <is>
          <t>No</t>
        </is>
      </c>
      <c r="B47" s="43" t="inlineStr">
        <is>
          <t>No</t>
        </is>
      </c>
      <c r="C47" s="43" t="inlineStr">
        <is>
          <t>No</t>
        </is>
      </c>
      <c r="D47" s="266" t="inlineStr">
        <is>
          <t>No</t>
        </is>
      </c>
      <c r="E47" s="266" t="inlineStr">
        <is>
          <t>No</t>
        </is>
      </c>
      <c r="F47" s="266" t="inlineStr">
        <is>
          <t>No</t>
        </is>
      </c>
      <c r="G47" s="266" t="inlineStr">
        <is>
          <t>No</t>
        </is>
      </c>
      <c r="H47" s="43" t="inlineStr">
        <is>
          <t>No</t>
        </is>
      </c>
      <c r="I47" s="266" t="inlineStr">
        <is>
          <t>No</t>
        </is>
      </c>
      <c r="J47" s="223" t="inlineStr">
        <is>
          <t>Yes</t>
        </is>
      </c>
      <c r="K47" s="43" t="inlineStr">
        <is>
          <t>Yes</t>
        </is>
      </c>
      <c r="L47" s="43" t="inlineStr">
        <is>
          <t>Yes</t>
        </is>
      </c>
      <c r="M47" s="43" t="inlineStr">
        <is>
          <t>Yes</t>
        </is>
      </c>
      <c r="N47" s="43" t="inlineStr">
        <is>
          <t>Yes</t>
        </is>
      </c>
      <c r="O47" s="43" t="inlineStr">
        <is>
          <t>Yes</t>
        </is>
      </c>
      <c r="P47" s="43" t="inlineStr">
        <is>
          <t>Yes</t>
        </is>
      </c>
      <c r="Q47" s="43" t="inlineStr">
        <is>
          <t>Yes</t>
        </is>
      </c>
      <c r="R47" s="43" t="inlineStr">
        <is>
          <t>Yes</t>
        </is>
      </c>
      <c r="S47" s="43" t="inlineStr">
        <is>
          <t>Yes</t>
        </is>
      </c>
      <c r="T47" s="43" t="inlineStr">
        <is>
          <t>Yes</t>
        </is>
      </c>
      <c r="U47" s="43" t="inlineStr">
        <is>
          <t>Yes</t>
        </is>
      </c>
      <c r="V47" s="43" t="inlineStr">
        <is>
          <t>Yes</t>
        </is>
      </c>
      <c r="W47" s="223" t="inlineStr">
        <is>
          <t>[SYI_SEV06_001_012].html</t>
        </is>
      </c>
      <c r="X47" s="240" t="n">
        <v>6</v>
      </c>
      <c r="Y47" s="240" t="n">
        <v>0</v>
      </c>
      <c r="Z47" s="240" t="n">
        <v>0</v>
      </c>
      <c r="AA47" s="240" t="n">
        <v>6</v>
      </c>
      <c r="AB47" s="224" t="n">
        <v>0</v>
      </c>
      <c r="AC47" s="186" t="inlineStr">
        <is>
          <t>TSR-CCU-897-CR948-1</t>
        </is>
      </c>
      <c r="AD47" s="186" t="n"/>
      <c r="AE47" s="231" t="inlineStr">
        <is>
          <t xml:space="preserve">[CR-948] CCU-28757 </t>
        </is>
      </c>
      <c r="AG47" s="223" t="inlineStr">
        <is>
          <t>[SYI_SEV06_001_012].html</t>
        </is>
      </c>
      <c r="AH47" s="286" t="n">
        <v>4</v>
      </c>
      <c r="AI47" s="240" t="n">
        <v>2</v>
      </c>
      <c r="AJ47" s="240" t="n">
        <v>0</v>
      </c>
      <c r="AK47" s="240" t="n">
        <v>6</v>
      </c>
      <c r="AL47" s="224" t="n"/>
      <c r="AM47" s="228" t="n"/>
      <c r="AN47" s="375" t="n"/>
      <c r="AO47" s="286">
        <f>EXACT(W47,AG47)</f>
        <v/>
      </c>
      <c r="AP47" s="286">
        <f>EXACT(X47,AH47)</f>
        <v/>
      </c>
      <c r="AQ47" s="286">
        <f>EXACT(Y47,AI47)</f>
        <v/>
      </c>
      <c r="AR47" s="286">
        <f>EXACT(Z47,AJ47)</f>
        <v/>
      </c>
      <c r="AS47" s="286">
        <f>EXACT(AA47,AK47)</f>
        <v/>
      </c>
      <c r="AT47" t="inlineStr">
        <is>
          <t>0000BA6C_009_030_063</t>
        </is>
      </c>
      <c r="AU47" t="inlineStr">
        <is>
          <t>0000BA78_009_030_061</t>
        </is>
      </c>
    </row>
    <row r="48" ht="14.4" customHeight="1">
      <c r="A48" s="223" t="n"/>
      <c r="B48" s="43" t="n"/>
      <c r="C48" s="43" t="n"/>
      <c r="D48" s="266" t="inlineStr">
        <is>
          <t>No</t>
        </is>
      </c>
      <c r="E48" s="266" t="inlineStr">
        <is>
          <t>No</t>
        </is>
      </c>
      <c r="F48" s="266" t="inlineStr">
        <is>
          <t>No</t>
        </is>
      </c>
      <c r="G48" s="266" t="inlineStr">
        <is>
          <t>No</t>
        </is>
      </c>
      <c r="H48" s="43" t="inlineStr">
        <is>
          <t>No</t>
        </is>
      </c>
      <c r="I48" s="266" t="inlineStr">
        <is>
          <t>No</t>
        </is>
      </c>
      <c r="J48" s="223" t="n"/>
      <c r="K48" s="43" t="n"/>
      <c r="L48" s="43" t="n"/>
      <c r="M48" s="43" t="n"/>
      <c r="N48" s="43" t="n"/>
      <c r="O48" s="43" t="inlineStr">
        <is>
          <t>Yes</t>
        </is>
      </c>
      <c r="P48" s="43" t="inlineStr">
        <is>
          <t>Yes</t>
        </is>
      </c>
      <c r="Q48" s="43" t="inlineStr">
        <is>
          <t>Yes</t>
        </is>
      </c>
      <c r="R48" s="43" t="inlineStr">
        <is>
          <t>Yes</t>
        </is>
      </c>
      <c r="S48" s="43" t="inlineStr">
        <is>
          <t>Yes</t>
        </is>
      </c>
      <c r="T48" s="43" t="inlineStr">
        <is>
          <t>Yes</t>
        </is>
      </c>
      <c r="U48" s="43" t="inlineStr">
        <is>
          <t>Yes</t>
        </is>
      </c>
      <c r="V48" s="43" t="inlineStr">
        <is>
          <t>Yes</t>
        </is>
      </c>
      <c r="W48" s="223" t="inlineStr">
        <is>
          <t>[SYI_SEV08_09_CR948].html</t>
        </is>
      </c>
      <c r="X48" s="240" t="n">
        <v>1</v>
      </c>
      <c r="Y48" s="240" t="n">
        <v>0</v>
      </c>
      <c r="Z48" s="240" t="n">
        <v>0</v>
      </c>
      <c r="AA48" s="240" t="n">
        <v>1</v>
      </c>
      <c r="AB48" s="224" t="n"/>
      <c r="AC48" s="186" t="inlineStr">
        <is>
          <t>TSR-CCU-942-CR948</t>
        </is>
      </c>
      <c r="AD48" s="186" t="n"/>
      <c r="AE48" s="231" t="n"/>
      <c r="AG48" s="223" t="inlineStr"/>
      <c r="AH48" s="286" t="inlineStr"/>
      <c r="AI48" s="240" t="inlineStr"/>
      <c r="AJ48" s="240" t="inlineStr"/>
      <c r="AK48" s="240" t="inlineStr"/>
      <c r="AL48" s="224" t="n"/>
      <c r="AM48" s="228" t="n"/>
      <c r="AN48" s="375" t="n"/>
      <c r="AO48" s="286">
        <f>EXACT(W48,AG48)</f>
        <v/>
      </c>
      <c r="AP48" s="286">
        <f>EXACT(X48,AH48)</f>
        <v/>
      </c>
      <c r="AQ48" s="286">
        <f>EXACT(Y48,AI48)</f>
        <v/>
      </c>
      <c r="AR48" s="286">
        <f>EXACT(Z48,AJ48)</f>
        <v/>
      </c>
      <c r="AS48" s="286">
        <f>EXACT(AA48,AK48)</f>
        <v/>
      </c>
      <c r="AT48" t="inlineStr"/>
      <c r="AU48" t="inlineStr"/>
    </row>
    <row r="49" ht="14.4" customHeight="1">
      <c r="A49" s="223" t="n"/>
      <c r="B49" s="43" t="n"/>
      <c r="C49" s="43" t="n"/>
      <c r="D49" s="266" t="inlineStr">
        <is>
          <t>No</t>
        </is>
      </c>
      <c r="E49" s="266" t="inlineStr">
        <is>
          <t>No</t>
        </is>
      </c>
      <c r="F49" s="266" t="inlineStr">
        <is>
          <t>No</t>
        </is>
      </c>
      <c r="G49" s="266" t="inlineStr">
        <is>
          <t>No</t>
        </is>
      </c>
      <c r="H49" s="43" t="inlineStr">
        <is>
          <t>No</t>
        </is>
      </c>
      <c r="I49" s="266" t="inlineStr">
        <is>
          <t>No</t>
        </is>
      </c>
      <c r="J49" s="223" t="n"/>
      <c r="K49" s="43" t="n"/>
      <c r="L49" s="43" t="n"/>
      <c r="M49" s="43" t="n"/>
      <c r="N49" s="43" t="n"/>
      <c r="O49" s="43" t="inlineStr">
        <is>
          <t>Yes</t>
        </is>
      </c>
      <c r="P49" s="43" t="inlineStr">
        <is>
          <t>Yes</t>
        </is>
      </c>
      <c r="Q49" s="43" t="inlineStr">
        <is>
          <t>Yes</t>
        </is>
      </c>
      <c r="R49" s="43" t="inlineStr">
        <is>
          <t>Yes</t>
        </is>
      </c>
      <c r="S49" s="43" t="inlineStr">
        <is>
          <t>Yes</t>
        </is>
      </c>
      <c r="T49" s="43" t="inlineStr">
        <is>
          <t>Yes</t>
        </is>
      </c>
      <c r="U49" s="43" t="inlineStr">
        <is>
          <t>Yes</t>
        </is>
      </c>
      <c r="V49" s="43" t="inlineStr">
        <is>
          <t>Yes</t>
        </is>
      </c>
      <c r="W49" s="223" t="inlineStr">
        <is>
          <t>[SYI_SEV08_010_CR948].html</t>
        </is>
      </c>
      <c r="X49" s="240" t="n">
        <v>12</v>
      </c>
      <c r="Y49" s="240" t="n">
        <v>0</v>
      </c>
      <c r="Z49" s="240" t="n">
        <v>0</v>
      </c>
      <c r="AA49" s="240" t="n">
        <v>12</v>
      </c>
      <c r="AB49" s="224" t="n"/>
      <c r="AC49" s="186" t="inlineStr">
        <is>
          <t>TSR-CCU-943-CR948-1
TSR-CCU-943-CR948-7
TSR-CCU-943-CR948-5
TSR-CCU-943-CR948-6
TSR-CCU-943-CR948-8</t>
        </is>
      </c>
      <c r="AD49" s="186" t="n"/>
      <c r="AE49" s="231" t="n"/>
      <c r="AG49" s="223" t="inlineStr"/>
      <c r="AH49" s="286" t="inlineStr"/>
      <c r="AI49" s="240" t="inlineStr"/>
      <c r="AJ49" s="240" t="inlineStr"/>
      <c r="AK49" s="240" t="inlineStr"/>
      <c r="AL49" s="224" t="n"/>
      <c r="AM49" s="228" t="n"/>
      <c r="AN49" s="375" t="n"/>
      <c r="AO49" s="286">
        <f>EXACT(W49,AG49)</f>
        <v/>
      </c>
      <c r="AP49" s="286">
        <f>EXACT(X49,AH49)</f>
        <v/>
      </c>
      <c r="AQ49" s="286">
        <f>EXACT(Y49,AI49)</f>
        <v/>
      </c>
      <c r="AR49" s="286">
        <f>EXACT(Z49,AJ49)</f>
        <v/>
      </c>
      <c r="AS49" s="286">
        <f>EXACT(AA49,AK49)</f>
        <v/>
      </c>
      <c r="AT49" t="inlineStr"/>
      <c r="AU49" t="inlineStr"/>
    </row>
    <row r="50" ht="14.4" customHeight="1">
      <c r="A50" s="223" t="inlineStr">
        <is>
          <t>No</t>
        </is>
      </c>
      <c r="B50" s="43" t="inlineStr">
        <is>
          <t>No</t>
        </is>
      </c>
      <c r="C50" s="43" t="inlineStr">
        <is>
          <t>No</t>
        </is>
      </c>
      <c r="D50" s="266" t="inlineStr">
        <is>
          <t>Yes</t>
        </is>
      </c>
      <c r="E50" s="266" t="inlineStr">
        <is>
          <t>Yes</t>
        </is>
      </c>
      <c r="F50" s="266" t="inlineStr">
        <is>
          <t>Yes</t>
        </is>
      </c>
      <c r="G50" s="266" t="inlineStr">
        <is>
          <t>Yes</t>
        </is>
      </c>
      <c r="H50" s="43" t="inlineStr">
        <is>
          <t>Yes</t>
        </is>
      </c>
      <c r="I50" s="266" t="inlineStr">
        <is>
          <t>Yes</t>
        </is>
      </c>
      <c r="J50" s="223" t="inlineStr">
        <is>
          <t>Yes</t>
        </is>
      </c>
      <c r="K50" s="43" t="inlineStr">
        <is>
          <t>Yes</t>
        </is>
      </c>
      <c r="L50" s="43" t="inlineStr">
        <is>
          <t>Yes</t>
        </is>
      </c>
      <c r="M50" s="43" t="inlineStr">
        <is>
          <t>Yes</t>
        </is>
      </c>
      <c r="N50" s="43" t="inlineStr">
        <is>
          <t>Yes</t>
        </is>
      </c>
      <c r="O50" s="43" t="inlineStr">
        <is>
          <t>Yes</t>
        </is>
      </c>
      <c r="P50" s="43" t="inlineStr">
        <is>
          <t>Yes</t>
        </is>
      </c>
      <c r="Q50" s="43" t="inlineStr">
        <is>
          <t>Yes</t>
        </is>
      </c>
      <c r="R50" s="43" t="inlineStr">
        <is>
          <t>Yes</t>
        </is>
      </c>
      <c r="S50" s="43" t="inlineStr">
        <is>
          <t>Yes</t>
        </is>
      </c>
      <c r="T50" s="43" t="inlineStr">
        <is>
          <t>Yes</t>
        </is>
      </c>
      <c r="U50" s="43" t="inlineStr">
        <is>
          <t>Yes</t>
        </is>
      </c>
      <c r="V50" s="43" t="inlineStr">
        <is>
          <t>Yes</t>
        </is>
      </c>
      <c r="W50" s="223" t="inlineStr">
        <is>
          <t>[SYI_SEV102_001_003].html</t>
        </is>
      </c>
      <c r="X50" s="240" t="n">
        <v>2</v>
      </c>
      <c r="Y50" s="240" t="n">
        <v>0</v>
      </c>
      <c r="Z50" s="240" t="n">
        <v>0</v>
      </c>
      <c r="AA50" s="240" t="n">
        <v>2</v>
      </c>
      <c r="AB50" s="224" t="n">
        <v>0.001944444444444444</v>
      </c>
      <c r="AC50" s="231" t="inlineStr">
        <is>
          <t>TSR-CCU-438</t>
        </is>
      </c>
      <c r="AD50" s="231" t="n"/>
      <c r="AE50" s="231" t="n"/>
      <c r="AG50" s="223" t="inlineStr">
        <is>
          <t>[SYI_SEV102_001_003].html</t>
        </is>
      </c>
      <c r="AH50" s="286" t="n">
        <v>2</v>
      </c>
      <c r="AI50" s="240" t="n">
        <v>0</v>
      </c>
      <c r="AJ50" s="240" t="n">
        <v>0</v>
      </c>
      <c r="AK50" s="240" t="n">
        <v>2</v>
      </c>
      <c r="AL50" s="224" t="n"/>
      <c r="AM50" s="228" t="n"/>
      <c r="AN50" s="375" t="n"/>
      <c r="AO50" s="286">
        <f>EXACT(W50,AG50)</f>
        <v/>
      </c>
      <c r="AP50" s="286">
        <f>EXACT(X50,AH50)</f>
        <v/>
      </c>
      <c r="AQ50" s="286">
        <f>EXACT(Y50,AI50)</f>
        <v/>
      </c>
      <c r="AR50" s="286">
        <f>EXACT(Z50,AJ50)</f>
        <v/>
      </c>
      <c r="AS50" s="286">
        <f>EXACT(AA50,AK50)</f>
        <v/>
      </c>
      <c r="AT50" t="inlineStr">
        <is>
          <t>0000BA6C_009_030_063</t>
        </is>
      </c>
      <c r="AU50" t="inlineStr">
        <is>
          <t>0000BA78_009_030_061</t>
        </is>
      </c>
    </row>
    <row r="51" ht="14.4" customHeight="1">
      <c r="A51" s="223" t="inlineStr">
        <is>
          <t>No</t>
        </is>
      </c>
      <c r="B51" s="43" t="inlineStr">
        <is>
          <t>No</t>
        </is>
      </c>
      <c r="C51" s="43" t="inlineStr">
        <is>
          <t>No</t>
        </is>
      </c>
      <c r="D51" s="266" t="inlineStr">
        <is>
          <t>No</t>
        </is>
      </c>
      <c r="E51" s="266" t="inlineStr">
        <is>
          <t>No</t>
        </is>
      </c>
      <c r="F51" s="266" t="inlineStr">
        <is>
          <t>No</t>
        </is>
      </c>
      <c r="G51" s="266" t="inlineStr">
        <is>
          <t>No</t>
        </is>
      </c>
      <c r="H51" s="43" t="inlineStr">
        <is>
          <t>No</t>
        </is>
      </c>
      <c r="I51" s="266" t="inlineStr">
        <is>
          <t>No</t>
        </is>
      </c>
      <c r="J51" s="223" t="inlineStr">
        <is>
          <t>Yes</t>
        </is>
      </c>
      <c r="K51" s="43" t="inlineStr">
        <is>
          <t>Yes</t>
        </is>
      </c>
      <c r="L51" s="43" t="inlineStr">
        <is>
          <t>Yes</t>
        </is>
      </c>
      <c r="M51" s="43" t="inlineStr">
        <is>
          <t>Yes</t>
        </is>
      </c>
      <c r="N51" s="43" t="inlineStr">
        <is>
          <t>Yes</t>
        </is>
      </c>
      <c r="O51" s="43" t="inlineStr">
        <is>
          <t>Yes</t>
        </is>
      </c>
      <c r="P51" s="43" t="inlineStr">
        <is>
          <t>Yes</t>
        </is>
      </c>
      <c r="Q51" s="43" t="inlineStr">
        <is>
          <t>Yes</t>
        </is>
      </c>
      <c r="R51" s="43" t="inlineStr">
        <is>
          <t>Yes</t>
        </is>
      </c>
      <c r="S51" s="43" t="inlineStr">
        <is>
          <t>Yes</t>
        </is>
      </c>
      <c r="T51" s="43" t="inlineStr">
        <is>
          <t>Yes</t>
        </is>
      </c>
      <c r="U51" s="43" t="inlineStr">
        <is>
          <t>Yes</t>
        </is>
      </c>
      <c r="V51" s="43" t="inlineStr">
        <is>
          <t>Yes</t>
        </is>
      </c>
      <c r="W51" s="223" t="inlineStr">
        <is>
          <t>[SYI_SEV103_001_001].html</t>
        </is>
      </c>
      <c r="X51" s="240" t="n">
        <v>7</v>
      </c>
      <c r="Y51" s="240" t="n">
        <v>0</v>
      </c>
      <c r="Z51" s="240" t="n">
        <v>0</v>
      </c>
      <c r="AA51" s="240" t="n">
        <v>7</v>
      </c>
      <c r="AB51" s="224" t="n">
        <v>0.005173611111111111</v>
      </c>
      <c r="AC51" s="231" t="inlineStr">
        <is>
          <t>TSR-CCU-924</t>
        </is>
      </c>
      <c r="AD51" s="231" t="n"/>
      <c r="AE51" s="231" t="n"/>
      <c r="AG51" s="223" t="inlineStr">
        <is>
          <t>[SYI_SEV103_001_001].html</t>
        </is>
      </c>
      <c r="AH51" s="286" t="n">
        <v>6</v>
      </c>
      <c r="AI51" s="240" t="n">
        <v>1</v>
      </c>
      <c r="AJ51" s="240" t="n">
        <v>0</v>
      </c>
      <c r="AK51" s="240" t="n">
        <v>7</v>
      </c>
      <c r="AL51" s="224" t="n"/>
      <c r="AM51" s="228" t="n"/>
      <c r="AN51" s="375" t="n"/>
      <c r="AO51" s="286">
        <f>EXACT(W51,AG51)</f>
        <v/>
      </c>
      <c r="AP51" s="286">
        <f>EXACT(X51,AH51)</f>
        <v/>
      </c>
      <c r="AQ51" s="286">
        <f>EXACT(Y51,AI51)</f>
        <v/>
      </c>
      <c r="AR51" s="286">
        <f>EXACT(Z51,AJ51)</f>
        <v/>
      </c>
      <c r="AS51" s="286">
        <f>EXACT(AA51,AK51)</f>
        <v/>
      </c>
      <c r="AT51" t="inlineStr">
        <is>
          <t>0000BA6C_009_030_063</t>
        </is>
      </c>
      <c r="AU51" t="inlineStr">
        <is>
          <t>0000BA78_009_030_061</t>
        </is>
      </c>
    </row>
    <row r="52" ht="14.4" customHeight="1">
      <c r="A52" s="223" t="inlineStr">
        <is>
          <t>No</t>
        </is>
      </c>
      <c r="B52" s="43" t="inlineStr">
        <is>
          <t>No</t>
        </is>
      </c>
      <c r="C52" s="43" t="inlineStr">
        <is>
          <t>No</t>
        </is>
      </c>
      <c r="D52" s="266" t="inlineStr">
        <is>
          <t>No</t>
        </is>
      </c>
      <c r="E52" s="266" t="inlineStr">
        <is>
          <t>No</t>
        </is>
      </c>
      <c r="F52" s="266" t="inlineStr">
        <is>
          <t>No</t>
        </is>
      </c>
      <c r="G52" s="266" t="inlineStr">
        <is>
          <t>No</t>
        </is>
      </c>
      <c r="H52" s="43" t="inlineStr">
        <is>
          <t>No</t>
        </is>
      </c>
      <c r="I52" s="266" t="inlineStr">
        <is>
          <t>No</t>
        </is>
      </c>
      <c r="J52" s="223" t="inlineStr">
        <is>
          <t>Yes</t>
        </is>
      </c>
      <c r="K52" s="43" t="inlineStr">
        <is>
          <t>Yes</t>
        </is>
      </c>
      <c r="L52" s="43" t="inlineStr">
        <is>
          <t>Yes</t>
        </is>
      </c>
      <c r="M52" s="43" t="inlineStr">
        <is>
          <t>Yes</t>
        </is>
      </c>
      <c r="N52" s="43" t="inlineStr">
        <is>
          <t>Yes</t>
        </is>
      </c>
      <c r="O52" s="43" t="inlineStr">
        <is>
          <t>Yes</t>
        </is>
      </c>
      <c r="P52" s="43" t="inlineStr">
        <is>
          <t>Yes</t>
        </is>
      </c>
      <c r="Q52" s="43" t="inlineStr">
        <is>
          <t>Yes</t>
        </is>
      </c>
      <c r="R52" s="43" t="inlineStr">
        <is>
          <t>Yes</t>
        </is>
      </c>
      <c r="S52" s="43" t="inlineStr">
        <is>
          <t>Yes</t>
        </is>
      </c>
      <c r="T52" s="43" t="inlineStr">
        <is>
          <t>Yes</t>
        </is>
      </c>
      <c r="U52" s="43" t="inlineStr">
        <is>
          <t>Yes</t>
        </is>
      </c>
      <c r="V52" s="43" t="inlineStr">
        <is>
          <t>Yes</t>
        </is>
      </c>
      <c r="W52" s="223" t="inlineStr">
        <is>
          <t>[SYI_SEV103_001_002].html</t>
        </is>
      </c>
      <c r="X52" s="240" t="n">
        <v>7</v>
      </c>
      <c r="Y52" s="240" t="n">
        <v>0</v>
      </c>
      <c r="Z52" s="240" t="n">
        <v>0</v>
      </c>
      <c r="AA52" s="240" t="n">
        <v>7</v>
      </c>
      <c r="AB52" s="224" t="n">
        <v>0.005289351851851852</v>
      </c>
      <c r="AC52" s="231" t="inlineStr">
        <is>
          <t>TSR-CCU-925</t>
        </is>
      </c>
      <c r="AD52" s="231" t="n"/>
      <c r="AE52" s="231" t="n"/>
      <c r="AG52" s="223" t="inlineStr">
        <is>
          <t>[SYI_SEV103_001_002].html</t>
        </is>
      </c>
      <c r="AH52" s="286" t="n">
        <v>6</v>
      </c>
      <c r="AI52" s="240" t="n">
        <v>1</v>
      </c>
      <c r="AJ52" s="240" t="n">
        <v>0</v>
      </c>
      <c r="AK52" s="240" t="n">
        <v>7</v>
      </c>
      <c r="AL52" s="224" t="n"/>
      <c r="AM52" s="228" t="n"/>
      <c r="AN52" s="375" t="n"/>
      <c r="AO52" s="286">
        <f>EXACT(W52,AG52)</f>
        <v/>
      </c>
      <c r="AP52" s="286">
        <f>EXACT(X52,AH52)</f>
        <v/>
      </c>
      <c r="AQ52" s="286">
        <f>EXACT(Y52,AI52)</f>
        <v/>
      </c>
      <c r="AR52" s="286">
        <f>EXACT(Z52,AJ52)</f>
        <v/>
      </c>
      <c r="AS52" s="286">
        <f>EXACT(AA52,AK52)</f>
        <v/>
      </c>
      <c r="AT52" t="inlineStr">
        <is>
          <t>0000BA6C_009_030_063</t>
        </is>
      </c>
      <c r="AU52" t="inlineStr">
        <is>
          <t>0000BA78_009_030_061</t>
        </is>
      </c>
    </row>
    <row r="53" ht="14.4" customHeight="1">
      <c r="A53" s="223" t="inlineStr">
        <is>
          <t>No</t>
        </is>
      </c>
      <c r="B53" s="43" t="inlineStr">
        <is>
          <t>No</t>
        </is>
      </c>
      <c r="C53" s="43" t="inlineStr">
        <is>
          <t>No</t>
        </is>
      </c>
      <c r="D53" s="266" t="inlineStr">
        <is>
          <t>No</t>
        </is>
      </c>
      <c r="E53" s="266" t="inlineStr">
        <is>
          <t>No</t>
        </is>
      </c>
      <c r="F53" s="266" t="inlineStr">
        <is>
          <t>No</t>
        </is>
      </c>
      <c r="G53" s="266" t="inlineStr">
        <is>
          <t>No</t>
        </is>
      </c>
      <c r="H53" s="43" t="inlineStr">
        <is>
          <t>No</t>
        </is>
      </c>
      <c r="I53" s="266" t="inlineStr">
        <is>
          <t>No</t>
        </is>
      </c>
      <c r="J53" s="223" t="inlineStr">
        <is>
          <t>Yes</t>
        </is>
      </c>
      <c r="K53" s="43" t="inlineStr">
        <is>
          <t>Yes</t>
        </is>
      </c>
      <c r="L53" s="43" t="inlineStr">
        <is>
          <t>Yes</t>
        </is>
      </c>
      <c r="M53" s="43" t="inlineStr">
        <is>
          <t>Yes</t>
        </is>
      </c>
      <c r="N53" s="43" t="inlineStr">
        <is>
          <t>Yes</t>
        </is>
      </c>
      <c r="O53" s="43" t="inlineStr">
        <is>
          <t>Yes</t>
        </is>
      </c>
      <c r="P53" s="43" t="inlineStr">
        <is>
          <t>Yes</t>
        </is>
      </c>
      <c r="Q53" s="43" t="inlineStr">
        <is>
          <t>Yes</t>
        </is>
      </c>
      <c r="R53" s="43" t="inlineStr">
        <is>
          <t>Yes</t>
        </is>
      </c>
      <c r="S53" s="43" t="inlineStr">
        <is>
          <t>Yes</t>
        </is>
      </c>
      <c r="T53" s="43" t="inlineStr">
        <is>
          <t>Yes</t>
        </is>
      </c>
      <c r="U53" s="43" t="inlineStr">
        <is>
          <t>Yes</t>
        </is>
      </c>
      <c r="V53" s="43" t="inlineStr">
        <is>
          <t>Yes</t>
        </is>
      </c>
      <c r="W53" s="223" t="inlineStr">
        <is>
          <t>[SYI_SEV103_001_003].html</t>
        </is>
      </c>
      <c r="X53" s="240" t="n">
        <v>7</v>
      </c>
      <c r="Y53" s="240" t="n">
        <v>0</v>
      </c>
      <c r="Z53" s="240" t="n">
        <v>0</v>
      </c>
      <c r="AA53" s="240" t="n">
        <v>7</v>
      </c>
      <c r="AB53" s="224" t="n">
        <v>0.0053125</v>
      </c>
      <c r="AC53" s="231" t="inlineStr">
        <is>
          <t>TSR-CCU-926</t>
        </is>
      </c>
      <c r="AD53" s="231" t="n"/>
      <c r="AE53" s="231" t="n"/>
      <c r="AG53" s="223" t="inlineStr">
        <is>
          <t>[SYI_SEV103_001_003].html</t>
        </is>
      </c>
      <c r="AH53" s="286" t="n">
        <v>7</v>
      </c>
      <c r="AI53" s="240" t="n">
        <v>0</v>
      </c>
      <c r="AJ53" s="240" t="n">
        <v>0</v>
      </c>
      <c r="AK53" s="240" t="n">
        <v>7</v>
      </c>
      <c r="AL53" s="224" t="n"/>
      <c r="AM53" s="228" t="n"/>
      <c r="AN53" s="375" t="n"/>
      <c r="AO53" s="286">
        <f>EXACT(W53,AG53)</f>
        <v/>
      </c>
      <c r="AP53" s="286">
        <f>EXACT(X53,AH53)</f>
        <v/>
      </c>
      <c r="AQ53" s="286">
        <f>EXACT(Y53,AI53)</f>
        <v/>
      </c>
      <c r="AR53" s="286">
        <f>EXACT(Z53,AJ53)</f>
        <v/>
      </c>
      <c r="AS53" s="286">
        <f>EXACT(AA53,AK53)</f>
        <v/>
      </c>
      <c r="AT53" t="inlineStr">
        <is>
          <t>0000BA6C_009_030_063</t>
        </is>
      </c>
      <c r="AU53" t="inlineStr">
        <is>
          <t>0000BA78_009_030_061</t>
        </is>
      </c>
    </row>
    <row r="54" ht="14.4" customHeight="1">
      <c r="A54" s="223" t="inlineStr">
        <is>
          <t>No</t>
        </is>
      </c>
      <c r="B54" s="43" t="inlineStr">
        <is>
          <t>No</t>
        </is>
      </c>
      <c r="C54" s="43" t="inlineStr">
        <is>
          <t>No</t>
        </is>
      </c>
      <c r="D54" s="266" t="inlineStr">
        <is>
          <t>No</t>
        </is>
      </c>
      <c r="E54" s="266" t="inlineStr">
        <is>
          <t>No</t>
        </is>
      </c>
      <c r="F54" s="266" t="inlineStr">
        <is>
          <t>No</t>
        </is>
      </c>
      <c r="G54" s="266" t="inlineStr">
        <is>
          <t>No</t>
        </is>
      </c>
      <c r="H54" s="43" t="inlineStr">
        <is>
          <t>No</t>
        </is>
      </c>
      <c r="I54" s="266" t="inlineStr">
        <is>
          <t>No</t>
        </is>
      </c>
      <c r="J54" s="223" t="inlineStr">
        <is>
          <t>Yes</t>
        </is>
      </c>
      <c r="K54" s="43" t="inlineStr">
        <is>
          <t>Yes</t>
        </is>
      </c>
      <c r="L54" s="43" t="inlineStr">
        <is>
          <t>Yes</t>
        </is>
      </c>
      <c r="M54" s="43" t="inlineStr">
        <is>
          <t>Yes</t>
        </is>
      </c>
      <c r="N54" s="43" t="inlineStr">
        <is>
          <t>Yes</t>
        </is>
      </c>
      <c r="O54" s="43" t="inlineStr">
        <is>
          <t>Yes</t>
        </is>
      </c>
      <c r="P54" s="43" t="inlineStr">
        <is>
          <t>Yes</t>
        </is>
      </c>
      <c r="Q54" s="43" t="inlineStr">
        <is>
          <t>Yes</t>
        </is>
      </c>
      <c r="R54" s="43" t="inlineStr">
        <is>
          <t>Yes</t>
        </is>
      </c>
      <c r="S54" s="43" t="inlineStr">
        <is>
          <t>Yes</t>
        </is>
      </c>
      <c r="T54" s="43" t="inlineStr">
        <is>
          <t>Yes</t>
        </is>
      </c>
      <c r="U54" s="43" t="inlineStr">
        <is>
          <t>Yes</t>
        </is>
      </c>
      <c r="V54" s="43" t="inlineStr">
        <is>
          <t>Yes</t>
        </is>
      </c>
      <c r="W54" s="223" t="inlineStr">
        <is>
          <t>[SYI_SEV103_001_004].html</t>
        </is>
      </c>
      <c r="X54" s="240" t="n">
        <v>7</v>
      </c>
      <c r="Y54" s="240" t="n">
        <v>0</v>
      </c>
      <c r="Z54" s="240" t="n">
        <v>0</v>
      </c>
      <c r="AA54" s="240" t="n">
        <v>7</v>
      </c>
      <c r="AB54" s="224" t="n">
        <v>0.00537037037037037</v>
      </c>
      <c r="AC54" s="231" t="inlineStr">
        <is>
          <t>TSR-CCU-927</t>
        </is>
      </c>
      <c r="AD54" s="231" t="n"/>
      <c r="AE54" s="231" t="n"/>
      <c r="AG54" s="223" t="inlineStr">
        <is>
          <t>[SYI_SEV103_001_004].html</t>
        </is>
      </c>
      <c r="AH54" s="286" t="n">
        <v>6</v>
      </c>
      <c r="AI54" s="240" t="n">
        <v>1</v>
      </c>
      <c r="AJ54" s="240" t="n">
        <v>0</v>
      </c>
      <c r="AK54" s="240" t="n">
        <v>7</v>
      </c>
      <c r="AL54" s="224" t="n"/>
      <c r="AM54" s="228" t="n"/>
      <c r="AN54" s="375" t="n"/>
      <c r="AO54" s="286">
        <f>EXACT(W54,AG54)</f>
        <v/>
      </c>
      <c r="AP54" s="286">
        <f>EXACT(X54,AH54)</f>
        <v/>
      </c>
      <c r="AQ54" s="286">
        <f>EXACT(Y54,AI54)</f>
        <v/>
      </c>
      <c r="AR54" s="286">
        <f>EXACT(Z54,AJ54)</f>
        <v/>
      </c>
      <c r="AS54" s="286">
        <f>EXACT(AA54,AK54)</f>
        <v/>
      </c>
      <c r="AT54" t="inlineStr">
        <is>
          <t>0000BA6C_009_030_063</t>
        </is>
      </c>
      <c r="AU54" t="inlineStr">
        <is>
          <t>0000BA78_009_030_061</t>
        </is>
      </c>
    </row>
    <row r="55" ht="14.4" customHeight="1">
      <c r="A55" s="223" t="inlineStr">
        <is>
          <t>Yes</t>
        </is>
      </c>
      <c r="B55" s="43" t="inlineStr">
        <is>
          <t>Yes</t>
        </is>
      </c>
      <c r="C55" s="43" t="inlineStr">
        <is>
          <t>Yes</t>
        </is>
      </c>
      <c r="D55" s="266" t="inlineStr">
        <is>
          <t>Yes</t>
        </is>
      </c>
      <c r="E55" s="266" t="inlineStr">
        <is>
          <t>Yes</t>
        </is>
      </c>
      <c r="F55" s="266" t="inlineStr">
        <is>
          <t>Yes</t>
        </is>
      </c>
      <c r="G55" s="266" t="inlineStr">
        <is>
          <t>Yes</t>
        </is>
      </c>
      <c r="H55" s="43" t="inlineStr">
        <is>
          <t>Yes</t>
        </is>
      </c>
      <c r="I55" s="266" t="inlineStr">
        <is>
          <t>Yes</t>
        </is>
      </c>
      <c r="J55" s="223" t="inlineStr">
        <is>
          <t>Yes</t>
        </is>
      </c>
      <c r="K55" s="43" t="inlineStr">
        <is>
          <t>Yes</t>
        </is>
      </c>
      <c r="L55" s="43" t="inlineStr">
        <is>
          <t>Yes</t>
        </is>
      </c>
      <c r="M55" s="43" t="inlineStr">
        <is>
          <t>Yes</t>
        </is>
      </c>
      <c r="N55" s="43" t="inlineStr">
        <is>
          <t>Yes</t>
        </is>
      </c>
      <c r="O55" s="43" t="inlineStr">
        <is>
          <t>Yes</t>
        </is>
      </c>
      <c r="P55" s="43" t="inlineStr">
        <is>
          <t>Yes</t>
        </is>
      </c>
      <c r="Q55" s="43" t="inlineStr">
        <is>
          <t>Yes</t>
        </is>
      </c>
      <c r="R55" s="43" t="inlineStr">
        <is>
          <t>Yes</t>
        </is>
      </c>
      <c r="S55" s="43" t="inlineStr">
        <is>
          <t>Yes</t>
        </is>
      </c>
      <c r="T55" s="43" t="inlineStr">
        <is>
          <t>Yes</t>
        </is>
      </c>
      <c r="U55" s="43" t="inlineStr">
        <is>
          <t>Yes</t>
        </is>
      </c>
      <c r="V55" s="43" t="inlineStr">
        <is>
          <t>Yes</t>
        </is>
      </c>
      <c r="W55" s="223" t="inlineStr">
        <is>
          <t>[SYI_SEV104_001_002].html</t>
        </is>
      </c>
      <c r="X55" s="240" t="n">
        <v>2</v>
      </c>
      <c r="Y55" s="240" t="n">
        <v>0</v>
      </c>
      <c r="Z55" s="240" t="n">
        <v>0</v>
      </c>
      <c r="AA55" s="240" t="n">
        <v>2</v>
      </c>
      <c r="AB55" s="224" t="n">
        <v>0.001435185185185185</v>
      </c>
      <c r="AC55" s="231" t="inlineStr">
        <is>
          <t>TSR-CCU-935</t>
        </is>
      </c>
      <c r="AD55" s="231" t="n"/>
      <c r="AE55" s="231" t="n"/>
      <c r="AG55" s="223" t="inlineStr">
        <is>
          <t>[SYI_SEV104_001_002].html</t>
        </is>
      </c>
      <c r="AH55" s="286" t="n">
        <v>2</v>
      </c>
      <c r="AI55" s="240" t="n">
        <v>0</v>
      </c>
      <c r="AJ55" s="240" t="n">
        <v>0</v>
      </c>
      <c r="AK55" s="240" t="n">
        <v>2</v>
      </c>
      <c r="AL55" s="224" t="n"/>
      <c r="AM55" s="228" t="n"/>
      <c r="AN55" s="375" t="n"/>
      <c r="AO55" s="286">
        <f>EXACT(W55,AG55)</f>
        <v/>
      </c>
      <c r="AP55" s="286">
        <f>EXACT(X55,AH55)</f>
        <v/>
      </c>
      <c r="AQ55" s="286">
        <f>EXACT(Y55,AI55)</f>
        <v/>
      </c>
      <c r="AR55" s="286">
        <f>EXACT(Z55,AJ55)</f>
        <v/>
      </c>
      <c r="AS55" s="286">
        <f>EXACT(AA55,AK55)</f>
        <v/>
      </c>
      <c r="AT55" t="inlineStr">
        <is>
          <t>0000BA6C_009_030_063</t>
        </is>
      </c>
      <c r="AU55" t="inlineStr">
        <is>
          <t>0000BA78_009_030_061</t>
        </is>
      </c>
    </row>
    <row r="56" ht="14.4" customHeight="1">
      <c r="A56" s="223" t="inlineStr">
        <is>
          <t>Yes</t>
        </is>
      </c>
      <c r="B56" s="43" t="inlineStr">
        <is>
          <t>Yes</t>
        </is>
      </c>
      <c r="C56" s="43" t="inlineStr">
        <is>
          <t>Yes</t>
        </is>
      </c>
      <c r="D56" s="266" t="inlineStr">
        <is>
          <t>Yes</t>
        </is>
      </c>
      <c r="E56" s="266" t="inlineStr">
        <is>
          <t>Yes</t>
        </is>
      </c>
      <c r="F56" s="266" t="inlineStr">
        <is>
          <t>Yes</t>
        </is>
      </c>
      <c r="G56" s="266" t="inlineStr">
        <is>
          <t>Yes</t>
        </is>
      </c>
      <c r="H56" s="43" t="inlineStr">
        <is>
          <t>Yes</t>
        </is>
      </c>
      <c r="I56" s="266" t="inlineStr">
        <is>
          <t>Yes</t>
        </is>
      </c>
      <c r="J56" s="223" t="inlineStr">
        <is>
          <t>Yes</t>
        </is>
      </c>
      <c r="K56" s="43" t="inlineStr">
        <is>
          <t>Yes</t>
        </is>
      </c>
      <c r="L56" s="43" t="inlineStr">
        <is>
          <t>Yes</t>
        </is>
      </c>
      <c r="M56" s="43" t="inlineStr">
        <is>
          <t>Yes</t>
        </is>
      </c>
      <c r="N56" s="43" t="inlineStr">
        <is>
          <t>Yes</t>
        </is>
      </c>
      <c r="O56" s="43" t="inlineStr">
        <is>
          <t>Yes</t>
        </is>
      </c>
      <c r="P56" s="43" t="inlineStr">
        <is>
          <t>Yes</t>
        </is>
      </c>
      <c r="Q56" s="43" t="inlineStr">
        <is>
          <t>Yes</t>
        </is>
      </c>
      <c r="R56" s="43" t="inlineStr">
        <is>
          <t>Yes</t>
        </is>
      </c>
      <c r="S56" s="43" t="inlineStr">
        <is>
          <t>Yes</t>
        </is>
      </c>
      <c r="T56" s="43" t="inlineStr">
        <is>
          <t>Yes</t>
        </is>
      </c>
      <c r="U56" s="43" t="inlineStr">
        <is>
          <t>Yes</t>
        </is>
      </c>
      <c r="V56" s="43" t="inlineStr">
        <is>
          <t>Yes</t>
        </is>
      </c>
      <c r="W56" s="223" t="inlineStr">
        <is>
          <t>[SYI_SEV104_001_003].html</t>
        </is>
      </c>
      <c r="X56" s="240" t="n">
        <v>3</v>
      </c>
      <c r="Y56" s="240" t="n">
        <v>0</v>
      </c>
      <c r="Z56" s="240" t="n">
        <v>0</v>
      </c>
      <c r="AA56" s="240" t="n">
        <v>3</v>
      </c>
      <c r="AB56" s="224" t="n">
        <v>0.002291666666666667</v>
      </c>
      <c r="AC56" s="231" t="inlineStr">
        <is>
          <t>TSR-CCU-936</t>
        </is>
      </c>
      <c r="AD56" s="231" t="n"/>
      <c r="AE56" s="231" t="n"/>
      <c r="AG56" s="223" t="inlineStr">
        <is>
          <t>[SYI_SEV104_001_003].html</t>
        </is>
      </c>
      <c r="AH56" s="286" t="n">
        <v>2</v>
      </c>
      <c r="AI56" s="240" t="n">
        <v>1</v>
      </c>
      <c r="AJ56" s="240" t="n">
        <v>0</v>
      </c>
      <c r="AK56" s="240" t="n">
        <v>3</v>
      </c>
      <c r="AL56" s="224" t="n"/>
      <c r="AM56" s="228" t="n"/>
      <c r="AN56" s="375" t="n"/>
      <c r="AO56" s="286">
        <f>EXACT(W56,AG56)</f>
        <v/>
      </c>
      <c r="AP56" s="286">
        <f>EXACT(X56,AH56)</f>
        <v/>
      </c>
      <c r="AQ56" s="286">
        <f>EXACT(Y56,AI56)</f>
        <v/>
      </c>
      <c r="AR56" s="286">
        <f>EXACT(Z56,AJ56)</f>
        <v/>
      </c>
      <c r="AS56" s="286">
        <f>EXACT(AA56,AK56)</f>
        <v/>
      </c>
      <c r="AT56" t="inlineStr">
        <is>
          <t>0000BA6C_009_030_063</t>
        </is>
      </c>
      <c r="AU56" t="inlineStr">
        <is>
          <t>0000BA78_009_030_061</t>
        </is>
      </c>
    </row>
    <row r="57" ht="14.4" customHeight="1">
      <c r="A57" s="223" t="inlineStr">
        <is>
          <t>Yes</t>
        </is>
      </c>
      <c r="B57" s="43" t="inlineStr">
        <is>
          <t>Yes</t>
        </is>
      </c>
      <c r="C57" s="43" t="inlineStr">
        <is>
          <t>Yes</t>
        </is>
      </c>
      <c r="D57" s="266" t="inlineStr">
        <is>
          <t>Yes</t>
        </is>
      </c>
      <c r="E57" s="266" t="inlineStr">
        <is>
          <t>Yes</t>
        </is>
      </c>
      <c r="F57" s="266" t="inlineStr">
        <is>
          <t>Yes</t>
        </is>
      </c>
      <c r="G57" s="266" t="inlineStr">
        <is>
          <t>Yes</t>
        </is>
      </c>
      <c r="H57" s="43" t="inlineStr">
        <is>
          <t>Yes</t>
        </is>
      </c>
      <c r="I57" s="266" t="inlineStr">
        <is>
          <t>Yes</t>
        </is>
      </c>
      <c r="J57" s="223" t="inlineStr">
        <is>
          <t>Yes</t>
        </is>
      </c>
      <c r="K57" s="43" t="inlineStr">
        <is>
          <t>Yes</t>
        </is>
      </c>
      <c r="L57" s="43" t="inlineStr">
        <is>
          <t>Yes</t>
        </is>
      </c>
      <c r="M57" s="43" t="inlineStr">
        <is>
          <t>Yes</t>
        </is>
      </c>
      <c r="N57" s="43" t="inlineStr">
        <is>
          <t>Yes</t>
        </is>
      </c>
      <c r="O57" s="43" t="inlineStr">
        <is>
          <t>Yes</t>
        </is>
      </c>
      <c r="P57" s="43" t="inlineStr">
        <is>
          <t>Yes</t>
        </is>
      </c>
      <c r="Q57" s="43" t="inlineStr">
        <is>
          <t>Yes</t>
        </is>
      </c>
      <c r="R57" s="43" t="inlineStr">
        <is>
          <t>Yes</t>
        </is>
      </c>
      <c r="S57" s="43" t="inlineStr">
        <is>
          <t>Yes</t>
        </is>
      </c>
      <c r="T57" s="43" t="inlineStr">
        <is>
          <t>Yes</t>
        </is>
      </c>
      <c r="U57" s="43" t="inlineStr">
        <is>
          <t>Yes</t>
        </is>
      </c>
      <c r="V57" s="43" t="inlineStr">
        <is>
          <t>Yes</t>
        </is>
      </c>
      <c r="W57" s="223" t="inlineStr">
        <is>
          <t>[SYI_SEV104_001_004].html</t>
        </is>
      </c>
      <c r="X57" s="240" t="n">
        <v>4</v>
      </c>
      <c r="Y57" s="240" t="n">
        <v>0</v>
      </c>
      <c r="Z57" s="240" t="n">
        <v>0</v>
      </c>
      <c r="AA57" s="240" t="n">
        <v>4</v>
      </c>
      <c r="AB57" s="224" t="n">
        <v>0.002951388888888889</v>
      </c>
      <c r="AC57" s="231" t="inlineStr">
        <is>
          <t>TSR-CCU-937</t>
        </is>
      </c>
      <c r="AD57" s="231" t="n"/>
      <c r="AE57" s="231" t="n"/>
      <c r="AG57" s="223" t="inlineStr">
        <is>
          <t>[SYI_SEV104_001_004].html</t>
        </is>
      </c>
      <c r="AH57" s="286" t="n">
        <v>4</v>
      </c>
      <c r="AI57" s="240" t="n">
        <v>0</v>
      </c>
      <c r="AJ57" s="240" t="n">
        <v>0</v>
      </c>
      <c r="AK57" s="240" t="n">
        <v>4</v>
      </c>
      <c r="AL57" s="224" t="n"/>
      <c r="AM57" s="228" t="n"/>
      <c r="AN57" s="375" t="n"/>
      <c r="AO57" s="286">
        <f>EXACT(W57,AG57)</f>
        <v/>
      </c>
      <c r="AP57" s="286">
        <f>EXACT(X57,AH57)</f>
        <v/>
      </c>
      <c r="AQ57" s="286">
        <f>EXACT(Y57,AI57)</f>
        <v/>
      </c>
      <c r="AR57" s="286">
        <f>EXACT(Z57,AJ57)</f>
        <v/>
      </c>
      <c r="AS57" s="286">
        <f>EXACT(AA57,AK57)</f>
        <v/>
      </c>
      <c r="AT57" t="inlineStr">
        <is>
          <t>0000BA6C_009_030_063</t>
        </is>
      </c>
      <c r="AU57" t="inlineStr">
        <is>
          <t>0000BA78_009_030_061</t>
        </is>
      </c>
    </row>
    <row r="58" ht="14.4" customHeight="1">
      <c r="A58" s="223" t="inlineStr">
        <is>
          <t>Yes</t>
        </is>
      </c>
      <c r="B58" s="43" t="inlineStr">
        <is>
          <t>Yes</t>
        </is>
      </c>
      <c r="C58" s="43" t="inlineStr">
        <is>
          <t>Yes</t>
        </is>
      </c>
      <c r="D58" s="266" t="inlineStr">
        <is>
          <t>Yes</t>
        </is>
      </c>
      <c r="E58" s="266" t="inlineStr">
        <is>
          <t>Yes</t>
        </is>
      </c>
      <c r="F58" s="266" t="inlineStr">
        <is>
          <t>Yes</t>
        </is>
      </c>
      <c r="G58" s="266" t="inlineStr">
        <is>
          <t>Yes</t>
        </is>
      </c>
      <c r="H58" s="43" t="inlineStr">
        <is>
          <t>Yes</t>
        </is>
      </c>
      <c r="I58" s="266" t="inlineStr">
        <is>
          <t>Yes</t>
        </is>
      </c>
      <c r="J58" s="223" t="inlineStr">
        <is>
          <t>Yes</t>
        </is>
      </c>
      <c r="K58" s="43" t="inlineStr">
        <is>
          <t>Yes</t>
        </is>
      </c>
      <c r="L58" s="43" t="inlineStr">
        <is>
          <t>Yes</t>
        </is>
      </c>
      <c r="M58" s="43" t="inlineStr">
        <is>
          <t>Yes</t>
        </is>
      </c>
      <c r="N58" s="43" t="inlineStr">
        <is>
          <t>Yes</t>
        </is>
      </c>
      <c r="O58" s="43" t="inlineStr">
        <is>
          <t>Yes</t>
        </is>
      </c>
      <c r="P58" s="43" t="inlineStr">
        <is>
          <t>Yes</t>
        </is>
      </c>
      <c r="Q58" s="43" t="inlineStr">
        <is>
          <t>Yes</t>
        </is>
      </c>
      <c r="R58" s="43" t="inlineStr">
        <is>
          <t>Yes</t>
        </is>
      </c>
      <c r="S58" s="43" t="inlineStr">
        <is>
          <t>Yes</t>
        </is>
      </c>
      <c r="T58" s="43" t="inlineStr">
        <is>
          <t>Yes</t>
        </is>
      </c>
      <c r="U58" s="43" t="inlineStr">
        <is>
          <t>Yes</t>
        </is>
      </c>
      <c r="V58" s="43" t="inlineStr">
        <is>
          <t>Yes</t>
        </is>
      </c>
      <c r="W58" s="223" t="inlineStr">
        <is>
          <t>[SYI_SEV104_001_005].html</t>
        </is>
      </c>
      <c r="X58" s="240" t="n">
        <v>13</v>
      </c>
      <c r="Y58" s="240" t="n">
        <v>0</v>
      </c>
      <c r="Z58" s="240" t="n">
        <v>0</v>
      </c>
      <c r="AA58" s="240" t="n">
        <v>13</v>
      </c>
      <c r="AB58" s="224" t="n">
        <v>0.006805555555555555</v>
      </c>
      <c r="AC58" s="231" t="inlineStr">
        <is>
          <t>TSR-CCU-938</t>
        </is>
      </c>
      <c r="AD58" s="231" t="n"/>
      <c r="AE58" s="231" t="n"/>
      <c r="AG58" s="223" t="inlineStr">
        <is>
          <t>[SYI_SEV104_001_005].html</t>
        </is>
      </c>
      <c r="AH58" s="286" t="n">
        <v>9</v>
      </c>
      <c r="AI58" s="240" t="n">
        <v>4</v>
      </c>
      <c r="AJ58" s="240" t="n">
        <v>0</v>
      </c>
      <c r="AK58" s="240" t="n">
        <v>13</v>
      </c>
      <c r="AL58" s="224" t="n"/>
      <c r="AM58" s="228" t="n"/>
      <c r="AN58" s="375" t="n"/>
      <c r="AO58" s="286">
        <f>EXACT(W58,AG58)</f>
        <v/>
      </c>
      <c r="AP58" s="286">
        <f>EXACT(X58,AH58)</f>
        <v/>
      </c>
      <c r="AQ58" s="286">
        <f>EXACT(Y58,AI58)</f>
        <v/>
      </c>
      <c r="AR58" s="286">
        <f>EXACT(Z58,AJ58)</f>
        <v/>
      </c>
      <c r="AS58" s="286">
        <f>EXACT(AA58,AK58)</f>
        <v/>
      </c>
      <c r="AT58" t="inlineStr">
        <is>
          <t>0000BA6C_009_030_063</t>
        </is>
      </c>
      <c r="AU58" t="inlineStr">
        <is>
          <t>0000BA78_009_030_061</t>
        </is>
      </c>
    </row>
    <row r="59" ht="14.4" customHeight="1">
      <c r="A59" s="223" t="inlineStr">
        <is>
          <t>Yes</t>
        </is>
      </c>
      <c r="B59" s="43" t="inlineStr">
        <is>
          <t>Yes</t>
        </is>
      </c>
      <c r="C59" s="43" t="inlineStr">
        <is>
          <t>Yes</t>
        </is>
      </c>
      <c r="D59" s="266" t="inlineStr">
        <is>
          <t>Yes</t>
        </is>
      </c>
      <c r="E59" s="266" t="inlineStr">
        <is>
          <t>Yes</t>
        </is>
      </c>
      <c r="F59" s="266" t="inlineStr">
        <is>
          <t>Yes</t>
        </is>
      </c>
      <c r="G59" s="266" t="inlineStr">
        <is>
          <t>Yes</t>
        </is>
      </c>
      <c r="H59" s="43" t="inlineStr">
        <is>
          <t>Yes</t>
        </is>
      </c>
      <c r="I59" s="266" t="inlineStr">
        <is>
          <t>Yes</t>
        </is>
      </c>
      <c r="J59" s="223" t="inlineStr">
        <is>
          <t>Yes</t>
        </is>
      </c>
      <c r="K59" s="43" t="inlineStr">
        <is>
          <t>Yes</t>
        </is>
      </c>
      <c r="L59" s="43" t="inlineStr">
        <is>
          <t>Yes</t>
        </is>
      </c>
      <c r="M59" s="43" t="inlineStr">
        <is>
          <t>Yes</t>
        </is>
      </c>
      <c r="N59" s="43" t="inlineStr">
        <is>
          <t>Yes</t>
        </is>
      </c>
      <c r="O59" s="43" t="inlineStr">
        <is>
          <t>Yes</t>
        </is>
      </c>
      <c r="P59" s="43" t="inlineStr">
        <is>
          <t>Yes</t>
        </is>
      </c>
      <c r="Q59" s="43" t="inlineStr">
        <is>
          <t>Yes</t>
        </is>
      </c>
      <c r="R59" s="43" t="inlineStr">
        <is>
          <t>Yes</t>
        </is>
      </c>
      <c r="S59" s="43" t="inlineStr">
        <is>
          <t>Yes</t>
        </is>
      </c>
      <c r="T59" s="43" t="inlineStr">
        <is>
          <t>Yes</t>
        </is>
      </c>
      <c r="U59" s="43" t="inlineStr">
        <is>
          <t>Yes</t>
        </is>
      </c>
      <c r="V59" s="43" t="inlineStr">
        <is>
          <t>Yes</t>
        </is>
      </c>
      <c r="W59" s="223" t="inlineStr">
        <is>
          <t>[SYI_SEV104_001_006].html</t>
        </is>
      </c>
      <c r="X59" s="240" t="n">
        <v>13</v>
      </c>
      <c r="Y59" s="240" t="n">
        <v>0</v>
      </c>
      <c r="Z59" s="240" t="n">
        <v>0</v>
      </c>
      <c r="AA59" s="240" t="n">
        <v>13</v>
      </c>
      <c r="AB59" s="224" t="n">
        <v>0.01482638888888889</v>
      </c>
      <c r="AC59" s="231" t="inlineStr">
        <is>
          <t>TSR-CCU-939</t>
        </is>
      </c>
      <c r="AD59" s="231" t="n"/>
      <c r="AE59" s="231" t="n"/>
      <c r="AG59" s="223" t="inlineStr">
        <is>
          <t>[SYI_SEV104_001_006].html</t>
        </is>
      </c>
      <c r="AH59" s="286" t="n">
        <v>11</v>
      </c>
      <c r="AI59" s="240" t="n">
        <v>2</v>
      </c>
      <c r="AJ59" s="240" t="n">
        <v>0</v>
      </c>
      <c r="AK59" s="240" t="n">
        <v>13</v>
      </c>
      <c r="AL59" s="224" t="n"/>
      <c r="AM59" s="228" t="n"/>
      <c r="AN59" s="375" t="n"/>
      <c r="AO59" s="286">
        <f>EXACT(W59,AG59)</f>
        <v/>
      </c>
      <c r="AP59" s="286">
        <f>EXACT(X59,AH59)</f>
        <v/>
      </c>
      <c r="AQ59" s="286">
        <f>EXACT(Y59,AI59)</f>
        <v/>
      </c>
      <c r="AR59" s="286">
        <f>EXACT(Z59,AJ59)</f>
        <v/>
      </c>
      <c r="AS59" s="286">
        <f>EXACT(AA59,AK59)</f>
        <v/>
      </c>
      <c r="AT59" t="inlineStr">
        <is>
          <t>0000BA6C_009_030_063</t>
        </is>
      </c>
      <c r="AU59" t="inlineStr">
        <is>
          <t>0000BA78_009_030_061</t>
        </is>
      </c>
    </row>
    <row r="60" ht="14.4" customHeight="1">
      <c r="A60" s="223" t="inlineStr">
        <is>
          <t>Yes</t>
        </is>
      </c>
      <c r="B60" s="43" t="inlineStr">
        <is>
          <t>Yes</t>
        </is>
      </c>
      <c r="C60" s="43" t="inlineStr">
        <is>
          <t>Yes</t>
        </is>
      </c>
      <c r="D60" s="266" t="inlineStr">
        <is>
          <t>Yes</t>
        </is>
      </c>
      <c r="E60" s="266" t="inlineStr">
        <is>
          <t>Yes</t>
        </is>
      </c>
      <c r="F60" s="266" t="inlineStr">
        <is>
          <t>Yes</t>
        </is>
      </c>
      <c r="G60" s="266" t="inlineStr">
        <is>
          <t>Yes</t>
        </is>
      </c>
      <c r="H60" s="43" t="inlineStr">
        <is>
          <t>Yes</t>
        </is>
      </c>
      <c r="I60" s="266" t="inlineStr">
        <is>
          <t>Yes</t>
        </is>
      </c>
      <c r="J60" s="223" t="inlineStr">
        <is>
          <t>Yes</t>
        </is>
      </c>
      <c r="K60" s="43" t="inlineStr">
        <is>
          <t>Yes</t>
        </is>
      </c>
      <c r="L60" s="43" t="inlineStr">
        <is>
          <t>Yes</t>
        </is>
      </c>
      <c r="M60" s="43" t="inlineStr">
        <is>
          <t>Yes</t>
        </is>
      </c>
      <c r="N60" s="43" t="inlineStr">
        <is>
          <t>Yes</t>
        </is>
      </c>
      <c r="O60" s="43" t="inlineStr">
        <is>
          <t>Yes</t>
        </is>
      </c>
      <c r="P60" s="43" t="inlineStr">
        <is>
          <t>Yes</t>
        </is>
      </c>
      <c r="Q60" s="43" t="inlineStr">
        <is>
          <t>Yes</t>
        </is>
      </c>
      <c r="R60" s="43" t="inlineStr">
        <is>
          <t>Yes</t>
        </is>
      </c>
      <c r="S60" s="43" t="inlineStr">
        <is>
          <t>Yes</t>
        </is>
      </c>
      <c r="T60" s="43" t="inlineStr">
        <is>
          <t>Yes</t>
        </is>
      </c>
      <c r="U60" s="43" t="inlineStr">
        <is>
          <t>Yes</t>
        </is>
      </c>
      <c r="V60" s="43" t="inlineStr">
        <is>
          <t>Yes</t>
        </is>
      </c>
      <c r="W60" s="223" t="inlineStr">
        <is>
          <t>SYI_SEV_OTHER01_001.html</t>
        </is>
      </c>
      <c r="X60" s="240" t="n">
        <v>1</v>
      </c>
      <c r="Y60" s="240" t="n">
        <v>0</v>
      </c>
      <c r="Z60" s="240" t="n">
        <v>0</v>
      </c>
      <c r="AA60" s="240" t="n">
        <v>1</v>
      </c>
      <c r="AB60" s="224" t="n">
        <v>0</v>
      </c>
      <c r="AC60" s="231" t="inlineStr">
        <is>
          <t>No TSR ID</t>
        </is>
      </c>
      <c r="AD60" s="186" t="n"/>
      <c r="AE60" s="231" t="n"/>
      <c r="AG60" s="223" t="inlineStr">
        <is>
          <t>SYI_SEV_OTHER01_001.html</t>
        </is>
      </c>
      <c r="AH60" s="286" t="n">
        <v>0</v>
      </c>
      <c r="AI60" s="240" t="n">
        <v>1</v>
      </c>
      <c r="AJ60" s="240" t="n">
        <v>0</v>
      </c>
      <c r="AK60" s="240" t="n">
        <v>1</v>
      </c>
      <c r="AL60" s="224" t="n"/>
      <c r="AM60" s="228" t="n"/>
      <c r="AN60" s="375" t="n"/>
      <c r="AO60" s="286">
        <f>EXACT(W60,AG60)</f>
        <v/>
      </c>
      <c r="AP60" s="286">
        <f>EXACT(X60,AH60)</f>
        <v/>
      </c>
      <c r="AQ60" s="286">
        <f>EXACT(Y60,AI60)</f>
        <v/>
      </c>
      <c r="AR60" s="286">
        <f>EXACT(Z60,AJ60)</f>
        <v/>
      </c>
      <c r="AS60" s="286">
        <f>EXACT(AA60,AK60)</f>
        <v/>
      </c>
      <c r="AT60" t="inlineStr">
        <is>
          <t>0000BA6C_009_030_063</t>
        </is>
      </c>
      <c r="AU60" t="inlineStr">
        <is>
          <t>0000BA78_009_030_061</t>
        </is>
      </c>
    </row>
    <row r="61" ht="14.4" customHeight="1">
      <c r="A61" s="223" t="inlineStr">
        <is>
          <t>Yes</t>
        </is>
      </c>
      <c r="B61" s="43" t="inlineStr">
        <is>
          <t>Yes</t>
        </is>
      </c>
      <c r="C61" s="43" t="inlineStr">
        <is>
          <t>Yes</t>
        </is>
      </c>
      <c r="D61" s="43" t="inlineStr">
        <is>
          <t>No</t>
        </is>
      </c>
      <c r="E61" s="43" t="inlineStr">
        <is>
          <t>No</t>
        </is>
      </c>
      <c r="F61" s="43" t="inlineStr">
        <is>
          <t>No</t>
        </is>
      </c>
      <c r="G61" s="43" t="inlineStr">
        <is>
          <t>No</t>
        </is>
      </c>
      <c r="H61" s="43" t="inlineStr">
        <is>
          <t>No</t>
        </is>
      </c>
      <c r="I61" s="43" t="inlineStr">
        <is>
          <t>No</t>
        </is>
      </c>
      <c r="J61" s="43" t="inlineStr">
        <is>
          <t>No</t>
        </is>
      </c>
      <c r="K61" s="43" t="inlineStr">
        <is>
          <t>No</t>
        </is>
      </c>
      <c r="L61" s="43" t="inlineStr">
        <is>
          <t>No</t>
        </is>
      </c>
      <c r="M61" s="43" t="inlineStr">
        <is>
          <t>No</t>
        </is>
      </c>
      <c r="N61" s="43" t="inlineStr">
        <is>
          <t>No</t>
        </is>
      </c>
      <c r="O61" s="43" t="inlineStr">
        <is>
          <t>No</t>
        </is>
      </c>
      <c r="P61" s="43" t="inlineStr">
        <is>
          <t>No</t>
        </is>
      </c>
      <c r="Q61" s="43" t="inlineStr">
        <is>
          <t>No</t>
        </is>
      </c>
      <c r="R61" s="43" t="inlineStr">
        <is>
          <t>No</t>
        </is>
      </c>
      <c r="S61" s="43" t="inlineStr">
        <is>
          <t>No</t>
        </is>
      </c>
      <c r="T61" s="43" t="inlineStr">
        <is>
          <t>No</t>
        </is>
      </c>
      <c r="U61" s="43" t="inlineStr">
        <is>
          <t>No</t>
        </is>
      </c>
      <c r="V61" s="43" t="inlineStr">
        <is>
          <t>No</t>
        </is>
      </c>
      <c r="W61" s="223" t="inlineStr">
        <is>
          <t>[SYI_SEV02_001_006_Manual]</t>
        </is>
      </c>
      <c r="X61" s="240" t="n">
        <v>1</v>
      </c>
      <c r="Y61" s="240" t="n">
        <v>0</v>
      </c>
      <c r="Z61" s="240" t="n">
        <v>0</v>
      </c>
      <c r="AA61" s="240" t="n">
        <v>1</v>
      </c>
      <c r="AB61" s="224" t="n">
        <v>0</v>
      </c>
      <c r="AC61" s="231" t="inlineStr">
        <is>
          <t>TSR-CCU-911</t>
        </is>
      </c>
      <c r="AD61" s="329" t="inlineStr">
        <is>
          <t>Obsolete</t>
        </is>
      </c>
      <c r="AE61" s="186" t="inlineStr">
        <is>
          <t>Manual test is not require as it already implemented as automation test script due to task#194191</t>
        </is>
      </c>
      <c r="AG61" s="223" t="inlineStr"/>
      <c r="AH61" s="286" t="inlineStr"/>
      <c r="AI61" s="240" t="inlineStr"/>
      <c r="AJ61" s="240" t="inlineStr"/>
      <c r="AK61" s="240" t="inlineStr"/>
      <c r="AL61" s="224" t="n"/>
      <c r="AM61" s="228" t="n"/>
      <c r="AN61" s="375" t="n"/>
      <c r="AO61" s="286">
        <f>EXACT(W61,AG61)</f>
        <v/>
      </c>
      <c r="AP61" s="286">
        <f>EXACT(X61,AH61)</f>
        <v/>
      </c>
      <c r="AQ61" s="286">
        <f>EXACT(Y61,AI61)</f>
        <v/>
      </c>
      <c r="AR61" s="286">
        <f>EXACT(Z61,AJ61)</f>
        <v/>
      </c>
      <c r="AS61" s="286">
        <f>EXACT(AA61,AK61)</f>
        <v/>
      </c>
      <c r="AT61" t="inlineStr"/>
      <c r="AU61" t="inlineStr"/>
    </row>
    <row r="62" ht="14.4" customHeight="1">
      <c r="A62" s="223" t="inlineStr">
        <is>
          <t>Yes</t>
        </is>
      </c>
      <c r="B62" s="43" t="inlineStr">
        <is>
          <t>Yes</t>
        </is>
      </c>
      <c r="C62" s="43" t="inlineStr">
        <is>
          <t>Yes</t>
        </is>
      </c>
      <c r="D62" s="266" t="inlineStr">
        <is>
          <t>Yes</t>
        </is>
      </c>
      <c r="E62" s="266" t="inlineStr">
        <is>
          <t>Yes</t>
        </is>
      </c>
      <c r="F62" s="266" t="inlineStr">
        <is>
          <t>Yes</t>
        </is>
      </c>
      <c r="G62" s="266" t="inlineStr">
        <is>
          <t>Yes</t>
        </is>
      </c>
      <c r="H62" s="43" t="inlineStr">
        <is>
          <t>Yes</t>
        </is>
      </c>
      <c r="I62" s="266" t="inlineStr">
        <is>
          <t>Yes</t>
        </is>
      </c>
      <c r="J62" s="223" t="inlineStr">
        <is>
          <t>Yes</t>
        </is>
      </c>
      <c r="K62" s="43" t="inlineStr">
        <is>
          <t>Yes</t>
        </is>
      </c>
      <c r="L62" s="43" t="inlineStr">
        <is>
          <t>Yes</t>
        </is>
      </c>
      <c r="M62" s="43" t="inlineStr">
        <is>
          <t>Yes</t>
        </is>
      </c>
      <c r="N62" s="43" t="inlineStr">
        <is>
          <t>Yes</t>
        </is>
      </c>
      <c r="O62" s="43" t="inlineStr">
        <is>
          <t>Yes</t>
        </is>
      </c>
      <c r="P62" s="43" t="inlineStr">
        <is>
          <t>Yes</t>
        </is>
      </c>
      <c r="Q62" s="43" t="inlineStr">
        <is>
          <t>Yes</t>
        </is>
      </c>
      <c r="R62" s="43" t="inlineStr">
        <is>
          <t>Yes</t>
        </is>
      </c>
      <c r="S62" s="43" t="inlineStr">
        <is>
          <t>Yes</t>
        </is>
      </c>
      <c r="T62" s="43" t="inlineStr">
        <is>
          <t>Yes</t>
        </is>
      </c>
      <c r="U62" s="43" t="inlineStr">
        <is>
          <t>Yes</t>
        </is>
      </c>
      <c r="V62" s="43" t="inlineStr">
        <is>
          <t>Yes</t>
        </is>
      </c>
      <c r="W62" s="223" t="inlineStr">
        <is>
          <t>[SYI_SEV02_001_007_Manual]</t>
        </is>
      </c>
      <c r="X62" s="240" t="n">
        <v>1</v>
      </c>
      <c r="Y62" s="240" t="n">
        <v>0</v>
      </c>
      <c r="Z62" s="240" t="n">
        <v>0</v>
      </c>
      <c r="AA62" s="240" t="n">
        <v>1</v>
      </c>
      <c r="AB62" s="224" t="n">
        <v>0</v>
      </c>
      <c r="AC62" s="231" t="inlineStr">
        <is>
          <t>TSR-CCU-912</t>
        </is>
      </c>
      <c r="AD62" s="231" t="n"/>
      <c r="AE62" s="231" t="inlineStr">
        <is>
          <t>Manual Test</t>
        </is>
      </c>
      <c r="AG62" s="223" t="inlineStr"/>
      <c r="AH62" s="286" t="inlineStr"/>
      <c r="AI62" s="240" t="inlineStr"/>
      <c r="AJ62" s="240" t="inlineStr"/>
      <c r="AK62" s="240" t="inlineStr"/>
      <c r="AL62" s="224" t="n"/>
      <c r="AM62" s="228" t="n"/>
      <c r="AN62" s="375" t="n"/>
      <c r="AO62" s="286">
        <f>EXACT(W62,AG62)</f>
        <v/>
      </c>
      <c r="AP62" s="286">
        <f>EXACT(X62,AH62)</f>
        <v/>
      </c>
      <c r="AQ62" s="286">
        <f>EXACT(Y62,AI62)</f>
        <v/>
      </c>
      <c r="AR62" s="286">
        <f>EXACT(Z62,AJ62)</f>
        <v/>
      </c>
      <c r="AS62" s="286">
        <f>EXACT(AA62,AK62)</f>
        <v/>
      </c>
      <c r="AT62" t="inlineStr"/>
      <c r="AU62" t="inlineStr"/>
    </row>
    <row r="63" ht="14.4" customHeight="1">
      <c r="A63" s="223" t="inlineStr">
        <is>
          <t>Yes</t>
        </is>
      </c>
      <c r="B63" s="43" t="inlineStr">
        <is>
          <t>Yes</t>
        </is>
      </c>
      <c r="C63" s="43" t="inlineStr">
        <is>
          <t>Yes</t>
        </is>
      </c>
      <c r="D63" s="266" t="inlineStr">
        <is>
          <t>Yes</t>
        </is>
      </c>
      <c r="E63" s="266" t="inlineStr">
        <is>
          <t>Yes</t>
        </is>
      </c>
      <c r="F63" s="266" t="inlineStr">
        <is>
          <t>Yes</t>
        </is>
      </c>
      <c r="G63" s="266" t="inlineStr">
        <is>
          <t>Yes</t>
        </is>
      </c>
      <c r="H63" s="43" t="inlineStr">
        <is>
          <t>Yes</t>
        </is>
      </c>
      <c r="I63" s="266" t="inlineStr">
        <is>
          <t>Yes</t>
        </is>
      </c>
      <c r="J63" s="223" t="inlineStr">
        <is>
          <t>Yes</t>
        </is>
      </c>
      <c r="K63" s="43" t="inlineStr">
        <is>
          <t>Yes</t>
        </is>
      </c>
      <c r="L63" s="43" t="inlineStr">
        <is>
          <t>Yes</t>
        </is>
      </c>
      <c r="M63" s="43" t="inlineStr">
        <is>
          <t>Yes</t>
        </is>
      </c>
      <c r="N63" s="43" t="inlineStr">
        <is>
          <t>Yes</t>
        </is>
      </c>
      <c r="O63" s="43" t="inlineStr">
        <is>
          <t>Yes</t>
        </is>
      </c>
      <c r="P63" s="43" t="inlineStr">
        <is>
          <t>Yes</t>
        </is>
      </c>
      <c r="Q63" s="43" t="inlineStr">
        <is>
          <t>Yes</t>
        </is>
      </c>
      <c r="R63" s="43" t="inlineStr">
        <is>
          <t>Yes</t>
        </is>
      </c>
      <c r="S63" s="43" t="inlineStr">
        <is>
          <t>Yes</t>
        </is>
      </c>
      <c r="T63" s="43" t="inlineStr">
        <is>
          <t>Yes</t>
        </is>
      </c>
      <c r="U63" s="43" t="inlineStr">
        <is>
          <t>Yes</t>
        </is>
      </c>
      <c r="V63" s="43" t="inlineStr">
        <is>
          <t>Yes</t>
        </is>
      </c>
      <c r="W63" s="223" t="inlineStr">
        <is>
          <t>[SYI_SEV02_001_010_003_Manual]</t>
        </is>
      </c>
      <c r="X63" s="240" t="n">
        <v>1</v>
      </c>
      <c r="Y63" s="240" t="n">
        <v>0</v>
      </c>
      <c r="Z63" s="240" t="n">
        <v>0</v>
      </c>
      <c r="AA63" s="240" t="n">
        <v>1</v>
      </c>
      <c r="AB63" s="224" t="n">
        <v>0</v>
      </c>
      <c r="AC63" s="231" t="inlineStr">
        <is>
          <t>TSR-CCU-920</t>
        </is>
      </c>
      <c r="AD63" s="231" t="n"/>
      <c r="AE63" s="231" t="inlineStr">
        <is>
          <t>Manual Test</t>
        </is>
      </c>
      <c r="AG63" s="223" t="inlineStr"/>
      <c r="AH63" s="286" t="inlineStr"/>
      <c r="AI63" s="240" t="inlineStr"/>
      <c r="AJ63" s="240" t="inlineStr"/>
      <c r="AK63" s="240" t="inlineStr"/>
      <c r="AL63" s="224" t="n"/>
      <c r="AM63" s="228" t="n"/>
      <c r="AN63" s="375" t="n"/>
      <c r="AO63" s="286">
        <f>EXACT(W63,AG63)</f>
        <v/>
      </c>
      <c r="AP63" s="286">
        <f>EXACT(X63,AH63)</f>
        <v/>
      </c>
      <c r="AQ63" s="286">
        <f>EXACT(Y63,AI63)</f>
        <v/>
      </c>
      <c r="AR63" s="286">
        <f>EXACT(Z63,AJ63)</f>
        <v/>
      </c>
      <c r="AS63" s="286">
        <f>EXACT(AA63,AK63)</f>
        <v/>
      </c>
      <c r="AT63" t="inlineStr"/>
      <c r="AU63" t="inlineStr"/>
    </row>
    <row r="64" ht="14.4" customHeight="1" thickBot="1">
      <c r="A64" s="225" t="inlineStr">
        <is>
          <t>Yes</t>
        </is>
      </c>
      <c r="B64" s="226" t="inlineStr">
        <is>
          <t>Yes</t>
        </is>
      </c>
      <c r="C64" s="226" t="inlineStr">
        <is>
          <t>Yes</t>
        </is>
      </c>
      <c r="D64" s="227" t="inlineStr">
        <is>
          <t>Yes</t>
        </is>
      </c>
      <c r="E64" s="229" t="inlineStr">
        <is>
          <t>Yes</t>
        </is>
      </c>
      <c r="F64" s="227" t="inlineStr">
        <is>
          <t>Yes</t>
        </is>
      </c>
      <c r="G64" s="227" t="inlineStr">
        <is>
          <t>Yes</t>
        </is>
      </c>
      <c r="H64" s="226" t="inlineStr">
        <is>
          <t>Yes</t>
        </is>
      </c>
      <c r="I64" s="227" t="inlineStr">
        <is>
          <t>Yes</t>
        </is>
      </c>
      <c r="J64" s="225" t="inlineStr">
        <is>
          <t>Yes</t>
        </is>
      </c>
      <c r="K64" s="226" t="inlineStr">
        <is>
          <t>Yes</t>
        </is>
      </c>
      <c r="L64" s="226" t="inlineStr">
        <is>
          <t>Yes</t>
        </is>
      </c>
      <c r="M64" s="226" t="inlineStr">
        <is>
          <t>Yes</t>
        </is>
      </c>
      <c r="N64" s="226" t="inlineStr">
        <is>
          <t>Yes</t>
        </is>
      </c>
      <c r="O64" s="226" t="inlineStr">
        <is>
          <t>Yes</t>
        </is>
      </c>
      <c r="P64" s="226" t="inlineStr">
        <is>
          <t>Yes</t>
        </is>
      </c>
      <c r="Q64" s="226" t="inlineStr">
        <is>
          <t>Yes</t>
        </is>
      </c>
      <c r="R64" s="226" t="inlineStr">
        <is>
          <t>Yes</t>
        </is>
      </c>
      <c r="S64" s="226" t="inlineStr">
        <is>
          <t>Yes</t>
        </is>
      </c>
      <c r="T64" s="226" t="inlineStr">
        <is>
          <t>Yes</t>
        </is>
      </c>
      <c r="U64" s="226" t="inlineStr">
        <is>
          <t>Yes</t>
        </is>
      </c>
      <c r="V64" s="226" t="inlineStr">
        <is>
          <t>Yes</t>
        </is>
      </c>
      <c r="W64" s="225" t="inlineStr">
        <is>
          <t>[SYI_SEV02_001_012_Manual]</t>
        </is>
      </c>
      <c r="X64" s="249" t="n">
        <v>1</v>
      </c>
      <c r="Y64" s="249" t="n">
        <v>0</v>
      </c>
      <c r="Z64" s="249" t="n">
        <v>0</v>
      </c>
      <c r="AA64" s="249" t="n">
        <v>1</v>
      </c>
      <c r="AB64" s="250" t="n">
        <v>0</v>
      </c>
      <c r="AC64" s="229" t="inlineStr">
        <is>
          <t>TSR-CCU-910</t>
        </is>
      </c>
      <c r="AD64" s="229" t="n"/>
      <c r="AE64" s="229" t="inlineStr">
        <is>
          <t>Manual Test</t>
        </is>
      </c>
      <c r="AG64" s="232" t="inlineStr"/>
      <c r="AH64" s="400" t="inlineStr"/>
      <c r="AI64" s="401" t="inlineStr"/>
      <c r="AJ64" s="401" t="inlineStr"/>
      <c r="AK64" s="401" t="inlineStr"/>
      <c r="AL64" s="234" t="n"/>
      <c r="AM64" s="235" t="n"/>
      <c r="AN64" s="402" t="n"/>
      <c r="AO64" s="400">
        <f>EXACT(W64,AG64)</f>
        <v/>
      </c>
      <c r="AP64" s="400">
        <f>EXACT(X64,AH64)</f>
        <v/>
      </c>
      <c r="AQ64" s="400">
        <f>EXACT(Y64,AI64)</f>
        <v/>
      </c>
      <c r="AR64" s="400">
        <f>EXACT(Z64,AJ64)</f>
        <v/>
      </c>
      <c r="AS64" s="400">
        <f>EXACT(AA64,AK64)</f>
        <v/>
      </c>
      <c r="AT64" t="inlineStr"/>
      <c r="AU64" t="inlineStr"/>
    </row>
    <row r="65" ht="14.4" customHeight="1" thickBot="1">
      <c r="A65" s="44" t="n"/>
      <c r="B65" s="44" t="n"/>
      <c r="C65" s="44" t="n"/>
      <c r="W65" s="197" t="inlineStr">
        <is>
          <t>Total</t>
        </is>
      </c>
      <c r="X65" s="237">
        <f>SUM(X3:X64)</f>
        <v/>
      </c>
      <c r="Y65" s="237">
        <f>SUM(Y3:Y64)</f>
        <v/>
      </c>
      <c r="Z65" s="237">
        <f>SUM(Z3:Z64)</f>
        <v/>
      </c>
      <c r="AA65" s="237">
        <f>SUM(AA3:AA64)</f>
        <v/>
      </c>
      <c r="AB65" s="237" t="n"/>
      <c r="AC65" s="237" t="n"/>
      <c r="AD65" s="237" t="n"/>
      <c r="AE65" s="238" t="n"/>
      <c r="AG65" s="197" t="n"/>
      <c r="AH65" s="237">
        <f>SUM(AH3:AH64)</f>
        <v/>
      </c>
      <c r="AI65" s="237">
        <f>SUM(AI3:AI64)</f>
        <v/>
      </c>
      <c r="AJ65" s="237">
        <f>SUM(AJ3:AJ64)</f>
        <v/>
      </c>
      <c r="AK65" s="237">
        <f>SUM(AK3:AK64)</f>
        <v/>
      </c>
      <c r="AL65" s="238" t="n"/>
      <c r="AM65" s="392" t="n"/>
      <c r="AN65" s="403" t="n"/>
      <c r="AO65" s="404">
        <f>EXACT(W65,AG60)</f>
        <v/>
      </c>
      <c r="AP65" s="404">
        <f>EXACT(X65,AH65)</f>
        <v/>
      </c>
      <c r="AQ65" s="404">
        <f>EXACT(Y65,AI65)</f>
        <v/>
      </c>
      <c r="AR65" s="404">
        <f>EXACT(Z65,AJ65)</f>
        <v/>
      </c>
      <c r="AS65" s="405">
        <f>EXACT(AA65,AK65)</f>
        <v/>
      </c>
    </row>
    <row r="66" ht="15.75" customHeight="1">
      <c r="X66" s="126" t="n"/>
      <c r="Y66" s="126" t="n"/>
      <c r="Z66" s="126" t="n"/>
      <c r="AA66" s="126" t="n"/>
      <c r="AB66" s="126" t="n"/>
      <c r="AC66" s="126" t="n"/>
      <c r="AD66" s="195" t="n"/>
      <c r="AG66" s="126" t="n"/>
      <c r="AH66" s="126" t="n"/>
      <c r="AI66" s="126" t="n"/>
      <c r="AJ66" s="126" t="n"/>
      <c r="AK66" s="126" t="n"/>
      <c r="AL66" s="158" t="n"/>
      <c r="AM66" s="126" t="n"/>
    </row>
    <row r="67" ht="15.75" customHeight="1">
      <c r="X67" s="126" t="n"/>
      <c r="Y67" s="126" t="n"/>
      <c r="Z67" s="126" t="n"/>
      <c r="AA67" s="126" t="n"/>
      <c r="AB67" s="126" t="n"/>
      <c r="AC67" s="126" t="n"/>
      <c r="AD67" s="195" t="n"/>
      <c r="AG67" s="126" t="n"/>
      <c r="AH67" s="126" t="n"/>
      <c r="AI67" s="126" t="n"/>
      <c r="AJ67" s="126" t="n"/>
      <c r="AK67" s="126" t="n"/>
      <c r="AL67" s="158" t="n"/>
      <c r="AM67" s="126" t="n"/>
    </row>
    <row r="68" ht="15.75" customHeight="1">
      <c r="X68" s="126" t="n"/>
      <c r="Y68" s="126" t="n"/>
      <c r="Z68" s="126" t="n"/>
      <c r="AA68" s="126" t="n"/>
      <c r="AB68" s="126" t="n"/>
      <c r="AC68" s="126" t="n"/>
      <c r="AD68" s="195" t="n"/>
      <c r="AG68" s="126" t="n"/>
      <c r="AH68" s="126" t="n"/>
      <c r="AI68" s="126" t="n"/>
      <c r="AJ68" s="126" t="n"/>
      <c r="AK68" s="126" t="n"/>
      <c r="AL68" s="158" t="n"/>
      <c r="AM68" s="126" t="n"/>
    </row>
    <row r="69" ht="15.75" customHeight="1">
      <c r="X69" s="126" t="n"/>
      <c r="Y69" s="126" t="n"/>
      <c r="Z69" s="126" t="n"/>
      <c r="AA69" s="126" t="n"/>
      <c r="AB69" s="126" t="n"/>
      <c r="AC69" s="126" t="n"/>
      <c r="AD69" s="195" t="n"/>
      <c r="AG69" s="126" t="n"/>
      <c r="AH69" s="126" t="n"/>
      <c r="AI69" s="126" t="n"/>
      <c r="AJ69" s="126" t="n"/>
      <c r="AK69" s="126" t="n"/>
      <c r="AL69" s="158" t="n"/>
      <c r="AM69" s="126" t="n"/>
    </row>
    <row r="70" ht="15.75" customHeight="1">
      <c r="X70" s="126" t="n"/>
      <c r="Y70" s="126" t="n"/>
      <c r="Z70" s="126" t="n"/>
      <c r="AA70" s="126" t="n"/>
      <c r="AB70" s="126" t="n"/>
      <c r="AC70" s="126" t="n"/>
      <c r="AD70" s="195" t="n"/>
      <c r="AG70" s="126" t="n"/>
      <c r="AH70" s="126" t="n"/>
      <c r="AI70" s="126" t="n"/>
      <c r="AJ70" s="126" t="n"/>
      <c r="AK70" s="126" t="n"/>
      <c r="AL70" s="158" t="n"/>
      <c r="AM70" s="126" t="n"/>
    </row>
    <row r="71" ht="15.75" customFormat="1" customHeight="1" s="478">
      <c r="A71" s="478" t="inlineStr">
        <is>
          <t>Additional HTML Files</t>
        </is>
      </c>
    </row>
    <row r="72">
      <c r="AG72" t="inlineStr">
        <is>
          <t>NewSummary_ENG9_FuSa_SEV_Group2_SEV.html</t>
        </is>
      </c>
      <c r="AH72" t="n">
        <v>0</v>
      </c>
      <c r="AI72" t="n">
        <v>0</v>
      </c>
      <c r="AJ72" t="n">
        <v>0</v>
      </c>
      <c r="AK72" t="n">
        <v>0</v>
      </c>
      <c r="AL72" s="90" t="n"/>
      <c r="AM72" s="90" t="n"/>
      <c r="AN72" s="90" t="n"/>
      <c r="AT72" t="inlineStr">
        <is>
          <t>N/A</t>
        </is>
      </c>
      <c r="AU72" t="inlineStr">
        <is>
          <t>N/A</t>
        </is>
      </c>
    </row>
    <row r="73">
      <c r="AG73" t="inlineStr">
        <is>
          <t>Summary_ENG9_FuSa_SEV_Group2_SEV.html</t>
        </is>
      </c>
      <c r="AH73" t="n">
        <v>0</v>
      </c>
      <c r="AI73" t="n">
        <v>0</v>
      </c>
      <c r="AJ73" t="n">
        <v>0</v>
      </c>
      <c r="AK73" t="n">
        <v>0</v>
      </c>
      <c r="AT73" t="inlineStr">
        <is>
          <t>N/A</t>
        </is>
      </c>
      <c r="AU73" t="inlineStr">
        <is>
          <t>N/A</t>
        </is>
      </c>
    </row>
    <row r="74">
      <c r="AG74" t="inlineStr"/>
      <c r="AH74" t="inlineStr"/>
      <c r="AI74" t="inlineStr"/>
      <c r="AJ74" t="inlineStr"/>
      <c r="AK74" t="inlineStr"/>
      <c r="AT74" t="inlineStr"/>
      <c r="AU74" t="inlineStr"/>
    </row>
    <row r="75">
      <c r="AG75" t="inlineStr"/>
      <c r="AH75" t="inlineStr"/>
      <c r="AI75" t="inlineStr"/>
      <c r="AJ75" t="inlineStr"/>
      <c r="AK75" t="inlineStr"/>
      <c r="AT75" t="inlineStr"/>
      <c r="AU75" t="inlineStr"/>
    </row>
    <row r="76">
      <c r="AG76" t="inlineStr"/>
      <c r="AH76" t="inlineStr"/>
      <c r="AI76" t="inlineStr"/>
      <c r="AJ76" t="inlineStr"/>
      <c r="AK76" t="inlineStr"/>
      <c r="AT76" t="inlineStr"/>
      <c r="AU76" t="inlineStr"/>
    </row>
  </sheetData>
  <autoFilter ref="A2:AS2"/>
  <mergeCells count="4">
    <mergeCell ref="A1:I1"/>
    <mergeCell ref="W1:AE1"/>
    <mergeCell ref="AG1:AS1"/>
    <mergeCell ref="J1:T1"/>
  </mergeCells>
  <conditionalFormatting sqref="A3:V64">
    <cfRule type="containsText" priority="28" operator="containsText" dxfId="51" text="No">
      <formula>NOT(ISERROR(SEARCH("No",A3)))</formula>
    </cfRule>
  </conditionalFormatting>
  <conditionalFormatting sqref="A66:V71">
    <cfRule type="containsText" priority="11" operator="containsText" dxfId="9" text="No">
      <formula>NOT(ISERROR(SEARCH("No",A66)))</formula>
    </cfRule>
  </conditionalFormatting>
  <conditionalFormatting sqref="AC2:AC65 AC72:AC1048576">
    <cfRule type="containsText" priority="39" operator="containsText" dxfId="2" text="No TSR ID">
      <formula>NOT(ISERROR(SEARCH("No TSR ID",AC2)))</formula>
    </cfRule>
  </conditionalFormatting>
  <conditionalFormatting sqref="AC66:AC70">
    <cfRule type="containsText" priority="12" operator="containsText" dxfId="7" text="Partially covered">
      <formula>NOT(ISERROR(SEARCH("Partially covered",AC66)))</formula>
    </cfRule>
    <cfRule type="containsText" priority="13" operator="containsText" dxfId="8" text="Obsolete">
      <formula>NOT(ISERROR(SEARCH("Obsolete",AC66)))</formula>
    </cfRule>
    <cfRule type="containsText" priority="14" operator="containsText" dxfId="1" text="OK">
      <formula>NOT(ISERROR(SEARCH("OK",AC66)))</formula>
    </cfRule>
    <cfRule type="containsText" priority="15" operator="containsText" dxfId="9" text="Justify">
      <formula>NOT(ISERROR(SEARCH("Justify",AC66)))</formula>
    </cfRule>
    <cfRule type="containsText" priority="16" operator="containsText" dxfId="2" text="NG">
      <formula>NOT(ISERROR(SEARCH("NG",AC66)))</formula>
    </cfRule>
  </conditionalFormatting>
  <conditionalFormatting sqref="AD2:AD60 AD62:AD65">
    <cfRule type="containsText" priority="25" operator="containsText" dxfId="9" text="Justify">
      <formula>NOT(ISERROR(SEARCH("Justify",AD2)))</formula>
    </cfRule>
    <cfRule type="containsText" priority="26" operator="containsText" dxfId="2" text="NG">
      <formula>NOT(ISERROR(SEARCH("NG",AD2)))</formula>
    </cfRule>
    <cfRule type="containsText" priority="27" operator="containsText" dxfId="1" text="OK">
      <formula>NOT(ISERROR(SEARCH("OK",AD2)))</formula>
    </cfRule>
  </conditionalFormatting>
  <conditionalFormatting sqref="AD2:AD65">
    <cfRule type="containsText" priority="2" operator="containsText" dxfId="8" text="Obsolete">
      <formula>NOT(ISERROR(SEARCH("Obsolete",AD2)))</formula>
    </cfRule>
    <cfRule type="containsText" priority="3" operator="containsText" dxfId="7" text="Partially cover">
      <formula>NOT(ISERROR(SEARCH("Partially cover",AD2)))</formula>
    </cfRule>
  </conditionalFormatting>
  <conditionalFormatting sqref="AD61">
    <cfRule type="containsText" priority="1" operator="containsText" dxfId="9" text="Justify">
      <formula>NOT(ISERROR(SEARCH("Justify",AD61)))</formula>
    </cfRule>
    <cfRule type="containsText" priority="4" operator="containsText" dxfId="2" text="NG">
      <formula>NOT(ISERROR(SEARCH("NG",AD61)))</formula>
    </cfRule>
    <cfRule type="containsText" priority="5" operator="containsText" dxfId="1" text="OK">
      <formula>NOT(ISERROR(SEARCH("OK",AD61)))</formula>
    </cfRule>
  </conditionalFormatting>
  <conditionalFormatting sqref="AH3:AH64 AO3:AS65">
    <cfRule type="containsText" priority="88" operator="containsText" dxfId="2" text="FALSE">
      <formula>NOT(ISERROR(SEARCH("FALSE",AH3)))</formula>
    </cfRule>
    <cfRule type="containsText" priority="89" operator="containsText" dxfId="1" text="TRUE">
      <formula>NOT(ISERROR(SEARCH("TRUE",AH3)))</formula>
    </cfRule>
  </conditionalFormatting>
  <conditionalFormatting sqref="AI3:AL8">
    <cfRule type="containsText" priority="29" operator="containsText" dxfId="2" text="FALSE">
      <formula>NOT(ISERROR(SEARCH("FALSE",AI3)))</formula>
    </cfRule>
    <cfRule type="containsText" priority="30" operator="containsText" dxfId="1" text="TRUE">
      <formula>NOT(ISERROR(SEARCH("TRUE",AI3)))</formula>
    </cfRule>
  </conditionalFormatting>
  <conditionalFormatting sqref="AD71:AD1048576 AM3:AM65">
    <cfRule type="containsText" priority="6" operator="containsText" dxfId="8" text="Obsolete">
      <formula>NOT(ISERROR(SEARCH("Obsolete",AD3)))</formula>
    </cfRule>
    <cfRule type="containsText" priority="7" operator="containsText" dxfId="7" text="Partially cover">
      <formula>NOT(ISERROR(SEARCH("Partially cover",AD3)))</formula>
    </cfRule>
    <cfRule type="containsText" priority="8" operator="containsText" dxfId="9" text="Justify">
      <formula>NOT(ISERROR(SEARCH("Justify",AD3)))</formula>
    </cfRule>
    <cfRule type="containsText" priority="9" operator="containsText" dxfId="2" text="NG">
      <formula>NOT(ISERROR(SEARCH("NG",AD3)))</formula>
    </cfRule>
    <cfRule type="containsText" priority="10" operator="containsText" dxfId="1" text="OK">
      <formula>NOT(ISERROR(SEARCH("OK",AD3)))</formula>
    </cfRule>
  </conditionalFormatting>
  <conditionalFormatting sqref="AK72 AN3:AN65 AN73:AN1048576">
    <cfRule type="containsText" priority="87" operator="containsText" dxfId="2" text="Debug">
      <formula>NOT(ISERROR(SEARCH("Debug",AK3)))</formula>
    </cfRule>
  </conditionalFormatting>
  <hyperlinks>
    <hyperlink ref="AE17" location="'Supposed to fail list'!O7" display="supposed to fail"/>
  </hyperlink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AU51"/>
  <sheetViews>
    <sheetView topLeftCell="E1" zoomScale="72" zoomScaleNormal="55" workbookViewId="0">
      <pane ySplit="2" topLeftCell="A3" activePane="bottomLeft" state="frozen"/>
      <selection pane="bottomLeft" activeCell="E3" sqref="E3"/>
    </sheetView>
  </sheetViews>
  <sheetFormatPr baseColWidth="8" defaultRowHeight="14.4"/>
  <cols>
    <col hidden="1" width="10.6640625" customWidth="1" min="1" max="2"/>
    <col hidden="1" width="10.109375" customWidth="1" min="3" max="3"/>
    <col hidden="1" width="15.5546875" customWidth="1" min="4" max="4"/>
    <col width="15.5546875" bestFit="1" customWidth="1" min="5" max="5"/>
    <col width="18" customWidth="1" min="6" max="7"/>
    <col hidden="1" width="8.33203125" customWidth="1" min="8" max="8"/>
    <col hidden="1" width="6.6640625" customWidth="1" min="9" max="9"/>
    <col hidden="1" width="8.33203125" customWidth="1" min="10" max="10"/>
    <col hidden="1" width="5.5546875" customWidth="1" min="11" max="11"/>
    <col hidden="1" width="7.33203125" customWidth="1" min="12" max="13"/>
    <col hidden="1" width="9" customWidth="1" min="14" max="14"/>
    <col hidden="1" width="9.5546875" customWidth="1" min="15" max="15"/>
    <col hidden="1" width="13" customWidth="1" min="16" max="16"/>
    <col hidden="1" width="10" customWidth="1" min="17" max="17"/>
    <col width="15.5546875" bestFit="1" customWidth="1" min="18" max="19"/>
    <col width="14.88671875" bestFit="1" customWidth="1" min="20" max="21"/>
    <col width="15.5546875" bestFit="1" customWidth="1" min="22" max="22"/>
    <col width="80.6640625" customWidth="1" min="23" max="23"/>
    <col width="10.6640625" customWidth="1" min="24" max="28"/>
    <col width="15.6640625" customWidth="1" min="29" max="30"/>
    <col width="50.6640625" customWidth="1" min="31" max="31"/>
    <col width="10.6640625" customWidth="1" min="32" max="32"/>
    <col width="80.6640625" customWidth="1" min="33" max="33"/>
    <col width="10.6640625" customWidth="1" min="34" max="38"/>
    <col width="15.6640625" customWidth="1" min="39" max="39"/>
    <col width="50.6640625" customWidth="1" min="40" max="40"/>
    <col width="10.6640625" customWidth="1" min="41" max="45"/>
    <col width="35.109375" customWidth="1" min="46" max="46"/>
  </cols>
  <sheetData>
    <row r="1" ht="15.6" customHeight="1">
      <c r="A1" s="1327" t="inlineStr">
        <is>
          <t>SP18</t>
        </is>
      </c>
      <c r="B1" s="1002" t="n"/>
      <c r="C1" s="1002" t="n"/>
      <c r="D1" s="1002" t="n"/>
      <c r="E1" s="1002" t="n"/>
      <c r="F1" s="1002" t="n"/>
      <c r="G1" s="1002" t="n"/>
      <c r="H1" s="1002" t="n"/>
      <c r="I1" s="1320" t="n"/>
      <c r="J1" s="1328" t="inlineStr">
        <is>
          <t>SP21</t>
        </is>
      </c>
      <c r="K1" s="638" t="n"/>
      <c r="L1" s="638" t="n"/>
      <c r="M1" s="638" t="n"/>
      <c r="N1" s="638" t="n"/>
      <c r="O1" s="638" t="n"/>
      <c r="P1" s="638" t="n"/>
      <c r="Q1" s="638" t="n"/>
      <c r="R1" s="638" t="n"/>
      <c r="S1" s="638" t="n"/>
      <c r="T1" s="430" t="n"/>
      <c r="U1" s="1227" t="n"/>
      <c r="V1" s="1030" t="inlineStr">
        <is>
          <t>SP21P</t>
        </is>
      </c>
      <c r="W1" s="1329" t="inlineStr">
        <is>
          <t>Reference</t>
        </is>
      </c>
      <c r="X1" s="1002" t="n"/>
      <c r="Y1" s="1002" t="n"/>
      <c r="Z1" s="1002" t="n"/>
      <c r="AA1" s="1002" t="n"/>
      <c r="AB1" s="1002" t="n"/>
      <c r="AC1" s="1002" t="n"/>
      <c r="AD1" s="1002" t="n"/>
      <c r="AE1" s="1320" t="n"/>
      <c r="AG1" s="1330" t="inlineStr">
        <is>
          <t>SPxx SOPyyyy Gxx aaaa.bb</t>
        </is>
      </c>
      <c r="AH1" s="1002" t="n"/>
      <c r="AI1" s="1002" t="n"/>
      <c r="AJ1" s="1002" t="n"/>
      <c r="AK1" s="1002" t="n"/>
      <c r="AL1" s="1002" t="n"/>
      <c r="AM1" s="1002" t="n"/>
      <c r="AN1" s="1002" t="n"/>
      <c r="AO1" s="1002" t="n"/>
      <c r="AP1" s="1002" t="n"/>
      <c r="AQ1" s="1002" t="n"/>
      <c r="AR1" s="1002" t="n"/>
      <c r="AS1" s="1320" t="n"/>
    </row>
    <row r="2" ht="15" customHeight="1" thickBot="1">
      <c r="A2" s="378" t="inlineStr">
        <is>
          <t>SOP2207</t>
        </is>
      </c>
      <c r="B2" s="379" t="inlineStr">
        <is>
          <t>SOP2211</t>
        </is>
      </c>
      <c r="C2" s="379" t="inlineStr">
        <is>
          <t>SOP2307</t>
        </is>
      </c>
      <c r="D2" s="559" t="inlineStr">
        <is>
          <t>SOP2407</t>
        </is>
      </c>
      <c r="E2" s="559" t="inlineStr">
        <is>
          <t>SOP2503</t>
        </is>
      </c>
      <c r="F2" s="979" t="inlineStr">
        <is>
          <t>SOP2507</t>
        </is>
      </c>
      <c r="G2" s="979" t="inlineStr">
        <is>
          <t>SOP2603</t>
        </is>
      </c>
      <c r="H2" s="578" t="inlineStr">
        <is>
          <t>SOP2311</t>
        </is>
      </c>
      <c r="I2" s="578" t="inlineStr">
        <is>
          <t>SOP2403</t>
        </is>
      </c>
      <c r="J2" s="577" t="inlineStr">
        <is>
          <t>SOP2207</t>
        </is>
      </c>
      <c r="K2" s="510" t="inlineStr">
        <is>
          <t>SOP2207_I20</t>
        </is>
      </c>
      <c r="L2" s="510" t="inlineStr">
        <is>
          <t>SOP2211</t>
        </is>
      </c>
      <c r="M2" s="510" t="inlineStr">
        <is>
          <t>SOP2303</t>
        </is>
      </c>
      <c r="N2" s="510" t="inlineStr">
        <is>
          <t>SOP2307</t>
        </is>
      </c>
      <c r="O2" s="510" t="inlineStr">
        <is>
          <t>SOP2407</t>
        </is>
      </c>
      <c r="P2" s="510" t="inlineStr">
        <is>
          <t>SOP2311</t>
        </is>
      </c>
      <c r="Q2" s="566" t="inlineStr">
        <is>
          <t>SOP2403</t>
        </is>
      </c>
      <c r="R2" s="566" t="inlineStr">
        <is>
          <t>SOP2503</t>
        </is>
      </c>
      <c r="S2" s="566" t="inlineStr">
        <is>
          <t>SOP2507</t>
        </is>
      </c>
      <c r="T2" s="566" t="inlineStr">
        <is>
          <t>SOP2511</t>
        </is>
      </c>
      <c r="U2" s="566" t="inlineStr">
        <is>
          <t>SOP2603</t>
        </is>
      </c>
      <c r="V2" s="1031" t="inlineStr">
        <is>
          <t>SOP2607</t>
        </is>
      </c>
      <c r="W2" s="380" t="inlineStr">
        <is>
          <t>Test Case</t>
        </is>
      </c>
      <c r="X2" s="381" t="inlineStr">
        <is>
          <t>Pass</t>
        </is>
      </c>
      <c r="Y2" s="381" t="inlineStr">
        <is>
          <t>Fail</t>
        </is>
      </c>
      <c r="Z2" s="381" t="inlineStr">
        <is>
          <t>OtherFail</t>
        </is>
      </c>
      <c r="AA2" s="381" t="inlineStr">
        <is>
          <t>Total</t>
        </is>
      </c>
      <c r="AB2" s="382" t="inlineStr">
        <is>
          <t>Time</t>
        </is>
      </c>
      <c r="AC2" s="383" t="inlineStr">
        <is>
          <t>TSR ID</t>
        </is>
      </c>
      <c r="AD2" s="202" t="inlineStr">
        <is>
          <t>Status</t>
        </is>
      </c>
      <c r="AE2" s="384" t="inlineStr">
        <is>
          <t>Comments</t>
        </is>
      </c>
      <c r="AG2" s="385" t="inlineStr">
        <is>
          <t>Test Case</t>
        </is>
      </c>
      <c r="AH2" s="281" t="inlineStr">
        <is>
          <t>Pass</t>
        </is>
      </c>
      <c r="AI2" s="281" t="inlineStr">
        <is>
          <t>Fail</t>
        </is>
      </c>
      <c r="AJ2" s="281" t="inlineStr">
        <is>
          <t>OtherFail</t>
        </is>
      </c>
      <c r="AK2" s="281" t="inlineStr">
        <is>
          <t>Total</t>
        </is>
      </c>
      <c r="AL2" s="282" t="inlineStr">
        <is>
          <t>Time</t>
        </is>
      </c>
      <c r="AM2" s="220" t="inlineStr">
        <is>
          <t>Status</t>
        </is>
      </c>
      <c r="AN2" s="284" t="inlineStr">
        <is>
          <t>Comment</t>
        </is>
      </c>
      <c r="AO2" s="284" t="inlineStr">
        <is>
          <t>Test ID</t>
        </is>
      </c>
      <c r="AP2" s="284" t="inlineStr">
        <is>
          <t>Pass</t>
        </is>
      </c>
      <c r="AQ2" s="284" t="inlineStr">
        <is>
          <t>Fail</t>
        </is>
      </c>
      <c r="AR2" s="284" t="inlineStr">
        <is>
          <t>OtherFail</t>
        </is>
      </c>
      <c r="AS2" s="285" t="inlineStr">
        <is>
          <t>Total</t>
        </is>
      </c>
    </row>
    <row r="3" ht="14.4" customHeight="1">
      <c r="A3" s="264" t="inlineStr">
        <is>
          <t>Yes</t>
        </is>
      </c>
      <c r="B3" s="44" t="inlineStr">
        <is>
          <t>Yes</t>
        </is>
      </c>
      <c r="C3" s="44" t="inlineStr">
        <is>
          <t>Yes</t>
        </is>
      </c>
      <c r="D3" s="265" t="inlineStr">
        <is>
          <t>Yes</t>
        </is>
      </c>
      <c r="E3" s="265" t="inlineStr">
        <is>
          <t>Yes</t>
        </is>
      </c>
      <c r="F3" s="265" t="inlineStr">
        <is>
          <t>Yes</t>
        </is>
      </c>
      <c r="G3" s="265" t="inlineStr">
        <is>
          <t>Yes</t>
        </is>
      </c>
      <c r="H3" s="265" t="inlineStr">
        <is>
          <t>Yes</t>
        </is>
      </c>
      <c r="I3" s="265" t="inlineStr">
        <is>
          <t>Yes</t>
        </is>
      </c>
      <c r="J3" s="264" t="inlineStr">
        <is>
          <t>Yes</t>
        </is>
      </c>
      <c r="K3" s="44" t="inlineStr">
        <is>
          <t>Yes</t>
        </is>
      </c>
      <c r="L3" s="44" t="inlineStr">
        <is>
          <t>Yes</t>
        </is>
      </c>
      <c r="M3" s="44" t="inlineStr">
        <is>
          <t>Yes</t>
        </is>
      </c>
      <c r="N3" s="45" t="inlineStr">
        <is>
          <t>Yes</t>
        </is>
      </c>
      <c r="O3" s="264" t="inlineStr">
        <is>
          <t>Yes</t>
        </is>
      </c>
      <c r="P3" s="265" t="inlineStr">
        <is>
          <t>Yes</t>
        </is>
      </c>
      <c r="Q3" s="265" t="inlineStr">
        <is>
          <t>Yes</t>
        </is>
      </c>
      <c r="R3" s="264" t="inlineStr">
        <is>
          <t>Yes</t>
        </is>
      </c>
      <c r="S3" s="264" t="inlineStr">
        <is>
          <t>Yes</t>
        </is>
      </c>
      <c r="T3" s="264" t="inlineStr">
        <is>
          <t>Yes</t>
        </is>
      </c>
      <c r="U3" s="264" t="inlineStr">
        <is>
          <t>Yes</t>
        </is>
      </c>
      <c r="V3" s="264" t="inlineStr">
        <is>
          <t>Yes</t>
        </is>
      </c>
      <c r="W3" s="221" t="inlineStr">
        <is>
          <t>[SYI_AC3_999_003]Requirements from other than KLH.html</t>
        </is>
      </c>
      <c r="X3" s="247" t="n">
        <v>1</v>
      </c>
      <c r="Y3" s="247" t="n">
        <v>0</v>
      </c>
      <c r="Z3" s="247" t="n">
        <v>0</v>
      </c>
      <c r="AA3" s="247" t="n">
        <v>1</v>
      </c>
      <c r="AB3" s="222" t="n">
        <v>0.0009375</v>
      </c>
      <c r="AC3" s="271" t="inlineStr">
        <is>
          <t>TSR-CCU-801</t>
        </is>
      </c>
      <c r="AD3" s="271" t="inlineStr">
        <is>
          <t>Partially covered</t>
        </is>
      </c>
      <c r="AE3" s="271" t="inlineStr">
        <is>
          <t>SYI_AC3_999_003_001, SYI_AC3_999_003_002 are not tested and refer to ENG08 E/E (ENG8_NEO) (Traceability matrix sheet)
Tested  by SwReqspec_Comadapter 447 (SWR_96c7080b-f32c-563c-8819-45a0025d1226: E2E Protection in ComAdapter)</t>
        </is>
      </c>
      <c r="AG3" s="221" t="inlineStr"/>
      <c r="AH3" s="314" t="inlineStr"/>
      <c r="AI3" s="314" t="inlineStr"/>
      <c r="AJ3" s="314" t="inlineStr"/>
      <c r="AK3" s="314" t="inlineStr"/>
      <c r="AL3" s="393" t="n"/>
      <c r="AM3" s="271" t="n"/>
      <c r="AN3" s="396" t="n"/>
      <c r="AO3" s="132">
        <f>EXACT(W3,AG3)</f>
        <v/>
      </c>
      <c r="AP3" s="123">
        <f>EXACT(X3,AH3)</f>
        <v/>
      </c>
      <c r="AQ3" s="123">
        <f>EXACT(Y3,AI3)</f>
        <v/>
      </c>
      <c r="AR3" s="123">
        <f>EXACT(Z3,AJ3)</f>
        <v/>
      </c>
      <c r="AS3" s="123">
        <f>EXACT(AA3,AK3)</f>
        <v/>
      </c>
      <c r="AT3" t="inlineStr"/>
      <c r="AU3" t="inlineStr"/>
    </row>
    <row r="4" ht="14.4" customHeight="1">
      <c r="A4" s="223" t="inlineStr">
        <is>
          <t>Yes</t>
        </is>
      </c>
      <c r="B4" s="43" t="inlineStr">
        <is>
          <t>Yes</t>
        </is>
      </c>
      <c r="C4" s="43" t="inlineStr">
        <is>
          <t>Yes</t>
        </is>
      </c>
      <c r="D4" s="266" t="inlineStr">
        <is>
          <t>Yes</t>
        </is>
      </c>
      <c r="E4" s="266" t="inlineStr">
        <is>
          <t>Yes</t>
        </is>
      </c>
      <c r="F4" s="266" t="inlineStr">
        <is>
          <t>Yes</t>
        </is>
      </c>
      <c r="G4" s="266" t="inlineStr">
        <is>
          <t>Yes</t>
        </is>
      </c>
      <c r="H4" s="266" t="inlineStr">
        <is>
          <t>Yes</t>
        </is>
      </c>
      <c r="I4" s="266" t="inlineStr">
        <is>
          <t>Yes</t>
        </is>
      </c>
      <c r="J4" s="223" t="inlineStr">
        <is>
          <t>Yes</t>
        </is>
      </c>
      <c r="K4" s="43" t="inlineStr">
        <is>
          <t>Yes</t>
        </is>
      </c>
      <c r="L4" s="43" t="inlineStr">
        <is>
          <t>Yes</t>
        </is>
      </c>
      <c r="M4" s="43" t="inlineStr">
        <is>
          <t>Yes</t>
        </is>
      </c>
      <c r="N4" s="41" t="inlineStr">
        <is>
          <t>Yes</t>
        </is>
      </c>
      <c r="O4" s="223" t="inlineStr">
        <is>
          <t>Yes</t>
        </is>
      </c>
      <c r="P4" s="266" t="inlineStr">
        <is>
          <t>Yes</t>
        </is>
      </c>
      <c r="Q4" s="266" t="inlineStr">
        <is>
          <t>Yes</t>
        </is>
      </c>
      <c r="R4" s="223" t="inlineStr">
        <is>
          <t>Yes</t>
        </is>
      </c>
      <c r="S4" s="223" t="inlineStr">
        <is>
          <t>Yes</t>
        </is>
      </c>
      <c r="T4" s="223" t="inlineStr">
        <is>
          <t>Yes</t>
        </is>
      </c>
      <c r="U4" s="223" t="inlineStr">
        <is>
          <t>Yes</t>
        </is>
      </c>
      <c r="V4" s="223" t="inlineStr">
        <is>
          <t>Yes</t>
        </is>
      </c>
      <c r="W4" s="223" t="inlineStr">
        <is>
          <t>[SYI_AC3_999_004]Requirements from other than KLH.html</t>
        </is>
      </c>
      <c r="X4" s="240" t="n">
        <v>2</v>
      </c>
      <c r="Y4" s="240" t="n">
        <v>0</v>
      </c>
      <c r="Z4" s="240" t="n">
        <v>0</v>
      </c>
      <c r="AA4" s="240" t="n">
        <v>2</v>
      </c>
      <c r="AB4" s="224" t="n">
        <v>0.0003125</v>
      </c>
      <c r="AC4" s="228" t="inlineStr">
        <is>
          <t>TSR-CCU-803</t>
        </is>
      </c>
      <c r="AD4" s="228" t="n"/>
      <c r="AE4" s="228" t="n"/>
      <c r="AG4" s="223" t="inlineStr"/>
      <c r="AH4" s="43" t="inlineStr"/>
      <c r="AI4" s="43" t="inlineStr"/>
      <c r="AJ4" s="43" t="inlineStr"/>
      <c r="AK4" s="43" t="inlineStr"/>
      <c r="AL4" s="394" t="n"/>
      <c r="AM4" s="228" t="n"/>
      <c r="AN4" s="397" t="n"/>
      <c r="AO4" s="125">
        <f>EXACT(W4,AG4)</f>
        <v/>
      </c>
      <c r="AP4" s="2">
        <f>EXACT(X4,AH4)</f>
        <v/>
      </c>
      <c r="AQ4" s="2">
        <f>EXACT(Y4,AI4)</f>
        <v/>
      </c>
      <c r="AR4" s="2">
        <f>EXACT(Z4,AJ4)</f>
        <v/>
      </c>
      <c r="AS4" s="2">
        <f>EXACT(AA4,AK4)</f>
        <v/>
      </c>
      <c r="AT4" t="inlineStr"/>
      <c r="AU4" t="inlineStr"/>
    </row>
    <row r="5" ht="14.4" customHeight="1">
      <c r="A5" s="223" t="inlineStr">
        <is>
          <t>Yes</t>
        </is>
      </c>
      <c r="B5" s="43" t="inlineStr">
        <is>
          <t>Yes</t>
        </is>
      </c>
      <c r="C5" s="43" t="inlineStr">
        <is>
          <t>Yes</t>
        </is>
      </c>
      <c r="D5" s="266" t="inlineStr">
        <is>
          <t>Yes</t>
        </is>
      </c>
      <c r="E5" s="266" t="inlineStr">
        <is>
          <t>Yes</t>
        </is>
      </c>
      <c r="F5" s="266" t="inlineStr">
        <is>
          <t>Yes</t>
        </is>
      </c>
      <c r="G5" s="266" t="inlineStr">
        <is>
          <t>Yes</t>
        </is>
      </c>
      <c r="H5" s="266" t="inlineStr">
        <is>
          <t>Yes</t>
        </is>
      </c>
      <c r="I5" s="266" t="inlineStr">
        <is>
          <t>Yes</t>
        </is>
      </c>
      <c r="J5" s="223" t="inlineStr">
        <is>
          <t>Yes</t>
        </is>
      </c>
      <c r="K5" s="43" t="inlineStr">
        <is>
          <t>Yes</t>
        </is>
      </c>
      <c r="L5" s="43" t="inlineStr">
        <is>
          <t>Yes</t>
        </is>
      </c>
      <c r="M5" s="43" t="inlineStr">
        <is>
          <t>Yes</t>
        </is>
      </c>
      <c r="N5" s="41" t="inlineStr">
        <is>
          <t>Yes</t>
        </is>
      </c>
      <c r="O5" s="223" t="inlineStr">
        <is>
          <t>Yes</t>
        </is>
      </c>
      <c r="P5" s="266" t="inlineStr">
        <is>
          <t>Yes</t>
        </is>
      </c>
      <c r="Q5" s="266" t="inlineStr">
        <is>
          <t>Yes</t>
        </is>
      </c>
      <c r="R5" s="223" t="inlineStr">
        <is>
          <t>Yes</t>
        </is>
      </c>
      <c r="S5" s="223" t="inlineStr">
        <is>
          <t>Yes</t>
        </is>
      </c>
      <c r="T5" s="223" t="inlineStr">
        <is>
          <t>Yes</t>
        </is>
      </c>
      <c r="U5" s="223" t="inlineStr">
        <is>
          <t>Yes</t>
        </is>
      </c>
      <c r="V5" s="223" t="inlineStr">
        <is>
          <t>Yes</t>
        </is>
      </c>
      <c r="W5" s="223" t="inlineStr">
        <is>
          <t>[SYI_AC3_999_005]Requirements from other than KLH.html</t>
        </is>
      </c>
      <c r="X5" s="240" t="n">
        <v>2</v>
      </c>
      <c r="Y5" s="240" t="n">
        <v>0</v>
      </c>
      <c r="Z5" s="240" t="n">
        <v>0</v>
      </c>
      <c r="AA5" s="240" t="n">
        <v>2</v>
      </c>
      <c r="AB5" s="224" t="n">
        <v>0.0003125</v>
      </c>
      <c r="AC5" s="228" t="inlineStr">
        <is>
          <t>TSR-CCU-803</t>
        </is>
      </c>
      <c r="AD5" s="228" t="n"/>
      <c r="AE5" s="228" t="n"/>
      <c r="AG5" s="223" t="inlineStr"/>
      <c r="AH5" s="43" t="inlineStr"/>
      <c r="AI5" s="43" t="inlineStr"/>
      <c r="AJ5" s="43" t="inlineStr"/>
      <c r="AK5" s="43" t="inlineStr"/>
      <c r="AL5" s="394" t="n"/>
      <c r="AM5" s="228" t="n"/>
      <c r="AN5" s="397" t="n"/>
      <c r="AO5" s="125">
        <f>EXACT(W5,AG5)</f>
        <v/>
      </c>
      <c r="AP5" s="2">
        <f>EXACT(X5,AH5)</f>
        <v/>
      </c>
      <c r="AQ5" s="2">
        <f>EXACT(Y5,AI5)</f>
        <v/>
      </c>
      <c r="AR5" s="2">
        <f>EXACT(Z5,AJ5)</f>
        <v/>
      </c>
      <c r="AS5" s="2">
        <f>EXACT(AA5,AK5)</f>
        <v/>
      </c>
      <c r="AT5" t="inlineStr"/>
      <c r="AU5" t="inlineStr"/>
    </row>
    <row r="6" ht="14.4" customHeight="1">
      <c r="A6" s="223" t="inlineStr">
        <is>
          <t>Yes</t>
        </is>
      </c>
      <c r="B6" s="43" t="inlineStr">
        <is>
          <t>Yes</t>
        </is>
      </c>
      <c r="C6" s="43" t="inlineStr">
        <is>
          <t>Yes</t>
        </is>
      </c>
      <c r="D6" s="266" t="inlineStr">
        <is>
          <t>Yes</t>
        </is>
      </c>
      <c r="E6" s="266" t="inlineStr">
        <is>
          <t>Yes</t>
        </is>
      </c>
      <c r="F6" s="266" t="inlineStr">
        <is>
          <t>Yes</t>
        </is>
      </c>
      <c r="G6" s="266" t="inlineStr">
        <is>
          <t>Yes</t>
        </is>
      </c>
      <c r="H6" s="266" t="inlineStr">
        <is>
          <t>Yes</t>
        </is>
      </c>
      <c r="I6" s="266" t="inlineStr">
        <is>
          <t>Yes</t>
        </is>
      </c>
      <c r="J6" s="223" t="inlineStr">
        <is>
          <t>Yes</t>
        </is>
      </c>
      <c r="K6" s="43" t="inlineStr">
        <is>
          <t>Yes</t>
        </is>
      </c>
      <c r="L6" s="43" t="inlineStr">
        <is>
          <t>Yes</t>
        </is>
      </c>
      <c r="M6" s="43" t="inlineStr">
        <is>
          <t>Yes</t>
        </is>
      </c>
      <c r="N6" s="41" t="inlineStr">
        <is>
          <t>Yes</t>
        </is>
      </c>
      <c r="O6" s="223" t="inlineStr">
        <is>
          <t>Yes</t>
        </is>
      </c>
      <c r="P6" s="266" t="inlineStr">
        <is>
          <t>Yes</t>
        </is>
      </c>
      <c r="Q6" s="266" t="inlineStr">
        <is>
          <t>Yes</t>
        </is>
      </c>
      <c r="R6" s="223" t="inlineStr">
        <is>
          <t>Yes</t>
        </is>
      </c>
      <c r="S6" s="223" t="inlineStr">
        <is>
          <t>Yes</t>
        </is>
      </c>
      <c r="T6" s="223" t="inlineStr">
        <is>
          <t>Yes</t>
        </is>
      </c>
      <c r="U6" s="223" t="inlineStr">
        <is>
          <t>Yes</t>
        </is>
      </c>
      <c r="V6" s="223" t="inlineStr">
        <is>
          <t>Yes</t>
        </is>
      </c>
      <c r="W6" s="223" t="inlineStr">
        <is>
          <t>[SYI_AC3_999_006]Requirements from other than KLH.html</t>
        </is>
      </c>
      <c r="X6" s="240" t="n">
        <v>2</v>
      </c>
      <c r="Y6" s="240" t="n">
        <v>0</v>
      </c>
      <c r="Z6" s="240" t="n">
        <v>0</v>
      </c>
      <c r="AA6" s="240" t="n">
        <v>2</v>
      </c>
      <c r="AB6" s="224" t="n">
        <v>0.0003125</v>
      </c>
      <c r="AC6" s="228" t="inlineStr">
        <is>
          <t>TSR-CCU-805</t>
        </is>
      </c>
      <c r="AD6" s="228" t="n"/>
      <c r="AE6" s="228" t="n"/>
      <c r="AG6" s="223" t="inlineStr"/>
      <c r="AH6" s="43" t="inlineStr"/>
      <c r="AI6" s="43" t="inlineStr"/>
      <c r="AJ6" s="43" t="inlineStr"/>
      <c r="AK6" s="43" t="inlineStr"/>
      <c r="AL6" s="394" t="n"/>
      <c r="AM6" s="228" t="n"/>
      <c r="AN6" s="397" t="n"/>
      <c r="AO6" s="125">
        <f>EXACT(W6,AG6)</f>
        <v/>
      </c>
      <c r="AP6" s="2">
        <f>EXACT(X6,AH6)</f>
        <v/>
      </c>
      <c r="AQ6" s="2">
        <f>EXACT(Y6,AI6)</f>
        <v/>
      </c>
      <c r="AR6" s="2">
        <f>EXACT(Z6,AJ6)</f>
        <v/>
      </c>
      <c r="AS6" s="2">
        <f>EXACT(AA6,AK6)</f>
        <v/>
      </c>
      <c r="AT6" t="inlineStr"/>
      <c r="AU6" t="inlineStr"/>
    </row>
    <row r="7" ht="14.4" customHeight="1">
      <c r="A7" s="223" t="inlineStr">
        <is>
          <t>Yes</t>
        </is>
      </c>
      <c r="B7" s="43" t="inlineStr">
        <is>
          <t>Yes</t>
        </is>
      </c>
      <c r="C7" s="43" t="inlineStr">
        <is>
          <t>Yes</t>
        </is>
      </c>
      <c r="D7" s="266" t="inlineStr">
        <is>
          <t>Yes</t>
        </is>
      </c>
      <c r="E7" s="266" t="inlineStr">
        <is>
          <t>Yes</t>
        </is>
      </c>
      <c r="F7" s="266" t="inlineStr">
        <is>
          <t>Yes</t>
        </is>
      </c>
      <c r="G7" s="266" t="inlineStr">
        <is>
          <t>Yes</t>
        </is>
      </c>
      <c r="H7" s="266" t="inlineStr">
        <is>
          <t>Yes</t>
        </is>
      </c>
      <c r="I7" s="266" t="inlineStr">
        <is>
          <t>Yes</t>
        </is>
      </c>
      <c r="J7" s="223" t="inlineStr">
        <is>
          <t>Yes</t>
        </is>
      </c>
      <c r="K7" s="43" t="inlineStr">
        <is>
          <t>Yes</t>
        </is>
      </c>
      <c r="L7" s="43" t="inlineStr">
        <is>
          <t>Yes</t>
        </is>
      </c>
      <c r="M7" s="43" t="inlineStr">
        <is>
          <t>Yes</t>
        </is>
      </c>
      <c r="N7" s="41" t="inlineStr">
        <is>
          <t>Yes</t>
        </is>
      </c>
      <c r="O7" s="223" t="inlineStr">
        <is>
          <t>Yes</t>
        </is>
      </c>
      <c r="P7" s="266" t="inlineStr">
        <is>
          <t>Yes</t>
        </is>
      </c>
      <c r="Q7" s="266" t="inlineStr">
        <is>
          <t>Yes</t>
        </is>
      </c>
      <c r="R7" s="223" t="inlineStr">
        <is>
          <t>Yes</t>
        </is>
      </c>
      <c r="S7" s="223" t="inlineStr">
        <is>
          <t>Yes</t>
        </is>
      </c>
      <c r="T7" s="223" t="inlineStr">
        <is>
          <t>Yes</t>
        </is>
      </c>
      <c r="U7" s="223" t="inlineStr">
        <is>
          <t>Yes</t>
        </is>
      </c>
      <c r="V7" s="223" t="inlineStr">
        <is>
          <t>Yes</t>
        </is>
      </c>
      <c r="W7" s="223" t="inlineStr">
        <is>
          <t>[SYI_AC3_999_007]Requirements from other than KLH.html</t>
        </is>
      </c>
      <c r="X7" s="240" t="n">
        <v>2</v>
      </c>
      <c r="Y7" s="240" t="n">
        <v>0</v>
      </c>
      <c r="Z7" s="240" t="n">
        <v>0</v>
      </c>
      <c r="AA7" s="240" t="n">
        <v>2</v>
      </c>
      <c r="AB7" s="224" t="n">
        <v>0.0003125</v>
      </c>
      <c r="AC7" s="228" t="inlineStr">
        <is>
          <t>TSR-CCU-805</t>
        </is>
      </c>
      <c r="AD7" s="228" t="n"/>
      <c r="AE7" s="228" t="n"/>
      <c r="AG7" s="223" t="inlineStr"/>
      <c r="AH7" s="43" t="inlineStr"/>
      <c r="AI7" s="43" t="inlineStr"/>
      <c r="AJ7" s="43" t="inlineStr"/>
      <c r="AK7" s="43" t="inlineStr"/>
      <c r="AL7" s="394" t="n"/>
      <c r="AM7" s="228" t="n"/>
      <c r="AN7" s="397" t="n"/>
      <c r="AO7" s="125">
        <f>EXACT(W7,AG7)</f>
        <v/>
      </c>
      <c r="AP7" s="2">
        <f>EXACT(X7,AH7)</f>
        <v/>
      </c>
      <c r="AQ7" s="2">
        <f>EXACT(Y7,AI7)</f>
        <v/>
      </c>
      <c r="AR7" s="2">
        <f>EXACT(Z7,AJ7)</f>
        <v/>
      </c>
      <c r="AS7" s="2">
        <f>EXACT(AA7,AK7)</f>
        <v/>
      </c>
      <c r="AT7" t="inlineStr"/>
      <c r="AU7" t="inlineStr"/>
    </row>
    <row r="8" ht="14.4" customHeight="1">
      <c r="A8" s="223" t="inlineStr">
        <is>
          <t>Yes</t>
        </is>
      </c>
      <c r="B8" s="43" t="inlineStr">
        <is>
          <t>Yes</t>
        </is>
      </c>
      <c r="C8" s="43" t="inlineStr">
        <is>
          <t>Yes</t>
        </is>
      </c>
      <c r="D8" s="266" t="inlineStr">
        <is>
          <t>Yes</t>
        </is>
      </c>
      <c r="E8" s="266" t="inlineStr">
        <is>
          <t>Yes</t>
        </is>
      </c>
      <c r="F8" s="266" t="inlineStr">
        <is>
          <t>Yes</t>
        </is>
      </c>
      <c r="G8" s="266" t="inlineStr">
        <is>
          <t>Yes</t>
        </is>
      </c>
      <c r="H8" s="266" t="inlineStr">
        <is>
          <t>Yes</t>
        </is>
      </c>
      <c r="I8" s="266" t="inlineStr">
        <is>
          <t>Yes</t>
        </is>
      </c>
      <c r="J8" s="223" t="inlineStr">
        <is>
          <t>Yes</t>
        </is>
      </c>
      <c r="K8" s="43" t="inlineStr">
        <is>
          <t>Yes</t>
        </is>
      </c>
      <c r="L8" s="43" t="inlineStr">
        <is>
          <t>Yes</t>
        </is>
      </c>
      <c r="M8" s="43" t="inlineStr">
        <is>
          <t>Yes</t>
        </is>
      </c>
      <c r="N8" s="41" t="inlineStr">
        <is>
          <t>Yes</t>
        </is>
      </c>
      <c r="O8" s="223" t="inlineStr">
        <is>
          <t>Yes</t>
        </is>
      </c>
      <c r="P8" s="266" t="inlineStr">
        <is>
          <t>Yes</t>
        </is>
      </c>
      <c r="Q8" s="266" t="inlineStr">
        <is>
          <t>Yes</t>
        </is>
      </c>
      <c r="R8" s="223" t="inlineStr">
        <is>
          <t>Yes</t>
        </is>
      </c>
      <c r="S8" s="223" t="inlineStr">
        <is>
          <t>Yes</t>
        </is>
      </c>
      <c r="T8" s="223" t="inlineStr">
        <is>
          <t>Yes</t>
        </is>
      </c>
      <c r="U8" s="266" t="inlineStr">
        <is>
          <t>Yes</t>
        </is>
      </c>
      <c r="V8" s="223" t="inlineStr">
        <is>
          <t>Yes</t>
        </is>
      </c>
      <c r="W8" s="223" t="inlineStr">
        <is>
          <t>[SYI_AC3_999_008]Requirements from other than KLH.html</t>
        </is>
      </c>
      <c r="X8" s="240" t="n">
        <v>1</v>
      </c>
      <c r="Y8" s="240" t="n">
        <v>0</v>
      </c>
      <c r="Z8" s="240" t="n">
        <v>0</v>
      </c>
      <c r="AA8" s="240" t="n">
        <v>1</v>
      </c>
      <c r="AB8" s="224" t="n">
        <v>0.0005902777777777778</v>
      </c>
      <c r="AC8" s="228" t="inlineStr">
        <is>
          <t>TSR-CCU-802</t>
        </is>
      </c>
      <c r="AD8" s="228" t="inlineStr">
        <is>
          <t>Partially covered</t>
        </is>
      </c>
      <c r="AE8" s="391" t="inlineStr">
        <is>
          <t>SYI_AC3_999_008_001, SYI_AC3_999_008_002 are not tested and refer to Eng 8 (Traceability matrix sheet)  SWQT_031_001_0012, SWQT_031_001_0017</t>
        </is>
      </c>
      <c r="AG8" s="223" t="inlineStr"/>
      <c r="AH8" s="43" t="inlineStr"/>
      <c r="AI8" s="43" t="inlineStr"/>
      <c r="AJ8" s="43" t="inlineStr"/>
      <c r="AK8" s="43" t="inlineStr"/>
      <c r="AL8" s="394" t="n"/>
      <c r="AM8" s="228" t="n"/>
      <c r="AN8" s="397" t="n"/>
      <c r="AO8" s="125">
        <f>EXACT(W8,AG8)</f>
        <v/>
      </c>
      <c r="AP8" s="2">
        <f>EXACT(X8,AH8)</f>
        <v/>
      </c>
      <c r="AQ8" s="2">
        <f>EXACT(Y8,AI8)</f>
        <v/>
      </c>
      <c r="AR8" s="2">
        <f>EXACT(Z8,AJ8)</f>
        <v/>
      </c>
      <c r="AS8" s="2">
        <f>EXACT(AA8,AK8)</f>
        <v/>
      </c>
      <c r="AT8" t="inlineStr"/>
      <c r="AU8" t="inlineStr"/>
    </row>
    <row r="9" ht="14.4" customHeight="1">
      <c r="A9" s="223" t="inlineStr">
        <is>
          <t>Yes</t>
        </is>
      </c>
      <c r="B9" s="43" t="inlineStr">
        <is>
          <t>Yes</t>
        </is>
      </c>
      <c r="C9" s="43" t="inlineStr">
        <is>
          <t>Yes</t>
        </is>
      </c>
      <c r="D9" s="266" t="inlineStr">
        <is>
          <t>Yes</t>
        </is>
      </c>
      <c r="E9" s="266" t="inlineStr">
        <is>
          <t>Yes</t>
        </is>
      </c>
      <c r="F9" s="266" t="inlineStr">
        <is>
          <t>Yes</t>
        </is>
      </c>
      <c r="G9" s="266" t="inlineStr">
        <is>
          <t>Yes</t>
        </is>
      </c>
      <c r="H9" s="266" t="inlineStr">
        <is>
          <t>Yes</t>
        </is>
      </c>
      <c r="I9" s="266" t="inlineStr">
        <is>
          <t>Yes</t>
        </is>
      </c>
      <c r="J9" s="223" t="inlineStr">
        <is>
          <t>Yes</t>
        </is>
      </c>
      <c r="K9" s="43" t="inlineStr">
        <is>
          <t>Yes</t>
        </is>
      </c>
      <c r="L9" s="43" t="inlineStr">
        <is>
          <t>Yes</t>
        </is>
      </c>
      <c r="M9" s="43" t="inlineStr">
        <is>
          <t>Yes</t>
        </is>
      </c>
      <c r="N9" s="41" t="inlineStr">
        <is>
          <t>Yes</t>
        </is>
      </c>
      <c r="O9" s="223" t="inlineStr">
        <is>
          <t>Yes</t>
        </is>
      </c>
      <c r="P9" s="266" t="inlineStr">
        <is>
          <t>Yes</t>
        </is>
      </c>
      <c r="Q9" s="266" t="inlineStr">
        <is>
          <t>Yes</t>
        </is>
      </c>
      <c r="R9" s="223" t="inlineStr">
        <is>
          <t>Yes</t>
        </is>
      </c>
      <c r="S9" s="223" t="inlineStr">
        <is>
          <t>Yes</t>
        </is>
      </c>
      <c r="T9" s="223" t="inlineStr">
        <is>
          <t>Yes</t>
        </is>
      </c>
      <c r="U9" s="223" t="inlineStr">
        <is>
          <t>Yes</t>
        </is>
      </c>
      <c r="V9" s="223" t="inlineStr">
        <is>
          <t>Yes</t>
        </is>
      </c>
      <c r="W9" s="223" t="inlineStr">
        <is>
          <t>[SYI_COMMON_003_001_001_001] Chorus SPI received No error L1.html</t>
        </is>
      </c>
      <c r="X9" s="240" t="n">
        <v>1</v>
      </c>
      <c r="Y9" s="240" t="n">
        <v>0</v>
      </c>
      <c r="Z9" s="240" t="n">
        <v>0</v>
      </c>
      <c r="AA9" s="240" t="n">
        <v>1</v>
      </c>
      <c r="AB9" s="224" t="n">
        <v>0.0005324074074074074</v>
      </c>
      <c r="AC9" s="228" t="inlineStr">
        <is>
          <t>No TSR ID</t>
        </is>
      </c>
      <c r="AD9" s="228" t="n"/>
      <c r="AE9" s="228" t="n"/>
      <c r="AG9" s="223" t="inlineStr"/>
      <c r="AH9" s="43" t="inlineStr"/>
      <c r="AI9" s="43" t="inlineStr"/>
      <c r="AJ9" s="43" t="inlineStr"/>
      <c r="AK9" s="43" t="inlineStr"/>
      <c r="AL9" s="394" t="n"/>
      <c r="AM9" s="228" t="n"/>
      <c r="AN9" s="397" t="n"/>
      <c r="AO9" s="125">
        <f>EXACT(W9,AG9)</f>
        <v/>
      </c>
      <c r="AP9" s="2">
        <f>EXACT(X9,AH9)</f>
        <v/>
      </c>
      <c r="AQ9" s="2">
        <f>EXACT(Y9,AI9)</f>
        <v/>
      </c>
      <c r="AR9" s="2">
        <f>EXACT(Z9,AJ9)</f>
        <v/>
      </c>
      <c r="AS9" s="2">
        <f>EXACT(AA9,AK9)</f>
        <v/>
      </c>
      <c r="AT9" t="inlineStr"/>
      <c r="AU9" t="inlineStr"/>
    </row>
    <row r="10" ht="14.4" customHeight="1">
      <c r="A10" s="223" t="inlineStr">
        <is>
          <t>Yes</t>
        </is>
      </c>
      <c r="B10" s="43" t="inlineStr">
        <is>
          <t>Yes</t>
        </is>
      </c>
      <c r="C10" s="43" t="inlineStr">
        <is>
          <t>Yes</t>
        </is>
      </c>
      <c r="D10" s="266" t="inlineStr">
        <is>
          <t>Yes</t>
        </is>
      </c>
      <c r="E10" s="266" t="inlineStr">
        <is>
          <t>Yes</t>
        </is>
      </c>
      <c r="F10" s="266" t="inlineStr">
        <is>
          <t>Yes</t>
        </is>
      </c>
      <c r="G10" s="266" t="inlineStr">
        <is>
          <t>Yes</t>
        </is>
      </c>
      <c r="H10" s="266" t="inlineStr">
        <is>
          <t>Yes</t>
        </is>
      </c>
      <c r="I10" s="266" t="inlineStr">
        <is>
          <t>Yes</t>
        </is>
      </c>
      <c r="J10" s="223" t="inlineStr">
        <is>
          <t>Yes</t>
        </is>
      </c>
      <c r="K10" s="43" t="inlineStr">
        <is>
          <t>Yes</t>
        </is>
      </c>
      <c r="L10" s="43" t="inlineStr">
        <is>
          <t>Yes</t>
        </is>
      </c>
      <c r="M10" s="43" t="inlineStr">
        <is>
          <t>Yes</t>
        </is>
      </c>
      <c r="N10" s="41" t="inlineStr">
        <is>
          <t>Yes</t>
        </is>
      </c>
      <c r="O10" s="223" t="inlineStr">
        <is>
          <t>Yes</t>
        </is>
      </c>
      <c r="P10" s="266" t="inlineStr">
        <is>
          <t>Yes</t>
        </is>
      </c>
      <c r="Q10" s="266" t="inlineStr">
        <is>
          <t>Yes</t>
        </is>
      </c>
      <c r="R10" s="223" t="inlineStr">
        <is>
          <t>Yes</t>
        </is>
      </c>
      <c r="S10" s="223" t="inlineStr">
        <is>
          <t>Yes</t>
        </is>
      </c>
      <c r="T10" s="223" t="inlineStr">
        <is>
          <t>Yes</t>
        </is>
      </c>
      <c r="U10" s="223" t="inlineStr">
        <is>
          <t>Yes</t>
        </is>
      </c>
      <c r="V10" s="223" t="inlineStr">
        <is>
          <t>Yes</t>
        </is>
      </c>
      <c r="W10" s="223" t="inlineStr">
        <is>
          <t>[SYI_COMMON_003_001_001_002] Chorus SPI received No error L2.html</t>
        </is>
      </c>
      <c r="X10" s="240" t="n">
        <v>1</v>
      </c>
      <c r="Y10" s="240" t="n">
        <v>0</v>
      </c>
      <c r="Z10" s="240" t="n">
        <v>0</v>
      </c>
      <c r="AA10" s="240" t="n">
        <v>1</v>
      </c>
      <c r="AB10" s="224" t="n">
        <v>0.0003356481481481481</v>
      </c>
      <c r="AC10" s="228" t="inlineStr">
        <is>
          <t>No TSR ID</t>
        </is>
      </c>
      <c r="AD10" s="228" t="n"/>
      <c r="AE10" s="228" t="n"/>
      <c r="AG10" s="223" t="inlineStr"/>
      <c r="AH10" s="43" t="inlineStr"/>
      <c r="AI10" s="43" t="inlineStr"/>
      <c r="AJ10" s="43" t="inlineStr"/>
      <c r="AK10" s="43" t="inlineStr"/>
      <c r="AL10" s="394" t="n"/>
      <c r="AM10" s="228" t="n"/>
      <c r="AN10" s="397" t="n"/>
      <c r="AO10" s="125">
        <f>EXACT(W10,AG10)</f>
        <v/>
      </c>
      <c r="AP10" s="2">
        <f>EXACT(X10,AH10)</f>
        <v/>
      </c>
      <c r="AQ10" s="2">
        <f>EXACT(Y10,AI10)</f>
        <v/>
      </c>
      <c r="AR10" s="2">
        <f>EXACT(Z10,AJ10)</f>
        <v/>
      </c>
      <c r="AS10" s="2">
        <f>EXACT(AA10,AK10)</f>
        <v/>
      </c>
      <c r="AT10" t="inlineStr"/>
      <c r="AU10" t="inlineStr"/>
    </row>
    <row r="11" ht="14.4" customHeight="1">
      <c r="A11" s="223" t="inlineStr">
        <is>
          <t>Yes</t>
        </is>
      </c>
      <c r="B11" s="43" t="inlineStr">
        <is>
          <t>Yes</t>
        </is>
      </c>
      <c r="C11" s="43" t="inlineStr">
        <is>
          <t>Yes</t>
        </is>
      </c>
      <c r="D11" s="266" t="inlineStr">
        <is>
          <t>Yes</t>
        </is>
      </c>
      <c r="E11" s="266" t="inlineStr">
        <is>
          <t>Yes</t>
        </is>
      </c>
      <c r="F11" s="266" t="inlineStr">
        <is>
          <t>Yes</t>
        </is>
      </c>
      <c r="G11" s="266" t="inlineStr">
        <is>
          <t>Yes</t>
        </is>
      </c>
      <c r="H11" s="266" t="inlineStr">
        <is>
          <t>Yes</t>
        </is>
      </c>
      <c r="I11" s="266" t="inlineStr">
        <is>
          <t>Yes</t>
        </is>
      </c>
      <c r="J11" s="223" t="inlineStr">
        <is>
          <t>Yes</t>
        </is>
      </c>
      <c r="K11" s="43" t="inlineStr">
        <is>
          <t>Yes</t>
        </is>
      </c>
      <c r="L11" s="43" t="inlineStr">
        <is>
          <t>Yes</t>
        </is>
      </c>
      <c r="M11" s="43" t="inlineStr">
        <is>
          <t>Yes</t>
        </is>
      </c>
      <c r="N11" s="41" t="inlineStr">
        <is>
          <t>Yes</t>
        </is>
      </c>
      <c r="O11" s="223" t="inlineStr">
        <is>
          <t>Yes</t>
        </is>
      </c>
      <c r="P11" s="266" t="inlineStr">
        <is>
          <t>Yes</t>
        </is>
      </c>
      <c r="Q11" s="266" t="inlineStr">
        <is>
          <t>Yes</t>
        </is>
      </c>
      <c r="R11" s="223" t="inlineStr">
        <is>
          <t>Yes</t>
        </is>
      </c>
      <c r="S11" s="223" t="inlineStr">
        <is>
          <t>Yes</t>
        </is>
      </c>
      <c r="T11" s="223" t="inlineStr">
        <is>
          <t>Yes</t>
        </is>
      </c>
      <c r="U11" s="223" t="inlineStr">
        <is>
          <t>Yes</t>
        </is>
      </c>
      <c r="V11" s="223" t="inlineStr">
        <is>
          <t>Yes</t>
        </is>
      </c>
      <c r="W11" s="223" t="inlineStr">
        <is>
          <t>[SYI_COMMON_003_001_001_003] Chorus SPI received No error L3.html</t>
        </is>
      </c>
      <c r="X11" s="240" t="n">
        <v>1</v>
      </c>
      <c r="Y11" s="240" t="n">
        <v>0</v>
      </c>
      <c r="Z11" s="240" t="n">
        <v>0</v>
      </c>
      <c r="AA11" s="240" t="n">
        <v>1</v>
      </c>
      <c r="AB11" s="224" t="n">
        <v>0.0003356481481481481</v>
      </c>
      <c r="AC11" s="228" t="inlineStr">
        <is>
          <t>No TSR ID</t>
        </is>
      </c>
      <c r="AD11" s="228" t="n"/>
      <c r="AE11" s="228" t="n"/>
      <c r="AG11" s="223" t="inlineStr"/>
      <c r="AH11" s="43" t="inlineStr"/>
      <c r="AI11" s="43" t="inlineStr"/>
      <c r="AJ11" s="43" t="inlineStr"/>
      <c r="AK11" s="43" t="inlineStr"/>
      <c r="AL11" s="394" t="n"/>
      <c r="AM11" s="228" t="n"/>
      <c r="AN11" s="397" t="n"/>
      <c r="AO11" s="125">
        <f>EXACT(W11,AG11)</f>
        <v/>
      </c>
      <c r="AP11" s="2">
        <f>EXACT(X11,AH11)</f>
        <v/>
      </c>
      <c r="AQ11" s="2">
        <f>EXACT(Y11,AI11)</f>
        <v/>
      </c>
      <c r="AR11" s="2">
        <f>EXACT(Z11,AJ11)</f>
        <v/>
      </c>
      <c r="AS11" s="2">
        <f>EXACT(AA11,AK11)</f>
        <v/>
      </c>
      <c r="AT11" t="inlineStr"/>
      <c r="AU11" t="inlineStr"/>
    </row>
    <row r="12" ht="14.4" customHeight="1">
      <c r="A12" s="223" t="inlineStr">
        <is>
          <t>Yes</t>
        </is>
      </c>
      <c r="B12" s="43" t="inlineStr">
        <is>
          <t>Yes</t>
        </is>
      </c>
      <c r="C12" s="43" t="inlineStr">
        <is>
          <t>Yes</t>
        </is>
      </c>
      <c r="D12" s="266" t="inlineStr">
        <is>
          <t>Yes</t>
        </is>
      </c>
      <c r="E12" s="266" t="inlineStr">
        <is>
          <t>Yes</t>
        </is>
      </c>
      <c r="F12" s="266" t="inlineStr">
        <is>
          <t>Yes</t>
        </is>
      </c>
      <c r="G12" s="266" t="inlineStr">
        <is>
          <t>Yes</t>
        </is>
      </c>
      <c r="H12" s="266" t="inlineStr">
        <is>
          <t>Yes</t>
        </is>
      </c>
      <c r="I12" s="266" t="inlineStr">
        <is>
          <t>Yes</t>
        </is>
      </c>
      <c r="J12" s="223" t="inlineStr">
        <is>
          <t>Yes</t>
        </is>
      </c>
      <c r="K12" s="43" t="inlineStr">
        <is>
          <t>Yes</t>
        </is>
      </c>
      <c r="L12" s="43" t="inlineStr">
        <is>
          <t>Yes</t>
        </is>
      </c>
      <c r="M12" s="43" t="inlineStr">
        <is>
          <t>Yes</t>
        </is>
      </c>
      <c r="N12" s="41" t="inlineStr">
        <is>
          <t>Yes</t>
        </is>
      </c>
      <c r="O12" s="223" t="inlineStr">
        <is>
          <t>Yes</t>
        </is>
      </c>
      <c r="P12" s="266" t="inlineStr">
        <is>
          <t>Yes</t>
        </is>
      </c>
      <c r="Q12" s="266" t="inlineStr">
        <is>
          <t>Yes</t>
        </is>
      </c>
      <c r="R12" s="223" t="inlineStr">
        <is>
          <t>Yes</t>
        </is>
      </c>
      <c r="S12" s="223" t="inlineStr">
        <is>
          <t>Yes</t>
        </is>
      </c>
      <c r="T12" s="223" t="inlineStr">
        <is>
          <t>Yes</t>
        </is>
      </c>
      <c r="U12" s="223" t="inlineStr">
        <is>
          <t>Yes</t>
        </is>
      </c>
      <c r="V12" s="223" t="inlineStr">
        <is>
          <t>Yes</t>
        </is>
      </c>
      <c r="W12" s="223" t="inlineStr">
        <is>
          <t>[SYI_COMMON_003_001_003_001] Chorus SPI received SOF error L1.html</t>
        </is>
      </c>
      <c r="X12" s="240" t="n">
        <v>1</v>
      </c>
      <c r="Y12" s="240" t="n">
        <v>0</v>
      </c>
      <c r="Z12" s="240" t="n">
        <v>0</v>
      </c>
      <c r="AA12" s="240" t="n">
        <v>1</v>
      </c>
      <c r="AB12" s="224" t="n">
        <v>0.0003472222222222222</v>
      </c>
      <c r="AC12" s="228" t="inlineStr">
        <is>
          <t>No TSR ID</t>
        </is>
      </c>
      <c r="AD12" s="228" t="n"/>
      <c r="AE12" s="228" t="n"/>
      <c r="AG12" s="223" t="inlineStr"/>
      <c r="AH12" s="43" t="inlineStr"/>
      <c r="AI12" s="43" t="inlineStr"/>
      <c r="AJ12" s="43" t="inlineStr"/>
      <c r="AK12" s="43" t="inlineStr"/>
      <c r="AL12" s="394" t="n"/>
      <c r="AM12" s="228" t="n"/>
      <c r="AN12" s="397" t="n"/>
      <c r="AO12" s="125">
        <f>EXACT(W12,AG12)</f>
        <v/>
      </c>
      <c r="AP12" s="2">
        <f>EXACT(X12,AH12)</f>
        <v/>
      </c>
      <c r="AQ12" s="2">
        <f>EXACT(Y12,AI12)</f>
        <v/>
      </c>
      <c r="AR12" s="2">
        <f>EXACT(Z12,AJ12)</f>
        <v/>
      </c>
      <c r="AS12" s="2">
        <f>EXACT(AA12,AK12)</f>
        <v/>
      </c>
      <c r="AT12" t="inlineStr"/>
      <c r="AU12" t="inlineStr"/>
    </row>
    <row r="13" ht="14.4" customHeight="1">
      <c r="A13" s="223" t="inlineStr">
        <is>
          <t>Yes</t>
        </is>
      </c>
      <c r="B13" s="43" t="inlineStr">
        <is>
          <t>Yes</t>
        </is>
      </c>
      <c r="C13" s="43" t="inlineStr">
        <is>
          <t>Yes</t>
        </is>
      </c>
      <c r="D13" s="266" t="inlineStr">
        <is>
          <t>Yes</t>
        </is>
      </c>
      <c r="E13" s="266" t="inlineStr">
        <is>
          <t>Yes</t>
        </is>
      </c>
      <c r="F13" s="266" t="inlineStr">
        <is>
          <t>Yes</t>
        </is>
      </c>
      <c r="G13" s="266" t="inlineStr">
        <is>
          <t>Yes</t>
        </is>
      </c>
      <c r="H13" s="266" t="inlineStr">
        <is>
          <t>Yes</t>
        </is>
      </c>
      <c r="I13" s="266" t="inlineStr">
        <is>
          <t>Yes</t>
        </is>
      </c>
      <c r="J13" s="223" t="inlineStr">
        <is>
          <t>Yes</t>
        </is>
      </c>
      <c r="K13" s="43" t="inlineStr">
        <is>
          <t>Yes</t>
        </is>
      </c>
      <c r="L13" s="43" t="inlineStr">
        <is>
          <t>Yes</t>
        </is>
      </c>
      <c r="M13" s="43" t="inlineStr">
        <is>
          <t>Yes</t>
        </is>
      </c>
      <c r="N13" s="41" t="inlineStr">
        <is>
          <t>Yes</t>
        </is>
      </c>
      <c r="O13" s="223" t="inlineStr">
        <is>
          <t>Yes</t>
        </is>
      </c>
      <c r="P13" s="266" t="inlineStr">
        <is>
          <t>Yes</t>
        </is>
      </c>
      <c r="Q13" s="266" t="inlineStr">
        <is>
          <t>Yes</t>
        </is>
      </c>
      <c r="R13" s="223" t="inlineStr">
        <is>
          <t>Yes</t>
        </is>
      </c>
      <c r="S13" s="223" t="inlineStr">
        <is>
          <t>Yes</t>
        </is>
      </c>
      <c r="T13" s="223" t="inlineStr">
        <is>
          <t>Yes</t>
        </is>
      </c>
      <c r="U13" s="223" t="inlineStr">
        <is>
          <t>Yes</t>
        </is>
      </c>
      <c r="V13" s="223" t="inlineStr">
        <is>
          <t>Yes</t>
        </is>
      </c>
      <c r="W13" s="223" t="inlineStr">
        <is>
          <t>[SYI_COMMON_003_001_003_002] Chorus SPI received SOF error L2.html</t>
        </is>
      </c>
      <c r="X13" s="240" t="n">
        <v>1</v>
      </c>
      <c r="Y13" s="240" t="n">
        <v>0</v>
      </c>
      <c r="Z13" s="240" t="n">
        <v>0</v>
      </c>
      <c r="AA13" s="240" t="n">
        <v>1</v>
      </c>
      <c r="AB13" s="224" t="n">
        <v>0.0003356481481481481</v>
      </c>
      <c r="AC13" s="228" t="inlineStr">
        <is>
          <t>No TSR ID</t>
        </is>
      </c>
      <c r="AD13" s="228" t="n"/>
      <c r="AE13" s="228" t="n"/>
      <c r="AG13" s="223" t="inlineStr"/>
      <c r="AH13" s="43" t="inlineStr"/>
      <c r="AI13" s="43" t="inlineStr"/>
      <c r="AJ13" s="43" t="inlineStr"/>
      <c r="AK13" s="43" t="inlineStr"/>
      <c r="AL13" s="394" t="n"/>
      <c r="AM13" s="228" t="n"/>
      <c r="AN13" s="397" t="n"/>
      <c r="AO13" s="125">
        <f>EXACT(W13,AG13)</f>
        <v/>
      </c>
      <c r="AP13" s="2">
        <f>EXACT(X13,AH13)</f>
        <v/>
      </c>
      <c r="AQ13" s="2">
        <f>EXACT(Y13,AI13)</f>
        <v/>
      </c>
      <c r="AR13" s="2">
        <f>EXACT(Z13,AJ13)</f>
        <v/>
      </c>
      <c r="AS13" s="2">
        <f>EXACT(AA13,AK13)</f>
        <v/>
      </c>
      <c r="AT13" t="inlineStr"/>
      <c r="AU13" t="inlineStr"/>
    </row>
    <row r="14" ht="14.4" customHeight="1">
      <c r="A14" s="223" t="inlineStr">
        <is>
          <t>Yes</t>
        </is>
      </c>
      <c r="B14" s="43" t="inlineStr">
        <is>
          <t>Yes</t>
        </is>
      </c>
      <c r="C14" s="43" t="inlineStr">
        <is>
          <t>Yes</t>
        </is>
      </c>
      <c r="D14" s="266" t="inlineStr">
        <is>
          <t>Yes</t>
        </is>
      </c>
      <c r="E14" s="266" t="inlineStr">
        <is>
          <t>Yes</t>
        </is>
      </c>
      <c r="F14" s="266" t="inlineStr">
        <is>
          <t>Yes</t>
        </is>
      </c>
      <c r="G14" s="266" t="inlineStr">
        <is>
          <t>Yes</t>
        </is>
      </c>
      <c r="H14" s="266" t="inlineStr">
        <is>
          <t>Yes</t>
        </is>
      </c>
      <c r="I14" s="266" t="inlineStr">
        <is>
          <t>Yes</t>
        </is>
      </c>
      <c r="J14" s="266" t="inlineStr">
        <is>
          <t>Yes</t>
        </is>
      </c>
      <c r="K14" s="266" t="inlineStr">
        <is>
          <t>Yes</t>
        </is>
      </c>
      <c r="L14" s="266" t="inlineStr">
        <is>
          <t>Yes</t>
        </is>
      </c>
      <c r="M14" s="266" t="inlineStr">
        <is>
          <t>Yes</t>
        </is>
      </c>
      <c r="N14" s="266" t="inlineStr">
        <is>
          <t>Yes</t>
        </is>
      </c>
      <c r="O14" s="266" t="inlineStr">
        <is>
          <t>Yes</t>
        </is>
      </c>
      <c r="P14" s="266" t="inlineStr">
        <is>
          <t>Yes</t>
        </is>
      </c>
      <c r="Q14" s="266" t="inlineStr">
        <is>
          <t>Yes</t>
        </is>
      </c>
      <c r="R14" s="266" t="inlineStr">
        <is>
          <t>Yes</t>
        </is>
      </c>
      <c r="S14" s="266" t="inlineStr">
        <is>
          <t>Yes</t>
        </is>
      </c>
      <c r="T14" s="266" t="inlineStr">
        <is>
          <t>Yes</t>
        </is>
      </c>
      <c r="U14" s="266" t="inlineStr">
        <is>
          <t>Yes</t>
        </is>
      </c>
      <c r="V14" s="266" t="inlineStr">
        <is>
          <t>Yes</t>
        </is>
      </c>
      <c r="W14" s="223" t="inlineStr">
        <is>
          <t>[SYI_COMMON_003_001_003_003] Chorus SPI received SOF error L3.html</t>
        </is>
      </c>
      <c r="X14" s="240" t="n">
        <v>1</v>
      </c>
      <c r="Y14" s="240" t="n">
        <v>0</v>
      </c>
      <c r="Z14" s="240" t="n">
        <v>0</v>
      </c>
      <c r="AA14" s="240" t="n">
        <v>1</v>
      </c>
      <c r="AB14" s="224" t="n">
        <v>0.0003356481481481481</v>
      </c>
      <c r="AC14" s="228" t="inlineStr">
        <is>
          <t>No TSR ID</t>
        </is>
      </c>
      <c r="AD14" s="228" t="n"/>
      <c r="AE14" s="228" t="n"/>
      <c r="AG14" s="223" t="inlineStr"/>
      <c r="AH14" s="43" t="inlineStr"/>
      <c r="AI14" s="43" t="inlineStr"/>
      <c r="AJ14" s="43" t="inlineStr"/>
      <c r="AK14" s="43" t="inlineStr"/>
      <c r="AL14" s="394" t="n"/>
      <c r="AM14" s="228" t="n"/>
      <c r="AN14" s="397" t="n"/>
      <c r="AO14" s="125">
        <f>EXACT(W14,AG14)</f>
        <v/>
      </c>
      <c r="AP14" s="2">
        <f>EXACT(X14,AH14)</f>
        <v/>
      </c>
      <c r="AQ14" s="2">
        <f>EXACT(Y14,AI14)</f>
        <v/>
      </c>
      <c r="AR14" s="2">
        <f>EXACT(Z14,AJ14)</f>
        <v/>
      </c>
      <c r="AS14" s="2">
        <f>EXACT(AA14,AK14)</f>
        <v/>
      </c>
      <c r="AT14" t="inlineStr"/>
      <c r="AU14" t="inlineStr"/>
    </row>
    <row r="15" ht="14.4" customHeight="1">
      <c r="A15" s="223" t="inlineStr">
        <is>
          <t>Yes</t>
        </is>
      </c>
      <c r="B15" s="43" t="inlineStr">
        <is>
          <t>Yes</t>
        </is>
      </c>
      <c r="C15" s="43" t="inlineStr">
        <is>
          <t>Yes</t>
        </is>
      </c>
      <c r="D15" s="266" t="inlineStr">
        <is>
          <t>Yes</t>
        </is>
      </c>
      <c r="E15" s="266" t="inlineStr">
        <is>
          <t>Yes</t>
        </is>
      </c>
      <c r="F15" s="266" t="inlineStr">
        <is>
          <t>Yes</t>
        </is>
      </c>
      <c r="G15" s="266" t="inlineStr">
        <is>
          <t>Yes</t>
        </is>
      </c>
      <c r="H15" s="266" t="inlineStr">
        <is>
          <t>Yes</t>
        </is>
      </c>
      <c r="I15" s="266" t="inlineStr">
        <is>
          <t>Yes</t>
        </is>
      </c>
      <c r="J15" s="223" t="inlineStr">
        <is>
          <t>Yes</t>
        </is>
      </c>
      <c r="K15" s="43" t="inlineStr">
        <is>
          <t>Yes</t>
        </is>
      </c>
      <c r="L15" s="43" t="inlineStr">
        <is>
          <t>Yes</t>
        </is>
      </c>
      <c r="M15" s="43" t="inlineStr">
        <is>
          <t>Yes</t>
        </is>
      </c>
      <c r="N15" s="41" t="inlineStr">
        <is>
          <t>Yes</t>
        </is>
      </c>
      <c r="O15" s="223" t="inlineStr">
        <is>
          <t>Yes</t>
        </is>
      </c>
      <c r="P15" s="266" t="inlineStr">
        <is>
          <t>Yes</t>
        </is>
      </c>
      <c r="Q15" s="266" t="inlineStr">
        <is>
          <t>Yes</t>
        </is>
      </c>
      <c r="R15" s="223" t="inlineStr">
        <is>
          <t>Yes</t>
        </is>
      </c>
      <c r="S15" s="223" t="inlineStr">
        <is>
          <t>Yes</t>
        </is>
      </c>
      <c r="T15" s="223" t="inlineStr">
        <is>
          <t>Yes</t>
        </is>
      </c>
      <c r="U15" s="223" t="inlineStr">
        <is>
          <t>Yes</t>
        </is>
      </c>
      <c r="V15" s="223" t="inlineStr">
        <is>
          <t>Yes</t>
        </is>
      </c>
      <c r="W15" s="223" t="inlineStr">
        <is>
          <t>[SYI_COMMON_003_001_004_001] Chorus SPI received SubFrame error L1.html</t>
        </is>
      </c>
      <c r="X15" s="240" t="n">
        <v>1</v>
      </c>
      <c r="Y15" s="240" t="n">
        <v>0</v>
      </c>
      <c r="Z15" s="240" t="n">
        <v>0</v>
      </c>
      <c r="AA15" s="240" t="n">
        <v>1</v>
      </c>
      <c r="AB15" s="224" t="n">
        <v>0.0003356481481481481</v>
      </c>
      <c r="AC15" s="228" t="inlineStr">
        <is>
          <t>No TSR ID</t>
        </is>
      </c>
      <c r="AD15" s="228" t="n"/>
      <c r="AE15" s="228" t="n"/>
      <c r="AG15" s="223" t="inlineStr"/>
      <c r="AH15" s="43" t="inlineStr"/>
      <c r="AI15" s="43" t="inlineStr"/>
      <c r="AJ15" s="43" t="inlineStr"/>
      <c r="AK15" s="43" t="inlineStr"/>
      <c r="AL15" s="394" t="n"/>
      <c r="AM15" s="228" t="n"/>
      <c r="AN15" s="397" t="n"/>
      <c r="AO15" s="125">
        <f>EXACT(W15,AG15)</f>
        <v/>
      </c>
      <c r="AP15" s="2">
        <f>EXACT(X15,AH15)</f>
        <v/>
      </c>
      <c r="AQ15" s="2">
        <f>EXACT(Y15,AI15)</f>
        <v/>
      </c>
      <c r="AR15" s="2">
        <f>EXACT(Z15,AJ15)</f>
        <v/>
      </c>
      <c r="AS15" s="2">
        <f>EXACT(AA15,AK15)</f>
        <v/>
      </c>
      <c r="AT15" t="inlineStr"/>
      <c r="AU15" t="inlineStr"/>
    </row>
    <row r="16" ht="14.4" customHeight="1">
      <c r="A16" s="223" t="inlineStr">
        <is>
          <t>Yes</t>
        </is>
      </c>
      <c r="B16" s="43" t="inlineStr">
        <is>
          <t>Yes</t>
        </is>
      </c>
      <c r="C16" s="43" t="inlineStr">
        <is>
          <t>Yes</t>
        </is>
      </c>
      <c r="D16" s="266" t="inlineStr">
        <is>
          <t>Yes</t>
        </is>
      </c>
      <c r="E16" s="266" t="inlineStr">
        <is>
          <t>Yes</t>
        </is>
      </c>
      <c r="F16" s="266" t="inlineStr">
        <is>
          <t>Yes</t>
        </is>
      </c>
      <c r="G16" s="266" t="inlineStr">
        <is>
          <t>Yes</t>
        </is>
      </c>
      <c r="H16" s="266" t="inlineStr">
        <is>
          <t>Yes</t>
        </is>
      </c>
      <c r="I16" s="266" t="inlineStr">
        <is>
          <t>Yes</t>
        </is>
      </c>
      <c r="J16" s="223" t="inlineStr">
        <is>
          <t>Yes</t>
        </is>
      </c>
      <c r="K16" s="43" t="inlineStr">
        <is>
          <t>Yes</t>
        </is>
      </c>
      <c r="L16" s="43" t="inlineStr">
        <is>
          <t>Yes</t>
        </is>
      </c>
      <c r="M16" s="43" t="inlineStr">
        <is>
          <t>Yes</t>
        </is>
      </c>
      <c r="N16" s="41" t="inlineStr">
        <is>
          <t>Yes</t>
        </is>
      </c>
      <c r="O16" s="223" t="inlineStr">
        <is>
          <t>Yes</t>
        </is>
      </c>
      <c r="P16" s="266" t="inlineStr">
        <is>
          <t>Yes</t>
        </is>
      </c>
      <c r="Q16" s="266" t="inlineStr">
        <is>
          <t>Yes</t>
        </is>
      </c>
      <c r="R16" s="223" t="inlineStr">
        <is>
          <t>Yes</t>
        </is>
      </c>
      <c r="S16" s="223" t="inlineStr">
        <is>
          <t>Yes</t>
        </is>
      </c>
      <c r="T16" s="223" t="inlineStr">
        <is>
          <t>Yes</t>
        </is>
      </c>
      <c r="U16" s="223" t="inlineStr">
        <is>
          <t>Yes</t>
        </is>
      </c>
      <c r="V16" s="223" t="inlineStr">
        <is>
          <t>Yes</t>
        </is>
      </c>
      <c r="W16" s="223" t="inlineStr">
        <is>
          <t>[SYI_COMMON_003_001_004_002] Chorus SPI received SubFrame error L2.html</t>
        </is>
      </c>
      <c r="X16" s="240" t="n">
        <v>1</v>
      </c>
      <c r="Y16" s="240" t="n">
        <v>0</v>
      </c>
      <c r="Z16" s="240" t="n">
        <v>0</v>
      </c>
      <c r="AA16" s="240" t="n">
        <v>1</v>
      </c>
      <c r="AB16" s="224" t="n">
        <v>0.0003356481481481481</v>
      </c>
      <c r="AC16" s="228" t="inlineStr">
        <is>
          <t>No TSR ID</t>
        </is>
      </c>
      <c r="AD16" s="228" t="n"/>
      <c r="AE16" s="228" t="n"/>
      <c r="AG16" s="223" t="inlineStr"/>
      <c r="AH16" s="43" t="inlineStr"/>
      <c r="AI16" s="43" t="inlineStr"/>
      <c r="AJ16" s="43" t="inlineStr"/>
      <c r="AK16" s="43" t="inlineStr"/>
      <c r="AL16" s="394" t="n"/>
      <c r="AM16" s="228" t="n"/>
      <c r="AN16" s="397" t="n"/>
      <c r="AO16" s="125">
        <f>EXACT(W16,AG16)</f>
        <v/>
      </c>
      <c r="AP16" s="2">
        <f>EXACT(X16,AH16)</f>
        <v/>
      </c>
      <c r="AQ16" s="2">
        <f>EXACT(Y16,AI16)</f>
        <v/>
      </c>
      <c r="AR16" s="2">
        <f>EXACT(Z16,AJ16)</f>
        <v/>
      </c>
      <c r="AS16" s="2">
        <f>EXACT(AA16,AK16)</f>
        <v/>
      </c>
      <c r="AT16" t="inlineStr"/>
      <c r="AU16" t="inlineStr"/>
    </row>
    <row r="17" ht="14.4" customHeight="1">
      <c r="A17" s="223" t="inlineStr">
        <is>
          <t>Yes</t>
        </is>
      </c>
      <c r="B17" s="43" t="inlineStr">
        <is>
          <t>Yes</t>
        </is>
      </c>
      <c r="C17" s="43" t="inlineStr">
        <is>
          <t>Yes</t>
        </is>
      </c>
      <c r="D17" s="266" t="inlineStr">
        <is>
          <t>Yes</t>
        </is>
      </c>
      <c r="E17" s="266" t="inlineStr">
        <is>
          <t>Yes</t>
        </is>
      </c>
      <c r="F17" s="266" t="inlineStr">
        <is>
          <t>Yes</t>
        </is>
      </c>
      <c r="G17" s="266" t="inlineStr">
        <is>
          <t>Yes</t>
        </is>
      </c>
      <c r="H17" s="266" t="inlineStr">
        <is>
          <t>Yes</t>
        </is>
      </c>
      <c r="I17" s="266" t="inlineStr">
        <is>
          <t>Yes</t>
        </is>
      </c>
      <c r="J17" s="223" t="inlineStr">
        <is>
          <t>Yes</t>
        </is>
      </c>
      <c r="K17" s="43" t="inlineStr">
        <is>
          <t>Yes</t>
        </is>
      </c>
      <c r="L17" s="43" t="inlineStr">
        <is>
          <t>Yes</t>
        </is>
      </c>
      <c r="M17" s="43" t="inlineStr">
        <is>
          <t>Yes</t>
        </is>
      </c>
      <c r="N17" s="41" t="inlineStr">
        <is>
          <t>Yes</t>
        </is>
      </c>
      <c r="O17" s="223" t="inlineStr">
        <is>
          <t>Yes</t>
        </is>
      </c>
      <c r="P17" s="266" t="inlineStr">
        <is>
          <t>Yes</t>
        </is>
      </c>
      <c r="Q17" s="266" t="inlineStr">
        <is>
          <t>Yes</t>
        </is>
      </c>
      <c r="R17" s="223" t="inlineStr">
        <is>
          <t>Yes</t>
        </is>
      </c>
      <c r="S17" s="223" t="inlineStr">
        <is>
          <t>Yes</t>
        </is>
      </c>
      <c r="T17" s="223" t="inlineStr">
        <is>
          <t>Yes</t>
        </is>
      </c>
      <c r="U17" s="223" t="inlineStr">
        <is>
          <t>Yes</t>
        </is>
      </c>
      <c r="V17" s="223" t="inlineStr">
        <is>
          <t>Yes</t>
        </is>
      </c>
      <c r="W17" s="223" t="inlineStr">
        <is>
          <t>[SYI_COMMON_003_001_004_003] Chorus SPI received SubFrame error L3.html</t>
        </is>
      </c>
      <c r="X17" s="240" t="n">
        <v>1</v>
      </c>
      <c r="Y17" s="240" t="n">
        <v>0</v>
      </c>
      <c r="Z17" s="240" t="n">
        <v>0</v>
      </c>
      <c r="AA17" s="240" t="n">
        <v>1</v>
      </c>
      <c r="AB17" s="224" t="n">
        <v>0.0003356481481481481</v>
      </c>
      <c r="AC17" s="228" t="inlineStr">
        <is>
          <t>No TSR ID</t>
        </is>
      </c>
      <c r="AD17" s="228" t="n"/>
      <c r="AE17" s="228" t="n"/>
      <c r="AG17" s="223" t="inlineStr"/>
      <c r="AH17" s="43" t="inlineStr"/>
      <c r="AI17" s="43" t="inlineStr"/>
      <c r="AJ17" s="43" t="inlineStr"/>
      <c r="AK17" s="43" t="inlineStr"/>
      <c r="AL17" s="394" t="n"/>
      <c r="AM17" s="228" t="n"/>
      <c r="AN17" s="397" t="n"/>
      <c r="AO17" s="125">
        <f>EXACT(W17,AG17)</f>
        <v/>
      </c>
      <c r="AP17" s="2">
        <f>EXACT(X17,AH17)</f>
        <v/>
      </c>
      <c r="AQ17" s="2">
        <f>EXACT(Y17,AI17)</f>
        <v/>
      </c>
      <c r="AR17" s="2">
        <f>EXACT(Z17,AJ17)</f>
        <v/>
      </c>
      <c r="AS17" s="2">
        <f>EXACT(AA17,AK17)</f>
        <v/>
      </c>
      <c r="AT17" t="inlineStr"/>
      <c r="AU17" t="inlineStr"/>
    </row>
    <row r="18" ht="14.4" customHeight="1">
      <c r="A18" s="223" t="inlineStr">
        <is>
          <t>Yes</t>
        </is>
      </c>
      <c r="B18" s="43" t="inlineStr">
        <is>
          <t>Yes</t>
        </is>
      </c>
      <c r="C18" s="43" t="inlineStr">
        <is>
          <t>Yes</t>
        </is>
      </c>
      <c r="D18" s="266" t="inlineStr">
        <is>
          <t>Yes</t>
        </is>
      </c>
      <c r="E18" s="266" t="inlineStr">
        <is>
          <t>Yes</t>
        </is>
      </c>
      <c r="F18" s="266" t="inlineStr">
        <is>
          <t>Yes</t>
        </is>
      </c>
      <c r="G18" s="266" t="inlineStr">
        <is>
          <t>Yes</t>
        </is>
      </c>
      <c r="H18" s="266" t="inlineStr">
        <is>
          <t>Yes</t>
        </is>
      </c>
      <c r="I18" s="266" t="inlineStr">
        <is>
          <t>Yes</t>
        </is>
      </c>
      <c r="J18" s="223" t="inlineStr">
        <is>
          <t>Yes</t>
        </is>
      </c>
      <c r="K18" s="43" t="inlineStr">
        <is>
          <t>Yes</t>
        </is>
      </c>
      <c r="L18" s="43" t="inlineStr">
        <is>
          <t>Yes</t>
        </is>
      </c>
      <c r="M18" s="43" t="inlineStr">
        <is>
          <t>Yes</t>
        </is>
      </c>
      <c r="N18" s="41" t="inlineStr">
        <is>
          <t>Yes</t>
        </is>
      </c>
      <c r="O18" s="223" t="inlineStr">
        <is>
          <t>Yes</t>
        </is>
      </c>
      <c r="P18" s="266" t="inlineStr">
        <is>
          <t>Yes</t>
        </is>
      </c>
      <c r="Q18" s="266" t="inlineStr">
        <is>
          <t>Yes</t>
        </is>
      </c>
      <c r="R18" s="223" t="inlineStr">
        <is>
          <t>Yes</t>
        </is>
      </c>
      <c r="S18" s="223" t="inlineStr">
        <is>
          <t>Yes</t>
        </is>
      </c>
      <c r="T18" s="223" t="inlineStr">
        <is>
          <t>Yes</t>
        </is>
      </c>
      <c r="U18" s="223" t="inlineStr">
        <is>
          <t>Yes</t>
        </is>
      </c>
      <c r="V18" s="223" t="inlineStr">
        <is>
          <t>Yes</t>
        </is>
      </c>
      <c r="W18" s="223" t="inlineStr">
        <is>
          <t>[SYI_COMMON_003_001_005_001] Chorus SPI received Alive counter error L1.html</t>
        </is>
      </c>
      <c r="X18" s="240" t="n">
        <v>1</v>
      </c>
      <c r="Y18" s="240" t="n">
        <v>0</v>
      </c>
      <c r="Z18" s="240" t="n">
        <v>0</v>
      </c>
      <c r="AA18" s="240" t="n">
        <v>1</v>
      </c>
      <c r="AB18" s="224" t="n">
        <v>0.0003356481481481481</v>
      </c>
      <c r="AC18" s="228" t="inlineStr">
        <is>
          <t>No TSR ID</t>
        </is>
      </c>
      <c r="AD18" s="228" t="n"/>
      <c r="AE18" s="228" t="n"/>
      <c r="AG18" s="223" t="inlineStr"/>
      <c r="AH18" s="43" t="inlineStr"/>
      <c r="AI18" s="43" t="inlineStr"/>
      <c r="AJ18" s="43" t="inlineStr"/>
      <c r="AK18" s="43" t="inlineStr"/>
      <c r="AL18" s="394" t="n"/>
      <c r="AM18" s="228" t="n"/>
      <c r="AN18" s="397" t="n"/>
      <c r="AO18" s="125">
        <f>EXACT(W18,AG18)</f>
        <v/>
      </c>
      <c r="AP18" s="2">
        <f>EXACT(X18,AH18)</f>
        <v/>
      </c>
      <c r="AQ18" s="2">
        <f>EXACT(Y18,AI18)</f>
        <v/>
      </c>
      <c r="AR18" s="2">
        <f>EXACT(Z18,AJ18)</f>
        <v/>
      </c>
      <c r="AS18" s="2">
        <f>EXACT(AA18,AK18)</f>
        <v/>
      </c>
      <c r="AT18" t="inlineStr"/>
      <c r="AU18" t="inlineStr"/>
    </row>
    <row r="19" ht="14.4" customHeight="1">
      <c r="A19" s="223" t="inlineStr">
        <is>
          <t>Yes</t>
        </is>
      </c>
      <c r="B19" s="43" t="inlineStr">
        <is>
          <t>Yes</t>
        </is>
      </c>
      <c r="C19" s="43" t="inlineStr">
        <is>
          <t>Yes</t>
        </is>
      </c>
      <c r="D19" s="266" t="inlineStr">
        <is>
          <t>Yes</t>
        </is>
      </c>
      <c r="E19" s="266" t="inlineStr">
        <is>
          <t>Yes</t>
        </is>
      </c>
      <c r="F19" s="266" t="inlineStr">
        <is>
          <t>Yes</t>
        </is>
      </c>
      <c r="G19" s="266" t="inlineStr">
        <is>
          <t>Yes</t>
        </is>
      </c>
      <c r="H19" s="266" t="inlineStr">
        <is>
          <t>Yes</t>
        </is>
      </c>
      <c r="I19" s="266" t="inlineStr">
        <is>
          <t>Yes</t>
        </is>
      </c>
      <c r="J19" s="223" t="inlineStr">
        <is>
          <t>Yes</t>
        </is>
      </c>
      <c r="K19" s="43" t="inlineStr">
        <is>
          <t>Yes</t>
        </is>
      </c>
      <c r="L19" s="43" t="inlineStr">
        <is>
          <t>Yes</t>
        </is>
      </c>
      <c r="M19" s="43" t="inlineStr">
        <is>
          <t>Yes</t>
        </is>
      </c>
      <c r="N19" s="41" t="inlineStr">
        <is>
          <t>Yes</t>
        </is>
      </c>
      <c r="O19" s="223" t="inlineStr">
        <is>
          <t>Yes</t>
        </is>
      </c>
      <c r="P19" s="266" t="inlineStr">
        <is>
          <t>Yes</t>
        </is>
      </c>
      <c r="Q19" s="266" t="inlineStr">
        <is>
          <t>Yes</t>
        </is>
      </c>
      <c r="R19" s="223" t="inlineStr">
        <is>
          <t>Yes</t>
        </is>
      </c>
      <c r="S19" s="223" t="inlineStr">
        <is>
          <t>Yes</t>
        </is>
      </c>
      <c r="T19" s="223" t="inlineStr">
        <is>
          <t>Yes</t>
        </is>
      </c>
      <c r="U19" s="223" t="inlineStr">
        <is>
          <t>Yes</t>
        </is>
      </c>
      <c r="V19" s="223" t="inlineStr">
        <is>
          <t>Yes</t>
        </is>
      </c>
      <c r="W19" s="223" t="inlineStr">
        <is>
          <t>[SYI_COMMON_003_001_005_002] Chorus SPI received Alive counter error L2.html</t>
        </is>
      </c>
      <c r="X19" s="240" t="n">
        <v>1</v>
      </c>
      <c r="Y19" s="240" t="n">
        <v>0</v>
      </c>
      <c r="Z19" s="240" t="n">
        <v>0</v>
      </c>
      <c r="AA19" s="240" t="n">
        <v>1</v>
      </c>
      <c r="AB19" s="224" t="n">
        <v>0.0003356481481481481</v>
      </c>
      <c r="AC19" s="228" t="inlineStr">
        <is>
          <t>No TSR ID</t>
        </is>
      </c>
      <c r="AD19" s="228" t="n"/>
      <c r="AE19" s="228" t="n"/>
      <c r="AG19" s="223" t="inlineStr"/>
      <c r="AH19" s="43" t="inlineStr"/>
      <c r="AI19" s="43" t="inlineStr"/>
      <c r="AJ19" s="43" t="inlineStr"/>
      <c r="AK19" s="43" t="inlineStr"/>
      <c r="AL19" s="394" t="n"/>
      <c r="AM19" s="228" t="n"/>
      <c r="AN19" s="397" t="n"/>
      <c r="AO19" s="125">
        <f>EXACT(W19,AG19)</f>
        <v/>
      </c>
      <c r="AP19" s="2">
        <f>EXACT(X19,AH19)</f>
        <v/>
      </c>
      <c r="AQ19" s="2">
        <f>EXACT(Y19,AI19)</f>
        <v/>
      </c>
      <c r="AR19" s="2">
        <f>EXACT(Z19,AJ19)</f>
        <v/>
      </c>
      <c r="AS19" s="2">
        <f>EXACT(AA19,AK19)</f>
        <v/>
      </c>
      <c r="AT19" t="inlineStr"/>
      <c r="AU19" t="inlineStr"/>
    </row>
    <row r="20" ht="14.4" customHeight="1">
      <c r="A20" s="223" t="inlineStr">
        <is>
          <t>Yes</t>
        </is>
      </c>
      <c r="B20" s="43" t="inlineStr">
        <is>
          <t>Yes</t>
        </is>
      </c>
      <c r="C20" s="43" t="inlineStr">
        <is>
          <t>Yes</t>
        </is>
      </c>
      <c r="D20" s="266" t="inlineStr">
        <is>
          <t>Yes</t>
        </is>
      </c>
      <c r="E20" s="266" t="inlineStr">
        <is>
          <t>Yes</t>
        </is>
      </c>
      <c r="F20" s="266" t="inlineStr">
        <is>
          <t>Yes</t>
        </is>
      </c>
      <c r="G20" s="266" t="inlineStr">
        <is>
          <t>Yes</t>
        </is>
      </c>
      <c r="H20" s="266" t="inlineStr">
        <is>
          <t>Yes</t>
        </is>
      </c>
      <c r="I20" s="266" t="inlineStr">
        <is>
          <t>Yes</t>
        </is>
      </c>
      <c r="J20" s="223" t="inlineStr">
        <is>
          <t>Yes</t>
        </is>
      </c>
      <c r="K20" s="43" t="inlineStr">
        <is>
          <t>Yes</t>
        </is>
      </c>
      <c r="L20" s="43" t="inlineStr">
        <is>
          <t>Yes</t>
        </is>
      </c>
      <c r="M20" s="43" t="inlineStr">
        <is>
          <t>Yes</t>
        </is>
      </c>
      <c r="N20" s="41" t="inlineStr">
        <is>
          <t>Yes</t>
        </is>
      </c>
      <c r="O20" s="223" t="inlineStr">
        <is>
          <t>Yes</t>
        </is>
      </c>
      <c r="P20" s="266" t="inlineStr">
        <is>
          <t>Yes</t>
        </is>
      </c>
      <c r="Q20" s="266" t="inlineStr">
        <is>
          <t>Yes</t>
        </is>
      </c>
      <c r="R20" s="223" t="inlineStr">
        <is>
          <t>Yes</t>
        </is>
      </c>
      <c r="S20" s="223" t="inlineStr">
        <is>
          <t>Yes</t>
        </is>
      </c>
      <c r="T20" s="223" t="inlineStr">
        <is>
          <t>Yes</t>
        </is>
      </c>
      <c r="U20" s="223" t="inlineStr">
        <is>
          <t>Yes</t>
        </is>
      </c>
      <c r="V20" s="223" t="inlineStr">
        <is>
          <t>Yes</t>
        </is>
      </c>
      <c r="W20" s="223" t="inlineStr">
        <is>
          <t>[SYI_COMMON_003_001_005_003] Chorus SPI received Alive counter error L3.html</t>
        </is>
      </c>
      <c r="X20" s="240" t="n">
        <v>1</v>
      </c>
      <c r="Y20" s="240" t="n">
        <v>0</v>
      </c>
      <c r="Z20" s="240" t="n">
        <v>0</v>
      </c>
      <c r="AA20" s="240" t="n">
        <v>1</v>
      </c>
      <c r="AB20" s="224" t="n">
        <v>0.0003356481481481481</v>
      </c>
      <c r="AC20" s="228" t="inlineStr">
        <is>
          <t>No TSR ID</t>
        </is>
      </c>
      <c r="AD20" s="228" t="n"/>
      <c r="AE20" s="228" t="n"/>
      <c r="AG20" s="223" t="inlineStr"/>
      <c r="AH20" s="43" t="inlineStr"/>
      <c r="AI20" s="43" t="inlineStr"/>
      <c r="AJ20" s="43" t="inlineStr"/>
      <c r="AK20" s="43" t="inlineStr"/>
      <c r="AL20" s="394" t="n"/>
      <c r="AM20" s="228" t="n"/>
      <c r="AN20" s="397" t="n"/>
      <c r="AO20" s="125">
        <f>EXACT(W20,AG20)</f>
        <v/>
      </c>
      <c r="AP20" s="2">
        <f>EXACT(X20,AH20)</f>
        <v/>
      </c>
      <c r="AQ20" s="2">
        <f>EXACT(Y20,AI20)</f>
        <v/>
      </c>
      <c r="AR20" s="2">
        <f>EXACT(Z20,AJ20)</f>
        <v/>
      </c>
      <c r="AS20" s="2">
        <f>EXACT(AA20,AK20)</f>
        <v/>
      </c>
      <c r="AT20" t="inlineStr"/>
      <c r="AU20" t="inlineStr"/>
    </row>
    <row r="21" ht="14.4" customHeight="1">
      <c r="A21" s="223" t="inlineStr">
        <is>
          <t>Yes</t>
        </is>
      </c>
      <c r="B21" s="43" t="inlineStr">
        <is>
          <t>Yes</t>
        </is>
      </c>
      <c r="C21" s="43" t="inlineStr">
        <is>
          <t>Yes</t>
        </is>
      </c>
      <c r="D21" s="266" t="inlineStr">
        <is>
          <t>Yes</t>
        </is>
      </c>
      <c r="E21" s="266" t="inlineStr">
        <is>
          <t>Yes</t>
        </is>
      </c>
      <c r="F21" s="266" t="inlineStr">
        <is>
          <t>Yes</t>
        </is>
      </c>
      <c r="G21" s="266" t="inlineStr">
        <is>
          <t>Yes</t>
        </is>
      </c>
      <c r="H21" s="266" t="inlineStr">
        <is>
          <t>Yes</t>
        </is>
      </c>
      <c r="I21" s="266" t="inlineStr">
        <is>
          <t>Yes</t>
        </is>
      </c>
      <c r="J21" s="223" t="inlineStr">
        <is>
          <t>Yes</t>
        </is>
      </c>
      <c r="K21" s="43" t="inlineStr">
        <is>
          <t>Yes</t>
        </is>
      </c>
      <c r="L21" s="43" t="inlineStr">
        <is>
          <t>Yes</t>
        </is>
      </c>
      <c r="M21" s="43" t="inlineStr">
        <is>
          <t>Yes</t>
        </is>
      </c>
      <c r="N21" s="41" t="inlineStr">
        <is>
          <t>Yes</t>
        </is>
      </c>
      <c r="O21" s="223" t="inlineStr">
        <is>
          <t>Yes</t>
        </is>
      </c>
      <c r="P21" s="266" t="inlineStr">
        <is>
          <t>Yes</t>
        </is>
      </c>
      <c r="Q21" s="266" t="inlineStr">
        <is>
          <t>Yes</t>
        </is>
      </c>
      <c r="R21" s="223" t="inlineStr">
        <is>
          <t>Yes</t>
        </is>
      </c>
      <c r="S21" s="223" t="inlineStr">
        <is>
          <t>Yes</t>
        </is>
      </c>
      <c r="T21" s="223" t="inlineStr">
        <is>
          <t>Yes</t>
        </is>
      </c>
      <c r="U21" s="223" t="inlineStr">
        <is>
          <t>Yes</t>
        </is>
      </c>
      <c r="V21" s="223" t="inlineStr">
        <is>
          <t>Yes</t>
        </is>
      </c>
      <c r="W21" s="223" t="inlineStr">
        <is>
          <t>[SYI_COMMON_003_002_001_001] DSP received No error L1.html</t>
        </is>
      </c>
      <c r="X21" s="240" t="n">
        <v>1</v>
      </c>
      <c r="Y21" s="240" t="n">
        <v>0</v>
      </c>
      <c r="Z21" s="240" t="n">
        <v>0</v>
      </c>
      <c r="AA21" s="240" t="n">
        <v>1</v>
      </c>
      <c r="AB21" s="224" t="n">
        <v>0.0003356481481481481</v>
      </c>
      <c r="AC21" s="228" t="inlineStr">
        <is>
          <t>No TSR ID</t>
        </is>
      </c>
      <c r="AD21" s="228" t="n"/>
      <c r="AE21" s="228" t="n"/>
      <c r="AG21" s="223" t="inlineStr"/>
      <c r="AH21" s="43" t="inlineStr"/>
      <c r="AI21" s="43" t="inlineStr"/>
      <c r="AJ21" s="43" t="inlineStr"/>
      <c r="AK21" s="43" t="inlineStr"/>
      <c r="AL21" s="394" t="n"/>
      <c r="AM21" s="228" t="n"/>
      <c r="AN21" s="397" t="n"/>
      <c r="AO21" s="125">
        <f>EXACT(W21,AG21)</f>
        <v/>
      </c>
      <c r="AP21" s="2">
        <f>EXACT(X21,AH21)</f>
        <v/>
      </c>
      <c r="AQ21" s="2">
        <f>EXACT(Y21,AI21)</f>
        <v/>
      </c>
      <c r="AR21" s="2">
        <f>EXACT(Z21,AJ21)</f>
        <v/>
      </c>
      <c r="AS21" s="2">
        <f>EXACT(AA21,AK21)</f>
        <v/>
      </c>
      <c r="AT21" t="inlineStr"/>
      <c r="AU21" t="inlineStr"/>
    </row>
    <row r="22" ht="14.4" customHeight="1">
      <c r="A22" s="223" t="inlineStr">
        <is>
          <t>Yes</t>
        </is>
      </c>
      <c r="B22" s="43" t="inlineStr">
        <is>
          <t>Yes</t>
        </is>
      </c>
      <c r="C22" s="43" t="inlineStr">
        <is>
          <t>Yes</t>
        </is>
      </c>
      <c r="D22" s="266" t="inlineStr">
        <is>
          <t>Yes</t>
        </is>
      </c>
      <c r="E22" s="266" t="inlineStr">
        <is>
          <t>Yes</t>
        </is>
      </c>
      <c r="F22" s="266" t="inlineStr">
        <is>
          <t>Yes</t>
        </is>
      </c>
      <c r="G22" s="266" t="inlineStr">
        <is>
          <t>Yes</t>
        </is>
      </c>
      <c r="H22" s="266" t="inlineStr">
        <is>
          <t>Yes</t>
        </is>
      </c>
      <c r="I22" s="266" t="inlineStr">
        <is>
          <t>Yes</t>
        </is>
      </c>
      <c r="J22" s="223" t="inlineStr">
        <is>
          <t>Yes</t>
        </is>
      </c>
      <c r="K22" s="43" t="inlineStr">
        <is>
          <t>Yes</t>
        </is>
      </c>
      <c r="L22" s="43" t="inlineStr">
        <is>
          <t>Yes</t>
        </is>
      </c>
      <c r="M22" s="43" t="inlineStr">
        <is>
          <t>Yes</t>
        </is>
      </c>
      <c r="N22" s="41" t="inlineStr">
        <is>
          <t>Yes</t>
        </is>
      </c>
      <c r="O22" s="223" t="inlineStr">
        <is>
          <t>Yes</t>
        </is>
      </c>
      <c r="P22" s="266" t="inlineStr">
        <is>
          <t>Yes</t>
        </is>
      </c>
      <c r="Q22" s="266" t="inlineStr">
        <is>
          <t>Yes</t>
        </is>
      </c>
      <c r="R22" s="223" t="inlineStr">
        <is>
          <t>Yes</t>
        </is>
      </c>
      <c r="S22" s="223" t="inlineStr">
        <is>
          <t>Yes</t>
        </is>
      </c>
      <c r="T22" s="223" t="inlineStr">
        <is>
          <t>Yes</t>
        </is>
      </c>
      <c r="U22" s="223" t="inlineStr">
        <is>
          <t>Yes</t>
        </is>
      </c>
      <c r="V22" s="223" t="inlineStr">
        <is>
          <t>Yes</t>
        </is>
      </c>
      <c r="W22" s="223" t="inlineStr">
        <is>
          <t>[SYI_COMMON_003_002_001_002] DSP received No error L2.html</t>
        </is>
      </c>
      <c r="X22" s="240" t="n">
        <v>1</v>
      </c>
      <c r="Y22" s="240" t="n">
        <v>0</v>
      </c>
      <c r="Z22" s="240" t="n">
        <v>0</v>
      </c>
      <c r="AA22" s="240" t="n">
        <v>1</v>
      </c>
      <c r="AB22" s="224" t="n">
        <v>0.0003356481481481481</v>
      </c>
      <c r="AC22" s="228" t="inlineStr">
        <is>
          <t>No TSR ID</t>
        </is>
      </c>
      <c r="AD22" s="228" t="n"/>
      <c r="AE22" s="228" t="n"/>
      <c r="AG22" s="223" t="inlineStr"/>
      <c r="AH22" s="43" t="inlineStr"/>
      <c r="AI22" s="43" t="inlineStr"/>
      <c r="AJ22" s="43" t="inlineStr"/>
      <c r="AK22" s="43" t="inlineStr"/>
      <c r="AL22" s="394" t="n"/>
      <c r="AM22" s="228" t="n"/>
      <c r="AN22" s="397" t="n"/>
      <c r="AO22" s="125">
        <f>EXACT(W22,AG22)</f>
        <v/>
      </c>
      <c r="AP22" s="2">
        <f>EXACT(X22,AH22)</f>
        <v/>
      </c>
      <c r="AQ22" s="2">
        <f>EXACT(Y22,AI22)</f>
        <v/>
      </c>
      <c r="AR22" s="2">
        <f>EXACT(Z22,AJ22)</f>
        <v/>
      </c>
      <c r="AS22" s="2">
        <f>EXACT(AA22,AK22)</f>
        <v/>
      </c>
      <c r="AT22" t="inlineStr"/>
      <c r="AU22" t="inlineStr"/>
    </row>
    <row r="23" ht="14.4" customHeight="1">
      <c r="A23" s="223" t="inlineStr">
        <is>
          <t>Yes</t>
        </is>
      </c>
      <c r="B23" s="43" t="inlineStr">
        <is>
          <t>Yes</t>
        </is>
      </c>
      <c r="C23" s="43" t="inlineStr">
        <is>
          <t>Yes</t>
        </is>
      </c>
      <c r="D23" s="266" t="inlineStr">
        <is>
          <t>Yes</t>
        </is>
      </c>
      <c r="E23" s="266" t="inlineStr">
        <is>
          <t>Yes</t>
        </is>
      </c>
      <c r="F23" s="266" t="inlineStr">
        <is>
          <t>Yes</t>
        </is>
      </c>
      <c r="G23" s="266" t="inlineStr">
        <is>
          <t>Yes</t>
        </is>
      </c>
      <c r="H23" s="266" t="inlineStr">
        <is>
          <t>Yes</t>
        </is>
      </c>
      <c r="I23" s="266" t="inlineStr">
        <is>
          <t>Yes</t>
        </is>
      </c>
      <c r="J23" s="223" t="inlineStr">
        <is>
          <t>Yes</t>
        </is>
      </c>
      <c r="K23" s="43" t="inlineStr">
        <is>
          <t>Yes</t>
        </is>
      </c>
      <c r="L23" s="43" t="inlineStr">
        <is>
          <t>Yes</t>
        </is>
      </c>
      <c r="M23" s="43" t="inlineStr">
        <is>
          <t>Yes</t>
        </is>
      </c>
      <c r="N23" s="41" t="inlineStr">
        <is>
          <t>Yes</t>
        </is>
      </c>
      <c r="O23" s="223" t="inlineStr">
        <is>
          <t>Yes</t>
        </is>
      </c>
      <c r="P23" s="266" t="inlineStr">
        <is>
          <t>Yes</t>
        </is>
      </c>
      <c r="Q23" s="266" t="inlineStr">
        <is>
          <t>Yes</t>
        </is>
      </c>
      <c r="R23" s="223" t="inlineStr">
        <is>
          <t>Yes</t>
        </is>
      </c>
      <c r="S23" s="223" t="inlineStr">
        <is>
          <t>Yes</t>
        </is>
      </c>
      <c r="T23" s="223" t="inlineStr">
        <is>
          <t>Yes</t>
        </is>
      </c>
      <c r="U23" s="223" t="inlineStr">
        <is>
          <t>Yes</t>
        </is>
      </c>
      <c r="V23" s="223" t="inlineStr">
        <is>
          <t>Yes</t>
        </is>
      </c>
      <c r="W23" s="223" t="inlineStr">
        <is>
          <t>[SYI_COMMON_003_002_001_003] DSP received No error L3.html</t>
        </is>
      </c>
      <c r="X23" s="240" t="n">
        <v>1</v>
      </c>
      <c r="Y23" s="240" t="n">
        <v>0</v>
      </c>
      <c r="Z23" s="240" t="n">
        <v>0</v>
      </c>
      <c r="AA23" s="240" t="n">
        <v>1</v>
      </c>
      <c r="AB23" s="224" t="n">
        <v>0.0003356481481481481</v>
      </c>
      <c r="AC23" s="228" t="inlineStr">
        <is>
          <t>No TSR ID</t>
        </is>
      </c>
      <c r="AD23" s="228" t="n"/>
      <c r="AE23" s="228" t="n"/>
      <c r="AG23" s="223" t="inlineStr"/>
      <c r="AH23" s="43" t="inlineStr"/>
      <c r="AI23" s="43" t="inlineStr"/>
      <c r="AJ23" s="43" t="inlineStr"/>
      <c r="AK23" s="43" t="inlineStr"/>
      <c r="AL23" s="394" t="n"/>
      <c r="AM23" s="228" t="n"/>
      <c r="AN23" s="397" t="n"/>
      <c r="AO23" s="125">
        <f>EXACT(W23,AG23)</f>
        <v/>
      </c>
      <c r="AP23" s="2">
        <f>EXACT(X23,AH23)</f>
        <v/>
      </c>
      <c r="AQ23" s="2">
        <f>EXACT(Y23,AI23)</f>
        <v/>
      </c>
      <c r="AR23" s="2">
        <f>EXACT(Z23,AJ23)</f>
        <v/>
      </c>
      <c r="AS23" s="2">
        <f>EXACT(AA23,AK23)</f>
        <v/>
      </c>
      <c r="AT23" t="inlineStr"/>
      <c r="AU23" t="inlineStr"/>
    </row>
    <row r="24" ht="14.4" customHeight="1">
      <c r="A24" s="223" t="inlineStr">
        <is>
          <t>Yes</t>
        </is>
      </c>
      <c r="B24" s="43" t="inlineStr">
        <is>
          <t>Yes</t>
        </is>
      </c>
      <c r="C24" s="43" t="inlineStr">
        <is>
          <t>Yes</t>
        </is>
      </c>
      <c r="D24" s="266" t="inlineStr">
        <is>
          <t>Yes</t>
        </is>
      </c>
      <c r="E24" s="266" t="inlineStr">
        <is>
          <t>Yes</t>
        </is>
      </c>
      <c r="F24" s="266" t="inlineStr">
        <is>
          <t>Yes</t>
        </is>
      </c>
      <c r="G24" s="266" t="inlineStr">
        <is>
          <t>Yes</t>
        </is>
      </c>
      <c r="H24" s="266" t="inlineStr">
        <is>
          <t>Yes</t>
        </is>
      </c>
      <c r="I24" s="266" t="inlineStr">
        <is>
          <t>Yes</t>
        </is>
      </c>
      <c r="J24" s="223" t="inlineStr">
        <is>
          <t>Yes</t>
        </is>
      </c>
      <c r="K24" s="43" t="inlineStr">
        <is>
          <t>Yes</t>
        </is>
      </c>
      <c r="L24" s="43" t="inlineStr">
        <is>
          <t>Yes</t>
        </is>
      </c>
      <c r="M24" s="43" t="inlineStr">
        <is>
          <t>Yes</t>
        </is>
      </c>
      <c r="N24" s="41" t="inlineStr">
        <is>
          <t>Yes</t>
        </is>
      </c>
      <c r="O24" s="223" t="inlineStr">
        <is>
          <t>Yes</t>
        </is>
      </c>
      <c r="P24" s="266" t="inlineStr">
        <is>
          <t>Yes</t>
        </is>
      </c>
      <c r="Q24" s="266" t="inlineStr">
        <is>
          <t>Yes</t>
        </is>
      </c>
      <c r="R24" s="223" t="inlineStr">
        <is>
          <t>Yes</t>
        </is>
      </c>
      <c r="S24" s="223" t="inlineStr">
        <is>
          <t>Yes</t>
        </is>
      </c>
      <c r="T24" s="223" t="inlineStr">
        <is>
          <t>Yes</t>
        </is>
      </c>
      <c r="U24" s="223" t="inlineStr">
        <is>
          <t>Yes</t>
        </is>
      </c>
      <c r="V24" s="223" t="inlineStr">
        <is>
          <t>Yes</t>
        </is>
      </c>
      <c r="W24" s="223" t="inlineStr">
        <is>
          <t>[SYI_COMMON_003_002_002_001] DSP received SOF error L1.html</t>
        </is>
      </c>
      <c r="X24" s="240" t="n">
        <v>1</v>
      </c>
      <c r="Y24" s="240" t="n">
        <v>0</v>
      </c>
      <c r="Z24" s="240" t="n">
        <v>0</v>
      </c>
      <c r="AA24" s="240" t="n">
        <v>1</v>
      </c>
      <c r="AB24" s="224" t="n">
        <v>0.0003356481481481481</v>
      </c>
      <c r="AC24" s="228" t="inlineStr">
        <is>
          <t>No TSR ID</t>
        </is>
      </c>
      <c r="AD24" s="228" t="n"/>
      <c r="AE24" s="228" t="n"/>
      <c r="AG24" s="223" t="inlineStr"/>
      <c r="AH24" s="43" t="inlineStr"/>
      <c r="AI24" s="43" t="inlineStr"/>
      <c r="AJ24" s="43" t="inlineStr"/>
      <c r="AK24" s="43" t="inlineStr"/>
      <c r="AL24" s="394" t="n"/>
      <c r="AM24" s="228" t="n"/>
      <c r="AN24" s="397" t="n"/>
      <c r="AO24" s="125">
        <f>EXACT(W24,AG24)</f>
        <v/>
      </c>
      <c r="AP24" s="2">
        <f>EXACT(X24,AH24)</f>
        <v/>
      </c>
      <c r="AQ24" s="2">
        <f>EXACT(Y24,AI24)</f>
        <v/>
      </c>
      <c r="AR24" s="2">
        <f>EXACT(Z24,AJ24)</f>
        <v/>
      </c>
      <c r="AS24" s="2">
        <f>EXACT(AA24,AK24)</f>
        <v/>
      </c>
      <c r="AT24" t="inlineStr"/>
      <c r="AU24" t="inlineStr"/>
    </row>
    <row r="25" ht="14.4" customHeight="1">
      <c r="A25" s="223" t="inlineStr">
        <is>
          <t>Yes</t>
        </is>
      </c>
      <c r="B25" s="43" t="inlineStr">
        <is>
          <t>Yes</t>
        </is>
      </c>
      <c r="C25" s="43" t="inlineStr">
        <is>
          <t>Yes</t>
        </is>
      </c>
      <c r="D25" s="266" t="inlineStr">
        <is>
          <t>Yes</t>
        </is>
      </c>
      <c r="E25" s="266" t="inlineStr">
        <is>
          <t>Yes</t>
        </is>
      </c>
      <c r="F25" s="266" t="inlineStr">
        <is>
          <t>Yes</t>
        </is>
      </c>
      <c r="G25" s="266" t="inlineStr">
        <is>
          <t>Yes</t>
        </is>
      </c>
      <c r="H25" s="266" t="inlineStr">
        <is>
          <t>Yes</t>
        </is>
      </c>
      <c r="I25" s="266" t="inlineStr">
        <is>
          <t>Yes</t>
        </is>
      </c>
      <c r="J25" s="223" t="inlineStr">
        <is>
          <t>Yes</t>
        </is>
      </c>
      <c r="K25" s="43" t="inlineStr">
        <is>
          <t>Yes</t>
        </is>
      </c>
      <c r="L25" s="43" t="inlineStr">
        <is>
          <t>Yes</t>
        </is>
      </c>
      <c r="M25" s="43" t="inlineStr">
        <is>
          <t>Yes</t>
        </is>
      </c>
      <c r="N25" s="41" t="inlineStr">
        <is>
          <t>Yes</t>
        </is>
      </c>
      <c r="O25" s="223" t="inlineStr">
        <is>
          <t>Yes</t>
        </is>
      </c>
      <c r="P25" s="266" t="inlineStr">
        <is>
          <t>Yes</t>
        </is>
      </c>
      <c r="Q25" s="266" t="inlineStr">
        <is>
          <t>Yes</t>
        </is>
      </c>
      <c r="R25" s="223" t="inlineStr">
        <is>
          <t>Yes</t>
        </is>
      </c>
      <c r="S25" s="223" t="inlineStr">
        <is>
          <t>Yes</t>
        </is>
      </c>
      <c r="T25" s="223" t="inlineStr">
        <is>
          <t>Yes</t>
        </is>
      </c>
      <c r="U25" s="223" t="inlineStr">
        <is>
          <t>Yes</t>
        </is>
      </c>
      <c r="V25" s="223" t="inlineStr">
        <is>
          <t>Yes</t>
        </is>
      </c>
      <c r="W25" s="223" t="inlineStr">
        <is>
          <t>[SYI_COMMON_003_002_002_002] DSP received SOF error L2.html</t>
        </is>
      </c>
      <c r="X25" s="240" t="n">
        <v>1</v>
      </c>
      <c r="Y25" s="240" t="n">
        <v>0</v>
      </c>
      <c r="Z25" s="240" t="n">
        <v>0</v>
      </c>
      <c r="AA25" s="240" t="n">
        <v>1</v>
      </c>
      <c r="AB25" s="224" t="n">
        <v>0.0003356481481481481</v>
      </c>
      <c r="AC25" s="228" t="inlineStr">
        <is>
          <t>No TSR ID</t>
        </is>
      </c>
      <c r="AD25" s="228" t="n"/>
      <c r="AE25" s="228" t="n"/>
      <c r="AG25" s="223" t="inlineStr"/>
      <c r="AH25" s="43" t="inlineStr"/>
      <c r="AI25" s="43" t="inlineStr"/>
      <c r="AJ25" s="43" t="inlineStr"/>
      <c r="AK25" s="43" t="inlineStr"/>
      <c r="AL25" s="394" t="n"/>
      <c r="AM25" s="228" t="n"/>
      <c r="AN25" s="397" t="n"/>
      <c r="AO25" s="125">
        <f>EXACT(W25,AG25)</f>
        <v/>
      </c>
      <c r="AP25" s="2">
        <f>EXACT(X25,AH25)</f>
        <v/>
      </c>
      <c r="AQ25" s="2">
        <f>EXACT(Y25,AI25)</f>
        <v/>
      </c>
      <c r="AR25" s="2">
        <f>EXACT(Z25,AJ25)</f>
        <v/>
      </c>
      <c r="AS25" s="2">
        <f>EXACT(AA25,AK25)</f>
        <v/>
      </c>
      <c r="AT25" t="inlineStr"/>
      <c r="AU25" t="inlineStr"/>
    </row>
    <row r="26" ht="14.4" customHeight="1">
      <c r="A26" s="223" t="inlineStr">
        <is>
          <t>Yes</t>
        </is>
      </c>
      <c r="B26" s="43" t="inlineStr">
        <is>
          <t>Yes</t>
        </is>
      </c>
      <c r="C26" s="43" t="inlineStr">
        <is>
          <t>Yes</t>
        </is>
      </c>
      <c r="D26" s="266" t="inlineStr">
        <is>
          <t>Yes</t>
        </is>
      </c>
      <c r="E26" s="266" t="inlineStr">
        <is>
          <t>Yes</t>
        </is>
      </c>
      <c r="F26" s="266" t="inlineStr">
        <is>
          <t>Yes</t>
        </is>
      </c>
      <c r="G26" s="266" t="inlineStr">
        <is>
          <t>Yes</t>
        </is>
      </c>
      <c r="H26" s="266" t="inlineStr">
        <is>
          <t>Yes</t>
        </is>
      </c>
      <c r="I26" s="266" t="inlineStr">
        <is>
          <t>Yes</t>
        </is>
      </c>
      <c r="J26" s="223" t="inlineStr">
        <is>
          <t>Yes</t>
        </is>
      </c>
      <c r="K26" s="43" t="inlineStr">
        <is>
          <t>Yes</t>
        </is>
      </c>
      <c r="L26" s="43" t="inlineStr">
        <is>
          <t>Yes</t>
        </is>
      </c>
      <c r="M26" s="43" t="inlineStr">
        <is>
          <t>Yes</t>
        </is>
      </c>
      <c r="N26" s="41" t="inlineStr">
        <is>
          <t>Yes</t>
        </is>
      </c>
      <c r="O26" s="223" t="inlineStr">
        <is>
          <t>Yes</t>
        </is>
      </c>
      <c r="P26" s="266" t="inlineStr">
        <is>
          <t>Yes</t>
        </is>
      </c>
      <c r="Q26" s="266" t="inlineStr">
        <is>
          <t>Yes</t>
        </is>
      </c>
      <c r="R26" s="223" t="inlineStr">
        <is>
          <t>Yes</t>
        </is>
      </c>
      <c r="S26" s="223" t="inlineStr">
        <is>
          <t>Yes</t>
        </is>
      </c>
      <c r="T26" s="223" t="inlineStr">
        <is>
          <t>Yes</t>
        </is>
      </c>
      <c r="U26" s="223" t="inlineStr">
        <is>
          <t>Yes</t>
        </is>
      </c>
      <c r="V26" s="223" t="inlineStr">
        <is>
          <t>Yes</t>
        </is>
      </c>
      <c r="W26" s="223" t="inlineStr">
        <is>
          <t>[SYI_COMMON_003_002_002_003] DSP received SOF error L3.html</t>
        </is>
      </c>
      <c r="X26" s="240" t="n">
        <v>1</v>
      </c>
      <c r="Y26" s="240" t="n">
        <v>0</v>
      </c>
      <c r="Z26" s="240" t="n">
        <v>0</v>
      </c>
      <c r="AA26" s="240" t="n">
        <v>1</v>
      </c>
      <c r="AB26" s="224" t="n">
        <v>0.0003356481481481481</v>
      </c>
      <c r="AC26" s="228" t="inlineStr">
        <is>
          <t>No TSR ID</t>
        </is>
      </c>
      <c r="AD26" s="228" t="n"/>
      <c r="AE26" s="228" t="n"/>
      <c r="AG26" s="223" t="inlineStr"/>
      <c r="AH26" s="43" t="inlineStr"/>
      <c r="AI26" s="43" t="inlineStr"/>
      <c r="AJ26" s="43" t="inlineStr"/>
      <c r="AK26" s="43" t="inlineStr"/>
      <c r="AL26" s="394" t="n"/>
      <c r="AM26" s="228" t="n"/>
      <c r="AN26" s="397" t="n"/>
      <c r="AO26" s="125">
        <f>EXACT(W26,AG26)</f>
        <v/>
      </c>
      <c r="AP26" s="2">
        <f>EXACT(X26,AH26)</f>
        <v/>
      </c>
      <c r="AQ26" s="2">
        <f>EXACT(Y26,AI26)</f>
        <v/>
      </c>
      <c r="AR26" s="2">
        <f>EXACT(Z26,AJ26)</f>
        <v/>
      </c>
      <c r="AS26" s="2">
        <f>EXACT(AA26,AK26)</f>
        <v/>
      </c>
      <c r="AT26" t="inlineStr"/>
      <c r="AU26" t="inlineStr"/>
    </row>
    <row r="27" ht="14.4" customHeight="1">
      <c r="A27" s="223" t="inlineStr">
        <is>
          <t>Yes</t>
        </is>
      </c>
      <c r="B27" s="43" t="inlineStr">
        <is>
          <t>Yes</t>
        </is>
      </c>
      <c r="C27" s="43" t="inlineStr">
        <is>
          <t>Yes</t>
        </is>
      </c>
      <c r="D27" s="266" t="inlineStr">
        <is>
          <t>Yes</t>
        </is>
      </c>
      <c r="E27" s="266" t="inlineStr">
        <is>
          <t>Yes</t>
        </is>
      </c>
      <c r="F27" s="266" t="inlineStr">
        <is>
          <t>Yes</t>
        </is>
      </c>
      <c r="G27" s="266" t="inlineStr">
        <is>
          <t>Yes</t>
        </is>
      </c>
      <c r="H27" s="266" t="inlineStr">
        <is>
          <t>Yes</t>
        </is>
      </c>
      <c r="I27" s="266" t="inlineStr">
        <is>
          <t>Yes</t>
        </is>
      </c>
      <c r="J27" s="223" t="inlineStr">
        <is>
          <t>Yes</t>
        </is>
      </c>
      <c r="K27" s="43" t="inlineStr">
        <is>
          <t>Yes</t>
        </is>
      </c>
      <c r="L27" s="43" t="inlineStr">
        <is>
          <t>Yes</t>
        </is>
      </c>
      <c r="M27" s="43" t="inlineStr">
        <is>
          <t>Yes</t>
        </is>
      </c>
      <c r="N27" s="41" t="inlineStr">
        <is>
          <t>Yes</t>
        </is>
      </c>
      <c r="O27" s="223" t="inlineStr">
        <is>
          <t>Yes</t>
        </is>
      </c>
      <c r="P27" s="266" t="inlineStr">
        <is>
          <t>Yes</t>
        </is>
      </c>
      <c r="Q27" s="266" t="inlineStr">
        <is>
          <t>Yes</t>
        </is>
      </c>
      <c r="R27" s="223" t="inlineStr">
        <is>
          <t>Yes</t>
        </is>
      </c>
      <c r="S27" s="223" t="inlineStr">
        <is>
          <t>Yes</t>
        </is>
      </c>
      <c r="T27" s="223" t="inlineStr">
        <is>
          <t>Yes</t>
        </is>
      </c>
      <c r="U27" s="223" t="inlineStr">
        <is>
          <t>Yes</t>
        </is>
      </c>
      <c r="V27" s="223" t="inlineStr">
        <is>
          <t>Yes</t>
        </is>
      </c>
      <c r="W27" s="223" t="inlineStr">
        <is>
          <t>[SYI_COMMON_003_002_003_001] DSP received SubFrame error L1.html</t>
        </is>
      </c>
      <c r="X27" s="240" t="n">
        <v>1</v>
      </c>
      <c r="Y27" s="240" t="n">
        <v>0</v>
      </c>
      <c r="Z27" s="240" t="n">
        <v>0</v>
      </c>
      <c r="AA27" s="240" t="n">
        <v>1</v>
      </c>
      <c r="AB27" s="224" t="n">
        <v>0.0003472222222222222</v>
      </c>
      <c r="AC27" s="228" t="inlineStr">
        <is>
          <t>No TSR ID</t>
        </is>
      </c>
      <c r="AD27" s="228" t="n"/>
      <c r="AE27" s="228" t="n"/>
      <c r="AG27" s="223" t="inlineStr"/>
      <c r="AH27" s="43" t="inlineStr"/>
      <c r="AI27" s="43" t="inlineStr"/>
      <c r="AJ27" s="43" t="inlineStr"/>
      <c r="AK27" s="43" t="inlineStr"/>
      <c r="AL27" s="394" t="n"/>
      <c r="AM27" s="228" t="n"/>
      <c r="AN27" s="397" t="n"/>
      <c r="AO27" s="125">
        <f>EXACT(W27,AG27)</f>
        <v/>
      </c>
      <c r="AP27" s="2">
        <f>EXACT(X27,AH27)</f>
        <v/>
      </c>
      <c r="AQ27" s="2">
        <f>EXACT(Y27,AI27)</f>
        <v/>
      </c>
      <c r="AR27" s="2">
        <f>EXACT(Z27,AJ27)</f>
        <v/>
      </c>
      <c r="AS27" s="2">
        <f>EXACT(AA27,AK27)</f>
        <v/>
      </c>
      <c r="AT27" t="inlineStr"/>
      <c r="AU27" t="inlineStr"/>
    </row>
    <row r="28" ht="14.4" customHeight="1">
      <c r="A28" s="223" t="inlineStr">
        <is>
          <t>Yes</t>
        </is>
      </c>
      <c r="B28" s="43" t="inlineStr">
        <is>
          <t>Yes</t>
        </is>
      </c>
      <c r="C28" s="43" t="inlineStr">
        <is>
          <t>Yes</t>
        </is>
      </c>
      <c r="D28" s="266" t="inlineStr">
        <is>
          <t>Yes</t>
        </is>
      </c>
      <c r="E28" s="266" t="inlineStr">
        <is>
          <t>Yes</t>
        </is>
      </c>
      <c r="F28" s="266" t="inlineStr">
        <is>
          <t>Yes</t>
        </is>
      </c>
      <c r="G28" s="266" t="inlineStr">
        <is>
          <t>Yes</t>
        </is>
      </c>
      <c r="H28" s="266" t="inlineStr">
        <is>
          <t>Yes</t>
        </is>
      </c>
      <c r="I28" s="266" t="inlineStr">
        <is>
          <t>Yes</t>
        </is>
      </c>
      <c r="J28" s="223" t="inlineStr">
        <is>
          <t>Yes</t>
        </is>
      </c>
      <c r="K28" s="43" t="inlineStr">
        <is>
          <t>Yes</t>
        </is>
      </c>
      <c r="L28" s="43" t="inlineStr">
        <is>
          <t>Yes</t>
        </is>
      </c>
      <c r="M28" s="43" t="inlineStr">
        <is>
          <t>Yes</t>
        </is>
      </c>
      <c r="N28" s="41" t="inlineStr">
        <is>
          <t>Yes</t>
        </is>
      </c>
      <c r="O28" s="223" t="inlineStr">
        <is>
          <t>Yes</t>
        </is>
      </c>
      <c r="P28" s="266" t="inlineStr">
        <is>
          <t>Yes</t>
        </is>
      </c>
      <c r="Q28" s="266" t="inlineStr">
        <is>
          <t>Yes</t>
        </is>
      </c>
      <c r="R28" s="223" t="inlineStr">
        <is>
          <t>Yes</t>
        </is>
      </c>
      <c r="S28" s="223" t="inlineStr">
        <is>
          <t>Yes</t>
        </is>
      </c>
      <c r="T28" s="223" t="inlineStr">
        <is>
          <t>Yes</t>
        </is>
      </c>
      <c r="U28" s="223" t="inlineStr">
        <is>
          <t>Yes</t>
        </is>
      </c>
      <c r="V28" s="223" t="inlineStr">
        <is>
          <t>Yes</t>
        </is>
      </c>
      <c r="W28" s="223" t="inlineStr">
        <is>
          <t>[SYI_COMMON_003_002_003_002] DSP received SubFrame error L2.html</t>
        </is>
      </c>
      <c r="X28" s="240" t="n">
        <v>1</v>
      </c>
      <c r="Y28" s="240" t="n">
        <v>0</v>
      </c>
      <c r="Z28" s="240" t="n">
        <v>0</v>
      </c>
      <c r="AA28" s="240" t="n">
        <v>1</v>
      </c>
      <c r="AB28" s="224" t="n">
        <v>0.0003356481481481481</v>
      </c>
      <c r="AC28" s="228" t="inlineStr">
        <is>
          <t>No TSR ID</t>
        </is>
      </c>
      <c r="AD28" s="228" t="n"/>
      <c r="AE28" s="228" t="n"/>
      <c r="AG28" s="223" t="inlineStr"/>
      <c r="AH28" s="43" t="inlineStr"/>
      <c r="AI28" s="43" t="inlineStr"/>
      <c r="AJ28" s="43" t="inlineStr"/>
      <c r="AK28" s="43" t="inlineStr"/>
      <c r="AL28" s="394" t="n"/>
      <c r="AM28" s="228" t="n"/>
      <c r="AN28" s="397" t="n"/>
      <c r="AO28" s="125">
        <f>EXACT(W28,AG28)</f>
        <v/>
      </c>
      <c r="AP28" s="2">
        <f>EXACT(X28,AH28)</f>
        <v/>
      </c>
      <c r="AQ28" s="2">
        <f>EXACT(Y28,AI28)</f>
        <v/>
      </c>
      <c r="AR28" s="2">
        <f>EXACT(Z28,AJ28)</f>
        <v/>
      </c>
      <c r="AS28" s="2">
        <f>EXACT(AA28,AK28)</f>
        <v/>
      </c>
      <c r="AT28" t="inlineStr"/>
      <c r="AU28" t="inlineStr"/>
    </row>
    <row r="29" ht="14.4" customHeight="1">
      <c r="A29" s="223" t="inlineStr">
        <is>
          <t>Yes</t>
        </is>
      </c>
      <c r="B29" s="43" t="inlineStr">
        <is>
          <t>Yes</t>
        </is>
      </c>
      <c r="C29" s="43" t="inlineStr">
        <is>
          <t>Yes</t>
        </is>
      </c>
      <c r="D29" s="266" t="inlineStr">
        <is>
          <t>Yes</t>
        </is>
      </c>
      <c r="E29" s="266" t="inlineStr">
        <is>
          <t>Yes</t>
        </is>
      </c>
      <c r="F29" s="266" t="inlineStr">
        <is>
          <t>Yes</t>
        </is>
      </c>
      <c r="G29" s="266" t="inlineStr">
        <is>
          <t>Yes</t>
        </is>
      </c>
      <c r="H29" s="266" t="inlineStr">
        <is>
          <t>Yes</t>
        </is>
      </c>
      <c r="I29" s="266" t="inlineStr">
        <is>
          <t>Yes</t>
        </is>
      </c>
      <c r="J29" s="223" t="inlineStr">
        <is>
          <t>Yes</t>
        </is>
      </c>
      <c r="K29" s="43" t="inlineStr">
        <is>
          <t>Yes</t>
        </is>
      </c>
      <c r="L29" s="43" t="inlineStr">
        <is>
          <t>Yes</t>
        </is>
      </c>
      <c r="M29" s="43" t="inlineStr">
        <is>
          <t>Yes</t>
        </is>
      </c>
      <c r="N29" s="41" t="inlineStr">
        <is>
          <t>Yes</t>
        </is>
      </c>
      <c r="O29" s="223" t="inlineStr">
        <is>
          <t>Yes</t>
        </is>
      </c>
      <c r="P29" s="266" t="inlineStr">
        <is>
          <t>Yes</t>
        </is>
      </c>
      <c r="Q29" s="266" t="inlineStr">
        <is>
          <t>Yes</t>
        </is>
      </c>
      <c r="R29" s="223" t="inlineStr">
        <is>
          <t>Yes</t>
        </is>
      </c>
      <c r="S29" s="223" t="inlineStr">
        <is>
          <t>Yes</t>
        </is>
      </c>
      <c r="T29" s="223" t="inlineStr">
        <is>
          <t>Yes</t>
        </is>
      </c>
      <c r="U29" s="223" t="inlineStr">
        <is>
          <t>Yes</t>
        </is>
      </c>
      <c r="V29" s="223" t="inlineStr">
        <is>
          <t>Yes</t>
        </is>
      </c>
      <c r="W29" s="223" t="inlineStr">
        <is>
          <t>[SYI_COMMON_003_002_003_003] DSP received SubFrame error L3.html</t>
        </is>
      </c>
      <c r="X29" s="240" t="n">
        <v>1</v>
      </c>
      <c r="Y29" s="240" t="n">
        <v>0</v>
      </c>
      <c r="Z29" s="240" t="n">
        <v>0</v>
      </c>
      <c r="AA29" s="240" t="n">
        <v>1</v>
      </c>
      <c r="AB29" s="224" t="n">
        <v>0.0003356481481481481</v>
      </c>
      <c r="AC29" s="228" t="inlineStr">
        <is>
          <t>No TSR ID</t>
        </is>
      </c>
      <c r="AD29" s="228" t="n"/>
      <c r="AE29" s="228" t="n"/>
      <c r="AG29" s="223" t="inlineStr"/>
      <c r="AH29" s="43" t="inlineStr"/>
      <c r="AI29" s="43" t="inlineStr"/>
      <c r="AJ29" s="43" t="inlineStr"/>
      <c r="AK29" s="43" t="inlineStr"/>
      <c r="AL29" s="394" t="n"/>
      <c r="AM29" s="228" t="n"/>
      <c r="AN29" s="397" t="n"/>
      <c r="AO29" s="125">
        <f>EXACT(W29,AG29)</f>
        <v/>
      </c>
      <c r="AP29" s="2">
        <f>EXACT(X29,AH29)</f>
        <v/>
      </c>
      <c r="AQ29" s="2">
        <f>EXACT(Y29,AI29)</f>
        <v/>
      </c>
      <c r="AR29" s="2">
        <f>EXACT(Z29,AJ29)</f>
        <v/>
      </c>
      <c r="AS29" s="2">
        <f>EXACT(AA29,AK29)</f>
        <v/>
      </c>
      <c r="AT29" t="inlineStr"/>
      <c r="AU29" t="inlineStr"/>
    </row>
    <row r="30" ht="14.4" customHeight="1">
      <c r="A30" s="223" t="inlineStr">
        <is>
          <t>Yes</t>
        </is>
      </c>
      <c r="B30" s="43" t="inlineStr">
        <is>
          <t>Yes</t>
        </is>
      </c>
      <c r="C30" s="43" t="inlineStr">
        <is>
          <t>Yes</t>
        </is>
      </c>
      <c r="D30" s="266" t="inlineStr">
        <is>
          <t>Yes</t>
        </is>
      </c>
      <c r="E30" s="266" t="inlineStr">
        <is>
          <t>Yes</t>
        </is>
      </c>
      <c r="F30" s="266" t="inlineStr">
        <is>
          <t>Yes</t>
        </is>
      </c>
      <c r="G30" s="266" t="inlineStr">
        <is>
          <t>Yes</t>
        </is>
      </c>
      <c r="H30" s="266" t="inlineStr">
        <is>
          <t>Yes</t>
        </is>
      </c>
      <c r="I30" s="266" t="inlineStr">
        <is>
          <t>Yes</t>
        </is>
      </c>
      <c r="J30" s="223" t="inlineStr">
        <is>
          <t>Yes</t>
        </is>
      </c>
      <c r="K30" s="43" t="inlineStr">
        <is>
          <t>Yes</t>
        </is>
      </c>
      <c r="L30" s="43" t="inlineStr">
        <is>
          <t>Yes</t>
        </is>
      </c>
      <c r="M30" s="43" t="inlineStr">
        <is>
          <t>Yes</t>
        </is>
      </c>
      <c r="N30" s="41" t="inlineStr">
        <is>
          <t>Yes</t>
        </is>
      </c>
      <c r="O30" s="223" t="inlineStr">
        <is>
          <t>Yes</t>
        </is>
      </c>
      <c r="P30" s="266" t="inlineStr">
        <is>
          <t>Yes</t>
        </is>
      </c>
      <c r="Q30" s="266" t="inlineStr">
        <is>
          <t>Yes</t>
        </is>
      </c>
      <c r="R30" s="223" t="inlineStr">
        <is>
          <t>Yes</t>
        </is>
      </c>
      <c r="S30" s="223" t="inlineStr">
        <is>
          <t>Yes</t>
        </is>
      </c>
      <c r="T30" s="223" t="inlineStr">
        <is>
          <t>Yes</t>
        </is>
      </c>
      <c r="U30" s="223" t="inlineStr">
        <is>
          <t>Yes</t>
        </is>
      </c>
      <c r="V30" s="223" t="inlineStr">
        <is>
          <t>Yes</t>
        </is>
      </c>
      <c r="W30" s="223" t="inlineStr">
        <is>
          <t>[SYI_COMMON_003_002_005_001] DSP received Alive counter error L1.html</t>
        </is>
      </c>
      <c r="X30" s="240" t="n">
        <v>1</v>
      </c>
      <c r="Y30" s="240" t="n">
        <v>0</v>
      </c>
      <c r="Z30" s="240" t="n">
        <v>0</v>
      </c>
      <c r="AA30" s="240" t="n">
        <v>1</v>
      </c>
      <c r="AB30" s="224" t="n">
        <v>0.0003356481481481481</v>
      </c>
      <c r="AC30" s="228" t="inlineStr">
        <is>
          <t>No TSR ID</t>
        </is>
      </c>
      <c r="AD30" s="228" t="n"/>
      <c r="AE30" s="228" t="n"/>
      <c r="AG30" s="223" t="inlineStr"/>
      <c r="AH30" s="43" t="inlineStr"/>
      <c r="AI30" s="43" t="inlineStr"/>
      <c r="AJ30" s="43" t="inlineStr"/>
      <c r="AK30" s="43" t="inlineStr"/>
      <c r="AL30" s="394" t="n"/>
      <c r="AM30" s="228" t="n"/>
      <c r="AN30" s="397" t="n"/>
      <c r="AO30" s="125">
        <f>EXACT(W30,AG30)</f>
        <v/>
      </c>
      <c r="AP30" s="2">
        <f>EXACT(X30,AH30)</f>
        <v/>
      </c>
      <c r="AQ30" s="2">
        <f>EXACT(Y30,AI30)</f>
        <v/>
      </c>
      <c r="AR30" s="2">
        <f>EXACT(Z30,AJ30)</f>
        <v/>
      </c>
      <c r="AS30" s="2">
        <f>EXACT(AA30,AK30)</f>
        <v/>
      </c>
      <c r="AT30" t="inlineStr"/>
      <c r="AU30" t="inlineStr"/>
    </row>
    <row r="31" ht="14.4" customHeight="1">
      <c r="A31" s="223" t="inlineStr">
        <is>
          <t>Yes</t>
        </is>
      </c>
      <c r="B31" s="43" t="inlineStr">
        <is>
          <t>Yes</t>
        </is>
      </c>
      <c r="C31" s="43" t="inlineStr">
        <is>
          <t>Yes</t>
        </is>
      </c>
      <c r="D31" s="266" t="inlineStr">
        <is>
          <t>Yes</t>
        </is>
      </c>
      <c r="E31" s="266" t="inlineStr">
        <is>
          <t>Yes</t>
        </is>
      </c>
      <c r="F31" s="266" t="inlineStr">
        <is>
          <t>Yes</t>
        </is>
      </c>
      <c r="G31" s="266" t="inlineStr">
        <is>
          <t>Yes</t>
        </is>
      </c>
      <c r="H31" s="266" t="inlineStr">
        <is>
          <t>Yes</t>
        </is>
      </c>
      <c r="I31" s="266" t="inlineStr">
        <is>
          <t>Yes</t>
        </is>
      </c>
      <c r="J31" s="223" t="inlineStr">
        <is>
          <t>Yes</t>
        </is>
      </c>
      <c r="K31" s="43" t="inlineStr">
        <is>
          <t>Yes</t>
        </is>
      </c>
      <c r="L31" s="43" t="inlineStr">
        <is>
          <t>Yes</t>
        </is>
      </c>
      <c r="M31" s="43" t="inlineStr">
        <is>
          <t>Yes</t>
        </is>
      </c>
      <c r="N31" s="41" t="inlineStr">
        <is>
          <t>Yes</t>
        </is>
      </c>
      <c r="O31" s="223" t="inlineStr">
        <is>
          <t>Yes</t>
        </is>
      </c>
      <c r="P31" s="266" t="inlineStr">
        <is>
          <t>Yes</t>
        </is>
      </c>
      <c r="Q31" s="266" t="inlineStr">
        <is>
          <t>Yes</t>
        </is>
      </c>
      <c r="R31" s="223" t="inlineStr">
        <is>
          <t>Yes</t>
        </is>
      </c>
      <c r="S31" s="223" t="inlineStr">
        <is>
          <t>Yes</t>
        </is>
      </c>
      <c r="T31" s="223" t="inlineStr">
        <is>
          <t>Yes</t>
        </is>
      </c>
      <c r="U31" s="223" t="inlineStr">
        <is>
          <t>Yes</t>
        </is>
      </c>
      <c r="V31" s="223" t="inlineStr">
        <is>
          <t>Yes</t>
        </is>
      </c>
      <c r="W31" s="223" t="inlineStr">
        <is>
          <t>[SYI_COMMON_003_002_005_002] DSP received Alive counter error L2.html</t>
        </is>
      </c>
      <c r="X31" s="240" t="n">
        <v>1</v>
      </c>
      <c r="Y31" s="240" t="n">
        <v>0</v>
      </c>
      <c r="Z31" s="240" t="n">
        <v>0</v>
      </c>
      <c r="AA31" s="240" t="n">
        <v>1</v>
      </c>
      <c r="AB31" s="224" t="n">
        <v>0.0003356481481481481</v>
      </c>
      <c r="AC31" s="228" t="inlineStr">
        <is>
          <t>No TSR ID</t>
        </is>
      </c>
      <c r="AD31" s="228" t="n"/>
      <c r="AE31" s="228" t="n"/>
      <c r="AG31" s="223" t="inlineStr"/>
      <c r="AH31" s="43" t="inlineStr"/>
      <c r="AI31" s="43" t="inlineStr"/>
      <c r="AJ31" s="43" t="inlineStr"/>
      <c r="AK31" s="43" t="inlineStr"/>
      <c r="AL31" s="394" t="n"/>
      <c r="AM31" s="228" t="n"/>
      <c r="AN31" s="397" t="n"/>
      <c r="AO31" s="125">
        <f>EXACT(W31,AG31)</f>
        <v/>
      </c>
      <c r="AP31" s="2">
        <f>EXACT(X31,AH31)</f>
        <v/>
      </c>
      <c r="AQ31" s="2">
        <f>EXACT(Y31,AI31)</f>
        <v/>
      </c>
      <c r="AR31" s="2">
        <f>EXACT(Z31,AJ31)</f>
        <v/>
      </c>
      <c r="AS31" s="2">
        <f>EXACT(AA31,AK31)</f>
        <v/>
      </c>
      <c r="AT31" t="inlineStr"/>
      <c r="AU31" t="inlineStr"/>
    </row>
    <row r="32" ht="14.4" customHeight="1">
      <c r="A32" s="223" t="inlineStr">
        <is>
          <t>Yes</t>
        </is>
      </c>
      <c r="B32" s="43" t="inlineStr">
        <is>
          <t>Yes</t>
        </is>
      </c>
      <c r="C32" s="43" t="inlineStr">
        <is>
          <t>Yes</t>
        </is>
      </c>
      <c r="D32" s="266" t="inlineStr">
        <is>
          <t>Yes</t>
        </is>
      </c>
      <c r="E32" s="266" t="inlineStr">
        <is>
          <t>Yes</t>
        </is>
      </c>
      <c r="F32" s="266" t="inlineStr">
        <is>
          <t>Yes</t>
        </is>
      </c>
      <c r="G32" s="266" t="inlineStr">
        <is>
          <t>Yes</t>
        </is>
      </c>
      <c r="H32" s="266" t="inlineStr">
        <is>
          <t>Yes</t>
        </is>
      </c>
      <c r="I32" s="266" t="inlineStr">
        <is>
          <t>Yes</t>
        </is>
      </c>
      <c r="J32" s="223" t="inlineStr">
        <is>
          <t>Yes</t>
        </is>
      </c>
      <c r="K32" s="43" t="inlineStr">
        <is>
          <t>Yes</t>
        </is>
      </c>
      <c r="L32" s="43" t="inlineStr">
        <is>
          <t>Yes</t>
        </is>
      </c>
      <c r="M32" s="43" t="inlineStr">
        <is>
          <t>Yes</t>
        </is>
      </c>
      <c r="N32" s="41" t="inlineStr">
        <is>
          <t>Yes</t>
        </is>
      </c>
      <c r="O32" s="223" t="inlineStr">
        <is>
          <t>Yes</t>
        </is>
      </c>
      <c r="P32" s="266" t="inlineStr">
        <is>
          <t>Yes</t>
        </is>
      </c>
      <c r="Q32" s="266" t="inlineStr">
        <is>
          <t>Yes</t>
        </is>
      </c>
      <c r="R32" s="223" t="inlineStr">
        <is>
          <t>Yes</t>
        </is>
      </c>
      <c r="S32" s="223" t="inlineStr">
        <is>
          <t>Yes</t>
        </is>
      </c>
      <c r="T32" s="223" t="inlineStr">
        <is>
          <t>Yes</t>
        </is>
      </c>
      <c r="U32" s="223" t="inlineStr">
        <is>
          <t>Yes</t>
        </is>
      </c>
      <c r="V32" s="223" t="inlineStr">
        <is>
          <t>Yes</t>
        </is>
      </c>
      <c r="W32" s="223" t="inlineStr">
        <is>
          <t>[SYI_COMMON_003_002_005_003] DSP received Alive counter error L3.html</t>
        </is>
      </c>
      <c r="X32" s="240" t="n">
        <v>1</v>
      </c>
      <c r="Y32" s="240" t="n">
        <v>0</v>
      </c>
      <c r="Z32" s="240" t="n">
        <v>0</v>
      </c>
      <c r="AA32" s="240" t="n">
        <v>1</v>
      </c>
      <c r="AB32" s="224" t="n">
        <v>0.0003356481481481481</v>
      </c>
      <c r="AC32" s="228" t="inlineStr">
        <is>
          <t>No TSR ID</t>
        </is>
      </c>
      <c r="AD32" s="228" t="n"/>
      <c r="AE32" s="228" t="n"/>
      <c r="AG32" s="223" t="inlineStr"/>
      <c r="AH32" s="43" t="inlineStr"/>
      <c r="AI32" s="43" t="inlineStr"/>
      <c r="AJ32" s="43" t="inlineStr"/>
      <c r="AK32" s="43" t="inlineStr"/>
      <c r="AL32" s="394" t="n"/>
      <c r="AM32" s="228" t="n"/>
      <c r="AN32" s="397" t="n"/>
      <c r="AO32" s="125">
        <f>EXACT(W32,AG32)</f>
        <v/>
      </c>
      <c r="AP32" s="2">
        <f>EXACT(X32,AH32)</f>
        <v/>
      </c>
      <c r="AQ32" s="2">
        <f>EXACT(Y32,AI32)</f>
        <v/>
      </c>
      <c r="AR32" s="2">
        <f>EXACT(Z32,AJ32)</f>
        <v/>
      </c>
      <c r="AS32" s="2">
        <f>EXACT(AA32,AK32)</f>
        <v/>
      </c>
      <c r="AT32" t="inlineStr"/>
      <c r="AU32" t="inlineStr"/>
    </row>
    <row r="33" ht="14.4" customHeight="1">
      <c r="A33" s="223" t="inlineStr">
        <is>
          <t>Yes</t>
        </is>
      </c>
      <c r="B33" s="43" t="inlineStr">
        <is>
          <t>Yes</t>
        </is>
      </c>
      <c r="C33" s="43" t="inlineStr">
        <is>
          <t>Yes</t>
        </is>
      </c>
      <c r="D33" s="266" t="inlineStr">
        <is>
          <t>Yes</t>
        </is>
      </c>
      <c r="E33" s="266" t="inlineStr">
        <is>
          <t>Yes</t>
        </is>
      </c>
      <c r="F33" s="266" t="inlineStr">
        <is>
          <t>Yes</t>
        </is>
      </c>
      <c r="G33" s="266" t="inlineStr">
        <is>
          <t>Yes</t>
        </is>
      </c>
      <c r="H33" s="266" t="inlineStr">
        <is>
          <t>Yes</t>
        </is>
      </c>
      <c r="I33" s="266" t="inlineStr">
        <is>
          <t>Yes</t>
        </is>
      </c>
      <c r="J33" s="223" t="inlineStr">
        <is>
          <t>Yes</t>
        </is>
      </c>
      <c r="K33" s="43" t="inlineStr">
        <is>
          <t>Yes</t>
        </is>
      </c>
      <c r="L33" s="43" t="inlineStr">
        <is>
          <t>Yes</t>
        </is>
      </c>
      <c r="M33" s="43" t="inlineStr">
        <is>
          <t>Yes</t>
        </is>
      </c>
      <c r="N33" s="41" t="inlineStr">
        <is>
          <t>Yes</t>
        </is>
      </c>
      <c r="O33" s="223" t="inlineStr">
        <is>
          <t>Yes</t>
        </is>
      </c>
      <c r="P33" s="266" t="inlineStr">
        <is>
          <t>Yes</t>
        </is>
      </c>
      <c r="Q33" s="266" t="inlineStr">
        <is>
          <t>Yes</t>
        </is>
      </c>
      <c r="R33" s="223" t="inlineStr">
        <is>
          <t>Yes</t>
        </is>
      </c>
      <c r="S33" s="223" t="inlineStr">
        <is>
          <t>Yes</t>
        </is>
      </c>
      <c r="T33" s="223" t="inlineStr">
        <is>
          <t>Yes</t>
        </is>
      </c>
      <c r="U33" s="223" t="inlineStr">
        <is>
          <t>Yes</t>
        </is>
      </c>
      <c r="V33" s="223" t="inlineStr">
        <is>
          <t>Yes</t>
        </is>
      </c>
      <c r="W33" s="223" t="inlineStr">
        <is>
          <t>[SYI_COMMON_003_004_001_001] Chorus UART received No error L1.html</t>
        </is>
      </c>
      <c r="X33" s="240" t="n">
        <v>1</v>
      </c>
      <c r="Y33" s="240" t="n">
        <v>0</v>
      </c>
      <c r="Z33" s="240" t="n">
        <v>0</v>
      </c>
      <c r="AA33" s="240" t="n">
        <v>1</v>
      </c>
      <c r="AB33" s="224" t="n">
        <v>0.0003356481481481481</v>
      </c>
      <c r="AC33" s="228" t="inlineStr">
        <is>
          <t>No TSR ID</t>
        </is>
      </c>
      <c r="AD33" s="228" t="n"/>
      <c r="AE33" s="186" t="n"/>
      <c r="AG33" s="223" t="inlineStr"/>
      <c r="AH33" s="43" t="inlineStr"/>
      <c r="AI33" s="43" t="inlineStr"/>
      <c r="AJ33" s="43" t="inlineStr"/>
      <c r="AK33" s="43" t="inlineStr"/>
      <c r="AL33" s="394" t="n"/>
      <c r="AM33" s="228" t="n"/>
      <c r="AN33" s="397" t="n"/>
      <c r="AO33" s="125">
        <f>EXACT(W33,AG33)</f>
        <v/>
      </c>
      <c r="AP33" s="2">
        <f>EXACT(X33,AH33)</f>
        <v/>
      </c>
      <c r="AQ33" s="2">
        <f>EXACT(Y33,AI33)</f>
        <v/>
      </c>
      <c r="AR33" s="2">
        <f>EXACT(Z33,AJ33)</f>
        <v/>
      </c>
      <c r="AS33" s="2">
        <f>EXACT(AA33,AK33)</f>
        <v/>
      </c>
      <c r="AT33" t="inlineStr"/>
      <c r="AU33" t="inlineStr"/>
    </row>
    <row r="34" ht="14.4" customHeight="1">
      <c r="A34" s="223" t="inlineStr">
        <is>
          <t>Yes</t>
        </is>
      </c>
      <c r="B34" s="43" t="inlineStr">
        <is>
          <t>Yes</t>
        </is>
      </c>
      <c r="C34" s="43" t="inlineStr">
        <is>
          <t>Yes</t>
        </is>
      </c>
      <c r="D34" s="266" t="inlineStr">
        <is>
          <t>Yes</t>
        </is>
      </c>
      <c r="E34" s="266" t="inlineStr">
        <is>
          <t>Yes</t>
        </is>
      </c>
      <c r="F34" s="266" t="inlineStr">
        <is>
          <t>Yes</t>
        </is>
      </c>
      <c r="G34" s="266" t="inlineStr">
        <is>
          <t>Yes</t>
        </is>
      </c>
      <c r="H34" s="266" t="inlineStr">
        <is>
          <t>Yes</t>
        </is>
      </c>
      <c r="I34" s="266" t="inlineStr">
        <is>
          <t>Yes</t>
        </is>
      </c>
      <c r="J34" s="223" t="inlineStr">
        <is>
          <t>Yes</t>
        </is>
      </c>
      <c r="K34" s="43" t="inlineStr">
        <is>
          <t>Yes</t>
        </is>
      </c>
      <c r="L34" s="43" t="inlineStr">
        <is>
          <t>Yes</t>
        </is>
      </c>
      <c r="M34" s="43" t="inlineStr">
        <is>
          <t>Yes</t>
        </is>
      </c>
      <c r="N34" s="41" t="inlineStr">
        <is>
          <t>Yes</t>
        </is>
      </c>
      <c r="O34" s="223" t="inlineStr">
        <is>
          <t>Yes</t>
        </is>
      </c>
      <c r="P34" s="266" t="inlineStr">
        <is>
          <t>Yes</t>
        </is>
      </c>
      <c r="Q34" s="266" t="inlineStr">
        <is>
          <t>Yes</t>
        </is>
      </c>
      <c r="R34" s="223" t="inlineStr">
        <is>
          <t>Yes</t>
        </is>
      </c>
      <c r="S34" s="223" t="inlineStr">
        <is>
          <t>Yes</t>
        </is>
      </c>
      <c r="T34" s="223" t="inlineStr">
        <is>
          <t>Yes</t>
        </is>
      </c>
      <c r="U34" s="223" t="inlineStr">
        <is>
          <t>Yes</t>
        </is>
      </c>
      <c r="V34" s="223" t="inlineStr">
        <is>
          <t>Yes</t>
        </is>
      </c>
      <c r="W34" s="223" t="inlineStr">
        <is>
          <t>[SYI_COMMON_003_004_004_001] Chorus UART received Header error L1.html</t>
        </is>
      </c>
      <c r="X34" s="240" t="n">
        <v>1</v>
      </c>
      <c r="Y34" s="240" t="n">
        <v>0</v>
      </c>
      <c r="Z34" s="240" t="n">
        <v>0</v>
      </c>
      <c r="AA34" s="240" t="n">
        <v>1</v>
      </c>
      <c r="AB34" s="224" t="n">
        <v>0.0003356481481481481</v>
      </c>
      <c r="AC34" s="228" t="inlineStr">
        <is>
          <t>No TSR ID</t>
        </is>
      </c>
      <c r="AD34" s="186" t="n"/>
      <c r="AE34" s="231" t="n"/>
      <c r="AG34" s="223" t="inlineStr"/>
      <c r="AH34" s="43" t="inlineStr"/>
      <c r="AI34" s="43" t="inlineStr"/>
      <c r="AJ34" s="43" t="inlineStr"/>
      <c r="AK34" s="43" t="inlineStr"/>
      <c r="AL34" s="394" t="n"/>
      <c r="AM34" s="228" t="n"/>
      <c r="AN34" s="397" t="n"/>
      <c r="AO34" s="125">
        <f>EXACT(W34,AG34)</f>
        <v/>
      </c>
      <c r="AP34" s="2">
        <f>EXACT(X34,AH34)</f>
        <v/>
      </c>
      <c r="AQ34" s="2">
        <f>EXACT(Y34,AI34)</f>
        <v/>
      </c>
      <c r="AR34" s="2">
        <f>EXACT(Z34,AJ34)</f>
        <v/>
      </c>
      <c r="AS34" s="2">
        <f>EXACT(AA34,AK34)</f>
        <v/>
      </c>
      <c r="AT34" t="inlineStr"/>
      <c r="AU34" t="inlineStr"/>
    </row>
    <row r="35" ht="14.4" customHeight="1">
      <c r="A35" s="223" t="inlineStr">
        <is>
          <t>Yes</t>
        </is>
      </c>
      <c r="B35" s="43" t="inlineStr">
        <is>
          <t>Yes</t>
        </is>
      </c>
      <c r="C35" s="43" t="inlineStr">
        <is>
          <t>Yes</t>
        </is>
      </c>
      <c r="D35" s="266" t="inlineStr">
        <is>
          <t>Yes</t>
        </is>
      </c>
      <c r="E35" s="266" t="inlineStr">
        <is>
          <t>Yes</t>
        </is>
      </c>
      <c r="F35" s="266" t="inlineStr">
        <is>
          <t>Yes</t>
        </is>
      </c>
      <c r="G35" s="266" t="inlineStr">
        <is>
          <t>Yes</t>
        </is>
      </c>
      <c r="H35" s="266" t="inlineStr">
        <is>
          <t>Yes</t>
        </is>
      </c>
      <c r="I35" s="266" t="inlineStr">
        <is>
          <t>Yes</t>
        </is>
      </c>
      <c r="J35" s="223" t="inlineStr">
        <is>
          <t>Yes</t>
        </is>
      </c>
      <c r="K35" s="43" t="inlineStr">
        <is>
          <t>Yes</t>
        </is>
      </c>
      <c r="L35" s="43" t="inlineStr">
        <is>
          <t>Yes</t>
        </is>
      </c>
      <c r="M35" s="43" t="inlineStr">
        <is>
          <t>Yes</t>
        </is>
      </c>
      <c r="N35" s="41" t="inlineStr">
        <is>
          <t>Yes</t>
        </is>
      </c>
      <c r="O35" s="223" t="inlineStr">
        <is>
          <t>Yes</t>
        </is>
      </c>
      <c r="P35" s="266" t="inlineStr">
        <is>
          <t>Yes</t>
        </is>
      </c>
      <c r="Q35" s="266" t="inlineStr">
        <is>
          <t>Yes</t>
        </is>
      </c>
      <c r="R35" s="223" t="inlineStr">
        <is>
          <t>Yes</t>
        </is>
      </c>
      <c r="S35" s="223" t="inlineStr">
        <is>
          <t>Yes</t>
        </is>
      </c>
      <c r="T35" s="223" t="inlineStr">
        <is>
          <t>Yes</t>
        </is>
      </c>
      <c r="U35" s="223" t="inlineStr">
        <is>
          <t>Yes</t>
        </is>
      </c>
      <c r="V35" s="223" t="inlineStr">
        <is>
          <t>Yes</t>
        </is>
      </c>
      <c r="W35" s="223" t="inlineStr">
        <is>
          <t>[SYI_COMMON_003_005_001_001] PIC received No error L1.html</t>
        </is>
      </c>
      <c r="X35" s="240" t="n">
        <v>1</v>
      </c>
      <c r="Y35" s="240" t="n">
        <v>0</v>
      </c>
      <c r="Z35" s="240" t="n">
        <v>0</v>
      </c>
      <c r="AA35" s="240" t="n">
        <v>1</v>
      </c>
      <c r="AB35" s="224" t="n">
        <v>0.0003356481481481481</v>
      </c>
      <c r="AC35" s="228" t="inlineStr">
        <is>
          <t>No TSR ID</t>
        </is>
      </c>
      <c r="AD35" s="231" t="n"/>
      <c r="AE35" s="231" t="n"/>
      <c r="AG35" s="223" t="inlineStr"/>
      <c r="AH35" s="43" t="inlineStr"/>
      <c r="AI35" s="43" t="inlineStr"/>
      <c r="AJ35" s="43" t="inlineStr"/>
      <c r="AK35" s="43" t="inlineStr"/>
      <c r="AL35" s="394" t="n"/>
      <c r="AM35" s="228" t="n"/>
      <c r="AN35" s="397" t="n"/>
      <c r="AO35" s="125">
        <f>EXACT(W35,AG35)</f>
        <v/>
      </c>
      <c r="AP35" s="2">
        <f>EXACT(X35,AH35)</f>
        <v/>
      </c>
      <c r="AQ35" s="2">
        <f>EXACT(Y35,AI35)</f>
        <v/>
      </c>
      <c r="AR35" s="2">
        <f>EXACT(Z35,AJ35)</f>
        <v/>
      </c>
      <c r="AS35" s="2">
        <f>EXACT(AA35,AK35)</f>
        <v/>
      </c>
      <c r="AT35" t="inlineStr"/>
      <c r="AU35" t="inlineStr"/>
    </row>
    <row r="36" ht="14.4" customHeight="1">
      <c r="A36" s="223" t="inlineStr">
        <is>
          <t>Yes</t>
        </is>
      </c>
      <c r="B36" s="43" t="inlineStr">
        <is>
          <t>Yes</t>
        </is>
      </c>
      <c r="C36" s="43" t="inlineStr">
        <is>
          <t>Yes</t>
        </is>
      </c>
      <c r="D36" s="266" t="inlineStr">
        <is>
          <t>Yes</t>
        </is>
      </c>
      <c r="E36" s="266" t="inlineStr">
        <is>
          <t>Yes</t>
        </is>
      </c>
      <c r="F36" s="266" t="inlineStr">
        <is>
          <t>Yes</t>
        </is>
      </c>
      <c r="G36" s="266" t="inlineStr">
        <is>
          <t>Yes</t>
        </is>
      </c>
      <c r="H36" s="266" t="inlineStr">
        <is>
          <t>Yes</t>
        </is>
      </c>
      <c r="I36" s="266" t="inlineStr">
        <is>
          <t>Yes</t>
        </is>
      </c>
      <c r="J36" s="223" t="inlineStr">
        <is>
          <t>Yes</t>
        </is>
      </c>
      <c r="K36" s="43" t="inlineStr">
        <is>
          <t>Yes</t>
        </is>
      </c>
      <c r="L36" s="43" t="inlineStr">
        <is>
          <t>Yes</t>
        </is>
      </c>
      <c r="M36" s="43" t="inlineStr">
        <is>
          <t>Yes</t>
        </is>
      </c>
      <c r="N36" s="41" t="inlineStr">
        <is>
          <t>Yes</t>
        </is>
      </c>
      <c r="O36" s="223" t="inlineStr">
        <is>
          <t>Yes</t>
        </is>
      </c>
      <c r="P36" s="266" t="inlineStr">
        <is>
          <t>Yes</t>
        </is>
      </c>
      <c r="Q36" s="266" t="inlineStr">
        <is>
          <t>Yes</t>
        </is>
      </c>
      <c r="R36" s="223" t="inlineStr">
        <is>
          <t>Yes</t>
        </is>
      </c>
      <c r="S36" s="223" t="inlineStr">
        <is>
          <t>Yes</t>
        </is>
      </c>
      <c r="T36" s="223" t="inlineStr">
        <is>
          <t>Yes</t>
        </is>
      </c>
      <c r="U36" s="223" t="inlineStr">
        <is>
          <t>Yes</t>
        </is>
      </c>
      <c r="V36" s="223" t="inlineStr">
        <is>
          <t>Yes</t>
        </is>
      </c>
      <c r="W36" s="223" t="inlineStr">
        <is>
          <t>[SYI_COMMON_003_005_004_001] PIC received Header error L1.html</t>
        </is>
      </c>
      <c r="X36" s="240" t="n">
        <v>1</v>
      </c>
      <c r="Y36" s="240" t="n">
        <v>0</v>
      </c>
      <c r="Z36" s="240" t="n">
        <v>0</v>
      </c>
      <c r="AA36" s="240" t="n">
        <v>1</v>
      </c>
      <c r="AB36" s="224" t="n">
        <v>0.0003356481481481481</v>
      </c>
      <c r="AC36" s="228" t="inlineStr">
        <is>
          <t>No TSR ID</t>
        </is>
      </c>
      <c r="AD36" s="231" t="n"/>
      <c r="AE36" s="231" t="n"/>
      <c r="AG36" s="223" t="inlineStr"/>
      <c r="AH36" s="43" t="inlineStr"/>
      <c r="AI36" s="43" t="inlineStr"/>
      <c r="AJ36" s="43" t="inlineStr"/>
      <c r="AK36" s="43" t="inlineStr"/>
      <c r="AL36" s="394" t="n"/>
      <c r="AM36" s="228" t="n"/>
      <c r="AN36" s="397" t="n"/>
      <c r="AO36" s="125">
        <f>EXACT(W36,AG36)</f>
        <v/>
      </c>
      <c r="AP36" s="2">
        <f>EXACT(X36,AH36)</f>
        <v/>
      </c>
      <c r="AQ36" s="2">
        <f>EXACT(Y36,AI36)</f>
        <v/>
      </c>
      <c r="AR36" s="2">
        <f>EXACT(Z36,AJ36)</f>
        <v/>
      </c>
      <c r="AS36" s="2">
        <f>EXACT(AA36,AK36)</f>
        <v/>
      </c>
      <c r="AT36" t="inlineStr"/>
      <c r="AU36" t="inlineStr"/>
    </row>
    <row r="37" ht="14.4" customHeight="1">
      <c r="A37" s="223" t="inlineStr">
        <is>
          <t>Yes</t>
        </is>
      </c>
      <c r="B37" s="43" t="inlineStr">
        <is>
          <t>Yes</t>
        </is>
      </c>
      <c r="C37" s="43" t="inlineStr">
        <is>
          <t>Yes</t>
        </is>
      </c>
      <c r="D37" s="266" t="inlineStr">
        <is>
          <t>Yes</t>
        </is>
      </c>
      <c r="E37" s="266" t="inlineStr">
        <is>
          <t>Yes</t>
        </is>
      </c>
      <c r="F37" s="266" t="inlineStr">
        <is>
          <t>Yes</t>
        </is>
      </c>
      <c r="G37" s="266" t="inlineStr">
        <is>
          <t>Yes</t>
        </is>
      </c>
      <c r="H37" s="266" t="inlineStr">
        <is>
          <t>Yes</t>
        </is>
      </c>
      <c r="I37" s="266" t="inlineStr">
        <is>
          <t>Yes</t>
        </is>
      </c>
      <c r="J37" s="223" t="inlineStr">
        <is>
          <t>Yes</t>
        </is>
      </c>
      <c r="K37" s="43" t="inlineStr">
        <is>
          <t>Yes</t>
        </is>
      </c>
      <c r="L37" s="43" t="inlineStr">
        <is>
          <t>Yes</t>
        </is>
      </c>
      <c r="M37" s="43" t="inlineStr">
        <is>
          <t>Yes</t>
        </is>
      </c>
      <c r="N37" s="41" t="inlineStr">
        <is>
          <t>Yes</t>
        </is>
      </c>
      <c r="O37" s="223" t="inlineStr">
        <is>
          <t>Yes</t>
        </is>
      </c>
      <c r="P37" s="266" t="inlineStr">
        <is>
          <t>Yes</t>
        </is>
      </c>
      <c r="Q37" s="266" t="inlineStr">
        <is>
          <t>Yes</t>
        </is>
      </c>
      <c r="R37" s="223" t="inlineStr">
        <is>
          <t>Yes</t>
        </is>
      </c>
      <c r="S37" s="223" t="inlineStr">
        <is>
          <t>Yes</t>
        </is>
      </c>
      <c r="T37" s="223" t="inlineStr">
        <is>
          <t>Yes</t>
        </is>
      </c>
      <c r="U37" s="223" t="inlineStr">
        <is>
          <t>Yes</t>
        </is>
      </c>
      <c r="V37" s="223" t="inlineStr">
        <is>
          <t>Yes</t>
        </is>
      </c>
      <c r="W37" s="223" t="inlineStr">
        <is>
          <t>[SYI_COMMON_003_006_001_001] PIC detect No error L1.html</t>
        </is>
      </c>
      <c r="X37" s="240" t="n">
        <v>1</v>
      </c>
      <c r="Y37" s="240" t="n">
        <v>0</v>
      </c>
      <c r="Z37" s="240" t="n">
        <v>0</v>
      </c>
      <c r="AA37" s="240" t="n">
        <v>1</v>
      </c>
      <c r="AB37" s="224" t="n">
        <v>0.0004513888888888889</v>
      </c>
      <c r="AC37" s="228" t="inlineStr">
        <is>
          <t>No TSR ID</t>
        </is>
      </c>
      <c r="AD37" s="231" t="n"/>
      <c r="AE37" s="231" t="n"/>
      <c r="AG37" s="223" t="inlineStr"/>
      <c r="AH37" s="43" t="inlineStr"/>
      <c r="AI37" s="43" t="inlineStr"/>
      <c r="AJ37" s="43" t="inlineStr"/>
      <c r="AK37" s="43" t="inlineStr"/>
      <c r="AL37" s="394" t="n"/>
      <c r="AM37" s="228" t="n"/>
      <c r="AN37" s="397" t="n"/>
      <c r="AO37" s="125">
        <f>EXACT(W37,AG37)</f>
        <v/>
      </c>
      <c r="AP37" s="2">
        <f>EXACT(X37,AH37)</f>
        <v/>
      </c>
      <c r="AQ37" s="2">
        <f>EXACT(Y37,AI37)</f>
        <v/>
      </c>
      <c r="AR37" s="2">
        <f>EXACT(Z37,AJ37)</f>
        <v/>
      </c>
      <c r="AS37" s="2">
        <f>EXACT(AA37,AK37)</f>
        <v/>
      </c>
      <c r="AT37" t="inlineStr"/>
      <c r="AU37" t="inlineStr"/>
    </row>
    <row r="38" ht="14.4" customHeight="1">
      <c r="A38" s="223" t="inlineStr">
        <is>
          <t>Yes</t>
        </is>
      </c>
      <c r="B38" s="43" t="inlineStr">
        <is>
          <t>Yes</t>
        </is>
      </c>
      <c r="C38" s="43" t="inlineStr">
        <is>
          <t>Yes</t>
        </is>
      </c>
      <c r="D38" s="266" t="inlineStr">
        <is>
          <t>Yes</t>
        </is>
      </c>
      <c r="E38" s="266" t="inlineStr">
        <is>
          <t>Yes</t>
        </is>
      </c>
      <c r="F38" s="266" t="inlineStr">
        <is>
          <t>Yes</t>
        </is>
      </c>
      <c r="G38" s="266" t="inlineStr">
        <is>
          <t>Yes</t>
        </is>
      </c>
      <c r="H38" s="266" t="inlineStr">
        <is>
          <t>Yes</t>
        </is>
      </c>
      <c r="I38" s="266" t="inlineStr">
        <is>
          <t>Yes</t>
        </is>
      </c>
      <c r="J38" s="223" t="inlineStr">
        <is>
          <t>Yes</t>
        </is>
      </c>
      <c r="K38" s="43" t="inlineStr">
        <is>
          <t>Yes</t>
        </is>
      </c>
      <c r="L38" s="43" t="inlineStr">
        <is>
          <t>Yes</t>
        </is>
      </c>
      <c r="M38" s="43" t="inlineStr">
        <is>
          <t>Yes</t>
        </is>
      </c>
      <c r="N38" s="41" t="inlineStr">
        <is>
          <t>Yes</t>
        </is>
      </c>
      <c r="O38" s="223" t="inlineStr">
        <is>
          <t>Yes</t>
        </is>
      </c>
      <c r="P38" s="266" t="inlineStr">
        <is>
          <t>Yes</t>
        </is>
      </c>
      <c r="Q38" s="266" t="inlineStr">
        <is>
          <t>Yes</t>
        </is>
      </c>
      <c r="R38" s="223" t="inlineStr">
        <is>
          <t>Yes</t>
        </is>
      </c>
      <c r="S38" s="223" t="inlineStr">
        <is>
          <t>Yes</t>
        </is>
      </c>
      <c r="T38" s="223" t="inlineStr">
        <is>
          <t>Yes</t>
        </is>
      </c>
      <c r="U38" s="223" t="inlineStr">
        <is>
          <t>Yes</t>
        </is>
      </c>
      <c r="V38" s="223" t="inlineStr">
        <is>
          <t>Yes</t>
        </is>
      </c>
      <c r="W38" s="223" t="inlineStr">
        <is>
          <t>[SYI_COMMON_003_006_001_001] PIC detect Timeout error L1.html</t>
        </is>
      </c>
      <c r="X38" s="240" t="n">
        <v>1</v>
      </c>
      <c r="Y38" s="240" t="n">
        <v>0</v>
      </c>
      <c r="Z38" s="240" t="n">
        <v>0</v>
      </c>
      <c r="AA38" s="240" t="n">
        <v>1</v>
      </c>
      <c r="AB38" s="224" t="n">
        <v>0.0004513888888888889</v>
      </c>
      <c r="AC38" s="228" t="inlineStr">
        <is>
          <t>No TSR ID</t>
        </is>
      </c>
      <c r="AD38" s="231" t="n"/>
      <c r="AE38" s="231" t="n"/>
      <c r="AG38" s="223" t="inlineStr"/>
      <c r="AH38" s="240" t="inlineStr"/>
      <c r="AI38" s="240" t="inlineStr"/>
      <c r="AJ38" s="240" t="inlineStr"/>
      <c r="AK38" s="240" t="inlineStr"/>
      <c r="AL38" s="394" t="n"/>
      <c r="AM38" s="228" t="n"/>
      <c r="AN38" s="397" t="n"/>
      <c r="AO38" s="125">
        <f>EXACT(W38,AG38)</f>
        <v/>
      </c>
      <c r="AP38" s="2">
        <f>EXACT(X38,AH38)</f>
        <v/>
      </c>
      <c r="AQ38" s="2">
        <f>EXACT(Y38,AI38)</f>
        <v/>
      </c>
      <c r="AR38" s="2">
        <f>EXACT(Z38,AJ38)</f>
        <v/>
      </c>
      <c r="AS38" s="2">
        <f>EXACT(AA38,AK38)</f>
        <v/>
      </c>
      <c r="AT38" t="inlineStr"/>
      <c r="AU38" t="inlineStr"/>
    </row>
    <row r="39" ht="14.4" customHeight="1">
      <c r="A39" s="223" t="inlineStr">
        <is>
          <t>Yes</t>
        </is>
      </c>
      <c r="B39" s="43" t="inlineStr">
        <is>
          <t>Yes</t>
        </is>
      </c>
      <c r="C39" s="43" t="inlineStr">
        <is>
          <t>Yes</t>
        </is>
      </c>
      <c r="D39" s="266" t="inlineStr">
        <is>
          <t>Yes</t>
        </is>
      </c>
      <c r="E39" s="266" t="inlineStr">
        <is>
          <t>Yes</t>
        </is>
      </c>
      <c r="F39" s="266" t="inlineStr">
        <is>
          <t>Yes</t>
        </is>
      </c>
      <c r="G39" s="266" t="inlineStr">
        <is>
          <t>Yes</t>
        </is>
      </c>
      <c r="H39" s="266" t="inlineStr">
        <is>
          <t>Yes</t>
        </is>
      </c>
      <c r="I39" s="266" t="inlineStr">
        <is>
          <t>Yes</t>
        </is>
      </c>
      <c r="J39" s="223" t="inlineStr">
        <is>
          <t>Yes</t>
        </is>
      </c>
      <c r="K39" s="43" t="inlineStr">
        <is>
          <t>Yes</t>
        </is>
      </c>
      <c r="L39" s="43" t="inlineStr">
        <is>
          <t>Yes</t>
        </is>
      </c>
      <c r="M39" s="43" t="inlineStr">
        <is>
          <t>Yes</t>
        </is>
      </c>
      <c r="N39" s="41" t="inlineStr">
        <is>
          <t>Yes</t>
        </is>
      </c>
      <c r="O39" s="223" t="inlineStr">
        <is>
          <t>Yes</t>
        </is>
      </c>
      <c r="P39" s="266" t="inlineStr">
        <is>
          <t>Yes</t>
        </is>
      </c>
      <c r="Q39" s="266" t="inlineStr">
        <is>
          <t>Yes</t>
        </is>
      </c>
      <c r="R39" s="223" t="inlineStr">
        <is>
          <t>Yes</t>
        </is>
      </c>
      <c r="S39" s="223" t="inlineStr">
        <is>
          <t>Yes</t>
        </is>
      </c>
      <c r="T39" s="223" t="inlineStr">
        <is>
          <t>Yes</t>
        </is>
      </c>
      <c r="U39" s="223" t="inlineStr">
        <is>
          <t>Yes</t>
        </is>
      </c>
      <c r="V39" s="223" t="inlineStr">
        <is>
          <t>Yes</t>
        </is>
      </c>
      <c r="W39" s="223" t="inlineStr">
        <is>
          <t>[SYI_COMMON_004_001_001] I2C Bus Lock No error.html</t>
        </is>
      </c>
      <c r="X39" s="240" t="n">
        <v>1</v>
      </c>
      <c r="Y39" s="240" t="n">
        <v>0</v>
      </c>
      <c r="Z39" s="240" t="n">
        <v>0</v>
      </c>
      <c r="AA39" s="240" t="n">
        <v>1</v>
      </c>
      <c r="AB39" s="224" t="n">
        <v>0.0004050925925925926</v>
      </c>
      <c r="AC39" s="228" t="inlineStr">
        <is>
          <t>No TSR ID</t>
        </is>
      </c>
      <c r="AD39" s="231" t="n"/>
      <c r="AE39" s="231" t="n"/>
      <c r="AG39" s="223" t="inlineStr"/>
      <c r="AH39" s="43" t="inlineStr"/>
      <c r="AI39" s="43" t="inlineStr"/>
      <c r="AJ39" s="43" t="inlineStr"/>
      <c r="AK39" s="43" t="inlineStr"/>
      <c r="AL39" s="394" t="n"/>
      <c r="AM39" s="228" t="n"/>
      <c r="AN39" s="397" t="n"/>
      <c r="AO39" s="125">
        <f>EXACT(W39,AG39)</f>
        <v/>
      </c>
      <c r="AP39" s="2">
        <f>EXACT(X39,AH39)</f>
        <v/>
      </c>
      <c r="AQ39" s="2">
        <f>EXACT(Y39,AI39)</f>
        <v/>
      </c>
      <c r="AR39" s="2">
        <f>EXACT(Z39,AJ39)</f>
        <v/>
      </c>
      <c r="AS39" s="2">
        <f>EXACT(AA39,AK39)</f>
        <v/>
      </c>
      <c r="AT39" t="inlineStr"/>
      <c r="AU39" t="inlineStr"/>
    </row>
    <row r="40" ht="14.4" customHeight="1" thickBot="1">
      <c r="A40" s="225" t="inlineStr">
        <is>
          <t>Yes</t>
        </is>
      </c>
      <c r="B40" s="226" t="inlineStr">
        <is>
          <t>Yes</t>
        </is>
      </c>
      <c r="C40" s="226" t="inlineStr">
        <is>
          <t>Yes</t>
        </is>
      </c>
      <c r="D40" s="227" t="inlineStr">
        <is>
          <t>Yes</t>
        </is>
      </c>
      <c r="E40" s="229" t="inlineStr">
        <is>
          <t>Yes</t>
        </is>
      </c>
      <c r="F40" s="227" t="inlineStr">
        <is>
          <t>Yes</t>
        </is>
      </c>
      <c r="G40" s="227" t="inlineStr">
        <is>
          <t>Yes</t>
        </is>
      </c>
      <c r="H40" s="227" t="inlineStr">
        <is>
          <t>Yes</t>
        </is>
      </c>
      <c r="I40" s="227" t="inlineStr">
        <is>
          <t>Yes</t>
        </is>
      </c>
      <c r="J40" s="225" t="inlineStr">
        <is>
          <t>Yes</t>
        </is>
      </c>
      <c r="K40" s="226" t="inlineStr">
        <is>
          <t>Yes</t>
        </is>
      </c>
      <c r="L40" s="226" t="inlineStr">
        <is>
          <t>Yes</t>
        </is>
      </c>
      <c r="M40" s="226" t="inlineStr">
        <is>
          <t>Yes</t>
        </is>
      </c>
      <c r="N40" s="505" t="inlineStr">
        <is>
          <t>Yes</t>
        </is>
      </c>
      <c r="O40" s="225" t="inlineStr">
        <is>
          <t>Yes</t>
        </is>
      </c>
      <c r="P40" s="227" t="inlineStr">
        <is>
          <t>Yes</t>
        </is>
      </c>
      <c r="Q40" s="227" t="inlineStr">
        <is>
          <t>Yes</t>
        </is>
      </c>
      <c r="R40" s="229" t="inlineStr">
        <is>
          <t>Yes</t>
        </is>
      </c>
      <c r="S40" s="225" t="inlineStr">
        <is>
          <t>Yes</t>
        </is>
      </c>
      <c r="T40" s="225" t="inlineStr">
        <is>
          <t>Yes</t>
        </is>
      </c>
      <c r="U40" s="225" t="inlineStr">
        <is>
          <t>Yes</t>
        </is>
      </c>
      <c r="V40" s="225" t="inlineStr">
        <is>
          <t>Yes</t>
        </is>
      </c>
      <c r="W40" s="225" t="inlineStr">
        <is>
          <t>[SYI_COMMON_004_001_002] I2C Bus Lock I2C error.html</t>
        </is>
      </c>
      <c r="X40" s="249" t="n">
        <v>1</v>
      </c>
      <c r="Y40" s="249" t="n">
        <v>0</v>
      </c>
      <c r="Z40" s="249" t="n">
        <v>0</v>
      </c>
      <c r="AA40" s="249" t="n">
        <v>1</v>
      </c>
      <c r="AB40" s="250" t="n">
        <v>0.000462962962962963</v>
      </c>
      <c r="AC40" s="241" t="inlineStr">
        <is>
          <t>No TSR ID</t>
        </is>
      </c>
      <c r="AD40" s="229" t="n"/>
      <c r="AE40" s="229" t="n"/>
      <c r="AG40" s="232" t="inlineStr"/>
      <c r="AH40" s="46" t="inlineStr"/>
      <c r="AI40" s="46" t="inlineStr"/>
      <c r="AJ40" s="46" t="inlineStr"/>
      <c r="AK40" s="46" t="inlineStr"/>
      <c r="AL40" s="395" t="n"/>
      <c r="AM40" s="241" t="n"/>
      <c r="AN40" s="398" t="n"/>
      <c r="AO40" s="131">
        <f>EXACT(W40,AG40)</f>
        <v/>
      </c>
      <c r="AP40" s="39">
        <f>EXACT(X40,AH40)</f>
        <v/>
      </c>
      <c r="AQ40" s="39">
        <f>EXACT(Y40,AI40)</f>
        <v/>
      </c>
      <c r="AR40" s="39">
        <f>EXACT(Z40,AJ40)</f>
        <v/>
      </c>
      <c r="AS40" s="39">
        <f>EXACT(AA40,AK40)</f>
        <v/>
      </c>
      <c r="AT40" t="inlineStr"/>
      <c r="AU40" t="inlineStr"/>
    </row>
    <row r="41" ht="14.4" customHeight="1" thickBot="1">
      <c r="W41" s="128" t="inlineStr">
        <is>
          <t>Total</t>
        </is>
      </c>
      <c r="X41" s="123">
        <f>SUM(X3:X40)</f>
        <v/>
      </c>
      <c r="Y41" s="123">
        <f>SUM(Y3:Y40)</f>
        <v/>
      </c>
      <c r="Z41" s="123">
        <f>SUM(Z3:Z40)</f>
        <v/>
      </c>
      <c r="AA41" s="123">
        <f>SUM(AA3:AA40)</f>
        <v/>
      </c>
      <c r="AB41" s="377" t="n">
        <v>0.08447916666666666</v>
      </c>
      <c r="AG41" s="386" t="inlineStr">
        <is>
          <t>Total</t>
        </is>
      </c>
      <c r="AH41" s="237">
        <f>SUM(AH3:AH40)</f>
        <v/>
      </c>
      <c r="AI41" s="237">
        <f>SUM(AI3:AI40)</f>
        <v/>
      </c>
      <c r="AJ41" s="237">
        <f>SUM(AJ3:AJ40)</f>
        <v/>
      </c>
      <c r="AK41" s="237">
        <f>SUM(AK3:AK40)</f>
        <v/>
      </c>
      <c r="AL41" s="387" t="n"/>
      <c r="AM41" s="399" t="n"/>
      <c r="AN41" s="237" t="n"/>
      <c r="AO41" s="388">
        <f>EXACT(W41,AG41)</f>
        <v/>
      </c>
      <c r="AP41" s="389">
        <f>EXACT(X41,AH41)</f>
        <v/>
      </c>
      <c r="AQ41" s="389">
        <f>EXACT(Y41,AI41)</f>
        <v/>
      </c>
      <c r="AR41" s="389">
        <f>EXACT(Z41,AJ41)</f>
        <v/>
      </c>
      <c r="AS41" s="390">
        <f>EXACT(AA41,AK41)</f>
        <v/>
      </c>
    </row>
    <row r="42" ht="15.75" customHeight="1">
      <c r="X42" s="126" t="n"/>
      <c r="Y42" s="126" t="n"/>
      <c r="Z42" s="126" t="n"/>
      <c r="AA42" s="126" t="n"/>
      <c r="AB42" s="126" t="n"/>
      <c r="AC42" s="126" t="n"/>
      <c r="AD42" s="195" t="n"/>
      <c r="AG42" s="126" t="n"/>
      <c r="AH42" s="126" t="n"/>
      <c r="AI42" s="126" t="n"/>
      <c r="AJ42" s="126" t="n"/>
      <c r="AK42" s="126" t="n"/>
      <c r="AL42" s="158" t="n"/>
      <c r="AM42" s="126" t="n"/>
    </row>
    <row r="43" ht="15.75" customHeight="1">
      <c r="X43" s="126" t="n"/>
      <c r="Y43" s="126" t="n"/>
      <c r="Z43" s="126" t="n"/>
      <c r="AA43" s="126" t="n"/>
      <c r="AB43" s="126" t="n"/>
      <c r="AC43" s="126" t="n"/>
      <c r="AD43" s="195" t="n"/>
      <c r="AG43" s="126" t="n"/>
      <c r="AH43" s="126" t="n"/>
      <c r="AI43" s="126" t="n"/>
      <c r="AJ43" s="126" t="n"/>
      <c r="AK43" s="126" t="n"/>
      <c r="AL43" s="158" t="n"/>
      <c r="AM43" s="126" t="n"/>
    </row>
    <row r="44" ht="15.75" customHeight="1">
      <c r="X44" s="126" t="n"/>
      <c r="Y44" s="126" t="n"/>
      <c r="Z44" s="126" t="n"/>
      <c r="AA44" s="126" t="n"/>
      <c r="AB44" s="126" t="n"/>
      <c r="AC44" s="126" t="n"/>
      <c r="AD44" s="195" t="n"/>
      <c r="AG44" s="126" t="n"/>
      <c r="AH44" s="126" t="n"/>
      <c r="AI44" s="126" t="n"/>
      <c r="AJ44" s="126" t="n"/>
      <c r="AK44" s="126" t="n"/>
      <c r="AL44" s="158" t="n"/>
      <c r="AM44" s="126" t="n"/>
    </row>
    <row r="45" ht="15.75" customHeight="1">
      <c r="X45" s="126" t="n"/>
      <c r="Y45" s="126" t="n"/>
      <c r="Z45" s="126" t="n"/>
      <c r="AA45" s="126" t="n"/>
      <c r="AB45" s="126" t="n"/>
      <c r="AC45" s="126" t="n"/>
      <c r="AD45" s="195" t="n"/>
      <c r="AG45" s="126" t="n"/>
      <c r="AH45" s="126" t="n"/>
      <c r="AI45" s="126" t="n"/>
      <c r="AJ45" s="126" t="n"/>
      <c r="AK45" s="126" t="n"/>
      <c r="AL45" s="158" t="n"/>
      <c r="AM45" s="126" t="n"/>
    </row>
    <row r="46" ht="15.75" customHeight="1">
      <c r="X46" s="126" t="n"/>
      <c r="Y46" s="126" t="n"/>
      <c r="Z46" s="126" t="n"/>
      <c r="AA46" s="126" t="n"/>
      <c r="AB46" s="126" t="n"/>
      <c r="AC46" s="126" t="n"/>
      <c r="AD46" s="195" t="n"/>
      <c r="AG46" s="126" t="n"/>
      <c r="AH46" s="126" t="n"/>
      <c r="AI46" s="126" t="n"/>
      <c r="AJ46" s="126" t="n"/>
      <c r="AK46" s="126" t="n"/>
      <c r="AL46" s="158" t="n"/>
      <c r="AM46" s="126" t="n"/>
    </row>
    <row r="47" ht="15.75" customFormat="1" customHeight="1" s="478">
      <c r="A47" s="478" t="inlineStr">
        <is>
          <t>Additional HTML Files</t>
        </is>
      </c>
    </row>
    <row r="48">
      <c r="AG48" t="inlineStr"/>
      <c r="AH48" t="inlineStr"/>
      <c r="AI48" t="inlineStr"/>
      <c r="AJ48" t="inlineStr"/>
      <c r="AK48" t="inlineStr"/>
      <c r="AT48" t="inlineStr"/>
      <c r="AU48" t="inlineStr"/>
    </row>
    <row r="49">
      <c r="AG49" t="inlineStr"/>
      <c r="AH49" t="inlineStr"/>
      <c r="AI49" t="inlineStr"/>
      <c r="AJ49" t="inlineStr"/>
      <c r="AK49" t="inlineStr"/>
      <c r="AT49" t="inlineStr"/>
      <c r="AU49" t="inlineStr"/>
    </row>
    <row r="50">
      <c r="AG50" t="inlineStr"/>
      <c r="AH50" t="inlineStr"/>
      <c r="AI50" t="inlineStr"/>
      <c r="AJ50" t="inlineStr"/>
      <c r="AK50" t="inlineStr"/>
      <c r="AT50" t="inlineStr"/>
      <c r="AU50" t="inlineStr"/>
    </row>
    <row r="51">
      <c r="AG51" t="inlineStr"/>
      <c r="AH51" t="inlineStr"/>
      <c r="AI51" t="inlineStr"/>
      <c r="AJ51" t="inlineStr"/>
      <c r="AK51" t="inlineStr"/>
      <c r="AT51" t="inlineStr"/>
      <c r="AU51" t="inlineStr"/>
    </row>
  </sheetData>
  <autoFilter ref="A2:AS2"/>
  <mergeCells count="4">
    <mergeCell ref="A1:I1"/>
    <mergeCell ref="W1:AE1"/>
    <mergeCell ref="AG1:AS1"/>
    <mergeCell ref="J1:T1"/>
  </mergeCells>
  <conditionalFormatting sqref="A3:V40">
    <cfRule type="containsText" priority="25" operator="containsText" dxfId="51" text="No">
      <formula>NOT(ISERROR(SEARCH("No",A3)))</formula>
    </cfRule>
  </conditionalFormatting>
  <conditionalFormatting sqref="A42:V47">
    <cfRule type="containsText" priority="6" operator="containsText" dxfId="9" text="No">
      <formula>NOT(ISERROR(SEARCH("No",A42)))</formula>
    </cfRule>
  </conditionalFormatting>
  <conditionalFormatting sqref="AC42:AC46">
    <cfRule type="containsText" priority="7" operator="containsText" dxfId="7" text="Partially covered">
      <formula>NOT(ISERROR(SEARCH("Partially covered",AC42)))</formula>
    </cfRule>
    <cfRule type="containsText" priority="8" operator="containsText" dxfId="8" text="Obsolete">
      <formula>NOT(ISERROR(SEARCH("Obsolete",AC42)))</formula>
    </cfRule>
    <cfRule type="containsText" priority="9" operator="containsText" dxfId="1" text="OK">
      <formula>NOT(ISERROR(SEARCH("OK",AC42)))</formula>
    </cfRule>
    <cfRule type="containsText" priority="10" operator="containsText" dxfId="9" text="Justify">
      <formula>NOT(ISERROR(SEARCH("Justify",AC42)))</formula>
    </cfRule>
    <cfRule type="containsText" priority="11" operator="containsText" dxfId="2" text="NG">
      <formula>NOT(ISERROR(SEARCH("NG",AC42)))</formula>
    </cfRule>
  </conditionalFormatting>
  <conditionalFormatting sqref="AD2:AD40 AD54:AD1048576">
    <cfRule type="containsText" priority="18" operator="containsText" dxfId="8" text="Obsolete">
      <formula>NOT(ISERROR(SEARCH("Obsolete",AD2)))</formula>
    </cfRule>
    <cfRule type="containsText" priority="19" operator="containsText" dxfId="7" text="Partially cover">
      <formula>NOT(ISERROR(SEARCH("Partially cover",AD2)))</formula>
    </cfRule>
    <cfRule type="containsText" priority="20" operator="containsText" dxfId="9" text="Justify">
      <formula>NOT(ISERROR(SEARCH("Justify",AD2)))</formula>
    </cfRule>
    <cfRule type="containsText" priority="21" operator="containsText" dxfId="2" text="NG">
      <formula>NOT(ISERROR(SEARCH("NG",AD2)))</formula>
    </cfRule>
    <cfRule type="containsText" priority="22" operator="containsText" dxfId="1" text="OK">
      <formula>NOT(ISERROR(SEARCH("OK",AD2)))</formula>
    </cfRule>
  </conditionalFormatting>
  <conditionalFormatting sqref="AD47">
    <cfRule type="containsText" priority="1" operator="containsText" dxfId="8" text="Obsolete">
      <formula>NOT(ISERROR(SEARCH("Obsolete",AD47)))</formula>
    </cfRule>
    <cfRule type="containsText" priority="2" operator="containsText" dxfId="7" text="Partially cover">
      <formula>NOT(ISERROR(SEARCH("Partially cover",AD47)))</formula>
    </cfRule>
    <cfRule type="containsText" priority="3" operator="containsText" dxfId="9" text="Justify">
      <formula>NOT(ISERROR(SEARCH("Justify",AD47)))</formula>
    </cfRule>
    <cfRule type="containsText" priority="4" operator="containsText" dxfId="2" text="NG">
      <formula>NOT(ISERROR(SEARCH("NG",AD47)))</formula>
    </cfRule>
    <cfRule type="containsText" priority="5" operator="containsText" dxfId="1" text="OK">
      <formula>NOT(ISERROR(SEARCH("OK",AD47)))</formula>
    </cfRule>
  </conditionalFormatting>
  <conditionalFormatting sqref="AM3:AM40">
    <cfRule type="containsText" priority="13" operator="containsText" dxfId="8" text="Obsolete">
      <formula>NOT(ISERROR(SEARCH("Obsolete",AM3)))</formula>
    </cfRule>
    <cfRule type="containsText" priority="14" operator="containsText" dxfId="7" text="Partially cover">
      <formula>NOT(ISERROR(SEARCH("Partially cover",AM3)))</formula>
    </cfRule>
    <cfRule type="containsText" priority="15" operator="containsText" dxfId="9" text="Justify">
      <formula>NOT(ISERROR(SEARCH("Justify",AM3)))</formula>
    </cfRule>
    <cfRule type="containsText" priority="16" operator="containsText" dxfId="2" text="NG">
      <formula>NOT(ISERROR(SEARCH("NG",AM3)))</formula>
    </cfRule>
    <cfRule type="containsText" priority="17" operator="containsText" dxfId="1" text="OK">
      <formula>NOT(ISERROR(SEARCH("OK",AM3)))</formula>
    </cfRule>
  </conditionalFormatting>
  <conditionalFormatting sqref="AO2:AS2">
    <cfRule type="containsText" priority="37" operator="containsText" dxfId="1" text="TRUE">
      <formula>NOT(ISERROR(SEARCH("TRUE",AO2)))</formula>
    </cfRule>
  </conditionalFormatting>
  <conditionalFormatting sqref="AO2:AS41">
    <cfRule type="containsText" priority="27" operator="containsText" dxfId="2" text="FALSE">
      <formula>NOT(ISERROR(SEARCH("FALSE",AO2)))</formula>
    </cfRule>
  </conditionalFormatting>
  <conditionalFormatting sqref="AO3:AS41">
    <cfRule type="containsText" priority="26" operator="containsText" dxfId="1" text="TRUE">
      <formula>NOT(ISERROR(SEARCH("TRUE",AO3)))</formula>
    </cfRule>
  </conditionalFormatting>
  <pageMargins left="0.75" right="0.75" top="1" bottom="1" header="0.5" footer="0.5"/>
  <pageSetup orientation="portrait" paperSize="0" horizontalDpi="0" verticalDpi="0" copies="0"/>
</worksheet>
</file>

<file path=xl/worksheets/sheet13.xml><?xml version="1.0" encoding="utf-8"?>
<worksheet xmlns="http://schemas.openxmlformats.org/spreadsheetml/2006/main">
  <sheetPr>
    <outlinePr summaryBelow="1" summaryRight="1"/>
    <pageSetUpPr/>
  </sheetPr>
  <dimension ref="A1:AU208"/>
  <sheetViews>
    <sheetView topLeftCell="E1" zoomScale="70" zoomScaleNormal="85" workbookViewId="0">
      <pane ySplit="2" topLeftCell="A14" activePane="bottomLeft" state="frozen"/>
      <selection pane="bottomLeft" activeCell="E3" sqref="E3"/>
    </sheetView>
  </sheetViews>
  <sheetFormatPr baseColWidth="8" defaultRowHeight="14.4"/>
  <cols>
    <col hidden="1" width="11.33203125" customWidth="1" min="1" max="2"/>
    <col hidden="1" width="11.109375" customWidth="1" min="3" max="3"/>
    <col hidden="1" width="15.44140625" customWidth="1" min="4" max="4"/>
    <col width="15.44140625" bestFit="1" customWidth="1" min="5" max="5"/>
    <col width="15.109375" customWidth="1" min="6" max="6"/>
    <col width="13.5546875" customWidth="1" min="7" max="7"/>
    <col hidden="1" width="8.109375" customWidth="1" min="8" max="8"/>
    <col hidden="1" width="8.6640625" customWidth="1" min="9" max="9"/>
    <col width="0.109375" customWidth="1" min="10" max="10"/>
    <col hidden="1" width="16.44140625" customWidth="1" min="11" max="11"/>
    <col hidden="1" width="9.33203125" customWidth="1" min="12" max="12"/>
    <col hidden="1" width="10.109375" customWidth="1" min="13" max="13"/>
    <col hidden="1" width="13.33203125" customWidth="1" min="14" max="14"/>
    <col hidden="1" width="11.5546875" customWidth="1" min="15" max="15"/>
    <col hidden="1" width="11.6640625" customWidth="1" min="16" max="16"/>
    <col hidden="1" width="12.88671875" customWidth="1" min="17" max="17"/>
    <col width="15.44140625" bestFit="1" customWidth="1" min="18" max="18"/>
    <col width="15.44140625" customWidth="1" min="19" max="19"/>
    <col width="15.44140625" bestFit="1" customWidth="1" min="20" max="22"/>
    <col width="133.88671875" customWidth="1" min="23" max="23"/>
    <col width="22.6640625" customWidth="1" min="29" max="29"/>
    <col width="15.6640625" customWidth="1" style="126" min="30" max="30"/>
    <col width="50.44140625" customWidth="1" min="31" max="31"/>
    <col width="10.6640625" customWidth="1" min="32" max="32"/>
    <col width="67" customWidth="1" min="33" max="33"/>
    <col width="9.6640625" bestFit="1" customWidth="1" min="38" max="38"/>
    <col width="15.6640625" customWidth="1" min="39" max="39"/>
    <col width="50.6640625" customWidth="1" min="40" max="40"/>
    <col width="10.6640625" customWidth="1" min="41" max="45"/>
  </cols>
  <sheetData>
    <row r="1" ht="14.4" customHeight="1" thickBot="1">
      <c r="A1" s="1240" t="inlineStr">
        <is>
          <t>SP18</t>
        </is>
      </c>
      <c r="B1" s="1002" t="n"/>
      <c r="C1" s="1002" t="n"/>
      <c r="D1" s="1002" t="n"/>
      <c r="E1" s="1002" t="n"/>
      <c r="F1" s="1002" t="n"/>
      <c r="G1" s="1002" t="n"/>
      <c r="H1" s="1002" t="n"/>
      <c r="I1" s="1002" t="n"/>
      <c r="J1" s="1280" t="inlineStr">
        <is>
          <t>SP21</t>
        </is>
      </c>
      <c r="K1" s="638" t="n"/>
      <c r="L1" s="638" t="n"/>
      <c r="M1" s="638" t="n"/>
      <c r="N1" s="638" t="n"/>
      <c r="O1" s="638" t="n"/>
      <c r="P1" s="638" t="n"/>
      <c r="Q1" s="638" t="n"/>
      <c r="R1" s="638" t="n"/>
      <c r="S1" s="638" t="n"/>
      <c r="T1" s="430" t="n"/>
      <c r="U1" s="1281" t="n"/>
      <c r="V1" s="1028" t="inlineStr">
        <is>
          <t>SP21P</t>
        </is>
      </c>
      <c r="W1" s="1231" t="inlineStr">
        <is>
          <t>Reference</t>
        </is>
      </c>
      <c r="X1" s="1002" t="n"/>
      <c r="Y1" s="1002" t="n"/>
      <c r="Z1" s="1002" t="n"/>
      <c r="AA1" s="1002" t="n"/>
      <c r="AB1" s="1002" t="n"/>
      <c r="AC1" s="1002" t="n"/>
      <c r="AD1" s="1002" t="n"/>
      <c r="AE1" s="1320" t="n"/>
      <c r="AG1" s="1330" t="n"/>
      <c r="AH1" s="1002" t="n"/>
      <c r="AI1" s="1002" t="n"/>
      <c r="AJ1" s="1002" t="n"/>
      <c r="AK1" s="1002" t="n"/>
      <c r="AL1" s="1002" t="n"/>
      <c r="AM1" s="1002" t="n"/>
      <c r="AN1" s="1002" t="n"/>
      <c r="AO1" s="1002" t="n"/>
      <c r="AP1" s="1002" t="n"/>
      <c r="AQ1" s="1002" t="n"/>
      <c r="AR1" s="1002" t="n"/>
      <c r="AS1" s="1320" t="n"/>
    </row>
    <row r="2" ht="15" customHeight="1" thickBot="1">
      <c r="A2" s="431" t="inlineStr">
        <is>
          <t>SOP2207</t>
        </is>
      </c>
      <c r="B2" s="432" t="inlineStr">
        <is>
          <t>SOP2211</t>
        </is>
      </c>
      <c r="C2" s="432" t="inlineStr">
        <is>
          <t>SOP2307</t>
        </is>
      </c>
      <c r="D2" s="581" t="inlineStr">
        <is>
          <t>SOP2407</t>
        </is>
      </c>
      <c r="E2" s="581" t="inlineStr">
        <is>
          <t>SOP2503</t>
        </is>
      </c>
      <c r="F2" s="582" t="inlineStr">
        <is>
          <t>SOP2507</t>
        </is>
      </c>
      <c r="G2" s="582" t="inlineStr">
        <is>
          <t>SOP2603</t>
        </is>
      </c>
      <c r="H2" s="582" t="inlineStr">
        <is>
          <t>SOP2311</t>
        </is>
      </c>
      <c r="I2" s="1069" t="inlineStr">
        <is>
          <t>SOP2403</t>
        </is>
      </c>
      <c r="J2" s="1072" t="inlineStr">
        <is>
          <t>SOP2207</t>
        </is>
      </c>
      <c r="K2" s="1070" t="inlineStr">
        <is>
          <t>SOP2207_I20</t>
        </is>
      </c>
      <c r="L2" s="1070" t="inlineStr">
        <is>
          <t>SOP2211</t>
        </is>
      </c>
      <c r="M2" s="1070" t="inlineStr">
        <is>
          <t>SOP2303</t>
        </is>
      </c>
      <c r="N2" s="1070" t="inlineStr">
        <is>
          <t>SOP2307</t>
        </is>
      </c>
      <c r="O2" s="1070" t="inlineStr">
        <is>
          <t>SOP2407</t>
        </is>
      </c>
      <c r="P2" s="1070" t="inlineStr">
        <is>
          <t>SOP2311</t>
        </is>
      </c>
      <c r="Q2" s="1070" t="inlineStr">
        <is>
          <t>SOP2403</t>
        </is>
      </c>
      <c r="R2" s="586" t="inlineStr">
        <is>
          <t>SOP2503</t>
        </is>
      </c>
      <c r="S2" s="586" t="inlineStr">
        <is>
          <t>SOP2507</t>
        </is>
      </c>
      <c r="T2" s="586" t="inlineStr">
        <is>
          <t>SOP2511</t>
        </is>
      </c>
      <c r="U2" s="586" t="inlineStr">
        <is>
          <t>SOP2603</t>
        </is>
      </c>
      <c r="V2" s="1029" t="inlineStr">
        <is>
          <t>SOP2607</t>
        </is>
      </c>
      <c r="W2" s="433" t="inlineStr">
        <is>
          <t>Test Case</t>
        </is>
      </c>
      <c r="X2" s="604" t="inlineStr">
        <is>
          <t>Pass</t>
        </is>
      </c>
      <c r="Y2" s="604" t="inlineStr">
        <is>
          <t>Fail</t>
        </is>
      </c>
      <c r="Z2" s="604" t="inlineStr">
        <is>
          <t>OtherFail</t>
        </is>
      </c>
      <c r="AA2" s="604" t="inlineStr">
        <is>
          <t>Total</t>
        </is>
      </c>
      <c r="AB2" s="603" t="inlineStr">
        <is>
          <t>Time</t>
        </is>
      </c>
      <c r="AC2" s="1082" t="inlineStr"/>
      <c r="AD2" s="1083" t="inlineStr">
        <is>
          <t>Status</t>
        </is>
      </c>
      <c r="AE2" s="607" t="inlineStr">
        <is>
          <t>Comment</t>
        </is>
      </c>
      <c r="AG2" s="424" t="inlineStr">
        <is>
          <t>Test Case</t>
        </is>
      </c>
      <c r="AH2" s="422" t="inlineStr">
        <is>
          <t>Pass</t>
        </is>
      </c>
      <c r="AI2" s="422" t="inlineStr">
        <is>
          <t>Fail</t>
        </is>
      </c>
      <c r="AJ2" s="422" t="inlineStr">
        <is>
          <t>OtherFail</t>
        </is>
      </c>
      <c r="AK2" s="422" t="inlineStr">
        <is>
          <t>Total</t>
        </is>
      </c>
      <c r="AL2" s="423" t="inlineStr">
        <is>
          <t>Time</t>
        </is>
      </c>
      <c r="AM2" s="425" t="inlineStr">
        <is>
          <t>Status</t>
        </is>
      </c>
      <c r="AN2" s="425" t="inlineStr">
        <is>
          <t>Comment</t>
        </is>
      </c>
      <c r="AO2" s="426" t="inlineStr">
        <is>
          <t>TC</t>
        </is>
      </c>
      <c r="AP2" s="426" t="inlineStr">
        <is>
          <t>Pass</t>
        </is>
      </c>
      <c r="AQ2" s="426" t="inlineStr">
        <is>
          <t>Fail</t>
        </is>
      </c>
      <c r="AR2" s="426" t="inlineStr">
        <is>
          <t>OtherFail</t>
        </is>
      </c>
      <c r="AS2" s="427" t="inlineStr">
        <is>
          <t>Total</t>
        </is>
      </c>
    </row>
    <row r="3" ht="14.4" customHeight="1" thickBot="1">
      <c r="A3" s="434" t="inlineStr">
        <is>
          <t>Yes</t>
        </is>
      </c>
      <c r="B3" s="435" t="inlineStr">
        <is>
          <t>Yes</t>
        </is>
      </c>
      <c r="C3" s="579" t="inlineStr">
        <is>
          <t>Yes</t>
        </is>
      </c>
      <c r="D3" s="1044" t="inlineStr">
        <is>
          <t>Yes</t>
        </is>
      </c>
      <c r="E3" s="499" t="inlineStr">
        <is>
          <t>Yes</t>
        </is>
      </c>
      <c r="F3" s="436" t="inlineStr">
        <is>
          <t>Yes</t>
        </is>
      </c>
      <c r="G3" s="437" t="inlineStr">
        <is>
          <t>Yes</t>
        </is>
      </c>
      <c r="H3" s="1050" t="inlineStr">
        <is>
          <t>Yes</t>
        </is>
      </c>
      <c r="I3" s="891" t="inlineStr">
        <is>
          <t>Yes</t>
        </is>
      </c>
      <c r="J3" s="500" t="inlineStr">
        <is>
          <t>Yes</t>
        </is>
      </c>
      <c r="K3" s="441" t="inlineStr">
        <is>
          <t>Yes</t>
        </is>
      </c>
      <c r="L3" s="441" t="inlineStr">
        <is>
          <t>Yes</t>
        </is>
      </c>
      <c r="M3" s="441" t="inlineStr">
        <is>
          <t>Yes</t>
        </is>
      </c>
      <c r="N3" s="441" t="inlineStr">
        <is>
          <t>Yes</t>
        </is>
      </c>
      <c r="O3" s="441" t="inlineStr">
        <is>
          <t>Yes</t>
        </is>
      </c>
      <c r="P3" s="441" t="inlineStr">
        <is>
          <t>Yes</t>
        </is>
      </c>
      <c r="Q3" s="608" t="inlineStr">
        <is>
          <t>Yes</t>
        </is>
      </c>
      <c r="R3" s="499" t="inlineStr">
        <is>
          <t>Yes</t>
        </is>
      </c>
      <c r="S3" s="436" t="inlineStr">
        <is>
          <t>Yes</t>
        </is>
      </c>
      <c r="T3" s="436" t="inlineStr">
        <is>
          <t>Yes</t>
        </is>
      </c>
      <c r="U3" s="437" t="inlineStr">
        <is>
          <t>Yes</t>
        </is>
      </c>
      <c r="V3" s="1104" t="inlineStr">
        <is>
          <t>Yes</t>
        </is>
      </c>
      <c r="W3" s="1050" t="inlineStr">
        <is>
          <t>[SYI_002_001_0004_001].html</t>
        </is>
      </c>
      <c r="X3" s="499" t="n">
        <v>0</v>
      </c>
      <c r="Y3" s="436" t="n">
        <v>3</v>
      </c>
      <c r="Z3" s="436" t="n">
        <v>0</v>
      </c>
      <c r="AA3" s="436" t="n">
        <v>3</v>
      </c>
      <c r="AB3" s="437" t="n"/>
      <c r="AC3" s="1054" t="inlineStr">
        <is>
          <t>21972</t>
        </is>
      </c>
      <c r="AD3" s="1084" t="n"/>
      <c r="AE3" s="1060" t="inlineStr">
        <is>
          <t>Under investigation</t>
        </is>
      </c>
      <c r="AG3" s="221" t="inlineStr"/>
      <c r="AH3" s="314" t="inlineStr"/>
      <c r="AI3" s="314" t="inlineStr"/>
      <c r="AJ3" s="314" t="inlineStr"/>
      <c r="AK3" s="314" t="inlineStr"/>
      <c r="AL3" s="314" t="n"/>
      <c r="AM3" s="314" t="n"/>
      <c r="AN3" s="393" t="n"/>
      <c r="AO3" s="221">
        <f>EXACT(W3,AG3)</f>
        <v/>
      </c>
      <c r="AP3" s="314">
        <f>EXACT(X3,AH3)</f>
        <v/>
      </c>
      <c r="AQ3" s="314">
        <f>EXACT(Y3,AI3)</f>
        <v/>
      </c>
      <c r="AR3" s="314">
        <f>EXACT(Z3,AJ3)</f>
        <v/>
      </c>
      <c r="AS3" s="428">
        <f>EXACT(AA3,AK3)</f>
        <v/>
      </c>
      <c r="AT3" t="inlineStr"/>
      <c r="AU3" t="inlineStr"/>
    </row>
    <row r="4" ht="15" customHeight="1" thickBot="1">
      <c r="A4" s="439" t="inlineStr">
        <is>
          <t>Yes</t>
        </is>
      </c>
      <c r="B4" s="440" t="inlineStr">
        <is>
          <t>Yes</t>
        </is>
      </c>
      <c r="C4" s="445" t="inlineStr">
        <is>
          <t>Yes</t>
        </is>
      </c>
      <c r="D4" s="1045" t="inlineStr">
        <is>
          <t>No</t>
        </is>
      </c>
      <c r="E4" s="500" t="inlineStr">
        <is>
          <t>No</t>
        </is>
      </c>
      <c r="F4" s="441" t="inlineStr">
        <is>
          <t>No</t>
        </is>
      </c>
      <c r="G4" s="442" t="inlineStr">
        <is>
          <t>No</t>
        </is>
      </c>
      <c r="H4" s="1051" t="inlineStr">
        <is>
          <t>Yes</t>
        </is>
      </c>
      <c r="I4" s="608" t="inlineStr">
        <is>
          <t>Yes</t>
        </is>
      </c>
      <c r="J4" s="500" t="inlineStr">
        <is>
          <t>Yes</t>
        </is>
      </c>
      <c r="K4" s="441" t="inlineStr">
        <is>
          <t>Yes</t>
        </is>
      </c>
      <c r="L4" s="441" t="inlineStr">
        <is>
          <t>Yes</t>
        </is>
      </c>
      <c r="M4" s="441" t="inlineStr">
        <is>
          <t>Yes</t>
        </is>
      </c>
      <c r="N4" s="441" t="inlineStr">
        <is>
          <t>Yes</t>
        </is>
      </c>
      <c r="O4" s="441" t="inlineStr">
        <is>
          <t>No</t>
        </is>
      </c>
      <c r="P4" s="441" t="inlineStr">
        <is>
          <t>Yes</t>
        </is>
      </c>
      <c r="Q4" s="608" t="inlineStr">
        <is>
          <t>Yes</t>
        </is>
      </c>
      <c r="R4" s="500" t="inlineStr">
        <is>
          <t>No</t>
        </is>
      </c>
      <c r="S4" s="441" t="inlineStr">
        <is>
          <t>No</t>
        </is>
      </c>
      <c r="T4" s="441" t="inlineStr">
        <is>
          <t>No</t>
        </is>
      </c>
      <c r="U4" s="442" t="inlineStr">
        <is>
          <t>No</t>
        </is>
      </c>
      <c r="V4" s="444" t="inlineStr">
        <is>
          <t>No</t>
        </is>
      </c>
      <c r="W4" s="1051" t="inlineStr">
        <is>
          <t>[SYI_002_001_0004_004].html</t>
        </is>
      </c>
      <c r="X4" s="500" t="n">
        <v>3</v>
      </c>
      <c r="Y4" s="441" t="n">
        <v>0</v>
      </c>
      <c r="Z4" s="441" t="n">
        <v>0</v>
      </c>
      <c r="AA4" s="441" t="n">
        <v>3</v>
      </c>
      <c r="AB4" s="442" t="n"/>
      <c r="AC4" s="1054" t="inlineStr">
        <is>
          <t>21972</t>
        </is>
      </c>
      <c r="AD4" s="1084" t="n"/>
      <c r="AE4" s="1061" t="n"/>
      <c r="AG4" s="223" t="inlineStr"/>
      <c r="AH4" s="43" t="inlineStr"/>
      <c r="AI4" s="43" t="inlineStr"/>
      <c r="AJ4" s="43" t="inlineStr"/>
      <c r="AK4" s="43" t="inlineStr"/>
      <c r="AL4" s="43" t="n"/>
      <c r="AM4" s="43" t="n"/>
      <c r="AN4" s="394" t="n"/>
      <c r="AO4" s="223">
        <f>EXACT(W4,AG4)</f>
        <v/>
      </c>
      <c r="AP4" s="43">
        <f>EXACT(X4,AH4)</f>
        <v/>
      </c>
      <c r="AQ4" s="43">
        <f>EXACT(Y4,AI4)</f>
        <v/>
      </c>
      <c r="AR4" s="43">
        <f>EXACT(Z4,AJ4)</f>
        <v/>
      </c>
      <c r="AS4" s="266">
        <f>EXACT(AA4,AK4)</f>
        <v/>
      </c>
      <c r="AT4" t="inlineStr"/>
      <c r="AU4" t="inlineStr"/>
    </row>
    <row r="5">
      <c r="A5" s="439" t="inlineStr">
        <is>
          <t>Yes</t>
        </is>
      </c>
      <c r="B5" s="440" t="inlineStr">
        <is>
          <t>Yes</t>
        </is>
      </c>
      <c r="C5" s="445" t="inlineStr">
        <is>
          <t>Yes</t>
        </is>
      </c>
      <c r="D5" s="1045" t="inlineStr">
        <is>
          <t>Yes</t>
        </is>
      </c>
      <c r="E5" s="500" t="inlineStr">
        <is>
          <t>Yes</t>
        </is>
      </c>
      <c r="F5" s="441" t="inlineStr">
        <is>
          <t>Yes</t>
        </is>
      </c>
      <c r="G5" s="442" t="inlineStr">
        <is>
          <t>Yes</t>
        </is>
      </c>
      <c r="H5" s="736" t="inlineStr">
        <is>
          <t>No</t>
        </is>
      </c>
      <c r="I5" s="1045" t="inlineStr">
        <is>
          <t>No</t>
        </is>
      </c>
      <c r="J5" s="500" t="inlineStr">
        <is>
          <t>Yes</t>
        </is>
      </c>
      <c r="K5" s="441" t="inlineStr">
        <is>
          <t>Yes</t>
        </is>
      </c>
      <c r="L5" s="441" t="inlineStr">
        <is>
          <t>Yes</t>
        </is>
      </c>
      <c r="M5" s="441" t="inlineStr">
        <is>
          <t>Yes</t>
        </is>
      </c>
      <c r="N5" s="441" t="inlineStr">
        <is>
          <t>Yes</t>
        </is>
      </c>
      <c r="O5" s="441" t="inlineStr">
        <is>
          <t>Yes</t>
        </is>
      </c>
      <c r="P5" s="441" t="inlineStr">
        <is>
          <t>No</t>
        </is>
      </c>
      <c r="Q5" s="608" t="inlineStr">
        <is>
          <t>No</t>
        </is>
      </c>
      <c r="R5" s="500" t="inlineStr">
        <is>
          <t>Yes</t>
        </is>
      </c>
      <c r="S5" s="441" t="inlineStr">
        <is>
          <t>Yes</t>
        </is>
      </c>
      <c r="T5" s="441" t="inlineStr">
        <is>
          <t>Yes</t>
        </is>
      </c>
      <c r="U5" s="442" t="inlineStr">
        <is>
          <t>Yes</t>
        </is>
      </c>
      <c r="V5" s="444" t="inlineStr">
        <is>
          <t>Yes</t>
        </is>
      </c>
      <c r="W5" s="1051" t="inlineStr">
        <is>
          <t>[SYI_002_001_0004_004]_CR4731.html</t>
        </is>
      </c>
      <c r="X5" s="500" t="n">
        <v>3</v>
      </c>
      <c r="Y5" s="441" t="n">
        <v>0</v>
      </c>
      <c r="Z5" s="441" t="n">
        <v>0</v>
      </c>
      <c r="AA5" s="441" t="n">
        <v>3</v>
      </c>
      <c r="AB5" s="442" t="n"/>
      <c r="AC5" s="1054" t="inlineStr">
        <is>
          <t>21972</t>
        </is>
      </c>
      <c r="AD5" s="1084" t="n"/>
      <c r="AE5" s="1061" t="n"/>
      <c r="AG5" s="223" t="inlineStr"/>
      <c r="AH5" s="43" t="inlineStr"/>
      <c r="AI5" s="43" t="inlineStr"/>
      <c r="AJ5" s="43" t="inlineStr"/>
      <c r="AK5" s="43" t="inlineStr"/>
      <c r="AL5" s="43" t="n"/>
      <c r="AM5" s="43" t="n"/>
      <c r="AN5" s="394" t="n"/>
      <c r="AO5" s="223">
        <f>EXACT(W5,AG5)</f>
        <v/>
      </c>
      <c r="AP5" s="43">
        <f>EXACT(X5,AH5)</f>
        <v/>
      </c>
      <c r="AQ5" s="43">
        <f>EXACT(Y5,AI5)</f>
        <v/>
      </c>
      <c r="AR5" s="43">
        <f>EXACT(Z5,AJ5)</f>
        <v/>
      </c>
      <c r="AS5" s="266">
        <f>EXACT(AA5,AK5)</f>
        <v/>
      </c>
      <c r="AT5" t="inlineStr"/>
      <c r="AU5" t="inlineStr"/>
    </row>
    <row r="6">
      <c r="A6" s="439" t="inlineStr">
        <is>
          <t>Yes</t>
        </is>
      </c>
      <c r="B6" s="440" t="inlineStr">
        <is>
          <t>Yes</t>
        </is>
      </c>
      <c r="C6" s="445" t="inlineStr">
        <is>
          <t>Yes</t>
        </is>
      </c>
      <c r="D6" s="1045" t="inlineStr">
        <is>
          <t>Yes</t>
        </is>
      </c>
      <c r="E6" s="500" t="inlineStr">
        <is>
          <t>Yes</t>
        </is>
      </c>
      <c r="F6" s="441" t="inlineStr">
        <is>
          <t>Yes</t>
        </is>
      </c>
      <c r="G6" s="442" t="inlineStr">
        <is>
          <t>Yes</t>
        </is>
      </c>
      <c r="H6" s="1051" t="inlineStr">
        <is>
          <t>Yes</t>
        </is>
      </c>
      <c r="I6" s="608" t="inlineStr">
        <is>
          <t>Yes</t>
        </is>
      </c>
      <c r="J6" s="500" t="inlineStr">
        <is>
          <t>Yes</t>
        </is>
      </c>
      <c r="K6" s="441" t="inlineStr">
        <is>
          <t>Yes</t>
        </is>
      </c>
      <c r="L6" s="441" t="inlineStr">
        <is>
          <t>Yes</t>
        </is>
      </c>
      <c r="M6" s="441" t="inlineStr">
        <is>
          <t>Yes</t>
        </is>
      </c>
      <c r="N6" s="441" t="inlineStr">
        <is>
          <t>Yes</t>
        </is>
      </c>
      <c r="O6" s="441" t="inlineStr">
        <is>
          <t>Yes</t>
        </is>
      </c>
      <c r="P6" s="441" t="inlineStr">
        <is>
          <t>Yes</t>
        </is>
      </c>
      <c r="Q6" s="608" t="inlineStr">
        <is>
          <t>Yes</t>
        </is>
      </c>
      <c r="R6" s="500" t="inlineStr">
        <is>
          <t>Yes</t>
        </is>
      </c>
      <c r="S6" s="441" t="inlineStr">
        <is>
          <t>Yes</t>
        </is>
      </c>
      <c r="T6" s="441" t="inlineStr">
        <is>
          <t>Yes</t>
        </is>
      </c>
      <c r="U6" s="442" t="inlineStr">
        <is>
          <t>Yes</t>
        </is>
      </c>
      <c r="V6" s="444" t="inlineStr">
        <is>
          <t>Yes</t>
        </is>
      </c>
      <c r="W6" s="1051" t="inlineStr">
        <is>
          <t>[SYI_002_001_0005_001].html</t>
        </is>
      </c>
      <c r="X6" s="500" t="n">
        <v>1</v>
      </c>
      <c r="Y6" s="441" t="n">
        <v>0</v>
      </c>
      <c r="Z6" s="441" t="n">
        <v>0</v>
      </c>
      <c r="AA6" s="441" t="n">
        <v>1</v>
      </c>
      <c r="AB6" s="442" t="n"/>
      <c r="AC6" s="1055" t="inlineStr">
        <is>
          <t>18429</t>
        </is>
      </c>
      <c r="AD6" s="1084" t="n"/>
      <c r="AE6" s="1061" t="n"/>
      <c r="AG6" s="223" t="inlineStr"/>
      <c r="AH6" s="43" t="inlineStr"/>
      <c r="AI6" s="43" t="inlineStr"/>
      <c r="AJ6" s="43" t="inlineStr"/>
      <c r="AK6" s="43" t="inlineStr"/>
      <c r="AL6" s="43" t="n"/>
      <c r="AM6" s="43" t="n"/>
      <c r="AN6" s="394" t="n"/>
      <c r="AO6" s="223">
        <f>EXACT(W6,AG6)</f>
        <v/>
      </c>
      <c r="AP6" s="43">
        <f>EXACT(X6,AH6)</f>
        <v/>
      </c>
      <c r="AQ6" s="43">
        <f>EXACT(Y6,AI6)</f>
        <v/>
      </c>
      <c r="AR6" s="43">
        <f>EXACT(Z6,AJ6)</f>
        <v/>
      </c>
      <c r="AS6" s="266">
        <f>EXACT(AA6,AK6)</f>
        <v/>
      </c>
      <c r="AT6" t="inlineStr"/>
      <c r="AU6" t="inlineStr"/>
    </row>
    <row r="7">
      <c r="A7" s="439" t="inlineStr">
        <is>
          <t>Yes</t>
        </is>
      </c>
      <c r="B7" s="440" t="inlineStr">
        <is>
          <t>Yes</t>
        </is>
      </c>
      <c r="C7" s="445" t="inlineStr">
        <is>
          <t>Yes</t>
        </is>
      </c>
      <c r="D7" s="1045" t="inlineStr">
        <is>
          <t>Yes</t>
        </is>
      </c>
      <c r="E7" s="500" t="inlineStr">
        <is>
          <t>Yes</t>
        </is>
      </c>
      <c r="F7" s="441" t="inlineStr">
        <is>
          <t>Yes</t>
        </is>
      </c>
      <c r="G7" s="442" t="inlineStr">
        <is>
          <t>Yes</t>
        </is>
      </c>
      <c r="H7" s="1051" t="inlineStr">
        <is>
          <t>Yes</t>
        </is>
      </c>
      <c r="I7" s="608" t="inlineStr">
        <is>
          <t>Yes</t>
        </is>
      </c>
      <c r="J7" s="500" t="inlineStr">
        <is>
          <t>Yes</t>
        </is>
      </c>
      <c r="K7" s="441" t="inlineStr">
        <is>
          <t>Yes</t>
        </is>
      </c>
      <c r="L7" s="441" t="inlineStr">
        <is>
          <t>Yes</t>
        </is>
      </c>
      <c r="M7" s="441" t="inlineStr">
        <is>
          <t>Yes</t>
        </is>
      </c>
      <c r="N7" s="441" t="inlineStr">
        <is>
          <t>Yes</t>
        </is>
      </c>
      <c r="O7" s="441" t="inlineStr">
        <is>
          <t>Yes</t>
        </is>
      </c>
      <c r="P7" s="441" t="inlineStr">
        <is>
          <t>Yes</t>
        </is>
      </c>
      <c r="Q7" s="608" t="inlineStr">
        <is>
          <t>Yes</t>
        </is>
      </c>
      <c r="R7" s="500" t="inlineStr">
        <is>
          <t>Yes</t>
        </is>
      </c>
      <c r="S7" s="441" t="inlineStr">
        <is>
          <t>Yes</t>
        </is>
      </c>
      <c r="T7" s="441" t="inlineStr">
        <is>
          <t>Yes</t>
        </is>
      </c>
      <c r="U7" s="442" t="inlineStr">
        <is>
          <t>Yes</t>
        </is>
      </c>
      <c r="V7" s="444" t="inlineStr">
        <is>
          <t>Yes</t>
        </is>
      </c>
      <c r="W7" s="1051" t="inlineStr">
        <is>
          <t>[SYI_002_001_0006_001].html</t>
        </is>
      </c>
      <c r="X7" s="500" t="n">
        <v>2</v>
      </c>
      <c r="Y7" s="441" t="n">
        <v>0</v>
      </c>
      <c r="Z7" s="441" t="n">
        <v>0</v>
      </c>
      <c r="AA7" s="441" t="n">
        <v>2</v>
      </c>
      <c r="AB7" s="442" t="n"/>
      <c r="AC7" s="1055" t="inlineStr">
        <is>
          <t>18430</t>
        </is>
      </c>
      <c r="AD7" s="1084" t="n"/>
      <c r="AE7" s="1061" t="n"/>
      <c r="AG7" s="223" t="inlineStr"/>
      <c r="AH7" s="43" t="inlineStr"/>
      <c r="AI7" s="43" t="inlineStr"/>
      <c r="AJ7" s="43" t="inlineStr"/>
      <c r="AK7" s="43" t="inlineStr"/>
      <c r="AL7" s="43" t="n"/>
      <c r="AM7" s="43" t="n"/>
      <c r="AN7" s="394" t="n"/>
      <c r="AO7" s="223">
        <f>EXACT(W7,AG7)</f>
        <v/>
      </c>
      <c r="AP7" s="43">
        <f>EXACT(X7,AH7)</f>
        <v/>
      </c>
      <c r="AQ7" s="43">
        <f>EXACT(Y7,AI7)</f>
        <v/>
      </c>
      <c r="AR7" s="43">
        <f>EXACT(Z7,AJ7)</f>
        <v/>
      </c>
      <c r="AS7" s="266">
        <f>EXACT(AA7,AK7)</f>
        <v/>
      </c>
      <c r="AT7" t="inlineStr"/>
      <c r="AU7" t="inlineStr"/>
    </row>
    <row r="8">
      <c r="A8" s="439" t="inlineStr">
        <is>
          <t>Yes</t>
        </is>
      </c>
      <c r="B8" s="440" t="inlineStr">
        <is>
          <t>Yes</t>
        </is>
      </c>
      <c r="C8" s="445" t="inlineStr">
        <is>
          <t>Yes</t>
        </is>
      </c>
      <c r="D8" s="1045" t="inlineStr">
        <is>
          <t>Yes</t>
        </is>
      </c>
      <c r="E8" s="500" t="inlineStr">
        <is>
          <t>Yes</t>
        </is>
      </c>
      <c r="F8" s="441" t="inlineStr">
        <is>
          <t>Yes</t>
        </is>
      </c>
      <c r="G8" s="442" t="inlineStr">
        <is>
          <t>Yes</t>
        </is>
      </c>
      <c r="H8" s="1051" t="inlineStr">
        <is>
          <t>Yes</t>
        </is>
      </c>
      <c r="I8" s="608" t="inlineStr">
        <is>
          <t>Yes</t>
        </is>
      </c>
      <c r="J8" s="500" t="inlineStr">
        <is>
          <t>Yes</t>
        </is>
      </c>
      <c r="K8" s="441" t="inlineStr">
        <is>
          <t>Yes</t>
        </is>
      </c>
      <c r="L8" s="441" t="inlineStr">
        <is>
          <t>Yes</t>
        </is>
      </c>
      <c r="M8" s="441" t="inlineStr">
        <is>
          <t>Yes</t>
        </is>
      </c>
      <c r="N8" s="441" t="inlineStr">
        <is>
          <t>Yes</t>
        </is>
      </c>
      <c r="O8" s="441" t="inlineStr">
        <is>
          <t>Yes</t>
        </is>
      </c>
      <c r="P8" s="441" t="inlineStr">
        <is>
          <t>Yes</t>
        </is>
      </c>
      <c r="Q8" s="608" t="inlineStr">
        <is>
          <t>Yes</t>
        </is>
      </c>
      <c r="R8" s="500" t="inlineStr">
        <is>
          <t>Yes</t>
        </is>
      </c>
      <c r="S8" s="441" t="inlineStr">
        <is>
          <t>Yes</t>
        </is>
      </c>
      <c r="T8" s="441" t="inlineStr">
        <is>
          <t>Yes</t>
        </is>
      </c>
      <c r="U8" s="442" t="inlineStr">
        <is>
          <t>Yes</t>
        </is>
      </c>
      <c r="V8" s="444" t="inlineStr">
        <is>
          <t>Yes</t>
        </is>
      </c>
      <c r="W8" s="1051" t="inlineStr">
        <is>
          <t>[SYI_002_001_0006_002].html</t>
        </is>
      </c>
      <c r="X8" s="500" t="n">
        <v>4</v>
      </c>
      <c r="Y8" s="441" t="n">
        <v>0</v>
      </c>
      <c r="Z8" s="441" t="n">
        <v>0</v>
      </c>
      <c r="AA8" s="441" t="n">
        <v>4</v>
      </c>
      <c r="AB8" s="442" t="n"/>
      <c r="AC8" s="1055" t="inlineStr">
        <is>
          <t>18430</t>
        </is>
      </c>
      <c r="AD8" s="1084" t="n"/>
      <c r="AE8" s="1061" t="n"/>
      <c r="AG8" s="223" t="inlineStr"/>
      <c r="AH8" s="43" t="inlineStr"/>
      <c r="AI8" s="43" t="inlineStr"/>
      <c r="AJ8" s="43" t="inlineStr"/>
      <c r="AK8" s="43" t="inlineStr"/>
      <c r="AL8" s="43" t="n"/>
      <c r="AM8" s="43" t="n"/>
      <c r="AN8" s="394" t="n"/>
      <c r="AO8" s="223">
        <f>EXACT(W8,AG8)</f>
        <v/>
      </c>
      <c r="AP8" s="43">
        <f>EXACT(X8,AH8)</f>
        <v/>
      </c>
      <c r="AQ8" s="43">
        <f>EXACT(Y8,AI8)</f>
        <v/>
      </c>
      <c r="AR8" s="43">
        <f>EXACT(Z8,AJ8)</f>
        <v/>
      </c>
      <c r="AS8" s="266">
        <f>EXACT(AA8,AK8)</f>
        <v/>
      </c>
      <c r="AT8" t="inlineStr"/>
      <c r="AU8" t="inlineStr"/>
    </row>
    <row r="9">
      <c r="A9" s="439" t="inlineStr">
        <is>
          <t>Yes</t>
        </is>
      </c>
      <c r="B9" s="440" t="inlineStr">
        <is>
          <t>Yes</t>
        </is>
      </c>
      <c r="C9" s="445" t="inlineStr">
        <is>
          <t>Yes</t>
        </is>
      </c>
      <c r="D9" s="1045" t="inlineStr">
        <is>
          <t>Yes</t>
        </is>
      </c>
      <c r="E9" s="500" t="inlineStr">
        <is>
          <t>Yes</t>
        </is>
      </c>
      <c r="F9" s="441" t="inlineStr">
        <is>
          <t>Yes</t>
        </is>
      </c>
      <c r="G9" s="442" t="inlineStr">
        <is>
          <t>Yes</t>
        </is>
      </c>
      <c r="H9" s="1051" t="inlineStr">
        <is>
          <t>Yes</t>
        </is>
      </c>
      <c r="I9" s="608" t="inlineStr">
        <is>
          <t>Yes</t>
        </is>
      </c>
      <c r="J9" s="500" t="inlineStr">
        <is>
          <t>Yes</t>
        </is>
      </c>
      <c r="K9" s="441" t="inlineStr">
        <is>
          <t>Yes</t>
        </is>
      </c>
      <c r="L9" s="441" t="inlineStr">
        <is>
          <t>Yes</t>
        </is>
      </c>
      <c r="M9" s="441" t="inlineStr">
        <is>
          <t>Yes</t>
        </is>
      </c>
      <c r="N9" s="441" t="inlineStr">
        <is>
          <t>Yes</t>
        </is>
      </c>
      <c r="O9" s="441" t="inlineStr">
        <is>
          <t>Yes</t>
        </is>
      </c>
      <c r="P9" s="441" t="inlineStr">
        <is>
          <t>Yes</t>
        </is>
      </c>
      <c r="Q9" s="608" t="inlineStr">
        <is>
          <t>Yes</t>
        </is>
      </c>
      <c r="R9" s="500" t="inlineStr">
        <is>
          <t>Yes</t>
        </is>
      </c>
      <c r="S9" s="441" t="inlineStr">
        <is>
          <t>Yes</t>
        </is>
      </c>
      <c r="T9" s="441" t="inlineStr">
        <is>
          <t>Yes</t>
        </is>
      </c>
      <c r="U9" s="442" t="inlineStr">
        <is>
          <t>Yes</t>
        </is>
      </c>
      <c r="V9" s="444" t="inlineStr">
        <is>
          <t>Yes</t>
        </is>
      </c>
      <c r="W9" s="1051" t="inlineStr">
        <is>
          <t>[SYI_002_001_0007_001].html</t>
        </is>
      </c>
      <c r="X9" s="500" t="n">
        <v>7</v>
      </c>
      <c r="Y9" s="441" t="n">
        <v>0</v>
      </c>
      <c r="Z9" s="441" t="n">
        <v>0</v>
      </c>
      <c r="AA9" s="441" t="n">
        <v>7</v>
      </c>
      <c r="AB9" s="442" t="n"/>
      <c r="AC9" s="1055" t="inlineStr">
        <is>
          <t>18431</t>
        </is>
      </c>
      <c r="AD9" s="1084" t="n"/>
      <c r="AE9" s="1061" t="n"/>
      <c r="AG9" s="223" t="inlineStr"/>
      <c r="AH9" s="43" t="inlineStr"/>
      <c r="AI9" s="43" t="inlineStr"/>
      <c r="AJ9" s="43" t="inlineStr"/>
      <c r="AK9" s="43" t="inlineStr"/>
      <c r="AL9" s="43" t="n"/>
      <c r="AM9" s="43" t="n"/>
      <c r="AN9" s="394" t="n"/>
      <c r="AO9" s="223">
        <f>EXACT(W9,AG9)</f>
        <v/>
      </c>
      <c r="AP9" s="43">
        <f>EXACT(X9,AH9)</f>
        <v/>
      </c>
      <c r="AQ9" s="43">
        <f>EXACT(Y9,AI9)</f>
        <v/>
      </c>
      <c r="AR9" s="43">
        <f>EXACT(Z9,AJ9)</f>
        <v/>
      </c>
      <c r="AS9" s="266">
        <f>EXACT(AA9,AK9)</f>
        <v/>
      </c>
      <c r="AT9" t="inlineStr"/>
      <c r="AU9" t="inlineStr"/>
    </row>
    <row r="10">
      <c r="A10" s="439" t="inlineStr">
        <is>
          <t>Yes</t>
        </is>
      </c>
      <c r="B10" s="440" t="inlineStr">
        <is>
          <t>Yes</t>
        </is>
      </c>
      <c r="C10" s="445" t="inlineStr">
        <is>
          <t>Yes</t>
        </is>
      </c>
      <c r="D10" s="1045" t="inlineStr">
        <is>
          <t>Yes</t>
        </is>
      </c>
      <c r="E10" s="500" t="inlineStr">
        <is>
          <t>Yes</t>
        </is>
      </c>
      <c r="F10" s="441" t="inlineStr">
        <is>
          <t>Yes</t>
        </is>
      </c>
      <c r="G10" s="442" t="inlineStr">
        <is>
          <t>Yes</t>
        </is>
      </c>
      <c r="H10" s="1051" t="inlineStr">
        <is>
          <t>Yes</t>
        </is>
      </c>
      <c r="I10" s="608" t="inlineStr">
        <is>
          <t>Yes</t>
        </is>
      </c>
      <c r="J10" s="500" t="inlineStr">
        <is>
          <t>Yes</t>
        </is>
      </c>
      <c r="K10" s="441" t="inlineStr">
        <is>
          <t>Yes</t>
        </is>
      </c>
      <c r="L10" s="441" t="inlineStr">
        <is>
          <t>Yes</t>
        </is>
      </c>
      <c r="M10" s="441" t="inlineStr">
        <is>
          <t>Yes</t>
        </is>
      </c>
      <c r="N10" s="441" t="inlineStr">
        <is>
          <t>Yes</t>
        </is>
      </c>
      <c r="O10" s="441" t="inlineStr">
        <is>
          <t>Yes</t>
        </is>
      </c>
      <c r="P10" s="441" t="inlineStr">
        <is>
          <t>Yes</t>
        </is>
      </c>
      <c r="Q10" s="608" t="inlineStr">
        <is>
          <t>Yes</t>
        </is>
      </c>
      <c r="R10" s="500" t="inlineStr">
        <is>
          <t>Yes</t>
        </is>
      </c>
      <c r="S10" s="441" t="inlineStr">
        <is>
          <t>Yes</t>
        </is>
      </c>
      <c r="T10" s="441" t="inlineStr">
        <is>
          <t>Yes</t>
        </is>
      </c>
      <c r="U10" s="442" t="inlineStr">
        <is>
          <t>Yes</t>
        </is>
      </c>
      <c r="V10" s="444" t="inlineStr">
        <is>
          <t>Yes</t>
        </is>
      </c>
      <c r="W10" s="1051" t="inlineStr">
        <is>
          <t>[SYI_002_001_0007_002].html</t>
        </is>
      </c>
      <c r="X10" s="500" t="n">
        <v>7</v>
      </c>
      <c r="Y10" s="441" t="n">
        <v>0</v>
      </c>
      <c r="Z10" s="441" t="n">
        <v>0</v>
      </c>
      <c r="AA10" s="441" t="n">
        <v>7</v>
      </c>
      <c r="AB10" s="442" t="n"/>
      <c r="AC10" s="1055" t="inlineStr">
        <is>
          <t>18431</t>
        </is>
      </c>
      <c r="AD10" s="1084" t="n"/>
      <c r="AE10" s="1061" t="n"/>
      <c r="AG10" s="223" t="inlineStr"/>
      <c r="AH10" s="43" t="inlineStr"/>
      <c r="AI10" s="43" t="inlineStr"/>
      <c r="AJ10" s="43" t="inlineStr"/>
      <c r="AK10" s="43" t="inlineStr"/>
      <c r="AL10" s="43" t="n"/>
      <c r="AM10" s="43" t="n"/>
      <c r="AN10" s="394" t="n"/>
      <c r="AO10" s="223">
        <f>EXACT(W10,AG10)</f>
        <v/>
      </c>
      <c r="AP10" s="43">
        <f>EXACT(X10,AH10)</f>
        <v/>
      </c>
      <c r="AQ10" s="43">
        <f>EXACT(Y10,AI10)</f>
        <v/>
      </c>
      <c r="AR10" s="43">
        <f>EXACT(Z10,AJ10)</f>
        <v/>
      </c>
      <c r="AS10" s="266">
        <f>EXACT(AA10,AK10)</f>
        <v/>
      </c>
      <c r="AT10" t="inlineStr"/>
      <c r="AU10" t="inlineStr"/>
    </row>
    <row r="11">
      <c r="A11" s="439" t="inlineStr">
        <is>
          <t>Yes</t>
        </is>
      </c>
      <c r="B11" s="440" t="inlineStr">
        <is>
          <t>Yes</t>
        </is>
      </c>
      <c r="C11" s="445" t="inlineStr">
        <is>
          <t>Yes</t>
        </is>
      </c>
      <c r="D11" s="1045" t="inlineStr">
        <is>
          <t>Yes</t>
        </is>
      </c>
      <c r="E11" s="500" t="inlineStr">
        <is>
          <t>Yes</t>
        </is>
      </c>
      <c r="F11" s="441" t="inlineStr">
        <is>
          <t>Yes</t>
        </is>
      </c>
      <c r="G11" s="442" t="inlineStr">
        <is>
          <t>Yes</t>
        </is>
      </c>
      <c r="H11" s="1051" t="inlineStr">
        <is>
          <t>Yes</t>
        </is>
      </c>
      <c r="I11" s="608" t="inlineStr">
        <is>
          <t>Yes</t>
        </is>
      </c>
      <c r="J11" s="500" t="inlineStr">
        <is>
          <t>Yes</t>
        </is>
      </c>
      <c r="K11" s="441" t="inlineStr">
        <is>
          <t>Yes</t>
        </is>
      </c>
      <c r="L11" s="441" t="inlineStr">
        <is>
          <t>Yes</t>
        </is>
      </c>
      <c r="M11" s="441" t="inlineStr">
        <is>
          <t>Yes</t>
        </is>
      </c>
      <c r="N11" s="441" t="inlineStr">
        <is>
          <t>Yes</t>
        </is>
      </c>
      <c r="O11" s="441" t="inlineStr">
        <is>
          <t>Yes</t>
        </is>
      </c>
      <c r="P11" s="441" t="inlineStr">
        <is>
          <t>Yes</t>
        </is>
      </c>
      <c r="Q11" s="608" t="inlineStr">
        <is>
          <t>Yes</t>
        </is>
      </c>
      <c r="R11" s="500" t="inlineStr">
        <is>
          <t>Yes</t>
        </is>
      </c>
      <c r="S11" s="441" t="inlineStr">
        <is>
          <t>Yes</t>
        </is>
      </c>
      <c r="T11" s="441" t="inlineStr">
        <is>
          <t>Yes</t>
        </is>
      </c>
      <c r="U11" s="442" t="inlineStr">
        <is>
          <t>Yes</t>
        </is>
      </c>
      <c r="V11" s="444" t="inlineStr">
        <is>
          <t>Yes</t>
        </is>
      </c>
      <c r="W11" s="1051" t="inlineStr">
        <is>
          <t>[SYI_002_001_0007_003].html</t>
        </is>
      </c>
      <c r="X11" s="500" t="n">
        <v>7</v>
      </c>
      <c r="Y11" s="441" t="n">
        <v>0</v>
      </c>
      <c r="Z11" s="441" t="n">
        <v>0</v>
      </c>
      <c r="AA11" s="441" t="n">
        <v>7</v>
      </c>
      <c r="AB11" s="442" t="n"/>
      <c r="AC11" s="1055" t="inlineStr">
        <is>
          <t>18431</t>
        </is>
      </c>
      <c r="AD11" s="1084" t="n"/>
      <c r="AE11" s="1061" t="n"/>
      <c r="AG11" s="223" t="inlineStr"/>
      <c r="AH11" s="43" t="inlineStr"/>
      <c r="AI11" s="43" t="inlineStr"/>
      <c r="AJ11" s="43" t="inlineStr"/>
      <c r="AK11" s="43" t="inlineStr"/>
      <c r="AL11" s="43" t="n"/>
      <c r="AM11" s="43" t="n"/>
      <c r="AN11" s="394" t="n"/>
      <c r="AO11" s="223">
        <f>EXACT(W11,AG11)</f>
        <v/>
      </c>
      <c r="AP11" s="43">
        <f>EXACT(X11,AH11)</f>
        <v/>
      </c>
      <c r="AQ11" s="43">
        <f>EXACT(Y11,AI11)</f>
        <v/>
      </c>
      <c r="AR11" s="43">
        <f>EXACT(Z11,AJ11)</f>
        <v/>
      </c>
      <c r="AS11" s="266">
        <f>EXACT(AA11,AK11)</f>
        <v/>
      </c>
      <c r="AT11" t="inlineStr"/>
      <c r="AU11" t="inlineStr"/>
    </row>
    <row r="12">
      <c r="A12" s="439" t="inlineStr">
        <is>
          <t>Yes</t>
        </is>
      </c>
      <c r="B12" s="440" t="inlineStr">
        <is>
          <t>Yes</t>
        </is>
      </c>
      <c r="C12" s="445" t="inlineStr">
        <is>
          <t>Yes</t>
        </is>
      </c>
      <c r="D12" s="1045" t="inlineStr">
        <is>
          <t>Yes</t>
        </is>
      </c>
      <c r="E12" s="500" t="inlineStr">
        <is>
          <t>Yes</t>
        </is>
      </c>
      <c r="F12" s="441" t="inlineStr">
        <is>
          <t>Yes</t>
        </is>
      </c>
      <c r="G12" s="442" t="inlineStr">
        <is>
          <t>Yes</t>
        </is>
      </c>
      <c r="H12" s="1051" t="inlineStr">
        <is>
          <t>Yes</t>
        </is>
      </c>
      <c r="I12" s="608" t="inlineStr">
        <is>
          <t>Yes</t>
        </is>
      </c>
      <c r="J12" s="500" t="inlineStr">
        <is>
          <t>Yes</t>
        </is>
      </c>
      <c r="K12" s="441" t="inlineStr">
        <is>
          <t>Yes</t>
        </is>
      </c>
      <c r="L12" s="441" t="inlineStr">
        <is>
          <t>Yes</t>
        </is>
      </c>
      <c r="M12" s="441" t="inlineStr">
        <is>
          <t>Yes</t>
        </is>
      </c>
      <c r="N12" s="441" t="inlineStr">
        <is>
          <t>Yes</t>
        </is>
      </c>
      <c r="O12" s="441" t="inlineStr">
        <is>
          <t>Yes</t>
        </is>
      </c>
      <c r="P12" s="441" t="inlineStr">
        <is>
          <t>Yes</t>
        </is>
      </c>
      <c r="Q12" s="608" t="inlineStr">
        <is>
          <t>Yes</t>
        </is>
      </c>
      <c r="R12" s="500" t="inlineStr">
        <is>
          <t>Yes</t>
        </is>
      </c>
      <c r="S12" s="441" t="inlineStr">
        <is>
          <t>Yes</t>
        </is>
      </c>
      <c r="T12" s="441" t="inlineStr">
        <is>
          <t>Yes</t>
        </is>
      </c>
      <c r="U12" s="442" t="inlineStr">
        <is>
          <t>Yes</t>
        </is>
      </c>
      <c r="V12" s="444" t="inlineStr">
        <is>
          <t>Yes</t>
        </is>
      </c>
      <c r="W12" s="1051" t="inlineStr">
        <is>
          <t>[SYI_002_001_0007_004].html</t>
        </is>
      </c>
      <c r="X12" s="500" t="n">
        <v>3</v>
      </c>
      <c r="Y12" s="441" t="n">
        <v>0</v>
      </c>
      <c r="Z12" s="441" t="n">
        <v>0</v>
      </c>
      <c r="AA12" s="441" t="n">
        <v>3</v>
      </c>
      <c r="AB12" s="442" t="n"/>
      <c r="AC12" s="1055" t="inlineStr">
        <is>
          <t>18431</t>
        </is>
      </c>
      <c r="AD12" s="1084" t="n"/>
      <c r="AE12" s="1061" t="n"/>
      <c r="AG12" s="223" t="inlineStr"/>
      <c r="AH12" s="43" t="inlineStr"/>
      <c r="AI12" s="43" t="inlineStr"/>
      <c r="AJ12" s="43" t="inlineStr"/>
      <c r="AK12" s="43" t="inlineStr"/>
      <c r="AL12" s="43" t="n"/>
      <c r="AM12" s="43" t="n"/>
      <c r="AN12" s="394" t="n"/>
      <c r="AO12" s="223">
        <f>EXACT(W12,AG12)</f>
        <v/>
      </c>
      <c r="AP12" s="43">
        <f>EXACT(X12,AH12)</f>
        <v/>
      </c>
      <c r="AQ12" s="43">
        <f>EXACT(Y12,AI12)</f>
        <v/>
      </c>
      <c r="AR12" s="43">
        <f>EXACT(Z12,AJ12)</f>
        <v/>
      </c>
      <c r="AS12" s="266">
        <f>EXACT(AA12,AK12)</f>
        <v/>
      </c>
      <c r="AT12" t="inlineStr"/>
      <c r="AU12" t="inlineStr"/>
    </row>
    <row r="13">
      <c r="A13" s="439" t="inlineStr">
        <is>
          <t>Yes</t>
        </is>
      </c>
      <c r="B13" s="440" t="inlineStr">
        <is>
          <t>Yes</t>
        </is>
      </c>
      <c r="C13" s="445" t="inlineStr">
        <is>
          <t>Yes</t>
        </is>
      </c>
      <c r="D13" s="1045" t="inlineStr">
        <is>
          <t>Yes</t>
        </is>
      </c>
      <c r="E13" s="500" t="inlineStr">
        <is>
          <t>Yes</t>
        </is>
      </c>
      <c r="F13" s="441" t="inlineStr">
        <is>
          <t>Yes</t>
        </is>
      </c>
      <c r="G13" s="442" t="inlineStr">
        <is>
          <t>Yes</t>
        </is>
      </c>
      <c r="H13" s="1051" t="inlineStr">
        <is>
          <t>Yes</t>
        </is>
      </c>
      <c r="I13" s="608" t="inlineStr">
        <is>
          <t>Yes</t>
        </is>
      </c>
      <c r="J13" s="500" t="inlineStr">
        <is>
          <t>Yes</t>
        </is>
      </c>
      <c r="K13" s="441" t="inlineStr">
        <is>
          <t>Yes</t>
        </is>
      </c>
      <c r="L13" s="441" t="inlineStr">
        <is>
          <t>Yes</t>
        </is>
      </c>
      <c r="M13" s="441" t="inlineStr">
        <is>
          <t>Yes</t>
        </is>
      </c>
      <c r="N13" s="441" t="inlineStr">
        <is>
          <t>Yes</t>
        </is>
      </c>
      <c r="O13" s="441" t="inlineStr">
        <is>
          <t>Yes</t>
        </is>
      </c>
      <c r="P13" s="441" t="inlineStr">
        <is>
          <t>Yes</t>
        </is>
      </c>
      <c r="Q13" s="608" t="inlineStr">
        <is>
          <t>Yes</t>
        </is>
      </c>
      <c r="R13" s="500" t="inlineStr">
        <is>
          <t>Yes</t>
        </is>
      </c>
      <c r="S13" s="441" t="inlineStr">
        <is>
          <t>Yes</t>
        </is>
      </c>
      <c r="T13" s="441" t="inlineStr">
        <is>
          <t>Yes</t>
        </is>
      </c>
      <c r="U13" s="442" t="inlineStr">
        <is>
          <t>Yes</t>
        </is>
      </c>
      <c r="V13" s="444" t="inlineStr">
        <is>
          <t>Yes</t>
        </is>
      </c>
      <c r="W13" s="1051" t="inlineStr">
        <is>
          <t>[SYI_002_001_0007_005].html</t>
        </is>
      </c>
      <c r="X13" s="500" t="n">
        <v>3</v>
      </c>
      <c r="Y13" s="441" t="n">
        <v>0</v>
      </c>
      <c r="Z13" s="441" t="n">
        <v>0</v>
      </c>
      <c r="AA13" s="441" t="n">
        <v>3</v>
      </c>
      <c r="AB13" s="442" t="n"/>
      <c r="AC13" s="1055" t="inlineStr">
        <is>
          <t>18431</t>
        </is>
      </c>
      <c r="AD13" s="1084" t="n"/>
      <c r="AE13" s="1061" t="n"/>
      <c r="AG13" s="223" t="inlineStr"/>
      <c r="AH13" s="43" t="inlineStr"/>
      <c r="AI13" s="43" t="inlineStr"/>
      <c r="AJ13" s="43" t="inlineStr"/>
      <c r="AK13" s="43" t="inlineStr"/>
      <c r="AL13" s="43" t="n"/>
      <c r="AM13" s="43" t="n"/>
      <c r="AN13" s="394" t="n"/>
      <c r="AO13" s="223">
        <f>EXACT(W13,AG13)</f>
        <v/>
      </c>
      <c r="AP13" s="43">
        <f>EXACT(X13,AH13)</f>
        <v/>
      </c>
      <c r="AQ13" s="43">
        <f>EXACT(Y13,AI13)</f>
        <v/>
      </c>
      <c r="AR13" s="43">
        <f>EXACT(Z13,AJ13)</f>
        <v/>
      </c>
      <c r="AS13" s="266">
        <f>EXACT(AA13,AK13)</f>
        <v/>
      </c>
      <c r="AT13" t="inlineStr"/>
      <c r="AU13" t="inlineStr"/>
    </row>
    <row r="14">
      <c r="A14" s="439" t="inlineStr">
        <is>
          <t>Yes</t>
        </is>
      </c>
      <c r="B14" s="440" t="inlineStr">
        <is>
          <t>Yes</t>
        </is>
      </c>
      <c r="C14" s="445" t="inlineStr">
        <is>
          <t>Yes</t>
        </is>
      </c>
      <c r="D14" s="1045" t="inlineStr">
        <is>
          <t>Yes</t>
        </is>
      </c>
      <c r="E14" s="500" t="inlineStr">
        <is>
          <t>Yes</t>
        </is>
      </c>
      <c r="F14" s="441" t="inlineStr">
        <is>
          <t>Yes</t>
        </is>
      </c>
      <c r="G14" s="442" t="inlineStr">
        <is>
          <t>Yes</t>
        </is>
      </c>
      <c r="H14" s="1051" t="inlineStr">
        <is>
          <t>Yes</t>
        </is>
      </c>
      <c r="I14" s="608" t="inlineStr">
        <is>
          <t>Yes</t>
        </is>
      </c>
      <c r="J14" s="500" t="inlineStr">
        <is>
          <t>Yes</t>
        </is>
      </c>
      <c r="K14" s="441" t="inlineStr">
        <is>
          <t>Yes</t>
        </is>
      </c>
      <c r="L14" s="441" t="inlineStr">
        <is>
          <t>Yes</t>
        </is>
      </c>
      <c r="M14" s="441" t="inlineStr">
        <is>
          <t>Yes</t>
        </is>
      </c>
      <c r="N14" s="441" t="inlineStr">
        <is>
          <t>Yes</t>
        </is>
      </c>
      <c r="O14" s="441" t="inlineStr">
        <is>
          <t>Yes</t>
        </is>
      </c>
      <c r="P14" s="441" t="inlineStr">
        <is>
          <t>Yes</t>
        </is>
      </c>
      <c r="Q14" s="608" t="inlineStr">
        <is>
          <t>Yes</t>
        </is>
      </c>
      <c r="R14" s="500" t="inlineStr">
        <is>
          <t>Yes</t>
        </is>
      </c>
      <c r="S14" s="441" t="inlineStr">
        <is>
          <t>Yes</t>
        </is>
      </c>
      <c r="T14" s="441" t="inlineStr">
        <is>
          <t>Yes</t>
        </is>
      </c>
      <c r="U14" s="442" t="inlineStr">
        <is>
          <t>Yes</t>
        </is>
      </c>
      <c r="V14" s="444" t="inlineStr">
        <is>
          <t>Yes</t>
        </is>
      </c>
      <c r="W14" s="1051" t="inlineStr">
        <is>
          <t>[SYI_002_001_0009_001].html</t>
        </is>
      </c>
      <c r="X14" s="500" t="n">
        <v>1</v>
      </c>
      <c r="Y14" s="441" t="n">
        <v>0</v>
      </c>
      <c r="Z14" s="441" t="n">
        <v>0</v>
      </c>
      <c r="AA14" s="441" t="n">
        <v>1</v>
      </c>
      <c r="AB14" s="442" t="n"/>
      <c r="AC14" s="1055" t="inlineStr">
        <is>
          <t>11147</t>
        </is>
      </c>
      <c r="AD14" s="1084" t="n"/>
      <c r="AE14" s="1061" t="n"/>
      <c r="AG14" s="223" t="inlineStr"/>
      <c r="AH14" s="43" t="inlineStr"/>
      <c r="AI14" s="43" t="inlineStr"/>
      <c r="AJ14" s="43" t="inlineStr"/>
      <c r="AK14" s="43" t="inlineStr"/>
      <c r="AL14" s="43" t="n"/>
      <c r="AM14" s="43" t="n"/>
      <c r="AN14" s="394" t="n"/>
      <c r="AO14" s="223">
        <f>EXACT(W14,AG14)</f>
        <v/>
      </c>
      <c r="AP14" s="43">
        <f>EXACT(X14,AH14)</f>
        <v/>
      </c>
      <c r="AQ14" s="43">
        <f>EXACT(Y14,AI14)</f>
        <v/>
      </c>
      <c r="AR14" s="43">
        <f>EXACT(Z14,AJ14)</f>
        <v/>
      </c>
      <c r="AS14" s="266">
        <f>EXACT(AA14,AK14)</f>
        <v/>
      </c>
      <c r="AT14" t="inlineStr"/>
      <c r="AU14" t="inlineStr"/>
    </row>
    <row r="15">
      <c r="A15" s="439" t="inlineStr">
        <is>
          <t>Yes</t>
        </is>
      </c>
      <c r="B15" s="440" t="inlineStr">
        <is>
          <t>Yes</t>
        </is>
      </c>
      <c r="C15" s="445" t="inlineStr">
        <is>
          <t>Yes</t>
        </is>
      </c>
      <c r="D15" s="1045" t="inlineStr">
        <is>
          <t>Yes</t>
        </is>
      </c>
      <c r="E15" s="500" t="inlineStr">
        <is>
          <t>Yes</t>
        </is>
      </c>
      <c r="F15" s="441" t="inlineStr">
        <is>
          <t>Yes</t>
        </is>
      </c>
      <c r="G15" s="442" t="inlineStr">
        <is>
          <t>Yes</t>
        </is>
      </c>
      <c r="H15" s="1051" t="inlineStr">
        <is>
          <t>Yes</t>
        </is>
      </c>
      <c r="I15" s="608" t="inlineStr">
        <is>
          <t>Yes</t>
        </is>
      </c>
      <c r="J15" s="500" t="inlineStr">
        <is>
          <t>Yes</t>
        </is>
      </c>
      <c r="K15" s="441" t="inlineStr">
        <is>
          <t>Yes</t>
        </is>
      </c>
      <c r="L15" s="441" t="inlineStr">
        <is>
          <t>Yes</t>
        </is>
      </c>
      <c r="M15" s="441" t="inlineStr">
        <is>
          <t>Yes</t>
        </is>
      </c>
      <c r="N15" s="441" t="inlineStr">
        <is>
          <t>Yes</t>
        </is>
      </c>
      <c r="O15" s="441" t="inlineStr">
        <is>
          <t>Yes</t>
        </is>
      </c>
      <c r="P15" s="441" t="inlineStr">
        <is>
          <t>Yes</t>
        </is>
      </c>
      <c r="Q15" s="608" t="inlineStr">
        <is>
          <t>Yes</t>
        </is>
      </c>
      <c r="R15" s="500" t="inlineStr">
        <is>
          <t>Yes</t>
        </is>
      </c>
      <c r="S15" s="441" t="inlineStr">
        <is>
          <t>Yes</t>
        </is>
      </c>
      <c r="T15" s="441" t="inlineStr">
        <is>
          <t>Yes</t>
        </is>
      </c>
      <c r="U15" s="442" t="inlineStr">
        <is>
          <t>Yes</t>
        </is>
      </c>
      <c r="V15" s="444" t="inlineStr">
        <is>
          <t>Yes</t>
        </is>
      </c>
      <c r="W15" s="1051" t="inlineStr">
        <is>
          <t>[SYI_002_001_0012_001].html</t>
        </is>
      </c>
      <c r="X15" s="500" t="n">
        <v>6</v>
      </c>
      <c r="Y15" s="441" t="n">
        <v>0</v>
      </c>
      <c r="Z15" s="441" t="n">
        <v>0</v>
      </c>
      <c r="AA15" s="441" t="n">
        <v>6</v>
      </c>
      <c r="AB15" s="442" t="n"/>
      <c r="AC15" s="1055" t="inlineStr">
        <is>
          <t>17458</t>
        </is>
      </c>
      <c r="AD15" s="1084" t="n"/>
      <c r="AE15" s="1061" t="n"/>
      <c r="AG15" s="223" t="inlineStr"/>
      <c r="AH15" s="43" t="inlineStr"/>
      <c r="AI15" s="43" t="inlineStr"/>
      <c r="AJ15" s="43" t="inlineStr"/>
      <c r="AK15" s="43" t="inlineStr"/>
      <c r="AL15" s="43" t="n"/>
      <c r="AM15" s="43" t="n"/>
      <c r="AN15" s="394" t="n"/>
      <c r="AO15" s="223">
        <f>EXACT(W15,AG15)</f>
        <v/>
      </c>
      <c r="AP15" s="43">
        <f>EXACT(X15,AH15)</f>
        <v/>
      </c>
      <c r="AQ15" s="43">
        <f>EXACT(Y15,AI15)</f>
        <v/>
      </c>
      <c r="AR15" s="43">
        <f>EXACT(Z15,AJ15)</f>
        <v/>
      </c>
      <c r="AS15" s="266">
        <f>EXACT(AA15,AK15)</f>
        <v/>
      </c>
      <c r="AT15" t="inlineStr"/>
      <c r="AU15" t="inlineStr"/>
    </row>
    <row r="16">
      <c r="A16" s="439" t="inlineStr">
        <is>
          <t>Yes</t>
        </is>
      </c>
      <c r="B16" s="440" t="inlineStr">
        <is>
          <t>Yes</t>
        </is>
      </c>
      <c r="C16" s="445" t="inlineStr">
        <is>
          <t>Yes</t>
        </is>
      </c>
      <c r="D16" s="1045" t="inlineStr">
        <is>
          <t>Yes</t>
        </is>
      </c>
      <c r="E16" s="500" t="inlineStr">
        <is>
          <t>Yes</t>
        </is>
      </c>
      <c r="F16" s="441" t="inlineStr">
        <is>
          <t>Yes</t>
        </is>
      </c>
      <c r="G16" s="442" t="inlineStr">
        <is>
          <t>Yes</t>
        </is>
      </c>
      <c r="H16" s="1051" t="inlineStr">
        <is>
          <t>Yes</t>
        </is>
      </c>
      <c r="I16" s="608" t="inlineStr">
        <is>
          <t>Yes</t>
        </is>
      </c>
      <c r="J16" s="500" t="inlineStr">
        <is>
          <t>Yes</t>
        </is>
      </c>
      <c r="K16" s="441" t="inlineStr">
        <is>
          <t>Yes</t>
        </is>
      </c>
      <c r="L16" s="441" t="inlineStr">
        <is>
          <t>Yes</t>
        </is>
      </c>
      <c r="M16" s="441" t="inlineStr">
        <is>
          <t>Yes</t>
        </is>
      </c>
      <c r="N16" s="441" t="inlineStr">
        <is>
          <t>Yes</t>
        </is>
      </c>
      <c r="O16" s="441" t="inlineStr">
        <is>
          <t>Yes</t>
        </is>
      </c>
      <c r="P16" s="441" t="inlineStr">
        <is>
          <t>Yes</t>
        </is>
      </c>
      <c r="Q16" s="608" t="inlineStr">
        <is>
          <t>Yes</t>
        </is>
      </c>
      <c r="R16" s="500" t="inlineStr">
        <is>
          <t>Yes</t>
        </is>
      </c>
      <c r="S16" s="441" t="inlineStr">
        <is>
          <t>Yes</t>
        </is>
      </c>
      <c r="T16" s="441" t="inlineStr">
        <is>
          <t>Yes</t>
        </is>
      </c>
      <c r="U16" s="442" t="inlineStr">
        <is>
          <t>Yes</t>
        </is>
      </c>
      <c r="V16" s="444" t="inlineStr">
        <is>
          <t>Yes</t>
        </is>
      </c>
      <c r="W16" s="1051" t="inlineStr">
        <is>
          <t>[SYI_002_001_0016_001].html</t>
        </is>
      </c>
      <c r="X16" s="500" t="n">
        <v>2</v>
      </c>
      <c r="Y16" s="441" t="n">
        <v>0</v>
      </c>
      <c r="Z16" s="441" t="n">
        <v>0</v>
      </c>
      <c r="AA16" s="441" t="n">
        <v>2</v>
      </c>
      <c r="AB16" s="442" t="n"/>
      <c r="AC16" s="1055" t="inlineStr">
        <is>
          <t>17462</t>
        </is>
      </c>
      <c r="AD16" s="1084" t="n"/>
      <c r="AE16" s="1061" t="n"/>
      <c r="AG16" s="223" t="inlineStr"/>
      <c r="AH16" s="43" t="inlineStr"/>
      <c r="AI16" s="43" t="inlineStr"/>
      <c r="AJ16" s="43" t="inlineStr"/>
      <c r="AK16" s="43" t="inlineStr"/>
      <c r="AL16" s="43" t="n"/>
      <c r="AM16" s="43" t="n"/>
      <c r="AN16" s="394" t="n"/>
      <c r="AO16" s="223">
        <f>EXACT(W16,AG16)</f>
        <v/>
      </c>
      <c r="AP16" s="43">
        <f>EXACT(X16,AH16)</f>
        <v/>
      </c>
      <c r="AQ16" s="43">
        <f>EXACT(Y16,AI16)</f>
        <v/>
      </c>
      <c r="AR16" s="43">
        <f>EXACT(Z16,AJ16)</f>
        <v/>
      </c>
      <c r="AS16" s="266">
        <f>EXACT(AA16,AK16)</f>
        <v/>
      </c>
      <c r="AT16" t="inlineStr"/>
      <c r="AU16" t="inlineStr"/>
    </row>
    <row r="17">
      <c r="A17" s="439" t="inlineStr">
        <is>
          <t>Yes</t>
        </is>
      </c>
      <c r="B17" s="440" t="inlineStr">
        <is>
          <t>Yes</t>
        </is>
      </c>
      <c r="C17" s="445" t="inlineStr">
        <is>
          <t>Yes</t>
        </is>
      </c>
      <c r="D17" s="1045" t="inlineStr">
        <is>
          <t>Yes</t>
        </is>
      </c>
      <c r="E17" s="500" t="inlineStr">
        <is>
          <t>Yes</t>
        </is>
      </c>
      <c r="F17" s="441" t="inlineStr">
        <is>
          <t>Yes</t>
        </is>
      </c>
      <c r="G17" s="442" t="inlineStr">
        <is>
          <t>Yes</t>
        </is>
      </c>
      <c r="H17" s="1051" t="inlineStr">
        <is>
          <t>Yes</t>
        </is>
      </c>
      <c r="I17" s="608" t="inlineStr">
        <is>
          <t>Yes</t>
        </is>
      </c>
      <c r="J17" s="500" t="inlineStr">
        <is>
          <t>Yes</t>
        </is>
      </c>
      <c r="K17" s="441" t="inlineStr">
        <is>
          <t>Yes</t>
        </is>
      </c>
      <c r="L17" s="441" t="inlineStr">
        <is>
          <t>Yes</t>
        </is>
      </c>
      <c r="M17" s="441" t="inlineStr">
        <is>
          <t>Yes</t>
        </is>
      </c>
      <c r="N17" s="441" t="inlineStr">
        <is>
          <t>Yes</t>
        </is>
      </c>
      <c r="O17" s="441" t="inlineStr">
        <is>
          <t>Yes</t>
        </is>
      </c>
      <c r="P17" s="441" t="inlineStr">
        <is>
          <t>Yes</t>
        </is>
      </c>
      <c r="Q17" s="608" t="inlineStr">
        <is>
          <t>Yes</t>
        </is>
      </c>
      <c r="R17" s="500" t="inlineStr">
        <is>
          <t>Yes</t>
        </is>
      </c>
      <c r="S17" s="441" t="inlineStr">
        <is>
          <t>Yes</t>
        </is>
      </c>
      <c r="T17" s="441" t="inlineStr">
        <is>
          <t>Yes</t>
        </is>
      </c>
      <c r="U17" s="442" t="inlineStr">
        <is>
          <t>Yes</t>
        </is>
      </c>
      <c r="V17" s="444" t="inlineStr">
        <is>
          <t>Yes</t>
        </is>
      </c>
      <c r="W17" s="1051" t="inlineStr">
        <is>
          <t>[SYI_002_001_0019_001].html</t>
        </is>
      </c>
      <c r="X17" s="500" t="n">
        <v>1</v>
      </c>
      <c r="Y17" s="441" t="n">
        <v>0</v>
      </c>
      <c r="Z17" s="441" t="n">
        <v>0</v>
      </c>
      <c r="AA17" s="441" t="n">
        <v>1</v>
      </c>
      <c r="AB17" s="442" t="n"/>
      <c r="AC17" s="1055" t="inlineStr">
        <is>
          <t>11292</t>
        </is>
      </c>
      <c r="AD17" s="1084" t="n"/>
      <c r="AE17" s="1061" t="n"/>
      <c r="AG17" s="223" t="inlineStr"/>
      <c r="AH17" s="43" t="inlineStr"/>
      <c r="AI17" s="43" t="inlineStr"/>
      <c r="AJ17" s="43" t="inlineStr"/>
      <c r="AK17" s="43" t="inlineStr"/>
      <c r="AL17" s="43" t="n"/>
      <c r="AM17" s="43" t="n"/>
      <c r="AN17" s="394" t="n"/>
      <c r="AO17" s="223">
        <f>EXACT(W17,AG17)</f>
        <v/>
      </c>
      <c r="AP17" s="43">
        <f>EXACT(X17,AH17)</f>
        <v/>
      </c>
      <c r="AQ17" s="43">
        <f>EXACT(Y17,AI17)</f>
        <v/>
      </c>
      <c r="AR17" s="43">
        <f>EXACT(Z17,AJ17)</f>
        <v/>
      </c>
      <c r="AS17" s="266">
        <f>EXACT(AA17,AK17)</f>
        <v/>
      </c>
      <c r="AT17" t="inlineStr"/>
      <c r="AU17" t="inlineStr"/>
    </row>
    <row r="18" ht="14.4" customHeight="1">
      <c r="A18" s="439" t="inlineStr">
        <is>
          <t>Yes</t>
        </is>
      </c>
      <c r="B18" s="440" t="inlineStr">
        <is>
          <t>Yes</t>
        </is>
      </c>
      <c r="C18" s="445" t="inlineStr">
        <is>
          <t>Yes</t>
        </is>
      </c>
      <c r="D18" s="1045" t="inlineStr">
        <is>
          <t>Yes</t>
        </is>
      </c>
      <c r="E18" s="500" t="inlineStr">
        <is>
          <t>Yes</t>
        </is>
      </c>
      <c r="F18" s="441" t="inlineStr">
        <is>
          <t>Yes</t>
        </is>
      </c>
      <c r="G18" s="442" t="inlineStr">
        <is>
          <t>Yes</t>
        </is>
      </c>
      <c r="H18" s="1051" t="inlineStr">
        <is>
          <t>Yes</t>
        </is>
      </c>
      <c r="I18" s="608" t="inlineStr">
        <is>
          <t>Yes</t>
        </is>
      </c>
      <c r="J18" s="500" t="inlineStr">
        <is>
          <t>Yes</t>
        </is>
      </c>
      <c r="K18" s="441" t="inlineStr">
        <is>
          <t>Yes</t>
        </is>
      </c>
      <c r="L18" s="441" t="inlineStr">
        <is>
          <t>Yes</t>
        </is>
      </c>
      <c r="M18" s="441" t="inlineStr">
        <is>
          <t>Yes</t>
        </is>
      </c>
      <c r="N18" s="441" t="inlineStr">
        <is>
          <t>Yes</t>
        </is>
      </c>
      <c r="O18" s="441" t="inlineStr">
        <is>
          <t>Yes</t>
        </is>
      </c>
      <c r="P18" s="441" t="inlineStr">
        <is>
          <t>Yes</t>
        </is>
      </c>
      <c r="Q18" s="608" t="inlineStr">
        <is>
          <t>Yes</t>
        </is>
      </c>
      <c r="R18" s="500" t="inlineStr">
        <is>
          <t>Yes</t>
        </is>
      </c>
      <c r="S18" s="441" t="inlineStr">
        <is>
          <t>Yes</t>
        </is>
      </c>
      <c r="T18" s="441" t="inlineStr">
        <is>
          <t>Yes</t>
        </is>
      </c>
      <c r="U18" s="442" t="inlineStr">
        <is>
          <t>Yes</t>
        </is>
      </c>
      <c r="V18" s="444" t="inlineStr">
        <is>
          <t>Yes</t>
        </is>
      </c>
      <c r="W18" s="1051" t="inlineStr">
        <is>
          <t>[SYI_002_001_0020_001].html</t>
        </is>
      </c>
      <c r="X18" s="500" t="n">
        <v>1</v>
      </c>
      <c r="Y18" s="441" t="n">
        <v>2</v>
      </c>
      <c r="Z18" s="441" t="n">
        <v>0</v>
      </c>
      <c r="AA18" s="441" t="n">
        <v>3</v>
      </c>
      <c r="AB18" s="442" t="n"/>
      <c r="AC18" s="1055" t="inlineStr">
        <is>
          <t>11299</t>
        </is>
      </c>
      <c r="AD18" s="1084" t="inlineStr">
        <is>
          <t>Justify</t>
        </is>
      </c>
      <c r="AE18" s="443" t="inlineStr">
        <is>
          <t>In ENG09 Test Environment cannot simulate PFC/CHG Temperature below -5 C properly due to limitation of Test Environment, this point has been raised and discussed in the ticket KAP#122475.
The issue is JUSTIFIED by MF as a test bench limitation and ENG.05 HW test case IDs will be referenced for Verification coverage.</t>
        </is>
      </c>
      <c r="AG18" s="223" t="inlineStr"/>
      <c r="AH18" s="43" t="inlineStr"/>
      <c r="AI18" s="43" t="inlineStr"/>
      <c r="AJ18" s="43" t="inlineStr"/>
      <c r="AK18" s="43" t="inlineStr"/>
      <c r="AL18" s="43" t="n"/>
      <c r="AM18" s="43" t="n"/>
      <c r="AN18" s="394" t="n"/>
      <c r="AO18" s="223">
        <f>EXACT(W18,AG18)</f>
        <v/>
      </c>
      <c r="AP18" s="43">
        <f>EXACT(X18,AH18)</f>
        <v/>
      </c>
      <c r="AQ18" s="43">
        <f>EXACT(Y18,AI18)</f>
        <v/>
      </c>
      <c r="AR18" s="43">
        <f>EXACT(Z18,AJ18)</f>
        <v/>
      </c>
      <c r="AS18" s="266">
        <f>EXACT(AA18,AK18)</f>
        <v/>
      </c>
      <c r="AT18" t="inlineStr"/>
      <c r="AU18" t="inlineStr"/>
    </row>
    <row r="19">
      <c r="A19" s="439" t="inlineStr">
        <is>
          <t>Yes</t>
        </is>
      </c>
      <c r="B19" s="440" t="inlineStr">
        <is>
          <t>Yes</t>
        </is>
      </c>
      <c r="C19" s="445" t="inlineStr">
        <is>
          <t>Yes</t>
        </is>
      </c>
      <c r="D19" s="1045" t="inlineStr">
        <is>
          <t>Yes</t>
        </is>
      </c>
      <c r="E19" s="500" t="inlineStr">
        <is>
          <t>Yes</t>
        </is>
      </c>
      <c r="F19" s="441" t="inlineStr">
        <is>
          <t>Yes</t>
        </is>
      </c>
      <c r="G19" s="442" t="inlineStr">
        <is>
          <t>Yes</t>
        </is>
      </c>
      <c r="H19" s="1051" t="inlineStr">
        <is>
          <t>Yes</t>
        </is>
      </c>
      <c r="I19" s="608" t="inlineStr">
        <is>
          <t>Yes</t>
        </is>
      </c>
      <c r="J19" s="500" t="inlineStr">
        <is>
          <t>Yes</t>
        </is>
      </c>
      <c r="K19" s="441" t="inlineStr">
        <is>
          <t>Yes</t>
        </is>
      </c>
      <c r="L19" s="441" t="inlineStr">
        <is>
          <t>Yes</t>
        </is>
      </c>
      <c r="M19" s="441" t="inlineStr">
        <is>
          <t>Yes</t>
        </is>
      </c>
      <c r="N19" s="441" t="inlineStr">
        <is>
          <t>Yes</t>
        </is>
      </c>
      <c r="O19" s="441" t="inlineStr">
        <is>
          <t>Yes</t>
        </is>
      </c>
      <c r="P19" s="441" t="inlineStr">
        <is>
          <t>Yes</t>
        </is>
      </c>
      <c r="Q19" s="608" t="inlineStr">
        <is>
          <t>Yes</t>
        </is>
      </c>
      <c r="R19" s="500" t="inlineStr">
        <is>
          <t>Yes</t>
        </is>
      </c>
      <c r="S19" s="441" t="inlineStr">
        <is>
          <t>Yes</t>
        </is>
      </c>
      <c r="T19" s="441" t="inlineStr">
        <is>
          <t>Yes</t>
        </is>
      </c>
      <c r="U19" s="442" t="inlineStr">
        <is>
          <t>Yes</t>
        </is>
      </c>
      <c r="V19" s="444" t="inlineStr">
        <is>
          <t>Yes</t>
        </is>
      </c>
      <c r="W19" s="1051" t="inlineStr">
        <is>
          <t>[SYI_002_001_0021_001].html</t>
        </is>
      </c>
      <c r="X19" s="500" t="n">
        <v>1</v>
      </c>
      <c r="Y19" s="441" t="n">
        <v>0</v>
      </c>
      <c r="Z19" s="441" t="n">
        <v>0</v>
      </c>
      <c r="AA19" s="441" t="n">
        <v>1</v>
      </c>
      <c r="AB19" s="442" t="n"/>
      <c r="AC19" s="1055" t="inlineStr">
        <is>
          <t>11301</t>
        </is>
      </c>
      <c r="AD19" s="1084" t="n"/>
      <c r="AE19" s="1061" t="n"/>
      <c r="AG19" s="223" t="inlineStr"/>
      <c r="AH19" s="43" t="inlineStr"/>
      <c r="AI19" s="43" t="inlineStr"/>
      <c r="AJ19" s="43" t="inlineStr"/>
      <c r="AK19" s="43" t="inlineStr"/>
      <c r="AL19" s="43" t="n"/>
      <c r="AM19" s="43" t="n"/>
      <c r="AN19" s="394" t="n"/>
      <c r="AO19" s="223">
        <f>EXACT(W19,AG19)</f>
        <v/>
      </c>
      <c r="AP19" s="43">
        <f>EXACT(X19,AH19)</f>
        <v/>
      </c>
      <c r="AQ19" s="43">
        <f>EXACT(Y19,AI19)</f>
        <v/>
      </c>
      <c r="AR19" s="43">
        <f>EXACT(Z19,AJ19)</f>
        <v/>
      </c>
      <c r="AS19" s="266">
        <f>EXACT(AA19,AK19)</f>
        <v/>
      </c>
      <c r="AT19" t="inlineStr"/>
      <c r="AU19" t="inlineStr"/>
    </row>
    <row r="20">
      <c r="A20" s="439" t="inlineStr">
        <is>
          <t>Yes</t>
        </is>
      </c>
      <c r="B20" s="440" t="inlineStr">
        <is>
          <t>Yes</t>
        </is>
      </c>
      <c r="C20" s="445" t="inlineStr">
        <is>
          <t>Yes</t>
        </is>
      </c>
      <c r="D20" s="1045" t="inlineStr">
        <is>
          <t>Yes</t>
        </is>
      </c>
      <c r="E20" s="500" t="inlineStr">
        <is>
          <t>Yes</t>
        </is>
      </c>
      <c r="F20" s="441" t="inlineStr">
        <is>
          <t>Yes</t>
        </is>
      </c>
      <c r="G20" s="442" t="inlineStr">
        <is>
          <t>Yes</t>
        </is>
      </c>
      <c r="H20" s="1051" t="inlineStr">
        <is>
          <t>Yes</t>
        </is>
      </c>
      <c r="I20" s="608" t="inlineStr">
        <is>
          <t>Yes</t>
        </is>
      </c>
      <c r="J20" s="500" t="inlineStr">
        <is>
          <t>Yes</t>
        </is>
      </c>
      <c r="K20" s="441" t="inlineStr">
        <is>
          <t>Yes</t>
        </is>
      </c>
      <c r="L20" s="441" t="inlineStr">
        <is>
          <t>Yes</t>
        </is>
      </c>
      <c r="M20" s="441" t="inlineStr">
        <is>
          <t>Yes</t>
        </is>
      </c>
      <c r="N20" s="441" t="inlineStr">
        <is>
          <t>Yes</t>
        </is>
      </c>
      <c r="O20" s="441" t="inlineStr">
        <is>
          <t>Yes</t>
        </is>
      </c>
      <c r="P20" s="441" t="inlineStr">
        <is>
          <t>Yes</t>
        </is>
      </c>
      <c r="Q20" s="608" t="inlineStr">
        <is>
          <t>Yes</t>
        </is>
      </c>
      <c r="R20" s="500" t="inlineStr">
        <is>
          <t>Yes</t>
        </is>
      </c>
      <c r="S20" s="441" t="inlineStr">
        <is>
          <t>Yes</t>
        </is>
      </c>
      <c r="T20" s="441" t="inlineStr">
        <is>
          <t>Yes</t>
        </is>
      </c>
      <c r="U20" s="442" t="inlineStr">
        <is>
          <t>Yes</t>
        </is>
      </c>
      <c r="V20" s="444" t="inlineStr">
        <is>
          <t>Yes</t>
        </is>
      </c>
      <c r="W20" s="1051" t="inlineStr">
        <is>
          <t>[SYI_002_001_0022_001].html</t>
        </is>
      </c>
      <c r="X20" s="500" t="n">
        <v>4</v>
      </c>
      <c r="Y20" s="441" t="n">
        <v>0</v>
      </c>
      <c r="Z20" s="441" t="n">
        <v>0</v>
      </c>
      <c r="AA20" s="441" t="n">
        <v>4</v>
      </c>
      <c r="AB20" s="442" t="n"/>
      <c r="AC20" s="1055" t="inlineStr">
        <is>
          <t>17495</t>
        </is>
      </c>
      <c r="AD20" s="1084" t="n"/>
      <c r="AE20" s="1061" t="n"/>
      <c r="AG20" s="223" t="inlineStr"/>
      <c r="AH20" s="43" t="inlineStr"/>
      <c r="AI20" s="43" t="inlineStr"/>
      <c r="AJ20" s="43" t="inlineStr"/>
      <c r="AK20" s="43" t="inlineStr"/>
      <c r="AL20" s="43" t="n"/>
      <c r="AM20" s="43" t="n"/>
      <c r="AN20" s="394" t="n"/>
      <c r="AO20" s="223">
        <f>EXACT(W20,AG20)</f>
        <v/>
      </c>
      <c r="AP20" s="43">
        <f>EXACT(X20,AH20)</f>
        <v/>
      </c>
      <c r="AQ20" s="43">
        <f>EXACT(Y20,AI20)</f>
        <v/>
      </c>
      <c r="AR20" s="43">
        <f>EXACT(Z20,AJ20)</f>
        <v/>
      </c>
      <c r="AS20" s="266">
        <f>EXACT(AA20,AK20)</f>
        <v/>
      </c>
      <c r="AT20" t="inlineStr"/>
      <c r="AU20" t="inlineStr"/>
    </row>
    <row r="21">
      <c r="A21" s="439" t="inlineStr">
        <is>
          <t>Yes</t>
        </is>
      </c>
      <c r="B21" s="440" t="inlineStr">
        <is>
          <t>Yes</t>
        </is>
      </c>
      <c r="C21" s="445" t="inlineStr">
        <is>
          <t>Yes</t>
        </is>
      </c>
      <c r="D21" s="1045" t="inlineStr">
        <is>
          <t>Yes</t>
        </is>
      </c>
      <c r="E21" s="500" t="inlineStr">
        <is>
          <t>Yes</t>
        </is>
      </c>
      <c r="F21" s="441" t="inlineStr">
        <is>
          <t>Yes</t>
        </is>
      </c>
      <c r="G21" s="442" t="inlineStr">
        <is>
          <t>Yes</t>
        </is>
      </c>
      <c r="H21" s="1051" t="inlineStr">
        <is>
          <t>Yes</t>
        </is>
      </c>
      <c r="I21" s="608" t="inlineStr">
        <is>
          <t>Yes</t>
        </is>
      </c>
      <c r="J21" s="500" t="inlineStr">
        <is>
          <t>Yes</t>
        </is>
      </c>
      <c r="K21" s="441" t="inlineStr">
        <is>
          <t>Yes</t>
        </is>
      </c>
      <c r="L21" s="441" t="inlineStr">
        <is>
          <t>Yes</t>
        </is>
      </c>
      <c r="M21" s="441" t="inlineStr">
        <is>
          <t>Yes</t>
        </is>
      </c>
      <c r="N21" s="441" t="inlineStr">
        <is>
          <t>Yes</t>
        </is>
      </c>
      <c r="O21" s="441" t="inlineStr">
        <is>
          <t>Yes</t>
        </is>
      </c>
      <c r="P21" s="441" t="inlineStr">
        <is>
          <t>Yes</t>
        </is>
      </c>
      <c r="Q21" s="608" t="inlineStr">
        <is>
          <t>Yes</t>
        </is>
      </c>
      <c r="R21" s="500" t="inlineStr">
        <is>
          <t>Yes</t>
        </is>
      </c>
      <c r="S21" s="441" t="inlineStr">
        <is>
          <t>Yes</t>
        </is>
      </c>
      <c r="T21" s="441" t="inlineStr">
        <is>
          <t>Yes</t>
        </is>
      </c>
      <c r="U21" s="442" t="inlineStr">
        <is>
          <t>Yes</t>
        </is>
      </c>
      <c r="V21" s="444" t="inlineStr">
        <is>
          <t>Yes</t>
        </is>
      </c>
      <c r="W21" s="1051" t="inlineStr">
        <is>
          <t>[SYI_002_001_0028_001].html</t>
        </is>
      </c>
      <c r="X21" s="500" t="n">
        <v>1</v>
      </c>
      <c r="Y21" s="441" t="n">
        <v>0</v>
      </c>
      <c r="Z21" s="441" t="n">
        <v>0</v>
      </c>
      <c r="AA21" s="441" t="n">
        <v>1</v>
      </c>
      <c r="AB21" s="442" t="n"/>
      <c r="AC21" s="1055" t="inlineStr">
        <is>
          <t>18417</t>
        </is>
      </c>
      <c r="AD21" s="1084" t="n"/>
      <c r="AE21" s="1061" t="n"/>
      <c r="AG21" s="223" t="inlineStr"/>
      <c r="AH21" s="43" t="inlineStr"/>
      <c r="AI21" s="43" t="inlineStr"/>
      <c r="AJ21" s="43" t="inlineStr"/>
      <c r="AK21" s="43" t="inlineStr"/>
      <c r="AL21" s="43" t="n"/>
      <c r="AM21" s="43" t="n"/>
      <c r="AN21" s="394" t="n"/>
      <c r="AO21" s="223">
        <f>EXACT(W21,AG21)</f>
        <v/>
      </c>
      <c r="AP21" s="43">
        <f>EXACT(X21,AH21)</f>
        <v/>
      </c>
      <c r="AQ21" s="43">
        <f>EXACT(Y21,AI21)</f>
        <v/>
      </c>
      <c r="AR21" s="43">
        <f>EXACT(Z21,AJ21)</f>
        <v/>
      </c>
      <c r="AS21" s="266">
        <f>EXACT(AA21,AK21)</f>
        <v/>
      </c>
      <c r="AT21" t="inlineStr"/>
      <c r="AU21" t="inlineStr"/>
    </row>
    <row r="22">
      <c r="A22" s="439" t="inlineStr">
        <is>
          <t>Yes</t>
        </is>
      </c>
      <c r="B22" s="440" t="inlineStr">
        <is>
          <t>Yes</t>
        </is>
      </c>
      <c r="C22" s="445" t="inlineStr">
        <is>
          <t>Yes</t>
        </is>
      </c>
      <c r="D22" s="1045" t="inlineStr">
        <is>
          <t>Yes</t>
        </is>
      </c>
      <c r="E22" s="500" t="inlineStr">
        <is>
          <t>Yes</t>
        </is>
      </c>
      <c r="F22" s="441" t="inlineStr">
        <is>
          <t>Yes</t>
        </is>
      </c>
      <c r="G22" s="442" t="inlineStr">
        <is>
          <t>Yes</t>
        </is>
      </c>
      <c r="H22" s="1051" t="inlineStr">
        <is>
          <t>Yes</t>
        </is>
      </c>
      <c r="I22" s="608" t="inlineStr">
        <is>
          <t>Yes</t>
        </is>
      </c>
      <c r="J22" s="500" t="inlineStr">
        <is>
          <t>Yes</t>
        </is>
      </c>
      <c r="K22" s="441" t="inlineStr">
        <is>
          <t>Yes</t>
        </is>
      </c>
      <c r="L22" s="441" t="inlineStr">
        <is>
          <t>Yes</t>
        </is>
      </c>
      <c r="M22" s="441" t="inlineStr">
        <is>
          <t>Yes</t>
        </is>
      </c>
      <c r="N22" s="441" t="inlineStr">
        <is>
          <t>Yes</t>
        </is>
      </c>
      <c r="O22" s="441" t="inlineStr">
        <is>
          <t>Yes</t>
        </is>
      </c>
      <c r="P22" s="441" t="inlineStr">
        <is>
          <t>Yes</t>
        </is>
      </c>
      <c r="Q22" s="608" t="inlineStr">
        <is>
          <t>Yes</t>
        </is>
      </c>
      <c r="R22" s="500" t="inlineStr">
        <is>
          <t>Yes</t>
        </is>
      </c>
      <c r="S22" s="441" t="inlineStr">
        <is>
          <t>Yes</t>
        </is>
      </c>
      <c r="T22" s="441" t="inlineStr">
        <is>
          <t>Yes</t>
        </is>
      </c>
      <c r="U22" s="442" t="inlineStr">
        <is>
          <t>Yes</t>
        </is>
      </c>
      <c r="V22" s="444" t="inlineStr">
        <is>
          <t>Yes</t>
        </is>
      </c>
      <c r="W22" s="1051" t="inlineStr">
        <is>
          <t>[SYI_002_001_0029_001].html</t>
        </is>
      </c>
      <c r="X22" s="500" t="n">
        <v>3</v>
      </c>
      <c r="Y22" s="441" t="n">
        <v>0</v>
      </c>
      <c r="Z22" s="441" t="n">
        <v>0</v>
      </c>
      <c r="AA22" s="441" t="n">
        <v>3</v>
      </c>
      <c r="AB22" s="442" t="n"/>
      <c r="AC22" s="1055" t="inlineStr">
        <is>
          <t>18418</t>
        </is>
      </c>
      <c r="AD22" s="1084" t="n"/>
      <c r="AE22" s="1061" t="n"/>
      <c r="AG22" s="223" t="inlineStr"/>
      <c r="AH22" s="43" t="inlineStr"/>
      <c r="AI22" s="43" t="inlineStr"/>
      <c r="AJ22" s="43" t="inlineStr"/>
      <c r="AK22" s="43" t="inlineStr"/>
      <c r="AL22" s="43" t="n"/>
      <c r="AM22" s="43" t="n"/>
      <c r="AN22" s="394" t="n"/>
      <c r="AO22" s="223">
        <f>EXACT(W22,AG22)</f>
        <v/>
      </c>
      <c r="AP22" s="43">
        <f>EXACT(X22,AH22)</f>
        <v/>
      </c>
      <c r="AQ22" s="43">
        <f>EXACT(Y22,AI22)</f>
        <v/>
      </c>
      <c r="AR22" s="43">
        <f>EXACT(Z22,AJ22)</f>
        <v/>
      </c>
      <c r="AS22" s="266">
        <f>EXACT(AA22,AK22)</f>
        <v/>
      </c>
      <c r="AT22" t="inlineStr"/>
      <c r="AU22" t="inlineStr"/>
    </row>
    <row r="23">
      <c r="A23" s="439" t="inlineStr">
        <is>
          <t>Yes</t>
        </is>
      </c>
      <c r="B23" s="440" t="inlineStr">
        <is>
          <t>Yes</t>
        </is>
      </c>
      <c r="C23" s="445" t="inlineStr">
        <is>
          <t>Yes</t>
        </is>
      </c>
      <c r="D23" s="1045" t="inlineStr">
        <is>
          <t>Yes</t>
        </is>
      </c>
      <c r="E23" s="500" t="inlineStr">
        <is>
          <t>Yes</t>
        </is>
      </c>
      <c r="F23" s="441" t="inlineStr">
        <is>
          <t>Yes</t>
        </is>
      </c>
      <c r="G23" s="442" t="inlineStr">
        <is>
          <t>Yes</t>
        </is>
      </c>
      <c r="H23" s="1051" t="inlineStr">
        <is>
          <t>Yes</t>
        </is>
      </c>
      <c r="I23" s="608" t="inlineStr">
        <is>
          <t>Yes</t>
        </is>
      </c>
      <c r="J23" s="500" t="inlineStr">
        <is>
          <t>Yes</t>
        </is>
      </c>
      <c r="K23" s="441" t="inlineStr">
        <is>
          <t>Yes</t>
        </is>
      </c>
      <c r="L23" s="441" t="inlineStr">
        <is>
          <t>Yes</t>
        </is>
      </c>
      <c r="M23" s="441" t="inlineStr">
        <is>
          <t>Yes</t>
        </is>
      </c>
      <c r="N23" s="441" t="inlineStr">
        <is>
          <t>Yes</t>
        </is>
      </c>
      <c r="O23" s="441" t="inlineStr">
        <is>
          <t>Yes</t>
        </is>
      </c>
      <c r="P23" s="441" t="inlineStr">
        <is>
          <t>Yes</t>
        </is>
      </c>
      <c r="Q23" s="608" t="inlineStr">
        <is>
          <t>Yes</t>
        </is>
      </c>
      <c r="R23" s="500" t="inlineStr">
        <is>
          <t>Yes</t>
        </is>
      </c>
      <c r="S23" s="441" t="inlineStr">
        <is>
          <t>Yes</t>
        </is>
      </c>
      <c r="T23" s="441" t="inlineStr">
        <is>
          <t>Yes</t>
        </is>
      </c>
      <c r="U23" s="442" t="inlineStr">
        <is>
          <t>Yes</t>
        </is>
      </c>
      <c r="V23" s="444" t="inlineStr">
        <is>
          <t>Yes</t>
        </is>
      </c>
      <c r="W23" s="1051" t="inlineStr">
        <is>
          <t>[SYI_002_001_0031_001].html</t>
        </is>
      </c>
      <c r="X23" s="500" t="n">
        <v>1</v>
      </c>
      <c r="Y23" s="441" t="n">
        <v>0</v>
      </c>
      <c r="Z23" s="441" t="n">
        <v>0</v>
      </c>
      <c r="AA23" s="441" t="n">
        <v>1</v>
      </c>
      <c r="AB23" s="442" t="n"/>
      <c r="AC23" s="1055" t="inlineStr">
        <is>
          <t>18421</t>
        </is>
      </c>
      <c r="AD23" s="1084" t="n"/>
      <c r="AE23" s="1061" t="n"/>
      <c r="AG23" s="223" t="inlineStr"/>
      <c r="AH23" s="43" t="inlineStr"/>
      <c r="AI23" s="43" t="inlineStr"/>
      <c r="AJ23" s="43" t="inlineStr"/>
      <c r="AK23" s="43" t="inlineStr"/>
      <c r="AL23" s="43" t="n"/>
      <c r="AM23" s="43" t="n"/>
      <c r="AN23" s="394" t="n"/>
      <c r="AO23" s="223">
        <f>EXACT(W23,AG23)</f>
        <v/>
      </c>
      <c r="AP23" s="43">
        <f>EXACT(X23,AH23)</f>
        <v/>
      </c>
      <c r="AQ23" s="43">
        <f>EXACT(Y23,AI23)</f>
        <v/>
      </c>
      <c r="AR23" s="43">
        <f>EXACT(Z23,AJ23)</f>
        <v/>
      </c>
      <c r="AS23" s="266">
        <f>EXACT(AA23,AK23)</f>
        <v/>
      </c>
      <c r="AT23" t="inlineStr"/>
      <c r="AU23" t="inlineStr"/>
    </row>
    <row r="24">
      <c r="A24" s="439" t="inlineStr">
        <is>
          <t>Yes</t>
        </is>
      </c>
      <c r="B24" s="440" t="inlineStr">
        <is>
          <t>Yes</t>
        </is>
      </c>
      <c r="C24" s="445" t="inlineStr">
        <is>
          <t>Yes</t>
        </is>
      </c>
      <c r="D24" s="1045" t="inlineStr">
        <is>
          <t>Yes</t>
        </is>
      </c>
      <c r="E24" s="500" t="inlineStr">
        <is>
          <t>Yes</t>
        </is>
      </c>
      <c r="F24" s="441" t="inlineStr">
        <is>
          <t>Yes</t>
        </is>
      </c>
      <c r="G24" s="442" t="inlineStr">
        <is>
          <t>Yes</t>
        </is>
      </c>
      <c r="H24" s="1051" t="inlineStr">
        <is>
          <t>Yes</t>
        </is>
      </c>
      <c r="I24" s="608" t="inlineStr">
        <is>
          <t>Yes</t>
        </is>
      </c>
      <c r="J24" s="500" t="inlineStr">
        <is>
          <t>Yes</t>
        </is>
      </c>
      <c r="K24" s="441" t="inlineStr">
        <is>
          <t>Yes</t>
        </is>
      </c>
      <c r="L24" s="441" t="inlineStr">
        <is>
          <t>Yes</t>
        </is>
      </c>
      <c r="M24" s="441" t="inlineStr">
        <is>
          <t>Yes</t>
        </is>
      </c>
      <c r="N24" s="441" t="inlineStr">
        <is>
          <t>Yes</t>
        </is>
      </c>
      <c r="O24" s="441" t="inlineStr">
        <is>
          <t>Yes</t>
        </is>
      </c>
      <c r="P24" s="441" t="inlineStr">
        <is>
          <t>Yes</t>
        </is>
      </c>
      <c r="Q24" s="608" t="inlineStr">
        <is>
          <t>Yes</t>
        </is>
      </c>
      <c r="R24" s="500" t="inlineStr">
        <is>
          <t>Yes</t>
        </is>
      </c>
      <c r="S24" s="441" t="inlineStr">
        <is>
          <t>Yes</t>
        </is>
      </c>
      <c r="T24" s="441" t="inlineStr">
        <is>
          <t>Yes</t>
        </is>
      </c>
      <c r="U24" s="442" t="inlineStr">
        <is>
          <t>Yes</t>
        </is>
      </c>
      <c r="V24" s="444" t="inlineStr">
        <is>
          <t>Yes</t>
        </is>
      </c>
      <c r="W24" s="1051" t="inlineStr">
        <is>
          <t>[SYI_002_001_0032_001].html</t>
        </is>
      </c>
      <c r="X24" s="500" t="n">
        <v>3</v>
      </c>
      <c r="Y24" s="441" t="n">
        <v>0</v>
      </c>
      <c r="Z24" s="441" t="n">
        <v>0</v>
      </c>
      <c r="AA24" s="441" t="n">
        <v>3</v>
      </c>
      <c r="AB24" s="442" t="n"/>
      <c r="AC24" s="1055" t="inlineStr">
        <is>
          <t>18422</t>
        </is>
      </c>
      <c r="AD24" s="1084" t="n"/>
      <c r="AE24" s="1061" t="n"/>
      <c r="AG24" s="223" t="inlineStr"/>
      <c r="AH24" s="43" t="inlineStr"/>
      <c r="AI24" s="43" t="inlineStr"/>
      <c r="AJ24" s="43" t="inlineStr"/>
      <c r="AK24" s="43" t="inlineStr"/>
      <c r="AL24" s="43" t="n"/>
      <c r="AM24" s="43" t="n"/>
      <c r="AN24" s="394" t="n"/>
      <c r="AO24" s="223">
        <f>EXACT(W24,AG24)</f>
        <v/>
      </c>
      <c r="AP24" s="43">
        <f>EXACT(X24,AH24)</f>
        <v/>
      </c>
      <c r="AQ24" s="43">
        <f>EXACT(Y24,AI24)</f>
        <v/>
      </c>
      <c r="AR24" s="43">
        <f>EXACT(Z24,AJ24)</f>
        <v/>
      </c>
      <c r="AS24" s="266">
        <f>EXACT(AA24,AK24)</f>
        <v/>
      </c>
      <c r="AT24" t="inlineStr"/>
      <c r="AU24" t="inlineStr"/>
    </row>
    <row r="25">
      <c r="A25" s="439" t="inlineStr">
        <is>
          <t>Yes</t>
        </is>
      </c>
      <c r="B25" s="440" t="inlineStr">
        <is>
          <t>Yes</t>
        </is>
      </c>
      <c r="C25" s="445" t="inlineStr">
        <is>
          <t>Yes</t>
        </is>
      </c>
      <c r="D25" s="1045" t="inlineStr">
        <is>
          <t>Yes</t>
        </is>
      </c>
      <c r="E25" s="500" t="inlineStr">
        <is>
          <t>Yes</t>
        </is>
      </c>
      <c r="F25" s="441" t="inlineStr">
        <is>
          <t>Yes</t>
        </is>
      </c>
      <c r="G25" s="442" t="inlineStr">
        <is>
          <t>Yes</t>
        </is>
      </c>
      <c r="H25" s="1051" t="inlineStr">
        <is>
          <t>Yes</t>
        </is>
      </c>
      <c r="I25" s="608" t="inlineStr">
        <is>
          <t>Yes</t>
        </is>
      </c>
      <c r="J25" s="500" t="inlineStr">
        <is>
          <t>Yes</t>
        </is>
      </c>
      <c r="K25" s="441" t="inlineStr">
        <is>
          <t>Yes</t>
        </is>
      </c>
      <c r="L25" s="441" t="inlineStr">
        <is>
          <t>Yes</t>
        </is>
      </c>
      <c r="M25" s="441" t="inlineStr">
        <is>
          <t>Yes</t>
        </is>
      </c>
      <c r="N25" s="441" t="inlineStr">
        <is>
          <t>Yes</t>
        </is>
      </c>
      <c r="O25" s="441" t="inlineStr">
        <is>
          <t>Yes</t>
        </is>
      </c>
      <c r="P25" s="441" t="inlineStr">
        <is>
          <t>Yes</t>
        </is>
      </c>
      <c r="Q25" s="608" t="inlineStr">
        <is>
          <t>Yes</t>
        </is>
      </c>
      <c r="R25" s="500" t="inlineStr">
        <is>
          <t>Yes</t>
        </is>
      </c>
      <c r="S25" s="441" t="inlineStr">
        <is>
          <t>Yes</t>
        </is>
      </c>
      <c r="T25" s="441" t="inlineStr">
        <is>
          <t>Yes</t>
        </is>
      </c>
      <c r="U25" s="442" t="inlineStr">
        <is>
          <t>Yes</t>
        </is>
      </c>
      <c r="V25" s="444" t="inlineStr">
        <is>
          <t>Yes</t>
        </is>
      </c>
      <c r="W25" s="1051" t="inlineStr">
        <is>
          <t>[SYI_002_001_0033_001].html</t>
        </is>
      </c>
      <c r="X25" s="500" t="n">
        <v>9</v>
      </c>
      <c r="Y25" s="441" t="n">
        <v>0</v>
      </c>
      <c r="Z25" s="441" t="n">
        <v>0</v>
      </c>
      <c r="AA25" s="441" t="n">
        <v>9</v>
      </c>
      <c r="AB25" s="442" t="n"/>
      <c r="AC25" s="1055" t="inlineStr">
        <is>
          <t>18423</t>
        </is>
      </c>
      <c r="AD25" s="1084" t="n"/>
      <c r="AE25" s="1061" t="n"/>
      <c r="AG25" s="223" t="inlineStr"/>
      <c r="AH25" s="43" t="inlineStr"/>
      <c r="AI25" s="43" t="inlineStr"/>
      <c r="AJ25" s="43" t="inlineStr"/>
      <c r="AK25" s="43" t="inlineStr"/>
      <c r="AL25" s="43" t="n"/>
      <c r="AM25" s="43" t="n"/>
      <c r="AN25" s="394" t="n"/>
      <c r="AO25" s="223">
        <f>EXACT(W25,AG25)</f>
        <v/>
      </c>
      <c r="AP25" s="43">
        <f>EXACT(X25,AH25)</f>
        <v/>
      </c>
      <c r="AQ25" s="43">
        <f>EXACT(Y25,AI25)</f>
        <v/>
      </c>
      <c r="AR25" s="43">
        <f>EXACT(Z25,AJ25)</f>
        <v/>
      </c>
      <c r="AS25" s="266">
        <f>EXACT(AA25,AK25)</f>
        <v/>
      </c>
      <c r="AT25" t="inlineStr"/>
      <c r="AU25" t="inlineStr"/>
    </row>
    <row r="26" ht="14.4" customHeight="1">
      <c r="A26" s="439" t="inlineStr">
        <is>
          <t>Yes</t>
        </is>
      </c>
      <c r="B26" s="440" t="inlineStr">
        <is>
          <t>Yes</t>
        </is>
      </c>
      <c r="C26" s="445" t="inlineStr">
        <is>
          <t>Yes</t>
        </is>
      </c>
      <c r="D26" s="1045" t="inlineStr">
        <is>
          <t>Yes</t>
        </is>
      </c>
      <c r="E26" s="500" t="inlineStr">
        <is>
          <t>Yes</t>
        </is>
      </c>
      <c r="F26" s="441" t="inlineStr">
        <is>
          <t>Yes</t>
        </is>
      </c>
      <c r="G26" s="442" t="inlineStr">
        <is>
          <t>Yes</t>
        </is>
      </c>
      <c r="H26" s="1051" t="inlineStr">
        <is>
          <t>Yes</t>
        </is>
      </c>
      <c r="I26" s="608" t="inlineStr">
        <is>
          <t>Yes</t>
        </is>
      </c>
      <c r="J26" s="500" t="inlineStr">
        <is>
          <t>Yes</t>
        </is>
      </c>
      <c r="K26" s="441" t="inlineStr">
        <is>
          <t>Yes</t>
        </is>
      </c>
      <c r="L26" s="441" t="inlineStr">
        <is>
          <t>Yes</t>
        </is>
      </c>
      <c r="M26" s="441" t="inlineStr">
        <is>
          <t>Yes</t>
        </is>
      </c>
      <c r="N26" s="441" t="inlineStr">
        <is>
          <t>Yes</t>
        </is>
      </c>
      <c r="O26" s="441" t="inlineStr">
        <is>
          <t>Yes</t>
        </is>
      </c>
      <c r="P26" s="441" t="inlineStr">
        <is>
          <t>Yes</t>
        </is>
      </c>
      <c r="Q26" s="608" t="inlineStr">
        <is>
          <t>Yes</t>
        </is>
      </c>
      <c r="R26" s="500" t="inlineStr">
        <is>
          <t>Yes</t>
        </is>
      </c>
      <c r="S26" s="441" t="inlineStr">
        <is>
          <t>Yes</t>
        </is>
      </c>
      <c r="T26" s="441" t="inlineStr">
        <is>
          <t>Yes</t>
        </is>
      </c>
      <c r="U26" s="442" t="inlineStr">
        <is>
          <t>Yes</t>
        </is>
      </c>
      <c r="V26" s="444" t="inlineStr">
        <is>
          <t>Yes</t>
        </is>
      </c>
      <c r="W26" s="1051" t="inlineStr">
        <is>
          <t>[SYI_002_001_0036_001].html</t>
        </is>
      </c>
      <c r="X26" s="500" t="n">
        <v>2</v>
      </c>
      <c r="Y26" s="441" t="n">
        <v>0</v>
      </c>
      <c r="Z26" s="441" t="n">
        <v>0</v>
      </c>
      <c r="AA26" s="441" t="n">
        <v>2</v>
      </c>
      <c r="AB26" s="442" t="n"/>
      <c r="AC26" s="1055" t="inlineStr">
        <is>
          <t>17469</t>
        </is>
      </c>
      <c r="AD26" s="1084" t="n"/>
      <c r="AE26" s="1061" t="n"/>
      <c r="AG26" s="223" t="inlineStr"/>
      <c r="AH26" s="43" t="inlineStr"/>
      <c r="AI26" s="43" t="inlineStr"/>
      <c r="AJ26" s="43" t="inlineStr"/>
      <c r="AK26" s="43" t="inlineStr"/>
      <c r="AL26" s="43" t="n"/>
      <c r="AM26" s="43" t="n"/>
      <c r="AN26" s="394" t="n"/>
      <c r="AO26" s="223">
        <f>EXACT(W26,AG26)</f>
        <v/>
      </c>
      <c r="AP26" s="43">
        <f>EXACT(X26,AH26)</f>
        <v/>
      </c>
      <c r="AQ26" s="43">
        <f>EXACT(Y26,AI26)</f>
        <v/>
      </c>
      <c r="AR26" s="43">
        <f>EXACT(Z26,AJ26)</f>
        <v/>
      </c>
      <c r="AS26" s="266">
        <f>EXACT(AA26,AK26)</f>
        <v/>
      </c>
      <c r="AT26" t="inlineStr"/>
      <c r="AU26" t="inlineStr"/>
    </row>
    <row r="27" ht="14.4" customHeight="1">
      <c r="A27" s="439" t="inlineStr">
        <is>
          <t>Yes</t>
        </is>
      </c>
      <c r="B27" s="440" t="inlineStr">
        <is>
          <t>Yes</t>
        </is>
      </c>
      <c r="C27" s="445" t="inlineStr">
        <is>
          <t>Yes</t>
        </is>
      </c>
      <c r="D27" s="1045" t="inlineStr">
        <is>
          <t>Yes</t>
        </is>
      </c>
      <c r="E27" s="500" t="inlineStr">
        <is>
          <t>Yes</t>
        </is>
      </c>
      <c r="F27" s="441" t="inlineStr">
        <is>
          <t>Yes</t>
        </is>
      </c>
      <c r="G27" s="442" t="inlineStr">
        <is>
          <t>Yes</t>
        </is>
      </c>
      <c r="H27" s="1051" t="inlineStr">
        <is>
          <t>Yes</t>
        </is>
      </c>
      <c r="I27" s="608" t="inlineStr">
        <is>
          <t>Yes</t>
        </is>
      </c>
      <c r="J27" s="500" t="inlineStr">
        <is>
          <t>Yes</t>
        </is>
      </c>
      <c r="K27" s="441" t="inlineStr">
        <is>
          <t>Yes</t>
        </is>
      </c>
      <c r="L27" s="441" t="inlineStr">
        <is>
          <t>Yes</t>
        </is>
      </c>
      <c r="M27" s="441" t="inlineStr">
        <is>
          <t>Yes</t>
        </is>
      </c>
      <c r="N27" s="441" t="inlineStr">
        <is>
          <t>Yes</t>
        </is>
      </c>
      <c r="O27" s="441" t="inlineStr">
        <is>
          <t>Yes</t>
        </is>
      </c>
      <c r="P27" s="441" t="inlineStr">
        <is>
          <t>Yes</t>
        </is>
      </c>
      <c r="Q27" s="608" t="inlineStr">
        <is>
          <t>Yes</t>
        </is>
      </c>
      <c r="R27" s="500" t="inlineStr">
        <is>
          <t>Yes</t>
        </is>
      </c>
      <c r="S27" s="441" t="inlineStr">
        <is>
          <t>Yes</t>
        </is>
      </c>
      <c r="T27" s="441" t="inlineStr">
        <is>
          <t>Yes</t>
        </is>
      </c>
      <c r="U27" s="442" t="inlineStr">
        <is>
          <t>Yes</t>
        </is>
      </c>
      <c r="V27" s="444" t="inlineStr">
        <is>
          <t>Yes</t>
        </is>
      </c>
      <c r="W27" s="1051" t="inlineStr">
        <is>
          <t>[SYI_002_001_0037_001].html</t>
        </is>
      </c>
      <c r="X27" s="500" t="n">
        <v>2</v>
      </c>
      <c r="Y27" s="441" t="n">
        <v>0</v>
      </c>
      <c r="Z27" s="441" t="n">
        <v>0</v>
      </c>
      <c r="AA27" s="441" t="n">
        <v>2</v>
      </c>
      <c r="AB27" s="442" t="n"/>
      <c r="AC27" s="1055" t="inlineStr">
        <is>
          <t>17470</t>
        </is>
      </c>
      <c r="AD27" s="1084" t="n"/>
      <c r="AE27" s="1061" t="n"/>
      <c r="AG27" s="223" t="inlineStr"/>
      <c r="AH27" s="43" t="inlineStr"/>
      <c r="AI27" s="43" t="inlineStr"/>
      <c r="AJ27" s="43" t="inlineStr"/>
      <c r="AK27" s="43" t="inlineStr"/>
      <c r="AL27" s="43" t="n"/>
      <c r="AM27" s="43" t="n"/>
      <c r="AN27" s="394" t="n"/>
      <c r="AO27" s="223">
        <f>EXACT(W27,AG27)</f>
        <v/>
      </c>
      <c r="AP27" s="43">
        <f>EXACT(X27,AH27)</f>
        <v/>
      </c>
      <c r="AQ27" s="43">
        <f>EXACT(Y27,AI27)</f>
        <v/>
      </c>
      <c r="AR27" s="43">
        <f>EXACT(Z27,AJ27)</f>
        <v/>
      </c>
      <c r="AS27" s="266">
        <f>EXACT(AA27,AK27)</f>
        <v/>
      </c>
      <c r="AT27" t="inlineStr"/>
      <c r="AU27" t="inlineStr"/>
    </row>
    <row r="28">
      <c r="A28" s="439" t="inlineStr">
        <is>
          <t>Yes</t>
        </is>
      </c>
      <c r="B28" s="440" t="inlineStr">
        <is>
          <t>Yes</t>
        </is>
      </c>
      <c r="C28" s="445" t="inlineStr">
        <is>
          <t>Yes</t>
        </is>
      </c>
      <c r="D28" s="1045" t="inlineStr">
        <is>
          <t>Yes</t>
        </is>
      </c>
      <c r="E28" s="500" t="inlineStr">
        <is>
          <t>Yes</t>
        </is>
      </c>
      <c r="F28" s="441" t="inlineStr">
        <is>
          <t>Yes</t>
        </is>
      </c>
      <c r="G28" s="442" t="inlineStr">
        <is>
          <t>Yes</t>
        </is>
      </c>
      <c r="H28" s="1051" t="inlineStr">
        <is>
          <t>Yes</t>
        </is>
      </c>
      <c r="I28" s="608" t="inlineStr">
        <is>
          <t>Yes</t>
        </is>
      </c>
      <c r="J28" s="500" t="inlineStr">
        <is>
          <t>Yes</t>
        </is>
      </c>
      <c r="K28" s="441" t="inlineStr">
        <is>
          <t>Yes</t>
        </is>
      </c>
      <c r="L28" s="441" t="inlineStr">
        <is>
          <t>Yes</t>
        </is>
      </c>
      <c r="M28" s="441" t="inlineStr">
        <is>
          <t>Yes</t>
        </is>
      </c>
      <c r="N28" s="441" t="inlineStr">
        <is>
          <t>Yes</t>
        </is>
      </c>
      <c r="O28" s="441" t="inlineStr">
        <is>
          <t>Yes</t>
        </is>
      </c>
      <c r="P28" s="441" t="inlineStr">
        <is>
          <t>Yes</t>
        </is>
      </c>
      <c r="Q28" s="608" t="inlineStr">
        <is>
          <t>Yes</t>
        </is>
      </c>
      <c r="R28" s="500" t="inlineStr">
        <is>
          <t>Yes</t>
        </is>
      </c>
      <c r="S28" s="441" t="inlineStr">
        <is>
          <t>Yes</t>
        </is>
      </c>
      <c r="T28" s="441" t="inlineStr">
        <is>
          <t>Yes</t>
        </is>
      </c>
      <c r="U28" s="442" t="inlineStr">
        <is>
          <t>Yes</t>
        </is>
      </c>
      <c r="V28" s="444" t="inlineStr">
        <is>
          <t>Yes</t>
        </is>
      </c>
      <c r="W28" s="1051" t="inlineStr">
        <is>
          <t>[SYI_002_002_0001_001].html</t>
        </is>
      </c>
      <c r="X28" s="500" t="n">
        <v>1</v>
      </c>
      <c r="Y28" s="441" t="n">
        <v>0</v>
      </c>
      <c r="Z28" s="441" t="n">
        <v>0</v>
      </c>
      <c r="AA28" s="441" t="n">
        <v>1</v>
      </c>
      <c r="AB28" s="442" t="n"/>
      <c r="AC28" s="1055" t="inlineStr">
        <is>
          <t>23338</t>
        </is>
      </c>
      <c r="AD28" s="1084" t="n"/>
      <c r="AE28" s="1061" t="n"/>
      <c r="AG28" s="223" t="inlineStr"/>
      <c r="AH28" s="43" t="inlineStr"/>
      <c r="AI28" s="43" t="inlineStr"/>
      <c r="AJ28" s="43" t="inlineStr"/>
      <c r="AK28" s="43" t="inlineStr"/>
      <c r="AL28" s="43" t="n"/>
      <c r="AM28" s="43" t="n"/>
      <c r="AN28" s="394" t="n"/>
      <c r="AO28" s="223">
        <f>EXACT(W28,AG28)</f>
        <v/>
      </c>
      <c r="AP28" s="43">
        <f>EXACT(X28,AH28)</f>
        <v/>
      </c>
      <c r="AQ28" s="43">
        <f>EXACT(Y28,AI28)</f>
        <v/>
      </c>
      <c r="AR28" s="43">
        <f>EXACT(Z28,AJ28)</f>
        <v/>
      </c>
      <c r="AS28" s="266">
        <f>EXACT(AA28,AK28)</f>
        <v/>
      </c>
      <c r="AT28" t="inlineStr"/>
      <c r="AU28" t="inlineStr"/>
    </row>
    <row r="29">
      <c r="A29" s="439" t="inlineStr">
        <is>
          <t>Yes</t>
        </is>
      </c>
      <c r="B29" s="440" t="inlineStr">
        <is>
          <t>Yes</t>
        </is>
      </c>
      <c r="C29" s="445" t="inlineStr">
        <is>
          <t>Yes</t>
        </is>
      </c>
      <c r="D29" s="1045" t="inlineStr">
        <is>
          <t>Yes</t>
        </is>
      </c>
      <c r="E29" s="500" t="inlineStr">
        <is>
          <t>Yes</t>
        </is>
      </c>
      <c r="F29" s="441" t="inlineStr">
        <is>
          <t>Yes</t>
        </is>
      </c>
      <c r="G29" s="442" t="inlineStr">
        <is>
          <t>Yes</t>
        </is>
      </c>
      <c r="H29" s="1051" t="inlineStr">
        <is>
          <t>Yes</t>
        </is>
      </c>
      <c r="I29" s="608" t="inlineStr">
        <is>
          <t>Yes</t>
        </is>
      </c>
      <c r="J29" s="500" t="inlineStr">
        <is>
          <t>Yes</t>
        </is>
      </c>
      <c r="K29" s="441" t="inlineStr">
        <is>
          <t>Yes</t>
        </is>
      </c>
      <c r="L29" s="441" t="inlineStr">
        <is>
          <t>Yes</t>
        </is>
      </c>
      <c r="M29" s="441" t="inlineStr">
        <is>
          <t>Yes</t>
        </is>
      </c>
      <c r="N29" s="441" t="inlineStr">
        <is>
          <t>Yes</t>
        </is>
      </c>
      <c r="O29" s="441" t="inlineStr">
        <is>
          <t>Yes</t>
        </is>
      </c>
      <c r="P29" s="441" t="inlineStr">
        <is>
          <t>Yes</t>
        </is>
      </c>
      <c r="Q29" s="608" t="inlineStr">
        <is>
          <t>Yes</t>
        </is>
      </c>
      <c r="R29" s="500" t="inlineStr">
        <is>
          <t>Yes</t>
        </is>
      </c>
      <c r="S29" s="441" t="inlineStr">
        <is>
          <t>Yes</t>
        </is>
      </c>
      <c r="T29" s="441" t="inlineStr">
        <is>
          <t>Yes</t>
        </is>
      </c>
      <c r="U29" s="442" t="inlineStr">
        <is>
          <t>Yes</t>
        </is>
      </c>
      <c r="V29" s="444" t="inlineStr">
        <is>
          <t>Yes</t>
        </is>
      </c>
      <c r="W29" s="1051" t="inlineStr">
        <is>
          <t>[SYI_002_002_0001_002].html</t>
        </is>
      </c>
      <c r="X29" s="500" t="n">
        <v>7</v>
      </c>
      <c r="Y29" s="441" t="n">
        <v>0</v>
      </c>
      <c r="Z29" s="441" t="n">
        <v>0</v>
      </c>
      <c r="AA29" s="441" t="n">
        <v>7</v>
      </c>
      <c r="AB29" s="442" t="n"/>
      <c r="AC29" s="1055" t="inlineStr">
        <is>
          <t>23338</t>
        </is>
      </c>
      <c r="AD29" s="1084" t="n"/>
      <c r="AE29" s="1061" t="n"/>
      <c r="AG29" s="223" t="inlineStr"/>
      <c r="AH29" s="43" t="inlineStr"/>
      <c r="AI29" s="43" t="inlineStr"/>
      <c r="AJ29" s="43" t="inlineStr"/>
      <c r="AK29" s="43" t="inlineStr"/>
      <c r="AL29" s="43" t="n"/>
      <c r="AM29" s="43" t="n"/>
      <c r="AN29" s="394" t="n"/>
      <c r="AO29" s="223">
        <f>EXACT(W29,AG29)</f>
        <v/>
      </c>
      <c r="AP29" s="43">
        <f>EXACT(X29,AH29)</f>
        <v/>
      </c>
      <c r="AQ29" s="43">
        <f>EXACT(Y29,AI29)</f>
        <v/>
      </c>
      <c r="AR29" s="43">
        <f>EXACT(Z29,AJ29)</f>
        <v/>
      </c>
      <c r="AS29" s="266">
        <f>EXACT(AA29,AK29)</f>
        <v/>
      </c>
      <c r="AT29" t="inlineStr"/>
      <c r="AU29" t="inlineStr"/>
    </row>
    <row r="30">
      <c r="A30" s="439" t="inlineStr">
        <is>
          <t>Yes</t>
        </is>
      </c>
      <c r="B30" s="440" t="inlineStr">
        <is>
          <t>Yes</t>
        </is>
      </c>
      <c r="C30" s="445" t="inlineStr">
        <is>
          <t>Yes</t>
        </is>
      </c>
      <c r="D30" s="1045" t="inlineStr">
        <is>
          <t>Yes</t>
        </is>
      </c>
      <c r="E30" s="500" t="inlineStr">
        <is>
          <t>Yes</t>
        </is>
      </c>
      <c r="F30" s="441" t="inlineStr">
        <is>
          <t>Yes</t>
        </is>
      </c>
      <c r="G30" s="442" t="inlineStr">
        <is>
          <t>Yes</t>
        </is>
      </c>
      <c r="H30" s="1051" t="inlineStr">
        <is>
          <t>Yes</t>
        </is>
      </c>
      <c r="I30" s="608" t="inlineStr">
        <is>
          <t>Yes</t>
        </is>
      </c>
      <c r="J30" s="500" t="inlineStr">
        <is>
          <t>Yes</t>
        </is>
      </c>
      <c r="K30" s="441" t="inlineStr">
        <is>
          <t>Yes</t>
        </is>
      </c>
      <c r="L30" s="441" t="inlineStr">
        <is>
          <t>Yes</t>
        </is>
      </c>
      <c r="M30" s="441" t="inlineStr">
        <is>
          <t>Yes</t>
        </is>
      </c>
      <c r="N30" s="441" t="inlineStr">
        <is>
          <t>Yes</t>
        </is>
      </c>
      <c r="O30" s="441" t="inlineStr">
        <is>
          <t>Yes</t>
        </is>
      </c>
      <c r="P30" s="441" t="inlineStr">
        <is>
          <t>Yes</t>
        </is>
      </c>
      <c r="Q30" s="608" t="inlineStr">
        <is>
          <t>Yes</t>
        </is>
      </c>
      <c r="R30" s="500" t="inlineStr">
        <is>
          <t>Yes</t>
        </is>
      </c>
      <c r="S30" s="441" t="inlineStr">
        <is>
          <t>Yes</t>
        </is>
      </c>
      <c r="T30" s="441" t="inlineStr">
        <is>
          <t>Yes</t>
        </is>
      </c>
      <c r="U30" s="442" t="inlineStr">
        <is>
          <t>Yes</t>
        </is>
      </c>
      <c r="V30" s="444" t="inlineStr">
        <is>
          <t>Yes</t>
        </is>
      </c>
      <c r="W30" s="1051" t="inlineStr">
        <is>
          <t>[SYI_002_002_0001_003].html</t>
        </is>
      </c>
      <c r="X30" s="500" t="n">
        <v>1</v>
      </c>
      <c r="Y30" s="441" t="n">
        <v>0</v>
      </c>
      <c r="Z30" s="441" t="n">
        <v>0</v>
      </c>
      <c r="AA30" s="441" t="n">
        <v>1</v>
      </c>
      <c r="AB30" s="442" t="n"/>
      <c r="AC30" s="1055" t="inlineStr">
        <is>
          <t>23338</t>
        </is>
      </c>
      <c r="AD30" s="1084" t="n"/>
      <c r="AE30" s="1061" t="n"/>
      <c r="AG30" s="223" t="inlineStr"/>
      <c r="AH30" s="43" t="inlineStr"/>
      <c r="AI30" s="43" t="inlineStr"/>
      <c r="AJ30" s="43" t="inlineStr"/>
      <c r="AK30" s="43" t="inlineStr"/>
      <c r="AL30" s="43" t="n"/>
      <c r="AM30" s="43" t="n"/>
      <c r="AN30" s="394" t="n"/>
      <c r="AO30" s="223">
        <f>EXACT(W30,AG30)</f>
        <v/>
      </c>
      <c r="AP30" s="43">
        <f>EXACT(X30,AH30)</f>
        <v/>
      </c>
      <c r="AQ30" s="43">
        <f>EXACT(Y30,AI30)</f>
        <v/>
      </c>
      <c r="AR30" s="43">
        <f>EXACT(Z30,AJ30)</f>
        <v/>
      </c>
      <c r="AS30" s="266">
        <f>EXACT(AA30,AK30)</f>
        <v/>
      </c>
      <c r="AT30" t="inlineStr"/>
      <c r="AU30" t="inlineStr"/>
    </row>
    <row r="31">
      <c r="A31" s="439" t="inlineStr">
        <is>
          <t>Yes</t>
        </is>
      </c>
      <c r="B31" s="440" t="inlineStr">
        <is>
          <t>Yes</t>
        </is>
      </c>
      <c r="C31" s="445" t="inlineStr">
        <is>
          <t>Yes</t>
        </is>
      </c>
      <c r="D31" s="1045" t="inlineStr">
        <is>
          <t>Yes</t>
        </is>
      </c>
      <c r="E31" s="500" t="inlineStr">
        <is>
          <t>Yes</t>
        </is>
      </c>
      <c r="F31" s="441" t="inlineStr">
        <is>
          <t>Yes</t>
        </is>
      </c>
      <c r="G31" s="442" t="inlineStr">
        <is>
          <t>Yes</t>
        </is>
      </c>
      <c r="H31" s="1051" t="inlineStr">
        <is>
          <t>Yes</t>
        </is>
      </c>
      <c r="I31" s="608" t="inlineStr">
        <is>
          <t>Yes</t>
        </is>
      </c>
      <c r="J31" s="500" t="inlineStr">
        <is>
          <t>Yes</t>
        </is>
      </c>
      <c r="K31" s="441" t="inlineStr">
        <is>
          <t>Yes</t>
        </is>
      </c>
      <c r="L31" s="441" t="inlineStr">
        <is>
          <t>Yes</t>
        </is>
      </c>
      <c r="M31" s="441" t="inlineStr">
        <is>
          <t>Yes</t>
        </is>
      </c>
      <c r="N31" s="441" t="inlineStr">
        <is>
          <t>Yes</t>
        </is>
      </c>
      <c r="O31" s="441" t="inlineStr">
        <is>
          <t>Yes</t>
        </is>
      </c>
      <c r="P31" s="441" t="inlineStr">
        <is>
          <t>Yes</t>
        </is>
      </c>
      <c r="Q31" s="608" t="inlineStr">
        <is>
          <t>Yes</t>
        </is>
      </c>
      <c r="R31" s="500" t="inlineStr">
        <is>
          <t>Yes</t>
        </is>
      </c>
      <c r="S31" s="441" t="inlineStr">
        <is>
          <t>Yes</t>
        </is>
      </c>
      <c r="T31" s="441" t="inlineStr">
        <is>
          <t>Yes</t>
        </is>
      </c>
      <c r="U31" s="442" t="inlineStr">
        <is>
          <t>Yes</t>
        </is>
      </c>
      <c r="V31" s="444" t="inlineStr">
        <is>
          <t>Yes</t>
        </is>
      </c>
      <c r="W31" s="1051" t="inlineStr">
        <is>
          <t>[SYI_002_002_0001_004].html</t>
        </is>
      </c>
      <c r="X31" s="500" t="n">
        <v>1</v>
      </c>
      <c r="Y31" s="441" t="n">
        <v>0</v>
      </c>
      <c r="Z31" s="441" t="n">
        <v>0</v>
      </c>
      <c r="AA31" s="441" t="n">
        <v>1</v>
      </c>
      <c r="AB31" s="442" t="n"/>
      <c r="AC31" s="1055" t="inlineStr">
        <is>
          <t>23338</t>
        </is>
      </c>
      <c r="AD31" s="1084" t="n"/>
      <c r="AE31" s="1061" t="n"/>
      <c r="AG31" s="223" t="inlineStr"/>
      <c r="AH31" s="43" t="inlineStr"/>
      <c r="AI31" s="43" t="inlineStr"/>
      <c r="AJ31" s="43" t="inlineStr"/>
      <c r="AK31" s="43" t="inlineStr"/>
      <c r="AL31" s="43" t="n"/>
      <c r="AM31" s="43" t="n"/>
      <c r="AN31" s="394" t="n"/>
      <c r="AO31" s="223">
        <f>EXACT(W31,AG31)</f>
        <v/>
      </c>
      <c r="AP31" s="43">
        <f>EXACT(X31,AH31)</f>
        <v/>
      </c>
      <c r="AQ31" s="43">
        <f>EXACT(Y31,AI31)</f>
        <v/>
      </c>
      <c r="AR31" s="43">
        <f>EXACT(Z31,AJ31)</f>
        <v/>
      </c>
      <c r="AS31" s="266">
        <f>EXACT(AA31,AK31)</f>
        <v/>
      </c>
      <c r="AT31" t="inlineStr"/>
      <c r="AU31" t="inlineStr"/>
    </row>
    <row r="32">
      <c r="A32" s="439" t="inlineStr">
        <is>
          <t>Yes</t>
        </is>
      </c>
      <c r="B32" s="440" t="inlineStr">
        <is>
          <t>Yes</t>
        </is>
      </c>
      <c r="C32" s="445" t="inlineStr">
        <is>
          <t>Yes</t>
        </is>
      </c>
      <c r="D32" s="1045" t="inlineStr">
        <is>
          <t>Yes</t>
        </is>
      </c>
      <c r="E32" s="500" t="inlineStr">
        <is>
          <t>Yes</t>
        </is>
      </c>
      <c r="F32" s="441" t="inlineStr">
        <is>
          <t>Yes</t>
        </is>
      </c>
      <c r="G32" s="442" t="inlineStr">
        <is>
          <t>Yes</t>
        </is>
      </c>
      <c r="H32" s="1051" t="inlineStr">
        <is>
          <t>Yes</t>
        </is>
      </c>
      <c r="I32" s="608" t="inlineStr">
        <is>
          <t>Yes</t>
        </is>
      </c>
      <c r="J32" s="500" t="inlineStr">
        <is>
          <t>Yes</t>
        </is>
      </c>
      <c r="K32" s="441" t="inlineStr">
        <is>
          <t>Yes</t>
        </is>
      </c>
      <c r="L32" s="441" t="inlineStr">
        <is>
          <t>Yes</t>
        </is>
      </c>
      <c r="M32" s="441" t="inlineStr">
        <is>
          <t>Yes</t>
        </is>
      </c>
      <c r="N32" s="441" t="inlineStr">
        <is>
          <t>Yes</t>
        </is>
      </c>
      <c r="O32" s="441" t="inlineStr">
        <is>
          <t>Yes</t>
        </is>
      </c>
      <c r="P32" s="441" t="inlineStr">
        <is>
          <t>Yes</t>
        </is>
      </c>
      <c r="Q32" s="608" t="inlineStr">
        <is>
          <t>Yes</t>
        </is>
      </c>
      <c r="R32" s="500" t="inlineStr">
        <is>
          <t>Yes</t>
        </is>
      </c>
      <c r="S32" s="441" t="inlineStr">
        <is>
          <t>Yes</t>
        </is>
      </c>
      <c r="T32" s="441" t="inlineStr">
        <is>
          <t>Yes</t>
        </is>
      </c>
      <c r="U32" s="442" t="inlineStr">
        <is>
          <t>Yes</t>
        </is>
      </c>
      <c r="V32" s="444" t="inlineStr">
        <is>
          <t>Yes</t>
        </is>
      </c>
      <c r="W32" s="1051" t="inlineStr">
        <is>
          <t>[SYI_002_002_0001_005].html</t>
        </is>
      </c>
      <c r="X32" s="500" t="n">
        <v>1</v>
      </c>
      <c r="Y32" s="441" t="n">
        <v>0</v>
      </c>
      <c r="Z32" s="441" t="n">
        <v>0</v>
      </c>
      <c r="AA32" s="441" t="n">
        <v>1</v>
      </c>
      <c r="AB32" s="442" t="n"/>
      <c r="AC32" s="163" t="n">
        <v>23338</v>
      </c>
      <c r="AD32" s="1084" t="n"/>
      <c r="AE32" s="1061" t="n"/>
      <c r="AG32" s="223" t="inlineStr"/>
      <c r="AH32" s="43" t="inlineStr"/>
      <c r="AI32" s="43" t="inlineStr"/>
      <c r="AJ32" s="43" t="inlineStr"/>
      <c r="AK32" s="43" t="inlineStr"/>
      <c r="AL32" s="43" t="n"/>
      <c r="AM32" s="43" t="n"/>
      <c r="AN32" s="394" t="n"/>
      <c r="AO32" s="223">
        <f>EXACT(W32,AG32)</f>
        <v/>
      </c>
      <c r="AP32" s="43">
        <f>EXACT(X32,AH32)</f>
        <v/>
      </c>
      <c r="AQ32" s="43">
        <f>EXACT(Y32,AI32)</f>
        <v/>
      </c>
      <c r="AR32" s="43">
        <f>EXACT(Z32,AJ32)</f>
        <v/>
      </c>
      <c r="AS32" s="266">
        <f>EXACT(AA32,AK32)</f>
        <v/>
      </c>
      <c r="AT32" t="inlineStr"/>
      <c r="AU32" t="inlineStr"/>
    </row>
    <row r="33">
      <c r="A33" s="439" t="inlineStr">
        <is>
          <t>Yes</t>
        </is>
      </c>
      <c r="B33" s="440" t="inlineStr">
        <is>
          <t>Yes</t>
        </is>
      </c>
      <c r="C33" s="445" t="inlineStr">
        <is>
          <t>Yes</t>
        </is>
      </c>
      <c r="D33" s="1045" t="inlineStr">
        <is>
          <t>Yes</t>
        </is>
      </c>
      <c r="E33" s="500" t="inlineStr">
        <is>
          <t>Yes</t>
        </is>
      </c>
      <c r="F33" s="441" t="inlineStr">
        <is>
          <t>Yes</t>
        </is>
      </c>
      <c r="G33" s="442" t="inlineStr">
        <is>
          <t>Yes</t>
        </is>
      </c>
      <c r="H33" s="1051" t="inlineStr">
        <is>
          <t>Yes</t>
        </is>
      </c>
      <c r="I33" s="608" t="inlineStr">
        <is>
          <t>Yes</t>
        </is>
      </c>
      <c r="J33" s="500" t="inlineStr">
        <is>
          <t>Yes</t>
        </is>
      </c>
      <c r="K33" s="441" t="inlineStr">
        <is>
          <t>Yes</t>
        </is>
      </c>
      <c r="L33" s="441" t="inlineStr">
        <is>
          <t>Yes</t>
        </is>
      </c>
      <c r="M33" s="441" t="inlineStr">
        <is>
          <t>Yes</t>
        </is>
      </c>
      <c r="N33" s="441" t="inlineStr">
        <is>
          <t>Yes</t>
        </is>
      </c>
      <c r="O33" s="441" t="inlineStr">
        <is>
          <t>Yes</t>
        </is>
      </c>
      <c r="P33" s="441" t="inlineStr">
        <is>
          <t>Yes</t>
        </is>
      </c>
      <c r="Q33" s="608" t="inlineStr">
        <is>
          <t>Yes</t>
        </is>
      </c>
      <c r="R33" s="500" t="inlineStr">
        <is>
          <t>Yes</t>
        </is>
      </c>
      <c r="S33" s="441" t="inlineStr">
        <is>
          <t>Yes</t>
        </is>
      </c>
      <c r="T33" s="441" t="inlineStr">
        <is>
          <t>Yes</t>
        </is>
      </c>
      <c r="U33" s="442" t="inlineStr">
        <is>
          <t>Yes</t>
        </is>
      </c>
      <c r="V33" s="444" t="inlineStr">
        <is>
          <t>Yes</t>
        </is>
      </c>
      <c r="W33" s="1051" t="inlineStr">
        <is>
          <t>[SYI_002_002_0001_006].html</t>
        </is>
      </c>
      <c r="X33" s="500" t="n">
        <v>7</v>
      </c>
      <c r="Y33" s="441" t="n">
        <v>0</v>
      </c>
      <c r="Z33" s="441" t="n">
        <v>0</v>
      </c>
      <c r="AA33" s="441" t="n">
        <v>7</v>
      </c>
      <c r="AB33" s="442" t="n"/>
      <c r="AC33" s="163" t="n">
        <v>23338</v>
      </c>
      <c r="AD33" s="1084" t="n"/>
      <c r="AE33" s="1061" t="n"/>
      <c r="AG33" s="223" t="inlineStr"/>
      <c r="AH33" s="43" t="inlineStr"/>
      <c r="AI33" s="43" t="inlineStr"/>
      <c r="AJ33" s="43" t="inlineStr"/>
      <c r="AK33" s="43" t="inlineStr"/>
      <c r="AL33" s="43" t="n"/>
      <c r="AM33" s="43" t="n"/>
      <c r="AN33" s="394" t="n"/>
      <c r="AO33" s="223">
        <f>EXACT(W33,AG33)</f>
        <v/>
      </c>
      <c r="AP33" s="43">
        <f>EXACT(X33,AH33)</f>
        <v/>
      </c>
      <c r="AQ33" s="43">
        <f>EXACT(Y33,AI33)</f>
        <v/>
      </c>
      <c r="AR33" s="43">
        <f>EXACT(Z33,AJ33)</f>
        <v/>
      </c>
      <c r="AS33" s="266">
        <f>EXACT(AA33,AK33)</f>
        <v/>
      </c>
      <c r="AT33" t="inlineStr"/>
      <c r="AU33" t="inlineStr"/>
    </row>
    <row r="34">
      <c r="A34" s="439" t="inlineStr">
        <is>
          <t>Yes</t>
        </is>
      </c>
      <c r="B34" s="440" t="inlineStr">
        <is>
          <t>Yes</t>
        </is>
      </c>
      <c r="C34" s="445" t="inlineStr">
        <is>
          <t>Yes</t>
        </is>
      </c>
      <c r="D34" s="1045" t="inlineStr">
        <is>
          <t>Yes</t>
        </is>
      </c>
      <c r="E34" s="500" t="inlineStr">
        <is>
          <t>Yes</t>
        </is>
      </c>
      <c r="F34" s="441" t="inlineStr">
        <is>
          <t>Yes</t>
        </is>
      </c>
      <c r="G34" s="442" t="inlineStr">
        <is>
          <t>Yes</t>
        </is>
      </c>
      <c r="H34" s="1051" t="inlineStr">
        <is>
          <t>Yes</t>
        </is>
      </c>
      <c r="I34" s="608" t="inlineStr">
        <is>
          <t>Yes</t>
        </is>
      </c>
      <c r="J34" s="500" t="inlineStr">
        <is>
          <t>Yes</t>
        </is>
      </c>
      <c r="K34" s="441" t="inlineStr">
        <is>
          <t>Yes</t>
        </is>
      </c>
      <c r="L34" s="441" t="inlineStr">
        <is>
          <t>Yes</t>
        </is>
      </c>
      <c r="M34" s="441" t="inlineStr">
        <is>
          <t>Yes</t>
        </is>
      </c>
      <c r="N34" s="441" t="inlineStr">
        <is>
          <t>Yes</t>
        </is>
      </c>
      <c r="O34" s="441" t="inlineStr">
        <is>
          <t>Yes</t>
        </is>
      </c>
      <c r="P34" s="441" t="inlineStr">
        <is>
          <t>Yes</t>
        </is>
      </c>
      <c r="Q34" s="608" t="inlineStr">
        <is>
          <t>Yes</t>
        </is>
      </c>
      <c r="R34" s="500" t="inlineStr">
        <is>
          <t>Yes</t>
        </is>
      </c>
      <c r="S34" s="441" t="inlineStr">
        <is>
          <t>Yes</t>
        </is>
      </c>
      <c r="T34" s="441" t="inlineStr">
        <is>
          <t>Yes</t>
        </is>
      </c>
      <c r="U34" s="442" t="inlineStr">
        <is>
          <t>Yes</t>
        </is>
      </c>
      <c r="V34" s="444" t="inlineStr">
        <is>
          <t>Yes</t>
        </is>
      </c>
      <c r="W34" s="1051" t="inlineStr">
        <is>
          <t>[SYI_002_002_0001_007].html</t>
        </is>
      </c>
      <c r="X34" s="500" t="n">
        <v>1</v>
      </c>
      <c r="Y34" s="441" t="n">
        <v>0</v>
      </c>
      <c r="Z34" s="441" t="n">
        <v>0</v>
      </c>
      <c r="AA34" s="441" t="n">
        <v>1</v>
      </c>
      <c r="AB34" s="442" t="n"/>
      <c r="AC34" s="163" t="n">
        <v>23338</v>
      </c>
      <c r="AD34" s="1084" t="n"/>
      <c r="AE34" s="443" t="n"/>
      <c r="AG34" s="223" t="inlineStr"/>
      <c r="AH34" s="43" t="inlineStr"/>
      <c r="AI34" s="43" t="inlineStr"/>
      <c r="AJ34" s="43" t="inlineStr"/>
      <c r="AK34" s="43" t="inlineStr"/>
      <c r="AL34" s="43" t="n"/>
      <c r="AM34" s="43" t="n"/>
      <c r="AN34" s="394" t="n"/>
      <c r="AO34" s="223">
        <f>EXACT(W34,AG34)</f>
        <v/>
      </c>
      <c r="AP34" s="43">
        <f>EXACT(X34,AH34)</f>
        <v/>
      </c>
      <c r="AQ34" s="43">
        <f>EXACT(Y34,AI34)</f>
        <v/>
      </c>
      <c r="AR34" s="43">
        <f>EXACT(Z34,AJ34)</f>
        <v/>
      </c>
      <c r="AS34" s="266">
        <f>EXACT(AA34,AK34)</f>
        <v/>
      </c>
      <c r="AT34" t="inlineStr"/>
      <c r="AU34" t="inlineStr"/>
    </row>
    <row r="35">
      <c r="A35" s="439" t="inlineStr">
        <is>
          <t>Yes</t>
        </is>
      </c>
      <c r="B35" s="440" t="inlineStr">
        <is>
          <t>Yes</t>
        </is>
      </c>
      <c r="C35" s="445" t="inlineStr">
        <is>
          <t>Yes</t>
        </is>
      </c>
      <c r="D35" s="1045" t="inlineStr">
        <is>
          <t>Yes</t>
        </is>
      </c>
      <c r="E35" s="500" t="inlineStr">
        <is>
          <t>Yes</t>
        </is>
      </c>
      <c r="F35" s="441" t="inlineStr">
        <is>
          <t>Yes</t>
        </is>
      </c>
      <c r="G35" s="442" t="inlineStr">
        <is>
          <t>Yes</t>
        </is>
      </c>
      <c r="H35" s="1051" t="inlineStr">
        <is>
          <t>Yes</t>
        </is>
      </c>
      <c r="I35" s="608" t="inlineStr">
        <is>
          <t>Yes</t>
        </is>
      </c>
      <c r="J35" s="500" t="inlineStr">
        <is>
          <t>Yes</t>
        </is>
      </c>
      <c r="K35" s="441" t="inlineStr">
        <is>
          <t>Yes</t>
        </is>
      </c>
      <c r="L35" s="441" t="inlineStr">
        <is>
          <t>Yes</t>
        </is>
      </c>
      <c r="M35" s="441" t="inlineStr">
        <is>
          <t>Yes</t>
        </is>
      </c>
      <c r="N35" s="441" t="inlineStr">
        <is>
          <t>Yes</t>
        </is>
      </c>
      <c r="O35" s="441" t="inlineStr">
        <is>
          <t>Yes</t>
        </is>
      </c>
      <c r="P35" s="441" t="inlineStr">
        <is>
          <t>Yes</t>
        </is>
      </c>
      <c r="Q35" s="608" t="inlineStr">
        <is>
          <t>Yes</t>
        </is>
      </c>
      <c r="R35" s="500" t="inlineStr">
        <is>
          <t>Yes</t>
        </is>
      </c>
      <c r="S35" s="441" t="inlineStr">
        <is>
          <t>Yes</t>
        </is>
      </c>
      <c r="T35" s="441" t="inlineStr">
        <is>
          <t>Yes</t>
        </is>
      </c>
      <c r="U35" s="442" t="inlineStr">
        <is>
          <t>Yes</t>
        </is>
      </c>
      <c r="V35" s="444" t="inlineStr">
        <is>
          <t>Yes</t>
        </is>
      </c>
      <c r="W35" s="1051" t="inlineStr">
        <is>
          <t>[SYI_002_002_0001_008].html</t>
        </is>
      </c>
      <c r="X35" s="500" t="n">
        <v>1</v>
      </c>
      <c r="Y35" s="441" t="n">
        <v>0</v>
      </c>
      <c r="Z35" s="441" t="n">
        <v>0</v>
      </c>
      <c r="AA35" s="441" t="n">
        <v>1</v>
      </c>
      <c r="AB35" s="442" t="n"/>
      <c r="AC35" s="163" t="n">
        <v>23338</v>
      </c>
      <c r="AD35" s="1084" t="n"/>
      <c r="AE35" s="443" t="n"/>
      <c r="AG35" s="223" t="inlineStr"/>
      <c r="AH35" s="43" t="inlineStr"/>
      <c r="AI35" s="43" t="inlineStr"/>
      <c r="AJ35" s="43" t="inlineStr"/>
      <c r="AK35" s="43" t="inlineStr"/>
      <c r="AL35" s="43" t="n"/>
      <c r="AM35" s="43" t="n"/>
      <c r="AN35" s="394" t="n"/>
      <c r="AO35" s="223">
        <f>EXACT(W35,AG35)</f>
        <v/>
      </c>
      <c r="AP35" s="43">
        <f>EXACT(X35,AH35)</f>
        <v/>
      </c>
      <c r="AQ35" s="43">
        <f>EXACT(Y35,AI35)</f>
        <v/>
      </c>
      <c r="AR35" s="43">
        <f>EXACT(Z35,AJ35)</f>
        <v/>
      </c>
      <c r="AS35" s="266">
        <f>EXACT(AA35,AK35)</f>
        <v/>
      </c>
      <c r="AT35" t="inlineStr"/>
      <c r="AU35" t="inlineStr"/>
    </row>
    <row r="36" ht="14.4" customHeight="1">
      <c r="A36" s="439" t="inlineStr">
        <is>
          <t>No</t>
        </is>
      </c>
      <c r="B36" s="440" t="inlineStr">
        <is>
          <t>No</t>
        </is>
      </c>
      <c r="C36" s="445" t="inlineStr">
        <is>
          <t>No</t>
        </is>
      </c>
      <c r="D36" s="1045" t="inlineStr">
        <is>
          <t>No</t>
        </is>
      </c>
      <c r="E36" s="500" t="inlineStr">
        <is>
          <t>No</t>
        </is>
      </c>
      <c r="F36" s="441" t="inlineStr">
        <is>
          <t>No</t>
        </is>
      </c>
      <c r="G36" s="442" t="inlineStr">
        <is>
          <t>No</t>
        </is>
      </c>
      <c r="H36" s="1051" t="inlineStr">
        <is>
          <t>No</t>
        </is>
      </c>
      <c r="I36" s="608" t="inlineStr">
        <is>
          <t>No</t>
        </is>
      </c>
      <c r="J36" s="500" t="inlineStr">
        <is>
          <t>No</t>
        </is>
      </c>
      <c r="K36" s="441" t="inlineStr">
        <is>
          <t>No</t>
        </is>
      </c>
      <c r="L36" s="441" t="inlineStr">
        <is>
          <t>No</t>
        </is>
      </c>
      <c r="M36" s="441" t="inlineStr">
        <is>
          <t>No</t>
        </is>
      </c>
      <c r="N36" s="441" t="inlineStr">
        <is>
          <t>No</t>
        </is>
      </c>
      <c r="O36" s="441" t="inlineStr">
        <is>
          <t>No</t>
        </is>
      </c>
      <c r="P36" s="441" t="inlineStr">
        <is>
          <t>No</t>
        </is>
      </c>
      <c r="Q36" s="608" t="inlineStr">
        <is>
          <t>No</t>
        </is>
      </c>
      <c r="R36" s="500" t="inlineStr">
        <is>
          <t>No</t>
        </is>
      </c>
      <c r="S36" s="441" t="inlineStr">
        <is>
          <t>No</t>
        </is>
      </c>
      <c r="T36" s="441" t="inlineStr">
        <is>
          <t>No</t>
        </is>
      </c>
      <c r="U36" s="442" t="inlineStr">
        <is>
          <t>No</t>
        </is>
      </c>
      <c r="V36" s="444" t="inlineStr">
        <is>
          <t>No</t>
        </is>
      </c>
      <c r="W36" s="1051" t="inlineStr">
        <is>
          <t>[SYI_002_002_0001_009].html</t>
        </is>
      </c>
      <c r="X36" s="500" t="n">
        <v>0</v>
      </c>
      <c r="Y36" s="441" t="n">
        <v>1</v>
      </c>
      <c r="Z36" s="441" t="n">
        <v>0</v>
      </c>
      <c r="AA36" s="441" t="n">
        <v>1</v>
      </c>
      <c r="AB36" s="442" t="n"/>
      <c r="AC36" s="163" t="n">
        <v>11185</v>
      </c>
      <c r="AD36" s="1084" t="inlineStr">
        <is>
          <t>Obsolete</t>
        </is>
      </c>
      <c r="AE36" s="443" t="inlineStr">
        <is>
          <t>KLH11185 is tested in ENG10 refer to DOORS and #102619</t>
        </is>
      </c>
      <c r="AG36" s="223" t="inlineStr"/>
      <c r="AH36" s="43" t="inlineStr"/>
      <c r="AI36" s="43" t="inlineStr"/>
      <c r="AJ36" s="43" t="inlineStr"/>
      <c r="AK36" s="43" t="inlineStr"/>
      <c r="AL36" s="43" t="n"/>
      <c r="AM36" s="43" t="n"/>
      <c r="AN36" s="394" t="n"/>
      <c r="AO36" s="223">
        <f>EXACT(W36,AG36)</f>
        <v/>
      </c>
      <c r="AP36" s="43">
        <f>EXACT(X36,AH36)</f>
        <v/>
      </c>
      <c r="AQ36" s="43">
        <f>EXACT(Y36,AI36)</f>
        <v/>
      </c>
      <c r="AR36" s="43">
        <f>EXACT(Z36,AJ36)</f>
        <v/>
      </c>
      <c r="AS36" s="266">
        <f>EXACT(AA36,AK36)</f>
        <v/>
      </c>
      <c r="AT36" t="inlineStr"/>
      <c r="AU36" t="inlineStr"/>
    </row>
    <row r="37">
      <c r="A37" s="439" t="inlineStr">
        <is>
          <t>Yes</t>
        </is>
      </c>
      <c r="B37" s="440" t="inlineStr">
        <is>
          <t>Yes</t>
        </is>
      </c>
      <c r="C37" s="445" t="inlineStr">
        <is>
          <t>Yes</t>
        </is>
      </c>
      <c r="D37" s="1045" t="inlineStr">
        <is>
          <t>Yes</t>
        </is>
      </c>
      <c r="E37" s="500" t="inlineStr">
        <is>
          <t>Yes</t>
        </is>
      </c>
      <c r="F37" s="441" t="inlineStr">
        <is>
          <t>Yes</t>
        </is>
      </c>
      <c r="G37" s="442" t="inlineStr">
        <is>
          <t>Yes</t>
        </is>
      </c>
      <c r="H37" s="1051" t="inlineStr">
        <is>
          <t>Yes</t>
        </is>
      </c>
      <c r="I37" s="608" t="inlineStr">
        <is>
          <t>Yes</t>
        </is>
      </c>
      <c r="J37" s="500" t="inlineStr">
        <is>
          <t>Yes</t>
        </is>
      </c>
      <c r="K37" s="441" t="inlineStr">
        <is>
          <t>Yes</t>
        </is>
      </c>
      <c r="L37" s="441" t="inlineStr">
        <is>
          <t>Yes</t>
        </is>
      </c>
      <c r="M37" s="441" t="inlineStr">
        <is>
          <t>Yes</t>
        </is>
      </c>
      <c r="N37" s="441" t="inlineStr">
        <is>
          <t>Yes</t>
        </is>
      </c>
      <c r="O37" s="441" t="inlineStr">
        <is>
          <t>Yes</t>
        </is>
      </c>
      <c r="P37" s="441" t="inlineStr">
        <is>
          <t>Yes</t>
        </is>
      </c>
      <c r="Q37" s="608" t="inlineStr">
        <is>
          <t>Yes</t>
        </is>
      </c>
      <c r="R37" s="500" t="inlineStr">
        <is>
          <t>Yes</t>
        </is>
      </c>
      <c r="S37" s="441" t="inlineStr">
        <is>
          <t>Yes</t>
        </is>
      </c>
      <c r="T37" s="441" t="inlineStr">
        <is>
          <t>Yes</t>
        </is>
      </c>
      <c r="U37" s="442" t="inlineStr">
        <is>
          <t>Yes</t>
        </is>
      </c>
      <c r="V37" s="444" t="inlineStr">
        <is>
          <t>Yes</t>
        </is>
      </c>
      <c r="W37" s="1051" t="inlineStr">
        <is>
          <t>[SYI_002_002_0001_010].html</t>
        </is>
      </c>
      <c r="X37" s="500" t="n">
        <v>1</v>
      </c>
      <c r="Y37" s="441" t="n">
        <v>0</v>
      </c>
      <c r="Z37" s="441" t="n">
        <v>0</v>
      </c>
      <c r="AA37" s="441" t="n">
        <v>1</v>
      </c>
      <c r="AB37" s="442" t="n"/>
      <c r="AC37" s="163" t="n">
        <v>23338</v>
      </c>
      <c r="AD37" s="1084" t="n"/>
      <c r="AE37" s="443" t="n"/>
      <c r="AG37" s="223" t="inlineStr"/>
      <c r="AH37" s="43" t="inlineStr"/>
      <c r="AI37" s="43" t="inlineStr"/>
      <c r="AJ37" s="43" t="inlineStr"/>
      <c r="AK37" s="43" t="inlineStr"/>
      <c r="AL37" s="43" t="n"/>
      <c r="AM37" s="43" t="n"/>
      <c r="AN37" s="394" t="n"/>
      <c r="AO37" s="223">
        <f>EXACT(W37,AG37)</f>
        <v/>
      </c>
      <c r="AP37" s="43">
        <f>EXACT(X37,AH37)</f>
        <v/>
      </c>
      <c r="AQ37" s="43">
        <f>EXACT(Y37,AI37)</f>
        <v/>
      </c>
      <c r="AR37" s="43">
        <f>EXACT(Z37,AJ37)</f>
        <v/>
      </c>
      <c r="AS37" s="266">
        <f>EXACT(AA37,AK37)</f>
        <v/>
      </c>
      <c r="AT37" t="inlineStr"/>
      <c r="AU37" t="inlineStr"/>
    </row>
    <row r="38" ht="14.4" customHeight="1">
      <c r="A38" s="439" t="inlineStr">
        <is>
          <t>Yes</t>
        </is>
      </c>
      <c r="B38" s="440" t="inlineStr">
        <is>
          <t>Yes</t>
        </is>
      </c>
      <c r="C38" s="445" t="inlineStr">
        <is>
          <t>Yes</t>
        </is>
      </c>
      <c r="D38" s="1045" t="inlineStr">
        <is>
          <t>Yes</t>
        </is>
      </c>
      <c r="E38" s="500" t="inlineStr">
        <is>
          <t>Yes</t>
        </is>
      </c>
      <c r="F38" s="441" t="inlineStr">
        <is>
          <t>Yes</t>
        </is>
      </c>
      <c r="G38" s="442" t="inlineStr">
        <is>
          <t>Yes</t>
        </is>
      </c>
      <c r="H38" s="442" t="inlineStr">
        <is>
          <t>Yes</t>
        </is>
      </c>
      <c r="I38" s="442" t="inlineStr">
        <is>
          <t>Yes</t>
        </is>
      </c>
      <c r="J38" s="442" t="inlineStr">
        <is>
          <t>Yes</t>
        </is>
      </c>
      <c r="K38" s="442" t="inlineStr">
        <is>
          <t>Yes</t>
        </is>
      </c>
      <c r="L38" s="442" t="inlineStr">
        <is>
          <t>Yes</t>
        </is>
      </c>
      <c r="M38" s="442" t="inlineStr">
        <is>
          <t>Yes</t>
        </is>
      </c>
      <c r="N38" s="442" t="inlineStr">
        <is>
          <t>Yes</t>
        </is>
      </c>
      <c r="O38" s="442" t="inlineStr">
        <is>
          <t>Yes</t>
        </is>
      </c>
      <c r="P38" s="442" t="inlineStr">
        <is>
          <t>Yes</t>
        </is>
      </c>
      <c r="Q38" s="608" t="inlineStr">
        <is>
          <t>Yes</t>
        </is>
      </c>
      <c r="R38" s="444" t="inlineStr">
        <is>
          <t>Yes</t>
        </is>
      </c>
      <c r="S38" s="442" t="inlineStr">
        <is>
          <t>Yes</t>
        </is>
      </c>
      <c r="T38" s="442" t="inlineStr">
        <is>
          <t>Yes</t>
        </is>
      </c>
      <c r="U38" s="442" t="inlineStr">
        <is>
          <t>Yes</t>
        </is>
      </c>
      <c r="V38" s="444" t="inlineStr">
        <is>
          <t>Yes</t>
        </is>
      </c>
      <c r="W38" s="1051" t="inlineStr">
        <is>
          <t>[SYI_002_002_0001_011].html</t>
        </is>
      </c>
      <c r="X38" s="500" t="n">
        <v>6</v>
      </c>
      <c r="Y38" s="441" t="n">
        <v>0</v>
      </c>
      <c r="Z38" s="441" t="n">
        <v>0</v>
      </c>
      <c r="AA38" s="441" t="n">
        <v>6</v>
      </c>
      <c r="AB38" s="442" t="n"/>
      <c r="AC38" s="163" t="n">
        <v>23338</v>
      </c>
      <c r="AD38" s="1084" t="n"/>
      <c r="AE38" s="443" t="n"/>
      <c r="AG38" s="223" t="inlineStr"/>
      <c r="AH38" s="43" t="inlineStr"/>
      <c r="AI38" s="43" t="inlineStr"/>
      <c r="AJ38" s="43" t="inlineStr"/>
      <c r="AK38" s="43" t="inlineStr"/>
      <c r="AL38" s="43" t="n"/>
      <c r="AM38" s="43" t="n"/>
      <c r="AN38" s="394" t="n"/>
      <c r="AO38" s="223">
        <f>EXACT(W38,AG38)</f>
        <v/>
      </c>
      <c r="AP38" s="43">
        <f>EXACT(X38,AH38)</f>
        <v/>
      </c>
      <c r="AQ38" s="43">
        <f>EXACT(Y38,AI38)</f>
        <v/>
      </c>
      <c r="AR38" s="43">
        <f>EXACT(Z38,AJ38)</f>
        <v/>
      </c>
      <c r="AS38" s="266">
        <f>EXACT(AA38,AK38)</f>
        <v/>
      </c>
      <c r="AT38" t="inlineStr"/>
      <c r="AU38" t="inlineStr"/>
    </row>
    <row r="39" ht="14.4" customHeight="1">
      <c r="A39" s="439" t="inlineStr">
        <is>
          <t>No</t>
        </is>
      </c>
      <c r="B39" s="440" t="inlineStr">
        <is>
          <t>No</t>
        </is>
      </c>
      <c r="C39" s="445" t="inlineStr">
        <is>
          <t>No</t>
        </is>
      </c>
      <c r="D39" s="1045" t="inlineStr">
        <is>
          <t>No</t>
        </is>
      </c>
      <c r="E39" s="500" t="inlineStr">
        <is>
          <t>No</t>
        </is>
      </c>
      <c r="F39" s="441" t="inlineStr">
        <is>
          <t>No</t>
        </is>
      </c>
      <c r="G39" s="442" t="inlineStr">
        <is>
          <t>No</t>
        </is>
      </c>
      <c r="H39" s="1051" t="inlineStr">
        <is>
          <t>No</t>
        </is>
      </c>
      <c r="I39" s="608" t="inlineStr">
        <is>
          <t>No</t>
        </is>
      </c>
      <c r="J39" s="500" t="inlineStr">
        <is>
          <t>No</t>
        </is>
      </c>
      <c r="K39" s="441" t="inlineStr">
        <is>
          <t>No</t>
        </is>
      </c>
      <c r="L39" s="441" t="inlineStr">
        <is>
          <t>No</t>
        </is>
      </c>
      <c r="M39" s="441" t="inlineStr">
        <is>
          <t>No</t>
        </is>
      </c>
      <c r="N39" s="441" t="inlineStr">
        <is>
          <t>No</t>
        </is>
      </c>
      <c r="O39" s="441" t="inlineStr">
        <is>
          <t>No</t>
        </is>
      </c>
      <c r="P39" s="441" t="inlineStr">
        <is>
          <t>No</t>
        </is>
      </c>
      <c r="Q39" s="608" t="inlineStr">
        <is>
          <t>No</t>
        </is>
      </c>
      <c r="R39" s="500" t="inlineStr">
        <is>
          <t>No</t>
        </is>
      </c>
      <c r="S39" s="441" t="inlineStr">
        <is>
          <t>No</t>
        </is>
      </c>
      <c r="T39" s="441" t="inlineStr">
        <is>
          <t>No</t>
        </is>
      </c>
      <c r="U39" s="442" t="inlineStr">
        <is>
          <t>No</t>
        </is>
      </c>
      <c r="V39" s="444" t="inlineStr">
        <is>
          <t>No</t>
        </is>
      </c>
      <c r="W39" s="1051" t="inlineStr">
        <is>
          <t>[SYI_002_002_0001_012].html</t>
        </is>
      </c>
      <c r="X39" s="500" t="n">
        <v>0</v>
      </c>
      <c r="Y39" s="441" t="n">
        <v>1</v>
      </c>
      <c r="Z39" s="441" t="n">
        <v>0</v>
      </c>
      <c r="AA39" s="441" t="n">
        <v>1</v>
      </c>
      <c r="AB39" s="442" t="n"/>
      <c r="AC39" s="163" t="n">
        <v>11184</v>
      </c>
      <c r="AD39" s="1084" t="inlineStr">
        <is>
          <t>Obsolete</t>
        </is>
      </c>
      <c r="AE39" s="443" t="inlineStr">
        <is>
          <t>KLH11184 is tested in ENG10 refer to DOORS and #102619</t>
        </is>
      </c>
      <c r="AG39" s="223" t="inlineStr"/>
      <c r="AH39" s="43" t="inlineStr"/>
      <c r="AI39" s="43" t="inlineStr"/>
      <c r="AJ39" s="43" t="inlineStr"/>
      <c r="AK39" s="43" t="inlineStr"/>
      <c r="AL39" s="43" t="n"/>
      <c r="AM39" s="43" t="n"/>
      <c r="AN39" s="394" t="n"/>
      <c r="AO39" s="223">
        <f>EXACT(W39,AG39)</f>
        <v/>
      </c>
      <c r="AP39" s="43">
        <f>EXACT(X39,AH39)</f>
        <v/>
      </c>
      <c r="AQ39" s="43">
        <f>EXACT(Y39,AI39)</f>
        <v/>
      </c>
      <c r="AR39" s="43">
        <f>EXACT(Z39,AJ39)</f>
        <v/>
      </c>
      <c r="AS39" s="266">
        <f>EXACT(AA39,AK39)</f>
        <v/>
      </c>
      <c r="AT39" t="inlineStr"/>
      <c r="AU39" t="inlineStr"/>
    </row>
    <row r="40">
      <c r="A40" s="439" t="inlineStr">
        <is>
          <t>Yes</t>
        </is>
      </c>
      <c r="B40" s="440" t="inlineStr">
        <is>
          <t>Yes</t>
        </is>
      </c>
      <c r="C40" s="445" t="inlineStr">
        <is>
          <t>Yes</t>
        </is>
      </c>
      <c r="D40" s="1045" t="inlineStr">
        <is>
          <t>Yes</t>
        </is>
      </c>
      <c r="E40" s="500" t="inlineStr">
        <is>
          <t>Yes</t>
        </is>
      </c>
      <c r="F40" s="441" t="inlineStr">
        <is>
          <t>Yes</t>
        </is>
      </c>
      <c r="G40" s="442" t="inlineStr">
        <is>
          <t>Yes</t>
        </is>
      </c>
      <c r="H40" s="1051" t="inlineStr">
        <is>
          <t>Yes</t>
        </is>
      </c>
      <c r="I40" s="608" t="inlineStr">
        <is>
          <t>Yes</t>
        </is>
      </c>
      <c r="J40" s="500" t="inlineStr">
        <is>
          <t>Yes</t>
        </is>
      </c>
      <c r="K40" s="441" t="inlineStr">
        <is>
          <t>Yes</t>
        </is>
      </c>
      <c r="L40" s="441" t="inlineStr">
        <is>
          <t>Yes</t>
        </is>
      </c>
      <c r="M40" s="441" t="inlineStr">
        <is>
          <t>Yes</t>
        </is>
      </c>
      <c r="N40" s="441" t="inlineStr">
        <is>
          <t>Yes</t>
        </is>
      </c>
      <c r="O40" s="441" t="inlineStr">
        <is>
          <t>Yes</t>
        </is>
      </c>
      <c r="P40" s="441" t="inlineStr">
        <is>
          <t>Yes</t>
        </is>
      </c>
      <c r="Q40" s="608" t="inlineStr">
        <is>
          <t>Yes</t>
        </is>
      </c>
      <c r="R40" s="500" t="inlineStr">
        <is>
          <t>Yes</t>
        </is>
      </c>
      <c r="S40" s="441" t="inlineStr">
        <is>
          <t>Yes</t>
        </is>
      </c>
      <c r="T40" s="441" t="inlineStr">
        <is>
          <t>Yes</t>
        </is>
      </c>
      <c r="U40" s="442" t="inlineStr">
        <is>
          <t>Yes</t>
        </is>
      </c>
      <c r="V40" s="444" t="inlineStr">
        <is>
          <t>Yes</t>
        </is>
      </c>
      <c r="W40" s="1051" t="inlineStr">
        <is>
          <t>[SYI_002_002_0001_013].html</t>
        </is>
      </c>
      <c r="X40" s="500" t="n">
        <v>1</v>
      </c>
      <c r="Y40" s="441" t="n">
        <v>0</v>
      </c>
      <c r="Z40" s="441" t="n">
        <v>0</v>
      </c>
      <c r="AA40" s="441" t="n">
        <v>1</v>
      </c>
      <c r="AB40" s="442" t="n"/>
      <c r="AC40" s="163" t="n">
        <v>23338</v>
      </c>
      <c r="AD40" s="1084" t="n"/>
      <c r="AE40" s="443" t="n"/>
      <c r="AG40" s="223" t="inlineStr"/>
      <c r="AH40" s="43" t="inlineStr"/>
      <c r="AI40" s="43" t="inlineStr"/>
      <c r="AJ40" s="43" t="inlineStr"/>
      <c r="AK40" s="43" t="inlineStr"/>
      <c r="AL40" s="43" t="n"/>
      <c r="AM40" s="43" t="n"/>
      <c r="AN40" s="394" t="n"/>
      <c r="AO40" s="223">
        <f>EXACT(W40,AG40)</f>
        <v/>
      </c>
      <c r="AP40" s="43">
        <f>EXACT(X40,AH40)</f>
        <v/>
      </c>
      <c r="AQ40" s="43">
        <f>EXACT(Y40,AI40)</f>
        <v/>
      </c>
      <c r="AR40" s="43">
        <f>EXACT(Z40,AJ40)</f>
        <v/>
      </c>
      <c r="AS40" s="266">
        <f>EXACT(AA40,AK40)</f>
        <v/>
      </c>
      <c r="AT40" t="inlineStr"/>
      <c r="AU40" t="inlineStr"/>
    </row>
    <row r="41">
      <c r="A41" s="439" t="inlineStr">
        <is>
          <t>Yes</t>
        </is>
      </c>
      <c r="B41" s="440" t="inlineStr">
        <is>
          <t>Yes</t>
        </is>
      </c>
      <c r="C41" s="445" t="inlineStr">
        <is>
          <t>Yes</t>
        </is>
      </c>
      <c r="D41" s="1045" t="inlineStr">
        <is>
          <t>Yes</t>
        </is>
      </c>
      <c r="E41" s="500" t="inlineStr">
        <is>
          <t>Yes</t>
        </is>
      </c>
      <c r="F41" s="441" t="inlineStr">
        <is>
          <t>Yes</t>
        </is>
      </c>
      <c r="G41" s="442" t="inlineStr">
        <is>
          <t>Yes</t>
        </is>
      </c>
      <c r="H41" s="1051" t="inlineStr">
        <is>
          <t>Yes</t>
        </is>
      </c>
      <c r="I41" s="608" t="inlineStr">
        <is>
          <t>Yes</t>
        </is>
      </c>
      <c r="J41" s="500" t="inlineStr">
        <is>
          <t>Yes</t>
        </is>
      </c>
      <c r="K41" s="441" t="inlineStr">
        <is>
          <t>Yes</t>
        </is>
      </c>
      <c r="L41" s="441" t="inlineStr">
        <is>
          <t>Yes</t>
        </is>
      </c>
      <c r="M41" s="441" t="inlineStr">
        <is>
          <t>Yes</t>
        </is>
      </c>
      <c r="N41" s="441" t="inlineStr">
        <is>
          <t>Yes</t>
        </is>
      </c>
      <c r="O41" s="441" t="inlineStr">
        <is>
          <t>Yes</t>
        </is>
      </c>
      <c r="P41" s="441" t="inlineStr">
        <is>
          <t>Yes</t>
        </is>
      </c>
      <c r="Q41" s="608" t="inlineStr">
        <is>
          <t>Yes</t>
        </is>
      </c>
      <c r="R41" s="500" t="inlineStr">
        <is>
          <t>Yes</t>
        </is>
      </c>
      <c r="S41" s="441" t="inlineStr">
        <is>
          <t>Yes</t>
        </is>
      </c>
      <c r="T41" s="441" t="inlineStr">
        <is>
          <t>Yes</t>
        </is>
      </c>
      <c r="U41" s="442" t="inlineStr">
        <is>
          <t>Yes</t>
        </is>
      </c>
      <c r="V41" s="444" t="inlineStr">
        <is>
          <t>Yes</t>
        </is>
      </c>
      <c r="W41" s="1051" t="inlineStr">
        <is>
          <t>[SYI_002_002_0001_014].html</t>
        </is>
      </c>
      <c r="X41" s="500" t="n">
        <v>1</v>
      </c>
      <c r="Y41" s="441" t="n">
        <v>0</v>
      </c>
      <c r="Z41" s="441" t="n">
        <v>0</v>
      </c>
      <c r="AA41" s="441" t="n">
        <v>1</v>
      </c>
      <c r="AB41" s="442" t="n"/>
      <c r="AC41" s="163" t="n">
        <v>23338</v>
      </c>
      <c r="AD41" s="1084" t="n"/>
      <c r="AE41" s="443" t="n"/>
      <c r="AG41" s="223" t="inlineStr"/>
      <c r="AH41" s="43" t="inlineStr"/>
      <c r="AI41" s="43" t="inlineStr"/>
      <c r="AJ41" s="43" t="inlineStr"/>
      <c r="AK41" s="43" t="inlineStr"/>
      <c r="AL41" s="43" t="n"/>
      <c r="AM41" s="43" t="n"/>
      <c r="AN41" s="394" t="n"/>
      <c r="AO41" s="223">
        <f>EXACT(W41,AG41)</f>
        <v/>
      </c>
      <c r="AP41" s="43">
        <f>EXACT(X41,AH41)</f>
        <v/>
      </c>
      <c r="AQ41" s="43">
        <f>EXACT(Y41,AI41)</f>
        <v/>
      </c>
      <c r="AR41" s="43">
        <f>EXACT(Z41,AJ41)</f>
        <v/>
      </c>
      <c r="AS41" s="266">
        <f>EXACT(AA41,AK41)</f>
        <v/>
      </c>
      <c r="AT41" t="inlineStr"/>
      <c r="AU41" t="inlineStr"/>
    </row>
    <row r="42">
      <c r="A42" s="439" t="inlineStr">
        <is>
          <t>Yes</t>
        </is>
      </c>
      <c r="B42" s="440" t="inlineStr">
        <is>
          <t>Yes</t>
        </is>
      </c>
      <c r="C42" s="445" t="inlineStr">
        <is>
          <t>Yes</t>
        </is>
      </c>
      <c r="D42" s="1045" t="inlineStr">
        <is>
          <t>Yes</t>
        </is>
      </c>
      <c r="E42" s="500" t="inlineStr">
        <is>
          <t>Yes</t>
        </is>
      </c>
      <c r="F42" s="441" t="inlineStr">
        <is>
          <t>Yes</t>
        </is>
      </c>
      <c r="G42" s="442" t="inlineStr">
        <is>
          <t>Yes</t>
        </is>
      </c>
      <c r="H42" s="1051" t="inlineStr">
        <is>
          <t>Yes</t>
        </is>
      </c>
      <c r="I42" s="608" t="inlineStr">
        <is>
          <t>Yes</t>
        </is>
      </c>
      <c r="J42" s="500" t="inlineStr">
        <is>
          <t>Yes</t>
        </is>
      </c>
      <c r="K42" s="441" t="inlineStr">
        <is>
          <t>Yes</t>
        </is>
      </c>
      <c r="L42" s="441" t="inlineStr">
        <is>
          <t>Yes</t>
        </is>
      </c>
      <c r="M42" s="441" t="inlineStr">
        <is>
          <t>Yes</t>
        </is>
      </c>
      <c r="N42" s="441" t="inlineStr">
        <is>
          <t>Yes</t>
        </is>
      </c>
      <c r="O42" s="441" t="inlineStr">
        <is>
          <t>Yes</t>
        </is>
      </c>
      <c r="P42" s="441" t="inlineStr">
        <is>
          <t>Yes</t>
        </is>
      </c>
      <c r="Q42" s="608" t="inlineStr">
        <is>
          <t>Yes</t>
        </is>
      </c>
      <c r="R42" s="500" t="inlineStr">
        <is>
          <t>Yes</t>
        </is>
      </c>
      <c r="S42" s="441" t="inlineStr">
        <is>
          <t>Yes</t>
        </is>
      </c>
      <c r="T42" s="441" t="inlineStr">
        <is>
          <t>Yes</t>
        </is>
      </c>
      <c r="U42" s="442" t="inlineStr">
        <is>
          <t>Yes</t>
        </is>
      </c>
      <c r="V42" s="444" t="inlineStr">
        <is>
          <t>Yes</t>
        </is>
      </c>
      <c r="W42" s="1051" t="inlineStr">
        <is>
          <t>[SYI_002_002_0001_015].html</t>
        </is>
      </c>
      <c r="X42" s="500" t="n">
        <v>7</v>
      </c>
      <c r="Y42" s="441" t="n">
        <v>0</v>
      </c>
      <c r="Z42" s="441" t="n">
        <v>0</v>
      </c>
      <c r="AA42" s="441" t="n">
        <v>7</v>
      </c>
      <c r="AB42" s="442" t="n"/>
      <c r="AC42" s="163" t="n">
        <v>23338</v>
      </c>
      <c r="AD42" s="1084" t="n"/>
      <c r="AE42" s="443" t="n"/>
      <c r="AG42" s="223" t="inlineStr"/>
      <c r="AH42" s="43" t="inlineStr"/>
      <c r="AI42" s="43" t="inlineStr"/>
      <c r="AJ42" s="43" t="inlineStr"/>
      <c r="AK42" s="43" t="inlineStr"/>
      <c r="AL42" s="43" t="n"/>
      <c r="AM42" s="43" t="n"/>
      <c r="AN42" s="394" t="n"/>
      <c r="AO42" s="223">
        <f>EXACT(W42,AG42)</f>
        <v/>
      </c>
      <c r="AP42" s="43">
        <f>EXACT(X42,AH42)</f>
        <v/>
      </c>
      <c r="AQ42" s="43">
        <f>EXACT(Y42,AI42)</f>
        <v/>
      </c>
      <c r="AR42" s="43">
        <f>EXACT(Z42,AJ42)</f>
        <v/>
      </c>
      <c r="AS42" s="266">
        <f>EXACT(AA42,AK42)</f>
        <v/>
      </c>
      <c r="AT42" t="inlineStr"/>
      <c r="AU42" t="inlineStr"/>
    </row>
    <row r="43">
      <c r="A43" s="439" t="inlineStr">
        <is>
          <t>Yes</t>
        </is>
      </c>
      <c r="B43" s="440" t="inlineStr">
        <is>
          <t>Yes</t>
        </is>
      </c>
      <c r="C43" s="445" t="inlineStr">
        <is>
          <t>Yes</t>
        </is>
      </c>
      <c r="D43" s="1045" t="inlineStr">
        <is>
          <t>Yes</t>
        </is>
      </c>
      <c r="E43" s="500" t="inlineStr">
        <is>
          <t>Yes</t>
        </is>
      </c>
      <c r="F43" s="441" t="inlineStr">
        <is>
          <t>Yes</t>
        </is>
      </c>
      <c r="G43" s="442" t="inlineStr">
        <is>
          <t>Yes</t>
        </is>
      </c>
      <c r="H43" s="1051" t="inlineStr">
        <is>
          <t>Yes</t>
        </is>
      </c>
      <c r="I43" s="608" t="inlineStr">
        <is>
          <t>Yes</t>
        </is>
      </c>
      <c r="J43" s="500" t="inlineStr">
        <is>
          <t>Yes</t>
        </is>
      </c>
      <c r="K43" s="441" t="inlineStr">
        <is>
          <t>Yes</t>
        </is>
      </c>
      <c r="L43" s="441" t="inlineStr">
        <is>
          <t>Yes</t>
        </is>
      </c>
      <c r="M43" s="441" t="inlineStr">
        <is>
          <t>Yes</t>
        </is>
      </c>
      <c r="N43" s="441" t="inlineStr">
        <is>
          <t>Yes</t>
        </is>
      </c>
      <c r="O43" s="441" t="inlineStr">
        <is>
          <t>Yes</t>
        </is>
      </c>
      <c r="P43" s="441" t="inlineStr">
        <is>
          <t>Yes</t>
        </is>
      </c>
      <c r="Q43" s="608" t="inlineStr">
        <is>
          <t>Yes</t>
        </is>
      </c>
      <c r="R43" s="500" t="inlineStr">
        <is>
          <t>Yes</t>
        </is>
      </c>
      <c r="S43" s="441" t="inlineStr">
        <is>
          <t>Yes</t>
        </is>
      </c>
      <c r="T43" s="441" t="inlineStr">
        <is>
          <t>Yes</t>
        </is>
      </c>
      <c r="U43" s="442" t="inlineStr">
        <is>
          <t>Yes</t>
        </is>
      </c>
      <c r="V43" s="444" t="inlineStr">
        <is>
          <t>Yes</t>
        </is>
      </c>
      <c r="W43" s="1051" t="inlineStr">
        <is>
          <t>[SYI_002_002_0001_016].html</t>
        </is>
      </c>
      <c r="X43" s="500" t="n">
        <v>1</v>
      </c>
      <c r="Y43" s="441" t="n">
        <v>0</v>
      </c>
      <c r="Z43" s="441" t="n">
        <v>0</v>
      </c>
      <c r="AA43" s="441" t="n">
        <v>1</v>
      </c>
      <c r="AB43" s="442" t="n"/>
      <c r="AC43" s="163" t="n">
        <v>23338</v>
      </c>
      <c r="AD43" s="1084" t="n"/>
      <c r="AE43" s="443" t="n"/>
      <c r="AG43" s="223" t="inlineStr"/>
      <c r="AH43" s="43" t="inlineStr"/>
      <c r="AI43" s="43" t="inlineStr"/>
      <c r="AJ43" s="43" t="inlineStr"/>
      <c r="AK43" s="43" t="inlineStr"/>
      <c r="AL43" s="43" t="n"/>
      <c r="AM43" s="43" t="n"/>
      <c r="AN43" s="394" t="n"/>
      <c r="AO43" s="223">
        <f>EXACT(W43,AG43)</f>
        <v/>
      </c>
      <c r="AP43" s="43">
        <f>EXACT(X43,AH43)</f>
        <v/>
      </c>
      <c r="AQ43" s="43">
        <f>EXACT(Y43,AI43)</f>
        <v/>
      </c>
      <c r="AR43" s="43">
        <f>EXACT(Z43,AJ43)</f>
        <v/>
      </c>
      <c r="AS43" s="266">
        <f>EXACT(AA43,AK43)</f>
        <v/>
      </c>
      <c r="AT43" t="inlineStr"/>
      <c r="AU43" t="inlineStr"/>
    </row>
    <row r="44">
      <c r="A44" s="439" t="inlineStr">
        <is>
          <t>Yes</t>
        </is>
      </c>
      <c r="B44" s="440" t="inlineStr">
        <is>
          <t>Yes</t>
        </is>
      </c>
      <c r="C44" s="445" t="inlineStr">
        <is>
          <t>Yes</t>
        </is>
      </c>
      <c r="D44" s="1045" t="inlineStr">
        <is>
          <t>Yes</t>
        </is>
      </c>
      <c r="E44" s="500" t="inlineStr">
        <is>
          <t>Yes</t>
        </is>
      </c>
      <c r="F44" s="441" t="inlineStr">
        <is>
          <t>Yes</t>
        </is>
      </c>
      <c r="G44" s="442" t="inlineStr">
        <is>
          <t>Yes</t>
        </is>
      </c>
      <c r="H44" s="1051" t="inlineStr">
        <is>
          <t>Yes</t>
        </is>
      </c>
      <c r="I44" s="608" t="inlineStr">
        <is>
          <t>Yes</t>
        </is>
      </c>
      <c r="J44" s="500" t="inlineStr">
        <is>
          <t>Yes</t>
        </is>
      </c>
      <c r="K44" s="441" t="inlineStr">
        <is>
          <t>Yes</t>
        </is>
      </c>
      <c r="L44" s="441" t="inlineStr">
        <is>
          <t>Yes</t>
        </is>
      </c>
      <c r="M44" s="441" t="inlineStr">
        <is>
          <t>Yes</t>
        </is>
      </c>
      <c r="N44" s="441" t="inlineStr">
        <is>
          <t>Yes</t>
        </is>
      </c>
      <c r="O44" s="441" t="inlineStr">
        <is>
          <t>Yes</t>
        </is>
      </c>
      <c r="P44" s="441" t="inlineStr">
        <is>
          <t>Yes</t>
        </is>
      </c>
      <c r="Q44" s="608" t="inlineStr">
        <is>
          <t>Yes</t>
        </is>
      </c>
      <c r="R44" s="500" t="inlineStr">
        <is>
          <t>Yes</t>
        </is>
      </c>
      <c r="S44" s="441" t="inlineStr">
        <is>
          <t>Yes</t>
        </is>
      </c>
      <c r="T44" s="441" t="inlineStr">
        <is>
          <t>Yes</t>
        </is>
      </c>
      <c r="U44" s="442" t="inlineStr">
        <is>
          <t>Yes</t>
        </is>
      </c>
      <c r="V44" s="444" t="inlineStr">
        <is>
          <t>Yes</t>
        </is>
      </c>
      <c r="W44" s="1051" t="inlineStr">
        <is>
          <t>[SYI_002_002_0001_017].html</t>
        </is>
      </c>
      <c r="X44" s="500" t="n">
        <v>1</v>
      </c>
      <c r="Y44" s="441" t="n">
        <v>0</v>
      </c>
      <c r="Z44" s="441" t="n">
        <v>0</v>
      </c>
      <c r="AA44" s="441" t="n">
        <v>1</v>
      </c>
      <c r="AB44" s="442" t="n"/>
      <c r="AC44" s="163" t="n">
        <v>23338</v>
      </c>
      <c r="AD44" s="1084" t="n"/>
      <c r="AE44" s="443" t="n"/>
      <c r="AG44" s="223" t="inlineStr"/>
      <c r="AH44" s="43" t="inlineStr"/>
      <c r="AI44" s="43" t="inlineStr"/>
      <c r="AJ44" s="43" t="inlineStr"/>
      <c r="AK44" s="43" t="inlineStr"/>
      <c r="AL44" s="43" t="n"/>
      <c r="AM44" s="43" t="n"/>
      <c r="AN44" s="394" t="n"/>
      <c r="AO44" s="223">
        <f>EXACT(W44,AG44)</f>
        <v/>
      </c>
      <c r="AP44" s="43">
        <f>EXACT(X44,AH44)</f>
        <v/>
      </c>
      <c r="AQ44" s="43">
        <f>EXACT(Y44,AI44)</f>
        <v/>
      </c>
      <c r="AR44" s="43">
        <f>EXACT(Z44,AJ44)</f>
        <v/>
      </c>
      <c r="AS44" s="266">
        <f>EXACT(AA44,AK44)</f>
        <v/>
      </c>
      <c r="AT44" t="inlineStr"/>
      <c r="AU44" t="inlineStr"/>
    </row>
    <row r="45">
      <c r="A45" s="439" t="inlineStr">
        <is>
          <t>Yes</t>
        </is>
      </c>
      <c r="B45" s="440" t="inlineStr">
        <is>
          <t>Yes</t>
        </is>
      </c>
      <c r="C45" s="445" t="inlineStr">
        <is>
          <t>Yes</t>
        </is>
      </c>
      <c r="D45" s="1045" t="inlineStr">
        <is>
          <t>Yes</t>
        </is>
      </c>
      <c r="E45" s="500" t="inlineStr">
        <is>
          <t>Yes</t>
        </is>
      </c>
      <c r="F45" s="441" t="inlineStr">
        <is>
          <t>Yes</t>
        </is>
      </c>
      <c r="G45" s="442" t="inlineStr">
        <is>
          <t>Yes</t>
        </is>
      </c>
      <c r="H45" s="1051" t="inlineStr">
        <is>
          <t>Yes</t>
        </is>
      </c>
      <c r="I45" s="608" t="inlineStr">
        <is>
          <t>Yes</t>
        </is>
      </c>
      <c r="J45" s="500" t="inlineStr">
        <is>
          <t>Yes</t>
        </is>
      </c>
      <c r="K45" s="441" t="inlineStr">
        <is>
          <t>Yes</t>
        </is>
      </c>
      <c r="L45" s="441" t="inlineStr">
        <is>
          <t>Yes</t>
        </is>
      </c>
      <c r="M45" s="441" t="inlineStr">
        <is>
          <t>Yes</t>
        </is>
      </c>
      <c r="N45" s="441" t="inlineStr">
        <is>
          <t>Yes</t>
        </is>
      </c>
      <c r="O45" s="441" t="inlineStr">
        <is>
          <t>Yes</t>
        </is>
      </c>
      <c r="P45" s="441" t="inlineStr">
        <is>
          <t>Yes</t>
        </is>
      </c>
      <c r="Q45" s="608" t="inlineStr">
        <is>
          <t>Yes</t>
        </is>
      </c>
      <c r="R45" s="500" t="inlineStr">
        <is>
          <t>Yes</t>
        </is>
      </c>
      <c r="S45" s="441" t="inlineStr">
        <is>
          <t>Yes</t>
        </is>
      </c>
      <c r="T45" s="441" t="inlineStr">
        <is>
          <t>Yes</t>
        </is>
      </c>
      <c r="U45" s="442" t="inlineStr">
        <is>
          <t>Yes</t>
        </is>
      </c>
      <c r="V45" s="444" t="inlineStr">
        <is>
          <t>Yes</t>
        </is>
      </c>
      <c r="W45" s="1051" t="inlineStr">
        <is>
          <t>[SYI_002_002_0001_018].html</t>
        </is>
      </c>
      <c r="X45" s="500" t="n">
        <v>1</v>
      </c>
      <c r="Y45" s="441" t="n">
        <v>0</v>
      </c>
      <c r="Z45" s="441" t="n">
        <v>0</v>
      </c>
      <c r="AA45" s="441" t="n">
        <v>1</v>
      </c>
      <c r="AB45" s="442" t="n"/>
      <c r="AC45" s="163" t="n">
        <v>23338</v>
      </c>
      <c r="AD45" s="1084" t="n"/>
      <c r="AE45" s="443" t="n"/>
      <c r="AG45" s="223" t="inlineStr"/>
      <c r="AH45" s="43" t="inlineStr"/>
      <c r="AI45" s="43" t="inlineStr"/>
      <c r="AJ45" s="43" t="inlineStr"/>
      <c r="AK45" s="43" t="inlineStr"/>
      <c r="AL45" s="43" t="n"/>
      <c r="AM45" s="43" t="n"/>
      <c r="AN45" s="394" t="n"/>
      <c r="AO45" s="223">
        <f>EXACT(W45,AG45)</f>
        <v/>
      </c>
      <c r="AP45" s="43">
        <f>EXACT(X45,AH45)</f>
        <v/>
      </c>
      <c r="AQ45" s="43">
        <f>EXACT(Y45,AI45)</f>
        <v/>
      </c>
      <c r="AR45" s="43">
        <f>EXACT(Z45,AJ45)</f>
        <v/>
      </c>
      <c r="AS45" s="266">
        <f>EXACT(AA45,AK45)</f>
        <v/>
      </c>
      <c r="AT45" t="inlineStr"/>
      <c r="AU45" t="inlineStr"/>
    </row>
    <row r="46">
      <c r="A46" s="439" t="inlineStr">
        <is>
          <t>Yes</t>
        </is>
      </c>
      <c r="B46" s="440" t="inlineStr">
        <is>
          <t>Yes</t>
        </is>
      </c>
      <c r="C46" s="445" t="inlineStr">
        <is>
          <t>Yes</t>
        </is>
      </c>
      <c r="D46" s="1045" t="inlineStr">
        <is>
          <t>Yes</t>
        </is>
      </c>
      <c r="E46" s="500" t="inlineStr">
        <is>
          <t>Yes</t>
        </is>
      </c>
      <c r="F46" s="441" t="inlineStr">
        <is>
          <t>Yes</t>
        </is>
      </c>
      <c r="G46" s="442" t="inlineStr">
        <is>
          <t>Yes</t>
        </is>
      </c>
      <c r="H46" s="1051" t="inlineStr">
        <is>
          <t>Yes</t>
        </is>
      </c>
      <c r="I46" s="608" t="inlineStr">
        <is>
          <t>Yes</t>
        </is>
      </c>
      <c r="J46" s="500" t="inlineStr">
        <is>
          <t>Yes</t>
        </is>
      </c>
      <c r="K46" s="441" t="inlineStr">
        <is>
          <t>Yes</t>
        </is>
      </c>
      <c r="L46" s="441" t="inlineStr">
        <is>
          <t>Yes</t>
        </is>
      </c>
      <c r="M46" s="441" t="inlineStr">
        <is>
          <t>Yes</t>
        </is>
      </c>
      <c r="N46" s="441" t="inlineStr">
        <is>
          <t>Yes</t>
        </is>
      </c>
      <c r="O46" s="441" t="inlineStr">
        <is>
          <t>Yes</t>
        </is>
      </c>
      <c r="P46" s="441" t="inlineStr">
        <is>
          <t>Yes</t>
        </is>
      </c>
      <c r="Q46" s="608" t="inlineStr">
        <is>
          <t>Yes</t>
        </is>
      </c>
      <c r="R46" s="500" t="inlineStr">
        <is>
          <t>Yes</t>
        </is>
      </c>
      <c r="S46" s="441" t="inlineStr">
        <is>
          <t>Yes</t>
        </is>
      </c>
      <c r="T46" s="441" t="inlineStr">
        <is>
          <t>Yes</t>
        </is>
      </c>
      <c r="U46" s="442" t="inlineStr">
        <is>
          <t>Yes</t>
        </is>
      </c>
      <c r="V46" s="444" t="inlineStr">
        <is>
          <t>Yes</t>
        </is>
      </c>
      <c r="W46" s="1051" t="inlineStr">
        <is>
          <t>[SYI_002_002_0001_019].html</t>
        </is>
      </c>
      <c r="X46" s="500" t="n">
        <v>1</v>
      </c>
      <c r="Y46" s="441" t="n">
        <v>0</v>
      </c>
      <c r="Z46" s="441" t="n">
        <v>0</v>
      </c>
      <c r="AA46" s="441" t="n">
        <v>1</v>
      </c>
      <c r="AB46" s="442" t="n"/>
      <c r="AC46" s="163" t="n">
        <v>23338</v>
      </c>
      <c r="AD46" s="1084" t="n"/>
      <c r="AE46" s="443" t="n"/>
      <c r="AG46" s="223" t="inlineStr"/>
      <c r="AH46" s="43" t="inlineStr"/>
      <c r="AI46" s="43" t="inlineStr"/>
      <c r="AJ46" s="43" t="inlineStr"/>
      <c r="AK46" s="43" t="inlineStr"/>
      <c r="AL46" s="43" t="n"/>
      <c r="AM46" s="43" t="n"/>
      <c r="AN46" s="394" t="n"/>
      <c r="AO46" s="223">
        <f>EXACT(W46,AG46)</f>
        <v/>
      </c>
      <c r="AP46" s="43">
        <f>EXACT(X46,AH46)</f>
        <v/>
      </c>
      <c r="AQ46" s="43">
        <f>EXACT(Y46,AI46)</f>
        <v/>
      </c>
      <c r="AR46" s="43">
        <f>EXACT(Z46,AJ46)</f>
        <v/>
      </c>
      <c r="AS46" s="266">
        <f>EXACT(AA46,AK46)</f>
        <v/>
      </c>
      <c r="AT46" t="inlineStr"/>
      <c r="AU46" t="inlineStr"/>
    </row>
    <row r="47">
      <c r="A47" s="439" t="inlineStr">
        <is>
          <t>Yes</t>
        </is>
      </c>
      <c r="B47" s="440" t="inlineStr">
        <is>
          <t>Yes</t>
        </is>
      </c>
      <c r="C47" s="445" t="inlineStr">
        <is>
          <t>Yes</t>
        </is>
      </c>
      <c r="D47" s="1045" t="inlineStr">
        <is>
          <t>Yes</t>
        </is>
      </c>
      <c r="E47" s="500" t="inlineStr">
        <is>
          <t>Yes</t>
        </is>
      </c>
      <c r="F47" s="441" t="inlineStr">
        <is>
          <t>Yes</t>
        </is>
      </c>
      <c r="G47" s="442" t="inlineStr">
        <is>
          <t>Yes</t>
        </is>
      </c>
      <c r="H47" s="1051" t="inlineStr">
        <is>
          <t>Yes</t>
        </is>
      </c>
      <c r="I47" s="608" t="inlineStr">
        <is>
          <t>Yes</t>
        </is>
      </c>
      <c r="J47" s="500" t="inlineStr">
        <is>
          <t>Yes</t>
        </is>
      </c>
      <c r="K47" s="441" t="inlineStr">
        <is>
          <t>Yes</t>
        </is>
      </c>
      <c r="L47" s="441" t="inlineStr">
        <is>
          <t>Yes</t>
        </is>
      </c>
      <c r="M47" s="441" t="inlineStr">
        <is>
          <t>Yes</t>
        </is>
      </c>
      <c r="N47" s="441" t="inlineStr">
        <is>
          <t>Yes</t>
        </is>
      </c>
      <c r="O47" s="441" t="inlineStr">
        <is>
          <t>Yes</t>
        </is>
      </c>
      <c r="P47" s="441" t="inlineStr">
        <is>
          <t>Yes</t>
        </is>
      </c>
      <c r="Q47" s="608" t="inlineStr">
        <is>
          <t>Yes</t>
        </is>
      </c>
      <c r="R47" s="500" t="inlineStr">
        <is>
          <t>Yes</t>
        </is>
      </c>
      <c r="S47" s="441" t="inlineStr">
        <is>
          <t>Yes</t>
        </is>
      </c>
      <c r="T47" s="441" t="inlineStr">
        <is>
          <t>Yes</t>
        </is>
      </c>
      <c r="U47" s="442" t="inlineStr">
        <is>
          <t>Yes</t>
        </is>
      </c>
      <c r="V47" s="444" t="inlineStr">
        <is>
          <t>Yes</t>
        </is>
      </c>
      <c r="W47" s="1051" t="inlineStr">
        <is>
          <t>[SYI_002_002_0001_020].html</t>
        </is>
      </c>
      <c r="X47" s="500" t="n">
        <v>1</v>
      </c>
      <c r="Y47" s="441" t="n">
        <v>0</v>
      </c>
      <c r="Z47" s="441" t="n">
        <v>0</v>
      </c>
      <c r="AA47" s="441" t="n">
        <v>1</v>
      </c>
      <c r="AB47" s="442" t="n"/>
      <c r="AC47" s="163" t="n">
        <v>23338</v>
      </c>
      <c r="AD47" s="1084" t="n"/>
      <c r="AE47" s="443" t="n"/>
      <c r="AG47" s="223" t="inlineStr"/>
      <c r="AH47" s="43" t="inlineStr"/>
      <c r="AI47" s="43" t="inlineStr"/>
      <c r="AJ47" s="43" t="inlineStr"/>
      <c r="AK47" s="43" t="inlineStr"/>
      <c r="AL47" s="43" t="n"/>
      <c r="AM47" s="43" t="n"/>
      <c r="AN47" s="394" t="n"/>
      <c r="AO47" s="223">
        <f>EXACT(W47,AG47)</f>
        <v/>
      </c>
      <c r="AP47" s="43">
        <f>EXACT(X47,AH47)</f>
        <v/>
      </c>
      <c r="AQ47" s="43">
        <f>EXACT(Y47,AI47)</f>
        <v/>
      </c>
      <c r="AR47" s="43">
        <f>EXACT(Z47,AJ47)</f>
        <v/>
      </c>
      <c r="AS47" s="266">
        <f>EXACT(AA47,AK47)</f>
        <v/>
      </c>
      <c r="AT47" t="inlineStr"/>
      <c r="AU47" t="inlineStr"/>
    </row>
    <row r="48">
      <c r="A48" s="439" t="inlineStr">
        <is>
          <t>Yes</t>
        </is>
      </c>
      <c r="B48" s="440" t="inlineStr">
        <is>
          <t>Yes</t>
        </is>
      </c>
      <c r="C48" s="445" t="inlineStr">
        <is>
          <t>Yes</t>
        </is>
      </c>
      <c r="D48" s="1045" t="inlineStr">
        <is>
          <t>Yes</t>
        </is>
      </c>
      <c r="E48" s="500" t="inlineStr">
        <is>
          <t>Yes</t>
        </is>
      </c>
      <c r="F48" s="441" t="inlineStr">
        <is>
          <t>Yes</t>
        </is>
      </c>
      <c r="G48" s="442" t="inlineStr">
        <is>
          <t>Yes</t>
        </is>
      </c>
      <c r="H48" s="1051" t="inlineStr">
        <is>
          <t>Yes</t>
        </is>
      </c>
      <c r="I48" s="608" t="inlineStr">
        <is>
          <t>Yes</t>
        </is>
      </c>
      <c r="J48" s="500" t="inlineStr">
        <is>
          <t>Yes</t>
        </is>
      </c>
      <c r="K48" s="441" t="inlineStr">
        <is>
          <t>Yes</t>
        </is>
      </c>
      <c r="L48" s="441" t="inlineStr">
        <is>
          <t>Yes</t>
        </is>
      </c>
      <c r="M48" s="441" t="inlineStr">
        <is>
          <t>Yes</t>
        </is>
      </c>
      <c r="N48" s="441" t="inlineStr">
        <is>
          <t>Yes</t>
        </is>
      </c>
      <c r="O48" s="441" t="inlineStr">
        <is>
          <t>Yes</t>
        </is>
      </c>
      <c r="P48" s="441" t="inlineStr">
        <is>
          <t>Yes</t>
        </is>
      </c>
      <c r="Q48" s="608" t="inlineStr">
        <is>
          <t>Yes</t>
        </is>
      </c>
      <c r="R48" s="500" t="inlineStr">
        <is>
          <t>Yes</t>
        </is>
      </c>
      <c r="S48" s="441" t="inlineStr">
        <is>
          <t>Yes</t>
        </is>
      </c>
      <c r="T48" s="441" t="inlineStr">
        <is>
          <t>Yes</t>
        </is>
      </c>
      <c r="U48" s="442" t="inlineStr">
        <is>
          <t>Yes</t>
        </is>
      </c>
      <c r="V48" s="444" t="inlineStr">
        <is>
          <t>Yes</t>
        </is>
      </c>
      <c r="W48" s="1051" t="inlineStr">
        <is>
          <t>[SYI_002_002_0001_021].html</t>
        </is>
      </c>
      <c r="X48" s="500" t="n">
        <v>7</v>
      </c>
      <c r="Y48" s="441" t="n">
        <v>0</v>
      </c>
      <c r="Z48" s="441" t="n">
        <v>0</v>
      </c>
      <c r="AA48" s="441" t="n">
        <v>7</v>
      </c>
      <c r="AB48" s="442" t="n"/>
      <c r="AC48" s="163" t="n">
        <v>23338</v>
      </c>
      <c r="AD48" s="1084" t="n"/>
      <c r="AE48" s="443" t="n"/>
      <c r="AG48" s="223" t="inlineStr"/>
      <c r="AH48" s="43" t="inlineStr"/>
      <c r="AI48" s="43" t="inlineStr"/>
      <c r="AJ48" s="43" t="inlineStr"/>
      <c r="AK48" s="43" t="inlineStr"/>
      <c r="AL48" s="43" t="n"/>
      <c r="AM48" s="43" t="n"/>
      <c r="AN48" s="394" t="n"/>
      <c r="AO48" s="223">
        <f>EXACT(W48,AG48)</f>
        <v/>
      </c>
      <c r="AP48" s="43">
        <f>EXACT(X48,AH48)</f>
        <v/>
      </c>
      <c r="AQ48" s="43">
        <f>EXACT(Y48,AI48)</f>
        <v/>
      </c>
      <c r="AR48" s="43">
        <f>EXACT(Z48,AJ48)</f>
        <v/>
      </c>
      <c r="AS48" s="266">
        <f>EXACT(AA48,AK48)</f>
        <v/>
      </c>
      <c r="AT48" t="inlineStr"/>
      <c r="AU48" t="inlineStr"/>
    </row>
    <row r="49">
      <c r="A49" s="439" t="inlineStr">
        <is>
          <t>Yes</t>
        </is>
      </c>
      <c r="B49" s="440" t="inlineStr">
        <is>
          <t>Yes</t>
        </is>
      </c>
      <c r="C49" s="445" t="inlineStr">
        <is>
          <t>Yes</t>
        </is>
      </c>
      <c r="D49" s="1045" t="inlineStr">
        <is>
          <t>Yes</t>
        </is>
      </c>
      <c r="E49" s="500" t="inlineStr">
        <is>
          <t>Yes</t>
        </is>
      </c>
      <c r="F49" s="441" t="inlineStr">
        <is>
          <t>Yes</t>
        </is>
      </c>
      <c r="G49" s="442" t="inlineStr">
        <is>
          <t>Yes</t>
        </is>
      </c>
      <c r="H49" s="1051" t="inlineStr">
        <is>
          <t>Yes</t>
        </is>
      </c>
      <c r="I49" s="608" t="inlineStr">
        <is>
          <t>Yes</t>
        </is>
      </c>
      <c r="J49" s="500" t="inlineStr">
        <is>
          <t>Yes</t>
        </is>
      </c>
      <c r="K49" s="441" t="inlineStr">
        <is>
          <t>Yes</t>
        </is>
      </c>
      <c r="L49" s="441" t="inlineStr">
        <is>
          <t>Yes</t>
        </is>
      </c>
      <c r="M49" s="441" t="inlineStr">
        <is>
          <t>Yes</t>
        </is>
      </c>
      <c r="N49" s="441" t="inlineStr">
        <is>
          <t>Yes</t>
        </is>
      </c>
      <c r="O49" s="441" t="inlineStr">
        <is>
          <t>Yes</t>
        </is>
      </c>
      <c r="P49" s="441" t="inlineStr">
        <is>
          <t>Yes</t>
        </is>
      </c>
      <c r="Q49" s="608" t="inlineStr">
        <is>
          <t>Yes</t>
        </is>
      </c>
      <c r="R49" s="500" t="inlineStr">
        <is>
          <t>Yes</t>
        </is>
      </c>
      <c r="S49" s="441" t="inlineStr">
        <is>
          <t>Yes</t>
        </is>
      </c>
      <c r="T49" s="441" t="inlineStr">
        <is>
          <t>Yes</t>
        </is>
      </c>
      <c r="U49" s="442" t="inlineStr">
        <is>
          <t>Yes</t>
        </is>
      </c>
      <c r="V49" s="444" t="inlineStr">
        <is>
          <t>Yes</t>
        </is>
      </c>
      <c r="W49" s="1051" t="inlineStr">
        <is>
          <t>[SYI_002_002_0001_022].html</t>
        </is>
      </c>
      <c r="X49" s="500" t="n">
        <v>1</v>
      </c>
      <c r="Y49" s="441" t="n">
        <v>0</v>
      </c>
      <c r="Z49" s="441" t="n">
        <v>0</v>
      </c>
      <c r="AA49" s="441" t="n">
        <v>1</v>
      </c>
      <c r="AB49" s="442" t="n"/>
      <c r="AC49" s="163" t="n">
        <v>23338</v>
      </c>
      <c r="AD49" s="1084" t="n"/>
      <c r="AE49" s="443" t="n"/>
      <c r="AG49" s="223" t="inlineStr"/>
      <c r="AH49" s="43" t="inlineStr"/>
      <c r="AI49" s="43" t="inlineStr"/>
      <c r="AJ49" s="43" t="inlineStr"/>
      <c r="AK49" s="43" t="inlineStr"/>
      <c r="AL49" s="43" t="n"/>
      <c r="AM49" s="43" t="n"/>
      <c r="AN49" s="394" t="n"/>
      <c r="AO49" s="223">
        <f>EXACT(W49,AG49)</f>
        <v/>
      </c>
      <c r="AP49" s="43">
        <f>EXACT(X49,AH49)</f>
        <v/>
      </c>
      <c r="AQ49" s="43">
        <f>EXACT(Y49,AI49)</f>
        <v/>
      </c>
      <c r="AR49" s="43">
        <f>EXACT(Z49,AJ49)</f>
        <v/>
      </c>
      <c r="AS49" s="266">
        <f>EXACT(AA49,AK49)</f>
        <v/>
      </c>
      <c r="AT49" t="inlineStr"/>
      <c r="AU49" t="inlineStr"/>
    </row>
    <row r="50">
      <c r="A50" s="439" t="inlineStr">
        <is>
          <t>Yes</t>
        </is>
      </c>
      <c r="B50" s="440" t="inlineStr">
        <is>
          <t>Yes</t>
        </is>
      </c>
      <c r="C50" s="445" t="inlineStr">
        <is>
          <t>Yes</t>
        </is>
      </c>
      <c r="D50" s="1045" t="inlineStr">
        <is>
          <t>Yes</t>
        </is>
      </c>
      <c r="E50" s="500" t="inlineStr">
        <is>
          <t>Yes</t>
        </is>
      </c>
      <c r="F50" s="441" t="inlineStr">
        <is>
          <t>Yes</t>
        </is>
      </c>
      <c r="G50" s="442" t="inlineStr">
        <is>
          <t>Yes</t>
        </is>
      </c>
      <c r="H50" s="1051" t="inlineStr">
        <is>
          <t>Yes</t>
        </is>
      </c>
      <c r="I50" s="608" t="inlineStr">
        <is>
          <t>Yes</t>
        </is>
      </c>
      <c r="J50" s="500" t="inlineStr">
        <is>
          <t>Yes</t>
        </is>
      </c>
      <c r="K50" s="441" t="inlineStr">
        <is>
          <t>Yes</t>
        </is>
      </c>
      <c r="L50" s="441" t="inlineStr">
        <is>
          <t>Yes</t>
        </is>
      </c>
      <c r="M50" s="441" t="inlineStr">
        <is>
          <t>Yes</t>
        </is>
      </c>
      <c r="N50" s="441" t="inlineStr">
        <is>
          <t>Yes</t>
        </is>
      </c>
      <c r="O50" s="441" t="inlineStr">
        <is>
          <t>Yes</t>
        </is>
      </c>
      <c r="P50" s="441" t="inlineStr">
        <is>
          <t>Yes</t>
        </is>
      </c>
      <c r="Q50" s="608" t="inlineStr">
        <is>
          <t>Yes</t>
        </is>
      </c>
      <c r="R50" s="500" t="inlineStr">
        <is>
          <t>Yes</t>
        </is>
      </c>
      <c r="S50" s="441" t="inlineStr">
        <is>
          <t>Yes</t>
        </is>
      </c>
      <c r="T50" s="441" t="inlineStr">
        <is>
          <t>Yes</t>
        </is>
      </c>
      <c r="U50" s="442" t="inlineStr">
        <is>
          <t>Yes</t>
        </is>
      </c>
      <c r="V50" s="444" t="inlineStr">
        <is>
          <t>Yes</t>
        </is>
      </c>
      <c r="W50" s="1051" t="inlineStr">
        <is>
          <t>[SYI_002_002_0001_023].html</t>
        </is>
      </c>
      <c r="X50" s="500" t="n">
        <v>1</v>
      </c>
      <c r="Y50" s="441" t="n">
        <v>0</v>
      </c>
      <c r="Z50" s="441" t="n">
        <v>0</v>
      </c>
      <c r="AA50" s="441" t="n">
        <v>1</v>
      </c>
      <c r="AB50" s="442" t="n"/>
      <c r="AC50" s="163" t="n">
        <v>23338</v>
      </c>
      <c r="AD50" s="1084" t="n"/>
      <c r="AE50" s="443" t="n"/>
      <c r="AG50" s="223" t="inlineStr"/>
      <c r="AH50" s="43" t="inlineStr"/>
      <c r="AI50" s="43" t="inlineStr"/>
      <c r="AJ50" s="43" t="inlineStr"/>
      <c r="AK50" s="43" t="inlineStr"/>
      <c r="AL50" s="43" t="n"/>
      <c r="AM50" s="43" t="n"/>
      <c r="AN50" s="394" t="n"/>
      <c r="AO50" s="223">
        <f>EXACT(W50,AG50)</f>
        <v/>
      </c>
      <c r="AP50" s="43">
        <f>EXACT(X50,AH50)</f>
        <v/>
      </c>
      <c r="AQ50" s="43">
        <f>EXACT(Y50,AI50)</f>
        <v/>
      </c>
      <c r="AR50" s="43">
        <f>EXACT(Z50,AJ50)</f>
        <v/>
      </c>
      <c r="AS50" s="266">
        <f>EXACT(AA50,AK50)</f>
        <v/>
      </c>
      <c r="AT50" t="inlineStr"/>
      <c r="AU50" t="inlineStr"/>
    </row>
    <row r="51">
      <c r="A51" s="439" t="inlineStr">
        <is>
          <t>Yes</t>
        </is>
      </c>
      <c r="B51" s="440" t="inlineStr">
        <is>
          <t>Yes</t>
        </is>
      </c>
      <c r="C51" s="445" t="inlineStr">
        <is>
          <t>Yes</t>
        </is>
      </c>
      <c r="D51" s="1045" t="inlineStr">
        <is>
          <t>Yes</t>
        </is>
      </c>
      <c r="E51" s="500" t="inlineStr">
        <is>
          <t>Yes</t>
        </is>
      </c>
      <c r="F51" s="441" t="inlineStr">
        <is>
          <t>Yes</t>
        </is>
      </c>
      <c r="G51" s="442" t="inlineStr">
        <is>
          <t>Yes</t>
        </is>
      </c>
      <c r="H51" s="1051" t="inlineStr">
        <is>
          <t>Yes</t>
        </is>
      </c>
      <c r="I51" s="608" t="inlineStr">
        <is>
          <t>Yes</t>
        </is>
      </c>
      <c r="J51" s="500" t="inlineStr">
        <is>
          <t>Yes</t>
        </is>
      </c>
      <c r="K51" s="441" t="inlineStr">
        <is>
          <t>Yes</t>
        </is>
      </c>
      <c r="L51" s="441" t="inlineStr">
        <is>
          <t>Yes</t>
        </is>
      </c>
      <c r="M51" s="441" t="inlineStr">
        <is>
          <t>Yes</t>
        </is>
      </c>
      <c r="N51" s="441" t="inlineStr">
        <is>
          <t>Yes</t>
        </is>
      </c>
      <c r="O51" s="441" t="inlineStr">
        <is>
          <t>Yes</t>
        </is>
      </c>
      <c r="P51" s="441" t="inlineStr">
        <is>
          <t>Yes</t>
        </is>
      </c>
      <c r="Q51" s="608" t="inlineStr">
        <is>
          <t>Yes</t>
        </is>
      </c>
      <c r="R51" s="500" t="inlineStr">
        <is>
          <t>Yes</t>
        </is>
      </c>
      <c r="S51" s="441" t="inlineStr">
        <is>
          <t>Yes</t>
        </is>
      </c>
      <c r="T51" s="441" t="inlineStr">
        <is>
          <t>Yes</t>
        </is>
      </c>
      <c r="U51" s="442" t="inlineStr">
        <is>
          <t>Yes</t>
        </is>
      </c>
      <c r="V51" s="444" t="inlineStr">
        <is>
          <t>Yes</t>
        </is>
      </c>
      <c r="W51" s="1051" t="inlineStr">
        <is>
          <t>[SYI_002_002_0001_024].html</t>
        </is>
      </c>
      <c r="X51" s="500" t="n">
        <v>1</v>
      </c>
      <c r="Y51" s="441" t="n">
        <v>0</v>
      </c>
      <c r="Z51" s="441" t="n">
        <v>0</v>
      </c>
      <c r="AA51" s="441" t="n">
        <v>1</v>
      </c>
      <c r="AB51" s="442" t="n"/>
      <c r="AC51" s="163" t="n">
        <v>23338</v>
      </c>
      <c r="AD51" s="1084" t="n"/>
      <c r="AE51" s="443" t="n"/>
      <c r="AG51" s="223" t="inlineStr"/>
      <c r="AH51" s="43" t="inlineStr"/>
      <c r="AI51" s="43" t="inlineStr"/>
      <c r="AJ51" s="43" t="inlineStr"/>
      <c r="AK51" s="43" t="inlineStr"/>
      <c r="AL51" s="43" t="n"/>
      <c r="AM51" s="43" t="n"/>
      <c r="AN51" s="394" t="n"/>
      <c r="AO51" s="223">
        <f>EXACT(W51,AG51)</f>
        <v/>
      </c>
      <c r="AP51" s="43">
        <f>EXACT(X51,AH51)</f>
        <v/>
      </c>
      <c r="AQ51" s="43">
        <f>EXACT(Y51,AI51)</f>
        <v/>
      </c>
      <c r="AR51" s="43">
        <f>EXACT(Z51,AJ51)</f>
        <v/>
      </c>
      <c r="AS51" s="266">
        <f>EXACT(AA51,AK51)</f>
        <v/>
      </c>
      <c r="AT51" t="inlineStr"/>
      <c r="AU51" t="inlineStr"/>
    </row>
    <row r="52">
      <c r="A52" s="439" t="inlineStr">
        <is>
          <t>Yes</t>
        </is>
      </c>
      <c r="B52" s="440" t="inlineStr">
        <is>
          <t>Yes</t>
        </is>
      </c>
      <c r="C52" s="445" t="inlineStr">
        <is>
          <t>Yes</t>
        </is>
      </c>
      <c r="D52" s="1045" t="inlineStr">
        <is>
          <t>Yes</t>
        </is>
      </c>
      <c r="E52" s="500" t="inlineStr">
        <is>
          <t>Yes</t>
        </is>
      </c>
      <c r="F52" s="441" t="inlineStr">
        <is>
          <t>Yes</t>
        </is>
      </c>
      <c r="G52" s="442" t="inlineStr">
        <is>
          <t>Yes</t>
        </is>
      </c>
      <c r="H52" s="1051" t="inlineStr">
        <is>
          <t>Yes</t>
        </is>
      </c>
      <c r="I52" s="608" t="inlineStr">
        <is>
          <t>Yes</t>
        </is>
      </c>
      <c r="J52" s="500" t="inlineStr">
        <is>
          <t>Yes</t>
        </is>
      </c>
      <c r="K52" s="441" t="inlineStr">
        <is>
          <t>Yes</t>
        </is>
      </c>
      <c r="L52" s="441" t="inlineStr">
        <is>
          <t>Yes</t>
        </is>
      </c>
      <c r="M52" s="441" t="inlineStr">
        <is>
          <t>Yes</t>
        </is>
      </c>
      <c r="N52" s="441" t="inlineStr">
        <is>
          <t>Yes</t>
        </is>
      </c>
      <c r="O52" s="441" t="inlineStr">
        <is>
          <t>Yes</t>
        </is>
      </c>
      <c r="P52" s="441" t="inlineStr">
        <is>
          <t>Yes</t>
        </is>
      </c>
      <c r="Q52" s="608" t="inlineStr">
        <is>
          <t>Yes</t>
        </is>
      </c>
      <c r="R52" s="500" t="inlineStr">
        <is>
          <t>Yes</t>
        </is>
      </c>
      <c r="S52" s="441" t="inlineStr">
        <is>
          <t>Yes</t>
        </is>
      </c>
      <c r="T52" s="441" t="inlineStr">
        <is>
          <t>Yes</t>
        </is>
      </c>
      <c r="U52" s="442" t="inlineStr">
        <is>
          <t>Yes</t>
        </is>
      </c>
      <c r="V52" s="444" t="inlineStr">
        <is>
          <t>Yes</t>
        </is>
      </c>
      <c r="W52" s="1051" t="inlineStr">
        <is>
          <t>[SYI_002_002_0001_025].html</t>
        </is>
      </c>
      <c r="X52" s="500" t="n">
        <v>1</v>
      </c>
      <c r="Y52" s="441" t="n">
        <v>0</v>
      </c>
      <c r="Z52" s="441" t="n">
        <v>0</v>
      </c>
      <c r="AA52" s="441" t="n">
        <v>1</v>
      </c>
      <c r="AB52" s="442" t="n"/>
      <c r="AC52" s="163" t="n">
        <v>23338</v>
      </c>
      <c r="AD52" s="1084" t="n"/>
      <c r="AE52" s="443" t="n"/>
      <c r="AG52" s="223" t="inlineStr"/>
      <c r="AH52" s="43" t="inlineStr"/>
      <c r="AI52" s="43" t="inlineStr"/>
      <c r="AJ52" s="43" t="inlineStr"/>
      <c r="AK52" s="43" t="inlineStr"/>
      <c r="AL52" s="43" t="n"/>
      <c r="AM52" s="43" t="n"/>
      <c r="AN52" s="394" t="n"/>
      <c r="AO52" s="223">
        <f>EXACT(W52,AG52)</f>
        <v/>
      </c>
      <c r="AP52" s="43">
        <f>EXACT(X52,AH52)</f>
        <v/>
      </c>
      <c r="AQ52" s="43">
        <f>EXACT(Y52,AI52)</f>
        <v/>
      </c>
      <c r="AR52" s="43">
        <f>EXACT(Z52,AJ52)</f>
        <v/>
      </c>
      <c r="AS52" s="266">
        <f>EXACT(AA52,AK52)</f>
        <v/>
      </c>
      <c r="AT52" t="inlineStr"/>
      <c r="AU52" t="inlineStr"/>
    </row>
    <row r="53">
      <c r="A53" s="439" t="inlineStr">
        <is>
          <t>Yes</t>
        </is>
      </c>
      <c r="B53" s="440" t="inlineStr">
        <is>
          <t>Yes</t>
        </is>
      </c>
      <c r="C53" s="445" t="inlineStr">
        <is>
          <t>Yes</t>
        </is>
      </c>
      <c r="D53" s="1045" t="inlineStr">
        <is>
          <t>Yes</t>
        </is>
      </c>
      <c r="E53" s="500" t="inlineStr">
        <is>
          <t>Yes</t>
        </is>
      </c>
      <c r="F53" s="441" t="inlineStr">
        <is>
          <t>Yes</t>
        </is>
      </c>
      <c r="G53" s="442" t="inlineStr">
        <is>
          <t>Yes</t>
        </is>
      </c>
      <c r="H53" s="1051" t="inlineStr">
        <is>
          <t>Yes</t>
        </is>
      </c>
      <c r="I53" s="608" t="inlineStr">
        <is>
          <t>Yes</t>
        </is>
      </c>
      <c r="J53" s="500" t="inlineStr">
        <is>
          <t>Yes</t>
        </is>
      </c>
      <c r="K53" s="441" t="inlineStr">
        <is>
          <t>Yes</t>
        </is>
      </c>
      <c r="L53" s="441" t="inlineStr">
        <is>
          <t>Yes</t>
        </is>
      </c>
      <c r="M53" s="441" t="inlineStr">
        <is>
          <t>Yes</t>
        </is>
      </c>
      <c r="N53" s="441" t="inlineStr">
        <is>
          <t>Yes</t>
        </is>
      </c>
      <c r="O53" s="441" t="inlineStr">
        <is>
          <t>Yes</t>
        </is>
      </c>
      <c r="P53" s="441" t="inlineStr">
        <is>
          <t>Yes</t>
        </is>
      </c>
      <c r="Q53" s="608" t="inlineStr">
        <is>
          <t>Yes</t>
        </is>
      </c>
      <c r="R53" s="500" t="inlineStr">
        <is>
          <t>Yes</t>
        </is>
      </c>
      <c r="S53" s="441" t="inlineStr">
        <is>
          <t>Yes</t>
        </is>
      </c>
      <c r="T53" s="441" t="inlineStr">
        <is>
          <t>Yes</t>
        </is>
      </c>
      <c r="U53" s="442" t="inlineStr">
        <is>
          <t>Yes</t>
        </is>
      </c>
      <c r="V53" s="444" t="inlineStr">
        <is>
          <t>Yes</t>
        </is>
      </c>
      <c r="W53" s="1051" t="inlineStr">
        <is>
          <t>[SYI_002_002_0001_026].html</t>
        </is>
      </c>
      <c r="X53" s="500" t="n">
        <v>7</v>
      </c>
      <c r="Y53" s="441" t="n">
        <v>0</v>
      </c>
      <c r="Z53" s="441" t="n">
        <v>0</v>
      </c>
      <c r="AA53" s="441" t="n">
        <v>7</v>
      </c>
      <c r="AB53" s="442" t="n"/>
      <c r="AC53" s="163" t="n">
        <v>23338</v>
      </c>
      <c r="AD53" s="1084" t="n"/>
      <c r="AE53" s="443" t="n"/>
      <c r="AG53" s="223" t="inlineStr"/>
      <c r="AH53" s="43" t="inlineStr"/>
      <c r="AI53" s="43" t="inlineStr"/>
      <c r="AJ53" s="43" t="inlineStr"/>
      <c r="AK53" s="43" t="inlineStr"/>
      <c r="AL53" s="43" t="n"/>
      <c r="AM53" s="43" t="n"/>
      <c r="AN53" s="394" t="n"/>
      <c r="AO53" s="223">
        <f>EXACT(W53,AG53)</f>
        <v/>
      </c>
      <c r="AP53" s="43">
        <f>EXACT(X53,AH53)</f>
        <v/>
      </c>
      <c r="AQ53" s="43">
        <f>EXACT(Y53,AI53)</f>
        <v/>
      </c>
      <c r="AR53" s="43">
        <f>EXACT(Z53,AJ53)</f>
        <v/>
      </c>
      <c r="AS53" s="266">
        <f>EXACT(AA53,AK53)</f>
        <v/>
      </c>
      <c r="AT53" t="inlineStr"/>
      <c r="AU53" t="inlineStr"/>
    </row>
    <row r="54">
      <c r="A54" s="439" t="inlineStr">
        <is>
          <t>Yes</t>
        </is>
      </c>
      <c r="B54" s="440" t="inlineStr">
        <is>
          <t>Yes</t>
        </is>
      </c>
      <c r="C54" s="445" t="inlineStr">
        <is>
          <t>Yes</t>
        </is>
      </c>
      <c r="D54" s="1045" t="inlineStr">
        <is>
          <t>Yes</t>
        </is>
      </c>
      <c r="E54" s="500" t="inlineStr">
        <is>
          <t>Yes</t>
        </is>
      </c>
      <c r="F54" s="441" t="inlineStr">
        <is>
          <t>Yes</t>
        </is>
      </c>
      <c r="G54" s="442" t="inlineStr">
        <is>
          <t>Yes</t>
        </is>
      </c>
      <c r="H54" s="1051" t="inlineStr">
        <is>
          <t>Yes</t>
        </is>
      </c>
      <c r="I54" s="608" t="inlineStr">
        <is>
          <t>Yes</t>
        </is>
      </c>
      <c r="J54" s="500" t="inlineStr">
        <is>
          <t>Yes</t>
        </is>
      </c>
      <c r="K54" s="441" t="inlineStr">
        <is>
          <t>Yes</t>
        </is>
      </c>
      <c r="L54" s="441" t="inlineStr">
        <is>
          <t>Yes</t>
        </is>
      </c>
      <c r="M54" s="441" t="inlineStr">
        <is>
          <t>Yes</t>
        </is>
      </c>
      <c r="N54" s="441" t="inlineStr">
        <is>
          <t>Yes</t>
        </is>
      </c>
      <c r="O54" s="441" t="inlineStr">
        <is>
          <t>Yes</t>
        </is>
      </c>
      <c r="P54" s="441" t="inlineStr">
        <is>
          <t>Yes</t>
        </is>
      </c>
      <c r="Q54" s="608" t="inlineStr">
        <is>
          <t>Yes</t>
        </is>
      </c>
      <c r="R54" s="500" t="inlineStr">
        <is>
          <t>Yes</t>
        </is>
      </c>
      <c r="S54" s="441" t="inlineStr">
        <is>
          <t>Yes</t>
        </is>
      </c>
      <c r="T54" s="441" t="inlineStr">
        <is>
          <t>Yes</t>
        </is>
      </c>
      <c r="U54" s="442" t="inlineStr">
        <is>
          <t>Yes</t>
        </is>
      </c>
      <c r="V54" s="444" t="inlineStr">
        <is>
          <t>Yes</t>
        </is>
      </c>
      <c r="W54" s="1051" t="inlineStr">
        <is>
          <t>[SYI_002_002_0001_027].html</t>
        </is>
      </c>
      <c r="X54" s="500" t="n">
        <v>1</v>
      </c>
      <c r="Y54" s="441" t="n">
        <v>0</v>
      </c>
      <c r="Z54" s="441" t="n">
        <v>0</v>
      </c>
      <c r="AA54" s="441" t="n">
        <v>1</v>
      </c>
      <c r="AB54" s="442" t="n"/>
      <c r="AC54" s="163" t="n">
        <v>23338</v>
      </c>
      <c r="AD54" s="1084" t="n"/>
      <c r="AE54" s="443" t="n"/>
      <c r="AG54" s="223" t="inlineStr"/>
      <c r="AH54" s="43" t="inlineStr"/>
      <c r="AI54" s="43" t="inlineStr"/>
      <c r="AJ54" s="43" t="inlineStr"/>
      <c r="AK54" s="43" t="inlineStr"/>
      <c r="AL54" s="43" t="n"/>
      <c r="AM54" s="43" t="n"/>
      <c r="AN54" s="394" t="n"/>
      <c r="AO54" s="223">
        <f>EXACT(W54,AG54)</f>
        <v/>
      </c>
      <c r="AP54" s="43">
        <f>EXACT(X54,AH54)</f>
        <v/>
      </c>
      <c r="AQ54" s="43">
        <f>EXACT(Y54,AI54)</f>
        <v/>
      </c>
      <c r="AR54" s="43">
        <f>EXACT(Z54,AJ54)</f>
        <v/>
      </c>
      <c r="AS54" s="266">
        <f>EXACT(AA54,AK54)</f>
        <v/>
      </c>
      <c r="AT54" t="inlineStr"/>
      <c r="AU54" t="inlineStr"/>
    </row>
    <row r="55">
      <c r="A55" s="439" t="inlineStr">
        <is>
          <t>Yes</t>
        </is>
      </c>
      <c r="B55" s="440" t="inlineStr">
        <is>
          <t>Yes</t>
        </is>
      </c>
      <c r="C55" s="445" t="inlineStr">
        <is>
          <t>Yes</t>
        </is>
      </c>
      <c r="D55" s="1045" t="inlineStr">
        <is>
          <t>Yes</t>
        </is>
      </c>
      <c r="E55" s="500" t="inlineStr">
        <is>
          <t>Yes</t>
        </is>
      </c>
      <c r="F55" s="441" t="inlineStr">
        <is>
          <t>Yes</t>
        </is>
      </c>
      <c r="G55" s="442" t="inlineStr">
        <is>
          <t>Yes</t>
        </is>
      </c>
      <c r="H55" s="1051" t="inlineStr">
        <is>
          <t>Yes</t>
        </is>
      </c>
      <c r="I55" s="608" t="inlineStr">
        <is>
          <t>Yes</t>
        </is>
      </c>
      <c r="J55" s="500" t="inlineStr">
        <is>
          <t>Yes</t>
        </is>
      </c>
      <c r="K55" s="441" t="inlineStr">
        <is>
          <t>Yes</t>
        </is>
      </c>
      <c r="L55" s="441" t="inlineStr">
        <is>
          <t>Yes</t>
        </is>
      </c>
      <c r="M55" s="441" t="inlineStr">
        <is>
          <t>Yes</t>
        </is>
      </c>
      <c r="N55" s="441" t="inlineStr">
        <is>
          <t>Yes</t>
        </is>
      </c>
      <c r="O55" s="441" t="inlineStr">
        <is>
          <t>Yes</t>
        </is>
      </c>
      <c r="P55" s="441" t="inlineStr">
        <is>
          <t>Yes</t>
        </is>
      </c>
      <c r="Q55" s="608" t="inlineStr">
        <is>
          <t>Yes</t>
        </is>
      </c>
      <c r="R55" s="500" t="inlineStr">
        <is>
          <t>Yes</t>
        </is>
      </c>
      <c r="S55" s="441" t="inlineStr">
        <is>
          <t>Yes</t>
        </is>
      </c>
      <c r="T55" s="441" t="inlineStr">
        <is>
          <t>Yes</t>
        </is>
      </c>
      <c r="U55" s="442" t="inlineStr">
        <is>
          <t>Yes</t>
        </is>
      </c>
      <c r="V55" s="444" t="inlineStr">
        <is>
          <t>Yes</t>
        </is>
      </c>
      <c r="W55" s="1051" t="inlineStr">
        <is>
          <t>[SYI_002_002_0001_028].html</t>
        </is>
      </c>
      <c r="X55" s="500" t="n">
        <v>1</v>
      </c>
      <c r="Y55" s="441" t="n">
        <v>0</v>
      </c>
      <c r="Z55" s="441" t="n">
        <v>0</v>
      </c>
      <c r="AA55" s="441" t="n">
        <v>1</v>
      </c>
      <c r="AB55" s="442" t="n"/>
      <c r="AC55" s="163" t="n">
        <v>23338</v>
      </c>
      <c r="AD55" s="1084" t="n"/>
      <c r="AE55" s="443" t="n"/>
      <c r="AG55" s="223" t="inlineStr"/>
      <c r="AH55" s="43" t="inlineStr"/>
      <c r="AI55" s="43" t="inlineStr"/>
      <c r="AJ55" s="43" t="inlineStr"/>
      <c r="AK55" s="43" t="inlineStr"/>
      <c r="AL55" s="43" t="n"/>
      <c r="AM55" s="43" t="n"/>
      <c r="AN55" s="394" t="n"/>
      <c r="AO55" s="223">
        <f>EXACT(W55,AG55)</f>
        <v/>
      </c>
      <c r="AP55" s="43">
        <f>EXACT(X55,AH55)</f>
        <v/>
      </c>
      <c r="AQ55" s="43">
        <f>EXACT(Y55,AI55)</f>
        <v/>
      </c>
      <c r="AR55" s="43">
        <f>EXACT(Z55,AJ55)</f>
        <v/>
      </c>
      <c r="AS55" s="266">
        <f>EXACT(AA55,AK55)</f>
        <v/>
      </c>
      <c r="AT55" t="inlineStr"/>
      <c r="AU55" t="inlineStr"/>
    </row>
    <row r="56">
      <c r="A56" s="439" t="inlineStr">
        <is>
          <t>Yes</t>
        </is>
      </c>
      <c r="B56" s="440" t="inlineStr">
        <is>
          <t>Yes</t>
        </is>
      </c>
      <c r="C56" s="445" t="inlineStr">
        <is>
          <t>Yes</t>
        </is>
      </c>
      <c r="D56" s="1045" t="inlineStr">
        <is>
          <t>Yes</t>
        </is>
      </c>
      <c r="E56" s="500" t="inlineStr">
        <is>
          <t>Yes</t>
        </is>
      </c>
      <c r="F56" s="441" t="inlineStr">
        <is>
          <t>Yes</t>
        </is>
      </c>
      <c r="G56" s="442" t="inlineStr">
        <is>
          <t>Yes</t>
        </is>
      </c>
      <c r="H56" s="1051" t="inlineStr">
        <is>
          <t>Yes</t>
        </is>
      </c>
      <c r="I56" s="608" t="inlineStr">
        <is>
          <t>Yes</t>
        </is>
      </c>
      <c r="J56" s="500" t="inlineStr">
        <is>
          <t>Yes</t>
        </is>
      </c>
      <c r="K56" s="441" t="inlineStr">
        <is>
          <t>Yes</t>
        </is>
      </c>
      <c r="L56" s="441" t="inlineStr">
        <is>
          <t>Yes</t>
        </is>
      </c>
      <c r="M56" s="441" t="inlineStr">
        <is>
          <t>Yes</t>
        </is>
      </c>
      <c r="N56" s="441" t="inlineStr">
        <is>
          <t>Yes</t>
        </is>
      </c>
      <c r="O56" s="441" t="inlineStr">
        <is>
          <t>Yes</t>
        </is>
      </c>
      <c r="P56" s="441" t="inlineStr">
        <is>
          <t>Yes</t>
        </is>
      </c>
      <c r="Q56" s="608" t="inlineStr">
        <is>
          <t>Yes</t>
        </is>
      </c>
      <c r="R56" s="500" t="inlineStr">
        <is>
          <t>Yes</t>
        </is>
      </c>
      <c r="S56" s="441" t="inlineStr">
        <is>
          <t>Yes</t>
        </is>
      </c>
      <c r="T56" s="441" t="inlineStr">
        <is>
          <t>Yes</t>
        </is>
      </c>
      <c r="U56" s="442" t="inlineStr">
        <is>
          <t>Yes</t>
        </is>
      </c>
      <c r="V56" s="444" t="inlineStr">
        <is>
          <t>Yes</t>
        </is>
      </c>
      <c r="W56" s="1051" t="inlineStr">
        <is>
          <t>[SYI_002_002_0001_029].html</t>
        </is>
      </c>
      <c r="X56" s="500" t="n">
        <v>1</v>
      </c>
      <c r="Y56" s="441" t="n">
        <v>0</v>
      </c>
      <c r="Z56" s="441" t="n">
        <v>0</v>
      </c>
      <c r="AA56" s="441" t="n">
        <v>1</v>
      </c>
      <c r="AB56" s="442" t="n"/>
      <c r="AC56" s="163" t="n">
        <v>23338</v>
      </c>
      <c r="AD56" s="1084" t="n"/>
      <c r="AE56" s="443" t="n"/>
      <c r="AG56" s="223" t="inlineStr"/>
      <c r="AH56" s="43" t="inlineStr"/>
      <c r="AI56" s="43" t="inlineStr"/>
      <c r="AJ56" s="43" t="inlineStr"/>
      <c r="AK56" s="43" t="inlineStr"/>
      <c r="AL56" s="43" t="n"/>
      <c r="AM56" s="43" t="n"/>
      <c r="AN56" s="394" t="n"/>
      <c r="AO56" s="223">
        <f>EXACT(W56,AG56)</f>
        <v/>
      </c>
      <c r="AP56" s="43">
        <f>EXACT(X56,AH56)</f>
        <v/>
      </c>
      <c r="AQ56" s="43">
        <f>EXACT(Y56,AI56)</f>
        <v/>
      </c>
      <c r="AR56" s="43">
        <f>EXACT(Z56,AJ56)</f>
        <v/>
      </c>
      <c r="AS56" s="266">
        <f>EXACT(AA56,AK56)</f>
        <v/>
      </c>
      <c r="AT56" t="inlineStr"/>
      <c r="AU56" t="inlineStr"/>
    </row>
    <row r="57">
      <c r="A57" s="439" t="inlineStr">
        <is>
          <t>Yes</t>
        </is>
      </c>
      <c r="B57" s="440" t="inlineStr">
        <is>
          <t>Yes</t>
        </is>
      </c>
      <c r="C57" s="445" t="inlineStr">
        <is>
          <t>Yes</t>
        </is>
      </c>
      <c r="D57" s="1045" t="inlineStr">
        <is>
          <t>Yes</t>
        </is>
      </c>
      <c r="E57" s="500" t="inlineStr">
        <is>
          <t>Yes</t>
        </is>
      </c>
      <c r="F57" s="441" t="inlineStr">
        <is>
          <t>Yes</t>
        </is>
      </c>
      <c r="G57" s="442" t="inlineStr">
        <is>
          <t>Yes</t>
        </is>
      </c>
      <c r="H57" s="1051" t="inlineStr">
        <is>
          <t>Yes</t>
        </is>
      </c>
      <c r="I57" s="608" t="inlineStr">
        <is>
          <t>Yes</t>
        </is>
      </c>
      <c r="J57" s="500" t="inlineStr">
        <is>
          <t>Yes</t>
        </is>
      </c>
      <c r="K57" s="441" t="inlineStr">
        <is>
          <t>Yes</t>
        </is>
      </c>
      <c r="L57" s="441" t="inlineStr">
        <is>
          <t>Yes</t>
        </is>
      </c>
      <c r="M57" s="441" t="inlineStr">
        <is>
          <t>Yes</t>
        </is>
      </c>
      <c r="N57" s="441" t="inlineStr">
        <is>
          <t>Yes</t>
        </is>
      </c>
      <c r="O57" s="441" t="inlineStr">
        <is>
          <t>Yes</t>
        </is>
      </c>
      <c r="P57" s="441" t="inlineStr">
        <is>
          <t>Yes</t>
        </is>
      </c>
      <c r="Q57" s="608" t="inlineStr">
        <is>
          <t>Yes</t>
        </is>
      </c>
      <c r="R57" s="500" t="inlineStr">
        <is>
          <t>Yes</t>
        </is>
      </c>
      <c r="S57" s="441" t="inlineStr">
        <is>
          <t>Yes</t>
        </is>
      </c>
      <c r="T57" s="441" t="inlineStr">
        <is>
          <t>Yes</t>
        </is>
      </c>
      <c r="U57" s="442" t="inlineStr">
        <is>
          <t>Yes</t>
        </is>
      </c>
      <c r="V57" s="444" t="inlineStr">
        <is>
          <t>Yes</t>
        </is>
      </c>
      <c r="W57" s="1051" t="inlineStr">
        <is>
          <t>[SYI_002_002_0001_030].html</t>
        </is>
      </c>
      <c r="X57" s="500" t="n">
        <v>1</v>
      </c>
      <c r="Y57" s="441" t="n">
        <v>0</v>
      </c>
      <c r="Z57" s="441" t="n">
        <v>0</v>
      </c>
      <c r="AA57" s="441" t="n">
        <v>1</v>
      </c>
      <c r="AB57" s="442" t="n"/>
      <c r="AC57" s="163" t="n">
        <v>23338</v>
      </c>
      <c r="AD57" s="1084" t="n"/>
      <c r="AE57" s="443" t="n"/>
      <c r="AG57" s="223" t="inlineStr"/>
      <c r="AH57" s="43" t="inlineStr"/>
      <c r="AI57" s="43" t="inlineStr"/>
      <c r="AJ57" s="43" t="inlineStr"/>
      <c r="AK57" s="43" t="inlineStr"/>
      <c r="AL57" s="43" t="n"/>
      <c r="AM57" s="43" t="n"/>
      <c r="AN57" s="394" t="n"/>
      <c r="AO57" s="223">
        <f>EXACT(W57,AG57)</f>
        <v/>
      </c>
      <c r="AP57" s="43">
        <f>EXACT(X57,AH57)</f>
        <v/>
      </c>
      <c r="AQ57" s="43">
        <f>EXACT(Y57,AI57)</f>
        <v/>
      </c>
      <c r="AR57" s="43">
        <f>EXACT(Z57,AJ57)</f>
        <v/>
      </c>
      <c r="AS57" s="266">
        <f>EXACT(AA57,AK57)</f>
        <v/>
      </c>
      <c r="AT57" t="inlineStr"/>
      <c r="AU57" t="inlineStr"/>
    </row>
    <row r="58">
      <c r="A58" s="439" t="inlineStr">
        <is>
          <t>Yes</t>
        </is>
      </c>
      <c r="B58" s="440" t="inlineStr">
        <is>
          <t>Yes</t>
        </is>
      </c>
      <c r="C58" s="445" t="inlineStr">
        <is>
          <t>Yes</t>
        </is>
      </c>
      <c r="D58" s="1045" t="inlineStr">
        <is>
          <t>Yes</t>
        </is>
      </c>
      <c r="E58" s="500" t="inlineStr">
        <is>
          <t>Yes</t>
        </is>
      </c>
      <c r="F58" s="441" t="inlineStr">
        <is>
          <t>Yes</t>
        </is>
      </c>
      <c r="G58" s="442" t="inlineStr">
        <is>
          <t>Yes</t>
        </is>
      </c>
      <c r="H58" s="1051" t="inlineStr">
        <is>
          <t>Yes</t>
        </is>
      </c>
      <c r="I58" s="608" t="inlineStr">
        <is>
          <t>Yes</t>
        </is>
      </c>
      <c r="J58" s="500" t="inlineStr">
        <is>
          <t>Yes</t>
        </is>
      </c>
      <c r="K58" s="441" t="inlineStr">
        <is>
          <t>Yes</t>
        </is>
      </c>
      <c r="L58" s="441" t="inlineStr">
        <is>
          <t>Yes</t>
        </is>
      </c>
      <c r="M58" s="441" t="inlineStr">
        <is>
          <t>Yes</t>
        </is>
      </c>
      <c r="N58" s="441" t="inlineStr">
        <is>
          <t>Yes</t>
        </is>
      </c>
      <c r="O58" s="441" t="inlineStr">
        <is>
          <t>Yes</t>
        </is>
      </c>
      <c r="P58" s="441" t="inlineStr">
        <is>
          <t>Yes</t>
        </is>
      </c>
      <c r="Q58" s="608" t="inlineStr">
        <is>
          <t>Yes</t>
        </is>
      </c>
      <c r="R58" s="500" t="inlineStr">
        <is>
          <t>Yes</t>
        </is>
      </c>
      <c r="S58" s="441" t="inlineStr">
        <is>
          <t>Yes</t>
        </is>
      </c>
      <c r="T58" s="441" t="inlineStr">
        <is>
          <t>Yes</t>
        </is>
      </c>
      <c r="U58" s="442" t="inlineStr">
        <is>
          <t>Yes</t>
        </is>
      </c>
      <c r="V58" s="444" t="inlineStr">
        <is>
          <t>Yes</t>
        </is>
      </c>
      <c r="W58" s="1051" t="inlineStr">
        <is>
          <t>[SYI_002_002_0001_031].html</t>
        </is>
      </c>
      <c r="X58" s="500" t="n">
        <v>7</v>
      </c>
      <c r="Y58" s="441" t="n">
        <v>0</v>
      </c>
      <c r="Z58" s="441" t="n">
        <v>0</v>
      </c>
      <c r="AA58" s="441" t="n">
        <v>7</v>
      </c>
      <c r="AB58" s="442" t="n"/>
      <c r="AC58" s="163" t="n">
        <v>23338</v>
      </c>
      <c r="AD58" s="1084" t="n"/>
      <c r="AE58" s="443" t="n"/>
      <c r="AG58" s="223" t="inlineStr"/>
      <c r="AH58" s="43" t="inlineStr"/>
      <c r="AI58" s="43" t="inlineStr"/>
      <c r="AJ58" s="43" t="inlineStr"/>
      <c r="AK58" s="43" t="inlineStr"/>
      <c r="AL58" s="43" t="n"/>
      <c r="AM58" s="43" t="n"/>
      <c r="AN58" s="394" t="n"/>
      <c r="AO58" s="223">
        <f>EXACT(W58,AG58)</f>
        <v/>
      </c>
      <c r="AP58" s="43">
        <f>EXACT(X58,AH58)</f>
        <v/>
      </c>
      <c r="AQ58" s="43">
        <f>EXACT(Y58,AI58)</f>
        <v/>
      </c>
      <c r="AR58" s="43">
        <f>EXACT(Z58,AJ58)</f>
        <v/>
      </c>
      <c r="AS58" s="266">
        <f>EXACT(AA58,AK58)</f>
        <v/>
      </c>
      <c r="AT58" t="inlineStr"/>
      <c r="AU58" t="inlineStr"/>
    </row>
    <row r="59">
      <c r="A59" s="439" t="inlineStr">
        <is>
          <t>Yes</t>
        </is>
      </c>
      <c r="B59" s="440" t="inlineStr">
        <is>
          <t>Yes</t>
        </is>
      </c>
      <c r="C59" s="445" t="inlineStr">
        <is>
          <t>Yes</t>
        </is>
      </c>
      <c r="D59" s="1045" t="inlineStr">
        <is>
          <t>Yes</t>
        </is>
      </c>
      <c r="E59" s="500" t="inlineStr">
        <is>
          <t>Yes</t>
        </is>
      </c>
      <c r="F59" s="441" t="inlineStr">
        <is>
          <t>Yes</t>
        </is>
      </c>
      <c r="G59" s="442" t="inlineStr">
        <is>
          <t>Yes</t>
        </is>
      </c>
      <c r="H59" s="1051" t="inlineStr">
        <is>
          <t>Yes</t>
        </is>
      </c>
      <c r="I59" s="608" t="inlineStr">
        <is>
          <t>Yes</t>
        </is>
      </c>
      <c r="J59" s="500" t="inlineStr">
        <is>
          <t>Yes</t>
        </is>
      </c>
      <c r="K59" s="441" t="inlineStr">
        <is>
          <t>Yes</t>
        </is>
      </c>
      <c r="L59" s="441" t="inlineStr">
        <is>
          <t>Yes</t>
        </is>
      </c>
      <c r="M59" s="441" t="inlineStr">
        <is>
          <t>Yes</t>
        </is>
      </c>
      <c r="N59" s="441" t="inlineStr">
        <is>
          <t>Yes</t>
        </is>
      </c>
      <c r="O59" s="441" t="inlineStr">
        <is>
          <t>Yes</t>
        </is>
      </c>
      <c r="P59" s="441" t="inlineStr">
        <is>
          <t>Yes</t>
        </is>
      </c>
      <c r="Q59" s="608" t="inlineStr">
        <is>
          <t>Yes</t>
        </is>
      </c>
      <c r="R59" s="500" t="inlineStr">
        <is>
          <t>Yes</t>
        </is>
      </c>
      <c r="S59" s="441" t="inlineStr">
        <is>
          <t>Yes</t>
        </is>
      </c>
      <c r="T59" s="441" t="inlineStr">
        <is>
          <t>Yes</t>
        </is>
      </c>
      <c r="U59" s="442" t="inlineStr">
        <is>
          <t>Yes</t>
        </is>
      </c>
      <c r="V59" s="444" t="inlineStr">
        <is>
          <t>Yes</t>
        </is>
      </c>
      <c r="W59" s="1051" t="inlineStr">
        <is>
          <t>[SYI_002_002_0001_032].html</t>
        </is>
      </c>
      <c r="X59" s="500" t="n">
        <v>1</v>
      </c>
      <c r="Y59" s="441" t="n">
        <v>0</v>
      </c>
      <c r="Z59" s="441" t="n">
        <v>0</v>
      </c>
      <c r="AA59" s="441" t="n">
        <v>1</v>
      </c>
      <c r="AB59" s="442" t="n"/>
      <c r="AC59" s="163" t="n">
        <v>23338</v>
      </c>
      <c r="AD59" s="1084" t="n"/>
      <c r="AE59" s="443" t="n"/>
      <c r="AG59" s="223" t="inlineStr"/>
      <c r="AH59" s="43" t="inlineStr"/>
      <c r="AI59" s="43" t="inlineStr"/>
      <c r="AJ59" s="43" t="inlineStr"/>
      <c r="AK59" s="43" t="inlineStr"/>
      <c r="AL59" s="43" t="n"/>
      <c r="AM59" s="43" t="n"/>
      <c r="AN59" s="394" t="n"/>
      <c r="AO59" s="223">
        <f>EXACT(W59,AG59)</f>
        <v/>
      </c>
      <c r="AP59" s="43">
        <f>EXACT(X59,AH59)</f>
        <v/>
      </c>
      <c r="AQ59" s="43">
        <f>EXACT(Y59,AI59)</f>
        <v/>
      </c>
      <c r="AR59" s="43">
        <f>EXACT(Z59,AJ59)</f>
        <v/>
      </c>
      <c r="AS59" s="266">
        <f>EXACT(AA59,AK59)</f>
        <v/>
      </c>
      <c r="AT59" t="inlineStr"/>
      <c r="AU59" t="inlineStr"/>
    </row>
    <row r="60">
      <c r="A60" s="439" t="inlineStr">
        <is>
          <t>Yes</t>
        </is>
      </c>
      <c r="B60" s="440" t="inlineStr">
        <is>
          <t>Yes</t>
        </is>
      </c>
      <c r="C60" s="445" t="inlineStr">
        <is>
          <t>Yes</t>
        </is>
      </c>
      <c r="D60" s="1045" t="inlineStr">
        <is>
          <t>Yes</t>
        </is>
      </c>
      <c r="E60" s="500" t="inlineStr">
        <is>
          <t>Yes</t>
        </is>
      </c>
      <c r="F60" s="441" t="inlineStr">
        <is>
          <t>Yes</t>
        </is>
      </c>
      <c r="G60" s="442" t="inlineStr">
        <is>
          <t>Yes</t>
        </is>
      </c>
      <c r="H60" s="1051" t="inlineStr">
        <is>
          <t>Yes</t>
        </is>
      </c>
      <c r="I60" s="608" t="inlineStr">
        <is>
          <t>Yes</t>
        </is>
      </c>
      <c r="J60" s="500" t="inlineStr">
        <is>
          <t>Yes</t>
        </is>
      </c>
      <c r="K60" s="441" t="inlineStr">
        <is>
          <t>Yes</t>
        </is>
      </c>
      <c r="L60" s="441" t="inlineStr">
        <is>
          <t>Yes</t>
        </is>
      </c>
      <c r="M60" s="441" t="inlineStr">
        <is>
          <t>Yes</t>
        </is>
      </c>
      <c r="N60" s="441" t="inlineStr">
        <is>
          <t>Yes</t>
        </is>
      </c>
      <c r="O60" s="441" t="inlineStr">
        <is>
          <t>Yes</t>
        </is>
      </c>
      <c r="P60" s="441" t="inlineStr">
        <is>
          <t>Yes</t>
        </is>
      </c>
      <c r="Q60" s="608" t="inlineStr">
        <is>
          <t>Yes</t>
        </is>
      </c>
      <c r="R60" s="500" t="inlineStr">
        <is>
          <t>Yes</t>
        </is>
      </c>
      <c r="S60" s="441" t="inlineStr">
        <is>
          <t>Yes</t>
        </is>
      </c>
      <c r="T60" s="441" t="inlineStr">
        <is>
          <t>Yes</t>
        </is>
      </c>
      <c r="U60" s="442" t="inlineStr">
        <is>
          <t>Yes</t>
        </is>
      </c>
      <c r="V60" s="444" t="inlineStr">
        <is>
          <t>Yes</t>
        </is>
      </c>
      <c r="W60" s="1051" t="inlineStr">
        <is>
          <t>[SYI_002_002_0001_033].html</t>
        </is>
      </c>
      <c r="X60" s="500" t="n">
        <v>1</v>
      </c>
      <c r="Y60" s="441" t="n">
        <v>0</v>
      </c>
      <c r="Z60" s="441" t="n">
        <v>0</v>
      </c>
      <c r="AA60" s="441" t="n">
        <v>1</v>
      </c>
      <c r="AB60" s="442" t="n"/>
      <c r="AC60" s="163" t="n">
        <v>23338</v>
      </c>
      <c r="AD60" s="1084" t="n"/>
      <c r="AE60" s="443" t="n"/>
      <c r="AG60" s="223" t="inlineStr"/>
      <c r="AH60" s="43" t="inlineStr"/>
      <c r="AI60" s="43" t="inlineStr"/>
      <c r="AJ60" s="43" t="inlineStr"/>
      <c r="AK60" s="43" t="inlineStr"/>
      <c r="AL60" s="43" t="n"/>
      <c r="AM60" s="43" t="n"/>
      <c r="AN60" s="394" t="n"/>
      <c r="AO60" s="223">
        <f>EXACT(W60,AG60)</f>
        <v/>
      </c>
      <c r="AP60" s="43">
        <f>EXACT(X60,AH60)</f>
        <v/>
      </c>
      <c r="AQ60" s="43">
        <f>EXACT(Y60,AI60)</f>
        <v/>
      </c>
      <c r="AR60" s="43">
        <f>EXACT(Z60,AJ60)</f>
        <v/>
      </c>
      <c r="AS60" s="266">
        <f>EXACT(AA60,AK60)</f>
        <v/>
      </c>
      <c r="AT60" t="inlineStr"/>
      <c r="AU60" t="inlineStr"/>
    </row>
    <row r="61">
      <c r="A61" s="439" t="inlineStr">
        <is>
          <t>Yes</t>
        </is>
      </c>
      <c r="B61" s="440" t="inlineStr">
        <is>
          <t>Yes</t>
        </is>
      </c>
      <c r="C61" s="445" t="inlineStr">
        <is>
          <t>Yes</t>
        </is>
      </c>
      <c r="D61" s="1045" t="inlineStr">
        <is>
          <t>Yes</t>
        </is>
      </c>
      <c r="E61" s="500" t="inlineStr">
        <is>
          <t>Yes</t>
        </is>
      </c>
      <c r="F61" s="441" t="inlineStr">
        <is>
          <t>Yes</t>
        </is>
      </c>
      <c r="G61" s="442" t="inlineStr">
        <is>
          <t>Yes</t>
        </is>
      </c>
      <c r="H61" s="1051" t="inlineStr">
        <is>
          <t>Yes</t>
        </is>
      </c>
      <c r="I61" s="608" t="inlineStr">
        <is>
          <t>Yes</t>
        </is>
      </c>
      <c r="J61" s="500" t="inlineStr">
        <is>
          <t>Yes</t>
        </is>
      </c>
      <c r="K61" s="441" t="inlineStr">
        <is>
          <t>Yes</t>
        </is>
      </c>
      <c r="L61" s="441" t="inlineStr">
        <is>
          <t>Yes</t>
        </is>
      </c>
      <c r="M61" s="441" t="inlineStr">
        <is>
          <t>Yes</t>
        </is>
      </c>
      <c r="N61" s="441" t="inlineStr">
        <is>
          <t>Yes</t>
        </is>
      </c>
      <c r="O61" s="441" t="inlineStr">
        <is>
          <t>Yes</t>
        </is>
      </c>
      <c r="P61" s="441" t="inlineStr">
        <is>
          <t>Yes</t>
        </is>
      </c>
      <c r="Q61" s="608" t="inlineStr">
        <is>
          <t>Yes</t>
        </is>
      </c>
      <c r="R61" s="500" t="inlineStr">
        <is>
          <t>Yes</t>
        </is>
      </c>
      <c r="S61" s="441" t="inlineStr">
        <is>
          <t>Yes</t>
        </is>
      </c>
      <c r="T61" s="441" t="inlineStr">
        <is>
          <t>Yes</t>
        </is>
      </c>
      <c r="U61" s="442" t="inlineStr">
        <is>
          <t>Yes</t>
        </is>
      </c>
      <c r="V61" s="444" t="inlineStr">
        <is>
          <t>Yes</t>
        </is>
      </c>
      <c r="W61" s="1051" t="inlineStr">
        <is>
          <t>[SYI_002_002_0001_034].html</t>
        </is>
      </c>
      <c r="X61" s="500" t="n">
        <v>1</v>
      </c>
      <c r="Y61" s="441" t="n">
        <v>0</v>
      </c>
      <c r="Z61" s="441" t="n">
        <v>0</v>
      </c>
      <c r="AA61" s="441" t="n">
        <v>1</v>
      </c>
      <c r="AB61" s="442" t="n"/>
      <c r="AC61" s="163" t="n">
        <v>23338</v>
      </c>
      <c r="AD61" s="1084" t="n"/>
      <c r="AE61" s="443" t="n"/>
      <c r="AG61" s="223" t="inlineStr"/>
      <c r="AH61" s="43" t="inlineStr"/>
      <c r="AI61" s="43" t="inlineStr"/>
      <c r="AJ61" s="43" t="inlineStr"/>
      <c r="AK61" s="43" t="inlineStr"/>
      <c r="AL61" s="43" t="n"/>
      <c r="AM61" s="43" t="n"/>
      <c r="AN61" s="394" t="n"/>
      <c r="AO61" s="223">
        <f>EXACT(W61,AG61)</f>
        <v/>
      </c>
      <c r="AP61" s="43">
        <f>EXACT(X61,AH61)</f>
        <v/>
      </c>
      <c r="AQ61" s="43">
        <f>EXACT(Y61,AI61)</f>
        <v/>
      </c>
      <c r="AR61" s="43">
        <f>EXACT(Z61,AJ61)</f>
        <v/>
      </c>
      <c r="AS61" s="266">
        <f>EXACT(AA61,AK61)</f>
        <v/>
      </c>
      <c r="AT61" t="inlineStr"/>
      <c r="AU61" t="inlineStr"/>
    </row>
    <row r="62">
      <c r="A62" s="439" t="inlineStr">
        <is>
          <t>Yes</t>
        </is>
      </c>
      <c r="B62" s="440" t="inlineStr">
        <is>
          <t>Yes</t>
        </is>
      </c>
      <c r="C62" s="445" t="inlineStr">
        <is>
          <t>Yes</t>
        </is>
      </c>
      <c r="D62" s="1045" t="inlineStr">
        <is>
          <t>Yes</t>
        </is>
      </c>
      <c r="E62" s="500" t="inlineStr">
        <is>
          <t>Yes</t>
        </is>
      </c>
      <c r="F62" s="441" t="inlineStr">
        <is>
          <t>Yes</t>
        </is>
      </c>
      <c r="G62" s="442" t="inlineStr">
        <is>
          <t>Yes</t>
        </is>
      </c>
      <c r="H62" s="1051" t="inlineStr">
        <is>
          <t>Yes</t>
        </is>
      </c>
      <c r="I62" s="608" t="inlineStr">
        <is>
          <t>Yes</t>
        </is>
      </c>
      <c r="J62" s="500" t="inlineStr">
        <is>
          <t>Yes</t>
        </is>
      </c>
      <c r="K62" s="441" t="inlineStr">
        <is>
          <t>Yes</t>
        </is>
      </c>
      <c r="L62" s="441" t="inlineStr">
        <is>
          <t>Yes</t>
        </is>
      </c>
      <c r="M62" s="441" t="inlineStr">
        <is>
          <t>Yes</t>
        </is>
      </c>
      <c r="N62" s="441" t="inlineStr">
        <is>
          <t>Yes</t>
        </is>
      </c>
      <c r="O62" s="441" t="inlineStr">
        <is>
          <t>Yes</t>
        </is>
      </c>
      <c r="P62" s="441" t="inlineStr">
        <is>
          <t>Yes</t>
        </is>
      </c>
      <c r="Q62" s="608" t="inlineStr">
        <is>
          <t>Yes</t>
        </is>
      </c>
      <c r="R62" s="500" t="inlineStr">
        <is>
          <t>Yes</t>
        </is>
      </c>
      <c r="S62" s="441" t="inlineStr">
        <is>
          <t>Yes</t>
        </is>
      </c>
      <c r="T62" s="441" t="inlineStr">
        <is>
          <t>Yes</t>
        </is>
      </c>
      <c r="U62" s="442" t="inlineStr">
        <is>
          <t>Yes</t>
        </is>
      </c>
      <c r="V62" s="444" t="inlineStr">
        <is>
          <t>Yes</t>
        </is>
      </c>
      <c r="W62" s="1051" t="inlineStr">
        <is>
          <t>[SYI_002_002_0001_035].html</t>
        </is>
      </c>
      <c r="X62" s="500" t="n">
        <v>1</v>
      </c>
      <c r="Y62" s="441" t="n">
        <v>0</v>
      </c>
      <c r="Z62" s="441" t="n">
        <v>0</v>
      </c>
      <c r="AA62" s="441" t="n">
        <v>1</v>
      </c>
      <c r="AB62" s="442" t="n"/>
      <c r="AC62" s="163" t="n">
        <v>23338</v>
      </c>
      <c r="AD62" s="1084" t="n"/>
      <c r="AE62" s="443" t="n"/>
      <c r="AG62" s="223" t="inlineStr"/>
      <c r="AH62" s="43" t="inlineStr"/>
      <c r="AI62" s="43" t="inlineStr"/>
      <c r="AJ62" s="43" t="inlineStr"/>
      <c r="AK62" s="43" t="inlineStr"/>
      <c r="AL62" s="43" t="n"/>
      <c r="AM62" s="43" t="n"/>
      <c r="AN62" s="394" t="n"/>
      <c r="AO62" s="223">
        <f>EXACT(W62,AG62)</f>
        <v/>
      </c>
      <c r="AP62" s="43">
        <f>EXACT(X62,AH62)</f>
        <v/>
      </c>
      <c r="AQ62" s="43">
        <f>EXACT(Y62,AI62)</f>
        <v/>
      </c>
      <c r="AR62" s="43">
        <f>EXACT(Z62,AJ62)</f>
        <v/>
      </c>
      <c r="AS62" s="266">
        <f>EXACT(AA62,AK62)</f>
        <v/>
      </c>
      <c r="AT62" t="inlineStr"/>
      <c r="AU62" t="inlineStr"/>
    </row>
    <row r="63">
      <c r="A63" s="439" t="inlineStr">
        <is>
          <t>Yes</t>
        </is>
      </c>
      <c r="B63" s="440" t="inlineStr">
        <is>
          <t>Yes</t>
        </is>
      </c>
      <c r="C63" s="445" t="inlineStr">
        <is>
          <t>Yes</t>
        </is>
      </c>
      <c r="D63" s="1045" t="inlineStr">
        <is>
          <t>Yes</t>
        </is>
      </c>
      <c r="E63" s="500" t="inlineStr">
        <is>
          <t>Yes</t>
        </is>
      </c>
      <c r="F63" s="441" t="inlineStr">
        <is>
          <t>Yes</t>
        </is>
      </c>
      <c r="G63" s="442" t="inlineStr">
        <is>
          <t>Yes</t>
        </is>
      </c>
      <c r="H63" s="1051" t="inlineStr">
        <is>
          <t>Yes</t>
        </is>
      </c>
      <c r="I63" s="608" t="inlineStr">
        <is>
          <t>Yes</t>
        </is>
      </c>
      <c r="J63" s="500" t="inlineStr">
        <is>
          <t>Yes</t>
        </is>
      </c>
      <c r="K63" s="441" t="inlineStr">
        <is>
          <t>Yes</t>
        </is>
      </c>
      <c r="L63" s="441" t="inlineStr">
        <is>
          <t>Yes</t>
        </is>
      </c>
      <c r="M63" s="441" t="inlineStr">
        <is>
          <t>Yes</t>
        </is>
      </c>
      <c r="N63" s="441" t="inlineStr">
        <is>
          <t>Yes</t>
        </is>
      </c>
      <c r="O63" s="441" t="inlineStr">
        <is>
          <t>Yes</t>
        </is>
      </c>
      <c r="P63" s="441" t="inlineStr">
        <is>
          <t>Yes</t>
        </is>
      </c>
      <c r="Q63" s="608" t="inlineStr">
        <is>
          <t>Yes</t>
        </is>
      </c>
      <c r="R63" s="500" t="inlineStr">
        <is>
          <t>Yes</t>
        </is>
      </c>
      <c r="S63" s="441" t="inlineStr">
        <is>
          <t>Yes</t>
        </is>
      </c>
      <c r="T63" s="441" t="inlineStr">
        <is>
          <t>Yes</t>
        </is>
      </c>
      <c r="U63" s="442" t="inlineStr">
        <is>
          <t>Yes</t>
        </is>
      </c>
      <c r="V63" s="444" t="inlineStr">
        <is>
          <t>Yes</t>
        </is>
      </c>
      <c r="W63" s="1051" t="inlineStr">
        <is>
          <t>[SYI_002_002_0001_036].html</t>
        </is>
      </c>
      <c r="X63" s="500" t="n">
        <v>1</v>
      </c>
      <c r="Y63" s="441" t="n">
        <v>0</v>
      </c>
      <c r="Z63" s="441" t="n">
        <v>0</v>
      </c>
      <c r="AA63" s="441" t="n">
        <v>1</v>
      </c>
      <c r="AB63" s="442" t="n"/>
      <c r="AC63" s="163" t="n">
        <v>23338</v>
      </c>
      <c r="AD63" s="1084" t="n"/>
      <c r="AE63" s="443" t="n"/>
      <c r="AG63" s="223" t="inlineStr"/>
      <c r="AH63" s="43" t="inlineStr"/>
      <c r="AI63" s="43" t="inlineStr"/>
      <c r="AJ63" s="43" t="inlineStr"/>
      <c r="AK63" s="43" t="inlineStr"/>
      <c r="AL63" s="43" t="n"/>
      <c r="AM63" s="43" t="n"/>
      <c r="AN63" s="394" t="n"/>
      <c r="AO63" s="223">
        <f>EXACT(W63,AG63)</f>
        <v/>
      </c>
      <c r="AP63" s="43">
        <f>EXACT(X63,AH63)</f>
        <v/>
      </c>
      <c r="AQ63" s="43">
        <f>EXACT(Y63,AI63)</f>
        <v/>
      </c>
      <c r="AR63" s="43">
        <f>EXACT(Z63,AJ63)</f>
        <v/>
      </c>
      <c r="AS63" s="266">
        <f>EXACT(AA63,AK63)</f>
        <v/>
      </c>
      <c r="AT63" t="inlineStr"/>
      <c r="AU63" t="inlineStr"/>
    </row>
    <row r="64">
      <c r="A64" s="439" t="inlineStr">
        <is>
          <t>Yes</t>
        </is>
      </c>
      <c r="B64" s="440" t="inlineStr">
        <is>
          <t>Yes</t>
        </is>
      </c>
      <c r="C64" s="445" t="inlineStr">
        <is>
          <t>Yes</t>
        </is>
      </c>
      <c r="D64" s="1045" t="inlineStr">
        <is>
          <t>Yes</t>
        </is>
      </c>
      <c r="E64" s="500" t="inlineStr">
        <is>
          <t>Yes</t>
        </is>
      </c>
      <c r="F64" s="441" t="inlineStr">
        <is>
          <t>Yes</t>
        </is>
      </c>
      <c r="G64" s="442" t="inlineStr">
        <is>
          <t>Yes</t>
        </is>
      </c>
      <c r="H64" s="1051" t="inlineStr">
        <is>
          <t>Yes</t>
        </is>
      </c>
      <c r="I64" s="608" t="inlineStr">
        <is>
          <t>Yes</t>
        </is>
      </c>
      <c r="J64" s="500" t="inlineStr">
        <is>
          <t>Yes</t>
        </is>
      </c>
      <c r="K64" s="441" t="inlineStr">
        <is>
          <t>Yes</t>
        </is>
      </c>
      <c r="L64" s="441" t="inlineStr">
        <is>
          <t>Yes</t>
        </is>
      </c>
      <c r="M64" s="441" t="inlineStr">
        <is>
          <t>Yes</t>
        </is>
      </c>
      <c r="N64" s="441" t="inlineStr">
        <is>
          <t>Yes</t>
        </is>
      </c>
      <c r="O64" s="441" t="inlineStr">
        <is>
          <t>Yes</t>
        </is>
      </c>
      <c r="P64" s="441" t="inlineStr">
        <is>
          <t>Yes</t>
        </is>
      </c>
      <c r="Q64" s="608" t="inlineStr">
        <is>
          <t>Yes</t>
        </is>
      </c>
      <c r="R64" s="500" t="inlineStr">
        <is>
          <t>Yes</t>
        </is>
      </c>
      <c r="S64" s="441" t="inlineStr">
        <is>
          <t>Yes</t>
        </is>
      </c>
      <c r="T64" s="441" t="inlineStr">
        <is>
          <t>Yes</t>
        </is>
      </c>
      <c r="U64" s="442" t="inlineStr">
        <is>
          <t>Yes</t>
        </is>
      </c>
      <c r="V64" s="444" t="inlineStr">
        <is>
          <t>Yes</t>
        </is>
      </c>
      <c r="W64" s="1051" t="inlineStr">
        <is>
          <t>[SYI_002_002_0001_037].html</t>
        </is>
      </c>
      <c r="X64" s="500" t="n">
        <v>5</v>
      </c>
      <c r="Y64" s="441" t="n">
        <v>0</v>
      </c>
      <c r="Z64" s="441" t="n">
        <v>0</v>
      </c>
      <c r="AA64" s="441" t="n">
        <v>5</v>
      </c>
      <c r="AB64" s="442" t="n"/>
      <c r="AC64" s="163" t="n">
        <v>23338</v>
      </c>
      <c r="AD64" s="1084" t="n"/>
      <c r="AE64" s="443" t="n"/>
      <c r="AG64" s="223" t="inlineStr"/>
      <c r="AH64" s="43" t="inlineStr"/>
      <c r="AI64" s="43" t="inlineStr"/>
      <c r="AJ64" s="43" t="inlineStr"/>
      <c r="AK64" s="43" t="inlineStr"/>
      <c r="AL64" s="43" t="n"/>
      <c r="AM64" s="43" t="n"/>
      <c r="AN64" s="394" t="n"/>
      <c r="AO64" s="223">
        <f>EXACT(W64,AG64)</f>
        <v/>
      </c>
      <c r="AP64" s="43">
        <f>EXACT(X64,AH64)</f>
        <v/>
      </c>
      <c r="AQ64" s="43">
        <f>EXACT(Y64,AI64)</f>
        <v/>
      </c>
      <c r="AR64" s="43">
        <f>EXACT(Z64,AJ64)</f>
        <v/>
      </c>
      <c r="AS64" s="266">
        <f>EXACT(AA64,AK64)</f>
        <v/>
      </c>
      <c r="AT64" t="inlineStr"/>
      <c r="AU64" t="inlineStr"/>
    </row>
    <row r="65">
      <c r="A65" s="439" t="inlineStr">
        <is>
          <t>Yes</t>
        </is>
      </c>
      <c r="B65" s="440" t="inlineStr">
        <is>
          <t>Yes</t>
        </is>
      </c>
      <c r="C65" s="445" t="inlineStr">
        <is>
          <t>Yes</t>
        </is>
      </c>
      <c r="D65" s="1045" t="inlineStr">
        <is>
          <t>Yes</t>
        </is>
      </c>
      <c r="E65" s="500" t="inlineStr">
        <is>
          <t>Yes</t>
        </is>
      </c>
      <c r="F65" s="441" t="inlineStr">
        <is>
          <t>Yes</t>
        </is>
      </c>
      <c r="G65" s="442" t="inlineStr">
        <is>
          <t>Yes</t>
        </is>
      </c>
      <c r="H65" s="1051" t="inlineStr">
        <is>
          <t>Yes</t>
        </is>
      </c>
      <c r="I65" s="608" t="inlineStr">
        <is>
          <t>Yes</t>
        </is>
      </c>
      <c r="J65" s="500" t="inlineStr">
        <is>
          <t>Yes</t>
        </is>
      </c>
      <c r="K65" s="441" t="inlineStr">
        <is>
          <t>Yes</t>
        </is>
      </c>
      <c r="L65" s="441" t="inlineStr">
        <is>
          <t>Yes</t>
        </is>
      </c>
      <c r="M65" s="441" t="inlineStr">
        <is>
          <t>Yes</t>
        </is>
      </c>
      <c r="N65" s="441" t="inlineStr">
        <is>
          <t>Yes</t>
        </is>
      </c>
      <c r="O65" s="441" t="inlineStr">
        <is>
          <t>Yes</t>
        </is>
      </c>
      <c r="P65" s="441" t="inlineStr">
        <is>
          <t>Yes</t>
        </is>
      </c>
      <c r="Q65" s="608" t="inlineStr">
        <is>
          <t>Yes</t>
        </is>
      </c>
      <c r="R65" s="500" t="inlineStr">
        <is>
          <t>Yes</t>
        </is>
      </c>
      <c r="S65" s="441" t="inlineStr">
        <is>
          <t>Yes</t>
        </is>
      </c>
      <c r="T65" s="441" t="inlineStr">
        <is>
          <t>Yes</t>
        </is>
      </c>
      <c r="U65" s="442" t="inlineStr">
        <is>
          <t>Yes</t>
        </is>
      </c>
      <c r="V65" s="444" t="inlineStr">
        <is>
          <t>Yes</t>
        </is>
      </c>
      <c r="W65" s="1051" t="inlineStr">
        <is>
          <t>[SYI_002_002_0001_038].html</t>
        </is>
      </c>
      <c r="X65" s="500" t="n">
        <v>1</v>
      </c>
      <c r="Y65" s="441" t="n">
        <v>0</v>
      </c>
      <c r="Z65" s="441" t="n">
        <v>0</v>
      </c>
      <c r="AA65" s="441" t="n">
        <v>1</v>
      </c>
      <c r="AB65" s="442" t="n"/>
      <c r="AC65" s="163" t="n">
        <v>23338</v>
      </c>
      <c r="AD65" s="1084" t="n"/>
      <c r="AE65" s="443" t="n"/>
      <c r="AG65" s="223" t="inlineStr"/>
      <c r="AH65" s="43" t="inlineStr"/>
      <c r="AI65" s="43" t="inlineStr"/>
      <c r="AJ65" s="43" t="inlineStr"/>
      <c r="AK65" s="43" t="inlineStr"/>
      <c r="AL65" s="43" t="n"/>
      <c r="AM65" s="43" t="n"/>
      <c r="AN65" s="394" t="n"/>
      <c r="AO65" s="223">
        <f>EXACT(W65,AG65)</f>
        <v/>
      </c>
      <c r="AP65" s="43">
        <f>EXACT(X65,AH65)</f>
        <v/>
      </c>
      <c r="AQ65" s="43">
        <f>EXACT(Y65,AI65)</f>
        <v/>
      </c>
      <c r="AR65" s="43">
        <f>EXACT(Z65,AJ65)</f>
        <v/>
      </c>
      <c r="AS65" s="266">
        <f>EXACT(AA65,AK65)</f>
        <v/>
      </c>
      <c r="AT65" t="inlineStr"/>
      <c r="AU65" t="inlineStr"/>
    </row>
    <row r="66">
      <c r="A66" s="439" t="inlineStr">
        <is>
          <t>Yes</t>
        </is>
      </c>
      <c r="B66" s="440" t="inlineStr">
        <is>
          <t>Yes</t>
        </is>
      </c>
      <c r="C66" s="445" t="inlineStr">
        <is>
          <t>Yes</t>
        </is>
      </c>
      <c r="D66" s="1045" t="inlineStr">
        <is>
          <t>Yes</t>
        </is>
      </c>
      <c r="E66" s="500" t="inlineStr">
        <is>
          <t>Yes</t>
        </is>
      </c>
      <c r="F66" s="441" t="inlineStr">
        <is>
          <t>Yes</t>
        </is>
      </c>
      <c r="G66" s="442" t="inlineStr">
        <is>
          <t>Yes</t>
        </is>
      </c>
      <c r="H66" s="1051" t="inlineStr">
        <is>
          <t>Yes</t>
        </is>
      </c>
      <c r="I66" s="608" t="inlineStr">
        <is>
          <t>Yes</t>
        </is>
      </c>
      <c r="J66" s="500" t="inlineStr">
        <is>
          <t>Yes</t>
        </is>
      </c>
      <c r="K66" s="441" t="inlineStr">
        <is>
          <t>Yes</t>
        </is>
      </c>
      <c r="L66" s="441" t="inlineStr">
        <is>
          <t>Yes</t>
        </is>
      </c>
      <c r="M66" s="441" t="inlineStr">
        <is>
          <t>Yes</t>
        </is>
      </c>
      <c r="N66" s="441" t="inlineStr">
        <is>
          <t>Yes</t>
        </is>
      </c>
      <c r="O66" s="441" t="inlineStr">
        <is>
          <t>Yes</t>
        </is>
      </c>
      <c r="P66" s="441" t="inlineStr">
        <is>
          <t>Yes</t>
        </is>
      </c>
      <c r="Q66" s="608" t="inlineStr">
        <is>
          <t>Yes</t>
        </is>
      </c>
      <c r="R66" s="500" t="inlineStr">
        <is>
          <t>Yes</t>
        </is>
      </c>
      <c r="S66" s="441" t="inlineStr">
        <is>
          <t>Yes</t>
        </is>
      </c>
      <c r="T66" s="441" t="inlineStr">
        <is>
          <t>Yes</t>
        </is>
      </c>
      <c r="U66" s="442" t="inlineStr">
        <is>
          <t>Yes</t>
        </is>
      </c>
      <c r="V66" s="444" t="inlineStr">
        <is>
          <t>Yes</t>
        </is>
      </c>
      <c r="W66" s="1051" t="inlineStr">
        <is>
          <t>[SYI_002_002_0001_039].html</t>
        </is>
      </c>
      <c r="X66" s="500" t="n">
        <v>1</v>
      </c>
      <c r="Y66" s="441" t="n">
        <v>0</v>
      </c>
      <c r="Z66" s="441" t="n">
        <v>0</v>
      </c>
      <c r="AA66" s="441" t="n">
        <v>1</v>
      </c>
      <c r="AB66" s="442" t="n"/>
      <c r="AC66" s="163" t="n">
        <v>23338</v>
      </c>
      <c r="AD66" s="1084" t="n"/>
      <c r="AE66" s="443" t="n"/>
      <c r="AG66" s="223" t="inlineStr"/>
      <c r="AH66" s="43" t="inlineStr"/>
      <c r="AI66" s="43" t="inlineStr"/>
      <c r="AJ66" s="43" t="inlineStr"/>
      <c r="AK66" s="43" t="inlineStr"/>
      <c r="AL66" s="43" t="n"/>
      <c r="AM66" s="43" t="n"/>
      <c r="AN66" s="394" t="n"/>
      <c r="AO66" s="223">
        <f>EXACT(W66,AG66)</f>
        <v/>
      </c>
      <c r="AP66" s="43">
        <f>EXACT(X66,AH66)</f>
        <v/>
      </c>
      <c r="AQ66" s="43">
        <f>EXACT(Y66,AI66)</f>
        <v/>
      </c>
      <c r="AR66" s="43">
        <f>EXACT(Z66,AJ66)</f>
        <v/>
      </c>
      <c r="AS66" s="266">
        <f>EXACT(AA66,AK66)</f>
        <v/>
      </c>
      <c r="AT66" t="inlineStr"/>
      <c r="AU66" t="inlineStr"/>
    </row>
    <row r="67">
      <c r="A67" s="439" t="inlineStr">
        <is>
          <t>Yes</t>
        </is>
      </c>
      <c r="B67" s="440" t="inlineStr">
        <is>
          <t>Yes</t>
        </is>
      </c>
      <c r="C67" s="445" t="inlineStr">
        <is>
          <t>Yes</t>
        </is>
      </c>
      <c r="D67" s="1045" t="inlineStr">
        <is>
          <t>Yes</t>
        </is>
      </c>
      <c r="E67" s="500" t="inlineStr">
        <is>
          <t>Yes</t>
        </is>
      </c>
      <c r="F67" s="441" t="inlineStr">
        <is>
          <t>Yes</t>
        </is>
      </c>
      <c r="G67" s="442" t="inlineStr">
        <is>
          <t>Yes</t>
        </is>
      </c>
      <c r="H67" s="1051" t="inlineStr">
        <is>
          <t>Yes</t>
        </is>
      </c>
      <c r="I67" s="608" t="inlineStr">
        <is>
          <t>Yes</t>
        </is>
      </c>
      <c r="J67" s="500" t="inlineStr">
        <is>
          <t>Yes</t>
        </is>
      </c>
      <c r="K67" s="441" t="inlineStr">
        <is>
          <t>Yes</t>
        </is>
      </c>
      <c r="L67" s="441" t="inlineStr">
        <is>
          <t>Yes</t>
        </is>
      </c>
      <c r="M67" s="441" t="inlineStr">
        <is>
          <t>Yes</t>
        </is>
      </c>
      <c r="N67" s="441" t="inlineStr">
        <is>
          <t>Yes</t>
        </is>
      </c>
      <c r="O67" s="441" t="inlineStr">
        <is>
          <t>Yes</t>
        </is>
      </c>
      <c r="P67" s="441" t="inlineStr">
        <is>
          <t>Yes</t>
        </is>
      </c>
      <c r="Q67" s="608" t="inlineStr">
        <is>
          <t>Yes</t>
        </is>
      </c>
      <c r="R67" s="500" t="inlineStr">
        <is>
          <t>Yes</t>
        </is>
      </c>
      <c r="S67" s="441" t="inlineStr">
        <is>
          <t>Yes</t>
        </is>
      </c>
      <c r="T67" s="441" t="inlineStr">
        <is>
          <t>Yes</t>
        </is>
      </c>
      <c r="U67" s="442" t="inlineStr">
        <is>
          <t>Yes</t>
        </is>
      </c>
      <c r="V67" s="444" t="inlineStr">
        <is>
          <t>Yes</t>
        </is>
      </c>
      <c r="W67" s="1051" t="inlineStr">
        <is>
          <t>[SYI_002_002_0001_040].html</t>
        </is>
      </c>
      <c r="X67" s="500" t="n">
        <v>1</v>
      </c>
      <c r="Y67" s="441" t="n">
        <v>0</v>
      </c>
      <c r="Z67" s="441" t="n">
        <v>0</v>
      </c>
      <c r="AA67" s="441" t="n">
        <v>1</v>
      </c>
      <c r="AB67" s="442" t="n"/>
      <c r="AC67" s="163" t="n">
        <v>23338</v>
      </c>
      <c r="AD67" s="1084" t="n"/>
      <c r="AE67" s="443" t="n"/>
      <c r="AG67" s="223" t="inlineStr"/>
      <c r="AH67" s="43" t="inlineStr"/>
      <c r="AI67" s="43" t="inlineStr"/>
      <c r="AJ67" s="43" t="inlineStr"/>
      <c r="AK67" s="43" t="inlineStr"/>
      <c r="AL67" s="43" t="n"/>
      <c r="AM67" s="43" t="n"/>
      <c r="AN67" s="394" t="n"/>
      <c r="AO67" s="223">
        <f>EXACT(W67,AG67)</f>
        <v/>
      </c>
      <c r="AP67" s="43">
        <f>EXACT(X67,AH67)</f>
        <v/>
      </c>
      <c r="AQ67" s="43">
        <f>EXACT(Y67,AI67)</f>
        <v/>
      </c>
      <c r="AR67" s="43">
        <f>EXACT(Z67,AJ67)</f>
        <v/>
      </c>
      <c r="AS67" s="266">
        <f>EXACT(AA67,AK67)</f>
        <v/>
      </c>
      <c r="AT67" t="inlineStr"/>
      <c r="AU67" t="inlineStr"/>
    </row>
    <row r="68">
      <c r="A68" s="439" t="inlineStr">
        <is>
          <t>Yes</t>
        </is>
      </c>
      <c r="B68" s="440" t="inlineStr">
        <is>
          <t>Yes</t>
        </is>
      </c>
      <c r="C68" s="445" t="inlineStr">
        <is>
          <t>Yes</t>
        </is>
      </c>
      <c r="D68" s="1045" t="inlineStr">
        <is>
          <t>Yes</t>
        </is>
      </c>
      <c r="E68" s="500" t="inlineStr">
        <is>
          <t>Yes</t>
        </is>
      </c>
      <c r="F68" s="441" t="inlineStr">
        <is>
          <t>Yes</t>
        </is>
      </c>
      <c r="G68" s="442" t="inlineStr">
        <is>
          <t>Yes</t>
        </is>
      </c>
      <c r="H68" s="1051" t="inlineStr">
        <is>
          <t>Yes</t>
        </is>
      </c>
      <c r="I68" s="608" t="inlineStr">
        <is>
          <t>Yes</t>
        </is>
      </c>
      <c r="J68" s="500" t="inlineStr">
        <is>
          <t>Yes</t>
        </is>
      </c>
      <c r="K68" s="441" t="inlineStr">
        <is>
          <t>Yes</t>
        </is>
      </c>
      <c r="L68" s="441" t="inlineStr">
        <is>
          <t>Yes</t>
        </is>
      </c>
      <c r="M68" s="441" t="inlineStr">
        <is>
          <t>Yes</t>
        </is>
      </c>
      <c r="N68" s="441" t="inlineStr">
        <is>
          <t>Yes</t>
        </is>
      </c>
      <c r="O68" s="441" t="inlineStr">
        <is>
          <t>Yes</t>
        </is>
      </c>
      <c r="P68" s="441" t="inlineStr">
        <is>
          <t>Yes</t>
        </is>
      </c>
      <c r="Q68" s="608" t="inlineStr">
        <is>
          <t>Yes</t>
        </is>
      </c>
      <c r="R68" s="500" t="inlineStr">
        <is>
          <t>Yes</t>
        </is>
      </c>
      <c r="S68" s="441" t="inlineStr">
        <is>
          <t>Yes</t>
        </is>
      </c>
      <c r="T68" s="441" t="inlineStr">
        <is>
          <t>Yes</t>
        </is>
      </c>
      <c r="U68" s="442" t="inlineStr">
        <is>
          <t>Yes</t>
        </is>
      </c>
      <c r="V68" s="444" t="inlineStr">
        <is>
          <t>Yes</t>
        </is>
      </c>
      <c r="W68" s="1051" t="inlineStr">
        <is>
          <t>[SYI_002_002_0001_041].html</t>
        </is>
      </c>
      <c r="X68" s="500" t="n">
        <v>1</v>
      </c>
      <c r="Y68" s="441" t="n">
        <v>0</v>
      </c>
      <c r="Z68" s="441" t="n">
        <v>0</v>
      </c>
      <c r="AA68" s="441" t="n">
        <v>1</v>
      </c>
      <c r="AB68" s="442" t="n"/>
      <c r="AC68" s="163" t="n">
        <v>23338</v>
      </c>
      <c r="AD68" s="1084" t="n"/>
      <c r="AE68" s="443" t="n"/>
      <c r="AG68" s="223" t="inlineStr"/>
      <c r="AH68" s="43" t="inlineStr"/>
      <c r="AI68" s="43" t="inlineStr"/>
      <c r="AJ68" s="43" t="inlineStr"/>
      <c r="AK68" s="43" t="inlineStr"/>
      <c r="AL68" s="43" t="n"/>
      <c r="AM68" s="43" t="n"/>
      <c r="AN68" s="394" t="n"/>
      <c r="AO68" s="223">
        <f>EXACT(W68,AG68)</f>
        <v/>
      </c>
      <c r="AP68" s="43">
        <f>EXACT(X68,AH68)</f>
        <v/>
      </c>
      <c r="AQ68" s="43">
        <f>EXACT(Y68,AI68)</f>
        <v/>
      </c>
      <c r="AR68" s="43">
        <f>EXACT(Z68,AJ68)</f>
        <v/>
      </c>
      <c r="AS68" s="266">
        <f>EXACT(AA68,AK68)</f>
        <v/>
      </c>
      <c r="AT68" t="inlineStr"/>
      <c r="AU68" t="inlineStr"/>
    </row>
    <row r="69">
      <c r="A69" s="439" t="inlineStr">
        <is>
          <t>Yes</t>
        </is>
      </c>
      <c r="B69" s="440" t="inlineStr">
        <is>
          <t>Yes</t>
        </is>
      </c>
      <c r="C69" s="445" t="inlineStr">
        <is>
          <t>Yes</t>
        </is>
      </c>
      <c r="D69" s="1045" t="inlineStr">
        <is>
          <t>Yes</t>
        </is>
      </c>
      <c r="E69" s="500" t="inlineStr">
        <is>
          <t>Yes</t>
        </is>
      </c>
      <c r="F69" s="441" t="inlineStr">
        <is>
          <t>Yes</t>
        </is>
      </c>
      <c r="G69" s="442" t="inlineStr">
        <is>
          <t>Yes</t>
        </is>
      </c>
      <c r="H69" s="1051" t="inlineStr">
        <is>
          <t>Yes</t>
        </is>
      </c>
      <c r="I69" s="608" t="inlineStr">
        <is>
          <t>Yes</t>
        </is>
      </c>
      <c r="J69" s="500" t="inlineStr">
        <is>
          <t>Yes</t>
        </is>
      </c>
      <c r="K69" s="441" t="inlineStr">
        <is>
          <t>Yes</t>
        </is>
      </c>
      <c r="L69" s="441" t="inlineStr">
        <is>
          <t>Yes</t>
        </is>
      </c>
      <c r="M69" s="441" t="inlineStr">
        <is>
          <t>Yes</t>
        </is>
      </c>
      <c r="N69" s="441" t="inlineStr">
        <is>
          <t>Yes</t>
        </is>
      </c>
      <c r="O69" s="441" t="inlineStr">
        <is>
          <t>Yes</t>
        </is>
      </c>
      <c r="P69" s="441" t="inlineStr">
        <is>
          <t>Yes</t>
        </is>
      </c>
      <c r="Q69" s="608" t="inlineStr">
        <is>
          <t>Yes</t>
        </is>
      </c>
      <c r="R69" s="500" t="inlineStr">
        <is>
          <t>Yes</t>
        </is>
      </c>
      <c r="S69" s="441" t="inlineStr">
        <is>
          <t>Yes</t>
        </is>
      </c>
      <c r="T69" s="441" t="inlineStr">
        <is>
          <t>Yes</t>
        </is>
      </c>
      <c r="U69" s="442" t="inlineStr">
        <is>
          <t>Yes</t>
        </is>
      </c>
      <c r="V69" s="444" t="inlineStr">
        <is>
          <t>Yes</t>
        </is>
      </c>
      <c r="W69" s="1051" t="inlineStr">
        <is>
          <t>[SYI_002_002_0001_042].html</t>
        </is>
      </c>
      <c r="X69" s="500" t="n">
        <v>1</v>
      </c>
      <c r="Y69" s="441" t="n">
        <v>0</v>
      </c>
      <c r="Z69" s="441" t="n">
        <v>0</v>
      </c>
      <c r="AA69" s="441" t="n">
        <v>1</v>
      </c>
      <c r="AB69" s="442" t="n"/>
      <c r="AC69" s="163" t="n">
        <v>23338</v>
      </c>
      <c r="AD69" s="1084" t="n"/>
      <c r="AE69" s="443" t="n"/>
      <c r="AG69" s="223" t="inlineStr"/>
      <c r="AH69" s="43" t="inlineStr"/>
      <c r="AI69" s="43" t="inlineStr"/>
      <c r="AJ69" s="43" t="inlineStr"/>
      <c r="AK69" s="43" t="inlineStr"/>
      <c r="AL69" s="43" t="n"/>
      <c r="AM69" s="43" t="n"/>
      <c r="AN69" s="394" t="n"/>
      <c r="AO69" s="223">
        <f>EXACT(W69,AG69)</f>
        <v/>
      </c>
      <c r="AP69" s="43">
        <f>EXACT(X69,AH69)</f>
        <v/>
      </c>
      <c r="AQ69" s="43">
        <f>EXACT(Y69,AI69)</f>
        <v/>
      </c>
      <c r="AR69" s="43">
        <f>EXACT(Z69,AJ69)</f>
        <v/>
      </c>
      <c r="AS69" s="266">
        <f>EXACT(AA69,AK69)</f>
        <v/>
      </c>
      <c r="AT69" t="inlineStr"/>
      <c r="AU69" t="inlineStr"/>
    </row>
    <row r="70">
      <c r="A70" s="439" t="inlineStr">
        <is>
          <t>Yes</t>
        </is>
      </c>
      <c r="B70" s="440" t="inlineStr">
        <is>
          <t>Yes</t>
        </is>
      </c>
      <c r="C70" s="445" t="inlineStr">
        <is>
          <t>Yes</t>
        </is>
      </c>
      <c r="D70" s="1045" t="inlineStr">
        <is>
          <t>Yes</t>
        </is>
      </c>
      <c r="E70" s="500" t="inlineStr">
        <is>
          <t>Yes</t>
        </is>
      </c>
      <c r="F70" s="441" t="inlineStr">
        <is>
          <t>Yes</t>
        </is>
      </c>
      <c r="G70" s="442" t="inlineStr">
        <is>
          <t>Yes</t>
        </is>
      </c>
      <c r="H70" s="1051" t="inlineStr">
        <is>
          <t>Yes</t>
        </is>
      </c>
      <c r="I70" s="608" t="inlineStr">
        <is>
          <t>Yes</t>
        </is>
      </c>
      <c r="J70" s="500" t="inlineStr">
        <is>
          <t>Yes</t>
        </is>
      </c>
      <c r="K70" s="441" t="inlineStr">
        <is>
          <t>Yes</t>
        </is>
      </c>
      <c r="L70" s="441" t="inlineStr">
        <is>
          <t>Yes</t>
        </is>
      </c>
      <c r="M70" s="441" t="inlineStr">
        <is>
          <t>Yes</t>
        </is>
      </c>
      <c r="N70" s="441" t="inlineStr">
        <is>
          <t>Yes</t>
        </is>
      </c>
      <c r="O70" s="441" t="inlineStr">
        <is>
          <t>Yes</t>
        </is>
      </c>
      <c r="P70" s="441" t="inlineStr">
        <is>
          <t>Yes</t>
        </is>
      </c>
      <c r="Q70" s="608" t="inlineStr">
        <is>
          <t>Yes</t>
        </is>
      </c>
      <c r="R70" s="500" t="inlineStr">
        <is>
          <t>Yes</t>
        </is>
      </c>
      <c r="S70" s="441" t="inlineStr">
        <is>
          <t>Yes</t>
        </is>
      </c>
      <c r="T70" s="441" t="inlineStr">
        <is>
          <t>Yes</t>
        </is>
      </c>
      <c r="U70" s="442" t="inlineStr">
        <is>
          <t>Yes</t>
        </is>
      </c>
      <c r="V70" s="444" t="inlineStr">
        <is>
          <t>Yes</t>
        </is>
      </c>
      <c r="W70" s="1051" t="inlineStr">
        <is>
          <t>[SYI_002_002_0001_043].html</t>
        </is>
      </c>
      <c r="X70" s="500" t="n">
        <v>1</v>
      </c>
      <c r="Y70" s="441" t="n">
        <v>0</v>
      </c>
      <c r="Z70" s="441" t="n">
        <v>0</v>
      </c>
      <c r="AA70" s="441" t="n">
        <v>1</v>
      </c>
      <c r="AB70" s="442" t="n"/>
      <c r="AC70" s="163" t="n">
        <v>23338</v>
      </c>
      <c r="AD70" s="1084" t="n"/>
      <c r="AE70" s="443" t="n"/>
      <c r="AG70" s="223" t="inlineStr"/>
      <c r="AH70" s="43" t="inlineStr"/>
      <c r="AI70" s="43" t="inlineStr"/>
      <c r="AJ70" s="43" t="inlineStr"/>
      <c r="AK70" s="43" t="inlineStr"/>
      <c r="AL70" s="43" t="n"/>
      <c r="AM70" s="43" t="n"/>
      <c r="AN70" s="394" t="n"/>
      <c r="AO70" s="223">
        <f>EXACT(W70,AG70)</f>
        <v/>
      </c>
      <c r="AP70" s="43">
        <f>EXACT(X70,AH70)</f>
        <v/>
      </c>
      <c r="AQ70" s="43">
        <f>EXACT(Y70,AI70)</f>
        <v/>
      </c>
      <c r="AR70" s="43">
        <f>EXACT(Z70,AJ70)</f>
        <v/>
      </c>
      <c r="AS70" s="266">
        <f>EXACT(AA70,AK70)</f>
        <v/>
      </c>
      <c r="AT70" t="inlineStr"/>
      <c r="AU70" t="inlineStr"/>
    </row>
    <row r="71">
      <c r="A71" s="439" t="inlineStr">
        <is>
          <t>Yes</t>
        </is>
      </c>
      <c r="B71" s="440" t="inlineStr">
        <is>
          <t>Yes</t>
        </is>
      </c>
      <c r="C71" s="445" t="inlineStr">
        <is>
          <t>Yes</t>
        </is>
      </c>
      <c r="D71" s="1045" t="inlineStr">
        <is>
          <t>Yes</t>
        </is>
      </c>
      <c r="E71" s="500" t="inlineStr">
        <is>
          <t>Yes</t>
        </is>
      </c>
      <c r="F71" s="441" t="inlineStr">
        <is>
          <t>Yes</t>
        </is>
      </c>
      <c r="G71" s="442" t="inlineStr">
        <is>
          <t>Yes</t>
        </is>
      </c>
      <c r="H71" s="1051" t="inlineStr">
        <is>
          <t>Yes</t>
        </is>
      </c>
      <c r="I71" s="608" t="inlineStr">
        <is>
          <t>Yes</t>
        </is>
      </c>
      <c r="J71" s="500" t="inlineStr">
        <is>
          <t>Yes</t>
        </is>
      </c>
      <c r="K71" s="441" t="inlineStr">
        <is>
          <t>Yes</t>
        </is>
      </c>
      <c r="L71" s="441" t="inlineStr">
        <is>
          <t>Yes</t>
        </is>
      </c>
      <c r="M71" s="441" t="inlineStr">
        <is>
          <t>Yes</t>
        </is>
      </c>
      <c r="N71" s="441" t="inlineStr">
        <is>
          <t>Yes</t>
        </is>
      </c>
      <c r="O71" s="441" t="inlineStr">
        <is>
          <t>Yes</t>
        </is>
      </c>
      <c r="P71" s="441" t="inlineStr">
        <is>
          <t>Yes</t>
        </is>
      </c>
      <c r="Q71" s="608" t="inlineStr">
        <is>
          <t>Yes</t>
        </is>
      </c>
      <c r="R71" s="500" t="inlineStr">
        <is>
          <t>Yes</t>
        </is>
      </c>
      <c r="S71" s="441" t="inlineStr">
        <is>
          <t>Yes</t>
        </is>
      </c>
      <c r="T71" s="441" t="inlineStr">
        <is>
          <t>Yes</t>
        </is>
      </c>
      <c r="U71" s="442" t="inlineStr">
        <is>
          <t>Yes</t>
        </is>
      </c>
      <c r="V71" s="444" t="inlineStr">
        <is>
          <t>Yes</t>
        </is>
      </c>
      <c r="W71" s="1051" t="inlineStr">
        <is>
          <t>[SYI_002_002_0001_044].html</t>
        </is>
      </c>
      <c r="X71" s="500" t="n">
        <v>1</v>
      </c>
      <c r="Y71" s="441" t="n">
        <v>0</v>
      </c>
      <c r="Z71" s="441" t="n">
        <v>0</v>
      </c>
      <c r="AA71" s="441" t="n">
        <v>1</v>
      </c>
      <c r="AB71" s="442" t="n"/>
      <c r="AC71" s="163" t="n">
        <v>23338</v>
      </c>
      <c r="AD71" s="1084" t="n"/>
      <c r="AE71" s="443" t="n"/>
      <c r="AG71" s="223" t="inlineStr"/>
      <c r="AH71" s="43" t="inlineStr"/>
      <c r="AI71" s="43" t="inlineStr"/>
      <c r="AJ71" s="43" t="inlineStr"/>
      <c r="AK71" s="43" t="inlineStr"/>
      <c r="AL71" s="43" t="n"/>
      <c r="AM71" s="43" t="n"/>
      <c r="AN71" s="394" t="n"/>
      <c r="AO71" s="223">
        <f>EXACT(W71,AG71)</f>
        <v/>
      </c>
      <c r="AP71" s="43">
        <f>EXACT(X71,AH71)</f>
        <v/>
      </c>
      <c r="AQ71" s="43">
        <f>EXACT(Y71,AI71)</f>
        <v/>
      </c>
      <c r="AR71" s="43">
        <f>EXACT(Z71,AJ71)</f>
        <v/>
      </c>
      <c r="AS71" s="266">
        <f>EXACT(AA71,AK71)</f>
        <v/>
      </c>
      <c r="AT71" t="inlineStr"/>
      <c r="AU71" t="inlineStr"/>
    </row>
    <row r="72" ht="14.4" customHeight="1">
      <c r="A72" s="439" t="inlineStr">
        <is>
          <t>Yes</t>
        </is>
      </c>
      <c r="B72" s="440" t="inlineStr">
        <is>
          <t>Yes</t>
        </is>
      </c>
      <c r="C72" s="445" t="inlineStr">
        <is>
          <t>Yes</t>
        </is>
      </c>
      <c r="D72" s="1045" t="inlineStr">
        <is>
          <t>Yes</t>
        </is>
      </c>
      <c r="E72" s="500" t="inlineStr">
        <is>
          <t>Yes</t>
        </is>
      </c>
      <c r="F72" s="441" t="inlineStr">
        <is>
          <t>Yes</t>
        </is>
      </c>
      <c r="G72" s="442" t="inlineStr">
        <is>
          <t>Yes</t>
        </is>
      </c>
      <c r="H72" s="1051" t="inlineStr">
        <is>
          <t>Yes</t>
        </is>
      </c>
      <c r="I72" s="608" t="inlineStr">
        <is>
          <t>Yes</t>
        </is>
      </c>
      <c r="J72" s="500" t="inlineStr">
        <is>
          <t>Yes</t>
        </is>
      </c>
      <c r="K72" s="441" t="inlineStr">
        <is>
          <t>Yes</t>
        </is>
      </c>
      <c r="L72" s="441" t="inlineStr">
        <is>
          <t>Yes</t>
        </is>
      </c>
      <c r="M72" s="441" t="inlineStr">
        <is>
          <t>Yes</t>
        </is>
      </c>
      <c r="N72" s="441" t="inlineStr">
        <is>
          <t>Yes</t>
        </is>
      </c>
      <c r="O72" s="441" t="inlineStr">
        <is>
          <t>Yes</t>
        </is>
      </c>
      <c r="P72" s="441" t="inlineStr">
        <is>
          <t>Yes</t>
        </is>
      </c>
      <c r="Q72" s="608" t="inlineStr">
        <is>
          <t>Yes</t>
        </is>
      </c>
      <c r="R72" s="500" t="inlineStr">
        <is>
          <t>Yes</t>
        </is>
      </c>
      <c r="S72" s="441" t="inlineStr">
        <is>
          <t>Yes</t>
        </is>
      </c>
      <c r="T72" s="441" t="inlineStr">
        <is>
          <t>Yes</t>
        </is>
      </c>
      <c r="U72" s="442" t="inlineStr">
        <is>
          <t>Yes</t>
        </is>
      </c>
      <c r="V72" s="444" t="inlineStr">
        <is>
          <t>Yes</t>
        </is>
      </c>
      <c r="W72" s="1051" t="inlineStr">
        <is>
          <t>[SYI_002_002_0007_001].html</t>
        </is>
      </c>
      <c r="X72" s="500" t="n">
        <v>5</v>
      </c>
      <c r="Y72" s="441" t="n">
        <v>0</v>
      </c>
      <c r="Z72" s="441" t="n">
        <v>0</v>
      </c>
      <c r="AA72" s="441" t="n">
        <v>5</v>
      </c>
      <c r="AB72" s="442" t="n"/>
      <c r="AC72" s="163" t="n">
        <v>23342</v>
      </c>
      <c r="AD72" s="1084" t="n"/>
      <c r="AE72" s="443" t="n"/>
      <c r="AG72" s="223" t="inlineStr"/>
      <c r="AH72" s="43" t="inlineStr"/>
      <c r="AI72" s="43" t="inlineStr"/>
      <c r="AJ72" s="43" t="inlineStr"/>
      <c r="AK72" s="43" t="inlineStr"/>
      <c r="AL72" s="43" t="n"/>
      <c r="AM72" s="43" t="n"/>
      <c r="AN72" s="394" t="n"/>
      <c r="AO72" s="223">
        <f>EXACT(W72,AG72)</f>
        <v/>
      </c>
      <c r="AP72" s="43">
        <f>EXACT(X72,AH72)</f>
        <v/>
      </c>
      <c r="AQ72" s="43">
        <f>EXACT(Y72,AI72)</f>
        <v/>
      </c>
      <c r="AR72" s="43">
        <f>EXACT(Z72,AJ72)</f>
        <v/>
      </c>
      <c r="AS72" s="266">
        <f>EXACT(AA72,AK72)</f>
        <v/>
      </c>
      <c r="AT72" t="inlineStr"/>
      <c r="AU72" t="inlineStr"/>
    </row>
    <row r="73">
      <c r="A73" s="439" t="inlineStr">
        <is>
          <t>Yes</t>
        </is>
      </c>
      <c r="B73" s="440" t="inlineStr">
        <is>
          <t>Yes</t>
        </is>
      </c>
      <c r="C73" s="445" t="inlineStr">
        <is>
          <t>Yes</t>
        </is>
      </c>
      <c r="D73" s="1045" t="inlineStr">
        <is>
          <t>Yes</t>
        </is>
      </c>
      <c r="E73" s="500" t="inlineStr">
        <is>
          <t>Yes</t>
        </is>
      </c>
      <c r="F73" s="441" t="inlineStr">
        <is>
          <t>Yes</t>
        </is>
      </c>
      <c r="G73" s="442" t="inlineStr">
        <is>
          <t>Yes</t>
        </is>
      </c>
      <c r="H73" s="1051" t="inlineStr">
        <is>
          <t>Yes</t>
        </is>
      </c>
      <c r="I73" s="608" t="inlineStr">
        <is>
          <t>Yes</t>
        </is>
      </c>
      <c r="J73" s="500" t="inlineStr">
        <is>
          <t>Yes</t>
        </is>
      </c>
      <c r="K73" s="441" t="inlineStr">
        <is>
          <t>Yes</t>
        </is>
      </c>
      <c r="L73" s="441" t="inlineStr">
        <is>
          <t>Yes</t>
        </is>
      </c>
      <c r="M73" s="441" t="inlineStr">
        <is>
          <t>Yes</t>
        </is>
      </c>
      <c r="N73" s="441" t="inlineStr">
        <is>
          <t>Yes</t>
        </is>
      </c>
      <c r="O73" s="441" t="inlineStr">
        <is>
          <t>Yes</t>
        </is>
      </c>
      <c r="P73" s="441" t="inlineStr">
        <is>
          <t>Yes</t>
        </is>
      </c>
      <c r="Q73" s="608" t="inlineStr">
        <is>
          <t>Yes</t>
        </is>
      </c>
      <c r="R73" s="500" t="inlineStr">
        <is>
          <t>Yes</t>
        </is>
      </c>
      <c r="S73" s="441" t="inlineStr">
        <is>
          <t>Yes</t>
        </is>
      </c>
      <c r="T73" s="441" t="inlineStr">
        <is>
          <t>Yes</t>
        </is>
      </c>
      <c r="U73" s="442" t="inlineStr">
        <is>
          <t>Yes</t>
        </is>
      </c>
      <c r="V73" s="444" t="inlineStr">
        <is>
          <t>Yes</t>
        </is>
      </c>
      <c r="W73" s="1051" t="inlineStr">
        <is>
          <t>[SYI_002_002_0009_001].html</t>
        </is>
      </c>
      <c r="X73" s="500" t="n">
        <v>3</v>
      </c>
      <c r="Y73" s="441" t="n">
        <v>0</v>
      </c>
      <c r="Z73" s="441" t="n">
        <v>0</v>
      </c>
      <c r="AA73" s="441" t="n">
        <v>3</v>
      </c>
      <c r="AB73" s="442" t="n"/>
      <c r="AC73" s="163" t="n">
        <v>18377</v>
      </c>
      <c r="AD73" s="1084" t="n"/>
      <c r="AE73" s="443" t="n"/>
      <c r="AG73" s="223" t="inlineStr"/>
      <c r="AH73" s="43" t="inlineStr"/>
      <c r="AI73" s="43" t="inlineStr"/>
      <c r="AJ73" s="43" t="inlineStr"/>
      <c r="AK73" s="43" t="inlineStr"/>
      <c r="AL73" s="43" t="n"/>
      <c r="AM73" s="43" t="n"/>
      <c r="AN73" s="394" t="n"/>
      <c r="AO73" s="223">
        <f>EXACT(W73,AG73)</f>
        <v/>
      </c>
      <c r="AP73" s="43">
        <f>EXACT(X73,AH73)</f>
        <v/>
      </c>
      <c r="AQ73" s="43">
        <f>EXACT(Y73,AI73)</f>
        <v/>
      </c>
      <c r="AR73" s="43">
        <f>EXACT(Z73,AJ73)</f>
        <v/>
      </c>
      <c r="AS73" s="266">
        <f>EXACT(AA73,AK73)</f>
        <v/>
      </c>
      <c r="AT73" t="inlineStr"/>
      <c r="AU73" t="inlineStr"/>
    </row>
    <row r="74">
      <c r="A74" s="439" t="inlineStr">
        <is>
          <t>Yes</t>
        </is>
      </c>
      <c r="B74" s="440" t="inlineStr">
        <is>
          <t>Yes</t>
        </is>
      </c>
      <c r="C74" s="445" t="inlineStr">
        <is>
          <t>Yes</t>
        </is>
      </c>
      <c r="D74" s="1045" t="inlineStr">
        <is>
          <t>Yes</t>
        </is>
      </c>
      <c r="E74" s="500" t="inlineStr">
        <is>
          <t>Yes</t>
        </is>
      </c>
      <c r="F74" s="441" t="inlineStr">
        <is>
          <t>Yes</t>
        </is>
      </c>
      <c r="G74" s="442" t="inlineStr">
        <is>
          <t>Yes</t>
        </is>
      </c>
      <c r="H74" s="1051" t="inlineStr">
        <is>
          <t>Yes</t>
        </is>
      </c>
      <c r="I74" s="608" t="inlineStr">
        <is>
          <t>Yes</t>
        </is>
      </c>
      <c r="J74" s="500" t="inlineStr">
        <is>
          <t>Yes</t>
        </is>
      </c>
      <c r="K74" s="441" t="inlineStr">
        <is>
          <t>Yes</t>
        </is>
      </c>
      <c r="L74" s="441" t="inlineStr">
        <is>
          <t>Yes</t>
        </is>
      </c>
      <c r="M74" s="441" t="inlineStr">
        <is>
          <t>Yes</t>
        </is>
      </c>
      <c r="N74" s="441" t="inlineStr">
        <is>
          <t>Yes</t>
        </is>
      </c>
      <c r="O74" s="441" t="inlineStr">
        <is>
          <t>Yes</t>
        </is>
      </c>
      <c r="P74" s="441" t="inlineStr">
        <is>
          <t>Yes</t>
        </is>
      </c>
      <c r="Q74" s="608" t="inlineStr">
        <is>
          <t>Yes</t>
        </is>
      </c>
      <c r="R74" s="500" t="inlineStr">
        <is>
          <t>Yes</t>
        </is>
      </c>
      <c r="S74" s="441" t="inlineStr">
        <is>
          <t>Yes</t>
        </is>
      </c>
      <c r="T74" s="441" t="inlineStr">
        <is>
          <t>Yes</t>
        </is>
      </c>
      <c r="U74" s="442" t="inlineStr">
        <is>
          <t>Yes</t>
        </is>
      </c>
      <c r="V74" s="444" t="inlineStr">
        <is>
          <t>Yes</t>
        </is>
      </c>
      <c r="W74" s="1051" t="inlineStr">
        <is>
          <t>[SYI_002_002_0010_001].html</t>
        </is>
      </c>
      <c r="X74" s="500" t="n">
        <v>2</v>
      </c>
      <c r="Y74" s="441" t="n">
        <v>0</v>
      </c>
      <c r="Z74" s="441" t="n">
        <v>0</v>
      </c>
      <c r="AA74" s="441" t="n">
        <v>2</v>
      </c>
      <c r="AB74" s="442" t="n"/>
      <c r="AC74" s="163" t="n">
        <v>18391</v>
      </c>
      <c r="AD74" s="1084" t="n"/>
      <c r="AE74" s="443" t="n"/>
      <c r="AG74" s="223" t="inlineStr"/>
      <c r="AH74" s="43" t="inlineStr"/>
      <c r="AI74" s="43" t="inlineStr"/>
      <c r="AJ74" s="43" t="inlineStr"/>
      <c r="AK74" s="43" t="inlineStr"/>
      <c r="AL74" s="43" t="n"/>
      <c r="AM74" s="43" t="n"/>
      <c r="AN74" s="394" t="n"/>
      <c r="AO74" s="223">
        <f>EXACT(W74,AG74)</f>
        <v/>
      </c>
      <c r="AP74" s="43">
        <f>EXACT(X74,AH74)</f>
        <v/>
      </c>
      <c r="AQ74" s="43">
        <f>EXACT(Y74,AI74)</f>
        <v/>
      </c>
      <c r="AR74" s="43">
        <f>EXACT(Z74,AJ74)</f>
        <v/>
      </c>
      <c r="AS74" s="266">
        <f>EXACT(AA74,AK74)</f>
        <v/>
      </c>
      <c r="AT74" t="inlineStr"/>
      <c r="AU74" t="inlineStr"/>
    </row>
    <row r="75">
      <c r="A75" s="439" t="inlineStr">
        <is>
          <t>Yes</t>
        </is>
      </c>
      <c r="B75" s="440" t="inlineStr">
        <is>
          <t>Yes</t>
        </is>
      </c>
      <c r="C75" s="445" t="inlineStr">
        <is>
          <t>Yes</t>
        </is>
      </c>
      <c r="D75" s="1045" t="inlineStr">
        <is>
          <t>Yes</t>
        </is>
      </c>
      <c r="E75" s="500" t="inlineStr">
        <is>
          <t>Yes</t>
        </is>
      </c>
      <c r="F75" s="441" t="inlineStr">
        <is>
          <t>Yes</t>
        </is>
      </c>
      <c r="G75" s="442" t="inlineStr">
        <is>
          <t>Yes</t>
        </is>
      </c>
      <c r="H75" s="1051" t="inlineStr">
        <is>
          <t>Yes</t>
        </is>
      </c>
      <c r="I75" s="608" t="inlineStr">
        <is>
          <t>Yes</t>
        </is>
      </c>
      <c r="J75" s="500" t="inlineStr">
        <is>
          <t>Yes</t>
        </is>
      </c>
      <c r="K75" s="441" t="inlineStr">
        <is>
          <t>Yes</t>
        </is>
      </c>
      <c r="L75" s="441" t="inlineStr">
        <is>
          <t>Yes</t>
        </is>
      </c>
      <c r="M75" s="441" t="inlineStr">
        <is>
          <t>Yes</t>
        </is>
      </c>
      <c r="N75" s="441" t="inlineStr">
        <is>
          <t>Yes</t>
        </is>
      </c>
      <c r="O75" s="441" t="inlineStr">
        <is>
          <t>Yes</t>
        </is>
      </c>
      <c r="P75" s="441" t="inlineStr">
        <is>
          <t>Yes</t>
        </is>
      </c>
      <c r="Q75" s="608" t="inlineStr">
        <is>
          <t>Yes</t>
        </is>
      </c>
      <c r="R75" s="500" t="inlineStr">
        <is>
          <t>Yes</t>
        </is>
      </c>
      <c r="S75" s="441" t="inlineStr">
        <is>
          <t>Yes</t>
        </is>
      </c>
      <c r="T75" s="441" t="inlineStr">
        <is>
          <t>Yes</t>
        </is>
      </c>
      <c r="U75" s="442" t="inlineStr">
        <is>
          <t>Yes</t>
        </is>
      </c>
      <c r="V75" s="444" t="inlineStr">
        <is>
          <t>Yes</t>
        </is>
      </c>
      <c r="W75" s="1051" t="inlineStr">
        <is>
          <t>[SYI_002_002_0010_002].html</t>
        </is>
      </c>
      <c r="X75" s="500" t="n">
        <v>2</v>
      </c>
      <c r="Y75" s="441" t="n">
        <v>0</v>
      </c>
      <c r="Z75" s="441" t="n">
        <v>0</v>
      </c>
      <c r="AA75" s="441" t="n">
        <v>2</v>
      </c>
      <c r="AB75" s="442" t="n"/>
      <c r="AC75" s="1055" t="inlineStr">
        <is>
          <t>18391</t>
        </is>
      </c>
      <c r="AD75" s="1084" t="n"/>
      <c r="AE75" s="443" t="n"/>
      <c r="AG75" s="223" t="inlineStr"/>
      <c r="AH75" s="43" t="inlineStr"/>
      <c r="AI75" s="43" t="inlineStr"/>
      <c r="AJ75" s="43" t="inlineStr"/>
      <c r="AK75" s="43" t="inlineStr"/>
      <c r="AL75" s="43" t="n"/>
      <c r="AM75" s="43" t="n"/>
      <c r="AN75" s="394" t="n"/>
      <c r="AO75" s="223">
        <f>EXACT(W75,AG75)</f>
        <v/>
      </c>
      <c r="AP75" s="43">
        <f>EXACT(X75,AH75)</f>
        <v/>
      </c>
      <c r="AQ75" s="43">
        <f>EXACT(Y75,AI75)</f>
        <v/>
      </c>
      <c r="AR75" s="43">
        <f>EXACT(Z75,AJ75)</f>
        <v/>
      </c>
      <c r="AS75" s="266">
        <f>EXACT(AA75,AK75)</f>
        <v/>
      </c>
      <c r="AT75" t="inlineStr"/>
      <c r="AU75" t="inlineStr"/>
    </row>
    <row r="76" ht="14.4" customHeight="1">
      <c r="A76" s="439" t="inlineStr">
        <is>
          <t>Yes</t>
        </is>
      </c>
      <c r="B76" s="440" t="inlineStr">
        <is>
          <t>Yes</t>
        </is>
      </c>
      <c r="C76" s="445" t="inlineStr">
        <is>
          <t>Yes</t>
        </is>
      </c>
      <c r="D76" s="1045" t="inlineStr">
        <is>
          <t>Yes</t>
        </is>
      </c>
      <c r="E76" s="500" t="inlineStr">
        <is>
          <t>Yes</t>
        </is>
      </c>
      <c r="F76" s="441" t="inlineStr">
        <is>
          <t>Yes</t>
        </is>
      </c>
      <c r="G76" s="442" t="inlineStr">
        <is>
          <t>Yes</t>
        </is>
      </c>
      <c r="H76" s="1051" t="inlineStr">
        <is>
          <t>Yes</t>
        </is>
      </c>
      <c r="I76" s="608" t="inlineStr">
        <is>
          <t>Yes</t>
        </is>
      </c>
      <c r="J76" s="500" t="inlineStr">
        <is>
          <t>Yes</t>
        </is>
      </c>
      <c r="K76" s="441" t="inlineStr">
        <is>
          <t>Yes</t>
        </is>
      </c>
      <c r="L76" s="441" t="inlineStr">
        <is>
          <t>Yes</t>
        </is>
      </c>
      <c r="M76" s="441" t="inlineStr">
        <is>
          <t>Yes</t>
        </is>
      </c>
      <c r="N76" s="441" t="inlineStr">
        <is>
          <t>Yes</t>
        </is>
      </c>
      <c r="O76" s="441" t="inlineStr">
        <is>
          <t>Yes</t>
        </is>
      </c>
      <c r="P76" s="441" t="inlineStr">
        <is>
          <t>Yes</t>
        </is>
      </c>
      <c r="Q76" s="608" t="inlineStr">
        <is>
          <t>Yes</t>
        </is>
      </c>
      <c r="R76" s="500" t="inlineStr">
        <is>
          <t>Yes</t>
        </is>
      </c>
      <c r="S76" s="441" t="inlineStr">
        <is>
          <t>Yes</t>
        </is>
      </c>
      <c r="T76" s="441" t="inlineStr">
        <is>
          <t>Yes</t>
        </is>
      </c>
      <c r="U76" s="442" t="inlineStr">
        <is>
          <t>Yes</t>
        </is>
      </c>
      <c r="V76" s="444" t="inlineStr">
        <is>
          <t>Yes</t>
        </is>
      </c>
      <c r="W76" s="1051" t="inlineStr">
        <is>
          <t>[SYI_002_003_0001_001].html</t>
        </is>
      </c>
      <c r="X76" s="500" t="n">
        <v>5</v>
      </c>
      <c r="Y76" s="441" t="n">
        <v>0</v>
      </c>
      <c r="Z76" s="441" t="n">
        <v>0</v>
      </c>
      <c r="AA76" s="441" t="n">
        <v>5</v>
      </c>
      <c r="AB76" s="442" t="n"/>
      <c r="AC76" s="1055" t="inlineStr">
        <is>
          <t>17436</t>
        </is>
      </c>
      <c r="AD76" s="1084" t="n"/>
      <c r="AE76" s="443" t="n"/>
      <c r="AG76" s="223" t="inlineStr"/>
      <c r="AH76" s="43" t="inlineStr"/>
      <c r="AI76" s="43" t="inlineStr"/>
      <c r="AJ76" s="43" t="inlineStr"/>
      <c r="AK76" s="43" t="inlineStr"/>
      <c r="AL76" s="43" t="n"/>
      <c r="AM76" s="43" t="n"/>
      <c r="AN76" s="394" t="n"/>
      <c r="AO76" s="223">
        <f>EXACT(W76,AG76)</f>
        <v/>
      </c>
      <c r="AP76" s="43">
        <f>EXACT(X76,AH76)</f>
        <v/>
      </c>
      <c r="AQ76" s="43">
        <f>EXACT(Y76,AI76)</f>
        <v/>
      </c>
      <c r="AR76" s="43">
        <f>EXACT(Z76,AJ76)</f>
        <v/>
      </c>
      <c r="AS76" s="266">
        <f>EXACT(AA76,AK76)</f>
        <v/>
      </c>
      <c r="AT76" t="inlineStr"/>
      <c r="AU76" t="inlineStr"/>
    </row>
    <row r="77">
      <c r="A77" s="439" t="inlineStr">
        <is>
          <t>Yes</t>
        </is>
      </c>
      <c r="B77" s="440" t="inlineStr">
        <is>
          <t>Yes</t>
        </is>
      </c>
      <c r="C77" s="445" t="inlineStr">
        <is>
          <t>Yes</t>
        </is>
      </c>
      <c r="D77" s="1045" t="inlineStr">
        <is>
          <t>Yes</t>
        </is>
      </c>
      <c r="E77" s="500" t="inlineStr">
        <is>
          <t>Yes</t>
        </is>
      </c>
      <c r="F77" s="441" t="inlineStr">
        <is>
          <t>Yes</t>
        </is>
      </c>
      <c r="G77" s="442" t="inlineStr">
        <is>
          <t>Yes</t>
        </is>
      </c>
      <c r="H77" s="1051" t="inlineStr">
        <is>
          <t>Yes</t>
        </is>
      </c>
      <c r="I77" s="608" t="inlineStr">
        <is>
          <t>Yes</t>
        </is>
      </c>
      <c r="J77" s="500" t="inlineStr">
        <is>
          <t>Yes</t>
        </is>
      </c>
      <c r="K77" s="441" t="inlineStr">
        <is>
          <t>Yes</t>
        </is>
      </c>
      <c r="L77" s="441" t="inlineStr">
        <is>
          <t>Yes</t>
        </is>
      </c>
      <c r="M77" s="441" t="inlineStr">
        <is>
          <t>Yes</t>
        </is>
      </c>
      <c r="N77" s="441" t="inlineStr">
        <is>
          <t>Yes</t>
        </is>
      </c>
      <c r="O77" s="441" t="inlineStr">
        <is>
          <t>Yes</t>
        </is>
      </c>
      <c r="P77" s="441" t="inlineStr">
        <is>
          <t>Yes</t>
        </is>
      </c>
      <c r="Q77" s="608" t="inlineStr">
        <is>
          <t>Yes</t>
        </is>
      </c>
      <c r="R77" s="500" t="inlineStr">
        <is>
          <t>Yes</t>
        </is>
      </c>
      <c r="S77" s="441" t="inlineStr">
        <is>
          <t>Yes</t>
        </is>
      </c>
      <c r="T77" s="441" t="inlineStr">
        <is>
          <t>Yes</t>
        </is>
      </c>
      <c r="U77" s="442" t="inlineStr">
        <is>
          <t>Yes</t>
        </is>
      </c>
      <c r="V77" s="444" t="inlineStr">
        <is>
          <t>Yes</t>
        </is>
      </c>
      <c r="W77" s="1051" t="inlineStr">
        <is>
          <t>[SYI_002_003_0001_002].html</t>
        </is>
      </c>
      <c r="X77" s="500" t="n">
        <v>2</v>
      </c>
      <c r="Y77" s="441" t="n">
        <v>0</v>
      </c>
      <c r="Z77" s="441" t="n">
        <v>0</v>
      </c>
      <c r="AA77" s="441" t="n">
        <v>2</v>
      </c>
      <c r="AB77" s="442" t="n"/>
      <c r="AC77" s="1055" t="inlineStr">
        <is>
          <t>17436</t>
        </is>
      </c>
      <c r="AD77" s="1084" t="n"/>
      <c r="AE77" s="443" t="n"/>
      <c r="AG77" s="223" t="inlineStr"/>
      <c r="AH77" s="43" t="inlineStr"/>
      <c r="AI77" s="43" t="inlineStr"/>
      <c r="AJ77" s="43" t="inlineStr"/>
      <c r="AK77" s="43" t="inlineStr"/>
      <c r="AL77" s="43" t="n"/>
      <c r="AM77" s="43" t="n"/>
      <c r="AN77" s="394" t="n"/>
      <c r="AO77" s="223">
        <f>EXACT(W77,AG77)</f>
        <v/>
      </c>
      <c r="AP77" s="43">
        <f>EXACT(X77,AH77)</f>
        <v/>
      </c>
      <c r="AQ77" s="43">
        <f>EXACT(Y77,AI77)</f>
        <v/>
      </c>
      <c r="AR77" s="43">
        <f>EXACT(Z77,AJ77)</f>
        <v/>
      </c>
      <c r="AS77" s="266">
        <f>EXACT(AA77,AK77)</f>
        <v/>
      </c>
      <c r="AT77" t="inlineStr"/>
      <c r="AU77" t="inlineStr"/>
    </row>
    <row r="78">
      <c r="A78" s="439" t="inlineStr">
        <is>
          <t>Yes</t>
        </is>
      </c>
      <c r="B78" s="440" t="inlineStr">
        <is>
          <t>Yes</t>
        </is>
      </c>
      <c r="C78" s="445" t="inlineStr">
        <is>
          <t>Yes</t>
        </is>
      </c>
      <c r="D78" s="1045" t="inlineStr">
        <is>
          <t>Yes</t>
        </is>
      </c>
      <c r="E78" s="500" t="inlineStr">
        <is>
          <t>Yes</t>
        </is>
      </c>
      <c r="F78" s="441" t="inlineStr">
        <is>
          <t>Yes</t>
        </is>
      </c>
      <c r="G78" s="442" t="inlineStr">
        <is>
          <t>Yes</t>
        </is>
      </c>
      <c r="H78" s="1051" t="inlineStr">
        <is>
          <t>Yes</t>
        </is>
      </c>
      <c r="I78" s="608" t="inlineStr">
        <is>
          <t>Yes</t>
        </is>
      </c>
      <c r="J78" s="500" t="inlineStr">
        <is>
          <t>Yes</t>
        </is>
      </c>
      <c r="K78" s="441" t="inlineStr">
        <is>
          <t>Yes</t>
        </is>
      </c>
      <c r="L78" s="441" t="inlineStr">
        <is>
          <t>Yes</t>
        </is>
      </c>
      <c r="M78" s="441" t="inlineStr">
        <is>
          <t>Yes</t>
        </is>
      </c>
      <c r="N78" s="441" t="inlineStr">
        <is>
          <t>Yes</t>
        </is>
      </c>
      <c r="O78" s="441" t="inlineStr">
        <is>
          <t>Yes</t>
        </is>
      </c>
      <c r="P78" s="441" t="inlineStr">
        <is>
          <t>Yes</t>
        </is>
      </c>
      <c r="Q78" s="608" t="inlineStr">
        <is>
          <t>Yes</t>
        </is>
      </c>
      <c r="R78" s="500" t="inlineStr">
        <is>
          <t>Yes</t>
        </is>
      </c>
      <c r="S78" s="441" t="inlineStr">
        <is>
          <t>Yes</t>
        </is>
      </c>
      <c r="T78" s="441" t="inlineStr">
        <is>
          <t>Yes</t>
        </is>
      </c>
      <c r="U78" s="442" t="inlineStr">
        <is>
          <t>Yes</t>
        </is>
      </c>
      <c r="V78" s="444" t="inlineStr">
        <is>
          <t>Yes</t>
        </is>
      </c>
      <c r="W78" s="1052" t="inlineStr">
        <is>
          <t>[SYI_002_003_0001_003].html</t>
        </is>
      </c>
      <c r="X78" s="500" t="n">
        <v>12</v>
      </c>
      <c r="Y78" s="441" t="n">
        <v>0</v>
      </c>
      <c r="Z78" s="441" t="n">
        <v>0</v>
      </c>
      <c r="AA78" s="441" t="n">
        <v>12</v>
      </c>
      <c r="AB78" s="442" t="n"/>
      <c r="AC78" s="1055" t="inlineStr">
        <is>
          <t>17436</t>
        </is>
      </c>
      <c r="AD78" s="1084" t="n"/>
      <c r="AE78" s="443" t="n"/>
      <c r="AG78" s="223" t="inlineStr"/>
      <c r="AH78" s="43" t="inlineStr"/>
      <c r="AI78" s="43" t="inlineStr"/>
      <c r="AJ78" s="43" t="inlineStr"/>
      <c r="AK78" s="43" t="inlineStr"/>
      <c r="AL78" s="43" t="n"/>
      <c r="AM78" s="43" t="n"/>
      <c r="AN78" s="394" t="n"/>
      <c r="AO78" s="223">
        <f>EXACT(W78,AG78)</f>
        <v/>
      </c>
      <c r="AP78" s="43">
        <f>EXACT(X78,AH78)</f>
        <v/>
      </c>
      <c r="AQ78" s="43">
        <f>EXACT(Y78,AI78)</f>
        <v/>
      </c>
      <c r="AR78" s="43">
        <f>EXACT(Z78,AJ78)</f>
        <v/>
      </c>
      <c r="AS78" s="266">
        <f>EXACT(AA78,AK78)</f>
        <v/>
      </c>
      <c r="AT78" t="inlineStr"/>
      <c r="AU78" t="inlineStr"/>
    </row>
    <row r="79">
      <c r="A79" s="439" t="inlineStr">
        <is>
          <t>Yes</t>
        </is>
      </c>
      <c r="B79" s="440" t="inlineStr">
        <is>
          <t>Yes</t>
        </is>
      </c>
      <c r="C79" s="445" t="inlineStr">
        <is>
          <t>Yes</t>
        </is>
      </c>
      <c r="D79" s="1045" t="inlineStr">
        <is>
          <t>Yes</t>
        </is>
      </c>
      <c r="E79" s="500" t="inlineStr">
        <is>
          <t>Yes</t>
        </is>
      </c>
      <c r="F79" s="441" t="inlineStr">
        <is>
          <t>Yes</t>
        </is>
      </c>
      <c r="G79" s="442" t="inlineStr">
        <is>
          <t>Yes</t>
        </is>
      </c>
      <c r="H79" s="1051" t="inlineStr">
        <is>
          <t>Yes</t>
        </is>
      </c>
      <c r="I79" s="608" t="inlineStr">
        <is>
          <t>Yes</t>
        </is>
      </c>
      <c r="J79" s="500" t="inlineStr">
        <is>
          <t>Yes</t>
        </is>
      </c>
      <c r="K79" s="441" t="inlineStr">
        <is>
          <t>Yes</t>
        </is>
      </c>
      <c r="L79" s="441" t="inlineStr">
        <is>
          <t>Yes</t>
        </is>
      </c>
      <c r="M79" s="441" t="inlineStr">
        <is>
          <t>Yes</t>
        </is>
      </c>
      <c r="N79" s="441" t="inlineStr">
        <is>
          <t>Yes</t>
        </is>
      </c>
      <c r="O79" s="441" t="inlineStr">
        <is>
          <t>Yes</t>
        </is>
      </c>
      <c r="P79" s="441" t="inlineStr">
        <is>
          <t>Yes</t>
        </is>
      </c>
      <c r="Q79" s="608" t="inlineStr">
        <is>
          <t>Yes</t>
        </is>
      </c>
      <c r="R79" s="500" t="inlineStr">
        <is>
          <t>Yes</t>
        </is>
      </c>
      <c r="S79" s="441" t="inlineStr">
        <is>
          <t>Yes</t>
        </is>
      </c>
      <c r="T79" s="441" t="inlineStr">
        <is>
          <t>Yes</t>
        </is>
      </c>
      <c r="U79" s="442" t="inlineStr">
        <is>
          <t>Yes</t>
        </is>
      </c>
      <c r="V79" s="444" t="inlineStr">
        <is>
          <t>Yes</t>
        </is>
      </c>
      <c r="W79" s="1048" t="inlineStr">
        <is>
          <t>[SYI_002_003_0001_004].html</t>
        </is>
      </c>
      <c r="X79" s="500" t="n">
        <v>4</v>
      </c>
      <c r="Y79" s="441" t="n">
        <v>0</v>
      </c>
      <c r="Z79" s="441" t="n">
        <v>0</v>
      </c>
      <c r="AA79" s="441" t="n">
        <v>4</v>
      </c>
      <c r="AB79" s="442" t="n"/>
      <c r="AC79" s="1055" t="inlineStr">
        <is>
          <t>17436</t>
        </is>
      </c>
      <c r="AD79" s="1084" t="n"/>
      <c r="AE79" s="443" t="n"/>
      <c r="AG79" s="223" t="inlineStr"/>
      <c r="AH79" s="43" t="inlineStr"/>
      <c r="AI79" s="43" t="inlineStr"/>
      <c r="AJ79" s="43" t="inlineStr"/>
      <c r="AK79" s="43" t="inlineStr"/>
      <c r="AL79" s="43" t="n"/>
      <c r="AM79" s="43" t="n"/>
      <c r="AN79" s="394" t="n"/>
      <c r="AO79" s="223">
        <f>EXACT(W79,AG79)</f>
        <v/>
      </c>
      <c r="AP79" s="43">
        <f>EXACT(X79,AH79)</f>
        <v/>
      </c>
      <c r="AQ79" s="43">
        <f>EXACT(Y79,AI79)</f>
        <v/>
      </c>
      <c r="AR79" s="43">
        <f>EXACT(Z79,AJ79)</f>
        <v/>
      </c>
      <c r="AS79" s="266">
        <f>EXACT(AA79,AK79)</f>
        <v/>
      </c>
      <c r="AT79" t="inlineStr"/>
      <c r="AU79" t="inlineStr"/>
    </row>
    <row r="80">
      <c r="A80" s="439" t="inlineStr">
        <is>
          <t>Yes</t>
        </is>
      </c>
      <c r="B80" s="440" t="inlineStr">
        <is>
          <t>Yes</t>
        </is>
      </c>
      <c r="C80" s="445" t="inlineStr">
        <is>
          <t>Yes</t>
        </is>
      </c>
      <c r="D80" s="1045" t="inlineStr">
        <is>
          <t>Yes</t>
        </is>
      </c>
      <c r="E80" s="500" t="inlineStr">
        <is>
          <t>Yes</t>
        </is>
      </c>
      <c r="F80" s="441" t="inlineStr">
        <is>
          <t>Yes</t>
        </is>
      </c>
      <c r="G80" s="442" t="inlineStr">
        <is>
          <t>Yes</t>
        </is>
      </c>
      <c r="H80" s="1051" t="inlineStr">
        <is>
          <t>Yes</t>
        </is>
      </c>
      <c r="I80" s="608" t="inlineStr">
        <is>
          <t>Yes</t>
        </is>
      </c>
      <c r="J80" s="500" t="inlineStr">
        <is>
          <t>Yes</t>
        </is>
      </c>
      <c r="K80" s="441" t="inlineStr">
        <is>
          <t>Yes</t>
        </is>
      </c>
      <c r="L80" s="441" t="inlineStr">
        <is>
          <t>Yes</t>
        </is>
      </c>
      <c r="M80" s="441" t="inlineStr">
        <is>
          <t>Yes</t>
        </is>
      </c>
      <c r="N80" s="441" t="inlineStr">
        <is>
          <t>Yes</t>
        </is>
      </c>
      <c r="O80" s="441" t="inlineStr">
        <is>
          <t>Yes</t>
        </is>
      </c>
      <c r="P80" s="441" t="inlineStr">
        <is>
          <t>Yes</t>
        </is>
      </c>
      <c r="Q80" s="608" t="inlineStr">
        <is>
          <t>Yes</t>
        </is>
      </c>
      <c r="R80" s="500" t="inlineStr">
        <is>
          <t>Yes</t>
        </is>
      </c>
      <c r="S80" s="441" t="inlineStr">
        <is>
          <t>Yes</t>
        </is>
      </c>
      <c r="T80" s="441" t="inlineStr">
        <is>
          <t>Yes</t>
        </is>
      </c>
      <c r="U80" s="442" t="inlineStr">
        <is>
          <t>Yes</t>
        </is>
      </c>
      <c r="V80" s="444" t="inlineStr">
        <is>
          <t>Yes</t>
        </is>
      </c>
      <c r="W80" s="1048" t="inlineStr">
        <is>
          <t>[SYI_002_003_0001_005].html</t>
        </is>
      </c>
      <c r="X80" s="500" t="n">
        <v>4</v>
      </c>
      <c r="Y80" s="441" t="n">
        <v>0</v>
      </c>
      <c r="Z80" s="441" t="n">
        <v>0</v>
      </c>
      <c r="AA80" s="441" t="n">
        <v>4</v>
      </c>
      <c r="AB80" s="442" t="n"/>
      <c r="AC80" s="1055" t="inlineStr">
        <is>
          <t>17436</t>
        </is>
      </c>
      <c r="AD80" s="1084" t="n"/>
      <c r="AE80" s="443" t="n"/>
      <c r="AG80" s="223" t="inlineStr"/>
      <c r="AH80" s="43" t="inlineStr"/>
      <c r="AI80" s="43" t="inlineStr"/>
      <c r="AJ80" s="43" t="inlineStr"/>
      <c r="AK80" s="43" t="inlineStr"/>
      <c r="AL80" s="43" t="n"/>
      <c r="AM80" s="43" t="n"/>
      <c r="AN80" s="394" t="n"/>
      <c r="AO80" s="223">
        <f>EXACT(W80,AG80)</f>
        <v/>
      </c>
      <c r="AP80" s="43">
        <f>EXACT(X80,AH80)</f>
        <v/>
      </c>
      <c r="AQ80" s="43">
        <f>EXACT(Y80,AI80)</f>
        <v/>
      </c>
      <c r="AR80" s="43">
        <f>EXACT(Z80,AJ80)</f>
        <v/>
      </c>
      <c r="AS80" s="266">
        <f>EXACT(AA80,AK80)</f>
        <v/>
      </c>
      <c r="AT80" t="inlineStr"/>
      <c r="AU80" t="inlineStr"/>
    </row>
    <row r="81">
      <c r="A81" s="439" t="inlineStr">
        <is>
          <t>Yes</t>
        </is>
      </c>
      <c r="B81" s="440" t="inlineStr">
        <is>
          <t>Yes</t>
        </is>
      </c>
      <c r="C81" s="445" t="inlineStr">
        <is>
          <t>Yes</t>
        </is>
      </c>
      <c r="D81" s="1045" t="inlineStr">
        <is>
          <t>Yes</t>
        </is>
      </c>
      <c r="E81" s="500" t="inlineStr">
        <is>
          <t>Yes</t>
        </is>
      </c>
      <c r="F81" s="441" t="inlineStr">
        <is>
          <t>Yes</t>
        </is>
      </c>
      <c r="G81" s="442" t="inlineStr">
        <is>
          <t>Yes</t>
        </is>
      </c>
      <c r="H81" s="1051" t="inlineStr">
        <is>
          <t>Yes</t>
        </is>
      </c>
      <c r="I81" s="608" t="inlineStr">
        <is>
          <t>Yes</t>
        </is>
      </c>
      <c r="J81" s="500" t="inlineStr">
        <is>
          <t>Yes</t>
        </is>
      </c>
      <c r="K81" s="441" t="inlineStr">
        <is>
          <t>Yes</t>
        </is>
      </c>
      <c r="L81" s="441" t="inlineStr">
        <is>
          <t>Yes</t>
        </is>
      </c>
      <c r="M81" s="441" t="inlineStr">
        <is>
          <t>Yes</t>
        </is>
      </c>
      <c r="N81" s="441" t="inlineStr">
        <is>
          <t>Yes</t>
        </is>
      </c>
      <c r="O81" s="441" t="inlineStr">
        <is>
          <t>Yes</t>
        </is>
      </c>
      <c r="P81" s="441" t="inlineStr">
        <is>
          <t>Yes</t>
        </is>
      </c>
      <c r="Q81" s="608" t="inlineStr">
        <is>
          <t>Yes</t>
        </is>
      </c>
      <c r="R81" s="500" t="inlineStr">
        <is>
          <t>Yes</t>
        </is>
      </c>
      <c r="S81" s="441" t="inlineStr">
        <is>
          <t>Yes</t>
        </is>
      </c>
      <c r="T81" s="441" t="inlineStr">
        <is>
          <t>Yes</t>
        </is>
      </c>
      <c r="U81" s="442" t="inlineStr">
        <is>
          <t>Yes</t>
        </is>
      </c>
      <c r="V81" s="444" t="inlineStr">
        <is>
          <t>Yes</t>
        </is>
      </c>
      <c r="W81" s="1048" t="inlineStr">
        <is>
          <t>[SYI_002_003_0001_006].html</t>
        </is>
      </c>
      <c r="X81" s="500" t="n">
        <v>6</v>
      </c>
      <c r="Y81" s="441" t="n">
        <v>0</v>
      </c>
      <c r="Z81" s="441" t="n">
        <v>0</v>
      </c>
      <c r="AA81" s="441" t="n">
        <v>6</v>
      </c>
      <c r="AB81" s="442" t="n"/>
      <c r="AC81" s="1055" t="inlineStr">
        <is>
          <t>17436</t>
        </is>
      </c>
      <c r="AD81" s="1084" t="n"/>
      <c r="AE81" s="443" t="n"/>
      <c r="AG81" s="223" t="inlineStr"/>
      <c r="AH81" s="43" t="inlineStr"/>
      <c r="AI81" s="43" t="inlineStr"/>
      <c r="AJ81" s="43" t="inlineStr"/>
      <c r="AK81" s="43" t="inlineStr"/>
      <c r="AL81" s="43" t="n"/>
      <c r="AM81" s="43" t="n"/>
      <c r="AN81" s="394" t="n"/>
      <c r="AO81" s="223">
        <f>EXACT(W81,AG81)</f>
        <v/>
      </c>
      <c r="AP81" s="43">
        <f>EXACT(X81,AH81)</f>
        <v/>
      </c>
      <c r="AQ81" s="43">
        <f>EXACT(Y81,AI81)</f>
        <v/>
      </c>
      <c r="AR81" s="43">
        <f>EXACT(Z81,AJ81)</f>
        <v/>
      </c>
      <c r="AS81" s="266">
        <f>EXACT(AA81,AK81)</f>
        <v/>
      </c>
      <c r="AT81" t="inlineStr"/>
      <c r="AU81" t="inlineStr"/>
    </row>
    <row r="82">
      <c r="A82" s="439" t="inlineStr">
        <is>
          <t>Yes</t>
        </is>
      </c>
      <c r="B82" s="440" t="inlineStr">
        <is>
          <t>Yes</t>
        </is>
      </c>
      <c r="C82" s="445" t="inlineStr">
        <is>
          <t>Yes</t>
        </is>
      </c>
      <c r="D82" s="1045" t="inlineStr">
        <is>
          <t>Yes</t>
        </is>
      </c>
      <c r="E82" s="500" t="inlineStr">
        <is>
          <t>Yes</t>
        </is>
      </c>
      <c r="F82" s="441" t="inlineStr">
        <is>
          <t>Yes</t>
        </is>
      </c>
      <c r="G82" s="442" t="inlineStr">
        <is>
          <t>Yes</t>
        </is>
      </c>
      <c r="H82" s="1051" t="inlineStr">
        <is>
          <t>Yes</t>
        </is>
      </c>
      <c r="I82" s="608" t="inlineStr">
        <is>
          <t>Yes</t>
        </is>
      </c>
      <c r="J82" s="500" t="inlineStr">
        <is>
          <t>Yes</t>
        </is>
      </c>
      <c r="K82" s="441" t="inlineStr">
        <is>
          <t>Yes</t>
        </is>
      </c>
      <c r="L82" s="441" t="inlineStr">
        <is>
          <t>Yes</t>
        </is>
      </c>
      <c r="M82" s="441" t="inlineStr">
        <is>
          <t>Yes</t>
        </is>
      </c>
      <c r="N82" s="441" t="inlineStr">
        <is>
          <t>Yes</t>
        </is>
      </c>
      <c r="O82" s="441" t="inlineStr">
        <is>
          <t>Yes</t>
        </is>
      </c>
      <c r="P82" s="441" t="inlineStr">
        <is>
          <t>Yes</t>
        </is>
      </c>
      <c r="Q82" s="608" t="inlineStr">
        <is>
          <t>Yes</t>
        </is>
      </c>
      <c r="R82" s="500" t="inlineStr">
        <is>
          <t>Yes</t>
        </is>
      </c>
      <c r="S82" s="441" t="inlineStr">
        <is>
          <t>Yes</t>
        </is>
      </c>
      <c r="T82" s="441" t="inlineStr">
        <is>
          <t>Yes</t>
        </is>
      </c>
      <c r="U82" s="442" t="inlineStr">
        <is>
          <t>Yes</t>
        </is>
      </c>
      <c r="V82" s="444" t="inlineStr">
        <is>
          <t>Yes</t>
        </is>
      </c>
      <c r="W82" s="1048" t="inlineStr">
        <is>
          <t>[SYI_002_003_0001_007].html</t>
        </is>
      </c>
      <c r="X82" s="500" t="n">
        <v>2</v>
      </c>
      <c r="Y82" s="441" t="n">
        <v>0</v>
      </c>
      <c r="Z82" s="441" t="n">
        <v>0</v>
      </c>
      <c r="AA82" s="441" t="n">
        <v>2</v>
      </c>
      <c r="AB82" s="442" t="n"/>
      <c r="AC82" s="1055" t="inlineStr">
        <is>
          <t>17436</t>
        </is>
      </c>
      <c r="AD82" s="1084" t="n"/>
      <c r="AE82" s="443" t="n"/>
      <c r="AG82" s="223" t="inlineStr"/>
      <c r="AH82" s="43" t="inlineStr"/>
      <c r="AI82" s="43" t="inlineStr"/>
      <c r="AJ82" s="43" t="inlineStr"/>
      <c r="AK82" s="43" t="inlineStr"/>
      <c r="AL82" s="43" t="n"/>
      <c r="AM82" s="43" t="n"/>
      <c r="AN82" s="394" t="n"/>
      <c r="AO82" s="223">
        <f>EXACT(W82,AG82)</f>
        <v/>
      </c>
      <c r="AP82" s="43">
        <f>EXACT(X82,AH82)</f>
        <v/>
      </c>
      <c r="AQ82" s="43">
        <f>EXACT(Y82,AI82)</f>
        <v/>
      </c>
      <c r="AR82" s="43">
        <f>EXACT(Z82,AJ82)</f>
        <v/>
      </c>
      <c r="AS82" s="266">
        <f>EXACT(AA82,AK82)</f>
        <v/>
      </c>
      <c r="AT82" t="inlineStr"/>
      <c r="AU82" t="inlineStr"/>
    </row>
    <row r="83">
      <c r="A83" s="439" t="inlineStr">
        <is>
          <t>Yes</t>
        </is>
      </c>
      <c r="B83" s="440" t="inlineStr">
        <is>
          <t>Yes</t>
        </is>
      </c>
      <c r="C83" s="445" t="inlineStr">
        <is>
          <t>Yes</t>
        </is>
      </c>
      <c r="D83" s="1045" t="inlineStr">
        <is>
          <t>Yes</t>
        </is>
      </c>
      <c r="E83" s="500" t="inlineStr">
        <is>
          <t>Yes</t>
        </is>
      </c>
      <c r="F83" s="441" t="inlineStr">
        <is>
          <t>Yes</t>
        </is>
      </c>
      <c r="G83" s="442" t="inlineStr">
        <is>
          <t>Yes</t>
        </is>
      </c>
      <c r="H83" s="1051" t="inlineStr">
        <is>
          <t>Yes</t>
        </is>
      </c>
      <c r="I83" s="608" t="inlineStr">
        <is>
          <t>Yes</t>
        </is>
      </c>
      <c r="J83" s="500" t="inlineStr">
        <is>
          <t>Yes</t>
        </is>
      </c>
      <c r="K83" s="441" t="inlineStr">
        <is>
          <t>Yes</t>
        </is>
      </c>
      <c r="L83" s="441" t="inlineStr">
        <is>
          <t>Yes</t>
        </is>
      </c>
      <c r="M83" s="441" t="inlineStr">
        <is>
          <t>Yes</t>
        </is>
      </c>
      <c r="N83" s="441" t="inlineStr">
        <is>
          <t>Yes</t>
        </is>
      </c>
      <c r="O83" s="441" t="inlineStr">
        <is>
          <t>Yes</t>
        </is>
      </c>
      <c r="P83" s="441" t="inlineStr">
        <is>
          <t>Yes</t>
        </is>
      </c>
      <c r="Q83" s="608" t="inlineStr">
        <is>
          <t>Yes</t>
        </is>
      </c>
      <c r="R83" s="500" t="inlineStr">
        <is>
          <t>Yes</t>
        </is>
      </c>
      <c r="S83" s="441" t="inlineStr">
        <is>
          <t>Yes</t>
        </is>
      </c>
      <c r="T83" s="441" t="inlineStr">
        <is>
          <t>Yes</t>
        </is>
      </c>
      <c r="U83" s="442" t="inlineStr">
        <is>
          <t>Yes</t>
        </is>
      </c>
      <c r="V83" s="444" t="inlineStr">
        <is>
          <t>Yes</t>
        </is>
      </c>
      <c r="W83" s="1048" t="inlineStr">
        <is>
          <t>[SYI_002_003_0001_008].html</t>
        </is>
      </c>
      <c r="X83" s="500" t="n">
        <v>2</v>
      </c>
      <c r="Y83" s="441" t="n">
        <v>0</v>
      </c>
      <c r="Z83" s="441" t="n">
        <v>0</v>
      </c>
      <c r="AA83" s="441" t="n">
        <v>2</v>
      </c>
      <c r="AB83" s="442" t="n"/>
      <c r="AC83" s="1055" t="inlineStr">
        <is>
          <t>17436</t>
        </is>
      </c>
      <c r="AD83" s="1084" t="n"/>
      <c r="AE83" s="443" t="n"/>
      <c r="AG83" s="223" t="inlineStr"/>
      <c r="AH83" s="43" t="inlineStr"/>
      <c r="AI83" s="43" t="inlineStr"/>
      <c r="AJ83" s="43" t="inlineStr"/>
      <c r="AK83" s="43" t="inlineStr"/>
      <c r="AL83" s="43" t="n"/>
      <c r="AM83" s="43" t="n"/>
      <c r="AN83" s="394" t="n"/>
      <c r="AO83" s="223">
        <f>EXACT(W83,AG83)</f>
        <v/>
      </c>
      <c r="AP83" s="43">
        <f>EXACT(X83,AH83)</f>
        <v/>
      </c>
      <c r="AQ83" s="43">
        <f>EXACT(Y83,AI83)</f>
        <v/>
      </c>
      <c r="AR83" s="43">
        <f>EXACT(Z83,AJ83)</f>
        <v/>
      </c>
      <c r="AS83" s="266">
        <f>EXACT(AA83,AK83)</f>
        <v/>
      </c>
      <c r="AT83" t="inlineStr"/>
      <c r="AU83" t="inlineStr"/>
    </row>
    <row r="84">
      <c r="A84" s="439" t="inlineStr">
        <is>
          <t>Yes</t>
        </is>
      </c>
      <c r="B84" s="440" t="inlineStr">
        <is>
          <t>Yes</t>
        </is>
      </c>
      <c r="C84" s="445" t="inlineStr">
        <is>
          <t>Yes</t>
        </is>
      </c>
      <c r="D84" s="1045" t="inlineStr">
        <is>
          <t>Yes</t>
        </is>
      </c>
      <c r="E84" s="500" t="inlineStr">
        <is>
          <t>Yes</t>
        </is>
      </c>
      <c r="F84" s="441" t="inlineStr">
        <is>
          <t>Yes</t>
        </is>
      </c>
      <c r="G84" s="442" t="inlineStr">
        <is>
          <t>Yes</t>
        </is>
      </c>
      <c r="H84" s="1051" t="inlineStr">
        <is>
          <t>Yes</t>
        </is>
      </c>
      <c r="I84" s="608" t="inlineStr">
        <is>
          <t>Yes</t>
        </is>
      </c>
      <c r="J84" s="500" t="inlineStr">
        <is>
          <t>Yes</t>
        </is>
      </c>
      <c r="K84" s="441" t="inlineStr">
        <is>
          <t>Yes</t>
        </is>
      </c>
      <c r="L84" s="441" t="inlineStr">
        <is>
          <t>Yes</t>
        </is>
      </c>
      <c r="M84" s="441" t="inlineStr">
        <is>
          <t>Yes</t>
        </is>
      </c>
      <c r="N84" s="441" t="inlineStr">
        <is>
          <t>Yes</t>
        </is>
      </c>
      <c r="O84" s="441" t="inlineStr">
        <is>
          <t>Yes</t>
        </is>
      </c>
      <c r="P84" s="441" t="inlineStr">
        <is>
          <t>Yes</t>
        </is>
      </c>
      <c r="Q84" s="608" t="inlineStr">
        <is>
          <t>Yes</t>
        </is>
      </c>
      <c r="R84" s="500" t="inlineStr">
        <is>
          <t>Yes</t>
        </is>
      </c>
      <c r="S84" s="441" t="inlineStr">
        <is>
          <t>Yes</t>
        </is>
      </c>
      <c r="T84" s="441" t="inlineStr">
        <is>
          <t>Yes</t>
        </is>
      </c>
      <c r="U84" s="442" t="inlineStr">
        <is>
          <t>Yes</t>
        </is>
      </c>
      <c r="V84" s="444" t="inlineStr">
        <is>
          <t>Yes</t>
        </is>
      </c>
      <c r="W84" s="1048" t="inlineStr">
        <is>
          <t>[SYI_002_003_0001_009].html</t>
        </is>
      </c>
      <c r="X84" s="500" t="n">
        <v>2</v>
      </c>
      <c r="Y84" s="441" t="n">
        <v>0</v>
      </c>
      <c r="Z84" s="441" t="n">
        <v>0</v>
      </c>
      <c r="AA84" s="441" t="n">
        <v>2</v>
      </c>
      <c r="AB84" s="442" t="n"/>
      <c r="AC84" s="1055" t="inlineStr">
        <is>
          <t>17436</t>
        </is>
      </c>
      <c r="AD84" s="1084" t="n"/>
      <c r="AE84" s="443" t="n"/>
      <c r="AG84" s="223" t="inlineStr"/>
      <c r="AH84" s="43" t="inlineStr"/>
      <c r="AI84" s="43" t="inlineStr"/>
      <c r="AJ84" s="43" t="inlineStr"/>
      <c r="AK84" s="43" t="inlineStr"/>
      <c r="AL84" s="43" t="n"/>
      <c r="AM84" s="43" t="n"/>
      <c r="AN84" s="394" t="n"/>
      <c r="AO84" s="223">
        <f>EXACT(W84,AG84)</f>
        <v/>
      </c>
      <c r="AP84" s="43">
        <f>EXACT(X84,AH84)</f>
        <v/>
      </c>
      <c r="AQ84" s="43">
        <f>EXACT(Y84,AI84)</f>
        <v/>
      </c>
      <c r="AR84" s="43">
        <f>EXACT(Z84,AJ84)</f>
        <v/>
      </c>
      <c r="AS84" s="266">
        <f>EXACT(AA84,AK84)</f>
        <v/>
      </c>
      <c r="AT84" t="inlineStr"/>
      <c r="AU84" t="inlineStr"/>
    </row>
    <row r="85">
      <c r="A85" s="439" t="inlineStr">
        <is>
          <t>Yes</t>
        </is>
      </c>
      <c r="B85" s="440" t="inlineStr">
        <is>
          <t>Yes</t>
        </is>
      </c>
      <c r="C85" s="445" t="inlineStr">
        <is>
          <t>Yes</t>
        </is>
      </c>
      <c r="D85" s="1045" t="inlineStr">
        <is>
          <t>Yes</t>
        </is>
      </c>
      <c r="E85" s="500" t="inlineStr">
        <is>
          <t>Yes</t>
        </is>
      </c>
      <c r="F85" s="441" t="inlineStr">
        <is>
          <t>Yes</t>
        </is>
      </c>
      <c r="G85" s="442" t="inlineStr">
        <is>
          <t>Yes</t>
        </is>
      </c>
      <c r="H85" s="1051" t="inlineStr">
        <is>
          <t>Yes</t>
        </is>
      </c>
      <c r="I85" s="608" t="inlineStr">
        <is>
          <t>Yes</t>
        </is>
      </c>
      <c r="J85" s="500" t="inlineStr">
        <is>
          <t>Yes</t>
        </is>
      </c>
      <c r="K85" s="441" t="inlineStr">
        <is>
          <t>Yes</t>
        </is>
      </c>
      <c r="L85" s="441" t="inlineStr">
        <is>
          <t>Yes</t>
        </is>
      </c>
      <c r="M85" s="441" t="inlineStr">
        <is>
          <t>Yes</t>
        </is>
      </c>
      <c r="N85" s="441" t="inlineStr">
        <is>
          <t>Yes</t>
        </is>
      </c>
      <c r="O85" s="441" t="inlineStr">
        <is>
          <t>Yes</t>
        </is>
      </c>
      <c r="P85" s="441" t="inlineStr">
        <is>
          <t>Yes</t>
        </is>
      </c>
      <c r="Q85" s="608" t="inlineStr">
        <is>
          <t>Yes</t>
        </is>
      </c>
      <c r="R85" s="500" t="inlineStr">
        <is>
          <t>Yes</t>
        </is>
      </c>
      <c r="S85" s="441" t="inlineStr">
        <is>
          <t>Yes</t>
        </is>
      </c>
      <c r="T85" s="441" t="inlineStr">
        <is>
          <t>Yes</t>
        </is>
      </c>
      <c r="U85" s="442" t="inlineStr">
        <is>
          <t>Yes</t>
        </is>
      </c>
      <c r="V85" s="444" t="inlineStr">
        <is>
          <t>Yes</t>
        </is>
      </c>
      <c r="W85" s="1048" t="inlineStr">
        <is>
          <t>[SYI_002_003_0001_010].html</t>
        </is>
      </c>
      <c r="X85" s="500" t="n">
        <v>2</v>
      </c>
      <c r="Y85" s="441" t="n">
        <v>0</v>
      </c>
      <c r="Z85" s="441" t="n">
        <v>0</v>
      </c>
      <c r="AA85" s="441" t="n">
        <v>2</v>
      </c>
      <c r="AB85" s="442" t="n"/>
      <c r="AC85" s="1055" t="inlineStr">
        <is>
          <t>17436</t>
        </is>
      </c>
      <c r="AD85" s="1084" t="n"/>
      <c r="AE85" s="443" t="n"/>
      <c r="AG85" s="223" t="inlineStr"/>
      <c r="AH85" s="43" t="inlineStr"/>
      <c r="AI85" s="43" t="inlineStr"/>
      <c r="AJ85" s="43" t="inlineStr"/>
      <c r="AK85" s="43" t="inlineStr"/>
      <c r="AL85" s="43" t="n"/>
      <c r="AM85" s="43" t="n"/>
      <c r="AN85" s="394" t="n"/>
      <c r="AO85" s="223">
        <f>EXACT(W85,AG85)</f>
        <v/>
      </c>
      <c r="AP85" s="43">
        <f>EXACT(X85,AH85)</f>
        <v/>
      </c>
      <c r="AQ85" s="43">
        <f>EXACT(Y85,AI85)</f>
        <v/>
      </c>
      <c r="AR85" s="43">
        <f>EXACT(Z85,AJ85)</f>
        <v/>
      </c>
      <c r="AS85" s="266">
        <f>EXACT(AA85,AK85)</f>
        <v/>
      </c>
      <c r="AT85" t="inlineStr"/>
      <c r="AU85" t="inlineStr"/>
    </row>
    <row r="86">
      <c r="A86" s="439" t="inlineStr">
        <is>
          <t>Yes</t>
        </is>
      </c>
      <c r="B86" s="440" t="inlineStr">
        <is>
          <t>Yes</t>
        </is>
      </c>
      <c r="C86" s="445" t="inlineStr">
        <is>
          <t>Yes</t>
        </is>
      </c>
      <c r="D86" s="1045" t="inlineStr">
        <is>
          <t>No</t>
        </is>
      </c>
      <c r="E86" s="500" t="inlineStr">
        <is>
          <t>No</t>
        </is>
      </c>
      <c r="F86" s="441" t="inlineStr">
        <is>
          <t>No</t>
        </is>
      </c>
      <c r="G86" s="442" t="inlineStr">
        <is>
          <t>No</t>
        </is>
      </c>
      <c r="H86" s="1051" t="inlineStr">
        <is>
          <t>Yes</t>
        </is>
      </c>
      <c r="I86" s="608" t="inlineStr">
        <is>
          <t>Yes</t>
        </is>
      </c>
      <c r="J86" s="500" t="inlineStr">
        <is>
          <t>Yes</t>
        </is>
      </c>
      <c r="K86" s="441" t="inlineStr">
        <is>
          <t>Yes</t>
        </is>
      </c>
      <c r="L86" s="441" t="inlineStr">
        <is>
          <t>Yes</t>
        </is>
      </c>
      <c r="M86" s="441" t="inlineStr">
        <is>
          <t>Yes</t>
        </is>
      </c>
      <c r="N86" s="441" t="inlineStr">
        <is>
          <t>Yes</t>
        </is>
      </c>
      <c r="O86" s="441" t="inlineStr">
        <is>
          <t>No</t>
        </is>
      </c>
      <c r="P86" s="441" t="inlineStr">
        <is>
          <t>Yes</t>
        </is>
      </c>
      <c r="Q86" s="608" t="inlineStr">
        <is>
          <t>Yes</t>
        </is>
      </c>
      <c r="R86" s="500" t="inlineStr">
        <is>
          <t>No</t>
        </is>
      </c>
      <c r="S86" s="441" t="inlineStr">
        <is>
          <t>No</t>
        </is>
      </c>
      <c r="T86" s="441" t="inlineStr">
        <is>
          <t>No</t>
        </is>
      </c>
      <c r="U86" s="442" t="inlineStr">
        <is>
          <t>No</t>
        </is>
      </c>
      <c r="V86" s="444" t="inlineStr">
        <is>
          <t>No</t>
        </is>
      </c>
      <c r="W86" s="1048" t="inlineStr">
        <is>
          <t>[SYI_002_003_0001_011] - PFC discharge error(L1).html</t>
        </is>
      </c>
      <c r="X86" s="500" t="n">
        <v>2</v>
      </c>
      <c r="Y86" s="441" t="n">
        <v>0</v>
      </c>
      <c r="Z86" s="441" t="n">
        <v>0</v>
      </c>
      <c r="AA86" s="441" t="n">
        <v>2</v>
      </c>
      <c r="AB86" s="442" t="n"/>
      <c r="AC86" s="1055" t="inlineStr">
        <is>
          <t>17436</t>
        </is>
      </c>
      <c r="AD86" s="1084" t="n"/>
      <c r="AE86" s="443" t="n"/>
      <c r="AG86" s="223" t="inlineStr"/>
      <c r="AH86" s="43" t="inlineStr"/>
      <c r="AI86" s="43" t="inlineStr"/>
      <c r="AJ86" s="43" t="inlineStr"/>
      <c r="AK86" s="43" t="inlineStr"/>
      <c r="AL86" s="43" t="n"/>
      <c r="AM86" s="43" t="n"/>
      <c r="AN86" s="394" t="n"/>
      <c r="AO86" s="223">
        <f>EXACT(W86,AG86)</f>
        <v/>
      </c>
      <c r="AP86" s="43">
        <f>EXACT(X86,AH86)</f>
        <v/>
      </c>
      <c r="AQ86" s="43">
        <f>EXACT(Y86,AI86)</f>
        <v/>
      </c>
      <c r="AR86" s="43">
        <f>EXACT(Z86,AJ86)</f>
        <v/>
      </c>
      <c r="AS86" s="266">
        <f>EXACT(AA86,AK86)</f>
        <v/>
      </c>
      <c r="AT86" t="inlineStr"/>
      <c r="AU86" t="inlineStr"/>
    </row>
    <row r="87">
      <c r="A87" s="439" t="inlineStr">
        <is>
          <t>Yes</t>
        </is>
      </c>
      <c r="B87" s="440" t="inlineStr">
        <is>
          <t>Yes</t>
        </is>
      </c>
      <c r="C87" s="445" t="inlineStr">
        <is>
          <t>Yes</t>
        </is>
      </c>
      <c r="D87" s="1045" t="inlineStr">
        <is>
          <t>Yes</t>
        </is>
      </c>
      <c r="E87" s="500" t="inlineStr">
        <is>
          <t>Yes</t>
        </is>
      </c>
      <c r="F87" s="441" t="inlineStr">
        <is>
          <t>Yes</t>
        </is>
      </c>
      <c r="G87" s="442" t="inlineStr">
        <is>
          <t>Yes</t>
        </is>
      </c>
      <c r="H87" s="736" t="inlineStr">
        <is>
          <t>No</t>
        </is>
      </c>
      <c r="I87" s="1045" t="inlineStr">
        <is>
          <t>No</t>
        </is>
      </c>
      <c r="J87" s="500" t="inlineStr">
        <is>
          <t>Yes</t>
        </is>
      </c>
      <c r="K87" s="441" t="inlineStr">
        <is>
          <t>Yes</t>
        </is>
      </c>
      <c r="L87" s="441" t="inlineStr">
        <is>
          <t>Yes</t>
        </is>
      </c>
      <c r="M87" s="441" t="inlineStr">
        <is>
          <t>Yes</t>
        </is>
      </c>
      <c r="N87" s="441" t="inlineStr">
        <is>
          <t>Yes</t>
        </is>
      </c>
      <c r="O87" s="441" t="inlineStr">
        <is>
          <t>Yes</t>
        </is>
      </c>
      <c r="P87" s="441" t="inlineStr">
        <is>
          <t>No</t>
        </is>
      </c>
      <c r="Q87" s="608" t="inlineStr">
        <is>
          <t>No</t>
        </is>
      </c>
      <c r="R87" s="500" t="inlineStr">
        <is>
          <t>Yes</t>
        </is>
      </c>
      <c r="S87" s="441" t="inlineStr">
        <is>
          <t>Yes</t>
        </is>
      </c>
      <c r="T87" s="441" t="inlineStr">
        <is>
          <t>Yes</t>
        </is>
      </c>
      <c r="U87" s="442" t="inlineStr">
        <is>
          <t>Yes</t>
        </is>
      </c>
      <c r="V87" s="444" t="inlineStr">
        <is>
          <t>Yes</t>
        </is>
      </c>
      <c r="W87" s="1048" t="inlineStr">
        <is>
          <t>[SYI_002_003_0001_011] - PFC discharge error(L1)_CR4731.html</t>
        </is>
      </c>
      <c r="X87" s="500" t="n">
        <v>2</v>
      </c>
      <c r="Y87" s="441" t="n">
        <v>0</v>
      </c>
      <c r="Z87" s="441" t="n">
        <v>0</v>
      </c>
      <c r="AA87" s="441" t="n">
        <v>2</v>
      </c>
      <c r="AB87" s="442" t="n"/>
      <c r="AC87" s="1055" t="inlineStr">
        <is>
          <t>17436</t>
        </is>
      </c>
      <c r="AD87" s="1084" t="n"/>
      <c r="AE87" s="443" t="n"/>
      <c r="AG87" s="223" t="inlineStr"/>
      <c r="AH87" s="43" t="inlineStr"/>
      <c r="AI87" s="43" t="inlineStr"/>
      <c r="AJ87" s="43" t="inlineStr"/>
      <c r="AK87" s="43" t="inlineStr"/>
      <c r="AL87" s="43" t="n"/>
      <c r="AM87" s="43" t="n"/>
      <c r="AN87" s="394" t="n"/>
      <c r="AO87" s="223">
        <f>EXACT(W87,AG87)</f>
        <v/>
      </c>
      <c r="AP87" s="43">
        <f>EXACT(X87,AH87)</f>
        <v/>
      </c>
      <c r="AQ87" s="43">
        <f>EXACT(Y87,AI87)</f>
        <v/>
      </c>
      <c r="AR87" s="43">
        <f>EXACT(Z87,AJ87)</f>
        <v/>
      </c>
      <c r="AS87" s="266">
        <f>EXACT(AA87,AK87)</f>
        <v/>
      </c>
      <c r="AT87" t="inlineStr"/>
      <c r="AU87" t="inlineStr"/>
    </row>
    <row r="88">
      <c r="A88" s="439" t="inlineStr">
        <is>
          <t>Yes</t>
        </is>
      </c>
      <c r="B88" s="440" t="inlineStr">
        <is>
          <t>Yes</t>
        </is>
      </c>
      <c r="C88" s="445" t="inlineStr">
        <is>
          <t>Yes</t>
        </is>
      </c>
      <c r="D88" s="1045" t="inlineStr">
        <is>
          <t>No</t>
        </is>
      </c>
      <c r="E88" s="500" t="inlineStr">
        <is>
          <t>No</t>
        </is>
      </c>
      <c r="F88" s="441" t="inlineStr">
        <is>
          <t>No</t>
        </is>
      </c>
      <c r="G88" s="442" t="inlineStr">
        <is>
          <t>No</t>
        </is>
      </c>
      <c r="H88" s="1051" t="inlineStr">
        <is>
          <t>Yes</t>
        </is>
      </c>
      <c r="I88" s="608" t="inlineStr">
        <is>
          <t>Yes</t>
        </is>
      </c>
      <c r="J88" s="500" t="inlineStr">
        <is>
          <t>Yes</t>
        </is>
      </c>
      <c r="K88" s="441" t="inlineStr">
        <is>
          <t>Yes</t>
        </is>
      </c>
      <c r="L88" s="441" t="inlineStr">
        <is>
          <t>Yes</t>
        </is>
      </c>
      <c r="M88" s="441" t="inlineStr">
        <is>
          <t>Yes</t>
        </is>
      </c>
      <c r="N88" s="441" t="inlineStr">
        <is>
          <t>Yes</t>
        </is>
      </c>
      <c r="O88" s="441" t="inlineStr">
        <is>
          <t>No</t>
        </is>
      </c>
      <c r="P88" s="441" t="inlineStr">
        <is>
          <t>Yes</t>
        </is>
      </c>
      <c r="Q88" s="608" t="inlineStr">
        <is>
          <t>Yes</t>
        </is>
      </c>
      <c r="R88" s="500" t="inlineStr">
        <is>
          <t>No</t>
        </is>
      </c>
      <c r="S88" s="441" t="inlineStr">
        <is>
          <t>No</t>
        </is>
      </c>
      <c r="T88" s="441" t="inlineStr">
        <is>
          <t>No</t>
        </is>
      </c>
      <c r="U88" s="442" t="inlineStr">
        <is>
          <t>No</t>
        </is>
      </c>
      <c r="V88" s="444" t="inlineStr">
        <is>
          <t>No</t>
        </is>
      </c>
      <c r="W88" s="1048" t="inlineStr">
        <is>
          <t>[SYI_002_003_0001_012] - PFC discharge error(L2).html</t>
        </is>
      </c>
      <c r="X88" s="500" t="n">
        <v>2</v>
      </c>
      <c r="Y88" s="441" t="n">
        <v>0</v>
      </c>
      <c r="Z88" s="441" t="n">
        <v>0</v>
      </c>
      <c r="AA88" s="441" t="n">
        <v>2</v>
      </c>
      <c r="AB88" s="442" t="n"/>
      <c r="AC88" s="1055" t="inlineStr">
        <is>
          <t>17436</t>
        </is>
      </c>
      <c r="AD88" s="1084" t="n"/>
      <c r="AE88" s="443" t="n"/>
      <c r="AG88" s="223" t="inlineStr"/>
      <c r="AH88" s="43" t="inlineStr"/>
      <c r="AI88" s="43" t="inlineStr"/>
      <c r="AJ88" s="43" t="inlineStr"/>
      <c r="AK88" s="43" t="inlineStr"/>
      <c r="AL88" s="43" t="n"/>
      <c r="AM88" s="43" t="n"/>
      <c r="AN88" s="394" t="n"/>
      <c r="AO88" s="223">
        <f>EXACT(W88,AG88)</f>
        <v/>
      </c>
      <c r="AP88" s="43">
        <f>EXACT(X88,AH88)</f>
        <v/>
      </c>
      <c r="AQ88" s="43">
        <f>EXACT(Y88,AI88)</f>
        <v/>
      </c>
      <c r="AR88" s="43">
        <f>EXACT(Z88,AJ88)</f>
        <v/>
      </c>
      <c r="AS88" s="266">
        <f>EXACT(AA88,AK88)</f>
        <v/>
      </c>
      <c r="AT88" t="inlineStr"/>
      <c r="AU88" t="inlineStr"/>
    </row>
    <row r="89">
      <c r="A89" s="439" t="inlineStr">
        <is>
          <t>Yes</t>
        </is>
      </c>
      <c r="B89" s="440" t="inlineStr">
        <is>
          <t>Yes</t>
        </is>
      </c>
      <c r="C89" s="445" t="inlineStr">
        <is>
          <t>Yes</t>
        </is>
      </c>
      <c r="D89" s="1045" t="inlineStr">
        <is>
          <t>Yes</t>
        </is>
      </c>
      <c r="E89" s="500" t="inlineStr">
        <is>
          <t>Yes</t>
        </is>
      </c>
      <c r="F89" s="441" t="inlineStr">
        <is>
          <t>Yes</t>
        </is>
      </c>
      <c r="G89" s="442" t="inlineStr">
        <is>
          <t>Yes</t>
        </is>
      </c>
      <c r="H89" s="736" t="inlineStr">
        <is>
          <t>No</t>
        </is>
      </c>
      <c r="I89" s="1045" t="inlineStr">
        <is>
          <t>No</t>
        </is>
      </c>
      <c r="J89" s="500" t="inlineStr">
        <is>
          <t>Yes</t>
        </is>
      </c>
      <c r="K89" s="441" t="inlineStr">
        <is>
          <t>Yes</t>
        </is>
      </c>
      <c r="L89" s="441" t="inlineStr">
        <is>
          <t>Yes</t>
        </is>
      </c>
      <c r="M89" s="441" t="inlineStr">
        <is>
          <t>Yes</t>
        </is>
      </c>
      <c r="N89" s="441" t="inlineStr">
        <is>
          <t>Yes</t>
        </is>
      </c>
      <c r="O89" s="441" t="inlineStr">
        <is>
          <t>Yes</t>
        </is>
      </c>
      <c r="P89" s="441" t="inlineStr">
        <is>
          <t>No</t>
        </is>
      </c>
      <c r="Q89" s="608" t="inlineStr">
        <is>
          <t>No</t>
        </is>
      </c>
      <c r="R89" s="500" t="inlineStr">
        <is>
          <t>Yes</t>
        </is>
      </c>
      <c r="S89" s="441" t="inlineStr">
        <is>
          <t>Yes</t>
        </is>
      </c>
      <c r="T89" s="441" t="inlineStr">
        <is>
          <t>Yes</t>
        </is>
      </c>
      <c r="U89" s="442" t="inlineStr">
        <is>
          <t>Yes</t>
        </is>
      </c>
      <c r="V89" s="444" t="inlineStr">
        <is>
          <t>Yes</t>
        </is>
      </c>
      <c r="W89" s="1048" t="inlineStr">
        <is>
          <t>[SYI_002_003_0001_012] - PFC discharge error(L2)_CR4731.html</t>
        </is>
      </c>
      <c r="X89" s="500" t="n">
        <v>2</v>
      </c>
      <c r="Y89" s="441" t="n">
        <v>0</v>
      </c>
      <c r="Z89" s="441" t="n">
        <v>0</v>
      </c>
      <c r="AA89" s="441" t="n">
        <v>2</v>
      </c>
      <c r="AB89" s="442" t="n"/>
      <c r="AC89" s="1055" t="inlineStr">
        <is>
          <t>17436</t>
        </is>
      </c>
      <c r="AD89" s="1084" t="n"/>
      <c r="AE89" s="443" t="n"/>
      <c r="AG89" s="223" t="inlineStr"/>
      <c r="AH89" s="43" t="inlineStr"/>
      <c r="AI89" s="43" t="inlineStr"/>
      <c r="AJ89" s="43" t="inlineStr"/>
      <c r="AK89" s="43" t="inlineStr"/>
      <c r="AL89" s="43" t="n"/>
      <c r="AM89" s="43" t="n"/>
      <c r="AN89" s="394" t="n"/>
      <c r="AO89" s="223">
        <f>EXACT(W89,AG89)</f>
        <v/>
      </c>
      <c r="AP89" s="43">
        <f>EXACT(X89,AH89)</f>
        <v/>
      </c>
      <c r="AQ89" s="43">
        <f>EXACT(Y89,AI89)</f>
        <v/>
      </c>
      <c r="AR89" s="43">
        <f>EXACT(Z89,AJ89)</f>
        <v/>
      </c>
      <c r="AS89" s="266">
        <f>EXACT(AA89,AK89)</f>
        <v/>
      </c>
      <c r="AT89" t="inlineStr"/>
      <c r="AU89" t="inlineStr"/>
    </row>
    <row r="90">
      <c r="A90" s="439" t="inlineStr">
        <is>
          <t>Yes</t>
        </is>
      </c>
      <c r="B90" s="440" t="inlineStr">
        <is>
          <t>Yes</t>
        </is>
      </c>
      <c r="C90" s="445" t="inlineStr">
        <is>
          <t>Yes</t>
        </is>
      </c>
      <c r="D90" s="1045" t="inlineStr">
        <is>
          <t>No</t>
        </is>
      </c>
      <c r="E90" s="500" t="inlineStr">
        <is>
          <t>No</t>
        </is>
      </c>
      <c r="F90" s="441" t="inlineStr">
        <is>
          <t>No</t>
        </is>
      </c>
      <c r="G90" s="442" t="inlineStr">
        <is>
          <t>No</t>
        </is>
      </c>
      <c r="H90" s="1051" t="inlineStr">
        <is>
          <t>Yes</t>
        </is>
      </c>
      <c r="I90" s="608" t="inlineStr">
        <is>
          <t>Yes</t>
        </is>
      </c>
      <c r="J90" s="500" t="inlineStr">
        <is>
          <t>Yes</t>
        </is>
      </c>
      <c r="K90" s="441" t="inlineStr">
        <is>
          <t>Yes</t>
        </is>
      </c>
      <c r="L90" s="441" t="inlineStr">
        <is>
          <t>Yes</t>
        </is>
      </c>
      <c r="M90" s="441" t="inlineStr">
        <is>
          <t>Yes</t>
        </is>
      </c>
      <c r="N90" s="441" t="inlineStr">
        <is>
          <t>Yes</t>
        </is>
      </c>
      <c r="O90" s="441" t="inlineStr">
        <is>
          <t>No</t>
        </is>
      </c>
      <c r="P90" s="441" t="inlineStr">
        <is>
          <t>Yes</t>
        </is>
      </c>
      <c r="Q90" s="608" t="inlineStr">
        <is>
          <t>Yes</t>
        </is>
      </c>
      <c r="R90" s="500" t="inlineStr">
        <is>
          <t>No</t>
        </is>
      </c>
      <c r="S90" s="441" t="inlineStr">
        <is>
          <t>No</t>
        </is>
      </c>
      <c r="T90" s="441" t="inlineStr">
        <is>
          <t>No</t>
        </is>
      </c>
      <c r="U90" s="442" t="inlineStr">
        <is>
          <t>No</t>
        </is>
      </c>
      <c r="V90" s="444" t="inlineStr">
        <is>
          <t>No</t>
        </is>
      </c>
      <c r="W90" s="1048" t="inlineStr">
        <is>
          <t>[SYI_002_003_0001_013] - PFC discharge error(L3).html</t>
        </is>
      </c>
      <c r="X90" s="500" t="n">
        <v>2</v>
      </c>
      <c r="Y90" s="441" t="n">
        <v>0</v>
      </c>
      <c r="Z90" s="441" t="n">
        <v>0</v>
      </c>
      <c r="AA90" s="441" t="n">
        <v>2</v>
      </c>
      <c r="AB90" s="442" t="n"/>
      <c r="AC90" s="1055" t="inlineStr">
        <is>
          <t>17436</t>
        </is>
      </c>
      <c r="AD90" s="1084" t="n"/>
      <c r="AE90" s="443" t="n"/>
      <c r="AG90" s="223" t="inlineStr"/>
      <c r="AH90" s="43" t="inlineStr"/>
      <c r="AI90" s="43" t="inlineStr"/>
      <c r="AJ90" s="43" t="inlineStr"/>
      <c r="AK90" s="43" t="inlineStr"/>
      <c r="AL90" s="43" t="n"/>
      <c r="AM90" s="43" t="n"/>
      <c r="AN90" s="394" t="n"/>
      <c r="AO90" s="223">
        <f>EXACT(W90,AG90)</f>
        <v/>
      </c>
      <c r="AP90" s="43">
        <f>EXACT(X90,AH90)</f>
        <v/>
      </c>
      <c r="AQ90" s="43">
        <f>EXACT(Y90,AI90)</f>
        <v/>
      </c>
      <c r="AR90" s="43">
        <f>EXACT(Z90,AJ90)</f>
        <v/>
      </c>
      <c r="AS90" s="266">
        <f>EXACT(AA90,AK90)</f>
        <v/>
      </c>
      <c r="AT90" t="inlineStr"/>
      <c r="AU90" t="inlineStr"/>
    </row>
    <row r="91">
      <c r="A91" s="439" t="inlineStr">
        <is>
          <t>Yes</t>
        </is>
      </c>
      <c r="B91" s="440" t="inlineStr">
        <is>
          <t>Yes</t>
        </is>
      </c>
      <c r="C91" s="445" t="inlineStr">
        <is>
          <t>Yes</t>
        </is>
      </c>
      <c r="D91" s="1045" t="inlineStr">
        <is>
          <t>Yes</t>
        </is>
      </c>
      <c r="E91" s="500" t="inlineStr">
        <is>
          <t>Yes</t>
        </is>
      </c>
      <c r="F91" s="441" t="inlineStr">
        <is>
          <t>Yes</t>
        </is>
      </c>
      <c r="G91" s="442" t="inlineStr">
        <is>
          <t>Yes</t>
        </is>
      </c>
      <c r="H91" s="736" t="inlineStr">
        <is>
          <t>No</t>
        </is>
      </c>
      <c r="I91" s="1045" t="inlineStr">
        <is>
          <t>No</t>
        </is>
      </c>
      <c r="J91" s="500" t="inlineStr">
        <is>
          <t>Yes</t>
        </is>
      </c>
      <c r="K91" s="441" t="inlineStr">
        <is>
          <t>Yes</t>
        </is>
      </c>
      <c r="L91" s="441" t="inlineStr">
        <is>
          <t>Yes</t>
        </is>
      </c>
      <c r="M91" s="441" t="inlineStr">
        <is>
          <t>Yes</t>
        </is>
      </c>
      <c r="N91" s="441" t="inlineStr">
        <is>
          <t>Yes</t>
        </is>
      </c>
      <c r="O91" s="441" t="inlineStr">
        <is>
          <t>Yes</t>
        </is>
      </c>
      <c r="P91" s="441" t="inlineStr">
        <is>
          <t>No</t>
        </is>
      </c>
      <c r="Q91" s="608" t="inlineStr">
        <is>
          <t>No</t>
        </is>
      </c>
      <c r="R91" s="500" t="inlineStr">
        <is>
          <t>Yes</t>
        </is>
      </c>
      <c r="S91" s="441" t="inlineStr">
        <is>
          <t>Yes</t>
        </is>
      </c>
      <c r="T91" s="441" t="inlineStr">
        <is>
          <t>Yes</t>
        </is>
      </c>
      <c r="U91" s="442" t="inlineStr">
        <is>
          <t>Yes</t>
        </is>
      </c>
      <c r="V91" s="444" t="inlineStr">
        <is>
          <t>Yes</t>
        </is>
      </c>
      <c r="W91" s="1048" t="inlineStr">
        <is>
          <t>[SYI_002_003_0001_013] - PFC discharge error(L3)_CR4731.html</t>
        </is>
      </c>
      <c r="X91" s="500" t="n">
        <v>2</v>
      </c>
      <c r="Y91" s="441" t="n">
        <v>0</v>
      </c>
      <c r="Z91" s="441" t="n">
        <v>0</v>
      </c>
      <c r="AA91" s="441" t="n">
        <v>2</v>
      </c>
      <c r="AB91" s="442" t="n"/>
      <c r="AC91" s="1055" t="inlineStr">
        <is>
          <t>17436</t>
        </is>
      </c>
      <c r="AD91" s="1084" t="n"/>
      <c r="AE91" s="443" t="n"/>
      <c r="AG91" s="223" t="inlineStr"/>
      <c r="AH91" s="43" t="inlineStr"/>
      <c r="AI91" s="43" t="inlineStr"/>
      <c r="AJ91" s="43" t="inlineStr"/>
      <c r="AK91" s="43" t="inlineStr"/>
      <c r="AL91" s="43" t="n"/>
      <c r="AM91" s="43" t="n"/>
      <c r="AN91" s="394" t="n"/>
      <c r="AO91" s="223">
        <f>EXACT(W91,AG91)</f>
        <v/>
      </c>
      <c r="AP91" s="43">
        <f>EXACT(X91,AH91)</f>
        <v/>
      </c>
      <c r="AQ91" s="43">
        <f>EXACT(Y91,AI91)</f>
        <v/>
      </c>
      <c r="AR91" s="43">
        <f>EXACT(Z91,AJ91)</f>
        <v/>
      </c>
      <c r="AS91" s="266">
        <f>EXACT(AA91,AK91)</f>
        <v/>
      </c>
      <c r="AT91" t="inlineStr"/>
      <c r="AU91" t="inlineStr"/>
    </row>
    <row r="92">
      <c r="A92" s="439" t="inlineStr">
        <is>
          <t>Yes</t>
        </is>
      </c>
      <c r="B92" s="440" t="inlineStr">
        <is>
          <t>Yes</t>
        </is>
      </c>
      <c r="C92" s="445" t="inlineStr">
        <is>
          <t>Yes</t>
        </is>
      </c>
      <c r="D92" s="1045" t="inlineStr">
        <is>
          <t>Yes</t>
        </is>
      </c>
      <c r="E92" s="500" t="inlineStr">
        <is>
          <t>Yes</t>
        </is>
      </c>
      <c r="F92" s="441" t="inlineStr">
        <is>
          <t>Yes</t>
        </is>
      </c>
      <c r="G92" s="442" t="inlineStr">
        <is>
          <t>Yes</t>
        </is>
      </c>
      <c r="H92" s="1051" t="inlineStr">
        <is>
          <t>Yes</t>
        </is>
      </c>
      <c r="I92" s="608" t="inlineStr">
        <is>
          <t>Yes</t>
        </is>
      </c>
      <c r="J92" s="500" t="inlineStr">
        <is>
          <t>Yes</t>
        </is>
      </c>
      <c r="K92" s="441" t="inlineStr">
        <is>
          <t>Yes</t>
        </is>
      </c>
      <c r="L92" s="441" t="inlineStr">
        <is>
          <t>Yes</t>
        </is>
      </c>
      <c r="M92" s="441" t="inlineStr">
        <is>
          <t>Yes</t>
        </is>
      </c>
      <c r="N92" s="441" t="inlineStr">
        <is>
          <t>Yes</t>
        </is>
      </c>
      <c r="O92" s="441" t="inlineStr">
        <is>
          <t>Yes</t>
        </is>
      </c>
      <c r="P92" s="441" t="inlineStr">
        <is>
          <t>Yes</t>
        </is>
      </c>
      <c r="Q92" s="608" t="inlineStr">
        <is>
          <t>Yes</t>
        </is>
      </c>
      <c r="R92" s="500" t="inlineStr">
        <is>
          <t>Yes</t>
        </is>
      </c>
      <c r="S92" s="441" t="inlineStr">
        <is>
          <t>Yes</t>
        </is>
      </c>
      <c r="T92" s="441" t="inlineStr">
        <is>
          <t>Yes</t>
        </is>
      </c>
      <c r="U92" s="442" t="inlineStr">
        <is>
          <t>Yes</t>
        </is>
      </c>
      <c r="V92" s="444" t="inlineStr">
        <is>
          <t>Yes</t>
        </is>
      </c>
      <c r="W92" s="1048" t="inlineStr">
        <is>
          <t>[SYI_002_003_0001_017] - AC volt lower range error(L1).html</t>
        </is>
      </c>
      <c r="X92" s="500" t="n">
        <v>3</v>
      </c>
      <c r="Y92" s="441" t="n">
        <v>0</v>
      </c>
      <c r="Z92" s="441" t="n">
        <v>0</v>
      </c>
      <c r="AA92" s="441" t="n">
        <v>3</v>
      </c>
      <c r="AB92" s="442" t="n"/>
      <c r="AC92" s="1056" t="inlineStr">
        <is>
          <t>17436</t>
        </is>
      </c>
      <c r="AD92" s="1084" t="n"/>
      <c r="AE92" s="443" t="n"/>
      <c r="AG92" s="223" t="inlineStr"/>
      <c r="AH92" s="43" t="inlineStr"/>
      <c r="AI92" s="43" t="inlineStr"/>
      <c r="AJ92" s="43" t="inlineStr"/>
      <c r="AK92" s="43" t="inlineStr"/>
      <c r="AL92" s="43" t="n"/>
      <c r="AM92" s="43" t="n"/>
      <c r="AN92" s="394" t="n"/>
      <c r="AO92" s="223">
        <f>EXACT(W92,AG92)</f>
        <v/>
      </c>
      <c r="AP92" s="43">
        <f>EXACT(X92,AH92)</f>
        <v/>
      </c>
      <c r="AQ92" s="43">
        <f>EXACT(Y92,AI92)</f>
        <v/>
      </c>
      <c r="AR92" s="43">
        <f>EXACT(Z92,AJ92)</f>
        <v/>
      </c>
      <c r="AS92" s="266">
        <f>EXACT(AA92,AK92)</f>
        <v/>
      </c>
      <c r="AT92" t="inlineStr"/>
      <c r="AU92" t="inlineStr"/>
    </row>
    <row r="93">
      <c r="A93" s="439" t="inlineStr">
        <is>
          <t>Yes</t>
        </is>
      </c>
      <c r="B93" s="440" t="inlineStr">
        <is>
          <t>Yes</t>
        </is>
      </c>
      <c r="C93" s="445" t="inlineStr">
        <is>
          <t>Yes</t>
        </is>
      </c>
      <c r="D93" s="1045" t="inlineStr">
        <is>
          <t>Yes</t>
        </is>
      </c>
      <c r="E93" s="500" t="inlineStr">
        <is>
          <t>Yes</t>
        </is>
      </c>
      <c r="F93" s="441" t="inlineStr">
        <is>
          <t>Yes</t>
        </is>
      </c>
      <c r="G93" s="442" t="inlineStr">
        <is>
          <t>Yes</t>
        </is>
      </c>
      <c r="H93" s="1051" t="inlineStr">
        <is>
          <t>Yes</t>
        </is>
      </c>
      <c r="I93" s="608" t="inlineStr">
        <is>
          <t>Yes</t>
        </is>
      </c>
      <c r="J93" s="500" t="inlineStr">
        <is>
          <t>Yes</t>
        </is>
      </c>
      <c r="K93" s="441" t="inlineStr">
        <is>
          <t>Yes</t>
        </is>
      </c>
      <c r="L93" s="441" t="inlineStr">
        <is>
          <t>Yes</t>
        </is>
      </c>
      <c r="M93" s="441" t="inlineStr">
        <is>
          <t>Yes</t>
        </is>
      </c>
      <c r="N93" s="441" t="inlineStr">
        <is>
          <t>Yes</t>
        </is>
      </c>
      <c r="O93" s="441" t="inlineStr">
        <is>
          <t>Yes</t>
        </is>
      </c>
      <c r="P93" s="441" t="inlineStr">
        <is>
          <t>Yes</t>
        </is>
      </c>
      <c r="Q93" s="608" t="inlineStr">
        <is>
          <t>Yes</t>
        </is>
      </c>
      <c r="R93" s="500" t="inlineStr">
        <is>
          <t>Yes</t>
        </is>
      </c>
      <c r="S93" s="441" t="inlineStr">
        <is>
          <t>Yes</t>
        </is>
      </c>
      <c r="T93" s="441" t="inlineStr">
        <is>
          <t>Yes</t>
        </is>
      </c>
      <c r="U93" s="442" t="inlineStr">
        <is>
          <t>Yes</t>
        </is>
      </c>
      <c r="V93" s="444" t="inlineStr">
        <is>
          <t>Yes</t>
        </is>
      </c>
      <c r="W93" s="1048" t="inlineStr">
        <is>
          <t>[SYI_002_003_0001_018] - AC volt lower range error(L2).html</t>
        </is>
      </c>
      <c r="X93" s="500" t="n">
        <v>3</v>
      </c>
      <c r="Y93" s="441" t="n">
        <v>0</v>
      </c>
      <c r="Z93" s="441" t="n">
        <v>0</v>
      </c>
      <c r="AA93" s="441" t="n">
        <v>3</v>
      </c>
      <c r="AB93" s="442" t="n"/>
      <c r="AC93" s="1056" t="inlineStr">
        <is>
          <t>17436</t>
        </is>
      </c>
      <c r="AD93" s="1084" t="n"/>
      <c r="AE93" s="443" t="n"/>
      <c r="AG93" s="223" t="inlineStr"/>
      <c r="AH93" s="43" t="inlineStr"/>
      <c r="AI93" s="43" t="inlineStr"/>
      <c r="AJ93" s="43" t="inlineStr"/>
      <c r="AK93" s="43" t="inlineStr"/>
      <c r="AL93" s="43" t="n"/>
      <c r="AM93" s="43" t="n"/>
      <c r="AN93" s="394" t="n"/>
      <c r="AO93" s="223">
        <f>EXACT(W93,AG93)</f>
        <v/>
      </c>
      <c r="AP93" s="43">
        <f>EXACT(X93,AH93)</f>
        <v/>
      </c>
      <c r="AQ93" s="43">
        <f>EXACT(Y93,AI93)</f>
        <v/>
      </c>
      <c r="AR93" s="43">
        <f>EXACT(Z93,AJ93)</f>
        <v/>
      </c>
      <c r="AS93" s="266">
        <f>EXACT(AA93,AK93)</f>
        <v/>
      </c>
      <c r="AT93" t="inlineStr"/>
      <c r="AU93" t="inlineStr"/>
    </row>
    <row r="94">
      <c r="A94" s="439" t="inlineStr">
        <is>
          <t>Yes</t>
        </is>
      </c>
      <c r="B94" s="440" t="inlineStr">
        <is>
          <t>Yes</t>
        </is>
      </c>
      <c r="C94" s="445" t="inlineStr">
        <is>
          <t>Yes</t>
        </is>
      </c>
      <c r="D94" s="1045" t="inlineStr">
        <is>
          <t>Yes</t>
        </is>
      </c>
      <c r="E94" s="500" t="inlineStr">
        <is>
          <t>Yes</t>
        </is>
      </c>
      <c r="F94" s="441" t="inlineStr">
        <is>
          <t>Yes</t>
        </is>
      </c>
      <c r="G94" s="442" t="inlineStr">
        <is>
          <t>Yes</t>
        </is>
      </c>
      <c r="H94" s="1051" t="inlineStr">
        <is>
          <t>Yes</t>
        </is>
      </c>
      <c r="I94" s="608" t="inlineStr">
        <is>
          <t>Yes</t>
        </is>
      </c>
      <c r="J94" s="500" t="inlineStr">
        <is>
          <t>Yes</t>
        </is>
      </c>
      <c r="K94" s="441" t="inlineStr">
        <is>
          <t>Yes</t>
        </is>
      </c>
      <c r="L94" s="441" t="inlineStr">
        <is>
          <t>Yes</t>
        </is>
      </c>
      <c r="M94" s="441" t="inlineStr">
        <is>
          <t>Yes</t>
        </is>
      </c>
      <c r="N94" s="441" t="inlineStr">
        <is>
          <t>Yes</t>
        </is>
      </c>
      <c r="O94" s="441" t="inlineStr">
        <is>
          <t>Yes</t>
        </is>
      </c>
      <c r="P94" s="441" t="inlineStr">
        <is>
          <t>Yes</t>
        </is>
      </c>
      <c r="Q94" s="608" t="inlineStr">
        <is>
          <t>Yes</t>
        </is>
      </c>
      <c r="R94" s="500" t="inlineStr">
        <is>
          <t>Yes</t>
        </is>
      </c>
      <c r="S94" s="441" t="inlineStr">
        <is>
          <t>Yes</t>
        </is>
      </c>
      <c r="T94" s="441" t="inlineStr">
        <is>
          <t>Yes</t>
        </is>
      </c>
      <c r="U94" s="442" t="inlineStr">
        <is>
          <t>Yes</t>
        </is>
      </c>
      <c r="V94" s="444" t="inlineStr">
        <is>
          <t>Yes</t>
        </is>
      </c>
      <c r="W94" s="1048" t="inlineStr">
        <is>
          <t>[SYI_002_003_0001_019] - AC volt lower range error(L3).html</t>
        </is>
      </c>
      <c r="X94" s="500" t="n">
        <v>3</v>
      </c>
      <c r="Y94" s="441" t="n">
        <v>0</v>
      </c>
      <c r="Z94" s="441" t="n">
        <v>0</v>
      </c>
      <c r="AA94" s="441" t="n">
        <v>3</v>
      </c>
      <c r="AB94" s="442" t="n"/>
      <c r="AC94" s="1056" t="inlineStr">
        <is>
          <t>17436</t>
        </is>
      </c>
      <c r="AD94" s="1084" t="n"/>
      <c r="AE94" s="443" t="n"/>
      <c r="AG94" s="223" t="inlineStr"/>
      <c r="AH94" s="43" t="inlineStr"/>
      <c r="AI94" s="43" t="inlineStr"/>
      <c r="AJ94" s="43" t="inlineStr"/>
      <c r="AK94" s="43" t="inlineStr"/>
      <c r="AL94" s="43" t="n"/>
      <c r="AM94" s="43" t="n"/>
      <c r="AN94" s="394" t="n"/>
      <c r="AO94" s="223">
        <f>EXACT(W94,AG94)</f>
        <v/>
      </c>
      <c r="AP94" s="43">
        <f>EXACT(X94,AH94)</f>
        <v/>
      </c>
      <c r="AQ94" s="43">
        <f>EXACT(Y94,AI94)</f>
        <v/>
      </c>
      <c r="AR94" s="43">
        <f>EXACT(Z94,AJ94)</f>
        <v/>
      </c>
      <c r="AS94" s="266">
        <f>EXACT(AA94,AK94)</f>
        <v/>
      </c>
      <c r="AT94" t="inlineStr"/>
      <c r="AU94" t="inlineStr"/>
    </row>
    <row r="95">
      <c r="A95" s="439" t="inlineStr">
        <is>
          <t>Yes</t>
        </is>
      </c>
      <c r="B95" s="440" t="inlineStr">
        <is>
          <t>Yes</t>
        </is>
      </c>
      <c r="C95" s="445" t="inlineStr">
        <is>
          <t>Yes</t>
        </is>
      </c>
      <c r="D95" s="1045" t="inlineStr">
        <is>
          <t>Yes</t>
        </is>
      </c>
      <c r="E95" s="500" t="inlineStr">
        <is>
          <t>Yes</t>
        </is>
      </c>
      <c r="F95" s="441" t="inlineStr">
        <is>
          <t>Yes</t>
        </is>
      </c>
      <c r="G95" s="442" t="inlineStr">
        <is>
          <t>Yes</t>
        </is>
      </c>
      <c r="H95" s="1051" t="inlineStr">
        <is>
          <t>Yes</t>
        </is>
      </c>
      <c r="I95" s="608" t="inlineStr">
        <is>
          <t>Yes</t>
        </is>
      </c>
      <c r="J95" s="500" t="inlineStr">
        <is>
          <t>Yes</t>
        </is>
      </c>
      <c r="K95" s="441" t="inlineStr">
        <is>
          <t>Yes</t>
        </is>
      </c>
      <c r="L95" s="441" t="inlineStr">
        <is>
          <t>Yes</t>
        </is>
      </c>
      <c r="M95" s="441" t="inlineStr">
        <is>
          <t>Yes</t>
        </is>
      </c>
      <c r="N95" s="441" t="inlineStr">
        <is>
          <t>Yes</t>
        </is>
      </c>
      <c r="O95" s="441" t="inlineStr">
        <is>
          <t>Yes</t>
        </is>
      </c>
      <c r="P95" s="441" t="inlineStr">
        <is>
          <t>Yes</t>
        </is>
      </c>
      <c r="Q95" s="608" t="inlineStr">
        <is>
          <t>Yes</t>
        </is>
      </c>
      <c r="R95" s="500" t="inlineStr">
        <is>
          <t>Yes</t>
        </is>
      </c>
      <c r="S95" s="441" t="inlineStr">
        <is>
          <t>Yes</t>
        </is>
      </c>
      <c r="T95" s="441" t="inlineStr">
        <is>
          <t>Yes</t>
        </is>
      </c>
      <c r="U95" s="442" t="inlineStr">
        <is>
          <t>Yes</t>
        </is>
      </c>
      <c r="V95" s="444" t="inlineStr">
        <is>
          <t>Yes</t>
        </is>
      </c>
      <c r="W95" s="1048" t="inlineStr">
        <is>
          <t>[SYI_002_003_0001_020] - AC volt plausibility error(L1).html</t>
        </is>
      </c>
      <c r="X95" s="500" t="n">
        <v>5</v>
      </c>
      <c r="Y95" s="441" t="n">
        <v>0</v>
      </c>
      <c r="Z95" s="441" t="n">
        <v>0</v>
      </c>
      <c r="AA95" s="441" t="n">
        <v>5</v>
      </c>
      <c r="AB95" s="442" t="n"/>
      <c r="AC95" s="1056" t="inlineStr">
        <is>
          <t>17436</t>
        </is>
      </c>
      <c r="AD95" s="1084" t="n"/>
      <c r="AE95" s="443" t="n"/>
      <c r="AG95" s="223" t="inlineStr"/>
      <c r="AH95" s="43" t="inlineStr"/>
      <c r="AI95" s="43" t="inlineStr"/>
      <c r="AJ95" s="43" t="inlineStr"/>
      <c r="AK95" s="43" t="inlineStr"/>
      <c r="AL95" s="43" t="n"/>
      <c r="AM95" s="43" t="n"/>
      <c r="AN95" s="394" t="n"/>
      <c r="AO95" s="223">
        <f>EXACT(W95,AG95)</f>
        <v/>
      </c>
      <c r="AP95" s="43">
        <f>EXACT(X95,AH95)</f>
        <v/>
      </c>
      <c r="AQ95" s="43">
        <f>EXACT(Y95,AI95)</f>
        <v/>
      </c>
      <c r="AR95" s="43">
        <f>EXACT(Z95,AJ95)</f>
        <v/>
      </c>
      <c r="AS95" s="266">
        <f>EXACT(AA95,AK95)</f>
        <v/>
      </c>
      <c r="AT95" t="inlineStr"/>
      <c r="AU95" t="inlineStr"/>
    </row>
    <row r="96">
      <c r="A96" s="439" t="inlineStr">
        <is>
          <t>Yes</t>
        </is>
      </c>
      <c r="B96" s="440" t="inlineStr">
        <is>
          <t>Yes</t>
        </is>
      </c>
      <c r="C96" s="445" t="inlineStr">
        <is>
          <t>Yes</t>
        </is>
      </c>
      <c r="D96" s="1045" t="inlineStr">
        <is>
          <t>Yes</t>
        </is>
      </c>
      <c r="E96" s="500" t="inlineStr">
        <is>
          <t>Yes</t>
        </is>
      </c>
      <c r="F96" s="441" t="inlineStr">
        <is>
          <t>Yes</t>
        </is>
      </c>
      <c r="G96" s="442" t="inlineStr">
        <is>
          <t>Yes</t>
        </is>
      </c>
      <c r="H96" s="1051" t="inlineStr">
        <is>
          <t>Yes</t>
        </is>
      </c>
      <c r="I96" s="608" t="inlineStr">
        <is>
          <t>Yes</t>
        </is>
      </c>
      <c r="J96" s="500" t="inlineStr">
        <is>
          <t>Yes</t>
        </is>
      </c>
      <c r="K96" s="441" t="inlineStr">
        <is>
          <t>Yes</t>
        </is>
      </c>
      <c r="L96" s="441" t="inlineStr">
        <is>
          <t>Yes</t>
        </is>
      </c>
      <c r="M96" s="441" t="inlineStr">
        <is>
          <t>Yes</t>
        </is>
      </c>
      <c r="N96" s="441" t="inlineStr">
        <is>
          <t>Yes</t>
        </is>
      </c>
      <c r="O96" s="441" t="inlineStr">
        <is>
          <t>Yes</t>
        </is>
      </c>
      <c r="P96" s="441" t="inlineStr">
        <is>
          <t>Yes</t>
        </is>
      </c>
      <c r="Q96" s="608" t="inlineStr">
        <is>
          <t>Yes</t>
        </is>
      </c>
      <c r="R96" s="500" t="inlineStr">
        <is>
          <t>Yes</t>
        </is>
      </c>
      <c r="S96" s="441" t="inlineStr">
        <is>
          <t>Yes</t>
        </is>
      </c>
      <c r="T96" s="441" t="inlineStr">
        <is>
          <t>Yes</t>
        </is>
      </c>
      <c r="U96" s="442" t="inlineStr">
        <is>
          <t>Yes</t>
        </is>
      </c>
      <c r="V96" s="444" t="inlineStr">
        <is>
          <t>Yes</t>
        </is>
      </c>
      <c r="W96" s="1048" t="inlineStr">
        <is>
          <t>[SYI_002_003_0001_021] - AC volt plausibility error(L2).html</t>
        </is>
      </c>
      <c r="X96" s="500" t="n">
        <v>5</v>
      </c>
      <c r="Y96" s="441" t="n">
        <v>0</v>
      </c>
      <c r="Z96" s="441" t="n">
        <v>0</v>
      </c>
      <c r="AA96" s="441" t="n">
        <v>5</v>
      </c>
      <c r="AB96" s="442" t="n"/>
      <c r="AC96" s="1056" t="inlineStr">
        <is>
          <t>17436</t>
        </is>
      </c>
      <c r="AD96" s="1084" t="n"/>
      <c r="AE96" s="443" t="n"/>
      <c r="AG96" s="223" t="inlineStr"/>
      <c r="AH96" s="43" t="inlineStr"/>
      <c r="AI96" s="43" t="inlineStr"/>
      <c r="AJ96" s="43" t="inlineStr"/>
      <c r="AK96" s="43" t="inlineStr"/>
      <c r="AL96" s="43" t="n"/>
      <c r="AM96" s="43" t="n"/>
      <c r="AN96" s="394" t="n"/>
      <c r="AO96" s="223">
        <f>EXACT(W96,AG96)</f>
        <v/>
      </c>
      <c r="AP96" s="43">
        <f>EXACT(X96,AH96)</f>
        <v/>
      </c>
      <c r="AQ96" s="43">
        <f>EXACT(Y96,AI96)</f>
        <v/>
      </c>
      <c r="AR96" s="43">
        <f>EXACT(Z96,AJ96)</f>
        <v/>
      </c>
      <c r="AS96" s="266">
        <f>EXACT(AA96,AK96)</f>
        <v/>
      </c>
      <c r="AT96" t="inlineStr"/>
      <c r="AU96" t="inlineStr"/>
    </row>
    <row r="97">
      <c r="A97" s="439" t="inlineStr">
        <is>
          <t>Yes</t>
        </is>
      </c>
      <c r="B97" s="440" t="inlineStr">
        <is>
          <t>Yes</t>
        </is>
      </c>
      <c r="C97" s="445" t="inlineStr">
        <is>
          <t>Yes</t>
        </is>
      </c>
      <c r="D97" s="1045" t="inlineStr">
        <is>
          <t>Yes</t>
        </is>
      </c>
      <c r="E97" s="500" t="inlineStr">
        <is>
          <t>Yes</t>
        </is>
      </c>
      <c r="F97" s="441" t="inlineStr">
        <is>
          <t>Yes</t>
        </is>
      </c>
      <c r="G97" s="442" t="inlineStr">
        <is>
          <t>Yes</t>
        </is>
      </c>
      <c r="H97" s="1051" t="inlineStr">
        <is>
          <t>Yes</t>
        </is>
      </c>
      <c r="I97" s="608" t="inlineStr">
        <is>
          <t>Yes</t>
        </is>
      </c>
      <c r="J97" s="500" t="inlineStr">
        <is>
          <t>Yes</t>
        </is>
      </c>
      <c r="K97" s="441" t="inlineStr">
        <is>
          <t>Yes</t>
        </is>
      </c>
      <c r="L97" s="441" t="inlineStr">
        <is>
          <t>Yes</t>
        </is>
      </c>
      <c r="M97" s="441" t="inlineStr">
        <is>
          <t>Yes</t>
        </is>
      </c>
      <c r="N97" s="441" t="inlineStr">
        <is>
          <t>Yes</t>
        </is>
      </c>
      <c r="O97" s="441" t="inlineStr">
        <is>
          <t>Yes</t>
        </is>
      </c>
      <c r="P97" s="441" t="inlineStr">
        <is>
          <t>Yes</t>
        </is>
      </c>
      <c r="Q97" s="608" t="inlineStr">
        <is>
          <t>Yes</t>
        </is>
      </c>
      <c r="R97" s="500" t="inlineStr">
        <is>
          <t>Yes</t>
        </is>
      </c>
      <c r="S97" s="441" t="inlineStr">
        <is>
          <t>Yes</t>
        </is>
      </c>
      <c r="T97" s="441" t="inlineStr">
        <is>
          <t>Yes</t>
        </is>
      </c>
      <c r="U97" s="442" t="inlineStr">
        <is>
          <t>Yes</t>
        </is>
      </c>
      <c r="V97" s="444" t="inlineStr">
        <is>
          <t>Yes</t>
        </is>
      </c>
      <c r="W97" s="1048" t="inlineStr">
        <is>
          <t>[SYI_002_003_0001_022] - AC volt plausibility error(L3).html</t>
        </is>
      </c>
      <c r="X97" s="500" t="n">
        <v>5</v>
      </c>
      <c r="Y97" s="441" t="n">
        <v>0</v>
      </c>
      <c r="Z97" s="441" t="n">
        <v>0</v>
      </c>
      <c r="AA97" s="441" t="n">
        <v>5</v>
      </c>
      <c r="AB97" s="442" t="n"/>
      <c r="AC97" s="1056" t="inlineStr">
        <is>
          <t>17436</t>
        </is>
      </c>
      <c r="AD97" s="1084" t="n"/>
      <c r="AE97" s="443" t="n"/>
      <c r="AG97" s="223" t="inlineStr"/>
      <c r="AH97" s="43" t="inlineStr"/>
      <c r="AI97" s="43" t="inlineStr"/>
      <c r="AJ97" s="43" t="inlineStr"/>
      <c r="AK97" s="43" t="inlineStr"/>
      <c r="AL97" s="43" t="n"/>
      <c r="AM97" s="43" t="n"/>
      <c r="AN97" s="394" t="n"/>
      <c r="AO97" s="223">
        <f>EXACT(W97,AG97)</f>
        <v/>
      </c>
      <c r="AP97" s="43">
        <f>EXACT(X97,AH97)</f>
        <v/>
      </c>
      <c r="AQ97" s="43">
        <f>EXACT(Y97,AI97)</f>
        <v/>
      </c>
      <c r="AR97" s="43">
        <f>EXACT(Z97,AJ97)</f>
        <v/>
      </c>
      <c r="AS97" s="266">
        <f>EXACT(AA97,AK97)</f>
        <v/>
      </c>
      <c r="AT97" t="inlineStr"/>
      <c r="AU97" t="inlineStr"/>
    </row>
    <row r="98">
      <c r="A98" s="439" t="inlineStr">
        <is>
          <t>Yes</t>
        </is>
      </c>
      <c r="B98" s="440" t="inlineStr">
        <is>
          <t>Yes</t>
        </is>
      </c>
      <c r="C98" s="445" t="inlineStr">
        <is>
          <t>Yes</t>
        </is>
      </c>
      <c r="D98" s="1045" t="inlineStr">
        <is>
          <t>Yes</t>
        </is>
      </c>
      <c r="E98" s="500" t="inlineStr">
        <is>
          <t>Yes</t>
        </is>
      </c>
      <c r="F98" s="441" t="inlineStr">
        <is>
          <t>Yes</t>
        </is>
      </c>
      <c r="G98" s="442" t="inlineStr">
        <is>
          <t>Yes</t>
        </is>
      </c>
      <c r="H98" s="1051" t="inlineStr">
        <is>
          <t>Yes</t>
        </is>
      </c>
      <c r="I98" s="608" t="inlineStr">
        <is>
          <t>Yes</t>
        </is>
      </c>
      <c r="J98" s="500" t="inlineStr">
        <is>
          <t>Yes</t>
        </is>
      </c>
      <c r="K98" s="441" t="inlineStr">
        <is>
          <t>Yes</t>
        </is>
      </c>
      <c r="L98" s="441" t="inlineStr">
        <is>
          <t>Yes</t>
        </is>
      </c>
      <c r="M98" s="441" t="inlineStr">
        <is>
          <t>Yes</t>
        </is>
      </c>
      <c r="N98" s="441" t="inlineStr">
        <is>
          <t>Yes</t>
        </is>
      </c>
      <c r="O98" s="441" t="inlineStr">
        <is>
          <t>Yes</t>
        </is>
      </c>
      <c r="P98" s="441" t="inlineStr">
        <is>
          <t>Yes</t>
        </is>
      </c>
      <c r="Q98" s="608" t="inlineStr">
        <is>
          <t>Yes</t>
        </is>
      </c>
      <c r="R98" s="500" t="inlineStr">
        <is>
          <t>Yes</t>
        </is>
      </c>
      <c r="S98" s="441" t="inlineStr">
        <is>
          <t>Yes</t>
        </is>
      </c>
      <c r="T98" s="441" t="inlineStr">
        <is>
          <t>Yes</t>
        </is>
      </c>
      <c r="U98" s="442" t="inlineStr">
        <is>
          <t>Yes</t>
        </is>
      </c>
      <c r="V98" s="444" t="inlineStr">
        <is>
          <t>Yes</t>
        </is>
      </c>
      <c r="W98" s="1048" t="inlineStr">
        <is>
          <t>[SYI_002_003_0001_023] - PFC volt lower range error(L1).html</t>
        </is>
      </c>
      <c r="X98" s="500" t="n">
        <v>2</v>
      </c>
      <c r="Y98" s="441" t="n">
        <v>0</v>
      </c>
      <c r="Z98" s="441" t="n">
        <v>0</v>
      </c>
      <c r="AA98" s="441" t="n">
        <v>2</v>
      </c>
      <c r="AB98" s="442" t="n"/>
      <c r="AC98" s="1056" t="inlineStr">
        <is>
          <t>17436</t>
        </is>
      </c>
      <c r="AD98" s="1084" t="n"/>
      <c r="AE98" s="443" t="n"/>
      <c r="AG98" s="223" t="inlineStr"/>
      <c r="AH98" s="43" t="inlineStr"/>
      <c r="AI98" s="43" t="inlineStr"/>
      <c r="AJ98" s="43" t="inlineStr"/>
      <c r="AK98" s="43" t="inlineStr"/>
      <c r="AL98" s="43" t="n"/>
      <c r="AM98" s="43" t="n"/>
      <c r="AN98" s="394" t="n"/>
      <c r="AO98" s="223">
        <f>EXACT(W98,AG98)</f>
        <v/>
      </c>
      <c r="AP98" s="43">
        <f>EXACT(X98,AH98)</f>
        <v/>
      </c>
      <c r="AQ98" s="43">
        <f>EXACT(Y98,AI98)</f>
        <v/>
      </c>
      <c r="AR98" s="43">
        <f>EXACT(Z98,AJ98)</f>
        <v/>
      </c>
      <c r="AS98" s="266">
        <f>EXACT(AA98,AK98)</f>
        <v/>
      </c>
      <c r="AT98" t="inlineStr"/>
      <c r="AU98" t="inlineStr"/>
    </row>
    <row r="99">
      <c r="A99" s="439" t="inlineStr">
        <is>
          <t>Yes</t>
        </is>
      </c>
      <c r="B99" s="440" t="inlineStr">
        <is>
          <t>Yes</t>
        </is>
      </c>
      <c r="C99" s="445" t="inlineStr">
        <is>
          <t>Yes</t>
        </is>
      </c>
      <c r="D99" s="1045" t="inlineStr">
        <is>
          <t>Yes</t>
        </is>
      </c>
      <c r="E99" s="500" t="inlineStr">
        <is>
          <t>Yes</t>
        </is>
      </c>
      <c r="F99" s="441" t="inlineStr">
        <is>
          <t>Yes</t>
        </is>
      </c>
      <c r="G99" s="442" t="inlineStr">
        <is>
          <t>Yes</t>
        </is>
      </c>
      <c r="H99" s="1051" t="inlineStr">
        <is>
          <t>Yes</t>
        </is>
      </c>
      <c r="I99" s="608" t="inlineStr">
        <is>
          <t>Yes</t>
        </is>
      </c>
      <c r="J99" s="500" t="inlineStr">
        <is>
          <t>Yes</t>
        </is>
      </c>
      <c r="K99" s="441" t="inlineStr">
        <is>
          <t>Yes</t>
        </is>
      </c>
      <c r="L99" s="441" t="inlineStr">
        <is>
          <t>Yes</t>
        </is>
      </c>
      <c r="M99" s="441" t="inlineStr">
        <is>
          <t>Yes</t>
        </is>
      </c>
      <c r="N99" s="441" t="inlineStr">
        <is>
          <t>Yes</t>
        </is>
      </c>
      <c r="O99" s="441" t="inlineStr">
        <is>
          <t>Yes</t>
        </is>
      </c>
      <c r="P99" s="441" t="inlineStr">
        <is>
          <t>Yes</t>
        </is>
      </c>
      <c r="Q99" s="608" t="inlineStr">
        <is>
          <t>Yes</t>
        </is>
      </c>
      <c r="R99" s="500" t="inlineStr">
        <is>
          <t>Yes</t>
        </is>
      </c>
      <c r="S99" s="441" t="inlineStr">
        <is>
          <t>Yes</t>
        </is>
      </c>
      <c r="T99" s="441" t="inlineStr">
        <is>
          <t>Yes</t>
        </is>
      </c>
      <c r="U99" s="442" t="inlineStr">
        <is>
          <t>Yes</t>
        </is>
      </c>
      <c r="V99" s="444" t="inlineStr">
        <is>
          <t>Yes</t>
        </is>
      </c>
      <c r="W99" s="1048" t="inlineStr">
        <is>
          <t>[SYI_002_003_0001_024] - PFC volt lower range error(L2).html</t>
        </is>
      </c>
      <c r="X99" s="500" t="n">
        <v>2</v>
      </c>
      <c r="Y99" s="441" t="n">
        <v>0</v>
      </c>
      <c r="Z99" s="441" t="n">
        <v>0</v>
      </c>
      <c r="AA99" s="441" t="n">
        <v>2</v>
      </c>
      <c r="AB99" s="442" t="n"/>
      <c r="AC99" s="1056" t="inlineStr">
        <is>
          <t>17436</t>
        </is>
      </c>
      <c r="AD99" s="1084" t="n"/>
      <c r="AE99" s="443" t="n"/>
      <c r="AG99" s="223" t="inlineStr"/>
      <c r="AH99" s="43" t="inlineStr"/>
      <c r="AI99" s="43" t="inlineStr"/>
      <c r="AJ99" s="43" t="inlineStr"/>
      <c r="AK99" s="43" t="inlineStr"/>
      <c r="AL99" s="43" t="n"/>
      <c r="AM99" s="43" t="n"/>
      <c r="AN99" s="394" t="n"/>
      <c r="AO99" s="223">
        <f>EXACT(W99,AG99)</f>
        <v/>
      </c>
      <c r="AP99" s="43">
        <f>EXACT(X99,AH99)</f>
        <v/>
      </c>
      <c r="AQ99" s="43">
        <f>EXACT(Y99,AI99)</f>
        <v/>
      </c>
      <c r="AR99" s="43">
        <f>EXACT(Z99,AJ99)</f>
        <v/>
      </c>
      <c r="AS99" s="266">
        <f>EXACT(AA99,AK99)</f>
        <v/>
      </c>
      <c r="AT99" t="inlineStr"/>
      <c r="AU99" t="inlineStr"/>
    </row>
    <row r="100">
      <c r="A100" s="439" t="inlineStr">
        <is>
          <t>Yes</t>
        </is>
      </c>
      <c r="B100" s="440" t="inlineStr">
        <is>
          <t>Yes</t>
        </is>
      </c>
      <c r="C100" s="445" t="inlineStr">
        <is>
          <t>Yes</t>
        </is>
      </c>
      <c r="D100" s="1045" t="inlineStr">
        <is>
          <t>Yes</t>
        </is>
      </c>
      <c r="E100" s="500" t="inlineStr">
        <is>
          <t>Yes</t>
        </is>
      </c>
      <c r="F100" s="441" t="inlineStr">
        <is>
          <t>Yes</t>
        </is>
      </c>
      <c r="G100" s="442" t="inlineStr">
        <is>
          <t>Yes</t>
        </is>
      </c>
      <c r="H100" s="1051" t="inlineStr">
        <is>
          <t>Yes</t>
        </is>
      </c>
      <c r="I100" s="608" t="inlineStr">
        <is>
          <t>Yes</t>
        </is>
      </c>
      <c r="J100" s="500" t="inlineStr">
        <is>
          <t>Yes</t>
        </is>
      </c>
      <c r="K100" s="441" t="inlineStr">
        <is>
          <t>Yes</t>
        </is>
      </c>
      <c r="L100" s="441" t="inlineStr">
        <is>
          <t>Yes</t>
        </is>
      </c>
      <c r="M100" s="441" t="inlineStr">
        <is>
          <t>Yes</t>
        </is>
      </c>
      <c r="N100" s="441" t="inlineStr">
        <is>
          <t>Yes</t>
        </is>
      </c>
      <c r="O100" s="441" t="inlineStr">
        <is>
          <t>Yes</t>
        </is>
      </c>
      <c r="P100" s="441" t="inlineStr">
        <is>
          <t>Yes</t>
        </is>
      </c>
      <c r="Q100" s="608" t="inlineStr">
        <is>
          <t>Yes</t>
        </is>
      </c>
      <c r="R100" s="500" t="inlineStr">
        <is>
          <t>Yes</t>
        </is>
      </c>
      <c r="S100" s="441" t="inlineStr">
        <is>
          <t>Yes</t>
        </is>
      </c>
      <c r="T100" s="441" t="inlineStr">
        <is>
          <t>Yes</t>
        </is>
      </c>
      <c r="U100" s="442" t="inlineStr">
        <is>
          <t>Yes</t>
        </is>
      </c>
      <c r="V100" s="444" t="inlineStr">
        <is>
          <t>Yes</t>
        </is>
      </c>
      <c r="W100" s="1048" t="inlineStr">
        <is>
          <t>[SYI_002_003_0001_025] - PFC volt lower range error(L3).html</t>
        </is>
      </c>
      <c r="X100" s="500" t="n">
        <v>2</v>
      </c>
      <c r="Y100" s="441" t="n">
        <v>0</v>
      </c>
      <c r="Z100" s="441" t="n">
        <v>0</v>
      </c>
      <c r="AA100" s="441" t="n">
        <v>2</v>
      </c>
      <c r="AB100" s="442" t="n"/>
      <c r="AC100" s="1056" t="inlineStr">
        <is>
          <t>17436</t>
        </is>
      </c>
      <c r="AD100" s="1084" t="n"/>
      <c r="AE100" s="443" t="n"/>
      <c r="AG100" s="223" t="inlineStr"/>
      <c r="AH100" s="43" t="inlineStr"/>
      <c r="AI100" s="43" t="inlineStr"/>
      <c r="AJ100" s="43" t="inlineStr"/>
      <c r="AK100" s="43" t="inlineStr"/>
      <c r="AL100" s="43" t="n"/>
      <c r="AM100" s="43" t="n"/>
      <c r="AN100" s="394" t="n"/>
      <c r="AO100" s="223">
        <f>EXACT(W100,AG100)</f>
        <v/>
      </c>
      <c r="AP100" s="43">
        <f>EXACT(X100,AH100)</f>
        <v/>
      </c>
      <c r="AQ100" s="43">
        <f>EXACT(Y100,AI100)</f>
        <v/>
      </c>
      <c r="AR100" s="43">
        <f>EXACT(Z100,AJ100)</f>
        <v/>
      </c>
      <c r="AS100" s="266">
        <f>EXACT(AA100,AK100)</f>
        <v/>
      </c>
      <c r="AT100" t="inlineStr"/>
      <c r="AU100" t="inlineStr"/>
    </row>
    <row r="101">
      <c r="A101" s="439" t="inlineStr">
        <is>
          <t>Yes</t>
        </is>
      </c>
      <c r="B101" s="440" t="inlineStr">
        <is>
          <t>Yes</t>
        </is>
      </c>
      <c r="C101" s="445" t="inlineStr">
        <is>
          <t>Yes</t>
        </is>
      </c>
      <c r="D101" s="1045" t="inlineStr">
        <is>
          <t>Yes</t>
        </is>
      </c>
      <c r="E101" s="500" t="inlineStr">
        <is>
          <t>Yes</t>
        </is>
      </c>
      <c r="F101" s="441" t="inlineStr">
        <is>
          <t>Yes</t>
        </is>
      </c>
      <c r="G101" s="442" t="inlineStr">
        <is>
          <t>Yes</t>
        </is>
      </c>
      <c r="H101" s="1051" t="inlineStr">
        <is>
          <t>Yes</t>
        </is>
      </c>
      <c r="I101" s="608" t="inlineStr">
        <is>
          <t>Yes</t>
        </is>
      </c>
      <c r="J101" s="500" t="inlineStr">
        <is>
          <t>Yes</t>
        </is>
      </c>
      <c r="K101" s="441" t="inlineStr">
        <is>
          <t>Yes</t>
        </is>
      </c>
      <c r="L101" s="441" t="inlineStr">
        <is>
          <t>Yes</t>
        </is>
      </c>
      <c r="M101" s="441" t="inlineStr">
        <is>
          <t>Yes</t>
        </is>
      </c>
      <c r="N101" s="441" t="inlineStr">
        <is>
          <t>Yes</t>
        </is>
      </c>
      <c r="O101" s="441" t="inlineStr">
        <is>
          <t>Yes</t>
        </is>
      </c>
      <c r="P101" s="441" t="inlineStr">
        <is>
          <t>Yes</t>
        </is>
      </c>
      <c r="Q101" s="608" t="inlineStr">
        <is>
          <t>Yes</t>
        </is>
      </c>
      <c r="R101" s="500" t="inlineStr">
        <is>
          <t>Yes</t>
        </is>
      </c>
      <c r="S101" s="441" t="inlineStr">
        <is>
          <t>Yes</t>
        </is>
      </c>
      <c r="T101" s="441" t="inlineStr">
        <is>
          <t>Yes</t>
        </is>
      </c>
      <c r="U101" s="442" t="inlineStr">
        <is>
          <t>Yes</t>
        </is>
      </c>
      <c r="V101" s="444" t="inlineStr">
        <is>
          <t>Yes</t>
        </is>
      </c>
      <c r="W101" s="1048" t="inlineStr">
        <is>
          <t>[SYI_002_003_0001_026] - PFC volt upper range error(L1).html</t>
        </is>
      </c>
      <c r="X101" s="500" t="n">
        <v>2</v>
      </c>
      <c r="Y101" s="441" t="n">
        <v>0</v>
      </c>
      <c r="Z101" s="441" t="n">
        <v>0</v>
      </c>
      <c r="AA101" s="441" t="n">
        <v>2</v>
      </c>
      <c r="AB101" s="442" t="n"/>
      <c r="AC101" s="1056" t="inlineStr">
        <is>
          <t>17436</t>
        </is>
      </c>
      <c r="AD101" s="1084" t="n"/>
      <c r="AE101" s="443" t="n"/>
      <c r="AG101" s="223" t="inlineStr"/>
      <c r="AH101" s="43" t="inlineStr"/>
      <c r="AI101" s="43" t="inlineStr"/>
      <c r="AJ101" s="43" t="inlineStr"/>
      <c r="AK101" s="43" t="inlineStr"/>
      <c r="AL101" s="43" t="n"/>
      <c r="AM101" s="43" t="n"/>
      <c r="AN101" s="394" t="n"/>
      <c r="AO101" s="223">
        <f>EXACT(W101,AG101)</f>
        <v/>
      </c>
      <c r="AP101" s="43">
        <f>EXACT(X101,AH101)</f>
        <v/>
      </c>
      <c r="AQ101" s="43">
        <f>EXACT(Y101,AI101)</f>
        <v/>
      </c>
      <c r="AR101" s="43">
        <f>EXACT(Z101,AJ101)</f>
        <v/>
      </c>
      <c r="AS101" s="266">
        <f>EXACT(AA101,AK101)</f>
        <v/>
      </c>
      <c r="AT101" t="inlineStr"/>
      <c r="AU101" t="inlineStr"/>
    </row>
    <row r="102">
      <c r="A102" s="439" t="inlineStr">
        <is>
          <t>Yes</t>
        </is>
      </c>
      <c r="B102" s="440" t="inlineStr">
        <is>
          <t>Yes</t>
        </is>
      </c>
      <c r="C102" s="445" t="inlineStr">
        <is>
          <t>Yes</t>
        </is>
      </c>
      <c r="D102" s="1045" t="inlineStr">
        <is>
          <t>Yes</t>
        </is>
      </c>
      <c r="E102" s="500" t="inlineStr">
        <is>
          <t>Yes</t>
        </is>
      </c>
      <c r="F102" s="441" t="inlineStr">
        <is>
          <t>Yes</t>
        </is>
      </c>
      <c r="G102" s="442" t="inlineStr">
        <is>
          <t>Yes</t>
        </is>
      </c>
      <c r="H102" s="1051" t="inlineStr">
        <is>
          <t>Yes</t>
        </is>
      </c>
      <c r="I102" s="608" t="inlineStr">
        <is>
          <t>Yes</t>
        </is>
      </c>
      <c r="J102" s="500" t="inlineStr">
        <is>
          <t>Yes</t>
        </is>
      </c>
      <c r="K102" s="441" t="inlineStr">
        <is>
          <t>Yes</t>
        </is>
      </c>
      <c r="L102" s="441" t="inlineStr">
        <is>
          <t>Yes</t>
        </is>
      </c>
      <c r="M102" s="441" t="inlineStr">
        <is>
          <t>Yes</t>
        </is>
      </c>
      <c r="N102" s="441" t="inlineStr">
        <is>
          <t>Yes</t>
        </is>
      </c>
      <c r="O102" s="441" t="inlineStr">
        <is>
          <t>Yes</t>
        </is>
      </c>
      <c r="P102" s="441" t="inlineStr">
        <is>
          <t>Yes</t>
        </is>
      </c>
      <c r="Q102" s="608" t="inlineStr">
        <is>
          <t>Yes</t>
        </is>
      </c>
      <c r="R102" s="500" t="inlineStr">
        <is>
          <t>Yes</t>
        </is>
      </c>
      <c r="S102" s="441" t="inlineStr">
        <is>
          <t>Yes</t>
        </is>
      </c>
      <c r="T102" s="441" t="inlineStr">
        <is>
          <t>Yes</t>
        </is>
      </c>
      <c r="U102" s="442" t="inlineStr">
        <is>
          <t>Yes</t>
        </is>
      </c>
      <c r="V102" s="444" t="inlineStr">
        <is>
          <t>Yes</t>
        </is>
      </c>
      <c r="W102" s="1048" t="inlineStr">
        <is>
          <t>[SYI_002_003_0001_027] - PFC volt upper range error(L2).html</t>
        </is>
      </c>
      <c r="X102" s="500" t="n">
        <v>2</v>
      </c>
      <c r="Y102" s="441" t="n">
        <v>0</v>
      </c>
      <c r="Z102" s="441" t="n">
        <v>0</v>
      </c>
      <c r="AA102" s="441" t="n">
        <v>2</v>
      </c>
      <c r="AB102" s="442" t="n"/>
      <c r="AC102" s="1056" t="inlineStr">
        <is>
          <t>17436</t>
        </is>
      </c>
      <c r="AD102" s="1084" t="n"/>
      <c r="AE102" s="443" t="n"/>
      <c r="AG102" s="223" t="inlineStr"/>
      <c r="AH102" s="43" t="inlineStr"/>
      <c r="AI102" s="43" t="inlineStr"/>
      <c r="AJ102" s="43" t="inlineStr"/>
      <c r="AK102" s="43" t="inlineStr"/>
      <c r="AL102" s="43" t="n"/>
      <c r="AM102" s="43" t="n"/>
      <c r="AN102" s="394" t="n"/>
      <c r="AO102" s="223">
        <f>EXACT(W102,AG102)</f>
        <v/>
      </c>
      <c r="AP102" s="43">
        <f>EXACT(X102,AH102)</f>
        <v/>
      </c>
      <c r="AQ102" s="43">
        <f>EXACT(Y102,AI102)</f>
        <v/>
      </c>
      <c r="AR102" s="43">
        <f>EXACT(Z102,AJ102)</f>
        <v/>
      </c>
      <c r="AS102" s="266">
        <f>EXACT(AA102,AK102)</f>
        <v/>
      </c>
      <c r="AT102" t="inlineStr"/>
      <c r="AU102" t="inlineStr"/>
    </row>
    <row r="103">
      <c r="A103" s="439" t="inlineStr">
        <is>
          <t>Yes</t>
        </is>
      </c>
      <c r="B103" s="440" t="inlineStr">
        <is>
          <t>Yes</t>
        </is>
      </c>
      <c r="C103" s="445" t="inlineStr">
        <is>
          <t>Yes</t>
        </is>
      </c>
      <c r="D103" s="1045" t="inlineStr">
        <is>
          <t>Yes</t>
        </is>
      </c>
      <c r="E103" s="500" t="inlineStr">
        <is>
          <t>Yes</t>
        </is>
      </c>
      <c r="F103" s="441" t="inlineStr">
        <is>
          <t>Yes</t>
        </is>
      </c>
      <c r="G103" s="442" t="inlineStr">
        <is>
          <t>Yes</t>
        </is>
      </c>
      <c r="H103" s="1051" t="inlineStr">
        <is>
          <t>Yes</t>
        </is>
      </c>
      <c r="I103" s="608" t="inlineStr">
        <is>
          <t>Yes</t>
        </is>
      </c>
      <c r="J103" s="500" t="inlineStr">
        <is>
          <t>Yes</t>
        </is>
      </c>
      <c r="K103" s="441" t="inlineStr">
        <is>
          <t>Yes</t>
        </is>
      </c>
      <c r="L103" s="441" t="inlineStr">
        <is>
          <t>Yes</t>
        </is>
      </c>
      <c r="M103" s="441" t="inlineStr">
        <is>
          <t>Yes</t>
        </is>
      </c>
      <c r="N103" s="441" t="inlineStr">
        <is>
          <t>Yes</t>
        </is>
      </c>
      <c r="O103" s="441" t="inlineStr">
        <is>
          <t>Yes</t>
        </is>
      </c>
      <c r="P103" s="441" t="inlineStr">
        <is>
          <t>Yes</t>
        </is>
      </c>
      <c r="Q103" s="608" t="inlineStr">
        <is>
          <t>Yes</t>
        </is>
      </c>
      <c r="R103" s="500" t="inlineStr">
        <is>
          <t>Yes</t>
        </is>
      </c>
      <c r="S103" s="441" t="inlineStr">
        <is>
          <t>Yes</t>
        </is>
      </c>
      <c r="T103" s="441" t="inlineStr">
        <is>
          <t>Yes</t>
        </is>
      </c>
      <c r="U103" s="442" t="inlineStr">
        <is>
          <t>Yes</t>
        </is>
      </c>
      <c r="V103" s="444" t="inlineStr">
        <is>
          <t>Yes</t>
        </is>
      </c>
      <c r="W103" s="1048" t="inlineStr">
        <is>
          <t>[SYI_002_003_0001_028] - PFC volt upper range error(L3).html</t>
        </is>
      </c>
      <c r="X103" s="500" t="n">
        <v>2</v>
      </c>
      <c r="Y103" s="441" t="n">
        <v>0</v>
      </c>
      <c r="Z103" s="441" t="n">
        <v>0</v>
      </c>
      <c r="AA103" s="441" t="n">
        <v>2</v>
      </c>
      <c r="AB103" s="442" t="n"/>
      <c r="AC103" s="1056" t="inlineStr">
        <is>
          <t>17436</t>
        </is>
      </c>
      <c r="AD103" s="1084" t="n"/>
      <c r="AE103" s="443" t="n"/>
      <c r="AG103" s="223" t="inlineStr"/>
      <c r="AH103" s="43" t="inlineStr"/>
      <c r="AI103" s="43" t="inlineStr"/>
      <c r="AJ103" s="43" t="inlineStr"/>
      <c r="AK103" s="43" t="inlineStr"/>
      <c r="AL103" s="43" t="n"/>
      <c r="AM103" s="43" t="n"/>
      <c r="AN103" s="394" t="n"/>
      <c r="AO103" s="223">
        <f>EXACT(W103,AG103)</f>
        <v/>
      </c>
      <c r="AP103" s="43">
        <f>EXACT(X103,AH103)</f>
        <v/>
      </c>
      <c r="AQ103" s="43">
        <f>EXACT(Y103,AI103)</f>
        <v/>
      </c>
      <c r="AR103" s="43">
        <f>EXACT(Z103,AJ103)</f>
        <v/>
      </c>
      <c r="AS103" s="266">
        <f>EXACT(AA103,AK103)</f>
        <v/>
      </c>
      <c r="AT103" t="inlineStr"/>
      <c r="AU103" t="inlineStr"/>
    </row>
    <row r="104">
      <c r="A104" s="439" t="inlineStr">
        <is>
          <t>Yes</t>
        </is>
      </c>
      <c r="B104" s="440" t="inlineStr">
        <is>
          <t>Yes</t>
        </is>
      </c>
      <c r="C104" s="445" t="inlineStr">
        <is>
          <t>Yes</t>
        </is>
      </c>
      <c r="D104" s="1045" t="inlineStr">
        <is>
          <t>Yes</t>
        </is>
      </c>
      <c r="E104" s="500" t="inlineStr">
        <is>
          <t>Yes</t>
        </is>
      </c>
      <c r="F104" s="441" t="inlineStr">
        <is>
          <t>Yes</t>
        </is>
      </c>
      <c r="G104" s="442" t="inlineStr">
        <is>
          <t>Yes</t>
        </is>
      </c>
      <c r="H104" s="1051" t="inlineStr">
        <is>
          <t>Yes</t>
        </is>
      </c>
      <c r="I104" s="608" t="inlineStr">
        <is>
          <t>Yes</t>
        </is>
      </c>
      <c r="J104" s="500" t="inlineStr">
        <is>
          <t>Yes</t>
        </is>
      </c>
      <c r="K104" s="441" t="inlineStr">
        <is>
          <t>Yes</t>
        </is>
      </c>
      <c r="L104" s="441" t="inlineStr">
        <is>
          <t>Yes</t>
        </is>
      </c>
      <c r="M104" s="441" t="inlineStr">
        <is>
          <t>Yes</t>
        </is>
      </c>
      <c r="N104" s="441" t="inlineStr">
        <is>
          <t>Yes</t>
        </is>
      </c>
      <c r="O104" s="441" t="inlineStr">
        <is>
          <t>Yes</t>
        </is>
      </c>
      <c r="P104" s="441" t="inlineStr">
        <is>
          <t>Yes</t>
        </is>
      </c>
      <c r="Q104" s="608" t="inlineStr">
        <is>
          <t>Yes</t>
        </is>
      </c>
      <c r="R104" s="500" t="inlineStr">
        <is>
          <t>Yes</t>
        </is>
      </c>
      <c r="S104" s="441" t="inlineStr">
        <is>
          <t>Yes</t>
        </is>
      </c>
      <c r="T104" s="441" t="inlineStr">
        <is>
          <t>Yes</t>
        </is>
      </c>
      <c r="U104" s="442" t="inlineStr">
        <is>
          <t>Yes</t>
        </is>
      </c>
      <c r="V104" s="444" t="inlineStr">
        <is>
          <t>Yes</t>
        </is>
      </c>
      <c r="W104" s="1048" t="inlineStr">
        <is>
          <t>[SYI_002_003_0001_029] - HVDC volt plausibility error(L1).html</t>
        </is>
      </c>
      <c r="X104" s="500" t="n">
        <v>3</v>
      </c>
      <c r="Y104" s="441" t="n">
        <v>0</v>
      </c>
      <c r="Z104" s="441" t="n">
        <v>0</v>
      </c>
      <c r="AA104" s="441" t="n">
        <v>3</v>
      </c>
      <c r="AB104" s="442" t="n"/>
      <c r="AC104" s="1056" t="inlineStr">
        <is>
          <t>17436</t>
        </is>
      </c>
      <c r="AD104" s="1084" t="n"/>
      <c r="AE104" s="443" t="n"/>
      <c r="AG104" s="223" t="inlineStr"/>
      <c r="AH104" s="43" t="inlineStr"/>
      <c r="AI104" s="43" t="inlineStr"/>
      <c r="AJ104" s="43" t="inlineStr"/>
      <c r="AK104" s="43" t="inlineStr"/>
      <c r="AL104" s="43" t="n"/>
      <c r="AM104" s="43" t="n"/>
      <c r="AN104" s="394" t="n"/>
      <c r="AO104" s="223">
        <f>EXACT(W104,AG104)</f>
        <v/>
      </c>
      <c r="AP104" s="43">
        <f>EXACT(X104,AH104)</f>
        <v/>
      </c>
      <c r="AQ104" s="43">
        <f>EXACT(Y104,AI104)</f>
        <v/>
      </c>
      <c r="AR104" s="43">
        <f>EXACT(Z104,AJ104)</f>
        <v/>
      </c>
      <c r="AS104" s="266">
        <f>EXACT(AA104,AK104)</f>
        <v/>
      </c>
      <c r="AT104" t="inlineStr"/>
      <c r="AU104" t="inlineStr"/>
    </row>
    <row r="105">
      <c r="A105" s="439" t="inlineStr">
        <is>
          <t>Yes</t>
        </is>
      </c>
      <c r="B105" s="440" t="inlineStr">
        <is>
          <t>Yes</t>
        </is>
      </c>
      <c r="C105" s="445" t="inlineStr">
        <is>
          <t>Yes</t>
        </is>
      </c>
      <c r="D105" s="1045" t="inlineStr">
        <is>
          <t>Yes</t>
        </is>
      </c>
      <c r="E105" s="500" t="inlineStr">
        <is>
          <t>Yes</t>
        </is>
      </c>
      <c r="F105" s="441" t="inlineStr">
        <is>
          <t>Yes</t>
        </is>
      </c>
      <c r="G105" s="442" t="inlineStr">
        <is>
          <t>Yes</t>
        </is>
      </c>
      <c r="H105" s="1051" t="inlineStr">
        <is>
          <t>Yes</t>
        </is>
      </c>
      <c r="I105" s="608" t="inlineStr">
        <is>
          <t>Yes</t>
        </is>
      </c>
      <c r="J105" s="500" t="inlineStr">
        <is>
          <t>Yes</t>
        </is>
      </c>
      <c r="K105" s="441" t="inlineStr">
        <is>
          <t>Yes</t>
        </is>
      </c>
      <c r="L105" s="441" t="inlineStr">
        <is>
          <t>Yes</t>
        </is>
      </c>
      <c r="M105" s="441" t="inlineStr">
        <is>
          <t>Yes</t>
        </is>
      </c>
      <c r="N105" s="441" t="inlineStr">
        <is>
          <t>Yes</t>
        </is>
      </c>
      <c r="O105" s="441" t="inlineStr">
        <is>
          <t>Yes</t>
        </is>
      </c>
      <c r="P105" s="441" t="inlineStr">
        <is>
          <t>Yes</t>
        </is>
      </c>
      <c r="Q105" s="608" t="inlineStr">
        <is>
          <t>Yes</t>
        </is>
      </c>
      <c r="R105" s="500" t="inlineStr">
        <is>
          <t>Yes</t>
        </is>
      </c>
      <c r="S105" s="441" t="inlineStr">
        <is>
          <t>Yes</t>
        </is>
      </c>
      <c r="T105" s="441" t="inlineStr">
        <is>
          <t>Yes</t>
        </is>
      </c>
      <c r="U105" s="442" t="inlineStr">
        <is>
          <t>Yes</t>
        </is>
      </c>
      <c r="V105" s="444" t="inlineStr">
        <is>
          <t>Yes</t>
        </is>
      </c>
      <c r="W105" s="1048" t="inlineStr">
        <is>
          <t>[SYI_002_003_0001_030] - HVDC volt plausibility error(L2).html</t>
        </is>
      </c>
      <c r="X105" s="500" t="n">
        <v>3</v>
      </c>
      <c r="Y105" s="441" t="n">
        <v>0</v>
      </c>
      <c r="Z105" s="441" t="n">
        <v>0</v>
      </c>
      <c r="AA105" s="441" t="n">
        <v>3</v>
      </c>
      <c r="AB105" s="442" t="n"/>
      <c r="AC105" s="1056" t="inlineStr">
        <is>
          <t>17436</t>
        </is>
      </c>
      <c r="AD105" s="1084" t="n"/>
      <c r="AE105" s="443" t="n"/>
      <c r="AG105" s="223" t="inlineStr"/>
      <c r="AH105" s="43" t="inlineStr"/>
      <c r="AI105" s="43" t="inlineStr"/>
      <c r="AJ105" s="43" t="inlineStr"/>
      <c r="AK105" s="43" t="inlineStr"/>
      <c r="AL105" s="43" t="n"/>
      <c r="AM105" s="43" t="n"/>
      <c r="AN105" s="394" t="n"/>
      <c r="AO105" s="223">
        <f>EXACT(W105,AG105)</f>
        <v/>
      </c>
      <c r="AP105" s="43">
        <f>EXACT(X105,AH105)</f>
        <v/>
      </c>
      <c r="AQ105" s="43">
        <f>EXACT(Y105,AI105)</f>
        <v/>
      </c>
      <c r="AR105" s="43">
        <f>EXACT(Z105,AJ105)</f>
        <v/>
      </c>
      <c r="AS105" s="266">
        <f>EXACT(AA105,AK105)</f>
        <v/>
      </c>
      <c r="AT105" t="inlineStr"/>
      <c r="AU105" t="inlineStr"/>
    </row>
    <row r="106">
      <c r="A106" s="439" t="inlineStr">
        <is>
          <t>Yes</t>
        </is>
      </c>
      <c r="B106" s="440" t="inlineStr">
        <is>
          <t>Yes</t>
        </is>
      </c>
      <c r="C106" s="445" t="inlineStr">
        <is>
          <t>Yes</t>
        </is>
      </c>
      <c r="D106" s="1045" t="inlineStr">
        <is>
          <t>Yes</t>
        </is>
      </c>
      <c r="E106" s="500" t="inlineStr">
        <is>
          <t>Yes</t>
        </is>
      </c>
      <c r="F106" s="441" t="inlineStr">
        <is>
          <t>Yes</t>
        </is>
      </c>
      <c r="G106" s="442" t="inlineStr">
        <is>
          <t>Yes</t>
        </is>
      </c>
      <c r="H106" s="1051" t="inlineStr">
        <is>
          <t>Yes</t>
        </is>
      </c>
      <c r="I106" s="608" t="inlineStr">
        <is>
          <t>Yes</t>
        </is>
      </c>
      <c r="J106" s="500" t="inlineStr">
        <is>
          <t>Yes</t>
        </is>
      </c>
      <c r="K106" s="441" t="inlineStr">
        <is>
          <t>Yes</t>
        </is>
      </c>
      <c r="L106" s="441" t="inlineStr">
        <is>
          <t>Yes</t>
        </is>
      </c>
      <c r="M106" s="441" t="inlineStr">
        <is>
          <t>Yes</t>
        </is>
      </c>
      <c r="N106" s="441" t="inlineStr">
        <is>
          <t>Yes</t>
        </is>
      </c>
      <c r="O106" s="441" t="inlineStr">
        <is>
          <t>Yes</t>
        </is>
      </c>
      <c r="P106" s="441" t="inlineStr">
        <is>
          <t>Yes</t>
        </is>
      </c>
      <c r="Q106" s="608" t="inlineStr">
        <is>
          <t>Yes</t>
        </is>
      </c>
      <c r="R106" s="500" t="inlineStr">
        <is>
          <t>Yes</t>
        </is>
      </c>
      <c r="S106" s="441" t="inlineStr">
        <is>
          <t>Yes</t>
        </is>
      </c>
      <c r="T106" s="441" t="inlineStr">
        <is>
          <t>Yes</t>
        </is>
      </c>
      <c r="U106" s="442" t="inlineStr">
        <is>
          <t>Yes</t>
        </is>
      </c>
      <c r="V106" s="444" t="inlineStr">
        <is>
          <t>Yes</t>
        </is>
      </c>
      <c r="W106" s="1048" t="inlineStr">
        <is>
          <t>[SYI_002_003_0001_031] - HVDC volt plausibility error(L3).html</t>
        </is>
      </c>
      <c r="X106" s="500" t="n">
        <v>3</v>
      </c>
      <c r="Y106" s="441" t="n">
        <v>0</v>
      </c>
      <c r="Z106" s="441" t="n">
        <v>0</v>
      </c>
      <c r="AA106" s="441" t="n">
        <v>3</v>
      </c>
      <c r="AB106" s="442" t="n"/>
      <c r="AC106" s="1056" t="inlineStr">
        <is>
          <t>17436</t>
        </is>
      </c>
      <c r="AD106" s="1084" t="n"/>
      <c r="AE106" s="443" t="n"/>
      <c r="AG106" s="223" t="inlineStr"/>
      <c r="AH106" s="43" t="inlineStr"/>
      <c r="AI106" s="43" t="inlineStr"/>
      <c r="AJ106" s="43" t="inlineStr"/>
      <c r="AK106" s="43" t="inlineStr"/>
      <c r="AL106" s="43" t="n"/>
      <c r="AM106" s="43" t="n"/>
      <c r="AN106" s="394" t="n"/>
      <c r="AO106" s="223">
        <f>EXACT(W106,AG106)</f>
        <v/>
      </c>
      <c r="AP106" s="43">
        <f>EXACT(X106,AH106)</f>
        <v/>
      </c>
      <c r="AQ106" s="43">
        <f>EXACT(Y106,AI106)</f>
        <v/>
      </c>
      <c r="AR106" s="43">
        <f>EXACT(Z106,AJ106)</f>
        <v/>
      </c>
      <c r="AS106" s="266">
        <f>EXACT(AA106,AK106)</f>
        <v/>
      </c>
      <c r="AT106" t="inlineStr"/>
      <c r="AU106" t="inlineStr"/>
    </row>
    <row r="107">
      <c r="A107" s="439" t="inlineStr">
        <is>
          <t>Yes</t>
        </is>
      </c>
      <c r="B107" s="440" t="inlineStr">
        <is>
          <t>Yes</t>
        </is>
      </c>
      <c r="C107" s="445" t="inlineStr">
        <is>
          <t>Yes</t>
        </is>
      </c>
      <c r="D107" s="1045" t="inlineStr">
        <is>
          <t>Yes</t>
        </is>
      </c>
      <c r="E107" s="500" t="inlineStr">
        <is>
          <t>Yes</t>
        </is>
      </c>
      <c r="F107" s="441" t="inlineStr">
        <is>
          <t>Yes</t>
        </is>
      </c>
      <c r="G107" s="442" t="inlineStr">
        <is>
          <t>Yes</t>
        </is>
      </c>
      <c r="H107" s="1051" t="inlineStr">
        <is>
          <t>Yes</t>
        </is>
      </c>
      <c r="I107" s="608" t="inlineStr">
        <is>
          <t>Yes</t>
        </is>
      </c>
      <c r="J107" s="500" t="inlineStr">
        <is>
          <t>Yes</t>
        </is>
      </c>
      <c r="K107" s="441" t="inlineStr">
        <is>
          <t>Yes</t>
        </is>
      </c>
      <c r="L107" s="441" t="inlineStr">
        <is>
          <t>Yes</t>
        </is>
      </c>
      <c r="M107" s="441" t="inlineStr">
        <is>
          <t>Yes</t>
        </is>
      </c>
      <c r="N107" s="441" t="inlineStr">
        <is>
          <t>Yes</t>
        </is>
      </c>
      <c r="O107" s="441" t="inlineStr">
        <is>
          <t>Yes</t>
        </is>
      </c>
      <c r="P107" s="441" t="inlineStr">
        <is>
          <t>Yes</t>
        </is>
      </c>
      <c r="Q107" s="608" t="inlineStr">
        <is>
          <t>Yes</t>
        </is>
      </c>
      <c r="R107" s="500" t="inlineStr">
        <is>
          <t>Yes</t>
        </is>
      </c>
      <c r="S107" s="441" t="inlineStr">
        <is>
          <t>Yes</t>
        </is>
      </c>
      <c r="T107" s="441" t="inlineStr">
        <is>
          <t>Yes</t>
        </is>
      </c>
      <c r="U107" s="442" t="inlineStr">
        <is>
          <t>Yes</t>
        </is>
      </c>
      <c r="V107" s="444" t="inlineStr">
        <is>
          <t>Yes</t>
        </is>
      </c>
      <c r="W107" s="1048" t="inlineStr">
        <is>
          <t>[SYI_002_003_0001_032] - HVAC curr plausibility error(L1).html</t>
        </is>
      </c>
      <c r="X107" s="500" t="n">
        <v>5</v>
      </c>
      <c r="Y107" s="441" t="n">
        <v>0</v>
      </c>
      <c r="Z107" s="441" t="n">
        <v>0</v>
      </c>
      <c r="AA107" s="441" t="n">
        <v>5</v>
      </c>
      <c r="AB107" s="442" t="n"/>
      <c r="AC107" s="1056" t="inlineStr">
        <is>
          <t>17436</t>
        </is>
      </c>
      <c r="AD107" s="1084" t="n"/>
      <c r="AE107" s="443" t="n"/>
      <c r="AG107" s="223" t="inlineStr"/>
      <c r="AH107" s="43" t="inlineStr"/>
      <c r="AI107" s="43" t="inlineStr"/>
      <c r="AJ107" s="43" t="inlineStr"/>
      <c r="AK107" s="43" t="inlineStr"/>
      <c r="AL107" s="43" t="n"/>
      <c r="AM107" s="43" t="n"/>
      <c r="AN107" s="394" t="n"/>
      <c r="AO107" s="223">
        <f>EXACT(W107,AG107)</f>
        <v/>
      </c>
      <c r="AP107" s="43">
        <f>EXACT(X107,AH107)</f>
        <v/>
      </c>
      <c r="AQ107" s="43">
        <f>EXACT(Y107,AI107)</f>
        <v/>
      </c>
      <c r="AR107" s="43">
        <f>EXACT(Z107,AJ107)</f>
        <v/>
      </c>
      <c r="AS107" s="266">
        <f>EXACT(AA107,AK107)</f>
        <v/>
      </c>
      <c r="AT107" t="inlineStr"/>
      <c r="AU107" t="inlineStr"/>
    </row>
    <row r="108">
      <c r="A108" s="439" t="inlineStr">
        <is>
          <t>Yes</t>
        </is>
      </c>
      <c r="B108" s="440" t="inlineStr">
        <is>
          <t>Yes</t>
        </is>
      </c>
      <c r="C108" s="445" t="inlineStr">
        <is>
          <t>Yes</t>
        </is>
      </c>
      <c r="D108" s="1045" t="inlineStr">
        <is>
          <t>Yes</t>
        </is>
      </c>
      <c r="E108" s="500" t="inlineStr">
        <is>
          <t>Yes</t>
        </is>
      </c>
      <c r="F108" s="441" t="inlineStr">
        <is>
          <t>Yes</t>
        </is>
      </c>
      <c r="G108" s="442" t="inlineStr">
        <is>
          <t>Yes</t>
        </is>
      </c>
      <c r="H108" s="1051" t="inlineStr">
        <is>
          <t>Yes</t>
        </is>
      </c>
      <c r="I108" s="608" t="inlineStr">
        <is>
          <t>Yes</t>
        </is>
      </c>
      <c r="J108" s="500" t="inlineStr">
        <is>
          <t>Yes</t>
        </is>
      </c>
      <c r="K108" s="441" t="inlineStr">
        <is>
          <t>Yes</t>
        </is>
      </c>
      <c r="L108" s="441" t="inlineStr">
        <is>
          <t>Yes</t>
        </is>
      </c>
      <c r="M108" s="441" t="inlineStr">
        <is>
          <t>Yes</t>
        </is>
      </c>
      <c r="N108" s="441" t="inlineStr">
        <is>
          <t>Yes</t>
        </is>
      </c>
      <c r="O108" s="441" t="inlineStr">
        <is>
          <t>Yes</t>
        </is>
      </c>
      <c r="P108" s="441" t="inlineStr">
        <is>
          <t>Yes</t>
        </is>
      </c>
      <c r="Q108" s="608" t="inlineStr">
        <is>
          <t>Yes</t>
        </is>
      </c>
      <c r="R108" s="500" t="inlineStr">
        <is>
          <t>Yes</t>
        </is>
      </c>
      <c r="S108" s="441" t="inlineStr">
        <is>
          <t>Yes</t>
        </is>
      </c>
      <c r="T108" s="441" t="inlineStr">
        <is>
          <t>Yes</t>
        </is>
      </c>
      <c r="U108" s="442" t="inlineStr">
        <is>
          <t>Yes</t>
        </is>
      </c>
      <c r="V108" s="444" t="inlineStr">
        <is>
          <t>Yes</t>
        </is>
      </c>
      <c r="W108" s="1048" t="inlineStr">
        <is>
          <t>[SYI_002_003_0001_033] - HVAC curr plausibility error(L2).html</t>
        </is>
      </c>
      <c r="X108" s="500" t="n">
        <v>5</v>
      </c>
      <c r="Y108" s="441" t="n">
        <v>0</v>
      </c>
      <c r="Z108" s="441" t="n">
        <v>0</v>
      </c>
      <c r="AA108" s="441" t="n">
        <v>5</v>
      </c>
      <c r="AB108" s="442" t="n"/>
      <c r="AC108" s="1056" t="inlineStr">
        <is>
          <t>17436</t>
        </is>
      </c>
      <c r="AD108" s="1084" t="n"/>
      <c r="AE108" s="443" t="n"/>
      <c r="AG108" s="223" t="inlineStr"/>
      <c r="AH108" s="43" t="inlineStr"/>
      <c r="AI108" s="43" t="inlineStr"/>
      <c r="AJ108" s="43" t="inlineStr"/>
      <c r="AK108" s="43" t="inlineStr"/>
      <c r="AL108" s="43" t="n"/>
      <c r="AM108" s="43" t="n"/>
      <c r="AN108" s="394" t="n"/>
      <c r="AO108" s="223">
        <f>EXACT(W108,AG108)</f>
        <v/>
      </c>
      <c r="AP108" s="43">
        <f>EXACT(X108,AH108)</f>
        <v/>
      </c>
      <c r="AQ108" s="43">
        <f>EXACT(Y108,AI108)</f>
        <v/>
      </c>
      <c r="AR108" s="43">
        <f>EXACT(Z108,AJ108)</f>
        <v/>
      </c>
      <c r="AS108" s="266">
        <f>EXACT(AA108,AK108)</f>
        <v/>
      </c>
      <c r="AT108" t="inlineStr"/>
      <c r="AU108" t="inlineStr"/>
    </row>
    <row r="109">
      <c r="A109" s="439" t="inlineStr">
        <is>
          <t>Yes</t>
        </is>
      </c>
      <c r="B109" s="440" t="inlineStr">
        <is>
          <t>Yes</t>
        </is>
      </c>
      <c r="C109" s="445" t="inlineStr">
        <is>
          <t>Yes</t>
        </is>
      </c>
      <c r="D109" s="1045" t="inlineStr">
        <is>
          <t>Yes</t>
        </is>
      </c>
      <c r="E109" s="500" t="inlineStr">
        <is>
          <t>Yes</t>
        </is>
      </c>
      <c r="F109" s="441" t="inlineStr">
        <is>
          <t>Yes</t>
        </is>
      </c>
      <c r="G109" s="442" t="inlineStr">
        <is>
          <t>Yes</t>
        </is>
      </c>
      <c r="H109" s="1051" t="inlineStr">
        <is>
          <t>Yes</t>
        </is>
      </c>
      <c r="I109" s="608" t="inlineStr">
        <is>
          <t>Yes</t>
        </is>
      </c>
      <c r="J109" s="500" t="inlineStr">
        <is>
          <t>Yes</t>
        </is>
      </c>
      <c r="K109" s="441" t="inlineStr">
        <is>
          <t>Yes</t>
        </is>
      </c>
      <c r="L109" s="441" t="inlineStr">
        <is>
          <t>Yes</t>
        </is>
      </c>
      <c r="M109" s="441" t="inlineStr">
        <is>
          <t>Yes</t>
        </is>
      </c>
      <c r="N109" s="441" t="inlineStr">
        <is>
          <t>Yes</t>
        </is>
      </c>
      <c r="O109" s="441" t="inlineStr">
        <is>
          <t>Yes</t>
        </is>
      </c>
      <c r="P109" s="441" t="inlineStr">
        <is>
          <t>Yes</t>
        </is>
      </c>
      <c r="Q109" s="608" t="inlineStr">
        <is>
          <t>Yes</t>
        </is>
      </c>
      <c r="R109" s="500" t="inlineStr">
        <is>
          <t>Yes</t>
        </is>
      </c>
      <c r="S109" s="441" t="inlineStr">
        <is>
          <t>Yes</t>
        </is>
      </c>
      <c r="T109" s="441" t="inlineStr">
        <is>
          <t>Yes</t>
        </is>
      </c>
      <c r="U109" s="442" t="inlineStr">
        <is>
          <t>Yes</t>
        </is>
      </c>
      <c r="V109" s="444" t="inlineStr">
        <is>
          <t>Yes</t>
        </is>
      </c>
      <c r="W109" s="1048" t="inlineStr">
        <is>
          <t>[SYI_002_003_0001_034] - HVAC curr plausibility error(L3).html</t>
        </is>
      </c>
      <c r="X109" s="500" t="n">
        <v>5</v>
      </c>
      <c r="Y109" s="441" t="n">
        <v>0</v>
      </c>
      <c r="Z109" s="441" t="n">
        <v>0</v>
      </c>
      <c r="AA109" s="441" t="n">
        <v>5</v>
      </c>
      <c r="AB109" s="442" t="n"/>
      <c r="AC109" s="1056" t="inlineStr">
        <is>
          <t>17436</t>
        </is>
      </c>
      <c r="AD109" s="1084" t="n"/>
      <c r="AE109" s="443" t="n"/>
      <c r="AG109" s="223" t="inlineStr"/>
      <c r="AH109" s="43" t="inlineStr"/>
      <c r="AI109" s="43" t="inlineStr"/>
      <c r="AJ109" s="43" t="inlineStr"/>
      <c r="AK109" s="43" t="inlineStr"/>
      <c r="AL109" s="43" t="n"/>
      <c r="AM109" s="43" t="n"/>
      <c r="AN109" s="394" t="n"/>
      <c r="AO109" s="223">
        <f>EXACT(W109,AG109)</f>
        <v/>
      </c>
      <c r="AP109" s="43">
        <f>EXACT(X109,AH109)</f>
        <v/>
      </c>
      <c r="AQ109" s="43">
        <f>EXACT(Y109,AI109)</f>
        <v/>
      </c>
      <c r="AR109" s="43">
        <f>EXACT(Z109,AJ109)</f>
        <v/>
      </c>
      <c r="AS109" s="266">
        <f>EXACT(AA109,AK109)</f>
        <v/>
      </c>
      <c r="AT109" t="inlineStr"/>
      <c r="AU109" t="inlineStr"/>
    </row>
    <row r="110">
      <c r="A110" s="439" t="inlineStr">
        <is>
          <t>Yes</t>
        </is>
      </c>
      <c r="B110" s="440" t="inlineStr">
        <is>
          <t>Yes</t>
        </is>
      </c>
      <c r="C110" s="445" t="inlineStr">
        <is>
          <t>Yes</t>
        </is>
      </c>
      <c r="D110" s="1045" t="inlineStr">
        <is>
          <t>Yes</t>
        </is>
      </c>
      <c r="E110" s="500" t="inlineStr">
        <is>
          <t>Yes</t>
        </is>
      </c>
      <c r="F110" s="441" t="inlineStr">
        <is>
          <t>Yes</t>
        </is>
      </c>
      <c r="G110" s="442" t="inlineStr">
        <is>
          <t>Yes</t>
        </is>
      </c>
      <c r="H110" s="1051" t="inlineStr">
        <is>
          <t>Yes</t>
        </is>
      </c>
      <c r="I110" s="608" t="inlineStr">
        <is>
          <t>Yes</t>
        </is>
      </c>
      <c r="J110" s="500" t="inlineStr">
        <is>
          <t>Yes</t>
        </is>
      </c>
      <c r="K110" s="441" t="inlineStr">
        <is>
          <t>Yes</t>
        </is>
      </c>
      <c r="L110" s="441" t="inlineStr">
        <is>
          <t>Yes</t>
        </is>
      </c>
      <c r="M110" s="441" t="inlineStr">
        <is>
          <t>Yes</t>
        </is>
      </c>
      <c r="N110" s="441" t="inlineStr">
        <is>
          <t>Yes</t>
        </is>
      </c>
      <c r="O110" s="441" t="inlineStr">
        <is>
          <t>Yes</t>
        </is>
      </c>
      <c r="P110" s="441" t="inlineStr">
        <is>
          <t>Yes</t>
        </is>
      </c>
      <c r="Q110" s="608" t="inlineStr">
        <is>
          <t>Yes</t>
        </is>
      </c>
      <c r="R110" s="500" t="inlineStr">
        <is>
          <t>Yes</t>
        </is>
      </c>
      <c r="S110" s="441" t="inlineStr">
        <is>
          <t>Yes</t>
        </is>
      </c>
      <c r="T110" s="441" t="inlineStr">
        <is>
          <t>Yes</t>
        </is>
      </c>
      <c r="U110" s="442" t="inlineStr">
        <is>
          <t>Yes</t>
        </is>
      </c>
      <c r="V110" s="444" t="inlineStr">
        <is>
          <t>Yes</t>
        </is>
      </c>
      <c r="W110" s="1053" t="inlineStr">
        <is>
          <t>[SYI_002_003_0001_035] - Charger board temp plausibility error(L1).html</t>
        </is>
      </c>
      <c r="X110" s="500" t="n">
        <v>3</v>
      </c>
      <c r="Y110" s="441" t="n">
        <v>0</v>
      </c>
      <c r="Z110" s="441" t="n">
        <v>0</v>
      </c>
      <c r="AA110" s="441" t="n">
        <v>3</v>
      </c>
      <c r="AB110" s="442" t="n"/>
      <c r="AC110" s="1056" t="inlineStr">
        <is>
          <t>17436</t>
        </is>
      </c>
      <c r="AD110" s="1084" t="n"/>
      <c r="AE110" s="443" t="n"/>
      <c r="AG110" s="223" t="inlineStr"/>
      <c r="AH110" s="43" t="inlineStr"/>
      <c r="AI110" s="43" t="inlineStr"/>
      <c r="AJ110" s="43" t="inlineStr"/>
      <c r="AK110" s="43" t="inlineStr"/>
      <c r="AL110" s="43" t="n"/>
      <c r="AM110" s="43" t="n"/>
      <c r="AN110" s="394" t="n"/>
      <c r="AO110" s="223">
        <f>EXACT(W110,AG110)</f>
        <v/>
      </c>
      <c r="AP110" s="43">
        <f>EXACT(X110,AH110)</f>
        <v/>
      </c>
      <c r="AQ110" s="43">
        <f>EXACT(Y110,AI110)</f>
        <v/>
      </c>
      <c r="AR110" s="43">
        <f>EXACT(Z110,AJ110)</f>
        <v/>
      </c>
      <c r="AS110" s="266">
        <f>EXACT(AA110,AK110)</f>
        <v/>
      </c>
      <c r="AT110" t="inlineStr"/>
      <c r="AU110" t="inlineStr"/>
    </row>
    <row r="111">
      <c r="A111" s="439" t="inlineStr">
        <is>
          <t>Yes</t>
        </is>
      </c>
      <c r="B111" s="440" t="inlineStr">
        <is>
          <t>Yes</t>
        </is>
      </c>
      <c r="C111" s="445" t="inlineStr">
        <is>
          <t>Yes</t>
        </is>
      </c>
      <c r="D111" s="1045" t="inlineStr">
        <is>
          <t>Yes</t>
        </is>
      </c>
      <c r="E111" s="500" t="inlineStr">
        <is>
          <t>Yes</t>
        </is>
      </c>
      <c r="F111" s="500" t="inlineStr">
        <is>
          <t>Yes</t>
        </is>
      </c>
      <c r="G111" s="500" t="inlineStr">
        <is>
          <t>Yes</t>
        </is>
      </c>
      <c r="H111" s="500" t="inlineStr">
        <is>
          <t>Yes</t>
        </is>
      </c>
      <c r="I111" s="500" t="inlineStr">
        <is>
          <t>Yes</t>
        </is>
      </c>
      <c r="J111" s="500" t="inlineStr">
        <is>
          <t>Yes</t>
        </is>
      </c>
      <c r="K111" s="500" t="inlineStr">
        <is>
          <t>Yes</t>
        </is>
      </c>
      <c r="L111" s="500" t="inlineStr">
        <is>
          <t>Yes</t>
        </is>
      </c>
      <c r="M111" s="500" t="inlineStr">
        <is>
          <t>Yes</t>
        </is>
      </c>
      <c r="N111" s="500" t="inlineStr">
        <is>
          <t>Yes</t>
        </is>
      </c>
      <c r="O111" s="500" t="inlineStr">
        <is>
          <t>Yes</t>
        </is>
      </c>
      <c r="P111" s="500" t="inlineStr">
        <is>
          <t>Yes</t>
        </is>
      </c>
      <c r="Q111" s="1045" t="inlineStr">
        <is>
          <t>Yes</t>
        </is>
      </c>
      <c r="R111" s="500" t="inlineStr">
        <is>
          <t>Yes</t>
        </is>
      </c>
      <c r="S111" s="500" t="inlineStr">
        <is>
          <t>Yes</t>
        </is>
      </c>
      <c r="T111" s="500" t="inlineStr">
        <is>
          <t>Yes</t>
        </is>
      </c>
      <c r="U111" s="444" t="inlineStr">
        <is>
          <t>Yes</t>
        </is>
      </c>
      <c r="V111" s="444" t="inlineStr">
        <is>
          <t>Yes</t>
        </is>
      </c>
      <c r="W111" s="1051" t="inlineStr">
        <is>
          <t>[SYI_002_003_0001_036] - Charger board temp plausibility error(L2).html</t>
        </is>
      </c>
      <c r="X111" s="500" t="n">
        <v>3</v>
      </c>
      <c r="Y111" s="441" t="n">
        <v>0</v>
      </c>
      <c r="Z111" s="441" t="n">
        <v>0</v>
      </c>
      <c r="AA111" s="441" t="n">
        <v>3</v>
      </c>
      <c r="AB111" s="442" t="n"/>
      <c r="AC111" s="1056" t="inlineStr">
        <is>
          <t>17436</t>
        </is>
      </c>
      <c r="AD111" s="1084" t="n"/>
      <c r="AE111" s="443" t="n"/>
      <c r="AG111" s="223" t="inlineStr"/>
      <c r="AH111" s="43" t="inlineStr"/>
      <c r="AI111" s="43" t="inlineStr"/>
      <c r="AJ111" s="43" t="inlineStr"/>
      <c r="AK111" s="43" t="inlineStr"/>
      <c r="AL111" s="43" t="n"/>
      <c r="AM111" s="43" t="n"/>
      <c r="AN111" s="394" t="n"/>
      <c r="AO111" s="223">
        <f>EXACT(W111,AG111)</f>
        <v/>
      </c>
      <c r="AP111" s="43">
        <f>EXACT(X111,AH111)</f>
        <v/>
      </c>
      <c r="AQ111" s="43">
        <f>EXACT(Y111,AI111)</f>
        <v/>
      </c>
      <c r="AR111" s="43">
        <f>EXACT(Z111,AJ111)</f>
        <v/>
      </c>
      <c r="AS111" s="266">
        <f>EXACT(AA111,AK111)</f>
        <v/>
      </c>
      <c r="AT111" t="inlineStr"/>
      <c r="AU111" t="inlineStr"/>
    </row>
    <row r="112">
      <c r="A112" s="439" t="inlineStr">
        <is>
          <t>Yes</t>
        </is>
      </c>
      <c r="B112" s="440" t="inlineStr">
        <is>
          <t>Yes</t>
        </is>
      </c>
      <c r="C112" s="445" t="inlineStr">
        <is>
          <t>Yes</t>
        </is>
      </c>
      <c r="D112" s="1045" t="inlineStr">
        <is>
          <t>Yes</t>
        </is>
      </c>
      <c r="E112" s="500" t="inlineStr">
        <is>
          <t>Yes</t>
        </is>
      </c>
      <c r="F112" s="441" t="inlineStr">
        <is>
          <t>Yes</t>
        </is>
      </c>
      <c r="G112" s="442" t="inlineStr">
        <is>
          <t>Yes</t>
        </is>
      </c>
      <c r="H112" s="1051" t="inlineStr">
        <is>
          <t>Yes</t>
        </is>
      </c>
      <c r="I112" s="608" t="inlineStr">
        <is>
          <t>Yes</t>
        </is>
      </c>
      <c r="J112" s="500" t="inlineStr">
        <is>
          <t>Yes</t>
        </is>
      </c>
      <c r="K112" s="441" t="inlineStr">
        <is>
          <t>Yes</t>
        </is>
      </c>
      <c r="L112" s="441" t="inlineStr">
        <is>
          <t>Yes</t>
        </is>
      </c>
      <c r="M112" s="441" t="inlineStr">
        <is>
          <t>Yes</t>
        </is>
      </c>
      <c r="N112" s="441" t="inlineStr">
        <is>
          <t>Yes</t>
        </is>
      </c>
      <c r="O112" s="441" t="inlineStr">
        <is>
          <t>Yes</t>
        </is>
      </c>
      <c r="P112" s="441" t="inlineStr">
        <is>
          <t>Yes</t>
        </is>
      </c>
      <c r="Q112" s="608" t="inlineStr">
        <is>
          <t>Yes</t>
        </is>
      </c>
      <c r="R112" s="500" t="inlineStr">
        <is>
          <t>Yes</t>
        </is>
      </c>
      <c r="S112" s="441" t="inlineStr">
        <is>
          <t>Yes</t>
        </is>
      </c>
      <c r="T112" s="441" t="inlineStr">
        <is>
          <t>Yes</t>
        </is>
      </c>
      <c r="U112" s="442" t="inlineStr">
        <is>
          <t>Yes</t>
        </is>
      </c>
      <c r="V112" s="444" t="inlineStr">
        <is>
          <t>Yes</t>
        </is>
      </c>
      <c r="W112" s="1051" t="inlineStr">
        <is>
          <t>[SYI_002_003_0001_037] - Charger board temp plausibility error(L3).html</t>
        </is>
      </c>
      <c r="X112" s="500" t="n">
        <v>3</v>
      </c>
      <c r="Y112" s="441" t="n">
        <v>0</v>
      </c>
      <c r="Z112" s="441" t="n">
        <v>0</v>
      </c>
      <c r="AA112" s="441" t="n">
        <v>3</v>
      </c>
      <c r="AB112" s="442" t="n"/>
      <c r="AC112" s="1056" t="inlineStr">
        <is>
          <t>17436</t>
        </is>
      </c>
      <c r="AD112" s="1084" t="n"/>
      <c r="AE112" s="443" t="n"/>
      <c r="AG112" s="223" t="inlineStr"/>
      <c r="AH112" s="43" t="inlineStr"/>
      <c r="AI112" s="43" t="inlineStr"/>
      <c r="AJ112" s="43" t="inlineStr"/>
      <c r="AK112" s="43" t="inlineStr"/>
      <c r="AL112" s="43" t="n"/>
      <c r="AM112" s="43" t="n"/>
      <c r="AN112" s="394" t="n"/>
      <c r="AO112" s="223">
        <f>EXACT(W112,AG112)</f>
        <v/>
      </c>
      <c r="AP112" s="43">
        <f>EXACT(X112,AH112)</f>
        <v/>
      </c>
      <c r="AQ112" s="43">
        <f>EXACT(Y112,AI112)</f>
        <v/>
      </c>
      <c r="AR112" s="43">
        <f>EXACT(Z112,AJ112)</f>
        <v/>
      </c>
      <c r="AS112" s="266">
        <f>EXACT(AA112,AK112)</f>
        <v/>
      </c>
      <c r="AT112" t="inlineStr"/>
      <c r="AU112" t="inlineStr"/>
    </row>
    <row r="113">
      <c r="A113" s="439" t="inlineStr">
        <is>
          <t>Yes</t>
        </is>
      </c>
      <c r="B113" s="440" t="inlineStr">
        <is>
          <t>Yes</t>
        </is>
      </c>
      <c r="C113" s="445" t="inlineStr">
        <is>
          <t>Yes</t>
        </is>
      </c>
      <c r="D113" s="1045" t="inlineStr">
        <is>
          <t>Yes</t>
        </is>
      </c>
      <c r="E113" s="500" t="inlineStr">
        <is>
          <t>Yes</t>
        </is>
      </c>
      <c r="F113" s="441" t="inlineStr">
        <is>
          <t>Yes</t>
        </is>
      </c>
      <c r="G113" s="442" t="inlineStr">
        <is>
          <t>Yes</t>
        </is>
      </c>
      <c r="H113" s="1051" t="inlineStr">
        <is>
          <t>Yes</t>
        </is>
      </c>
      <c r="I113" s="608" t="inlineStr">
        <is>
          <t>Yes</t>
        </is>
      </c>
      <c r="J113" s="500" t="inlineStr">
        <is>
          <t>Yes</t>
        </is>
      </c>
      <c r="K113" s="441" t="inlineStr">
        <is>
          <t>Yes</t>
        </is>
      </c>
      <c r="L113" s="441" t="inlineStr">
        <is>
          <t>Yes</t>
        </is>
      </c>
      <c r="M113" s="441" t="inlineStr">
        <is>
          <t>Yes</t>
        </is>
      </c>
      <c r="N113" s="441" t="inlineStr">
        <is>
          <t>Yes</t>
        </is>
      </c>
      <c r="O113" s="441" t="inlineStr">
        <is>
          <t>Yes</t>
        </is>
      </c>
      <c r="P113" s="441" t="inlineStr">
        <is>
          <t>Yes</t>
        </is>
      </c>
      <c r="Q113" s="608" t="inlineStr">
        <is>
          <t>Yes</t>
        </is>
      </c>
      <c r="R113" s="500" t="inlineStr">
        <is>
          <t>Yes</t>
        </is>
      </c>
      <c r="S113" s="441" t="inlineStr">
        <is>
          <t>Yes</t>
        </is>
      </c>
      <c r="T113" s="441" t="inlineStr">
        <is>
          <t>Yes</t>
        </is>
      </c>
      <c r="U113" s="442" t="inlineStr">
        <is>
          <t>Yes</t>
        </is>
      </c>
      <c r="V113" s="444" t="inlineStr">
        <is>
          <t>Yes</t>
        </is>
      </c>
      <c r="W113" s="1051" t="inlineStr">
        <is>
          <t>[SYI_002_003_0001_038] - HVDC curr plausibility error(L1).html</t>
        </is>
      </c>
      <c r="X113" s="500" t="n">
        <v>3</v>
      </c>
      <c r="Y113" s="441" t="n">
        <v>0</v>
      </c>
      <c r="Z113" s="441" t="n">
        <v>0</v>
      </c>
      <c r="AA113" s="441" t="n">
        <v>3</v>
      </c>
      <c r="AB113" s="442" t="n"/>
      <c r="AC113" s="1056" t="inlineStr">
        <is>
          <t>17436</t>
        </is>
      </c>
      <c r="AD113" s="1084" t="n"/>
      <c r="AE113" s="443" t="n"/>
      <c r="AG113" s="223" t="inlineStr"/>
      <c r="AH113" s="43" t="inlineStr"/>
      <c r="AI113" s="43" t="inlineStr"/>
      <c r="AJ113" s="43" t="inlineStr"/>
      <c r="AK113" s="43" t="inlineStr"/>
      <c r="AL113" s="43" t="n"/>
      <c r="AM113" s="43" t="n"/>
      <c r="AN113" s="394" t="n"/>
      <c r="AO113" s="223">
        <f>EXACT(W113,AG113)</f>
        <v/>
      </c>
      <c r="AP113" s="43">
        <f>EXACT(X113,AH113)</f>
        <v/>
      </c>
      <c r="AQ113" s="43">
        <f>EXACT(Y113,AI113)</f>
        <v/>
      </c>
      <c r="AR113" s="43">
        <f>EXACT(Z113,AJ113)</f>
        <v/>
      </c>
      <c r="AS113" s="266">
        <f>EXACT(AA113,AK113)</f>
        <v/>
      </c>
      <c r="AT113" t="inlineStr"/>
      <c r="AU113" t="inlineStr"/>
    </row>
    <row r="114">
      <c r="A114" s="439" t="inlineStr">
        <is>
          <t>Yes</t>
        </is>
      </c>
      <c r="B114" s="440" t="inlineStr">
        <is>
          <t>Yes</t>
        </is>
      </c>
      <c r="C114" s="445" t="inlineStr">
        <is>
          <t>Yes</t>
        </is>
      </c>
      <c r="D114" s="1045" t="inlineStr">
        <is>
          <t>Yes</t>
        </is>
      </c>
      <c r="E114" s="500" t="inlineStr">
        <is>
          <t>Yes</t>
        </is>
      </c>
      <c r="F114" s="441" t="inlineStr">
        <is>
          <t>Yes</t>
        </is>
      </c>
      <c r="G114" s="442" t="inlineStr">
        <is>
          <t>Yes</t>
        </is>
      </c>
      <c r="H114" s="1051" t="inlineStr">
        <is>
          <t>Yes</t>
        </is>
      </c>
      <c r="I114" s="608" t="inlineStr">
        <is>
          <t>Yes</t>
        </is>
      </c>
      <c r="J114" s="500" t="inlineStr">
        <is>
          <t>Yes</t>
        </is>
      </c>
      <c r="K114" s="441" t="inlineStr">
        <is>
          <t>Yes</t>
        </is>
      </c>
      <c r="L114" s="441" t="inlineStr">
        <is>
          <t>Yes</t>
        </is>
      </c>
      <c r="M114" s="441" t="inlineStr">
        <is>
          <t>Yes</t>
        </is>
      </c>
      <c r="N114" s="441" t="inlineStr">
        <is>
          <t>Yes</t>
        </is>
      </c>
      <c r="O114" s="441" t="inlineStr">
        <is>
          <t>Yes</t>
        </is>
      </c>
      <c r="P114" s="441" t="inlineStr">
        <is>
          <t>Yes</t>
        </is>
      </c>
      <c r="Q114" s="608" t="inlineStr">
        <is>
          <t>Yes</t>
        </is>
      </c>
      <c r="R114" s="500" t="inlineStr">
        <is>
          <t>Yes</t>
        </is>
      </c>
      <c r="S114" s="441" t="inlineStr">
        <is>
          <t>Yes</t>
        </is>
      </c>
      <c r="T114" s="441" t="inlineStr">
        <is>
          <t>Yes</t>
        </is>
      </c>
      <c r="U114" s="442" t="inlineStr">
        <is>
          <t>Yes</t>
        </is>
      </c>
      <c r="V114" s="444" t="inlineStr">
        <is>
          <t>Yes</t>
        </is>
      </c>
      <c r="W114" s="1051" t="inlineStr">
        <is>
          <t>[SYI_002_003_0001_039] - HVDC curr plausibility error(L2).html</t>
        </is>
      </c>
      <c r="X114" s="500" t="n">
        <v>3</v>
      </c>
      <c r="Y114" s="441" t="n">
        <v>0</v>
      </c>
      <c r="Z114" s="441" t="n">
        <v>0</v>
      </c>
      <c r="AA114" s="441" t="n">
        <v>3</v>
      </c>
      <c r="AB114" s="442" t="n"/>
      <c r="AC114" s="1056" t="inlineStr">
        <is>
          <t>17436</t>
        </is>
      </c>
      <c r="AD114" s="1084" t="n"/>
      <c r="AE114" s="443" t="n"/>
      <c r="AG114" s="223" t="inlineStr"/>
      <c r="AH114" s="43" t="inlineStr"/>
      <c r="AI114" s="43" t="inlineStr"/>
      <c r="AJ114" s="43" t="inlineStr"/>
      <c r="AK114" s="43" t="inlineStr"/>
      <c r="AL114" s="43" t="n"/>
      <c r="AM114" s="43" t="n"/>
      <c r="AN114" s="394" t="n"/>
      <c r="AO114" s="223">
        <f>EXACT(W114,AG114)</f>
        <v/>
      </c>
      <c r="AP114" s="43">
        <f>EXACT(X114,AH114)</f>
        <v/>
      </c>
      <c r="AQ114" s="43">
        <f>EXACT(Y114,AI114)</f>
        <v/>
      </c>
      <c r="AR114" s="43">
        <f>EXACT(Z114,AJ114)</f>
        <v/>
      </c>
      <c r="AS114" s="266">
        <f>EXACT(AA114,AK114)</f>
        <v/>
      </c>
      <c r="AT114" t="inlineStr"/>
      <c r="AU114" t="inlineStr"/>
    </row>
    <row r="115">
      <c r="A115" s="439" t="inlineStr">
        <is>
          <t>Yes</t>
        </is>
      </c>
      <c r="B115" s="440" t="inlineStr">
        <is>
          <t>Yes</t>
        </is>
      </c>
      <c r="C115" s="445" t="inlineStr">
        <is>
          <t>Yes</t>
        </is>
      </c>
      <c r="D115" s="1045" t="inlineStr">
        <is>
          <t>Yes</t>
        </is>
      </c>
      <c r="E115" s="500" t="inlineStr">
        <is>
          <t>Yes</t>
        </is>
      </c>
      <c r="F115" s="441" t="inlineStr">
        <is>
          <t>Yes</t>
        </is>
      </c>
      <c r="G115" s="442" t="inlineStr">
        <is>
          <t>Yes</t>
        </is>
      </c>
      <c r="H115" s="1051" t="inlineStr">
        <is>
          <t>Yes</t>
        </is>
      </c>
      <c r="I115" s="608" t="inlineStr">
        <is>
          <t>Yes</t>
        </is>
      </c>
      <c r="J115" s="500" t="inlineStr">
        <is>
          <t>Yes</t>
        </is>
      </c>
      <c r="K115" s="441" t="inlineStr">
        <is>
          <t>Yes</t>
        </is>
      </c>
      <c r="L115" s="441" t="inlineStr">
        <is>
          <t>Yes</t>
        </is>
      </c>
      <c r="M115" s="441" t="inlineStr">
        <is>
          <t>Yes</t>
        </is>
      </c>
      <c r="N115" s="441" t="inlineStr">
        <is>
          <t>Yes</t>
        </is>
      </c>
      <c r="O115" s="441" t="inlineStr">
        <is>
          <t>Yes</t>
        </is>
      </c>
      <c r="P115" s="441" t="inlineStr">
        <is>
          <t>Yes</t>
        </is>
      </c>
      <c r="Q115" s="608" t="inlineStr">
        <is>
          <t>Yes</t>
        </is>
      </c>
      <c r="R115" s="500" t="inlineStr">
        <is>
          <t>Yes</t>
        </is>
      </c>
      <c r="S115" s="441" t="inlineStr">
        <is>
          <t>Yes</t>
        </is>
      </c>
      <c r="T115" s="441" t="inlineStr">
        <is>
          <t>Yes</t>
        </is>
      </c>
      <c r="U115" s="442" t="inlineStr">
        <is>
          <t>Yes</t>
        </is>
      </c>
      <c r="V115" s="444" t="inlineStr">
        <is>
          <t>Yes</t>
        </is>
      </c>
      <c r="W115" s="1051" t="inlineStr">
        <is>
          <t>[SYI_002_003_0001_040] - HVDC curr plausibility error(L3).html</t>
        </is>
      </c>
      <c r="X115" s="500" t="n">
        <v>3</v>
      </c>
      <c r="Y115" s="441" t="n">
        <v>0</v>
      </c>
      <c r="Z115" s="441" t="n">
        <v>0</v>
      </c>
      <c r="AA115" s="441" t="n">
        <v>3</v>
      </c>
      <c r="AB115" s="442" t="n"/>
      <c r="AC115" s="1056" t="inlineStr">
        <is>
          <t>17436</t>
        </is>
      </c>
      <c r="AD115" s="1084" t="n"/>
      <c r="AE115" s="443" t="n"/>
      <c r="AG115" s="223" t="inlineStr"/>
      <c r="AH115" s="43" t="inlineStr"/>
      <c r="AI115" s="43" t="inlineStr"/>
      <c r="AJ115" s="43" t="inlineStr"/>
      <c r="AK115" s="43" t="inlineStr"/>
      <c r="AL115" s="43" t="n"/>
      <c r="AM115" s="43" t="n"/>
      <c r="AN115" s="394" t="n"/>
      <c r="AO115" s="223">
        <f>EXACT(W115,AG115)</f>
        <v/>
      </c>
      <c r="AP115" s="43">
        <f>EXACT(X115,AH115)</f>
        <v/>
      </c>
      <c r="AQ115" s="43">
        <f>EXACT(Y115,AI115)</f>
        <v/>
      </c>
      <c r="AR115" s="43">
        <f>EXACT(Z115,AJ115)</f>
        <v/>
      </c>
      <c r="AS115" s="266">
        <f>EXACT(AA115,AK115)</f>
        <v/>
      </c>
      <c r="AT115" t="inlineStr"/>
      <c r="AU115" t="inlineStr"/>
    </row>
    <row r="116">
      <c r="A116" s="439" t="inlineStr">
        <is>
          <t>Yes</t>
        </is>
      </c>
      <c r="B116" s="440" t="inlineStr">
        <is>
          <t>Yes</t>
        </is>
      </c>
      <c r="C116" s="445" t="inlineStr">
        <is>
          <t>Yes</t>
        </is>
      </c>
      <c r="D116" s="1045" t="inlineStr">
        <is>
          <t>Yes</t>
        </is>
      </c>
      <c r="E116" s="500" t="inlineStr">
        <is>
          <t>Yes</t>
        </is>
      </c>
      <c r="F116" s="441" t="inlineStr">
        <is>
          <t>Yes</t>
        </is>
      </c>
      <c r="G116" s="442" t="inlineStr">
        <is>
          <t>Yes</t>
        </is>
      </c>
      <c r="H116" s="1051" t="inlineStr">
        <is>
          <t>Yes</t>
        </is>
      </c>
      <c r="I116" s="608" t="inlineStr">
        <is>
          <t>Yes</t>
        </is>
      </c>
      <c r="J116" s="500" t="inlineStr">
        <is>
          <t>Yes</t>
        </is>
      </c>
      <c r="K116" s="441" t="inlineStr">
        <is>
          <t>Yes</t>
        </is>
      </c>
      <c r="L116" s="441" t="inlineStr">
        <is>
          <t>Yes</t>
        </is>
      </c>
      <c r="M116" s="441" t="inlineStr">
        <is>
          <t>Yes</t>
        </is>
      </c>
      <c r="N116" s="441" t="inlineStr">
        <is>
          <t>Yes</t>
        </is>
      </c>
      <c r="O116" s="441" t="inlineStr">
        <is>
          <t>Yes</t>
        </is>
      </c>
      <c r="P116" s="441" t="inlineStr">
        <is>
          <t>Yes</t>
        </is>
      </c>
      <c r="Q116" s="608" t="inlineStr">
        <is>
          <t>Yes</t>
        </is>
      </c>
      <c r="R116" s="500" t="inlineStr">
        <is>
          <t>Yes</t>
        </is>
      </c>
      <c r="S116" s="441" t="inlineStr">
        <is>
          <t>Yes</t>
        </is>
      </c>
      <c r="T116" s="441" t="inlineStr">
        <is>
          <t>Yes</t>
        </is>
      </c>
      <c r="U116" s="442" t="inlineStr">
        <is>
          <t>Yes</t>
        </is>
      </c>
      <c r="V116" s="444" t="inlineStr">
        <is>
          <t>Yes</t>
        </is>
      </c>
      <c r="W116" s="1051" t="inlineStr">
        <is>
          <t>[SYI_002_003_0001_041] - PFC over volt error(L1).html</t>
        </is>
      </c>
      <c r="X116" s="500" t="n">
        <v>2</v>
      </c>
      <c r="Y116" s="441" t="n">
        <v>0</v>
      </c>
      <c r="Z116" s="441" t="n">
        <v>0</v>
      </c>
      <c r="AA116" s="441" t="n">
        <v>2</v>
      </c>
      <c r="AB116" s="442" t="n"/>
      <c r="AC116" s="1056" t="inlineStr">
        <is>
          <t>17436</t>
        </is>
      </c>
      <c r="AD116" s="1084" t="n"/>
      <c r="AE116" s="443" t="n"/>
      <c r="AG116" s="223" t="inlineStr"/>
      <c r="AH116" s="43" t="inlineStr"/>
      <c r="AI116" s="43" t="inlineStr"/>
      <c r="AJ116" s="43" t="inlineStr"/>
      <c r="AK116" s="43" t="inlineStr"/>
      <c r="AL116" s="43" t="n"/>
      <c r="AM116" s="43" t="n"/>
      <c r="AN116" s="394" t="n"/>
      <c r="AO116" s="223">
        <f>EXACT(W116,AG116)</f>
        <v/>
      </c>
      <c r="AP116" s="43">
        <f>EXACT(X116,AH116)</f>
        <v/>
      </c>
      <c r="AQ116" s="43">
        <f>EXACT(Y116,AI116)</f>
        <v/>
      </c>
      <c r="AR116" s="43">
        <f>EXACT(Z116,AJ116)</f>
        <v/>
      </c>
      <c r="AS116" s="266">
        <f>EXACT(AA116,AK116)</f>
        <v/>
      </c>
      <c r="AT116" t="inlineStr"/>
      <c r="AU116" t="inlineStr"/>
    </row>
    <row r="117">
      <c r="A117" s="439" t="inlineStr">
        <is>
          <t>Yes</t>
        </is>
      </c>
      <c r="B117" s="440" t="inlineStr">
        <is>
          <t>Yes</t>
        </is>
      </c>
      <c r="C117" s="445" t="inlineStr">
        <is>
          <t>Yes</t>
        </is>
      </c>
      <c r="D117" s="1045" t="inlineStr">
        <is>
          <t>Yes</t>
        </is>
      </c>
      <c r="E117" s="500" t="inlineStr">
        <is>
          <t>Yes</t>
        </is>
      </c>
      <c r="F117" s="441" t="inlineStr">
        <is>
          <t>Yes</t>
        </is>
      </c>
      <c r="G117" s="442" t="inlineStr">
        <is>
          <t>Yes</t>
        </is>
      </c>
      <c r="H117" s="1051" t="inlineStr">
        <is>
          <t>Yes</t>
        </is>
      </c>
      <c r="I117" s="608" t="inlineStr">
        <is>
          <t>Yes</t>
        </is>
      </c>
      <c r="J117" s="500" t="inlineStr">
        <is>
          <t>Yes</t>
        </is>
      </c>
      <c r="K117" s="441" t="inlineStr">
        <is>
          <t>Yes</t>
        </is>
      </c>
      <c r="L117" s="441" t="inlineStr">
        <is>
          <t>Yes</t>
        </is>
      </c>
      <c r="M117" s="441" t="inlineStr">
        <is>
          <t>Yes</t>
        </is>
      </c>
      <c r="N117" s="441" t="inlineStr">
        <is>
          <t>Yes</t>
        </is>
      </c>
      <c r="O117" s="441" t="inlineStr">
        <is>
          <t>Yes</t>
        </is>
      </c>
      <c r="P117" s="441" t="inlineStr">
        <is>
          <t>Yes</t>
        </is>
      </c>
      <c r="Q117" s="608" t="inlineStr">
        <is>
          <t>Yes</t>
        </is>
      </c>
      <c r="R117" s="500" t="inlineStr">
        <is>
          <t>Yes</t>
        </is>
      </c>
      <c r="S117" s="441" t="inlineStr">
        <is>
          <t>Yes</t>
        </is>
      </c>
      <c r="T117" s="441" t="inlineStr">
        <is>
          <t>Yes</t>
        </is>
      </c>
      <c r="U117" s="442" t="inlineStr">
        <is>
          <t>Yes</t>
        </is>
      </c>
      <c r="V117" s="444" t="inlineStr">
        <is>
          <t>Yes</t>
        </is>
      </c>
      <c r="W117" s="1051" t="inlineStr">
        <is>
          <t>[SYI_002_003_0001_042] - PFC over volt error(L2).html</t>
        </is>
      </c>
      <c r="X117" s="500" t="n">
        <v>2</v>
      </c>
      <c r="Y117" s="441" t="n">
        <v>0</v>
      </c>
      <c r="Z117" s="441" t="n">
        <v>0</v>
      </c>
      <c r="AA117" s="441" t="n">
        <v>2</v>
      </c>
      <c r="AB117" s="442" t="n"/>
      <c r="AC117" s="1056" t="inlineStr">
        <is>
          <t>17436</t>
        </is>
      </c>
      <c r="AD117" s="1084" t="n"/>
      <c r="AE117" s="443" t="n"/>
      <c r="AG117" s="223" t="inlineStr"/>
      <c r="AH117" s="43" t="inlineStr"/>
      <c r="AI117" s="43" t="inlineStr"/>
      <c r="AJ117" s="43" t="inlineStr"/>
      <c r="AK117" s="43" t="inlineStr"/>
      <c r="AL117" s="43" t="n"/>
      <c r="AM117" s="43" t="n"/>
      <c r="AN117" s="394" t="n"/>
      <c r="AO117" s="223">
        <f>EXACT(W117,AG117)</f>
        <v/>
      </c>
      <c r="AP117" s="43">
        <f>EXACT(X117,AH117)</f>
        <v/>
      </c>
      <c r="AQ117" s="43">
        <f>EXACT(Y117,AI117)</f>
        <v/>
      </c>
      <c r="AR117" s="43">
        <f>EXACT(Z117,AJ117)</f>
        <v/>
      </c>
      <c r="AS117" s="266">
        <f>EXACT(AA117,AK117)</f>
        <v/>
      </c>
      <c r="AT117" t="inlineStr"/>
      <c r="AU117" t="inlineStr"/>
    </row>
    <row r="118">
      <c r="A118" s="439" t="inlineStr">
        <is>
          <t>Yes</t>
        </is>
      </c>
      <c r="B118" s="440" t="inlineStr">
        <is>
          <t>Yes</t>
        </is>
      </c>
      <c r="C118" s="445" t="inlineStr">
        <is>
          <t>Yes</t>
        </is>
      </c>
      <c r="D118" s="1045" t="inlineStr">
        <is>
          <t>Yes</t>
        </is>
      </c>
      <c r="E118" s="500" t="inlineStr">
        <is>
          <t>Yes</t>
        </is>
      </c>
      <c r="F118" s="441" t="inlineStr">
        <is>
          <t>Yes</t>
        </is>
      </c>
      <c r="G118" s="442" t="inlineStr">
        <is>
          <t>Yes</t>
        </is>
      </c>
      <c r="H118" s="1051" t="inlineStr">
        <is>
          <t>Yes</t>
        </is>
      </c>
      <c r="I118" s="608" t="inlineStr">
        <is>
          <t>Yes</t>
        </is>
      </c>
      <c r="J118" s="500" t="inlineStr">
        <is>
          <t>Yes</t>
        </is>
      </c>
      <c r="K118" s="441" t="inlineStr">
        <is>
          <t>Yes</t>
        </is>
      </c>
      <c r="L118" s="441" t="inlineStr">
        <is>
          <t>Yes</t>
        </is>
      </c>
      <c r="M118" s="441" t="inlineStr">
        <is>
          <t>Yes</t>
        </is>
      </c>
      <c r="N118" s="441" t="inlineStr">
        <is>
          <t>Yes</t>
        </is>
      </c>
      <c r="O118" s="441" t="inlineStr">
        <is>
          <t>Yes</t>
        </is>
      </c>
      <c r="P118" s="441" t="inlineStr">
        <is>
          <t>Yes</t>
        </is>
      </c>
      <c r="Q118" s="608" t="inlineStr">
        <is>
          <t>Yes</t>
        </is>
      </c>
      <c r="R118" s="500" t="inlineStr">
        <is>
          <t>Yes</t>
        </is>
      </c>
      <c r="S118" s="441" t="inlineStr">
        <is>
          <t>Yes</t>
        </is>
      </c>
      <c r="T118" s="441" t="inlineStr">
        <is>
          <t>Yes</t>
        </is>
      </c>
      <c r="U118" s="442" t="inlineStr">
        <is>
          <t>Yes</t>
        </is>
      </c>
      <c r="V118" s="444" t="inlineStr">
        <is>
          <t>Yes</t>
        </is>
      </c>
      <c r="W118" s="1051" t="inlineStr">
        <is>
          <t>[SYI_002_003_0001_043] - PFC over volt error(L3).html</t>
        </is>
      </c>
      <c r="X118" s="500" t="n">
        <v>2</v>
      </c>
      <c r="Y118" s="441" t="n">
        <v>0</v>
      </c>
      <c r="Z118" s="441" t="n">
        <v>0</v>
      </c>
      <c r="AA118" s="441" t="n">
        <v>2</v>
      </c>
      <c r="AB118" s="442" t="n"/>
      <c r="AC118" s="1056" t="inlineStr">
        <is>
          <t>17436</t>
        </is>
      </c>
      <c r="AD118" s="1084" t="n"/>
      <c r="AE118" s="443" t="n"/>
      <c r="AG118" s="223" t="inlineStr"/>
      <c r="AH118" s="43" t="inlineStr"/>
      <c r="AI118" s="43" t="inlineStr"/>
      <c r="AJ118" s="43" t="inlineStr"/>
      <c r="AK118" s="43" t="inlineStr"/>
      <c r="AL118" s="43" t="n"/>
      <c r="AM118" s="43" t="n"/>
      <c r="AN118" s="394" t="n"/>
      <c r="AO118" s="223">
        <f>EXACT(W118,AG118)</f>
        <v/>
      </c>
      <c r="AP118" s="43">
        <f>EXACT(X118,AH118)</f>
        <v/>
      </c>
      <c r="AQ118" s="43">
        <f>EXACT(Y118,AI118)</f>
        <v/>
      </c>
      <c r="AR118" s="43">
        <f>EXACT(Z118,AJ118)</f>
        <v/>
      </c>
      <c r="AS118" s="266">
        <f>EXACT(AA118,AK118)</f>
        <v/>
      </c>
      <c r="AT118" t="inlineStr"/>
      <c r="AU118" t="inlineStr"/>
    </row>
    <row r="119">
      <c r="A119" s="439" t="inlineStr">
        <is>
          <t>Yes</t>
        </is>
      </c>
      <c r="B119" s="440" t="inlineStr">
        <is>
          <t>Yes</t>
        </is>
      </c>
      <c r="C119" s="445" t="inlineStr">
        <is>
          <t>Yes</t>
        </is>
      </c>
      <c r="D119" s="1045" t="inlineStr">
        <is>
          <t>Yes</t>
        </is>
      </c>
      <c r="E119" s="500" t="inlineStr">
        <is>
          <t>Yes</t>
        </is>
      </c>
      <c r="F119" s="441" t="inlineStr">
        <is>
          <t>Yes</t>
        </is>
      </c>
      <c r="G119" s="442" t="inlineStr">
        <is>
          <t>Yes</t>
        </is>
      </c>
      <c r="H119" s="1051" t="inlineStr">
        <is>
          <t>Yes</t>
        </is>
      </c>
      <c r="I119" s="608" t="inlineStr">
        <is>
          <t>Yes</t>
        </is>
      </c>
      <c r="J119" s="500" t="inlineStr">
        <is>
          <t>Yes</t>
        </is>
      </c>
      <c r="K119" s="441" t="inlineStr">
        <is>
          <t>Yes</t>
        </is>
      </c>
      <c r="L119" s="441" t="inlineStr">
        <is>
          <t>Yes</t>
        </is>
      </c>
      <c r="M119" s="441" t="inlineStr">
        <is>
          <t>Yes</t>
        </is>
      </c>
      <c r="N119" s="441" t="inlineStr">
        <is>
          <t>Yes</t>
        </is>
      </c>
      <c r="O119" s="441" t="inlineStr">
        <is>
          <t>Yes</t>
        </is>
      </c>
      <c r="P119" s="441" t="inlineStr">
        <is>
          <t>Yes</t>
        </is>
      </c>
      <c r="Q119" s="608" t="inlineStr">
        <is>
          <t>Yes</t>
        </is>
      </c>
      <c r="R119" s="500" t="inlineStr">
        <is>
          <t>Yes</t>
        </is>
      </c>
      <c r="S119" s="441" t="inlineStr">
        <is>
          <t>Yes</t>
        </is>
      </c>
      <c r="T119" s="441" t="inlineStr">
        <is>
          <t>Yes</t>
        </is>
      </c>
      <c r="U119" s="442" t="inlineStr">
        <is>
          <t>Yes</t>
        </is>
      </c>
      <c r="V119" s="444" t="inlineStr">
        <is>
          <t>Yes</t>
        </is>
      </c>
      <c r="W119" s="1051" t="inlineStr">
        <is>
          <t>[SYI_002_003_0001_044] - PFC under volt error(L1).html</t>
        </is>
      </c>
      <c r="X119" s="500" t="n">
        <v>2</v>
      </c>
      <c r="Y119" s="441" t="n">
        <v>0</v>
      </c>
      <c r="Z119" s="441" t="n">
        <v>0</v>
      </c>
      <c r="AA119" s="441" t="n">
        <v>2</v>
      </c>
      <c r="AB119" s="442" t="n"/>
      <c r="AC119" s="1056" t="inlineStr">
        <is>
          <t>17436</t>
        </is>
      </c>
      <c r="AD119" s="1084" t="n"/>
      <c r="AE119" s="443" t="n"/>
      <c r="AG119" s="223" t="inlineStr"/>
      <c r="AH119" s="43" t="inlineStr"/>
      <c r="AI119" s="43" t="inlineStr"/>
      <c r="AJ119" s="43" t="inlineStr"/>
      <c r="AK119" s="43" t="inlineStr"/>
      <c r="AL119" s="43" t="n"/>
      <c r="AM119" s="43" t="n"/>
      <c r="AN119" s="394" t="n"/>
      <c r="AO119" s="223">
        <f>EXACT(W119,AG119)</f>
        <v/>
      </c>
      <c r="AP119" s="43">
        <f>EXACT(X119,AH119)</f>
        <v/>
      </c>
      <c r="AQ119" s="43">
        <f>EXACT(Y119,AI119)</f>
        <v/>
      </c>
      <c r="AR119" s="43">
        <f>EXACT(Z119,AJ119)</f>
        <v/>
      </c>
      <c r="AS119" s="266">
        <f>EXACT(AA119,AK119)</f>
        <v/>
      </c>
      <c r="AT119" t="inlineStr"/>
      <c r="AU119" t="inlineStr"/>
    </row>
    <row r="120">
      <c r="A120" s="439" t="inlineStr">
        <is>
          <t>Yes</t>
        </is>
      </c>
      <c r="B120" s="440" t="inlineStr">
        <is>
          <t>Yes</t>
        </is>
      </c>
      <c r="C120" s="445" t="inlineStr">
        <is>
          <t>Yes</t>
        </is>
      </c>
      <c r="D120" s="1045" t="inlineStr">
        <is>
          <t>Yes</t>
        </is>
      </c>
      <c r="E120" s="500" t="inlineStr">
        <is>
          <t>Yes</t>
        </is>
      </c>
      <c r="F120" s="441" t="inlineStr">
        <is>
          <t>Yes</t>
        </is>
      </c>
      <c r="G120" s="442" t="inlineStr">
        <is>
          <t>Yes</t>
        </is>
      </c>
      <c r="H120" s="1051" t="inlineStr">
        <is>
          <t>Yes</t>
        </is>
      </c>
      <c r="I120" s="608" t="inlineStr">
        <is>
          <t>Yes</t>
        </is>
      </c>
      <c r="J120" s="500" t="inlineStr">
        <is>
          <t>Yes</t>
        </is>
      </c>
      <c r="K120" s="441" t="inlineStr">
        <is>
          <t>Yes</t>
        </is>
      </c>
      <c r="L120" s="441" t="inlineStr">
        <is>
          <t>Yes</t>
        </is>
      </c>
      <c r="M120" s="441" t="inlineStr">
        <is>
          <t>Yes</t>
        </is>
      </c>
      <c r="N120" s="441" t="inlineStr">
        <is>
          <t>Yes</t>
        </is>
      </c>
      <c r="O120" s="441" t="inlineStr">
        <is>
          <t>Yes</t>
        </is>
      </c>
      <c r="P120" s="441" t="inlineStr">
        <is>
          <t>Yes</t>
        </is>
      </c>
      <c r="Q120" s="608" t="inlineStr">
        <is>
          <t>Yes</t>
        </is>
      </c>
      <c r="R120" s="500" t="inlineStr">
        <is>
          <t>Yes</t>
        </is>
      </c>
      <c r="S120" s="441" t="inlineStr">
        <is>
          <t>Yes</t>
        </is>
      </c>
      <c r="T120" s="441" t="inlineStr">
        <is>
          <t>Yes</t>
        </is>
      </c>
      <c r="U120" s="442" t="inlineStr">
        <is>
          <t>Yes</t>
        </is>
      </c>
      <c r="V120" s="444" t="inlineStr">
        <is>
          <t>Yes</t>
        </is>
      </c>
      <c r="W120" s="1051" t="inlineStr">
        <is>
          <t>[SYI_002_003_0001_045] - PFC under volt error(L2).html</t>
        </is>
      </c>
      <c r="X120" s="500" t="n">
        <v>2</v>
      </c>
      <c r="Y120" s="441" t="n">
        <v>0</v>
      </c>
      <c r="Z120" s="441" t="n">
        <v>0</v>
      </c>
      <c r="AA120" s="441" t="n">
        <v>2</v>
      </c>
      <c r="AB120" s="442" t="n"/>
      <c r="AC120" s="1056" t="inlineStr">
        <is>
          <t>17436</t>
        </is>
      </c>
      <c r="AD120" s="1084" t="n"/>
      <c r="AE120" s="443" t="n"/>
      <c r="AG120" s="223" t="inlineStr"/>
      <c r="AH120" s="43" t="inlineStr"/>
      <c r="AI120" s="43" t="inlineStr"/>
      <c r="AJ120" s="43" t="inlineStr"/>
      <c r="AK120" s="43" t="inlineStr"/>
      <c r="AL120" s="43" t="n"/>
      <c r="AM120" s="43" t="n"/>
      <c r="AN120" s="394" t="n"/>
      <c r="AO120" s="223">
        <f>EXACT(W120,AG120)</f>
        <v/>
      </c>
      <c r="AP120" s="43">
        <f>EXACT(X120,AH120)</f>
        <v/>
      </c>
      <c r="AQ120" s="43">
        <f>EXACT(Y120,AI120)</f>
        <v/>
      </c>
      <c r="AR120" s="43">
        <f>EXACT(Z120,AJ120)</f>
        <v/>
      </c>
      <c r="AS120" s="266">
        <f>EXACT(AA120,AK120)</f>
        <v/>
      </c>
      <c r="AT120" t="inlineStr"/>
      <c r="AU120" t="inlineStr"/>
    </row>
    <row r="121">
      <c r="A121" s="439" t="inlineStr">
        <is>
          <t>Yes</t>
        </is>
      </c>
      <c r="B121" s="440" t="inlineStr">
        <is>
          <t>Yes</t>
        </is>
      </c>
      <c r="C121" s="445" t="inlineStr">
        <is>
          <t>Yes</t>
        </is>
      </c>
      <c r="D121" s="1045" t="inlineStr">
        <is>
          <t>Yes</t>
        </is>
      </c>
      <c r="E121" s="500" t="inlineStr">
        <is>
          <t>Yes</t>
        </is>
      </c>
      <c r="F121" s="441" t="inlineStr">
        <is>
          <t>Yes</t>
        </is>
      </c>
      <c r="G121" s="442" t="inlineStr">
        <is>
          <t>Yes</t>
        </is>
      </c>
      <c r="H121" s="1051" t="inlineStr">
        <is>
          <t>Yes</t>
        </is>
      </c>
      <c r="I121" s="608" t="inlineStr">
        <is>
          <t>Yes</t>
        </is>
      </c>
      <c r="J121" s="500" t="inlineStr">
        <is>
          <t>Yes</t>
        </is>
      </c>
      <c r="K121" s="441" t="inlineStr">
        <is>
          <t>Yes</t>
        </is>
      </c>
      <c r="L121" s="441" t="inlineStr">
        <is>
          <t>Yes</t>
        </is>
      </c>
      <c r="M121" s="441" t="inlineStr">
        <is>
          <t>Yes</t>
        </is>
      </c>
      <c r="N121" s="441" t="inlineStr">
        <is>
          <t>Yes</t>
        </is>
      </c>
      <c r="O121" s="441" t="inlineStr">
        <is>
          <t>Yes</t>
        </is>
      </c>
      <c r="P121" s="441" t="inlineStr">
        <is>
          <t>Yes</t>
        </is>
      </c>
      <c r="Q121" s="608" t="inlineStr">
        <is>
          <t>Yes</t>
        </is>
      </c>
      <c r="R121" s="500" t="inlineStr">
        <is>
          <t>Yes</t>
        </is>
      </c>
      <c r="S121" s="441" t="inlineStr">
        <is>
          <t>Yes</t>
        </is>
      </c>
      <c r="T121" s="441" t="inlineStr">
        <is>
          <t>Yes</t>
        </is>
      </c>
      <c r="U121" s="442" t="inlineStr">
        <is>
          <t>Yes</t>
        </is>
      </c>
      <c r="V121" s="444" t="inlineStr">
        <is>
          <t>Yes</t>
        </is>
      </c>
      <c r="W121" s="1051" t="inlineStr">
        <is>
          <t>[SYI_002_003_0001_046] - PFC under volt error(L3).html</t>
        </is>
      </c>
      <c r="X121" s="500" t="n">
        <v>2</v>
      </c>
      <c r="Y121" s="441" t="n">
        <v>0</v>
      </c>
      <c r="Z121" s="441" t="n">
        <v>0</v>
      </c>
      <c r="AA121" s="441" t="n">
        <v>2</v>
      </c>
      <c r="AB121" s="442" t="n"/>
      <c r="AC121" s="1056" t="inlineStr">
        <is>
          <t>17436</t>
        </is>
      </c>
      <c r="AD121" s="1084" t="n"/>
      <c r="AE121" s="443" t="n"/>
      <c r="AG121" s="223" t="inlineStr"/>
      <c r="AH121" s="43" t="inlineStr"/>
      <c r="AI121" s="43" t="inlineStr"/>
      <c r="AJ121" s="43" t="inlineStr"/>
      <c r="AK121" s="43" t="inlineStr"/>
      <c r="AL121" s="43" t="n"/>
      <c r="AM121" s="43" t="n"/>
      <c r="AN121" s="394" t="n"/>
      <c r="AO121" s="223">
        <f>EXACT(W121,AG121)</f>
        <v/>
      </c>
      <c r="AP121" s="43">
        <f>EXACT(X121,AH121)</f>
        <v/>
      </c>
      <c r="AQ121" s="43">
        <f>EXACT(Y121,AI121)</f>
        <v/>
      </c>
      <c r="AR121" s="43">
        <f>EXACT(Z121,AJ121)</f>
        <v/>
      </c>
      <c r="AS121" s="266">
        <f>EXACT(AA121,AK121)</f>
        <v/>
      </c>
      <c r="AT121" t="inlineStr"/>
      <c r="AU121" t="inlineStr"/>
    </row>
    <row r="122">
      <c r="A122" s="439" t="inlineStr">
        <is>
          <t>Yes</t>
        </is>
      </c>
      <c r="B122" s="440" t="inlineStr">
        <is>
          <t>Yes</t>
        </is>
      </c>
      <c r="C122" s="445" t="inlineStr">
        <is>
          <t>Yes</t>
        </is>
      </c>
      <c r="D122" s="1045" t="inlineStr">
        <is>
          <t>Yes</t>
        </is>
      </c>
      <c r="E122" s="500" t="inlineStr">
        <is>
          <t>Yes</t>
        </is>
      </c>
      <c r="F122" s="441" t="inlineStr">
        <is>
          <t>Yes</t>
        </is>
      </c>
      <c r="G122" s="442" t="inlineStr">
        <is>
          <t>Yes</t>
        </is>
      </c>
      <c r="H122" s="1051" t="inlineStr">
        <is>
          <t>Yes</t>
        </is>
      </c>
      <c r="I122" s="608" t="inlineStr">
        <is>
          <t>Yes</t>
        </is>
      </c>
      <c r="J122" s="500" t="inlineStr">
        <is>
          <t>Yes</t>
        </is>
      </c>
      <c r="K122" s="441" t="inlineStr">
        <is>
          <t>Yes</t>
        </is>
      </c>
      <c r="L122" s="441" t="inlineStr">
        <is>
          <t>Yes</t>
        </is>
      </c>
      <c r="M122" s="441" t="inlineStr">
        <is>
          <t>Yes</t>
        </is>
      </c>
      <c r="N122" s="441" t="inlineStr">
        <is>
          <t>Yes</t>
        </is>
      </c>
      <c r="O122" s="441" t="inlineStr">
        <is>
          <t>Yes</t>
        </is>
      </c>
      <c r="P122" s="441" t="inlineStr">
        <is>
          <t>Yes</t>
        </is>
      </c>
      <c r="Q122" s="608" t="inlineStr">
        <is>
          <t>Yes</t>
        </is>
      </c>
      <c r="R122" s="500" t="inlineStr">
        <is>
          <t>Yes</t>
        </is>
      </c>
      <c r="S122" s="441" t="inlineStr">
        <is>
          <t>Yes</t>
        </is>
      </c>
      <c r="T122" s="441" t="inlineStr">
        <is>
          <t>Yes</t>
        </is>
      </c>
      <c r="U122" s="442" t="inlineStr">
        <is>
          <t>Yes</t>
        </is>
      </c>
      <c r="V122" s="444" t="inlineStr">
        <is>
          <t>Yes</t>
        </is>
      </c>
      <c r="W122" s="1051" t="inlineStr">
        <is>
          <t>[SYI_002_003_0001_047] - PFC over curr error HW (L1).html</t>
        </is>
      </c>
      <c r="X122" s="500" t="n">
        <v>2</v>
      </c>
      <c r="Y122" s="441" t="n">
        <v>0</v>
      </c>
      <c r="Z122" s="441" t="n">
        <v>0</v>
      </c>
      <c r="AA122" s="441" t="n">
        <v>2</v>
      </c>
      <c r="AB122" s="442" t="n"/>
      <c r="AC122" s="1056" t="inlineStr">
        <is>
          <t>17436</t>
        </is>
      </c>
      <c r="AD122" s="1084" t="n"/>
      <c r="AE122" s="443" t="n"/>
      <c r="AG122" s="223" t="inlineStr"/>
      <c r="AH122" s="43" t="inlineStr"/>
      <c r="AI122" s="43" t="inlineStr"/>
      <c r="AJ122" s="43" t="inlineStr"/>
      <c r="AK122" s="43" t="inlineStr"/>
      <c r="AL122" s="43" t="n"/>
      <c r="AM122" s="43" t="n"/>
      <c r="AN122" s="394" t="n"/>
      <c r="AO122" s="223">
        <f>EXACT(W122,AG122)</f>
        <v/>
      </c>
      <c r="AP122" s="43">
        <f>EXACT(X122,AH122)</f>
        <v/>
      </c>
      <c r="AQ122" s="43">
        <f>EXACT(Y122,AI122)</f>
        <v/>
      </c>
      <c r="AR122" s="43">
        <f>EXACT(Z122,AJ122)</f>
        <v/>
      </c>
      <c r="AS122" s="266">
        <f>EXACT(AA122,AK122)</f>
        <v/>
      </c>
      <c r="AT122" t="inlineStr"/>
      <c r="AU122" t="inlineStr"/>
    </row>
    <row r="123">
      <c r="A123" s="439" t="inlineStr">
        <is>
          <t>Yes</t>
        </is>
      </c>
      <c r="B123" s="440" t="inlineStr">
        <is>
          <t>Yes</t>
        </is>
      </c>
      <c r="C123" s="445" t="inlineStr">
        <is>
          <t>Yes</t>
        </is>
      </c>
      <c r="D123" s="1045" t="inlineStr">
        <is>
          <t>Yes</t>
        </is>
      </c>
      <c r="E123" s="500" t="inlineStr">
        <is>
          <t>Yes</t>
        </is>
      </c>
      <c r="F123" s="441" t="inlineStr">
        <is>
          <t>Yes</t>
        </is>
      </c>
      <c r="G123" s="442" t="inlineStr">
        <is>
          <t>Yes</t>
        </is>
      </c>
      <c r="H123" s="1051" t="inlineStr">
        <is>
          <t>Yes</t>
        </is>
      </c>
      <c r="I123" s="608" t="inlineStr">
        <is>
          <t>Yes</t>
        </is>
      </c>
      <c r="J123" s="500" t="inlineStr">
        <is>
          <t>Yes</t>
        </is>
      </c>
      <c r="K123" s="441" t="inlineStr">
        <is>
          <t>Yes</t>
        </is>
      </c>
      <c r="L123" s="441" t="inlineStr">
        <is>
          <t>Yes</t>
        </is>
      </c>
      <c r="M123" s="441" t="inlineStr">
        <is>
          <t>Yes</t>
        </is>
      </c>
      <c r="N123" s="441" t="inlineStr">
        <is>
          <t>Yes</t>
        </is>
      </c>
      <c r="O123" s="441" t="inlineStr">
        <is>
          <t>Yes</t>
        </is>
      </c>
      <c r="P123" s="441" t="inlineStr">
        <is>
          <t>Yes</t>
        </is>
      </c>
      <c r="Q123" s="608" t="inlineStr">
        <is>
          <t>Yes</t>
        </is>
      </c>
      <c r="R123" s="500" t="inlineStr">
        <is>
          <t>Yes</t>
        </is>
      </c>
      <c r="S123" s="441" t="inlineStr">
        <is>
          <t>Yes</t>
        </is>
      </c>
      <c r="T123" s="441" t="inlineStr">
        <is>
          <t>Yes</t>
        </is>
      </c>
      <c r="U123" s="442" t="inlineStr">
        <is>
          <t>Yes</t>
        </is>
      </c>
      <c r="V123" s="444" t="inlineStr">
        <is>
          <t>Yes</t>
        </is>
      </c>
      <c r="W123" s="1051" t="inlineStr">
        <is>
          <t>[SYI_002_003_0001_048] - PFC over curr error HW (L2).html</t>
        </is>
      </c>
      <c r="X123" s="500" t="n">
        <v>2</v>
      </c>
      <c r="Y123" s="441" t="n">
        <v>0</v>
      </c>
      <c r="Z123" s="441" t="n">
        <v>0</v>
      </c>
      <c r="AA123" s="441" t="n">
        <v>2</v>
      </c>
      <c r="AB123" s="442" t="n"/>
      <c r="AC123" s="1056" t="inlineStr">
        <is>
          <t>17436</t>
        </is>
      </c>
      <c r="AD123" s="1084" t="n"/>
      <c r="AE123" s="443" t="n"/>
      <c r="AG123" s="223" t="inlineStr"/>
      <c r="AH123" s="43" t="inlineStr"/>
      <c r="AI123" s="43" t="inlineStr"/>
      <c r="AJ123" s="43" t="inlineStr"/>
      <c r="AK123" s="43" t="inlineStr"/>
      <c r="AL123" s="43" t="n"/>
      <c r="AM123" s="43" t="n"/>
      <c r="AN123" s="394" t="n"/>
      <c r="AO123" s="223">
        <f>EXACT(W123,AG123)</f>
        <v/>
      </c>
      <c r="AP123" s="43">
        <f>EXACT(X123,AH123)</f>
        <v/>
      </c>
      <c r="AQ123" s="43">
        <f>EXACT(Y123,AI123)</f>
        <v/>
      </c>
      <c r="AR123" s="43">
        <f>EXACT(Z123,AJ123)</f>
        <v/>
      </c>
      <c r="AS123" s="266">
        <f>EXACT(AA123,AK123)</f>
        <v/>
      </c>
      <c r="AT123" t="inlineStr"/>
      <c r="AU123" t="inlineStr"/>
    </row>
    <row r="124">
      <c r="A124" s="439" t="inlineStr">
        <is>
          <t>Yes</t>
        </is>
      </c>
      <c r="B124" s="440" t="inlineStr">
        <is>
          <t>Yes</t>
        </is>
      </c>
      <c r="C124" s="445" t="inlineStr">
        <is>
          <t>Yes</t>
        </is>
      </c>
      <c r="D124" s="1045" t="inlineStr">
        <is>
          <t>Yes</t>
        </is>
      </c>
      <c r="E124" s="500" t="inlineStr">
        <is>
          <t>Yes</t>
        </is>
      </c>
      <c r="F124" s="441" t="inlineStr">
        <is>
          <t>Yes</t>
        </is>
      </c>
      <c r="G124" s="442" t="inlineStr">
        <is>
          <t>Yes</t>
        </is>
      </c>
      <c r="H124" s="1051" t="inlineStr">
        <is>
          <t>Yes</t>
        </is>
      </c>
      <c r="I124" s="608" t="inlineStr">
        <is>
          <t>Yes</t>
        </is>
      </c>
      <c r="J124" s="500" t="inlineStr">
        <is>
          <t>Yes</t>
        </is>
      </c>
      <c r="K124" s="441" t="inlineStr">
        <is>
          <t>Yes</t>
        </is>
      </c>
      <c r="L124" s="441" t="inlineStr">
        <is>
          <t>Yes</t>
        </is>
      </c>
      <c r="M124" s="441" t="inlineStr">
        <is>
          <t>Yes</t>
        </is>
      </c>
      <c r="N124" s="441" t="inlineStr">
        <is>
          <t>Yes</t>
        </is>
      </c>
      <c r="O124" s="441" t="inlineStr">
        <is>
          <t>Yes</t>
        </is>
      </c>
      <c r="P124" s="441" t="inlineStr">
        <is>
          <t>Yes</t>
        </is>
      </c>
      <c r="Q124" s="608" t="inlineStr">
        <is>
          <t>Yes</t>
        </is>
      </c>
      <c r="R124" s="500" t="inlineStr">
        <is>
          <t>Yes</t>
        </is>
      </c>
      <c r="S124" s="441" t="inlineStr">
        <is>
          <t>Yes</t>
        </is>
      </c>
      <c r="T124" s="441" t="inlineStr">
        <is>
          <t>Yes</t>
        </is>
      </c>
      <c r="U124" s="442" t="inlineStr">
        <is>
          <t>Yes</t>
        </is>
      </c>
      <c r="V124" s="444" t="inlineStr">
        <is>
          <t>Yes</t>
        </is>
      </c>
      <c r="W124" s="1051" t="inlineStr">
        <is>
          <t>[SYI_002_003_0001_049] - PFC over curr error HW (L3).html</t>
        </is>
      </c>
      <c r="X124" s="500" t="n">
        <v>2</v>
      </c>
      <c r="Y124" s="441" t="n">
        <v>0</v>
      </c>
      <c r="Z124" s="441" t="n">
        <v>0</v>
      </c>
      <c r="AA124" s="441" t="n">
        <v>2</v>
      </c>
      <c r="AB124" s="442" t="n"/>
      <c r="AC124" s="1056" t="inlineStr">
        <is>
          <t>17436</t>
        </is>
      </c>
      <c r="AD124" s="1084" t="n"/>
      <c r="AE124" s="443" t="n"/>
      <c r="AG124" s="223" t="inlineStr"/>
      <c r="AH124" s="43" t="inlineStr"/>
      <c r="AI124" s="43" t="inlineStr"/>
      <c r="AJ124" s="43" t="inlineStr"/>
      <c r="AK124" s="43" t="inlineStr"/>
      <c r="AL124" s="43" t="n"/>
      <c r="AM124" s="43" t="n"/>
      <c r="AN124" s="394" t="n"/>
      <c r="AO124" s="223">
        <f>EXACT(W124,AG124)</f>
        <v/>
      </c>
      <c r="AP124" s="43">
        <f>EXACT(X124,AH124)</f>
        <v/>
      </c>
      <c r="AQ124" s="43">
        <f>EXACT(Y124,AI124)</f>
        <v/>
      </c>
      <c r="AR124" s="43">
        <f>EXACT(Z124,AJ124)</f>
        <v/>
      </c>
      <c r="AS124" s="266">
        <f>EXACT(AA124,AK124)</f>
        <v/>
      </c>
      <c r="AT124" t="inlineStr"/>
      <c r="AU124" t="inlineStr"/>
    </row>
    <row r="125">
      <c r="A125" s="439" t="inlineStr">
        <is>
          <t>Yes</t>
        </is>
      </c>
      <c r="B125" s="440" t="inlineStr">
        <is>
          <t>Yes</t>
        </is>
      </c>
      <c r="C125" s="445" t="inlineStr">
        <is>
          <t>Yes</t>
        </is>
      </c>
      <c r="D125" s="1045" t="inlineStr">
        <is>
          <t>Yes</t>
        </is>
      </c>
      <c r="E125" s="500" t="inlineStr">
        <is>
          <t>Yes</t>
        </is>
      </c>
      <c r="F125" s="441" t="inlineStr">
        <is>
          <t>Yes</t>
        </is>
      </c>
      <c r="G125" s="442" t="inlineStr">
        <is>
          <t>Yes</t>
        </is>
      </c>
      <c r="H125" s="1051" t="inlineStr">
        <is>
          <t>Yes</t>
        </is>
      </c>
      <c r="I125" s="608" t="inlineStr">
        <is>
          <t>Yes</t>
        </is>
      </c>
      <c r="J125" s="500" t="inlineStr">
        <is>
          <t>Yes</t>
        </is>
      </c>
      <c r="K125" s="441" t="inlineStr">
        <is>
          <t>Yes</t>
        </is>
      </c>
      <c r="L125" s="441" t="inlineStr">
        <is>
          <t>Yes</t>
        </is>
      </c>
      <c r="M125" s="441" t="inlineStr">
        <is>
          <t>Yes</t>
        </is>
      </c>
      <c r="N125" s="441" t="inlineStr">
        <is>
          <t>Yes</t>
        </is>
      </c>
      <c r="O125" s="441" t="inlineStr">
        <is>
          <t>Yes</t>
        </is>
      </c>
      <c r="P125" s="441" t="inlineStr">
        <is>
          <t>Yes</t>
        </is>
      </c>
      <c r="Q125" s="608" t="inlineStr">
        <is>
          <t>Yes</t>
        </is>
      </c>
      <c r="R125" s="500" t="inlineStr">
        <is>
          <t>Yes</t>
        </is>
      </c>
      <c r="S125" s="441" t="inlineStr">
        <is>
          <t>Yes</t>
        </is>
      </c>
      <c r="T125" s="441" t="inlineStr">
        <is>
          <t>Yes</t>
        </is>
      </c>
      <c r="U125" s="442" t="inlineStr">
        <is>
          <t>Yes</t>
        </is>
      </c>
      <c r="V125" s="444" t="inlineStr">
        <is>
          <t>Yes</t>
        </is>
      </c>
      <c r="W125" s="1051" t="inlineStr">
        <is>
          <t>[SYI_002_003_0001_050] - KL30 under volt error.html</t>
        </is>
      </c>
      <c r="X125" s="500" t="n">
        <v>2</v>
      </c>
      <c r="Y125" s="441" t="n">
        <v>0</v>
      </c>
      <c r="Z125" s="441" t="n">
        <v>0</v>
      </c>
      <c r="AA125" s="441" t="n">
        <v>2</v>
      </c>
      <c r="AB125" s="442" t="n"/>
      <c r="AC125" s="1056" t="inlineStr">
        <is>
          <t>17436</t>
        </is>
      </c>
      <c r="AD125" s="1084" t="n"/>
      <c r="AE125" s="443" t="n"/>
      <c r="AG125" s="223" t="inlineStr"/>
      <c r="AH125" s="43" t="inlineStr"/>
      <c r="AI125" s="43" t="inlineStr"/>
      <c r="AJ125" s="43" t="inlineStr"/>
      <c r="AK125" s="43" t="inlineStr"/>
      <c r="AL125" s="43" t="n"/>
      <c r="AM125" s="43" t="n"/>
      <c r="AN125" s="394" t="n"/>
      <c r="AO125" s="223">
        <f>EXACT(W125,AG125)</f>
        <v/>
      </c>
      <c r="AP125" s="43">
        <f>EXACT(X125,AH125)</f>
        <v/>
      </c>
      <c r="AQ125" s="43">
        <f>EXACT(Y125,AI125)</f>
        <v/>
      </c>
      <c r="AR125" s="43">
        <f>EXACT(Z125,AJ125)</f>
        <v/>
      </c>
      <c r="AS125" s="266">
        <f>EXACT(AA125,AK125)</f>
        <v/>
      </c>
      <c r="AT125" t="inlineStr"/>
      <c r="AU125" t="inlineStr"/>
    </row>
    <row r="126">
      <c r="A126" s="439" t="inlineStr">
        <is>
          <t>Yes</t>
        </is>
      </c>
      <c r="B126" s="440" t="inlineStr">
        <is>
          <t>Yes</t>
        </is>
      </c>
      <c r="C126" s="445" t="inlineStr">
        <is>
          <t>Yes</t>
        </is>
      </c>
      <c r="D126" s="1045" t="inlineStr">
        <is>
          <t>Yes</t>
        </is>
      </c>
      <c r="E126" s="500" t="inlineStr">
        <is>
          <t>Yes</t>
        </is>
      </c>
      <c r="F126" s="441" t="inlineStr">
        <is>
          <t>Yes</t>
        </is>
      </c>
      <c r="G126" s="442" t="inlineStr">
        <is>
          <t>Yes</t>
        </is>
      </c>
      <c r="H126" s="1051" t="inlineStr">
        <is>
          <t>Yes</t>
        </is>
      </c>
      <c r="I126" s="608" t="inlineStr">
        <is>
          <t>Yes</t>
        </is>
      </c>
      <c r="J126" s="500" t="inlineStr">
        <is>
          <t>Yes</t>
        </is>
      </c>
      <c r="K126" s="441" t="inlineStr">
        <is>
          <t>Yes</t>
        </is>
      </c>
      <c r="L126" s="441" t="inlineStr">
        <is>
          <t>Yes</t>
        </is>
      </c>
      <c r="M126" s="441" t="inlineStr">
        <is>
          <t>Yes</t>
        </is>
      </c>
      <c r="N126" s="441" t="inlineStr">
        <is>
          <t>Yes</t>
        </is>
      </c>
      <c r="O126" s="441" t="inlineStr">
        <is>
          <t>Yes</t>
        </is>
      </c>
      <c r="P126" s="441" t="inlineStr">
        <is>
          <t>Yes</t>
        </is>
      </c>
      <c r="Q126" s="608" t="inlineStr">
        <is>
          <t>Yes</t>
        </is>
      </c>
      <c r="R126" s="500" t="inlineStr">
        <is>
          <t>Yes</t>
        </is>
      </c>
      <c r="S126" s="441" t="inlineStr">
        <is>
          <t>Yes</t>
        </is>
      </c>
      <c r="T126" s="441" t="inlineStr">
        <is>
          <t>Yes</t>
        </is>
      </c>
      <c r="U126" s="442" t="inlineStr">
        <is>
          <t>Yes</t>
        </is>
      </c>
      <c r="V126" s="444" t="inlineStr">
        <is>
          <t>Yes</t>
        </is>
      </c>
      <c r="W126" s="1051" t="inlineStr">
        <is>
          <t>[SYI_002_003_0001_051] - AC curr lower range error(L1).html</t>
        </is>
      </c>
      <c r="X126" s="500" t="n">
        <v>3</v>
      </c>
      <c r="Y126" s="441" t="n">
        <v>0</v>
      </c>
      <c r="Z126" s="441" t="n">
        <v>0</v>
      </c>
      <c r="AA126" s="441" t="n">
        <v>3</v>
      </c>
      <c r="AB126" s="442" t="n"/>
      <c r="AC126" s="1056" t="inlineStr">
        <is>
          <t>17436</t>
        </is>
      </c>
      <c r="AD126" s="1084" t="n"/>
      <c r="AE126" s="443" t="n"/>
      <c r="AG126" s="223" t="inlineStr"/>
      <c r="AH126" s="43" t="inlineStr"/>
      <c r="AI126" s="43" t="inlineStr"/>
      <c r="AJ126" s="43" t="inlineStr"/>
      <c r="AK126" s="43" t="inlineStr"/>
      <c r="AL126" s="43" t="n"/>
      <c r="AM126" s="43" t="n"/>
      <c r="AN126" s="394" t="n"/>
      <c r="AO126" s="223">
        <f>EXACT(W126,AG126)</f>
        <v/>
      </c>
      <c r="AP126" s="43">
        <f>EXACT(X126,AH126)</f>
        <v/>
      </c>
      <c r="AQ126" s="43">
        <f>EXACT(Y126,AI126)</f>
        <v/>
      </c>
      <c r="AR126" s="43">
        <f>EXACT(Z126,AJ126)</f>
        <v/>
      </c>
      <c r="AS126" s="266">
        <f>EXACT(AA126,AK126)</f>
        <v/>
      </c>
      <c r="AT126" t="inlineStr"/>
      <c r="AU126" t="inlineStr"/>
    </row>
    <row r="127">
      <c r="A127" s="439" t="inlineStr">
        <is>
          <t>Yes</t>
        </is>
      </c>
      <c r="B127" s="440" t="inlineStr">
        <is>
          <t>Yes</t>
        </is>
      </c>
      <c r="C127" s="445" t="inlineStr">
        <is>
          <t>Yes</t>
        </is>
      </c>
      <c r="D127" s="1045" t="inlineStr">
        <is>
          <t>Yes</t>
        </is>
      </c>
      <c r="E127" s="500" t="inlineStr">
        <is>
          <t>Yes</t>
        </is>
      </c>
      <c r="F127" s="441" t="inlineStr">
        <is>
          <t>Yes</t>
        </is>
      </c>
      <c r="G127" s="442" t="inlineStr">
        <is>
          <t>Yes</t>
        </is>
      </c>
      <c r="H127" s="1051" t="inlineStr">
        <is>
          <t>Yes</t>
        </is>
      </c>
      <c r="I127" s="608" t="inlineStr">
        <is>
          <t>Yes</t>
        </is>
      </c>
      <c r="J127" s="500" t="inlineStr">
        <is>
          <t>Yes</t>
        </is>
      </c>
      <c r="K127" s="441" t="inlineStr">
        <is>
          <t>Yes</t>
        </is>
      </c>
      <c r="L127" s="441" t="inlineStr">
        <is>
          <t>Yes</t>
        </is>
      </c>
      <c r="M127" s="441" t="inlineStr">
        <is>
          <t>Yes</t>
        </is>
      </c>
      <c r="N127" s="441" t="inlineStr">
        <is>
          <t>Yes</t>
        </is>
      </c>
      <c r="O127" s="441" t="inlineStr">
        <is>
          <t>Yes</t>
        </is>
      </c>
      <c r="P127" s="441" t="inlineStr">
        <is>
          <t>Yes</t>
        </is>
      </c>
      <c r="Q127" s="608" t="inlineStr">
        <is>
          <t>Yes</t>
        </is>
      </c>
      <c r="R127" s="500" t="inlineStr">
        <is>
          <t>Yes</t>
        </is>
      </c>
      <c r="S127" s="441" t="inlineStr">
        <is>
          <t>Yes</t>
        </is>
      </c>
      <c r="T127" s="441" t="inlineStr">
        <is>
          <t>Yes</t>
        </is>
      </c>
      <c r="U127" s="442" t="inlineStr">
        <is>
          <t>Yes</t>
        </is>
      </c>
      <c r="V127" s="444" t="inlineStr">
        <is>
          <t>Yes</t>
        </is>
      </c>
      <c r="W127" s="1051" t="inlineStr">
        <is>
          <t>[SYI_002_003_0001_052] - AC curr lower range error(L2).html</t>
        </is>
      </c>
      <c r="X127" s="500" t="n">
        <v>3</v>
      </c>
      <c r="Y127" s="441" t="n">
        <v>0</v>
      </c>
      <c r="Z127" s="441" t="n">
        <v>0</v>
      </c>
      <c r="AA127" s="441" t="n">
        <v>3</v>
      </c>
      <c r="AB127" s="442" t="n"/>
      <c r="AC127" s="1056" t="inlineStr">
        <is>
          <t>17436</t>
        </is>
      </c>
      <c r="AD127" s="1084" t="n"/>
      <c r="AE127" s="443" t="n"/>
      <c r="AG127" s="223" t="inlineStr"/>
      <c r="AH127" s="43" t="inlineStr"/>
      <c r="AI127" s="43" t="inlineStr"/>
      <c r="AJ127" s="43" t="inlineStr"/>
      <c r="AK127" s="43" t="inlineStr"/>
      <c r="AL127" s="43" t="n"/>
      <c r="AM127" s="43" t="n"/>
      <c r="AN127" s="394" t="n"/>
      <c r="AO127" s="223">
        <f>EXACT(W127,AG127)</f>
        <v/>
      </c>
      <c r="AP127" s="43">
        <f>EXACT(X127,AH127)</f>
        <v/>
      </c>
      <c r="AQ127" s="43">
        <f>EXACT(Y127,AI127)</f>
        <v/>
      </c>
      <c r="AR127" s="43">
        <f>EXACT(Z127,AJ127)</f>
        <v/>
      </c>
      <c r="AS127" s="266">
        <f>EXACT(AA127,AK127)</f>
        <v/>
      </c>
      <c r="AT127" t="inlineStr"/>
      <c r="AU127" t="inlineStr"/>
    </row>
    <row r="128">
      <c r="A128" s="439" t="inlineStr">
        <is>
          <t>Yes</t>
        </is>
      </c>
      <c r="B128" s="440" t="inlineStr">
        <is>
          <t>Yes</t>
        </is>
      </c>
      <c r="C128" s="445" t="inlineStr">
        <is>
          <t>Yes</t>
        </is>
      </c>
      <c r="D128" s="1045" t="inlineStr">
        <is>
          <t>Yes</t>
        </is>
      </c>
      <c r="E128" s="500" t="inlineStr">
        <is>
          <t>Yes</t>
        </is>
      </c>
      <c r="F128" s="441" t="inlineStr">
        <is>
          <t>Yes</t>
        </is>
      </c>
      <c r="G128" s="442" t="inlineStr">
        <is>
          <t>Yes</t>
        </is>
      </c>
      <c r="H128" s="1051" t="inlineStr">
        <is>
          <t>Yes</t>
        </is>
      </c>
      <c r="I128" s="608" t="inlineStr">
        <is>
          <t>Yes</t>
        </is>
      </c>
      <c r="J128" s="500" t="inlineStr">
        <is>
          <t>Yes</t>
        </is>
      </c>
      <c r="K128" s="441" t="inlineStr">
        <is>
          <t>Yes</t>
        </is>
      </c>
      <c r="L128" s="441" t="inlineStr">
        <is>
          <t>Yes</t>
        </is>
      </c>
      <c r="M128" s="441" t="inlineStr">
        <is>
          <t>Yes</t>
        </is>
      </c>
      <c r="N128" s="441" t="inlineStr">
        <is>
          <t>Yes</t>
        </is>
      </c>
      <c r="O128" s="441" t="inlineStr">
        <is>
          <t>Yes</t>
        </is>
      </c>
      <c r="P128" s="441" t="inlineStr">
        <is>
          <t>Yes</t>
        </is>
      </c>
      <c r="Q128" s="608" t="inlineStr">
        <is>
          <t>Yes</t>
        </is>
      </c>
      <c r="R128" s="500" t="inlineStr">
        <is>
          <t>Yes</t>
        </is>
      </c>
      <c r="S128" s="441" t="inlineStr">
        <is>
          <t>Yes</t>
        </is>
      </c>
      <c r="T128" s="441" t="inlineStr">
        <is>
          <t>Yes</t>
        </is>
      </c>
      <c r="U128" s="442" t="inlineStr">
        <is>
          <t>Yes</t>
        </is>
      </c>
      <c r="V128" s="444" t="inlineStr">
        <is>
          <t>Yes</t>
        </is>
      </c>
      <c r="W128" s="1051" t="inlineStr">
        <is>
          <t>[SYI_002_003_0001_053] - AC curr lower range error(L3).html</t>
        </is>
      </c>
      <c r="X128" s="500" t="n">
        <v>3</v>
      </c>
      <c r="Y128" s="441" t="n">
        <v>0</v>
      </c>
      <c r="Z128" s="441" t="n">
        <v>0</v>
      </c>
      <c r="AA128" s="441" t="n">
        <v>3</v>
      </c>
      <c r="AB128" s="442" t="n"/>
      <c r="AC128" s="1056" t="inlineStr">
        <is>
          <t>17436</t>
        </is>
      </c>
      <c r="AD128" s="1084" t="n"/>
      <c r="AE128" s="443" t="n"/>
      <c r="AG128" s="223" t="inlineStr"/>
      <c r="AH128" s="43" t="inlineStr"/>
      <c r="AI128" s="43" t="inlineStr"/>
      <c r="AJ128" s="43" t="inlineStr"/>
      <c r="AK128" s="43" t="inlineStr"/>
      <c r="AL128" s="43" t="n"/>
      <c r="AM128" s="43" t="n"/>
      <c r="AN128" s="394" t="n"/>
      <c r="AO128" s="223">
        <f>EXACT(W128,AG128)</f>
        <v/>
      </c>
      <c r="AP128" s="43">
        <f>EXACT(X128,AH128)</f>
        <v/>
      </c>
      <c r="AQ128" s="43">
        <f>EXACT(Y128,AI128)</f>
        <v/>
      </c>
      <c r="AR128" s="43">
        <f>EXACT(Z128,AJ128)</f>
        <v/>
      </c>
      <c r="AS128" s="266">
        <f>EXACT(AA128,AK128)</f>
        <v/>
      </c>
      <c r="AT128" t="inlineStr"/>
      <c r="AU128" t="inlineStr"/>
    </row>
    <row r="129">
      <c r="A129" s="439" t="inlineStr">
        <is>
          <t>Yes</t>
        </is>
      </c>
      <c r="B129" s="440" t="inlineStr">
        <is>
          <t>Yes</t>
        </is>
      </c>
      <c r="C129" s="445" t="inlineStr">
        <is>
          <t>Yes</t>
        </is>
      </c>
      <c r="D129" s="1045" t="inlineStr">
        <is>
          <t>Yes</t>
        </is>
      </c>
      <c r="E129" s="500" t="inlineStr">
        <is>
          <t>Yes</t>
        </is>
      </c>
      <c r="F129" s="441" t="inlineStr">
        <is>
          <t>Yes</t>
        </is>
      </c>
      <c r="G129" s="442" t="inlineStr">
        <is>
          <t>Yes</t>
        </is>
      </c>
      <c r="H129" s="1051" t="inlineStr">
        <is>
          <t>Yes</t>
        </is>
      </c>
      <c r="I129" s="608" t="inlineStr">
        <is>
          <t>Yes</t>
        </is>
      </c>
      <c r="J129" s="500" t="inlineStr">
        <is>
          <t>Yes</t>
        </is>
      </c>
      <c r="K129" s="441" t="inlineStr">
        <is>
          <t>Yes</t>
        </is>
      </c>
      <c r="L129" s="441" t="inlineStr">
        <is>
          <t>Yes</t>
        </is>
      </c>
      <c r="M129" s="441" t="inlineStr">
        <is>
          <t>Yes</t>
        </is>
      </c>
      <c r="N129" s="441" t="inlineStr">
        <is>
          <t>Yes</t>
        </is>
      </c>
      <c r="O129" s="441" t="inlineStr">
        <is>
          <t>Yes</t>
        </is>
      </c>
      <c r="P129" s="441" t="inlineStr">
        <is>
          <t>Yes</t>
        </is>
      </c>
      <c r="Q129" s="608" t="inlineStr">
        <is>
          <t>Yes</t>
        </is>
      </c>
      <c r="R129" s="500" t="inlineStr">
        <is>
          <t>Yes</t>
        </is>
      </c>
      <c r="S129" s="441" t="inlineStr">
        <is>
          <t>Yes</t>
        </is>
      </c>
      <c r="T129" s="441" t="inlineStr">
        <is>
          <t>Yes</t>
        </is>
      </c>
      <c r="U129" s="442" t="inlineStr">
        <is>
          <t>Yes</t>
        </is>
      </c>
      <c r="V129" s="444" t="inlineStr">
        <is>
          <t>Yes</t>
        </is>
      </c>
      <c r="W129" s="1051" t="inlineStr">
        <is>
          <t>[SYI_002_003_0001_058] - efficiency_0_.html</t>
        </is>
      </c>
      <c r="X129" s="500" t="n">
        <v>1</v>
      </c>
      <c r="Y129" s="441" t="n">
        <v>0</v>
      </c>
      <c r="Z129" s="441" t="n">
        <v>0</v>
      </c>
      <c r="AA129" s="441" t="n">
        <v>1</v>
      </c>
      <c r="AB129" s="442" t="n"/>
      <c r="AC129" s="1056" t="inlineStr">
        <is>
          <t>17436</t>
        </is>
      </c>
      <c r="AD129" s="1084" t="n"/>
      <c r="AE129" s="443" t="n"/>
      <c r="AG129" s="223" t="inlineStr"/>
      <c r="AH129" s="43" t="inlineStr"/>
      <c r="AI129" s="43" t="inlineStr"/>
      <c r="AJ129" s="43" t="inlineStr"/>
      <c r="AK129" s="43" t="inlineStr"/>
      <c r="AL129" s="43" t="n"/>
      <c r="AM129" s="43" t="n"/>
      <c r="AN129" s="394" t="n"/>
      <c r="AO129" s="223">
        <f>EXACT(W129,AG129)</f>
        <v/>
      </c>
      <c r="AP129" s="43">
        <f>EXACT(X129,AH129)</f>
        <v/>
      </c>
      <c r="AQ129" s="43">
        <f>EXACT(Y129,AI129)</f>
        <v/>
      </c>
      <c r="AR129" s="43">
        <f>EXACT(Z129,AJ129)</f>
        <v/>
      </c>
      <c r="AS129" s="266">
        <f>EXACT(AA129,AK129)</f>
        <v/>
      </c>
      <c r="AT129" t="inlineStr"/>
      <c r="AU129" t="inlineStr"/>
    </row>
    <row r="130">
      <c r="A130" s="439" t="inlineStr">
        <is>
          <t>Yes</t>
        </is>
      </c>
      <c r="B130" s="440" t="inlineStr">
        <is>
          <t>Yes</t>
        </is>
      </c>
      <c r="C130" s="445" t="inlineStr">
        <is>
          <t>Yes</t>
        </is>
      </c>
      <c r="D130" s="1045" t="inlineStr">
        <is>
          <t>Yes</t>
        </is>
      </c>
      <c r="E130" s="500" t="inlineStr">
        <is>
          <t>Yes</t>
        </is>
      </c>
      <c r="F130" s="441" t="inlineStr">
        <is>
          <t>Yes</t>
        </is>
      </c>
      <c r="G130" s="442" t="inlineStr">
        <is>
          <t>Yes</t>
        </is>
      </c>
      <c r="H130" s="1051" t="inlineStr">
        <is>
          <t>Yes</t>
        </is>
      </c>
      <c r="I130" s="608" t="inlineStr">
        <is>
          <t>Yes</t>
        </is>
      </c>
      <c r="J130" s="500" t="inlineStr">
        <is>
          <t>Yes</t>
        </is>
      </c>
      <c r="K130" s="441" t="inlineStr">
        <is>
          <t>Yes</t>
        </is>
      </c>
      <c r="L130" s="441" t="inlineStr">
        <is>
          <t>Yes</t>
        </is>
      </c>
      <c r="M130" s="441" t="inlineStr">
        <is>
          <t>Yes</t>
        </is>
      </c>
      <c r="N130" s="441" t="inlineStr">
        <is>
          <t>Yes</t>
        </is>
      </c>
      <c r="O130" s="441" t="inlineStr">
        <is>
          <t>Yes</t>
        </is>
      </c>
      <c r="P130" s="441" t="inlineStr">
        <is>
          <t>Yes</t>
        </is>
      </c>
      <c r="Q130" s="608" t="inlineStr">
        <is>
          <t>Yes</t>
        </is>
      </c>
      <c r="R130" s="500" t="inlineStr">
        <is>
          <t>Yes</t>
        </is>
      </c>
      <c r="S130" s="441" t="inlineStr">
        <is>
          <t>Yes</t>
        </is>
      </c>
      <c r="T130" s="441" t="inlineStr">
        <is>
          <t>Yes</t>
        </is>
      </c>
      <c r="U130" s="442" t="inlineStr">
        <is>
          <t>Yes</t>
        </is>
      </c>
      <c r="V130" s="444" t="inlineStr">
        <is>
          <t>Yes</t>
        </is>
      </c>
      <c r="W130" s="1051" t="inlineStr">
        <is>
          <t>[SYI_002_003_0001_059] - efficiency_1_.html</t>
        </is>
      </c>
      <c r="X130" s="500" t="n">
        <v>1</v>
      </c>
      <c r="Y130" s="441" t="n">
        <v>0</v>
      </c>
      <c r="Z130" s="441" t="n">
        <v>0</v>
      </c>
      <c r="AA130" s="441" t="n">
        <v>1</v>
      </c>
      <c r="AB130" s="442" t="n"/>
      <c r="AC130" s="1056" t="inlineStr">
        <is>
          <t>17436</t>
        </is>
      </c>
      <c r="AD130" s="1084" t="n"/>
      <c r="AE130" s="443" t="n"/>
      <c r="AG130" s="223" t="inlineStr"/>
      <c r="AH130" s="43" t="inlineStr"/>
      <c r="AI130" s="43" t="inlineStr"/>
      <c r="AJ130" s="43" t="inlineStr"/>
      <c r="AK130" s="43" t="inlineStr"/>
      <c r="AL130" s="43" t="n"/>
      <c r="AM130" s="43" t="n"/>
      <c r="AN130" s="394" t="n"/>
      <c r="AO130" s="223">
        <f>EXACT(W130,AG130)</f>
        <v/>
      </c>
      <c r="AP130" s="43">
        <f>EXACT(X130,AH130)</f>
        <v/>
      </c>
      <c r="AQ130" s="43">
        <f>EXACT(Y130,AI130)</f>
        <v/>
      </c>
      <c r="AR130" s="43">
        <f>EXACT(Z130,AJ130)</f>
        <v/>
      </c>
      <c r="AS130" s="266">
        <f>EXACT(AA130,AK130)</f>
        <v/>
      </c>
      <c r="AT130" t="inlineStr"/>
      <c r="AU130" t="inlineStr"/>
    </row>
    <row r="131">
      <c r="A131" s="439" t="inlineStr">
        <is>
          <t>Yes</t>
        </is>
      </c>
      <c r="B131" s="440" t="inlineStr">
        <is>
          <t>Yes</t>
        </is>
      </c>
      <c r="C131" s="445" t="inlineStr">
        <is>
          <t>Yes</t>
        </is>
      </c>
      <c r="D131" s="1045" t="inlineStr">
        <is>
          <t>Yes</t>
        </is>
      </c>
      <c r="E131" s="500" t="inlineStr">
        <is>
          <t>Yes</t>
        </is>
      </c>
      <c r="F131" s="441" t="inlineStr">
        <is>
          <t>Yes</t>
        </is>
      </c>
      <c r="G131" s="442" t="inlineStr">
        <is>
          <t>Yes</t>
        </is>
      </c>
      <c r="H131" s="1051" t="inlineStr">
        <is>
          <t>Yes</t>
        </is>
      </c>
      <c r="I131" s="608" t="inlineStr">
        <is>
          <t>Yes</t>
        </is>
      </c>
      <c r="J131" s="500" t="inlineStr">
        <is>
          <t>Yes</t>
        </is>
      </c>
      <c r="K131" s="441" t="inlineStr">
        <is>
          <t>Yes</t>
        </is>
      </c>
      <c r="L131" s="441" t="inlineStr">
        <is>
          <t>Yes</t>
        </is>
      </c>
      <c r="M131" s="441" t="inlineStr">
        <is>
          <t>Yes</t>
        </is>
      </c>
      <c r="N131" s="441" t="inlineStr">
        <is>
          <t>Yes</t>
        </is>
      </c>
      <c r="O131" s="441" t="inlineStr">
        <is>
          <t>Yes</t>
        </is>
      </c>
      <c r="P131" s="441" t="inlineStr">
        <is>
          <t>Yes</t>
        </is>
      </c>
      <c r="Q131" s="608" t="inlineStr">
        <is>
          <t>Yes</t>
        </is>
      </c>
      <c r="R131" s="500" t="inlineStr">
        <is>
          <t>Yes</t>
        </is>
      </c>
      <c r="S131" s="441" t="inlineStr">
        <is>
          <t>Yes</t>
        </is>
      </c>
      <c r="T131" s="441" t="inlineStr">
        <is>
          <t>Yes</t>
        </is>
      </c>
      <c r="U131" s="442" t="inlineStr">
        <is>
          <t>Yes</t>
        </is>
      </c>
      <c r="V131" s="444" t="inlineStr">
        <is>
          <t>Yes</t>
        </is>
      </c>
      <c r="W131" s="1051" t="inlineStr">
        <is>
          <t>[SYI_002_003_0001_060] - efficiency_2_.html</t>
        </is>
      </c>
      <c r="X131" s="500" t="n">
        <v>1</v>
      </c>
      <c r="Y131" s="441" t="n">
        <v>0</v>
      </c>
      <c r="Z131" s="441" t="n">
        <v>0</v>
      </c>
      <c r="AA131" s="441" t="n">
        <v>1</v>
      </c>
      <c r="AB131" s="442" t="n"/>
      <c r="AC131" s="1056" t="inlineStr">
        <is>
          <t>17436</t>
        </is>
      </c>
      <c r="AD131" s="1084" t="n"/>
      <c r="AE131" s="443" t="n"/>
      <c r="AG131" s="223" t="inlineStr"/>
      <c r="AH131" s="43" t="inlineStr"/>
      <c r="AI131" s="43" t="inlineStr"/>
      <c r="AJ131" s="43" t="inlineStr"/>
      <c r="AK131" s="43" t="inlineStr"/>
      <c r="AL131" s="43" t="n"/>
      <c r="AM131" s="43" t="n"/>
      <c r="AN131" s="394" t="n"/>
      <c r="AO131" s="223">
        <f>EXACT(W131,AG131)</f>
        <v/>
      </c>
      <c r="AP131" s="43">
        <f>EXACT(X131,AH131)</f>
        <v/>
      </c>
      <c r="AQ131" s="43">
        <f>EXACT(Y131,AI131)</f>
        <v/>
      </c>
      <c r="AR131" s="43">
        <f>EXACT(Z131,AJ131)</f>
        <v/>
      </c>
      <c r="AS131" s="266">
        <f>EXACT(AA131,AK131)</f>
        <v/>
      </c>
      <c r="AT131" t="inlineStr"/>
      <c r="AU131" t="inlineStr"/>
    </row>
    <row r="132">
      <c r="A132" s="439" t="inlineStr">
        <is>
          <t>Yes</t>
        </is>
      </c>
      <c r="B132" s="440" t="inlineStr">
        <is>
          <t>Yes</t>
        </is>
      </c>
      <c r="C132" s="445" t="inlineStr">
        <is>
          <t>Yes</t>
        </is>
      </c>
      <c r="D132" s="1045" t="inlineStr">
        <is>
          <t>Yes</t>
        </is>
      </c>
      <c r="E132" s="500" t="inlineStr">
        <is>
          <t>Yes</t>
        </is>
      </c>
      <c r="F132" s="441" t="inlineStr">
        <is>
          <t>Yes</t>
        </is>
      </c>
      <c r="G132" s="442" t="inlineStr">
        <is>
          <t>Yes</t>
        </is>
      </c>
      <c r="H132" s="1051" t="inlineStr">
        <is>
          <t>Yes</t>
        </is>
      </c>
      <c r="I132" s="608" t="inlineStr">
        <is>
          <t>Yes</t>
        </is>
      </c>
      <c r="J132" s="500" t="inlineStr">
        <is>
          <t>Yes</t>
        </is>
      </c>
      <c r="K132" s="441" t="inlineStr">
        <is>
          <t>Yes</t>
        </is>
      </c>
      <c r="L132" s="441" t="inlineStr">
        <is>
          <t>Yes</t>
        </is>
      </c>
      <c r="M132" s="441" t="inlineStr">
        <is>
          <t>Yes</t>
        </is>
      </c>
      <c r="N132" s="441" t="inlineStr">
        <is>
          <t>Yes</t>
        </is>
      </c>
      <c r="O132" s="441" t="inlineStr">
        <is>
          <t>Yes</t>
        </is>
      </c>
      <c r="P132" s="441" t="inlineStr">
        <is>
          <t>Yes</t>
        </is>
      </c>
      <c r="Q132" s="608" t="inlineStr">
        <is>
          <t>Yes</t>
        </is>
      </c>
      <c r="R132" s="500" t="inlineStr">
        <is>
          <t>Yes</t>
        </is>
      </c>
      <c r="S132" s="441" t="inlineStr">
        <is>
          <t>Yes</t>
        </is>
      </c>
      <c r="T132" s="441" t="inlineStr">
        <is>
          <t>Yes</t>
        </is>
      </c>
      <c r="U132" s="442" t="inlineStr">
        <is>
          <t>Yes</t>
        </is>
      </c>
      <c r="V132" s="444" t="inlineStr">
        <is>
          <t>Yes</t>
        </is>
      </c>
      <c r="W132" s="1051" t="inlineStr">
        <is>
          <t>[SYI_002_003_0001_064] - HVAC Over Current.html</t>
        </is>
      </c>
      <c r="X132" s="500" t="n">
        <v>2</v>
      </c>
      <c r="Y132" s="441" t="n">
        <v>0</v>
      </c>
      <c r="Z132" s="441" t="n">
        <v>0</v>
      </c>
      <c r="AA132" s="441" t="n">
        <v>2</v>
      </c>
      <c r="AB132" s="442" t="n"/>
      <c r="AC132" s="1056" t="inlineStr">
        <is>
          <t>17436</t>
        </is>
      </c>
      <c r="AD132" s="1084" t="n"/>
      <c r="AE132" s="443" t="n"/>
      <c r="AG132" s="223" t="inlineStr"/>
      <c r="AH132" s="43" t="inlineStr"/>
      <c r="AI132" s="43" t="inlineStr"/>
      <c r="AJ132" s="43" t="inlineStr"/>
      <c r="AK132" s="43" t="inlineStr"/>
      <c r="AL132" s="43" t="n"/>
      <c r="AM132" s="43" t="n"/>
      <c r="AN132" s="394" t="n"/>
      <c r="AO132" s="223">
        <f>EXACT(W132,AG132)</f>
        <v/>
      </c>
      <c r="AP132" s="43">
        <f>EXACT(X132,AH132)</f>
        <v/>
      </c>
      <c r="AQ132" s="43">
        <f>EXACT(Y132,AI132)</f>
        <v/>
      </c>
      <c r="AR132" s="43">
        <f>EXACT(Z132,AJ132)</f>
        <v/>
      </c>
      <c r="AS132" s="266">
        <f>EXACT(AA132,AK132)</f>
        <v/>
      </c>
      <c r="AT132" t="inlineStr"/>
      <c r="AU132" t="inlineStr"/>
    </row>
    <row r="133">
      <c r="A133" s="439" t="inlineStr">
        <is>
          <t>Yes</t>
        </is>
      </c>
      <c r="B133" s="440" t="inlineStr">
        <is>
          <t>Yes</t>
        </is>
      </c>
      <c r="C133" s="445" t="inlineStr">
        <is>
          <t>Yes</t>
        </is>
      </c>
      <c r="D133" s="1045" t="inlineStr">
        <is>
          <t>Yes</t>
        </is>
      </c>
      <c r="E133" s="500" t="inlineStr">
        <is>
          <t>Yes</t>
        </is>
      </c>
      <c r="F133" s="441" t="inlineStr">
        <is>
          <t>Yes</t>
        </is>
      </c>
      <c r="G133" s="442" t="inlineStr">
        <is>
          <t>Yes</t>
        </is>
      </c>
      <c r="H133" s="1051" t="inlineStr">
        <is>
          <t>Yes</t>
        </is>
      </c>
      <c r="I133" s="608" t="inlineStr">
        <is>
          <t>Yes</t>
        </is>
      </c>
      <c r="J133" s="500" t="inlineStr">
        <is>
          <t>Yes</t>
        </is>
      </c>
      <c r="K133" s="441" t="inlineStr">
        <is>
          <t>Yes</t>
        </is>
      </c>
      <c r="L133" s="441" t="inlineStr">
        <is>
          <t>Yes</t>
        </is>
      </c>
      <c r="M133" s="441" t="inlineStr">
        <is>
          <t>Yes</t>
        </is>
      </c>
      <c r="N133" s="441" t="inlineStr">
        <is>
          <t>Yes</t>
        </is>
      </c>
      <c r="O133" s="441" t="inlineStr">
        <is>
          <t>Yes</t>
        </is>
      </c>
      <c r="P133" s="441" t="inlineStr">
        <is>
          <t>Yes</t>
        </is>
      </c>
      <c r="Q133" s="608" t="inlineStr">
        <is>
          <t>Yes</t>
        </is>
      </c>
      <c r="R133" s="500" t="inlineStr">
        <is>
          <t>Yes</t>
        </is>
      </c>
      <c r="S133" s="441" t="inlineStr">
        <is>
          <t>Yes</t>
        </is>
      </c>
      <c r="T133" s="441" t="inlineStr">
        <is>
          <t>Yes</t>
        </is>
      </c>
      <c r="U133" s="442" t="inlineStr">
        <is>
          <t>Yes</t>
        </is>
      </c>
      <c r="V133" s="444" t="inlineStr">
        <is>
          <t>Yes</t>
        </is>
      </c>
      <c r="W133" s="1051" t="inlineStr">
        <is>
          <t>[SYI_002_004_0001_001].html</t>
        </is>
      </c>
      <c r="X133" s="500" t="n">
        <v>3</v>
      </c>
      <c r="Y133" s="441" t="n">
        <v>0</v>
      </c>
      <c r="Z133" s="441" t="n">
        <v>0</v>
      </c>
      <c r="AA133" s="441" t="n">
        <v>3</v>
      </c>
      <c r="AB133" s="442" t="n"/>
      <c r="AC133" s="1055" t="inlineStr">
        <is>
          <t>17417</t>
        </is>
      </c>
      <c r="AD133" s="1084" t="n"/>
      <c r="AE133" s="443" t="n"/>
      <c r="AG133" s="223" t="inlineStr"/>
      <c r="AH133" s="43" t="inlineStr"/>
      <c r="AI133" s="43" t="inlineStr"/>
      <c r="AJ133" s="43" t="inlineStr"/>
      <c r="AK133" s="43" t="inlineStr"/>
      <c r="AL133" s="43" t="n"/>
      <c r="AM133" s="43" t="n"/>
      <c r="AN133" s="394" t="n"/>
      <c r="AO133" s="223">
        <f>EXACT(W133,AG133)</f>
        <v/>
      </c>
      <c r="AP133" s="43">
        <f>EXACT(X133,AH133)</f>
        <v/>
      </c>
      <c r="AQ133" s="43">
        <f>EXACT(Y133,AI133)</f>
        <v/>
      </c>
      <c r="AR133" s="43">
        <f>EXACT(Z133,AJ133)</f>
        <v/>
      </c>
      <c r="AS133" s="266">
        <f>EXACT(AA133,AK133)</f>
        <v/>
      </c>
      <c r="AT133" t="inlineStr"/>
      <c r="AU133" t="inlineStr"/>
    </row>
    <row r="134">
      <c r="A134" s="439" t="inlineStr">
        <is>
          <t>Yes</t>
        </is>
      </c>
      <c r="B134" s="440" t="inlineStr">
        <is>
          <t>Yes</t>
        </is>
      </c>
      <c r="C134" s="445" t="inlineStr">
        <is>
          <t>Yes</t>
        </is>
      </c>
      <c r="D134" s="1045" t="inlineStr">
        <is>
          <t>Yes</t>
        </is>
      </c>
      <c r="E134" s="500" t="inlineStr">
        <is>
          <t>Yes</t>
        </is>
      </c>
      <c r="F134" s="441" t="inlineStr">
        <is>
          <t>Yes</t>
        </is>
      </c>
      <c r="G134" s="442" t="inlineStr">
        <is>
          <t>Yes</t>
        </is>
      </c>
      <c r="H134" s="1051" t="inlineStr">
        <is>
          <t>Yes</t>
        </is>
      </c>
      <c r="I134" s="608" t="inlineStr">
        <is>
          <t>Yes</t>
        </is>
      </c>
      <c r="J134" s="500" t="inlineStr">
        <is>
          <t>Yes</t>
        </is>
      </c>
      <c r="K134" s="441" t="inlineStr">
        <is>
          <t>Yes</t>
        </is>
      </c>
      <c r="L134" s="441" t="inlineStr">
        <is>
          <t>Yes</t>
        </is>
      </c>
      <c r="M134" s="441" t="inlineStr">
        <is>
          <t>Yes</t>
        </is>
      </c>
      <c r="N134" s="441" t="inlineStr">
        <is>
          <t>Yes</t>
        </is>
      </c>
      <c r="O134" s="441" t="inlineStr">
        <is>
          <t>Yes</t>
        </is>
      </c>
      <c r="P134" s="441" t="inlineStr">
        <is>
          <t>Yes</t>
        </is>
      </c>
      <c r="Q134" s="608" t="inlineStr">
        <is>
          <t>Yes</t>
        </is>
      </c>
      <c r="R134" s="500" t="inlineStr">
        <is>
          <t>Yes</t>
        </is>
      </c>
      <c r="S134" s="441" t="inlineStr">
        <is>
          <t>Yes</t>
        </is>
      </c>
      <c r="T134" s="441" t="inlineStr">
        <is>
          <t>Yes</t>
        </is>
      </c>
      <c r="U134" s="442" t="inlineStr">
        <is>
          <t>Yes</t>
        </is>
      </c>
      <c r="V134" s="444" t="inlineStr">
        <is>
          <t>Yes</t>
        </is>
      </c>
      <c r="W134" s="1051" t="inlineStr">
        <is>
          <t>[SYI_002_004_0001_002].html</t>
        </is>
      </c>
      <c r="X134" s="500" t="n">
        <v>1</v>
      </c>
      <c r="Y134" s="441" t="n">
        <v>0</v>
      </c>
      <c r="Z134" s="441" t="n">
        <v>0</v>
      </c>
      <c r="AA134" s="441" t="n">
        <v>1</v>
      </c>
      <c r="AB134" s="442" t="n"/>
      <c r="AC134" s="1055" t="inlineStr">
        <is>
          <t>17417</t>
        </is>
      </c>
      <c r="AD134" s="1084" t="n"/>
      <c r="AE134" s="443" t="n"/>
      <c r="AG134" s="223" t="inlineStr"/>
      <c r="AH134" s="43" t="inlineStr"/>
      <c r="AI134" s="43" t="inlineStr"/>
      <c r="AJ134" s="43" t="inlineStr"/>
      <c r="AK134" s="43" t="inlineStr"/>
      <c r="AL134" s="43" t="n"/>
      <c r="AM134" s="43" t="n"/>
      <c r="AN134" s="394" t="n"/>
      <c r="AO134" s="223">
        <f>EXACT(W134,AG134)</f>
        <v/>
      </c>
      <c r="AP134" s="43">
        <f>EXACT(X134,AH134)</f>
        <v/>
      </c>
      <c r="AQ134" s="43">
        <f>EXACT(Y134,AI134)</f>
        <v/>
      </c>
      <c r="AR134" s="43">
        <f>EXACT(Z134,AJ134)</f>
        <v/>
      </c>
      <c r="AS134" s="266">
        <f>EXACT(AA134,AK134)</f>
        <v/>
      </c>
      <c r="AT134" t="inlineStr"/>
      <c r="AU134" t="inlineStr"/>
    </row>
    <row r="135">
      <c r="A135" s="439" t="inlineStr">
        <is>
          <t>Yes</t>
        </is>
      </c>
      <c r="B135" s="440" t="inlineStr">
        <is>
          <t>Yes</t>
        </is>
      </c>
      <c r="C135" s="445" t="inlineStr">
        <is>
          <t>Yes</t>
        </is>
      </c>
      <c r="D135" s="1045" t="inlineStr">
        <is>
          <t>Yes</t>
        </is>
      </c>
      <c r="E135" s="500" t="inlineStr">
        <is>
          <t>Yes</t>
        </is>
      </c>
      <c r="F135" s="441" t="inlineStr">
        <is>
          <t>Yes</t>
        </is>
      </c>
      <c r="G135" s="442" t="inlineStr">
        <is>
          <t>Yes</t>
        </is>
      </c>
      <c r="H135" s="1051" t="inlineStr">
        <is>
          <t>Yes</t>
        </is>
      </c>
      <c r="I135" s="608" t="inlineStr">
        <is>
          <t>Yes</t>
        </is>
      </c>
      <c r="J135" s="500" t="inlineStr">
        <is>
          <t>Yes</t>
        </is>
      </c>
      <c r="K135" s="441" t="inlineStr">
        <is>
          <t>Yes</t>
        </is>
      </c>
      <c r="L135" s="441" t="inlineStr">
        <is>
          <t>Yes</t>
        </is>
      </c>
      <c r="M135" s="441" t="inlineStr">
        <is>
          <t>Yes</t>
        </is>
      </c>
      <c r="N135" s="441" t="inlineStr">
        <is>
          <t>Yes</t>
        </is>
      </c>
      <c r="O135" s="441" t="inlineStr">
        <is>
          <t>Yes</t>
        </is>
      </c>
      <c r="P135" s="441" t="inlineStr">
        <is>
          <t>Yes</t>
        </is>
      </c>
      <c r="Q135" s="608" t="inlineStr">
        <is>
          <t>Yes</t>
        </is>
      </c>
      <c r="R135" s="500" t="inlineStr">
        <is>
          <t>Yes</t>
        </is>
      </c>
      <c r="S135" s="441" t="inlineStr">
        <is>
          <t>Yes</t>
        </is>
      </c>
      <c r="T135" s="441" t="inlineStr">
        <is>
          <t>Yes</t>
        </is>
      </c>
      <c r="U135" s="442" t="inlineStr">
        <is>
          <t>Yes</t>
        </is>
      </c>
      <c r="V135" s="444" t="inlineStr">
        <is>
          <t>Yes</t>
        </is>
      </c>
      <c r="W135" s="1051" t="inlineStr">
        <is>
          <t>[SYI_002_004_0001_003].html</t>
        </is>
      </c>
      <c r="X135" s="500" t="n">
        <v>1</v>
      </c>
      <c r="Y135" s="441" t="n">
        <v>0</v>
      </c>
      <c r="Z135" s="441" t="n">
        <v>0</v>
      </c>
      <c r="AA135" s="441" t="n">
        <v>1</v>
      </c>
      <c r="AB135" s="442" t="n"/>
      <c r="AC135" s="1055" t="inlineStr">
        <is>
          <t>17417</t>
        </is>
      </c>
      <c r="AD135" s="1084" t="n"/>
      <c r="AE135" s="443" t="n"/>
      <c r="AG135" s="223" t="inlineStr"/>
      <c r="AH135" s="43" t="inlineStr"/>
      <c r="AI135" s="43" t="inlineStr"/>
      <c r="AJ135" s="43" t="inlineStr"/>
      <c r="AK135" s="43" t="inlineStr"/>
      <c r="AL135" s="43" t="n"/>
      <c r="AM135" s="43" t="n"/>
      <c r="AN135" s="394" t="n"/>
      <c r="AO135" s="223">
        <f>EXACT(W135,AG135)</f>
        <v/>
      </c>
      <c r="AP135" s="43">
        <f>EXACT(X135,AH135)</f>
        <v/>
      </c>
      <c r="AQ135" s="43">
        <f>EXACT(Y135,AI135)</f>
        <v/>
      </c>
      <c r="AR135" s="43">
        <f>EXACT(Z135,AJ135)</f>
        <v/>
      </c>
      <c r="AS135" s="266">
        <f>EXACT(AA135,AK135)</f>
        <v/>
      </c>
      <c r="AT135" t="inlineStr"/>
      <c r="AU135" t="inlineStr"/>
    </row>
    <row r="136">
      <c r="A136" s="439" t="inlineStr">
        <is>
          <t>Yes</t>
        </is>
      </c>
      <c r="B136" s="440" t="inlineStr">
        <is>
          <t>Yes</t>
        </is>
      </c>
      <c r="C136" s="445" t="inlineStr">
        <is>
          <t>Yes</t>
        </is>
      </c>
      <c r="D136" s="1045" t="inlineStr">
        <is>
          <t>Yes</t>
        </is>
      </c>
      <c r="E136" s="500" t="inlineStr">
        <is>
          <t>Yes</t>
        </is>
      </c>
      <c r="F136" s="441" t="inlineStr">
        <is>
          <t>Yes</t>
        </is>
      </c>
      <c r="G136" s="442" t="inlineStr">
        <is>
          <t>Yes</t>
        </is>
      </c>
      <c r="H136" s="1051" t="inlineStr">
        <is>
          <t>Yes</t>
        </is>
      </c>
      <c r="I136" s="608" t="inlineStr">
        <is>
          <t>Yes</t>
        </is>
      </c>
      <c r="J136" s="500" t="inlineStr">
        <is>
          <t>Yes</t>
        </is>
      </c>
      <c r="K136" s="441" t="inlineStr">
        <is>
          <t>Yes</t>
        </is>
      </c>
      <c r="L136" s="441" t="inlineStr">
        <is>
          <t>Yes</t>
        </is>
      </c>
      <c r="M136" s="441" t="inlineStr">
        <is>
          <t>Yes</t>
        </is>
      </c>
      <c r="N136" s="441" t="inlineStr">
        <is>
          <t>Yes</t>
        </is>
      </c>
      <c r="O136" s="441" t="inlineStr">
        <is>
          <t>Yes</t>
        </is>
      </c>
      <c r="P136" s="441" t="inlineStr">
        <is>
          <t>Yes</t>
        </is>
      </c>
      <c r="Q136" s="608" t="inlineStr">
        <is>
          <t>Yes</t>
        </is>
      </c>
      <c r="R136" s="500" t="inlineStr">
        <is>
          <t>Yes</t>
        </is>
      </c>
      <c r="S136" s="441" t="inlineStr">
        <is>
          <t>Yes</t>
        </is>
      </c>
      <c r="T136" s="441" t="inlineStr">
        <is>
          <t>Yes</t>
        </is>
      </c>
      <c r="U136" s="442" t="inlineStr">
        <is>
          <t>Yes</t>
        </is>
      </c>
      <c r="V136" s="444" t="inlineStr">
        <is>
          <t>Yes</t>
        </is>
      </c>
      <c r="W136" s="1051" t="inlineStr">
        <is>
          <t>[SYI_002_004_0001_004].html</t>
        </is>
      </c>
      <c r="X136" s="500" t="n">
        <v>2</v>
      </c>
      <c r="Y136" s="441" t="n">
        <v>0</v>
      </c>
      <c r="Z136" s="441" t="n">
        <v>0</v>
      </c>
      <c r="AA136" s="441" t="n">
        <v>2</v>
      </c>
      <c r="AB136" s="442" t="n"/>
      <c r="AC136" s="1055" t="inlineStr">
        <is>
          <t>17417</t>
        </is>
      </c>
      <c r="AD136" s="1084" t="n"/>
      <c r="AE136" s="443" t="n"/>
      <c r="AG136" s="223" t="inlineStr"/>
      <c r="AH136" s="43" t="inlineStr"/>
      <c r="AI136" s="43" t="inlineStr"/>
      <c r="AJ136" s="43" t="inlineStr"/>
      <c r="AK136" s="43" t="inlineStr"/>
      <c r="AL136" s="43" t="n"/>
      <c r="AM136" s="43" t="n"/>
      <c r="AN136" s="394" t="n"/>
      <c r="AO136" s="223">
        <f>EXACT(W136,AG136)</f>
        <v/>
      </c>
      <c r="AP136" s="43">
        <f>EXACT(X136,AH136)</f>
        <v/>
      </c>
      <c r="AQ136" s="43">
        <f>EXACT(Y136,AI136)</f>
        <v/>
      </c>
      <c r="AR136" s="43">
        <f>EXACT(Z136,AJ136)</f>
        <v/>
      </c>
      <c r="AS136" s="266">
        <f>EXACT(AA136,AK136)</f>
        <v/>
      </c>
      <c r="AT136" t="inlineStr"/>
      <c r="AU136" t="inlineStr"/>
    </row>
    <row r="137">
      <c r="A137" s="439" t="inlineStr">
        <is>
          <t>Yes</t>
        </is>
      </c>
      <c r="B137" s="440" t="inlineStr">
        <is>
          <t>Yes</t>
        </is>
      </c>
      <c r="C137" s="445" t="inlineStr">
        <is>
          <t>Yes</t>
        </is>
      </c>
      <c r="D137" s="1045" t="inlineStr">
        <is>
          <t>Yes</t>
        </is>
      </c>
      <c r="E137" s="500" t="inlineStr">
        <is>
          <t>Yes</t>
        </is>
      </c>
      <c r="F137" s="441" t="inlineStr">
        <is>
          <t>Yes</t>
        </is>
      </c>
      <c r="G137" s="442" t="inlineStr">
        <is>
          <t>Yes</t>
        </is>
      </c>
      <c r="H137" s="1051" t="inlineStr">
        <is>
          <t>Yes</t>
        </is>
      </c>
      <c r="I137" s="608" t="inlineStr">
        <is>
          <t>Yes</t>
        </is>
      </c>
      <c r="J137" s="500" t="inlineStr">
        <is>
          <t>Yes</t>
        </is>
      </c>
      <c r="K137" s="441" t="inlineStr">
        <is>
          <t>Yes</t>
        </is>
      </c>
      <c r="L137" s="441" t="inlineStr">
        <is>
          <t>Yes</t>
        </is>
      </c>
      <c r="M137" s="441" t="inlineStr">
        <is>
          <t>Yes</t>
        </is>
      </c>
      <c r="N137" s="441" t="inlineStr">
        <is>
          <t>Yes</t>
        </is>
      </c>
      <c r="O137" s="441" t="inlineStr">
        <is>
          <t>Yes</t>
        </is>
      </c>
      <c r="P137" s="441" t="inlineStr">
        <is>
          <t>Yes</t>
        </is>
      </c>
      <c r="Q137" s="608" t="inlineStr">
        <is>
          <t>Yes</t>
        </is>
      </c>
      <c r="R137" s="500" t="inlineStr">
        <is>
          <t>Yes</t>
        </is>
      </c>
      <c r="S137" s="441" t="inlineStr">
        <is>
          <t>Yes</t>
        </is>
      </c>
      <c r="T137" s="441" t="inlineStr">
        <is>
          <t>Yes</t>
        </is>
      </c>
      <c r="U137" s="442" t="inlineStr">
        <is>
          <t>Yes</t>
        </is>
      </c>
      <c r="V137" s="444" t="inlineStr">
        <is>
          <t>Yes</t>
        </is>
      </c>
      <c r="W137" s="1051" t="inlineStr">
        <is>
          <t>[SYI_002_004_0001_005].html</t>
        </is>
      </c>
      <c r="X137" s="500" t="n">
        <v>1</v>
      </c>
      <c r="Y137" s="441" t="n">
        <v>0</v>
      </c>
      <c r="Z137" s="441" t="n">
        <v>0</v>
      </c>
      <c r="AA137" s="441" t="n">
        <v>1</v>
      </c>
      <c r="AB137" s="442" t="n"/>
      <c r="AC137" s="1055" t="inlineStr">
        <is>
          <t>17417</t>
        </is>
      </c>
      <c r="AD137" s="1084" t="n"/>
      <c r="AE137" s="443" t="n"/>
      <c r="AG137" s="223" t="inlineStr"/>
      <c r="AH137" s="43" t="inlineStr"/>
      <c r="AI137" s="43" t="inlineStr"/>
      <c r="AJ137" s="43" t="inlineStr"/>
      <c r="AK137" s="43" t="inlineStr"/>
      <c r="AL137" s="43" t="n"/>
      <c r="AM137" s="43" t="n"/>
      <c r="AN137" s="394" t="n"/>
      <c r="AO137" s="223">
        <f>EXACT(W137,AG137)</f>
        <v/>
      </c>
      <c r="AP137" s="43">
        <f>EXACT(X137,AH137)</f>
        <v/>
      </c>
      <c r="AQ137" s="43">
        <f>EXACT(Y137,AI137)</f>
        <v/>
      </c>
      <c r="AR137" s="43">
        <f>EXACT(Z137,AJ137)</f>
        <v/>
      </c>
      <c r="AS137" s="266">
        <f>EXACT(AA137,AK137)</f>
        <v/>
      </c>
      <c r="AT137" t="inlineStr"/>
      <c r="AU137" t="inlineStr"/>
    </row>
    <row r="138">
      <c r="A138" s="439" t="inlineStr">
        <is>
          <t>Yes</t>
        </is>
      </c>
      <c r="B138" s="440" t="inlineStr">
        <is>
          <t>Yes</t>
        </is>
      </c>
      <c r="C138" s="445" t="inlineStr">
        <is>
          <t>Yes</t>
        </is>
      </c>
      <c r="D138" s="1045" t="inlineStr">
        <is>
          <t>Yes</t>
        </is>
      </c>
      <c r="E138" s="500" t="inlineStr">
        <is>
          <t>Yes</t>
        </is>
      </c>
      <c r="F138" s="441" t="inlineStr">
        <is>
          <t>Yes</t>
        </is>
      </c>
      <c r="G138" s="442" t="inlineStr">
        <is>
          <t>Yes</t>
        </is>
      </c>
      <c r="H138" s="1051" t="inlineStr">
        <is>
          <t>Yes</t>
        </is>
      </c>
      <c r="I138" s="608" t="inlineStr">
        <is>
          <t>Yes</t>
        </is>
      </c>
      <c r="J138" s="500" t="inlineStr">
        <is>
          <t>Yes</t>
        </is>
      </c>
      <c r="K138" s="441" t="inlineStr">
        <is>
          <t>Yes</t>
        </is>
      </c>
      <c r="L138" s="441" t="inlineStr">
        <is>
          <t>Yes</t>
        </is>
      </c>
      <c r="M138" s="441" t="inlineStr">
        <is>
          <t>Yes</t>
        </is>
      </c>
      <c r="N138" s="441" t="inlineStr">
        <is>
          <t>Yes</t>
        </is>
      </c>
      <c r="O138" s="441" t="inlineStr">
        <is>
          <t>Yes</t>
        </is>
      </c>
      <c r="P138" s="441" t="inlineStr">
        <is>
          <t>Yes</t>
        </is>
      </c>
      <c r="Q138" s="608" t="inlineStr">
        <is>
          <t>Yes</t>
        </is>
      </c>
      <c r="R138" s="500" t="inlineStr">
        <is>
          <t>Yes</t>
        </is>
      </c>
      <c r="S138" s="441" t="inlineStr">
        <is>
          <t>Yes</t>
        </is>
      </c>
      <c r="T138" s="441" t="inlineStr">
        <is>
          <t>Yes</t>
        </is>
      </c>
      <c r="U138" s="442" t="inlineStr">
        <is>
          <t>Yes</t>
        </is>
      </c>
      <c r="V138" s="444" t="inlineStr">
        <is>
          <t>No</t>
        </is>
      </c>
      <c r="W138" s="1051" t="inlineStr">
        <is>
          <t>[SYI_002_004_0001_006].html</t>
        </is>
      </c>
      <c r="X138" s="500" t="n">
        <v>3</v>
      </c>
      <c r="Y138" s="441" t="n">
        <v>0</v>
      </c>
      <c r="Z138" s="441" t="n">
        <v>0</v>
      </c>
      <c r="AA138" s="441" t="n">
        <v>3</v>
      </c>
      <c r="AB138" s="442" t="n"/>
      <c r="AC138" s="1055" t="inlineStr">
        <is>
          <t>17417</t>
        </is>
      </c>
      <c r="AD138" s="1084" t="n"/>
      <c r="AE138" s="443" t="inlineStr">
        <is>
          <t>NA, (replaced with SYI_002_008_0040]   For only SP21P)</t>
        </is>
      </c>
      <c r="AG138" s="223" t="inlineStr"/>
      <c r="AH138" s="43" t="inlineStr"/>
      <c r="AI138" s="43" t="inlineStr"/>
      <c r="AJ138" s="43" t="inlineStr"/>
      <c r="AK138" s="43" t="inlineStr"/>
      <c r="AL138" s="43" t="n"/>
      <c r="AM138" s="43" t="n"/>
      <c r="AN138" s="394" t="n"/>
      <c r="AO138" s="223">
        <f>EXACT(W138,AG138)</f>
        <v/>
      </c>
      <c r="AP138" s="43">
        <f>EXACT(X138,AH138)</f>
        <v/>
      </c>
      <c r="AQ138" s="43">
        <f>EXACT(Y138,AI138)</f>
        <v/>
      </c>
      <c r="AR138" s="43">
        <f>EXACT(Z138,AJ138)</f>
        <v/>
      </c>
      <c r="AS138" s="266">
        <f>EXACT(AA138,AK138)</f>
        <v/>
      </c>
      <c r="AT138" t="inlineStr"/>
      <c r="AU138" t="inlineStr"/>
    </row>
    <row r="139">
      <c r="A139" s="439" t="inlineStr">
        <is>
          <t>Yes</t>
        </is>
      </c>
      <c r="B139" s="440" t="inlineStr">
        <is>
          <t>Yes</t>
        </is>
      </c>
      <c r="C139" s="445" t="inlineStr">
        <is>
          <t>Yes</t>
        </is>
      </c>
      <c r="D139" s="1045" t="inlineStr">
        <is>
          <t>Yes</t>
        </is>
      </c>
      <c r="E139" s="500" t="inlineStr">
        <is>
          <t>Yes</t>
        </is>
      </c>
      <c r="F139" s="441" t="inlineStr">
        <is>
          <t>Yes</t>
        </is>
      </c>
      <c r="G139" s="442" t="inlineStr">
        <is>
          <t>Yes</t>
        </is>
      </c>
      <c r="H139" s="1051" t="inlineStr">
        <is>
          <t>Yes</t>
        </is>
      </c>
      <c r="I139" s="608" t="inlineStr">
        <is>
          <t>Yes</t>
        </is>
      </c>
      <c r="J139" s="500" t="inlineStr">
        <is>
          <t>Yes</t>
        </is>
      </c>
      <c r="K139" s="441" t="inlineStr">
        <is>
          <t>Yes</t>
        </is>
      </c>
      <c r="L139" s="441" t="inlineStr">
        <is>
          <t>Yes</t>
        </is>
      </c>
      <c r="M139" s="441" t="inlineStr">
        <is>
          <t>Yes</t>
        </is>
      </c>
      <c r="N139" s="441" t="inlineStr">
        <is>
          <t>Yes</t>
        </is>
      </c>
      <c r="O139" s="441" t="inlineStr">
        <is>
          <t>Yes</t>
        </is>
      </c>
      <c r="P139" s="441" t="inlineStr">
        <is>
          <t>Yes</t>
        </is>
      </c>
      <c r="Q139" s="608" t="inlineStr">
        <is>
          <t>Yes</t>
        </is>
      </c>
      <c r="R139" s="500" t="inlineStr">
        <is>
          <t>Yes</t>
        </is>
      </c>
      <c r="S139" s="441" t="inlineStr">
        <is>
          <t>Yes</t>
        </is>
      </c>
      <c r="T139" s="441" t="inlineStr">
        <is>
          <t>Yes</t>
        </is>
      </c>
      <c r="U139" s="442" t="inlineStr">
        <is>
          <t>Yes</t>
        </is>
      </c>
      <c r="V139" s="444" t="inlineStr">
        <is>
          <t>No</t>
        </is>
      </c>
      <c r="W139" s="1051" t="inlineStr">
        <is>
          <t>[SYI_002_004_0001_007].html</t>
        </is>
      </c>
      <c r="X139" s="500" t="n">
        <v>3</v>
      </c>
      <c r="Y139" s="441" t="n">
        <v>0</v>
      </c>
      <c r="Z139" s="441" t="n">
        <v>0</v>
      </c>
      <c r="AA139" s="441" t="n">
        <v>3</v>
      </c>
      <c r="AB139" s="442" t="n"/>
      <c r="AC139" s="1055" t="inlineStr">
        <is>
          <t>17417</t>
        </is>
      </c>
      <c r="AD139" s="1084" t="n"/>
      <c r="AE139" s="443" t="inlineStr">
        <is>
          <t>NA, (replaced with SYI_002_008_0040]   For only SP21P)</t>
        </is>
      </c>
      <c r="AG139" s="223" t="inlineStr"/>
      <c r="AH139" s="43" t="inlineStr"/>
      <c r="AI139" s="43" t="inlineStr"/>
      <c r="AJ139" s="43" t="inlineStr"/>
      <c r="AK139" s="43" t="inlineStr"/>
      <c r="AL139" s="43" t="n"/>
      <c r="AM139" s="43" t="n"/>
      <c r="AN139" s="394" t="n"/>
      <c r="AO139" s="223">
        <f>EXACT(W139,AG139)</f>
        <v/>
      </c>
      <c r="AP139" s="43">
        <f>EXACT(X139,AH139)</f>
        <v/>
      </c>
      <c r="AQ139" s="43">
        <f>EXACT(Y139,AI139)</f>
        <v/>
      </c>
      <c r="AR139" s="43">
        <f>EXACT(Z139,AJ139)</f>
        <v/>
      </c>
      <c r="AS139" s="266">
        <f>EXACT(AA139,AK139)</f>
        <v/>
      </c>
      <c r="AT139" t="inlineStr"/>
      <c r="AU139" t="inlineStr"/>
    </row>
    <row r="140">
      <c r="A140" s="439" t="inlineStr">
        <is>
          <t>Yes</t>
        </is>
      </c>
      <c r="B140" s="440" t="inlineStr">
        <is>
          <t>Yes</t>
        </is>
      </c>
      <c r="C140" s="445" t="inlineStr">
        <is>
          <t>Yes</t>
        </is>
      </c>
      <c r="D140" s="1045" t="inlineStr">
        <is>
          <t>Yes</t>
        </is>
      </c>
      <c r="E140" s="500" t="inlineStr">
        <is>
          <t>Yes</t>
        </is>
      </c>
      <c r="F140" s="441" t="inlineStr">
        <is>
          <t>Yes</t>
        </is>
      </c>
      <c r="G140" s="442" t="inlineStr">
        <is>
          <t>Yes</t>
        </is>
      </c>
      <c r="H140" s="1051" t="inlineStr">
        <is>
          <t>Yes</t>
        </is>
      </c>
      <c r="I140" s="608" t="inlineStr">
        <is>
          <t>Yes</t>
        </is>
      </c>
      <c r="J140" s="500" t="inlineStr">
        <is>
          <t>Yes</t>
        </is>
      </c>
      <c r="K140" s="441" t="inlineStr">
        <is>
          <t>Yes</t>
        </is>
      </c>
      <c r="L140" s="441" t="inlineStr">
        <is>
          <t>Yes</t>
        </is>
      </c>
      <c r="M140" s="441" t="inlineStr">
        <is>
          <t>Yes</t>
        </is>
      </c>
      <c r="N140" s="441" t="inlineStr">
        <is>
          <t>Yes</t>
        </is>
      </c>
      <c r="O140" s="441" t="inlineStr">
        <is>
          <t>Yes</t>
        </is>
      </c>
      <c r="P140" s="441" t="inlineStr">
        <is>
          <t>Yes</t>
        </is>
      </c>
      <c r="Q140" s="608" t="inlineStr">
        <is>
          <t>Yes</t>
        </is>
      </c>
      <c r="R140" s="500" t="inlineStr">
        <is>
          <t>Yes</t>
        </is>
      </c>
      <c r="S140" s="441" t="inlineStr">
        <is>
          <t>Yes</t>
        </is>
      </c>
      <c r="T140" s="441" t="inlineStr">
        <is>
          <t>Yes</t>
        </is>
      </c>
      <c r="U140" s="442" t="inlineStr">
        <is>
          <t>Yes</t>
        </is>
      </c>
      <c r="V140" s="444" t="inlineStr">
        <is>
          <t>No</t>
        </is>
      </c>
      <c r="W140" s="1051" t="inlineStr">
        <is>
          <t>[SYI_002_004_0001_008].html</t>
        </is>
      </c>
      <c r="X140" s="500" t="n">
        <v>1</v>
      </c>
      <c r="Y140" s="441" t="n">
        <v>0</v>
      </c>
      <c r="Z140" s="441" t="n">
        <v>0</v>
      </c>
      <c r="AA140" s="441" t="n">
        <v>1</v>
      </c>
      <c r="AB140" s="442" t="n"/>
      <c r="AC140" s="1055" t="inlineStr">
        <is>
          <t>17417</t>
        </is>
      </c>
      <c r="AD140" s="1084" t="n"/>
      <c r="AE140" s="443" t="inlineStr">
        <is>
          <t>NA, (replaced with SYI_002_008_0040]   For only SP21P)</t>
        </is>
      </c>
      <c r="AG140" s="223" t="inlineStr"/>
      <c r="AH140" s="43" t="inlineStr"/>
      <c r="AI140" s="43" t="inlineStr"/>
      <c r="AJ140" s="43" t="inlineStr"/>
      <c r="AK140" s="43" t="inlineStr"/>
      <c r="AL140" s="43" t="n"/>
      <c r="AM140" s="43" t="n"/>
      <c r="AN140" s="394" t="n"/>
      <c r="AO140" s="223">
        <f>EXACT(W140,AG140)</f>
        <v/>
      </c>
      <c r="AP140" s="43">
        <f>EXACT(X140,AH140)</f>
        <v/>
      </c>
      <c r="AQ140" s="43">
        <f>EXACT(Y140,AI140)</f>
        <v/>
      </c>
      <c r="AR140" s="43">
        <f>EXACT(Z140,AJ140)</f>
        <v/>
      </c>
      <c r="AS140" s="266">
        <f>EXACT(AA140,AK140)</f>
        <v/>
      </c>
      <c r="AT140" t="inlineStr"/>
      <c r="AU140" t="inlineStr"/>
    </row>
    <row r="141">
      <c r="A141" s="439" t="inlineStr">
        <is>
          <t>Yes</t>
        </is>
      </c>
      <c r="B141" s="440" t="inlineStr">
        <is>
          <t>Yes</t>
        </is>
      </c>
      <c r="C141" s="445" t="inlineStr">
        <is>
          <t>Yes</t>
        </is>
      </c>
      <c r="D141" s="1045" t="inlineStr">
        <is>
          <t>Yes</t>
        </is>
      </c>
      <c r="E141" s="500" t="inlineStr">
        <is>
          <t>Yes</t>
        </is>
      </c>
      <c r="F141" s="441" t="inlineStr">
        <is>
          <t>Yes</t>
        </is>
      </c>
      <c r="G141" s="442" t="inlineStr">
        <is>
          <t>Yes</t>
        </is>
      </c>
      <c r="H141" s="1051" t="inlineStr">
        <is>
          <t>Yes</t>
        </is>
      </c>
      <c r="I141" s="608" t="inlineStr">
        <is>
          <t>Yes</t>
        </is>
      </c>
      <c r="J141" s="500" t="inlineStr">
        <is>
          <t>Yes</t>
        </is>
      </c>
      <c r="K141" s="441" t="inlineStr">
        <is>
          <t>Yes</t>
        </is>
      </c>
      <c r="L141" s="441" t="inlineStr">
        <is>
          <t>Yes</t>
        </is>
      </c>
      <c r="M141" s="441" t="inlineStr">
        <is>
          <t>Yes</t>
        </is>
      </c>
      <c r="N141" s="441" t="inlineStr">
        <is>
          <t>Yes</t>
        </is>
      </c>
      <c r="O141" s="441" t="inlineStr">
        <is>
          <t>Yes</t>
        </is>
      </c>
      <c r="P141" s="441" t="inlineStr">
        <is>
          <t>Yes</t>
        </is>
      </c>
      <c r="Q141" s="608" t="inlineStr">
        <is>
          <t>Yes</t>
        </is>
      </c>
      <c r="R141" s="500" t="inlineStr">
        <is>
          <t>Yes</t>
        </is>
      </c>
      <c r="S141" s="441" t="inlineStr">
        <is>
          <t>Yes</t>
        </is>
      </c>
      <c r="T141" s="441" t="inlineStr">
        <is>
          <t>Yes</t>
        </is>
      </c>
      <c r="U141" s="442" t="inlineStr">
        <is>
          <t>Yes</t>
        </is>
      </c>
      <c r="V141" s="444" t="inlineStr">
        <is>
          <t>Yes</t>
        </is>
      </c>
      <c r="W141" s="1051" t="inlineStr">
        <is>
          <t>[SYI_002_004_0001_009].html</t>
        </is>
      </c>
      <c r="X141" s="500" t="n">
        <v>2</v>
      </c>
      <c r="Y141" s="441" t="n">
        <v>0</v>
      </c>
      <c r="Z141" s="441" t="n">
        <v>0</v>
      </c>
      <c r="AA141" s="441" t="n">
        <v>2</v>
      </c>
      <c r="AB141" s="442" t="n"/>
      <c r="AC141" s="1055" t="inlineStr">
        <is>
          <t>17417</t>
        </is>
      </c>
      <c r="AD141" s="1084" t="n"/>
      <c r="AE141" s="443" t="n"/>
      <c r="AG141" s="223" t="inlineStr"/>
      <c r="AH141" s="43" t="inlineStr"/>
      <c r="AI141" s="43" t="inlineStr"/>
      <c r="AJ141" s="43" t="inlineStr"/>
      <c r="AK141" s="43" t="inlineStr"/>
      <c r="AL141" s="43" t="n"/>
      <c r="AM141" s="43" t="n"/>
      <c r="AN141" s="394" t="n"/>
      <c r="AO141" s="223">
        <f>EXACT(W141,AG141)</f>
        <v/>
      </c>
      <c r="AP141" s="43">
        <f>EXACT(X141,AH141)</f>
        <v/>
      </c>
      <c r="AQ141" s="43">
        <f>EXACT(Y141,AI141)</f>
        <v/>
      </c>
      <c r="AR141" s="43">
        <f>EXACT(Z141,AJ141)</f>
        <v/>
      </c>
      <c r="AS141" s="266">
        <f>EXACT(AA141,AK141)</f>
        <v/>
      </c>
      <c r="AT141" t="inlineStr"/>
      <c r="AU141" t="inlineStr"/>
    </row>
    <row r="142">
      <c r="A142" s="439" t="inlineStr">
        <is>
          <t>Yes</t>
        </is>
      </c>
      <c r="B142" s="440" t="inlineStr">
        <is>
          <t>Yes</t>
        </is>
      </c>
      <c r="C142" s="445" t="inlineStr">
        <is>
          <t>Yes</t>
        </is>
      </c>
      <c r="D142" s="1045" t="inlineStr">
        <is>
          <t>Yes</t>
        </is>
      </c>
      <c r="E142" s="500" t="inlineStr">
        <is>
          <t>Yes</t>
        </is>
      </c>
      <c r="F142" s="441" t="inlineStr">
        <is>
          <t>Yes</t>
        </is>
      </c>
      <c r="G142" s="442" t="inlineStr">
        <is>
          <t>Yes</t>
        </is>
      </c>
      <c r="H142" s="1051" t="inlineStr">
        <is>
          <t>Yes</t>
        </is>
      </c>
      <c r="I142" s="608" t="inlineStr">
        <is>
          <t>Yes</t>
        </is>
      </c>
      <c r="J142" s="500" t="inlineStr">
        <is>
          <t>Yes</t>
        </is>
      </c>
      <c r="K142" s="441" t="inlineStr">
        <is>
          <t>Yes</t>
        </is>
      </c>
      <c r="L142" s="441" t="inlineStr">
        <is>
          <t>Yes</t>
        </is>
      </c>
      <c r="M142" s="441" t="inlineStr">
        <is>
          <t>Yes</t>
        </is>
      </c>
      <c r="N142" s="441" t="inlineStr">
        <is>
          <t>Yes</t>
        </is>
      </c>
      <c r="O142" s="441" t="inlineStr">
        <is>
          <t>Yes</t>
        </is>
      </c>
      <c r="P142" s="441" t="inlineStr">
        <is>
          <t>Yes</t>
        </is>
      </c>
      <c r="Q142" s="608" t="inlineStr">
        <is>
          <t>Yes</t>
        </is>
      </c>
      <c r="R142" s="500" t="inlineStr">
        <is>
          <t>Yes</t>
        </is>
      </c>
      <c r="S142" s="441" t="inlineStr">
        <is>
          <t>Yes</t>
        </is>
      </c>
      <c r="T142" s="441" t="inlineStr">
        <is>
          <t>Yes</t>
        </is>
      </c>
      <c r="U142" s="442" t="inlineStr">
        <is>
          <t>Yes</t>
        </is>
      </c>
      <c r="V142" s="444" t="inlineStr">
        <is>
          <t>Yes</t>
        </is>
      </c>
      <c r="W142" s="1051" t="inlineStr">
        <is>
          <t>[SYI_002_004_0001_010].html</t>
        </is>
      </c>
      <c r="X142" s="500" t="n">
        <v>2</v>
      </c>
      <c r="Y142" s="441" t="n">
        <v>0</v>
      </c>
      <c r="Z142" s="441" t="n">
        <v>0</v>
      </c>
      <c r="AA142" s="441" t="n">
        <v>2</v>
      </c>
      <c r="AB142" s="442" t="n"/>
      <c r="AC142" s="1055" t="inlineStr">
        <is>
          <t>17417</t>
        </is>
      </c>
      <c r="AD142" s="1084" t="n"/>
      <c r="AE142" s="443" t="n"/>
      <c r="AG142" s="223" t="inlineStr"/>
      <c r="AH142" s="43" t="inlineStr"/>
      <c r="AI142" s="43" t="inlineStr"/>
      <c r="AJ142" s="43" t="inlineStr"/>
      <c r="AK142" s="43" t="inlineStr"/>
      <c r="AL142" s="43" t="n"/>
      <c r="AM142" s="43" t="n"/>
      <c r="AN142" s="394" t="n"/>
      <c r="AO142" s="223">
        <f>EXACT(W142,AG142)</f>
        <v/>
      </c>
      <c r="AP142" s="43">
        <f>EXACT(X142,AH142)</f>
        <v/>
      </c>
      <c r="AQ142" s="43">
        <f>EXACT(Y142,AI142)</f>
        <v/>
      </c>
      <c r="AR142" s="43">
        <f>EXACT(Z142,AJ142)</f>
        <v/>
      </c>
      <c r="AS142" s="266">
        <f>EXACT(AA142,AK142)</f>
        <v/>
      </c>
      <c r="AT142" t="inlineStr"/>
      <c r="AU142" t="inlineStr"/>
    </row>
    <row r="143">
      <c r="A143" s="439" t="inlineStr">
        <is>
          <t>Yes</t>
        </is>
      </c>
      <c r="B143" s="440" t="inlineStr">
        <is>
          <t>Yes</t>
        </is>
      </c>
      <c r="C143" s="445" t="inlineStr">
        <is>
          <t>Yes</t>
        </is>
      </c>
      <c r="D143" s="1045" t="inlineStr">
        <is>
          <t>Yes</t>
        </is>
      </c>
      <c r="E143" s="500" t="inlineStr">
        <is>
          <t>Yes</t>
        </is>
      </c>
      <c r="F143" s="441" t="inlineStr">
        <is>
          <t>Yes</t>
        </is>
      </c>
      <c r="G143" s="442" t="inlineStr">
        <is>
          <t>Yes</t>
        </is>
      </c>
      <c r="H143" s="1051" t="inlineStr">
        <is>
          <t>Yes</t>
        </is>
      </c>
      <c r="I143" s="608" t="inlineStr">
        <is>
          <t>Yes</t>
        </is>
      </c>
      <c r="J143" s="500" t="inlineStr">
        <is>
          <t>Yes</t>
        </is>
      </c>
      <c r="K143" s="441" t="inlineStr">
        <is>
          <t>Yes</t>
        </is>
      </c>
      <c r="L143" s="441" t="inlineStr">
        <is>
          <t>Yes</t>
        </is>
      </c>
      <c r="M143" s="441" t="inlineStr">
        <is>
          <t>Yes</t>
        </is>
      </c>
      <c r="N143" s="441" t="inlineStr">
        <is>
          <t>Yes</t>
        </is>
      </c>
      <c r="O143" s="441" t="inlineStr">
        <is>
          <t>Yes</t>
        </is>
      </c>
      <c r="P143" s="441" t="inlineStr">
        <is>
          <t>Yes</t>
        </is>
      </c>
      <c r="Q143" s="608" t="inlineStr">
        <is>
          <t>Yes</t>
        </is>
      </c>
      <c r="R143" s="500" t="inlineStr">
        <is>
          <t>Yes</t>
        </is>
      </c>
      <c r="S143" s="441" t="inlineStr">
        <is>
          <t>Yes</t>
        </is>
      </c>
      <c r="T143" s="441" t="inlineStr">
        <is>
          <t>Yes</t>
        </is>
      </c>
      <c r="U143" s="442" t="inlineStr">
        <is>
          <t>Yes</t>
        </is>
      </c>
      <c r="V143" s="444" t="inlineStr">
        <is>
          <t>Yes</t>
        </is>
      </c>
      <c r="W143" s="1051" t="inlineStr">
        <is>
          <t>[SYI_002_004_0001_011].html</t>
        </is>
      </c>
      <c r="X143" s="500" t="n">
        <v>3</v>
      </c>
      <c r="Y143" s="441" t="n">
        <v>0</v>
      </c>
      <c r="Z143" s="441" t="n">
        <v>0</v>
      </c>
      <c r="AA143" s="441" t="n">
        <v>3</v>
      </c>
      <c r="AB143" s="442" t="n"/>
      <c r="AC143" s="1055" t="inlineStr">
        <is>
          <t>17417</t>
        </is>
      </c>
      <c r="AD143" s="1084" t="n"/>
      <c r="AE143" s="443" t="n"/>
      <c r="AG143" s="223" t="inlineStr"/>
      <c r="AH143" s="43" t="inlineStr"/>
      <c r="AI143" s="43" t="inlineStr"/>
      <c r="AJ143" s="43" t="inlineStr"/>
      <c r="AK143" s="43" t="inlineStr"/>
      <c r="AL143" s="43" t="n"/>
      <c r="AM143" s="43" t="n"/>
      <c r="AN143" s="394" t="n"/>
      <c r="AO143" s="223">
        <f>EXACT(W143,AG143)</f>
        <v/>
      </c>
      <c r="AP143" s="43">
        <f>EXACT(X143,AH143)</f>
        <v/>
      </c>
      <c r="AQ143" s="43">
        <f>EXACT(Y143,AI143)</f>
        <v/>
      </c>
      <c r="AR143" s="43">
        <f>EXACT(Z143,AJ143)</f>
        <v/>
      </c>
      <c r="AS143" s="266">
        <f>EXACT(AA143,AK143)</f>
        <v/>
      </c>
      <c r="AT143" t="inlineStr"/>
      <c r="AU143" t="inlineStr"/>
    </row>
    <row r="144">
      <c r="A144" s="439" t="inlineStr">
        <is>
          <t>Yes</t>
        </is>
      </c>
      <c r="B144" s="440" t="inlineStr">
        <is>
          <t>Yes</t>
        </is>
      </c>
      <c r="C144" s="445" t="inlineStr">
        <is>
          <t>Yes</t>
        </is>
      </c>
      <c r="D144" s="1045" t="inlineStr">
        <is>
          <t>Yes</t>
        </is>
      </c>
      <c r="E144" s="500" t="inlineStr">
        <is>
          <t>Yes</t>
        </is>
      </c>
      <c r="F144" s="441" t="inlineStr">
        <is>
          <t>Yes</t>
        </is>
      </c>
      <c r="G144" s="442" t="inlineStr">
        <is>
          <t>Yes</t>
        </is>
      </c>
      <c r="H144" s="1051" t="inlineStr">
        <is>
          <t>Yes</t>
        </is>
      </c>
      <c r="I144" s="608" t="inlineStr">
        <is>
          <t>Yes</t>
        </is>
      </c>
      <c r="J144" s="500" t="inlineStr">
        <is>
          <t>Yes</t>
        </is>
      </c>
      <c r="K144" s="441" t="inlineStr">
        <is>
          <t>Yes</t>
        </is>
      </c>
      <c r="L144" s="441" t="inlineStr">
        <is>
          <t>Yes</t>
        </is>
      </c>
      <c r="M144" s="441" t="inlineStr">
        <is>
          <t>Yes</t>
        </is>
      </c>
      <c r="N144" s="441" t="inlineStr">
        <is>
          <t>Yes</t>
        </is>
      </c>
      <c r="O144" s="441" t="inlineStr">
        <is>
          <t>Yes</t>
        </is>
      </c>
      <c r="P144" s="441" t="inlineStr">
        <is>
          <t>Yes</t>
        </is>
      </c>
      <c r="Q144" s="608" t="inlineStr">
        <is>
          <t>Yes</t>
        </is>
      </c>
      <c r="R144" s="500" t="inlineStr">
        <is>
          <t>Yes</t>
        </is>
      </c>
      <c r="S144" s="441" t="inlineStr">
        <is>
          <t>Yes</t>
        </is>
      </c>
      <c r="T144" s="441" t="inlineStr">
        <is>
          <t>Yes</t>
        </is>
      </c>
      <c r="U144" s="442" t="inlineStr">
        <is>
          <t>Yes</t>
        </is>
      </c>
      <c r="V144" s="444" t="inlineStr">
        <is>
          <t>Yes</t>
        </is>
      </c>
      <c r="W144" s="1051" t="inlineStr">
        <is>
          <t>[SYI_002_004_0001_012].html</t>
        </is>
      </c>
      <c r="X144" s="500" t="n">
        <v>3</v>
      </c>
      <c r="Y144" s="441" t="n">
        <v>0</v>
      </c>
      <c r="Z144" s="441" t="n">
        <v>0</v>
      </c>
      <c r="AA144" s="441" t="n">
        <v>3</v>
      </c>
      <c r="AB144" s="442" t="n"/>
      <c r="AC144" s="1055" t="inlineStr">
        <is>
          <t>17417</t>
        </is>
      </c>
      <c r="AD144" s="1084" t="n"/>
      <c r="AE144" s="443" t="n"/>
      <c r="AG144" s="223" t="inlineStr"/>
      <c r="AH144" s="43" t="inlineStr"/>
      <c r="AI144" s="43" t="inlineStr"/>
      <c r="AJ144" s="43" t="inlineStr"/>
      <c r="AK144" s="43" t="inlineStr"/>
      <c r="AL144" s="43" t="n"/>
      <c r="AM144" s="43" t="n"/>
      <c r="AN144" s="394" t="n"/>
      <c r="AO144" s="223">
        <f>EXACT(W144,AG144)</f>
        <v/>
      </c>
      <c r="AP144" s="43">
        <f>EXACT(X144,AH144)</f>
        <v/>
      </c>
      <c r="AQ144" s="43">
        <f>EXACT(Y144,AI144)</f>
        <v/>
      </c>
      <c r="AR144" s="43">
        <f>EXACT(Z144,AJ144)</f>
        <v/>
      </c>
      <c r="AS144" s="266">
        <f>EXACT(AA144,AK144)</f>
        <v/>
      </c>
      <c r="AT144" t="inlineStr"/>
      <c r="AU144" t="inlineStr"/>
    </row>
    <row r="145">
      <c r="A145" s="439" t="inlineStr">
        <is>
          <t>Yes</t>
        </is>
      </c>
      <c r="B145" s="440" t="inlineStr">
        <is>
          <t>Yes</t>
        </is>
      </c>
      <c r="C145" s="445" t="inlineStr">
        <is>
          <t>Yes</t>
        </is>
      </c>
      <c r="D145" s="1045" t="inlineStr">
        <is>
          <t>Yes</t>
        </is>
      </c>
      <c r="E145" s="500" t="inlineStr">
        <is>
          <t>Yes</t>
        </is>
      </c>
      <c r="F145" s="441" t="inlineStr">
        <is>
          <t>Yes</t>
        </is>
      </c>
      <c r="G145" s="442" t="inlineStr">
        <is>
          <t>Yes</t>
        </is>
      </c>
      <c r="H145" s="1051" t="inlineStr">
        <is>
          <t>Yes</t>
        </is>
      </c>
      <c r="I145" s="608" t="inlineStr">
        <is>
          <t>Yes</t>
        </is>
      </c>
      <c r="J145" s="500" t="inlineStr">
        <is>
          <t>Yes</t>
        </is>
      </c>
      <c r="K145" s="441" t="inlineStr">
        <is>
          <t>Yes</t>
        </is>
      </c>
      <c r="L145" s="441" t="inlineStr">
        <is>
          <t>Yes</t>
        </is>
      </c>
      <c r="M145" s="441" t="inlineStr">
        <is>
          <t>Yes</t>
        </is>
      </c>
      <c r="N145" s="441" t="inlineStr">
        <is>
          <t>Yes</t>
        </is>
      </c>
      <c r="O145" s="441" t="inlineStr">
        <is>
          <t>Yes</t>
        </is>
      </c>
      <c r="P145" s="441" t="inlineStr">
        <is>
          <t>Yes</t>
        </is>
      </c>
      <c r="Q145" s="608" t="inlineStr">
        <is>
          <t>Yes</t>
        </is>
      </c>
      <c r="R145" s="500" t="inlineStr">
        <is>
          <t>Yes</t>
        </is>
      </c>
      <c r="S145" s="441" t="inlineStr">
        <is>
          <t>Yes</t>
        </is>
      </c>
      <c r="T145" s="441" t="inlineStr">
        <is>
          <t>Yes</t>
        </is>
      </c>
      <c r="U145" s="442" t="inlineStr">
        <is>
          <t>Yes</t>
        </is>
      </c>
      <c r="V145" s="444" t="inlineStr">
        <is>
          <t>Yes</t>
        </is>
      </c>
      <c r="W145" s="1051" t="inlineStr">
        <is>
          <t>[SYI_002_004_0001_013].html</t>
        </is>
      </c>
      <c r="X145" s="500" t="n">
        <v>3</v>
      </c>
      <c r="Y145" s="441" t="n">
        <v>0</v>
      </c>
      <c r="Z145" s="441" t="n">
        <v>0</v>
      </c>
      <c r="AA145" s="441" t="n">
        <v>3</v>
      </c>
      <c r="AB145" s="442" t="n"/>
      <c r="AC145" s="1055" t="inlineStr">
        <is>
          <t>17417</t>
        </is>
      </c>
      <c r="AD145" s="1084" t="n"/>
      <c r="AE145" s="443" t="n"/>
      <c r="AG145" s="223" t="inlineStr"/>
      <c r="AH145" s="43" t="inlineStr"/>
      <c r="AI145" s="43" t="inlineStr"/>
      <c r="AJ145" s="43" t="inlineStr"/>
      <c r="AK145" s="43" t="inlineStr"/>
      <c r="AL145" s="43" t="n"/>
      <c r="AM145" s="43" t="n"/>
      <c r="AN145" s="394" t="n"/>
      <c r="AO145" s="223">
        <f>EXACT(W145,AG145)</f>
        <v/>
      </c>
      <c r="AP145" s="43">
        <f>EXACT(X145,AH145)</f>
        <v/>
      </c>
      <c r="AQ145" s="43">
        <f>EXACT(Y145,AI145)</f>
        <v/>
      </c>
      <c r="AR145" s="43">
        <f>EXACT(Z145,AJ145)</f>
        <v/>
      </c>
      <c r="AS145" s="266">
        <f>EXACT(AA145,AK145)</f>
        <v/>
      </c>
      <c r="AT145" t="inlineStr"/>
      <c r="AU145" t="inlineStr"/>
    </row>
    <row r="146">
      <c r="A146" s="439" t="inlineStr">
        <is>
          <t>Yes</t>
        </is>
      </c>
      <c r="B146" s="440" t="inlineStr">
        <is>
          <t>Yes</t>
        </is>
      </c>
      <c r="C146" s="445" t="inlineStr">
        <is>
          <t>Yes</t>
        </is>
      </c>
      <c r="D146" s="1045" t="inlineStr">
        <is>
          <t>Yes</t>
        </is>
      </c>
      <c r="E146" s="500" t="inlineStr">
        <is>
          <t>Yes</t>
        </is>
      </c>
      <c r="F146" s="441" t="inlineStr">
        <is>
          <t>Yes</t>
        </is>
      </c>
      <c r="G146" s="442" t="inlineStr">
        <is>
          <t>Yes</t>
        </is>
      </c>
      <c r="H146" s="1051" t="inlineStr">
        <is>
          <t>Yes</t>
        </is>
      </c>
      <c r="I146" s="608" t="inlineStr">
        <is>
          <t>Yes</t>
        </is>
      </c>
      <c r="J146" s="500" t="inlineStr">
        <is>
          <t>Yes</t>
        </is>
      </c>
      <c r="K146" s="441" t="inlineStr">
        <is>
          <t>Yes</t>
        </is>
      </c>
      <c r="L146" s="441" t="inlineStr">
        <is>
          <t>Yes</t>
        </is>
      </c>
      <c r="M146" s="441" t="inlineStr">
        <is>
          <t>Yes</t>
        </is>
      </c>
      <c r="N146" s="441" t="inlineStr">
        <is>
          <t>Yes</t>
        </is>
      </c>
      <c r="O146" s="441" t="inlineStr">
        <is>
          <t>Yes</t>
        </is>
      </c>
      <c r="P146" s="441" t="inlineStr">
        <is>
          <t>Yes</t>
        </is>
      </c>
      <c r="Q146" s="608" t="inlineStr">
        <is>
          <t>Yes</t>
        </is>
      </c>
      <c r="R146" s="500" t="inlineStr">
        <is>
          <t>Yes</t>
        </is>
      </c>
      <c r="S146" s="441" t="inlineStr">
        <is>
          <t>Yes</t>
        </is>
      </c>
      <c r="T146" s="441" t="inlineStr">
        <is>
          <t>Yes</t>
        </is>
      </c>
      <c r="U146" s="442" t="inlineStr">
        <is>
          <t>Yes</t>
        </is>
      </c>
      <c r="V146" s="444" t="inlineStr">
        <is>
          <t>Yes</t>
        </is>
      </c>
      <c r="W146" s="1051" t="inlineStr">
        <is>
          <t>[SYI_002_004_0001_014].html</t>
        </is>
      </c>
      <c r="X146" s="500" t="n">
        <v>3</v>
      </c>
      <c r="Y146" s="441" t="n">
        <v>0</v>
      </c>
      <c r="Z146" s="441" t="n">
        <v>0</v>
      </c>
      <c r="AA146" s="441" t="n">
        <v>3</v>
      </c>
      <c r="AB146" s="442" t="n"/>
      <c r="AC146" s="1055" t="inlineStr">
        <is>
          <t>17417</t>
        </is>
      </c>
      <c r="AD146" s="1084" t="n"/>
      <c r="AE146" s="443" t="n"/>
      <c r="AG146" s="223" t="inlineStr"/>
      <c r="AH146" s="43" t="inlineStr"/>
      <c r="AI146" s="43" t="inlineStr"/>
      <c r="AJ146" s="43" t="inlineStr"/>
      <c r="AK146" s="43" t="inlineStr"/>
      <c r="AL146" s="43" t="n"/>
      <c r="AM146" s="43" t="n"/>
      <c r="AN146" s="394" t="n"/>
      <c r="AO146" s="223">
        <f>EXACT(W146,AG146)</f>
        <v/>
      </c>
      <c r="AP146" s="43">
        <f>EXACT(X146,AH146)</f>
        <v/>
      </c>
      <c r="AQ146" s="43">
        <f>EXACT(Y146,AI146)</f>
        <v/>
      </c>
      <c r="AR146" s="43">
        <f>EXACT(Z146,AJ146)</f>
        <v/>
      </c>
      <c r="AS146" s="266">
        <f>EXACT(AA146,AK146)</f>
        <v/>
      </c>
      <c r="AT146" t="inlineStr"/>
      <c r="AU146" t="inlineStr"/>
    </row>
    <row r="147">
      <c r="A147" s="439" t="inlineStr">
        <is>
          <t>Yes</t>
        </is>
      </c>
      <c r="B147" s="440" t="inlineStr">
        <is>
          <t>Yes</t>
        </is>
      </c>
      <c r="C147" s="445" t="inlineStr">
        <is>
          <t>Yes</t>
        </is>
      </c>
      <c r="D147" s="1045" t="inlineStr">
        <is>
          <t>Yes</t>
        </is>
      </c>
      <c r="E147" s="500" t="inlineStr">
        <is>
          <t>Yes</t>
        </is>
      </c>
      <c r="F147" s="441" t="inlineStr">
        <is>
          <t>Yes</t>
        </is>
      </c>
      <c r="G147" s="442" t="inlineStr">
        <is>
          <t>Yes</t>
        </is>
      </c>
      <c r="H147" s="1051" t="inlineStr">
        <is>
          <t>Yes</t>
        </is>
      </c>
      <c r="I147" s="608" t="inlineStr">
        <is>
          <t>Yes</t>
        </is>
      </c>
      <c r="J147" s="500" t="inlineStr">
        <is>
          <t>Yes</t>
        </is>
      </c>
      <c r="K147" s="441" t="inlineStr">
        <is>
          <t>Yes</t>
        </is>
      </c>
      <c r="L147" s="441" t="inlineStr">
        <is>
          <t>Yes</t>
        </is>
      </c>
      <c r="M147" s="441" t="inlineStr">
        <is>
          <t>Yes</t>
        </is>
      </c>
      <c r="N147" s="441" t="inlineStr">
        <is>
          <t>Yes</t>
        </is>
      </c>
      <c r="O147" s="441" t="inlineStr">
        <is>
          <t>Yes</t>
        </is>
      </c>
      <c r="P147" s="441" t="inlineStr">
        <is>
          <t>Yes</t>
        </is>
      </c>
      <c r="Q147" s="608" t="inlineStr">
        <is>
          <t>Yes</t>
        </is>
      </c>
      <c r="R147" s="500" t="inlineStr">
        <is>
          <t>Yes</t>
        </is>
      </c>
      <c r="S147" s="441" t="inlineStr">
        <is>
          <t>Yes</t>
        </is>
      </c>
      <c r="T147" s="441" t="inlineStr">
        <is>
          <t>Yes</t>
        </is>
      </c>
      <c r="U147" s="442" t="inlineStr">
        <is>
          <t>Yes</t>
        </is>
      </c>
      <c r="V147" s="444" t="inlineStr">
        <is>
          <t>Yes</t>
        </is>
      </c>
      <c r="W147" s="1051" t="inlineStr">
        <is>
          <t>[SYI_002_004_0001_015].html</t>
        </is>
      </c>
      <c r="X147" s="500" t="n">
        <v>3</v>
      </c>
      <c r="Y147" s="441" t="n">
        <v>0</v>
      </c>
      <c r="Z147" s="441" t="n">
        <v>0</v>
      </c>
      <c r="AA147" s="441" t="n">
        <v>3</v>
      </c>
      <c r="AB147" s="442" t="n"/>
      <c r="AC147" s="1055" t="inlineStr">
        <is>
          <t>17417</t>
        </is>
      </c>
      <c r="AD147" s="1084" t="n"/>
      <c r="AE147" s="443" t="n"/>
      <c r="AG147" s="223" t="inlineStr"/>
      <c r="AH147" s="43" t="inlineStr"/>
      <c r="AI147" s="43" t="inlineStr"/>
      <c r="AJ147" s="43" t="inlineStr"/>
      <c r="AK147" s="43" t="inlineStr"/>
      <c r="AL147" s="43" t="n"/>
      <c r="AM147" s="43" t="n"/>
      <c r="AN147" s="394" t="n"/>
      <c r="AO147" s="223">
        <f>EXACT(W147,AG147)</f>
        <v/>
      </c>
      <c r="AP147" s="43">
        <f>EXACT(X147,AH147)</f>
        <v/>
      </c>
      <c r="AQ147" s="43">
        <f>EXACT(Y147,AI147)</f>
        <v/>
      </c>
      <c r="AR147" s="43">
        <f>EXACT(Z147,AJ147)</f>
        <v/>
      </c>
      <c r="AS147" s="266">
        <f>EXACT(AA147,AK147)</f>
        <v/>
      </c>
      <c r="AT147" t="inlineStr"/>
      <c r="AU147" t="inlineStr"/>
    </row>
    <row r="148">
      <c r="A148" s="439" t="inlineStr">
        <is>
          <t>Yes</t>
        </is>
      </c>
      <c r="B148" s="440" t="inlineStr">
        <is>
          <t>Yes</t>
        </is>
      </c>
      <c r="C148" s="445" t="inlineStr">
        <is>
          <t>Yes</t>
        </is>
      </c>
      <c r="D148" s="1045" t="inlineStr">
        <is>
          <t>Yes</t>
        </is>
      </c>
      <c r="E148" s="500" t="inlineStr">
        <is>
          <t>Yes</t>
        </is>
      </c>
      <c r="F148" s="441" t="inlineStr">
        <is>
          <t>Yes</t>
        </is>
      </c>
      <c r="G148" s="442" t="inlineStr">
        <is>
          <t>Yes</t>
        </is>
      </c>
      <c r="H148" s="1051" t="inlineStr">
        <is>
          <t>Yes</t>
        </is>
      </c>
      <c r="I148" s="608" t="inlineStr">
        <is>
          <t>Yes</t>
        </is>
      </c>
      <c r="J148" s="500" t="inlineStr">
        <is>
          <t>Yes</t>
        </is>
      </c>
      <c r="K148" s="441" t="inlineStr">
        <is>
          <t>Yes</t>
        </is>
      </c>
      <c r="L148" s="441" t="inlineStr">
        <is>
          <t>Yes</t>
        </is>
      </c>
      <c r="M148" s="441" t="inlineStr">
        <is>
          <t>Yes</t>
        </is>
      </c>
      <c r="N148" s="441" t="inlineStr">
        <is>
          <t>Yes</t>
        </is>
      </c>
      <c r="O148" s="441" t="inlineStr">
        <is>
          <t>Yes</t>
        </is>
      </c>
      <c r="P148" s="441" t="inlineStr">
        <is>
          <t>Yes</t>
        </is>
      </c>
      <c r="Q148" s="608" t="inlineStr">
        <is>
          <t>Yes</t>
        </is>
      </c>
      <c r="R148" s="500" t="inlineStr">
        <is>
          <t>Yes</t>
        </is>
      </c>
      <c r="S148" s="441" t="inlineStr">
        <is>
          <t>Yes</t>
        </is>
      </c>
      <c r="T148" s="441" t="inlineStr">
        <is>
          <t>Yes</t>
        </is>
      </c>
      <c r="U148" s="442" t="inlineStr">
        <is>
          <t>Yes</t>
        </is>
      </c>
      <c r="V148" s="444" t="inlineStr">
        <is>
          <t>Yes</t>
        </is>
      </c>
      <c r="W148" s="1051" t="inlineStr">
        <is>
          <t>[SYI_002_004_0001_016].html</t>
        </is>
      </c>
      <c r="X148" s="500" t="n">
        <v>3</v>
      </c>
      <c r="Y148" s="441" t="n">
        <v>0</v>
      </c>
      <c r="Z148" s="441" t="n">
        <v>0</v>
      </c>
      <c r="AA148" s="441" t="n">
        <v>3</v>
      </c>
      <c r="AB148" s="442" t="n"/>
      <c r="AC148" s="1055" t="inlineStr">
        <is>
          <t>17417</t>
        </is>
      </c>
      <c r="AD148" s="1084" t="n"/>
      <c r="AE148" s="443" t="n"/>
      <c r="AG148" s="223" t="inlineStr"/>
      <c r="AH148" s="43" t="inlineStr"/>
      <c r="AI148" s="43" t="inlineStr"/>
      <c r="AJ148" s="43" t="inlineStr"/>
      <c r="AK148" s="43" t="inlineStr"/>
      <c r="AL148" s="43" t="n"/>
      <c r="AM148" s="43" t="n"/>
      <c r="AN148" s="394" t="n"/>
      <c r="AO148" s="223">
        <f>EXACT(W148,AG148)</f>
        <v/>
      </c>
      <c r="AP148" s="43">
        <f>EXACT(X148,AH148)</f>
        <v/>
      </c>
      <c r="AQ148" s="43">
        <f>EXACT(Y148,AI148)</f>
        <v/>
      </c>
      <c r="AR148" s="43">
        <f>EXACT(Z148,AJ148)</f>
        <v/>
      </c>
      <c r="AS148" s="266">
        <f>EXACT(AA148,AK148)</f>
        <v/>
      </c>
      <c r="AT148" t="inlineStr"/>
      <c r="AU148" t="inlineStr"/>
    </row>
    <row r="149">
      <c r="A149" s="439" t="inlineStr">
        <is>
          <t>Yes</t>
        </is>
      </c>
      <c r="B149" s="440" t="inlineStr">
        <is>
          <t>Yes</t>
        </is>
      </c>
      <c r="C149" s="445" t="inlineStr">
        <is>
          <t>Yes</t>
        </is>
      </c>
      <c r="D149" s="1045" t="inlineStr">
        <is>
          <t>Yes</t>
        </is>
      </c>
      <c r="E149" s="500" t="inlineStr">
        <is>
          <t>Yes</t>
        </is>
      </c>
      <c r="F149" s="441" t="inlineStr">
        <is>
          <t>Yes</t>
        </is>
      </c>
      <c r="G149" s="442" t="inlineStr">
        <is>
          <t>Yes</t>
        </is>
      </c>
      <c r="H149" s="1051" t="inlineStr">
        <is>
          <t>Yes</t>
        </is>
      </c>
      <c r="I149" s="608" t="inlineStr">
        <is>
          <t>Yes</t>
        </is>
      </c>
      <c r="J149" s="500" t="inlineStr">
        <is>
          <t>Yes</t>
        </is>
      </c>
      <c r="K149" s="441" t="inlineStr">
        <is>
          <t>Yes</t>
        </is>
      </c>
      <c r="L149" s="441" t="inlineStr">
        <is>
          <t>Yes</t>
        </is>
      </c>
      <c r="M149" s="441" t="inlineStr">
        <is>
          <t>Yes</t>
        </is>
      </c>
      <c r="N149" s="441" t="inlineStr">
        <is>
          <t>Yes</t>
        </is>
      </c>
      <c r="O149" s="441" t="inlineStr">
        <is>
          <t>Yes</t>
        </is>
      </c>
      <c r="P149" s="441" t="inlineStr">
        <is>
          <t>Yes</t>
        </is>
      </c>
      <c r="Q149" s="608" t="inlineStr">
        <is>
          <t>Yes</t>
        </is>
      </c>
      <c r="R149" s="500" t="inlineStr">
        <is>
          <t>Yes</t>
        </is>
      </c>
      <c r="S149" s="441" t="inlineStr">
        <is>
          <t>Yes</t>
        </is>
      </c>
      <c r="T149" s="441" t="inlineStr">
        <is>
          <t>Yes</t>
        </is>
      </c>
      <c r="U149" s="442" t="inlineStr">
        <is>
          <t>Yes</t>
        </is>
      </c>
      <c r="V149" s="444" t="inlineStr">
        <is>
          <t>Yes</t>
        </is>
      </c>
      <c r="W149" s="1051" t="inlineStr">
        <is>
          <t>[SYI_002_004_0001_017].html</t>
        </is>
      </c>
      <c r="X149" s="500" t="n">
        <v>3</v>
      </c>
      <c r="Y149" s="441" t="n">
        <v>0</v>
      </c>
      <c r="Z149" s="441" t="n">
        <v>0</v>
      </c>
      <c r="AA149" s="441" t="n">
        <v>3</v>
      </c>
      <c r="AB149" s="442" t="n"/>
      <c r="AC149" s="1055" t="inlineStr">
        <is>
          <t>17417</t>
        </is>
      </c>
      <c r="AD149" s="1084" t="n"/>
      <c r="AE149" s="443" t="n"/>
      <c r="AG149" s="223" t="inlineStr"/>
      <c r="AH149" s="43" t="inlineStr"/>
      <c r="AI149" s="43" t="inlineStr"/>
      <c r="AJ149" s="43" t="inlineStr"/>
      <c r="AK149" s="43" t="inlineStr"/>
      <c r="AL149" s="43" t="n"/>
      <c r="AM149" s="43" t="n"/>
      <c r="AN149" s="394" t="n"/>
      <c r="AO149" s="223">
        <f>EXACT(W149,AG149)</f>
        <v/>
      </c>
      <c r="AP149" s="43">
        <f>EXACT(X149,AH149)</f>
        <v/>
      </c>
      <c r="AQ149" s="43">
        <f>EXACT(Y149,AI149)</f>
        <v/>
      </c>
      <c r="AR149" s="43">
        <f>EXACT(Z149,AJ149)</f>
        <v/>
      </c>
      <c r="AS149" s="266">
        <f>EXACT(AA149,AK149)</f>
        <v/>
      </c>
      <c r="AT149" t="inlineStr"/>
      <c r="AU149" t="inlineStr"/>
    </row>
    <row r="150">
      <c r="A150" s="439" t="inlineStr">
        <is>
          <t>Yes</t>
        </is>
      </c>
      <c r="B150" s="440" t="inlineStr">
        <is>
          <t>Yes</t>
        </is>
      </c>
      <c r="C150" s="445" t="inlineStr">
        <is>
          <t>Yes</t>
        </is>
      </c>
      <c r="D150" s="1045" t="inlineStr">
        <is>
          <t>Yes</t>
        </is>
      </c>
      <c r="E150" s="500" t="inlineStr">
        <is>
          <t>Yes</t>
        </is>
      </c>
      <c r="F150" s="441" t="inlineStr">
        <is>
          <t>Yes</t>
        </is>
      </c>
      <c r="G150" s="442" t="inlineStr">
        <is>
          <t>Yes</t>
        </is>
      </c>
      <c r="H150" s="1051" t="inlineStr">
        <is>
          <t>Yes</t>
        </is>
      </c>
      <c r="I150" s="608" t="inlineStr">
        <is>
          <t>Yes</t>
        </is>
      </c>
      <c r="J150" s="500" t="inlineStr">
        <is>
          <t>Yes</t>
        </is>
      </c>
      <c r="K150" s="441" t="inlineStr">
        <is>
          <t>Yes</t>
        </is>
      </c>
      <c r="L150" s="441" t="inlineStr">
        <is>
          <t>Yes</t>
        </is>
      </c>
      <c r="M150" s="441" t="inlineStr">
        <is>
          <t>Yes</t>
        </is>
      </c>
      <c r="N150" s="441" t="inlineStr">
        <is>
          <t>Yes</t>
        </is>
      </c>
      <c r="O150" s="441" t="inlineStr">
        <is>
          <t>Yes</t>
        </is>
      </c>
      <c r="P150" s="441" t="inlineStr">
        <is>
          <t>Yes</t>
        </is>
      </c>
      <c r="Q150" s="608" t="inlineStr">
        <is>
          <t>Yes</t>
        </is>
      </c>
      <c r="R150" s="500" t="inlineStr">
        <is>
          <t>Yes</t>
        </is>
      </c>
      <c r="S150" s="441" t="inlineStr">
        <is>
          <t>Yes</t>
        </is>
      </c>
      <c r="T150" s="441" t="inlineStr">
        <is>
          <t>Yes</t>
        </is>
      </c>
      <c r="U150" s="442" t="inlineStr">
        <is>
          <t>Yes</t>
        </is>
      </c>
      <c r="V150" s="444" t="inlineStr">
        <is>
          <t>Yes</t>
        </is>
      </c>
      <c r="W150" s="1051" t="inlineStr">
        <is>
          <t>[SYI_002_004_0001_018].html</t>
        </is>
      </c>
      <c r="X150" s="500" t="n">
        <v>3</v>
      </c>
      <c r="Y150" s="441" t="n">
        <v>0</v>
      </c>
      <c r="Z150" s="441" t="n">
        <v>0</v>
      </c>
      <c r="AA150" s="441" t="n">
        <v>3</v>
      </c>
      <c r="AB150" s="442" t="n"/>
      <c r="AC150" s="1055" t="inlineStr">
        <is>
          <t>17417</t>
        </is>
      </c>
      <c r="AD150" s="1084" t="n"/>
      <c r="AE150" s="443" t="n"/>
      <c r="AG150" s="223" t="inlineStr"/>
      <c r="AH150" s="43" t="inlineStr"/>
      <c r="AI150" s="43" t="inlineStr"/>
      <c r="AJ150" s="43" t="inlineStr"/>
      <c r="AK150" s="43" t="inlineStr"/>
      <c r="AL150" s="43" t="n"/>
      <c r="AM150" s="43" t="n"/>
      <c r="AN150" s="394" t="n"/>
      <c r="AO150" s="223">
        <f>EXACT(W150,AG150)</f>
        <v/>
      </c>
      <c r="AP150" s="43">
        <f>EXACT(X150,AH150)</f>
        <v/>
      </c>
      <c r="AQ150" s="43">
        <f>EXACT(Y150,AI150)</f>
        <v/>
      </c>
      <c r="AR150" s="43">
        <f>EXACT(Z150,AJ150)</f>
        <v/>
      </c>
      <c r="AS150" s="266">
        <f>EXACT(AA150,AK150)</f>
        <v/>
      </c>
      <c r="AT150" t="inlineStr"/>
      <c r="AU150" t="inlineStr"/>
    </row>
    <row r="151">
      <c r="A151" s="439" t="inlineStr">
        <is>
          <t>Yes</t>
        </is>
      </c>
      <c r="B151" s="440" t="inlineStr">
        <is>
          <t>Yes</t>
        </is>
      </c>
      <c r="C151" s="445" t="inlineStr">
        <is>
          <t>Yes</t>
        </is>
      </c>
      <c r="D151" s="1045" t="inlineStr">
        <is>
          <t>Yes</t>
        </is>
      </c>
      <c r="E151" s="500" t="inlineStr">
        <is>
          <t>Yes</t>
        </is>
      </c>
      <c r="F151" s="441" t="inlineStr">
        <is>
          <t>Yes</t>
        </is>
      </c>
      <c r="G151" s="442" t="inlineStr">
        <is>
          <t>Yes</t>
        </is>
      </c>
      <c r="H151" s="1051" t="inlineStr">
        <is>
          <t>Yes</t>
        </is>
      </c>
      <c r="I151" s="608" t="inlineStr">
        <is>
          <t>Yes</t>
        </is>
      </c>
      <c r="J151" s="500" t="inlineStr">
        <is>
          <t>Yes</t>
        </is>
      </c>
      <c r="K151" s="441" t="inlineStr">
        <is>
          <t>Yes</t>
        </is>
      </c>
      <c r="L151" s="441" t="inlineStr">
        <is>
          <t>Yes</t>
        </is>
      </c>
      <c r="M151" s="441" t="inlineStr">
        <is>
          <t>Yes</t>
        </is>
      </c>
      <c r="N151" s="441" t="inlineStr">
        <is>
          <t>Yes</t>
        </is>
      </c>
      <c r="O151" s="441" t="inlineStr">
        <is>
          <t>Yes</t>
        </is>
      </c>
      <c r="P151" s="441" t="inlineStr">
        <is>
          <t>Yes</t>
        </is>
      </c>
      <c r="Q151" s="608" t="inlineStr">
        <is>
          <t>Yes</t>
        </is>
      </c>
      <c r="R151" s="500" t="inlineStr">
        <is>
          <t>Yes</t>
        </is>
      </c>
      <c r="S151" s="441" t="inlineStr">
        <is>
          <t>Yes</t>
        </is>
      </c>
      <c r="T151" s="441" t="inlineStr">
        <is>
          <t>Yes</t>
        </is>
      </c>
      <c r="U151" s="442" t="inlineStr">
        <is>
          <t>Yes</t>
        </is>
      </c>
      <c r="V151" s="444" t="inlineStr">
        <is>
          <t>Yes</t>
        </is>
      </c>
      <c r="W151" s="1051" t="inlineStr">
        <is>
          <t>[SYI_002_004_0001_019].html</t>
        </is>
      </c>
      <c r="X151" s="500" t="n">
        <v>3</v>
      </c>
      <c r="Y151" s="441" t="n">
        <v>0</v>
      </c>
      <c r="Z151" s="441" t="n">
        <v>0</v>
      </c>
      <c r="AA151" s="441" t="n">
        <v>3</v>
      </c>
      <c r="AB151" s="442" t="n"/>
      <c r="AC151" s="1055" t="inlineStr">
        <is>
          <t>17417</t>
        </is>
      </c>
      <c r="AD151" s="1084" t="n"/>
      <c r="AE151" s="443" t="n"/>
      <c r="AG151" s="223" t="inlineStr"/>
      <c r="AH151" s="43" t="inlineStr"/>
      <c r="AI151" s="43" t="inlineStr"/>
      <c r="AJ151" s="43" t="inlineStr"/>
      <c r="AK151" s="43" t="inlineStr"/>
      <c r="AL151" s="43" t="n"/>
      <c r="AM151" s="43" t="n"/>
      <c r="AN151" s="394" t="n"/>
      <c r="AO151" s="223">
        <f>EXACT(W151,AG151)</f>
        <v/>
      </c>
      <c r="AP151" s="43">
        <f>EXACT(X151,AH151)</f>
        <v/>
      </c>
      <c r="AQ151" s="43">
        <f>EXACT(Y151,AI151)</f>
        <v/>
      </c>
      <c r="AR151" s="43">
        <f>EXACT(Z151,AJ151)</f>
        <v/>
      </c>
      <c r="AS151" s="266">
        <f>EXACT(AA151,AK151)</f>
        <v/>
      </c>
      <c r="AT151" t="inlineStr"/>
      <c r="AU151" t="inlineStr"/>
    </row>
    <row r="152">
      <c r="A152" s="439" t="inlineStr">
        <is>
          <t>Yes</t>
        </is>
      </c>
      <c r="B152" s="440" t="inlineStr">
        <is>
          <t>Yes</t>
        </is>
      </c>
      <c r="C152" s="445" t="inlineStr">
        <is>
          <t>Yes</t>
        </is>
      </c>
      <c r="D152" s="1045" t="inlineStr">
        <is>
          <t>Yes</t>
        </is>
      </c>
      <c r="E152" s="500" t="inlineStr">
        <is>
          <t>Yes</t>
        </is>
      </c>
      <c r="F152" s="441" t="inlineStr">
        <is>
          <t>Yes</t>
        </is>
      </c>
      <c r="G152" s="442" t="inlineStr">
        <is>
          <t>Yes</t>
        </is>
      </c>
      <c r="H152" s="1051" t="inlineStr">
        <is>
          <t>Yes</t>
        </is>
      </c>
      <c r="I152" s="608" t="inlineStr">
        <is>
          <t>Yes</t>
        </is>
      </c>
      <c r="J152" s="500" t="inlineStr">
        <is>
          <t>Yes</t>
        </is>
      </c>
      <c r="K152" s="441" t="inlineStr">
        <is>
          <t>Yes</t>
        </is>
      </c>
      <c r="L152" s="441" t="inlineStr">
        <is>
          <t>Yes</t>
        </is>
      </c>
      <c r="M152" s="441" t="inlineStr">
        <is>
          <t>Yes</t>
        </is>
      </c>
      <c r="N152" s="441" t="inlineStr">
        <is>
          <t>Yes</t>
        </is>
      </c>
      <c r="O152" s="441" t="inlineStr">
        <is>
          <t>Yes</t>
        </is>
      </c>
      <c r="P152" s="441" t="inlineStr">
        <is>
          <t>Yes</t>
        </is>
      </c>
      <c r="Q152" s="608" t="inlineStr">
        <is>
          <t>Yes</t>
        </is>
      </c>
      <c r="R152" s="500" t="inlineStr">
        <is>
          <t>Yes</t>
        </is>
      </c>
      <c r="S152" s="441" t="inlineStr">
        <is>
          <t>Yes</t>
        </is>
      </c>
      <c r="T152" s="441" t="inlineStr">
        <is>
          <t>Yes</t>
        </is>
      </c>
      <c r="U152" s="442" t="inlineStr">
        <is>
          <t>Yes</t>
        </is>
      </c>
      <c r="V152" s="444" t="inlineStr">
        <is>
          <t>Yes</t>
        </is>
      </c>
      <c r="W152" s="1051" t="inlineStr">
        <is>
          <t>[SYI_002_004_0001_020].html</t>
        </is>
      </c>
      <c r="X152" s="500" t="n">
        <v>3</v>
      </c>
      <c r="Y152" s="441" t="n">
        <v>0</v>
      </c>
      <c r="Z152" s="441" t="n">
        <v>0</v>
      </c>
      <c r="AA152" s="441" t="n">
        <v>3</v>
      </c>
      <c r="AB152" s="442" t="n"/>
      <c r="AC152" s="1055" t="inlineStr">
        <is>
          <t>17417</t>
        </is>
      </c>
      <c r="AD152" s="1084" t="n"/>
      <c r="AE152" s="443" t="n"/>
      <c r="AG152" s="223" t="inlineStr"/>
      <c r="AH152" s="43" t="inlineStr"/>
      <c r="AI152" s="43" t="inlineStr"/>
      <c r="AJ152" s="43" t="inlineStr"/>
      <c r="AK152" s="43" t="inlineStr"/>
      <c r="AL152" s="43" t="n"/>
      <c r="AM152" s="43" t="n"/>
      <c r="AN152" s="394" t="n"/>
      <c r="AO152" s="223">
        <f>EXACT(W152,AG152)</f>
        <v/>
      </c>
      <c r="AP152" s="43">
        <f>EXACT(X152,AH152)</f>
        <v/>
      </c>
      <c r="AQ152" s="43">
        <f>EXACT(Y152,AI152)</f>
        <v/>
      </c>
      <c r="AR152" s="43">
        <f>EXACT(Z152,AJ152)</f>
        <v/>
      </c>
      <c r="AS152" s="266">
        <f>EXACT(AA152,AK152)</f>
        <v/>
      </c>
      <c r="AT152" t="inlineStr"/>
      <c r="AU152" t="inlineStr"/>
    </row>
    <row r="153">
      <c r="A153" s="439" t="inlineStr">
        <is>
          <t>Yes</t>
        </is>
      </c>
      <c r="B153" s="440" t="inlineStr">
        <is>
          <t>Yes</t>
        </is>
      </c>
      <c r="C153" s="445" t="inlineStr">
        <is>
          <t>Yes</t>
        </is>
      </c>
      <c r="D153" s="1045" t="inlineStr">
        <is>
          <t>Yes</t>
        </is>
      </c>
      <c r="E153" s="500" t="inlineStr">
        <is>
          <t>Yes</t>
        </is>
      </c>
      <c r="F153" s="441" t="inlineStr">
        <is>
          <t>Yes</t>
        </is>
      </c>
      <c r="G153" s="442" t="inlineStr">
        <is>
          <t>Yes</t>
        </is>
      </c>
      <c r="H153" s="1051" t="inlineStr">
        <is>
          <t>Yes</t>
        </is>
      </c>
      <c r="I153" s="608" t="inlineStr">
        <is>
          <t>Yes</t>
        </is>
      </c>
      <c r="J153" s="500" t="inlineStr">
        <is>
          <t>Yes</t>
        </is>
      </c>
      <c r="K153" s="441" t="inlineStr">
        <is>
          <t>Yes</t>
        </is>
      </c>
      <c r="L153" s="441" t="inlineStr">
        <is>
          <t>Yes</t>
        </is>
      </c>
      <c r="M153" s="441" t="inlineStr">
        <is>
          <t>Yes</t>
        </is>
      </c>
      <c r="N153" s="441" t="inlineStr">
        <is>
          <t>Yes</t>
        </is>
      </c>
      <c r="O153" s="441" t="inlineStr">
        <is>
          <t>Yes</t>
        </is>
      </c>
      <c r="P153" s="441" t="inlineStr">
        <is>
          <t>Yes</t>
        </is>
      </c>
      <c r="Q153" s="608" t="inlineStr">
        <is>
          <t>Yes</t>
        </is>
      </c>
      <c r="R153" s="500" t="inlineStr">
        <is>
          <t>Yes</t>
        </is>
      </c>
      <c r="S153" s="441" t="inlineStr">
        <is>
          <t>Yes</t>
        </is>
      </c>
      <c r="T153" s="441" t="inlineStr">
        <is>
          <t>Yes</t>
        </is>
      </c>
      <c r="U153" s="442" t="inlineStr">
        <is>
          <t>Yes</t>
        </is>
      </c>
      <c r="V153" s="444" t="inlineStr">
        <is>
          <t>Yes</t>
        </is>
      </c>
      <c r="W153" s="1051" t="inlineStr">
        <is>
          <t>[SYI_002_004_0001_021].html</t>
        </is>
      </c>
      <c r="X153" s="500" t="n">
        <v>1</v>
      </c>
      <c r="Y153" s="441" t="n">
        <v>0</v>
      </c>
      <c r="Z153" s="441" t="n">
        <v>0</v>
      </c>
      <c r="AA153" s="441" t="n">
        <v>1</v>
      </c>
      <c r="AB153" s="442" t="n"/>
      <c r="AC153" s="1055" t="inlineStr">
        <is>
          <t>17417</t>
        </is>
      </c>
      <c r="AD153" s="1084" t="n"/>
      <c r="AE153" s="443" t="n"/>
      <c r="AG153" s="223" t="inlineStr"/>
      <c r="AH153" s="43" t="inlineStr"/>
      <c r="AI153" s="43" t="inlineStr"/>
      <c r="AJ153" s="43" t="inlineStr"/>
      <c r="AK153" s="43" t="inlineStr"/>
      <c r="AL153" s="43" t="n"/>
      <c r="AM153" s="43" t="n"/>
      <c r="AN153" s="394" t="n"/>
      <c r="AO153" s="223">
        <f>EXACT(W153,AG153)</f>
        <v/>
      </c>
      <c r="AP153" s="43">
        <f>EXACT(X153,AH153)</f>
        <v/>
      </c>
      <c r="AQ153" s="43">
        <f>EXACT(Y153,AI153)</f>
        <v/>
      </c>
      <c r="AR153" s="43">
        <f>EXACT(Z153,AJ153)</f>
        <v/>
      </c>
      <c r="AS153" s="266">
        <f>EXACT(AA153,AK153)</f>
        <v/>
      </c>
      <c r="AT153" t="inlineStr"/>
      <c r="AU153" t="inlineStr"/>
    </row>
    <row r="154">
      <c r="A154" s="439" t="inlineStr">
        <is>
          <t>Yes</t>
        </is>
      </c>
      <c r="B154" s="440" t="inlineStr">
        <is>
          <t>Yes</t>
        </is>
      </c>
      <c r="C154" s="445" t="inlineStr">
        <is>
          <t>Yes</t>
        </is>
      </c>
      <c r="D154" s="1045" t="inlineStr">
        <is>
          <t>Yes</t>
        </is>
      </c>
      <c r="E154" s="500" t="inlineStr">
        <is>
          <t>Yes</t>
        </is>
      </c>
      <c r="F154" s="441" t="inlineStr">
        <is>
          <t>Yes</t>
        </is>
      </c>
      <c r="G154" s="442" t="inlineStr">
        <is>
          <t>Yes</t>
        </is>
      </c>
      <c r="H154" s="1051" t="inlineStr">
        <is>
          <t>Yes</t>
        </is>
      </c>
      <c r="I154" s="608" t="inlineStr">
        <is>
          <t>Yes</t>
        </is>
      </c>
      <c r="J154" s="500" t="inlineStr">
        <is>
          <t>Yes</t>
        </is>
      </c>
      <c r="K154" s="441" t="inlineStr">
        <is>
          <t>Yes</t>
        </is>
      </c>
      <c r="L154" s="441" t="inlineStr">
        <is>
          <t>Yes</t>
        </is>
      </c>
      <c r="M154" s="441" t="inlineStr">
        <is>
          <t>Yes</t>
        </is>
      </c>
      <c r="N154" s="441" t="inlineStr">
        <is>
          <t>Yes</t>
        </is>
      </c>
      <c r="O154" s="441" t="inlineStr">
        <is>
          <t>Yes</t>
        </is>
      </c>
      <c r="P154" s="441" t="inlineStr">
        <is>
          <t>Yes</t>
        </is>
      </c>
      <c r="Q154" s="608" t="inlineStr">
        <is>
          <t>Yes</t>
        </is>
      </c>
      <c r="R154" s="500" t="inlineStr">
        <is>
          <t>Yes</t>
        </is>
      </c>
      <c r="S154" s="441" t="inlineStr">
        <is>
          <t>Yes</t>
        </is>
      </c>
      <c r="T154" s="441" t="inlineStr">
        <is>
          <t>Yes</t>
        </is>
      </c>
      <c r="U154" s="442" t="inlineStr">
        <is>
          <t>Yes</t>
        </is>
      </c>
      <c r="V154" s="444" t="inlineStr">
        <is>
          <t>Yes</t>
        </is>
      </c>
      <c r="W154" s="1051" t="inlineStr">
        <is>
          <t>[SYI_002_004_0001_022].html</t>
        </is>
      </c>
      <c r="X154" s="500" t="n">
        <v>3</v>
      </c>
      <c r="Y154" s="441" t="n">
        <v>0</v>
      </c>
      <c r="Z154" s="441" t="n">
        <v>0</v>
      </c>
      <c r="AA154" s="441" t="n">
        <v>3</v>
      </c>
      <c r="AB154" s="442" t="n"/>
      <c r="AC154" s="1055" t="inlineStr">
        <is>
          <t>17417</t>
        </is>
      </c>
      <c r="AD154" s="1084" t="n"/>
      <c r="AE154" s="443" t="n"/>
      <c r="AG154" s="223" t="inlineStr"/>
      <c r="AH154" s="43" t="inlineStr"/>
      <c r="AI154" s="43" t="inlineStr"/>
      <c r="AJ154" s="43" t="inlineStr"/>
      <c r="AK154" s="43" t="inlineStr"/>
      <c r="AL154" s="43" t="n"/>
      <c r="AM154" s="43" t="n"/>
      <c r="AN154" s="394" t="n"/>
      <c r="AO154" s="223">
        <f>EXACT(W154,AG154)</f>
        <v/>
      </c>
      <c r="AP154" s="43">
        <f>EXACT(X154,AH154)</f>
        <v/>
      </c>
      <c r="AQ154" s="43">
        <f>EXACT(Y154,AI154)</f>
        <v/>
      </c>
      <c r="AR154" s="43">
        <f>EXACT(Z154,AJ154)</f>
        <v/>
      </c>
      <c r="AS154" s="266">
        <f>EXACT(AA154,AK154)</f>
        <v/>
      </c>
      <c r="AT154" t="inlineStr"/>
      <c r="AU154" t="inlineStr"/>
    </row>
    <row r="155" ht="14.4" customHeight="1">
      <c r="A155" s="439" t="inlineStr">
        <is>
          <t>Yes</t>
        </is>
      </c>
      <c r="B155" s="440" t="inlineStr">
        <is>
          <t>Yes</t>
        </is>
      </c>
      <c r="C155" s="445" t="inlineStr">
        <is>
          <t>Yes</t>
        </is>
      </c>
      <c r="D155" s="1045" t="inlineStr">
        <is>
          <t>Yes</t>
        </is>
      </c>
      <c r="E155" s="500" t="inlineStr">
        <is>
          <t>Yes</t>
        </is>
      </c>
      <c r="F155" s="441" t="inlineStr">
        <is>
          <t>Yes</t>
        </is>
      </c>
      <c r="G155" s="442" t="inlineStr">
        <is>
          <t>Yes</t>
        </is>
      </c>
      <c r="H155" s="1051" t="inlineStr">
        <is>
          <t>Yes</t>
        </is>
      </c>
      <c r="I155" s="608" t="inlineStr">
        <is>
          <t>Yes</t>
        </is>
      </c>
      <c r="J155" s="500" t="inlineStr">
        <is>
          <t>Yes</t>
        </is>
      </c>
      <c r="K155" s="441" t="inlineStr">
        <is>
          <t>Yes</t>
        </is>
      </c>
      <c r="L155" s="441" t="inlineStr">
        <is>
          <t>Yes</t>
        </is>
      </c>
      <c r="M155" s="441" t="inlineStr">
        <is>
          <t>Yes</t>
        </is>
      </c>
      <c r="N155" s="441" t="inlineStr">
        <is>
          <t>Yes</t>
        </is>
      </c>
      <c r="O155" s="441" t="inlineStr">
        <is>
          <t>Yes</t>
        </is>
      </c>
      <c r="P155" s="441" t="inlineStr">
        <is>
          <t>Yes</t>
        </is>
      </c>
      <c r="Q155" s="608" t="inlineStr">
        <is>
          <t>Yes</t>
        </is>
      </c>
      <c r="R155" s="500" t="inlineStr">
        <is>
          <t>Yes</t>
        </is>
      </c>
      <c r="S155" s="441" t="inlineStr">
        <is>
          <t>Yes</t>
        </is>
      </c>
      <c r="T155" s="441" t="inlineStr">
        <is>
          <t>Yes</t>
        </is>
      </c>
      <c r="U155" s="442" t="inlineStr">
        <is>
          <t>Yes</t>
        </is>
      </c>
      <c r="V155" s="444" t="inlineStr">
        <is>
          <t>Yes</t>
        </is>
      </c>
      <c r="W155" s="1051" t="inlineStr">
        <is>
          <t>[SYI_002_004_0001_023].html</t>
        </is>
      </c>
      <c r="X155" s="500" t="n">
        <v>3</v>
      </c>
      <c r="Y155" s="441" t="n">
        <v>0</v>
      </c>
      <c r="Z155" s="441" t="n">
        <v>0</v>
      </c>
      <c r="AA155" s="441" t="n">
        <v>3</v>
      </c>
      <c r="AB155" s="442" t="n"/>
      <c r="AC155" s="1055" t="inlineStr">
        <is>
          <t>17417</t>
        </is>
      </c>
      <c r="AD155" s="1084" t="n"/>
      <c r="AE155" s="443" t="n"/>
      <c r="AG155" s="223" t="inlineStr"/>
      <c r="AH155" s="43" t="inlineStr"/>
      <c r="AI155" s="43" t="inlineStr"/>
      <c r="AJ155" s="43" t="inlineStr"/>
      <c r="AK155" s="43" t="inlineStr"/>
      <c r="AL155" s="43" t="n"/>
      <c r="AM155" s="43" t="n"/>
      <c r="AN155" s="394" t="n"/>
      <c r="AO155" s="223">
        <f>EXACT(W155,AG155)</f>
        <v/>
      </c>
      <c r="AP155" s="43">
        <f>EXACT(X155,AH155)</f>
        <v/>
      </c>
      <c r="AQ155" s="43">
        <f>EXACT(Y155,AI155)</f>
        <v/>
      </c>
      <c r="AR155" s="43">
        <f>EXACT(Z155,AJ155)</f>
        <v/>
      </c>
      <c r="AS155" s="266">
        <f>EXACT(AA155,AK155)</f>
        <v/>
      </c>
      <c r="AT155" t="inlineStr"/>
      <c r="AU155" t="inlineStr"/>
    </row>
    <row r="156">
      <c r="A156" s="439" t="inlineStr">
        <is>
          <t>Yes</t>
        </is>
      </c>
      <c r="B156" s="440" t="inlineStr">
        <is>
          <t>Yes</t>
        </is>
      </c>
      <c r="C156" s="445" t="inlineStr">
        <is>
          <t>Yes</t>
        </is>
      </c>
      <c r="D156" s="1045" t="inlineStr">
        <is>
          <t>Yes</t>
        </is>
      </c>
      <c r="E156" s="500" t="inlineStr">
        <is>
          <t>Yes</t>
        </is>
      </c>
      <c r="F156" s="441" t="inlineStr">
        <is>
          <t>Yes</t>
        </is>
      </c>
      <c r="G156" s="442" t="inlineStr">
        <is>
          <t>Yes</t>
        </is>
      </c>
      <c r="H156" s="1051" t="inlineStr">
        <is>
          <t>Yes</t>
        </is>
      </c>
      <c r="I156" s="608" t="inlineStr">
        <is>
          <t>Yes</t>
        </is>
      </c>
      <c r="J156" s="500" t="inlineStr">
        <is>
          <t>Yes</t>
        </is>
      </c>
      <c r="K156" s="441" t="inlineStr">
        <is>
          <t>Yes</t>
        </is>
      </c>
      <c r="L156" s="441" t="inlineStr">
        <is>
          <t>Yes</t>
        </is>
      </c>
      <c r="M156" s="441" t="inlineStr">
        <is>
          <t>Yes</t>
        </is>
      </c>
      <c r="N156" s="441" t="inlineStr">
        <is>
          <t>Yes</t>
        </is>
      </c>
      <c r="O156" s="441" t="inlineStr">
        <is>
          <t>Yes</t>
        </is>
      </c>
      <c r="P156" s="441" t="inlineStr">
        <is>
          <t>Yes</t>
        </is>
      </c>
      <c r="Q156" s="608" t="inlineStr">
        <is>
          <t>Yes</t>
        </is>
      </c>
      <c r="R156" s="500" t="inlineStr">
        <is>
          <t>Yes</t>
        </is>
      </c>
      <c r="S156" s="441" t="inlineStr">
        <is>
          <t>Yes</t>
        </is>
      </c>
      <c r="T156" s="441" t="inlineStr">
        <is>
          <t>Yes</t>
        </is>
      </c>
      <c r="U156" s="442" t="inlineStr">
        <is>
          <t>Yes</t>
        </is>
      </c>
      <c r="V156" s="444" t="inlineStr">
        <is>
          <t>Yes</t>
        </is>
      </c>
      <c r="W156" s="1051" t="inlineStr">
        <is>
          <t>[SYI_002_004_0001_024].html</t>
        </is>
      </c>
      <c r="X156" s="500" t="n">
        <v>3</v>
      </c>
      <c r="Y156" s="441" t="n">
        <v>0</v>
      </c>
      <c r="Z156" s="441" t="n">
        <v>0</v>
      </c>
      <c r="AA156" s="441" t="n">
        <v>3</v>
      </c>
      <c r="AB156" s="442" t="n"/>
      <c r="AC156" s="1055" t="inlineStr">
        <is>
          <t>17417</t>
        </is>
      </c>
      <c r="AD156" s="1084" t="n"/>
      <c r="AE156" s="443" t="n"/>
      <c r="AG156" s="223" t="inlineStr"/>
      <c r="AH156" s="43" t="inlineStr"/>
      <c r="AI156" s="43" t="inlineStr"/>
      <c r="AJ156" s="43" t="inlineStr"/>
      <c r="AK156" s="43" t="inlineStr"/>
      <c r="AL156" s="43" t="n"/>
      <c r="AM156" s="43" t="n"/>
      <c r="AN156" s="394" t="n"/>
      <c r="AO156" s="223">
        <f>EXACT(W156,AG156)</f>
        <v/>
      </c>
      <c r="AP156" s="43">
        <f>EXACT(X156,AH156)</f>
        <v/>
      </c>
      <c r="AQ156" s="43">
        <f>EXACT(Y156,AI156)</f>
        <v/>
      </c>
      <c r="AR156" s="43">
        <f>EXACT(Z156,AJ156)</f>
        <v/>
      </c>
      <c r="AS156" s="266">
        <f>EXACT(AA156,AK156)</f>
        <v/>
      </c>
      <c r="AT156" t="inlineStr"/>
      <c r="AU156" t="inlineStr"/>
    </row>
    <row r="157">
      <c r="A157" s="439" t="inlineStr">
        <is>
          <t>Yes</t>
        </is>
      </c>
      <c r="B157" s="440" t="inlineStr">
        <is>
          <t>Yes</t>
        </is>
      </c>
      <c r="C157" s="445" t="inlineStr">
        <is>
          <t>Yes</t>
        </is>
      </c>
      <c r="D157" s="1045" t="inlineStr">
        <is>
          <t>Yes</t>
        </is>
      </c>
      <c r="E157" s="500" t="inlineStr">
        <is>
          <t>Yes</t>
        </is>
      </c>
      <c r="F157" s="441" t="inlineStr">
        <is>
          <t>Yes</t>
        </is>
      </c>
      <c r="G157" s="442" t="inlineStr">
        <is>
          <t>Yes</t>
        </is>
      </c>
      <c r="H157" s="1051" t="inlineStr">
        <is>
          <t>Yes</t>
        </is>
      </c>
      <c r="I157" s="608" t="inlineStr">
        <is>
          <t>Yes</t>
        </is>
      </c>
      <c r="J157" s="500" t="inlineStr">
        <is>
          <t>Yes</t>
        </is>
      </c>
      <c r="K157" s="441" t="inlineStr">
        <is>
          <t>Yes</t>
        </is>
      </c>
      <c r="L157" s="441" t="inlineStr">
        <is>
          <t>Yes</t>
        </is>
      </c>
      <c r="M157" s="441" t="inlineStr">
        <is>
          <t>Yes</t>
        </is>
      </c>
      <c r="N157" s="441" t="inlineStr">
        <is>
          <t>Yes</t>
        </is>
      </c>
      <c r="O157" s="441" t="inlineStr">
        <is>
          <t>Yes</t>
        </is>
      </c>
      <c r="P157" s="441" t="inlineStr">
        <is>
          <t>Yes</t>
        </is>
      </c>
      <c r="Q157" s="608" t="inlineStr">
        <is>
          <t>Yes</t>
        </is>
      </c>
      <c r="R157" s="500" t="inlineStr">
        <is>
          <t>Yes</t>
        </is>
      </c>
      <c r="S157" s="441" t="inlineStr">
        <is>
          <t>Yes</t>
        </is>
      </c>
      <c r="T157" s="441" t="inlineStr">
        <is>
          <t>Yes</t>
        </is>
      </c>
      <c r="U157" s="442" t="inlineStr">
        <is>
          <t>Yes</t>
        </is>
      </c>
      <c r="V157" s="444" t="inlineStr">
        <is>
          <t>Yes</t>
        </is>
      </c>
      <c r="W157" s="1051" t="inlineStr">
        <is>
          <t>[SYI_002_004_0001_025].html</t>
        </is>
      </c>
      <c r="X157" s="500" t="n">
        <v>3</v>
      </c>
      <c r="Y157" s="441" t="n">
        <v>0</v>
      </c>
      <c r="Z157" s="441" t="n">
        <v>0</v>
      </c>
      <c r="AA157" s="441" t="n">
        <v>3</v>
      </c>
      <c r="AB157" s="442" t="n"/>
      <c r="AC157" s="1055" t="inlineStr">
        <is>
          <t>17417</t>
        </is>
      </c>
      <c r="AD157" s="1084" t="n"/>
      <c r="AE157" s="443" t="n"/>
      <c r="AG157" s="223" t="inlineStr"/>
      <c r="AH157" s="43" t="inlineStr"/>
      <c r="AI157" s="43" t="inlineStr"/>
      <c r="AJ157" s="43" t="inlineStr"/>
      <c r="AK157" s="43" t="inlineStr"/>
      <c r="AL157" s="43" t="n"/>
      <c r="AM157" s="43" t="n"/>
      <c r="AN157" s="394" t="n"/>
      <c r="AO157" s="223">
        <f>EXACT(W157,AG157)</f>
        <v/>
      </c>
      <c r="AP157" s="43">
        <f>EXACT(X157,AH157)</f>
        <v/>
      </c>
      <c r="AQ157" s="43">
        <f>EXACT(Y157,AI157)</f>
        <v/>
      </c>
      <c r="AR157" s="43">
        <f>EXACT(Z157,AJ157)</f>
        <v/>
      </c>
      <c r="AS157" s="266">
        <f>EXACT(AA157,AK157)</f>
        <v/>
      </c>
      <c r="AT157" t="inlineStr"/>
      <c r="AU157" t="inlineStr"/>
    </row>
    <row r="158">
      <c r="A158" s="439" t="inlineStr">
        <is>
          <t>Yes</t>
        </is>
      </c>
      <c r="B158" s="440" t="inlineStr">
        <is>
          <t>Yes</t>
        </is>
      </c>
      <c r="C158" s="445" t="inlineStr">
        <is>
          <t>Yes</t>
        </is>
      </c>
      <c r="D158" s="1045" t="inlineStr">
        <is>
          <t>Yes</t>
        </is>
      </c>
      <c r="E158" s="500" t="inlineStr">
        <is>
          <t>Yes</t>
        </is>
      </c>
      <c r="F158" s="441" t="inlineStr">
        <is>
          <t>Yes</t>
        </is>
      </c>
      <c r="G158" s="442" t="inlineStr">
        <is>
          <t>Yes</t>
        </is>
      </c>
      <c r="H158" s="1051" t="inlineStr">
        <is>
          <t>Yes</t>
        </is>
      </c>
      <c r="I158" s="608" t="inlineStr">
        <is>
          <t>Yes</t>
        </is>
      </c>
      <c r="J158" s="500" t="inlineStr">
        <is>
          <t>Yes</t>
        </is>
      </c>
      <c r="K158" s="441" t="inlineStr">
        <is>
          <t>Yes</t>
        </is>
      </c>
      <c r="L158" s="441" t="inlineStr">
        <is>
          <t>Yes</t>
        </is>
      </c>
      <c r="M158" s="441" t="inlineStr">
        <is>
          <t>Yes</t>
        </is>
      </c>
      <c r="N158" s="441" t="inlineStr">
        <is>
          <t>Yes</t>
        </is>
      </c>
      <c r="O158" s="441" t="inlineStr">
        <is>
          <t>Yes</t>
        </is>
      </c>
      <c r="P158" s="441" t="inlineStr">
        <is>
          <t>Yes</t>
        </is>
      </c>
      <c r="Q158" s="608" t="inlineStr">
        <is>
          <t>Yes</t>
        </is>
      </c>
      <c r="R158" s="500" t="inlineStr">
        <is>
          <t>Yes</t>
        </is>
      </c>
      <c r="S158" s="441" t="inlineStr">
        <is>
          <t>Yes</t>
        </is>
      </c>
      <c r="T158" s="441" t="inlineStr">
        <is>
          <t>Yes</t>
        </is>
      </c>
      <c r="U158" s="442" t="inlineStr">
        <is>
          <t>Yes</t>
        </is>
      </c>
      <c r="V158" s="444" t="inlineStr">
        <is>
          <t>Yes</t>
        </is>
      </c>
      <c r="W158" s="1051" t="inlineStr">
        <is>
          <t>[SYI_002_004_0001_026].html</t>
        </is>
      </c>
      <c r="X158" s="500" t="n">
        <v>2</v>
      </c>
      <c r="Y158" s="441" t="n">
        <v>0</v>
      </c>
      <c r="Z158" s="441" t="n">
        <v>0</v>
      </c>
      <c r="AA158" s="441" t="n">
        <v>2</v>
      </c>
      <c r="AB158" s="442" t="n"/>
      <c r="AC158" s="1055" t="inlineStr">
        <is>
          <t>17417</t>
        </is>
      </c>
      <c r="AD158" s="1084" t="n"/>
      <c r="AE158" s="443" t="n"/>
      <c r="AG158" s="223" t="inlineStr"/>
      <c r="AH158" s="43" t="inlineStr"/>
      <c r="AI158" s="43" t="inlineStr"/>
      <c r="AJ158" s="43" t="inlineStr"/>
      <c r="AK158" s="43" t="inlineStr"/>
      <c r="AL158" s="43" t="n"/>
      <c r="AM158" s="43" t="n"/>
      <c r="AN158" s="394" t="n"/>
      <c r="AO158" s="223">
        <f>EXACT(W158,AG158)</f>
        <v/>
      </c>
      <c r="AP158" s="43">
        <f>EXACT(X158,AH158)</f>
        <v/>
      </c>
      <c r="AQ158" s="43">
        <f>EXACT(Y158,AI158)</f>
        <v/>
      </c>
      <c r="AR158" s="43">
        <f>EXACT(Z158,AJ158)</f>
        <v/>
      </c>
      <c r="AS158" s="266">
        <f>EXACT(AA158,AK158)</f>
        <v/>
      </c>
      <c r="AT158" t="inlineStr"/>
      <c r="AU158" t="inlineStr"/>
    </row>
    <row r="159">
      <c r="A159" s="439" t="inlineStr">
        <is>
          <t>Yes</t>
        </is>
      </c>
      <c r="B159" s="440" t="inlineStr">
        <is>
          <t>Yes</t>
        </is>
      </c>
      <c r="C159" s="445" t="inlineStr">
        <is>
          <t>Yes</t>
        </is>
      </c>
      <c r="D159" s="1045" t="inlineStr">
        <is>
          <t>Yes</t>
        </is>
      </c>
      <c r="E159" s="500" t="inlineStr">
        <is>
          <t>Yes</t>
        </is>
      </c>
      <c r="F159" s="441" t="inlineStr">
        <is>
          <t>Yes</t>
        </is>
      </c>
      <c r="G159" s="442" t="inlineStr">
        <is>
          <t>Yes</t>
        </is>
      </c>
      <c r="H159" s="1051" t="inlineStr">
        <is>
          <t>Yes</t>
        </is>
      </c>
      <c r="I159" s="608" t="inlineStr">
        <is>
          <t>Yes</t>
        </is>
      </c>
      <c r="J159" s="500" t="inlineStr">
        <is>
          <t>Yes</t>
        </is>
      </c>
      <c r="K159" s="441" t="inlineStr">
        <is>
          <t>Yes</t>
        </is>
      </c>
      <c r="L159" s="441" t="inlineStr">
        <is>
          <t>Yes</t>
        </is>
      </c>
      <c r="M159" s="441" t="inlineStr">
        <is>
          <t>Yes</t>
        </is>
      </c>
      <c r="N159" s="441" t="inlineStr">
        <is>
          <t>Yes</t>
        </is>
      </c>
      <c r="O159" s="441" t="inlineStr">
        <is>
          <t>Yes</t>
        </is>
      </c>
      <c r="P159" s="441" t="inlineStr">
        <is>
          <t>Yes</t>
        </is>
      </c>
      <c r="Q159" s="608" t="inlineStr">
        <is>
          <t>Yes</t>
        </is>
      </c>
      <c r="R159" s="500" t="inlineStr">
        <is>
          <t>Yes</t>
        </is>
      </c>
      <c r="S159" s="441" t="inlineStr">
        <is>
          <t>Yes</t>
        </is>
      </c>
      <c r="T159" s="441" t="inlineStr">
        <is>
          <t>Yes</t>
        </is>
      </c>
      <c r="U159" s="442" t="inlineStr">
        <is>
          <t>Yes</t>
        </is>
      </c>
      <c r="V159" s="444" t="inlineStr">
        <is>
          <t>Yes</t>
        </is>
      </c>
      <c r="W159" s="1051" t="inlineStr">
        <is>
          <t>[SYI_002_004_0001_027].html</t>
        </is>
      </c>
      <c r="X159" s="500" t="n">
        <v>2</v>
      </c>
      <c r="Y159" s="441" t="n">
        <v>0</v>
      </c>
      <c r="Z159" s="441" t="n">
        <v>0</v>
      </c>
      <c r="AA159" s="441" t="n">
        <v>2</v>
      </c>
      <c r="AB159" s="442" t="n"/>
      <c r="AC159" s="1055" t="inlineStr">
        <is>
          <t>17417</t>
        </is>
      </c>
      <c r="AD159" s="1084" t="n"/>
      <c r="AE159" s="443" t="n"/>
      <c r="AG159" s="223" t="inlineStr"/>
      <c r="AH159" s="43" t="inlineStr"/>
      <c r="AI159" s="43" t="inlineStr"/>
      <c r="AJ159" s="43" t="inlineStr"/>
      <c r="AK159" s="43" t="inlineStr"/>
      <c r="AL159" s="43" t="n"/>
      <c r="AM159" s="43" t="n"/>
      <c r="AN159" s="394" t="n"/>
      <c r="AO159" s="223">
        <f>EXACT(W159,AG159)</f>
        <v/>
      </c>
      <c r="AP159" s="43">
        <f>EXACT(X159,AH159)</f>
        <v/>
      </c>
      <c r="AQ159" s="43">
        <f>EXACT(Y159,AI159)</f>
        <v/>
      </c>
      <c r="AR159" s="43">
        <f>EXACT(Z159,AJ159)</f>
        <v/>
      </c>
      <c r="AS159" s="266">
        <f>EXACT(AA159,AK159)</f>
        <v/>
      </c>
      <c r="AT159" t="inlineStr"/>
      <c r="AU159" t="inlineStr"/>
    </row>
    <row r="160">
      <c r="A160" s="439" t="inlineStr">
        <is>
          <t>Yes</t>
        </is>
      </c>
      <c r="B160" s="440" t="inlineStr">
        <is>
          <t>Yes</t>
        </is>
      </c>
      <c r="C160" s="445" t="inlineStr">
        <is>
          <t>Yes</t>
        </is>
      </c>
      <c r="D160" s="1045" t="inlineStr">
        <is>
          <t>Yes</t>
        </is>
      </c>
      <c r="E160" s="500" t="inlineStr">
        <is>
          <t>Yes</t>
        </is>
      </c>
      <c r="F160" s="441" t="inlineStr">
        <is>
          <t>Yes</t>
        </is>
      </c>
      <c r="G160" s="442" t="inlineStr">
        <is>
          <t>Yes</t>
        </is>
      </c>
      <c r="H160" s="1051" t="inlineStr">
        <is>
          <t>Yes</t>
        </is>
      </c>
      <c r="I160" s="608" t="inlineStr">
        <is>
          <t>Yes</t>
        </is>
      </c>
      <c r="J160" s="500" t="inlineStr">
        <is>
          <t>Yes</t>
        </is>
      </c>
      <c r="K160" s="441" t="inlineStr">
        <is>
          <t>Yes</t>
        </is>
      </c>
      <c r="L160" s="441" t="inlineStr">
        <is>
          <t>Yes</t>
        </is>
      </c>
      <c r="M160" s="441" t="inlineStr">
        <is>
          <t>Yes</t>
        </is>
      </c>
      <c r="N160" s="441" t="inlineStr">
        <is>
          <t>Yes</t>
        </is>
      </c>
      <c r="O160" s="441" t="inlineStr">
        <is>
          <t>Yes</t>
        </is>
      </c>
      <c r="P160" s="441" t="inlineStr">
        <is>
          <t>Yes</t>
        </is>
      </c>
      <c r="Q160" s="608" t="inlineStr">
        <is>
          <t>Yes</t>
        </is>
      </c>
      <c r="R160" s="500" t="inlineStr">
        <is>
          <t>Yes</t>
        </is>
      </c>
      <c r="S160" s="441" t="inlineStr">
        <is>
          <t>Yes</t>
        </is>
      </c>
      <c r="T160" s="441" t="inlineStr">
        <is>
          <t>Yes</t>
        </is>
      </c>
      <c r="U160" s="442" t="inlineStr">
        <is>
          <t>Yes</t>
        </is>
      </c>
      <c r="V160" s="444" t="inlineStr">
        <is>
          <t>Yes</t>
        </is>
      </c>
      <c r="W160" s="1051" t="inlineStr">
        <is>
          <t>[SYI_002_004_0001_028].html</t>
        </is>
      </c>
      <c r="X160" s="500" t="n">
        <v>2</v>
      </c>
      <c r="Y160" s="441" t="n">
        <v>0</v>
      </c>
      <c r="Z160" s="441" t="n">
        <v>0</v>
      </c>
      <c r="AA160" s="441" t="n">
        <v>2</v>
      </c>
      <c r="AB160" s="442" t="n"/>
      <c r="AC160" s="1055" t="inlineStr">
        <is>
          <t>17417</t>
        </is>
      </c>
      <c r="AD160" s="1084" t="n"/>
      <c r="AE160" s="443" t="n"/>
      <c r="AG160" s="223" t="inlineStr"/>
      <c r="AH160" s="43" t="inlineStr"/>
      <c r="AI160" s="43" t="inlineStr"/>
      <c r="AJ160" s="43" t="inlineStr"/>
      <c r="AK160" s="43" t="inlineStr"/>
      <c r="AL160" s="43" t="n"/>
      <c r="AM160" s="43" t="n"/>
      <c r="AN160" s="394" t="n"/>
      <c r="AO160" s="223">
        <f>EXACT(W160,AG160)</f>
        <v/>
      </c>
      <c r="AP160" s="43">
        <f>EXACT(X160,AH160)</f>
        <v/>
      </c>
      <c r="AQ160" s="43">
        <f>EXACT(Y160,AI160)</f>
        <v/>
      </c>
      <c r="AR160" s="43">
        <f>EXACT(Z160,AJ160)</f>
        <v/>
      </c>
      <c r="AS160" s="266">
        <f>EXACT(AA160,AK160)</f>
        <v/>
      </c>
      <c r="AT160" t="inlineStr"/>
      <c r="AU160" t="inlineStr"/>
    </row>
    <row r="161">
      <c r="A161" s="439" t="inlineStr">
        <is>
          <t>Yes</t>
        </is>
      </c>
      <c r="B161" s="440" t="inlineStr">
        <is>
          <t>Yes</t>
        </is>
      </c>
      <c r="C161" s="445" t="inlineStr">
        <is>
          <t>Yes</t>
        </is>
      </c>
      <c r="D161" s="1045" t="inlineStr">
        <is>
          <t>Yes</t>
        </is>
      </c>
      <c r="E161" s="500" t="inlineStr">
        <is>
          <t>Yes</t>
        </is>
      </c>
      <c r="F161" s="441" t="inlineStr">
        <is>
          <t>Yes</t>
        </is>
      </c>
      <c r="G161" s="442" t="inlineStr">
        <is>
          <t>Yes</t>
        </is>
      </c>
      <c r="H161" s="1051" t="inlineStr">
        <is>
          <t>Yes</t>
        </is>
      </c>
      <c r="I161" s="608" t="inlineStr">
        <is>
          <t>Yes</t>
        </is>
      </c>
      <c r="J161" s="500" t="inlineStr">
        <is>
          <t>Yes</t>
        </is>
      </c>
      <c r="K161" s="441" t="inlineStr">
        <is>
          <t>Yes</t>
        </is>
      </c>
      <c r="L161" s="441" t="inlineStr">
        <is>
          <t>Yes</t>
        </is>
      </c>
      <c r="M161" s="441" t="inlineStr">
        <is>
          <t>Yes</t>
        </is>
      </c>
      <c r="N161" s="441" t="inlineStr">
        <is>
          <t>Yes</t>
        </is>
      </c>
      <c r="O161" s="441" t="inlineStr">
        <is>
          <t>Yes</t>
        </is>
      </c>
      <c r="P161" s="441" t="inlineStr">
        <is>
          <t>Yes</t>
        </is>
      </c>
      <c r="Q161" s="608" t="inlineStr">
        <is>
          <t>Yes</t>
        </is>
      </c>
      <c r="R161" s="500" t="inlineStr">
        <is>
          <t>Yes</t>
        </is>
      </c>
      <c r="S161" s="441" t="inlineStr">
        <is>
          <t>Yes</t>
        </is>
      </c>
      <c r="T161" s="441" t="inlineStr">
        <is>
          <t>Yes</t>
        </is>
      </c>
      <c r="U161" s="442" t="inlineStr">
        <is>
          <t>Yes</t>
        </is>
      </c>
      <c r="V161" s="444" t="inlineStr">
        <is>
          <t>Yes</t>
        </is>
      </c>
      <c r="W161" s="1051" t="inlineStr">
        <is>
          <t>[SYI_002_004_0001_029].html</t>
        </is>
      </c>
      <c r="X161" s="500" t="n">
        <v>1</v>
      </c>
      <c r="Y161" s="441" t="n">
        <v>0</v>
      </c>
      <c r="Z161" s="441" t="n">
        <v>0</v>
      </c>
      <c r="AA161" s="441" t="n">
        <v>1</v>
      </c>
      <c r="AB161" s="442" t="n"/>
      <c r="AC161" s="1055" t="inlineStr">
        <is>
          <t>17417</t>
        </is>
      </c>
      <c r="AD161" s="1084" t="n"/>
      <c r="AE161" s="443" t="n"/>
      <c r="AG161" s="223" t="inlineStr"/>
      <c r="AH161" s="43" t="inlineStr"/>
      <c r="AI161" s="43" t="inlineStr"/>
      <c r="AJ161" s="43" t="inlineStr"/>
      <c r="AK161" s="43" t="inlineStr"/>
      <c r="AL161" s="43" t="n"/>
      <c r="AM161" s="43" t="n"/>
      <c r="AN161" s="394" t="n"/>
      <c r="AO161" s="223">
        <f>EXACT(W161,AG161)</f>
        <v/>
      </c>
      <c r="AP161" s="43">
        <f>EXACT(X161,AH161)</f>
        <v/>
      </c>
      <c r="AQ161" s="43">
        <f>EXACT(Y161,AI161)</f>
        <v/>
      </c>
      <c r="AR161" s="43">
        <f>EXACT(Z161,AJ161)</f>
        <v/>
      </c>
      <c r="AS161" s="266">
        <f>EXACT(AA161,AK161)</f>
        <v/>
      </c>
      <c r="AT161" t="inlineStr"/>
      <c r="AU161" t="inlineStr"/>
    </row>
    <row r="162">
      <c r="A162" s="439" t="inlineStr">
        <is>
          <t>Yes</t>
        </is>
      </c>
      <c r="B162" s="440" t="inlineStr">
        <is>
          <t>Yes</t>
        </is>
      </c>
      <c r="C162" s="445" t="inlineStr">
        <is>
          <t>Yes</t>
        </is>
      </c>
      <c r="D162" s="1045" t="inlineStr">
        <is>
          <t>Yes</t>
        </is>
      </c>
      <c r="E162" s="500" t="inlineStr">
        <is>
          <t>Yes</t>
        </is>
      </c>
      <c r="F162" s="441" t="inlineStr">
        <is>
          <t>Yes</t>
        </is>
      </c>
      <c r="G162" s="442" t="inlineStr">
        <is>
          <t>Yes</t>
        </is>
      </c>
      <c r="H162" s="1051" t="inlineStr">
        <is>
          <t>Yes</t>
        </is>
      </c>
      <c r="I162" s="608" t="inlineStr">
        <is>
          <t>Yes</t>
        </is>
      </c>
      <c r="J162" s="500" t="inlineStr">
        <is>
          <t>Yes</t>
        </is>
      </c>
      <c r="K162" s="441" t="inlineStr">
        <is>
          <t>Yes</t>
        </is>
      </c>
      <c r="L162" s="441" t="inlineStr">
        <is>
          <t>Yes</t>
        </is>
      </c>
      <c r="M162" s="441" t="inlineStr">
        <is>
          <t>Yes</t>
        </is>
      </c>
      <c r="N162" s="441" t="inlineStr">
        <is>
          <t>Yes</t>
        </is>
      </c>
      <c r="O162" s="441" t="inlineStr">
        <is>
          <t>Yes</t>
        </is>
      </c>
      <c r="P162" s="441" t="inlineStr">
        <is>
          <t>Yes</t>
        </is>
      </c>
      <c r="Q162" s="608" t="inlineStr">
        <is>
          <t>Yes</t>
        </is>
      </c>
      <c r="R162" s="500" t="inlineStr">
        <is>
          <t>Yes</t>
        </is>
      </c>
      <c r="S162" s="441" t="inlineStr">
        <is>
          <t>Yes</t>
        </is>
      </c>
      <c r="T162" s="441" t="inlineStr">
        <is>
          <t>Yes</t>
        </is>
      </c>
      <c r="U162" s="442" t="inlineStr">
        <is>
          <t>Yes</t>
        </is>
      </c>
      <c r="V162" s="444" t="inlineStr">
        <is>
          <t>Yes</t>
        </is>
      </c>
      <c r="W162" s="1051" t="inlineStr">
        <is>
          <t>[SYI_002_004_0001_030].html</t>
        </is>
      </c>
      <c r="X162" s="500" t="n">
        <v>1</v>
      </c>
      <c r="Y162" s="441" t="n">
        <v>0</v>
      </c>
      <c r="Z162" s="441" t="n">
        <v>0</v>
      </c>
      <c r="AA162" s="441" t="n">
        <v>1</v>
      </c>
      <c r="AB162" s="442" t="n"/>
      <c r="AC162" s="1055" t="inlineStr">
        <is>
          <t>17417</t>
        </is>
      </c>
      <c r="AD162" s="1084" t="n"/>
      <c r="AE162" s="443" t="n"/>
      <c r="AG162" s="223" t="inlineStr"/>
      <c r="AH162" s="43" t="inlineStr"/>
      <c r="AI162" s="43" t="inlineStr"/>
      <c r="AJ162" s="43" t="inlineStr"/>
      <c r="AK162" s="43" t="inlineStr"/>
      <c r="AL162" s="43" t="n"/>
      <c r="AM162" s="43" t="n"/>
      <c r="AN162" s="394" t="n"/>
      <c r="AO162" s="223">
        <f>EXACT(W162,AG162)</f>
        <v/>
      </c>
      <c r="AP162" s="43">
        <f>EXACT(X162,AH162)</f>
        <v/>
      </c>
      <c r="AQ162" s="43">
        <f>EXACT(Y162,AI162)</f>
        <v/>
      </c>
      <c r="AR162" s="43">
        <f>EXACT(Z162,AJ162)</f>
        <v/>
      </c>
      <c r="AS162" s="266">
        <f>EXACT(AA162,AK162)</f>
        <v/>
      </c>
      <c r="AT162" t="inlineStr"/>
      <c r="AU162" t="inlineStr"/>
    </row>
    <row r="163">
      <c r="A163" s="439" t="inlineStr">
        <is>
          <t>Yes</t>
        </is>
      </c>
      <c r="B163" s="440" t="inlineStr">
        <is>
          <t>Yes</t>
        </is>
      </c>
      <c r="C163" s="445" t="inlineStr">
        <is>
          <t>Yes</t>
        </is>
      </c>
      <c r="D163" s="1045" t="inlineStr">
        <is>
          <t>Yes</t>
        </is>
      </c>
      <c r="E163" s="500" t="inlineStr">
        <is>
          <t>Yes</t>
        </is>
      </c>
      <c r="F163" s="441" t="inlineStr">
        <is>
          <t>Yes</t>
        </is>
      </c>
      <c r="G163" s="442" t="inlineStr">
        <is>
          <t>Yes</t>
        </is>
      </c>
      <c r="H163" s="1051" t="inlineStr">
        <is>
          <t>Yes</t>
        </is>
      </c>
      <c r="I163" s="608" t="inlineStr">
        <is>
          <t>Yes</t>
        </is>
      </c>
      <c r="J163" s="500" t="inlineStr">
        <is>
          <t>Yes</t>
        </is>
      </c>
      <c r="K163" s="441" t="inlineStr">
        <is>
          <t>Yes</t>
        </is>
      </c>
      <c r="L163" s="441" t="inlineStr">
        <is>
          <t>Yes</t>
        </is>
      </c>
      <c r="M163" s="441" t="inlineStr">
        <is>
          <t>Yes</t>
        </is>
      </c>
      <c r="N163" s="441" t="inlineStr">
        <is>
          <t>Yes</t>
        </is>
      </c>
      <c r="O163" s="441" t="inlineStr">
        <is>
          <t>Yes</t>
        </is>
      </c>
      <c r="P163" s="441" t="inlineStr">
        <is>
          <t>Yes</t>
        </is>
      </c>
      <c r="Q163" s="608" t="inlineStr">
        <is>
          <t>Yes</t>
        </is>
      </c>
      <c r="R163" s="500" t="inlineStr">
        <is>
          <t>Yes</t>
        </is>
      </c>
      <c r="S163" s="441" t="inlineStr">
        <is>
          <t>Yes</t>
        </is>
      </c>
      <c r="T163" s="441" t="inlineStr">
        <is>
          <t>Yes</t>
        </is>
      </c>
      <c r="U163" s="442" t="inlineStr">
        <is>
          <t>Yes</t>
        </is>
      </c>
      <c r="V163" s="444" t="inlineStr">
        <is>
          <t>Yes</t>
        </is>
      </c>
      <c r="W163" s="1051" t="inlineStr">
        <is>
          <t>[SYI_002_004_0001_031].html</t>
        </is>
      </c>
      <c r="X163" s="500" t="n">
        <v>1</v>
      </c>
      <c r="Y163" s="441" t="n">
        <v>0</v>
      </c>
      <c r="Z163" s="441" t="n">
        <v>0</v>
      </c>
      <c r="AA163" s="441" t="n">
        <v>1</v>
      </c>
      <c r="AB163" s="442" t="n"/>
      <c r="AC163" s="1055" t="inlineStr">
        <is>
          <t>17417</t>
        </is>
      </c>
      <c r="AD163" s="1084" t="n"/>
      <c r="AE163" s="443" t="n"/>
      <c r="AG163" s="223" t="inlineStr"/>
      <c r="AH163" s="43" t="inlineStr"/>
      <c r="AI163" s="43" t="inlineStr"/>
      <c r="AJ163" s="43" t="inlineStr"/>
      <c r="AK163" s="43" t="inlineStr"/>
      <c r="AL163" s="43" t="n"/>
      <c r="AM163" s="43" t="n"/>
      <c r="AN163" s="394" t="n"/>
      <c r="AO163" s="223">
        <f>EXACT(W163,AG163)</f>
        <v/>
      </c>
      <c r="AP163" s="43">
        <f>EXACT(X163,AH163)</f>
        <v/>
      </c>
      <c r="AQ163" s="43">
        <f>EXACT(Y163,AI163)</f>
        <v/>
      </c>
      <c r="AR163" s="43">
        <f>EXACT(Z163,AJ163)</f>
        <v/>
      </c>
      <c r="AS163" s="266">
        <f>EXACT(AA163,AK163)</f>
        <v/>
      </c>
      <c r="AT163" t="inlineStr"/>
      <c r="AU163" t="inlineStr"/>
    </row>
    <row r="164">
      <c r="A164" s="439" t="inlineStr">
        <is>
          <t>Yes</t>
        </is>
      </c>
      <c r="B164" s="440" t="inlineStr">
        <is>
          <t>Yes</t>
        </is>
      </c>
      <c r="C164" s="445" t="inlineStr">
        <is>
          <t>Yes</t>
        </is>
      </c>
      <c r="D164" s="1045" t="inlineStr">
        <is>
          <t>Yes</t>
        </is>
      </c>
      <c r="E164" s="500" t="inlineStr">
        <is>
          <t>Yes</t>
        </is>
      </c>
      <c r="F164" s="441" t="inlineStr">
        <is>
          <t>Yes</t>
        </is>
      </c>
      <c r="G164" s="442" t="inlineStr">
        <is>
          <t>Yes</t>
        </is>
      </c>
      <c r="H164" s="1051" t="inlineStr">
        <is>
          <t>Yes</t>
        </is>
      </c>
      <c r="I164" s="608" t="inlineStr">
        <is>
          <t>Yes</t>
        </is>
      </c>
      <c r="J164" s="500" t="inlineStr">
        <is>
          <t>Yes</t>
        </is>
      </c>
      <c r="K164" s="441" t="inlineStr">
        <is>
          <t>Yes</t>
        </is>
      </c>
      <c r="L164" s="441" t="inlineStr">
        <is>
          <t>Yes</t>
        </is>
      </c>
      <c r="M164" s="441" t="inlineStr">
        <is>
          <t>Yes</t>
        </is>
      </c>
      <c r="N164" s="441" t="inlineStr">
        <is>
          <t>Yes</t>
        </is>
      </c>
      <c r="O164" s="441" t="inlineStr">
        <is>
          <t>Yes</t>
        </is>
      </c>
      <c r="P164" s="441" t="inlineStr">
        <is>
          <t>Yes</t>
        </is>
      </c>
      <c r="Q164" s="608" t="inlineStr">
        <is>
          <t>Yes</t>
        </is>
      </c>
      <c r="R164" s="500" t="inlineStr">
        <is>
          <t>Yes</t>
        </is>
      </c>
      <c r="S164" s="441" t="inlineStr">
        <is>
          <t>Yes</t>
        </is>
      </c>
      <c r="T164" s="441" t="inlineStr">
        <is>
          <t>Yes</t>
        </is>
      </c>
      <c r="U164" s="442" t="inlineStr">
        <is>
          <t>Yes</t>
        </is>
      </c>
      <c r="V164" s="444" t="inlineStr">
        <is>
          <t>Yes</t>
        </is>
      </c>
      <c r="W164" s="1051" t="inlineStr">
        <is>
          <t>[SYI_002_004_0001_032].html</t>
        </is>
      </c>
      <c r="X164" s="500" t="n">
        <v>2</v>
      </c>
      <c r="Y164" s="441" t="n">
        <v>0</v>
      </c>
      <c r="Z164" s="441" t="n">
        <v>0</v>
      </c>
      <c r="AA164" s="441" t="n">
        <v>2</v>
      </c>
      <c r="AB164" s="442" t="n"/>
      <c r="AC164" s="1055" t="inlineStr">
        <is>
          <t>17417</t>
        </is>
      </c>
      <c r="AD164" s="1084" t="n"/>
      <c r="AE164" s="443" t="n"/>
      <c r="AG164" s="223" t="inlineStr"/>
      <c r="AH164" s="43" t="inlineStr"/>
      <c r="AI164" s="43" t="inlineStr"/>
      <c r="AJ164" s="43" t="inlineStr"/>
      <c r="AK164" s="43" t="inlineStr"/>
      <c r="AL164" s="43" t="n"/>
      <c r="AM164" s="43" t="n"/>
      <c r="AN164" s="394" t="n"/>
      <c r="AO164" s="223">
        <f>EXACT(W164,AG164)</f>
        <v/>
      </c>
      <c r="AP164" s="43">
        <f>EXACT(X164,AH164)</f>
        <v/>
      </c>
      <c r="AQ164" s="43">
        <f>EXACT(Y164,AI164)</f>
        <v/>
      </c>
      <c r="AR164" s="43">
        <f>EXACT(Z164,AJ164)</f>
        <v/>
      </c>
      <c r="AS164" s="266">
        <f>EXACT(AA164,AK164)</f>
        <v/>
      </c>
      <c r="AT164" t="inlineStr"/>
      <c r="AU164" t="inlineStr"/>
    </row>
    <row r="165">
      <c r="A165" s="439" t="inlineStr">
        <is>
          <t>Yes</t>
        </is>
      </c>
      <c r="B165" s="440" t="inlineStr">
        <is>
          <t>Yes</t>
        </is>
      </c>
      <c r="C165" s="445" t="inlineStr">
        <is>
          <t>Yes</t>
        </is>
      </c>
      <c r="D165" s="1045" t="inlineStr">
        <is>
          <t>Yes</t>
        </is>
      </c>
      <c r="E165" s="500" t="inlineStr">
        <is>
          <t>Yes</t>
        </is>
      </c>
      <c r="F165" s="441" t="inlineStr">
        <is>
          <t>Yes</t>
        </is>
      </c>
      <c r="G165" s="442" t="inlineStr">
        <is>
          <t>Yes</t>
        </is>
      </c>
      <c r="H165" s="1051" t="inlineStr">
        <is>
          <t>Yes</t>
        </is>
      </c>
      <c r="I165" s="608" t="inlineStr">
        <is>
          <t>Yes</t>
        </is>
      </c>
      <c r="J165" s="500" t="inlineStr">
        <is>
          <t>Yes</t>
        </is>
      </c>
      <c r="K165" s="441" t="inlineStr">
        <is>
          <t>Yes</t>
        </is>
      </c>
      <c r="L165" s="441" t="inlineStr">
        <is>
          <t>Yes</t>
        </is>
      </c>
      <c r="M165" s="441" t="inlineStr">
        <is>
          <t>Yes</t>
        </is>
      </c>
      <c r="N165" s="441" t="inlineStr">
        <is>
          <t>Yes</t>
        </is>
      </c>
      <c r="O165" s="441" t="inlineStr">
        <is>
          <t>Yes</t>
        </is>
      </c>
      <c r="P165" s="441" t="inlineStr">
        <is>
          <t>Yes</t>
        </is>
      </c>
      <c r="Q165" s="608" t="inlineStr">
        <is>
          <t>Yes</t>
        </is>
      </c>
      <c r="R165" s="500" t="inlineStr">
        <is>
          <t>Yes</t>
        </is>
      </c>
      <c r="S165" s="441" t="inlineStr">
        <is>
          <t>Yes</t>
        </is>
      </c>
      <c r="T165" s="441" t="inlineStr">
        <is>
          <t>Yes</t>
        </is>
      </c>
      <c r="U165" s="442" t="inlineStr">
        <is>
          <t>Yes</t>
        </is>
      </c>
      <c r="V165" s="444" t="inlineStr">
        <is>
          <t>Yes</t>
        </is>
      </c>
      <c r="W165" s="1051" t="inlineStr">
        <is>
          <t>[SYI_002_004_0001_033].html</t>
        </is>
      </c>
      <c r="X165" s="500" t="n">
        <v>2</v>
      </c>
      <c r="Y165" s="441" t="n">
        <v>0</v>
      </c>
      <c r="Z165" s="441" t="n">
        <v>0</v>
      </c>
      <c r="AA165" s="441" t="n">
        <v>2</v>
      </c>
      <c r="AB165" s="442" t="n"/>
      <c r="AC165" s="1055" t="inlineStr">
        <is>
          <t>17417</t>
        </is>
      </c>
      <c r="AD165" s="1084" t="n"/>
      <c r="AE165" s="443" t="n"/>
      <c r="AG165" s="223" t="inlineStr"/>
      <c r="AH165" s="43" t="inlineStr"/>
      <c r="AI165" s="43" t="inlineStr"/>
      <c r="AJ165" s="43" t="inlineStr"/>
      <c r="AK165" s="43" t="inlineStr"/>
      <c r="AL165" s="43" t="n"/>
      <c r="AM165" s="43" t="n"/>
      <c r="AN165" s="394" t="n"/>
      <c r="AO165" s="223">
        <f>EXACT(W165,AG165)</f>
        <v/>
      </c>
      <c r="AP165" s="43">
        <f>EXACT(X165,AH165)</f>
        <v/>
      </c>
      <c r="AQ165" s="43">
        <f>EXACT(Y165,AI165)</f>
        <v/>
      </c>
      <c r="AR165" s="43">
        <f>EXACT(Z165,AJ165)</f>
        <v/>
      </c>
      <c r="AS165" s="266">
        <f>EXACT(AA165,AK165)</f>
        <v/>
      </c>
      <c r="AT165" t="inlineStr"/>
      <c r="AU165" t="inlineStr"/>
    </row>
    <row r="166">
      <c r="A166" s="439" t="inlineStr">
        <is>
          <t>Yes</t>
        </is>
      </c>
      <c r="B166" s="440" t="inlineStr">
        <is>
          <t>Yes</t>
        </is>
      </c>
      <c r="C166" s="445" t="inlineStr">
        <is>
          <t>Yes</t>
        </is>
      </c>
      <c r="D166" s="1045" t="inlineStr">
        <is>
          <t>Yes</t>
        </is>
      </c>
      <c r="E166" s="500" t="inlineStr">
        <is>
          <t>Yes</t>
        </is>
      </c>
      <c r="F166" s="441" t="inlineStr">
        <is>
          <t>Yes</t>
        </is>
      </c>
      <c r="G166" s="442" t="inlineStr">
        <is>
          <t>Yes</t>
        </is>
      </c>
      <c r="H166" s="1051" t="inlineStr">
        <is>
          <t>Yes</t>
        </is>
      </c>
      <c r="I166" s="608" t="inlineStr">
        <is>
          <t>Yes</t>
        </is>
      </c>
      <c r="J166" s="500" t="inlineStr">
        <is>
          <t>Yes</t>
        </is>
      </c>
      <c r="K166" s="441" t="inlineStr">
        <is>
          <t>Yes</t>
        </is>
      </c>
      <c r="L166" s="441" t="inlineStr">
        <is>
          <t>Yes</t>
        </is>
      </c>
      <c r="M166" s="441" t="inlineStr">
        <is>
          <t>Yes</t>
        </is>
      </c>
      <c r="N166" s="441" t="inlineStr">
        <is>
          <t>Yes</t>
        </is>
      </c>
      <c r="O166" s="441" t="inlineStr">
        <is>
          <t>Yes</t>
        </is>
      </c>
      <c r="P166" s="441" t="inlineStr">
        <is>
          <t>Yes</t>
        </is>
      </c>
      <c r="Q166" s="608" t="inlineStr">
        <is>
          <t>Yes</t>
        </is>
      </c>
      <c r="R166" s="500" t="inlineStr">
        <is>
          <t>Yes</t>
        </is>
      </c>
      <c r="S166" s="441" t="inlineStr">
        <is>
          <t>Yes</t>
        </is>
      </c>
      <c r="T166" s="441" t="inlineStr">
        <is>
          <t>Yes</t>
        </is>
      </c>
      <c r="U166" s="442" t="inlineStr">
        <is>
          <t>Yes</t>
        </is>
      </c>
      <c r="V166" s="444" t="inlineStr">
        <is>
          <t>Yes</t>
        </is>
      </c>
      <c r="W166" s="1051" t="inlineStr">
        <is>
          <t>[SYI_002_004_0001_034].html</t>
        </is>
      </c>
      <c r="X166" s="500" t="n">
        <v>2</v>
      </c>
      <c r="Y166" s="441" t="n">
        <v>0</v>
      </c>
      <c r="Z166" s="441" t="n">
        <v>0</v>
      </c>
      <c r="AA166" s="441" t="n">
        <v>2</v>
      </c>
      <c r="AB166" s="442" t="n"/>
      <c r="AC166" s="1055" t="inlineStr">
        <is>
          <t>17417</t>
        </is>
      </c>
      <c r="AD166" s="1084" t="n"/>
      <c r="AE166" s="443" t="n"/>
      <c r="AG166" s="223" t="inlineStr"/>
      <c r="AH166" s="43" t="inlineStr"/>
      <c r="AI166" s="43" t="inlineStr"/>
      <c r="AJ166" s="43" t="inlineStr"/>
      <c r="AK166" s="43" t="inlineStr"/>
      <c r="AL166" s="43" t="n"/>
      <c r="AM166" s="43" t="n"/>
      <c r="AN166" s="394" t="n"/>
      <c r="AO166" s="223">
        <f>EXACT(W166,AG166)</f>
        <v/>
      </c>
      <c r="AP166" s="43">
        <f>EXACT(X166,AH166)</f>
        <v/>
      </c>
      <c r="AQ166" s="43">
        <f>EXACT(Y166,AI166)</f>
        <v/>
      </c>
      <c r="AR166" s="43">
        <f>EXACT(Z166,AJ166)</f>
        <v/>
      </c>
      <c r="AS166" s="266">
        <f>EXACT(AA166,AK166)</f>
        <v/>
      </c>
      <c r="AT166" t="inlineStr"/>
      <c r="AU166" t="inlineStr"/>
    </row>
    <row r="167" ht="14.4" customHeight="1">
      <c r="A167" s="439" t="inlineStr">
        <is>
          <t>Yes</t>
        </is>
      </c>
      <c r="B167" s="440" t="inlineStr">
        <is>
          <t>Yes</t>
        </is>
      </c>
      <c r="C167" s="445" t="inlineStr">
        <is>
          <t>Yes</t>
        </is>
      </c>
      <c r="D167" s="1045" t="inlineStr">
        <is>
          <t>Yes</t>
        </is>
      </c>
      <c r="E167" s="500" t="inlineStr">
        <is>
          <t>Yes</t>
        </is>
      </c>
      <c r="F167" s="441" t="inlineStr">
        <is>
          <t>Yes</t>
        </is>
      </c>
      <c r="G167" s="442" t="inlineStr">
        <is>
          <t>Yes</t>
        </is>
      </c>
      <c r="H167" s="1051" t="inlineStr">
        <is>
          <t>Yes</t>
        </is>
      </c>
      <c r="I167" s="608" t="inlineStr">
        <is>
          <t>Yes</t>
        </is>
      </c>
      <c r="J167" s="500" t="inlineStr">
        <is>
          <t>Yes</t>
        </is>
      </c>
      <c r="K167" s="441" t="inlineStr">
        <is>
          <t>Yes</t>
        </is>
      </c>
      <c r="L167" s="441" t="inlineStr">
        <is>
          <t>Yes</t>
        </is>
      </c>
      <c r="M167" s="441" t="inlineStr">
        <is>
          <t>Yes</t>
        </is>
      </c>
      <c r="N167" s="441" t="inlineStr">
        <is>
          <t>Yes</t>
        </is>
      </c>
      <c r="O167" s="441" t="inlineStr">
        <is>
          <t>Yes</t>
        </is>
      </c>
      <c r="P167" s="441" t="inlineStr">
        <is>
          <t>Yes</t>
        </is>
      </c>
      <c r="Q167" s="608" t="inlineStr">
        <is>
          <t>Yes</t>
        </is>
      </c>
      <c r="R167" s="500" t="inlineStr">
        <is>
          <t>Yes</t>
        </is>
      </c>
      <c r="S167" s="441" t="inlineStr">
        <is>
          <t>Yes</t>
        </is>
      </c>
      <c r="T167" s="441" t="inlineStr">
        <is>
          <t>Yes</t>
        </is>
      </c>
      <c r="U167" s="442" t="inlineStr">
        <is>
          <t>Yes</t>
        </is>
      </c>
      <c r="V167" s="444" t="inlineStr">
        <is>
          <t>Yes</t>
        </is>
      </c>
      <c r="W167" s="1051" t="inlineStr">
        <is>
          <t>[SYI_002_004_0001_035].html</t>
        </is>
      </c>
      <c r="X167" s="500" t="n">
        <v>2</v>
      </c>
      <c r="Y167" s="441" t="n">
        <v>0</v>
      </c>
      <c r="Z167" s="441" t="n">
        <v>0</v>
      </c>
      <c r="AA167" s="441" t="n">
        <v>2</v>
      </c>
      <c r="AB167" s="442" t="n"/>
      <c r="AC167" s="1055" t="inlineStr">
        <is>
          <t>17417</t>
        </is>
      </c>
      <c r="AD167" s="1084" t="n"/>
      <c r="AE167" s="443" t="n"/>
      <c r="AG167" s="223" t="inlineStr"/>
      <c r="AH167" s="43" t="inlineStr"/>
      <c r="AI167" s="43" t="inlineStr"/>
      <c r="AJ167" s="43" t="inlineStr"/>
      <c r="AK167" s="43" t="inlineStr"/>
      <c r="AL167" s="43" t="n"/>
      <c r="AM167" s="43" t="n"/>
      <c r="AN167" s="394" t="n"/>
      <c r="AO167" s="223">
        <f>EXACT(W167,AG167)</f>
        <v/>
      </c>
      <c r="AP167" s="43">
        <f>EXACT(X167,AH167)</f>
        <v/>
      </c>
      <c r="AQ167" s="43">
        <f>EXACT(Y167,AI167)</f>
        <v/>
      </c>
      <c r="AR167" s="43">
        <f>EXACT(Z167,AJ167)</f>
        <v/>
      </c>
      <c r="AS167" s="266">
        <f>EXACT(AA167,AK167)</f>
        <v/>
      </c>
      <c r="AT167" t="inlineStr"/>
      <c r="AU167" t="inlineStr"/>
    </row>
    <row r="168" ht="14.4" customHeight="1">
      <c r="A168" s="439" t="inlineStr">
        <is>
          <t>Yes</t>
        </is>
      </c>
      <c r="B168" s="440" t="inlineStr">
        <is>
          <t>Yes</t>
        </is>
      </c>
      <c r="C168" s="445" t="inlineStr">
        <is>
          <t>Yes</t>
        </is>
      </c>
      <c r="D168" s="1045" t="inlineStr">
        <is>
          <t>Yes</t>
        </is>
      </c>
      <c r="E168" s="500" t="inlineStr">
        <is>
          <t>Yes</t>
        </is>
      </c>
      <c r="F168" s="441" t="inlineStr">
        <is>
          <t>Yes</t>
        </is>
      </c>
      <c r="G168" s="442" t="inlineStr">
        <is>
          <t>Yes</t>
        </is>
      </c>
      <c r="H168" s="1051" t="inlineStr">
        <is>
          <t>Yes</t>
        </is>
      </c>
      <c r="I168" s="608" t="inlineStr">
        <is>
          <t>Yes</t>
        </is>
      </c>
      <c r="J168" s="500" t="inlineStr">
        <is>
          <t>Yes</t>
        </is>
      </c>
      <c r="K168" s="441" t="inlineStr">
        <is>
          <t>Yes</t>
        </is>
      </c>
      <c r="L168" s="441" t="inlineStr">
        <is>
          <t>Yes</t>
        </is>
      </c>
      <c r="M168" s="441" t="inlineStr">
        <is>
          <t>Yes</t>
        </is>
      </c>
      <c r="N168" s="441" t="inlineStr">
        <is>
          <t>Yes</t>
        </is>
      </c>
      <c r="O168" s="441" t="inlineStr">
        <is>
          <t>Yes</t>
        </is>
      </c>
      <c r="P168" s="441" t="inlineStr">
        <is>
          <t>Yes</t>
        </is>
      </c>
      <c r="Q168" s="608" t="inlineStr">
        <is>
          <t>Yes</t>
        </is>
      </c>
      <c r="R168" s="500" t="inlineStr">
        <is>
          <t>Yes</t>
        </is>
      </c>
      <c r="S168" s="441" t="inlineStr">
        <is>
          <t>Yes</t>
        </is>
      </c>
      <c r="T168" s="441" t="inlineStr">
        <is>
          <t>Yes</t>
        </is>
      </c>
      <c r="U168" s="442" t="inlineStr">
        <is>
          <t>Yes</t>
        </is>
      </c>
      <c r="V168" s="444" t="inlineStr">
        <is>
          <t>Yes</t>
        </is>
      </c>
      <c r="W168" s="1051" t="inlineStr">
        <is>
          <t>[SYI_002_006_0002_001].html</t>
        </is>
      </c>
      <c r="X168" s="500" t="n">
        <v>3</v>
      </c>
      <c r="Y168" s="441" t="n">
        <v>0</v>
      </c>
      <c r="Z168" s="441" t="n">
        <v>0</v>
      </c>
      <c r="AA168" s="441" t="n">
        <v>3</v>
      </c>
      <c r="AB168" s="442" t="n"/>
      <c r="AC168" s="163" t="inlineStr">
        <is>
          <t>No SYR/KLH ID</t>
        </is>
      </c>
      <c r="AD168" s="1084" t="n"/>
      <c r="AE168" s="443" t="n"/>
      <c r="AG168" s="223" t="inlineStr"/>
      <c r="AH168" s="43" t="inlineStr"/>
      <c r="AI168" s="43" t="inlineStr"/>
      <c r="AJ168" s="43" t="inlineStr"/>
      <c r="AK168" s="43" t="inlineStr"/>
      <c r="AL168" s="43" t="n"/>
      <c r="AM168" s="43" t="n"/>
      <c r="AN168" s="394" t="n"/>
      <c r="AO168" s="223">
        <f>EXACT(W168,AG168)</f>
        <v/>
      </c>
      <c r="AP168" s="43">
        <f>EXACT(X168,AH168)</f>
        <v/>
      </c>
      <c r="AQ168" s="43">
        <f>EXACT(Y168,AI168)</f>
        <v/>
      </c>
      <c r="AR168" s="43">
        <f>EXACT(Z168,AJ168)</f>
        <v/>
      </c>
      <c r="AS168" s="266">
        <f>EXACT(AA168,AK168)</f>
        <v/>
      </c>
      <c r="AT168" t="inlineStr"/>
      <c r="AU168" t="inlineStr"/>
    </row>
    <row r="169" ht="14.4" customHeight="1">
      <c r="A169" s="439" t="inlineStr">
        <is>
          <t>No</t>
        </is>
      </c>
      <c r="B169" s="440" t="inlineStr">
        <is>
          <t>No</t>
        </is>
      </c>
      <c r="C169" s="445" t="inlineStr">
        <is>
          <t>No</t>
        </is>
      </c>
      <c r="D169" s="1045" t="inlineStr">
        <is>
          <t>No</t>
        </is>
      </c>
      <c r="E169" s="500" t="inlineStr">
        <is>
          <t>No</t>
        </is>
      </c>
      <c r="F169" s="441" t="inlineStr">
        <is>
          <t>No</t>
        </is>
      </c>
      <c r="G169" s="442" t="inlineStr">
        <is>
          <t>No</t>
        </is>
      </c>
      <c r="H169" s="1051" t="inlineStr">
        <is>
          <t>No</t>
        </is>
      </c>
      <c r="I169" s="608" t="inlineStr">
        <is>
          <t>No</t>
        </is>
      </c>
      <c r="J169" s="500" t="inlineStr">
        <is>
          <t>Yes</t>
        </is>
      </c>
      <c r="K169" s="441" t="inlineStr">
        <is>
          <t>Yes</t>
        </is>
      </c>
      <c r="L169" s="441" t="inlineStr">
        <is>
          <t>Yes</t>
        </is>
      </c>
      <c r="M169" s="441" t="inlineStr">
        <is>
          <t>Yes</t>
        </is>
      </c>
      <c r="N169" s="441" t="inlineStr">
        <is>
          <t>Yes</t>
        </is>
      </c>
      <c r="O169" s="441" t="inlineStr">
        <is>
          <t>Yes</t>
        </is>
      </c>
      <c r="P169" s="441" t="inlineStr">
        <is>
          <t>Yes</t>
        </is>
      </c>
      <c r="Q169" s="608" t="inlineStr">
        <is>
          <t>Yes</t>
        </is>
      </c>
      <c r="R169" s="500" t="inlineStr">
        <is>
          <t>Yes</t>
        </is>
      </c>
      <c r="S169" s="441" t="inlineStr">
        <is>
          <t>Yes</t>
        </is>
      </c>
      <c r="T169" s="441" t="inlineStr">
        <is>
          <t>Yes</t>
        </is>
      </c>
      <c r="U169" s="442" t="inlineStr">
        <is>
          <t>Yes</t>
        </is>
      </c>
      <c r="V169" s="444" t="inlineStr">
        <is>
          <t>No</t>
        </is>
      </c>
      <c r="W169" s="1051" t="inlineStr">
        <is>
          <t>SYI_002_008_0002</t>
        </is>
      </c>
      <c r="X169" s="500" t="n">
        <v>3</v>
      </c>
      <c r="Y169" s="441" t="n">
        <v>0</v>
      </c>
      <c r="Z169" s="441" t="n">
        <v>0</v>
      </c>
      <c r="AA169" s="441" t="n">
        <v>3</v>
      </c>
      <c r="AB169" s="442" t="n"/>
      <c r="AC169" s="1057" t="inlineStr">
        <is>
          <t>ICS_SYR_HMG_77, ICS_SYR_HMG_76(CR-992)</t>
        </is>
      </c>
      <c r="AD169" s="1084" t="n"/>
      <c r="AE169" s="443" t="n"/>
      <c r="AG169" s="223" t="inlineStr"/>
      <c r="AH169" s="43" t="inlineStr"/>
      <c r="AI169" s="43" t="inlineStr"/>
      <c r="AJ169" s="43" t="inlineStr"/>
      <c r="AK169" s="43" t="inlineStr"/>
      <c r="AL169" s="43" t="n"/>
      <c r="AM169" s="43" t="n"/>
      <c r="AN169" s="41" t="n"/>
      <c r="AO169" s="223">
        <f>EXACT(W169,AG169)</f>
        <v/>
      </c>
      <c r="AP169" s="43">
        <f>EXACT(X169,AH169)</f>
        <v/>
      </c>
      <c r="AQ169" s="43">
        <f>EXACT(Y169,AI169)</f>
        <v/>
      </c>
      <c r="AR169" s="43">
        <f>EXACT(Z169,AJ169)</f>
        <v/>
      </c>
      <c r="AS169" s="266">
        <f>EXACT(AA169,AK169)</f>
        <v/>
      </c>
      <c r="AT169" t="inlineStr"/>
      <c r="AU169" t="inlineStr"/>
    </row>
    <row r="170" ht="14.4" customHeight="1">
      <c r="A170" s="439" t="inlineStr">
        <is>
          <t>No</t>
        </is>
      </c>
      <c r="B170" s="440" t="inlineStr">
        <is>
          <t>No</t>
        </is>
      </c>
      <c r="C170" s="445" t="inlineStr">
        <is>
          <t>Yes</t>
        </is>
      </c>
      <c r="D170" s="1045" t="inlineStr">
        <is>
          <t xml:space="preserve">Yes </t>
        </is>
      </c>
      <c r="E170" s="500" t="inlineStr">
        <is>
          <t xml:space="preserve">Yes </t>
        </is>
      </c>
      <c r="F170" s="441" t="inlineStr">
        <is>
          <t xml:space="preserve">Yes </t>
        </is>
      </c>
      <c r="G170" s="442" t="inlineStr">
        <is>
          <t xml:space="preserve">Yes </t>
        </is>
      </c>
      <c r="H170" s="1051" t="inlineStr">
        <is>
          <t>Yes</t>
        </is>
      </c>
      <c r="I170" s="608" t="inlineStr">
        <is>
          <t>Yes</t>
        </is>
      </c>
      <c r="J170" s="500" t="inlineStr">
        <is>
          <t>No</t>
        </is>
      </c>
      <c r="K170" s="441" t="inlineStr">
        <is>
          <t>No</t>
        </is>
      </c>
      <c r="L170" s="441" t="inlineStr">
        <is>
          <t>No</t>
        </is>
      </c>
      <c r="M170" s="441" t="inlineStr">
        <is>
          <t>No</t>
        </is>
      </c>
      <c r="N170" s="441" t="inlineStr">
        <is>
          <t>Yes</t>
        </is>
      </c>
      <c r="O170" s="441" t="inlineStr">
        <is>
          <t>Yes</t>
        </is>
      </c>
      <c r="P170" s="441" t="inlineStr">
        <is>
          <t>Yes</t>
        </is>
      </c>
      <c r="Q170" s="608" t="inlineStr">
        <is>
          <t>Yes</t>
        </is>
      </c>
      <c r="R170" s="500" t="inlineStr">
        <is>
          <t>Yes</t>
        </is>
      </c>
      <c r="S170" s="441" t="inlineStr">
        <is>
          <t>Yes</t>
        </is>
      </c>
      <c r="T170" s="441" t="inlineStr">
        <is>
          <t>Yes</t>
        </is>
      </c>
      <c r="U170" s="442" t="inlineStr">
        <is>
          <t>Yes</t>
        </is>
      </c>
      <c r="V170" s="444" t="inlineStr">
        <is>
          <t>Yes</t>
        </is>
      </c>
      <c r="W170" s="1051" t="inlineStr">
        <is>
          <t>[SYI_002_008_0003_001].html</t>
        </is>
      </c>
      <c r="X170" s="500" t="n">
        <v>5</v>
      </c>
      <c r="Y170" s="441" t="n">
        <v>0</v>
      </c>
      <c r="Z170" s="441" t="n">
        <v>0</v>
      </c>
      <c r="AA170" s="441" t="n">
        <v>5</v>
      </c>
      <c r="AB170" s="442" t="n"/>
      <c r="AC170" s="163" t="inlineStr">
        <is>
          <t>ICS_SYR_PMG_360</t>
        </is>
      </c>
      <c r="AD170" s="1084" t="n"/>
      <c r="AE170" s="443" t="n"/>
      <c r="AG170" s="223" t="inlineStr"/>
      <c r="AH170" s="43" t="inlineStr"/>
      <c r="AI170" s="43" t="inlineStr"/>
      <c r="AJ170" s="43" t="inlineStr"/>
      <c r="AK170" s="43" t="inlineStr"/>
      <c r="AL170" s="43" t="n"/>
      <c r="AM170" s="43" t="n"/>
      <c r="AN170" s="41" t="n"/>
      <c r="AO170" s="223">
        <f>EXACT(W170,AG170)</f>
        <v/>
      </c>
      <c r="AP170" s="43">
        <f>EXACT(X170,AH170)</f>
        <v/>
      </c>
      <c r="AQ170" s="43">
        <f>EXACT(Y170,AI170)</f>
        <v/>
      </c>
      <c r="AR170" s="43">
        <f>EXACT(Z170,AJ170)</f>
        <v/>
      </c>
      <c r="AS170" s="266">
        <f>EXACT(AA170,AK170)</f>
        <v/>
      </c>
      <c r="AT170" t="inlineStr"/>
      <c r="AU170" t="inlineStr"/>
    </row>
    <row r="171" ht="14.4" customHeight="1">
      <c r="A171" s="440" t="inlineStr">
        <is>
          <t>Yes</t>
        </is>
      </c>
      <c r="B171" s="440" t="inlineStr">
        <is>
          <t>Yes</t>
        </is>
      </c>
      <c r="C171" s="445" t="inlineStr">
        <is>
          <t>Yes</t>
        </is>
      </c>
      <c r="D171" s="1045" t="inlineStr">
        <is>
          <t>No</t>
        </is>
      </c>
      <c r="E171" s="500" t="inlineStr">
        <is>
          <t>No</t>
        </is>
      </c>
      <c r="F171" s="441" t="inlineStr">
        <is>
          <t>No</t>
        </is>
      </c>
      <c r="G171" s="442" t="inlineStr">
        <is>
          <t>No</t>
        </is>
      </c>
      <c r="H171" s="1051" t="inlineStr">
        <is>
          <t>Yes</t>
        </is>
      </c>
      <c r="I171" s="608" t="inlineStr">
        <is>
          <t>No</t>
        </is>
      </c>
      <c r="J171" s="500" t="inlineStr">
        <is>
          <t>Yes</t>
        </is>
      </c>
      <c r="K171" s="441" t="inlineStr">
        <is>
          <t>Yes</t>
        </is>
      </c>
      <c r="L171" s="441" t="inlineStr">
        <is>
          <t>Yes</t>
        </is>
      </c>
      <c r="M171" s="441" t="inlineStr">
        <is>
          <t>Yes</t>
        </is>
      </c>
      <c r="N171" s="441" t="inlineStr">
        <is>
          <t>Yes</t>
        </is>
      </c>
      <c r="O171" s="441" t="inlineStr">
        <is>
          <t>No</t>
        </is>
      </c>
      <c r="P171" s="441" t="inlineStr">
        <is>
          <t>Yes</t>
        </is>
      </c>
      <c r="Q171" s="608" t="inlineStr">
        <is>
          <t>No</t>
        </is>
      </c>
      <c r="R171" s="500" t="inlineStr">
        <is>
          <t>No</t>
        </is>
      </c>
      <c r="S171" s="441" t="inlineStr">
        <is>
          <t>No</t>
        </is>
      </c>
      <c r="T171" s="441" t="inlineStr">
        <is>
          <t>No</t>
        </is>
      </c>
      <c r="U171" s="442" t="inlineStr">
        <is>
          <t>No</t>
        </is>
      </c>
      <c r="V171" s="444" t="inlineStr">
        <is>
          <t>No</t>
        </is>
      </c>
      <c r="W171" s="1051" t="inlineStr">
        <is>
          <t>[SYI_002_008_0014_001].html</t>
        </is>
      </c>
      <c r="X171" s="500" t="n">
        <v>12</v>
      </c>
      <c r="Y171" s="441" t="n">
        <v>0</v>
      </c>
      <c r="Z171" s="441" t="n">
        <v>0</v>
      </c>
      <c r="AA171" s="441" t="n">
        <v>12</v>
      </c>
      <c r="AB171" s="442" t="n"/>
      <c r="AC171" s="163" t="inlineStr">
        <is>
          <t>ICS_SYR_ACC240</t>
        </is>
      </c>
      <c r="AD171" s="1084" t="n"/>
      <c r="AE171" s="443" t="n"/>
      <c r="AG171" s="223" t="inlineStr"/>
      <c r="AH171" s="43" t="inlineStr"/>
      <c r="AI171" s="43" t="inlineStr"/>
      <c r="AJ171" s="43" t="inlineStr"/>
      <c r="AK171" s="43" t="inlineStr"/>
      <c r="AL171" s="43" t="n"/>
      <c r="AM171" s="43" t="n"/>
      <c r="AN171" s="41" t="n"/>
      <c r="AO171" s="223">
        <f>EXACT(W171,AG171)</f>
        <v/>
      </c>
      <c r="AP171" s="43">
        <f>EXACT(X171,AH171)</f>
        <v/>
      </c>
      <c r="AQ171" s="43">
        <f>EXACT(Y171,AI171)</f>
        <v/>
      </c>
      <c r="AR171" s="43">
        <f>EXACT(Z171,AJ171)</f>
        <v/>
      </c>
      <c r="AS171" s="266">
        <f>EXACT(AA171,AK171)</f>
        <v/>
      </c>
      <c r="AT171" t="inlineStr"/>
      <c r="AU171" t="inlineStr"/>
    </row>
    <row r="172" ht="14.4" customHeight="1">
      <c r="A172" s="440" t="inlineStr">
        <is>
          <t>Yes</t>
        </is>
      </c>
      <c r="B172" s="440" t="inlineStr">
        <is>
          <t>Yes</t>
        </is>
      </c>
      <c r="C172" s="445" t="inlineStr">
        <is>
          <t>Yes</t>
        </is>
      </c>
      <c r="D172" s="1045" t="inlineStr">
        <is>
          <t>Yes</t>
        </is>
      </c>
      <c r="E172" s="500" t="inlineStr">
        <is>
          <t>Yes</t>
        </is>
      </c>
      <c r="F172" s="441" t="inlineStr">
        <is>
          <t>Yes</t>
        </is>
      </c>
      <c r="G172" s="442" t="inlineStr">
        <is>
          <t>Yes</t>
        </is>
      </c>
      <c r="H172" s="1051" t="inlineStr">
        <is>
          <t>Yes</t>
        </is>
      </c>
      <c r="I172" s="608" t="inlineStr">
        <is>
          <t>Yes</t>
        </is>
      </c>
      <c r="J172" s="500" t="inlineStr">
        <is>
          <t>Yes</t>
        </is>
      </c>
      <c r="K172" s="441" t="inlineStr">
        <is>
          <t>Yes</t>
        </is>
      </c>
      <c r="L172" s="441" t="inlineStr">
        <is>
          <t>Yes</t>
        </is>
      </c>
      <c r="M172" s="441" t="inlineStr">
        <is>
          <t>Yes</t>
        </is>
      </c>
      <c r="N172" s="441" t="inlineStr">
        <is>
          <t>Yes</t>
        </is>
      </c>
      <c r="O172" s="441" t="inlineStr">
        <is>
          <t>Yes</t>
        </is>
      </c>
      <c r="P172" s="441" t="inlineStr">
        <is>
          <t>Yes</t>
        </is>
      </c>
      <c r="Q172" s="608" t="inlineStr">
        <is>
          <t>Yes</t>
        </is>
      </c>
      <c r="R172" s="500" t="inlineStr">
        <is>
          <t>Yes</t>
        </is>
      </c>
      <c r="S172" s="441" t="inlineStr">
        <is>
          <t>Yes</t>
        </is>
      </c>
      <c r="T172" s="441" t="inlineStr">
        <is>
          <t>Yes</t>
        </is>
      </c>
      <c r="U172" s="442" t="inlineStr">
        <is>
          <t>Yes</t>
        </is>
      </c>
      <c r="V172" s="444" t="inlineStr">
        <is>
          <t>Yes</t>
        </is>
      </c>
      <c r="W172" s="1051" t="inlineStr">
        <is>
          <t>[SYI_002_008_0014_001]_CR2468.html</t>
        </is>
      </c>
      <c r="X172" s="500" t="n">
        <v>12</v>
      </c>
      <c r="Y172" s="441" t="n">
        <v>0</v>
      </c>
      <c r="Z172" s="441" t="n">
        <v>0</v>
      </c>
      <c r="AA172" s="441" t="n">
        <v>12</v>
      </c>
      <c r="AB172" s="442" t="n"/>
      <c r="AC172" s="163" t="inlineStr">
        <is>
          <t>ICS_SYR_ACC240</t>
        </is>
      </c>
      <c r="AD172" s="1084" t="n"/>
      <c r="AE172" s="443" t="n"/>
      <c r="AG172" s="223" t="inlineStr"/>
      <c r="AH172" s="43" t="inlineStr"/>
      <c r="AI172" s="43" t="inlineStr"/>
      <c r="AJ172" s="43" t="inlineStr"/>
      <c r="AK172" s="43" t="inlineStr"/>
      <c r="AL172" s="43" t="n"/>
      <c r="AM172" s="43" t="n"/>
      <c r="AN172" s="41" t="n"/>
      <c r="AO172" s="223">
        <f>EXACT(W172,AG172)</f>
        <v/>
      </c>
      <c r="AP172" s="43">
        <f>EXACT(X172,AH172)</f>
        <v/>
      </c>
      <c r="AQ172" s="43">
        <f>EXACT(Y172,AI172)</f>
        <v/>
      </c>
      <c r="AR172" s="43">
        <f>EXACT(Z172,AJ172)</f>
        <v/>
      </c>
      <c r="AS172" s="266">
        <f>EXACT(AA172,AK172)</f>
        <v/>
      </c>
      <c r="AT172" t="inlineStr"/>
      <c r="AU172" t="inlineStr"/>
    </row>
    <row r="173" ht="14.4" customHeight="1">
      <c r="A173" s="439" t="inlineStr">
        <is>
          <t>No</t>
        </is>
      </c>
      <c r="B173" s="440" t="inlineStr">
        <is>
          <t>No</t>
        </is>
      </c>
      <c r="C173" s="445" t="inlineStr">
        <is>
          <t>Yes</t>
        </is>
      </c>
      <c r="D173" s="1045" t="inlineStr">
        <is>
          <t>Yes</t>
        </is>
      </c>
      <c r="E173" s="500" t="inlineStr">
        <is>
          <t>Yes</t>
        </is>
      </c>
      <c r="F173" s="441" t="inlineStr">
        <is>
          <t>Yes</t>
        </is>
      </c>
      <c r="G173" s="442" t="inlineStr">
        <is>
          <t>Yes</t>
        </is>
      </c>
      <c r="H173" s="1051" t="inlineStr">
        <is>
          <t>Yes</t>
        </is>
      </c>
      <c r="I173" s="608" t="inlineStr">
        <is>
          <t>Yes</t>
        </is>
      </c>
      <c r="J173" s="500" t="inlineStr">
        <is>
          <t>No</t>
        </is>
      </c>
      <c r="K173" s="441" t="inlineStr">
        <is>
          <t>No</t>
        </is>
      </c>
      <c r="L173" s="441" t="inlineStr">
        <is>
          <t>No</t>
        </is>
      </c>
      <c r="M173" s="441" t="inlineStr">
        <is>
          <t>No</t>
        </is>
      </c>
      <c r="N173" s="441" t="inlineStr">
        <is>
          <t>Yes</t>
        </is>
      </c>
      <c r="O173" s="441" t="inlineStr">
        <is>
          <t>Yes</t>
        </is>
      </c>
      <c r="P173" s="441" t="inlineStr">
        <is>
          <t>Yes</t>
        </is>
      </c>
      <c r="Q173" s="608" t="inlineStr">
        <is>
          <t>Yes</t>
        </is>
      </c>
      <c r="R173" s="500" t="inlineStr">
        <is>
          <t>Yes</t>
        </is>
      </c>
      <c r="S173" s="441" t="inlineStr">
        <is>
          <t>Yes</t>
        </is>
      </c>
      <c r="T173" s="441" t="inlineStr">
        <is>
          <t>Yes</t>
        </is>
      </c>
      <c r="U173" s="442" t="inlineStr">
        <is>
          <t>Yes</t>
        </is>
      </c>
      <c r="V173" s="444" t="inlineStr">
        <is>
          <t>No</t>
        </is>
      </c>
      <c r="W173" s="1051" t="inlineStr">
        <is>
          <t>[SYI_002_008_0016].html</t>
        </is>
      </c>
      <c r="X173" s="500" t="n">
        <v>2</v>
      </c>
      <c r="Y173" s="441" t="n">
        <v>0</v>
      </c>
      <c r="Z173" s="441" t="n">
        <v>0</v>
      </c>
      <c r="AA173" s="441" t="n">
        <v>2</v>
      </c>
      <c r="AB173" s="442" t="n"/>
      <c r="AC173" s="163" t="inlineStr">
        <is>
          <t>ICS_SYR_CIN_611</t>
        </is>
      </c>
      <c r="AD173" s="1084" t="n"/>
      <c r="AE173" s="443" t="n"/>
      <c r="AG173" s="223" t="inlineStr"/>
      <c r="AH173" s="43" t="inlineStr"/>
      <c r="AI173" s="43" t="inlineStr"/>
      <c r="AJ173" s="43" t="inlineStr"/>
      <c r="AK173" s="43" t="inlineStr"/>
      <c r="AL173" s="43" t="n"/>
      <c r="AM173" s="43" t="n"/>
      <c r="AN173" s="41" t="n"/>
      <c r="AO173" s="223">
        <f>EXACT(W173,AG173)</f>
        <v/>
      </c>
      <c r="AP173" s="43">
        <f>EXACT(X173,AH173)</f>
        <v/>
      </c>
      <c r="AQ173" s="43">
        <f>EXACT(Y173,AI173)</f>
        <v/>
      </c>
      <c r="AR173" s="43">
        <f>EXACT(Z173,AJ173)</f>
        <v/>
      </c>
      <c r="AS173" s="266">
        <f>EXACT(AA173,AK173)</f>
        <v/>
      </c>
      <c r="AT173" t="inlineStr"/>
      <c r="AU173" t="inlineStr"/>
    </row>
    <row r="174" ht="14.4" customHeight="1">
      <c r="A174" s="439" t="inlineStr">
        <is>
          <t>No</t>
        </is>
      </c>
      <c r="B174" s="440" t="inlineStr">
        <is>
          <t>No</t>
        </is>
      </c>
      <c r="C174" s="445" t="inlineStr">
        <is>
          <t>Yes</t>
        </is>
      </c>
      <c r="D174" s="1045" t="inlineStr">
        <is>
          <t>Yes</t>
        </is>
      </c>
      <c r="E174" s="500" t="inlineStr">
        <is>
          <t>Yes</t>
        </is>
      </c>
      <c r="F174" s="441" t="inlineStr">
        <is>
          <t>Yes</t>
        </is>
      </c>
      <c r="G174" s="442" t="inlineStr">
        <is>
          <t>Yes</t>
        </is>
      </c>
      <c r="H174" s="1051" t="inlineStr">
        <is>
          <t>Yes</t>
        </is>
      </c>
      <c r="I174" s="608" t="inlineStr">
        <is>
          <t>Yes</t>
        </is>
      </c>
      <c r="J174" s="500" t="inlineStr">
        <is>
          <t>No</t>
        </is>
      </c>
      <c r="K174" s="441" t="inlineStr">
        <is>
          <t>No</t>
        </is>
      </c>
      <c r="L174" s="441" t="inlineStr">
        <is>
          <t>No</t>
        </is>
      </c>
      <c r="M174" s="441" t="inlineStr">
        <is>
          <t>No</t>
        </is>
      </c>
      <c r="N174" s="441" t="inlineStr">
        <is>
          <t>Yes</t>
        </is>
      </c>
      <c r="O174" s="441" t="inlineStr">
        <is>
          <t>Yes</t>
        </is>
      </c>
      <c r="P174" s="441" t="inlineStr">
        <is>
          <t>Yes</t>
        </is>
      </c>
      <c r="Q174" s="608" t="inlineStr">
        <is>
          <t>Yes</t>
        </is>
      </c>
      <c r="R174" s="500" t="inlineStr">
        <is>
          <t>Yes</t>
        </is>
      </c>
      <c r="S174" s="441" t="inlineStr">
        <is>
          <t>Yes</t>
        </is>
      </c>
      <c r="T174" s="441" t="inlineStr">
        <is>
          <t>Yes</t>
        </is>
      </c>
      <c r="U174" s="442" t="inlineStr">
        <is>
          <t>Yes</t>
        </is>
      </c>
      <c r="V174" s="444" t="inlineStr">
        <is>
          <t>Yes</t>
        </is>
      </c>
      <c r="W174" s="1051" t="inlineStr">
        <is>
          <t>[SYI_002_008_0017].html</t>
        </is>
      </c>
      <c r="X174" s="500" t="n">
        <v>3</v>
      </c>
      <c r="Y174" s="441" t="n">
        <v>0</v>
      </c>
      <c r="Z174" s="441" t="n">
        <v>0</v>
      </c>
      <c r="AA174" s="441" t="n">
        <v>3</v>
      </c>
      <c r="AB174" s="442" t="n"/>
      <c r="AC174" s="163" t="inlineStr">
        <is>
          <t>ICS_SYR_ACC180</t>
        </is>
      </c>
      <c r="AD174" s="1084" t="n"/>
      <c r="AE174" s="443" t="n"/>
      <c r="AG174" s="223" t="inlineStr"/>
      <c r="AH174" s="43" t="inlineStr"/>
      <c r="AI174" s="43" t="inlineStr"/>
      <c r="AJ174" s="43" t="inlineStr"/>
      <c r="AK174" s="43" t="inlineStr"/>
      <c r="AL174" s="43" t="n"/>
      <c r="AM174" s="43" t="n"/>
      <c r="AN174" s="41" t="n"/>
      <c r="AO174" s="223">
        <f>EXACT(W174,AG174)</f>
        <v/>
      </c>
      <c r="AP174" s="43">
        <f>EXACT(X174,AH174)</f>
        <v/>
      </c>
      <c r="AQ174" s="43">
        <f>EXACT(Y174,AI174)</f>
        <v/>
      </c>
      <c r="AR174" s="43">
        <f>EXACT(Z174,AJ174)</f>
        <v/>
      </c>
      <c r="AS174" s="266">
        <f>EXACT(AA174,AK174)</f>
        <v/>
      </c>
      <c r="AT174" t="inlineStr"/>
      <c r="AU174" t="inlineStr"/>
    </row>
    <row r="175" ht="14.4" customHeight="1">
      <c r="A175" s="439" t="inlineStr">
        <is>
          <t>No</t>
        </is>
      </c>
      <c r="B175" s="440" t="inlineStr">
        <is>
          <t>No</t>
        </is>
      </c>
      <c r="C175" s="445" t="inlineStr">
        <is>
          <t>Yes</t>
        </is>
      </c>
      <c r="D175" s="1045" t="inlineStr">
        <is>
          <t>Yes</t>
        </is>
      </c>
      <c r="E175" s="500" t="inlineStr">
        <is>
          <t>Yes</t>
        </is>
      </c>
      <c r="F175" s="441" t="inlineStr">
        <is>
          <t>Yes</t>
        </is>
      </c>
      <c r="G175" s="442" t="inlineStr">
        <is>
          <t>Yes</t>
        </is>
      </c>
      <c r="H175" s="1051" t="inlineStr">
        <is>
          <t>Yes</t>
        </is>
      </c>
      <c r="I175" s="608" t="inlineStr">
        <is>
          <t>Yes</t>
        </is>
      </c>
      <c r="J175" s="500" t="inlineStr">
        <is>
          <t>No</t>
        </is>
      </c>
      <c r="K175" s="441" t="inlineStr">
        <is>
          <t>No</t>
        </is>
      </c>
      <c r="L175" s="441" t="inlineStr">
        <is>
          <t>No</t>
        </is>
      </c>
      <c r="M175" s="441" t="inlineStr">
        <is>
          <t>No</t>
        </is>
      </c>
      <c r="N175" s="441" t="inlineStr">
        <is>
          <t>Yes</t>
        </is>
      </c>
      <c r="O175" s="441" t="inlineStr">
        <is>
          <t>Yes</t>
        </is>
      </c>
      <c r="P175" s="441" t="inlineStr">
        <is>
          <t>Yes</t>
        </is>
      </c>
      <c r="Q175" s="608" t="inlineStr">
        <is>
          <t>Yes</t>
        </is>
      </c>
      <c r="R175" s="500" t="inlineStr">
        <is>
          <t>Yes</t>
        </is>
      </c>
      <c r="S175" s="441" t="inlineStr">
        <is>
          <t>Yes</t>
        </is>
      </c>
      <c r="T175" s="441" t="inlineStr">
        <is>
          <t>Yes</t>
        </is>
      </c>
      <c r="U175" s="442" t="inlineStr">
        <is>
          <t>Yes</t>
        </is>
      </c>
      <c r="V175" s="444" t="inlineStr">
        <is>
          <t>Yes</t>
        </is>
      </c>
      <c r="W175" s="1051" t="inlineStr">
        <is>
          <t>[SYI_002_008_0018_001]PFC_OVP_Reset_60s.html</t>
        </is>
      </c>
      <c r="X175" s="500" t="n">
        <v>6</v>
      </c>
      <c r="Y175" s="441" t="n">
        <v>0</v>
      </c>
      <c r="Z175" s="441" t="n">
        <v>0</v>
      </c>
      <c r="AA175" s="441" t="n">
        <v>6</v>
      </c>
      <c r="AB175" s="442" t="n"/>
      <c r="AC175" s="1058" t="inlineStr">
        <is>
          <t>SYR_ACC162</t>
        </is>
      </c>
      <c r="AD175" s="1084" t="n"/>
      <c r="AE175" s="443" t="n"/>
      <c r="AG175" s="223" t="inlineStr"/>
      <c r="AH175" s="43" t="inlineStr"/>
      <c r="AI175" s="43" t="inlineStr"/>
      <c r="AJ175" s="43" t="inlineStr"/>
      <c r="AK175" s="43" t="inlineStr"/>
      <c r="AL175" s="43" t="n"/>
      <c r="AM175" s="43" t="n"/>
      <c r="AN175" s="41" t="n"/>
      <c r="AO175" s="223">
        <f>EXACT(W175,AG175)</f>
        <v/>
      </c>
      <c r="AP175" s="43">
        <f>EXACT(X175,AH175)</f>
        <v/>
      </c>
      <c r="AQ175" s="43">
        <f>EXACT(Y175,AI175)</f>
        <v/>
      </c>
      <c r="AR175" s="43">
        <f>EXACT(Z175,AJ175)</f>
        <v/>
      </c>
      <c r="AS175" s="266">
        <f>EXACT(AA175,AK175)</f>
        <v/>
      </c>
      <c r="AT175" t="inlineStr"/>
      <c r="AU175" t="inlineStr"/>
    </row>
    <row r="176" ht="14.4" customHeight="1">
      <c r="A176" s="439" t="inlineStr">
        <is>
          <t>No</t>
        </is>
      </c>
      <c r="B176" s="440" t="inlineStr">
        <is>
          <t>Yes</t>
        </is>
      </c>
      <c r="C176" s="445" t="inlineStr">
        <is>
          <t>No</t>
        </is>
      </c>
      <c r="D176" s="1045" t="inlineStr">
        <is>
          <t>No</t>
        </is>
      </c>
      <c r="E176" s="500" t="inlineStr">
        <is>
          <t>No</t>
        </is>
      </c>
      <c r="F176" s="441" t="inlineStr">
        <is>
          <t>No</t>
        </is>
      </c>
      <c r="G176" s="442" t="inlineStr">
        <is>
          <t>No</t>
        </is>
      </c>
      <c r="H176" s="1051" t="inlineStr">
        <is>
          <t>No</t>
        </is>
      </c>
      <c r="I176" s="608" t="inlineStr">
        <is>
          <t>No</t>
        </is>
      </c>
      <c r="J176" s="500" t="inlineStr">
        <is>
          <t>No</t>
        </is>
      </c>
      <c r="K176" s="441" t="inlineStr">
        <is>
          <t>No</t>
        </is>
      </c>
      <c r="L176" s="441" t="inlineStr">
        <is>
          <t>Yes</t>
        </is>
      </c>
      <c r="M176" s="441" t="inlineStr">
        <is>
          <t>Yes</t>
        </is>
      </c>
      <c r="N176" s="441" t="inlineStr">
        <is>
          <t>No</t>
        </is>
      </c>
      <c r="O176" s="441" t="inlineStr">
        <is>
          <t>No</t>
        </is>
      </c>
      <c r="P176" s="441" t="inlineStr">
        <is>
          <t>No</t>
        </is>
      </c>
      <c r="Q176" s="608" t="inlineStr">
        <is>
          <t>No</t>
        </is>
      </c>
      <c r="R176" s="500" t="inlineStr">
        <is>
          <t>No</t>
        </is>
      </c>
      <c r="S176" s="441" t="inlineStr">
        <is>
          <t>No</t>
        </is>
      </c>
      <c r="T176" s="441" t="inlineStr">
        <is>
          <t>No</t>
        </is>
      </c>
      <c r="U176" s="442" t="inlineStr">
        <is>
          <t>No</t>
        </is>
      </c>
      <c r="V176" s="444" t="inlineStr">
        <is>
          <t>No</t>
        </is>
      </c>
      <c r="W176" s="1051" t="inlineStr">
        <is>
          <t>[SYI_002_008_0018_002]PFC_OVP_Reset_300ms.html</t>
        </is>
      </c>
      <c r="X176" s="500" t="n">
        <v>6</v>
      </c>
      <c r="Y176" s="441" t="n">
        <v>0</v>
      </c>
      <c r="Z176" s="441" t="n">
        <v>0</v>
      </c>
      <c r="AA176" s="441" t="n">
        <v>6</v>
      </c>
      <c r="AB176" s="442" t="n"/>
      <c r="AC176" s="163" t="inlineStr">
        <is>
          <t>ICS_SYR_ACC156</t>
        </is>
      </c>
      <c r="AD176" s="1084" t="n"/>
      <c r="AE176" s="443" t="inlineStr">
        <is>
          <t>This Test case is not included in autorun 
Reason: It is applicable for only few Carlines</t>
        </is>
      </c>
      <c r="AG176" s="223" t="inlineStr"/>
      <c r="AH176" s="43" t="inlineStr"/>
      <c r="AI176" s="43" t="inlineStr"/>
      <c r="AJ176" s="43" t="inlineStr"/>
      <c r="AK176" s="43" t="inlineStr"/>
      <c r="AL176" s="43" t="n"/>
      <c r="AM176" s="43" t="n"/>
      <c r="AN176" s="41" t="n"/>
      <c r="AO176" s="223">
        <f>EXACT(W176,AG176)</f>
        <v/>
      </c>
      <c r="AP176" s="43">
        <f>EXACT(X176,AH176)</f>
        <v/>
      </c>
      <c r="AQ176" s="43">
        <f>EXACT(Y176,AI176)</f>
        <v/>
      </c>
      <c r="AR176" s="43">
        <f>EXACT(Z176,AJ176)</f>
        <v/>
      </c>
      <c r="AS176" s="266">
        <f>EXACT(AA176,AK176)</f>
        <v/>
      </c>
      <c r="AT176" t="inlineStr"/>
      <c r="AU176" t="inlineStr"/>
    </row>
    <row r="177" ht="14.4" customHeight="1">
      <c r="A177" s="447" t="inlineStr">
        <is>
          <t>No</t>
        </is>
      </c>
      <c r="B177" s="440" t="inlineStr">
        <is>
          <t>Yes</t>
        </is>
      </c>
      <c r="C177" s="445" t="inlineStr">
        <is>
          <t>Yes</t>
        </is>
      </c>
      <c r="D177" s="1045" t="inlineStr">
        <is>
          <t>Yes</t>
        </is>
      </c>
      <c r="E177" s="500" t="inlineStr">
        <is>
          <t>No</t>
        </is>
      </c>
      <c r="F177" s="441" t="inlineStr">
        <is>
          <t>No</t>
        </is>
      </c>
      <c r="G177" s="442" t="inlineStr">
        <is>
          <t>No</t>
        </is>
      </c>
      <c r="H177" s="1051" t="inlineStr">
        <is>
          <t>No</t>
        </is>
      </c>
      <c r="I177" s="608" t="inlineStr">
        <is>
          <t>No</t>
        </is>
      </c>
      <c r="J177" s="500" t="inlineStr">
        <is>
          <t>No</t>
        </is>
      </c>
      <c r="K177" s="441" t="inlineStr">
        <is>
          <t>No</t>
        </is>
      </c>
      <c r="L177" s="441" t="inlineStr">
        <is>
          <t>Yes</t>
        </is>
      </c>
      <c r="M177" s="441" t="inlineStr">
        <is>
          <t>Yes</t>
        </is>
      </c>
      <c r="N177" s="441" t="inlineStr">
        <is>
          <t>No</t>
        </is>
      </c>
      <c r="O177" s="441" t="inlineStr">
        <is>
          <t>No</t>
        </is>
      </c>
      <c r="P177" s="441" t="inlineStr">
        <is>
          <t>No</t>
        </is>
      </c>
      <c r="Q177" s="608" t="inlineStr">
        <is>
          <t>No</t>
        </is>
      </c>
      <c r="R177" s="500" t="inlineStr">
        <is>
          <t>No</t>
        </is>
      </c>
      <c r="S177" s="441" t="inlineStr">
        <is>
          <t>No</t>
        </is>
      </c>
      <c r="T177" s="441" t="inlineStr">
        <is>
          <t>No</t>
        </is>
      </c>
      <c r="U177" s="442" t="inlineStr">
        <is>
          <t>No</t>
        </is>
      </c>
      <c r="V177" s="444" t="inlineStr">
        <is>
          <t>Yes</t>
        </is>
      </c>
      <c r="W177" s="1051" t="inlineStr">
        <is>
          <t>[SYI_002_008_0019]HVDC_Target_Current.html</t>
        </is>
      </c>
      <c r="X177" s="500" t="n">
        <v>1</v>
      </c>
      <c r="Y177" s="441" t="n">
        <v>0</v>
      </c>
      <c r="Z177" s="441" t="n">
        <v>0</v>
      </c>
      <c r="AA177" s="441" t="n">
        <v>1</v>
      </c>
      <c r="AB177" s="442" t="n"/>
      <c r="AC177" s="163" t="inlineStr">
        <is>
          <t>ICS_SYR_ACC157</t>
        </is>
      </c>
      <c r="AD177" s="1084" t="n"/>
      <c r="AE177" s="443" t="n"/>
      <c r="AG177" s="223" t="inlineStr"/>
      <c r="AH177" s="43" t="inlineStr"/>
      <c r="AI177" s="43" t="inlineStr"/>
      <c r="AJ177" s="43" t="inlineStr"/>
      <c r="AK177" s="43" t="inlineStr"/>
      <c r="AL177" s="43" t="n"/>
      <c r="AM177" s="43" t="n"/>
      <c r="AN177" s="41" t="n"/>
      <c r="AO177" s="223">
        <f>EXACT(W177,AG177)</f>
        <v/>
      </c>
      <c r="AP177" s="43">
        <f>EXACT(X177,AH177)</f>
        <v/>
      </c>
      <c r="AQ177" s="43">
        <f>EXACT(Y177,AI177)</f>
        <v/>
      </c>
      <c r="AR177" s="43">
        <f>EXACT(Z177,AJ177)</f>
        <v/>
      </c>
      <c r="AS177" s="266">
        <f>EXACT(AA177,AK177)</f>
        <v/>
      </c>
      <c r="AT177" t="inlineStr"/>
      <c r="AU177" t="inlineStr"/>
    </row>
    <row r="178" ht="14.4" customHeight="1">
      <c r="A178" s="439" t="inlineStr">
        <is>
          <t>Yes</t>
        </is>
      </c>
      <c r="B178" s="440" t="inlineStr">
        <is>
          <t>No</t>
        </is>
      </c>
      <c r="C178" s="445" t="inlineStr">
        <is>
          <t>Yes</t>
        </is>
      </c>
      <c r="D178" s="1045" t="inlineStr">
        <is>
          <t>Yes</t>
        </is>
      </c>
      <c r="E178" s="500" t="inlineStr">
        <is>
          <t>Yes</t>
        </is>
      </c>
      <c r="F178" s="441" t="inlineStr">
        <is>
          <t>Yes</t>
        </is>
      </c>
      <c r="G178" s="442" t="inlineStr">
        <is>
          <t>Yes</t>
        </is>
      </c>
      <c r="H178" s="1051" t="inlineStr">
        <is>
          <t>Yes</t>
        </is>
      </c>
      <c r="I178" s="608" t="inlineStr">
        <is>
          <t>Yes</t>
        </is>
      </c>
      <c r="J178" s="500" t="inlineStr">
        <is>
          <t>Yes</t>
        </is>
      </c>
      <c r="K178" s="441" t="inlineStr">
        <is>
          <t>Yes</t>
        </is>
      </c>
      <c r="L178" s="441" t="inlineStr">
        <is>
          <t>No</t>
        </is>
      </c>
      <c r="M178" s="441" t="inlineStr">
        <is>
          <t>No</t>
        </is>
      </c>
      <c r="N178" s="441" t="inlineStr">
        <is>
          <t>Yes</t>
        </is>
      </c>
      <c r="O178" s="441" t="inlineStr">
        <is>
          <t>Yes</t>
        </is>
      </c>
      <c r="P178" s="441" t="inlineStr">
        <is>
          <t>Yes</t>
        </is>
      </c>
      <c r="Q178" s="608" t="inlineStr">
        <is>
          <t>Yes</t>
        </is>
      </c>
      <c r="R178" s="500" t="inlineStr">
        <is>
          <t>Yes</t>
        </is>
      </c>
      <c r="S178" s="441" t="inlineStr">
        <is>
          <t>Yes</t>
        </is>
      </c>
      <c r="T178" s="441" t="inlineStr">
        <is>
          <t>Yes</t>
        </is>
      </c>
      <c r="U178" s="442" t="inlineStr">
        <is>
          <t>Yes</t>
        </is>
      </c>
      <c r="V178" s="444" t="inlineStr">
        <is>
          <t>Yes</t>
        </is>
      </c>
      <c r="W178" s="1051" t="inlineStr">
        <is>
          <t>[SYI_002_008_0020]N-Line_discon.html</t>
        </is>
      </c>
      <c r="X178" s="500" t="n">
        <v>7</v>
      </c>
      <c r="Y178" s="441" t="n">
        <v>0</v>
      </c>
      <c r="Z178" s="441" t="n">
        <v>0</v>
      </c>
      <c r="AA178" s="441" t="n">
        <v>7</v>
      </c>
      <c r="AB178" s="442" t="n"/>
      <c r="AC178" s="163" t="inlineStr">
        <is>
          <t>ICS_SYR_ACC158, ICS_SYR_ACC159</t>
        </is>
      </c>
      <c r="AD178" s="1084" t="n"/>
      <c r="AE178" s="443" t="n"/>
      <c r="AG178" s="223" t="inlineStr"/>
      <c r="AH178" s="43" t="inlineStr"/>
      <c r="AI178" s="43" t="inlineStr"/>
      <c r="AJ178" s="43" t="inlineStr"/>
      <c r="AK178" s="43" t="inlineStr"/>
      <c r="AL178" s="43" t="n"/>
      <c r="AM178" s="43" t="n"/>
      <c r="AN178" s="41" t="n"/>
      <c r="AO178" s="223">
        <f>EXACT(W178,AG178)</f>
        <v/>
      </c>
      <c r="AP178" s="43">
        <f>EXACT(X178,AH178)</f>
        <v/>
      </c>
      <c r="AQ178" s="43">
        <f>EXACT(Y178,AI178)</f>
        <v/>
      </c>
      <c r="AR178" s="43">
        <f>EXACT(Z178,AJ178)</f>
        <v/>
      </c>
      <c r="AS178" s="266">
        <f>EXACT(AA178,AK178)</f>
        <v/>
      </c>
      <c r="AT178" t="inlineStr"/>
      <c r="AU178" t="inlineStr"/>
    </row>
    <row r="179" ht="14.4" customHeight="1">
      <c r="A179" s="439" t="inlineStr">
        <is>
          <t>Yes</t>
        </is>
      </c>
      <c r="B179" s="440" t="inlineStr">
        <is>
          <t>No</t>
        </is>
      </c>
      <c r="C179" s="445" t="inlineStr">
        <is>
          <t>Yes</t>
        </is>
      </c>
      <c r="D179" s="1045" t="inlineStr">
        <is>
          <t>Yes</t>
        </is>
      </c>
      <c r="E179" s="500" t="inlineStr">
        <is>
          <t>Yes</t>
        </is>
      </c>
      <c r="F179" s="441" t="inlineStr">
        <is>
          <t>Yes</t>
        </is>
      </c>
      <c r="G179" s="442" t="inlineStr">
        <is>
          <t>Yes</t>
        </is>
      </c>
      <c r="H179" s="1051" t="inlineStr">
        <is>
          <t>Yes</t>
        </is>
      </c>
      <c r="I179" s="608" t="inlineStr">
        <is>
          <t>Yes</t>
        </is>
      </c>
      <c r="J179" s="500" t="inlineStr">
        <is>
          <t>Yes</t>
        </is>
      </c>
      <c r="K179" s="441" t="inlineStr">
        <is>
          <t>Yes</t>
        </is>
      </c>
      <c r="L179" s="441" t="inlineStr">
        <is>
          <t>No</t>
        </is>
      </c>
      <c r="M179" s="441" t="inlineStr">
        <is>
          <t>No</t>
        </is>
      </c>
      <c r="N179" s="441" t="inlineStr">
        <is>
          <t>Yes</t>
        </is>
      </c>
      <c r="O179" s="441" t="inlineStr">
        <is>
          <t>Yes</t>
        </is>
      </c>
      <c r="P179" s="441" t="inlineStr">
        <is>
          <t>Yes</t>
        </is>
      </c>
      <c r="Q179" s="608" t="inlineStr">
        <is>
          <t>Yes</t>
        </is>
      </c>
      <c r="R179" s="500" t="inlineStr">
        <is>
          <t>Yes</t>
        </is>
      </c>
      <c r="S179" s="441" t="inlineStr">
        <is>
          <t>Yes</t>
        </is>
      </c>
      <c r="T179" s="441" t="inlineStr">
        <is>
          <t>Yes</t>
        </is>
      </c>
      <c r="U179" s="442" t="inlineStr">
        <is>
          <t>Yes</t>
        </is>
      </c>
      <c r="V179" s="444" t="inlineStr">
        <is>
          <t>Yes</t>
        </is>
      </c>
      <c r="W179" s="1051" t="inlineStr">
        <is>
          <t>[SYI_002_008_0021]N-L_Swap.html</t>
        </is>
      </c>
      <c r="X179" s="500" t="n">
        <v>7</v>
      </c>
      <c r="Y179" s="441" t="n">
        <v>0</v>
      </c>
      <c r="Z179" s="441" t="n">
        <v>0</v>
      </c>
      <c r="AA179" s="441" t="n">
        <v>7</v>
      </c>
      <c r="AB179" s="442" t="n"/>
      <c r="AC179" s="163" t="inlineStr">
        <is>
          <t>ICS_SYR_ACC160, ICS_SYR_ACC161</t>
        </is>
      </c>
      <c r="AD179" s="1084" t="n"/>
      <c r="AE179" s="443" t="n"/>
      <c r="AG179" s="223" t="inlineStr"/>
      <c r="AH179" s="43" t="inlineStr"/>
      <c r="AI179" s="43" t="inlineStr"/>
      <c r="AJ179" s="43" t="inlineStr"/>
      <c r="AK179" s="43" t="inlineStr"/>
      <c r="AL179" s="43" t="n"/>
      <c r="AM179" s="43" t="n"/>
      <c r="AN179" s="41" t="n"/>
      <c r="AO179" s="223">
        <f>EXACT(W179,AG179)</f>
        <v/>
      </c>
      <c r="AP179" s="43">
        <f>EXACT(X179,AH179)</f>
        <v/>
      </c>
      <c r="AQ179" s="43">
        <f>EXACT(Y179,AI179)</f>
        <v/>
      </c>
      <c r="AR179" s="43">
        <f>EXACT(Z179,AJ179)</f>
        <v/>
      </c>
      <c r="AS179" s="266">
        <f>EXACT(AA179,AK179)</f>
        <v/>
      </c>
      <c r="AT179" t="inlineStr"/>
      <c r="AU179" t="inlineStr"/>
    </row>
    <row r="180" ht="14.4" customHeight="1">
      <c r="A180" s="439" t="inlineStr">
        <is>
          <t>Yes</t>
        </is>
      </c>
      <c r="B180" s="440" t="inlineStr">
        <is>
          <t>No</t>
        </is>
      </c>
      <c r="C180" s="445" t="inlineStr">
        <is>
          <t>Yes</t>
        </is>
      </c>
      <c r="D180" s="608" t="inlineStr">
        <is>
          <t>No</t>
        </is>
      </c>
      <c r="E180" s="500" t="inlineStr">
        <is>
          <t>No</t>
        </is>
      </c>
      <c r="F180" s="441" t="inlineStr">
        <is>
          <t>No</t>
        </is>
      </c>
      <c r="G180" s="442" t="inlineStr">
        <is>
          <t>No</t>
        </is>
      </c>
      <c r="H180" s="1051" t="inlineStr">
        <is>
          <t>Yes</t>
        </is>
      </c>
      <c r="I180" s="608" t="inlineStr">
        <is>
          <t>No</t>
        </is>
      </c>
      <c r="J180" s="500" t="inlineStr">
        <is>
          <t>Yes</t>
        </is>
      </c>
      <c r="K180" s="441" t="inlineStr">
        <is>
          <t>Yes</t>
        </is>
      </c>
      <c r="L180" s="441" t="inlineStr">
        <is>
          <t>No</t>
        </is>
      </c>
      <c r="M180" s="441" t="inlineStr">
        <is>
          <t>No</t>
        </is>
      </c>
      <c r="N180" s="441" t="inlineStr">
        <is>
          <t>Yes</t>
        </is>
      </c>
      <c r="O180" s="441" t="inlineStr">
        <is>
          <t>No</t>
        </is>
      </c>
      <c r="P180" s="441" t="inlineStr">
        <is>
          <t>Yes</t>
        </is>
      </c>
      <c r="Q180" s="608" t="inlineStr">
        <is>
          <t>No</t>
        </is>
      </c>
      <c r="R180" s="500" t="inlineStr">
        <is>
          <t>No</t>
        </is>
      </c>
      <c r="S180" s="441" t="inlineStr">
        <is>
          <t>No</t>
        </is>
      </c>
      <c r="T180" s="441" t="inlineStr">
        <is>
          <t>No</t>
        </is>
      </c>
      <c r="U180" s="442" t="inlineStr">
        <is>
          <t>No</t>
        </is>
      </c>
      <c r="V180" s="444" t="inlineStr">
        <is>
          <t>Yes</t>
        </is>
      </c>
      <c r="W180" s="1052" t="inlineStr">
        <is>
          <t>[SYI_002_008_0040].html</t>
        </is>
      </c>
      <c r="X180" s="500" t="n">
        <v>8</v>
      </c>
      <c r="Y180" s="441" t="n">
        <v>0</v>
      </c>
      <c r="Z180" s="441" t="n">
        <v>0</v>
      </c>
      <c r="AA180" s="441" t="n">
        <v>8</v>
      </c>
      <c r="AB180" s="442" t="n"/>
      <c r="AC180" s="1058" t="inlineStr">
        <is>
          <t>ICS_SYR_ACC_529</t>
        </is>
      </c>
      <c r="AD180" s="1084" t="n"/>
      <c r="AE180" s="443" t="n"/>
      <c r="AG180" s="223" t="inlineStr"/>
      <c r="AH180" s="43" t="inlineStr"/>
      <c r="AI180" s="43" t="inlineStr"/>
      <c r="AJ180" s="43" t="inlineStr"/>
      <c r="AK180" s="43" t="inlineStr"/>
      <c r="AL180" s="43" t="n"/>
      <c r="AM180" s="43" t="n"/>
      <c r="AN180" s="41" t="n"/>
      <c r="AO180" s="223">
        <f>EXACT(W180,AG180)</f>
        <v/>
      </c>
      <c r="AP180" s="43">
        <f>EXACT(X180,AH180)</f>
        <v/>
      </c>
      <c r="AQ180" s="43">
        <f>EXACT(Y180,AI180)</f>
        <v/>
      </c>
      <c r="AR180" s="43">
        <f>EXACT(Z180,AJ180)</f>
        <v/>
      </c>
      <c r="AS180" s="266">
        <f>EXACT(AA180,AK180)</f>
        <v/>
      </c>
      <c r="AT180" t="inlineStr"/>
      <c r="AU180" t="inlineStr"/>
    </row>
    <row r="181" ht="14.4" customHeight="1">
      <c r="A181" s="439" t="inlineStr">
        <is>
          <t>No</t>
        </is>
      </c>
      <c r="B181" s="440" t="inlineStr">
        <is>
          <t>No</t>
        </is>
      </c>
      <c r="C181" s="445" t="inlineStr">
        <is>
          <t>Yes</t>
        </is>
      </c>
      <c r="D181" s="1045" t="inlineStr">
        <is>
          <t>Yes</t>
        </is>
      </c>
      <c r="E181" s="500" t="inlineStr">
        <is>
          <t>Yes</t>
        </is>
      </c>
      <c r="F181" s="441" t="inlineStr">
        <is>
          <t>Yes</t>
        </is>
      </c>
      <c r="G181" s="442" t="inlineStr">
        <is>
          <t>Yes</t>
        </is>
      </c>
      <c r="H181" s="1051" t="inlineStr">
        <is>
          <t>Yes</t>
        </is>
      </c>
      <c r="I181" s="608" t="inlineStr">
        <is>
          <t>Yes</t>
        </is>
      </c>
      <c r="J181" s="500" t="inlineStr">
        <is>
          <t>No</t>
        </is>
      </c>
      <c r="K181" s="441" t="inlineStr">
        <is>
          <t>No</t>
        </is>
      </c>
      <c r="L181" s="441" t="inlineStr">
        <is>
          <t>No</t>
        </is>
      </c>
      <c r="M181" s="441" t="inlineStr">
        <is>
          <t>No</t>
        </is>
      </c>
      <c r="N181" s="441" t="inlineStr">
        <is>
          <t>Yes</t>
        </is>
      </c>
      <c r="O181" s="441" t="inlineStr">
        <is>
          <t>Yes</t>
        </is>
      </c>
      <c r="P181" s="441" t="inlineStr">
        <is>
          <t>Yes</t>
        </is>
      </c>
      <c r="Q181" s="608" t="inlineStr">
        <is>
          <t>Yes</t>
        </is>
      </c>
      <c r="R181" s="500" t="inlineStr">
        <is>
          <t>Yes</t>
        </is>
      </c>
      <c r="S181" s="441" t="inlineStr">
        <is>
          <t>Yes</t>
        </is>
      </c>
      <c r="T181" s="441" t="inlineStr">
        <is>
          <t>Yes</t>
        </is>
      </c>
      <c r="U181" s="442" t="inlineStr">
        <is>
          <t>Yes</t>
        </is>
      </c>
      <c r="V181" s="444" t="inlineStr">
        <is>
          <t>No</t>
        </is>
      </c>
      <c r="W181" s="1048" t="inlineStr">
        <is>
          <t>[SYI_002_008_0022]Max_Available_AC_Current.html</t>
        </is>
      </c>
      <c r="X181" s="500" t="n">
        <v>6</v>
      </c>
      <c r="Y181" s="441" t="n">
        <v>0</v>
      </c>
      <c r="Z181" s="441" t="n">
        <v>0</v>
      </c>
      <c r="AA181" s="441" t="n">
        <v>6</v>
      </c>
      <c r="AB181" s="442" t="n"/>
      <c r="AC181" s="163" t="inlineStr">
        <is>
          <t>ICS_SYR_ACC190</t>
        </is>
      </c>
      <c r="AD181" s="1084" t="n"/>
      <c r="AE181" s="443" t="n"/>
      <c r="AG181" s="223" t="inlineStr"/>
      <c r="AH181" s="43" t="inlineStr"/>
      <c r="AI181" s="43" t="inlineStr"/>
      <c r="AJ181" s="43" t="inlineStr"/>
      <c r="AK181" s="43" t="inlineStr"/>
      <c r="AL181" s="43" t="n"/>
      <c r="AM181" s="43" t="n"/>
      <c r="AN181" s="41" t="n"/>
      <c r="AO181" s="223">
        <f>EXACT(W181,AG181)</f>
        <v/>
      </c>
      <c r="AP181" s="43">
        <f>EXACT(X181,AH181)</f>
        <v/>
      </c>
      <c r="AQ181" s="43">
        <f>EXACT(Y181,AI181)</f>
        <v/>
      </c>
      <c r="AR181" s="43">
        <f>EXACT(Z181,AJ181)</f>
        <v/>
      </c>
      <c r="AS181" s="266">
        <f>EXACT(AA181,AK181)</f>
        <v/>
      </c>
      <c r="AT181" t="inlineStr"/>
      <c r="AU181" t="inlineStr"/>
    </row>
    <row r="182" ht="14.4" customHeight="1">
      <c r="A182" s="451" t="n"/>
      <c r="B182" s="451" t="n"/>
      <c r="C182" s="451" t="n"/>
      <c r="D182" s="1045" t="inlineStr">
        <is>
          <t>No</t>
        </is>
      </c>
      <c r="E182" s="500" t="inlineStr">
        <is>
          <t>No</t>
        </is>
      </c>
      <c r="F182" s="441" t="inlineStr">
        <is>
          <t>No</t>
        </is>
      </c>
      <c r="G182" s="442" t="inlineStr">
        <is>
          <t>No</t>
        </is>
      </c>
      <c r="H182" s="736" t="inlineStr">
        <is>
          <t>No</t>
        </is>
      </c>
      <c r="I182" s="608" t="inlineStr">
        <is>
          <t>No</t>
        </is>
      </c>
      <c r="J182" s="500" t="inlineStr">
        <is>
          <t>Yes</t>
        </is>
      </c>
      <c r="K182" s="441" t="n"/>
      <c r="L182" s="441" t="n"/>
      <c r="M182" s="441" t="n"/>
      <c r="N182" s="441" t="n"/>
      <c r="O182" s="441" t="inlineStr">
        <is>
          <t>Yes</t>
        </is>
      </c>
      <c r="P182" s="441" t="inlineStr">
        <is>
          <t>Yes</t>
        </is>
      </c>
      <c r="Q182" s="608" t="inlineStr">
        <is>
          <t>Yes</t>
        </is>
      </c>
      <c r="R182" s="500" t="inlineStr">
        <is>
          <t>Yes</t>
        </is>
      </c>
      <c r="S182" s="441" t="inlineStr">
        <is>
          <t>Yes</t>
        </is>
      </c>
      <c r="T182" s="441" t="inlineStr">
        <is>
          <t>Yes</t>
        </is>
      </c>
      <c r="U182" s="442" t="inlineStr">
        <is>
          <t>Yes</t>
        </is>
      </c>
      <c r="V182" s="444" t="inlineStr">
        <is>
          <t>Yes</t>
        </is>
      </c>
      <c r="W182" s="1048" t="inlineStr">
        <is>
          <t>[SYI_002_008_0029]_Reactivate_Precharge_DTC_PFC_Inrush_Voltage.html</t>
        </is>
      </c>
      <c r="X182" s="500" t="n">
        <v>7</v>
      </c>
      <c r="Y182" s="441" t="n">
        <v>0</v>
      </c>
      <c r="Z182" s="441" t="n">
        <v>0</v>
      </c>
      <c r="AA182" s="441" t="n">
        <v>7</v>
      </c>
      <c r="AB182" s="442" t="n"/>
      <c r="AC182" s="163" t="inlineStr">
        <is>
          <t>ICS_SYR_ACC500</t>
        </is>
      </c>
      <c r="AD182" s="1084" t="n"/>
      <c r="AE182" s="443" t="n"/>
      <c r="AG182" s="223" t="inlineStr"/>
      <c r="AH182" s="43" t="inlineStr"/>
      <c r="AI182" s="43" t="inlineStr"/>
      <c r="AJ182" s="43" t="inlineStr"/>
      <c r="AK182" s="43" t="inlineStr"/>
      <c r="AL182" s="43" t="n"/>
      <c r="AM182" s="43" t="n"/>
      <c r="AN182" s="41" t="n"/>
      <c r="AO182" s="223">
        <f>EXACT(W182,AG182)</f>
        <v/>
      </c>
      <c r="AP182" s="43">
        <f>EXACT(X182,AH182)</f>
        <v/>
      </c>
      <c r="AQ182" s="43">
        <f>EXACT(Y182,AI182)</f>
        <v/>
      </c>
      <c r="AR182" s="43">
        <f>EXACT(Z182,AJ182)</f>
        <v/>
      </c>
      <c r="AS182" s="266">
        <f>EXACT(AA182,AK182)</f>
        <v/>
      </c>
      <c r="AT182" t="inlineStr"/>
      <c r="AU182" t="inlineStr"/>
    </row>
    <row r="183" ht="14.4" customHeight="1">
      <c r="A183" s="451" t="n"/>
      <c r="B183" s="451" t="n"/>
      <c r="C183" s="451" t="n"/>
      <c r="D183" s="608" t="inlineStr">
        <is>
          <t>No</t>
        </is>
      </c>
      <c r="E183" s="500" t="inlineStr">
        <is>
          <t>No</t>
        </is>
      </c>
      <c r="F183" s="441" t="inlineStr">
        <is>
          <t>No</t>
        </is>
      </c>
      <c r="G183" s="442" t="inlineStr">
        <is>
          <t>No</t>
        </is>
      </c>
      <c r="H183" s="736" t="inlineStr">
        <is>
          <t>No</t>
        </is>
      </c>
      <c r="I183" s="608" t="inlineStr">
        <is>
          <t>No</t>
        </is>
      </c>
      <c r="J183" s="500" t="n"/>
      <c r="K183" s="441" t="n"/>
      <c r="L183" s="441" t="n"/>
      <c r="M183" s="441" t="n"/>
      <c r="N183" s="441" t="n"/>
      <c r="O183" s="441" t="inlineStr">
        <is>
          <t>No</t>
        </is>
      </c>
      <c r="P183" s="441" t="inlineStr">
        <is>
          <t>No</t>
        </is>
      </c>
      <c r="Q183" s="608" t="inlineStr">
        <is>
          <t>No</t>
        </is>
      </c>
      <c r="R183" s="500" t="inlineStr">
        <is>
          <t>No</t>
        </is>
      </c>
      <c r="S183" s="441" t="inlineStr">
        <is>
          <t>No</t>
        </is>
      </c>
      <c r="T183" s="441" t="inlineStr">
        <is>
          <t>No</t>
        </is>
      </c>
      <c r="U183" s="442" t="inlineStr">
        <is>
          <t>No</t>
        </is>
      </c>
      <c r="V183" s="444" t="inlineStr">
        <is>
          <t>No</t>
        </is>
      </c>
      <c r="W183" s="1048" t="inlineStr">
        <is>
          <t>[SYI_002_008_0030].html</t>
        </is>
      </c>
      <c r="X183" s="500" t="n">
        <v>10</v>
      </c>
      <c r="Y183" s="441" t="n">
        <v>0</v>
      </c>
      <c r="Z183" s="441" t="n">
        <v>0</v>
      </c>
      <c r="AA183" s="441" t="n">
        <v>10</v>
      </c>
      <c r="AB183" s="442" t="n"/>
      <c r="AC183" s="163" t="inlineStr">
        <is>
          <t>ICS_SYR_ACC200</t>
        </is>
      </c>
      <c r="AD183" s="1084" t="n"/>
      <c r="AE183" s="443" t="n"/>
      <c r="AG183" s="223" t="inlineStr"/>
      <c r="AH183" s="43" t="inlineStr"/>
      <c r="AI183" s="43" t="inlineStr"/>
      <c r="AJ183" s="43" t="inlineStr"/>
      <c r="AK183" s="43" t="inlineStr"/>
      <c r="AL183" s="43" t="n"/>
      <c r="AM183" s="43" t="n"/>
      <c r="AN183" s="41" t="n"/>
      <c r="AO183" s="223">
        <f>EXACT(W183,AG183)</f>
        <v/>
      </c>
      <c r="AP183" s="43">
        <f>EXACT(X183,AH183)</f>
        <v/>
      </c>
      <c r="AQ183" s="43">
        <f>EXACT(Y183,AI183)</f>
        <v/>
      </c>
      <c r="AR183" s="43">
        <f>EXACT(Z183,AJ183)</f>
        <v/>
      </c>
      <c r="AS183" s="266">
        <f>EXACT(AA183,AK183)</f>
        <v/>
      </c>
      <c r="AT183" t="inlineStr"/>
      <c r="AU183" t="inlineStr"/>
    </row>
    <row r="184" ht="14.4" customHeight="1">
      <c r="A184" s="451" t="n"/>
      <c r="B184" s="451" t="n"/>
      <c r="C184" s="451" t="n"/>
      <c r="D184" s="1045" t="inlineStr">
        <is>
          <t>Yes</t>
        </is>
      </c>
      <c r="E184" s="500" t="inlineStr">
        <is>
          <t>No</t>
        </is>
      </c>
      <c r="F184" s="441" t="inlineStr">
        <is>
          <t>No</t>
        </is>
      </c>
      <c r="G184" s="442" t="inlineStr">
        <is>
          <t>No</t>
        </is>
      </c>
      <c r="H184" s="736" t="inlineStr">
        <is>
          <t>No</t>
        </is>
      </c>
      <c r="I184" s="608" t="inlineStr">
        <is>
          <t>Yes</t>
        </is>
      </c>
      <c r="J184" s="500" t="n"/>
      <c r="K184" s="441" t="n"/>
      <c r="L184" s="441" t="n"/>
      <c r="M184" s="441" t="n"/>
      <c r="N184" s="441" t="n"/>
      <c r="O184" s="441" t="inlineStr">
        <is>
          <t>Yes</t>
        </is>
      </c>
      <c r="P184" s="441" t="inlineStr">
        <is>
          <t>No</t>
        </is>
      </c>
      <c r="Q184" s="608" t="inlineStr">
        <is>
          <t>Yes</t>
        </is>
      </c>
      <c r="R184" s="500" t="inlineStr">
        <is>
          <t>No</t>
        </is>
      </c>
      <c r="S184" s="441" t="inlineStr">
        <is>
          <t>No</t>
        </is>
      </c>
      <c r="T184" s="441" t="inlineStr">
        <is>
          <t>No</t>
        </is>
      </c>
      <c r="U184" s="442" t="inlineStr">
        <is>
          <t>No</t>
        </is>
      </c>
      <c r="V184" s="444" t="inlineStr">
        <is>
          <t>No</t>
        </is>
      </c>
      <c r="W184" s="1048" t="inlineStr">
        <is>
          <t>[SYI_002_008_0030]_CR2468.html</t>
        </is>
      </c>
      <c r="X184" s="500" t="n">
        <v>10</v>
      </c>
      <c r="Y184" s="441" t="n">
        <v>0</v>
      </c>
      <c r="Z184" s="441" t="n">
        <v>0</v>
      </c>
      <c r="AA184" s="441" t="n">
        <v>10</v>
      </c>
      <c r="AB184" s="442" t="n"/>
      <c r="AC184" s="163" t="inlineStr">
        <is>
          <t>ICS_SYR_ACC200</t>
        </is>
      </c>
      <c r="AD184" s="1084" t="n"/>
      <c r="AE184" s="443" t="n"/>
      <c r="AG184" s="223" t="inlineStr"/>
      <c r="AH184" s="43" t="inlineStr"/>
      <c r="AI184" s="43" t="inlineStr"/>
      <c r="AJ184" s="43" t="inlineStr"/>
      <c r="AK184" s="43" t="inlineStr"/>
      <c r="AL184" s="43" t="n"/>
      <c r="AM184" s="43" t="n"/>
      <c r="AN184" s="41" t="n"/>
      <c r="AO184" s="223">
        <f>EXACT(W184,AG184)</f>
        <v/>
      </c>
      <c r="AP184" s="43">
        <f>EXACT(X184,AH184)</f>
        <v/>
      </c>
      <c r="AQ184" s="43">
        <f>EXACT(Y184,AI184)</f>
        <v/>
      </c>
      <c r="AR184" s="43">
        <f>EXACT(Z184,AJ184)</f>
        <v/>
      </c>
      <c r="AS184" s="266">
        <f>EXACT(AA184,AK184)</f>
        <v/>
      </c>
      <c r="AT184" t="inlineStr"/>
      <c r="AU184" t="inlineStr"/>
    </row>
    <row r="185" ht="14.4" customHeight="1">
      <c r="A185" s="451" t="inlineStr">
        <is>
          <t>Yes</t>
        </is>
      </c>
      <c r="B185" s="451" t="inlineStr">
        <is>
          <t>Yes</t>
        </is>
      </c>
      <c r="C185" s="451" t="inlineStr">
        <is>
          <t>Yes</t>
        </is>
      </c>
      <c r="D185" s="1045" t="inlineStr">
        <is>
          <t>Yes</t>
        </is>
      </c>
      <c r="E185" s="500" t="inlineStr">
        <is>
          <t>Yes</t>
        </is>
      </c>
      <c r="F185" s="441" t="inlineStr">
        <is>
          <t>Yes</t>
        </is>
      </c>
      <c r="G185" s="442" t="inlineStr">
        <is>
          <t>Yes</t>
        </is>
      </c>
      <c r="H185" s="736" t="inlineStr">
        <is>
          <t>Yes</t>
        </is>
      </c>
      <c r="I185" s="608" t="inlineStr">
        <is>
          <t>Yes</t>
        </is>
      </c>
      <c r="J185" s="500" t="inlineStr">
        <is>
          <t>Yes</t>
        </is>
      </c>
      <c r="K185" s="441" t="inlineStr">
        <is>
          <t>Yes</t>
        </is>
      </c>
      <c r="L185" s="441" t="inlineStr">
        <is>
          <t>Yes</t>
        </is>
      </c>
      <c r="M185" s="441" t="inlineStr">
        <is>
          <t>Yes</t>
        </is>
      </c>
      <c r="N185" s="441" t="inlineStr">
        <is>
          <t>Yes</t>
        </is>
      </c>
      <c r="O185" s="441" t="inlineStr">
        <is>
          <t>Yes</t>
        </is>
      </c>
      <c r="P185" s="441" t="inlineStr">
        <is>
          <t>Yes</t>
        </is>
      </c>
      <c r="Q185" s="608" t="inlineStr">
        <is>
          <t>Yes</t>
        </is>
      </c>
      <c r="R185" s="500" t="inlineStr">
        <is>
          <t>Yes</t>
        </is>
      </c>
      <c r="S185" s="441" t="inlineStr">
        <is>
          <t>Yes</t>
        </is>
      </c>
      <c r="T185" s="441" t="inlineStr">
        <is>
          <t>Yes</t>
        </is>
      </c>
      <c r="U185" s="442" t="inlineStr">
        <is>
          <t>Yes</t>
        </is>
      </c>
      <c r="V185" s="444" t="inlineStr">
        <is>
          <t>Yes</t>
        </is>
      </c>
      <c r="W185" s="1048" t="inlineStr">
        <is>
          <t>[SYI_002_008_0032]Proximity_Pilot_Control_Pilot.html</t>
        </is>
      </c>
      <c r="X185" s="500" t="n">
        <v>13</v>
      </c>
      <c r="Y185" s="441" t="n">
        <v>0</v>
      </c>
      <c r="Z185" s="441" t="n">
        <v>0</v>
      </c>
      <c r="AA185" s="441" t="n">
        <v>13</v>
      </c>
      <c r="AB185" s="442" t="n"/>
      <c r="AC185" s="163" t="inlineStr">
        <is>
          <t>ICS_SYR_CPL140</t>
        </is>
      </c>
      <c r="AD185" s="1084" t="n"/>
      <c r="AE185" s="443" t="n"/>
      <c r="AG185" s="223" t="inlineStr"/>
      <c r="AH185" s="43" t="inlineStr"/>
      <c r="AI185" s="43" t="inlineStr"/>
      <c r="AJ185" s="43" t="inlineStr"/>
      <c r="AK185" s="43" t="inlineStr"/>
      <c r="AL185" s="43" t="n"/>
      <c r="AM185" s="43" t="n"/>
      <c r="AN185" s="41" t="n"/>
      <c r="AO185" s="223">
        <f>EXACT(W185,AG185)</f>
        <v/>
      </c>
      <c r="AP185" s="43">
        <f>EXACT(X185,AH185)</f>
        <v/>
      </c>
      <c r="AQ185" s="43">
        <f>EXACT(Y185,AI185)</f>
        <v/>
      </c>
      <c r="AR185" s="43">
        <f>EXACT(Z185,AJ185)</f>
        <v/>
      </c>
      <c r="AS185" s="266">
        <f>EXACT(AA185,AK185)</f>
        <v/>
      </c>
      <c r="AT185" t="inlineStr"/>
      <c r="AU185" t="inlineStr"/>
    </row>
    <row r="186" ht="14.4" customHeight="1">
      <c r="A186" s="451" t="n"/>
      <c r="B186" s="451" t="n"/>
      <c r="C186" s="451" t="n"/>
      <c r="D186" s="1046" t="inlineStr">
        <is>
          <t>Yes</t>
        </is>
      </c>
      <c r="E186" s="500" t="inlineStr">
        <is>
          <t>Yes</t>
        </is>
      </c>
      <c r="F186" s="441" t="inlineStr">
        <is>
          <t>Yes</t>
        </is>
      </c>
      <c r="G186" s="442" t="inlineStr">
        <is>
          <t>Yes</t>
        </is>
      </c>
      <c r="H186" s="1047" t="inlineStr">
        <is>
          <t>Yes</t>
        </is>
      </c>
      <c r="I186" s="796" t="inlineStr">
        <is>
          <t>Yes</t>
        </is>
      </c>
      <c r="J186" s="500" t="n"/>
      <c r="K186" s="441" t="n"/>
      <c r="L186" s="441" t="n"/>
      <c r="M186" s="441" t="n"/>
      <c r="N186" s="441" t="n"/>
      <c r="O186" s="441" t="inlineStr">
        <is>
          <t>Yes</t>
        </is>
      </c>
      <c r="P186" s="441" t="inlineStr">
        <is>
          <t>Yes</t>
        </is>
      </c>
      <c r="Q186" s="608" t="inlineStr">
        <is>
          <t>Yes</t>
        </is>
      </c>
      <c r="R186" s="500" t="inlineStr">
        <is>
          <t>Yes</t>
        </is>
      </c>
      <c r="S186" s="441" t="inlineStr">
        <is>
          <t>Yes</t>
        </is>
      </c>
      <c r="T186" s="441" t="inlineStr">
        <is>
          <t>Yes</t>
        </is>
      </c>
      <c r="U186" s="442" t="inlineStr">
        <is>
          <t>Yes</t>
        </is>
      </c>
      <c r="V186" s="444" t="inlineStr">
        <is>
          <t>Yes</t>
        </is>
      </c>
      <c r="W186" s="1048" t="inlineStr">
        <is>
          <t>[SYI_002_008_0033]EVSEsignal_failures_detection.html</t>
        </is>
      </c>
      <c r="X186" s="500" t="n">
        <v>11</v>
      </c>
      <c r="Y186" s="441" t="n">
        <v>0</v>
      </c>
      <c r="Z186" s="441" t="n">
        <v>0</v>
      </c>
      <c r="AA186" s="441" t="n">
        <v>11</v>
      </c>
      <c r="AB186" s="442" t="n"/>
      <c r="AC186" s="163" t="inlineStr">
        <is>
          <t>ICS_SYR_DIA_160</t>
        </is>
      </c>
      <c r="AD186" s="1084" t="n"/>
      <c r="AE186" s="443" t="n"/>
      <c r="AG186" s="223" t="inlineStr"/>
      <c r="AH186" s="43" t="inlineStr"/>
      <c r="AI186" s="43" t="inlineStr"/>
      <c r="AJ186" s="43" t="inlineStr"/>
      <c r="AK186" s="43" t="inlineStr"/>
      <c r="AL186" s="43" t="n"/>
      <c r="AM186" s="43" t="n"/>
      <c r="AN186" s="41" t="n"/>
      <c r="AO186" s="223">
        <f>EXACT(W186,AG186)</f>
        <v/>
      </c>
      <c r="AP186" s="43">
        <f>EXACT(X186,AH186)</f>
        <v/>
      </c>
      <c r="AQ186" s="43">
        <f>EXACT(Y186,AI186)</f>
        <v/>
      </c>
      <c r="AR186" s="43">
        <f>EXACT(Z186,AJ186)</f>
        <v/>
      </c>
      <c r="AS186" s="266">
        <f>EXACT(AA186,AK186)</f>
        <v/>
      </c>
      <c r="AT186" t="inlineStr"/>
      <c r="AU186" t="inlineStr"/>
    </row>
    <row r="187" ht="14.4" customHeight="1">
      <c r="A187" s="451" t="inlineStr">
        <is>
          <t>Yes</t>
        </is>
      </c>
      <c r="B187" s="451" t="inlineStr">
        <is>
          <t>Yes</t>
        </is>
      </c>
      <c r="C187" s="451" t="inlineStr">
        <is>
          <t>Yes</t>
        </is>
      </c>
      <c r="D187" s="1045" t="inlineStr">
        <is>
          <t>Yes</t>
        </is>
      </c>
      <c r="E187" s="500" t="inlineStr">
        <is>
          <t>Yes</t>
        </is>
      </c>
      <c r="F187" s="441" t="inlineStr">
        <is>
          <t>Yes</t>
        </is>
      </c>
      <c r="G187" s="442" t="inlineStr">
        <is>
          <t>Yes</t>
        </is>
      </c>
      <c r="H187" s="736" t="inlineStr">
        <is>
          <t>Yes</t>
        </is>
      </c>
      <c r="I187" s="608" t="inlineStr">
        <is>
          <t>Yes</t>
        </is>
      </c>
      <c r="J187" s="500" t="inlineStr">
        <is>
          <t>Yes</t>
        </is>
      </c>
      <c r="K187" s="441" t="inlineStr">
        <is>
          <t>Yes</t>
        </is>
      </c>
      <c r="L187" s="441" t="inlineStr">
        <is>
          <t>Yes</t>
        </is>
      </c>
      <c r="M187" s="441" t="inlineStr">
        <is>
          <t>Yes</t>
        </is>
      </c>
      <c r="N187" s="441" t="inlineStr">
        <is>
          <t>Yes</t>
        </is>
      </c>
      <c r="O187" s="441" t="inlineStr">
        <is>
          <t>Yes</t>
        </is>
      </c>
      <c r="P187" s="441" t="inlineStr">
        <is>
          <t>Yes</t>
        </is>
      </c>
      <c r="Q187" s="608" t="inlineStr">
        <is>
          <t>Yes</t>
        </is>
      </c>
      <c r="R187" s="500" t="inlineStr">
        <is>
          <t>Yes</t>
        </is>
      </c>
      <c r="S187" s="441" t="inlineStr">
        <is>
          <t>Yes</t>
        </is>
      </c>
      <c r="T187" s="441" t="inlineStr">
        <is>
          <t>Yes</t>
        </is>
      </c>
      <c r="U187" s="442" t="inlineStr">
        <is>
          <t>Yes</t>
        </is>
      </c>
      <c r="V187" s="444" t="inlineStr">
        <is>
          <t>Yes</t>
        </is>
      </c>
      <c r="W187" s="1048" t="inlineStr">
        <is>
          <t>[SYI_002_008_0034]Open_Or_Close_Switch_S2.html</t>
        </is>
      </c>
      <c r="X187" s="500" t="n">
        <v>2</v>
      </c>
      <c r="Y187" s="441" t="n">
        <v>0</v>
      </c>
      <c r="Z187" s="441" t="n">
        <v>0</v>
      </c>
      <c r="AA187" s="441" t="n">
        <v>2</v>
      </c>
      <c r="AB187" s="442" t="n"/>
      <c r="AC187" s="163" t="inlineStr">
        <is>
          <t>ICS_SYR_CPL80</t>
        </is>
      </c>
      <c r="AD187" s="1084" t="n"/>
      <c r="AE187" s="443" t="n"/>
      <c r="AG187" s="223" t="inlineStr"/>
      <c r="AH187" s="43" t="inlineStr"/>
      <c r="AI187" s="43" t="inlineStr"/>
      <c r="AJ187" s="43" t="inlineStr"/>
      <c r="AK187" s="43" t="inlineStr"/>
      <c r="AL187" s="43" t="n"/>
      <c r="AM187" s="43" t="n"/>
      <c r="AN187" s="41" t="n"/>
      <c r="AO187" s="223">
        <f>EXACT(W187,AG187)</f>
        <v/>
      </c>
      <c r="AP187" s="43">
        <f>EXACT(X187,AH187)</f>
        <v/>
      </c>
      <c r="AQ187" s="43">
        <f>EXACT(Y187,AI187)</f>
        <v/>
      </c>
      <c r="AR187" s="43">
        <f>EXACT(Z187,AJ187)</f>
        <v/>
      </c>
      <c r="AS187" s="266">
        <f>EXACT(AA187,AK187)</f>
        <v/>
      </c>
      <c r="AT187" t="inlineStr"/>
      <c r="AU187" t="inlineStr"/>
    </row>
    <row r="188" ht="14.4" customHeight="1">
      <c r="A188" s="451" t="n"/>
      <c r="B188" s="451" t="n"/>
      <c r="C188" s="451" t="n"/>
      <c r="D188" s="1045" t="inlineStr">
        <is>
          <t>Yes</t>
        </is>
      </c>
      <c r="E188" s="500" t="inlineStr">
        <is>
          <t>Yes</t>
        </is>
      </c>
      <c r="F188" s="441" t="inlineStr">
        <is>
          <t>Yes</t>
        </is>
      </c>
      <c r="G188" s="442" t="inlineStr">
        <is>
          <t>Yes</t>
        </is>
      </c>
      <c r="H188" s="736" t="inlineStr">
        <is>
          <t>No</t>
        </is>
      </c>
      <c r="I188" s="608" t="inlineStr">
        <is>
          <t>No</t>
        </is>
      </c>
      <c r="J188" s="500" t="n"/>
      <c r="K188" s="441" t="n"/>
      <c r="L188" s="441" t="n"/>
      <c r="M188" s="441" t="n"/>
      <c r="N188" s="441" t="n"/>
      <c r="O188" s="441" t="inlineStr">
        <is>
          <t>Yes</t>
        </is>
      </c>
      <c r="P188" s="441" t="inlineStr">
        <is>
          <t>No</t>
        </is>
      </c>
      <c r="Q188" s="608" t="inlineStr">
        <is>
          <t>No</t>
        </is>
      </c>
      <c r="R188" s="500" t="inlineStr">
        <is>
          <t>Yes</t>
        </is>
      </c>
      <c r="S188" s="441" t="inlineStr">
        <is>
          <t>Yes</t>
        </is>
      </c>
      <c r="T188" s="441" t="inlineStr">
        <is>
          <t>Yes</t>
        </is>
      </c>
      <c r="U188" s="442" t="inlineStr">
        <is>
          <t>Yes</t>
        </is>
      </c>
      <c r="V188" s="444" t="inlineStr">
        <is>
          <t>Yes</t>
        </is>
      </c>
      <c r="W188" s="1048" t="inlineStr">
        <is>
          <t>[SYI_002_008_0035]Reset_DTC.html</t>
        </is>
      </c>
      <c r="X188" s="500" t="n">
        <v>3</v>
      </c>
      <c r="Y188" s="441" t="n">
        <v>0</v>
      </c>
      <c r="Z188" s="441" t="n">
        <v>0</v>
      </c>
      <c r="AA188" s="441" t="n">
        <v>3</v>
      </c>
      <c r="AB188" s="442" t="n"/>
      <c r="AC188" s="163" t="inlineStr">
        <is>
          <t>ICS_SYR_DIA_620</t>
        </is>
      </c>
      <c r="AD188" s="1084" t="n"/>
      <c r="AE188" s="443" t="n"/>
      <c r="AG188" s="223" t="inlineStr"/>
      <c r="AH188" s="43" t="inlineStr"/>
      <c r="AI188" s="43" t="inlineStr"/>
      <c r="AJ188" s="43" t="inlineStr"/>
      <c r="AK188" s="43" t="inlineStr"/>
      <c r="AL188" s="43" t="n"/>
      <c r="AM188" s="43" t="n"/>
      <c r="AN188" s="41" t="n"/>
      <c r="AO188" s="223">
        <f>EXACT(W188,AG188)</f>
        <v/>
      </c>
      <c r="AP188" s="43">
        <f>EXACT(X188,AH188)</f>
        <v/>
      </c>
      <c r="AQ188" s="43">
        <f>EXACT(Y188,AI188)</f>
        <v/>
      </c>
      <c r="AR188" s="43">
        <f>EXACT(Z188,AJ188)</f>
        <v/>
      </c>
      <c r="AS188" s="266">
        <f>EXACT(AA188,AK188)</f>
        <v/>
      </c>
      <c r="AT188" t="inlineStr"/>
      <c r="AU188" t="inlineStr"/>
    </row>
    <row r="189" ht="14.4" customHeight="1">
      <c r="A189" s="451" t="n"/>
      <c r="B189" s="451" t="n"/>
      <c r="C189" s="451" t="n"/>
      <c r="D189" s="1045" t="inlineStr">
        <is>
          <t>Yes</t>
        </is>
      </c>
      <c r="E189" s="500" t="inlineStr">
        <is>
          <t>Yes</t>
        </is>
      </c>
      <c r="F189" s="441" t="inlineStr">
        <is>
          <t>Yes</t>
        </is>
      </c>
      <c r="G189" s="442" t="inlineStr">
        <is>
          <t>Yes</t>
        </is>
      </c>
      <c r="H189" s="1047" t="inlineStr">
        <is>
          <t>No</t>
        </is>
      </c>
      <c r="I189" s="796" t="inlineStr">
        <is>
          <t>No</t>
        </is>
      </c>
      <c r="J189" s="500" t="n"/>
      <c r="K189" s="441" t="n"/>
      <c r="L189" s="441" t="n"/>
      <c r="M189" s="441" t="n"/>
      <c r="N189" s="441" t="n"/>
      <c r="O189" s="441" t="inlineStr">
        <is>
          <t>No</t>
        </is>
      </c>
      <c r="P189" s="441" t="inlineStr">
        <is>
          <t>No</t>
        </is>
      </c>
      <c r="Q189" s="608" t="inlineStr">
        <is>
          <t>No</t>
        </is>
      </c>
      <c r="R189" s="500" t="inlineStr">
        <is>
          <t>Yes</t>
        </is>
      </c>
      <c r="S189" s="441" t="inlineStr">
        <is>
          <t>Yes</t>
        </is>
      </c>
      <c r="T189" s="441" t="inlineStr">
        <is>
          <t>Yes</t>
        </is>
      </c>
      <c r="U189" s="442" t="inlineStr">
        <is>
          <t>Yes</t>
        </is>
      </c>
      <c r="V189" s="444" t="inlineStr">
        <is>
          <t>Yes</t>
        </is>
      </c>
      <c r="W189" s="1048" t="inlineStr">
        <is>
          <t>[SYI_002_008_0038].xlsx</t>
        </is>
      </c>
      <c r="X189" s="500" t="n">
        <v>1</v>
      </c>
      <c r="Y189" s="441" t="n">
        <v>0</v>
      </c>
      <c r="Z189" s="441" t="n">
        <v>0</v>
      </c>
      <c r="AA189" s="441" t="n">
        <v>1</v>
      </c>
      <c r="AB189" s="442" t="n"/>
      <c r="AC189" s="163" t="inlineStr">
        <is>
          <t>ICS_SYR_CIN_611</t>
        </is>
      </c>
      <c r="AD189" s="1084" t="n"/>
      <c r="AE189" s="443" t="inlineStr">
        <is>
          <t>Manual test</t>
        </is>
      </c>
      <c r="AG189" s="223" t="inlineStr"/>
      <c r="AH189" s="43" t="inlineStr"/>
      <c r="AI189" s="43" t="inlineStr"/>
      <c r="AJ189" s="43" t="inlineStr"/>
      <c r="AK189" s="43" t="inlineStr"/>
      <c r="AL189" s="43" t="n"/>
      <c r="AM189" s="43" t="n"/>
      <c r="AN189" s="41" t="n"/>
      <c r="AO189" s="223">
        <f>EXACT(W189,AG189)</f>
        <v/>
      </c>
      <c r="AP189" s="43">
        <f>EXACT(X189,AH189)</f>
        <v/>
      </c>
      <c r="AQ189" s="43">
        <f>EXACT(Y189,AI189)</f>
        <v/>
      </c>
      <c r="AR189" s="43">
        <f>EXACT(Z189,AJ189)</f>
        <v/>
      </c>
      <c r="AS189" s="266">
        <f>EXACT(AA189,AK189)</f>
        <v/>
      </c>
      <c r="AT189" t="inlineStr"/>
      <c r="AU189" t="inlineStr"/>
    </row>
    <row r="190" ht="14.4" customHeight="1">
      <c r="A190" s="451" t="n"/>
      <c r="B190" s="451" t="n"/>
      <c r="C190" s="451" t="n"/>
      <c r="D190" s="1059" t="n"/>
      <c r="E190" s="500" t="inlineStr">
        <is>
          <t>No</t>
        </is>
      </c>
      <c r="F190" s="441" t="inlineStr">
        <is>
          <t>Yes</t>
        </is>
      </c>
      <c r="G190" s="442" t="inlineStr">
        <is>
          <t>Yes</t>
        </is>
      </c>
      <c r="H190" s="1047" t="n"/>
      <c r="I190" s="796" t="n"/>
      <c r="J190" s="500" t="n"/>
      <c r="K190" s="441" t="n"/>
      <c r="L190" s="441" t="n"/>
      <c r="M190" s="441" t="n"/>
      <c r="N190" s="441" t="n"/>
      <c r="O190" s="441" t="n"/>
      <c r="P190" s="441" t="n"/>
      <c r="Q190" s="608" t="n"/>
      <c r="R190" s="500" t="inlineStr">
        <is>
          <t>No</t>
        </is>
      </c>
      <c r="S190" s="441" t="inlineStr">
        <is>
          <t>Yes</t>
        </is>
      </c>
      <c r="T190" s="441" t="inlineStr">
        <is>
          <t>Yes</t>
        </is>
      </c>
      <c r="U190" s="442" t="inlineStr">
        <is>
          <t>Yes</t>
        </is>
      </c>
      <c r="V190" s="444" t="inlineStr">
        <is>
          <t>No</t>
        </is>
      </c>
      <c r="W190" s="163" t="inlineStr">
        <is>
          <t>[SYI_002_008_0043].xlsx</t>
        </is>
      </c>
      <c r="X190" s="500" t="n">
        <v>19</v>
      </c>
      <c r="Y190" s="441" t="n">
        <v>0</v>
      </c>
      <c r="Z190" s="441" t="n">
        <v>0</v>
      </c>
      <c r="AA190" s="441" t="n">
        <v>19</v>
      </c>
      <c r="AB190" s="442" t="n"/>
      <c r="AC190" s="163" t="inlineStr">
        <is>
          <t>ICS_SYR_ACC_531</t>
        </is>
      </c>
      <c r="AD190" s="1084" t="n"/>
      <c r="AE190" s="443" t="inlineStr">
        <is>
          <t>Manual test</t>
        </is>
      </c>
      <c r="AG190" s="223" t="inlineStr"/>
      <c r="AH190" s="43" t="inlineStr"/>
      <c r="AI190" s="43" t="inlineStr"/>
      <c r="AJ190" s="43" t="inlineStr"/>
      <c r="AK190" s="43" t="inlineStr"/>
      <c r="AL190" s="43" t="n"/>
      <c r="AM190" s="43" t="n"/>
      <c r="AN190" s="41" t="n"/>
      <c r="AO190" s="223">
        <f>EXACT(W190,AG190)</f>
        <v/>
      </c>
      <c r="AP190" s="43">
        <f>EXACT(X190,AH190)</f>
        <v/>
      </c>
      <c r="AQ190" s="43">
        <f>EXACT(Y190,AI190)</f>
        <v/>
      </c>
      <c r="AR190" s="43">
        <f>EXACT(Z190,AJ190)</f>
        <v/>
      </c>
      <c r="AS190" s="266">
        <f>EXACT(AA190,AK190)</f>
        <v/>
      </c>
      <c r="AT190" t="inlineStr"/>
      <c r="AU190" t="inlineStr"/>
    </row>
    <row r="191" ht="14.4" customHeight="1" thickBot="1">
      <c r="A191" s="451" t="inlineStr">
        <is>
          <t>Yes</t>
        </is>
      </c>
      <c r="B191" s="451" t="inlineStr">
        <is>
          <t>Yes</t>
        </is>
      </c>
      <c r="C191" s="451" t="inlineStr">
        <is>
          <t>Yes</t>
        </is>
      </c>
      <c r="D191" s="1043" t="inlineStr">
        <is>
          <t>No</t>
        </is>
      </c>
      <c r="E191" s="500" t="inlineStr">
        <is>
          <t>No</t>
        </is>
      </c>
      <c r="F191" s="441" t="inlineStr">
        <is>
          <t>No</t>
        </is>
      </c>
      <c r="G191" s="442" t="inlineStr">
        <is>
          <t>No</t>
        </is>
      </c>
      <c r="H191" s="736" t="inlineStr">
        <is>
          <t>Yes</t>
        </is>
      </c>
      <c r="I191" s="608" t="inlineStr">
        <is>
          <t>No</t>
        </is>
      </c>
      <c r="J191" s="500" t="inlineStr">
        <is>
          <t>No</t>
        </is>
      </c>
      <c r="K191" s="441" t="inlineStr">
        <is>
          <t>Yes</t>
        </is>
      </c>
      <c r="L191" s="441" t="inlineStr">
        <is>
          <t>Yes</t>
        </is>
      </c>
      <c r="M191" s="441" t="inlineStr">
        <is>
          <t>Yes</t>
        </is>
      </c>
      <c r="N191" s="441" t="inlineStr">
        <is>
          <t>Yes</t>
        </is>
      </c>
      <c r="O191" s="441" t="inlineStr">
        <is>
          <t>No</t>
        </is>
      </c>
      <c r="P191" s="441" t="inlineStr">
        <is>
          <t>Yes</t>
        </is>
      </c>
      <c r="Q191" s="608" t="inlineStr">
        <is>
          <t>No</t>
        </is>
      </c>
      <c r="R191" s="500" t="inlineStr">
        <is>
          <t>Yes</t>
        </is>
      </c>
      <c r="S191" s="441" t="inlineStr">
        <is>
          <t>Yes</t>
        </is>
      </c>
      <c r="T191" s="441" t="inlineStr">
        <is>
          <t>Yes</t>
        </is>
      </c>
      <c r="U191" s="442" t="inlineStr">
        <is>
          <t>Yes</t>
        </is>
      </c>
      <c r="V191" s="444" t="inlineStr">
        <is>
          <t>No</t>
        </is>
      </c>
      <c r="W191" s="1048" t="inlineStr">
        <is>
          <t>[SYI_DIA_001_001] - Verify Thermal Management DTC Mechanism and Debounce Time.html</t>
        </is>
      </c>
      <c r="X191" s="500" t="n">
        <v>3</v>
      </c>
      <c r="Y191" s="441" t="n">
        <v>0</v>
      </c>
      <c r="Z191" s="441" t="n">
        <v>0</v>
      </c>
      <c r="AA191" s="441" t="n">
        <v>3</v>
      </c>
      <c r="AB191" s="442" t="n"/>
      <c r="AC191" s="163" t="inlineStr">
        <is>
          <t>ICS_SYR_DIA_640</t>
        </is>
      </c>
      <c r="AD191" s="1084" t="n"/>
      <c r="AE191" s="443" t="n"/>
      <c r="AG191" s="223" t="inlineStr"/>
      <c r="AH191" s="43" t="inlineStr"/>
      <c r="AI191" s="43" t="inlineStr"/>
      <c r="AJ191" s="43" t="inlineStr"/>
      <c r="AK191" s="43" t="inlineStr"/>
      <c r="AL191" s="43" t="n"/>
      <c r="AM191" s="43" t="n"/>
      <c r="AN191" s="41" t="n"/>
      <c r="AO191" s="223">
        <f>EXACT(W191,AG191)</f>
        <v/>
      </c>
      <c r="AP191" s="43">
        <f>EXACT(X191,AH191)</f>
        <v/>
      </c>
      <c r="AQ191" s="43">
        <f>EXACT(Y191,AI191)</f>
        <v/>
      </c>
      <c r="AR191" s="43">
        <f>EXACT(Z191,AJ191)</f>
        <v/>
      </c>
      <c r="AS191" s="266">
        <f>EXACT(AA191,AK191)</f>
        <v/>
      </c>
      <c r="AT191" t="inlineStr"/>
      <c r="AU191" t="inlineStr"/>
    </row>
    <row r="192" ht="14.4" customHeight="1">
      <c r="A192" s="451" t="n"/>
      <c r="B192" s="451" t="n"/>
      <c r="C192" s="451" t="n"/>
      <c r="D192" s="451" t="n"/>
      <c r="E192" s="500" t="inlineStr">
        <is>
          <t>No</t>
        </is>
      </c>
      <c r="F192" s="441" t="inlineStr">
        <is>
          <t>No</t>
        </is>
      </c>
      <c r="G192" s="442" t="inlineStr">
        <is>
          <t>No</t>
        </is>
      </c>
      <c r="H192" s="736" t="inlineStr">
        <is>
          <t>Yes</t>
        </is>
      </c>
      <c r="I192" s="608" t="inlineStr">
        <is>
          <t>No</t>
        </is>
      </c>
      <c r="J192" s="500" t="inlineStr">
        <is>
          <t>No</t>
        </is>
      </c>
      <c r="K192" s="441" t="inlineStr">
        <is>
          <t>Yes</t>
        </is>
      </c>
      <c r="L192" s="441" t="inlineStr">
        <is>
          <t>Yes</t>
        </is>
      </c>
      <c r="M192" s="441" t="inlineStr">
        <is>
          <t>Yes</t>
        </is>
      </c>
      <c r="N192" s="441" t="inlineStr">
        <is>
          <t>Yes</t>
        </is>
      </c>
      <c r="O192" s="441" t="inlineStr">
        <is>
          <t>No</t>
        </is>
      </c>
      <c r="P192" s="441" t="inlineStr">
        <is>
          <t>Yes</t>
        </is>
      </c>
      <c r="Q192" s="608" t="inlineStr">
        <is>
          <t>No</t>
        </is>
      </c>
      <c r="R192" s="500" t="inlineStr">
        <is>
          <t>No</t>
        </is>
      </c>
      <c r="S192" s="441" t="inlineStr">
        <is>
          <t>No</t>
        </is>
      </c>
      <c r="T192" s="441" t="inlineStr">
        <is>
          <t>No</t>
        </is>
      </c>
      <c r="U192" s="442" t="inlineStr">
        <is>
          <t>Yes</t>
        </is>
      </c>
      <c r="V192" s="444" t="inlineStr">
        <is>
          <t>Yes</t>
        </is>
      </c>
      <c r="W192" s="1048" t="inlineStr">
        <is>
          <t>[SYI_SUP_410_001] HW SOP2.0 Variant Determination_Correct SGBM ID.html</t>
        </is>
      </c>
      <c r="X192" s="500" t="n">
        <v>1</v>
      </c>
      <c r="Y192" s="441" t="n">
        <v>0</v>
      </c>
      <c r="Z192" s="441" t="n">
        <v>0</v>
      </c>
      <c r="AA192" s="441" t="n">
        <v>1</v>
      </c>
      <c r="AB192" s="442" t="n"/>
      <c r="AC192" s="163" t="inlineStr">
        <is>
          <t>ICS_SYR_SUP_410</t>
        </is>
      </c>
      <c r="AD192" s="1084" t="n"/>
      <c r="AE192" s="443" t="inlineStr">
        <is>
          <t xml:space="preserve"> Testing on HW2.0, Flashing SGBM ID  and HWEL as per test specification</t>
        </is>
      </c>
      <c r="AG192" s="223" t="inlineStr"/>
      <c r="AH192" s="43" t="inlineStr"/>
      <c r="AI192" s="43" t="inlineStr"/>
      <c r="AJ192" s="43" t="inlineStr"/>
      <c r="AK192" s="43" t="inlineStr"/>
      <c r="AL192" s="43" t="n"/>
      <c r="AM192" s="43" t="n"/>
      <c r="AN192" s="41" t="n"/>
      <c r="AO192" s="223">
        <f>EXACT(W192,AG192)</f>
        <v/>
      </c>
      <c r="AP192" s="43">
        <f>EXACT(X192,AH192)</f>
        <v/>
      </c>
      <c r="AQ192" s="43">
        <f>EXACT(Y192,AI192)</f>
        <v/>
      </c>
      <c r="AR192" s="43">
        <f>EXACT(Z192,AJ192)</f>
        <v/>
      </c>
      <c r="AS192" s="266">
        <f>EXACT(AA192,AK192)</f>
        <v/>
      </c>
      <c r="AT192" t="inlineStr"/>
      <c r="AU192" t="inlineStr"/>
    </row>
    <row r="193" ht="14.4" customHeight="1">
      <c r="A193" s="451" t="n"/>
      <c r="B193" s="451" t="n"/>
      <c r="C193" s="451" t="n"/>
      <c r="D193" s="451" t="n"/>
      <c r="E193" s="500" t="inlineStr">
        <is>
          <t>No</t>
        </is>
      </c>
      <c r="F193" s="441" t="inlineStr">
        <is>
          <t>No</t>
        </is>
      </c>
      <c r="G193" s="442" t="inlineStr">
        <is>
          <t>No</t>
        </is>
      </c>
      <c r="H193" s="736" t="inlineStr">
        <is>
          <t>Yes</t>
        </is>
      </c>
      <c r="I193" s="608" t="inlineStr">
        <is>
          <t>No</t>
        </is>
      </c>
      <c r="J193" s="500" t="inlineStr">
        <is>
          <t>No</t>
        </is>
      </c>
      <c r="K193" s="441" t="inlineStr">
        <is>
          <t>Yes</t>
        </is>
      </c>
      <c r="L193" s="441" t="inlineStr">
        <is>
          <t>Yes</t>
        </is>
      </c>
      <c r="M193" s="441" t="inlineStr">
        <is>
          <t>Yes</t>
        </is>
      </c>
      <c r="N193" s="441" t="inlineStr">
        <is>
          <t>Yes</t>
        </is>
      </c>
      <c r="O193" s="441" t="inlineStr">
        <is>
          <t>No</t>
        </is>
      </c>
      <c r="P193" s="441" t="inlineStr">
        <is>
          <t>Yes</t>
        </is>
      </c>
      <c r="Q193" s="608" t="inlineStr">
        <is>
          <t>No</t>
        </is>
      </c>
      <c r="R193" s="500" t="inlineStr">
        <is>
          <t>No</t>
        </is>
      </c>
      <c r="S193" s="441" t="inlineStr">
        <is>
          <t>No</t>
        </is>
      </c>
      <c r="T193" s="441" t="inlineStr">
        <is>
          <t>No</t>
        </is>
      </c>
      <c r="U193" s="442" t="inlineStr">
        <is>
          <t>Yes</t>
        </is>
      </c>
      <c r="V193" s="444" t="inlineStr">
        <is>
          <t>Yes</t>
        </is>
      </c>
      <c r="W193" s="1048" t="inlineStr">
        <is>
          <t>[SYI_SUP_410_002] HW SOP2.0 Variant Determination_Incorrect SGBM ID.html</t>
        </is>
      </c>
      <c r="X193" s="500" t="n">
        <v>1</v>
      </c>
      <c r="Y193" s="441" t="n">
        <v>0</v>
      </c>
      <c r="Z193" s="441" t="n">
        <v>0</v>
      </c>
      <c r="AA193" s="441" t="n">
        <v>1</v>
      </c>
      <c r="AB193" s="442" t="n"/>
      <c r="AC193" s="163" t="inlineStr">
        <is>
          <t>ICS_SYR_SUP_410</t>
        </is>
      </c>
      <c r="AD193" s="1084" t="n"/>
      <c r="AE193" s="443" t="inlineStr">
        <is>
          <t xml:space="preserve"> Testing on HW2.0, Flashing SGBM ID  and HWEL as per test specification</t>
        </is>
      </c>
      <c r="AG193" s="223" t="inlineStr"/>
      <c r="AH193" s="43" t="inlineStr"/>
      <c r="AI193" s="43" t="inlineStr"/>
      <c r="AJ193" s="43" t="inlineStr"/>
      <c r="AK193" s="43" t="inlineStr"/>
      <c r="AL193" s="43" t="n"/>
      <c r="AM193" s="43" t="n"/>
      <c r="AN193" s="41" t="n"/>
      <c r="AO193" s="223">
        <f>EXACT(W193,AG193)</f>
        <v/>
      </c>
      <c r="AP193" s="43">
        <f>EXACT(X193,AH193)</f>
        <v/>
      </c>
      <c r="AQ193" s="43">
        <f>EXACT(Y193,AI193)</f>
        <v/>
      </c>
      <c r="AR193" s="43">
        <f>EXACT(Z193,AJ193)</f>
        <v/>
      </c>
      <c r="AS193" s="266">
        <f>EXACT(AA193,AK193)</f>
        <v/>
      </c>
      <c r="AT193" t="inlineStr"/>
      <c r="AU193" t="inlineStr"/>
    </row>
    <row r="194" ht="14.4" customHeight="1">
      <c r="A194" s="451" t="n"/>
      <c r="B194" s="451" t="n"/>
      <c r="C194" s="451" t="n"/>
      <c r="D194" s="451" t="n"/>
      <c r="E194" s="500" t="inlineStr">
        <is>
          <t>No</t>
        </is>
      </c>
      <c r="F194" s="441" t="inlineStr">
        <is>
          <t>No</t>
        </is>
      </c>
      <c r="G194" s="442" t="inlineStr">
        <is>
          <t>No</t>
        </is>
      </c>
      <c r="H194" s="736" t="inlineStr">
        <is>
          <t>Yes</t>
        </is>
      </c>
      <c r="I194" s="608" t="inlineStr">
        <is>
          <t>No</t>
        </is>
      </c>
      <c r="J194" s="500" t="inlineStr">
        <is>
          <t>No</t>
        </is>
      </c>
      <c r="K194" s="441" t="inlineStr">
        <is>
          <t>Yes</t>
        </is>
      </c>
      <c r="L194" s="441" t="inlineStr">
        <is>
          <t>Yes</t>
        </is>
      </c>
      <c r="M194" s="441" t="inlineStr">
        <is>
          <t>Yes</t>
        </is>
      </c>
      <c r="N194" s="441" t="inlineStr">
        <is>
          <t>Yes</t>
        </is>
      </c>
      <c r="O194" s="441" t="inlineStr">
        <is>
          <t>No</t>
        </is>
      </c>
      <c r="P194" s="441" t="inlineStr">
        <is>
          <t>Yes</t>
        </is>
      </c>
      <c r="Q194" s="608" t="inlineStr">
        <is>
          <t>No</t>
        </is>
      </c>
      <c r="R194" s="500" t="inlineStr">
        <is>
          <t>No</t>
        </is>
      </c>
      <c r="S194" s="441" t="inlineStr">
        <is>
          <t>No</t>
        </is>
      </c>
      <c r="T194" s="441" t="inlineStr">
        <is>
          <t>No</t>
        </is>
      </c>
      <c r="U194" s="442" t="inlineStr">
        <is>
          <t>Yes</t>
        </is>
      </c>
      <c r="V194" s="444" t="inlineStr">
        <is>
          <t>Yes</t>
        </is>
      </c>
      <c r="W194" s="1048" t="inlineStr">
        <is>
          <t>[SYI_SUP_410_003] HW SOP3.0 B3' Variant Determination_Correct SGBM ID.html</t>
        </is>
      </c>
      <c r="X194" s="500" t="n">
        <v>1</v>
      </c>
      <c r="Y194" s="441" t="n">
        <v>0</v>
      </c>
      <c r="Z194" s="441" t="n">
        <v>0</v>
      </c>
      <c r="AA194" s="441" t="n">
        <v>1</v>
      </c>
      <c r="AB194" s="442" t="n"/>
      <c r="AC194" s="163" t="inlineStr">
        <is>
          <t>ICS_SYR_SUP_410</t>
        </is>
      </c>
      <c r="AD194" s="1084" t="n"/>
      <c r="AE194" s="443" t="inlineStr">
        <is>
          <t xml:space="preserve"> Testing on HW3.0 B3', Flashing SGBM ID and HWEL as per test specification</t>
        </is>
      </c>
      <c r="AG194" s="223" t="inlineStr"/>
      <c r="AH194" s="43" t="inlineStr"/>
      <c r="AI194" s="43" t="inlineStr"/>
      <c r="AJ194" s="43" t="inlineStr"/>
      <c r="AK194" s="43" t="inlineStr"/>
      <c r="AL194" s="43" t="n"/>
      <c r="AM194" s="43" t="n"/>
      <c r="AN194" s="41" t="n"/>
      <c r="AO194" s="223">
        <f>EXACT(W194,AG194)</f>
        <v/>
      </c>
      <c r="AP194" s="43">
        <f>EXACT(X194,AH194)</f>
        <v/>
      </c>
      <c r="AQ194" s="43">
        <f>EXACT(Y194,AI194)</f>
        <v/>
      </c>
      <c r="AR194" s="43">
        <f>EXACT(Z194,AJ194)</f>
        <v/>
      </c>
      <c r="AS194" s="266">
        <f>EXACT(AA194,AK194)</f>
        <v/>
      </c>
      <c r="AT194" t="inlineStr"/>
      <c r="AU194" t="inlineStr"/>
    </row>
    <row r="195" ht="14.4" customHeight="1">
      <c r="A195" s="451" t="n"/>
      <c r="B195" s="451" t="n"/>
      <c r="C195" s="451" t="n"/>
      <c r="D195" s="451" t="n"/>
      <c r="E195" s="500" t="inlineStr">
        <is>
          <t>No</t>
        </is>
      </c>
      <c r="F195" s="441" t="inlineStr">
        <is>
          <t>No</t>
        </is>
      </c>
      <c r="G195" s="442" t="inlineStr">
        <is>
          <t>No</t>
        </is>
      </c>
      <c r="H195" s="736" t="inlineStr">
        <is>
          <t>Yes</t>
        </is>
      </c>
      <c r="I195" s="608" t="inlineStr">
        <is>
          <t>No</t>
        </is>
      </c>
      <c r="J195" s="500" t="inlineStr">
        <is>
          <t>No</t>
        </is>
      </c>
      <c r="K195" s="441" t="inlineStr">
        <is>
          <t>Yes</t>
        </is>
      </c>
      <c r="L195" s="441" t="inlineStr">
        <is>
          <t>Yes</t>
        </is>
      </c>
      <c r="M195" s="441" t="inlineStr">
        <is>
          <t>Yes</t>
        </is>
      </c>
      <c r="N195" s="441" t="inlineStr">
        <is>
          <t>Yes</t>
        </is>
      </c>
      <c r="O195" s="441" t="inlineStr">
        <is>
          <t>No</t>
        </is>
      </c>
      <c r="P195" s="441" t="inlineStr">
        <is>
          <t>Yes</t>
        </is>
      </c>
      <c r="Q195" s="608" t="inlineStr">
        <is>
          <t>No</t>
        </is>
      </c>
      <c r="R195" s="500" t="inlineStr">
        <is>
          <t>No</t>
        </is>
      </c>
      <c r="S195" s="441" t="inlineStr">
        <is>
          <t>No</t>
        </is>
      </c>
      <c r="T195" s="441" t="inlineStr">
        <is>
          <t>No</t>
        </is>
      </c>
      <c r="U195" s="442" t="inlineStr">
        <is>
          <t>Yes</t>
        </is>
      </c>
      <c r="V195" s="444" t="inlineStr">
        <is>
          <t>Yes</t>
        </is>
      </c>
      <c r="W195" s="1048" t="inlineStr">
        <is>
          <t>[SYI_SUP_410_004] HW SOP3.0 C2.3 Variant Determination_Correct SGBM ID.html</t>
        </is>
      </c>
      <c r="X195" s="500" t="n">
        <v>1</v>
      </c>
      <c r="Y195" s="441" t="n">
        <v>0</v>
      </c>
      <c r="Z195" s="441" t="n">
        <v>0</v>
      </c>
      <c r="AA195" s="441" t="n">
        <v>1</v>
      </c>
      <c r="AB195" s="442" t="n"/>
      <c r="AC195" s="163" t="inlineStr">
        <is>
          <t>ICS_SYR_SUP_410</t>
        </is>
      </c>
      <c r="AD195" s="1084" t="n"/>
      <c r="AE195" s="443" t="inlineStr">
        <is>
          <t xml:space="preserve"> Testing on HW3.0 C2.3, Flashing SGBM ID and HWEL as per test specification</t>
        </is>
      </c>
      <c r="AG195" s="223" t="inlineStr"/>
      <c r="AH195" s="43" t="inlineStr"/>
      <c r="AI195" s="43" t="inlineStr"/>
      <c r="AJ195" s="43" t="inlineStr"/>
      <c r="AK195" s="43" t="inlineStr"/>
      <c r="AL195" s="43" t="n"/>
      <c r="AM195" s="43" t="n"/>
      <c r="AN195" s="41" t="n"/>
      <c r="AO195" s="223">
        <f>EXACT(W195,AG195)</f>
        <v/>
      </c>
      <c r="AP195" s="43">
        <f>EXACT(X195,AH195)</f>
        <v/>
      </c>
      <c r="AQ195" s="43">
        <f>EXACT(Y195,AI195)</f>
        <v/>
      </c>
      <c r="AR195" s="43">
        <f>EXACT(Z195,AJ195)</f>
        <v/>
      </c>
      <c r="AS195" s="266">
        <f>EXACT(AA195,AK195)</f>
        <v/>
      </c>
      <c r="AT195" t="inlineStr"/>
      <c r="AU195" t="inlineStr"/>
    </row>
    <row r="196" ht="14.4" customHeight="1">
      <c r="A196" s="451" t="n"/>
      <c r="B196" s="451" t="n"/>
      <c r="C196" s="451" t="n"/>
      <c r="D196" s="451" t="n"/>
      <c r="E196" s="500" t="inlineStr">
        <is>
          <t>No</t>
        </is>
      </c>
      <c r="F196" s="441" t="inlineStr">
        <is>
          <t>No</t>
        </is>
      </c>
      <c r="G196" s="442" t="inlineStr">
        <is>
          <t>No</t>
        </is>
      </c>
      <c r="H196" s="736" t="inlineStr">
        <is>
          <t>Yes</t>
        </is>
      </c>
      <c r="I196" s="608" t="inlineStr">
        <is>
          <t>No</t>
        </is>
      </c>
      <c r="J196" s="500" t="inlineStr">
        <is>
          <t>No</t>
        </is>
      </c>
      <c r="K196" s="441" t="inlineStr">
        <is>
          <t>Yes</t>
        </is>
      </c>
      <c r="L196" s="441" t="inlineStr">
        <is>
          <t>Yes</t>
        </is>
      </c>
      <c r="M196" s="441" t="inlineStr">
        <is>
          <t>Yes</t>
        </is>
      </c>
      <c r="N196" s="441" t="inlineStr">
        <is>
          <t>Yes</t>
        </is>
      </c>
      <c r="O196" s="441" t="inlineStr">
        <is>
          <t>No</t>
        </is>
      </c>
      <c r="P196" s="441" t="inlineStr">
        <is>
          <t>Yes</t>
        </is>
      </c>
      <c r="Q196" s="608" t="inlineStr">
        <is>
          <t>No</t>
        </is>
      </c>
      <c r="R196" s="500" t="inlineStr">
        <is>
          <t>No</t>
        </is>
      </c>
      <c r="S196" s="441" t="inlineStr">
        <is>
          <t>No</t>
        </is>
      </c>
      <c r="T196" s="441" t="inlineStr">
        <is>
          <t>No</t>
        </is>
      </c>
      <c r="U196" s="442" t="inlineStr">
        <is>
          <t>Yes</t>
        </is>
      </c>
      <c r="V196" s="444" t="inlineStr">
        <is>
          <t>Yes</t>
        </is>
      </c>
      <c r="W196" s="1049" t="inlineStr">
        <is>
          <t>[SYI_SUP_410_005] HW SOP3.0 C2.3 Variant Determination_Incorrect SGBM ID.html</t>
        </is>
      </c>
      <c r="X196" s="500" t="n">
        <v>1</v>
      </c>
      <c r="Y196" s="441" t="n">
        <v>0</v>
      </c>
      <c r="Z196" s="441" t="n">
        <v>0</v>
      </c>
      <c r="AA196" s="441" t="n">
        <v>1</v>
      </c>
      <c r="AB196" s="442" t="n"/>
      <c r="AC196" s="1058" t="inlineStr">
        <is>
          <t>ICS_SYR_SUP_410</t>
        </is>
      </c>
      <c r="AD196" s="1084" t="n"/>
      <c r="AE196" s="443" t="inlineStr">
        <is>
          <t xml:space="preserve"> Testing on HW3.0 C2.3, Flashing SGBM ID and HWEL as per test specification</t>
        </is>
      </c>
      <c r="AG196" s="223" t="inlineStr"/>
      <c r="AH196" s="43" t="inlineStr"/>
      <c r="AI196" s="43" t="inlineStr"/>
      <c r="AJ196" s="43" t="inlineStr"/>
      <c r="AK196" s="43" t="inlineStr"/>
      <c r="AL196" s="43" t="n"/>
      <c r="AM196" s="43" t="n"/>
      <c r="AN196" s="41" t="n"/>
      <c r="AO196" s="223">
        <f>EXACT(W196,AG196)</f>
        <v/>
      </c>
      <c r="AP196" s="43">
        <f>EXACT(X196,AH196)</f>
        <v/>
      </c>
      <c r="AQ196" s="43">
        <f>EXACT(Y196,AI196)</f>
        <v/>
      </c>
      <c r="AR196" s="43">
        <f>EXACT(Z196,AJ196)</f>
        <v/>
      </c>
      <c r="AS196" s="266">
        <f>EXACT(AA196,AK196)</f>
        <v/>
      </c>
      <c r="AT196" t="inlineStr"/>
      <c r="AU196" t="inlineStr"/>
    </row>
    <row r="197" ht="14.4" customHeight="1" thickBot="1">
      <c r="A197" s="451" t="n"/>
      <c r="B197" s="451" t="n"/>
      <c r="C197" s="451" t="n"/>
      <c r="D197" s="451" t="n"/>
      <c r="E197" s="500" t="inlineStr">
        <is>
          <t>No</t>
        </is>
      </c>
      <c r="F197" s="441" t="inlineStr">
        <is>
          <t>No</t>
        </is>
      </c>
      <c r="G197" s="442" t="inlineStr">
        <is>
          <t>No</t>
        </is>
      </c>
      <c r="H197" s="736" t="inlineStr">
        <is>
          <t>Yes</t>
        </is>
      </c>
      <c r="I197" s="608" t="inlineStr">
        <is>
          <t>No</t>
        </is>
      </c>
      <c r="J197" s="500" t="inlineStr">
        <is>
          <t>No</t>
        </is>
      </c>
      <c r="K197" s="441" t="inlineStr">
        <is>
          <t>Yes</t>
        </is>
      </c>
      <c r="L197" s="441" t="inlineStr">
        <is>
          <t>Yes</t>
        </is>
      </c>
      <c r="M197" s="441" t="inlineStr">
        <is>
          <t>Yes</t>
        </is>
      </c>
      <c r="N197" s="441" t="inlineStr">
        <is>
          <t>Yes</t>
        </is>
      </c>
      <c r="O197" s="441" t="inlineStr">
        <is>
          <t>No</t>
        </is>
      </c>
      <c r="P197" s="441" t="inlineStr">
        <is>
          <t>Yes</t>
        </is>
      </c>
      <c r="Q197" s="608" t="inlineStr">
        <is>
          <t>No</t>
        </is>
      </c>
      <c r="R197" s="1102" t="inlineStr">
        <is>
          <t>No</t>
        </is>
      </c>
      <c r="S197" s="583" t="inlineStr">
        <is>
          <t>No</t>
        </is>
      </c>
      <c r="T197" s="583" t="inlineStr">
        <is>
          <t>No</t>
        </is>
      </c>
      <c r="U197" s="1103" t="inlineStr">
        <is>
          <t>Yes</t>
        </is>
      </c>
      <c r="V197" s="1099" t="inlineStr">
        <is>
          <t>No</t>
        </is>
      </c>
      <c r="W197" s="1049" t="inlineStr">
        <is>
          <t>[SYI_SUP_410_007] HW SOP1.6 Variant Determination_Correct SGBM ID.html</t>
        </is>
      </c>
      <c r="X197" s="501" t="n">
        <v>1</v>
      </c>
      <c r="Y197" s="475" t="n">
        <v>0</v>
      </c>
      <c r="Z197" s="475" t="n">
        <v>0</v>
      </c>
      <c r="AA197" s="475" t="n">
        <v>1</v>
      </c>
      <c r="AB197" s="1106" t="n"/>
      <c r="AC197" s="1058" t="inlineStr">
        <is>
          <t>ICS_SYR_SUP_410</t>
        </is>
      </c>
      <c r="AD197" s="1084" t="n"/>
      <c r="AE197" s="443" t="inlineStr">
        <is>
          <t xml:space="preserve"> Testing on HW1.6, Flashing SGBM ID and HWEL as per test specification</t>
        </is>
      </c>
      <c r="AG197" s="1100" t="inlineStr"/>
      <c r="AH197" s="813" t="inlineStr"/>
      <c r="AI197" s="813" t="inlineStr"/>
      <c r="AJ197" s="813" t="inlineStr"/>
      <c r="AK197" s="813" t="inlineStr"/>
      <c r="AL197" s="813" t="n"/>
      <c r="AM197" s="813" t="n"/>
      <c r="AN197" s="1101" t="n"/>
      <c r="AO197" s="225">
        <f>EXACT(W197,AG197)</f>
        <v/>
      </c>
      <c r="AP197" s="226">
        <f>EXACT(X197,AH197)</f>
        <v/>
      </c>
      <c r="AQ197" s="226">
        <f>EXACT(Y197,AI197)</f>
        <v/>
      </c>
      <c r="AR197" s="226">
        <f>EXACT(Z197,AJ197)</f>
        <v/>
      </c>
      <c r="AS197" s="227">
        <f>EXACT(AA197,AK197)</f>
        <v/>
      </c>
      <c r="AT197" t="inlineStr"/>
      <c r="AU197" t="inlineStr"/>
    </row>
    <row r="198" ht="15" customHeight="1" thickBot="1">
      <c r="A198" s="451" t="n"/>
      <c r="B198" s="451" t="n"/>
      <c r="C198" s="451" t="n"/>
      <c r="D198" s="451" t="n"/>
      <c r="E198" s="451" t="n"/>
      <c r="F198" s="451" t="n"/>
      <c r="G198" s="451" t="n"/>
      <c r="H198" s="451" t="n"/>
      <c r="I198" s="451" t="n"/>
      <c r="J198" s="451" t="n"/>
      <c r="K198" s="451" t="n"/>
      <c r="L198" s="451" t="n"/>
      <c r="M198" s="451" t="n"/>
      <c r="N198" s="451" t="n"/>
      <c r="O198" s="451" t="n"/>
      <c r="P198" s="451" t="n"/>
      <c r="Q198" s="451" t="n"/>
      <c r="R198" s="451" t="n"/>
      <c r="S198" s="451" t="n"/>
      <c r="T198" s="451" t="n"/>
      <c r="U198" s="451" t="n"/>
      <c r="V198" s="451" t="n"/>
      <c r="W198" s="517" t="inlineStr">
        <is>
          <t>Total</t>
        </is>
      </c>
      <c r="X198" s="974">
        <f>SUM(X3:X197)</f>
        <v/>
      </c>
      <c r="Y198" s="516">
        <f>SUM(Y3:Y197)</f>
        <v/>
      </c>
      <c r="Z198" s="516">
        <f>SUM(Z3:Z197)</f>
        <v/>
      </c>
      <c r="AA198" s="516">
        <f>SUM(AA3:AA197)</f>
        <v/>
      </c>
      <c r="AB198" s="515" t="n"/>
      <c r="AC198" s="452" t="n"/>
      <c r="AD198" s="938" t="n"/>
      <c r="AE198" s="939" t="n"/>
      <c r="AG198" s="429" t="inlineStr">
        <is>
          <t>Total</t>
        </is>
      </c>
      <c r="AH198" s="599">
        <f>SUM(AH3:AH197)</f>
        <v/>
      </c>
      <c r="AI198" s="599">
        <f>SUM(AI3:AI197)</f>
        <v/>
      </c>
      <c r="AJ198" s="599">
        <f>SUM(AJ3:AJ197)</f>
        <v/>
      </c>
      <c r="AK198" s="599">
        <f>SUM(AK3:AK197)</f>
        <v/>
      </c>
      <c r="AL198" s="237" t="n"/>
      <c r="AM198" s="237" t="n"/>
      <c r="AN198" s="237" t="n"/>
      <c r="AO198" s="1105">
        <f>EXACT(W198,AG198)</f>
        <v/>
      </c>
      <c r="AP198" s="237">
        <f>EXACT(X198,AH198)</f>
        <v/>
      </c>
      <c r="AQ198" s="237">
        <f>EXACT(Y198,AI198)</f>
        <v/>
      </c>
      <c r="AR198" s="237">
        <f>EXACT(Z198,AJ198)</f>
        <v/>
      </c>
      <c r="AS198" s="238">
        <f>EXACT(AA198,AK198)</f>
        <v/>
      </c>
    </row>
    <row r="199" ht="15.75" customHeight="1">
      <c r="X199" s="126" t="n"/>
      <c r="Y199" s="126" t="n"/>
      <c r="Z199" s="126" t="n"/>
      <c r="AA199" s="126" t="n"/>
      <c r="AB199" s="126" t="n"/>
      <c r="AC199" s="126" t="n"/>
      <c r="AD199" s="195" t="n"/>
      <c r="AG199" s="126" t="n"/>
      <c r="AH199" s="126" t="n"/>
      <c r="AI199" s="126" t="n"/>
      <c r="AJ199" s="126" t="n"/>
      <c r="AK199" s="126" t="n"/>
      <c r="AL199" s="158" t="n"/>
      <c r="AM199" s="126" t="n"/>
    </row>
    <row r="200" ht="15.75" customHeight="1">
      <c r="X200" s="126" t="n"/>
      <c r="Y200" s="126" t="n"/>
      <c r="Z200" s="126" t="n"/>
      <c r="AA200" s="126" t="n"/>
      <c r="AB200" s="126" t="n"/>
      <c r="AC200" s="126" t="n"/>
      <c r="AD200" s="195" t="n"/>
      <c r="AG200" s="126" t="n"/>
      <c r="AH200" s="126" t="n"/>
      <c r="AI200" s="126" t="n"/>
      <c r="AJ200" s="126" t="n"/>
      <c r="AK200" s="126" t="n"/>
      <c r="AL200" s="158" t="n"/>
      <c r="AM200" s="126" t="n"/>
    </row>
    <row r="201" ht="15.75" customHeight="1">
      <c r="E201" t="inlineStr">
        <is>
          <t>s</t>
        </is>
      </c>
      <c r="X201" s="126" t="n"/>
      <c r="Y201" s="126" t="n"/>
      <c r="Z201" s="126" t="n"/>
      <c r="AA201" s="126" t="n"/>
      <c r="AB201" s="126" t="n"/>
      <c r="AC201" s="126" t="n"/>
      <c r="AD201" s="195" t="n"/>
      <c r="AG201" s="126" t="n"/>
      <c r="AH201" s="126" t="n"/>
      <c r="AI201" s="126" t="n"/>
      <c r="AJ201" s="126" t="n"/>
      <c r="AK201" s="126" t="n"/>
      <c r="AL201" s="158" t="n"/>
      <c r="AM201" s="126" t="n"/>
    </row>
    <row r="202" ht="15.75" customHeight="1">
      <c r="X202" s="126" t="n"/>
      <c r="Y202" s="126" t="n"/>
      <c r="Z202" s="126" t="n"/>
      <c r="AA202" s="126" t="n"/>
      <c r="AB202" s="126" t="n"/>
      <c r="AC202" s="126" t="n"/>
      <c r="AD202" s="195" t="n"/>
      <c r="AG202" s="126" t="n"/>
      <c r="AH202" s="126" t="n"/>
      <c r="AI202" s="126" t="n"/>
      <c r="AJ202" s="126" t="n"/>
      <c r="AK202" s="126" t="n"/>
      <c r="AL202" s="158" t="n"/>
      <c r="AM202" s="126" t="n"/>
    </row>
    <row r="203" ht="15.75" customHeight="1">
      <c r="X203" s="126" t="n"/>
      <c r="Y203" s="126" t="n"/>
      <c r="Z203" s="126" t="n"/>
      <c r="AA203" s="126" t="n"/>
      <c r="AB203" s="126" t="n"/>
      <c r="AC203" s="126" t="n"/>
      <c r="AD203" s="195" t="n"/>
      <c r="AG203" s="126" t="n"/>
      <c r="AH203" s="126" t="n"/>
      <c r="AI203" s="126" t="n"/>
      <c r="AJ203" s="126" t="n"/>
      <c r="AK203" s="126" t="n"/>
      <c r="AL203" s="158" t="n"/>
      <c r="AM203" s="126" t="n"/>
    </row>
    <row r="204" ht="15.75" customFormat="1" customHeight="1" s="478">
      <c r="A204" s="478" t="inlineStr">
        <is>
          <t>Additional HTML Files</t>
        </is>
      </c>
    </row>
    <row r="205">
      <c r="AG205" t="inlineStr"/>
      <c r="AH205" t="inlineStr"/>
      <c r="AI205" t="inlineStr"/>
      <c r="AJ205" t="inlineStr"/>
      <c r="AK205" t="inlineStr"/>
      <c r="AT205" t="inlineStr"/>
      <c r="AU205" t="inlineStr"/>
    </row>
    <row r="206">
      <c r="AG206" t="inlineStr"/>
      <c r="AH206" t="inlineStr"/>
      <c r="AI206" t="inlineStr"/>
      <c r="AJ206" t="inlineStr"/>
      <c r="AK206" t="inlineStr"/>
      <c r="AT206" t="inlineStr"/>
      <c r="AU206" t="inlineStr"/>
    </row>
    <row r="207">
      <c r="AG207" t="inlineStr"/>
      <c r="AH207" t="inlineStr"/>
      <c r="AI207" t="inlineStr"/>
      <c r="AJ207" t="inlineStr"/>
      <c r="AK207" t="inlineStr"/>
      <c r="AT207" t="inlineStr"/>
      <c r="AU207" t="inlineStr"/>
    </row>
    <row r="208">
      <c r="AG208" t="inlineStr"/>
      <c r="AH208" t="inlineStr"/>
      <c r="AI208" t="inlineStr"/>
      <c r="AJ208" t="inlineStr"/>
      <c r="AK208" t="inlineStr"/>
      <c r="AT208" t="inlineStr"/>
      <c r="AU208" t="inlineStr"/>
    </row>
  </sheetData>
  <autoFilter ref="A2:AS2"/>
  <mergeCells count="4">
    <mergeCell ref="A1:I1"/>
    <mergeCell ref="W1:AE1"/>
    <mergeCell ref="AG1:AS1"/>
    <mergeCell ref="J1:T1"/>
  </mergeCells>
  <conditionalFormatting sqref="A1 A2:V174 A198:V198 A205:V1048576 J1">
    <cfRule type="containsText" priority="43" operator="containsText" dxfId="51" text="No">
      <formula>NOT(ISERROR(SEARCH("No",A1)))</formula>
    </cfRule>
  </conditionalFormatting>
  <conditionalFormatting sqref="A199:V204">
    <cfRule type="containsText" priority="19" operator="containsText" dxfId="9" text="No">
      <formula>NOT(ISERROR(SEARCH("No",A199)))</formula>
    </cfRule>
  </conditionalFormatting>
  <conditionalFormatting sqref="A175:U184 A185:V197 V175:V182">
    <cfRule type="containsText" priority="7" operator="containsText" dxfId="76" text="No">
      <formula>NOT(ISERROR(SEARCH("No",A175)))</formula>
    </cfRule>
  </conditionalFormatting>
  <conditionalFormatting sqref="V183:V184">
    <cfRule type="containsText" priority="5" operator="containsText" dxfId="51" text="No">
      <formula>NOT(ISERROR(SEARCH("No",V183)))</formula>
    </cfRule>
  </conditionalFormatting>
  <conditionalFormatting sqref="AC133:AC174">
    <cfRule type="containsText" priority="37" operator="containsText" dxfId="2" text="No SYR/KLH ID">
      <formula>NOT(ISERROR(SEARCH("No SYR/KLH ID",AC133)))</formula>
    </cfRule>
  </conditionalFormatting>
  <conditionalFormatting sqref="AC199:AC203">
    <cfRule type="containsText" priority="20" operator="containsText" dxfId="7" text="Partially covered">
      <formula>NOT(ISERROR(SEARCH("Partially covered",AC199)))</formula>
    </cfRule>
    <cfRule type="containsText" priority="21" operator="containsText" dxfId="8" text="Obsolete">
      <formula>NOT(ISERROR(SEARCH("Obsolete",AC199)))</formula>
    </cfRule>
    <cfRule type="containsText" priority="22" operator="containsText" dxfId="1" text="OK">
      <formula>NOT(ISERROR(SEARCH("OK",AC199)))</formula>
    </cfRule>
    <cfRule type="containsText" priority="23" operator="containsText" dxfId="9" text="Justify">
      <formula>NOT(ISERROR(SEARCH("Justify",AC199)))</formula>
    </cfRule>
    <cfRule type="containsText" priority="24" operator="containsText" dxfId="2" text="NG">
      <formula>NOT(ISERROR(SEARCH("NG",AC199)))</formula>
    </cfRule>
  </conditionalFormatting>
  <conditionalFormatting sqref="AC2:AD2 AC3:AC91 AC198:AD198 AC205:AD1048576">
    <cfRule type="containsText" priority="42" operator="containsText" dxfId="2" text="No SYR/KLH ID">
      <formula>NOT(ISERROR(SEARCH("No SYR/KLH ID",AC2)))</formula>
    </cfRule>
  </conditionalFormatting>
  <conditionalFormatting sqref="AD3:AD197">
    <cfRule type="containsText" priority="27" operator="containsText" dxfId="8" text="Obsolete">
      <formula>NOT(ISERROR(SEARCH("Obsolete",AD3)))</formula>
    </cfRule>
    <cfRule type="containsText" priority="28" operator="containsText" dxfId="7" text="Partially cover">
      <formula>NOT(ISERROR(SEARCH("Partially cover",AD3)))</formula>
    </cfRule>
    <cfRule type="containsText" priority="29" operator="containsText" dxfId="9" text="Justify">
      <formula>NOT(ISERROR(SEARCH("Justify",AD3)))</formula>
    </cfRule>
    <cfRule type="containsText" priority="30" operator="containsText" dxfId="2" text="NG">
      <formula>NOT(ISERROR(SEARCH("NG",AD3)))</formula>
    </cfRule>
    <cfRule type="containsText" priority="31" operator="containsText" dxfId="1" text="OK">
      <formula>NOT(ISERROR(SEARCH("OK",AD3)))</formula>
    </cfRule>
  </conditionalFormatting>
  <conditionalFormatting sqref="AD204">
    <cfRule type="containsText" priority="14" operator="containsText" dxfId="8" text="Obsolete">
      <formula>NOT(ISERROR(SEARCH("Obsolete",AD204)))</formula>
    </cfRule>
    <cfRule type="containsText" priority="15" operator="containsText" dxfId="7" text="Partially cover">
      <formula>NOT(ISERROR(SEARCH("Partially cover",AD204)))</formula>
    </cfRule>
    <cfRule type="containsText" priority="16" operator="containsText" dxfId="9" text="Justify">
      <formula>NOT(ISERROR(SEARCH("Justify",AD204)))</formula>
    </cfRule>
    <cfRule type="containsText" priority="17" operator="containsText" dxfId="2" text="NG">
      <formula>NOT(ISERROR(SEARCH("NG",AD204)))</formula>
    </cfRule>
    <cfRule type="containsText" priority="18" operator="containsText" dxfId="1" text="OK">
      <formula>NOT(ISERROR(SEARCH("OK",AD204)))</formula>
    </cfRule>
  </conditionalFormatting>
  <conditionalFormatting sqref="AO3:AS198">
    <cfRule type="cellIs" priority="44" operator="equal" dxfId="1">
      <formula>TRUE</formula>
    </cfRule>
    <cfRule type="cellIs" priority="46" operator="equal" dxfId="2">
      <formula>FALSE</formula>
    </cfRule>
  </conditionalFormatting>
  <pageMargins left="0.7" right="0.7" top="0.75" bottom="0.75" header="0.3" footer="0.3"/>
  <pageSetup orientation="portrait"/>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U142"/>
  <sheetViews>
    <sheetView topLeftCell="E1" zoomScale="70" zoomScaleNormal="70" workbookViewId="0">
      <pane ySplit="2" topLeftCell="A3" activePane="bottomLeft" state="frozen"/>
      <selection pane="bottomLeft" activeCell="E3" sqref="E3"/>
    </sheetView>
  </sheetViews>
  <sheetFormatPr baseColWidth="8" defaultRowHeight="14.4"/>
  <cols>
    <col hidden="1" width="11.33203125" customWidth="1" min="1" max="2"/>
    <col hidden="1" width="11.109375" customWidth="1" min="3" max="3"/>
    <col hidden="1" width="15.44140625" customWidth="1" min="4" max="4"/>
    <col width="15.6640625" customWidth="1" min="5" max="5"/>
    <col width="14.88671875" customWidth="1" min="6" max="7"/>
    <col hidden="1" width="11.33203125" customWidth="1" min="8" max="8"/>
    <col hidden="1" width="10" customWidth="1" min="9" max="9"/>
    <col hidden="1" width="12.33203125" customWidth="1" min="10" max="10"/>
    <col hidden="1" width="18.6640625" customWidth="1" min="11" max="11"/>
    <col hidden="1" width="12.109375" customWidth="1" min="12" max="12"/>
    <col hidden="1" width="11.88671875" customWidth="1" min="13" max="13"/>
    <col hidden="1" width="9.6640625" customWidth="1" min="14" max="14"/>
    <col hidden="1" width="11.33203125" customWidth="1" min="15" max="15"/>
    <col hidden="1" width="15.5546875" customWidth="1" min="16" max="16"/>
    <col width="0.33203125" customWidth="1" min="17" max="17"/>
    <col width="15.44140625" bestFit="1" customWidth="1" min="18" max="18"/>
    <col width="15.44140625" customWidth="1" min="19" max="19"/>
    <col width="15.44140625" bestFit="1" customWidth="1" min="20" max="22"/>
    <col width="133.88671875" customWidth="1" min="23" max="23"/>
    <col width="22.6640625" customWidth="1" min="29" max="29"/>
    <col width="15.6640625" customWidth="1" style="126" min="30" max="30"/>
    <col width="50.44140625" customWidth="1" min="31" max="31"/>
    <col width="10.6640625" customWidth="1" min="32" max="32"/>
    <col width="67" customWidth="1" min="33" max="33"/>
    <col width="9.6640625" bestFit="1" customWidth="1" min="38" max="38"/>
    <col width="15.6640625" customWidth="1" min="39" max="39"/>
    <col width="50.6640625" customWidth="1" min="40" max="40"/>
    <col width="10.6640625" customWidth="1" min="41" max="45"/>
  </cols>
  <sheetData>
    <row r="1" ht="14.4" customHeight="1">
      <c r="A1" s="1332" t="inlineStr">
        <is>
          <t>SP18</t>
        </is>
      </c>
      <c r="B1" s="1002" t="n"/>
      <c r="C1" s="1002" t="n"/>
      <c r="D1" s="1002" t="n"/>
      <c r="E1" s="1002" t="n"/>
      <c r="F1" s="1002" t="n"/>
      <c r="G1" s="1002" t="n"/>
      <c r="H1" s="1002" t="n"/>
      <c r="I1" s="1320" t="n"/>
      <c r="J1" s="1280" t="inlineStr">
        <is>
          <t>SP21</t>
        </is>
      </c>
      <c r="K1" s="638" t="n"/>
      <c r="L1" s="638" t="n"/>
      <c r="M1" s="638" t="n"/>
      <c r="N1" s="638" t="n"/>
      <c r="O1" s="638" t="n"/>
      <c r="P1" s="638" t="n"/>
      <c r="Q1" s="638" t="n"/>
      <c r="R1" s="638" t="n"/>
      <c r="S1" s="638" t="n"/>
      <c r="T1" s="430" t="n"/>
      <c r="U1" s="1283" t="n"/>
      <c r="V1" s="1036" t="inlineStr">
        <is>
          <t>SP21P</t>
        </is>
      </c>
      <c r="W1" s="1288" t="inlineStr">
        <is>
          <t>Reference</t>
        </is>
      </c>
      <c r="X1" s="638" t="n"/>
      <c r="Y1" s="638" t="n"/>
      <c r="Z1" s="638" t="n"/>
      <c r="AA1" s="638" t="n"/>
      <c r="AB1" s="638" t="n"/>
      <c r="AC1" s="638" t="n"/>
      <c r="AD1" s="638" t="n"/>
      <c r="AE1" s="430" t="n"/>
      <c r="AG1" s="1285" t="n"/>
      <c r="AH1" s="638" t="n"/>
      <c r="AI1" s="638" t="n"/>
      <c r="AJ1" s="638" t="n"/>
      <c r="AK1" s="638" t="n"/>
      <c r="AL1" s="638" t="n"/>
      <c r="AM1" s="638" t="n"/>
      <c r="AN1" s="638" t="n"/>
      <c r="AO1" s="638" t="n"/>
      <c r="AP1" s="638" t="n"/>
      <c r="AQ1" s="638" t="n"/>
      <c r="AR1" s="638" t="n"/>
      <c r="AS1" s="430" t="n"/>
    </row>
    <row r="2" ht="15" customHeight="1" thickBot="1">
      <c r="A2" s="600" t="inlineStr">
        <is>
          <t>SOP2207</t>
        </is>
      </c>
      <c r="B2" s="601" t="inlineStr">
        <is>
          <t>SOP2211</t>
        </is>
      </c>
      <c r="C2" s="601" t="inlineStr">
        <is>
          <t>SOP2307</t>
        </is>
      </c>
      <c r="D2" s="581" t="inlineStr">
        <is>
          <t>SOP2407</t>
        </is>
      </c>
      <c r="E2" s="581" t="inlineStr">
        <is>
          <t>SOP2503</t>
        </is>
      </c>
      <c r="F2" s="582" t="inlineStr">
        <is>
          <t>SOP2507</t>
        </is>
      </c>
      <c r="G2" s="582" t="inlineStr">
        <is>
          <t>SOP2603</t>
        </is>
      </c>
      <c r="H2" s="582" t="inlineStr">
        <is>
          <t>SOP2311</t>
        </is>
      </c>
      <c r="I2" s="582" t="inlineStr">
        <is>
          <t>SOP2403</t>
        </is>
      </c>
      <c r="J2" s="602" t="inlineStr">
        <is>
          <t>SOP2207</t>
        </is>
      </c>
      <c r="K2" s="586" t="inlineStr">
        <is>
          <t>SOP2207_I20</t>
        </is>
      </c>
      <c r="L2" s="586" t="inlineStr">
        <is>
          <t>SOP2211</t>
        </is>
      </c>
      <c r="M2" s="586" t="inlineStr">
        <is>
          <t>SOP2303</t>
        </is>
      </c>
      <c r="N2" s="586" t="inlineStr">
        <is>
          <t>SOP2307</t>
        </is>
      </c>
      <c r="O2" s="586" t="inlineStr">
        <is>
          <t>SOP2407</t>
        </is>
      </c>
      <c r="P2" s="586" t="inlineStr">
        <is>
          <t>SOP2311</t>
        </is>
      </c>
      <c r="Q2" s="587" t="inlineStr">
        <is>
          <t>SOP2403</t>
        </is>
      </c>
      <c r="R2" s="587" t="inlineStr">
        <is>
          <t>SOP2503</t>
        </is>
      </c>
      <c r="S2" s="587" t="inlineStr">
        <is>
          <t>SOP2507</t>
        </is>
      </c>
      <c r="T2" s="587" t="inlineStr">
        <is>
          <t>SOP2511</t>
        </is>
      </c>
      <c r="U2" s="587" t="inlineStr">
        <is>
          <t>SOP2603</t>
        </is>
      </c>
      <c r="V2" s="1037" t="inlineStr">
        <is>
          <t>SOP2607</t>
        </is>
      </c>
      <c r="W2" s="1114" t="inlineStr">
        <is>
          <t>Test Case</t>
        </is>
      </c>
      <c r="X2" s="1115" t="inlineStr">
        <is>
          <t>Pass</t>
        </is>
      </c>
      <c r="Y2" s="1115" t="inlineStr">
        <is>
          <t>Fail</t>
        </is>
      </c>
      <c r="Z2" s="1115" t="inlineStr">
        <is>
          <t>OtherFail</t>
        </is>
      </c>
      <c r="AA2" s="1115" t="inlineStr">
        <is>
          <t>Total</t>
        </is>
      </c>
      <c r="AB2" s="1115" t="inlineStr">
        <is>
          <t>Time</t>
        </is>
      </c>
      <c r="AC2" s="1116" t="inlineStr">
        <is>
          <t>SYR/KLH ID</t>
        </is>
      </c>
      <c r="AD2" s="1117" t="inlineStr">
        <is>
          <t>Status</t>
        </is>
      </c>
      <c r="AE2" s="1118" t="inlineStr">
        <is>
          <t>Comment</t>
        </is>
      </c>
      <c r="AG2" s="1111" t="inlineStr">
        <is>
          <t>Test Case</t>
        </is>
      </c>
      <c r="AH2" s="1112" t="inlineStr">
        <is>
          <t>Pass</t>
        </is>
      </c>
      <c r="AI2" s="1112" t="inlineStr">
        <is>
          <t>Fail</t>
        </is>
      </c>
      <c r="AJ2" s="1112" t="inlineStr">
        <is>
          <t>OtherFail</t>
        </is>
      </c>
      <c r="AK2" s="1112" t="inlineStr">
        <is>
          <t>Total</t>
        </is>
      </c>
      <c r="AL2" s="1112" t="inlineStr">
        <is>
          <t>Time</t>
        </is>
      </c>
      <c r="AM2" s="337" t="inlineStr">
        <is>
          <t>Status</t>
        </is>
      </c>
      <c r="AN2" s="337" t="inlineStr">
        <is>
          <t>Comment</t>
        </is>
      </c>
      <c r="AO2" s="337" t="inlineStr">
        <is>
          <t>TC</t>
        </is>
      </c>
      <c r="AP2" s="337" t="inlineStr">
        <is>
          <t>Pass</t>
        </is>
      </c>
      <c r="AQ2" s="337" t="inlineStr">
        <is>
          <t>Fail</t>
        </is>
      </c>
      <c r="AR2" s="337" t="inlineStr">
        <is>
          <t>OtherFail</t>
        </is>
      </c>
      <c r="AS2" s="1113" t="inlineStr">
        <is>
          <t>Total</t>
        </is>
      </c>
    </row>
    <row r="3" ht="14.4" customHeight="1">
      <c r="A3" s="441" t="inlineStr">
        <is>
          <t>No</t>
        </is>
      </c>
      <c r="B3" s="441" t="inlineStr">
        <is>
          <t>No</t>
        </is>
      </c>
      <c r="C3" s="608" t="inlineStr">
        <is>
          <t>No</t>
        </is>
      </c>
      <c r="D3" s="499" t="inlineStr">
        <is>
          <t>Yes</t>
        </is>
      </c>
      <c r="E3" s="436" t="inlineStr">
        <is>
          <t>Yes</t>
        </is>
      </c>
      <c r="F3" s="436" t="inlineStr">
        <is>
          <t>Yes</t>
        </is>
      </c>
      <c r="G3" s="436" t="inlineStr">
        <is>
          <t>Yes</t>
        </is>
      </c>
      <c r="H3" s="436" t="inlineStr">
        <is>
          <t>No</t>
        </is>
      </c>
      <c r="I3" s="436" t="inlineStr">
        <is>
          <t>No</t>
        </is>
      </c>
      <c r="J3" s="436" t="inlineStr">
        <is>
          <t>Yes</t>
        </is>
      </c>
      <c r="K3" s="436" t="inlineStr">
        <is>
          <t>No</t>
        </is>
      </c>
      <c r="L3" s="436" t="inlineStr">
        <is>
          <t>No</t>
        </is>
      </c>
      <c r="M3" s="436" t="inlineStr">
        <is>
          <t>No</t>
        </is>
      </c>
      <c r="N3" s="436" t="inlineStr">
        <is>
          <t>Yes</t>
        </is>
      </c>
      <c r="O3" s="436" t="inlineStr">
        <is>
          <t>Yes</t>
        </is>
      </c>
      <c r="P3" s="436" t="inlineStr">
        <is>
          <t>Yes</t>
        </is>
      </c>
      <c r="Q3" s="436" t="inlineStr">
        <is>
          <t>Yes</t>
        </is>
      </c>
      <c r="R3" s="436" t="inlineStr">
        <is>
          <t>Yes</t>
        </is>
      </c>
      <c r="S3" s="436" t="inlineStr">
        <is>
          <t>Yes</t>
        </is>
      </c>
      <c r="T3" s="436" t="inlineStr">
        <is>
          <t>Yes</t>
        </is>
      </c>
      <c r="U3" s="436" t="inlineStr">
        <is>
          <t>Yes</t>
        </is>
      </c>
      <c r="V3" s="891" t="inlineStr">
        <is>
          <t>Yes</t>
        </is>
      </c>
      <c r="W3" s="499" t="inlineStr">
        <is>
          <t>[SYI_002_007_0001_CCS_ISO15118_AC_EIM_Sequence].html</t>
        </is>
      </c>
      <c r="X3" s="436" t="n">
        <v>2</v>
      </c>
      <c r="Y3" s="436" t="n">
        <v>0</v>
      </c>
      <c r="Z3" s="436" t="n">
        <v>0</v>
      </c>
      <c r="AA3" s="436" t="n">
        <v>2</v>
      </c>
      <c r="AB3" s="436" t="n"/>
      <c r="AC3" s="609" t="inlineStr">
        <is>
          <t>ICS_SYR_CCS_603</t>
        </is>
      </c>
      <c r="AD3" s="1119" t="n"/>
      <c r="AE3" s="1120" t="n"/>
      <c r="AG3" s="221" t="inlineStr"/>
      <c r="AH3" s="314" t="inlineStr"/>
      <c r="AI3" s="314" t="inlineStr"/>
      <c r="AJ3" s="314" t="inlineStr"/>
      <c r="AK3" s="314" t="inlineStr"/>
      <c r="AL3" s="314" t="n"/>
      <c r="AM3" s="314" t="n"/>
      <c r="AN3" s="314" t="n"/>
      <c r="AO3" s="314">
        <f>EXACT(W3,AG3)</f>
        <v/>
      </c>
      <c r="AP3" s="314">
        <f>EXACT(X3,AH3)</f>
        <v/>
      </c>
      <c r="AQ3" s="314">
        <f>EXACT(Y3,AI3)</f>
        <v/>
      </c>
      <c r="AR3" s="314">
        <f>EXACT(Z3,AJ3)</f>
        <v/>
      </c>
      <c r="AS3" s="428">
        <f>EXACT(AA3,AK3)</f>
        <v/>
      </c>
      <c r="AT3" t="inlineStr"/>
      <c r="AU3" t="inlineStr"/>
    </row>
    <row r="4" ht="14.4" customHeight="1">
      <c r="A4" s="441" t="inlineStr">
        <is>
          <t>No</t>
        </is>
      </c>
      <c r="B4" s="441" t="inlineStr">
        <is>
          <t>No</t>
        </is>
      </c>
      <c r="C4" s="608" t="inlineStr">
        <is>
          <t>No</t>
        </is>
      </c>
      <c r="D4" s="500" t="inlineStr">
        <is>
          <t>Yes</t>
        </is>
      </c>
      <c r="E4" s="441" t="inlineStr">
        <is>
          <t>Yes</t>
        </is>
      </c>
      <c r="F4" s="441" t="inlineStr">
        <is>
          <t>Yes</t>
        </is>
      </c>
      <c r="G4" s="441" t="inlineStr">
        <is>
          <t>Yes</t>
        </is>
      </c>
      <c r="H4" s="441" t="inlineStr">
        <is>
          <t>No</t>
        </is>
      </c>
      <c r="I4" s="441" t="inlineStr">
        <is>
          <t>No</t>
        </is>
      </c>
      <c r="J4" s="441" t="inlineStr">
        <is>
          <t>Yes</t>
        </is>
      </c>
      <c r="K4" s="441" t="inlineStr">
        <is>
          <t>No</t>
        </is>
      </c>
      <c r="L4" s="441" t="inlineStr">
        <is>
          <t>Yes</t>
        </is>
      </c>
      <c r="M4" s="441" t="inlineStr">
        <is>
          <t>Yes</t>
        </is>
      </c>
      <c r="N4" s="441" t="inlineStr">
        <is>
          <t>Yes</t>
        </is>
      </c>
      <c r="O4" s="441" t="inlineStr">
        <is>
          <t>Yes</t>
        </is>
      </c>
      <c r="P4" s="441" t="inlineStr">
        <is>
          <t>Yes</t>
        </is>
      </c>
      <c r="Q4" s="441" t="inlineStr">
        <is>
          <t>Yes</t>
        </is>
      </c>
      <c r="R4" s="441" t="inlineStr">
        <is>
          <t>Yes</t>
        </is>
      </c>
      <c r="S4" s="441" t="inlineStr">
        <is>
          <t>Yes</t>
        </is>
      </c>
      <c r="T4" s="441" t="inlineStr">
        <is>
          <t>Yes</t>
        </is>
      </c>
      <c r="U4" s="441" t="inlineStr">
        <is>
          <t>Yes</t>
        </is>
      </c>
      <c r="V4" s="608" t="inlineStr">
        <is>
          <t>Yes</t>
        </is>
      </c>
      <c r="W4" s="500" t="inlineStr">
        <is>
          <t>[SYI_002_007_0002_Providing MAC-Address and Avg. Attenuation from EVSE (DIN and ISO)].html</t>
        </is>
      </c>
      <c r="X4" s="441" t="n">
        <v>1</v>
      </c>
      <c r="Y4" s="441" t="n">
        <v>0</v>
      </c>
      <c r="Z4" s="441" t="n">
        <v>0</v>
      </c>
      <c r="AA4" s="441" t="n">
        <v>1</v>
      </c>
      <c r="AB4" s="441" t="n"/>
      <c r="AC4" s="411" t="inlineStr">
        <is>
          <t>ICS_SYR_PLC_17</t>
        </is>
      </c>
      <c r="AD4" s="598" t="n"/>
      <c r="AE4" s="610" t="n"/>
      <c r="AG4" s="223" t="inlineStr"/>
      <c r="AH4" s="43" t="inlineStr"/>
      <c r="AI4" s="43" t="inlineStr"/>
      <c r="AJ4" s="43" t="inlineStr"/>
      <c r="AK4" s="43" t="inlineStr"/>
      <c r="AL4" s="43" t="n"/>
      <c r="AM4" s="43" t="n"/>
      <c r="AN4" s="43" t="n"/>
      <c r="AO4" s="43">
        <f>EXACT(W4,AG4)</f>
        <v/>
      </c>
      <c r="AP4" s="43">
        <f>EXACT(X4,AH4)</f>
        <v/>
      </c>
      <c r="AQ4" s="43">
        <f>EXACT(Y4,AI4)</f>
        <v/>
      </c>
      <c r="AR4" s="43">
        <f>EXACT(Z4,AJ4)</f>
        <v/>
      </c>
      <c r="AS4" s="266">
        <f>EXACT(AA4,AK4)</f>
        <v/>
      </c>
      <c r="AT4" t="inlineStr"/>
      <c r="AU4" t="inlineStr"/>
    </row>
    <row r="5" ht="14.4" customHeight="1">
      <c r="A5" s="441" t="inlineStr">
        <is>
          <t>No</t>
        </is>
      </c>
      <c r="B5" s="441" t="inlineStr">
        <is>
          <t>No</t>
        </is>
      </c>
      <c r="C5" s="608" t="inlineStr">
        <is>
          <t>No</t>
        </is>
      </c>
      <c r="D5" s="500" t="inlineStr">
        <is>
          <t>Yes</t>
        </is>
      </c>
      <c r="E5" s="441" t="inlineStr">
        <is>
          <t>Yes</t>
        </is>
      </c>
      <c r="F5" s="441" t="inlineStr">
        <is>
          <t>Yes</t>
        </is>
      </c>
      <c r="G5" s="441" t="inlineStr">
        <is>
          <t>Yes</t>
        </is>
      </c>
      <c r="H5" s="441" t="inlineStr">
        <is>
          <t>No</t>
        </is>
      </c>
      <c r="I5" s="441" t="inlineStr">
        <is>
          <t>No</t>
        </is>
      </c>
      <c r="J5" s="441" t="inlineStr">
        <is>
          <t>Yes</t>
        </is>
      </c>
      <c r="K5" s="441" t="inlineStr">
        <is>
          <t>No</t>
        </is>
      </c>
      <c r="L5" s="441" t="inlineStr">
        <is>
          <t>No</t>
        </is>
      </c>
      <c r="M5" s="441" t="inlineStr">
        <is>
          <t>No</t>
        </is>
      </c>
      <c r="N5" s="441" t="inlineStr">
        <is>
          <t>Yes</t>
        </is>
      </c>
      <c r="O5" s="441" t="inlineStr">
        <is>
          <t>Yes</t>
        </is>
      </c>
      <c r="P5" s="441" t="inlineStr">
        <is>
          <t>Yes</t>
        </is>
      </c>
      <c r="Q5" s="441" t="inlineStr">
        <is>
          <t>Yes</t>
        </is>
      </c>
      <c r="R5" s="441" t="inlineStr">
        <is>
          <t>Yes</t>
        </is>
      </c>
      <c r="S5" s="441" t="inlineStr">
        <is>
          <t>Yes</t>
        </is>
      </c>
      <c r="T5" s="441" t="inlineStr">
        <is>
          <t>Yes</t>
        </is>
      </c>
      <c r="U5" s="441" t="inlineStr">
        <is>
          <t>Yes</t>
        </is>
      </c>
      <c r="V5" s="608" t="inlineStr">
        <is>
          <t>Yes</t>
        </is>
      </c>
      <c r="W5" s="500" t="inlineStr">
        <is>
          <t>[SYI_002_007_0003_CCS_ISO15118_DC_EIM_Sequence].html</t>
        </is>
      </c>
      <c r="X5" s="441" t="n">
        <v>3</v>
      </c>
      <c r="Y5" s="441" t="n">
        <v>0</v>
      </c>
      <c r="Z5" s="441" t="n">
        <v>0</v>
      </c>
      <c r="AA5" s="441" t="n">
        <v>3</v>
      </c>
      <c r="AB5" s="441" t="n"/>
      <c r="AC5" s="411" t="inlineStr">
        <is>
          <t>ICS_SYR_CCS_602</t>
        </is>
      </c>
      <c r="AD5" s="598" t="n"/>
      <c r="AE5" s="610" t="n"/>
      <c r="AG5" s="223" t="inlineStr"/>
      <c r="AH5" s="43" t="inlineStr"/>
      <c r="AI5" s="43" t="inlineStr"/>
      <c r="AJ5" s="43" t="inlineStr"/>
      <c r="AK5" s="43" t="inlineStr"/>
      <c r="AL5" s="43" t="n"/>
      <c r="AM5" s="43" t="n"/>
      <c r="AN5" s="43" t="n"/>
      <c r="AO5" s="43">
        <f>EXACT(W5,AG5)</f>
        <v/>
      </c>
      <c r="AP5" s="43">
        <f>EXACT(X5,AH5)</f>
        <v/>
      </c>
      <c r="AQ5" s="43">
        <f>EXACT(Y5,AI5)</f>
        <v/>
      </c>
      <c r="AR5" s="43">
        <f>EXACT(Z5,AJ5)</f>
        <v/>
      </c>
      <c r="AS5" s="266">
        <f>EXACT(AA5,AK5)</f>
        <v/>
      </c>
      <c r="AT5" t="inlineStr"/>
      <c r="AU5" t="inlineStr"/>
    </row>
    <row r="6" ht="14.4" customHeight="1">
      <c r="A6" s="441" t="inlineStr">
        <is>
          <t>No</t>
        </is>
      </c>
      <c r="B6" s="441" t="inlineStr">
        <is>
          <t>No</t>
        </is>
      </c>
      <c r="C6" s="608" t="inlineStr">
        <is>
          <t>No</t>
        </is>
      </c>
      <c r="D6" s="500" t="inlineStr">
        <is>
          <t>No</t>
        </is>
      </c>
      <c r="E6" s="441" t="inlineStr">
        <is>
          <t>No</t>
        </is>
      </c>
      <c r="F6" s="441" t="inlineStr">
        <is>
          <t>No</t>
        </is>
      </c>
      <c r="G6" s="441" t="inlineStr">
        <is>
          <t>No</t>
        </is>
      </c>
      <c r="H6" s="441" t="inlineStr">
        <is>
          <t>No</t>
        </is>
      </c>
      <c r="I6" s="441" t="inlineStr">
        <is>
          <t>No</t>
        </is>
      </c>
      <c r="J6" s="441" t="inlineStr">
        <is>
          <t>Yes</t>
        </is>
      </c>
      <c r="K6" s="441" t="inlineStr">
        <is>
          <t>No</t>
        </is>
      </c>
      <c r="L6" s="441" t="inlineStr">
        <is>
          <t>No</t>
        </is>
      </c>
      <c r="M6" s="441" t="inlineStr">
        <is>
          <t>No</t>
        </is>
      </c>
      <c r="N6" s="441" t="inlineStr">
        <is>
          <t>No</t>
        </is>
      </c>
      <c r="O6" s="441" t="inlineStr">
        <is>
          <t>No</t>
        </is>
      </c>
      <c r="P6" s="441" t="inlineStr">
        <is>
          <t>No</t>
        </is>
      </c>
      <c r="Q6" s="441" t="inlineStr">
        <is>
          <t>No</t>
        </is>
      </c>
      <c r="R6" s="441" t="inlineStr">
        <is>
          <t>No</t>
        </is>
      </c>
      <c r="S6" s="441" t="inlineStr">
        <is>
          <t>No</t>
        </is>
      </c>
      <c r="T6" s="441" t="inlineStr">
        <is>
          <t>No</t>
        </is>
      </c>
      <c r="U6" s="441" t="inlineStr">
        <is>
          <t>No</t>
        </is>
      </c>
      <c r="V6" s="608" t="inlineStr">
        <is>
          <t>No</t>
        </is>
      </c>
      <c r="W6" s="1005" t="inlineStr">
        <is>
          <t>SYI_002_007_0004</t>
        </is>
      </c>
      <c r="X6" s="441" t="n">
        <v>2</v>
      </c>
      <c r="Y6" s="441" t="n">
        <v>0</v>
      </c>
      <c r="Z6" s="441" t="n">
        <v>0</v>
      </c>
      <c r="AA6" s="441" t="n">
        <v>2</v>
      </c>
      <c r="AB6" s="441" t="n"/>
      <c r="AC6" s="411" t="inlineStr">
        <is>
          <t>ICS_SYR_CCS_604</t>
        </is>
      </c>
      <c r="AD6" s="598" t="inlineStr">
        <is>
          <t>Obsolete</t>
        </is>
      </c>
      <c r="AE6" s="611" t="inlineStr">
        <is>
          <t>DIN sequence is not testable in ENG9 dues to limitation of test environment</t>
        </is>
      </c>
      <c r="AG6" s="223" t="inlineStr"/>
      <c r="AH6" s="43" t="inlineStr"/>
      <c r="AI6" s="43" t="inlineStr"/>
      <c r="AJ6" s="43" t="inlineStr"/>
      <c r="AK6" s="43" t="inlineStr"/>
      <c r="AL6" s="43" t="n"/>
      <c r="AM6" s="43" t="n"/>
      <c r="AN6" s="43" t="n"/>
      <c r="AO6" s="43">
        <f>EXACT(W6,AG6)</f>
        <v/>
      </c>
      <c r="AP6" s="43">
        <f>EXACT(X6,AH6)</f>
        <v/>
      </c>
      <c r="AQ6" s="43">
        <f>EXACT(Y6,AI6)</f>
        <v/>
      </c>
      <c r="AR6" s="43">
        <f>EXACT(Z6,AJ6)</f>
        <v/>
      </c>
      <c r="AS6" s="266">
        <f>EXACT(AA6,AK6)</f>
        <v/>
      </c>
      <c r="AT6" t="inlineStr"/>
      <c r="AU6" t="inlineStr"/>
    </row>
    <row r="7" ht="14.4" customHeight="1">
      <c r="A7" s="441" t="inlineStr">
        <is>
          <t>No</t>
        </is>
      </c>
      <c r="B7" s="441" t="inlineStr">
        <is>
          <t>No</t>
        </is>
      </c>
      <c r="C7" s="608" t="inlineStr">
        <is>
          <t>No</t>
        </is>
      </c>
      <c r="D7" s="500" t="inlineStr">
        <is>
          <t>Yes</t>
        </is>
      </c>
      <c r="E7" s="441" t="inlineStr">
        <is>
          <t>Yes</t>
        </is>
      </c>
      <c r="F7" s="441" t="inlineStr">
        <is>
          <t>Yes</t>
        </is>
      </c>
      <c r="G7" s="441" t="inlineStr">
        <is>
          <t>Yes</t>
        </is>
      </c>
      <c r="H7" s="441" t="inlineStr">
        <is>
          <t>No</t>
        </is>
      </c>
      <c r="I7" s="441" t="inlineStr">
        <is>
          <t>No</t>
        </is>
      </c>
      <c r="J7" s="441" t="inlineStr">
        <is>
          <t>No</t>
        </is>
      </c>
      <c r="K7" s="441" t="inlineStr">
        <is>
          <t>No</t>
        </is>
      </c>
      <c r="L7" s="441" t="inlineStr">
        <is>
          <t>No</t>
        </is>
      </c>
      <c r="M7" s="441" t="inlineStr">
        <is>
          <t>No</t>
        </is>
      </c>
      <c r="N7" s="441" t="inlineStr">
        <is>
          <t>Yes</t>
        </is>
      </c>
      <c r="O7" s="441" t="inlineStr">
        <is>
          <t>Yes</t>
        </is>
      </c>
      <c r="P7" s="441" t="inlineStr">
        <is>
          <t>Yes</t>
        </is>
      </c>
      <c r="Q7" s="441" t="inlineStr">
        <is>
          <t>Yes</t>
        </is>
      </c>
      <c r="R7" s="441" t="inlineStr">
        <is>
          <t>Yes</t>
        </is>
      </c>
      <c r="S7" s="441" t="inlineStr">
        <is>
          <t>Yes</t>
        </is>
      </c>
      <c r="T7" s="441" t="inlineStr">
        <is>
          <t>Yes</t>
        </is>
      </c>
      <c r="U7" s="441" t="inlineStr">
        <is>
          <t>Yes</t>
        </is>
      </c>
      <c r="V7" s="608" t="inlineStr">
        <is>
          <t>Yes</t>
        </is>
      </c>
      <c r="W7" s="500" t="inlineStr">
        <is>
          <t>[SYI_002_008_0005_001_001_Transmission_of_reduced_incentives_via_CAN_FD].html</t>
        </is>
      </c>
      <c r="X7" s="441" t="n">
        <v>1</v>
      </c>
      <c r="Y7" s="441" t="n">
        <v>0</v>
      </c>
      <c r="Z7" s="441" t="n">
        <v>0</v>
      </c>
      <c r="AA7" s="441" t="n">
        <v>1</v>
      </c>
      <c r="AB7" s="441" t="n"/>
      <c r="AC7" s="411" t="inlineStr">
        <is>
          <t>ICS_SYR_CCS_605</t>
        </is>
      </c>
      <c r="AD7" s="598" t="n"/>
      <c r="AE7" s="610" t="n"/>
      <c r="AG7" s="223" t="inlineStr"/>
      <c r="AH7" s="43" t="inlineStr"/>
      <c r="AI7" s="43" t="inlineStr"/>
      <c r="AJ7" s="43" t="inlineStr"/>
      <c r="AK7" s="43" t="inlineStr"/>
      <c r="AL7" s="43" t="n"/>
      <c r="AM7" s="43" t="n"/>
      <c r="AN7" s="43" t="n"/>
      <c r="AO7" s="43">
        <f>EXACT(W7,AG7)</f>
        <v/>
      </c>
      <c r="AP7" s="43">
        <f>EXACT(X7,AH7)</f>
        <v/>
      </c>
      <c r="AQ7" s="43">
        <f>EXACT(Y7,AI7)</f>
        <v/>
      </c>
      <c r="AR7" s="43">
        <f>EXACT(Z7,AJ7)</f>
        <v/>
      </c>
      <c r="AS7" s="266">
        <f>EXACT(AA7,AK7)</f>
        <v/>
      </c>
      <c r="AT7" t="inlineStr"/>
      <c r="AU7" t="inlineStr"/>
    </row>
    <row r="8" ht="14.4" customHeight="1">
      <c r="A8" s="441" t="inlineStr">
        <is>
          <t>No</t>
        </is>
      </c>
      <c r="B8" s="441" t="inlineStr">
        <is>
          <t>No</t>
        </is>
      </c>
      <c r="C8" s="608" t="inlineStr">
        <is>
          <t>No</t>
        </is>
      </c>
      <c r="D8" s="500" t="inlineStr">
        <is>
          <t>Yes</t>
        </is>
      </c>
      <c r="E8" s="441" t="inlineStr">
        <is>
          <t>Yes</t>
        </is>
      </c>
      <c r="F8" s="441" t="inlineStr">
        <is>
          <t>Yes</t>
        </is>
      </c>
      <c r="G8" s="441" t="inlineStr">
        <is>
          <t>Yes</t>
        </is>
      </c>
      <c r="H8" s="441" t="inlineStr">
        <is>
          <t>No</t>
        </is>
      </c>
      <c r="I8" s="441" t="inlineStr">
        <is>
          <t>No</t>
        </is>
      </c>
      <c r="J8" s="441" t="inlineStr">
        <is>
          <t>No</t>
        </is>
      </c>
      <c r="K8" s="441" t="inlineStr">
        <is>
          <t>No</t>
        </is>
      </c>
      <c r="L8" s="441" t="inlineStr">
        <is>
          <t>No</t>
        </is>
      </c>
      <c r="M8" s="441" t="inlineStr">
        <is>
          <t>No</t>
        </is>
      </c>
      <c r="N8" s="441" t="inlineStr">
        <is>
          <t>Yes</t>
        </is>
      </c>
      <c r="O8" s="441" t="inlineStr">
        <is>
          <t>Yes</t>
        </is>
      </c>
      <c r="P8" s="441" t="inlineStr">
        <is>
          <t>Yes</t>
        </is>
      </c>
      <c r="Q8" s="441" t="inlineStr">
        <is>
          <t>Yes</t>
        </is>
      </c>
      <c r="R8" s="441" t="inlineStr">
        <is>
          <t>Yes</t>
        </is>
      </c>
      <c r="S8" s="441" t="inlineStr">
        <is>
          <t>Yes</t>
        </is>
      </c>
      <c r="T8" s="441" t="inlineStr">
        <is>
          <t>Yes</t>
        </is>
      </c>
      <c r="U8" s="441" t="inlineStr">
        <is>
          <t>Yes</t>
        </is>
      </c>
      <c r="V8" s="608" t="inlineStr">
        <is>
          <t>Yes</t>
        </is>
      </c>
      <c r="W8" s="500" t="inlineStr">
        <is>
          <t>[SYI_002_008_0006_Installation_of_V2G_Root_certificate].html</t>
        </is>
      </c>
      <c r="X8" s="441" t="n">
        <v>1</v>
      </c>
      <c r="Y8" s="441" t="n">
        <v>0</v>
      </c>
      <c r="Z8" s="441" t="n">
        <v>0</v>
      </c>
      <c r="AA8" s="441" t="n">
        <v>1</v>
      </c>
      <c r="AB8" s="441" t="n"/>
      <c r="AC8" s="411" t="inlineStr">
        <is>
          <t>ICS_SYR_CCS_606</t>
        </is>
      </c>
      <c r="AD8" s="598" t="n"/>
      <c r="AE8" s="610" t="n"/>
      <c r="AG8" s="223" t="inlineStr"/>
      <c r="AH8" s="43" t="inlineStr"/>
      <c r="AI8" s="43" t="inlineStr"/>
      <c r="AJ8" s="43" t="inlineStr"/>
      <c r="AK8" s="43" t="inlineStr"/>
      <c r="AL8" s="43" t="n"/>
      <c r="AM8" s="43" t="n"/>
      <c r="AN8" s="43" t="n"/>
      <c r="AO8" s="43">
        <f>EXACT(W8,AG8)</f>
        <v/>
      </c>
      <c r="AP8" s="43">
        <f>EXACT(X8,AH8)</f>
        <v/>
      </c>
      <c r="AQ8" s="43">
        <f>EXACT(Y8,AI8)</f>
        <v/>
      </c>
      <c r="AR8" s="43">
        <f>EXACT(Z8,AJ8)</f>
        <v/>
      </c>
      <c r="AS8" s="266">
        <f>EXACT(AA8,AK8)</f>
        <v/>
      </c>
      <c r="AT8" t="inlineStr"/>
      <c r="AU8" t="inlineStr"/>
    </row>
    <row r="9" ht="14.4" customHeight="1">
      <c r="A9" s="441" t="inlineStr">
        <is>
          <t>No</t>
        </is>
      </c>
      <c r="B9" s="441" t="inlineStr">
        <is>
          <t>No</t>
        </is>
      </c>
      <c r="C9" s="608" t="inlineStr">
        <is>
          <t>No</t>
        </is>
      </c>
      <c r="D9" s="500" t="inlineStr">
        <is>
          <t>Yes</t>
        </is>
      </c>
      <c r="E9" s="441" t="inlineStr">
        <is>
          <t>Yes</t>
        </is>
      </c>
      <c r="F9" s="441" t="inlineStr">
        <is>
          <t>Yes</t>
        </is>
      </c>
      <c r="G9" s="441" t="inlineStr">
        <is>
          <t>Yes</t>
        </is>
      </c>
      <c r="H9" s="441" t="inlineStr">
        <is>
          <t>No</t>
        </is>
      </c>
      <c r="I9" s="441" t="inlineStr">
        <is>
          <t>No</t>
        </is>
      </c>
      <c r="J9" s="441" t="inlineStr">
        <is>
          <t>No</t>
        </is>
      </c>
      <c r="K9" s="441" t="inlineStr">
        <is>
          <t>No</t>
        </is>
      </c>
      <c r="L9" s="441" t="inlineStr">
        <is>
          <t>No</t>
        </is>
      </c>
      <c r="M9" s="441" t="inlineStr">
        <is>
          <t>No</t>
        </is>
      </c>
      <c r="N9" s="441" t="inlineStr">
        <is>
          <t>Yes</t>
        </is>
      </c>
      <c r="O9" s="441" t="inlineStr">
        <is>
          <t>Yes</t>
        </is>
      </c>
      <c r="P9" s="441" t="inlineStr">
        <is>
          <t>Yes</t>
        </is>
      </c>
      <c r="Q9" s="441" t="inlineStr">
        <is>
          <t>Yes</t>
        </is>
      </c>
      <c r="R9" s="441" t="inlineStr">
        <is>
          <t>Yes</t>
        </is>
      </c>
      <c r="S9" s="441" t="inlineStr">
        <is>
          <t>Yes</t>
        </is>
      </c>
      <c r="T9" s="441" t="inlineStr">
        <is>
          <t>Yes</t>
        </is>
      </c>
      <c r="U9" s="441" t="inlineStr">
        <is>
          <t>Yes</t>
        </is>
      </c>
      <c r="V9" s="608" t="inlineStr">
        <is>
          <t>Yes</t>
        </is>
      </c>
      <c r="W9" s="500" t="inlineStr">
        <is>
          <t>[SYI_002_008_0007_Deletion_of_All_V2G_Root_And_Contract_Certificate].html</t>
        </is>
      </c>
      <c r="X9" s="441" t="n">
        <v>1</v>
      </c>
      <c r="Y9" s="441" t="n">
        <v>0</v>
      </c>
      <c r="Z9" s="441" t="n">
        <v>0</v>
      </c>
      <c r="AA9" s="441" t="n">
        <v>1</v>
      </c>
      <c r="AB9" s="441" t="n"/>
      <c r="AC9" s="411" t="inlineStr">
        <is>
          <t>ICS_SYR_CCS_607</t>
        </is>
      </c>
      <c r="AD9" s="598" t="n"/>
      <c r="AE9" s="610" t="n"/>
      <c r="AG9" s="223" t="inlineStr"/>
      <c r="AH9" s="43" t="inlineStr"/>
      <c r="AI9" s="43" t="inlineStr"/>
      <c r="AJ9" s="43" t="inlineStr"/>
      <c r="AK9" s="43" t="inlineStr"/>
      <c r="AL9" s="43" t="n"/>
      <c r="AM9" s="43" t="n"/>
      <c r="AN9" s="43" t="n"/>
      <c r="AO9" s="43">
        <f>EXACT(W9,AG9)</f>
        <v/>
      </c>
      <c r="AP9" s="43">
        <f>EXACT(X9,AH9)</f>
        <v/>
      </c>
      <c r="AQ9" s="43">
        <f>EXACT(Y9,AI9)</f>
        <v/>
      </c>
      <c r="AR9" s="43">
        <f>EXACT(Z9,AJ9)</f>
        <v/>
      </c>
      <c r="AS9" s="266">
        <f>EXACT(AA9,AK9)</f>
        <v/>
      </c>
      <c r="AT9" t="inlineStr"/>
      <c r="AU9" t="inlineStr"/>
    </row>
    <row r="10" ht="14.4" customHeight="1">
      <c r="A10" s="441" t="inlineStr">
        <is>
          <t>No</t>
        </is>
      </c>
      <c r="B10" s="441" t="inlineStr">
        <is>
          <t>No</t>
        </is>
      </c>
      <c r="C10" s="608" t="inlineStr">
        <is>
          <t>No</t>
        </is>
      </c>
      <c r="D10" s="500" t="inlineStr">
        <is>
          <t>Yes</t>
        </is>
      </c>
      <c r="E10" s="441" t="inlineStr">
        <is>
          <t>Yes</t>
        </is>
      </c>
      <c r="F10" s="441" t="inlineStr">
        <is>
          <t>Yes</t>
        </is>
      </c>
      <c r="G10" s="441" t="inlineStr">
        <is>
          <t>Yes</t>
        </is>
      </c>
      <c r="H10" s="441" t="inlineStr">
        <is>
          <t>No</t>
        </is>
      </c>
      <c r="I10" s="441" t="inlineStr">
        <is>
          <t>No</t>
        </is>
      </c>
      <c r="J10" s="441" t="inlineStr">
        <is>
          <t>No</t>
        </is>
      </c>
      <c r="K10" s="441" t="inlineStr">
        <is>
          <t>No</t>
        </is>
      </c>
      <c r="L10" s="441" t="inlineStr">
        <is>
          <t>No</t>
        </is>
      </c>
      <c r="M10" s="441" t="inlineStr">
        <is>
          <t>No</t>
        </is>
      </c>
      <c r="N10" s="441" t="inlineStr">
        <is>
          <t>Yes</t>
        </is>
      </c>
      <c r="O10" s="441" t="inlineStr">
        <is>
          <t>Yes</t>
        </is>
      </c>
      <c r="P10" s="441" t="inlineStr">
        <is>
          <t>Yes</t>
        </is>
      </c>
      <c r="Q10" s="441" t="inlineStr">
        <is>
          <t>Yes</t>
        </is>
      </c>
      <c r="R10" s="441" t="inlineStr">
        <is>
          <t>Yes</t>
        </is>
      </c>
      <c r="S10" s="441" t="inlineStr">
        <is>
          <t>Yes</t>
        </is>
      </c>
      <c r="T10" s="441" t="inlineStr">
        <is>
          <t>Yes</t>
        </is>
      </c>
      <c r="U10" s="441" t="inlineStr">
        <is>
          <t>Yes</t>
        </is>
      </c>
      <c r="V10" s="608" t="inlineStr">
        <is>
          <t>Yes</t>
        </is>
      </c>
      <c r="W10" s="500" t="inlineStr">
        <is>
          <t>[SYI_002_008_0008_Read_Certificate_Status].html</t>
        </is>
      </c>
      <c r="X10" s="441" t="n">
        <v>1</v>
      </c>
      <c r="Y10" s="441" t="n">
        <v>0</v>
      </c>
      <c r="Z10" s="441" t="n">
        <v>0</v>
      </c>
      <c r="AA10" s="441" t="n">
        <v>1</v>
      </c>
      <c r="AB10" s="441" t="n"/>
      <c r="AC10" s="411" t="inlineStr">
        <is>
          <t>ICS_SYR_CCS_609</t>
        </is>
      </c>
      <c r="AD10" s="598" t="n"/>
      <c r="AE10" s="610" t="n"/>
      <c r="AG10" s="223" t="inlineStr"/>
      <c r="AH10" s="43" t="inlineStr"/>
      <c r="AI10" s="43" t="inlineStr"/>
      <c r="AJ10" s="43" t="inlineStr"/>
      <c r="AK10" s="43" t="inlineStr"/>
      <c r="AL10" s="43" t="n"/>
      <c r="AM10" s="43" t="n"/>
      <c r="AN10" s="43" t="n"/>
      <c r="AO10" s="43">
        <f>EXACT(W10,AG10)</f>
        <v/>
      </c>
      <c r="AP10" s="43">
        <f>EXACT(X10,AH10)</f>
        <v/>
      </c>
      <c r="AQ10" s="43">
        <f>EXACT(Y10,AI10)</f>
        <v/>
      </c>
      <c r="AR10" s="43">
        <f>EXACT(Z10,AJ10)</f>
        <v/>
      </c>
      <c r="AS10" s="266">
        <f>EXACT(AA10,AK10)</f>
        <v/>
      </c>
      <c r="AT10" t="inlineStr"/>
      <c r="AU10" t="inlineStr"/>
    </row>
    <row r="11" ht="14.4" customHeight="1">
      <c r="A11" s="441" t="inlineStr">
        <is>
          <t>No</t>
        </is>
      </c>
      <c r="B11" s="441" t="inlineStr">
        <is>
          <t>No</t>
        </is>
      </c>
      <c r="C11" s="608" t="inlineStr">
        <is>
          <t>No</t>
        </is>
      </c>
      <c r="D11" s="500" t="inlineStr">
        <is>
          <t>Yes</t>
        </is>
      </c>
      <c r="E11" s="441" t="inlineStr">
        <is>
          <t>Yes</t>
        </is>
      </c>
      <c r="F11" s="441" t="inlineStr">
        <is>
          <t>Yes</t>
        </is>
      </c>
      <c r="G11" s="441" t="inlineStr">
        <is>
          <t>Yes</t>
        </is>
      </c>
      <c r="H11" s="441" t="inlineStr">
        <is>
          <t>No</t>
        </is>
      </c>
      <c r="I11" s="441" t="inlineStr">
        <is>
          <t>No</t>
        </is>
      </c>
      <c r="J11" s="441" t="inlineStr">
        <is>
          <t>No</t>
        </is>
      </c>
      <c r="K11" s="441" t="inlineStr">
        <is>
          <t>No</t>
        </is>
      </c>
      <c r="L11" s="441" t="inlineStr">
        <is>
          <t>No</t>
        </is>
      </c>
      <c r="M11" s="441" t="inlineStr">
        <is>
          <t>No</t>
        </is>
      </c>
      <c r="N11" s="441" t="inlineStr">
        <is>
          <t>Yes</t>
        </is>
      </c>
      <c r="O11" s="441" t="inlineStr">
        <is>
          <t>Yes</t>
        </is>
      </c>
      <c r="P11" s="441" t="inlineStr">
        <is>
          <t>Yes</t>
        </is>
      </c>
      <c r="Q11" s="441" t="inlineStr">
        <is>
          <t>Yes</t>
        </is>
      </c>
      <c r="R11" s="441" t="inlineStr">
        <is>
          <t>Yes</t>
        </is>
      </c>
      <c r="S11" s="441" t="inlineStr">
        <is>
          <t>Yes</t>
        </is>
      </c>
      <c r="T11" s="441" t="inlineStr">
        <is>
          <t>Yes</t>
        </is>
      </c>
      <c r="U11" s="441" t="inlineStr">
        <is>
          <t>Yes</t>
        </is>
      </c>
      <c r="V11" s="608" t="inlineStr">
        <is>
          <t>Yes</t>
        </is>
      </c>
      <c r="W11" s="500" t="inlineStr">
        <is>
          <t>[SYI_002_008_0009_Installation_of_Contract_Certificate].html</t>
        </is>
      </c>
      <c r="X11" s="441" t="n">
        <v>2</v>
      </c>
      <c r="Y11" s="441" t="n">
        <v>0</v>
      </c>
      <c r="Z11" s="441" t="n">
        <v>0</v>
      </c>
      <c r="AA11" s="441" t="n">
        <v>2</v>
      </c>
      <c r="AB11" s="441" t="n"/>
      <c r="AC11" s="411" t="inlineStr">
        <is>
          <t>ICS_SYR_CCS_610</t>
        </is>
      </c>
      <c r="AD11" s="598" t="n"/>
      <c r="AE11" s="610" t="n"/>
      <c r="AG11" s="223" t="inlineStr"/>
      <c r="AH11" s="43" t="inlineStr"/>
      <c r="AI11" s="43" t="inlineStr"/>
      <c r="AJ11" s="43" t="inlineStr"/>
      <c r="AK11" s="43" t="inlineStr"/>
      <c r="AL11" s="43" t="n"/>
      <c r="AM11" s="43" t="n"/>
      <c r="AN11" s="43" t="n"/>
      <c r="AO11" s="43">
        <f>EXACT(W11,AG11)</f>
        <v/>
      </c>
      <c r="AP11" s="43">
        <f>EXACT(X11,AH11)</f>
        <v/>
      </c>
      <c r="AQ11" s="43">
        <f>EXACT(Y11,AI11)</f>
        <v/>
      </c>
      <c r="AR11" s="43">
        <f>EXACT(Z11,AJ11)</f>
        <v/>
      </c>
      <c r="AS11" s="266">
        <f>EXACT(AA11,AK11)</f>
        <v/>
      </c>
      <c r="AT11" t="inlineStr"/>
      <c r="AU11" t="inlineStr"/>
    </row>
    <row r="12" ht="14.4" customHeight="1">
      <c r="A12" s="441" t="inlineStr">
        <is>
          <t>No</t>
        </is>
      </c>
      <c r="B12" s="441" t="inlineStr">
        <is>
          <t>No</t>
        </is>
      </c>
      <c r="C12" s="608" t="inlineStr">
        <is>
          <t>No</t>
        </is>
      </c>
      <c r="D12" s="500" t="inlineStr">
        <is>
          <t>Yes</t>
        </is>
      </c>
      <c r="E12" s="441" t="inlineStr">
        <is>
          <t>Yes</t>
        </is>
      </c>
      <c r="F12" s="441" t="inlineStr">
        <is>
          <t>Yes</t>
        </is>
      </c>
      <c r="G12" s="441" t="inlineStr">
        <is>
          <t>Yes</t>
        </is>
      </c>
      <c r="H12" s="441" t="inlineStr">
        <is>
          <t>No</t>
        </is>
      </c>
      <c r="I12" s="441" t="inlineStr">
        <is>
          <t>No</t>
        </is>
      </c>
      <c r="J12" s="441" t="inlineStr">
        <is>
          <t>No</t>
        </is>
      </c>
      <c r="K12" s="441" t="inlineStr">
        <is>
          <t>No</t>
        </is>
      </c>
      <c r="L12" s="441" t="inlineStr">
        <is>
          <t>No</t>
        </is>
      </c>
      <c r="M12" s="441" t="inlineStr">
        <is>
          <t>No</t>
        </is>
      </c>
      <c r="N12" s="441" t="inlineStr">
        <is>
          <t>Yes</t>
        </is>
      </c>
      <c r="O12" s="441" t="inlineStr">
        <is>
          <t>Yes</t>
        </is>
      </c>
      <c r="P12" s="441" t="inlineStr">
        <is>
          <t>Yes</t>
        </is>
      </c>
      <c r="Q12" s="441" t="inlineStr">
        <is>
          <t>Yes</t>
        </is>
      </c>
      <c r="R12" s="441" t="inlineStr">
        <is>
          <t>Yes</t>
        </is>
      </c>
      <c r="S12" s="441" t="inlineStr">
        <is>
          <t>Yes</t>
        </is>
      </c>
      <c r="T12" s="441" t="inlineStr">
        <is>
          <t>Yes</t>
        </is>
      </c>
      <c r="U12" s="441" t="inlineStr">
        <is>
          <t>Yes</t>
        </is>
      </c>
      <c r="V12" s="608" t="inlineStr">
        <is>
          <t>Yes</t>
        </is>
      </c>
      <c r="W12" s="500" t="inlineStr">
        <is>
          <t>[SYI_002_008_0010_001_001_ISO_AC_PNC_Charging_Test].html</t>
        </is>
      </c>
      <c r="X12" s="441" t="n">
        <v>1</v>
      </c>
      <c r="Y12" s="441" t="n">
        <v>0</v>
      </c>
      <c r="Z12" s="441" t="n">
        <v>0</v>
      </c>
      <c r="AA12" s="441" t="n">
        <v>1</v>
      </c>
      <c r="AB12" s="441" t="n"/>
      <c r="AC12" s="411" t="inlineStr">
        <is>
          <t>ICS_SYR_CCS_611</t>
        </is>
      </c>
      <c r="AD12" s="598" t="n"/>
      <c r="AE12" s="610" t="n"/>
      <c r="AG12" s="223" t="inlineStr"/>
      <c r="AH12" s="43" t="inlineStr"/>
      <c r="AI12" s="43" t="inlineStr"/>
      <c r="AJ12" s="43" t="inlineStr"/>
      <c r="AK12" s="43" t="inlineStr"/>
      <c r="AL12" s="43" t="n"/>
      <c r="AM12" s="43" t="n"/>
      <c r="AN12" s="43" t="n"/>
      <c r="AO12" s="43">
        <f>EXACT(W12,AG12)</f>
        <v/>
      </c>
      <c r="AP12" s="43">
        <f>EXACT(X12,AH12)</f>
        <v/>
      </c>
      <c r="AQ12" s="43">
        <f>EXACT(Y12,AI12)</f>
        <v/>
      </c>
      <c r="AR12" s="43">
        <f>EXACT(Z12,AJ12)</f>
        <v/>
      </c>
      <c r="AS12" s="266">
        <f>EXACT(AA12,AK12)</f>
        <v/>
      </c>
      <c r="AT12" t="inlineStr"/>
      <c r="AU12" t="inlineStr"/>
    </row>
    <row r="13" ht="14.4" customHeight="1">
      <c r="A13" s="441" t="inlineStr">
        <is>
          <t>No</t>
        </is>
      </c>
      <c r="B13" s="441" t="inlineStr">
        <is>
          <t>No</t>
        </is>
      </c>
      <c r="C13" s="608" t="inlineStr">
        <is>
          <t>No</t>
        </is>
      </c>
      <c r="D13" s="500" t="inlineStr">
        <is>
          <t>No</t>
        </is>
      </c>
      <c r="E13" s="441" t="inlineStr">
        <is>
          <t>No</t>
        </is>
      </c>
      <c r="F13" s="441" t="inlineStr">
        <is>
          <t>No</t>
        </is>
      </c>
      <c r="G13" s="441" t="inlineStr">
        <is>
          <t>No</t>
        </is>
      </c>
      <c r="H13" s="441" t="inlineStr">
        <is>
          <t>No</t>
        </is>
      </c>
      <c r="I13" s="441" t="inlineStr">
        <is>
          <t>No</t>
        </is>
      </c>
      <c r="J13" s="441" t="inlineStr">
        <is>
          <t>No</t>
        </is>
      </c>
      <c r="K13" s="441" t="inlineStr">
        <is>
          <t>No</t>
        </is>
      </c>
      <c r="L13" s="441" t="inlineStr">
        <is>
          <t>No</t>
        </is>
      </c>
      <c r="M13" s="441" t="inlineStr">
        <is>
          <t>No</t>
        </is>
      </c>
      <c r="N13" s="441" t="inlineStr">
        <is>
          <t>Yes</t>
        </is>
      </c>
      <c r="O13" s="441" t="inlineStr">
        <is>
          <t>No</t>
        </is>
      </c>
      <c r="P13" s="441" t="inlineStr">
        <is>
          <t>Yes</t>
        </is>
      </c>
      <c r="Q13" s="441" t="inlineStr">
        <is>
          <t>Yes</t>
        </is>
      </c>
      <c r="R13" s="441" t="inlineStr">
        <is>
          <t>No</t>
        </is>
      </c>
      <c r="S13" s="441" t="inlineStr">
        <is>
          <t>No</t>
        </is>
      </c>
      <c r="T13" s="441" t="inlineStr">
        <is>
          <t>No</t>
        </is>
      </c>
      <c r="U13" s="441" t="inlineStr">
        <is>
          <t>No</t>
        </is>
      </c>
      <c r="V13" s="608" t="inlineStr">
        <is>
          <t>No</t>
        </is>
      </c>
      <c r="W13" s="500" t="inlineStr">
        <is>
          <t>[SYI_002_008_0011_001_Handling_for_Plug_and_Charge_CAN_FD_PDUs_and_SW_Interfaces].html</t>
        </is>
      </c>
      <c r="X13" s="441" t="n">
        <v>1</v>
      </c>
      <c r="Y13" s="441" t="n">
        <v>0</v>
      </c>
      <c r="Z13" s="441" t="n">
        <v>0</v>
      </c>
      <c r="AA13" s="441" t="n">
        <v>1</v>
      </c>
      <c r="AB13" s="441" t="n"/>
      <c r="AC13" s="411" t="inlineStr">
        <is>
          <t>ICS_SYR_CCS_608</t>
        </is>
      </c>
      <c r="AD13" s="598" t="n"/>
      <c r="AE13" s="610" t="n"/>
      <c r="AG13" s="223" t="inlineStr"/>
      <c r="AH13" s="43" t="inlineStr"/>
      <c r="AI13" s="43" t="inlineStr"/>
      <c r="AJ13" s="43" t="inlineStr"/>
      <c r="AK13" s="43" t="inlineStr"/>
      <c r="AL13" s="43" t="n"/>
      <c r="AM13" s="43" t="n"/>
      <c r="AN13" s="43" t="n"/>
      <c r="AO13" s="43">
        <f>EXACT(W13,AG13)</f>
        <v/>
      </c>
      <c r="AP13" s="43">
        <f>EXACT(X13,AH13)</f>
        <v/>
      </c>
      <c r="AQ13" s="43">
        <f>EXACT(Y13,AI13)</f>
        <v/>
      </c>
      <c r="AR13" s="43">
        <f>EXACT(Z13,AJ13)</f>
        <v/>
      </c>
      <c r="AS13" s="266">
        <f>EXACT(AA13,AK13)</f>
        <v/>
      </c>
      <c r="AT13" t="inlineStr"/>
      <c r="AU13" t="inlineStr"/>
    </row>
    <row r="14" ht="14.4" customHeight="1">
      <c r="A14" s="441" t="inlineStr">
        <is>
          <t>No</t>
        </is>
      </c>
      <c r="B14" s="441" t="inlineStr">
        <is>
          <t>No</t>
        </is>
      </c>
      <c r="C14" s="608" t="inlineStr">
        <is>
          <t>No</t>
        </is>
      </c>
      <c r="D14" s="500" t="inlineStr">
        <is>
          <t>Yes</t>
        </is>
      </c>
      <c r="E14" s="441" t="inlineStr">
        <is>
          <t>Yes</t>
        </is>
      </c>
      <c r="F14" s="441" t="inlineStr">
        <is>
          <t>Yes</t>
        </is>
      </c>
      <c r="G14" s="441" t="inlineStr">
        <is>
          <t>Yes</t>
        </is>
      </c>
      <c r="H14" s="441" t="inlineStr">
        <is>
          <t>No</t>
        </is>
      </c>
      <c r="I14" s="441" t="inlineStr">
        <is>
          <t>No</t>
        </is>
      </c>
      <c r="J14" s="441" t="inlineStr">
        <is>
          <t>No</t>
        </is>
      </c>
      <c r="K14" s="441" t="inlineStr">
        <is>
          <t>No</t>
        </is>
      </c>
      <c r="L14" s="441" t="inlineStr">
        <is>
          <t>No</t>
        </is>
      </c>
      <c r="M14" s="441" t="inlineStr">
        <is>
          <t>No</t>
        </is>
      </c>
      <c r="N14" s="441" t="inlineStr">
        <is>
          <t>Yes</t>
        </is>
      </c>
      <c r="O14" s="441" t="inlineStr">
        <is>
          <t>Yes</t>
        </is>
      </c>
      <c r="P14" s="441" t="inlineStr">
        <is>
          <t>No</t>
        </is>
      </c>
      <c r="Q14" s="441" t="inlineStr">
        <is>
          <t>No</t>
        </is>
      </c>
      <c r="R14" s="441" t="inlineStr">
        <is>
          <t>Yes</t>
        </is>
      </c>
      <c r="S14" s="441" t="inlineStr">
        <is>
          <t>Yes</t>
        </is>
      </c>
      <c r="T14" s="441" t="inlineStr">
        <is>
          <t>Yes</t>
        </is>
      </c>
      <c r="U14" s="441" t="inlineStr">
        <is>
          <t>Yes</t>
        </is>
      </c>
      <c r="V14" s="608" t="inlineStr">
        <is>
          <t>Yes</t>
        </is>
      </c>
      <c r="W14" s="500" t="inlineStr">
        <is>
          <t>[SYI_002_008_0011_001_Handling_for_Plug_and_Charge_CAN_FD_PDUs_and_SW_Interfaces_SOP2407].html</t>
        </is>
      </c>
      <c r="X14" s="441" t="n">
        <v>1</v>
      </c>
      <c r="Y14" s="441" t="n">
        <v>0</v>
      </c>
      <c r="Z14" s="441" t="n">
        <v>0</v>
      </c>
      <c r="AA14" s="441" t="n">
        <v>1</v>
      </c>
      <c r="AB14" s="441" t="n"/>
      <c r="AC14" s="411" t="inlineStr">
        <is>
          <t>ICS_SYR_CCS_608</t>
        </is>
      </c>
      <c r="AD14" s="598" t="n"/>
      <c r="AE14" s="610" t="inlineStr">
        <is>
          <t>Due to EPIC - 'New Interfaces for PNC AC Charging' variable is available only in SOP2407</t>
        </is>
      </c>
      <c r="AG14" s="223" t="inlineStr"/>
      <c r="AH14" s="43" t="inlineStr"/>
      <c r="AI14" s="43" t="inlineStr"/>
      <c r="AJ14" s="43" t="inlineStr"/>
      <c r="AK14" s="43" t="inlineStr"/>
      <c r="AL14" s="43" t="n"/>
      <c r="AM14" s="43" t="n"/>
      <c r="AN14" s="43" t="n"/>
      <c r="AO14" s="43">
        <f>EXACT(W14,AG14)</f>
        <v/>
      </c>
      <c r="AP14" s="43">
        <f>EXACT(X14,AH14)</f>
        <v/>
      </c>
      <c r="AQ14" s="43">
        <f>EXACT(Y14,AI14)</f>
        <v/>
      </c>
      <c r="AR14" s="43">
        <f>EXACT(Z14,AJ14)</f>
        <v/>
      </c>
      <c r="AS14" s="266">
        <f>EXACT(AA14,AK14)</f>
        <v/>
      </c>
      <c r="AT14" t="inlineStr"/>
      <c r="AU14" t="inlineStr"/>
    </row>
    <row r="15" ht="14.4" customHeight="1">
      <c r="A15" s="441" t="inlineStr">
        <is>
          <t>No</t>
        </is>
      </c>
      <c r="B15" s="441" t="inlineStr">
        <is>
          <t>No</t>
        </is>
      </c>
      <c r="C15" s="608" t="inlineStr">
        <is>
          <t>No</t>
        </is>
      </c>
      <c r="D15" s="500" t="inlineStr">
        <is>
          <t>Yes</t>
        </is>
      </c>
      <c r="E15" s="441" t="inlineStr">
        <is>
          <t>Yes</t>
        </is>
      </c>
      <c r="F15" s="441" t="inlineStr">
        <is>
          <t>Yes</t>
        </is>
      </c>
      <c r="G15" s="441" t="inlineStr">
        <is>
          <t>Yes</t>
        </is>
      </c>
      <c r="H15" s="441" t="inlineStr">
        <is>
          <t>No</t>
        </is>
      </c>
      <c r="I15" s="441" t="inlineStr">
        <is>
          <t>No</t>
        </is>
      </c>
      <c r="J15" s="441" t="inlineStr">
        <is>
          <t>No</t>
        </is>
      </c>
      <c r="K15" s="441" t="inlineStr">
        <is>
          <t>No</t>
        </is>
      </c>
      <c r="L15" s="441" t="inlineStr">
        <is>
          <t>No</t>
        </is>
      </c>
      <c r="M15" s="441" t="inlineStr">
        <is>
          <t>No</t>
        </is>
      </c>
      <c r="N15" s="441" t="inlineStr">
        <is>
          <t>Yes</t>
        </is>
      </c>
      <c r="O15" s="441" t="inlineStr">
        <is>
          <t>Yes</t>
        </is>
      </c>
      <c r="P15" s="441" t="inlineStr">
        <is>
          <t>Yes</t>
        </is>
      </c>
      <c r="Q15" s="441" t="inlineStr">
        <is>
          <t>Yes</t>
        </is>
      </c>
      <c r="R15" s="441" t="inlineStr">
        <is>
          <t>Yes</t>
        </is>
      </c>
      <c r="S15" s="441" t="inlineStr">
        <is>
          <t>Yes</t>
        </is>
      </c>
      <c r="T15" s="441" t="inlineStr">
        <is>
          <t>Yes</t>
        </is>
      </c>
      <c r="U15" s="441" t="inlineStr">
        <is>
          <t>Yes</t>
        </is>
      </c>
      <c r="V15" s="608" t="inlineStr">
        <is>
          <t>Yes</t>
        </is>
      </c>
      <c r="W15" s="500" t="inlineStr">
        <is>
          <t>[SYI_002_008_0011_002_AuthenticationPlugAndCharge_Invalid].html</t>
        </is>
      </c>
      <c r="X15" s="441" t="n">
        <v>1</v>
      </c>
      <c r="Y15" s="441" t="n">
        <v>0</v>
      </c>
      <c r="Z15" s="441" t="n">
        <v>0</v>
      </c>
      <c r="AA15" s="441" t="n">
        <v>1</v>
      </c>
      <c r="AB15" s="441" t="n"/>
      <c r="AC15" s="411" t="inlineStr">
        <is>
          <t>ICS_SYR_CCS_608</t>
        </is>
      </c>
      <c r="AD15" s="598" t="n"/>
      <c r="AE15" s="610" t="n"/>
      <c r="AG15" s="223" t="inlineStr"/>
      <c r="AH15" s="43" t="inlineStr"/>
      <c r="AI15" s="43" t="inlineStr"/>
      <c r="AJ15" s="43" t="inlineStr"/>
      <c r="AK15" s="43" t="inlineStr"/>
      <c r="AL15" s="43" t="n"/>
      <c r="AM15" s="43" t="n"/>
      <c r="AN15" s="43" t="n"/>
      <c r="AO15" s="43">
        <f>EXACT(W15,AG15)</f>
        <v/>
      </c>
      <c r="AP15" s="43">
        <f>EXACT(X15,AH15)</f>
        <v/>
      </c>
      <c r="AQ15" s="43">
        <f>EXACT(Y15,AI15)</f>
        <v/>
      </c>
      <c r="AR15" s="43">
        <f>EXACT(Z15,AJ15)</f>
        <v/>
      </c>
      <c r="AS15" s="266">
        <f>EXACT(AA15,AK15)</f>
        <v/>
      </c>
      <c r="AT15" t="inlineStr"/>
      <c r="AU15" t="inlineStr"/>
    </row>
    <row r="16" ht="14.4" customHeight="1">
      <c r="A16" s="441" t="inlineStr">
        <is>
          <t>No</t>
        </is>
      </c>
      <c r="B16" s="441" t="inlineStr">
        <is>
          <t>No</t>
        </is>
      </c>
      <c r="C16" s="608" t="inlineStr">
        <is>
          <t>No</t>
        </is>
      </c>
      <c r="D16" s="500" t="inlineStr">
        <is>
          <t>No</t>
        </is>
      </c>
      <c r="E16" s="441" t="inlineStr">
        <is>
          <t>No</t>
        </is>
      </c>
      <c r="F16" s="441" t="inlineStr">
        <is>
          <t>No</t>
        </is>
      </c>
      <c r="G16" s="441" t="inlineStr">
        <is>
          <t>No</t>
        </is>
      </c>
      <c r="H16" s="441" t="inlineStr">
        <is>
          <t>No</t>
        </is>
      </c>
      <c r="I16" s="441" t="inlineStr">
        <is>
          <t>No</t>
        </is>
      </c>
      <c r="J16" s="441" t="inlineStr">
        <is>
          <t>No</t>
        </is>
      </c>
      <c r="K16" s="441" t="inlineStr">
        <is>
          <t>No</t>
        </is>
      </c>
      <c r="L16" s="441" t="inlineStr">
        <is>
          <t>No</t>
        </is>
      </c>
      <c r="M16" s="441" t="inlineStr">
        <is>
          <t>No</t>
        </is>
      </c>
      <c r="N16" s="441" t="inlineStr">
        <is>
          <t>Yes</t>
        </is>
      </c>
      <c r="O16" s="441" t="inlineStr">
        <is>
          <t>No</t>
        </is>
      </c>
      <c r="P16" s="441" t="inlineStr">
        <is>
          <t>Yes</t>
        </is>
      </c>
      <c r="Q16" s="441" t="inlineStr">
        <is>
          <t>Yes</t>
        </is>
      </c>
      <c r="R16" s="441" t="inlineStr">
        <is>
          <t>No</t>
        </is>
      </c>
      <c r="S16" s="441" t="inlineStr">
        <is>
          <t>No</t>
        </is>
      </c>
      <c r="T16" s="441" t="inlineStr">
        <is>
          <t>No</t>
        </is>
      </c>
      <c r="U16" s="441" t="inlineStr">
        <is>
          <t>No</t>
        </is>
      </c>
      <c r="V16" s="608" t="inlineStr">
        <is>
          <t>No</t>
        </is>
      </c>
      <c r="W16" s="500" t="inlineStr">
        <is>
          <t>[SYI_002_008_0011_003_001_SkipPlugAndChargeRetryCounter_Authorization_failed_DTC_BA00BD_SOP2403].html</t>
        </is>
      </c>
      <c r="X16" s="441" t="n">
        <v>1</v>
      </c>
      <c r="Y16" s="441" t="n">
        <v>0</v>
      </c>
      <c r="Z16" s="441" t="n">
        <v>0</v>
      </c>
      <c r="AA16" s="441" t="n">
        <v>1</v>
      </c>
      <c r="AB16" s="441" t="n"/>
      <c r="AC16" s="411" t="inlineStr">
        <is>
          <t>ICS_SYR_CCS_608</t>
        </is>
      </c>
      <c r="AD16" s="598" t="n"/>
      <c r="AE16" s="610" t="n"/>
      <c r="AG16" s="223" t="inlineStr"/>
      <c r="AH16" s="43" t="inlineStr"/>
      <c r="AI16" s="43" t="inlineStr"/>
      <c r="AJ16" s="43" t="inlineStr"/>
      <c r="AK16" s="43" t="inlineStr"/>
      <c r="AL16" s="43" t="n"/>
      <c r="AM16" s="43" t="n"/>
      <c r="AN16" s="43" t="n"/>
      <c r="AO16" s="43">
        <f>EXACT(W16,AG16)</f>
        <v/>
      </c>
      <c r="AP16" s="43">
        <f>EXACT(X16,AH16)</f>
        <v/>
      </c>
      <c r="AQ16" s="43">
        <f>EXACT(Y16,AI16)</f>
        <v/>
      </c>
      <c r="AR16" s="43">
        <f>EXACT(Z16,AJ16)</f>
        <v/>
      </c>
      <c r="AS16" s="266">
        <f>EXACT(AA16,AK16)</f>
        <v/>
      </c>
      <c r="AT16" t="inlineStr"/>
      <c r="AU16" t="inlineStr"/>
    </row>
    <row r="17" ht="14.4" customHeight="1">
      <c r="A17" s="441" t="inlineStr">
        <is>
          <t>No</t>
        </is>
      </c>
      <c r="B17" s="441" t="inlineStr">
        <is>
          <t>No</t>
        </is>
      </c>
      <c r="C17" s="608" t="inlineStr">
        <is>
          <t>No</t>
        </is>
      </c>
      <c r="D17" s="500" t="inlineStr">
        <is>
          <t>Yes</t>
        </is>
      </c>
      <c r="E17" s="441" t="inlineStr">
        <is>
          <t>Yes</t>
        </is>
      </c>
      <c r="F17" s="441" t="inlineStr">
        <is>
          <t>Yes</t>
        </is>
      </c>
      <c r="G17" s="441" t="inlineStr">
        <is>
          <t>Yes</t>
        </is>
      </c>
      <c r="H17" s="441" t="inlineStr">
        <is>
          <t>No</t>
        </is>
      </c>
      <c r="I17" s="441" t="inlineStr">
        <is>
          <t>No</t>
        </is>
      </c>
      <c r="J17" s="441" t="inlineStr">
        <is>
          <t>No</t>
        </is>
      </c>
      <c r="K17" s="441" t="inlineStr">
        <is>
          <t>No</t>
        </is>
      </c>
      <c r="L17" s="441" t="inlineStr">
        <is>
          <t>No</t>
        </is>
      </c>
      <c r="M17" s="441" t="inlineStr">
        <is>
          <t>No</t>
        </is>
      </c>
      <c r="N17" s="441" t="inlineStr">
        <is>
          <t>Yes</t>
        </is>
      </c>
      <c r="O17" s="441" t="inlineStr">
        <is>
          <t>Yes</t>
        </is>
      </c>
      <c r="P17" s="441" t="inlineStr">
        <is>
          <t>No</t>
        </is>
      </c>
      <c r="Q17" s="441" t="inlineStr">
        <is>
          <t>No</t>
        </is>
      </c>
      <c r="R17" s="441" t="inlineStr">
        <is>
          <t>Yes</t>
        </is>
      </c>
      <c r="S17" s="441" t="inlineStr">
        <is>
          <t>Yes</t>
        </is>
      </c>
      <c r="T17" s="441" t="inlineStr">
        <is>
          <t>Yes</t>
        </is>
      </c>
      <c r="U17" s="441" t="inlineStr">
        <is>
          <t>Yes</t>
        </is>
      </c>
      <c r="V17" s="608" t="inlineStr">
        <is>
          <t>Yes</t>
        </is>
      </c>
      <c r="W17" s="1006" t="inlineStr">
        <is>
          <t>[SYI_002_008_0011_003_001_SkipPlugAndChargeRetryCounter_Authorization_Failed_DTC_BA00BD].html</t>
        </is>
      </c>
      <c r="X17" s="441" t="n">
        <v>1</v>
      </c>
      <c r="Y17" s="441" t="n">
        <v>0</v>
      </c>
      <c r="Z17" s="441" t="n">
        <v>0</v>
      </c>
      <c r="AA17" s="441" t="n">
        <v>1</v>
      </c>
      <c r="AB17" s="441" t="n"/>
      <c r="AC17" s="411" t="inlineStr">
        <is>
          <t>ICS_SYR_CCS_608</t>
        </is>
      </c>
      <c r="AD17" s="598" t="n"/>
      <c r="AE17" s="610" t="inlineStr">
        <is>
          <t>Due to EPIC - 'New Interfaces for PNC AC Charging' variable is available only in SOP2407</t>
        </is>
      </c>
      <c r="AG17" s="223" t="inlineStr"/>
      <c r="AH17" s="43" t="inlineStr"/>
      <c r="AI17" s="43" t="inlineStr"/>
      <c r="AJ17" s="43" t="inlineStr"/>
      <c r="AK17" s="43" t="inlineStr"/>
      <c r="AL17" s="43" t="n"/>
      <c r="AM17" s="43" t="n"/>
      <c r="AN17" s="43" t="n"/>
      <c r="AO17" s="43">
        <f>EXACT(W17,AG17)</f>
        <v/>
      </c>
      <c r="AP17" s="43">
        <f>EXACT(X17,AH17)</f>
        <v/>
      </c>
      <c r="AQ17" s="43">
        <f>EXACT(Y17,AI17)</f>
        <v/>
      </c>
      <c r="AR17" s="43">
        <f>EXACT(Z17,AJ17)</f>
        <v/>
      </c>
      <c r="AS17" s="266">
        <f>EXACT(AA17,AK17)</f>
        <v/>
      </c>
      <c r="AT17" t="inlineStr"/>
      <c r="AU17" t="inlineStr"/>
    </row>
    <row r="18" ht="14.4" customHeight="1">
      <c r="A18" s="441" t="inlineStr">
        <is>
          <t>No</t>
        </is>
      </c>
      <c r="B18" s="441" t="inlineStr">
        <is>
          <t>No</t>
        </is>
      </c>
      <c r="C18" s="608" t="inlineStr">
        <is>
          <t>No</t>
        </is>
      </c>
      <c r="D18" s="500" t="inlineStr">
        <is>
          <t>No</t>
        </is>
      </c>
      <c r="E18" s="441" t="inlineStr">
        <is>
          <t>No</t>
        </is>
      </c>
      <c r="F18" s="441" t="inlineStr">
        <is>
          <t>No</t>
        </is>
      </c>
      <c r="G18" s="441" t="inlineStr">
        <is>
          <t>No</t>
        </is>
      </c>
      <c r="H18" s="441" t="inlineStr">
        <is>
          <t>No</t>
        </is>
      </c>
      <c r="I18" s="441" t="inlineStr">
        <is>
          <t>No</t>
        </is>
      </c>
      <c r="J18" s="441" t="inlineStr">
        <is>
          <t>No</t>
        </is>
      </c>
      <c r="K18" s="441" t="inlineStr">
        <is>
          <t>No</t>
        </is>
      </c>
      <c r="L18" s="441" t="inlineStr">
        <is>
          <t>No</t>
        </is>
      </c>
      <c r="M18" s="441" t="inlineStr">
        <is>
          <t>No</t>
        </is>
      </c>
      <c r="N18" s="441" t="inlineStr">
        <is>
          <t>Yes</t>
        </is>
      </c>
      <c r="O18" s="441" t="inlineStr">
        <is>
          <t>No</t>
        </is>
      </c>
      <c r="P18" s="441" t="inlineStr">
        <is>
          <t>Yes</t>
        </is>
      </c>
      <c r="Q18" s="441" t="inlineStr">
        <is>
          <t>Yes</t>
        </is>
      </c>
      <c r="R18" s="441" t="inlineStr">
        <is>
          <t>No</t>
        </is>
      </c>
      <c r="S18" s="441" t="inlineStr">
        <is>
          <t>No</t>
        </is>
      </c>
      <c r="T18" s="441" t="inlineStr">
        <is>
          <t>No</t>
        </is>
      </c>
      <c r="U18" s="441" t="inlineStr">
        <is>
          <t>No</t>
        </is>
      </c>
      <c r="V18" s="608" t="inlineStr">
        <is>
          <t>No</t>
        </is>
      </c>
      <c r="W18" s="500" t="inlineStr">
        <is>
          <t>[SYI_002_008_0011_003_002_SkipPlugAndChargeRetryCounter_PaymentDetails_Failed_DTC_BA00BD_SOP2403].html</t>
        </is>
      </c>
      <c r="X18" s="441" t="n">
        <v>1</v>
      </c>
      <c r="Y18" s="441" t="n">
        <v>0</v>
      </c>
      <c r="Z18" s="441" t="n">
        <v>0</v>
      </c>
      <c r="AA18" s="441" t="n">
        <v>1</v>
      </c>
      <c r="AB18" s="441" t="n"/>
      <c r="AC18" s="411" t="inlineStr">
        <is>
          <t>ICS_SYR_CCS_608</t>
        </is>
      </c>
      <c r="AD18" s="598" t="n"/>
      <c r="AE18" s="610" t="n"/>
      <c r="AG18" s="223" t="inlineStr"/>
      <c r="AH18" s="43" t="inlineStr"/>
      <c r="AI18" s="43" t="inlineStr"/>
      <c r="AJ18" s="43" t="inlineStr"/>
      <c r="AK18" s="43" t="inlineStr"/>
      <c r="AL18" s="43" t="n"/>
      <c r="AM18" s="43" t="n"/>
      <c r="AN18" s="43" t="n"/>
      <c r="AO18" s="43">
        <f>EXACT(W18,AG18)</f>
        <v/>
      </c>
      <c r="AP18" s="43">
        <f>EXACT(X18,AH18)</f>
        <v/>
      </c>
      <c r="AQ18" s="43">
        <f>EXACT(Y18,AI18)</f>
        <v/>
      </c>
      <c r="AR18" s="43">
        <f>EXACT(Z18,AJ18)</f>
        <v/>
      </c>
      <c r="AS18" s="266">
        <f>EXACT(AA18,AK18)</f>
        <v/>
      </c>
      <c r="AT18" t="inlineStr"/>
      <c r="AU18" t="inlineStr"/>
    </row>
    <row r="19" ht="14.4" customHeight="1">
      <c r="A19" s="441" t="inlineStr">
        <is>
          <t>No</t>
        </is>
      </c>
      <c r="B19" s="441" t="inlineStr">
        <is>
          <t>No</t>
        </is>
      </c>
      <c r="C19" s="608" t="inlineStr">
        <is>
          <t>No</t>
        </is>
      </c>
      <c r="D19" s="500" t="inlineStr">
        <is>
          <t>Yes</t>
        </is>
      </c>
      <c r="E19" s="441" t="inlineStr">
        <is>
          <t>Yes</t>
        </is>
      </c>
      <c r="F19" s="441" t="inlineStr">
        <is>
          <t>Yes</t>
        </is>
      </c>
      <c r="G19" s="441" t="inlineStr">
        <is>
          <t>Yes</t>
        </is>
      </c>
      <c r="H19" s="441" t="inlineStr">
        <is>
          <t>No</t>
        </is>
      </c>
      <c r="I19" s="441" t="inlineStr">
        <is>
          <t>No</t>
        </is>
      </c>
      <c r="J19" s="441" t="inlineStr">
        <is>
          <t>No</t>
        </is>
      </c>
      <c r="K19" s="441" t="inlineStr">
        <is>
          <t>No</t>
        </is>
      </c>
      <c r="L19" s="441" t="inlineStr">
        <is>
          <t>No</t>
        </is>
      </c>
      <c r="M19" s="441" t="inlineStr">
        <is>
          <t>No</t>
        </is>
      </c>
      <c r="N19" s="441" t="inlineStr">
        <is>
          <t>Yes</t>
        </is>
      </c>
      <c r="O19" s="441" t="inlineStr">
        <is>
          <t>Yes</t>
        </is>
      </c>
      <c r="P19" s="441" t="inlineStr">
        <is>
          <t>No</t>
        </is>
      </c>
      <c r="Q19" s="441" t="inlineStr">
        <is>
          <t>No</t>
        </is>
      </c>
      <c r="R19" s="441" t="inlineStr">
        <is>
          <t>Yes</t>
        </is>
      </c>
      <c r="S19" s="441" t="inlineStr">
        <is>
          <t>Yes</t>
        </is>
      </c>
      <c r="T19" s="441" t="inlineStr">
        <is>
          <t>Yes</t>
        </is>
      </c>
      <c r="U19" s="441" t="inlineStr">
        <is>
          <t>Yes</t>
        </is>
      </c>
      <c r="V19" s="608" t="inlineStr">
        <is>
          <t>Yes</t>
        </is>
      </c>
      <c r="W19" s="1006" t="inlineStr">
        <is>
          <t>[SYI_002_008_0011_003_002_SkipPlugAndChargeRetryCounter_PaymentDetails_Failed_DTC_BA00BD].html</t>
        </is>
      </c>
      <c r="X19" s="441" t="n">
        <v>1</v>
      </c>
      <c r="Y19" s="441" t="n">
        <v>0</v>
      </c>
      <c r="Z19" s="441" t="n">
        <v>0</v>
      </c>
      <c r="AA19" s="441" t="n">
        <v>1</v>
      </c>
      <c r="AB19" s="441" t="n"/>
      <c r="AC19" s="411" t="inlineStr">
        <is>
          <t>ICS_SYR_CCS_608</t>
        </is>
      </c>
      <c r="AD19" s="598" t="n"/>
      <c r="AE19" s="610" t="inlineStr">
        <is>
          <t>Due to EPIC - 'New Interfaces for PNC AC Charging' variable is available only in SOP2407</t>
        </is>
      </c>
      <c r="AG19" s="223" t="inlineStr"/>
      <c r="AH19" s="43" t="inlineStr"/>
      <c r="AI19" s="43" t="inlineStr"/>
      <c r="AJ19" s="43" t="inlineStr"/>
      <c r="AK19" s="43" t="inlineStr"/>
      <c r="AL19" s="43" t="n"/>
      <c r="AM19" s="43" t="n"/>
      <c r="AN19" s="43" t="n"/>
      <c r="AO19" s="43">
        <f>EXACT(W19,AG19)</f>
        <v/>
      </c>
      <c r="AP19" s="43">
        <f>EXACT(X19,AH19)</f>
        <v/>
      </c>
      <c r="AQ19" s="43">
        <f>EXACT(Y19,AI19)</f>
        <v/>
      </c>
      <c r="AR19" s="43">
        <f>EXACT(Z19,AJ19)</f>
        <v/>
      </c>
      <c r="AS19" s="266">
        <f>EXACT(AA19,AK19)</f>
        <v/>
      </c>
      <c r="AT19" t="inlineStr"/>
      <c r="AU19" t="inlineStr"/>
    </row>
    <row r="20" ht="14.4" customHeight="1">
      <c r="A20" s="441" t="inlineStr">
        <is>
          <t>No</t>
        </is>
      </c>
      <c r="B20" s="441" t="inlineStr">
        <is>
          <t>No</t>
        </is>
      </c>
      <c r="C20" s="608" t="inlineStr">
        <is>
          <t>No</t>
        </is>
      </c>
      <c r="D20" s="500" t="inlineStr">
        <is>
          <t>No</t>
        </is>
      </c>
      <c r="E20" s="441" t="inlineStr">
        <is>
          <t>No</t>
        </is>
      </c>
      <c r="F20" s="441" t="inlineStr">
        <is>
          <t>No</t>
        </is>
      </c>
      <c r="G20" s="441" t="inlineStr">
        <is>
          <t>No</t>
        </is>
      </c>
      <c r="H20" s="441" t="inlineStr">
        <is>
          <t>No</t>
        </is>
      </c>
      <c r="I20" s="441" t="inlineStr">
        <is>
          <t>No</t>
        </is>
      </c>
      <c r="J20" s="441" t="inlineStr">
        <is>
          <t>No</t>
        </is>
      </c>
      <c r="K20" s="441" t="inlineStr">
        <is>
          <t>No</t>
        </is>
      </c>
      <c r="L20" s="441" t="inlineStr">
        <is>
          <t>No</t>
        </is>
      </c>
      <c r="M20" s="441" t="inlineStr">
        <is>
          <t>No</t>
        </is>
      </c>
      <c r="N20" s="441" t="inlineStr">
        <is>
          <t>Yes</t>
        </is>
      </c>
      <c r="O20" s="441" t="inlineStr">
        <is>
          <t>No</t>
        </is>
      </c>
      <c r="P20" s="441" t="inlineStr">
        <is>
          <t>No</t>
        </is>
      </c>
      <c r="Q20" s="441" t="inlineStr">
        <is>
          <t>No</t>
        </is>
      </c>
      <c r="R20" s="441" t="inlineStr">
        <is>
          <t>No</t>
        </is>
      </c>
      <c r="S20" s="441" t="inlineStr">
        <is>
          <t>No</t>
        </is>
      </c>
      <c r="T20" s="441" t="inlineStr">
        <is>
          <t>No</t>
        </is>
      </c>
      <c r="U20" s="441" t="inlineStr">
        <is>
          <t>No</t>
        </is>
      </c>
      <c r="V20" s="608" t="inlineStr">
        <is>
          <t>No</t>
        </is>
      </c>
      <c r="W20" s="500" t="inlineStr">
        <is>
          <t>SYI_002_008_0011_003_003_SkipPlugAndChargeRetryCounter_CertificateInstallation_Failed</t>
        </is>
      </c>
      <c r="X20" s="441" t="n">
        <v>1</v>
      </c>
      <c r="Y20" s="441" t="n">
        <v>0</v>
      </c>
      <c r="Z20" s="441" t="n">
        <v>0</v>
      </c>
      <c r="AA20" s="441" t="n">
        <v>1</v>
      </c>
      <c r="AB20" s="441" t="n"/>
      <c r="AC20" s="411" t="inlineStr">
        <is>
          <t>ICS_SYR_CCS_608</t>
        </is>
      </c>
      <c r="AD20" s="598" t="inlineStr">
        <is>
          <t>Obsolete</t>
        </is>
      </c>
      <c r="AE20" s="610" t="inlineStr">
        <is>
          <t>Duplicate of SYI_002_008_0015 refer to  #142255</t>
        </is>
      </c>
      <c r="AG20" s="223" t="inlineStr"/>
      <c r="AH20" s="43" t="inlineStr"/>
      <c r="AI20" s="43" t="inlineStr"/>
      <c r="AJ20" s="43" t="inlineStr"/>
      <c r="AK20" s="43" t="inlineStr"/>
      <c r="AL20" s="43" t="n"/>
      <c r="AM20" s="43" t="n"/>
      <c r="AN20" s="43" t="n"/>
      <c r="AO20" s="43">
        <f>EXACT(W20,AG20)</f>
        <v/>
      </c>
      <c r="AP20" s="43">
        <f>EXACT(X20,AH20)</f>
        <v/>
      </c>
      <c r="AQ20" s="43">
        <f>EXACT(Y20,AI20)</f>
        <v/>
      </c>
      <c r="AR20" s="43">
        <f>EXACT(Z20,AJ20)</f>
        <v/>
      </c>
      <c r="AS20" s="266">
        <f>EXACT(AA20,AK20)</f>
        <v/>
      </c>
      <c r="AT20" t="inlineStr"/>
      <c r="AU20" t="inlineStr"/>
    </row>
    <row r="21" ht="14.4" customHeight="1">
      <c r="A21" s="441" t="inlineStr">
        <is>
          <t>No</t>
        </is>
      </c>
      <c r="B21" s="441" t="inlineStr">
        <is>
          <t>No</t>
        </is>
      </c>
      <c r="C21" s="608" t="inlineStr">
        <is>
          <t>No</t>
        </is>
      </c>
      <c r="D21" s="500" t="inlineStr">
        <is>
          <t>No</t>
        </is>
      </c>
      <c r="E21" s="441" t="inlineStr">
        <is>
          <t>No</t>
        </is>
      </c>
      <c r="F21" s="441" t="inlineStr">
        <is>
          <t>No</t>
        </is>
      </c>
      <c r="G21" s="441" t="inlineStr">
        <is>
          <t>No</t>
        </is>
      </c>
      <c r="H21" s="441" t="inlineStr">
        <is>
          <t>No</t>
        </is>
      </c>
      <c r="I21" s="441" t="inlineStr">
        <is>
          <t>No</t>
        </is>
      </c>
      <c r="J21" s="441" t="inlineStr">
        <is>
          <t>No</t>
        </is>
      </c>
      <c r="K21" s="441" t="inlineStr">
        <is>
          <t>No</t>
        </is>
      </c>
      <c r="L21" s="441" t="inlineStr">
        <is>
          <t>No</t>
        </is>
      </c>
      <c r="M21" s="441" t="inlineStr">
        <is>
          <t>No</t>
        </is>
      </c>
      <c r="N21" s="441" t="inlineStr">
        <is>
          <t>Yes</t>
        </is>
      </c>
      <c r="O21" s="441" t="inlineStr">
        <is>
          <t>No</t>
        </is>
      </c>
      <c r="P21" s="441" t="inlineStr">
        <is>
          <t>Yes</t>
        </is>
      </c>
      <c r="Q21" s="441" t="inlineStr">
        <is>
          <t>Yes</t>
        </is>
      </c>
      <c r="R21" s="441" t="inlineStr">
        <is>
          <t>No</t>
        </is>
      </c>
      <c r="S21" s="441" t="inlineStr">
        <is>
          <t>No</t>
        </is>
      </c>
      <c r="T21" s="441" t="inlineStr">
        <is>
          <t>No</t>
        </is>
      </c>
      <c r="U21" s="441" t="inlineStr">
        <is>
          <t>No</t>
        </is>
      </c>
      <c r="V21" s="608" t="inlineStr">
        <is>
          <t>No</t>
        </is>
      </c>
      <c r="W21" s="500" t="inlineStr">
        <is>
          <t>[SYI_002_008_0011_003_004_SkipPlugAndChargeRetryCounter_TLS_Failed_SOP2403].html</t>
        </is>
      </c>
      <c r="X21" s="441" t="n">
        <v>1</v>
      </c>
      <c r="Y21" s="441" t="n">
        <v>0</v>
      </c>
      <c r="Z21" s="441" t="n">
        <v>0</v>
      </c>
      <c r="AA21" s="441" t="n">
        <v>1</v>
      </c>
      <c r="AB21" s="441" t="n"/>
      <c r="AC21" s="411" t="inlineStr">
        <is>
          <t>ICS_SYR_CCS_608</t>
        </is>
      </c>
      <c r="AD21" s="598" t="n"/>
      <c r="AE21" s="610" t="n"/>
      <c r="AG21" s="223" t="inlineStr"/>
      <c r="AH21" s="43" t="inlineStr"/>
      <c r="AI21" s="43" t="inlineStr"/>
      <c r="AJ21" s="43" t="inlineStr"/>
      <c r="AK21" s="43" t="inlineStr"/>
      <c r="AL21" s="43" t="n"/>
      <c r="AM21" s="43" t="n"/>
      <c r="AN21" s="43" t="n"/>
      <c r="AO21" s="43">
        <f>EXACT(W21,AG21)</f>
        <v/>
      </c>
      <c r="AP21" s="43">
        <f>EXACT(X21,AH21)</f>
        <v/>
      </c>
      <c r="AQ21" s="43">
        <f>EXACT(Y21,AI21)</f>
        <v/>
      </c>
      <c r="AR21" s="43">
        <f>EXACT(Z21,AJ21)</f>
        <v/>
      </c>
      <c r="AS21" s="266">
        <f>EXACT(AA21,AK21)</f>
        <v/>
      </c>
      <c r="AT21" t="inlineStr"/>
      <c r="AU21" t="inlineStr"/>
    </row>
    <row r="22" ht="14.4" customHeight="1">
      <c r="A22" s="441" t="inlineStr">
        <is>
          <t>No</t>
        </is>
      </c>
      <c r="B22" s="441" t="inlineStr">
        <is>
          <t>No</t>
        </is>
      </c>
      <c r="C22" s="608" t="inlineStr">
        <is>
          <t>No</t>
        </is>
      </c>
      <c r="D22" s="500" t="inlineStr">
        <is>
          <t>Yes</t>
        </is>
      </c>
      <c r="E22" s="441" t="inlineStr">
        <is>
          <t>Yes</t>
        </is>
      </c>
      <c r="F22" s="441" t="inlineStr">
        <is>
          <t>Yes</t>
        </is>
      </c>
      <c r="G22" s="441" t="inlineStr">
        <is>
          <t>Yes</t>
        </is>
      </c>
      <c r="H22" s="441" t="inlineStr">
        <is>
          <t>No</t>
        </is>
      </c>
      <c r="I22" s="441" t="inlineStr">
        <is>
          <t>No</t>
        </is>
      </c>
      <c r="J22" s="441" t="inlineStr">
        <is>
          <t>No</t>
        </is>
      </c>
      <c r="K22" s="441" t="inlineStr">
        <is>
          <t>No</t>
        </is>
      </c>
      <c r="L22" s="441" t="inlineStr">
        <is>
          <t>No</t>
        </is>
      </c>
      <c r="M22" s="441" t="inlineStr">
        <is>
          <t>No</t>
        </is>
      </c>
      <c r="N22" s="441" t="inlineStr">
        <is>
          <t>Yes</t>
        </is>
      </c>
      <c r="O22" s="441" t="inlineStr">
        <is>
          <t>Yes</t>
        </is>
      </c>
      <c r="P22" s="441" t="inlineStr">
        <is>
          <t>No</t>
        </is>
      </c>
      <c r="Q22" s="441" t="inlineStr">
        <is>
          <t>No</t>
        </is>
      </c>
      <c r="R22" s="441" t="inlineStr">
        <is>
          <t>Yes</t>
        </is>
      </c>
      <c r="S22" s="441" t="inlineStr">
        <is>
          <t>Yes</t>
        </is>
      </c>
      <c r="T22" s="441" t="inlineStr">
        <is>
          <t>Yes</t>
        </is>
      </c>
      <c r="U22" s="441" t="inlineStr">
        <is>
          <t>Yes</t>
        </is>
      </c>
      <c r="V22" s="608" t="inlineStr">
        <is>
          <t>Yes</t>
        </is>
      </c>
      <c r="W22" s="1006" t="inlineStr">
        <is>
          <t>[SYI_002_008_0011_003_004_SkipPlugAndChargeRetryCounter_TLS_Failed_DTC_BA00BD].html</t>
        </is>
      </c>
      <c r="X22" s="441" t="n">
        <v>1</v>
      </c>
      <c r="Y22" s="441" t="n">
        <v>0</v>
      </c>
      <c r="Z22" s="441" t="n">
        <v>0</v>
      </c>
      <c r="AA22" s="441" t="n">
        <v>1</v>
      </c>
      <c r="AB22" s="441" t="n"/>
      <c r="AC22" s="411" t="inlineStr">
        <is>
          <t>ICS_SYR_CCS_608</t>
        </is>
      </c>
      <c r="AD22" s="598" t="n"/>
      <c r="AE22" s="610" t="inlineStr">
        <is>
          <t>Due to EPIC - 'New Interfaces for PNC AC Charging' variable is available only in SOP2407</t>
        </is>
      </c>
      <c r="AG22" s="223" t="inlineStr"/>
      <c r="AH22" s="43" t="inlineStr"/>
      <c r="AI22" s="43" t="inlineStr"/>
      <c r="AJ22" s="43" t="inlineStr"/>
      <c r="AK22" s="43" t="inlineStr"/>
      <c r="AL22" s="43" t="n"/>
      <c r="AM22" s="43" t="n"/>
      <c r="AN22" s="43" t="n"/>
      <c r="AO22" s="43">
        <f>EXACT(W22,AG22)</f>
        <v/>
      </c>
      <c r="AP22" s="43">
        <f>EXACT(X22,AH22)</f>
        <v/>
      </c>
      <c r="AQ22" s="43">
        <f>EXACT(Y22,AI22)</f>
        <v/>
      </c>
      <c r="AR22" s="43">
        <f>EXACT(Z22,AJ22)</f>
        <v/>
      </c>
      <c r="AS22" s="266">
        <f>EXACT(AA22,AK22)</f>
        <v/>
      </c>
      <c r="AT22" t="inlineStr"/>
      <c r="AU22" t="inlineStr"/>
    </row>
    <row r="23" ht="14.4" customHeight="1">
      <c r="A23" s="441" t="n"/>
      <c r="B23" s="441" t="n"/>
      <c r="C23" s="608" t="n"/>
      <c r="D23" s="500" t="inlineStr">
        <is>
          <t>Yes</t>
        </is>
      </c>
      <c r="E23" s="441" t="inlineStr">
        <is>
          <t>Yes</t>
        </is>
      </c>
      <c r="F23" s="441" t="inlineStr">
        <is>
          <t>Yes</t>
        </is>
      </c>
      <c r="G23" s="441" t="inlineStr">
        <is>
          <t>Yes</t>
        </is>
      </c>
      <c r="H23" s="441" t="inlineStr">
        <is>
          <t>No</t>
        </is>
      </c>
      <c r="I23" s="441" t="inlineStr">
        <is>
          <t>No</t>
        </is>
      </c>
      <c r="J23" s="441" t="n"/>
      <c r="K23" s="441" t="n"/>
      <c r="L23" s="441" t="n"/>
      <c r="M23" s="441" t="n"/>
      <c r="N23" s="441" t="n"/>
      <c r="O23" s="441" t="inlineStr">
        <is>
          <t>Yes</t>
        </is>
      </c>
      <c r="P23" s="441" t="n"/>
      <c r="Q23" s="441" t="inlineStr">
        <is>
          <t>No</t>
        </is>
      </c>
      <c r="R23" s="441" t="inlineStr">
        <is>
          <t>Yes</t>
        </is>
      </c>
      <c r="S23" s="441" t="inlineStr">
        <is>
          <t>Yes</t>
        </is>
      </c>
      <c r="T23" s="441" t="inlineStr">
        <is>
          <t>Yes</t>
        </is>
      </c>
      <c r="U23" s="441" t="inlineStr">
        <is>
          <t>Yes</t>
        </is>
      </c>
      <c r="V23" s="608" t="inlineStr">
        <is>
          <t>Yes</t>
        </is>
      </c>
      <c r="W23" s="500" t="inlineStr">
        <is>
          <t>[SYI_002_008_0011_003_006_001_Scenario1_Reset_SkipPlugAndCharge_By_Changing_Slot_5to4].html</t>
        </is>
      </c>
      <c r="X23" s="441" t="n">
        <v>1</v>
      </c>
      <c r="Y23" s="441" t="n">
        <v>0</v>
      </c>
      <c r="Z23" s="441" t="n">
        <v>0</v>
      </c>
      <c r="AA23" s="441" t="n">
        <v>1</v>
      </c>
      <c r="AB23" s="441" t="n"/>
      <c r="AC23" s="411" t="inlineStr">
        <is>
          <t>ICS_SYR_CCS_608</t>
        </is>
      </c>
      <c r="AD23" s="598" t="n"/>
      <c r="AE23" s="610" t="n"/>
      <c r="AG23" s="223" t="inlineStr"/>
      <c r="AH23" s="43" t="inlineStr"/>
      <c r="AI23" s="43" t="inlineStr"/>
      <c r="AJ23" s="43" t="inlineStr"/>
      <c r="AK23" s="43" t="inlineStr"/>
      <c r="AL23" s="43" t="n"/>
      <c r="AM23" s="43" t="n"/>
      <c r="AN23" s="43" t="n"/>
      <c r="AO23" s="43">
        <f>EXACT(W23,AG23)</f>
        <v/>
      </c>
      <c r="AP23" s="43">
        <f>EXACT(X23,AH23)</f>
        <v/>
      </c>
      <c r="AQ23" s="43">
        <f>EXACT(Y23,AI23)</f>
        <v/>
      </c>
      <c r="AR23" s="43">
        <f>EXACT(Z23,AJ23)</f>
        <v/>
      </c>
      <c r="AS23" s="266">
        <f>EXACT(AA23,AK23)</f>
        <v/>
      </c>
      <c r="AT23" t="inlineStr"/>
      <c r="AU23" t="inlineStr"/>
    </row>
    <row r="24" ht="14.4" customHeight="1">
      <c r="A24" s="441" t="n"/>
      <c r="B24" s="441" t="n"/>
      <c r="C24" s="608" t="n"/>
      <c r="D24" s="500" t="inlineStr">
        <is>
          <t>Yes</t>
        </is>
      </c>
      <c r="E24" s="441" t="inlineStr">
        <is>
          <t>Yes</t>
        </is>
      </c>
      <c r="F24" s="441" t="inlineStr">
        <is>
          <t>Yes</t>
        </is>
      </c>
      <c r="G24" s="441" t="inlineStr">
        <is>
          <t>Yes</t>
        </is>
      </c>
      <c r="H24" s="441" t="inlineStr">
        <is>
          <t>No</t>
        </is>
      </c>
      <c r="I24" s="441" t="inlineStr">
        <is>
          <t>No</t>
        </is>
      </c>
      <c r="J24" s="441" t="n"/>
      <c r="K24" s="441" t="n"/>
      <c r="L24" s="441" t="n"/>
      <c r="M24" s="441" t="n"/>
      <c r="N24" s="441" t="n"/>
      <c r="O24" s="441" t="inlineStr">
        <is>
          <t>Yes</t>
        </is>
      </c>
      <c r="P24" s="441" t="n"/>
      <c r="Q24" s="441" t="inlineStr">
        <is>
          <t>No</t>
        </is>
      </c>
      <c r="R24" s="441" t="inlineStr">
        <is>
          <t>Yes</t>
        </is>
      </c>
      <c r="S24" s="441" t="inlineStr">
        <is>
          <t>Yes</t>
        </is>
      </c>
      <c r="T24" s="441" t="inlineStr">
        <is>
          <t>Yes</t>
        </is>
      </c>
      <c r="U24" s="441" t="inlineStr">
        <is>
          <t>Yes</t>
        </is>
      </c>
      <c r="V24" s="608" t="inlineStr">
        <is>
          <t>Yes</t>
        </is>
      </c>
      <c r="W24" s="500" t="inlineStr">
        <is>
          <t>[SYI_002_008_0011_003_006_002_Scenario2_Reset_SkipPlugAndCharge_By_Changing_Slot_5to3].html</t>
        </is>
      </c>
      <c r="X24" s="441" t="n">
        <v>1</v>
      </c>
      <c r="Y24" s="441" t="n">
        <v>0</v>
      </c>
      <c r="Z24" s="441" t="n">
        <v>0</v>
      </c>
      <c r="AA24" s="441" t="n">
        <v>1</v>
      </c>
      <c r="AB24" s="441" t="n"/>
      <c r="AC24" s="411" t="inlineStr">
        <is>
          <t>ICS_SYR_CCS_608</t>
        </is>
      </c>
      <c r="AD24" s="598" t="n"/>
      <c r="AE24" s="610" t="n"/>
      <c r="AG24" s="223" t="inlineStr"/>
      <c r="AH24" s="43" t="inlineStr"/>
      <c r="AI24" s="43" t="inlineStr"/>
      <c r="AJ24" s="43" t="inlineStr"/>
      <c r="AK24" s="43" t="inlineStr"/>
      <c r="AL24" s="43" t="n"/>
      <c r="AM24" s="43" t="n"/>
      <c r="AN24" s="43" t="n"/>
      <c r="AO24" s="43">
        <f>EXACT(W24,AG24)</f>
        <v/>
      </c>
      <c r="AP24" s="43">
        <f>EXACT(X24,AH24)</f>
        <v/>
      </c>
      <c r="AQ24" s="43">
        <f>EXACT(Y24,AI24)</f>
        <v/>
      </c>
      <c r="AR24" s="43">
        <f>EXACT(Z24,AJ24)</f>
        <v/>
      </c>
      <c r="AS24" s="266">
        <f>EXACT(AA24,AK24)</f>
        <v/>
      </c>
      <c r="AT24" t="inlineStr"/>
      <c r="AU24" t="inlineStr"/>
    </row>
    <row r="25" ht="14.4" customHeight="1">
      <c r="A25" s="441" t="n"/>
      <c r="B25" s="441" t="n"/>
      <c r="C25" s="608" t="n"/>
      <c r="D25" s="500" t="inlineStr">
        <is>
          <t>Yes</t>
        </is>
      </c>
      <c r="E25" s="441" t="inlineStr">
        <is>
          <t>Yes</t>
        </is>
      </c>
      <c r="F25" s="441" t="inlineStr">
        <is>
          <t>Yes</t>
        </is>
      </c>
      <c r="G25" s="441" t="inlineStr">
        <is>
          <t>Yes</t>
        </is>
      </c>
      <c r="H25" s="441" t="inlineStr">
        <is>
          <t>No</t>
        </is>
      </c>
      <c r="I25" s="441" t="inlineStr">
        <is>
          <t>No</t>
        </is>
      </c>
      <c r="J25" s="441" t="n"/>
      <c r="K25" s="441" t="n"/>
      <c r="L25" s="441" t="n"/>
      <c r="M25" s="441" t="n"/>
      <c r="N25" s="441" t="n"/>
      <c r="O25" s="441" t="inlineStr">
        <is>
          <t>Yes</t>
        </is>
      </c>
      <c r="P25" s="441" t="n"/>
      <c r="Q25" s="441" t="inlineStr">
        <is>
          <t>No</t>
        </is>
      </c>
      <c r="R25" s="441" t="inlineStr">
        <is>
          <t>Yes</t>
        </is>
      </c>
      <c r="S25" s="441" t="inlineStr">
        <is>
          <t>Yes</t>
        </is>
      </c>
      <c r="T25" s="441" t="inlineStr">
        <is>
          <t>Yes</t>
        </is>
      </c>
      <c r="U25" s="441" t="inlineStr">
        <is>
          <t>Yes</t>
        </is>
      </c>
      <c r="V25" s="608" t="inlineStr">
        <is>
          <t>Yes</t>
        </is>
      </c>
      <c r="W25" s="500" t="inlineStr">
        <is>
          <t>[SYI_002_008_0011_003_006_003_Scenario3_Reset_SkipPlugAndCharge_By_Changing_Slot_5to2].html</t>
        </is>
      </c>
      <c r="X25" s="441" t="n">
        <v>1</v>
      </c>
      <c r="Y25" s="441" t="n">
        <v>0</v>
      </c>
      <c r="Z25" s="441" t="n">
        <v>0</v>
      </c>
      <c r="AA25" s="441" t="n">
        <v>1</v>
      </c>
      <c r="AB25" s="441" t="n"/>
      <c r="AC25" s="411" t="inlineStr">
        <is>
          <t>ICS_SYR_CCS_608</t>
        </is>
      </c>
      <c r="AD25" s="598" t="n"/>
      <c r="AE25" s="610" t="n"/>
      <c r="AG25" s="223" t="inlineStr"/>
      <c r="AH25" s="43" t="inlineStr"/>
      <c r="AI25" s="43" t="inlineStr"/>
      <c r="AJ25" s="43" t="inlineStr"/>
      <c r="AK25" s="43" t="inlineStr"/>
      <c r="AL25" s="43" t="n"/>
      <c r="AM25" s="43" t="n"/>
      <c r="AN25" s="43" t="n"/>
      <c r="AO25" s="43">
        <f>EXACT(W25,AG25)</f>
        <v/>
      </c>
      <c r="AP25" s="43">
        <f>EXACT(X25,AH25)</f>
        <v/>
      </c>
      <c r="AQ25" s="43">
        <f>EXACT(Y25,AI25)</f>
        <v/>
      </c>
      <c r="AR25" s="43">
        <f>EXACT(Z25,AJ25)</f>
        <v/>
      </c>
      <c r="AS25" s="266">
        <f>EXACT(AA25,AK25)</f>
        <v/>
      </c>
      <c r="AT25" t="inlineStr"/>
      <c r="AU25" t="inlineStr"/>
    </row>
    <row r="26" ht="14.4" customHeight="1">
      <c r="A26" s="441" t="n"/>
      <c r="B26" s="441" t="n"/>
      <c r="C26" s="608" t="n"/>
      <c r="D26" s="500" t="inlineStr">
        <is>
          <t>Yes</t>
        </is>
      </c>
      <c r="E26" s="441" t="inlineStr">
        <is>
          <t>Yes</t>
        </is>
      </c>
      <c r="F26" s="441" t="inlineStr">
        <is>
          <t>Yes</t>
        </is>
      </c>
      <c r="G26" s="441" t="inlineStr">
        <is>
          <t>Yes</t>
        </is>
      </c>
      <c r="H26" s="441" t="inlineStr">
        <is>
          <t>No</t>
        </is>
      </c>
      <c r="I26" s="441" t="inlineStr">
        <is>
          <t>No</t>
        </is>
      </c>
      <c r="J26" s="441" t="n"/>
      <c r="K26" s="441" t="n"/>
      <c r="L26" s="441" t="n"/>
      <c r="M26" s="441" t="n"/>
      <c r="N26" s="441" t="n"/>
      <c r="O26" s="441" t="inlineStr">
        <is>
          <t>Yes</t>
        </is>
      </c>
      <c r="P26" s="441" t="n"/>
      <c r="Q26" s="441" t="inlineStr">
        <is>
          <t>No</t>
        </is>
      </c>
      <c r="R26" s="441" t="inlineStr">
        <is>
          <t>Yes</t>
        </is>
      </c>
      <c r="S26" s="441" t="inlineStr">
        <is>
          <t>Yes</t>
        </is>
      </c>
      <c r="T26" s="441" t="inlineStr">
        <is>
          <t>Yes</t>
        </is>
      </c>
      <c r="U26" s="441" t="inlineStr">
        <is>
          <t>Yes</t>
        </is>
      </c>
      <c r="V26" s="608" t="inlineStr">
        <is>
          <t>Yes</t>
        </is>
      </c>
      <c r="W26" s="500" t="inlineStr">
        <is>
          <t>[SYI_002_008_0011_003_006_004_Scenario4_Reset_SkipPlugAndCharge_By_Changing_Slot_5to1].html</t>
        </is>
      </c>
      <c r="X26" s="441" t="n">
        <v>1</v>
      </c>
      <c r="Y26" s="441" t="n">
        <v>0</v>
      </c>
      <c r="Z26" s="441" t="n">
        <v>0</v>
      </c>
      <c r="AA26" s="441" t="n">
        <v>1</v>
      </c>
      <c r="AB26" s="441" t="n"/>
      <c r="AC26" s="411" t="inlineStr">
        <is>
          <t>ICS_SYR_CCS_608</t>
        </is>
      </c>
      <c r="AD26" s="598" t="n"/>
      <c r="AE26" s="610" t="n"/>
      <c r="AG26" s="223" t="inlineStr"/>
      <c r="AH26" s="43" t="inlineStr"/>
      <c r="AI26" s="43" t="inlineStr"/>
      <c r="AJ26" s="43" t="inlineStr"/>
      <c r="AK26" s="43" t="inlineStr"/>
      <c r="AL26" s="43" t="n"/>
      <c r="AM26" s="43" t="n"/>
      <c r="AN26" s="43" t="n"/>
      <c r="AO26" s="43">
        <f>EXACT(W26,AG26)</f>
        <v/>
      </c>
      <c r="AP26" s="43">
        <f>EXACT(X26,AH26)</f>
        <v/>
      </c>
      <c r="AQ26" s="43">
        <f>EXACT(Y26,AI26)</f>
        <v/>
      </c>
      <c r="AR26" s="43">
        <f>EXACT(Z26,AJ26)</f>
        <v/>
      </c>
      <c r="AS26" s="266">
        <f>EXACT(AA26,AK26)</f>
        <v/>
      </c>
      <c r="AT26" t="inlineStr"/>
      <c r="AU26" t="inlineStr"/>
    </row>
    <row r="27" ht="14.4" customHeight="1">
      <c r="A27" s="441" t="n"/>
      <c r="B27" s="441" t="n"/>
      <c r="C27" s="608" t="n"/>
      <c r="D27" s="500" t="inlineStr">
        <is>
          <t>Yes</t>
        </is>
      </c>
      <c r="E27" s="441" t="inlineStr">
        <is>
          <t>Yes</t>
        </is>
      </c>
      <c r="F27" s="441" t="inlineStr">
        <is>
          <t>Yes</t>
        </is>
      </c>
      <c r="G27" s="441" t="inlineStr">
        <is>
          <t>Yes</t>
        </is>
      </c>
      <c r="H27" s="441" t="inlineStr">
        <is>
          <t>No</t>
        </is>
      </c>
      <c r="I27" s="441" t="inlineStr">
        <is>
          <t>No</t>
        </is>
      </c>
      <c r="J27" s="441" t="n"/>
      <c r="K27" s="441" t="n"/>
      <c r="L27" s="441" t="n"/>
      <c r="M27" s="441" t="n"/>
      <c r="N27" s="441" t="n"/>
      <c r="O27" s="441" t="inlineStr">
        <is>
          <t>Yes</t>
        </is>
      </c>
      <c r="P27" s="441" t="n"/>
      <c r="Q27" s="441" t="inlineStr">
        <is>
          <t>No</t>
        </is>
      </c>
      <c r="R27" s="441" t="inlineStr">
        <is>
          <t>Yes</t>
        </is>
      </c>
      <c r="S27" s="441" t="inlineStr">
        <is>
          <t>Yes</t>
        </is>
      </c>
      <c r="T27" s="441" t="inlineStr">
        <is>
          <t>Yes</t>
        </is>
      </c>
      <c r="U27" s="441" t="inlineStr">
        <is>
          <t>Yes</t>
        </is>
      </c>
      <c r="V27" s="608" t="inlineStr">
        <is>
          <t>Yes</t>
        </is>
      </c>
      <c r="W27" s="500" t="inlineStr">
        <is>
          <t>[SYI_002_008_0011_003_006_005_Scenario5_Reset_SkipPlugAndCharge_By_Changing_Slot_1to5].html</t>
        </is>
      </c>
      <c r="X27" s="441" t="n">
        <v>1</v>
      </c>
      <c r="Y27" s="441" t="n">
        <v>0</v>
      </c>
      <c r="Z27" s="441" t="n">
        <v>0</v>
      </c>
      <c r="AA27" s="441" t="n">
        <v>1</v>
      </c>
      <c r="AB27" s="441" t="n"/>
      <c r="AC27" s="411" t="inlineStr">
        <is>
          <t>ICS_SYR_CCS_608</t>
        </is>
      </c>
      <c r="AD27" s="598" t="n"/>
      <c r="AE27" s="610" t="n"/>
      <c r="AG27" s="223" t="inlineStr"/>
      <c r="AH27" s="43" t="inlineStr"/>
      <c r="AI27" s="43" t="inlineStr"/>
      <c r="AJ27" s="43" t="inlineStr"/>
      <c r="AK27" s="43" t="inlineStr"/>
      <c r="AL27" s="43" t="n"/>
      <c r="AM27" s="43" t="n"/>
      <c r="AN27" s="43" t="n"/>
      <c r="AO27" s="43">
        <f>EXACT(W27,AG27)</f>
        <v/>
      </c>
      <c r="AP27" s="43">
        <f>EXACT(X27,AH27)</f>
        <v/>
      </c>
      <c r="AQ27" s="43">
        <f>EXACT(Y27,AI27)</f>
        <v/>
      </c>
      <c r="AR27" s="43">
        <f>EXACT(Z27,AJ27)</f>
        <v/>
      </c>
      <c r="AS27" s="266">
        <f>EXACT(AA27,AK27)</f>
        <v/>
      </c>
      <c r="AT27" t="inlineStr"/>
      <c r="AU27" t="inlineStr"/>
    </row>
    <row r="28" ht="14.4" customHeight="1">
      <c r="A28" s="441" t="n"/>
      <c r="B28" s="441" t="n"/>
      <c r="C28" s="608" t="n"/>
      <c r="D28" s="500" t="inlineStr">
        <is>
          <t>Yes</t>
        </is>
      </c>
      <c r="E28" s="441" t="inlineStr">
        <is>
          <t>Yes</t>
        </is>
      </c>
      <c r="F28" s="441" t="inlineStr">
        <is>
          <t>Yes</t>
        </is>
      </c>
      <c r="G28" s="441" t="inlineStr">
        <is>
          <t>Yes</t>
        </is>
      </c>
      <c r="H28" s="441" t="inlineStr">
        <is>
          <t>No</t>
        </is>
      </c>
      <c r="I28" s="441" t="inlineStr">
        <is>
          <t>No</t>
        </is>
      </c>
      <c r="J28" s="441" t="n"/>
      <c r="K28" s="441" t="n"/>
      <c r="L28" s="441" t="n"/>
      <c r="M28" s="441" t="n"/>
      <c r="N28" s="441" t="n"/>
      <c r="O28" s="441" t="inlineStr">
        <is>
          <t>Yes</t>
        </is>
      </c>
      <c r="P28" s="441" t="n"/>
      <c r="Q28" s="441" t="inlineStr">
        <is>
          <t>No</t>
        </is>
      </c>
      <c r="R28" s="441" t="inlineStr">
        <is>
          <t>Yes</t>
        </is>
      </c>
      <c r="S28" s="441" t="inlineStr">
        <is>
          <t>Yes</t>
        </is>
      </c>
      <c r="T28" s="441" t="inlineStr">
        <is>
          <t>Yes</t>
        </is>
      </c>
      <c r="U28" s="441" t="inlineStr">
        <is>
          <t>Yes</t>
        </is>
      </c>
      <c r="V28" s="608" t="inlineStr">
        <is>
          <t>Yes</t>
        </is>
      </c>
      <c r="W28" s="500" t="inlineStr">
        <is>
          <t>[SYI_002_008_0011_003_007_Reset_SkipPlugAndCharge_By_ReactivatePnC].html</t>
        </is>
      </c>
      <c r="X28" s="441" t="n">
        <v>1</v>
      </c>
      <c r="Y28" s="441" t="n">
        <v>0</v>
      </c>
      <c r="Z28" s="441" t="n">
        <v>0</v>
      </c>
      <c r="AA28" s="441" t="n">
        <v>1</v>
      </c>
      <c r="AB28" s="441" t="n"/>
      <c r="AC28" s="411" t="inlineStr">
        <is>
          <t>ICS_SYR_CCS_608</t>
        </is>
      </c>
      <c r="AD28" s="598" t="n"/>
      <c r="AE28" s="610" t="n"/>
      <c r="AG28" s="223" t="inlineStr"/>
      <c r="AH28" s="43" t="inlineStr"/>
      <c r="AI28" s="43" t="inlineStr"/>
      <c r="AJ28" s="43" t="inlineStr"/>
      <c r="AK28" s="43" t="inlineStr"/>
      <c r="AL28" s="43" t="n"/>
      <c r="AM28" s="43" t="n"/>
      <c r="AN28" s="43" t="n"/>
      <c r="AO28" s="43">
        <f>EXACT(W28,AG28)</f>
        <v/>
      </c>
      <c r="AP28" s="43">
        <f>EXACT(X28,AH28)</f>
        <v/>
      </c>
      <c r="AQ28" s="43">
        <f>EXACT(Y28,AI28)</f>
        <v/>
      </c>
      <c r="AR28" s="43">
        <f>EXACT(Z28,AJ28)</f>
        <v/>
      </c>
      <c r="AS28" s="266">
        <f>EXACT(AA28,AK28)</f>
        <v/>
      </c>
      <c r="AT28" t="inlineStr"/>
      <c r="AU28" t="inlineStr"/>
    </row>
    <row r="29" ht="14.4" customHeight="1">
      <c r="A29" s="441" t="n"/>
      <c r="B29" s="441" t="n"/>
      <c r="C29" s="608" t="n"/>
      <c r="D29" s="500" t="inlineStr">
        <is>
          <t>Yes</t>
        </is>
      </c>
      <c r="E29" s="441" t="inlineStr">
        <is>
          <t>Yes</t>
        </is>
      </c>
      <c r="F29" s="441" t="inlineStr">
        <is>
          <t>Yes</t>
        </is>
      </c>
      <c r="G29" s="441" t="inlineStr">
        <is>
          <t>Yes</t>
        </is>
      </c>
      <c r="H29" s="441" t="inlineStr">
        <is>
          <t>No</t>
        </is>
      </c>
      <c r="I29" s="441" t="inlineStr">
        <is>
          <t>No</t>
        </is>
      </c>
      <c r="J29" s="441" t="n"/>
      <c r="K29" s="441" t="n"/>
      <c r="L29" s="441" t="n"/>
      <c r="M29" s="441" t="n"/>
      <c r="N29" s="441" t="n"/>
      <c r="O29" s="441" t="inlineStr">
        <is>
          <t>Yes</t>
        </is>
      </c>
      <c r="P29" s="441" t="n"/>
      <c r="Q29" s="441" t="inlineStr">
        <is>
          <t>No</t>
        </is>
      </c>
      <c r="R29" s="441" t="inlineStr">
        <is>
          <t>Yes</t>
        </is>
      </c>
      <c r="S29" s="441" t="inlineStr">
        <is>
          <t>Yes</t>
        </is>
      </c>
      <c r="T29" s="441" t="inlineStr">
        <is>
          <t>Yes</t>
        </is>
      </c>
      <c r="U29" s="441" t="inlineStr">
        <is>
          <t>Yes</t>
        </is>
      </c>
      <c r="V29" s="608" t="inlineStr">
        <is>
          <t>Yes</t>
        </is>
      </c>
      <c r="W29" s="500" t="inlineStr">
        <is>
          <t>[SYI_002_008_0011_003_008_Reset_SkipPlugAndCharge_By_Reset_KL30_New_Power_Cycle].html</t>
        </is>
      </c>
      <c r="X29" s="441" t="n">
        <v>1</v>
      </c>
      <c r="Y29" s="441" t="n">
        <v>0</v>
      </c>
      <c r="Z29" s="441" t="n">
        <v>0</v>
      </c>
      <c r="AA29" s="441" t="n">
        <v>1</v>
      </c>
      <c r="AB29" s="441" t="n"/>
      <c r="AC29" s="411" t="inlineStr">
        <is>
          <t>ICS_SYR_CCS_608</t>
        </is>
      </c>
      <c r="AD29" s="598" t="n"/>
      <c r="AE29" s="610" t="n"/>
      <c r="AG29" s="223" t="inlineStr"/>
      <c r="AH29" s="43" t="inlineStr"/>
      <c r="AI29" s="43" t="inlineStr"/>
      <c r="AJ29" s="43" t="inlineStr"/>
      <c r="AK29" s="43" t="inlineStr"/>
      <c r="AL29" s="43" t="n"/>
      <c r="AM29" s="43" t="n"/>
      <c r="AN29" s="43" t="n"/>
      <c r="AO29" s="43">
        <f>EXACT(W29,AG29)</f>
        <v/>
      </c>
      <c r="AP29" s="43">
        <f>EXACT(X29,AH29)</f>
        <v/>
      </c>
      <c r="AQ29" s="43">
        <f>EXACT(Y29,AI29)</f>
        <v/>
      </c>
      <c r="AR29" s="43">
        <f>EXACT(Z29,AJ29)</f>
        <v/>
      </c>
      <c r="AS29" s="266">
        <f>EXACT(AA29,AK29)</f>
        <v/>
      </c>
      <c r="AT29" t="inlineStr"/>
      <c r="AU29" t="inlineStr"/>
    </row>
    <row r="30" ht="14.4" customHeight="1">
      <c r="A30" s="441" t="inlineStr">
        <is>
          <t>No</t>
        </is>
      </c>
      <c r="B30" s="441" t="inlineStr">
        <is>
          <t>No</t>
        </is>
      </c>
      <c r="C30" s="608" t="inlineStr">
        <is>
          <t>No</t>
        </is>
      </c>
      <c r="D30" s="441" t="inlineStr">
        <is>
          <t>No</t>
        </is>
      </c>
      <c r="E30" s="441" t="inlineStr">
        <is>
          <t>No</t>
        </is>
      </c>
      <c r="F30" s="441" t="inlineStr">
        <is>
          <t>No</t>
        </is>
      </c>
      <c r="G30" s="441" t="inlineStr">
        <is>
          <t>No</t>
        </is>
      </c>
      <c r="H30" s="441" t="inlineStr">
        <is>
          <t>No</t>
        </is>
      </c>
      <c r="I30" s="441" t="inlineStr">
        <is>
          <t>No</t>
        </is>
      </c>
      <c r="J30" s="441" t="inlineStr">
        <is>
          <t>No</t>
        </is>
      </c>
      <c r="K30" s="441" t="inlineStr">
        <is>
          <t>No</t>
        </is>
      </c>
      <c r="L30" s="441" t="inlineStr">
        <is>
          <t>No</t>
        </is>
      </c>
      <c r="M30" s="441" t="inlineStr">
        <is>
          <t>No</t>
        </is>
      </c>
      <c r="N30" s="441" t="inlineStr">
        <is>
          <t>Yes</t>
        </is>
      </c>
      <c r="O30" s="441" t="inlineStr">
        <is>
          <t>No</t>
        </is>
      </c>
      <c r="P30" s="441" t="inlineStr">
        <is>
          <t>No</t>
        </is>
      </c>
      <c r="Q30" s="441" t="inlineStr">
        <is>
          <t>No</t>
        </is>
      </c>
      <c r="R30" s="441" t="inlineStr">
        <is>
          <t>No</t>
        </is>
      </c>
      <c r="S30" s="441" t="inlineStr">
        <is>
          <t>No</t>
        </is>
      </c>
      <c r="T30" s="441" t="inlineStr">
        <is>
          <t>No</t>
        </is>
      </c>
      <c r="U30" s="441" t="inlineStr">
        <is>
          <t>No</t>
        </is>
      </c>
      <c r="V30" s="608" t="inlineStr">
        <is>
          <t>No</t>
        </is>
      </c>
      <c r="W30" s="500" t="inlineStr">
        <is>
          <t>[SYI_002_008_0011_004_Update_Contract_Certificate_Remaining].html</t>
        </is>
      </c>
      <c r="X30" s="441" t="n">
        <v>3</v>
      </c>
      <c r="Y30" s="441" t="n">
        <v>0</v>
      </c>
      <c r="Z30" s="441" t="n">
        <v>0</v>
      </c>
      <c r="AA30" s="441" t="n">
        <v>3</v>
      </c>
      <c r="AB30" s="441" t="n"/>
      <c r="AC30" s="411" t="inlineStr">
        <is>
          <t>ICS_SYR_CCS_608</t>
        </is>
      </c>
      <c r="AD30" s="598" t="inlineStr">
        <is>
          <t>Obsolete</t>
        </is>
      </c>
      <c r="AE30" s="610" t="inlineStr">
        <is>
          <t>This test case is obsolete and replaced by [SYI_002_008_0011_004_Update_Contract_Certificate_Remaining_with_UHRZEIT_DATUM_PDU_and_UHRZEIT_DATUM_UTC_PDU] for SP18</t>
        </is>
      </c>
      <c r="AG30" s="223" t="inlineStr"/>
      <c r="AH30" s="43" t="inlineStr"/>
      <c r="AI30" s="43" t="inlineStr"/>
      <c r="AJ30" s="43" t="inlineStr"/>
      <c r="AK30" s="43" t="inlineStr"/>
      <c r="AL30" s="43" t="n"/>
      <c r="AM30" s="43" t="n"/>
      <c r="AN30" s="43" t="n"/>
      <c r="AO30" s="43">
        <f>EXACT(W30,AG30)</f>
        <v/>
      </c>
      <c r="AP30" s="43">
        <f>EXACT(X30,AH30)</f>
        <v/>
      </c>
      <c r="AQ30" s="43">
        <f>EXACT(Y30,AI30)</f>
        <v/>
      </c>
      <c r="AR30" s="43">
        <f>EXACT(Z30,AJ30)</f>
        <v/>
      </c>
      <c r="AS30" s="266">
        <f>EXACT(AA30,AK30)</f>
        <v/>
      </c>
      <c r="AT30" t="inlineStr"/>
      <c r="AU30" t="inlineStr"/>
    </row>
    <row r="31" ht="14.4" customHeight="1">
      <c r="A31" s="441" t="inlineStr">
        <is>
          <t>No</t>
        </is>
      </c>
      <c r="B31" s="441" t="inlineStr">
        <is>
          <t>No</t>
        </is>
      </c>
      <c r="C31" s="608" t="inlineStr">
        <is>
          <t>No</t>
        </is>
      </c>
      <c r="D31" s="500" t="inlineStr">
        <is>
          <t>No</t>
        </is>
      </c>
      <c r="E31" s="441" t="inlineStr">
        <is>
          <t>No</t>
        </is>
      </c>
      <c r="F31" s="441" t="inlineStr">
        <is>
          <t>No</t>
        </is>
      </c>
      <c r="G31" s="441" t="inlineStr">
        <is>
          <t>No</t>
        </is>
      </c>
      <c r="H31" s="441" t="inlineStr">
        <is>
          <t>No</t>
        </is>
      </c>
      <c r="I31" s="441" t="inlineStr">
        <is>
          <t>No</t>
        </is>
      </c>
      <c r="J31" s="441" t="inlineStr">
        <is>
          <t>No</t>
        </is>
      </c>
      <c r="K31" s="441" t="inlineStr">
        <is>
          <t>No</t>
        </is>
      </c>
      <c r="L31" s="441" t="inlineStr">
        <is>
          <t>No</t>
        </is>
      </c>
      <c r="M31" s="441" t="inlineStr">
        <is>
          <t>No</t>
        </is>
      </c>
      <c r="N31" s="441" t="inlineStr">
        <is>
          <t>Yes</t>
        </is>
      </c>
      <c r="O31" s="441" t="inlineStr">
        <is>
          <t>Yes</t>
        </is>
      </c>
      <c r="P31" s="441" t="inlineStr">
        <is>
          <t>Yes</t>
        </is>
      </c>
      <c r="Q31" s="441" t="inlineStr">
        <is>
          <t>Yes</t>
        </is>
      </c>
      <c r="R31" s="441" t="inlineStr">
        <is>
          <t>Yes</t>
        </is>
      </c>
      <c r="S31" s="441" t="inlineStr">
        <is>
          <t>Yes</t>
        </is>
      </c>
      <c r="T31" s="441" t="inlineStr">
        <is>
          <t>Yes</t>
        </is>
      </c>
      <c r="U31" s="441" t="inlineStr">
        <is>
          <t>Yes</t>
        </is>
      </c>
      <c r="V31" s="608" t="inlineStr">
        <is>
          <t>Yes</t>
        </is>
      </c>
      <c r="W31" s="500" t="inlineStr">
        <is>
          <t>[SYI_002_008_0011_004_Update_Contract_Certificate_Remaining_with_SecureDateAndTimeSDaT].html</t>
        </is>
      </c>
      <c r="X31" s="441" t="n">
        <v>3</v>
      </c>
      <c r="Y31" s="441" t="n">
        <v>0</v>
      </c>
      <c r="Z31" s="441" t="n">
        <v>0</v>
      </c>
      <c r="AA31" s="441" t="n">
        <v>3</v>
      </c>
      <c r="AB31" s="441" t="n"/>
      <c r="AC31" s="411" t="inlineStr">
        <is>
          <t>ICS_SYR_CCS_608</t>
        </is>
      </c>
      <c r="AD31" s="598" t="n"/>
      <c r="AE31" s="610" t="inlineStr">
        <is>
          <t>This is the new test case for [SYI_002_008_0011_004_Update_Contract_Certificate_Remaining].html After 'Fix to TLS with "expired" certificate - Vehicle does not consider local time in certificate check' is implemented. 'SecureDateAndTimeSDaT' PDU is used for TimeStamp - Applicable for SP21 only</t>
        </is>
      </c>
      <c r="AG31" s="223" t="inlineStr"/>
      <c r="AH31" s="43" t="inlineStr"/>
      <c r="AI31" s="43" t="inlineStr"/>
      <c r="AJ31" s="43" t="inlineStr"/>
      <c r="AK31" s="43" t="inlineStr"/>
      <c r="AL31" s="43" t="n"/>
      <c r="AM31" s="43" t="n"/>
      <c r="AN31" s="43" t="n"/>
      <c r="AO31" s="43">
        <f>EXACT(W31,AG31)</f>
        <v/>
      </c>
      <c r="AP31" s="43">
        <f>EXACT(X31,AH31)</f>
        <v/>
      </c>
      <c r="AQ31" s="43">
        <f>EXACT(Y31,AI31)</f>
        <v/>
      </c>
      <c r="AR31" s="43">
        <f>EXACT(Z31,AJ31)</f>
        <v/>
      </c>
      <c r="AS31" s="266">
        <f>EXACT(AA31,AK31)</f>
        <v/>
      </c>
      <c r="AT31" t="inlineStr"/>
      <c r="AU31" t="inlineStr"/>
    </row>
    <row r="32" ht="14.4" customHeight="1">
      <c r="A32" s="441" t="n"/>
      <c r="B32" s="441" t="n"/>
      <c r="C32" s="608" t="n"/>
      <c r="D32" s="500" t="inlineStr">
        <is>
          <t>Yes</t>
        </is>
      </c>
      <c r="E32" s="500" t="inlineStr">
        <is>
          <t>Yes</t>
        </is>
      </c>
      <c r="F32" s="500" t="inlineStr">
        <is>
          <t>Yes</t>
        </is>
      </c>
      <c r="G32" s="500" t="inlineStr">
        <is>
          <t>Yes</t>
        </is>
      </c>
      <c r="H32" s="441" t="inlineStr">
        <is>
          <t>No</t>
        </is>
      </c>
      <c r="I32" s="441" t="inlineStr">
        <is>
          <t>No</t>
        </is>
      </c>
      <c r="J32" s="441" t="n"/>
      <c r="K32" s="441" t="n"/>
      <c r="L32" s="441" t="n"/>
      <c r="M32" s="441" t="n"/>
      <c r="N32" s="441" t="n"/>
      <c r="O32" s="441" t="inlineStr">
        <is>
          <t>No</t>
        </is>
      </c>
      <c r="P32" s="441" t="n"/>
      <c r="Q32" s="441" t="inlineStr">
        <is>
          <t>No</t>
        </is>
      </c>
      <c r="R32" s="441" t="inlineStr">
        <is>
          <t>No</t>
        </is>
      </c>
      <c r="S32" s="441" t="inlineStr">
        <is>
          <t>No</t>
        </is>
      </c>
      <c r="T32" s="441" t="inlineStr">
        <is>
          <t>No</t>
        </is>
      </c>
      <c r="U32" s="441" t="inlineStr">
        <is>
          <t>No</t>
        </is>
      </c>
      <c r="V32" s="608" t="inlineStr">
        <is>
          <t>No</t>
        </is>
      </c>
      <c r="W32" s="500" t="inlineStr">
        <is>
          <t>[SYI_002_008_0011_004_Update_Contract_Certificate_Remaining_with_UHRZEIT_DATUM_PDU_and_UHRZEIT_DATUM_UTC_PDU].html</t>
        </is>
      </c>
      <c r="X32" s="441" t="n">
        <v>4</v>
      </c>
      <c r="Y32" s="441" t="n">
        <v>0</v>
      </c>
      <c r="Z32" s="441" t="n">
        <v>0</v>
      </c>
      <c r="AA32" s="441" t="n">
        <v>4</v>
      </c>
      <c r="AB32" s="441" t="n"/>
      <c r="AC32" s="411" t="inlineStr">
        <is>
          <t>ICS_SYR_CCS_608</t>
        </is>
      </c>
      <c r="AD32" s="598" t="n"/>
      <c r="AE32" s="610" t="n"/>
      <c r="AG32" s="223" t="inlineStr"/>
      <c r="AH32" s="43" t="inlineStr"/>
      <c r="AI32" s="43" t="inlineStr"/>
      <c r="AJ32" s="43" t="inlineStr"/>
      <c r="AK32" s="43" t="inlineStr"/>
      <c r="AL32" s="43" t="n"/>
      <c r="AM32" s="43" t="n"/>
      <c r="AN32" s="43" t="n"/>
      <c r="AO32" s="43">
        <f>EXACT(W32,AG32)</f>
        <v/>
      </c>
      <c r="AP32" s="43">
        <f>EXACT(X32,AH32)</f>
        <v/>
      </c>
      <c r="AQ32" s="43">
        <f>EXACT(Y32,AI32)</f>
        <v/>
      </c>
      <c r="AR32" s="43">
        <f>EXACT(Z32,AJ32)</f>
        <v/>
      </c>
      <c r="AS32" s="266">
        <f>EXACT(AA32,AK32)</f>
        <v/>
      </c>
      <c r="AT32" t="inlineStr"/>
      <c r="AU32" t="inlineStr"/>
    </row>
    <row r="33" ht="14.4" customHeight="1">
      <c r="A33" s="441" t="n"/>
      <c r="B33" s="441" t="n"/>
      <c r="C33" s="608" t="inlineStr">
        <is>
          <t>No</t>
        </is>
      </c>
      <c r="D33" s="500" t="inlineStr">
        <is>
          <t>No</t>
        </is>
      </c>
      <c r="E33" s="441" t="inlineStr">
        <is>
          <t>No</t>
        </is>
      </c>
      <c r="F33" s="441" t="inlineStr">
        <is>
          <t>No</t>
        </is>
      </c>
      <c r="G33" s="441" t="inlineStr">
        <is>
          <t>No</t>
        </is>
      </c>
      <c r="H33" s="441" t="inlineStr">
        <is>
          <t>No</t>
        </is>
      </c>
      <c r="I33" s="441" t="inlineStr">
        <is>
          <t>No</t>
        </is>
      </c>
      <c r="J33" s="441" t="n"/>
      <c r="K33" s="441" t="n"/>
      <c r="L33" s="441" t="n"/>
      <c r="M33" s="441" t="n"/>
      <c r="N33" s="441" t="n"/>
      <c r="O33" s="441" t="inlineStr">
        <is>
          <t>Yes</t>
        </is>
      </c>
      <c r="P33" s="441" t="inlineStr">
        <is>
          <t>Yes</t>
        </is>
      </c>
      <c r="Q33" s="441" t="inlineStr">
        <is>
          <t>Yes</t>
        </is>
      </c>
      <c r="R33" s="441" t="inlineStr">
        <is>
          <t>Yes</t>
        </is>
      </c>
      <c r="S33" s="441" t="inlineStr">
        <is>
          <t>Yes</t>
        </is>
      </c>
      <c r="T33" s="441" t="inlineStr">
        <is>
          <t>Yes</t>
        </is>
      </c>
      <c r="U33" s="441" t="inlineStr">
        <is>
          <t>Yes</t>
        </is>
      </c>
      <c r="V33" s="608" t="inlineStr">
        <is>
          <t>Yes</t>
        </is>
      </c>
      <c r="W33" s="500" t="inlineStr">
        <is>
          <t>[SYI_002_008_0011_009_Handling_for_Plug_and_Charge_CAN_FD_PDU_SecureDateAndTimeSDaT].html</t>
        </is>
      </c>
      <c r="X33" s="441" t="n">
        <v>1</v>
      </c>
      <c r="Y33" s="441" t="n">
        <v>0</v>
      </c>
      <c r="Z33" s="441" t="n">
        <v>0</v>
      </c>
      <c r="AA33" s="441" t="n">
        <v>1</v>
      </c>
      <c r="AB33" s="441" t="n"/>
      <c r="AC33" s="411" t="inlineStr">
        <is>
          <t>ICS_SYR_CCS_608</t>
        </is>
      </c>
      <c r="AD33" s="598" t="n"/>
      <c r="AE33" s="610" t="n"/>
      <c r="AG33" s="223" t="inlineStr"/>
      <c r="AH33" s="43" t="inlineStr"/>
      <c r="AI33" s="43" t="inlineStr"/>
      <c r="AJ33" s="43" t="inlineStr"/>
      <c r="AK33" s="43" t="inlineStr"/>
      <c r="AL33" s="43" t="n"/>
      <c r="AM33" s="43" t="n"/>
      <c r="AN33" s="43" t="n"/>
      <c r="AO33" s="43">
        <f>EXACT(W33,AG33)</f>
        <v/>
      </c>
      <c r="AP33" s="43">
        <f>EXACT(X33,AH33)</f>
        <v/>
      </c>
      <c r="AQ33" s="43">
        <f>EXACT(Y33,AI33)</f>
        <v/>
      </c>
      <c r="AR33" s="43">
        <f>EXACT(Z33,AJ33)</f>
        <v/>
      </c>
      <c r="AS33" s="266">
        <f>EXACT(AA33,AK33)</f>
        <v/>
      </c>
      <c r="AT33" t="inlineStr"/>
      <c r="AU33" t="inlineStr"/>
    </row>
    <row r="34" ht="14.4" customHeight="1">
      <c r="A34" s="441" t="n"/>
      <c r="B34" s="441" t="n"/>
      <c r="C34" s="608" t="inlineStr">
        <is>
          <t>No</t>
        </is>
      </c>
      <c r="D34" s="500" t="inlineStr">
        <is>
          <t>No</t>
        </is>
      </c>
      <c r="E34" s="441" t="inlineStr">
        <is>
          <t>No</t>
        </is>
      </c>
      <c r="F34" s="441" t="inlineStr">
        <is>
          <t>No</t>
        </is>
      </c>
      <c r="G34" s="441" t="inlineStr">
        <is>
          <t>No</t>
        </is>
      </c>
      <c r="H34" s="441" t="inlineStr">
        <is>
          <t>No</t>
        </is>
      </c>
      <c r="I34" s="441" t="inlineStr">
        <is>
          <t>No</t>
        </is>
      </c>
      <c r="J34" s="441" t="n"/>
      <c r="K34" s="441" t="n"/>
      <c r="L34" s="441" t="n"/>
      <c r="M34" s="441" t="n"/>
      <c r="N34" s="441" t="n"/>
      <c r="O34" s="441" t="inlineStr">
        <is>
          <t>Yes</t>
        </is>
      </c>
      <c r="P34" s="441" t="inlineStr">
        <is>
          <t>Yes</t>
        </is>
      </c>
      <c r="Q34" s="441" t="inlineStr">
        <is>
          <t>Yes</t>
        </is>
      </c>
      <c r="R34" s="441" t="inlineStr">
        <is>
          <t>Yes</t>
        </is>
      </c>
      <c r="S34" s="441" t="inlineStr">
        <is>
          <t>Yes</t>
        </is>
      </c>
      <c r="T34" s="441" t="inlineStr">
        <is>
          <t>Yes</t>
        </is>
      </c>
      <c r="U34" s="441" t="inlineStr">
        <is>
          <t>Yes</t>
        </is>
      </c>
      <c r="V34" s="608" t="inlineStr">
        <is>
          <t>Yes</t>
        </is>
      </c>
      <c r="W34" s="500" t="inlineStr">
        <is>
          <t>[SYI_002_008_0011_010_Handling_for_Plug_and_Charge_CAN_FD_PDU_SecureDateAndTimeSDaT].html</t>
        </is>
      </c>
      <c r="X34" s="441" t="n">
        <v>1</v>
      </c>
      <c r="Y34" s="441" t="n">
        <v>0</v>
      </c>
      <c r="Z34" s="441" t="n">
        <v>0</v>
      </c>
      <c r="AA34" s="441" t="n">
        <v>1</v>
      </c>
      <c r="AB34" s="441" t="n"/>
      <c r="AC34" s="411" t="inlineStr">
        <is>
          <t>ICS_SYR_CCS_608</t>
        </is>
      </c>
      <c r="AD34" s="598" t="n"/>
      <c r="AE34" s="610" t="n"/>
      <c r="AG34" s="223" t="inlineStr"/>
      <c r="AH34" s="43" t="inlineStr"/>
      <c r="AI34" s="43" t="inlineStr"/>
      <c r="AJ34" s="43" t="inlineStr"/>
      <c r="AK34" s="43" t="inlineStr"/>
      <c r="AL34" s="43" t="n"/>
      <c r="AM34" s="43" t="n"/>
      <c r="AN34" s="43" t="n"/>
      <c r="AO34" s="43">
        <f>EXACT(W34,AG34)</f>
        <v/>
      </c>
      <c r="AP34" s="43">
        <f>EXACT(X34,AH34)</f>
        <v/>
      </c>
      <c r="AQ34" s="43">
        <f>EXACT(Y34,AI34)</f>
        <v/>
      </c>
      <c r="AR34" s="43">
        <f>EXACT(Z34,AJ34)</f>
        <v/>
      </c>
      <c r="AS34" s="266">
        <f>EXACT(AA34,AK34)</f>
        <v/>
      </c>
      <c r="AT34" t="inlineStr"/>
      <c r="AU34" t="inlineStr"/>
    </row>
    <row r="35" ht="14.4" customHeight="1">
      <c r="A35" s="441" t="n"/>
      <c r="B35" s="441" t="n"/>
      <c r="C35" s="608" t="inlineStr">
        <is>
          <t>No</t>
        </is>
      </c>
      <c r="D35" s="500" t="inlineStr">
        <is>
          <t>No</t>
        </is>
      </c>
      <c r="E35" s="441" t="inlineStr">
        <is>
          <t>No</t>
        </is>
      </c>
      <c r="F35" s="441" t="inlineStr">
        <is>
          <t>No</t>
        </is>
      </c>
      <c r="G35" s="441" t="inlineStr">
        <is>
          <t>No</t>
        </is>
      </c>
      <c r="H35" s="441" t="inlineStr">
        <is>
          <t>No</t>
        </is>
      </c>
      <c r="I35" s="441" t="inlineStr">
        <is>
          <t>No</t>
        </is>
      </c>
      <c r="J35" s="441" t="n"/>
      <c r="K35" s="441" t="n"/>
      <c r="L35" s="441" t="n"/>
      <c r="M35" s="441" t="n"/>
      <c r="N35" s="441" t="n"/>
      <c r="O35" s="441" t="inlineStr">
        <is>
          <t>Yes</t>
        </is>
      </c>
      <c r="P35" s="441" t="inlineStr">
        <is>
          <t>Yes</t>
        </is>
      </c>
      <c r="Q35" s="441" t="inlineStr">
        <is>
          <t>Yes</t>
        </is>
      </c>
      <c r="R35" s="441" t="inlineStr">
        <is>
          <t>Yes</t>
        </is>
      </c>
      <c r="S35" s="441" t="inlineStr">
        <is>
          <t>Yes</t>
        </is>
      </c>
      <c r="T35" s="441" t="inlineStr">
        <is>
          <t>Yes</t>
        </is>
      </c>
      <c r="U35" s="441" t="inlineStr">
        <is>
          <t>Yes</t>
        </is>
      </c>
      <c r="V35" s="608" t="inlineStr">
        <is>
          <t>Yes</t>
        </is>
      </c>
      <c r="W35" s="500" t="inlineStr">
        <is>
          <t>[SYI_002_008_0011_0011_Handling_for_Plug_and_Charge_CAN_FD_PDU_SecureDateAndTimeSDaT_TLS_Failed].html</t>
        </is>
      </c>
      <c r="X35" s="441" t="n">
        <v>1</v>
      </c>
      <c r="Y35" s="441" t="n">
        <v>0</v>
      </c>
      <c r="Z35" s="441" t="n">
        <v>0</v>
      </c>
      <c r="AA35" s="441" t="n">
        <v>1</v>
      </c>
      <c r="AB35" s="441" t="n"/>
      <c r="AC35" s="411" t="inlineStr">
        <is>
          <t>ICS_SYR_CCS_608</t>
        </is>
      </c>
      <c r="AD35" s="598" t="n"/>
      <c r="AE35" s="610" t="n"/>
      <c r="AG35" s="223" t="inlineStr"/>
      <c r="AH35" s="43" t="inlineStr"/>
      <c r="AI35" s="43" t="inlineStr"/>
      <c r="AJ35" s="43" t="inlineStr"/>
      <c r="AK35" s="43" t="inlineStr"/>
      <c r="AL35" s="43" t="n"/>
      <c r="AM35" s="43" t="n"/>
      <c r="AN35" s="43" t="n"/>
      <c r="AO35" s="43">
        <f>EXACT(W35,AG35)</f>
        <v/>
      </c>
      <c r="AP35" s="43">
        <f>EXACT(X35,AH35)</f>
        <v/>
      </c>
      <c r="AQ35" s="43">
        <f>EXACT(Y35,AI35)</f>
        <v/>
      </c>
      <c r="AR35" s="43">
        <f>EXACT(Z35,AJ35)</f>
        <v/>
      </c>
      <c r="AS35" s="266">
        <f>EXACT(AA35,AK35)</f>
        <v/>
      </c>
      <c r="AT35" t="inlineStr"/>
      <c r="AU35" t="inlineStr"/>
    </row>
    <row r="36" ht="14.4" customHeight="1">
      <c r="A36" s="441" t="n"/>
      <c r="B36" s="441" t="n"/>
      <c r="C36" s="608" t="inlineStr">
        <is>
          <t>No</t>
        </is>
      </c>
      <c r="D36" s="500" t="inlineStr">
        <is>
          <t>Yes</t>
        </is>
      </c>
      <c r="E36" s="441" t="inlineStr">
        <is>
          <t>Yes</t>
        </is>
      </c>
      <c r="F36" s="441" t="inlineStr">
        <is>
          <t>Yes</t>
        </is>
      </c>
      <c r="G36" s="441" t="inlineStr">
        <is>
          <t>Yes</t>
        </is>
      </c>
      <c r="H36" s="441" t="inlineStr">
        <is>
          <t>No</t>
        </is>
      </c>
      <c r="I36" s="441" t="inlineStr">
        <is>
          <t>No</t>
        </is>
      </c>
      <c r="J36" s="441" t="inlineStr">
        <is>
          <t>No</t>
        </is>
      </c>
      <c r="K36" s="441" t="inlineStr">
        <is>
          <t>No</t>
        </is>
      </c>
      <c r="L36" s="441" t="inlineStr">
        <is>
          <t>No</t>
        </is>
      </c>
      <c r="M36" s="441" t="inlineStr">
        <is>
          <t>No</t>
        </is>
      </c>
      <c r="N36" s="441" t="inlineStr">
        <is>
          <t>No</t>
        </is>
      </c>
      <c r="O36" s="441" t="inlineStr">
        <is>
          <t>No</t>
        </is>
      </c>
      <c r="P36" s="441" t="inlineStr">
        <is>
          <t>No</t>
        </is>
      </c>
      <c r="Q36" s="441" t="inlineStr">
        <is>
          <t>No</t>
        </is>
      </c>
      <c r="R36" s="441" t="inlineStr">
        <is>
          <t>No</t>
        </is>
      </c>
      <c r="S36" s="441" t="inlineStr">
        <is>
          <t>No</t>
        </is>
      </c>
      <c r="T36" s="441" t="inlineStr">
        <is>
          <t>No</t>
        </is>
      </c>
      <c r="U36" s="441" t="inlineStr">
        <is>
          <t>No</t>
        </is>
      </c>
      <c r="V36" s="608" t="inlineStr">
        <is>
          <t>No</t>
        </is>
      </c>
      <c r="W36" s="500" t="inlineStr">
        <is>
          <t>[SYI_002_008_0011_012_ST_CTI_DATE_UTC_2h_Use_UHRZEIT_DATUM_UTC_PDU].html</t>
        </is>
      </c>
      <c r="X36" s="441" t="n">
        <v>1</v>
      </c>
      <c r="Y36" s="441" t="n">
        <v>0</v>
      </c>
      <c r="Z36" s="441" t="n">
        <v>0</v>
      </c>
      <c r="AA36" s="441" t="n">
        <v>1</v>
      </c>
      <c r="AB36" s="441" t="n"/>
      <c r="AC36" s="411" t="inlineStr">
        <is>
          <t>ICS_SYR_CCS_608</t>
        </is>
      </c>
      <c r="AD36" s="598" t="n"/>
      <c r="AE36" s="610" t="n"/>
      <c r="AG36" s="223" t="inlineStr"/>
      <c r="AH36" s="43" t="inlineStr"/>
      <c r="AI36" s="43" t="inlineStr"/>
      <c r="AJ36" s="43" t="inlineStr"/>
      <c r="AK36" s="43" t="inlineStr"/>
      <c r="AL36" s="43" t="n"/>
      <c r="AM36" s="43" t="n"/>
      <c r="AN36" s="43" t="n"/>
      <c r="AO36" s="43">
        <f>EXACT(W36,AG36)</f>
        <v/>
      </c>
      <c r="AP36" s="43">
        <f>EXACT(X36,AH36)</f>
        <v/>
      </c>
      <c r="AQ36" s="43">
        <f>EXACT(Y36,AI36)</f>
        <v/>
      </c>
      <c r="AR36" s="43">
        <f>EXACT(Z36,AJ36)</f>
        <v/>
      </c>
      <c r="AS36" s="266">
        <f>EXACT(AA36,AK36)</f>
        <v/>
      </c>
      <c r="AT36" t="inlineStr"/>
      <c r="AU36" t="inlineStr"/>
    </row>
    <row r="37" ht="14.4" customHeight="1">
      <c r="A37" s="441" t="n"/>
      <c r="B37" s="441" t="n"/>
      <c r="C37" s="608" t="inlineStr">
        <is>
          <t>No</t>
        </is>
      </c>
      <c r="D37" s="500" t="inlineStr">
        <is>
          <t>Yes</t>
        </is>
      </c>
      <c r="E37" s="441" t="inlineStr">
        <is>
          <t>Yes</t>
        </is>
      </c>
      <c r="F37" s="441" t="inlineStr">
        <is>
          <t>Yes</t>
        </is>
      </c>
      <c r="G37" s="441" t="inlineStr">
        <is>
          <t>Yes</t>
        </is>
      </c>
      <c r="H37" s="441" t="inlineStr">
        <is>
          <t>No</t>
        </is>
      </c>
      <c r="I37" s="441" t="inlineStr">
        <is>
          <t>No</t>
        </is>
      </c>
      <c r="J37" s="441" t="inlineStr">
        <is>
          <t>No</t>
        </is>
      </c>
      <c r="K37" s="441" t="inlineStr">
        <is>
          <t>No</t>
        </is>
      </c>
      <c r="L37" s="441" t="inlineStr">
        <is>
          <t>No</t>
        </is>
      </c>
      <c r="M37" s="441" t="inlineStr">
        <is>
          <t>No</t>
        </is>
      </c>
      <c r="N37" s="441" t="inlineStr">
        <is>
          <t>No</t>
        </is>
      </c>
      <c r="O37" s="441" t="inlineStr">
        <is>
          <t>No</t>
        </is>
      </c>
      <c r="P37" s="441" t="inlineStr">
        <is>
          <t>No</t>
        </is>
      </c>
      <c r="Q37" s="441" t="inlineStr">
        <is>
          <t>No</t>
        </is>
      </c>
      <c r="R37" s="441" t="inlineStr">
        <is>
          <t>No</t>
        </is>
      </c>
      <c r="S37" s="441" t="inlineStr">
        <is>
          <t>No</t>
        </is>
      </c>
      <c r="T37" s="441" t="inlineStr">
        <is>
          <t>No</t>
        </is>
      </c>
      <c r="U37" s="441" t="inlineStr">
        <is>
          <t>No</t>
        </is>
      </c>
      <c r="V37" s="608" t="inlineStr">
        <is>
          <t>No</t>
        </is>
      </c>
      <c r="W37" s="500" t="inlineStr">
        <is>
          <t>[SYI_002_008_0011_013_ST_CTI_DATE_UTC_3h_Use_UHRZEIT_DATUM_UTC_PDU].html</t>
        </is>
      </c>
      <c r="X37" s="441" t="n">
        <v>1</v>
      </c>
      <c r="Y37" s="441" t="n">
        <v>0</v>
      </c>
      <c r="Z37" s="441" t="n">
        <v>0</v>
      </c>
      <c r="AA37" s="441" t="n">
        <v>1</v>
      </c>
      <c r="AB37" s="441" t="n"/>
      <c r="AC37" s="411" t="inlineStr">
        <is>
          <t>ICS_SYR_CCS_608</t>
        </is>
      </c>
      <c r="AD37" s="598" t="n"/>
      <c r="AE37" s="610" t="n"/>
      <c r="AG37" s="223" t="inlineStr"/>
      <c r="AH37" s="43" t="inlineStr"/>
      <c r="AI37" s="43" t="inlineStr"/>
      <c r="AJ37" s="43" t="inlineStr"/>
      <c r="AK37" s="43" t="inlineStr"/>
      <c r="AL37" s="43" t="n"/>
      <c r="AM37" s="43" t="n"/>
      <c r="AN37" s="43" t="n"/>
      <c r="AO37" s="43">
        <f>EXACT(W37,AG37)</f>
        <v/>
      </c>
      <c r="AP37" s="43">
        <f>EXACT(X37,AH37)</f>
        <v/>
      </c>
      <c r="AQ37" s="43">
        <f>EXACT(Y37,AI37)</f>
        <v/>
      </c>
      <c r="AR37" s="43">
        <f>EXACT(Z37,AJ37)</f>
        <v/>
      </c>
      <c r="AS37" s="266">
        <f>EXACT(AA37,AK37)</f>
        <v/>
      </c>
      <c r="AT37" t="inlineStr"/>
      <c r="AU37" t="inlineStr"/>
    </row>
    <row r="38" ht="14.4" customHeight="1">
      <c r="A38" s="441" t="n"/>
      <c r="B38" s="441" t="n"/>
      <c r="C38" s="608" t="inlineStr">
        <is>
          <t>No</t>
        </is>
      </c>
      <c r="D38" s="500" t="inlineStr">
        <is>
          <t>Yes</t>
        </is>
      </c>
      <c r="E38" s="441" t="inlineStr">
        <is>
          <t>Yes</t>
        </is>
      </c>
      <c r="F38" s="441" t="inlineStr">
        <is>
          <t>Yes</t>
        </is>
      </c>
      <c r="G38" s="441" t="inlineStr">
        <is>
          <t>Yes</t>
        </is>
      </c>
      <c r="H38" s="441" t="inlineStr">
        <is>
          <t>No</t>
        </is>
      </c>
      <c r="I38" s="441" t="inlineStr">
        <is>
          <t>No</t>
        </is>
      </c>
      <c r="J38" s="441" t="inlineStr">
        <is>
          <t>No</t>
        </is>
      </c>
      <c r="K38" s="441" t="inlineStr">
        <is>
          <t>No</t>
        </is>
      </c>
      <c r="L38" s="441" t="inlineStr">
        <is>
          <t>No</t>
        </is>
      </c>
      <c r="M38" s="441" t="inlineStr">
        <is>
          <t>No</t>
        </is>
      </c>
      <c r="N38" s="441" t="inlineStr">
        <is>
          <t>No</t>
        </is>
      </c>
      <c r="O38" s="441" t="inlineStr">
        <is>
          <t>No</t>
        </is>
      </c>
      <c r="P38" s="441" t="inlineStr">
        <is>
          <t>No</t>
        </is>
      </c>
      <c r="Q38" s="441" t="inlineStr">
        <is>
          <t>No</t>
        </is>
      </c>
      <c r="R38" s="441" t="inlineStr">
        <is>
          <t>No</t>
        </is>
      </c>
      <c r="S38" s="441" t="inlineStr">
        <is>
          <t>No</t>
        </is>
      </c>
      <c r="T38" s="441" t="inlineStr">
        <is>
          <t>No</t>
        </is>
      </c>
      <c r="U38" s="441" t="inlineStr">
        <is>
          <t>No</t>
        </is>
      </c>
      <c r="V38" s="608" t="inlineStr">
        <is>
          <t>No</t>
        </is>
      </c>
      <c r="W38" s="500" t="inlineStr">
        <is>
          <t>[SYI_002_008_0011_014_ST_CTI_DATE_UTC_6h_Use_UHRZEIT_DATUM_UTC_PDU].html</t>
        </is>
      </c>
      <c r="X38" s="441" t="n">
        <v>1</v>
      </c>
      <c r="Y38" s="441" t="n">
        <v>0</v>
      </c>
      <c r="Z38" s="441" t="n">
        <v>0</v>
      </c>
      <c r="AA38" s="441" t="n">
        <v>1</v>
      </c>
      <c r="AB38" s="441" t="n"/>
      <c r="AC38" s="411" t="inlineStr">
        <is>
          <t>ICS_SYR_CCS_608</t>
        </is>
      </c>
      <c r="AD38" s="598" t="n"/>
      <c r="AE38" s="610" t="n"/>
      <c r="AG38" s="223" t="inlineStr"/>
      <c r="AH38" s="43" t="inlineStr"/>
      <c r="AI38" s="43" t="inlineStr"/>
      <c r="AJ38" s="43" t="inlineStr"/>
      <c r="AK38" s="43" t="inlineStr"/>
      <c r="AL38" s="43" t="n"/>
      <c r="AM38" s="43" t="n"/>
      <c r="AN38" s="43" t="n"/>
      <c r="AO38" s="43">
        <f>EXACT(W38,AG38)</f>
        <v/>
      </c>
      <c r="AP38" s="43">
        <f>EXACT(X38,AH38)</f>
        <v/>
      </c>
      <c r="AQ38" s="43">
        <f>EXACT(Y38,AI38)</f>
        <v/>
      </c>
      <c r="AR38" s="43">
        <f>EXACT(Z38,AJ38)</f>
        <v/>
      </c>
      <c r="AS38" s="266">
        <f>EXACT(AA38,AK38)</f>
        <v/>
      </c>
      <c r="AT38" t="inlineStr"/>
      <c r="AU38" t="inlineStr"/>
    </row>
    <row r="39" ht="14.4" customHeight="1">
      <c r="A39" s="441" t="n"/>
      <c r="B39" s="441" t="n"/>
      <c r="C39" s="608" t="inlineStr">
        <is>
          <t>No</t>
        </is>
      </c>
      <c r="D39" s="500" t="inlineStr">
        <is>
          <t>Yes</t>
        </is>
      </c>
      <c r="E39" s="441" t="inlineStr">
        <is>
          <t>Yes</t>
        </is>
      </c>
      <c r="F39" s="441" t="inlineStr">
        <is>
          <t>Yes</t>
        </is>
      </c>
      <c r="G39" s="441" t="inlineStr">
        <is>
          <t>Yes</t>
        </is>
      </c>
      <c r="H39" s="441" t="inlineStr">
        <is>
          <t>No</t>
        </is>
      </c>
      <c r="I39" s="441" t="inlineStr">
        <is>
          <t>No</t>
        </is>
      </c>
      <c r="J39" s="441" t="inlineStr">
        <is>
          <t>No</t>
        </is>
      </c>
      <c r="K39" s="441" t="inlineStr">
        <is>
          <t>No</t>
        </is>
      </c>
      <c r="L39" s="441" t="inlineStr">
        <is>
          <t>No</t>
        </is>
      </c>
      <c r="M39" s="441" t="inlineStr">
        <is>
          <t>No</t>
        </is>
      </c>
      <c r="N39" s="441" t="inlineStr">
        <is>
          <t>No</t>
        </is>
      </c>
      <c r="O39" s="441" t="inlineStr">
        <is>
          <t>No</t>
        </is>
      </c>
      <c r="P39" s="441" t="inlineStr">
        <is>
          <t>No</t>
        </is>
      </c>
      <c r="Q39" s="441" t="inlineStr">
        <is>
          <t>No</t>
        </is>
      </c>
      <c r="R39" s="441" t="inlineStr">
        <is>
          <t>No</t>
        </is>
      </c>
      <c r="S39" s="441" t="inlineStr">
        <is>
          <t>No</t>
        </is>
      </c>
      <c r="T39" s="441" t="inlineStr">
        <is>
          <t>No</t>
        </is>
      </c>
      <c r="U39" s="441" t="inlineStr">
        <is>
          <t>No</t>
        </is>
      </c>
      <c r="V39" s="608" t="inlineStr">
        <is>
          <t>No</t>
        </is>
      </c>
      <c r="W39" s="500" t="inlineStr">
        <is>
          <t>[SYI_002_008_0011_015_ST_CTI_DATE_UTC_5h_Use_UHRZEIT_DATUM_PDU].html</t>
        </is>
      </c>
      <c r="X39" s="441" t="n">
        <v>1</v>
      </c>
      <c r="Y39" s="441" t="n">
        <v>0</v>
      </c>
      <c r="Z39" s="441" t="n">
        <v>0</v>
      </c>
      <c r="AA39" s="441" t="n">
        <v>1</v>
      </c>
      <c r="AB39" s="441" t="n"/>
      <c r="AC39" s="411" t="inlineStr">
        <is>
          <t>ICS_SYR_CCS_608</t>
        </is>
      </c>
      <c r="AD39" s="598" t="n"/>
      <c r="AE39" s="610" t="n"/>
      <c r="AG39" s="223" t="inlineStr"/>
      <c r="AH39" s="43" t="inlineStr"/>
      <c r="AI39" s="43" t="inlineStr"/>
      <c r="AJ39" s="43" t="inlineStr"/>
      <c r="AK39" s="43" t="inlineStr"/>
      <c r="AL39" s="43" t="n"/>
      <c r="AM39" s="43" t="n"/>
      <c r="AN39" s="43" t="n"/>
      <c r="AO39" s="43">
        <f>EXACT(W39,AG39)</f>
        <v/>
      </c>
      <c r="AP39" s="43">
        <f>EXACT(X39,AH39)</f>
        <v/>
      </c>
      <c r="AQ39" s="43">
        <f>EXACT(Y39,AI39)</f>
        <v/>
      </c>
      <c r="AR39" s="43">
        <f>EXACT(Z39,AJ39)</f>
        <v/>
      </c>
      <c r="AS39" s="266">
        <f>EXACT(AA39,AK39)</f>
        <v/>
      </c>
      <c r="AT39" t="inlineStr"/>
      <c r="AU39" t="inlineStr"/>
    </row>
    <row r="40" ht="14.4" customHeight="1">
      <c r="A40" s="441" t="n"/>
      <c r="B40" s="441" t="n"/>
      <c r="C40" s="608" t="n"/>
      <c r="D40" s="500" t="inlineStr">
        <is>
          <t>Yes</t>
        </is>
      </c>
      <c r="E40" s="441" t="inlineStr">
        <is>
          <t>Yes</t>
        </is>
      </c>
      <c r="F40" s="441" t="inlineStr">
        <is>
          <t>Yes</t>
        </is>
      </c>
      <c r="G40" s="441" t="inlineStr">
        <is>
          <t>Yes</t>
        </is>
      </c>
      <c r="H40" s="441" t="inlineStr">
        <is>
          <t>No</t>
        </is>
      </c>
      <c r="I40" s="441" t="inlineStr">
        <is>
          <t>No</t>
        </is>
      </c>
      <c r="J40" s="441" t="inlineStr">
        <is>
          <t>No</t>
        </is>
      </c>
      <c r="K40" s="441" t="inlineStr">
        <is>
          <t>No</t>
        </is>
      </c>
      <c r="L40" s="441" t="inlineStr">
        <is>
          <t>No</t>
        </is>
      </c>
      <c r="M40" s="441" t="inlineStr">
        <is>
          <t>No</t>
        </is>
      </c>
      <c r="N40" s="441" t="inlineStr">
        <is>
          <t>No</t>
        </is>
      </c>
      <c r="O40" s="441" t="inlineStr">
        <is>
          <t>No</t>
        </is>
      </c>
      <c r="P40" s="441" t="inlineStr">
        <is>
          <t>No</t>
        </is>
      </c>
      <c r="Q40" s="441" t="inlineStr">
        <is>
          <t>No</t>
        </is>
      </c>
      <c r="R40" s="441" t="inlineStr">
        <is>
          <t>No</t>
        </is>
      </c>
      <c r="S40" s="441" t="inlineStr">
        <is>
          <t>No</t>
        </is>
      </c>
      <c r="T40" s="441" t="inlineStr">
        <is>
          <t>No</t>
        </is>
      </c>
      <c r="U40" s="441" t="inlineStr">
        <is>
          <t>No</t>
        </is>
      </c>
      <c r="V40" s="608" t="inlineStr">
        <is>
          <t>No</t>
        </is>
      </c>
      <c r="W40" s="500" t="inlineStr">
        <is>
          <t>[SYI_002_008_0011_018_ST_CTI_DATE_UTC_6h_Use_UHRZEIT_DATUM_PDU_TLS_Failed].html</t>
        </is>
      </c>
      <c r="X40" s="441" t="n">
        <v>1</v>
      </c>
      <c r="Y40" s="441" t="n">
        <v>0</v>
      </c>
      <c r="Z40" s="441" t="n">
        <v>0</v>
      </c>
      <c r="AA40" s="441" t="n">
        <v>1</v>
      </c>
      <c r="AB40" s="441" t="n"/>
      <c r="AC40" s="411" t="inlineStr">
        <is>
          <t>ICS_SYR_CCS_608</t>
        </is>
      </c>
      <c r="AD40" s="598" t="n"/>
      <c r="AE40" s="610" t="n"/>
      <c r="AG40" s="223" t="inlineStr"/>
      <c r="AH40" s="43" t="inlineStr"/>
      <c r="AI40" s="43" t="inlineStr"/>
      <c r="AJ40" s="43" t="inlineStr"/>
      <c r="AK40" s="43" t="inlineStr"/>
      <c r="AL40" s="43" t="n"/>
      <c r="AM40" s="43" t="n"/>
      <c r="AN40" s="43" t="n"/>
      <c r="AO40" s="43">
        <f>EXACT(W40,AG40)</f>
        <v/>
      </c>
      <c r="AP40" s="43">
        <f>EXACT(X40,AH40)</f>
        <v/>
      </c>
      <c r="AQ40" s="43">
        <f>EXACT(Y40,AI40)</f>
        <v/>
      </c>
      <c r="AR40" s="43">
        <f>EXACT(Z40,AJ40)</f>
        <v/>
      </c>
      <c r="AS40" s="266">
        <f>EXACT(AA40,AK40)</f>
        <v/>
      </c>
      <c r="AT40" t="inlineStr"/>
      <c r="AU40" t="inlineStr"/>
    </row>
    <row r="41" ht="14.4" customHeight="1">
      <c r="A41" s="441" t="inlineStr">
        <is>
          <t>No</t>
        </is>
      </c>
      <c r="B41" s="441" t="inlineStr">
        <is>
          <t>No</t>
        </is>
      </c>
      <c r="C41" s="608" t="inlineStr">
        <is>
          <t>No</t>
        </is>
      </c>
      <c r="D41" s="500" t="inlineStr">
        <is>
          <t>Yes</t>
        </is>
      </c>
      <c r="E41" s="441" t="inlineStr">
        <is>
          <t>Yes</t>
        </is>
      </c>
      <c r="F41" s="441" t="inlineStr">
        <is>
          <t>Yes</t>
        </is>
      </c>
      <c r="G41" s="441" t="inlineStr">
        <is>
          <t>Yes</t>
        </is>
      </c>
      <c r="H41" s="441" t="inlineStr">
        <is>
          <t>No</t>
        </is>
      </c>
      <c r="I41" s="441" t="inlineStr">
        <is>
          <t>No</t>
        </is>
      </c>
      <c r="J41" s="441" t="inlineStr">
        <is>
          <t>No</t>
        </is>
      </c>
      <c r="K41" s="441" t="inlineStr">
        <is>
          <t>No</t>
        </is>
      </c>
      <c r="L41" s="441" t="inlineStr">
        <is>
          <t>No</t>
        </is>
      </c>
      <c r="M41" s="441" t="inlineStr">
        <is>
          <t>No</t>
        </is>
      </c>
      <c r="N41" s="441" t="inlineStr">
        <is>
          <t>Yes</t>
        </is>
      </c>
      <c r="O41" s="441" t="inlineStr">
        <is>
          <t>Yes</t>
        </is>
      </c>
      <c r="P41" s="441" t="inlineStr">
        <is>
          <t>Yes</t>
        </is>
      </c>
      <c r="Q41" s="441" t="inlineStr">
        <is>
          <t>Yes</t>
        </is>
      </c>
      <c r="R41" s="441" t="inlineStr">
        <is>
          <t>Yes</t>
        </is>
      </c>
      <c r="S41" s="441" t="inlineStr">
        <is>
          <t>Yes</t>
        </is>
      </c>
      <c r="T41" s="441" t="inlineStr">
        <is>
          <t>Yes</t>
        </is>
      </c>
      <c r="U41" s="441" t="inlineStr">
        <is>
          <t>Yes</t>
        </is>
      </c>
      <c r="V41" s="608" t="inlineStr">
        <is>
          <t>Yes</t>
        </is>
      </c>
      <c r="W41" s="500" t="inlineStr">
        <is>
          <t>[SYI_002_008_0015_001_Without_V2G_Root_Certificate_DTC_BA00BD].html</t>
        </is>
      </c>
      <c r="X41" s="441" t="n">
        <v>1</v>
      </c>
      <c r="Y41" s="441" t="n">
        <v>0</v>
      </c>
      <c r="Z41" s="441" t="n">
        <v>0</v>
      </c>
      <c r="AA41" s="441" t="n">
        <v>1</v>
      </c>
      <c r="AB41" s="441" t="n"/>
      <c r="AC41" s="411" t="inlineStr">
        <is>
          <t>ICS_SYR_CCS_613</t>
        </is>
      </c>
      <c r="AD41" s="598" t="n"/>
      <c r="AE41" s="610" t="n"/>
      <c r="AG41" s="223" t="inlineStr"/>
      <c r="AH41" s="43" t="inlineStr"/>
      <c r="AI41" s="43" t="inlineStr"/>
      <c r="AJ41" s="43" t="inlineStr"/>
      <c r="AK41" s="43" t="inlineStr"/>
      <c r="AL41" s="43" t="n"/>
      <c r="AM41" s="43" t="n"/>
      <c r="AN41" s="43" t="n"/>
      <c r="AO41" s="43">
        <f>EXACT(W41,AG41)</f>
        <v/>
      </c>
      <c r="AP41" s="43">
        <f>EXACT(X41,AH41)</f>
        <v/>
      </c>
      <c r="AQ41" s="43">
        <f>EXACT(Y41,AI41)</f>
        <v/>
      </c>
      <c r="AR41" s="43">
        <f>EXACT(Z41,AJ41)</f>
        <v/>
      </c>
      <c r="AS41" s="266">
        <f>EXACT(AA41,AK41)</f>
        <v/>
      </c>
      <c r="AT41" t="inlineStr"/>
      <c r="AU41" t="inlineStr"/>
    </row>
    <row r="42" ht="14.4" customHeight="1">
      <c r="A42" s="441" t="inlineStr">
        <is>
          <t>No</t>
        </is>
      </c>
      <c r="B42" s="441" t="inlineStr">
        <is>
          <t>No</t>
        </is>
      </c>
      <c r="C42" s="608" t="inlineStr">
        <is>
          <t>No</t>
        </is>
      </c>
      <c r="D42" s="500" t="inlineStr">
        <is>
          <t>Yes</t>
        </is>
      </c>
      <c r="E42" s="441" t="inlineStr">
        <is>
          <t>Yes</t>
        </is>
      </c>
      <c r="F42" s="441" t="inlineStr">
        <is>
          <t>Yes</t>
        </is>
      </c>
      <c r="G42" s="441" t="inlineStr">
        <is>
          <t>Yes</t>
        </is>
      </c>
      <c r="H42" s="441" t="inlineStr">
        <is>
          <t>No</t>
        </is>
      </c>
      <c r="I42" s="441" t="inlineStr">
        <is>
          <t>No</t>
        </is>
      </c>
      <c r="J42" s="441" t="inlineStr">
        <is>
          <t>No</t>
        </is>
      </c>
      <c r="K42" s="441" t="inlineStr">
        <is>
          <t>No</t>
        </is>
      </c>
      <c r="L42" s="441" t="inlineStr">
        <is>
          <t>No</t>
        </is>
      </c>
      <c r="M42" s="441" t="inlineStr">
        <is>
          <t>No</t>
        </is>
      </c>
      <c r="N42" s="441" t="inlineStr">
        <is>
          <t>Yes</t>
        </is>
      </c>
      <c r="O42" s="441" t="inlineStr">
        <is>
          <t>Yes</t>
        </is>
      </c>
      <c r="P42" s="441" t="inlineStr">
        <is>
          <t>Yes</t>
        </is>
      </c>
      <c r="Q42" s="441" t="inlineStr">
        <is>
          <t>Yes</t>
        </is>
      </c>
      <c r="R42" s="441" t="inlineStr">
        <is>
          <t>Yes</t>
        </is>
      </c>
      <c r="S42" s="441" t="inlineStr">
        <is>
          <t>Yes</t>
        </is>
      </c>
      <c r="T42" s="441" t="inlineStr">
        <is>
          <t>Yes</t>
        </is>
      </c>
      <c r="U42" s="441" t="inlineStr">
        <is>
          <t>Yes</t>
        </is>
      </c>
      <c r="V42" s="608" t="inlineStr">
        <is>
          <t>Yes</t>
        </is>
      </c>
      <c r="W42" s="500" t="inlineStr">
        <is>
          <t>[SYI_002_008_0015_005_TLS_Failed_DTC_0xBA00BD__Clear_DTC_By_PnC_Completed_Successfully]_1.html</t>
        </is>
      </c>
      <c r="X42" s="441" t="n">
        <v>1</v>
      </c>
      <c r="Y42" s="441" t="n">
        <v>0</v>
      </c>
      <c r="Z42" s="441" t="n">
        <v>0</v>
      </c>
      <c r="AA42" s="441" t="n">
        <v>1</v>
      </c>
      <c r="AB42" s="441" t="n"/>
      <c r="AC42" s="411" t="inlineStr">
        <is>
          <t>ICS_SYR_CCS_613</t>
        </is>
      </c>
      <c r="AD42" s="598" t="n"/>
      <c r="AE42" s="610" t="inlineStr">
        <is>
          <t>This Test case to check Primary DTC, it will fail in SP21P until 2421.0 CCU-35917 (DOC #201726) is implemented</t>
        </is>
      </c>
      <c r="AG42" s="223" t="inlineStr"/>
      <c r="AH42" s="43" t="inlineStr"/>
      <c r="AI42" s="43" t="inlineStr"/>
      <c r="AJ42" s="43" t="inlineStr"/>
      <c r="AK42" s="43" t="inlineStr"/>
      <c r="AL42" s="43" t="n"/>
      <c r="AM42" s="43" t="n"/>
      <c r="AN42" s="43" t="n"/>
      <c r="AO42" s="43">
        <f>EXACT(W42,AG42)</f>
        <v/>
      </c>
      <c r="AP42" s="43">
        <f>EXACT(X42,AH42)</f>
        <v/>
      </c>
      <c r="AQ42" s="43">
        <f>EXACT(Y42,AI42)</f>
        <v/>
      </c>
      <c r="AR42" s="43">
        <f>EXACT(Z42,AJ42)</f>
        <v/>
      </c>
      <c r="AS42" s="266">
        <f>EXACT(AA42,AK42)</f>
        <v/>
      </c>
      <c r="AT42" t="inlineStr"/>
      <c r="AU42" t="inlineStr"/>
    </row>
    <row r="43" ht="14.4" customHeight="1">
      <c r="A43" s="441" t="inlineStr">
        <is>
          <t>No</t>
        </is>
      </c>
      <c r="B43" s="441" t="inlineStr">
        <is>
          <t>No</t>
        </is>
      </c>
      <c r="C43" s="608" t="inlineStr">
        <is>
          <t>No</t>
        </is>
      </c>
      <c r="D43" s="500" t="inlineStr">
        <is>
          <t>Yes</t>
        </is>
      </c>
      <c r="E43" s="441" t="inlineStr">
        <is>
          <t>Yes</t>
        </is>
      </c>
      <c r="F43" s="441" t="inlineStr">
        <is>
          <t>Yes</t>
        </is>
      </c>
      <c r="G43" s="441" t="inlineStr">
        <is>
          <t>Yes</t>
        </is>
      </c>
      <c r="H43" s="441" t="inlineStr">
        <is>
          <t>No</t>
        </is>
      </c>
      <c r="I43" s="441" t="inlineStr">
        <is>
          <t>No</t>
        </is>
      </c>
      <c r="J43" s="441" t="inlineStr">
        <is>
          <t>No</t>
        </is>
      </c>
      <c r="K43" s="441" t="inlineStr">
        <is>
          <t>No</t>
        </is>
      </c>
      <c r="L43" s="441" t="inlineStr">
        <is>
          <t>No</t>
        </is>
      </c>
      <c r="M43" s="441" t="inlineStr">
        <is>
          <t>No</t>
        </is>
      </c>
      <c r="N43" s="441" t="inlineStr">
        <is>
          <t>Yes</t>
        </is>
      </c>
      <c r="O43" s="441" t="inlineStr">
        <is>
          <t>Yes</t>
        </is>
      </c>
      <c r="P43" s="441" t="inlineStr">
        <is>
          <t>Yes</t>
        </is>
      </c>
      <c r="Q43" s="441" t="inlineStr">
        <is>
          <t>Yes</t>
        </is>
      </c>
      <c r="R43" s="441" t="inlineStr">
        <is>
          <t>Yes</t>
        </is>
      </c>
      <c r="S43" s="441" t="inlineStr">
        <is>
          <t>Yes</t>
        </is>
      </c>
      <c r="T43" s="441" t="inlineStr">
        <is>
          <t>Yes</t>
        </is>
      </c>
      <c r="U43" s="441" t="inlineStr">
        <is>
          <t>Yes</t>
        </is>
      </c>
      <c r="V43" s="608" t="inlineStr">
        <is>
          <t>Yes</t>
        </is>
      </c>
      <c r="W43" s="500" t="inlineStr">
        <is>
          <t>[SYI_002_008_0015_005_TLS_Failed_DTC_0xBA00BD__Clear_DTC_By_PnC_Completed_Successfully]_2.html</t>
        </is>
      </c>
      <c r="X43" s="441" t="n">
        <v>1</v>
      </c>
      <c r="Y43" s="441" t="n">
        <v>0</v>
      </c>
      <c r="Z43" s="441" t="n">
        <v>0</v>
      </c>
      <c r="AA43" s="441" t="n">
        <v>1</v>
      </c>
      <c r="AB43" s="441" t="n"/>
      <c r="AC43" s="411" t="inlineStr">
        <is>
          <t>ICS_SYR_CCS_613</t>
        </is>
      </c>
      <c r="AD43" s="598" t="n"/>
      <c r="AE43" s="610" t="inlineStr">
        <is>
          <t>This Test case to check Primary DTC, it will fail in SP21P until 2421.0 CCU-35917 (DOC #201726) is implemented</t>
        </is>
      </c>
      <c r="AG43" s="223" t="inlineStr"/>
      <c r="AH43" s="43" t="inlineStr"/>
      <c r="AI43" s="43" t="inlineStr"/>
      <c r="AJ43" s="43" t="inlineStr"/>
      <c r="AK43" s="43" t="inlineStr"/>
      <c r="AL43" s="43" t="n"/>
      <c r="AM43" s="43" t="n"/>
      <c r="AN43" s="43" t="n"/>
      <c r="AO43" s="43">
        <f>EXACT(W43,AG43)</f>
        <v/>
      </c>
      <c r="AP43" s="43">
        <f>EXACT(X43,AH43)</f>
        <v/>
      </c>
      <c r="AQ43" s="43">
        <f>EXACT(Y43,AI43)</f>
        <v/>
      </c>
      <c r="AR43" s="43">
        <f>EXACT(Z43,AJ43)</f>
        <v/>
      </c>
      <c r="AS43" s="266">
        <f>EXACT(AA43,AK43)</f>
        <v/>
      </c>
      <c r="AT43" t="inlineStr"/>
      <c r="AU43" t="inlineStr"/>
    </row>
    <row r="44" ht="14.4" customHeight="1">
      <c r="A44" s="441" t="n"/>
      <c r="B44" s="441" t="n"/>
      <c r="C44" s="608" t="n"/>
      <c r="D44" s="500" t="inlineStr">
        <is>
          <t>No</t>
        </is>
      </c>
      <c r="E44" s="441" t="inlineStr">
        <is>
          <t>No</t>
        </is>
      </c>
      <c r="F44" s="441" t="inlineStr">
        <is>
          <t>No</t>
        </is>
      </c>
      <c r="G44" s="441" t="inlineStr">
        <is>
          <t>No</t>
        </is>
      </c>
      <c r="H44" s="441" t="inlineStr">
        <is>
          <t>No</t>
        </is>
      </c>
      <c r="I44" s="441" t="inlineStr">
        <is>
          <t>No</t>
        </is>
      </c>
      <c r="J44" s="441" t="inlineStr">
        <is>
          <t>No</t>
        </is>
      </c>
      <c r="K44" s="441" t="inlineStr">
        <is>
          <t>No</t>
        </is>
      </c>
      <c r="L44" s="441" t="inlineStr">
        <is>
          <t>No</t>
        </is>
      </c>
      <c r="M44" s="441" t="inlineStr">
        <is>
          <t>No</t>
        </is>
      </c>
      <c r="N44" s="441" t="inlineStr">
        <is>
          <t>Yes</t>
        </is>
      </c>
      <c r="O44" s="441" t="inlineStr">
        <is>
          <t>No</t>
        </is>
      </c>
      <c r="P44" s="441" t="inlineStr">
        <is>
          <t>No</t>
        </is>
      </c>
      <c r="Q44" s="441" t="inlineStr">
        <is>
          <t>No</t>
        </is>
      </c>
      <c r="R44" s="441" t="inlineStr">
        <is>
          <t>No</t>
        </is>
      </c>
      <c r="S44" s="441" t="inlineStr">
        <is>
          <t>No</t>
        </is>
      </c>
      <c r="T44" s="441" t="inlineStr">
        <is>
          <t>No</t>
        </is>
      </c>
      <c r="U44" s="441" t="inlineStr">
        <is>
          <t>No</t>
        </is>
      </c>
      <c r="V44" s="608" t="inlineStr">
        <is>
          <t>No</t>
        </is>
      </c>
      <c r="W44" s="500" t="inlineStr">
        <is>
          <t>[SYI_002_008_0015_005_TLS_Failed_Sec_DTC_0xBA00BD__Clear_DTC_By_PnC_Completed_Successfully]_1.html</t>
        </is>
      </c>
      <c r="X44" s="441" t="n">
        <v>1</v>
      </c>
      <c r="Y44" s="441" t="n">
        <v>0</v>
      </c>
      <c r="Z44" s="441" t="n">
        <v>0</v>
      </c>
      <c r="AA44" s="441" t="n">
        <v>1</v>
      </c>
      <c r="AB44" s="441" t="n"/>
      <c r="AC44" s="411" t="inlineStr">
        <is>
          <t>ICS_SYR_CCS_613</t>
        </is>
      </c>
      <c r="AD44" s="598" t="n"/>
      <c r="AE44" s="610" t="inlineStr">
        <is>
          <t>Test case created for SP21P only. 
Due to "[CR-3981][NOGO][SP21P][2607]Change PlugAndCharge DTCs from secondary to primary DTCs" is in progress so the existing test script failed because PnC related DTCs are in Primary DTC.</t>
        </is>
      </c>
      <c r="AG44" s="223" t="inlineStr"/>
      <c r="AH44" s="43" t="inlineStr"/>
      <c r="AI44" s="43" t="inlineStr"/>
      <c r="AJ44" s="43" t="inlineStr"/>
      <c r="AK44" s="43" t="inlineStr"/>
      <c r="AL44" s="43" t="n"/>
      <c r="AM44" s="43" t="n"/>
      <c r="AN44" s="43" t="n"/>
      <c r="AO44" s="43">
        <f>EXACT(W44,AG44)</f>
        <v/>
      </c>
      <c r="AP44" s="43">
        <f>EXACT(X44,AH44)</f>
        <v/>
      </c>
      <c r="AQ44" s="43">
        <f>EXACT(Y44,AI44)</f>
        <v/>
      </c>
      <c r="AR44" s="43">
        <f>EXACT(Z44,AJ44)</f>
        <v/>
      </c>
      <c r="AS44" s="266">
        <f>EXACT(AA44,AK44)</f>
        <v/>
      </c>
      <c r="AT44" t="inlineStr"/>
      <c r="AU44" t="inlineStr"/>
    </row>
    <row r="45" ht="14.4" customHeight="1">
      <c r="A45" s="441" t="n"/>
      <c r="B45" s="441" t="n"/>
      <c r="C45" s="608" t="n"/>
      <c r="D45" s="500" t="inlineStr">
        <is>
          <t>No</t>
        </is>
      </c>
      <c r="E45" s="441" t="inlineStr">
        <is>
          <t>No</t>
        </is>
      </c>
      <c r="F45" s="441" t="inlineStr">
        <is>
          <t>No</t>
        </is>
      </c>
      <c r="G45" s="441" t="inlineStr">
        <is>
          <t>No</t>
        </is>
      </c>
      <c r="H45" s="441" t="inlineStr">
        <is>
          <t>No</t>
        </is>
      </c>
      <c r="I45" s="441" t="inlineStr">
        <is>
          <t>No</t>
        </is>
      </c>
      <c r="J45" s="441" t="inlineStr">
        <is>
          <t>No</t>
        </is>
      </c>
      <c r="K45" s="441" t="inlineStr">
        <is>
          <t>No</t>
        </is>
      </c>
      <c r="L45" s="441" t="inlineStr">
        <is>
          <t>No</t>
        </is>
      </c>
      <c r="M45" s="441" t="inlineStr">
        <is>
          <t>No</t>
        </is>
      </c>
      <c r="N45" s="441" t="inlineStr">
        <is>
          <t>Yes</t>
        </is>
      </c>
      <c r="O45" s="441" t="inlineStr">
        <is>
          <t>No</t>
        </is>
      </c>
      <c r="P45" s="441" t="inlineStr">
        <is>
          <t>No</t>
        </is>
      </c>
      <c r="Q45" s="441" t="inlineStr">
        <is>
          <t>No</t>
        </is>
      </c>
      <c r="R45" s="441" t="inlineStr">
        <is>
          <t>No</t>
        </is>
      </c>
      <c r="S45" s="441" t="inlineStr">
        <is>
          <t>No</t>
        </is>
      </c>
      <c r="T45" s="441" t="inlineStr">
        <is>
          <t>No</t>
        </is>
      </c>
      <c r="U45" s="441" t="inlineStr">
        <is>
          <t>No</t>
        </is>
      </c>
      <c r="V45" s="608" t="inlineStr">
        <is>
          <t>No</t>
        </is>
      </c>
      <c r="W45" s="500" t="inlineStr">
        <is>
          <t>[SYI_002_008_0015_005_TLS_Failed_Sec_DTC_0xBA00BD__Clear_DTC_By_PnC_Completed_Successfully]_2.html</t>
        </is>
      </c>
      <c r="X45" s="441" t="n">
        <v>1</v>
      </c>
      <c r="Y45" s="441" t="n">
        <v>0</v>
      </c>
      <c r="Z45" s="441" t="n">
        <v>0</v>
      </c>
      <c r="AA45" s="441" t="n">
        <v>1</v>
      </c>
      <c r="AB45" s="441" t="n"/>
      <c r="AC45" s="411" t="inlineStr">
        <is>
          <t>ICS_SYR_CCS_613</t>
        </is>
      </c>
      <c r="AD45" s="598" t="n"/>
      <c r="AE45" s="610" t="inlineStr">
        <is>
          <t>Test case created for SP21P only. 
Due to "[CR-3981][NOGO][SP21P][2607]Change PlugAndCharge DTCs from secondary to primary DTCs" is in progress so the existing test script failed because PnC related DTCs are in Primary DTC.</t>
        </is>
      </c>
      <c r="AG45" s="223" t="inlineStr"/>
      <c r="AH45" s="43" t="inlineStr"/>
      <c r="AI45" s="43" t="inlineStr"/>
      <c r="AJ45" s="43" t="inlineStr"/>
      <c r="AK45" s="43" t="inlineStr"/>
      <c r="AL45" s="43" t="n"/>
      <c r="AM45" s="43" t="n"/>
      <c r="AN45" s="43" t="n"/>
      <c r="AO45" s="43">
        <f>EXACT(W45,AG45)</f>
        <v/>
      </c>
      <c r="AP45" s="43">
        <f>EXACT(X45,AH45)</f>
        <v/>
      </c>
      <c r="AQ45" s="43">
        <f>EXACT(Y45,AI45)</f>
        <v/>
      </c>
      <c r="AR45" s="43">
        <f>EXACT(Z45,AJ45)</f>
        <v/>
      </c>
      <c r="AS45" s="266">
        <f>EXACT(AA45,AK45)</f>
        <v/>
      </c>
      <c r="AT45" t="inlineStr"/>
      <c r="AU45" t="inlineStr"/>
    </row>
    <row r="46" ht="14.4" customHeight="1">
      <c r="A46" s="441" t="inlineStr">
        <is>
          <t>No</t>
        </is>
      </c>
      <c r="B46" s="441" t="inlineStr">
        <is>
          <t>No</t>
        </is>
      </c>
      <c r="C46" s="608" t="inlineStr">
        <is>
          <t>No</t>
        </is>
      </c>
      <c r="D46" s="500" t="inlineStr">
        <is>
          <t>Yes</t>
        </is>
      </c>
      <c r="E46" s="441" t="inlineStr">
        <is>
          <t>Yes</t>
        </is>
      </c>
      <c r="F46" s="441" t="inlineStr">
        <is>
          <t>Yes</t>
        </is>
      </c>
      <c r="G46" s="441" t="inlineStr">
        <is>
          <t>Yes</t>
        </is>
      </c>
      <c r="H46" s="441" t="inlineStr">
        <is>
          <t>No</t>
        </is>
      </c>
      <c r="I46" s="441" t="inlineStr">
        <is>
          <t>No</t>
        </is>
      </c>
      <c r="J46" s="441" t="inlineStr">
        <is>
          <t>No</t>
        </is>
      </c>
      <c r="K46" s="441" t="inlineStr">
        <is>
          <t>No</t>
        </is>
      </c>
      <c r="L46" s="441" t="inlineStr">
        <is>
          <t>No</t>
        </is>
      </c>
      <c r="M46" s="441" t="inlineStr">
        <is>
          <t>No</t>
        </is>
      </c>
      <c r="N46" s="441" t="inlineStr">
        <is>
          <t>Yes</t>
        </is>
      </c>
      <c r="O46" s="441" t="inlineStr">
        <is>
          <t>Yes</t>
        </is>
      </c>
      <c r="P46" s="441" t="inlineStr">
        <is>
          <t>Yes</t>
        </is>
      </c>
      <c r="Q46" s="441" t="inlineStr">
        <is>
          <t>Yes</t>
        </is>
      </c>
      <c r="R46" s="441" t="inlineStr">
        <is>
          <t>Yes</t>
        </is>
      </c>
      <c r="S46" s="441" t="inlineStr">
        <is>
          <t>Yes</t>
        </is>
      </c>
      <c r="T46" s="441" t="inlineStr">
        <is>
          <t>Yes</t>
        </is>
      </c>
      <c r="U46" s="441" t="inlineStr">
        <is>
          <t>Yes</t>
        </is>
      </c>
      <c r="V46" s="608" t="inlineStr">
        <is>
          <t>Yes</t>
        </is>
      </c>
      <c r="W46" s="500" t="inlineStr">
        <is>
          <t>[SYI_002_008_0015_006_SkipPlugAndCharge_PaymentDetails_Failed_DTC_0xBA00BD__Clear_DTC_By_ST_CONVEH].html</t>
        </is>
      </c>
      <c r="X46" s="441" t="n">
        <v>2</v>
      </c>
      <c r="Y46" s="441" t="n">
        <v>0</v>
      </c>
      <c r="Z46" s="441" t="n">
        <v>0</v>
      </c>
      <c r="AA46" s="441" t="n">
        <v>2</v>
      </c>
      <c r="AB46" s="441" t="n"/>
      <c r="AC46" s="411" t="inlineStr">
        <is>
          <t>ICS_SYR_CCS_613</t>
        </is>
      </c>
      <c r="AD46" s="598" t="n"/>
      <c r="AE46" s="610" t="inlineStr">
        <is>
          <t>This Test case to check Primary DTC, it will fail in SP21P until 2421.0 CCU-35917 (DOC #201726) is implemented</t>
        </is>
      </c>
      <c r="AG46" s="223" t="inlineStr"/>
      <c r="AH46" s="43" t="inlineStr"/>
      <c r="AI46" s="43" t="inlineStr"/>
      <c r="AJ46" s="43" t="inlineStr"/>
      <c r="AK46" s="43" t="inlineStr"/>
      <c r="AL46" s="43" t="n"/>
      <c r="AM46" s="43" t="n"/>
      <c r="AN46" s="43" t="n"/>
      <c r="AO46" s="43">
        <f>EXACT(W46,AG46)</f>
        <v/>
      </c>
      <c r="AP46" s="43">
        <f>EXACT(X46,AH46)</f>
        <v/>
      </c>
      <c r="AQ46" s="43">
        <f>EXACT(Y46,AI46)</f>
        <v/>
      </c>
      <c r="AR46" s="43">
        <f>EXACT(Z46,AJ46)</f>
        <v/>
      </c>
      <c r="AS46" s="266">
        <f>EXACT(AA46,AK46)</f>
        <v/>
      </c>
      <c r="AT46" t="inlineStr"/>
      <c r="AU46" t="inlineStr"/>
    </row>
    <row r="47" ht="14.4" customHeight="1">
      <c r="A47" s="441" t="n"/>
      <c r="B47" s="441" t="n"/>
      <c r="C47" s="608" t="n"/>
      <c r="D47" s="500" t="inlineStr">
        <is>
          <t>No</t>
        </is>
      </c>
      <c r="E47" s="441" t="inlineStr">
        <is>
          <t>No</t>
        </is>
      </c>
      <c r="F47" s="441" t="inlineStr">
        <is>
          <t>No</t>
        </is>
      </c>
      <c r="G47" s="441" t="inlineStr">
        <is>
          <t>No</t>
        </is>
      </c>
      <c r="H47" s="441" t="inlineStr">
        <is>
          <t>No</t>
        </is>
      </c>
      <c r="I47" s="441" t="inlineStr">
        <is>
          <t>No</t>
        </is>
      </c>
      <c r="J47" s="441" t="inlineStr">
        <is>
          <t>No</t>
        </is>
      </c>
      <c r="K47" s="441" t="inlineStr">
        <is>
          <t>No</t>
        </is>
      </c>
      <c r="L47" s="441" t="inlineStr">
        <is>
          <t>No</t>
        </is>
      </c>
      <c r="M47" s="441" t="inlineStr">
        <is>
          <t>No</t>
        </is>
      </c>
      <c r="N47" s="441" t="inlineStr">
        <is>
          <t>Yes</t>
        </is>
      </c>
      <c r="O47" s="441" t="inlineStr">
        <is>
          <t>No</t>
        </is>
      </c>
      <c r="P47" s="441" t="inlineStr">
        <is>
          <t>No</t>
        </is>
      </c>
      <c r="Q47" s="441" t="inlineStr">
        <is>
          <t>No</t>
        </is>
      </c>
      <c r="R47" s="441" t="inlineStr">
        <is>
          <t>No</t>
        </is>
      </c>
      <c r="S47" s="441" t="inlineStr">
        <is>
          <t>No</t>
        </is>
      </c>
      <c r="T47" s="441" t="inlineStr">
        <is>
          <t>No</t>
        </is>
      </c>
      <c r="U47" s="441" t="inlineStr">
        <is>
          <t>No</t>
        </is>
      </c>
      <c r="V47" s="608" t="inlineStr">
        <is>
          <t>No</t>
        </is>
      </c>
      <c r="W47" s="500" t="inlineStr">
        <is>
          <t>[SYI_002_008_0015_006_SkipPlugAndCharge_PaymentDetails_Failed_Sec_DTC_0xBA00BD__Clear_DTC_By_ST_CONVEH]</t>
        </is>
      </c>
      <c r="X47" s="441" t="n">
        <v>2</v>
      </c>
      <c r="Y47" s="441" t="n">
        <v>0</v>
      </c>
      <c r="Z47" s="441" t="n">
        <v>0</v>
      </c>
      <c r="AA47" s="441" t="n">
        <v>2</v>
      </c>
      <c r="AB47" s="441" t="n"/>
      <c r="AC47" s="411" t="inlineStr">
        <is>
          <t>ICS_SYR_CCS_613</t>
        </is>
      </c>
      <c r="AD47" s="598" t="n"/>
      <c r="AE47" s="610" t="inlineStr">
        <is>
          <t>Test case created for SP21P only. 
Due to "[CR-3981][NOGO][SP21P][2607]Change PlugAndCharge DTCs from secondary to primary DTCs" is in progress so the existing test script failed because PnC related DTCs are in Primary DTC.</t>
        </is>
      </c>
      <c r="AG47" s="223" t="inlineStr"/>
      <c r="AH47" s="43" t="inlineStr"/>
      <c r="AI47" s="43" t="inlineStr"/>
      <c r="AJ47" s="43" t="inlineStr"/>
      <c r="AK47" s="43" t="inlineStr"/>
      <c r="AL47" s="43" t="n"/>
      <c r="AM47" s="43" t="n"/>
      <c r="AN47" s="43" t="n"/>
      <c r="AO47" s="43">
        <f>EXACT(W47,AG47)</f>
        <v/>
      </c>
      <c r="AP47" s="43">
        <f>EXACT(X47,AH47)</f>
        <v/>
      </c>
      <c r="AQ47" s="43">
        <f>EXACT(Y47,AI47)</f>
        <v/>
      </c>
      <c r="AR47" s="43">
        <f>EXACT(Z47,AJ47)</f>
        <v/>
      </c>
      <c r="AS47" s="266">
        <f>EXACT(AA47,AK47)</f>
        <v/>
      </c>
      <c r="AT47" t="inlineStr"/>
      <c r="AU47" t="inlineStr"/>
    </row>
    <row r="48" ht="14.4" customHeight="1">
      <c r="A48" s="441" t="n"/>
      <c r="B48" s="441" t="n"/>
      <c r="C48" s="608" t="n"/>
      <c r="D48" s="500" t="inlineStr">
        <is>
          <t>No</t>
        </is>
      </c>
      <c r="E48" s="441" t="inlineStr">
        <is>
          <t>No</t>
        </is>
      </c>
      <c r="F48" s="441" t="inlineStr">
        <is>
          <t>No</t>
        </is>
      </c>
      <c r="G48" s="441" t="inlineStr">
        <is>
          <t>No</t>
        </is>
      </c>
      <c r="H48" s="441" t="inlineStr">
        <is>
          <t>No</t>
        </is>
      </c>
      <c r="I48" s="441" t="inlineStr">
        <is>
          <t>No</t>
        </is>
      </c>
      <c r="J48" s="441" t="n"/>
      <c r="K48" s="441" t="n"/>
      <c r="L48" s="441" t="n"/>
      <c r="M48" s="441" t="n"/>
      <c r="N48" s="441" t="n"/>
      <c r="O48" s="441" t="inlineStr">
        <is>
          <t>No</t>
        </is>
      </c>
      <c r="P48" s="441" t="n"/>
      <c r="Q48" s="441" t="inlineStr">
        <is>
          <t>Yes</t>
        </is>
      </c>
      <c r="R48" s="441" t="inlineStr">
        <is>
          <t>No</t>
        </is>
      </c>
      <c r="S48" s="441" t="inlineStr">
        <is>
          <t>No</t>
        </is>
      </c>
      <c r="T48" s="441" t="inlineStr">
        <is>
          <t>No</t>
        </is>
      </c>
      <c r="U48" s="441" t="inlineStr">
        <is>
          <t>No</t>
        </is>
      </c>
      <c r="V48" s="608" t="inlineStr">
        <is>
          <t>No</t>
        </is>
      </c>
      <c r="W48" s="500" t="inlineStr">
        <is>
          <t>[SYI_002_008_0015_007_SkipPlugAndCharge_Authorization_Failed_DTC_0xBA00BD__Clear_DTC_By_CP_State_AEF].html</t>
        </is>
      </c>
      <c r="X48" s="441" t="n">
        <v>2</v>
      </c>
      <c r="Y48" s="441" t="n">
        <v>0</v>
      </c>
      <c r="Z48" s="441" t="n">
        <v>0</v>
      </c>
      <c r="AA48" s="441" t="n">
        <v>2</v>
      </c>
      <c r="AB48" s="441" t="n"/>
      <c r="AC48" s="411" t="inlineStr">
        <is>
          <t>ICS_SYR_CCS_613</t>
        </is>
      </c>
      <c r="AD48" s="598" t="n"/>
      <c r="AE48" s="610" t="inlineStr">
        <is>
          <t>Test case is only only for SP21 SOP2307 2311 2403</t>
        </is>
      </c>
      <c r="AG48" s="223" t="inlineStr"/>
      <c r="AH48" s="43" t="inlineStr"/>
      <c r="AI48" s="43" t="inlineStr"/>
      <c r="AJ48" s="43" t="inlineStr"/>
      <c r="AK48" s="43" t="inlineStr"/>
      <c r="AL48" s="43" t="n"/>
      <c r="AM48" s="43" t="n"/>
      <c r="AN48" s="43" t="n"/>
      <c r="AO48" s="43">
        <f>EXACT(W48,AG48)</f>
        <v/>
      </c>
      <c r="AP48" s="43">
        <f>EXACT(X48,AH48)</f>
        <v/>
      </c>
      <c r="AQ48" s="43">
        <f>EXACT(Y48,AI48)</f>
        <v/>
      </c>
      <c r="AR48" s="43">
        <f>EXACT(Z48,AJ48)</f>
        <v/>
      </c>
      <c r="AS48" s="266">
        <f>EXACT(AA48,AK48)</f>
        <v/>
      </c>
      <c r="AT48" t="inlineStr"/>
      <c r="AU48" t="inlineStr"/>
    </row>
    <row r="49" ht="14.4" customHeight="1">
      <c r="A49" s="441" t="inlineStr">
        <is>
          <t>No</t>
        </is>
      </c>
      <c r="B49" s="441" t="inlineStr">
        <is>
          <t>No</t>
        </is>
      </c>
      <c r="C49" s="608" t="inlineStr">
        <is>
          <t>No</t>
        </is>
      </c>
      <c r="D49" s="500" t="inlineStr">
        <is>
          <t>Yes</t>
        </is>
      </c>
      <c r="E49" s="441" t="inlineStr">
        <is>
          <t>Yes</t>
        </is>
      </c>
      <c r="F49" s="441" t="inlineStr">
        <is>
          <t>Yes</t>
        </is>
      </c>
      <c r="G49" s="441" t="inlineStr">
        <is>
          <t>Yes</t>
        </is>
      </c>
      <c r="H49" s="441" t="inlineStr">
        <is>
          <t>No</t>
        </is>
      </c>
      <c r="I49" s="441" t="inlineStr">
        <is>
          <t>No</t>
        </is>
      </c>
      <c r="J49" s="441" t="inlineStr">
        <is>
          <t>No</t>
        </is>
      </c>
      <c r="K49" s="441" t="inlineStr">
        <is>
          <t>No</t>
        </is>
      </c>
      <c r="L49" s="441" t="inlineStr">
        <is>
          <t>No</t>
        </is>
      </c>
      <c r="M49" s="441" t="inlineStr">
        <is>
          <t>No</t>
        </is>
      </c>
      <c r="N49" s="441" t="inlineStr">
        <is>
          <t>Yes</t>
        </is>
      </c>
      <c r="O49" s="441" t="inlineStr">
        <is>
          <t>Yes</t>
        </is>
      </c>
      <c r="P49" s="441" t="inlineStr">
        <is>
          <t>Yes</t>
        </is>
      </c>
      <c r="Q49" s="441" t="inlineStr">
        <is>
          <t>No</t>
        </is>
      </c>
      <c r="R49" s="441" t="inlineStr">
        <is>
          <t>Yes</t>
        </is>
      </c>
      <c r="S49" s="441" t="inlineStr">
        <is>
          <t>Yes</t>
        </is>
      </c>
      <c r="T49" s="441" t="inlineStr">
        <is>
          <t>Yes</t>
        </is>
      </c>
      <c r="U49" s="441" t="inlineStr">
        <is>
          <t>Yes</t>
        </is>
      </c>
      <c r="V49" s="608" t="inlineStr">
        <is>
          <t>Yes</t>
        </is>
      </c>
      <c r="W49" s="500" t="inlineStr">
        <is>
          <t>[SYI_002_008_0015_007_SkipPlugAndCharge_Authorization_Failed_DTC_0xBA00BD__Clear_DTC_By_CP_State_AEF_Not_Reset].html</t>
        </is>
      </c>
      <c r="X49" s="441" t="n">
        <v>2</v>
      </c>
      <c r="Y49" s="441" t="n">
        <v>0</v>
      </c>
      <c r="Z49" s="441" t="n">
        <v>0</v>
      </c>
      <c r="AA49" s="441" t="n">
        <v>2</v>
      </c>
      <c r="AB49" s="441" t="n"/>
      <c r="AC49" s="411" t="inlineStr">
        <is>
          <t>ICS_SYR_CCS_613</t>
        </is>
      </c>
      <c r="AD49" s="598" t="n"/>
      <c r="AE49" s="610" t="inlineStr">
        <is>
          <t>This Test case to check Primary DTC, it will fail in SP21P until 2421.0 CCU-35917 (DOC #201726) is implemented</t>
        </is>
      </c>
      <c r="AG49" s="223" t="inlineStr"/>
      <c r="AH49" s="43" t="inlineStr"/>
      <c r="AI49" s="43" t="inlineStr"/>
      <c r="AJ49" s="43" t="inlineStr"/>
      <c r="AK49" s="43" t="inlineStr"/>
      <c r="AL49" s="43" t="n"/>
      <c r="AM49" s="43" t="n"/>
      <c r="AN49" s="43" t="n"/>
      <c r="AO49" s="43">
        <f>EXACT(W49,AG49)</f>
        <v/>
      </c>
      <c r="AP49" s="43">
        <f>EXACT(X49,AH49)</f>
        <v/>
      </c>
      <c r="AQ49" s="43">
        <f>EXACT(Y49,AI49)</f>
        <v/>
      </c>
      <c r="AR49" s="43">
        <f>EXACT(Z49,AJ49)</f>
        <v/>
      </c>
      <c r="AS49" s="266">
        <f>EXACT(AA49,AK49)</f>
        <v/>
      </c>
      <c r="AT49" t="inlineStr"/>
      <c r="AU49" t="inlineStr"/>
    </row>
    <row r="50" ht="14.4" customHeight="1">
      <c r="A50" s="441" t="n"/>
      <c r="B50" s="441" t="n"/>
      <c r="C50" s="608" t="n"/>
      <c r="D50" s="500" t="inlineStr">
        <is>
          <t>No</t>
        </is>
      </c>
      <c r="E50" s="441" t="inlineStr">
        <is>
          <t>No</t>
        </is>
      </c>
      <c r="F50" s="441" t="inlineStr">
        <is>
          <t>No</t>
        </is>
      </c>
      <c r="G50" s="441" t="inlineStr">
        <is>
          <t>No</t>
        </is>
      </c>
      <c r="H50" s="441" t="inlineStr">
        <is>
          <t>No</t>
        </is>
      </c>
      <c r="I50" s="441" t="inlineStr">
        <is>
          <t>No</t>
        </is>
      </c>
      <c r="J50" s="441" t="inlineStr">
        <is>
          <t>No</t>
        </is>
      </c>
      <c r="K50" s="441" t="inlineStr">
        <is>
          <t>No</t>
        </is>
      </c>
      <c r="L50" s="441" t="inlineStr">
        <is>
          <t>No</t>
        </is>
      </c>
      <c r="M50" s="441" t="inlineStr">
        <is>
          <t>No</t>
        </is>
      </c>
      <c r="N50" s="441" t="inlineStr">
        <is>
          <t>Yes</t>
        </is>
      </c>
      <c r="O50" s="441" t="inlineStr">
        <is>
          <t>No</t>
        </is>
      </c>
      <c r="P50" s="441" t="inlineStr">
        <is>
          <t>No</t>
        </is>
      </c>
      <c r="Q50" s="441" t="inlineStr">
        <is>
          <t>No</t>
        </is>
      </c>
      <c r="R50" s="441" t="inlineStr">
        <is>
          <t>No</t>
        </is>
      </c>
      <c r="S50" s="441" t="inlineStr">
        <is>
          <t>No</t>
        </is>
      </c>
      <c r="T50" s="441" t="inlineStr">
        <is>
          <t>No</t>
        </is>
      </c>
      <c r="U50" s="441" t="inlineStr">
        <is>
          <t>No</t>
        </is>
      </c>
      <c r="V50" s="608" t="inlineStr">
        <is>
          <t>No</t>
        </is>
      </c>
      <c r="W50" s="500" t="inlineStr">
        <is>
          <t>[SYI_002_008_0015_007_SkipPlugAndCharge_Authorization_Failed_Sec_DTC_0xBA00BD__Clear_DTC_By_CP_State_AEF_DTC_Not_Reset]</t>
        </is>
      </c>
      <c r="X50" s="441" t="n">
        <v>2</v>
      </c>
      <c r="Y50" s="441" t="n">
        <v>0</v>
      </c>
      <c r="Z50" s="441" t="n">
        <v>0</v>
      </c>
      <c r="AA50" s="441" t="n">
        <v>2</v>
      </c>
      <c r="AB50" s="441" t="n"/>
      <c r="AC50" s="411" t="inlineStr">
        <is>
          <t>ICS_SYR_CCS_613</t>
        </is>
      </c>
      <c r="AD50" s="598" t="n"/>
      <c r="AE50" s="610" t="inlineStr">
        <is>
          <t>Test case created for SP21P only. 
Due to "[CR-3981][NOGO][SP21P][2607]Change PlugAndCharge DTCs from secondary to primary DTCs" is in progress so the existing test script failed because PnC related DTCs are in Primary DTC.</t>
        </is>
      </c>
      <c r="AG50" s="223" t="inlineStr"/>
      <c r="AH50" s="43" t="inlineStr"/>
      <c r="AI50" s="43" t="inlineStr"/>
      <c r="AJ50" s="43" t="inlineStr"/>
      <c r="AK50" s="43" t="inlineStr"/>
      <c r="AL50" s="43" t="n"/>
      <c r="AM50" s="43" t="n"/>
      <c r="AN50" s="43" t="n"/>
      <c r="AO50" s="43">
        <f>EXACT(W50,AG50)</f>
        <v/>
      </c>
      <c r="AP50" s="43">
        <f>EXACT(X50,AH50)</f>
        <v/>
      </c>
      <c r="AQ50" s="43">
        <f>EXACT(Y50,AI50)</f>
        <v/>
      </c>
      <c r="AR50" s="43">
        <f>EXACT(Z50,AJ50)</f>
        <v/>
      </c>
      <c r="AS50" s="266">
        <f>EXACT(AA50,AK50)</f>
        <v/>
      </c>
      <c r="AT50" t="inlineStr"/>
      <c r="AU50" t="inlineStr"/>
    </row>
    <row r="51" ht="14.4" customHeight="1">
      <c r="A51" s="441" t="inlineStr">
        <is>
          <t>No</t>
        </is>
      </c>
      <c r="B51" s="441" t="inlineStr">
        <is>
          <t>No</t>
        </is>
      </c>
      <c r="C51" s="608" t="inlineStr">
        <is>
          <t>No</t>
        </is>
      </c>
      <c r="D51" s="500" t="inlineStr">
        <is>
          <t>Yes</t>
        </is>
      </c>
      <c r="E51" s="441" t="inlineStr">
        <is>
          <t>Yes</t>
        </is>
      </c>
      <c r="F51" s="441" t="inlineStr">
        <is>
          <t>Yes</t>
        </is>
      </c>
      <c r="G51" s="441" t="inlineStr">
        <is>
          <t>Yes</t>
        </is>
      </c>
      <c r="H51" s="441" t="inlineStr">
        <is>
          <t>No</t>
        </is>
      </c>
      <c r="I51" s="441" t="inlineStr">
        <is>
          <t>No</t>
        </is>
      </c>
      <c r="J51" s="441" t="inlineStr">
        <is>
          <t>No</t>
        </is>
      </c>
      <c r="K51" s="441" t="inlineStr">
        <is>
          <t>No</t>
        </is>
      </c>
      <c r="L51" s="441" t="inlineStr">
        <is>
          <t>No</t>
        </is>
      </c>
      <c r="M51" s="441" t="inlineStr">
        <is>
          <t>No</t>
        </is>
      </c>
      <c r="N51" s="441" t="inlineStr">
        <is>
          <t>Yes</t>
        </is>
      </c>
      <c r="O51" s="441" t="inlineStr">
        <is>
          <t>No</t>
        </is>
      </c>
      <c r="P51" s="441" t="inlineStr">
        <is>
          <t>No</t>
        </is>
      </c>
      <c r="Q51" s="441" t="inlineStr">
        <is>
          <t>No</t>
        </is>
      </c>
      <c r="R51" s="441" t="inlineStr">
        <is>
          <t>No</t>
        </is>
      </c>
      <c r="S51" s="441" t="inlineStr">
        <is>
          <t>No</t>
        </is>
      </c>
      <c r="T51" s="441" t="inlineStr">
        <is>
          <t>No</t>
        </is>
      </c>
      <c r="U51" s="441" t="inlineStr">
        <is>
          <t>No</t>
        </is>
      </c>
      <c r="V51" s="608" t="inlineStr">
        <is>
          <t>No</t>
        </is>
      </c>
      <c r="W51" s="500" t="inlineStr">
        <is>
          <t>[SYI_002_008_0015_008_SkipPlugAndCharge_EVSE_Offer_EIM_DTC_BA00BD__Clear_DTC_By_CP_State_AEF_Not_Reset]</t>
        </is>
      </c>
      <c r="X51" s="441" t="n">
        <v>2</v>
      </c>
      <c r="Y51" s="441" t="n">
        <v>0</v>
      </c>
      <c r="Z51" s="441" t="n">
        <v>0</v>
      </c>
      <c r="AA51" s="441" t="n">
        <v>2</v>
      </c>
      <c r="AB51" s="441" t="n"/>
      <c r="AC51" s="411" t="inlineStr">
        <is>
          <t>ICS_SYR_CCS_613</t>
        </is>
      </c>
      <c r="AD51" s="598" t="inlineStr">
        <is>
          <t>Obsolete</t>
        </is>
      </c>
      <c r="AE51" s="610" t="inlineStr">
        <is>
          <t>Due to EPIC CCU-36609 'DTC SkipPnC and PlugAndChargeStatusAuthentication handling when EVSE does not offer ContractPayment'</t>
        </is>
      </c>
      <c r="AG51" s="223" t="inlineStr"/>
      <c r="AH51" s="43" t="inlineStr"/>
      <c r="AI51" s="43" t="inlineStr"/>
      <c r="AJ51" s="43" t="inlineStr"/>
      <c r="AK51" s="43" t="inlineStr"/>
      <c r="AL51" s="43" t="n"/>
      <c r="AM51" s="43" t="n"/>
      <c r="AN51" s="43" t="n"/>
      <c r="AO51" s="43">
        <f>EXACT(W51,AG51)</f>
        <v/>
      </c>
      <c r="AP51" s="43">
        <f>EXACT(X51,AH51)</f>
        <v/>
      </c>
      <c r="AQ51" s="43">
        <f>EXACT(Y51,AI51)</f>
        <v/>
      </c>
      <c r="AR51" s="43">
        <f>EXACT(Z51,AJ51)</f>
        <v/>
      </c>
      <c r="AS51" s="266">
        <f>EXACT(AA51,AK51)</f>
        <v/>
      </c>
      <c r="AT51" t="inlineStr"/>
      <c r="AU51" t="inlineStr"/>
    </row>
    <row r="52" ht="14.4" customHeight="1">
      <c r="A52" s="441" t="n"/>
      <c r="B52" s="441" t="n"/>
      <c r="C52" s="608" t="n"/>
      <c r="D52" s="500" t="inlineStr">
        <is>
          <t>No</t>
        </is>
      </c>
      <c r="E52" s="441" t="inlineStr">
        <is>
          <t>No</t>
        </is>
      </c>
      <c r="F52" s="441" t="inlineStr">
        <is>
          <t>No</t>
        </is>
      </c>
      <c r="G52" s="441" t="inlineStr">
        <is>
          <t>No</t>
        </is>
      </c>
      <c r="H52" s="441" t="inlineStr">
        <is>
          <t>No</t>
        </is>
      </c>
      <c r="I52" s="441" t="inlineStr">
        <is>
          <t>No</t>
        </is>
      </c>
      <c r="J52" s="441" t="inlineStr">
        <is>
          <t>No</t>
        </is>
      </c>
      <c r="K52" s="441" t="inlineStr">
        <is>
          <t>No</t>
        </is>
      </c>
      <c r="L52" s="441" t="inlineStr">
        <is>
          <t>No</t>
        </is>
      </c>
      <c r="M52" s="441" t="inlineStr">
        <is>
          <t>No</t>
        </is>
      </c>
      <c r="N52" s="441" t="inlineStr">
        <is>
          <t>Yes</t>
        </is>
      </c>
      <c r="O52" s="441" t="inlineStr">
        <is>
          <t>No</t>
        </is>
      </c>
      <c r="P52" s="441" t="inlineStr">
        <is>
          <t>No</t>
        </is>
      </c>
      <c r="Q52" s="441" t="inlineStr">
        <is>
          <t>No</t>
        </is>
      </c>
      <c r="R52" s="441" t="inlineStr">
        <is>
          <t>No</t>
        </is>
      </c>
      <c r="S52" s="441" t="inlineStr">
        <is>
          <t>No</t>
        </is>
      </c>
      <c r="T52" s="441" t="inlineStr">
        <is>
          <t>No</t>
        </is>
      </c>
      <c r="U52" s="441" t="inlineStr">
        <is>
          <t>No</t>
        </is>
      </c>
      <c r="V52" s="608" t="inlineStr">
        <is>
          <t>No</t>
        </is>
      </c>
      <c r="W52" s="500" t="inlineStr">
        <is>
          <t>[SYI_002_008_0015_008_SkipPlugAndCharge_EVSE_Offer_EIM_Sec_DTC_BA00BD__Clear_DTC_By_CP_State_AEF]</t>
        </is>
      </c>
      <c r="X52" s="441" t="n">
        <v>2</v>
      </c>
      <c r="Y52" s="441" t="n">
        <v>0</v>
      </c>
      <c r="Z52" s="441" t="n">
        <v>0</v>
      </c>
      <c r="AA52" s="441" t="n">
        <v>2</v>
      </c>
      <c r="AB52" s="441" t="n"/>
      <c r="AC52" s="411" t="inlineStr">
        <is>
          <t>ICS_SYR_CCS_613</t>
        </is>
      </c>
      <c r="AD52" s="598" t="n"/>
      <c r="AE52" s="610" t="inlineStr">
        <is>
          <t>Test case created for SP21P only. 
Due to "[CR-3981][NOGO][SP21P][2607]Change PlugAndCharge DTCs from secondary to primary DTCs" is in progress so the existing test script failed because PnC related DTCs are in Primary DTC.</t>
        </is>
      </c>
      <c r="AG52" s="223" t="inlineStr"/>
      <c r="AH52" s="43" t="inlineStr"/>
      <c r="AI52" s="43" t="inlineStr"/>
      <c r="AJ52" s="43" t="inlineStr"/>
      <c r="AK52" s="43" t="inlineStr"/>
      <c r="AL52" s="43" t="n"/>
      <c r="AM52" s="43" t="n"/>
      <c r="AN52" s="43" t="n"/>
      <c r="AO52" s="43">
        <f>EXACT(W52,AG52)</f>
        <v/>
      </c>
      <c r="AP52" s="43">
        <f>EXACT(X52,AH52)</f>
        <v/>
      </c>
      <c r="AQ52" s="43">
        <f>EXACT(Y52,AI52)</f>
        <v/>
      </c>
      <c r="AR52" s="43">
        <f>EXACT(Z52,AJ52)</f>
        <v/>
      </c>
      <c r="AS52" s="266">
        <f>EXACT(AA52,AK52)</f>
        <v/>
      </c>
      <c r="AT52" t="inlineStr"/>
      <c r="AU52" t="inlineStr"/>
    </row>
    <row r="53" ht="14.4" customHeight="1">
      <c r="A53" s="441" t="inlineStr">
        <is>
          <t>No</t>
        </is>
      </c>
      <c r="B53" s="441" t="inlineStr">
        <is>
          <t>No</t>
        </is>
      </c>
      <c r="C53" s="608" t="inlineStr">
        <is>
          <t>No</t>
        </is>
      </c>
      <c r="D53" s="500" t="inlineStr">
        <is>
          <t>No</t>
        </is>
      </c>
      <c r="E53" s="441" t="inlineStr">
        <is>
          <t>No</t>
        </is>
      </c>
      <c r="F53" s="441" t="inlineStr">
        <is>
          <t>No</t>
        </is>
      </c>
      <c r="G53" s="441" t="inlineStr">
        <is>
          <t>No</t>
        </is>
      </c>
      <c r="H53" s="441" t="inlineStr">
        <is>
          <t>No</t>
        </is>
      </c>
      <c r="I53" s="441" t="inlineStr">
        <is>
          <t>No</t>
        </is>
      </c>
      <c r="J53" s="441" t="inlineStr">
        <is>
          <t>No</t>
        </is>
      </c>
      <c r="K53" s="441" t="inlineStr">
        <is>
          <t>No</t>
        </is>
      </c>
      <c r="L53" s="441" t="inlineStr">
        <is>
          <t>No</t>
        </is>
      </c>
      <c r="M53" s="441" t="inlineStr">
        <is>
          <t>No</t>
        </is>
      </c>
      <c r="N53" s="441" t="inlineStr">
        <is>
          <t>Yes</t>
        </is>
      </c>
      <c r="O53" s="441" t="inlineStr">
        <is>
          <t>No</t>
        </is>
      </c>
      <c r="P53" s="441" t="inlineStr">
        <is>
          <t>No</t>
        </is>
      </c>
      <c r="Q53" s="441" t="inlineStr">
        <is>
          <t>No</t>
        </is>
      </c>
      <c r="R53" s="441" t="inlineStr">
        <is>
          <t>No</t>
        </is>
      </c>
      <c r="S53" s="441" t="inlineStr">
        <is>
          <t>No</t>
        </is>
      </c>
      <c r="T53" s="441" t="inlineStr">
        <is>
          <t>No</t>
        </is>
      </c>
      <c r="U53" s="441" t="inlineStr">
        <is>
          <t>No</t>
        </is>
      </c>
      <c r="V53" s="608" t="inlineStr">
        <is>
          <t>No</t>
        </is>
      </c>
      <c r="W53" s="500" t="inlineStr">
        <is>
          <t>[SYI_002_008_0015_009_Expired_Contract_Certificate_DTC_BA00BC__Clear_DTC_By_PnC_Completed_Successfully]_1.html</t>
        </is>
      </c>
      <c r="X53" s="441" t="n">
        <v>1</v>
      </c>
      <c r="Y53" s="441" t="n">
        <v>0</v>
      </c>
      <c r="Z53" s="441" t="n">
        <v>0</v>
      </c>
      <c r="AA53" s="441" t="n">
        <v>1</v>
      </c>
      <c r="AB53" s="441" t="n"/>
      <c r="AC53" s="411" t="inlineStr">
        <is>
          <t>ICS_SYR_CCS_613</t>
        </is>
      </c>
      <c r="AD53" s="598" t="n"/>
      <c r="AE53" s="610" t="inlineStr">
        <is>
          <t>This Test case to check Primary DTC, it will fail in SP21P until 2421.0 CCU-35917 (DOC #201726) is implemented</t>
        </is>
      </c>
      <c r="AG53" s="223" t="inlineStr"/>
      <c r="AH53" s="43" t="inlineStr"/>
      <c r="AI53" s="43" t="inlineStr"/>
      <c r="AJ53" s="43" t="inlineStr"/>
      <c r="AK53" s="43" t="inlineStr"/>
      <c r="AL53" s="43" t="n"/>
      <c r="AM53" s="43" t="n"/>
      <c r="AN53" s="43" t="n"/>
      <c r="AO53" s="43">
        <f>EXACT(W53,AG53)</f>
        <v/>
      </c>
      <c r="AP53" s="43">
        <f>EXACT(X53,AH53)</f>
        <v/>
      </c>
      <c r="AQ53" s="43">
        <f>EXACT(Y53,AI53)</f>
        <v/>
      </c>
      <c r="AR53" s="43">
        <f>EXACT(Z53,AJ53)</f>
        <v/>
      </c>
      <c r="AS53" s="266">
        <f>EXACT(AA53,AK53)</f>
        <v/>
      </c>
      <c r="AT53" t="inlineStr"/>
      <c r="AU53" t="inlineStr"/>
    </row>
    <row r="54" ht="14.4" customHeight="1">
      <c r="A54" s="441" t="inlineStr">
        <is>
          <t>No</t>
        </is>
      </c>
      <c r="B54" s="441" t="inlineStr">
        <is>
          <t>No</t>
        </is>
      </c>
      <c r="C54" s="608" t="inlineStr">
        <is>
          <t>No</t>
        </is>
      </c>
      <c r="D54" s="500" t="inlineStr">
        <is>
          <t>No</t>
        </is>
      </c>
      <c r="E54" s="441" t="inlineStr">
        <is>
          <t>No</t>
        </is>
      </c>
      <c r="F54" s="441" t="inlineStr">
        <is>
          <t>No</t>
        </is>
      </c>
      <c r="G54" s="441" t="inlineStr">
        <is>
          <t>No</t>
        </is>
      </c>
      <c r="H54" s="441" t="inlineStr">
        <is>
          <t>No</t>
        </is>
      </c>
      <c r="I54" s="441" t="inlineStr">
        <is>
          <t>No</t>
        </is>
      </c>
      <c r="J54" s="441" t="inlineStr">
        <is>
          <t>No</t>
        </is>
      </c>
      <c r="K54" s="441" t="inlineStr">
        <is>
          <t>No</t>
        </is>
      </c>
      <c r="L54" s="441" t="inlineStr">
        <is>
          <t>No</t>
        </is>
      </c>
      <c r="M54" s="441" t="inlineStr">
        <is>
          <t>No</t>
        </is>
      </c>
      <c r="N54" s="441" t="inlineStr">
        <is>
          <t>Yes</t>
        </is>
      </c>
      <c r="O54" s="441" t="inlineStr">
        <is>
          <t>Yes</t>
        </is>
      </c>
      <c r="P54" s="441" t="inlineStr">
        <is>
          <t>Yes</t>
        </is>
      </c>
      <c r="Q54" s="441" t="inlineStr">
        <is>
          <t>Yes</t>
        </is>
      </c>
      <c r="R54" s="441" t="inlineStr">
        <is>
          <t>Yes</t>
        </is>
      </c>
      <c r="S54" s="441" t="inlineStr">
        <is>
          <t>Yes</t>
        </is>
      </c>
      <c r="T54" s="441" t="inlineStr">
        <is>
          <t>Yes</t>
        </is>
      </c>
      <c r="U54" s="441" t="inlineStr">
        <is>
          <t>Yes</t>
        </is>
      </c>
      <c r="V54" s="608" t="inlineStr">
        <is>
          <t>Yes</t>
        </is>
      </c>
      <c r="W54" s="500" t="inlineStr">
        <is>
          <t>[SYI_002_008_0015_009_Expired_Contract_Certificate_DTC_BA00BC__Clear_DTC_By_PnC_Completed_Successfully]_1_SP21_SecureDateAndTimeSDaT.html</t>
        </is>
      </c>
      <c r="X54" s="441" t="n">
        <v>1</v>
      </c>
      <c r="Y54" s="441" t="n">
        <v>0</v>
      </c>
      <c r="Z54" s="441" t="n">
        <v>0</v>
      </c>
      <c r="AA54" s="441" t="n">
        <v>1</v>
      </c>
      <c r="AB54" s="441" t="n"/>
      <c r="AC54" s="411" t="inlineStr">
        <is>
          <t>ICS_SYR_CCS_613</t>
        </is>
      </c>
      <c r="AD54" s="598" t="n"/>
      <c r="AE54" s="610" t="inlineStr">
        <is>
          <t>This Test case to check Primary DTC, it will fail in SP21P until 2421.0 CCU-35917 (DOC #201726) is implemented</t>
        </is>
      </c>
      <c r="AG54" s="223" t="inlineStr"/>
      <c r="AH54" s="43" t="inlineStr"/>
      <c r="AI54" s="43" t="inlineStr"/>
      <c r="AJ54" s="43" t="inlineStr"/>
      <c r="AK54" s="43" t="inlineStr"/>
      <c r="AL54" s="43" t="n"/>
      <c r="AM54" s="43" t="n"/>
      <c r="AN54" s="43" t="n"/>
      <c r="AO54" s="43">
        <f>EXACT(W54,AG54)</f>
        <v/>
      </c>
      <c r="AP54" s="43">
        <f>EXACT(X54,AH54)</f>
        <v/>
      </c>
      <c r="AQ54" s="43">
        <f>EXACT(Y54,AI54)</f>
        <v/>
      </c>
      <c r="AR54" s="43">
        <f>EXACT(Z54,AJ54)</f>
        <v/>
      </c>
      <c r="AS54" s="266">
        <f>EXACT(AA54,AK54)</f>
        <v/>
      </c>
      <c r="AT54" t="inlineStr"/>
      <c r="AU54" t="inlineStr"/>
    </row>
    <row r="55" ht="14.4" customHeight="1">
      <c r="A55" s="441" t="inlineStr">
        <is>
          <t>No</t>
        </is>
      </c>
      <c r="B55" s="441" t="inlineStr">
        <is>
          <t>No</t>
        </is>
      </c>
      <c r="C55" s="608" t="inlineStr">
        <is>
          <t>No</t>
        </is>
      </c>
      <c r="D55" s="500" t="inlineStr">
        <is>
          <t>Yes</t>
        </is>
      </c>
      <c r="E55" s="441" t="inlineStr">
        <is>
          <t>Yes</t>
        </is>
      </c>
      <c r="F55" s="441" t="inlineStr">
        <is>
          <t>Yes</t>
        </is>
      </c>
      <c r="G55" s="441" t="inlineStr">
        <is>
          <t>Yes</t>
        </is>
      </c>
      <c r="H55" s="441" t="inlineStr">
        <is>
          <t>No</t>
        </is>
      </c>
      <c r="I55" s="441" t="inlineStr">
        <is>
          <t>No</t>
        </is>
      </c>
      <c r="J55" s="441" t="inlineStr">
        <is>
          <t>No</t>
        </is>
      </c>
      <c r="K55" s="441" t="inlineStr">
        <is>
          <t>No</t>
        </is>
      </c>
      <c r="L55" s="441" t="inlineStr">
        <is>
          <t>No</t>
        </is>
      </c>
      <c r="M55" s="441" t="inlineStr">
        <is>
          <t>No</t>
        </is>
      </c>
      <c r="N55" s="441" t="inlineStr">
        <is>
          <t>Yes</t>
        </is>
      </c>
      <c r="O55" s="441" t="inlineStr">
        <is>
          <t>No</t>
        </is>
      </c>
      <c r="P55" s="441" t="inlineStr">
        <is>
          <t>No</t>
        </is>
      </c>
      <c r="Q55" s="441" t="inlineStr">
        <is>
          <t>No</t>
        </is>
      </c>
      <c r="R55" s="441" t="inlineStr">
        <is>
          <t>No</t>
        </is>
      </c>
      <c r="S55" s="441" t="inlineStr">
        <is>
          <t>No</t>
        </is>
      </c>
      <c r="T55" s="441" t="inlineStr">
        <is>
          <t>No</t>
        </is>
      </c>
      <c r="U55" s="441" t="inlineStr">
        <is>
          <t>No</t>
        </is>
      </c>
      <c r="V55" s="608" t="inlineStr">
        <is>
          <t>No</t>
        </is>
      </c>
      <c r="W55" s="500" t="inlineStr">
        <is>
          <t>[SYI_002_008_0015_009_Expired_Contract_Certificate_DTC_BA00BC__Clear_DTC_By_PnC_Completed_Successfully]_1_SP18_UhrZeitDatum.html</t>
        </is>
      </c>
      <c r="X55" s="441" t="n">
        <v>1</v>
      </c>
      <c r="Y55" s="441" t="n">
        <v>0</v>
      </c>
      <c r="Z55" s="441" t="n">
        <v>0</v>
      </c>
      <c r="AA55" s="441" t="n">
        <v>1</v>
      </c>
      <c r="AB55" s="441" t="n"/>
      <c r="AC55" s="411" t="inlineStr">
        <is>
          <t>ICS_SYR_CCS_613</t>
        </is>
      </c>
      <c r="AD55" s="598" t="n"/>
      <c r="AE55" s="610" t="inlineStr">
        <is>
          <t>This Test case to check Primary DTC, it will fail in SP21P until 2421.0 CCU-35917 (DOC #201726) is implemented</t>
        </is>
      </c>
      <c r="AG55" s="223" t="inlineStr"/>
      <c r="AH55" s="43" t="inlineStr"/>
      <c r="AI55" s="43" t="inlineStr"/>
      <c r="AJ55" s="43" t="inlineStr"/>
      <c r="AK55" s="43" t="inlineStr"/>
      <c r="AL55" s="43" t="n"/>
      <c r="AM55" s="43" t="n"/>
      <c r="AN55" s="43" t="n"/>
      <c r="AO55" s="43">
        <f>EXACT(W55,AG55)</f>
        <v/>
      </c>
      <c r="AP55" s="43">
        <f>EXACT(X55,AH55)</f>
        <v/>
      </c>
      <c r="AQ55" s="43">
        <f>EXACT(Y55,AI55)</f>
        <v/>
      </c>
      <c r="AR55" s="43">
        <f>EXACT(Z55,AJ55)</f>
        <v/>
      </c>
      <c r="AS55" s="266">
        <f>EXACT(AA55,AK55)</f>
        <v/>
      </c>
      <c r="AT55" t="inlineStr"/>
      <c r="AU55" t="inlineStr"/>
    </row>
    <row r="56" ht="14.4" customHeight="1">
      <c r="A56" s="441" t="inlineStr">
        <is>
          <t>No</t>
        </is>
      </c>
      <c r="B56" s="441" t="inlineStr">
        <is>
          <t>No</t>
        </is>
      </c>
      <c r="C56" s="608" t="inlineStr">
        <is>
          <t>No</t>
        </is>
      </c>
      <c r="D56" s="500" t="inlineStr">
        <is>
          <t>Yes</t>
        </is>
      </c>
      <c r="E56" s="441" t="inlineStr">
        <is>
          <t>Yes</t>
        </is>
      </c>
      <c r="F56" s="441" t="inlineStr">
        <is>
          <t>Yes</t>
        </is>
      </c>
      <c r="G56" s="441" t="inlineStr">
        <is>
          <t>Yes</t>
        </is>
      </c>
      <c r="H56" s="441" t="inlineStr">
        <is>
          <t>No</t>
        </is>
      </c>
      <c r="I56" s="441" t="inlineStr">
        <is>
          <t>No</t>
        </is>
      </c>
      <c r="J56" s="441" t="inlineStr">
        <is>
          <t>No</t>
        </is>
      </c>
      <c r="K56" s="441" t="inlineStr">
        <is>
          <t>No</t>
        </is>
      </c>
      <c r="L56" s="441" t="inlineStr">
        <is>
          <t>No</t>
        </is>
      </c>
      <c r="M56" s="441" t="inlineStr">
        <is>
          <t>No</t>
        </is>
      </c>
      <c r="N56" s="441" t="inlineStr">
        <is>
          <t>Yes</t>
        </is>
      </c>
      <c r="O56" s="441" t="inlineStr">
        <is>
          <t>Yes</t>
        </is>
      </c>
      <c r="P56" s="441" t="inlineStr">
        <is>
          <t>Yes</t>
        </is>
      </c>
      <c r="Q56" s="441" t="inlineStr">
        <is>
          <t>Yes</t>
        </is>
      </c>
      <c r="R56" s="441" t="inlineStr">
        <is>
          <t>Yes</t>
        </is>
      </c>
      <c r="S56" s="441" t="inlineStr">
        <is>
          <t>Yes</t>
        </is>
      </c>
      <c r="T56" s="441" t="inlineStr">
        <is>
          <t>Yes</t>
        </is>
      </c>
      <c r="U56" s="441" t="inlineStr">
        <is>
          <t>Yes</t>
        </is>
      </c>
      <c r="V56" s="608" t="inlineStr">
        <is>
          <t>Yes</t>
        </is>
      </c>
      <c r="W56" s="500" t="inlineStr">
        <is>
          <t>[SYI_002_008_0015_009_Expired_Contract_Certificate_DTC_BA00BC__Clear_DTC_By_PnC_Completed_Successfully]_2.html</t>
        </is>
      </c>
      <c r="X56" s="441" t="n">
        <v>1</v>
      </c>
      <c r="Y56" s="441" t="n">
        <v>0</v>
      </c>
      <c r="Z56" s="441" t="n">
        <v>0</v>
      </c>
      <c r="AA56" s="441" t="n">
        <v>1</v>
      </c>
      <c r="AB56" s="441" t="n"/>
      <c r="AC56" s="411" t="inlineStr">
        <is>
          <t>ICS_SYR_CCS_613</t>
        </is>
      </c>
      <c r="AD56" s="598" t="n"/>
      <c r="AE56" s="610" t="inlineStr">
        <is>
          <t>This Test case to check Primary DTC, it will fail in SP21P until 2421.0 CCU-35917 (DOC #201726) is implemented</t>
        </is>
      </c>
      <c r="AG56" s="223" t="inlineStr"/>
      <c r="AH56" s="43" t="inlineStr"/>
      <c r="AI56" s="43" t="inlineStr"/>
      <c r="AJ56" s="43" t="inlineStr"/>
      <c r="AK56" s="43" t="inlineStr"/>
      <c r="AL56" s="43" t="n"/>
      <c r="AM56" s="43" t="n"/>
      <c r="AN56" s="43" t="n"/>
      <c r="AO56" s="43">
        <f>EXACT(W56,AG56)</f>
        <v/>
      </c>
      <c r="AP56" s="43">
        <f>EXACT(X56,AH56)</f>
        <v/>
      </c>
      <c r="AQ56" s="43">
        <f>EXACT(Y56,AI56)</f>
        <v/>
      </c>
      <c r="AR56" s="43">
        <f>EXACT(Z56,AJ56)</f>
        <v/>
      </c>
      <c r="AS56" s="266">
        <f>EXACT(AA56,AK56)</f>
        <v/>
      </c>
      <c r="AT56" t="inlineStr"/>
      <c r="AU56" t="inlineStr"/>
    </row>
    <row r="57" ht="14.4" customHeight="1">
      <c r="A57" s="441" t="n"/>
      <c r="B57" s="441" t="n"/>
      <c r="C57" s="608" t="n"/>
      <c r="D57" s="500" t="inlineStr">
        <is>
          <t>No</t>
        </is>
      </c>
      <c r="E57" s="441" t="inlineStr">
        <is>
          <t>No</t>
        </is>
      </c>
      <c r="F57" s="441" t="inlineStr">
        <is>
          <t>No</t>
        </is>
      </c>
      <c r="G57" s="441" t="inlineStr">
        <is>
          <t>No</t>
        </is>
      </c>
      <c r="H57" s="441" t="inlineStr">
        <is>
          <t>No</t>
        </is>
      </c>
      <c r="I57" s="441" t="inlineStr">
        <is>
          <t>No</t>
        </is>
      </c>
      <c r="J57" s="441" t="inlineStr">
        <is>
          <t>No</t>
        </is>
      </c>
      <c r="K57" s="441" t="inlineStr">
        <is>
          <t>No</t>
        </is>
      </c>
      <c r="L57" s="441" t="inlineStr">
        <is>
          <t>No</t>
        </is>
      </c>
      <c r="M57" s="441" t="inlineStr">
        <is>
          <t>No</t>
        </is>
      </c>
      <c r="N57" s="441" t="inlineStr">
        <is>
          <t>Yes</t>
        </is>
      </c>
      <c r="O57" s="441" t="inlineStr">
        <is>
          <t>No</t>
        </is>
      </c>
      <c r="P57" s="441" t="inlineStr">
        <is>
          <t>No</t>
        </is>
      </c>
      <c r="Q57" s="441" t="inlineStr">
        <is>
          <t>No</t>
        </is>
      </c>
      <c r="R57" s="441" t="inlineStr">
        <is>
          <t>No</t>
        </is>
      </c>
      <c r="S57" s="441" t="inlineStr">
        <is>
          <t>No</t>
        </is>
      </c>
      <c r="T57" s="441" t="inlineStr">
        <is>
          <t>No</t>
        </is>
      </c>
      <c r="U57" s="441" t="inlineStr">
        <is>
          <t>No</t>
        </is>
      </c>
      <c r="V57" s="608" t="inlineStr">
        <is>
          <t>No</t>
        </is>
      </c>
      <c r="W57" s="500" t="inlineStr">
        <is>
          <t>[SYI_002_008_0015_009_Expired_Contract_Certificate_Sec_DTC_BA00BC__Clear_DTC_By_PnC_Completed_Successfully]_1.html</t>
        </is>
      </c>
      <c r="X57" s="441" t="n">
        <v>1</v>
      </c>
      <c r="Y57" s="441" t="n">
        <v>0</v>
      </c>
      <c r="Z57" s="441" t="n">
        <v>0</v>
      </c>
      <c r="AA57" s="441" t="n">
        <v>1</v>
      </c>
      <c r="AB57" s="441" t="n"/>
      <c r="AC57" s="411" t="inlineStr">
        <is>
          <t>ICS_SYR_CCS_613</t>
        </is>
      </c>
      <c r="AD57" s="598" t="n"/>
      <c r="AE57" s="610" t="inlineStr">
        <is>
          <t>Test case created for SP21P only. 
Due to "[CR-3981][NOGO][SP21P][2607]Change PlugAndCharge DTCs from secondary to primary DTCs" is in progress so the existing test script failed because PnC related DTCs are in Primary DTC.</t>
        </is>
      </c>
      <c r="AG57" s="223" t="inlineStr"/>
      <c r="AH57" s="43" t="inlineStr"/>
      <c r="AI57" s="43" t="inlineStr"/>
      <c r="AJ57" s="43" t="inlineStr"/>
      <c r="AK57" s="43" t="inlineStr"/>
      <c r="AL57" s="43" t="n"/>
      <c r="AM57" s="43" t="n"/>
      <c r="AN57" s="43" t="n"/>
      <c r="AO57" s="43">
        <f>EXACT(W57,AG57)</f>
        <v/>
      </c>
      <c r="AP57" s="43">
        <f>EXACT(X57,AH57)</f>
        <v/>
      </c>
      <c r="AQ57" s="43">
        <f>EXACT(Y57,AI57)</f>
        <v/>
      </c>
      <c r="AR57" s="43">
        <f>EXACT(Z57,AJ57)</f>
        <v/>
      </c>
      <c r="AS57" s="266">
        <f>EXACT(AA57,AK57)</f>
        <v/>
      </c>
      <c r="AT57" t="inlineStr"/>
      <c r="AU57" t="inlineStr"/>
    </row>
    <row r="58" ht="14.4" customHeight="1">
      <c r="A58" s="441" t="n"/>
      <c r="B58" s="441" t="n"/>
      <c r="C58" s="608" t="n"/>
      <c r="D58" s="500" t="inlineStr">
        <is>
          <t>No</t>
        </is>
      </c>
      <c r="E58" s="441" t="inlineStr">
        <is>
          <t>No</t>
        </is>
      </c>
      <c r="F58" s="441" t="inlineStr">
        <is>
          <t>No</t>
        </is>
      </c>
      <c r="G58" s="441" t="inlineStr">
        <is>
          <t>No</t>
        </is>
      </c>
      <c r="H58" s="441" t="inlineStr">
        <is>
          <t>No</t>
        </is>
      </c>
      <c r="I58" s="441" t="inlineStr">
        <is>
          <t>No</t>
        </is>
      </c>
      <c r="J58" s="441" t="inlineStr">
        <is>
          <t>No</t>
        </is>
      </c>
      <c r="K58" s="441" t="inlineStr">
        <is>
          <t>No</t>
        </is>
      </c>
      <c r="L58" s="441" t="inlineStr">
        <is>
          <t>No</t>
        </is>
      </c>
      <c r="M58" s="441" t="inlineStr">
        <is>
          <t>No</t>
        </is>
      </c>
      <c r="N58" s="441" t="inlineStr">
        <is>
          <t>Yes</t>
        </is>
      </c>
      <c r="O58" s="441" t="inlineStr">
        <is>
          <t>No</t>
        </is>
      </c>
      <c r="P58" s="441" t="inlineStr">
        <is>
          <t>No</t>
        </is>
      </c>
      <c r="Q58" s="441" t="inlineStr">
        <is>
          <t>No</t>
        </is>
      </c>
      <c r="R58" s="441" t="inlineStr">
        <is>
          <t>No</t>
        </is>
      </c>
      <c r="S58" s="441" t="inlineStr">
        <is>
          <t>No</t>
        </is>
      </c>
      <c r="T58" s="441" t="inlineStr">
        <is>
          <t>No</t>
        </is>
      </c>
      <c r="U58" s="441" t="inlineStr">
        <is>
          <t>No</t>
        </is>
      </c>
      <c r="V58" s="608" t="inlineStr">
        <is>
          <t>No</t>
        </is>
      </c>
      <c r="W58" s="500" t="inlineStr">
        <is>
          <t>[SYI_002_008_0015_009_Expired_Contract_Certificate_Sec_DTC_BA00BC__Clear_DTC_By_PnC_Completed_Successfully]_2.html</t>
        </is>
      </c>
      <c r="X58" s="441" t="n">
        <v>1</v>
      </c>
      <c r="Y58" s="441" t="n">
        <v>0</v>
      </c>
      <c r="Z58" s="441" t="n">
        <v>0</v>
      </c>
      <c r="AA58" s="441" t="n">
        <v>1</v>
      </c>
      <c r="AB58" s="441" t="n"/>
      <c r="AC58" s="411" t="inlineStr">
        <is>
          <t>ICS_SYR_CCS_613</t>
        </is>
      </c>
      <c r="AD58" s="598" t="n"/>
      <c r="AE58" s="610" t="inlineStr">
        <is>
          <t>Test case created for SP21P only. 
Due to "[CR-3981][NOGO][SP21P][2607]Change PlugAndCharge DTCs from secondary to primary DTCs" is in progress so the existing test script failed because PnC related DTCs are in Primary DTC.</t>
        </is>
      </c>
      <c r="AG58" s="223" t="inlineStr"/>
      <c r="AH58" s="43" t="inlineStr"/>
      <c r="AI58" s="43" t="inlineStr"/>
      <c r="AJ58" s="43" t="inlineStr"/>
      <c r="AK58" s="43" t="inlineStr"/>
      <c r="AL58" s="43" t="n"/>
      <c r="AM58" s="43" t="n"/>
      <c r="AN58" s="43" t="n"/>
      <c r="AO58" s="43">
        <f>EXACT(W58,AG58)</f>
        <v/>
      </c>
      <c r="AP58" s="43">
        <f>EXACT(X58,AH58)</f>
        <v/>
      </c>
      <c r="AQ58" s="43">
        <f>EXACT(Y58,AI58)</f>
        <v/>
      </c>
      <c r="AR58" s="43">
        <f>EXACT(Z58,AJ58)</f>
        <v/>
      </c>
      <c r="AS58" s="266">
        <f>EXACT(AA58,AK58)</f>
        <v/>
      </c>
      <c r="AT58" t="inlineStr"/>
      <c r="AU58" t="inlineStr"/>
    </row>
    <row r="59" ht="14.4" customHeight="1">
      <c r="A59" s="441" t="inlineStr">
        <is>
          <t>No</t>
        </is>
      </c>
      <c r="B59" s="441" t="inlineStr">
        <is>
          <t>No</t>
        </is>
      </c>
      <c r="C59" s="608" t="inlineStr">
        <is>
          <t>No</t>
        </is>
      </c>
      <c r="D59" s="500" t="inlineStr">
        <is>
          <t>No</t>
        </is>
      </c>
      <c r="E59" s="441" t="inlineStr">
        <is>
          <t>No</t>
        </is>
      </c>
      <c r="F59" s="441" t="inlineStr">
        <is>
          <t>No</t>
        </is>
      </c>
      <c r="G59" s="441" t="inlineStr">
        <is>
          <t>No</t>
        </is>
      </c>
      <c r="H59" s="441" t="inlineStr">
        <is>
          <t>No</t>
        </is>
      </c>
      <c r="I59" s="441" t="inlineStr">
        <is>
          <t>No</t>
        </is>
      </c>
      <c r="J59" s="441" t="inlineStr">
        <is>
          <t>No</t>
        </is>
      </c>
      <c r="K59" s="441" t="inlineStr">
        <is>
          <t>No</t>
        </is>
      </c>
      <c r="L59" s="441" t="inlineStr">
        <is>
          <t>No</t>
        </is>
      </c>
      <c r="M59" s="441" t="inlineStr">
        <is>
          <t>No</t>
        </is>
      </c>
      <c r="N59" s="441" t="inlineStr">
        <is>
          <t>Yes</t>
        </is>
      </c>
      <c r="O59" s="441" t="inlineStr">
        <is>
          <t>No</t>
        </is>
      </c>
      <c r="P59" s="441" t="inlineStr">
        <is>
          <t>No</t>
        </is>
      </c>
      <c r="Q59" s="441" t="inlineStr">
        <is>
          <t>No</t>
        </is>
      </c>
      <c r="R59" s="441" t="inlineStr">
        <is>
          <t>No</t>
        </is>
      </c>
      <c r="S59" s="441" t="inlineStr">
        <is>
          <t>No</t>
        </is>
      </c>
      <c r="T59" s="441" t="inlineStr">
        <is>
          <t>No</t>
        </is>
      </c>
      <c r="U59" s="441" t="inlineStr">
        <is>
          <t>No</t>
        </is>
      </c>
      <c r="V59" s="608" t="inlineStr">
        <is>
          <t>No</t>
        </is>
      </c>
      <c r="W59" s="500" t="inlineStr">
        <is>
          <t>[SYI_002_008_0015_010_SkipPlugAndCharge_Contract_Certificate_Expiring_Soon_DTC_BA00BC__Clear_DTC_By_ST_CONVEH].html</t>
        </is>
      </c>
      <c r="X59" s="441" t="n">
        <v>1</v>
      </c>
      <c r="Y59" s="441" t="n">
        <v>0</v>
      </c>
      <c r="Z59" s="441" t="n">
        <v>0</v>
      </c>
      <c r="AA59" s="441" t="n">
        <v>1</v>
      </c>
      <c r="AB59" s="441" t="n"/>
      <c r="AC59" s="411" t="inlineStr">
        <is>
          <t>ICS_SYR_CCS_613</t>
        </is>
      </c>
      <c r="AD59" s="598" t="inlineStr">
        <is>
          <t>Obsolete</t>
        </is>
      </c>
      <c r="AE59" s="610" t="inlineStr">
        <is>
          <t>This test case is disabled. Deactivate update of invalid contract certificates
 via PLC</t>
        </is>
      </c>
      <c r="AG59" s="223" t="inlineStr"/>
      <c r="AH59" s="43" t="inlineStr"/>
      <c r="AI59" s="43" t="inlineStr"/>
      <c r="AJ59" s="43" t="inlineStr"/>
      <c r="AK59" s="43" t="inlineStr"/>
      <c r="AL59" s="43" t="n"/>
      <c r="AM59" s="43" t="n"/>
      <c r="AN59" s="43" t="n"/>
      <c r="AO59" s="43">
        <f>EXACT(W59,AG59)</f>
        <v/>
      </c>
      <c r="AP59" s="43">
        <f>EXACT(X59,AH59)</f>
        <v/>
      </c>
      <c r="AQ59" s="43">
        <f>EXACT(Y59,AI59)</f>
        <v/>
      </c>
      <c r="AR59" s="43">
        <f>EXACT(Z59,AJ59)</f>
        <v/>
      </c>
      <c r="AS59" s="266">
        <f>EXACT(AA59,AK59)</f>
        <v/>
      </c>
      <c r="AT59" t="inlineStr"/>
      <c r="AU59" t="inlineStr"/>
    </row>
    <row r="60" ht="14.4" customHeight="1">
      <c r="A60" s="441" t="inlineStr">
        <is>
          <t>No</t>
        </is>
      </c>
      <c r="B60" s="441" t="inlineStr">
        <is>
          <t>No</t>
        </is>
      </c>
      <c r="C60" s="608" t="inlineStr">
        <is>
          <t>No</t>
        </is>
      </c>
      <c r="D60" s="500" t="inlineStr">
        <is>
          <t>Yes</t>
        </is>
      </c>
      <c r="E60" s="441" t="inlineStr">
        <is>
          <t>Yes</t>
        </is>
      </c>
      <c r="F60" s="441" t="inlineStr">
        <is>
          <t>Yes</t>
        </is>
      </c>
      <c r="G60" s="441" t="inlineStr">
        <is>
          <t>Yes</t>
        </is>
      </c>
      <c r="H60" s="441" t="inlineStr">
        <is>
          <t>No</t>
        </is>
      </c>
      <c r="I60" s="441" t="inlineStr">
        <is>
          <t>No</t>
        </is>
      </c>
      <c r="J60" s="441" t="inlineStr">
        <is>
          <t>No</t>
        </is>
      </c>
      <c r="K60" s="441" t="inlineStr">
        <is>
          <t>No</t>
        </is>
      </c>
      <c r="L60" s="441" t="inlineStr">
        <is>
          <t>No</t>
        </is>
      </c>
      <c r="M60" s="441" t="inlineStr">
        <is>
          <t>No</t>
        </is>
      </c>
      <c r="N60" s="441" t="inlineStr">
        <is>
          <t>Yes</t>
        </is>
      </c>
      <c r="O60" s="441" t="inlineStr">
        <is>
          <t>Yes</t>
        </is>
      </c>
      <c r="P60" s="441" t="inlineStr">
        <is>
          <t>Yes</t>
        </is>
      </c>
      <c r="Q60" s="441" t="inlineStr">
        <is>
          <t>No</t>
        </is>
      </c>
      <c r="R60" s="441" t="inlineStr">
        <is>
          <t>Yes</t>
        </is>
      </c>
      <c r="S60" s="441" t="inlineStr">
        <is>
          <t>Yes</t>
        </is>
      </c>
      <c r="T60" s="441" t="inlineStr">
        <is>
          <t>Yes</t>
        </is>
      </c>
      <c r="U60" s="441" t="inlineStr">
        <is>
          <t>Yes</t>
        </is>
      </c>
      <c r="V60" s="608" t="inlineStr">
        <is>
          <t>Yes</t>
        </is>
      </c>
      <c r="W60" s="500" t="inlineStr">
        <is>
          <t>[SYI_002_008_0015_011_Authorization_failure_DTC_BA00BD_BMWcif_st_RqrtChaCtlCcsInt_C_6].html</t>
        </is>
      </c>
      <c r="X60" s="441" t="n">
        <v>1</v>
      </c>
      <c r="Y60" s="441" t="n">
        <v>0</v>
      </c>
      <c r="Z60" s="441" t="n">
        <v>0</v>
      </c>
      <c r="AA60" s="441" t="n">
        <v>1</v>
      </c>
      <c r="AB60" s="441" t="n"/>
      <c r="AC60" s="411" t="inlineStr">
        <is>
          <t>ICS_SYR_CCS_613</t>
        </is>
      </c>
      <c r="AD60" s="598" t="n"/>
      <c r="AE60" s="610" t="inlineStr">
        <is>
          <t>This Test case to check Primary DTC, it will fail in SP21P until 2421.0 CCU-35917 (DOC #201726) is implemented</t>
        </is>
      </c>
      <c r="AG60" s="223" t="inlineStr"/>
      <c r="AH60" s="43" t="inlineStr"/>
      <c r="AI60" s="43" t="inlineStr"/>
      <c r="AJ60" s="43" t="inlineStr"/>
      <c r="AK60" s="43" t="inlineStr"/>
      <c r="AL60" s="43" t="n"/>
      <c r="AM60" s="43" t="n"/>
      <c r="AN60" s="43" t="n"/>
      <c r="AO60" s="43">
        <f>EXACT(W60,AG60)</f>
        <v/>
      </c>
      <c r="AP60" s="43">
        <f>EXACT(X60,AH60)</f>
        <v/>
      </c>
      <c r="AQ60" s="43">
        <f>EXACT(Y60,AI60)</f>
        <v/>
      </c>
      <c r="AR60" s="43">
        <f>EXACT(Z60,AJ60)</f>
        <v/>
      </c>
      <c r="AS60" s="266">
        <f>EXACT(AA60,AK60)</f>
        <v/>
      </c>
      <c r="AT60" t="inlineStr"/>
      <c r="AU60" t="inlineStr"/>
    </row>
    <row r="61" ht="14.4" customHeight="1">
      <c r="A61" s="441" t="inlineStr">
        <is>
          <t>No</t>
        </is>
      </c>
      <c r="B61" s="441" t="inlineStr">
        <is>
          <t>No</t>
        </is>
      </c>
      <c r="C61" s="608" t="inlineStr">
        <is>
          <t>No</t>
        </is>
      </c>
      <c r="D61" s="500" t="inlineStr">
        <is>
          <t>Yes</t>
        </is>
      </c>
      <c r="E61" s="441" t="inlineStr">
        <is>
          <t>Yes</t>
        </is>
      </c>
      <c r="F61" s="441" t="inlineStr">
        <is>
          <t>Yes</t>
        </is>
      </c>
      <c r="G61" s="441" t="inlineStr">
        <is>
          <t>Yes</t>
        </is>
      </c>
      <c r="H61" s="441" t="inlineStr">
        <is>
          <t>No</t>
        </is>
      </c>
      <c r="I61" s="441" t="inlineStr">
        <is>
          <t>No</t>
        </is>
      </c>
      <c r="J61" s="441" t="inlineStr">
        <is>
          <t>No</t>
        </is>
      </c>
      <c r="K61" s="441" t="inlineStr">
        <is>
          <t>No</t>
        </is>
      </c>
      <c r="L61" s="441" t="inlineStr">
        <is>
          <t>No</t>
        </is>
      </c>
      <c r="M61" s="441" t="inlineStr">
        <is>
          <t>No</t>
        </is>
      </c>
      <c r="N61" s="441" t="inlineStr">
        <is>
          <t>Yes</t>
        </is>
      </c>
      <c r="O61" s="441" t="inlineStr">
        <is>
          <t>Yes</t>
        </is>
      </c>
      <c r="P61" s="441" t="inlineStr">
        <is>
          <t>Yes</t>
        </is>
      </c>
      <c r="Q61" s="441" t="inlineStr">
        <is>
          <t>No</t>
        </is>
      </c>
      <c r="R61" s="441" t="inlineStr">
        <is>
          <t>Yes</t>
        </is>
      </c>
      <c r="S61" s="441" t="inlineStr">
        <is>
          <t>Yes</t>
        </is>
      </c>
      <c r="T61" s="441" t="inlineStr">
        <is>
          <t>Yes</t>
        </is>
      </c>
      <c r="U61" s="441" t="inlineStr">
        <is>
          <t>Yes</t>
        </is>
      </c>
      <c r="V61" s="608" t="inlineStr">
        <is>
          <t>Yes</t>
        </is>
      </c>
      <c r="W61" s="500" t="inlineStr">
        <is>
          <t>[SYI_002_008_0015_012_Expired_Contract_Certificate_BMWcif_st_RqrtChaCtlCcsInt_C_6].html</t>
        </is>
      </c>
      <c r="X61" s="441" t="n">
        <v>1</v>
      </c>
      <c r="Y61" s="441" t="n">
        <v>0</v>
      </c>
      <c r="Z61" s="441" t="n">
        <v>0</v>
      </c>
      <c r="AA61" s="441" t="n">
        <v>1</v>
      </c>
      <c r="AB61" s="441" t="n"/>
      <c r="AC61" s="411" t="inlineStr">
        <is>
          <t>ICS_SYR_CCS_613</t>
        </is>
      </c>
      <c r="AD61" s="598" t="n"/>
      <c r="AE61" s="610" t="inlineStr">
        <is>
          <t>In SP21 (SOP2307 &amp; SOP2311) will fail with Justification:
ENG9 Observed issue in SYI_002_008_0015_012 since 2233.62 and raised KAP03 #142432. The issue was not fixed as agreed with the customer. Agreement email attached in the ticket.
This Test case to check Primary DTC, it will fail in SP21P until 2421.0 CCU-35917 (DOC #201726) is implemented</t>
        </is>
      </c>
      <c r="AG61" s="223" t="inlineStr"/>
      <c r="AH61" s="43" t="inlineStr"/>
      <c r="AI61" s="43" t="inlineStr"/>
      <c r="AJ61" s="43" t="inlineStr"/>
      <c r="AK61" s="43" t="inlineStr"/>
      <c r="AL61" s="43" t="n"/>
      <c r="AM61" s="43" t="n"/>
      <c r="AN61" s="43" t="n"/>
      <c r="AO61" s="43">
        <f>EXACT(W61,AG61)</f>
        <v/>
      </c>
      <c r="AP61" s="43">
        <f>EXACT(X61,AH61)</f>
        <v/>
      </c>
      <c r="AQ61" s="43">
        <f>EXACT(Y61,AI61)</f>
        <v/>
      </c>
      <c r="AR61" s="43">
        <f>EXACT(Z61,AJ61)</f>
        <v/>
      </c>
      <c r="AS61" s="266">
        <f>EXACT(AA61,AK61)</f>
        <v/>
      </c>
      <c r="AT61" t="inlineStr"/>
      <c r="AU61" t="inlineStr"/>
    </row>
    <row r="62" ht="14.4" customHeight="1">
      <c r="A62" s="441" t="inlineStr">
        <is>
          <t>No</t>
        </is>
      </c>
      <c r="B62" s="441" t="inlineStr">
        <is>
          <t>No</t>
        </is>
      </c>
      <c r="C62" s="608" t="inlineStr">
        <is>
          <t>No</t>
        </is>
      </c>
      <c r="D62" s="500" t="inlineStr">
        <is>
          <t>Yes</t>
        </is>
      </c>
      <c r="E62" s="441" t="inlineStr">
        <is>
          <t>Yes</t>
        </is>
      </c>
      <c r="F62" s="441" t="inlineStr">
        <is>
          <t>Yes</t>
        </is>
      </c>
      <c r="G62" s="441" t="inlineStr">
        <is>
          <t>Yes</t>
        </is>
      </c>
      <c r="H62" s="441" t="inlineStr">
        <is>
          <t>No</t>
        </is>
      </c>
      <c r="I62" s="441" t="inlineStr">
        <is>
          <t>No</t>
        </is>
      </c>
      <c r="J62" s="441" t="inlineStr">
        <is>
          <t>No</t>
        </is>
      </c>
      <c r="K62" s="441" t="inlineStr">
        <is>
          <t>No</t>
        </is>
      </c>
      <c r="L62" s="441" t="inlineStr">
        <is>
          <t>No</t>
        </is>
      </c>
      <c r="M62" s="441" t="inlineStr">
        <is>
          <t>No</t>
        </is>
      </c>
      <c r="N62" s="441" t="inlineStr">
        <is>
          <t>Yes</t>
        </is>
      </c>
      <c r="O62" s="441" t="inlineStr">
        <is>
          <t>Yes</t>
        </is>
      </c>
      <c r="P62" s="441" t="inlineStr">
        <is>
          <t>Yes</t>
        </is>
      </c>
      <c r="Q62" s="441" t="inlineStr">
        <is>
          <t>No</t>
        </is>
      </c>
      <c r="R62" s="441" t="inlineStr">
        <is>
          <t>Yes</t>
        </is>
      </c>
      <c r="S62" s="441" t="inlineStr">
        <is>
          <t>Yes</t>
        </is>
      </c>
      <c r="T62" s="441" t="inlineStr">
        <is>
          <t>Yes</t>
        </is>
      </c>
      <c r="U62" s="441" t="inlineStr">
        <is>
          <t>Yes</t>
        </is>
      </c>
      <c r="V62" s="608" t="inlineStr">
        <is>
          <t>Yes</t>
        </is>
      </c>
      <c r="W62" s="500" t="inlineStr">
        <is>
          <t>[SYI_002_008_0015_013_Authorization_failure_DTC_BA00BD_BMWcif_st_CtlPiwCcsInt_C_1].html</t>
        </is>
      </c>
      <c r="X62" s="441" t="n">
        <v>1</v>
      </c>
      <c r="Y62" s="441" t="n">
        <v>0</v>
      </c>
      <c r="Z62" s="441" t="n">
        <v>0</v>
      </c>
      <c r="AA62" s="441" t="n">
        <v>1</v>
      </c>
      <c r="AB62" s="441" t="n"/>
      <c r="AC62" s="411" t="inlineStr">
        <is>
          <t>ICS_SYR_CCS_613</t>
        </is>
      </c>
      <c r="AD62" s="598" t="n"/>
      <c r="AE62" s="610" t="inlineStr">
        <is>
          <t>This Test case to check Primary DTC, it will fail in SP21P until 2421.0 CCU-35917 (DOC #201726) is implemented</t>
        </is>
      </c>
      <c r="AG62" s="223" t="inlineStr"/>
      <c r="AH62" s="43" t="inlineStr"/>
      <c r="AI62" s="43" t="inlineStr"/>
      <c r="AJ62" s="43" t="inlineStr"/>
      <c r="AK62" s="43" t="inlineStr"/>
      <c r="AL62" s="43" t="n"/>
      <c r="AM62" s="43" t="n"/>
      <c r="AN62" s="43" t="n"/>
      <c r="AO62" s="43">
        <f>EXACT(W62,AG62)</f>
        <v/>
      </c>
      <c r="AP62" s="43">
        <f>EXACT(X62,AH62)</f>
        <v/>
      </c>
      <c r="AQ62" s="43">
        <f>EXACT(Y62,AI62)</f>
        <v/>
      </c>
      <c r="AR62" s="43">
        <f>EXACT(Z62,AJ62)</f>
        <v/>
      </c>
      <c r="AS62" s="266">
        <f>EXACT(AA62,AK62)</f>
        <v/>
      </c>
      <c r="AT62" t="inlineStr"/>
      <c r="AU62" t="inlineStr"/>
    </row>
    <row r="63" ht="13.95" customHeight="1">
      <c r="A63" s="441" t="inlineStr">
        <is>
          <t>No</t>
        </is>
      </c>
      <c r="B63" s="441" t="inlineStr">
        <is>
          <t>No</t>
        </is>
      </c>
      <c r="C63" s="608" t="inlineStr">
        <is>
          <t>No</t>
        </is>
      </c>
      <c r="D63" s="500" t="inlineStr">
        <is>
          <t>Yes</t>
        </is>
      </c>
      <c r="E63" s="441" t="inlineStr">
        <is>
          <t>Yes</t>
        </is>
      </c>
      <c r="F63" s="441" t="inlineStr">
        <is>
          <t>Yes</t>
        </is>
      </c>
      <c r="G63" s="441" t="inlineStr">
        <is>
          <t>Yes</t>
        </is>
      </c>
      <c r="H63" s="441" t="inlineStr">
        <is>
          <t>No</t>
        </is>
      </c>
      <c r="I63" s="441" t="inlineStr">
        <is>
          <t>No</t>
        </is>
      </c>
      <c r="J63" s="441" t="inlineStr">
        <is>
          <t>No</t>
        </is>
      </c>
      <c r="K63" s="441" t="inlineStr">
        <is>
          <t>No</t>
        </is>
      </c>
      <c r="L63" s="441" t="inlineStr">
        <is>
          <t>No</t>
        </is>
      </c>
      <c r="M63" s="441" t="inlineStr">
        <is>
          <t>No</t>
        </is>
      </c>
      <c r="N63" s="441" t="inlineStr">
        <is>
          <t>Yes</t>
        </is>
      </c>
      <c r="O63" s="441" t="inlineStr">
        <is>
          <t>Yes</t>
        </is>
      </c>
      <c r="P63" s="441" t="inlineStr">
        <is>
          <t>Yes</t>
        </is>
      </c>
      <c r="Q63" s="441" t="inlineStr">
        <is>
          <t>No</t>
        </is>
      </c>
      <c r="R63" s="441" t="inlineStr">
        <is>
          <t>Yes</t>
        </is>
      </c>
      <c r="S63" s="441" t="inlineStr">
        <is>
          <t>Yes</t>
        </is>
      </c>
      <c r="T63" s="441" t="inlineStr">
        <is>
          <t>Yes</t>
        </is>
      </c>
      <c r="U63" s="441" t="inlineStr">
        <is>
          <t>Yes</t>
        </is>
      </c>
      <c r="V63" s="608" t="inlineStr">
        <is>
          <t>Yes</t>
        </is>
      </c>
      <c r="W63" s="500" t="inlineStr">
        <is>
          <t>[SYI_002_008_0015_014_Expired_Contract_Certificate_BMWcif_st_CtlPiwCcsInt_C_1].html</t>
        </is>
      </c>
      <c r="X63" s="441" t="n">
        <v>1</v>
      </c>
      <c r="Y63" s="441" t="n">
        <v>0</v>
      </c>
      <c r="Z63" s="441" t="n">
        <v>0</v>
      </c>
      <c r="AA63" s="441" t="n">
        <v>1</v>
      </c>
      <c r="AB63" s="441" t="n"/>
      <c r="AC63" s="411" t="inlineStr">
        <is>
          <t>ICS_SYR_CCS_613</t>
        </is>
      </c>
      <c r="AD63" s="598" t="n"/>
      <c r="AE63" s="610" t="inlineStr">
        <is>
          <t>This Test case to check Primary DTC, it will fail in SP21P until 2421.0 CCU-35917 (DOC #201726) is implemented</t>
        </is>
      </c>
      <c r="AG63" s="223" t="inlineStr"/>
      <c r="AH63" s="43" t="inlineStr"/>
      <c r="AI63" s="43" t="inlineStr"/>
      <c r="AJ63" s="43" t="inlineStr"/>
      <c r="AK63" s="43" t="inlineStr"/>
      <c r="AL63" s="43" t="n"/>
      <c r="AM63" s="43" t="n"/>
      <c r="AN63" s="43" t="n"/>
      <c r="AO63" s="43">
        <f>EXACT(W63,AG63)</f>
        <v/>
      </c>
      <c r="AP63" s="43">
        <f>EXACT(X63,AH63)</f>
        <v/>
      </c>
      <c r="AQ63" s="43">
        <f>EXACT(Y63,AI63)</f>
        <v/>
      </c>
      <c r="AR63" s="43">
        <f>EXACT(Z63,AJ63)</f>
        <v/>
      </c>
      <c r="AS63" s="266">
        <f>EXACT(AA63,AK63)</f>
        <v/>
      </c>
      <c r="AT63" t="inlineStr"/>
      <c r="AU63" t="inlineStr"/>
    </row>
    <row r="64" ht="13.95" customHeight="1">
      <c r="A64" s="441" t="n"/>
      <c r="B64" s="441" t="n"/>
      <c r="C64" s="608" t="n"/>
      <c r="D64" s="500" t="inlineStr">
        <is>
          <t>Yes</t>
        </is>
      </c>
      <c r="E64" s="441" t="inlineStr">
        <is>
          <t>Yes</t>
        </is>
      </c>
      <c r="F64" s="441" t="inlineStr">
        <is>
          <t>Yes</t>
        </is>
      </c>
      <c r="G64" s="441" t="inlineStr">
        <is>
          <t>Yes</t>
        </is>
      </c>
      <c r="H64" s="441" t="inlineStr">
        <is>
          <t>No</t>
        </is>
      </c>
      <c r="I64" s="441" t="inlineStr">
        <is>
          <t>No</t>
        </is>
      </c>
      <c r="J64" s="441" t="inlineStr">
        <is>
          <t>No</t>
        </is>
      </c>
      <c r="K64" s="441" t="inlineStr">
        <is>
          <t>No</t>
        </is>
      </c>
      <c r="L64" s="441" t="inlineStr">
        <is>
          <t>No</t>
        </is>
      </c>
      <c r="M64" s="441" t="inlineStr">
        <is>
          <t>No</t>
        </is>
      </c>
      <c r="N64" s="441" t="inlineStr">
        <is>
          <t>Yes</t>
        </is>
      </c>
      <c r="O64" s="441" t="inlineStr">
        <is>
          <t>Yes</t>
        </is>
      </c>
      <c r="P64" s="441" t="inlineStr">
        <is>
          <t>Yes</t>
        </is>
      </c>
      <c r="Q64" s="441" t="inlineStr">
        <is>
          <t>No</t>
        </is>
      </c>
      <c r="R64" s="441" t="inlineStr">
        <is>
          <t>Yes</t>
        </is>
      </c>
      <c r="S64" s="441" t="inlineStr">
        <is>
          <t>Yes</t>
        </is>
      </c>
      <c r="T64" s="441" t="inlineStr">
        <is>
          <t>Yes</t>
        </is>
      </c>
      <c r="U64" s="441" t="inlineStr">
        <is>
          <t>Yes</t>
        </is>
      </c>
      <c r="V64" s="608" t="inlineStr">
        <is>
          <t>Yes</t>
        </is>
      </c>
      <c r="W64" s="500" t="inlineStr">
        <is>
          <t>[SYI_002_008_0015_015_PaymentDetails_Successful_StopChargingRequest].html</t>
        </is>
      </c>
      <c r="X64" s="441" t="n">
        <v>1</v>
      </c>
      <c r="Y64" s="441" t="n">
        <v>0</v>
      </c>
      <c r="Z64" s="441" t="n">
        <v>0</v>
      </c>
      <c r="AA64" s="441" t="n">
        <v>1</v>
      </c>
      <c r="AB64" s="441" t="n"/>
      <c r="AC64" s="411" t="inlineStr">
        <is>
          <t>ICS_SYR_CCS_613</t>
        </is>
      </c>
      <c r="AD64" s="598" t="n"/>
      <c r="AE64" s="610" t="n"/>
      <c r="AG64" s="223" t="inlineStr"/>
      <c r="AH64" s="43" t="inlineStr"/>
      <c r="AI64" s="43" t="inlineStr"/>
      <c r="AJ64" s="43" t="inlineStr"/>
      <c r="AK64" s="43" t="inlineStr"/>
      <c r="AL64" s="43" t="n"/>
      <c r="AM64" s="43" t="n"/>
      <c r="AN64" s="43" t="n"/>
      <c r="AO64" s="43">
        <f>EXACT(W64,AG64)</f>
        <v/>
      </c>
      <c r="AP64" s="43">
        <f>EXACT(X64,AH64)</f>
        <v/>
      </c>
      <c r="AQ64" s="43">
        <f>EXACT(Y64,AI64)</f>
        <v/>
      </c>
      <c r="AR64" s="43">
        <f>EXACT(Z64,AJ64)</f>
        <v/>
      </c>
      <c r="AS64" s="266">
        <f>EXACT(AA64,AK64)</f>
        <v/>
      </c>
      <c r="AT64" t="inlineStr"/>
      <c r="AU64" t="inlineStr"/>
    </row>
    <row r="65" ht="13.95" customHeight="1">
      <c r="A65" s="441" t="n"/>
      <c r="B65" s="441" t="n"/>
      <c r="C65" s="608" t="n"/>
      <c r="D65" s="500" t="inlineStr">
        <is>
          <t>Yes</t>
        </is>
      </c>
      <c r="E65" s="441" t="inlineStr">
        <is>
          <t>Yes</t>
        </is>
      </c>
      <c r="F65" s="441" t="inlineStr">
        <is>
          <t>Yes</t>
        </is>
      </c>
      <c r="G65" s="441" t="inlineStr">
        <is>
          <t>Yes</t>
        </is>
      </c>
      <c r="H65" s="441" t="inlineStr">
        <is>
          <t>No</t>
        </is>
      </c>
      <c r="I65" s="441" t="inlineStr">
        <is>
          <t>No</t>
        </is>
      </c>
      <c r="J65" s="441" t="inlineStr">
        <is>
          <t>No</t>
        </is>
      </c>
      <c r="K65" s="441" t="inlineStr">
        <is>
          <t>No</t>
        </is>
      </c>
      <c r="L65" s="441" t="inlineStr">
        <is>
          <t>No</t>
        </is>
      </c>
      <c r="M65" s="441" t="inlineStr">
        <is>
          <t>No</t>
        </is>
      </c>
      <c r="N65" s="441" t="inlineStr">
        <is>
          <t>Yes</t>
        </is>
      </c>
      <c r="O65" s="441" t="inlineStr">
        <is>
          <t>Yes</t>
        </is>
      </c>
      <c r="P65" s="441" t="inlineStr">
        <is>
          <t>Yes</t>
        </is>
      </c>
      <c r="Q65" s="441" t="inlineStr">
        <is>
          <t>No</t>
        </is>
      </c>
      <c r="R65" s="441" t="inlineStr">
        <is>
          <t>Yes</t>
        </is>
      </c>
      <c r="S65" s="441" t="inlineStr">
        <is>
          <t>Yes</t>
        </is>
      </c>
      <c r="T65" s="441" t="inlineStr">
        <is>
          <t>Yes</t>
        </is>
      </c>
      <c r="U65" s="441" t="inlineStr">
        <is>
          <t>Yes</t>
        </is>
      </c>
      <c r="V65" s="608" t="inlineStr">
        <is>
          <t>Yes</t>
        </is>
      </c>
      <c r="W65" s="500" t="inlineStr">
        <is>
          <t>[SYI_002_008_0015_016_PaymentDetails_Failure_StopChargingRequest].html</t>
        </is>
      </c>
      <c r="X65" s="441" t="n">
        <v>1</v>
      </c>
      <c r="Y65" s="441" t="n">
        <v>0</v>
      </c>
      <c r="Z65" s="441" t="n">
        <v>0</v>
      </c>
      <c r="AA65" s="441" t="n">
        <v>1</v>
      </c>
      <c r="AB65" s="441" t="n"/>
      <c r="AC65" s="411" t="inlineStr">
        <is>
          <t>ICS_SYR_CCS_613</t>
        </is>
      </c>
      <c r="AD65" s="598" t="n"/>
      <c r="AE65" s="610" t="n"/>
      <c r="AG65" s="223" t="inlineStr"/>
      <c r="AH65" s="43" t="inlineStr"/>
      <c r="AI65" s="43" t="inlineStr"/>
      <c r="AJ65" s="43" t="inlineStr"/>
      <c r="AK65" s="43" t="inlineStr"/>
      <c r="AL65" s="43" t="n"/>
      <c r="AM65" s="43" t="n"/>
      <c r="AN65" s="43" t="n"/>
      <c r="AO65" s="43">
        <f>EXACT(W65,AG65)</f>
        <v/>
      </c>
      <c r="AP65" s="43">
        <f>EXACT(X65,AH65)</f>
        <v/>
      </c>
      <c r="AQ65" s="43">
        <f>EXACT(Y65,AI65)</f>
        <v/>
      </c>
      <c r="AR65" s="43">
        <f>EXACT(Z65,AJ65)</f>
        <v/>
      </c>
      <c r="AS65" s="266">
        <f>EXACT(AA65,AK65)</f>
        <v/>
      </c>
      <c r="AT65" t="inlineStr"/>
      <c r="AU65" t="inlineStr"/>
    </row>
    <row r="66" ht="13.95" customHeight="1">
      <c r="A66" s="441" t="n"/>
      <c r="B66" s="441" t="n"/>
      <c r="C66" s="608" t="n"/>
      <c r="D66" s="500" t="inlineStr">
        <is>
          <t>Yes</t>
        </is>
      </c>
      <c r="E66" s="441" t="inlineStr">
        <is>
          <t>Yes</t>
        </is>
      </c>
      <c r="F66" s="441" t="inlineStr">
        <is>
          <t>Yes</t>
        </is>
      </c>
      <c r="G66" s="441" t="inlineStr">
        <is>
          <t>Yes</t>
        </is>
      </c>
      <c r="H66" s="441" t="inlineStr">
        <is>
          <t>No</t>
        </is>
      </c>
      <c r="I66" s="441" t="inlineStr">
        <is>
          <t>No</t>
        </is>
      </c>
      <c r="J66" s="441" t="inlineStr">
        <is>
          <t>No</t>
        </is>
      </c>
      <c r="K66" s="441" t="inlineStr">
        <is>
          <t>No</t>
        </is>
      </c>
      <c r="L66" s="441" t="inlineStr">
        <is>
          <t>No</t>
        </is>
      </c>
      <c r="M66" s="441" t="inlineStr">
        <is>
          <t>No</t>
        </is>
      </c>
      <c r="N66" s="441" t="inlineStr">
        <is>
          <t>Yes</t>
        </is>
      </c>
      <c r="O66" s="441" t="inlineStr">
        <is>
          <t>Yes</t>
        </is>
      </c>
      <c r="P66" s="441" t="inlineStr">
        <is>
          <t>Yes</t>
        </is>
      </c>
      <c r="Q66" s="441" t="inlineStr">
        <is>
          <t>No</t>
        </is>
      </c>
      <c r="R66" s="441" t="inlineStr">
        <is>
          <t>Yes</t>
        </is>
      </c>
      <c r="S66" s="441" t="inlineStr">
        <is>
          <t>Yes</t>
        </is>
      </c>
      <c r="T66" s="441" t="inlineStr">
        <is>
          <t>Yes</t>
        </is>
      </c>
      <c r="U66" s="441" t="inlineStr">
        <is>
          <t>Yes</t>
        </is>
      </c>
      <c r="V66" s="608" t="inlineStr">
        <is>
          <t>Yes</t>
        </is>
      </c>
      <c r="W66" s="500" t="inlineStr">
        <is>
          <t>[SYI_002_008_0015_017_PaymentDetails_Failure_ChargingControl_None].html</t>
        </is>
      </c>
      <c r="X66" s="441" t="n">
        <v>1</v>
      </c>
      <c r="Y66" s="441" t="n">
        <v>0</v>
      </c>
      <c r="Z66" s="441" t="n">
        <v>0</v>
      </c>
      <c r="AA66" s="441" t="n">
        <v>1</v>
      </c>
      <c r="AB66" s="441" t="n"/>
      <c r="AC66" s="411" t="inlineStr">
        <is>
          <t>ICS_SYR_CCS_613</t>
        </is>
      </c>
      <c r="AD66" s="598" t="n"/>
      <c r="AE66" s="610" t="n"/>
      <c r="AG66" s="223" t="inlineStr"/>
      <c r="AH66" s="43" t="inlineStr"/>
      <c r="AI66" s="43" t="inlineStr"/>
      <c r="AJ66" s="43" t="inlineStr"/>
      <c r="AK66" s="43" t="inlineStr"/>
      <c r="AL66" s="43" t="n"/>
      <c r="AM66" s="43" t="n"/>
      <c r="AN66" s="43" t="n"/>
      <c r="AO66" s="43">
        <f>EXACT(W66,AG66)</f>
        <v/>
      </c>
      <c r="AP66" s="43">
        <f>EXACT(X66,AH66)</f>
        <v/>
      </c>
      <c r="AQ66" s="43">
        <f>EXACT(Y66,AI66)</f>
        <v/>
      </c>
      <c r="AR66" s="43">
        <f>EXACT(Z66,AJ66)</f>
        <v/>
      </c>
      <c r="AS66" s="266">
        <f>EXACT(AA66,AK66)</f>
        <v/>
      </c>
      <c r="AT66" t="inlineStr"/>
      <c r="AU66" t="inlineStr"/>
    </row>
    <row r="67" ht="13.95" customHeight="1">
      <c r="A67" s="441" t="n"/>
      <c r="B67" s="441" t="n"/>
      <c r="C67" s="608" t="n"/>
      <c r="D67" s="500" t="inlineStr">
        <is>
          <t>Yes</t>
        </is>
      </c>
      <c r="E67" s="441" t="inlineStr">
        <is>
          <t>Yes</t>
        </is>
      </c>
      <c r="F67" s="441" t="inlineStr">
        <is>
          <t>Yes</t>
        </is>
      </c>
      <c r="G67" s="441" t="inlineStr">
        <is>
          <t>Yes</t>
        </is>
      </c>
      <c r="H67" s="441" t="inlineStr">
        <is>
          <t>No</t>
        </is>
      </c>
      <c r="I67" s="441" t="inlineStr">
        <is>
          <t>No</t>
        </is>
      </c>
      <c r="J67" s="441" t="inlineStr">
        <is>
          <t>No</t>
        </is>
      </c>
      <c r="K67" s="441" t="inlineStr">
        <is>
          <t>No</t>
        </is>
      </c>
      <c r="L67" s="441" t="inlineStr">
        <is>
          <t>No</t>
        </is>
      </c>
      <c r="M67" s="441" t="inlineStr">
        <is>
          <t>No</t>
        </is>
      </c>
      <c r="N67" s="441" t="inlineStr">
        <is>
          <t>Yes</t>
        </is>
      </c>
      <c r="O67" s="441" t="inlineStr">
        <is>
          <t>Yes</t>
        </is>
      </c>
      <c r="P67" s="441" t="inlineStr">
        <is>
          <t>Yes</t>
        </is>
      </c>
      <c r="Q67" s="441" t="inlineStr">
        <is>
          <t>No</t>
        </is>
      </c>
      <c r="R67" s="441" t="inlineStr">
        <is>
          <t>Yes</t>
        </is>
      </c>
      <c r="S67" s="441" t="inlineStr">
        <is>
          <t>Yes</t>
        </is>
      </c>
      <c r="T67" s="441" t="inlineStr">
        <is>
          <t>Yes</t>
        </is>
      </c>
      <c r="U67" s="441" t="inlineStr">
        <is>
          <t>Yes</t>
        </is>
      </c>
      <c r="V67" s="608" t="inlineStr">
        <is>
          <t>Yes</t>
        </is>
      </c>
      <c r="W67" s="500" t="inlineStr">
        <is>
          <t>[SYI_002_008_0015_018_Authorization_Successful_StopChargingRequest].html</t>
        </is>
      </c>
      <c r="X67" s="441" t="n">
        <v>1</v>
      </c>
      <c r="Y67" s="441" t="n">
        <v>0</v>
      </c>
      <c r="Z67" s="441" t="n">
        <v>0</v>
      </c>
      <c r="AA67" s="441" t="n">
        <v>1</v>
      </c>
      <c r="AB67" s="441" t="n"/>
      <c r="AC67" s="411" t="inlineStr">
        <is>
          <t>ICS_SYR_CCS_613</t>
        </is>
      </c>
      <c r="AD67" s="598" t="n"/>
      <c r="AE67" s="610" t="n"/>
      <c r="AG67" s="223" t="inlineStr"/>
      <c r="AH67" s="43" t="inlineStr"/>
      <c r="AI67" s="43" t="inlineStr"/>
      <c r="AJ67" s="43" t="inlineStr"/>
      <c r="AK67" s="43" t="inlineStr"/>
      <c r="AL67" s="43" t="n"/>
      <c r="AM67" s="43" t="n"/>
      <c r="AN67" s="43" t="n"/>
      <c r="AO67" s="43">
        <f>EXACT(W67,AG67)</f>
        <v/>
      </c>
      <c r="AP67" s="43">
        <f>EXACT(X67,AH67)</f>
        <v/>
      </c>
      <c r="AQ67" s="43">
        <f>EXACT(Y67,AI67)</f>
        <v/>
      </c>
      <c r="AR67" s="43">
        <f>EXACT(Z67,AJ67)</f>
        <v/>
      </c>
      <c r="AS67" s="266">
        <f>EXACT(AA67,AK67)</f>
        <v/>
      </c>
      <c r="AT67" t="inlineStr"/>
      <c r="AU67" t="inlineStr"/>
    </row>
    <row r="68" ht="13.95" customHeight="1">
      <c r="A68" s="441" t="n"/>
      <c r="B68" s="441" t="n"/>
      <c r="C68" s="608" t="n"/>
      <c r="D68" s="500" t="inlineStr">
        <is>
          <t>Yes</t>
        </is>
      </c>
      <c r="E68" s="441" t="inlineStr">
        <is>
          <t>Yes</t>
        </is>
      </c>
      <c r="F68" s="441" t="inlineStr">
        <is>
          <t>Yes</t>
        </is>
      </c>
      <c r="G68" s="441" t="inlineStr">
        <is>
          <t>Yes</t>
        </is>
      </c>
      <c r="H68" s="441" t="inlineStr">
        <is>
          <t>No</t>
        </is>
      </c>
      <c r="I68" s="441" t="inlineStr">
        <is>
          <t>No</t>
        </is>
      </c>
      <c r="J68" s="441" t="inlineStr">
        <is>
          <t>No</t>
        </is>
      </c>
      <c r="K68" s="441" t="inlineStr">
        <is>
          <t>No</t>
        </is>
      </c>
      <c r="L68" s="441" t="inlineStr">
        <is>
          <t>No</t>
        </is>
      </c>
      <c r="M68" s="441" t="inlineStr">
        <is>
          <t>No</t>
        </is>
      </c>
      <c r="N68" s="441" t="inlineStr">
        <is>
          <t>Yes</t>
        </is>
      </c>
      <c r="O68" s="441" t="inlineStr">
        <is>
          <t>Yes</t>
        </is>
      </c>
      <c r="P68" s="441" t="inlineStr">
        <is>
          <t>Yes</t>
        </is>
      </c>
      <c r="Q68" s="441" t="inlineStr">
        <is>
          <t>No</t>
        </is>
      </c>
      <c r="R68" s="441" t="inlineStr">
        <is>
          <t>Yes</t>
        </is>
      </c>
      <c r="S68" s="441" t="inlineStr">
        <is>
          <t>Yes</t>
        </is>
      </c>
      <c r="T68" s="441" t="inlineStr">
        <is>
          <t>Yes</t>
        </is>
      </c>
      <c r="U68" s="441" t="inlineStr">
        <is>
          <t>Yes</t>
        </is>
      </c>
      <c r="V68" s="608" t="inlineStr">
        <is>
          <t>Yes</t>
        </is>
      </c>
      <c r="W68" s="500" t="inlineStr">
        <is>
          <t>[SYI_002_008_0015_019_Authorization_Failure_StopChargingRequest].html</t>
        </is>
      </c>
      <c r="X68" s="441" t="n">
        <v>1</v>
      </c>
      <c r="Y68" s="441" t="n">
        <v>0</v>
      </c>
      <c r="Z68" s="441" t="n">
        <v>0</v>
      </c>
      <c r="AA68" s="441" t="n">
        <v>1</v>
      </c>
      <c r="AB68" s="441" t="n"/>
      <c r="AC68" s="411" t="inlineStr">
        <is>
          <t>ICS_SYR_CCS_613</t>
        </is>
      </c>
      <c r="AD68" s="598" t="n"/>
      <c r="AE68" s="610" t="n"/>
      <c r="AG68" s="223" t="inlineStr"/>
      <c r="AH68" s="43" t="inlineStr"/>
      <c r="AI68" s="43" t="inlineStr"/>
      <c r="AJ68" s="43" t="inlineStr"/>
      <c r="AK68" s="43" t="inlineStr"/>
      <c r="AL68" s="43" t="n"/>
      <c r="AM68" s="43" t="n"/>
      <c r="AN68" s="43" t="n"/>
      <c r="AO68" s="43">
        <f>EXACT(W68,AG68)</f>
        <v/>
      </c>
      <c r="AP68" s="43">
        <f>EXACT(X68,AH68)</f>
        <v/>
      </c>
      <c r="AQ68" s="43">
        <f>EXACT(Y68,AI68)</f>
        <v/>
      </c>
      <c r="AR68" s="43">
        <f>EXACT(Z68,AJ68)</f>
        <v/>
      </c>
      <c r="AS68" s="266">
        <f>EXACT(AA68,AK68)</f>
        <v/>
      </c>
      <c r="AT68" t="inlineStr"/>
      <c r="AU68" t="inlineStr"/>
    </row>
    <row r="69" ht="13.95" customHeight="1">
      <c r="A69" s="441" t="n"/>
      <c r="B69" s="441" t="n"/>
      <c r="C69" s="608" t="n"/>
      <c r="D69" s="500" t="inlineStr">
        <is>
          <t>Yes</t>
        </is>
      </c>
      <c r="E69" s="441" t="inlineStr">
        <is>
          <t>Yes</t>
        </is>
      </c>
      <c r="F69" s="441" t="inlineStr">
        <is>
          <t>Yes</t>
        </is>
      </c>
      <c r="G69" s="441" t="inlineStr">
        <is>
          <t>Yes</t>
        </is>
      </c>
      <c r="H69" s="441" t="inlineStr">
        <is>
          <t>No</t>
        </is>
      </c>
      <c r="I69" s="441" t="inlineStr">
        <is>
          <t>No</t>
        </is>
      </c>
      <c r="J69" s="441" t="inlineStr">
        <is>
          <t>No</t>
        </is>
      </c>
      <c r="K69" s="441" t="inlineStr">
        <is>
          <t>No</t>
        </is>
      </c>
      <c r="L69" s="441" t="inlineStr">
        <is>
          <t>No</t>
        </is>
      </c>
      <c r="M69" s="441" t="inlineStr">
        <is>
          <t>No</t>
        </is>
      </c>
      <c r="N69" s="441" t="inlineStr">
        <is>
          <t>Yes</t>
        </is>
      </c>
      <c r="O69" s="441" t="inlineStr">
        <is>
          <t>Yes</t>
        </is>
      </c>
      <c r="P69" s="441" t="inlineStr">
        <is>
          <t>Yes</t>
        </is>
      </c>
      <c r="Q69" s="441" t="inlineStr">
        <is>
          <t>No</t>
        </is>
      </c>
      <c r="R69" s="441" t="inlineStr">
        <is>
          <t>Yes</t>
        </is>
      </c>
      <c r="S69" s="441" t="inlineStr">
        <is>
          <t>Yes</t>
        </is>
      </c>
      <c r="T69" s="441" t="inlineStr">
        <is>
          <t>Yes</t>
        </is>
      </c>
      <c r="U69" s="441" t="inlineStr">
        <is>
          <t>Yes</t>
        </is>
      </c>
      <c r="V69" s="608" t="inlineStr">
        <is>
          <t>Yes</t>
        </is>
      </c>
      <c r="W69" s="500" t="inlineStr">
        <is>
          <t>[SYI_002_008_0015_020_Authorization_Failure_ChargingControl_None].html</t>
        </is>
      </c>
      <c r="X69" s="441" t="n">
        <v>1</v>
      </c>
      <c r="Y69" s="441" t="n">
        <v>0</v>
      </c>
      <c r="Z69" s="441" t="n">
        <v>0</v>
      </c>
      <c r="AA69" s="441" t="n">
        <v>1</v>
      </c>
      <c r="AB69" s="441" t="n"/>
      <c r="AC69" s="411" t="inlineStr">
        <is>
          <t>ICS_SYR_CCS_613</t>
        </is>
      </c>
      <c r="AD69" s="598" t="n"/>
      <c r="AE69" s="610" t="n"/>
      <c r="AG69" s="223" t="inlineStr"/>
      <c r="AH69" s="43" t="inlineStr"/>
      <c r="AI69" s="43" t="inlineStr"/>
      <c r="AJ69" s="43" t="inlineStr"/>
      <c r="AK69" s="43" t="inlineStr"/>
      <c r="AL69" s="43" t="n"/>
      <c r="AM69" s="43" t="n"/>
      <c r="AN69" s="43" t="n"/>
      <c r="AO69" s="43">
        <f>EXACT(W69,AG69)</f>
        <v/>
      </c>
      <c r="AP69" s="43">
        <f>EXACT(X69,AH69)</f>
        <v/>
      </c>
      <c r="AQ69" s="43">
        <f>EXACT(Y69,AI69)</f>
        <v/>
      </c>
      <c r="AR69" s="43">
        <f>EXACT(Z69,AJ69)</f>
        <v/>
      </c>
      <c r="AS69" s="266">
        <f>EXACT(AA69,AK69)</f>
        <v/>
      </c>
      <c r="AT69" t="inlineStr"/>
      <c r="AU69" t="inlineStr"/>
    </row>
    <row r="70" ht="13.95" customHeight="1">
      <c r="A70" s="441" t="n"/>
      <c r="B70" s="441" t="n"/>
      <c r="C70" s="608" t="n"/>
      <c r="D70" s="500" t="inlineStr">
        <is>
          <t>Yes</t>
        </is>
      </c>
      <c r="E70" s="441" t="inlineStr">
        <is>
          <t>Yes</t>
        </is>
      </c>
      <c r="F70" s="441" t="inlineStr">
        <is>
          <t>Yes</t>
        </is>
      </c>
      <c r="G70" s="441" t="inlineStr">
        <is>
          <t>Yes</t>
        </is>
      </c>
      <c r="H70" s="441" t="inlineStr">
        <is>
          <t>No</t>
        </is>
      </c>
      <c r="I70" s="441" t="inlineStr">
        <is>
          <t>No</t>
        </is>
      </c>
      <c r="J70" s="441" t="inlineStr">
        <is>
          <t>No</t>
        </is>
      </c>
      <c r="K70" s="441" t="inlineStr">
        <is>
          <t>No</t>
        </is>
      </c>
      <c r="L70" s="441" t="inlineStr">
        <is>
          <t>No</t>
        </is>
      </c>
      <c r="M70" s="441" t="inlineStr">
        <is>
          <t>No</t>
        </is>
      </c>
      <c r="N70" s="441" t="inlineStr">
        <is>
          <t>Yes</t>
        </is>
      </c>
      <c r="O70" s="441" t="inlineStr">
        <is>
          <t>Yes</t>
        </is>
      </c>
      <c r="P70" s="441" t="inlineStr">
        <is>
          <t>Yes</t>
        </is>
      </c>
      <c r="Q70" s="441" t="inlineStr">
        <is>
          <t>No</t>
        </is>
      </c>
      <c r="R70" s="441" t="inlineStr">
        <is>
          <t>Yes</t>
        </is>
      </c>
      <c r="S70" s="441" t="inlineStr">
        <is>
          <t>Yes</t>
        </is>
      </c>
      <c r="T70" s="441" t="inlineStr">
        <is>
          <t>Yes</t>
        </is>
      </c>
      <c r="U70" s="441" t="inlineStr">
        <is>
          <t>Yes</t>
        </is>
      </c>
      <c r="V70" s="608" t="inlineStr">
        <is>
          <t>Yes</t>
        </is>
      </c>
      <c r="W70" s="500" t="inlineStr">
        <is>
          <t>[SYI_002_008_0015_021_TLS_Successful_StopChargingRequest].html</t>
        </is>
      </c>
      <c r="X70" s="441" t="n">
        <v>1</v>
      </c>
      <c r="Y70" s="441" t="n">
        <v>0</v>
      </c>
      <c r="Z70" s="441" t="n">
        <v>0</v>
      </c>
      <c r="AA70" s="441" t="n">
        <v>1</v>
      </c>
      <c r="AB70" s="441" t="n"/>
      <c r="AC70" s="411" t="inlineStr">
        <is>
          <t>ICS_SYR_CCS_613</t>
        </is>
      </c>
      <c r="AD70" s="598" t="n"/>
      <c r="AE70" s="610" t="n"/>
      <c r="AG70" s="223" t="inlineStr"/>
      <c r="AH70" s="43" t="inlineStr"/>
      <c r="AI70" s="43" t="inlineStr"/>
      <c r="AJ70" s="43" t="inlineStr"/>
      <c r="AK70" s="43" t="inlineStr"/>
      <c r="AL70" s="43" t="n"/>
      <c r="AM70" s="43" t="n"/>
      <c r="AN70" s="43" t="n"/>
      <c r="AO70" s="43">
        <f>EXACT(W70,AG70)</f>
        <v/>
      </c>
      <c r="AP70" s="43">
        <f>EXACT(X70,AH70)</f>
        <v/>
      </c>
      <c r="AQ70" s="43">
        <f>EXACT(Y70,AI70)</f>
        <v/>
      </c>
      <c r="AR70" s="43">
        <f>EXACT(Z70,AJ70)</f>
        <v/>
      </c>
      <c r="AS70" s="266">
        <f>EXACT(AA70,AK70)</f>
        <v/>
      </c>
      <c r="AT70" t="inlineStr"/>
      <c r="AU70" t="inlineStr"/>
    </row>
    <row r="71" ht="13.95" customHeight="1">
      <c r="A71" s="441" t="n"/>
      <c r="B71" s="441" t="n"/>
      <c r="C71" s="608" t="n"/>
      <c r="D71" s="500" t="inlineStr">
        <is>
          <t>Yes</t>
        </is>
      </c>
      <c r="E71" s="441" t="inlineStr">
        <is>
          <t>Yes</t>
        </is>
      </c>
      <c r="F71" s="441" t="inlineStr">
        <is>
          <t>Yes</t>
        </is>
      </c>
      <c r="G71" s="441" t="inlineStr">
        <is>
          <t>Yes</t>
        </is>
      </c>
      <c r="H71" s="441" t="inlineStr">
        <is>
          <t>No</t>
        </is>
      </c>
      <c r="I71" s="441" t="inlineStr">
        <is>
          <t>No</t>
        </is>
      </c>
      <c r="J71" s="441" t="inlineStr">
        <is>
          <t>No</t>
        </is>
      </c>
      <c r="K71" s="441" t="inlineStr">
        <is>
          <t>No</t>
        </is>
      </c>
      <c r="L71" s="441" t="inlineStr">
        <is>
          <t>No</t>
        </is>
      </c>
      <c r="M71" s="441" t="inlineStr">
        <is>
          <t>No</t>
        </is>
      </c>
      <c r="N71" s="441" t="inlineStr">
        <is>
          <t>Yes</t>
        </is>
      </c>
      <c r="O71" s="441" t="inlineStr">
        <is>
          <t>Yes</t>
        </is>
      </c>
      <c r="P71" s="441" t="inlineStr">
        <is>
          <t>Yes</t>
        </is>
      </c>
      <c r="Q71" s="441" t="inlineStr">
        <is>
          <t>No</t>
        </is>
      </c>
      <c r="R71" s="441" t="inlineStr">
        <is>
          <t>Yes</t>
        </is>
      </c>
      <c r="S71" s="441" t="inlineStr">
        <is>
          <t>Yes</t>
        </is>
      </c>
      <c r="T71" s="441" t="inlineStr">
        <is>
          <t>Yes</t>
        </is>
      </c>
      <c r="U71" s="441" t="inlineStr">
        <is>
          <t>Yes</t>
        </is>
      </c>
      <c r="V71" s="608" t="inlineStr">
        <is>
          <t>Yes</t>
        </is>
      </c>
      <c r="W71" s="500" t="inlineStr">
        <is>
          <t>[SYI_002_008_0015_022_TLS_Failure_StopChargingRequest].html</t>
        </is>
      </c>
      <c r="X71" s="441" t="n">
        <v>1</v>
      </c>
      <c r="Y71" s="441" t="n">
        <v>0</v>
      </c>
      <c r="Z71" s="441" t="n">
        <v>0</v>
      </c>
      <c r="AA71" s="441" t="n">
        <v>1</v>
      </c>
      <c r="AB71" s="441" t="n"/>
      <c r="AC71" s="411" t="inlineStr">
        <is>
          <t>ICS_SYR_CCS_613</t>
        </is>
      </c>
      <c r="AD71" s="598" t="n"/>
      <c r="AE71" s="610" t="n"/>
      <c r="AG71" s="223" t="inlineStr"/>
      <c r="AH71" s="43" t="inlineStr"/>
      <c r="AI71" s="43" t="inlineStr"/>
      <c r="AJ71" s="43" t="inlineStr"/>
      <c r="AK71" s="43" t="inlineStr"/>
      <c r="AL71" s="43" t="n"/>
      <c r="AM71" s="43" t="n"/>
      <c r="AN71" s="43" t="n"/>
      <c r="AO71" s="43">
        <f>EXACT(W71,AG71)</f>
        <v/>
      </c>
      <c r="AP71" s="43">
        <f>EXACT(X71,AH71)</f>
        <v/>
      </c>
      <c r="AQ71" s="43">
        <f>EXACT(Y71,AI71)</f>
        <v/>
      </c>
      <c r="AR71" s="43">
        <f>EXACT(Z71,AJ71)</f>
        <v/>
      </c>
      <c r="AS71" s="266">
        <f>EXACT(AA71,AK71)</f>
        <v/>
      </c>
      <c r="AT71" t="inlineStr"/>
      <c r="AU71" t="inlineStr"/>
    </row>
    <row r="72" ht="13.95" customHeight="1">
      <c r="A72" s="441" t="n"/>
      <c r="B72" s="441" t="n"/>
      <c r="C72" s="608" t="n"/>
      <c r="D72" s="500" t="inlineStr">
        <is>
          <t>Yes</t>
        </is>
      </c>
      <c r="E72" s="441" t="inlineStr">
        <is>
          <t>Yes</t>
        </is>
      </c>
      <c r="F72" s="441" t="inlineStr">
        <is>
          <t>Yes</t>
        </is>
      </c>
      <c r="G72" s="441" t="inlineStr">
        <is>
          <t>Yes</t>
        </is>
      </c>
      <c r="H72" s="441" t="inlineStr">
        <is>
          <t>No</t>
        </is>
      </c>
      <c r="I72" s="441" t="inlineStr">
        <is>
          <t>No</t>
        </is>
      </c>
      <c r="J72" s="441" t="inlineStr">
        <is>
          <t>No</t>
        </is>
      </c>
      <c r="K72" s="441" t="inlineStr">
        <is>
          <t>No</t>
        </is>
      </c>
      <c r="L72" s="441" t="inlineStr">
        <is>
          <t>No</t>
        </is>
      </c>
      <c r="M72" s="441" t="inlineStr">
        <is>
          <t>No</t>
        </is>
      </c>
      <c r="N72" s="441" t="inlineStr">
        <is>
          <t>Yes</t>
        </is>
      </c>
      <c r="O72" s="441" t="inlineStr">
        <is>
          <t>Yes</t>
        </is>
      </c>
      <c r="P72" s="441" t="inlineStr">
        <is>
          <t>Yes</t>
        </is>
      </c>
      <c r="Q72" s="441" t="inlineStr">
        <is>
          <t>No</t>
        </is>
      </c>
      <c r="R72" s="441" t="inlineStr">
        <is>
          <t>Yes</t>
        </is>
      </c>
      <c r="S72" s="441" t="inlineStr">
        <is>
          <t>Yes</t>
        </is>
      </c>
      <c r="T72" s="441" t="inlineStr">
        <is>
          <t>Yes</t>
        </is>
      </c>
      <c r="U72" s="441" t="inlineStr">
        <is>
          <t>Yes</t>
        </is>
      </c>
      <c r="V72" s="608" t="inlineStr">
        <is>
          <t>Yes</t>
        </is>
      </c>
      <c r="W72" s="500" t="inlineStr">
        <is>
          <t>[SYI_002_008_0015_023_TLS_Failure_ChargingControl_None].html</t>
        </is>
      </c>
      <c r="X72" s="441" t="n">
        <v>1</v>
      </c>
      <c r="Y72" s="441" t="n">
        <v>0</v>
      </c>
      <c r="Z72" s="441" t="n">
        <v>0</v>
      </c>
      <c r="AA72" s="441" t="n">
        <v>1</v>
      </c>
      <c r="AB72" s="441" t="n"/>
      <c r="AC72" s="411" t="inlineStr">
        <is>
          <t>ICS_SYR_CCS_613</t>
        </is>
      </c>
      <c r="AD72" s="598" t="n"/>
      <c r="AE72" s="610" t="n"/>
      <c r="AG72" s="223" t="inlineStr"/>
      <c r="AH72" s="43" t="inlineStr"/>
      <c r="AI72" s="43" t="inlineStr"/>
      <c r="AJ72" s="43" t="inlineStr"/>
      <c r="AK72" s="43" t="inlineStr"/>
      <c r="AL72" s="43" t="n"/>
      <c r="AM72" s="43" t="n"/>
      <c r="AN72" s="43" t="n"/>
      <c r="AO72" s="43">
        <f>EXACT(W72,AG72)</f>
        <v/>
      </c>
      <c r="AP72" s="43">
        <f>EXACT(X72,AH72)</f>
        <v/>
      </c>
      <c r="AQ72" s="43">
        <f>EXACT(Y72,AI72)</f>
        <v/>
      </c>
      <c r="AR72" s="43">
        <f>EXACT(Z72,AJ72)</f>
        <v/>
      </c>
      <c r="AS72" s="266">
        <f>EXACT(AA72,AK72)</f>
        <v/>
      </c>
      <c r="AT72" t="inlineStr"/>
      <c r="AU72" t="inlineStr"/>
    </row>
    <row r="73" ht="13.95" customHeight="1">
      <c r="A73" s="441" t="n"/>
      <c r="B73" s="441" t="n"/>
      <c r="C73" s="608" t="n"/>
      <c r="D73" s="500" t="inlineStr">
        <is>
          <t>Yes</t>
        </is>
      </c>
      <c r="E73" s="441" t="inlineStr">
        <is>
          <t>Yes</t>
        </is>
      </c>
      <c r="F73" s="441" t="inlineStr">
        <is>
          <t>Yes</t>
        </is>
      </c>
      <c r="G73" s="441" t="inlineStr">
        <is>
          <t>Yes</t>
        </is>
      </c>
      <c r="H73" s="441" t="inlineStr">
        <is>
          <t>No</t>
        </is>
      </c>
      <c r="I73" s="441" t="inlineStr">
        <is>
          <t>No</t>
        </is>
      </c>
      <c r="J73" s="441" t="inlineStr">
        <is>
          <t>No</t>
        </is>
      </c>
      <c r="K73" s="441" t="inlineStr">
        <is>
          <t>No</t>
        </is>
      </c>
      <c r="L73" s="441" t="inlineStr">
        <is>
          <t>No</t>
        </is>
      </c>
      <c r="M73" s="441" t="inlineStr">
        <is>
          <t>No</t>
        </is>
      </c>
      <c r="N73" s="441" t="inlineStr">
        <is>
          <t>Yes</t>
        </is>
      </c>
      <c r="O73" s="441" t="inlineStr">
        <is>
          <t>Yes</t>
        </is>
      </c>
      <c r="P73" s="441" t="inlineStr">
        <is>
          <t>Yes</t>
        </is>
      </c>
      <c r="Q73" s="441" t="inlineStr">
        <is>
          <t>No</t>
        </is>
      </c>
      <c r="R73" s="441" t="inlineStr">
        <is>
          <t>Yes</t>
        </is>
      </c>
      <c r="S73" s="441" t="inlineStr">
        <is>
          <t>Yes</t>
        </is>
      </c>
      <c r="T73" s="441" t="inlineStr">
        <is>
          <t>Yes</t>
        </is>
      </c>
      <c r="U73" s="441" t="inlineStr">
        <is>
          <t>Yes</t>
        </is>
      </c>
      <c r="V73" s="608" t="inlineStr">
        <is>
          <t>Yes</t>
        </is>
      </c>
      <c r="W73" s="500" t="inlineStr">
        <is>
          <t>[SYI_002_008_0015_024_Certificate_expired_StopChargingRequest].html</t>
        </is>
      </c>
      <c r="X73" s="441" t="n">
        <v>1</v>
      </c>
      <c r="Y73" s="441" t="n">
        <v>0</v>
      </c>
      <c r="Z73" s="441" t="n">
        <v>0</v>
      </c>
      <c r="AA73" s="441" t="n">
        <v>1</v>
      </c>
      <c r="AB73" s="441" t="n"/>
      <c r="AC73" s="411" t="inlineStr">
        <is>
          <t>ICS_SYR_CCS_613</t>
        </is>
      </c>
      <c r="AD73" s="598" t="n"/>
      <c r="AE73" s="610" t="n"/>
      <c r="AG73" s="223" t="inlineStr"/>
      <c r="AH73" s="43" t="inlineStr"/>
      <c r="AI73" s="43" t="inlineStr"/>
      <c r="AJ73" s="43" t="inlineStr"/>
      <c r="AK73" s="43" t="inlineStr"/>
      <c r="AL73" s="43" t="n"/>
      <c r="AM73" s="43" t="n"/>
      <c r="AN73" s="43" t="n"/>
      <c r="AO73" s="43">
        <f>EXACT(W73,AG73)</f>
        <v/>
      </c>
      <c r="AP73" s="43">
        <f>EXACT(X73,AH73)</f>
        <v/>
      </c>
      <c r="AQ73" s="43">
        <f>EXACT(Y73,AI73)</f>
        <v/>
      </c>
      <c r="AR73" s="43">
        <f>EXACT(Z73,AJ73)</f>
        <v/>
      </c>
      <c r="AS73" s="266">
        <f>EXACT(AA73,AK73)</f>
        <v/>
      </c>
      <c r="AT73" t="inlineStr"/>
      <c r="AU73" t="inlineStr"/>
    </row>
    <row r="74" ht="13.95" customHeight="1">
      <c r="A74" s="441" t="n"/>
      <c r="B74" s="441" t="n"/>
      <c r="C74" s="608" t="n"/>
      <c r="D74" s="500" t="inlineStr">
        <is>
          <t>Yes</t>
        </is>
      </c>
      <c r="E74" s="441" t="inlineStr">
        <is>
          <t>Yes</t>
        </is>
      </c>
      <c r="F74" s="441" t="inlineStr">
        <is>
          <t>Yes</t>
        </is>
      </c>
      <c r="G74" s="441" t="inlineStr">
        <is>
          <t>Yes</t>
        </is>
      </c>
      <c r="H74" s="441" t="inlineStr">
        <is>
          <t>No</t>
        </is>
      </c>
      <c r="I74" s="441" t="inlineStr">
        <is>
          <t>No</t>
        </is>
      </c>
      <c r="J74" s="441" t="inlineStr">
        <is>
          <t>No</t>
        </is>
      </c>
      <c r="K74" s="441" t="inlineStr">
        <is>
          <t>No</t>
        </is>
      </c>
      <c r="L74" s="441" t="inlineStr">
        <is>
          <t>No</t>
        </is>
      </c>
      <c r="M74" s="441" t="inlineStr">
        <is>
          <t>No</t>
        </is>
      </c>
      <c r="N74" s="441" t="inlineStr">
        <is>
          <t>Yes</t>
        </is>
      </c>
      <c r="O74" s="441" t="inlineStr">
        <is>
          <t>Yes</t>
        </is>
      </c>
      <c r="P74" s="441" t="inlineStr">
        <is>
          <t>Yes</t>
        </is>
      </c>
      <c r="Q74" s="441" t="inlineStr">
        <is>
          <t>No</t>
        </is>
      </c>
      <c r="R74" s="441" t="inlineStr">
        <is>
          <t>Yes</t>
        </is>
      </c>
      <c r="S74" s="441" t="inlineStr">
        <is>
          <t>Yes</t>
        </is>
      </c>
      <c r="T74" s="441" t="inlineStr">
        <is>
          <t>Yes</t>
        </is>
      </c>
      <c r="U74" s="441" t="inlineStr">
        <is>
          <t>Yes</t>
        </is>
      </c>
      <c r="V74" s="608" t="inlineStr">
        <is>
          <t>Yes</t>
        </is>
      </c>
      <c r="W74" s="500" t="inlineStr">
        <is>
          <t>[SYI_002_008_0015_025_Certificate_Not_Available_StopChargingRequest].html</t>
        </is>
      </c>
      <c r="X74" s="441" t="n">
        <v>1</v>
      </c>
      <c r="Y74" s="441" t="n">
        <v>0</v>
      </c>
      <c r="Z74" s="441" t="n">
        <v>0</v>
      </c>
      <c r="AA74" s="441" t="n">
        <v>1</v>
      </c>
      <c r="AB74" s="441" t="n"/>
      <c r="AC74" s="411" t="inlineStr">
        <is>
          <t>ICS_SYR_CCS_613</t>
        </is>
      </c>
      <c r="AD74" s="598" t="n"/>
      <c r="AE74" s="610" t="n"/>
      <c r="AG74" s="223" t="inlineStr"/>
      <c r="AH74" s="43" t="inlineStr"/>
      <c r="AI74" s="43" t="inlineStr"/>
      <c r="AJ74" s="43" t="inlineStr"/>
      <c r="AK74" s="43" t="inlineStr"/>
      <c r="AL74" s="43" t="n"/>
      <c r="AM74" s="43" t="n"/>
      <c r="AN74" s="43" t="n"/>
      <c r="AO74" s="43">
        <f>EXACT(W74,AG74)</f>
        <v/>
      </c>
      <c r="AP74" s="43">
        <f>EXACT(X74,AH74)</f>
        <v/>
      </c>
      <c r="AQ74" s="43">
        <f>EXACT(Y74,AI74)</f>
        <v/>
      </c>
      <c r="AR74" s="43">
        <f>EXACT(Z74,AJ74)</f>
        <v/>
      </c>
      <c r="AS74" s="266">
        <f>EXACT(AA74,AK74)</f>
        <v/>
      </c>
      <c r="AT74" t="inlineStr"/>
      <c r="AU74" t="inlineStr"/>
    </row>
    <row r="75" ht="13.95" customHeight="1">
      <c r="A75" s="441" t="n"/>
      <c r="B75" s="441" t="n"/>
      <c r="C75" s="608" t="n"/>
      <c r="D75" s="500" t="inlineStr">
        <is>
          <t>Yes</t>
        </is>
      </c>
      <c r="E75" s="441" t="inlineStr">
        <is>
          <t>Yes</t>
        </is>
      </c>
      <c r="F75" s="441" t="inlineStr">
        <is>
          <t>Yes</t>
        </is>
      </c>
      <c r="G75" s="441" t="inlineStr">
        <is>
          <t>Yes</t>
        </is>
      </c>
      <c r="H75" s="441" t="inlineStr">
        <is>
          <t>No</t>
        </is>
      </c>
      <c r="I75" s="441" t="inlineStr">
        <is>
          <t>No</t>
        </is>
      </c>
      <c r="J75" s="441" t="inlineStr">
        <is>
          <t>No</t>
        </is>
      </c>
      <c r="K75" s="441" t="inlineStr">
        <is>
          <t>No</t>
        </is>
      </c>
      <c r="L75" s="441" t="inlineStr">
        <is>
          <t>No</t>
        </is>
      </c>
      <c r="M75" s="441" t="inlineStr">
        <is>
          <t>No</t>
        </is>
      </c>
      <c r="N75" s="441" t="inlineStr">
        <is>
          <t>Yes</t>
        </is>
      </c>
      <c r="O75" s="441" t="inlineStr">
        <is>
          <t>Yes</t>
        </is>
      </c>
      <c r="P75" s="441" t="inlineStr">
        <is>
          <t>Yes</t>
        </is>
      </c>
      <c r="Q75" s="441" t="inlineStr">
        <is>
          <t>No</t>
        </is>
      </c>
      <c r="R75" s="441" t="inlineStr">
        <is>
          <t>Yes</t>
        </is>
      </c>
      <c r="S75" s="441" t="inlineStr">
        <is>
          <t>Yes</t>
        </is>
      </c>
      <c r="T75" s="441" t="inlineStr">
        <is>
          <t>Yes</t>
        </is>
      </c>
      <c r="U75" s="441" t="inlineStr">
        <is>
          <t>Yes</t>
        </is>
      </c>
      <c r="V75" s="608" t="inlineStr">
        <is>
          <t>Yes</t>
        </is>
      </c>
      <c r="W75" s="500" t="inlineStr">
        <is>
          <t>[SYI_002_008_0015_028_SkipPnC_active_TLS_handshake_Failed_Control_Pilot_State_AEF].html</t>
        </is>
      </c>
      <c r="X75" s="441" t="n">
        <v>1</v>
      </c>
      <c r="Y75" s="441" t="n">
        <v>0</v>
      </c>
      <c r="Z75" s="441" t="n">
        <v>0</v>
      </c>
      <c r="AA75" s="441" t="n">
        <v>1</v>
      </c>
      <c r="AB75" s="441" t="n"/>
      <c r="AC75" s="411" t="inlineStr">
        <is>
          <t>ICS_SYR_CCS_613</t>
        </is>
      </c>
      <c r="AD75" s="598" t="n"/>
      <c r="AE75" s="610" t="inlineStr">
        <is>
          <t>This Test case to check Primary DTC, it will fail in SP21P until 2421.0 CCU-35917 (DOC #201726) is implemented</t>
        </is>
      </c>
      <c r="AG75" s="223" t="inlineStr"/>
      <c r="AH75" s="43" t="inlineStr"/>
      <c r="AI75" s="43" t="inlineStr"/>
      <c r="AJ75" s="43" t="inlineStr"/>
      <c r="AK75" s="43" t="inlineStr"/>
      <c r="AL75" s="43" t="n"/>
      <c r="AM75" s="43" t="n"/>
      <c r="AN75" s="43" t="n"/>
      <c r="AO75" s="43">
        <f>EXACT(W75,AG75)</f>
        <v/>
      </c>
      <c r="AP75" s="43">
        <f>EXACT(X75,AH75)</f>
        <v/>
      </c>
      <c r="AQ75" s="43">
        <f>EXACT(Y75,AI75)</f>
        <v/>
      </c>
      <c r="AR75" s="43">
        <f>EXACT(Z75,AJ75)</f>
        <v/>
      </c>
      <c r="AS75" s="266">
        <f>EXACT(AA75,AK75)</f>
        <v/>
      </c>
      <c r="AT75" t="inlineStr"/>
      <c r="AU75" t="inlineStr"/>
    </row>
    <row r="76" ht="13.95" customHeight="1">
      <c r="A76" s="441" t="n"/>
      <c r="B76" s="441" t="n"/>
      <c r="C76" s="608" t="n"/>
      <c r="D76" s="500" t="inlineStr">
        <is>
          <t>Yes</t>
        </is>
      </c>
      <c r="E76" s="441" t="inlineStr">
        <is>
          <t>Yes</t>
        </is>
      </c>
      <c r="F76" s="441" t="inlineStr">
        <is>
          <t>Yes</t>
        </is>
      </c>
      <c r="G76" s="441" t="inlineStr">
        <is>
          <t>Yes</t>
        </is>
      </c>
      <c r="H76" s="441" t="inlineStr">
        <is>
          <t>No</t>
        </is>
      </c>
      <c r="I76" s="441" t="inlineStr">
        <is>
          <t>No</t>
        </is>
      </c>
      <c r="J76" s="441" t="inlineStr">
        <is>
          <t>No</t>
        </is>
      </c>
      <c r="K76" s="441" t="inlineStr">
        <is>
          <t>No</t>
        </is>
      </c>
      <c r="L76" s="441" t="inlineStr">
        <is>
          <t>No</t>
        </is>
      </c>
      <c r="M76" s="441" t="inlineStr">
        <is>
          <t>No</t>
        </is>
      </c>
      <c r="N76" s="441" t="inlineStr">
        <is>
          <t>Yes</t>
        </is>
      </c>
      <c r="O76" s="441" t="inlineStr">
        <is>
          <t>Yes</t>
        </is>
      </c>
      <c r="P76" s="441" t="inlineStr">
        <is>
          <t>Yes</t>
        </is>
      </c>
      <c r="Q76" s="441" t="inlineStr">
        <is>
          <t>No</t>
        </is>
      </c>
      <c r="R76" s="441" t="inlineStr">
        <is>
          <t>Yes</t>
        </is>
      </c>
      <c r="S76" s="441" t="inlineStr">
        <is>
          <t>Yes</t>
        </is>
      </c>
      <c r="T76" s="441" t="inlineStr">
        <is>
          <t>Yes</t>
        </is>
      </c>
      <c r="U76" s="441" t="inlineStr">
        <is>
          <t>Yes</t>
        </is>
      </c>
      <c r="V76" s="608" t="inlineStr">
        <is>
          <t>Yes</t>
        </is>
      </c>
      <c r="W76" s="500" t="inlineStr">
        <is>
          <t>[SYI_002_008_0015_029_SkipPnC_active_TLS_handshake_Failed_Stop_Charging_Request].html</t>
        </is>
      </c>
      <c r="X76" s="441" t="n">
        <v>1</v>
      </c>
      <c r="Y76" s="441" t="n">
        <v>0</v>
      </c>
      <c r="Z76" s="441" t="n">
        <v>0</v>
      </c>
      <c r="AA76" s="441" t="n">
        <v>1</v>
      </c>
      <c r="AB76" s="441" t="n"/>
      <c r="AC76" s="411" t="inlineStr">
        <is>
          <t>ICS_SYR_CCS_613</t>
        </is>
      </c>
      <c r="AD76" s="598" t="n"/>
      <c r="AE76" s="610" t="inlineStr">
        <is>
          <t>This Test case to check Primary DTC, it will fail in SP21P until 2421.0 CCU-35917 (DOC #201726) is implemented</t>
        </is>
      </c>
      <c r="AG76" s="223" t="inlineStr"/>
      <c r="AH76" s="43" t="inlineStr"/>
      <c r="AI76" s="43" t="inlineStr"/>
      <c r="AJ76" s="43" t="inlineStr"/>
      <c r="AK76" s="43" t="inlineStr"/>
      <c r="AL76" s="43" t="n"/>
      <c r="AM76" s="43" t="n"/>
      <c r="AN76" s="43" t="n"/>
      <c r="AO76" s="43">
        <f>EXACT(W76,AG76)</f>
        <v/>
      </c>
      <c r="AP76" s="43">
        <f>EXACT(X76,AH76)</f>
        <v/>
      </c>
      <c r="AQ76" s="43">
        <f>EXACT(Y76,AI76)</f>
        <v/>
      </c>
      <c r="AR76" s="43">
        <f>EXACT(Z76,AJ76)</f>
        <v/>
      </c>
      <c r="AS76" s="266">
        <f>EXACT(AA76,AK76)</f>
        <v/>
      </c>
      <c r="AT76" t="inlineStr"/>
      <c r="AU76" t="inlineStr"/>
    </row>
    <row r="77" ht="13.95" customHeight="1">
      <c r="A77" s="441" t="n"/>
      <c r="B77" s="441" t="n"/>
      <c r="C77" s="608" t="n"/>
      <c r="D77" s="500" t="inlineStr">
        <is>
          <t>Yes</t>
        </is>
      </c>
      <c r="E77" s="441" t="inlineStr">
        <is>
          <t>Yes</t>
        </is>
      </c>
      <c r="F77" s="441" t="inlineStr">
        <is>
          <t>Yes</t>
        </is>
      </c>
      <c r="G77" s="441" t="inlineStr">
        <is>
          <t>Yes</t>
        </is>
      </c>
      <c r="H77" s="441" t="inlineStr">
        <is>
          <t>No</t>
        </is>
      </c>
      <c r="I77" s="441" t="inlineStr">
        <is>
          <t>No</t>
        </is>
      </c>
      <c r="J77" s="441" t="inlineStr">
        <is>
          <t>No</t>
        </is>
      </c>
      <c r="K77" s="441" t="inlineStr">
        <is>
          <t>No</t>
        </is>
      </c>
      <c r="L77" s="441" t="inlineStr">
        <is>
          <t>No</t>
        </is>
      </c>
      <c r="M77" s="441" t="inlineStr">
        <is>
          <t>No</t>
        </is>
      </c>
      <c r="N77" s="441" t="inlineStr">
        <is>
          <t>Yes</t>
        </is>
      </c>
      <c r="O77" s="441" t="inlineStr">
        <is>
          <t>Yes</t>
        </is>
      </c>
      <c r="P77" s="441" t="inlineStr">
        <is>
          <t>Yes</t>
        </is>
      </c>
      <c r="Q77" s="441" t="inlineStr">
        <is>
          <t>No</t>
        </is>
      </c>
      <c r="R77" s="441" t="inlineStr">
        <is>
          <t>Yes</t>
        </is>
      </c>
      <c r="S77" s="441" t="inlineStr">
        <is>
          <t>Yes</t>
        </is>
      </c>
      <c r="T77" s="441" t="inlineStr">
        <is>
          <t>Yes</t>
        </is>
      </c>
      <c r="U77" s="441" t="inlineStr">
        <is>
          <t>Yes</t>
        </is>
      </c>
      <c r="V77" s="608" t="inlineStr">
        <is>
          <t>Yes</t>
        </is>
      </c>
      <c r="W77" s="500" t="inlineStr">
        <is>
          <t>[SYI_002_008_0015_030_SkipPlugAndCharge_EVSE_Offer_EIM_DTC_BA00BD_Not_Set].html</t>
        </is>
      </c>
      <c r="X77" s="441" t="n">
        <v>1</v>
      </c>
      <c r="Y77" s="441" t="n">
        <v>0</v>
      </c>
      <c r="Z77" s="441" t="n">
        <v>0</v>
      </c>
      <c r="AA77" s="441" t="n">
        <v>1</v>
      </c>
      <c r="AB77" s="441" t="n"/>
      <c r="AC77" s="411" t="inlineStr">
        <is>
          <t>ICS_SYR_CCS_613</t>
        </is>
      </c>
      <c r="AD77" s="598" t="n"/>
      <c r="AE77" s="610" t="n"/>
      <c r="AG77" s="223" t="inlineStr"/>
      <c r="AH77" s="43" t="inlineStr"/>
      <c r="AI77" s="43" t="inlineStr"/>
      <c r="AJ77" s="43" t="inlineStr"/>
      <c r="AK77" s="43" t="inlineStr"/>
      <c r="AL77" s="43" t="n"/>
      <c r="AM77" s="43" t="n"/>
      <c r="AN77" s="43" t="n"/>
      <c r="AO77" s="43">
        <f>EXACT(W77,AG77)</f>
        <v/>
      </c>
      <c r="AP77" s="43">
        <f>EXACT(X77,AH77)</f>
        <v/>
      </c>
      <c r="AQ77" s="43">
        <f>EXACT(Y77,AI77)</f>
        <v/>
      </c>
      <c r="AR77" s="43">
        <f>EXACT(Z77,AJ77)</f>
        <v/>
      </c>
      <c r="AS77" s="266">
        <f>EXACT(AA77,AK77)</f>
        <v/>
      </c>
      <c r="AT77" t="inlineStr"/>
      <c r="AU77" t="inlineStr"/>
    </row>
    <row r="78" ht="14.4" customHeight="1">
      <c r="A78" s="441" t="inlineStr">
        <is>
          <t>No</t>
        </is>
      </c>
      <c r="B78" s="441" t="inlineStr">
        <is>
          <t>No</t>
        </is>
      </c>
      <c r="C78" s="608" t="inlineStr">
        <is>
          <t>No</t>
        </is>
      </c>
      <c r="D78" s="500" t="inlineStr">
        <is>
          <t>Yes</t>
        </is>
      </c>
      <c r="E78" s="441" t="inlineStr">
        <is>
          <t>Yes</t>
        </is>
      </c>
      <c r="F78" s="441" t="inlineStr">
        <is>
          <t>Yes</t>
        </is>
      </c>
      <c r="G78" s="441" t="inlineStr">
        <is>
          <t>Yes</t>
        </is>
      </c>
      <c r="H78" s="441" t="inlineStr">
        <is>
          <t>No</t>
        </is>
      </c>
      <c r="I78" s="441" t="inlineStr">
        <is>
          <t>No</t>
        </is>
      </c>
      <c r="J78" s="441" t="inlineStr">
        <is>
          <t>No</t>
        </is>
      </c>
      <c r="K78" s="441" t="inlineStr">
        <is>
          <t>No</t>
        </is>
      </c>
      <c r="L78" s="441" t="inlineStr">
        <is>
          <t>No</t>
        </is>
      </c>
      <c r="M78" s="441" t="inlineStr">
        <is>
          <t>No</t>
        </is>
      </c>
      <c r="N78" s="441" t="inlineStr">
        <is>
          <t>Yes</t>
        </is>
      </c>
      <c r="O78" s="441" t="inlineStr">
        <is>
          <t>Yes</t>
        </is>
      </c>
      <c r="P78" s="441" t="inlineStr">
        <is>
          <t>Yes</t>
        </is>
      </c>
      <c r="Q78" s="441" t="inlineStr">
        <is>
          <t>No</t>
        </is>
      </c>
      <c r="R78" s="441" t="inlineStr">
        <is>
          <t>Yes</t>
        </is>
      </c>
      <c r="S78" s="441" t="inlineStr">
        <is>
          <t>Yes</t>
        </is>
      </c>
      <c r="T78" s="441" t="inlineStr">
        <is>
          <t>Yes</t>
        </is>
      </c>
      <c r="U78" s="441" t="inlineStr">
        <is>
          <t>Yes</t>
        </is>
      </c>
      <c r="V78" s="608" t="inlineStr">
        <is>
          <t>Yes</t>
        </is>
      </c>
      <c r="W78" s="500" t="inlineStr">
        <is>
          <t>[SYI_002_008_0023_CCU_behaviour_in_case_TLS_is_not_offered_by_EVSE_for_PnC_session].html</t>
        </is>
      </c>
      <c r="X78" s="441" t="n">
        <v>1</v>
      </c>
      <c r="Y78" s="441" t="n">
        <v>0</v>
      </c>
      <c r="Z78" s="441" t="n">
        <v>0</v>
      </c>
      <c r="AA78" s="441" t="n">
        <v>1</v>
      </c>
      <c r="AB78" s="441" t="n"/>
      <c r="AC78" s="411" t="inlineStr">
        <is>
          <t>ICS_SYR_CCS_616</t>
        </is>
      </c>
      <c r="AD78" s="598" t="n"/>
      <c r="AE78" s="610" t="n"/>
      <c r="AG78" s="223" t="inlineStr"/>
      <c r="AH78" s="43" t="inlineStr"/>
      <c r="AI78" s="43" t="inlineStr"/>
      <c r="AJ78" s="43" t="inlineStr"/>
      <c r="AK78" s="43" t="inlineStr"/>
      <c r="AL78" s="43" t="n"/>
      <c r="AM78" s="43" t="n"/>
      <c r="AN78" s="43" t="n"/>
      <c r="AO78" s="43">
        <f>EXACT(W78,AG78)</f>
        <v/>
      </c>
      <c r="AP78" s="43">
        <f>EXACT(X78,AH78)</f>
        <v/>
      </c>
      <c r="AQ78" s="43">
        <f>EXACT(Y78,AI78)</f>
        <v/>
      </c>
      <c r="AR78" s="43">
        <f>EXACT(Z78,AJ78)</f>
        <v/>
      </c>
      <c r="AS78" s="266">
        <f>EXACT(AA78,AK78)</f>
        <v/>
      </c>
      <c r="AT78" t="inlineStr"/>
      <c r="AU78" t="inlineStr"/>
    </row>
    <row r="79" ht="14.4" customHeight="1">
      <c r="A79" s="441" t="inlineStr">
        <is>
          <t>No</t>
        </is>
      </c>
      <c r="B79" s="441" t="inlineStr">
        <is>
          <t>No</t>
        </is>
      </c>
      <c r="C79" s="608" t="inlineStr">
        <is>
          <t>No</t>
        </is>
      </c>
      <c r="D79" s="500" t="inlineStr">
        <is>
          <t>No</t>
        </is>
      </c>
      <c r="E79" s="441" t="inlineStr">
        <is>
          <t>No</t>
        </is>
      </c>
      <c r="F79" s="441" t="inlineStr">
        <is>
          <t>No</t>
        </is>
      </c>
      <c r="G79" s="441" t="inlineStr">
        <is>
          <t>No</t>
        </is>
      </c>
      <c r="H79" s="441" t="inlineStr">
        <is>
          <t>No</t>
        </is>
      </c>
      <c r="I79" s="441" t="inlineStr">
        <is>
          <t>No</t>
        </is>
      </c>
      <c r="J79" s="441" t="inlineStr">
        <is>
          <t>No</t>
        </is>
      </c>
      <c r="K79" s="441" t="inlineStr">
        <is>
          <t>No</t>
        </is>
      </c>
      <c r="L79" s="441" t="inlineStr">
        <is>
          <t>No</t>
        </is>
      </c>
      <c r="M79" s="441" t="inlineStr">
        <is>
          <t>No</t>
        </is>
      </c>
      <c r="N79" s="441" t="inlineStr">
        <is>
          <t>Yes</t>
        </is>
      </c>
      <c r="O79" s="441" t="inlineStr">
        <is>
          <t>No</t>
        </is>
      </c>
      <c r="P79" s="441" t="inlineStr">
        <is>
          <t>No</t>
        </is>
      </c>
      <c r="Q79" s="441" t="inlineStr">
        <is>
          <t>No</t>
        </is>
      </c>
      <c r="R79" s="441" t="inlineStr">
        <is>
          <t>No</t>
        </is>
      </c>
      <c r="S79" s="441" t="inlineStr">
        <is>
          <t>No</t>
        </is>
      </c>
      <c r="T79" s="441" t="inlineStr">
        <is>
          <t>No</t>
        </is>
      </c>
      <c r="U79" s="441" t="inlineStr">
        <is>
          <t>No</t>
        </is>
      </c>
      <c r="V79" s="608" t="inlineStr">
        <is>
          <t>No</t>
        </is>
      </c>
      <c r="W79" s="500" t="inlineStr">
        <is>
          <t>[SYI_002_008_0023_CCU_behaviour_in_case_TLS_is_not_offered_by_EVSE_for_PnC_session_Sec_DTC_1].html</t>
        </is>
      </c>
      <c r="X79" s="441" t="n">
        <v>1</v>
      </c>
      <c r="Y79" s="441" t="n">
        <v>0</v>
      </c>
      <c r="Z79" s="441" t="n">
        <v>0</v>
      </c>
      <c r="AA79" s="441" t="n">
        <v>1</v>
      </c>
      <c r="AB79" s="441" t="n"/>
      <c r="AC79" s="411" t="inlineStr">
        <is>
          <t>ICS_SYR_CCS_616</t>
        </is>
      </c>
      <c r="AD79" s="598" t="n"/>
      <c r="AE79" s="610" t="inlineStr">
        <is>
          <t>Test case created for SP21P only. 
Due to "[CR-3981][NOGO][SP21P][2607]Change PlugAndCharge DTCs from secondary to primary DTCs" is in progress so the existing test script failed because PnC related DTCs are in Primary DTC.</t>
        </is>
      </c>
      <c r="AG79" s="223" t="inlineStr"/>
      <c r="AH79" s="43" t="inlineStr"/>
      <c r="AI79" s="43" t="inlineStr"/>
      <c r="AJ79" s="43" t="inlineStr"/>
      <c r="AK79" s="43" t="inlineStr"/>
      <c r="AL79" s="43" t="n"/>
      <c r="AM79" s="43" t="n"/>
      <c r="AN79" s="43" t="n"/>
      <c r="AO79" s="43">
        <f>EXACT(W79,AG79)</f>
        <v/>
      </c>
      <c r="AP79" s="43">
        <f>EXACT(X79,AH79)</f>
        <v/>
      </c>
      <c r="AQ79" s="43">
        <f>EXACT(Y79,AI79)</f>
        <v/>
      </c>
      <c r="AR79" s="43">
        <f>EXACT(Z79,AJ79)</f>
        <v/>
      </c>
      <c r="AS79" s="266">
        <f>EXACT(AA79,AK79)</f>
        <v/>
      </c>
      <c r="AT79" t="inlineStr"/>
      <c r="AU79" t="inlineStr"/>
    </row>
    <row r="80" ht="14.4" customHeight="1">
      <c r="A80" s="441" t="n"/>
      <c r="B80" s="441" t="n"/>
      <c r="C80" s="608" t="n"/>
      <c r="D80" s="500" t="inlineStr">
        <is>
          <t>Yes</t>
        </is>
      </c>
      <c r="E80" s="441" t="inlineStr">
        <is>
          <t>Yes</t>
        </is>
      </c>
      <c r="F80" s="441" t="inlineStr">
        <is>
          <t>Yes</t>
        </is>
      </c>
      <c r="G80" s="441" t="inlineStr">
        <is>
          <t>Yes</t>
        </is>
      </c>
      <c r="H80" s="441" t="n"/>
      <c r="I80" s="441" t="inlineStr">
        <is>
          <t>No</t>
        </is>
      </c>
      <c r="J80" s="441" t="n"/>
      <c r="K80" s="441" t="n"/>
      <c r="L80" s="441" t="n"/>
      <c r="M80" s="441" t="n"/>
      <c r="N80" s="441" t="n"/>
      <c r="O80" s="441" t="inlineStr">
        <is>
          <t>Yes</t>
        </is>
      </c>
      <c r="P80" s="441" t="n"/>
      <c r="Q80" s="441" t="inlineStr">
        <is>
          <t>No</t>
        </is>
      </c>
      <c r="R80" s="441" t="inlineStr">
        <is>
          <t>Yes</t>
        </is>
      </c>
      <c r="S80" s="441" t="inlineStr">
        <is>
          <t>Yes</t>
        </is>
      </c>
      <c r="T80" s="441" t="inlineStr">
        <is>
          <t>Yes</t>
        </is>
      </c>
      <c r="U80" s="441" t="inlineStr">
        <is>
          <t>Yes</t>
        </is>
      </c>
      <c r="V80" s="608" t="inlineStr">
        <is>
          <t>Yes</t>
        </is>
      </c>
      <c r="W80" s="500" t="inlineStr">
        <is>
          <t>[SYI_002_008_0024_001_DTC_0xBA00BC_NOT_reset_when_charging_plug_is_disconnected].html</t>
        </is>
      </c>
      <c r="X80" s="441" t="n">
        <v>1</v>
      </c>
      <c r="Y80" s="441" t="n">
        <v>0</v>
      </c>
      <c r="Z80" s="441" t="n">
        <v>0</v>
      </c>
      <c r="AA80" s="441" t="n">
        <v>1</v>
      </c>
      <c r="AB80" s="441" t="n"/>
      <c r="AC80" s="411" t="inlineStr">
        <is>
          <t>ICS_SYR_CCS_614</t>
        </is>
      </c>
      <c r="AD80" s="598" t="n"/>
      <c r="AE80" s="610" t="n"/>
      <c r="AG80" s="223" t="inlineStr"/>
      <c r="AH80" s="43" t="inlineStr"/>
      <c r="AI80" s="43" t="inlineStr"/>
      <c r="AJ80" s="43" t="inlineStr"/>
      <c r="AK80" s="43" t="inlineStr"/>
      <c r="AL80" s="43" t="n"/>
      <c r="AM80" s="43" t="n"/>
      <c r="AN80" s="43" t="n"/>
      <c r="AO80" s="43">
        <f>EXACT(W80,AG80)</f>
        <v/>
      </c>
      <c r="AP80" s="43">
        <f>EXACT(X80,AH80)</f>
        <v/>
      </c>
      <c r="AQ80" s="43">
        <f>EXACT(Y80,AI80)</f>
        <v/>
      </c>
      <c r="AR80" s="43">
        <f>EXACT(Z80,AJ80)</f>
        <v/>
      </c>
      <c r="AS80" s="266">
        <f>EXACT(AA80,AK80)</f>
        <v/>
      </c>
      <c r="AT80" t="inlineStr"/>
      <c r="AU80" t="inlineStr"/>
    </row>
    <row r="81" ht="14.4" customHeight="1">
      <c r="A81" s="441" t="n"/>
      <c r="B81" s="441" t="n"/>
      <c r="C81" s="608" t="n"/>
      <c r="D81" s="500" t="inlineStr">
        <is>
          <t>Yes</t>
        </is>
      </c>
      <c r="E81" s="441" t="inlineStr">
        <is>
          <t>Yes</t>
        </is>
      </c>
      <c r="F81" s="441" t="inlineStr">
        <is>
          <t>Yes</t>
        </is>
      </c>
      <c r="G81" s="441" t="inlineStr">
        <is>
          <t>Yes</t>
        </is>
      </c>
      <c r="H81" s="441" t="n"/>
      <c r="I81" s="441" t="inlineStr">
        <is>
          <t>No</t>
        </is>
      </c>
      <c r="J81" s="441" t="n"/>
      <c r="K81" s="441" t="n"/>
      <c r="L81" s="441" t="n"/>
      <c r="M81" s="441" t="n"/>
      <c r="N81" s="441" t="n"/>
      <c r="O81" s="441" t="inlineStr">
        <is>
          <t>Yes</t>
        </is>
      </c>
      <c r="P81" s="441" t="n"/>
      <c r="Q81" s="441" t="inlineStr">
        <is>
          <t>No</t>
        </is>
      </c>
      <c r="R81" s="441" t="inlineStr">
        <is>
          <t>Yes</t>
        </is>
      </c>
      <c r="S81" s="441" t="inlineStr">
        <is>
          <t>Yes</t>
        </is>
      </c>
      <c r="T81" s="441" t="inlineStr">
        <is>
          <t>Yes</t>
        </is>
      </c>
      <c r="U81" s="441" t="inlineStr">
        <is>
          <t>Yes</t>
        </is>
      </c>
      <c r="V81" s="608" t="inlineStr">
        <is>
          <t>Yes</t>
        </is>
      </c>
      <c r="W81" s="500" t="inlineStr">
        <is>
          <t>[SYI_002_008_0024_002_DTC_0xBA00BD_NOT_reset_when_charging_plug_is_disconnected].html</t>
        </is>
      </c>
      <c r="X81" s="441" t="n">
        <v>1</v>
      </c>
      <c r="Y81" s="441" t="n">
        <v>0</v>
      </c>
      <c r="Z81" s="441" t="n">
        <v>0</v>
      </c>
      <c r="AA81" s="441" t="n">
        <v>1</v>
      </c>
      <c r="AB81" s="441" t="n"/>
      <c r="AC81" s="411" t="inlineStr">
        <is>
          <t>ICS_SYR_CCS_614</t>
        </is>
      </c>
      <c r="AD81" s="598" t="n"/>
      <c r="AE81" s="610" t="n"/>
      <c r="AG81" s="223" t="inlineStr"/>
      <c r="AH81" s="43" t="inlineStr"/>
      <c r="AI81" s="43" t="inlineStr"/>
      <c r="AJ81" s="43" t="inlineStr"/>
      <c r="AK81" s="43" t="inlineStr"/>
      <c r="AL81" s="43" t="n"/>
      <c r="AM81" s="43" t="n"/>
      <c r="AN81" s="43" t="n"/>
      <c r="AO81" s="43">
        <f>EXACT(W81,AG81)</f>
        <v/>
      </c>
      <c r="AP81" s="43">
        <f>EXACT(X81,AH81)</f>
        <v/>
      </c>
      <c r="AQ81" s="43">
        <f>EXACT(Y81,AI81)</f>
        <v/>
      </c>
      <c r="AR81" s="43">
        <f>EXACT(Z81,AJ81)</f>
        <v/>
      </c>
      <c r="AS81" s="266">
        <f>EXACT(AA81,AK81)</f>
        <v/>
      </c>
      <c r="AT81" t="inlineStr"/>
      <c r="AU81" t="inlineStr"/>
    </row>
    <row r="82" ht="14.4" customHeight="1">
      <c r="A82" s="441" t="n"/>
      <c r="B82" s="441" t="n"/>
      <c r="C82" s="608" t="n"/>
      <c r="D82" s="500" t="inlineStr">
        <is>
          <t>Yes</t>
        </is>
      </c>
      <c r="E82" s="441" t="inlineStr">
        <is>
          <t>Yes</t>
        </is>
      </c>
      <c r="F82" s="441" t="inlineStr">
        <is>
          <t>Yes</t>
        </is>
      </c>
      <c r="G82" s="441" t="inlineStr">
        <is>
          <t>Yes</t>
        </is>
      </c>
      <c r="H82" s="441" t="n"/>
      <c r="I82" s="441" t="inlineStr">
        <is>
          <t>No</t>
        </is>
      </c>
      <c r="J82" s="441" t="n"/>
      <c r="K82" s="441" t="n"/>
      <c r="L82" s="441" t="n"/>
      <c r="M82" s="441" t="n"/>
      <c r="N82" s="441" t="n"/>
      <c r="O82" s="441" t="inlineStr">
        <is>
          <t>Yes</t>
        </is>
      </c>
      <c r="P82" s="441" t="n"/>
      <c r="Q82" s="441" t="inlineStr">
        <is>
          <t>No</t>
        </is>
      </c>
      <c r="R82" s="441" t="inlineStr">
        <is>
          <t>Yes</t>
        </is>
      </c>
      <c r="S82" s="441" t="inlineStr">
        <is>
          <t>Yes</t>
        </is>
      </c>
      <c r="T82" s="441" t="inlineStr">
        <is>
          <t>Yes</t>
        </is>
      </c>
      <c r="U82" s="441" t="inlineStr">
        <is>
          <t>Yes</t>
        </is>
      </c>
      <c r="V82" s="608" t="inlineStr">
        <is>
          <t>Yes</t>
        </is>
      </c>
      <c r="W82" s="500" t="inlineStr">
        <is>
          <t>[SYI_002_008_0024_003_Reset_DTC_0xBA00BC_By_ST_CONVEH].html</t>
        </is>
      </c>
      <c r="X82" s="441" t="n">
        <v>1</v>
      </c>
      <c r="Y82" s="441" t="n">
        <v>0</v>
      </c>
      <c r="Z82" s="441" t="n">
        <v>0</v>
      </c>
      <c r="AA82" s="441" t="n">
        <v>1</v>
      </c>
      <c r="AB82" s="441" t="n"/>
      <c r="AC82" s="411" t="inlineStr">
        <is>
          <t>ICS_SYR_CCS_614</t>
        </is>
      </c>
      <c r="AD82" s="598" t="n"/>
      <c r="AE82" s="610" t="n"/>
      <c r="AG82" s="223" t="inlineStr"/>
      <c r="AH82" s="43" t="inlineStr"/>
      <c r="AI82" s="43" t="inlineStr"/>
      <c r="AJ82" s="43" t="inlineStr"/>
      <c r="AK82" s="43" t="inlineStr"/>
      <c r="AL82" s="43" t="n"/>
      <c r="AM82" s="43" t="n"/>
      <c r="AN82" s="43" t="n"/>
      <c r="AO82" s="43">
        <f>EXACT(W82,AG82)</f>
        <v/>
      </c>
      <c r="AP82" s="43">
        <f>EXACT(X82,AH82)</f>
        <v/>
      </c>
      <c r="AQ82" s="43">
        <f>EXACT(Y82,AI82)</f>
        <v/>
      </c>
      <c r="AR82" s="43">
        <f>EXACT(Z82,AJ82)</f>
        <v/>
      </c>
      <c r="AS82" s="266">
        <f>EXACT(AA82,AK82)</f>
        <v/>
      </c>
      <c r="AT82" t="inlineStr"/>
      <c r="AU82" t="inlineStr"/>
    </row>
    <row r="83" ht="14.4" customHeight="1">
      <c r="A83" s="441" t="n"/>
      <c r="B83" s="441" t="n"/>
      <c r="C83" s="608" t="n"/>
      <c r="D83" s="500" t="inlineStr">
        <is>
          <t>Yes</t>
        </is>
      </c>
      <c r="E83" s="441" t="inlineStr">
        <is>
          <t>Yes</t>
        </is>
      </c>
      <c r="F83" s="441" t="inlineStr">
        <is>
          <t>Yes</t>
        </is>
      </c>
      <c r="G83" s="441" t="inlineStr">
        <is>
          <t>Yes</t>
        </is>
      </c>
      <c r="H83" s="441" t="n"/>
      <c r="I83" s="441" t="inlineStr">
        <is>
          <t>No</t>
        </is>
      </c>
      <c r="J83" s="441" t="n"/>
      <c r="K83" s="441" t="n"/>
      <c r="L83" s="441" t="n"/>
      <c r="M83" s="441" t="n"/>
      <c r="N83" s="441" t="n"/>
      <c r="O83" s="441" t="inlineStr">
        <is>
          <t>Yes</t>
        </is>
      </c>
      <c r="P83" s="441" t="n"/>
      <c r="Q83" s="441" t="inlineStr">
        <is>
          <t>No</t>
        </is>
      </c>
      <c r="R83" s="441" t="inlineStr">
        <is>
          <t>Yes</t>
        </is>
      </c>
      <c r="S83" s="441" t="inlineStr">
        <is>
          <t>Yes</t>
        </is>
      </c>
      <c r="T83" s="441" t="inlineStr">
        <is>
          <t>Yes</t>
        </is>
      </c>
      <c r="U83" s="441" t="inlineStr">
        <is>
          <t>Yes</t>
        </is>
      </c>
      <c r="V83" s="608" t="inlineStr">
        <is>
          <t>Yes</t>
        </is>
      </c>
      <c r="W83" s="500" t="inlineStr">
        <is>
          <t>[SYI_002_008_0024_004_Reset_DTC_0xBA00BD_By_ST_CONVEH].html</t>
        </is>
      </c>
      <c r="X83" s="441" t="n">
        <v>1</v>
      </c>
      <c r="Y83" s="441" t="n">
        <v>0</v>
      </c>
      <c r="Z83" s="441" t="n">
        <v>0</v>
      </c>
      <c r="AA83" s="441" t="n">
        <v>1</v>
      </c>
      <c r="AB83" s="441" t="n"/>
      <c r="AC83" s="411" t="inlineStr">
        <is>
          <t>ICS_SYR_CCS_614</t>
        </is>
      </c>
      <c r="AD83" s="598" t="n"/>
      <c r="AE83" s="610" t="n"/>
      <c r="AG83" s="223" t="inlineStr"/>
      <c r="AH83" s="43" t="inlineStr"/>
      <c r="AI83" s="43" t="inlineStr"/>
      <c r="AJ83" s="43" t="inlineStr"/>
      <c r="AK83" s="43" t="inlineStr"/>
      <c r="AL83" s="43" t="n"/>
      <c r="AM83" s="43" t="n"/>
      <c r="AN83" s="43" t="n"/>
      <c r="AO83" s="43">
        <f>EXACT(W83,AG83)</f>
        <v/>
      </c>
      <c r="AP83" s="43">
        <f>EXACT(X83,AH83)</f>
        <v/>
      </c>
      <c r="AQ83" s="43">
        <f>EXACT(Y83,AI83)</f>
        <v/>
      </c>
      <c r="AR83" s="43">
        <f>EXACT(Z83,AJ83)</f>
        <v/>
      </c>
      <c r="AS83" s="266">
        <f>EXACT(AA83,AK83)</f>
        <v/>
      </c>
      <c r="AT83" t="inlineStr"/>
      <c r="AU83" t="inlineStr"/>
    </row>
    <row r="84" ht="14.4" customHeight="1">
      <c r="A84" s="441" t="n"/>
      <c r="B84" s="441" t="n"/>
      <c r="C84" s="608" t="n"/>
      <c r="D84" s="500" t="inlineStr">
        <is>
          <t>Yes</t>
        </is>
      </c>
      <c r="E84" s="441" t="inlineStr">
        <is>
          <t>Yes</t>
        </is>
      </c>
      <c r="F84" s="441" t="inlineStr">
        <is>
          <t>Yes</t>
        </is>
      </c>
      <c r="G84" s="441" t="inlineStr">
        <is>
          <t>Yes</t>
        </is>
      </c>
      <c r="H84" s="441" t="n"/>
      <c r="I84" s="441" t="inlineStr">
        <is>
          <t>No</t>
        </is>
      </c>
      <c r="J84" s="441" t="n"/>
      <c r="K84" s="441" t="n"/>
      <c r="L84" s="441" t="n"/>
      <c r="M84" s="441" t="n"/>
      <c r="N84" s="441" t="n"/>
      <c r="O84" s="441" t="inlineStr">
        <is>
          <t>Yes</t>
        </is>
      </c>
      <c r="P84" s="441" t="n"/>
      <c r="Q84" s="441" t="inlineStr">
        <is>
          <t>No</t>
        </is>
      </c>
      <c r="R84" s="441" t="inlineStr">
        <is>
          <t>Yes</t>
        </is>
      </c>
      <c r="S84" s="441" t="inlineStr">
        <is>
          <t>Yes</t>
        </is>
      </c>
      <c r="T84" s="441" t="inlineStr">
        <is>
          <t>Yes</t>
        </is>
      </c>
      <c r="U84" s="441" t="inlineStr">
        <is>
          <t>Yes</t>
        </is>
      </c>
      <c r="V84" s="608" t="inlineStr">
        <is>
          <t>Yes</t>
        </is>
      </c>
      <c r="W84" s="500" t="inlineStr">
        <is>
          <t>[SYI_002_008_0024_005_Reset_DTC_0xBA00BC_By_Change_Contract_Certificate].html</t>
        </is>
      </c>
      <c r="X84" s="441" t="n">
        <v>1</v>
      </c>
      <c r="Y84" s="441" t="n">
        <v>0</v>
      </c>
      <c r="Z84" s="441" t="n">
        <v>0</v>
      </c>
      <c r="AA84" s="441" t="n">
        <v>1</v>
      </c>
      <c r="AB84" s="441" t="n"/>
      <c r="AC84" s="411" t="inlineStr">
        <is>
          <t>ICS_SYR_CCS_614</t>
        </is>
      </c>
      <c r="AD84" s="598" t="n"/>
      <c r="AE84" s="610" t="n"/>
      <c r="AG84" s="223" t="inlineStr"/>
      <c r="AH84" s="43" t="inlineStr"/>
      <c r="AI84" s="43" t="inlineStr"/>
      <c r="AJ84" s="43" t="inlineStr"/>
      <c r="AK84" s="43" t="inlineStr"/>
      <c r="AL84" s="43" t="n"/>
      <c r="AM84" s="43" t="n"/>
      <c r="AN84" s="43" t="n"/>
      <c r="AO84" s="43">
        <f>EXACT(W84,AG84)</f>
        <v/>
      </c>
      <c r="AP84" s="43">
        <f>EXACT(X84,AH84)</f>
        <v/>
      </c>
      <c r="AQ84" s="43">
        <f>EXACT(Y84,AI84)</f>
        <v/>
      </c>
      <c r="AR84" s="43">
        <f>EXACT(Z84,AJ84)</f>
        <v/>
      </c>
      <c r="AS84" s="266">
        <f>EXACT(AA84,AK84)</f>
        <v/>
      </c>
      <c r="AT84" t="inlineStr"/>
      <c r="AU84" t="inlineStr"/>
    </row>
    <row r="85" ht="14.4" customHeight="1">
      <c r="A85" s="441" t="n"/>
      <c r="B85" s="441" t="n"/>
      <c r="C85" s="608" t="n"/>
      <c r="D85" s="500" t="inlineStr">
        <is>
          <t>Yes</t>
        </is>
      </c>
      <c r="E85" s="441" t="inlineStr">
        <is>
          <t>Yes</t>
        </is>
      </c>
      <c r="F85" s="441" t="inlineStr">
        <is>
          <t>Yes</t>
        </is>
      </c>
      <c r="G85" s="441" t="inlineStr">
        <is>
          <t>Yes</t>
        </is>
      </c>
      <c r="H85" s="441" t="n"/>
      <c r="I85" s="441" t="inlineStr">
        <is>
          <t>No</t>
        </is>
      </c>
      <c r="J85" s="441" t="n"/>
      <c r="K85" s="441" t="n"/>
      <c r="L85" s="441" t="n"/>
      <c r="M85" s="441" t="n"/>
      <c r="N85" s="441" t="n"/>
      <c r="O85" s="441" t="inlineStr">
        <is>
          <t>Yes</t>
        </is>
      </c>
      <c r="P85" s="441" t="n"/>
      <c r="Q85" s="441" t="inlineStr">
        <is>
          <t>No</t>
        </is>
      </c>
      <c r="R85" s="441" t="inlineStr">
        <is>
          <t>Yes</t>
        </is>
      </c>
      <c r="S85" s="441" t="inlineStr">
        <is>
          <t>Yes</t>
        </is>
      </c>
      <c r="T85" s="441" t="inlineStr">
        <is>
          <t>Yes</t>
        </is>
      </c>
      <c r="U85" s="441" t="inlineStr">
        <is>
          <t>Yes</t>
        </is>
      </c>
      <c r="V85" s="608" t="inlineStr">
        <is>
          <t>Yes</t>
        </is>
      </c>
      <c r="W85" s="500" t="inlineStr">
        <is>
          <t>[SYI_002_008_0024_006_Reset_DTC_0xBA00BD_By_Change_Contract_Certificate].html</t>
        </is>
      </c>
      <c r="X85" s="441" t="n">
        <v>1</v>
      </c>
      <c r="Y85" s="441" t="n">
        <v>0</v>
      </c>
      <c r="Z85" s="441" t="n">
        <v>0</v>
      </c>
      <c r="AA85" s="441" t="n">
        <v>1</v>
      </c>
      <c r="AB85" s="441" t="n"/>
      <c r="AC85" s="411" t="inlineStr">
        <is>
          <t>ICS_SYR_CCS_614</t>
        </is>
      </c>
      <c r="AD85" s="598" t="n"/>
      <c r="AE85" s="610" t="n"/>
      <c r="AG85" s="223" t="inlineStr"/>
      <c r="AH85" s="43" t="inlineStr"/>
      <c r="AI85" s="43" t="inlineStr"/>
      <c r="AJ85" s="43" t="inlineStr"/>
      <c r="AK85" s="43" t="inlineStr"/>
      <c r="AL85" s="43" t="n"/>
      <c r="AM85" s="43" t="n"/>
      <c r="AN85" s="43" t="n"/>
      <c r="AO85" s="43">
        <f>EXACT(W85,AG85)</f>
        <v/>
      </c>
      <c r="AP85" s="43">
        <f>EXACT(X85,AH85)</f>
        <v/>
      </c>
      <c r="AQ85" s="43">
        <f>EXACT(Y85,AI85)</f>
        <v/>
      </c>
      <c r="AR85" s="43">
        <f>EXACT(Z85,AJ85)</f>
        <v/>
      </c>
      <c r="AS85" s="266">
        <f>EXACT(AA85,AK85)</f>
        <v/>
      </c>
      <c r="AT85" t="inlineStr"/>
      <c r="AU85" t="inlineStr"/>
    </row>
    <row r="86" ht="14.4" customHeight="1">
      <c r="A86" s="441" t="n"/>
      <c r="B86" s="441" t="n"/>
      <c r="C86" s="608" t="n"/>
      <c r="D86" s="500" t="inlineStr">
        <is>
          <t>Yes</t>
        </is>
      </c>
      <c r="E86" s="441" t="inlineStr">
        <is>
          <t>Yes</t>
        </is>
      </c>
      <c r="F86" s="441" t="inlineStr">
        <is>
          <t>Yes</t>
        </is>
      </c>
      <c r="G86" s="441" t="inlineStr">
        <is>
          <t>Yes</t>
        </is>
      </c>
      <c r="H86" s="441" t="n"/>
      <c r="I86" s="441" t="inlineStr">
        <is>
          <t>No</t>
        </is>
      </c>
      <c r="J86" s="441" t="n"/>
      <c r="K86" s="441" t="n"/>
      <c r="L86" s="441" t="n"/>
      <c r="M86" s="441" t="n"/>
      <c r="N86" s="441" t="n"/>
      <c r="O86" s="441" t="inlineStr">
        <is>
          <t>Yes</t>
        </is>
      </c>
      <c r="P86" s="441" t="n"/>
      <c r="Q86" s="441" t="inlineStr">
        <is>
          <t>No</t>
        </is>
      </c>
      <c r="R86" s="441" t="inlineStr">
        <is>
          <t>Yes</t>
        </is>
      </c>
      <c r="S86" s="441" t="inlineStr">
        <is>
          <t>Yes</t>
        </is>
      </c>
      <c r="T86" s="441" t="inlineStr">
        <is>
          <t>Yes</t>
        </is>
      </c>
      <c r="U86" s="441" t="inlineStr">
        <is>
          <t>Yes</t>
        </is>
      </c>
      <c r="V86" s="608" t="inlineStr">
        <is>
          <t>Yes</t>
        </is>
      </c>
      <c r="W86" s="500" t="inlineStr">
        <is>
          <t>[SYI_002_008_0024_007_Reset_DTC_0xBA00BC_By_ReactivatePnC].html</t>
        </is>
      </c>
      <c r="X86" s="441" t="n">
        <v>1</v>
      </c>
      <c r="Y86" s="441" t="n">
        <v>0</v>
      </c>
      <c r="Z86" s="441" t="n">
        <v>0</v>
      </c>
      <c r="AA86" s="441" t="n">
        <v>1</v>
      </c>
      <c r="AB86" s="441" t="n"/>
      <c r="AC86" s="411" t="inlineStr">
        <is>
          <t>ICS_SYR_CCS_614</t>
        </is>
      </c>
      <c r="AD86" s="598" t="n"/>
      <c r="AE86" s="610" t="n"/>
      <c r="AG86" s="223" t="inlineStr"/>
      <c r="AH86" s="43" t="inlineStr"/>
      <c r="AI86" s="43" t="inlineStr"/>
      <c r="AJ86" s="43" t="inlineStr"/>
      <c r="AK86" s="43" t="inlineStr"/>
      <c r="AL86" s="43" t="n"/>
      <c r="AM86" s="43" t="n"/>
      <c r="AN86" s="43" t="n"/>
      <c r="AO86" s="43">
        <f>EXACT(W86,AG86)</f>
        <v/>
      </c>
      <c r="AP86" s="43">
        <f>EXACT(X86,AH86)</f>
        <v/>
      </c>
      <c r="AQ86" s="43">
        <f>EXACT(Y86,AI86)</f>
        <v/>
      </c>
      <c r="AR86" s="43">
        <f>EXACT(Z86,AJ86)</f>
        <v/>
      </c>
      <c r="AS86" s="266">
        <f>EXACT(AA86,AK86)</f>
        <v/>
      </c>
      <c r="AT86" t="inlineStr"/>
      <c r="AU86" t="inlineStr"/>
    </row>
    <row r="87" ht="14.4" customHeight="1">
      <c r="A87" s="441" t="n"/>
      <c r="B87" s="441" t="n"/>
      <c r="C87" s="608" t="n"/>
      <c r="D87" s="500" t="inlineStr">
        <is>
          <t>Yes</t>
        </is>
      </c>
      <c r="E87" s="441" t="inlineStr">
        <is>
          <t>Yes</t>
        </is>
      </c>
      <c r="F87" s="441" t="inlineStr">
        <is>
          <t>Yes</t>
        </is>
      </c>
      <c r="G87" s="441" t="inlineStr">
        <is>
          <t>Yes</t>
        </is>
      </c>
      <c r="H87" s="441" t="n"/>
      <c r="I87" s="441" t="inlineStr">
        <is>
          <t>No</t>
        </is>
      </c>
      <c r="J87" s="441" t="n"/>
      <c r="K87" s="441" t="n"/>
      <c r="L87" s="441" t="n"/>
      <c r="M87" s="441" t="n"/>
      <c r="N87" s="441" t="n"/>
      <c r="O87" s="441" t="inlineStr">
        <is>
          <t>Yes</t>
        </is>
      </c>
      <c r="P87" s="441" t="n"/>
      <c r="Q87" s="441" t="inlineStr">
        <is>
          <t>No</t>
        </is>
      </c>
      <c r="R87" s="441" t="inlineStr">
        <is>
          <t>Yes</t>
        </is>
      </c>
      <c r="S87" s="441" t="inlineStr">
        <is>
          <t>Yes</t>
        </is>
      </c>
      <c r="T87" s="441" t="inlineStr">
        <is>
          <t>Yes</t>
        </is>
      </c>
      <c r="U87" s="441" t="inlineStr">
        <is>
          <t>Yes</t>
        </is>
      </c>
      <c r="V87" s="608" t="inlineStr">
        <is>
          <t>Yes</t>
        </is>
      </c>
      <c r="W87" s="500" t="inlineStr">
        <is>
          <t>[SYI_002_008_0024_008_Reset_DTC_0xBA00BD_By_ReactivatePnC].html</t>
        </is>
      </c>
      <c r="X87" s="441" t="n">
        <v>1</v>
      </c>
      <c r="Y87" s="441" t="n">
        <v>0</v>
      </c>
      <c r="Z87" s="441" t="n">
        <v>0</v>
      </c>
      <c r="AA87" s="441" t="n">
        <v>1</v>
      </c>
      <c r="AB87" s="441" t="n"/>
      <c r="AC87" s="411" t="inlineStr">
        <is>
          <t>ICS_SYR_CCS_614</t>
        </is>
      </c>
      <c r="AD87" s="598" t="n"/>
      <c r="AE87" s="610" t="n"/>
      <c r="AG87" s="223" t="inlineStr"/>
      <c r="AH87" s="43" t="inlineStr"/>
      <c r="AI87" s="43" t="inlineStr"/>
      <c r="AJ87" s="43" t="inlineStr"/>
      <c r="AK87" s="43" t="inlineStr"/>
      <c r="AL87" s="43" t="n"/>
      <c r="AM87" s="43" t="n"/>
      <c r="AN87" s="43" t="n"/>
      <c r="AO87" s="43">
        <f>EXACT(W87,AG87)</f>
        <v/>
      </c>
      <c r="AP87" s="43">
        <f>EXACT(X87,AH87)</f>
        <v/>
      </c>
      <c r="AQ87" s="43">
        <f>EXACT(Y87,AI87)</f>
        <v/>
      </c>
      <c r="AR87" s="43">
        <f>EXACT(Z87,AJ87)</f>
        <v/>
      </c>
      <c r="AS87" s="266">
        <f>EXACT(AA87,AK87)</f>
        <v/>
      </c>
      <c r="AT87" t="inlineStr"/>
      <c r="AU87" t="inlineStr"/>
    </row>
    <row r="88" ht="14.4" customHeight="1">
      <c r="A88" s="441" t="inlineStr">
        <is>
          <t>No</t>
        </is>
      </c>
      <c r="B88" s="441" t="inlineStr">
        <is>
          <t>No</t>
        </is>
      </c>
      <c r="C88" s="608" t="inlineStr">
        <is>
          <t>No</t>
        </is>
      </c>
      <c r="D88" s="441" t="inlineStr">
        <is>
          <t>No</t>
        </is>
      </c>
      <c r="E88" s="441" t="inlineStr">
        <is>
          <t>No</t>
        </is>
      </c>
      <c r="F88" s="441" t="inlineStr">
        <is>
          <t>No</t>
        </is>
      </c>
      <c r="G88" s="441" t="inlineStr">
        <is>
          <t>No</t>
        </is>
      </c>
      <c r="H88" s="441" t="inlineStr">
        <is>
          <t>No</t>
        </is>
      </c>
      <c r="I88" s="441" t="inlineStr">
        <is>
          <t>No</t>
        </is>
      </c>
      <c r="J88" s="441" t="inlineStr">
        <is>
          <t>No</t>
        </is>
      </c>
      <c r="K88" s="441" t="inlineStr">
        <is>
          <t>No</t>
        </is>
      </c>
      <c r="L88" s="441" t="inlineStr">
        <is>
          <t>No</t>
        </is>
      </c>
      <c r="M88" s="441" t="inlineStr">
        <is>
          <t>No</t>
        </is>
      </c>
      <c r="N88" s="441" t="inlineStr">
        <is>
          <t>Yes</t>
        </is>
      </c>
      <c r="O88" s="441" t="inlineStr">
        <is>
          <t>No</t>
        </is>
      </c>
      <c r="P88" s="441" t="inlineStr">
        <is>
          <t>Yes</t>
        </is>
      </c>
      <c r="Q88" s="441" t="inlineStr">
        <is>
          <t>No</t>
        </is>
      </c>
      <c r="R88" s="441" t="inlineStr">
        <is>
          <t>No</t>
        </is>
      </c>
      <c r="S88" s="441" t="inlineStr">
        <is>
          <t>No</t>
        </is>
      </c>
      <c r="T88" s="441" t="inlineStr">
        <is>
          <t>No</t>
        </is>
      </c>
      <c r="U88" s="441" t="inlineStr">
        <is>
          <t>No</t>
        </is>
      </c>
      <c r="V88" s="608" t="inlineStr">
        <is>
          <t>No</t>
        </is>
      </c>
      <c r="W88" s="500" t="inlineStr">
        <is>
          <t>[SYI_002_008_0025_001_Expired_Certificate_Detected_Before_SDP].html</t>
        </is>
      </c>
      <c r="X88" s="441" t="n">
        <v>1</v>
      </c>
      <c r="Y88" s="441" t="n">
        <v>0</v>
      </c>
      <c r="Z88" s="441" t="n">
        <v>0</v>
      </c>
      <c r="AA88" s="441" t="n">
        <v>1</v>
      </c>
      <c r="AB88" s="441" t="n"/>
      <c r="AC88" s="411" t="inlineStr">
        <is>
          <t>ICS_SYR_CCS_617</t>
        </is>
      </c>
      <c r="AD88" s="598" t="inlineStr">
        <is>
          <t>Obsolete</t>
        </is>
      </c>
      <c r="AE88" s="610" t="inlineStr">
        <is>
          <t>This test case is obsolete and replaced by 
[SYI_002_008_0025_001_Expired_Certificate_Detected_Before_SDP_SecureDateAndTimeSDaT_PDU] for SP21
[SYI_002_008_0025_003_Expired_Certificate_Detected_Before_SDP_UHRZEIT_DATUM_UTC_PDU] for SP18</t>
        </is>
      </c>
      <c r="AG88" s="223" t="inlineStr"/>
      <c r="AH88" s="43" t="inlineStr"/>
      <c r="AI88" s="43" t="inlineStr"/>
      <c r="AJ88" s="43" t="inlineStr"/>
      <c r="AK88" s="43" t="inlineStr"/>
      <c r="AL88" s="43" t="n"/>
      <c r="AM88" s="43" t="n"/>
      <c r="AN88" s="43" t="n"/>
      <c r="AO88" s="43">
        <f>EXACT(W88,AG88)</f>
        <v/>
      </c>
      <c r="AP88" s="43">
        <f>EXACT(X88,AH88)</f>
        <v/>
      </c>
      <c r="AQ88" s="43">
        <f>EXACT(Y88,AI88)</f>
        <v/>
      </c>
      <c r="AR88" s="43">
        <f>EXACT(Z88,AJ88)</f>
        <v/>
      </c>
      <c r="AS88" s="266">
        <f>EXACT(AA88,AK88)</f>
        <v/>
      </c>
      <c r="AT88" t="inlineStr"/>
      <c r="AU88" t="inlineStr"/>
    </row>
    <row r="89" ht="14.4" customHeight="1">
      <c r="A89" s="441" t="n"/>
      <c r="B89" s="441" t="n"/>
      <c r="C89" s="608" t="n"/>
      <c r="D89" s="500" t="inlineStr">
        <is>
          <t>No</t>
        </is>
      </c>
      <c r="E89" s="441" t="inlineStr">
        <is>
          <t>No</t>
        </is>
      </c>
      <c r="F89" s="441" t="inlineStr">
        <is>
          <t>No</t>
        </is>
      </c>
      <c r="G89" s="441" t="inlineStr">
        <is>
          <t>No</t>
        </is>
      </c>
      <c r="H89" s="441" t="inlineStr">
        <is>
          <t>No</t>
        </is>
      </c>
      <c r="I89" s="441" t="inlineStr">
        <is>
          <t>No</t>
        </is>
      </c>
      <c r="J89" s="441" t="n"/>
      <c r="K89" s="441" t="n"/>
      <c r="L89" s="441" t="n"/>
      <c r="M89" s="441" t="n"/>
      <c r="N89" s="441" t="n"/>
      <c r="O89" s="441" t="inlineStr">
        <is>
          <t>No</t>
        </is>
      </c>
      <c r="P89" s="441" t="inlineStr">
        <is>
          <t>No</t>
        </is>
      </c>
      <c r="Q89" s="441" t="inlineStr">
        <is>
          <t>No</t>
        </is>
      </c>
      <c r="R89" s="441" t="inlineStr">
        <is>
          <t>No</t>
        </is>
      </c>
      <c r="S89" s="441" t="inlineStr">
        <is>
          <t>No</t>
        </is>
      </c>
      <c r="T89" s="441" t="inlineStr">
        <is>
          <t>No</t>
        </is>
      </c>
      <c r="U89" s="441" t="inlineStr">
        <is>
          <t>No</t>
        </is>
      </c>
      <c r="V89" s="608" t="inlineStr">
        <is>
          <t>No</t>
        </is>
      </c>
      <c r="W89" s="500" t="inlineStr">
        <is>
          <t>[SYI_002_008_0025_001_Expired_Certificate_Detected_Before_SDP_Sec_DTC].html</t>
        </is>
      </c>
      <c r="X89" s="441" t="n">
        <v>1</v>
      </c>
      <c r="Y89" s="441" t="n">
        <v>0</v>
      </c>
      <c r="Z89" s="441" t="n">
        <v>0</v>
      </c>
      <c r="AA89" s="441" t="n">
        <v>1</v>
      </c>
      <c r="AB89" s="441" t="n"/>
      <c r="AC89" s="411" t="inlineStr">
        <is>
          <t>ICS_SYR_CCS_617</t>
        </is>
      </c>
      <c r="AD89" s="598" t="n"/>
      <c r="AE89" s="610" t="inlineStr">
        <is>
          <t>Test case created for SP21P only. 
Due to "[CR-3981][NOGO][SP21P][2607]Change PlugAndCharge DTCs from secondary to primary DTCs" is in progress so the existing test script failed because PnC related DTCs are in Primary DTC.</t>
        </is>
      </c>
      <c r="AG89" s="223" t="inlineStr"/>
      <c r="AH89" s="43" t="inlineStr"/>
      <c r="AI89" s="43" t="inlineStr"/>
      <c r="AJ89" s="43" t="inlineStr"/>
      <c r="AK89" s="43" t="inlineStr"/>
      <c r="AL89" s="43" t="n"/>
      <c r="AM89" s="43" t="n"/>
      <c r="AN89" s="43" t="n"/>
      <c r="AO89" s="43">
        <f>EXACT(W89,AG89)</f>
        <v/>
      </c>
      <c r="AP89" s="43">
        <f>EXACT(X89,AH89)</f>
        <v/>
      </c>
      <c r="AQ89" s="43">
        <f>EXACT(Y89,AI89)</f>
        <v/>
      </c>
      <c r="AR89" s="43">
        <f>EXACT(Z89,AJ89)</f>
        <v/>
      </c>
      <c r="AS89" s="266">
        <f>EXACT(AA89,AK89)</f>
        <v/>
      </c>
      <c r="AT89" t="inlineStr"/>
      <c r="AU89" t="inlineStr"/>
    </row>
    <row r="90" ht="14.4" customHeight="1">
      <c r="A90" s="441" t="inlineStr">
        <is>
          <t>No</t>
        </is>
      </c>
      <c r="B90" s="441" t="inlineStr">
        <is>
          <t>No</t>
        </is>
      </c>
      <c r="C90" s="608" t="inlineStr">
        <is>
          <t>No</t>
        </is>
      </c>
      <c r="D90" s="441" t="inlineStr">
        <is>
          <t>No</t>
        </is>
      </c>
      <c r="E90" s="441" t="inlineStr">
        <is>
          <t>No</t>
        </is>
      </c>
      <c r="F90" s="441" t="inlineStr">
        <is>
          <t>No</t>
        </is>
      </c>
      <c r="G90" s="441" t="inlineStr">
        <is>
          <t>No</t>
        </is>
      </c>
      <c r="H90" s="441" t="inlineStr">
        <is>
          <t>No</t>
        </is>
      </c>
      <c r="I90" s="441" t="inlineStr">
        <is>
          <t>No</t>
        </is>
      </c>
      <c r="J90" s="441" t="inlineStr">
        <is>
          <t>No</t>
        </is>
      </c>
      <c r="K90" s="441" t="inlineStr">
        <is>
          <t>No</t>
        </is>
      </c>
      <c r="L90" s="441" t="inlineStr">
        <is>
          <t>No</t>
        </is>
      </c>
      <c r="M90" s="441" t="inlineStr">
        <is>
          <t>No</t>
        </is>
      </c>
      <c r="N90" s="441" t="inlineStr">
        <is>
          <t>Yes</t>
        </is>
      </c>
      <c r="O90" s="441" t="inlineStr">
        <is>
          <t>No</t>
        </is>
      </c>
      <c r="P90" s="441" t="inlineStr">
        <is>
          <t>Yes</t>
        </is>
      </c>
      <c r="Q90" s="441" t="inlineStr">
        <is>
          <t>No</t>
        </is>
      </c>
      <c r="R90" s="441" t="inlineStr">
        <is>
          <t>No</t>
        </is>
      </c>
      <c r="S90" s="441" t="inlineStr">
        <is>
          <t>No</t>
        </is>
      </c>
      <c r="T90" s="441" t="inlineStr">
        <is>
          <t>No</t>
        </is>
      </c>
      <c r="U90" s="441" t="inlineStr">
        <is>
          <t>No</t>
        </is>
      </c>
      <c r="V90" s="608" t="inlineStr">
        <is>
          <t>No</t>
        </is>
      </c>
      <c r="W90" s="500" t="inlineStr">
        <is>
          <t>[SYI_002_008_0025_002_Expired_Certificate_Detected_After_SDP].html</t>
        </is>
      </c>
      <c r="X90" s="441" t="n">
        <v>1</v>
      </c>
      <c r="Y90" s="441" t="n">
        <v>0</v>
      </c>
      <c r="Z90" s="441" t="n">
        <v>0</v>
      </c>
      <c r="AA90" s="441" t="n">
        <v>1</v>
      </c>
      <c r="AB90" s="441" t="n"/>
      <c r="AC90" s="411" t="inlineStr">
        <is>
          <t>ICS_SYR_CCS_617</t>
        </is>
      </c>
      <c r="AD90" s="598" t="inlineStr">
        <is>
          <t>Obsolete</t>
        </is>
      </c>
      <c r="AE90" s="610" t="inlineStr">
        <is>
          <t>This test case is obsolete and replaced by 
[SYI_002_008_0025_002_Expired_Certificate_Detected_After_SDP_SecureDateAndTimeSDaT_PDU] for SP21
[SYI_002_008_0025_004_Expired_Certificate_Detected_After_SDP_UHRZEIT_DATUM_UTC_PDU] for SP18</t>
        </is>
      </c>
      <c r="AG90" s="223" t="inlineStr"/>
      <c r="AH90" s="43" t="inlineStr"/>
      <c r="AI90" s="43" t="inlineStr"/>
      <c r="AJ90" s="43" t="inlineStr"/>
      <c r="AK90" s="43" t="inlineStr"/>
      <c r="AL90" s="43" t="n"/>
      <c r="AM90" s="43" t="n"/>
      <c r="AN90" s="43" t="n"/>
      <c r="AO90" s="43">
        <f>EXACT(W90,AG90)</f>
        <v/>
      </c>
      <c r="AP90" s="43">
        <f>EXACT(X90,AH90)</f>
        <v/>
      </c>
      <c r="AQ90" s="43">
        <f>EXACT(Y90,AI90)</f>
        <v/>
      </c>
      <c r="AR90" s="43">
        <f>EXACT(Z90,AJ90)</f>
        <v/>
      </c>
      <c r="AS90" s="266">
        <f>EXACT(AA90,AK90)</f>
        <v/>
      </c>
      <c r="AT90" t="inlineStr"/>
      <c r="AU90" t="inlineStr"/>
    </row>
    <row r="91" ht="14.4" customHeight="1">
      <c r="A91" s="441" t="n"/>
      <c r="B91" s="441" t="n"/>
      <c r="C91" s="608" t="n"/>
      <c r="D91" s="500" t="inlineStr">
        <is>
          <t>No</t>
        </is>
      </c>
      <c r="E91" s="441" t="inlineStr">
        <is>
          <t>No</t>
        </is>
      </c>
      <c r="F91" s="441" t="inlineStr">
        <is>
          <t>No</t>
        </is>
      </c>
      <c r="G91" s="441" t="inlineStr">
        <is>
          <t>No</t>
        </is>
      </c>
      <c r="H91" s="441" t="inlineStr">
        <is>
          <t>No</t>
        </is>
      </c>
      <c r="I91" s="441" t="inlineStr">
        <is>
          <t>No</t>
        </is>
      </c>
      <c r="J91" s="441" t="n"/>
      <c r="K91" s="441" t="n"/>
      <c r="L91" s="441" t="n"/>
      <c r="M91" s="441" t="n"/>
      <c r="N91" s="441" t="n"/>
      <c r="O91" s="441" t="inlineStr">
        <is>
          <t>No</t>
        </is>
      </c>
      <c r="P91" s="441" t="inlineStr">
        <is>
          <t>No</t>
        </is>
      </c>
      <c r="Q91" s="441" t="inlineStr">
        <is>
          <t>No</t>
        </is>
      </c>
      <c r="R91" s="441" t="inlineStr">
        <is>
          <t>No</t>
        </is>
      </c>
      <c r="S91" s="441" t="inlineStr">
        <is>
          <t>No</t>
        </is>
      </c>
      <c r="T91" s="441" t="inlineStr">
        <is>
          <t>No</t>
        </is>
      </c>
      <c r="U91" s="441" t="inlineStr">
        <is>
          <t>No</t>
        </is>
      </c>
      <c r="V91" s="608" t="inlineStr">
        <is>
          <t>No</t>
        </is>
      </c>
      <c r="W91" s="500" t="inlineStr">
        <is>
          <t>[SYI_002_008_0025_002_Expired_Certificate_Detected_After_SDP_Sec_DTC].html</t>
        </is>
      </c>
      <c r="X91" s="441" t="n">
        <v>1</v>
      </c>
      <c r="Y91" s="441" t="n">
        <v>0</v>
      </c>
      <c r="Z91" s="441" t="n">
        <v>0</v>
      </c>
      <c r="AA91" s="441" t="n">
        <v>1</v>
      </c>
      <c r="AB91" s="441" t="n"/>
      <c r="AC91" s="411" t="inlineStr">
        <is>
          <t>ICS_SYR_CCS_617</t>
        </is>
      </c>
      <c r="AD91" s="598" t="n"/>
      <c r="AE91" s="610" t="inlineStr">
        <is>
          <t>Test case created for SP21P only. 
Due to "[CR-3981][NOGO][SP21P][2607]Change PlugAndCharge DTCs from secondary to primary DTCs" is in progress so the existing test script failed because PnC related DTCs are in Primary DTC.</t>
        </is>
      </c>
      <c r="AG91" s="223" t="inlineStr"/>
      <c r="AH91" s="43" t="inlineStr"/>
      <c r="AI91" s="43" t="inlineStr"/>
      <c r="AJ91" s="43" t="inlineStr"/>
      <c r="AK91" s="43" t="inlineStr"/>
      <c r="AL91" s="43" t="n"/>
      <c r="AM91" s="43" t="n"/>
      <c r="AN91" s="43" t="n"/>
      <c r="AO91" s="43">
        <f>EXACT(W91,AG91)</f>
        <v/>
      </c>
      <c r="AP91" s="43">
        <f>EXACT(X91,AH91)</f>
        <v/>
      </c>
      <c r="AQ91" s="43">
        <f>EXACT(Y91,AI91)</f>
        <v/>
      </c>
      <c r="AR91" s="43">
        <f>EXACT(Z91,AJ91)</f>
        <v/>
      </c>
      <c r="AS91" s="266">
        <f>EXACT(AA91,AK91)</f>
        <v/>
      </c>
      <c r="AT91" t="inlineStr"/>
      <c r="AU91" t="inlineStr"/>
    </row>
    <row r="92" ht="14.4" customHeight="1">
      <c r="A92" s="441" t="n"/>
      <c r="B92" s="441" t="n"/>
      <c r="C92" s="608" t="n"/>
      <c r="D92" s="441" t="inlineStr">
        <is>
          <t>No</t>
        </is>
      </c>
      <c r="E92" s="441" t="inlineStr">
        <is>
          <t>No</t>
        </is>
      </c>
      <c r="F92" s="441" t="inlineStr">
        <is>
          <t>No</t>
        </is>
      </c>
      <c r="G92" s="441" t="inlineStr">
        <is>
          <t>No</t>
        </is>
      </c>
      <c r="H92" s="441" t="n"/>
      <c r="I92" s="441" t="inlineStr">
        <is>
          <t>No</t>
        </is>
      </c>
      <c r="J92" s="441" t="n"/>
      <c r="K92" s="441" t="n"/>
      <c r="L92" s="441" t="n"/>
      <c r="M92" s="441" t="n"/>
      <c r="N92" s="441" t="n"/>
      <c r="O92" s="441" t="inlineStr">
        <is>
          <t>Yes</t>
        </is>
      </c>
      <c r="P92" s="441" t="n"/>
      <c r="Q92" s="441" t="inlineStr">
        <is>
          <t>Yes</t>
        </is>
      </c>
      <c r="R92" s="441" t="inlineStr">
        <is>
          <t>Yes</t>
        </is>
      </c>
      <c r="S92" s="441" t="inlineStr">
        <is>
          <t>Yes</t>
        </is>
      </c>
      <c r="T92" s="441" t="inlineStr">
        <is>
          <t>Yes</t>
        </is>
      </c>
      <c r="U92" s="441" t="inlineStr">
        <is>
          <t>Yes</t>
        </is>
      </c>
      <c r="V92" s="608" t="inlineStr">
        <is>
          <t>Yes</t>
        </is>
      </c>
      <c r="W92" s="500" t="inlineStr">
        <is>
          <t>[SYI_002_008_0025_001_Expired_Certificate_Detected_Before_SDP_SecureDateAndTimeSDaT_PDU].html</t>
        </is>
      </c>
      <c r="X92" s="441" t="n">
        <v>1</v>
      </c>
      <c r="Y92" s="441" t="n">
        <v>0</v>
      </c>
      <c r="Z92" s="441" t="n">
        <v>0</v>
      </c>
      <c r="AA92" s="441" t="n">
        <v>1</v>
      </c>
      <c r="AB92" s="441" t="n"/>
      <c r="AC92" s="411" t="inlineStr">
        <is>
          <t>ICS_SYR_CCS_617</t>
        </is>
      </c>
      <c r="AD92" s="598" t="n"/>
      <c r="AE92" s="610" t="n"/>
      <c r="AG92" s="223" t="inlineStr"/>
      <c r="AH92" s="43" t="inlineStr"/>
      <c r="AI92" s="43" t="inlineStr"/>
      <c r="AJ92" s="43" t="inlineStr"/>
      <c r="AK92" s="43" t="inlineStr"/>
      <c r="AL92" s="43" t="n"/>
      <c r="AM92" s="43" t="n"/>
      <c r="AN92" s="43" t="n"/>
      <c r="AO92" s="43">
        <f>EXACT(W92,AG92)</f>
        <v/>
      </c>
      <c r="AP92" s="43">
        <f>EXACT(X92,AH92)</f>
        <v/>
      </c>
      <c r="AQ92" s="43">
        <f>EXACT(Y92,AI92)</f>
        <v/>
      </c>
      <c r="AR92" s="43">
        <f>EXACT(Z92,AJ92)</f>
        <v/>
      </c>
      <c r="AS92" s="266">
        <f>EXACT(AA92,AK92)</f>
        <v/>
      </c>
      <c r="AT92" t="inlineStr"/>
      <c r="AU92" t="inlineStr"/>
    </row>
    <row r="93" ht="14.4" customHeight="1">
      <c r="A93" s="441" t="n"/>
      <c r="B93" s="441" t="n"/>
      <c r="C93" s="608" t="n"/>
      <c r="D93" s="441" t="inlineStr">
        <is>
          <t>No</t>
        </is>
      </c>
      <c r="E93" s="441" t="inlineStr">
        <is>
          <t>No</t>
        </is>
      </c>
      <c r="F93" s="441" t="inlineStr">
        <is>
          <t>No</t>
        </is>
      </c>
      <c r="G93" s="441" t="inlineStr">
        <is>
          <t>No</t>
        </is>
      </c>
      <c r="H93" s="441" t="n"/>
      <c r="I93" s="441" t="inlineStr">
        <is>
          <t>No</t>
        </is>
      </c>
      <c r="J93" s="441" t="n"/>
      <c r="K93" s="441" t="n"/>
      <c r="L93" s="441" t="n"/>
      <c r="M93" s="441" t="n"/>
      <c r="N93" s="441" t="n"/>
      <c r="O93" s="441" t="inlineStr">
        <is>
          <t>Yes</t>
        </is>
      </c>
      <c r="P93" s="441" t="n"/>
      <c r="Q93" s="441" t="inlineStr">
        <is>
          <t>Yes</t>
        </is>
      </c>
      <c r="R93" s="441" t="inlineStr">
        <is>
          <t>Yes</t>
        </is>
      </c>
      <c r="S93" s="441" t="inlineStr">
        <is>
          <t>Yes</t>
        </is>
      </c>
      <c r="T93" s="441" t="inlineStr">
        <is>
          <t>Yes</t>
        </is>
      </c>
      <c r="U93" s="441" t="inlineStr">
        <is>
          <t>Yes</t>
        </is>
      </c>
      <c r="V93" s="608" t="inlineStr">
        <is>
          <t>Yes</t>
        </is>
      </c>
      <c r="W93" s="500" t="inlineStr">
        <is>
          <t>[SYI_002_008_0025_002_Expired_Certificate_Detected_After_SDP_SecureDateAndTimeSDaT_PDU].html</t>
        </is>
      </c>
      <c r="X93" s="441" t="n">
        <v>1</v>
      </c>
      <c r="Y93" s="441" t="n">
        <v>0</v>
      </c>
      <c r="Z93" s="441" t="n">
        <v>0</v>
      </c>
      <c r="AA93" s="441" t="n">
        <v>1</v>
      </c>
      <c r="AB93" s="441" t="n"/>
      <c r="AC93" s="411" t="inlineStr">
        <is>
          <t>ICS_SYR_CCS_617</t>
        </is>
      </c>
      <c r="AD93" s="598" t="n"/>
      <c r="AE93" s="610" t="n"/>
      <c r="AG93" s="223" t="inlineStr"/>
      <c r="AH93" s="43" t="inlineStr"/>
      <c r="AI93" s="43" t="inlineStr"/>
      <c r="AJ93" s="43" t="inlineStr"/>
      <c r="AK93" s="43" t="inlineStr"/>
      <c r="AL93" s="43" t="n"/>
      <c r="AM93" s="43" t="n"/>
      <c r="AN93" s="43" t="n"/>
      <c r="AO93" s="43">
        <f>EXACT(W93,AG93)</f>
        <v/>
      </c>
      <c r="AP93" s="43">
        <f>EXACT(X93,AH93)</f>
        <v/>
      </c>
      <c r="AQ93" s="43">
        <f>EXACT(Y93,AI93)</f>
        <v/>
      </c>
      <c r="AR93" s="43">
        <f>EXACT(Z93,AJ93)</f>
        <v/>
      </c>
      <c r="AS93" s="266">
        <f>EXACT(AA93,AK93)</f>
        <v/>
      </c>
      <c r="AT93" t="inlineStr"/>
      <c r="AU93" t="inlineStr"/>
    </row>
    <row r="94" ht="14.4" customHeight="1">
      <c r="A94" s="441" t="n"/>
      <c r="B94" s="441" t="n"/>
      <c r="C94" s="608" t="n"/>
      <c r="D94" s="500" t="inlineStr">
        <is>
          <t>Yes</t>
        </is>
      </c>
      <c r="E94" s="500" t="inlineStr">
        <is>
          <t>Yes</t>
        </is>
      </c>
      <c r="F94" s="500" t="inlineStr">
        <is>
          <t>Yes</t>
        </is>
      </c>
      <c r="G94" s="500" t="inlineStr">
        <is>
          <t>Yes</t>
        </is>
      </c>
      <c r="H94" s="441" t="n"/>
      <c r="I94" s="441" t="inlineStr">
        <is>
          <t>No</t>
        </is>
      </c>
      <c r="J94" s="441" t="n"/>
      <c r="K94" s="441" t="n"/>
      <c r="L94" s="441" t="n"/>
      <c r="M94" s="441" t="n"/>
      <c r="N94" s="441" t="n"/>
      <c r="O94" s="441" t="inlineStr">
        <is>
          <t>No</t>
        </is>
      </c>
      <c r="P94" s="441" t="n"/>
      <c r="Q94" s="441" t="inlineStr">
        <is>
          <t>No</t>
        </is>
      </c>
      <c r="R94" s="441" t="inlineStr">
        <is>
          <t>No</t>
        </is>
      </c>
      <c r="S94" s="441" t="inlineStr">
        <is>
          <t>No</t>
        </is>
      </c>
      <c r="T94" s="441" t="inlineStr">
        <is>
          <t>No</t>
        </is>
      </c>
      <c r="U94" s="441" t="inlineStr">
        <is>
          <t>No</t>
        </is>
      </c>
      <c r="V94" s="608" t="inlineStr">
        <is>
          <t>No</t>
        </is>
      </c>
      <c r="W94" s="500" t="inlineStr">
        <is>
          <t>[SYI_002_008_0025_003_Expired_Certificate_Detected_Before_SDP_UHRZEIT_DATUM_UTC_PDU].html</t>
        </is>
      </c>
      <c r="X94" s="441" t="n">
        <v>1</v>
      </c>
      <c r="Y94" s="441" t="n">
        <v>0</v>
      </c>
      <c r="Z94" s="441" t="n">
        <v>0</v>
      </c>
      <c r="AA94" s="441" t="n">
        <v>1</v>
      </c>
      <c r="AB94" s="441" t="n"/>
      <c r="AC94" s="411" t="inlineStr">
        <is>
          <t>ICS_SYR_CCS_617</t>
        </is>
      </c>
      <c r="AD94" s="598" t="n"/>
      <c r="AE94" s="610" t="n"/>
      <c r="AG94" s="223" t="inlineStr"/>
      <c r="AH94" s="43" t="inlineStr"/>
      <c r="AI94" s="43" t="inlineStr"/>
      <c r="AJ94" s="43" t="inlineStr"/>
      <c r="AK94" s="43" t="inlineStr"/>
      <c r="AL94" s="43" t="n"/>
      <c r="AM94" s="43" t="n"/>
      <c r="AN94" s="43" t="n"/>
      <c r="AO94" s="43">
        <f>EXACT(W94,AG94)</f>
        <v/>
      </c>
      <c r="AP94" s="43">
        <f>EXACT(X94,AH94)</f>
        <v/>
      </c>
      <c r="AQ94" s="43">
        <f>EXACT(Y94,AI94)</f>
        <v/>
      </c>
      <c r="AR94" s="43">
        <f>EXACT(Z94,AJ94)</f>
        <v/>
      </c>
      <c r="AS94" s="266">
        <f>EXACT(AA94,AK94)</f>
        <v/>
      </c>
      <c r="AT94" t="inlineStr"/>
      <c r="AU94" t="inlineStr"/>
    </row>
    <row r="95" ht="14.4" customHeight="1">
      <c r="A95" s="441" t="n"/>
      <c r="B95" s="441" t="n"/>
      <c r="C95" s="608" t="n"/>
      <c r="D95" s="500" t="inlineStr">
        <is>
          <t>Yes</t>
        </is>
      </c>
      <c r="E95" s="500" t="inlineStr">
        <is>
          <t>Yes</t>
        </is>
      </c>
      <c r="F95" s="500" t="inlineStr">
        <is>
          <t>Yes</t>
        </is>
      </c>
      <c r="G95" s="500" t="inlineStr">
        <is>
          <t>Yes</t>
        </is>
      </c>
      <c r="H95" s="441" t="n"/>
      <c r="I95" s="441" t="inlineStr">
        <is>
          <t>No</t>
        </is>
      </c>
      <c r="J95" s="441" t="n"/>
      <c r="K95" s="441" t="n"/>
      <c r="L95" s="441" t="n"/>
      <c r="M95" s="441" t="n"/>
      <c r="N95" s="441" t="n"/>
      <c r="O95" s="441" t="inlineStr">
        <is>
          <t>No</t>
        </is>
      </c>
      <c r="P95" s="441" t="n"/>
      <c r="Q95" s="441" t="inlineStr">
        <is>
          <t>No</t>
        </is>
      </c>
      <c r="R95" s="441" t="inlineStr">
        <is>
          <t>No</t>
        </is>
      </c>
      <c r="S95" s="441" t="inlineStr">
        <is>
          <t>No</t>
        </is>
      </c>
      <c r="T95" s="441" t="inlineStr">
        <is>
          <t>No</t>
        </is>
      </c>
      <c r="U95" s="441" t="inlineStr">
        <is>
          <t>No</t>
        </is>
      </c>
      <c r="V95" s="608" t="inlineStr">
        <is>
          <t>No</t>
        </is>
      </c>
      <c r="W95" s="500" t="inlineStr">
        <is>
          <t>[SYI_002_008_0025_004_Expired_Certificate_Detected_After_SDP_UHRZEIT_DATUM_UTC_PDU].html</t>
        </is>
      </c>
      <c r="X95" s="441" t="n">
        <v>1</v>
      </c>
      <c r="Y95" s="441" t="n">
        <v>0</v>
      </c>
      <c r="Z95" s="441" t="n">
        <v>0</v>
      </c>
      <c r="AA95" s="441" t="n">
        <v>1</v>
      </c>
      <c r="AB95" s="441" t="n"/>
      <c r="AC95" s="411" t="inlineStr">
        <is>
          <t>ICS_SYR_CCS_617</t>
        </is>
      </c>
      <c r="AD95" s="598" t="n"/>
      <c r="AE95" s="610" t="n"/>
      <c r="AG95" s="223" t="inlineStr"/>
      <c r="AH95" s="43" t="inlineStr"/>
      <c r="AI95" s="43" t="inlineStr"/>
      <c r="AJ95" s="43" t="inlineStr"/>
      <c r="AK95" s="43" t="inlineStr"/>
      <c r="AL95" s="43" t="n"/>
      <c r="AM95" s="43" t="n"/>
      <c r="AN95" s="43" t="n"/>
      <c r="AO95" s="43">
        <f>EXACT(W95,AG95)</f>
        <v/>
      </c>
      <c r="AP95" s="43">
        <f>EXACT(X95,AH95)</f>
        <v/>
      </c>
      <c r="AQ95" s="43">
        <f>EXACT(Y95,AI95)</f>
        <v/>
      </c>
      <c r="AR95" s="43">
        <f>EXACT(Z95,AJ95)</f>
        <v/>
      </c>
      <c r="AS95" s="266">
        <f>EXACT(AA95,AK95)</f>
        <v/>
      </c>
      <c r="AT95" t="inlineStr"/>
      <c r="AU95" t="inlineStr"/>
    </row>
    <row r="96" ht="14.4" customHeight="1">
      <c r="A96" s="441" t="inlineStr">
        <is>
          <t>No</t>
        </is>
      </c>
      <c r="B96" s="441" t="inlineStr">
        <is>
          <t>No</t>
        </is>
      </c>
      <c r="C96" s="608" t="inlineStr">
        <is>
          <t>No</t>
        </is>
      </c>
      <c r="D96" s="500" t="inlineStr">
        <is>
          <t>Yes</t>
        </is>
      </c>
      <c r="E96" s="441" t="inlineStr">
        <is>
          <t>Yes</t>
        </is>
      </c>
      <c r="F96" s="441" t="inlineStr">
        <is>
          <t>Yes</t>
        </is>
      </c>
      <c r="G96" s="441" t="inlineStr">
        <is>
          <t>Yes</t>
        </is>
      </c>
      <c r="H96" s="441" t="inlineStr">
        <is>
          <t>No</t>
        </is>
      </c>
      <c r="I96" s="441" t="inlineStr">
        <is>
          <t>No</t>
        </is>
      </c>
      <c r="J96" s="441" t="inlineStr">
        <is>
          <t>No</t>
        </is>
      </c>
      <c r="K96" s="441" t="inlineStr">
        <is>
          <t>No</t>
        </is>
      </c>
      <c r="L96" s="441" t="inlineStr">
        <is>
          <t>No</t>
        </is>
      </c>
      <c r="M96" s="441" t="inlineStr">
        <is>
          <t>No</t>
        </is>
      </c>
      <c r="N96" s="441" t="inlineStr">
        <is>
          <t>Yes</t>
        </is>
      </c>
      <c r="O96" s="441" t="inlineStr">
        <is>
          <t>Yes</t>
        </is>
      </c>
      <c r="P96" s="441" t="inlineStr">
        <is>
          <t>Yes</t>
        </is>
      </c>
      <c r="Q96" s="441" t="inlineStr">
        <is>
          <t>Yes</t>
        </is>
      </c>
      <c r="R96" s="441" t="inlineStr">
        <is>
          <t>Yes</t>
        </is>
      </c>
      <c r="S96" s="441" t="inlineStr">
        <is>
          <t>Yes</t>
        </is>
      </c>
      <c r="T96" s="441" t="inlineStr">
        <is>
          <t>Yes</t>
        </is>
      </c>
      <c r="U96" s="441" t="inlineStr">
        <is>
          <t>Yes</t>
        </is>
      </c>
      <c r="V96" s="608" t="inlineStr">
        <is>
          <t>Yes</t>
        </is>
      </c>
      <c r="W96" s="500" t="inlineStr">
        <is>
          <t>[SYI_002_008_0026_Handling for Plug-and-Charge CAN-FD PDUs in case of partial networking].html</t>
        </is>
      </c>
      <c r="X96" s="441" t="n">
        <v>6</v>
      </c>
      <c r="Y96" s="441" t="n">
        <v>0</v>
      </c>
      <c r="Z96" s="441" t="n">
        <v>0</v>
      </c>
      <c r="AA96" s="441" t="n">
        <v>6</v>
      </c>
      <c r="AB96" s="441" t="n"/>
      <c r="AC96" s="411" t="inlineStr">
        <is>
          <t>ICS_SYR_CCS_615</t>
        </is>
      </c>
      <c r="AD96" s="598" t="n"/>
      <c r="AE96" s="610" t="n"/>
      <c r="AG96" s="223" t="inlineStr"/>
      <c r="AH96" s="43" t="inlineStr"/>
      <c r="AI96" s="43" t="inlineStr"/>
      <c r="AJ96" s="43" t="inlineStr"/>
      <c r="AK96" s="43" t="inlineStr"/>
      <c r="AL96" s="43" t="n"/>
      <c r="AM96" s="43" t="n"/>
      <c r="AN96" s="43" t="n"/>
      <c r="AO96" s="43">
        <f>EXACT(W96,AG96)</f>
        <v/>
      </c>
      <c r="AP96" s="43">
        <f>EXACT(X96,AH96)</f>
        <v/>
      </c>
      <c r="AQ96" s="43">
        <f>EXACT(Y96,AI96)</f>
        <v/>
      </c>
      <c r="AR96" s="43">
        <f>EXACT(Z96,AJ96)</f>
        <v/>
      </c>
      <c r="AS96" s="266">
        <f>EXACT(AA96,AK96)</f>
        <v/>
      </c>
      <c r="AT96" t="inlineStr"/>
      <c r="AU96" t="inlineStr"/>
    </row>
    <row r="97" ht="14.4" customHeight="1">
      <c r="A97" s="441" t="inlineStr">
        <is>
          <t>No</t>
        </is>
      </c>
      <c r="B97" s="441" t="inlineStr">
        <is>
          <t>No</t>
        </is>
      </c>
      <c r="C97" s="608" t="inlineStr">
        <is>
          <t>Yes</t>
        </is>
      </c>
      <c r="D97" s="500" t="inlineStr">
        <is>
          <t>No</t>
        </is>
      </c>
      <c r="E97" s="441" t="inlineStr">
        <is>
          <t>No</t>
        </is>
      </c>
      <c r="F97" s="441" t="inlineStr">
        <is>
          <t>No</t>
        </is>
      </c>
      <c r="G97" s="441" t="inlineStr">
        <is>
          <t>No</t>
        </is>
      </c>
      <c r="H97" s="441" t="inlineStr">
        <is>
          <t>Yes</t>
        </is>
      </c>
      <c r="I97" s="441" t="inlineStr">
        <is>
          <t>Yes</t>
        </is>
      </c>
      <c r="J97" s="441" t="inlineStr">
        <is>
          <t>No</t>
        </is>
      </c>
      <c r="K97" s="441" t="inlineStr">
        <is>
          <t>No</t>
        </is>
      </c>
      <c r="L97" s="441" t="inlineStr">
        <is>
          <t>No</t>
        </is>
      </c>
      <c r="M97" s="441" t="inlineStr">
        <is>
          <t>No</t>
        </is>
      </c>
      <c r="N97" s="441" t="inlineStr">
        <is>
          <t>Yes</t>
        </is>
      </c>
      <c r="O97" s="441" t="inlineStr">
        <is>
          <t>No</t>
        </is>
      </c>
      <c r="P97" s="441" t="inlineStr">
        <is>
          <t>No</t>
        </is>
      </c>
      <c r="Q97" s="441" t="inlineStr">
        <is>
          <t>No</t>
        </is>
      </c>
      <c r="R97" s="441" t="inlineStr">
        <is>
          <t>No</t>
        </is>
      </c>
      <c r="S97" s="441" t="inlineStr">
        <is>
          <t>No</t>
        </is>
      </c>
      <c r="T97" s="441" t="inlineStr">
        <is>
          <t>No</t>
        </is>
      </c>
      <c r="U97" s="441" t="inlineStr">
        <is>
          <t>No</t>
        </is>
      </c>
      <c r="V97" s="608" t="inlineStr">
        <is>
          <t>No</t>
        </is>
      </c>
      <c r="W97" s="500" t="inlineStr">
        <is>
          <t>[SYI_002_008_0027].html</t>
        </is>
      </c>
      <c r="X97" s="441" t="n">
        <v>3</v>
      </c>
      <c r="Y97" s="441" t="n">
        <v>0</v>
      </c>
      <c r="Z97" s="441" t="n">
        <v>0</v>
      </c>
      <c r="AA97" s="441" t="n">
        <v>3</v>
      </c>
      <c r="AB97" s="441" t="n"/>
      <c r="AC97" s="411" t="inlineStr">
        <is>
          <t>ICS_SYR_CCS_618</t>
        </is>
      </c>
      <c r="AD97" s="598" t="inlineStr">
        <is>
          <t>Obsolete</t>
        </is>
      </c>
      <c r="AE97" s="610" t="inlineStr">
        <is>
          <t>This Test case is only applicable for SP18 SOP2307</t>
        </is>
      </c>
      <c r="AG97" s="223" t="inlineStr"/>
      <c r="AH97" s="43" t="inlineStr"/>
      <c r="AI97" s="43" t="inlineStr"/>
      <c r="AJ97" s="43" t="inlineStr"/>
      <c r="AK97" s="43" t="inlineStr"/>
      <c r="AL97" s="43" t="n"/>
      <c r="AM97" s="43" t="n"/>
      <c r="AN97" s="43" t="n"/>
      <c r="AO97" s="43">
        <f>EXACT(W97,AG97)</f>
        <v/>
      </c>
      <c r="AP97" s="43">
        <f>EXACT(X97,AH97)</f>
        <v/>
      </c>
      <c r="AQ97" s="43">
        <f>EXACT(Y97,AI97)</f>
        <v/>
      </c>
      <c r="AR97" s="43">
        <f>EXACT(Z97,AJ97)</f>
        <v/>
      </c>
      <c r="AS97" s="266">
        <f>EXACT(AA97,AK97)</f>
        <v/>
      </c>
      <c r="AT97" t="inlineStr"/>
      <c r="AU97" t="inlineStr"/>
    </row>
    <row r="98" ht="14.4" customHeight="1">
      <c r="A98" s="441" t="n"/>
      <c r="B98" s="441" t="n"/>
      <c r="C98" s="608" t="n"/>
      <c r="D98" s="500" t="inlineStr">
        <is>
          <t>Yes</t>
        </is>
      </c>
      <c r="E98" s="441" t="inlineStr">
        <is>
          <t>No</t>
        </is>
      </c>
      <c r="F98" s="441" t="inlineStr">
        <is>
          <t>No</t>
        </is>
      </c>
      <c r="G98" s="441" t="inlineStr">
        <is>
          <t>No</t>
        </is>
      </c>
      <c r="H98" s="441" t="n"/>
      <c r="I98" s="441" t="inlineStr">
        <is>
          <t>No</t>
        </is>
      </c>
      <c r="J98" s="441" t="n"/>
      <c r="K98" s="441" t="n"/>
      <c r="L98" s="441" t="n"/>
      <c r="M98" s="441" t="n"/>
      <c r="N98" s="441" t="n"/>
      <c r="O98" s="441" t="inlineStr">
        <is>
          <t>Yes</t>
        </is>
      </c>
      <c r="P98" s="441" t="n"/>
      <c r="Q98" s="441" t="inlineStr">
        <is>
          <t>No</t>
        </is>
      </c>
      <c r="R98" s="441" t="inlineStr">
        <is>
          <t>No</t>
        </is>
      </c>
      <c r="S98" s="441" t="inlineStr">
        <is>
          <t>No</t>
        </is>
      </c>
      <c r="T98" s="441" t="inlineStr">
        <is>
          <t>No</t>
        </is>
      </c>
      <c r="U98" s="441" t="inlineStr">
        <is>
          <t>No</t>
        </is>
      </c>
      <c r="V98" s="608" t="inlineStr">
        <is>
          <t>Yes</t>
        </is>
      </c>
      <c r="W98" s="500" t="inlineStr">
        <is>
          <t>[SYI_002_008_0037_001_Enable_QCAChip].html</t>
        </is>
      </c>
      <c r="X98" s="441" t="n">
        <v>1</v>
      </c>
      <c r="Y98" s="441" t="n">
        <v>0</v>
      </c>
      <c r="Z98" s="441" t="n">
        <v>0</v>
      </c>
      <c r="AA98" s="441" t="n">
        <v>1</v>
      </c>
      <c r="AB98" s="441" t="n"/>
      <c r="AC98" s="411" t="inlineStr">
        <is>
          <t>ICS_SYR_PLC_03</t>
        </is>
      </c>
      <c r="AD98" s="598" t="n"/>
      <c r="AE98" s="610" t="n"/>
      <c r="AG98" s="223" t="inlineStr"/>
      <c r="AH98" s="43" t="inlineStr"/>
      <c r="AI98" s="43" t="inlineStr"/>
      <c r="AJ98" s="43" t="inlineStr"/>
      <c r="AK98" s="43" t="inlineStr"/>
      <c r="AL98" s="43" t="n"/>
      <c r="AM98" s="43" t="n"/>
      <c r="AN98" s="43" t="n"/>
      <c r="AO98" s="43">
        <f>EXACT(W98,AG98)</f>
        <v/>
      </c>
      <c r="AP98" s="43">
        <f>EXACT(X98,AH98)</f>
        <v/>
      </c>
      <c r="AQ98" s="43">
        <f>EXACT(Y98,AI98)</f>
        <v/>
      </c>
      <c r="AR98" s="43">
        <f>EXACT(Z98,AJ98)</f>
        <v/>
      </c>
      <c r="AS98" s="266">
        <f>EXACT(AA98,AK98)</f>
        <v/>
      </c>
      <c r="AT98" t="inlineStr"/>
      <c r="AU98" t="inlineStr"/>
    </row>
    <row r="99" ht="14.4" customHeight="1" thickBot="1">
      <c r="A99" s="441" t="n"/>
      <c r="B99" s="441" t="n"/>
      <c r="C99" s="608" t="n"/>
      <c r="D99" s="500" t="inlineStr">
        <is>
          <t>Yes</t>
        </is>
      </c>
      <c r="E99" s="441" t="inlineStr">
        <is>
          <t>No</t>
        </is>
      </c>
      <c r="F99" s="441" t="inlineStr">
        <is>
          <t>No</t>
        </is>
      </c>
      <c r="G99" s="441" t="inlineStr">
        <is>
          <t>No</t>
        </is>
      </c>
      <c r="H99" s="583" t="n"/>
      <c r="I99" s="583" t="inlineStr">
        <is>
          <t>No</t>
        </is>
      </c>
      <c r="J99" s="583" t="n"/>
      <c r="K99" s="583" t="n"/>
      <c r="L99" s="583" t="n"/>
      <c r="M99" s="583" t="n"/>
      <c r="N99" s="583" t="n"/>
      <c r="O99" s="441" t="inlineStr">
        <is>
          <t>Yes</t>
        </is>
      </c>
      <c r="P99" s="583" t="n"/>
      <c r="Q99" s="583" t="inlineStr">
        <is>
          <t>No</t>
        </is>
      </c>
      <c r="R99" s="441" t="inlineStr">
        <is>
          <t>No</t>
        </is>
      </c>
      <c r="S99" s="441" t="inlineStr">
        <is>
          <t>No</t>
        </is>
      </c>
      <c r="T99" s="475" t="inlineStr">
        <is>
          <t>No</t>
        </is>
      </c>
      <c r="U99" s="475" t="inlineStr">
        <is>
          <t>No</t>
        </is>
      </c>
      <c r="V99" s="608" t="inlineStr">
        <is>
          <t>Yes</t>
        </is>
      </c>
      <c r="W99" s="500" t="inlineStr">
        <is>
          <t>[SYI_002_008_0037_002_Disable_QCAChip].html</t>
        </is>
      </c>
      <c r="X99" s="441" t="n">
        <v>1</v>
      </c>
      <c r="Y99" s="441" t="n">
        <v>0</v>
      </c>
      <c r="Z99" s="441" t="n">
        <v>0</v>
      </c>
      <c r="AA99" s="441" t="n">
        <v>1</v>
      </c>
      <c r="AB99" s="441" t="n"/>
      <c r="AC99" s="411" t="inlineStr">
        <is>
          <t>ICS_SYR_PLC_03</t>
        </is>
      </c>
      <c r="AD99" s="598" t="n"/>
      <c r="AE99" s="610" t="n"/>
      <c r="AG99" s="223" t="inlineStr"/>
      <c r="AH99" s="43" t="inlineStr"/>
      <c r="AI99" s="43" t="inlineStr"/>
      <c r="AJ99" s="43" t="inlineStr"/>
      <c r="AK99" s="43" t="inlineStr"/>
      <c r="AL99" s="43" t="n"/>
      <c r="AM99" s="43" t="n"/>
      <c r="AN99" s="43" t="n"/>
      <c r="AO99" s="43">
        <f>EXACT(W99,AG99)</f>
        <v/>
      </c>
      <c r="AP99" s="43">
        <f>EXACT(X99,AH99)</f>
        <v/>
      </c>
      <c r="AQ99" s="43">
        <f>EXACT(Y99,AI99)</f>
        <v/>
      </c>
      <c r="AR99" s="43">
        <f>EXACT(Z99,AJ99)</f>
        <v/>
      </c>
      <c r="AS99" s="266">
        <f>EXACT(AA99,AK99)</f>
        <v/>
      </c>
      <c r="AT99" t="inlineStr"/>
      <c r="AU99" t="inlineStr"/>
    </row>
    <row r="100" ht="14.4" customHeight="1">
      <c r="A100" s="441" t="n"/>
      <c r="B100" s="441" t="n"/>
      <c r="C100" s="608" t="n"/>
      <c r="D100" s="501" t="inlineStr">
        <is>
          <t>No</t>
        </is>
      </c>
      <c r="E100" s="475" t="inlineStr">
        <is>
          <t>Yes</t>
        </is>
      </c>
      <c r="F100" s="475" t="inlineStr">
        <is>
          <t>Yes</t>
        </is>
      </c>
      <c r="G100" s="475" t="inlineStr">
        <is>
          <t>Yes</t>
        </is>
      </c>
      <c r="H100" s="475" t="n"/>
      <c r="I100" s="475" t="n"/>
      <c r="J100" s="475" t="n"/>
      <c r="K100" s="475" t="n"/>
      <c r="L100" s="475" t="n"/>
      <c r="M100" s="475" t="n"/>
      <c r="N100" s="475" t="inlineStr">
        <is>
          <t>No</t>
        </is>
      </c>
      <c r="O100" s="441" t="inlineStr">
        <is>
          <t>No</t>
        </is>
      </c>
      <c r="P100" s="475" t="n"/>
      <c r="Q100" s="475" t="inlineStr">
        <is>
          <t>Yes</t>
        </is>
      </c>
      <c r="R100" s="441" t="inlineStr">
        <is>
          <t>Yes</t>
        </is>
      </c>
      <c r="S100" s="441" t="inlineStr">
        <is>
          <t>Yes</t>
        </is>
      </c>
      <c r="T100" s="441" t="inlineStr">
        <is>
          <t>Yes</t>
        </is>
      </c>
      <c r="U100" s="441" t="inlineStr">
        <is>
          <t>Yes</t>
        </is>
      </c>
      <c r="V100" s="608" t="inlineStr">
        <is>
          <t>Yes</t>
        </is>
      </c>
      <c r="W100" s="223" t="inlineStr">
        <is>
          <t>[SYI_002_008_0039_001].html</t>
        </is>
      </c>
      <c r="X100" s="441" t="n">
        <v>1</v>
      </c>
      <c r="Y100" s="441" t="n">
        <v>0</v>
      </c>
      <c r="Z100" s="441" t="n">
        <v>0</v>
      </c>
      <c r="AA100" s="441" t="n">
        <v>1</v>
      </c>
      <c r="AB100" s="441" t="n"/>
      <c r="AC100" s="411" t="inlineStr">
        <is>
          <t>ICS_SYR_CCS_612</t>
        </is>
      </c>
      <c r="AD100" s="598" t="n"/>
      <c r="AE100" s="610" t="n"/>
      <c r="AG100" s="223" t="inlineStr"/>
      <c r="AH100" s="43" t="inlineStr"/>
      <c r="AI100" s="43" t="inlineStr"/>
      <c r="AJ100" s="43" t="inlineStr"/>
      <c r="AK100" s="43" t="inlineStr"/>
      <c r="AL100" s="43" t="n"/>
      <c r="AM100" s="43" t="n"/>
      <c r="AN100" s="43" t="n"/>
      <c r="AO100" s="43">
        <f>EXACT(W100,AG100)</f>
        <v/>
      </c>
      <c r="AP100" s="43">
        <f>EXACT(X100,AH100)</f>
        <v/>
      </c>
      <c r="AQ100" s="43">
        <f>EXACT(Y100,AI100)</f>
        <v/>
      </c>
      <c r="AR100" s="43">
        <f>EXACT(Z100,AJ100)</f>
        <v/>
      </c>
      <c r="AS100" s="266">
        <f>EXACT(AA100,AK100)</f>
        <v/>
      </c>
      <c r="AT100" t="inlineStr"/>
      <c r="AU100" t="inlineStr"/>
    </row>
    <row r="101" ht="14.4" customHeight="1">
      <c r="A101" s="441" t="n"/>
      <c r="B101" s="441" t="n"/>
      <c r="C101" s="608" t="n"/>
      <c r="D101" s="501" t="inlineStr">
        <is>
          <t>No</t>
        </is>
      </c>
      <c r="E101" s="475" t="inlineStr">
        <is>
          <t>Yes</t>
        </is>
      </c>
      <c r="F101" s="475" t="inlineStr">
        <is>
          <t>Yes</t>
        </is>
      </c>
      <c r="G101" s="475" t="inlineStr">
        <is>
          <t>Yes</t>
        </is>
      </c>
      <c r="H101" s="475" t="n"/>
      <c r="I101" s="475" t="n"/>
      <c r="J101" s="475" t="n"/>
      <c r="K101" s="475" t="n"/>
      <c r="L101" s="475" t="n"/>
      <c r="M101" s="475" t="n"/>
      <c r="N101" s="475" t="inlineStr">
        <is>
          <t>No</t>
        </is>
      </c>
      <c r="O101" s="441" t="inlineStr">
        <is>
          <t>No</t>
        </is>
      </c>
      <c r="P101" s="475" t="n"/>
      <c r="Q101" s="475" t="inlineStr">
        <is>
          <t>Yes</t>
        </is>
      </c>
      <c r="R101" s="441" t="inlineStr">
        <is>
          <t>Yes</t>
        </is>
      </c>
      <c r="S101" s="441" t="inlineStr">
        <is>
          <t>Yes</t>
        </is>
      </c>
      <c r="T101" s="441" t="inlineStr">
        <is>
          <t>Yes</t>
        </is>
      </c>
      <c r="U101" s="441" t="inlineStr">
        <is>
          <t>Yes</t>
        </is>
      </c>
      <c r="V101" s="608" t="inlineStr">
        <is>
          <t>Yes</t>
        </is>
      </c>
      <c r="W101" s="223" t="inlineStr">
        <is>
          <t>[SYI_002_008_0039_002].html</t>
        </is>
      </c>
      <c r="X101" s="441" t="n">
        <v>1</v>
      </c>
      <c r="Y101" s="441" t="n">
        <v>0</v>
      </c>
      <c r="Z101" s="441" t="n">
        <v>0</v>
      </c>
      <c r="AA101" s="441" t="n">
        <v>1</v>
      </c>
      <c r="AB101" s="441" t="n"/>
      <c r="AC101" s="411" t="inlineStr">
        <is>
          <t>ICS_SYR_CCS_612</t>
        </is>
      </c>
      <c r="AD101" s="598" t="n"/>
      <c r="AE101" s="610" t="n"/>
      <c r="AG101" s="223" t="inlineStr"/>
      <c r="AH101" s="43" t="inlineStr"/>
      <c r="AI101" s="43" t="inlineStr"/>
      <c r="AJ101" s="43" t="inlineStr"/>
      <c r="AK101" s="43" t="inlineStr"/>
      <c r="AL101" s="43" t="n"/>
      <c r="AM101" s="43" t="n"/>
      <c r="AN101" s="43" t="n"/>
      <c r="AO101" s="43">
        <f>EXACT(W101,AG101)</f>
        <v/>
      </c>
      <c r="AP101" s="43">
        <f>EXACT(X101,AH101)</f>
        <v/>
      </c>
      <c r="AQ101" s="43">
        <f>EXACT(Y101,AI101)</f>
        <v/>
      </c>
      <c r="AR101" s="43">
        <f>EXACT(Z101,AJ101)</f>
        <v/>
      </c>
      <c r="AS101" s="266">
        <f>EXACT(AA101,AK101)</f>
        <v/>
      </c>
      <c r="AT101" t="inlineStr"/>
      <c r="AU101" t="inlineStr"/>
    </row>
    <row r="102" ht="14.4" customHeight="1">
      <c r="A102" s="441" t="n"/>
      <c r="B102" s="441" t="n"/>
      <c r="C102" s="608" t="n"/>
      <c r="D102" s="501" t="inlineStr">
        <is>
          <t>No</t>
        </is>
      </c>
      <c r="E102" s="475" t="inlineStr">
        <is>
          <t>Yes</t>
        </is>
      </c>
      <c r="F102" s="475" t="inlineStr">
        <is>
          <t>Yes</t>
        </is>
      </c>
      <c r="G102" s="475" t="inlineStr">
        <is>
          <t>Yes</t>
        </is>
      </c>
      <c r="H102" s="475" t="n"/>
      <c r="I102" s="475" t="n"/>
      <c r="J102" s="475" t="n"/>
      <c r="K102" s="475" t="n"/>
      <c r="L102" s="475" t="n"/>
      <c r="M102" s="475" t="n"/>
      <c r="N102" s="475" t="inlineStr">
        <is>
          <t>No</t>
        </is>
      </c>
      <c r="O102" s="441" t="inlineStr">
        <is>
          <t>No</t>
        </is>
      </c>
      <c r="P102" s="475" t="n"/>
      <c r="Q102" s="475" t="inlineStr">
        <is>
          <t>Yes</t>
        </is>
      </c>
      <c r="R102" s="441" t="inlineStr">
        <is>
          <t>Yes</t>
        </is>
      </c>
      <c r="S102" s="441" t="inlineStr">
        <is>
          <t>Yes</t>
        </is>
      </c>
      <c r="T102" s="441" t="inlineStr">
        <is>
          <t>Yes</t>
        </is>
      </c>
      <c r="U102" s="441" t="inlineStr">
        <is>
          <t>Yes</t>
        </is>
      </c>
      <c r="V102" s="608" t="inlineStr">
        <is>
          <t>Yes</t>
        </is>
      </c>
      <c r="W102" s="223" t="inlineStr">
        <is>
          <t>[SYI_002_008_0039_003].html</t>
        </is>
      </c>
      <c r="X102" s="441" t="n">
        <v>1</v>
      </c>
      <c r="Y102" s="441" t="n">
        <v>0</v>
      </c>
      <c r="Z102" s="441" t="n">
        <v>0</v>
      </c>
      <c r="AA102" s="441" t="n">
        <v>1</v>
      </c>
      <c r="AB102" s="441" t="n"/>
      <c r="AC102" s="411" t="inlineStr">
        <is>
          <t>ICS_SYR_CCS_612</t>
        </is>
      </c>
      <c r="AD102" s="598" t="n"/>
      <c r="AE102" s="610" t="n"/>
      <c r="AG102" s="223" t="inlineStr"/>
      <c r="AH102" s="43" t="inlineStr"/>
      <c r="AI102" s="43" t="inlineStr"/>
      <c r="AJ102" s="43" t="inlineStr"/>
      <c r="AK102" s="43" t="inlineStr"/>
      <c r="AL102" s="43" t="n"/>
      <c r="AM102" s="43" t="n"/>
      <c r="AN102" s="43" t="n"/>
      <c r="AO102" s="43">
        <f>EXACT(W102,AG102)</f>
        <v/>
      </c>
      <c r="AP102" s="43">
        <f>EXACT(X102,AH102)</f>
        <v/>
      </c>
      <c r="AQ102" s="43">
        <f>EXACT(Y102,AI102)</f>
        <v/>
      </c>
      <c r="AR102" s="43">
        <f>EXACT(Z102,AJ102)</f>
        <v/>
      </c>
      <c r="AS102" s="266">
        <f>EXACT(AA102,AK102)</f>
        <v/>
      </c>
      <c r="AT102" t="inlineStr"/>
      <c r="AU102" t="inlineStr"/>
    </row>
    <row r="103" ht="14.4" customHeight="1">
      <c r="A103" s="441" t="n"/>
      <c r="B103" s="441" t="n"/>
      <c r="C103" s="608" t="n"/>
      <c r="D103" s="501" t="inlineStr">
        <is>
          <t>No</t>
        </is>
      </c>
      <c r="E103" s="475" t="inlineStr">
        <is>
          <t>Yes</t>
        </is>
      </c>
      <c r="F103" s="475" t="inlineStr">
        <is>
          <t>Yes</t>
        </is>
      </c>
      <c r="G103" s="475" t="inlineStr">
        <is>
          <t>Yes</t>
        </is>
      </c>
      <c r="H103" s="475" t="n"/>
      <c r="I103" s="475" t="n"/>
      <c r="J103" s="475" t="n"/>
      <c r="K103" s="475" t="n"/>
      <c r="L103" s="475" t="n"/>
      <c r="M103" s="475" t="n"/>
      <c r="N103" s="475" t="inlineStr">
        <is>
          <t>No</t>
        </is>
      </c>
      <c r="O103" s="441" t="inlineStr">
        <is>
          <t>No</t>
        </is>
      </c>
      <c r="P103" s="475" t="n"/>
      <c r="Q103" s="475" t="inlineStr">
        <is>
          <t>Yes</t>
        </is>
      </c>
      <c r="R103" s="441" t="inlineStr">
        <is>
          <t>Yes</t>
        </is>
      </c>
      <c r="S103" s="441" t="inlineStr">
        <is>
          <t>Yes</t>
        </is>
      </c>
      <c r="T103" s="441" t="inlineStr">
        <is>
          <t>Yes</t>
        </is>
      </c>
      <c r="U103" s="441" t="inlineStr">
        <is>
          <t>Yes</t>
        </is>
      </c>
      <c r="V103" s="608" t="inlineStr">
        <is>
          <t>Yes</t>
        </is>
      </c>
      <c r="W103" s="223" t="inlineStr">
        <is>
          <t>[SYI_002_008_0039_004].html</t>
        </is>
      </c>
      <c r="X103" s="441" t="n">
        <v>1</v>
      </c>
      <c r="Y103" s="441" t="n">
        <v>0</v>
      </c>
      <c r="Z103" s="441" t="n">
        <v>0</v>
      </c>
      <c r="AA103" s="441" t="n">
        <v>1</v>
      </c>
      <c r="AB103" s="441" t="n"/>
      <c r="AC103" s="411" t="inlineStr">
        <is>
          <t>ICS_SYR_CCS_612</t>
        </is>
      </c>
      <c r="AD103" s="598" t="n"/>
      <c r="AE103" s="610" t="n"/>
      <c r="AG103" s="223" t="inlineStr"/>
      <c r="AH103" s="43" t="inlineStr"/>
      <c r="AI103" s="43" t="inlineStr"/>
      <c r="AJ103" s="43" t="inlineStr"/>
      <c r="AK103" s="43" t="inlineStr"/>
      <c r="AL103" s="43" t="n"/>
      <c r="AM103" s="43" t="n"/>
      <c r="AN103" s="43" t="n"/>
      <c r="AO103" s="43">
        <f>EXACT(W103,AG103)</f>
        <v/>
      </c>
      <c r="AP103" s="43">
        <f>EXACT(X103,AH103)</f>
        <v/>
      </c>
      <c r="AQ103" s="43">
        <f>EXACT(Y103,AI103)</f>
        <v/>
      </c>
      <c r="AR103" s="43">
        <f>EXACT(Z103,AJ103)</f>
        <v/>
      </c>
      <c r="AS103" s="266">
        <f>EXACT(AA103,AK103)</f>
        <v/>
      </c>
      <c r="AT103" t="inlineStr"/>
      <c r="AU103" t="inlineStr"/>
    </row>
    <row r="104" ht="14.4" customHeight="1">
      <c r="A104" s="441" t="n"/>
      <c r="B104" s="441" t="n"/>
      <c r="C104" s="608" t="n"/>
      <c r="D104" s="501" t="inlineStr">
        <is>
          <t>No</t>
        </is>
      </c>
      <c r="E104" s="475" t="inlineStr">
        <is>
          <t>Yes</t>
        </is>
      </c>
      <c r="F104" s="475" t="inlineStr">
        <is>
          <t>Yes</t>
        </is>
      </c>
      <c r="G104" s="475" t="inlineStr">
        <is>
          <t>Yes</t>
        </is>
      </c>
      <c r="H104" s="475" t="n"/>
      <c r="I104" s="475" t="n"/>
      <c r="J104" s="475" t="n"/>
      <c r="K104" s="475" t="n"/>
      <c r="L104" s="475" t="n"/>
      <c r="M104" s="475" t="n"/>
      <c r="N104" s="475" t="inlineStr">
        <is>
          <t>No</t>
        </is>
      </c>
      <c r="O104" s="441" t="inlineStr">
        <is>
          <t>No</t>
        </is>
      </c>
      <c r="P104" s="475" t="n"/>
      <c r="Q104" s="475" t="inlineStr">
        <is>
          <t>Yes</t>
        </is>
      </c>
      <c r="R104" s="441" t="inlineStr">
        <is>
          <t>Yes</t>
        </is>
      </c>
      <c r="S104" s="441" t="inlineStr">
        <is>
          <t>Yes</t>
        </is>
      </c>
      <c r="T104" s="441" t="inlineStr">
        <is>
          <t>Yes</t>
        </is>
      </c>
      <c r="U104" s="441" t="inlineStr">
        <is>
          <t>Yes</t>
        </is>
      </c>
      <c r="V104" s="608" t="inlineStr">
        <is>
          <t>Yes</t>
        </is>
      </c>
      <c r="W104" s="223" t="inlineStr">
        <is>
          <t>[SYI_002_008_0039_005].html</t>
        </is>
      </c>
      <c r="X104" s="441" t="n">
        <v>1</v>
      </c>
      <c r="Y104" s="441" t="n">
        <v>0</v>
      </c>
      <c r="Z104" s="441" t="n">
        <v>0</v>
      </c>
      <c r="AA104" s="441" t="n">
        <v>1</v>
      </c>
      <c r="AB104" s="441" t="n"/>
      <c r="AC104" s="411" t="inlineStr">
        <is>
          <t>ICS_SYR_CCS_612</t>
        </is>
      </c>
      <c r="AD104" s="598" t="n"/>
      <c r="AE104" s="610" t="n"/>
      <c r="AG104" s="223" t="inlineStr"/>
      <c r="AH104" s="43" t="inlineStr"/>
      <c r="AI104" s="43" t="inlineStr"/>
      <c r="AJ104" s="43" t="inlineStr"/>
      <c r="AK104" s="43" t="inlineStr"/>
      <c r="AL104" s="43" t="n"/>
      <c r="AM104" s="43" t="n"/>
      <c r="AN104" s="43" t="n"/>
      <c r="AO104" s="43">
        <f>EXACT(W104,AG104)</f>
        <v/>
      </c>
      <c r="AP104" s="43">
        <f>EXACT(X104,AH104)</f>
        <v/>
      </c>
      <c r="AQ104" s="43">
        <f>EXACT(Y104,AI104)</f>
        <v/>
      </c>
      <c r="AR104" s="43">
        <f>EXACT(Z104,AJ104)</f>
        <v/>
      </c>
      <c r="AS104" s="266">
        <f>EXACT(AA104,AK104)</f>
        <v/>
      </c>
      <c r="AT104" t="inlineStr"/>
      <c r="AU104" t="inlineStr"/>
    </row>
    <row r="105" ht="14.4" customHeight="1">
      <c r="A105" s="441" t="n"/>
      <c r="B105" s="441" t="n"/>
      <c r="C105" s="608" t="n"/>
      <c r="D105" s="501" t="inlineStr">
        <is>
          <t>No</t>
        </is>
      </c>
      <c r="E105" s="475" t="inlineStr">
        <is>
          <t>Yes</t>
        </is>
      </c>
      <c r="F105" s="475" t="inlineStr">
        <is>
          <t>Yes</t>
        </is>
      </c>
      <c r="G105" s="475" t="inlineStr">
        <is>
          <t>Yes</t>
        </is>
      </c>
      <c r="H105" s="475" t="n"/>
      <c r="I105" s="475" t="n"/>
      <c r="J105" s="475" t="n"/>
      <c r="K105" s="475" t="n"/>
      <c r="L105" s="475" t="n"/>
      <c r="M105" s="475" t="n"/>
      <c r="N105" s="475" t="inlineStr">
        <is>
          <t>No</t>
        </is>
      </c>
      <c r="O105" s="441" t="inlineStr">
        <is>
          <t>No</t>
        </is>
      </c>
      <c r="P105" s="475" t="n"/>
      <c r="Q105" s="475" t="inlineStr">
        <is>
          <t>Yes</t>
        </is>
      </c>
      <c r="R105" s="441" t="inlineStr">
        <is>
          <t>Yes</t>
        </is>
      </c>
      <c r="S105" s="441" t="inlineStr">
        <is>
          <t>Yes</t>
        </is>
      </c>
      <c r="T105" s="441" t="inlineStr">
        <is>
          <t>Yes</t>
        </is>
      </c>
      <c r="U105" s="441" t="inlineStr">
        <is>
          <t>Yes</t>
        </is>
      </c>
      <c r="V105" s="608" t="inlineStr">
        <is>
          <t>Yes</t>
        </is>
      </c>
      <c r="W105" s="223" t="inlineStr">
        <is>
          <t>[SYI_002_008_0039_006].html</t>
        </is>
      </c>
      <c r="X105" s="441" t="n">
        <v>1</v>
      </c>
      <c r="Y105" s="441" t="n">
        <v>0</v>
      </c>
      <c r="Z105" s="441" t="n">
        <v>0</v>
      </c>
      <c r="AA105" s="441" t="n">
        <v>1</v>
      </c>
      <c r="AB105" s="441" t="n"/>
      <c r="AC105" s="411" t="inlineStr">
        <is>
          <t>ICS_SYR_CCS_612</t>
        </is>
      </c>
      <c r="AD105" s="598" t="n"/>
      <c r="AE105" s="610" t="n"/>
      <c r="AG105" s="223" t="inlineStr"/>
      <c r="AH105" s="43" t="inlineStr"/>
      <c r="AI105" s="43" t="inlineStr"/>
      <c r="AJ105" s="43" t="inlineStr"/>
      <c r="AK105" s="43" t="inlineStr"/>
      <c r="AL105" s="43" t="n"/>
      <c r="AM105" s="43" t="n"/>
      <c r="AN105" s="43" t="n"/>
      <c r="AO105" s="43">
        <f>EXACT(W105,AG105)</f>
        <v/>
      </c>
      <c r="AP105" s="43">
        <f>EXACT(X105,AH105)</f>
        <v/>
      </c>
      <c r="AQ105" s="43">
        <f>EXACT(Y105,AI105)</f>
        <v/>
      </c>
      <c r="AR105" s="43">
        <f>EXACT(Z105,AJ105)</f>
        <v/>
      </c>
      <c r="AS105" s="266">
        <f>EXACT(AA105,AK105)</f>
        <v/>
      </c>
      <c r="AT105" t="inlineStr"/>
      <c r="AU105" t="inlineStr"/>
    </row>
    <row r="106" ht="14.4" customHeight="1">
      <c r="A106" s="441" t="n"/>
      <c r="B106" s="441" t="n"/>
      <c r="C106" s="608" t="n"/>
      <c r="D106" s="501" t="inlineStr">
        <is>
          <t>No</t>
        </is>
      </c>
      <c r="E106" s="475" t="inlineStr">
        <is>
          <t>Yes</t>
        </is>
      </c>
      <c r="F106" s="475" t="inlineStr">
        <is>
          <t>Yes</t>
        </is>
      </c>
      <c r="G106" s="475" t="inlineStr">
        <is>
          <t>Yes</t>
        </is>
      </c>
      <c r="H106" s="475" t="n"/>
      <c r="I106" s="475" t="n"/>
      <c r="J106" s="475" t="n"/>
      <c r="K106" s="475" t="n"/>
      <c r="L106" s="475" t="n"/>
      <c r="M106" s="475" t="n"/>
      <c r="N106" s="475" t="inlineStr">
        <is>
          <t>No</t>
        </is>
      </c>
      <c r="O106" s="441" t="inlineStr">
        <is>
          <t>No</t>
        </is>
      </c>
      <c r="P106" s="475" t="n"/>
      <c r="Q106" s="475" t="inlineStr">
        <is>
          <t>Yes</t>
        </is>
      </c>
      <c r="R106" s="441" t="inlineStr">
        <is>
          <t>Yes</t>
        </is>
      </c>
      <c r="S106" s="441" t="inlineStr">
        <is>
          <t>Yes</t>
        </is>
      </c>
      <c r="T106" s="441" t="inlineStr">
        <is>
          <t>Yes</t>
        </is>
      </c>
      <c r="U106" s="441" t="inlineStr">
        <is>
          <t>Yes</t>
        </is>
      </c>
      <c r="V106" s="608" t="inlineStr">
        <is>
          <t>Yes</t>
        </is>
      </c>
      <c r="W106" s="223" t="inlineStr">
        <is>
          <t>[SYI_002_008_0039_007].html</t>
        </is>
      </c>
      <c r="X106" s="441" t="n">
        <v>1</v>
      </c>
      <c r="Y106" s="441" t="n">
        <v>0</v>
      </c>
      <c r="Z106" s="441" t="n">
        <v>0</v>
      </c>
      <c r="AA106" s="441" t="n">
        <v>1</v>
      </c>
      <c r="AB106" s="441" t="n"/>
      <c r="AC106" s="411" t="inlineStr">
        <is>
          <t>ICS_SYR_CCS_612</t>
        </is>
      </c>
      <c r="AD106" s="598" t="n"/>
      <c r="AE106" s="610" t="n"/>
      <c r="AG106" s="223" t="inlineStr"/>
      <c r="AH106" s="43" t="inlineStr"/>
      <c r="AI106" s="43" t="inlineStr"/>
      <c r="AJ106" s="43" t="inlineStr"/>
      <c r="AK106" s="43" t="inlineStr"/>
      <c r="AL106" s="43" t="n"/>
      <c r="AM106" s="43" t="n"/>
      <c r="AN106" s="43" t="n"/>
      <c r="AO106" s="43">
        <f>EXACT(W106,AG106)</f>
        <v/>
      </c>
      <c r="AP106" s="43">
        <f>EXACT(X106,AH106)</f>
        <v/>
      </c>
      <c r="AQ106" s="43">
        <f>EXACT(Y106,AI106)</f>
        <v/>
      </c>
      <c r="AR106" s="43">
        <f>EXACT(Z106,AJ106)</f>
        <v/>
      </c>
      <c r="AS106" s="266">
        <f>EXACT(AA106,AK106)</f>
        <v/>
      </c>
      <c r="AT106" t="inlineStr"/>
      <c r="AU106" t="inlineStr"/>
    </row>
    <row r="107" ht="14.4" customHeight="1">
      <c r="A107" s="441" t="n"/>
      <c r="B107" s="441" t="n"/>
      <c r="C107" s="608" t="n"/>
      <c r="D107" s="501" t="inlineStr">
        <is>
          <t>No</t>
        </is>
      </c>
      <c r="E107" s="475" t="inlineStr">
        <is>
          <t>Yes</t>
        </is>
      </c>
      <c r="F107" s="475" t="inlineStr">
        <is>
          <t>Yes</t>
        </is>
      </c>
      <c r="G107" s="475" t="inlineStr">
        <is>
          <t>Yes</t>
        </is>
      </c>
      <c r="H107" s="475" t="n"/>
      <c r="I107" s="475" t="n"/>
      <c r="J107" s="475" t="n"/>
      <c r="K107" s="475" t="n"/>
      <c r="L107" s="475" t="n"/>
      <c r="M107" s="475" t="n"/>
      <c r="N107" s="475" t="inlineStr">
        <is>
          <t>No</t>
        </is>
      </c>
      <c r="O107" s="441" t="inlineStr">
        <is>
          <t>No</t>
        </is>
      </c>
      <c r="P107" s="475" t="n"/>
      <c r="Q107" s="475" t="inlineStr">
        <is>
          <t>Yes</t>
        </is>
      </c>
      <c r="R107" s="441" t="inlineStr">
        <is>
          <t>Yes</t>
        </is>
      </c>
      <c r="S107" s="441" t="inlineStr">
        <is>
          <t>Yes</t>
        </is>
      </c>
      <c r="T107" s="441" t="inlineStr">
        <is>
          <t>Yes</t>
        </is>
      </c>
      <c r="U107" s="441" t="inlineStr">
        <is>
          <t>Yes</t>
        </is>
      </c>
      <c r="V107" s="608" t="inlineStr">
        <is>
          <t>Yes</t>
        </is>
      </c>
      <c r="W107" s="223" t="inlineStr">
        <is>
          <t>[SYI_002_008_0039_008].html</t>
        </is>
      </c>
      <c r="X107" s="441" t="n">
        <v>1</v>
      </c>
      <c r="Y107" s="441" t="n">
        <v>0</v>
      </c>
      <c r="Z107" s="441" t="n">
        <v>0</v>
      </c>
      <c r="AA107" s="441" t="n">
        <v>1</v>
      </c>
      <c r="AB107" s="441" t="n"/>
      <c r="AC107" s="411" t="inlineStr">
        <is>
          <t>ICS_SYR_CCS_612</t>
        </is>
      </c>
      <c r="AD107" s="598" t="n"/>
      <c r="AE107" s="610" t="n"/>
      <c r="AG107" s="223" t="inlineStr"/>
      <c r="AH107" s="43" t="inlineStr"/>
      <c r="AI107" s="43" t="inlineStr"/>
      <c r="AJ107" s="43" t="inlineStr"/>
      <c r="AK107" s="43" t="inlineStr"/>
      <c r="AL107" s="43" t="n"/>
      <c r="AM107" s="43" t="n"/>
      <c r="AN107" s="43" t="n"/>
      <c r="AO107" s="43">
        <f>EXACT(W107,AG107)</f>
        <v/>
      </c>
      <c r="AP107" s="43">
        <f>EXACT(X107,AH107)</f>
        <v/>
      </c>
      <c r="AQ107" s="43">
        <f>EXACT(Y107,AI107)</f>
        <v/>
      </c>
      <c r="AR107" s="43">
        <f>EXACT(Z107,AJ107)</f>
        <v/>
      </c>
      <c r="AS107" s="266">
        <f>EXACT(AA107,AK107)</f>
        <v/>
      </c>
      <c r="AT107" t="inlineStr"/>
      <c r="AU107" t="inlineStr"/>
    </row>
    <row r="108" ht="14.4" customHeight="1">
      <c r="A108" s="441" t="n"/>
      <c r="B108" s="441" t="n"/>
      <c r="C108" s="608" t="n"/>
      <c r="D108" s="501" t="inlineStr">
        <is>
          <t>No</t>
        </is>
      </c>
      <c r="E108" s="475" t="inlineStr">
        <is>
          <t>Yes</t>
        </is>
      </c>
      <c r="F108" s="475" t="inlineStr">
        <is>
          <t>Yes</t>
        </is>
      </c>
      <c r="G108" s="475" t="inlineStr">
        <is>
          <t>Yes</t>
        </is>
      </c>
      <c r="H108" s="475" t="n"/>
      <c r="I108" s="475" t="n"/>
      <c r="J108" s="475" t="n"/>
      <c r="K108" s="475" t="n"/>
      <c r="L108" s="475" t="n"/>
      <c r="M108" s="475" t="n"/>
      <c r="N108" s="475" t="inlineStr">
        <is>
          <t>No</t>
        </is>
      </c>
      <c r="O108" s="441" t="inlineStr">
        <is>
          <t>No</t>
        </is>
      </c>
      <c r="P108" s="475" t="n"/>
      <c r="Q108" s="475" t="inlineStr">
        <is>
          <t>Yes</t>
        </is>
      </c>
      <c r="R108" s="441" t="inlineStr">
        <is>
          <t>Yes</t>
        </is>
      </c>
      <c r="S108" s="441" t="inlineStr">
        <is>
          <t>Yes</t>
        </is>
      </c>
      <c r="T108" s="441" t="inlineStr">
        <is>
          <t>Yes</t>
        </is>
      </c>
      <c r="U108" s="441" t="inlineStr">
        <is>
          <t>Yes</t>
        </is>
      </c>
      <c r="V108" s="608" t="inlineStr">
        <is>
          <t>Yes</t>
        </is>
      </c>
      <c r="W108" s="223" t="inlineStr">
        <is>
          <t>[SYI_002_008_0039_009].html</t>
        </is>
      </c>
      <c r="X108" s="441" t="n">
        <v>1</v>
      </c>
      <c r="Y108" s="441" t="n">
        <v>0</v>
      </c>
      <c r="Z108" s="441" t="n">
        <v>0</v>
      </c>
      <c r="AA108" s="441" t="n">
        <v>1</v>
      </c>
      <c r="AB108" s="441" t="n"/>
      <c r="AC108" s="411" t="inlineStr">
        <is>
          <t>ICS_SYR_CCS_612</t>
        </is>
      </c>
      <c r="AD108" s="598" t="n"/>
      <c r="AE108" s="610" t="n"/>
      <c r="AG108" s="223" t="inlineStr"/>
      <c r="AH108" s="43" t="inlineStr"/>
      <c r="AI108" s="43" t="inlineStr"/>
      <c r="AJ108" s="43" t="inlineStr"/>
      <c r="AK108" s="43" t="inlineStr"/>
      <c r="AL108" s="43" t="n"/>
      <c r="AM108" s="43" t="n"/>
      <c r="AN108" s="43" t="n"/>
      <c r="AO108" s="43">
        <f>EXACT(W108,AG108)</f>
        <v/>
      </c>
      <c r="AP108" s="43">
        <f>EXACT(X108,AH108)</f>
        <v/>
      </c>
      <c r="AQ108" s="43">
        <f>EXACT(Y108,AI108)</f>
        <v/>
      </c>
      <c r="AR108" s="43">
        <f>EXACT(Z108,AJ108)</f>
        <v/>
      </c>
      <c r="AS108" s="266">
        <f>EXACT(AA108,AK108)</f>
        <v/>
      </c>
      <c r="AT108" t="inlineStr"/>
      <c r="AU108" t="inlineStr"/>
    </row>
    <row r="109" ht="14.4" customHeight="1">
      <c r="A109" s="441" t="n"/>
      <c r="B109" s="441" t="n"/>
      <c r="C109" s="608" t="n"/>
      <c r="D109" s="501" t="inlineStr">
        <is>
          <t>No</t>
        </is>
      </c>
      <c r="E109" s="475" t="inlineStr">
        <is>
          <t>Yes</t>
        </is>
      </c>
      <c r="F109" s="475" t="inlineStr">
        <is>
          <t>Yes</t>
        </is>
      </c>
      <c r="G109" s="475" t="inlineStr">
        <is>
          <t>Yes</t>
        </is>
      </c>
      <c r="H109" s="475" t="n"/>
      <c r="I109" s="475" t="n"/>
      <c r="J109" s="475" t="n"/>
      <c r="K109" s="475" t="n"/>
      <c r="L109" s="475" t="n"/>
      <c r="M109" s="475" t="n"/>
      <c r="N109" s="475" t="inlineStr">
        <is>
          <t>No</t>
        </is>
      </c>
      <c r="O109" s="441" t="inlineStr">
        <is>
          <t>No</t>
        </is>
      </c>
      <c r="P109" s="475" t="n"/>
      <c r="Q109" s="475" t="inlineStr">
        <is>
          <t>Yes</t>
        </is>
      </c>
      <c r="R109" s="441" t="inlineStr">
        <is>
          <t>Yes</t>
        </is>
      </c>
      <c r="S109" s="441" t="inlineStr">
        <is>
          <t>Yes</t>
        </is>
      </c>
      <c r="T109" s="441" t="inlineStr">
        <is>
          <t>Yes</t>
        </is>
      </c>
      <c r="U109" s="441" t="inlineStr">
        <is>
          <t>Yes</t>
        </is>
      </c>
      <c r="V109" s="608" t="inlineStr">
        <is>
          <t>Yes</t>
        </is>
      </c>
      <c r="W109" s="223" t="inlineStr">
        <is>
          <t>[SYI_002_008_0039_010].html</t>
        </is>
      </c>
      <c r="X109" s="441" t="n">
        <v>1</v>
      </c>
      <c r="Y109" s="441" t="n">
        <v>0</v>
      </c>
      <c r="Z109" s="441" t="n">
        <v>0</v>
      </c>
      <c r="AA109" s="441" t="n">
        <v>1</v>
      </c>
      <c r="AB109" s="441" t="n"/>
      <c r="AC109" s="411" t="inlineStr">
        <is>
          <t>ICS_SYR_CCS_612</t>
        </is>
      </c>
      <c r="AD109" s="598" t="n"/>
      <c r="AE109" s="610" t="n"/>
      <c r="AG109" s="223" t="inlineStr"/>
      <c r="AH109" s="43" t="inlineStr"/>
      <c r="AI109" s="43" t="inlineStr"/>
      <c r="AJ109" s="43" t="inlineStr"/>
      <c r="AK109" s="43" t="inlineStr"/>
      <c r="AL109" s="43" t="n"/>
      <c r="AM109" s="43" t="n"/>
      <c r="AN109" s="43" t="n"/>
      <c r="AO109" s="43">
        <f>EXACT(W109,AG109)</f>
        <v/>
      </c>
      <c r="AP109" s="43">
        <f>EXACT(X109,AH109)</f>
        <v/>
      </c>
      <c r="AQ109" s="43">
        <f>EXACT(Y109,AI109)</f>
        <v/>
      </c>
      <c r="AR109" s="43">
        <f>EXACT(Z109,AJ109)</f>
        <v/>
      </c>
      <c r="AS109" s="266">
        <f>EXACT(AA109,AK109)</f>
        <v/>
      </c>
      <c r="AT109" t="inlineStr"/>
      <c r="AU109" t="inlineStr"/>
    </row>
    <row r="110" ht="14.4" customHeight="1">
      <c r="A110" s="441" t="n"/>
      <c r="B110" s="441" t="n"/>
      <c r="C110" s="608" t="n"/>
      <c r="D110" s="501" t="inlineStr">
        <is>
          <t>No</t>
        </is>
      </c>
      <c r="E110" s="475" t="inlineStr">
        <is>
          <t>Yes</t>
        </is>
      </c>
      <c r="F110" s="475" t="inlineStr">
        <is>
          <t>Yes</t>
        </is>
      </c>
      <c r="G110" s="475" t="inlineStr">
        <is>
          <t>Yes</t>
        </is>
      </c>
      <c r="H110" s="475" t="n"/>
      <c r="I110" s="475" t="n"/>
      <c r="J110" s="475" t="n"/>
      <c r="K110" s="475" t="n"/>
      <c r="L110" s="475" t="n"/>
      <c r="M110" s="475" t="n"/>
      <c r="N110" s="475" t="inlineStr">
        <is>
          <t>No</t>
        </is>
      </c>
      <c r="O110" s="441" t="inlineStr">
        <is>
          <t>No</t>
        </is>
      </c>
      <c r="P110" s="475" t="n"/>
      <c r="Q110" s="475" t="inlineStr">
        <is>
          <t>Yes</t>
        </is>
      </c>
      <c r="R110" s="441" t="inlineStr">
        <is>
          <t>Yes</t>
        </is>
      </c>
      <c r="S110" s="441" t="inlineStr">
        <is>
          <t>Yes</t>
        </is>
      </c>
      <c r="T110" s="441" t="inlineStr">
        <is>
          <t>Yes</t>
        </is>
      </c>
      <c r="U110" s="441" t="inlineStr">
        <is>
          <t>Yes</t>
        </is>
      </c>
      <c r="V110" s="608" t="inlineStr">
        <is>
          <t>Yes</t>
        </is>
      </c>
      <c r="W110" s="223" t="inlineStr">
        <is>
          <t>[SYI_002_008_0039_011].html</t>
        </is>
      </c>
      <c r="X110" s="441" t="n">
        <v>1</v>
      </c>
      <c r="Y110" s="441" t="n">
        <v>0</v>
      </c>
      <c r="Z110" s="441" t="n">
        <v>0</v>
      </c>
      <c r="AA110" s="441" t="n">
        <v>1</v>
      </c>
      <c r="AB110" s="441" t="n"/>
      <c r="AC110" s="411" t="inlineStr">
        <is>
          <t>ICS_SYR_CCS_612</t>
        </is>
      </c>
      <c r="AD110" s="598" t="n"/>
      <c r="AE110" s="610" t="n"/>
      <c r="AG110" s="223" t="inlineStr"/>
      <c r="AH110" s="43" t="inlineStr"/>
      <c r="AI110" s="43" t="inlineStr"/>
      <c r="AJ110" s="43" t="inlineStr"/>
      <c r="AK110" s="43" t="inlineStr"/>
      <c r="AL110" s="43" t="n"/>
      <c r="AM110" s="43" t="n"/>
      <c r="AN110" s="43" t="n"/>
      <c r="AO110" s="43">
        <f>EXACT(W110,AG110)</f>
        <v/>
      </c>
      <c r="AP110" s="43">
        <f>EXACT(X110,AH110)</f>
        <v/>
      </c>
      <c r="AQ110" s="43">
        <f>EXACT(Y110,AI110)</f>
        <v/>
      </c>
      <c r="AR110" s="43">
        <f>EXACT(Z110,AJ110)</f>
        <v/>
      </c>
      <c r="AS110" s="266">
        <f>EXACT(AA110,AK110)</f>
        <v/>
      </c>
      <c r="AT110" t="inlineStr"/>
      <c r="AU110" t="inlineStr"/>
    </row>
    <row r="111" ht="14.4" customHeight="1">
      <c r="A111" s="441" t="n"/>
      <c r="B111" s="441" t="n"/>
      <c r="C111" s="608" t="n"/>
      <c r="D111" s="501" t="inlineStr">
        <is>
          <t>No</t>
        </is>
      </c>
      <c r="E111" s="475" t="inlineStr">
        <is>
          <t>Yes</t>
        </is>
      </c>
      <c r="F111" s="475" t="inlineStr">
        <is>
          <t>Yes</t>
        </is>
      </c>
      <c r="G111" s="475" t="inlineStr">
        <is>
          <t>Yes</t>
        </is>
      </c>
      <c r="H111" s="475" t="n"/>
      <c r="I111" s="475" t="n"/>
      <c r="J111" s="475" t="n"/>
      <c r="K111" s="475" t="n"/>
      <c r="L111" s="475" t="n"/>
      <c r="M111" s="475" t="n"/>
      <c r="N111" s="475" t="inlineStr">
        <is>
          <t>No</t>
        </is>
      </c>
      <c r="O111" s="441" t="inlineStr">
        <is>
          <t>No</t>
        </is>
      </c>
      <c r="P111" s="475" t="n"/>
      <c r="Q111" s="475" t="inlineStr">
        <is>
          <t>Yes</t>
        </is>
      </c>
      <c r="R111" s="441" t="inlineStr">
        <is>
          <t>Yes</t>
        </is>
      </c>
      <c r="S111" s="441" t="inlineStr">
        <is>
          <t>Yes</t>
        </is>
      </c>
      <c r="T111" s="441" t="inlineStr">
        <is>
          <t>Yes</t>
        </is>
      </c>
      <c r="U111" s="441" t="inlineStr">
        <is>
          <t>Yes</t>
        </is>
      </c>
      <c r="V111" s="608" t="inlineStr">
        <is>
          <t>Yes</t>
        </is>
      </c>
      <c r="W111" s="223" t="inlineStr">
        <is>
          <t>[SYI_002_008_0039_012].html</t>
        </is>
      </c>
      <c r="X111" s="441" t="n">
        <v>1</v>
      </c>
      <c r="Y111" s="441" t="n">
        <v>0</v>
      </c>
      <c r="Z111" s="441" t="n">
        <v>0</v>
      </c>
      <c r="AA111" s="441" t="n">
        <v>1</v>
      </c>
      <c r="AB111" s="441" t="n"/>
      <c r="AC111" s="411" t="inlineStr">
        <is>
          <t>ICS_SYR_CCS_612</t>
        </is>
      </c>
      <c r="AD111" s="598" t="n"/>
      <c r="AE111" s="610" t="n"/>
      <c r="AG111" s="223" t="inlineStr"/>
      <c r="AH111" s="43" t="inlineStr"/>
      <c r="AI111" s="43" t="inlineStr"/>
      <c r="AJ111" s="43" t="inlineStr"/>
      <c r="AK111" s="43" t="inlineStr"/>
      <c r="AL111" s="43" t="n"/>
      <c r="AM111" s="43" t="n"/>
      <c r="AN111" s="43" t="n"/>
      <c r="AO111" s="43">
        <f>EXACT(W111,AG111)</f>
        <v/>
      </c>
      <c r="AP111" s="43">
        <f>EXACT(X111,AH111)</f>
        <v/>
      </c>
      <c r="AQ111" s="43">
        <f>EXACT(Y111,AI111)</f>
        <v/>
      </c>
      <c r="AR111" s="43">
        <f>EXACT(Z111,AJ111)</f>
        <v/>
      </c>
      <c r="AS111" s="266">
        <f>EXACT(AA111,AK111)</f>
        <v/>
      </c>
      <c r="AT111" t="inlineStr"/>
      <c r="AU111" t="inlineStr"/>
    </row>
    <row r="112" ht="14.4" customHeight="1" thickBot="1">
      <c r="A112" s="441" t="n"/>
      <c r="B112" s="441" t="n"/>
      <c r="C112" s="608" t="n"/>
      <c r="D112" s="501" t="inlineStr">
        <is>
          <t>No</t>
        </is>
      </c>
      <c r="E112" s="475" t="inlineStr">
        <is>
          <t>Yes</t>
        </is>
      </c>
      <c r="F112" s="475" t="inlineStr">
        <is>
          <t>Yes</t>
        </is>
      </c>
      <c r="G112" s="475" t="inlineStr">
        <is>
          <t>Yes</t>
        </is>
      </c>
      <c r="H112" s="475" t="n"/>
      <c r="I112" s="475" t="n"/>
      <c r="J112" s="475" t="n"/>
      <c r="K112" s="475" t="n"/>
      <c r="L112" s="475" t="n"/>
      <c r="M112" s="475" t="n"/>
      <c r="N112" s="475" t="inlineStr">
        <is>
          <t>No</t>
        </is>
      </c>
      <c r="O112" s="475" t="inlineStr">
        <is>
          <t>No</t>
        </is>
      </c>
      <c r="P112" s="475" t="n"/>
      <c r="Q112" s="475" t="inlineStr">
        <is>
          <t>Yes</t>
        </is>
      </c>
      <c r="R112" s="475" t="inlineStr">
        <is>
          <t>Yes</t>
        </is>
      </c>
      <c r="S112" s="475" t="inlineStr">
        <is>
          <t>Yes</t>
        </is>
      </c>
      <c r="T112" s="475" t="inlineStr">
        <is>
          <t>Yes</t>
        </is>
      </c>
      <c r="U112" s="475" t="inlineStr">
        <is>
          <t>Yes</t>
        </is>
      </c>
      <c r="V112" s="796" t="inlineStr">
        <is>
          <t>Yes</t>
        </is>
      </c>
      <c r="W112" s="223" t="inlineStr">
        <is>
          <t>[SYI_002_008_0039_013].html</t>
        </is>
      </c>
      <c r="X112" s="441" t="n">
        <v>1</v>
      </c>
      <c r="Y112" s="441" t="n">
        <v>0</v>
      </c>
      <c r="Z112" s="441" t="n">
        <v>0</v>
      </c>
      <c r="AA112" s="441" t="n">
        <v>1</v>
      </c>
      <c r="AB112" s="441" t="n"/>
      <c r="AC112" s="411" t="inlineStr">
        <is>
          <t>ICS_SYR_CCS_612</t>
        </is>
      </c>
      <c r="AD112" s="598" t="n"/>
      <c r="AE112" s="610" t="n"/>
      <c r="AG112" s="223" t="inlineStr"/>
      <c r="AH112" s="43" t="inlineStr"/>
      <c r="AI112" s="43" t="inlineStr"/>
      <c r="AJ112" s="43" t="inlineStr"/>
      <c r="AK112" s="43" t="inlineStr"/>
      <c r="AL112" s="43" t="n"/>
      <c r="AM112" s="43" t="n"/>
      <c r="AN112" s="43" t="n"/>
      <c r="AO112" s="43">
        <f>EXACT(W112,AG112)</f>
        <v/>
      </c>
      <c r="AP112" s="43">
        <f>EXACT(X112,AH112)</f>
        <v/>
      </c>
      <c r="AQ112" s="43">
        <f>EXACT(Y112,AI112)</f>
        <v/>
      </c>
      <c r="AR112" s="43">
        <f>EXACT(Z112,AJ112)</f>
        <v/>
      </c>
      <c r="AS112" s="266">
        <f>EXACT(AA112,AK112)</f>
        <v/>
      </c>
      <c r="AT112" t="inlineStr"/>
      <c r="AU112" t="inlineStr"/>
    </row>
    <row r="113" ht="15" customHeight="1" thickBot="1">
      <c r="A113" s="441" t="n"/>
      <c r="B113" s="441" t="n"/>
      <c r="C113" s="608" t="n"/>
      <c r="D113" s="613" t="n"/>
      <c r="E113" s="475" t="inlineStr">
        <is>
          <t>No</t>
        </is>
      </c>
      <c r="F113" s="475" t="inlineStr">
        <is>
          <t>No</t>
        </is>
      </c>
      <c r="G113" s="475" t="inlineStr">
        <is>
          <t>No</t>
        </is>
      </c>
      <c r="H113" s="441" t="n"/>
      <c r="I113" s="441" t="n"/>
      <c r="J113" s="441" t="n"/>
      <c r="K113" s="441" t="n"/>
      <c r="L113" s="441" t="n"/>
      <c r="M113" s="441" t="n"/>
      <c r="N113" s="441" t="n"/>
      <c r="O113" s="441" t="n"/>
      <c r="P113" s="441" t="n"/>
      <c r="Q113" s="441" t="n"/>
      <c r="R113" s="475" t="inlineStr">
        <is>
          <t>Yes</t>
        </is>
      </c>
      <c r="S113" s="475" t="inlineStr">
        <is>
          <t>Yes</t>
        </is>
      </c>
      <c r="T113" s="475" t="inlineStr">
        <is>
          <t>Yes</t>
        </is>
      </c>
      <c r="U113" s="475" t="inlineStr">
        <is>
          <t>Yes</t>
        </is>
      </c>
      <c r="V113" s="796" t="inlineStr">
        <is>
          <t>Yes</t>
        </is>
      </c>
      <c r="W113" s="223" t="inlineStr">
        <is>
          <t>[SYI_002_008_0009_009_Installation_of_Contract_Certificate_with_empty_NVM_and_single_diag_job].html</t>
        </is>
      </c>
      <c r="X113" s="441" t="n">
        <v>1</v>
      </c>
      <c r="Y113" s="441" t="n">
        <v>0</v>
      </c>
      <c r="Z113" s="441" t="n">
        <v>0</v>
      </c>
      <c r="AA113" s="441" t="n">
        <v>1</v>
      </c>
      <c r="AB113" s="441" t="n"/>
      <c r="AC113" s="411" t="n"/>
      <c r="AD113" s="598" t="n"/>
      <c r="AE113" s="610" t="n"/>
      <c r="AG113" s="223" t="inlineStr"/>
      <c r="AH113" s="43" t="inlineStr"/>
      <c r="AI113" s="43" t="inlineStr"/>
      <c r="AJ113" s="43" t="inlineStr"/>
      <c r="AK113" s="43" t="inlineStr"/>
      <c r="AL113" s="43" t="n"/>
      <c r="AM113" s="43" t="n"/>
      <c r="AN113" s="43" t="n"/>
      <c r="AO113" s="43">
        <f>EXACT(W113,AG113)</f>
        <v/>
      </c>
      <c r="AP113" s="43">
        <f>EXACT(X113,AH113)</f>
        <v/>
      </c>
      <c r="AQ113" s="43">
        <f>EXACT(Y113,AI113)</f>
        <v/>
      </c>
      <c r="AR113" s="43">
        <f>EXACT(Z113,AJ113)</f>
        <v/>
      </c>
      <c r="AS113" s="266">
        <f>EXACT(AA113,AK113)</f>
        <v/>
      </c>
      <c r="AT113" t="inlineStr"/>
      <c r="AU113" t="inlineStr"/>
    </row>
    <row r="114" ht="15.75" customHeight="1">
      <c r="E114" s="475" t="inlineStr">
        <is>
          <t>No</t>
        </is>
      </c>
      <c r="F114" s="475" t="inlineStr">
        <is>
          <t>No</t>
        </is>
      </c>
      <c r="G114" s="475" t="inlineStr">
        <is>
          <t>No</t>
        </is>
      </c>
      <c r="H114" s="441" t="n"/>
      <c r="I114" s="441" t="n"/>
      <c r="J114" s="441" t="n"/>
      <c r="K114" s="441" t="n"/>
      <c r="L114" s="441" t="n"/>
      <c r="M114" s="441" t="n"/>
      <c r="N114" s="441" t="n"/>
      <c r="O114" s="441" t="n"/>
      <c r="P114" s="441" t="n"/>
      <c r="Q114" s="441" t="n"/>
      <c r="R114" s="475" t="inlineStr">
        <is>
          <t>Yes</t>
        </is>
      </c>
      <c r="S114" s="475" t="inlineStr">
        <is>
          <t>Yes</t>
        </is>
      </c>
      <c r="T114" s="475" t="inlineStr">
        <is>
          <t>Yes</t>
        </is>
      </c>
      <c r="U114" s="475" t="inlineStr">
        <is>
          <t>Yes</t>
        </is>
      </c>
      <c r="V114" s="796" t="inlineStr">
        <is>
          <t>Yes</t>
        </is>
      </c>
      <c r="W114" s="223" t="inlineStr">
        <is>
          <t>[SYI_002_008_0009_010_Installation_of_Contract_Certificate_with_empty_NVM_and_two_diag_job].html</t>
        </is>
      </c>
      <c r="X114" s="441" t="n">
        <v>1</v>
      </c>
      <c r="Y114" s="441" t="n">
        <v>0</v>
      </c>
      <c r="Z114" s="441" t="n">
        <v>0</v>
      </c>
      <c r="AA114" s="441" t="n">
        <v>1</v>
      </c>
      <c r="AB114" s="441" t="n"/>
      <c r="AC114" s="411" t="n"/>
      <c r="AD114" s="598" t="n"/>
      <c r="AE114" s="610" t="n"/>
      <c r="AG114" s="223" t="inlineStr"/>
      <c r="AH114" s="43" t="inlineStr"/>
      <c r="AI114" s="43" t="inlineStr"/>
      <c r="AJ114" s="43" t="inlineStr"/>
      <c r="AK114" s="43" t="inlineStr"/>
      <c r="AL114" s="43" t="n"/>
      <c r="AM114" s="43" t="n"/>
      <c r="AN114" s="43" t="n"/>
      <c r="AO114" s="43">
        <f>EXACT(W114,AG114)</f>
        <v/>
      </c>
      <c r="AP114" s="43">
        <f>EXACT(X114,AH114)</f>
        <v/>
      </c>
      <c r="AQ114" s="43">
        <f>EXACT(Y114,AI114)</f>
        <v/>
      </c>
      <c r="AR114" s="43">
        <f>EXACT(Z114,AJ114)</f>
        <v/>
      </c>
      <c r="AS114" s="266">
        <f>EXACT(AA114,AK114)</f>
        <v/>
      </c>
      <c r="AT114" t="inlineStr"/>
      <c r="AU114" t="inlineStr"/>
    </row>
    <row r="115" ht="15.75" customHeight="1">
      <c r="E115" s="475" t="inlineStr">
        <is>
          <t>No</t>
        </is>
      </c>
      <c r="F115" s="475" t="inlineStr">
        <is>
          <t>No</t>
        </is>
      </c>
      <c r="G115" s="475" t="inlineStr">
        <is>
          <t>No</t>
        </is>
      </c>
      <c r="H115" s="441" t="n"/>
      <c r="I115" s="441" t="n"/>
      <c r="J115" s="441" t="n"/>
      <c r="K115" s="441" t="n"/>
      <c r="L115" s="441" t="n"/>
      <c r="M115" s="441" t="n"/>
      <c r="N115" s="441" t="n"/>
      <c r="O115" s="441" t="n"/>
      <c r="P115" s="441" t="n"/>
      <c r="Q115" s="441" t="n"/>
      <c r="R115" s="475" t="inlineStr">
        <is>
          <t>Yes</t>
        </is>
      </c>
      <c r="S115" s="475" t="inlineStr">
        <is>
          <t>Yes</t>
        </is>
      </c>
      <c r="T115" s="475" t="inlineStr">
        <is>
          <t>Yes</t>
        </is>
      </c>
      <c r="U115" s="475" t="inlineStr">
        <is>
          <t>Yes</t>
        </is>
      </c>
      <c r="V115" s="796" t="inlineStr">
        <is>
          <t>Yes</t>
        </is>
      </c>
      <c r="W115" s="223" t="inlineStr">
        <is>
          <t>[SYI_002_008_0009_012_Installation_of_Contract_Certificate_with_NonEmpty_NVM_and_single_diag_job].html</t>
        </is>
      </c>
      <c r="X115" s="441" t="n">
        <v>1</v>
      </c>
      <c r="Y115" s="441" t="n">
        <v>0</v>
      </c>
      <c r="Z115" s="441" t="n">
        <v>0</v>
      </c>
      <c r="AA115" s="441" t="n">
        <v>1</v>
      </c>
      <c r="AB115" s="441" t="n"/>
      <c r="AC115" s="411" t="n"/>
      <c r="AD115" s="598" t="n"/>
      <c r="AE115" s="610" t="n"/>
      <c r="AG115" s="223" t="inlineStr"/>
      <c r="AH115" s="43" t="inlineStr"/>
      <c r="AI115" s="43" t="inlineStr"/>
      <c r="AJ115" s="43" t="inlineStr"/>
      <c r="AK115" s="43" t="inlineStr"/>
      <c r="AL115" s="43" t="n"/>
      <c r="AM115" s="43" t="n"/>
      <c r="AN115" s="43" t="n"/>
      <c r="AO115" s="43">
        <f>EXACT(W115,AG115)</f>
        <v/>
      </c>
      <c r="AP115" s="43">
        <f>EXACT(X115,AH115)</f>
        <v/>
      </c>
      <c r="AQ115" s="43">
        <f>EXACT(Y115,AI115)</f>
        <v/>
      </c>
      <c r="AR115" s="43">
        <f>EXACT(Z115,AJ115)</f>
        <v/>
      </c>
      <c r="AS115" s="266">
        <f>EXACT(AA115,AK115)</f>
        <v/>
      </c>
      <c r="AT115" t="inlineStr"/>
      <c r="AU115" t="inlineStr"/>
    </row>
    <row r="116" ht="15.75" customHeight="1">
      <c r="E116" s="441" t="inlineStr">
        <is>
          <t>No</t>
        </is>
      </c>
      <c r="F116" s="441" t="inlineStr">
        <is>
          <t>No</t>
        </is>
      </c>
      <c r="G116" s="441" t="inlineStr">
        <is>
          <t>No</t>
        </is>
      </c>
      <c r="H116" s="441" t="n"/>
      <c r="I116" s="441" t="n"/>
      <c r="J116" s="441" t="n"/>
      <c r="K116" s="441" t="n"/>
      <c r="L116" s="441" t="n"/>
      <c r="M116" s="441" t="n"/>
      <c r="N116" s="441" t="n"/>
      <c r="O116" s="441" t="n"/>
      <c r="P116" s="441" t="n"/>
      <c r="Q116" s="441" t="n"/>
      <c r="R116" s="441" t="inlineStr">
        <is>
          <t>Yes</t>
        </is>
      </c>
      <c r="S116" s="441" t="inlineStr">
        <is>
          <t>Yes</t>
        </is>
      </c>
      <c r="T116" s="441" t="inlineStr">
        <is>
          <t>Yes</t>
        </is>
      </c>
      <c r="U116" s="441" t="inlineStr">
        <is>
          <t>Yes</t>
        </is>
      </c>
      <c r="V116" s="608" t="inlineStr">
        <is>
          <t>Yes</t>
        </is>
      </c>
      <c r="W116" s="223" t="inlineStr">
        <is>
          <t>[SYI_002_008_0009_013_Installation_of_Contract_Certificate_with_NonEmpty_NVM_and_two_diag_job].html</t>
        </is>
      </c>
      <c r="X116" s="441" t="n">
        <v>1</v>
      </c>
      <c r="Y116" s="441" t="n">
        <v>0</v>
      </c>
      <c r="Z116" s="441" t="n">
        <v>0</v>
      </c>
      <c r="AA116" s="441" t="n">
        <v>1</v>
      </c>
      <c r="AB116" s="441" t="n"/>
      <c r="AC116" s="411" t="n"/>
      <c r="AD116" s="598" t="n"/>
      <c r="AE116" s="610" t="n"/>
      <c r="AG116" s="223" t="inlineStr"/>
      <c r="AH116" s="43" t="inlineStr"/>
      <c r="AI116" s="43" t="inlineStr"/>
      <c r="AJ116" s="43" t="inlineStr"/>
      <c r="AK116" s="43" t="inlineStr"/>
      <c r="AL116" s="43" t="n"/>
      <c r="AM116" s="43" t="n"/>
      <c r="AN116" s="43" t="n"/>
      <c r="AO116" s="43">
        <f>EXACT(W116,AG116)</f>
        <v/>
      </c>
      <c r="AP116" s="43">
        <f>EXACT(X116,AH116)</f>
        <v/>
      </c>
      <c r="AQ116" s="43">
        <f>EXACT(Y116,AI116)</f>
        <v/>
      </c>
      <c r="AR116" s="43">
        <f>EXACT(Z116,AJ116)</f>
        <v/>
      </c>
      <c r="AS116" s="266">
        <f>EXACT(AA116,AK116)</f>
        <v/>
      </c>
      <c r="AT116" t="inlineStr"/>
      <c r="AU116" t="inlineStr"/>
    </row>
    <row r="117" ht="15.75" customHeight="1">
      <c r="E117" s="441" t="inlineStr">
        <is>
          <t>No</t>
        </is>
      </c>
      <c r="F117" s="441" t="inlineStr">
        <is>
          <t>No</t>
        </is>
      </c>
      <c r="G117" s="441" t="inlineStr">
        <is>
          <t>No</t>
        </is>
      </c>
      <c r="H117" s="441" t="n"/>
      <c r="I117" s="441" t="n"/>
      <c r="J117" s="441" t="n"/>
      <c r="K117" s="441" t="n"/>
      <c r="L117" s="441" t="n"/>
      <c r="M117" s="441" t="n"/>
      <c r="N117" s="441" t="n"/>
      <c r="O117" s="441" t="n"/>
      <c r="P117" s="441" t="n"/>
      <c r="Q117" s="441" t="n"/>
      <c r="R117" s="441" t="inlineStr">
        <is>
          <t>Yes</t>
        </is>
      </c>
      <c r="S117" s="441" t="inlineStr">
        <is>
          <t>Yes</t>
        </is>
      </c>
      <c r="T117" s="441" t="inlineStr">
        <is>
          <t>Yes</t>
        </is>
      </c>
      <c r="U117" s="441" t="inlineStr">
        <is>
          <t>Yes</t>
        </is>
      </c>
      <c r="V117" s="608" t="inlineStr">
        <is>
          <t>Yes</t>
        </is>
      </c>
      <c r="W117" s="223" t="inlineStr">
        <is>
          <t>[SYI_002_008_0011_016_No_Timeout_of_SecureDateAndTimeSDaT_PDU_used_for_certificate_validity].xlsx</t>
        </is>
      </c>
      <c r="X117" s="441" t="n">
        <v>1</v>
      </c>
      <c r="Y117" s="441" t="n">
        <v>0</v>
      </c>
      <c r="Z117" s="441" t="n">
        <v>0</v>
      </c>
      <c r="AA117" s="441" t="n">
        <v>1</v>
      </c>
      <c r="AB117" s="441" t="n"/>
      <c r="AC117" s="411" t="n"/>
      <c r="AD117" s="598" t="n"/>
      <c r="AE117" s="610" t="n"/>
      <c r="AG117" s="223" t="inlineStr"/>
      <c r="AH117" s="43" t="inlineStr"/>
      <c r="AI117" s="43" t="inlineStr"/>
      <c r="AJ117" s="43" t="inlineStr"/>
      <c r="AK117" s="43" t="inlineStr"/>
      <c r="AL117" s="43" t="n"/>
      <c r="AM117" s="43" t="n"/>
      <c r="AN117" s="43" t="n"/>
      <c r="AO117" s="43">
        <f>EXACT(W117,AG117)</f>
        <v/>
      </c>
      <c r="AP117" s="43">
        <f>EXACT(X117,AH117)</f>
        <v/>
      </c>
      <c r="AQ117" s="43">
        <f>EXACT(Y117,AI117)</f>
        <v/>
      </c>
      <c r="AR117" s="43">
        <f>EXACT(Z117,AJ117)</f>
        <v/>
      </c>
      <c r="AS117" s="266">
        <f>EXACT(AA117,AK117)</f>
        <v/>
      </c>
      <c r="AT117" t="inlineStr"/>
      <c r="AU117" t="inlineStr"/>
    </row>
    <row r="118" ht="15.75" customHeight="1">
      <c r="E118" s="441" t="inlineStr">
        <is>
          <t>No</t>
        </is>
      </c>
      <c r="F118" s="441" t="inlineStr">
        <is>
          <t>No</t>
        </is>
      </c>
      <c r="G118" s="441" t="inlineStr">
        <is>
          <t>No</t>
        </is>
      </c>
      <c r="H118" s="441" t="n"/>
      <c r="I118" s="441" t="n"/>
      <c r="J118" s="441" t="n"/>
      <c r="K118" s="441" t="n"/>
      <c r="L118" s="441" t="n"/>
      <c r="M118" s="441" t="n"/>
      <c r="N118" s="441" t="n"/>
      <c r="O118" s="441" t="n"/>
      <c r="P118" s="441" t="n"/>
      <c r="Q118" s="441" t="n"/>
      <c r="R118" s="441" t="inlineStr">
        <is>
          <t>Yes</t>
        </is>
      </c>
      <c r="S118" s="441" t="inlineStr">
        <is>
          <t>Yes</t>
        </is>
      </c>
      <c r="T118" s="441" t="inlineStr">
        <is>
          <t>Yes</t>
        </is>
      </c>
      <c r="U118" s="441" t="inlineStr">
        <is>
          <t>Yes</t>
        </is>
      </c>
      <c r="V118" s="608" t="inlineStr">
        <is>
          <t>Yes</t>
        </is>
      </c>
      <c r="W118" s="223" t="inlineStr">
        <is>
          <t>[SYI_002_008_0011_017_Timeout_of_SecureDateAndTimeSDaT_PDU_used_for_certificate_validity].xlsx</t>
        </is>
      </c>
      <c r="X118" s="441" t="n">
        <v>1</v>
      </c>
      <c r="Y118" s="441" t="n">
        <v>0</v>
      </c>
      <c r="Z118" s="441" t="n">
        <v>0</v>
      </c>
      <c r="AA118" s="441" t="n">
        <v>1</v>
      </c>
      <c r="AB118" s="441" t="n"/>
      <c r="AC118" s="411" t="n"/>
      <c r="AD118" s="598" t="n"/>
      <c r="AE118" s="610" t="n"/>
      <c r="AG118" s="223" t="inlineStr"/>
      <c r="AH118" s="43" t="inlineStr"/>
      <c r="AI118" s="43" t="inlineStr"/>
      <c r="AJ118" s="43" t="inlineStr"/>
      <c r="AK118" s="43" t="inlineStr"/>
      <c r="AL118" s="43" t="n"/>
      <c r="AM118" s="43" t="n"/>
      <c r="AN118" s="43" t="n"/>
      <c r="AO118" s="43">
        <f>EXACT(W118,AG118)</f>
        <v/>
      </c>
      <c r="AP118" s="43">
        <f>EXACT(X118,AH118)</f>
        <v/>
      </c>
      <c r="AQ118" s="43">
        <f>EXACT(Y118,AI118)</f>
        <v/>
      </c>
      <c r="AR118" s="43">
        <f>EXACT(Z118,AJ118)</f>
        <v/>
      </c>
      <c r="AS118" s="266">
        <f>EXACT(AA118,AK118)</f>
        <v/>
      </c>
      <c r="AT118" t="inlineStr"/>
      <c r="AU118" t="inlineStr"/>
    </row>
    <row r="119" ht="15.75" customHeight="1">
      <c r="E119" s="475" t="inlineStr">
        <is>
          <t>Yes</t>
        </is>
      </c>
      <c r="F119" s="475" t="inlineStr">
        <is>
          <t>Yes</t>
        </is>
      </c>
      <c r="G119" s="475" t="inlineStr">
        <is>
          <t>Yes</t>
        </is>
      </c>
      <c r="H119" s="1003" t="n"/>
      <c r="I119" s="1003" t="n"/>
      <c r="J119" s="1003" t="n"/>
      <c r="K119" s="1003" t="n"/>
      <c r="L119" s="1003" t="n"/>
      <c r="M119" s="1003" t="n"/>
      <c r="N119" s="1003" t="n"/>
      <c r="O119" s="1003" t="n"/>
      <c r="P119" s="1003" t="n"/>
      <c r="Q119" s="1003" t="n"/>
      <c r="R119" s="475" t="inlineStr">
        <is>
          <t>Yes</t>
        </is>
      </c>
      <c r="S119" s="475" t="inlineStr">
        <is>
          <t>Yes</t>
        </is>
      </c>
      <c r="T119" s="475" t="inlineStr">
        <is>
          <t>Yes</t>
        </is>
      </c>
      <c r="U119" s="475" t="inlineStr">
        <is>
          <t>Yes</t>
        </is>
      </c>
      <c r="V119" s="796" t="inlineStr">
        <is>
          <t>Yes</t>
        </is>
      </c>
      <c r="W119" s="223" t="inlineStr">
        <is>
          <t>[SYI_002_008_0036_001],xlsx</t>
        </is>
      </c>
      <c r="X119" s="441" t="n">
        <v>1</v>
      </c>
      <c r="Y119" s="441" t="n">
        <v>0</v>
      </c>
      <c r="Z119" s="441" t="n">
        <v>0</v>
      </c>
      <c r="AA119" s="441" t="n">
        <v>1</v>
      </c>
      <c r="AB119" s="441" t="n"/>
      <c r="AC119" s="411" t="n"/>
      <c r="AD119" s="598" t="n"/>
      <c r="AE119" s="610" t="n"/>
      <c r="AG119" s="223" t="inlineStr"/>
      <c r="AH119" s="43" t="inlineStr"/>
      <c r="AI119" s="43" t="inlineStr"/>
      <c r="AJ119" s="43" t="inlineStr"/>
      <c r="AK119" s="43" t="inlineStr"/>
      <c r="AL119" s="43" t="n"/>
      <c r="AM119" s="43" t="n"/>
      <c r="AN119" s="43" t="n"/>
      <c r="AO119" s="43">
        <f>EXACT(W119,AG119)</f>
        <v/>
      </c>
      <c r="AP119" s="43">
        <f>EXACT(X119,AH119)</f>
        <v/>
      </c>
      <c r="AQ119" s="43">
        <f>EXACT(Y119,AI119)</f>
        <v/>
      </c>
      <c r="AR119" s="43">
        <f>EXACT(Z119,AJ119)</f>
        <v/>
      </c>
      <c r="AS119" s="266">
        <f>EXACT(AA119,AK119)</f>
        <v/>
      </c>
      <c r="AT119" t="inlineStr"/>
      <c r="AU119" t="inlineStr"/>
    </row>
    <row r="120" ht="15.75" customHeight="1">
      <c r="E120" s="441" t="inlineStr">
        <is>
          <t>Yes</t>
        </is>
      </c>
      <c r="F120" s="441" t="inlineStr">
        <is>
          <t>Yes</t>
        </is>
      </c>
      <c r="G120" s="441" t="inlineStr">
        <is>
          <t>Yes</t>
        </is>
      </c>
      <c r="H120" s="441" t="n"/>
      <c r="I120" s="441" t="n"/>
      <c r="J120" s="441" t="n"/>
      <c r="K120" s="441" t="n"/>
      <c r="L120" s="441" t="n"/>
      <c r="M120" s="441" t="n"/>
      <c r="N120" s="441" t="n"/>
      <c r="O120" s="441" t="n"/>
      <c r="P120" s="441" t="n"/>
      <c r="Q120" s="441" t="n"/>
      <c r="R120" s="441" t="inlineStr">
        <is>
          <t>No</t>
        </is>
      </c>
      <c r="S120" s="441" t="inlineStr">
        <is>
          <t>No</t>
        </is>
      </c>
      <c r="T120" s="441" t="inlineStr">
        <is>
          <t>No</t>
        </is>
      </c>
      <c r="U120" s="441" t="inlineStr">
        <is>
          <t>No</t>
        </is>
      </c>
      <c r="V120" s="608" t="inlineStr">
        <is>
          <t>No</t>
        </is>
      </c>
      <c r="W120" s="223" t="inlineStr">
        <is>
          <t>[SYI_002_008_0006_004].xlsx</t>
        </is>
      </c>
      <c r="X120" s="441" t="n">
        <v>1</v>
      </c>
      <c r="Y120" s="441" t="n">
        <v>0</v>
      </c>
      <c r="Z120" s="441" t="n">
        <v>0</v>
      </c>
      <c r="AA120" s="441" t="n">
        <v>1</v>
      </c>
      <c r="AB120" s="441" t="n"/>
      <c r="AC120" s="411" t="n"/>
      <c r="AD120" s="598" t="n"/>
      <c r="AE120" s="610" t="n"/>
      <c r="AG120" s="223" t="inlineStr"/>
      <c r="AH120" s="43" t="inlineStr"/>
      <c r="AI120" s="43" t="inlineStr"/>
      <c r="AJ120" s="43" t="inlineStr"/>
      <c r="AK120" s="43" t="inlineStr"/>
      <c r="AL120" s="43" t="n"/>
      <c r="AM120" s="43" t="n"/>
      <c r="AN120" s="43" t="n"/>
      <c r="AO120" s="43">
        <f>EXACT(W120,AG120)</f>
        <v/>
      </c>
      <c r="AP120" s="43">
        <f>EXACT(X120,AH120)</f>
        <v/>
      </c>
      <c r="AQ120" s="43">
        <f>EXACT(Y120,AI120)</f>
        <v/>
      </c>
      <c r="AR120" s="43">
        <f>EXACT(Z120,AJ120)</f>
        <v/>
      </c>
      <c r="AS120" s="266">
        <f>EXACT(AA120,AK120)</f>
        <v/>
      </c>
      <c r="AT120" t="inlineStr"/>
      <c r="AU120" t="inlineStr"/>
    </row>
    <row r="121" ht="15.75" customHeight="1">
      <c r="E121" s="441" t="inlineStr">
        <is>
          <t>Yes</t>
        </is>
      </c>
      <c r="F121" s="441" t="inlineStr">
        <is>
          <t>Yes</t>
        </is>
      </c>
      <c r="G121" s="441" t="inlineStr">
        <is>
          <t>Yes</t>
        </is>
      </c>
      <c r="H121" s="441" t="n"/>
      <c r="I121" s="441" t="n"/>
      <c r="J121" s="441" t="n"/>
      <c r="K121" s="441" t="n"/>
      <c r="L121" s="441" t="n"/>
      <c r="M121" s="441" t="n"/>
      <c r="N121" s="441" t="n"/>
      <c r="O121" s="441" t="n"/>
      <c r="P121" s="441" t="n"/>
      <c r="Q121" s="441" t="n"/>
      <c r="R121" s="441" t="inlineStr">
        <is>
          <t>No</t>
        </is>
      </c>
      <c r="S121" s="441" t="inlineStr">
        <is>
          <t>No</t>
        </is>
      </c>
      <c r="T121" s="441" t="inlineStr">
        <is>
          <t>No</t>
        </is>
      </c>
      <c r="U121" s="441" t="inlineStr">
        <is>
          <t>No</t>
        </is>
      </c>
      <c r="V121" s="608" t="inlineStr">
        <is>
          <t>No</t>
        </is>
      </c>
      <c r="W121" s="223" t="inlineStr">
        <is>
          <t>[SYI_002_008_0006_006].xlsx</t>
        </is>
      </c>
      <c r="X121" s="441" t="n">
        <v>1</v>
      </c>
      <c r="Y121" s="441" t="n">
        <v>0</v>
      </c>
      <c r="Z121" s="441" t="n">
        <v>0</v>
      </c>
      <c r="AA121" s="441" t="n">
        <v>1</v>
      </c>
      <c r="AB121" s="441" t="n"/>
      <c r="AC121" s="411" t="n"/>
      <c r="AD121" s="598" t="n"/>
      <c r="AE121" s="610" t="n"/>
      <c r="AG121" s="223" t="inlineStr"/>
      <c r="AH121" s="43" t="inlineStr"/>
      <c r="AI121" s="43" t="inlineStr"/>
      <c r="AJ121" s="43" t="inlineStr"/>
      <c r="AK121" s="43" t="inlineStr"/>
      <c r="AL121" s="43" t="n"/>
      <c r="AM121" s="43" t="n"/>
      <c r="AN121" s="43" t="n"/>
      <c r="AO121" s="43">
        <f>EXACT(W121,AG121)</f>
        <v/>
      </c>
      <c r="AP121" s="43">
        <f>EXACT(X121,AH121)</f>
        <v/>
      </c>
      <c r="AQ121" s="43">
        <f>EXACT(Y121,AI121)</f>
        <v/>
      </c>
      <c r="AR121" s="43">
        <f>EXACT(Z121,AJ121)</f>
        <v/>
      </c>
      <c r="AS121" s="266">
        <f>EXACT(AA121,AK121)</f>
        <v/>
      </c>
      <c r="AT121" t="inlineStr"/>
      <c r="AU121" t="inlineStr"/>
    </row>
    <row r="122" ht="15.75" customHeight="1">
      <c r="E122" s="441" t="inlineStr">
        <is>
          <t>Yes</t>
        </is>
      </c>
      <c r="F122" s="441" t="inlineStr">
        <is>
          <t>Yes</t>
        </is>
      </c>
      <c r="G122" s="441" t="inlineStr">
        <is>
          <t>Yes</t>
        </is>
      </c>
      <c r="H122" s="441" t="n"/>
      <c r="I122" s="441" t="n"/>
      <c r="J122" s="441" t="n"/>
      <c r="K122" s="441" t="n"/>
      <c r="L122" s="441" t="n"/>
      <c r="M122" s="441" t="n"/>
      <c r="N122" s="441" t="n"/>
      <c r="O122" s="441" t="n"/>
      <c r="P122" s="441" t="n"/>
      <c r="Q122" s="441" t="n"/>
      <c r="R122" s="441" t="inlineStr">
        <is>
          <t>No</t>
        </is>
      </c>
      <c r="S122" s="441" t="inlineStr">
        <is>
          <t>No</t>
        </is>
      </c>
      <c r="T122" s="441" t="inlineStr">
        <is>
          <t>No</t>
        </is>
      </c>
      <c r="U122" s="441" t="inlineStr">
        <is>
          <t>No</t>
        </is>
      </c>
      <c r="V122" s="608" t="inlineStr">
        <is>
          <t>No</t>
        </is>
      </c>
      <c r="W122" s="223" t="inlineStr">
        <is>
          <t>[SYI_002_008_0009_006].xlsx</t>
        </is>
      </c>
      <c r="X122" s="441" t="n">
        <v>1</v>
      </c>
      <c r="Y122" s="441" t="n">
        <v>0</v>
      </c>
      <c r="Z122" s="441" t="n">
        <v>0</v>
      </c>
      <c r="AA122" s="441" t="n">
        <v>1</v>
      </c>
      <c r="AB122" s="441" t="n"/>
      <c r="AC122" s="411" t="n"/>
      <c r="AD122" s="598" t="n"/>
      <c r="AE122" s="610" t="n"/>
      <c r="AG122" s="223" t="inlineStr"/>
      <c r="AH122" s="43" t="inlineStr"/>
      <c r="AI122" s="43" t="inlineStr"/>
      <c r="AJ122" s="43" t="inlineStr"/>
      <c r="AK122" s="43" t="inlineStr"/>
      <c r="AL122" s="43" t="n"/>
      <c r="AM122" s="43" t="n"/>
      <c r="AN122" s="43" t="n"/>
      <c r="AO122" s="43">
        <f>EXACT(W122,AG122)</f>
        <v/>
      </c>
      <c r="AP122" s="43">
        <f>EXACT(X122,AH122)</f>
        <v/>
      </c>
      <c r="AQ122" s="43">
        <f>EXACT(Y122,AI122)</f>
        <v/>
      </c>
      <c r="AR122" s="43">
        <f>EXACT(Z122,AJ122)</f>
        <v/>
      </c>
      <c r="AS122" s="266">
        <f>EXACT(AA122,AK122)</f>
        <v/>
      </c>
      <c r="AT122" t="inlineStr"/>
      <c r="AU122" t="inlineStr"/>
    </row>
    <row r="123" ht="15.75" customHeight="1">
      <c r="E123" s="475" t="inlineStr">
        <is>
          <t>Yes</t>
        </is>
      </c>
      <c r="F123" s="475" t="inlineStr">
        <is>
          <t>Yes</t>
        </is>
      </c>
      <c r="G123" s="475" t="inlineStr">
        <is>
          <t>Yes</t>
        </is>
      </c>
      <c r="H123" s="475" t="n"/>
      <c r="I123" s="475" t="n"/>
      <c r="J123" s="475" t="n"/>
      <c r="K123" s="475" t="n"/>
      <c r="L123" s="475" t="n"/>
      <c r="M123" s="475" t="n"/>
      <c r="N123" s="475" t="n"/>
      <c r="O123" s="475" t="n"/>
      <c r="P123" s="475" t="n"/>
      <c r="Q123" s="475" t="n"/>
      <c r="R123" s="475" t="inlineStr">
        <is>
          <t>No</t>
        </is>
      </c>
      <c r="S123" s="475" t="inlineStr">
        <is>
          <t>No</t>
        </is>
      </c>
      <c r="T123" s="475" t="inlineStr">
        <is>
          <t>No</t>
        </is>
      </c>
      <c r="U123" s="475" t="inlineStr">
        <is>
          <t>No</t>
        </is>
      </c>
      <c r="V123" s="796" t="inlineStr">
        <is>
          <t>No</t>
        </is>
      </c>
      <c r="W123" s="232" t="inlineStr">
        <is>
          <t>[SYI_002_008_0009_007].xlsx</t>
        </is>
      </c>
      <c r="X123" s="475" t="n">
        <v>1</v>
      </c>
      <c r="Y123" s="475" t="n">
        <v>0</v>
      </c>
      <c r="Z123" s="475" t="n">
        <v>0</v>
      </c>
      <c r="AA123" s="475" t="n">
        <v>1</v>
      </c>
      <c r="AB123" s="475" t="n"/>
      <c r="AC123" s="664" t="n"/>
      <c r="AD123" s="1107" t="n"/>
      <c r="AE123" s="1108" t="n"/>
      <c r="AG123" s="232" t="inlineStr"/>
      <c r="AH123" s="46" t="inlineStr"/>
      <c r="AI123" s="46" t="inlineStr"/>
      <c r="AJ123" s="46" t="inlineStr"/>
      <c r="AK123" s="46" t="inlineStr"/>
      <c r="AL123" s="46" t="n"/>
      <c r="AM123" s="46" t="n"/>
      <c r="AN123" s="46" t="n"/>
      <c r="AO123" s="46">
        <f>EXACT(W123,AG123)</f>
        <v/>
      </c>
      <c r="AP123" s="46">
        <f>EXACT(X123,AH123)</f>
        <v/>
      </c>
      <c r="AQ123" s="46">
        <f>EXACT(Y123,AI123)</f>
        <v/>
      </c>
      <c r="AR123" s="46">
        <f>EXACT(Z123,AJ123)</f>
        <v/>
      </c>
      <c r="AS123" s="462">
        <f>EXACT(AA123,AK123)</f>
        <v/>
      </c>
      <c r="AT123" t="inlineStr"/>
      <c r="AU123" t="inlineStr"/>
    </row>
    <row r="124" ht="15.75" customHeight="1">
      <c r="E124" s="475" t="inlineStr">
        <is>
          <t>No</t>
        </is>
      </c>
      <c r="F124" s="475" t="inlineStr">
        <is>
          <t>No</t>
        </is>
      </c>
      <c r="G124" s="475" t="inlineStr">
        <is>
          <t>No</t>
        </is>
      </c>
      <c r="H124" s="441" t="n"/>
      <c r="I124" s="441" t="n"/>
      <c r="J124" s="441" t="n"/>
      <c r="K124" s="441" t="n"/>
      <c r="L124" s="441" t="n"/>
      <c r="M124" s="441" t="n"/>
      <c r="N124" s="441" t="n"/>
      <c r="O124" s="441" t="n"/>
      <c r="P124" s="441" t="n"/>
      <c r="Q124" s="441" t="n"/>
      <c r="R124" s="475" t="inlineStr">
        <is>
          <t>No</t>
        </is>
      </c>
      <c r="S124" s="475" t="inlineStr">
        <is>
          <t>No</t>
        </is>
      </c>
      <c r="T124" s="475" t="inlineStr">
        <is>
          <t>No</t>
        </is>
      </c>
      <c r="U124" s="441" t="inlineStr">
        <is>
          <t>Yes</t>
        </is>
      </c>
      <c r="V124" s="441" t="inlineStr">
        <is>
          <t>Yes</t>
        </is>
      </c>
      <c r="W124" s="248" t="inlineStr">
        <is>
          <t>[SYI_002_008_0045_002] Verify EVSE ID and Timestamp 0xBA00BC_ISO15118.html</t>
        </is>
      </c>
      <c r="X124" s="475" t="n">
        <v>2</v>
      </c>
      <c r="Y124" s="475" t="n">
        <v>0</v>
      </c>
      <c r="Z124" s="475" t="n">
        <v>0</v>
      </c>
      <c r="AA124" s="475" t="n">
        <v>2</v>
      </c>
      <c r="AB124" s="441" t="n"/>
      <c r="AC124" s="411" t="inlineStr">
        <is>
          <t>SYR_CCS_01</t>
        </is>
      </c>
      <c r="AD124" s="598" t="n"/>
      <c r="AE124" s="610" t="n"/>
      <c r="AG124" s="223" t="inlineStr"/>
      <c r="AH124" s="43" t="inlineStr"/>
      <c r="AI124" s="43" t="inlineStr"/>
      <c r="AJ124" s="43" t="inlineStr"/>
      <c r="AK124" s="43" t="inlineStr"/>
      <c r="AL124" s="43" t="n"/>
      <c r="AM124" s="43" t="n"/>
      <c r="AN124" s="43" t="n"/>
      <c r="AO124" s="43">
        <f>EXACT(W124,AG124)</f>
        <v/>
      </c>
      <c r="AP124" s="46">
        <f>EXACT(X124,AH124)</f>
        <v/>
      </c>
      <c r="AQ124" s="46">
        <f>EXACT(Y124,AI124)</f>
        <v/>
      </c>
      <c r="AR124" s="46">
        <f>EXACT(Z124,AJ124)</f>
        <v/>
      </c>
      <c r="AS124" s="462">
        <f>EXACT(AA124,AK124)</f>
        <v/>
      </c>
      <c r="AT124" t="inlineStr"/>
      <c r="AU124" t="inlineStr"/>
    </row>
    <row r="125" ht="15.75" customHeight="1">
      <c r="E125" s="475" t="inlineStr">
        <is>
          <t>No</t>
        </is>
      </c>
      <c r="F125" s="475" t="inlineStr">
        <is>
          <t>No</t>
        </is>
      </c>
      <c r="G125" s="475" t="inlineStr">
        <is>
          <t>No</t>
        </is>
      </c>
      <c r="H125" s="441" t="n"/>
      <c r="I125" s="441" t="n"/>
      <c r="J125" s="441" t="n"/>
      <c r="K125" s="441" t="n"/>
      <c r="L125" s="441" t="n"/>
      <c r="M125" s="441" t="n"/>
      <c r="N125" s="441" t="n"/>
      <c r="O125" s="441" t="n"/>
      <c r="P125" s="441" t="n"/>
      <c r="Q125" s="441" t="n"/>
      <c r="R125" s="475" t="inlineStr">
        <is>
          <t>No</t>
        </is>
      </c>
      <c r="S125" s="475" t="inlineStr">
        <is>
          <t>No</t>
        </is>
      </c>
      <c r="T125" s="475" t="inlineStr">
        <is>
          <t>No</t>
        </is>
      </c>
      <c r="U125" s="475" t="inlineStr">
        <is>
          <t>Yes</t>
        </is>
      </c>
      <c r="V125" s="475" t="inlineStr">
        <is>
          <t>Yes</t>
        </is>
      </c>
      <c r="W125" s="248" t="inlineStr">
        <is>
          <t>[SYI_002_008_0045_006] Verify EVSE ID and Timestamp 0xBA00BD_ISO15118.html</t>
        </is>
      </c>
      <c r="X125" s="475" t="n">
        <v>2</v>
      </c>
      <c r="Y125" s="475" t="n">
        <v>0</v>
      </c>
      <c r="Z125" s="475" t="n">
        <v>0</v>
      </c>
      <c r="AA125" s="475" t="n">
        <v>2</v>
      </c>
      <c r="AB125" s="441" t="n"/>
      <c r="AC125" s="411" t="inlineStr">
        <is>
          <t>SYR_CCS_01</t>
        </is>
      </c>
      <c r="AD125" s="598" t="n"/>
      <c r="AE125" s="610" t="n"/>
      <c r="AG125" s="223" t="inlineStr"/>
      <c r="AH125" s="43" t="inlineStr"/>
      <c r="AI125" s="43" t="inlineStr"/>
      <c r="AJ125" s="43" t="inlineStr"/>
      <c r="AK125" s="43" t="inlineStr"/>
      <c r="AL125" s="43" t="n"/>
      <c r="AM125" s="43" t="n"/>
      <c r="AN125" s="43" t="n"/>
      <c r="AO125" s="43">
        <f>EXACT(W125,AG125)</f>
        <v/>
      </c>
      <c r="AP125" s="46">
        <f>EXACT(X125,AH125)</f>
        <v/>
      </c>
      <c r="AQ125" s="46">
        <f>EXACT(Y125,AI125)</f>
        <v/>
      </c>
      <c r="AR125" s="46">
        <f>EXACT(Z125,AJ125)</f>
        <v/>
      </c>
      <c r="AS125" s="462">
        <f>EXACT(AA125,AK125)</f>
        <v/>
      </c>
      <c r="AT125" t="inlineStr"/>
      <c r="AU125" t="inlineStr"/>
    </row>
    <row r="126" ht="15.75" customHeight="1">
      <c r="E126" s="441" t="inlineStr">
        <is>
          <t>No</t>
        </is>
      </c>
      <c r="F126" s="441" t="inlineStr">
        <is>
          <t>No</t>
        </is>
      </c>
      <c r="G126" s="441" t="inlineStr">
        <is>
          <t>No</t>
        </is>
      </c>
      <c r="H126" s="441" t="n"/>
      <c r="I126" s="441" t="n"/>
      <c r="J126" s="441" t="n"/>
      <c r="K126" s="441" t="n"/>
      <c r="L126" s="441" t="n"/>
      <c r="M126" s="441" t="n"/>
      <c r="N126" s="441" t="n"/>
      <c r="O126" s="441" t="n"/>
      <c r="P126" s="441" t="n"/>
      <c r="Q126" s="441" t="n"/>
      <c r="R126" s="475" t="inlineStr">
        <is>
          <t>No</t>
        </is>
      </c>
      <c r="S126" s="475" t="inlineStr">
        <is>
          <t>No</t>
        </is>
      </c>
      <c r="T126" s="475" t="inlineStr">
        <is>
          <t>No</t>
        </is>
      </c>
      <c r="U126" s="475" t="inlineStr">
        <is>
          <t>Yes</t>
        </is>
      </c>
      <c r="V126" s="475" t="inlineStr">
        <is>
          <t>Yes</t>
        </is>
      </c>
      <c r="W126" s="248" t="inlineStr">
        <is>
          <t>[SYI_002_008_0045_010] Verify EVSE ID and Timestamp 0x031BB8_ISO15118.html</t>
        </is>
      </c>
      <c r="X126" s="475" t="n">
        <v>2</v>
      </c>
      <c r="Y126" s="475" t="n">
        <v>0</v>
      </c>
      <c r="Z126" s="475" t="n">
        <v>0</v>
      </c>
      <c r="AA126" s="475" t="n">
        <v>2</v>
      </c>
      <c r="AB126" s="441" t="n"/>
      <c r="AC126" s="411" t="inlineStr">
        <is>
          <t>SYR_CCS_01</t>
        </is>
      </c>
      <c r="AD126" s="598" t="n"/>
      <c r="AE126" s="610" t="n"/>
      <c r="AG126" s="223" t="inlineStr"/>
      <c r="AH126" s="43" t="inlineStr"/>
      <c r="AI126" s="43" t="inlineStr"/>
      <c r="AJ126" s="43" t="inlineStr"/>
      <c r="AK126" s="43" t="inlineStr"/>
      <c r="AL126" s="43" t="n"/>
      <c r="AM126" s="43" t="n"/>
      <c r="AN126" s="43" t="n"/>
      <c r="AO126" s="43">
        <f>EXACT(W126,AG126)</f>
        <v/>
      </c>
      <c r="AP126" s="46">
        <f>EXACT(X126,AH126)</f>
        <v/>
      </c>
      <c r="AQ126" s="46">
        <f>EXACT(Y126,AI126)</f>
        <v/>
      </c>
      <c r="AR126" s="46">
        <f>EXACT(Z126,AJ126)</f>
        <v/>
      </c>
      <c r="AS126" s="462">
        <f>EXACT(AA126,AK126)</f>
        <v/>
      </c>
      <c r="AT126" t="inlineStr"/>
      <c r="AU126" t="inlineStr"/>
    </row>
    <row r="127" ht="15.75" customHeight="1">
      <c r="E127" s="441" t="inlineStr">
        <is>
          <t>No</t>
        </is>
      </c>
      <c r="F127" s="441" t="inlineStr">
        <is>
          <t>No</t>
        </is>
      </c>
      <c r="G127" s="441" t="inlineStr">
        <is>
          <t>No</t>
        </is>
      </c>
      <c r="H127" s="441" t="n"/>
      <c r="I127" s="441" t="n"/>
      <c r="J127" s="441" t="n"/>
      <c r="K127" s="441" t="n"/>
      <c r="L127" s="441" t="n"/>
      <c r="M127" s="441" t="n"/>
      <c r="N127" s="441" t="n"/>
      <c r="O127" s="441" t="n"/>
      <c r="P127" s="441" t="n"/>
      <c r="Q127" s="441" t="n"/>
      <c r="R127" s="475" t="inlineStr">
        <is>
          <t>No</t>
        </is>
      </c>
      <c r="S127" s="475" t="inlineStr">
        <is>
          <t>No</t>
        </is>
      </c>
      <c r="T127" s="475" t="inlineStr">
        <is>
          <t>No</t>
        </is>
      </c>
      <c r="U127" s="441" t="inlineStr">
        <is>
          <t>Yes</t>
        </is>
      </c>
      <c r="V127" s="441" t="inlineStr">
        <is>
          <t>Yes</t>
        </is>
      </c>
      <c r="W127" s="248" t="inlineStr">
        <is>
          <t>[SYI_002_008_0045_012] Verify EVSE ID and Timestamp 0x031BB8_DIN70122.html</t>
        </is>
      </c>
      <c r="X127" s="475" t="n">
        <v>2</v>
      </c>
      <c r="Y127" s="475" t="n">
        <v>0</v>
      </c>
      <c r="Z127" s="475" t="n">
        <v>0</v>
      </c>
      <c r="AA127" s="475" t="n">
        <v>2</v>
      </c>
      <c r="AB127" s="441" t="n"/>
      <c r="AC127" s="411" t="inlineStr">
        <is>
          <t>SYR_CCS_01</t>
        </is>
      </c>
      <c r="AD127" s="598" t="n"/>
      <c r="AE127" s="610" t="n"/>
      <c r="AG127" s="223" t="inlineStr"/>
      <c r="AH127" s="43" t="inlineStr"/>
      <c r="AI127" s="43" t="inlineStr"/>
      <c r="AJ127" s="43" t="inlineStr"/>
      <c r="AK127" s="43" t="inlineStr"/>
      <c r="AL127" s="43" t="n"/>
      <c r="AM127" s="43" t="n"/>
      <c r="AN127" s="43" t="n"/>
      <c r="AO127" s="43">
        <f>EXACT(W127,AG127)</f>
        <v/>
      </c>
      <c r="AP127" s="46">
        <f>EXACT(X127,AH127)</f>
        <v/>
      </c>
      <c r="AQ127" s="46">
        <f>EXACT(Y127,AI127)</f>
        <v/>
      </c>
      <c r="AR127" s="46">
        <f>EXACT(Z127,AJ127)</f>
        <v/>
      </c>
      <c r="AS127" s="462">
        <f>EXACT(AA127,AK127)</f>
        <v/>
      </c>
      <c r="AT127" t="inlineStr"/>
      <c r="AU127" t="inlineStr"/>
    </row>
    <row r="128" ht="15.75" customHeight="1">
      <c r="E128" s="475" t="inlineStr">
        <is>
          <t>No</t>
        </is>
      </c>
      <c r="F128" s="475" t="inlineStr">
        <is>
          <t>No</t>
        </is>
      </c>
      <c r="G128" s="475" t="inlineStr">
        <is>
          <t>No</t>
        </is>
      </c>
      <c r="H128" s="441" t="n"/>
      <c r="I128" s="441" t="n"/>
      <c r="J128" s="441" t="n"/>
      <c r="K128" s="441" t="n"/>
      <c r="L128" s="441" t="n"/>
      <c r="M128" s="441" t="n"/>
      <c r="N128" s="441" t="n"/>
      <c r="O128" s="441" t="n"/>
      <c r="P128" s="441" t="n"/>
      <c r="Q128" s="441" t="n"/>
      <c r="R128" s="475" t="inlineStr">
        <is>
          <t>No</t>
        </is>
      </c>
      <c r="S128" s="475" t="inlineStr">
        <is>
          <t>No</t>
        </is>
      </c>
      <c r="T128" s="475" t="inlineStr">
        <is>
          <t>No</t>
        </is>
      </c>
      <c r="U128" s="441" t="inlineStr">
        <is>
          <t>Yes</t>
        </is>
      </c>
      <c r="V128" s="441" t="inlineStr">
        <is>
          <t>Yes</t>
        </is>
      </c>
      <c r="W128" s="248" t="inlineStr">
        <is>
          <t>[SYI_002_008_0045_014] Verify EVSE ID and Timestamp 0xBA0117_0xBA0118_0xBA011A_ISO15118.html</t>
        </is>
      </c>
      <c r="X128" s="475" t="n">
        <v>3</v>
      </c>
      <c r="Y128" s="475" t="n">
        <v>0</v>
      </c>
      <c r="Z128" s="475" t="n">
        <v>0</v>
      </c>
      <c r="AA128" s="475" t="n">
        <v>3</v>
      </c>
      <c r="AB128" s="441" t="n"/>
      <c r="AC128" s="411" t="inlineStr">
        <is>
          <t>SYR_CCS_01</t>
        </is>
      </c>
      <c r="AD128" s="598" t="n"/>
      <c r="AE128" s="610" t="inlineStr">
        <is>
          <t>Execute on HW SOP3.0</t>
        </is>
      </c>
      <c r="AG128" s="223" t="inlineStr"/>
      <c r="AH128" s="43" t="inlineStr"/>
      <c r="AI128" s="43" t="inlineStr"/>
      <c r="AJ128" s="43" t="inlineStr"/>
      <c r="AK128" s="43" t="inlineStr"/>
      <c r="AL128" s="43" t="n"/>
      <c r="AM128" s="43" t="n"/>
      <c r="AN128" s="43" t="n"/>
      <c r="AO128" s="43">
        <f>EXACT(W128,AG128)</f>
        <v/>
      </c>
      <c r="AP128" s="46">
        <f>EXACT(X128,AH128)</f>
        <v/>
      </c>
      <c r="AQ128" s="46">
        <f>EXACT(Y128,AI128)</f>
        <v/>
      </c>
      <c r="AR128" s="46">
        <f>EXACT(Z128,AJ128)</f>
        <v/>
      </c>
      <c r="AS128" s="462">
        <f>EXACT(AA128,AK128)</f>
        <v/>
      </c>
      <c r="AT128" t="inlineStr"/>
      <c r="AU128" t="inlineStr"/>
    </row>
    <row r="129" ht="15.75" customHeight="1">
      <c r="E129" s="441" t="inlineStr">
        <is>
          <t>No</t>
        </is>
      </c>
      <c r="F129" s="441" t="inlineStr">
        <is>
          <t>No</t>
        </is>
      </c>
      <c r="G129" s="441" t="inlineStr">
        <is>
          <t>No</t>
        </is>
      </c>
      <c r="H129" s="441" t="n"/>
      <c r="I129" s="441" t="n"/>
      <c r="J129" s="441" t="n"/>
      <c r="K129" s="441" t="n"/>
      <c r="L129" s="441" t="n"/>
      <c r="M129" s="441" t="n"/>
      <c r="N129" s="441" t="n"/>
      <c r="O129" s="441" t="n"/>
      <c r="P129" s="441" t="n"/>
      <c r="Q129" s="441" t="n"/>
      <c r="R129" s="475" t="inlineStr">
        <is>
          <t>No</t>
        </is>
      </c>
      <c r="S129" s="475" t="inlineStr">
        <is>
          <t>No</t>
        </is>
      </c>
      <c r="T129" s="475" t="inlineStr">
        <is>
          <t>No</t>
        </is>
      </c>
      <c r="U129" s="475" t="inlineStr">
        <is>
          <t>Yes</t>
        </is>
      </c>
      <c r="V129" s="475" t="inlineStr">
        <is>
          <t>Yes</t>
        </is>
      </c>
      <c r="W129" s="248" t="inlineStr">
        <is>
          <t>[SYI_002_008_0045_016] Verify EVSE ID and Timestamp 0xBA0117_0xBA0118_0xBA011A_DIN70122.html</t>
        </is>
      </c>
      <c r="X129" s="475" t="n">
        <v>3</v>
      </c>
      <c r="Y129" s="475" t="n">
        <v>0</v>
      </c>
      <c r="Z129" s="475" t="n">
        <v>0</v>
      </c>
      <c r="AA129" s="475" t="n">
        <v>3</v>
      </c>
      <c r="AB129" s="441" t="n"/>
      <c r="AC129" s="411" t="inlineStr">
        <is>
          <t>SYR_CCS_01</t>
        </is>
      </c>
      <c r="AD129" s="598" t="n"/>
      <c r="AE129" s="610" t="inlineStr">
        <is>
          <t>Execute on HW SOP3.0</t>
        </is>
      </c>
      <c r="AG129" s="223" t="inlineStr"/>
      <c r="AH129" s="43" t="inlineStr"/>
      <c r="AI129" s="43" t="inlineStr"/>
      <c r="AJ129" s="43" t="inlineStr"/>
      <c r="AK129" s="43" t="inlineStr"/>
      <c r="AL129" s="43" t="n"/>
      <c r="AM129" s="43" t="n"/>
      <c r="AN129" s="43" t="n"/>
      <c r="AO129" s="43">
        <f>EXACT(W129,AG129)</f>
        <v/>
      </c>
      <c r="AP129" s="46">
        <f>EXACT(X129,AH129)</f>
        <v/>
      </c>
      <c r="AQ129" s="46">
        <f>EXACT(Y129,AI129)</f>
        <v/>
      </c>
      <c r="AR129" s="46">
        <f>EXACT(Z129,AJ129)</f>
        <v/>
      </c>
      <c r="AS129" s="462">
        <f>EXACT(AA129,AK129)</f>
        <v/>
      </c>
      <c r="AT129" t="inlineStr"/>
      <c r="AU129" t="inlineStr"/>
    </row>
    <row r="130" ht="15.75" customHeight="1">
      <c r="E130" s="441" t="inlineStr">
        <is>
          <t>No</t>
        </is>
      </c>
      <c r="F130" s="441" t="inlineStr">
        <is>
          <t>No</t>
        </is>
      </c>
      <c r="G130" s="441" t="inlineStr">
        <is>
          <t>No</t>
        </is>
      </c>
      <c r="H130" s="441" t="n"/>
      <c r="I130" s="441" t="n"/>
      <c r="J130" s="441" t="n"/>
      <c r="K130" s="441" t="n"/>
      <c r="L130" s="441" t="n"/>
      <c r="M130" s="441" t="n"/>
      <c r="N130" s="441" t="n"/>
      <c r="O130" s="441" t="n"/>
      <c r="P130" s="441" t="n"/>
      <c r="Q130" s="441" t="n"/>
      <c r="R130" s="475" t="inlineStr">
        <is>
          <t>No</t>
        </is>
      </c>
      <c r="S130" s="475" t="inlineStr">
        <is>
          <t>No</t>
        </is>
      </c>
      <c r="T130" s="475" t="inlineStr">
        <is>
          <t>No</t>
        </is>
      </c>
      <c r="U130" s="441" t="inlineStr">
        <is>
          <t>Yes</t>
        </is>
      </c>
      <c r="V130" s="441" t="inlineStr">
        <is>
          <t>Yes</t>
        </is>
      </c>
      <c r="W130" s="248" t="inlineStr">
        <is>
          <t>[SYI_002_008_0045_018] Verify EVSE ID and Timestamp 0xBA0115_ISO15118.html</t>
        </is>
      </c>
      <c r="X130" s="475" t="n">
        <v>3</v>
      </c>
      <c r="Y130" s="475" t="n">
        <v>0</v>
      </c>
      <c r="Z130" s="475" t="n">
        <v>0</v>
      </c>
      <c r="AA130" s="475" t="n">
        <v>3</v>
      </c>
      <c r="AB130" s="441" t="n"/>
      <c r="AC130" s="411" t="inlineStr">
        <is>
          <t>SYR_CCS_01</t>
        </is>
      </c>
      <c r="AD130" s="598" t="n"/>
      <c r="AE130" s="610" t="n"/>
      <c r="AG130" s="223" t="inlineStr"/>
      <c r="AH130" s="43" t="inlineStr"/>
      <c r="AI130" s="43" t="inlineStr"/>
      <c r="AJ130" s="43" t="inlineStr"/>
      <c r="AK130" s="43" t="inlineStr"/>
      <c r="AL130" s="43" t="n"/>
      <c r="AM130" s="43" t="n"/>
      <c r="AN130" s="43" t="n"/>
      <c r="AO130" s="43">
        <f>EXACT(W130,AG130)</f>
        <v/>
      </c>
      <c r="AP130" s="46">
        <f>EXACT(X130,AH130)</f>
        <v/>
      </c>
      <c r="AQ130" s="46">
        <f>EXACT(Y130,AI130)</f>
        <v/>
      </c>
      <c r="AR130" s="46">
        <f>EXACT(Z130,AJ130)</f>
        <v/>
      </c>
      <c r="AS130" s="462">
        <f>EXACT(AA130,AK130)</f>
        <v/>
      </c>
      <c r="AT130" t="inlineStr"/>
      <c r="AU130" t="inlineStr"/>
    </row>
    <row r="131" ht="15.75" customHeight="1">
      <c r="E131" s="441" t="inlineStr">
        <is>
          <t>No</t>
        </is>
      </c>
      <c r="F131" s="441" t="inlineStr">
        <is>
          <t>No</t>
        </is>
      </c>
      <c r="G131" s="441" t="inlineStr">
        <is>
          <t>No</t>
        </is>
      </c>
      <c r="H131" s="441" t="n"/>
      <c r="I131" s="441" t="n"/>
      <c r="J131" s="441" t="n"/>
      <c r="K131" s="441" t="n"/>
      <c r="L131" s="441" t="n"/>
      <c r="M131" s="441" t="n"/>
      <c r="N131" s="441" t="n"/>
      <c r="O131" s="441" t="n"/>
      <c r="P131" s="441" t="n"/>
      <c r="Q131" s="441" t="n"/>
      <c r="R131" s="475" t="inlineStr">
        <is>
          <t>No</t>
        </is>
      </c>
      <c r="S131" s="475" t="inlineStr">
        <is>
          <t>No</t>
        </is>
      </c>
      <c r="T131" s="475" t="inlineStr">
        <is>
          <t>No</t>
        </is>
      </c>
      <c r="U131" s="441" t="inlineStr">
        <is>
          <t>Yes</t>
        </is>
      </c>
      <c r="V131" s="441" t="inlineStr">
        <is>
          <t>Yes</t>
        </is>
      </c>
      <c r="W131" s="248" t="inlineStr">
        <is>
          <t>[SYI_002_008_0045_020] Verify EVSE ID and Timestamp 0xBA0115_DIN70122.html</t>
        </is>
      </c>
      <c r="X131" s="475" t="n">
        <v>3</v>
      </c>
      <c r="Y131" s="475" t="n">
        <v>0</v>
      </c>
      <c r="Z131" s="475" t="n">
        <v>0</v>
      </c>
      <c r="AA131" s="475" t="n">
        <v>3</v>
      </c>
      <c r="AB131" s="441" t="n"/>
      <c r="AC131" s="411" t="inlineStr">
        <is>
          <t>SYR_CCS_01</t>
        </is>
      </c>
      <c r="AD131" s="598" t="n"/>
      <c r="AE131" s="610" t="n"/>
      <c r="AG131" s="223" t="inlineStr"/>
      <c r="AH131" s="43" t="inlineStr"/>
      <c r="AI131" s="43" t="inlineStr"/>
      <c r="AJ131" s="43" t="inlineStr"/>
      <c r="AK131" s="43" t="inlineStr"/>
      <c r="AL131" s="43" t="n"/>
      <c r="AM131" s="43" t="n"/>
      <c r="AN131" s="43" t="n"/>
      <c r="AO131" s="43">
        <f>EXACT(W131,AG131)</f>
        <v/>
      </c>
      <c r="AP131" s="46">
        <f>EXACT(X131,AH131)</f>
        <v/>
      </c>
      <c r="AQ131" s="46">
        <f>EXACT(Y131,AI131)</f>
        <v/>
      </c>
      <c r="AR131" s="46">
        <f>EXACT(Z131,AJ131)</f>
        <v/>
      </c>
      <c r="AS131" s="462">
        <f>EXACT(AA131,AK131)</f>
        <v/>
      </c>
      <c r="AT131" t="inlineStr"/>
      <c r="AU131" t="inlineStr"/>
    </row>
    <row r="132" ht="15.75" customHeight="1">
      <c r="E132" s="441" t="inlineStr">
        <is>
          <t>No</t>
        </is>
      </c>
      <c r="F132" s="441" t="inlineStr">
        <is>
          <t>No</t>
        </is>
      </c>
      <c r="G132" s="441" t="inlineStr">
        <is>
          <t>No</t>
        </is>
      </c>
      <c r="H132" s="441" t="n"/>
      <c r="I132" s="441" t="n"/>
      <c r="J132" s="441" t="n"/>
      <c r="K132" s="441" t="n"/>
      <c r="L132" s="441" t="n"/>
      <c r="M132" s="441" t="n"/>
      <c r="N132" s="441" t="n"/>
      <c r="O132" s="441" t="n"/>
      <c r="P132" s="441" t="n"/>
      <c r="Q132" s="441" t="n"/>
      <c r="R132" s="475" t="inlineStr">
        <is>
          <t>No</t>
        </is>
      </c>
      <c r="S132" s="475" t="inlineStr">
        <is>
          <t>No</t>
        </is>
      </c>
      <c r="T132" s="475" t="inlineStr">
        <is>
          <t>No</t>
        </is>
      </c>
      <c r="U132" s="441" t="inlineStr">
        <is>
          <t>Yes</t>
        </is>
      </c>
      <c r="V132" s="441" t="inlineStr">
        <is>
          <t>Yes</t>
        </is>
      </c>
      <c r="W132" s="248" t="inlineStr">
        <is>
          <t>[SYI_002_008_0045_022] Verify EVSE ID and Timestamp 0xBA0119_ISO15118.html</t>
        </is>
      </c>
      <c r="X132" s="475" t="n">
        <v>3</v>
      </c>
      <c r="Y132" s="475" t="n">
        <v>0</v>
      </c>
      <c r="Z132" s="475" t="n">
        <v>0</v>
      </c>
      <c r="AA132" s="475" t="n">
        <v>3</v>
      </c>
      <c r="AB132" s="441" t="n"/>
      <c r="AC132" s="411" t="inlineStr">
        <is>
          <t>SYR_CCS_01</t>
        </is>
      </c>
      <c r="AD132" s="598" t="n"/>
      <c r="AE132" s="610" t="inlineStr">
        <is>
          <t>Execute on HW SOP3.0</t>
        </is>
      </c>
      <c r="AG132" s="223" t="inlineStr"/>
      <c r="AH132" s="43" t="inlineStr"/>
      <c r="AI132" s="43" t="inlineStr"/>
      <c r="AJ132" s="43" t="inlineStr"/>
      <c r="AK132" s="43" t="inlineStr"/>
      <c r="AL132" s="43" t="n"/>
      <c r="AM132" s="43" t="n"/>
      <c r="AN132" s="43" t="n"/>
      <c r="AO132" s="43">
        <f>EXACT(W132,AG132)</f>
        <v/>
      </c>
      <c r="AP132" s="46">
        <f>EXACT(X132,AH132)</f>
        <v/>
      </c>
      <c r="AQ132" s="46">
        <f>EXACT(Y132,AI132)</f>
        <v/>
      </c>
      <c r="AR132" s="46">
        <f>EXACT(Z132,AJ132)</f>
        <v/>
      </c>
      <c r="AS132" s="462">
        <f>EXACT(AA132,AK132)</f>
        <v/>
      </c>
      <c r="AT132" t="inlineStr"/>
      <c r="AU132" t="inlineStr"/>
    </row>
    <row r="133" ht="15.75" customHeight="1" thickBot="1">
      <c r="E133" s="475" t="inlineStr">
        <is>
          <t>No</t>
        </is>
      </c>
      <c r="F133" s="475" t="inlineStr">
        <is>
          <t>No</t>
        </is>
      </c>
      <c r="G133" s="475" t="inlineStr">
        <is>
          <t>No</t>
        </is>
      </c>
      <c r="H133" s="475" t="n"/>
      <c r="I133" s="475" t="n"/>
      <c r="J133" s="475" t="n"/>
      <c r="K133" s="475" t="n"/>
      <c r="L133" s="475" t="n"/>
      <c r="M133" s="475" t="n"/>
      <c r="N133" s="475" t="n"/>
      <c r="O133" s="475" t="n"/>
      <c r="P133" s="475" t="n"/>
      <c r="Q133" s="475" t="n"/>
      <c r="R133" s="475" t="inlineStr">
        <is>
          <t>No</t>
        </is>
      </c>
      <c r="S133" s="475" t="inlineStr">
        <is>
          <t>No</t>
        </is>
      </c>
      <c r="T133" s="475" t="inlineStr">
        <is>
          <t>No</t>
        </is>
      </c>
      <c r="U133" s="475" t="inlineStr">
        <is>
          <t>Yes</t>
        </is>
      </c>
      <c r="V133" s="475" t="inlineStr">
        <is>
          <t>Yes</t>
        </is>
      </c>
      <c r="W133" s="318" t="inlineStr">
        <is>
          <t>[SYI_002_008_0045_024] Verify EVSE ID and Timestamp 0xBA0119_DIN70122.html</t>
        </is>
      </c>
      <c r="X133" s="475" t="n">
        <v>3</v>
      </c>
      <c r="Y133" s="583" t="n">
        <v>0</v>
      </c>
      <c r="Z133" s="583" t="n">
        <v>0</v>
      </c>
      <c r="AA133" s="475" t="n">
        <v>3</v>
      </c>
      <c r="AB133" s="583" t="n"/>
      <c r="AC133" s="612" t="inlineStr">
        <is>
          <t>SYR_CCS_01</t>
        </is>
      </c>
      <c r="AD133" s="1007" t="n"/>
      <c r="AE133" s="1008" t="inlineStr">
        <is>
          <t>Execute on HW SOP3.0</t>
        </is>
      </c>
      <c r="AG133" s="225" t="inlineStr"/>
      <c r="AH133" s="226" t="inlineStr"/>
      <c r="AI133" s="226" t="inlineStr"/>
      <c r="AJ133" s="226" t="inlineStr"/>
      <c r="AK133" s="226" t="inlineStr"/>
      <c r="AL133" s="226" t="n"/>
      <c r="AM133" s="226" t="n"/>
      <c r="AN133" s="226" t="n"/>
      <c r="AO133" s="226">
        <f>EXACT(W133,AG133)</f>
        <v/>
      </c>
      <c r="AP133" s="226">
        <f>EXACT(X133,AH133)</f>
        <v/>
      </c>
      <c r="AQ133" s="226">
        <f>EXACT(Y133,AI133)</f>
        <v/>
      </c>
      <c r="AR133" s="226">
        <f>EXACT(Z133,AJ133)</f>
        <v/>
      </c>
      <c r="AS133" s="227">
        <f>EXACT(AA133,AK133)</f>
        <v/>
      </c>
      <c r="AT133" t="inlineStr"/>
      <c r="AU133" t="inlineStr"/>
    </row>
    <row r="134" ht="15" customHeight="1" thickBot="1">
      <c r="E134" s="613" t="n"/>
      <c r="F134" s="614" t="n"/>
      <c r="G134" s="614" t="n"/>
      <c r="H134" s="614" t="n"/>
      <c r="I134" s="614" t="n"/>
      <c r="J134" s="614" t="n"/>
      <c r="K134" s="614" t="n"/>
      <c r="L134" s="614" t="n"/>
      <c r="M134" s="614" t="n"/>
      <c r="N134" s="614" t="n"/>
      <c r="O134" s="614" t="n"/>
      <c r="P134" s="614" t="n"/>
      <c r="Q134" s="614" t="n"/>
      <c r="R134" s="614" t="n"/>
      <c r="S134" s="614" t="n"/>
      <c r="T134" s="614" t="n"/>
      <c r="U134" s="614" t="n"/>
      <c r="V134" s="890" t="n"/>
      <c r="W134" s="1109" t="inlineStr">
        <is>
          <t>Total</t>
        </is>
      </c>
      <c r="X134" s="1110">
        <f>SUM(X3:X133)</f>
        <v/>
      </c>
      <c r="Y134" s="1110">
        <f>SUM(Y3:Y133)</f>
        <v/>
      </c>
      <c r="Z134" s="1110">
        <f>SUM(Z3:Z133)</f>
        <v/>
      </c>
      <c r="AA134" s="1110">
        <f>SUM(AA3:AA133)</f>
        <v/>
      </c>
      <c r="AB134" s="515">
        <f>SUM(AB3:AB112)</f>
        <v/>
      </c>
      <c r="AC134" s="909" t="n"/>
      <c r="AD134" s="615" t="n"/>
      <c r="AE134" s="616" t="n"/>
      <c r="AG134" s="429" t="inlineStr">
        <is>
          <t>Total</t>
        </is>
      </c>
      <c r="AH134" s="599">
        <f>SUM(AH3:AH133)</f>
        <v/>
      </c>
      <c r="AI134" s="599">
        <f>SUM(AI3:AI133)</f>
        <v/>
      </c>
      <c r="AJ134" s="599">
        <f>SUM(AJ3:AJ133)</f>
        <v/>
      </c>
      <c r="AK134" s="599">
        <f>SUM(AK3:AK133)</f>
        <v/>
      </c>
      <c r="AL134" s="599" t="n"/>
      <c r="AM134" s="237" t="n"/>
      <c r="AN134" s="238" t="n"/>
      <c r="AO134" s="197">
        <f>EXACT(W134,AG134)</f>
        <v/>
      </c>
      <c r="AP134" s="237">
        <f>EXACT(X134,AH134)</f>
        <v/>
      </c>
      <c r="AQ134" s="237">
        <f>EXACT(Y134,AI134)</f>
        <v/>
      </c>
      <c r="AR134" s="237">
        <f>EXACT(Z134,AJ134)</f>
        <v/>
      </c>
      <c r="AS134" s="238">
        <f>EXACT(AA134,AK134)</f>
        <v/>
      </c>
    </row>
    <row r="135"/>
    <row r="136"/>
    <row r="137"/>
    <row r="138"/>
    <row r="139"/>
    <row r="140"/>
    <row r="141" customFormat="1" s="478">
      <c r="AD141" s="1004" t="n"/>
    </row>
    <row r="142"/>
  </sheetData>
  <autoFilter ref="A2:AS134"/>
  <mergeCells count="4">
    <mergeCell ref="A1:I1"/>
    <mergeCell ref="W1:AE1"/>
    <mergeCell ref="AG1:AS1"/>
    <mergeCell ref="J1:T1"/>
  </mergeCells>
  <conditionalFormatting sqref="A1 A113:D113 J1">
    <cfRule type="containsText" priority="116" operator="containsText" dxfId="51" text="No">
      <formula>NOT(ISERROR(SEARCH("No",A1)))</formula>
    </cfRule>
  </conditionalFormatting>
  <conditionalFormatting sqref="A94:C95 E124:G132 H96:H133 I99:N133 O100:O133 P99:Q133 R120:V133">
    <cfRule type="containsText" priority="79" operator="containsText" dxfId="76" text="No">
      <formula>NOT(ISERROR(SEARCH("No",A94)))</formula>
    </cfRule>
  </conditionalFormatting>
  <conditionalFormatting sqref="A114:D133">
    <cfRule type="containsText" priority="103" operator="containsText" dxfId="9" text="No">
      <formula>NOT(ISERROR(SEARCH("No",A114)))</formula>
    </cfRule>
  </conditionalFormatting>
  <conditionalFormatting sqref="A33:U40 A88:H93 A96:G112 V36:V40">
    <cfRule type="containsText" priority="33" operator="containsText" dxfId="76" text="No">
      <formula>NOT(ISERROR(SEARCH("No",A33)))</formula>
    </cfRule>
  </conditionalFormatting>
  <conditionalFormatting sqref="A2:V87">
    <cfRule type="containsText" priority="24" operator="containsText" dxfId="51" text="No">
      <formula>NOT(ISERROR(SEARCH("No",A2)))</formula>
    </cfRule>
  </conditionalFormatting>
  <conditionalFormatting sqref="A134:V1048576">
    <cfRule type="containsText" priority="49" operator="containsText" dxfId="51" text="No">
      <formula>NOT(ISERROR(SEARCH("No",A134)))</formula>
    </cfRule>
  </conditionalFormatting>
  <conditionalFormatting sqref="D94:G95">
    <cfRule type="containsText" priority="28" operator="containsText" dxfId="51" text="No">
      <formula>NOT(ISERROR(SEARCH("No",D94)))</formula>
    </cfRule>
  </conditionalFormatting>
  <conditionalFormatting sqref="E113:G118">
    <cfRule type="containsText" priority="16" operator="containsText" dxfId="76" text="No">
      <formula>NOT(ISERROR(SEARCH("No",E113)))</formula>
    </cfRule>
  </conditionalFormatting>
  <conditionalFormatting sqref="E119:G123 E133:G133">
    <cfRule type="containsText" priority="7" operator="containsText" dxfId="51" text="No">
      <formula>NOT(ISERROR(SEARCH("No",E119)))</formula>
    </cfRule>
  </conditionalFormatting>
  <conditionalFormatting sqref="H94:O95">
    <cfRule type="containsText" priority="36" operator="containsText" dxfId="76" text="No">
      <formula>NOT(ISERROR(SEARCH("No",H94)))</formula>
    </cfRule>
  </conditionalFormatting>
  <conditionalFormatting sqref="I88:V91 I92:N93 I96:S98 P92:P95 T96:V118">
    <cfRule type="containsText" priority="38" operator="containsText" dxfId="76" text="No">
      <formula>NOT(ISERROR(SEARCH("No",I88)))</formula>
    </cfRule>
  </conditionalFormatting>
  <conditionalFormatting sqref="O92:O93">
    <cfRule type="containsText" priority="37" operator="containsText" dxfId="51" text="No">
      <formula>NOT(ISERROR(SEARCH("No",O92)))</formula>
    </cfRule>
  </conditionalFormatting>
  <conditionalFormatting sqref="O99">
    <cfRule type="containsText" priority="31" operator="containsText" dxfId="51" text="No">
      <formula>NOT(ISERROR(SEARCH("No",O99)))</formula>
    </cfRule>
  </conditionalFormatting>
  <conditionalFormatting sqref="Q92:U93">
    <cfRule type="containsText" priority="34" operator="containsText" dxfId="51" text="No">
      <formula>NOT(ISERROR(SEARCH("No",Q92)))</formula>
    </cfRule>
  </conditionalFormatting>
  <conditionalFormatting sqref="Q94:V95">
    <cfRule type="containsText" priority="35" operator="containsText" dxfId="76" text="No">
      <formula>NOT(ISERROR(SEARCH("No",Q94)))</formula>
    </cfRule>
  </conditionalFormatting>
  <conditionalFormatting sqref="R99:S99">
    <cfRule type="containsText" priority="32" operator="containsText" dxfId="76" text="No">
      <formula>NOT(ISERROR(SEARCH("No",R99)))</formula>
    </cfRule>
  </conditionalFormatting>
  <conditionalFormatting sqref="R100:S119">
    <cfRule type="containsText" priority="29" operator="containsText" dxfId="51" text="No">
      <formula>NOT(ISERROR(SEARCH("No",R100)))</formula>
    </cfRule>
  </conditionalFormatting>
  <conditionalFormatting sqref="T119:V119">
    <cfRule type="containsText" priority="6" operator="containsText" dxfId="51" text="No">
      <formula>NOT(ISERROR(SEARCH("No",T119)))</formula>
    </cfRule>
  </conditionalFormatting>
  <conditionalFormatting sqref="V92:V93">
    <cfRule type="containsText" priority="27" operator="containsText" dxfId="76" text="No">
      <formula>NOT(ISERROR(SEARCH("No",V92)))</formula>
    </cfRule>
  </conditionalFormatting>
  <conditionalFormatting sqref="AC3:AC87">
    <cfRule type="containsText" priority="46" operator="containsText" dxfId="2" text="No SYR/KLH ID">
      <formula>NOT(ISERROR(SEARCH("No SYR/KLH ID",AC3)))</formula>
    </cfRule>
  </conditionalFormatting>
  <conditionalFormatting sqref="AC2:AD2">
    <cfRule type="containsText" priority="115" operator="containsText" dxfId="2" text="No SYR/KLH ID">
      <formula>NOT(ISERROR(SEARCH("No SYR/KLH ID",AC2)))</formula>
    </cfRule>
  </conditionalFormatting>
  <conditionalFormatting sqref="AC134:AD1048576">
    <cfRule type="containsText" priority="48" operator="containsText" dxfId="2" text="No SYR/KLH ID">
      <formula>NOT(ISERROR(SEARCH("No SYR/KLH ID",AC134)))</formula>
    </cfRule>
  </conditionalFormatting>
  <conditionalFormatting sqref="AD3:AD133">
    <cfRule type="containsText" priority="39" operator="containsText" dxfId="8" text="Obsolete">
      <formula>NOT(ISERROR(SEARCH("Obsolete",AD3)))</formula>
    </cfRule>
    <cfRule type="containsText" priority="40" operator="containsText" dxfId="7" text="Partially cover">
      <formula>NOT(ISERROR(SEARCH("Partially cover",AD3)))</formula>
    </cfRule>
    <cfRule type="containsText" priority="41" operator="containsText" dxfId="9" text="Justify">
      <formula>NOT(ISERROR(SEARCH("Justify",AD3)))</formula>
    </cfRule>
    <cfRule type="containsText" priority="42" operator="containsText" dxfId="2" text="NG">
      <formula>NOT(ISERROR(SEARCH("NG",AD3)))</formula>
    </cfRule>
    <cfRule type="containsText" priority="43" operator="containsText" dxfId="1" text="OK">
      <formula>NOT(ISERROR(SEARCH("OK",AD3)))</formula>
    </cfRule>
  </conditionalFormatting>
  <conditionalFormatting sqref="AO3:AS134">
    <cfRule type="cellIs" priority="44" operator="equal" dxfId="1">
      <formula>TRUE</formula>
    </cfRule>
    <cfRule type="cellIs" priority="45" operator="equal" dxfId="2">
      <formula>FALSE</formula>
    </cfRule>
  </conditionalFormatting>
  <pageMargins left="0.7" right="0.7" top="0.75" bottom="0.75" header="0.3" footer="0.3"/>
  <pageSetup orientation="portrait"/>
</worksheet>
</file>

<file path=xl/worksheets/sheet15.xml><?xml version="1.0" encoding="utf-8"?>
<worksheet xmlns="http://schemas.openxmlformats.org/spreadsheetml/2006/main">
  <sheetPr>
    <outlinePr summaryBelow="1" summaryRight="1"/>
    <pageSetUpPr/>
  </sheetPr>
  <dimension ref="A1:AW173"/>
  <sheetViews>
    <sheetView topLeftCell="E1" zoomScale="62" zoomScaleNormal="70" workbookViewId="0">
      <pane ySplit="2" topLeftCell="A3" activePane="bottomLeft" state="frozen"/>
      <selection pane="bottomLeft" activeCell="E3" sqref="E3"/>
    </sheetView>
  </sheetViews>
  <sheetFormatPr baseColWidth="8" defaultColWidth="9.109375" defaultRowHeight="14.4"/>
  <cols>
    <col hidden="1" width="7.88671875" customWidth="1" min="1" max="1"/>
    <col hidden="1" width="7" customWidth="1" min="2" max="2"/>
    <col hidden="1" width="21.44140625" customWidth="1" min="3" max="3"/>
    <col hidden="1" width="15.44140625" customWidth="1" min="4" max="4"/>
    <col width="15.44140625" bestFit="1" customWidth="1" min="5" max="5"/>
    <col width="16.5546875" customWidth="1" min="6" max="6"/>
    <col width="14.33203125" customWidth="1" min="7" max="7"/>
    <col hidden="1" width="10.33203125" customWidth="1" min="8" max="8"/>
    <col hidden="1" width="8.33203125" customWidth="1" min="9" max="9"/>
    <col hidden="1" width="7.33203125" customWidth="1" min="10" max="10"/>
    <col hidden="1" width="10.44140625" customWidth="1" min="11" max="11"/>
    <col hidden="1" width="7.6640625" customWidth="1" min="12" max="12"/>
    <col hidden="1" width="8.44140625" customWidth="1" min="13" max="13"/>
    <col hidden="1" width="7.88671875" customWidth="1" min="14" max="14"/>
    <col hidden="1" width="11.88671875" customWidth="1" min="15" max="15"/>
    <col hidden="1" width="7.33203125" customWidth="1" min="16" max="16"/>
    <col hidden="1" width="19.5546875" customWidth="1" min="17" max="17"/>
    <col width="15.44140625" bestFit="1" customWidth="1" min="18" max="18"/>
    <col width="15.44140625" customWidth="1" min="19" max="19"/>
    <col width="15.44140625" bestFit="1" customWidth="1" min="20" max="22"/>
    <col width="80.6640625" customWidth="1" min="23" max="23"/>
    <col width="10.6640625" customWidth="1" min="24" max="28"/>
    <col width="22.88671875" customWidth="1" style="127" min="29" max="29"/>
    <col width="15.6640625" customWidth="1" style="127" min="30" max="30"/>
    <col width="50.6640625" customWidth="1" min="31" max="31"/>
    <col width="10.6640625" customWidth="1" min="32" max="32"/>
    <col width="80.6640625" customWidth="1" min="33" max="33"/>
    <col width="10.6640625" customWidth="1" min="34" max="38"/>
    <col width="15.6640625" customWidth="1" min="39" max="39"/>
    <col width="50.6640625" customWidth="1" min="40" max="40"/>
    <col width="10.6640625" customWidth="1" style="90" min="41" max="45"/>
  </cols>
  <sheetData>
    <row r="1" ht="14.4" customHeight="1" thickBot="1">
      <c r="A1" s="1232" t="inlineStr">
        <is>
          <t>SP18</t>
        </is>
      </c>
      <c r="B1" s="1002" t="n"/>
      <c r="C1" s="1002" t="n"/>
      <c r="D1" s="1002" t="n"/>
      <c r="E1" s="1002" t="n"/>
      <c r="F1" s="1002" t="n"/>
      <c r="G1" s="1002" t="n"/>
      <c r="H1" s="1002" t="n"/>
      <c r="I1" s="1002" t="n"/>
      <c r="J1" s="1328" t="inlineStr">
        <is>
          <t>SP21</t>
        </is>
      </c>
      <c r="K1" s="638" t="n"/>
      <c r="L1" s="638" t="n"/>
      <c r="M1" s="638" t="n"/>
      <c r="N1" s="638" t="n"/>
      <c r="O1" s="638" t="n"/>
      <c r="P1" s="638" t="n"/>
      <c r="Q1" s="638" t="n"/>
      <c r="R1" s="638" t="n"/>
      <c r="S1" s="638" t="n"/>
      <c r="T1" s="430" t="n"/>
      <c r="U1" s="1089" t="n"/>
      <c r="V1" s="1087" t="inlineStr">
        <is>
          <t>SP21P</t>
        </is>
      </c>
      <c r="W1" s="1329" t="inlineStr">
        <is>
          <t>Reference</t>
        </is>
      </c>
      <c r="X1" s="1002" t="n"/>
      <c r="Y1" s="1002" t="n"/>
      <c r="Z1" s="1002" t="n"/>
      <c r="AA1" s="1002" t="n"/>
      <c r="AB1" s="1002" t="n"/>
      <c r="AC1" s="1002" t="n"/>
      <c r="AD1" s="1002" t="n"/>
      <c r="AE1" s="1320" t="n"/>
      <c r="AG1" s="1291" t="n"/>
    </row>
    <row r="2" ht="15.75" customFormat="1" customHeight="1" s="158" thickBot="1">
      <c r="A2" s="454" t="inlineStr">
        <is>
          <t>SOP2207</t>
        </is>
      </c>
      <c r="B2" s="455" t="inlineStr">
        <is>
          <t>SOP2211</t>
        </is>
      </c>
      <c r="C2" s="455" t="inlineStr">
        <is>
          <t>SOP2307</t>
        </is>
      </c>
      <c r="D2" s="635" t="inlineStr">
        <is>
          <t>SOP2407</t>
        </is>
      </c>
      <c r="E2" s="635" t="inlineStr">
        <is>
          <t>SOP2503</t>
        </is>
      </c>
      <c r="F2" s="636" t="inlineStr">
        <is>
          <t>SOP2507</t>
        </is>
      </c>
      <c r="G2" s="636" t="inlineStr">
        <is>
          <t>SOP2603</t>
        </is>
      </c>
      <c r="H2" s="636" t="inlineStr">
        <is>
          <t>SOP2311</t>
        </is>
      </c>
      <c r="I2" s="983" t="inlineStr">
        <is>
          <t>SOP2403</t>
        </is>
      </c>
      <c r="J2" s="1086" t="inlineStr">
        <is>
          <t>SOP2207</t>
        </is>
      </c>
      <c r="K2" s="632" t="inlineStr">
        <is>
          <t>SOP2207_I20</t>
        </is>
      </c>
      <c r="L2" s="632" t="inlineStr">
        <is>
          <t>SOP2211</t>
        </is>
      </c>
      <c r="M2" s="632" t="inlineStr">
        <is>
          <t>SOP2303</t>
        </is>
      </c>
      <c r="N2" s="632" t="inlineStr">
        <is>
          <t>SOP2307</t>
        </is>
      </c>
      <c r="O2" s="632" t="inlineStr">
        <is>
          <t>SOP2407</t>
        </is>
      </c>
      <c r="P2" s="632" t="inlineStr">
        <is>
          <t>SOP2311</t>
        </is>
      </c>
      <c r="Q2" s="633" t="inlineStr">
        <is>
          <t>SOP2403</t>
        </is>
      </c>
      <c r="R2" s="633" t="inlineStr">
        <is>
          <t>SOP2503</t>
        </is>
      </c>
      <c r="S2" s="633" t="inlineStr">
        <is>
          <t>SOP2507</t>
        </is>
      </c>
      <c r="T2" s="633" t="inlineStr">
        <is>
          <t>SOP2511</t>
        </is>
      </c>
      <c r="U2" s="1090" t="inlineStr">
        <is>
          <t>SOP2603</t>
        </is>
      </c>
      <c r="V2" s="1088" t="inlineStr">
        <is>
          <t>SOP2607</t>
        </is>
      </c>
      <c r="W2" s="1076" t="inlineStr">
        <is>
          <t>Test Case</t>
        </is>
      </c>
      <c r="X2" s="1077" t="inlineStr">
        <is>
          <t>Pass</t>
        </is>
      </c>
      <c r="Y2" s="1077" t="inlineStr">
        <is>
          <t>Fail</t>
        </is>
      </c>
      <c r="Z2" s="1077" t="inlineStr">
        <is>
          <t>OtherFail</t>
        </is>
      </c>
      <c r="AA2" s="1077" t="inlineStr">
        <is>
          <t>Total</t>
        </is>
      </c>
      <c r="AB2" s="1077" t="inlineStr">
        <is>
          <t>Time</t>
        </is>
      </c>
      <c r="AC2" s="1078" t="inlineStr">
        <is>
          <t>SYR/KLH ID</t>
        </is>
      </c>
      <c r="AD2" s="1079" t="inlineStr">
        <is>
          <t>Status</t>
        </is>
      </c>
      <c r="AE2" s="1073" t="inlineStr">
        <is>
          <t>Comments</t>
        </is>
      </c>
      <c r="AG2" s="457" t="inlineStr">
        <is>
          <t>Test Case</t>
        </is>
      </c>
      <c r="AH2" s="458" t="inlineStr">
        <is>
          <t>Pass</t>
        </is>
      </c>
      <c r="AI2" s="458" t="inlineStr">
        <is>
          <t>Fail</t>
        </is>
      </c>
      <c r="AJ2" s="458" t="inlineStr">
        <is>
          <t>OtherFail</t>
        </is>
      </c>
      <c r="AK2" s="458" t="inlineStr">
        <is>
          <t>Total</t>
        </is>
      </c>
      <c r="AL2" s="459" t="inlineStr">
        <is>
          <t>Time</t>
        </is>
      </c>
      <c r="AM2" s="456" t="inlineStr">
        <is>
          <t>Status</t>
        </is>
      </c>
      <c r="AN2" s="456" t="inlineStr">
        <is>
          <t>Comment</t>
        </is>
      </c>
      <c r="AO2" s="456" t="inlineStr">
        <is>
          <t>Test ID</t>
        </is>
      </c>
      <c r="AP2" s="456" t="inlineStr">
        <is>
          <t>Pass</t>
        </is>
      </c>
      <c r="AQ2" s="456" t="inlineStr">
        <is>
          <t>Fail</t>
        </is>
      </c>
      <c r="AR2" s="456" t="inlineStr">
        <is>
          <t>OtherFail</t>
        </is>
      </c>
      <c r="AS2" s="456" t="inlineStr">
        <is>
          <t>Total</t>
        </is>
      </c>
    </row>
    <row r="3" ht="14.4" customHeight="1">
      <c r="A3" s="182" t="inlineStr">
        <is>
          <t>Yes</t>
        </is>
      </c>
      <c r="B3" s="287" t="inlineStr">
        <is>
          <t>Yes</t>
        </is>
      </c>
      <c r="C3" s="634" t="inlineStr">
        <is>
          <t>Yes</t>
        </is>
      </c>
      <c r="D3" s="506" t="inlineStr">
        <is>
          <t>Yes</t>
        </is>
      </c>
      <c r="E3" s="221" t="inlineStr">
        <is>
          <t>Yes</t>
        </is>
      </c>
      <c r="F3" s="314" t="inlineStr">
        <is>
          <t>Yes</t>
        </is>
      </c>
      <c r="G3" s="314" t="inlineStr">
        <is>
          <t>Yes</t>
        </is>
      </c>
      <c r="H3" s="314" t="inlineStr">
        <is>
          <t>Yes</t>
        </is>
      </c>
      <c r="I3" s="504" t="inlineStr">
        <is>
          <t>Yes</t>
        </is>
      </c>
      <c r="J3" s="221" t="inlineStr">
        <is>
          <t>Yes</t>
        </is>
      </c>
      <c r="K3" s="314" t="inlineStr">
        <is>
          <t>Yes</t>
        </is>
      </c>
      <c r="L3" s="314" t="inlineStr">
        <is>
          <t>Yes</t>
        </is>
      </c>
      <c r="M3" s="314" t="inlineStr">
        <is>
          <t>Yes</t>
        </is>
      </c>
      <c r="N3" s="314" t="inlineStr">
        <is>
          <t>Yes</t>
        </is>
      </c>
      <c r="O3" s="314" t="inlineStr">
        <is>
          <t>Yes</t>
        </is>
      </c>
      <c r="P3" s="314" t="inlineStr">
        <is>
          <t>Yes</t>
        </is>
      </c>
      <c r="Q3" s="314" t="inlineStr">
        <is>
          <t>Yes</t>
        </is>
      </c>
      <c r="R3" s="314" t="inlineStr">
        <is>
          <t>Yes</t>
        </is>
      </c>
      <c r="S3" s="314" t="inlineStr">
        <is>
          <t>Yes</t>
        </is>
      </c>
      <c r="T3" s="314" t="inlineStr">
        <is>
          <t>Yes</t>
        </is>
      </c>
      <c r="U3" s="428" t="inlineStr">
        <is>
          <t>Yes</t>
        </is>
      </c>
      <c r="V3" s="396" t="inlineStr">
        <is>
          <t>Yes</t>
        </is>
      </c>
      <c r="W3" s="430" t="inlineStr">
        <is>
          <t>[SYI_001_001_0001_001]Confirm Startup.html</t>
        </is>
      </c>
      <c r="X3" s="247" t="n">
        <v>1</v>
      </c>
      <c r="Y3" s="247" t="n">
        <v>0</v>
      </c>
      <c r="Z3" s="247" t="n">
        <v>0</v>
      </c>
      <c r="AA3" s="247" t="n">
        <v>1</v>
      </c>
      <c r="AB3" s="699" t="n">
        <v>2.314814814814815e-05</v>
      </c>
      <c r="AC3" s="699" t="inlineStr">
        <is>
          <t>SYR_LvDCDC_F_100</t>
        </is>
      </c>
      <c r="AD3" s="1080" t="n"/>
      <c r="AE3" s="591" t="n"/>
      <c r="AG3" s="221" t="inlineStr"/>
      <c r="AH3" s="314" t="inlineStr"/>
      <c r="AI3" s="314" t="inlineStr"/>
      <c r="AJ3" s="314" t="inlineStr"/>
      <c r="AK3" s="314" t="inlineStr"/>
      <c r="AL3" s="314" t="n"/>
      <c r="AM3" s="428" t="n"/>
      <c r="AN3" s="638" t="n"/>
      <c r="AO3" s="298">
        <f>EXACT(W3,AG3)</f>
        <v/>
      </c>
      <c r="AP3" s="299">
        <f>EXACT(X3,AH3)</f>
        <v/>
      </c>
      <c r="AQ3" s="299">
        <f>EXACT(Y3,AI3)</f>
        <v/>
      </c>
      <c r="AR3" s="299">
        <f>EXACT(Z3,AJ3)</f>
        <v/>
      </c>
      <c r="AS3" s="300">
        <f>EXACT(AA3,AK3)</f>
        <v/>
      </c>
      <c r="AT3" t="inlineStr"/>
      <c r="AU3" t="inlineStr"/>
    </row>
    <row r="4" ht="14.4" customHeight="1">
      <c r="A4" s="160" t="inlineStr">
        <is>
          <t>Yes</t>
        </is>
      </c>
      <c r="B4" s="2" t="inlineStr">
        <is>
          <t>Yes</t>
        </is>
      </c>
      <c r="C4" s="42" t="inlineStr">
        <is>
          <t>Yes</t>
        </is>
      </c>
      <c r="D4" s="507" t="inlineStr">
        <is>
          <t>Yes</t>
        </is>
      </c>
      <c r="E4" s="223" t="inlineStr">
        <is>
          <t>Yes</t>
        </is>
      </c>
      <c r="F4" s="43" t="inlineStr">
        <is>
          <t>Yes</t>
        </is>
      </c>
      <c r="G4" s="43" t="inlineStr">
        <is>
          <t>Yes</t>
        </is>
      </c>
      <c r="H4" s="43" t="inlineStr">
        <is>
          <t>Yes</t>
        </is>
      </c>
      <c r="I4" s="41" t="inlineStr">
        <is>
          <t>Yes</t>
        </is>
      </c>
      <c r="J4" s="223" t="inlineStr">
        <is>
          <t>Yes</t>
        </is>
      </c>
      <c r="K4" s="43" t="inlineStr">
        <is>
          <t>Yes</t>
        </is>
      </c>
      <c r="L4" s="43" t="inlineStr">
        <is>
          <t>Yes</t>
        </is>
      </c>
      <c r="M4" s="43" t="inlineStr">
        <is>
          <t>Yes</t>
        </is>
      </c>
      <c r="N4" s="43" t="inlineStr">
        <is>
          <t>Yes</t>
        </is>
      </c>
      <c r="O4" s="43" t="inlineStr">
        <is>
          <t>Yes</t>
        </is>
      </c>
      <c r="P4" s="43" t="inlineStr">
        <is>
          <t>Yes</t>
        </is>
      </c>
      <c r="Q4" s="43" t="inlineStr">
        <is>
          <t>Yes</t>
        </is>
      </c>
      <c r="R4" s="43" t="inlineStr">
        <is>
          <t>Yes</t>
        </is>
      </c>
      <c r="S4" s="43" t="inlineStr">
        <is>
          <t>Yes</t>
        </is>
      </c>
      <c r="T4" s="43" t="inlineStr">
        <is>
          <t>Yes</t>
        </is>
      </c>
      <c r="U4" s="266" t="inlineStr">
        <is>
          <t>Yes</t>
        </is>
      </c>
      <c r="V4" s="397" t="inlineStr">
        <is>
          <t>Yes</t>
        </is>
      </c>
      <c r="W4" s="628" t="inlineStr">
        <is>
          <t>[SYI_001_001_0001_042]Confirm Startup.html</t>
        </is>
      </c>
      <c r="X4" s="240" t="n">
        <v>1</v>
      </c>
      <c r="Y4" s="240" t="n">
        <v>0</v>
      </c>
      <c r="Z4" s="240" t="n">
        <v>0</v>
      </c>
      <c r="AA4" s="240" t="n">
        <v>1</v>
      </c>
      <c r="AB4" s="666" t="n">
        <v>2.314814814814815e-05</v>
      </c>
      <c r="AC4" s="666" t="inlineStr">
        <is>
          <t>SYR_LvDCDC_F_380</t>
        </is>
      </c>
      <c r="AD4" s="1081" t="n"/>
      <c r="AE4" s="464" t="n"/>
      <c r="AG4" s="223" t="inlineStr"/>
      <c r="AH4" s="43" t="inlineStr"/>
      <c r="AI4" s="43" t="inlineStr"/>
      <c r="AJ4" s="43" t="inlineStr"/>
      <c r="AK4" s="43" t="inlineStr"/>
      <c r="AL4" s="43" t="n"/>
      <c r="AM4" s="266" t="n"/>
      <c r="AN4" s="56" t="n"/>
      <c r="AO4" s="301">
        <f>EXACT(W4,AG4)</f>
        <v/>
      </c>
      <c r="AP4" s="286">
        <f>EXACT(X4,AH4)</f>
        <v/>
      </c>
      <c r="AQ4" s="286">
        <f>EXACT(Y4,AI4)</f>
        <v/>
      </c>
      <c r="AR4" s="286">
        <f>EXACT(Z4,AJ4)</f>
        <v/>
      </c>
      <c r="AS4" s="302">
        <f>EXACT(AA4,AK4)</f>
        <v/>
      </c>
      <c r="AT4" t="inlineStr"/>
      <c r="AU4" t="inlineStr"/>
    </row>
    <row r="5" ht="14.4" customHeight="1">
      <c r="A5" s="160" t="inlineStr">
        <is>
          <t>Yes</t>
        </is>
      </c>
      <c r="B5" s="2" t="inlineStr">
        <is>
          <t>Yes</t>
        </is>
      </c>
      <c r="C5" s="42" t="inlineStr">
        <is>
          <t>Yes</t>
        </is>
      </c>
      <c r="D5" s="507" t="inlineStr">
        <is>
          <t>Yes</t>
        </is>
      </c>
      <c r="E5" s="223" t="inlineStr">
        <is>
          <t>Yes</t>
        </is>
      </c>
      <c r="F5" s="43" t="inlineStr">
        <is>
          <t>Yes</t>
        </is>
      </c>
      <c r="G5" s="43" t="inlineStr">
        <is>
          <t>Yes</t>
        </is>
      </c>
      <c r="H5" s="43" t="inlineStr">
        <is>
          <t>Yes</t>
        </is>
      </c>
      <c r="I5" s="41" t="inlineStr">
        <is>
          <t>Yes</t>
        </is>
      </c>
      <c r="J5" s="223" t="inlineStr">
        <is>
          <t>Yes</t>
        </is>
      </c>
      <c r="K5" s="43" t="inlineStr">
        <is>
          <t>Yes</t>
        </is>
      </c>
      <c r="L5" s="43" t="inlineStr">
        <is>
          <t>Yes</t>
        </is>
      </c>
      <c r="M5" s="43" t="inlineStr">
        <is>
          <t>Yes</t>
        </is>
      </c>
      <c r="N5" s="43" t="inlineStr">
        <is>
          <t>Yes</t>
        </is>
      </c>
      <c r="O5" s="43" t="inlineStr">
        <is>
          <t>Yes</t>
        </is>
      </c>
      <c r="P5" s="43" t="inlineStr">
        <is>
          <t>Yes</t>
        </is>
      </c>
      <c r="Q5" s="43" t="inlineStr">
        <is>
          <t>Yes</t>
        </is>
      </c>
      <c r="R5" s="43" t="inlineStr">
        <is>
          <t>Yes</t>
        </is>
      </c>
      <c r="S5" s="43" t="inlineStr">
        <is>
          <t>Yes</t>
        </is>
      </c>
      <c r="T5" s="43" t="inlineStr">
        <is>
          <t>Yes</t>
        </is>
      </c>
      <c r="U5" s="266" t="inlineStr">
        <is>
          <t>Yes</t>
        </is>
      </c>
      <c r="V5" s="397" t="inlineStr">
        <is>
          <t>Yes</t>
        </is>
      </c>
      <c r="W5" s="628" t="inlineStr">
        <is>
          <t>[SYI_001_001_0005]Monitor and reaction HV current.html</t>
        </is>
      </c>
      <c r="X5" s="240" t="n">
        <v>6</v>
      </c>
      <c r="Y5" s="240" t="n">
        <v>0</v>
      </c>
      <c r="Z5" s="240" t="n">
        <v>0</v>
      </c>
      <c r="AA5" s="240" t="n">
        <v>6</v>
      </c>
      <c r="AB5" s="666" t="n">
        <v>0.001990740740740741</v>
      </c>
      <c r="AC5" s="258" t="inlineStr">
        <is>
          <t>SYR_LvDCDC_F_125</t>
        </is>
      </c>
      <c r="AD5" s="1081" t="n"/>
      <c r="AE5" s="464" t="n"/>
      <c r="AG5" s="223" t="inlineStr"/>
      <c r="AH5" s="43" t="inlineStr"/>
      <c r="AI5" s="43" t="inlineStr"/>
      <c r="AJ5" s="43" t="inlineStr"/>
      <c r="AK5" s="43" t="inlineStr"/>
      <c r="AL5" s="43" t="n"/>
      <c r="AM5" s="266" t="n"/>
      <c r="AN5" s="56" t="n"/>
      <c r="AO5" s="301">
        <f>EXACT(W5,AG5)</f>
        <v/>
      </c>
      <c r="AP5" s="286">
        <f>EXACT(X5,AH5)</f>
        <v/>
      </c>
      <c r="AQ5" s="286">
        <f>EXACT(Y5,AI5)</f>
        <v/>
      </c>
      <c r="AR5" s="286">
        <f>EXACT(Z5,AJ5)</f>
        <v/>
      </c>
      <c r="AS5" s="302">
        <f>EXACT(AA5,AK5)</f>
        <v/>
      </c>
      <c r="AT5" t="inlineStr"/>
      <c r="AU5" t="inlineStr"/>
    </row>
    <row r="6" ht="14.4" customHeight="1">
      <c r="A6" s="160" t="inlineStr">
        <is>
          <t>Yes</t>
        </is>
      </c>
      <c r="B6" s="2" t="inlineStr">
        <is>
          <t>Yes</t>
        </is>
      </c>
      <c r="C6" s="42" t="inlineStr">
        <is>
          <t>Yes</t>
        </is>
      </c>
      <c r="D6" s="507" t="inlineStr">
        <is>
          <t>Yes</t>
        </is>
      </c>
      <c r="E6" s="223" t="inlineStr">
        <is>
          <t>Yes</t>
        </is>
      </c>
      <c r="F6" s="43" t="inlineStr">
        <is>
          <t>Yes</t>
        </is>
      </c>
      <c r="G6" s="43" t="inlineStr">
        <is>
          <t>Yes</t>
        </is>
      </c>
      <c r="H6" s="43" t="inlineStr">
        <is>
          <t>Yes</t>
        </is>
      </c>
      <c r="I6" s="41" t="inlineStr">
        <is>
          <t>Yes</t>
        </is>
      </c>
      <c r="J6" s="223" t="inlineStr">
        <is>
          <t>Yes</t>
        </is>
      </c>
      <c r="K6" s="43" t="inlineStr">
        <is>
          <t>Yes</t>
        </is>
      </c>
      <c r="L6" s="43" t="inlineStr">
        <is>
          <t>Yes</t>
        </is>
      </c>
      <c r="M6" s="43" t="inlineStr">
        <is>
          <t>Yes</t>
        </is>
      </c>
      <c r="N6" s="43" t="inlineStr">
        <is>
          <t>Yes</t>
        </is>
      </c>
      <c r="O6" s="43" t="inlineStr">
        <is>
          <t>Yes</t>
        </is>
      </c>
      <c r="P6" s="43" t="inlineStr">
        <is>
          <t>Yes</t>
        </is>
      </c>
      <c r="Q6" s="43" t="inlineStr">
        <is>
          <t>Yes</t>
        </is>
      </c>
      <c r="R6" s="43" t="inlineStr">
        <is>
          <t>Yes</t>
        </is>
      </c>
      <c r="S6" s="43" t="inlineStr">
        <is>
          <t>Yes</t>
        </is>
      </c>
      <c r="T6" s="43" t="inlineStr">
        <is>
          <t>Yes</t>
        </is>
      </c>
      <c r="U6" s="266" t="inlineStr">
        <is>
          <t>Yes</t>
        </is>
      </c>
      <c r="V6" s="397" t="inlineStr">
        <is>
          <t>Yes</t>
        </is>
      </c>
      <c r="W6" s="628" t="inlineStr">
        <is>
          <t>[SYI_001_001_0014]Stanby Mode.html</t>
        </is>
      </c>
      <c r="X6" s="240" t="n">
        <v>8</v>
      </c>
      <c r="Y6" s="240" t="n">
        <v>0</v>
      </c>
      <c r="Z6" s="240" t="n">
        <v>0</v>
      </c>
      <c r="AA6" s="240" t="n">
        <v>8</v>
      </c>
      <c r="AB6" s="666" t="n">
        <v>0.0007523148148148148</v>
      </c>
      <c r="AC6" s="666" t="inlineStr">
        <is>
          <t>SYR_LvDCDC_F_200</t>
        </is>
      </c>
      <c r="AD6" s="1081" t="n"/>
      <c r="AE6" s="464" t="n"/>
      <c r="AG6" s="223" t="inlineStr"/>
      <c r="AH6" s="43" t="inlineStr"/>
      <c r="AI6" s="43" t="inlineStr"/>
      <c r="AJ6" s="43" t="inlineStr"/>
      <c r="AK6" s="43" t="inlineStr"/>
      <c r="AL6" s="43" t="n"/>
      <c r="AM6" s="266" t="n"/>
      <c r="AN6" s="56" t="n"/>
      <c r="AO6" s="301">
        <f>EXACT(W6,AG6)</f>
        <v/>
      </c>
      <c r="AP6" s="286">
        <f>EXACT(X6,AH6)</f>
        <v/>
      </c>
      <c r="AQ6" s="286">
        <f>EXACT(Y6,AI6)</f>
        <v/>
      </c>
      <c r="AR6" s="286">
        <f>EXACT(Z6,AJ6)</f>
        <v/>
      </c>
      <c r="AS6" s="302">
        <f>EXACT(AA6,AK6)</f>
        <v/>
      </c>
      <c r="AT6" t="inlineStr"/>
      <c r="AU6" t="inlineStr"/>
    </row>
    <row r="7" ht="14.4" customHeight="1">
      <c r="A7" s="160" t="inlineStr">
        <is>
          <t>Yes</t>
        </is>
      </c>
      <c r="B7" s="2" t="inlineStr">
        <is>
          <t>Yes</t>
        </is>
      </c>
      <c r="C7" s="42" t="inlineStr">
        <is>
          <t>Yes</t>
        </is>
      </c>
      <c r="D7" s="507" t="inlineStr">
        <is>
          <t>Yes</t>
        </is>
      </c>
      <c r="E7" s="223" t="inlineStr">
        <is>
          <t>Yes</t>
        </is>
      </c>
      <c r="F7" s="43" t="inlineStr">
        <is>
          <t>Yes</t>
        </is>
      </c>
      <c r="G7" s="43" t="inlineStr">
        <is>
          <t>Yes</t>
        </is>
      </c>
      <c r="H7" s="43" t="inlineStr">
        <is>
          <t>Yes</t>
        </is>
      </c>
      <c r="I7" s="41" t="inlineStr">
        <is>
          <t>Yes</t>
        </is>
      </c>
      <c r="J7" s="223" t="inlineStr">
        <is>
          <t>Yes</t>
        </is>
      </c>
      <c r="K7" s="43" t="inlineStr">
        <is>
          <t>Yes</t>
        </is>
      </c>
      <c r="L7" s="43" t="inlineStr">
        <is>
          <t>Yes</t>
        </is>
      </c>
      <c r="M7" s="43" t="inlineStr">
        <is>
          <t>Yes</t>
        </is>
      </c>
      <c r="N7" s="43" t="inlineStr">
        <is>
          <t>Yes</t>
        </is>
      </c>
      <c r="O7" s="43" t="inlineStr">
        <is>
          <t>Yes</t>
        </is>
      </c>
      <c r="P7" s="43" t="inlineStr">
        <is>
          <t>Yes</t>
        </is>
      </c>
      <c r="Q7" s="43" t="inlineStr">
        <is>
          <t>Yes</t>
        </is>
      </c>
      <c r="R7" s="43" t="inlineStr">
        <is>
          <t>Yes</t>
        </is>
      </c>
      <c r="S7" s="43" t="inlineStr">
        <is>
          <t>Yes</t>
        </is>
      </c>
      <c r="T7" s="43" t="inlineStr">
        <is>
          <t>Yes</t>
        </is>
      </c>
      <c r="U7" s="266" t="inlineStr">
        <is>
          <t>Yes</t>
        </is>
      </c>
      <c r="V7" s="397" t="inlineStr">
        <is>
          <t>Yes</t>
        </is>
      </c>
      <c r="W7" s="628" t="inlineStr">
        <is>
          <t>[SYI_001_001_0015]Buck Mode.html</t>
        </is>
      </c>
      <c r="X7" s="240" t="n">
        <v>8</v>
      </c>
      <c r="Y7" s="240" t="n">
        <v>0</v>
      </c>
      <c r="Z7" s="240" t="n">
        <v>0</v>
      </c>
      <c r="AA7" s="240" t="n">
        <v>8</v>
      </c>
      <c r="AB7" s="666" t="n">
        <v>0.0008564814814814815</v>
      </c>
      <c r="AC7" s="666" t="inlineStr">
        <is>
          <t>SYR_LvDCDC_F_210</t>
        </is>
      </c>
      <c r="AD7" s="1081" t="n"/>
      <c r="AE7" s="464" t="n"/>
      <c r="AG7" s="223" t="inlineStr"/>
      <c r="AH7" s="43" t="inlineStr"/>
      <c r="AI7" s="43" t="inlineStr"/>
      <c r="AJ7" s="43" t="inlineStr"/>
      <c r="AK7" s="43" t="inlineStr"/>
      <c r="AL7" s="43" t="n"/>
      <c r="AM7" s="266" t="n"/>
      <c r="AN7" s="56" t="n"/>
      <c r="AO7" s="301">
        <f>EXACT(W7,AG7)</f>
        <v/>
      </c>
      <c r="AP7" s="286">
        <f>EXACT(X7,AH7)</f>
        <v/>
      </c>
      <c r="AQ7" s="286">
        <f>EXACT(Y7,AI7)</f>
        <v/>
      </c>
      <c r="AR7" s="286">
        <f>EXACT(Z7,AJ7)</f>
        <v/>
      </c>
      <c r="AS7" s="302">
        <f>EXACT(AA7,AK7)</f>
        <v/>
      </c>
      <c r="AT7" t="inlineStr"/>
      <c r="AU7" t="inlineStr"/>
    </row>
    <row r="8" ht="14.4" customHeight="1">
      <c r="A8" s="160" t="inlineStr">
        <is>
          <t>Yes</t>
        </is>
      </c>
      <c r="B8" s="2" t="inlineStr">
        <is>
          <t>Yes</t>
        </is>
      </c>
      <c r="C8" s="42" t="inlineStr">
        <is>
          <t>Yes</t>
        </is>
      </c>
      <c r="D8" s="507" t="inlineStr">
        <is>
          <t>Yes</t>
        </is>
      </c>
      <c r="E8" s="223" t="inlineStr">
        <is>
          <t>Yes</t>
        </is>
      </c>
      <c r="F8" s="43" t="inlineStr">
        <is>
          <t>Yes</t>
        </is>
      </c>
      <c r="G8" s="43" t="inlineStr">
        <is>
          <t>Yes</t>
        </is>
      </c>
      <c r="H8" s="43" t="inlineStr">
        <is>
          <t>Yes</t>
        </is>
      </c>
      <c r="I8" s="41" t="inlineStr">
        <is>
          <t>Yes</t>
        </is>
      </c>
      <c r="J8" s="223" t="inlineStr">
        <is>
          <t>Yes</t>
        </is>
      </c>
      <c r="K8" s="43" t="inlineStr">
        <is>
          <t>Yes</t>
        </is>
      </c>
      <c r="L8" s="43" t="inlineStr">
        <is>
          <t>Yes</t>
        </is>
      </c>
      <c r="M8" s="43" t="inlineStr">
        <is>
          <t>Yes</t>
        </is>
      </c>
      <c r="N8" s="43" t="inlineStr">
        <is>
          <t>Yes</t>
        </is>
      </c>
      <c r="O8" s="43" t="inlineStr">
        <is>
          <t>Yes</t>
        </is>
      </c>
      <c r="P8" s="43" t="inlineStr">
        <is>
          <t>Yes</t>
        </is>
      </c>
      <c r="Q8" s="43" t="inlineStr">
        <is>
          <t>Yes</t>
        </is>
      </c>
      <c r="R8" s="43" t="inlineStr">
        <is>
          <t>Yes</t>
        </is>
      </c>
      <c r="S8" s="43" t="inlineStr">
        <is>
          <t>Yes</t>
        </is>
      </c>
      <c r="T8" s="43" t="inlineStr">
        <is>
          <t>Yes</t>
        </is>
      </c>
      <c r="U8" s="266" t="inlineStr">
        <is>
          <t>Yes</t>
        </is>
      </c>
      <c r="V8" s="397" t="inlineStr">
        <is>
          <t>Yes</t>
        </is>
      </c>
      <c r="W8" s="628" t="inlineStr">
        <is>
          <t>[SYI_001_001_0017]Stop convert.html</t>
        </is>
      </c>
      <c r="X8" s="240" t="n">
        <v>3</v>
      </c>
      <c r="Y8" s="240" t="n">
        <v>1</v>
      </c>
      <c r="Z8" s="240" t="n">
        <v>0</v>
      </c>
      <c r="AA8" s="240" t="n">
        <v>4</v>
      </c>
      <c r="AB8" s="666" t="n">
        <v>0.0006597222222222222</v>
      </c>
      <c r="AC8" s="666" t="inlineStr">
        <is>
          <t>SYR_LvDCDC_F_230</t>
        </is>
      </c>
      <c r="AD8" s="1081" t="n"/>
      <c r="AE8" s="464" t="inlineStr">
        <is>
          <t>supposed to fail(deleted)</t>
        </is>
      </c>
      <c r="AG8" s="223" t="inlineStr"/>
      <c r="AH8" s="43" t="inlineStr"/>
      <c r="AI8" s="43" t="inlineStr"/>
      <c r="AJ8" s="43" t="inlineStr"/>
      <c r="AK8" s="43" t="inlineStr"/>
      <c r="AL8" s="43" t="n"/>
      <c r="AM8" s="266" t="n"/>
      <c r="AN8" s="56" t="n"/>
      <c r="AO8" s="301">
        <f>EXACT(W8,AG8)</f>
        <v/>
      </c>
      <c r="AP8" s="286">
        <f>EXACT(X8,AH8)</f>
        <v/>
      </c>
      <c r="AQ8" s="286">
        <f>EXACT(Y8,AI8)</f>
        <v/>
      </c>
      <c r="AR8" s="286">
        <f>EXACT(Z8,AJ8)</f>
        <v/>
      </c>
      <c r="AS8" s="302">
        <f>EXACT(AA8,AK8)</f>
        <v/>
      </c>
      <c r="AT8" t="inlineStr"/>
      <c r="AU8" t="inlineStr"/>
    </row>
    <row r="9" ht="14.4" customHeight="1">
      <c r="A9" s="160" t="inlineStr">
        <is>
          <t>Yes</t>
        </is>
      </c>
      <c r="B9" s="2" t="inlineStr">
        <is>
          <t>Yes</t>
        </is>
      </c>
      <c r="C9" s="42" t="inlineStr">
        <is>
          <t>Yes</t>
        </is>
      </c>
      <c r="D9" s="507" t="inlineStr">
        <is>
          <t>Yes</t>
        </is>
      </c>
      <c r="E9" s="223" t="inlineStr">
        <is>
          <t>Yes</t>
        </is>
      </c>
      <c r="F9" s="43" t="inlineStr">
        <is>
          <t>Yes</t>
        </is>
      </c>
      <c r="G9" s="43" t="inlineStr">
        <is>
          <t>Yes</t>
        </is>
      </c>
      <c r="H9" s="43" t="inlineStr">
        <is>
          <t>Yes</t>
        </is>
      </c>
      <c r="I9" s="41" t="inlineStr">
        <is>
          <t>Yes</t>
        </is>
      </c>
      <c r="J9" s="223" t="inlineStr">
        <is>
          <t>Yes</t>
        </is>
      </c>
      <c r="K9" s="43" t="inlineStr">
        <is>
          <t>Yes</t>
        </is>
      </c>
      <c r="L9" s="43" t="inlineStr">
        <is>
          <t>Yes</t>
        </is>
      </c>
      <c r="M9" s="43" t="inlineStr">
        <is>
          <t>Yes</t>
        </is>
      </c>
      <c r="N9" s="43" t="inlineStr">
        <is>
          <t>Yes</t>
        </is>
      </c>
      <c r="O9" s="43" t="inlineStr">
        <is>
          <t>Yes</t>
        </is>
      </c>
      <c r="P9" s="43" t="inlineStr">
        <is>
          <t>Yes</t>
        </is>
      </c>
      <c r="Q9" s="43" t="inlineStr">
        <is>
          <t>Yes</t>
        </is>
      </c>
      <c r="R9" s="43" t="inlineStr">
        <is>
          <t>Yes</t>
        </is>
      </c>
      <c r="S9" s="43" t="inlineStr">
        <is>
          <t>Yes</t>
        </is>
      </c>
      <c r="T9" s="43" t="inlineStr">
        <is>
          <t>Yes</t>
        </is>
      </c>
      <c r="U9" s="266" t="inlineStr">
        <is>
          <t>Yes</t>
        </is>
      </c>
      <c r="V9" s="397" t="inlineStr">
        <is>
          <t>Yes</t>
        </is>
      </c>
      <c r="W9" s="628" t="inlineStr">
        <is>
          <t>[SYI_001_001_0018]Calibration Continuous power.html</t>
        </is>
      </c>
      <c r="X9" s="240" t="n">
        <v>3</v>
      </c>
      <c r="Y9" s="240" t="n">
        <v>0</v>
      </c>
      <c r="Z9" s="240" t="n">
        <v>0</v>
      </c>
      <c r="AA9" s="240" t="n">
        <v>3</v>
      </c>
      <c r="AB9" s="666" t="n">
        <v>0.002037037037037037</v>
      </c>
      <c r="AC9" s="666" t="inlineStr">
        <is>
          <t>SYR_LvDCDC_F_240</t>
        </is>
      </c>
      <c r="AD9" s="1081" t="n"/>
      <c r="AE9" s="464" t="n"/>
      <c r="AG9" s="223" t="inlineStr"/>
      <c r="AH9" s="43" t="inlineStr"/>
      <c r="AI9" s="43" t="inlineStr"/>
      <c r="AJ9" s="43" t="inlineStr"/>
      <c r="AK9" s="43" t="inlineStr"/>
      <c r="AL9" s="43" t="n"/>
      <c r="AM9" s="266" t="n"/>
      <c r="AN9" s="56" t="n"/>
      <c r="AO9" s="301">
        <f>EXACT(W9,AG9)</f>
        <v/>
      </c>
      <c r="AP9" s="286">
        <f>EXACT(X9,AH9)</f>
        <v/>
      </c>
      <c r="AQ9" s="286">
        <f>EXACT(Y9,AI9)</f>
        <v/>
      </c>
      <c r="AR9" s="286">
        <f>EXACT(Z9,AJ9)</f>
        <v/>
      </c>
      <c r="AS9" s="302">
        <f>EXACT(AA9,AK9)</f>
        <v/>
      </c>
      <c r="AT9" t="inlineStr"/>
      <c r="AU9" t="inlineStr"/>
    </row>
    <row r="10" ht="14.4" customHeight="1">
      <c r="A10" s="160" t="inlineStr">
        <is>
          <t>Yes</t>
        </is>
      </c>
      <c r="B10" s="2" t="inlineStr">
        <is>
          <t>Yes</t>
        </is>
      </c>
      <c r="C10" s="42" t="inlineStr">
        <is>
          <t>Yes</t>
        </is>
      </c>
      <c r="D10" s="507" t="inlineStr">
        <is>
          <t>Yes</t>
        </is>
      </c>
      <c r="E10" s="223" t="inlineStr">
        <is>
          <t>Yes</t>
        </is>
      </c>
      <c r="F10" s="43" t="inlineStr">
        <is>
          <t>Yes</t>
        </is>
      </c>
      <c r="G10" s="43" t="inlineStr">
        <is>
          <t>Yes</t>
        </is>
      </c>
      <c r="H10" s="43" t="inlineStr">
        <is>
          <t>Yes</t>
        </is>
      </c>
      <c r="I10" s="41" t="inlineStr">
        <is>
          <t>Yes</t>
        </is>
      </c>
      <c r="J10" s="223" t="inlineStr">
        <is>
          <t>Yes</t>
        </is>
      </c>
      <c r="K10" s="43" t="inlineStr">
        <is>
          <t>Yes</t>
        </is>
      </c>
      <c r="L10" s="43" t="inlineStr">
        <is>
          <t>Yes</t>
        </is>
      </c>
      <c r="M10" s="43" t="inlineStr">
        <is>
          <t>Yes</t>
        </is>
      </c>
      <c r="N10" s="43" t="inlineStr">
        <is>
          <t>Yes</t>
        </is>
      </c>
      <c r="O10" s="43" t="inlineStr">
        <is>
          <t>Yes</t>
        </is>
      </c>
      <c r="P10" s="43" t="inlineStr">
        <is>
          <t>Yes</t>
        </is>
      </c>
      <c r="Q10" s="43" t="inlineStr">
        <is>
          <t>Yes</t>
        </is>
      </c>
      <c r="R10" s="43" t="inlineStr">
        <is>
          <t>Yes</t>
        </is>
      </c>
      <c r="S10" s="43" t="inlineStr">
        <is>
          <t>Yes</t>
        </is>
      </c>
      <c r="T10" s="43" t="inlineStr">
        <is>
          <t>Yes</t>
        </is>
      </c>
      <c r="U10" s="266" t="inlineStr">
        <is>
          <t>Yes</t>
        </is>
      </c>
      <c r="V10" s="397" t="inlineStr">
        <is>
          <t>Yes</t>
        </is>
      </c>
      <c r="W10" s="628" t="inlineStr">
        <is>
          <t>[SYI_001_001_0019]Calibration Continuous power.html</t>
        </is>
      </c>
      <c r="X10" s="240" t="n">
        <v>8</v>
      </c>
      <c r="Y10" s="240" t="n">
        <v>0</v>
      </c>
      <c r="Z10" s="240" t="n">
        <v>0</v>
      </c>
      <c r="AA10" s="240" t="n">
        <v>8</v>
      </c>
      <c r="AB10" s="666" t="n">
        <v>0.002731481481481481</v>
      </c>
      <c r="AC10" s="666" t="inlineStr">
        <is>
          <t>SYR_LvDCDC_F_250</t>
        </is>
      </c>
      <c r="AD10" s="1081" t="n"/>
      <c r="AE10" s="464" t="n"/>
      <c r="AG10" s="223" t="inlineStr"/>
      <c r="AH10" s="43" t="inlineStr"/>
      <c r="AI10" s="43" t="inlineStr"/>
      <c r="AJ10" s="43" t="inlineStr"/>
      <c r="AK10" s="43" t="inlineStr"/>
      <c r="AL10" s="43" t="n"/>
      <c r="AM10" s="266" t="n"/>
      <c r="AN10" s="56" t="n"/>
      <c r="AO10" s="301">
        <f>EXACT(W10,AG10)</f>
        <v/>
      </c>
      <c r="AP10" s="286">
        <f>EXACT(X10,AH10)</f>
        <v/>
      </c>
      <c r="AQ10" s="286">
        <f>EXACT(Y10,AI10)</f>
        <v/>
      </c>
      <c r="AR10" s="286">
        <f>EXACT(Z10,AJ10)</f>
        <v/>
      </c>
      <c r="AS10" s="302">
        <f>EXACT(AA10,AK10)</f>
        <v/>
      </c>
      <c r="AT10" t="inlineStr"/>
      <c r="AU10" t="inlineStr"/>
    </row>
    <row r="11" ht="14.4" customHeight="1">
      <c r="A11" s="160" t="inlineStr">
        <is>
          <t>Yes</t>
        </is>
      </c>
      <c r="B11" s="2" t="inlineStr">
        <is>
          <t>Yes</t>
        </is>
      </c>
      <c r="C11" s="42" t="inlineStr">
        <is>
          <t>Yes</t>
        </is>
      </c>
      <c r="D11" s="507" t="inlineStr">
        <is>
          <t>Yes</t>
        </is>
      </c>
      <c r="E11" s="223" t="inlineStr">
        <is>
          <t>Yes</t>
        </is>
      </c>
      <c r="F11" s="43" t="inlineStr">
        <is>
          <t>Yes</t>
        </is>
      </c>
      <c r="G11" s="43" t="inlineStr">
        <is>
          <t>Yes</t>
        </is>
      </c>
      <c r="H11" s="43" t="inlineStr">
        <is>
          <t>Yes</t>
        </is>
      </c>
      <c r="I11" s="41" t="inlineStr">
        <is>
          <t>Yes</t>
        </is>
      </c>
      <c r="J11" s="223" t="inlineStr">
        <is>
          <t>Yes</t>
        </is>
      </c>
      <c r="K11" s="43" t="inlineStr">
        <is>
          <t>Yes</t>
        </is>
      </c>
      <c r="L11" s="43" t="inlineStr">
        <is>
          <t>Yes</t>
        </is>
      </c>
      <c r="M11" s="43" t="inlineStr">
        <is>
          <t>Yes</t>
        </is>
      </c>
      <c r="N11" s="43" t="inlineStr">
        <is>
          <t>Yes</t>
        </is>
      </c>
      <c r="O11" s="43" t="inlineStr">
        <is>
          <t>Yes</t>
        </is>
      </c>
      <c r="P11" s="43" t="inlineStr">
        <is>
          <t>Yes</t>
        </is>
      </c>
      <c r="Q11" s="43" t="inlineStr">
        <is>
          <t>Yes</t>
        </is>
      </c>
      <c r="R11" s="43" t="inlineStr">
        <is>
          <t>Yes</t>
        </is>
      </c>
      <c r="S11" s="43" t="inlineStr">
        <is>
          <t>Yes</t>
        </is>
      </c>
      <c r="T11" s="43" t="inlineStr">
        <is>
          <t>Yes</t>
        </is>
      </c>
      <c r="U11" s="266" t="inlineStr">
        <is>
          <t>Yes</t>
        </is>
      </c>
      <c r="V11" s="397" t="inlineStr">
        <is>
          <t>Yes</t>
        </is>
      </c>
      <c r="W11" s="628" t="inlineStr">
        <is>
          <t>[SYI_001_001_0020]Calibration Continuous power.html</t>
        </is>
      </c>
      <c r="X11" s="240" t="n">
        <v>8</v>
      </c>
      <c r="Y11" s="240" t="n">
        <v>0</v>
      </c>
      <c r="Z11" s="240" t="n">
        <v>0</v>
      </c>
      <c r="AA11" s="240" t="n">
        <v>8</v>
      </c>
      <c r="AB11" s="666" t="n">
        <v>0.002754629629629629</v>
      </c>
      <c r="AC11" s="666" t="inlineStr">
        <is>
          <t>SYR_LvDCDC_F_260</t>
        </is>
      </c>
      <c r="AD11" s="1081" t="n"/>
      <c r="AE11" s="359" t="n"/>
      <c r="AG11" s="223" t="inlineStr"/>
      <c r="AH11" s="43" t="inlineStr"/>
      <c r="AI11" s="43" t="inlineStr"/>
      <c r="AJ11" s="43" t="inlineStr"/>
      <c r="AK11" s="43" t="inlineStr"/>
      <c r="AL11" s="43" t="n"/>
      <c r="AM11" s="266" t="n"/>
      <c r="AN11" s="56" t="n"/>
      <c r="AO11" s="301">
        <f>EXACT(W11,AG11)</f>
        <v/>
      </c>
      <c r="AP11" s="286">
        <f>EXACT(X11,AH11)</f>
        <v/>
      </c>
      <c r="AQ11" s="286">
        <f>EXACT(Y11,AI11)</f>
        <v/>
      </c>
      <c r="AR11" s="286">
        <f>EXACT(Z11,AJ11)</f>
        <v/>
      </c>
      <c r="AS11" s="302">
        <f>EXACT(AA11,AK11)</f>
        <v/>
      </c>
      <c r="AT11" t="inlineStr"/>
      <c r="AU11" t="inlineStr"/>
    </row>
    <row r="12" ht="14.4" customHeight="1">
      <c r="A12" s="160" t="inlineStr">
        <is>
          <t>Yes</t>
        </is>
      </c>
      <c r="B12" s="2" t="inlineStr">
        <is>
          <t>Yes</t>
        </is>
      </c>
      <c r="C12" s="42" t="inlineStr">
        <is>
          <t>Yes</t>
        </is>
      </c>
      <c r="D12" s="507" t="inlineStr">
        <is>
          <t>Yes</t>
        </is>
      </c>
      <c r="E12" s="223" t="inlineStr">
        <is>
          <t>Yes</t>
        </is>
      </c>
      <c r="F12" s="43" t="inlineStr">
        <is>
          <t>Yes</t>
        </is>
      </c>
      <c r="G12" s="43" t="inlineStr">
        <is>
          <t>Yes</t>
        </is>
      </c>
      <c r="H12" s="43" t="inlineStr">
        <is>
          <t>Yes</t>
        </is>
      </c>
      <c r="I12" s="41" t="inlineStr">
        <is>
          <t>Yes</t>
        </is>
      </c>
      <c r="J12" s="223" t="inlineStr">
        <is>
          <t>Yes</t>
        </is>
      </c>
      <c r="K12" s="43" t="inlineStr">
        <is>
          <t>Yes</t>
        </is>
      </c>
      <c r="L12" s="43" t="inlineStr">
        <is>
          <t>Yes</t>
        </is>
      </c>
      <c r="M12" s="43" t="inlineStr">
        <is>
          <t>Yes</t>
        </is>
      </c>
      <c r="N12" s="43" t="inlineStr">
        <is>
          <t>Yes</t>
        </is>
      </c>
      <c r="O12" s="43" t="inlineStr">
        <is>
          <t>Yes</t>
        </is>
      </c>
      <c r="P12" s="43" t="inlineStr">
        <is>
          <t>Yes</t>
        </is>
      </c>
      <c r="Q12" s="43" t="inlineStr">
        <is>
          <t>Yes</t>
        </is>
      </c>
      <c r="R12" s="43" t="inlineStr">
        <is>
          <t>Yes</t>
        </is>
      </c>
      <c r="S12" s="43" t="inlineStr">
        <is>
          <t>Yes</t>
        </is>
      </c>
      <c r="T12" s="43" t="inlineStr">
        <is>
          <t>Yes</t>
        </is>
      </c>
      <c r="U12" s="266" t="inlineStr">
        <is>
          <t>Yes</t>
        </is>
      </c>
      <c r="V12" s="397" t="inlineStr">
        <is>
          <t>Yes</t>
        </is>
      </c>
      <c r="W12" s="630" t="inlineStr">
        <is>
          <t>[SYI_001_001_0021]Calibration Continuous power.html</t>
        </is>
      </c>
      <c r="X12" s="556" t="n">
        <v>8</v>
      </c>
      <c r="Y12" s="556" t="n">
        <v>0</v>
      </c>
      <c r="Z12" s="556" t="n">
        <v>0</v>
      </c>
      <c r="AA12" s="556" t="n">
        <v>8</v>
      </c>
      <c r="AB12" s="666" t="n">
        <v>0.002430555555555556</v>
      </c>
      <c r="AC12" s="258" t="inlineStr">
        <is>
          <t>SYR_LvDCDC_F_270</t>
        </is>
      </c>
      <c r="AD12" s="1081" t="n"/>
      <c r="AE12" s="359" t="n"/>
      <c r="AG12" s="223" t="inlineStr"/>
      <c r="AH12" s="43" t="inlineStr"/>
      <c r="AI12" s="43" t="inlineStr"/>
      <c r="AJ12" s="43" t="inlineStr"/>
      <c r="AK12" s="43" t="inlineStr"/>
      <c r="AL12" s="43" t="n"/>
      <c r="AM12" s="266" t="n"/>
      <c r="AN12" s="56" t="n"/>
      <c r="AO12" s="301">
        <f>EXACT(W12,AG12)</f>
        <v/>
      </c>
      <c r="AP12" s="286">
        <f>EXACT(X12,AH12)</f>
        <v/>
      </c>
      <c r="AQ12" s="286">
        <f>EXACT(Y12,AI12)</f>
        <v/>
      </c>
      <c r="AR12" s="286">
        <f>EXACT(Z12,AJ12)</f>
        <v/>
      </c>
      <c r="AS12" s="302">
        <f>EXACT(AA12,AK12)</f>
        <v/>
      </c>
      <c r="AT12" t="inlineStr"/>
      <c r="AU12" t="inlineStr"/>
    </row>
    <row r="13" ht="14.4" customHeight="1">
      <c r="A13" s="160" t="inlineStr">
        <is>
          <t>Yes</t>
        </is>
      </c>
      <c r="B13" s="2" t="inlineStr">
        <is>
          <t>Yes</t>
        </is>
      </c>
      <c r="C13" s="42" t="inlineStr">
        <is>
          <t>Yes</t>
        </is>
      </c>
      <c r="D13" s="507" t="inlineStr">
        <is>
          <t>Yes</t>
        </is>
      </c>
      <c r="E13" s="223" t="inlineStr">
        <is>
          <t>Yes</t>
        </is>
      </c>
      <c r="F13" s="43" t="inlineStr">
        <is>
          <t>Yes</t>
        </is>
      </c>
      <c r="G13" s="43" t="inlineStr">
        <is>
          <t>Yes</t>
        </is>
      </c>
      <c r="H13" s="43" t="inlineStr">
        <is>
          <t>Yes</t>
        </is>
      </c>
      <c r="I13" s="41" t="inlineStr">
        <is>
          <t>Yes</t>
        </is>
      </c>
      <c r="J13" s="223" t="inlineStr">
        <is>
          <t>Yes</t>
        </is>
      </c>
      <c r="K13" s="43" t="inlineStr">
        <is>
          <t>Yes</t>
        </is>
      </c>
      <c r="L13" s="43" t="inlineStr">
        <is>
          <t>Yes</t>
        </is>
      </c>
      <c r="M13" s="43" t="inlineStr">
        <is>
          <t>Yes</t>
        </is>
      </c>
      <c r="N13" s="43" t="inlineStr">
        <is>
          <t>Yes</t>
        </is>
      </c>
      <c r="O13" s="43" t="inlineStr">
        <is>
          <t>Yes</t>
        </is>
      </c>
      <c r="P13" s="43" t="inlineStr">
        <is>
          <t>Yes</t>
        </is>
      </c>
      <c r="Q13" s="43" t="inlineStr">
        <is>
          <t>Yes</t>
        </is>
      </c>
      <c r="R13" s="43" t="inlineStr">
        <is>
          <t>Yes</t>
        </is>
      </c>
      <c r="S13" s="43" t="inlineStr">
        <is>
          <t>Yes</t>
        </is>
      </c>
      <c r="T13" s="43" t="inlineStr">
        <is>
          <t>Yes</t>
        </is>
      </c>
      <c r="U13" s="266" t="inlineStr">
        <is>
          <t>Yes</t>
        </is>
      </c>
      <c r="V13" s="397" t="inlineStr">
        <is>
          <t>Yes</t>
        </is>
      </c>
      <c r="W13" s="630" t="inlineStr">
        <is>
          <t>[SYI_001_001_0023_001]Derating by Coolant temperature.html</t>
        </is>
      </c>
      <c r="X13" s="556" t="n">
        <v>12</v>
      </c>
      <c r="Y13" s="556" t="n">
        <v>0</v>
      </c>
      <c r="Z13" s="556" t="n">
        <v>0</v>
      </c>
      <c r="AA13" s="556" t="n">
        <v>12</v>
      </c>
      <c r="AB13" s="666" t="n"/>
      <c r="AC13" s="258" t="inlineStr">
        <is>
          <t>SYR_LvDCDC_F_280</t>
        </is>
      </c>
      <c r="AD13" s="1081" t="n"/>
      <c r="AE13" s="359" t="n"/>
      <c r="AG13" s="223" t="inlineStr"/>
      <c r="AH13" s="43" t="inlineStr"/>
      <c r="AI13" s="43" t="inlineStr"/>
      <c r="AJ13" s="43" t="inlineStr"/>
      <c r="AK13" s="43" t="inlineStr"/>
      <c r="AL13" s="43" t="n"/>
      <c r="AM13" s="266" t="n"/>
      <c r="AN13" s="56" t="n"/>
      <c r="AO13" s="301">
        <f>EXACT(W13,AG13)</f>
        <v/>
      </c>
      <c r="AP13" s="286">
        <f>EXACT(X13,AH13)</f>
        <v/>
      </c>
      <c r="AQ13" s="286">
        <f>EXACT(Y13,AI13)</f>
        <v/>
      </c>
      <c r="AR13" s="286">
        <f>EXACT(Z13,AJ13)</f>
        <v/>
      </c>
      <c r="AS13" s="302">
        <f>EXACT(AA13,AK13)</f>
        <v/>
      </c>
      <c r="AT13" t="inlineStr"/>
      <c r="AU13" t="inlineStr"/>
    </row>
    <row r="14" ht="14.4" customHeight="1">
      <c r="A14" s="160" t="inlineStr">
        <is>
          <t>Yes</t>
        </is>
      </c>
      <c r="B14" s="2" t="inlineStr">
        <is>
          <t>Yes</t>
        </is>
      </c>
      <c r="C14" s="42" t="inlineStr">
        <is>
          <t>Yes</t>
        </is>
      </c>
      <c r="D14" s="507" t="inlineStr">
        <is>
          <t>Yes</t>
        </is>
      </c>
      <c r="E14" s="223" t="inlineStr">
        <is>
          <t>Yes</t>
        </is>
      </c>
      <c r="F14" s="43" t="inlineStr">
        <is>
          <t>Yes</t>
        </is>
      </c>
      <c r="G14" s="43" t="inlineStr">
        <is>
          <t>Yes</t>
        </is>
      </c>
      <c r="H14" s="43" t="inlineStr">
        <is>
          <t>Yes</t>
        </is>
      </c>
      <c r="I14" s="41" t="inlineStr">
        <is>
          <t>Yes</t>
        </is>
      </c>
      <c r="J14" s="223" t="inlineStr">
        <is>
          <t>Yes</t>
        </is>
      </c>
      <c r="K14" s="43" t="inlineStr">
        <is>
          <t>Yes</t>
        </is>
      </c>
      <c r="L14" s="43" t="inlineStr">
        <is>
          <t>Yes</t>
        </is>
      </c>
      <c r="M14" s="43" t="inlineStr">
        <is>
          <t>Yes</t>
        </is>
      </c>
      <c r="N14" s="43" t="inlineStr">
        <is>
          <t>Yes</t>
        </is>
      </c>
      <c r="O14" s="43" t="inlineStr">
        <is>
          <t>Yes</t>
        </is>
      </c>
      <c r="P14" s="43" t="inlineStr">
        <is>
          <t>Yes</t>
        </is>
      </c>
      <c r="Q14" s="43" t="inlineStr">
        <is>
          <t>Yes</t>
        </is>
      </c>
      <c r="R14" s="43" t="inlineStr">
        <is>
          <t>Yes</t>
        </is>
      </c>
      <c r="S14" s="43" t="inlineStr">
        <is>
          <t>Yes</t>
        </is>
      </c>
      <c r="T14" s="43" t="inlineStr">
        <is>
          <t>Yes</t>
        </is>
      </c>
      <c r="U14" s="266" t="inlineStr">
        <is>
          <t>Yes</t>
        </is>
      </c>
      <c r="V14" s="397" t="inlineStr">
        <is>
          <t>Yes</t>
        </is>
      </c>
      <c r="W14" s="630" t="inlineStr">
        <is>
          <t>[SYI_001_001_0023_002]Derating by Coolant temperature.html</t>
        </is>
      </c>
      <c r="X14" s="556" t="n">
        <v>3</v>
      </c>
      <c r="Y14" s="556" t="n">
        <v>0</v>
      </c>
      <c r="Z14" s="556" t="n">
        <v>0</v>
      </c>
      <c r="AA14" s="556" t="n">
        <v>3</v>
      </c>
      <c r="AB14" s="666" t="n"/>
      <c r="AC14" s="258" t="inlineStr">
        <is>
          <t>SYR_LvDCDC_F_280</t>
        </is>
      </c>
      <c r="AD14" s="1081" t="n"/>
      <c r="AE14" s="359" t="n"/>
      <c r="AG14" s="223" t="inlineStr"/>
      <c r="AH14" s="43" t="inlineStr"/>
      <c r="AI14" s="43" t="inlineStr"/>
      <c r="AJ14" s="43" t="inlineStr"/>
      <c r="AK14" s="43" t="inlineStr"/>
      <c r="AL14" s="43" t="n"/>
      <c r="AM14" s="266" t="n"/>
      <c r="AN14" s="56" t="n"/>
      <c r="AO14" s="301">
        <f>EXACT(W14,AG14)</f>
        <v/>
      </c>
      <c r="AP14" s="286">
        <f>EXACT(X14,AH14)</f>
        <v/>
      </c>
      <c r="AQ14" s="286">
        <f>EXACT(Y14,AI14)</f>
        <v/>
      </c>
      <c r="AR14" s="286">
        <f>EXACT(Z14,AJ14)</f>
        <v/>
      </c>
      <c r="AS14" s="302">
        <f>EXACT(AA14,AK14)</f>
        <v/>
      </c>
      <c r="AT14" t="inlineStr"/>
      <c r="AU14" t="inlineStr"/>
    </row>
    <row r="15" ht="14.4" customHeight="1">
      <c r="A15" s="160" t="inlineStr">
        <is>
          <t>Yes</t>
        </is>
      </c>
      <c r="B15" s="2" t="inlineStr">
        <is>
          <t>Yes</t>
        </is>
      </c>
      <c r="C15" s="42" t="inlineStr">
        <is>
          <t>Yes</t>
        </is>
      </c>
      <c r="D15" s="507" t="inlineStr">
        <is>
          <t>Yes</t>
        </is>
      </c>
      <c r="E15" s="223" t="inlineStr">
        <is>
          <t>Yes</t>
        </is>
      </c>
      <c r="F15" s="43" t="inlineStr">
        <is>
          <t>Yes</t>
        </is>
      </c>
      <c r="G15" s="43" t="inlineStr">
        <is>
          <t>Yes</t>
        </is>
      </c>
      <c r="H15" s="43" t="inlineStr">
        <is>
          <t>Yes</t>
        </is>
      </c>
      <c r="I15" s="41" t="inlineStr">
        <is>
          <t>Yes</t>
        </is>
      </c>
      <c r="J15" s="223" t="inlineStr">
        <is>
          <t>Yes</t>
        </is>
      </c>
      <c r="K15" s="43" t="inlineStr">
        <is>
          <t>Yes</t>
        </is>
      </c>
      <c r="L15" s="43" t="inlineStr">
        <is>
          <t>Yes</t>
        </is>
      </c>
      <c r="M15" s="43" t="inlineStr">
        <is>
          <t>Yes</t>
        </is>
      </c>
      <c r="N15" s="43" t="inlineStr">
        <is>
          <t>Yes</t>
        </is>
      </c>
      <c r="O15" s="43" t="inlineStr">
        <is>
          <t>Yes</t>
        </is>
      </c>
      <c r="P15" s="43" t="inlineStr">
        <is>
          <t>Yes</t>
        </is>
      </c>
      <c r="Q15" s="43" t="inlineStr">
        <is>
          <t>Yes</t>
        </is>
      </c>
      <c r="R15" s="43" t="inlineStr">
        <is>
          <t>Yes</t>
        </is>
      </c>
      <c r="S15" s="43" t="inlineStr">
        <is>
          <t>Yes</t>
        </is>
      </c>
      <c r="T15" s="43" t="inlineStr">
        <is>
          <t>Yes</t>
        </is>
      </c>
      <c r="U15" s="266" t="inlineStr">
        <is>
          <t>Yes</t>
        </is>
      </c>
      <c r="V15" s="397" t="inlineStr">
        <is>
          <t>Yes</t>
        </is>
      </c>
      <c r="W15" s="630" t="inlineStr">
        <is>
          <t>[SYI_001_001_0023_003]Derating by Coolant temperature.html</t>
        </is>
      </c>
      <c r="X15" s="556" t="n">
        <v>3</v>
      </c>
      <c r="Y15" s="556" t="n">
        <v>0</v>
      </c>
      <c r="Z15" s="556" t="n">
        <v>0</v>
      </c>
      <c r="AA15" s="556" t="n">
        <v>3</v>
      </c>
      <c r="AB15" s="666" t="n"/>
      <c r="AC15" s="258" t="inlineStr">
        <is>
          <t>SYR_LvDCDC_F_280</t>
        </is>
      </c>
      <c r="AD15" s="1081" t="n"/>
      <c r="AE15" s="359" t="n"/>
      <c r="AG15" s="223" t="inlineStr"/>
      <c r="AH15" s="43" t="inlineStr"/>
      <c r="AI15" s="43" t="inlineStr"/>
      <c r="AJ15" s="43" t="inlineStr"/>
      <c r="AK15" s="43" t="inlineStr"/>
      <c r="AL15" s="43" t="n"/>
      <c r="AM15" s="266" t="n"/>
      <c r="AN15" s="56" t="n"/>
      <c r="AO15" s="301">
        <f>EXACT(W15,AG15)</f>
        <v/>
      </c>
      <c r="AP15" s="286">
        <f>EXACT(X15,AH15)</f>
        <v/>
      </c>
      <c r="AQ15" s="286">
        <f>EXACT(Y15,AI15)</f>
        <v/>
      </c>
      <c r="AR15" s="286">
        <f>EXACT(Z15,AJ15)</f>
        <v/>
      </c>
      <c r="AS15" s="302">
        <f>EXACT(AA15,AK15)</f>
        <v/>
      </c>
      <c r="AT15" t="inlineStr"/>
      <c r="AU15" t="inlineStr"/>
    </row>
    <row r="16" ht="14.4" customHeight="1">
      <c r="A16" s="160" t="inlineStr">
        <is>
          <t>Yes</t>
        </is>
      </c>
      <c r="B16" s="2" t="inlineStr">
        <is>
          <t>Yes</t>
        </is>
      </c>
      <c r="C16" s="42" t="inlineStr">
        <is>
          <t>Yes</t>
        </is>
      </c>
      <c r="D16" s="507" t="inlineStr">
        <is>
          <t>Yes</t>
        </is>
      </c>
      <c r="E16" s="223" t="inlineStr">
        <is>
          <t>Yes</t>
        </is>
      </c>
      <c r="F16" s="43" t="inlineStr">
        <is>
          <t>Yes</t>
        </is>
      </c>
      <c r="G16" s="43" t="inlineStr">
        <is>
          <t>Yes</t>
        </is>
      </c>
      <c r="H16" s="43" t="inlineStr">
        <is>
          <t>Yes</t>
        </is>
      </c>
      <c r="I16" s="41" t="inlineStr">
        <is>
          <t>Yes</t>
        </is>
      </c>
      <c r="J16" s="223" t="inlineStr">
        <is>
          <t>Yes</t>
        </is>
      </c>
      <c r="K16" s="43" t="inlineStr">
        <is>
          <t>Yes</t>
        </is>
      </c>
      <c r="L16" s="43" t="inlineStr">
        <is>
          <t>Yes</t>
        </is>
      </c>
      <c r="M16" s="43" t="inlineStr">
        <is>
          <t>Yes</t>
        </is>
      </c>
      <c r="N16" s="43" t="inlineStr">
        <is>
          <t>Yes</t>
        </is>
      </c>
      <c r="O16" s="43" t="inlineStr">
        <is>
          <t>Yes</t>
        </is>
      </c>
      <c r="P16" s="43" t="inlineStr">
        <is>
          <t>Yes</t>
        </is>
      </c>
      <c r="Q16" s="43" t="inlineStr">
        <is>
          <t>Yes</t>
        </is>
      </c>
      <c r="R16" s="43" t="inlineStr">
        <is>
          <t>Yes</t>
        </is>
      </c>
      <c r="S16" s="43" t="inlineStr">
        <is>
          <t>Yes</t>
        </is>
      </c>
      <c r="T16" s="43" t="inlineStr">
        <is>
          <t>Yes</t>
        </is>
      </c>
      <c r="U16" s="266" t="inlineStr">
        <is>
          <t>Yes</t>
        </is>
      </c>
      <c r="V16" s="397" t="inlineStr">
        <is>
          <t>Yes</t>
        </is>
      </c>
      <c r="W16" s="630" t="inlineStr">
        <is>
          <t>[SYI_001_001_0024_001]Derating by Coolant temperature.html</t>
        </is>
      </c>
      <c r="X16" s="556" t="n">
        <v>10</v>
      </c>
      <c r="Y16" s="556" t="n">
        <v>0</v>
      </c>
      <c r="Z16" s="556" t="n">
        <v>0</v>
      </c>
      <c r="AA16" s="556" t="n">
        <v>10</v>
      </c>
      <c r="AB16" s="666" t="n"/>
      <c r="AC16" s="258" t="inlineStr">
        <is>
          <t>SYR_LvDCDC_F_290</t>
        </is>
      </c>
      <c r="AD16" s="1081" t="n"/>
      <c r="AE16" s="359" t="n"/>
      <c r="AG16" s="223" t="inlineStr"/>
      <c r="AH16" s="43" t="inlineStr"/>
      <c r="AI16" s="43" t="inlineStr"/>
      <c r="AJ16" s="43" t="inlineStr"/>
      <c r="AK16" s="43" t="inlineStr"/>
      <c r="AL16" s="43" t="n"/>
      <c r="AM16" s="266" t="n"/>
      <c r="AN16" s="56" t="n"/>
      <c r="AO16" s="301">
        <f>EXACT(W16,AG16)</f>
        <v/>
      </c>
      <c r="AP16" s="286">
        <f>EXACT(X16,AH16)</f>
        <v/>
      </c>
      <c r="AQ16" s="286">
        <f>EXACT(Y16,AI16)</f>
        <v/>
      </c>
      <c r="AR16" s="286">
        <f>EXACT(Z16,AJ16)</f>
        <v/>
      </c>
      <c r="AS16" s="302">
        <f>EXACT(AA16,AK16)</f>
        <v/>
      </c>
      <c r="AT16" t="inlineStr"/>
      <c r="AU16" t="inlineStr"/>
    </row>
    <row r="17" ht="14.4" customHeight="1">
      <c r="A17" s="160" t="inlineStr">
        <is>
          <t>Yes</t>
        </is>
      </c>
      <c r="B17" s="2" t="inlineStr">
        <is>
          <t>Yes</t>
        </is>
      </c>
      <c r="C17" s="42" t="inlineStr">
        <is>
          <t>Yes</t>
        </is>
      </c>
      <c r="D17" s="507" t="inlineStr">
        <is>
          <t>Yes</t>
        </is>
      </c>
      <c r="E17" s="223" t="inlineStr">
        <is>
          <t>Yes</t>
        </is>
      </c>
      <c r="F17" s="43" t="inlineStr">
        <is>
          <t>Yes</t>
        </is>
      </c>
      <c r="G17" s="43" t="inlineStr">
        <is>
          <t>Yes</t>
        </is>
      </c>
      <c r="H17" s="43" t="inlineStr">
        <is>
          <t>Yes</t>
        </is>
      </c>
      <c r="I17" s="41" t="inlineStr">
        <is>
          <t>Yes</t>
        </is>
      </c>
      <c r="J17" s="223" t="inlineStr">
        <is>
          <t>Yes</t>
        </is>
      </c>
      <c r="K17" s="43" t="inlineStr">
        <is>
          <t>Yes</t>
        </is>
      </c>
      <c r="L17" s="43" t="inlineStr">
        <is>
          <t>Yes</t>
        </is>
      </c>
      <c r="M17" s="43" t="inlineStr">
        <is>
          <t>Yes</t>
        </is>
      </c>
      <c r="N17" s="43" t="inlineStr">
        <is>
          <t>Yes</t>
        </is>
      </c>
      <c r="O17" s="43" t="inlineStr">
        <is>
          <t>Yes</t>
        </is>
      </c>
      <c r="P17" s="43" t="inlineStr">
        <is>
          <t>Yes</t>
        </is>
      </c>
      <c r="Q17" s="43" t="inlineStr">
        <is>
          <t>Yes</t>
        </is>
      </c>
      <c r="R17" s="43" t="inlineStr">
        <is>
          <t>Yes</t>
        </is>
      </c>
      <c r="S17" s="43" t="inlineStr">
        <is>
          <t>Yes</t>
        </is>
      </c>
      <c r="T17" s="43" t="inlineStr">
        <is>
          <t>Yes</t>
        </is>
      </c>
      <c r="U17" s="266" t="inlineStr">
        <is>
          <t>Yes</t>
        </is>
      </c>
      <c r="V17" s="397" t="inlineStr">
        <is>
          <t>Yes</t>
        </is>
      </c>
      <c r="W17" s="630" t="inlineStr">
        <is>
          <t>[SYI_001_001_0024_002]Derating by Coolant temperature.html</t>
        </is>
      </c>
      <c r="X17" s="556" t="n">
        <v>2</v>
      </c>
      <c r="Y17" s="556" t="n">
        <v>0</v>
      </c>
      <c r="Z17" s="556" t="n">
        <v>0</v>
      </c>
      <c r="AA17" s="556" t="n">
        <v>2</v>
      </c>
      <c r="AB17" s="666" t="n"/>
      <c r="AC17" s="258" t="inlineStr">
        <is>
          <t>SYR_LvDCDC_F_290</t>
        </is>
      </c>
      <c r="AD17" s="1081" t="n"/>
      <c r="AE17" s="359" t="n"/>
      <c r="AG17" s="223" t="inlineStr"/>
      <c r="AH17" s="43" t="inlineStr"/>
      <c r="AI17" s="43" t="inlineStr"/>
      <c r="AJ17" s="43" t="inlineStr"/>
      <c r="AK17" s="43" t="inlineStr"/>
      <c r="AL17" s="43" t="n"/>
      <c r="AM17" s="266" t="n"/>
      <c r="AN17" s="56" t="n"/>
      <c r="AO17" s="301">
        <f>EXACT(W17,AG17)</f>
        <v/>
      </c>
      <c r="AP17" s="286">
        <f>EXACT(X17,AH17)</f>
        <v/>
      </c>
      <c r="AQ17" s="286">
        <f>EXACT(Y17,AI17)</f>
        <v/>
      </c>
      <c r="AR17" s="286">
        <f>EXACT(Z17,AJ17)</f>
        <v/>
      </c>
      <c r="AS17" s="302">
        <f>EXACT(AA17,AK17)</f>
        <v/>
      </c>
      <c r="AT17" t="inlineStr"/>
      <c r="AU17" t="inlineStr"/>
    </row>
    <row r="18" ht="14.4" customHeight="1">
      <c r="A18" s="160" t="n"/>
      <c r="B18" s="2" t="n"/>
      <c r="C18" s="42" t="n"/>
      <c r="D18" s="507" t="inlineStr">
        <is>
          <t>Yes</t>
        </is>
      </c>
      <c r="E18" s="223" t="inlineStr">
        <is>
          <t>Yes</t>
        </is>
      </c>
      <c r="F18" s="43" t="inlineStr">
        <is>
          <t>Yes</t>
        </is>
      </c>
      <c r="G18" s="43" t="inlineStr">
        <is>
          <t>Yes</t>
        </is>
      </c>
      <c r="H18" s="43" t="inlineStr">
        <is>
          <t>Yes</t>
        </is>
      </c>
      <c r="I18" s="41" t="inlineStr">
        <is>
          <t>Yes</t>
        </is>
      </c>
      <c r="J18" s="223" t="inlineStr">
        <is>
          <t>Yes</t>
        </is>
      </c>
      <c r="K18" s="43" t="inlineStr">
        <is>
          <t>Yes</t>
        </is>
      </c>
      <c r="L18" s="43" t="inlineStr">
        <is>
          <t>Yes</t>
        </is>
      </c>
      <c r="M18" s="43" t="inlineStr">
        <is>
          <t>Yes</t>
        </is>
      </c>
      <c r="N18" s="43" t="inlineStr">
        <is>
          <t>Yes</t>
        </is>
      </c>
      <c r="O18" s="43" t="inlineStr">
        <is>
          <t>Yes</t>
        </is>
      </c>
      <c r="P18" s="43" t="inlineStr">
        <is>
          <t>Yes</t>
        </is>
      </c>
      <c r="Q18" s="43" t="inlineStr">
        <is>
          <t>Yes</t>
        </is>
      </c>
      <c r="R18" s="43" t="inlineStr">
        <is>
          <t>Yes</t>
        </is>
      </c>
      <c r="S18" s="43" t="inlineStr">
        <is>
          <t>Yes</t>
        </is>
      </c>
      <c r="T18" s="43" t="inlineStr">
        <is>
          <t>Yes</t>
        </is>
      </c>
      <c r="U18" s="266" t="inlineStr">
        <is>
          <t>Yes</t>
        </is>
      </c>
      <c r="V18" s="397" t="inlineStr">
        <is>
          <t>Yes</t>
        </is>
      </c>
      <c r="W18" s="630" t="inlineStr">
        <is>
          <t>[SYI_001_001_0025_001]Derating by Coolant temperature.html</t>
        </is>
      </c>
      <c r="X18" s="556" t="n">
        <v>3</v>
      </c>
      <c r="Y18" s="556" t="n">
        <v>0</v>
      </c>
      <c r="Z18" s="556" t="n">
        <v>0</v>
      </c>
      <c r="AA18" s="556" t="n">
        <v>3</v>
      </c>
      <c r="AB18" s="725" t="n">
        <v>0.002256944444444444</v>
      </c>
      <c r="AC18" s="258" t="inlineStr">
        <is>
          <t>SYR_LvDCDC_F_328</t>
        </is>
      </c>
      <c r="AD18" s="1081" t="n"/>
      <c r="AE18" s="359" t="n"/>
      <c r="AG18" s="223" t="inlineStr"/>
      <c r="AH18" s="43" t="inlineStr"/>
      <c r="AI18" s="43" t="inlineStr"/>
      <c r="AJ18" s="43" t="inlineStr"/>
      <c r="AK18" s="43" t="inlineStr"/>
      <c r="AL18" s="43" t="n"/>
      <c r="AM18" s="266" t="n"/>
      <c r="AN18" s="56" t="n"/>
      <c r="AO18" s="301">
        <f>EXACT(W18,AG18)</f>
        <v/>
      </c>
      <c r="AP18" s="286">
        <f>EXACT(X18,AH18)</f>
        <v/>
      </c>
      <c r="AQ18" s="286">
        <f>EXACT(Y18,AI18)</f>
        <v/>
      </c>
      <c r="AR18" s="286">
        <f>EXACT(Z18,AJ18)</f>
        <v/>
      </c>
      <c r="AS18" s="302">
        <f>EXACT(AA18,AK18)</f>
        <v/>
      </c>
      <c r="AT18" t="inlineStr"/>
      <c r="AU18" t="inlineStr"/>
    </row>
    <row r="19" ht="14.4" customHeight="1">
      <c r="A19" s="160" t="n"/>
      <c r="B19" s="2" t="n"/>
      <c r="C19" s="42" t="n"/>
      <c r="D19" s="507" t="inlineStr">
        <is>
          <t>Yes</t>
        </is>
      </c>
      <c r="E19" s="223" t="inlineStr">
        <is>
          <t>Yes</t>
        </is>
      </c>
      <c r="F19" s="43" t="inlineStr">
        <is>
          <t>Yes</t>
        </is>
      </c>
      <c r="G19" s="43" t="inlineStr">
        <is>
          <t>Yes</t>
        </is>
      </c>
      <c r="H19" s="43" t="inlineStr">
        <is>
          <t>Yes</t>
        </is>
      </c>
      <c r="I19" s="41" t="inlineStr">
        <is>
          <t>Yes</t>
        </is>
      </c>
      <c r="J19" s="223" t="inlineStr">
        <is>
          <t>Yes</t>
        </is>
      </c>
      <c r="K19" s="43" t="inlineStr">
        <is>
          <t>Yes</t>
        </is>
      </c>
      <c r="L19" s="43" t="inlineStr">
        <is>
          <t>Yes</t>
        </is>
      </c>
      <c r="M19" s="43" t="inlineStr">
        <is>
          <t>Yes</t>
        </is>
      </c>
      <c r="N19" s="43" t="inlineStr">
        <is>
          <t>Yes</t>
        </is>
      </c>
      <c r="O19" s="43" t="inlineStr">
        <is>
          <t>Yes</t>
        </is>
      </c>
      <c r="P19" s="43" t="inlineStr">
        <is>
          <t>Yes</t>
        </is>
      </c>
      <c r="Q19" s="43" t="inlineStr">
        <is>
          <t>Yes</t>
        </is>
      </c>
      <c r="R19" s="43" t="inlineStr">
        <is>
          <t>Yes</t>
        </is>
      </c>
      <c r="S19" s="43" t="inlineStr">
        <is>
          <t>Yes</t>
        </is>
      </c>
      <c r="T19" s="43" t="inlineStr">
        <is>
          <t>Yes</t>
        </is>
      </c>
      <c r="U19" s="266" t="inlineStr">
        <is>
          <t>Yes</t>
        </is>
      </c>
      <c r="V19" s="397" t="inlineStr">
        <is>
          <t>Yes</t>
        </is>
      </c>
      <c r="W19" s="630" t="inlineStr">
        <is>
          <t>[SYI_001_001_0025_002]Derating by Coolant temperature.html</t>
        </is>
      </c>
      <c r="X19" s="556" t="n">
        <v>3</v>
      </c>
      <c r="Y19" s="556" t="n">
        <v>0</v>
      </c>
      <c r="Z19" s="556" t="n">
        <v>0</v>
      </c>
      <c r="AA19" s="556" t="n">
        <v>3</v>
      </c>
      <c r="AB19" s="725" t="n">
        <v>0.002268518518518519</v>
      </c>
      <c r="AC19" s="258" t="inlineStr">
        <is>
          <t>SYR_LvDCDC_F_329</t>
        </is>
      </c>
      <c r="AD19" s="1081" t="n"/>
      <c r="AE19" s="359" t="n"/>
      <c r="AG19" s="223" t="inlineStr"/>
      <c r="AH19" s="43" t="inlineStr"/>
      <c r="AI19" s="43" t="inlineStr"/>
      <c r="AJ19" s="43" t="inlineStr"/>
      <c r="AK19" s="43" t="inlineStr"/>
      <c r="AL19" s="43" t="n"/>
      <c r="AM19" s="266" t="n"/>
      <c r="AN19" s="56" t="n"/>
      <c r="AO19" s="301">
        <f>EXACT(W19,AG19)</f>
        <v/>
      </c>
      <c r="AP19" s="286">
        <f>EXACT(X19,AH19)</f>
        <v/>
      </c>
      <c r="AQ19" s="286">
        <f>EXACT(Y19,AI19)</f>
        <v/>
      </c>
      <c r="AR19" s="286">
        <f>EXACT(Z19,AJ19)</f>
        <v/>
      </c>
      <c r="AS19" s="302">
        <f>EXACT(AA19,AK19)</f>
        <v/>
      </c>
      <c r="AT19" t="inlineStr"/>
      <c r="AU19" t="inlineStr"/>
    </row>
    <row r="20" ht="14.4" customHeight="1">
      <c r="A20" s="160" t="inlineStr">
        <is>
          <t>Yes</t>
        </is>
      </c>
      <c r="B20" s="2" t="inlineStr">
        <is>
          <t>Yes</t>
        </is>
      </c>
      <c r="C20" s="42" t="inlineStr">
        <is>
          <t>Yes</t>
        </is>
      </c>
      <c r="D20" s="507" t="inlineStr">
        <is>
          <t>Yes</t>
        </is>
      </c>
      <c r="E20" s="223" t="inlineStr">
        <is>
          <t>Yes</t>
        </is>
      </c>
      <c r="F20" s="43" t="inlineStr">
        <is>
          <t>Yes</t>
        </is>
      </c>
      <c r="G20" s="43" t="inlineStr">
        <is>
          <t>Yes</t>
        </is>
      </c>
      <c r="H20" s="43" t="inlineStr">
        <is>
          <t>Yes</t>
        </is>
      </c>
      <c r="I20" s="41" t="inlineStr">
        <is>
          <t>Yes</t>
        </is>
      </c>
      <c r="J20" s="223" t="inlineStr">
        <is>
          <t>Yes</t>
        </is>
      </c>
      <c r="K20" s="43" t="inlineStr">
        <is>
          <t>Yes</t>
        </is>
      </c>
      <c r="L20" s="43" t="inlineStr">
        <is>
          <t>Yes</t>
        </is>
      </c>
      <c r="M20" s="43" t="inlineStr">
        <is>
          <t>Yes</t>
        </is>
      </c>
      <c r="N20" s="43" t="inlineStr">
        <is>
          <t>Yes</t>
        </is>
      </c>
      <c r="O20" s="43" t="inlineStr">
        <is>
          <t>Yes</t>
        </is>
      </c>
      <c r="P20" s="43" t="inlineStr">
        <is>
          <t>Yes</t>
        </is>
      </c>
      <c r="Q20" s="43" t="inlineStr">
        <is>
          <t>Yes</t>
        </is>
      </c>
      <c r="R20" s="43" t="inlineStr">
        <is>
          <t>Yes</t>
        </is>
      </c>
      <c r="S20" s="43" t="inlineStr">
        <is>
          <t>Yes</t>
        </is>
      </c>
      <c r="T20" s="43" t="inlineStr">
        <is>
          <t>Yes</t>
        </is>
      </c>
      <c r="U20" s="266" t="inlineStr">
        <is>
          <t>Yes</t>
        </is>
      </c>
      <c r="V20" s="397" t="inlineStr">
        <is>
          <t>Yes</t>
        </is>
      </c>
      <c r="W20" s="630" t="inlineStr">
        <is>
          <t>[SYI_001_001_0025_003]Derating by Coolant temperature.html</t>
        </is>
      </c>
      <c r="X20" s="556" t="n">
        <v>24</v>
      </c>
      <c r="Y20" s="556" t="n">
        <v>0</v>
      </c>
      <c r="Z20" s="556" t="n">
        <v>0</v>
      </c>
      <c r="AA20" s="556" t="n">
        <v>24</v>
      </c>
      <c r="AB20" s="666" t="n">
        <v>0.009409722222222222</v>
      </c>
      <c r="AC20" s="258" t="inlineStr">
        <is>
          <t>SYR_LvDCDC_F_330</t>
        </is>
      </c>
      <c r="AD20" s="1081" t="n"/>
      <c r="AE20" s="359" t="n"/>
      <c r="AG20" s="223" t="inlineStr"/>
      <c r="AH20" s="43" t="inlineStr"/>
      <c r="AI20" s="43" t="inlineStr"/>
      <c r="AJ20" s="43" t="inlineStr"/>
      <c r="AK20" s="43" t="inlineStr"/>
      <c r="AL20" s="43" t="n"/>
      <c r="AM20" s="266" t="n"/>
      <c r="AN20" s="56" t="n"/>
      <c r="AO20" s="301">
        <f>EXACT(W20,AG20)</f>
        <v/>
      </c>
      <c r="AP20" s="286">
        <f>EXACT(X20,AH20)</f>
        <v/>
      </c>
      <c r="AQ20" s="286">
        <f>EXACT(Y20,AI20)</f>
        <v/>
      </c>
      <c r="AR20" s="286">
        <f>EXACT(Z20,AJ20)</f>
        <v/>
      </c>
      <c r="AS20" s="302">
        <f>EXACT(AA20,AK20)</f>
        <v/>
      </c>
      <c r="AT20" t="inlineStr"/>
      <c r="AU20" t="inlineStr"/>
    </row>
    <row r="21" ht="14.4" customHeight="1">
      <c r="A21" s="160" t="inlineStr">
        <is>
          <t>Yes</t>
        </is>
      </c>
      <c r="B21" s="2" t="inlineStr">
        <is>
          <t>Yes</t>
        </is>
      </c>
      <c r="C21" s="42" t="inlineStr">
        <is>
          <t>Yes</t>
        </is>
      </c>
      <c r="D21" s="507" t="inlineStr">
        <is>
          <t>Yes</t>
        </is>
      </c>
      <c r="E21" s="223" t="inlineStr">
        <is>
          <t>Yes</t>
        </is>
      </c>
      <c r="F21" s="43" t="inlineStr">
        <is>
          <t>Yes</t>
        </is>
      </c>
      <c r="G21" s="43" t="inlineStr">
        <is>
          <t>Yes</t>
        </is>
      </c>
      <c r="H21" s="43" t="inlineStr">
        <is>
          <t>Yes</t>
        </is>
      </c>
      <c r="I21" s="41" t="inlineStr">
        <is>
          <t>Yes</t>
        </is>
      </c>
      <c r="J21" s="223" t="inlineStr">
        <is>
          <t>Yes</t>
        </is>
      </c>
      <c r="K21" s="43" t="inlineStr">
        <is>
          <t>Yes</t>
        </is>
      </c>
      <c r="L21" s="43" t="inlineStr">
        <is>
          <t>Yes</t>
        </is>
      </c>
      <c r="M21" s="43" t="inlineStr">
        <is>
          <t>Yes</t>
        </is>
      </c>
      <c r="N21" s="43" t="inlineStr">
        <is>
          <t>Yes</t>
        </is>
      </c>
      <c r="O21" s="43" t="inlineStr">
        <is>
          <t>Yes</t>
        </is>
      </c>
      <c r="P21" s="43" t="inlineStr">
        <is>
          <t>Yes</t>
        </is>
      </c>
      <c r="Q21" s="43" t="inlineStr">
        <is>
          <t>Yes</t>
        </is>
      </c>
      <c r="R21" s="43" t="inlineStr">
        <is>
          <t>Yes</t>
        </is>
      </c>
      <c r="S21" s="43" t="inlineStr">
        <is>
          <t>Yes</t>
        </is>
      </c>
      <c r="T21" s="43" t="inlineStr">
        <is>
          <t>Yes</t>
        </is>
      </c>
      <c r="U21" s="266" t="inlineStr">
        <is>
          <t>Yes</t>
        </is>
      </c>
      <c r="V21" s="397" t="inlineStr">
        <is>
          <t>Yes</t>
        </is>
      </c>
      <c r="W21" s="630" t="inlineStr">
        <is>
          <t>[SYI_001_001_0026]Derating by Coolant temperature.html</t>
        </is>
      </c>
      <c r="X21" s="556" t="n">
        <v>5</v>
      </c>
      <c r="Y21" s="556" t="n">
        <v>0</v>
      </c>
      <c r="Z21" s="556" t="n">
        <v>0</v>
      </c>
      <c r="AA21" s="556" t="n">
        <v>5</v>
      </c>
      <c r="AB21" s="666" t="n">
        <v>0.002233796296296296</v>
      </c>
      <c r="AC21" s="258" t="inlineStr">
        <is>
          <t>SYR_LvDCDC_F_331</t>
        </is>
      </c>
      <c r="AD21" s="1081" t="n"/>
      <c r="AE21" s="359" t="n"/>
      <c r="AG21" s="223" t="inlineStr"/>
      <c r="AH21" s="43" t="inlineStr"/>
      <c r="AI21" s="43" t="inlineStr"/>
      <c r="AJ21" s="43" t="inlineStr"/>
      <c r="AK21" s="43" t="inlineStr"/>
      <c r="AL21" s="43" t="n"/>
      <c r="AM21" s="266" t="n"/>
      <c r="AN21" s="56" t="n"/>
      <c r="AO21" s="301">
        <f>EXACT(W21,AG21)</f>
        <v/>
      </c>
      <c r="AP21" s="286">
        <f>EXACT(X21,AH21)</f>
        <v/>
      </c>
      <c r="AQ21" s="286">
        <f>EXACT(Y21,AI21)</f>
        <v/>
      </c>
      <c r="AR21" s="286">
        <f>EXACT(Z21,AJ21)</f>
        <v/>
      </c>
      <c r="AS21" s="302">
        <f>EXACT(AA21,AK21)</f>
        <v/>
      </c>
      <c r="AT21" t="inlineStr"/>
      <c r="AU21" t="inlineStr"/>
    </row>
    <row r="22" ht="14.4" customHeight="1">
      <c r="A22" s="160" t="n"/>
      <c r="B22" s="2" t="n"/>
      <c r="C22" s="42" t="n"/>
      <c r="D22" s="507" t="inlineStr">
        <is>
          <t>Yes</t>
        </is>
      </c>
      <c r="E22" s="223" t="inlineStr">
        <is>
          <t>Yes</t>
        </is>
      </c>
      <c r="F22" s="43" t="inlineStr">
        <is>
          <t>Yes</t>
        </is>
      </c>
      <c r="G22" s="43" t="inlineStr">
        <is>
          <t>Yes</t>
        </is>
      </c>
      <c r="H22" s="43" t="inlineStr">
        <is>
          <t>Yes</t>
        </is>
      </c>
      <c r="I22" s="41" t="inlineStr">
        <is>
          <t>Yes</t>
        </is>
      </c>
      <c r="J22" s="223" t="inlineStr">
        <is>
          <t>Yes</t>
        </is>
      </c>
      <c r="K22" s="43" t="inlineStr">
        <is>
          <t>Yes</t>
        </is>
      </c>
      <c r="L22" s="43" t="inlineStr">
        <is>
          <t>Yes</t>
        </is>
      </c>
      <c r="M22" s="43" t="inlineStr">
        <is>
          <t>Yes</t>
        </is>
      </c>
      <c r="N22" s="43" t="inlineStr">
        <is>
          <t>Yes</t>
        </is>
      </c>
      <c r="O22" s="43" t="inlineStr">
        <is>
          <t>Yes</t>
        </is>
      </c>
      <c r="P22" s="43" t="inlineStr">
        <is>
          <t>Yes</t>
        </is>
      </c>
      <c r="Q22" s="43" t="inlineStr">
        <is>
          <t>Yes</t>
        </is>
      </c>
      <c r="R22" s="43" t="inlineStr">
        <is>
          <t>Yes</t>
        </is>
      </c>
      <c r="S22" s="43" t="inlineStr">
        <is>
          <t>Yes</t>
        </is>
      </c>
      <c r="T22" s="43" t="inlineStr">
        <is>
          <t>Yes</t>
        </is>
      </c>
      <c r="U22" s="266" t="inlineStr">
        <is>
          <t>Yes</t>
        </is>
      </c>
      <c r="V22" s="397" t="inlineStr">
        <is>
          <t>Yes</t>
        </is>
      </c>
      <c r="W22" s="630" t="inlineStr">
        <is>
          <t>[SYI_001_001_0027_001]Derating by Coolant temperature.html</t>
        </is>
      </c>
      <c r="X22" s="556" t="n">
        <v>3</v>
      </c>
      <c r="Y22" s="556" t="n">
        <v>0</v>
      </c>
      <c r="Z22" s="556" t="n">
        <v>0</v>
      </c>
      <c r="AA22" s="556" t="n">
        <v>3</v>
      </c>
      <c r="AB22" s="725" t="n">
        <v>0.002060185185185185</v>
      </c>
      <c r="AC22" s="258" t="inlineStr">
        <is>
          <t>SYR_LvDCDC_F_331</t>
        </is>
      </c>
      <c r="AD22" s="1081" t="n"/>
      <c r="AE22" s="359" t="n"/>
      <c r="AG22" s="223" t="inlineStr"/>
      <c r="AH22" s="43" t="inlineStr"/>
      <c r="AI22" s="43" t="inlineStr"/>
      <c r="AJ22" s="43" t="inlineStr"/>
      <c r="AK22" s="43" t="inlineStr"/>
      <c r="AL22" s="43" t="n"/>
      <c r="AM22" s="266" t="n"/>
      <c r="AN22" s="56" t="n"/>
      <c r="AO22" s="301">
        <f>EXACT(W22,AG22)</f>
        <v/>
      </c>
      <c r="AP22" s="286">
        <f>EXACT(X22,AH22)</f>
        <v/>
      </c>
      <c r="AQ22" s="286">
        <f>EXACT(Y22,AI22)</f>
        <v/>
      </c>
      <c r="AR22" s="286">
        <f>EXACT(Z22,AJ22)</f>
        <v/>
      </c>
      <c r="AS22" s="302">
        <f>EXACT(AA22,AK22)</f>
        <v/>
      </c>
      <c r="AT22" t="inlineStr"/>
      <c r="AU22" t="inlineStr"/>
    </row>
    <row r="23" ht="14.4" customHeight="1">
      <c r="A23" s="160" t="inlineStr">
        <is>
          <t>Yes</t>
        </is>
      </c>
      <c r="B23" s="2" t="inlineStr">
        <is>
          <t>Yes</t>
        </is>
      </c>
      <c r="C23" s="42" t="inlineStr">
        <is>
          <t>Yes</t>
        </is>
      </c>
      <c r="D23" s="507" t="inlineStr">
        <is>
          <t>Yes</t>
        </is>
      </c>
      <c r="E23" s="223" t="inlineStr">
        <is>
          <t>Yes</t>
        </is>
      </c>
      <c r="F23" s="43" t="inlineStr">
        <is>
          <t>Yes</t>
        </is>
      </c>
      <c r="G23" s="43" t="inlineStr">
        <is>
          <t>Yes</t>
        </is>
      </c>
      <c r="H23" s="43" t="inlineStr">
        <is>
          <t>Yes</t>
        </is>
      </c>
      <c r="I23" s="41" t="inlineStr">
        <is>
          <t>Yes</t>
        </is>
      </c>
      <c r="J23" s="223" t="inlineStr">
        <is>
          <t>Yes</t>
        </is>
      </c>
      <c r="K23" s="43" t="inlineStr">
        <is>
          <t>Yes</t>
        </is>
      </c>
      <c r="L23" s="43" t="inlineStr">
        <is>
          <t>Yes</t>
        </is>
      </c>
      <c r="M23" s="43" t="inlineStr">
        <is>
          <t>Yes</t>
        </is>
      </c>
      <c r="N23" s="43" t="inlineStr">
        <is>
          <t>Yes</t>
        </is>
      </c>
      <c r="O23" s="43" t="inlineStr">
        <is>
          <t>Yes</t>
        </is>
      </c>
      <c r="P23" s="43" t="inlineStr">
        <is>
          <t>Yes</t>
        </is>
      </c>
      <c r="Q23" s="43" t="inlineStr">
        <is>
          <t>Yes</t>
        </is>
      </c>
      <c r="R23" s="43" t="inlineStr">
        <is>
          <t>Yes</t>
        </is>
      </c>
      <c r="S23" s="43" t="inlineStr">
        <is>
          <t>Yes</t>
        </is>
      </c>
      <c r="T23" s="43" t="inlineStr">
        <is>
          <t>Yes</t>
        </is>
      </c>
      <c r="U23" s="266" t="inlineStr">
        <is>
          <t>Yes</t>
        </is>
      </c>
      <c r="V23" s="397" t="inlineStr">
        <is>
          <t>Yes</t>
        </is>
      </c>
      <c r="W23" s="630" t="inlineStr">
        <is>
          <t>[SYI_001_001_0027_002]Derating by Coolant temperature.html</t>
        </is>
      </c>
      <c r="X23" s="556" t="n">
        <v>12</v>
      </c>
      <c r="Y23" s="556" t="n">
        <v>0</v>
      </c>
      <c r="Z23" s="556" t="n">
        <v>0</v>
      </c>
      <c r="AA23" s="556" t="n">
        <v>12</v>
      </c>
      <c r="AB23" s="666" t="n">
        <v>0.004178240740740741</v>
      </c>
      <c r="AC23" s="258" t="inlineStr">
        <is>
          <t>SYR_LvDCDC_F_332</t>
        </is>
      </c>
      <c r="AD23" s="1081" t="n"/>
      <c r="AE23" s="359" t="n"/>
      <c r="AG23" s="223" t="inlineStr"/>
      <c r="AH23" s="43" t="inlineStr"/>
      <c r="AI23" s="43" t="inlineStr"/>
      <c r="AJ23" s="43" t="inlineStr"/>
      <c r="AK23" s="43" t="inlineStr"/>
      <c r="AL23" s="43" t="n"/>
      <c r="AM23" s="266" t="n"/>
      <c r="AN23" s="56" t="n"/>
      <c r="AO23" s="301">
        <f>EXACT(W23,AG23)</f>
        <v/>
      </c>
      <c r="AP23" s="286">
        <f>EXACT(X23,AH23)</f>
        <v/>
      </c>
      <c r="AQ23" s="286">
        <f>EXACT(Y23,AI23)</f>
        <v/>
      </c>
      <c r="AR23" s="286">
        <f>EXACT(Z23,AJ23)</f>
        <v/>
      </c>
      <c r="AS23" s="302">
        <f>EXACT(AA23,AK23)</f>
        <v/>
      </c>
      <c r="AT23" t="inlineStr"/>
      <c r="AU23" t="inlineStr"/>
    </row>
    <row r="24" ht="14.4" customHeight="1">
      <c r="A24" s="160" t="inlineStr">
        <is>
          <t>Yes</t>
        </is>
      </c>
      <c r="B24" s="2" t="inlineStr">
        <is>
          <t>Yes</t>
        </is>
      </c>
      <c r="C24" s="42" t="inlineStr">
        <is>
          <t>Yes</t>
        </is>
      </c>
      <c r="D24" s="507" t="inlineStr">
        <is>
          <t>Yes</t>
        </is>
      </c>
      <c r="E24" s="223" t="inlineStr">
        <is>
          <t>Yes</t>
        </is>
      </c>
      <c r="F24" s="43" t="inlineStr">
        <is>
          <t>Yes</t>
        </is>
      </c>
      <c r="G24" s="43" t="inlineStr">
        <is>
          <t>Yes</t>
        </is>
      </c>
      <c r="H24" s="43" t="inlineStr">
        <is>
          <t>Yes</t>
        </is>
      </c>
      <c r="I24" s="41" t="inlineStr">
        <is>
          <t>Yes</t>
        </is>
      </c>
      <c r="J24" s="223" t="inlineStr">
        <is>
          <t>Yes</t>
        </is>
      </c>
      <c r="K24" s="43" t="inlineStr">
        <is>
          <t>Yes</t>
        </is>
      </c>
      <c r="L24" s="43" t="inlineStr">
        <is>
          <t>Yes</t>
        </is>
      </c>
      <c r="M24" s="43" t="inlineStr">
        <is>
          <t>Yes</t>
        </is>
      </c>
      <c r="N24" s="43" t="inlineStr">
        <is>
          <t>Yes</t>
        </is>
      </c>
      <c r="O24" s="43" t="inlineStr">
        <is>
          <t>Yes</t>
        </is>
      </c>
      <c r="P24" s="43" t="inlineStr">
        <is>
          <t>Yes</t>
        </is>
      </c>
      <c r="Q24" s="43" t="inlineStr">
        <is>
          <t>Yes</t>
        </is>
      </c>
      <c r="R24" s="43" t="inlineStr">
        <is>
          <t>Yes</t>
        </is>
      </c>
      <c r="S24" s="43" t="inlineStr">
        <is>
          <t>Yes</t>
        </is>
      </c>
      <c r="T24" s="43" t="inlineStr">
        <is>
          <t>Yes</t>
        </is>
      </c>
      <c r="U24" s="266" t="inlineStr">
        <is>
          <t>Yes</t>
        </is>
      </c>
      <c r="V24" s="397" t="inlineStr">
        <is>
          <t>Yes</t>
        </is>
      </c>
      <c r="W24" s="630" t="inlineStr">
        <is>
          <t>[SYI_001_001_0028]Derating by Coolant temperature.html</t>
        </is>
      </c>
      <c r="X24" s="556" t="n">
        <v>5</v>
      </c>
      <c r="Y24" s="556" t="n">
        <v>0</v>
      </c>
      <c r="Z24" s="556" t="n">
        <v>0</v>
      </c>
      <c r="AA24" s="556" t="n">
        <v>5</v>
      </c>
      <c r="AB24" s="666" t="n">
        <v>0.002291666666666667</v>
      </c>
      <c r="AC24" s="258" t="inlineStr">
        <is>
          <t>SYR_LvDCDC_F_333</t>
        </is>
      </c>
      <c r="AD24" s="1081" t="n"/>
      <c r="AE24" s="359" t="n"/>
      <c r="AG24" s="223" t="inlineStr"/>
      <c r="AH24" s="43" t="inlineStr"/>
      <c r="AI24" s="43" t="inlineStr"/>
      <c r="AJ24" s="43" t="inlineStr"/>
      <c r="AK24" s="43" t="inlineStr"/>
      <c r="AL24" s="43" t="n"/>
      <c r="AM24" s="266" t="n"/>
      <c r="AN24" s="56" t="n"/>
      <c r="AO24" s="301">
        <f>EXACT(W24,AG24)</f>
        <v/>
      </c>
      <c r="AP24" s="286">
        <f>EXACT(X24,AH24)</f>
        <v/>
      </c>
      <c r="AQ24" s="286">
        <f>EXACT(Y24,AI24)</f>
        <v/>
      </c>
      <c r="AR24" s="286">
        <f>EXACT(Z24,AJ24)</f>
        <v/>
      </c>
      <c r="AS24" s="302">
        <f>EXACT(AA24,AK24)</f>
        <v/>
      </c>
      <c r="AT24" t="inlineStr"/>
      <c r="AU24" t="inlineStr"/>
    </row>
    <row r="25" ht="14.4" customHeight="1">
      <c r="A25" s="160" t="inlineStr">
        <is>
          <t>Yes</t>
        </is>
      </c>
      <c r="B25" s="2" t="inlineStr">
        <is>
          <t>Yes</t>
        </is>
      </c>
      <c r="C25" s="42" t="inlineStr">
        <is>
          <t>Yes</t>
        </is>
      </c>
      <c r="D25" s="507" t="inlineStr">
        <is>
          <t>Yes</t>
        </is>
      </c>
      <c r="E25" s="223" t="inlineStr">
        <is>
          <t>Yes</t>
        </is>
      </c>
      <c r="F25" s="43" t="inlineStr">
        <is>
          <t>Yes</t>
        </is>
      </c>
      <c r="G25" s="43" t="inlineStr">
        <is>
          <t>Yes</t>
        </is>
      </c>
      <c r="H25" s="43" t="inlineStr">
        <is>
          <t>Yes</t>
        </is>
      </c>
      <c r="I25" s="41" t="inlineStr">
        <is>
          <t>Yes</t>
        </is>
      </c>
      <c r="J25" s="223" t="inlineStr">
        <is>
          <t>Yes</t>
        </is>
      </c>
      <c r="K25" s="43" t="inlineStr">
        <is>
          <t>Yes</t>
        </is>
      </c>
      <c r="L25" s="43" t="inlineStr">
        <is>
          <t>Yes</t>
        </is>
      </c>
      <c r="M25" s="43" t="inlineStr">
        <is>
          <t>Yes</t>
        </is>
      </c>
      <c r="N25" s="43" t="inlineStr">
        <is>
          <t>Yes</t>
        </is>
      </c>
      <c r="O25" s="43" t="inlineStr">
        <is>
          <t>Yes</t>
        </is>
      </c>
      <c r="P25" s="43" t="inlineStr">
        <is>
          <t>Yes</t>
        </is>
      </c>
      <c r="Q25" s="43" t="inlineStr">
        <is>
          <t>Yes</t>
        </is>
      </c>
      <c r="R25" s="43" t="inlineStr">
        <is>
          <t>Yes</t>
        </is>
      </c>
      <c r="S25" s="43" t="inlineStr">
        <is>
          <t>Yes</t>
        </is>
      </c>
      <c r="T25" s="43" t="inlineStr">
        <is>
          <t>Yes</t>
        </is>
      </c>
      <c r="U25" s="266" t="inlineStr">
        <is>
          <t>Yes</t>
        </is>
      </c>
      <c r="V25" s="397" t="inlineStr">
        <is>
          <t>Yes</t>
        </is>
      </c>
      <c r="W25" s="630" t="inlineStr">
        <is>
          <t>[SYI_001_001_0029]Derating by Coolant temperature.html</t>
        </is>
      </c>
      <c r="X25" s="556" t="n">
        <v>5</v>
      </c>
      <c r="Y25" s="556" t="n">
        <v>0</v>
      </c>
      <c r="Z25" s="556" t="n">
        <v>0</v>
      </c>
      <c r="AA25" s="556" t="n">
        <v>5</v>
      </c>
      <c r="AB25" s="666" t="n">
        <v>0.002430555555555556</v>
      </c>
      <c r="AC25" s="258" t="inlineStr">
        <is>
          <t>SYR_LvDCDC_F_334</t>
        </is>
      </c>
      <c r="AD25" s="1081" t="n"/>
      <c r="AE25" s="359" t="n"/>
      <c r="AG25" s="223" t="inlineStr"/>
      <c r="AH25" s="43" t="inlineStr"/>
      <c r="AI25" s="43" t="inlineStr"/>
      <c r="AJ25" s="43" t="inlineStr"/>
      <c r="AK25" s="43" t="inlineStr"/>
      <c r="AL25" s="43" t="n"/>
      <c r="AM25" s="266" t="n"/>
      <c r="AN25" s="56" t="n"/>
      <c r="AO25" s="301">
        <f>EXACT(W25,AG25)</f>
        <v/>
      </c>
      <c r="AP25" s="286">
        <f>EXACT(X25,AH25)</f>
        <v/>
      </c>
      <c r="AQ25" s="286">
        <f>EXACT(Y25,AI25)</f>
        <v/>
      </c>
      <c r="AR25" s="286">
        <f>EXACT(Z25,AJ25)</f>
        <v/>
      </c>
      <c r="AS25" s="302">
        <f>EXACT(AA25,AK25)</f>
        <v/>
      </c>
      <c r="AT25" t="inlineStr"/>
      <c r="AU25" t="inlineStr"/>
    </row>
    <row r="26" ht="14.4" customHeight="1">
      <c r="A26" s="160" t="n"/>
      <c r="B26" s="2" t="n"/>
      <c r="C26" s="42" t="n"/>
      <c r="D26" s="507" t="inlineStr">
        <is>
          <t>Yes</t>
        </is>
      </c>
      <c r="E26" s="223" t="inlineStr">
        <is>
          <t>Yes</t>
        </is>
      </c>
      <c r="F26" s="43" t="inlineStr">
        <is>
          <t>Yes</t>
        </is>
      </c>
      <c r="G26" s="43" t="inlineStr">
        <is>
          <t>Yes</t>
        </is>
      </c>
      <c r="H26" s="43" t="inlineStr">
        <is>
          <t>Yes</t>
        </is>
      </c>
      <c r="I26" s="41" t="inlineStr">
        <is>
          <t>Yes</t>
        </is>
      </c>
      <c r="J26" s="223" t="inlineStr">
        <is>
          <t>Yes</t>
        </is>
      </c>
      <c r="K26" s="43" t="inlineStr">
        <is>
          <t>Yes</t>
        </is>
      </c>
      <c r="L26" s="43" t="inlineStr">
        <is>
          <t>Yes</t>
        </is>
      </c>
      <c r="M26" s="43" t="inlineStr">
        <is>
          <t>Yes</t>
        </is>
      </c>
      <c r="N26" s="43" t="inlineStr">
        <is>
          <t>Yes</t>
        </is>
      </c>
      <c r="O26" s="43" t="inlineStr">
        <is>
          <t>Yes</t>
        </is>
      </c>
      <c r="P26" s="43" t="inlineStr">
        <is>
          <t>Yes</t>
        </is>
      </c>
      <c r="Q26" s="43" t="inlineStr">
        <is>
          <t>Yes</t>
        </is>
      </c>
      <c r="R26" s="43" t="inlineStr">
        <is>
          <t>Yes</t>
        </is>
      </c>
      <c r="S26" s="43" t="inlineStr">
        <is>
          <t>Yes</t>
        </is>
      </c>
      <c r="T26" s="43" t="inlineStr">
        <is>
          <t>Yes</t>
        </is>
      </c>
      <c r="U26" s="266" t="inlineStr">
        <is>
          <t>Yes</t>
        </is>
      </c>
      <c r="V26" s="397" t="inlineStr">
        <is>
          <t>Yes</t>
        </is>
      </c>
      <c r="W26" s="630" t="inlineStr">
        <is>
          <t>[SYI_001_001_0031_001]Derating by Coolant temperature.html</t>
        </is>
      </c>
      <c r="X26" s="556" t="n">
        <v>3</v>
      </c>
      <c r="Y26" s="556" t="n">
        <v>0</v>
      </c>
      <c r="Z26" s="556" t="n">
        <v>0</v>
      </c>
      <c r="AA26" s="556" t="n">
        <v>3</v>
      </c>
      <c r="AB26" s="725" t="n">
        <v>0.002256944444444444</v>
      </c>
      <c r="AC26" s="258" t="inlineStr">
        <is>
          <t>SYR_LvDCDC_F_335</t>
        </is>
      </c>
      <c r="AD26" s="1081" t="n"/>
      <c r="AE26" s="359" t="n"/>
      <c r="AG26" s="223" t="inlineStr"/>
      <c r="AH26" s="43" t="inlineStr"/>
      <c r="AI26" s="43" t="inlineStr"/>
      <c r="AJ26" s="43" t="inlineStr"/>
      <c r="AK26" s="43" t="inlineStr"/>
      <c r="AL26" s="43" t="n"/>
      <c r="AM26" s="266" t="n"/>
      <c r="AN26" s="56" t="n"/>
      <c r="AO26" s="301">
        <f>EXACT(W26,AG26)</f>
        <v/>
      </c>
      <c r="AP26" s="286">
        <f>EXACT(X26,AH26)</f>
        <v/>
      </c>
      <c r="AQ26" s="286">
        <f>EXACT(Y26,AI26)</f>
        <v/>
      </c>
      <c r="AR26" s="286">
        <f>EXACT(Z26,AJ26)</f>
        <v/>
      </c>
      <c r="AS26" s="302">
        <f>EXACT(AA26,AK26)</f>
        <v/>
      </c>
      <c r="AT26" t="inlineStr"/>
      <c r="AU26" t="inlineStr"/>
    </row>
    <row r="27" ht="14.4" customHeight="1">
      <c r="A27" s="160" t="n"/>
      <c r="B27" s="2" t="n"/>
      <c r="C27" s="42" t="n"/>
      <c r="D27" s="507" t="inlineStr">
        <is>
          <t>Yes</t>
        </is>
      </c>
      <c r="E27" s="223" t="inlineStr">
        <is>
          <t>Yes</t>
        </is>
      </c>
      <c r="F27" s="43" t="inlineStr">
        <is>
          <t>Yes</t>
        </is>
      </c>
      <c r="G27" s="43" t="inlineStr">
        <is>
          <t>Yes</t>
        </is>
      </c>
      <c r="H27" s="43" t="inlineStr">
        <is>
          <t>Yes</t>
        </is>
      </c>
      <c r="I27" s="41" t="inlineStr">
        <is>
          <t>Yes</t>
        </is>
      </c>
      <c r="J27" s="223" t="inlineStr">
        <is>
          <t>Yes</t>
        </is>
      </c>
      <c r="K27" s="43" t="inlineStr">
        <is>
          <t>Yes</t>
        </is>
      </c>
      <c r="L27" s="43" t="inlineStr">
        <is>
          <t>Yes</t>
        </is>
      </c>
      <c r="M27" s="43" t="inlineStr">
        <is>
          <t>Yes</t>
        </is>
      </c>
      <c r="N27" s="43" t="inlineStr">
        <is>
          <t>Yes</t>
        </is>
      </c>
      <c r="O27" s="43" t="inlineStr">
        <is>
          <t>Yes</t>
        </is>
      </c>
      <c r="P27" s="43" t="inlineStr">
        <is>
          <t>Yes</t>
        </is>
      </c>
      <c r="Q27" s="43" t="inlineStr">
        <is>
          <t>Yes</t>
        </is>
      </c>
      <c r="R27" s="43" t="inlineStr">
        <is>
          <t>Yes</t>
        </is>
      </c>
      <c r="S27" s="43" t="inlineStr">
        <is>
          <t>Yes</t>
        </is>
      </c>
      <c r="T27" s="43" t="inlineStr">
        <is>
          <t>Yes</t>
        </is>
      </c>
      <c r="U27" s="266" t="inlineStr">
        <is>
          <t>Yes</t>
        </is>
      </c>
      <c r="V27" s="397" t="inlineStr">
        <is>
          <t>Yes</t>
        </is>
      </c>
      <c r="W27" s="630" t="inlineStr">
        <is>
          <t>[SYI_001_001_0031_002]Derating by Coolant temperature.html</t>
        </is>
      </c>
      <c r="X27" s="556" t="n">
        <v>3</v>
      </c>
      <c r="Y27" s="556" t="n">
        <v>0</v>
      </c>
      <c r="Z27" s="556" t="n">
        <v>0</v>
      </c>
      <c r="AA27" s="556" t="n">
        <v>3</v>
      </c>
      <c r="AB27" s="725" t="n">
        <v>0.002465277777777778</v>
      </c>
      <c r="AC27" s="258" t="inlineStr">
        <is>
          <t>SYR_LvDCDC_F_336</t>
        </is>
      </c>
      <c r="AD27" s="1081" t="n"/>
      <c r="AE27" s="359" t="n"/>
      <c r="AG27" s="223" t="inlineStr"/>
      <c r="AH27" s="43" t="inlineStr"/>
      <c r="AI27" s="43" t="inlineStr"/>
      <c r="AJ27" s="43" t="inlineStr"/>
      <c r="AK27" s="43" t="inlineStr"/>
      <c r="AL27" s="43" t="n"/>
      <c r="AM27" s="266" t="n"/>
      <c r="AN27" s="56" t="n"/>
      <c r="AO27" s="301">
        <f>EXACT(W27,AG27)</f>
        <v/>
      </c>
      <c r="AP27" s="286">
        <f>EXACT(X27,AH27)</f>
        <v/>
      </c>
      <c r="AQ27" s="286">
        <f>EXACT(Y27,AI27)</f>
        <v/>
      </c>
      <c r="AR27" s="286">
        <f>EXACT(Z27,AJ27)</f>
        <v/>
      </c>
      <c r="AS27" s="302">
        <f>EXACT(AA27,AK27)</f>
        <v/>
      </c>
      <c r="AT27" t="inlineStr"/>
      <c r="AU27" t="inlineStr"/>
    </row>
    <row r="28" ht="14.4" customHeight="1">
      <c r="A28" s="160" t="inlineStr">
        <is>
          <t>Yes</t>
        </is>
      </c>
      <c r="B28" s="2" t="inlineStr">
        <is>
          <t>Yes</t>
        </is>
      </c>
      <c r="C28" s="42" t="inlineStr">
        <is>
          <t>Yes</t>
        </is>
      </c>
      <c r="D28" s="507" t="inlineStr">
        <is>
          <t>Yes</t>
        </is>
      </c>
      <c r="E28" s="223" t="inlineStr">
        <is>
          <t>Yes</t>
        </is>
      </c>
      <c r="F28" s="43" t="inlineStr">
        <is>
          <t>Yes</t>
        </is>
      </c>
      <c r="G28" s="43" t="inlineStr">
        <is>
          <t>Yes</t>
        </is>
      </c>
      <c r="H28" s="43" t="inlineStr">
        <is>
          <t>Yes</t>
        </is>
      </c>
      <c r="I28" s="41" t="inlineStr">
        <is>
          <t>Yes</t>
        </is>
      </c>
      <c r="J28" s="223" t="inlineStr">
        <is>
          <t>Yes</t>
        </is>
      </c>
      <c r="K28" s="43" t="inlineStr">
        <is>
          <t>Yes</t>
        </is>
      </c>
      <c r="L28" s="43" t="inlineStr">
        <is>
          <t>Yes</t>
        </is>
      </c>
      <c r="M28" s="43" t="inlineStr">
        <is>
          <t>Yes</t>
        </is>
      </c>
      <c r="N28" s="43" t="inlineStr">
        <is>
          <t>Yes</t>
        </is>
      </c>
      <c r="O28" s="43" t="inlineStr">
        <is>
          <t>Yes</t>
        </is>
      </c>
      <c r="P28" s="43" t="inlineStr">
        <is>
          <t>Yes</t>
        </is>
      </c>
      <c r="Q28" s="43" t="inlineStr">
        <is>
          <t>Yes</t>
        </is>
      </c>
      <c r="R28" s="43" t="inlineStr">
        <is>
          <t>Yes</t>
        </is>
      </c>
      <c r="S28" s="43" t="inlineStr">
        <is>
          <t>Yes</t>
        </is>
      </c>
      <c r="T28" s="43" t="inlineStr">
        <is>
          <t>Yes</t>
        </is>
      </c>
      <c r="U28" s="266" t="inlineStr">
        <is>
          <t>Yes</t>
        </is>
      </c>
      <c r="V28" s="397" t="inlineStr">
        <is>
          <t>Yes</t>
        </is>
      </c>
      <c r="W28" s="630" t="inlineStr">
        <is>
          <t>[SYI_001_001_0031_003]Derating by Coolant temperature.html</t>
        </is>
      </c>
      <c r="X28" s="556" t="n">
        <v>24</v>
      </c>
      <c r="Y28" s="556" t="n">
        <v>0</v>
      </c>
      <c r="Z28" s="556" t="n">
        <v>0</v>
      </c>
      <c r="AA28" s="556" t="n">
        <v>24</v>
      </c>
      <c r="AB28" s="666" t="n">
        <v>0.009131944444444444</v>
      </c>
      <c r="AC28" s="258" t="inlineStr">
        <is>
          <t>SYR_LvDCDC_F_337</t>
        </is>
      </c>
      <c r="AD28" s="1081" t="n"/>
      <c r="AE28" s="359" t="n"/>
      <c r="AG28" s="223" t="inlineStr"/>
      <c r="AH28" s="43" t="inlineStr"/>
      <c r="AI28" s="43" t="inlineStr"/>
      <c r="AJ28" s="43" t="inlineStr"/>
      <c r="AK28" s="43" t="inlineStr"/>
      <c r="AL28" s="43" t="n"/>
      <c r="AM28" s="266" t="n"/>
      <c r="AN28" s="56" t="n"/>
      <c r="AO28" s="301">
        <f>EXACT(W28,AG28)</f>
        <v/>
      </c>
      <c r="AP28" s="286">
        <f>EXACT(X28,AH28)</f>
        <v/>
      </c>
      <c r="AQ28" s="286">
        <f>EXACT(Y28,AI28)</f>
        <v/>
      </c>
      <c r="AR28" s="286">
        <f>EXACT(Z28,AJ28)</f>
        <v/>
      </c>
      <c r="AS28" s="302">
        <f>EXACT(AA28,AK28)</f>
        <v/>
      </c>
      <c r="AT28" t="inlineStr"/>
      <c r="AU28" t="inlineStr"/>
    </row>
    <row r="29" ht="14.4" customHeight="1">
      <c r="A29" s="160" t="n"/>
      <c r="B29" s="2" t="n"/>
      <c r="C29" s="42" t="n"/>
      <c r="D29" s="507" t="inlineStr">
        <is>
          <t>Yes</t>
        </is>
      </c>
      <c r="E29" s="223" t="inlineStr">
        <is>
          <t>Yes</t>
        </is>
      </c>
      <c r="F29" s="43" t="inlineStr">
        <is>
          <t>Yes</t>
        </is>
      </c>
      <c r="G29" s="43" t="inlineStr">
        <is>
          <t>Yes</t>
        </is>
      </c>
      <c r="H29" s="43" t="inlineStr">
        <is>
          <t>Yes</t>
        </is>
      </c>
      <c r="I29" s="41" t="inlineStr">
        <is>
          <t>Yes</t>
        </is>
      </c>
      <c r="J29" s="223" t="inlineStr">
        <is>
          <t>Yes</t>
        </is>
      </c>
      <c r="K29" s="43" t="inlineStr">
        <is>
          <t>Yes</t>
        </is>
      </c>
      <c r="L29" s="43" t="inlineStr">
        <is>
          <t>Yes</t>
        </is>
      </c>
      <c r="M29" s="43" t="inlineStr">
        <is>
          <t>Yes</t>
        </is>
      </c>
      <c r="N29" s="43" t="inlineStr">
        <is>
          <t>Yes</t>
        </is>
      </c>
      <c r="O29" s="43" t="inlineStr">
        <is>
          <t>Yes</t>
        </is>
      </c>
      <c r="P29" s="43" t="inlineStr">
        <is>
          <t>Yes</t>
        </is>
      </c>
      <c r="Q29" s="43" t="inlineStr">
        <is>
          <t>Yes</t>
        </is>
      </c>
      <c r="R29" s="43" t="inlineStr">
        <is>
          <t>Yes</t>
        </is>
      </c>
      <c r="S29" s="43" t="inlineStr">
        <is>
          <t>Yes</t>
        </is>
      </c>
      <c r="T29" s="43" t="inlineStr">
        <is>
          <t>Yes</t>
        </is>
      </c>
      <c r="U29" s="266" t="inlineStr">
        <is>
          <t>Yes</t>
        </is>
      </c>
      <c r="V29" s="397" t="inlineStr">
        <is>
          <t>Yes</t>
        </is>
      </c>
      <c r="W29" s="630" t="inlineStr">
        <is>
          <t>[SYI_001_001_0033_001]Derating by Coolant temperature.html</t>
        </is>
      </c>
      <c r="X29" s="556" t="n">
        <v>3</v>
      </c>
      <c r="Y29" s="556" t="n">
        <v>0</v>
      </c>
      <c r="Z29" s="556" t="n">
        <v>0</v>
      </c>
      <c r="AA29" s="556" t="n">
        <v>3</v>
      </c>
      <c r="AB29" s="725" t="n">
        <v>0.002384259259259259</v>
      </c>
      <c r="AC29" s="258" t="inlineStr">
        <is>
          <t>SYR_LvDCDC_F_337</t>
        </is>
      </c>
      <c r="AD29" s="1081" t="n"/>
      <c r="AE29" s="359" t="n"/>
      <c r="AG29" s="223" t="inlineStr"/>
      <c r="AH29" s="43" t="inlineStr"/>
      <c r="AI29" s="43" t="inlineStr"/>
      <c r="AJ29" s="43" t="inlineStr"/>
      <c r="AK29" s="43" t="inlineStr"/>
      <c r="AL29" s="43" t="n"/>
      <c r="AM29" s="266" t="n"/>
      <c r="AN29" s="56" t="n"/>
      <c r="AO29" s="301">
        <f>EXACT(W29,AG29)</f>
        <v/>
      </c>
      <c r="AP29" s="286">
        <f>EXACT(X29,AH29)</f>
        <v/>
      </c>
      <c r="AQ29" s="286">
        <f>EXACT(Y29,AI29)</f>
        <v/>
      </c>
      <c r="AR29" s="286">
        <f>EXACT(Z29,AJ29)</f>
        <v/>
      </c>
      <c r="AS29" s="302">
        <f>EXACT(AA29,AK29)</f>
        <v/>
      </c>
      <c r="AT29" t="inlineStr"/>
      <c r="AU29" t="inlineStr"/>
    </row>
    <row r="30" ht="14.4" customHeight="1">
      <c r="A30" s="160" t="n"/>
      <c r="B30" s="2" t="n"/>
      <c r="C30" s="42" t="n"/>
      <c r="D30" s="507" t="inlineStr">
        <is>
          <t>Yes</t>
        </is>
      </c>
      <c r="E30" s="223" t="inlineStr">
        <is>
          <t>Yes</t>
        </is>
      </c>
      <c r="F30" s="43" t="inlineStr">
        <is>
          <t>Yes</t>
        </is>
      </c>
      <c r="G30" s="43" t="inlineStr">
        <is>
          <t>Yes</t>
        </is>
      </c>
      <c r="H30" s="43" t="inlineStr">
        <is>
          <t>Yes</t>
        </is>
      </c>
      <c r="I30" s="41" t="inlineStr">
        <is>
          <t>Yes</t>
        </is>
      </c>
      <c r="J30" s="223" t="inlineStr">
        <is>
          <t>Yes</t>
        </is>
      </c>
      <c r="K30" s="43" t="inlineStr">
        <is>
          <t>Yes</t>
        </is>
      </c>
      <c r="L30" s="43" t="inlineStr">
        <is>
          <t>Yes</t>
        </is>
      </c>
      <c r="M30" s="43" t="inlineStr">
        <is>
          <t>Yes</t>
        </is>
      </c>
      <c r="N30" s="43" t="inlineStr">
        <is>
          <t>Yes</t>
        </is>
      </c>
      <c r="O30" s="43" t="inlineStr">
        <is>
          <t>Yes</t>
        </is>
      </c>
      <c r="P30" s="43" t="inlineStr">
        <is>
          <t>Yes</t>
        </is>
      </c>
      <c r="Q30" s="43" t="inlineStr">
        <is>
          <t>Yes</t>
        </is>
      </c>
      <c r="R30" s="43" t="inlineStr">
        <is>
          <t>Yes</t>
        </is>
      </c>
      <c r="S30" s="43" t="inlineStr">
        <is>
          <t>Yes</t>
        </is>
      </c>
      <c r="T30" s="43" t="inlineStr">
        <is>
          <t>Yes</t>
        </is>
      </c>
      <c r="U30" s="266" t="inlineStr">
        <is>
          <t>Yes</t>
        </is>
      </c>
      <c r="V30" s="397" t="inlineStr">
        <is>
          <t>Yes</t>
        </is>
      </c>
      <c r="W30" s="630" t="inlineStr">
        <is>
          <t>[SYI_001_001_0033_002]Derating by Coolant temperature.html</t>
        </is>
      </c>
      <c r="X30" s="556" t="n">
        <v>1</v>
      </c>
      <c r="Y30" s="556" t="n">
        <v>0</v>
      </c>
      <c r="Z30" s="556" t="n">
        <v>0</v>
      </c>
      <c r="AA30" s="556" t="n">
        <v>1</v>
      </c>
      <c r="AB30" s="725" t="n">
        <v>0.001550925925925926</v>
      </c>
      <c r="AC30" s="258" t="inlineStr">
        <is>
          <t>SYR_LvDCDC_F_338</t>
        </is>
      </c>
      <c r="AD30" s="1081" t="n"/>
      <c r="AE30" s="359" t="n"/>
      <c r="AG30" s="223" t="inlineStr"/>
      <c r="AH30" s="43" t="inlineStr"/>
      <c r="AI30" s="43" t="inlineStr"/>
      <c r="AJ30" s="43" t="inlineStr"/>
      <c r="AK30" s="43" t="inlineStr"/>
      <c r="AL30" s="43" t="n"/>
      <c r="AM30" s="266" t="n"/>
      <c r="AN30" s="56" t="n"/>
      <c r="AO30" s="301">
        <f>EXACT(W30,AG30)</f>
        <v/>
      </c>
      <c r="AP30" s="286">
        <f>EXACT(X30,AH30)</f>
        <v/>
      </c>
      <c r="AQ30" s="286">
        <f>EXACT(Y30,AI30)</f>
        <v/>
      </c>
      <c r="AR30" s="286">
        <f>EXACT(Z30,AJ30)</f>
        <v/>
      </c>
      <c r="AS30" s="302">
        <f>EXACT(AA30,AK30)</f>
        <v/>
      </c>
      <c r="AT30" t="inlineStr"/>
      <c r="AU30" t="inlineStr"/>
    </row>
    <row r="31" ht="14.4" customHeight="1">
      <c r="A31" s="160" t="inlineStr">
        <is>
          <t>Yes</t>
        </is>
      </c>
      <c r="B31" s="2" t="inlineStr">
        <is>
          <t>Yes</t>
        </is>
      </c>
      <c r="C31" s="42" t="inlineStr">
        <is>
          <t>Yes</t>
        </is>
      </c>
      <c r="D31" s="507" t="inlineStr">
        <is>
          <t>Yes</t>
        </is>
      </c>
      <c r="E31" s="223" t="inlineStr">
        <is>
          <t>Yes</t>
        </is>
      </c>
      <c r="F31" s="43" t="inlineStr">
        <is>
          <t>Yes</t>
        </is>
      </c>
      <c r="G31" s="43" t="inlineStr">
        <is>
          <t>Yes</t>
        </is>
      </c>
      <c r="H31" s="43" t="inlineStr">
        <is>
          <t>Yes</t>
        </is>
      </c>
      <c r="I31" s="41" t="inlineStr">
        <is>
          <t>Yes</t>
        </is>
      </c>
      <c r="J31" s="223" t="inlineStr">
        <is>
          <t>Yes</t>
        </is>
      </c>
      <c r="K31" s="43" t="inlineStr">
        <is>
          <t>Yes</t>
        </is>
      </c>
      <c r="L31" s="43" t="inlineStr">
        <is>
          <t>Yes</t>
        </is>
      </c>
      <c r="M31" s="43" t="inlineStr">
        <is>
          <t>Yes</t>
        </is>
      </c>
      <c r="N31" s="43" t="inlineStr">
        <is>
          <t>Yes</t>
        </is>
      </c>
      <c r="O31" s="43" t="inlineStr">
        <is>
          <t>Yes</t>
        </is>
      </c>
      <c r="P31" s="43" t="inlineStr">
        <is>
          <t>Yes</t>
        </is>
      </c>
      <c r="Q31" s="43" t="inlineStr">
        <is>
          <t>Yes</t>
        </is>
      </c>
      <c r="R31" s="43" t="inlineStr">
        <is>
          <t>Yes</t>
        </is>
      </c>
      <c r="S31" s="43" t="inlineStr">
        <is>
          <t>Yes</t>
        </is>
      </c>
      <c r="T31" s="43" t="inlineStr">
        <is>
          <t>Yes</t>
        </is>
      </c>
      <c r="U31" s="266" t="inlineStr">
        <is>
          <t>Yes</t>
        </is>
      </c>
      <c r="V31" s="397" t="inlineStr">
        <is>
          <t>Yes</t>
        </is>
      </c>
      <c r="W31" s="630" t="inlineStr">
        <is>
          <t>[SYI_001_001_0033_003]Derating by Coolant temperature.html</t>
        </is>
      </c>
      <c r="X31" s="556" t="n">
        <v>16</v>
      </c>
      <c r="Y31" s="556" t="n">
        <v>0</v>
      </c>
      <c r="Z31" s="556" t="n">
        <v>0</v>
      </c>
      <c r="AA31" s="556" t="n">
        <v>16</v>
      </c>
      <c r="AB31" s="666" t="n">
        <v>0.006759259259259259</v>
      </c>
      <c r="AC31" s="258" t="inlineStr">
        <is>
          <t>SYR_LvDCDC_F_339</t>
        </is>
      </c>
      <c r="AD31" s="1081" t="n"/>
      <c r="AE31" s="359" t="n"/>
      <c r="AG31" s="223" t="inlineStr"/>
      <c r="AH31" s="43" t="inlineStr"/>
      <c r="AI31" s="43" t="inlineStr"/>
      <c r="AJ31" s="43" t="inlineStr"/>
      <c r="AK31" s="43" t="inlineStr"/>
      <c r="AL31" s="43" t="n"/>
      <c r="AM31" s="266" t="n"/>
      <c r="AN31" s="56" t="n"/>
      <c r="AO31" s="301">
        <f>EXACT(W31,AG31)</f>
        <v/>
      </c>
      <c r="AP31" s="286">
        <f>EXACT(X31,AH31)</f>
        <v/>
      </c>
      <c r="AQ31" s="286">
        <f>EXACT(Y31,AI31)</f>
        <v/>
      </c>
      <c r="AR31" s="286">
        <f>EXACT(Z31,AJ31)</f>
        <v/>
      </c>
      <c r="AS31" s="302">
        <f>EXACT(AA31,AK31)</f>
        <v/>
      </c>
      <c r="AT31" t="inlineStr"/>
      <c r="AU31" t="inlineStr"/>
    </row>
    <row r="32" ht="14.4" customHeight="1">
      <c r="A32" s="160" t="inlineStr">
        <is>
          <t>Yes</t>
        </is>
      </c>
      <c r="B32" s="2" t="inlineStr">
        <is>
          <t>Yes</t>
        </is>
      </c>
      <c r="C32" s="42" t="inlineStr">
        <is>
          <t>Yes</t>
        </is>
      </c>
      <c r="D32" s="507" t="inlineStr">
        <is>
          <t>Yes</t>
        </is>
      </c>
      <c r="E32" s="223" t="inlineStr">
        <is>
          <t>Yes</t>
        </is>
      </c>
      <c r="F32" s="43" t="inlineStr">
        <is>
          <t>Yes</t>
        </is>
      </c>
      <c r="G32" s="43" t="inlineStr">
        <is>
          <t>Yes</t>
        </is>
      </c>
      <c r="H32" s="43" t="inlineStr">
        <is>
          <t>Yes</t>
        </is>
      </c>
      <c r="I32" s="41" t="inlineStr">
        <is>
          <t>Yes</t>
        </is>
      </c>
      <c r="J32" s="223" t="inlineStr">
        <is>
          <t>Yes</t>
        </is>
      </c>
      <c r="K32" s="43" t="inlineStr">
        <is>
          <t>Yes</t>
        </is>
      </c>
      <c r="L32" s="43" t="inlineStr">
        <is>
          <t>Yes</t>
        </is>
      </c>
      <c r="M32" s="43" t="inlineStr">
        <is>
          <t>Yes</t>
        </is>
      </c>
      <c r="N32" s="43" t="inlineStr">
        <is>
          <t>Yes</t>
        </is>
      </c>
      <c r="O32" s="43" t="inlineStr">
        <is>
          <t>Yes</t>
        </is>
      </c>
      <c r="P32" s="43" t="inlineStr">
        <is>
          <t>Yes</t>
        </is>
      </c>
      <c r="Q32" s="43" t="inlineStr">
        <is>
          <t>Yes</t>
        </is>
      </c>
      <c r="R32" s="43" t="inlineStr">
        <is>
          <t>Yes</t>
        </is>
      </c>
      <c r="S32" s="43" t="inlineStr">
        <is>
          <t>Yes</t>
        </is>
      </c>
      <c r="T32" s="43" t="inlineStr">
        <is>
          <t>Yes</t>
        </is>
      </c>
      <c r="U32" s="266" t="inlineStr">
        <is>
          <t>Yes</t>
        </is>
      </c>
      <c r="V32" s="397" t="inlineStr">
        <is>
          <t>Yes</t>
        </is>
      </c>
      <c r="W32" s="628" t="inlineStr">
        <is>
          <t>[SYI_001_001_0034]Derating by Coolant temperature.html</t>
        </is>
      </c>
      <c r="X32" s="240" t="n">
        <v>6</v>
      </c>
      <c r="Y32" s="240" t="n">
        <v>0</v>
      </c>
      <c r="Z32" s="240" t="n">
        <v>0</v>
      </c>
      <c r="AA32" s="240" t="n">
        <v>6</v>
      </c>
      <c r="AB32" s="666" t="n">
        <v>0.002835648148148148</v>
      </c>
      <c r="AC32" s="258" t="inlineStr">
        <is>
          <t>SYR_LvDCDC_F_350</t>
        </is>
      </c>
      <c r="AD32" s="1081" t="n"/>
      <c r="AE32" s="359" t="n"/>
      <c r="AG32" s="223" t="inlineStr"/>
      <c r="AH32" s="43" t="inlineStr"/>
      <c r="AI32" s="43" t="inlineStr"/>
      <c r="AJ32" s="43" t="inlineStr"/>
      <c r="AK32" s="43" t="inlineStr"/>
      <c r="AL32" s="43" t="n"/>
      <c r="AM32" s="266" t="n"/>
      <c r="AN32" s="56" t="n"/>
      <c r="AO32" s="301">
        <f>EXACT(W32,AG32)</f>
        <v/>
      </c>
      <c r="AP32" s="286">
        <f>EXACT(X32,AH32)</f>
        <v/>
      </c>
      <c r="AQ32" s="286">
        <f>EXACT(Y32,AI32)</f>
        <v/>
      </c>
      <c r="AR32" s="286">
        <f>EXACT(Z32,AJ32)</f>
        <v/>
      </c>
      <c r="AS32" s="302">
        <f>EXACT(AA32,AK32)</f>
        <v/>
      </c>
      <c r="AT32" t="inlineStr"/>
      <c r="AU32" t="inlineStr"/>
    </row>
    <row r="33" ht="14.4" customHeight="1">
      <c r="A33" s="160" t="inlineStr">
        <is>
          <t>Yes</t>
        </is>
      </c>
      <c r="B33" s="2" t="inlineStr">
        <is>
          <t>Yes</t>
        </is>
      </c>
      <c r="C33" s="42" t="inlineStr">
        <is>
          <t>Yes</t>
        </is>
      </c>
      <c r="D33" s="507" t="inlineStr">
        <is>
          <t>Yes</t>
        </is>
      </c>
      <c r="E33" s="223" t="inlineStr">
        <is>
          <t>Yes</t>
        </is>
      </c>
      <c r="F33" s="43" t="inlineStr">
        <is>
          <t>Yes</t>
        </is>
      </c>
      <c r="G33" s="43" t="inlineStr">
        <is>
          <t>Yes</t>
        </is>
      </c>
      <c r="H33" s="43" t="inlineStr">
        <is>
          <t>Yes</t>
        </is>
      </c>
      <c r="I33" s="41" t="inlineStr">
        <is>
          <t>Yes</t>
        </is>
      </c>
      <c r="J33" s="223" t="inlineStr">
        <is>
          <t>Yes</t>
        </is>
      </c>
      <c r="K33" s="43" t="inlineStr">
        <is>
          <t>Yes</t>
        </is>
      </c>
      <c r="L33" s="43" t="inlineStr">
        <is>
          <t>Yes</t>
        </is>
      </c>
      <c r="M33" s="43" t="inlineStr">
        <is>
          <t>Yes</t>
        </is>
      </c>
      <c r="N33" s="43" t="inlineStr">
        <is>
          <t>Yes</t>
        </is>
      </c>
      <c r="O33" s="43" t="inlineStr">
        <is>
          <t>Yes</t>
        </is>
      </c>
      <c r="P33" s="43" t="inlineStr">
        <is>
          <t>Yes</t>
        </is>
      </c>
      <c r="Q33" s="43" t="inlineStr">
        <is>
          <t>Yes</t>
        </is>
      </c>
      <c r="R33" s="43" t="inlineStr">
        <is>
          <t>Yes</t>
        </is>
      </c>
      <c r="S33" s="43" t="inlineStr">
        <is>
          <t>Yes</t>
        </is>
      </c>
      <c r="T33" s="43" t="inlineStr">
        <is>
          <t>Yes</t>
        </is>
      </c>
      <c r="U33" s="266" t="inlineStr">
        <is>
          <t>Yes</t>
        </is>
      </c>
      <c r="V33" s="397" t="inlineStr">
        <is>
          <t>Yes</t>
        </is>
      </c>
      <c r="W33" s="628" t="inlineStr">
        <is>
          <t>[SYI_001_001_0035]Derating by LV voltage.html</t>
        </is>
      </c>
      <c r="X33" s="240" t="n">
        <v>9</v>
      </c>
      <c r="Y33" s="240" t="n">
        <v>0</v>
      </c>
      <c r="Z33" s="240" t="n">
        <v>0</v>
      </c>
      <c r="AA33" s="240" t="n">
        <v>9</v>
      </c>
      <c r="AB33" s="666" t="n">
        <v>0.01158564814814815</v>
      </c>
      <c r="AC33" s="258" t="inlineStr">
        <is>
          <t>SYR_LvDCDC_F_352</t>
        </is>
      </c>
      <c r="AD33" s="1081" t="n"/>
      <c r="AE33" s="359" t="n"/>
      <c r="AG33" s="223" t="inlineStr"/>
      <c r="AH33" s="43" t="inlineStr"/>
      <c r="AI33" s="43" t="inlineStr"/>
      <c r="AJ33" s="43" t="inlineStr"/>
      <c r="AK33" s="43" t="inlineStr"/>
      <c r="AL33" s="43" t="n"/>
      <c r="AM33" s="266" t="n"/>
      <c r="AN33" s="56" t="n"/>
      <c r="AO33" s="301">
        <f>EXACT(W33,AG33)</f>
        <v/>
      </c>
      <c r="AP33" s="286">
        <f>EXACT(X33,AH33)</f>
        <v/>
      </c>
      <c r="AQ33" s="286">
        <f>EXACT(Y33,AI33)</f>
        <v/>
      </c>
      <c r="AR33" s="286">
        <f>EXACT(Z33,AJ33)</f>
        <v/>
      </c>
      <c r="AS33" s="302">
        <f>EXACT(AA33,AK33)</f>
        <v/>
      </c>
      <c r="AT33" t="inlineStr"/>
      <c r="AU33" t="inlineStr"/>
    </row>
    <row r="34" ht="14.4" customHeight="1">
      <c r="A34" s="160" t="inlineStr">
        <is>
          <t>Yes</t>
        </is>
      </c>
      <c r="B34" s="2" t="inlineStr">
        <is>
          <t>Yes</t>
        </is>
      </c>
      <c r="C34" s="42" t="inlineStr">
        <is>
          <t>Yes</t>
        </is>
      </c>
      <c r="D34" s="507" t="inlineStr">
        <is>
          <t>Yes</t>
        </is>
      </c>
      <c r="E34" s="223" t="inlineStr">
        <is>
          <t>Yes</t>
        </is>
      </c>
      <c r="F34" s="43" t="inlineStr">
        <is>
          <t>Yes</t>
        </is>
      </c>
      <c r="G34" s="43" t="inlineStr">
        <is>
          <t>Yes</t>
        </is>
      </c>
      <c r="H34" s="43" t="inlineStr">
        <is>
          <t>Yes</t>
        </is>
      </c>
      <c r="I34" s="41" t="inlineStr">
        <is>
          <t>Yes</t>
        </is>
      </c>
      <c r="J34" s="223" t="inlineStr">
        <is>
          <t>Yes</t>
        </is>
      </c>
      <c r="K34" s="43" t="inlineStr">
        <is>
          <t>Yes</t>
        </is>
      </c>
      <c r="L34" s="43" t="inlineStr">
        <is>
          <t>Yes</t>
        </is>
      </c>
      <c r="M34" s="43" t="inlineStr">
        <is>
          <t>Yes</t>
        </is>
      </c>
      <c r="N34" s="43" t="inlineStr">
        <is>
          <t>Yes</t>
        </is>
      </c>
      <c r="O34" s="43" t="inlineStr">
        <is>
          <t>Yes</t>
        </is>
      </c>
      <c r="P34" s="43" t="inlineStr">
        <is>
          <t>Yes</t>
        </is>
      </c>
      <c r="Q34" s="43" t="inlineStr">
        <is>
          <t>Yes</t>
        </is>
      </c>
      <c r="R34" s="43" t="inlineStr">
        <is>
          <t>Yes</t>
        </is>
      </c>
      <c r="S34" s="43" t="inlineStr">
        <is>
          <t>Yes</t>
        </is>
      </c>
      <c r="T34" s="43" t="inlineStr">
        <is>
          <t>Yes</t>
        </is>
      </c>
      <c r="U34" s="266" t="inlineStr">
        <is>
          <t>Yes</t>
        </is>
      </c>
      <c r="V34" s="397" t="inlineStr">
        <is>
          <t>Yes</t>
        </is>
      </c>
      <c r="W34" s="628" t="inlineStr">
        <is>
          <t>[SYI_001_001_0036]Derating by LV voltage.html</t>
        </is>
      </c>
      <c r="X34" s="240" t="n">
        <v>4</v>
      </c>
      <c r="Y34" s="240" t="n">
        <v>0</v>
      </c>
      <c r="Z34" s="240" t="n">
        <v>0</v>
      </c>
      <c r="AA34" s="240" t="n">
        <v>4</v>
      </c>
      <c r="AB34" s="666" t="n">
        <v>0.005555555555555556</v>
      </c>
      <c r="AC34" s="258" t="inlineStr">
        <is>
          <t>SYR_LvDCDC_F_354</t>
        </is>
      </c>
      <c r="AD34" s="1081" t="n"/>
      <c r="AE34" s="359" t="n"/>
      <c r="AG34" s="223" t="inlineStr"/>
      <c r="AH34" s="43" t="inlineStr"/>
      <c r="AI34" s="43" t="inlineStr"/>
      <c r="AJ34" s="43" t="inlineStr"/>
      <c r="AK34" s="43" t="inlineStr"/>
      <c r="AL34" s="43" t="n"/>
      <c r="AM34" s="266" t="n"/>
      <c r="AN34" s="56" t="n"/>
      <c r="AO34" s="301">
        <f>EXACT(W34,AG34)</f>
        <v/>
      </c>
      <c r="AP34" s="286">
        <f>EXACT(X34,AH34)</f>
        <v/>
      </c>
      <c r="AQ34" s="286">
        <f>EXACT(Y34,AI34)</f>
        <v/>
      </c>
      <c r="AR34" s="286">
        <f>EXACT(Z34,AJ34)</f>
        <v/>
      </c>
      <c r="AS34" s="302">
        <f>EXACT(AA34,AK34)</f>
        <v/>
      </c>
      <c r="AT34" t="inlineStr"/>
      <c r="AU34" t="inlineStr"/>
    </row>
    <row r="35" ht="14.4" customHeight="1">
      <c r="A35" s="160" t="inlineStr">
        <is>
          <t>Yes</t>
        </is>
      </c>
      <c r="B35" s="2" t="inlineStr">
        <is>
          <t>Yes</t>
        </is>
      </c>
      <c r="C35" s="42" t="inlineStr">
        <is>
          <t>Yes</t>
        </is>
      </c>
      <c r="D35" s="507" t="inlineStr">
        <is>
          <t>Yes</t>
        </is>
      </c>
      <c r="E35" s="223" t="inlineStr">
        <is>
          <t>Yes</t>
        </is>
      </c>
      <c r="F35" s="43" t="inlineStr">
        <is>
          <t>Yes</t>
        </is>
      </c>
      <c r="G35" s="43" t="inlineStr">
        <is>
          <t>Yes</t>
        </is>
      </c>
      <c r="H35" s="43" t="inlineStr">
        <is>
          <t>Yes</t>
        </is>
      </c>
      <c r="I35" s="41" t="inlineStr">
        <is>
          <t>Yes</t>
        </is>
      </c>
      <c r="J35" s="223" t="inlineStr">
        <is>
          <t>Yes</t>
        </is>
      </c>
      <c r="K35" s="43" t="inlineStr">
        <is>
          <t>Yes</t>
        </is>
      </c>
      <c r="L35" s="43" t="inlineStr">
        <is>
          <t>Yes</t>
        </is>
      </c>
      <c r="M35" s="43" t="inlineStr">
        <is>
          <t>Yes</t>
        </is>
      </c>
      <c r="N35" s="43" t="inlineStr">
        <is>
          <t>Yes</t>
        </is>
      </c>
      <c r="O35" s="43" t="inlineStr">
        <is>
          <t>Yes</t>
        </is>
      </c>
      <c r="P35" s="43" t="inlineStr">
        <is>
          <t>Yes</t>
        </is>
      </c>
      <c r="Q35" s="43" t="inlineStr">
        <is>
          <t>Yes</t>
        </is>
      </c>
      <c r="R35" s="43" t="inlineStr">
        <is>
          <t>Yes</t>
        </is>
      </c>
      <c r="S35" s="43" t="inlineStr">
        <is>
          <t>Yes</t>
        </is>
      </c>
      <c r="T35" s="43" t="inlineStr">
        <is>
          <t>Yes</t>
        </is>
      </c>
      <c r="U35" s="266" t="inlineStr">
        <is>
          <t>Yes</t>
        </is>
      </c>
      <c r="V35" s="397" t="inlineStr">
        <is>
          <t>Yes</t>
        </is>
      </c>
      <c r="W35" s="628" t="inlineStr">
        <is>
          <t>[SYI_001_001_0037]Peak current.html</t>
        </is>
      </c>
      <c r="X35" s="240" t="n">
        <v>3</v>
      </c>
      <c r="Y35" s="240" t="n">
        <v>0</v>
      </c>
      <c r="Z35" s="240" t="n">
        <v>0</v>
      </c>
      <c r="AA35" s="240" t="n">
        <v>3</v>
      </c>
      <c r="AB35" s="666" t="n">
        <v>0.004583333333333333</v>
      </c>
      <c r="AC35" s="258" t="inlineStr">
        <is>
          <t>SYR_LvDCDC_F_356</t>
        </is>
      </c>
      <c r="AD35" s="1081" t="n"/>
      <c r="AE35" s="359" t="n"/>
      <c r="AG35" s="223" t="inlineStr"/>
      <c r="AH35" s="43" t="inlineStr"/>
      <c r="AI35" s="43" t="inlineStr"/>
      <c r="AJ35" s="43" t="inlineStr"/>
      <c r="AK35" s="43" t="inlineStr"/>
      <c r="AL35" s="43" t="n"/>
      <c r="AM35" s="266" t="n"/>
      <c r="AN35" s="56" t="n"/>
      <c r="AO35" s="301">
        <f>EXACT(W35,AG35)</f>
        <v/>
      </c>
      <c r="AP35" s="286">
        <f>EXACT(X35,AH35)</f>
        <v/>
      </c>
      <c r="AQ35" s="286">
        <f>EXACT(Y35,AI35)</f>
        <v/>
      </c>
      <c r="AR35" s="286">
        <f>EXACT(Z35,AJ35)</f>
        <v/>
      </c>
      <c r="AS35" s="302">
        <f>EXACT(AA35,AK35)</f>
        <v/>
      </c>
      <c r="AT35" t="inlineStr"/>
      <c r="AU35" t="inlineStr"/>
    </row>
    <row r="36" ht="14.4" customHeight="1">
      <c r="A36" s="160" t="inlineStr">
        <is>
          <t>Yes</t>
        </is>
      </c>
      <c r="B36" s="2" t="inlineStr">
        <is>
          <t>Yes</t>
        </is>
      </c>
      <c r="C36" s="42" t="inlineStr">
        <is>
          <t>Yes</t>
        </is>
      </c>
      <c r="D36" s="507" t="inlineStr">
        <is>
          <t>Yes</t>
        </is>
      </c>
      <c r="E36" s="223" t="inlineStr">
        <is>
          <t>Yes</t>
        </is>
      </c>
      <c r="F36" s="43" t="inlineStr">
        <is>
          <t>Yes</t>
        </is>
      </c>
      <c r="G36" s="43" t="inlineStr">
        <is>
          <t>Yes</t>
        </is>
      </c>
      <c r="H36" s="43" t="inlineStr">
        <is>
          <t>Yes</t>
        </is>
      </c>
      <c r="I36" s="41" t="inlineStr">
        <is>
          <t>Yes</t>
        </is>
      </c>
      <c r="J36" s="223" t="inlineStr">
        <is>
          <t>Yes</t>
        </is>
      </c>
      <c r="K36" s="43" t="inlineStr">
        <is>
          <t>Yes</t>
        </is>
      </c>
      <c r="L36" s="43" t="inlineStr">
        <is>
          <t>Yes</t>
        </is>
      </c>
      <c r="M36" s="43" t="inlineStr">
        <is>
          <t>Yes</t>
        </is>
      </c>
      <c r="N36" s="43" t="inlineStr">
        <is>
          <t>Yes</t>
        </is>
      </c>
      <c r="O36" s="43" t="inlineStr">
        <is>
          <t>Yes</t>
        </is>
      </c>
      <c r="P36" s="43" t="inlineStr">
        <is>
          <t>Yes</t>
        </is>
      </c>
      <c r="Q36" s="43" t="inlineStr">
        <is>
          <t>Yes</t>
        </is>
      </c>
      <c r="R36" s="43" t="inlineStr">
        <is>
          <t>Yes</t>
        </is>
      </c>
      <c r="S36" s="43" t="inlineStr">
        <is>
          <t>Yes</t>
        </is>
      </c>
      <c r="T36" s="43" t="inlineStr">
        <is>
          <t>Yes</t>
        </is>
      </c>
      <c r="U36" s="266" t="inlineStr">
        <is>
          <t>Yes</t>
        </is>
      </c>
      <c r="V36" s="397" t="inlineStr">
        <is>
          <t>Yes</t>
        </is>
      </c>
      <c r="W36" s="628" t="inlineStr">
        <is>
          <t>[SYI_001_001_0038]Derating by Coolant temperature.html</t>
        </is>
      </c>
      <c r="X36" s="240" t="n">
        <v>15</v>
      </c>
      <c r="Y36" s="240" t="n">
        <v>0</v>
      </c>
      <c r="Z36" s="240" t="n">
        <v>0</v>
      </c>
      <c r="AA36" s="240" t="n">
        <v>15</v>
      </c>
      <c r="AB36" s="666" t="n">
        <v>0.004444444444444444</v>
      </c>
      <c r="AC36" s="258" t="inlineStr">
        <is>
          <t>SYR_LvDCDC_F_358</t>
        </is>
      </c>
      <c r="AD36" s="1081" t="n"/>
      <c r="AE36" s="359" t="n"/>
      <c r="AG36" s="223" t="inlineStr"/>
      <c r="AH36" s="43" t="inlineStr"/>
      <c r="AI36" s="43" t="inlineStr"/>
      <c r="AJ36" s="43" t="inlineStr"/>
      <c r="AK36" s="43" t="inlineStr"/>
      <c r="AL36" s="43" t="n"/>
      <c r="AM36" s="266" t="n"/>
      <c r="AN36" s="56" t="n"/>
      <c r="AO36" s="301">
        <f>EXACT(W36,AG36)</f>
        <v/>
      </c>
      <c r="AP36" s="286">
        <f>EXACT(X36,AH36)</f>
        <v/>
      </c>
      <c r="AQ36" s="286">
        <f>EXACT(Y36,AI36)</f>
        <v/>
      </c>
      <c r="AR36" s="286">
        <f>EXACT(Z36,AJ36)</f>
        <v/>
      </c>
      <c r="AS36" s="302">
        <f>EXACT(AA36,AK36)</f>
        <v/>
      </c>
      <c r="AT36" t="inlineStr"/>
      <c r="AU36" t="inlineStr"/>
    </row>
    <row r="37" ht="14.4" customHeight="1">
      <c r="A37" s="160" t="inlineStr">
        <is>
          <t>Yes</t>
        </is>
      </c>
      <c r="B37" s="2" t="inlineStr">
        <is>
          <t>Yes</t>
        </is>
      </c>
      <c r="C37" s="42" t="inlineStr">
        <is>
          <t>Yes</t>
        </is>
      </c>
      <c r="D37" s="507" t="inlineStr">
        <is>
          <t>Yes</t>
        </is>
      </c>
      <c r="E37" s="223" t="inlineStr">
        <is>
          <t>Yes</t>
        </is>
      </c>
      <c r="F37" s="43" t="inlineStr">
        <is>
          <t>Yes</t>
        </is>
      </c>
      <c r="G37" s="43" t="inlineStr">
        <is>
          <t>Yes</t>
        </is>
      </c>
      <c r="H37" s="43" t="inlineStr">
        <is>
          <t>Yes</t>
        </is>
      </c>
      <c r="I37" s="41" t="inlineStr">
        <is>
          <t>Yes</t>
        </is>
      </c>
      <c r="J37" s="223" t="inlineStr">
        <is>
          <t>Yes</t>
        </is>
      </c>
      <c r="K37" s="43" t="inlineStr">
        <is>
          <t>Yes</t>
        </is>
      </c>
      <c r="L37" s="43" t="inlineStr">
        <is>
          <t>Yes</t>
        </is>
      </c>
      <c r="M37" s="43" t="inlineStr">
        <is>
          <t>Yes</t>
        </is>
      </c>
      <c r="N37" s="43" t="inlineStr">
        <is>
          <t>Yes</t>
        </is>
      </c>
      <c r="O37" s="43" t="inlineStr">
        <is>
          <t>Yes</t>
        </is>
      </c>
      <c r="P37" s="43" t="inlineStr">
        <is>
          <t>Yes</t>
        </is>
      </c>
      <c r="Q37" s="43" t="inlineStr">
        <is>
          <t>Yes</t>
        </is>
      </c>
      <c r="R37" s="43" t="inlineStr">
        <is>
          <t>Yes</t>
        </is>
      </c>
      <c r="S37" s="43" t="inlineStr">
        <is>
          <t>Yes</t>
        </is>
      </c>
      <c r="T37" s="43" t="inlineStr">
        <is>
          <t>Yes</t>
        </is>
      </c>
      <c r="U37" s="266" t="inlineStr">
        <is>
          <t>Yes</t>
        </is>
      </c>
      <c r="V37" s="397" t="inlineStr">
        <is>
          <t>Yes</t>
        </is>
      </c>
      <c r="W37" s="628" t="inlineStr">
        <is>
          <t>[SYI_001_001_0039]Derating by LV voltage.html</t>
        </is>
      </c>
      <c r="X37" s="240" t="n">
        <v>4</v>
      </c>
      <c r="Y37" s="240" t="n">
        <v>0</v>
      </c>
      <c r="Z37" s="240" t="n">
        <v>0</v>
      </c>
      <c r="AA37" s="240" t="n">
        <v>4</v>
      </c>
      <c r="AB37" s="666" t="n">
        <v>0.00193287037037037</v>
      </c>
      <c r="AC37" s="258" t="inlineStr">
        <is>
          <t>SYR_LvDCDC_F_362</t>
        </is>
      </c>
      <c r="AD37" s="1081" t="n"/>
      <c r="AE37" s="359" t="n"/>
      <c r="AG37" s="223" t="inlineStr"/>
      <c r="AH37" s="43" t="inlineStr"/>
      <c r="AI37" s="43" t="inlineStr"/>
      <c r="AJ37" s="43" t="inlineStr"/>
      <c r="AK37" s="43" t="inlineStr"/>
      <c r="AL37" s="43" t="n"/>
      <c r="AM37" s="266" t="n"/>
      <c r="AN37" s="56" t="n"/>
      <c r="AO37" s="301">
        <f>EXACT(W37,AG37)</f>
        <v/>
      </c>
      <c r="AP37" s="286">
        <f>EXACT(X37,AH37)</f>
        <v/>
      </c>
      <c r="AQ37" s="286">
        <f>EXACT(Y37,AI37)</f>
        <v/>
      </c>
      <c r="AR37" s="286">
        <f>EXACT(Z37,AJ37)</f>
        <v/>
      </c>
      <c r="AS37" s="302">
        <f>EXACT(AA37,AK37)</f>
        <v/>
      </c>
      <c r="AT37" t="inlineStr"/>
      <c r="AU37" t="inlineStr"/>
    </row>
    <row r="38" ht="14.4" customHeight="1">
      <c r="A38" s="160" t="inlineStr">
        <is>
          <t>Yes</t>
        </is>
      </c>
      <c r="B38" s="2" t="inlineStr">
        <is>
          <t>Yes</t>
        </is>
      </c>
      <c r="C38" s="42" t="inlineStr">
        <is>
          <t>Yes</t>
        </is>
      </c>
      <c r="D38" s="507" t="inlineStr">
        <is>
          <t>Yes</t>
        </is>
      </c>
      <c r="E38" s="223" t="inlineStr">
        <is>
          <t>Yes</t>
        </is>
      </c>
      <c r="F38" s="43" t="inlineStr">
        <is>
          <t>Yes</t>
        </is>
      </c>
      <c r="G38" s="43" t="inlineStr">
        <is>
          <t>Yes</t>
        </is>
      </c>
      <c r="H38" s="43" t="inlineStr">
        <is>
          <t>Yes</t>
        </is>
      </c>
      <c r="I38" s="41" t="inlineStr">
        <is>
          <t>Yes</t>
        </is>
      </c>
      <c r="J38" s="223" t="inlineStr">
        <is>
          <t>Yes</t>
        </is>
      </c>
      <c r="K38" s="43" t="inlineStr">
        <is>
          <t>Yes</t>
        </is>
      </c>
      <c r="L38" s="43" t="inlineStr">
        <is>
          <t>Yes</t>
        </is>
      </c>
      <c r="M38" s="43" t="inlineStr">
        <is>
          <t>Yes</t>
        </is>
      </c>
      <c r="N38" s="43" t="inlineStr">
        <is>
          <t>Yes</t>
        </is>
      </c>
      <c r="O38" s="43" t="inlineStr">
        <is>
          <t>Yes</t>
        </is>
      </c>
      <c r="P38" s="43" t="inlineStr">
        <is>
          <t>Yes</t>
        </is>
      </c>
      <c r="Q38" s="43" t="inlineStr">
        <is>
          <t>Yes</t>
        </is>
      </c>
      <c r="R38" s="43" t="inlineStr">
        <is>
          <t>Yes</t>
        </is>
      </c>
      <c r="S38" s="43" t="inlineStr">
        <is>
          <t>Yes</t>
        </is>
      </c>
      <c r="T38" s="43" t="inlineStr">
        <is>
          <t>Yes</t>
        </is>
      </c>
      <c r="U38" s="266" t="inlineStr">
        <is>
          <t>Yes</t>
        </is>
      </c>
      <c r="V38" s="397" t="inlineStr">
        <is>
          <t>Yes</t>
        </is>
      </c>
      <c r="W38" s="628" t="inlineStr">
        <is>
          <t>[SYI_001_001_0040]Peak current.html</t>
        </is>
      </c>
      <c r="X38" s="240" t="n">
        <v>2</v>
      </c>
      <c r="Y38" s="240" t="n">
        <v>0</v>
      </c>
      <c r="Z38" s="240" t="n">
        <v>0</v>
      </c>
      <c r="AA38" s="240" t="n">
        <v>2</v>
      </c>
      <c r="AB38" s="666" t="n">
        <v>0.0015625</v>
      </c>
      <c r="AC38" s="258" t="inlineStr">
        <is>
          <t>SYR_LvDCDC_F_364</t>
        </is>
      </c>
      <c r="AD38" s="1081" t="n"/>
      <c r="AE38" s="359" t="n"/>
      <c r="AG38" s="223" t="inlineStr"/>
      <c r="AH38" s="43" t="inlineStr"/>
      <c r="AI38" s="43" t="inlineStr"/>
      <c r="AJ38" s="43" t="inlineStr"/>
      <c r="AK38" s="43" t="inlineStr"/>
      <c r="AL38" s="43" t="n"/>
      <c r="AM38" s="266" t="n"/>
      <c r="AN38" s="56" t="n"/>
      <c r="AO38" s="301">
        <f>EXACT(W38,AG38)</f>
        <v/>
      </c>
      <c r="AP38" s="286">
        <f>EXACT(X38,AH38)</f>
        <v/>
      </c>
      <c r="AQ38" s="286">
        <f>EXACT(Y38,AI38)</f>
        <v/>
      </c>
      <c r="AR38" s="286">
        <f>EXACT(Z38,AJ38)</f>
        <v/>
      </c>
      <c r="AS38" s="302">
        <f>EXACT(AA38,AK38)</f>
        <v/>
      </c>
      <c r="AT38" t="inlineStr"/>
      <c r="AU38" t="inlineStr"/>
    </row>
    <row r="39" ht="14.4" customHeight="1">
      <c r="A39" s="160" t="inlineStr">
        <is>
          <t>Yes</t>
        </is>
      </c>
      <c r="B39" s="2" t="inlineStr">
        <is>
          <t>Yes</t>
        </is>
      </c>
      <c r="C39" s="42" t="inlineStr">
        <is>
          <t>Yes</t>
        </is>
      </c>
      <c r="D39" s="507" t="inlineStr">
        <is>
          <t>Yes</t>
        </is>
      </c>
      <c r="E39" s="223" t="inlineStr">
        <is>
          <t>Yes</t>
        </is>
      </c>
      <c r="F39" s="43" t="inlineStr">
        <is>
          <t>Yes</t>
        </is>
      </c>
      <c r="G39" s="43" t="inlineStr">
        <is>
          <t>Yes</t>
        </is>
      </c>
      <c r="H39" s="43" t="inlineStr">
        <is>
          <t>Yes</t>
        </is>
      </c>
      <c r="I39" s="41" t="inlineStr">
        <is>
          <t>Yes</t>
        </is>
      </c>
      <c r="J39" s="223" t="inlineStr">
        <is>
          <t>Yes</t>
        </is>
      </c>
      <c r="K39" s="43" t="inlineStr">
        <is>
          <t>Yes</t>
        </is>
      </c>
      <c r="L39" s="43" t="inlineStr">
        <is>
          <t>Yes</t>
        </is>
      </c>
      <c r="M39" s="43" t="inlineStr">
        <is>
          <t>Yes</t>
        </is>
      </c>
      <c r="N39" s="43" t="inlineStr">
        <is>
          <t>Yes</t>
        </is>
      </c>
      <c r="O39" s="43" t="inlineStr">
        <is>
          <t>Yes</t>
        </is>
      </c>
      <c r="P39" s="43" t="inlineStr">
        <is>
          <t>Yes</t>
        </is>
      </c>
      <c r="Q39" s="43" t="inlineStr">
        <is>
          <t>Yes</t>
        </is>
      </c>
      <c r="R39" s="43" t="inlineStr">
        <is>
          <t>Yes</t>
        </is>
      </c>
      <c r="S39" s="43" t="inlineStr">
        <is>
          <t>Yes</t>
        </is>
      </c>
      <c r="T39" s="43" t="inlineStr">
        <is>
          <t>Yes</t>
        </is>
      </c>
      <c r="U39" s="266" t="inlineStr">
        <is>
          <t>Yes</t>
        </is>
      </c>
      <c r="V39" s="397" t="inlineStr">
        <is>
          <t>Yes</t>
        </is>
      </c>
      <c r="W39" s="628" t="inlineStr">
        <is>
          <t>[SYI_001_001_0041]Derating by LV voltage.html</t>
        </is>
      </c>
      <c r="X39" s="240" t="n">
        <v>6</v>
      </c>
      <c r="Y39" s="240" t="n">
        <v>0</v>
      </c>
      <c r="Z39" s="240" t="n">
        <v>0</v>
      </c>
      <c r="AA39" s="240" t="n">
        <v>6</v>
      </c>
      <c r="AB39" s="666" t="n">
        <v>0.002615740740740741</v>
      </c>
      <c r="AC39" s="258" t="inlineStr">
        <is>
          <t>SYR_LvDCDC_F_366</t>
        </is>
      </c>
      <c r="AD39" s="1081" t="n"/>
      <c r="AE39" s="359" t="n"/>
      <c r="AG39" s="223" t="inlineStr"/>
      <c r="AH39" s="43" t="inlineStr"/>
      <c r="AI39" s="43" t="inlineStr"/>
      <c r="AJ39" s="43" t="inlineStr"/>
      <c r="AK39" s="43" t="inlineStr"/>
      <c r="AL39" s="43" t="n"/>
      <c r="AM39" s="266" t="n"/>
      <c r="AN39" s="56" t="n"/>
      <c r="AO39" s="301">
        <f>EXACT(W39,AG39)</f>
        <v/>
      </c>
      <c r="AP39" s="286">
        <f>EXACT(X39,AH39)</f>
        <v/>
      </c>
      <c r="AQ39" s="286">
        <f>EXACT(Y39,AI39)</f>
        <v/>
      </c>
      <c r="AR39" s="286">
        <f>EXACT(Z39,AJ39)</f>
        <v/>
      </c>
      <c r="AS39" s="302">
        <f>EXACT(AA39,AK39)</f>
        <v/>
      </c>
      <c r="AT39" t="inlineStr"/>
      <c r="AU39" t="inlineStr"/>
    </row>
    <row r="40" ht="14.4" customHeight="1">
      <c r="A40" s="160" t="inlineStr">
        <is>
          <t>Yes</t>
        </is>
      </c>
      <c r="B40" s="2" t="inlineStr">
        <is>
          <t>Yes</t>
        </is>
      </c>
      <c r="C40" s="42" t="inlineStr">
        <is>
          <t>Yes</t>
        </is>
      </c>
      <c r="D40" s="507" t="inlineStr">
        <is>
          <t>Yes</t>
        </is>
      </c>
      <c r="E40" s="223" t="inlineStr">
        <is>
          <t>Yes</t>
        </is>
      </c>
      <c r="F40" s="43" t="inlineStr">
        <is>
          <t>Yes</t>
        </is>
      </c>
      <c r="G40" s="43" t="inlineStr">
        <is>
          <t>Yes</t>
        </is>
      </c>
      <c r="H40" s="43" t="inlineStr">
        <is>
          <t>Yes</t>
        </is>
      </c>
      <c r="I40" s="41" t="inlineStr">
        <is>
          <t>Yes</t>
        </is>
      </c>
      <c r="J40" s="223" t="inlineStr">
        <is>
          <t>Yes</t>
        </is>
      </c>
      <c r="K40" s="43" t="inlineStr">
        <is>
          <t>Yes</t>
        </is>
      </c>
      <c r="L40" s="43" t="inlineStr">
        <is>
          <t>Yes</t>
        </is>
      </c>
      <c r="M40" s="43" t="inlineStr">
        <is>
          <t>Yes</t>
        </is>
      </c>
      <c r="N40" s="43" t="inlineStr">
        <is>
          <t>Yes</t>
        </is>
      </c>
      <c r="O40" s="43" t="inlineStr">
        <is>
          <t>Yes</t>
        </is>
      </c>
      <c r="P40" s="43" t="inlineStr">
        <is>
          <t>Yes</t>
        </is>
      </c>
      <c r="Q40" s="43" t="inlineStr">
        <is>
          <t>Yes</t>
        </is>
      </c>
      <c r="R40" s="43" t="inlineStr">
        <is>
          <t>Yes</t>
        </is>
      </c>
      <c r="S40" s="43" t="inlineStr">
        <is>
          <t>Yes</t>
        </is>
      </c>
      <c r="T40" s="43" t="inlineStr">
        <is>
          <t>Yes</t>
        </is>
      </c>
      <c r="U40" s="266" t="inlineStr">
        <is>
          <t>Yes</t>
        </is>
      </c>
      <c r="V40" s="397" t="inlineStr">
        <is>
          <t>Yes</t>
        </is>
      </c>
      <c r="W40" s="628" t="inlineStr">
        <is>
          <t>[SYI_001_001_0042]Fault LV undervoltage.html</t>
        </is>
      </c>
      <c r="X40" s="240" t="n">
        <v>10</v>
      </c>
      <c r="Y40" s="240" t="n">
        <v>0</v>
      </c>
      <c r="Z40" s="240" t="n">
        <v>0</v>
      </c>
      <c r="AA40" s="240" t="n">
        <v>10</v>
      </c>
      <c r="AB40" s="666" t="n">
        <v>0.002280092592592593</v>
      </c>
      <c r="AC40" s="258" t="inlineStr">
        <is>
          <t>SYR_LvDCDC_F_380</t>
        </is>
      </c>
      <c r="AD40" s="1081" t="n"/>
      <c r="AE40" s="359" t="n"/>
      <c r="AG40" s="223" t="inlineStr"/>
      <c r="AH40" s="43" t="inlineStr"/>
      <c r="AI40" s="43" t="inlineStr"/>
      <c r="AJ40" s="43" t="inlineStr"/>
      <c r="AK40" s="43" t="inlineStr"/>
      <c r="AL40" s="43" t="n"/>
      <c r="AM40" s="266" t="n"/>
      <c r="AN40" s="56" t="n"/>
      <c r="AO40" s="301">
        <f>EXACT(W40,AG40)</f>
        <v/>
      </c>
      <c r="AP40" s="286">
        <f>EXACT(X40,AH40)</f>
        <v/>
      </c>
      <c r="AQ40" s="286">
        <f>EXACT(Y40,AI40)</f>
        <v/>
      </c>
      <c r="AR40" s="286">
        <f>EXACT(Z40,AJ40)</f>
        <v/>
      </c>
      <c r="AS40" s="302">
        <f>EXACT(AA40,AK40)</f>
        <v/>
      </c>
      <c r="AT40" t="inlineStr"/>
      <c r="AU40" t="inlineStr"/>
    </row>
    <row r="41" ht="14.4" customHeight="1">
      <c r="A41" s="160" t="inlineStr">
        <is>
          <t>Yes</t>
        </is>
      </c>
      <c r="B41" s="2" t="inlineStr">
        <is>
          <t>Yes</t>
        </is>
      </c>
      <c r="C41" s="42" t="inlineStr">
        <is>
          <t>Yes</t>
        </is>
      </c>
      <c r="D41" s="507" t="inlineStr">
        <is>
          <t>Yes</t>
        </is>
      </c>
      <c r="E41" s="223" t="inlineStr">
        <is>
          <t>Yes</t>
        </is>
      </c>
      <c r="F41" s="43" t="inlineStr">
        <is>
          <t>Yes</t>
        </is>
      </c>
      <c r="G41" s="43" t="inlineStr">
        <is>
          <t>Yes</t>
        </is>
      </c>
      <c r="H41" s="43" t="inlineStr">
        <is>
          <t>Yes</t>
        </is>
      </c>
      <c r="I41" s="41" t="inlineStr">
        <is>
          <t>Yes</t>
        </is>
      </c>
      <c r="J41" s="223" t="inlineStr">
        <is>
          <t>Yes</t>
        </is>
      </c>
      <c r="K41" s="43" t="inlineStr">
        <is>
          <t>Yes</t>
        </is>
      </c>
      <c r="L41" s="43" t="inlineStr">
        <is>
          <t>Yes</t>
        </is>
      </c>
      <c r="M41" s="43" t="inlineStr">
        <is>
          <t>Yes</t>
        </is>
      </c>
      <c r="N41" s="43" t="inlineStr">
        <is>
          <t>Yes</t>
        </is>
      </c>
      <c r="O41" s="43" t="inlineStr">
        <is>
          <t>Yes</t>
        </is>
      </c>
      <c r="P41" s="43" t="inlineStr">
        <is>
          <t>Yes</t>
        </is>
      </c>
      <c r="Q41" s="43" t="inlineStr">
        <is>
          <t>Yes</t>
        </is>
      </c>
      <c r="R41" s="43" t="inlineStr">
        <is>
          <t>Yes</t>
        </is>
      </c>
      <c r="S41" s="43" t="inlineStr">
        <is>
          <t>Yes</t>
        </is>
      </c>
      <c r="T41" s="43" t="inlineStr">
        <is>
          <t>Yes</t>
        </is>
      </c>
      <c r="U41" s="266" t="inlineStr">
        <is>
          <t>Yes</t>
        </is>
      </c>
      <c r="V41" s="397" t="inlineStr">
        <is>
          <t>Yes</t>
        </is>
      </c>
      <c r="W41" s="628" t="inlineStr">
        <is>
          <t>[SYI_001_001_0043]Fault LV undervoltage.html</t>
        </is>
      </c>
      <c r="X41" s="240" t="n">
        <v>10</v>
      </c>
      <c r="Y41" s="240" t="n">
        <v>0</v>
      </c>
      <c r="Z41" s="240" t="n">
        <v>0</v>
      </c>
      <c r="AA41" s="240" t="n">
        <v>10</v>
      </c>
      <c r="AB41" s="666" t="n">
        <v>0.002372685185185185</v>
      </c>
      <c r="AC41" s="258" t="inlineStr">
        <is>
          <t>SYR_LvDCDC_F_381</t>
        </is>
      </c>
      <c r="AD41" s="1081" t="n"/>
      <c r="AE41" s="359" t="n"/>
      <c r="AG41" s="223" t="inlineStr"/>
      <c r="AH41" s="43" t="inlineStr"/>
      <c r="AI41" s="43" t="inlineStr"/>
      <c r="AJ41" s="43" t="inlineStr"/>
      <c r="AK41" s="43" t="inlineStr"/>
      <c r="AL41" s="43" t="n"/>
      <c r="AM41" s="266" t="n"/>
      <c r="AN41" s="56" t="n"/>
      <c r="AO41" s="301">
        <f>EXACT(W41,AG41)</f>
        <v/>
      </c>
      <c r="AP41" s="286">
        <f>EXACT(X41,AH41)</f>
        <v/>
      </c>
      <c r="AQ41" s="286">
        <f>EXACT(Y41,AI41)</f>
        <v/>
      </c>
      <c r="AR41" s="286">
        <f>EXACT(Z41,AJ41)</f>
        <v/>
      </c>
      <c r="AS41" s="302">
        <f>EXACT(AA41,AK41)</f>
        <v/>
      </c>
      <c r="AT41" t="inlineStr"/>
      <c r="AU41" t="inlineStr"/>
    </row>
    <row r="42" ht="14.4" customHeight="1">
      <c r="A42" s="160" t="inlineStr">
        <is>
          <t>Yes</t>
        </is>
      </c>
      <c r="B42" s="2" t="inlineStr">
        <is>
          <t>Yes</t>
        </is>
      </c>
      <c r="C42" s="42" t="inlineStr">
        <is>
          <t>Yes</t>
        </is>
      </c>
      <c r="D42" s="507" t="inlineStr">
        <is>
          <t>Yes</t>
        </is>
      </c>
      <c r="E42" s="223" t="inlineStr">
        <is>
          <t>Yes</t>
        </is>
      </c>
      <c r="F42" s="43" t="inlineStr">
        <is>
          <t>Yes</t>
        </is>
      </c>
      <c r="G42" s="43" t="inlineStr">
        <is>
          <t>Yes</t>
        </is>
      </c>
      <c r="H42" s="43" t="inlineStr">
        <is>
          <t>Yes</t>
        </is>
      </c>
      <c r="I42" s="41" t="inlineStr">
        <is>
          <t>Yes</t>
        </is>
      </c>
      <c r="J42" s="223" t="inlineStr">
        <is>
          <t>Yes</t>
        </is>
      </c>
      <c r="K42" s="43" t="inlineStr">
        <is>
          <t>Yes</t>
        </is>
      </c>
      <c r="L42" s="43" t="inlineStr">
        <is>
          <t>Yes</t>
        </is>
      </c>
      <c r="M42" s="43" t="inlineStr">
        <is>
          <t>Yes</t>
        </is>
      </c>
      <c r="N42" s="43" t="inlineStr">
        <is>
          <t>Yes</t>
        </is>
      </c>
      <c r="O42" s="43" t="inlineStr">
        <is>
          <t>Yes</t>
        </is>
      </c>
      <c r="P42" s="43" t="inlineStr">
        <is>
          <t>Yes</t>
        </is>
      </c>
      <c r="Q42" s="43" t="inlineStr">
        <is>
          <t>Yes</t>
        </is>
      </c>
      <c r="R42" s="43" t="inlineStr">
        <is>
          <t>Yes</t>
        </is>
      </c>
      <c r="S42" s="43" t="inlineStr">
        <is>
          <t>Yes</t>
        </is>
      </c>
      <c r="T42" s="43" t="inlineStr">
        <is>
          <t>Yes</t>
        </is>
      </c>
      <c r="U42" s="266" t="inlineStr">
        <is>
          <t>Yes</t>
        </is>
      </c>
      <c r="V42" s="397" t="inlineStr">
        <is>
          <t>Yes</t>
        </is>
      </c>
      <c r="W42" s="628" t="inlineStr">
        <is>
          <t>[SYI_001_001_0044]Derating by HV voltage.html</t>
        </is>
      </c>
      <c r="X42" s="240" t="n">
        <v>18</v>
      </c>
      <c r="Y42" s="240" t="n">
        <v>0</v>
      </c>
      <c r="Z42" s="240" t="n">
        <v>0</v>
      </c>
      <c r="AA42" s="240" t="n">
        <v>18</v>
      </c>
      <c r="AB42" s="666" t="n">
        <v>0.003969907407407407</v>
      </c>
      <c r="AC42" s="258" t="inlineStr">
        <is>
          <t>SYR_LvDCDC_F_400</t>
        </is>
      </c>
      <c r="AD42" s="1081" t="n"/>
      <c r="AE42" s="359" t="n"/>
      <c r="AG42" s="223" t="inlineStr"/>
      <c r="AH42" s="43" t="inlineStr"/>
      <c r="AI42" s="43" t="inlineStr"/>
      <c r="AJ42" s="43" t="inlineStr"/>
      <c r="AK42" s="43" t="inlineStr"/>
      <c r="AL42" s="43" t="n"/>
      <c r="AM42" s="266" t="n"/>
      <c r="AN42" s="56" t="n"/>
      <c r="AO42" s="301">
        <f>EXACT(W42,AG42)</f>
        <v/>
      </c>
      <c r="AP42" s="286">
        <f>EXACT(X42,AH42)</f>
        <v/>
      </c>
      <c r="AQ42" s="286">
        <f>EXACT(Y42,AI42)</f>
        <v/>
      </c>
      <c r="AR42" s="286">
        <f>EXACT(Z42,AJ42)</f>
        <v/>
      </c>
      <c r="AS42" s="302">
        <f>EXACT(AA42,AK42)</f>
        <v/>
      </c>
      <c r="AT42" t="inlineStr"/>
      <c r="AU42" t="inlineStr"/>
    </row>
    <row r="43" ht="14.4" customHeight="1">
      <c r="A43" s="160" t="inlineStr">
        <is>
          <t>Yes</t>
        </is>
      </c>
      <c r="B43" s="2" t="inlineStr">
        <is>
          <t>Yes</t>
        </is>
      </c>
      <c r="C43" s="42" t="inlineStr">
        <is>
          <t>Yes</t>
        </is>
      </c>
      <c r="D43" s="507" t="inlineStr">
        <is>
          <t>Yes</t>
        </is>
      </c>
      <c r="E43" s="223" t="inlineStr">
        <is>
          <t>Yes</t>
        </is>
      </c>
      <c r="F43" s="43" t="inlineStr">
        <is>
          <t>Yes</t>
        </is>
      </c>
      <c r="G43" s="43" t="inlineStr">
        <is>
          <t>Yes</t>
        </is>
      </c>
      <c r="H43" s="43" t="inlineStr">
        <is>
          <t>Yes</t>
        </is>
      </c>
      <c r="I43" s="41" t="inlineStr">
        <is>
          <t>Yes</t>
        </is>
      </c>
      <c r="J43" s="223" t="inlineStr">
        <is>
          <t>Yes</t>
        </is>
      </c>
      <c r="K43" s="43" t="inlineStr">
        <is>
          <t>Yes</t>
        </is>
      </c>
      <c r="L43" s="43" t="inlineStr">
        <is>
          <t>Yes</t>
        </is>
      </c>
      <c r="M43" s="43" t="inlineStr">
        <is>
          <t>Yes</t>
        </is>
      </c>
      <c r="N43" s="43" t="inlineStr">
        <is>
          <t>Yes</t>
        </is>
      </c>
      <c r="O43" s="43" t="inlineStr">
        <is>
          <t>Yes</t>
        </is>
      </c>
      <c r="P43" s="43" t="inlineStr">
        <is>
          <t>Yes</t>
        </is>
      </c>
      <c r="Q43" s="43" t="inlineStr">
        <is>
          <t>Yes</t>
        </is>
      </c>
      <c r="R43" s="43" t="inlineStr">
        <is>
          <t>Yes</t>
        </is>
      </c>
      <c r="S43" s="43" t="inlineStr">
        <is>
          <t>Yes</t>
        </is>
      </c>
      <c r="T43" s="43" t="inlineStr">
        <is>
          <t>Yes</t>
        </is>
      </c>
      <c r="U43" s="266" t="inlineStr">
        <is>
          <t>Yes</t>
        </is>
      </c>
      <c r="V43" s="397" t="inlineStr">
        <is>
          <t>Yes</t>
        </is>
      </c>
      <c r="W43" s="628" t="inlineStr">
        <is>
          <t>[SYI_001_001_0045]Derating by HV voltage.html</t>
        </is>
      </c>
      <c r="X43" s="240" t="n">
        <v>10</v>
      </c>
      <c r="Y43" s="240" t="n">
        <v>0</v>
      </c>
      <c r="Z43" s="240" t="n">
        <v>0</v>
      </c>
      <c r="AA43" s="240" t="n">
        <v>10</v>
      </c>
      <c r="AB43" s="666" t="n">
        <v>0.001296296296296296</v>
      </c>
      <c r="AC43" s="258" t="inlineStr">
        <is>
          <t>SYR_LvDCDC_F_410</t>
        </is>
      </c>
      <c r="AD43" s="1081" t="n"/>
      <c r="AE43" s="358" t="n"/>
      <c r="AG43" s="223" t="inlineStr"/>
      <c r="AH43" s="43" t="inlineStr"/>
      <c r="AI43" s="43" t="inlineStr"/>
      <c r="AJ43" s="43" t="inlineStr"/>
      <c r="AK43" s="43" t="inlineStr"/>
      <c r="AL43" s="43" t="n"/>
      <c r="AM43" s="266" t="n"/>
      <c r="AN43" s="56" t="n"/>
      <c r="AO43" s="301">
        <f>EXACT(W43,AG43)</f>
        <v/>
      </c>
      <c r="AP43" s="286">
        <f>EXACT(X43,AH43)</f>
        <v/>
      </c>
      <c r="AQ43" s="286">
        <f>EXACT(Y43,AI43)</f>
        <v/>
      </c>
      <c r="AR43" s="286">
        <f>EXACT(Z43,AJ43)</f>
        <v/>
      </c>
      <c r="AS43" s="302">
        <f>EXACT(AA43,AK43)</f>
        <v/>
      </c>
      <c r="AT43" t="inlineStr"/>
      <c r="AU43" t="inlineStr"/>
    </row>
    <row r="44" ht="14.4" customHeight="1">
      <c r="A44" s="160" t="inlineStr">
        <is>
          <t>Yes</t>
        </is>
      </c>
      <c r="B44" s="2" t="inlineStr">
        <is>
          <t>Yes</t>
        </is>
      </c>
      <c r="C44" s="42" t="inlineStr">
        <is>
          <t>Yes</t>
        </is>
      </c>
      <c r="D44" s="507" t="inlineStr">
        <is>
          <t>Yes</t>
        </is>
      </c>
      <c r="E44" s="223" t="inlineStr">
        <is>
          <t>Yes</t>
        </is>
      </c>
      <c r="F44" s="43" t="inlineStr">
        <is>
          <t>Yes</t>
        </is>
      </c>
      <c r="G44" s="43" t="inlineStr">
        <is>
          <t>Yes</t>
        </is>
      </c>
      <c r="H44" s="43" t="inlineStr">
        <is>
          <t>Yes</t>
        </is>
      </c>
      <c r="I44" s="41" t="inlineStr">
        <is>
          <t>Yes</t>
        </is>
      </c>
      <c r="J44" s="223" t="inlineStr">
        <is>
          <t>Yes</t>
        </is>
      </c>
      <c r="K44" s="43" t="inlineStr">
        <is>
          <t>Yes</t>
        </is>
      </c>
      <c r="L44" s="43" t="inlineStr">
        <is>
          <t>Yes</t>
        </is>
      </c>
      <c r="M44" s="43" t="inlineStr">
        <is>
          <t>Yes</t>
        </is>
      </c>
      <c r="N44" s="43" t="inlineStr">
        <is>
          <t>Yes</t>
        </is>
      </c>
      <c r="O44" s="43" t="inlineStr">
        <is>
          <t>Yes</t>
        </is>
      </c>
      <c r="P44" s="43" t="inlineStr">
        <is>
          <t>Yes</t>
        </is>
      </c>
      <c r="Q44" s="43" t="inlineStr">
        <is>
          <t>Yes</t>
        </is>
      </c>
      <c r="R44" s="43" t="inlineStr">
        <is>
          <t>Yes</t>
        </is>
      </c>
      <c r="S44" s="43" t="inlineStr">
        <is>
          <t>Yes</t>
        </is>
      </c>
      <c r="T44" s="43" t="inlineStr">
        <is>
          <t>Yes</t>
        </is>
      </c>
      <c r="U44" s="266" t="inlineStr">
        <is>
          <t>Yes</t>
        </is>
      </c>
      <c r="V44" s="397" t="inlineStr">
        <is>
          <t>Yes</t>
        </is>
      </c>
      <c r="W44" s="628" t="inlineStr">
        <is>
          <t>[SYI_001_001_0046]Derating by HV voltage.html</t>
        </is>
      </c>
      <c r="X44" s="240" t="n">
        <v>6</v>
      </c>
      <c r="Y44" s="240" t="n">
        <v>0</v>
      </c>
      <c r="Z44" s="240" t="n">
        <v>0</v>
      </c>
      <c r="AA44" s="240" t="n">
        <v>6</v>
      </c>
      <c r="AB44" s="666" t="n">
        <v>0.001516203703703704</v>
      </c>
      <c r="AC44" s="258" t="inlineStr">
        <is>
          <t>SYR_LvDCDC_F_420</t>
        </is>
      </c>
      <c r="AD44" s="1081" t="n"/>
      <c r="AE44" s="358" t="n"/>
      <c r="AG44" s="223" t="inlineStr"/>
      <c r="AH44" s="43" t="inlineStr"/>
      <c r="AI44" s="43" t="inlineStr"/>
      <c r="AJ44" s="43" t="inlineStr"/>
      <c r="AK44" s="43" t="inlineStr"/>
      <c r="AL44" s="43" t="n"/>
      <c r="AM44" s="266" t="n"/>
      <c r="AN44" s="56" t="n"/>
      <c r="AO44" s="301">
        <f>EXACT(W44,AG44)</f>
        <v/>
      </c>
      <c r="AP44" s="286">
        <f>EXACT(X44,AH44)</f>
        <v/>
      </c>
      <c r="AQ44" s="286">
        <f>EXACT(Y44,AI44)</f>
        <v/>
      </c>
      <c r="AR44" s="286">
        <f>EXACT(Z44,AJ44)</f>
        <v/>
      </c>
      <c r="AS44" s="302">
        <f>EXACT(AA44,AK44)</f>
        <v/>
      </c>
      <c r="AT44" t="inlineStr"/>
      <c r="AU44" t="inlineStr"/>
    </row>
    <row r="45" ht="14.4" customHeight="1">
      <c r="A45" s="160" t="inlineStr">
        <is>
          <t>Yes</t>
        </is>
      </c>
      <c r="B45" s="2" t="inlineStr">
        <is>
          <t>Yes</t>
        </is>
      </c>
      <c r="C45" s="42" t="inlineStr">
        <is>
          <t>Yes</t>
        </is>
      </c>
      <c r="D45" s="507" t="inlineStr">
        <is>
          <t>Yes</t>
        </is>
      </c>
      <c r="E45" s="223" t="inlineStr">
        <is>
          <t>Yes</t>
        </is>
      </c>
      <c r="F45" s="43" t="inlineStr">
        <is>
          <t>Yes</t>
        </is>
      </c>
      <c r="G45" s="43" t="inlineStr">
        <is>
          <t>Yes</t>
        </is>
      </c>
      <c r="H45" s="43" t="inlineStr">
        <is>
          <t>Yes</t>
        </is>
      </c>
      <c r="I45" s="41" t="inlineStr">
        <is>
          <t>Yes</t>
        </is>
      </c>
      <c r="J45" s="223" t="inlineStr">
        <is>
          <t>Yes</t>
        </is>
      </c>
      <c r="K45" s="43" t="inlineStr">
        <is>
          <t>Yes</t>
        </is>
      </c>
      <c r="L45" s="43" t="inlineStr">
        <is>
          <t>Yes</t>
        </is>
      </c>
      <c r="M45" s="43" t="inlineStr">
        <is>
          <t>Yes</t>
        </is>
      </c>
      <c r="N45" s="43" t="inlineStr">
        <is>
          <t>Yes</t>
        </is>
      </c>
      <c r="O45" s="43" t="inlineStr">
        <is>
          <t>Yes</t>
        </is>
      </c>
      <c r="P45" s="43" t="inlineStr">
        <is>
          <t>Yes</t>
        </is>
      </c>
      <c r="Q45" s="43" t="inlineStr">
        <is>
          <t>Yes</t>
        </is>
      </c>
      <c r="R45" s="43" t="inlineStr">
        <is>
          <t>Yes</t>
        </is>
      </c>
      <c r="S45" s="43" t="inlineStr">
        <is>
          <t>Yes</t>
        </is>
      </c>
      <c r="T45" s="43" t="inlineStr">
        <is>
          <t>Yes</t>
        </is>
      </c>
      <c r="U45" s="266" t="inlineStr">
        <is>
          <t>Yes</t>
        </is>
      </c>
      <c r="V45" s="397" t="inlineStr">
        <is>
          <t>Yes</t>
        </is>
      </c>
      <c r="W45" s="628" t="inlineStr">
        <is>
          <t>[SYI_001_001_0047]Derating by HV power.html</t>
        </is>
      </c>
      <c r="X45" s="240" t="n">
        <v>49</v>
      </c>
      <c r="Y45" s="240" t="n">
        <v>0</v>
      </c>
      <c r="Z45" s="240" t="n">
        <v>0</v>
      </c>
      <c r="AA45" s="240" t="n">
        <v>49</v>
      </c>
      <c r="AB45" s="666" t="n">
        <v>0.008969907407407407</v>
      </c>
      <c r="AC45" s="258" t="inlineStr">
        <is>
          <t>SYR_LvDCDC_F_430</t>
        </is>
      </c>
      <c r="AD45" s="1081" t="n"/>
      <c r="AE45" s="358" t="n"/>
      <c r="AG45" s="223" t="inlineStr"/>
      <c r="AH45" s="43" t="inlineStr"/>
      <c r="AI45" s="43" t="inlineStr"/>
      <c r="AJ45" s="43" t="inlineStr"/>
      <c r="AK45" s="43" t="inlineStr"/>
      <c r="AL45" s="43" t="n"/>
      <c r="AM45" s="266" t="n"/>
      <c r="AN45" s="56" t="n"/>
      <c r="AO45" s="301">
        <f>EXACT(W45,AG45)</f>
        <v/>
      </c>
      <c r="AP45" s="286">
        <f>EXACT(X45,AH45)</f>
        <v/>
      </c>
      <c r="AQ45" s="286">
        <f>EXACT(Y45,AI45)</f>
        <v/>
      </c>
      <c r="AR45" s="286">
        <f>EXACT(Z45,AJ45)</f>
        <v/>
      </c>
      <c r="AS45" s="302">
        <f>EXACT(AA45,AK45)</f>
        <v/>
      </c>
      <c r="AT45" t="inlineStr"/>
      <c r="AU45" t="inlineStr"/>
    </row>
    <row r="46" ht="14.4" customHeight="1">
      <c r="A46" s="160" t="inlineStr">
        <is>
          <t>Yes</t>
        </is>
      </c>
      <c r="B46" s="2" t="inlineStr">
        <is>
          <t>Yes</t>
        </is>
      </c>
      <c r="C46" s="42" t="inlineStr">
        <is>
          <t>Yes</t>
        </is>
      </c>
      <c r="D46" s="507" t="inlineStr">
        <is>
          <t>Yes</t>
        </is>
      </c>
      <c r="E46" s="223" t="inlineStr">
        <is>
          <t>Yes</t>
        </is>
      </c>
      <c r="F46" s="43" t="inlineStr">
        <is>
          <t>Yes</t>
        </is>
      </c>
      <c r="G46" s="43" t="inlineStr">
        <is>
          <t>Yes</t>
        </is>
      </c>
      <c r="H46" s="43" t="inlineStr">
        <is>
          <t>Yes</t>
        </is>
      </c>
      <c r="I46" s="41" t="inlineStr">
        <is>
          <t>Yes</t>
        </is>
      </c>
      <c r="J46" s="223" t="inlineStr">
        <is>
          <t>Yes</t>
        </is>
      </c>
      <c r="K46" s="43" t="inlineStr">
        <is>
          <t>Yes</t>
        </is>
      </c>
      <c r="L46" s="43" t="inlineStr">
        <is>
          <t>Yes</t>
        </is>
      </c>
      <c r="M46" s="43" t="inlineStr">
        <is>
          <t>Yes</t>
        </is>
      </c>
      <c r="N46" s="43" t="inlineStr">
        <is>
          <t>Yes</t>
        </is>
      </c>
      <c r="O46" s="43" t="inlineStr">
        <is>
          <t>Yes</t>
        </is>
      </c>
      <c r="P46" s="43" t="inlineStr">
        <is>
          <t>Yes</t>
        </is>
      </c>
      <c r="Q46" s="43" t="inlineStr">
        <is>
          <t>Yes</t>
        </is>
      </c>
      <c r="R46" s="43" t="inlineStr">
        <is>
          <t>Yes</t>
        </is>
      </c>
      <c r="S46" s="43" t="inlineStr">
        <is>
          <t>Yes</t>
        </is>
      </c>
      <c r="T46" s="43" t="inlineStr">
        <is>
          <t>Yes</t>
        </is>
      </c>
      <c r="U46" s="266" t="inlineStr">
        <is>
          <t>Yes</t>
        </is>
      </c>
      <c r="V46" s="397" t="inlineStr">
        <is>
          <t>Yes</t>
        </is>
      </c>
      <c r="W46" s="628" t="inlineStr">
        <is>
          <t>[SYI_001_001_0048]Derating by LV voltage.html</t>
        </is>
      </c>
      <c r="X46" s="240" t="n">
        <v>4</v>
      </c>
      <c r="Y46" s="240" t="n">
        <v>0</v>
      </c>
      <c r="Z46" s="240" t="n">
        <v>0</v>
      </c>
      <c r="AA46" s="240" t="n">
        <v>4</v>
      </c>
      <c r="AB46" s="666" t="n">
        <v>0.001365740740740741</v>
      </c>
      <c r="AC46" s="258" t="inlineStr">
        <is>
          <t>SYR_LvDCDC_F_450</t>
        </is>
      </c>
      <c r="AD46" s="1081" t="n"/>
      <c r="AE46" s="358" t="n"/>
      <c r="AG46" s="223" t="inlineStr"/>
      <c r="AH46" s="43" t="inlineStr"/>
      <c r="AI46" s="43" t="inlineStr"/>
      <c r="AJ46" s="43" t="inlineStr"/>
      <c r="AK46" s="43" t="inlineStr"/>
      <c r="AL46" s="43" t="n"/>
      <c r="AM46" s="266" t="n"/>
      <c r="AN46" s="56" t="n"/>
      <c r="AO46" s="301">
        <f>EXACT(W46,AG46)</f>
        <v/>
      </c>
      <c r="AP46" s="286">
        <f>EXACT(X46,AH46)</f>
        <v/>
      </c>
      <c r="AQ46" s="286">
        <f>EXACT(Y46,AI46)</f>
        <v/>
      </c>
      <c r="AR46" s="286">
        <f>EXACT(Z46,AJ46)</f>
        <v/>
      </c>
      <c r="AS46" s="302">
        <f>EXACT(AA46,AK46)</f>
        <v/>
      </c>
      <c r="AT46" t="inlineStr"/>
      <c r="AU46" t="inlineStr"/>
    </row>
    <row r="47" ht="14.4" customHeight="1">
      <c r="A47" s="160" t="inlineStr">
        <is>
          <t>Yes</t>
        </is>
      </c>
      <c r="B47" s="2" t="inlineStr">
        <is>
          <t>Yes</t>
        </is>
      </c>
      <c r="C47" s="42" t="inlineStr">
        <is>
          <t>Yes</t>
        </is>
      </c>
      <c r="D47" s="507" t="inlineStr">
        <is>
          <t>Yes</t>
        </is>
      </c>
      <c r="E47" s="223" t="inlineStr">
        <is>
          <t>Yes</t>
        </is>
      </c>
      <c r="F47" s="43" t="inlineStr">
        <is>
          <t>Yes</t>
        </is>
      </c>
      <c r="G47" s="43" t="inlineStr">
        <is>
          <t>Yes</t>
        </is>
      </c>
      <c r="H47" s="43" t="inlineStr">
        <is>
          <t>Yes</t>
        </is>
      </c>
      <c r="I47" s="41" t="inlineStr">
        <is>
          <t>Yes</t>
        </is>
      </c>
      <c r="J47" s="223" t="inlineStr">
        <is>
          <t>Yes</t>
        </is>
      </c>
      <c r="K47" s="43" t="inlineStr">
        <is>
          <t>Yes</t>
        </is>
      </c>
      <c r="L47" s="43" t="inlineStr">
        <is>
          <t>Yes</t>
        </is>
      </c>
      <c r="M47" s="43" t="inlineStr">
        <is>
          <t>Yes</t>
        </is>
      </c>
      <c r="N47" s="43" t="inlineStr">
        <is>
          <t>Yes</t>
        </is>
      </c>
      <c r="O47" s="43" t="inlineStr">
        <is>
          <t>Yes</t>
        </is>
      </c>
      <c r="P47" s="43" t="inlineStr">
        <is>
          <t>Yes</t>
        </is>
      </c>
      <c r="Q47" s="43" t="inlineStr">
        <is>
          <t>Yes</t>
        </is>
      </c>
      <c r="R47" s="43" t="inlineStr">
        <is>
          <t>Yes</t>
        </is>
      </c>
      <c r="S47" s="43" t="inlineStr">
        <is>
          <t>Yes</t>
        </is>
      </c>
      <c r="T47" s="43" t="inlineStr">
        <is>
          <t>Yes</t>
        </is>
      </c>
      <c r="U47" s="266" t="inlineStr">
        <is>
          <t>Yes</t>
        </is>
      </c>
      <c r="V47" s="397" t="inlineStr">
        <is>
          <t>Yes</t>
        </is>
      </c>
      <c r="W47" s="628" t="inlineStr">
        <is>
          <t>[SYI_001_001_0049]Derating by LV voltage.html</t>
        </is>
      </c>
      <c r="X47" s="240" t="n">
        <v>4</v>
      </c>
      <c r="Y47" s="240" t="n">
        <v>0</v>
      </c>
      <c r="Z47" s="240" t="n">
        <v>0</v>
      </c>
      <c r="AA47" s="240" t="n">
        <v>4</v>
      </c>
      <c r="AB47" s="666" t="n">
        <v>0.001064814814814815</v>
      </c>
      <c r="AC47" s="258" t="inlineStr">
        <is>
          <t>SYR_LvDCDC_F_451</t>
        </is>
      </c>
      <c r="AD47" s="1081" t="n"/>
      <c r="AE47" s="358" t="n"/>
      <c r="AG47" s="223" t="inlineStr"/>
      <c r="AH47" s="43" t="inlineStr"/>
      <c r="AI47" s="43" t="inlineStr"/>
      <c r="AJ47" s="43" t="inlineStr"/>
      <c r="AK47" s="43" t="inlineStr"/>
      <c r="AL47" s="43" t="n"/>
      <c r="AM47" s="266" t="n"/>
      <c r="AN47" s="56" t="n"/>
      <c r="AO47" s="301">
        <f>EXACT(W47,AG47)</f>
        <v/>
      </c>
      <c r="AP47" s="286">
        <f>EXACT(X47,AH47)</f>
        <v/>
      </c>
      <c r="AQ47" s="286">
        <f>EXACT(Y47,AI47)</f>
        <v/>
      </c>
      <c r="AR47" s="286">
        <f>EXACT(Z47,AJ47)</f>
        <v/>
      </c>
      <c r="AS47" s="302">
        <f>EXACT(AA47,AK47)</f>
        <v/>
      </c>
      <c r="AT47" t="inlineStr"/>
      <c r="AU47" t="inlineStr"/>
    </row>
    <row r="48" ht="14.4" customHeight="1">
      <c r="A48" s="160" t="inlineStr">
        <is>
          <t>Yes</t>
        </is>
      </c>
      <c r="B48" s="2" t="inlineStr">
        <is>
          <t>Yes</t>
        </is>
      </c>
      <c r="C48" s="42" t="inlineStr">
        <is>
          <t>Yes</t>
        </is>
      </c>
      <c r="D48" s="507" t="inlineStr">
        <is>
          <t>Yes</t>
        </is>
      </c>
      <c r="E48" s="223" t="inlineStr">
        <is>
          <t>Yes</t>
        </is>
      </c>
      <c r="F48" s="43" t="inlineStr">
        <is>
          <t>Yes</t>
        </is>
      </c>
      <c r="G48" s="43" t="inlineStr">
        <is>
          <t>Yes</t>
        </is>
      </c>
      <c r="H48" s="43" t="inlineStr">
        <is>
          <t>Yes</t>
        </is>
      </c>
      <c r="I48" s="41" t="inlineStr">
        <is>
          <t>Yes</t>
        </is>
      </c>
      <c r="J48" s="223" t="inlineStr">
        <is>
          <t>Yes</t>
        </is>
      </c>
      <c r="K48" s="43" t="inlineStr">
        <is>
          <t>Yes</t>
        </is>
      </c>
      <c r="L48" s="43" t="inlineStr">
        <is>
          <t>Yes</t>
        </is>
      </c>
      <c r="M48" s="43" t="inlineStr">
        <is>
          <t>Yes</t>
        </is>
      </c>
      <c r="N48" s="43" t="inlineStr">
        <is>
          <t>Yes</t>
        </is>
      </c>
      <c r="O48" s="43" t="inlineStr">
        <is>
          <t>Yes</t>
        </is>
      </c>
      <c r="P48" s="43" t="inlineStr">
        <is>
          <t>Yes</t>
        </is>
      </c>
      <c r="Q48" s="43" t="inlineStr">
        <is>
          <t>Yes</t>
        </is>
      </c>
      <c r="R48" s="43" t="inlineStr">
        <is>
          <t>Yes</t>
        </is>
      </c>
      <c r="S48" s="43" t="inlineStr">
        <is>
          <t>Yes</t>
        </is>
      </c>
      <c r="T48" s="43" t="inlineStr">
        <is>
          <t>Yes</t>
        </is>
      </c>
      <c r="U48" s="266" t="inlineStr">
        <is>
          <t>Yes</t>
        </is>
      </c>
      <c r="V48" s="397" t="inlineStr">
        <is>
          <t>Yes</t>
        </is>
      </c>
      <c r="W48" s="628" t="inlineStr">
        <is>
          <t>[SYI_001_001_0050]Derating by LV voltage.html</t>
        </is>
      </c>
      <c r="X48" s="240" t="n">
        <v>4</v>
      </c>
      <c r="Y48" s="240" t="n">
        <v>0</v>
      </c>
      <c r="Z48" s="240" t="n">
        <v>0</v>
      </c>
      <c r="AA48" s="240" t="n">
        <v>4</v>
      </c>
      <c r="AB48" s="666" t="n">
        <v>0.001076388888888889</v>
      </c>
      <c r="AC48" s="258" t="inlineStr">
        <is>
          <t>SYR_LvDCDC_F_460</t>
        </is>
      </c>
      <c r="AD48" s="1081" t="n"/>
      <c r="AE48" s="358" t="n"/>
      <c r="AG48" s="223" t="inlineStr"/>
      <c r="AH48" s="43" t="inlineStr"/>
      <c r="AI48" s="43" t="inlineStr"/>
      <c r="AJ48" s="43" t="inlineStr"/>
      <c r="AK48" s="43" t="inlineStr"/>
      <c r="AL48" s="43" t="n"/>
      <c r="AM48" s="266" t="n"/>
      <c r="AN48" s="56" t="n"/>
      <c r="AO48" s="301">
        <f>EXACT(W48,AG48)</f>
        <v/>
      </c>
      <c r="AP48" s="286">
        <f>EXACT(X48,AH48)</f>
        <v/>
      </c>
      <c r="AQ48" s="286">
        <f>EXACT(Y48,AI48)</f>
        <v/>
      </c>
      <c r="AR48" s="286">
        <f>EXACT(Z48,AJ48)</f>
        <v/>
      </c>
      <c r="AS48" s="302">
        <f>EXACT(AA48,AK48)</f>
        <v/>
      </c>
      <c r="AT48" t="inlineStr"/>
      <c r="AU48" t="inlineStr"/>
    </row>
    <row r="49" ht="14.4" customHeight="1">
      <c r="A49" s="160" t="inlineStr">
        <is>
          <t>Yes</t>
        </is>
      </c>
      <c r="B49" s="2" t="inlineStr">
        <is>
          <t>Yes</t>
        </is>
      </c>
      <c r="C49" s="42" t="inlineStr">
        <is>
          <t>Yes</t>
        </is>
      </c>
      <c r="D49" s="507" t="inlineStr">
        <is>
          <t>Yes</t>
        </is>
      </c>
      <c r="E49" s="223" t="inlineStr">
        <is>
          <t>Yes</t>
        </is>
      </c>
      <c r="F49" s="43" t="inlineStr">
        <is>
          <t>Yes</t>
        </is>
      </c>
      <c r="G49" s="43" t="inlineStr">
        <is>
          <t>Yes</t>
        </is>
      </c>
      <c r="H49" s="43" t="inlineStr">
        <is>
          <t>Yes</t>
        </is>
      </c>
      <c r="I49" s="41" t="inlineStr">
        <is>
          <t>Yes</t>
        </is>
      </c>
      <c r="J49" s="223" t="inlineStr">
        <is>
          <t>Yes</t>
        </is>
      </c>
      <c r="K49" s="43" t="inlineStr">
        <is>
          <t>Yes</t>
        </is>
      </c>
      <c r="L49" s="43" t="inlineStr">
        <is>
          <t>Yes</t>
        </is>
      </c>
      <c r="M49" s="43" t="inlineStr">
        <is>
          <t>Yes</t>
        </is>
      </c>
      <c r="N49" s="43" t="inlineStr">
        <is>
          <t>Yes</t>
        </is>
      </c>
      <c r="O49" s="43" t="inlineStr">
        <is>
          <t>Yes</t>
        </is>
      </c>
      <c r="P49" s="43" t="inlineStr">
        <is>
          <t>Yes</t>
        </is>
      </c>
      <c r="Q49" s="43" t="inlineStr">
        <is>
          <t>Yes</t>
        </is>
      </c>
      <c r="R49" s="43" t="inlineStr">
        <is>
          <t>Yes</t>
        </is>
      </c>
      <c r="S49" s="43" t="inlineStr">
        <is>
          <t>Yes</t>
        </is>
      </c>
      <c r="T49" s="43" t="inlineStr">
        <is>
          <t>Yes</t>
        </is>
      </c>
      <c r="U49" s="266" t="inlineStr">
        <is>
          <t>Yes</t>
        </is>
      </c>
      <c r="V49" s="397" t="inlineStr">
        <is>
          <t>Yes</t>
        </is>
      </c>
      <c r="W49" s="628" t="inlineStr">
        <is>
          <t>[SYI_001_001_0054]Fault HV undervoltage.html</t>
        </is>
      </c>
      <c r="X49" s="240" t="n">
        <v>20</v>
      </c>
      <c r="Y49" s="240" t="n">
        <v>0</v>
      </c>
      <c r="Z49" s="240" t="n">
        <v>0</v>
      </c>
      <c r="AA49" s="240" t="n">
        <v>20</v>
      </c>
      <c r="AB49" s="666" t="n">
        <v>0.003657407407407407</v>
      </c>
      <c r="AC49" s="258" t="inlineStr">
        <is>
          <t>SYR_LvDCDC_F_490</t>
        </is>
      </c>
      <c r="AD49" s="1081" t="n"/>
      <c r="AE49" s="358" t="n"/>
      <c r="AG49" s="223" t="inlineStr"/>
      <c r="AH49" s="43" t="inlineStr"/>
      <c r="AI49" s="43" t="inlineStr"/>
      <c r="AJ49" s="43" t="inlineStr"/>
      <c r="AK49" s="43" t="inlineStr"/>
      <c r="AL49" s="43" t="n"/>
      <c r="AM49" s="266" t="n"/>
      <c r="AN49" s="56" t="n"/>
      <c r="AO49" s="301">
        <f>EXACT(W49,AG49)</f>
        <v/>
      </c>
      <c r="AP49" s="286">
        <f>EXACT(X49,AH49)</f>
        <v/>
      </c>
      <c r="AQ49" s="286">
        <f>EXACT(Y49,AI49)</f>
        <v/>
      </c>
      <c r="AR49" s="286">
        <f>EXACT(Z49,AJ49)</f>
        <v/>
      </c>
      <c r="AS49" s="302">
        <f>EXACT(AA49,AK49)</f>
        <v/>
      </c>
      <c r="AT49" t="inlineStr"/>
      <c r="AU49" t="inlineStr"/>
    </row>
    <row r="50" ht="14.4" customHeight="1">
      <c r="A50" s="160" t="inlineStr">
        <is>
          <t>Yes</t>
        </is>
      </c>
      <c r="B50" s="2" t="inlineStr">
        <is>
          <t>Yes</t>
        </is>
      </c>
      <c r="C50" s="42" t="inlineStr">
        <is>
          <t>Yes</t>
        </is>
      </c>
      <c r="D50" s="507" t="inlineStr">
        <is>
          <t>Yes</t>
        </is>
      </c>
      <c r="E50" s="223" t="inlineStr">
        <is>
          <t>Yes</t>
        </is>
      </c>
      <c r="F50" s="43" t="inlineStr">
        <is>
          <t>Yes</t>
        </is>
      </c>
      <c r="G50" s="43" t="inlineStr">
        <is>
          <t>Yes</t>
        </is>
      </c>
      <c r="H50" s="43" t="inlineStr">
        <is>
          <t>Yes</t>
        </is>
      </c>
      <c r="I50" s="41" t="inlineStr">
        <is>
          <t>Yes</t>
        </is>
      </c>
      <c r="J50" s="223" t="inlineStr">
        <is>
          <t>Yes</t>
        </is>
      </c>
      <c r="K50" s="43" t="inlineStr">
        <is>
          <t>Yes</t>
        </is>
      </c>
      <c r="L50" s="43" t="inlineStr">
        <is>
          <t>Yes</t>
        </is>
      </c>
      <c r="M50" s="43" t="inlineStr">
        <is>
          <t>Yes</t>
        </is>
      </c>
      <c r="N50" s="43" t="inlineStr">
        <is>
          <t>Yes</t>
        </is>
      </c>
      <c r="O50" s="43" t="inlineStr">
        <is>
          <t>Yes</t>
        </is>
      </c>
      <c r="P50" s="43" t="inlineStr">
        <is>
          <t>Yes</t>
        </is>
      </c>
      <c r="Q50" s="43" t="inlineStr">
        <is>
          <t>Yes</t>
        </is>
      </c>
      <c r="R50" s="43" t="inlineStr">
        <is>
          <t>Yes</t>
        </is>
      </c>
      <c r="S50" s="43" t="inlineStr">
        <is>
          <t>Yes</t>
        </is>
      </c>
      <c r="T50" s="43" t="inlineStr">
        <is>
          <t>Yes</t>
        </is>
      </c>
      <c r="U50" s="266" t="inlineStr">
        <is>
          <t>Yes</t>
        </is>
      </c>
      <c r="V50" s="397" t="inlineStr">
        <is>
          <t>Yes</t>
        </is>
      </c>
      <c r="W50" s="628" t="inlineStr">
        <is>
          <t>[SYI_001_001_0055]Fault HV overvoltage.html</t>
        </is>
      </c>
      <c r="X50" s="240" t="n">
        <v>4</v>
      </c>
      <c r="Y50" s="240" t="n">
        <v>0</v>
      </c>
      <c r="Z50" s="240" t="n">
        <v>0</v>
      </c>
      <c r="AA50" s="240" t="n">
        <v>4</v>
      </c>
      <c r="AB50" s="666" t="n">
        <v>0.001030092592592593</v>
      </c>
      <c r="AC50" s="258" t="inlineStr">
        <is>
          <t>SYR_LvDCDC_F_500</t>
        </is>
      </c>
      <c r="AD50" s="1081" t="n"/>
      <c r="AE50" s="358" t="n"/>
      <c r="AG50" s="223" t="inlineStr"/>
      <c r="AH50" s="43" t="inlineStr"/>
      <c r="AI50" s="43" t="inlineStr"/>
      <c r="AJ50" s="43" t="inlineStr"/>
      <c r="AK50" s="43" t="inlineStr"/>
      <c r="AL50" s="43" t="n"/>
      <c r="AM50" s="266" t="n"/>
      <c r="AN50" s="56" t="n"/>
      <c r="AO50" s="301">
        <f>EXACT(W50,AG50)</f>
        <v/>
      </c>
      <c r="AP50" s="286">
        <f>EXACT(X50,AH50)</f>
        <v/>
      </c>
      <c r="AQ50" s="286">
        <f>EXACT(Y50,AI50)</f>
        <v/>
      </c>
      <c r="AR50" s="286">
        <f>EXACT(Z50,AJ50)</f>
        <v/>
      </c>
      <c r="AS50" s="302">
        <f>EXACT(AA50,AK50)</f>
        <v/>
      </c>
      <c r="AT50" t="inlineStr"/>
      <c r="AU50" t="inlineStr"/>
    </row>
    <row r="51" ht="14.4" customHeight="1">
      <c r="A51" s="160" t="inlineStr">
        <is>
          <t>Yes</t>
        </is>
      </c>
      <c r="B51" s="2" t="inlineStr">
        <is>
          <t>Yes</t>
        </is>
      </c>
      <c r="C51" s="42" t="inlineStr">
        <is>
          <t>Yes</t>
        </is>
      </c>
      <c r="D51" s="507" t="inlineStr">
        <is>
          <t>Yes</t>
        </is>
      </c>
      <c r="E51" s="223" t="inlineStr">
        <is>
          <t>Yes</t>
        </is>
      </c>
      <c r="F51" s="43" t="inlineStr">
        <is>
          <t>Yes</t>
        </is>
      </c>
      <c r="G51" s="43" t="inlineStr">
        <is>
          <t>Yes</t>
        </is>
      </c>
      <c r="H51" s="43" t="inlineStr">
        <is>
          <t>Yes</t>
        </is>
      </c>
      <c r="I51" s="41" t="inlineStr">
        <is>
          <t>Yes</t>
        </is>
      </c>
      <c r="J51" s="223" t="inlineStr">
        <is>
          <t>Yes</t>
        </is>
      </c>
      <c r="K51" s="43" t="inlineStr">
        <is>
          <t>Yes</t>
        </is>
      </c>
      <c r="L51" s="43" t="inlineStr">
        <is>
          <t>Yes</t>
        </is>
      </c>
      <c r="M51" s="43" t="inlineStr">
        <is>
          <t>Yes</t>
        </is>
      </c>
      <c r="N51" s="43" t="inlineStr">
        <is>
          <t>Yes</t>
        </is>
      </c>
      <c r="O51" s="43" t="inlineStr">
        <is>
          <t>Yes</t>
        </is>
      </c>
      <c r="P51" s="43" t="inlineStr">
        <is>
          <t>Yes</t>
        </is>
      </c>
      <c r="Q51" s="43" t="inlineStr">
        <is>
          <t>Yes</t>
        </is>
      </c>
      <c r="R51" s="43" t="inlineStr">
        <is>
          <t>Yes</t>
        </is>
      </c>
      <c r="S51" s="43" t="inlineStr">
        <is>
          <t>Yes</t>
        </is>
      </c>
      <c r="T51" s="43" t="inlineStr">
        <is>
          <t>Yes</t>
        </is>
      </c>
      <c r="U51" s="266" t="inlineStr">
        <is>
          <t>Yes</t>
        </is>
      </c>
      <c r="V51" s="397" t="inlineStr">
        <is>
          <t>Yes</t>
        </is>
      </c>
      <c r="W51" s="628" t="inlineStr">
        <is>
          <t>[SYI_001_001_0056]Self protection by HV overcurrent.html</t>
        </is>
      </c>
      <c r="X51" s="240" t="n">
        <v>8</v>
      </c>
      <c r="Y51" s="240" t="n">
        <v>0</v>
      </c>
      <c r="Z51" s="240" t="n">
        <v>0</v>
      </c>
      <c r="AA51" s="240" t="n">
        <v>8</v>
      </c>
      <c r="AB51" s="666" t="n">
        <v>0.001597222222222222</v>
      </c>
      <c r="AC51" s="258" t="inlineStr">
        <is>
          <t>SYR_LvDCDC_F_510</t>
        </is>
      </c>
      <c r="AD51" s="1081" t="n"/>
      <c r="AE51" s="358" t="n"/>
      <c r="AG51" s="223" t="inlineStr"/>
      <c r="AH51" s="43" t="inlineStr"/>
      <c r="AI51" s="43" t="inlineStr"/>
      <c r="AJ51" s="43" t="inlineStr"/>
      <c r="AK51" s="43" t="inlineStr"/>
      <c r="AL51" s="43" t="n"/>
      <c r="AM51" s="266" t="n"/>
      <c r="AN51" s="56" t="n"/>
      <c r="AO51" s="301">
        <f>EXACT(W51,AG51)</f>
        <v/>
      </c>
      <c r="AP51" s="286">
        <f>EXACT(X51,AH51)</f>
        <v/>
      </c>
      <c r="AQ51" s="286">
        <f>EXACT(Y51,AI51)</f>
        <v/>
      </c>
      <c r="AR51" s="286">
        <f>EXACT(Z51,AJ51)</f>
        <v/>
      </c>
      <c r="AS51" s="302">
        <f>EXACT(AA51,AK51)</f>
        <v/>
      </c>
      <c r="AT51" t="inlineStr"/>
      <c r="AU51" t="inlineStr"/>
    </row>
    <row r="52" ht="14.4" customHeight="1">
      <c r="A52" s="160" t="inlineStr">
        <is>
          <t>Yes</t>
        </is>
      </c>
      <c r="B52" s="2" t="inlineStr">
        <is>
          <t>Yes</t>
        </is>
      </c>
      <c r="C52" s="42" t="inlineStr">
        <is>
          <t>Yes</t>
        </is>
      </c>
      <c r="D52" s="507" t="inlineStr">
        <is>
          <t>Yes</t>
        </is>
      </c>
      <c r="E52" s="223" t="inlineStr">
        <is>
          <t>Yes</t>
        </is>
      </c>
      <c r="F52" s="43" t="inlineStr">
        <is>
          <t>Yes</t>
        </is>
      </c>
      <c r="G52" s="43" t="inlineStr">
        <is>
          <t>Yes</t>
        </is>
      </c>
      <c r="H52" s="43" t="inlineStr">
        <is>
          <t>Yes</t>
        </is>
      </c>
      <c r="I52" s="41" t="inlineStr">
        <is>
          <t>Yes</t>
        </is>
      </c>
      <c r="J52" s="223" t="inlineStr">
        <is>
          <t>Yes</t>
        </is>
      </c>
      <c r="K52" s="43" t="inlineStr">
        <is>
          <t>Yes</t>
        </is>
      </c>
      <c r="L52" s="43" t="inlineStr">
        <is>
          <t>Yes</t>
        </is>
      </c>
      <c r="M52" s="43" t="inlineStr">
        <is>
          <t>Yes</t>
        </is>
      </c>
      <c r="N52" s="43" t="inlineStr">
        <is>
          <t>Yes</t>
        </is>
      </c>
      <c r="O52" s="43" t="inlineStr">
        <is>
          <t>Yes</t>
        </is>
      </c>
      <c r="P52" s="43" t="inlineStr">
        <is>
          <t>Yes</t>
        </is>
      </c>
      <c r="Q52" s="43" t="inlineStr">
        <is>
          <t>Yes</t>
        </is>
      </c>
      <c r="R52" s="43" t="inlineStr">
        <is>
          <t>Yes</t>
        </is>
      </c>
      <c r="S52" s="43" t="inlineStr">
        <is>
          <t>Yes</t>
        </is>
      </c>
      <c r="T52" s="43" t="inlineStr">
        <is>
          <t>Yes</t>
        </is>
      </c>
      <c r="U52" s="266" t="inlineStr">
        <is>
          <t>Yes</t>
        </is>
      </c>
      <c r="V52" s="397" t="inlineStr">
        <is>
          <t>Yes</t>
        </is>
      </c>
      <c r="W52" s="628" t="inlineStr">
        <is>
          <t>[SYI_001_001_0057_004]Fault Sensor.html</t>
        </is>
      </c>
      <c r="X52" s="240" t="n">
        <v>4</v>
      </c>
      <c r="Y52" s="240" t="n">
        <v>0</v>
      </c>
      <c r="Z52" s="240" t="n">
        <v>0</v>
      </c>
      <c r="AA52" s="240" t="n">
        <v>4</v>
      </c>
      <c r="AB52" s="666" t="n">
        <v>0.0008449074074074074</v>
      </c>
      <c r="AC52" s="258" t="inlineStr">
        <is>
          <t>SYR_LvDCDC_F_520</t>
        </is>
      </c>
      <c r="AD52" s="1081" t="n"/>
      <c r="AE52" s="358" t="n"/>
      <c r="AG52" s="223" t="inlineStr"/>
      <c r="AH52" s="43" t="inlineStr"/>
      <c r="AI52" s="43" t="inlineStr"/>
      <c r="AJ52" s="43" t="inlineStr"/>
      <c r="AK52" s="43" t="inlineStr"/>
      <c r="AL52" s="43" t="n"/>
      <c r="AM52" s="266" t="n"/>
      <c r="AN52" s="56" t="n"/>
      <c r="AO52" s="301">
        <f>EXACT(W52,AG52)</f>
        <v/>
      </c>
      <c r="AP52" s="286">
        <f>EXACT(X52,AH52)</f>
        <v/>
      </c>
      <c r="AQ52" s="286">
        <f>EXACT(Y52,AI52)</f>
        <v/>
      </c>
      <c r="AR52" s="286">
        <f>EXACT(Z52,AJ52)</f>
        <v/>
      </c>
      <c r="AS52" s="302">
        <f>EXACT(AA52,AK52)</f>
        <v/>
      </c>
      <c r="AT52" t="inlineStr"/>
      <c r="AU52" t="inlineStr"/>
    </row>
    <row r="53" ht="14.4" customHeight="1">
      <c r="A53" s="160" t="inlineStr">
        <is>
          <t>Yes</t>
        </is>
      </c>
      <c r="B53" s="2" t="inlineStr">
        <is>
          <t>Yes</t>
        </is>
      </c>
      <c r="C53" s="42" t="inlineStr">
        <is>
          <t>Yes</t>
        </is>
      </c>
      <c r="D53" s="507" t="inlineStr">
        <is>
          <t>Yes</t>
        </is>
      </c>
      <c r="E53" s="223" t="inlineStr">
        <is>
          <t>Yes</t>
        </is>
      </c>
      <c r="F53" s="43" t="inlineStr">
        <is>
          <t>Yes</t>
        </is>
      </c>
      <c r="G53" s="43" t="inlineStr">
        <is>
          <t>Yes</t>
        </is>
      </c>
      <c r="H53" s="43" t="inlineStr">
        <is>
          <t>Yes</t>
        </is>
      </c>
      <c r="I53" s="41" t="inlineStr">
        <is>
          <t>Yes</t>
        </is>
      </c>
      <c r="J53" s="223" t="inlineStr">
        <is>
          <t>Yes</t>
        </is>
      </c>
      <c r="K53" s="43" t="inlineStr">
        <is>
          <t>Yes</t>
        </is>
      </c>
      <c r="L53" s="43" t="inlineStr">
        <is>
          <t>Yes</t>
        </is>
      </c>
      <c r="M53" s="43" t="inlineStr">
        <is>
          <t>Yes</t>
        </is>
      </c>
      <c r="N53" s="43" t="inlineStr">
        <is>
          <t>Yes</t>
        </is>
      </c>
      <c r="O53" s="43" t="inlineStr">
        <is>
          <t>Yes</t>
        </is>
      </c>
      <c r="P53" s="43" t="inlineStr">
        <is>
          <t>Yes</t>
        </is>
      </c>
      <c r="Q53" s="43" t="inlineStr">
        <is>
          <t>Yes</t>
        </is>
      </c>
      <c r="R53" s="43" t="inlineStr">
        <is>
          <t>Yes</t>
        </is>
      </c>
      <c r="S53" s="43" t="inlineStr">
        <is>
          <t>Yes</t>
        </is>
      </c>
      <c r="T53" s="43" t="inlineStr">
        <is>
          <t>Yes</t>
        </is>
      </c>
      <c r="U53" s="266" t="inlineStr">
        <is>
          <t>Yes</t>
        </is>
      </c>
      <c r="V53" s="397" t="inlineStr">
        <is>
          <t>Yes</t>
        </is>
      </c>
      <c r="W53" s="628" t="inlineStr">
        <is>
          <t>[SYI_001_001_0057_007]Fault Sensor.html</t>
        </is>
      </c>
      <c r="X53" s="240" t="n">
        <v>4</v>
      </c>
      <c r="Y53" s="240" t="n">
        <v>0</v>
      </c>
      <c r="Z53" s="240" t="n">
        <v>0</v>
      </c>
      <c r="AA53" s="240" t="n">
        <v>4</v>
      </c>
      <c r="AB53" s="666" t="n">
        <v>0.0009837962962962962</v>
      </c>
      <c r="AC53" s="258" t="inlineStr">
        <is>
          <t>SYR_LvDCDC_F_520</t>
        </is>
      </c>
      <c r="AD53" s="1081" t="n"/>
      <c r="AE53" s="358" t="n"/>
      <c r="AG53" s="223" t="inlineStr"/>
      <c r="AH53" s="43" t="inlineStr"/>
      <c r="AI53" s="43" t="inlineStr"/>
      <c r="AJ53" s="43" t="inlineStr"/>
      <c r="AK53" s="43" t="inlineStr"/>
      <c r="AL53" s="43" t="n"/>
      <c r="AM53" s="266" t="n"/>
      <c r="AN53" s="56" t="n"/>
      <c r="AO53" s="301">
        <f>EXACT(W53,AG53)</f>
        <v/>
      </c>
      <c r="AP53" s="286">
        <f>EXACT(X53,AH53)</f>
        <v/>
      </c>
      <c r="AQ53" s="286">
        <f>EXACT(Y53,AI53)</f>
        <v/>
      </c>
      <c r="AR53" s="286">
        <f>EXACT(Z53,AJ53)</f>
        <v/>
      </c>
      <c r="AS53" s="302">
        <f>EXACT(AA53,AK53)</f>
        <v/>
      </c>
      <c r="AT53" t="inlineStr"/>
      <c r="AU53" t="inlineStr"/>
    </row>
    <row r="54" ht="14.4" customHeight="1">
      <c r="A54" s="160" t="inlineStr">
        <is>
          <t>Yes</t>
        </is>
      </c>
      <c r="B54" s="2" t="inlineStr">
        <is>
          <t>Yes</t>
        </is>
      </c>
      <c r="C54" s="42" t="inlineStr">
        <is>
          <t>Yes</t>
        </is>
      </c>
      <c r="D54" s="507" t="inlineStr">
        <is>
          <t>Yes</t>
        </is>
      </c>
      <c r="E54" s="223" t="inlineStr">
        <is>
          <t>Yes</t>
        </is>
      </c>
      <c r="F54" s="43" t="inlineStr">
        <is>
          <t>Yes</t>
        </is>
      </c>
      <c r="G54" s="43" t="inlineStr">
        <is>
          <t>Yes</t>
        </is>
      </c>
      <c r="H54" s="43" t="inlineStr">
        <is>
          <t>Yes</t>
        </is>
      </c>
      <c r="I54" s="41" t="inlineStr">
        <is>
          <t>Yes</t>
        </is>
      </c>
      <c r="J54" s="223" t="inlineStr">
        <is>
          <t>Yes</t>
        </is>
      </c>
      <c r="K54" s="43" t="inlineStr">
        <is>
          <t>Yes</t>
        </is>
      </c>
      <c r="L54" s="43" t="inlineStr">
        <is>
          <t>Yes</t>
        </is>
      </c>
      <c r="M54" s="43" t="inlineStr">
        <is>
          <t>Yes</t>
        </is>
      </c>
      <c r="N54" s="43" t="inlineStr">
        <is>
          <t>Yes</t>
        </is>
      </c>
      <c r="O54" s="43" t="inlineStr">
        <is>
          <t>Yes</t>
        </is>
      </c>
      <c r="P54" s="43" t="inlineStr">
        <is>
          <t>Yes</t>
        </is>
      </c>
      <c r="Q54" s="43" t="inlineStr">
        <is>
          <t>Yes</t>
        </is>
      </c>
      <c r="R54" s="43" t="inlineStr">
        <is>
          <t>Yes</t>
        </is>
      </c>
      <c r="S54" s="43" t="inlineStr">
        <is>
          <t>Yes</t>
        </is>
      </c>
      <c r="T54" s="43" t="inlineStr">
        <is>
          <t>Yes</t>
        </is>
      </c>
      <c r="U54" s="266" t="inlineStr">
        <is>
          <t>Yes</t>
        </is>
      </c>
      <c r="V54" s="397" t="inlineStr">
        <is>
          <t>Yes</t>
        </is>
      </c>
      <c r="W54" s="628" t="inlineStr">
        <is>
          <t>[SYI_001_001_0057_008]Fault Sensor.html</t>
        </is>
      </c>
      <c r="X54" s="240" t="n">
        <v>4</v>
      </c>
      <c r="Y54" s="240" t="n">
        <v>0</v>
      </c>
      <c r="Z54" s="240" t="n">
        <v>0</v>
      </c>
      <c r="AA54" s="240" t="n">
        <v>4</v>
      </c>
      <c r="AB54" s="666" t="n">
        <v>0.0009490740740740741</v>
      </c>
      <c r="AC54" s="258" t="inlineStr">
        <is>
          <t>SYR_LvDCDC_F_520</t>
        </is>
      </c>
      <c r="AD54" s="1081" t="n"/>
      <c r="AE54" s="464" t="n"/>
      <c r="AG54" s="223" t="inlineStr"/>
      <c r="AH54" s="43" t="inlineStr"/>
      <c r="AI54" s="43" t="inlineStr"/>
      <c r="AJ54" s="43" t="inlineStr"/>
      <c r="AK54" s="43" t="inlineStr"/>
      <c r="AL54" s="43" t="n"/>
      <c r="AM54" s="266" t="n"/>
      <c r="AN54" s="56" t="n"/>
      <c r="AO54" s="301">
        <f>EXACT(W54,AG54)</f>
        <v/>
      </c>
      <c r="AP54" s="286">
        <f>EXACT(X54,AH54)</f>
        <v/>
      </c>
      <c r="AQ54" s="286">
        <f>EXACT(Y54,AI54)</f>
        <v/>
      </c>
      <c r="AR54" s="286">
        <f>EXACT(Z54,AJ54)</f>
        <v/>
      </c>
      <c r="AS54" s="302">
        <f>EXACT(AA54,AK54)</f>
        <v/>
      </c>
      <c r="AT54" t="inlineStr"/>
      <c r="AU54" t="inlineStr"/>
    </row>
    <row r="55" ht="14.4" customHeight="1">
      <c r="A55" s="160" t="inlineStr">
        <is>
          <t>Yes</t>
        </is>
      </c>
      <c r="B55" s="2" t="inlineStr">
        <is>
          <t>Yes</t>
        </is>
      </c>
      <c r="C55" s="42" t="inlineStr">
        <is>
          <t>Yes</t>
        </is>
      </c>
      <c r="D55" s="507" t="inlineStr">
        <is>
          <t>Yes</t>
        </is>
      </c>
      <c r="E55" s="223" t="inlineStr">
        <is>
          <t>Yes</t>
        </is>
      </c>
      <c r="F55" s="43" t="inlineStr">
        <is>
          <t>Yes</t>
        </is>
      </c>
      <c r="G55" s="43" t="inlineStr">
        <is>
          <t>Yes</t>
        </is>
      </c>
      <c r="H55" s="43" t="inlineStr">
        <is>
          <t>Yes</t>
        </is>
      </c>
      <c r="I55" s="41" t="inlineStr">
        <is>
          <t>Yes</t>
        </is>
      </c>
      <c r="J55" s="223" t="inlineStr">
        <is>
          <t>Yes</t>
        </is>
      </c>
      <c r="K55" s="43" t="inlineStr">
        <is>
          <t>Yes</t>
        </is>
      </c>
      <c r="L55" s="43" t="inlineStr">
        <is>
          <t>Yes</t>
        </is>
      </c>
      <c r="M55" s="43" t="inlineStr">
        <is>
          <t>Yes</t>
        </is>
      </c>
      <c r="N55" s="43" t="inlineStr">
        <is>
          <t>Yes</t>
        </is>
      </c>
      <c r="O55" s="43" t="inlineStr">
        <is>
          <t>Yes</t>
        </is>
      </c>
      <c r="P55" s="43" t="inlineStr">
        <is>
          <t>Yes</t>
        </is>
      </c>
      <c r="Q55" s="43" t="inlineStr">
        <is>
          <t>Yes</t>
        </is>
      </c>
      <c r="R55" s="43" t="inlineStr">
        <is>
          <t>Yes</t>
        </is>
      </c>
      <c r="S55" s="43" t="inlineStr">
        <is>
          <t>Yes</t>
        </is>
      </c>
      <c r="T55" s="43" t="inlineStr">
        <is>
          <t>Yes</t>
        </is>
      </c>
      <c r="U55" s="266" t="inlineStr">
        <is>
          <t>Yes</t>
        </is>
      </c>
      <c r="V55" s="397" t="inlineStr">
        <is>
          <t>Yes</t>
        </is>
      </c>
      <c r="W55" s="628" t="inlineStr">
        <is>
          <t>[SYI_001_001_0057_009]Fault Sensor.html</t>
        </is>
      </c>
      <c r="X55" s="240" t="n">
        <v>8</v>
      </c>
      <c r="Y55" s="240" t="n">
        <v>0</v>
      </c>
      <c r="Z55" s="240" t="n">
        <v>0</v>
      </c>
      <c r="AA55" s="240" t="n">
        <v>8</v>
      </c>
      <c r="AB55" s="666" t="n">
        <v>0.002083333333333333</v>
      </c>
      <c r="AC55" s="258" t="inlineStr">
        <is>
          <t>SYR_LvDCDC_F_520</t>
        </is>
      </c>
      <c r="AD55" s="1081" t="n"/>
      <c r="AE55" s="464" t="n"/>
      <c r="AG55" s="223" t="inlineStr"/>
      <c r="AH55" s="43" t="inlineStr"/>
      <c r="AI55" s="43" t="inlineStr"/>
      <c r="AJ55" s="43" t="inlineStr"/>
      <c r="AK55" s="43" t="inlineStr"/>
      <c r="AL55" s="43" t="n"/>
      <c r="AM55" s="266" t="n"/>
      <c r="AN55" s="56" t="n"/>
      <c r="AO55" s="301">
        <f>EXACT(W55,AG55)</f>
        <v/>
      </c>
      <c r="AP55" s="286">
        <f>EXACT(X55,AH55)</f>
        <v/>
      </c>
      <c r="AQ55" s="286">
        <f>EXACT(Y55,AI55)</f>
        <v/>
      </c>
      <c r="AR55" s="286">
        <f>EXACT(Z55,AJ55)</f>
        <v/>
      </c>
      <c r="AS55" s="302">
        <f>EXACT(AA55,AK55)</f>
        <v/>
      </c>
      <c r="AT55" t="inlineStr"/>
      <c r="AU55" t="inlineStr"/>
    </row>
    <row r="56" ht="14.4" customHeight="1">
      <c r="A56" s="160" t="inlineStr">
        <is>
          <t>Yes</t>
        </is>
      </c>
      <c r="B56" s="2" t="inlineStr">
        <is>
          <t>Yes</t>
        </is>
      </c>
      <c r="C56" s="42" t="inlineStr">
        <is>
          <t>Yes</t>
        </is>
      </c>
      <c r="D56" s="507" t="inlineStr">
        <is>
          <t>Yes</t>
        </is>
      </c>
      <c r="E56" s="223" t="inlineStr">
        <is>
          <t>Yes</t>
        </is>
      </c>
      <c r="F56" s="43" t="inlineStr">
        <is>
          <t>Yes</t>
        </is>
      </c>
      <c r="G56" s="43" t="inlineStr">
        <is>
          <t>Yes</t>
        </is>
      </c>
      <c r="H56" s="43" t="inlineStr">
        <is>
          <t>Yes</t>
        </is>
      </c>
      <c r="I56" s="41" t="inlineStr">
        <is>
          <t>Yes</t>
        </is>
      </c>
      <c r="J56" s="223" t="inlineStr">
        <is>
          <t>Yes</t>
        </is>
      </c>
      <c r="K56" s="43" t="inlineStr">
        <is>
          <t>Yes</t>
        </is>
      </c>
      <c r="L56" s="43" t="inlineStr">
        <is>
          <t>Yes</t>
        </is>
      </c>
      <c r="M56" s="43" t="inlineStr">
        <is>
          <t>Yes</t>
        </is>
      </c>
      <c r="N56" s="43" t="inlineStr">
        <is>
          <t>Yes</t>
        </is>
      </c>
      <c r="O56" s="43" t="inlineStr">
        <is>
          <t>Yes</t>
        </is>
      </c>
      <c r="P56" s="43" t="inlineStr">
        <is>
          <t>Yes</t>
        </is>
      </c>
      <c r="Q56" s="43" t="inlineStr">
        <is>
          <t>Yes</t>
        </is>
      </c>
      <c r="R56" s="43" t="inlineStr">
        <is>
          <t>Yes</t>
        </is>
      </c>
      <c r="S56" s="43" t="inlineStr">
        <is>
          <t>Yes</t>
        </is>
      </c>
      <c r="T56" s="43" t="inlineStr">
        <is>
          <t>Yes</t>
        </is>
      </c>
      <c r="U56" s="266" t="inlineStr">
        <is>
          <t>Yes</t>
        </is>
      </c>
      <c r="V56" s="397" t="inlineStr">
        <is>
          <t>Yes</t>
        </is>
      </c>
      <c r="W56" s="628" t="inlineStr">
        <is>
          <t>[SYI_001_001_0057_010]Fault Sensor.html</t>
        </is>
      </c>
      <c r="X56" s="240" t="n">
        <v>4</v>
      </c>
      <c r="Y56" s="240" t="n">
        <v>0</v>
      </c>
      <c r="Z56" s="240" t="n">
        <v>0</v>
      </c>
      <c r="AA56" s="240" t="n">
        <v>4</v>
      </c>
      <c r="AB56" s="666" t="n">
        <v>0.0008912037037037037</v>
      </c>
      <c r="AC56" s="258" t="inlineStr">
        <is>
          <t>SYR_LvDCDC_F_520</t>
        </is>
      </c>
      <c r="AD56" s="1081" t="n"/>
      <c r="AE56" s="464" t="n"/>
      <c r="AG56" s="223" t="inlineStr"/>
      <c r="AH56" s="43" t="inlineStr"/>
      <c r="AI56" s="43" t="inlineStr"/>
      <c r="AJ56" s="43" t="inlineStr"/>
      <c r="AK56" s="43" t="inlineStr"/>
      <c r="AL56" s="43" t="n"/>
      <c r="AM56" s="266" t="n"/>
      <c r="AN56" s="56" t="n"/>
      <c r="AO56" s="301">
        <f>EXACT(W56,AG56)</f>
        <v/>
      </c>
      <c r="AP56" s="286">
        <f>EXACT(X56,AH56)</f>
        <v/>
      </c>
      <c r="AQ56" s="286">
        <f>EXACT(Y56,AI56)</f>
        <v/>
      </c>
      <c r="AR56" s="286">
        <f>EXACT(Z56,AJ56)</f>
        <v/>
      </c>
      <c r="AS56" s="302">
        <f>EXACT(AA56,AK56)</f>
        <v/>
      </c>
      <c r="AT56" t="inlineStr"/>
      <c r="AU56" t="inlineStr"/>
    </row>
    <row r="57" ht="14.4" customHeight="1">
      <c r="A57" s="160" t="inlineStr">
        <is>
          <t>Yes</t>
        </is>
      </c>
      <c r="B57" s="2" t="inlineStr">
        <is>
          <t>Yes</t>
        </is>
      </c>
      <c r="C57" s="42" t="inlineStr">
        <is>
          <t>Yes</t>
        </is>
      </c>
      <c r="D57" s="507" t="inlineStr">
        <is>
          <t>Yes</t>
        </is>
      </c>
      <c r="E57" s="223" t="inlineStr">
        <is>
          <t>Yes</t>
        </is>
      </c>
      <c r="F57" s="43" t="inlineStr">
        <is>
          <t>Yes</t>
        </is>
      </c>
      <c r="G57" s="43" t="inlineStr">
        <is>
          <t>Yes</t>
        </is>
      </c>
      <c r="H57" s="43" t="inlineStr">
        <is>
          <t>Yes</t>
        </is>
      </c>
      <c r="I57" s="41" t="inlineStr">
        <is>
          <t>Yes</t>
        </is>
      </c>
      <c r="J57" s="223" t="inlineStr">
        <is>
          <t>Yes</t>
        </is>
      </c>
      <c r="K57" s="43" t="inlineStr">
        <is>
          <t>Yes</t>
        </is>
      </c>
      <c r="L57" s="43" t="inlineStr">
        <is>
          <t>Yes</t>
        </is>
      </c>
      <c r="M57" s="43" t="inlineStr">
        <is>
          <t>Yes</t>
        </is>
      </c>
      <c r="N57" s="43" t="inlineStr">
        <is>
          <t>Yes</t>
        </is>
      </c>
      <c r="O57" s="43" t="inlineStr">
        <is>
          <t>Yes</t>
        </is>
      </c>
      <c r="P57" s="43" t="inlineStr">
        <is>
          <t>Yes</t>
        </is>
      </c>
      <c r="Q57" s="43" t="inlineStr">
        <is>
          <t>Yes</t>
        </is>
      </c>
      <c r="R57" s="43" t="inlineStr">
        <is>
          <t>Yes</t>
        </is>
      </c>
      <c r="S57" s="43" t="inlineStr">
        <is>
          <t>Yes</t>
        </is>
      </c>
      <c r="T57" s="43" t="inlineStr">
        <is>
          <t>Yes</t>
        </is>
      </c>
      <c r="U57" s="266" t="inlineStr">
        <is>
          <t>Yes</t>
        </is>
      </c>
      <c r="V57" s="397" t="inlineStr">
        <is>
          <t>Yes</t>
        </is>
      </c>
      <c r="W57" s="628" t="inlineStr">
        <is>
          <t>[SYI_001_001_0057_013]Fault Sensor.html</t>
        </is>
      </c>
      <c r="X57" s="240" t="n">
        <v>4</v>
      </c>
      <c r="Y57" s="240" t="n">
        <v>0</v>
      </c>
      <c r="Z57" s="240" t="n">
        <v>0</v>
      </c>
      <c r="AA57" s="240" t="n">
        <v>4</v>
      </c>
      <c r="AB57" s="666" t="n">
        <v>0.002546296296296297</v>
      </c>
      <c r="AC57" s="258" t="inlineStr">
        <is>
          <t>SYR_LvDCDC_F_520</t>
        </is>
      </c>
      <c r="AD57" s="1081" t="n"/>
      <c r="AE57" s="464" t="inlineStr">
        <is>
          <t>CR 948 CCU-27955] 74253</t>
        </is>
      </c>
      <c r="AG57" s="223" t="inlineStr"/>
      <c r="AH57" s="43" t="inlineStr"/>
      <c r="AI57" s="43" t="inlineStr"/>
      <c r="AJ57" s="43" t="inlineStr"/>
      <c r="AK57" s="43" t="inlineStr"/>
      <c r="AL57" s="43" t="n"/>
      <c r="AM57" s="266" t="n"/>
      <c r="AN57" s="56" t="n"/>
      <c r="AO57" s="301">
        <f>EXACT(W57,AG57)</f>
        <v/>
      </c>
      <c r="AP57" s="286">
        <f>EXACT(X57,AH57)</f>
        <v/>
      </c>
      <c r="AQ57" s="286">
        <f>EXACT(Y57,AI57)</f>
        <v/>
      </c>
      <c r="AR57" s="286">
        <f>EXACT(Z57,AJ57)</f>
        <v/>
      </c>
      <c r="AS57" s="302">
        <f>EXACT(AA57,AK57)</f>
        <v/>
      </c>
      <c r="AT57" t="inlineStr"/>
      <c r="AU57" t="inlineStr"/>
    </row>
    <row r="58" ht="14.4" customHeight="1">
      <c r="A58" s="160" t="inlineStr">
        <is>
          <t>Yes</t>
        </is>
      </c>
      <c r="B58" s="2" t="inlineStr">
        <is>
          <t>Yes</t>
        </is>
      </c>
      <c r="C58" s="42" t="inlineStr">
        <is>
          <t>Yes</t>
        </is>
      </c>
      <c r="D58" s="507" t="inlineStr">
        <is>
          <t>Yes</t>
        </is>
      </c>
      <c r="E58" s="223" t="inlineStr">
        <is>
          <t>Yes</t>
        </is>
      </c>
      <c r="F58" s="43" t="inlineStr">
        <is>
          <t>Yes</t>
        </is>
      </c>
      <c r="G58" s="43" t="inlineStr">
        <is>
          <t>Yes</t>
        </is>
      </c>
      <c r="H58" s="43" t="inlineStr">
        <is>
          <t>Yes</t>
        </is>
      </c>
      <c r="I58" s="41" t="inlineStr">
        <is>
          <t>Yes</t>
        </is>
      </c>
      <c r="J58" s="223" t="inlineStr">
        <is>
          <t>Yes</t>
        </is>
      </c>
      <c r="K58" s="43" t="inlineStr">
        <is>
          <t>Yes</t>
        </is>
      </c>
      <c r="L58" s="43" t="inlineStr">
        <is>
          <t>Yes</t>
        </is>
      </c>
      <c r="M58" s="43" t="inlineStr">
        <is>
          <t>Yes</t>
        </is>
      </c>
      <c r="N58" s="43" t="inlineStr">
        <is>
          <t>Yes</t>
        </is>
      </c>
      <c r="O58" s="43" t="inlineStr">
        <is>
          <t>Yes</t>
        </is>
      </c>
      <c r="P58" s="43" t="inlineStr">
        <is>
          <t>Yes</t>
        </is>
      </c>
      <c r="Q58" s="43" t="inlineStr">
        <is>
          <t>Yes</t>
        </is>
      </c>
      <c r="R58" s="43" t="inlineStr">
        <is>
          <t>Yes</t>
        </is>
      </c>
      <c r="S58" s="43" t="inlineStr">
        <is>
          <t>Yes</t>
        </is>
      </c>
      <c r="T58" s="43" t="inlineStr">
        <is>
          <t>Yes</t>
        </is>
      </c>
      <c r="U58" s="266" t="inlineStr">
        <is>
          <t>Yes</t>
        </is>
      </c>
      <c r="V58" s="397" t="inlineStr">
        <is>
          <t>Yes</t>
        </is>
      </c>
      <c r="W58" s="628" t="inlineStr">
        <is>
          <t>[SYI_001_001_0057_014]Fault Sensor.html</t>
        </is>
      </c>
      <c r="X58" s="240" t="n">
        <v>4</v>
      </c>
      <c r="Y58" s="240" t="n">
        <v>0</v>
      </c>
      <c r="Z58" s="240" t="n">
        <v>0</v>
      </c>
      <c r="AA58" s="240" t="n">
        <v>4</v>
      </c>
      <c r="AB58" s="666" t="n">
        <v>0.002303240740740741</v>
      </c>
      <c r="AC58" s="258" t="inlineStr">
        <is>
          <t>SYR_LvDCDC_F_520</t>
        </is>
      </c>
      <c r="AD58" s="1081" t="n"/>
      <c r="AE58" s="464" t="inlineStr">
        <is>
          <t>CR 948 CCU-27955] 74253</t>
        </is>
      </c>
      <c r="AG58" s="223" t="inlineStr"/>
      <c r="AH58" s="43" t="inlineStr"/>
      <c r="AI58" s="43" t="inlineStr"/>
      <c r="AJ58" s="43" t="inlineStr"/>
      <c r="AK58" s="43" t="inlineStr"/>
      <c r="AL58" s="43" t="n"/>
      <c r="AM58" s="266" t="n"/>
      <c r="AN58" s="56" t="n"/>
      <c r="AO58" s="301">
        <f>EXACT(W58,AG58)</f>
        <v/>
      </c>
      <c r="AP58" s="286">
        <f>EXACT(X58,AH58)</f>
        <v/>
      </c>
      <c r="AQ58" s="286">
        <f>EXACT(Y58,AI58)</f>
        <v/>
      </c>
      <c r="AR58" s="286">
        <f>EXACT(Z58,AJ58)</f>
        <v/>
      </c>
      <c r="AS58" s="302">
        <f>EXACT(AA58,AK58)</f>
        <v/>
      </c>
      <c r="AT58" t="inlineStr"/>
      <c r="AU58" t="inlineStr"/>
    </row>
    <row r="59" ht="14.4" customHeight="1">
      <c r="A59" s="160" t="inlineStr">
        <is>
          <t>Yes</t>
        </is>
      </c>
      <c r="B59" s="2" t="inlineStr">
        <is>
          <t>Yes</t>
        </is>
      </c>
      <c r="C59" s="42" t="inlineStr">
        <is>
          <t>Yes</t>
        </is>
      </c>
      <c r="D59" s="507" t="inlineStr">
        <is>
          <t>Yes</t>
        </is>
      </c>
      <c r="E59" s="223" t="inlineStr">
        <is>
          <t>Yes</t>
        </is>
      </c>
      <c r="F59" s="43" t="inlineStr">
        <is>
          <t>Yes</t>
        </is>
      </c>
      <c r="G59" s="43" t="inlineStr">
        <is>
          <t>Yes</t>
        </is>
      </c>
      <c r="H59" s="43" t="inlineStr">
        <is>
          <t>Yes</t>
        </is>
      </c>
      <c r="I59" s="41" t="inlineStr">
        <is>
          <t>Yes</t>
        </is>
      </c>
      <c r="J59" s="223" t="inlineStr">
        <is>
          <t>Yes</t>
        </is>
      </c>
      <c r="K59" s="43" t="inlineStr">
        <is>
          <t>Yes</t>
        </is>
      </c>
      <c r="L59" s="43" t="inlineStr">
        <is>
          <t>Yes</t>
        </is>
      </c>
      <c r="M59" s="43" t="inlineStr">
        <is>
          <t>Yes</t>
        </is>
      </c>
      <c r="N59" s="43" t="inlineStr">
        <is>
          <t>Yes</t>
        </is>
      </c>
      <c r="O59" s="43" t="inlineStr">
        <is>
          <t>Yes</t>
        </is>
      </c>
      <c r="P59" s="43" t="inlineStr">
        <is>
          <t>Yes</t>
        </is>
      </c>
      <c r="Q59" s="43" t="inlineStr">
        <is>
          <t>Yes</t>
        </is>
      </c>
      <c r="R59" s="43" t="inlineStr">
        <is>
          <t>Yes</t>
        </is>
      </c>
      <c r="S59" s="43" t="inlineStr">
        <is>
          <t>Yes</t>
        </is>
      </c>
      <c r="T59" s="43" t="inlineStr">
        <is>
          <t>Yes</t>
        </is>
      </c>
      <c r="U59" s="266" t="inlineStr">
        <is>
          <t>Yes</t>
        </is>
      </c>
      <c r="V59" s="397" t="inlineStr">
        <is>
          <t>Yes</t>
        </is>
      </c>
      <c r="W59" s="628" t="inlineStr">
        <is>
          <t>[SYI_001_001_0057_015]Fault Sensor.html</t>
        </is>
      </c>
      <c r="X59" s="240" t="n">
        <v>16</v>
      </c>
      <c r="Y59" s="240" t="n">
        <v>0</v>
      </c>
      <c r="Z59" s="240" t="n">
        <v>0</v>
      </c>
      <c r="AA59" s="240" t="n">
        <v>16</v>
      </c>
      <c r="AB59" s="666" t="n">
        <v>0.005150462962962963</v>
      </c>
      <c r="AC59" s="258" t="inlineStr">
        <is>
          <t>SYR_LvDCDC_F_520</t>
        </is>
      </c>
      <c r="AD59" s="1081" t="n"/>
      <c r="AE59" s="464" t="n"/>
      <c r="AG59" s="223" t="inlineStr"/>
      <c r="AH59" s="43" t="inlineStr"/>
      <c r="AI59" s="43" t="inlineStr"/>
      <c r="AJ59" s="43" t="inlineStr"/>
      <c r="AK59" s="43" t="inlineStr"/>
      <c r="AL59" s="43" t="n"/>
      <c r="AM59" s="266" t="n"/>
      <c r="AN59" s="56" t="n"/>
      <c r="AO59" s="301">
        <f>EXACT(W59,AG59)</f>
        <v/>
      </c>
      <c r="AP59" s="286">
        <f>EXACT(X59,AH59)</f>
        <v/>
      </c>
      <c r="AQ59" s="286">
        <f>EXACT(Y59,AI59)</f>
        <v/>
      </c>
      <c r="AR59" s="286">
        <f>EXACT(Z59,AJ59)</f>
        <v/>
      </c>
      <c r="AS59" s="302">
        <f>EXACT(AA59,AK59)</f>
        <v/>
      </c>
      <c r="AT59" t="inlineStr"/>
      <c r="AU59" t="inlineStr"/>
    </row>
    <row r="60" ht="14.4" customHeight="1">
      <c r="A60" s="160" t="inlineStr">
        <is>
          <t>Yes</t>
        </is>
      </c>
      <c r="B60" s="2" t="inlineStr">
        <is>
          <t>Yes</t>
        </is>
      </c>
      <c r="C60" s="42" t="inlineStr">
        <is>
          <t>Yes</t>
        </is>
      </c>
      <c r="D60" s="507" t="inlineStr">
        <is>
          <t>Yes</t>
        </is>
      </c>
      <c r="E60" s="223" t="inlineStr">
        <is>
          <t>Yes</t>
        </is>
      </c>
      <c r="F60" s="43" t="inlineStr">
        <is>
          <t>Yes</t>
        </is>
      </c>
      <c r="G60" s="43" t="inlineStr">
        <is>
          <t>Yes</t>
        </is>
      </c>
      <c r="H60" s="43" t="inlineStr">
        <is>
          <t>Yes</t>
        </is>
      </c>
      <c r="I60" s="41" t="inlineStr">
        <is>
          <t>Yes</t>
        </is>
      </c>
      <c r="J60" s="223" t="inlineStr">
        <is>
          <t>Yes</t>
        </is>
      </c>
      <c r="K60" s="43" t="inlineStr">
        <is>
          <t>Yes</t>
        </is>
      </c>
      <c r="L60" s="43" t="inlineStr">
        <is>
          <t>Yes</t>
        </is>
      </c>
      <c r="M60" s="43" t="inlineStr">
        <is>
          <t>Yes</t>
        </is>
      </c>
      <c r="N60" s="43" t="inlineStr">
        <is>
          <t>Yes</t>
        </is>
      </c>
      <c r="O60" s="43" t="inlineStr">
        <is>
          <t>Yes</t>
        </is>
      </c>
      <c r="P60" s="43" t="inlineStr">
        <is>
          <t>Yes</t>
        </is>
      </c>
      <c r="Q60" s="43" t="inlineStr">
        <is>
          <t>Yes</t>
        </is>
      </c>
      <c r="R60" s="43" t="inlineStr">
        <is>
          <t>Yes</t>
        </is>
      </c>
      <c r="S60" s="43" t="inlineStr">
        <is>
          <t>Yes</t>
        </is>
      </c>
      <c r="T60" s="43" t="inlineStr">
        <is>
          <t>Yes</t>
        </is>
      </c>
      <c r="U60" s="266" t="inlineStr">
        <is>
          <t>Yes</t>
        </is>
      </c>
      <c r="V60" s="397" t="inlineStr">
        <is>
          <t>Yes</t>
        </is>
      </c>
      <c r="W60" s="628" t="inlineStr">
        <is>
          <t>[SYI_001_001_0057_024]Fault Sensor.html</t>
        </is>
      </c>
      <c r="X60" s="240" t="n">
        <v>4</v>
      </c>
      <c r="Y60" s="240" t="n">
        <v>0</v>
      </c>
      <c r="Z60" s="240" t="n">
        <v>0</v>
      </c>
      <c r="AA60" s="240" t="n">
        <v>4</v>
      </c>
      <c r="AB60" s="666" t="n">
        <v>0.001851851851851852</v>
      </c>
      <c r="AC60" s="258" t="inlineStr">
        <is>
          <t>SYR_LvDCDC_F_520</t>
        </is>
      </c>
      <c r="AD60" s="1081" t="n"/>
      <c r="AE60" s="464" t="n"/>
      <c r="AG60" s="223" t="inlineStr"/>
      <c r="AH60" s="43" t="inlineStr"/>
      <c r="AI60" s="43" t="inlineStr"/>
      <c r="AJ60" s="43" t="inlineStr"/>
      <c r="AK60" s="43" t="inlineStr"/>
      <c r="AL60" s="43" t="n"/>
      <c r="AM60" s="266" t="n"/>
      <c r="AN60" s="56" t="n"/>
      <c r="AO60" s="301">
        <f>EXACT(W60,AG60)</f>
        <v/>
      </c>
      <c r="AP60" s="286">
        <f>EXACT(X60,AH60)</f>
        <v/>
      </c>
      <c r="AQ60" s="286">
        <f>EXACT(Y60,AI60)</f>
        <v/>
      </c>
      <c r="AR60" s="286">
        <f>EXACT(Z60,AJ60)</f>
        <v/>
      </c>
      <c r="AS60" s="302">
        <f>EXACT(AA60,AK60)</f>
        <v/>
      </c>
      <c r="AT60" t="inlineStr"/>
      <c r="AU60" t="inlineStr"/>
    </row>
    <row r="61" ht="14.4" customHeight="1">
      <c r="A61" s="160" t="inlineStr">
        <is>
          <t>Yes</t>
        </is>
      </c>
      <c r="B61" s="2" t="inlineStr">
        <is>
          <t>Yes</t>
        </is>
      </c>
      <c r="C61" s="42" t="inlineStr">
        <is>
          <t>Yes</t>
        </is>
      </c>
      <c r="D61" s="507" t="inlineStr">
        <is>
          <t>Yes</t>
        </is>
      </c>
      <c r="E61" s="223" t="inlineStr">
        <is>
          <t>Yes</t>
        </is>
      </c>
      <c r="F61" s="43" t="inlineStr">
        <is>
          <t>Yes</t>
        </is>
      </c>
      <c r="G61" s="43" t="inlineStr">
        <is>
          <t>Yes</t>
        </is>
      </c>
      <c r="H61" s="43" t="inlineStr">
        <is>
          <t>Yes</t>
        </is>
      </c>
      <c r="I61" s="41" t="inlineStr">
        <is>
          <t>Yes</t>
        </is>
      </c>
      <c r="J61" s="223" t="inlineStr">
        <is>
          <t>Yes</t>
        </is>
      </c>
      <c r="K61" s="43" t="inlineStr">
        <is>
          <t>Yes</t>
        </is>
      </c>
      <c r="L61" s="43" t="inlineStr">
        <is>
          <t>Yes</t>
        </is>
      </c>
      <c r="M61" s="43" t="inlineStr">
        <is>
          <t>Yes</t>
        </is>
      </c>
      <c r="N61" s="43" t="inlineStr">
        <is>
          <t>Yes</t>
        </is>
      </c>
      <c r="O61" s="43" t="inlineStr">
        <is>
          <t>Yes</t>
        </is>
      </c>
      <c r="P61" s="43" t="inlineStr">
        <is>
          <t>Yes</t>
        </is>
      </c>
      <c r="Q61" s="43" t="inlineStr">
        <is>
          <t>Yes</t>
        </is>
      </c>
      <c r="R61" s="43" t="inlineStr">
        <is>
          <t>Yes</t>
        </is>
      </c>
      <c r="S61" s="43" t="inlineStr">
        <is>
          <t>Yes</t>
        </is>
      </c>
      <c r="T61" s="43" t="inlineStr">
        <is>
          <t>Yes</t>
        </is>
      </c>
      <c r="U61" s="266" t="inlineStr">
        <is>
          <t>Yes</t>
        </is>
      </c>
      <c r="V61" s="397" t="inlineStr">
        <is>
          <t>Yes</t>
        </is>
      </c>
      <c r="W61" s="628" t="inlineStr">
        <is>
          <t>[SYI_001_001_0057_025]Fault Sensor.html</t>
        </is>
      </c>
      <c r="X61" s="240" t="n">
        <v>4</v>
      </c>
      <c r="Y61" s="240" t="n">
        <v>0</v>
      </c>
      <c r="Z61" s="240" t="n">
        <v>0</v>
      </c>
      <c r="AA61" s="240" t="n">
        <v>4</v>
      </c>
      <c r="AB61" s="666" t="n">
        <v>0.002106481481481481</v>
      </c>
      <c r="AC61" s="258" t="inlineStr">
        <is>
          <t>SYR_LvDCDC_F_520</t>
        </is>
      </c>
      <c r="AD61" s="1081" t="n"/>
      <c r="AE61" s="464" t="n"/>
      <c r="AG61" s="223" t="inlineStr"/>
      <c r="AH61" s="43" t="inlineStr"/>
      <c r="AI61" s="43" t="inlineStr"/>
      <c r="AJ61" s="43" t="inlineStr"/>
      <c r="AK61" s="43" t="inlineStr"/>
      <c r="AL61" s="43" t="n"/>
      <c r="AM61" s="266" t="n"/>
      <c r="AN61" s="56" t="n"/>
      <c r="AO61" s="301">
        <f>EXACT(W61,AG61)</f>
        <v/>
      </c>
      <c r="AP61" s="286">
        <f>EXACT(X61,AH61)</f>
        <v/>
      </c>
      <c r="AQ61" s="286">
        <f>EXACT(Y61,AI61)</f>
        <v/>
      </c>
      <c r="AR61" s="286">
        <f>EXACT(Z61,AJ61)</f>
        <v/>
      </c>
      <c r="AS61" s="302">
        <f>EXACT(AA61,AK61)</f>
        <v/>
      </c>
      <c r="AT61" t="inlineStr"/>
      <c r="AU61" t="inlineStr"/>
    </row>
    <row r="62" ht="14.4" customHeight="1">
      <c r="A62" s="160" t="inlineStr">
        <is>
          <t>Yes</t>
        </is>
      </c>
      <c r="B62" s="2" t="inlineStr">
        <is>
          <t>Yes</t>
        </is>
      </c>
      <c r="C62" s="42" t="inlineStr">
        <is>
          <t>Yes</t>
        </is>
      </c>
      <c r="D62" s="507" t="inlineStr">
        <is>
          <t>Yes</t>
        </is>
      </c>
      <c r="E62" s="223" t="inlineStr">
        <is>
          <t>Yes</t>
        </is>
      </c>
      <c r="F62" s="43" t="inlineStr">
        <is>
          <t>Yes</t>
        </is>
      </c>
      <c r="G62" s="43" t="inlineStr">
        <is>
          <t>Yes</t>
        </is>
      </c>
      <c r="H62" s="43" t="inlineStr">
        <is>
          <t>Yes</t>
        </is>
      </c>
      <c r="I62" s="41" t="inlineStr">
        <is>
          <t>Yes</t>
        </is>
      </c>
      <c r="J62" s="223" t="inlineStr">
        <is>
          <t>Yes</t>
        </is>
      </c>
      <c r="K62" s="43" t="inlineStr">
        <is>
          <t>Yes</t>
        </is>
      </c>
      <c r="L62" s="43" t="inlineStr">
        <is>
          <t>Yes</t>
        </is>
      </c>
      <c r="M62" s="43" t="inlineStr">
        <is>
          <t>Yes</t>
        </is>
      </c>
      <c r="N62" s="43" t="inlineStr">
        <is>
          <t>Yes</t>
        </is>
      </c>
      <c r="O62" s="43" t="inlineStr">
        <is>
          <t>Yes</t>
        </is>
      </c>
      <c r="P62" s="43" t="inlineStr">
        <is>
          <t>Yes</t>
        </is>
      </c>
      <c r="Q62" s="43" t="inlineStr">
        <is>
          <t>Yes</t>
        </is>
      </c>
      <c r="R62" s="43" t="inlineStr">
        <is>
          <t>Yes</t>
        </is>
      </c>
      <c r="S62" s="43" t="inlineStr">
        <is>
          <t>Yes</t>
        </is>
      </c>
      <c r="T62" s="43" t="inlineStr">
        <is>
          <t>Yes</t>
        </is>
      </c>
      <c r="U62" s="266" t="inlineStr">
        <is>
          <t>Yes</t>
        </is>
      </c>
      <c r="V62" s="397" t="inlineStr">
        <is>
          <t>Yes</t>
        </is>
      </c>
      <c r="W62" s="628" t="inlineStr">
        <is>
          <t>[SYI_001_001_0057_026]Fault Sensor.html</t>
        </is>
      </c>
      <c r="X62" s="240" t="n">
        <v>8</v>
      </c>
      <c r="Y62" s="240" t="n">
        <v>0</v>
      </c>
      <c r="Z62" s="240" t="n">
        <v>0</v>
      </c>
      <c r="AA62" s="240" t="n">
        <v>8</v>
      </c>
      <c r="AB62" s="666" t="n">
        <v>0.002893518518518518</v>
      </c>
      <c r="AC62" s="258" t="inlineStr">
        <is>
          <t>SYR_LvDCDC_F_520</t>
        </is>
      </c>
      <c r="AD62" s="1081" t="n"/>
      <c r="AE62" s="358" t="n"/>
      <c r="AG62" s="223" t="inlineStr"/>
      <c r="AH62" s="43" t="inlineStr"/>
      <c r="AI62" s="43" t="inlineStr"/>
      <c r="AJ62" s="43" t="inlineStr"/>
      <c r="AK62" s="43" t="inlineStr"/>
      <c r="AL62" s="43" t="n"/>
      <c r="AM62" s="266" t="n"/>
      <c r="AN62" s="56" t="n"/>
      <c r="AO62" s="301">
        <f>EXACT(W62,AG62)</f>
        <v/>
      </c>
      <c r="AP62" s="286">
        <f>EXACT(X62,AH62)</f>
        <v/>
      </c>
      <c r="AQ62" s="286">
        <f>EXACT(Y62,AI62)</f>
        <v/>
      </c>
      <c r="AR62" s="286">
        <f>EXACT(Z62,AJ62)</f>
        <v/>
      </c>
      <c r="AS62" s="302">
        <f>EXACT(AA62,AK62)</f>
        <v/>
      </c>
      <c r="AT62" t="inlineStr"/>
      <c r="AU62" t="inlineStr"/>
    </row>
    <row r="63" ht="14.4" customHeight="1">
      <c r="A63" s="160" t="inlineStr">
        <is>
          <t>Yes</t>
        </is>
      </c>
      <c r="B63" s="2" t="inlineStr">
        <is>
          <t>Yes</t>
        </is>
      </c>
      <c r="C63" s="42" t="inlineStr">
        <is>
          <t>Yes</t>
        </is>
      </c>
      <c r="D63" s="507" t="inlineStr">
        <is>
          <t>Yes</t>
        </is>
      </c>
      <c r="E63" s="223" t="inlineStr">
        <is>
          <t>Yes</t>
        </is>
      </c>
      <c r="F63" s="43" t="inlineStr">
        <is>
          <t>Yes</t>
        </is>
      </c>
      <c r="G63" s="43" t="inlineStr">
        <is>
          <t>Yes</t>
        </is>
      </c>
      <c r="H63" s="43" t="inlineStr">
        <is>
          <t>Yes</t>
        </is>
      </c>
      <c r="I63" s="41" t="inlineStr">
        <is>
          <t>Yes</t>
        </is>
      </c>
      <c r="J63" s="223" t="inlineStr">
        <is>
          <t>Yes</t>
        </is>
      </c>
      <c r="K63" s="43" t="inlineStr">
        <is>
          <t>Yes</t>
        </is>
      </c>
      <c r="L63" s="43" t="inlineStr">
        <is>
          <t>Yes</t>
        </is>
      </c>
      <c r="M63" s="43" t="inlineStr">
        <is>
          <t>Yes</t>
        </is>
      </c>
      <c r="N63" s="43" t="inlineStr">
        <is>
          <t>Yes</t>
        </is>
      </c>
      <c r="O63" s="43" t="inlineStr">
        <is>
          <t>Yes</t>
        </is>
      </c>
      <c r="P63" s="43" t="inlineStr">
        <is>
          <t>Yes</t>
        </is>
      </c>
      <c r="Q63" s="43" t="inlineStr">
        <is>
          <t>Yes</t>
        </is>
      </c>
      <c r="R63" s="43" t="inlineStr">
        <is>
          <t>Yes</t>
        </is>
      </c>
      <c r="S63" s="43" t="inlineStr">
        <is>
          <t>Yes</t>
        </is>
      </c>
      <c r="T63" s="43" t="inlineStr">
        <is>
          <t>Yes</t>
        </is>
      </c>
      <c r="U63" s="266" t="inlineStr">
        <is>
          <t>Yes</t>
        </is>
      </c>
      <c r="V63" s="397" t="inlineStr">
        <is>
          <t>Yes</t>
        </is>
      </c>
      <c r="W63" s="628" t="inlineStr">
        <is>
          <t>[SYI_001_001_0057_028]Fault Sensor.html</t>
        </is>
      </c>
      <c r="X63" s="240" t="n">
        <v>4</v>
      </c>
      <c r="Y63" s="240" t="n">
        <v>0</v>
      </c>
      <c r="Z63" s="240" t="n">
        <v>0</v>
      </c>
      <c r="AA63" s="240" t="n">
        <v>4</v>
      </c>
      <c r="AB63" s="666" t="n">
        <v>0.0009837962962962962</v>
      </c>
      <c r="AC63" s="258" t="inlineStr">
        <is>
          <t>SYR_LvDCDC_F_520</t>
        </is>
      </c>
      <c r="AD63" s="1081" t="n"/>
      <c r="AE63" s="358" t="n"/>
      <c r="AG63" s="223" t="inlineStr"/>
      <c r="AH63" s="43" t="inlineStr"/>
      <c r="AI63" s="43" t="inlineStr"/>
      <c r="AJ63" s="43" t="inlineStr"/>
      <c r="AK63" s="43" t="inlineStr"/>
      <c r="AL63" s="43" t="n"/>
      <c r="AM63" s="266" t="n"/>
      <c r="AN63" s="56" t="n"/>
      <c r="AO63" s="301">
        <f>EXACT(W63,AG63)</f>
        <v/>
      </c>
      <c r="AP63" s="286">
        <f>EXACT(X63,AH63)</f>
        <v/>
      </c>
      <c r="AQ63" s="286">
        <f>EXACT(Y63,AI63)</f>
        <v/>
      </c>
      <c r="AR63" s="286">
        <f>EXACT(Z63,AJ63)</f>
        <v/>
      </c>
      <c r="AS63" s="302">
        <f>EXACT(AA63,AK63)</f>
        <v/>
      </c>
      <c r="AT63" t="inlineStr"/>
      <c r="AU63" t="inlineStr"/>
    </row>
    <row r="64" ht="14.4" customHeight="1">
      <c r="A64" s="160" t="inlineStr">
        <is>
          <t>Yes</t>
        </is>
      </c>
      <c r="B64" s="2" t="inlineStr">
        <is>
          <t>Yes</t>
        </is>
      </c>
      <c r="C64" s="42" t="inlineStr">
        <is>
          <t>Yes</t>
        </is>
      </c>
      <c r="D64" s="507" t="inlineStr">
        <is>
          <t>Yes</t>
        </is>
      </c>
      <c r="E64" s="223" t="inlineStr">
        <is>
          <t>Yes</t>
        </is>
      </c>
      <c r="F64" s="43" t="inlineStr">
        <is>
          <t>Yes</t>
        </is>
      </c>
      <c r="G64" s="43" t="inlineStr">
        <is>
          <t>Yes</t>
        </is>
      </c>
      <c r="H64" s="43" t="inlineStr">
        <is>
          <t>Yes</t>
        </is>
      </c>
      <c r="I64" s="41" t="inlineStr">
        <is>
          <t>Yes</t>
        </is>
      </c>
      <c r="J64" s="223" t="inlineStr">
        <is>
          <t>Yes</t>
        </is>
      </c>
      <c r="K64" s="43" t="inlineStr">
        <is>
          <t>Yes</t>
        </is>
      </c>
      <c r="L64" s="43" t="inlineStr">
        <is>
          <t>Yes</t>
        </is>
      </c>
      <c r="M64" s="43" t="inlineStr">
        <is>
          <t>Yes</t>
        </is>
      </c>
      <c r="N64" s="43" t="inlineStr">
        <is>
          <t>Yes</t>
        </is>
      </c>
      <c r="O64" s="43" t="inlineStr">
        <is>
          <t>Yes</t>
        </is>
      </c>
      <c r="P64" s="43" t="inlineStr">
        <is>
          <t>Yes</t>
        </is>
      </c>
      <c r="Q64" s="43" t="inlineStr">
        <is>
          <t>Yes</t>
        </is>
      </c>
      <c r="R64" s="43" t="inlineStr">
        <is>
          <t>Yes</t>
        </is>
      </c>
      <c r="S64" s="43" t="inlineStr">
        <is>
          <t>Yes</t>
        </is>
      </c>
      <c r="T64" s="43" t="inlineStr">
        <is>
          <t>Yes</t>
        </is>
      </c>
      <c r="U64" s="266" t="inlineStr">
        <is>
          <t>Yes</t>
        </is>
      </c>
      <c r="V64" s="397" t="inlineStr">
        <is>
          <t>Yes</t>
        </is>
      </c>
      <c r="W64" s="628" t="inlineStr">
        <is>
          <t>[SYI_001_001_0057_029]Fault Sensor.html</t>
        </is>
      </c>
      <c r="X64" s="240" t="n">
        <v>4</v>
      </c>
      <c r="Y64" s="240" t="n">
        <v>0</v>
      </c>
      <c r="Z64" s="240" t="n">
        <v>0</v>
      </c>
      <c r="AA64" s="240" t="n">
        <v>4</v>
      </c>
      <c r="AB64" s="666" t="n">
        <v>0.001203703703703704</v>
      </c>
      <c r="AC64" s="258" t="inlineStr">
        <is>
          <t>SYR_LvDCDC_F_520</t>
        </is>
      </c>
      <c r="AD64" s="1081" t="n"/>
      <c r="AE64" s="358" t="n"/>
      <c r="AG64" s="223" t="inlineStr"/>
      <c r="AH64" s="43" t="inlineStr"/>
      <c r="AI64" s="43" t="inlineStr"/>
      <c r="AJ64" s="43" t="inlineStr"/>
      <c r="AK64" s="43" t="inlineStr"/>
      <c r="AL64" s="43" t="n"/>
      <c r="AM64" s="266" t="n"/>
      <c r="AN64" s="56" t="n"/>
      <c r="AO64" s="301">
        <f>EXACT(W64,AG64)</f>
        <v/>
      </c>
      <c r="AP64" s="286">
        <f>EXACT(X64,AH64)</f>
        <v/>
      </c>
      <c r="AQ64" s="286">
        <f>EXACT(Y64,AI64)</f>
        <v/>
      </c>
      <c r="AR64" s="286">
        <f>EXACT(Z64,AJ64)</f>
        <v/>
      </c>
      <c r="AS64" s="302">
        <f>EXACT(AA64,AK64)</f>
        <v/>
      </c>
      <c r="AT64" t="inlineStr"/>
      <c r="AU64" t="inlineStr"/>
    </row>
    <row r="65" ht="14.4" customHeight="1">
      <c r="A65" s="160" t="inlineStr">
        <is>
          <t>Yes</t>
        </is>
      </c>
      <c r="B65" s="2" t="inlineStr">
        <is>
          <t>Yes</t>
        </is>
      </c>
      <c r="C65" s="42" t="inlineStr">
        <is>
          <t>Yes</t>
        </is>
      </c>
      <c r="D65" s="507" t="inlineStr">
        <is>
          <t>Yes</t>
        </is>
      </c>
      <c r="E65" s="223" t="inlineStr">
        <is>
          <t>Yes</t>
        </is>
      </c>
      <c r="F65" s="43" t="inlineStr">
        <is>
          <t>Yes</t>
        </is>
      </c>
      <c r="G65" s="43" t="inlineStr">
        <is>
          <t>Yes</t>
        </is>
      </c>
      <c r="H65" s="43" t="inlineStr">
        <is>
          <t>Yes</t>
        </is>
      </c>
      <c r="I65" s="41" t="inlineStr">
        <is>
          <t>Yes</t>
        </is>
      </c>
      <c r="J65" s="223" t="inlineStr">
        <is>
          <t>Yes</t>
        </is>
      </c>
      <c r="K65" s="43" t="inlineStr">
        <is>
          <t>Yes</t>
        </is>
      </c>
      <c r="L65" s="43" t="inlineStr">
        <is>
          <t>Yes</t>
        </is>
      </c>
      <c r="M65" s="43" t="inlineStr">
        <is>
          <t>Yes</t>
        </is>
      </c>
      <c r="N65" s="43" t="inlineStr">
        <is>
          <t>Yes</t>
        </is>
      </c>
      <c r="O65" s="43" t="inlineStr">
        <is>
          <t>Yes</t>
        </is>
      </c>
      <c r="P65" s="43" t="inlineStr">
        <is>
          <t>Yes</t>
        </is>
      </c>
      <c r="Q65" s="43" t="inlineStr">
        <is>
          <t>Yes</t>
        </is>
      </c>
      <c r="R65" s="43" t="inlineStr">
        <is>
          <t>Yes</t>
        </is>
      </c>
      <c r="S65" s="43" t="inlineStr">
        <is>
          <t>Yes</t>
        </is>
      </c>
      <c r="T65" s="43" t="inlineStr">
        <is>
          <t>Yes</t>
        </is>
      </c>
      <c r="U65" s="266" t="inlineStr">
        <is>
          <t>Yes</t>
        </is>
      </c>
      <c r="V65" s="397" t="inlineStr">
        <is>
          <t>Yes</t>
        </is>
      </c>
      <c r="W65" s="628" t="inlineStr">
        <is>
          <t>[SYI_001_001_0058_002]Fault System.html</t>
        </is>
      </c>
      <c r="X65" s="240" t="n">
        <v>4</v>
      </c>
      <c r="Y65" s="240" t="n">
        <v>0</v>
      </c>
      <c r="Z65" s="240" t="n">
        <v>0</v>
      </c>
      <c r="AA65" s="240" t="n">
        <v>4</v>
      </c>
      <c r="AB65" s="666" t="n">
        <v>0.001030092592592593</v>
      </c>
      <c r="AC65" s="258" t="inlineStr">
        <is>
          <t>SYR_LvDCDC_F_530</t>
        </is>
      </c>
      <c r="AD65" s="1081" t="n"/>
      <c r="AE65" s="358" t="n"/>
      <c r="AG65" s="223" t="inlineStr"/>
      <c r="AH65" s="43" t="inlineStr"/>
      <c r="AI65" s="43" t="inlineStr"/>
      <c r="AJ65" s="43" t="inlineStr"/>
      <c r="AK65" s="43" t="inlineStr"/>
      <c r="AL65" s="43" t="n"/>
      <c r="AM65" s="266" t="n"/>
      <c r="AN65" s="56" t="n"/>
      <c r="AO65" s="301">
        <f>EXACT(W65,AG65)</f>
        <v/>
      </c>
      <c r="AP65" s="286">
        <f>EXACT(X65,AH65)</f>
        <v/>
      </c>
      <c r="AQ65" s="286">
        <f>EXACT(Y65,AI65)</f>
        <v/>
      </c>
      <c r="AR65" s="286">
        <f>EXACT(Z65,AJ65)</f>
        <v/>
      </c>
      <c r="AS65" s="302">
        <f>EXACT(AA65,AK65)</f>
        <v/>
      </c>
      <c r="AT65" t="inlineStr"/>
      <c r="AU65" t="inlineStr"/>
    </row>
    <row r="66" ht="14.4" customHeight="1">
      <c r="A66" s="160" t="inlineStr">
        <is>
          <t>Yes</t>
        </is>
      </c>
      <c r="B66" s="2" t="inlineStr">
        <is>
          <t>Yes</t>
        </is>
      </c>
      <c r="C66" s="42" t="inlineStr">
        <is>
          <t>Yes</t>
        </is>
      </c>
      <c r="D66" s="507" t="inlineStr">
        <is>
          <t>Yes</t>
        </is>
      </c>
      <c r="E66" s="223" t="inlineStr">
        <is>
          <t>Yes</t>
        </is>
      </c>
      <c r="F66" s="43" t="inlineStr">
        <is>
          <t>Yes</t>
        </is>
      </c>
      <c r="G66" s="43" t="inlineStr">
        <is>
          <t>Yes</t>
        </is>
      </c>
      <c r="H66" s="43" t="inlineStr">
        <is>
          <t>Yes</t>
        </is>
      </c>
      <c r="I66" s="41" t="inlineStr">
        <is>
          <t>Yes</t>
        </is>
      </c>
      <c r="J66" s="223" t="inlineStr">
        <is>
          <t>Yes</t>
        </is>
      </c>
      <c r="K66" s="43" t="inlineStr">
        <is>
          <t>Yes</t>
        </is>
      </c>
      <c r="L66" s="43" t="inlineStr">
        <is>
          <t>Yes</t>
        </is>
      </c>
      <c r="M66" s="43" t="inlineStr">
        <is>
          <t>Yes</t>
        </is>
      </c>
      <c r="N66" s="43" t="inlineStr">
        <is>
          <t>Yes</t>
        </is>
      </c>
      <c r="O66" s="43" t="inlineStr">
        <is>
          <t>Yes</t>
        </is>
      </c>
      <c r="P66" s="43" t="inlineStr">
        <is>
          <t>Yes</t>
        </is>
      </c>
      <c r="Q66" s="43" t="inlineStr">
        <is>
          <t>Yes</t>
        </is>
      </c>
      <c r="R66" s="43" t="inlineStr">
        <is>
          <t>Yes</t>
        </is>
      </c>
      <c r="S66" s="43" t="inlineStr">
        <is>
          <t>Yes</t>
        </is>
      </c>
      <c r="T66" s="43" t="inlineStr">
        <is>
          <t>Yes</t>
        </is>
      </c>
      <c r="U66" s="266" t="inlineStr">
        <is>
          <t>Yes</t>
        </is>
      </c>
      <c r="V66" s="397" t="inlineStr">
        <is>
          <t>Yes</t>
        </is>
      </c>
      <c r="W66" s="628" t="inlineStr">
        <is>
          <t>[SYI_001_001_0058_003]Fault System.html</t>
        </is>
      </c>
      <c r="X66" s="240" t="n">
        <v>4</v>
      </c>
      <c r="Y66" s="240" t="n">
        <v>0</v>
      </c>
      <c r="Z66" s="240" t="n">
        <v>0</v>
      </c>
      <c r="AA66" s="240" t="n">
        <v>4</v>
      </c>
      <c r="AB66" s="666" t="n">
        <v>0.002511574074074074</v>
      </c>
      <c r="AC66" s="258" t="inlineStr">
        <is>
          <t>SYR_LvDCDC_F_530</t>
        </is>
      </c>
      <c r="AD66" s="1081" t="n"/>
      <c r="AE66" s="358" t="n"/>
      <c r="AG66" s="223" t="inlineStr"/>
      <c r="AH66" s="43" t="inlineStr"/>
      <c r="AI66" s="43" t="inlineStr"/>
      <c r="AJ66" s="43" t="inlineStr"/>
      <c r="AK66" s="43" t="inlineStr"/>
      <c r="AL66" s="43" t="n"/>
      <c r="AM66" s="266" t="n"/>
      <c r="AN66" s="56" t="n"/>
      <c r="AO66" s="301">
        <f>EXACT(W66,AG66)</f>
        <v/>
      </c>
      <c r="AP66" s="286">
        <f>EXACT(X66,AH66)</f>
        <v/>
      </c>
      <c r="AQ66" s="286">
        <f>EXACT(Y66,AI66)</f>
        <v/>
      </c>
      <c r="AR66" s="286">
        <f>EXACT(Z66,AJ66)</f>
        <v/>
      </c>
      <c r="AS66" s="302">
        <f>EXACT(AA66,AK66)</f>
        <v/>
      </c>
      <c r="AT66" t="inlineStr"/>
      <c r="AU66" t="inlineStr"/>
    </row>
    <row r="67" ht="14.4" customHeight="1">
      <c r="A67" s="160" t="inlineStr">
        <is>
          <t>Yes</t>
        </is>
      </c>
      <c r="B67" s="2" t="inlineStr">
        <is>
          <t>Yes</t>
        </is>
      </c>
      <c r="C67" s="42" t="inlineStr">
        <is>
          <t>Yes</t>
        </is>
      </c>
      <c r="D67" s="507" t="inlineStr">
        <is>
          <t>Yes</t>
        </is>
      </c>
      <c r="E67" s="223" t="inlineStr">
        <is>
          <t>Yes</t>
        </is>
      </c>
      <c r="F67" s="43" t="inlineStr">
        <is>
          <t>Yes</t>
        </is>
      </c>
      <c r="G67" s="43" t="inlineStr">
        <is>
          <t>Yes</t>
        </is>
      </c>
      <c r="H67" s="43" t="inlineStr">
        <is>
          <t>Yes</t>
        </is>
      </c>
      <c r="I67" s="41" t="inlineStr">
        <is>
          <t>Yes</t>
        </is>
      </c>
      <c r="J67" s="223" t="inlineStr">
        <is>
          <t>Yes</t>
        </is>
      </c>
      <c r="K67" s="43" t="inlineStr">
        <is>
          <t>Yes</t>
        </is>
      </c>
      <c r="L67" s="43" t="inlineStr">
        <is>
          <t>Yes</t>
        </is>
      </c>
      <c r="M67" s="43" t="inlineStr">
        <is>
          <t>Yes</t>
        </is>
      </c>
      <c r="N67" s="43" t="inlineStr">
        <is>
          <t>Yes</t>
        </is>
      </c>
      <c r="O67" s="43" t="inlineStr">
        <is>
          <t>Yes</t>
        </is>
      </c>
      <c r="P67" s="43" t="inlineStr">
        <is>
          <t>Yes</t>
        </is>
      </c>
      <c r="Q67" s="43" t="inlineStr">
        <is>
          <t>Yes</t>
        </is>
      </c>
      <c r="R67" s="43" t="inlineStr">
        <is>
          <t>Yes</t>
        </is>
      </c>
      <c r="S67" s="43" t="inlineStr">
        <is>
          <t>Yes</t>
        </is>
      </c>
      <c r="T67" s="43" t="inlineStr">
        <is>
          <t>Yes</t>
        </is>
      </c>
      <c r="U67" s="266" t="inlineStr">
        <is>
          <t>Yes</t>
        </is>
      </c>
      <c r="V67" s="397" t="inlineStr">
        <is>
          <t>Yes</t>
        </is>
      </c>
      <c r="W67" s="628" t="inlineStr">
        <is>
          <t>[SYI_001_001_0058_004]Fault System.html</t>
        </is>
      </c>
      <c r="X67" s="240" t="n">
        <v>4</v>
      </c>
      <c r="Y67" s="240" t="n">
        <v>0</v>
      </c>
      <c r="Z67" s="240" t="n">
        <v>0</v>
      </c>
      <c r="AA67" s="240" t="n">
        <v>4</v>
      </c>
      <c r="AB67" s="666" t="n">
        <v>0.001134259259259259</v>
      </c>
      <c r="AC67" s="258" t="inlineStr">
        <is>
          <t>SYR_LvDCDC_F_530</t>
        </is>
      </c>
      <c r="AD67" s="1081" t="n"/>
      <c r="AE67" s="358" t="n"/>
      <c r="AG67" s="223" t="inlineStr"/>
      <c r="AH67" s="43" t="inlineStr"/>
      <c r="AI67" s="43" t="inlineStr"/>
      <c r="AJ67" s="43" t="inlineStr"/>
      <c r="AK67" s="43" t="inlineStr"/>
      <c r="AL67" s="43" t="n"/>
      <c r="AM67" s="266" t="n"/>
      <c r="AN67" s="56" t="n"/>
      <c r="AO67" s="301">
        <f>EXACT(W67,AG67)</f>
        <v/>
      </c>
      <c r="AP67" s="286">
        <f>EXACT(X67,AH67)</f>
        <v/>
      </c>
      <c r="AQ67" s="286">
        <f>EXACT(Y67,AI67)</f>
        <v/>
      </c>
      <c r="AR67" s="286">
        <f>EXACT(Z67,AJ67)</f>
        <v/>
      </c>
      <c r="AS67" s="302">
        <f>EXACT(AA67,AK67)</f>
        <v/>
      </c>
      <c r="AT67" t="inlineStr"/>
      <c r="AU67" t="inlineStr"/>
    </row>
    <row r="68" ht="14.4" customHeight="1">
      <c r="A68" s="160" t="inlineStr">
        <is>
          <t>Yes</t>
        </is>
      </c>
      <c r="B68" s="2" t="inlineStr">
        <is>
          <t>Yes</t>
        </is>
      </c>
      <c r="C68" s="42" t="inlineStr">
        <is>
          <t>Yes</t>
        </is>
      </c>
      <c r="D68" s="507" t="inlineStr">
        <is>
          <t>Yes</t>
        </is>
      </c>
      <c r="E68" s="223" t="inlineStr">
        <is>
          <t>Yes</t>
        </is>
      </c>
      <c r="F68" s="43" t="inlineStr">
        <is>
          <t>Yes</t>
        </is>
      </c>
      <c r="G68" s="43" t="inlineStr">
        <is>
          <t>Yes</t>
        </is>
      </c>
      <c r="H68" s="43" t="inlineStr">
        <is>
          <t>Yes</t>
        </is>
      </c>
      <c r="I68" s="41" t="inlineStr">
        <is>
          <t>Yes</t>
        </is>
      </c>
      <c r="J68" s="223" t="inlineStr">
        <is>
          <t>Yes</t>
        </is>
      </c>
      <c r="K68" s="43" t="inlineStr">
        <is>
          <t>Yes</t>
        </is>
      </c>
      <c r="L68" s="43" t="inlineStr">
        <is>
          <t>Yes</t>
        </is>
      </c>
      <c r="M68" s="43" t="inlineStr">
        <is>
          <t>Yes</t>
        </is>
      </c>
      <c r="N68" s="43" t="inlineStr">
        <is>
          <t>Yes</t>
        </is>
      </c>
      <c r="O68" s="43" t="inlineStr">
        <is>
          <t>Yes</t>
        </is>
      </c>
      <c r="P68" s="43" t="inlineStr">
        <is>
          <t>Yes</t>
        </is>
      </c>
      <c r="Q68" s="43" t="inlineStr">
        <is>
          <t>Yes</t>
        </is>
      </c>
      <c r="R68" s="43" t="inlineStr">
        <is>
          <t>Yes</t>
        </is>
      </c>
      <c r="S68" s="43" t="inlineStr">
        <is>
          <t>Yes</t>
        </is>
      </c>
      <c r="T68" s="43" t="inlineStr">
        <is>
          <t>Yes</t>
        </is>
      </c>
      <c r="U68" s="266" t="inlineStr">
        <is>
          <t>Yes</t>
        </is>
      </c>
      <c r="V68" s="397" t="inlineStr">
        <is>
          <t>Yes</t>
        </is>
      </c>
      <c r="W68" s="628" t="inlineStr">
        <is>
          <t>[SYI_001_001_0058_005]Fault System.html</t>
        </is>
      </c>
      <c r="X68" s="240" t="n">
        <v>4</v>
      </c>
      <c r="Y68" s="240" t="n">
        <v>0</v>
      </c>
      <c r="Z68" s="240" t="n">
        <v>0</v>
      </c>
      <c r="AA68" s="240" t="n">
        <v>4</v>
      </c>
      <c r="AB68" s="666" t="n">
        <v>0.003865740740740741</v>
      </c>
      <c r="AC68" s="258" t="inlineStr">
        <is>
          <t>SYR_LvDCDC_F_530</t>
        </is>
      </c>
      <c r="AD68" s="1081" t="n"/>
      <c r="AE68" s="358" t="n"/>
      <c r="AG68" s="223" t="inlineStr"/>
      <c r="AH68" s="43" t="inlineStr"/>
      <c r="AI68" s="43" t="inlineStr"/>
      <c r="AJ68" s="43" t="inlineStr"/>
      <c r="AK68" s="43" t="inlineStr"/>
      <c r="AL68" s="43" t="n"/>
      <c r="AM68" s="266" t="n"/>
      <c r="AN68" s="56" t="n"/>
      <c r="AO68" s="301">
        <f>EXACT(W68,AG68)</f>
        <v/>
      </c>
      <c r="AP68" s="286">
        <f>EXACT(X68,AH68)</f>
        <v/>
      </c>
      <c r="AQ68" s="286">
        <f>EXACT(Y68,AI68)</f>
        <v/>
      </c>
      <c r="AR68" s="286">
        <f>EXACT(Z68,AJ68)</f>
        <v/>
      </c>
      <c r="AS68" s="302">
        <f>EXACT(AA68,AK68)</f>
        <v/>
      </c>
      <c r="AT68" t="inlineStr"/>
      <c r="AU68" t="inlineStr"/>
    </row>
    <row r="69" ht="14.4" customHeight="1">
      <c r="A69" s="160" t="inlineStr">
        <is>
          <t>Yes</t>
        </is>
      </c>
      <c r="B69" s="2" t="inlineStr">
        <is>
          <t>Yes</t>
        </is>
      </c>
      <c r="C69" s="42" t="inlineStr">
        <is>
          <t>Yes</t>
        </is>
      </c>
      <c r="D69" s="507" t="inlineStr">
        <is>
          <t>Yes</t>
        </is>
      </c>
      <c r="E69" s="223" t="inlineStr">
        <is>
          <t>Yes</t>
        </is>
      </c>
      <c r="F69" s="43" t="inlineStr">
        <is>
          <t>Yes</t>
        </is>
      </c>
      <c r="G69" s="43" t="inlineStr">
        <is>
          <t>Yes</t>
        </is>
      </c>
      <c r="H69" s="43" t="inlineStr">
        <is>
          <t>Yes</t>
        </is>
      </c>
      <c r="I69" s="41" t="inlineStr">
        <is>
          <t>Yes</t>
        </is>
      </c>
      <c r="J69" s="223" t="inlineStr">
        <is>
          <t>Yes</t>
        </is>
      </c>
      <c r="K69" s="43" t="inlineStr">
        <is>
          <t>Yes</t>
        </is>
      </c>
      <c r="L69" s="43" t="inlineStr">
        <is>
          <t>Yes</t>
        </is>
      </c>
      <c r="M69" s="43" t="inlineStr">
        <is>
          <t>Yes</t>
        </is>
      </c>
      <c r="N69" s="43" t="inlineStr">
        <is>
          <t>Yes</t>
        </is>
      </c>
      <c r="O69" s="43" t="inlineStr">
        <is>
          <t>Yes</t>
        </is>
      </c>
      <c r="P69" s="43" t="inlineStr">
        <is>
          <t>Yes</t>
        </is>
      </c>
      <c r="Q69" s="43" t="inlineStr">
        <is>
          <t>Yes</t>
        </is>
      </c>
      <c r="R69" s="43" t="inlineStr">
        <is>
          <t>Yes</t>
        </is>
      </c>
      <c r="S69" s="43" t="inlineStr">
        <is>
          <t>Yes</t>
        </is>
      </c>
      <c r="T69" s="43" t="inlineStr">
        <is>
          <t>Yes</t>
        </is>
      </c>
      <c r="U69" s="266" t="inlineStr">
        <is>
          <t>Yes</t>
        </is>
      </c>
      <c r="V69" s="397" t="inlineStr">
        <is>
          <t>Yes</t>
        </is>
      </c>
      <c r="W69" s="628" t="inlineStr">
        <is>
          <t>[SYI_001_001_0058_006]Fault System.html</t>
        </is>
      </c>
      <c r="X69" s="240" t="n">
        <v>4</v>
      </c>
      <c r="Y69" s="240" t="n">
        <v>0</v>
      </c>
      <c r="Z69" s="240" t="n">
        <v>0</v>
      </c>
      <c r="AA69" s="240" t="n">
        <v>4</v>
      </c>
      <c r="AB69" s="666" t="n">
        <v>0.001331018518518518</v>
      </c>
      <c r="AC69" s="258" t="inlineStr">
        <is>
          <t>SYR_LvDCDC_F_530</t>
        </is>
      </c>
      <c r="AD69" s="1081" t="n"/>
      <c r="AE69" s="358" t="n"/>
      <c r="AG69" s="223" t="inlineStr"/>
      <c r="AH69" s="43" t="inlineStr"/>
      <c r="AI69" s="43" t="inlineStr"/>
      <c r="AJ69" s="43" t="inlineStr"/>
      <c r="AK69" s="43" t="inlineStr"/>
      <c r="AL69" s="43" t="n"/>
      <c r="AM69" s="266" t="n"/>
      <c r="AN69" s="56" t="n"/>
      <c r="AO69" s="301">
        <f>EXACT(W69,AG69)</f>
        <v/>
      </c>
      <c r="AP69" s="286">
        <f>EXACT(X69,AH69)</f>
        <v/>
      </c>
      <c r="AQ69" s="286">
        <f>EXACT(Y69,AI69)</f>
        <v/>
      </c>
      <c r="AR69" s="286">
        <f>EXACT(Z69,AJ69)</f>
        <v/>
      </c>
      <c r="AS69" s="302">
        <f>EXACT(AA69,AK69)</f>
        <v/>
      </c>
      <c r="AT69" t="inlineStr"/>
      <c r="AU69" t="inlineStr"/>
    </row>
    <row r="70" ht="14.4" customHeight="1">
      <c r="A70" s="160" t="inlineStr">
        <is>
          <t>Yes</t>
        </is>
      </c>
      <c r="B70" s="2" t="inlineStr">
        <is>
          <t>Yes</t>
        </is>
      </c>
      <c r="C70" s="42" t="inlineStr">
        <is>
          <t>Yes</t>
        </is>
      </c>
      <c r="D70" s="507" t="inlineStr">
        <is>
          <t>Yes</t>
        </is>
      </c>
      <c r="E70" s="223" t="inlineStr">
        <is>
          <t>Yes</t>
        </is>
      </c>
      <c r="F70" s="43" t="inlineStr">
        <is>
          <t>Yes</t>
        </is>
      </c>
      <c r="G70" s="43" t="inlineStr">
        <is>
          <t>Yes</t>
        </is>
      </c>
      <c r="H70" s="43" t="inlineStr">
        <is>
          <t>Yes</t>
        </is>
      </c>
      <c r="I70" s="41" t="inlineStr">
        <is>
          <t>Yes</t>
        </is>
      </c>
      <c r="J70" s="223" t="inlineStr">
        <is>
          <t>Yes</t>
        </is>
      </c>
      <c r="K70" s="43" t="inlineStr">
        <is>
          <t>Yes</t>
        </is>
      </c>
      <c r="L70" s="43" t="inlineStr">
        <is>
          <t>Yes</t>
        </is>
      </c>
      <c r="M70" s="43" t="inlineStr">
        <is>
          <t>Yes</t>
        </is>
      </c>
      <c r="N70" s="43" t="inlineStr">
        <is>
          <t>Yes</t>
        </is>
      </c>
      <c r="O70" s="43" t="inlineStr">
        <is>
          <t>Yes</t>
        </is>
      </c>
      <c r="P70" s="43" t="inlineStr">
        <is>
          <t>Yes</t>
        </is>
      </c>
      <c r="Q70" s="43" t="inlineStr">
        <is>
          <t>Yes</t>
        </is>
      </c>
      <c r="R70" s="43" t="inlineStr">
        <is>
          <t>Yes</t>
        </is>
      </c>
      <c r="S70" s="43" t="inlineStr">
        <is>
          <t>Yes</t>
        </is>
      </c>
      <c r="T70" s="43" t="inlineStr">
        <is>
          <t>Yes</t>
        </is>
      </c>
      <c r="U70" s="266" t="inlineStr">
        <is>
          <t>Yes</t>
        </is>
      </c>
      <c r="V70" s="397" t="inlineStr">
        <is>
          <t>Yes</t>
        </is>
      </c>
      <c r="W70" s="628" t="inlineStr">
        <is>
          <t>[SYI_001_001_0059_001]Fault HW.html</t>
        </is>
      </c>
      <c r="X70" s="240" t="n">
        <v>2</v>
      </c>
      <c r="Y70" s="240" t="n">
        <v>2</v>
      </c>
      <c r="Z70" s="240" t="n">
        <v>0</v>
      </c>
      <c r="AA70" s="240" t="n">
        <v>4</v>
      </c>
      <c r="AB70" s="666" t="n">
        <v>0.0009606481481481482</v>
      </c>
      <c r="AC70" s="258" t="inlineStr">
        <is>
          <t>SYR_LvDCDC_F_540</t>
        </is>
      </c>
      <c r="AD70" s="1081" t="inlineStr">
        <is>
          <t>Justify</t>
        </is>
      </c>
      <c r="AE70" s="358" t="inlineStr">
        <is>
          <t>Since the HW signal M_14DC_OVP has been removed, the GPIO pin is permanently grounded during SOP1.5 development so the DTC 0xBA0003 is not triggered. TSR-CCU-888 is also updated refer to ticket #119190.
Refer to KAP03 #116829.</t>
        </is>
      </c>
      <c r="AG70" s="223" t="inlineStr"/>
      <c r="AH70" s="43" t="inlineStr"/>
      <c r="AI70" s="43" t="inlineStr"/>
      <c r="AJ70" s="43" t="inlineStr"/>
      <c r="AK70" s="43" t="inlineStr"/>
      <c r="AL70" s="43" t="n"/>
      <c r="AM70" s="266" t="n"/>
      <c r="AN70" s="56" t="n"/>
      <c r="AO70" s="301">
        <f>EXACT(W70,AG70)</f>
        <v/>
      </c>
      <c r="AP70" s="286">
        <f>EXACT(X70,AH70)</f>
        <v/>
      </c>
      <c r="AQ70" s="286">
        <f>EXACT(Y70,AI70)</f>
        <v/>
      </c>
      <c r="AR70" s="286">
        <f>EXACT(Z70,AJ70)</f>
        <v/>
      </c>
      <c r="AS70" s="302">
        <f>EXACT(AA70,AK70)</f>
        <v/>
      </c>
      <c r="AT70" t="inlineStr"/>
      <c r="AU70" t="inlineStr"/>
    </row>
    <row r="71" ht="14.4" customHeight="1">
      <c r="A71" s="160" t="inlineStr">
        <is>
          <t>Yes</t>
        </is>
      </c>
      <c r="B71" s="2" t="inlineStr">
        <is>
          <t>Yes</t>
        </is>
      </c>
      <c r="C71" s="42" t="inlineStr">
        <is>
          <t>Yes</t>
        </is>
      </c>
      <c r="D71" s="507" t="inlineStr">
        <is>
          <t>Yes</t>
        </is>
      </c>
      <c r="E71" s="223" t="inlineStr">
        <is>
          <t>Yes</t>
        </is>
      </c>
      <c r="F71" s="43" t="inlineStr">
        <is>
          <t>Yes</t>
        </is>
      </c>
      <c r="G71" s="43" t="inlineStr">
        <is>
          <t>Yes</t>
        </is>
      </c>
      <c r="H71" s="43" t="inlineStr">
        <is>
          <t>Yes</t>
        </is>
      </c>
      <c r="I71" s="41" t="inlineStr">
        <is>
          <t>Yes</t>
        </is>
      </c>
      <c r="J71" s="223" t="inlineStr">
        <is>
          <t>Yes</t>
        </is>
      </c>
      <c r="K71" s="43" t="inlineStr">
        <is>
          <t>Yes</t>
        </is>
      </c>
      <c r="L71" s="43" t="inlineStr">
        <is>
          <t>Yes</t>
        </is>
      </c>
      <c r="M71" s="43" t="inlineStr">
        <is>
          <t>Yes</t>
        </is>
      </c>
      <c r="N71" s="43" t="inlineStr">
        <is>
          <t>Yes</t>
        </is>
      </c>
      <c r="O71" s="43" t="inlineStr">
        <is>
          <t>Yes</t>
        </is>
      </c>
      <c r="P71" s="43" t="inlineStr">
        <is>
          <t>Yes</t>
        </is>
      </c>
      <c r="Q71" s="43" t="inlineStr">
        <is>
          <t>Yes</t>
        </is>
      </c>
      <c r="R71" s="43" t="inlineStr">
        <is>
          <t>Yes</t>
        </is>
      </c>
      <c r="S71" s="43" t="inlineStr">
        <is>
          <t>Yes</t>
        </is>
      </c>
      <c r="T71" s="43" t="inlineStr">
        <is>
          <t>Yes</t>
        </is>
      </c>
      <c r="U71" s="266" t="inlineStr">
        <is>
          <t>Yes</t>
        </is>
      </c>
      <c r="V71" s="397" t="inlineStr">
        <is>
          <t>Yes</t>
        </is>
      </c>
      <c r="W71" s="628" t="inlineStr">
        <is>
          <t>[SYI_001_001_0059_002]Fault HW.html</t>
        </is>
      </c>
      <c r="X71" s="240" t="n">
        <v>4</v>
      </c>
      <c r="Y71" s="240" t="n">
        <v>0</v>
      </c>
      <c r="Z71" s="240" t="n">
        <v>0</v>
      </c>
      <c r="AA71" s="240" t="n">
        <v>4</v>
      </c>
      <c r="AB71" s="666" t="n">
        <v>0.001099537037037037</v>
      </c>
      <c r="AC71" s="258" t="inlineStr">
        <is>
          <t>SYR_LvDCDC_F_540</t>
        </is>
      </c>
      <c r="AD71" s="1081" t="n"/>
      <c r="AE71" s="358" t="n"/>
      <c r="AG71" s="223" t="inlineStr"/>
      <c r="AH71" s="43" t="inlineStr"/>
      <c r="AI71" s="43" t="inlineStr"/>
      <c r="AJ71" s="43" t="inlineStr"/>
      <c r="AK71" s="43" t="inlineStr"/>
      <c r="AL71" s="43" t="n"/>
      <c r="AM71" s="266" t="n"/>
      <c r="AN71" s="56" t="n"/>
      <c r="AO71" s="301">
        <f>EXACT(W71,AG71)</f>
        <v/>
      </c>
      <c r="AP71" s="286">
        <f>EXACT(X71,AH71)</f>
        <v/>
      </c>
      <c r="AQ71" s="286">
        <f>EXACT(Y71,AI71)</f>
        <v/>
      </c>
      <c r="AR71" s="286">
        <f>EXACT(Z71,AJ71)</f>
        <v/>
      </c>
      <c r="AS71" s="302">
        <f>EXACT(AA71,AK71)</f>
        <v/>
      </c>
      <c r="AT71" t="inlineStr"/>
      <c r="AU71" t="inlineStr"/>
    </row>
    <row r="72" ht="14.4" customHeight="1">
      <c r="A72" s="160" t="inlineStr">
        <is>
          <t>Yes</t>
        </is>
      </c>
      <c r="B72" s="2" t="inlineStr">
        <is>
          <t>Yes</t>
        </is>
      </c>
      <c r="C72" s="42" t="inlineStr">
        <is>
          <t>Yes</t>
        </is>
      </c>
      <c r="D72" s="507" t="inlineStr">
        <is>
          <t>Yes</t>
        </is>
      </c>
      <c r="E72" s="223" t="inlineStr">
        <is>
          <t>Yes</t>
        </is>
      </c>
      <c r="F72" s="43" t="inlineStr">
        <is>
          <t>Yes</t>
        </is>
      </c>
      <c r="G72" s="43" t="inlineStr">
        <is>
          <t>Yes</t>
        </is>
      </c>
      <c r="H72" s="43" t="inlineStr">
        <is>
          <t>Yes</t>
        </is>
      </c>
      <c r="I72" s="41" t="inlineStr">
        <is>
          <t>Yes</t>
        </is>
      </c>
      <c r="J72" s="223" t="inlineStr">
        <is>
          <t>Yes</t>
        </is>
      </c>
      <c r="K72" s="43" t="inlineStr">
        <is>
          <t>Yes</t>
        </is>
      </c>
      <c r="L72" s="43" t="inlineStr">
        <is>
          <t>Yes</t>
        </is>
      </c>
      <c r="M72" s="43" t="inlineStr">
        <is>
          <t>Yes</t>
        </is>
      </c>
      <c r="N72" s="43" t="inlineStr">
        <is>
          <t>Yes</t>
        </is>
      </c>
      <c r="O72" s="43" t="inlineStr">
        <is>
          <t>Yes</t>
        </is>
      </c>
      <c r="P72" s="43" t="inlineStr">
        <is>
          <t>Yes</t>
        </is>
      </c>
      <c r="Q72" s="43" t="inlineStr">
        <is>
          <t>Yes</t>
        </is>
      </c>
      <c r="R72" s="43" t="inlineStr">
        <is>
          <t>Yes</t>
        </is>
      </c>
      <c r="S72" s="43" t="inlineStr">
        <is>
          <t>Yes</t>
        </is>
      </c>
      <c r="T72" s="43" t="inlineStr">
        <is>
          <t>Yes</t>
        </is>
      </c>
      <c r="U72" s="266" t="inlineStr">
        <is>
          <t>Yes</t>
        </is>
      </c>
      <c r="V72" s="397" t="inlineStr">
        <is>
          <t>Yes</t>
        </is>
      </c>
      <c r="W72" s="628" t="inlineStr">
        <is>
          <t>[SYI_001_001_0059_003]Fault HW.html</t>
        </is>
      </c>
      <c r="X72" s="240" t="n">
        <v>4</v>
      </c>
      <c r="Y72" s="240" t="n">
        <v>0</v>
      </c>
      <c r="Z72" s="240" t="n">
        <v>0</v>
      </c>
      <c r="AA72" s="240" t="n">
        <v>4</v>
      </c>
      <c r="AB72" s="666" t="n">
        <v>0.001053240740740741</v>
      </c>
      <c r="AC72" s="258" t="inlineStr">
        <is>
          <t>SYR_LvDCDC_F_540</t>
        </is>
      </c>
      <c r="AD72" s="1081" t="n"/>
      <c r="AE72" s="358" t="n"/>
      <c r="AG72" s="223" t="inlineStr"/>
      <c r="AH72" s="43" t="inlineStr"/>
      <c r="AI72" s="43" t="inlineStr"/>
      <c r="AJ72" s="43" t="inlineStr"/>
      <c r="AK72" s="43" t="inlineStr"/>
      <c r="AL72" s="43" t="n"/>
      <c r="AM72" s="266" t="n"/>
      <c r="AN72" s="56" t="n"/>
      <c r="AO72" s="301">
        <f>EXACT(W72,AG72)</f>
        <v/>
      </c>
      <c r="AP72" s="286">
        <f>EXACT(X72,AH72)</f>
        <v/>
      </c>
      <c r="AQ72" s="286">
        <f>EXACT(Y72,AI72)</f>
        <v/>
      </c>
      <c r="AR72" s="286">
        <f>EXACT(Z72,AJ72)</f>
        <v/>
      </c>
      <c r="AS72" s="302">
        <f>EXACT(AA72,AK72)</f>
        <v/>
      </c>
      <c r="AT72" t="inlineStr"/>
      <c r="AU72" t="inlineStr"/>
    </row>
    <row r="73" ht="14.4" customHeight="1">
      <c r="A73" s="160" t="inlineStr">
        <is>
          <t>Yes</t>
        </is>
      </c>
      <c r="B73" s="2" t="inlineStr">
        <is>
          <t>Yes</t>
        </is>
      </c>
      <c r="C73" s="42" t="inlineStr">
        <is>
          <t>Yes</t>
        </is>
      </c>
      <c r="D73" s="507" t="inlineStr">
        <is>
          <t>Yes</t>
        </is>
      </c>
      <c r="E73" s="223" t="inlineStr">
        <is>
          <t>Yes</t>
        </is>
      </c>
      <c r="F73" s="43" t="inlineStr">
        <is>
          <t>Yes</t>
        </is>
      </c>
      <c r="G73" s="43" t="inlineStr">
        <is>
          <t>Yes</t>
        </is>
      </c>
      <c r="H73" s="43" t="inlineStr">
        <is>
          <t>Yes</t>
        </is>
      </c>
      <c r="I73" s="41" t="inlineStr">
        <is>
          <t>Yes</t>
        </is>
      </c>
      <c r="J73" s="223" t="inlineStr">
        <is>
          <t>Yes</t>
        </is>
      </c>
      <c r="K73" s="43" t="inlineStr">
        <is>
          <t>Yes</t>
        </is>
      </c>
      <c r="L73" s="43" t="inlineStr">
        <is>
          <t>Yes</t>
        </is>
      </c>
      <c r="M73" s="43" t="inlineStr">
        <is>
          <t>Yes</t>
        </is>
      </c>
      <c r="N73" s="43" t="inlineStr">
        <is>
          <t>Yes</t>
        </is>
      </c>
      <c r="O73" s="43" t="inlineStr">
        <is>
          <t>Yes</t>
        </is>
      </c>
      <c r="P73" s="43" t="inlineStr">
        <is>
          <t>Yes</t>
        </is>
      </c>
      <c r="Q73" s="43" t="inlineStr">
        <is>
          <t>Yes</t>
        </is>
      </c>
      <c r="R73" s="43" t="inlineStr">
        <is>
          <t>Yes</t>
        </is>
      </c>
      <c r="S73" s="43" t="inlineStr">
        <is>
          <t>Yes</t>
        </is>
      </c>
      <c r="T73" s="43" t="inlineStr">
        <is>
          <t>Yes</t>
        </is>
      </c>
      <c r="U73" s="266" t="inlineStr">
        <is>
          <t>Yes</t>
        </is>
      </c>
      <c r="V73" s="397" t="inlineStr">
        <is>
          <t>Yes</t>
        </is>
      </c>
      <c r="W73" s="628" t="inlineStr">
        <is>
          <t>[SYI_001_001_0059_004]Fault HW.html</t>
        </is>
      </c>
      <c r="X73" s="240" t="n">
        <v>4</v>
      </c>
      <c r="Y73" s="240" t="n">
        <v>0</v>
      </c>
      <c r="Z73" s="240" t="n">
        <v>0</v>
      </c>
      <c r="AA73" s="240" t="n">
        <v>4</v>
      </c>
      <c r="AB73" s="666" t="n">
        <v>0.001145833333333333</v>
      </c>
      <c r="AC73" s="258" t="inlineStr">
        <is>
          <t>SYR_LvDCDC_F_540</t>
        </is>
      </c>
      <c r="AD73" s="1081" t="n"/>
      <c r="AE73" s="358" t="n"/>
      <c r="AG73" s="223" t="inlineStr"/>
      <c r="AH73" s="43" t="inlineStr"/>
      <c r="AI73" s="43" t="inlineStr"/>
      <c r="AJ73" s="43" t="inlineStr"/>
      <c r="AK73" s="43" t="inlineStr"/>
      <c r="AL73" s="43" t="n"/>
      <c r="AM73" s="266" t="n"/>
      <c r="AN73" s="56" t="n"/>
      <c r="AO73" s="301">
        <f>EXACT(W73,AG73)</f>
        <v/>
      </c>
      <c r="AP73" s="286">
        <f>EXACT(X73,AH73)</f>
        <v/>
      </c>
      <c r="AQ73" s="286">
        <f>EXACT(Y73,AI73)</f>
        <v/>
      </c>
      <c r="AR73" s="286">
        <f>EXACT(Z73,AJ73)</f>
        <v/>
      </c>
      <c r="AS73" s="302">
        <f>EXACT(AA73,AK73)</f>
        <v/>
      </c>
      <c r="AT73" t="inlineStr"/>
      <c r="AU73" t="inlineStr"/>
    </row>
    <row r="74" ht="14.4" customHeight="1">
      <c r="A74" s="160" t="inlineStr">
        <is>
          <t>Yes</t>
        </is>
      </c>
      <c r="B74" s="2" t="inlineStr">
        <is>
          <t>Yes</t>
        </is>
      </c>
      <c r="C74" s="42" t="inlineStr">
        <is>
          <t>Yes</t>
        </is>
      </c>
      <c r="D74" s="507" t="inlineStr">
        <is>
          <t>Yes</t>
        </is>
      </c>
      <c r="E74" s="223" t="inlineStr">
        <is>
          <t>Yes</t>
        </is>
      </c>
      <c r="F74" s="43" t="inlineStr">
        <is>
          <t>Yes</t>
        </is>
      </c>
      <c r="G74" s="43" t="inlineStr">
        <is>
          <t>Yes</t>
        </is>
      </c>
      <c r="H74" s="43" t="inlineStr">
        <is>
          <t>Yes</t>
        </is>
      </c>
      <c r="I74" s="41" t="inlineStr">
        <is>
          <t>Yes</t>
        </is>
      </c>
      <c r="J74" s="223" t="inlineStr">
        <is>
          <t>Yes</t>
        </is>
      </c>
      <c r="K74" s="43" t="inlineStr">
        <is>
          <t>Yes</t>
        </is>
      </c>
      <c r="L74" s="43" t="inlineStr">
        <is>
          <t>Yes</t>
        </is>
      </c>
      <c r="M74" s="43" t="inlineStr">
        <is>
          <t>Yes</t>
        </is>
      </c>
      <c r="N74" s="43" t="inlineStr">
        <is>
          <t>Yes</t>
        </is>
      </c>
      <c r="O74" s="43" t="inlineStr">
        <is>
          <t>Yes</t>
        </is>
      </c>
      <c r="P74" s="43" t="inlineStr">
        <is>
          <t>Yes</t>
        </is>
      </c>
      <c r="Q74" s="43" t="inlineStr">
        <is>
          <t>Yes</t>
        </is>
      </c>
      <c r="R74" s="43" t="inlineStr">
        <is>
          <t>Yes</t>
        </is>
      </c>
      <c r="S74" s="43" t="inlineStr">
        <is>
          <t>Yes</t>
        </is>
      </c>
      <c r="T74" s="43" t="inlineStr">
        <is>
          <t>Yes</t>
        </is>
      </c>
      <c r="U74" s="266" t="inlineStr">
        <is>
          <t>Yes</t>
        </is>
      </c>
      <c r="V74" s="397" t="inlineStr">
        <is>
          <t>Yes</t>
        </is>
      </c>
      <c r="W74" s="628" t="inlineStr">
        <is>
          <t>[SYI_001_001_0059_006]Fault HW.html</t>
        </is>
      </c>
      <c r="X74" s="240" t="n">
        <v>4</v>
      </c>
      <c r="Y74" s="240" t="n">
        <v>0</v>
      </c>
      <c r="Z74" s="240" t="n">
        <v>0</v>
      </c>
      <c r="AA74" s="240" t="n">
        <v>4</v>
      </c>
      <c r="AB74" s="666" t="n">
        <v>0.001053240740740741</v>
      </c>
      <c r="AC74" s="258" t="inlineStr">
        <is>
          <t>SYR_LvDCDC_F_540</t>
        </is>
      </c>
      <c r="AD74" s="1081" t="n"/>
      <c r="AE74" s="464" t="n"/>
      <c r="AG74" s="223" t="inlineStr"/>
      <c r="AH74" s="43" t="inlineStr"/>
      <c r="AI74" s="43" t="inlineStr"/>
      <c r="AJ74" s="43" t="inlineStr"/>
      <c r="AK74" s="43" t="inlineStr"/>
      <c r="AL74" s="43" t="n"/>
      <c r="AM74" s="266" t="n"/>
      <c r="AN74" s="56" t="n"/>
      <c r="AO74" s="301">
        <f>EXACT(W74,AG74)</f>
        <v/>
      </c>
      <c r="AP74" s="286">
        <f>EXACT(X74,AH74)</f>
        <v/>
      </c>
      <c r="AQ74" s="286">
        <f>EXACT(Y74,AI74)</f>
        <v/>
      </c>
      <c r="AR74" s="286">
        <f>EXACT(Z74,AJ74)</f>
        <v/>
      </c>
      <c r="AS74" s="302">
        <f>EXACT(AA74,AK74)</f>
        <v/>
      </c>
      <c r="AT74" t="inlineStr"/>
      <c r="AU74" t="inlineStr"/>
    </row>
    <row r="75" ht="14.4" customHeight="1">
      <c r="A75" s="160" t="inlineStr">
        <is>
          <t>Yes</t>
        </is>
      </c>
      <c r="B75" s="2" t="inlineStr">
        <is>
          <t>Yes</t>
        </is>
      </c>
      <c r="C75" s="42" t="inlineStr">
        <is>
          <t>Yes</t>
        </is>
      </c>
      <c r="D75" s="507" t="inlineStr">
        <is>
          <t>Yes</t>
        </is>
      </c>
      <c r="E75" s="223" t="inlineStr">
        <is>
          <t>Yes</t>
        </is>
      </c>
      <c r="F75" s="43" t="inlineStr">
        <is>
          <t>Yes</t>
        </is>
      </c>
      <c r="G75" s="43" t="inlineStr">
        <is>
          <t>Yes</t>
        </is>
      </c>
      <c r="H75" s="43" t="inlineStr">
        <is>
          <t>Yes</t>
        </is>
      </c>
      <c r="I75" s="41" t="inlineStr">
        <is>
          <t>Yes</t>
        </is>
      </c>
      <c r="J75" s="223" t="inlineStr">
        <is>
          <t>Yes</t>
        </is>
      </c>
      <c r="K75" s="43" t="inlineStr">
        <is>
          <t>Yes</t>
        </is>
      </c>
      <c r="L75" s="43" t="inlineStr">
        <is>
          <t>Yes</t>
        </is>
      </c>
      <c r="M75" s="43" t="inlineStr">
        <is>
          <t>Yes</t>
        </is>
      </c>
      <c r="N75" s="43" t="inlineStr">
        <is>
          <t>Yes</t>
        </is>
      </c>
      <c r="O75" s="43" t="inlineStr">
        <is>
          <t>Yes</t>
        </is>
      </c>
      <c r="P75" s="43" t="inlineStr">
        <is>
          <t>Yes</t>
        </is>
      </c>
      <c r="Q75" s="43" t="inlineStr">
        <is>
          <t>Yes</t>
        </is>
      </c>
      <c r="R75" s="43" t="inlineStr">
        <is>
          <t>Yes</t>
        </is>
      </c>
      <c r="S75" s="43" t="inlineStr">
        <is>
          <t>Yes</t>
        </is>
      </c>
      <c r="T75" s="43" t="inlineStr">
        <is>
          <t>Yes</t>
        </is>
      </c>
      <c r="U75" s="266" t="inlineStr">
        <is>
          <t>Yes</t>
        </is>
      </c>
      <c r="V75" s="397" t="inlineStr">
        <is>
          <t>Yes</t>
        </is>
      </c>
      <c r="W75" s="628" t="inlineStr">
        <is>
          <t>[SYI_001_001_0060]Fault LV undervoltage.html</t>
        </is>
      </c>
      <c r="X75" s="240" t="n">
        <v>10</v>
      </c>
      <c r="Y75" s="240" t="n">
        <v>0</v>
      </c>
      <c r="Z75" s="240" t="n">
        <v>0</v>
      </c>
      <c r="AA75" s="240" t="n">
        <v>10</v>
      </c>
      <c r="AB75" s="666" t="n">
        <v>0.001493055555555556</v>
      </c>
      <c r="AC75" s="258" t="inlineStr">
        <is>
          <t>SYR_LvDCDC_F_550</t>
        </is>
      </c>
      <c r="AD75" s="1081" t="n"/>
      <c r="AE75" s="464" t="n"/>
      <c r="AG75" s="223" t="inlineStr"/>
      <c r="AH75" s="43" t="inlineStr"/>
      <c r="AI75" s="43" t="inlineStr"/>
      <c r="AJ75" s="43" t="inlineStr"/>
      <c r="AK75" s="43" t="inlineStr"/>
      <c r="AL75" s="43" t="n"/>
      <c r="AM75" s="266" t="n"/>
      <c r="AN75" s="56" t="n"/>
      <c r="AO75" s="301">
        <f>EXACT(W75,AG75)</f>
        <v/>
      </c>
      <c r="AP75" s="286">
        <f>EXACT(X75,AH75)</f>
        <v/>
      </c>
      <c r="AQ75" s="286">
        <f>EXACT(Y75,AI75)</f>
        <v/>
      </c>
      <c r="AR75" s="286">
        <f>EXACT(Z75,AJ75)</f>
        <v/>
      </c>
      <c r="AS75" s="302">
        <f>EXACT(AA75,AK75)</f>
        <v/>
      </c>
      <c r="AT75" t="inlineStr"/>
      <c r="AU75" t="inlineStr"/>
    </row>
    <row r="76" ht="14.4" customHeight="1">
      <c r="A76" s="160" t="inlineStr">
        <is>
          <t>Yes</t>
        </is>
      </c>
      <c r="B76" s="2" t="inlineStr">
        <is>
          <t>Yes</t>
        </is>
      </c>
      <c r="C76" s="42" t="inlineStr">
        <is>
          <t>Yes</t>
        </is>
      </c>
      <c r="D76" s="507" t="inlineStr">
        <is>
          <t>Yes</t>
        </is>
      </c>
      <c r="E76" s="223" t="inlineStr">
        <is>
          <t>Yes</t>
        </is>
      </c>
      <c r="F76" s="43" t="inlineStr">
        <is>
          <t>Yes</t>
        </is>
      </c>
      <c r="G76" s="43" t="inlineStr">
        <is>
          <t>Yes</t>
        </is>
      </c>
      <c r="H76" s="43" t="inlineStr">
        <is>
          <t>Yes</t>
        </is>
      </c>
      <c r="I76" s="41" t="inlineStr">
        <is>
          <t>Yes</t>
        </is>
      </c>
      <c r="J76" s="223" t="inlineStr">
        <is>
          <t>Yes</t>
        </is>
      </c>
      <c r="K76" s="43" t="inlineStr">
        <is>
          <t>Yes</t>
        </is>
      </c>
      <c r="L76" s="43" t="inlineStr">
        <is>
          <t>Yes</t>
        </is>
      </c>
      <c r="M76" s="43" t="inlineStr">
        <is>
          <t>Yes</t>
        </is>
      </c>
      <c r="N76" s="43" t="inlineStr">
        <is>
          <t>Yes</t>
        </is>
      </c>
      <c r="O76" s="43" t="inlineStr">
        <is>
          <t>Yes</t>
        </is>
      </c>
      <c r="P76" s="43" t="inlineStr">
        <is>
          <t>Yes</t>
        </is>
      </c>
      <c r="Q76" s="43" t="inlineStr">
        <is>
          <t>Yes</t>
        </is>
      </c>
      <c r="R76" s="43" t="inlineStr">
        <is>
          <t>Yes</t>
        </is>
      </c>
      <c r="S76" s="43" t="inlineStr">
        <is>
          <t>Yes</t>
        </is>
      </c>
      <c r="T76" s="43" t="inlineStr">
        <is>
          <t>Yes</t>
        </is>
      </c>
      <c r="U76" s="266" t="inlineStr">
        <is>
          <t>Yes</t>
        </is>
      </c>
      <c r="V76" s="397" t="inlineStr">
        <is>
          <t>Yes</t>
        </is>
      </c>
      <c r="W76" s="628" t="inlineStr">
        <is>
          <t>[SYI_001_001_0061]Fault Coolant overtemperature.html</t>
        </is>
      </c>
      <c r="X76" s="240" t="n">
        <v>10</v>
      </c>
      <c r="Y76" s="240" t="n">
        <v>0</v>
      </c>
      <c r="Z76" s="240" t="n">
        <v>0</v>
      </c>
      <c r="AA76" s="240" t="n">
        <v>10</v>
      </c>
      <c r="AB76" s="666" t="n">
        <v>0.001446759259259259</v>
      </c>
      <c r="AC76" s="258" t="inlineStr">
        <is>
          <t>SYR_LvDCDC_F_560</t>
        </is>
      </c>
      <c r="AD76" s="1081" t="n"/>
      <c r="AE76" s="464" t="n"/>
      <c r="AG76" s="223" t="inlineStr"/>
      <c r="AH76" s="43" t="inlineStr"/>
      <c r="AI76" s="43" t="inlineStr"/>
      <c r="AJ76" s="43" t="inlineStr"/>
      <c r="AK76" s="43" t="inlineStr"/>
      <c r="AL76" s="43" t="n"/>
      <c r="AM76" s="266" t="n"/>
      <c r="AN76" s="56" t="n"/>
      <c r="AO76" s="301">
        <f>EXACT(W76,AG76)</f>
        <v/>
      </c>
      <c r="AP76" s="286">
        <f>EXACT(X76,AH76)</f>
        <v/>
      </c>
      <c r="AQ76" s="286">
        <f>EXACT(Y76,AI76)</f>
        <v/>
      </c>
      <c r="AR76" s="286">
        <f>EXACT(Z76,AJ76)</f>
        <v/>
      </c>
      <c r="AS76" s="302">
        <f>EXACT(AA76,AK76)</f>
        <v/>
      </c>
      <c r="AT76" t="inlineStr"/>
      <c r="AU76" t="inlineStr"/>
    </row>
    <row r="77" ht="14.4" customHeight="1">
      <c r="A77" s="160" t="inlineStr">
        <is>
          <t>Yes</t>
        </is>
      </c>
      <c r="B77" s="2" t="inlineStr">
        <is>
          <t>Yes</t>
        </is>
      </c>
      <c r="C77" s="42" t="inlineStr">
        <is>
          <t>Yes</t>
        </is>
      </c>
      <c r="D77" s="507" t="inlineStr">
        <is>
          <t>Yes</t>
        </is>
      </c>
      <c r="E77" s="223" t="inlineStr">
        <is>
          <t>Yes</t>
        </is>
      </c>
      <c r="F77" s="43" t="inlineStr">
        <is>
          <t>Yes</t>
        </is>
      </c>
      <c r="G77" s="43" t="inlineStr">
        <is>
          <t>Yes</t>
        </is>
      </c>
      <c r="H77" s="43" t="inlineStr">
        <is>
          <t>Yes</t>
        </is>
      </c>
      <c r="I77" s="41" t="inlineStr">
        <is>
          <t>Yes</t>
        </is>
      </c>
      <c r="J77" s="223" t="inlineStr">
        <is>
          <t>Yes</t>
        </is>
      </c>
      <c r="K77" s="43" t="inlineStr">
        <is>
          <t>Yes</t>
        </is>
      </c>
      <c r="L77" s="43" t="inlineStr">
        <is>
          <t>Yes</t>
        </is>
      </c>
      <c r="M77" s="43" t="inlineStr">
        <is>
          <t>Yes</t>
        </is>
      </c>
      <c r="N77" s="43" t="inlineStr">
        <is>
          <t>Yes</t>
        </is>
      </c>
      <c r="O77" s="43" t="inlineStr">
        <is>
          <t>Yes</t>
        </is>
      </c>
      <c r="P77" s="43" t="inlineStr">
        <is>
          <t>Yes</t>
        </is>
      </c>
      <c r="Q77" s="43" t="inlineStr">
        <is>
          <t>Yes</t>
        </is>
      </c>
      <c r="R77" s="43" t="inlineStr">
        <is>
          <t>Yes</t>
        </is>
      </c>
      <c r="S77" s="43" t="inlineStr">
        <is>
          <t>Yes</t>
        </is>
      </c>
      <c r="T77" s="43" t="inlineStr">
        <is>
          <t>Yes</t>
        </is>
      </c>
      <c r="U77" s="266" t="inlineStr">
        <is>
          <t>Yes</t>
        </is>
      </c>
      <c r="V77" s="397" t="inlineStr">
        <is>
          <t>Yes</t>
        </is>
      </c>
      <c r="W77" s="628" t="inlineStr">
        <is>
          <t>[SYI_001_001_0062]Fault Crash.html</t>
        </is>
      </c>
      <c r="X77" s="240" t="n">
        <v>1</v>
      </c>
      <c r="Y77" s="240" t="n">
        <v>2</v>
      </c>
      <c r="Z77" s="240" t="n">
        <v>0</v>
      </c>
      <c r="AA77" s="240" t="n">
        <v>3</v>
      </c>
      <c r="AB77" s="666" t="n">
        <v>0.0006365740740740741</v>
      </c>
      <c r="AC77" s="258" t="inlineStr">
        <is>
          <t>SYR_LvDCDC_F_570</t>
        </is>
      </c>
      <c r="AD77" s="1081" t="n"/>
      <c r="AE77" s="464" t="inlineStr">
        <is>
          <t>supposed to fail(deleted)</t>
        </is>
      </c>
      <c r="AG77" s="223" t="inlineStr"/>
      <c r="AH77" s="43" t="inlineStr"/>
      <c r="AI77" s="43" t="inlineStr"/>
      <c r="AJ77" s="43" t="inlineStr"/>
      <c r="AK77" s="43" t="inlineStr"/>
      <c r="AL77" s="43" t="n"/>
      <c r="AM77" s="266" t="n"/>
      <c r="AN77" s="56" t="n"/>
      <c r="AO77" s="301">
        <f>EXACT(W77,AG77)</f>
        <v/>
      </c>
      <c r="AP77" s="286">
        <f>EXACT(X77,AH77)</f>
        <v/>
      </c>
      <c r="AQ77" s="286">
        <f>EXACT(Y77,AI77)</f>
        <v/>
      </c>
      <c r="AR77" s="286">
        <f>EXACT(Z77,AJ77)</f>
        <v/>
      </c>
      <c r="AS77" s="302">
        <f>EXACT(AA77,AK77)</f>
        <v/>
      </c>
      <c r="AT77" t="inlineStr"/>
      <c r="AU77" t="inlineStr"/>
    </row>
    <row r="78" ht="14.4" customHeight="1">
      <c r="A78" s="160" t="inlineStr">
        <is>
          <t>Yes</t>
        </is>
      </c>
      <c r="B78" s="2" t="inlineStr">
        <is>
          <t>Yes</t>
        </is>
      </c>
      <c r="C78" s="42" t="inlineStr">
        <is>
          <t>Yes</t>
        </is>
      </c>
      <c r="D78" s="507" t="inlineStr">
        <is>
          <t>Yes</t>
        </is>
      </c>
      <c r="E78" s="223" t="inlineStr">
        <is>
          <t>Yes</t>
        </is>
      </c>
      <c r="F78" s="43" t="inlineStr">
        <is>
          <t>Yes</t>
        </is>
      </c>
      <c r="G78" s="43" t="inlineStr">
        <is>
          <t>Yes</t>
        </is>
      </c>
      <c r="H78" s="43" t="inlineStr">
        <is>
          <t>Yes</t>
        </is>
      </c>
      <c r="I78" s="41" t="inlineStr">
        <is>
          <t>Yes</t>
        </is>
      </c>
      <c r="J78" s="223" t="inlineStr">
        <is>
          <t>Yes</t>
        </is>
      </c>
      <c r="K78" s="43" t="inlineStr">
        <is>
          <t>Yes</t>
        </is>
      </c>
      <c r="L78" s="43" t="inlineStr">
        <is>
          <t>Yes</t>
        </is>
      </c>
      <c r="M78" s="43" t="inlineStr">
        <is>
          <t>Yes</t>
        </is>
      </c>
      <c r="N78" s="43" t="inlineStr">
        <is>
          <t>Yes</t>
        </is>
      </c>
      <c r="O78" s="43" t="inlineStr">
        <is>
          <t>Yes</t>
        </is>
      </c>
      <c r="P78" s="43" t="inlineStr">
        <is>
          <t>Yes</t>
        </is>
      </c>
      <c r="Q78" s="43" t="inlineStr">
        <is>
          <t>Yes</t>
        </is>
      </c>
      <c r="R78" s="43" t="inlineStr">
        <is>
          <t>Yes</t>
        </is>
      </c>
      <c r="S78" s="43" t="inlineStr">
        <is>
          <t>Yes</t>
        </is>
      </c>
      <c r="T78" s="43" t="inlineStr">
        <is>
          <t>Yes</t>
        </is>
      </c>
      <c r="U78" s="266" t="inlineStr">
        <is>
          <t>Yes</t>
        </is>
      </c>
      <c r="V78" s="397" t="inlineStr">
        <is>
          <t>Yes</t>
        </is>
      </c>
      <c r="W78" s="628" t="inlineStr">
        <is>
          <t>[SYI_001_001_0066]Monitor and reaction KL30 voltage.html</t>
        </is>
      </c>
      <c r="X78" s="240" t="n">
        <v>5</v>
      </c>
      <c r="Y78" s="240" t="n">
        <v>0</v>
      </c>
      <c r="Z78" s="240" t="n">
        <v>0</v>
      </c>
      <c r="AA78" s="240" t="n">
        <v>5</v>
      </c>
      <c r="AB78" s="666" t="n">
        <v>0.0004976851851851852</v>
      </c>
      <c r="AC78" s="258" t="inlineStr">
        <is>
          <t>SYR_LvDCDC_F_118</t>
        </is>
      </c>
      <c r="AD78" s="1081" t="n"/>
      <c r="AE78" s="464" t="n"/>
      <c r="AG78" s="223" t="inlineStr"/>
      <c r="AH78" s="43" t="inlineStr"/>
      <c r="AI78" s="43" t="inlineStr"/>
      <c r="AJ78" s="43" t="inlineStr"/>
      <c r="AK78" s="43" t="inlineStr"/>
      <c r="AL78" s="43" t="n"/>
      <c r="AM78" s="266" t="n"/>
      <c r="AN78" s="56" t="n"/>
      <c r="AO78" s="301">
        <f>EXACT(W78,AG78)</f>
        <v/>
      </c>
      <c r="AP78" s="286">
        <f>EXACT(X78,AH78)</f>
        <v/>
      </c>
      <c r="AQ78" s="286">
        <f>EXACT(Y78,AI78)</f>
        <v/>
      </c>
      <c r="AR78" s="286">
        <f>EXACT(Z78,AJ78)</f>
        <v/>
      </c>
      <c r="AS78" s="302">
        <f>EXACT(AA78,AK78)</f>
        <v/>
      </c>
      <c r="AT78" t="inlineStr"/>
      <c r="AU78" t="inlineStr"/>
    </row>
    <row r="79" ht="14.4" customHeight="1">
      <c r="A79" s="160" t="inlineStr">
        <is>
          <t>Yes</t>
        </is>
      </c>
      <c r="B79" s="2" t="inlineStr">
        <is>
          <t>Yes</t>
        </is>
      </c>
      <c r="C79" s="42" t="inlineStr">
        <is>
          <t>Yes</t>
        </is>
      </c>
      <c r="D79" s="507" t="inlineStr">
        <is>
          <t>Yes</t>
        </is>
      </c>
      <c r="E79" s="223" t="inlineStr">
        <is>
          <t>Yes</t>
        </is>
      </c>
      <c r="F79" s="43" t="inlineStr">
        <is>
          <t>Yes</t>
        </is>
      </c>
      <c r="G79" s="43" t="inlineStr">
        <is>
          <t>Yes</t>
        </is>
      </c>
      <c r="H79" s="43" t="inlineStr">
        <is>
          <t>Yes</t>
        </is>
      </c>
      <c r="I79" s="41" t="inlineStr">
        <is>
          <t>Yes</t>
        </is>
      </c>
      <c r="J79" s="223" t="inlineStr">
        <is>
          <t>Yes</t>
        </is>
      </c>
      <c r="K79" s="43" t="inlineStr">
        <is>
          <t>Yes</t>
        </is>
      </c>
      <c r="L79" s="43" t="inlineStr">
        <is>
          <t>Yes</t>
        </is>
      </c>
      <c r="M79" s="43" t="inlineStr">
        <is>
          <t>Yes</t>
        </is>
      </c>
      <c r="N79" s="43" t="inlineStr">
        <is>
          <t>Yes</t>
        </is>
      </c>
      <c r="O79" s="43" t="inlineStr">
        <is>
          <t>Yes</t>
        </is>
      </c>
      <c r="P79" s="43" t="inlineStr">
        <is>
          <t>Yes</t>
        </is>
      </c>
      <c r="Q79" s="43" t="inlineStr">
        <is>
          <t>Yes</t>
        </is>
      </c>
      <c r="R79" s="43" t="inlineStr">
        <is>
          <t>Yes</t>
        </is>
      </c>
      <c r="S79" s="43" t="inlineStr">
        <is>
          <t>Yes</t>
        </is>
      </c>
      <c r="T79" s="43" t="inlineStr">
        <is>
          <t>Yes</t>
        </is>
      </c>
      <c r="U79" s="266" t="inlineStr">
        <is>
          <t>Yes</t>
        </is>
      </c>
      <c r="V79" s="397" t="inlineStr">
        <is>
          <t>Yes</t>
        </is>
      </c>
      <c r="W79" s="628" t="inlineStr">
        <is>
          <t>[SYI_001_001_0071]efficiency.html</t>
        </is>
      </c>
      <c r="X79" s="240" t="n">
        <v>14</v>
      </c>
      <c r="Y79" s="240" t="n">
        <v>0</v>
      </c>
      <c r="Z79" s="240" t="n">
        <v>0</v>
      </c>
      <c r="AA79" s="240" t="n">
        <v>14</v>
      </c>
      <c r="AB79" s="666" t="n">
        <v>0.00150462962962963</v>
      </c>
      <c r="AC79" s="258" t="inlineStr">
        <is>
          <t>SYR_LvDCDC_F_192</t>
        </is>
      </c>
      <c r="AD79" s="1081" t="n"/>
      <c r="AE79" s="464" t="n"/>
      <c r="AG79" s="223" t="inlineStr"/>
      <c r="AH79" s="43" t="inlineStr"/>
      <c r="AI79" s="43" t="inlineStr"/>
      <c r="AJ79" s="43" t="inlineStr"/>
      <c r="AK79" s="43" t="inlineStr"/>
      <c r="AL79" s="43" t="n"/>
      <c r="AM79" s="266" t="n"/>
      <c r="AN79" s="56" t="n"/>
      <c r="AO79" s="301">
        <f>EXACT(W79,AG79)</f>
        <v/>
      </c>
      <c r="AP79" s="286">
        <f>EXACT(X79,AH79)</f>
        <v/>
      </c>
      <c r="AQ79" s="286">
        <f>EXACT(Y79,AI79)</f>
        <v/>
      </c>
      <c r="AR79" s="286">
        <f>EXACT(Z79,AJ79)</f>
        <v/>
      </c>
      <c r="AS79" s="302">
        <f>EXACT(AA79,AK79)</f>
        <v/>
      </c>
      <c r="AT79" t="inlineStr"/>
      <c r="AU79" t="inlineStr"/>
    </row>
    <row r="80" ht="14.4" customHeight="1">
      <c r="A80" s="160" t="inlineStr">
        <is>
          <t>Yes</t>
        </is>
      </c>
      <c r="B80" s="2" t="inlineStr">
        <is>
          <t>Yes</t>
        </is>
      </c>
      <c r="C80" s="42" t="inlineStr">
        <is>
          <t>Yes</t>
        </is>
      </c>
      <c r="D80" s="507" t="inlineStr">
        <is>
          <t>Yes</t>
        </is>
      </c>
      <c r="E80" s="223" t="inlineStr">
        <is>
          <t>Yes</t>
        </is>
      </c>
      <c r="F80" s="43" t="inlineStr">
        <is>
          <t>Yes</t>
        </is>
      </c>
      <c r="G80" s="43" t="inlineStr">
        <is>
          <t>Yes</t>
        </is>
      </c>
      <c r="H80" s="43" t="inlineStr">
        <is>
          <t>Yes</t>
        </is>
      </c>
      <c r="I80" s="41" t="inlineStr">
        <is>
          <t>Yes</t>
        </is>
      </c>
      <c r="J80" s="223" t="inlineStr">
        <is>
          <t>Yes</t>
        </is>
      </c>
      <c r="K80" s="43" t="inlineStr">
        <is>
          <t>Yes</t>
        </is>
      </c>
      <c r="L80" s="43" t="inlineStr">
        <is>
          <t>Yes</t>
        </is>
      </c>
      <c r="M80" s="43" t="inlineStr">
        <is>
          <t>Yes</t>
        </is>
      </c>
      <c r="N80" s="43" t="inlineStr">
        <is>
          <t>Yes</t>
        </is>
      </c>
      <c r="O80" s="43" t="inlineStr">
        <is>
          <t>Yes</t>
        </is>
      </c>
      <c r="P80" s="43" t="inlineStr">
        <is>
          <t>Yes</t>
        </is>
      </c>
      <c r="Q80" s="43" t="inlineStr">
        <is>
          <t>Yes</t>
        </is>
      </c>
      <c r="R80" s="43" t="inlineStr">
        <is>
          <t>Yes</t>
        </is>
      </c>
      <c r="S80" s="43" t="inlineStr">
        <is>
          <t>Yes</t>
        </is>
      </c>
      <c r="T80" s="43" t="inlineStr">
        <is>
          <t>Yes</t>
        </is>
      </c>
      <c r="U80" s="266" t="inlineStr">
        <is>
          <t>Yes</t>
        </is>
      </c>
      <c r="V80" s="397" t="inlineStr">
        <is>
          <t>Yes</t>
        </is>
      </c>
      <c r="W80" s="628" t="inlineStr">
        <is>
          <t>[SYI_001_001_0072]Efficiency.html</t>
        </is>
      </c>
      <c r="X80" s="240" t="n">
        <v>32</v>
      </c>
      <c r="Y80" s="240" t="n">
        <v>0</v>
      </c>
      <c r="Z80" s="240" t="n">
        <v>0</v>
      </c>
      <c r="AA80" s="240" t="n">
        <v>32</v>
      </c>
      <c r="AB80" s="666" t="n">
        <v>0.006018518518518519</v>
      </c>
      <c r="AC80" s="258" t="inlineStr">
        <is>
          <t>ICS_SYR_LvDCDC_F_610</t>
        </is>
      </c>
      <c r="AD80" s="1081" t="n"/>
      <c r="AE80" s="358" t="n"/>
      <c r="AG80" s="223" t="inlineStr"/>
      <c r="AH80" s="43" t="inlineStr"/>
      <c r="AI80" s="43" t="inlineStr"/>
      <c r="AJ80" s="43" t="inlineStr"/>
      <c r="AK80" s="43" t="inlineStr"/>
      <c r="AL80" s="43" t="n"/>
      <c r="AM80" s="266" t="n"/>
      <c r="AN80" s="56" t="n"/>
      <c r="AO80" s="301">
        <f>EXACT(W80,AG80)</f>
        <v/>
      </c>
      <c r="AP80" s="286">
        <f>EXACT(X80,AH80)</f>
        <v/>
      </c>
      <c r="AQ80" s="286">
        <f>EXACT(Y80,AI80)</f>
        <v/>
      </c>
      <c r="AR80" s="286">
        <f>EXACT(Z80,AJ80)</f>
        <v/>
      </c>
      <c r="AS80" s="302">
        <f>EXACT(AA80,AK80)</f>
        <v/>
      </c>
      <c r="AT80" t="inlineStr"/>
      <c r="AU80" t="inlineStr"/>
    </row>
    <row r="81" ht="14.4" customHeight="1">
      <c r="A81" s="160" t="inlineStr">
        <is>
          <t>Yes</t>
        </is>
      </c>
      <c r="B81" s="2" t="inlineStr">
        <is>
          <t>Yes</t>
        </is>
      </c>
      <c r="C81" s="42" t="inlineStr">
        <is>
          <t>Yes</t>
        </is>
      </c>
      <c r="D81" s="507" t="inlineStr">
        <is>
          <t>Yes</t>
        </is>
      </c>
      <c r="E81" s="223" t="inlineStr">
        <is>
          <t>Yes</t>
        </is>
      </c>
      <c r="F81" s="43" t="inlineStr">
        <is>
          <t>Yes</t>
        </is>
      </c>
      <c r="G81" s="43" t="inlineStr">
        <is>
          <t>Yes</t>
        </is>
      </c>
      <c r="H81" s="43" t="inlineStr">
        <is>
          <t>Yes</t>
        </is>
      </c>
      <c r="I81" s="41" t="inlineStr">
        <is>
          <t>Yes</t>
        </is>
      </c>
      <c r="J81" s="223" t="inlineStr">
        <is>
          <t>Yes</t>
        </is>
      </c>
      <c r="K81" s="43" t="inlineStr">
        <is>
          <t>Yes</t>
        </is>
      </c>
      <c r="L81" s="43" t="inlineStr">
        <is>
          <t>Yes</t>
        </is>
      </c>
      <c r="M81" s="43" t="inlineStr">
        <is>
          <t>Yes</t>
        </is>
      </c>
      <c r="N81" s="43" t="inlineStr">
        <is>
          <t>Yes</t>
        </is>
      </c>
      <c r="O81" s="43" t="inlineStr">
        <is>
          <t>Yes</t>
        </is>
      </c>
      <c r="P81" s="43" t="inlineStr">
        <is>
          <t>Yes</t>
        </is>
      </c>
      <c r="Q81" s="43" t="inlineStr">
        <is>
          <t>Yes</t>
        </is>
      </c>
      <c r="R81" s="43" t="inlineStr">
        <is>
          <t>Yes</t>
        </is>
      </c>
      <c r="S81" s="43" t="inlineStr">
        <is>
          <t>Yes</t>
        </is>
      </c>
      <c r="T81" s="43" t="inlineStr">
        <is>
          <t>Yes</t>
        </is>
      </c>
      <c r="U81" s="266" t="inlineStr">
        <is>
          <t>Yes</t>
        </is>
      </c>
      <c r="V81" s="397" t="inlineStr">
        <is>
          <t>Yes</t>
        </is>
      </c>
      <c r="W81" s="628" t="inlineStr">
        <is>
          <t>[SYI_001_001_0074]Derating by HV voltage.html</t>
        </is>
      </c>
      <c r="X81" s="240" t="n">
        <v>6</v>
      </c>
      <c r="Y81" s="240" t="n">
        <v>0</v>
      </c>
      <c r="Z81" s="240" t="n">
        <v>0</v>
      </c>
      <c r="AA81" s="240" t="n">
        <v>6</v>
      </c>
      <c r="AB81" s="666" t="n">
        <v>0.0015625</v>
      </c>
      <c r="AC81" s="258" t="inlineStr">
        <is>
          <t>SYR_LvDCDC_F_401</t>
        </is>
      </c>
      <c r="AD81" s="1081" t="n"/>
      <c r="AE81" s="358" t="n"/>
      <c r="AG81" s="223" t="inlineStr"/>
      <c r="AH81" s="43" t="inlineStr"/>
      <c r="AI81" s="43" t="inlineStr"/>
      <c r="AJ81" s="43" t="inlineStr"/>
      <c r="AK81" s="43" t="inlineStr"/>
      <c r="AL81" s="43" t="n"/>
      <c r="AM81" s="266" t="n"/>
      <c r="AN81" s="56" t="n"/>
      <c r="AO81" s="301">
        <f>EXACT(W81,AG81)</f>
        <v/>
      </c>
      <c r="AP81" s="286">
        <f>EXACT(X81,AH81)</f>
        <v/>
      </c>
      <c r="AQ81" s="286">
        <f>EXACT(Y81,AI81)</f>
        <v/>
      </c>
      <c r="AR81" s="286">
        <f>EXACT(Z81,AJ81)</f>
        <v/>
      </c>
      <c r="AS81" s="302">
        <f>EXACT(AA81,AK81)</f>
        <v/>
      </c>
      <c r="AT81" t="inlineStr"/>
      <c r="AU81" t="inlineStr"/>
    </row>
    <row r="82" ht="14.4" customHeight="1">
      <c r="A82" s="160" t="inlineStr">
        <is>
          <t>Yes</t>
        </is>
      </c>
      <c r="B82" s="2" t="inlineStr">
        <is>
          <t>Yes</t>
        </is>
      </c>
      <c r="C82" s="42" t="inlineStr">
        <is>
          <t>Yes</t>
        </is>
      </c>
      <c r="D82" s="507" t="inlineStr">
        <is>
          <t>Yes</t>
        </is>
      </c>
      <c r="E82" s="223" t="inlineStr">
        <is>
          <t>Yes</t>
        </is>
      </c>
      <c r="F82" s="43" t="inlineStr">
        <is>
          <t>Yes</t>
        </is>
      </c>
      <c r="G82" s="43" t="inlineStr">
        <is>
          <t>Yes</t>
        </is>
      </c>
      <c r="H82" s="43" t="inlineStr">
        <is>
          <t>Yes</t>
        </is>
      </c>
      <c r="I82" s="41" t="inlineStr">
        <is>
          <t>Yes</t>
        </is>
      </c>
      <c r="J82" s="223" t="inlineStr">
        <is>
          <t>Yes</t>
        </is>
      </c>
      <c r="K82" s="43" t="inlineStr">
        <is>
          <t>Yes</t>
        </is>
      </c>
      <c r="L82" s="43" t="inlineStr">
        <is>
          <t>Yes</t>
        </is>
      </c>
      <c r="M82" s="43" t="inlineStr">
        <is>
          <t>Yes</t>
        </is>
      </c>
      <c r="N82" s="43" t="inlineStr">
        <is>
          <t>Yes</t>
        </is>
      </c>
      <c r="O82" s="43" t="inlineStr">
        <is>
          <t>Yes</t>
        </is>
      </c>
      <c r="P82" s="43" t="inlineStr">
        <is>
          <t>Yes</t>
        </is>
      </c>
      <c r="Q82" s="43" t="inlineStr">
        <is>
          <t>Yes</t>
        </is>
      </c>
      <c r="R82" s="43" t="inlineStr">
        <is>
          <t>Yes</t>
        </is>
      </c>
      <c r="S82" s="43" t="inlineStr">
        <is>
          <t>Yes</t>
        </is>
      </c>
      <c r="T82" s="43" t="inlineStr">
        <is>
          <t>Yes</t>
        </is>
      </c>
      <c r="U82" s="266" t="inlineStr">
        <is>
          <t>Yes</t>
        </is>
      </c>
      <c r="V82" s="397" t="inlineStr">
        <is>
          <t>Yes</t>
        </is>
      </c>
      <c r="W82" s="628" t="inlineStr">
        <is>
          <t>[SYI_001_001_0075]Derating by LV voltage.html</t>
        </is>
      </c>
      <c r="X82" s="240" t="n">
        <v>4</v>
      </c>
      <c r="Y82" s="240" t="n">
        <v>0</v>
      </c>
      <c r="Z82" s="240" t="n">
        <v>0</v>
      </c>
      <c r="AA82" s="240" t="n">
        <v>4</v>
      </c>
      <c r="AB82" s="666" t="n">
        <v>0.001053240740740741</v>
      </c>
      <c r="AC82" s="258" t="inlineStr">
        <is>
          <t>SYR_LvDCDC_F_461</t>
        </is>
      </c>
      <c r="AD82" s="1081" t="n"/>
      <c r="AE82" s="358" t="n"/>
      <c r="AG82" s="223" t="inlineStr"/>
      <c r="AH82" s="43" t="inlineStr"/>
      <c r="AI82" s="43" t="inlineStr"/>
      <c r="AJ82" s="43" t="inlineStr"/>
      <c r="AK82" s="43" t="inlineStr"/>
      <c r="AL82" s="43" t="n"/>
      <c r="AM82" s="266" t="n"/>
      <c r="AN82" s="56" t="n"/>
      <c r="AO82" s="301">
        <f>EXACT(W82,AG82)</f>
        <v/>
      </c>
      <c r="AP82" s="286">
        <f>EXACT(X82,AH82)</f>
        <v/>
      </c>
      <c r="AQ82" s="286">
        <f>EXACT(Y82,AI82)</f>
        <v/>
      </c>
      <c r="AR82" s="286">
        <f>EXACT(Z82,AJ82)</f>
        <v/>
      </c>
      <c r="AS82" s="302">
        <f>EXACT(AA82,AK82)</f>
        <v/>
      </c>
      <c r="AT82" t="inlineStr"/>
      <c r="AU82" t="inlineStr"/>
    </row>
    <row r="83" ht="14.4" customHeight="1">
      <c r="A83" s="160" t="inlineStr">
        <is>
          <t>Yes</t>
        </is>
      </c>
      <c r="B83" s="2" t="inlineStr">
        <is>
          <t>Yes</t>
        </is>
      </c>
      <c r="C83" s="42" t="inlineStr">
        <is>
          <t>Yes</t>
        </is>
      </c>
      <c r="D83" s="507" t="inlineStr">
        <is>
          <t>Yes</t>
        </is>
      </c>
      <c r="E83" s="223" t="inlineStr">
        <is>
          <t>Yes</t>
        </is>
      </c>
      <c r="F83" s="43" t="inlineStr">
        <is>
          <t>Yes</t>
        </is>
      </c>
      <c r="G83" s="43" t="inlineStr">
        <is>
          <t>Yes</t>
        </is>
      </c>
      <c r="H83" s="43" t="inlineStr">
        <is>
          <t>Yes</t>
        </is>
      </c>
      <c r="I83" s="41" t="inlineStr">
        <is>
          <t>Yes</t>
        </is>
      </c>
      <c r="J83" s="223" t="inlineStr">
        <is>
          <t>Yes</t>
        </is>
      </c>
      <c r="K83" s="43" t="inlineStr">
        <is>
          <t>Yes</t>
        </is>
      </c>
      <c r="L83" s="43" t="inlineStr">
        <is>
          <t>Yes</t>
        </is>
      </c>
      <c r="M83" s="43" t="inlineStr">
        <is>
          <t>Yes</t>
        </is>
      </c>
      <c r="N83" s="43" t="inlineStr">
        <is>
          <t>Yes</t>
        </is>
      </c>
      <c r="O83" s="43" t="inlineStr">
        <is>
          <t>Yes</t>
        </is>
      </c>
      <c r="P83" s="43" t="inlineStr">
        <is>
          <t>Yes</t>
        </is>
      </c>
      <c r="Q83" s="43" t="inlineStr">
        <is>
          <t>Yes</t>
        </is>
      </c>
      <c r="R83" s="43" t="inlineStr">
        <is>
          <t>Yes</t>
        </is>
      </c>
      <c r="S83" s="43" t="inlineStr">
        <is>
          <t>Yes</t>
        </is>
      </c>
      <c r="T83" s="43" t="inlineStr">
        <is>
          <t>Yes</t>
        </is>
      </c>
      <c r="U83" s="266" t="inlineStr">
        <is>
          <t>Yes</t>
        </is>
      </c>
      <c r="V83" s="397" t="inlineStr">
        <is>
          <t>Yes</t>
        </is>
      </c>
      <c r="W83" s="628" t="inlineStr">
        <is>
          <t>[SYI_001_001_0076]Fault LV undervoltage.html</t>
        </is>
      </c>
      <c r="X83" s="240" t="n">
        <v>16</v>
      </c>
      <c r="Y83" s="240" t="n">
        <v>0</v>
      </c>
      <c r="Z83" s="240" t="n">
        <v>0</v>
      </c>
      <c r="AA83" s="240" t="n">
        <v>16</v>
      </c>
      <c r="AB83" s="666" t="n">
        <v>0.001956018518518518</v>
      </c>
      <c r="AC83" s="258" t="inlineStr">
        <is>
          <t>SYR_LvDCDC_F_551</t>
        </is>
      </c>
      <c r="AD83" s="1081" t="n"/>
      <c r="AE83" s="358" t="n"/>
      <c r="AG83" s="223" t="inlineStr"/>
      <c r="AH83" s="43" t="inlineStr"/>
      <c r="AI83" s="43" t="inlineStr"/>
      <c r="AJ83" s="43" t="inlineStr"/>
      <c r="AK83" s="43" t="inlineStr"/>
      <c r="AL83" s="43" t="n"/>
      <c r="AM83" s="266" t="n"/>
      <c r="AN83" s="56" t="n"/>
      <c r="AO83" s="301">
        <f>EXACT(W83,AG83)</f>
        <v/>
      </c>
      <c r="AP83" s="286">
        <f>EXACT(X83,AH83)</f>
        <v/>
      </c>
      <c r="AQ83" s="286">
        <f>EXACT(Y83,AI83)</f>
        <v/>
      </c>
      <c r="AR83" s="286">
        <f>EXACT(Z83,AJ83)</f>
        <v/>
      </c>
      <c r="AS83" s="302">
        <f>EXACT(AA83,AK83)</f>
        <v/>
      </c>
      <c r="AT83" t="inlineStr"/>
      <c r="AU83" t="inlineStr"/>
    </row>
    <row r="84" ht="14.4" customHeight="1">
      <c r="A84" s="160" t="inlineStr">
        <is>
          <t>Yes</t>
        </is>
      </c>
      <c r="B84" s="2" t="inlineStr">
        <is>
          <t>Yes</t>
        </is>
      </c>
      <c r="C84" s="42" t="inlineStr">
        <is>
          <t>Yes</t>
        </is>
      </c>
      <c r="D84" s="507" t="inlineStr">
        <is>
          <t>Yes</t>
        </is>
      </c>
      <c r="E84" s="223" t="inlineStr">
        <is>
          <t>Yes</t>
        </is>
      </c>
      <c r="F84" s="43" t="inlineStr">
        <is>
          <t>Yes</t>
        </is>
      </c>
      <c r="G84" s="43" t="inlineStr">
        <is>
          <t>Yes</t>
        </is>
      </c>
      <c r="H84" s="43" t="inlineStr">
        <is>
          <t>Yes</t>
        </is>
      </c>
      <c r="I84" s="41" t="inlineStr">
        <is>
          <t>Yes</t>
        </is>
      </c>
      <c r="J84" s="223" t="inlineStr">
        <is>
          <t>Yes</t>
        </is>
      </c>
      <c r="K84" s="43" t="inlineStr">
        <is>
          <t>Yes</t>
        </is>
      </c>
      <c r="L84" s="43" t="inlineStr">
        <is>
          <t>Yes</t>
        </is>
      </c>
      <c r="M84" s="43" t="inlineStr">
        <is>
          <t>Yes</t>
        </is>
      </c>
      <c r="N84" s="43" t="inlineStr">
        <is>
          <t>Yes</t>
        </is>
      </c>
      <c r="O84" s="43" t="inlineStr">
        <is>
          <t>No</t>
        </is>
      </c>
      <c r="P84" s="43" t="inlineStr">
        <is>
          <t>No</t>
        </is>
      </c>
      <c r="Q84" s="43" t="inlineStr">
        <is>
          <t>No</t>
        </is>
      </c>
      <c r="R84" s="43" t="inlineStr">
        <is>
          <t>No</t>
        </is>
      </c>
      <c r="S84" s="43" t="inlineStr">
        <is>
          <t>No</t>
        </is>
      </c>
      <c r="T84" s="43" t="inlineStr">
        <is>
          <t>No</t>
        </is>
      </c>
      <c r="U84" s="266" t="inlineStr">
        <is>
          <t>No</t>
        </is>
      </c>
      <c r="V84" s="397" t="inlineStr">
        <is>
          <t>No</t>
        </is>
      </c>
      <c r="W84" s="628" t="inlineStr">
        <is>
          <t>[SYI_001_001_0078]Derating by HV_Power.html</t>
        </is>
      </c>
      <c r="X84" s="240" t="n">
        <v>17</v>
      </c>
      <c r="Y84" s="240" t="n">
        <v>0</v>
      </c>
      <c r="Z84" s="240" t="n">
        <v>0</v>
      </c>
      <c r="AA84" s="240" t="n">
        <v>17</v>
      </c>
      <c r="AB84" s="666" t="n">
        <v>0.003449074074074074</v>
      </c>
      <c r="AC84" s="258" t="inlineStr">
        <is>
          <t>SYR_LvDCDC_F_300</t>
        </is>
      </c>
      <c r="AD84" s="1081" t="n"/>
      <c r="AE84" s="464" t="n"/>
      <c r="AG84" s="223" t="inlineStr"/>
      <c r="AH84" s="43" t="inlineStr"/>
      <c r="AI84" s="43" t="inlineStr"/>
      <c r="AJ84" s="43" t="inlineStr"/>
      <c r="AK84" s="43" t="inlineStr"/>
      <c r="AL84" s="43" t="n"/>
      <c r="AM84" s="266" t="n"/>
      <c r="AN84" s="56" t="n"/>
      <c r="AO84" s="301">
        <f>EXACT(W84,AG84)</f>
        <v/>
      </c>
      <c r="AP84" s="286">
        <f>EXACT(X84,AH84)</f>
        <v/>
      </c>
      <c r="AQ84" s="286">
        <f>EXACT(Y84,AI84)</f>
        <v/>
      </c>
      <c r="AR84" s="286">
        <f>EXACT(Z84,AJ84)</f>
        <v/>
      </c>
      <c r="AS84" s="302">
        <f>EXACT(AA84,AK84)</f>
        <v/>
      </c>
      <c r="AT84" t="inlineStr"/>
      <c r="AU84" t="inlineStr"/>
    </row>
    <row r="85" ht="14.4" customHeight="1">
      <c r="A85" s="160" t="inlineStr">
        <is>
          <t>No</t>
        </is>
      </c>
      <c r="B85" s="2" t="inlineStr">
        <is>
          <t>No</t>
        </is>
      </c>
      <c r="C85" s="42" t="inlineStr">
        <is>
          <t>No</t>
        </is>
      </c>
      <c r="D85" s="507" t="inlineStr">
        <is>
          <t>No</t>
        </is>
      </c>
      <c r="E85" s="223" t="inlineStr">
        <is>
          <t>No</t>
        </is>
      </c>
      <c r="F85" s="43" t="inlineStr">
        <is>
          <t>No</t>
        </is>
      </c>
      <c r="G85" s="43" t="inlineStr">
        <is>
          <t>No</t>
        </is>
      </c>
      <c r="H85" s="43" t="inlineStr">
        <is>
          <t>No</t>
        </is>
      </c>
      <c r="I85" s="41" t="inlineStr">
        <is>
          <t>No</t>
        </is>
      </c>
      <c r="J85" s="223" t="inlineStr">
        <is>
          <t>No</t>
        </is>
      </c>
      <c r="K85" s="43" t="inlineStr">
        <is>
          <t>No</t>
        </is>
      </c>
      <c r="L85" s="43" t="inlineStr">
        <is>
          <t>No</t>
        </is>
      </c>
      <c r="M85" s="43" t="inlineStr">
        <is>
          <t>No</t>
        </is>
      </c>
      <c r="N85" s="43" t="inlineStr">
        <is>
          <t>Yes</t>
        </is>
      </c>
      <c r="O85" s="43" t="inlineStr">
        <is>
          <t>Yes</t>
        </is>
      </c>
      <c r="P85" s="43" t="inlineStr">
        <is>
          <t>Yes</t>
        </is>
      </c>
      <c r="Q85" s="43" t="inlineStr">
        <is>
          <t>Yes</t>
        </is>
      </c>
      <c r="R85" s="43" t="inlineStr">
        <is>
          <t>Yes</t>
        </is>
      </c>
      <c r="S85" s="43" t="inlineStr">
        <is>
          <t>Yes</t>
        </is>
      </c>
      <c r="T85" s="43" t="inlineStr">
        <is>
          <t>Yes</t>
        </is>
      </c>
      <c r="U85" s="266" t="inlineStr">
        <is>
          <t>Yes</t>
        </is>
      </c>
      <c r="V85" s="397" t="inlineStr">
        <is>
          <t>Yes</t>
        </is>
      </c>
      <c r="W85" s="628" t="inlineStr">
        <is>
          <t>[SYI_001_001_0078_CR1057].html</t>
        </is>
      </c>
      <c r="X85" s="240" t="n">
        <v>22</v>
      </c>
      <c r="Y85" s="240" t="n">
        <v>0</v>
      </c>
      <c r="Z85" s="240" t="n">
        <v>0</v>
      </c>
      <c r="AA85" s="43" t="n">
        <v>22</v>
      </c>
      <c r="AB85" s="666" t="n"/>
      <c r="AC85" s="240" t="inlineStr">
        <is>
          <t>SYR_LvDCDC_F_300</t>
        </is>
      </c>
      <c r="AD85" s="1081" t="n"/>
      <c r="AE85" s="464" t="n"/>
      <c r="AG85" s="465" t="inlineStr"/>
      <c r="AH85" s="240" t="inlineStr"/>
      <c r="AI85" s="240" t="inlineStr"/>
      <c r="AJ85" s="240" t="inlineStr"/>
      <c r="AK85" s="240" t="inlineStr"/>
      <c r="AL85" s="43" t="n"/>
      <c r="AM85" s="266" t="n"/>
      <c r="AN85" s="56" t="n"/>
      <c r="AO85" s="301">
        <f>EXACT(W85,AG85)</f>
        <v/>
      </c>
      <c r="AP85" s="286">
        <f>EXACT(X85,AH85)</f>
        <v/>
      </c>
      <c r="AQ85" s="286">
        <f>EXACT(Y85,AI85)</f>
        <v/>
      </c>
      <c r="AR85" s="286">
        <f>EXACT(Z85,AJ85)</f>
        <v/>
      </c>
      <c r="AS85" s="302">
        <f>EXACT(AA85,AK85)</f>
        <v/>
      </c>
      <c r="AT85" t="inlineStr"/>
      <c r="AU85" t="inlineStr"/>
    </row>
    <row r="86" ht="14.4" customHeight="1">
      <c r="A86" s="160" t="inlineStr">
        <is>
          <t>Yes</t>
        </is>
      </c>
      <c r="B86" s="2" t="inlineStr">
        <is>
          <t>Yes</t>
        </is>
      </c>
      <c r="C86" s="42" t="inlineStr">
        <is>
          <t>Yes</t>
        </is>
      </c>
      <c r="D86" s="507" t="inlineStr">
        <is>
          <t>Yes</t>
        </is>
      </c>
      <c r="E86" s="223" t="inlineStr">
        <is>
          <t>Yes</t>
        </is>
      </c>
      <c r="F86" s="43" t="inlineStr">
        <is>
          <t>Yes</t>
        </is>
      </c>
      <c r="G86" s="43" t="inlineStr">
        <is>
          <t>Yes</t>
        </is>
      </c>
      <c r="H86" s="43" t="inlineStr">
        <is>
          <t>Yes</t>
        </is>
      </c>
      <c r="I86" s="41" t="inlineStr">
        <is>
          <t>Yes</t>
        </is>
      </c>
      <c r="J86" s="223" t="inlineStr">
        <is>
          <t>Yes</t>
        </is>
      </c>
      <c r="K86" s="43" t="inlineStr">
        <is>
          <t>Yes</t>
        </is>
      </c>
      <c r="L86" s="43" t="inlineStr">
        <is>
          <t>Yes</t>
        </is>
      </c>
      <c r="M86" s="43" t="inlineStr">
        <is>
          <t>Yes</t>
        </is>
      </c>
      <c r="N86" s="43" t="inlineStr">
        <is>
          <t>Yes</t>
        </is>
      </c>
      <c r="O86" s="43" t="inlineStr">
        <is>
          <t>Yes</t>
        </is>
      </c>
      <c r="P86" s="43" t="inlineStr">
        <is>
          <t>Yes</t>
        </is>
      </c>
      <c r="Q86" s="43" t="inlineStr">
        <is>
          <t>Yes</t>
        </is>
      </c>
      <c r="R86" s="43" t="inlineStr">
        <is>
          <t>Yes</t>
        </is>
      </c>
      <c r="S86" s="43" t="inlineStr">
        <is>
          <t>Yes</t>
        </is>
      </c>
      <c r="T86" s="43" t="inlineStr">
        <is>
          <t>Yes</t>
        </is>
      </c>
      <c r="U86" s="266" t="inlineStr">
        <is>
          <t>Yes</t>
        </is>
      </c>
      <c r="V86" s="397" t="inlineStr">
        <is>
          <t>Yes</t>
        </is>
      </c>
      <c r="W86" s="628" t="inlineStr">
        <is>
          <t>[SYI_001_001_0080]Monitor and reaction KL30C voltage.html</t>
        </is>
      </c>
      <c r="X86" s="240" t="n">
        <v>7</v>
      </c>
      <c r="Y86" s="240" t="n">
        <v>9</v>
      </c>
      <c r="Z86" s="240" t="n">
        <v>0</v>
      </c>
      <c r="AA86" s="240" t="n">
        <v>16</v>
      </c>
      <c r="AB86" s="666" t="n">
        <v>0.003414351851851852</v>
      </c>
      <c r="AC86" s="240" t="inlineStr">
        <is>
          <t>No SYR/KLH ID</t>
        </is>
      </c>
      <c r="AD86" s="1081" t="n"/>
      <c r="AE86" s="464" t="inlineStr">
        <is>
          <t>supposed to fail(deleted)</t>
        </is>
      </c>
      <c r="AG86" s="223" t="inlineStr"/>
      <c r="AH86" s="43" t="inlineStr"/>
      <c r="AI86" s="43" t="inlineStr"/>
      <c r="AJ86" s="43" t="inlineStr"/>
      <c r="AK86" s="43" t="inlineStr"/>
      <c r="AL86" s="43" t="n"/>
      <c r="AM86" s="266" t="n"/>
      <c r="AN86" s="56" t="n"/>
      <c r="AO86" s="301">
        <f>EXACT(W86,AG86)</f>
        <v/>
      </c>
      <c r="AP86" s="286">
        <f>EXACT(X86,AH86)</f>
        <v/>
      </c>
      <c r="AQ86" s="286">
        <f>EXACT(Y86,AI86)</f>
        <v/>
      </c>
      <c r="AR86" s="286">
        <f>EXACT(Z86,AJ86)</f>
        <v/>
      </c>
      <c r="AS86" s="302">
        <f>EXACT(AA86,AK86)</f>
        <v/>
      </c>
      <c r="AT86" t="inlineStr"/>
      <c r="AU86" t="inlineStr"/>
    </row>
    <row r="87" ht="14.4" customHeight="1">
      <c r="A87" s="160" t="inlineStr">
        <is>
          <t>Yes</t>
        </is>
      </c>
      <c r="B87" s="2" t="inlineStr">
        <is>
          <t>Yes</t>
        </is>
      </c>
      <c r="C87" s="42" t="inlineStr">
        <is>
          <t>Yes</t>
        </is>
      </c>
      <c r="D87" s="507" t="inlineStr">
        <is>
          <t>Yes</t>
        </is>
      </c>
      <c r="E87" s="223" t="inlineStr">
        <is>
          <t>Yes</t>
        </is>
      </c>
      <c r="F87" s="43" t="inlineStr">
        <is>
          <t>Yes</t>
        </is>
      </c>
      <c r="G87" s="43" t="inlineStr">
        <is>
          <t>Yes</t>
        </is>
      </c>
      <c r="H87" s="43" t="inlineStr">
        <is>
          <t>Yes</t>
        </is>
      </c>
      <c r="I87" s="41" t="inlineStr">
        <is>
          <t>Yes</t>
        </is>
      </c>
      <c r="J87" s="223" t="inlineStr">
        <is>
          <t>Yes</t>
        </is>
      </c>
      <c r="K87" s="43" t="inlineStr">
        <is>
          <t>Yes</t>
        </is>
      </c>
      <c r="L87" s="43" t="inlineStr">
        <is>
          <t>Yes</t>
        </is>
      </c>
      <c r="M87" s="43" t="inlineStr">
        <is>
          <t>Yes</t>
        </is>
      </c>
      <c r="N87" s="43" t="inlineStr">
        <is>
          <t>Yes</t>
        </is>
      </c>
      <c r="O87" s="43" t="inlineStr">
        <is>
          <t>Yes</t>
        </is>
      </c>
      <c r="P87" s="43" t="inlineStr">
        <is>
          <t>Yes</t>
        </is>
      </c>
      <c r="Q87" s="43" t="inlineStr">
        <is>
          <t>Yes</t>
        </is>
      </c>
      <c r="R87" s="43" t="inlineStr">
        <is>
          <t>Yes</t>
        </is>
      </c>
      <c r="S87" s="43" t="inlineStr">
        <is>
          <t>Yes</t>
        </is>
      </c>
      <c r="T87" s="43" t="inlineStr">
        <is>
          <t>Yes</t>
        </is>
      </c>
      <c r="U87" s="266" t="inlineStr">
        <is>
          <t>Yes</t>
        </is>
      </c>
      <c r="V87" s="397" t="inlineStr">
        <is>
          <t>Yes</t>
        </is>
      </c>
      <c r="W87" s="628" t="inlineStr">
        <is>
          <t>[SYI_001_001_0081].html</t>
        </is>
      </c>
      <c r="X87" s="240" t="n">
        <v>6</v>
      </c>
      <c r="Y87" s="240" t="n">
        <v>2</v>
      </c>
      <c r="Z87" s="240" t="n">
        <v>0</v>
      </c>
      <c r="AA87" s="240" t="n">
        <v>8</v>
      </c>
      <c r="AB87" s="666" t="n">
        <v>0.001666666666666667</v>
      </c>
      <c r="AC87" s="258" t="inlineStr">
        <is>
          <t>SYR_LvDCDC_F_1010</t>
        </is>
      </c>
      <c r="AD87" s="1081" t="inlineStr">
        <is>
          <t>Justify</t>
        </is>
      </c>
      <c r="AE87" s="1091" t="inlineStr">
        <is>
          <t>As per CR-391, In case of Crash, the DCDC will not be switched off. Therefor the expected operating mode of DCDC is not equal 4.
Refer to KAP03 #36764</t>
        </is>
      </c>
      <c r="AG87" s="223" t="inlineStr"/>
      <c r="AH87" s="43" t="inlineStr"/>
      <c r="AI87" s="43" t="inlineStr"/>
      <c r="AJ87" s="43" t="inlineStr"/>
      <c r="AK87" s="43" t="inlineStr"/>
      <c r="AL87" s="43" t="n"/>
      <c r="AM87" s="266" t="n"/>
      <c r="AN87" s="56" t="n"/>
      <c r="AO87" s="301">
        <f>EXACT(W87,AG87)</f>
        <v/>
      </c>
      <c r="AP87" s="286">
        <f>EXACT(X87,AH87)</f>
        <v/>
      </c>
      <c r="AQ87" s="286">
        <f>EXACT(Y87,AI87)</f>
        <v/>
      </c>
      <c r="AR87" s="286">
        <f>EXACT(Z87,AJ87)</f>
        <v/>
      </c>
      <c r="AS87" s="302">
        <f>EXACT(AA87,AK87)</f>
        <v/>
      </c>
      <c r="AT87" t="inlineStr"/>
      <c r="AU87" t="inlineStr"/>
    </row>
    <row r="88" ht="14.4" customHeight="1">
      <c r="A88" s="160" t="inlineStr">
        <is>
          <t>Yes</t>
        </is>
      </c>
      <c r="B88" s="2" t="inlineStr">
        <is>
          <t>Yes</t>
        </is>
      </c>
      <c r="C88" s="42" t="inlineStr">
        <is>
          <t>Yes</t>
        </is>
      </c>
      <c r="D88" s="507" t="inlineStr">
        <is>
          <t>Yes</t>
        </is>
      </c>
      <c r="E88" s="223" t="inlineStr">
        <is>
          <t>Yes</t>
        </is>
      </c>
      <c r="F88" s="43" t="inlineStr">
        <is>
          <t>Yes</t>
        </is>
      </c>
      <c r="G88" s="43" t="inlineStr">
        <is>
          <t>Yes</t>
        </is>
      </c>
      <c r="H88" s="43" t="inlineStr">
        <is>
          <t>Yes</t>
        </is>
      </c>
      <c r="I88" s="41" t="inlineStr">
        <is>
          <t>Yes</t>
        </is>
      </c>
      <c r="J88" s="223" t="inlineStr">
        <is>
          <t>Yes</t>
        </is>
      </c>
      <c r="K88" s="43" t="inlineStr">
        <is>
          <t>Yes</t>
        </is>
      </c>
      <c r="L88" s="43" t="inlineStr">
        <is>
          <t>Yes</t>
        </is>
      </c>
      <c r="M88" s="43" t="inlineStr">
        <is>
          <t>Yes</t>
        </is>
      </c>
      <c r="N88" s="43" t="inlineStr">
        <is>
          <t>Yes</t>
        </is>
      </c>
      <c r="O88" s="43" t="inlineStr">
        <is>
          <t>Yes</t>
        </is>
      </c>
      <c r="P88" s="43" t="inlineStr">
        <is>
          <t>Yes</t>
        </is>
      </c>
      <c r="Q88" s="43" t="inlineStr">
        <is>
          <t>Yes</t>
        </is>
      </c>
      <c r="R88" s="43" t="inlineStr">
        <is>
          <t>Yes</t>
        </is>
      </c>
      <c r="S88" s="43" t="inlineStr">
        <is>
          <t>Yes</t>
        </is>
      </c>
      <c r="T88" s="43" t="inlineStr">
        <is>
          <t>Yes</t>
        </is>
      </c>
      <c r="U88" s="266" t="inlineStr">
        <is>
          <t>Yes</t>
        </is>
      </c>
      <c r="V88" s="397" t="inlineStr">
        <is>
          <t>Yes</t>
        </is>
      </c>
      <c r="W88" s="628" t="inlineStr">
        <is>
          <t>[SYI_001_001_0082].html</t>
        </is>
      </c>
      <c r="X88" s="240" t="n">
        <v>18</v>
      </c>
      <c r="Y88" s="240" t="n">
        <v>0</v>
      </c>
      <c r="Z88" s="240" t="n">
        <v>0</v>
      </c>
      <c r="AA88" s="240" t="n">
        <v>18</v>
      </c>
      <c r="AB88" s="666" t="n">
        <v>0.006967592592592593</v>
      </c>
      <c r="AC88" s="240" t="inlineStr">
        <is>
          <t>ICS_SYR_LvDCDC_F_1011</t>
        </is>
      </c>
      <c r="AD88" s="1081" t="n"/>
      <c r="AE88" s="464" t="n"/>
      <c r="AG88" s="223" t="inlineStr"/>
      <c r="AH88" s="43" t="inlineStr"/>
      <c r="AI88" s="43" t="inlineStr"/>
      <c r="AJ88" s="43" t="inlineStr"/>
      <c r="AK88" s="43" t="inlineStr"/>
      <c r="AL88" s="43" t="n"/>
      <c r="AM88" s="266" t="n"/>
      <c r="AN88" s="56" t="n"/>
      <c r="AO88" s="301">
        <f>EXACT(W88,AG88)</f>
        <v/>
      </c>
      <c r="AP88" s="286">
        <f>EXACT(X88,AH88)</f>
        <v/>
      </c>
      <c r="AQ88" s="286">
        <f>EXACT(Y88,AI88)</f>
        <v/>
      </c>
      <c r="AR88" s="286">
        <f>EXACT(Z88,AJ88)</f>
        <v/>
      </c>
      <c r="AS88" s="302">
        <f>EXACT(AA88,AK88)</f>
        <v/>
      </c>
      <c r="AT88" t="inlineStr"/>
      <c r="AU88" t="inlineStr"/>
    </row>
    <row r="89" ht="14.4" customHeight="1">
      <c r="A89" s="160" t="inlineStr">
        <is>
          <t>Yes</t>
        </is>
      </c>
      <c r="B89" s="2" t="inlineStr">
        <is>
          <t>Yes</t>
        </is>
      </c>
      <c r="C89" s="42" t="inlineStr">
        <is>
          <t>Yes</t>
        </is>
      </c>
      <c r="D89" s="507" t="inlineStr">
        <is>
          <t>Yes</t>
        </is>
      </c>
      <c r="E89" s="223" t="inlineStr">
        <is>
          <t>Yes</t>
        </is>
      </c>
      <c r="F89" s="43" t="inlineStr">
        <is>
          <t>Yes</t>
        </is>
      </c>
      <c r="G89" s="43" t="inlineStr">
        <is>
          <t>Yes</t>
        </is>
      </c>
      <c r="H89" s="43" t="inlineStr">
        <is>
          <t>Yes</t>
        </is>
      </c>
      <c r="I89" s="41" t="inlineStr">
        <is>
          <t>Yes</t>
        </is>
      </c>
      <c r="J89" s="223" t="inlineStr">
        <is>
          <t>Yes</t>
        </is>
      </c>
      <c r="K89" s="43" t="inlineStr">
        <is>
          <t>Yes</t>
        </is>
      </c>
      <c r="L89" s="43" t="inlineStr">
        <is>
          <t>Yes</t>
        </is>
      </c>
      <c r="M89" s="43" t="inlineStr">
        <is>
          <t>Yes</t>
        </is>
      </c>
      <c r="N89" s="43" t="inlineStr">
        <is>
          <t>Yes</t>
        </is>
      </c>
      <c r="O89" s="43" t="inlineStr">
        <is>
          <t>Yes</t>
        </is>
      </c>
      <c r="P89" s="43" t="inlineStr">
        <is>
          <t>Yes</t>
        </is>
      </c>
      <c r="Q89" s="43" t="inlineStr">
        <is>
          <t>Yes</t>
        </is>
      </c>
      <c r="R89" s="43" t="inlineStr">
        <is>
          <t>Yes</t>
        </is>
      </c>
      <c r="S89" s="43" t="inlineStr">
        <is>
          <t>Yes</t>
        </is>
      </c>
      <c r="T89" s="43" t="inlineStr">
        <is>
          <t>Yes</t>
        </is>
      </c>
      <c r="U89" s="266" t="inlineStr">
        <is>
          <t>Yes</t>
        </is>
      </c>
      <c r="V89" s="397" t="inlineStr">
        <is>
          <t>Yes</t>
        </is>
      </c>
      <c r="W89" s="628" t="inlineStr">
        <is>
          <t>[SYI_001_001_0083].html</t>
        </is>
      </c>
      <c r="X89" s="240" t="n">
        <v>2</v>
      </c>
      <c r="Y89" s="240" t="n">
        <v>0</v>
      </c>
      <c r="Z89" s="240" t="n">
        <v>0</v>
      </c>
      <c r="AA89" s="240" t="n">
        <v>2</v>
      </c>
      <c r="AB89" s="666" t="n">
        <v>0.001435185185185185</v>
      </c>
      <c r="AC89" s="240" t="inlineStr">
        <is>
          <t>SYR_LvDCDC_F_1012</t>
        </is>
      </c>
      <c r="AD89" s="1081" t="n"/>
      <c r="AE89" s="464" t="n"/>
      <c r="AG89" s="223" t="inlineStr"/>
      <c r="AH89" s="43" t="inlineStr"/>
      <c r="AI89" s="43" t="inlineStr"/>
      <c r="AJ89" s="43" t="inlineStr"/>
      <c r="AK89" s="43" t="inlineStr"/>
      <c r="AL89" s="43" t="n"/>
      <c r="AM89" s="266" t="n"/>
      <c r="AN89" s="56" t="n"/>
      <c r="AO89" s="301">
        <f>EXACT(W89,AG89)</f>
        <v/>
      </c>
      <c r="AP89" s="286">
        <f>EXACT(X89,AH89)</f>
        <v/>
      </c>
      <c r="AQ89" s="286">
        <f>EXACT(Y89,AI89)</f>
        <v/>
      </c>
      <c r="AR89" s="286">
        <f>EXACT(Z89,AJ89)</f>
        <v/>
      </c>
      <c r="AS89" s="302">
        <f>EXACT(AA89,AK89)</f>
        <v/>
      </c>
      <c r="AT89" t="inlineStr"/>
      <c r="AU89" t="inlineStr"/>
    </row>
    <row r="90" ht="14.4" customHeight="1">
      <c r="A90" s="160" t="inlineStr">
        <is>
          <t>Yes</t>
        </is>
      </c>
      <c r="B90" s="2" t="inlineStr">
        <is>
          <t>Yes</t>
        </is>
      </c>
      <c r="C90" s="42" t="inlineStr">
        <is>
          <t>Yes</t>
        </is>
      </c>
      <c r="D90" s="507" t="inlineStr">
        <is>
          <t>Yes</t>
        </is>
      </c>
      <c r="E90" s="223" t="inlineStr">
        <is>
          <t>Yes</t>
        </is>
      </c>
      <c r="F90" s="43" t="inlineStr">
        <is>
          <t>Yes</t>
        </is>
      </c>
      <c r="G90" s="43" t="inlineStr">
        <is>
          <t>Yes</t>
        </is>
      </c>
      <c r="H90" s="43" t="inlineStr">
        <is>
          <t>Yes</t>
        </is>
      </c>
      <c r="I90" s="41" t="inlineStr">
        <is>
          <t>Yes</t>
        </is>
      </c>
      <c r="J90" s="223" t="inlineStr">
        <is>
          <t>Yes</t>
        </is>
      </c>
      <c r="K90" s="43" t="inlineStr">
        <is>
          <t>Yes</t>
        </is>
      </c>
      <c r="L90" s="43" t="inlineStr">
        <is>
          <t>Yes</t>
        </is>
      </c>
      <c r="M90" s="43" t="inlineStr">
        <is>
          <t>Yes</t>
        </is>
      </c>
      <c r="N90" s="43" t="inlineStr">
        <is>
          <t>Yes</t>
        </is>
      </c>
      <c r="O90" s="43" t="inlineStr">
        <is>
          <t>Yes</t>
        </is>
      </c>
      <c r="P90" s="43" t="inlineStr">
        <is>
          <t>Yes</t>
        </is>
      </c>
      <c r="Q90" s="43" t="inlineStr">
        <is>
          <t>Yes</t>
        </is>
      </c>
      <c r="R90" s="43" t="inlineStr">
        <is>
          <t>Yes</t>
        </is>
      </c>
      <c r="S90" s="43" t="inlineStr">
        <is>
          <t>Yes</t>
        </is>
      </c>
      <c r="T90" s="43" t="inlineStr">
        <is>
          <t>Yes</t>
        </is>
      </c>
      <c r="U90" s="266" t="inlineStr">
        <is>
          <t>Yes</t>
        </is>
      </c>
      <c r="V90" s="397" t="inlineStr">
        <is>
          <t>Yes</t>
        </is>
      </c>
      <c r="W90" s="628" t="inlineStr">
        <is>
          <t>[SYI_001_001_0084].html</t>
        </is>
      </c>
      <c r="X90" s="240" t="n">
        <v>14</v>
      </c>
      <c r="Y90" s="240" t="n">
        <v>0</v>
      </c>
      <c r="Z90" s="240" t="n">
        <v>0</v>
      </c>
      <c r="AA90" s="240" t="n">
        <v>14</v>
      </c>
      <c r="AB90" s="666" t="n">
        <v>0.005625</v>
      </c>
      <c r="AC90" s="240" t="inlineStr">
        <is>
          <t>SYR_LvDCDC_F_1013</t>
        </is>
      </c>
      <c r="AD90" s="1081" t="n"/>
      <c r="AE90" s="464" t="n"/>
      <c r="AG90" s="223" t="inlineStr"/>
      <c r="AH90" s="43" t="inlineStr"/>
      <c r="AI90" s="43" t="inlineStr"/>
      <c r="AJ90" s="43" t="inlineStr"/>
      <c r="AK90" s="43" t="inlineStr"/>
      <c r="AL90" s="43" t="n"/>
      <c r="AM90" s="266" t="n"/>
      <c r="AN90" s="56" t="n"/>
      <c r="AO90" s="301">
        <f>EXACT(W90,AG90)</f>
        <v/>
      </c>
      <c r="AP90" s="286">
        <f>EXACT(X90,AH90)</f>
        <v/>
      </c>
      <c r="AQ90" s="286">
        <f>EXACT(Y90,AI90)</f>
        <v/>
      </c>
      <c r="AR90" s="286">
        <f>EXACT(Z90,AJ90)</f>
        <v/>
      </c>
      <c r="AS90" s="302">
        <f>EXACT(AA90,AK90)</f>
        <v/>
      </c>
      <c r="AT90" t="inlineStr"/>
      <c r="AU90" t="inlineStr"/>
    </row>
    <row r="91" ht="14.4" customHeight="1">
      <c r="A91" s="160" t="inlineStr">
        <is>
          <t>Yes</t>
        </is>
      </c>
      <c r="B91" s="2" t="inlineStr">
        <is>
          <t>Yes</t>
        </is>
      </c>
      <c r="C91" s="42" t="inlineStr">
        <is>
          <t>Yes</t>
        </is>
      </c>
      <c r="D91" s="507" t="inlineStr">
        <is>
          <t>Yes</t>
        </is>
      </c>
      <c r="E91" s="223" t="inlineStr">
        <is>
          <t>Yes</t>
        </is>
      </c>
      <c r="F91" s="43" t="inlineStr">
        <is>
          <t>Yes</t>
        </is>
      </c>
      <c r="G91" s="43" t="inlineStr">
        <is>
          <t>Yes</t>
        </is>
      </c>
      <c r="H91" s="43" t="inlineStr">
        <is>
          <t>Yes</t>
        </is>
      </c>
      <c r="I91" s="41" t="inlineStr">
        <is>
          <t>Yes</t>
        </is>
      </c>
      <c r="J91" s="223" t="inlineStr">
        <is>
          <t>Yes</t>
        </is>
      </c>
      <c r="K91" s="43" t="inlineStr">
        <is>
          <t>Yes</t>
        </is>
      </c>
      <c r="L91" s="43" t="inlineStr">
        <is>
          <t>Yes</t>
        </is>
      </c>
      <c r="M91" s="43" t="inlineStr">
        <is>
          <t>Yes</t>
        </is>
      </c>
      <c r="N91" s="43" t="inlineStr">
        <is>
          <t>Yes</t>
        </is>
      </c>
      <c r="O91" s="43" t="inlineStr">
        <is>
          <t>Yes</t>
        </is>
      </c>
      <c r="P91" s="43" t="inlineStr">
        <is>
          <t>Yes</t>
        </is>
      </c>
      <c r="Q91" s="43" t="inlineStr">
        <is>
          <t>Yes</t>
        </is>
      </c>
      <c r="R91" s="43" t="inlineStr">
        <is>
          <t>Yes</t>
        </is>
      </c>
      <c r="S91" s="43" t="inlineStr">
        <is>
          <t>Yes</t>
        </is>
      </c>
      <c r="T91" s="43" t="inlineStr">
        <is>
          <t>Yes</t>
        </is>
      </c>
      <c r="U91" s="266" t="inlineStr">
        <is>
          <t>Yes</t>
        </is>
      </c>
      <c r="V91" s="397" t="inlineStr">
        <is>
          <t>Yes</t>
        </is>
      </c>
      <c r="W91" s="628" t="inlineStr">
        <is>
          <t>[SYI_001_001_0085].html</t>
        </is>
      </c>
      <c r="X91" s="240" t="n">
        <v>6</v>
      </c>
      <c r="Y91" s="240" t="n">
        <v>0</v>
      </c>
      <c r="Z91" s="240" t="n">
        <v>0</v>
      </c>
      <c r="AA91" s="240" t="n">
        <v>6</v>
      </c>
      <c r="AB91" s="666" t="n">
        <v>0.002511574074074074</v>
      </c>
      <c r="AC91" s="240" t="inlineStr">
        <is>
          <t>SYR_LvDCDC_F_1014</t>
        </is>
      </c>
      <c r="AD91" s="1081" t="n"/>
      <c r="AE91" s="358" t="n"/>
      <c r="AG91" s="223" t="inlineStr"/>
      <c r="AH91" s="43" t="inlineStr"/>
      <c r="AI91" s="43" t="inlineStr"/>
      <c r="AJ91" s="43" t="inlineStr"/>
      <c r="AK91" s="43" t="inlineStr"/>
      <c r="AL91" s="43" t="n"/>
      <c r="AM91" s="266" t="n"/>
      <c r="AN91" s="56" t="n"/>
      <c r="AO91" s="301">
        <f>EXACT(W91,AG91)</f>
        <v/>
      </c>
      <c r="AP91" s="286">
        <f>EXACT(X91,AH91)</f>
        <v/>
      </c>
      <c r="AQ91" s="286">
        <f>EXACT(Y91,AI91)</f>
        <v/>
      </c>
      <c r="AR91" s="286">
        <f>EXACT(Z91,AJ91)</f>
        <v/>
      </c>
      <c r="AS91" s="302">
        <f>EXACT(AA91,AK91)</f>
        <v/>
      </c>
      <c r="AT91" t="inlineStr"/>
      <c r="AU91" t="inlineStr"/>
    </row>
    <row r="92" ht="14.4" customHeight="1">
      <c r="A92" s="160" t="inlineStr">
        <is>
          <t>Yes</t>
        </is>
      </c>
      <c r="B92" s="2" t="inlineStr">
        <is>
          <t>Yes</t>
        </is>
      </c>
      <c r="C92" s="42" t="inlineStr">
        <is>
          <t>Yes</t>
        </is>
      </c>
      <c r="D92" s="507" t="inlineStr">
        <is>
          <t>No</t>
        </is>
      </c>
      <c r="E92" s="223" t="inlineStr">
        <is>
          <t>No</t>
        </is>
      </c>
      <c r="F92" s="43" t="inlineStr">
        <is>
          <t>No</t>
        </is>
      </c>
      <c r="G92" s="43" t="inlineStr">
        <is>
          <t>No</t>
        </is>
      </c>
      <c r="H92" s="43" t="inlineStr">
        <is>
          <t>Yes</t>
        </is>
      </c>
      <c r="I92" s="41" t="inlineStr">
        <is>
          <t>No</t>
        </is>
      </c>
      <c r="J92" s="223" t="inlineStr">
        <is>
          <t>No</t>
        </is>
      </c>
      <c r="K92" s="43" t="inlineStr">
        <is>
          <t>No</t>
        </is>
      </c>
      <c r="L92" s="43" t="inlineStr">
        <is>
          <t>Yes</t>
        </is>
      </c>
      <c r="M92" s="43" t="inlineStr">
        <is>
          <t>Yes</t>
        </is>
      </c>
      <c r="N92" s="43" t="inlineStr">
        <is>
          <t>Yes</t>
        </is>
      </c>
      <c r="O92" s="43" t="inlineStr">
        <is>
          <t>No</t>
        </is>
      </c>
      <c r="P92" s="43" t="inlineStr">
        <is>
          <t>No</t>
        </is>
      </c>
      <c r="Q92" s="43" t="inlineStr">
        <is>
          <t>No</t>
        </is>
      </c>
      <c r="R92" s="43" t="inlineStr">
        <is>
          <t>No</t>
        </is>
      </c>
      <c r="S92" s="43" t="inlineStr">
        <is>
          <t>No</t>
        </is>
      </c>
      <c r="T92" s="43" t="inlineStr">
        <is>
          <t>No</t>
        </is>
      </c>
      <c r="U92" s="266" t="inlineStr">
        <is>
          <t>No</t>
        </is>
      </c>
      <c r="V92" s="397" t="inlineStr">
        <is>
          <t>No</t>
        </is>
      </c>
      <c r="W92" s="628" t="inlineStr">
        <is>
          <t>[SYI_001_001_0086].html</t>
        </is>
      </c>
      <c r="X92" s="240" t="n">
        <v>0</v>
      </c>
      <c r="Y92" s="240" t="n">
        <v>1</v>
      </c>
      <c r="Z92" s="240" t="n">
        <v>0</v>
      </c>
      <c r="AA92" s="240" t="n">
        <v>1</v>
      </c>
      <c r="AB92" s="666" t="n"/>
      <c r="AC92" s="240" t="inlineStr">
        <is>
          <t>SYR_LvDCDC_F_1015</t>
        </is>
      </c>
      <c r="AD92" s="1081" t="inlineStr">
        <is>
          <t>Obsolete</t>
        </is>
      </c>
      <c r="AE92" s="358" t="inlineStr">
        <is>
          <t>This test case refered to SWQT?048_001_024 in ENG8</t>
        </is>
      </c>
      <c r="AG92" s="223" t="inlineStr"/>
      <c r="AH92" s="43" t="inlineStr"/>
      <c r="AI92" s="43" t="inlineStr"/>
      <c r="AJ92" s="43" t="inlineStr"/>
      <c r="AK92" s="43" t="inlineStr"/>
      <c r="AL92" s="43" t="n"/>
      <c r="AM92" s="266" t="n"/>
      <c r="AN92" s="56" t="n"/>
      <c r="AO92" s="301">
        <f>EXACT(W92,AG92)</f>
        <v/>
      </c>
      <c r="AP92" s="286">
        <f>EXACT(X92,AH92)</f>
        <v/>
      </c>
      <c r="AQ92" s="286">
        <f>EXACT(Y92,AI92)</f>
        <v/>
      </c>
      <c r="AR92" s="286">
        <f>EXACT(Z92,AJ92)</f>
        <v/>
      </c>
      <c r="AS92" s="302">
        <f>EXACT(AA92,AK92)</f>
        <v/>
      </c>
      <c r="AT92" t="inlineStr"/>
      <c r="AU92" t="inlineStr"/>
    </row>
    <row r="93" ht="14.4" customHeight="1">
      <c r="A93" s="160" t="inlineStr">
        <is>
          <t>Yes</t>
        </is>
      </c>
      <c r="B93" s="2" t="inlineStr">
        <is>
          <t>Yes</t>
        </is>
      </c>
      <c r="C93" s="42" t="inlineStr">
        <is>
          <t>Yes</t>
        </is>
      </c>
      <c r="D93" s="507" t="inlineStr">
        <is>
          <t>Yes</t>
        </is>
      </c>
      <c r="E93" s="223" t="inlineStr">
        <is>
          <t>Yes</t>
        </is>
      </c>
      <c r="F93" s="43" t="inlineStr">
        <is>
          <t>Yes</t>
        </is>
      </c>
      <c r="G93" s="43" t="inlineStr">
        <is>
          <t>Yes</t>
        </is>
      </c>
      <c r="H93" s="43" t="inlineStr">
        <is>
          <t>Yes</t>
        </is>
      </c>
      <c r="I93" s="41" t="inlineStr">
        <is>
          <t>Yes</t>
        </is>
      </c>
      <c r="J93" s="223" t="inlineStr">
        <is>
          <t>Yes</t>
        </is>
      </c>
      <c r="K93" s="43" t="inlineStr">
        <is>
          <t>Yes</t>
        </is>
      </c>
      <c r="L93" s="43" t="inlineStr">
        <is>
          <t>Yes</t>
        </is>
      </c>
      <c r="M93" s="43" t="inlineStr">
        <is>
          <t>Yes</t>
        </is>
      </c>
      <c r="N93" s="43" t="inlineStr">
        <is>
          <t>Yes</t>
        </is>
      </c>
      <c r="O93" s="43" t="inlineStr">
        <is>
          <t>Yes</t>
        </is>
      </c>
      <c r="P93" s="43" t="inlineStr">
        <is>
          <t>Yes</t>
        </is>
      </c>
      <c r="Q93" s="43" t="inlineStr">
        <is>
          <t>Yes</t>
        </is>
      </c>
      <c r="R93" s="43" t="inlineStr">
        <is>
          <t>Yes</t>
        </is>
      </c>
      <c r="S93" s="43" t="inlineStr">
        <is>
          <t>Yes</t>
        </is>
      </c>
      <c r="T93" s="43" t="inlineStr">
        <is>
          <t>Yes</t>
        </is>
      </c>
      <c r="U93" s="266" t="inlineStr">
        <is>
          <t>Yes</t>
        </is>
      </c>
      <c r="V93" s="397" t="inlineStr">
        <is>
          <t>Yes</t>
        </is>
      </c>
      <c r="W93" s="628" t="inlineStr">
        <is>
          <t>[SYI_001_001_0087].html</t>
        </is>
      </c>
      <c r="X93" s="240" t="n">
        <v>2</v>
      </c>
      <c r="Y93" s="240" t="n">
        <v>0</v>
      </c>
      <c r="Z93" s="240" t="n">
        <v>0</v>
      </c>
      <c r="AA93" s="240" t="n">
        <v>2</v>
      </c>
      <c r="AB93" s="666" t="n">
        <v>0.0007638888888888889</v>
      </c>
      <c r="AC93" s="240" t="inlineStr">
        <is>
          <t>SYR_LvDCDC_F_1016</t>
        </is>
      </c>
      <c r="AD93" s="1081" t="n"/>
      <c r="AE93" s="358" t="n"/>
      <c r="AG93" s="223" t="inlineStr"/>
      <c r="AH93" s="43" t="inlineStr"/>
      <c r="AI93" s="43" t="inlineStr"/>
      <c r="AJ93" s="43" t="inlineStr"/>
      <c r="AK93" s="43" t="inlineStr"/>
      <c r="AL93" s="43" t="n"/>
      <c r="AM93" s="266" t="n"/>
      <c r="AN93" s="56" t="n"/>
      <c r="AO93" s="301">
        <f>EXACT(W93,AG93)</f>
        <v/>
      </c>
      <c r="AP93" s="286">
        <f>EXACT(X93,AH93)</f>
        <v/>
      </c>
      <c r="AQ93" s="286">
        <f>EXACT(Y93,AI93)</f>
        <v/>
      </c>
      <c r="AR93" s="286">
        <f>EXACT(Z93,AJ93)</f>
        <v/>
      </c>
      <c r="AS93" s="302">
        <f>EXACT(AA93,AK93)</f>
        <v/>
      </c>
      <c r="AT93" t="inlineStr"/>
      <c r="AU93" t="inlineStr"/>
    </row>
    <row r="94" ht="14.4" customHeight="1">
      <c r="A94" s="160" t="inlineStr">
        <is>
          <t>Yes</t>
        </is>
      </c>
      <c r="B94" s="2" t="inlineStr">
        <is>
          <t>Yes</t>
        </is>
      </c>
      <c r="C94" s="42" t="inlineStr">
        <is>
          <t>Yes</t>
        </is>
      </c>
      <c r="D94" s="507" t="inlineStr">
        <is>
          <t>Yes</t>
        </is>
      </c>
      <c r="E94" s="223" t="inlineStr">
        <is>
          <t>Yes</t>
        </is>
      </c>
      <c r="F94" s="43" t="inlineStr">
        <is>
          <t>Yes</t>
        </is>
      </c>
      <c r="G94" s="43" t="inlineStr">
        <is>
          <t>Yes</t>
        </is>
      </c>
      <c r="H94" s="43" t="inlineStr">
        <is>
          <t>Yes</t>
        </is>
      </c>
      <c r="I94" s="41" t="inlineStr">
        <is>
          <t>Yes</t>
        </is>
      </c>
      <c r="J94" s="223" t="inlineStr">
        <is>
          <t>Yes</t>
        </is>
      </c>
      <c r="K94" s="43" t="inlineStr">
        <is>
          <t>Yes</t>
        </is>
      </c>
      <c r="L94" s="43" t="inlineStr">
        <is>
          <t>Yes</t>
        </is>
      </c>
      <c r="M94" s="43" t="inlineStr">
        <is>
          <t>Yes</t>
        </is>
      </c>
      <c r="N94" s="43" t="inlineStr">
        <is>
          <t>Yes</t>
        </is>
      </c>
      <c r="O94" s="43" t="inlineStr">
        <is>
          <t>Yes</t>
        </is>
      </c>
      <c r="P94" s="43" t="inlineStr">
        <is>
          <t>Yes</t>
        </is>
      </c>
      <c r="Q94" s="43" t="inlineStr">
        <is>
          <t>Yes</t>
        </is>
      </c>
      <c r="R94" s="43" t="inlineStr">
        <is>
          <t>Yes</t>
        </is>
      </c>
      <c r="S94" s="43" t="inlineStr">
        <is>
          <t>Yes</t>
        </is>
      </c>
      <c r="T94" s="43" t="inlineStr">
        <is>
          <t>Yes</t>
        </is>
      </c>
      <c r="U94" s="266" t="inlineStr">
        <is>
          <t>Yes</t>
        </is>
      </c>
      <c r="V94" s="397" t="inlineStr">
        <is>
          <t>Yes</t>
        </is>
      </c>
      <c r="W94" s="628" t="inlineStr">
        <is>
          <t>[SYI_001_001_0088_001].html</t>
        </is>
      </c>
      <c r="X94" s="240" t="n">
        <v>3</v>
      </c>
      <c r="Y94" s="240" t="n">
        <v>0</v>
      </c>
      <c r="Z94" s="240" t="n">
        <v>0</v>
      </c>
      <c r="AA94" s="240" t="n">
        <v>3</v>
      </c>
      <c r="AB94" s="666" t="n">
        <v>0.004780092592592593</v>
      </c>
      <c r="AC94" s="240" t="inlineStr">
        <is>
          <t>14530, 14531, 18150, 14541, 18159, 18161, 18162, 18163, 22047</t>
        </is>
      </c>
      <c r="AD94" s="1081" t="n"/>
      <c r="AE94" s="358" t="n"/>
      <c r="AG94" s="223" t="inlineStr"/>
      <c r="AH94" s="43" t="inlineStr"/>
      <c r="AI94" s="43" t="inlineStr"/>
      <c r="AJ94" s="43" t="inlineStr"/>
      <c r="AK94" s="43" t="inlineStr"/>
      <c r="AL94" s="43" t="n"/>
      <c r="AM94" s="266" t="n"/>
      <c r="AN94" s="56" t="n"/>
      <c r="AO94" s="301">
        <f>EXACT(W94,AG94)</f>
        <v/>
      </c>
      <c r="AP94" s="286">
        <f>EXACT(X94,AH94)</f>
        <v/>
      </c>
      <c r="AQ94" s="286">
        <f>EXACT(Y94,AI94)</f>
        <v/>
      </c>
      <c r="AR94" s="286">
        <f>EXACT(Z94,AJ94)</f>
        <v/>
      </c>
      <c r="AS94" s="302">
        <f>EXACT(AA94,AK94)</f>
        <v/>
      </c>
      <c r="AT94" t="inlineStr"/>
      <c r="AU94" t="inlineStr"/>
    </row>
    <row r="95" ht="14.4" customHeight="1">
      <c r="A95" s="160" t="inlineStr">
        <is>
          <t>Yes</t>
        </is>
      </c>
      <c r="B95" s="2" t="inlineStr">
        <is>
          <t>Yes</t>
        </is>
      </c>
      <c r="C95" s="42" t="inlineStr">
        <is>
          <t>Yes</t>
        </is>
      </c>
      <c r="D95" s="507" t="inlineStr">
        <is>
          <t>Yes</t>
        </is>
      </c>
      <c r="E95" s="223" t="inlineStr">
        <is>
          <t>Yes</t>
        </is>
      </c>
      <c r="F95" s="43" t="inlineStr">
        <is>
          <t>Yes</t>
        </is>
      </c>
      <c r="G95" s="43" t="inlineStr">
        <is>
          <t>Yes</t>
        </is>
      </c>
      <c r="H95" s="43" t="inlineStr">
        <is>
          <t>Yes</t>
        </is>
      </c>
      <c r="I95" s="41" t="inlineStr">
        <is>
          <t>Yes</t>
        </is>
      </c>
      <c r="J95" s="223" t="inlineStr">
        <is>
          <t>Yes</t>
        </is>
      </c>
      <c r="K95" s="43" t="inlineStr">
        <is>
          <t>Yes</t>
        </is>
      </c>
      <c r="L95" s="43" t="inlineStr">
        <is>
          <t>Yes</t>
        </is>
      </c>
      <c r="M95" s="43" t="inlineStr">
        <is>
          <t>Yes</t>
        </is>
      </c>
      <c r="N95" s="43" t="inlineStr">
        <is>
          <t>Yes</t>
        </is>
      </c>
      <c r="O95" s="43" t="inlineStr">
        <is>
          <t>Yes</t>
        </is>
      </c>
      <c r="P95" s="43" t="inlineStr">
        <is>
          <t>Yes</t>
        </is>
      </c>
      <c r="Q95" s="43" t="inlineStr">
        <is>
          <t>Yes</t>
        </is>
      </c>
      <c r="R95" s="43" t="inlineStr">
        <is>
          <t>Yes</t>
        </is>
      </c>
      <c r="S95" s="43" t="inlineStr">
        <is>
          <t>Yes</t>
        </is>
      </c>
      <c r="T95" s="43" t="inlineStr">
        <is>
          <t>Yes</t>
        </is>
      </c>
      <c r="U95" s="266" t="inlineStr">
        <is>
          <t>Yes</t>
        </is>
      </c>
      <c r="V95" s="397" t="inlineStr">
        <is>
          <t>Yes</t>
        </is>
      </c>
      <c r="W95" s="628" t="inlineStr">
        <is>
          <t>[SYI_001_001_0088_002].html</t>
        </is>
      </c>
      <c r="X95" s="240" t="n">
        <v>2</v>
      </c>
      <c r="Y95" s="240" t="n">
        <v>0</v>
      </c>
      <c r="Z95" s="240" t="n">
        <v>0</v>
      </c>
      <c r="AA95" s="240" t="n">
        <v>2</v>
      </c>
      <c r="AB95" s="666" t="n">
        <v>0.003564814814814815</v>
      </c>
      <c r="AC95" s="240" t="inlineStr">
        <is>
          <t>14530, 14531, 18150, 14541, 18159, 18161, 18162, 18163, 22047</t>
        </is>
      </c>
      <c r="AD95" s="1081" t="n"/>
      <c r="AE95" s="358" t="n"/>
      <c r="AG95" s="223" t="inlineStr"/>
      <c r="AH95" s="43" t="inlineStr"/>
      <c r="AI95" s="43" t="inlineStr"/>
      <c r="AJ95" s="43" t="inlineStr"/>
      <c r="AK95" s="43" t="inlineStr"/>
      <c r="AL95" s="43" t="n"/>
      <c r="AM95" s="266" t="n"/>
      <c r="AN95" s="56" t="n"/>
      <c r="AO95" s="301">
        <f>EXACT(W95,AG95)</f>
        <v/>
      </c>
      <c r="AP95" s="286">
        <f>EXACT(X95,AH95)</f>
        <v/>
      </c>
      <c r="AQ95" s="286">
        <f>EXACT(Y95,AI95)</f>
        <v/>
      </c>
      <c r="AR95" s="286">
        <f>EXACT(Z95,AJ95)</f>
        <v/>
      </c>
      <c r="AS95" s="302">
        <f>EXACT(AA95,AK95)</f>
        <v/>
      </c>
      <c r="AT95" t="inlineStr"/>
      <c r="AU95" t="inlineStr"/>
    </row>
    <row r="96" ht="14.4" customHeight="1">
      <c r="A96" s="160" t="inlineStr">
        <is>
          <t>Yes</t>
        </is>
      </c>
      <c r="B96" s="2" t="inlineStr">
        <is>
          <t>Yes</t>
        </is>
      </c>
      <c r="C96" s="42" t="inlineStr">
        <is>
          <t>Yes</t>
        </is>
      </c>
      <c r="D96" s="507" t="inlineStr">
        <is>
          <t>Yes</t>
        </is>
      </c>
      <c r="E96" s="223" t="inlineStr">
        <is>
          <t>Yes</t>
        </is>
      </c>
      <c r="F96" s="43" t="inlineStr">
        <is>
          <t>Yes</t>
        </is>
      </c>
      <c r="G96" s="43" t="inlineStr">
        <is>
          <t>Yes</t>
        </is>
      </c>
      <c r="H96" s="43" t="inlineStr">
        <is>
          <t>Yes</t>
        </is>
      </c>
      <c r="I96" s="41" t="inlineStr">
        <is>
          <t>Yes</t>
        </is>
      </c>
      <c r="J96" s="223" t="inlineStr">
        <is>
          <t>Yes</t>
        </is>
      </c>
      <c r="K96" s="43" t="inlineStr">
        <is>
          <t>Yes</t>
        </is>
      </c>
      <c r="L96" s="43" t="inlineStr">
        <is>
          <t>Yes</t>
        </is>
      </c>
      <c r="M96" s="43" t="inlineStr">
        <is>
          <t>Yes</t>
        </is>
      </c>
      <c r="N96" s="43" t="inlineStr">
        <is>
          <t>Yes</t>
        </is>
      </c>
      <c r="O96" s="43" t="inlineStr">
        <is>
          <t>Yes</t>
        </is>
      </c>
      <c r="P96" s="43" t="inlineStr">
        <is>
          <t>Yes</t>
        </is>
      </c>
      <c r="Q96" s="43" t="inlineStr">
        <is>
          <t>Yes</t>
        </is>
      </c>
      <c r="R96" s="43" t="inlineStr">
        <is>
          <t>Yes</t>
        </is>
      </c>
      <c r="S96" s="43" t="inlineStr">
        <is>
          <t>Yes</t>
        </is>
      </c>
      <c r="T96" s="43" t="inlineStr">
        <is>
          <t>Yes</t>
        </is>
      </c>
      <c r="U96" s="266" t="inlineStr">
        <is>
          <t>Yes</t>
        </is>
      </c>
      <c r="V96" s="397" t="inlineStr">
        <is>
          <t>Yes</t>
        </is>
      </c>
      <c r="W96" s="628" t="inlineStr">
        <is>
          <t>[SYI_001_001_0088_003].html</t>
        </is>
      </c>
      <c r="X96" s="240" t="n">
        <v>2</v>
      </c>
      <c r="Y96" s="240" t="n">
        <v>0</v>
      </c>
      <c r="Z96" s="240" t="n">
        <v>0</v>
      </c>
      <c r="AA96" s="240" t="n">
        <v>2</v>
      </c>
      <c r="AB96" s="666" t="n">
        <v>0.001388888888888889</v>
      </c>
      <c r="AC96" s="240" t="inlineStr">
        <is>
          <t>14530, 14531, 18150, 14541, 18159, 18161, 18162, 18163, 22047</t>
        </is>
      </c>
      <c r="AD96" s="1081" t="n"/>
      <c r="AE96" s="358" t="n"/>
      <c r="AG96" s="223" t="inlineStr"/>
      <c r="AH96" s="43" t="inlineStr"/>
      <c r="AI96" s="43" t="inlineStr"/>
      <c r="AJ96" s="43" t="inlineStr"/>
      <c r="AK96" s="43" t="inlineStr"/>
      <c r="AL96" s="43" t="n"/>
      <c r="AM96" s="266" t="n"/>
      <c r="AN96" s="56" t="n"/>
      <c r="AO96" s="301">
        <f>EXACT(W96,AG96)</f>
        <v/>
      </c>
      <c r="AP96" s="286">
        <f>EXACT(X96,AH96)</f>
        <v/>
      </c>
      <c r="AQ96" s="286">
        <f>EXACT(Y96,AI96)</f>
        <v/>
      </c>
      <c r="AR96" s="286">
        <f>EXACT(Z96,AJ96)</f>
        <v/>
      </c>
      <c r="AS96" s="302">
        <f>EXACT(AA96,AK96)</f>
        <v/>
      </c>
      <c r="AT96" t="inlineStr"/>
      <c r="AU96" t="inlineStr"/>
    </row>
    <row r="97" ht="14.4" customHeight="1">
      <c r="A97" s="160" t="inlineStr">
        <is>
          <t>Yes</t>
        </is>
      </c>
      <c r="B97" s="2" t="inlineStr">
        <is>
          <t>Yes</t>
        </is>
      </c>
      <c r="C97" s="42" t="inlineStr">
        <is>
          <t>Yes</t>
        </is>
      </c>
      <c r="D97" s="507" t="inlineStr">
        <is>
          <t>Yes</t>
        </is>
      </c>
      <c r="E97" s="223" t="inlineStr">
        <is>
          <t>Yes</t>
        </is>
      </c>
      <c r="F97" s="43" t="inlineStr">
        <is>
          <t>Yes</t>
        </is>
      </c>
      <c r="G97" s="43" t="inlineStr">
        <is>
          <t>Yes</t>
        </is>
      </c>
      <c r="H97" s="43" t="inlineStr">
        <is>
          <t>Yes</t>
        </is>
      </c>
      <c r="I97" s="41" t="inlineStr">
        <is>
          <t>Yes</t>
        </is>
      </c>
      <c r="J97" s="223" t="inlineStr">
        <is>
          <t>Yes</t>
        </is>
      </c>
      <c r="K97" s="43" t="inlineStr">
        <is>
          <t>Yes</t>
        </is>
      </c>
      <c r="L97" s="43" t="inlineStr">
        <is>
          <t>Yes</t>
        </is>
      </c>
      <c r="M97" s="43" t="inlineStr">
        <is>
          <t>Yes</t>
        </is>
      </c>
      <c r="N97" s="43" t="inlineStr">
        <is>
          <t>Yes</t>
        </is>
      </c>
      <c r="O97" s="43" t="inlineStr">
        <is>
          <t>Yes</t>
        </is>
      </c>
      <c r="P97" s="43" t="inlineStr">
        <is>
          <t>Yes</t>
        </is>
      </c>
      <c r="Q97" s="43" t="inlineStr">
        <is>
          <t>Yes</t>
        </is>
      </c>
      <c r="R97" s="43" t="inlineStr">
        <is>
          <t>Yes</t>
        </is>
      </c>
      <c r="S97" s="43" t="inlineStr">
        <is>
          <t>Yes</t>
        </is>
      </c>
      <c r="T97" s="43" t="inlineStr">
        <is>
          <t>Yes</t>
        </is>
      </c>
      <c r="U97" s="266" t="inlineStr">
        <is>
          <t>Yes</t>
        </is>
      </c>
      <c r="V97" s="397" t="inlineStr">
        <is>
          <t>Yes</t>
        </is>
      </c>
      <c r="W97" s="628" t="inlineStr">
        <is>
          <t>[SYI_001_001_0088_004].html</t>
        </is>
      </c>
      <c r="X97" s="240" t="n">
        <v>2</v>
      </c>
      <c r="Y97" s="240" t="n">
        <v>0</v>
      </c>
      <c r="Z97" s="240" t="n">
        <v>0</v>
      </c>
      <c r="AA97" s="240" t="n">
        <v>2</v>
      </c>
      <c r="AB97" s="666" t="n">
        <v>0.001469907407407407</v>
      </c>
      <c r="AC97" s="240" t="inlineStr">
        <is>
          <t>14530, 14531, 18150, 14541, 18159, 18161, 18162, 18163, 22047</t>
        </is>
      </c>
      <c r="AD97" s="1081" t="n"/>
      <c r="AE97" s="358" t="n"/>
      <c r="AG97" s="223" t="inlineStr"/>
      <c r="AH97" s="43" t="inlineStr"/>
      <c r="AI97" s="43" t="inlineStr"/>
      <c r="AJ97" s="43" t="inlineStr"/>
      <c r="AK97" s="43" t="inlineStr"/>
      <c r="AL97" s="43" t="n"/>
      <c r="AM97" s="266" t="n"/>
      <c r="AN97" s="56" t="n"/>
      <c r="AO97" s="301">
        <f>EXACT(W97,AG97)</f>
        <v/>
      </c>
      <c r="AP97" s="286">
        <f>EXACT(X97,AH97)</f>
        <v/>
      </c>
      <c r="AQ97" s="286">
        <f>EXACT(Y97,AI97)</f>
        <v/>
      </c>
      <c r="AR97" s="286">
        <f>EXACT(Z97,AJ97)</f>
        <v/>
      </c>
      <c r="AS97" s="302">
        <f>EXACT(AA97,AK97)</f>
        <v/>
      </c>
      <c r="AT97" t="inlineStr"/>
      <c r="AU97" t="inlineStr"/>
    </row>
    <row r="98" ht="14.4" customHeight="1">
      <c r="A98" s="160" t="inlineStr">
        <is>
          <t>Yes</t>
        </is>
      </c>
      <c r="B98" s="2" t="inlineStr">
        <is>
          <t>Yes</t>
        </is>
      </c>
      <c r="C98" s="42" t="inlineStr">
        <is>
          <t>Yes</t>
        </is>
      </c>
      <c r="D98" s="507" t="inlineStr">
        <is>
          <t>Yes</t>
        </is>
      </c>
      <c r="E98" s="223" t="inlineStr">
        <is>
          <t>Yes</t>
        </is>
      </c>
      <c r="F98" s="43" t="inlineStr">
        <is>
          <t>Yes</t>
        </is>
      </c>
      <c r="G98" s="43" t="inlineStr">
        <is>
          <t>Yes</t>
        </is>
      </c>
      <c r="H98" s="43" t="inlineStr">
        <is>
          <t>Yes</t>
        </is>
      </c>
      <c r="I98" s="41" t="inlineStr">
        <is>
          <t>Yes</t>
        </is>
      </c>
      <c r="J98" s="223" t="inlineStr">
        <is>
          <t>Yes</t>
        </is>
      </c>
      <c r="K98" s="43" t="inlineStr">
        <is>
          <t>Yes</t>
        </is>
      </c>
      <c r="L98" s="43" t="inlineStr">
        <is>
          <t>Yes</t>
        </is>
      </c>
      <c r="M98" s="43" t="inlineStr">
        <is>
          <t>Yes</t>
        </is>
      </c>
      <c r="N98" s="43" t="inlineStr">
        <is>
          <t>Yes</t>
        </is>
      </c>
      <c r="O98" s="43" t="inlineStr">
        <is>
          <t>Yes</t>
        </is>
      </c>
      <c r="P98" s="43" t="inlineStr">
        <is>
          <t>Yes</t>
        </is>
      </c>
      <c r="Q98" s="43" t="inlineStr">
        <is>
          <t>Yes</t>
        </is>
      </c>
      <c r="R98" s="43" t="inlineStr">
        <is>
          <t>Yes</t>
        </is>
      </c>
      <c r="S98" s="43" t="inlineStr">
        <is>
          <t>Yes</t>
        </is>
      </c>
      <c r="T98" s="43" t="inlineStr">
        <is>
          <t>Yes</t>
        </is>
      </c>
      <c r="U98" s="266" t="inlineStr">
        <is>
          <t>Yes</t>
        </is>
      </c>
      <c r="V98" s="397" t="inlineStr">
        <is>
          <t>Yes</t>
        </is>
      </c>
      <c r="W98" s="628" t="inlineStr">
        <is>
          <t>[SYI_001_001_0088_005].html</t>
        </is>
      </c>
      <c r="X98" s="240" t="n">
        <v>2</v>
      </c>
      <c r="Y98" s="240" t="n">
        <v>0</v>
      </c>
      <c r="Z98" s="240" t="n">
        <v>0</v>
      </c>
      <c r="AA98" s="240" t="n">
        <v>2</v>
      </c>
      <c r="AB98" s="666" t="n">
        <v>0.003310185185185185</v>
      </c>
      <c r="AC98" s="240" t="inlineStr">
        <is>
          <t>14530, 14531, 18150, 14541, 18159, 18161, 18162, 18163, 22047</t>
        </is>
      </c>
      <c r="AD98" s="1081" t="n"/>
      <c r="AE98" s="358" t="n"/>
      <c r="AG98" s="223" t="inlineStr"/>
      <c r="AH98" s="43" t="inlineStr"/>
      <c r="AI98" s="43" t="inlineStr"/>
      <c r="AJ98" s="43" t="inlineStr"/>
      <c r="AK98" s="43" t="inlineStr"/>
      <c r="AL98" s="43" t="n"/>
      <c r="AM98" s="266" t="n"/>
      <c r="AN98" s="56" t="n"/>
      <c r="AO98" s="301">
        <f>EXACT(W98,AG98)</f>
        <v/>
      </c>
      <c r="AP98" s="286">
        <f>EXACT(X98,AH98)</f>
        <v/>
      </c>
      <c r="AQ98" s="286">
        <f>EXACT(Y98,AI98)</f>
        <v/>
      </c>
      <c r="AR98" s="286">
        <f>EXACT(Z98,AJ98)</f>
        <v/>
      </c>
      <c r="AS98" s="302">
        <f>EXACT(AA98,AK98)</f>
        <v/>
      </c>
      <c r="AT98" t="inlineStr"/>
      <c r="AU98" t="inlineStr"/>
    </row>
    <row r="99" ht="14.4" customHeight="1">
      <c r="A99" s="160" t="inlineStr">
        <is>
          <t>Yes</t>
        </is>
      </c>
      <c r="B99" s="2" t="inlineStr">
        <is>
          <t>Yes</t>
        </is>
      </c>
      <c r="C99" s="42" t="inlineStr">
        <is>
          <t>Yes</t>
        </is>
      </c>
      <c r="D99" s="507" t="inlineStr">
        <is>
          <t>Yes</t>
        </is>
      </c>
      <c r="E99" s="223" t="inlineStr">
        <is>
          <t>Yes</t>
        </is>
      </c>
      <c r="F99" s="43" t="inlineStr">
        <is>
          <t>Yes</t>
        </is>
      </c>
      <c r="G99" s="43" t="inlineStr">
        <is>
          <t>Yes</t>
        </is>
      </c>
      <c r="H99" s="43" t="inlineStr">
        <is>
          <t>Yes</t>
        </is>
      </c>
      <c r="I99" s="41" t="inlineStr">
        <is>
          <t>Yes</t>
        </is>
      </c>
      <c r="J99" s="223" t="inlineStr">
        <is>
          <t>Yes</t>
        </is>
      </c>
      <c r="K99" s="43" t="inlineStr">
        <is>
          <t>Yes</t>
        </is>
      </c>
      <c r="L99" s="43" t="inlineStr">
        <is>
          <t>Yes</t>
        </is>
      </c>
      <c r="M99" s="43" t="inlineStr">
        <is>
          <t>Yes</t>
        </is>
      </c>
      <c r="N99" s="43" t="inlineStr">
        <is>
          <t>Yes</t>
        </is>
      </c>
      <c r="O99" s="43" t="inlineStr">
        <is>
          <t>Yes</t>
        </is>
      </c>
      <c r="P99" s="43" t="inlineStr">
        <is>
          <t>Yes</t>
        </is>
      </c>
      <c r="Q99" s="43" t="inlineStr">
        <is>
          <t>Yes</t>
        </is>
      </c>
      <c r="R99" s="43" t="inlineStr">
        <is>
          <t>Yes</t>
        </is>
      </c>
      <c r="S99" s="43" t="inlineStr">
        <is>
          <t>Yes</t>
        </is>
      </c>
      <c r="T99" s="43" t="inlineStr">
        <is>
          <t>Yes</t>
        </is>
      </c>
      <c r="U99" s="266" t="inlineStr">
        <is>
          <t>Yes</t>
        </is>
      </c>
      <c r="V99" s="397" t="inlineStr">
        <is>
          <t>Yes</t>
        </is>
      </c>
      <c r="W99" s="628" t="inlineStr">
        <is>
          <t>[SYI_001_001_0088_006].html</t>
        </is>
      </c>
      <c r="X99" s="240" t="n">
        <v>2</v>
      </c>
      <c r="Y99" s="240" t="n">
        <v>0</v>
      </c>
      <c r="Z99" s="240" t="n">
        <v>0</v>
      </c>
      <c r="AA99" s="240" t="n">
        <v>2</v>
      </c>
      <c r="AB99" s="666" t="n">
        <v>0.001377314814814815</v>
      </c>
      <c r="AC99" s="240" t="inlineStr">
        <is>
          <t>14530, 14531, 18150, 14541, 18159, 18161, 18162, 18163, 22047</t>
        </is>
      </c>
      <c r="AD99" s="1081" t="n"/>
      <c r="AE99" s="358" t="n"/>
      <c r="AG99" s="223" t="inlineStr"/>
      <c r="AH99" s="43" t="inlineStr"/>
      <c r="AI99" s="43" t="inlineStr"/>
      <c r="AJ99" s="43" t="inlineStr"/>
      <c r="AK99" s="43" t="inlineStr"/>
      <c r="AL99" s="43" t="n"/>
      <c r="AM99" s="266" t="n"/>
      <c r="AN99" s="56" t="n"/>
      <c r="AO99" s="301">
        <f>EXACT(W99,AG99)</f>
        <v/>
      </c>
      <c r="AP99" s="286">
        <f>EXACT(X99,AH99)</f>
        <v/>
      </c>
      <c r="AQ99" s="286">
        <f>EXACT(Y99,AI99)</f>
        <v/>
      </c>
      <c r="AR99" s="286">
        <f>EXACT(Z99,AJ99)</f>
        <v/>
      </c>
      <c r="AS99" s="302">
        <f>EXACT(AA99,AK99)</f>
        <v/>
      </c>
      <c r="AT99" t="inlineStr"/>
      <c r="AU99" t="inlineStr"/>
    </row>
    <row r="100" ht="14.4" customHeight="1">
      <c r="A100" s="160" t="inlineStr">
        <is>
          <t>Yes</t>
        </is>
      </c>
      <c r="B100" s="2" t="inlineStr">
        <is>
          <t>Yes</t>
        </is>
      </c>
      <c r="C100" s="42" t="inlineStr">
        <is>
          <t>Yes</t>
        </is>
      </c>
      <c r="D100" s="507" t="inlineStr">
        <is>
          <t>Yes</t>
        </is>
      </c>
      <c r="E100" s="223" t="inlineStr">
        <is>
          <t>Yes</t>
        </is>
      </c>
      <c r="F100" s="43" t="inlineStr">
        <is>
          <t>Yes</t>
        </is>
      </c>
      <c r="G100" s="43" t="inlineStr">
        <is>
          <t>Yes</t>
        </is>
      </c>
      <c r="H100" s="43" t="inlineStr">
        <is>
          <t>Yes</t>
        </is>
      </c>
      <c r="I100" s="41" t="inlineStr">
        <is>
          <t>Yes</t>
        </is>
      </c>
      <c r="J100" s="223" t="inlineStr">
        <is>
          <t>Yes</t>
        </is>
      </c>
      <c r="K100" s="43" t="inlineStr">
        <is>
          <t>Yes</t>
        </is>
      </c>
      <c r="L100" s="43" t="inlineStr">
        <is>
          <t>Yes</t>
        </is>
      </c>
      <c r="M100" s="43" t="inlineStr">
        <is>
          <t>Yes</t>
        </is>
      </c>
      <c r="N100" s="43" t="inlineStr">
        <is>
          <t>Yes</t>
        </is>
      </c>
      <c r="O100" s="43" t="inlineStr">
        <is>
          <t>Yes</t>
        </is>
      </c>
      <c r="P100" s="43" t="inlineStr">
        <is>
          <t>Yes</t>
        </is>
      </c>
      <c r="Q100" s="43" t="inlineStr">
        <is>
          <t>Yes</t>
        </is>
      </c>
      <c r="R100" s="43" t="inlineStr">
        <is>
          <t>Yes</t>
        </is>
      </c>
      <c r="S100" s="43" t="inlineStr">
        <is>
          <t>Yes</t>
        </is>
      </c>
      <c r="T100" s="43" t="inlineStr">
        <is>
          <t>Yes</t>
        </is>
      </c>
      <c r="U100" s="266" t="inlineStr">
        <is>
          <t>Yes</t>
        </is>
      </c>
      <c r="V100" s="397" t="inlineStr">
        <is>
          <t>Yes</t>
        </is>
      </c>
      <c r="W100" s="628" t="inlineStr">
        <is>
          <t>[SYI_001_001_0088_007].html</t>
        </is>
      </c>
      <c r="X100" s="240" t="n">
        <v>7</v>
      </c>
      <c r="Y100" s="240" t="n">
        <v>0</v>
      </c>
      <c r="Z100" s="240" t="n">
        <v>0</v>
      </c>
      <c r="AA100" s="240" t="n">
        <v>7</v>
      </c>
      <c r="AB100" s="666" t="n">
        <v>0.006261574074074074</v>
      </c>
      <c r="AC100" s="240" t="inlineStr">
        <is>
          <t>14530, 14531, 18150, 14541, 18159, 18161, 18162, 18163, 22047</t>
        </is>
      </c>
      <c r="AD100" s="1081" t="n"/>
      <c r="AE100" s="358" t="n"/>
      <c r="AG100" s="223" t="inlineStr"/>
      <c r="AH100" s="43" t="inlineStr"/>
      <c r="AI100" s="43" t="inlineStr"/>
      <c r="AJ100" s="43" t="inlineStr"/>
      <c r="AK100" s="43" t="inlineStr"/>
      <c r="AL100" s="43" t="n"/>
      <c r="AM100" s="266" t="n"/>
      <c r="AN100" s="56" t="n"/>
      <c r="AO100" s="301">
        <f>EXACT(W100,AG100)</f>
        <v/>
      </c>
      <c r="AP100" s="286">
        <f>EXACT(X100,AH100)</f>
        <v/>
      </c>
      <c r="AQ100" s="286">
        <f>EXACT(Y100,AI100)</f>
        <v/>
      </c>
      <c r="AR100" s="286">
        <f>EXACT(Z100,AJ100)</f>
        <v/>
      </c>
      <c r="AS100" s="302">
        <f>EXACT(AA100,AK100)</f>
        <v/>
      </c>
      <c r="AT100" t="inlineStr"/>
      <c r="AU100" t="inlineStr"/>
    </row>
    <row r="101" ht="14.4" customHeight="1">
      <c r="A101" s="160" t="inlineStr">
        <is>
          <t>Yes</t>
        </is>
      </c>
      <c r="B101" s="2" t="inlineStr">
        <is>
          <t>Yes</t>
        </is>
      </c>
      <c r="C101" s="42" t="inlineStr">
        <is>
          <t>Yes</t>
        </is>
      </c>
      <c r="D101" s="507" t="inlineStr">
        <is>
          <t>Yes</t>
        </is>
      </c>
      <c r="E101" s="223" t="inlineStr">
        <is>
          <t>Yes</t>
        </is>
      </c>
      <c r="F101" s="43" t="inlineStr">
        <is>
          <t>Yes</t>
        </is>
      </c>
      <c r="G101" s="43" t="inlineStr">
        <is>
          <t>Yes</t>
        </is>
      </c>
      <c r="H101" s="43" t="inlineStr">
        <is>
          <t>Yes</t>
        </is>
      </c>
      <c r="I101" s="41" t="inlineStr">
        <is>
          <t>Yes</t>
        </is>
      </c>
      <c r="J101" s="223" t="inlineStr">
        <is>
          <t>Yes</t>
        </is>
      </c>
      <c r="K101" s="43" t="inlineStr">
        <is>
          <t>Yes</t>
        </is>
      </c>
      <c r="L101" s="43" t="inlineStr">
        <is>
          <t>Yes</t>
        </is>
      </c>
      <c r="M101" s="43" t="inlineStr">
        <is>
          <t>Yes</t>
        </is>
      </c>
      <c r="N101" s="43" t="inlineStr">
        <is>
          <t>Yes</t>
        </is>
      </c>
      <c r="O101" s="43" t="inlineStr">
        <is>
          <t>Yes</t>
        </is>
      </c>
      <c r="P101" s="43" t="inlineStr">
        <is>
          <t>Yes</t>
        </is>
      </c>
      <c r="Q101" s="43" t="inlineStr">
        <is>
          <t>Yes</t>
        </is>
      </c>
      <c r="R101" s="43" t="inlineStr">
        <is>
          <t>Yes</t>
        </is>
      </c>
      <c r="S101" s="43" t="inlineStr">
        <is>
          <t>Yes</t>
        </is>
      </c>
      <c r="T101" s="43" t="inlineStr">
        <is>
          <t>Yes</t>
        </is>
      </c>
      <c r="U101" s="266" t="inlineStr">
        <is>
          <t>Yes</t>
        </is>
      </c>
      <c r="V101" s="397" t="inlineStr">
        <is>
          <t>Yes</t>
        </is>
      </c>
      <c r="W101" s="628" t="inlineStr">
        <is>
          <t>[SYI_001_001_0088_008].html</t>
        </is>
      </c>
      <c r="X101" s="240" t="n">
        <v>7</v>
      </c>
      <c r="Y101" s="240" t="n">
        <v>0</v>
      </c>
      <c r="Z101" s="240" t="n">
        <v>0</v>
      </c>
      <c r="AA101" s="240" t="n">
        <v>7</v>
      </c>
      <c r="AB101" s="666" t="n">
        <v>0.006307870370370371</v>
      </c>
      <c r="AC101" s="240" t="inlineStr">
        <is>
          <t>14530, 14531, 18150, 14541, 18159, 18161, 18162, 18163, 22047</t>
        </is>
      </c>
      <c r="AD101" s="1081" t="n"/>
      <c r="AE101" s="358" t="n"/>
      <c r="AG101" s="223" t="inlineStr"/>
      <c r="AH101" s="43" t="inlineStr"/>
      <c r="AI101" s="43" t="inlineStr"/>
      <c r="AJ101" s="43" t="inlineStr"/>
      <c r="AK101" s="43" t="inlineStr"/>
      <c r="AL101" s="43" t="n"/>
      <c r="AM101" s="266" t="n"/>
      <c r="AN101" s="56" t="n"/>
      <c r="AO101" s="301">
        <f>EXACT(W101,AG101)</f>
        <v/>
      </c>
      <c r="AP101" s="286">
        <f>EXACT(X101,AH101)</f>
        <v/>
      </c>
      <c r="AQ101" s="286">
        <f>EXACT(Y101,AI101)</f>
        <v/>
      </c>
      <c r="AR101" s="286">
        <f>EXACT(Z101,AJ101)</f>
        <v/>
      </c>
      <c r="AS101" s="302">
        <f>EXACT(AA101,AK101)</f>
        <v/>
      </c>
      <c r="AT101" t="inlineStr"/>
      <c r="AU101" t="inlineStr"/>
    </row>
    <row r="102" ht="14.4" customHeight="1">
      <c r="A102" s="160" t="inlineStr">
        <is>
          <t>Yes</t>
        </is>
      </c>
      <c r="B102" s="2" t="inlineStr">
        <is>
          <t>Yes</t>
        </is>
      </c>
      <c r="C102" s="42" t="inlineStr">
        <is>
          <t>Yes</t>
        </is>
      </c>
      <c r="D102" s="507" t="inlineStr">
        <is>
          <t>Yes</t>
        </is>
      </c>
      <c r="E102" s="223" t="inlineStr">
        <is>
          <t>Yes</t>
        </is>
      </c>
      <c r="F102" s="43" t="inlineStr">
        <is>
          <t>Yes</t>
        </is>
      </c>
      <c r="G102" s="43" t="inlineStr">
        <is>
          <t>Yes</t>
        </is>
      </c>
      <c r="H102" s="43" t="inlineStr">
        <is>
          <t>Yes</t>
        </is>
      </c>
      <c r="I102" s="41" t="inlineStr">
        <is>
          <t>Yes</t>
        </is>
      </c>
      <c r="J102" s="223" t="inlineStr">
        <is>
          <t>Yes</t>
        </is>
      </c>
      <c r="K102" s="43" t="inlineStr">
        <is>
          <t>Yes</t>
        </is>
      </c>
      <c r="L102" s="43" t="inlineStr">
        <is>
          <t>Yes</t>
        </is>
      </c>
      <c r="M102" s="43" t="inlineStr">
        <is>
          <t>Yes</t>
        </is>
      </c>
      <c r="N102" s="43" t="inlineStr">
        <is>
          <t>Yes</t>
        </is>
      </c>
      <c r="O102" s="43" t="inlineStr">
        <is>
          <t>Yes</t>
        </is>
      </c>
      <c r="P102" s="43" t="inlineStr">
        <is>
          <t>Yes</t>
        </is>
      </c>
      <c r="Q102" s="43" t="inlineStr">
        <is>
          <t>Yes</t>
        </is>
      </c>
      <c r="R102" s="43" t="inlineStr">
        <is>
          <t>Yes</t>
        </is>
      </c>
      <c r="S102" s="43" t="inlineStr">
        <is>
          <t>Yes</t>
        </is>
      </c>
      <c r="T102" s="43" t="inlineStr">
        <is>
          <t>Yes</t>
        </is>
      </c>
      <c r="U102" s="266" t="inlineStr">
        <is>
          <t>Yes</t>
        </is>
      </c>
      <c r="V102" s="397" t="inlineStr">
        <is>
          <t>Yes</t>
        </is>
      </c>
      <c r="W102" s="628" t="inlineStr">
        <is>
          <t>[SYI_001_001_0088_009].html</t>
        </is>
      </c>
      <c r="X102" s="240" t="n">
        <v>2</v>
      </c>
      <c r="Y102" s="240" t="n">
        <v>0</v>
      </c>
      <c r="Z102" s="240" t="n">
        <v>0</v>
      </c>
      <c r="AA102" s="240" t="n">
        <v>2</v>
      </c>
      <c r="AB102" s="666" t="n">
        <v>0.001354166666666667</v>
      </c>
      <c r="AC102" s="240" t="inlineStr">
        <is>
          <t>14530, 14531, 18150, 14541, 18159, 18161, 18162, 18163, 22047</t>
        </is>
      </c>
      <c r="AD102" s="1081" t="n"/>
      <c r="AE102" s="358" t="n"/>
      <c r="AG102" s="223" t="inlineStr"/>
      <c r="AH102" s="43" t="inlineStr"/>
      <c r="AI102" s="43" t="inlineStr"/>
      <c r="AJ102" s="43" t="inlineStr"/>
      <c r="AK102" s="43" t="inlineStr"/>
      <c r="AL102" s="43" t="n"/>
      <c r="AM102" s="266" t="n"/>
      <c r="AN102" s="56" t="n"/>
      <c r="AO102" s="301">
        <f>EXACT(W102,AG102)</f>
        <v/>
      </c>
      <c r="AP102" s="286">
        <f>EXACT(X102,AH102)</f>
        <v/>
      </c>
      <c r="AQ102" s="286">
        <f>EXACT(Y102,AI102)</f>
        <v/>
      </c>
      <c r="AR102" s="286">
        <f>EXACT(Z102,AJ102)</f>
        <v/>
      </c>
      <c r="AS102" s="302">
        <f>EXACT(AA102,AK102)</f>
        <v/>
      </c>
      <c r="AT102" t="inlineStr"/>
      <c r="AU102" t="inlineStr"/>
    </row>
    <row r="103" ht="14.4" customHeight="1">
      <c r="A103" s="160" t="inlineStr">
        <is>
          <t>Yes</t>
        </is>
      </c>
      <c r="B103" s="2" t="inlineStr">
        <is>
          <t>Yes</t>
        </is>
      </c>
      <c r="C103" s="42" t="inlineStr">
        <is>
          <t>Yes</t>
        </is>
      </c>
      <c r="D103" s="507" t="inlineStr">
        <is>
          <t>Yes</t>
        </is>
      </c>
      <c r="E103" s="223" t="inlineStr">
        <is>
          <t>Yes</t>
        </is>
      </c>
      <c r="F103" s="43" t="inlineStr">
        <is>
          <t>Yes</t>
        </is>
      </c>
      <c r="G103" s="43" t="inlineStr">
        <is>
          <t>Yes</t>
        </is>
      </c>
      <c r="H103" s="43" t="inlineStr">
        <is>
          <t>Yes</t>
        </is>
      </c>
      <c r="I103" s="41" t="inlineStr">
        <is>
          <t>Yes</t>
        </is>
      </c>
      <c r="J103" s="223" t="inlineStr">
        <is>
          <t>Yes</t>
        </is>
      </c>
      <c r="K103" s="43" t="inlineStr">
        <is>
          <t>Yes</t>
        </is>
      </c>
      <c r="L103" s="43" t="inlineStr">
        <is>
          <t>Yes</t>
        </is>
      </c>
      <c r="M103" s="43" t="inlineStr">
        <is>
          <t>Yes</t>
        </is>
      </c>
      <c r="N103" s="43" t="inlineStr">
        <is>
          <t>Yes</t>
        </is>
      </c>
      <c r="O103" s="43" t="inlineStr">
        <is>
          <t>Yes</t>
        </is>
      </c>
      <c r="P103" s="43" t="inlineStr">
        <is>
          <t>Yes</t>
        </is>
      </c>
      <c r="Q103" s="43" t="inlineStr">
        <is>
          <t>Yes</t>
        </is>
      </c>
      <c r="R103" s="43" t="inlineStr">
        <is>
          <t>Yes</t>
        </is>
      </c>
      <c r="S103" s="43" t="inlineStr">
        <is>
          <t>Yes</t>
        </is>
      </c>
      <c r="T103" s="43" t="inlineStr">
        <is>
          <t>Yes</t>
        </is>
      </c>
      <c r="U103" s="266" t="inlineStr">
        <is>
          <t>Yes</t>
        </is>
      </c>
      <c r="V103" s="397" t="inlineStr">
        <is>
          <t>Yes</t>
        </is>
      </c>
      <c r="W103" s="628" t="inlineStr">
        <is>
          <t>[SYI_001_001_0090].html</t>
        </is>
      </c>
      <c r="X103" s="240" t="n">
        <v>22</v>
      </c>
      <c r="Y103" s="240" t="n">
        <v>0</v>
      </c>
      <c r="Z103" s="240" t="n">
        <v>0</v>
      </c>
      <c r="AA103" s="240" t="n">
        <v>22</v>
      </c>
      <c r="AB103" s="666" t="n">
        <v>0.003356481481481482</v>
      </c>
      <c r="AC103" s="258" t="inlineStr">
        <is>
          <t>SYR_LvDCDC_F_700</t>
        </is>
      </c>
      <c r="AD103" s="1081" t="n"/>
      <c r="AE103" s="358" t="n"/>
      <c r="AG103" s="223" t="inlineStr"/>
      <c r="AH103" s="43" t="inlineStr"/>
      <c r="AI103" s="43" t="inlineStr"/>
      <c r="AJ103" s="43" t="inlineStr"/>
      <c r="AK103" s="43" t="inlineStr"/>
      <c r="AL103" s="43" t="n"/>
      <c r="AM103" s="266" t="n"/>
      <c r="AN103" s="56" t="n"/>
      <c r="AO103" s="301">
        <f>EXACT(W103,AG103)</f>
        <v/>
      </c>
      <c r="AP103" s="286">
        <f>EXACT(X103,AH103)</f>
        <v/>
      </c>
      <c r="AQ103" s="286">
        <f>EXACT(Y103,AI103)</f>
        <v/>
      </c>
      <c r="AR103" s="286">
        <f>EXACT(Z103,AJ103)</f>
        <v/>
      </c>
      <c r="AS103" s="302">
        <f>EXACT(AA103,AK103)</f>
        <v/>
      </c>
      <c r="AT103" t="inlineStr"/>
      <c r="AU103" t="inlineStr"/>
    </row>
    <row r="104" ht="14.4" customHeight="1">
      <c r="A104" s="160" t="inlineStr">
        <is>
          <t>Yes</t>
        </is>
      </c>
      <c r="B104" s="2" t="inlineStr">
        <is>
          <t>Yes</t>
        </is>
      </c>
      <c r="C104" s="42" t="inlineStr">
        <is>
          <t>Yes</t>
        </is>
      </c>
      <c r="D104" s="507" t="inlineStr">
        <is>
          <t>Yes</t>
        </is>
      </c>
      <c r="E104" s="223" t="inlineStr">
        <is>
          <t>Yes</t>
        </is>
      </c>
      <c r="F104" s="43" t="inlineStr">
        <is>
          <t>Yes</t>
        </is>
      </c>
      <c r="G104" s="43" t="inlineStr">
        <is>
          <t>Yes</t>
        </is>
      </c>
      <c r="H104" s="43" t="inlineStr">
        <is>
          <t>Yes</t>
        </is>
      </c>
      <c r="I104" s="41" t="inlineStr">
        <is>
          <t>Yes</t>
        </is>
      </c>
      <c r="J104" s="223" t="inlineStr">
        <is>
          <t>Yes</t>
        </is>
      </c>
      <c r="K104" s="43" t="inlineStr">
        <is>
          <t>Yes</t>
        </is>
      </c>
      <c r="L104" s="43" t="inlineStr">
        <is>
          <t>Yes</t>
        </is>
      </c>
      <c r="M104" s="43" t="inlineStr">
        <is>
          <t>Yes</t>
        </is>
      </c>
      <c r="N104" s="43" t="inlineStr">
        <is>
          <t>Yes</t>
        </is>
      </c>
      <c r="O104" s="43" t="inlineStr">
        <is>
          <t>Yes</t>
        </is>
      </c>
      <c r="P104" s="43" t="inlineStr">
        <is>
          <t>Yes</t>
        </is>
      </c>
      <c r="Q104" s="43" t="inlineStr">
        <is>
          <t>Yes</t>
        </is>
      </c>
      <c r="R104" s="43" t="inlineStr">
        <is>
          <t>Yes</t>
        </is>
      </c>
      <c r="S104" s="43" t="inlineStr">
        <is>
          <t>Yes</t>
        </is>
      </c>
      <c r="T104" s="43" t="inlineStr">
        <is>
          <t>Yes</t>
        </is>
      </c>
      <c r="U104" s="266" t="inlineStr">
        <is>
          <t>Yes</t>
        </is>
      </c>
      <c r="V104" s="397" t="inlineStr">
        <is>
          <t>Yes</t>
        </is>
      </c>
      <c r="W104" s="628" t="inlineStr">
        <is>
          <t>[SYI_001_001_0091_001]Hochvoltspannung.html</t>
        </is>
      </c>
      <c r="X104" s="240" t="n">
        <v>5</v>
      </c>
      <c r="Y104" s="240" t="n">
        <v>1</v>
      </c>
      <c r="Z104" s="240" t="n">
        <v>0</v>
      </c>
      <c r="AA104" s="240" t="n">
        <v>6</v>
      </c>
      <c r="AB104" s="666" t="n">
        <v>0.00181712962962963</v>
      </c>
      <c r="AC104" s="258" t="inlineStr">
        <is>
          <t>SYR_LvDCDC_F_1000</t>
        </is>
      </c>
      <c r="AD104" s="1081" t="n"/>
      <c r="AE104" s="464" t="inlineStr">
        <is>
          <t>supposed to fail(deleted)</t>
        </is>
      </c>
      <c r="AG104" s="223" t="inlineStr"/>
      <c r="AH104" s="43" t="inlineStr"/>
      <c r="AI104" s="43" t="inlineStr"/>
      <c r="AJ104" s="43" t="inlineStr"/>
      <c r="AK104" s="43" t="inlineStr"/>
      <c r="AL104" s="43" t="n"/>
      <c r="AM104" s="266" t="n"/>
      <c r="AN104" s="56" t="n"/>
      <c r="AO104" s="301">
        <f>EXACT(W104,AG104)</f>
        <v/>
      </c>
      <c r="AP104" s="286">
        <f>EXACT(X104,AH104)</f>
        <v/>
      </c>
      <c r="AQ104" s="286">
        <f>EXACT(Y104,AI104)</f>
        <v/>
      </c>
      <c r="AR104" s="286">
        <f>EXACT(Z104,AJ104)</f>
        <v/>
      </c>
      <c r="AS104" s="302">
        <f>EXACT(AA104,AK104)</f>
        <v/>
      </c>
      <c r="AT104" t="inlineStr"/>
      <c r="AU104" t="inlineStr"/>
    </row>
    <row r="105" ht="14.4" customHeight="1">
      <c r="A105" s="160" t="inlineStr">
        <is>
          <t>Yes</t>
        </is>
      </c>
      <c r="B105" s="2" t="inlineStr">
        <is>
          <t>Yes</t>
        </is>
      </c>
      <c r="C105" s="42" t="inlineStr">
        <is>
          <t>Yes</t>
        </is>
      </c>
      <c r="D105" s="507" t="inlineStr">
        <is>
          <t>Yes</t>
        </is>
      </c>
      <c r="E105" s="223" t="inlineStr">
        <is>
          <t>Yes</t>
        </is>
      </c>
      <c r="F105" s="43" t="inlineStr">
        <is>
          <t>Yes</t>
        </is>
      </c>
      <c r="G105" s="43" t="inlineStr">
        <is>
          <t>Yes</t>
        </is>
      </c>
      <c r="H105" s="43" t="inlineStr">
        <is>
          <t>Yes</t>
        </is>
      </c>
      <c r="I105" s="41" t="inlineStr">
        <is>
          <t>Yes</t>
        </is>
      </c>
      <c r="J105" s="223" t="inlineStr">
        <is>
          <t>Yes</t>
        </is>
      </c>
      <c r="K105" s="43" t="inlineStr">
        <is>
          <t>Yes</t>
        </is>
      </c>
      <c r="L105" s="43" t="inlineStr">
        <is>
          <t>Yes</t>
        </is>
      </c>
      <c r="M105" s="43" t="inlineStr">
        <is>
          <t>Yes</t>
        </is>
      </c>
      <c r="N105" s="43" t="inlineStr">
        <is>
          <t>Yes</t>
        </is>
      </c>
      <c r="O105" s="43" t="inlineStr">
        <is>
          <t>Yes</t>
        </is>
      </c>
      <c r="P105" s="43" t="inlineStr">
        <is>
          <t>Yes</t>
        </is>
      </c>
      <c r="Q105" s="43" t="inlineStr">
        <is>
          <t>Yes</t>
        </is>
      </c>
      <c r="R105" s="43" t="inlineStr">
        <is>
          <t>Yes</t>
        </is>
      </c>
      <c r="S105" s="43" t="inlineStr">
        <is>
          <t>Yes</t>
        </is>
      </c>
      <c r="T105" s="43" t="inlineStr">
        <is>
          <t>Yes</t>
        </is>
      </c>
      <c r="U105" s="266" t="inlineStr">
        <is>
          <t>Yes</t>
        </is>
      </c>
      <c r="V105" s="397" t="inlineStr">
        <is>
          <t>Yes</t>
        </is>
      </c>
      <c r="W105" s="628" t="inlineStr">
        <is>
          <t>[SYI_001_001_0091_002]Niedervoltspannung.html</t>
        </is>
      </c>
      <c r="X105" s="240" t="n">
        <v>12</v>
      </c>
      <c r="Y105" s="240" t="n">
        <v>0</v>
      </c>
      <c r="Z105" s="240" t="n">
        <v>0</v>
      </c>
      <c r="AA105" s="240" t="n">
        <v>12</v>
      </c>
      <c r="AB105" s="666" t="n">
        <v>0.003842592592592593</v>
      </c>
      <c r="AC105" s="258" t="inlineStr">
        <is>
          <t>SYR_LvDCDC_F_1000</t>
        </is>
      </c>
      <c r="AD105" s="1081" t="n"/>
      <c r="AE105" s="358" t="n"/>
      <c r="AG105" s="223" t="inlineStr"/>
      <c r="AH105" s="43" t="inlineStr"/>
      <c r="AI105" s="43" t="inlineStr"/>
      <c r="AJ105" s="43" t="inlineStr"/>
      <c r="AK105" s="43" t="inlineStr"/>
      <c r="AL105" s="43" t="n"/>
      <c r="AM105" s="266" t="n"/>
      <c r="AN105" s="56" t="n"/>
      <c r="AO105" s="301">
        <f>EXACT(W105,AG105)</f>
        <v/>
      </c>
      <c r="AP105" s="286">
        <f>EXACT(X105,AH105)</f>
        <v/>
      </c>
      <c r="AQ105" s="286">
        <f>EXACT(Y105,AI105)</f>
        <v/>
      </c>
      <c r="AR105" s="286">
        <f>EXACT(Z105,AJ105)</f>
        <v/>
      </c>
      <c r="AS105" s="302">
        <f>EXACT(AA105,AK105)</f>
        <v/>
      </c>
      <c r="AT105" t="inlineStr"/>
      <c r="AU105" t="inlineStr"/>
    </row>
    <row r="106" ht="14.4" customHeight="1">
      <c r="A106" s="160" t="inlineStr">
        <is>
          <t>Yes</t>
        </is>
      </c>
      <c r="B106" s="2" t="inlineStr">
        <is>
          <t>Yes</t>
        </is>
      </c>
      <c r="C106" s="42" t="inlineStr">
        <is>
          <t>Yes</t>
        </is>
      </c>
      <c r="D106" s="507" t="inlineStr">
        <is>
          <t>Yes</t>
        </is>
      </c>
      <c r="E106" s="223" t="inlineStr">
        <is>
          <t>Yes</t>
        </is>
      </c>
      <c r="F106" s="43" t="inlineStr">
        <is>
          <t>Yes</t>
        </is>
      </c>
      <c r="G106" s="43" t="inlineStr">
        <is>
          <t>Yes</t>
        </is>
      </c>
      <c r="H106" s="43" t="inlineStr">
        <is>
          <t>Yes</t>
        </is>
      </c>
      <c r="I106" s="41" t="inlineStr">
        <is>
          <t>Yes</t>
        </is>
      </c>
      <c r="J106" s="223" t="inlineStr">
        <is>
          <t>Yes</t>
        </is>
      </c>
      <c r="K106" s="43" t="inlineStr">
        <is>
          <t>Yes</t>
        </is>
      </c>
      <c r="L106" s="43" t="inlineStr">
        <is>
          <t>Yes</t>
        </is>
      </c>
      <c r="M106" s="43" t="inlineStr">
        <is>
          <t>Yes</t>
        </is>
      </c>
      <c r="N106" s="43" t="inlineStr">
        <is>
          <t>Yes</t>
        </is>
      </c>
      <c r="O106" s="43" t="inlineStr">
        <is>
          <t>Yes</t>
        </is>
      </c>
      <c r="P106" s="43" t="inlineStr">
        <is>
          <t>Yes</t>
        </is>
      </c>
      <c r="Q106" s="43" t="inlineStr">
        <is>
          <t>Yes</t>
        </is>
      </c>
      <c r="R106" s="43" t="inlineStr">
        <is>
          <t>Yes</t>
        </is>
      </c>
      <c r="S106" s="43" t="inlineStr">
        <is>
          <t>Yes</t>
        </is>
      </c>
      <c r="T106" s="43" t="inlineStr">
        <is>
          <t>Yes</t>
        </is>
      </c>
      <c r="U106" s="266" t="inlineStr">
        <is>
          <t>Yes</t>
        </is>
      </c>
      <c r="V106" s="397" t="inlineStr">
        <is>
          <t>Yes</t>
        </is>
      </c>
      <c r="W106" s="628" t="inlineStr">
        <is>
          <t>[SYI_001_001_0091_003]Hochvoltstromstarke.html</t>
        </is>
      </c>
      <c r="X106" s="240" t="n">
        <v>3</v>
      </c>
      <c r="Y106" s="240" t="n">
        <v>0</v>
      </c>
      <c r="Z106" s="240" t="n">
        <v>0</v>
      </c>
      <c r="AA106" s="240" t="n">
        <v>3</v>
      </c>
      <c r="AB106" s="666" t="n">
        <v>0.001064814814814815</v>
      </c>
      <c r="AC106" s="258" t="inlineStr">
        <is>
          <t>SYR_LvDCDC_F_1000</t>
        </is>
      </c>
      <c r="AD106" s="1081" t="n"/>
      <c r="AE106" s="358" t="n"/>
      <c r="AG106" s="223" t="inlineStr"/>
      <c r="AH106" s="43" t="inlineStr"/>
      <c r="AI106" s="43" t="inlineStr"/>
      <c r="AJ106" s="43" t="inlineStr"/>
      <c r="AK106" s="43" t="inlineStr"/>
      <c r="AL106" s="43" t="n"/>
      <c r="AM106" s="266" t="n"/>
      <c r="AN106" s="56" t="n"/>
      <c r="AO106" s="301">
        <f>EXACT(W106,AG106)</f>
        <v/>
      </c>
      <c r="AP106" s="286">
        <f>EXACT(X106,AH106)</f>
        <v/>
      </c>
      <c r="AQ106" s="286">
        <f>EXACT(Y106,AI106)</f>
        <v/>
      </c>
      <c r="AR106" s="286">
        <f>EXACT(Z106,AJ106)</f>
        <v/>
      </c>
      <c r="AS106" s="302">
        <f>EXACT(AA106,AK106)</f>
        <v/>
      </c>
      <c r="AT106" t="inlineStr"/>
      <c r="AU106" t="inlineStr"/>
    </row>
    <row r="107" ht="14.4" customHeight="1">
      <c r="A107" s="160" t="inlineStr">
        <is>
          <t>Yes</t>
        </is>
      </c>
      <c r="B107" s="2" t="inlineStr">
        <is>
          <t>Yes</t>
        </is>
      </c>
      <c r="C107" s="42" t="inlineStr">
        <is>
          <t>Yes</t>
        </is>
      </c>
      <c r="D107" s="507" t="inlineStr">
        <is>
          <t>Yes</t>
        </is>
      </c>
      <c r="E107" s="223" t="inlineStr">
        <is>
          <t>Yes</t>
        </is>
      </c>
      <c r="F107" s="43" t="inlineStr">
        <is>
          <t>Yes</t>
        </is>
      </c>
      <c r="G107" s="43" t="inlineStr">
        <is>
          <t>Yes</t>
        </is>
      </c>
      <c r="H107" s="43" t="inlineStr">
        <is>
          <t>Yes</t>
        </is>
      </c>
      <c r="I107" s="41" t="inlineStr">
        <is>
          <t>Yes</t>
        </is>
      </c>
      <c r="J107" s="223" t="inlineStr">
        <is>
          <t>Yes</t>
        </is>
      </c>
      <c r="K107" s="43" t="inlineStr">
        <is>
          <t>Yes</t>
        </is>
      </c>
      <c r="L107" s="43" t="inlineStr">
        <is>
          <t>Yes</t>
        </is>
      </c>
      <c r="M107" s="43" t="inlineStr">
        <is>
          <t>Yes</t>
        </is>
      </c>
      <c r="N107" s="43" t="inlineStr">
        <is>
          <t>Yes</t>
        </is>
      </c>
      <c r="O107" s="43" t="inlineStr">
        <is>
          <t>Yes</t>
        </is>
      </c>
      <c r="P107" s="43" t="inlineStr">
        <is>
          <t>Yes</t>
        </is>
      </c>
      <c r="Q107" s="43" t="inlineStr">
        <is>
          <t>Yes</t>
        </is>
      </c>
      <c r="R107" s="43" t="inlineStr">
        <is>
          <t>Yes</t>
        </is>
      </c>
      <c r="S107" s="43" t="inlineStr">
        <is>
          <t>Yes</t>
        </is>
      </c>
      <c r="T107" s="43" t="inlineStr">
        <is>
          <t>Yes</t>
        </is>
      </c>
      <c r="U107" s="266" t="inlineStr">
        <is>
          <t>Yes</t>
        </is>
      </c>
      <c r="V107" s="397" t="inlineStr">
        <is>
          <t>Yes</t>
        </is>
      </c>
      <c r="W107" s="628" t="inlineStr">
        <is>
          <t>[SYI_001_001_0091_004]Niedervoltstromstarke.html</t>
        </is>
      </c>
      <c r="X107" s="240" t="n">
        <v>9</v>
      </c>
      <c r="Y107" s="240" t="n">
        <v>0</v>
      </c>
      <c r="Z107" s="240" t="n">
        <v>0</v>
      </c>
      <c r="AA107" s="240" t="n">
        <v>9</v>
      </c>
      <c r="AB107" s="666" t="n">
        <v>0.006215277777777778</v>
      </c>
      <c r="AC107" s="258" t="inlineStr">
        <is>
          <t>SYR_LvDCDC_F_1000</t>
        </is>
      </c>
      <c r="AD107" s="1081" t="n"/>
      <c r="AE107" s="358" t="n"/>
      <c r="AG107" s="223" t="inlineStr"/>
      <c r="AH107" s="43" t="inlineStr"/>
      <c r="AI107" s="43" t="inlineStr"/>
      <c r="AJ107" s="43" t="inlineStr"/>
      <c r="AK107" s="43" t="inlineStr"/>
      <c r="AL107" s="43" t="n"/>
      <c r="AM107" s="266" t="n"/>
      <c r="AN107" s="56" t="n"/>
      <c r="AO107" s="301">
        <f>EXACT(W107,AG107)</f>
        <v/>
      </c>
      <c r="AP107" s="286">
        <f>EXACT(X107,AH107)</f>
        <v/>
      </c>
      <c r="AQ107" s="286">
        <f>EXACT(Y107,AI107)</f>
        <v/>
      </c>
      <c r="AR107" s="286">
        <f>EXACT(Z107,AJ107)</f>
        <v/>
      </c>
      <c r="AS107" s="302">
        <f>EXACT(AA107,AK107)</f>
        <v/>
      </c>
      <c r="AT107" t="inlineStr"/>
      <c r="AU107" t="inlineStr"/>
    </row>
    <row r="108" ht="14.4" customHeight="1">
      <c r="A108" s="160" t="inlineStr">
        <is>
          <t>Yes</t>
        </is>
      </c>
      <c r="B108" s="2" t="inlineStr">
        <is>
          <t>Yes</t>
        </is>
      </c>
      <c r="C108" s="42" t="inlineStr">
        <is>
          <t>Yes</t>
        </is>
      </c>
      <c r="D108" s="507" t="inlineStr">
        <is>
          <t>Yes</t>
        </is>
      </c>
      <c r="E108" s="223" t="inlineStr">
        <is>
          <t>Yes</t>
        </is>
      </c>
      <c r="F108" s="43" t="inlineStr">
        <is>
          <t>Yes</t>
        </is>
      </c>
      <c r="G108" s="43" t="inlineStr">
        <is>
          <t>Yes</t>
        </is>
      </c>
      <c r="H108" s="43" t="inlineStr">
        <is>
          <t>Yes</t>
        </is>
      </c>
      <c r="I108" s="41" t="inlineStr">
        <is>
          <t>Yes</t>
        </is>
      </c>
      <c r="J108" s="223" t="inlineStr">
        <is>
          <t>Yes</t>
        </is>
      </c>
      <c r="K108" s="43" t="inlineStr">
        <is>
          <t>Yes</t>
        </is>
      </c>
      <c r="L108" s="43" t="inlineStr">
        <is>
          <t>Yes</t>
        </is>
      </c>
      <c r="M108" s="43" t="inlineStr">
        <is>
          <t>Yes</t>
        </is>
      </c>
      <c r="N108" s="43" t="inlineStr">
        <is>
          <t>Yes</t>
        </is>
      </c>
      <c r="O108" s="43" t="inlineStr">
        <is>
          <t>Yes</t>
        </is>
      </c>
      <c r="P108" s="43" t="inlineStr">
        <is>
          <t>Yes</t>
        </is>
      </c>
      <c r="Q108" s="43" t="inlineStr">
        <is>
          <t>Yes</t>
        </is>
      </c>
      <c r="R108" s="43" t="inlineStr">
        <is>
          <t>Yes</t>
        </is>
      </c>
      <c r="S108" s="43" t="inlineStr">
        <is>
          <t>Yes</t>
        </is>
      </c>
      <c r="T108" s="43" t="inlineStr">
        <is>
          <t>Yes</t>
        </is>
      </c>
      <c r="U108" s="266" t="inlineStr">
        <is>
          <t>Yes</t>
        </is>
      </c>
      <c r="V108" s="397" t="inlineStr">
        <is>
          <t>Yes</t>
        </is>
      </c>
      <c r="W108" s="628" t="inlineStr">
        <is>
          <t>[SYI_001_001_0091_005]Elektrische Leistung.html</t>
        </is>
      </c>
      <c r="X108" s="240" t="n">
        <v>6</v>
      </c>
      <c r="Y108" s="240" t="n">
        <v>0</v>
      </c>
      <c r="Z108" s="240" t="n">
        <v>0</v>
      </c>
      <c r="AA108" s="240" t="n">
        <v>6</v>
      </c>
      <c r="AB108" s="666" t="n">
        <v>0.002743055555555555</v>
      </c>
      <c r="AC108" s="258" t="inlineStr">
        <is>
          <t>SYR_LvDCDC_F_1000</t>
        </is>
      </c>
      <c r="AD108" s="1081" t="n"/>
      <c r="AE108" s="358" t="n"/>
      <c r="AG108" s="223" t="inlineStr"/>
      <c r="AH108" s="43" t="inlineStr"/>
      <c r="AI108" s="43" t="inlineStr"/>
      <c r="AJ108" s="43" t="inlineStr"/>
      <c r="AK108" s="43" t="inlineStr"/>
      <c r="AL108" s="43" t="n"/>
      <c r="AM108" s="266" t="n"/>
      <c r="AN108" s="56" t="n"/>
      <c r="AO108" s="301">
        <f>EXACT(W108,AG108)</f>
        <v/>
      </c>
      <c r="AP108" s="286">
        <f>EXACT(X108,AH108)</f>
        <v/>
      </c>
      <c r="AQ108" s="286">
        <f>EXACT(Y108,AI108)</f>
        <v/>
      </c>
      <c r="AR108" s="286">
        <f>EXACT(Z108,AJ108)</f>
        <v/>
      </c>
      <c r="AS108" s="302">
        <f>EXACT(AA108,AK108)</f>
        <v/>
      </c>
      <c r="AT108" t="inlineStr"/>
      <c r="AU108" t="inlineStr"/>
    </row>
    <row r="109" ht="14.4" customHeight="1">
      <c r="A109" s="160" t="inlineStr">
        <is>
          <t>Yes</t>
        </is>
      </c>
      <c r="B109" s="2" t="inlineStr">
        <is>
          <t>Yes</t>
        </is>
      </c>
      <c r="C109" s="42" t="inlineStr">
        <is>
          <t>Yes</t>
        </is>
      </c>
      <c r="D109" s="507" t="inlineStr">
        <is>
          <t>Yes</t>
        </is>
      </c>
      <c r="E109" s="223" t="inlineStr">
        <is>
          <t>Yes</t>
        </is>
      </c>
      <c r="F109" s="43" t="inlineStr">
        <is>
          <t>Yes</t>
        </is>
      </c>
      <c r="G109" s="43" t="inlineStr">
        <is>
          <t>Yes</t>
        </is>
      </c>
      <c r="H109" s="43" t="inlineStr">
        <is>
          <t>Yes</t>
        </is>
      </c>
      <c r="I109" s="41" t="inlineStr">
        <is>
          <t>Yes</t>
        </is>
      </c>
      <c r="J109" s="223" t="inlineStr">
        <is>
          <t>Yes</t>
        </is>
      </c>
      <c r="K109" s="43" t="inlineStr">
        <is>
          <t>Yes</t>
        </is>
      </c>
      <c r="L109" s="43" t="inlineStr">
        <is>
          <t>Yes</t>
        </is>
      </c>
      <c r="M109" s="43" t="inlineStr">
        <is>
          <t>Yes</t>
        </is>
      </c>
      <c r="N109" s="43" t="inlineStr">
        <is>
          <t>Yes</t>
        </is>
      </c>
      <c r="O109" s="43" t="inlineStr">
        <is>
          <t>Yes</t>
        </is>
      </c>
      <c r="P109" s="43" t="inlineStr">
        <is>
          <t>Yes</t>
        </is>
      </c>
      <c r="Q109" s="43" t="inlineStr">
        <is>
          <t>Yes</t>
        </is>
      </c>
      <c r="R109" s="43" t="inlineStr">
        <is>
          <t>Yes</t>
        </is>
      </c>
      <c r="S109" s="43" t="inlineStr">
        <is>
          <t>Yes</t>
        </is>
      </c>
      <c r="T109" s="43" t="inlineStr">
        <is>
          <t>Yes</t>
        </is>
      </c>
      <c r="U109" s="266" t="inlineStr">
        <is>
          <t>Yes</t>
        </is>
      </c>
      <c r="V109" s="397" t="inlineStr">
        <is>
          <t>Yes</t>
        </is>
      </c>
      <c r="W109" s="628" t="inlineStr">
        <is>
          <t>[SYI_001_001_0092].html</t>
        </is>
      </c>
      <c r="X109" s="240" t="n">
        <v>2</v>
      </c>
      <c r="Y109" s="240" t="n">
        <v>0</v>
      </c>
      <c r="Z109" s="240" t="n">
        <v>0</v>
      </c>
      <c r="AA109" s="240" t="n">
        <v>2</v>
      </c>
      <c r="AB109" s="666" t="n">
        <v>0.001701388888888889</v>
      </c>
      <c r="AC109" s="240" t="inlineStr">
        <is>
          <t>SYR_LvDCDC_F_1200</t>
        </is>
      </c>
      <c r="AD109" s="1081" t="n"/>
      <c r="AE109" s="358" t="n"/>
      <c r="AG109" s="223" t="inlineStr"/>
      <c r="AH109" s="43" t="inlineStr"/>
      <c r="AI109" s="43" t="inlineStr"/>
      <c r="AJ109" s="43" t="inlineStr"/>
      <c r="AK109" s="43" t="inlineStr"/>
      <c r="AL109" s="43" t="n"/>
      <c r="AM109" s="266" t="n"/>
      <c r="AN109" s="56" t="n"/>
      <c r="AO109" s="301">
        <f>EXACT(W109,AG109)</f>
        <v/>
      </c>
      <c r="AP109" s="286">
        <f>EXACT(X109,AH109)</f>
        <v/>
      </c>
      <c r="AQ109" s="286">
        <f>EXACT(Y109,AI109)</f>
        <v/>
      </c>
      <c r="AR109" s="286">
        <f>EXACT(Z109,AJ109)</f>
        <v/>
      </c>
      <c r="AS109" s="302">
        <f>EXACT(AA109,AK109)</f>
        <v/>
      </c>
      <c r="AT109" t="inlineStr"/>
      <c r="AU109" t="inlineStr"/>
    </row>
    <row r="110" ht="14.4" customHeight="1">
      <c r="A110" s="160" t="inlineStr">
        <is>
          <t>Yes</t>
        </is>
      </c>
      <c r="B110" s="2" t="inlineStr">
        <is>
          <t>Yes</t>
        </is>
      </c>
      <c r="C110" s="42" t="inlineStr">
        <is>
          <t>Yes</t>
        </is>
      </c>
      <c r="D110" s="507" t="inlineStr">
        <is>
          <t>Yes</t>
        </is>
      </c>
      <c r="E110" s="223" t="inlineStr">
        <is>
          <t>Yes</t>
        </is>
      </c>
      <c r="F110" s="43" t="inlineStr">
        <is>
          <t>Yes</t>
        </is>
      </c>
      <c r="G110" s="43" t="inlineStr">
        <is>
          <t>Yes</t>
        </is>
      </c>
      <c r="H110" s="43" t="inlineStr">
        <is>
          <t>Yes</t>
        </is>
      </c>
      <c r="I110" s="41" t="inlineStr">
        <is>
          <t>Yes</t>
        </is>
      </c>
      <c r="J110" s="223" t="inlineStr">
        <is>
          <t>Yes</t>
        </is>
      </c>
      <c r="K110" s="43" t="inlineStr">
        <is>
          <t>Yes</t>
        </is>
      </c>
      <c r="L110" s="43" t="inlineStr">
        <is>
          <t>Yes</t>
        </is>
      </c>
      <c r="M110" s="43" t="inlineStr">
        <is>
          <t>Yes</t>
        </is>
      </c>
      <c r="N110" s="43" t="inlineStr">
        <is>
          <t>Yes</t>
        </is>
      </c>
      <c r="O110" s="43" t="inlineStr">
        <is>
          <t>Yes</t>
        </is>
      </c>
      <c r="P110" s="43" t="inlineStr">
        <is>
          <t>Yes</t>
        </is>
      </c>
      <c r="Q110" s="43" t="inlineStr">
        <is>
          <t>Yes</t>
        </is>
      </c>
      <c r="R110" s="43" t="inlineStr">
        <is>
          <t>Yes</t>
        </is>
      </c>
      <c r="S110" s="43" t="inlineStr">
        <is>
          <t>Yes</t>
        </is>
      </c>
      <c r="T110" s="43" t="inlineStr">
        <is>
          <t>Yes</t>
        </is>
      </c>
      <c r="U110" s="266" t="inlineStr">
        <is>
          <t>Yes</t>
        </is>
      </c>
      <c r="V110" s="397" t="inlineStr">
        <is>
          <t>Yes</t>
        </is>
      </c>
      <c r="W110" s="628" t="inlineStr">
        <is>
          <t>[SYI_001_001_0093].html</t>
        </is>
      </c>
      <c r="X110" s="240" t="n">
        <v>5</v>
      </c>
      <c r="Y110" s="240" t="n">
        <v>0</v>
      </c>
      <c r="Z110" s="240" t="n">
        <v>0</v>
      </c>
      <c r="AA110" s="240" t="n">
        <v>5</v>
      </c>
      <c r="AB110" s="666" t="n">
        <v>0.003414351851851852</v>
      </c>
      <c r="AC110" s="240" t="inlineStr">
        <is>
          <t>SYR_LvDCDC_F_1400</t>
        </is>
      </c>
      <c r="AD110" s="1081" t="n"/>
      <c r="AE110" s="358" t="n"/>
      <c r="AG110" s="223" t="inlineStr"/>
      <c r="AH110" s="43" t="inlineStr"/>
      <c r="AI110" s="43" t="inlineStr"/>
      <c r="AJ110" s="43" t="inlineStr"/>
      <c r="AK110" s="43" t="inlineStr"/>
      <c r="AL110" s="43" t="n"/>
      <c r="AM110" s="266" t="n"/>
      <c r="AN110" s="56" t="n"/>
      <c r="AO110" s="301">
        <f>EXACT(W110,AG110)</f>
        <v/>
      </c>
      <c r="AP110" s="286">
        <f>EXACT(X110,AH110)</f>
        <v/>
      </c>
      <c r="AQ110" s="286">
        <f>EXACT(Y110,AI110)</f>
        <v/>
      </c>
      <c r="AR110" s="286">
        <f>EXACT(Z110,AJ110)</f>
        <v/>
      </c>
      <c r="AS110" s="302">
        <f>EXACT(AA110,AK110)</f>
        <v/>
      </c>
      <c r="AT110" t="inlineStr"/>
      <c r="AU110" t="inlineStr"/>
    </row>
    <row r="111" ht="14.4" customHeight="1">
      <c r="A111" s="160" t="inlineStr">
        <is>
          <t>Yes</t>
        </is>
      </c>
      <c r="B111" s="2" t="inlineStr">
        <is>
          <t>Yes</t>
        </is>
      </c>
      <c r="C111" s="42" t="inlineStr">
        <is>
          <t>No</t>
        </is>
      </c>
      <c r="D111" s="507" t="inlineStr">
        <is>
          <t>No</t>
        </is>
      </c>
      <c r="E111" s="223" t="inlineStr">
        <is>
          <t>No</t>
        </is>
      </c>
      <c r="F111" s="43" t="inlineStr">
        <is>
          <t>No</t>
        </is>
      </c>
      <c r="G111" s="43" t="inlineStr">
        <is>
          <t>No</t>
        </is>
      </c>
      <c r="H111" s="43" t="inlineStr">
        <is>
          <t>No</t>
        </is>
      </c>
      <c r="I111" s="41" t="inlineStr">
        <is>
          <t>No</t>
        </is>
      </c>
      <c r="J111" s="223" t="inlineStr">
        <is>
          <t>Yes</t>
        </is>
      </c>
      <c r="K111" s="43" t="inlineStr">
        <is>
          <t>Yes</t>
        </is>
      </c>
      <c r="L111" s="43" t="inlineStr">
        <is>
          <t>Yes</t>
        </is>
      </c>
      <c r="M111" s="43" t="inlineStr">
        <is>
          <t>Yes</t>
        </is>
      </c>
      <c r="N111" s="43" t="inlineStr">
        <is>
          <t>No</t>
        </is>
      </c>
      <c r="O111" s="43" t="inlineStr">
        <is>
          <t>No</t>
        </is>
      </c>
      <c r="P111" s="43" t="inlineStr">
        <is>
          <t>No</t>
        </is>
      </c>
      <c r="Q111" s="43" t="inlineStr">
        <is>
          <t>No</t>
        </is>
      </c>
      <c r="R111" s="43" t="inlineStr">
        <is>
          <t>No</t>
        </is>
      </c>
      <c r="S111" s="43" t="inlineStr">
        <is>
          <t>No</t>
        </is>
      </c>
      <c r="T111" s="43" t="inlineStr">
        <is>
          <t>No</t>
        </is>
      </c>
      <c r="U111" s="266" t="inlineStr">
        <is>
          <t>No</t>
        </is>
      </c>
      <c r="V111" s="397" t="inlineStr">
        <is>
          <t>No</t>
        </is>
      </c>
      <c r="W111" s="628" t="inlineStr">
        <is>
          <t>[SYI_001_001_0095]Derating Status LV Voltage.html</t>
        </is>
      </c>
      <c r="X111" s="240" t="n">
        <v>6</v>
      </c>
      <c r="Y111" s="240" t="n">
        <v>0</v>
      </c>
      <c r="Z111" s="240" t="n">
        <v>0</v>
      </c>
      <c r="AA111" s="240" t="n">
        <v>6</v>
      </c>
      <c r="AB111" s="666" t="n">
        <v>0.0007986111111111112</v>
      </c>
      <c r="AC111" s="240" t="inlineStr">
        <is>
          <t>No SYR/KLH ID</t>
        </is>
      </c>
      <c r="AD111" s="1081" t="inlineStr">
        <is>
          <t>Obsolete</t>
        </is>
      </c>
      <c r="AE111" s="358" t="inlineStr">
        <is>
          <t>Obsolete because it is not mapped to any requirement. Not available in Test Report</t>
        </is>
      </c>
      <c r="AG111" s="223" t="inlineStr"/>
      <c r="AH111" s="43" t="inlineStr"/>
      <c r="AI111" s="43" t="inlineStr"/>
      <c r="AJ111" s="43" t="inlineStr"/>
      <c r="AK111" s="43" t="inlineStr"/>
      <c r="AL111" s="43" t="n"/>
      <c r="AM111" s="266" t="n"/>
      <c r="AN111" s="56" t="n"/>
      <c r="AO111" s="301">
        <f>EXACT(W111,AG111)</f>
        <v/>
      </c>
      <c r="AP111" s="286">
        <f>EXACT(X111,AH111)</f>
        <v/>
      </c>
      <c r="AQ111" s="286">
        <f>EXACT(Y111,AI111)</f>
        <v/>
      </c>
      <c r="AR111" s="286">
        <f>EXACT(Z111,AJ111)</f>
        <v/>
      </c>
      <c r="AS111" s="302">
        <f>EXACT(AA111,AK111)</f>
        <v/>
      </c>
      <c r="AT111" t="inlineStr"/>
      <c r="AU111" t="inlineStr"/>
    </row>
    <row r="112" ht="14.4" customHeight="1">
      <c r="A112" s="160" t="inlineStr">
        <is>
          <t>No</t>
        </is>
      </c>
      <c r="B112" s="2" t="inlineStr">
        <is>
          <t>No</t>
        </is>
      </c>
      <c r="C112" s="42" t="inlineStr">
        <is>
          <t>No</t>
        </is>
      </c>
      <c r="D112" s="507" t="inlineStr">
        <is>
          <t>No</t>
        </is>
      </c>
      <c r="E112" s="223" t="inlineStr">
        <is>
          <t>No</t>
        </is>
      </c>
      <c r="F112" s="43" t="inlineStr">
        <is>
          <t>No</t>
        </is>
      </c>
      <c r="G112" s="43" t="inlineStr">
        <is>
          <t>No</t>
        </is>
      </c>
      <c r="H112" s="43" t="inlineStr">
        <is>
          <t>No</t>
        </is>
      </c>
      <c r="I112" s="41" t="inlineStr">
        <is>
          <t>No</t>
        </is>
      </c>
      <c r="J112" s="223" t="inlineStr">
        <is>
          <t>No</t>
        </is>
      </c>
      <c r="K112" s="43" t="inlineStr">
        <is>
          <t>No</t>
        </is>
      </c>
      <c r="L112" s="43" t="inlineStr">
        <is>
          <t>No</t>
        </is>
      </c>
      <c r="M112" s="43" t="inlineStr">
        <is>
          <t>No</t>
        </is>
      </c>
      <c r="N112" s="43" t="inlineStr">
        <is>
          <t>No</t>
        </is>
      </c>
      <c r="O112" s="43" t="inlineStr">
        <is>
          <t>No</t>
        </is>
      </c>
      <c r="P112" s="43" t="inlineStr">
        <is>
          <t>No</t>
        </is>
      </c>
      <c r="Q112" s="43" t="inlineStr">
        <is>
          <t>No</t>
        </is>
      </c>
      <c r="R112" s="43" t="inlineStr">
        <is>
          <t>No</t>
        </is>
      </c>
      <c r="S112" s="43" t="inlineStr">
        <is>
          <t>No</t>
        </is>
      </c>
      <c r="T112" s="43" t="inlineStr">
        <is>
          <t>No</t>
        </is>
      </c>
      <c r="U112" s="266" t="inlineStr">
        <is>
          <t>No</t>
        </is>
      </c>
      <c r="V112" s="397" t="inlineStr">
        <is>
          <t>No</t>
        </is>
      </c>
      <c r="W112" s="628" t="inlineStr">
        <is>
          <t>[SYI_001_001_0095]Derating Status LV Voltage_re.html</t>
        </is>
      </c>
      <c r="X112" s="43" t="n">
        <v>32</v>
      </c>
      <c r="Y112" s="43" t="n">
        <v>1</v>
      </c>
      <c r="Z112" s="43" t="n">
        <v>0</v>
      </c>
      <c r="AA112" s="43" t="n">
        <v>33</v>
      </c>
      <c r="AB112" s="1066" t="n">
        <v>0.01383101851851852</v>
      </c>
      <c r="AC112" s="240" t="inlineStr">
        <is>
          <t>No SYR/KLH ID</t>
        </is>
      </c>
      <c r="AD112" s="1081" t="inlineStr">
        <is>
          <t>Obsolete</t>
        </is>
      </c>
      <c r="AE112" s="358" t="inlineStr">
        <is>
          <t>Obsolete because it is not mapped to any requirement. Not available in Test Report</t>
        </is>
      </c>
      <c r="AG112" s="223" t="inlineStr"/>
      <c r="AH112" s="43" t="inlineStr"/>
      <c r="AI112" s="43" t="inlineStr"/>
      <c r="AJ112" s="43" t="inlineStr"/>
      <c r="AK112" s="43" t="inlineStr"/>
      <c r="AL112" s="43" t="n"/>
      <c r="AM112" s="266" t="n"/>
      <c r="AN112" s="56" t="n"/>
      <c r="AO112" s="301">
        <f>EXACT(W112,AG112)</f>
        <v/>
      </c>
      <c r="AP112" s="286">
        <f>EXACT(X112,AH112)</f>
        <v/>
      </c>
      <c r="AQ112" s="286">
        <f>EXACT(Y112,AI112)</f>
        <v/>
      </c>
      <c r="AR112" s="286">
        <f>EXACT(Z112,AJ112)</f>
        <v/>
      </c>
      <c r="AS112" s="302">
        <f>EXACT(AA112,AK112)</f>
        <v/>
      </c>
      <c r="AT112" t="inlineStr"/>
      <c r="AU112" t="inlineStr"/>
    </row>
    <row r="113" ht="14.4" customHeight="1">
      <c r="A113" s="160" t="inlineStr">
        <is>
          <t>Yes</t>
        </is>
      </c>
      <c r="B113" s="2" t="inlineStr">
        <is>
          <t>Yes</t>
        </is>
      </c>
      <c r="C113" s="42" t="inlineStr">
        <is>
          <t>No</t>
        </is>
      </c>
      <c r="D113" s="507" t="inlineStr">
        <is>
          <t>No</t>
        </is>
      </c>
      <c r="E113" s="223" t="inlineStr">
        <is>
          <t>No</t>
        </is>
      </c>
      <c r="F113" s="43" t="inlineStr">
        <is>
          <t>No</t>
        </is>
      </c>
      <c r="G113" s="43" t="inlineStr">
        <is>
          <t>No</t>
        </is>
      </c>
      <c r="H113" s="43" t="inlineStr">
        <is>
          <t>No</t>
        </is>
      </c>
      <c r="I113" s="41" t="inlineStr">
        <is>
          <t>No</t>
        </is>
      </c>
      <c r="J113" s="223" t="inlineStr">
        <is>
          <t>Yes</t>
        </is>
      </c>
      <c r="K113" s="43" t="inlineStr">
        <is>
          <t>Yes</t>
        </is>
      </c>
      <c r="L113" s="43" t="inlineStr">
        <is>
          <t>Yes</t>
        </is>
      </c>
      <c r="M113" s="43" t="inlineStr">
        <is>
          <t>Yes</t>
        </is>
      </c>
      <c r="N113" s="43" t="inlineStr">
        <is>
          <t>No</t>
        </is>
      </c>
      <c r="O113" s="43" t="inlineStr">
        <is>
          <t>No</t>
        </is>
      </c>
      <c r="P113" s="43" t="inlineStr">
        <is>
          <t>No</t>
        </is>
      </c>
      <c r="Q113" s="43" t="inlineStr">
        <is>
          <t>No</t>
        </is>
      </c>
      <c r="R113" s="43" t="inlineStr">
        <is>
          <t>No</t>
        </is>
      </c>
      <c r="S113" s="43" t="inlineStr">
        <is>
          <t>No</t>
        </is>
      </c>
      <c r="T113" s="43" t="inlineStr">
        <is>
          <t>No</t>
        </is>
      </c>
      <c r="U113" s="266" t="inlineStr">
        <is>
          <t>No</t>
        </is>
      </c>
      <c r="V113" s="397" t="inlineStr">
        <is>
          <t>No</t>
        </is>
      </c>
      <c r="W113" s="628" t="inlineStr">
        <is>
          <t>[SYI_001_001_0096]Derating Status Min HV.html</t>
        </is>
      </c>
      <c r="X113" s="240" t="n">
        <v>2</v>
      </c>
      <c r="Y113" s="240" t="n">
        <v>0</v>
      </c>
      <c r="Z113" s="240" t="n">
        <v>0</v>
      </c>
      <c r="AA113" s="240" t="n">
        <v>2</v>
      </c>
      <c r="AB113" s="666" t="n">
        <v>0.0006828703703703704</v>
      </c>
      <c r="AC113" s="240" t="inlineStr">
        <is>
          <t>No SYR/KLH ID</t>
        </is>
      </c>
      <c r="AD113" s="1081" t="inlineStr">
        <is>
          <t>Obsolete</t>
        </is>
      </c>
      <c r="AE113" s="358" t="inlineStr">
        <is>
          <t>Obsolete because it is not mapped to any requirement. Not available in Test Report</t>
        </is>
      </c>
      <c r="AG113" s="223" t="inlineStr"/>
      <c r="AH113" s="43" t="inlineStr"/>
      <c r="AI113" s="43" t="inlineStr"/>
      <c r="AJ113" s="43" t="inlineStr"/>
      <c r="AK113" s="43" t="inlineStr"/>
      <c r="AL113" s="43" t="n"/>
      <c r="AM113" s="266" t="n"/>
      <c r="AN113" s="56" t="n"/>
      <c r="AO113" s="301">
        <f>EXACT(W113,AG113)</f>
        <v/>
      </c>
      <c r="AP113" s="286">
        <f>EXACT(X113,AH113)</f>
        <v/>
      </c>
      <c r="AQ113" s="286">
        <f>EXACT(Y113,AI113)</f>
        <v/>
      </c>
      <c r="AR113" s="286">
        <f>EXACT(Z113,AJ113)</f>
        <v/>
      </c>
      <c r="AS113" s="302">
        <f>EXACT(AA113,AK113)</f>
        <v/>
      </c>
      <c r="AT113" t="inlineStr"/>
      <c r="AU113" t="inlineStr"/>
    </row>
    <row r="114" ht="14.4" customHeight="1">
      <c r="A114" s="160" t="inlineStr">
        <is>
          <t>Yes</t>
        </is>
      </c>
      <c r="B114" s="2" t="inlineStr">
        <is>
          <t>Yes</t>
        </is>
      </c>
      <c r="C114" s="42" t="inlineStr">
        <is>
          <t>No</t>
        </is>
      </c>
      <c r="D114" s="507" t="inlineStr">
        <is>
          <t>No</t>
        </is>
      </c>
      <c r="E114" s="223" t="inlineStr">
        <is>
          <t>No</t>
        </is>
      </c>
      <c r="F114" s="43" t="inlineStr">
        <is>
          <t>No</t>
        </is>
      </c>
      <c r="G114" s="43" t="inlineStr">
        <is>
          <t>No</t>
        </is>
      </c>
      <c r="H114" s="43" t="inlineStr">
        <is>
          <t>No</t>
        </is>
      </c>
      <c r="I114" s="41" t="inlineStr">
        <is>
          <t>No</t>
        </is>
      </c>
      <c r="J114" s="223" t="inlineStr">
        <is>
          <t>Yes</t>
        </is>
      </c>
      <c r="K114" s="43" t="inlineStr">
        <is>
          <t>Yes</t>
        </is>
      </c>
      <c r="L114" s="43" t="inlineStr">
        <is>
          <t>Yes</t>
        </is>
      </c>
      <c r="M114" s="43" t="inlineStr">
        <is>
          <t>Yes</t>
        </is>
      </c>
      <c r="N114" s="43" t="inlineStr">
        <is>
          <t>No</t>
        </is>
      </c>
      <c r="O114" s="43" t="inlineStr">
        <is>
          <t>No</t>
        </is>
      </c>
      <c r="P114" s="43" t="inlineStr">
        <is>
          <t>No</t>
        </is>
      </c>
      <c r="Q114" s="43" t="inlineStr">
        <is>
          <t>No</t>
        </is>
      </c>
      <c r="R114" s="43" t="inlineStr">
        <is>
          <t>No</t>
        </is>
      </c>
      <c r="S114" s="43" t="inlineStr">
        <is>
          <t>No</t>
        </is>
      </c>
      <c r="T114" s="43" t="inlineStr">
        <is>
          <t>No</t>
        </is>
      </c>
      <c r="U114" s="266" t="inlineStr">
        <is>
          <t>No</t>
        </is>
      </c>
      <c r="V114" s="397" t="inlineStr">
        <is>
          <t>No</t>
        </is>
      </c>
      <c r="W114" s="628" t="inlineStr">
        <is>
          <t>[SYI_001_001_0097]Derating Status HV Voltage.html</t>
        </is>
      </c>
      <c r="X114" s="240" t="n">
        <v>6</v>
      </c>
      <c r="Y114" s="240" t="n">
        <v>0</v>
      </c>
      <c r="Z114" s="240" t="n">
        <v>0</v>
      </c>
      <c r="AA114" s="240" t="n">
        <v>6</v>
      </c>
      <c r="AB114" s="666" t="n">
        <v>0.0007754629629629629</v>
      </c>
      <c r="AC114" s="240" t="inlineStr">
        <is>
          <t>No SYR/KLH ID</t>
        </is>
      </c>
      <c r="AD114" s="1081" t="inlineStr">
        <is>
          <t>Obsolete</t>
        </is>
      </c>
      <c r="AE114" s="358" t="inlineStr">
        <is>
          <t>Obsolete because it is not mapped to any requirement. Not available in Test Report</t>
        </is>
      </c>
      <c r="AG114" s="223" t="inlineStr"/>
      <c r="AH114" s="43" t="inlineStr"/>
      <c r="AI114" s="43" t="inlineStr"/>
      <c r="AJ114" s="43" t="inlineStr"/>
      <c r="AK114" s="43" t="inlineStr"/>
      <c r="AL114" s="43" t="n"/>
      <c r="AM114" s="266" t="n"/>
      <c r="AN114" s="56" t="n"/>
      <c r="AO114" s="301">
        <f>EXACT(W114,AG114)</f>
        <v/>
      </c>
      <c r="AP114" s="286">
        <f>EXACT(X114,AH114)</f>
        <v/>
      </c>
      <c r="AQ114" s="286">
        <f>EXACT(Y114,AI114)</f>
        <v/>
      </c>
      <c r="AR114" s="286">
        <f>EXACT(Z114,AJ114)</f>
        <v/>
      </c>
      <c r="AS114" s="302">
        <f>EXACT(AA114,AK114)</f>
        <v/>
      </c>
      <c r="AT114" t="inlineStr"/>
      <c r="AU114" t="inlineStr"/>
    </row>
    <row r="115" ht="14.4" customHeight="1">
      <c r="A115" s="160" t="inlineStr">
        <is>
          <t>Yes</t>
        </is>
      </c>
      <c r="B115" s="2" t="inlineStr">
        <is>
          <t>Yes</t>
        </is>
      </c>
      <c r="C115" s="42" t="inlineStr">
        <is>
          <t>No</t>
        </is>
      </c>
      <c r="D115" s="507" t="inlineStr">
        <is>
          <t>No</t>
        </is>
      </c>
      <c r="E115" s="223" t="inlineStr">
        <is>
          <t>No</t>
        </is>
      </c>
      <c r="F115" s="43" t="inlineStr">
        <is>
          <t>No</t>
        </is>
      </c>
      <c r="G115" s="43" t="inlineStr">
        <is>
          <t>No</t>
        </is>
      </c>
      <c r="H115" s="43" t="inlineStr">
        <is>
          <t>No</t>
        </is>
      </c>
      <c r="I115" s="41" t="inlineStr">
        <is>
          <t>No</t>
        </is>
      </c>
      <c r="J115" s="223" t="inlineStr">
        <is>
          <t>Yes</t>
        </is>
      </c>
      <c r="K115" s="43" t="inlineStr">
        <is>
          <t>Yes</t>
        </is>
      </c>
      <c r="L115" s="43" t="inlineStr">
        <is>
          <t>Yes</t>
        </is>
      </c>
      <c r="M115" s="43" t="inlineStr">
        <is>
          <t>Yes</t>
        </is>
      </c>
      <c r="N115" s="43" t="inlineStr">
        <is>
          <t>No</t>
        </is>
      </c>
      <c r="O115" s="43" t="inlineStr">
        <is>
          <t>No</t>
        </is>
      </c>
      <c r="P115" s="43" t="inlineStr">
        <is>
          <t>No</t>
        </is>
      </c>
      <c r="Q115" s="43" t="inlineStr">
        <is>
          <t>No</t>
        </is>
      </c>
      <c r="R115" s="43" t="inlineStr">
        <is>
          <t>No</t>
        </is>
      </c>
      <c r="S115" s="43" t="inlineStr">
        <is>
          <t>No</t>
        </is>
      </c>
      <c r="T115" s="43" t="inlineStr">
        <is>
          <t>No</t>
        </is>
      </c>
      <c r="U115" s="266" t="inlineStr">
        <is>
          <t>No</t>
        </is>
      </c>
      <c r="V115" s="397" t="inlineStr">
        <is>
          <t>No</t>
        </is>
      </c>
      <c r="W115" s="628" t="inlineStr">
        <is>
          <t>[SYI_001_001_0098]Derating Status HV Power.html</t>
        </is>
      </c>
      <c r="X115" s="240" t="n">
        <v>2</v>
      </c>
      <c r="Y115" s="240" t="n">
        <v>0</v>
      </c>
      <c r="Z115" s="240" t="n">
        <v>0</v>
      </c>
      <c r="AA115" s="240" t="n">
        <v>2</v>
      </c>
      <c r="AB115" s="666" t="n">
        <v>0.0006597222222222222</v>
      </c>
      <c r="AC115" s="240" t="inlineStr">
        <is>
          <t>No SYR/KLH ID</t>
        </is>
      </c>
      <c r="AD115" s="1081" t="inlineStr">
        <is>
          <t>Obsolete</t>
        </is>
      </c>
      <c r="AE115" s="358" t="inlineStr">
        <is>
          <t>Obsolete because it is not mapped to any requirement. Not available in Test Report</t>
        </is>
      </c>
      <c r="AG115" s="223" t="inlineStr"/>
      <c r="AH115" s="43" t="inlineStr"/>
      <c r="AI115" s="43" t="inlineStr"/>
      <c r="AJ115" s="43" t="inlineStr"/>
      <c r="AK115" s="43" t="inlineStr"/>
      <c r="AL115" s="43" t="n"/>
      <c r="AM115" s="266" t="n"/>
      <c r="AN115" s="56" t="n"/>
      <c r="AO115" s="301">
        <f>EXACT(W115,AG115)</f>
        <v/>
      </c>
      <c r="AP115" s="286">
        <f>EXACT(X115,AH115)</f>
        <v/>
      </c>
      <c r="AQ115" s="286">
        <f>EXACT(Y115,AI115)</f>
        <v/>
      </c>
      <c r="AR115" s="286">
        <f>EXACT(Z115,AJ115)</f>
        <v/>
      </c>
      <c r="AS115" s="302">
        <f>EXACT(AA115,AK115)</f>
        <v/>
      </c>
      <c r="AT115" t="inlineStr"/>
      <c r="AU115" t="inlineStr"/>
    </row>
    <row r="116" ht="14.4" customHeight="1">
      <c r="A116" s="160" t="inlineStr">
        <is>
          <t>Yes</t>
        </is>
      </c>
      <c r="B116" s="2" t="inlineStr">
        <is>
          <t>Yes</t>
        </is>
      </c>
      <c r="C116" s="42" t="inlineStr">
        <is>
          <t>No</t>
        </is>
      </c>
      <c r="D116" s="507" t="inlineStr">
        <is>
          <t>No</t>
        </is>
      </c>
      <c r="E116" s="223" t="inlineStr">
        <is>
          <t>No</t>
        </is>
      </c>
      <c r="F116" s="43" t="inlineStr">
        <is>
          <t>No</t>
        </is>
      </c>
      <c r="G116" s="43" t="inlineStr">
        <is>
          <t>No</t>
        </is>
      </c>
      <c r="H116" s="43" t="inlineStr">
        <is>
          <t>No</t>
        </is>
      </c>
      <c r="I116" s="41" t="inlineStr">
        <is>
          <t>No</t>
        </is>
      </c>
      <c r="J116" s="223" t="inlineStr">
        <is>
          <t>Yes</t>
        </is>
      </c>
      <c r="K116" s="43" t="inlineStr">
        <is>
          <t>Yes</t>
        </is>
      </c>
      <c r="L116" s="43" t="inlineStr">
        <is>
          <t>Yes</t>
        </is>
      </c>
      <c r="M116" s="43" t="inlineStr">
        <is>
          <t>Yes</t>
        </is>
      </c>
      <c r="N116" s="43" t="inlineStr">
        <is>
          <t>No</t>
        </is>
      </c>
      <c r="O116" s="43" t="inlineStr">
        <is>
          <t>No</t>
        </is>
      </c>
      <c r="P116" s="43" t="inlineStr">
        <is>
          <t>No</t>
        </is>
      </c>
      <c r="Q116" s="43" t="inlineStr">
        <is>
          <t>No</t>
        </is>
      </c>
      <c r="R116" s="43" t="inlineStr">
        <is>
          <t>No</t>
        </is>
      </c>
      <c r="S116" s="43" t="inlineStr">
        <is>
          <t>No</t>
        </is>
      </c>
      <c r="T116" s="43" t="inlineStr">
        <is>
          <t>No</t>
        </is>
      </c>
      <c r="U116" s="266" t="inlineStr">
        <is>
          <t>No</t>
        </is>
      </c>
      <c r="V116" s="397" t="inlineStr">
        <is>
          <t>No</t>
        </is>
      </c>
      <c r="W116" s="628" t="inlineStr">
        <is>
          <t>[SYI_001_001_0099]Derating Status Coolant Temp HW.html</t>
        </is>
      </c>
      <c r="X116" s="240" t="n">
        <v>4</v>
      </c>
      <c r="Y116" s="240" t="n">
        <v>0</v>
      </c>
      <c r="Z116" s="240" t="n">
        <v>0</v>
      </c>
      <c r="AA116" s="240" t="n">
        <v>4</v>
      </c>
      <c r="AB116" s="666" t="n">
        <v>0.0007175925925925926</v>
      </c>
      <c r="AC116" s="240" t="inlineStr">
        <is>
          <t>No SYR/KLH ID</t>
        </is>
      </c>
      <c r="AD116" s="1081" t="inlineStr">
        <is>
          <t>Obsolete</t>
        </is>
      </c>
      <c r="AE116" s="358" t="inlineStr">
        <is>
          <t>Obsolete because it is not mapped to any requirement. Not available in Test Report</t>
        </is>
      </c>
      <c r="AG116" s="223" t="inlineStr"/>
      <c r="AH116" s="43" t="inlineStr"/>
      <c r="AI116" s="43" t="inlineStr"/>
      <c r="AJ116" s="43" t="inlineStr"/>
      <c r="AK116" s="43" t="inlineStr"/>
      <c r="AL116" s="43" t="n"/>
      <c r="AM116" s="266" t="n"/>
      <c r="AN116" s="56" t="n"/>
      <c r="AO116" s="301">
        <f>EXACT(W116,AG116)</f>
        <v/>
      </c>
      <c r="AP116" s="286">
        <f>EXACT(X116,AH116)</f>
        <v/>
      </c>
      <c r="AQ116" s="286">
        <f>EXACT(Y116,AI116)</f>
        <v/>
      </c>
      <c r="AR116" s="286">
        <f>EXACT(Z116,AJ116)</f>
        <v/>
      </c>
      <c r="AS116" s="302">
        <f>EXACT(AA116,AK116)</f>
        <v/>
      </c>
      <c r="AT116" t="inlineStr"/>
      <c r="AU116" t="inlineStr"/>
    </row>
    <row r="117" ht="14.4" customHeight="1">
      <c r="A117" s="160" t="inlineStr">
        <is>
          <t>Yes</t>
        </is>
      </c>
      <c r="B117" s="2" t="inlineStr">
        <is>
          <t>Yes</t>
        </is>
      </c>
      <c r="C117" s="42" t="inlineStr">
        <is>
          <t>No</t>
        </is>
      </c>
      <c r="D117" s="507" t="inlineStr">
        <is>
          <t>No</t>
        </is>
      </c>
      <c r="E117" s="223" t="inlineStr">
        <is>
          <t>No</t>
        </is>
      </c>
      <c r="F117" s="43" t="inlineStr">
        <is>
          <t>No</t>
        </is>
      </c>
      <c r="G117" s="43" t="inlineStr">
        <is>
          <t>No</t>
        </is>
      </c>
      <c r="H117" s="43" t="inlineStr">
        <is>
          <t>No</t>
        </is>
      </c>
      <c r="I117" s="41" t="inlineStr">
        <is>
          <t>No</t>
        </is>
      </c>
      <c r="J117" s="223" t="inlineStr">
        <is>
          <t>Yes</t>
        </is>
      </c>
      <c r="K117" s="43" t="inlineStr">
        <is>
          <t>Yes</t>
        </is>
      </c>
      <c r="L117" s="43" t="inlineStr">
        <is>
          <t>Yes</t>
        </is>
      </c>
      <c r="M117" s="43" t="inlineStr">
        <is>
          <t>Yes</t>
        </is>
      </c>
      <c r="N117" s="43" t="inlineStr">
        <is>
          <t>No</t>
        </is>
      </c>
      <c r="O117" s="43" t="inlineStr">
        <is>
          <t>No</t>
        </is>
      </c>
      <c r="P117" s="43" t="inlineStr">
        <is>
          <t>No</t>
        </is>
      </c>
      <c r="Q117" s="43" t="inlineStr">
        <is>
          <t>No</t>
        </is>
      </c>
      <c r="R117" s="43" t="inlineStr">
        <is>
          <t>No</t>
        </is>
      </c>
      <c r="S117" s="43" t="inlineStr">
        <is>
          <t>No</t>
        </is>
      </c>
      <c r="T117" s="43" t="inlineStr">
        <is>
          <t>No</t>
        </is>
      </c>
      <c r="U117" s="266" t="inlineStr">
        <is>
          <t>No</t>
        </is>
      </c>
      <c r="V117" s="397" t="inlineStr">
        <is>
          <t>No</t>
        </is>
      </c>
      <c r="W117" s="628" t="inlineStr">
        <is>
          <t>[SYI_001_001_0100]Derating Status Board Temp.html</t>
        </is>
      </c>
      <c r="X117" s="240" t="n">
        <v>3</v>
      </c>
      <c r="Y117" s="240" t="n">
        <v>0</v>
      </c>
      <c r="Z117" s="240" t="n">
        <v>0</v>
      </c>
      <c r="AA117" s="240" t="n">
        <v>3</v>
      </c>
      <c r="AB117" s="666" t="n">
        <v>0.0007291666666666667</v>
      </c>
      <c r="AC117" s="240" t="inlineStr">
        <is>
          <t>No SYR/KLH ID</t>
        </is>
      </c>
      <c r="AD117" s="1081" t="inlineStr">
        <is>
          <t>Obsolete</t>
        </is>
      </c>
      <c r="AE117" s="358" t="inlineStr">
        <is>
          <t>Obsolete because it is not mapped to any requirement. Not available in Test Report</t>
        </is>
      </c>
      <c r="AG117" s="223" t="inlineStr"/>
      <c r="AH117" s="43" t="inlineStr"/>
      <c r="AI117" s="43" t="inlineStr"/>
      <c r="AJ117" s="43" t="inlineStr"/>
      <c r="AK117" s="43" t="inlineStr"/>
      <c r="AL117" s="43" t="n"/>
      <c r="AM117" s="266" t="n"/>
      <c r="AN117" s="56" t="n"/>
      <c r="AO117" s="301">
        <f>EXACT(W117,AG117)</f>
        <v/>
      </c>
      <c r="AP117" s="286">
        <f>EXACT(X117,AH117)</f>
        <v/>
      </c>
      <c r="AQ117" s="286">
        <f>EXACT(Y117,AI117)</f>
        <v/>
      </c>
      <c r="AR117" s="286">
        <f>EXACT(Z117,AJ117)</f>
        <v/>
      </c>
      <c r="AS117" s="302">
        <f>EXACT(AA117,AK117)</f>
        <v/>
      </c>
      <c r="AT117" t="inlineStr"/>
      <c r="AU117" t="inlineStr"/>
    </row>
    <row r="118" ht="14.4" customHeight="1">
      <c r="A118" s="160" t="inlineStr">
        <is>
          <t>Yes</t>
        </is>
      </c>
      <c r="B118" s="2" t="inlineStr">
        <is>
          <t>Yes</t>
        </is>
      </c>
      <c r="C118" s="42" t="inlineStr">
        <is>
          <t>No</t>
        </is>
      </c>
      <c r="D118" s="507" t="inlineStr">
        <is>
          <t>No</t>
        </is>
      </c>
      <c r="E118" s="223" t="inlineStr">
        <is>
          <t>No</t>
        </is>
      </c>
      <c r="F118" s="43" t="inlineStr">
        <is>
          <t>No</t>
        </is>
      </c>
      <c r="G118" s="43" t="inlineStr">
        <is>
          <t>No</t>
        </is>
      </c>
      <c r="H118" s="43" t="inlineStr">
        <is>
          <t>No</t>
        </is>
      </c>
      <c r="I118" s="41" t="inlineStr">
        <is>
          <t>No</t>
        </is>
      </c>
      <c r="J118" s="223" t="inlineStr">
        <is>
          <t>Yes</t>
        </is>
      </c>
      <c r="K118" s="43" t="inlineStr">
        <is>
          <t>Yes</t>
        </is>
      </c>
      <c r="L118" s="43" t="inlineStr">
        <is>
          <t>Yes</t>
        </is>
      </c>
      <c r="M118" s="43" t="inlineStr">
        <is>
          <t>Yes</t>
        </is>
      </c>
      <c r="N118" s="43" t="inlineStr">
        <is>
          <t>No</t>
        </is>
      </c>
      <c r="O118" s="43" t="inlineStr">
        <is>
          <t>No</t>
        </is>
      </c>
      <c r="P118" s="43" t="inlineStr">
        <is>
          <t>No</t>
        </is>
      </c>
      <c r="Q118" s="43" t="inlineStr">
        <is>
          <t>No</t>
        </is>
      </c>
      <c r="R118" s="43" t="inlineStr">
        <is>
          <t>No</t>
        </is>
      </c>
      <c r="S118" s="43" t="inlineStr">
        <is>
          <t>No</t>
        </is>
      </c>
      <c r="T118" s="43" t="inlineStr">
        <is>
          <t>No</t>
        </is>
      </c>
      <c r="U118" s="266" t="inlineStr">
        <is>
          <t>No</t>
        </is>
      </c>
      <c r="V118" s="397" t="inlineStr">
        <is>
          <t>No</t>
        </is>
      </c>
      <c r="W118" s="628" t="inlineStr">
        <is>
          <t>[SYI_001_001_0101]Derating Status Board Temp Robustness.html</t>
        </is>
      </c>
      <c r="X118" s="240" t="n">
        <v>2</v>
      </c>
      <c r="Y118" s="240" t="n">
        <v>0</v>
      </c>
      <c r="Z118" s="240" t="n">
        <v>0</v>
      </c>
      <c r="AA118" s="240" t="n">
        <v>2</v>
      </c>
      <c r="AB118" s="666" t="n">
        <v>0.001585648148148148</v>
      </c>
      <c r="AC118" s="240" t="inlineStr">
        <is>
          <t>No SYR/KLH ID</t>
        </is>
      </c>
      <c r="AD118" s="1081" t="inlineStr">
        <is>
          <t>Obsolete</t>
        </is>
      </c>
      <c r="AE118" s="358" t="inlineStr">
        <is>
          <t>Obsolete because it is not mapped to any requirement. Not available in Test Report</t>
        </is>
      </c>
      <c r="AG118" s="223" t="inlineStr"/>
      <c r="AH118" s="43" t="inlineStr"/>
      <c r="AI118" s="43" t="inlineStr"/>
      <c r="AJ118" s="43" t="inlineStr"/>
      <c r="AK118" s="43" t="inlineStr"/>
      <c r="AL118" s="43" t="n"/>
      <c r="AM118" s="266" t="n"/>
      <c r="AN118" s="56" t="n"/>
      <c r="AO118" s="301">
        <f>EXACT(W118,AG118)</f>
        <v/>
      </c>
      <c r="AP118" s="286">
        <f>EXACT(X118,AH118)</f>
        <v/>
      </c>
      <c r="AQ118" s="286">
        <f>EXACT(Y118,AI118)</f>
        <v/>
      </c>
      <c r="AR118" s="286">
        <f>EXACT(Z118,AJ118)</f>
        <v/>
      </c>
      <c r="AS118" s="302">
        <f>EXACT(AA118,AK118)</f>
        <v/>
      </c>
      <c r="AT118" t="inlineStr"/>
      <c r="AU118" t="inlineStr"/>
    </row>
    <row r="119" ht="14.4" customHeight="1">
      <c r="A119" s="160" t="inlineStr">
        <is>
          <t>Yes</t>
        </is>
      </c>
      <c r="B119" s="2" t="inlineStr">
        <is>
          <t>Yes</t>
        </is>
      </c>
      <c r="C119" s="42" t="inlineStr">
        <is>
          <t>No</t>
        </is>
      </c>
      <c r="D119" s="507" t="inlineStr">
        <is>
          <t>No</t>
        </is>
      </c>
      <c r="E119" s="223" t="inlineStr">
        <is>
          <t>No</t>
        </is>
      </c>
      <c r="F119" s="43" t="inlineStr">
        <is>
          <t>No</t>
        </is>
      </c>
      <c r="G119" s="43" t="inlineStr">
        <is>
          <t>No</t>
        </is>
      </c>
      <c r="H119" s="43" t="inlineStr">
        <is>
          <t>No</t>
        </is>
      </c>
      <c r="I119" s="41" t="inlineStr">
        <is>
          <t>No</t>
        </is>
      </c>
      <c r="J119" s="223" t="inlineStr">
        <is>
          <t>Yes</t>
        </is>
      </c>
      <c r="K119" s="43" t="inlineStr">
        <is>
          <t>Yes</t>
        </is>
      </c>
      <c r="L119" s="43" t="inlineStr">
        <is>
          <t>Yes</t>
        </is>
      </c>
      <c r="M119" s="43" t="inlineStr">
        <is>
          <t>Yes</t>
        </is>
      </c>
      <c r="N119" s="43" t="inlineStr">
        <is>
          <t>No</t>
        </is>
      </c>
      <c r="O119" s="43" t="inlineStr">
        <is>
          <t>No</t>
        </is>
      </c>
      <c r="P119" s="43" t="inlineStr">
        <is>
          <t>No</t>
        </is>
      </c>
      <c r="Q119" s="43" t="inlineStr">
        <is>
          <t>No</t>
        </is>
      </c>
      <c r="R119" s="43" t="inlineStr">
        <is>
          <t>No</t>
        </is>
      </c>
      <c r="S119" s="43" t="inlineStr">
        <is>
          <t>No</t>
        </is>
      </c>
      <c r="T119" s="43" t="inlineStr">
        <is>
          <t>No</t>
        </is>
      </c>
      <c r="U119" s="266" t="inlineStr">
        <is>
          <t>No</t>
        </is>
      </c>
      <c r="V119" s="397" t="inlineStr">
        <is>
          <t>No</t>
        </is>
      </c>
      <c r="W119" s="628" t="inlineStr">
        <is>
          <t>[SYI_001_001_0102_001]Derating Status Low Efficiency.html</t>
        </is>
      </c>
      <c r="X119" s="240" t="n">
        <v>2</v>
      </c>
      <c r="Y119" s="240" t="n">
        <v>0</v>
      </c>
      <c r="Z119" s="240" t="n">
        <v>0</v>
      </c>
      <c r="AA119" s="240" t="n">
        <v>2</v>
      </c>
      <c r="AB119" s="666" t="n">
        <v>0.0007407407407407407</v>
      </c>
      <c r="AC119" s="240" t="inlineStr">
        <is>
          <t>No SYR/KLH ID</t>
        </is>
      </c>
      <c r="AD119" s="1081" t="inlineStr">
        <is>
          <t>Obsolete</t>
        </is>
      </c>
      <c r="AE119" s="358" t="inlineStr">
        <is>
          <t>Obsolete because it is not mapped to any requirement. Not available in Test Report</t>
        </is>
      </c>
      <c r="AG119" s="223" t="inlineStr"/>
      <c r="AH119" s="43" t="inlineStr"/>
      <c r="AI119" s="43" t="inlineStr"/>
      <c r="AJ119" s="43" t="inlineStr"/>
      <c r="AK119" s="43" t="inlineStr"/>
      <c r="AL119" s="43" t="n"/>
      <c r="AM119" s="266" t="n"/>
      <c r="AN119" s="56" t="n"/>
      <c r="AO119" s="301">
        <f>EXACT(W119,AG119)</f>
        <v/>
      </c>
      <c r="AP119" s="286">
        <f>EXACT(X119,AH119)</f>
        <v/>
      </c>
      <c r="AQ119" s="286">
        <f>EXACT(Y119,AI119)</f>
        <v/>
      </c>
      <c r="AR119" s="286">
        <f>EXACT(Z119,AJ119)</f>
        <v/>
      </c>
      <c r="AS119" s="302">
        <f>EXACT(AA119,AK119)</f>
        <v/>
      </c>
      <c r="AT119" t="inlineStr"/>
      <c r="AU119" t="inlineStr"/>
    </row>
    <row r="120" ht="14.4" customHeight="1">
      <c r="A120" s="160" t="inlineStr">
        <is>
          <t>Yes</t>
        </is>
      </c>
      <c r="B120" s="2" t="inlineStr">
        <is>
          <t>Yes</t>
        </is>
      </c>
      <c r="C120" s="42" t="inlineStr">
        <is>
          <t>No</t>
        </is>
      </c>
      <c r="D120" s="507" t="inlineStr">
        <is>
          <t>No</t>
        </is>
      </c>
      <c r="E120" s="223" t="inlineStr">
        <is>
          <t>No</t>
        </is>
      </c>
      <c r="F120" s="43" t="inlineStr">
        <is>
          <t>No</t>
        </is>
      </c>
      <c r="G120" s="43" t="inlineStr">
        <is>
          <t>No</t>
        </is>
      </c>
      <c r="H120" s="43" t="inlineStr">
        <is>
          <t>No</t>
        </is>
      </c>
      <c r="I120" s="41" t="inlineStr">
        <is>
          <t>No</t>
        </is>
      </c>
      <c r="J120" s="223" t="inlineStr">
        <is>
          <t>Yes</t>
        </is>
      </c>
      <c r="K120" s="43" t="inlineStr">
        <is>
          <t>Yes</t>
        </is>
      </c>
      <c r="L120" s="43" t="inlineStr">
        <is>
          <t>Yes</t>
        </is>
      </c>
      <c r="M120" s="43" t="inlineStr">
        <is>
          <t>Yes</t>
        </is>
      </c>
      <c r="N120" s="43" t="inlineStr">
        <is>
          <t>No</t>
        </is>
      </c>
      <c r="O120" s="43" t="inlineStr">
        <is>
          <t>No</t>
        </is>
      </c>
      <c r="P120" s="43" t="inlineStr">
        <is>
          <t>No</t>
        </is>
      </c>
      <c r="Q120" s="43" t="inlineStr">
        <is>
          <t>No</t>
        </is>
      </c>
      <c r="R120" s="43" t="inlineStr">
        <is>
          <t>No</t>
        </is>
      </c>
      <c r="S120" s="43" t="inlineStr">
        <is>
          <t>No</t>
        </is>
      </c>
      <c r="T120" s="43" t="inlineStr">
        <is>
          <t>No</t>
        </is>
      </c>
      <c r="U120" s="266" t="inlineStr">
        <is>
          <t>No</t>
        </is>
      </c>
      <c r="V120" s="397" t="inlineStr">
        <is>
          <t>No</t>
        </is>
      </c>
      <c r="W120" s="628" t="inlineStr">
        <is>
          <t>[SYI_001_001_0104]Derating Status HV Current Robustness.html</t>
        </is>
      </c>
      <c r="X120" s="240" t="n">
        <v>2</v>
      </c>
      <c r="Y120" s="240" t="n">
        <v>0</v>
      </c>
      <c r="Z120" s="240" t="n">
        <v>0</v>
      </c>
      <c r="AA120" s="240" t="n">
        <v>2</v>
      </c>
      <c r="AB120" s="666" t="n">
        <v>0.001481481481481481</v>
      </c>
      <c r="AC120" s="240" t="inlineStr">
        <is>
          <t>No SYR/KLH ID</t>
        </is>
      </c>
      <c r="AD120" s="1081" t="inlineStr">
        <is>
          <t>Obsolete</t>
        </is>
      </c>
      <c r="AE120" s="358" t="inlineStr">
        <is>
          <t>Obsolete because it is not mapped to any requirement. Not available in Test Report</t>
        </is>
      </c>
      <c r="AG120" s="223" t="inlineStr"/>
      <c r="AH120" s="43" t="inlineStr"/>
      <c r="AI120" s="43" t="inlineStr"/>
      <c r="AJ120" s="43" t="inlineStr"/>
      <c r="AK120" s="43" t="inlineStr"/>
      <c r="AL120" s="43" t="n"/>
      <c r="AM120" s="266" t="n"/>
      <c r="AN120" s="56" t="n"/>
      <c r="AO120" s="301">
        <f>EXACT(W120,AG120)</f>
        <v/>
      </c>
      <c r="AP120" s="286">
        <f>EXACT(X120,AH120)</f>
        <v/>
      </c>
      <c r="AQ120" s="286">
        <f>EXACT(Y120,AI120)</f>
        <v/>
      </c>
      <c r="AR120" s="286">
        <f>EXACT(Z120,AJ120)</f>
        <v/>
      </c>
      <c r="AS120" s="302">
        <f>EXACT(AA120,AK120)</f>
        <v/>
      </c>
      <c r="AT120" t="inlineStr"/>
      <c r="AU120" t="inlineStr"/>
    </row>
    <row r="121" ht="14.4" customHeight="1">
      <c r="A121" s="160" t="inlineStr">
        <is>
          <t>Yes</t>
        </is>
      </c>
      <c r="B121" s="2" t="inlineStr">
        <is>
          <t>Yes</t>
        </is>
      </c>
      <c r="C121" s="42" t="inlineStr">
        <is>
          <t>No</t>
        </is>
      </c>
      <c r="D121" s="507" t="inlineStr">
        <is>
          <t>No</t>
        </is>
      </c>
      <c r="E121" s="223" t="inlineStr">
        <is>
          <t>No</t>
        </is>
      </c>
      <c r="F121" s="43" t="inlineStr">
        <is>
          <t>No</t>
        </is>
      </c>
      <c r="G121" s="43" t="inlineStr">
        <is>
          <t>No</t>
        </is>
      </c>
      <c r="H121" s="43" t="inlineStr">
        <is>
          <t>No</t>
        </is>
      </c>
      <c r="I121" s="41" t="inlineStr">
        <is>
          <t>No</t>
        </is>
      </c>
      <c r="J121" s="223" t="inlineStr">
        <is>
          <t>Yes</t>
        </is>
      </c>
      <c r="K121" s="43" t="inlineStr">
        <is>
          <t>Yes</t>
        </is>
      </c>
      <c r="L121" s="43" t="inlineStr">
        <is>
          <t>Yes</t>
        </is>
      </c>
      <c r="M121" s="43" t="inlineStr">
        <is>
          <t>Yes</t>
        </is>
      </c>
      <c r="N121" s="43" t="inlineStr">
        <is>
          <t>No</t>
        </is>
      </c>
      <c r="O121" s="43" t="inlineStr">
        <is>
          <t>No</t>
        </is>
      </c>
      <c r="P121" s="43" t="inlineStr">
        <is>
          <t>No</t>
        </is>
      </c>
      <c r="Q121" s="43" t="inlineStr">
        <is>
          <t>No</t>
        </is>
      </c>
      <c r="R121" s="43" t="inlineStr">
        <is>
          <t>No</t>
        </is>
      </c>
      <c r="S121" s="43" t="inlineStr">
        <is>
          <t>No</t>
        </is>
      </c>
      <c r="T121" s="43" t="inlineStr">
        <is>
          <t>No</t>
        </is>
      </c>
      <c r="U121" s="266" t="inlineStr">
        <is>
          <t>No</t>
        </is>
      </c>
      <c r="V121" s="397" t="inlineStr">
        <is>
          <t>No</t>
        </is>
      </c>
      <c r="W121" s="628" t="inlineStr">
        <is>
          <t>[SYI_001_001_0105]Derating Status LV Voltage Robustness.html</t>
        </is>
      </c>
      <c r="X121" s="240" t="n">
        <v>2</v>
      </c>
      <c r="Y121" s="240" t="n">
        <v>0</v>
      </c>
      <c r="Z121" s="240" t="n">
        <v>0</v>
      </c>
      <c r="AA121" s="240" t="n">
        <v>2</v>
      </c>
      <c r="AB121" s="666" t="n">
        <v>0.001377314814814815</v>
      </c>
      <c r="AC121" s="240" t="inlineStr">
        <is>
          <t>No SYR/KLH ID</t>
        </is>
      </c>
      <c r="AD121" s="1081" t="inlineStr">
        <is>
          <t>Obsolete</t>
        </is>
      </c>
      <c r="AE121" s="358" t="inlineStr">
        <is>
          <t>Obsolete because it is not mapped to any requirement. Not available in Test Report</t>
        </is>
      </c>
      <c r="AG121" s="223" t="inlineStr"/>
      <c r="AH121" s="43" t="inlineStr"/>
      <c r="AI121" s="43" t="inlineStr"/>
      <c r="AJ121" s="43" t="inlineStr"/>
      <c r="AK121" s="43" t="inlineStr"/>
      <c r="AL121" s="43" t="n"/>
      <c r="AM121" s="266" t="n"/>
      <c r="AN121" s="56" t="n"/>
      <c r="AO121" s="301">
        <f>EXACT(W121,AG121)</f>
        <v/>
      </c>
      <c r="AP121" s="286">
        <f>EXACT(X121,AH121)</f>
        <v/>
      </c>
      <c r="AQ121" s="286">
        <f>EXACT(Y121,AI121)</f>
        <v/>
      </c>
      <c r="AR121" s="286">
        <f>EXACT(Z121,AJ121)</f>
        <v/>
      </c>
      <c r="AS121" s="302">
        <f>EXACT(AA121,AK121)</f>
        <v/>
      </c>
      <c r="AT121" t="inlineStr"/>
      <c r="AU121" t="inlineStr"/>
    </row>
    <row r="122" ht="14.4" customHeight="1">
      <c r="A122" s="160" t="inlineStr">
        <is>
          <t>Yes</t>
        </is>
      </c>
      <c r="B122" s="2" t="inlineStr">
        <is>
          <t>Yes</t>
        </is>
      </c>
      <c r="C122" s="42" t="inlineStr">
        <is>
          <t>No</t>
        </is>
      </c>
      <c r="D122" s="507" t="inlineStr">
        <is>
          <t>No</t>
        </is>
      </c>
      <c r="E122" s="223" t="inlineStr">
        <is>
          <t>No</t>
        </is>
      </c>
      <c r="F122" s="43" t="inlineStr">
        <is>
          <t>No</t>
        </is>
      </c>
      <c r="G122" s="43" t="inlineStr">
        <is>
          <t>No</t>
        </is>
      </c>
      <c r="H122" s="43" t="inlineStr">
        <is>
          <t>No</t>
        </is>
      </c>
      <c r="I122" s="41" t="inlineStr">
        <is>
          <t>No</t>
        </is>
      </c>
      <c r="J122" s="223" t="inlineStr">
        <is>
          <t>Yes</t>
        </is>
      </c>
      <c r="K122" s="43" t="inlineStr">
        <is>
          <t>Yes</t>
        </is>
      </c>
      <c r="L122" s="43" t="inlineStr">
        <is>
          <t>Yes</t>
        </is>
      </c>
      <c r="M122" s="43" t="inlineStr">
        <is>
          <t>Yes</t>
        </is>
      </c>
      <c r="N122" s="43" t="inlineStr">
        <is>
          <t>No</t>
        </is>
      </c>
      <c r="O122" s="43" t="inlineStr">
        <is>
          <t>No</t>
        </is>
      </c>
      <c r="P122" s="43" t="inlineStr">
        <is>
          <t>No</t>
        </is>
      </c>
      <c r="Q122" s="43" t="inlineStr">
        <is>
          <t>No</t>
        </is>
      </c>
      <c r="R122" s="43" t="inlineStr">
        <is>
          <t>No</t>
        </is>
      </c>
      <c r="S122" s="43" t="inlineStr">
        <is>
          <t>No</t>
        </is>
      </c>
      <c r="T122" s="43" t="inlineStr">
        <is>
          <t>No</t>
        </is>
      </c>
      <c r="U122" s="266" t="inlineStr">
        <is>
          <t>No</t>
        </is>
      </c>
      <c r="V122" s="397" t="inlineStr">
        <is>
          <t>No</t>
        </is>
      </c>
      <c r="W122" s="628" t="inlineStr">
        <is>
          <t>[SYI_001_001_0106]Derating Status LV Current Robustness.html</t>
        </is>
      </c>
      <c r="X122" s="240" t="n">
        <v>2</v>
      </c>
      <c r="Y122" s="240" t="n">
        <v>0</v>
      </c>
      <c r="Z122" s="240" t="n">
        <v>0</v>
      </c>
      <c r="AA122" s="240" t="n">
        <v>2</v>
      </c>
      <c r="AB122" s="666" t="n">
        <v>0.001446759259259259</v>
      </c>
      <c r="AC122" s="240" t="inlineStr">
        <is>
          <t>No SYR/KLH ID</t>
        </is>
      </c>
      <c r="AD122" s="1081" t="inlineStr">
        <is>
          <t>Obsolete</t>
        </is>
      </c>
      <c r="AE122" s="358" t="inlineStr">
        <is>
          <t>Obsolete because it is not mapped to any requirement. Not available in Test Report</t>
        </is>
      </c>
      <c r="AG122" s="223" t="inlineStr"/>
      <c r="AH122" s="43" t="inlineStr"/>
      <c r="AI122" s="43" t="inlineStr"/>
      <c r="AJ122" s="43" t="inlineStr"/>
      <c r="AK122" s="43" t="inlineStr"/>
      <c r="AL122" s="43" t="n"/>
      <c r="AM122" s="266" t="n"/>
      <c r="AN122" s="56" t="n"/>
      <c r="AO122" s="301">
        <f>EXACT(W122,AG122)</f>
        <v/>
      </c>
      <c r="AP122" s="286">
        <f>EXACT(X122,AH122)</f>
        <v/>
      </c>
      <c r="AQ122" s="286">
        <f>EXACT(Y122,AI122)</f>
        <v/>
      </c>
      <c r="AR122" s="286">
        <f>EXACT(Z122,AJ122)</f>
        <v/>
      </c>
      <c r="AS122" s="302">
        <f>EXACT(AA122,AK122)</f>
        <v/>
      </c>
      <c r="AT122" t="inlineStr"/>
      <c r="AU122" t="inlineStr"/>
    </row>
    <row r="123" ht="14.4" customHeight="1">
      <c r="A123" s="160" t="inlineStr">
        <is>
          <t>No</t>
        </is>
      </c>
      <c r="B123" s="2" t="inlineStr">
        <is>
          <t>No</t>
        </is>
      </c>
      <c r="C123" s="42" t="inlineStr">
        <is>
          <t>No</t>
        </is>
      </c>
      <c r="D123" s="507" t="inlineStr">
        <is>
          <t>No</t>
        </is>
      </c>
      <c r="E123" s="223" t="inlineStr">
        <is>
          <t>No</t>
        </is>
      </c>
      <c r="F123" s="43" t="inlineStr">
        <is>
          <t>No</t>
        </is>
      </c>
      <c r="G123" s="43" t="inlineStr">
        <is>
          <t>No</t>
        </is>
      </c>
      <c r="H123" s="43" t="inlineStr">
        <is>
          <t>No</t>
        </is>
      </c>
      <c r="I123" s="41" t="inlineStr">
        <is>
          <t>No</t>
        </is>
      </c>
      <c r="J123" s="223" t="inlineStr">
        <is>
          <t>No</t>
        </is>
      </c>
      <c r="K123" s="43" t="inlineStr">
        <is>
          <t>No</t>
        </is>
      </c>
      <c r="L123" s="43" t="inlineStr">
        <is>
          <t>No</t>
        </is>
      </c>
      <c r="M123" s="43" t="inlineStr">
        <is>
          <t>No</t>
        </is>
      </c>
      <c r="N123" s="43" t="inlineStr">
        <is>
          <t>Yes</t>
        </is>
      </c>
      <c r="O123" s="43" t="inlineStr">
        <is>
          <t>Yes</t>
        </is>
      </c>
      <c r="P123" s="43" t="inlineStr">
        <is>
          <t>Yes</t>
        </is>
      </c>
      <c r="Q123" s="43" t="inlineStr">
        <is>
          <t>Yes</t>
        </is>
      </c>
      <c r="R123" s="43" t="inlineStr">
        <is>
          <t>Yes</t>
        </is>
      </c>
      <c r="S123" s="43" t="inlineStr">
        <is>
          <t>Yes</t>
        </is>
      </c>
      <c r="T123" s="43" t="inlineStr">
        <is>
          <t>Yes</t>
        </is>
      </c>
      <c r="U123" s="266" t="inlineStr">
        <is>
          <t>Yes</t>
        </is>
      </c>
      <c r="V123" s="397" t="inlineStr">
        <is>
          <t>Yes</t>
        </is>
      </c>
      <c r="W123" s="628" t="inlineStr">
        <is>
          <t>[SYI_001_001_0107_001].html</t>
        </is>
      </c>
      <c r="X123" s="240" t="n">
        <v>1</v>
      </c>
      <c r="Y123" s="240" t="n">
        <v>0</v>
      </c>
      <c r="Z123" s="240" t="n">
        <v>0</v>
      </c>
      <c r="AA123" s="240" t="n">
        <v>1</v>
      </c>
      <c r="AB123" s="666" t="n"/>
      <c r="AC123" s="240" t="inlineStr">
        <is>
          <t>ICS_SYR_HMG_116</t>
        </is>
      </c>
      <c r="AD123" s="1081" t="n"/>
      <c r="AE123" s="358" t="n"/>
      <c r="AG123" s="223" t="inlineStr"/>
      <c r="AH123" s="43" t="inlineStr"/>
      <c r="AI123" s="43" t="inlineStr"/>
      <c r="AJ123" s="43" t="inlineStr"/>
      <c r="AK123" s="43" t="inlineStr"/>
      <c r="AL123" s="43" t="n"/>
      <c r="AM123" s="266" t="n"/>
      <c r="AN123" s="56" t="n"/>
      <c r="AO123" s="301">
        <f>EXACT(W123,AG123)</f>
        <v/>
      </c>
      <c r="AP123" s="286">
        <f>EXACT(X123,AH123)</f>
        <v/>
      </c>
      <c r="AQ123" s="286">
        <f>EXACT(Y123,AI123)</f>
        <v/>
      </c>
      <c r="AR123" s="286">
        <f>EXACT(Z123,AJ123)</f>
        <v/>
      </c>
      <c r="AS123" s="302">
        <f>EXACT(AA123,AK123)</f>
        <v/>
      </c>
      <c r="AT123" t="inlineStr"/>
      <c r="AU123" t="inlineStr"/>
    </row>
    <row r="124" ht="14.4" customHeight="1">
      <c r="A124" s="160" t="inlineStr">
        <is>
          <t>No</t>
        </is>
      </c>
      <c r="B124" s="2" t="inlineStr">
        <is>
          <t>No</t>
        </is>
      </c>
      <c r="C124" s="42" t="inlineStr">
        <is>
          <t>No</t>
        </is>
      </c>
      <c r="D124" s="507" t="inlineStr">
        <is>
          <t>No</t>
        </is>
      </c>
      <c r="E124" s="223" t="inlineStr">
        <is>
          <t>No</t>
        </is>
      </c>
      <c r="F124" s="43" t="inlineStr">
        <is>
          <t>No</t>
        </is>
      </c>
      <c r="G124" s="43" t="inlineStr">
        <is>
          <t>No</t>
        </is>
      </c>
      <c r="H124" s="43" t="inlineStr">
        <is>
          <t>No</t>
        </is>
      </c>
      <c r="I124" s="41" t="inlineStr">
        <is>
          <t>No</t>
        </is>
      </c>
      <c r="J124" s="223" t="inlineStr">
        <is>
          <t>No</t>
        </is>
      </c>
      <c r="K124" s="43" t="inlineStr">
        <is>
          <t>No</t>
        </is>
      </c>
      <c r="L124" s="43" t="inlineStr">
        <is>
          <t>No</t>
        </is>
      </c>
      <c r="M124" s="43" t="inlineStr">
        <is>
          <t>No</t>
        </is>
      </c>
      <c r="N124" s="43" t="inlineStr">
        <is>
          <t>Yes</t>
        </is>
      </c>
      <c r="O124" s="43" t="inlineStr">
        <is>
          <t>Yes</t>
        </is>
      </c>
      <c r="P124" s="43" t="inlineStr">
        <is>
          <t>Yes</t>
        </is>
      </c>
      <c r="Q124" s="43" t="inlineStr">
        <is>
          <t>Yes</t>
        </is>
      </c>
      <c r="R124" s="43" t="inlineStr">
        <is>
          <t>Yes</t>
        </is>
      </c>
      <c r="S124" s="43" t="inlineStr">
        <is>
          <t>Yes</t>
        </is>
      </c>
      <c r="T124" s="43" t="inlineStr">
        <is>
          <t>Yes</t>
        </is>
      </c>
      <c r="U124" s="266" t="inlineStr">
        <is>
          <t>Yes</t>
        </is>
      </c>
      <c r="V124" s="397" t="inlineStr">
        <is>
          <t>Yes</t>
        </is>
      </c>
      <c r="W124" s="628" t="inlineStr">
        <is>
          <t>[SYI_001_001_0107_002].html</t>
        </is>
      </c>
      <c r="X124" s="240" t="n">
        <v>1</v>
      </c>
      <c r="Y124" s="240" t="n">
        <v>0</v>
      </c>
      <c r="Z124" s="240" t="n">
        <v>0</v>
      </c>
      <c r="AA124" s="240" t="n">
        <v>1</v>
      </c>
      <c r="AB124" s="666" t="n"/>
      <c r="AC124" s="240" t="inlineStr">
        <is>
          <t>ICS_SYR_HMG_116</t>
        </is>
      </c>
      <c r="AD124" s="1081" t="n"/>
      <c r="AE124" s="358" t="n"/>
      <c r="AG124" s="223" t="inlineStr"/>
      <c r="AH124" s="43" t="inlineStr"/>
      <c r="AI124" s="43" t="inlineStr"/>
      <c r="AJ124" s="43" t="inlineStr"/>
      <c r="AK124" s="43" t="inlineStr"/>
      <c r="AL124" s="43" t="n"/>
      <c r="AM124" s="266" t="n"/>
      <c r="AN124" s="56" t="n"/>
      <c r="AO124" s="301">
        <f>EXACT(W124,AG124)</f>
        <v/>
      </c>
      <c r="AP124" s="286">
        <f>EXACT(X124,AH124)</f>
        <v/>
      </c>
      <c r="AQ124" s="286">
        <f>EXACT(Y124,AI124)</f>
        <v/>
      </c>
      <c r="AR124" s="286">
        <f>EXACT(Z124,AJ124)</f>
        <v/>
      </c>
      <c r="AS124" s="302">
        <f>EXACT(AA124,AK124)</f>
        <v/>
      </c>
      <c r="AT124" t="inlineStr"/>
      <c r="AU124" t="inlineStr"/>
    </row>
    <row r="125" ht="14.4" customHeight="1">
      <c r="A125" s="160" t="inlineStr">
        <is>
          <t>No</t>
        </is>
      </c>
      <c r="B125" s="2" t="inlineStr">
        <is>
          <t>No</t>
        </is>
      </c>
      <c r="C125" s="42" t="inlineStr">
        <is>
          <t>No</t>
        </is>
      </c>
      <c r="D125" s="507" t="inlineStr">
        <is>
          <t>No</t>
        </is>
      </c>
      <c r="E125" s="223" t="inlineStr">
        <is>
          <t>No</t>
        </is>
      </c>
      <c r="F125" s="43" t="inlineStr">
        <is>
          <t>No</t>
        </is>
      </c>
      <c r="G125" s="43" t="inlineStr">
        <is>
          <t>No</t>
        </is>
      </c>
      <c r="H125" s="43" t="inlineStr">
        <is>
          <t>No</t>
        </is>
      </c>
      <c r="I125" s="41" t="inlineStr">
        <is>
          <t>No</t>
        </is>
      </c>
      <c r="J125" s="223" t="inlineStr">
        <is>
          <t>No</t>
        </is>
      </c>
      <c r="K125" s="43" t="inlineStr">
        <is>
          <t>No</t>
        </is>
      </c>
      <c r="L125" s="43" t="inlineStr">
        <is>
          <t>No</t>
        </is>
      </c>
      <c r="M125" s="43" t="inlineStr">
        <is>
          <t>No</t>
        </is>
      </c>
      <c r="N125" s="43" t="inlineStr">
        <is>
          <t>Yes</t>
        </is>
      </c>
      <c r="O125" s="43" t="inlineStr">
        <is>
          <t>Yes</t>
        </is>
      </c>
      <c r="P125" s="43" t="inlineStr">
        <is>
          <t>Yes</t>
        </is>
      </c>
      <c r="Q125" s="43" t="inlineStr">
        <is>
          <t>Yes</t>
        </is>
      </c>
      <c r="R125" s="43" t="inlineStr">
        <is>
          <t>Yes</t>
        </is>
      </c>
      <c r="S125" s="43" t="inlineStr">
        <is>
          <t>Yes</t>
        </is>
      </c>
      <c r="T125" s="43" t="inlineStr">
        <is>
          <t>Yes</t>
        </is>
      </c>
      <c r="U125" s="266" t="inlineStr">
        <is>
          <t>Yes</t>
        </is>
      </c>
      <c r="V125" s="397" t="inlineStr">
        <is>
          <t>Yes</t>
        </is>
      </c>
      <c r="W125" s="628" t="inlineStr">
        <is>
          <t>[SYI_001_001_0107_003].html</t>
        </is>
      </c>
      <c r="X125" s="240" t="n">
        <v>1</v>
      </c>
      <c r="Y125" s="240" t="n">
        <v>0</v>
      </c>
      <c r="Z125" s="240" t="n">
        <v>0</v>
      </c>
      <c r="AA125" s="240" t="n">
        <v>1</v>
      </c>
      <c r="AB125" s="666" t="n"/>
      <c r="AC125" s="240" t="inlineStr">
        <is>
          <t>ICS_SYR_HMG_117</t>
        </is>
      </c>
      <c r="AD125" s="1081" t="n"/>
      <c r="AE125" s="358" t="n"/>
      <c r="AG125" s="223" t="inlineStr"/>
      <c r="AH125" s="43" t="inlineStr"/>
      <c r="AI125" s="43" t="inlineStr"/>
      <c r="AJ125" s="43" t="inlineStr"/>
      <c r="AK125" s="43" t="inlineStr"/>
      <c r="AL125" s="43" t="n"/>
      <c r="AM125" s="266" t="n"/>
      <c r="AN125" s="56" t="n"/>
      <c r="AO125" s="301">
        <f>EXACT(W125,AG125)</f>
        <v/>
      </c>
      <c r="AP125" s="286">
        <f>EXACT(X125,AH125)</f>
        <v/>
      </c>
      <c r="AQ125" s="286">
        <f>EXACT(Y125,AI125)</f>
        <v/>
      </c>
      <c r="AR125" s="286">
        <f>EXACT(Z125,AJ125)</f>
        <v/>
      </c>
      <c r="AS125" s="302">
        <f>EXACT(AA125,AK125)</f>
        <v/>
      </c>
      <c r="AT125" t="inlineStr"/>
      <c r="AU125" t="inlineStr"/>
    </row>
    <row r="126" ht="14.4" customHeight="1">
      <c r="A126" s="160" t="inlineStr">
        <is>
          <t>No</t>
        </is>
      </c>
      <c r="B126" s="2" t="inlineStr">
        <is>
          <t>No</t>
        </is>
      </c>
      <c r="C126" s="42" t="inlineStr">
        <is>
          <t>No</t>
        </is>
      </c>
      <c r="D126" s="507" t="inlineStr">
        <is>
          <t>No</t>
        </is>
      </c>
      <c r="E126" s="223" t="inlineStr">
        <is>
          <t>No</t>
        </is>
      </c>
      <c r="F126" s="43" t="inlineStr">
        <is>
          <t>No</t>
        </is>
      </c>
      <c r="G126" s="43" t="inlineStr">
        <is>
          <t>No</t>
        </is>
      </c>
      <c r="H126" s="43" t="inlineStr">
        <is>
          <t>No</t>
        </is>
      </c>
      <c r="I126" s="41" t="inlineStr">
        <is>
          <t>No</t>
        </is>
      </c>
      <c r="J126" s="223" t="inlineStr">
        <is>
          <t>No</t>
        </is>
      </c>
      <c r="K126" s="43" t="inlineStr">
        <is>
          <t>No</t>
        </is>
      </c>
      <c r="L126" s="43" t="inlineStr">
        <is>
          <t>No</t>
        </is>
      </c>
      <c r="M126" s="43" t="inlineStr">
        <is>
          <t>No</t>
        </is>
      </c>
      <c r="N126" s="43" t="inlineStr">
        <is>
          <t>Yes</t>
        </is>
      </c>
      <c r="O126" s="43" t="inlineStr">
        <is>
          <t>Yes</t>
        </is>
      </c>
      <c r="P126" s="43" t="inlineStr">
        <is>
          <t>Yes</t>
        </is>
      </c>
      <c r="Q126" s="43" t="inlineStr">
        <is>
          <t>Yes</t>
        </is>
      </c>
      <c r="R126" s="43" t="inlineStr">
        <is>
          <t>Yes</t>
        </is>
      </c>
      <c r="S126" s="43" t="inlineStr">
        <is>
          <t>Yes</t>
        </is>
      </c>
      <c r="T126" s="43" t="inlineStr">
        <is>
          <t>Yes</t>
        </is>
      </c>
      <c r="U126" s="266" t="inlineStr">
        <is>
          <t>Yes</t>
        </is>
      </c>
      <c r="V126" s="397" t="inlineStr">
        <is>
          <t>Yes</t>
        </is>
      </c>
      <c r="W126" s="628" t="inlineStr">
        <is>
          <t>[SYI_001_001_0107_004].html</t>
        </is>
      </c>
      <c r="X126" s="240" t="n">
        <v>1</v>
      </c>
      <c r="Y126" s="240" t="n">
        <v>0</v>
      </c>
      <c r="Z126" s="240" t="n">
        <v>0</v>
      </c>
      <c r="AA126" s="240" t="n">
        <v>1</v>
      </c>
      <c r="AB126" s="666" t="n"/>
      <c r="AC126" s="240" t="inlineStr">
        <is>
          <t>ICS_SYR_HMG_117</t>
        </is>
      </c>
      <c r="AD126" s="1081" t="n"/>
      <c r="AE126" s="358" t="n"/>
      <c r="AG126" s="223" t="inlineStr"/>
      <c r="AH126" s="43" t="inlineStr"/>
      <c r="AI126" s="43" t="inlineStr"/>
      <c r="AJ126" s="43" t="inlineStr"/>
      <c r="AK126" s="43" t="inlineStr"/>
      <c r="AL126" s="43" t="n"/>
      <c r="AM126" s="266" t="n"/>
      <c r="AN126" s="56" t="n"/>
      <c r="AO126" s="301">
        <f>EXACT(W126,AG126)</f>
        <v/>
      </c>
      <c r="AP126" s="286">
        <f>EXACT(X126,AH126)</f>
        <v/>
      </c>
      <c r="AQ126" s="286">
        <f>EXACT(Y126,AI126)</f>
        <v/>
      </c>
      <c r="AR126" s="286">
        <f>EXACT(Z126,AJ126)</f>
        <v/>
      </c>
      <c r="AS126" s="302">
        <f>EXACT(AA126,AK126)</f>
        <v/>
      </c>
      <c r="AT126" t="inlineStr"/>
      <c r="AU126" t="inlineStr"/>
    </row>
    <row r="127" ht="14.4" customHeight="1">
      <c r="A127" s="160" t="inlineStr">
        <is>
          <t>Yes</t>
        </is>
      </c>
      <c r="B127" s="2" t="inlineStr">
        <is>
          <t>Yes</t>
        </is>
      </c>
      <c r="C127" s="42" t="inlineStr">
        <is>
          <t>Yes</t>
        </is>
      </c>
      <c r="D127" s="507" t="inlineStr">
        <is>
          <t>Yes</t>
        </is>
      </c>
      <c r="E127" s="223" t="inlineStr">
        <is>
          <t>Yes</t>
        </is>
      </c>
      <c r="F127" s="43" t="inlineStr">
        <is>
          <t>Yes</t>
        </is>
      </c>
      <c r="G127" s="43" t="inlineStr">
        <is>
          <t>Yes</t>
        </is>
      </c>
      <c r="H127" s="43" t="inlineStr">
        <is>
          <t>Yes</t>
        </is>
      </c>
      <c r="I127" s="41" t="inlineStr">
        <is>
          <t>Yes</t>
        </is>
      </c>
      <c r="J127" s="223" t="inlineStr">
        <is>
          <t>Yes</t>
        </is>
      </c>
      <c r="K127" s="43" t="inlineStr">
        <is>
          <t>Yes</t>
        </is>
      </c>
      <c r="L127" s="43" t="inlineStr">
        <is>
          <t>Yes</t>
        </is>
      </c>
      <c r="M127" s="43" t="inlineStr">
        <is>
          <t>Yes</t>
        </is>
      </c>
      <c r="N127" s="43" t="inlineStr">
        <is>
          <t>Yes</t>
        </is>
      </c>
      <c r="O127" s="43" t="inlineStr">
        <is>
          <t>Yes</t>
        </is>
      </c>
      <c r="P127" s="43" t="inlineStr">
        <is>
          <t>Yes</t>
        </is>
      </c>
      <c r="Q127" s="43" t="inlineStr">
        <is>
          <t>Yes</t>
        </is>
      </c>
      <c r="R127" s="43" t="inlineStr">
        <is>
          <t>Yes</t>
        </is>
      </c>
      <c r="S127" s="43" t="inlineStr">
        <is>
          <t>Yes</t>
        </is>
      </c>
      <c r="T127" s="43" t="inlineStr">
        <is>
          <t>Yes</t>
        </is>
      </c>
      <c r="U127" s="266" t="inlineStr">
        <is>
          <t>Yes</t>
        </is>
      </c>
      <c r="V127" s="397" t="inlineStr">
        <is>
          <t>Yes</t>
        </is>
      </c>
      <c r="W127" s="628" t="inlineStr">
        <is>
          <t>[SYI_001_001_0108].html</t>
        </is>
      </c>
      <c r="X127" s="240" t="n">
        <v>47</v>
      </c>
      <c r="Y127" s="240" t="n">
        <v>8</v>
      </c>
      <c r="Z127" s="240" t="n">
        <v>0</v>
      </c>
      <c r="AA127" s="240" t="n">
        <v>55</v>
      </c>
      <c r="AB127" s="666" t="n">
        <v>0.001377314814814815</v>
      </c>
      <c r="AC127" s="240" t="inlineStr">
        <is>
          <t>No SYR/KLH ID</t>
        </is>
      </c>
      <c r="AD127" s="1081" t="n"/>
      <c r="AE127" s="358" t="inlineStr">
        <is>
          <t>under investigation</t>
        </is>
      </c>
      <c r="AG127" s="223" t="inlineStr"/>
      <c r="AH127" s="43" t="inlineStr"/>
      <c r="AI127" s="43" t="inlineStr"/>
      <c r="AJ127" s="43" t="inlineStr"/>
      <c r="AK127" s="43" t="inlineStr"/>
      <c r="AL127" s="43" t="n"/>
      <c r="AM127" s="266" t="n"/>
      <c r="AN127" s="56" t="n"/>
      <c r="AO127" s="301">
        <f>EXACT(W127,AG127)</f>
        <v/>
      </c>
      <c r="AP127" s="286">
        <f>EXACT(X127,AH127)</f>
        <v/>
      </c>
      <c r="AQ127" s="286">
        <f>EXACT(Y127,AI127)</f>
        <v/>
      </c>
      <c r="AR127" s="286">
        <f>EXACT(Z127,AJ127)</f>
        <v/>
      </c>
      <c r="AS127" s="302">
        <f>EXACT(AA127,AK127)</f>
        <v/>
      </c>
      <c r="AT127" t="inlineStr"/>
      <c r="AU127" t="inlineStr"/>
    </row>
    <row r="128" ht="14.4" customHeight="1">
      <c r="A128" s="160" t="inlineStr">
        <is>
          <t>No</t>
        </is>
      </c>
      <c r="B128" s="160" t="inlineStr">
        <is>
          <t>No</t>
        </is>
      </c>
      <c r="C128" s="629" t="inlineStr">
        <is>
          <t>No</t>
        </is>
      </c>
      <c r="D128" s="507" t="inlineStr">
        <is>
          <t>No</t>
        </is>
      </c>
      <c r="E128" s="223" t="inlineStr">
        <is>
          <t>No</t>
        </is>
      </c>
      <c r="F128" s="43" t="inlineStr">
        <is>
          <t>No</t>
        </is>
      </c>
      <c r="G128" s="43" t="inlineStr">
        <is>
          <t>No</t>
        </is>
      </c>
      <c r="H128" s="43" t="inlineStr">
        <is>
          <t>No</t>
        </is>
      </c>
      <c r="I128" s="41" t="inlineStr">
        <is>
          <t>No</t>
        </is>
      </c>
      <c r="J128" s="223" t="inlineStr">
        <is>
          <t>No</t>
        </is>
      </c>
      <c r="K128" s="43" t="inlineStr">
        <is>
          <t>No</t>
        </is>
      </c>
      <c r="L128" s="43" t="inlineStr">
        <is>
          <t>No</t>
        </is>
      </c>
      <c r="M128" s="43" t="inlineStr">
        <is>
          <t>No</t>
        </is>
      </c>
      <c r="N128" s="43" t="inlineStr">
        <is>
          <t>No</t>
        </is>
      </c>
      <c r="O128" s="43" t="inlineStr">
        <is>
          <t>No</t>
        </is>
      </c>
      <c r="P128" s="43" t="inlineStr">
        <is>
          <t>No</t>
        </is>
      </c>
      <c r="Q128" s="43" t="inlineStr">
        <is>
          <t>No</t>
        </is>
      </c>
      <c r="R128" s="43" t="inlineStr">
        <is>
          <t>No</t>
        </is>
      </c>
      <c r="S128" s="43" t="inlineStr">
        <is>
          <t>No</t>
        </is>
      </c>
      <c r="T128" s="43" t="inlineStr">
        <is>
          <t>No</t>
        </is>
      </c>
      <c r="U128" s="266" t="inlineStr">
        <is>
          <t>No</t>
        </is>
      </c>
      <c r="V128" s="397" t="inlineStr">
        <is>
          <t>No</t>
        </is>
      </c>
      <c r="W128" s="628" t="inlineStr">
        <is>
          <t>[SYI_001_001_0109].html</t>
        </is>
      </c>
      <c r="X128" s="240" t="n">
        <v>362</v>
      </c>
      <c r="Y128" s="240" t="n">
        <v>39</v>
      </c>
      <c r="Z128" s="240" t="n">
        <v>0</v>
      </c>
      <c r="AA128" s="240" t="n">
        <v>401</v>
      </c>
      <c r="AB128" s="666" t="n">
        <v>0.005416666666666667</v>
      </c>
      <c r="AC128" s="240" t="inlineStr">
        <is>
          <t>No SYR/KLH ID</t>
        </is>
      </c>
      <c r="AD128" s="1081" t="inlineStr">
        <is>
          <t>Obsolete</t>
        </is>
      </c>
      <c r="AE128" s="358" t="inlineStr">
        <is>
          <t>In ENG09 Test Environment cannot simulate PFC/CHG Temperature below -5 C properly due to limitation of Test Environment, this point has been raised and discussed in the ticket KAP#122475.
The issue is JUSTIFIED by MF as a test bench limitation and ENG.05 HW test case IDs will be referenced for Verification coverage.</t>
        </is>
      </c>
      <c r="AG128" s="223" t="inlineStr"/>
      <c r="AH128" s="43" t="inlineStr"/>
      <c r="AI128" s="43" t="inlineStr"/>
      <c r="AJ128" s="43" t="inlineStr"/>
      <c r="AK128" s="43" t="inlineStr"/>
      <c r="AL128" s="43" t="n"/>
      <c r="AM128" s="266" t="n"/>
      <c r="AN128" s="56" t="n"/>
      <c r="AO128" s="301">
        <f>EXACT(W128,AG128)</f>
        <v/>
      </c>
      <c r="AP128" s="286">
        <f>EXACT(X128,AH128)</f>
        <v/>
      </c>
      <c r="AQ128" s="286">
        <f>EXACT(Y128,AI128)</f>
        <v/>
      </c>
      <c r="AR128" s="286">
        <f>EXACT(Z128,AJ128)</f>
        <v/>
      </c>
      <c r="AS128" s="302">
        <f>EXACT(AA128,AK128)</f>
        <v/>
      </c>
      <c r="AT128" t="inlineStr"/>
      <c r="AU128" t="inlineStr"/>
    </row>
    <row r="129" ht="14.4" customHeight="1">
      <c r="A129" s="160" t="inlineStr">
        <is>
          <t>Yes</t>
        </is>
      </c>
      <c r="B129" s="160" t="inlineStr">
        <is>
          <t>Yes</t>
        </is>
      </c>
      <c r="C129" s="629" t="inlineStr">
        <is>
          <t>Yes</t>
        </is>
      </c>
      <c r="D129" s="507" t="inlineStr">
        <is>
          <t>Yes</t>
        </is>
      </c>
      <c r="E129" s="223" t="inlineStr">
        <is>
          <t>Yes</t>
        </is>
      </c>
      <c r="F129" s="43" t="inlineStr">
        <is>
          <t>Yes</t>
        </is>
      </c>
      <c r="G129" s="43" t="inlineStr">
        <is>
          <t>Yes</t>
        </is>
      </c>
      <c r="H129" s="43" t="inlineStr">
        <is>
          <t>Yes</t>
        </is>
      </c>
      <c r="I129" s="41" t="inlineStr">
        <is>
          <t>Yes</t>
        </is>
      </c>
      <c r="J129" s="223" t="inlineStr">
        <is>
          <t>No</t>
        </is>
      </c>
      <c r="K129" s="43" t="inlineStr">
        <is>
          <t>No</t>
        </is>
      </c>
      <c r="L129" s="43" t="inlineStr">
        <is>
          <t>No</t>
        </is>
      </c>
      <c r="M129" s="43" t="inlineStr">
        <is>
          <t>No</t>
        </is>
      </c>
      <c r="N129" s="43" t="inlineStr">
        <is>
          <t>No</t>
        </is>
      </c>
      <c r="O129" s="43" t="inlineStr">
        <is>
          <t>No</t>
        </is>
      </c>
      <c r="P129" s="43" t="inlineStr">
        <is>
          <t>No</t>
        </is>
      </c>
      <c r="Q129" s="43" t="inlineStr">
        <is>
          <t>No</t>
        </is>
      </c>
      <c r="R129" s="43" t="inlineStr">
        <is>
          <t>No</t>
        </is>
      </c>
      <c r="S129" s="43" t="inlineStr">
        <is>
          <t>No</t>
        </is>
      </c>
      <c r="T129" s="43" t="inlineStr">
        <is>
          <t>No</t>
        </is>
      </c>
      <c r="U129" s="266" t="inlineStr">
        <is>
          <t>No</t>
        </is>
      </c>
      <c r="V129" s="397" t="inlineStr">
        <is>
          <t>No</t>
        </is>
      </c>
      <c r="W129" s="628" t="inlineStr">
        <is>
          <t>[SYI_001_001_0109]_SP18.html</t>
        </is>
      </c>
      <c r="X129" s="240" t="n">
        <v>401</v>
      </c>
      <c r="Y129" s="240" t="n">
        <v>0</v>
      </c>
      <c r="Z129" s="240" t="n">
        <v>0</v>
      </c>
      <c r="AA129" s="240" t="n">
        <v>401</v>
      </c>
      <c r="AB129" s="666" t="n">
        <v>0.005416666666666667</v>
      </c>
      <c r="AC129" s="240" t="inlineStr">
        <is>
          <t>No SYR/KLH ID</t>
        </is>
      </c>
      <c r="AD129" s="1081" t="n"/>
      <c r="AE129" s="358" t="n"/>
      <c r="AG129" s="223" t="inlineStr"/>
      <c r="AH129" s="43" t="inlineStr"/>
      <c r="AI129" s="43" t="inlineStr"/>
      <c r="AJ129" s="43" t="inlineStr"/>
      <c r="AK129" s="43" t="inlineStr"/>
      <c r="AL129" s="43" t="n"/>
      <c r="AM129" s="266" t="n"/>
      <c r="AN129" s="56" t="n"/>
      <c r="AO129" s="301">
        <f>EXACT(W129,AG129)</f>
        <v/>
      </c>
      <c r="AP129" s="286">
        <f>EXACT(X129,AH129)</f>
        <v/>
      </c>
      <c r="AQ129" s="286">
        <f>EXACT(Y129,AI129)</f>
        <v/>
      </c>
      <c r="AR129" s="286">
        <f>EXACT(Z129,AJ129)</f>
        <v/>
      </c>
      <c r="AS129" s="302">
        <f>EXACT(AA129,AK129)</f>
        <v/>
      </c>
      <c r="AT129" t="inlineStr"/>
      <c r="AU129" t="inlineStr"/>
    </row>
    <row r="130" ht="14.4" customHeight="1">
      <c r="A130" s="160" t="inlineStr">
        <is>
          <t>No</t>
        </is>
      </c>
      <c r="B130" s="2" t="inlineStr">
        <is>
          <t>No</t>
        </is>
      </c>
      <c r="C130" s="42" t="inlineStr">
        <is>
          <t>No</t>
        </is>
      </c>
      <c r="D130" s="507" t="inlineStr">
        <is>
          <t>No</t>
        </is>
      </c>
      <c r="E130" s="223" t="inlineStr">
        <is>
          <t>No</t>
        </is>
      </c>
      <c r="F130" s="43" t="inlineStr">
        <is>
          <t>No</t>
        </is>
      </c>
      <c r="G130" s="43" t="inlineStr">
        <is>
          <t>No</t>
        </is>
      </c>
      <c r="H130" s="43" t="inlineStr">
        <is>
          <t>No</t>
        </is>
      </c>
      <c r="I130" s="41" t="inlineStr">
        <is>
          <t>No</t>
        </is>
      </c>
      <c r="J130" s="223" t="inlineStr">
        <is>
          <t>Yes</t>
        </is>
      </c>
      <c r="K130" s="43" t="inlineStr">
        <is>
          <t>Yes</t>
        </is>
      </c>
      <c r="L130" s="43" t="inlineStr">
        <is>
          <t>Yes</t>
        </is>
      </c>
      <c r="M130" s="43" t="inlineStr">
        <is>
          <t>Yes</t>
        </is>
      </c>
      <c r="N130" s="43" t="inlineStr">
        <is>
          <t>Yes</t>
        </is>
      </c>
      <c r="O130" s="43" t="inlineStr">
        <is>
          <t>Yes</t>
        </is>
      </c>
      <c r="P130" s="43" t="inlineStr">
        <is>
          <t>Yes</t>
        </is>
      </c>
      <c r="Q130" s="43" t="inlineStr">
        <is>
          <t>Yes</t>
        </is>
      </c>
      <c r="R130" s="43" t="inlineStr">
        <is>
          <t>Yes</t>
        </is>
      </c>
      <c r="S130" s="43" t="inlineStr">
        <is>
          <t>Yes</t>
        </is>
      </c>
      <c r="T130" s="43" t="inlineStr">
        <is>
          <t>Yes</t>
        </is>
      </c>
      <c r="U130" s="266" t="inlineStr">
        <is>
          <t>Yes</t>
        </is>
      </c>
      <c r="V130" s="397" t="inlineStr">
        <is>
          <t>Yes</t>
        </is>
      </c>
      <c r="W130" s="628" t="inlineStr">
        <is>
          <t>[SYI_001_001_0109]_SP21.html</t>
        </is>
      </c>
      <c r="X130" s="240" t="n">
        <v>401</v>
      </c>
      <c r="Y130" s="240" t="n">
        <v>0</v>
      </c>
      <c r="Z130" s="240" t="n">
        <v>0</v>
      </c>
      <c r="AA130" s="240" t="n">
        <v>401</v>
      </c>
      <c r="AB130" s="666" t="n">
        <v>0.005416666666666667</v>
      </c>
      <c r="AC130" s="240" t="inlineStr">
        <is>
          <t>No SYR/KLH ID</t>
        </is>
      </c>
      <c r="AD130" s="1081" t="n"/>
      <c r="AE130" s="358" t="n"/>
      <c r="AG130" s="223" t="inlineStr"/>
      <c r="AH130" s="43" t="inlineStr"/>
      <c r="AI130" s="43" t="inlineStr"/>
      <c r="AJ130" s="43" t="inlineStr"/>
      <c r="AK130" s="43" t="inlineStr"/>
      <c r="AL130" s="43" t="n"/>
      <c r="AM130" s="266" t="n"/>
      <c r="AN130" s="56" t="n"/>
      <c r="AO130" s="301">
        <f>EXACT(W130,AG130)</f>
        <v/>
      </c>
      <c r="AP130" s="286">
        <f>EXACT(X130,AH130)</f>
        <v/>
      </c>
      <c r="AQ130" s="286">
        <f>EXACT(Y130,AI130)</f>
        <v/>
      </c>
      <c r="AR130" s="286">
        <f>EXACT(Z130,AJ130)</f>
        <v/>
      </c>
      <c r="AS130" s="302">
        <f>EXACT(AA130,AK130)</f>
        <v/>
      </c>
      <c r="AT130" t="inlineStr"/>
      <c r="AU130" t="inlineStr"/>
    </row>
    <row r="131" ht="14.4" customHeight="1">
      <c r="A131" s="160" t="inlineStr">
        <is>
          <t>Yes</t>
        </is>
      </c>
      <c r="B131" s="2" t="inlineStr">
        <is>
          <t>Yes</t>
        </is>
      </c>
      <c r="C131" s="42" t="inlineStr">
        <is>
          <t>Yes</t>
        </is>
      </c>
      <c r="D131" s="507" t="inlineStr">
        <is>
          <t>Yes</t>
        </is>
      </c>
      <c r="E131" s="223" t="inlineStr">
        <is>
          <t>Yes</t>
        </is>
      </c>
      <c r="F131" s="43" t="inlineStr">
        <is>
          <t>Yes</t>
        </is>
      </c>
      <c r="G131" s="43" t="inlineStr">
        <is>
          <t>Yes</t>
        </is>
      </c>
      <c r="H131" s="43" t="inlineStr">
        <is>
          <t>Yes</t>
        </is>
      </c>
      <c r="I131" s="41" t="inlineStr">
        <is>
          <t>Yes</t>
        </is>
      </c>
      <c r="J131" s="223" t="inlineStr">
        <is>
          <t>Yes</t>
        </is>
      </c>
      <c r="K131" s="43" t="inlineStr">
        <is>
          <t>Yes</t>
        </is>
      </c>
      <c r="L131" s="43" t="inlineStr">
        <is>
          <t>Yes</t>
        </is>
      </c>
      <c r="M131" s="43" t="inlineStr">
        <is>
          <t>Yes</t>
        </is>
      </c>
      <c r="N131" s="43" t="inlineStr">
        <is>
          <t>Yes</t>
        </is>
      </c>
      <c r="O131" s="43" t="inlineStr">
        <is>
          <t>Yes</t>
        </is>
      </c>
      <c r="P131" s="43" t="inlineStr">
        <is>
          <t>Yes</t>
        </is>
      </c>
      <c r="Q131" s="43" t="inlineStr">
        <is>
          <t>Yes</t>
        </is>
      </c>
      <c r="R131" s="43" t="inlineStr">
        <is>
          <t>Yes</t>
        </is>
      </c>
      <c r="S131" s="43" t="inlineStr">
        <is>
          <t>Yes</t>
        </is>
      </c>
      <c r="T131" s="43" t="inlineStr">
        <is>
          <t>Yes</t>
        </is>
      </c>
      <c r="U131" s="266" t="inlineStr">
        <is>
          <t>Yes</t>
        </is>
      </c>
      <c r="V131" s="397" t="inlineStr">
        <is>
          <t>Yes</t>
        </is>
      </c>
      <c r="W131" s="628" t="inlineStr">
        <is>
          <t>[SYI_001_001_0110].html</t>
        </is>
      </c>
      <c r="X131" s="240" t="n">
        <v>1</v>
      </c>
      <c r="Y131" s="240" t="n">
        <v>0</v>
      </c>
      <c r="Z131" s="240" t="n">
        <v>0</v>
      </c>
      <c r="AA131" s="240" t="n">
        <v>1</v>
      </c>
      <c r="AB131" s="666" t="n">
        <v>0.0007523148148148148</v>
      </c>
      <c r="AC131" s="240" t="inlineStr">
        <is>
          <t>No SYR/KLH ID</t>
        </is>
      </c>
      <c r="AD131" s="1081" t="n"/>
      <c r="AE131" s="358" t="n"/>
      <c r="AG131" s="223" t="inlineStr"/>
      <c r="AH131" s="43" t="inlineStr"/>
      <c r="AI131" s="43" t="inlineStr"/>
      <c r="AJ131" s="43" t="inlineStr"/>
      <c r="AK131" s="43" t="inlineStr"/>
      <c r="AL131" s="43" t="n"/>
      <c r="AM131" s="266" t="n"/>
      <c r="AN131" s="56" t="n"/>
      <c r="AO131" s="301">
        <f>EXACT(W131,AG131)</f>
        <v/>
      </c>
      <c r="AP131" s="286">
        <f>EXACT(X131,AH131)</f>
        <v/>
      </c>
      <c r="AQ131" s="286">
        <f>EXACT(Y131,AI131)</f>
        <v/>
      </c>
      <c r="AR131" s="286">
        <f>EXACT(Z131,AJ131)</f>
        <v/>
      </c>
      <c r="AS131" s="302">
        <f>EXACT(AA131,AK131)</f>
        <v/>
      </c>
      <c r="AT131" t="inlineStr"/>
      <c r="AU131" t="inlineStr"/>
    </row>
    <row r="132" ht="14.4" customHeight="1">
      <c r="A132" s="160" t="inlineStr">
        <is>
          <t>Yes</t>
        </is>
      </c>
      <c r="B132" s="2" t="inlineStr">
        <is>
          <t>Yes</t>
        </is>
      </c>
      <c r="C132" s="42" t="inlineStr">
        <is>
          <t>Yes</t>
        </is>
      </c>
      <c r="D132" s="507" t="inlineStr">
        <is>
          <t>Yes</t>
        </is>
      </c>
      <c r="E132" s="223" t="inlineStr">
        <is>
          <t>Yes</t>
        </is>
      </c>
      <c r="F132" s="43" t="inlineStr">
        <is>
          <t>Yes</t>
        </is>
      </c>
      <c r="G132" s="43" t="inlineStr">
        <is>
          <t>Yes</t>
        </is>
      </c>
      <c r="H132" s="43" t="inlineStr">
        <is>
          <t>Yes</t>
        </is>
      </c>
      <c r="I132" s="41" t="inlineStr">
        <is>
          <t>Yes</t>
        </is>
      </c>
      <c r="J132" s="223" t="inlineStr">
        <is>
          <t>Yes</t>
        </is>
      </c>
      <c r="K132" s="43" t="inlineStr">
        <is>
          <t>Yes</t>
        </is>
      </c>
      <c r="L132" s="43" t="inlineStr">
        <is>
          <t>Yes</t>
        </is>
      </c>
      <c r="M132" s="43" t="inlineStr">
        <is>
          <t>Yes</t>
        </is>
      </c>
      <c r="N132" s="43" t="inlineStr">
        <is>
          <t>Yes</t>
        </is>
      </c>
      <c r="O132" s="43" t="inlineStr">
        <is>
          <t>Yes</t>
        </is>
      </c>
      <c r="P132" s="43" t="inlineStr">
        <is>
          <t>Yes</t>
        </is>
      </c>
      <c r="Q132" s="43" t="inlineStr">
        <is>
          <t>Yes</t>
        </is>
      </c>
      <c r="R132" s="43" t="inlineStr">
        <is>
          <t>Yes</t>
        </is>
      </c>
      <c r="S132" s="43" t="inlineStr">
        <is>
          <t>Yes</t>
        </is>
      </c>
      <c r="T132" s="43" t="inlineStr">
        <is>
          <t>Yes</t>
        </is>
      </c>
      <c r="U132" s="266" t="inlineStr">
        <is>
          <t>Yes</t>
        </is>
      </c>
      <c r="V132" s="397" t="inlineStr">
        <is>
          <t>Yes</t>
        </is>
      </c>
      <c r="W132" s="628" t="inlineStr">
        <is>
          <t>[SYI_001_001_0111].html</t>
        </is>
      </c>
      <c r="X132" s="240" t="n">
        <v>1</v>
      </c>
      <c r="Y132" s="240" t="n">
        <v>0</v>
      </c>
      <c r="Z132" s="240" t="n">
        <v>0</v>
      </c>
      <c r="AA132" s="240" t="n">
        <v>1</v>
      </c>
      <c r="AB132" s="666" t="n">
        <v>0.0007986111111111112</v>
      </c>
      <c r="AC132" s="240" t="inlineStr">
        <is>
          <t>No SYR/KLH ID</t>
        </is>
      </c>
      <c r="AD132" s="1081" t="n"/>
      <c r="AE132" s="358" t="n"/>
      <c r="AG132" s="223" t="inlineStr"/>
      <c r="AH132" s="43" t="inlineStr"/>
      <c r="AI132" s="43" t="inlineStr"/>
      <c r="AJ132" s="43" t="inlineStr"/>
      <c r="AK132" s="43" t="inlineStr"/>
      <c r="AL132" s="43" t="n"/>
      <c r="AM132" s="266" t="n"/>
      <c r="AN132" s="56" t="n"/>
      <c r="AO132" s="301">
        <f>EXACT(W132,AG132)</f>
        <v/>
      </c>
      <c r="AP132" s="286">
        <f>EXACT(X132,AH132)</f>
        <v/>
      </c>
      <c r="AQ132" s="286">
        <f>EXACT(Y132,AI132)</f>
        <v/>
      </c>
      <c r="AR132" s="286">
        <f>EXACT(Z132,AJ132)</f>
        <v/>
      </c>
      <c r="AS132" s="302">
        <f>EXACT(AA132,AK132)</f>
        <v/>
      </c>
      <c r="AT132" t="inlineStr"/>
      <c r="AU132" t="inlineStr"/>
    </row>
    <row r="133" ht="14.4" customHeight="1">
      <c r="A133" s="160" t="inlineStr">
        <is>
          <t>Yes</t>
        </is>
      </c>
      <c r="B133" s="2" t="inlineStr">
        <is>
          <t>Yes</t>
        </is>
      </c>
      <c r="C133" s="42" t="inlineStr">
        <is>
          <t>Yes</t>
        </is>
      </c>
      <c r="D133" s="507" t="inlineStr">
        <is>
          <t>Yes</t>
        </is>
      </c>
      <c r="E133" s="223" t="inlineStr">
        <is>
          <t>Yes</t>
        </is>
      </c>
      <c r="F133" s="43" t="inlineStr">
        <is>
          <t>Yes</t>
        </is>
      </c>
      <c r="G133" s="43" t="inlineStr">
        <is>
          <t>Yes</t>
        </is>
      </c>
      <c r="H133" s="43" t="inlineStr">
        <is>
          <t>Yes</t>
        </is>
      </c>
      <c r="I133" s="41" t="inlineStr">
        <is>
          <t>Yes</t>
        </is>
      </c>
      <c r="J133" s="223" t="inlineStr">
        <is>
          <t>Yes</t>
        </is>
      </c>
      <c r="K133" s="43" t="inlineStr">
        <is>
          <t>Yes</t>
        </is>
      </c>
      <c r="L133" s="43" t="inlineStr">
        <is>
          <t>Yes</t>
        </is>
      </c>
      <c r="M133" s="43" t="inlineStr">
        <is>
          <t>Yes</t>
        </is>
      </c>
      <c r="N133" s="43" t="inlineStr">
        <is>
          <t>Yes</t>
        </is>
      </c>
      <c r="O133" s="43" t="inlineStr">
        <is>
          <t>Yes</t>
        </is>
      </c>
      <c r="P133" s="43" t="inlineStr">
        <is>
          <t>Yes</t>
        </is>
      </c>
      <c r="Q133" s="43" t="inlineStr">
        <is>
          <t>Yes</t>
        </is>
      </c>
      <c r="R133" s="43" t="inlineStr">
        <is>
          <t>Yes</t>
        </is>
      </c>
      <c r="S133" s="43" t="inlineStr">
        <is>
          <t>Yes</t>
        </is>
      </c>
      <c r="T133" s="43" t="inlineStr">
        <is>
          <t>Yes</t>
        </is>
      </c>
      <c r="U133" s="266" t="inlineStr">
        <is>
          <t>Yes</t>
        </is>
      </c>
      <c r="V133" s="397" t="inlineStr">
        <is>
          <t>Yes</t>
        </is>
      </c>
      <c r="W133" s="628" t="inlineStr">
        <is>
          <t>[SYI_001_001_0112_001].html</t>
        </is>
      </c>
      <c r="X133" s="240" t="n">
        <v>1</v>
      </c>
      <c r="Y133" s="240" t="n">
        <v>0</v>
      </c>
      <c r="Z133" s="240" t="n">
        <v>0</v>
      </c>
      <c r="AA133" s="240" t="n">
        <v>1</v>
      </c>
      <c r="AB133" s="666" t="n">
        <v>0.002222222222222222</v>
      </c>
      <c r="AC133" s="240" t="inlineStr">
        <is>
          <t>No SYR/KLH ID</t>
        </is>
      </c>
      <c r="AD133" s="1081" t="n"/>
      <c r="AE133" s="358" t="n"/>
      <c r="AG133" s="223" t="inlineStr"/>
      <c r="AH133" s="43" t="inlineStr"/>
      <c r="AI133" s="43" t="inlineStr"/>
      <c r="AJ133" s="43" t="inlineStr"/>
      <c r="AK133" s="43" t="inlineStr"/>
      <c r="AL133" s="43" t="n"/>
      <c r="AM133" s="266" t="n"/>
      <c r="AN133" s="56" t="n"/>
      <c r="AO133" s="301">
        <f>EXACT(W133,AG133)</f>
        <v/>
      </c>
      <c r="AP133" s="286">
        <f>EXACT(X133,AH133)</f>
        <v/>
      </c>
      <c r="AQ133" s="286">
        <f>EXACT(Y133,AI133)</f>
        <v/>
      </c>
      <c r="AR133" s="286">
        <f>EXACT(Z133,AJ133)</f>
        <v/>
      </c>
      <c r="AS133" s="302">
        <f>EXACT(AA133,AK133)</f>
        <v/>
      </c>
      <c r="AT133" t="inlineStr"/>
      <c r="AU133" t="inlineStr"/>
    </row>
    <row r="134" ht="14.4" customHeight="1">
      <c r="A134" s="160" t="inlineStr">
        <is>
          <t>Yes</t>
        </is>
      </c>
      <c r="B134" s="2" t="inlineStr">
        <is>
          <t>Yes</t>
        </is>
      </c>
      <c r="C134" s="42" t="inlineStr">
        <is>
          <t>Yes</t>
        </is>
      </c>
      <c r="D134" s="507" t="inlineStr">
        <is>
          <t>Yes</t>
        </is>
      </c>
      <c r="E134" s="223" t="inlineStr">
        <is>
          <t>Yes</t>
        </is>
      </c>
      <c r="F134" s="43" t="inlineStr">
        <is>
          <t>Yes</t>
        </is>
      </c>
      <c r="G134" s="43" t="inlineStr">
        <is>
          <t>Yes</t>
        </is>
      </c>
      <c r="H134" s="43" t="inlineStr">
        <is>
          <t>Yes</t>
        </is>
      </c>
      <c r="I134" s="41" t="inlineStr">
        <is>
          <t>Yes</t>
        </is>
      </c>
      <c r="J134" s="223" t="inlineStr">
        <is>
          <t>Yes</t>
        </is>
      </c>
      <c r="K134" s="43" t="inlineStr">
        <is>
          <t>Yes</t>
        </is>
      </c>
      <c r="L134" s="43" t="inlineStr">
        <is>
          <t>Yes</t>
        </is>
      </c>
      <c r="M134" s="43" t="inlineStr">
        <is>
          <t>Yes</t>
        </is>
      </c>
      <c r="N134" s="43" t="inlineStr">
        <is>
          <t>Yes</t>
        </is>
      </c>
      <c r="O134" s="43" t="inlineStr">
        <is>
          <t>Yes</t>
        </is>
      </c>
      <c r="P134" s="43" t="inlineStr">
        <is>
          <t>Yes</t>
        </is>
      </c>
      <c r="Q134" s="43" t="inlineStr">
        <is>
          <t>Yes</t>
        </is>
      </c>
      <c r="R134" s="43" t="inlineStr">
        <is>
          <t>Yes</t>
        </is>
      </c>
      <c r="S134" s="43" t="inlineStr">
        <is>
          <t>Yes</t>
        </is>
      </c>
      <c r="T134" s="43" t="inlineStr">
        <is>
          <t>Yes</t>
        </is>
      </c>
      <c r="U134" s="266" t="inlineStr">
        <is>
          <t>Yes</t>
        </is>
      </c>
      <c r="V134" s="397" t="inlineStr">
        <is>
          <t>Yes</t>
        </is>
      </c>
      <c r="W134" s="628" t="inlineStr">
        <is>
          <t>[SYI_001_001_0112_002].html</t>
        </is>
      </c>
      <c r="X134" s="240" t="n">
        <v>1</v>
      </c>
      <c r="Y134" s="240" t="n">
        <v>0</v>
      </c>
      <c r="Z134" s="240" t="n">
        <v>0</v>
      </c>
      <c r="AA134" s="240" t="n">
        <v>1</v>
      </c>
      <c r="AB134" s="666" t="n">
        <v>0.002222222222222222</v>
      </c>
      <c r="AC134" s="240" t="inlineStr">
        <is>
          <t>No SYR/KLH ID</t>
        </is>
      </c>
      <c r="AD134" s="1081" t="n"/>
      <c r="AE134" s="358" t="n"/>
      <c r="AG134" s="223" t="inlineStr"/>
      <c r="AH134" s="43" t="inlineStr"/>
      <c r="AI134" s="43" t="inlineStr"/>
      <c r="AJ134" s="43" t="inlineStr"/>
      <c r="AK134" s="43" t="inlineStr"/>
      <c r="AL134" s="43" t="n"/>
      <c r="AM134" s="266" t="n"/>
      <c r="AN134" s="56" t="n"/>
      <c r="AO134" s="301">
        <f>EXACT(W134,AG134)</f>
        <v/>
      </c>
      <c r="AP134" s="286">
        <f>EXACT(X134,AH134)</f>
        <v/>
      </c>
      <c r="AQ134" s="286">
        <f>EXACT(Y134,AI134)</f>
        <v/>
      </c>
      <c r="AR134" s="286">
        <f>EXACT(Z134,AJ134)</f>
        <v/>
      </c>
      <c r="AS134" s="302">
        <f>EXACT(AA134,AK134)</f>
        <v/>
      </c>
      <c r="AT134" t="inlineStr"/>
      <c r="AU134" t="inlineStr"/>
    </row>
    <row r="135" ht="14.4" customHeight="1">
      <c r="A135" s="160" t="inlineStr">
        <is>
          <t>Yes</t>
        </is>
      </c>
      <c r="B135" s="2" t="inlineStr">
        <is>
          <t>Yes</t>
        </is>
      </c>
      <c r="C135" s="42" t="inlineStr">
        <is>
          <t>Yes</t>
        </is>
      </c>
      <c r="D135" s="507" t="inlineStr">
        <is>
          <t>Yes</t>
        </is>
      </c>
      <c r="E135" s="223" t="inlineStr">
        <is>
          <t>Yes</t>
        </is>
      </c>
      <c r="F135" s="43" t="inlineStr">
        <is>
          <t>Yes</t>
        </is>
      </c>
      <c r="G135" s="43" t="inlineStr">
        <is>
          <t>Yes</t>
        </is>
      </c>
      <c r="H135" s="43" t="inlineStr">
        <is>
          <t>Yes</t>
        </is>
      </c>
      <c r="I135" s="41" t="inlineStr">
        <is>
          <t>Yes</t>
        </is>
      </c>
      <c r="J135" s="223" t="inlineStr">
        <is>
          <t>Yes</t>
        </is>
      </c>
      <c r="K135" s="43" t="inlineStr">
        <is>
          <t>Yes</t>
        </is>
      </c>
      <c r="L135" s="43" t="inlineStr">
        <is>
          <t>Yes</t>
        </is>
      </c>
      <c r="M135" s="43" t="inlineStr">
        <is>
          <t>Yes</t>
        </is>
      </c>
      <c r="N135" s="43" t="inlineStr">
        <is>
          <t>Yes</t>
        </is>
      </c>
      <c r="O135" s="43" t="inlineStr">
        <is>
          <t>Yes</t>
        </is>
      </c>
      <c r="P135" s="43" t="inlineStr">
        <is>
          <t>Yes</t>
        </is>
      </c>
      <c r="Q135" s="43" t="inlineStr">
        <is>
          <t>Yes</t>
        </is>
      </c>
      <c r="R135" s="43" t="inlineStr">
        <is>
          <t>Yes</t>
        </is>
      </c>
      <c r="S135" s="43" t="inlineStr">
        <is>
          <t>Yes</t>
        </is>
      </c>
      <c r="T135" s="43" t="inlineStr">
        <is>
          <t>Yes</t>
        </is>
      </c>
      <c r="U135" s="266" t="inlineStr">
        <is>
          <t>Yes</t>
        </is>
      </c>
      <c r="V135" s="397" t="inlineStr">
        <is>
          <t>Yes</t>
        </is>
      </c>
      <c r="W135" s="628" t="inlineStr">
        <is>
          <t>[SYI_001_001_0112_003].html</t>
        </is>
      </c>
      <c r="X135" s="240" t="n">
        <v>1</v>
      </c>
      <c r="Y135" s="240" t="n">
        <v>0</v>
      </c>
      <c r="Z135" s="240" t="n">
        <v>0</v>
      </c>
      <c r="AA135" s="240" t="n">
        <v>1</v>
      </c>
      <c r="AB135" s="666" t="n">
        <v>0.002222222222222222</v>
      </c>
      <c r="AC135" s="240" t="inlineStr">
        <is>
          <t>No SYR/KLH ID</t>
        </is>
      </c>
      <c r="AD135" s="1081" t="n"/>
      <c r="AE135" s="358" t="n"/>
      <c r="AG135" s="223" t="inlineStr"/>
      <c r="AH135" s="43" t="inlineStr"/>
      <c r="AI135" s="43" t="inlineStr"/>
      <c r="AJ135" s="43" t="inlineStr"/>
      <c r="AK135" s="43" t="inlineStr"/>
      <c r="AL135" s="43" t="n"/>
      <c r="AM135" s="266" t="n"/>
      <c r="AN135" s="56" t="n"/>
      <c r="AO135" s="301">
        <f>EXACT(W135,AG135)</f>
        <v/>
      </c>
      <c r="AP135" s="286">
        <f>EXACT(X135,AH135)</f>
        <v/>
      </c>
      <c r="AQ135" s="286">
        <f>EXACT(Y135,AI135)</f>
        <v/>
      </c>
      <c r="AR135" s="286">
        <f>EXACT(Z135,AJ135)</f>
        <v/>
      </c>
      <c r="AS135" s="302">
        <f>EXACT(AA135,AK135)</f>
        <v/>
      </c>
      <c r="AT135" t="inlineStr"/>
      <c r="AU135" t="inlineStr"/>
    </row>
    <row r="136" ht="14.4" customHeight="1">
      <c r="A136" s="160" t="inlineStr">
        <is>
          <t>Yes</t>
        </is>
      </c>
      <c r="B136" s="2" t="inlineStr">
        <is>
          <t>Yes</t>
        </is>
      </c>
      <c r="C136" s="42" t="inlineStr">
        <is>
          <t>Yes</t>
        </is>
      </c>
      <c r="D136" s="507" t="inlineStr">
        <is>
          <t>Yes</t>
        </is>
      </c>
      <c r="E136" s="223" t="inlineStr">
        <is>
          <t>Yes</t>
        </is>
      </c>
      <c r="F136" s="43" t="inlineStr">
        <is>
          <t>Yes</t>
        </is>
      </c>
      <c r="G136" s="43" t="inlineStr">
        <is>
          <t>Yes</t>
        </is>
      </c>
      <c r="H136" s="43" t="inlineStr">
        <is>
          <t>Yes</t>
        </is>
      </c>
      <c r="I136" s="41" t="inlineStr">
        <is>
          <t>Yes</t>
        </is>
      </c>
      <c r="J136" s="223" t="inlineStr">
        <is>
          <t>Yes</t>
        </is>
      </c>
      <c r="K136" s="43" t="inlineStr">
        <is>
          <t>Yes</t>
        </is>
      </c>
      <c r="L136" s="43" t="inlineStr">
        <is>
          <t>Yes</t>
        </is>
      </c>
      <c r="M136" s="43" t="inlineStr">
        <is>
          <t>Yes</t>
        </is>
      </c>
      <c r="N136" s="43" t="inlineStr">
        <is>
          <t>Yes</t>
        </is>
      </c>
      <c r="O136" s="43" t="inlineStr">
        <is>
          <t>Yes</t>
        </is>
      </c>
      <c r="P136" s="43" t="inlineStr">
        <is>
          <t>Yes</t>
        </is>
      </c>
      <c r="Q136" s="43" t="inlineStr">
        <is>
          <t>Yes</t>
        </is>
      </c>
      <c r="R136" s="43" t="inlineStr">
        <is>
          <t>Yes</t>
        </is>
      </c>
      <c r="S136" s="43" t="inlineStr">
        <is>
          <t>Yes</t>
        </is>
      </c>
      <c r="T136" s="43" t="inlineStr">
        <is>
          <t>Yes</t>
        </is>
      </c>
      <c r="U136" s="266" t="inlineStr">
        <is>
          <t>Yes</t>
        </is>
      </c>
      <c r="V136" s="397" t="inlineStr">
        <is>
          <t>Yes</t>
        </is>
      </c>
      <c r="W136" s="628" t="inlineStr">
        <is>
          <t>[SYI_001_001_0112_004].html</t>
        </is>
      </c>
      <c r="X136" s="240" t="n">
        <v>1</v>
      </c>
      <c r="Y136" s="240" t="n">
        <v>0</v>
      </c>
      <c r="Z136" s="240" t="n">
        <v>0</v>
      </c>
      <c r="AA136" s="240" t="n">
        <v>1</v>
      </c>
      <c r="AB136" s="666" t="n">
        <v>0.002222222222222222</v>
      </c>
      <c r="AC136" s="240" t="inlineStr">
        <is>
          <t>No SYR/KLH ID</t>
        </is>
      </c>
      <c r="AD136" s="1081" t="n"/>
      <c r="AE136" s="358" t="n"/>
      <c r="AG136" s="223" t="inlineStr"/>
      <c r="AH136" s="43" t="inlineStr"/>
      <c r="AI136" s="43" t="inlineStr"/>
      <c r="AJ136" s="43" t="inlineStr"/>
      <c r="AK136" s="43" t="inlineStr"/>
      <c r="AL136" s="43" t="n"/>
      <c r="AM136" s="266" t="n"/>
      <c r="AN136" s="56" t="n"/>
      <c r="AO136" s="301">
        <f>EXACT(W136,AG136)</f>
        <v/>
      </c>
      <c r="AP136" s="286">
        <f>EXACT(X136,AH136)</f>
        <v/>
      </c>
      <c r="AQ136" s="286">
        <f>EXACT(Y136,AI136)</f>
        <v/>
      </c>
      <c r="AR136" s="286">
        <f>EXACT(Z136,AJ136)</f>
        <v/>
      </c>
      <c r="AS136" s="302">
        <f>EXACT(AA136,AK136)</f>
        <v/>
      </c>
      <c r="AT136" t="inlineStr"/>
      <c r="AU136" t="inlineStr"/>
    </row>
    <row r="137" ht="14.4" customHeight="1">
      <c r="A137" s="160" t="inlineStr">
        <is>
          <t>Yes</t>
        </is>
      </c>
      <c r="B137" s="2" t="inlineStr">
        <is>
          <t>Yes</t>
        </is>
      </c>
      <c r="C137" s="42" t="inlineStr">
        <is>
          <t>Yes</t>
        </is>
      </c>
      <c r="D137" s="507" t="inlineStr">
        <is>
          <t>Yes</t>
        </is>
      </c>
      <c r="E137" s="223" t="inlineStr">
        <is>
          <t>Yes</t>
        </is>
      </c>
      <c r="F137" s="223" t="inlineStr">
        <is>
          <t>Yes</t>
        </is>
      </c>
      <c r="G137" s="223" t="inlineStr">
        <is>
          <t>Yes</t>
        </is>
      </c>
      <c r="H137" s="223" t="inlineStr">
        <is>
          <t>Yes</t>
        </is>
      </c>
      <c r="I137" s="223" t="inlineStr">
        <is>
          <t>Yes</t>
        </is>
      </c>
      <c r="J137" s="223" t="inlineStr">
        <is>
          <t>Yes</t>
        </is>
      </c>
      <c r="K137" s="223" t="inlineStr">
        <is>
          <t>Yes</t>
        </is>
      </c>
      <c r="L137" s="223" t="inlineStr">
        <is>
          <t>Yes</t>
        </is>
      </c>
      <c r="M137" s="223" t="inlineStr">
        <is>
          <t>Yes</t>
        </is>
      </c>
      <c r="N137" s="223" t="inlineStr">
        <is>
          <t>Yes</t>
        </is>
      </c>
      <c r="O137" s="223" t="inlineStr">
        <is>
          <t>Yes</t>
        </is>
      </c>
      <c r="P137" s="223" t="inlineStr">
        <is>
          <t>Yes</t>
        </is>
      </c>
      <c r="Q137" s="223" t="inlineStr">
        <is>
          <t>Yes</t>
        </is>
      </c>
      <c r="R137" s="223" t="inlineStr">
        <is>
          <t>Yes</t>
        </is>
      </c>
      <c r="S137" s="223" t="inlineStr">
        <is>
          <t>Yes</t>
        </is>
      </c>
      <c r="T137" s="223" t="inlineStr">
        <is>
          <t>Yes</t>
        </is>
      </c>
      <c r="U137" s="223" t="inlineStr">
        <is>
          <t>Yes</t>
        </is>
      </c>
      <c r="V137" s="223" t="inlineStr">
        <is>
          <t>Yes</t>
        </is>
      </c>
      <c r="W137" s="628" t="inlineStr">
        <is>
          <t>[SYI_001_001_0112_005].html</t>
        </is>
      </c>
      <c r="X137" s="240" t="n">
        <v>1</v>
      </c>
      <c r="Y137" s="240" t="n">
        <v>0</v>
      </c>
      <c r="Z137" s="240" t="n">
        <v>0</v>
      </c>
      <c r="AA137" s="240" t="n">
        <v>1</v>
      </c>
      <c r="AB137" s="666" t="n">
        <v>0.002222222222222222</v>
      </c>
      <c r="AC137" s="240" t="inlineStr">
        <is>
          <t>No SYR/KLH ID</t>
        </is>
      </c>
      <c r="AD137" s="1081" t="n"/>
      <c r="AE137" s="358" t="n"/>
      <c r="AG137" s="223" t="inlineStr"/>
      <c r="AH137" s="43" t="inlineStr"/>
      <c r="AI137" s="43" t="inlineStr"/>
      <c r="AJ137" s="43" t="inlineStr"/>
      <c r="AK137" s="43" t="inlineStr"/>
      <c r="AL137" s="43" t="n"/>
      <c r="AM137" s="266" t="n"/>
      <c r="AN137" s="56" t="n"/>
      <c r="AO137" s="301">
        <f>EXACT(W137,AG137)</f>
        <v/>
      </c>
      <c r="AP137" s="286">
        <f>EXACT(X137,AH137)</f>
        <v/>
      </c>
      <c r="AQ137" s="286">
        <f>EXACT(Y137,AI137)</f>
        <v/>
      </c>
      <c r="AR137" s="286">
        <f>EXACT(Z137,AJ137)</f>
        <v/>
      </c>
      <c r="AS137" s="302">
        <f>EXACT(AA137,AK137)</f>
        <v/>
      </c>
      <c r="AT137" t="inlineStr"/>
      <c r="AU137" t="inlineStr"/>
    </row>
    <row r="138" ht="14.4" customHeight="1">
      <c r="A138" s="160" t="inlineStr">
        <is>
          <t>Yes</t>
        </is>
      </c>
      <c r="B138" s="2" t="inlineStr">
        <is>
          <t>Yes</t>
        </is>
      </c>
      <c r="C138" s="42" t="inlineStr">
        <is>
          <t>Yes</t>
        </is>
      </c>
      <c r="D138" s="507" t="inlineStr">
        <is>
          <t>Yes</t>
        </is>
      </c>
      <c r="E138" s="223" t="inlineStr">
        <is>
          <t>Yes</t>
        </is>
      </c>
      <c r="F138" s="43" t="inlineStr">
        <is>
          <t>Yes</t>
        </is>
      </c>
      <c r="G138" s="43" t="inlineStr">
        <is>
          <t>Yes</t>
        </is>
      </c>
      <c r="H138" s="43" t="inlineStr">
        <is>
          <t>Yes</t>
        </is>
      </c>
      <c r="I138" s="41" t="inlineStr">
        <is>
          <t>Yes</t>
        </is>
      </c>
      <c r="J138" s="223" t="inlineStr">
        <is>
          <t>Yes</t>
        </is>
      </c>
      <c r="K138" s="43" t="inlineStr">
        <is>
          <t>Yes</t>
        </is>
      </c>
      <c r="L138" s="43" t="inlineStr">
        <is>
          <t>Yes</t>
        </is>
      </c>
      <c r="M138" s="43" t="inlineStr">
        <is>
          <t>Yes</t>
        </is>
      </c>
      <c r="N138" s="43" t="inlineStr">
        <is>
          <t>Yes</t>
        </is>
      </c>
      <c r="O138" s="43" t="inlineStr">
        <is>
          <t>Yes</t>
        </is>
      </c>
      <c r="P138" s="43" t="inlineStr">
        <is>
          <t>Yes</t>
        </is>
      </c>
      <c r="Q138" s="43" t="inlineStr">
        <is>
          <t>Yes</t>
        </is>
      </c>
      <c r="R138" s="43" t="inlineStr">
        <is>
          <t>Yes</t>
        </is>
      </c>
      <c r="S138" s="43" t="inlineStr">
        <is>
          <t>Yes</t>
        </is>
      </c>
      <c r="T138" s="43" t="inlineStr">
        <is>
          <t>Yes</t>
        </is>
      </c>
      <c r="U138" s="266" t="inlineStr">
        <is>
          <t>Yes</t>
        </is>
      </c>
      <c r="V138" s="397" t="inlineStr">
        <is>
          <t>Yes</t>
        </is>
      </c>
      <c r="W138" s="628" t="inlineStr">
        <is>
          <t>[SYI_001_001_0112_006].html</t>
        </is>
      </c>
      <c r="X138" s="240" t="n">
        <v>1</v>
      </c>
      <c r="Y138" s="240" t="n">
        <v>0</v>
      </c>
      <c r="Z138" s="240" t="n">
        <v>0</v>
      </c>
      <c r="AA138" s="240" t="n">
        <v>1</v>
      </c>
      <c r="AB138" s="666" t="n">
        <v>0.002222222222222222</v>
      </c>
      <c r="AC138" s="240" t="inlineStr">
        <is>
          <t>No SYR/KLH ID</t>
        </is>
      </c>
      <c r="AD138" s="1081" t="n"/>
      <c r="AE138" s="358" t="n"/>
      <c r="AG138" s="223" t="inlineStr"/>
      <c r="AH138" s="43" t="inlineStr"/>
      <c r="AI138" s="43" t="inlineStr"/>
      <c r="AJ138" s="43" t="inlineStr"/>
      <c r="AK138" s="43" t="inlineStr"/>
      <c r="AL138" s="43" t="n"/>
      <c r="AM138" s="266" t="n"/>
      <c r="AN138" s="56" t="n"/>
      <c r="AO138" s="301">
        <f>EXACT(W138,AG138)</f>
        <v/>
      </c>
      <c r="AP138" s="286">
        <f>EXACT(X138,AH138)</f>
        <v/>
      </c>
      <c r="AQ138" s="286">
        <f>EXACT(Y138,AI138)</f>
        <v/>
      </c>
      <c r="AR138" s="286">
        <f>EXACT(Z138,AJ138)</f>
        <v/>
      </c>
      <c r="AS138" s="302">
        <f>EXACT(AA138,AK138)</f>
        <v/>
      </c>
      <c r="AT138" t="inlineStr"/>
      <c r="AU138" t="inlineStr"/>
    </row>
    <row r="139" ht="14.4" customHeight="1">
      <c r="A139" s="160" t="inlineStr">
        <is>
          <t>Yes</t>
        </is>
      </c>
      <c r="B139" s="2" t="inlineStr">
        <is>
          <t>Yes</t>
        </is>
      </c>
      <c r="C139" s="42" t="inlineStr">
        <is>
          <t>Yes</t>
        </is>
      </c>
      <c r="D139" s="507" t="inlineStr">
        <is>
          <t>Yes</t>
        </is>
      </c>
      <c r="E139" s="223" t="inlineStr">
        <is>
          <t>Yes</t>
        </is>
      </c>
      <c r="F139" s="43" t="inlineStr">
        <is>
          <t>Yes</t>
        </is>
      </c>
      <c r="G139" s="43" t="inlineStr">
        <is>
          <t>Yes</t>
        </is>
      </c>
      <c r="H139" s="43" t="inlineStr">
        <is>
          <t>Yes</t>
        </is>
      </c>
      <c r="I139" s="41" t="inlineStr">
        <is>
          <t>Yes</t>
        </is>
      </c>
      <c r="J139" s="223" t="inlineStr">
        <is>
          <t>Yes</t>
        </is>
      </c>
      <c r="K139" s="43" t="inlineStr">
        <is>
          <t>Yes</t>
        </is>
      </c>
      <c r="L139" s="43" t="inlineStr">
        <is>
          <t>Yes</t>
        </is>
      </c>
      <c r="M139" s="43" t="inlineStr">
        <is>
          <t>Yes</t>
        </is>
      </c>
      <c r="N139" s="43" t="inlineStr">
        <is>
          <t>Yes</t>
        </is>
      </c>
      <c r="O139" s="43" t="inlineStr">
        <is>
          <t>Yes</t>
        </is>
      </c>
      <c r="P139" s="43" t="inlineStr">
        <is>
          <t>Yes</t>
        </is>
      </c>
      <c r="Q139" s="43" t="inlineStr">
        <is>
          <t>Yes</t>
        </is>
      </c>
      <c r="R139" s="43" t="inlineStr">
        <is>
          <t>Yes</t>
        </is>
      </c>
      <c r="S139" s="43" t="inlineStr">
        <is>
          <t>Yes</t>
        </is>
      </c>
      <c r="T139" s="43" t="inlineStr">
        <is>
          <t>Yes</t>
        </is>
      </c>
      <c r="U139" s="266" t="inlineStr">
        <is>
          <t>Yes</t>
        </is>
      </c>
      <c r="V139" s="397" t="inlineStr">
        <is>
          <t>Yes</t>
        </is>
      </c>
      <c r="W139" s="628" t="inlineStr">
        <is>
          <t>[SYI_001_001_0112_007].html</t>
        </is>
      </c>
      <c r="X139" s="240" t="n">
        <v>1</v>
      </c>
      <c r="Y139" s="240" t="n">
        <v>0</v>
      </c>
      <c r="Z139" s="240" t="n">
        <v>0</v>
      </c>
      <c r="AA139" s="240" t="n">
        <v>1</v>
      </c>
      <c r="AB139" s="666" t="n">
        <v>0.002222222222222222</v>
      </c>
      <c r="AC139" s="240" t="inlineStr">
        <is>
          <t>No SYR/KLH ID</t>
        </is>
      </c>
      <c r="AD139" s="1081" t="n"/>
      <c r="AE139" s="358" t="n"/>
      <c r="AG139" s="223" t="inlineStr"/>
      <c r="AH139" s="43" t="inlineStr"/>
      <c r="AI139" s="43" t="inlineStr"/>
      <c r="AJ139" s="43" t="inlineStr"/>
      <c r="AK139" s="43" t="inlineStr"/>
      <c r="AL139" s="43" t="n"/>
      <c r="AM139" s="266" t="n"/>
      <c r="AN139" s="56" t="n"/>
      <c r="AO139" s="301">
        <f>EXACT(W139,AG139)</f>
        <v/>
      </c>
      <c r="AP139" s="286">
        <f>EXACT(X139,AH139)</f>
        <v/>
      </c>
      <c r="AQ139" s="286">
        <f>EXACT(Y139,AI139)</f>
        <v/>
      </c>
      <c r="AR139" s="286">
        <f>EXACT(Z139,AJ139)</f>
        <v/>
      </c>
      <c r="AS139" s="302">
        <f>EXACT(AA139,AK139)</f>
        <v/>
      </c>
      <c r="AT139" t="inlineStr"/>
      <c r="AU139" t="inlineStr"/>
    </row>
    <row r="140" ht="14.4" customHeight="1">
      <c r="A140" s="160" t="inlineStr">
        <is>
          <t>Yes</t>
        </is>
      </c>
      <c r="B140" s="2" t="inlineStr">
        <is>
          <t>Yes</t>
        </is>
      </c>
      <c r="C140" s="42" t="inlineStr">
        <is>
          <t>Yes</t>
        </is>
      </c>
      <c r="D140" s="507" t="inlineStr">
        <is>
          <t>Yes</t>
        </is>
      </c>
      <c r="E140" s="223" t="inlineStr">
        <is>
          <t>Yes</t>
        </is>
      </c>
      <c r="F140" s="43" t="inlineStr">
        <is>
          <t>Yes</t>
        </is>
      </c>
      <c r="G140" s="43" t="inlineStr">
        <is>
          <t>Yes</t>
        </is>
      </c>
      <c r="H140" s="43" t="inlineStr">
        <is>
          <t>Yes</t>
        </is>
      </c>
      <c r="I140" s="41" t="inlineStr">
        <is>
          <t>Yes</t>
        </is>
      </c>
      <c r="J140" s="223" t="inlineStr">
        <is>
          <t>Yes</t>
        </is>
      </c>
      <c r="K140" s="43" t="inlineStr">
        <is>
          <t>Yes</t>
        </is>
      </c>
      <c r="L140" s="43" t="inlineStr">
        <is>
          <t>Yes</t>
        </is>
      </c>
      <c r="M140" s="43" t="inlineStr">
        <is>
          <t>Yes</t>
        </is>
      </c>
      <c r="N140" s="43" t="inlineStr">
        <is>
          <t>Yes</t>
        </is>
      </c>
      <c r="O140" s="43" t="inlineStr">
        <is>
          <t>Yes</t>
        </is>
      </c>
      <c r="P140" s="43" t="inlineStr">
        <is>
          <t>Yes</t>
        </is>
      </c>
      <c r="Q140" s="43" t="inlineStr">
        <is>
          <t>Yes</t>
        </is>
      </c>
      <c r="R140" s="43" t="inlineStr">
        <is>
          <t>Yes</t>
        </is>
      </c>
      <c r="S140" s="43" t="inlineStr">
        <is>
          <t>Yes</t>
        </is>
      </c>
      <c r="T140" s="43" t="inlineStr">
        <is>
          <t>Yes</t>
        </is>
      </c>
      <c r="U140" s="266" t="inlineStr">
        <is>
          <t>Yes</t>
        </is>
      </c>
      <c r="V140" s="397" t="inlineStr">
        <is>
          <t>Yes</t>
        </is>
      </c>
      <c r="W140" s="628" t="inlineStr">
        <is>
          <t>[SYI_001_001_0112_008].html</t>
        </is>
      </c>
      <c r="X140" s="240" t="n">
        <v>1</v>
      </c>
      <c r="Y140" s="240" t="n">
        <v>0</v>
      </c>
      <c r="Z140" s="240" t="n">
        <v>0</v>
      </c>
      <c r="AA140" s="240" t="n">
        <v>1</v>
      </c>
      <c r="AB140" s="666" t="n">
        <v>0.002222222222222222</v>
      </c>
      <c r="AC140" s="240" t="inlineStr">
        <is>
          <t>No SYR/KLH ID</t>
        </is>
      </c>
      <c r="AD140" s="1081" t="n"/>
      <c r="AE140" s="358" t="n"/>
      <c r="AG140" s="223" t="inlineStr"/>
      <c r="AH140" s="43" t="inlineStr"/>
      <c r="AI140" s="43" t="inlineStr"/>
      <c r="AJ140" s="43" t="inlineStr"/>
      <c r="AK140" s="43" t="inlineStr"/>
      <c r="AL140" s="43" t="n"/>
      <c r="AM140" s="266" t="n"/>
      <c r="AN140" s="56" t="n"/>
      <c r="AO140" s="301">
        <f>EXACT(W140,AG140)</f>
        <v/>
      </c>
      <c r="AP140" s="286">
        <f>EXACT(X140,AH140)</f>
        <v/>
      </c>
      <c r="AQ140" s="286">
        <f>EXACT(Y140,AI140)</f>
        <v/>
      </c>
      <c r="AR140" s="286">
        <f>EXACT(Z140,AJ140)</f>
        <v/>
      </c>
      <c r="AS140" s="302">
        <f>EXACT(AA140,AK140)</f>
        <v/>
      </c>
      <c r="AT140" t="inlineStr"/>
      <c r="AU140" t="inlineStr"/>
    </row>
    <row r="141" ht="14.4" customHeight="1">
      <c r="A141" s="160" t="inlineStr">
        <is>
          <t>Yes</t>
        </is>
      </c>
      <c r="B141" s="2" t="inlineStr">
        <is>
          <t>Yes</t>
        </is>
      </c>
      <c r="C141" s="42" t="inlineStr">
        <is>
          <t>Yes</t>
        </is>
      </c>
      <c r="D141" s="507" t="inlineStr">
        <is>
          <t>Yes</t>
        </is>
      </c>
      <c r="E141" s="223" t="inlineStr">
        <is>
          <t>Yes</t>
        </is>
      </c>
      <c r="F141" s="43" t="inlineStr">
        <is>
          <t>Yes</t>
        </is>
      </c>
      <c r="G141" s="43" t="inlineStr">
        <is>
          <t>Yes</t>
        </is>
      </c>
      <c r="H141" s="43" t="inlineStr">
        <is>
          <t>Yes</t>
        </is>
      </c>
      <c r="I141" s="41" t="inlineStr">
        <is>
          <t>Yes</t>
        </is>
      </c>
      <c r="J141" s="223" t="inlineStr">
        <is>
          <t>Yes</t>
        </is>
      </c>
      <c r="K141" s="43" t="inlineStr">
        <is>
          <t>Yes</t>
        </is>
      </c>
      <c r="L141" s="43" t="inlineStr">
        <is>
          <t>Yes</t>
        </is>
      </c>
      <c r="M141" s="43" t="inlineStr">
        <is>
          <t>Yes</t>
        </is>
      </c>
      <c r="N141" s="43" t="inlineStr">
        <is>
          <t>Yes</t>
        </is>
      </c>
      <c r="O141" s="43" t="inlineStr">
        <is>
          <t>Yes</t>
        </is>
      </c>
      <c r="P141" s="43" t="inlineStr">
        <is>
          <t>Yes</t>
        </is>
      </c>
      <c r="Q141" s="43" t="inlineStr">
        <is>
          <t>Yes</t>
        </is>
      </c>
      <c r="R141" s="43" t="inlineStr">
        <is>
          <t>Yes</t>
        </is>
      </c>
      <c r="S141" s="43" t="inlineStr">
        <is>
          <t>Yes</t>
        </is>
      </c>
      <c r="T141" s="43" t="inlineStr">
        <is>
          <t>Yes</t>
        </is>
      </c>
      <c r="U141" s="266" t="inlineStr">
        <is>
          <t>Yes</t>
        </is>
      </c>
      <c r="V141" s="397" t="inlineStr">
        <is>
          <t>Yes</t>
        </is>
      </c>
      <c r="W141" s="628" t="inlineStr">
        <is>
          <t>[SYI_001_001_0112_009].html</t>
        </is>
      </c>
      <c r="X141" s="240" t="n">
        <v>1</v>
      </c>
      <c r="Y141" s="240" t="n">
        <v>0</v>
      </c>
      <c r="Z141" s="240" t="n">
        <v>0</v>
      </c>
      <c r="AA141" s="240" t="n">
        <v>1</v>
      </c>
      <c r="AB141" s="666" t="n">
        <v>0.002222222222222222</v>
      </c>
      <c r="AC141" s="240" t="inlineStr">
        <is>
          <t>No SYR/KLH ID</t>
        </is>
      </c>
      <c r="AD141" s="1081" t="n"/>
      <c r="AE141" s="358" t="n"/>
      <c r="AG141" s="223" t="inlineStr"/>
      <c r="AH141" s="43" t="inlineStr"/>
      <c r="AI141" s="43" t="inlineStr"/>
      <c r="AJ141" s="43" t="inlineStr"/>
      <c r="AK141" s="43" t="inlineStr"/>
      <c r="AL141" s="43" t="n"/>
      <c r="AM141" s="266" t="n"/>
      <c r="AN141" s="56" t="n"/>
      <c r="AO141" s="301">
        <f>EXACT(W141,AG141)</f>
        <v/>
      </c>
      <c r="AP141" s="286">
        <f>EXACT(X141,AH141)</f>
        <v/>
      </c>
      <c r="AQ141" s="286">
        <f>EXACT(Y141,AI141)</f>
        <v/>
      </c>
      <c r="AR141" s="286">
        <f>EXACT(Z141,AJ141)</f>
        <v/>
      </c>
      <c r="AS141" s="302">
        <f>EXACT(AA141,AK141)</f>
        <v/>
      </c>
      <c r="AT141" t="inlineStr"/>
      <c r="AU141" t="inlineStr"/>
    </row>
    <row r="142" ht="14.4" customHeight="1">
      <c r="A142" s="160" t="inlineStr">
        <is>
          <t>Yes</t>
        </is>
      </c>
      <c r="B142" s="2" t="inlineStr">
        <is>
          <t>Yes</t>
        </is>
      </c>
      <c r="C142" s="42" t="inlineStr">
        <is>
          <t>Yes</t>
        </is>
      </c>
      <c r="D142" s="507" t="inlineStr">
        <is>
          <t>Yes</t>
        </is>
      </c>
      <c r="E142" s="223" t="inlineStr">
        <is>
          <t>Yes</t>
        </is>
      </c>
      <c r="F142" s="43" t="inlineStr">
        <is>
          <t>Yes</t>
        </is>
      </c>
      <c r="G142" s="43" t="inlineStr">
        <is>
          <t>Yes</t>
        </is>
      </c>
      <c r="H142" s="43" t="inlineStr">
        <is>
          <t>Yes</t>
        </is>
      </c>
      <c r="I142" s="41" t="inlineStr">
        <is>
          <t>Yes</t>
        </is>
      </c>
      <c r="J142" s="223" t="inlineStr">
        <is>
          <t>Yes</t>
        </is>
      </c>
      <c r="K142" s="43" t="inlineStr">
        <is>
          <t>Yes</t>
        </is>
      </c>
      <c r="L142" s="43" t="inlineStr">
        <is>
          <t>Yes</t>
        </is>
      </c>
      <c r="M142" s="43" t="inlineStr">
        <is>
          <t>Yes</t>
        </is>
      </c>
      <c r="N142" s="43" t="inlineStr">
        <is>
          <t>Yes</t>
        </is>
      </c>
      <c r="O142" s="43" t="inlineStr">
        <is>
          <t>Yes</t>
        </is>
      </c>
      <c r="P142" s="43" t="inlineStr">
        <is>
          <t>Yes</t>
        </is>
      </c>
      <c r="Q142" s="43" t="inlineStr">
        <is>
          <t>Yes</t>
        </is>
      </c>
      <c r="R142" s="43" t="inlineStr">
        <is>
          <t>Yes</t>
        </is>
      </c>
      <c r="S142" s="43" t="inlineStr">
        <is>
          <t>Yes</t>
        </is>
      </c>
      <c r="T142" s="43" t="inlineStr">
        <is>
          <t>Yes</t>
        </is>
      </c>
      <c r="U142" s="266" t="inlineStr">
        <is>
          <t>Yes</t>
        </is>
      </c>
      <c r="V142" s="397" t="inlineStr">
        <is>
          <t>Yes</t>
        </is>
      </c>
      <c r="W142" s="628" t="inlineStr">
        <is>
          <t>[SYI_001_001_0112_010].html</t>
        </is>
      </c>
      <c r="X142" s="240" t="n">
        <v>1</v>
      </c>
      <c r="Y142" s="240" t="n">
        <v>0</v>
      </c>
      <c r="Z142" s="240" t="n">
        <v>0</v>
      </c>
      <c r="AA142" s="240" t="n">
        <v>1</v>
      </c>
      <c r="AB142" s="666" t="n">
        <v>0.00224537037037037</v>
      </c>
      <c r="AC142" s="240" t="inlineStr">
        <is>
          <t>No SYR/KLH ID</t>
        </is>
      </c>
      <c r="AD142" s="1081" t="n"/>
      <c r="AE142" s="358" t="n"/>
      <c r="AG142" s="223" t="inlineStr"/>
      <c r="AH142" s="43" t="inlineStr"/>
      <c r="AI142" s="43" t="inlineStr"/>
      <c r="AJ142" s="43" t="inlineStr"/>
      <c r="AK142" s="43" t="inlineStr"/>
      <c r="AL142" s="43" t="n"/>
      <c r="AM142" s="266" t="n"/>
      <c r="AN142" s="56" t="n"/>
      <c r="AO142" s="301">
        <f>EXACT(W142,AG142)</f>
        <v/>
      </c>
      <c r="AP142" s="286">
        <f>EXACT(X142,AH142)</f>
        <v/>
      </c>
      <c r="AQ142" s="286">
        <f>EXACT(Y142,AI142)</f>
        <v/>
      </c>
      <c r="AR142" s="286">
        <f>EXACT(Z142,AJ142)</f>
        <v/>
      </c>
      <c r="AS142" s="302">
        <f>EXACT(AA142,AK142)</f>
        <v/>
      </c>
      <c r="AT142" t="inlineStr"/>
      <c r="AU142" t="inlineStr"/>
    </row>
    <row r="143" ht="14.4" customHeight="1">
      <c r="A143" s="160" t="inlineStr">
        <is>
          <t>Yes</t>
        </is>
      </c>
      <c r="B143" s="2" t="inlineStr">
        <is>
          <t>Yes</t>
        </is>
      </c>
      <c r="C143" s="42" t="inlineStr">
        <is>
          <t>Yes</t>
        </is>
      </c>
      <c r="D143" s="507" t="inlineStr">
        <is>
          <t>Yes</t>
        </is>
      </c>
      <c r="E143" s="223" t="inlineStr">
        <is>
          <t>Yes</t>
        </is>
      </c>
      <c r="F143" s="43" t="inlineStr">
        <is>
          <t>Yes</t>
        </is>
      </c>
      <c r="G143" s="43" t="inlineStr">
        <is>
          <t>Yes</t>
        </is>
      </c>
      <c r="H143" s="43" t="inlineStr">
        <is>
          <t>Yes</t>
        </is>
      </c>
      <c r="I143" s="41" t="inlineStr">
        <is>
          <t>Yes</t>
        </is>
      </c>
      <c r="J143" s="223" t="inlineStr">
        <is>
          <t>Yes</t>
        </is>
      </c>
      <c r="K143" s="43" t="inlineStr">
        <is>
          <t>Yes</t>
        </is>
      </c>
      <c r="L143" s="43" t="inlineStr">
        <is>
          <t>Yes</t>
        </is>
      </c>
      <c r="M143" s="43" t="inlineStr">
        <is>
          <t>Yes</t>
        </is>
      </c>
      <c r="N143" s="43" t="inlineStr">
        <is>
          <t>Yes</t>
        </is>
      </c>
      <c r="O143" s="43" t="inlineStr">
        <is>
          <t>Yes</t>
        </is>
      </c>
      <c r="P143" s="43" t="inlineStr">
        <is>
          <t>Yes</t>
        </is>
      </c>
      <c r="Q143" s="43" t="inlineStr">
        <is>
          <t>Yes</t>
        </is>
      </c>
      <c r="R143" s="43" t="inlineStr">
        <is>
          <t>Yes</t>
        </is>
      </c>
      <c r="S143" s="43" t="inlineStr">
        <is>
          <t>Yes</t>
        </is>
      </c>
      <c r="T143" s="43" t="inlineStr">
        <is>
          <t>Yes</t>
        </is>
      </c>
      <c r="U143" s="266" t="inlineStr">
        <is>
          <t>Yes</t>
        </is>
      </c>
      <c r="V143" s="397" t="inlineStr">
        <is>
          <t>Yes</t>
        </is>
      </c>
      <c r="W143" s="628" t="inlineStr">
        <is>
          <t>[SYI_001_001_0112_011].html</t>
        </is>
      </c>
      <c r="X143" s="240" t="n">
        <v>1</v>
      </c>
      <c r="Y143" s="240" t="n">
        <v>0</v>
      </c>
      <c r="Z143" s="240" t="n">
        <v>0</v>
      </c>
      <c r="AA143" s="240" t="n">
        <v>1</v>
      </c>
      <c r="AB143" s="666" t="n">
        <v>0.002222222222222222</v>
      </c>
      <c r="AC143" s="240" t="inlineStr">
        <is>
          <t>No SYR/KLH ID</t>
        </is>
      </c>
      <c r="AD143" s="1081" t="n"/>
      <c r="AE143" s="358" t="n"/>
      <c r="AG143" s="223" t="inlineStr"/>
      <c r="AH143" s="43" t="inlineStr"/>
      <c r="AI143" s="43" t="inlineStr"/>
      <c r="AJ143" s="43" t="inlineStr"/>
      <c r="AK143" s="43" t="inlineStr"/>
      <c r="AL143" s="43" t="n"/>
      <c r="AM143" s="266" t="n"/>
      <c r="AN143" s="56" t="n"/>
      <c r="AO143" s="301">
        <f>EXACT(W143,AG143)</f>
        <v/>
      </c>
      <c r="AP143" s="286">
        <f>EXACT(X143,AH143)</f>
        <v/>
      </c>
      <c r="AQ143" s="286">
        <f>EXACT(Y143,AI143)</f>
        <v/>
      </c>
      <c r="AR143" s="286">
        <f>EXACT(Z143,AJ143)</f>
        <v/>
      </c>
      <c r="AS143" s="302">
        <f>EXACT(AA143,AK143)</f>
        <v/>
      </c>
      <c r="AT143" t="inlineStr"/>
      <c r="AU143" t="inlineStr"/>
    </row>
    <row r="144" ht="14.4" customHeight="1" thickBot="1">
      <c r="A144" s="161" t="inlineStr">
        <is>
          <t>No</t>
        </is>
      </c>
      <c r="B144" s="169" t="inlineStr">
        <is>
          <t>No</t>
        </is>
      </c>
      <c r="C144" s="170" t="inlineStr">
        <is>
          <t>No</t>
        </is>
      </c>
      <c r="D144" s="507" t="inlineStr">
        <is>
          <t>No</t>
        </is>
      </c>
      <c r="E144" s="223" t="inlineStr">
        <is>
          <t>No</t>
        </is>
      </c>
      <c r="F144" s="43" t="inlineStr">
        <is>
          <t>No</t>
        </is>
      </c>
      <c r="G144" s="43" t="inlineStr">
        <is>
          <t>No</t>
        </is>
      </c>
      <c r="H144" s="43" t="inlineStr">
        <is>
          <t>No</t>
        </is>
      </c>
      <c r="I144" s="41" t="inlineStr">
        <is>
          <t>No</t>
        </is>
      </c>
      <c r="J144" s="223" t="inlineStr">
        <is>
          <t>No</t>
        </is>
      </c>
      <c r="K144" s="43" t="inlineStr">
        <is>
          <t>No</t>
        </is>
      </c>
      <c r="L144" s="43" t="inlineStr">
        <is>
          <t>No</t>
        </is>
      </c>
      <c r="M144" s="43" t="inlineStr">
        <is>
          <t>No</t>
        </is>
      </c>
      <c r="N144" s="43" t="inlineStr">
        <is>
          <t>Yes</t>
        </is>
      </c>
      <c r="O144" s="43" t="inlineStr">
        <is>
          <t>Yes</t>
        </is>
      </c>
      <c r="P144" s="43" t="inlineStr">
        <is>
          <t>Yes</t>
        </is>
      </c>
      <c r="Q144" s="43" t="inlineStr">
        <is>
          <t>Yes</t>
        </is>
      </c>
      <c r="R144" s="43" t="inlineStr">
        <is>
          <t>Yes</t>
        </is>
      </c>
      <c r="S144" s="43" t="inlineStr">
        <is>
          <t>Yes</t>
        </is>
      </c>
      <c r="T144" s="43" t="inlineStr">
        <is>
          <t>Yes</t>
        </is>
      </c>
      <c r="U144" s="266" t="inlineStr">
        <is>
          <t>Yes</t>
        </is>
      </c>
      <c r="V144" s="397" t="inlineStr">
        <is>
          <t>Yes</t>
        </is>
      </c>
      <c r="W144" s="628" t="inlineStr">
        <is>
          <t>[SYI_001_001_0113].html</t>
        </is>
      </c>
      <c r="X144" s="43" t="n">
        <v>3</v>
      </c>
      <c r="Y144" s="43" t="n">
        <v>0</v>
      </c>
      <c r="Z144" s="43" t="n">
        <v>0</v>
      </c>
      <c r="AA144" s="43" t="n">
        <v>3</v>
      </c>
      <c r="AB144" s="43" t="n"/>
      <c r="AC144" s="240" t="inlineStr">
        <is>
          <t>ICS_SYR_LvDCDC_101</t>
        </is>
      </c>
      <c r="AD144" s="1081" t="n"/>
      <c r="AE144" s="358" t="n"/>
      <c r="AG144" s="223" t="inlineStr"/>
      <c r="AH144" s="43" t="inlineStr"/>
      <c r="AI144" s="43" t="inlineStr"/>
      <c r="AJ144" s="43" t="inlineStr"/>
      <c r="AK144" s="43" t="inlineStr"/>
      <c r="AL144" s="43" t="n"/>
      <c r="AM144" s="266" t="n"/>
      <c r="AN144" s="57" t="n"/>
      <c r="AO144" s="301">
        <f>EXACT(W144,AG144)</f>
        <v/>
      </c>
      <c r="AP144" s="286">
        <f>EXACT(X144,AH144)</f>
        <v/>
      </c>
      <c r="AQ144" s="286">
        <f>EXACT(Y144,AI144)</f>
        <v/>
      </c>
      <c r="AR144" s="286">
        <f>EXACT(Z144,AJ144)</f>
        <v/>
      </c>
      <c r="AS144" s="302">
        <f>EXACT(AA144,AK144)</f>
        <v/>
      </c>
      <c r="AT144" t="inlineStr"/>
      <c r="AU144" t="inlineStr"/>
    </row>
    <row r="145" ht="14.4" customHeight="1" thickBot="1">
      <c r="A145" s="161" t="n"/>
      <c r="B145" s="169" t="n"/>
      <c r="C145" s="170" t="n"/>
      <c r="D145" s="507" t="inlineStr">
        <is>
          <t>No</t>
        </is>
      </c>
      <c r="E145" s="223" t="inlineStr">
        <is>
          <t>No</t>
        </is>
      </c>
      <c r="F145" s="43" t="inlineStr">
        <is>
          <t>No</t>
        </is>
      </c>
      <c r="G145" s="43" t="inlineStr">
        <is>
          <t>No</t>
        </is>
      </c>
      <c r="H145" s="43" t="inlineStr">
        <is>
          <t>No</t>
        </is>
      </c>
      <c r="I145" s="41" t="inlineStr">
        <is>
          <t>No</t>
        </is>
      </c>
      <c r="J145" s="223" t="n"/>
      <c r="K145" s="43" t="inlineStr">
        <is>
          <t>No</t>
        </is>
      </c>
      <c r="L145" s="43" t="inlineStr">
        <is>
          <t>No</t>
        </is>
      </c>
      <c r="M145" s="43" t="inlineStr">
        <is>
          <t>No</t>
        </is>
      </c>
      <c r="N145" s="43" t="inlineStr">
        <is>
          <t>Yes</t>
        </is>
      </c>
      <c r="O145" s="43" t="inlineStr">
        <is>
          <t>Yes</t>
        </is>
      </c>
      <c r="P145" s="43" t="inlineStr">
        <is>
          <t>Yes</t>
        </is>
      </c>
      <c r="Q145" s="43" t="inlineStr">
        <is>
          <t>Yes</t>
        </is>
      </c>
      <c r="R145" s="43" t="inlineStr">
        <is>
          <t>Yes</t>
        </is>
      </c>
      <c r="S145" s="43" t="inlineStr">
        <is>
          <t>Yes</t>
        </is>
      </c>
      <c r="T145" s="43" t="inlineStr">
        <is>
          <t>Yes</t>
        </is>
      </c>
      <c r="U145" s="266" t="inlineStr">
        <is>
          <t>Yes</t>
        </is>
      </c>
      <c r="V145" s="397" t="inlineStr">
        <is>
          <t>Yes</t>
        </is>
      </c>
      <c r="W145" s="628" t="inlineStr">
        <is>
          <t>[SYI_001_001_0114].html</t>
        </is>
      </c>
      <c r="X145" s="43" t="n">
        <v>19</v>
      </c>
      <c r="Y145" s="43" t="n">
        <v>0</v>
      </c>
      <c r="Z145" s="43" t="n">
        <v>0</v>
      </c>
      <c r="AA145" s="43" t="n">
        <v>19</v>
      </c>
      <c r="AB145" s="43" t="n"/>
      <c r="AC145" s="240" t="inlineStr">
        <is>
          <t>SYR_LvDCDC_100</t>
        </is>
      </c>
      <c r="AD145" s="1081" t="n"/>
      <c r="AE145" s="358" t="n"/>
      <c r="AG145" s="223" t="inlineStr"/>
      <c r="AH145" s="43" t="inlineStr"/>
      <c r="AI145" s="43" t="inlineStr"/>
      <c r="AJ145" s="43" t="inlineStr"/>
      <c r="AK145" s="43" t="inlineStr"/>
      <c r="AL145" s="43" t="n"/>
      <c r="AM145" s="266" t="n"/>
      <c r="AN145" s="57" t="n"/>
      <c r="AO145" s="301">
        <f>EXACT(W145,AG145)</f>
        <v/>
      </c>
      <c r="AP145" s="286">
        <f>EXACT(X145,AH145)</f>
        <v/>
      </c>
      <c r="AQ145" s="286">
        <f>EXACT(Y145,AI145)</f>
        <v/>
      </c>
      <c r="AR145" s="286">
        <f>EXACT(Z145,AJ145)</f>
        <v/>
      </c>
      <c r="AS145" s="302">
        <f>EXACT(AA145,AK145)</f>
        <v/>
      </c>
      <c r="AT145" t="inlineStr"/>
      <c r="AU145" t="inlineStr"/>
    </row>
    <row r="146" ht="14.4" customHeight="1" thickBot="1">
      <c r="A146" s="161" t="n"/>
      <c r="B146" s="169" t="n"/>
      <c r="C146" s="170" t="n"/>
      <c r="D146" s="507" t="inlineStr">
        <is>
          <t>No</t>
        </is>
      </c>
      <c r="E146" s="223" t="inlineStr">
        <is>
          <t>No</t>
        </is>
      </c>
      <c r="F146" s="43" t="inlineStr">
        <is>
          <t>No</t>
        </is>
      </c>
      <c r="G146" s="43" t="inlineStr">
        <is>
          <t>No</t>
        </is>
      </c>
      <c r="H146" s="43" t="inlineStr">
        <is>
          <t>No</t>
        </is>
      </c>
      <c r="I146" s="41" t="inlineStr">
        <is>
          <t>No</t>
        </is>
      </c>
      <c r="J146" s="223" t="inlineStr">
        <is>
          <t>No</t>
        </is>
      </c>
      <c r="K146" s="43" t="inlineStr">
        <is>
          <t>No</t>
        </is>
      </c>
      <c r="L146" s="43" t="inlineStr">
        <is>
          <t>No</t>
        </is>
      </c>
      <c r="M146" s="43" t="inlineStr">
        <is>
          <t>No</t>
        </is>
      </c>
      <c r="N146" s="43" t="inlineStr">
        <is>
          <t>Yes</t>
        </is>
      </c>
      <c r="O146" s="43" t="inlineStr">
        <is>
          <t>Yes</t>
        </is>
      </c>
      <c r="P146" s="43" t="inlineStr">
        <is>
          <t>Yes</t>
        </is>
      </c>
      <c r="Q146" s="43" t="inlineStr">
        <is>
          <t>Yes</t>
        </is>
      </c>
      <c r="R146" s="43" t="inlineStr">
        <is>
          <t>Yes</t>
        </is>
      </c>
      <c r="S146" s="43" t="inlineStr">
        <is>
          <t>Yes</t>
        </is>
      </c>
      <c r="T146" s="43" t="inlineStr">
        <is>
          <t>Yes</t>
        </is>
      </c>
      <c r="U146" s="266" t="inlineStr">
        <is>
          <t>Yes</t>
        </is>
      </c>
      <c r="V146" s="397" t="inlineStr">
        <is>
          <t>No</t>
        </is>
      </c>
      <c r="W146" s="628" t="inlineStr">
        <is>
          <t>[SYI_001_001_0115].html</t>
        </is>
      </c>
      <c r="X146" s="43" t="n">
        <v>3</v>
      </c>
      <c r="Y146" s="43" t="n">
        <v>0</v>
      </c>
      <c r="Z146" s="43" t="n">
        <v>0</v>
      </c>
      <c r="AA146" s="43" t="n">
        <v>3</v>
      </c>
      <c r="AB146" s="43" t="n"/>
      <c r="AC146" s="240" t="inlineStr">
        <is>
          <t>SYR_HMG_173, SYR_HMG_175</t>
        </is>
      </c>
      <c r="AD146" s="1081" t="n"/>
      <c r="AE146" s="358" t="inlineStr">
        <is>
          <t>This Testcase is not applicable for SP21P. Refer to ERR #173185</t>
        </is>
      </c>
      <c r="AG146" s="223" t="inlineStr"/>
      <c r="AH146" s="43" t="inlineStr"/>
      <c r="AI146" s="43" t="inlineStr"/>
      <c r="AJ146" s="43" t="inlineStr"/>
      <c r="AK146" s="43" t="inlineStr"/>
      <c r="AL146" s="43" t="n"/>
      <c r="AM146" s="266" t="n"/>
      <c r="AN146" s="57" t="n"/>
      <c r="AO146" s="301">
        <f>EXACT(W146,AG146)</f>
        <v/>
      </c>
      <c r="AP146" s="286">
        <f>EXACT(X146,AH146)</f>
        <v/>
      </c>
      <c r="AQ146" s="286">
        <f>EXACT(Y146,AI146)</f>
        <v/>
      </c>
      <c r="AR146" s="286">
        <f>EXACT(Z146,AJ146)</f>
        <v/>
      </c>
      <c r="AS146" s="302">
        <f>EXACT(AA146,AK146)</f>
        <v/>
      </c>
      <c r="AT146" t="inlineStr"/>
      <c r="AU146" t="inlineStr"/>
    </row>
    <row r="147" ht="14.4" customHeight="1" thickBot="1">
      <c r="A147" s="161" t="n"/>
      <c r="B147" s="169" t="n"/>
      <c r="C147" s="170" t="n"/>
      <c r="D147" s="507" t="inlineStr">
        <is>
          <t>No</t>
        </is>
      </c>
      <c r="E147" s="223" t="inlineStr">
        <is>
          <t>No</t>
        </is>
      </c>
      <c r="F147" s="43" t="inlineStr">
        <is>
          <t>No</t>
        </is>
      </c>
      <c r="G147" s="43" t="inlineStr">
        <is>
          <t>No</t>
        </is>
      </c>
      <c r="H147" s="43" t="inlineStr">
        <is>
          <t>No</t>
        </is>
      </c>
      <c r="I147" s="41" t="inlineStr">
        <is>
          <t>No</t>
        </is>
      </c>
      <c r="J147" s="223" t="inlineStr">
        <is>
          <t>No</t>
        </is>
      </c>
      <c r="K147" s="43" t="inlineStr">
        <is>
          <t>No</t>
        </is>
      </c>
      <c r="L147" s="43" t="inlineStr">
        <is>
          <t>No</t>
        </is>
      </c>
      <c r="M147" s="43" t="inlineStr">
        <is>
          <t>No</t>
        </is>
      </c>
      <c r="N147" s="43" t="inlineStr">
        <is>
          <t>Yes</t>
        </is>
      </c>
      <c r="O147" s="43" t="inlineStr">
        <is>
          <t>Yes</t>
        </is>
      </c>
      <c r="P147" s="43" t="inlineStr">
        <is>
          <t>Yes</t>
        </is>
      </c>
      <c r="Q147" s="43" t="inlineStr">
        <is>
          <t>Yes</t>
        </is>
      </c>
      <c r="R147" s="43" t="inlineStr">
        <is>
          <t>Yes</t>
        </is>
      </c>
      <c r="S147" s="43" t="inlineStr">
        <is>
          <t>Yes</t>
        </is>
      </c>
      <c r="T147" s="43" t="inlineStr">
        <is>
          <t>Yes</t>
        </is>
      </c>
      <c r="U147" s="266" t="inlineStr">
        <is>
          <t>Yes</t>
        </is>
      </c>
      <c r="V147" s="397" t="inlineStr">
        <is>
          <t>No</t>
        </is>
      </c>
      <c r="W147" s="628" t="inlineStr">
        <is>
          <t>[SYI_001_001_0116].html</t>
        </is>
      </c>
      <c r="X147" s="43" t="n">
        <v>3</v>
      </c>
      <c r="Y147" s="43" t="n">
        <v>0</v>
      </c>
      <c r="Z147" s="43" t="n">
        <v>0</v>
      </c>
      <c r="AA147" s="43" t="n">
        <v>3</v>
      </c>
      <c r="AB147" s="43" t="n"/>
      <c r="AC147" s="240" t="inlineStr">
        <is>
          <t>SYR_HMG_173, SYR_HMG_175</t>
        </is>
      </c>
      <c r="AD147" s="1081" t="n"/>
      <c r="AE147" s="358" t="inlineStr">
        <is>
          <t>This Testcase is not applicable for SP21P. Refer to ERR #173185</t>
        </is>
      </c>
      <c r="AG147" s="223" t="inlineStr"/>
      <c r="AH147" s="43" t="inlineStr"/>
      <c r="AI147" s="43" t="inlineStr"/>
      <c r="AJ147" s="43" t="inlineStr"/>
      <c r="AK147" s="43" t="inlineStr"/>
      <c r="AL147" s="43" t="n"/>
      <c r="AM147" s="266" t="n"/>
      <c r="AN147" s="57" t="n"/>
      <c r="AO147" s="301">
        <f>EXACT(W147,AG147)</f>
        <v/>
      </c>
      <c r="AP147" s="286">
        <f>EXACT(X147,AH147)</f>
        <v/>
      </c>
      <c r="AQ147" s="286">
        <f>EXACT(Y147,AI147)</f>
        <v/>
      </c>
      <c r="AR147" s="286">
        <f>EXACT(Z147,AJ147)</f>
        <v/>
      </c>
      <c r="AS147" s="302">
        <f>EXACT(AA147,AK147)</f>
        <v/>
      </c>
      <c r="AT147" t="inlineStr"/>
      <c r="AU147" t="inlineStr"/>
    </row>
    <row r="148" ht="14.4" customHeight="1" thickBot="1">
      <c r="A148" s="161" t="inlineStr">
        <is>
          <t>No</t>
        </is>
      </c>
      <c r="B148" s="169" t="inlineStr">
        <is>
          <t>No</t>
        </is>
      </c>
      <c r="C148" s="170" t="inlineStr">
        <is>
          <t>No</t>
        </is>
      </c>
      <c r="D148" s="507" t="inlineStr">
        <is>
          <t>No</t>
        </is>
      </c>
      <c r="E148" s="223" t="inlineStr">
        <is>
          <t>No</t>
        </is>
      </c>
      <c r="F148" s="43" t="inlineStr">
        <is>
          <t>No</t>
        </is>
      </c>
      <c r="G148" s="43" t="inlineStr">
        <is>
          <t>No</t>
        </is>
      </c>
      <c r="H148" s="43" t="inlineStr">
        <is>
          <t>No</t>
        </is>
      </c>
      <c r="I148" s="41" t="inlineStr">
        <is>
          <t>No</t>
        </is>
      </c>
      <c r="J148" s="223" t="inlineStr">
        <is>
          <t>No</t>
        </is>
      </c>
      <c r="K148" s="43" t="inlineStr">
        <is>
          <t>No</t>
        </is>
      </c>
      <c r="L148" s="43" t="inlineStr">
        <is>
          <t>No</t>
        </is>
      </c>
      <c r="M148" s="43" t="inlineStr">
        <is>
          <t>No</t>
        </is>
      </c>
      <c r="N148" s="43" t="inlineStr">
        <is>
          <t>Yes</t>
        </is>
      </c>
      <c r="O148" s="43" t="inlineStr">
        <is>
          <t>Yes</t>
        </is>
      </c>
      <c r="P148" s="43" t="inlineStr">
        <is>
          <t>Yes</t>
        </is>
      </c>
      <c r="Q148" s="43" t="inlineStr">
        <is>
          <t>Yes</t>
        </is>
      </c>
      <c r="R148" s="43" t="inlineStr">
        <is>
          <t>Yes</t>
        </is>
      </c>
      <c r="S148" s="43" t="inlineStr">
        <is>
          <t>Yes</t>
        </is>
      </c>
      <c r="T148" s="43" t="inlineStr">
        <is>
          <t>Yes</t>
        </is>
      </c>
      <c r="U148" s="266" t="inlineStr">
        <is>
          <t>Yes</t>
        </is>
      </c>
      <c r="V148" s="397" t="inlineStr">
        <is>
          <t>No</t>
        </is>
      </c>
      <c r="W148" s="628" t="inlineStr">
        <is>
          <t>[SYI_001_001_0117].html</t>
        </is>
      </c>
      <c r="X148" s="43" t="n">
        <v>5</v>
      </c>
      <c r="Y148" s="43" t="n">
        <v>0</v>
      </c>
      <c r="Z148" s="43" t="n">
        <v>0</v>
      </c>
      <c r="AA148" s="43" t="n">
        <v>5</v>
      </c>
      <c r="AB148" s="43" t="n"/>
      <c r="AC148" s="240" t="inlineStr">
        <is>
          <t>SYR_HMG_174</t>
        </is>
      </c>
      <c r="AD148" s="1081" t="n"/>
      <c r="AE148" s="358" t="inlineStr">
        <is>
          <t>This Testcase is not applicable for SP21P. Refer to ERR #173185</t>
        </is>
      </c>
      <c r="AG148" s="223" t="inlineStr"/>
      <c r="AH148" s="43" t="inlineStr"/>
      <c r="AI148" s="43" t="inlineStr"/>
      <c r="AJ148" s="43" t="inlineStr"/>
      <c r="AK148" s="43" t="inlineStr"/>
      <c r="AL148" s="43" t="n"/>
      <c r="AM148" s="266" t="n"/>
      <c r="AN148" s="56" t="n"/>
      <c r="AO148" s="301">
        <f>EXACT(W148,AG148)</f>
        <v/>
      </c>
      <c r="AP148" s="286">
        <f>EXACT(X148,AH148)</f>
        <v/>
      </c>
      <c r="AQ148" s="286">
        <f>EXACT(Y148,AI148)</f>
        <v/>
      </c>
      <c r="AR148" s="286">
        <f>EXACT(Z148,AJ148)</f>
        <v/>
      </c>
      <c r="AS148" s="302">
        <f>EXACT(AA148,AK148)</f>
        <v/>
      </c>
      <c r="AT148" t="inlineStr"/>
      <c r="AU148" t="inlineStr"/>
    </row>
    <row r="149" ht="14.4" customHeight="1">
      <c r="A149" s="173" t="n"/>
      <c r="D149" s="507" t="inlineStr">
        <is>
          <t>No</t>
        </is>
      </c>
      <c r="E149" s="223" t="inlineStr">
        <is>
          <t>No</t>
        </is>
      </c>
      <c r="F149" s="43" t="inlineStr">
        <is>
          <t>No</t>
        </is>
      </c>
      <c r="G149" s="43" t="inlineStr">
        <is>
          <t>No</t>
        </is>
      </c>
      <c r="H149" s="43" t="n"/>
      <c r="I149" s="41" t="inlineStr">
        <is>
          <t>No</t>
        </is>
      </c>
      <c r="J149" s="223" t="n"/>
      <c r="K149" s="43" t="n"/>
      <c r="L149" s="43" t="n"/>
      <c r="M149" s="43" t="n"/>
      <c r="N149" s="43" t="inlineStr">
        <is>
          <t>No</t>
        </is>
      </c>
      <c r="O149" s="43" t="inlineStr">
        <is>
          <t>No</t>
        </is>
      </c>
      <c r="P149" s="43" t="inlineStr">
        <is>
          <t>No</t>
        </is>
      </c>
      <c r="Q149" s="43" t="inlineStr">
        <is>
          <t>No</t>
        </is>
      </c>
      <c r="R149" s="43" t="inlineStr">
        <is>
          <t>Yes</t>
        </is>
      </c>
      <c r="S149" s="43" t="inlineStr">
        <is>
          <t>Yes</t>
        </is>
      </c>
      <c r="T149" s="43" t="inlineStr">
        <is>
          <t>No</t>
        </is>
      </c>
      <c r="U149" s="266" t="inlineStr">
        <is>
          <t>No</t>
        </is>
      </c>
      <c r="V149" s="397" t="inlineStr">
        <is>
          <t>No</t>
        </is>
      </c>
      <c r="W149" s="628" t="inlineStr">
        <is>
          <t>[SYI_ZEVonUDS_001_007_001].html</t>
        </is>
      </c>
      <c r="X149" s="43" t="n">
        <v>1</v>
      </c>
      <c r="Y149" s="43" t="n">
        <v>0</v>
      </c>
      <c r="Z149" s="43" t="n">
        <v>0</v>
      </c>
      <c r="AA149" s="43" t="n">
        <v>1</v>
      </c>
      <c r="AB149" s="43" t="n"/>
      <c r="AC149" s="240" t="inlineStr">
        <is>
          <t>SYR_ZEVonUDS_110</t>
        </is>
      </c>
      <c r="AD149" s="1081" t="n"/>
      <c r="AE149" s="358" t="n"/>
      <c r="AG149" s="223" t="inlineStr"/>
      <c r="AH149" s="43" t="inlineStr"/>
      <c r="AI149" s="43" t="inlineStr"/>
      <c r="AJ149" s="43" t="inlineStr"/>
      <c r="AK149" s="43" t="inlineStr"/>
      <c r="AL149" s="43" t="n"/>
      <c r="AM149" s="266" t="n"/>
      <c r="AN149" s="56" t="n"/>
      <c r="AO149" s="301">
        <f>EXACT(W149,AG149)</f>
        <v/>
      </c>
      <c r="AP149" s="286">
        <f>EXACT(X149,AH149)</f>
        <v/>
      </c>
      <c r="AQ149" s="286">
        <f>EXACT(Y149,AI149)</f>
        <v/>
      </c>
      <c r="AR149" s="286">
        <f>EXACT(Z149,AJ149)</f>
        <v/>
      </c>
      <c r="AS149" s="302">
        <f>EXACT(AA149,AK149)</f>
        <v/>
      </c>
      <c r="AT149" t="inlineStr"/>
      <c r="AU149" t="inlineStr"/>
    </row>
    <row r="150" ht="14.4" customHeight="1">
      <c r="A150" s="173" t="n"/>
      <c r="D150" s="507" t="inlineStr">
        <is>
          <t>No</t>
        </is>
      </c>
      <c r="E150" s="223" t="inlineStr">
        <is>
          <t>No</t>
        </is>
      </c>
      <c r="F150" s="43" t="inlineStr">
        <is>
          <t>No</t>
        </is>
      </c>
      <c r="G150" s="43" t="inlineStr">
        <is>
          <t>No</t>
        </is>
      </c>
      <c r="H150" s="43" t="n"/>
      <c r="I150" s="41" t="inlineStr">
        <is>
          <t>No</t>
        </is>
      </c>
      <c r="J150" s="223" t="n"/>
      <c r="K150" s="43" t="n"/>
      <c r="L150" s="43" t="n"/>
      <c r="M150" s="43" t="n"/>
      <c r="N150" s="43" t="inlineStr">
        <is>
          <t>No</t>
        </is>
      </c>
      <c r="O150" s="43" t="inlineStr">
        <is>
          <t>No</t>
        </is>
      </c>
      <c r="P150" s="43" t="inlineStr">
        <is>
          <t>No</t>
        </is>
      </c>
      <c r="Q150" s="43" t="inlineStr">
        <is>
          <t>No</t>
        </is>
      </c>
      <c r="R150" s="43" t="inlineStr">
        <is>
          <t>Yes</t>
        </is>
      </c>
      <c r="S150" s="43" t="inlineStr">
        <is>
          <t>Yes</t>
        </is>
      </c>
      <c r="T150" s="43" t="inlineStr">
        <is>
          <t>Yes</t>
        </is>
      </c>
      <c r="U150" s="266" t="inlineStr">
        <is>
          <t>Yes</t>
        </is>
      </c>
      <c r="V150" s="397" t="inlineStr">
        <is>
          <t>No</t>
        </is>
      </c>
      <c r="W150" s="628" t="inlineStr">
        <is>
          <t>[SYI_ZEVonUDS_001_007_002].html</t>
        </is>
      </c>
      <c r="X150" s="43" t="n">
        <v>1</v>
      </c>
      <c r="Y150" s="43" t="n">
        <v>0</v>
      </c>
      <c r="Z150" s="43" t="n">
        <v>0</v>
      </c>
      <c r="AA150" s="43" t="n">
        <v>1</v>
      </c>
      <c r="AB150" s="43" t="n"/>
      <c r="AC150" s="240" t="inlineStr">
        <is>
          <t>SYR_ZEVonUDS_110</t>
        </is>
      </c>
      <c r="AD150" s="1081" t="n"/>
      <c r="AE150" s="358" t="n"/>
      <c r="AG150" s="223" t="inlineStr"/>
      <c r="AH150" s="43" t="inlineStr"/>
      <c r="AI150" s="43" t="inlineStr"/>
      <c r="AJ150" s="43" t="inlineStr"/>
      <c r="AK150" s="43" t="inlineStr"/>
      <c r="AL150" s="43" t="n"/>
      <c r="AM150" s="266" t="n"/>
      <c r="AN150" s="56" t="n"/>
      <c r="AO150" s="301">
        <f>EXACT(W150,AG150)</f>
        <v/>
      </c>
      <c r="AP150" s="286">
        <f>EXACT(X150,AH150)</f>
        <v/>
      </c>
      <c r="AQ150" s="286">
        <f>EXACT(Y150,AI150)</f>
        <v/>
      </c>
      <c r="AR150" s="286">
        <f>EXACT(Z150,AJ150)</f>
        <v/>
      </c>
      <c r="AS150" s="302">
        <f>EXACT(AA150,AK150)</f>
        <v/>
      </c>
      <c r="AT150" t="inlineStr"/>
      <c r="AU150" t="inlineStr"/>
    </row>
    <row r="151" ht="14.4" customHeight="1">
      <c r="A151" s="173" t="n"/>
      <c r="D151" s="507" t="inlineStr">
        <is>
          <t>No</t>
        </is>
      </c>
      <c r="E151" s="223" t="inlineStr">
        <is>
          <t>No</t>
        </is>
      </c>
      <c r="F151" s="43" t="inlineStr">
        <is>
          <t>No</t>
        </is>
      </c>
      <c r="G151" s="43" t="inlineStr">
        <is>
          <t>No</t>
        </is>
      </c>
      <c r="H151" s="43" t="n"/>
      <c r="I151" s="41" t="inlineStr">
        <is>
          <t>No</t>
        </is>
      </c>
      <c r="J151" s="223" t="n"/>
      <c r="K151" s="43" t="n"/>
      <c r="L151" s="43" t="n"/>
      <c r="M151" s="43" t="n"/>
      <c r="N151" s="43" t="inlineStr">
        <is>
          <t>No</t>
        </is>
      </c>
      <c r="O151" s="43" t="inlineStr">
        <is>
          <t>No</t>
        </is>
      </c>
      <c r="P151" s="43" t="inlineStr">
        <is>
          <t>No</t>
        </is>
      </c>
      <c r="Q151" s="43" t="inlineStr">
        <is>
          <t>No</t>
        </is>
      </c>
      <c r="R151" s="43" t="inlineStr">
        <is>
          <t>Yes</t>
        </is>
      </c>
      <c r="S151" s="43" t="inlineStr">
        <is>
          <t>Yes</t>
        </is>
      </c>
      <c r="T151" s="43" t="inlineStr">
        <is>
          <t>Yes</t>
        </is>
      </c>
      <c r="U151" s="266" t="inlineStr">
        <is>
          <t>Yes</t>
        </is>
      </c>
      <c r="V151" s="397" t="inlineStr">
        <is>
          <t>No</t>
        </is>
      </c>
      <c r="W151" s="628" t="inlineStr">
        <is>
          <t>[SYI_ZEVonUDS_001_010].html</t>
        </is>
      </c>
      <c r="X151" s="43" t="n">
        <v>10</v>
      </c>
      <c r="Y151" s="43" t="n">
        <v>0</v>
      </c>
      <c r="Z151" s="43" t="n">
        <v>0</v>
      </c>
      <c r="AA151" s="43" t="n">
        <v>10</v>
      </c>
      <c r="AB151" s="43" t="n"/>
      <c r="AC151" s="240" t="inlineStr">
        <is>
          <t>SYR_ZEVonUDS_110</t>
        </is>
      </c>
      <c r="AD151" s="1081" t="n"/>
      <c r="AE151" s="358" t="n"/>
      <c r="AG151" s="223" t="inlineStr"/>
      <c r="AH151" s="43" t="inlineStr"/>
      <c r="AI151" s="43" t="inlineStr"/>
      <c r="AJ151" s="43" t="inlineStr"/>
      <c r="AK151" s="43" t="inlineStr"/>
      <c r="AL151" s="43" t="n"/>
      <c r="AM151" s="266" t="n"/>
      <c r="AN151" s="56" t="n"/>
      <c r="AO151" s="301">
        <f>EXACT(W151,AG151)</f>
        <v/>
      </c>
      <c r="AP151" s="286">
        <f>EXACT(X151,AH151)</f>
        <v/>
      </c>
      <c r="AQ151" s="286">
        <f>EXACT(Y151,AI151)</f>
        <v/>
      </c>
      <c r="AR151" s="286">
        <f>EXACT(Z151,AJ151)</f>
        <v/>
      </c>
      <c r="AS151" s="302">
        <f>EXACT(AA151,AK151)</f>
        <v/>
      </c>
      <c r="AT151" t="inlineStr"/>
      <c r="AU151" t="inlineStr"/>
    </row>
    <row r="152" ht="14.4" customHeight="1">
      <c r="A152" s="223" t="inlineStr">
        <is>
          <t>Yes</t>
        </is>
      </c>
      <c r="B152" s="43" t="inlineStr">
        <is>
          <t>Yes</t>
        </is>
      </c>
      <c r="C152" s="41" t="inlineStr">
        <is>
          <t>Yes</t>
        </is>
      </c>
      <c r="D152" s="507" t="inlineStr">
        <is>
          <t>Yes</t>
        </is>
      </c>
      <c r="E152" s="223" t="inlineStr">
        <is>
          <t>Yes</t>
        </is>
      </c>
      <c r="F152" s="43" t="inlineStr">
        <is>
          <t>Yes</t>
        </is>
      </c>
      <c r="G152" s="43" t="inlineStr">
        <is>
          <t>Yes</t>
        </is>
      </c>
      <c r="H152" s="43" t="inlineStr">
        <is>
          <t>Yes</t>
        </is>
      </c>
      <c r="I152" s="41" t="inlineStr">
        <is>
          <t>Yes</t>
        </is>
      </c>
      <c r="J152" s="223" t="inlineStr">
        <is>
          <t>Yes</t>
        </is>
      </c>
      <c r="K152" s="43" t="inlineStr">
        <is>
          <t>Yes</t>
        </is>
      </c>
      <c r="L152" s="43" t="inlineStr">
        <is>
          <t>Yes</t>
        </is>
      </c>
      <c r="M152" s="43" t="inlineStr">
        <is>
          <t>Yes</t>
        </is>
      </c>
      <c r="N152" s="43" t="inlineStr">
        <is>
          <t>Yes</t>
        </is>
      </c>
      <c r="O152" s="43" t="inlineStr">
        <is>
          <t>Yes</t>
        </is>
      </c>
      <c r="P152" s="43" t="inlineStr">
        <is>
          <t>Yes</t>
        </is>
      </c>
      <c r="Q152" s="43" t="inlineStr">
        <is>
          <t>Yes</t>
        </is>
      </c>
      <c r="R152" s="43" t="inlineStr">
        <is>
          <t>Yes</t>
        </is>
      </c>
      <c r="S152" s="43" t="inlineStr">
        <is>
          <t>Yes</t>
        </is>
      </c>
      <c r="T152" s="43" t="inlineStr">
        <is>
          <t>Yes</t>
        </is>
      </c>
      <c r="U152" s="266" t="inlineStr">
        <is>
          <t>Yes</t>
        </is>
      </c>
      <c r="V152" s="397" t="inlineStr">
        <is>
          <t>Yes</t>
        </is>
      </c>
      <c r="W152" s="628" t="inlineStr">
        <is>
          <t>[SYI_001_003_0001]Confirm LV Voltage measurement.html</t>
        </is>
      </c>
      <c r="X152" s="240" t="n">
        <v>50</v>
      </c>
      <c r="Y152" s="240" t="n">
        <v>0</v>
      </c>
      <c r="Z152" s="240" t="n">
        <v>0</v>
      </c>
      <c r="AA152" s="240" t="n">
        <v>50</v>
      </c>
      <c r="AB152" s="666" t="n">
        <v>0.00212962962962963</v>
      </c>
      <c r="AC152" s="1075" t="n"/>
      <c r="AD152" s="413" t="n"/>
      <c r="AE152" s="468" t="inlineStr">
        <is>
          <t>This Test Case is referred from L2</t>
        </is>
      </c>
      <c r="AF152" s="272" t="n"/>
      <c r="AG152" s="223" t="inlineStr"/>
      <c r="AH152" s="43" t="inlineStr"/>
      <c r="AI152" s="43" t="inlineStr"/>
      <c r="AJ152" s="43" t="inlineStr"/>
      <c r="AK152" s="43" t="inlineStr"/>
      <c r="AL152" s="43" t="n"/>
      <c r="AM152" s="266" t="n"/>
      <c r="AN152" s="639" t="inlineStr">
        <is>
          <t>This Test Case is referred from L2</t>
        </is>
      </c>
      <c r="AO152" s="301">
        <f>EXACT(W152,AG152)</f>
        <v/>
      </c>
      <c r="AP152" s="286">
        <f>EXACT(X152,AH152)</f>
        <v/>
      </c>
      <c r="AQ152" s="286">
        <f>EXACT(Y152,AI152)</f>
        <v/>
      </c>
      <c r="AR152" s="286">
        <f>EXACT(Z152,AJ152)</f>
        <v/>
      </c>
      <c r="AS152" s="302">
        <f>EXACT(AA152,AK152)</f>
        <v/>
      </c>
      <c r="AT152" t="inlineStr"/>
      <c r="AU152" t="inlineStr"/>
    </row>
    <row r="153" ht="14.4" customHeight="1">
      <c r="A153" s="223" t="inlineStr">
        <is>
          <t>Yes</t>
        </is>
      </c>
      <c r="B153" s="43" t="inlineStr">
        <is>
          <t>Yes</t>
        </is>
      </c>
      <c r="C153" s="41" t="inlineStr">
        <is>
          <t>Yes</t>
        </is>
      </c>
      <c r="D153" s="507" t="inlineStr">
        <is>
          <t>Yes</t>
        </is>
      </c>
      <c r="E153" s="223" t="inlineStr">
        <is>
          <t>Yes</t>
        </is>
      </c>
      <c r="F153" s="43" t="inlineStr">
        <is>
          <t>Yes</t>
        </is>
      </c>
      <c r="G153" s="43" t="inlineStr">
        <is>
          <t>Yes</t>
        </is>
      </c>
      <c r="H153" s="43" t="inlineStr">
        <is>
          <t>Yes</t>
        </is>
      </c>
      <c r="I153" s="41" t="inlineStr">
        <is>
          <t>Yes</t>
        </is>
      </c>
      <c r="J153" s="223" t="inlineStr">
        <is>
          <t>Yes</t>
        </is>
      </c>
      <c r="K153" s="43" t="inlineStr">
        <is>
          <t>Yes</t>
        </is>
      </c>
      <c r="L153" s="43" t="inlineStr">
        <is>
          <t>Yes</t>
        </is>
      </c>
      <c r="M153" s="43" t="inlineStr">
        <is>
          <t>Yes</t>
        </is>
      </c>
      <c r="N153" s="43" t="inlineStr">
        <is>
          <t>Yes</t>
        </is>
      </c>
      <c r="O153" s="43" t="inlineStr">
        <is>
          <t>Yes</t>
        </is>
      </c>
      <c r="P153" s="43" t="inlineStr">
        <is>
          <t>Yes</t>
        </is>
      </c>
      <c r="Q153" s="43" t="inlineStr">
        <is>
          <t>Yes</t>
        </is>
      </c>
      <c r="R153" s="43" t="inlineStr">
        <is>
          <t>Yes</t>
        </is>
      </c>
      <c r="S153" s="43" t="inlineStr">
        <is>
          <t>Yes</t>
        </is>
      </c>
      <c r="T153" s="43" t="inlineStr">
        <is>
          <t>Yes</t>
        </is>
      </c>
      <c r="U153" s="266" t="inlineStr">
        <is>
          <t>Yes</t>
        </is>
      </c>
      <c r="V153" s="397" t="inlineStr">
        <is>
          <t>Yes</t>
        </is>
      </c>
      <c r="W153" s="628" t="inlineStr">
        <is>
          <t>[SYI_001_003_0002]Confirm LV Voltage Redundant measurement.html</t>
        </is>
      </c>
      <c r="X153" s="240" t="n">
        <v>23</v>
      </c>
      <c r="Y153" s="240" t="n">
        <v>0</v>
      </c>
      <c r="Z153" s="240" t="n">
        <v>0</v>
      </c>
      <c r="AA153" s="240" t="n">
        <v>23</v>
      </c>
      <c r="AB153" s="666" t="n">
        <v>0.0007986111111111112</v>
      </c>
      <c r="AC153" s="1075" t="n"/>
      <c r="AD153" s="413" t="n"/>
      <c r="AE153" s="468" t="inlineStr">
        <is>
          <t>This Test Case is referred from L2</t>
        </is>
      </c>
      <c r="AF153" s="272" t="n"/>
      <c r="AG153" s="223" t="inlineStr"/>
      <c r="AH153" s="43" t="inlineStr"/>
      <c r="AI153" s="43" t="inlineStr"/>
      <c r="AJ153" s="43" t="inlineStr"/>
      <c r="AK153" s="43" t="inlineStr"/>
      <c r="AL153" s="43" t="n"/>
      <c r="AM153" s="266" t="n"/>
      <c r="AN153" s="639" t="inlineStr">
        <is>
          <t>This Test Case is referred from L2</t>
        </is>
      </c>
      <c r="AO153" s="301">
        <f>EXACT(W153,AG153)</f>
        <v/>
      </c>
      <c r="AP153" s="286">
        <f>EXACT(X153,AH153)</f>
        <v/>
      </c>
      <c r="AQ153" s="286">
        <f>EXACT(Y153,AI153)</f>
        <v/>
      </c>
      <c r="AR153" s="286">
        <f>EXACT(Z153,AJ153)</f>
        <v/>
      </c>
      <c r="AS153" s="302">
        <f>EXACT(AA153,AK153)</f>
        <v/>
      </c>
      <c r="AT153" t="inlineStr"/>
      <c r="AU153" t="inlineStr"/>
    </row>
    <row r="154" ht="14.4" customHeight="1">
      <c r="A154" s="223" t="inlineStr">
        <is>
          <t>Yes</t>
        </is>
      </c>
      <c r="B154" s="43" t="inlineStr">
        <is>
          <t>Yes</t>
        </is>
      </c>
      <c r="C154" s="41" t="inlineStr">
        <is>
          <t>Yes</t>
        </is>
      </c>
      <c r="D154" s="507" t="inlineStr">
        <is>
          <t>Yes</t>
        </is>
      </c>
      <c r="E154" s="223" t="inlineStr">
        <is>
          <t>Yes</t>
        </is>
      </c>
      <c r="F154" s="43" t="inlineStr">
        <is>
          <t>Yes</t>
        </is>
      </c>
      <c r="G154" s="43" t="inlineStr">
        <is>
          <t>Yes</t>
        </is>
      </c>
      <c r="H154" s="43" t="inlineStr">
        <is>
          <t>Yes</t>
        </is>
      </c>
      <c r="I154" s="41" t="inlineStr">
        <is>
          <t>Yes</t>
        </is>
      </c>
      <c r="J154" s="223" t="inlineStr">
        <is>
          <t>Yes</t>
        </is>
      </c>
      <c r="K154" s="43" t="inlineStr">
        <is>
          <t>Yes</t>
        </is>
      </c>
      <c r="L154" s="43" t="inlineStr">
        <is>
          <t>Yes</t>
        </is>
      </c>
      <c r="M154" s="43" t="inlineStr">
        <is>
          <t>Yes</t>
        </is>
      </c>
      <c r="N154" s="43" t="inlineStr">
        <is>
          <t>Yes</t>
        </is>
      </c>
      <c r="O154" s="43" t="inlineStr">
        <is>
          <t>Yes</t>
        </is>
      </c>
      <c r="P154" s="43" t="inlineStr">
        <is>
          <t>Yes</t>
        </is>
      </c>
      <c r="Q154" s="43" t="inlineStr">
        <is>
          <t>Yes</t>
        </is>
      </c>
      <c r="R154" s="43" t="inlineStr">
        <is>
          <t>Yes</t>
        </is>
      </c>
      <c r="S154" s="43" t="inlineStr">
        <is>
          <t>Yes</t>
        </is>
      </c>
      <c r="T154" s="43" t="inlineStr">
        <is>
          <t>Yes</t>
        </is>
      </c>
      <c r="U154" s="266" t="inlineStr">
        <is>
          <t>Yes</t>
        </is>
      </c>
      <c r="V154" s="397" t="inlineStr">
        <is>
          <t>Yes</t>
        </is>
      </c>
      <c r="W154" s="628" t="inlineStr">
        <is>
          <t>[SYI_001_003_0004]Confirm KL30C voltage measurement.html</t>
        </is>
      </c>
      <c r="X154" s="240" t="n">
        <v>54</v>
      </c>
      <c r="Y154" s="240" t="n">
        <v>0</v>
      </c>
      <c r="Z154" s="240" t="n">
        <v>0</v>
      </c>
      <c r="AA154" s="240" t="n">
        <v>54</v>
      </c>
      <c r="AB154" s="666" t="n">
        <v>0.002199074074074074</v>
      </c>
      <c r="AC154" s="1075" t="n"/>
      <c r="AD154" s="413" t="n"/>
      <c r="AE154" s="468" t="inlineStr">
        <is>
          <t>This Test Case is referred from L2</t>
        </is>
      </c>
      <c r="AF154" s="272" t="n"/>
      <c r="AG154" s="223" t="inlineStr"/>
      <c r="AH154" s="43" t="inlineStr"/>
      <c r="AI154" s="43" t="inlineStr"/>
      <c r="AJ154" s="43" t="inlineStr"/>
      <c r="AK154" s="43" t="inlineStr"/>
      <c r="AL154" s="43" t="n"/>
      <c r="AM154" s="266" t="n"/>
      <c r="AN154" s="640" t="inlineStr">
        <is>
          <t>This Test Case is referred from L2</t>
        </is>
      </c>
      <c r="AO154" s="301">
        <f>EXACT(W154,AG154)</f>
        <v/>
      </c>
      <c r="AP154" s="286">
        <f>EXACT(X154,AH154)</f>
        <v/>
      </c>
      <c r="AQ154" s="286">
        <f>EXACT(Y154,AI154)</f>
        <v/>
      </c>
      <c r="AR154" s="286">
        <f>EXACT(Z154,AJ154)</f>
        <v/>
      </c>
      <c r="AS154" s="302">
        <f>EXACT(AA154,AK154)</f>
        <v/>
      </c>
      <c r="AT154" t="inlineStr"/>
      <c r="AU154" t="inlineStr"/>
    </row>
    <row r="155" ht="14.4" customHeight="1">
      <c r="A155" s="223" t="inlineStr">
        <is>
          <t>Yes</t>
        </is>
      </c>
      <c r="B155" s="43" t="inlineStr">
        <is>
          <t>Yes</t>
        </is>
      </c>
      <c r="C155" s="41" t="inlineStr">
        <is>
          <t>Yes</t>
        </is>
      </c>
      <c r="D155" s="507" t="inlineStr">
        <is>
          <t>Yes</t>
        </is>
      </c>
      <c r="E155" s="223" t="inlineStr">
        <is>
          <t>Yes</t>
        </is>
      </c>
      <c r="F155" s="43" t="inlineStr">
        <is>
          <t>Yes</t>
        </is>
      </c>
      <c r="G155" s="43" t="inlineStr">
        <is>
          <t>Yes</t>
        </is>
      </c>
      <c r="H155" s="43" t="inlineStr">
        <is>
          <t>Yes</t>
        </is>
      </c>
      <c r="I155" s="41" t="inlineStr">
        <is>
          <t>Yes</t>
        </is>
      </c>
      <c r="J155" s="223" t="inlineStr">
        <is>
          <t>Yes</t>
        </is>
      </c>
      <c r="K155" s="43" t="inlineStr">
        <is>
          <t>Yes</t>
        </is>
      </c>
      <c r="L155" s="43" t="inlineStr">
        <is>
          <t>Yes</t>
        </is>
      </c>
      <c r="M155" s="43" t="inlineStr">
        <is>
          <t>Yes</t>
        </is>
      </c>
      <c r="N155" s="43" t="inlineStr">
        <is>
          <t>Yes</t>
        </is>
      </c>
      <c r="O155" s="43" t="inlineStr">
        <is>
          <t>Yes</t>
        </is>
      </c>
      <c r="P155" s="43" t="inlineStr">
        <is>
          <t>Yes</t>
        </is>
      </c>
      <c r="Q155" s="43" t="inlineStr">
        <is>
          <t>Yes</t>
        </is>
      </c>
      <c r="R155" s="43" t="inlineStr">
        <is>
          <t>Yes</t>
        </is>
      </c>
      <c r="S155" s="43" t="inlineStr">
        <is>
          <t>Yes</t>
        </is>
      </c>
      <c r="T155" s="43" t="inlineStr">
        <is>
          <t>Yes</t>
        </is>
      </c>
      <c r="U155" s="266" t="inlineStr">
        <is>
          <t>Yes</t>
        </is>
      </c>
      <c r="V155" s="397" t="inlineStr">
        <is>
          <t>Yes</t>
        </is>
      </c>
      <c r="W155" s="628" t="inlineStr">
        <is>
          <t>[SYI_001_003_0005]Confirm LV current measurement.html</t>
        </is>
      </c>
      <c r="X155" s="240" t="n">
        <v>152</v>
      </c>
      <c r="Y155" s="240" t="n">
        <v>0</v>
      </c>
      <c r="Z155" s="240" t="n">
        <v>0</v>
      </c>
      <c r="AA155" s="240" t="n">
        <v>152</v>
      </c>
      <c r="AB155" s="666" t="n">
        <v>0.003078703703703704</v>
      </c>
      <c r="AC155" s="1075" t="n"/>
      <c r="AD155" s="413" t="n"/>
      <c r="AE155" s="468" t="inlineStr">
        <is>
          <t>This Test Case is referred from L2</t>
        </is>
      </c>
      <c r="AF155" s="272" t="n"/>
      <c r="AG155" s="223" t="inlineStr"/>
      <c r="AH155" s="43" t="inlineStr"/>
      <c r="AI155" s="43" t="inlineStr"/>
      <c r="AJ155" s="43" t="inlineStr"/>
      <c r="AK155" s="43" t="inlineStr"/>
      <c r="AL155" s="43" t="n"/>
      <c r="AM155" s="266" t="n"/>
      <c r="AN155" s="640" t="inlineStr">
        <is>
          <t>This Test Case is referred from L2</t>
        </is>
      </c>
      <c r="AO155" s="301">
        <f>EXACT(W155,AG155)</f>
        <v/>
      </c>
      <c r="AP155" s="286">
        <f>EXACT(X155,AH155)</f>
        <v/>
      </c>
      <c r="AQ155" s="286">
        <f>EXACT(Y155,AI155)</f>
        <v/>
      </c>
      <c r="AR155" s="286">
        <f>EXACT(Z155,AJ155)</f>
        <v/>
      </c>
      <c r="AS155" s="302">
        <f>EXACT(AA155,AK155)</f>
        <v/>
      </c>
      <c r="AT155" t="inlineStr"/>
      <c r="AU155" t="inlineStr"/>
    </row>
    <row r="156" ht="14.4" customHeight="1">
      <c r="A156" s="223" t="inlineStr">
        <is>
          <t>Yes</t>
        </is>
      </c>
      <c r="B156" s="43" t="inlineStr">
        <is>
          <t>Yes</t>
        </is>
      </c>
      <c r="C156" s="41" t="inlineStr">
        <is>
          <t>Yes</t>
        </is>
      </c>
      <c r="D156" s="507" t="inlineStr">
        <is>
          <t>Yes</t>
        </is>
      </c>
      <c r="E156" s="223" t="inlineStr">
        <is>
          <t>Yes</t>
        </is>
      </c>
      <c r="F156" s="43" t="inlineStr">
        <is>
          <t>Yes</t>
        </is>
      </c>
      <c r="G156" s="43" t="inlineStr">
        <is>
          <t>Yes</t>
        </is>
      </c>
      <c r="H156" s="43" t="inlineStr">
        <is>
          <t>Yes</t>
        </is>
      </c>
      <c r="I156" s="41" t="inlineStr">
        <is>
          <t>Yes</t>
        </is>
      </c>
      <c r="J156" s="223" t="inlineStr">
        <is>
          <t>Yes</t>
        </is>
      </c>
      <c r="K156" s="43" t="inlineStr">
        <is>
          <t>Yes</t>
        </is>
      </c>
      <c r="L156" s="43" t="inlineStr">
        <is>
          <t>Yes</t>
        </is>
      </c>
      <c r="M156" s="43" t="inlineStr">
        <is>
          <t>Yes</t>
        </is>
      </c>
      <c r="N156" s="43" t="inlineStr">
        <is>
          <t>Yes</t>
        </is>
      </c>
      <c r="O156" s="43" t="inlineStr">
        <is>
          <t>Yes</t>
        </is>
      </c>
      <c r="P156" s="43" t="inlineStr">
        <is>
          <t>Yes</t>
        </is>
      </c>
      <c r="Q156" s="43" t="inlineStr">
        <is>
          <t>Yes</t>
        </is>
      </c>
      <c r="R156" s="43" t="inlineStr">
        <is>
          <t>Yes</t>
        </is>
      </c>
      <c r="S156" s="43" t="inlineStr">
        <is>
          <t>Yes</t>
        </is>
      </c>
      <c r="T156" s="43" t="inlineStr">
        <is>
          <t>Yes</t>
        </is>
      </c>
      <c r="U156" s="266" t="inlineStr">
        <is>
          <t>Yes</t>
        </is>
      </c>
      <c r="V156" s="397" t="inlineStr">
        <is>
          <t>Yes</t>
        </is>
      </c>
      <c r="W156" s="628" t="inlineStr">
        <is>
          <t>[SYI_001_003_0006]Confirm LV current Redundant measurement.html</t>
        </is>
      </c>
      <c r="X156" s="240" t="n">
        <v>72</v>
      </c>
      <c r="Y156" s="240" t="n">
        <v>0</v>
      </c>
      <c r="Z156" s="240" t="n">
        <v>0</v>
      </c>
      <c r="AA156" s="240" t="n">
        <v>72</v>
      </c>
      <c r="AB156" s="666" t="n">
        <v>0.001597222222222222</v>
      </c>
      <c r="AC156" s="1075" t="n"/>
      <c r="AD156" s="413" t="n"/>
      <c r="AE156" s="468" t="inlineStr">
        <is>
          <t>This Test Case is referred from L2</t>
        </is>
      </c>
      <c r="AF156" s="272" t="n"/>
      <c r="AG156" s="223" t="inlineStr"/>
      <c r="AH156" s="43" t="inlineStr"/>
      <c r="AI156" s="43" t="inlineStr"/>
      <c r="AJ156" s="43" t="inlineStr"/>
      <c r="AK156" s="43" t="inlineStr"/>
      <c r="AL156" s="43" t="n"/>
      <c r="AM156" s="266" t="n"/>
      <c r="AN156" s="640" t="inlineStr">
        <is>
          <t>This Test Case is referred from L2</t>
        </is>
      </c>
      <c r="AO156" s="301">
        <f>EXACT(W156,AG156)</f>
        <v/>
      </c>
      <c r="AP156" s="286">
        <f>EXACT(X156,AH156)</f>
        <v/>
      </c>
      <c r="AQ156" s="286">
        <f>EXACT(Y156,AI156)</f>
        <v/>
      </c>
      <c r="AR156" s="286">
        <f>EXACT(Z156,AJ156)</f>
        <v/>
      </c>
      <c r="AS156" s="302">
        <f>EXACT(AA156,AK156)</f>
        <v/>
      </c>
      <c r="AT156" t="inlineStr"/>
      <c r="AU156" t="inlineStr"/>
    </row>
    <row r="157" ht="14.4" customHeight="1">
      <c r="A157" s="223" t="inlineStr">
        <is>
          <t>Yes</t>
        </is>
      </c>
      <c r="B157" s="43" t="inlineStr">
        <is>
          <t>Yes</t>
        </is>
      </c>
      <c r="C157" s="41" t="inlineStr">
        <is>
          <t>Yes</t>
        </is>
      </c>
      <c r="D157" s="507" t="inlineStr">
        <is>
          <t>Yes</t>
        </is>
      </c>
      <c r="E157" s="223" t="inlineStr">
        <is>
          <t>Yes</t>
        </is>
      </c>
      <c r="F157" s="43" t="inlineStr">
        <is>
          <t>Yes</t>
        </is>
      </c>
      <c r="G157" s="43" t="inlineStr">
        <is>
          <t>Yes</t>
        </is>
      </c>
      <c r="H157" s="43" t="inlineStr">
        <is>
          <t>Yes</t>
        </is>
      </c>
      <c r="I157" s="41" t="inlineStr">
        <is>
          <t>Yes</t>
        </is>
      </c>
      <c r="J157" s="223" t="inlineStr">
        <is>
          <t>Yes</t>
        </is>
      </c>
      <c r="K157" s="43" t="inlineStr">
        <is>
          <t>Yes</t>
        </is>
      </c>
      <c r="L157" s="43" t="inlineStr">
        <is>
          <t>Yes</t>
        </is>
      </c>
      <c r="M157" s="43" t="inlineStr">
        <is>
          <t>Yes</t>
        </is>
      </c>
      <c r="N157" s="43" t="inlineStr">
        <is>
          <t>Yes</t>
        </is>
      </c>
      <c r="O157" s="43" t="inlineStr">
        <is>
          <t>Yes</t>
        </is>
      </c>
      <c r="P157" s="43" t="inlineStr">
        <is>
          <t>Yes</t>
        </is>
      </c>
      <c r="Q157" s="43" t="inlineStr">
        <is>
          <t>Yes</t>
        </is>
      </c>
      <c r="R157" s="43" t="inlineStr">
        <is>
          <t>Yes</t>
        </is>
      </c>
      <c r="S157" s="43" t="inlineStr">
        <is>
          <t>Yes</t>
        </is>
      </c>
      <c r="T157" s="43" t="inlineStr">
        <is>
          <t>Yes</t>
        </is>
      </c>
      <c r="U157" s="266" t="inlineStr">
        <is>
          <t>Yes</t>
        </is>
      </c>
      <c r="V157" s="397" t="inlineStr">
        <is>
          <t>Yes</t>
        </is>
      </c>
      <c r="W157" s="628" t="inlineStr">
        <is>
          <t>[SYI_001_003_0007]Confirm HV Voltage measurement.html</t>
        </is>
      </c>
      <c r="X157" s="240" t="n">
        <v>109</v>
      </c>
      <c r="Y157" s="240" t="n">
        <v>0</v>
      </c>
      <c r="Z157" s="240" t="n">
        <v>0</v>
      </c>
      <c r="AA157" s="240" t="n">
        <v>109</v>
      </c>
      <c r="AB157" s="666" t="n">
        <v>0.002615740740740741</v>
      </c>
      <c r="AC157" s="1075" t="n"/>
      <c r="AD157" s="413" t="n"/>
      <c r="AE157" s="468" t="inlineStr">
        <is>
          <t>This Test Case is referred from L2</t>
        </is>
      </c>
      <c r="AF157" s="272" t="n"/>
      <c r="AG157" s="223" t="inlineStr"/>
      <c r="AH157" s="43" t="inlineStr"/>
      <c r="AI157" s="43" t="inlineStr"/>
      <c r="AJ157" s="43" t="inlineStr"/>
      <c r="AK157" s="43" t="inlineStr"/>
      <c r="AL157" s="43" t="n"/>
      <c r="AM157" s="266" t="n"/>
      <c r="AN157" s="640" t="inlineStr">
        <is>
          <t>This Test Case is referred from L2</t>
        </is>
      </c>
      <c r="AO157" s="301">
        <f>EXACT(W157,AG157)</f>
        <v/>
      </c>
      <c r="AP157" s="286">
        <f>EXACT(X157,AH157)</f>
        <v/>
      </c>
      <c r="AQ157" s="286">
        <f>EXACT(Y157,AI157)</f>
        <v/>
      </c>
      <c r="AR157" s="286">
        <f>EXACT(Z157,AJ157)</f>
        <v/>
      </c>
      <c r="AS157" s="302">
        <f>EXACT(AA157,AK157)</f>
        <v/>
      </c>
      <c r="AT157" t="inlineStr"/>
      <c r="AU157" t="inlineStr"/>
    </row>
    <row r="158" ht="14.4" customHeight="1">
      <c r="A158" s="223" t="inlineStr">
        <is>
          <t>Yes</t>
        </is>
      </c>
      <c r="B158" s="43" t="inlineStr">
        <is>
          <t>Yes</t>
        </is>
      </c>
      <c r="C158" s="41" t="inlineStr">
        <is>
          <t>Yes</t>
        </is>
      </c>
      <c r="D158" s="507" t="inlineStr">
        <is>
          <t>Yes</t>
        </is>
      </c>
      <c r="E158" s="223" t="inlineStr">
        <is>
          <t>Yes</t>
        </is>
      </c>
      <c r="F158" s="43" t="inlineStr">
        <is>
          <t>Yes</t>
        </is>
      </c>
      <c r="G158" s="43" t="inlineStr">
        <is>
          <t>Yes</t>
        </is>
      </c>
      <c r="H158" s="43" t="inlineStr">
        <is>
          <t>Yes</t>
        </is>
      </c>
      <c r="I158" s="41" t="inlineStr">
        <is>
          <t>Yes</t>
        </is>
      </c>
      <c r="J158" s="223" t="inlineStr">
        <is>
          <t>Yes</t>
        </is>
      </c>
      <c r="K158" s="43" t="inlineStr">
        <is>
          <t>Yes</t>
        </is>
      </c>
      <c r="L158" s="43" t="inlineStr">
        <is>
          <t>Yes</t>
        </is>
      </c>
      <c r="M158" s="43" t="inlineStr">
        <is>
          <t>Yes</t>
        </is>
      </c>
      <c r="N158" s="43" t="inlineStr">
        <is>
          <t>Yes</t>
        </is>
      </c>
      <c r="O158" s="43" t="inlineStr">
        <is>
          <t>Yes</t>
        </is>
      </c>
      <c r="P158" s="43" t="inlineStr">
        <is>
          <t>Yes</t>
        </is>
      </c>
      <c r="Q158" s="43" t="inlineStr">
        <is>
          <t>Yes</t>
        </is>
      </c>
      <c r="R158" s="43" t="inlineStr">
        <is>
          <t>Yes</t>
        </is>
      </c>
      <c r="S158" s="43" t="inlineStr">
        <is>
          <t>Yes</t>
        </is>
      </c>
      <c r="T158" s="43" t="inlineStr">
        <is>
          <t>Yes</t>
        </is>
      </c>
      <c r="U158" s="266" t="inlineStr">
        <is>
          <t>Yes</t>
        </is>
      </c>
      <c r="V158" s="397" t="inlineStr">
        <is>
          <t>Yes</t>
        </is>
      </c>
      <c r="W158" s="628" t="inlineStr">
        <is>
          <t>[SYI_001_003_0008]Confirm HV Current measurement.html</t>
        </is>
      </c>
      <c r="X158" s="240" t="n">
        <v>44</v>
      </c>
      <c r="Y158" s="240" t="n">
        <v>0</v>
      </c>
      <c r="Z158" s="240" t="n">
        <v>0</v>
      </c>
      <c r="AA158" s="240" t="n">
        <v>44</v>
      </c>
      <c r="AB158" s="666" t="n">
        <v>0.002141203703703704</v>
      </c>
      <c r="AC158" s="1075" t="n"/>
      <c r="AD158" s="413" t="n"/>
      <c r="AE158" s="468" t="inlineStr">
        <is>
          <t>This Test Case is referred from L2</t>
        </is>
      </c>
      <c r="AF158" s="272" t="n"/>
      <c r="AG158" s="223" t="inlineStr"/>
      <c r="AH158" s="43" t="inlineStr"/>
      <c r="AI158" s="43" t="inlineStr"/>
      <c r="AJ158" s="43" t="inlineStr"/>
      <c r="AK158" s="43" t="inlineStr"/>
      <c r="AL158" s="43" t="n"/>
      <c r="AM158" s="266" t="n"/>
      <c r="AN158" s="640" t="inlineStr">
        <is>
          <t>This Test Case is referred from L2</t>
        </is>
      </c>
      <c r="AO158" s="301">
        <f>EXACT(W158,AG158)</f>
        <v/>
      </c>
      <c r="AP158" s="286">
        <f>EXACT(X158,AH158)</f>
        <v/>
      </c>
      <c r="AQ158" s="286">
        <f>EXACT(Y158,AI158)</f>
        <v/>
      </c>
      <c r="AR158" s="286">
        <f>EXACT(Z158,AJ158)</f>
        <v/>
      </c>
      <c r="AS158" s="302">
        <f>EXACT(AA158,AK158)</f>
        <v/>
      </c>
      <c r="AT158" t="inlineStr"/>
      <c r="AU158" t="inlineStr"/>
    </row>
    <row r="159" ht="14.4" customHeight="1">
      <c r="A159" s="223" t="inlineStr">
        <is>
          <t>Yes</t>
        </is>
      </c>
      <c r="B159" s="43" t="inlineStr">
        <is>
          <t>Yes</t>
        </is>
      </c>
      <c r="C159" s="41" t="inlineStr">
        <is>
          <t>Yes</t>
        </is>
      </c>
      <c r="D159" s="507" t="inlineStr">
        <is>
          <t>Yes</t>
        </is>
      </c>
      <c r="E159" s="223" t="inlineStr">
        <is>
          <t>Yes</t>
        </is>
      </c>
      <c r="F159" s="43" t="inlineStr">
        <is>
          <t>Yes</t>
        </is>
      </c>
      <c r="G159" s="43" t="inlineStr">
        <is>
          <t>Yes</t>
        </is>
      </c>
      <c r="H159" s="43" t="inlineStr">
        <is>
          <t>Yes</t>
        </is>
      </c>
      <c r="I159" s="41" t="inlineStr">
        <is>
          <t>Yes</t>
        </is>
      </c>
      <c r="J159" s="223" t="inlineStr">
        <is>
          <t>Yes</t>
        </is>
      </c>
      <c r="K159" s="43" t="inlineStr">
        <is>
          <t>Yes</t>
        </is>
      </c>
      <c r="L159" s="43" t="inlineStr">
        <is>
          <t>Yes</t>
        </is>
      </c>
      <c r="M159" s="43" t="inlineStr">
        <is>
          <t>Yes</t>
        </is>
      </c>
      <c r="N159" s="43" t="inlineStr">
        <is>
          <t>Yes</t>
        </is>
      </c>
      <c r="O159" s="43" t="inlineStr">
        <is>
          <t>Yes</t>
        </is>
      </c>
      <c r="P159" s="43" t="inlineStr">
        <is>
          <t>Yes</t>
        </is>
      </c>
      <c r="Q159" s="43" t="inlineStr">
        <is>
          <t>Yes</t>
        </is>
      </c>
      <c r="R159" s="43" t="inlineStr">
        <is>
          <t>Yes</t>
        </is>
      </c>
      <c r="S159" s="43" t="inlineStr">
        <is>
          <t>Yes</t>
        </is>
      </c>
      <c r="T159" s="43" t="inlineStr">
        <is>
          <t>Yes</t>
        </is>
      </c>
      <c r="U159" s="43" t="inlineStr">
        <is>
          <t>Yes</t>
        </is>
      </c>
      <c r="V159" s="397" t="inlineStr">
        <is>
          <t>Yes</t>
        </is>
      </c>
      <c r="W159" s="628" t="inlineStr">
        <is>
          <t>[SYI_001_003_0010]Confirm Coolant Temperature measurement.html</t>
        </is>
      </c>
      <c r="X159" s="240" t="n">
        <v>405</v>
      </c>
      <c r="Y159" s="240" t="n">
        <v>0</v>
      </c>
      <c r="Z159" s="240" t="n">
        <v>0</v>
      </c>
      <c r="AA159" s="240" t="n">
        <v>405</v>
      </c>
      <c r="AB159" s="666" t="n">
        <v>0.005486111111111111</v>
      </c>
      <c r="AC159" s="1075" t="n"/>
      <c r="AD159" s="413" t="n"/>
      <c r="AE159" s="468" t="inlineStr">
        <is>
          <t>This Test Case is referred from L2</t>
        </is>
      </c>
      <c r="AF159" s="272" t="n"/>
      <c r="AG159" s="223" t="inlineStr"/>
      <c r="AH159" s="43" t="inlineStr"/>
      <c r="AI159" s="43" t="inlineStr"/>
      <c r="AJ159" s="43" t="inlineStr"/>
      <c r="AK159" s="43" t="inlineStr"/>
      <c r="AL159" s="43" t="n"/>
      <c r="AM159" s="266" t="n"/>
      <c r="AN159" s="640" t="inlineStr">
        <is>
          <t>This Test Case is referred from L2</t>
        </is>
      </c>
      <c r="AO159" s="301">
        <f>EXACT(W159,AG159)</f>
        <v/>
      </c>
      <c r="AP159" s="286">
        <f>EXACT(X159,AH159)</f>
        <v/>
      </c>
      <c r="AQ159" s="286">
        <f>EXACT(Y159,AI159)</f>
        <v/>
      </c>
      <c r="AR159" s="286">
        <f>EXACT(Z159,AJ159)</f>
        <v/>
      </c>
      <c r="AS159" s="302">
        <f>EXACT(AA159,AK159)</f>
        <v/>
      </c>
      <c r="AT159" t="inlineStr"/>
      <c r="AU159" t="inlineStr"/>
    </row>
    <row r="160" ht="14.4" customHeight="1">
      <c r="A160" s="223" t="inlineStr">
        <is>
          <t>Yes</t>
        </is>
      </c>
      <c r="B160" s="43" t="inlineStr">
        <is>
          <t>Yes</t>
        </is>
      </c>
      <c r="C160" s="41" t="inlineStr">
        <is>
          <t>Yes</t>
        </is>
      </c>
      <c r="D160" s="507" t="inlineStr">
        <is>
          <t>Yes</t>
        </is>
      </c>
      <c r="E160" s="223" t="inlineStr">
        <is>
          <t>Yes</t>
        </is>
      </c>
      <c r="F160" s="43" t="inlineStr">
        <is>
          <t>Yes</t>
        </is>
      </c>
      <c r="G160" s="43" t="inlineStr">
        <is>
          <t>Yes</t>
        </is>
      </c>
      <c r="H160" s="43" t="inlineStr">
        <is>
          <t>Yes</t>
        </is>
      </c>
      <c r="I160" s="41" t="inlineStr">
        <is>
          <t>Yes</t>
        </is>
      </c>
      <c r="J160" s="223" t="inlineStr">
        <is>
          <t>Yes</t>
        </is>
      </c>
      <c r="K160" s="43" t="inlineStr">
        <is>
          <t>Yes</t>
        </is>
      </c>
      <c r="L160" s="43" t="inlineStr">
        <is>
          <t>Yes</t>
        </is>
      </c>
      <c r="M160" s="43" t="inlineStr">
        <is>
          <t>Yes</t>
        </is>
      </c>
      <c r="N160" s="43" t="inlineStr">
        <is>
          <t>Yes</t>
        </is>
      </c>
      <c r="O160" s="43" t="inlineStr">
        <is>
          <t>Yes</t>
        </is>
      </c>
      <c r="P160" s="43" t="inlineStr">
        <is>
          <t>Yes</t>
        </is>
      </c>
      <c r="Q160" s="43" t="inlineStr">
        <is>
          <t>Yes</t>
        </is>
      </c>
      <c r="R160" s="43" t="inlineStr">
        <is>
          <t>Yes</t>
        </is>
      </c>
      <c r="S160" s="43" t="inlineStr">
        <is>
          <t>Yes</t>
        </is>
      </c>
      <c r="T160" s="43" t="inlineStr">
        <is>
          <t>Yes</t>
        </is>
      </c>
      <c r="U160" s="266" t="inlineStr">
        <is>
          <t>Yes</t>
        </is>
      </c>
      <c r="V160" s="397" t="inlineStr">
        <is>
          <t>Yes</t>
        </is>
      </c>
      <c r="W160" s="628" t="inlineStr">
        <is>
          <t>[SYI_001_003_0011]Confirm Component Temperature measurement.html</t>
        </is>
      </c>
      <c r="X160" s="240" t="n">
        <v>405</v>
      </c>
      <c r="Y160" s="240" t="n">
        <v>0</v>
      </c>
      <c r="Z160" s="240" t="n">
        <v>0</v>
      </c>
      <c r="AA160" s="240" t="n">
        <v>405</v>
      </c>
      <c r="AB160" s="666" t="n">
        <v>0.005717592592592593</v>
      </c>
      <c r="AC160" s="1075" t="n"/>
      <c r="AD160" s="413" t="n"/>
      <c r="AE160" s="468" t="inlineStr">
        <is>
          <t>This Test Case is referred from L2</t>
        </is>
      </c>
      <c r="AF160" s="272" t="n"/>
      <c r="AG160" s="223" t="inlineStr"/>
      <c r="AH160" s="43" t="inlineStr"/>
      <c r="AI160" s="43" t="inlineStr"/>
      <c r="AJ160" s="43" t="inlineStr"/>
      <c r="AK160" s="43" t="inlineStr"/>
      <c r="AL160" s="43" t="n"/>
      <c r="AM160" s="266" t="n"/>
      <c r="AN160" s="640" t="inlineStr">
        <is>
          <t>This Test Case is referred from L2</t>
        </is>
      </c>
      <c r="AO160" s="301">
        <f>EXACT(W160,AG160)</f>
        <v/>
      </c>
      <c r="AP160" s="286">
        <f>EXACT(X160,AH160)</f>
        <v/>
      </c>
      <c r="AQ160" s="286">
        <f>EXACT(Y160,AI160)</f>
        <v/>
      </c>
      <c r="AR160" s="286">
        <f>EXACT(Z160,AJ160)</f>
        <v/>
      </c>
      <c r="AS160" s="302">
        <f>EXACT(AA160,AK160)</f>
        <v/>
      </c>
      <c r="AT160" t="inlineStr"/>
      <c r="AU160" t="inlineStr"/>
    </row>
    <row r="161" ht="14.4" customHeight="1">
      <c r="A161" s="223" t="inlineStr">
        <is>
          <t>Yes</t>
        </is>
      </c>
      <c r="B161" s="43" t="inlineStr">
        <is>
          <t>Yes</t>
        </is>
      </c>
      <c r="C161" s="41" t="inlineStr">
        <is>
          <t>Yes</t>
        </is>
      </c>
      <c r="D161" s="507" t="inlineStr">
        <is>
          <t>Yes</t>
        </is>
      </c>
      <c r="E161" s="223" t="inlineStr">
        <is>
          <t>Yes</t>
        </is>
      </c>
      <c r="F161" s="43" t="inlineStr">
        <is>
          <t>Yes</t>
        </is>
      </c>
      <c r="G161" s="43" t="inlineStr">
        <is>
          <t>Yes</t>
        </is>
      </c>
      <c r="H161" s="43" t="inlineStr">
        <is>
          <t>Yes</t>
        </is>
      </c>
      <c r="I161" s="41" t="inlineStr">
        <is>
          <t>Yes</t>
        </is>
      </c>
      <c r="J161" s="223" t="inlineStr">
        <is>
          <t>Yes</t>
        </is>
      </c>
      <c r="K161" s="43" t="inlineStr">
        <is>
          <t>Yes</t>
        </is>
      </c>
      <c r="L161" s="43" t="inlineStr">
        <is>
          <t>Yes</t>
        </is>
      </c>
      <c r="M161" s="43" t="inlineStr">
        <is>
          <t>Yes</t>
        </is>
      </c>
      <c r="N161" s="43" t="inlineStr">
        <is>
          <t>Yes</t>
        </is>
      </c>
      <c r="O161" s="43" t="inlineStr">
        <is>
          <t>Yes</t>
        </is>
      </c>
      <c r="P161" s="43" t="inlineStr">
        <is>
          <t>Yes</t>
        </is>
      </c>
      <c r="Q161" s="43" t="inlineStr">
        <is>
          <t>Yes</t>
        </is>
      </c>
      <c r="R161" s="43" t="inlineStr">
        <is>
          <t>Yes</t>
        </is>
      </c>
      <c r="S161" s="43" t="inlineStr">
        <is>
          <t>Yes</t>
        </is>
      </c>
      <c r="T161" s="43" t="inlineStr">
        <is>
          <t>Yes</t>
        </is>
      </c>
      <c r="U161" s="266" t="inlineStr">
        <is>
          <t>Yes</t>
        </is>
      </c>
      <c r="V161" s="397" t="inlineStr">
        <is>
          <t>Yes</t>
        </is>
      </c>
      <c r="W161" s="628" t="inlineStr">
        <is>
          <t>[SYI_001_003_0012]Confirm Component Temperature Redundant measurement.html</t>
        </is>
      </c>
      <c r="X161" s="240" t="n">
        <v>405</v>
      </c>
      <c r="Y161" s="240" t="n">
        <v>0</v>
      </c>
      <c r="Z161" s="240" t="n">
        <v>0</v>
      </c>
      <c r="AA161" s="240" t="n">
        <v>405</v>
      </c>
      <c r="AB161" s="666" t="n">
        <v>0.006064814814814815</v>
      </c>
      <c r="AC161" s="1075" t="n"/>
      <c r="AD161" s="413" t="n"/>
      <c r="AE161" s="468" t="inlineStr">
        <is>
          <t>This Test Case is referred from L2</t>
        </is>
      </c>
      <c r="AF161" s="272" t="n"/>
      <c r="AG161" s="223" t="inlineStr"/>
      <c r="AH161" s="43" t="inlineStr"/>
      <c r="AI161" s="43" t="inlineStr"/>
      <c r="AJ161" s="43" t="inlineStr"/>
      <c r="AK161" s="43" t="inlineStr"/>
      <c r="AL161" s="43" t="n"/>
      <c r="AM161" s="266" t="n"/>
      <c r="AN161" s="640" t="inlineStr">
        <is>
          <t>This Test Case is referred from L2</t>
        </is>
      </c>
      <c r="AO161" s="301">
        <f>EXACT(W161,AG161)</f>
        <v/>
      </c>
      <c r="AP161" s="286">
        <f>EXACT(X161,AH161)</f>
        <v/>
      </c>
      <c r="AQ161" s="286">
        <f>EXACT(Y161,AI161)</f>
        <v/>
      </c>
      <c r="AR161" s="286">
        <f>EXACT(Z161,AJ161)</f>
        <v/>
      </c>
      <c r="AS161" s="302">
        <f>EXACT(AA161,AK161)</f>
        <v/>
      </c>
      <c r="AT161" t="inlineStr"/>
      <c r="AU161" t="inlineStr"/>
    </row>
    <row r="162" ht="14.4" customHeight="1" thickBot="1">
      <c r="A162" s="161" t="inlineStr">
        <is>
          <t>Yes</t>
        </is>
      </c>
      <c r="B162" s="169" t="inlineStr">
        <is>
          <t>Yes</t>
        </is>
      </c>
      <c r="C162" s="170" t="inlineStr">
        <is>
          <t>Yes</t>
        </is>
      </c>
      <c r="D162" s="1085" t="inlineStr">
        <is>
          <t>Yes</t>
        </is>
      </c>
      <c r="E162" s="223" t="inlineStr">
        <is>
          <t>Yes</t>
        </is>
      </c>
      <c r="F162" s="43" t="inlineStr">
        <is>
          <t>Yes</t>
        </is>
      </c>
      <c r="G162" s="43" t="inlineStr">
        <is>
          <t>Yes</t>
        </is>
      </c>
      <c r="H162" s="43" t="inlineStr">
        <is>
          <t>Yes</t>
        </is>
      </c>
      <c r="I162" s="41" t="inlineStr">
        <is>
          <t>Yes</t>
        </is>
      </c>
      <c r="J162" s="223" t="inlineStr">
        <is>
          <t>Yes</t>
        </is>
      </c>
      <c r="K162" s="43" t="inlineStr">
        <is>
          <t>Yes</t>
        </is>
      </c>
      <c r="L162" s="43" t="inlineStr">
        <is>
          <t>Yes</t>
        </is>
      </c>
      <c r="M162" s="43" t="inlineStr">
        <is>
          <t>Yes</t>
        </is>
      </c>
      <c r="N162" s="43" t="inlineStr">
        <is>
          <t>Yes</t>
        </is>
      </c>
      <c r="O162" s="43" t="inlineStr">
        <is>
          <t>Yes</t>
        </is>
      </c>
      <c r="P162" s="43" t="inlineStr">
        <is>
          <t>Yes</t>
        </is>
      </c>
      <c r="Q162" s="43" t="inlineStr">
        <is>
          <t>Yes</t>
        </is>
      </c>
      <c r="R162" s="43" t="inlineStr">
        <is>
          <t>Yes</t>
        </is>
      </c>
      <c r="S162" s="43" t="inlineStr">
        <is>
          <t>Yes</t>
        </is>
      </c>
      <c r="T162" s="43" t="inlineStr">
        <is>
          <t>Yes</t>
        </is>
      </c>
      <c r="U162" s="266" t="inlineStr">
        <is>
          <t>Yes</t>
        </is>
      </c>
      <c r="V162" s="397" t="inlineStr">
        <is>
          <t>Yes</t>
        </is>
      </c>
      <c r="W162" s="628" t="inlineStr">
        <is>
          <t>[SYI_AC3_001_011]Limiting the charging voltage on the HV DC circuit.html</t>
        </is>
      </c>
      <c r="X162" s="240" t="n">
        <v>2</v>
      </c>
      <c r="Y162" s="240" t="n">
        <v>0</v>
      </c>
      <c r="Z162" s="240" t="n">
        <v>0</v>
      </c>
      <c r="AA162" s="240" t="n">
        <v>2</v>
      </c>
      <c r="AB162" s="240" t="n"/>
      <c r="AC162" s="411" t="inlineStr">
        <is>
          <t>TSR-CCU-056</t>
        </is>
      </c>
      <c r="AD162" s="413" t="n"/>
      <c r="AE162" s="468" t="inlineStr">
        <is>
          <t>This Test Case is referred from L2</t>
        </is>
      </c>
      <c r="AG162" s="183" t="inlineStr"/>
      <c r="AH162" s="240" t="inlineStr"/>
      <c r="AI162" s="240" t="inlineStr"/>
      <c r="AJ162" s="240" t="inlineStr"/>
      <c r="AK162" s="240" t="inlineStr"/>
      <c r="AL162" s="240" t="n"/>
      <c r="AM162" s="413" t="n"/>
      <c r="AN162" s="640" t="inlineStr">
        <is>
          <t>This Test Case is referred from L2</t>
        </is>
      </c>
      <c r="AO162" s="301">
        <f>EXACT(W162,AG162)</f>
        <v/>
      </c>
      <c r="AP162" s="286">
        <f>EXACT(X162,AH162)</f>
        <v/>
      </c>
      <c r="AQ162" s="286">
        <f>EXACT(Y162,AI162)</f>
        <v/>
      </c>
      <c r="AR162" s="286">
        <f>EXACT(Z162,AJ162)</f>
        <v/>
      </c>
      <c r="AS162" s="302">
        <f>EXACT(AA162,AK162)</f>
        <v/>
      </c>
      <c r="AT162" t="inlineStr"/>
      <c r="AU162" t="inlineStr"/>
      <c r="AW162" s="122" t="n"/>
    </row>
    <row r="163" ht="14.4" customHeight="1" thickBot="1">
      <c r="W163" s="502" t="inlineStr">
        <is>
          <t>Total</t>
        </is>
      </c>
      <c r="X163" s="1074">
        <f>SUM(X3:X162)</f>
        <v/>
      </c>
      <c r="Y163" s="1074">
        <f>SUM(Y3:Y162)</f>
        <v/>
      </c>
      <c r="Z163" s="1074">
        <f>SUM(Z3:Z162)</f>
        <v/>
      </c>
      <c r="AA163" s="1074">
        <f>SUM(AA3:AA162)</f>
        <v/>
      </c>
      <c r="AB163" s="399" t="n">
        <v>0.8651273148148149</v>
      </c>
      <c r="AC163" s="1074" t="n"/>
      <c r="AD163" s="1074" t="n"/>
      <c r="AE163" s="763" t="n"/>
      <c r="AG163" s="502" t="inlineStr">
        <is>
          <t>Total</t>
        </is>
      </c>
      <c r="AH163" s="1074">
        <f>SUM(AH3:AH162)</f>
        <v/>
      </c>
      <c r="AI163" s="1074">
        <f>SUM(AI3:AI162)</f>
        <v/>
      </c>
      <c r="AJ163" s="1074">
        <f>SUM(AJ3:AJ162)</f>
        <v/>
      </c>
      <c r="AK163" s="1074">
        <f>SUM(AK3:AK162)</f>
        <v/>
      </c>
      <c r="AL163" s="399" t="n"/>
      <c r="AM163" s="766" t="n"/>
      <c r="AN163" s="239" t="n"/>
      <c r="AO163" s="641" t="n"/>
      <c r="AP163" s="642" t="n"/>
      <c r="AQ163" s="642" t="n"/>
      <c r="AR163" s="642" t="n"/>
      <c r="AS163" s="643" t="n"/>
    </row>
    <row r="164" ht="15.75" customHeight="1">
      <c r="X164" s="126" t="n"/>
      <c r="Y164" s="126" t="n"/>
      <c r="Z164" s="126" t="n"/>
      <c r="AA164" s="126" t="n"/>
      <c r="AB164" s="126" t="n"/>
      <c r="AC164" s="126" t="n"/>
      <c r="AD164" s="195" t="n"/>
      <c r="AG164" s="126" t="n"/>
      <c r="AH164" s="126" t="n"/>
      <c r="AI164" s="126" t="n"/>
      <c r="AJ164" s="126" t="n"/>
      <c r="AK164" s="126" t="n"/>
      <c r="AL164" s="158" t="n"/>
      <c r="AM164" s="126" t="n"/>
    </row>
    <row r="165" ht="15.75" customHeight="1">
      <c r="X165" s="126" t="n"/>
      <c r="Y165" s="126" t="n"/>
      <c r="Z165" s="126" t="n"/>
      <c r="AA165" s="126" t="n"/>
      <c r="AB165" s="126" t="n"/>
      <c r="AC165" s="126" t="n"/>
      <c r="AD165" s="195" t="n"/>
      <c r="AG165" s="126" t="n"/>
      <c r="AH165" s="126" t="n"/>
      <c r="AI165" s="126" t="n"/>
      <c r="AJ165" s="126" t="n"/>
      <c r="AK165" s="126" t="n"/>
      <c r="AL165" s="158" t="n"/>
      <c r="AM165" s="126" t="n"/>
    </row>
    <row r="166" ht="15.75" customHeight="1">
      <c r="X166" s="126" t="n"/>
      <c r="Y166" s="126" t="n"/>
      <c r="Z166" s="126" t="n"/>
      <c r="AA166" s="126" t="n"/>
      <c r="AB166" s="126" t="n"/>
      <c r="AC166" s="126" t="n"/>
      <c r="AD166" s="195" t="n"/>
      <c r="AG166" s="126" t="n"/>
      <c r="AH166" s="126" t="n"/>
      <c r="AI166" s="126" t="n"/>
      <c r="AJ166" s="126" t="n"/>
      <c r="AK166" s="126" t="n"/>
      <c r="AL166" s="158" t="n"/>
      <c r="AM166" s="126" t="n"/>
    </row>
    <row r="167" ht="15.75" customHeight="1">
      <c r="X167" s="126" t="n"/>
      <c r="Y167" s="126" t="n"/>
      <c r="Z167" s="126" t="n"/>
      <c r="AA167" s="126" t="n"/>
      <c r="AB167" s="126" t="n"/>
      <c r="AC167" s="126" t="n"/>
      <c r="AD167" s="195" t="n"/>
      <c r="AG167" s="126" t="n"/>
      <c r="AH167" s="126" t="n"/>
      <c r="AI167" s="126" t="n"/>
      <c r="AJ167" s="126" t="n"/>
      <c r="AK167" s="126" t="n"/>
      <c r="AL167" s="158" t="n"/>
      <c r="AM167" s="126" t="n"/>
    </row>
    <row r="168" ht="15.75" customHeight="1">
      <c r="X168" s="126" t="n"/>
      <c r="Y168" s="126" t="n"/>
      <c r="Z168" s="126" t="n"/>
      <c r="AA168" s="126" t="n"/>
      <c r="AB168" s="126" t="n"/>
      <c r="AC168" s="126" t="n"/>
      <c r="AD168" s="195" t="n"/>
      <c r="AG168" s="126" t="n"/>
      <c r="AH168" s="126" t="n"/>
      <c r="AI168" s="126" t="n"/>
      <c r="AJ168" s="126" t="n"/>
      <c r="AK168" s="126" t="n"/>
      <c r="AL168" s="158" t="n"/>
      <c r="AM168" s="126" t="n"/>
    </row>
    <row r="169" ht="15.75" customFormat="1" customHeight="1" s="478">
      <c r="A169" s="478" t="inlineStr">
        <is>
          <t>Additional HTML Files</t>
        </is>
      </c>
    </row>
    <row r="170" ht="14.4" customHeight="1">
      <c r="AG170" t="inlineStr"/>
      <c r="AH170" t="inlineStr"/>
      <c r="AI170" t="inlineStr"/>
      <c r="AJ170" t="inlineStr"/>
      <c r="AK170" t="inlineStr"/>
      <c r="AT170" t="inlineStr"/>
      <c r="AU170" t="inlineStr"/>
    </row>
    <row r="171" ht="14.4" customHeight="1">
      <c r="AG171" t="inlineStr"/>
      <c r="AH171" t="inlineStr"/>
      <c r="AI171" t="inlineStr"/>
      <c r="AJ171" t="inlineStr"/>
      <c r="AK171" t="inlineStr"/>
      <c r="AT171" t="inlineStr"/>
      <c r="AU171" t="inlineStr"/>
    </row>
    <row r="172" ht="14.4" customHeight="1">
      <c r="AG172" t="inlineStr"/>
      <c r="AH172" t="inlineStr"/>
      <c r="AI172" t="inlineStr"/>
      <c r="AJ172" t="inlineStr"/>
      <c r="AK172" t="inlineStr"/>
      <c r="AT172" t="inlineStr"/>
      <c r="AU172" t="inlineStr"/>
    </row>
    <row r="173" ht="14.4" customHeight="1">
      <c r="AG173" t="inlineStr"/>
      <c r="AH173" t="inlineStr"/>
      <c r="AI173" t="inlineStr"/>
      <c r="AJ173" t="inlineStr"/>
      <c r="AK173" t="inlineStr"/>
      <c r="AT173" t="inlineStr"/>
      <c r="AU173" t="inlineStr"/>
    </row>
    <row r="174" ht="14.4" customHeight="1"/>
    <row r="175" ht="14.4" customHeight="1"/>
    <row r="176" ht="14.4" customHeight="1"/>
    <row r="177" ht="14.4" customHeight="1"/>
    <row r="178" ht="14.4" customHeight="1"/>
    <row r="179" ht="14.4" customHeight="1"/>
    <row r="180" ht="14.4" customHeight="1"/>
    <row r="181" ht="14.4" customHeight="1"/>
    <row r="182" ht="14.4" customHeight="1"/>
    <row r="183" ht="14.4" customHeight="1"/>
    <row r="184" ht="14.4" customHeight="1"/>
    <row r="185" ht="14.4" customHeight="1"/>
    <row r="186" ht="14.4" customHeight="1"/>
    <row r="187" ht="14.4" customHeight="1"/>
    <row r="188" ht="14.4" customHeight="1"/>
    <row r="189" ht="14.4" customHeight="1"/>
    <row r="190" ht="14.4" customHeight="1"/>
    <row r="191" ht="14.4" customHeight="1"/>
    <row r="192" ht="14.4" customHeight="1"/>
    <row r="193" ht="14.4" customHeight="1"/>
    <row r="194" ht="14.4" customHeight="1"/>
    <row r="195" ht="14.4" customHeight="1"/>
    <row r="196" ht="14.4" customHeight="1"/>
    <row r="197" ht="14.4" customHeight="1"/>
    <row r="198" ht="14.4" customHeight="1"/>
  </sheetData>
  <autoFilter ref="A2:AW2"/>
  <mergeCells count="4">
    <mergeCell ref="A1:I1"/>
    <mergeCell ref="W1:AE1"/>
    <mergeCell ref="AG1:AS1"/>
    <mergeCell ref="J1:T1"/>
  </mergeCells>
  <conditionalFormatting sqref="A1 A170:V1048576 J1">
    <cfRule type="containsText" priority="100" operator="containsText" dxfId="51" text="No">
      <formula>NOT(ISERROR(SEARCH("No",A1)))</formula>
    </cfRule>
  </conditionalFormatting>
  <conditionalFormatting sqref="A2:V151 A163:V163">
    <cfRule type="containsText" priority="39" operator="containsText" dxfId="51" text="No">
      <formula>NOT(ISERROR(SEARCH("No",A2)))</formula>
    </cfRule>
  </conditionalFormatting>
  <conditionalFormatting sqref="A152:V162">
    <cfRule type="containsText" priority="12" operator="containsText" dxfId="9" text="No">
      <formula>NOT(ISERROR(SEARCH("No",A152)))</formula>
    </cfRule>
  </conditionalFormatting>
  <conditionalFormatting sqref="A164:V169">
    <cfRule type="containsText" priority="56" operator="containsText" dxfId="9" text="No">
      <formula>NOT(ISERROR(SEARCH("No",A164)))</formula>
    </cfRule>
  </conditionalFormatting>
  <conditionalFormatting sqref="Y162:Z162 AI162:AJ162">
    <cfRule type="cellIs" priority="15" operator="greaterThan" dxfId="2">
      <formula>0</formula>
    </cfRule>
  </conditionalFormatting>
  <conditionalFormatting sqref="AC3:AC151">
    <cfRule type="containsText" priority="32" operator="containsText" dxfId="2" text="No SYR/KLH ID">
      <formula>NOT(ISERROR(SEARCH("No SYR/KLH ID",AC3)))</formula>
    </cfRule>
  </conditionalFormatting>
  <conditionalFormatting sqref="AC152:AC161">
    <cfRule type="containsText" priority="22" operator="containsText" dxfId="8" text="Obsolete">
      <formula>NOT(ISERROR(SEARCH("Obsolete",AC152)))</formula>
    </cfRule>
    <cfRule type="containsText" priority="23" operator="containsText" dxfId="7" text="Partially cover">
      <formula>NOT(ISERROR(SEARCH("Partially cover",AC152)))</formula>
    </cfRule>
    <cfRule type="containsText" priority="24" operator="containsText" dxfId="9" text="Justify">
      <formula>NOT(ISERROR(SEARCH("Justify",AC152)))</formula>
    </cfRule>
    <cfRule type="containsText" priority="25" operator="containsText" dxfId="2" text="NG">
      <formula>NOT(ISERROR(SEARCH("NG",AC152)))</formula>
    </cfRule>
    <cfRule type="containsText" priority="26" operator="containsText" dxfId="1" text="OK">
      <formula>NOT(ISERROR(SEARCH("OK",AC152)))</formula>
    </cfRule>
  </conditionalFormatting>
  <conditionalFormatting sqref="AC164:AC168">
    <cfRule type="containsText" priority="57" operator="containsText" dxfId="7" text="Partially covered">
      <formula>NOT(ISERROR(SEARCH("Partially covered",AC164)))</formula>
    </cfRule>
    <cfRule type="containsText" priority="58" operator="containsText" dxfId="8" text="Obsolete">
      <formula>NOT(ISERROR(SEARCH("Obsolete",AC164)))</formula>
    </cfRule>
    <cfRule type="containsText" priority="59" operator="containsText" dxfId="1" text="OK">
      <formula>NOT(ISERROR(SEARCH("OK",AC164)))</formula>
    </cfRule>
    <cfRule type="containsText" priority="60" operator="containsText" dxfId="9" text="Justify">
      <formula>NOT(ISERROR(SEARCH("Justify",AC164)))</formula>
    </cfRule>
    <cfRule type="containsText" priority="61" operator="containsText" dxfId="2" text="NG">
      <formula>NOT(ISERROR(SEARCH("NG",AC164)))</formula>
    </cfRule>
  </conditionalFormatting>
  <conditionalFormatting sqref="AC2:AD2 AC3:AC143 AC163:AD163 AC170:AD1048576">
    <cfRule type="containsText" priority="99" operator="containsText" dxfId="2" text="No SYR ID">
      <formula>NOT(ISERROR(SEARCH("No SYR ID",AC2)))</formula>
    </cfRule>
  </conditionalFormatting>
  <conditionalFormatting sqref="AC2:AD2 AC163:AD163 AC170:AD1048576">
    <cfRule type="containsText" priority="98" operator="containsText" dxfId="2" text="No SYR/KLH ID">
      <formula>NOT(ISERROR(SEARCH("No SYR/KLH ID",AC2)))</formula>
    </cfRule>
  </conditionalFormatting>
  <conditionalFormatting sqref="AD3:AD151">
    <cfRule type="containsText" priority="35" operator="containsText" dxfId="9" text="Justify">
      <formula>NOT(ISERROR(SEARCH("Justify",AD3)))</formula>
    </cfRule>
    <cfRule type="containsText" priority="36" operator="containsText" dxfId="2" text="NG">
      <formula>NOT(ISERROR(SEARCH("NG",AD3)))</formula>
    </cfRule>
    <cfRule type="containsText" priority="37" operator="containsText" dxfId="1" text="OK">
      <formula>NOT(ISERROR(SEARCH("OK",AD3)))</formula>
    </cfRule>
  </conditionalFormatting>
  <conditionalFormatting sqref="AD3:AD161">
    <cfRule type="containsText" priority="18" operator="containsText" dxfId="8" text="Obsolete">
      <formula>NOT(ISERROR(SEARCH("Obsolete",AD3)))</formula>
    </cfRule>
    <cfRule type="containsText" priority="19" operator="containsText" dxfId="7" text="Partially cover">
      <formula>NOT(ISERROR(SEARCH("Partially cover",AD3)))</formula>
    </cfRule>
  </conditionalFormatting>
  <conditionalFormatting sqref="AD152:AD161">
    <cfRule type="containsText" priority="20" operator="containsText" dxfId="2" text="NG">
      <formula>NOT(ISERROR(SEARCH("NG",AD152)))</formula>
    </cfRule>
    <cfRule type="containsText" priority="21" operator="containsText" dxfId="1" text="OK">
      <formula>NOT(ISERROR(SEARCH("OK",AD152)))</formula>
    </cfRule>
  </conditionalFormatting>
  <conditionalFormatting sqref="AD152:AD162 AM162">
    <cfRule type="containsText" priority="10" operator="containsText" dxfId="9" text="Justify">
      <formula>NOT(ISERROR(SEARCH("Justify",AD152)))</formula>
    </cfRule>
  </conditionalFormatting>
  <conditionalFormatting sqref="AD162 AM162">
    <cfRule type="containsText" priority="7" operator="containsText" dxfId="7" text="Partially covered">
      <formula>NOT(ISERROR(SEARCH("Partially covered",AD162)))</formula>
    </cfRule>
    <cfRule type="containsText" priority="8" operator="containsText" dxfId="8" text="Obsolete">
      <formula>NOT(ISERROR(SEARCH("Obsolete",AD162)))</formula>
    </cfRule>
    <cfRule type="containsText" priority="9" operator="containsText" dxfId="1" text="OK">
      <formula>NOT(ISERROR(SEARCH("OK",AD162)))</formula>
    </cfRule>
    <cfRule type="containsText" priority="11" operator="containsText" dxfId="2" text="NG">
      <formula>NOT(ISERROR(SEARCH("NG",AD162)))</formula>
    </cfRule>
  </conditionalFormatting>
  <conditionalFormatting sqref="AD169">
    <cfRule type="containsText" priority="51" operator="containsText" dxfId="8" text="Obsolete">
      <formula>NOT(ISERROR(SEARCH("Obsolete",AD169)))</formula>
    </cfRule>
    <cfRule type="containsText" priority="52" operator="containsText" dxfId="7" text="Partially cover">
      <formula>NOT(ISERROR(SEARCH("Partially cover",AD169)))</formula>
    </cfRule>
    <cfRule type="containsText" priority="53" operator="containsText" dxfId="9" text="Justify">
      <formula>NOT(ISERROR(SEARCH("Justify",AD169)))</formula>
    </cfRule>
    <cfRule type="containsText" priority="54" operator="containsText" dxfId="2" text="NG">
      <formula>NOT(ISERROR(SEARCH("NG",AD169)))</formula>
    </cfRule>
    <cfRule type="containsText" priority="55" operator="containsText" dxfId="1" text="OK">
      <formula>NOT(ISERROR(SEARCH("OK",AD169)))</formula>
    </cfRule>
  </conditionalFormatting>
  <conditionalFormatting sqref="AE4:AE10">
    <cfRule type="containsText" priority="63" operator="containsText" dxfId="8" text="Obsolete">
      <formula>NOT(ISERROR(SEARCH("Obsolete",AE4)))</formula>
    </cfRule>
    <cfRule type="containsText" priority="64" operator="containsText" dxfId="7" text="Partially cover">
      <formula>NOT(ISERROR(SEARCH("Partially cover",AE4)))</formula>
    </cfRule>
    <cfRule type="containsText" priority="65" operator="containsText" dxfId="9" text="Justify">
      <formula>NOT(ISERROR(SEARCH("Justify",AE4)))</formula>
    </cfRule>
    <cfRule type="containsText" priority="66" operator="containsText" dxfId="2" text="NG">
      <formula>NOT(ISERROR(SEARCH("NG",AE4)))</formula>
    </cfRule>
    <cfRule type="containsText" priority="67" operator="containsText" dxfId="1" text="OK">
      <formula>NOT(ISERROR(SEARCH("OK",AE4)))</formula>
    </cfRule>
  </conditionalFormatting>
  <conditionalFormatting sqref="AE54:AE61">
    <cfRule type="containsText" priority="68" operator="containsText" dxfId="8" text="Obsolete">
      <formula>NOT(ISERROR(SEARCH("Obsolete",AE54)))</formula>
    </cfRule>
    <cfRule type="containsText" priority="69" operator="containsText" dxfId="7" text="Partially cover">
      <formula>NOT(ISERROR(SEARCH("Partially cover",AE54)))</formula>
    </cfRule>
    <cfRule type="containsText" priority="70" operator="containsText" dxfId="9" text="Justify">
      <formula>NOT(ISERROR(SEARCH("Justify",AE54)))</formula>
    </cfRule>
    <cfRule type="containsText" priority="71" operator="containsText" dxfId="2" text="NG">
      <formula>NOT(ISERROR(SEARCH("NG",AE54)))</formula>
    </cfRule>
    <cfRule type="containsText" priority="72" operator="containsText" dxfId="1" text="OK">
      <formula>NOT(ISERROR(SEARCH("OK",AE54)))</formula>
    </cfRule>
  </conditionalFormatting>
  <conditionalFormatting sqref="AE74:AE79">
    <cfRule type="containsText" priority="73" operator="containsText" dxfId="8" text="Obsolete">
      <formula>NOT(ISERROR(SEARCH("Obsolete",AE74)))</formula>
    </cfRule>
    <cfRule type="containsText" priority="74" operator="containsText" dxfId="7" text="Partially cover">
      <formula>NOT(ISERROR(SEARCH("Partially cover",AE74)))</formula>
    </cfRule>
    <cfRule type="containsText" priority="75" operator="containsText" dxfId="9" text="Justify">
      <formula>NOT(ISERROR(SEARCH("Justify",AE74)))</formula>
    </cfRule>
    <cfRule type="containsText" priority="76" operator="containsText" dxfId="2" text="NG">
      <formula>NOT(ISERROR(SEARCH("NG",AE74)))</formula>
    </cfRule>
    <cfRule type="containsText" priority="77" operator="containsText" dxfId="1" text="OK">
      <formula>NOT(ISERROR(SEARCH("OK",AE74)))</formula>
    </cfRule>
  </conditionalFormatting>
  <conditionalFormatting sqref="AE84:AE86 AE88:AE90">
    <cfRule type="containsText" priority="78" operator="containsText" dxfId="8" text="Obsolete">
      <formula>NOT(ISERROR(SEARCH("Obsolete",AE84)))</formula>
    </cfRule>
    <cfRule type="containsText" priority="79" operator="containsText" dxfId="7" text="Partially cover">
      <formula>NOT(ISERROR(SEARCH("Partially cover",AE84)))</formula>
    </cfRule>
    <cfRule type="containsText" priority="80" operator="containsText" dxfId="9" text="Justify">
      <formula>NOT(ISERROR(SEARCH("Justify",AE84)))</formula>
    </cfRule>
    <cfRule type="containsText" priority="81" operator="containsText" dxfId="2" text="NG">
      <formula>NOT(ISERROR(SEARCH("NG",AE84)))</formula>
    </cfRule>
    <cfRule type="containsText" priority="82" operator="containsText" dxfId="1" text="OK">
      <formula>NOT(ISERROR(SEARCH("OK",AE84)))</formula>
    </cfRule>
  </conditionalFormatting>
  <conditionalFormatting sqref="AE104">
    <cfRule type="containsText" priority="88" operator="containsText" dxfId="8" text="Obsolete">
      <formula>NOT(ISERROR(SEARCH("Obsolete",AE104)))</formula>
    </cfRule>
    <cfRule type="containsText" priority="89" operator="containsText" dxfId="7" text="Partially cover">
      <formula>NOT(ISERROR(SEARCH("Partially cover",AE104)))</formula>
    </cfRule>
    <cfRule type="containsText" priority="90" operator="containsText" dxfId="9" text="Justify">
      <formula>NOT(ISERROR(SEARCH("Justify",AE104)))</formula>
    </cfRule>
    <cfRule type="containsText" priority="91" operator="containsText" dxfId="2" text="NG">
      <formula>NOT(ISERROR(SEARCH("NG",AE104)))</formula>
    </cfRule>
    <cfRule type="containsText" priority="92" operator="containsText" dxfId="1" text="OK">
      <formula>NOT(ISERROR(SEARCH("OK",AE104)))</formula>
    </cfRule>
  </conditionalFormatting>
  <conditionalFormatting sqref="AO2:AS163">
    <cfRule type="containsText" priority="13" operator="containsText" dxfId="2" text="FALSE">
      <formula>NOT(ISERROR(SEARCH("FALSE",AO2)))</formula>
    </cfRule>
    <cfRule type="containsText" priority="14" operator="containsText" dxfId="1" text="TRUE">
      <formula>NOT(ISERROR(SEARCH("TRUE",AO2)))</formula>
    </cfRule>
  </conditionalFormatting>
  <conditionalFormatting sqref="AO170:AS1048576">
    <cfRule type="containsText" priority="101" operator="containsText" dxfId="2" text="FALSE">
      <formula>NOT(ISERROR(SEARCH("FALSE",AO170)))</formula>
    </cfRule>
    <cfRule type="containsText" priority="102" operator="containsText" dxfId="1" text="TRUE">
      <formula>NOT(ISERROR(SEARCH("TRUE",AO170)))</formula>
    </cfRule>
  </conditionalFormatting>
  <hyperlinks>
    <hyperlink ref="AE8" location="'Supposed to fail list'!O7" display="supposed to fail(deleted)"/>
    <hyperlink ref="AE77" location="'Supposed to fail list'!O7" display="supposed to fail(deleted)"/>
    <hyperlink ref="AE86" location="'Supposed to fail list'!O7" display="supposed to fail(deleted)"/>
    <hyperlink ref="AE104" location="'Supposed to fail list'!O7" display="supposed to fail(deleted)"/>
  </hyperlinks>
  <pageMargins left="0.7" right="0.7" top="0.75" bottom="0.75" header="0.3" footer="0.3"/>
  <pageSetup orientation="portrait" paperSize="9"/>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AU47"/>
  <sheetViews>
    <sheetView topLeftCell="E1" zoomScale="70" zoomScaleNormal="70" workbookViewId="0">
      <pane ySplit="2" topLeftCell="A3" activePane="bottomLeft" state="frozen"/>
      <selection pane="bottomLeft" activeCell="E3" sqref="E3"/>
    </sheetView>
  </sheetViews>
  <sheetFormatPr baseColWidth="8" defaultColWidth="9.109375" defaultRowHeight="14.4"/>
  <cols>
    <col hidden="1" width="7.88671875" customWidth="1" min="1" max="1"/>
    <col hidden="1" width="7" customWidth="1" min="2" max="2"/>
    <col hidden="1" width="21.44140625" customWidth="1" min="3" max="3"/>
    <col hidden="1" width="15.44140625" customWidth="1" min="4" max="4"/>
    <col width="15.44140625" bestFit="1" customWidth="1" min="5" max="5"/>
    <col width="16.5546875" customWidth="1" min="6" max="6"/>
    <col width="14.33203125" customWidth="1" min="7" max="7"/>
    <col hidden="1" width="10.33203125" customWidth="1" min="8" max="8"/>
    <col hidden="1" width="8.33203125" customWidth="1" min="9" max="9"/>
    <col hidden="1" width="7.33203125" customWidth="1" min="10" max="10"/>
    <col hidden="1" width="10.44140625" customWidth="1" min="11" max="11"/>
    <col hidden="1" width="7.6640625" customWidth="1" min="12" max="12"/>
    <col hidden="1" width="8.44140625" customWidth="1" min="13" max="13"/>
    <col hidden="1" width="7.88671875" customWidth="1" min="14" max="14"/>
    <col hidden="1" width="11.88671875" customWidth="1" min="15" max="15"/>
    <col hidden="1" width="7.33203125" customWidth="1" min="16" max="16"/>
    <col hidden="1" width="19.5546875" customWidth="1" min="17" max="17"/>
    <col width="15.44140625" bestFit="1" customWidth="1" min="18" max="18"/>
    <col width="15.44140625" customWidth="1" min="19" max="19"/>
    <col width="15.44140625" bestFit="1" customWidth="1" min="20" max="22"/>
    <col width="80.6640625" customWidth="1" min="23" max="23"/>
    <col width="10.6640625" customWidth="1" min="24" max="28"/>
    <col width="22.88671875" customWidth="1" style="127" min="29" max="29"/>
    <col width="15.6640625" customWidth="1" style="127" min="30" max="30"/>
    <col width="50.6640625" customWidth="1" min="31" max="31"/>
    <col width="10.6640625" customWidth="1" min="32" max="32"/>
    <col width="80.6640625" customWidth="1" min="33" max="33"/>
    <col width="10.6640625" customWidth="1" min="34" max="38"/>
    <col width="15.6640625" customWidth="1" min="39" max="39"/>
    <col width="50.6640625" customWidth="1" min="40" max="40"/>
    <col width="10.6640625" customWidth="1" style="90" min="41" max="45"/>
  </cols>
  <sheetData>
    <row r="1" ht="14.4" customHeight="1" thickBot="1">
      <c r="A1" s="1327" t="inlineStr">
        <is>
          <t>SP18</t>
        </is>
      </c>
      <c r="B1" s="1002" t="n"/>
      <c r="C1" s="1002" t="n"/>
      <c r="D1" s="1002" t="n"/>
      <c r="E1" s="1002" t="n"/>
      <c r="F1" s="1002" t="n"/>
      <c r="G1" s="1002" t="n"/>
      <c r="H1" s="1002" t="n"/>
      <c r="I1" s="1320" t="n"/>
      <c r="J1" s="1328" t="inlineStr">
        <is>
          <t>SP21</t>
        </is>
      </c>
      <c r="K1" s="638" t="n"/>
      <c r="L1" s="638" t="n"/>
      <c r="M1" s="638" t="n"/>
      <c r="N1" s="638" t="n"/>
      <c r="O1" s="638" t="n"/>
      <c r="P1" s="638" t="n"/>
      <c r="Q1" s="638" t="n"/>
      <c r="R1" s="638" t="n"/>
      <c r="S1" s="638" t="n"/>
      <c r="T1" s="430" t="n"/>
      <c r="U1" s="1227" t="n"/>
      <c r="V1" s="1030" t="inlineStr">
        <is>
          <t>SP21P</t>
        </is>
      </c>
      <c r="W1" s="1329" t="inlineStr">
        <is>
          <t>Reference</t>
        </is>
      </c>
      <c r="X1" s="1002" t="n"/>
      <c r="Y1" s="1002" t="n"/>
      <c r="Z1" s="1002" t="n"/>
      <c r="AA1" s="1002" t="n"/>
      <c r="AB1" s="1002" t="n"/>
      <c r="AC1" s="1002" t="n"/>
      <c r="AD1" s="1002" t="n"/>
      <c r="AE1" s="1320" t="n"/>
      <c r="AG1" s="1291" t="n"/>
    </row>
    <row r="2" ht="15.75" customFormat="1" customHeight="1" s="158" thickBot="1">
      <c r="A2" s="454" t="inlineStr">
        <is>
          <t>SOP2207</t>
        </is>
      </c>
      <c r="B2" s="455" t="inlineStr">
        <is>
          <t>SOP2211</t>
        </is>
      </c>
      <c r="C2" s="455" t="inlineStr">
        <is>
          <t>SOP2307</t>
        </is>
      </c>
      <c r="D2" s="635" t="inlineStr">
        <is>
          <t>SOP2407</t>
        </is>
      </c>
      <c r="E2" s="635" t="inlineStr">
        <is>
          <t>SOP2503</t>
        </is>
      </c>
      <c r="F2" s="979" t="inlineStr">
        <is>
          <t>SOP2507</t>
        </is>
      </c>
      <c r="G2" s="979" t="inlineStr">
        <is>
          <t>SOP2603</t>
        </is>
      </c>
      <c r="H2" s="636" t="inlineStr">
        <is>
          <t>SOP2311</t>
        </is>
      </c>
      <c r="I2" s="637" t="inlineStr">
        <is>
          <t>SOP2403</t>
        </is>
      </c>
      <c r="J2" s="509" t="inlineStr">
        <is>
          <t>SOP2207</t>
        </is>
      </c>
      <c r="K2" s="510" t="inlineStr">
        <is>
          <t>SOP2207_I20</t>
        </is>
      </c>
      <c r="L2" s="510" t="inlineStr">
        <is>
          <t>SOP2211</t>
        </is>
      </c>
      <c r="M2" s="510" t="inlineStr">
        <is>
          <t>SOP2303</t>
        </is>
      </c>
      <c r="N2" s="510" t="inlineStr">
        <is>
          <t>SOP2307</t>
        </is>
      </c>
      <c r="O2" s="632" t="inlineStr">
        <is>
          <t>SOP2407</t>
        </is>
      </c>
      <c r="P2" s="632" t="inlineStr">
        <is>
          <t>SOP2311</t>
        </is>
      </c>
      <c r="Q2" s="633" t="inlineStr">
        <is>
          <t>SOP2403</t>
        </is>
      </c>
      <c r="R2" s="633" t="inlineStr">
        <is>
          <t>SOP2503</t>
        </is>
      </c>
      <c r="S2" s="633" t="inlineStr">
        <is>
          <t>SOP2507</t>
        </is>
      </c>
      <c r="T2" s="633" t="inlineStr">
        <is>
          <t>SOP2511</t>
        </is>
      </c>
      <c r="U2" s="633" t="inlineStr">
        <is>
          <t>SOP2603</t>
        </is>
      </c>
      <c r="V2" s="1038" t="inlineStr">
        <is>
          <t>SOP2607</t>
        </is>
      </c>
      <c r="W2" s="1062" t="inlineStr">
        <is>
          <t>Test Case</t>
        </is>
      </c>
      <c r="X2" s="1063" t="inlineStr">
        <is>
          <t>Pass</t>
        </is>
      </c>
      <c r="Y2" s="1063" t="inlineStr">
        <is>
          <t>Fail</t>
        </is>
      </c>
      <c r="Z2" s="1063" t="inlineStr">
        <is>
          <t>OtherFail</t>
        </is>
      </c>
      <c r="AA2" s="1063" t="inlineStr">
        <is>
          <t>Total</t>
        </is>
      </c>
      <c r="AB2" s="1063" t="inlineStr">
        <is>
          <t>SAE</t>
        </is>
      </c>
      <c r="AC2" s="1064" t="inlineStr">
        <is>
          <t>SYR/KLH ID</t>
        </is>
      </c>
      <c r="AD2" s="461" t="inlineStr">
        <is>
          <t>Status</t>
        </is>
      </c>
      <c r="AE2" s="384" t="inlineStr">
        <is>
          <t>Comments</t>
        </is>
      </c>
      <c r="AG2" s="1166" t="inlineStr">
        <is>
          <t>Test Case</t>
        </is>
      </c>
      <c r="AH2" s="1167" t="inlineStr">
        <is>
          <t>Pass</t>
        </is>
      </c>
      <c r="AI2" s="1167" t="inlineStr">
        <is>
          <t>Fail</t>
        </is>
      </c>
      <c r="AJ2" s="1167" t="inlineStr">
        <is>
          <t>OtherFail</t>
        </is>
      </c>
      <c r="AK2" s="1167" t="inlineStr">
        <is>
          <t>Total</t>
        </is>
      </c>
      <c r="AL2" s="1167" t="inlineStr">
        <is>
          <t>SAE</t>
        </is>
      </c>
      <c r="AM2" s="1168" t="inlineStr">
        <is>
          <t>Status</t>
        </is>
      </c>
      <c r="AN2" s="1169" t="inlineStr">
        <is>
          <t>Comment</t>
        </is>
      </c>
      <c r="AO2" s="456" t="inlineStr">
        <is>
          <t>Test ID</t>
        </is>
      </c>
      <c r="AP2" s="456" t="inlineStr">
        <is>
          <t>Pass</t>
        </is>
      </c>
      <c r="AQ2" s="456" t="inlineStr">
        <is>
          <t>Fail</t>
        </is>
      </c>
      <c r="AR2" s="456" t="inlineStr">
        <is>
          <t>OtherFail</t>
        </is>
      </c>
      <c r="AS2" s="456" t="inlineStr">
        <is>
          <t>Total</t>
        </is>
      </c>
    </row>
    <row r="3" ht="14.4" customHeight="1">
      <c r="A3" s="182" t="inlineStr">
        <is>
          <t>Yes</t>
        </is>
      </c>
      <c r="B3" s="287" t="inlineStr">
        <is>
          <t>Yes</t>
        </is>
      </c>
      <c r="C3" s="634" t="inlineStr">
        <is>
          <t>Yes</t>
        </is>
      </c>
      <c r="D3" s="221" t="inlineStr">
        <is>
          <t>Yes</t>
        </is>
      </c>
      <c r="E3" s="43" t="inlineStr">
        <is>
          <t>No</t>
        </is>
      </c>
      <c r="F3" s="44" t="inlineStr">
        <is>
          <t>No</t>
        </is>
      </c>
      <c r="G3" s="44" t="inlineStr">
        <is>
          <t>No</t>
        </is>
      </c>
      <c r="H3" s="314" t="inlineStr">
        <is>
          <t>Yes</t>
        </is>
      </c>
      <c r="I3" s="428" t="inlineStr">
        <is>
          <t>Yes</t>
        </is>
      </c>
      <c r="J3" s="159" t="inlineStr">
        <is>
          <t>Yes</t>
        </is>
      </c>
      <c r="K3" s="123" t="inlineStr">
        <is>
          <t>Yes</t>
        </is>
      </c>
      <c r="L3" s="123" t="inlineStr">
        <is>
          <t>Yes</t>
        </is>
      </c>
      <c r="M3" s="123" t="inlineStr">
        <is>
          <t>Yes</t>
        </is>
      </c>
      <c r="N3" s="124" t="inlineStr">
        <is>
          <t>Yes</t>
        </is>
      </c>
      <c r="O3" s="43" t="inlineStr">
        <is>
          <t>Yes</t>
        </is>
      </c>
      <c r="P3" s="43" t="inlineStr">
        <is>
          <t>Yes</t>
        </is>
      </c>
      <c r="Q3" s="43" t="inlineStr">
        <is>
          <t>Yes</t>
        </is>
      </c>
      <c r="R3" s="43" t="inlineStr">
        <is>
          <t>Yes</t>
        </is>
      </c>
      <c r="S3" s="43" t="inlineStr">
        <is>
          <t>Yes</t>
        </is>
      </c>
      <c r="T3" s="43" t="inlineStr">
        <is>
          <t>Yes</t>
        </is>
      </c>
      <c r="U3" s="43" t="inlineStr">
        <is>
          <t>No</t>
        </is>
      </c>
      <c r="V3" s="41" t="inlineStr">
        <is>
          <t>Yes</t>
        </is>
      </c>
      <c r="W3" s="223" t="inlineStr">
        <is>
          <t>[SYI_001_001_0055]Fault HV overvoltage_SAE.html</t>
        </is>
      </c>
      <c r="X3" s="43" t="n">
        <v>4</v>
      </c>
      <c r="Y3" s="43" t="n">
        <v>0</v>
      </c>
      <c r="Z3" s="43" t="n">
        <v>0</v>
      </c>
      <c r="AA3" s="43" t="n">
        <v>4</v>
      </c>
      <c r="AB3" s="699" t="inlineStr">
        <is>
          <t>P0E57-00</t>
        </is>
      </c>
      <c r="AC3" s="222" t="n"/>
      <c r="AD3" s="496" t="n"/>
      <c r="AE3" s="591" t="n"/>
      <c r="AG3" s="223" t="inlineStr"/>
      <c r="AH3" s="43" t="inlineStr"/>
      <c r="AI3" s="43" t="inlineStr"/>
      <c r="AJ3" s="43" t="inlineStr"/>
      <c r="AK3" s="43" t="inlineStr"/>
      <c r="AL3" s="43" t="n">
        <v>0.001400462962962963</v>
      </c>
      <c r="AM3" s="266" t="n"/>
      <c r="AN3" s="638" t="n"/>
      <c r="AO3" s="298">
        <f>EXACT(W3,AG3)</f>
        <v/>
      </c>
      <c r="AP3" s="299">
        <f>EXACT(X3,AH3)</f>
        <v/>
      </c>
      <c r="AQ3" s="299">
        <f>EXACT(Y3,AI3)</f>
        <v/>
      </c>
      <c r="AR3" s="299">
        <f>EXACT(Z3,AJ3)</f>
        <v/>
      </c>
      <c r="AS3" s="300">
        <f>EXACT(AA3,AK3)</f>
        <v/>
      </c>
      <c r="AT3" t="inlineStr"/>
      <c r="AU3" t="inlineStr"/>
    </row>
    <row r="4" ht="14.4" customHeight="1">
      <c r="A4" s="159" t="n"/>
      <c r="B4" s="123" t="n"/>
      <c r="C4" s="124" t="n"/>
      <c r="D4" s="264" t="n"/>
      <c r="E4" s="43" t="inlineStr">
        <is>
          <t>No</t>
        </is>
      </c>
      <c r="F4" s="43" t="inlineStr">
        <is>
          <t>No</t>
        </is>
      </c>
      <c r="G4" s="43" t="inlineStr">
        <is>
          <t>No</t>
        </is>
      </c>
      <c r="H4" s="44" t="n"/>
      <c r="I4" s="265" t="n"/>
      <c r="J4" s="159" t="n"/>
      <c r="K4" s="123" t="n"/>
      <c r="L4" s="123" t="n"/>
      <c r="M4" s="123" t="n"/>
      <c r="N4" s="124" t="n"/>
      <c r="O4" s="43" t="n"/>
      <c r="P4" s="43" t="n"/>
      <c r="Q4" s="43" t="n"/>
      <c r="R4" s="43" t="inlineStr">
        <is>
          <t>No</t>
        </is>
      </c>
      <c r="S4" s="43" t="inlineStr">
        <is>
          <t>No</t>
        </is>
      </c>
      <c r="T4" s="43" t="inlineStr">
        <is>
          <t>No</t>
        </is>
      </c>
      <c r="U4" s="43" t="inlineStr">
        <is>
          <t>Yes</t>
        </is>
      </c>
      <c r="V4" s="43" t="inlineStr">
        <is>
          <t>No</t>
        </is>
      </c>
      <c r="W4" s="223" t="inlineStr">
        <is>
          <t>[SYI_001_001_0055]Fault HV overvoltage_SAE_SP21_SOP2603.html</t>
        </is>
      </c>
      <c r="X4" s="43" t="n">
        <v>4</v>
      </c>
      <c r="Y4" s="43" t="n">
        <v>0</v>
      </c>
      <c r="Z4" s="43" t="n">
        <v>0</v>
      </c>
      <c r="AA4" s="43" t="n">
        <v>4</v>
      </c>
      <c r="AB4" s="1170" t="inlineStr">
        <is>
          <t>P344C-17</t>
        </is>
      </c>
      <c r="AC4" s="277" t="n"/>
      <c r="AD4" s="496" t="n"/>
      <c r="AE4" s="1171" t="n"/>
      <c r="AG4" s="223" t="inlineStr"/>
      <c r="AH4" s="43" t="inlineStr"/>
      <c r="AI4" s="43" t="inlineStr"/>
      <c r="AJ4" s="43" t="inlineStr"/>
      <c r="AK4" s="43" t="inlineStr"/>
      <c r="AL4" s="43" t="n">
        <v>0.001400462962962963</v>
      </c>
      <c r="AM4" s="266" t="n"/>
      <c r="AN4" s="55" t="n"/>
      <c r="AO4" s="301">
        <f>EXACT(W4,AG4)</f>
        <v/>
      </c>
      <c r="AP4" s="286">
        <f>EXACT(X4,AH4)</f>
        <v/>
      </c>
      <c r="AQ4" s="286">
        <f>EXACT(Y4,AI4)</f>
        <v/>
      </c>
      <c r="AR4" s="286">
        <f>EXACT(Z4,AJ4)</f>
        <v/>
      </c>
      <c r="AS4" s="302">
        <f>EXACT(AA4,AK4)</f>
        <v/>
      </c>
      <c r="AT4" t="inlineStr"/>
      <c r="AU4" t="inlineStr"/>
    </row>
    <row r="5" ht="14.4" customHeight="1">
      <c r="A5" s="160" t="inlineStr">
        <is>
          <t>Yes</t>
        </is>
      </c>
      <c r="B5" s="2" t="inlineStr">
        <is>
          <t>Yes</t>
        </is>
      </c>
      <c r="C5" s="42" t="inlineStr">
        <is>
          <t>Yes</t>
        </is>
      </c>
      <c r="D5" s="223" t="inlineStr">
        <is>
          <t>Yes</t>
        </is>
      </c>
      <c r="E5" s="43" t="inlineStr">
        <is>
          <t>No</t>
        </is>
      </c>
      <c r="F5" s="44" t="inlineStr">
        <is>
          <t>No</t>
        </is>
      </c>
      <c r="G5" s="44" t="inlineStr">
        <is>
          <t>No</t>
        </is>
      </c>
      <c r="H5" s="43" t="inlineStr">
        <is>
          <t>Yes</t>
        </is>
      </c>
      <c r="I5" s="266" t="inlineStr">
        <is>
          <t>Yes</t>
        </is>
      </c>
      <c r="J5" s="160" t="inlineStr">
        <is>
          <t>Yes</t>
        </is>
      </c>
      <c r="K5" s="2" t="inlineStr">
        <is>
          <t>Yes</t>
        </is>
      </c>
      <c r="L5" s="2" t="inlineStr">
        <is>
          <t>Yes</t>
        </is>
      </c>
      <c r="M5" s="2" t="inlineStr">
        <is>
          <t>Yes</t>
        </is>
      </c>
      <c r="N5" s="42" t="inlineStr">
        <is>
          <t>Yes</t>
        </is>
      </c>
      <c r="O5" s="43" t="inlineStr">
        <is>
          <t>Yes</t>
        </is>
      </c>
      <c r="P5" s="43" t="inlineStr">
        <is>
          <t>Yes</t>
        </is>
      </c>
      <c r="Q5" s="43" t="inlineStr">
        <is>
          <t>Yes</t>
        </is>
      </c>
      <c r="R5" s="43" t="inlineStr">
        <is>
          <t>Yes</t>
        </is>
      </c>
      <c r="S5" s="43" t="inlineStr">
        <is>
          <t>Yes</t>
        </is>
      </c>
      <c r="T5" s="43" t="inlineStr">
        <is>
          <t>Yes</t>
        </is>
      </c>
      <c r="U5" s="43" t="inlineStr">
        <is>
          <t>Yes</t>
        </is>
      </c>
      <c r="V5" s="41" t="inlineStr">
        <is>
          <t>Yes</t>
        </is>
      </c>
      <c r="W5" s="223" t="inlineStr">
        <is>
          <t>[SYI_001_001_0057_007]Fault Sensor_SAE.html</t>
        </is>
      </c>
      <c r="X5" s="43" t="n">
        <v>1</v>
      </c>
      <c r="Y5" s="43" t="n">
        <v>0</v>
      </c>
      <c r="Z5" s="43" t="n">
        <v>0</v>
      </c>
      <c r="AA5" s="43" t="n">
        <v>1</v>
      </c>
      <c r="AB5" s="43" t="inlineStr">
        <is>
          <t>P0E36-17</t>
        </is>
      </c>
      <c r="AC5" s="266" t="n"/>
      <c r="AD5" s="496" t="n"/>
      <c r="AE5" s="464" t="n"/>
      <c r="AG5" s="223" t="inlineStr"/>
      <c r="AH5" s="43" t="inlineStr"/>
      <c r="AI5" s="43" t="inlineStr"/>
      <c r="AJ5" s="43" t="inlineStr"/>
      <c r="AK5" s="43" t="inlineStr"/>
      <c r="AL5" s="43" t="n">
        <v>0.0008796296296296296</v>
      </c>
      <c r="AM5" s="266" t="n"/>
      <c r="AN5" s="56" t="n"/>
      <c r="AO5" s="301">
        <f>EXACT(W5,AG5)</f>
        <v/>
      </c>
      <c r="AP5" s="286">
        <f>EXACT(X5,AH5)</f>
        <v/>
      </c>
      <c r="AQ5" s="286">
        <f>EXACT(Y5,AI5)</f>
        <v/>
      </c>
      <c r="AR5" s="286">
        <f>EXACT(Z5,AJ5)</f>
        <v/>
      </c>
      <c r="AS5" s="302">
        <f>EXACT(AA5,AK5)</f>
        <v/>
      </c>
      <c r="AT5" t="inlineStr"/>
      <c r="AU5" t="inlineStr"/>
    </row>
    <row r="6" ht="14.4" customHeight="1">
      <c r="A6" s="160" t="inlineStr">
        <is>
          <t>Yes</t>
        </is>
      </c>
      <c r="B6" s="2" t="inlineStr">
        <is>
          <t>Yes</t>
        </is>
      </c>
      <c r="C6" s="42" t="inlineStr">
        <is>
          <t>Yes</t>
        </is>
      </c>
      <c r="D6" s="223" t="inlineStr">
        <is>
          <t>Yes</t>
        </is>
      </c>
      <c r="E6" s="43" t="inlineStr">
        <is>
          <t>No</t>
        </is>
      </c>
      <c r="F6" s="44" t="inlineStr">
        <is>
          <t>No</t>
        </is>
      </c>
      <c r="G6" s="44" t="inlineStr">
        <is>
          <t>No</t>
        </is>
      </c>
      <c r="H6" s="43" t="inlineStr">
        <is>
          <t>Yes</t>
        </is>
      </c>
      <c r="I6" s="266" t="inlineStr">
        <is>
          <t>Yes</t>
        </is>
      </c>
      <c r="J6" s="160" t="inlineStr">
        <is>
          <t>Yes</t>
        </is>
      </c>
      <c r="K6" s="2" t="inlineStr">
        <is>
          <t>Yes</t>
        </is>
      </c>
      <c r="L6" s="2" t="inlineStr">
        <is>
          <t>Yes</t>
        </is>
      </c>
      <c r="M6" s="2" t="inlineStr">
        <is>
          <t>Yes</t>
        </is>
      </c>
      <c r="N6" s="42" t="inlineStr">
        <is>
          <t>Yes</t>
        </is>
      </c>
      <c r="O6" s="43" t="inlineStr">
        <is>
          <t>Yes</t>
        </is>
      </c>
      <c r="P6" s="43" t="inlineStr">
        <is>
          <t>Yes</t>
        </is>
      </c>
      <c r="Q6" s="43" t="inlineStr">
        <is>
          <t>Yes</t>
        </is>
      </c>
      <c r="R6" s="43" t="inlineStr">
        <is>
          <t>Yes</t>
        </is>
      </c>
      <c r="S6" s="43" t="inlineStr">
        <is>
          <t>Yes</t>
        </is>
      </c>
      <c r="T6" s="43" t="inlineStr">
        <is>
          <t>Yes</t>
        </is>
      </c>
      <c r="U6" s="43" t="inlineStr">
        <is>
          <t>Yes</t>
        </is>
      </c>
      <c r="V6" s="41" t="inlineStr">
        <is>
          <t>Yes</t>
        </is>
      </c>
      <c r="W6" s="223" t="inlineStr">
        <is>
          <t>[SYI_001_001_0057_008]Fault Sensor_SAE.html</t>
        </is>
      </c>
      <c r="X6" s="43" t="n">
        <v>1</v>
      </c>
      <c r="Y6" s="43" t="n">
        <v>0</v>
      </c>
      <c r="Z6" s="43" t="n">
        <v>0</v>
      </c>
      <c r="AA6" s="43" t="n">
        <v>1</v>
      </c>
      <c r="AB6" s="43" t="inlineStr">
        <is>
          <t>P0E36-16</t>
        </is>
      </c>
      <c r="AC6" s="317" t="n"/>
      <c r="AD6" s="496" t="n"/>
      <c r="AE6" s="464" t="n"/>
      <c r="AG6" s="223" t="inlineStr"/>
      <c r="AH6" s="43" t="inlineStr"/>
      <c r="AI6" s="43" t="inlineStr"/>
      <c r="AJ6" s="43" t="inlineStr"/>
      <c r="AK6" s="43" t="inlineStr"/>
      <c r="AL6" s="43" t="n">
        <v>0.000925925925925926</v>
      </c>
      <c r="AM6" s="266" t="n"/>
      <c r="AN6" s="56" t="n"/>
      <c r="AO6" s="301">
        <f>EXACT(W6,AG6)</f>
        <v/>
      </c>
      <c r="AP6" s="286">
        <f>EXACT(X6,AH6)</f>
        <v/>
      </c>
      <c r="AQ6" s="286">
        <f>EXACT(Y6,AI6)</f>
        <v/>
      </c>
      <c r="AR6" s="286">
        <f>EXACT(Z6,AJ6)</f>
        <v/>
      </c>
      <c r="AS6" s="302">
        <f>EXACT(AA6,AK6)</f>
        <v/>
      </c>
      <c r="AT6" t="inlineStr"/>
      <c r="AU6" t="inlineStr"/>
    </row>
    <row r="7" ht="14.4" customHeight="1">
      <c r="A7" s="160" t="inlineStr">
        <is>
          <t>Yes</t>
        </is>
      </c>
      <c r="B7" s="2" t="inlineStr">
        <is>
          <t>Yes</t>
        </is>
      </c>
      <c r="C7" s="42" t="inlineStr">
        <is>
          <t>Yes</t>
        </is>
      </c>
      <c r="D7" s="223" t="inlineStr">
        <is>
          <t>Yes</t>
        </is>
      </c>
      <c r="E7" s="43" t="inlineStr">
        <is>
          <t>No</t>
        </is>
      </c>
      <c r="F7" s="44" t="inlineStr">
        <is>
          <t>No</t>
        </is>
      </c>
      <c r="G7" s="44" t="inlineStr">
        <is>
          <t>No</t>
        </is>
      </c>
      <c r="H7" s="43" t="inlineStr">
        <is>
          <t>Yes</t>
        </is>
      </c>
      <c r="I7" s="266" t="inlineStr">
        <is>
          <t>Yes</t>
        </is>
      </c>
      <c r="J7" s="160" t="inlineStr">
        <is>
          <t>Yes</t>
        </is>
      </c>
      <c r="K7" s="2" t="inlineStr">
        <is>
          <t>Yes</t>
        </is>
      </c>
      <c r="L7" s="2" t="inlineStr">
        <is>
          <t>Yes</t>
        </is>
      </c>
      <c r="M7" s="2" t="inlineStr">
        <is>
          <t>Yes</t>
        </is>
      </c>
      <c r="N7" s="42" t="inlineStr">
        <is>
          <t>Yes</t>
        </is>
      </c>
      <c r="O7" s="43" t="inlineStr">
        <is>
          <t>Yes</t>
        </is>
      </c>
      <c r="P7" s="43" t="inlineStr">
        <is>
          <t>Yes</t>
        </is>
      </c>
      <c r="Q7" s="43" t="inlineStr">
        <is>
          <t>Yes</t>
        </is>
      </c>
      <c r="R7" s="43" t="inlineStr">
        <is>
          <t>Yes</t>
        </is>
      </c>
      <c r="S7" s="43" t="inlineStr">
        <is>
          <t>Yes</t>
        </is>
      </c>
      <c r="T7" s="43" t="inlineStr">
        <is>
          <t>Yes</t>
        </is>
      </c>
      <c r="U7" s="43" t="inlineStr">
        <is>
          <t>Yes</t>
        </is>
      </c>
      <c r="V7" s="41" t="inlineStr">
        <is>
          <t>Yes</t>
        </is>
      </c>
      <c r="W7" s="223" t="inlineStr">
        <is>
          <t>[SYI_001_001_0057_009]Fault Sensor_SAE.html</t>
        </is>
      </c>
      <c r="X7" s="43" t="n">
        <v>1</v>
      </c>
      <c r="Y7" s="43" t="n">
        <v>0</v>
      </c>
      <c r="Z7" s="43" t="n">
        <v>0</v>
      </c>
      <c r="AA7" s="43" t="n">
        <v>1</v>
      </c>
      <c r="AB7" s="43" t="inlineStr">
        <is>
          <t>P0E36-29</t>
        </is>
      </c>
      <c r="AC7" s="224" t="n"/>
      <c r="AD7" s="496" t="n"/>
      <c r="AE7" s="464" t="n"/>
      <c r="AG7" s="223" t="inlineStr"/>
      <c r="AH7" s="43" t="inlineStr"/>
      <c r="AI7" s="43" t="inlineStr"/>
      <c r="AJ7" s="43" t="inlineStr"/>
      <c r="AK7" s="43" t="inlineStr"/>
      <c r="AL7" s="43" t="n">
        <v>0.001215277777777778</v>
      </c>
      <c r="AM7" s="266" t="n"/>
      <c r="AN7" s="56" t="n"/>
      <c r="AO7" s="301">
        <f>EXACT(W7,AG7)</f>
        <v/>
      </c>
      <c r="AP7" s="286">
        <f>EXACT(X7,AH7)</f>
        <v/>
      </c>
      <c r="AQ7" s="286">
        <f>EXACT(Y7,AI7)</f>
        <v/>
      </c>
      <c r="AR7" s="286">
        <f>EXACT(Z7,AJ7)</f>
        <v/>
      </c>
      <c r="AS7" s="302">
        <f>EXACT(AA7,AK7)</f>
        <v/>
      </c>
      <c r="AT7" t="inlineStr"/>
      <c r="AU7" t="inlineStr"/>
    </row>
    <row r="8" ht="14.4" customHeight="1">
      <c r="A8" s="160" t="inlineStr">
        <is>
          <t>Yes</t>
        </is>
      </c>
      <c r="B8" s="2" t="inlineStr">
        <is>
          <t>Yes</t>
        </is>
      </c>
      <c r="C8" s="42" t="inlineStr">
        <is>
          <t>Yes</t>
        </is>
      </c>
      <c r="D8" s="223" t="inlineStr">
        <is>
          <t>Yes</t>
        </is>
      </c>
      <c r="E8" s="43" t="inlineStr">
        <is>
          <t>No</t>
        </is>
      </c>
      <c r="F8" s="44" t="inlineStr">
        <is>
          <t>No</t>
        </is>
      </c>
      <c r="G8" s="44" t="inlineStr">
        <is>
          <t>No</t>
        </is>
      </c>
      <c r="H8" s="43" t="inlineStr">
        <is>
          <t>Yes</t>
        </is>
      </c>
      <c r="I8" s="266" t="inlineStr">
        <is>
          <t>Yes</t>
        </is>
      </c>
      <c r="J8" s="160" t="inlineStr">
        <is>
          <t>Yes</t>
        </is>
      </c>
      <c r="K8" s="2" t="inlineStr">
        <is>
          <t>Yes</t>
        </is>
      </c>
      <c r="L8" s="2" t="inlineStr">
        <is>
          <t>Yes</t>
        </is>
      </c>
      <c r="M8" s="2" t="inlineStr">
        <is>
          <t>Yes</t>
        </is>
      </c>
      <c r="N8" s="42" t="inlineStr">
        <is>
          <t>Yes</t>
        </is>
      </c>
      <c r="O8" s="43" t="inlineStr">
        <is>
          <t>Yes</t>
        </is>
      </c>
      <c r="P8" s="43" t="inlineStr">
        <is>
          <t>Yes</t>
        </is>
      </c>
      <c r="Q8" s="43" t="inlineStr">
        <is>
          <t>Yes</t>
        </is>
      </c>
      <c r="R8" s="43" t="inlineStr">
        <is>
          <t>Yes</t>
        </is>
      </c>
      <c r="S8" s="43" t="inlineStr">
        <is>
          <t>Yes</t>
        </is>
      </c>
      <c r="T8" s="43" t="inlineStr">
        <is>
          <t>Yes</t>
        </is>
      </c>
      <c r="U8" s="43" t="inlineStr">
        <is>
          <t>No</t>
        </is>
      </c>
      <c r="V8" s="41" t="inlineStr">
        <is>
          <t>Yes</t>
        </is>
      </c>
      <c r="W8" s="223" t="inlineStr">
        <is>
          <t>[SYI_001_001_0071]efficiency_SAE.html</t>
        </is>
      </c>
      <c r="X8" s="43" t="n">
        <v>2</v>
      </c>
      <c r="Y8" s="43" t="n">
        <v>0</v>
      </c>
      <c r="Z8" s="43" t="n">
        <v>0</v>
      </c>
      <c r="AA8" s="43" t="n">
        <v>2</v>
      </c>
      <c r="AB8" s="43" t="inlineStr">
        <is>
          <t>P0E56-00</t>
        </is>
      </c>
      <c r="AC8" s="224" t="n"/>
      <c r="AD8" s="496" t="n"/>
      <c r="AE8" s="464" t="n"/>
      <c r="AG8" s="223" t="inlineStr"/>
      <c r="AH8" s="43" t="inlineStr"/>
      <c r="AI8" s="43" t="inlineStr"/>
      <c r="AJ8" s="43" t="inlineStr"/>
      <c r="AK8" s="43" t="inlineStr"/>
      <c r="AL8" s="43" t="n">
        <v>0.002557870370370371</v>
      </c>
      <c r="AM8" s="266" t="n"/>
      <c r="AN8" s="56" t="n"/>
      <c r="AO8" s="301">
        <f>EXACT(W8,AG8)</f>
        <v/>
      </c>
      <c r="AP8" s="286">
        <f>EXACT(X8,AH8)</f>
        <v/>
      </c>
      <c r="AQ8" s="286">
        <f>EXACT(Y8,AI8)</f>
        <v/>
      </c>
      <c r="AR8" s="286">
        <f>EXACT(Z8,AJ8)</f>
        <v/>
      </c>
      <c r="AS8" s="302">
        <f>EXACT(AA8,AK8)</f>
        <v/>
      </c>
      <c r="AT8" t="inlineStr"/>
      <c r="AU8" t="inlineStr"/>
    </row>
    <row r="9" ht="14.4" customHeight="1">
      <c r="A9" s="160" t="n"/>
      <c r="B9" s="2" t="n"/>
      <c r="C9" s="42" t="n"/>
      <c r="D9" s="223" t="n"/>
      <c r="E9" s="43" t="inlineStr">
        <is>
          <t>No</t>
        </is>
      </c>
      <c r="F9" s="43" t="inlineStr">
        <is>
          <t>No</t>
        </is>
      </c>
      <c r="G9" s="43" t="inlineStr">
        <is>
          <t>No</t>
        </is>
      </c>
      <c r="H9" s="43" t="inlineStr">
        <is>
          <t>No</t>
        </is>
      </c>
      <c r="I9" s="43" t="inlineStr">
        <is>
          <t>No</t>
        </is>
      </c>
      <c r="J9" s="43" t="inlineStr">
        <is>
          <t>No</t>
        </is>
      </c>
      <c r="K9" s="43" t="inlineStr">
        <is>
          <t>No</t>
        </is>
      </c>
      <c r="L9" s="43" t="inlineStr">
        <is>
          <t>No</t>
        </is>
      </c>
      <c r="M9" s="43" t="inlineStr">
        <is>
          <t>No</t>
        </is>
      </c>
      <c r="N9" s="43" t="inlineStr">
        <is>
          <t>No</t>
        </is>
      </c>
      <c r="O9" s="43" t="inlineStr">
        <is>
          <t>No</t>
        </is>
      </c>
      <c r="P9" s="43" t="inlineStr">
        <is>
          <t>No</t>
        </is>
      </c>
      <c r="Q9" s="43" t="inlineStr">
        <is>
          <t>No</t>
        </is>
      </c>
      <c r="R9" s="43" t="inlineStr">
        <is>
          <t>No</t>
        </is>
      </c>
      <c r="S9" s="43" t="inlineStr">
        <is>
          <t>No</t>
        </is>
      </c>
      <c r="T9" s="43" t="inlineStr">
        <is>
          <t>No</t>
        </is>
      </c>
      <c r="U9" s="43" t="inlineStr">
        <is>
          <t>Yes</t>
        </is>
      </c>
      <c r="V9" s="43" t="inlineStr">
        <is>
          <t>No</t>
        </is>
      </c>
      <c r="W9" s="223" t="inlineStr">
        <is>
          <t>[SYI_001_001_0071]efficiency_SAE_SP21_SOP2603.html</t>
        </is>
      </c>
      <c r="X9" s="43" t="n">
        <v>2</v>
      </c>
      <c r="Y9" s="43" t="n">
        <v>0</v>
      </c>
      <c r="Z9" s="43" t="n">
        <v>0</v>
      </c>
      <c r="AA9" s="43" t="n">
        <v>2</v>
      </c>
      <c r="AB9" s="43" t="inlineStr">
        <is>
          <t>P344C-16</t>
        </is>
      </c>
      <c r="AC9" s="224" t="n"/>
      <c r="AD9" s="496" t="n"/>
      <c r="AE9" s="464" t="n"/>
      <c r="AG9" s="223" t="inlineStr"/>
      <c r="AH9" s="43" t="inlineStr"/>
      <c r="AI9" s="43" t="inlineStr"/>
      <c r="AJ9" s="43" t="inlineStr"/>
      <c r="AK9" s="43" t="inlineStr"/>
      <c r="AL9" s="43" t="n">
        <v>0.002326388888888889</v>
      </c>
      <c r="AM9" s="266" t="n"/>
      <c r="AN9" s="56" t="n"/>
      <c r="AO9" s="301">
        <f>EXACT(W9,AG9)</f>
        <v/>
      </c>
      <c r="AP9" s="286">
        <f>EXACT(X9,AH9)</f>
        <v/>
      </c>
      <c r="AQ9" s="286">
        <f>EXACT(Y9,AI9)</f>
        <v/>
      </c>
      <c r="AR9" s="286">
        <f>EXACT(Z9,AJ9)</f>
        <v/>
      </c>
      <c r="AS9" s="302">
        <f>EXACT(AA9,AK9)</f>
        <v/>
      </c>
      <c r="AT9" t="inlineStr"/>
      <c r="AU9" t="inlineStr"/>
    </row>
    <row r="10" ht="14.4" customHeight="1">
      <c r="A10" s="160" t="inlineStr">
        <is>
          <t>Yes</t>
        </is>
      </c>
      <c r="B10" s="2" t="inlineStr">
        <is>
          <t>Yes</t>
        </is>
      </c>
      <c r="C10" s="42" t="inlineStr">
        <is>
          <t>Yes</t>
        </is>
      </c>
      <c r="D10" s="223" t="inlineStr">
        <is>
          <t>Yes</t>
        </is>
      </c>
      <c r="E10" s="43" t="inlineStr">
        <is>
          <t>No</t>
        </is>
      </c>
      <c r="F10" s="44" t="inlineStr">
        <is>
          <t>No</t>
        </is>
      </c>
      <c r="G10" s="44" t="inlineStr">
        <is>
          <t>No</t>
        </is>
      </c>
      <c r="H10" s="43" t="inlineStr">
        <is>
          <t>Yes</t>
        </is>
      </c>
      <c r="I10" s="266" t="inlineStr">
        <is>
          <t>Yes</t>
        </is>
      </c>
      <c r="J10" s="160" t="inlineStr">
        <is>
          <t>Yes</t>
        </is>
      </c>
      <c r="K10" s="2" t="inlineStr">
        <is>
          <t>Yes</t>
        </is>
      </c>
      <c r="L10" s="2" t="inlineStr">
        <is>
          <t>Yes</t>
        </is>
      </c>
      <c r="M10" s="2" t="inlineStr">
        <is>
          <t>Yes</t>
        </is>
      </c>
      <c r="N10" s="42" t="inlineStr">
        <is>
          <t>Yes</t>
        </is>
      </c>
      <c r="O10" s="43" t="inlineStr">
        <is>
          <t>Yes</t>
        </is>
      </c>
      <c r="P10" s="43" t="inlineStr">
        <is>
          <t>Yes</t>
        </is>
      </c>
      <c r="Q10" s="43" t="inlineStr">
        <is>
          <t>Yes</t>
        </is>
      </c>
      <c r="R10" s="43" t="inlineStr">
        <is>
          <t>Yes</t>
        </is>
      </c>
      <c r="S10" s="43" t="inlineStr">
        <is>
          <t>Yes</t>
        </is>
      </c>
      <c r="T10" s="43" t="inlineStr">
        <is>
          <t>Yes</t>
        </is>
      </c>
      <c r="U10" s="43" t="inlineStr">
        <is>
          <t>Yes</t>
        </is>
      </c>
      <c r="V10" s="41" t="inlineStr">
        <is>
          <t>Yes</t>
        </is>
      </c>
      <c r="W10" s="223" t="inlineStr">
        <is>
          <t>[SYI_001_001_0107_001]_SAE.html</t>
        </is>
      </c>
      <c r="X10" s="43" t="n">
        <v>1</v>
      </c>
      <c r="Y10" s="43" t="n">
        <v>0</v>
      </c>
      <c r="Z10" s="43" t="n">
        <v>0</v>
      </c>
      <c r="AA10" s="43" t="n">
        <v>1</v>
      </c>
      <c r="AB10" s="43" t="inlineStr">
        <is>
          <t>P0CEE-84</t>
        </is>
      </c>
      <c r="AC10" s="1065" t="n"/>
      <c r="AD10" s="496" t="n"/>
      <c r="AE10" s="464" t="n"/>
      <c r="AG10" s="223" t="inlineStr"/>
      <c r="AH10" s="43" t="inlineStr"/>
      <c r="AI10" s="43" t="inlineStr"/>
      <c r="AJ10" s="43" t="inlineStr"/>
      <c r="AK10" s="43" t="inlineStr"/>
      <c r="AL10" s="43" t="n">
        <v>0.003993055555555555</v>
      </c>
      <c r="AM10" s="266" t="n"/>
      <c r="AN10" s="56" t="n"/>
      <c r="AO10" s="301">
        <f>EXACT(W10,AG10)</f>
        <v/>
      </c>
      <c r="AP10" s="286">
        <f>EXACT(X10,AH10)</f>
        <v/>
      </c>
      <c r="AQ10" s="286">
        <f>EXACT(Y10,AI10)</f>
        <v/>
      </c>
      <c r="AR10" s="286">
        <f>EXACT(Z10,AJ10)</f>
        <v/>
      </c>
      <c r="AS10" s="302">
        <f>EXACT(AA10,AK10)</f>
        <v/>
      </c>
      <c r="AT10" t="inlineStr"/>
      <c r="AU10" t="inlineStr"/>
    </row>
    <row r="11" ht="14.4" customHeight="1">
      <c r="A11" s="160" t="inlineStr">
        <is>
          <t>Yes</t>
        </is>
      </c>
      <c r="B11" s="2" t="inlineStr">
        <is>
          <t>Yes</t>
        </is>
      </c>
      <c r="C11" s="42" t="inlineStr">
        <is>
          <t>Yes</t>
        </is>
      </c>
      <c r="D11" s="223" t="inlineStr">
        <is>
          <t>Yes</t>
        </is>
      </c>
      <c r="E11" s="43" t="inlineStr">
        <is>
          <t>No</t>
        </is>
      </c>
      <c r="F11" s="44" t="inlineStr">
        <is>
          <t>No</t>
        </is>
      </c>
      <c r="G11" s="44" t="inlineStr">
        <is>
          <t>No</t>
        </is>
      </c>
      <c r="H11" s="43" t="inlineStr">
        <is>
          <t>Yes</t>
        </is>
      </c>
      <c r="I11" s="266" t="inlineStr">
        <is>
          <t>Yes</t>
        </is>
      </c>
      <c r="J11" s="160" t="inlineStr">
        <is>
          <t>Yes</t>
        </is>
      </c>
      <c r="K11" s="2" t="inlineStr">
        <is>
          <t>Yes</t>
        </is>
      </c>
      <c r="L11" s="2" t="inlineStr">
        <is>
          <t>Yes</t>
        </is>
      </c>
      <c r="M11" s="2" t="inlineStr">
        <is>
          <t>Yes</t>
        </is>
      </c>
      <c r="N11" s="42" t="inlineStr">
        <is>
          <t>Yes</t>
        </is>
      </c>
      <c r="O11" s="43" t="inlineStr">
        <is>
          <t>Yes</t>
        </is>
      </c>
      <c r="P11" s="43" t="inlineStr">
        <is>
          <t>Yes</t>
        </is>
      </c>
      <c r="Q11" s="43" t="inlineStr">
        <is>
          <t>Yes</t>
        </is>
      </c>
      <c r="R11" s="43" t="inlineStr">
        <is>
          <t>Yes</t>
        </is>
      </c>
      <c r="S11" s="43" t="inlineStr">
        <is>
          <t>Yes</t>
        </is>
      </c>
      <c r="T11" s="43" t="inlineStr">
        <is>
          <t>Yes</t>
        </is>
      </c>
      <c r="U11" s="43" t="inlineStr">
        <is>
          <t>Yes</t>
        </is>
      </c>
      <c r="V11" s="41" t="inlineStr">
        <is>
          <t>Yes</t>
        </is>
      </c>
      <c r="W11" s="223" t="inlineStr">
        <is>
          <t>[SYI_001_001_0107_003]_SAE.html</t>
        </is>
      </c>
      <c r="X11" s="43" t="n">
        <v>1</v>
      </c>
      <c r="Y11" s="43" t="n">
        <v>0</v>
      </c>
      <c r="Z11" s="43" t="n">
        <v>0</v>
      </c>
      <c r="AA11" s="43" t="n">
        <v>1</v>
      </c>
      <c r="AB11" s="43" t="inlineStr">
        <is>
          <t>P00B1-85</t>
        </is>
      </c>
      <c r="AC11" s="1065" t="n"/>
      <c r="AD11" s="496" t="n"/>
      <c r="AE11" s="464" t="n"/>
      <c r="AG11" s="223" t="inlineStr"/>
      <c r="AH11" s="43" t="inlineStr"/>
      <c r="AI11" s="43" t="inlineStr"/>
      <c r="AJ11" s="43" t="inlineStr"/>
      <c r="AK11" s="43" t="inlineStr"/>
      <c r="AL11" s="43" t="n">
        <v>0.004803240740740741</v>
      </c>
      <c r="AM11" s="266" t="n"/>
      <c r="AN11" s="56" t="n"/>
      <c r="AO11" s="301">
        <f>EXACT(W11,AG11)</f>
        <v/>
      </c>
      <c r="AP11" s="286">
        <f>EXACT(X11,AH11)</f>
        <v/>
      </c>
      <c r="AQ11" s="286">
        <f>EXACT(Y11,AI11)</f>
        <v/>
      </c>
      <c r="AR11" s="286">
        <f>EXACT(Z11,AJ11)</f>
        <v/>
      </c>
      <c r="AS11" s="302">
        <f>EXACT(AA11,AK11)</f>
        <v/>
      </c>
      <c r="AT11" t="inlineStr"/>
      <c r="AU11" t="inlineStr"/>
    </row>
    <row r="12" ht="14.4" customHeight="1">
      <c r="A12" s="160" t="inlineStr">
        <is>
          <t>Yes</t>
        </is>
      </c>
      <c r="B12" s="2" t="inlineStr">
        <is>
          <t>Yes</t>
        </is>
      </c>
      <c r="C12" s="42" t="inlineStr">
        <is>
          <t>Yes</t>
        </is>
      </c>
      <c r="D12" s="223" t="inlineStr">
        <is>
          <t>Yes</t>
        </is>
      </c>
      <c r="E12" s="43" t="inlineStr">
        <is>
          <t>No</t>
        </is>
      </c>
      <c r="F12" s="44" t="inlineStr">
        <is>
          <t>No</t>
        </is>
      </c>
      <c r="G12" s="44" t="inlineStr">
        <is>
          <t>No</t>
        </is>
      </c>
      <c r="H12" s="43" t="inlineStr">
        <is>
          <t>Yes</t>
        </is>
      </c>
      <c r="I12" s="266" t="inlineStr">
        <is>
          <t>Yes</t>
        </is>
      </c>
      <c r="J12" s="160" t="inlineStr">
        <is>
          <t>Yes</t>
        </is>
      </c>
      <c r="K12" s="2" t="inlineStr">
        <is>
          <t>Yes</t>
        </is>
      </c>
      <c r="L12" s="2" t="inlineStr">
        <is>
          <t>Yes</t>
        </is>
      </c>
      <c r="M12" s="2" t="inlineStr">
        <is>
          <t>Yes</t>
        </is>
      </c>
      <c r="N12" s="42" t="inlineStr">
        <is>
          <t>Yes</t>
        </is>
      </c>
      <c r="O12" s="43" t="inlineStr">
        <is>
          <t>Yes</t>
        </is>
      </c>
      <c r="P12" s="43" t="inlineStr">
        <is>
          <t>Yes</t>
        </is>
      </c>
      <c r="Q12" s="43" t="inlineStr">
        <is>
          <t>Yes</t>
        </is>
      </c>
      <c r="R12" s="43" t="inlineStr">
        <is>
          <t>Yes</t>
        </is>
      </c>
      <c r="S12" s="43" t="inlineStr">
        <is>
          <t>Yes</t>
        </is>
      </c>
      <c r="T12" s="43" t="inlineStr">
        <is>
          <t>Yes</t>
        </is>
      </c>
      <c r="U12" s="43" t="inlineStr">
        <is>
          <t>Yes</t>
        </is>
      </c>
      <c r="V12" s="41" t="inlineStr">
        <is>
          <t>Yes</t>
        </is>
      </c>
      <c r="W12" s="223" t="inlineStr">
        <is>
          <t>[SYI_001_001_0107_004]_SAE.html</t>
        </is>
      </c>
      <c r="X12" s="43" t="n">
        <v>1</v>
      </c>
      <c r="Y12" s="43" t="n">
        <v>0</v>
      </c>
      <c r="Z12" s="43" t="n">
        <v>0</v>
      </c>
      <c r="AA12" s="43" t="n">
        <v>1</v>
      </c>
      <c r="AB12" s="43" t="inlineStr">
        <is>
          <t>P00B1-84</t>
        </is>
      </c>
      <c r="AC12" s="1065" t="n"/>
      <c r="AD12" s="496" t="n"/>
      <c r="AE12" s="464" t="n"/>
      <c r="AG12" s="223" t="inlineStr"/>
      <c r="AH12" s="43" t="inlineStr"/>
      <c r="AI12" s="43" t="inlineStr"/>
      <c r="AJ12" s="43" t="inlineStr"/>
      <c r="AK12" s="43" t="inlineStr"/>
      <c r="AL12" s="43" t="n">
        <v>0.004814814814814815</v>
      </c>
      <c r="AM12" s="266" t="n"/>
      <c r="AN12" s="56" t="n"/>
      <c r="AO12" s="301">
        <f>EXACT(W12,AG12)</f>
        <v/>
      </c>
      <c r="AP12" s="286">
        <f>EXACT(X12,AH12)</f>
        <v/>
      </c>
      <c r="AQ12" s="286">
        <f>EXACT(Y12,AI12)</f>
        <v/>
      </c>
      <c r="AR12" s="286">
        <f>EXACT(Z12,AJ12)</f>
        <v/>
      </c>
      <c r="AS12" s="302">
        <f>EXACT(AA12,AK12)</f>
        <v/>
      </c>
      <c r="AT12" t="inlineStr"/>
      <c r="AU12" t="inlineStr"/>
    </row>
    <row r="13" ht="14.4" customHeight="1">
      <c r="A13" s="160" t="inlineStr">
        <is>
          <t>Yes</t>
        </is>
      </c>
      <c r="B13" s="2" t="inlineStr">
        <is>
          <t>Yes</t>
        </is>
      </c>
      <c r="C13" s="42" t="inlineStr">
        <is>
          <t>Yes</t>
        </is>
      </c>
      <c r="D13" s="223" t="inlineStr">
        <is>
          <t>Yes</t>
        </is>
      </c>
      <c r="E13" s="43" t="inlineStr">
        <is>
          <t>No</t>
        </is>
      </c>
      <c r="F13" s="44" t="inlineStr">
        <is>
          <t>No</t>
        </is>
      </c>
      <c r="G13" s="44" t="inlineStr">
        <is>
          <t>No</t>
        </is>
      </c>
      <c r="H13" s="43" t="inlineStr">
        <is>
          <t>Yes</t>
        </is>
      </c>
      <c r="I13" s="266" t="inlineStr">
        <is>
          <t>Yes</t>
        </is>
      </c>
      <c r="J13" s="160" t="inlineStr">
        <is>
          <t>Yes</t>
        </is>
      </c>
      <c r="K13" s="2" t="inlineStr">
        <is>
          <t>Yes</t>
        </is>
      </c>
      <c r="L13" s="2" t="inlineStr">
        <is>
          <t>Yes</t>
        </is>
      </c>
      <c r="M13" s="2" t="inlineStr">
        <is>
          <t>Yes</t>
        </is>
      </c>
      <c r="N13" s="42" t="inlineStr">
        <is>
          <t>Yes</t>
        </is>
      </c>
      <c r="O13" s="43" t="inlineStr">
        <is>
          <t>Yes</t>
        </is>
      </c>
      <c r="P13" s="43" t="inlineStr">
        <is>
          <t>Yes</t>
        </is>
      </c>
      <c r="Q13" s="43" t="inlineStr">
        <is>
          <t>Yes</t>
        </is>
      </c>
      <c r="R13" s="43" t="inlineStr">
        <is>
          <t>Yes</t>
        </is>
      </c>
      <c r="S13" s="43" t="inlineStr">
        <is>
          <t>Yes</t>
        </is>
      </c>
      <c r="T13" s="43" t="inlineStr">
        <is>
          <t>Yes</t>
        </is>
      </c>
      <c r="U13" s="43" t="inlineStr">
        <is>
          <t>Yes</t>
        </is>
      </c>
      <c r="V13" s="41" t="inlineStr">
        <is>
          <t>Yes</t>
        </is>
      </c>
      <c r="W13" s="223" t="inlineStr">
        <is>
          <t>[SYI_001_001_0113]_SAE.html</t>
        </is>
      </c>
      <c r="X13" s="43" t="n">
        <v>1</v>
      </c>
      <c r="Y13" s="43" t="n">
        <v>0</v>
      </c>
      <c r="Z13" s="43" t="n">
        <v>0</v>
      </c>
      <c r="AA13" s="43" t="n">
        <v>1</v>
      </c>
      <c r="AB13" s="43" t="inlineStr">
        <is>
          <t>P0A94-1D</t>
        </is>
      </c>
      <c r="AC13" s="1065" t="n"/>
      <c r="AD13" s="496" t="n"/>
      <c r="AE13" s="359" t="n"/>
      <c r="AG13" s="223" t="inlineStr"/>
      <c r="AH13" s="43" t="inlineStr"/>
      <c r="AI13" s="43" t="inlineStr"/>
      <c r="AJ13" s="43" t="inlineStr"/>
      <c r="AK13" s="43" t="inlineStr"/>
      <c r="AL13" s="43" t="n">
        <v>0.0006481481481481481</v>
      </c>
      <c r="AM13" s="266" t="n"/>
      <c r="AN13" s="56" t="n"/>
      <c r="AO13" s="301">
        <f>EXACT(W13,AG13)</f>
        <v/>
      </c>
      <c r="AP13" s="286">
        <f>EXACT(X13,AH13)</f>
        <v/>
      </c>
      <c r="AQ13" s="286">
        <f>EXACT(Y13,AI13)</f>
        <v/>
      </c>
      <c r="AR13" s="286">
        <f>EXACT(Z13,AJ13)</f>
        <v/>
      </c>
      <c r="AS13" s="302">
        <f>EXACT(AA13,AK13)</f>
        <v/>
      </c>
      <c r="AT13" t="inlineStr"/>
      <c r="AU13" t="inlineStr"/>
    </row>
    <row r="14" ht="14.4" customHeight="1">
      <c r="A14" s="160" t="inlineStr">
        <is>
          <t>Yes</t>
        </is>
      </c>
      <c r="B14" s="2" t="inlineStr">
        <is>
          <t>Yes</t>
        </is>
      </c>
      <c r="C14" s="42" t="inlineStr">
        <is>
          <t>Yes</t>
        </is>
      </c>
      <c r="D14" s="223" t="inlineStr">
        <is>
          <t>Yes</t>
        </is>
      </c>
      <c r="E14" s="43" t="inlineStr">
        <is>
          <t>No</t>
        </is>
      </c>
      <c r="F14" s="44" t="inlineStr">
        <is>
          <t>No</t>
        </is>
      </c>
      <c r="G14" s="44" t="inlineStr">
        <is>
          <t>No</t>
        </is>
      </c>
      <c r="H14" s="43" t="inlineStr">
        <is>
          <t>Yes</t>
        </is>
      </c>
      <c r="I14" s="266" t="inlineStr">
        <is>
          <t>Yes</t>
        </is>
      </c>
      <c r="J14" s="160" t="inlineStr">
        <is>
          <t>Yes</t>
        </is>
      </c>
      <c r="K14" s="2" t="inlineStr">
        <is>
          <t>Yes</t>
        </is>
      </c>
      <c r="L14" s="2" t="inlineStr">
        <is>
          <t>Yes</t>
        </is>
      </c>
      <c r="M14" s="2" t="inlineStr">
        <is>
          <t>Yes</t>
        </is>
      </c>
      <c r="N14" s="42" t="inlineStr">
        <is>
          <t>Yes</t>
        </is>
      </c>
      <c r="O14" s="43" t="inlineStr">
        <is>
          <t>Yes</t>
        </is>
      </c>
      <c r="P14" s="43" t="inlineStr">
        <is>
          <t>Yes</t>
        </is>
      </c>
      <c r="Q14" s="43" t="inlineStr">
        <is>
          <t>Yes</t>
        </is>
      </c>
      <c r="R14" s="43" t="inlineStr">
        <is>
          <t>Yes</t>
        </is>
      </c>
      <c r="S14" s="43" t="inlineStr">
        <is>
          <t>Yes</t>
        </is>
      </c>
      <c r="T14" s="43" t="inlineStr">
        <is>
          <t>Yes</t>
        </is>
      </c>
      <c r="U14" s="43" t="inlineStr">
        <is>
          <t>No</t>
        </is>
      </c>
      <c r="V14" s="41" t="inlineStr">
        <is>
          <t>Yes</t>
        </is>
      </c>
      <c r="W14" s="223" t="inlineStr">
        <is>
          <t>[SYI_001_002_0022][SF0605]Confirm DCDC overvoltage detection_SAE.html</t>
        </is>
      </c>
      <c r="X14" s="43" t="n">
        <v>6</v>
      </c>
      <c r="Y14" s="43" t="n">
        <v>0</v>
      </c>
      <c r="Z14" s="43" t="n">
        <v>0</v>
      </c>
      <c r="AA14" s="43" t="n">
        <v>6</v>
      </c>
      <c r="AB14" s="43" t="inlineStr">
        <is>
          <t>P0CA2-12</t>
        </is>
      </c>
      <c r="AC14" s="1065" t="n"/>
      <c r="AD14" s="496" t="n"/>
      <c r="AE14" s="359" t="n"/>
      <c r="AG14" s="223" t="inlineStr"/>
      <c r="AH14" s="43" t="inlineStr"/>
      <c r="AI14" s="43" t="inlineStr"/>
      <c r="AJ14" s="43" t="inlineStr"/>
      <c r="AK14" s="43" t="inlineStr"/>
      <c r="AL14" s="43" t="n">
        <v>0.001030092592592593</v>
      </c>
      <c r="AM14" s="266" t="n"/>
      <c r="AN14" s="56" t="n"/>
      <c r="AO14" s="301">
        <f>EXACT(W14,AG14)</f>
        <v/>
      </c>
      <c r="AP14" s="286">
        <f>EXACT(X14,AH14)</f>
        <v/>
      </c>
      <c r="AQ14" s="286">
        <f>EXACT(Y14,AI14)</f>
        <v/>
      </c>
      <c r="AR14" s="286">
        <f>EXACT(Z14,AJ14)</f>
        <v/>
      </c>
      <c r="AS14" s="302">
        <f>EXACT(AA14,AK14)</f>
        <v/>
      </c>
      <c r="AT14" t="inlineStr"/>
      <c r="AU14" t="inlineStr"/>
    </row>
    <row r="15" ht="14.4" customHeight="1">
      <c r="A15" s="160" t="n"/>
      <c r="B15" s="2" t="n"/>
      <c r="C15" s="42" t="n"/>
      <c r="D15" s="223" t="n"/>
      <c r="E15" s="43" t="inlineStr">
        <is>
          <t>No</t>
        </is>
      </c>
      <c r="F15" s="43" t="inlineStr">
        <is>
          <t>No</t>
        </is>
      </c>
      <c r="G15" s="43" t="inlineStr">
        <is>
          <t>No</t>
        </is>
      </c>
      <c r="H15" s="43" t="inlineStr">
        <is>
          <t>No</t>
        </is>
      </c>
      <c r="I15" s="43" t="inlineStr">
        <is>
          <t>No</t>
        </is>
      </c>
      <c r="J15" s="43" t="inlineStr">
        <is>
          <t>No</t>
        </is>
      </c>
      <c r="K15" s="43" t="inlineStr">
        <is>
          <t>No</t>
        </is>
      </c>
      <c r="L15" s="43" t="inlineStr">
        <is>
          <t>No</t>
        </is>
      </c>
      <c r="M15" s="43" t="inlineStr">
        <is>
          <t>No</t>
        </is>
      </c>
      <c r="N15" s="43" t="inlineStr">
        <is>
          <t>No</t>
        </is>
      </c>
      <c r="O15" s="43" t="inlineStr">
        <is>
          <t>No</t>
        </is>
      </c>
      <c r="P15" s="43" t="inlineStr">
        <is>
          <t>No</t>
        </is>
      </c>
      <c r="Q15" s="43" t="inlineStr">
        <is>
          <t>No</t>
        </is>
      </c>
      <c r="R15" s="43" t="inlineStr">
        <is>
          <t>No</t>
        </is>
      </c>
      <c r="S15" s="43" t="inlineStr">
        <is>
          <t>No</t>
        </is>
      </c>
      <c r="T15" s="43" t="inlineStr">
        <is>
          <t>No</t>
        </is>
      </c>
      <c r="U15" s="43" t="inlineStr">
        <is>
          <t>Yes</t>
        </is>
      </c>
      <c r="V15" s="43" t="inlineStr">
        <is>
          <t>No</t>
        </is>
      </c>
      <c r="W15" s="223" t="inlineStr">
        <is>
          <t>[SYI_001_002_0022][SF0605]Confirm DCDC overvoltage detection_SAE_SP21_SOP2603.html</t>
        </is>
      </c>
      <c r="X15" s="43" t="n">
        <v>6</v>
      </c>
      <c r="Y15" s="43" t="n">
        <v>0</v>
      </c>
      <c r="Z15" s="43" t="n">
        <v>0</v>
      </c>
      <c r="AA15" s="43" t="n">
        <v>6</v>
      </c>
      <c r="AB15" s="43" t="inlineStr">
        <is>
          <t>P0CA2-17</t>
        </is>
      </c>
      <c r="AC15" s="1065" t="n"/>
      <c r="AD15" s="496" t="n"/>
      <c r="AE15" s="359" t="n"/>
      <c r="AG15" s="223" t="inlineStr"/>
      <c r="AH15" s="43" t="inlineStr"/>
      <c r="AI15" s="43" t="inlineStr"/>
      <c r="AJ15" s="43" t="inlineStr"/>
      <c r="AK15" s="43" t="inlineStr"/>
      <c r="AL15" s="43" t="n">
        <v>0.00125</v>
      </c>
      <c r="AM15" s="266" t="n"/>
      <c r="AN15" s="56" t="n"/>
      <c r="AO15" s="301">
        <f>EXACT(W15,AG15)</f>
        <v/>
      </c>
      <c r="AP15" s="286">
        <f>EXACT(X15,AH15)</f>
        <v/>
      </c>
      <c r="AQ15" s="286">
        <f>EXACT(Y15,AI15)</f>
        <v/>
      </c>
      <c r="AR15" s="286">
        <f>EXACT(Z15,AJ15)</f>
        <v/>
      </c>
      <c r="AS15" s="302">
        <f>EXACT(AA15,AK15)</f>
        <v/>
      </c>
      <c r="AT15" t="inlineStr"/>
      <c r="AU15" t="inlineStr"/>
    </row>
    <row r="16" ht="14.4" customHeight="1">
      <c r="A16" s="160" t="inlineStr">
        <is>
          <t>Yes</t>
        </is>
      </c>
      <c r="B16" s="2" t="inlineStr">
        <is>
          <t>Yes</t>
        </is>
      </c>
      <c r="C16" s="42" t="inlineStr">
        <is>
          <t>Yes</t>
        </is>
      </c>
      <c r="D16" s="223" t="inlineStr">
        <is>
          <t>Yes</t>
        </is>
      </c>
      <c r="E16" s="43" t="inlineStr">
        <is>
          <t>No</t>
        </is>
      </c>
      <c r="F16" s="44" t="inlineStr">
        <is>
          <t>No</t>
        </is>
      </c>
      <c r="G16" s="44" t="inlineStr">
        <is>
          <t>No</t>
        </is>
      </c>
      <c r="H16" s="43" t="inlineStr">
        <is>
          <t>Yes</t>
        </is>
      </c>
      <c r="I16" s="266" t="inlineStr">
        <is>
          <t>Yes</t>
        </is>
      </c>
      <c r="J16" s="160" t="inlineStr">
        <is>
          <t>Yes</t>
        </is>
      </c>
      <c r="K16" s="2" t="inlineStr">
        <is>
          <t>Yes</t>
        </is>
      </c>
      <c r="L16" s="2" t="inlineStr">
        <is>
          <t>Yes</t>
        </is>
      </c>
      <c r="M16" s="2" t="inlineStr">
        <is>
          <t>Yes</t>
        </is>
      </c>
      <c r="N16" s="42" t="inlineStr">
        <is>
          <t>Yes</t>
        </is>
      </c>
      <c r="O16" s="43" t="inlineStr">
        <is>
          <t>Yes</t>
        </is>
      </c>
      <c r="P16" s="43" t="inlineStr">
        <is>
          <t>Yes</t>
        </is>
      </c>
      <c r="Q16" s="43" t="inlineStr">
        <is>
          <t>Yes</t>
        </is>
      </c>
      <c r="R16" s="43" t="inlineStr">
        <is>
          <t>Yes</t>
        </is>
      </c>
      <c r="S16" s="43" t="inlineStr">
        <is>
          <t>Yes</t>
        </is>
      </c>
      <c r="T16" s="43" t="inlineStr">
        <is>
          <t>Yes</t>
        </is>
      </c>
      <c r="U16" s="43" t="inlineStr">
        <is>
          <t>Yes</t>
        </is>
      </c>
      <c r="V16" s="41" t="inlineStr">
        <is>
          <t>Yes</t>
        </is>
      </c>
      <c r="W16" s="223" t="inlineStr">
        <is>
          <t>[SYI_002_003_0001_003]_SAE.html</t>
        </is>
      </c>
      <c r="X16" s="43" t="n">
        <v>1</v>
      </c>
      <c r="Y16" s="43" t="n">
        <v>0</v>
      </c>
      <c r="Z16" s="43" t="n">
        <v>0</v>
      </c>
      <c r="AA16" s="43" t="n">
        <v>1</v>
      </c>
      <c r="AB16" s="43" t="inlineStr">
        <is>
          <t>P0E9B-29</t>
        </is>
      </c>
      <c r="AC16" s="1065" t="n"/>
      <c r="AD16" s="496" t="n"/>
      <c r="AE16" s="359" t="n"/>
      <c r="AG16" s="223" t="inlineStr"/>
      <c r="AH16" s="43" t="inlineStr"/>
      <c r="AI16" s="43" t="inlineStr"/>
      <c r="AJ16" s="43" t="inlineStr"/>
      <c r="AK16" s="43" t="inlineStr"/>
      <c r="AL16" s="43" t="n">
        <v>0.0007754629629629629</v>
      </c>
      <c r="AM16" s="266" t="n"/>
      <c r="AN16" s="56" t="n"/>
      <c r="AO16" s="301">
        <f>EXACT(W16,AG16)</f>
        <v/>
      </c>
      <c r="AP16" s="286">
        <f>EXACT(X16,AH16)</f>
        <v/>
      </c>
      <c r="AQ16" s="286">
        <f>EXACT(Y16,AI16)</f>
        <v/>
      </c>
      <c r="AR16" s="286">
        <f>EXACT(Z16,AJ16)</f>
        <v/>
      </c>
      <c r="AS16" s="302">
        <f>EXACT(AA16,AK16)</f>
        <v/>
      </c>
      <c r="AT16" t="inlineStr"/>
      <c r="AU16" t="inlineStr"/>
    </row>
    <row r="17" ht="14.4" customHeight="1">
      <c r="A17" s="160" t="inlineStr">
        <is>
          <t>Yes</t>
        </is>
      </c>
      <c r="B17" s="2" t="inlineStr">
        <is>
          <t>Yes</t>
        </is>
      </c>
      <c r="C17" s="42" t="inlineStr">
        <is>
          <t>Yes</t>
        </is>
      </c>
      <c r="D17" s="223" t="inlineStr">
        <is>
          <t>Yes</t>
        </is>
      </c>
      <c r="E17" s="43" t="inlineStr">
        <is>
          <t>No</t>
        </is>
      </c>
      <c r="F17" s="44" t="inlineStr">
        <is>
          <t>No</t>
        </is>
      </c>
      <c r="G17" s="44" t="inlineStr">
        <is>
          <t>No</t>
        </is>
      </c>
      <c r="H17" s="43" t="inlineStr">
        <is>
          <t>Yes</t>
        </is>
      </c>
      <c r="I17" s="266" t="inlineStr">
        <is>
          <t>Yes</t>
        </is>
      </c>
      <c r="J17" s="160" t="inlineStr">
        <is>
          <t>Yes</t>
        </is>
      </c>
      <c r="K17" s="2" t="inlineStr">
        <is>
          <t>Yes</t>
        </is>
      </c>
      <c r="L17" s="2" t="inlineStr">
        <is>
          <t>Yes</t>
        </is>
      </c>
      <c r="M17" s="2" t="inlineStr">
        <is>
          <t>Yes</t>
        </is>
      </c>
      <c r="N17" s="42" t="inlineStr">
        <is>
          <t>Yes</t>
        </is>
      </c>
      <c r="O17" s="43" t="inlineStr">
        <is>
          <t>Yes</t>
        </is>
      </c>
      <c r="P17" s="43" t="inlineStr">
        <is>
          <t>Yes</t>
        </is>
      </c>
      <c r="Q17" s="43" t="inlineStr">
        <is>
          <t>Yes</t>
        </is>
      </c>
      <c r="R17" s="43" t="inlineStr">
        <is>
          <t>Yes</t>
        </is>
      </c>
      <c r="S17" s="43" t="inlineStr">
        <is>
          <t>Yes</t>
        </is>
      </c>
      <c r="T17" s="43" t="inlineStr">
        <is>
          <t>Yes</t>
        </is>
      </c>
      <c r="U17" s="43" t="inlineStr">
        <is>
          <t>Yes</t>
        </is>
      </c>
      <c r="V17" s="41" t="inlineStr">
        <is>
          <t>Yes</t>
        </is>
      </c>
      <c r="W17" s="223" t="inlineStr">
        <is>
          <t>[SYI_002_003_0001_004]_SAE.html</t>
        </is>
      </c>
      <c r="X17" s="43" t="n">
        <v>1</v>
      </c>
      <c r="Y17" s="43" t="n">
        <v>0</v>
      </c>
      <c r="Z17" s="43" t="n">
        <v>0</v>
      </c>
      <c r="AA17" s="43" t="n">
        <v>1</v>
      </c>
      <c r="AB17" s="43" t="inlineStr">
        <is>
          <t>P0C38-98</t>
        </is>
      </c>
      <c r="AC17" s="1065" t="n"/>
      <c r="AD17" s="496" t="n"/>
      <c r="AE17" s="359" t="n"/>
      <c r="AG17" s="223" t="inlineStr"/>
      <c r="AH17" s="43" t="inlineStr"/>
      <c r="AI17" s="43" t="inlineStr"/>
      <c r="AJ17" s="43" t="inlineStr"/>
      <c r="AK17" s="43" t="inlineStr"/>
      <c r="AL17" s="43" t="n">
        <v>0.0008449074074074074</v>
      </c>
      <c r="AM17" s="266" t="n"/>
      <c r="AN17" s="56" t="n"/>
      <c r="AO17" s="301">
        <f>EXACT(W17,AG17)</f>
        <v/>
      </c>
      <c r="AP17" s="286">
        <f>EXACT(X17,AH17)</f>
        <v/>
      </c>
      <c r="AQ17" s="286">
        <f>EXACT(Y17,AI17)</f>
        <v/>
      </c>
      <c r="AR17" s="286">
        <f>EXACT(Z17,AJ17)</f>
        <v/>
      </c>
      <c r="AS17" s="302">
        <f>EXACT(AA17,AK17)</f>
        <v/>
      </c>
      <c r="AT17" t="inlineStr"/>
      <c r="AU17" t="inlineStr"/>
    </row>
    <row r="18" ht="14.4" customHeight="1">
      <c r="A18" s="160" t="inlineStr">
        <is>
          <t>Yes</t>
        </is>
      </c>
      <c r="B18" s="2" t="inlineStr">
        <is>
          <t>Yes</t>
        </is>
      </c>
      <c r="C18" s="42" t="inlineStr">
        <is>
          <t>Yes</t>
        </is>
      </c>
      <c r="D18" s="223" t="inlineStr">
        <is>
          <t>Yes</t>
        </is>
      </c>
      <c r="E18" s="43" t="inlineStr">
        <is>
          <t>No</t>
        </is>
      </c>
      <c r="F18" s="44" t="inlineStr">
        <is>
          <t>No</t>
        </is>
      </c>
      <c r="G18" s="44" t="inlineStr">
        <is>
          <t>No</t>
        </is>
      </c>
      <c r="H18" s="43" t="inlineStr">
        <is>
          <t>Yes</t>
        </is>
      </c>
      <c r="I18" s="266" t="inlineStr">
        <is>
          <t>Yes</t>
        </is>
      </c>
      <c r="J18" s="160" t="inlineStr">
        <is>
          <t>Yes</t>
        </is>
      </c>
      <c r="K18" s="2" t="inlineStr">
        <is>
          <t>Yes</t>
        </is>
      </c>
      <c r="L18" s="2" t="inlineStr">
        <is>
          <t>Yes</t>
        </is>
      </c>
      <c r="M18" s="2" t="inlineStr">
        <is>
          <t>Yes</t>
        </is>
      </c>
      <c r="N18" s="42" t="inlineStr">
        <is>
          <t>Yes</t>
        </is>
      </c>
      <c r="O18" s="43" t="inlineStr">
        <is>
          <t>Yes</t>
        </is>
      </c>
      <c r="P18" s="43" t="inlineStr">
        <is>
          <t>Yes</t>
        </is>
      </c>
      <c r="Q18" s="43" t="inlineStr">
        <is>
          <t>Yes</t>
        </is>
      </c>
      <c r="R18" s="43" t="inlineStr">
        <is>
          <t>Yes</t>
        </is>
      </c>
      <c r="S18" s="43" t="inlineStr">
        <is>
          <t>Yes</t>
        </is>
      </c>
      <c r="T18" s="43" t="inlineStr">
        <is>
          <t>Yes</t>
        </is>
      </c>
      <c r="U18" s="43" t="inlineStr">
        <is>
          <t>Yes</t>
        </is>
      </c>
      <c r="V18" s="41" t="inlineStr">
        <is>
          <t>Yes</t>
        </is>
      </c>
      <c r="W18" s="223" t="inlineStr">
        <is>
          <t>[SYI_002_003_0001_005]_SAE.html</t>
        </is>
      </c>
      <c r="X18" s="43" t="n">
        <v>1</v>
      </c>
      <c r="Y18" s="43" t="n">
        <v>0</v>
      </c>
      <c r="Z18" s="43" t="n">
        <v>0</v>
      </c>
      <c r="AA18" s="43" t="n">
        <v>1</v>
      </c>
      <c r="AB18" s="43" t="inlineStr">
        <is>
          <t>P0C38-9D</t>
        </is>
      </c>
      <c r="AC18" s="1065" t="n"/>
      <c r="AD18" s="496" t="n"/>
      <c r="AE18" s="359" t="n"/>
      <c r="AG18" s="223" t="inlineStr"/>
      <c r="AH18" s="43" t="inlineStr"/>
      <c r="AI18" s="43" t="inlineStr"/>
      <c r="AJ18" s="43" t="inlineStr"/>
      <c r="AK18" s="43" t="inlineStr"/>
      <c r="AL18" s="43" t="n">
        <v>0.0007754629629629629</v>
      </c>
      <c r="AM18" s="266" t="n"/>
      <c r="AN18" s="56" t="n"/>
      <c r="AO18" s="301">
        <f>EXACT(W18,AG18)</f>
        <v/>
      </c>
      <c r="AP18" s="286">
        <f>EXACT(X18,AH18)</f>
        <v/>
      </c>
      <c r="AQ18" s="286">
        <f>EXACT(Y18,AI18)</f>
        <v/>
      </c>
      <c r="AR18" s="286">
        <f>EXACT(Z18,AJ18)</f>
        <v/>
      </c>
      <c r="AS18" s="302">
        <f>EXACT(AA18,AK18)</f>
        <v/>
      </c>
      <c r="AT18" t="inlineStr"/>
      <c r="AU18" t="inlineStr"/>
    </row>
    <row r="19" ht="14.4" customHeight="1">
      <c r="A19" s="160" t="inlineStr">
        <is>
          <t>Yes</t>
        </is>
      </c>
      <c r="B19" s="2" t="inlineStr">
        <is>
          <t>Yes</t>
        </is>
      </c>
      <c r="C19" s="42" t="inlineStr">
        <is>
          <t>Yes</t>
        </is>
      </c>
      <c r="D19" s="223" t="inlineStr">
        <is>
          <t>Yes</t>
        </is>
      </c>
      <c r="E19" s="43" t="inlineStr">
        <is>
          <t>No</t>
        </is>
      </c>
      <c r="F19" s="44" t="inlineStr">
        <is>
          <t>No</t>
        </is>
      </c>
      <c r="G19" s="44" t="inlineStr">
        <is>
          <t>No</t>
        </is>
      </c>
      <c r="H19" s="43" t="inlineStr">
        <is>
          <t>Yes</t>
        </is>
      </c>
      <c r="I19" s="266" t="inlineStr">
        <is>
          <t>Yes</t>
        </is>
      </c>
      <c r="J19" s="160" t="inlineStr">
        <is>
          <t>Yes</t>
        </is>
      </c>
      <c r="K19" s="2" t="inlineStr">
        <is>
          <t>Yes</t>
        </is>
      </c>
      <c r="L19" s="2" t="inlineStr">
        <is>
          <t>Yes</t>
        </is>
      </c>
      <c r="M19" s="2" t="inlineStr">
        <is>
          <t>Yes</t>
        </is>
      </c>
      <c r="N19" s="42" t="inlineStr">
        <is>
          <t>Yes</t>
        </is>
      </c>
      <c r="O19" s="43" t="inlineStr">
        <is>
          <t>Yes</t>
        </is>
      </c>
      <c r="P19" s="43" t="inlineStr">
        <is>
          <t>Yes</t>
        </is>
      </c>
      <c r="Q19" s="43" t="inlineStr">
        <is>
          <t>Yes</t>
        </is>
      </c>
      <c r="R19" s="43" t="inlineStr">
        <is>
          <t>Yes</t>
        </is>
      </c>
      <c r="S19" s="43" t="inlineStr">
        <is>
          <t>Yes</t>
        </is>
      </c>
      <c r="T19" s="43" t="inlineStr">
        <is>
          <t>Yes</t>
        </is>
      </c>
      <c r="U19" s="43" t="inlineStr">
        <is>
          <t>Yes</t>
        </is>
      </c>
      <c r="V19" s="41" t="inlineStr">
        <is>
          <t>Yes</t>
        </is>
      </c>
      <c r="W19" s="223" t="inlineStr">
        <is>
          <t>[SYI_002_003_0001_008]_SAE.html</t>
        </is>
      </c>
      <c r="X19" s="43" t="n">
        <v>2</v>
      </c>
      <c r="Y19" s="43" t="n">
        <v>0</v>
      </c>
      <c r="Z19" s="43" t="n">
        <v>0</v>
      </c>
      <c r="AA19" s="43" t="n">
        <v>2</v>
      </c>
      <c r="AB19" s="43" t="inlineStr">
        <is>
          <t>P0A94-78</t>
        </is>
      </c>
      <c r="AC19" s="1065" t="n"/>
      <c r="AD19" s="496" t="n"/>
      <c r="AE19" s="359" t="n"/>
      <c r="AG19" s="223" t="inlineStr"/>
      <c r="AH19" s="43" t="inlineStr"/>
      <c r="AI19" s="43" t="inlineStr"/>
      <c r="AJ19" s="43" t="inlineStr"/>
      <c r="AK19" s="43" t="inlineStr"/>
      <c r="AL19" s="43" t="n">
        <v>0.001782407407407407</v>
      </c>
      <c r="AM19" s="266" t="n"/>
      <c r="AN19" s="56" t="n"/>
      <c r="AO19" s="301">
        <f>EXACT(W19,AG19)</f>
        <v/>
      </c>
      <c r="AP19" s="286">
        <f>EXACT(X19,AH19)</f>
        <v/>
      </c>
      <c r="AQ19" s="286">
        <f>EXACT(Y19,AI19)</f>
        <v/>
      </c>
      <c r="AR19" s="286">
        <f>EXACT(Z19,AJ19)</f>
        <v/>
      </c>
      <c r="AS19" s="302">
        <f>EXACT(AA19,AK19)</f>
        <v/>
      </c>
      <c r="AT19" t="inlineStr"/>
      <c r="AU19" t="inlineStr"/>
    </row>
    <row r="20" ht="14.4" customHeight="1">
      <c r="A20" s="160" t="n"/>
      <c r="B20" s="2" t="n"/>
      <c r="C20" s="42" t="n"/>
      <c r="D20" s="223" t="n"/>
      <c r="E20" s="43" t="inlineStr">
        <is>
          <t>No</t>
        </is>
      </c>
      <c r="F20" s="43" t="inlineStr">
        <is>
          <t>No</t>
        </is>
      </c>
      <c r="G20" s="43" t="inlineStr">
        <is>
          <t>No</t>
        </is>
      </c>
      <c r="H20" s="43" t="inlineStr">
        <is>
          <t>No</t>
        </is>
      </c>
      <c r="I20" s="43" t="inlineStr">
        <is>
          <t>No</t>
        </is>
      </c>
      <c r="J20" s="43" t="inlineStr">
        <is>
          <t>No</t>
        </is>
      </c>
      <c r="K20" s="43" t="inlineStr">
        <is>
          <t>No</t>
        </is>
      </c>
      <c r="L20" s="43" t="inlineStr">
        <is>
          <t>No</t>
        </is>
      </c>
      <c r="M20" s="43" t="inlineStr">
        <is>
          <t>No</t>
        </is>
      </c>
      <c r="N20" s="43" t="inlineStr">
        <is>
          <t>No</t>
        </is>
      </c>
      <c r="O20" s="43" t="inlineStr">
        <is>
          <t>No</t>
        </is>
      </c>
      <c r="P20" s="43" t="inlineStr">
        <is>
          <t>No</t>
        </is>
      </c>
      <c r="Q20" s="43" t="inlineStr">
        <is>
          <t>No</t>
        </is>
      </c>
      <c r="R20" s="43" t="inlineStr">
        <is>
          <t>Yes</t>
        </is>
      </c>
      <c r="S20" s="43" t="inlineStr">
        <is>
          <t>Yes</t>
        </is>
      </c>
      <c r="T20" s="43" t="inlineStr">
        <is>
          <t>Yes</t>
        </is>
      </c>
      <c r="U20" s="43" t="inlineStr">
        <is>
          <t>Yes</t>
        </is>
      </c>
      <c r="V20" s="43" t="inlineStr">
        <is>
          <t>Yes</t>
        </is>
      </c>
      <c r="W20" s="223" t="inlineStr">
        <is>
          <t>[SYI_002_008_0014_001]_CR2468_SAE.html</t>
        </is>
      </c>
      <c r="X20" s="43" t="n">
        <v>1</v>
      </c>
      <c r="Y20" s="43" t="n">
        <v>0</v>
      </c>
      <c r="Z20" s="43" t="n">
        <v>0</v>
      </c>
      <c r="AA20" s="43" t="n">
        <v>1</v>
      </c>
      <c r="AB20" s="43" t="inlineStr">
        <is>
          <t>P0D80-1F</t>
        </is>
      </c>
      <c r="AC20" s="1065" t="n"/>
      <c r="AD20" s="496" t="n"/>
      <c r="AE20" s="359" t="n"/>
      <c r="AG20" s="223" t="inlineStr"/>
      <c r="AH20" s="43" t="inlineStr"/>
      <c r="AI20" s="43" t="inlineStr"/>
      <c r="AJ20" s="43" t="inlineStr"/>
      <c r="AK20" s="43" t="inlineStr"/>
      <c r="AL20" s="43" t="n">
        <v>0.0007175925925925926</v>
      </c>
      <c r="AM20" s="266" t="n"/>
      <c r="AN20" s="56" t="n"/>
      <c r="AO20" s="301">
        <f>EXACT(W20,AG20)</f>
        <v/>
      </c>
      <c r="AP20" s="286">
        <f>EXACT(X20,AH20)</f>
        <v/>
      </c>
      <c r="AQ20" s="286">
        <f>EXACT(Y20,AI20)</f>
        <v/>
      </c>
      <c r="AR20" s="286">
        <f>EXACT(Z20,AJ20)</f>
        <v/>
      </c>
      <c r="AS20" s="302">
        <f>EXACT(AA20,AK20)</f>
        <v/>
      </c>
      <c r="AT20" t="inlineStr"/>
      <c r="AU20" t="inlineStr"/>
    </row>
    <row r="21" ht="14.4" customHeight="1">
      <c r="A21" s="160" t="inlineStr">
        <is>
          <t>Yes</t>
        </is>
      </c>
      <c r="B21" s="2" t="inlineStr">
        <is>
          <t>Yes</t>
        </is>
      </c>
      <c r="C21" s="42" t="inlineStr">
        <is>
          <t>Yes</t>
        </is>
      </c>
      <c r="D21" s="223" t="inlineStr">
        <is>
          <t>Yes</t>
        </is>
      </c>
      <c r="E21" s="43" t="inlineStr">
        <is>
          <t>No</t>
        </is>
      </c>
      <c r="F21" s="44" t="inlineStr">
        <is>
          <t>No</t>
        </is>
      </c>
      <c r="G21" s="44" t="inlineStr">
        <is>
          <t>No</t>
        </is>
      </c>
      <c r="H21" s="43" t="inlineStr">
        <is>
          <t>Yes</t>
        </is>
      </c>
      <c r="I21" s="266" t="inlineStr">
        <is>
          <t>Yes</t>
        </is>
      </c>
      <c r="J21" s="160" t="inlineStr">
        <is>
          <t>Yes</t>
        </is>
      </c>
      <c r="K21" s="2" t="inlineStr">
        <is>
          <t>Yes</t>
        </is>
      </c>
      <c r="L21" s="2" t="inlineStr">
        <is>
          <t>Yes</t>
        </is>
      </c>
      <c r="M21" s="2" t="inlineStr">
        <is>
          <t>Yes</t>
        </is>
      </c>
      <c r="N21" s="42" t="inlineStr">
        <is>
          <t>Yes</t>
        </is>
      </c>
      <c r="O21" s="43" t="inlineStr">
        <is>
          <t>Yes</t>
        </is>
      </c>
      <c r="P21" s="43" t="inlineStr">
        <is>
          <t>Yes</t>
        </is>
      </c>
      <c r="Q21" s="43" t="inlineStr">
        <is>
          <t>Yes</t>
        </is>
      </c>
      <c r="R21" s="43" t="inlineStr">
        <is>
          <t>Yes</t>
        </is>
      </c>
      <c r="S21" s="43" t="inlineStr">
        <is>
          <t>Yes</t>
        </is>
      </c>
      <c r="T21" s="43" t="inlineStr">
        <is>
          <t>Yes</t>
        </is>
      </c>
      <c r="U21" s="43" t="inlineStr">
        <is>
          <t>No</t>
        </is>
      </c>
      <c r="V21" s="41" t="inlineStr">
        <is>
          <t>Yes</t>
        </is>
      </c>
      <c r="W21" s="223" t="inlineStr">
        <is>
          <t>[SYI_002_008_0016]_SAE.html</t>
        </is>
      </c>
      <c r="X21" s="43" t="n">
        <v>1</v>
      </c>
      <c r="Y21" s="43" t="n">
        <v>0</v>
      </c>
      <c r="Z21" s="43" t="n">
        <v>0</v>
      </c>
      <c r="AA21" s="43" t="n">
        <v>1</v>
      </c>
      <c r="AB21" s="411" t="inlineStr">
        <is>
          <t>P2B29-08
P0CE9-08
P0480-08</t>
        </is>
      </c>
      <c r="AC21" s="610" t="n"/>
      <c r="AD21" s="496" t="n"/>
      <c r="AE21" s="359" t="n"/>
      <c r="AG21" s="223" t="inlineStr"/>
      <c r="AH21" s="43" t="inlineStr"/>
      <c r="AI21" s="43" t="inlineStr"/>
      <c r="AJ21" s="43" t="inlineStr"/>
      <c r="AK21" s="43" t="inlineStr"/>
      <c r="AL21" s="43" t="n">
        <v>0.001134259259259259</v>
      </c>
      <c r="AM21" s="266" t="n"/>
      <c r="AN21" s="56" t="n"/>
      <c r="AO21" s="301">
        <f>EXACT(W21,AG21)</f>
        <v/>
      </c>
      <c r="AP21" s="286">
        <f>EXACT(X21,AH21)</f>
        <v/>
      </c>
      <c r="AQ21" s="286">
        <f>EXACT(Y21,AI21)</f>
        <v/>
      </c>
      <c r="AR21" s="286">
        <f>EXACT(Z21,AJ21)</f>
        <v/>
      </c>
      <c r="AS21" s="302">
        <f>EXACT(AA21,AK21)</f>
        <v/>
      </c>
      <c r="AT21" t="inlineStr"/>
      <c r="AU21" t="inlineStr"/>
    </row>
    <row r="22" ht="14.4" customHeight="1">
      <c r="A22" s="160" t="n"/>
      <c r="B22" s="2" t="n"/>
      <c r="C22" s="42" t="n"/>
      <c r="D22" s="223" t="n"/>
      <c r="E22" s="43" t="inlineStr">
        <is>
          <t>No</t>
        </is>
      </c>
      <c r="F22" s="43" t="inlineStr">
        <is>
          <t>No</t>
        </is>
      </c>
      <c r="G22" s="43" t="inlineStr">
        <is>
          <t>No</t>
        </is>
      </c>
      <c r="H22" s="43" t="inlineStr">
        <is>
          <t>No</t>
        </is>
      </c>
      <c r="I22" s="43" t="inlineStr">
        <is>
          <t>No</t>
        </is>
      </c>
      <c r="J22" s="43" t="inlineStr">
        <is>
          <t>No</t>
        </is>
      </c>
      <c r="K22" s="43" t="inlineStr">
        <is>
          <t>No</t>
        </is>
      </c>
      <c r="L22" s="43" t="inlineStr">
        <is>
          <t>No</t>
        </is>
      </c>
      <c r="M22" s="43" t="inlineStr">
        <is>
          <t>No</t>
        </is>
      </c>
      <c r="N22" s="43" t="inlineStr">
        <is>
          <t>No</t>
        </is>
      </c>
      <c r="O22" s="43" t="inlineStr">
        <is>
          <t>No</t>
        </is>
      </c>
      <c r="P22" s="43" t="inlineStr">
        <is>
          <t>No</t>
        </is>
      </c>
      <c r="Q22" s="43" t="inlineStr">
        <is>
          <t>No</t>
        </is>
      </c>
      <c r="R22" s="43" t="inlineStr">
        <is>
          <t>No</t>
        </is>
      </c>
      <c r="S22" s="43" t="inlineStr">
        <is>
          <t>No</t>
        </is>
      </c>
      <c r="T22" s="43" t="inlineStr">
        <is>
          <t>No</t>
        </is>
      </c>
      <c r="U22" s="43" t="inlineStr">
        <is>
          <t>Yes</t>
        </is>
      </c>
      <c r="V22" s="43" t="inlineStr">
        <is>
          <t>No</t>
        </is>
      </c>
      <c r="W22" s="223" t="inlineStr">
        <is>
          <t>[SYI_002_008_0016]_SAE_SP21_SOP2603.html</t>
        </is>
      </c>
      <c r="X22" s="43" t="n">
        <v>1</v>
      </c>
      <c r="Y22" s="43" t="n">
        <v>0</v>
      </c>
      <c r="Z22" s="43" t="n">
        <v>0</v>
      </c>
      <c r="AA22" s="43" t="n">
        <v>1</v>
      </c>
      <c r="AB22" s="411" t="inlineStr">
        <is>
          <t>P2B29-08
P0CE9-08
P0480-08</t>
        </is>
      </c>
      <c r="AC22" s="610" t="n"/>
      <c r="AD22" s="496" t="n"/>
      <c r="AE22" s="359" t="n"/>
      <c r="AG22" s="223" t="inlineStr"/>
      <c r="AH22" s="43" t="inlineStr"/>
      <c r="AI22" s="43" t="inlineStr"/>
      <c r="AJ22" s="43" t="inlineStr"/>
      <c r="AK22" s="43" t="inlineStr"/>
      <c r="AL22" s="43" t="n">
        <v>0.001412037037037037</v>
      </c>
      <c r="AM22" s="266" t="n"/>
      <c r="AN22" s="56" t="n"/>
      <c r="AO22" s="301">
        <f>EXACT(W22,AG22)</f>
        <v/>
      </c>
      <c r="AP22" s="286">
        <f>EXACT(X22,AH22)</f>
        <v/>
      </c>
      <c r="AQ22" s="286">
        <f>EXACT(Y22,AI22)</f>
        <v/>
      </c>
      <c r="AR22" s="286">
        <f>EXACT(Z22,AJ22)</f>
        <v/>
      </c>
      <c r="AS22" s="302">
        <f>EXACT(AA22,AK22)</f>
        <v/>
      </c>
      <c r="AT22" t="inlineStr"/>
      <c r="AU22" t="inlineStr"/>
    </row>
    <row r="23" ht="14.4" customHeight="1">
      <c r="A23" s="160" t="n"/>
      <c r="B23" s="2" t="n"/>
      <c r="C23" s="42" t="n"/>
      <c r="D23" s="223" t="inlineStr">
        <is>
          <t>Yes</t>
        </is>
      </c>
      <c r="E23" s="43" t="inlineStr">
        <is>
          <t>No</t>
        </is>
      </c>
      <c r="F23" s="44" t="inlineStr">
        <is>
          <t>No</t>
        </is>
      </c>
      <c r="G23" s="44" t="inlineStr">
        <is>
          <t>No</t>
        </is>
      </c>
      <c r="H23" s="43" t="inlineStr">
        <is>
          <t>Yes</t>
        </is>
      </c>
      <c r="I23" s="266" t="inlineStr">
        <is>
          <t>Yes</t>
        </is>
      </c>
      <c r="J23" s="160" t="inlineStr">
        <is>
          <t>Yes</t>
        </is>
      </c>
      <c r="K23" s="2" t="inlineStr">
        <is>
          <t>Yes</t>
        </is>
      </c>
      <c r="L23" s="2" t="inlineStr">
        <is>
          <t>Yes</t>
        </is>
      </c>
      <c r="M23" s="2" t="inlineStr">
        <is>
          <t>Yes</t>
        </is>
      </c>
      <c r="N23" s="42" t="inlineStr">
        <is>
          <t>Yes</t>
        </is>
      </c>
      <c r="O23" s="43" t="inlineStr">
        <is>
          <t>Yes</t>
        </is>
      </c>
      <c r="P23" s="43" t="inlineStr">
        <is>
          <t>Yes</t>
        </is>
      </c>
      <c r="Q23" s="43" t="inlineStr">
        <is>
          <t>Yes</t>
        </is>
      </c>
      <c r="R23" s="43" t="inlineStr">
        <is>
          <t>Yes</t>
        </is>
      </c>
      <c r="S23" s="43" t="inlineStr">
        <is>
          <t>Yes</t>
        </is>
      </c>
      <c r="T23" s="43" t="inlineStr">
        <is>
          <t>Yes</t>
        </is>
      </c>
      <c r="U23" s="43" t="inlineStr">
        <is>
          <t>No</t>
        </is>
      </c>
      <c r="V23" s="41" t="inlineStr">
        <is>
          <t>Yes</t>
        </is>
      </c>
      <c r="W23" s="223" t="inlineStr">
        <is>
          <t>[SYI_AC3_004_007]HVDC overvoltage detection_SAE.html</t>
        </is>
      </c>
      <c r="X23" s="43" t="n">
        <v>6</v>
      </c>
      <c r="Y23" s="43" t="n">
        <v>0</v>
      </c>
      <c r="Z23" s="43" t="n">
        <v>0</v>
      </c>
      <c r="AA23" s="43" t="n">
        <v>6</v>
      </c>
      <c r="AB23" s="43" t="inlineStr">
        <is>
          <t>P2E32-12</t>
        </is>
      </c>
      <c r="AC23" s="317" t="n"/>
      <c r="AD23" s="496" t="n"/>
      <c r="AE23" s="359" t="n"/>
      <c r="AG23" s="223" t="inlineStr"/>
      <c r="AH23" s="43" t="inlineStr"/>
      <c r="AI23" s="43" t="inlineStr"/>
      <c r="AJ23" s="43" t="inlineStr"/>
      <c r="AK23" s="43" t="inlineStr"/>
      <c r="AL23" s="43" t="n">
        <v>0.002152777777777778</v>
      </c>
      <c r="AM23" s="266" t="n"/>
      <c r="AN23" s="56" t="n"/>
      <c r="AO23" s="301">
        <f>EXACT(W23,AG23)</f>
        <v/>
      </c>
      <c r="AP23" s="286">
        <f>EXACT(X23,AH23)</f>
        <v/>
      </c>
      <c r="AQ23" s="286">
        <f>EXACT(Y23,AI23)</f>
        <v/>
      </c>
      <c r="AR23" s="286">
        <f>EXACT(Z23,AJ23)</f>
        <v/>
      </c>
      <c r="AS23" s="302">
        <f>EXACT(AA23,AK23)</f>
        <v/>
      </c>
      <c r="AT23" t="inlineStr"/>
      <c r="AU23" t="inlineStr"/>
    </row>
    <row r="24" ht="14.4" customHeight="1">
      <c r="A24" s="160" t="n"/>
      <c r="B24" s="2" t="n"/>
      <c r="C24" s="42" t="n"/>
      <c r="D24" s="223" t="n"/>
      <c r="E24" s="43" t="inlineStr">
        <is>
          <t>No</t>
        </is>
      </c>
      <c r="F24" s="43" t="inlineStr">
        <is>
          <t>No</t>
        </is>
      </c>
      <c r="G24" s="43" t="inlineStr">
        <is>
          <t>No</t>
        </is>
      </c>
      <c r="H24" s="43" t="inlineStr">
        <is>
          <t>No</t>
        </is>
      </c>
      <c r="I24" s="43" t="inlineStr">
        <is>
          <t>No</t>
        </is>
      </c>
      <c r="J24" s="43" t="inlineStr">
        <is>
          <t>No</t>
        </is>
      </c>
      <c r="K24" s="43" t="inlineStr">
        <is>
          <t>No</t>
        </is>
      </c>
      <c r="L24" s="43" t="inlineStr">
        <is>
          <t>No</t>
        </is>
      </c>
      <c r="M24" s="43" t="inlineStr">
        <is>
          <t>No</t>
        </is>
      </c>
      <c r="N24" s="43" t="inlineStr">
        <is>
          <t>No</t>
        </is>
      </c>
      <c r="O24" s="43" t="inlineStr">
        <is>
          <t>No</t>
        </is>
      </c>
      <c r="P24" s="43" t="inlineStr">
        <is>
          <t>No</t>
        </is>
      </c>
      <c r="Q24" s="43" t="inlineStr">
        <is>
          <t>No</t>
        </is>
      </c>
      <c r="R24" s="43" t="inlineStr">
        <is>
          <t>No</t>
        </is>
      </c>
      <c r="S24" s="43" t="inlineStr">
        <is>
          <t>No</t>
        </is>
      </c>
      <c r="T24" s="43" t="inlineStr">
        <is>
          <t>No</t>
        </is>
      </c>
      <c r="U24" s="43" t="inlineStr">
        <is>
          <t>Yes</t>
        </is>
      </c>
      <c r="V24" s="43" t="inlineStr">
        <is>
          <t>No</t>
        </is>
      </c>
      <c r="W24" s="223" t="inlineStr">
        <is>
          <t>[SYI_AC3_004_007]HVDC overvoltage detection_SAE_SP21_SOP2603.html</t>
        </is>
      </c>
      <c r="X24" s="43" t="n">
        <v>6</v>
      </c>
      <c r="Y24" s="43" t="n">
        <v>0</v>
      </c>
      <c r="Z24" s="43" t="n">
        <v>0</v>
      </c>
      <c r="AA24" s="43" t="n">
        <v>6</v>
      </c>
      <c r="AB24" s="43" t="inlineStr">
        <is>
          <t>P2E32-17</t>
        </is>
      </c>
      <c r="AC24" s="317" t="n"/>
      <c r="AD24" s="496" t="n"/>
      <c r="AE24" s="359" t="n"/>
      <c r="AG24" s="223" t="inlineStr"/>
      <c r="AH24" s="43" t="inlineStr"/>
      <c r="AI24" s="43" t="inlineStr"/>
      <c r="AJ24" s="43" t="inlineStr"/>
      <c r="AK24" s="43" t="inlineStr"/>
      <c r="AL24" s="43" t="n">
        <v>0.002164351851851852</v>
      </c>
      <c r="AM24" s="266" t="n"/>
      <c r="AN24" s="56" t="n"/>
      <c r="AO24" s="301">
        <f>EXACT(W24,AG24)</f>
        <v/>
      </c>
      <c r="AP24" s="286">
        <f>EXACT(X24,AH24)</f>
        <v/>
      </c>
      <c r="AQ24" s="286">
        <f>EXACT(Y24,AI24)</f>
        <v/>
      </c>
      <c r="AR24" s="286">
        <f>EXACT(Z24,AJ24)</f>
        <v/>
      </c>
      <c r="AS24" s="302">
        <f>EXACT(AA24,AK24)</f>
        <v/>
      </c>
      <c r="AT24" t="inlineStr"/>
      <c r="AU24" t="inlineStr"/>
    </row>
    <row r="25" ht="14.4" customHeight="1" thickBot="1">
      <c r="A25" s="160" t="n"/>
      <c r="B25" s="2" t="n"/>
      <c r="C25" s="42" t="n"/>
      <c r="D25" s="223" t="inlineStr">
        <is>
          <t>Yes</t>
        </is>
      </c>
      <c r="E25" s="43" t="inlineStr">
        <is>
          <t>No</t>
        </is>
      </c>
      <c r="F25" s="44" t="inlineStr">
        <is>
          <t>No</t>
        </is>
      </c>
      <c r="G25" s="44" t="inlineStr">
        <is>
          <t>No</t>
        </is>
      </c>
      <c r="H25" s="43" t="inlineStr">
        <is>
          <t>Yes</t>
        </is>
      </c>
      <c r="I25" s="266" t="inlineStr">
        <is>
          <t>Yes</t>
        </is>
      </c>
      <c r="J25" s="160" t="inlineStr">
        <is>
          <t>Yes</t>
        </is>
      </c>
      <c r="K25" s="2" t="inlineStr">
        <is>
          <t>Yes</t>
        </is>
      </c>
      <c r="L25" s="2" t="inlineStr">
        <is>
          <t>Yes</t>
        </is>
      </c>
      <c r="M25" s="2" t="inlineStr">
        <is>
          <t>Yes</t>
        </is>
      </c>
      <c r="N25" s="42" t="inlineStr">
        <is>
          <t>Yes</t>
        </is>
      </c>
      <c r="O25" s="43" t="inlineStr">
        <is>
          <t>Yes</t>
        </is>
      </c>
      <c r="P25" s="43" t="inlineStr">
        <is>
          <t>Yes</t>
        </is>
      </c>
      <c r="Q25" s="43" t="inlineStr">
        <is>
          <t>Yes</t>
        </is>
      </c>
      <c r="R25" s="43" t="inlineStr">
        <is>
          <t>Yes</t>
        </is>
      </c>
      <c r="S25" s="43" t="inlineStr">
        <is>
          <t>Yes</t>
        </is>
      </c>
      <c r="T25" s="43" t="inlineStr">
        <is>
          <t>Yes</t>
        </is>
      </c>
      <c r="U25" s="43" t="inlineStr">
        <is>
          <t>Yes</t>
        </is>
      </c>
      <c r="V25" s="41" t="inlineStr">
        <is>
          <t>Yes</t>
        </is>
      </c>
      <c r="W25" s="223" t="inlineStr">
        <is>
          <t>[SYI_AC4_003_003]AC passive discharge circuit failure detection_SAE.html</t>
        </is>
      </c>
      <c r="X25" s="43" t="n">
        <v>1</v>
      </c>
      <c r="Y25" s="46" t="n">
        <v>0</v>
      </c>
      <c r="Z25" s="43" t="n">
        <v>0</v>
      </c>
      <c r="AA25" s="43" t="n">
        <v>1</v>
      </c>
      <c r="AB25" s="43" t="inlineStr">
        <is>
          <t>P1B47-00</t>
        </is>
      </c>
      <c r="AC25" s="317" t="n"/>
      <c r="AD25" s="496" t="n"/>
      <c r="AE25" s="359" t="n"/>
      <c r="AG25" s="223" t="inlineStr"/>
      <c r="AH25" s="43" t="inlineStr"/>
      <c r="AI25" s="46" t="inlineStr"/>
      <c r="AJ25" s="43" t="inlineStr"/>
      <c r="AK25" s="43" t="inlineStr"/>
      <c r="AL25" s="43" t="n">
        <v>0.0008101851851851852</v>
      </c>
      <c r="AM25" s="266" t="n"/>
      <c r="AN25" s="56" t="n"/>
      <c r="AO25" s="301">
        <f>EXACT(W25,AG25)</f>
        <v/>
      </c>
      <c r="AP25" s="286">
        <f>EXACT(X25,AH25)</f>
        <v/>
      </c>
      <c r="AQ25" s="286">
        <f>EXACT(Y25,AI25)</f>
        <v/>
      </c>
      <c r="AR25" s="286">
        <f>EXACT(Z25,AJ25)</f>
        <v/>
      </c>
      <c r="AS25" s="302">
        <f>EXACT(AA25,AK25)</f>
        <v/>
      </c>
      <c r="AT25" t="inlineStr"/>
      <c r="AU25" t="inlineStr"/>
    </row>
    <row r="26" ht="14.4" customHeight="1" thickBot="1">
      <c r="A26" s="160" t="inlineStr">
        <is>
          <t>Yes</t>
        </is>
      </c>
      <c r="B26" s="2" t="inlineStr">
        <is>
          <t>Yes</t>
        </is>
      </c>
      <c r="C26" s="42" t="inlineStr">
        <is>
          <t>Yes</t>
        </is>
      </c>
      <c r="D26" s="223" t="inlineStr">
        <is>
          <t>Yes</t>
        </is>
      </c>
      <c r="E26" s="43" t="inlineStr">
        <is>
          <t>No</t>
        </is>
      </c>
      <c r="F26" s="44" t="inlineStr">
        <is>
          <t>No</t>
        </is>
      </c>
      <c r="G26" s="44" t="inlineStr">
        <is>
          <t>No</t>
        </is>
      </c>
      <c r="H26" s="43" t="inlineStr">
        <is>
          <t>Yes</t>
        </is>
      </c>
      <c r="I26" s="266" t="inlineStr">
        <is>
          <t>Yes</t>
        </is>
      </c>
      <c r="J26" s="160" t="inlineStr">
        <is>
          <t>Yes</t>
        </is>
      </c>
      <c r="K26" s="2" t="inlineStr">
        <is>
          <t>Yes</t>
        </is>
      </c>
      <c r="L26" s="2" t="inlineStr">
        <is>
          <t>Yes</t>
        </is>
      </c>
      <c r="M26" s="2" t="inlineStr">
        <is>
          <t>Yes</t>
        </is>
      </c>
      <c r="N26" s="42" t="inlineStr">
        <is>
          <t>Yes</t>
        </is>
      </c>
      <c r="O26" s="43" t="inlineStr">
        <is>
          <t>Yes</t>
        </is>
      </c>
      <c r="P26" s="43" t="inlineStr">
        <is>
          <t>Yes</t>
        </is>
      </c>
      <c r="Q26" s="43" t="inlineStr">
        <is>
          <t>Yes</t>
        </is>
      </c>
      <c r="R26" s="43" t="inlineStr">
        <is>
          <t>Yes</t>
        </is>
      </c>
      <c r="S26" s="43" t="inlineStr">
        <is>
          <t>Yes</t>
        </is>
      </c>
      <c r="T26" s="43" t="inlineStr">
        <is>
          <t>Yes</t>
        </is>
      </c>
      <c r="U26" s="43" t="inlineStr">
        <is>
          <t>Yes</t>
        </is>
      </c>
      <c r="V26" s="41" t="inlineStr">
        <is>
          <t>Yes</t>
        </is>
      </c>
      <c r="W26" s="223" t="inlineStr">
        <is>
          <t>[SYI_AC6_002_011]LT4 current measurement plausibility check_SAE.html</t>
        </is>
      </c>
      <c r="X26" s="41" t="n">
        <v>2</v>
      </c>
      <c r="Y26" s="239" t="n">
        <v>0</v>
      </c>
      <c r="Z26" s="628" t="n">
        <v>0</v>
      </c>
      <c r="AA26" s="43" t="n">
        <v>2</v>
      </c>
      <c r="AB26" s="43" t="inlineStr">
        <is>
          <t>P0D22-1D</t>
        </is>
      </c>
      <c r="AC26" s="317" t="n"/>
      <c r="AD26" s="496" t="n"/>
      <c r="AE26" s="359" t="n"/>
      <c r="AG26" s="223" t="inlineStr"/>
      <c r="AH26" s="41" t="inlineStr"/>
      <c r="AI26" s="239" t="inlineStr"/>
      <c r="AJ26" s="628" t="inlineStr"/>
      <c r="AK26" s="43" t="inlineStr"/>
      <c r="AL26" s="43" t="n">
        <v>0.0007407407407407407</v>
      </c>
      <c r="AM26" s="266" t="n"/>
      <c r="AN26" s="56" t="n"/>
      <c r="AO26" s="301">
        <f>EXACT(W26,AG26)</f>
        <v/>
      </c>
      <c r="AP26" s="286">
        <f>EXACT(X26,AH26)</f>
        <v/>
      </c>
      <c r="AQ26" s="286">
        <f>EXACT(Y26,AI26)</f>
        <v/>
      </c>
      <c r="AR26" s="286">
        <f>EXACT(Z26,AJ26)</f>
        <v/>
      </c>
      <c r="AS26" s="302">
        <f>EXACT(AA26,AK26)</f>
        <v/>
      </c>
      <c r="AT26" t="inlineStr"/>
      <c r="AU26" t="inlineStr"/>
    </row>
    <row r="27" ht="14.4" customHeight="1">
      <c r="A27" s="160" t="inlineStr">
        <is>
          <t>Yes</t>
        </is>
      </c>
      <c r="B27" s="2" t="inlineStr">
        <is>
          <t>Yes</t>
        </is>
      </c>
      <c r="C27" s="42" t="inlineStr">
        <is>
          <t>Yes</t>
        </is>
      </c>
      <c r="D27" s="223" t="inlineStr">
        <is>
          <t>Yes</t>
        </is>
      </c>
      <c r="E27" s="43" t="inlineStr">
        <is>
          <t>No</t>
        </is>
      </c>
      <c r="F27" s="44" t="inlineStr">
        <is>
          <t>No</t>
        </is>
      </c>
      <c r="G27" s="44" t="inlineStr">
        <is>
          <t>No</t>
        </is>
      </c>
      <c r="H27" s="43" t="inlineStr">
        <is>
          <t>Yes</t>
        </is>
      </c>
      <c r="I27" s="266" t="inlineStr">
        <is>
          <t>Yes</t>
        </is>
      </c>
      <c r="J27" s="160" t="inlineStr">
        <is>
          <t>Yes</t>
        </is>
      </c>
      <c r="K27" s="2" t="inlineStr">
        <is>
          <t>Yes</t>
        </is>
      </c>
      <c r="L27" s="2" t="inlineStr">
        <is>
          <t>Yes</t>
        </is>
      </c>
      <c r="M27" s="2" t="inlineStr">
        <is>
          <t>Yes</t>
        </is>
      </c>
      <c r="N27" s="42" t="inlineStr">
        <is>
          <t>Yes</t>
        </is>
      </c>
      <c r="O27" s="43" t="inlineStr">
        <is>
          <t>Yes</t>
        </is>
      </c>
      <c r="P27" s="43" t="inlineStr">
        <is>
          <t>Yes</t>
        </is>
      </c>
      <c r="Q27" s="43" t="inlineStr">
        <is>
          <t>Yes</t>
        </is>
      </c>
      <c r="R27" s="43" t="inlineStr">
        <is>
          <t>Yes</t>
        </is>
      </c>
      <c r="S27" s="43" t="inlineStr">
        <is>
          <t>Yes</t>
        </is>
      </c>
      <c r="T27" s="43" t="inlineStr">
        <is>
          <t>Yes</t>
        </is>
      </c>
      <c r="U27" s="43" t="inlineStr">
        <is>
          <t>Yes</t>
        </is>
      </c>
      <c r="V27" s="41" t="inlineStr">
        <is>
          <t>Yes</t>
        </is>
      </c>
      <c r="W27" s="223" t="inlineStr">
        <is>
          <t>[SYI_COMMON_004_001_002] I2C Bus Lock I2C error_SAE.html</t>
        </is>
      </c>
      <c r="X27" s="43" t="n">
        <v>1</v>
      </c>
      <c r="Y27" s="44" t="n">
        <v>0</v>
      </c>
      <c r="Z27" s="43" t="n">
        <v>0</v>
      </c>
      <c r="AA27" s="43" t="n">
        <v>1</v>
      </c>
      <c r="AB27" s="43" t="inlineStr">
        <is>
          <t>P0A94-08</t>
        </is>
      </c>
      <c r="AC27" s="317" t="n"/>
      <c r="AD27" s="496" t="n"/>
      <c r="AE27" s="359" t="n"/>
      <c r="AG27" s="223" t="inlineStr"/>
      <c r="AH27" s="43" t="inlineStr"/>
      <c r="AI27" s="44" t="inlineStr"/>
      <c r="AJ27" s="43" t="inlineStr"/>
      <c r="AK27" s="43" t="inlineStr"/>
      <c r="AL27" s="43" t="n">
        <v>0.001076388888888889</v>
      </c>
      <c r="AM27" s="266" t="n"/>
      <c r="AN27" s="56" t="n"/>
      <c r="AO27" s="301">
        <f>EXACT(W27,AG27)</f>
        <v/>
      </c>
      <c r="AP27" s="286">
        <f>EXACT(X27,AH27)</f>
        <v/>
      </c>
      <c r="AQ27" s="286">
        <f>EXACT(Y27,AI27)</f>
        <v/>
      </c>
      <c r="AR27" s="286">
        <f>EXACT(Z27,AJ27)</f>
        <v/>
      </c>
      <c r="AS27" s="302">
        <f>EXACT(AA27,AK27)</f>
        <v/>
      </c>
      <c r="AT27" t="inlineStr"/>
      <c r="AU27" t="inlineStr"/>
    </row>
    <row r="28" ht="14.4" customHeight="1">
      <c r="A28" s="160" t="n"/>
      <c r="B28" s="2" t="n"/>
      <c r="C28" s="42" t="n"/>
      <c r="D28" s="223" t="inlineStr">
        <is>
          <t>Yes</t>
        </is>
      </c>
      <c r="E28" s="43" t="inlineStr">
        <is>
          <t>No</t>
        </is>
      </c>
      <c r="F28" s="44" t="inlineStr">
        <is>
          <t>No</t>
        </is>
      </c>
      <c r="G28" s="44" t="inlineStr">
        <is>
          <t>No</t>
        </is>
      </c>
      <c r="H28" s="43" t="inlineStr">
        <is>
          <t>Yes</t>
        </is>
      </c>
      <c r="I28" s="266" t="inlineStr">
        <is>
          <t>Yes</t>
        </is>
      </c>
      <c r="J28" s="160" t="inlineStr">
        <is>
          <t>Yes</t>
        </is>
      </c>
      <c r="K28" s="2" t="inlineStr">
        <is>
          <t>Yes</t>
        </is>
      </c>
      <c r="L28" s="2" t="inlineStr">
        <is>
          <t>Yes</t>
        </is>
      </c>
      <c r="M28" s="2" t="inlineStr">
        <is>
          <t>Yes</t>
        </is>
      </c>
      <c r="N28" s="42" t="inlineStr">
        <is>
          <t>Yes</t>
        </is>
      </c>
      <c r="O28" s="43" t="inlineStr">
        <is>
          <t>Yes</t>
        </is>
      </c>
      <c r="P28" s="43" t="inlineStr">
        <is>
          <t>Yes</t>
        </is>
      </c>
      <c r="Q28" s="43" t="inlineStr">
        <is>
          <t>Yes</t>
        </is>
      </c>
      <c r="R28" s="43" t="inlineStr">
        <is>
          <t>Yes</t>
        </is>
      </c>
      <c r="S28" s="43" t="inlineStr">
        <is>
          <t>Yes</t>
        </is>
      </c>
      <c r="T28" s="43" t="inlineStr">
        <is>
          <t>Yes</t>
        </is>
      </c>
      <c r="U28" s="43" t="inlineStr">
        <is>
          <t>No</t>
        </is>
      </c>
      <c r="V28" s="41" t="inlineStr">
        <is>
          <t>Yes</t>
        </is>
      </c>
      <c r="W28" s="223" t="inlineStr">
        <is>
          <t>[SYI_EFAN01_001_018]_SAE.html</t>
        </is>
      </c>
      <c r="X28" s="43" t="n">
        <v>1</v>
      </c>
      <c r="Y28" s="43" t="n">
        <v>0</v>
      </c>
      <c r="Z28" s="43" t="n">
        <v>0</v>
      </c>
      <c r="AA28" s="43" t="n">
        <v>1</v>
      </c>
      <c r="AB28" s="43" t="inlineStr">
        <is>
          <t>P0483-00</t>
        </is>
      </c>
      <c r="AC28" s="317" t="n"/>
      <c r="AD28" s="496" t="n"/>
      <c r="AE28" s="359" t="n"/>
      <c r="AG28" s="223" t="inlineStr"/>
      <c r="AH28" s="43" t="inlineStr"/>
      <c r="AI28" s="43" t="inlineStr"/>
      <c r="AJ28" s="43" t="inlineStr"/>
      <c r="AK28" s="43" t="inlineStr"/>
      <c r="AL28" s="43" t="n">
        <v>0.0009606481481481482</v>
      </c>
      <c r="AM28" s="266" t="n"/>
      <c r="AN28" s="56" t="n"/>
      <c r="AO28" s="301">
        <f>EXACT(W28,AG28)</f>
        <v/>
      </c>
      <c r="AP28" s="286">
        <f>EXACT(X28,AH28)</f>
        <v/>
      </c>
      <c r="AQ28" s="286">
        <f>EXACT(Y28,AI28)</f>
        <v/>
      </c>
      <c r="AR28" s="286">
        <f>EXACT(Z28,AJ28)</f>
        <v/>
      </c>
      <c r="AS28" s="302">
        <f>EXACT(AA28,AK28)</f>
        <v/>
      </c>
      <c r="AT28" t="inlineStr"/>
      <c r="AU28" t="inlineStr"/>
    </row>
    <row r="29" ht="14.4" customHeight="1">
      <c r="A29" s="160" t="n"/>
      <c r="B29" s="2" t="n"/>
      <c r="C29" s="42" t="n"/>
      <c r="D29" s="223" t="n"/>
      <c r="E29" s="43" t="inlineStr">
        <is>
          <t>No</t>
        </is>
      </c>
      <c r="F29" s="43" t="inlineStr">
        <is>
          <t>No</t>
        </is>
      </c>
      <c r="G29" s="43" t="inlineStr">
        <is>
          <t>No</t>
        </is>
      </c>
      <c r="H29" s="43" t="inlineStr">
        <is>
          <t>No</t>
        </is>
      </c>
      <c r="I29" s="43" t="inlineStr">
        <is>
          <t>No</t>
        </is>
      </c>
      <c r="J29" s="43" t="inlineStr">
        <is>
          <t>No</t>
        </is>
      </c>
      <c r="K29" s="43" t="inlineStr">
        <is>
          <t>No</t>
        </is>
      </c>
      <c r="L29" s="43" t="inlineStr">
        <is>
          <t>No</t>
        </is>
      </c>
      <c r="M29" s="43" t="inlineStr">
        <is>
          <t>No</t>
        </is>
      </c>
      <c r="N29" s="43" t="inlineStr">
        <is>
          <t>No</t>
        </is>
      </c>
      <c r="O29" s="43" t="inlineStr">
        <is>
          <t>No</t>
        </is>
      </c>
      <c r="P29" s="43" t="inlineStr">
        <is>
          <t>No</t>
        </is>
      </c>
      <c r="Q29" s="43" t="inlineStr">
        <is>
          <t>No</t>
        </is>
      </c>
      <c r="R29" s="43" t="inlineStr">
        <is>
          <t>No</t>
        </is>
      </c>
      <c r="S29" s="43" t="inlineStr">
        <is>
          <t>No</t>
        </is>
      </c>
      <c r="T29" s="43" t="inlineStr">
        <is>
          <t>No</t>
        </is>
      </c>
      <c r="U29" s="43" t="inlineStr">
        <is>
          <t>Yes</t>
        </is>
      </c>
      <c r="V29" s="43" t="inlineStr">
        <is>
          <t>No</t>
        </is>
      </c>
      <c r="W29" s="223" t="inlineStr">
        <is>
          <t>[SYI_EFAN01_001_018]_SAE_SP21_SOP2603.html</t>
        </is>
      </c>
      <c r="X29" s="43" t="n">
        <v>1</v>
      </c>
      <c r="Y29" s="43" t="n">
        <v>0</v>
      </c>
      <c r="Z29" s="43" t="n">
        <v>0</v>
      </c>
      <c r="AA29" s="43" t="n">
        <v>1</v>
      </c>
      <c r="AB29" s="43" t="inlineStr">
        <is>
          <t>P0494-9A</t>
        </is>
      </c>
      <c r="AC29" s="317" t="n"/>
      <c r="AD29" s="496" t="n"/>
      <c r="AE29" s="359" t="n"/>
      <c r="AG29" s="223" t="inlineStr"/>
      <c r="AH29" s="43" t="inlineStr"/>
      <c r="AI29" s="43" t="inlineStr"/>
      <c r="AJ29" s="43" t="inlineStr"/>
      <c r="AK29" s="43" t="inlineStr"/>
      <c r="AL29" s="43" t="n">
        <v>0.001180555555555556</v>
      </c>
      <c r="AM29" s="266" t="n"/>
      <c r="AN29" s="56" t="n"/>
      <c r="AO29" s="301">
        <f>EXACT(W29,AG29)</f>
        <v/>
      </c>
      <c r="AP29" s="286">
        <f>EXACT(X29,AH29)</f>
        <v/>
      </c>
      <c r="AQ29" s="286">
        <f>EXACT(Y29,AI29)</f>
        <v/>
      </c>
      <c r="AR29" s="286">
        <f>EXACT(Z29,AJ29)</f>
        <v/>
      </c>
      <c r="AS29" s="302">
        <f>EXACT(AA29,AK29)</f>
        <v/>
      </c>
      <c r="AT29" t="inlineStr"/>
      <c r="AU29" t="inlineStr"/>
    </row>
    <row r="30" ht="14.4" customHeight="1">
      <c r="A30" s="160" t="inlineStr">
        <is>
          <t>Yes</t>
        </is>
      </c>
      <c r="B30" s="2" t="inlineStr">
        <is>
          <t>Yes</t>
        </is>
      </c>
      <c r="C30" s="42" t="inlineStr">
        <is>
          <t>Yes</t>
        </is>
      </c>
      <c r="D30" s="223" t="inlineStr">
        <is>
          <t>Yes</t>
        </is>
      </c>
      <c r="E30" s="43" t="inlineStr">
        <is>
          <t>No</t>
        </is>
      </c>
      <c r="F30" s="44" t="inlineStr">
        <is>
          <t>No</t>
        </is>
      </c>
      <c r="G30" s="44" t="inlineStr">
        <is>
          <t>No</t>
        </is>
      </c>
      <c r="H30" s="43" t="inlineStr">
        <is>
          <t>Yes</t>
        </is>
      </c>
      <c r="I30" s="266" t="inlineStr">
        <is>
          <t>Yes</t>
        </is>
      </c>
      <c r="J30" s="160" t="inlineStr">
        <is>
          <t>Yes</t>
        </is>
      </c>
      <c r="K30" s="2" t="inlineStr">
        <is>
          <t>Yes</t>
        </is>
      </c>
      <c r="L30" s="2" t="inlineStr">
        <is>
          <t>Yes</t>
        </is>
      </c>
      <c r="M30" s="2" t="inlineStr">
        <is>
          <t>Yes</t>
        </is>
      </c>
      <c r="N30" s="42" t="inlineStr">
        <is>
          <t>Yes</t>
        </is>
      </c>
      <c r="O30" s="43" t="inlineStr">
        <is>
          <t>Yes</t>
        </is>
      </c>
      <c r="P30" s="43" t="inlineStr">
        <is>
          <t>Yes</t>
        </is>
      </c>
      <c r="Q30" s="43" t="inlineStr">
        <is>
          <t>Yes</t>
        </is>
      </c>
      <c r="R30" s="43" t="inlineStr">
        <is>
          <t>Yes</t>
        </is>
      </c>
      <c r="S30" s="43" t="inlineStr">
        <is>
          <t>Yes</t>
        </is>
      </c>
      <c r="T30" s="43" t="inlineStr">
        <is>
          <t>Yes</t>
        </is>
      </c>
      <c r="U30" s="43" t="inlineStr">
        <is>
          <t>Yes</t>
        </is>
      </c>
      <c r="V30" s="41" t="inlineStr">
        <is>
          <t>Yes</t>
        </is>
      </c>
      <c r="W30" s="223" t="inlineStr">
        <is>
          <t>[SYI_SEV05_001_002]_SAE.html</t>
        </is>
      </c>
      <c r="X30" s="43" t="n">
        <v>3</v>
      </c>
      <c r="Y30" s="43" t="n">
        <v>0</v>
      </c>
      <c r="Z30" s="43" t="n">
        <v>0</v>
      </c>
      <c r="AA30" s="43" t="n">
        <v>3</v>
      </c>
      <c r="AB30" s="43" t="inlineStr">
        <is>
          <t>P0A08-01</t>
        </is>
      </c>
      <c r="AC30" s="317" t="n"/>
      <c r="AD30" s="496" t="n"/>
      <c r="AE30" s="359" t="n"/>
      <c r="AG30" s="223" t="inlineStr"/>
      <c r="AH30" s="43" t="inlineStr"/>
      <c r="AI30" s="43" t="inlineStr"/>
      <c r="AJ30" s="43" t="inlineStr"/>
      <c r="AK30" s="43" t="inlineStr"/>
      <c r="AL30" s="43" t="n">
        <v>0.003784722222222222</v>
      </c>
      <c r="AM30" s="266" t="n"/>
      <c r="AN30" s="56" t="n"/>
      <c r="AO30" s="301">
        <f>EXACT(W30,AG30)</f>
        <v/>
      </c>
      <c r="AP30" s="286">
        <f>EXACT(X30,AH30)</f>
        <v/>
      </c>
      <c r="AQ30" s="286">
        <f>EXACT(Y30,AI30)</f>
        <v/>
      </c>
      <c r="AR30" s="286">
        <f>EXACT(Z30,AJ30)</f>
        <v/>
      </c>
      <c r="AS30" s="302">
        <f>EXACT(AA30,AK30)</f>
        <v/>
      </c>
      <c r="AT30" t="inlineStr"/>
      <c r="AU30" t="inlineStr"/>
    </row>
    <row r="31" ht="14.4" customHeight="1">
      <c r="A31" s="160" t="inlineStr">
        <is>
          <t>Yes</t>
        </is>
      </c>
      <c r="B31" s="2" t="inlineStr">
        <is>
          <t>Yes</t>
        </is>
      </c>
      <c r="C31" s="42" t="inlineStr">
        <is>
          <t>Yes</t>
        </is>
      </c>
      <c r="D31" s="223" t="inlineStr">
        <is>
          <t>Yes</t>
        </is>
      </c>
      <c r="E31" s="43" t="inlineStr">
        <is>
          <t>No</t>
        </is>
      </c>
      <c r="F31" s="44" t="inlineStr">
        <is>
          <t>No</t>
        </is>
      </c>
      <c r="G31" s="44" t="inlineStr">
        <is>
          <t>No</t>
        </is>
      </c>
      <c r="H31" s="43" t="inlineStr">
        <is>
          <t>Yes</t>
        </is>
      </c>
      <c r="I31" s="266" t="inlineStr">
        <is>
          <t>Yes</t>
        </is>
      </c>
      <c r="J31" s="160" t="inlineStr">
        <is>
          <t>Yes</t>
        </is>
      </c>
      <c r="K31" s="2" t="inlineStr">
        <is>
          <t>Yes</t>
        </is>
      </c>
      <c r="L31" s="2" t="inlineStr">
        <is>
          <t>Yes</t>
        </is>
      </c>
      <c r="M31" s="2" t="inlineStr">
        <is>
          <t>Yes</t>
        </is>
      </c>
      <c r="N31" s="42" t="inlineStr">
        <is>
          <t>Yes</t>
        </is>
      </c>
      <c r="O31" s="43" t="inlineStr">
        <is>
          <t>Yes</t>
        </is>
      </c>
      <c r="P31" s="43" t="inlineStr">
        <is>
          <t>Yes</t>
        </is>
      </c>
      <c r="Q31" s="43" t="inlineStr">
        <is>
          <t>Yes</t>
        </is>
      </c>
      <c r="R31" s="43" t="inlineStr">
        <is>
          <t>Yes</t>
        </is>
      </c>
      <c r="S31" s="43" t="inlineStr">
        <is>
          <t>Yes</t>
        </is>
      </c>
      <c r="T31" s="43" t="inlineStr">
        <is>
          <t>Yes</t>
        </is>
      </c>
      <c r="U31" s="43" t="inlineStr">
        <is>
          <t>Yes</t>
        </is>
      </c>
      <c r="V31" s="41" t="inlineStr">
        <is>
          <t>Yes</t>
        </is>
      </c>
      <c r="W31" s="223" t="inlineStr">
        <is>
          <t>[SYI_SEV05_001_006]_SAE.html</t>
        </is>
      </c>
      <c r="X31" s="43" t="n">
        <v>2</v>
      </c>
      <c r="Y31" s="43" t="n">
        <v>0</v>
      </c>
      <c r="Z31" s="43" t="n">
        <v>0</v>
      </c>
      <c r="AA31" s="43" t="n">
        <v>2</v>
      </c>
      <c r="AB31" s="43" t="inlineStr">
        <is>
          <t>P0CA2-92</t>
        </is>
      </c>
      <c r="AC31" s="317" t="n"/>
      <c r="AD31" s="496" t="n"/>
      <c r="AE31" s="359" t="n"/>
      <c r="AG31" s="223" t="inlineStr"/>
      <c r="AH31" s="43" t="inlineStr"/>
      <c r="AI31" s="43" t="inlineStr"/>
      <c r="AJ31" s="43" t="inlineStr"/>
      <c r="AK31" s="43" t="inlineStr"/>
      <c r="AL31" s="43" t="n">
        <v>0.002314814814814815</v>
      </c>
      <c r="AM31" s="266" t="n"/>
      <c r="AN31" s="56" t="n"/>
      <c r="AO31" s="301">
        <f>EXACT(W31,AG31)</f>
        <v/>
      </c>
      <c r="AP31" s="286">
        <f>EXACT(X31,AH31)</f>
        <v/>
      </c>
      <c r="AQ31" s="286">
        <f>EXACT(Y31,AI31)</f>
        <v/>
      </c>
      <c r="AR31" s="286">
        <f>EXACT(Z31,AJ31)</f>
        <v/>
      </c>
      <c r="AS31" s="302">
        <f>EXACT(AA31,AK31)</f>
        <v/>
      </c>
      <c r="AT31" t="inlineStr"/>
      <c r="AU31" t="inlineStr"/>
    </row>
    <row r="32" ht="14.4" customHeight="1">
      <c r="A32" s="160" t="inlineStr">
        <is>
          <t>Yes</t>
        </is>
      </c>
      <c r="B32" s="2" t="inlineStr">
        <is>
          <t>Yes</t>
        </is>
      </c>
      <c r="C32" s="42" t="inlineStr">
        <is>
          <t>Yes</t>
        </is>
      </c>
      <c r="D32" s="223" t="inlineStr">
        <is>
          <t>Yes</t>
        </is>
      </c>
      <c r="E32" s="43" t="inlineStr">
        <is>
          <t>No</t>
        </is>
      </c>
      <c r="F32" s="44" t="inlineStr">
        <is>
          <t>No</t>
        </is>
      </c>
      <c r="G32" s="44" t="inlineStr">
        <is>
          <t>No</t>
        </is>
      </c>
      <c r="H32" s="43" t="inlineStr">
        <is>
          <t>Yes</t>
        </is>
      </c>
      <c r="I32" s="266" t="inlineStr">
        <is>
          <t>Yes</t>
        </is>
      </c>
      <c r="J32" s="160" t="inlineStr">
        <is>
          <t>Yes</t>
        </is>
      </c>
      <c r="K32" s="2" t="inlineStr">
        <is>
          <t>Yes</t>
        </is>
      </c>
      <c r="L32" s="2" t="inlineStr">
        <is>
          <t>Yes</t>
        </is>
      </c>
      <c r="M32" s="2" t="inlineStr">
        <is>
          <t>Yes</t>
        </is>
      </c>
      <c r="N32" s="42" t="inlineStr">
        <is>
          <t>Yes</t>
        </is>
      </c>
      <c r="O32" s="43" t="inlineStr">
        <is>
          <t>Yes</t>
        </is>
      </c>
      <c r="P32" s="43" t="inlineStr">
        <is>
          <t>Yes</t>
        </is>
      </c>
      <c r="Q32" s="43" t="inlineStr">
        <is>
          <t>Yes</t>
        </is>
      </c>
      <c r="R32" s="43" t="inlineStr">
        <is>
          <t>Yes</t>
        </is>
      </c>
      <c r="S32" s="43" t="inlineStr">
        <is>
          <t>Yes</t>
        </is>
      </c>
      <c r="T32" s="43" t="inlineStr">
        <is>
          <t>Yes</t>
        </is>
      </c>
      <c r="U32" s="43" t="inlineStr">
        <is>
          <t>No</t>
        </is>
      </c>
      <c r="V32" s="41" t="inlineStr">
        <is>
          <t>Yes</t>
        </is>
      </c>
      <c r="W32" s="223" t="inlineStr">
        <is>
          <t>[SYI_SEV06_001_004]_SAE.html</t>
        </is>
      </c>
      <c r="X32" s="43" t="n">
        <v>1</v>
      </c>
      <c r="Y32" s="43" t="n">
        <v>0</v>
      </c>
      <c r="Z32" s="43" t="n">
        <v>0</v>
      </c>
      <c r="AA32" s="43" t="n">
        <v>1</v>
      </c>
      <c r="AB32" s="43" t="inlineStr">
        <is>
          <t>P0CA2-11</t>
        </is>
      </c>
      <c r="AC32" s="317" t="n"/>
      <c r="AD32" s="496" t="n"/>
      <c r="AE32" s="359" t="n"/>
      <c r="AG32" s="223" t="inlineStr"/>
      <c r="AH32" s="43" t="inlineStr"/>
      <c r="AI32" s="43" t="inlineStr"/>
      <c r="AJ32" s="43" t="inlineStr"/>
      <c r="AK32" s="43" t="inlineStr"/>
      <c r="AL32" s="43" t="n">
        <v>0.001099537037037037</v>
      </c>
      <c r="AM32" s="266" t="n"/>
      <c r="AN32" s="56" t="n"/>
      <c r="AO32" s="301">
        <f>EXACT(W32,AG32)</f>
        <v/>
      </c>
      <c r="AP32" s="286">
        <f>EXACT(X32,AH32)</f>
        <v/>
      </c>
      <c r="AQ32" s="286">
        <f>EXACT(Y32,AI32)</f>
        <v/>
      </c>
      <c r="AR32" s="286">
        <f>EXACT(Z32,AJ32)</f>
        <v/>
      </c>
      <c r="AS32" s="302">
        <f>EXACT(AA32,AK32)</f>
        <v/>
      </c>
      <c r="AT32" t="inlineStr"/>
      <c r="AU32" t="inlineStr"/>
    </row>
    <row r="33" ht="14.4" customHeight="1">
      <c r="A33" s="160" t="n"/>
      <c r="B33" s="2" t="n"/>
      <c r="C33" s="42" t="n"/>
      <c r="D33" s="223" t="n"/>
      <c r="E33" s="43" t="inlineStr">
        <is>
          <t>No</t>
        </is>
      </c>
      <c r="F33" s="43" t="inlineStr">
        <is>
          <t>No</t>
        </is>
      </c>
      <c r="G33" s="43" t="inlineStr">
        <is>
          <t>No</t>
        </is>
      </c>
      <c r="H33" s="43" t="inlineStr">
        <is>
          <t>No</t>
        </is>
      </c>
      <c r="I33" s="43" t="inlineStr">
        <is>
          <t>No</t>
        </is>
      </c>
      <c r="J33" s="43" t="inlineStr">
        <is>
          <t>No</t>
        </is>
      </c>
      <c r="K33" s="43" t="inlineStr">
        <is>
          <t>No</t>
        </is>
      </c>
      <c r="L33" s="43" t="inlineStr">
        <is>
          <t>No</t>
        </is>
      </c>
      <c r="M33" s="43" t="inlineStr">
        <is>
          <t>No</t>
        </is>
      </c>
      <c r="N33" s="43" t="inlineStr">
        <is>
          <t>No</t>
        </is>
      </c>
      <c r="O33" s="43" t="inlineStr">
        <is>
          <t>No</t>
        </is>
      </c>
      <c r="P33" s="43" t="inlineStr">
        <is>
          <t>No</t>
        </is>
      </c>
      <c r="Q33" s="43" t="inlineStr">
        <is>
          <t>No</t>
        </is>
      </c>
      <c r="R33" s="43" t="inlineStr">
        <is>
          <t>No</t>
        </is>
      </c>
      <c r="S33" s="43" t="inlineStr">
        <is>
          <t>No</t>
        </is>
      </c>
      <c r="T33" s="43" t="inlineStr">
        <is>
          <t>No</t>
        </is>
      </c>
      <c r="U33" s="43" t="inlineStr">
        <is>
          <t>Yes</t>
        </is>
      </c>
      <c r="V33" s="43" t="inlineStr">
        <is>
          <t>No</t>
        </is>
      </c>
      <c r="W33" s="223" t="inlineStr">
        <is>
          <t>[SYI_SEV06_001_004]_SAE_SP21_SOP2603.html</t>
        </is>
      </c>
      <c r="X33" s="43" t="n">
        <v>1</v>
      </c>
      <c r="Y33" s="43" t="n">
        <v>0</v>
      </c>
      <c r="Z33" s="43" t="n">
        <v>0</v>
      </c>
      <c r="AA33" s="43" t="n">
        <v>1</v>
      </c>
      <c r="AB33" s="43" t="inlineStr">
        <is>
          <t>P0CA2-16</t>
        </is>
      </c>
      <c r="AC33" s="317" t="n"/>
      <c r="AD33" s="496" t="n"/>
      <c r="AE33" s="359" t="n"/>
      <c r="AG33" s="223" t="inlineStr"/>
      <c r="AH33" s="43" t="inlineStr"/>
      <c r="AI33" s="43" t="inlineStr"/>
      <c r="AJ33" s="43" t="inlineStr"/>
      <c r="AK33" s="43" t="inlineStr"/>
      <c r="AL33" s="43" t="n">
        <v>0.001111111111111111</v>
      </c>
      <c r="AM33" s="266" t="n"/>
      <c r="AN33" s="56" t="n"/>
      <c r="AO33" s="301">
        <f>EXACT(W33,AG33)</f>
        <v/>
      </c>
      <c r="AP33" s="286">
        <f>EXACT(X33,AH33)</f>
        <v/>
      </c>
      <c r="AQ33" s="286">
        <f>EXACT(Y33,AI33)</f>
        <v/>
      </c>
      <c r="AR33" s="286">
        <f>EXACT(Z33,AJ33)</f>
        <v/>
      </c>
      <c r="AS33" s="302">
        <f>EXACT(AA33,AK33)</f>
        <v/>
      </c>
      <c r="AT33" t="inlineStr"/>
      <c r="AU33" t="inlineStr"/>
    </row>
    <row r="34" ht="14.4" customHeight="1">
      <c r="A34" s="160" t="n"/>
      <c r="B34" s="2" t="n"/>
      <c r="C34" s="42" t="n"/>
      <c r="D34" s="223" t="inlineStr">
        <is>
          <t>Yes</t>
        </is>
      </c>
      <c r="E34" s="43" t="inlineStr">
        <is>
          <t>No</t>
        </is>
      </c>
      <c r="F34" s="44" t="inlineStr">
        <is>
          <t>No</t>
        </is>
      </c>
      <c r="G34" s="44" t="inlineStr">
        <is>
          <t>No</t>
        </is>
      </c>
      <c r="H34" s="43" t="inlineStr">
        <is>
          <t>Yes</t>
        </is>
      </c>
      <c r="I34" s="266" t="inlineStr">
        <is>
          <t>Yes</t>
        </is>
      </c>
      <c r="J34" s="160" t="inlineStr">
        <is>
          <t>Yes</t>
        </is>
      </c>
      <c r="K34" s="2" t="inlineStr">
        <is>
          <t>Yes</t>
        </is>
      </c>
      <c r="L34" s="2" t="inlineStr">
        <is>
          <t>Yes</t>
        </is>
      </c>
      <c r="M34" s="2" t="inlineStr">
        <is>
          <t>Yes</t>
        </is>
      </c>
      <c r="N34" s="42" t="inlineStr">
        <is>
          <t>Yes</t>
        </is>
      </c>
      <c r="O34" s="43" t="inlineStr">
        <is>
          <t>Yes</t>
        </is>
      </c>
      <c r="P34" s="43" t="inlineStr">
        <is>
          <t>Yes</t>
        </is>
      </c>
      <c r="Q34" s="43" t="inlineStr">
        <is>
          <t>Yes</t>
        </is>
      </c>
      <c r="R34" s="43" t="inlineStr">
        <is>
          <t>Yes</t>
        </is>
      </c>
      <c r="S34" s="43" t="inlineStr">
        <is>
          <t>Yes</t>
        </is>
      </c>
      <c r="T34" s="43" t="inlineStr">
        <is>
          <t>Yes</t>
        </is>
      </c>
      <c r="U34" s="43" t="inlineStr">
        <is>
          <t>Yes</t>
        </is>
      </c>
      <c r="V34" s="41" t="inlineStr">
        <is>
          <t>Yes</t>
        </is>
      </c>
      <c r="W34" s="223" t="inlineStr">
        <is>
          <t>[SYI_SEV104_001_004]_SAE.html</t>
        </is>
      </c>
      <c r="X34" s="43" t="n">
        <v>1</v>
      </c>
      <c r="Y34" s="43" t="n">
        <v>0</v>
      </c>
      <c r="Z34" s="43" t="n">
        <v>0</v>
      </c>
      <c r="AA34" s="43" t="n">
        <v>1</v>
      </c>
      <c r="AB34" s="43" t="inlineStr">
        <is>
          <t>P0E51-29</t>
        </is>
      </c>
      <c r="AC34" s="317" t="n"/>
      <c r="AD34" s="496" t="n"/>
      <c r="AE34" s="359" t="n"/>
      <c r="AG34" s="223" t="inlineStr"/>
      <c r="AH34" s="43" t="inlineStr"/>
      <c r="AI34" s="43" t="inlineStr"/>
      <c r="AJ34" s="43" t="inlineStr"/>
      <c r="AK34" s="43" t="inlineStr"/>
      <c r="AL34" s="43" t="n">
        <v>0.0007523148148148148</v>
      </c>
      <c r="AM34" s="266" t="n"/>
      <c r="AN34" s="56" t="n"/>
      <c r="AO34" s="301">
        <f>EXACT(W34,AG34)</f>
        <v/>
      </c>
      <c r="AP34" s="286">
        <f>EXACT(X34,AH34)</f>
        <v/>
      </c>
      <c r="AQ34" s="286">
        <f>EXACT(Y34,AI34)</f>
        <v/>
      </c>
      <c r="AR34" s="286">
        <f>EXACT(Z34,AJ34)</f>
        <v/>
      </c>
      <c r="AS34" s="302">
        <f>EXACT(AA34,AK34)</f>
        <v/>
      </c>
      <c r="AT34" t="inlineStr"/>
      <c r="AU34" t="inlineStr"/>
    </row>
    <row r="35" ht="14.4" customHeight="1">
      <c r="A35" s="160" t="n"/>
      <c r="B35" s="2" t="n"/>
      <c r="C35" s="42" t="n"/>
      <c r="D35" s="223" t="inlineStr">
        <is>
          <t>Yes</t>
        </is>
      </c>
      <c r="E35" s="43" t="inlineStr">
        <is>
          <t>No</t>
        </is>
      </c>
      <c r="F35" s="44" t="inlineStr">
        <is>
          <t>No</t>
        </is>
      </c>
      <c r="G35" s="44" t="inlineStr">
        <is>
          <t>No</t>
        </is>
      </c>
      <c r="H35" s="43" t="inlineStr">
        <is>
          <t>Yes</t>
        </is>
      </c>
      <c r="I35" s="266" t="inlineStr">
        <is>
          <t>Yes</t>
        </is>
      </c>
      <c r="J35" s="160" t="inlineStr">
        <is>
          <t>Yes</t>
        </is>
      </c>
      <c r="K35" s="2" t="inlineStr">
        <is>
          <t>Yes</t>
        </is>
      </c>
      <c r="L35" s="2" t="inlineStr">
        <is>
          <t>Yes</t>
        </is>
      </c>
      <c r="M35" s="2" t="inlineStr">
        <is>
          <t>Yes</t>
        </is>
      </c>
      <c r="N35" s="42" t="inlineStr">
        <is>
          <t>Yes</t>
        </is>
      </c>
      <c r="O35" s="43" t="inlineStr">
        <is>
          <t>Yes</t>
        </is>
      </c>
      <c r="P35" s="43" t="inlineStr">
        <is>
          <t>Yes</t>
        </is>
      </c>
      <c r="Q35" s="43" t="inlineStr">
        <is>
          <t>Yes</t>
        </is>
      </c>
      <c r="R35" s="43" t="inlineStr">
        <is>
          <t>Yes</t>
        </is>
      </c>
      <c r="S35" s="43" t="inlineStr">
        <is>
          <t>Yes</t>
        </is>
      </c>
      <c r="T35" s="43" t="inlineStr">
        <is>
          <t>Yes</t>
        </is>
      </c>
      <c r="U35" s="43" t="inlineStr">
        <is>
          <t>Yes</t>
        </is>
      </c>
      <c r="V35" s="41" t="inlineStr">
        <is>
          <t>Yes</t>
        </is>
      </c>
      <c r="W35" s="223" t="inlineStr">
        <is>
          <t>[SYI_SF03_001_003]LV-Failure(SF03)_SAE.html</t>
        </is>
      </c>
      <c r="X35" s="43" t="n">
        <v>1</v>
      </c>
      <c r="Y35" s="43" t="n">
        <v>0</v>
      </c>
      <c r="Z35" s="43" t="n">
        <v>0</v>
      </c>
      <c r="AA35" s="43" t="n">
        <v>1</v>
      </c>
      <c r="AB35" s="43" t="inlineStr">
        <is>
          <t>P0D80-01</t>
        </is>
      </c>
      <c r="AC35" s="317" t="n"/>
      <c r="AD35" s="496" t="n"/>
      <c r="AE35" s="359" t="n"/>
      <c r="AG35" s="223" t="inlineStr"/>
      <c r="AH35" s="43" t="inlineStr"/>
      <c r="AI35" s="43" t="inlineStr"/>
      <c r="AJ35" s="43" t="inlineStr"/>
      <c r="AK35" s="43" t="inlineStr"/>
      <c r="AL35" s="43" t="n">
        <v>0.0006828703703703704</v>
      </c>
      <c r="AM35" s="266" t="n"/>
      <c r="AN35" s="56" t="n"/>
      <c r="AO35" s="301">
        <f>EXACT(W35,AG35)</f>
        <v/>
      </c>
      <c r="AP35" s="286">
        <f>EXACT(X35,AH35)</f>
        <v/>
      </c>
      <c r="AQ35" s="286">
        <f>EXACT(Y35,AI35)</f>
        <v/>
      </c>
      <c r="AR35" s="286">
        <f>EXACT(Z35,AJ35)</f>
        <v/>
      </c>
      <c r="AS35" s="302">
        <f>EXACT(AA35,AK35)</f>
        <v/>
      </c>
      <c r="AT35" t="inlineStr"/>
      <c r="AU35" t="inlineStr"/>
    </row>
    <row r="36" ht="14.4" customHeight="1" thickBot="1">
      <c r="A36" s="160" t="inlineStr">
        <is>
          <t>Yes</t>
        </is>
      </c>
      <c r="B36" s="2" t="inlineStr">
        <is>
          <t>Yes</t>
        </is>
      </c>
      <c r="C36" s="42" t="inlineStr">
        <is>
          <t>Yes</t>
        </is>
      </c>
      <c r="D36" s="223" t="inlineStr">
        <is>
          <t>Yes</t>
        </is>
      </c>
      <c r="E36" s="43" t="inlineStr">
        <is>
          <t>No</t>
        </is>
      </c>
      <c r="F36" s="44" t="inlineStr">
        <is>
          <t>No</t>
        </is>
      </c>
      <c r="G36" s="44" t="inlineStr">
        <is>
          <t>No</t>
        </is>
      </c>
      <c r="H36" s="43" t="inlineStr">
        <is>
          <t>Yes</t>
        </is>
      </c>
      <c r="I36" s="266" t="inlineStr">
        <is>
          <t>Yes</t>
        </is>
      </c>
      <c r="J36" s="160" t="inlineStr">
        <is>
          <t>Yes</t>
        </is>
      </c>
      <c r="K36" s="2" t="inlineStr">
        <is>
          <t>Yes</t>
        </is>
      </c>
      <c r="L36" s="2" t="inlineStr">
        <is>
          <t>Yes</t>
        </is>
      </c>
      <c r="M36" s="2" t="inlineStr">
        <is>
          <t>Yes</t>
        </is>
      </c>
      <c r="N36" s="42" t="inlineStr">
        <is>
          <t>Yes</t>
        </is>
      </c>
      <c r="O36" s="43" t="inlineStr">
        <is>
          <t>Yes</t>
        </is>
      </c>
      <c r="P36" s="43" t="inlineStr">
        <is>
          <t>Yes</t>
        </is>
      </c>
      <c r="Q36" s="43" t="inlineStr">
        <is>
          <t>Yes</t>
        </is>
      </c>
      <c r="R36" s="43" t="inlineStr">
        <is>
          <t>Yes</t>
        </is>
      </c>
      <c r="S36" s="43" t="inlineStr">
        <is>
          <t>Yes</t>
        </is>
      </c>
      <c r="T36" s="43" t="inlineStr">
        <is>
          <t>Yes</t>
        </is>
      </c>
      <c r="U36" s="43" t="inlineStr">
        <is>
          <t>Yes</t>
        </is>
      </c>
      <c r="V36" s="41" t="inlineStr">
        <is>
          <t>Yes</t>
        </is>
      </c>
      <c r="W36" s="232" t="inlineStr">
        <is>
          <t>[SYI_SF03_002_014]LVDC voltage measurement range check_SAE.html</t>
        </is>
      </c>
      <c r="X36" s="46" t="n">
        <v>2</v>
      </c>
      <c r="Y36" s="46" t="n">
        <v>0</v>
      </c>
      <c r="Z36" s="46" t="n">
        <v>0</v>
      </c>
      <c r="AA36" s="46" t="n">
        <v>2</v>
      </c>
      <c r="AB36" s="401" t="inlineStr">
        <is>
          <t>P0560-A2
P0560-A3</t>
        </is>
      </c>
      <c r="AC36" s="620" t="n"/>
      <c r="AD36" s="496" t="n"/>
      <c r="AE36" s="359" t="n"/>
      <c r="AG36" s="232" t="inlineStr"/>
      <c r="AH36" s="46" t="inlineStr"/>
      <c r="AI36" s="46" t="inlineStr"/>
      <c r="AJ36" s="46" t="inlineStr"/>
      <c r="AK36" s="46" t="inlineStr"/>
      <c r="AL36" s="46" t="n">
        <v>0.002534722222222222</v>
      </c>
      <c r="AM36" s="462" t="n"/>
      <c r="AN36" s="57" t="n"/>
      <c r="AO36" s="301">
        <f>EXACT(W36,AG36)</f>
        <v/>
      </c>
      <c r="AP36" s="286">
        <f>EXACT(X36,AH36)</f>
        <v/>
      </c>
      <c r="AQ36" s="286">
        <f>EXACT(Y36,AI36)</f>
        <v/>
      </c>
      <c r="AR36" s="286">
        <f>EXACT(Z36,AJ36)</f>
        <v/>
      </c>
      <c r="AS36" s="302">
        <f>EXACT(AA36,AK36)</f>
        <v/>
      </c>
      <c r="AT36" t="inlineStr"/>
      <c r="AU36" t="inlineStr"/>
    </row>
    <row r="37" ht="14.4" customHeight="1" thickBot="1">
      <c r="W37" s="429" t="inlineStr">
        <is>
          <t>Total</t>
        </is>
      </c>
      <c r="X37" s="306">
        <f>SUM(X3:X36)</f>
        <v/>
      </c>
      <c r="Y37" s="306">
        <f>SUM(Y3:Y36)</f>
        <v/>
      </c>
      <c r="Z37" s="306">
        <f>SUM(Z3:Z36)</f>
        <v/>
      </c>
      <c r="AA37" s="306">
        <f>SUM(AA3:AA36)</f>
        <v/>
      </c>
      <c r="AB37" s="387" t="n"/>
      <c r="AC37" s="1067" t="n"/>
      <c r="AD37" s="1068" t="n"/>
      <c r="AE37" s="238" t="n"/>
      <c r="AG37" s="429" t="inlineStr">
        <is>
          <t>Total</t>
        </is>
      </c>
      <c r="AH37" s="306">
        <f>SUM(AH3:AH36)</f>
        <v/>
      </c>
      <c r="AI37" s="306">
        <f>SUM(AI3:AI36)</f>
        <v/>
      </c>
      <c r="AJ37" s="306">
        <f>SUM(AJ3:AJ36)</f>
        <v/>
      </c>
      <c r="AK37" s="306">
        <f>SUM(AK3:AK36)</f>
        <v/>
      </c>
      <c r="AL37" s="387" t="n"/>
      <c r="AM37" s="238" t="n"/>
      <c r="AN37" s="180" t="n"/>
      <c r="AO37" s="466" t="n"/>
      <c r="AP37" s="404" t="n"/>
      <c r="AQ37" s="404" t="n"/>
      <c r="AR37" s="404" t="n"/>
      <c r="AS37" s="405" t="n"/>
    </row>
    <row r="38" ht="15.75" customHeight="1">
      <c r="X38" s="126" t="n"/>
      <c r="Y38" s="126" t="n"/>
      <c r="Z38" s="126" t="n"/>
      <c r="AA38" s="126" t="n"/>
      <c r="AB38" s="126" t="n"/>
      <c r="AC38" s="126" t="n"/>
      <c r="AD38" s="195" t="n"/>
      <c r="AG38" s="126" t="n"/>
      <c r="AH38" s="126" t="n"/>
      <c r="AI38" s="126" t="n"/>
      <c r="AJ38" s="126" t="n"/>
      <c r="AK38" s="126" t="n"/>
      <c r="AL38" s="158" t="n"/>
      <c r="AM38" s="126" t="n"/>
    </row>
    <row r="39" ht="15.75" customHeight="1">
      <c r="X39" s="126" t="n"/>
      <c r="Y39" s="126" t="n"/>
      <c r="Z39" s="126" t="n"/>
      <c r="AA39" s="126" t="n"/>
      <c r="AB39" s="126" t="n"/>
      <c r="AC39" s="126" t="n"/>
      <c r="AD39" s="195" t="n"/>
      <c r="AG39" s="126" t="n"/>
      <c r="AH39" s="126" t="n"/>
      <c r="AI39" s="126" t="n"/>
      <c r="AJ39" s="126" t="n"/>
      <c r="AK39" s="126" t="n"/>
      <c r="AL39" s="158" t="n"/>
      <c r="AM39" s="126" t="n"/>
    </row>
    <row r="40" ht="15.75" customHeight="1">
      <c r="X40" s="126" t="n"/>
      <c r="Y40" s="126" t="n"/>
      <c r="Z40" s="126" t="n"/>
      <c r="AA40" s="126" t="n"/>
      <c r="AB40" s="126" t="n"/>
      <c r="AC40" s="126" t="n"/>
      <c r="AD40" s="195" t="n"/>
      <c r="AG40" s="126" t="n"/>
      <c r="AH40" s="126" t="n"/>
      <c r="AI40" s="126" t="n"/>
      <c r="AJ40" s="126" t="n"/>
      <c r="AK40" s="126" t="n"/>
      <c r="AL40" s="158" t="n"/>
      <c r="AM40" s="126" t="n"/>
    </row>
    <row r="41" ht="15.75" customHeight="1">
      <c r="X41" s="126" t="n"/>
      <c r="Y41" s="126" t="n"/>
      <c r="Z41" s="126" t="n"/>
      <c r="AA41" s="126" t="n"/>
      <c r="AB41" s="126" t="n"/>
      <c r="AC41" s="126" t="n"/>
      <c r="AD41" s="195" t="n"/>
      <c r="AG41" s="126" t="n"/>
      <c r="AH41" s="126" t="n"/>
      <c r="AI41" s="126" t="n"/>
      <c r="AJ41" s="126" t="n"/>
      <c r="AK41" s="126" t="n"/>
      <c r="AL41" s="158" t="n"/>
      <c r="AM41" s="126" t="n"/>
    </row>
    <row r="42" ht="15.75" customHeight="1">
      <c r="X42" s="126" t="n"/>
      <c r="Y42" s="126" t="n"/>
      <c r="Z42" s="126" t="n"/>
      <c r="AA42" s="126" t="n"/>
      <c r="AB42" s="126" t="n"/>
      <c r="AC42" s="126" t="n"/>
      <c r="AD42" s="195" t="n"/>
      <c r="AG42" s="126" t="n"/>
      <c r="AH42" s="126" t="n"/>
      <c r="AI42" s="126" t="n"/>
      <c r="AJ42" s="126" t="n"/>
      <c r="AK42" s="126" t="n"/>
      <c r="AL42" s="158" t="n"/>
      <c r="AM42" s="126" t="n"/>
    </row>
    <row r="43" ht="15.75" customFormat="1" customHeight="1" s="478">
      <c r="A43" s="478" t="inlineStr">
        <is>
          <t>Additional HTML Files</t>
        </is>
      </c>
    </row>
    <row r="44" ht="14.4" customHeight="1">
      <c r="AG44" t="inlineStr"/>
      <c r="AH44" t="inlineStr"/>
      <c r="AI44" t="inlineStr"/>
      <c r="AJ44" t="inlineStr"/>
      <c r="AK44" t="inlineStr"/>
      <c r="AT44" t="inlineStr"/>
      <c r="AU44" t="inlineStr"/>
    </row>
    <row r="45" ht="14.4" customHeight="1">
      <c r="AG45" t="inlineStr"/>
      <c r="AH45" t="inlineStr"/>
      <c r="AI45" t="inlineStr"/>
      <c r="AJ45" t="inlineStr"/>
      <c r="AK45" t="inlineStr"/>
      <c r="AT45" t="inlineStr"/>
      <c r="AU45" t="inlineStr"/>
    </row>
    <row r="46" ht="14.4" customHeight="1">
      <c r="AG46" t="inlineStr"/>
      <c r="AH46" t="inlineStr"/>
      <c r="AI46" t="inlineStr"/>
      <c r="AJ46" t="inlineStr"/>
      <c r="AK46" t="inlineStr"/>
      <c r="AT46" t="inlineStr"/>
      <c r="AU46" t="inlineStr"/>
    </row>
    <row r="47" ht="14.4" customHeight="1">
      <c r="AG47" t="inlineStr"/>
      <c r="AH47" t="inlineStr"/>
      <c r="AI47" t="inlineStr"/>
      <c r="AJ47" t="inlineStr"/>
      <c r="AK47" t="inlineStr"/>
      <c r="AT47" t="inlineStr"/>
      <c r="AU47" t="inlineStr"/>
    </row>
    <row r="48" ht="14.4" customHeight="1"/>
    <row r="49" ht="14.4" customHeight="1"/>
    <row r="50" ht="14.4" customHeight="1"/>
    <row r="51" ht="14.4" customHeight="1"/>
    <row r="52" ht="14.4" customHeight="1"/>
    <row r="53" ht="14.4" customHeight="1"/>
    <row r="54" ht="14.4" customHeight="1"/>
    <row r="55" ht="14.4" customHeight="1"/>
    <row r="56" ht="14.4" customHeight="1"/>
    <row r="57" ht="14.4" customHeight="1"/>
    <row r="58" ht="14.4" customHeight="1"/>
    <row r="59" ht="14.4" customHeight="1"/>
    <row r="60" ht="14.4" customHeight="1"/>
    <row r="61" ht="14.4" customHeight="1"/>
    <row r="62" ht="14.4" customHeight="1"/>
    <row r="63" ht="14.4" customHeight="1"/>
    <row r="64" ht="14.4" customHeight="1"/>
    <row r="65" ht="14.4" customHeight="1"/>
    <row r="66" ht="14.4" customHeight="1"/>
    <row r="67" ht="14.4" customHeight="1"/>
    <row r="68" ht="14.4" customHeight="1"/>
    <row r="69" ht="14.4" customHeight="1"/>
    <row r="70" ht="14.4" customHeight="1"/>
    <row r="71" ht="14.4" customHeight="1"/>
    <row r="72" ht="14.4" customHeight="1"/>
  </sheetData>
  <autoFilter ref="A2:AW37"/>
  <mergeCells count="4">
    <mergeCell ref="A1:I1"/>
    <mergeCell ref="W1:AE1"/>
    <mergeCell ref="AG1:AS1"/>
    <mergeCell ref="J1:T1"/>
  </mergeCells>
  <conditionalFormatting sqref="A1 A44:V1048576 J1">
    <cfRule type="containsText" priority="30" operator="containsText" dxfId="51" text="No">
      <formula>NOT(ISERROR(SEARCH("No",A1)))</formula>
    </cfRule>
  </conditionalFormatting>
  <conditionalFormatting sqref="A2:V37">
    <cfRule type="containsText" priority="11" operator="containsText" dxfId="51" text="No">
      <formula>NOT(ISERROR(SEARCH("No",A2)))</formula>
    </cfRule>
  </conditionalFormatting>
  <conditionalFormatting sqref="A38:V43">
    <cfRule type="containsText" priority="17" operator="containsText" dxfId="9" text="No">
      <formula>NOT(ISERROR(SEARCH("No",A38)))</formula>
    </cfRule>
  </conditionalFormatting>
  <conditionalFormatting sqref="AC3:AC4">
    <cfRule type="containsText" priority="7" operator="containsText" dxfId="2" text="No SYR/KLH ID">
      <formula>NOT(ISERROR(SEARCH("No SYR/KLH ID",AC3)))</formula>
    </cfRule>
  </conditionalFormatting>
  <conditionalFormatting sqref="AC5">
    <cfRule type="containsText" priority="2" operator="containsText" dxfId="2" text="No TSR ID">
      <formula>NOT(ISERROR(SEARCH("No TSR ID",AC5)))</formula>
    </cfRule>
  </conditionalFormatting>
  <conditionalFormatting sqref="AC6:AC36">
    <cfRule type="containsText" priority="1" operator="containsText" dxfId="2" text="No SYR/KLH ID">
      <formula>NOT(ISERROR(SEARCH("No SYR/KLH ID",AC6)))</formula>
    </cfRule>
  </conditionalFormatting>
  <conditionalFormatting sqref="AC38:AC42">
    <cfRule type="containsText" priority="18" operator="containsText" dxfId="7" text="Partially covered">
      <formula>NOT(ISERROR(SEARCH("Partially covered",AC38)))</formula>
    </cfRule>
    <cfRule type="containsText" priority="19" operator="containsText" dxfId="8" text="Obsolete">
      <formula>NOT(ISERROR(SEARCH("Obsolete",AC38)))</formula>
    </cfRule>
    <cfRule type="containsText" priority="20" operator="containsText" dxfId="1" text="OK">
      <formula>NOT(ISERROR(SEARCH("OK",AC38)))</formula>
    </cfRule>
    <cfRule type="containsText" priority="21" operator="containsText" dxfId="9" text="Justify">
      <formula>NOT(ISERROR(SEARCH("Justify",AC38)))</formula>
    </cfRule>
    <cfRule type="containsText" priority="22" operator="containsText" dxfId="2" text="NG">
      <formula>NOT(ISERROR(SEARCH("NG",AC38)))</formula>
    </cfRule>
  </conditionalFormatting>
  <conditionalFormatting sqref="AC2:AD2 AC3:AC4 AC6:AC9 AC23:AC36 AC37:AD37 AC44:AD1048576">
    <cfRule type="containsText" priority="29" operator="containsText" dxfId="2" text="No SYR ID">
      <formula>NOT(ISERROR(SEARCH("No SYR ID",AC2)))</formula>
    </cfRule>
  </conditionalFormatting>
  <conditionalFormatting sqref="AC2:AD2 AC37:AD37 AC44:AD1048576">
    <cfRule type="containsText" priority="28" operator="containsText" dxfId="2" text="No SYR/KLH ID">
      <formula>NOT(ISERROR(SEARCH("No SYR/KLH ID",AC2)))</formula>
    </cfRule>
  </conditionalFormatting>
  <conditionalFormatting sqref="AD3:AD36">
    <cfRule type="containsText" priority="5" operator="containsText" dxfId="8" text="Obsolete">
      <formula>NOT(ISERROR(SEARCH("Obsolete",AD3)))</formula>
    </cfRule>
    <cfRule type="containsText" priority="6" operator="containsText" dxfId="7" text="Partially cover">
      <formula>NOT(ISERROR(SEARCH("Partially cover",AD3)))</formula>
    </cfRule>
    <cfRule type="containsText" priority="8" operator="containsText" dxfId="9" text="Justify">
      <formula>NOT(ISERROR(SEARCH("Justify",AD3)))</formula>
    </cfRule>
    <cfRule type="containsText" priority="9" operator="containsText" dxfId="2" text="NG">
      <formula>NOT(ISERROR(SEARCH("NG",AD3)))</formula>
    </cfRule>
    <cfRule type="containsText" priority="10" operator="containsText" dxfId="1" text="OK">
      <formula>NOT(ISERROR(SEARCH("OK",AD3)))</formula>
    </cfRule>
  </conditionalFormatting>
  <conditionalFormatting sqref="AD43">
    <cfRule type="containsText" priority="12" operator="containsText" dxfId="8" text="Obsolete">
      <formula>NOT(ISERROR(SEARCH("Obsolete",AD43)))</formula>
    </cfRule>
    <cfRule type="containsText" priority="13" operator="containsText" dxfId="7" text="Partially cover">
      <formula>NOT(ISERROR(SEARCH("Partially cover",AD43)))</formula>
    </cfRule>
    <cfRule type="containsText" priority="14" operator="containsText" dxfId="9" text="Justify">
      <formula>NOT(ISERROR(SEARCH("Justify",AD43)))</formula>
    </cfRule>
    <cfRule type="containsText" priority="15" operator="containsText" dxfId="2" text="NG">
      <formula>NOT(ISERROR(SEARCH("NG",AD43)))</formula>
    </cfRule>
    <cfRule type="containsText" priority="16" operator="containsText" dxfId="1" text="OK">
      <formula>NOT(ISERROR(SEARCH("OK",AD43)))</formula>
    </cfRule>
  </conditionalFormatting>
  <conditionalFormatting sqref="AE5:AE12">
    <cfRule type="containsText" priority="23" operator="containsText" dxfId="8" text="Obsolete">
      <formula>NOT(ISERROR(SEARCH("Obsolete",AE5)))</formula>
    </cfRule>
    <cfRule type="containsText" priority="24" operator="containsText" dxfId="7" text="Partially cover">
      <formula>NOT(ISERROR(SEARCH("Partially cover",AE5)))</formula>
    </cfRule>
    <cfRule type="containsText" priority="25" operator="containsText" dxfId="9" text="Justify">
      <formula>NOT(ISERROR(SEARCH("Justify",AE5)))</formula>
    </cfRule>
    <cfRule type="containsText" priority="26" operator="containsText" dxfId="2" text="NG">
      <formula>NOT(ISERROR(SEARCH("NG",AE5)))</formula>
    </cfRule>
    <cfRule type="containsText" priority="27" operator="containsText" dxfId="1" text="OK">
      <formula>NOT(ISERROR(SEARCH("OK",AE5)))</formula>
    </cfRule>
  </conditionalFormatting>
  <conditionalFormatting sqref="AO2:AS37">
    <cfRule type="containsText" priority="3" operator="containsText" dxfId="2" text="FALSE">
      <formula>NOT(ISERROR(SEARCH("FALSE",AO2)))</formula>
    </cfRule>
    <cfRule type="containsText" priority="4" operator="containsText" dxfId="1" text="TRUE">
      <formula>NOT(ISERROR(SEARCH("TRUE",AO2)))</formula>
    </cfRule>
  </conditionalFormatting>
  <conditionalFormatting sqref="AO44:AS1048576">
    <cfRule type="containsText" priority="31" operator="containsText" dxfId="2" text="FALSE">
      <formula>NOT(ISERROR(SEARCH("FALSE",AO44)))</formula>
    </cfRule>
    <cfRule type="containsText" priority="32" operator="containsText" dxfId="1" text="TRUE">
      <formula>NOT(ISERROR(SEARCH("TRUE",AO44)))</formula>
    </cfRule>
  </conditionalFormatting>
  <pageMargins left="0.7" right="0.7" top="0.75" bottom="0.75" header="0.3" footer="0.3"/>
  <pageSetup orientation="portrait" paperSize="9"/>
</worksheet>
</file>

<file path=xl/worksheets/sheet17.xml><?xml version="1.0" encoding="utf-8"?>
<worksheet xmlns="http://schemas.openxmlformats.org/spreadsheetml/2006/main">
  <sheetPr>
    <outlinePr summaryBelow="1" summaryRight="1"/>
    <pageSetUpPr/>
  </sheetPr>
  <dimension ref="A1:AS75"/>
  <sheetViews>
    <sheetView topLeftCell="E1" zoomScale="64" zoomScaleNormal="85" workbookViewId="0">
      <pane ySplit="2" topLeftCell="A3" activePane="bottomLeft" state="frozen"/>
      <selection pane="bottomLeft" activeCell="E3" sqref="E3"/>
    </sheetView>
  </sheetViews>
  <sheetFormatPr baseColWidth="8" defaultColWidth="8.6640625" defaultRowHeight="14.4"/>
  <cols>
    <col hidden="1" width="10.6640625" customWidth="1" min="1" max="2"/>
    <col hidden="1" width="18.109375" customWidth="1" min="3" max="3"/>
    <col hidden="1" width="15.44140625" customWidth="1" min="4" max="4"/>
    <col width="15.44140625" bestFit="1" customWidth="1" min="5" max="5"/>
    <col width="15.44140625" customWidth="1" min="6" max="7"/>
    <col hidden="1" width="16.109375" customWidth="1" min="8" max="8"/>
    <col hidden="1" width="16.44140625" customWidth="1" min="9" max="9"/>
    <col hidden="1" width="19.44140625" customWidth="1" min="10" max="10"/>
    <col hidden="1" width="16" customWidth="1" min="11" max="11"/>
    <col hidden="1" width="13.33203125" customWidth="1" min="12" max="12"/>
    <col hidden="1" width="12.88671875" customWidth="1" min="13" max="13"/>
    <col hidden="1" width="14.88671875" customWidth="1" min="14" max="14"/>
    <col hidden="1" width="13" customWidth="1" min="15" max="15"/>
    <col hidden="1" width="10.109375" customWidth="1" min="16" max="16"/>
    <col hidden="1" width="15.6640625" customWidth="1" min="17" max="17"/>
    <col width="15.44140625" bestFit="1" customWidth="1" min="18" max="18"/>
    <col width="15.44140625" customWidth="1" min="19" max="19"/>
    <col width="15.44140625" bestFit="1" customWidth="1" min="20" max="22"/>
    <col width="80.6640625" customWidth="1" min="23" max="23"/>
    <col width="10.6640625" customWidth="1" min="24" max="28"/>
    <col width="15.6640625" customWidth="1" min="29" max="30"/>
    <col width="50.6640625" customWidth="1" min="31" max="31"/>
    <col width="10.6640625" customWidth="1" min="32" max="32"/>
    <col width="80.6640625" customWidth="1" min="33" max="33"/>
    <col width="15.6640625" customWidth="1" min="39" max="39"/>
    <col width="50.6640625" customWidth="1" min="40" max="40"/>
    <col width="10.6640625" customWidth="1" style="90" min="41" max="45"/>
  </cols>
  <sheetData>
    <row r="1" ht="14.4" customHeight="1">
      <c r="A1" s="1346" t="inlineStr">
        <is>
          <t>SP18</t>
        </is>
      </c>
      <c r="B1" s="638" t="n"/>
      <c r="C1" s="638" t="n"/>
      <c r="D1" s="638" t="n"/>
      <c r="E1" s="638" t="n"/>
      <c r="F1" s="638" t="n"/>
      <c r="G1" s="638" t="n"/>
      <c r="H1" s="638" t="n"/>
      <c r="I1" s="396" t="n"/>
      <c r="J1" s="1347" t="inlineStr">
        <is>
          <t>SP21</t>
        </is>
      </c>
      <c r="K1" s="638" t="n"/>
      <c r="L1" s="638" t="n"/>
      <c r="M1" s="638" t="n"/>
      <c r="N1" s="638" t="n"/>
      <c r="O1" s="638" t="n"/>
      <c r="P1" s="638" t="n"/>
      <c r="Q1" s="638" t="n"/>
      <c r="R1" s="638" t="n"/>
      <c r="S1" s="638" t="n"/>
      <c r="T1" s="430" t="n"/>
      <c r="U1" s="1295" t="n"/>
      <c r="V1" s="1039" t="inlineStr">
        <is>
          <t>SP21P</t>
        </is>
      </c>
      <c r="W1" s="1329" t="inlineStr">
        <is>
          <t>Reference</t>
        </is>
      </c>
      <c r="X1" s="1002" t="n"/>
      <c r="Y1" s="1002" t="n"/>
      <c r="Z1" s="1002" t="n"/>
      <c r="AA1" s="1002" t="n"/>
      <c r="AB1" s="1002" t="n"/>
      <c r="AC1" s="1002" t="n"/>
      <c r="AD1" s="1002" t="n"/>
      <c r="AE1" s="1320" t="n"/>
      <c r="AG1" s="1343" t="inlineStr">
        <is>
          <t>SPxx SOPyyyy Gxx aaaa.bb</t>
        </is>
      </c>
      <c r="AH1" s="1337" t="n"/>
      <c r="AI1" s="1337" t="n"/>
      <c r="AJ1" s="1337" t="n"/>
      <c r="AK1" s="1337" t="n"/>
      <c r="AL1" s="1337" t="n"/>
      <c r="AM1" s="1337" t="n"/>
      <c r="AN1" s="1337" t="n"/>
      <c r="AO1" s="1337" t="n"/>
      <c r="AP1" s="1337" t="n"/>
      <c r="AQ1" s="1337" t="n"/>
      <c r="AR1" s="1337" t="n"/>
      <c r="AS1" s="1338" t="n"/>
    </row>
    <row r="2" ht="16.5" customFormat="1" customHeight="1" s="368" thickBot="1">
      <c r="A2" s="414" t="inlineStr">
        <is>
          <t>SOP2207</t>
        </is>
      </c>
      <c r="B2" s="415" t="inlineStr">
        <is>
          <t>SOP2211</t>
        </is>
      </c>
      <c r="C2" s="415" t="inlineStr">
        <is>
          <t>SOP2307</t>
        </is>
      </c>
      <c r="D2" s="512" t="inlineStr">
        <is>
          <t>SOP2407</t>
        </is>
      </c>
      <c r="E2" s="512" t="inlineStr">
        <is>
          <t>SOP2503</t>
        </is>
      </c>
      <c r="F2" s="984" t="inlineStr">
        <is>
          <t>SOP2507</t>
        </is>
      </c>
      <c r="G2" s="984" t="inlineStr">
        <is>
          <t>SOP2603</t>
        </is>
      </c>
      <c r="H2" s="571" t="inlineStr">
        <is>
          <t>SOP2311</t>
        </is>
      </c>
      <c r="I2" s="571" t="inlineStr">
        <is>
          <t>SOP2403</t>
        </is>
      </c>
      <c r="J2" s="513" t="inlineStr">
        <is>
          <t>SOP2207</t>
        </is>
      </c>
      <c r="K2" s="514" t="inlineStr">
        <is>
          <t>SOP2207_I20</t>
        </is>
      </c>
      <c r="L2" s="514" t="inlineStr">
        <is>
          <t>SOP2211</t>
        </is>
      </c>
      <c r="M2" s="514" t="inlineStr">
        <is>
          <t>SOP2303</t>
        </is>
      </c>
      <c r="N2" s="514" t="inlineStr">
        <is>
          <t>SOP2307</t>
        </is>
      </c>
      <c r="O2" s="514" t="inlineStr">
        <is>
          <t>SOP2407</t>
        </is>
      </c>
      <c r="P2" s="514" t="inlineStr">
        <is>
          <t>SOP2311</t>
        </is>
      </c>
      <c r="Q2" s="568" t="inlineStr">
        <is>
          <t>SOP2403</t>
        </is>
      </c>
      <c r="R2" s="568" t="inlineStr">
        <is>
          <t>SOP2503</t>
        </is>
      </c>
      <c r="S2" s="568" t="inlineStr">
        <is>
          <t>SOP2507</t>
        </is>
      </c>
      <c r="T2" s="568" t="inlineStr">
        <is>
          <t>SOP2511</t>
        </is>
      </c>
      <c r="U2" s="568" t="inlineStr">
        <is>
          <t>SOP2603</t>
        </is>
      </c>
      <c r="V2" s="1035" t="inlineStr">
        <is>
          <t>SOP2607</t>
        </is>
      </c>
      <c r="W2" s="416" t="inlineStr">
        <is>
          <t>Test Case</t>
        </is>
      </c>
      <c r="X2" s="417" t="inlineStr">
        <is>
          <t>Pass</t>
        </is>
      </c>
      <c r="Y2" s="417" t="inlineStr">
        <is>
          <t>Fail</t>
        </is>
      </c>
      <c r="Z2" s="417" t="inlineStr">
        <is>
          <t>OtherFail</t>
        </is>
      </c>
      <c r="AA2" s="417" t="inlineStr">
        <is>
          <t>Total</t>
        </is>
      </c>
      <c r="AB2" s="418" t="inlineStr">
        <is>
          <t>Time</t>
        </is>
      </c>
      <c r="AC2" s="419" t="inlineStr">
        <is>
          <t>TSR ID</t>
        </is>
      </c>
      <c r="AD2" s="420" t="inlineStr">
        <is>
          <t>Status</t>
        </is>
      </c>
      <c r="AE2" s="421" t="inlineStr">
        <is>
          <t>Comment</t>
        </is>
      </c>
      <c r="AG2" s="351" t="inlineStr">
        <is>
          <t>Test Case</t>
        </is>
      </c>
      <c r="AH2" s="352" t="inlineStr">
        <is>
          <t>Pass</t>
        </is>
      </c>
      <c r="AI2" s="352" t="inlineStr">
        <is>
          <t>Fail</t>
        </is>
      </c>
      <c r="AJ2" s="352" t="inlineStr">
        <is>
          <t>OtherFail</t>
        </is>
      </c>
      <c r="AK2" s="352" t="inlineStr">
        <is>
          <t>Total</t>
        </is>
      </c>
      <c r="AL2" s="353" t="inlineStr">
        <is>
          <t>Time</t>
        </is>
      </c>
      <c r="AM2" s="354" t="inlineStr">
        <is>
          <t>Status</t>
        </is>
      </c>
      <c r="AN2" s="355" t="inlineStr">
        <is>
          <t>Comment</t>
        </is>
      </c>
      <c r="AO2" s="284" t="inlineStr">
        <is>
          <t>Test ID</t>
        </is>
      </c>
      <c r="AP2" s="284" t="inlineStr">
        <is>
          <t>Pass</t>
        </is>
      </c>
      <c r="AQ2" s="284" t="inlineStr">
        <is>
          <t>Fail</t>
        </is>
      </c>
      <c r="AR2" s="284" t="inlineStr">
        <is>
          <t>OtherFail</t>
        </is>
      </c>
      <c r="AS2" s="285" t="inlineStr">
        <is>
          <t>Total</t>
        </is>
      </c>
    </row>
    <row r="3">
      <c r="A3" s="264" t="inlineStr">
        <is>
          <t>Yes</t>
        </is>
      </c>
      <c r="B3" s="44" t="inlineStr">
        <is>
          <t>Yes</t>
        </is>
      </c>
      <c r="C3" s="44" t="inlineStr">
        <is>
          <t>Yes</t>
        </is>
      </c>
      <c r="D3" s="265" t="inlineStr">
        <is>
          <t>Yes</t>
        </is>
      </c>
      <c r="E3" s="265" t="inlineStr">
        <is>
          <t>Yes</t>
        </is>
      </c>
      <c r="F3" s="265" t="inlineStr">
        <is>
          <t>Yes</t>
        </is>
      </c>
      <c r="G3" s="265" t="inlineStr">
        <is>
          <t>Yes</t>
        </is>
      </c>
      <c r="H3" s="44" t="inlineStr">
        <is>
          <t>Yes</t>
        </is>
      </c>
      <c r="I3" s="265" t="inlineStr">
        <is>
          <t>Yes</t>
        </is>
      </c>
      <c r="J3" s="264" t="inlineStr">
        <is>
          <t>Yes</t>
        </is>
      </c>
      <c r="K3" s="44" t="inlineStr">
        <is>
          <t>Yes</t>
        </is>
      </c>
      <c r="L3" s="44" t="inlineStr">
        <is>
          <t>Yes</t>
        </is>
      </c>
      <c r="M3" s="44" t="inlineStr">
        <is>
          <t>Yes</t>
        </is>
      </c>
      <c r="N3" s="44" t="inlineStr">
        <is>
          <t>Yes</t>
        </is>
      </c>
      <c r="O3" s="265" t="inlineStr">
        <is>
          <t>Yes</t>
        </is>
      </c>
      <c r="P3" s="44" t="inlineStr">
        <is>
          <t>Yes</t>
        </is>
      </c>
      <c r="Q3" s="44" t="inlineStr">
        <is>
          <t>Yes</t>
        </is>
      </c>
      <c r="R3" s="265" t="inlineStr">
        <is>
          <t>Yes</t>
        </is>
      </c>
      <c r="S3" s="265" t="inlineStr">
        <is>
          <t>Yes</t>
        </is>
      </c>
      <c r="T3" s="265" t="inlineStr">
        <is>
          <t>Yes</t>
        </is>
      </c>
      <c r="U3" s="265" t="inlineStr">
        <is>
          <t>Yes</t>
        </is>
      </c>
      <c r="V3" s="265" t="inlineStr">
        <is>
          <t>Yes</t>
        </is>
      </c>
      <c r="W3" s="221" t="inlineStr">
        <is>
          <t>[SYI_EFAN01_001_001].html</t>
        </is>
      </c>
      <c r="X3" s="314" t="n">
        <v>4</v>
      </c>
      <c r="Y3" s="314" t="n">
        <v>0</v>
      </c>
      <c r="Z3" s="314" t="n">
        <v>0</v>
      </c>
      <c r="AA3" s="314" t="n">
        <v>4</v>
      </c>
      <c r="AB3" s="315" t="n">
        <v>0.004837962962962963</v>
      </c>
      <c r="AC3" s="324" t="inlineStr">
        <is>
          <t>TSR-CCU-855</t>
        </is>
      </c>
      <c r="AD3" s="328" t="n"/>
      <c r="AE3" s="324" t="n"/>
      <c r="AG3" s="43">
        <f>FuSa_14DCDC_EFAN!AG3</f>
        <v/>
      </c>
      <c r="AH3" s="43">
        <f>FuSa_14DCDC_EFAN!AH3</f>
        <v/>
      </c>
      <c r="AI3" s="43">
        <f>FuSa_14DCDC_EFAN!AI3</f>
        <v/>
      </c>
      <c r="AJ3" s="43">
        <f>FuSa_14DCDC_EFAN!AJ3</f>
        <v/>
      </c>
      <c r="AK3" s="43">
        <f>FuSa_14DCDC_EFAN!AK3</f>
        <v/>
      </c>
      <c r="AL3" s="342" t="n"/>
      <c r="AM3" s="166" t="n"/>
      <c r="AN3" s="346" t="n"/>
      <c r="AO3" s="289">
        <f>EXACT(W3,AG3)</f>
        <v/>
      </c>
      <c r="AP3" s="290">
        <f>EXACT(X3,AH3)</f>
        <v/>
      </c>
      <c r="AQ3" s="290">
        <f>EXACT(Y3,AI3)</f>
        <v/>
      </c>
      <c r="AR3" s="290">
        <f>EXACT(Z3,AJ3)</f>
        <v/>
      </c>
      <c r="AS3" s="291">
        <f>EXACT(AA3,AK3)</f>
        <v/>
      </c>
    </row>
    <row r="4">
      <c r="A4" s="223" t="inlineStr">
        <is>
          <t>Yes</t>
        </is>
      </c>
      <c r="B4" s="43" t="inlineStr">
        <is>
          <t>Yes</t>
        </is>
      </c>
      <c r="C4" s="43" t="inlineStr">
        <is>
          <t>Yes</t>
        </is>
      </c>
      <c r="D4" s="266" t="inlineStr">
        <is>
          <t>Yes</t>
        </is>
      </c>
      <c r="E4" s="266" t="inlineStr">
        <is>
          <t>Yes</t>
        </is>
      </c>
      <c r="F4" s="266" t="inlineStr">
        <is>
          <t>Yes</t>
        </is>
      </c>
      <c r="G4" s="266" t="inlineStr">
        <is>
          <t>Yes</t>
        </is>
      </c>
      <c r="H4" s="43" t="inlineStr">
        <is>
          <t>Yes</t>
        </is>
      </c>
      <c r="I4" s="266" t="inlineStr">
        <is>
          <t>Yes</t>
        </is>
      </c>
      <c r="J4" s="309" t="inlineStr">
        <is>
          <t>No</t>
        </is>
      </c>
      <c r="K4" s="43" t="inlineStr">
        <is>
          <t>Yes</t>
        </is>
      </c>
      <c r="L4" s="263" t="inlineStr">
        <is>
          <t>No</t>
        </is>
      </c>
      <c r="M4" s="263" t="inlineStr">
        <is>
          <t>No</t>
        </is>
      </c>
      <c r="N4" s="263" t="inlineStr">
        <is>
          <t>No</t>
        </is>
      </c>
      <c r="O4" s="310" t="inlineStr">
        <is>
          <t>No</t>
        </is>
      </c>
      <c r="P4" s="263" t="inlineStr">
        <is>
          <t>No</t>
        </is>
      </c>
      <c r="Q4" s="263" t="inlineStr">
        <is>
          <t>No</t>
        </is>
      </c>
      <c r="R4" s="310" t="inlineStr">
        <is>
          <t>No</t>
        </is>
      </c>
      <c r="S4" s="310" t="inlineStr">
        <is>
          <t>No</t>
        </is>
      </c>
      <c r="T4" s="310" t="inlineStr">
        <is>
          <t>No</t>
        </is>
      </c>
      <c r="U4" s="310" t="inlineStr">
        <is>
          <t>No</t>
        </is>
      </c>
      <c r="V4" s="310" t="inlineStr">
        <is>
          <t>No</t>
        </is>
      </c>
      <c r="W4" s="223" t="inlineStr">
        <is>
          <t>[SYI_EFAN01_001_003_005].html</t>
        </is>
      </c>
      <c r="X4" s="43" t="n">
        <v>1</v>
      </c>
      <c r="Y4" s="43" t="n">
        <v>0</v>
      </c>
      <c r="Z4" s="43" t="n">
        <v>0</v>
      </c>
      <c r="AA4" s="43" t="n">
        <v>1</v>
      </c>
      <c r="AB4" s="316" t="n">
        <v>0.0006597222222222222</v>
      </c>
      <c r="AC4" s="325" t="inlineStr">
        <is>
          <t>TSR-CCU-858</t>
        </is>
      </c>
      <c r="AD4" s="166" t="n"/>
      <c r="AE4" s="325" t="n"/>
      <c r="AG4" s="43">
        <f>FuSa_14DCDC_EFAN!AG4</f>
        <v/>
      </c>
      <c r="AH4" s="43">
        <f>FuSa_14DCDC_EFAN!AH4</f>
        <v/>
      </c>
      <c r="AI4" s="43">
        <f>FuSa_14DCDC_EFAN!AI4</f>
        <v/>
      </c>
      <c r="AJ4" s="43">
        <f>FuSa_14DCDC_EFAN!AJ4</f>
        <v/>
      </c>
      <c r="AK4" s="43">
        <f>FuSa_14DCDC_EFAN!AK4</f>
        <v/>
      </c>
      <c r="AL4" s="343" t="n"/>
      <c r="AM4" s="166" t="n"/>
      <c r="AN4" s="347" t="n"/>
      <c r="AO4" s="292">
        <f>EXACT(W4,AG4)</f>
        <v/>
      </c>
      <c r="AP4" s="81">
        <f>EXACT(X4,AH4)</f>
        <v/>
      </c>
      <c r="AQ4" s="81">
        <f>EXACT(Y4,AI4)</f>
        <v/>
      </c>
      <c r="AR4" s="81">
        <f>EXACT(Z4,AJ4)</f>
        <v/>
      </c>
      <c r="AS4" s="293">
        <f>EXACT(AA4,AK4)</f>
        <v/>
      </c>
    </row>
    <row r="5">
      <c r="A5" s="223" t="inlineStr">
        <is>
          <t>Yes</t>
        </is>
      </c>
      <c r="B5" s="43" t="inlineStr">
        <is>
          <t>Yes</t>
        </is>
      </c>
      <c r="C5" s="43" t="inlineStr">
        <is>
          <t>Yes</t>
        </is>
      </c>
      <c r="D5" s="266" t="inlineStr">
        <is>
          <t>Yes</t>
        </is>
      </c>
      <c r="E5" s="266" t="inlineStr">
        <is>
          <t>Yes</t>
        </is>
      </c>
      <c r="F5" s="266" t="inlineStr">
        <is>
          <t>Yes</t>
        </is>
      </c>
      <c r="G5" s="266" t="inlineStr">
        <is>
          <t>Yes</t>
        </is>
      </c>
      <c r="H5" s="43" t="inlineStr">
        <is>
          <t>Yes</t>
        </is>
      </c>
      <c r="I5" s="266" t="inlineStr">
        <is>
          <t>Yes</t>
        </is>
      </c>
      <c r="J5" s="223" t="inlineStr">
        <is>
          <t>No</t>
        </is>
      </c>
      <c r="K5" s="43" t="inlineStr">
        <is>
          <t>Yes</t>
        </is>
      </c>
      <c r="L5" s="43" t="inlineStr">
        <is>
          <t>No</t>
        </is>
      </c>
      <c r="M5" s="43" t="inlineStr">
        <is>
          <t>No</t>
        </is>
      </c>
      <c r="N5" s="43" t="inlineStr">
        <is>
          <t>No</t>
        </is>
      </c>
      <c r="O5" s="266" t="inlineStr">
        <is>
          <t>No</t>
        </is>
      </c>
      <c r="P5" s="43" t="inlineStr">
        <is>
          <t>No</t>
        </is>
      </c>
      <c r="Q5" s="43" t="inlineStr">
        <is>
          <t>No</t>
        </is>
      </c>
      <c r="R5" s="266" t="inlineStr">
        <is>
          <t>No</t>
        </is>
      </c>
      <c r="S5" s="266" t="inlineStr">
        <is>
          <t>No</t>
        </is>
      </c>
      <c r="T5" s="266" t="inlineStr">
        <is>
          <t>No</t>
        </is>
      </c>
      <c r="U5" s="266" t="inlineStr">
        <is>
          <t>No</t>
        </is>
      </c>
      <c r="V5" s="266" t="inlineStr">
        <is>
          <t>No</t>
        </is>
      </c>
      <c r="W5" s="223" t="inlineStr">
        <is>
          <t>[SYI_EFAN01_001_003_006].html</t>
        </is>
      </c>
      <c r="X5" s="43" t="n">
        <v>1</v>
      </c>
      <c r="Y5" s="43" t="n">
        <v>0</v>
      </c>
      <c r="Z5" s="43" t="n">
        <v>0</v>
      </c>
      <c r="AA5" s="43" t="n">
        <v>1</v>
      </c>
      <c r="AB5" s="316" t="n">
        <v>0.0006597222222222222</v>
      </c>
      <c r="AC5" s="325" t="inlineStr">
        <is>
          <t>TSR-CCU-858</t>
        </is>
      </c>
      <c r="AD5" s="166" t="n"/>
      <c r="AE5" s="325" t="n"/>
      <c r="AG5" s="43">
        <f>FuSa_14DCDC_EFAN!AG5</f>
        <v/>
      </c>
      <c r="AH5" s="43">
        <f>FuSa_14DCDC_EFAN!AH5</f>
        <v/>
      </c>
      <c r="AI5" s="43">
        <f>FuSa_14DCDC_EFAN!AI5</f>
        <v/>
      </c>
      <c r="AJ5" s="43">
        <f>FuSa_14DCDC_EFAN!AJ5</f>
        <v/>
      </c>
      <c r="AK5" s="43">
        <f>FuSa_14DCDC_EFAN!AK5</f>
        <v/>
      </c>
      <c r="AL5" s="343" t="n"/>
      <c r="AM5" s="166" t="n"/>
      <c r="AN5" s="347" t="n"/>
      <c r="AO5" s="292">
        <f>EXACT(W5,AG5)</f>
        <v/>
      </c>
      <c r="AP5" s="81">
        <f>EXACT(X5,AH5)</f>
        <v/>
      </c>
      <c r="AQ5" s="81">
        <f>EXACT(Y5,AI5)</f>
        <v/>
      </c>
      <c r="AR5" s="81">
        <f>EXACT(Z5,AJ5)</f>
        <v/>
      </c>
      <c r="AS5" s="293">
        <f>EXACT(AA5,AK5)</f>
        <v/>
      </c>
    </row>
    <row r="6">
      <c r="A6" s="223" t="inlineStr">
        <is>
          <t>Yes</t>
        </is>
      </c>
      <c r="B6" s="43" t="inlineStr">
        <is>
          <t>Yes</t>
        </is>
      </c>
      <c r="C6" s="43" t="inlineStr">
        <is>
          <t>Yes</t>
        </is>
      </c>
      <c r="D6" s="266" t="inlineStr">
        <is>
          <t>Yes</t>
        </is>
      </c>
      <c r="E6" s="266" t="inlineStr">
        <is>
          <t>Yes</t>
        </is>
      </c>
      <c r="F6" s="266" t="inlineStr">
        <is>
          <t>Yes</t>
        </is>
      </c>
      <c r="G6" s="266" t="inlineStr">
        <is>
          <t>Yes</t>
        </is>
      </c>
      <c r="H6" s="43" t="inlineStr">
        <is>
          <t>Yes</t>
        </is>
      </c>
      <c r="I6" s="266" t="inlineStr">
        <is>
          <t>Yes</t>
        </is>
      </c>
      <c r="J6" s="309" t="inlineStr">
        <is>
          <t>No</t>
        </is>
      </c>
      <c r="K6" s="43" t="inlineStr">
        <is>
          <t>Yes</t>
        </is>
      </c>
      <c r="L6" s="263" t="inlineStr">
        <is>
          <t>No</t>
        </is>
      </c>
      <c r="M6" s="263" t="inlineStr">
        <is>
          <t>No</t>
        </is>
      </c>
      <c r="N6" s="263" t="inlineStr">
        <is>
          <t>No</t>
        </is>
      </c>
      <c r="O6" s="310" t="inlineStr">
        <is>
          <t>No</t>
        </is>
      </c>
      <c r="P6" s="263" t="inlineStr">
        <is>
          <t>No</t>
        </is>
      </c>
      <c r="Q6" s="263" t="inlineStr">
        <is>
          <t>No</t>
        </is>
      </c>
      <c r="R6" s="310" t="inlineStr">
        <is>
          <t>No</t>
        </is>
      </c>
      <c r="S6" s="310" t="inlineStr">
        <is>
          <t>No</t>
        </is>
      </c>
      <c r="T6" s="310" t="inlineStr">
        <is>
          <t>No</t>
        </is>
      </c>
      <c r="U6" s="310" t="inlineStr">
        <is>
          <t>No</t>
        </is>
      </c>
      <c r="V6" s="310" t="inlineStr">
        <is>
          <t>No</t>
        </is>
      </c>
      <c r="W6" s="223" t="inlineStr">
        <is>
          <t>[SYI_EFAN01_001_003_007].html</t>
        </is>
      </c>
      <c r="X6" s="43" t="n">
        <v>1</v>
      </c>
      <c r="Y6" s="43" t="n">
        <v>0</v>
      </c>
      <c r="Z6" s="43" t="n">
        <v>0</v>
      </c>
      <c r="AA6" s="43" t="n">
        <v>1</v>
      </c>
      <c r="AB6" s="316" t="n">
        <v>0.0006597222222222222</v>
      </c>
      <c r="AC6" s="325" t="inlineStr">
        <is>
          <t>TSR-CCU-860</t>
        </is>
      </c>
      <c r="AD6" s="166" t="n"/>
      <c r="AE6" s="228" t="n"/>
      <c r="AG6" s="43">
        <f>FuSa_14DCDC_EFAN!AG6</f>
        <v/>
      </c>
      <c r="AH6" s="43">
        <f>FuSa_14DCDC_EFAN!AH6</f>
        <v/>
      </c>
      <c r="AI6" s="43">
        <f>FuSa_14DCDC_EFAN!AI6</f>
        <v/>
      </c>
      <c r="AJ6" s="43">
        <f>FuSa_14DCDC_EFAN!AJ6</f>
        <v/>
      </c>
      <c r="AK6" s="43">
        <f>FuSa_14DCDC_EFAN!AK6</f>
        <v/>
      </c>
      <c r="AL6" s="343" t="n"/>
      <c r="AM6" s="166" t="n"/>
      <c r="AN6" s="347" t="n"/>
      <c r="AO6" s="292">
        <f>EXACT(W6,AG6)</f>
        <v/>
      </c>
      <c r="AP6" s="81">
        <f>EXACT(X6,AH6)</f>
        <v/>
      </c>
      <c r="AQ6" s="81">
        <f>EXACT(Y6,AI6)</f>
        <v/>
      </c>
      <c r="AR6" s="81">
        <f>EXACT(Z6,AJ6)</f>
        <v/>
      </c>
      <c r="AS6" s="293">
        <f>EXACT(AA6,AK6)</f>
        <v/>
      </c>
    </row>
    <row r="7" ht="15" customHeight="1">
      <c r="A7" s="223" t="inlineStr">
        <is>
          <t>No</t>
        </is>
      </c>
      <c r="B7" s="43" t="inlineStr">
        <is>
          <t>Yes</t>
        </is>
      </c>
      <c r="C7" s="43" t="inlineStr">
        <is>
          <t>No</t>
        </is>
      </c>
      <c r="D7" s="266" t="inlineStr">
        <is>
          <t>Yes</t>
        </is>
      </c>
      <c r="E7" s="266" t="inlineStr">
        <is>
          <t>Yes</t>
        </is>
      </c>
      <c r="F7" s="266" t="inlineStr">
        <is>
          <t>Yes</t>
        </is>
      </c>
      <c r="G7" s="266" t="inlineStr">
        <is>
          <t>Yes</t>
        </is>
      </c>
      <c r="H7" s="43" t="inlineStr">
        <is>
          <t>No</t>
        </is>
      </c>
      <c r="I7" s="266" t="inlineStr">
        <is>
          <t>Yes</t>
        </is>
      </c>
      <c r="J7" s="309" t="inlineStr">
        <is>
          <t>No</t>
        </is>
      </c>
      <c r="K7" s="263" t="inlineStr">
        <is>
          <t>No</t>
        </is>
      </c>
      <c r="L7" s="263" t="inlineStr">
        <is>
          <t>No</t>
        </is>
      </c>
      <c r="M7" s="263" t="inlineStr">
        <is>
          <t>No</t>
        </is>
      </c>
      <c r="N7" s="263" t="inlineStr">
        <is>
          <t>No</t>
        </is>
      </c>
      <c r="O7" s="310" t="inlineStr">
        <is>
          <t>No</t>
        </is>
      </c>
      <c r="P7" s="263" t="inlineStr">
        <is>
          <t>No</t>
        </is>
      </c>
      <c r="Q7" s="263" t="inlineStr">
        <is>
          <t>No</t>
        </is>
      </c>
      <c r="R7" s="310" t="inlineStr">
        <is>
          <t>No</t>
        </is>
      </c>
      <c r="S7" s="310" t="inlineStr">
        <is>
          <t>No</t>
        </is>
      </c>
      <c r="T7" s="310" t="inlineStr">
        <is>
          <t>No</t>
        </is>
      </c>
      <c r="U7" s="310" t="inlineStr">
        <is>
          <t>No</t>
        </is>
      </c>
      <c r="V7" s="310" t="inlineStr">
        <is>
          <t>No</t>
        </is>
      </c>
      <c r="W7" s="223" t="inlineStr">
        <is>
          <t>[SYI_EFAN01_001_003_007_G08-LCI].html</t>
        </is>
      </c>
      <c r="X7" s="43" t="n">
        <v>1</v>
      </c>
      <c r="Y7" s="43" t="n">
        <v>0</v>
      </c>
      <c r="Z7" s="43" t="n">
        <v>0</v>
      </c>
      <c r="AA7" s="43" t="n">
        <v>1</v>
      </c>
      <c r="AB7" s="316" t="n">
        <v>0.0006597222222222222</v>
      </c>
      <c r="AC7" s="325" t="inlineStr">
        <is>
          <t>TSR-CCU-860</t>
        </is>
      </c>
      <c r="AD7" s="167" t="inlineStr">
        <is>
          <t>Justify</t>
        </is>
      </c>
      <c r="AE7" s="186" t="inlineStr">
        <is>
          <t>This Test case is only applicable for G08-LCI with
Deviation id : FuSa_SP18_SP21_Dev053 for SOP 2211</t>
        </is>
      </c>
      <c r="AG7" s="43">
        <f>FuSa_14DCDC_EFAN!AG7</f>
        <v/>
      </c>
      <c r="AH7" s="43">
        <f>FuSa_14DCDC_EFAN!AH7</f>
        <v/>
      </c>
      <c r="AI7" s="43">
        <f>FuSa_14DCDC_EFAN!AI7</f>
        <v/>
      </c>
      <c r="AJ7" s="43">
        <f>FuSa_14DCDC_EFAN!AJ7</f>
        <v/>
      </c>
      <c r="AK7" s="43">
        <f>FuSa_14DCDC_EFAN!AK7</f>
        <v/>
      </c>
      <c r="AL7" s="343" t="n"/>
      <c r="AM7" s="166" t="n"/>
      <c r="AN7" s="347" t="n"/>
      <c r="AO7" s="292">
        <f>EXACT(W7,AG7)</f>
        <v/>
      </c>
      <c r="AP7" s="81">
        <f>EXACT(X7,AH7)</f>
        <v/>
      </c>
      <c r="AQ7" s="81">
        <f>EXACT(Y7,AI7)</f>
        <v/>
      </c>
      <c r="AR7" s="81">
        <f>EXACT(Z7,AJ7)</f>
        <v/>
      </c>
      <c r="AS7" s="293">
        <f>EXACT(AA7,AK7)</f>
        <v/>
      </c>
    </row>
    <row r="8">
      <c r="A8" s="223" t="inlineStr">
        <is>
          <t>Yes</t>
        </is>
      </c>
      <c r="B8" s="43" t="inlineStr">
        <is>
          <t>Yes</t>
        </is>
      </c>
      <c r="C8" s="43" t="inlineStr">
        <is>
          <t>Yes</t>
        </is>
      </c>
      <c r="D8" s="266" t="inlineStr">
        <is>
          <t>Yes</t>
        </is>
      </c>
      <c r="E8" s="266" t="inlineStr">
        <is>
          <t>Yes</t>
        </is>
      </c>
      <c r="F8" s="266" t="inlineStr">
        <is>
          <t>Yes</t>
        </is>
      </c>
      <c r="G8" s="266" t="inlineStr">
        <is>
          <t>Yes</t>
        </is>
      </c>
      <c r="H8" s="43" t="inlineStr">
        <is>
          <t>Yes</t>
        </is>
      </c>
      <c r="I8" s="266" t="inlineStr">
        <is>
          <t>Yes</t>
        </is>
      </c>
      <c r="J8" s="309" t="inlineStr">
        <is>
          <t>No</t>
        </is>
      </c>
      <c r="K8" s="43" t="inlineStr">
        <is>
          <t>Yes</t>
        </is>
      </c>
      <c r="L8" s="263" t="inlineStr">
        <is>
          <t>No</t>
        </is>
      </c>
      <c r="M8" s="263" t="inlineStr">
        <is>
          <t>No</t>
        </is>
      </c>
      <c r="N8" s="263" t="inlineStr">
        <is>
          <t>No</t>
        </is>
      </c>
      <c r="O8" s="310" t="inlineStr">
        <is>
          <t>No</t>
        </is>
      </c>
      <c r="P8" s="263" t="inlineStr">
        <is>
          <t>No</t>
        </is>
      </c>
      <c r="Q8" s="263" t="inlineStr">
        <is>
          <t>No</t>
        </is>
      </c>
      <c r="R8" s="310" t="inlineStr">
        <is>
          <t>No</t>
        </is>
      </c>
      <c r="S8" s="310" t="inlineStr">
        <is>
          <t>No</t>
        </is>
      </c>
      <c r="T8" s="310" t="inlineStr">
        <is>
          <t>No</t>
        </is>
      </c>
      <c r="U8" s="310" t="inlineStr">
        <is>
          <t>No</t>
        </is>
      </c>
      <c r="V8" s="310" t="inlineStr">
        <is>
          <t>No</t>
        </is>
      </c>
      <c r="W8" s="223" t="inlineStr">
        <is>
          <t>[SYI_EFAN01_001_003_008].html</t>
        </is>
      </c>
      <c r="X8" s="43" t="n">
        <v>1</v>
      </c>
      <c r="Y8" s="43" t="n">
        <v>0</v>
      </c>
      <c r="Z8" s="43" t="n">
        <v>0</v>
      </c>
      <c r="AA8" s="43" t="n">
        <v>1</v>
      </c>
      <c r="AB8" s="316" t="n">
        <v>0.0006597222222222222</v>
      </c>
      <c r="AC8" s="325" t="inlineStr">
        <is>
          <t>TSR-CCU-862</t>
        </is>
      </c>
      <c r="AD8" s="166" t="n"/>
      <c r="AE8" s="228" t="n"/>
      <c r="AG8" s="43">
        <f>FuSa_14DCDC_EFAN!AG8</f>
        <v/>
      </c>
      <c r="AH8" s="43">
        <f>FuSa_14DCDC_EFAN!AH8</f>
        <v/>
      </c>
      <c r="AI8" s="43">
        <f>FuSa_14DCDC_EFAN!AI8</f>
        <v/>
      </c>
      <c r="AJ8" s="43">
        <f>FuSa_14DCDC_EFAN!AJ8</f>
        <v/>
      </c>
      <c r="AK8" s="43">
        <f>FuSa_14DCDC_EFAN!AK8</f>
        <v/>
      </c>
      <c r="AL8" s="343" t="n"/>
      <c r="AM8" s="166" t="n"/>
      <c r="AN8" s="347" t="n"/>
      <c r="AO8" s="292">
        <f>EXACT(W8,AG8)</f>
        <v/>
      </c>
      <c r="AP8" s="81">
        <f>EXACT(X8,AH8)</f>
        <v/>
      </c>
      <c r="AQ8" s="81">
        <f>EXACT(Y8,AI8)</f>
        <v/>
      </c>
      <c r="AR8" s="81">
        <f>EXACT(Z8,AJ8)</f>
        <v/>
      </c>
      <c r="AS8" s="293">
        <f>EXACT(AA8,AK8)</f>
        <v/>
      </c>
    </row>
    <row r="9">
      <c r="A9" s="223" t="inlineStr">
        <is>
          <t>Yes</t>
        </is>
      </c>
      <c r="B9" s="43" t="inlineStr">
        <is>
          <t>Yes</t>
        </is>
      </c>
      <c r="C9" s="43" t="inlineStr">
        <is>
          <t>Yes</t>
        </is>
      </c>
      <c r="D9" s="266" t="inlineStr">
        <is>
          <t>Yes</t>
        </is>
      </c>
      <c r="E9" s="266" t="inlineStr">
        <is>
          <t>Yes</t>
        </is>
      </c>
      <c r="F9" s="266" t="inlineStr">
        <is>
          <t>Yes</t>
        </is>
      </c>
      <c r="G9" s="266" t="inlineStr">
        <is>
          <t>Yes</t>
        </is>
      </c>
      <c r="H9" s="43" t="inlineStr">
        <is>
          <t>Yes</t>
        </is>
      </c>
      <c r="I9" s="266" t="inlineStr">
        <is>
          <t>Yes</t>
        </is>
      </c>
      <c r="J9" s="309" t="inlineStr">
        <is>
          <t>No</t>
        </is>
      </c>
      <c r="K9" s="43" t="inlineStr">
        <is>
          <t>Yes</t>
        </is>
      </c>
      <c r="L9" s="263" t="inlineStr">
        <is>
          <t>No</t>
        </is>
      </c>
      <c r="M9" s="263" t="inlineStr">
        <is>
          <t>No</t>
        </is>
      </c>
      <c r="N9" s="263" t="inlineStr">
        <is>
          <t>No</t>
        </is>
      </c>
      <c r="O9" s="310" t="inlineStr">
        <is>
          <t>No</t>
        </is>
      </c>
      <c r="P9" s="263" t="inlineStr">
        <is>
          <t>No</t>
        </is>
      </c>
      <c r="Q9" s="263" t="inlineStr">
        <is>
          <t>No</t>
        </is>
      </c>
      <c r="R9" s="310" t="inlineStr">
        <is>
          <t>No</t>
        </is>
      </c>
      <c r="S9" s="310" t="inlineStr">
        <is>
          <t>No</t>
        </is>
      </c>
      <c r="T9" s="310" t="inlineStr">
        <is>
          <t>No</t>
        </is>
      </c>
      <c r="U9" s="310" t="inlineStr">
        <is>
          <t>No</t>
        </is>
      </c>
      <c r="V9" s="310" t="inlineStr">
        <is>
          <t>No</t>
        </is>
      </c>
      <c r="W9" s="223" t="inlineStr">
        <is>
          <t>[SYI_EFAN01_001_004_005].html</t>
        </is>
      </c>
      <c r="X9" s="43" t="n">
        <v>1</v>
      </c>
      <c r="Y9" s="43" t="n">
        <v>0</v>
      </c>
      <c r="Z9" s="43" t="n">
        <v>0</v>
      </c>
      <c r="AA9" s="43" t="n">
        <v>1</v>
      </c>
      <c r="AB9" s="316" t="n">
        <v>0.0006597222222222222</v>
      </c>
      <c r="AC9" s="325" t="inlineStr">
        <is>
          <t>TSR-CCU-859</t>
        </is>
      </c>
      <c r="AD9" s="166" t="n"/>
      <c r="AE9" s="228" t="n"/>
      <c r="AG9" s="43">
        <f>FuSa_14DCDC_EFAN!AG9</f>
        <v/>
      </c>
      <c r="AH9" s="43">
        <f>FuSa_14DCDC_EFAN!AH9</f>
        <v/>
      </c>
      <c r="AI9" s="43">
        <f>FuSa_14DCDC_EFAN!AI9</f>
        <v/>
      </c>
      <c r="AJ9" s="43">
        <f>FuSa_14DCDC_EFAN!AJ9</f>
        <v/>
      </c>
      <c r="AK9" s="43">
        <f>FuSa_14DCDC_EFAN!AK9</f>
        <v/>
      </c>
      <c r="AL9" s="344" t="n"/>
      <c r="AM9" s="166" t="n"/>
      <c r="AN9" s="347" t="n"/>
      <c r="AO9" s="292">
        <f>EXACT(W9,AG9)</f>
        <v/>
      </c>
      <c r="AP9" s="81">
        <f>EXACT(X9,AH9)</f>
        <v/>
      </c>
      <c r="AQ9" s="81">
        <f>EXACT(Y9,AI9)</f>
        <v/>
      </c>
      <c r="AR9" s="81">
        <f>EXACT(Z9,AJ9)</f>
        <v/>
      </c>
      <c r="AS9" s="293">
        <f>EXACT(AA9,AK9)</f>
        <v/>
      </c>
    </row>
    <row r="10">
      <c r="A10" s="223" t="inlineStr">
        <is>
          <t>Yes</t>
        </is>
      </c>
      <c r="B10" s="43" t="inlineStr">
        <is>
          <t>Yes</t>
        </is>
      </c>
      <c r="C10" s="43" t="inlineStr">
        <is>
          <t>Yes</t>
        </is>
      </c>
      <c r="D10" s="266" t="inlineStr">
        <is>
          <t>Yes</t>
        </is>
      </c>
      <c r="E10" s="266" t="inlineStr">
        <is>
          <t>Yes</t>
        </is>
      </c>
      <c r="F10" s="266" t="inlineStr">
        <is>
          <t>Yes</t>
        </is>
      </c>
      <c r="G10" s="266" t="inlineStr">
        <is>
          <t>Yes</t>
        </is>
      </c>
      <c r="H10" s="43" t="inlineStr">
        <is>
          <t>Yes</t>
        </is>
      </c>
      <c r="I10" s="266" t="inlineStr">
        <is>
          <t>Yes</t>
        </is>
      </c>
      <c r="J10" s="223" t="inlineStr">
        <is>
          <t>No</t>
        </is>
      </c>
      <c r="K10" s="43" t="inlineStr">
        <is>
          <t>Yes</t>
        </is>
      </c>
      <c r="L10" s="43" t="inlineStr">
        <is>
          <t>No</t>
        </is>
      </c>
      <c r="M10" s="43" t="inlineStr">
        <is>
          <t>No</t>
        </is>
      </c>
      <c r="N10" s="43" t="inlineStr">
        <is>
          <t>No</t>
        </is>
      </c>
      <c r="O10" s="266" t="inlineStr">
        <is>
          <t>No</t>
        </is>
      </c>
      <c r="P10" s="43" t="inlineStr">
        <is>
          <t>No</t>
        </is>
      </c>
      <c r="Q10" s="43" t="inlineStr">
        <is>
          <t>No</t>
        </is>
      </c>
      <c r="R10" s="266" t="inlineStr">
        <is>
          <t>No</t>
        </is>
      </c>
      <c r="S10" s="266" t="inlineStr">
        <is>
          <t>No</t>
        </is>
      </c>
      <c r="T10" s="266" t="inlineStr">
        <is>
          <t>No</t>
        </is>
      </c>
      <c r="U10" s="266" t="inlineStr">
        <is>
          <t>No</t>
        </is>
      </c>
      <c r="V10" s="266" t="inlineStr">
        <is>
          <t>No</t>
        </is>
      </c>
      <c r="W10" s="223" t="inlineStr">
        <is>
          <t>[SYI_EFAN01_001_004_006].html</t>
        </is>
      </c>
      <c r="X10" s="43" t="n">
        <v>1</v>
      </c>
      <c r="Y10" s="43" t="n">
        <v>0</v>
      </c>
      <c r="Z10" s="43" t="n">
        <v>0</v>
      </c>
      <c r="AA10" s="43" t="n">
        <v>1</v>
      </c>
      <c r="AB10" s="316" t="n">
        <v>0.0004282407407407408</v>
      </c>
      <c r="AC10" s="325" t="inlineStr">
        <is>
          <t>TSR-CCU-859</t>
        </is>
      </c>
      <c r="AD10" s="166" t="n"/>
      <c r="AE10" s="228" t="n"/>
      <c r="AG10" s="43">
        <f>FuSa_14DCDC_EFAN!AG10</f>
        <v/>
      </c>
      <c r="AH10" s="43">
        <f>FuSa_14DCDC_EFAN!AH10</f>
        <v/>
      </c>
      <c r="AI10" s="43">
        <f>FuSa_14DCDC_EFAN!AI10</f>
        <v/>
      </c>
      <c r="AJ10" s="43">
        <f>FuSa_14DCDC_EFAN!AJ10</f>
        <v/>
      </c>
      <c r="AK10" s="43">
        <f>FuSa_14DCDC_EFAN!AK10</f>
        <v/>
      </c>
      <c r="AL10" s="345" t="n"/>
      <c r="AM10" s="166" t="n"/>
      <c r="AN10" s="347" t="n"/>
      <c r="AO10" s="292">
        <f>EXACT(W10,AG10)</f>
        <v/>
      </c>
      <c r="AP10" s="81">
        <f>EXACT(X10,AH10)</f>
        <v/>
      </c>
      <c r="AQ10" s="81">
        <f>EXACT(Y10,AI10)</f>
        <v/>
      </c>
      <c r="AR10" s="81">
        <f>EXACT(Z10,AJ10)</f>
        <v/>
      </c>
      <c r="AS10" s="293">
        <f>EXACT(AA10,AK10)</f>
        <v/>
      </c>
    </row>
    <row r="11">
      <c r="A11" s="223" t="inlineStr">
        <is>
          <t>Yes</t>
        </is>
      </c>
      <c r="B11" s="43" t="inlineStr">
        <is>
          <t>Yes</t>
        </is>
      </c>
      <c r="C11" s="43" t="inlineStr">
        <is>
          <t>Yes</t>
        </is>
      </c>
      <c r="D11" s="266" t="inlineStr">
        <is>
          <t>Yes</t>
        </is>
      </c>
      <c r="E11" s="266" t="inlineStr">
        <is>
          <t>Yes</t>
        </is>
      </c>
      <c r="F11" s="266" t="inlineStr">
        <is>
          <t>Yes</t>
        </is>
      </c>
      <c r="G11" s="266" t="inlineStr">
        <is>
          <t>Yes</t>
        </is>
      </c>
      <c r="H11" s="43" t="inlineStr">
        <is>
          <t>Yes</t>
        </is>
      </c>
      <c r="I11" s="266" t="inlineStr">
        <is>
          <t>Yes</t>
        </is>
      </c>
      <c r="J11" s="223" t="inlineStr">
        <is>
          <t>No</t>
        </is>
      </c>
      <c r="K11" s="43" t="inlineStr">
        <is>
          <t>Yes</t>
        </is>
      </c>
      <c r="L11" s="43" t="inlineStr">
        <is>
          <t>No</t>
        </is>
      </c>
      <c r="M11" s="43" t="inlineStr">
        <is>
          <t>No</t>
        </is>
      </c>
      <c r="N11" s="43" t="inlineStr">
        <is>
          <t>No</t>
        </is>
      </c>
      <c r="O11" s="266" t="inlineStr">
        <is>
          <t>No</t>
        </is>
      </c>
      <c r="P11" s="43" t="inlineStr">
        <is>
          <t>No</t>
        </is>
      </c>
      <c r="Q11" s="43" t="inlineStr">
        <is>
          <t>No</t>
        </is>
      </c>
      <c r="R11" s="266" t="inlineStr">
        <is>
          <t>No</t>
        </is>
      </c>
      <c r="S11" s="266" t="inlineStr">
        <is>
          <t>No</t>
        </is>
      </c>
      <c r="T11" s="266" t="inlineStr">
        <is>
          <t>No</t>
        </is>
      </c>
      <c r="U11" s="266" t="inlineStr">
        <is>
          <t>No</t>
        </is>
      </c>
      <c r="V11" s="266" t="inlineStr">
        <is>
          <t>No</t>
        </is>
      </c>
      <c r="W11" s="223" t="inlineStr">
        <is>
          <t>[SYI_EFAN01_001_004_007].html</t>
        </is>
      </c>
      <c r="X11" s="43" t="n">
        <v>1</v>
      </c>
      <c r="Y11" s="43" t="n">
        <v>0</v>
      </c>
      <c r="Z11" s="43" t="n">
        <v>0</v>
      </c>
      <c r="AA11" s="43" t="n">
        <v>1</v>
      </c>
      <c r="AB11" s="316" t="n">
        <v>0.0006481481481481481</v>
      </c>
      <c r="AC11" s="325" t="inlineStr">
        <is>
          <t>TSR-CCU-859</t>
        </is>
      </c>
      <c r="AD11" s="166" t="n"/>
      <c r="AE11" s="228" t="n"/>
      <c r="AG11" s="43">
        <f>FuSa_14DCDC_EFAN!AG11</f>
        <v/>
      </c>
      <c r="AH11" s="43">
        <f>FuSa_14DCDC_EFAN!AH11</f>
        <v/>
      </c>
      <c r="AI11" s="43">
        <f>FuSa_14DCDC_EFAN!AI11</f>
        <v/>
      </c>
      <c r="AJ11" s="43">
        <f>FuSa_14DCDC_EFAN!AJ11</f>
        <v/>
      </c>
      <c r="AK11" s="43">
        <f>FuSa_14DCDC_EFAN!AK11</f>
        <v/>
      </c>
      <c r="AL11" s="345" t="n"/>
      <c r="AM11" s="166" t="n"/>
      <c r="AN11" s="347" t="n"/>
      <c r="AO11" s="292">
        <f>EXACT(W11,AG11)</f>
        <v/>
      </c>
      <c r="AP11" s="81">
        <f>EXACT(X11,AH11)</f>
        <v/>
      </c>
      <c r="AQ11" s="81">
        <f>EXACT(Y11,AI11)</f>
        <v/>
      </c>
      <c r="AR11" s="81">
        <f>EXACT(Z11,AJ11)</f>
        <v/>
      </c>
      <c r="AS11" s="293">
        <f>EXACT(AA11,AK11)</f>
        <v/>
      </c>
    </row>
    <row r="12" ht="15" customHeight="1">
      <c r="A12" s="223" t="inlineStr">
        <is>
          <t>No</t>
        </is>
      </c>
      <c r="B12" s="43" t="inlineStr">
        <is>
          <t>Yes</t>
        </is>
      </c>
      <c r="C12" s="43" t="inlineStr">
        <is>
          <t>No</t>
        </is>
      </c>
      <c r="D12" s="266" t="inlineStr">
        <is>
          <t>Yes</t>
        </is>
      </c>
      <c r="E12" s="266" t="inlineStr">
        <is>
          <t>Yes</t>
        </is>
      </c>
      <c r="F12" s="266" t="inlineStr">
        <is>
          <t>Yes</t>
        </is>
      </c>
      <c r="G12" s="266" t="inlineStr">
        <is>
          <t>Yes</t>
        </is>
      </c>
      <c r="H12" s="43" t="inlineStr">
        <is>
          <t>No</t>
        </is>
      </c>
      <c r="I12" s="266" t="inlineStr">
        <is>
          <t>Yes</t>
        </is>
      </c>
      <c r="J12" s="223" t="inlineStr">
        <is>
          <t>No</t>
        </is>
      </c>
      <c r="K12" s="43" t="inlineStr">
        <is>
          <t>No</t>
        </is>
      </c>
      <c r="L12" s="43" t="inlineStr">
        <is>
          <t>No</t>
        </is>
      </c>
      <c r="M12" s="43" t="inlineStr">
        <is>
          <t>No</t>
        </is>
      </c>
      <c r="N12" s="43" t="inlineStr">
        <is>
          <t>No</t>
        </is>
      </c>
      <c r="O12" s="266" t="inlineStr">
        <is>
          <t>No</t>
        </is>
      </c>
      <c r="P12" s="43" t="inlineStr">
        <is>
          <t>No</t>
        </is>
      </c>
      <c r="Q12" s="43" t="inlineStr">
        <is>
          <t>No</t>
        </is>
      </c>
      <c r="R12" s="266" t="inlineStr">
        <is>
          <t>No</t>
        </is>
      </c>
      <c r="S12" s="266" t="inlineStr">
        <is>
          <t>No</t>
        </is>
      </c>
      <c r="T12" s="266" t="inlineStr">
        <is>
          <t>No</t>
        </is>
      </c>
      <c r="U12" s="266" t="inlineStr">
        <is>
          <t>No</t>
        </is>
      </c>
      <c r="V12" s="266" t="inlineStr">
        <is>
          <t>No</t>
        </is>
      </c>
      <c r="W12" s="223" t="inlineStr">
        <is>
          <t>[SYI_EFAN01_001_004_007_G08-LCI].html</t>
        </is>
      </c>
      <c r="X12" s="43" t="n">
        <v>1</v>
      </c>
      <c r="Y12" s="43" t="n">
        <v>0</v>
      </c>
      <c r="Z12" s="43" t="n">
        <v>0</v>
      </c>
      <c r="AA12" s="43" t="n">
        <v>1</v>
      </c>
      <c r="AB12" s="316" t="n">
        <v>0.0006481481481481481</v>
      </c>
      <c r="AC12" s="325" t="inlineStr">
        <is>
          <t>TSR-CCU-859</t>
        </is>
      </c>
      <c r="AD12" s="166" t="inlineStr">
        <is>
          <t>Justify</t>
        </is>
      </c>
      <c r="AE12" s="186" t="inlineStr">
        <is>
          <t>This Test case is only applicable for G08-LCI with Deviation id : FuSa_SP18_SP21_Dev053 for SOP 2211</t>
        </is>
      </c>
      <c r="AG12" s="43">
        <f>FuSa_14DCDC_EFAN!AG12</f>
        <v/>
      </c>
      <c r="AH12" s="43">
        <f>FuSa_14DCDC_EFAN!AH12</f>
        <v/>
      </c>
      <c r="AI12" s="43">
        <f>FuSa_14DCDC_EFAN!AI12</f>
        <v/>
      </c>
      <c r="AJ12" s="43">
        <f>FuSa_14DCDC_EFAN!AJ12</f>
        <v/>
      </c>
      <c r="AK12" s="43">
        <f>FuSa_14DCDC_EFAN!AK12</f>
        <v/>
      </c>
      <c r="AL12" s="345" t="n"/>
      <c r="AM12" s="166" t="n"/>
      <c r="AN12" s="347" t="n"/>
      <c r="AO12" s="292">
        <f>EXACT(W12,AG12)</f>
        <v/>
      </c>
      <c r="AP12" s="81">
        <f>EXACT(X12,AH12)</f>
        <v/>
      </c>
      <c r="AQ12" s="81">
        <f>EXACT(Y12,AI12)</f>
        <v/>
      </c>
      <c r="AR12" s="81">
        <f>EXACT(Z12,AJ12)</f>
        <v/>
      </c>
      <c r="AS12" s="293">
        <f>EXACT(AA12,AK12)</f>
        <v/>
      </c>
    </row>
    <row r="13">
      <c r="A13" s="223" t="inlineStr">
        <is>
          <t>Yes</t>
        </is>
      </c>
      <c r="B13" s="43" t="inlineStr">
        <is>
          <t>Yes</t>
        </is>
      </c>
      <c r="C13" s="43" t="inlineStr">
        <is>
          <t>Yes</t>
        </is>
      </c>
      <c r="D13" s="266" t="inlineStr">
        <is>
          <t>Yes</t>
        </is>
      </c>
      <c r="E13" s="266" t="inlineStr">
        <is>
          <t>Yes</t>
        </is>
      </c>
      <c r="F13" s="266" t="inlineStr">
        <is>
          <t>Yes</t>
        </is>
      </c>
      <c r="G13" s="266" t="inlineStr">
        <is>
          <t>Yes</t>
        </is>
      </c>
      <c r="H13" s="43" t="inlineStr">
        <is>
          <t>Yes</t>
        </is>
      </c>
      <c r="I13" s="266" t="inlineStr">
        <is>
          <t>Yes</t>
        </is>
      </c>
      <c r="J13" s="223" t="inlineStr">
        <is>
          <t>Yes</t>
        </is>
      </c>
      <c r="K13" s="43" t="inlineStr">
        <is>
          <t>Yes</t>
        </is>
      </c>
      <c r="L13" s="43" t="inlineStr">
        <is>
          <t>Yes</t>
        </is>
      </c>
      <c r="M13" s="43" t="inlineStr">
        <is>
          <t>Yes</t>
        </is>
      </c>
      <c r="N13" s="43" t="inlineStr">
        <is>
          <t>Yes</t>
        </is>
      </c>
      <c r="O13" s="266" t="inlineStr">
        <is>
          <t>No</t>
        </is>
      </c>
      <c r="P13" s="43" t="inlineStr">
        <is>
          <t>No</t>
        </is>
      </c>
      <c r="Q13" s="43" t="inlineStr">
        <is>
          <t>No</t>
        </is>
      </c>
      <c r="R13" s="266" t="inlineStr">
        <is>
          <t>No</t>
        </is>
      </c>
      <c r="S13" s="266" t="inlineStr">
        <is>
          <t>No</t>
        </is>
      </c>
      <c r="T13" s="266" t="inlineStr">
        <is>
          <t>No</t>
        </is>
      </c>
      <c r="U13" s="266" t="inlineStr">
        <is>
          <t>No</t>
        </is>
      </c>
      <c r="V13" s="266" t="inlineStr">
        <is>
          <t>No</t>
        </is>
      </c>
      <c r="W13" s="223" t="inlineStr">
        <is>
          <t>[SYI_EFAN01_001_004_008].html</t>
        </is>
      </c>
      <c r="X13" s="43" t="n">
        <v>1</v>
      </c>
      <c r="Y13" s="43" t="n">
        <v>0</v>
      </c>
      <c r="Z13" s="43" t="n">
        <v>0</v>
      </c>
      <c r="AA13" s="43" t="n">
        <v>1</v>
      </c>
      <c r="AB13" s="316" t="n">
        <v>0.0006481481481481481</v>
      </c>
      <c r="AC13" s="325" t="inlineStr">
        <is>
          <t>TSR-CCU-859</t>
        </is>
      </c>
      <c r="AD13" s="166" t="n"/>
      <c r="AE13" s="228" t="n"/>
      <c r="AG13" s="43">
        <f>FuSa_14DCDC_EFAN!AG13</f>
        <v/>
      </c>
      <c r="AH13" s="43">
        <f>FuSa_14DCDC_EFAN!AH13</f>
        <v/>
      </c>
      <c r="AI13" s="43">
        <f>FuSa_14DCDC_EFAN!AI13</f>
        <v/>
      </c>
      <c r="AJ13" s="43">
        <f>FuSa_14DCDC_EFAN!AJ13</f>
        <v/>
      </c>
      <c r="AK13" s="43">
        <f>FuSa_14DCDC_EFAN!AK13</f>
        <v/>
      </c>
      <c r="AL13" s="345" t="n"/>
      <c r="AM13" s="166" t="n"/>
      <c r="AN13" s="347" t="n"/>
      <c r="AO13" s="292">
        <f>EXACT(W13,AG13)</f>
        <v/>
      </c>
      <c r="AP13" s="81">
        <f>EXACT(X13,AH13)</f>
        <v/>
      </c>
      <c r="AQ13" s="81">
        <f>EXACT(Y13,AI13)</f>
        <v/>
      </c>
      <c r="AR13" s="81">
        <f>EXACT(Z13,AJ13)</f>
        <v/>
      </c>
      <c r="AS13" s="293">
        <f>EXACT(AA13,AK13)</f>
        <v/>
      </c>
    </row>
    <row r="14">
      <c r="A14" s="223" t="inlineStr">
        <is>
          <t>Yes</t>
        </is>
      </c>
      <c r="B14" s="43" t="inlineStr">
        <is>
          <t>Yes</t>
        </is>
      </c>
      <c r="C14" s="43" t="inlineStr">
        <is>
          <t>Yes</t>
        </is>
      </c>
      <c r="D14" s="266" t="inlineStr">
        <is>
          <t>Yes</t>
        </is>
      </c>
      <c r="E14" s="266" t="inlineStr">
        <is>
          <t>Yes</t>
        </is>
      </c>
      <c r="F14" s="266" t="inlineStr">
        <is>
          <t>Yes</t>
        </is>
      </c>
      <c r="G14" s="266" t="inlineStr">
        <is>
          <t>Yes</t>
        </is>
      </c>
      <c r="H14" s="43" t="inlineStr">
        <is>
          <t>Yes</t>
        </is>
      </c>
      <c r="I14" s="266" t="inlineStr">
        <is>
          <t>Yes</t>
        </is>
      </c>
      <c r="J14" s="309" t="inlineStr">
        <is>
          <t>No</t>
        </is>
      </c>
      <c r="K14" s="43" t="inlineStr">
        <is>
          <t>Yes</t>
        </is>
      </c>
      <c r="L14" s="263" t="inlineStr">
        <is>
          <t>No</t>
        </is>
      </c>
      <c r="M14" s="263" t="inlineStr">
        <is>
          <t>No</t>
        </is>
      </c>
      <c r="N14" s="263" t="inlineStr">
        <is>
          <t>No</t>
        </is>
      </c>
      <c r="O14" s="310" t="inlineStr">
        <is>
          <t>No</t>
        </is>
      </c>
      <c r="P14" s="263" t="inlineStr">
        <is>
          <t>No</t>
        </is>
      </c>
      <c r="Q14" s="263" t="inlineStr">
        <is>
          <t>No</t>
        </is>
      </c>
      <c r="R14" s="310" t="inlineStr">
        <is>
          <t>No</t>
        </is>
      </c>
      <c r="S14" s="310" t="inlineStr">
        <is>
          <t>No</t>
        </is>
      </c>
      <c r="T14" s="310" t="inlineStr">
        <is>
          <t>No</t>
        </is>
      </c>
      <c r="U14" s="310" t="inlineStr">
        <is>
          <t>No</t>
        </is>
      </c>
      <c r="V14" s="310" t="inlineStr">
        <is>
          <t>No</t>
        </is>
      </c>
      <c r="W14" s="223" t="inlineStr">
        <is>
          <t>[SYI_EFAN01_001_006_005].html</t>
        </is>
      </c>
      <c r="X14" s="43" t="n">
        <v>1</v>
      </c>
      <c r="Y14" s="43" t="n">
        <v>0</v>
      </c>
      <c r="Z14" s="43" t="n">
        <v>0</v>
      </c>
      <c r="AA14" s="43" t="n">
        <v>1</v>
      </c>
      <c r="AB14" s="316" t="n">
        <v>0.0006481481481481481</v>
      </c>
      <c r="AC14" s="325" t="inlineStr">
        <is>
          <t>TSR-CCU-860</t>
        </is>
      </c>
      <c r="AD14" s="166" t="n"/>
      <c r="AE14" s="228" t="n"/>
      <c r="AG14" s="43">
        <f>FuSa_14DCDC_EFAN!AG14</f>
        <v/>
      </c>
      <c r="AH14" s="43">
        <f>FuSa_14DCDC_EFAN!AH14</f>
        <v/>
      </c>
      <c r="AI14" s="43">
        <f>FuSa_14DCDC_EFAN!AI14</f>
        <v/>
      </c>
      <c r="AJ14" s="43">
        <f>FuSa_14DCDC_EFAN!AJ14</f>
        <v/>
      </c>
      <c r="AK14" s="43">
        <f>FuSa_14DCDC_EFAN!AK14</f>
        <v/>
      </c>
      <c r="AL14" s="345" t="n"/>
      <c r="AM14" s="166" t="n"/>
      <c r="AN14" s="347" t="n"/>
      <c r="AO14" s="292">
        <f>EXACT(W14,AG14)</f>
        <v/>
      </c>
      <c r="AP14" s="81">
        <f>EXACT(X14,AH14)</f>
        <v/>
      </c>
      <c r="AQ14" s="81">
        <f>EXACT(Y14,AI14)</f>
        <v/>
      </c>
      <c r="AR14" s="81">
        <f>EXACT(Z14,AJ14)</f>
        <v/>
      </c>
      <c r="AS14" s="293">
        <f>EXACT(AA14,AK14)</f>
        <v/>
      </c>
    </row>
    <row r="15">
      <c r="A15" s="223" t="inlineStr">
        <is>
          <t>Yes</t>
        </is>
      </c>
      <c r="B15" s="43" t="inlineStr">
        <is>
          <t>Yes</t>
        </is>
      </c>
      <c r="C15" s="43" t="inlineStr">
        <is>
          <t>Yes</t>
        </is>
      </c>
      <c r="D15" s="266" t="inlineStr">
        <is>
          <t>Yes</t>
        </is>
      </c>
      <c r="E15" s="266" t="inlineStr">
        <is>
          <t>Yes</t>
        </is>
      </c>
      <c r="F15" s="266" t="inlineStr">
        <is>
          <t>Yes</t>
        </is>
      </c>
      <c r="G15" s="266" t="inlineStr">
        <is>
          <t>Yes</t>
        </is>
      </c>
      <c r="H15" s="43" t="inlineStr">
        <is>
          <t>Yes</t>
        </is>
      </c>
      <c r="I15" s="266" t="inlineStr">
        <is>
          <t>Yes</t>
        </is>
      </c>
      <c r="J15" s="309" t="inlineStr">
        <is>
          <t>No</t>
        </is>
      </c>
      <c r="K15" s="43" t="inlineStr">
        <is>
          <t>Yes</t>
        </is>
      </c>
      <c r="L15" s="263" t="inlineStr">
        <is>
          <t>No</t>
        </is>
      </c>
      <c r="M15" s="263" t="inlineStr">
        <is>
          <t>No</t>
        </is>
      </c>
      <c r="N15" s="263" t="inlineStr">
        <is>
          <t>No</t>
        </is>
      </c>
      <c r="O15" s="310" t="inlineStr">
        <is>
          <t>No</t>
        </is>
      </c>
      <c r="P15" s="263" t="inlineStr">
        <is>
          <t>No</t>
        </is>
      </c>
      <c r="Q15" s="263" t="inlineStr">
        <is>
          <t>No</t>
        </is>
      </c>
      <c r="R15" s="310" t="inlineStr">
        <is>
          <t>No</t>
        </is>
      </c>
      <c r="S15" s="310" t="inlineStr">
        <is>
          <t>No</t>
        </is>
      </c>
      <c r="T15" s="310" t="inlineStr">
        <is>
          <t>No</t>
        </is>
      </c>
      <c r="U15" s="310" t="inlineStr">
        <is>
          <t>No</t>
        </is>
      </c>
      <c r="V15" s="310" t="inlineStr">
        <is>
          <t>No</t>
        </is>
      </c>
      <c r="W15" s="223" t="inlineStr">
        <is>
          <t>[SYI_EFAN01_001_006_006].html</t>
        </is>
      </c>
      <c r="X15" s="43" t="n">
        <v>1</v>
      </c>
      <c r="Y15" s="43" t="n">
        <v>0</v>
      </c>
      <c r="Z15" s="43" t="n">
        <v>0</v>
      </c>
      <c r="AA15" s="43" t="n">
        <v>1</v>
      </c>
      <c r="AB15" s="316" t="n">
        <v>0.0006481481481481481</v>
      </c>
      <c r="AC15" s="325" t="inlineStr">
        <is>
          <t>TSR-CCU-861</t>
        </is>
      </c>
      <c r="AD15" s="166" t="n"/>
      <c r="AE15" s="228" t="n"/>
      <c r="AG15" s="43">
        <f>FuSa_14DCDC_EFAN!AG15</f>
        <v/>
      </c>
      <c r="AH15" s="43">
        <f>FuSa_14DCDC_EFAN!AH15</f>
        <v/>
      </c>
      <c r="AI15" s="43">
        <f>FuSa_14DCDC_EFAN!AI15</f>
        <v/>
      </c>
      <c r="AJ15" s="43">
        <f>FuSa_14DCDC_EFAN!AJ15</f>
        <v/>
      </c>
      <c r="AK15" s="43">
        <f>FuSa_14DCDC_EFAN!AK15</f>
        <v/>
      </c>
      <c r="AL15" s="345" t="n"/>
      <c r="AM15" s="166" t="n"/>
      <c r="AN15" s="347" t="n"/>
      <c r="AO15" s="292">
        <f>EXACT(W15,AG15)</f>
        <v/>
      </c>
      <c r="AP15" s="81">
        <f>EXACT(X15,AH15)</f>
        <v/>
      </c>
      <c r="AQ15" s="81">
        <f>EXACT(Y15,AI15)</f>
        <v/>
      </c>
      <c r="AR15" s="81">
        <f>EXACT(Z15,AJ15)</f>
        <v/>
      </c>
      <c r="AS15" s="293">
        <f>EXACT(AA15,AK15)</f>
        <v/>
      </c>
    </row>
    <row r="16">
      <c r="A16" s="223" t="inlineStr">
        <is>
          <t>Yes</t>
        </is>
      </c>
      <c r="B16" s="43" t="inlineStr">
        <is>
          <t>Yes</t>
        </is>
      </c>
      <c r="C16" s="43" t="inlineStr">
        <is>
          <t>Yes</t>
        </is>
      </c>
      <c r="D16" s="266" t="inlineStr">
        <is>
          <t>Yes</t>
        </is>
      </c>
      <c r="E16" s="266" t="inlineStr">
        <is>
          <t>Yes</t>
        </is>
      </c>
      <c r="F16" s="266" t="inlineStr">
        <is>
          <t>Yes</t>
        </is>
      </c>
      <c r="G16" s="266" t="inlineStr">
        <is>
          <t>Yes</t>
        </is>
      </c>
      <c r="H16" s="43" t="inlineStr">
        <is>
          <t>Yes</t>
        </is>
      </c>
      <c r="I16" s="266" t="inlineStr">
        <is>
          <t>Yes</t>
        </is>
      </c>
      <c r="J16" s="309" t="inlineStr">
        <is>
          <t>No</t>
        </is>
      </c>
      <c r="K16" s="43" t="inlineStr">
        <is>
          <t>Yes</t>
        </is>
      </c>
      <c r="L16" s="263" t="inlineStr">
        <is>
          <t>No</t>
        </is>
      </c>
      <c r="M16" s="263" t="inlineStr">
        <is>
          <t>No</t>
        </is>
      </c>
      <c r="N16" s="263" t="inlineStr">
        <is>
          <t>No</t>
        </is>
      </c>
      <c r="O16" s="310" t="inlineStr">
        <is>
          <t>No</t>
        </is>
      </c>
      <c r="P16" s="263" t="inlineStr">
        <is>
          <t>No</t>
        </is>
      </c>
      <c r="Q16" s="263" t="inlineStr">
        <is>
          <t>No</t>
        </is>
      </c>
      <c r="R16" s="310" t="inlineStr">
        <is>
          <t>No</t>
        </is>
      </c>
      <c r="S16" s="310" t="inlineStr">
        <is>
          <t>No</t>
        </is>
      </c>
      <c r="T16" s="310" t="inlineStr">
        <is>
          <t>No</t>
        </is>
      </c>
      <c r="U16" s="310" t="inlineStr">
        <is>
          <t>No</t>
        </is>
      </c>
      <c r="V16" s="310" t="inlineStr">
        <is>
          <t>No</t>
        </is>
      </c>
      <c r="W16" s="223" t="inlineStr">
        <is>
          <t>[SYI_EFAN01_001_006_007].html</t>
        </is>
      </c>
      <c r="X16" s="43" t="n">
        <v>1</v>
      </c>
      <c r="Y16" s="43" t="n">
        <v>0</v>
      </c>
      <c r="Z16" s="43" t="n">
        <v>0</v>
      </c>
      <c r="AA16" s="43" t="n">
        <v>1</v>
      </c>
      <c r="AB16" s="316" t="n">
        <v>0.0006481481481481481</v>
      </c>
      <c r="AC16" s="325" t="inlineStr">
        <is>
          <t>TSR-CCU-861</t>
        </is>
      </c>
      <c r="AD16" s="166" t="n"/>
      <c r="AE16" s="228" t="n"/>
      <c r="AG16" s="43">
        <f>FuSa_14DCDC_EFAN!AG16</f>
        <v/>
      </c>
      <c r="AH16" s="43">
        <f>FuSa_14DCDC_EFAN!AH16</f>
        <v/>
      </c>
      <c r="AI16" s="43">
        <f>FuSa_14DCDC_EFAN!AI16</f>
        <v/>
      </c>
      <c r="AJ16" s="43">
        <f>FuSa_14DCDC_EFAN!AJ16</f>
        <v/>
      </c>
      <c r="AK16" s="43">
        <f>FuSa_14DCDC_EFAN!AK16</f>
        <v/>
      </c>
      <c r="AL16" s="345" t="n"/>
      <c r="AM16" s="166" t="n"/>
      <c r="AN16" s="347" t="n"/>
      <c r="AO16" s="292">
        <f>EXACT(W16,AG16)</f>
        <v/>
      </c>
      <c r="AP16" s="81">
        <f>EXACT(X16,AH16)</f>
        <v/>
      </c>
      <c r="AQ16" s="81">
        <f>EXACT(Y16,AI16)</f>
        <v/>
      </c>
      <c r="AR16" s="81">
        <f>EXACT(Z16,AJ16)</f>
        <v/>
      </c>
      <c r="AS16" s="293">
        <f>EXACT(AA16,AK16)</f>
        <v/>
      </c>
    </row>
    <row r="17" ht="15" customHeight="1">
      <c r="A17" s="223" t="inlineStr">
        <is>
          <t>No</t>
        </is>
      </c>
      <c r="B17" s="43" t="inlineStr">
        <is>
          <t>Yes</t>
        </is>
      </c>
      <c r="C17" s="43" t="inlineStr">
        <is>
          <t>No</t>
        </is>
      </c>
      <c r="D17" s="266" t="inlineStr">
        <is>
          <t>Yes</t>
        </is>
      </c>
      <c r="E17" s="266" t="inlineStr">
        <is>
          <t>Yes</t>
        </is>
      </c>
      <c r="F17" s="266" t="inlineStr">
        <is>
          <t>Yes</t>
        </is>
      </c>
      <c r="G17" s="266" t="inlineStr">
        <is>
          <t>Yes</t>
        </is>
      </c>
      <c r="H17" s="43" t="inlineStr">
        <is>
          <t>No</t>
        </is>
      </c>
      <c r="I17" s="266" t="inlineStr">
        <is>
          <t>Yes</t>
        </is>
      </c>
      <c r="J17" s="309" t="inlineStr">
        <is>
          <t>No</t>
        </is>
      </c>
      <c r="K17" s="263" t="inlineStr">
        <is>
          <t>No</t>
        </is>
      </c>
      <c r="L17" s="263" t="inlineStr">
        <is>
          <t>No</t>
        </is>
      </c>
      <c r="M17" s="263" t="inlineStr">
        <is>
          <t>No</t>
        </is>
      </c>
      <c r="N17" s="263" t="inlineStr">
        <is>
          <t>No</t>
        </is>
      </c>
      <c r="O17" s="310" t="inlineStr">
        <is>
          <t>No</t>
        </is>
      </c>
      <c r="P17" s="263" t="inlineStr">
        <is>
          <t>No</t>
        </is>
      </c>
      <c r="Q17" s="263" t="inlineStr">
        <is>
          <t>No</t>
        </is>
      </c>
      <c r="R17" s="310" t="inlineStr">
        <is>
          <t>No</t>
        </is>
      </c>
      <c r="S17" s="310" t="inlineStr">
        <is>
          <t>No</t>
        </is>
      </c>
      <c r="T17" s="310" t="inlineStr">
        <is>
          <t>No</t>
        </is>
      </c>
      <c r="U17" s="310" t="inlineStr">
        <is>
          <t>No</t>
        </is>
      </c>
      <c r="V17" s="310" t="inlineStr">
        <is>
          <t>No</t>
        </is>
      </c>
      <c r="W17" s="223" t="inlineStr">
        <is>
          <t>[SYI_EFAN01_001_006_007_G08-LCI].html</t>
        </is>
      </c>
      <c r="X17" s="43" t="n">
        <v>1</v>
      </c>
      <c r="Y17" s="43" t="n">
        <v>0</v>
      </c>
      <c r="Z17" s="43" t="n">
        <v>0</v>
      </c>
      <c r="AA17" s="43" t="n">
        <v>1</v>
      </c>
      <c r="AB17" s="316" t="n">
        <v>0.0006481481481481481</v>
      </c>
      <c r="AC17" s="325" t="inlineStr">
        <is>
          <t>TSR-CCU-863</t>
        </is>
      </c>
      <c r="AD17" s="167" t="inlineStr">
        <is>
          <t>Justify</t>
        </is>
      </c>
      <c r="AE17" s="186" t="inlineStr">
        <is>
          <t>This Test case is only applicable for G08-LCI with Deviation id : FuSa_SP18_SP21_Dev053 for SOP 2211</t>
        </is>
      </c>
      <c r="AG17" s="43">
        <f>FuSa_14DCDC_EFAN!AG17</f>
        <v/>
      </c>
      <c r="AH17" s="43">
        <f>FuSa_14DCDC_EFAN!AH17</f>
        <v/>
      </c>
      <c r="AI17" s="43">
        <f>FuSa_14DCDC_EFAN!AI17</f>
        <v/>
      </c>
      <c r="AJ17" s="43">
        <f>FuSa_14DCDC_EFAN!AJ17</f>
        <v/>
      </c>
      <c r="AK17" s="43">
        <f>FuSa_14DCDC_EFAN!AK17</f>
        <v/>
      </c>
      <c r="AL17" s="345" t="n"/>
      <c r="AM17" s="166" t="n"/>
      <c r="AN17" s="347" t="n"/>
      <c r="AO17" s="292">
        <f>EXACT(W17,AG17)</f>
        <v/>
      </c>
      <c r="AP17" s="81">
        <f>EXACT(X17,AH17)</f>
        <v/>
      </c>
      <c r="AQ17" s="81">
        <f>EXACT(Y17,AI17)</f>
        <v/>
      </c>
      <c r="AR17" s="81">
        <f>EXACT(Z17,AJ17)</f>
        <v/>
      </c>
      <c r="AS17" s="293">
        <f>EXACT(AA17,AK17)</f>
        <v/>
      </c>
    </row>
    <row r="18">
      <c r="A18" s="223" t="inlineStr">
        <is>
          <t>Yes</t>
        </is>
      </c>
      <c r="B18" s="43" t="inlineStr">
        <is>
          <t>Yes</t>
        </is>
      </c>
      <c r="C18" s="43" t="inlineStr">
        <is>
          <t>Yes</t>
        </is>
      </c>
      <c r="D18" s="266" t="inlineStr">
        <is>
          <t>Yes</t>
        </is>
      </c>
      <c r="E18" s="266" t="inlineStr">
        <is>
          <t>Yes</t>
        </is>
      </c>
      <c r="F18" s="266" t="inlineStr">
        <is>
          <t>Yes</t>
        </is>
      </c>
      <c r="G18" s="266" t="inlineStr">
        <is>
          <t>Yes</t>
        </is>
      </c>
      <c r="H18" s="43" t="inlineStr">
        <is>
          <t>Yes</t>
        </is>
      </c>
      <c r="I18" s="266" t="inlineStr">
        <is>
          <t>Yes</t>
        </is>
      </c>
      <c r="J18" s="223" t="inlineStr">
        <is>
          <t>Yes</t>
        </is>
      </c>
      <c r="K18" s="43" t="inlineStr">
        <is>
          <t>Yes</t>
        </is>
      </c>
      <c r="L18" s="43" t="inlineStr">
        <is>
          <t>Yes</t>
        </is>
      </c>
      <c r="M18" s="43" t="inlineStr">
        <is>
          <t>Yes</t>
        </is>
      </c>
      <c r="N18" s="43" t="inlineStr">
        <is>
          <t>Yes</t>
        </is>
      </c>
      <c r="O18" s="266" t="inlineStr">
        <is>
          <t>Yes</t>
        </is>
      </c>
      <c r="P18" s="43" t="inlineStr">
        <is>
          <t>Yes</t>
        </is>
      </c>
      <c r="Q18" s="43" t="inlineStr">
        <is>
          <t>Yes</t>
        </is>
      </c>
      <c r="R18" s="266" t="inlineStr">
        <is>
          <t>Yes</t>
        </is>
      </c>
      <c r="S18" s="266" t="inlineStr">
        <is>
          <t>Yes</t>
        </is>
      </c>
      <c r="T18" s="266" t="inlineStr">
        <is>
          <t>Yes</t>
        </is>
      </c>
      <c r="U18" s="266" t="inlineStr">
        <is>
          <t>Yes</t>
        </is>
      </c>
      <c r="V18" s="266" t="inlineStr">
        <is>
          <t>Yes</t>
        </is>
      </c>
      <c r="W18" s="223" t="inlineStr">
        <is>
          <t>[SYI_EFAN01_001_006_008].html</t>
        </is>
      </c>
      <c r="X18" s="43" t="n">
        <v>1</v>
      </c>
      <c r="Y18" s="43" t="n">
        <v>0</v>
      </c>
      <c r="Z18" s="43" t="n">
        <v>0</v>
      </c>
      <c r="AA18" s="43" t="n">
        <v>1</v>
      </c>
      <c r="AB18" s="316" t="n">
        <v>0.0006481481481481481</v>
      </c>
      <c r="AC18" s="325" t="inlineStr">
        <is>
          <t>TSR-CCU-860</t>
        </is>
      </c>
      <c r="AD18" s="166" t="n"/>
      <c r="AE18" s="325" t="n"/>
      <c r="AG18" s="43">
        <f>FuSa_14DCDC_EFAN!AG18</f>
        <v/>
      </c>
      <c r="AH18" s="43">
        <f>FuSa_14DCDC_EFAN!AH18</f>
        <v/>
      </c>
      <c r="AI18" s="43">
        <f>FuSa_14DCDC_EFAN!AI18</f>
        <v/>
      </c>
      <c r="AJ18" s="43">
        <f>FuSa_14DCDC_EFAN!AJ18</f>
        <v/>
      </c>
      <c r="AK18" s="43">
        <f>FuSa_14DCDC_EFAN!AK18</f>
        <v/>
      </c>
      <c r="AL18" s="345" t="n"/>
      <c r="AM18" s="166" t="n"/>
      <c r="AN18" s="347" t="n"/>
      <c r="AO18" s="292">
        <f>EXACT(W18,AG18)</f>
        <v/>
      </c>
      <c r="AP18" s="81">
        <f>EXACT(X18,AH18)</f>
        <v/>
      </c>
      <c r="AQ18" s="81">
        <f>EXACT(Y18,AI18)</f>
        <v/>
      </c>
      <c r="AR18" s="81">
        <f>EXACT(Z18,AJ18)</f>
        <v/>
      </c>
      <c r="AS18" s="293">
        <f>EXACT(AA18,AK18)</f>
        <v/>
      </c>
    </row>
    <row r="19">
      <c r="A19" s="223" t="inlineStr">
        <is>
          <t>Yes</t>
        </is>
      </c>
      <c r="B19" s="43" t="inlineStr">
        <is>
          <t>Yes</t>
        </is>
      </c>
      <c r="C19" s="43" t="inlineStr">
        <is>
          <t>Yes</t>
        </is>
      </c>
      <c r="D19" s="266" t="inlineStr">
        <is>
          <t>Yes</t>
        </is>
      </c>
      <c r="E19" s="266" t="inlineStr">
        <is>
          <t>Yes</t>
        </is>
      </c>
      <c r="F19" s="266" t="inlineStr">
        <is>
          <t>Yes</t>
        </is>
      </c>
      <c r="G19" s="266" t="inlineStr">
        <is>
          <t>Yes</t>
        </is>
      </c>
      <c r="H19" s="43" t="inlineStr">
        <is>
          <t>Yes</t>
        </is>
      </c>
      <c r="I19" s="266" t="inlineStr">
        <is>
          <t>Yes</t>
        </is>
      </c>
      <c r="J19" s="223" t="inlineStr">
        <is>
          <t>Yes</t>
        </is>
      </c>
      <c r="K19" s="43" t="inlineStr">
        <is>
          <t>Yes</t>
        </is>
      </c>
      <c r="L19" s="43" t="inlineStr">
        <is>
          <t>Yes</t>
        </is>
      </c>
      <c r="M19" s="43" t="inlineStr">
        <is>
          <t>Yes</t>
        </is>
      </c>
      <c r="N19" s="43" t="inlineStr">
        <is>
          <t>Yes</t>
        </is>
      </c>
      <c r="O19" s="266" t="inlineStr">
        <is>
          <t>Yes</t>
        </is>
      </c>
      <c r="P19" s="43" t="inlineStr">
        <is>
          <t>Yes</t>
        </is>
      </c>
      <c r="Q19" s="43" t="inlineStr">
        <is>
          <t>Yes</t>
        </is>
      </c>
      <c r="R19" s="266" t="inlineStr">
        <is>
          <t>Yes</t>
        </is>
      </c>
      <c r="S19" s="266" t="inlineStr">
        <is>
          <t>Yes</t>
        </is>
      </c>
      <c r="T19" s="266" t="inlineStr">
        <is>
          <t>Yes</t>
        </is>
      </c>
      <c r="U19" s="266" t="inlineStr">
        <is>
          <t>Yes</t>
        </is>
      </c>
      <c r="V19" s="266" t="inlineStr">
        <is>
          <t>Yes</t>
        </is>
      </c>
      <c r="W19" s="223" t="inlineStr">
        <is>
          <t>[SYI_EFAN01_001_007].html</t>
        </is>
      </c>
      <c r="X19" s="43" t="n">
        <v>2</v>
      </c>
      <c r="Y19" s="43" t="n">
        <v>0</v>
      </c>
      <c r="Z19" s="43" t="n">
        <v>0</v>
      </c>
      <c r="AA19" s="43" t="n">
        <v>2</v>
      </c>
      <c r="AB19" s="316" t="n">
        <v>0.001018518518518518</v>
      </c>
      <c r="AC19" s="325" t="inlineStr">
        <is>
          <t>TSR-CCU-861</t>
        </is>
      </c>
      <c r="AD19" s="166" t="n"/>
      <c r="AE19" s="325" t="n"/>
      <c r="AG19" s="43">
        <f>FuSa_14DCDC_EFAN!AG19</f>
        <v/>
      </c>
      <c r="AH19" s="43">
        <f>FuSa_14DCDC_EFAN!AH19</f>
        <v/>
      </c>
      <c r="AI19" s="43">
        <f>FuSa_14DCDC_EFAN!AI19</f>
        <v/>
      </c>
      <c r="AJ19" s="43">
        <f>FuSa_14DCDC_EFAN!AJ19</f>
        <v/>
      </c>
      <c r="AK19" s="43">
        <f>FuSa_14DCDC_EFAN!AK19</f>
        <v/>
      </c>
      <c r="AL19" s="345" t="n"/>
      <c r="AM19" s="166" t="n"/>
      <c r="AN19" s="347" t="n"/>
      <c r="AO19" s="292">
        <f>EXACT(W19,AG19)</f>
        <v/>
      </c>
      <c r="AP19" s="81">
        <f>EXACT(X19,AH19)</f>
        <v/>
      </c>
      <c r="AQ19" s="81">
        <f>EXACT(Y19,AI19)</f>
        <v/>
      </c>
      <c r="AR19" s="81">
        <f>EXACT(Z19,AJ19)</f>
        <v/>
      </c>
      <c r="AS19" s="293">
        <f>EXACT(AA19,AK19)</f>
        <v/>
      </c>
    </row>
    <row r="20">
      <c r="A20" s="223" t="inlineStr">
        <is>
          <t>Yes</t>
        </is>
      </c>
      <c r="B20" s="43" t="inlineStr">
        <is>
          <t>Yes</t>
        </is>
      </c>
      <c r="C20" s="43" t="inlineStr">
        <is>
          <t>Yes</t>
        </is>
      </c>
      <c r="D20" s="266" t="inlineStr">
        <is>
          <t>Yes</t>
        </is>
      </c>
      <c r="E20" s="266" t="inlineStr">
        <is>
          <t>Yes</t>
        </is>
      </c>
      <c r="F20" s="266" t="inlineStr">
        <is>
          <t>Yes</t>
        </is>
      </c>
      <c r="G20" s="266" t="inlineStr">
        <is>
          <t>Yes</t>
        </is>
      </c>
      <c r="H20" s="43" t="inlineStr">
        <is>
          <t>Yes</t>
        </is>
      </c>
      <c r="I20" s="266" t="inlineStr">
        <is>
          <t>Yes</t>
        </is>
      </c>
      <c r="J20" s="223" t="inlineStr">
        <is>
          <t>Yes</t>
        </is>
      </c>
      <c r="K20" s="43" t="inlineStr">
        <is>
          <t>Yes</t>
        </is>
      </c>
      <c r="L20" s="43" t="inlineStr">
        <is>
          <t>Yes</t>
        </is>
      </c>
      <c r="M20" s="43" t="inlineStr">
        <is>
          <t>Yes</t>
        </is>
      </c>
      <c r="N20" s="43" t="inlineStr">
        <is>
          <t>Yes</t>
        </is>
      </c>
      <c r="O20" s="266" t="inlineStr">
        <is>
          <t>Yes</t>
        </is>
      </c>
      <c r="P20" s="43" t="inlineStr">
        <is>
          <t>Yes</t>
        </is>
      </c>
      <c r="Q20" s="43" t="inlineStr">
        <is>
          <t>Yes</t>
        </is>
      </c>
      <c r="R20" s="266" t="inlineStr">
        <is>
          <t>Yes</t>
        </is>
      </c>
      <c r="S20" s="266" t="inlineStr">
        <is>
          <t>Yes</t>
        </is>
      </c>
      <c r="T20" s="266" t="inlineStr">
        <is>
          <t>Yes</t>
        </is>
      </c>
      <c r="U20" s="266" t="inlineStr">
        <is>
          <t>Yes</t>
        </is>
      </c>
      <c r="V20" s="266" t="inlineStr">
        <is>
          <t>Yes</t>
        </is>
      </c>
      <c r="W20" s="223" t="inlineStr">
        <is>
          <t>[SYI_EFAN01_001_008].html</t>
        </is>
      </c>
      <c r="X20" s="43" t="n">
        <v>2</v>
      </c>
      <c r="Y20" s="43" t="n">
        <v>0</v>
      </c>
      <c r="Z20" s="43" t="n">
        <v>0</v>
      </c>
      <c r="AA20" s="43" t="n">
        <v>2</v>
      </c>
      <c r="AB20" s="316" t="n">
        <v>0.001261574074074074</v>
      </c>
      <c r="AC20" s="325" t="inlineStr">
        <is>
          <t>TSR-CCU-862</t>
        </is>
      </c>
      <c r="AD20" s="166" t="n"/>
      <c r="AE20" s="325" t="n"/>
      <c r="AG20" s="43">
        <f>FuSa_14DCDC_EFAN!AG20</f>
        <v/>
      </c>
      <c r="AH20" s="43">
        <f>FuSa_14DCDC_EFAN!AH20</f>
        <v/>
      </c>
      <c r="AI20" s="43">
        <f>FuSa_14DCDC_EFAN!AI20</f>
        <v/>
      </c>
      <c r="AJ20" s="43">
        <f>FuSa_14DCDC_EFAN!AJ20</f>
        <v/>
      </c>
      <c r="AK20" s="43">
        <f>FuSa_14DCDC_EFAN!AK20</f>
        <v/>
      </c>
      <c r="AL20" s="345" t="n"/>
      <c r="AM20" s="166" t="n"/>
      <c r="AN20" s="347" t="n"/>
      <c r="AO20" s="292">
        <f>EXACT(W20,AG20)</f>
        <v/>
      </c>
      <c r="AP20" s="81">
        <f>EXACT(X20,AH20)</f>
        <v/>
      </c>
      <c r="AQ20" s="81">
        <f>EXACT(Y20,AI20)</f>
        <v/>
      </c>
      <c r="AR20" s="81">
        <f>EXACT(Z20,AJ20)</f>
        <v/>
      </c>
      <c r="AS20" s="293">
        <f>EXACT(AA20,AK20)</f>
        <v/>
      </c>
    </row>
    <row r="21">
      <c r="A21" s="223" t="inlineStr">
        <is>
          <t>Yes</t>
        </is>
      </c>
      <c r="B21" s="43" t="inlineStr">
        <is>
          <t>Yes</t>
        </is>
      </c>
      <c r="C21" s="43" t="inlineStr">
        <is>
          <t>Yes</t>
        </is>
      </c>
      <c r="D21" s="266" t="inlineStr">
        <is>
          <t>Yes</t>
        </is>
      </c>
      <c r="E21" s="266" t="inlineStr">
        <is>
          <t>Yes</t>
        </is>
      </c>
      <c r="F21" s="266" t="inlineStr">
        <is>
          <t>Yes</t>
        </is>
      </c>
      <c r="G21" s="266" t="inlineStr">
        <is>
          <t>Yes</t>
        </is>
      </c>
      <c r="H21" s="43" t="inlineStr">
        <is>
          <t>Yes</t>
        </is>
      </c>
      <c r="I21" s="266" t="inlineStr">
        <is>
          <t>Yes</t>
        </is>
      </c>
      <c r="J21" s="223" t="inlineStr">
        <is>
          <t>Yes</t>
        </is>
      </c>
      <c r="K21" s="43" t="inlineStr">
        <is>
          <t>Yes</t>
        </is>
      </c>
      <c r="L21" s="43" t="inlineStr">
        <is>
          <t>Yes</t>
        </is>
      </c>
      <c r="M21" s="43" t="inlineStr">
        <is>
          <t>Yes</t>
        </is>
      </c>
      <c r="N21" s="43" t="inlineStr">
        <is>
          <t>Yes</t>
        </is>
      </c>
      <c r="O21" s="266" t="inlineStr">
        <is>
          <t>Yes</t>
        </is>
      </c>
      <c r="P21" s="43" t="inlineStr">
        <is>
          <t>Yes</t>
        </is>
      </c>
      <c r="Q21" s="43" t="inlineStr">
        <is>
          <t>Yes</t>
        </is>
      </c>
      <c r="R21" s="266" t="inlineStr">
        <is>
          <t>Yes</t>
        </is>
      </c>
      <c r="S21" s="266" t="inlineStr">
        <is>
          <t>Yes</t>
        </is>
      </c>
      <c r="T21" s="266" t="inlineStr">
        <is>
          <t>Yes</t>
        </is>
      </c>
      <c r="U21" s="266" t="inlineStr">
        <is>
          <t>Yes</t>
        </is>
      </c>
      <c r="V21" s="266" t="inlineStr">
        <is>
          <t>Yes</t>
        </is>
      </c>
      <c r="W21" s="223" t="inlineStr">
        <is>
          <t>[SYI_EFAN01_001_009].html</t>
        </is>
      </c>
      <c r="X21" s="43" t="n">
        <v>2</v>
      </c>
      <c r="Y21" s="43" t="n">
        <v>0</v>
      </c>
      <c r="Z21" s="43" t="n">
        <v>0</v>
      </c>
      <c r="AA21" s="43" t="n">
        <v>2</v>
      </c>
      <c r="AB21" s="316" t="n">
        <v>0.001493055555555556</v>
      </c>
      <c r="AC21" s="325" t="inlineStr">
        <is>
          <t>TSR-CCU-863</t>
        </is>
      </c>
      <c r="AD21" s="166" t="n"/>
      <c r="AE21" s="325" t="n"/>
      <c r="AG21" s="43">
        <f>FuSa_14DCDC_EFAN!AG21</f>
        <v/>
      </c>
      <c r="AH21" s="43">
        <f>FuSa_14DCDC_EFAN!AH21</f>
        <v/>
      </c>
      <c r="AI21" s="43">
        <f>FuSa_14DCDC_EFAN!AI21</f>
        <v/>
      </c>
      <c r="AJ21" s="43">
        <f>FuSa_14DCDC_EFAN!AJ21</f>
        <v/>
      </c>
      <c r="AK21" s="43">
        <f>FuSa_14DCDC_EFAN!AK21</f>
        <v/>
      </c>
      <c r="AL21" s="345" t="n"/>
      <c r="AM21" s="166" t="n"/>
      <c r="AN21" s="347" t="n"/>
      <c r="AO21" s="292">
        <f>EXACT(W21,AG21)</f>
        <v/>
      </c>
      <c r="AP21" s="81">
        <f>EXACT(X21,AH21)</f>
        <v/>
      </c>
      <c r="AQ21" s="81">
        <f>EXACT(Y21,AI21)</f>
        <v/>
      </c>
      <c r="AR21" s="81">
        <f>EXACT(Z21,AJ21)</f>
        <v/>
      </c>
      <c r="AS21" s="293">
        <f>EXACT(AA21,AK21)</f>
        <v/>
      </c>
    </row>
    <row r="22">
      <c r="A22" s="223" t="inlineStr">
        <is>
          <t>Yes</t>
        </is>
      </c>
      <c r="B22" s="43" t="inlineStr">
        <is>
          <t>Yes</t>
        </is>
      </c>
      <c r="C22" s="43" t="inlineStr">
        <is>
          <t>Yes</t>
        </is>
      </c>
      <c r="D22" s="266" t="inlineStr">
        <is>
          <t>Yes</t>
        </is>
      </c>
      <c r="E22" s="266" t="inlineStr">
        <is>
          <t>Yes</t>
        </is>
      </c>
      <c r="F22" s="266" t="inlineStr">
        <is>
          <t>Yes</t>
        </is>
      </c>
      <c r="G22" s="266" t="inlineStr">
        <is>
          <t>Yes</t>
        </is>
      </c>
      <c r="H22" s="43" t="inlineStr">
        <is>
          <t>Yes</t>
        </is>
      </c>
      <c r="I22" s="266" t="inlineStr">
        <is>
          <t>Yes</t>
        </is>
      </c>
      <c r="J22" s="223" t="inlineStr">
        <is>
          <t>Yes</t>
        </is>
      </c>
      <c r="K22" s="43" t="inlineStr">
        <is>
          <t>Yes</t>
        </is>
      </c>
      <c r="L22" s="43" t="inlineStr">
        <is>
          <t>Yes</t>
        </is>
      </c>
      <c r="M22" s="43" t="inlineStr">
        <is>
          <t>Yes</t>
        </is>
      </c>
      <c r="N22" s="43" t="inlineStr">
        <is>
          <t>Yes</t>
        </is>
      </c>
      <c r="O22" s="266" t="inlineStr">
        <is>
          <t>Yes</t>
        </is>
      </c>
      <c r="P22" s="43" t="inlineStr">
        <is>
          <t>Yes</t>
        </is>
      </c>
      <c r="Q22" s="43" t="inlineStr">
        <is>
          <t>Yes</t>
        </is>
      </c>
      <c r="R22" s="266" t="inlineStr">
        <is>
          <t>Yes</t>
        </is>
      </c>
      <c r="S22" s="266" t="inlineStr">
        <is>
          <t>Yes</t>
        </is>
      </c>
      <c r="T22" s="266" t="inlineStr">
        <is>
          <t>Yes</t>
        </is>
      </c>
      <c r="U22" s="266" t="inlineStr">
        <is>
          <t>Yes</t>
        </is>
      </c>
      <c r="V22" s="266" t="inlineStr">
        <is>
          <t>Yes</t>
        </is>
      </c>
      <c r="W22" s="223" t="inlineStr">
        <is>
          <t>[SYI_EFAN01_001_010].html</t>
        </is>
      </c>
      <c r="X22" s="43" t="n">
        <v>2</v>
      </c>
      <c r="Y22" s="43" t="n">
        <v>0</v>
      </c>
      <c r="Z22" s="43" t="n">
        <v>0</v>
      </c>
      <c r="AA22" s="43" t="n">
        <v>2</v>
      </c>
      <c r="AB22" s="316" t="n">
        <v>0.00125</v>
      </c>
      <c r="AC22" s="325" t="inlineStr">
        <is>
          <t>TSR-CCU-864</t>
        </is>
      </c>
      <c r="AD22" s="166" t="n"/>
      <c r="AE22" s="325" t="n"/>
      <c r="AG22" s="43">
        <f>FuSa_14DCDC_EFAN!AG22</f>
        <v/>
      </c>
      <c r="AH22" s="43">
        <f>FuSa_14DCDC_EFAN!AH22</f>
        <v/>
      </c>
      <c r="AI22" s="43">
        <f>FuSa_14DCDC_EFAN!AI22</f>
        <v/>
      </c>
      <c r="AJ22" s="43">
        <f>FuSa_14DCDC_EFAN!AJ22</f>
        <v/>
      </c>
      <c r="AK22" s="43">
        <f>FuSa_14DCDC_EFAN!AK22</f>
        <v/>
      </c>
      <c r="AL22" s="345" t="n"/>
      <c r="AM22" s="166" t="n"/>
      <c r="AN22" s="347" t="n"/>
      <c r="AO22" s="292">
        <f>EXACT(W22,AG22)</f>
        <v/>
      </c>
      <c r="AP22" s="81">
        <f>EXACT(X22,AH22)</f>
        <v/>
      </c>
      <c r="AQ22" s="81">
        <f>EXACT(Y22,AI22)</f>
        <v/>
      </c>
      <c r="AR22" s="81">
        <f>EXACT(Z22,AJ22)</f>
        <v/>
      </c>
      <c r="AS22" s="293">
        <f>EXACT(AA22,AK22)</f>
        <v/>
      </c>
    </row>
    <row r="23">
      <c r="A23" s="223" t="inlineStr">
        <is>
          <t>Yes</t>
        </is>
      </c>
      <c r="B23" s="43" t="inlineStr">
        <is>
          <t>Yes</t>
        </is>
      </c>
      <c r="C23" s="43" t="inlineStr">
        <is>
          <t>Yes</t>
        </is>
      </c>
      <c r="D23" s="266" t="inlineStr">
        <is>
          <t>Yes</t>
        </is>
      </c>
      <c r="E23" s="266" t="inlineStr">
        <is>
          <t>Yes</t>
        </is>
      </c>
      <c r="F23" s="266" t="inlineStr">
        <is>
          <t>Yes</t>
        </is>
      </c>
      <c r="G23" s="266" t="inlineStr">
        <is>
          <t>Yes</t>
        </is>
      </c>
      <c r="H23" s="43" t="inlineStr">
        <is>
          <t>Yes</t>
        </is>
      </c>
      <c r="I23" s="266" t="inlineStr">
        <is>
          <t>Yes</t>
        </is>
      </c>
      <c r="J23" s="223" t="inlineStr">
        <is>
          <t>Yes</t>
        </is>
      </c>
      <c r="K23" s="43" t="inlineStr">
        <is>
          <t>Yes</t>
        </is>
      </c>
      <c r="L23" s="43" t="inlineStr">
        <is>
          <t>Yes</t>
        </is>
      </c>
      <c r="M23" s="43" t="inlineStr">
        <is>
          <t>Yes</t>
        </is>
      </c>
      <c r="N23" s="43" t="inlineStr">
        <is>
          <t>Yes</t>
        </is>
      </c>
      <c r="O23" s="266" t="inlineStr">
        <is>
          <t>Yes</t>
        </is>
      </c>
      <c r="P23" s="43" t="inlineStr">
        <is>
          <t>Yes</t>
        </is>
      </c>
      <c r="Q23" s="43" t="inlineStr">
        <is>
          <t>Yes</t>
        </is>
      </c>
      <c r="R23" s="266" t="inlineStr">
        <is>
          <t>Yes</t>
        </is>
      </c>
      <c r="S23" s="266" t="inlineStr">
        <is>
          <t>Yes</t>
        </is>
      </c>
      <c r="T23" s="266" t="inlineStr">
        <is>
          <t>Yes</t>
        </is>
      </c>
      <c r="U23" s="266" t="inlineStr">
        <is>
          <t>Yes</t>
        </is>
      </c>
      <c r="V23" s="266" t="inlineStr">
        <is>
          <t>Yes</t>
        </is>
      </c>
      <c r="W23" s="223" t="inlineStr">
        <is>
          <t>[SYI_EFAN01_001_011].html</t>
        </is>
      </c>
      <c r="X23" s="43" t="n">
        <v>2</v>
      </c>
      <c r="Y23" s="43" t="n">
        <v>0</v>
      </c>
      <c r="Z23" s="43" t="n">
        <v>0</v>
      </c>
      <c r="AA23" s="43" t="n">
        <v>2</v>
      </c>
      <c r="AB23" s="316" t="n">
        <v>0.00125</v>
      </c>
      <c r="AC23" s="325" t="inlineStr">
        <is>
          <t>TSR-CCU-865</t>
        </is>
      </c>
      <c r="AD23" s="166" t="n"/>
      <c r="AE23" s="325" t="n"/>
      <c r="AG23" s="43">
        <f>FuSa_14DCDC_EFAN!AG23</f>
        <v/>
      </c>
      <c r="AH23" s="43">
        <f>FuSa_14DCDC_EFAN!AH23</f>
        <v/>
      </c>
      <c r="AI23" s="43">
        <f>FuSa_14DCDC_EFAN!AI23</f>
        <v/>
      </c>
      <c r="AJ23" s="43">
        <f>FuSa_14DCDC_EFAN!AJ23</f>
        <v/>
      </c>
      <c r="AK23" s="43">
        <f>FuSa_14DCDC_EFAN!AK23</f>
        <v/>
      </c>
      <c r="AL23" s="345" t="n"/>
      <c r="AM23" s="166" t="n"/>
      <c r="AN23" s="347" t="n"/>
      <c r="AO23" s="292">
        <f>EXACT(W23,AG23)</f>
        <v/>
      </c>
      <c r="AP23" s="81">
        <f>EXACT(X23,AH23)</f>
        <v/>
      </c>
      <c r="AQ23" s="81">
        <f>EXACT(Y23,AI23)</f>
        <v/>
      </c>
      <c r="AR23" s="81">
        <f>EXACT(Z23,AJ23)</f>
        <v/>
      </c>
      <c r="AS23" s="293">
        <f>EXACT(AA23,AK23)</f>
        <v/>
      </c>
    </row>
    <row r="24">
      <c r="A24" s="223" t="inlineStr">
        <is>
          <t>Yes</t>
        </is>
      </c>
      <c r="B24" s="43" t="inlineStr">
        <is>
          <t>Yes</t>
        </is>
      </c>
      <c r="C24" s="43" t="inlineStr">
        <is>
          <t>Yes</t>
        </is>
      </c>
      <c r="D24" s="266" t="inlineStr">
        <is>
          <t>Yes</t>
        </is>
      </c>
      <c r="E24" s="266" t="inlineStr">
        <is>
          <t>Yes</t>
        </is>
      </c>
      <c r="F24" s="266" t="inlineStr">
        <is>
          <t>Yes</t>
        </is>
      </c>
      <c r="G24" s="266" t="inlineStr">
        <is>
          <t>Yes</t>
        </is>
      </c>
      <c r="H24" s="43" t="inlineStr">
        <is>
          <t>Yes</t>
        </is>
      </c>
      <c r="I24" s="266" t="inlineStr">
        <is>
          <t>Yes</t>
        </is>
      </c>
      <c r="J24" s="223" t="inlineStr">
        <is>
          <t>Yes</t>
        </is>
      </c>
      <c r="K24" s="43" t="inlineStr">
        <is>
          <t>Yes</t>
        </is>
      </c>
      <c r="L24" s="43" t="inlineStr">
        <is>
          <t>Yes</t>
        </is>
      </c>
      <c r="M24" s="43" t="inlineStr">
        <is>
          <t>Yes</t>
        </is>
      </c>
      <c r="N24" s="43" t="inlineStr">
        <is>
          <t>Yes</t>
        </is>
      </c>
      <c r="O24" s="266" t="inlineStr">
        <is>
          <t>Yes</t>
        </is>
      </c>
      <c r="P24" s="43" t="inlineStr">
        <is>
          <t>Yes</t>
        </is>
      </c>
      <c r="Q24" s="43" t="inlineStr">
        <is>
          <t>Yes</t>
        </is>
      </c>
      <c r="R24" s="266" t="inlineStr">
        <is>
          <t>Yes</t>
        </is>
      </c>
      <c r="S24" s="266" t="inlineStr">
        <is>
          <t>Yes</t>
        </is>
      </c>
      <c r="T24" s="266" t="inlineStr">
        <is>
          <t>Yes</t>
        </is>
      </c>
      <c r="U24" s="266" t="inlineStr">
        <is>
          <t>Yes</t>
        </is>
      </c>
      <c r="V24" s="266" t="inlineStr">
        <is>
          <t>Yes</t>
        </is>
      </c>
      <c r="W24" s="223" t="inlineStr">
        <is>
          <t>[SYI_EFAN01_001_012].html</t>
        </is>
      </c>
      <c r="X24" s="43" t="n">
        <v>4</v>
      </c>
      <c r="Y24" s="43" t="n">
        <v>0</v>
      </c>
      <c r="Z24" s="43" t="n">
        <v>0</v>
      </c>
      <c r="AA24" s="43" t="n">
        <v>4</v>
      </c>
      <c r="AB24" s="316" t="n">
        <v>0.002430555555555556</v>
      </c>
      <c r="AC24" s="325" t="inlineStr">
        <is>
          <t>TSR-CCU-866</t>
        </is>
      </c>
      <c r="AD24" s="166" t="n"/>
      <c r="AE24" s="325" t="n"/>
      <c r="AG24" s="43">
        <f>FuSa_14DCDC_EFAN!AG24</f>
        <v/>
      </c>
      <c r="AH24" s="43">
        <f>FuSa_14DCDC_EFAN!AH24</f>
        <v/>
      </c>
      <c r="AI24" s="43">
        <f>FuSa_14DCDC_EFAN!AI24</f>
        <v/>
      </c>
      <c r="AJ24" s="43">
        <f>FuSa_14DCDC_EFAN!AJ24</f>
        <v/>
      </c>
      <c r="AK24" s="43">
        <f>FuSa_14DCDC_EFAN!AK24</f>
        <v/>
      </c>
      <c r="AL24" s="345" t="n"/>
      <c r="AM24" s="166" t="n"/>
      <c r="AN24" s="347" t="n"/>
      <c r="AO24" s="292">
        <f>EXACT(W24,AG24)</f>
        <v/>
      </c>
      <c r="AP24" s="81">
        <f>EXACT(X24,AH24)</f>
        <v/>
      </c>
      <c r="AQ24" s="81">
        <f>EXACT(Y24,AI24)</f>
        <v/>
      </c>
      <c r="AR24" s="81">
        <f>EXACT(Z24,AJ24)</f>
        <v/>
      </c>
      <c r="AS24" s="293">
        <f>EXACT(AA24,AK24)</f>
        <v/>
      </c>
    </row>
    <row r="25">
      <c r="A25" s="223" t="inlineStr">
        <is>
          <t>Yes</t>
        </is>
      </c>
      <c r="B25" s="43" t="inlineStr">
        <is>
          <t>Yes</t>
        </is>
      </c>
      <c r="C25" s="43" t="inlineStr">
        <is>
          <t>Yes</t>
        </is>
      </c>
      <c r="D25" s="266" t="inlineStr">
        <is>
          <t>Yes</t>
        </is>
      </c>
      <c r="E25" s="266" t="inlineStr">
        <is>
          <t>Yes</t>
        </is>
      </c>
      <c r="F25" s="266" t="inlineStr">
        <is>
          <t>Yes</t>
        </is>
      </c>
      <c r="G25" s="266" t="inlineStr">
        <is>
          <t>Yes</t>
        </is>
      </c>
      <c r="H25" s="43" t="inlineStr">
        <is>
          <t>Yes</t>
        </is>
      </c>
      <c r="I25" s="266" t="inlineStr">
        <is>
          <t>Yes</t>
        </is>
      </c>
      <c r="J25" s="223" t="inlineStr">
        <is>
          <t>Yes</t>
        </is>
      </c>
      <c r="K25" s="43" t="inlineStr">
        <is>
          <t>Yes</t>
        </is>
      </c>
      <c r="L25" s="43" t="inlineStr">
        <is>
          <t>Yes</t>
        </is>
      </c>
      <c r="M25" s="43" t="inlineStr">
        <is>
          <t>Yes</t>
        </is>
      </c>
      <c r="N25" s="43" t="inlineStr">
        <is>
          <t>Yes</t>
        </is>
      </c>
      <c r="O25" s="266" t="inlineStr">
        <is>
          <t>Yes</t>
        </is>
      </c>
      <c r="P25" s="43" t="inlineStr">
        <is>
          <t>Yes</t>
        </is>
      </c>
      <c r="Q25" s="43" t="inlineStr">
        <is>
          <t>Yes</t>
        </is>
      </c>
      <c r="R25" s="266" t="inlineStr">
        <is>
          <t>Yes</t>
        </is>
      </c>
      <c r="S25" s="266" t="inlineStr">
        <is>
          <t>Yes</t>
        </is>
      </c>
      <c r="T25" s="266" t="inlineStr">
        <is>
          <t>Yes</t>
        </is>
      </c>
      <c r="U25" s="266" t="inlineStr">
        <is>
          <t>Yes</t>
        </is>
      </c>
      <c r="V25" s="266" t="inlineStr">
        <is>
          <t>Yes</t>
        </is>
      </c>
      <c r="W25" s="223" t="inlineStr">
        <is>
          <t>[SYI_EFAN01_001_013].html</t>
        </is>
      </c>
      <c r="X25" s="43" t="n">
        <v>2</v>
      </c>
      <c r="Y25" s="43" t="n">
        <v>0</v>
      </c>
      <c r="Z25" s="43" t="n">
        <v>0</v>
      </c>
      <c r="AA25" s="43" t="n">
        <v>2</v>
      </c>
      <c r="AB25" s="316" t="n">
        <v>0.001203703703703704</v>
      </c>
      <c r="AC25" s="325" t="inlineStr">
        <is>
          <t>TSR-CCU-867</t>
        </is>
      </c>
      <c r="AD25" s="166" t="n"/>
      <c r="AE25" s="325" t="n"/>
      <c r="AG25" s="43">
        <f>FuSa_14DCDC_EFAN!AG25</f>
        <v/>
      </c>
      <c r="AH25" s="43">
        <f>FuSa_14DCDC_EFAN!AH25</f>
        <v/>
      </c>
      <c r="AI25" s="43">
        <f>FuSa_14DCDC_EFAN!AI25</f>
        <v/>
      </c>
      <c r="AJ25" s="43">
        <f>FuSa_14DCDC_EFAN!AJ25</f>
        <v/>
      </c>
      <c r="AK25" s="43">
        <f>FuSa_14DCDC_EFAN!AK25</f>
        <v/>
      </c>
      <c r="AL25" s="345" t="n"/>
      <c r="AM25" s="166" t="n"/>
      <c r="AN25" s="347" t="n"/>
      <c r="AO25" s="292">
        <f>EXACT(W25,AG25)</f>
        <v/>
      </c>
      <c r="AP25" s="81">
        <f>EXACT(X25,AH25)</f>
        <v/>
      </c>
      <c r="AQ25" s="81">
        <f>EXACT(Y25,AI25)</f>
        <v/>
      </c>
      <c r="AR25" s="81">
        <f>EXACT(Z25,AJ25)</f>
        <v/>
      </c>
      <c r="AS25" s="293">
        <f>EXACT(AA25,AK25)</f>
        <v/>
      </c>
    </row>
    <row r="26">
      <c r="A26" s="223" t="inlineStr">
        <is>
          <t>Yes</t>
        </is>
      </c>
      <c r="B26" s="43" t="inlineStr">
        <is>
          <t>Yes</t>
        </is>
      </c>
      <c r="C26" s="43" t="inlineStr">
        <is>
          <t>Yes</t>
        </is>
      </c>
      <c r="D26" s="266" t="inlineStr">
        <is>
          <t>Yes</t>
        </is>
      </c>
      <c r="E26" s="266" t="inlineStr">
        <is>
          <t>Yes</t>
        </is>
      </c>
      <c r="F26" s="266" t="inlineStr">
        <is>
          <t>Yes</t>
        </is>
      </c>
      <c r="G26" s="266" t="inlineStr">
        <is>
          <t>Yes</t>
        </is>
      </c>
      <c r="H26" s="43" t="inlineStr">
        <is>
          <t>Yes</t>
        </is>
      </c>
      <c r="I26" s="266" t="inlineStr">
        <is>
          <t>Yes</t>
        </is>
      </c>
      <c r="J26" s="223" t="inlineStr">
        <is>
          <t>Yes</t>
        </is>
      </c>
      <c r="K26" s="43" t="inlineStr">
        <is>
          <t>Yes</t>
        </is>
      </c>
      <c r="L26" s="43" t="inlineStr">
        <is>
          <t>Yes</t>
        </is>
      </c>
      <c r="M26" s="43" t="inlineStr">
        <is>
          <t>Yes</t>
        </is>
      </c>
      <c r="N26" s="43" t="inlineStr">
        <is>
          <t>Yes</t>
        </is>
      </c>
      <c r="O26" s="266" t="inlineStr">
        <is>
          <t>Yes</t>
        </is>
      </c>
      <c r="P26" s="43" t="inlineStr">
        <is>
          <t>Yes</t>
        </is>
      </c>
      <c r="Q26" s="43" t="inlineStr">
        <is>
          <t>Yes</t>
        </is>
      </c>
      <c r="R26" s="266" t="inlineStr">
        <is>
          <t>Yes</t>
        </is>
      </c>
      <c r="S26" s="266" t="inlineStr">
        <is>
          <t>Yes</t>
        </is>
      </c>
      <c r="T26" s="266" t="inlineStr">
        <is>
          <t>Yes</t>
        </is>
      </c>
      <c r="U26" s="266" t="inlineStr">
        <is>
          <t>Yes</t>
        </is>
      </c>
      <c r="V26" s="266" t="inlineStr">
        <is>
          <t>Yes</t>
        </is>
      </c>
      <c r="W26" s="223" t="inlineStr">
        <is>
          <t>[SYI_EFAN01_001_016].html</t>
        </is>
      </c>
      <c r="X26" s="43" t="n">
        <v>2</v>
      </c>
      <c r="Y26" s="43" t="n">
        <v>0</v>
      </c>
      <c r="Z26" s="43" t="n">
        <v>0</v>
      </c>
      <c r="AA26" s="43" t="n">
        <v>2</v>
      </c>
      <c r="AB26" s="316" t="n">
        <v>0.001226851851851852</v>
      </c>
      <c r="AC26" s="325" t="inlineStr">
        <is>
          <t>TSR-CCU-869</t>
        </is>
      </c>
      <c r="AD26" s="166" t="n"/>
      <c r="AE26" s="325" t="n"/>
      <c r="AG26" s="43">
        <f>FuSa_14DCDC_EFAN!AG26</f>
        <v/>
      </c>
      <c r="AH26" s="43">
        <f>FuSa_14DCDC_EFAN!AH26</f>
        <v/>
      </c>
      <c r="AI26" s="43">
        <f>FuSa_14DCDC_EFAN!AI26</f>
        <v/>
      </c>
      <c r="AJ26" s="43">
        <f>FuSa_14DCDC_EFAN!AJ26</f>
        <v/>
      </c>
      <c r="AK26" s="43">
        <f>FuSa_14DCDC_EFAN!AK26</f>
        <v/>
      </c>
      <c r="AL26" s="345" t="n"/>
      <c r="AM26" s="166" t="n"/>
      <c r="AN26" s="347" t="n"/>
      <c r="AO26" s="292">
        <f>EXACT(W26,AG26)</f>
        <v/>
      </c>
      <c r="AP26" s="81">
        <f>EXACT(X26,AH26)</f>
        <v/>
      </c>
      <c r="AQ26" s="81">
        <f>EXACT(Y26,AI26)</f>
        <v/>
      </c>
      <c r="AR26" s="81">
        <f>EXACT(Z26,AJ26)</f>
        <v/>
      </c>
      <c r="AS26" s="293">
        <f>EXACT(AA26,AK26)</f>
        <v/>
      </c>
    </row>
    <row r="27">
      <c r="A27" s="223" t="inlineStr">
        <is>
          <t>Yes</t>
        </is>
      </c>
      <c r="B27" s="43" t="inlineStr">
        <is>
          <t>Yes</t>
        </is>
      </c>
      <c r="C27" s="43" t="inlineStr">
        <is>
          <t>Yes</t>
        </is>
      </c>
      <c r="D27" s="266" t="inlineStr">
        <is>
          <t>Yes</t>
        </is>
      </c>
      <c r="E27" s="266" t="inlineStr">
        <is>
          <t>Yes</t>
        </is>
      </c>
      <c r="F27" s="266" t="inlineStr">
        <is>
          <t>Yes</t>
        </is>
      </c>
      <c r="G27" s="266" t="inlineStr">
        <is>
          <t>Yes</t>
        </is>
      </c>
      <c r="H27" s="43" t="inlineStr">
        <is>
          <t>Yes</t>
        </is>
      </c>
      <c r="I27" s="266" t="inlineStr">
        <is>
          <t>Yes</t>
        </is>
      </c>
      <c r="J27" s="223" t="inlineStr">
        <is>
          <t>Yes</t>
        </is>
      </c>
      <c r="K27" s="43" t="inlineStr">
        <is>
          <t>Yes</t>
        </is>
      </c>
      <c r="L27" s="43" t="inlineStr">
        <is>
          <t>Yes</t>
        </is>
      </c>
      <c r="M27" s="43" t="inlineStr">
        <is>
          <t>Yes</t>
        </is>
      </c>
      <c r="N27" s="43" t="inlineStr">
        <is>
          <t>Yes</t>
        </is>
      </c>
      <c r="O27" s="266" t="inlineStr">
        <is>
          <t>Yes</t>
        </is>
      </c>
      <c r="P27" s="43" t="inlineStr">
        <is>
          <t>Yes</t>
        </is>
      </c>
      <c r="Q27" s="43" t="inlineStr">
        <is>
          <t>Yes</t>
        </is>
      </c>
      <c r="R27" s="266" t="inlineStr">
        <is>
          <t>Yes</t>
        </is>
      </c>
      <c r="S27" s="266" t="inlineStr">
        <is>
          <t>Yes</t>
        </is>
      </c>
      <c r="T27" s="266" t="inlineStr">
        <is>
          <t>Yes</t>
        </is>
      </c>
      <c r="U27" s="266" t="inlineStr">
        <is>
          <t>Yes</t>
        </is>
      </c>
      <c r="V27" s="266" t="inlineStr">
        <is>
          <t>Yes</t>
        </is>
      </c>
      <c r="W27" s="223" t="inlineStr">
        <is>
          <t>[SYI_EFAN01_001_017].html</t>
        </is>
      </c>
      <c r="X27" s="43" t="n">
        <v>2</v>
      </c>
      <c r="Y27" s="43" t="n">
        <v>0</v>
      </c>
      <c r="Z27" s="43" t="n">
        <v>0</v>
      </c>
      <c r="AA27" s="43" t="n">
        <v>2</v>
      </c>
      <c r="AB27" s="316" t="n">
        <v>0.001331018518518518</v>
      </c>
      <c r="AC27" s="325" t="inlineStr">
        <is>
          <t>TSR-CCU-870</t>
        </is>
      </c>
      <c r="AD27" s="166" t="n"/>
      <c r="AE27" s="325" t="n"/>
      <c r="AG27" s="43">
        <f>FuSa_14DCDC_EFAN!AG27</f>
        <v/>
      </c>
      <c r="AH27" s="43">
        <f>FuSa_14DCDC_EFAN!AH27</f>
        <v/>
      </c>
      <c r="AI27" s="43">
        <f>FuSa_14DCDC_EFAN!AI27</f>
        <v/>
      </c>
      <c r="AJ27" s="43">
        <f>FuSa_14DCDC_EFAN!AJ27</f>
        <v/>
      </c>
      <c r="AK27" s="43">
        <f>FuSa_14DCDC_EFAN!AK27</f>
        <v/>
      </c>
      <c r="AL27" s="345" t="n"/>
      <c r="AM27" s="166" t="n"/>
      <c r="AN27" s="347" t="n"/>
      <c r="AO27" s="292">
        <f>EXACT(W27,AG27)</f>
        <v/>
      </c>
      <c r="AP27" s="81">
        <f>EXACT(X27,AH27)</f>
        <v/>
      </c>
      <c r="AQ27" s="81">
        <f>EXACT(Y27,AI27)</f>
        <v/>
      </c>
      <c r="AR27" s="81">
        <f>EXACT(Z27,AJ27)</f>
        <v/>
      </c>
      <c r="AS27" s="293">
        <f>EXACT(AA27,AK27)</f>
        <v/>
      </c>
    </row>
    <row r="28" ht="14.25" customHeight="1">
      <c r="A28" s="223" t="inlineStr">
        <is>
          <t>Yes</t>
        </is>
      </c>
      <c r="B28" s="43" t="inlineStr">
        <is>
          <t>Yes</t>
        </is>
      </c>
      <c r="C28" s="43" t="inlineStr">
        <is>
          <t>Yes</t>
        </is>
      </c>
      <c r="D28" s="266" t="inlineStr">
        <is>
          <t>Yes</t>
        </is>
      </c>
      <c r="E28" s="266" t="inlineStr">
        <is>
          <t>Yes</t>
        </is>
      </c>
      <c r="F28" s="266" t="inlineStr">
        <is>
          <t>Yes</t>
        </is>
      </c>
      <c r="G28" s="266" t="inlineStr">
        <is>
          <t>Yes</t>
        </is>
      </c>
      <c r="H28" s="43" t="inlineStr">
        <is>
          <t>Yes</t>
        </is>
      </c>
      <c r="I28" s="266" t="inlineStr">
        <is>
          <t>Yes</t>
        </is>
      </c>
      <c r="J28" s="223" t="inlineStr">
        <is>
          <t>Yes</t>
        </is>
      </c>
      <c r="K28" s="43" t="inlineStr">
        <is>
          <t>Yes</t>
        </is>
      </c>
      <c r="L28" s="43" t="inlineStr">
        <is>
          <t>Yes</t>
        </is>
      </c>
      <c r="M28" s="43" t="inlineStr">
        <is>
          <t>Yes</t>
        </is>
      </c>
      <c r="N28" s="43" t="inlineStr">
        <is>
          <t>Yes</t>
        </is>
      </c>
      <c r="O28" s="266" t="inlineStr">
        <is>
          <t>Yes</t>
        </is>
      </c>
      <c r="P28" s="43" t="inlineStr">
        <is>
          <t>Yes</t>
        </is>
      </c>
      <c r="Q28" s="43" t="inlineStr">
        <is>
          <t>Yes</t>
        </is>
      </c>
      <c r="R28" s="266" t="inlineStr">
        <is>
          <t>Yes</t>
        </is>
      </c>
      <c r="S28" s="266" t="inlineStr">
        <is>
          <t>Yes</t>
        </is>
      </c>
      <c r="T28" s="266" t="inlineStr">
        <is>
          <t>Yes</t>
        </is>
      </c>
      <c r="U28" s="266" t="inlineStr">
        <is>
          <t>Yes</t>
        </is>
      </c>
      <c r="V28" s="266" t="inlineStr">
        <is>
          <t>Yes</t>
        </is>
      </c>
      <c r="W28" s="223" t="inlineStr">
        <is>
          <t>[SYI_EFAN01_001_018].html</t>
        </is>
      </c>
      <c r="X28" s="43" t="n">
        <v>2</v>
      </c>
      <c r="Y28" s="43" t="n">
        <v>0</v>
      </c>
      <c r="Z28" s="43" t="n">
        <v>0</v>
      </c>
      <c r="AA28" s="43" t="n">
        <v>2</v>
      </c>
      <c r="AB28" s="316" t="n">
        <v>0.001724537037037037</v>
      </c>
      <c r="AC28" s="228" t="inlineStr">
        <is>
          <t>TSR-CCU-871
TSR-CCU-871-CR908-1</t>
        </is>
      </c>
      <c r="AD28" s="166" t="n"/>
      <c r="AE28" s="325" t="n"/>
      <c r="AG28" s="43">
        <f>FuSa_14DCDC_EFAN!AG28</f>
        <v/>
      </c>
      <c r="AH28" s="43">
        <f>FuSa_14DCDC_EFAN!AH28</f>
        <v/>
      </c>
      <c r="AI28" s="43">
        <f>FuSa_14DCDC_EFAN!AI28</f>
        <v/>
      </c>
      <c r="AJ28" s="43">
        <f>FuSa_14DCDC_EFAN!AJ28</f>
        <v/>
      </c>
      <c r="AK28" s="43">
        <f>FuSa_14DCDC_EFAN!AK28</f>
        <v/>
      </c>
      <c r="AL28" s="345" t="n"/>
      <c r="AM28" s="166" t="n"/>
      <c r="AN28" s="347" t="n"/>
      <c r="AO28" s="292">
        <f>EXACT(W28,AG28)</f>
        <v/>
      </c>
      <c r="AP28" s="81">
        <f>EXACT(X28,AH28)</f>
        <v/>
      </c>
      <c r="AQ28" s="81">
        <f>EXACT(Y28,AI28)</f>
        <v/>
      </c>
      <c r="AR28" s="81">
        <f>EXACT(Z28,AJ28)</f>
        <v/>
      </c>
      <c r="AS28" s="293">
        <f>EXACT(AA28,AK28)</f>
        <v/>
      </c>
    </row>
    <row r="29">
      <c r="A29" s="223" t="inlineStr">
        <is>
          <t>Yes</t>
        </is>
      </c>
      <c r="B29" s="43" t="inlineStr">
        <is>
          <t>Yes</t>
        </is>
      </c>
      <c r="C29" s="43" t="inlineStr">
        <is>
          <t>Yes</t>
        </is>
      </c>
      <c r="D29" s="266" t="inlineStr">
        <is>
          <t>Yes</t>
        </is>
      </c>
      <c r="E29" s="266" t="inlineStr">
        <is>
          <t>Yes</t>
        </is>
      </c>
      <c r="F29" s="266" t="inlineStr">
        <is>
          <t>Yes</t>
        </is>
      </c>
      <c r="G29" s="266" t="inlineStr">
        <is>
          <t>Yes</t>
        </is>
      </c>
      <c r="H29" s="43" t="inlineStr">
        <is>
          <t>Yes</t>
        </is>
      </c>
      <c r="I29" s="266" t="inlineStr">
        <is>
          <t>Yes</t>
        </is>
      </c>
      <c r="J29" s="223" t="inlineStr">
        <is>
          <t>Yes</t>
        </is>
      </c>
      <c r="K29" s="43" t="inlineStr">
        <is>
          <t>Yes</t>
        </is>
      </c>
      <c r="L29" s="43" t="inlineStr">
        <is>
          <t>Yes</t>
        </is>
      </c>
      <c r="M29" s="43" t="inlineStr">
        <is>
          <t>Yes</t>
        </is>
      </c>
      <c r="N29" s="43" t="inlineStr">
        <is>
          <t>Yes</t>
        </is>
      </c>
      <c r="O29" s="266" t="inlineStr">
        <is>
          <t>Yes</t>
        </is>
      </c>
      <c r="P29" s="43" t="inlineStr">
        <is>
          <t>Yes</t>
        </is>
      </c>
      <c r="Q29" s="43" t="inlineStr">
        <is>
          <t>Yes</t>
        </is>
      </c>
      <c r="R29" s="266" t="inlineStr">
        <is>
          <t>Yes</t>
        </is>
      </c>
      <c r="S29" s="266" t="inlineStr">
        <is>
          <t>Yes</t>
        </is>
      </c>
      <c r="T29" s="266" t="inlineStr">
        <is>
          <t>Yes</t>
        </is>
      </c>
      <c r="U29" s="266" t="inlineStr">
        <is>
          <t>Yes</t>
        </is>
      </c>
      <c r="V29" s="266" t="inlineStr">
        <is>
          <t>Yes</t>
        </is>
      </c>
      <c r="W29" s="223" t="inlineStr">
        <is>
          <t>[SYI_EFAN01_001_019].html</t>
        </is>
      </c>
      <c r="X29" s="43" t="n">
        <v>2</v>
      </c>
      <c r="Y29" s="43" t="n">
        <v>0</v>
      </c>
      <c r="Z29" s="43" t="n">
        <v>0</v>
      </c>
      <c r="AA29" s="43" t="n">
        <v>2</v>
      </c>
      <c r="AB29" s="316" t="n">
        <v>0.00125</v>
      </c>
      <c r="AC29" s="325" t="inlineStr">
        <is>
          <t>TSR-CCU-872</t>
        </is>
      </c>
      <c r="AD29" s="166" t="n"/>
      <c r="AE29" s="325" t="n"/>
      <c r="AG29" s="43">
        <f>FuSa_14DCDC_EFAN!AG29</f>
        <v/>
      </c>
      <c r="AH29" s="43">
        <f>FuSa_14DCDC_EFAN!AH29</f>
        <v/>
      </c>
      <c r="AI29" s="43">
        <f>FuSa_14DCDC_EFAN!AI29</f>
        <v/>
      </c>
      <c r="AJ29" s="43">
        <f>FuSa_14DCDC_EFAN!AJ29</f>
        <v/>
      </c>
      <c r="AK29" s="43">
        <f>FuSa_14DCDC_EFAN!AK29</f>
        <v/>
      </c>
      <c r="AL29" s="345" t="n"/>
      <c r="AM29" s="166" t="n"/>
      <c r="AN29" s="347" t="n"/>
      <c r="AO29" s="292">
        <f>EXACT(W29,AG29)</f>
        <v/>
      </c>
      <c r="AP29" s="81">
        <f>EXACT(X29,AH29)</f>
        <v/>
      </c>
      <c r="AQ29" s="81">
        <f>EXACT(Y29,AI29)</f>
        <v/>
      </c>
      <c r="AR29" s="81">
        <f>EXACT(Z29,AJ29)</f>
        <v/>
      </c>
      <c r="AS29" s="293">
        <f>EXACT(AA29,AK29)</f>
        <v/>
      </c>
    </row>
    <row r="30">
      <c r="A30" s="223" t="inlineStr">
        <is>
          <t>Yes</t>
        </is>
      </c>
      <c r="B30" s="43" t="inlineStr">
        <is>
          <t>Yes</t>
        </is>
      </c>
      <c r="C30" s="43" t="inlineStr">
        <is>
          <t>Yes</t>
        </is>
      </c>
      <c r="D30" s="266" t="inlineStr">
        <is>
          <t>Yes</t>
        </is>
      </c>
      <c r="E30" s="266" t="inlineStr">
        <is>
          <t>Yes</t>
        </is>
      </c>
      <c r="F30" s="266" t="inlineStr">
        <is>
          <t>Yes</t>
        </is>
      </c>
      <c r="G30" s="266" t="inlineStr">
        <is>
          <t>Yes</t>
        </is>
      </c>
      <c r="H30" s="43" t="inlineStr">
        <is>
          <t>Yes</t>
        </is>
      </c>
      <c r="I30" s="266" t="inlineStr">
        <is>
          <t>Yes</t>
        </is>
      </c>
      <c r="J30" s="223" t="inlineStr">
        <is>
          <t>Yes</t>
        </is>
      </c>
      <c r="K30" s="43" t="inlineStr">
        <is>
          <t>Yes</t>
        </is>
      </c>
      <c r="L30" s="43" t="inlineStr">
        <is>
          <t>Yes</t>
        </is>
      </c>
      <c r="M30" s="43" t="inlineStr">
        <is>
          <t>Yes</t>
        </is>
      </c>
      <c r="N30" s="43" t="inlineStr">
        <is>
          <t>Yes</t>
        </is>
      </c>
      <c r="O30" s="266" t="inlineStr">
        <is>
          <t>Yes</t>
        </is>
      </c>
      <c r="P30" s="43" t="inlineStr">
        <is>
          <t>Yes</t>
        </is>
      </c>
      <c r="Q30" s="43" t="inlineStr">
        <is>
          <t>Yes</t>
        </is>
      </c>
      <c r="R30" s="266" t="inlineStr">
        <is>
          <t>Yes</t>
        </is>
      </c>
      <c r="S30" s="266" t="inlineStr">
        <is>
          <t>Yes</t>
        </is>
      </c>
      <c r="T30" s="266" t="inlineStr">
        <is>
          <t>Yes</t>
        </is>
      </c>
      <c r="U30" s="266" t="inlineStr">
        <is>
          <t>Yes</t>
        </is>
      </c>
      <c r="V30" s="266" t="inlineStr">
        <is>
          <t>Yes</t>
        </is>
      </c>
      <c r="W30" s="223" t="inlineStr">
        <is>
          <t>[SYI_EFAN01_001_020].html</t>
        </is>
      </c>
      <c r="X30" s="43" t="n">
        <v>2</v>
      </c>
      <c r="Y30" s="43" t="n">
        <v>0</v>
      </c>
      <c r="Z30" s="43" t="n">
        <v>0</v>
      </c>
      <c r="AA30" s="43" t="n">
        <v>2</v>
      </c>
      <c r="AB30" s="316" t="n">
        <v>0.00119212962962963</v>
      </c>
      <c r="AC30" s="325" t="inlineStr">
        <is>
          <t>TSR-CCU-873</t>
        </is>
      </c>
      <c r="AD30" s="166" t="n"/>
      <c r="AE30" s="325" t="n"/>
      <c r="AG30" s="43">
        <f>FuSa_14DCDC_EFAN!AG30</f>
        <v/>
      </c>
      <c r="AH30" s="43">
        <f>FuSa_14DCDC_EFAN!AH30</f>
        <v/>
      </c>
      <c r="AI30" s="43">
        <f>FuSa_14DCDC_EFAN!AI30</f>
        <v/>
      </c>
      <c r="AJ30" s="43">
        <f>FuSa_14DCDC_EFAN!AJ30</f>
        <v/>
      </c>
      <c r="AK30" s="43">
        <f>FuSa_14DCDC_EFAN!AK30</f>
        <v/>
      </c>
      <c r="AL30" s="345" t="n"/>
      <c r="AM30" s="166" t="n"/>
      <c r="AN30" s="347" t="n"/>
      <c r="AO30" s="292">
        <f>EXACT(W30,AG30)</f>
        <v/>
      </c>
      <c r="AP30" s="81">
        <f>EXACT(X30,AH30)</f>
        <v/>
      </c>
      <c r="AQ30" s="81">
        <f>EXACT(Y30,AI30)</f>
        <v/>
      </c>
      <c r="AR30" s="81">
        <f>EXACT(Z30,AJ30)</f>
        <v/>
      </c>
      <c r="AS30" s="293">
        <f>EXACT(AA30,AK30)</f>
        <v/>
      </c>
    </row>
    <row r="31">
      <c r="A31" s="223" t="inlineStr">
        <is>
          <t>Yes</t>
        </is>
      </c>
      <c r="B31" s="43" t="inlineStr">
        <is>
          <t>Yes</t>
        </is>
      </c>
      <c r="C31" s="43" t="inlineStr">
        <is>
          <t>Yes</t>
        </is>
      </c>
      <c r="D31" s="266" t="inlineStr">
        <is>
          <t>Yes</t>
        </is>
      </c>
      <c r="E31" s="266" t="inlineStr">
        <is>
          <t>Yes</t>
        </is>
      </c>
      <c r="F31" s="266" t="inlineStr">
        <is>
          <t>Yes</t>
        </is>
      </c>
      <c r="G31" s="266" t="inlineStr">
        <is>
          <t>Yes</t>
        </is>
      </c>
      <c r="H31" s="43" t="inlineStr">
        <is>
          <t>Yes</t>
        </is>
      </c>
      <c r="I31" s="266" t="inlineStr">
        <is>
          <t>Yes</t>
        </is>
      </c>
      <c r="J31" s="223" t="inlineStr">
        <is>
          <t>Yes</t>
        </is>
      </c>
      <c r="K31" s="43" t="inlineStr">
        <is>
          <t>Yes</t>
        </is>
      </c>
      <c r="L31" s="43" t="inlineStr">
        <is>
          <t>Yes</t>
        </is>
      </c>
      <c r="M31" s="43" t="inlineStr">
        <is>
          <t>Yes</t>
        </is>
      </c>
      <c r="N31" s="43" t="inlineStr">
        <is>
          <t>Yes</t>
        </is>
      </c>
      <c r="O31" s="266" t="inlineStr">
        <is>
          <t>Yes</t>
        </is>
      </c>
      <c r="P31" s="43" t="inlineStr">
        <is>
          <t>Yes</t>
        </is>
      </c>
      <c r="Q31" s="43" t="inlineStr">
        <is>
          <t>Yes</t>
        </is>
      </c>
      <c r="R31" s="266" t="inlineStr">
        <is>
          <t>Yes</t>
        </is>
      </c>
      <c r="S31" s="266" t="inlineStr">
        <is>
          <t>Yes</t>
        </is>
      </c>
      <c r="T31" s="266" t="inlineStr">
        <is>
          <t>Yes</t>
        </is>
      </c>
      <c r="U31" s="266" t="inlineStr">
        <is>
          <t>Yes</t>
        </is>
      </c>
      <c r="V31" s="266" t="inlineStr">
        <is>
          <t>Yes</t>
        </is>
      </c>
      <c r="W31" s="223" t="inlineStr">
        <is>
          <t>[SYI_EFAN01_001_021].html</t>
        </is>
      </c>
      <c r="X31" s="43" t="n">
        <v>2</v>
      </c>
      <c r="Y31" s="43" t="n">
        <v>0</v>
      </c>
      <c r="Z31" s="43" t="n">
        <v>0</v>
      </c>
      <c r="AA31" s="43" t="n">
        <v>2</v>
      </c>
      <c r="AB31" s="316" t="n">
        <v>0.00119212962962963</v>
      </c>
      <c r="AC31" s="325" t="inlineStr">
        <is>
          <t>TSR-CCU-874</t>
        </is>
      </c>
      <c r="AD31" s="166" t="n"/>
      <c r="AE31" s="325" t="n"/>
      <c r="AG31" s="43">
        <f>FuSa_14DCDC_EFAN!AG31</f>
        <v/>
      </c>
      <c r="AH31" s="43">
        <f>FuSa_14DCDC_EFAN!AH31</f>
        <v/>
      </c>
      <c r="AI31" s="43">
        <f>FuSa_14DCDC_EFAN!AI31</f>
        <v/>
      </c>
      <c r="AJ31" s="43">
        <f>FuSa_14DCDC_EFAN!AJ31</f>
        <v/>
      </c>
      <c r="AK31" s="43">
        <f>FuSa_14DCDC_EFAN!AK31</f>
        <v/>
      </c>
      <c r="AL31" s="345" t="n"/>
      <c r="AM31" s="166" t="n"/>
      <c r="AN31" s="347" t="n"/>
      <c r="AO31" s="292">
        <f>EXACT(W31,AG31)</f>
        <v/>
      </c>
      <c r="AP31" s="81">
        <f>EXACT(X31,AH31)</f>
        <v/>
      </c>
      <c r="AQ31" s="81">
        <f>EXACT(Y31,AI31)</f>
        <v/>
      </c>
      <c r="AR31" s="81">
        <f>EXACT(Z31,AJ31)</f>
        <v/>
      </c>
      <c r="AS31" s="293">
        <f>EXACT(AA31,AK31)</f>
        <v/>
      </c>
    </row>
    <row r="32">
      <c r="A32" s="223" t="inlineStr">
        <is>
          <t>Yes</t>
        </is>
      </c>
      <c r="B32" s="43" t="inlineStr">
        <is>
          <t>Yes</t>
        </is>
      </c>
      <c r="C32" s="43" t="inlineStr">
        <is>
          <t>Yes</t>
        </is>
      </c>
      <c r="D32" s="266" t="inlineStr">
        <is>
          <t>Yes</t>
        </is>
      </c>
      <c r="E32" s="266" t="inlineStr">
        <is>
          <t>Yes</t>
        </is>
      </c>
      <c r="F32" s="266" t="inlineStr">
        <is>
          <t>Yes</t>
        </is>
      </c>
      <c r="G32" s="266" t="inlineStr">
        <is>
          <t>Yes</t>
        </is>
      </c>
      <c r="H32" s="43" t="inlineStr">
        <is>
          <t>Yes</t>
        </is>
      </c>
      <c r="I32" s="266" t="inlineStr">
        <is>
          <t>Yes</t>
        </is>
      </c>
      <c r="J32" s="223" t="inlineStr">
        <is>
          <t>Yes</t>
        </is>
      </c>
      <c r="K32" s="43" t="inlineStr">
        <is>
          <t>Yes</t>
        </is>
      </c>
      <c r="L32" s="43" t="inlineStr">
        <is>
          <t>Yes</t>
        </is>
      </c>
      <c r="M32" s="43" t="inlineStr">
        <is>
          <t>Yes</t>
        </is>
      </c>
      <c r="N32" s="43" t="inlineStr">
        <is>
          <t>Yes</t>
        </is>
      </c>
      <c r="O32" s="266" t="inlineStr">
        <is>
          <t>Yes</t>
        </is>
      </c>
      <c r="P32" s="43" t="inlineStr">
        <is>
          <t>Yes</t>
        </is>
      </c>
      <c r="Q32" s="43" t="inlineStr">
        <is>
          <t>Yes</t>
        </is>
      </c>
      <c r="R32" s="266" t="inlineStr">
        <is>
          <t>Yes</t>
        </is>
      </c>
      <c r="S32" s="266" t="inlineStr">
        <is>
          <t>Yes</t>
        </is>
      </c>
      <c r="T32" s="266" t="inlineStr">
        <is>
          <t>Yes</t>
        </is>
      </c>
      <c r="U32" s="266" t="inlineStr">
        <is>
          <t>Yes</t>
        </is>
      </c>
      <c r="V32" s="266" t="inlineStr">
        <is>
          <t>Yes</t>
        </is>
      </c>
      <c r="W32" s="223" t="inlineStr">
        <is>
          <t>[SYI_EFAN01_001_022].html</t>
        </is>
      </c>
      <c r="X32" s="43" t="n">
        <v>2</v>
      </c>
      <c r="Y32" s="43" t="n">
        <v>0</v>
      </c>
      <c r="Z32" s="43" t="n">
        <v>0</v>
      </c>
      <c r="AA32" s="43" t="n">
        <v>2</v>
      </c>
      <c r="AB32" s="316" t="n">
        <v>0.00119212962962963</v>
      </c>
      <c r="AC32" s="325" t="inlineStr">
        <is>
          <t>TSR-CCU-875</t>
        </is>
      </c>
      <c r="AD32" s="166" t="n"/>
      <c r="AE32" s="325" t="n"/>
      <c r="AG32" s="43">
        <f>FuSa_14DCDC_EFAN!AG32</f>
        <v/>
      </c>
      <c r="AH32" s="43">
        <f>FuSa_14DCDC_EFAN!AH32</f>
        <v/>
      </c>
      <c r="AI32" s="43">
        <f>FuSa_14DCDC_EFAN!AI32</f>
        <v/>
      </c>
      <c r="AJ32" s="43">
        <f>FuSa_14DCDC_EFAN!AJ32</f>
        <v/>
      </c>
      <c r="AK32" s="43">
        <f>FuSa_14DCDC_EFAN!AK32</f>
        <v/>
      </c>
      <c r="AL32" s="345" t="n"/>
      <c r="AM32" s="166" t="n"/>
      <c r="AN32" s="347" t="n"/>
      <c r="AO32" s="292">
        <f>EXACT(W32,AG32)</f>
        <v/>
      </c>
      <c r="AP32" s="81">
        <f>EXACT(X32,AH32)</f>
        <v/>
      </c>
      <c r="AQ32" s="81">
        <f>EXACT(Y32,AI32)</f>
        <v/>
      </c>
      <c r="AR32" s="81">
        <f>EXACT(Z32,AJ32)</f>
        <v/>
      </c>
      <c r="AS32" s="293">
        <f>EXACT(AA32,AK32)</f>
        <v/>
      </c>
    </row>
    <row r="33">
      <c r="A33" s="223" t="inlineStr">
        <is>
          <t>Yes</t>
        </is>
      </c>
      <c r="B33" s="43" t="inlineStr">
        <is>
          <t>Yes</t>
        </is>
      </c>
      <c r="C33" s="43" t="inlineStr">
        <is>
          <t>Yes</t>
        </is>
      </c>
      <c r="D33" s="266" t="inlineStr">
        <is>
          <t>Yes</t>
        </is>
      </c>
      <c r="E33" s="266" t="inlineStr">
        <is>
          <t>Yes</t>
        </is>
      </c>
      <c r="F33" s="266" t="inlineStr">
        <is>
          <t>Yes</t>
        </is>
      </c>
      <c r="G33" s="266" t="inlineStr">
        <is>
          <t>Yes</t>
        </is>
      </c>
      <c r="H33" s="43" t="inlineStr">
        <is>
          <t>Yes</t>
        </is>
      </c>
      <c r="I33" s="266" t="inlineStr">
        <is>
          <t>Yes</t>
        </is>
      </c>
      <c r="J33" s="223" t="inlineStr">
        <is>
          <t>Yes</t>
        </is>
      </c>
      <c r="K33" s="43" t="inlineStr">
        <is>
          <t>Yes</t>
        </is>
      </c>
      <c r="L33" s="43" t="inlineStr">
        <is>
          <t>Yes</t>
        </is>
      </c>
      <c r="M33" s="43" t="inlineStr">
        <is>
          <t>Yes</t>
        </is>
      </c>
      <c r="N33" s="43" t="inlineStr">
        <is>
          <t>Yes</t>
        </is>
      </c>
      <c r="O33" s="266" t="inlineStr">
        <is>
          <t>Yes</t>
        </is>
      </c>
      <c r="P33" s="43" t="inlineStr">
        <is>
          <t>Yes</t>
        </is>
      </c>
      <c r="Q33" s="43" t="inlineStr">
        <is>
          <t>Yes</t>
        </is>
      </c>
      <c r="R33" s="266" t="inlineStr">
        <is>
          <t>Yes</t>
        </is>
      </c>
      <c r="S33" s="266" t="inlineStr">
        <is>
          <t>Yes</t>
        </is>
      </c>
      <c r="T33" s="266" t="inlineStr">
        <is>
          <t>Yes</t>
        </is>
      </c>
      <c r="U33" s="266" t="inlineStr">
        <is>
          <t>Yes</t>
        </is>
      </c>
      <c r="V33" s="266" t="inlineStr">
        <is>
          <t>Yes</t>
        </is>
      </c>
      <c r="W33" s="223" t="inlineStr">
        <is>
          <t>[SYI_EFAN01_001_023].html</t>
        </is>
      </c>
      <c r="X33" s="43" t="n">
        <v>4</v>
      </c>
      <c r="Y33" s="43" t="n">
        <v>0</v>
      </c>
      <c r="Z33" s="43" t="n">
        <v>0</v>
      </c>
      <c r="AA33" s="43" t="n">
        <v>4</v>
      </c>
      <c r="AB33" s="316" t="n">
        <v>0.002939814814814815</v>
      </c>
      <c r="AC33" s="325" t="inlineStr">
        <is>
          <t>TSR-CCU-876</t>
        </is>
      </c>
      <c r="AD33" s="166" t="n"/>
      <c r="AE33" s="325" t="n"/>
      <c r="AG33" s="43">
        <f>FuSa_14DCDC_EFAN!AG33</f>
        <v/>
      </c>
      <c r="AH33" s="43">
        <f>FuSa_14DCDC_EFAN!AH33</f>
        <v/>
      </c>
      <c r="AI33" s="43">
        <f>FuSa_14DCDC_EFAN!AI33</f>
        <v/>
      </c>
      <c r="AJ33" s="43">
        <f>FuSa_14DCDC_EFAN!AJ33</f>
        <v/>
      </c>
      <c r="AK33" s="43">
        <f>FuSa_14DCDC_EFAN!AK33</f>
        <v/>
      </c>
      <c r="AL33" s="345" t="n"/>
      <c r="AM33" s="166" t="n"/>
      <c r="AN33" s="347" t="n"/>
      <c r="AO33" s="292">
        <f>EXACT(W33,AG33)</f>
        <v/>
      </c>
      <c r="AP33" s="81">
        <f>EXACT(X33,AH33)</f>
        <v/>
      </c>
      <c r="AQ33" s="81">
        <f>EXACT(Y33,AI33)</f>
        <v/>
      </c>
      <c r="AR33" s="81">
        <f>EXACT(Z33,AJ33)</f>
        <v/>
      </c>
      <c r="AS33" s="293">
        <f>EXACT(AA33,AK33)</f>
        <v/>
      </c>
    </row>
    <row r="34">
      <c r="A34" s="223" t="inlineStr">
        <is>
          <t>Yes</t>
        </is>
      </c>
      <c r="B34" s="43" t="inlineStr">
        <is>
          <t>Yes</t>
        </is>
      </c>
      <c r="C34" s="43" t="inlineStr">
        <is>
          <t>Yes</t>
        </is>
      </c>
      <c r="D34" s="266" t="inlineStr">
        <is>
          <t>Yes</t>
        </is>
      </c>
      <c r="E34" s="266" t="inlineStr">
        <is>
          <t>Yes</t>
        </is>
      </c>
      <c r="F34" s="266" t="inlineStr">
        <is>
          <t>Yes</t>
        </is>
      </c>
      <c r="G34" s="266" t="inlineStr">
        <is>
          <t>Yes</t>
        </is>
      </c>
      <c r="H34" s="43" t="inlineStr">
        <is>
          <t>Yes</t>
        </is>
      </c>
      <c r="I34" s="266" t="inlineStr">
        <is>
          <t>Yes</t>
        </is>
      </c>
      <c r="J34" s="223" t="inlineStr">
        <is>
          <t>Yes</t>
        </is>
      </c>
      <c r="K34" s="43" t="inlineStr">
        <is>
          <t>Yes</t>
        </is>
      </c>
      <c r="L34" s="43" t="inlineStr">
        <is>
          <t>Yes</t>
        </is>
      </c>
      <c r="M34" s="43" t="inlineStr">
        <is>
          <t>Yes</t>
        </is>
      </c>
      <c r="N34" s="43" t="inlineStr">
        <is>
          <t>Yes</t>
        </is>
      </c>
      <c r="O34" s="266" t="inlineStr">
        <is>
          <t>Yes</t>
        </is>
      </c>
      <c r="P34" s="43" t="inlineStr">
        <is>
          <t>Yes</t>
        </is>
      </c>
      <c r="Q34" s="43" t="inlineStr">
        <is>
          <t>Yes</t>
        </is>
      </c>
      <c r="R34" s="266" t="inlineStr">
        <is>
          <t>Yes</t>
        </is>
      </c>
      <c r="S34" s="266" t="inlineStr">
        <is>
          <t>Yes</t>
        </is>
      </c>
      <c r="T34" s="266" t="inlineStr">
        <is>
          <t>Yes</t>
        </is>
      </c>
      <c r="U34" s="266" t="inlineStr">
        <is>
          <t>Yes</t>
        </is>
      </c>
      <c r="V34" s="266" t="inlineStr">
        <is>
          <t>Yes</t>
        </is>
      </c>
      <c r="W34" s="223" t="inlineStr">
        <is>
          <t>[SYI_EFAN01_001_024].html</t>
        </is>
      </c>
      <c r="X34" s="43" t="n">
        <v>2</v>
      </c>
      <c r="Y34" s="43" t="n">
        <v>0</v>
      </c>
      <c r="Z34" s="43" t="n">
        <v>0</v>
      </c>
      <c r="AA34" s="43" t="n">
        <v>2</v>
      </c>
      <c r="AB34" s="316" t="n">
        <v>0.00125</v>
      </c>
      <c r="AC34" s="325" t="inlineStr">
        <is>
          <t>TSR-CCU-877</t>
        </is>
      </c>
      <c r="AD34" s="166" t="n"/>
      <c r="AE34" s="325" t="n"/>
      <c r="AG34" s="43">
        <f>FuSa_14DCDC_EFAN!AG34</f>
        <v/>
      </c>
      <c r="AH34" s="43">
        <f>FuSa_14DCDC_EFAN!AH34</f>
        <v/>
      </c>
      <c r="AI34" s="43">
        <f>FuSa_14DCDC_EFAN!AI34</f>
        <v/>
      </c>
      <c r="AJ34" s="43">
        <f>FuSa_14DCDC_EFAN!AJ34</f>
        <v/>
      </c>
      <c r="AK34" s="43">
        <f>FuSa_14DCDC_EFAN!AK34</f>
        <v/>
      </c>
      <c r="AL34" s="345" t="n"/>
      <c r="AM34" s="166" t="n"/>
      <c r="AN34" s="347" t="n"/>
      <c r="AO34" s="292">
        <f>EXACT(W34,AG34)</f>
        <v/>
      </c>
      <c r="AP34" s="81">
        <f>EXACT(X34,AH34)</f>
        <v/>
      </c>
      <c r="AQ34" s="81">
        <f>EXACT(Y34,AI34)</f>
        <v/>
      </c>
      <c r="AR34" s="81">
        <f>EXACT(Z34,AJ34)</f>
        <v/>
      </c>
      <c r="AS34" s="293">
        <f>EXACT(AA34,AK34)</f>
        <v/>
      </c>
    </row>
    <row r="35">
      <c r="A35" s="223" t="inlineStr">
        <is>
          <t>Yes</t>
        </is>
      </c>
      <c r="B35" s="43" t="inlineStr">
        <is>
          <t>Yes</t>
        </is>
      </c>
      <c r="C35" s="43" t="inlineStr">
        <is>
          <t>Yes</t>
        </is>
      </c>
      <c r="D35" s="266" t="inlineStr">
        <is>
          <t>Yes</t>
        </is>
      </c>
      <c r="E35" s="266" t="inlineStr">
        <is>
          <t>Yes</t>
        </is>
      </c>
      <c r="F35" s="266" t="inlineStr">
        <is>
          <t>Yes</t>
        </is>
      </c>
      <c r="G35" s="266" t="inlineStr">
        <is>
          <t>Yes</t>
        </is>
      </c>
      <c r="H35" s="43" t="inlineStr">
        <is>
          <t>Yes</t>
        </is>
      </c>
      <c r="I35" s="266" t="inlineStr">
        <is>
          <t>Yes</t>
        </is>
      </c>
      <c r="J35" s="223" t="inlineStr">
        <is>
          <t>Yes</t>
        </is>
      </c>
      <c r="K35" s="43" t="inlineStr">
        <is>
          <t>Yes</t>
        </is>
      </c>
      <c r="L35" s="43" t="inlineStr">
        <is>
          <t>Yes</t>
        </is>
      </c>
      <c r="M35" s="43" t="inlineStr">
        <is>
          <t>Yes</t>
        </is>
      </c>
      <c r="N35" s="43" t="inlineStr">
        <is>
          <t>Yes</t>
        </is>
      </c>
      <c r="O35" s="266" t="inlineStr">
        <is>
          <t>Yes</t>
        </is>
      </c>
      <c r="P35" s="43" t="inlineStr">
        <is>
          <t>Yes</t>
        </is>
      </c>
      <c r="Q35" s="43" t="inlineStr">
        <is>
          <t>Yes</t>
        </is>
      </c>
      <c r="R35" s="266" t="inlineStr">
        <is>
          <t>Yes</t>
        </is>
      </c>
      <c r="S35" s="266" t="inlineStr">
        <is>
          <t>Yes</t>
        </is>
      </c>
      <c r="T35" s="266" t="inlineStr">
        <is>
          <t>Yes</t>
        </is>
      </c>
      <c r="U35" s="266" t="inlineStr">
        <is>
          <t>Yes</t>
        </is>
      </c>
      <c r="V35" s="266" t="inlineStr">
        <is>
          <t>Yes</t>
        </is>
      </c>
      <c r="W35" s="223" t="inlineStr">
        <is>
          <t>[SYI_EFAN01_001_026].html</t>
        </is>
      </c>
      <c r="X35" s="43" t="n">
        <v>2</v>
      </c>
      <c r="Y35" s="43" t="n">
        <v>0</v>
      </c>
      <c r="Z35" s="43" t="n">
        <v>0</v>
      </c>
      <c r="AA35" s="43" t="n">
        <v>2</v>
      </c>
      <c r="AB35" s="316" t="n">
        <v>0.001226851851851852</v>
      </c>
      <c r="AC35" s="325" t="inlineStr">
        <is>
          <t>TSR-CCU-941</t>
        </is>
      </c>
      <c r="AD35" s="166" t="n"/>
      <c r="AE35" s="325" t="n"/>
      <c r="AG35" s="43">
        <f>FuSa_14DCDC_EFAN!AG35</f>
        <v/>
      </c>
      <c r="AH35" s="43">
        <f>FuSa_14DCDC_EFAN!AH35</f>
        <v/>
      </c>
      <c r="AI35" s="43">
        <f>FuSa_14DCDC_EFAN!AI35</f>
        <v/>
      </c>
      <c r="AJ35" s="43">
        <f>FuSa_14DCDC_EFAN!AJ35</f>
        <v/>
      </c>
      <c r="AK35" s="43">
        <f>FuSa_14DCDC_EFAN!AK35</f>
        <v/>
      </c>
      <c r="AL35" s="345" t="n"/>
      <c r="AM35" s="166" t="n"/>
      <c r="AN35" s="347" t="n"/>
      <c r="AO35" s="292">
        <f>EXACT(W35,AG35)</f>
        <v/>
      </c>
      <c r="AP35" s="81">
        <f>EXACT(X35,AH35)</f>
        <v/>
      </c>
      <c r="AQ35" s="81">
        <f>EXACT(Y35,AI35)</f>
        <v/>
      </c>
      <c r="AR35" s="81">
        <f>EXACT(Z35,AJ35)</f>
        <v/>
      </c>
      <c r="AS35" s="293">
        <f>EXACT(AA35,AK35)</f>
        <v/>
      </c>
    </row>
    <row r="36">
      <c r="A36" s="223" t="inlineStr">
        <is>
          <t>Yes</t>
        </is>
      </c>
      <c r="B36" s="43" t="inlineStr">
        <is>
          <t>Yes</t>
        </is>
      </c>
      <c r="C36" s="43" t="inlineStr">
        <is>
          <t>Yes</t>
        </is>
      </c>
      <c r="D36" s="266" t="inlineStr">
        <is>
          <t>Yes</t>
        </is>
      </c>
      <c r="E36" s="266" t="inlineStr">
        <is>
          <t>Yes</t>
        </is>
      </c>
      <c r="F36" s="266" t="inlineStr">
        <is>
          <t>Yes</t>
        </is>
      </c>
      <c r="G36" s="266" t="inlineStr">
        <is>
          <t>Yes</t>
        </is>
      </c>
      <c r="H36" s="43" t="inlineStr">
        <is>
          <t>Yes</t>
        </is>
      </c>
      <c r="I36" s="266" t="inlineStr">
        <is>
          <t>Yes</t>
        </is>
      </c>
      <c r="J36" s="223" t="inlineStr">
        <is>
          <t>Yes</t>
        </is>
      </c>
      <c r="K36" s="43" t="inlineStr">
        <is>
          <t>Yes</t>
        </is>
      </c>
      <c r="L36" s="43" t="inlineStr">
        <is>
          <t xml:space="preserve">No </t>
        </is>
      </c>
      <c r="M36" s="43" t="inlineStr">
        <is>
          <t xml:space="preserve">No </t>
        </is>
      </c>
      <c r="N36" s="43" t="inlineStr">
        <is>
          <t xml:space="preserve">No </t>
        </is>
      </c>
      <c r="O36" s="266" t="inlineStr">
        <is>
          <t xml:space="preserve">No </t>
        </is>
      </c>
      <c r="P36" s="43" t="inlineStr">
        <is>
          <t xml:space="preserve">No </t>
        </is>
      </c>
      <c r="Q36" s="43" t="inlineStr">
        <is>
          <t xml:space="preserve">No </t>
        </is>
      </c>
      <c r="R36" s="266" t="inlineStr">
        <is>
          <t xml:space="preserve">No </t>
        </is>
      </c>
      <c r="S36" s="266" t="inlineStr">
        <is>
          <t xml:space="preserve">No </t>
        </is>
      </c>
      <c r="T36" s="266" t="inlineStr">
        <is>
          <t xml:space="preserve">No </t>
        </is>
      </c>
      <c r="U36" s="266" t="inlineStr">
        <is>
          <t xml:space="preserve">No </t>
        </is>
      </c>
      <c r="V36" s="266" t="inlineStr">
        <is>
          <t xml:space="preserve">No </t>
        </is>
      </c>
      <c r="W36" s="223" t="inlineStr">
        <is>
          <t>[SYI_EFAN03_001_001].html</t>
        </is>
      </c>
      <c r="X36" s="43" t="n">
        <v>4</v>
      </c>
      <c r="Y36" s="43" t="n">
        <v>0</v>
      </c>
      <c r="Z36" s="43" t="n">
        <v>0</v>
      </c>
      <c r="AA36" s="43" t="n">
        <v>4</v>
      </c>
      <c r="AB36" s="316" t="n">
        <v>0.003333333333333334</v>
      </c>
      <c r="AC36" s="325" t="inlineStr">
        <is>
          <t>TSR-CCU-878</t>
        </is>
      </c>
      <c r="AD36" s="166" t="n"/>
      <c r="AE36" s="325" t="n"/>
      <c r="AG36" s="43">
        <f>FuSa_14DCDC_EFAN!AG36</f>
        <v/>
      </c>
      <c r="AH36" s="43">
        <f>FuSa_14DCDC_EFAN!AH36</f>
        <v/>
      </c>
      <c r="AI36" s="43">
        <f>FuSa_14DCDC_EFAN!AI36</f>
        <v/>
      </c>
      <c r="AJ36" s="43">
        <f>FuSa_14DCDC_EFAN!AJ36</f>
        <v/>
      </c>
      <c r="AK36" s="43">
        <f>FuSa_14DCDC_EFAN!AK36</f>
        <v/>
      </c>
      <c r="AL36" s="345" t="n"/>
      <c r="AM36" s="166" t="n"/>
      <c r="AN36" s="347" t="n"/>
      <c r="AO36" s="292">
        <f>EXACT(W36,AG36)</f>
        <v/>
      </c>
      <c r="AP36" s="81">
        <f>EXACT(X36,AH36)</f>
        <v/>
      </c>
      <c r="AQ36" s="81">
        <f>EXACT(Y36,AI36)</f>
        <v/>
      </c>
      <c r="AR36" s="81">
        <f>EXACT(Z36,AJ36)</f>
        <v/>
      </c>
      <c r="AS36" s="293">
        <f>EXACT(AA36,AK36)</f>
        <v/>
      </c>
    </row>
    <row r="37" ht="14.4" customHeight="1">
      <c r="A37" s="223" t="inlineStr">
        <is>
          <t>No</t>
        </is>
      </c>
      <c r="B37" s="43" t="inlineStr">
        <is>
          <t>No</t>
        </is>
      </c>
      <c r="C37" s="43" t="inlineStr">
        <is>
          <t>No</t>
        </is>
      </c>
      <c r="D37" s="266" t="inlineStr">
        <is>
          <t>No</t>
        </is>
      </c>
      <c r="E37" s="266" t="inlineStr">
        <is>
          <t>No</t>
        </is>
      </c>
      <c r="F37" s="266" t="inlineStr">
        <is>
          <t>No</t>
        </is>
      </c>
      <c r="G37" s="266" t="inlineStr">
        <is>
          <t>No</t>
        </is>
      </c>
      <c r="H37" s="43" t="inlineStr">
        <is>
          <t>No</t>
        </is>
      </c>
      <c r="I37" s="266" t="inlineStr">
        <is>
          <t>No</t>
        </is>
      </c>
      <c r="J37" s="223" t="inlineStr">
        <is>
          <t>No</t>
        </is>
      </c>
      <c r="K37" s="43" t="inlineStr">
        <is>
          <t>No</t>
        </is>
      </c>
      <c r="L37" s="43" t="inlineStr">
        <is>
          <t>Yes</t>
        </is>
      </c>
      <c r="M37" s="43" t="inlineStr">
        <is>
          <t>Yes</t>
        </is>
      </c>
      <c r="N37" s="43" t="inlineStr">
        <is>
          <t>Yes</t>
        </is>
      </c>
      <c r="O37" s="266" t="inlineStr">
        <is>
          <t>Yes</t>
        </is>
      </c>
      <c r="P37" s="43" t="inlineStr">
        <is>
          <t>Yes</t>
        </is>
      </c>
      <c r="Q37" s="43" t="inlineStr">
        <is>
          <t>Yes</t>
        </is>
      </c>
      <c r="R37" s="266" t="inlineStr">
        <is>
          <t>Yes</t>
        </is>
      </c>
      <c r="S37" s="266" t="inlineStr">
        <is>
          <t>Yes</t>
        </is>
      </c>
      <c r="T37" s="266" t="inlineStr">
        <is>
          <t>Yes</t>
        </is>
      </c>
      <c r="U37" s="266" t="inlineStr">
        <is>
          <t>Yes</t>
        </is>
      </c>
      <c r="V37" s="266" t="inlineStr">
        <is>
          <t>Yes</t>
        </is>
      </c>
      <c r="W37" s="223" t="inlineStr">
        <is>
          <t>[SYI_EFAN03_001_001]_CR1042.html</t>
        </is>
      </c>
      <c r="X37" s="43" t="n">
        <v>2</v>
      </c>
      <c r="Y37" s="43" t="n">
        <v>0</v>
      </c>
      <c r="Z37" s="43" t="n">
        <v>0</v>
      </c>
      <c r="AA37" s="43" t="n">
        <v>2</v>
      </c>
      <c r="AB37" s="316" t="n">
        <v>0.003333333333333334</v>
      </c>
      <c r="AC37" s="325" t="inlineStr">
        <is>
          <t>TSR-CCU-878</t>
        </is>
      </c>
      <c r="AD37" s="166" t="n"/>
      <c r="AE37" s="228" t="inlineStr">
        <is>
          <t>Removed SYI_EFAN03_001_001_001 and SYI_EFAN03_001_001_002 as G70 onwards - This is applicable only for Disconnect signal</t>
        </is>
      </c>
      <c r="AG37" s="43">
        <f>FuSa_14DCDC_EFAN!AG37</f>
        <v/>
      </c>
      <c r="AH37" s="43">
        <f>FuSa_14DCDC_EFAN!AH37</f>
        <v/>
      </c>
      <c r="AI37" s="43">
        <f>FuSa_14DCDC_EFAN!AI37</f>
        <v/>
      </c>
      <c r="AJ37" s="43">
        <f>FuSa_14DCDC_EFAN!AJ37</f>
        <v/>
      </c>
      <c r="AK37" s="43">
        <f>FuSa_14DCDC_EFAN!AK37</f>
        <v/>
      </c>
      <c r="AL37" s="345" t="n"/>
      <c r="AM37" s="166" t="n"/>
      <c r="AN37" s="347" t="n"/>
      <c r="AO37" s="292">
        <f>EXACT(W37,AG37)</f>
        <v/>
      </c>
      <c r="AP37" s="81">
        <f>EXACT(X37,AH37)</f>
        <v/>
      </c>
      <c r="AQ37" s="81">
        <f>EXACT(Y37,AI37)</f>
        <v/>
      </c>
      <c r="AR37" s="81">
        <f>EXACT(Z37,AJ37)</f>
        <v/>
      </c>
      <c r="AS37" s="293">
        <f>EXACT(AA37,AK37)</f>
        <v/>
      </c>
    </row>
    <row r="38">
      <c r="A38" s="223" t="inlineStr">
        <is>
          <t>Yes</t>
        </is>
      </c>
      <c r="B38" s="43" t="inlineStr">
        <is>
          <t>Yes</t>
        </is>
      </c>
      <c r="C38" s="43" t="inlineStr">
        <is>
          <t>Yes</t>
        </is>
      </c>
      <c r="D38" s="266" t="inlineStr">
        <is>
          <t>Yes</t>
        </is>
      </c>
      <c r="E38" s="266" t="inlineStr">
        <is>
          <t>Yes</t>
        </is>
      </c>
      <c r="F38" s="266" t="inlineStr">
        <is>
          <t>Yes</t>
        </is>
      </c>
      <c r="G38" s="266" t="inlineStr">
        <is>
          <t>Yes</t>
        </is>
      </c>
      <c r="H38" s="43" t="inlineStr">
        <is>
          <t>Yes</t>
        </is>
      </c>
      <c r="I38" s="266" t="inlineStr">
        <is>
          <t>Yes</t>
        </is>
      </c>
      <c r="J38" s="223" t="inlineStr">
        <is>
          <t xml:space="preserve">No </t>
        </is>
      </c>
      <c r="K38" s="43" t="inlineStr">
        <is>
          <t>Yes</t>
        </is>
      </c>
      <c r="L38" s="43" t="inlineStr">
        <is>
          <t xml:space="preserve">No </t>
        </is>
      </c>
      <c r="M38" s="43" t="inlineStr">
        <is>
          <t xml:space="preserve">No </t>
        </is>
      </c>
      <c r="N38" s="43" t="inlineStr">
        <is>
          <t xml:space="preserve">No </t>
        </is>
      </c>
      <c r="O38" s="266" t="inlineStr">
        <is>
          <t xml:space="preserve">No </t>
        </is>
      </c>
      <c r="P38" s="43" t="inlineStr">
        <is>
          <t xml:space="preserve">No </t>
        </is>
      </c>
      <c r="Q38" s="43" t="inlineStr">
        <is>
          <t xml:space="preserve">No </t>
        </is>
      </c>
      <c r="R38" s="266" t="inlineStr">
        <is>
          <t xml:space="preserve">No </t>
        </is>
      </c>
      <c r="S38" s="266" t="inlineStr">
        <is>
          <t xml:space="preserve">No </t>
        </is>
      </c>
      <c r="T38" s="266" t="inlineStr">
        <is>
          <t xml:space="preserve">No </t>
        </is>
      </c>
      <c r="U38" s="266" t="inlineStr">
        <is>
          <t xml:space="preserve">No </t>
        </is>
      </c>
      <c r="V38" s="266" t="inlineStr">
        <is>
          <t xml:space="preserve">No </t>
        </is>
      </c>
      <c r="W38" s="223" t="inlineStr">
        <is>
          <t>[SYI_EFAN03_001_002].html</t>
        </is>
      </c>
      <c r="X38" s="43" t="n">
        <v>4</v>
      </c>
      <c r="Y38" s="43" t="n">
        <v>0</v>
      </c>
      <c r="Z38" s="43" t="n">
        <v>0</v>
      </c>
      <c r="AA38" s="43" t="n">
        <v>4</v>
      </c>
      <c r="AB38" s="316" t="n">
        <v>0.003321759259259259</v>
      </c>
      <c r="AC38" s="325" t="inlineStr">
        <is>
          <t>TSR-CCU-879</t>
        </is>
      </c>
      <c r="AD38" s="166" t="n"/>
      <c r="AE38" s="325" t="n"/>
      <c r="AG38" s="43">
        <f>FuSa_14DCDC_EFAN!AG38</f>
        <v/>
      </c>
      <c r="AH38" s="43">
        <f>FuSa_14DCDC_EFAN!AH38</f>
        <v/>
      </c>
      <c r="AI38" s="43">
        <f>FuSa_14DCDC_EFAN!AI38</f>
        <v/>
      </c>
      <c r="AJ38" s="43">
        <f>FuSa_14DCDC_EFAN!AJ38</f>
        <v/>
      </c>
      <c r="AK38" s="43">
        <f>FuSa_14DCDC_EFAN!AK38</f>
        <v/>
      </c>
      <c r="AL38" s="345" t="n"/>
      <c r="AM38" s="166" t="n"/>
      <c r="AN38" s="347" t="n"/>
      <c r="AO38" s="292">
        <f>EXACT(W38,AG38)</f>
        <v/>
      </c>
      <c r="AP38" s="81">
        <f>EXACT(X38,AH38)</f>
        <v/>
      </c>
      <c r="AQ38" s="81">
        <f>EXACT(Y38,AI38)</f>
        <v/>
      </c>
      <c r="AR38" s="81">
        <f>EXACT(Z38,AJ38)</f>
        <v/>
      </c>
      <c r="AS38" s="293">
        <f>EXACT(AA38,AK38)</f>
        <v/>
      </c>
    </row>
    <row r="39">
      <c r="A39" s="223" t="inlineStr">
        <is>
          <t>Yes</t>
        </is>
      </c>
      <c r="B39" s="43" t="inlineStr">
        <is>
          <t>Yes</t>
        </is>
      </c>
      <c r="C39" s="43" t="inlineStr">
        <is>
          <t>Yes</t>
        </is>
      </c>
      <c r="D39" s="266" t="inlineStr">
        <is>
          <t>Yes</t>
        </is>
      </c>
      <c r="E39" s="266" t="inlineStr">
        <is>
          <t>Yes</t>
        </is>
      </c>
      <c r="F39" s="266" t="inlineStr">
        <is>
          <t>Yes</t>
        </is>
      </c>
      <c r="G39" s="266" t="inlineStr">
        <is>
          <t>Yes</t>
        </is>
      </c>
      <c r="H39" s="43" t="inlineStr">
        <is>
          <t>Yes</t>
        </is>
      </c>
      <c r="I39" s="266" t="inlineStr">
        <is>
          <t>Yes</t>
        </is>
      </c>
      <c r="J39" s="309" t="inlineStr">
        <is>
          <t xml:space="preserve">No </t>
        </is>
      </c>
      <c r="K39" s="43" t="inlineStr">
        <is>
          <t>Yes</t>
        </is>
      </c>
      <c r="L39" s="263" t="inlineStr">
        <is>
          <t xml:space="preserve">No </t>
        </is>
      </c>
      <c r="M39" s="263" t="inlineStr">
        <is>
          <t xml:space="preserve">No </t>
        </is>
      </c>
      <c r="N39" s="263" t="inlineStr">
        <is>
          <t xml:space="preserve">No </t>
        </is>
      </c>
      <c r="O39" s="310" t="inlineStr">
        <is>
          <t xml:space="preserve">No </t>
        </is>
      </c>
      <c r="P39" s="263" t="inlineStr">
        <is>
          <t xml:space="preserve">No </t>
        </is>
      </c>
      <c r="Q39" s="263" t="inlineStr">
        <is>
          <t xml:space="preserve">No </t>
        </is>
      </c>
      <c r="R39" s="310" t="inlineStr">
        <is>
          <t xml:space="preserve">No </t>
        </is>
      </c>
      <c r="S39" s="310" t="inlineStr">
        <is>
          <t xml:space="preserve">No </t>
        </is>
      </c>
      <c r="T39" s="310" t="inlineStr">
        <is>
          <t xml:space="preserve">No </t>
        </is>
      </c>
      <c r="U39" s="310" t="inlineStr">
        <is>
          <t xml:space="preserve">No </t>
        </is>
      </c>
      <c r="V39" s="310" t="inlineStr">
        <is>
          <t xml:space="preserve">No </t>
        </is>
      </c>
      <c r="W39" s="223" t="inlineStr">
        <is>
          <t>[SYI_EFAN03_001_003].html</t>
        </is>
      </c>
      <c r="X39" s="43" t="n">
        <v>4</v>
      </c>
      <c r="Y39" s="43" t="n">
        <v>0</v>
      </c>
      <c r="Z39" s="43" t="n">
        <v>0</v>
      </c>
      <c r="AA39" s="43" t="n">
        <v>4</v>
      </c>
      <c r="AB39" s="316" t="n">
        <v>0.003356481481481482</v>
      </c>
      <c r="AC39" s="325" t="inlineStr">
        <is>
          <t>TSR-CCU-880</t>
        </is>
      </c>
      <c r="AD39" s="166" t="n"/>
      <c r="AE39" s="325" t="n"/>
      <c r="AG39" s="43">
        <f>FuSa_14DCDC_EFAN!AG39</f>
        <v/>
      </c>
      <c r="AH39" s="43">
        <f>FuSa_14DCDC_EFAN!AH39</f>
        <v/>
      </c>
      <c r="AI39" s="43">
        <f>FuSa_14DCDC_EFAN!AI39</f>
        <v/>
      </c>
      <c r="AJ39" s="43">
        <f>FuSa_14DCDC_EFAN!AJ39</f>
        <v/>
      </c>
      <c r="AK39" s="43">
        <f>FuSa_14DCDC_EFAN!AK39</f>
        <v/>
      </c>
      <c r="AL39" s="345" t="n"/>
      <c r="AM39" s="166" t="n"/>
      <c r="AN39" s="347" t="n"/>
      <c r="AO39" s="292">
        <f>EXACT(W39,AG39)</f>
        <v/>
      </c>
      <c r="AP39" s="81">
        <f>EXACT(X39,AH39)</f>
        <v/>
      </c>
      <c r="AQ39" s="81">
        <f>EXACT(Y39,AI39)</f>
        <v/>
      </c>
      <c r="AR39" s="81">
        <f>EXACT(Z39,AJ39)</f>
        <v/>
      </c>
      <c r="AS39" s="293">
        <f>EXACT(AA39,AK39)</f>
        <v/>
      </c>
    </row>
    <row r="40">
      <c r="A40" s="309" t="inlineStr">
        <is>
          <t>No</t>
        </is>
      </c>
      <c r="B40" s="263" t="inlineStr">
        <is>
          <t>No</t>
        </is>
      </c>
      <c r="C40" s="43" t="inlineStr">
        <is>
          <t>Yes</t>
        </is>
      </c>
      <c r="D40" s="266" t="inlineStr">
        <is>
          <t>Yes</t>
        </is>
      </c>
      <c r="E40" s="266" t="inlineStr">
        <is>
          <t>Yes</t>
        </is>
      </c>
      <c r="F40" s="266" t="inlineStr">
        <is>
          <t>Yes</t>
        </is>
      </c>
      <c r="G40" s="266" t="inlineStr">
        <is>
          <t>Yes</t>
        </is>
      </c>
      <c r="H40" s="43" t="inlineStr">
        <is>
          <t>Yes</t>
        </is>
      </c>
      <c r="I40" s="266" t="inlineStr">
        <is>
          <t>Yes</t>
        </is>
      </c>
      <c r="J40" s="309" t="inlineStr">
        <is>
          <t xml:space="preserve">No </t>
        </is>
      </c>
      <c r="K40" s="43" t="inlineStr">
        <is>
          <t>Yes</t>
        </is>
      </c>
      <c r="L40" s="263" t="inlineStr">
        <is>
          <t xml:space="preserve">No </t>
        </is>
      </c>
      <c r="M40" s="263" t="inlineStr">
        <is>
          <t xml:space="preserve">No </t>
        </is>
      </c>
      <c r="N40" s="43" t="inlineStr">
        <is>
          <t>Yes</t>
        </is>
      </c>
      <c r="O40" s="43" t="inlineStr">
        <is>
          <t>Yes</t>
        </is>
      </c>
      <c r="P40" s="43" t="inlineStr">
        <is>
          <t>Yes</t>
        </is>
      </c>
      <c r="Q40" s="43" t="inlineStr">
        <is>
          <t>Yes</t>
        </is>
      </c>
      <c r="R40" s="43" t="inlineStr">
        <is>
          <t>Yes</t>
        </is>
      </c>
      <c r="S40" s="43" t="inlineStr">
        <is>
          <t>Yes</t>
        </is>
      </c>
      <c r="T40" s="43" t="inlineStr">
        <is>
          <t>Yes</t>
        </is>
      </c>
      <c r="U40" s="43" t="inlineStr">
        <is>
          <t>Yes</t>
        </is>
      </c>
      <c r="V40" s="43" t="inlineStr">
        <is>
          <t>Yes</t>
        </is>
      </c>
      <c r="W40" s="223" t="inlineStr">
        <is>
          <t>[SYI_EFAN04_001_004].html</t>
        </is>
      </c>
      <c r="X40" s="43" t="n">
        <v>2</v>
      </c>
      <c r="Y40" s="43" t="n">
        <v>0</v>
      </c>
      <c r="Z40" s="43" t="n">
        <v>0</v>
      </c>
      <c r="AA40" s="43" t="n">
        <v>2</v>
      </c>
      <c r="AB40" s="316" t="n">
        <v>0.001793981481481481</v>
      </c>
      <c r="AC40" s="325" t="inlineStr">
        <is>
          <t>TSR-CCU-886</t>
        </is>
      </c>
      <c r="AD40" s="166" t="n"/>
      <c r="AE40" s="325" t="n"/>
      <c r="AG40" s="43">
        <f>FuSa_14DCDC_EFAN!AG40</f>
        <v/>
      </c>
      <c r="AH40" s="43">
        <f>FuSa_14DCDC_EFAN!AH40</f>
        <v/>
      </c>
      <c r="AI40" s="43">
        <f>FuSa_14DCDC_EFAN!AI40</f>
        <v/>
      </c>
      <c r="AJ40" s="43">
        <f>FuSa_14DCDC_EFAN!AJ40</f>
        <v/>
      </c>
      <c r="AK40" s="43">
        <f>FuSa_14DCDC_EFAN!AK40</f>
        <v/>
      </c>
      <c r="AL40" s="345" t="n"/>
      <c r="AM40" s="166" t="n"/>
      <c r="AN40" s="347" t="n"/>
      <c r="AO40" s="292">
        <f>EXACT(W40,AG40)</f>
        <v/>
      </c>
      <c r="AP40" s="81">
        <f>EXACT(X40,AH40)</f>
        <v/>
      </c>
      <c r="AQ40" s="81">
        <f>EXACT(Y40,AI40)</f>
        <v/>
      </c>
      <c r="AR40" s="81">
        <f>EXACT(Z40,AJ40)</f>
        <v/>
      </c>
      <c r="AS40" s="293">
        <f>EXACT(AA40,AK40)</f>
        <v/>
      </c>
    </row>
    <row r="41">
      <c r="A41" s="309" t="inlineStr">
        <is>
          <t>No</t>
        </is>
      </c>
      <c r="B41" s="263" t="inlineStr">
        <is>
          <t>No</t>
        </is>
      </c>
      <c r="C41" s="43" t="inlineStr">
        <is>
          <t>Yes</t>
        </is>
      </c>
      <c r="D41" s="43" t="inlineStr">
        <is>
          <t>Yes</t>
        </is>
      </c>
      <c r="E41" s="43" t="inlineStr">
        <is>
          <t>Yes</t>
        </is>
      </c>
      <c r="F41" s="43" t="inlineStr">
        <is>
          <t>Yes</t>
        </is>
      </c>
      <c r="G41" s="43" t="inlineStr">
        <is>
          <t>Yes</t>
        </is>
      </c>
      <c r="H41" s="43" t="inlineStr">
        <is>
          <t>Yes</t>
        </is>
      </c>
      <c r="I41" s="43" t="inlineStr">
        <is>
          <t>Yes</t>
        </is>
      </c>
      <c r="J41" s="223" t="inlineStr">
        <is>
          <t>Yes</t>
        </is>
      </c>
      <c r="K41" s="43" t="inlineStr">
        <is>
          <t>Yes</t>
        </is>
      </c>
      <c r="L41" s="43" t="inlineStr">
        <is>
          <t>Yes</t>
        </is>
      </c>
      <c r="M41" s="43" t="inlineStr">
        <is>
          <t>Yes</t>
        </is>
      </c>
      <c r="N41" s="43" t="inlineStr">
        <is>
          <t>Yes</t>
        </is>
      </c>
      <c r="O41" s="266" t="inlineStr">
        <is>
          <t>Yes</t>
        </is>
      </c>
      <c r="P41" s="43" t="inlineStr">
        <is>
          <t>Yes</t>
        </is>
      </c>
      <c r="Q41" s="43" t="inlineStr">
        <is>
          <t>Yes</t>
        </is>
      </c>
      <c r="R41" s="266" t="inlineStr">
        <is>
          <t>Yes</t>
        </is>
      </c>
      <c r="S41" s="266" t="inlineStr">
        <is>
          <t>Yes</t>
        </is>
      </c>
      <c r="T41" s="266" t="inlineStr">
        <is>
          <t>Yes</t>
        </is>
      </c>
      <c r="U41" s="266" t="inlineStr">
        <is>
          <t>Yes</t>
        </is>
      </c>
      <c r="V41" s="266" t="inlineStr">
        <is>
          <t>Yes</t>
        </is>
      </c>
      <c r="W41" s="223" t="inlineStr">
        <is>
          <t>[SYI_EFAN04_001_005].html</t>
        </is>
      </c>
      <c r="X41" s="43" t="n">
        <v>2</v>
      </c>
      <c r="Y41" s="43" t="n">
        <v>0</v>
      </c>
      <c r="Z41" s="43" t="n">
        <v>0</v>
      </c>
      <c r="AA41" s="43" t="n">
        <v>2</v>
      </c>
      <c r="AB41" s="316" t="n">
        <v>0.00181712962962963</v>
      </c>
      <c r="AC41" s="325" t="inlineStr">
        <is>
          <t>TSR-CCU-864</t>
        </is>
      </c>
      <c r="AD41" s="166" t="n"/>
      <c r="AE41" s="325" t="n"/>
      <c r="AG41" s="43">
        <f>FuSa_14DCDC_EFAN!AG41</f>
        <v/>
      </c>
      <c r="AH41" s="43">
        <f>FuSa_14DCDC_EFAN!AH41</f>
        <v/>
      </c>
      <c r="AI41" s="43">
        <f>FuSa_14DCDC_EFAN!AI41</f>
        <v/>
      </c>
      <c r="AJ41" s="43">
        <f>FuSa_14DCDC_EFAN!AJ41</f>
        <v/>
      </c>
      <c r="AK41" s="43">
        <f>FuSa_14DCDC_EFAN!AK41</f>
        <v/>
      </c>
      <c r="AL41" s="345" t="n"/>
      <c r="AM41" s="166" t="n"/>
      <c r="AN41" s="347" t="n"/>
      <c r="AO41" s="292">
        <f>EXACT(W41,AG41)</f>
        <v/>
      </c>
      <c r="AP41" s="81">
        <f>EXACT(X41,AH41)</f>
        <v/>
      </c>
      <c r="AQ41" s="81">
        <f>EXACT(Y41,AI41)</f>
        <v/>
      </c>
      <c r="AR41" s="81">
        <f>EXACT(Z41,AJ41)</f>
        <v/>
      </c>
      <c r="AS41" s="293">
        <f>EXACT(AA41,AK41)</f>
        <v/>
      </c>
    </row>
    <row r="42" ht="14.4" customHeight="1">
      <c r="A42" s="309" t="inlineStr">
        <is>
          <t>No</t>
        </is>
      </c>
      <c r="B42" s="263" t="inlineStr">
        <is>
          <t>No</t>
        </is>
      </c>
      <c r="C42" s="263" t="inlineStr">
        <is>
          <t>No</t>
        </is>
      </c>
      <c r="D42" s="310" t="inlineStr">
        <is>
          <t>No</t>
        </is>
      </c>
      <c r="E42" s="310" t="inlineStr">
        <is>
          <t>No</t>
        </is>
      </c>
      <c r="F42" s="310" t="inlineStr">
        <is>
          <t>No</t>
        </is>
      </c>
      <c r="G42" s="310" t="inlineStr">
        <is>
          <t>No</t>
        </is>
      </c>
      <c r="H42" s="263" t="inlineStr">
        <is>
          <t>No</t>
        </is>
      </c>
      <c r="I42" s="310" t="inlineStr">
        <is>
          <t>No</t>
        </is>
      </c>
      <c r="J42" s="309" t="inlineStr">
        <is>
          <t xml:space="preserve">No </t>
        </is>
      </c>
      <c r="K42" s="263" t="inlineStr">
        <is>
          <t xml:space="preserve">No </t>
        </is>
      </c>
      <c r="L42" s="263" t="inlineStr">
        <is>
          <t xml:space="preserve">No </t>
        </is>
      </c>
      <c r="M42" s="263" t="inlineStr">
        <is>
          <t xml:space="preserve">No </t>
        </is>
      </c>
      <c r="N42" s="263" t="inlineStr">
        <is>
          <t xml:space="preserve">No </t>
        </is>
      </c>
      <c r="O42" s="310" t="inlineStr">
        <is>
          <t xml:space="preserve">No </t>
        </is>
      </c>
      <c r="P42" s="263" t="inlineStr">
        <is>
          <t xml:space="preserve">No </t>
        </is>
      </c>
      <c r="Q42" s="263" t="inlineStr">
        <is>
          <t xml:space="preserve">No </t>
        </is>
      </c>
      <c r="R42" s="310" t="inlineStr">
        <is>
          <t xml:space="preserve">No </t>
        </is>
      </c>
      <c r="S42" s="310" t="inlineStr">
        <is>
          <t xml:space="preserve">No </t>
        </is>
      </c>
      <c r="T42" s="310" t="inlineStr">
        <is>
          <t xml:space="preserve">No </t>
        </is>
      </c>
      <c r="U42" s="310" t="inlineStr">
        <is>
          <t xml:space="preserve">No </t>
        </is>
      </c>
      <c r="V42" s="310" t="inlineStr">
        <is>
          <t xml:space="preserve">No </t>
        </is>
      </c>
      <c r="W42" s="248" t="inlineStr">
        <is>
          <t>SYI_EFAN01_001_027</t>
        </is>
      </c>
      <c r="X42" s="258" t="n">
        <v>0</v>
      </c>
      <c r="Y42" s="258" t="n">
        <v>0</v>
      </c>
      <c r="Z42" s="258" t="n">
        <v>0</v>
      </c>
      <c r="AA42" s="258" t="n">
        <v>0</v>
      </c>
      <c r="AB42" s="317" t="n">
        <v>0</v>
      </c>
      <c r="AC42" s="228" t="inlineStr">
        <is>
          <t>TSR-CCU-858-CR908-1 to 4</t>
        </is>
      </c>
      <c r="AD42" s="329" t="inlineStr">
        <is>
          <t>Obsolete</t>
        </is>
      </c>
      <c r="AE42" s="260" t="n"/>
      <c r="AG42" s="43">
        <f>FuSa_14DCDC_EFAN!AG42</f>
        <v/>
      </c>
      <c r="AH42" s="43">
        <f>FuSa_14DCDC_EFAN!AH42</f>
        <v/>
      </c>
      <c r="AI42" s="43">
        <f>FuSa_14DCDC_EFAN!AI42</f>
        <v/>
      </c>
      <c r="AJ42" s="43">
        <f>FuSa_14DCDC_EFAN!AJ42</f>
        <v/>
      </c>
      <c r="AK42" s="43">
        <f>FuSa_14DCDC_EFAN!AK42</f>
        <v/>
      </c>
      <c r="AL42" s="344" t="n"/>
      <c r="AM42" s="166" t="n"/>
      <c r="AN42" s="347" t="n"/>
      <c r="AO42" s="292">
        <f>EXACT(W42,AG42)</f>
        <v/>
      </c>
      <c r="AP42" s="81">
        <f>EXACT(X42,AH42)</f>
        <v/>
      </c>
      <c r="AQ42" s="81">
        <f>EXACT(Y42,AI42)</f>
        <v/>
      </c>
      <c r="AR42" s="81">
        <f>EXACT(Z42,AJ42)</f>
        <v/>
      </c>
      <c r="AS42" s="293">
        <f>EXACT(AA42,AK42)</f>
        <v/>
      </c>
    </row>
    <row r="43" ht="14.4" customHeight="1">
      <c r="A43" s="309" t="inlineStr">
        <is>
          <t>No</t>
        </is>
      </c>
      <c r="B43" s="263" t="inlineStr">
        <is>
          <t>No</t>
        </is>
      </c>
      <c r="C43" s="263" t="inlineStr">
        <is>
          <t>No</t>
        </is>
      </c>
      <c r="D43" s="310" t="inlineStr">
        <is>
          <t>No</t>
        </is>
      </c>
      <c r="E43" s="310" t="inlineStr">
        <is>
          <t>No</t>
        </is>
      </c>
      <c r="F43" s="310" t="inlineStr">
        <is>
          <t>No</t>
        </is>
      </c>
      <c r="G43" s="310" t="inlineStr">
        <is>
          <t>No</t>
        </is>
      </c>
      <c r="H43" s="263" t="inlineStr">
        <is>
          <t>No</t>
        </is>
      </c>
      <c r="I43" s="310" t="inlineStr">
        <is>
          <t>No</t>
        </is>
      </c>
      <c r="J43" s="309" t="inlineStr">
        <is>
          <t xml:space="preserve">No </t>
        </is>
      </c>
      <c r="K43" s="263" t="inlineStr">
        <is>
          <t xml:space="preserve">No </t>
        </is>
      </c>
      <c r="L43" s="263" t="inlineStr">
        <is>
          <t xml:space="preserve">No </t>
        </is>
      </c>
      <c r="M43" s="263" t="inlineStr">
        <is>
          <t xml:space="preserve">No </t>
        </is>
      </c>
      <c r="N43" s="263" t="inlineStr">
        <is>
          <t xml:space="preserve">No </t>
        </is>
      </c>
      <c r="O43" s="310" t="inlineStr">
        <is>
          <t xml:space="preserve">No </t>
        </is>
      </c>
      <c r="P43" s="263" t="inlineStr">
        <is>
          <t xml:space="preserve">No </t>
        </is>
      </c>
      <c r="Q43" s="263" t="inlineStr">
        <is>
          <t xml:space="preserve">No </t>
        </is>
      </c>
      <c r="R43" s="310" t="inlineStr">
        <is>
          <t xml:space="preserve">No </t>
        </is>
      </c>
      <c r="S43" s="310" t="inlineStr">
        <is>
          <t xml:space="preserve">No </t>
        </is>
      </c>
      <c r="T43" s="310" t="inlineStr">
        <is>
          <t xml:space="preserve">No </t>
        </is>
      </c>
      <c r="U43" s="310" t="inlineStr">
        <is>
          <t xml:space="preserve">No </t>
        </is>
      </c>
      <c r="V43" s="310" t="inlineStr">
        <is>
          <t xml:space="preserve">No </t>
        </is>
      </c>
      <c r="W43" s="248" t="inlineStr">
        <is>
          <t>SYI_EFAN01_001_028</t>
        </is>
      </c>
      <c r="X43" s="258" t="n">
        <v>0</v>
      </c>
      <c r="Y43" s="258" t="n">
        <v>0</v>
      </c>
      <c r="Z43" s="258" t="n">
        <v>0</v>
      </c>
      <c r="AA43" s="258" t="n">
        <v>0</v>
      </c>
      <c r="AB43" s="317" t="n">
        <v>0</v>
      </c>
      <c r="AC43" s="260" t="inlineStr">
        <is>
          <t>TSR-CCU-858-CR908-5</t>
        </is>
      </c>
      <c r="AD43" s="329" t="inlineStr">
        <is>
          <t>Obsolete</t>
        </is>
      </c>
      <c r="AE43" s="260" t="n"/>
      <c r="AG43" s="43">
        <f>FuSa_14DCDC_EFAN!AG43</f>
        <v/>
      </c>
      <c r="AH43" s="43">
        <f>FuSa_14DCDC_EFAN!AH43</f>
        <v/>
      </c>
      <c r="AI43" s="43">
        <f>FuSa_14DCDC_EFAN!AI43</f>
        <v/>
      </c>
      <c r="AJ43" s="43">
        <f>FuSa_14DCDC_EFAN!AJ43</f>
        <v/>
      </c>
      <c r="AK43" s="43">
        <f>FuSa_14DCDC_EFAN!AK43</f>
        <v/>
      </c>
      <c r="AL43" s="344" t="n"/>
      <c r="AM43" s="166" t="n"/>
      <c r="AN43" s="347" t="n"/>
      <c r="AO43" s="292">
        <f>EXACT(W43,AG43)</f>
        <v/>
      </c>
      <c r="AP43" s="81">
        <f>EXACT(X43,AH43)</f>
        <v/>
      </c>
      <c r="AQ43" s="81">
        <f>EXACT(Y43,AI43)</f>
        <v/>
      </c>
      <c r="AR43" s="81">
        <f>EXACT(Z43,AJ43)</f>
        <v/>
      </c>
      <c r="AS43" s="293">
        <f>EXACT(AA43,AK43)</f>
        <v/>
      </c>
    </row>
    <row r="44" ht="14.4" customHeight="1">
      <c r="A44" s="309" t="inlineStr">
        <is>
          <t>No</t>
        </is>
      </c>
      <c r="B44" s="263" t="inlineStr">
        <is>
          <t>No</t>
        </is>
      </c>
      <c r="C44" s="263" t="inlineStr">
        <is>
          <t>No</t>
        </is>
      </c>
      <c r="D44" s="310" t="inlineStr">
        <is>
          <t>No</t>
        </is>
      </c>
      <c r="E44" s="310" t="inlineStr">
        <is>
          <t>No</t>
        </is>
      </c>
      <c r="F44" s="310" t="inlineStr">
        <is>
          <t>No</t>
        </is>
      </c>
      <c r="G44" s="310" t="inlineStr">
        <is>
          <t>No</t>
        </is>
      </c>
      <c r="H44" s="263" t="inlineStr">
        <is>
          <t>No</t>
        </is>
      </c>
      <c r="I44" s="310" t="inlineStr">
        <is>
          <t>No</t>
        </is>
      </c>
      <c r="J44" s="309" t="inlineStr">
        <is>
          <t xml:space="preserve">No </t>
        </is>
      </c>
      <c r="K44" s="263" t="inlineStr">
        <is>
          <t xml:space="preserve">No </t>
        </is>
      </c>
      <c r="L44" s="263" t="inlineStr">
        <is>
          <t xml:space="preserve">No </t>
        </is>
      </c>
      <c r="M44" s="263" t="inlineStr">
        <is>
          <t xml:space="preserve">No </t>
        </is>
      </c>
      <c r="N44" s="263" t="inlineStr">
        <is>
          <t xml:space="preserve">No </t>
        </is>
      </c>
      <c r="O44" s="310" t="inlineStr">
        <is>
          <t xml:space="preserve">No </t>
        </is>
      </c>
      <c r="P44" s="263" t="inlineStr">
        <is>
          <t xml:space="preserve">No </t>
        </is>
      </c>
      <c r="Q44" s="263" t="inlineStr">
        <is>
          <t xml:space="preserve">No </t>
        </is>
      </c>
      <c r="R44" s="310" t="inlineStr">
        <is>
          <t xml:space="preserve">No </t>
        </is>
      </c>
      <c r="S44" s="310" t="inlineStr">
        <is>
          <t xml:space="preserve">No </t>
        </is>
      </c>
      <c r="T44" s="310" t="inlineStr">
        <is>
          <t xml:space="preserve">No </t>
        </is>
      </c>
      <c r="U44" s="310" t="inlineStr">
        <is>
          <t xml:space="preserve">No </t>
        </is>
      </c>
      <c r="V44" s="310" t="inlineStr">
        <is>
          <t xml:space="preserve">No </t>
        </is>
      </c>
      <c r="W44" s="248" t="inlineStr">
        <is>
          <t>SYI_EFAN01_001_029</t>
        </is>
      </c>
      <c r="X44" s="258" t="n">
        <v>0</v>
      </c>
      <c r="Y44" s="258" t="n">
        <v>0</v>
      </c>
      <c r="Z44" s="258" t="n">
        <v>0</v>
      </c>
      <c r="AA44" s="258" t="n">
        <v>0</v>
      </c>
      <c r="AB44" s="317" t="n">
        <v>0</v>
      </c>
      <c r="AC44" s="260" t="inlineStr">
        <is>
          <t>TSR-CCU-855-CR908-2</t>
        </is>
      </c>
      <c r="AD44" s="329" t="inlineStr">
        <is>
          <t>Obsolete</t>
        </is>
      </c>
      <c r="AE44" s="260" t="n"/>
      <c r="AG44" s="43">
        <f>FuSa_14DCDC_EFAN!AG44</f>
        <v/>
      </c>
      <c r="AH44" s="43">
        <f>FuSa_14DCDC_EFAN!AH44</f>
        <v/>
      </c>
      <c r="AI44" s="43">
        <f>FuSa_14DCDC_EFAN!AI44</f>
        <v/>
      </c>
      <c r="AJ44" s="43">
        <f>FuSa_14DCDC_EFAN!AJ44</f>
        <v/>
      </c>
      <c r="AK44" s="43">
        <f>FuSa_14DCDC_EFAN!AK44</f>
        <v/>
      </c>
      <c r="AL44" s="344" t="n"/>
      <c r="AM44" s="166" t="n"/>
      <c r="AN44" s="347" t="n"/>
      <c r="AO44" s="292">
        <f>EXACT(W44,AG44)</f>
        <v/>
      </c>
      <c r="AP44" s="81">
        <f>EXACT(X44,AH44)</f>
        <v/>
      </c>
      <c r="AQ44" s="81">
        <f>EXACT(Y44,AI44)</f>
        <v/>
      </c>
      <c r="AR44" s="81">
        <f>EXACT(Z44,AJ44)</f>
        <v/>
      </c>
      <c r="AS44" s="293">
        <f>EXACT(AA44,AK44)</f>
        <v/>
      </c>
    </row>
    <row r="45" ht="14.25" customHeight="1">
      <c r="A45" s="309" t="inlineStr">
        <is>
          <t>No</t>
        </is>
      </c>
      <c r="B45" s="263" t="inlineStr">
        <is>
          <t>No</t>
        </is>
      </c>
      <c r="C45" s="263" t="inlineStr">
        <is>
          <t>No</t>
        </is>
      </c>
      <c r="D45" s="310" t="inlineStr">
        <is>
          <t>No</t>
        </is>
      </c>
      <c r="E45" s="310" t="inlineStr">
        <is>
          <t>No</t>
        </is>
      </c>
      <c r="F45" s="310" t="inlineStr">
        <is>
          <t>No</t>
        </is>
      </c>
      <c r="G45" s="310" t="inlineStr">
        <is>
          <t>No</t>
        </is>
      </c>
      <c r="H45" s="263" t="inlineStr">
        <is>
          <t>No</t>
        </is>
      </c>
      <c r="I45" s="310" t="inlineStr">
        <is>
          <t>No</t>
        </is>
      </c>
      <c r="J45" s="223" t="inlineStr">
        <is>
          <t>Yes</t>
        </is>
      </c>
      <c r="K45" s="43" t="inlineStr">
        <is>
          <t xml:space="preserve">No </t>
        </is>
      </c>
      <c r="L45" s="43" t="inlineStr">
        <is>
          <t>Yes</t>
        </is>
      </c>
      <c r="M45" s="43" t="inlineStr">
        <is>
          <t>Yes</t>
        </is>
      </c>
      <c r="N45" s="43" t="inlineStr">
        <is>
          <t>Yes</t>
        </is>
      </c>
      <c r="O45" s="266" t="inlineStr">
        <is>
          <t>Yes</t>
        </is>
      </c>
      <c r="P45" s="43" t="inlineStr">
        <is>
          <t>Yes</t>
        </is>
      </c>
      <c r="Q45" s="43" t="inlineStr">
        <is>
          <t>Yes</t>
        </is>
      </c>
      <c r="R45" s="266" t="inlineStr">
        <is>
          <t>Yes</t>
        </is>
      </c>
      <c r="S45" s="266" t="inlineStr">
        <is>
          <t>Yes</t>
        </is>
      </c>
      <c r="T45" s="266" t="inlineStr">
        <is>
          <t>Yes</t>
        </is>
      </c>
      <c r="U45" s="266" t="inlineStr">
        <is>
          <t>Yes</t>
        </is>
      </c>
      <c r="V45" s="266" t="inlineStr">
        <is>
          <t>Yes</t>
        </is>
      </c>
      <c r="W45" s="248" t="inlineStr">
        <is>
          <t>[SYI_EFAN01_001_030].html</t>
        </is>
      </c>
      <c r="X45" s="149" t="n">
        <v>2</v>
      </c>
      <c r="Y45" s="149" t="n">
        <v>0</v>
      </c>
      <c r="Z45" s="149" t="n">
        <v>0</v>
      </c>
      <c r="AA45" s="149" t="n">
        <v>2</v>
      </c>
      <c r="AB45" s="317" t="n">
        <v>0</v>
      </c>
      <c r="AC45" s="326" t="inlineStr">
        <is>
          <t>TSR-CCU-858-CR1042</t>
        </is>
      </c>
      <c r="AD45" s="329" t="n"/>
      <c r="AE45" s="260" t="n"/>
      <c r="AG45" s="43">
        <f>FuSa_14DCDC_EFAN!AG45</f>
        <v/>
      </c>
      <c r="AH45" s="43">
        <f>FuSa_14DCDC_EFAN!AH45</f>
        <v/>
      </c>
      <c r="AI45" s="43">
        <f>FuSa_14DCDC_EFAN!AI45</f>
        <v/>
      </c>
      <c r="AJ45" s="43">
        <f>FuSa_14DCDC_EFAN!AJ45</f>
        <v/>
      </c>
      <c r="AK45" s="43">
        <f>FuSa_14DCDC_EFAN!AK45</f>
        <v/>
      </c>
      <c r="AL45" s="345" t="n"/>
      <c r="AM45" s="166" t="n"/>
      <c r="AN45" s="347" t="n"/>
      <c r="AO45" s="292">
        <f>EXACT(W45,AG45)</f>
        <v/>
      </c>
      <c r="AP45" s="81">
        <f>EXACT(X45,AH45)</f>
        <v/>
      </c>
      <c r="AQ45" s="81">
        <f>EXACT(Y45,AI45)</f>
        <v/>
      </c>
      <c r="AR45" s="81">
        <f>EXACT(Z45,AJ45)</f>
        <v/>
      </c>
      <c r="AS45" s="293">
        <f>EXACT(AA45,AK45)</f>
        <v/>
      </c>
    </row>
    <row r="46" ht="14.4" customHeight="1">
      <c r="A46" s="309" t="n"/>
      <c r="B46" s="263" t="n"/>
      <c r="C46" s="263" t="n"/>
      <c r="D46" s="266" t="inlineStr">
        <is>
          <t>No</t>
        </is>
      </c>
      <c r="E46" s="266" t="inlineStr">
        <is>
          <t>No</t>
        </is>
      </c>
      <c r="F46" s="266" t="inlineStr">
        <is>
          <t>No</t>
        </is>
      </c>
      <c r="G46" s="266" t="inlineStr">
        <is>
          <t>No</t>
        </is>
      </c>
      <c r="H46" s="266" t="inlineStr">
        <is>
          <t>No</t>
        </is>
      </c>
      <c r="I46" s="266" t="inlineStr">
        <is>
          <t>No</t>
        </is>
      </c>
      <c r="J46" s="266" t="inlineStr">
        <is>
          <t>No</t>
        </is>
      </c>
      <c r="K46" s="266" t="inlineStr">
        <is>
          <t>No</t>
        </is>
      </c>
      <c r="L46" s="266" t="inlineStr">
        <is>
          <t>No</t>
        </is>
      </c>
      <c r="M46" s="266" t="inlineStr">
        <is>
          <t>No</t>
        </is>
      </c>
      <c r="N46" s="43" t="n"/>
      <c r="O46" s="266" t="inlineStr">
        <is>
          <t>No</t>
        </is>
      </c>
      <c r="P46" s="266" t="inlineStr">
        <is>
          <t>No</t>
        </is>
      </c>
      <c r="Q46" s="266" t="inlineStr">
        <is>
          <t>No</t>
        </is>
      </c>
      <c r="R46" s="266" t="inlineStr">
        <is>
          <t>No</t>
        </is>
      </c>
      <c r="S46" s="266" t="inlineStr">
        <is>
          <t>No</t>
        </is>
      </c>
      <c r="T46" s="266" t="inlineStr">
        <is>
          <t>No</t>
        </is>
      </c>
      <c r="U46" s="266" t="inlineStr">
        <is>
          <t>No</t>
        </is>
      </c>
      <c r="V46" s="266" t="inlineStr">
        <is>
          <t>No</t>
        </is>
      </c>
      <c r="W46" s="248" t="inlineStr">
        <is>
          <t>[SYI_EFAN01_001_030]_SP21P.html</t>
        </is>
      </c>
      <c r="X46" s="149" t="n">
        <v>2</v>
      </c>
      <c r="Y46" s="149" t="n">
        <v>0</v>
      </c>
      <c r="Z46" s="149" t="n">
        <v>0</v>
      </c>
      <c r="AA46" s="149" t="n">
        <v>2</v>
      </c>
      <c r="AB46" s="317" t="n">
        <v>0</v>
      </c>
      <c r="AC46" s="326" t="inlineStr">
        <is>
          <t>TSR-CCU-858-CR1042</t>
        </is>
      </c>
      <c r="AD46" s="329" t="inlineStr">
        <is>
          <t>Obsolete</t>
        </is>
      </c>
      <c r="AE46" s="326" t="inlineStr">
        <is>
          <t>This TC is created for SP21P until it is integrated in 2341 META due to eFan_SOPT_dU_eFan_KL30_Thresh = 5000, 
eFan_SOPT_Duration= 10000.
-This TC is obsolete as calibration values got updated under
[CR-3011][CCU-35112].
Refer to Task #173862 for details</t>
        </is>
      </c>
      <c r="AG46" s="43">
        <f>FuSa_14DCDC_EFAN!AG46</f>
        <v/>
      </c>
      <c r="AH46" s="43">
        <f>FuSa_14DCDC_EFAN!AH46</f>
        <v/>
      </c>
      <c r="AI46" s="43">
        <f>FuSa_14DCDC_EFAN!AI46</f>
        <v/>
      </c>
      <c r="AJ46" s="43">
        <f>FuSa_14DCDC_EFAN!AJ46</f>
        <v/>
      </c>
      <c r="AK46" s="43">
        <f>FuSa_14DCDC_EFAN!AK46</f>
        <v/>
      </c>
      <c r="AL46" s="345" t="n"/>
      <c r="AM46" s="166" t="n"/>
      <c r="AN46" s="347" t="n"/>
      <c r="AO46" s="292">
        <f>EXACT(W46,AG46)</f>
        <v/>
      </c>
      <c r="AP46" s="81">
        <f>EXACT(X46,AH46)</f>
        <v/>
      </c>
      <c r="AQ46" s="81">
        <f>EXACT(Y46,AI46)</f>
        <v/>
      </c>
      <c r="AR46" s="81">
        <f>EXACT(Z46,AJ46)</f>
        <v/>
      </c>
      <c r="AS46" s="293">
        <f>EXACT(AA46,AK46)</f>
        <v/>
      </c>
    </row>
    <row r="47" ht="14.4" customHeight="1">
      <c r="A47" s="309" t="inlineStr">
        <is>
          <t>No</t>
        </is>
      </c>
      <c r="B47" s="263" t="inlineStr">
        <is>
          <t>No</t>
        </is>
      </c>
      <c r="C47" s="263" t="inlineStr">
        <is>
          <t>No</t>
        </is>
      </c>
      <c r="D47" s="310" t="inlineStr">
        <is>
          <t>No</t>
        </is>
      </c>
      <c r="E47" s="310" t="inlineStr">
        <is>
          <t>No</t>
        </is>
      </c>
      <c r="F47" s="310" t="inlineStr">
        <is>
          <t>No</t>
        </is>
      </c>
      <c r="G47" s="310" t="inlineStr">
        <is>
          <t>No</t>
        </is>
      </c>
      <c r="H47" s="263" t="inlineStr">
        <is>
          <t>No</t>
        </is>
      </c>
      <c r="I47" s="310" t="inlineStr">
        <is>
          <t>No</t>
        </is>
      </c>
      <c r="J47" s="223" t="inlineStr">
        <is>
          <t>Yes</t>
        </is>
      </c>
      <c r="K47" s="43" t="inlineStr">
        <is>
          <t xml:space="preserve">No </t>
        </is>
      </c>
      <c r="L47" s="43" t="inlineStr">
        <is>
          <t>Yes</t>
        </is>
      </c>
      <c r="M47" s="43" t="inlineStr">
        <is>
          <t>Yes</t>
        </is>
      </c>
      <c r="N47" s="43" t="inlineStr">
        <is>
          <t>Yes</t>
        </is>
      </c>
      <c r="O47" s="266" t="inlineStr">
        <is>
          <t>Yes</t>
        </is>
      </c>
      <c r="P47" s="43" t="inlineStr">
        <is>
          <t>Yes</t>
        </is>
      </c>
      <c r="Q47" s="43" t="inlineStr">
        <is>
          <t>Yes</t>
        </is>
      </c>
      <c r="R47" s="266" t="inlineStr">
        <is>
          <t>Yes</t>
        </is>
      </c>
      <c r="S47" s="266" t="inlineStr">
        <is>
          <t>Yes</t>
        </is>
      </c>
      <c r="T47" s="266" t="inlineStr">
        <is>
          <t>Yes</t>
        </is>
      </c>
      <c r="U47" s="266" t="inlineStr">
        <is>
          <t>Yes</t>
        </is>
      </c>
      <c r="V47" s="266" t="inlineStr">
        <is>
          <t>Yes</t>
        </is>
      </c>
      <c r="W47" s="248" t="inlineStr">
        <is>
          <t>[SYI_EFAN01_001_031].html</t>
        </is>
      </c>
      <c r="X47" s="149" t="n">
        <v>1</v>
      </c>
      <c r="Y47" s="149" t="n">
        <v>0</v>
      </c>
      <c r="Z47" s="149" t="n">
        <v>0</v>
      </c>
      <c r="AA47" s="149" t="n">
        <v>1</v>
      </c>
      <c r="AB47" s="317" t="n">
        <v>0</v>
      </c>
      <c r="AC47" s="326" t="inlineStr">
        <is>
          <t>TSR-CCU-858-CR1042-1</t>
        </is>
      </c>
      <c r="AD47" s="329" t="n"/>
      <c r="AE47" s="330" t="n"/>
      <c r="AG47" s="43">
        <f>FuSa_14DCDC_EFAN!AG47</f>
        <v/>
      </c>
      <c r="AH47" s="43">
        <f>FuSa_14DCDC_EFAN!AH47</f>
        <v/>
      </c>
      <c r="AI47" s="43">
        <f>FuSa_14DCDC_EFAN!AI47</f>
        <v/>
      </c>
      <c r="AJ47" s="43">
        <f>FuSa_14DCDC_EFAN!AJ47</f>
        <v/>
      </c>
      <c r="AK47" s="43">
        <f>FuSa_14DCDC_EFAN!AK47</f>
        <v/>
      </c>
      <c r="AL47" s="345" t="n"/>
      <c r="AM47" s="166" t="n"/>
      <c r="AN47" s="347" t="n"/>
      <c r="AO47" s="292">
        <f>EXACT(W47,AG47)</f>
        <v/>
      </c>
      <c r="AP47" s="81">
        <f>EXACT(X47,AH47)</f>
        <v/>
      </c>
      <c r="AQ47" s="81">
        <f>EXACT(Y47,AI47)</f>
        <v/>
      </c>
      <c r="AR47" s="81">
        <f>EXACT(Z47,AJ47)</f>
        <v/>
      </c>
      <c r="AS47" s="293">
        <f>EXACT(AA47,AK47)</f>
        <v/>
      </c>
    </row>
    <row r="48" ht="14.4" customHeight="1">
      <c r="A48" s="309" t="n"/>
      <c r="B48" s="263" t="n"/>
      <c r="C48" s="263" t="n"/>
      <c r="D48" s="266" t="inlineStr">
        <is>
          <t>No</t>
        </is>
      </c>
      <c r="E48" s="266" t="inlineStr">
        <is>
          <t>No</t>
        </is>
      </c>
      <c r="F48" s="266" t="inlineStr">
        <is>
          <t>No</t>
        </is>
      </c>
      <c r="G48" s="266" t="inlineStr">
        <is>
          <t>No</t>
        </is>
      </c>
      <c r="H48" s="266" t="inlineStr">
        <is>
          <t>No</t>
        </is>
      </c>
      <c r="I48" s="266" t="inlineStr">
        <is>
          <t>No</t>
        </is>
      </c>
      <c r="J48" s="266" t="inlineStr">
        <is>
          <t>No</t>
        </is>
      </c>
      <c r="K48" s="43" t="n"/>
      <c r="L48" s="266" t="inlineStr">
        <is>
          <t>No</t>
        </is>
      </c>
      <c r="M48" s="266" t="inlineStr">
        <is>
          <t>No</t>
        </is>
      </c>
      <c r="N48" s="43" t="n"/>
      <c r="O48" s="266" t="inlineStr">
        <is>
          <t>No</t>
        </is>
      </c>
      <c r="P48" s="266" t="inlineStr">
        <is>
          <t>No</t>
        </is>
      </c>
      <c r="Q48" s="266" t="inlineStr">
        <is>
          <t>No</t>
        </is>
      </c>
      <c r="R48" s="266" t="inlineStr">
        <is>
          <t>No</t>
        </is>
      </c>
      <c r="S48" s="266" t="inlineStr">
        <is>
          <t>No</t>
        </is>
      </c>
      <c r="T48" s="266" t="inlineStr">
        <is>
          <t>No</t>
        </is>
      </c>
      <c r="U48" s="266" t="inlineStr">
        <is>
          <t>No</t>
        </is>
      </c>
      <c r="V48" s="266" t="inlineStr">
        <is>
          <t>No</t>
        </is>
      </c>
      <c r="W48" s="248" t="inlineStr">
        <is>
          <t>[SYI_EFAN01_001_031]_SP21P.html</t>
        </is>
      </c>
      <c r="X48" s="149" t="n">
        <v>1</v>
      </c>
      <c r="Y48" s="149" t="n">
        <v>0</v>
      </c>
      <c r="Z48" s="149" t="n">
        <v>0</v>
      </c>
      <c r="AA48" s="149" t="n">
        <v>1</v>
      </c>
      <c r="AB48" s="317" t="n">
        <v>0</v>
      </c>
      <c r="AC48" s="326" t="inlineStr">
        <is>
          <t>TSR-CCU-858-CR1042-1</t>
        </is>
      </c>
      <c r="AD48" s="329" t="inlineStr">
        <is>
          <t>Obsolete</t>
        </is>
      </c>
      <c r="AE48" s="326" t="inlineStr">
        <is>
          <t>This TC is created for SP21P until it is integrated in 2341 META due to eFan_SOPT_dU_eFan_KL30_Thresh = 5000, 
eFan_SOPT_Duration= 10000.
-This TC is obsolete as calibration values got updated under
[CR-3011][CCU-35112].
Refer to Task #173862 for details</t>
        </is>
      </c>
      <c r="AG48" s="43">
        <f>FuSa_14DCDC_EFAN!AG48</f>
        <v/>
      </c>
      <c r="AH48" s="43">
        <f>FuSa_14DCDC_EFAN!AH48</f>
        <v/>
      </c>
      <c r="AI48" s="43">
        <f>FuSa_14DCDC_EFAN!AI48</f>
        <v/>
      </c>
      <c r="AJ48" s="43">
        <f>FuSa_14DCDC_EFAN!AJ48</f>
        <v/>
      </c>
      <c r="AK48" s="43">
        <f>FuSa_14DCDC_EFAN!AK48</f>
        <v/>
      </c>
      <c r="AL48" s="345" t="n"/>
      <c r="AM48" s="166" t="n"/>
      <c r="AN48" s="347" t="n"/>
      <c r="AO48" s="292">
        <f>EXACT(W48,AG48)</f>
        <v/>
      </c>
      <c r="AP48" s="81">
        <f>EXACT(X48,AH48)</f>
        <v/>
      </c>
      <c r="AQ48" s="81">
        <f>EXACT(Y48,AI48)</f>
        <v/>
      </c>
      <c r="AR48" s="81">
        <f>EXACT(Z48,AJ48)</f>
        <v/>
      </c>
      <c r="AS48" s="293">
        <f>EXACT(AA48,AK48)</f>
        <v/>
      </c>
    </row>
    <row r="49" ht="14.4" customHeight="1">
      <c r="A49" s="309" t="inlineStr">
        <is>
          <t>No</t>
        </is>
      </c>
      <c r="B49" s="263" t="inlineStr">
        <is>
          <t>No</t>
        </is>
      </c>
      <c r="C49" s="263" t="inlineStr">
        <is>
          <t>No</t>
        </is>
      </c>
      <c r="D49" s="310" t="inlineStr">
        <is>
          <t>No</t>
        </is>
      </c>
      <c r="E49" s="310" t="inlineStr">
        <is>
          <t>No</t>
        </is>
      </c>
      <c r="F49" s="310" t="inlineStr">
        <is>
          <t>No</t>
        </is>
      </c>
      <c r="G49" s="310" t="inlineStr">
        <is>
          <t>No</t>
        </is>
      </c>
      <c r="H49" s="263" t="inlineStr">
        <is>
          <t>No</t>
        </is>
      </c>
      <c r="I49" s="310" t="inlineStr">
        <is>
          <t>No</t>
        </is>
      </c>
      <c r="J49" s="223" t="inlineStr">
        <is>
          <t>Yes</t>
        </is>
      </c>
      <c r="K49" s="43" t="inlineStr">
        <is>
          <t xml:space="preserve">No </t>
        </is>
      </c>
      <c r="L49" s="43" t="inlineStr">
        <is>
          <t>Yes</t>
        </is>
      </c>
      <c r="M49" s="43" t="inlineStr">
        <is>
          <t>Yes</t>
        </is>
      </c>
      <c r="N49" s="43" t="inlineStr">
        <is>
          <t>Yes</t>
        </is>
      </c>
      <c r="O49" s="266" t="inlineStr">
        <is>
          <t>Yes</t>
        </is>
      </c>
      <c r="P49" s="43" t="inlineStr">
        <is>
          <t>Yes</t>
        </is>
      </c>
      <c r="Q49" s="43" t="inlineStr">
        <is>
          <t>Yes</t>
        </is>
      </c>
      <c r="R49" s="266" t="inlineStr">
        <is>
          <t>Yes</t>
        </is>
      </c>
      <c r="S49" s="266" t="inlineStr">
        <is>
          <t>Yes</t>
        </is>
      </c>
      <c r="T49" s="266" t="inlineStr">
        <is>
          <t>Yes</t>
        </is>
      </c>
      <c r="U49" s="266" t="inlineStr">
        <is>
          <t>Yes</t>
        </is>
      </c>
      <c r="V49" s="266" t="inlineStr">
        <is>
          <t>Yes</t>
        </is>
      </c>
      <c r="W49" s="248" t="inlineStr">
        <is>
          <t>[SYI_EFAN01_001_032].html</t>
        </is>
      </c>
      <c r="X49" s="149" t="n">
        <v>3</v>
      </c>
      <c r="Y49" s="149" t="n">
        <v>0</v>
      </c>
      <c r="Z49" s="149" t="n">
        <v>0</v>
      </c>
      <c r="AA49" s="149" t="n">
        <v>3</v>
      </c>
      <c r="AB49" s="317" t="n">
        <v>0</v>
      </c>
      <c r="AC49" s="326" t="inlineStr">
        <is>
          <t>TSR-CCU-858-CR1042-2 and 3</t>
        </is>
      </c>
      <c r="AD49" s="329" t="n"/>
      <c r="AE49" s="330" t="n"/>
      <c r="AG49" s="43">
        <f>FuSa_14DCDC_EFAN!AG49</f>
        <v/>
      </c>
      <c r="AH49" s="43">
        <f>FuSa_14DCDC_EFAN!AH49</f>
        <v/>
      </c>
      <c r="AI49" s="43">
        <f>FuSa_14DCDC_EFAN!AI49</f>
        <v/>
      </c>
      <c r="AJ49" s="43">
        <f>FuSa_14DCDC_EFAN!AJ49</f>
        <v/>
      </c>
      <c r="AK49" s="43">
        <f>FuSa_14DCDC_EFAN!AK49</f>
        <v/>
      </c>
      <c r="AL49" s="345" t="n"/>
      <c r="AM49" s="166" t="n"/>
      <c r="AN49" s="347" t="n"/>
      <c r="AO49" s="292">
        <f>EXACT(W49,AG49)</f>
        <v/>
      </c>
      <c r="AP49" s="81">
        <f>EXACT(X49,AH49)</f>
        <v/>
      </c>
      <c r="AQ49" s="81">
        <f>EXACT(Y49,AI49)</f>
        <v/>
      </c>
      <c r="AR49" s="81">
        <f>EXACT(Z49,AJ49)</f>
        <v/>
      </c>
      <c r="AS49" s="293">
        <f>EXACT(AA49,AK49)</f>
        <v/>
      </c>
    </row>
    <row r="50" ht="14.4" customHeight="1">
      <c r="A50" s="309" t="n"/>
      <c r="B50" s="263" t="n"/>
      <c r="C50" s="263" t="n"/>
      <c r="D50" s="266" t="inlineStr">
        <is>
          <t>No</t>
        </is>
      </c>
      <c r="E50" s="266" t="inlineStr">
        <is>
          <t>No</t>
        </is>
      </c>
      <c r="F50" s="266" t="inlineStr">
        <is>
          <t>No</t>
        </is>
      </c>
      <c r="G50" s="266" t="inlineStr">
        <is>
          <t>No</t>
        </is>
      </c>
      <c r="H50" s="266" t="inlineStr">
        <is>
          <t>No</t>
        </is>
      </c>
      <c r="I50" s="266" t="inlineStr">
        <is>
          <t>No</t>
        </is>
      </c>
      <c r="J50" s="266" t="inlineStr">
        <is>
          <t>No</t>
        </is>
      </c>
      <c r="K50" s="266" t="inlineStr">
        <is>
          <t>No</t>
        </is>
      </c>
      <c r="L50" s="266" t="inlineStr">
        <is>
          <t>No</t>
        </is>
      </c>
      <c r="M50" s="266" t="inlineStr">
        <is>
          <t>No</t>
        </is>
      </c>
      <c r="N50" s="43" t="n"/>
      <c r="O50" s="266" t="inlineStr">
        <is>
          <t>No</t>
        </is>
      </c>
      <c r="P50" s="266" t="inlineStr">
        <is>
          <t>No</t>
        </is>
      </c>
      <c r="Q50" s="266" t="inlineStr">
        <is>
          <t>No</t>
        </is>
      </c>
      <c r="R50" s="266" t="inlineStr">
        <is>
          <t>No</t>
        </is>
      </c>
      <c r="S50" s="266" t="inlineStr">
        <is>
          <t>No</t>
        </is>
      </c>
      <c r="T50" s="266" t="inlineStr">
        <is>
          <t>No</t>
        </is>
      </c>
      <c r="U50" s="266" t="inlineStr">
        <is>
          <t>No</t>
        </is>
      </c>
      <c r="V50" s="266" t="inlineStr">
        <is>
          <t>No</t>
        </is>
      </c>
      <c r="W50" s="248" t="inlineStr">
        <is>
          <t>[SYI_EFAN01_001_032]_SP21P.html</t>
        </is>
      </c>
      <c r="X50" s="149" t="n">
        <v>3</v>
      </c>
      <c r="Y50" s="149" t="n">
        <v>0</v>
      </c>
      <c r="Z50" s="149" t="n">
        <v>0</v>
      </c>
      <c r="AA50" s="149" t="n">
        <v>3</v>
      </c>
      <c r="AB50" s="317" t="n">
        <v>0</v>
      </c>
      <c r="AC50" s="326" t="inlineStr">
        <is>
          <t>TSR-CCU-858-CR1042-2 and 3</t>
        </is>
      </c>
      <c r="AD50" s="329" t="inlineStr">
        <is>
          <t>Obsolete</t>
        </is>
      </c>
      <c r="AE50" s="326" t="inlineStr">
        <is>
          <t>This TC is created for SP21P until it is integrated in 2341 META due to eFan_SOPT_dU_eFan_KL30_Thresh = 5000, 
eFan_SOPT_Duration= 10000.
-This TC is obsolete as calibration values got updated under
[CR-3011][CCU-35112].
Refer to Task #173862 for details</t>
        </is>
      </c>
      <c r="AG50" s="43">
        <f>FuSa_14DCDC_EFAN!AG50</f>
        <v/>
      </c>
      <c r="AH50" s="43">
        <f>FuSa_14DCDC_EFAN!AH50</f>
        <v/>
      </c>
      <c r="AI50" s="43">
        <f>FuSa_14DCDC_EFAN!AI50</f>
        <v/>
      </c>
      <c r="AJ50" s="43">
        <f>FuSa_14DCDC_EFAN!AJ50</f>
        <v/>
      </c>
      <c r="AK50" s="43">
        <f>FuSa_14DCDC_EFAN!AK50</f>
        <v/>
      </c>
      <c r="AL50" s="345" t="n"/>
      <c r="AM50" s="166" t="n"/>
      <c r="AN50" s="347" t="n"/>
      <c r="AO50" s="292">
        <f>EXACT(W50,AG50)</f>
        <v/>
      </c>
      <c r="AP50" s="81">
        <f>EXACT(X50,AH50)</f>
        <v/>
      </c>
      <c r="AQ50" s="81">
        <f>EXACT(Y50,AI50)</f>
        <v/>
      </c>
      <c r="AR50" s="81">
        <f>EXACT(Z50,AJ50)</f>
        <v/>
      </c>
      <c r="AS50" s="293">
        <f>EXACT(AA50,AK50)</f>
        <v/>
      </c>
    </row>
    <row r="51" ht="14.4" customHeight="1">
      <c r="A51" s="309" t="inlineStr">
        <is>
          <t>No</t>
        </is>
      </c>
      <c r="B51" s="263" t="inlineStr">
        <is>
          <t>No</t>
        </is>
      </c>
      <c r="C51" s="263" t="inlineStr">
        <is>
          <t>No</t>
        </is>
      </c>
      <c r="D51" s="310" t="inlineStr">
        <is>
          <t>No</t>
        </is>
      </c>
      <c r="E51" s="310" t="inlineStr">
        <is>
          <t>No</t>
        </is>
      </c>
      <c r="F51" s="310" t="inlineStr">
        <is>
          <t>No</t>
        </is>
      </c>
      <c r="G51" s="310" t="inlineStr">
        <is>
          <t>No</t>
        </is>
      </c>
      <c r="H51" s="263" t="inlineStr">
        <is>
          <t>No</t>
        </is>
      </c>
      <c r="I51" s="310" t="inlineStr">
        <is>
          <t>No</t>
        </is>
      </c>
      <c r="J51" s="223" t="inlineStr">
        <is>
          <t>Yes</t>
        </is>
      </c>
      <c r="K51" s="43" t="inlineStr">
        <is>
          <t xml:space="preserve">No </t>
        </is>
      </c>
      <c r="L51" s="43" t="inlineStr">
        <is>
          <t>Yes</t>
        </is>
      </c>
      <c r="M51" s="43" t="inlineStr">
        <is>
          <t>Yes</t>
        </is>
      </c>
      <c r="N51" s="43" t="inlineStr">
        <is>
          <t>Yes</t>
        </is>
      </c>
      <c r="O51" s="266" t="inlineStr">
        <is>
          <t>Yes</t>
        </is>
      </c>
      <c r="P51" s="43" t="inlineStr">
        <is>
          <t>Yes</t>
        </is>
      </c>
      <c r="Q51" s="43" t="inlineStr">
        <is>
          <t>Yes</t>
        </is>
      </c>
      <c r="R51" s="266" t="inlineStr">
        <is>
          <t>Yes</t>
        </is>
      </c>
      <c r="S51" s="266" t="inlineStr">
        <is>
          <t>Yes</t>
        </is>
      </c>
      <c r="T51" s="266" t="inlineStr">
        <is>
          <t>Yes</t>
        </is>
      </c>
      <c r="U51" s="266" t="inlineStr">
        <is>
          <t>Yes</t>
        </is>
      </c>
      <c r="V51" s="266" t="inlineStr">
        <is>
          <t>Yes</t>
        </is>
      </c>
      <c r="W51" s="248" t="inlineStr">
        <is>
          <t>[SYI_EFAN01_001_033].html</t>
        </is>
      </c>
      <c r="X51" s="149" t="n">
        <v>3</v>
      </c>
      <c r="Y51" s="149" t="n">
        <v>0</v>
      </c>
      <c r="Z51" s="149" t="n">
        <v>0</v>
      </c>
      <c r="AA51" s="149" t="n">
        <v>3</v>
      </c>
      <c r="AB51" s="317" t="n">
        <v>0</v>
      </c>
      <c r="AC51" s="326" t="inlineStr">
        <is>
          <t>TSR-CCU-858-CR1042-3</t>
        </is>
      </c>
      <c r="AD51" s="329" t="n"/>
      <c r="AE51" s="330" t="n"/>
      <c r="AG51" s="43">
        <f>FuSa_14DCDC_EFAN!AG51</f>
        <v/>
      </c>
      <c r="AH51" s="43">
        <f>FuSa_14DCDC_EFAN!AH51</f>
        <v/>
      </c>
      <c r="AI51" s="43">
        <f>FuSa_14DCDC_EFAN!AI51</f>
        <v/>
      </c>
      <c r="AJ51" s="43">
        <f>FuSa_14DCDC_EFAN!AJ51</f>
        <v/>
      </c>
      <c r="AK51" s="43">
        <f>FuSa_14DCDC_EFAN!AK51</f>
        <v/>
      </c>
      <c r="AL51" s="345" t="n"/>
      <c r="AM51" s="166" t="n"/>
      <c r="AN51" s="347" t="n"/>
      <c r="AO51" s="292">
        <f>EXACT(W51,AG51)</f>
        <v/>
      </c>
      <c r="AP51" s="81">
        <f>EXACT(X51,AH51)</f>
        <v/>
      </c>
      <c r="AQ51" s="81">
        <f>EXACT(Y51,AI51)</f>
        <v/>
      </c>
      <c r="AR51" s="81">
        <f>EXACT(Z51,AJ51)</f>
        <v/>
      </c>
      <c r="AS51" s="293">
        <f>EXACT(AA51,AK51)</f>
        <v/>
      </c>
    </row>
    <row r="52" ht="14.4" customHeight="1">
      <c r="A52" s="309" t="n"/>
      <c r="B52" s="263" t="n"/>
      <c r="C52" s="263" t="n"/>
      <c r="D52" s="266" t="inlineStr">
        <is>
          <t>No</t>
        </is>
      </c>
      <c r="E52" s="266" t="inlineStr">
        <is>
          <t>No</t>
        </is>
      </c>
      <c r="F52" s="266" t="inlineStr">
        <is>
          <t>No</t>
        </is>
      </c>
      <c r="G52" s="266" t="inlineStr">
        <is>
          <t>No</t>
        </is>
      </c>
      <c r="H52" s="266" t="inlineStr">
        <is>
          <t>No</t>
        </is>
      </c>
      <c r="I52" s="266" t="inlineStr">
        <is>
          <t>No</t>
        </is>
      </c>
      <c r="J52" s="266" t="inlineStr">
        <is>
          <t>No</t>
        </is>
      </c>
      <c r="K52" s="266" t="inlineStr">
        <is>
          <t>No</t>
        </is>
      </c>
      <c r="L52" s="266" t="inlineStr">
        <is>
          <t>No</t>
        </is>
      </c>
      <c r="M52" s="266" t="inlineStr">
        <is>
          <t>No</t>
        </is>
      </c>
      <c r="N52" s="266" t="inlineStr">
        <is>
          <t>No</t>
        </is>
      </c>
      <c r="O52" s="266" t="inlineStr">
        <is>
          <t>No</t>
        </is>
      </c>
      <c r="P52" s="266" t="inlineStr">
        <is>
          <t>No</t>
        </is>
      </c>
      <c r="Q52" s="266" t="inlineStr">
        <is>
          <t>No</t>
        </is>
      </c>
      <c r="R52" s="266" t="inlineStr">
        <is>
          <t>No</t>
        </is>
      </c>
      <c r="S52" s="266" t="inlineStr">
        <is>
          <t>No</t>
        </is>
      </c>
      <c r="T52" s="266" t="inlineStr">
        <is>
          <t>No</t>
        </is>
      </c>
      <c r="U52" s="266" t="inlineStr">
        <is>
          <t>No</t>
        </is>
      </c>
      <c r="V52" s="266" t="inlineStr">
        <is>
          <t>No</t>
        </is>
      </c>
      <c r="W52" s="248" t="inlineStr">
        <is>
          <t>[SYI_EFAN01_001_033]_SP21P.html</t>
        </is>
      </c>
      <c r="X52" s="149" t="n">
        <v>3</v>
      </c>
      <c r="Y52" s="149" t="n">
        <v>0</v>
      </c>
      <c r="Z52" s="149" t="n">
        <v>0</v>
      </c>
      <c r="AA52" s="149" t="n">
        <v>3</v>
      </c>
      <c r="AB52" s="317" t="n">
        <v>0</v>
      </c>
      <c r="AC52" s="326" t="inlineStr">
        <is>
          <t>TSR-CCU-858-CR1042-3</t>
        </is>
      </c>
      <c r="AD52" s="329" t="inlineStr">
        <is>
          <t>Obsolete</t>
        </is>
      </c>
      <c r="AE52" s="326" t="inlineStr">
        <is>
          <t>This TC is created for SP21P until it is integrated in 2341 META due to eFan_SOPT_dU_eFan_KL30_Thresh = 5000, 
eFan_SOPT_Duration= 10000.
-This TC is obsolete as calibration values got updated under
[CR-3011][CCU-35112].
Refer to Task #173862 for details</t>
        </is>
      </c>
      <c r="AG52" s="43">
        <f>FuSa_14DCDC_EFAN!AG52</f>
        <v/>
      </c>
      <c r="AH52" s="43">
        <f>FuSa_14DCDC_EFAN!AH52</f>
        <v/>
      </c>
      <c r="AI52" s="43">
        <f>FuSa_14DCDC_EFAN!AI52</f>
        <v/>
      </c>
      <c r="AJ52" s="43">
        <f>FuSa_14DCDC_EFAN!AJ52</f>
        <v/>
      </c>
      <c r="AK52" s="43">
        <f>FuSa_14DCDC_EFAN!AK52</f>
        <v/>
      </c>
      <c r="AL52" s="345" t="n"/>
      <c r="AM52" s="166" t="n"/>
      <c r="AN52" s="347" t="n"/>
      <c r="AO52" s="292">
        <f>EXACT(W52,AG52)</f>
        <v/>
      </c>
      <c r="AP52" s="81">
        <f>EXACT(X52,AH52)</f>
        <v/>
      </c>
      <c r="AQ52" s="81">
        <f>EXACT(Y52,AI52)</f>
        <v/>
      </c>
      <c r="AR52" s="81">
        <f>EXACT(Z52,AJ52)</f>
        <v/>
      </c>
      <c r="AS52" s="293">
        <f>EXACT(AA52,AK52)</f>
        <v/>
      </c>
    </row>
    <row r="53" ht="14.25" customHeight="1">
      <c r="A53" s="309" t="inlineStr">
        <is>
          <t>No</t>
        </is>
      </c>
      <c r="B53" s="263" t="inlineStr">
        <is>
          <t>No</t>
        </is>
      </c>
      <c r="C53" s="263" t="inlineStr">
        <is>
          <t>No</t>
        </is>
      </c>
      <c r="D53" s="310" t="inlineStr">
        <is>
          <t>No</t>
        </is>
      </c>
      <c r="E53" s="310" t="inlineStr">
        <is>
          <t>No</t>
        </is>
      </c>
      <c r="F53" s="310" t="inlineStr">
        <is>
          <t>No</t>
        </is>
      </c>
      <c r="G53" s="310" t="inlineStr">
        <is>
          <t>No</t>
        </is>
      </c>
      <c r="H53" s="263" t="inlineStr">
        <is>
          <t>No</t>
        </is>
      </c>
      <c r="I53" s="310" t="inlineStr">
        <is>
          <t>No</t>
        </is>
      </c>
      <c r="J53" s="223" t="inlineStr">
        <is>
          <t>Yes</t>
        </is>
      </c>
      <c r="K53" s="43" t="inlineStr">
        <is>
          <t>No</t>
        </is>
      </c>
      <c r="L53" s="43" t="inlineStr">
        <is>
          <t>No</t>
        </is>
      </c>
      <c r="M53" s="43" t="inlineStr">
        <is>
          <t>No</t>
        </is>
      </c>
      <c r="N53" s="43" t="inlineStr">
        <is>
          <t>No</t>
        </is>
      </c>
      <c r="O53" s="266" t="inlineStr">
        <is>
          <t>No</t>
        </is>
      </c>
      <c r="P53" s="43" t="inlineStr">
        <is>
          <t>No</t>
        </is>
      </c>
      <c r="Q53" s="43" t="inlineStr">
        <is>
          <t>No</t>
        </is>
      </c>
      <c r="R53" s="266" t="inlineStr">
        <is>
          <t>No</t>
        </is>
      </c>
      <c r="S53" s="266" t="inlineStr">
        <is>
          <t>No</t>
        </is>
      </c>
      <c r="T53" s="266" t="inlineStr">
        <is>
          <t>No</t>
        </is>
      </c>
      <c r="U53" s="266" t="inlineStr">
        <is>
          <t>No</t>
        </is>
      </c>
      <c r="V53" s="266" t="inlineStr">
        <is>
          <t>No</t>
        </is>
      </c>
      <c r="W53" s="248" t="inlineStr">
        <is>
          <t>[SYI_EFAN01_001_034].html</t>
        </is>
      </c>
      <c r="X53" s="258" t="n">
        <v>1</v>
      </c>
      <c r="Y53" s="258" t="n">
        <v>0</v>
      </c>
      <c r="Z53" s="258" t="n">
        <v>0</v>
      </c>
      <c r="AA53" s="258" t="n">
        <v>1</v>
      </c>
      <c r="AB53" s="317" t="n">
        <v>0</v>
      </c>
      <c r="AC53" s="260" t="inlineStr">
        <is>
          <t>TSR-CCU-858-CR1042-4</t>
        </is>
      </c>
      <c r="AD53" s="329" t="n"/>
      <c r="AE53" s="260" t="n"/>
      <c r="AG53" s="43">
        <f>FuSa_14DCDC_EFAN!AG53</f>
        <v/>
      </c>
      <c r="AH53" s="43">
        <f>FuSa_14DCDC_EFAN!AH53</f>
        <v/>
      </c>
      <c r="AI53" s="43">
        <f>FuSa_14DCDC_EFAN!AI53</f>
        <v/>
      </c>
      <c r="AJ53" s="43">
        <f>FuSa_14DCDC_EFAN!AJ53</f>
        <v/>
      </c>
      <c r="AK53" s="43">
        <f>FuSa_14DCDC_EFAN!AK53</f>
        <v/>
      </c>
      <c r="AL53" s="345" t="n"/>
      <c r="AM53" s="166" t="n"/>
      <c r="AN53" s="347" t="n"/>
      <c r="AO53" s="292">
        <f>EXACT(W53,AG53)</f>
        <v/>
      </c>
      <c r="AP53" s="81">
        <f>EXACT(X53,AH53)</f>
        <v/>
      </c>
      <c r="AQ53" s="81">
        <f>EXACT(Y53,AI53)</f>
        <v/>
      </c>
      <c r="AR53" s="81">
        <f>EXACT(Z53,AJ53)</f>
        <v/>
      </c>
      <c r="AS53" s="293">
        <f>EXACT(AA53,AK53)</f>
        <v/>
      </c>
    </row>
    <row r="54" ht="14.4" customHeight="1">
      <c r="A54" s="309" t="inlineStr">
        <is>
          <t>No</t>
        </is>
      </c>
      <c r="B54" s="263" t="inlineStr">
        <is>
          <t>No</t>
        </is>
      </c>
      <c r="C54" s="263" t="inlineStr">
        <is>
          <t>No</t>
        </is>
      </c>
      <c r="D54" s="310" t="inlineStr">
        <is>
          <t>No</t>
        </is>
      </c>
      <c r="E54" s="310" t="inlineStr">
        <is>
          <t>No</t>
        </is>
      </c>
      <c r="F54" s="310" t="inlineStr">
        <is>
          <t>No</t>
        </is>
      </c>
      <c r="G54" s="310" t="inlineStr">
        <is>
          <t>No</t>
        </is>
      </c>
      <c r="H54" s="263" t="inlineStr">
        <is>
          <t>No</t>
        </is>
      </c>
      <c r="I54" s="310" t="inlineStr">
        <is>
          <t>No</t>
        </is>
      </c>
      <c r="J54" s="223" t="inlineStr">
        <is>
          <t>Yes</t>
        </is>
      </c>
      <c r="K54" s="43" t="inlineStr">
        <is>
          <t xml:space="preserve">No </t>
        </is>
      </c>
      <c r="L54" s="43" t="inlineStr">
        <is>
          <t>Yes</t>
        </is>
      </c>
      <c r="M54" s="43" t="inlineStr">
        <is>
          <t>Yes</t>
        </is>
      </c>
      <c r="N54" s="43" t="inlineStr">
        <is>
          <t>Yes</t>
        </is>
      </c>
      <c r="O54" s="266" t="inlineStr">
        <is>
          <t>Yes</t>
        </is>
      </c>
      <c r="P54" s="43" t="inlineStr">
        <is>
          <t>Yes</t>
        </is>
      </c>
      <c r="Q54" s="43" t="inlineStr">
        <is>
          <t>Yes</t>
        </is>
      </c>
      <c r="R54" s="266" t="inlineStr">
        <is>
          <t>Yes</t>
        </is>
      </c>
      <c r="S54" s="266" t="inlineStr">
        <is>
          <t>Yes</t>
        </is>
      </c>
      <c r="T54" s="266" t="inlineStr">
        <is>
          <t>Yes</t>
        </is>
      </c>
      <c r="U54" s="266" t="inlineStr">
        <is>
          <t>Yes</t>
        </is>
      </c>
      <c r="V54" s="266" t="inlineStr">
        <is>
          <t>Yes</t>
        </is>
      </c>
      <c r="W54" s="248" t="inlineStr">
        <is>
          <t>[SYI_EFAN01_001_035].html</t>
        </is>
      </c>
      <c r="X54" s="258" t="n">
        <v>2</v>
      </c>
      <c r="Y54" s="258" t="n">
        <v>0</v>
      </c>
      <c r="Z54" s="258" t="n">
        <v>0</v>
      </c>
      <c r="AA54" s="258" t="n">
        <v>2</v>
      </c>
      <c r="AB54" s="317" t="n">
        <v>0</v>
      </c>
      <c r="AC54" s="260" t="inlineStr">
        <is>
          <t>TSR-CCU-859-CR1042-1</t>
        </is>
      </c>
      <c r="AD54" s="329" t="n"/>
      <c r="AE54" s="260" t="n"/>
      <c r="AG54" s="43">
        <f>FuSa_14DCDC_EFAN!AG54</f>
        <v/>
      </c>
      <c r="AH54" s="43">
        <f>FuSa_14DCDC_EFAN!AH54</f>
        <v/>
      </c>
      <c r="AI54" s="43">
        <f>FuSa_14DCDC_EFAN!AI54</f>
        <v/>
      </c>
      <c r="AJ54" s="43">
        <f>FuSa_14DCDC_EFAN!AJ54</f>
        <v/>
      </c>
      <c r="AK54" s="43">
        <f>FuSa_14DCDC_EFAN!AK54</f>
        <v/>
      </c>
      <c r="AL54" s="345" t="n"/>
      <c r="AM54" s="166" t="n"/>
      <c r="AN54" s="347" t="n"/>
      <c r="AO54" s="292">
        <f>EXACT(W54,AG54)</f>
        <v/>
      </c>
      <c r="AP54" s="81">
        <f>EXACT(X54,AH54)</f>
        <v/>
      </c>
      <c r="AQ54" s="81">
        <f>EXACT(Y54,AI54)</f>
        <v/>
      </c>
      <c r="AR54" s="81">
        <f>EXACT(Z54,AJ54)</f>
        <v/>
      </c>
      <c r="AS54" s="293">
        <f>EXACT(AA54,AK54)</f>
        <v/>
      </c>
    </row>
    <row r="55" ht="14.4" customHeight="1">
      <c r="A55" s="573" t="n"/>
      <c r="B55" s="574" t="n"/>
      <c r="C55" s="574" t="n"/>
      <c r="D55" s="266" t="inlineStr">
        <is>
          <t>No</t>
        </is>
      </c>
      <c r="E55" s="266" t="inlineStr">
        <is>
          <t>No</t>
        </is>
      </c>
      <c r="F55" s="266" t="inlineStr">
        <is>
          <t>No</t>
        </is>
      </c>
      <c r="G55" s="266" t="inlineStr">
        <is>
          <t>No</t>
        </is>
      </c>
      <c r="H55" s="266" t="inlineStr">
        <is>
          <t>No</t>
        </is>
      </c>
      <c r="I55" s="266" t="inlineStr">
        <is>
          <t>No</t>
        </is>
      </c>
      <c r="J55" s="266" t="inlineStr">
        <is>
          <t>No</t>
        </is>
      </c>
      <c r="K55" s="266" t="inlineStr">
        <is>
          <t>No</t>
        </is>
      </c>
      <c r="L55" s="266" t="inlineStr">
        <is>
          <t>No</t>
        </is>
      </c>
      <c r="M55" s="266" t="inlineStr">
        <is>
          <t>No</t>
        </is>
      </c>
      <c r="N55" s="46" t="n"/>
      <c r="O55" s="266" t="inlineStr">
        <is>
          <t>No</t>
        </is>
      </c>
      <c r="P55" s="266" t="inlineStr">
        <is>
          <t>No</t>
        </is>
      </c>
      <c r="Q55" s="266" t="inlineStr">
        <is>
          <t>No</t>
        </is>
      </c>
      <c r="R55" s="266" t="inlineStr">
        <is>
          <t>No</t>
        </is>
      </c>
      <c r="S55" s="266" t="inlineStr">
        <is>
          <t>No</t>
        </is>
      </c>
      <c r="T55" s="266" t="inlineStr">
        <is>
          <t>No</t>
        </is>
      </c>
      <c r="U55" s="266" t="inlineStr">
        <is>
          <t>No</t>
        </is>
      </c>
      <c r="V55" s="266" t="inlineStr">
        <is>
          <t>No</t>
        </is>
      </c>
      <c r="W55" s="248" t="inlineStr">
        <is>
          <t>[SYI_EFAN01_001_035]_SP21P.html</t>
        </is>
      </c>
      <c r="X55" s="258" t="n">
        <v>2</v>
      </c>
      <c r="Y55" s="258" t="n">
        <v>0</v>
      </c>
      <c r="Z55" s="258" t="n">
        <v>0</v>
      </c>
      <c r="AA55" s="258" t="n">
        <v>2</v>
      </c>
      <c r="AB55" s="317" t="n">
        <v>0</v>
      </c>
      <c r="AC55" s="260" t="inlineStr">
        <is>
          <t>TSR-CCU-859-CR1042-1</t>
        </is>
      </c>
      <c r="AD55" s="329" t="inlineStr">
        <is>
          <t>Obsolete</t>
        </is>
      </c>
      <c r="AE55" s="326" t="inlineStr">
        <is>
          <t>This TC is created for SP21P until it is integrated in 2341 META due to eFan_SOPT_dU_eFan_KL30_Thresh = 5000, 
eFan_SOPT_Duration= 10000.
-This TC is obsolete as calibration values got updated under
[CR-3011][CCU-35112].
Refer to Task #173862 for details</t>
        </is>
      </c>
      <c r="AG55" s="43">
        <f>FuSa_14DCDC_EFAN!AG55</f>
        <v/>
      </c>
      <c r="AH55" s="43">
        <f>FuSa_14DCDC_EFAN!AH55</f>
        <v/>
      </c>
      <c r="AI55" s="43">
        <f>FuSa_14DCDC_EFAN!AI55</f>
        <v/>
      </c>
      <c r="AJ55" s="43">
        <f>FuSa_14DCDC_EFAN!AJ55</f>
        <v/>
      </c>
      <c r="AK55" s="43">
        <f>FuSa_14DCDC_EFAN!AK55</f>
        <v/>
      </c>
      <c r="AL55" s="345" t="n"/>
      <c r="AM55" s="166" t="n"/>
      <c r="AN55" s="347" t="n"/>
      <c r="AO55" s="292">
        <f>EXACT(W55,AG55)</f>
        <v/>
      </c>
      <c r="AP55" s="81">
        <f>EXACT(X55,AH55)</f>
        <v/>
      </c>
      <c r="AQ55" s="81">
        <f>EXACT(Y55,AI55)</f>
        <v/>
      </c>
      <c r="AR55" s="81">
        <f>EXACT(Z55,AJ55)</f>
        <v/>
      </c>
      <c r="AS55" s="293">
        <f>EXACT(AA55,AK55)</f>
        <v/>
      </c>
    </row>
    <row r="56" ht="14.4" customHeight="1" thickBot="1">
      <c r="A56" s="311" t="inlineStr">
        <is>
          <t>No</t>
        </is>
      </c>
      <c r="B56" s="312" t="inlineStr">
        <is>
          <t>No</t>
        </is>
      </c>
      <c r="C56" s="312" t="inlineStr">
        <is>
          <t>No</t>
        </is>
      </c>
      <c r="D56" s="590" t="inlineStr">
        <is>
          <t>No</t>
        </is>
      </c>
      <c r="E56" s="590" t="inlineStr">
        <is>
          <t>No</t>
        </is>
      </c>
      <c r="F56" s="590" t="inlineStr">
        <is>
          <t>No</t>
        </is>
      </c>
      <c r="G56" s="590" t="inlineStr">
        <is>
          <t>No</t>
        </is>
      </c>
      <c r="H56" s="312" t="inlineStr">
        <is>
          <t>No</t>
        </is>
      </c>
      <c r="I56" s="590" t="inlineStr">
        <is>
          <t>No</t>
        </is>
      </c>
      <c r="J56" s="232" t="inlineStr">
        <is>
          <t>No</t>
        </is>
      </c>
      <c r="K56" s="46" t="inlineStr">
        <is>
          <t xml:space="preserve">No </t>
        </is>
      </c>
      <c r="L56" s="46" t="inlineStr">
        <is>
          <t>Yes</t>
        </is>
      </c>
      <c r="M56" s="46" t="inlineStr">
        <is>
          <t>Yes</t>
        </is>
      </c>
      <c r="N56" s="46" t="inlineStr">
        <is>
          <t>Yes</t>
        </is>
      </c>
      <c r="O56" s="462" t="inlineStr">
        <is>
          <t>Yes</t>
        </is>
      </c>
      <c r="P56" s="46" t="inlineStr">
        <is>
          <t>Yes</t>
        </is>
      </c>
      <c r="Q56" s="46" t="inlineStr">
        <is>
          <t>Yes</t>
        </is>
      </c>
      <c r="R56" s="462" t="inlineStr">
        <is>
          <t>Yes</t>
        </is>
      </c>
      <c r="S56" s="462" t="inlineStr">
        <is>
          <t>Yes</t>
        </is>
      </c>
      <c r="T56" s="462" t="inlineStr">
        <is>
          <t>Yes</t>
        </is>
      </c>
      <c r="U56" s="462" t="inlineStr">
        <is>
          <t>Yes</t>
        </is>
      </c>
      <c r="V56" s="462" t="inlineStr">
        <is>
          <t>Yes</t>
        </is>
      </c>
      <c r="W56" s="318" t="inlineStr">
        <is>
          <t>[SYI_EFAN01_001_036].html</t>
        </is>
      </c>
      <c r="X56" s="319" t="n">
        <v>2</v>
      </c>
      <c r="Y56" s="319" t="n">
        <v>0</v>
      </c>
      <c r="Z56" s="319" t="n">
        <v>0</v>
      </c>
      <c r="AA56" s="319" t="n">
        <v>2</v>
      </c>
      <c r="AB56" s="320" t="n">
        <v>0</v>
      </c>
      <c r="AC56" s="588" t="inlineStr">
        <is>
          <t>TSR-CCU-858-CR1042-6</t>
        </is>
      </c>
      <c r="AD56" s="575" t="n"/>
      <c r="AE56" s="589" t="n"/>
      <c r="AG56" s="43">
        <f>FuSa_14DCDC_EFAN!AG56</f>
        <v/>
      </c>
      <c r="AH56" s="43">
        <f>FuSa_14DCDC_EFAN!AH56</f>
        <v/>
      </c>
      <c r="AI56" s="43">
        <f>FuSa_14DCDC_EFAN!AI56</f>
        <v/>
      </c>
      <c r="AJ56" s="43">
        <f>FuSa_14DCDC_EFAN!AJ56</f>
        <v/>
      </c>
      <c r="AK56" s="43">
        <f>FuSa_14DCDC_EFAN!AK56</f>
        <v/>
      </c>
      <c r="AL56" s="345" t="n"/>
      <c r="AM56" s="166" t="n"/>
      <c r="AN56" s="347" t="n"/>
      <c r="AO56" s="292">
        <f>EXACT(W56,AG56)</f>
        <v/>
      </c>
      <c r="AP56" s="81">
        <f>EXACT(X56,AH56)</f>
        <v/>
      </c>
      <c r="AQ56" s="81">
        <f>EXACT(Y56,AI56)</f>
        <v/>
      </c>
      <c r="AR56" s="81">
        <f>EXACT(Z56,AJ56)</f>
        <v/>
      </c>
      <c r="AS56" s="293">
        <f>EXACT(AA56,AK56)</f>
        <v/>
      </c>
    </row>
    <row r="57" ht="14.4" customHeight="1" thickBot="1">
      <c r="A57" s="478" t="n"/>
      <c r="B57" s="478" t="n"/>
      <c r="C57" s="478" t="n"/>
      <c r="D57" s="313" t="inlineStr">
        <is>
          <t>No</t>
        </is>
      </c>
      <c r="E57" s="313" t="inlineStr">
        <is>
          <t>No</t>
        </is>
      </c>
      <c r="F57" s="313" t="inlineStr">
        <is>
          <t>No</t>
        </is>
      </c>
      <c r="G57" s="313" t="inlineStr">
        <is>
          <t>No</t>
        </is>
      </c>
      <c r="H57" s="266" t="inlineStr">
        <is>
          <t>No</t>
        </is>
      </c>
      <c r="I57" s="313" t="inlineStr">
        <is>
          <t>No</t>
        </is>
      </c>
      <c r="J57" s="225" t="inlineStr">
        <is>
          <t>No</t>
        </is>
      </c>
      <c r="K57" s="226" t="inlineStr">
        <is>
          <t xml:space="preserve">No </t>
        </is>
      </c>
      <c r="L57" s="266" t="inlineStr">
        <is>
          <t>No</t>
        </is>
      </c>
      <c r="M57" s="266" t="inlineStr">
        <is>
          <t>No</t>
        </is>
      </c>
      <c r="N57" s="266" t="inlineStr">
        <is>
          <t>No</t>
        </is>
      </c>
      <c r="O57" s="266" t="inlineStr">
        <is>
          <t>No</t>
        </is>
      </c>
      <c r="P57" s="266" t="inlineStr">
        <is>
          <t>No</t>
        </is>
      </c>
      <c r="Q57" s="266" t="inlineStr">
        <is>
          <t>No</t>
        </is>
      </c>
      <c r="R57" s="266" t="inlineStr">
        <is>
          <t>No</t>
        </is>
      </c>
      <c r="S57" s="266" t="inlineStr">
        <is>
          <t>No</t>
        </is>
      </c>
      <c r="T57" s="266" t="inlineStr">
        <is>
          <t>No</t>
        </is>
      </c>
      <c r="U57" s="266" t="inlineStr">
        <is>
          <t>No</t>
        </is>
      </c>
      <c r="V57" s="266" t="inlineStr">
        <is>
          <t>No</t>
        </is>
      </c>
      <c r="W57" s="318" t="inlineStr">
        <is>
          <t>[SYI_EFAN01_001_036]_SP21P.html</t>
        </is>
      </c>
      <c r="X57" s="319" t="n">
        <v>2</v>
      </c>
      <c r="Y57" s="319" t="n">
        <v>0</v>
      </c>
      <c r="Z57" s="319" t="n">
        <v>0</v>
      </c>
      <c r="AA57" s="319" t="n">
        <v>2</v>
      </c>
      <c r="AB57" s="320" t="n">
        <v>0</v>
      </c>
      <c r="AC57" s="327" t="inlineStr">
        <is>
          <t>TSR-CCU-858-CR1042-6</t>
        </is>
      </c>
      <c r="AD57" s="329" t="inlineStr">
        <is>
          <t>Obsolete</t>
        </is>
      </c>
      <c r="AE57" s="326" t="inlineStr">
        <is>
          <t>This TC is created for SP21P until it is integrated in 2341 META due to eFan_SOPT_dU_eFan_KL30_Thresh = 5000, 
eFan_SOPT_Duration= 10000.
-This TC is obsolete as calibration values got updated under
[CR-3011][CCU-35112].
Refer to Task #173862 for details</t>
        </is>
      </c>
      <c r="AG57" s="43">
        <f>FuSa_14DCDC_EFAN!AG57</f>
        <v/>
      </c>
      <c r="AH57" s="43">
        <f>FuSa_14DCDC_EFAN!AH57</f>
        <v/>
      </c>
      <c r="AI57" s="43">
        <f>FuSa_14DCDC_EFAN!AI57</f>
        <v/>
      </c>
      <c r="AJ57" s="43">
        <f>FuSa_14DCDC_EFAN!AJ57</f>
        <v/>
      </c>
      <c r="AK57" s="43">
        <f>FuSa_14DCDC_EFAN!AK57</f>
        <v/>
      </c>
      <c r="AL57" s="345" t="n"/>
      <c r="AM57" s="166" t="n"/>
      <c r="AN57" s="347" t="n"/>
      <c r="AO57" s="292">
        <f>EXACT(W57,AG57)</f>
        <v/>
      </c>
      <c r="AP57" s="81">
        <f>EXACT(X57,AH57)</f>
        <v/>
      </c>
      <c r="AQ57" s="81">
        <f>EXACT(Y57,AI57)</f>
        <v/>
      </c>
      <c r="AR57" s="81">
        <f>EXACT(Z57,AJ57)</f>
        <v/>
      </c>
      <c r="AS57" s="293">
        <f>EXACT(AA57,AK57)</f>
        <v/>
      </c>
    </row>
    <row r="58" ht="14.4" customHeight="1" thickBot="1">
      <c r="A58" s="161" t="n"/>
      <c r="B58" s="169" t="n"/>
      <c r="C58" s="170" t="n"/>
      <c r="D58" s="223" t="inlineStr">
        <is>
          <t>No</t>
        </is>
      </c>
      <c r="E58" s="43" t="inlineStr">
        <is>
          <t>No</t>
        </is>
      </c>
      <c r="F58" s="43" t="inlineStr">
        <is>
          <t>No</t>
        </is>
      </c>
      <c r="G58" s="43" t="inlineStr">
        <is>
          <t>No</t>
        </is>
      </c>
      <c r="H58" s="43" t="inlineStr">
        <is>
          <t>No</t>
        </is>
      </c>
      <c r="I58" s="266" t="inlineStr">
        <is>
          <t>No</t>
        </is>
      </c>
      <c r="J58" s="161" t="inlineStr">
        <is>
          <t>No</t>
        </is>
      </c>
      <c r="K58" s="169" t="inlineStr">
        <is>
          <t>No</t>
        </is>
      </c>
      <c r="L58" s="169" t="inlineStr">
        <is>
          <t>No</t>
        </is>
      </c>
      <c r="M58" s="169" t="inlineStr">
        <is>
          <t>No</t>
        </is>
      </c>
      <c r="N58" s="170" t="inlineStr">
        <is>
          <t>Yes</t>
        </is>
      </c>
      <c r="O58" s="43" t="inlineStr">
        <is>
          <t>Yes</t>
        </is>
      </c>
      <c r="P58" s="43" t="inlineStr">
        <is>
          <t>Yes</t>
        </is>
      </c>
      <c r="Q58" s="43" t="inlineStr">
        <is>
          <t>Yes</t>
        </is>
      </c>
      <c r="R58" s="43" t="inlineStr">
        <is>
          <t>Yes</t>
        </is>
      </c>
      <c r="S58" s="43" t="inlineStr">
        <is>
          <t>Yes</t>
        </is>
      </c>
      <c r="T58" s="43" t="inlineStr">
        <is>
          <t>Yes</t>
        </is>
      </c>
      <c r="U58" s="43" t="inlineStr">
        <is>
          <t>Yes</t>
        </is>
      </c>
      <c r="V58" s="266" t="inlineStr">
        <is>
          <t>No</t>
        </is>
      </c>
      <c r="W58" s="631" t="inlineStr">
        <is>
          <t>[SYI_001_001_0115].html</t>
        </is>
      </c>
      <c r="X58" s="46" t="n">
        <v>3</v>
      </c>
      <c r="Y58" s="46" t="n">
        <v>0</v>
      </c>
      <c r="Z58" s="46" t="n">
        <v>0</v>
      </c>
      <c r="AA58" s="46" t="n">
        <v>3</v>
      </c>
      <c r="AB58" s="462" t="n"/>
      <c r="AC58" s="463" t="inlineStr">
        <is>
          <t>SYR_HMG_173, SYR_HMG_175</t>
        </is>
      </c>
      <c r="AD58" s="449" t="n"/>
      <c r="AE58" s="592" t="inlineStr">
        <is>
          <t>This Testcase is not applicable for SP21P. Refer to ERR #173185</t>
        </is>
      </c>
      <c r="AG58" s="43">
        <f>Function_14DCDC!AG146</f>
        <v/>
      </c>
      <c r="AH58" s="43">
        <f>Function_14DCDC!AH146</f>
        <v/>
      </c>
      <c r="AI58" s="43">
        <f>Function_14DCDC!AI146</f>
        <v/>
      </c>
      <c r="AJ58" s="43">
        <f>Function_14DCDC!AJ146</f>
        <v/>
      </c>
      <c r="AK58" s="43">
        <f>Function_14DCDC!AK146</f>
        <v/>
      </c>
      <c r="AL58" s="47" t="n"/>
      <c r="AM58" s="236" t="n"/>
      <c r="AN58" s="57" t="n"/>
      <c r="AO58" s="301">
        <f>EXACT(W58,AG58)</f>
        <v/>
      </c>
      <c r="AP58" s="286">
        <f>EXACT(X58,AH58)</f>
        <v/>
      </c>
      <c r="AQ58" s="286">
        <f>EXACT(Y58,AI58)</f>
        <v/>
      </c>
      <c r="AR58" s="286">
        <f>EXACT(Z58,AJ58)</f>
        <v/>
      </c>
      <c r="AS58" s="302">
        <f>EXACT(AA58,AK58)</f>
        <v/>
      </c>
    </row>
    <row r="59" ht="14.4" customHeight="1" thickBot="1">
      <c r="A59" s="161" t="n"/>
      <c r="B59" s="169" t="n"/>
      <c r="C59" s="170" t="n"/>
      <c r="D59" s="223" t="inlineStr">
        <is>
          <t>No</t>
        </is>
      </c>
      <c r="E59" s="43" t="inlineStr">
        <is>
          <t>No</t>
        </is>
      </c>
      <c r="F59" s="43" t="inlineStr">
        <is>
          <t>No</t>
        </is>
      </c>
      <c r="G59" s="43" t="inlineStr">
        <is>
          <t>No</t>
        </is>
      </c>
      <c r="H59" s="43" t="inlineStr">
        <is>
          <t>No</t>
        </is>
      </c>
      <c r="I59" s="266" t="inlineStr">
        <is>
          <t>No</t>
        </is>
      </c>
      <c r="J59" s="161" t="inlineStr">
        <is>
          <t>No</t>
        </is>
      </c>
      <c r="K59" s="169" t="inlineStr">
        <is>
          <t>No</t>
        </is>
      </c>
      <c r="L59" s="169" t="inlineStr">
        <is>
          <t>No</t>
        </is>
      </c>
      <c r="M59" s="169" t="inlineStr">
        <is>
          <t>No</t>
        </is>
      </c>
      <c r="N59" s="170" t="inlineStr">
        <is>
          <t>Yes</t>
        </is>
      </c>
      <c r="O59" s="43" t="inlineStr">
        <is>
          <t>Yes</t>
        </is>
      </c>
      <c r="P59" s="43" t="inlineStr">
        <is>
          <t>Yes</t>
        </is>
      </c>
      <c r="Q59" s="43" t="inlineStr">
        <is>
          <t>Yes</t>
        </is>
      </c>
      <c r="R59" s="43" t="inlineStr">
        <is>
          <t>Yes</t>
        </is>
      </c>
      <c r="S59" s="43" t="inlineStr">
        <is>
          <t>Yes</t>
        </is>
      </c>
      <c r="T59" s="43" t="inlineStr">
        <is>
          <t>Yes</t>
        </is>
      </c>
      <c r="U59" s="43" t="inlineStr">
        <is>
          <t>Yes</t>
        </is>
      </c>
      <c r="V59" s="266" t="inlineStr">
        <is>
          <t>No</t>
        </is>
      </c>
      <c r="W59" s="631" t="inlineStr">
        <is>
          <t>[SYI_001_001_0116].html</t>
        </is>
      </c>
      <c r="X59" s="46" t="n">
        <v>3</v>
      </c>
      <c r="Y59" s="46" t="n">
        <v>0</v>
      </c>
      <c r="Z59" s="46" t="n">
        <v>0</v>
      </c>
      <c r="AA59" s="46" t="n">
        <v>3</v>
      </c>
      <c r="AB59" s="462" t="n"/>
      <c r="AC59" s="463" t="inlineStr">
        <is>
          <t>SYR_HMG_173, SYR_HMG_175</t>
        </is>
      </c>
      <c r="AD59" s="449" t="n"/>
      <c r="AE59" s="592" t="inlineStr">
        <is>
          <t>This Testcase is not applicable for SP21P. Refer to ERR #173185</t>
        </is>
      </c>
      <c r="AG59" s="43">
        <f>Function_14DCDC!AG147</f>
        <v/>
      </c>
      <c r="AH59" s="43">
        <f>Function_14DCDC!AH147</f>
        <v/>
      </c>
      <c r="AI59" s="43">
        <f>Function_14DCDC!AI147</f>
        <v/>
      </c>
      <c r="AJ59" s="43">
        <f>Function_14DCDC!AJ147</f>
        <v/>
      </c>
      <c r="AK59" s="43">
        <f>Function_14DCDC!AK147</f>
        <v/>
      </c>
      <c r="AL59" s="47" t="n"/>
      <c r="AM59" s="236" t="n"/>
      <c r="AN59" s="57" t="n"/>
      <c r="AO59" s="301">
        <f>EXACT(W59,AG59)</f>
        <v/>
      </c>
      <c r="AP59" s="286">
        <f>EXACT(X59,AH59)</f>
        <v/>
      </c>
      <c r="AQ59" s="286">
        <f>EXACT(Y59,AI59)</f>
        <v/>
      </c>
      <c r="AR59" s="286">
        <f>EXACT(Z59,AJ59)</f>
        <v/>
      </c>
      <c r="AS59" s="302">
        <f>EXACT(AA59,AK59)</f>
        <v/>
      </c>
    </row>
    <row r="60" ht="14.4" customHeight="1" thickBot="1">
      <c r="A60" s="161" t="inlineStr">
        <is>
          <t>No</t>
        </is>
      </c>
      <c r="B60" s="169" t="inlineStr">
        <is>
          <t>No</t>
        </is>
      </c>
      <c r="C60" s="170" t="inlineStr">
        <is>
          <t>No</t>
        </is>
      </c>
      <c r="D60" s="223" t="inlineStr">
        <is>
          <t>No</t>
        </is>
      </c>
      <c r="E60" s="43" t="inlineStr">
        <is>
          <t>No</t>
        </is>
      </c>
      <c r="F60" s="43" t="inlineStr">
        <is>
          <t>No</t>
        </is>
      </c>
      <c r="G60" s="43" t="inlineStr">
        <is>
          <t>No</t>
        </is>
      </c>
      <c r="H60" s="43" t="inlineStr">
        <is>
          <t>No</t>
        </is>
      </c>
      <c r="I60" s="266" t="inlineStr">
        <is>
          <t>No</t>
        </is>
      </c>
      <c r="J60" s="161" t="inlineStr">
        <is>
          <t>No</t>
        </is>
      </c>
      <c r="K60" s="169" t="inlineStr">
        <is>
          <t>No</t>
        </is>
      </c>
      <c r="L60" s="169" t="inlineStr">
        <is>
          <t>No</t>
        </is>
      </c>
      <c r="M60" s="169" t="inlineStr">
        <is>
          <t>No</t>
        </is>
      </c>
      <c r="N60" s="170" t="inlineStr">
        <is>
          <t>Yes</t>
        </is>
      </c>
      <c r="O60" s="43" t="inlineStr">
        <is>
          <t>Yes</t>
        </is>
      </c>
      <c r="P60" s="43" t="inlineStr">
        <is>
          <t>Yes</t>
        </is>
      </c>
      <c r="Q60" s="43" t="inlineStr">
        <is>
          <t>Yes</t>
        </is>
      </c>
      <c r="R60" s="43" t="inlineStr">
        <is>
          <t>Yes</t>
        </is>
      </c>
      <c r="S60" s="43" t="inlineStr">
        <is>
          <t>Yes</t>
        </is>
      </c>
      <c r="T60" s="43" t="inlineStr">
        <is>
          <t>Yes</t>
        </is>
      </c>
      <c r="U60" s="43" t="inlineStr">
        <is>
          <t>Yes</t>
        </is>
      </c>
      <c r="V60" s="266" t="inlineStr">
        <is>
          <t>No</t>
        </is>
      </c>
      <c r="W60" s="631" t="inlineStr">
        <is>
          <t>[SYI_001_001_0117].html</t>
        </is>
      </c>
      <c r="X60" s="46" t="n">
        <v>5</v>
      </c>
      <c r="Y60" s="46" t="n">
        <v>0</v>
      </c>
      <c r="Z60" s="46" t="n">
        <v>0</v>
      </c>
      <c r="AA60" s="46" t="n">
        <v>5</v>
      </c>
      <c r="AB60" s="462" t="n"/>
      <c r="AC60" s="463" t="inlineStr">
        <is>
          <t>SYR_HMG_174</t>
        </is>
      </c>
      <c r="AD60" s="449" t="n"/>
      <c r="AE60" s="592" t="inlineStr">
        <is>
          <t>This Testcase is not applicable for SP21P. Refer to ERR #173185</t>
        </is>
      </c>
      <c r="AG60" s="43">
        <f>Function_14DCDC!AG148</f>
        <v/>
      </c>
      <c r="AH60" s="43">
        <f>Function_14DCDC!AH148</f>
        <v/>
      </c>
      <c r="AI60" s="43">
        <f>Function_14DCDC!AI148</f>
        <v/>
      </c>
      <c r="AJ60" s="43">
        <f>Function_14DCDC!AJ148</f>
        <v/>
      </c>
      <c r="AK60" s="43">
        <f>Function_14DCDC!AK148</f>
        <v/>
      </c>
      <c r="AL60" s="47" t="n"/>
      <c r="AM60" s="236" t="n"/>
      <c r="AN60" s="56" t="n"/>
      <c r="AO60" s="301">
        <f>EXACT(W60,AG60)</f>
        <v/>
      </c>
      <c r="AP60" s="286">
        <f>EXACT(X60,AH60)</f>
        <v/>
      </c>
      <c r="AQ60" s="286">
        <f>EXACT(Y60,AI60)</f>
        <v/>
      </c>
      <c r="AR60" s="286">
        <f>EXACT(Z60,AJ60)</f>
        <v/>
      </c>
      <c r="AS60" s="302">
        <f>EXACT(AA60,AK60)</f>
        <v/>
      </c>
    </row>
    <row r="61" ht="14.4" customHeight="1">
      <c r="A61" s="160" t="inlineStr">
        <is>
          <t>No</t>
        </is>
      </c>
      <c r="B61" s="2" t="inlineStr">
        <is>
          <t>No</t>
        </is>
      </c>
      <c r="C61" s="42" t="inlineStr">
        <is>
          <t>No</t>
        </is>
      </c>
      <c r="D61" s="223" t="inlineStr">
        <is>
          <t>No</t>
        </is>
      </c>
      <c r="E61" s="43" t="inlineStr">
        <is>
          <t>No</t>
        </is>
      </c>
      <c r="F61" s="43" t="inlineStr">
        <is>
          <t>No</t>
        </is>
      </c>
      <c r="G61" s="43" t="inlineStr">
        <is>
          <t>No</t>
        </is>
      </c>
      <c r="H61" s="43" t="inlineStr">
        <is>
          <t>No</t>
        </is>
      </c>
      <c r="I61" s="266" t="inlineStr">
        <is>
          <t>No</t>
        </is>
      </c>
      <c r="J61" s="160" t="inlineStr">
        <is>
          <t>No</t>
        </is>
      </c>
      <c r="K61" s="2" t="inlineStr">
        <is>
          <t>No</t>
        </is>
      </c>
      <c r="L61" s="2" t="inlineStr">
        <is>
          <t>No</t>
        </is>
      </c>
      <c r="M61" s="2" t="inlineStr">
        <is>
          <t>No</t>
        </is>
      </c>
      <c r="N61" s="42" t="inlineStr">
        <is>
          <t>Yes</t>
        </is>
      </c>
      <c r="O61" s="43" t="inlineStr">
        <is>
          <t>Yes</t>
        </is>
      </c>
      <c r="P61" s="43" t="inlineStr">
        <is>
          <t>Yes</t>
        </is>
      </c>
      <c r="Q61" s="43" t="inlineStr">
        <is>
          <t>Yes</t>
        </is>
      </c>
      <c r="R61" s="43" t="inlineStr">
        <is>
          <t>Yes</t>
        </is>
      </c>
      <c r="S61" s="43" t="inlineStr">
        <is>
          <t>Yes</t>
        </is>
      </c>
      <c r="T61" s="43" t="inlineStr">
        <is>
          <t>Yes</t>
        </is>
      </c>
      <c r="U61" s="43" t="inlineStr">
        <is>
          <t>Yes</t>
        </is>
      </c>
      <c r="V61" s="266" t="inlineStr">
        <is>
          <t>Yes</t>
        </is>
      </c>
      <c r="W61" s="628" t="inlineStr">
        <is>
          <t>[SYI_001_001_0107_001].html</t>
        </is>
      </c>
      <c r="X61" s="240" t="n">
        <v>1</v>
      </c>
      <c r="Y61" s="240" t="n">
        <v>0</v>
      </c>
      <c r="Z61" s="240" t="n">
        <v>0</v>
      </c>
      <c r="AA61" s="240" t="n">
        <v>1</v>
      </c>
      <c r="AB61" s="224" t="n"/>
      <c r="AC61" s="186" t="inlineStr">
        <is>
          <t>ICS_SYR_HMG_116</t>
        </is>
      </c>
      <c r="AD61" s="438" t="n"/>
      <c r="AE61" s="358" t="n"/>
      <c r="AG61" s="43">
        <f>Function_14DCDC!AG123</f>
        <v/>
      </c>
      <c r="AH61" s="43">
        <f>Function_14DCDC!AH123</f>
        <v/>
      </c>
      <c r="AI61" s="43">
        <f>Function_14DCDC!AI123</f>
        <v/>
      </c>
      <c r="AJ61" s="43">
        <f>Function_14DCDC!AJ123</f>
        <v/>
      </c>
      <c r="AK61" s="43">
        <f>Function_14DCDC!AK123</f>
        <v/>
      </c>
      <c r="AL61" s="41" t="n"/>
      <c r="AM61" s="231" t="n"/>
      <c r="AN61" s="56" t="n"/>
      <c r="AO61" s="301">
        <f>EXACT(W61,AG61)</f>
        <v/>
      </c>
      <c r="AP61" s="286">
        <f>EXACT(X61,AH61)</f>
        <v/>
      </c>
      <c r="AQ61" s="286">
        <f>EXACT(Y61,AI61)</f>
        <v/>
      </c>
      <c r="AR61" s="286">
        <f>EXACT(Z61,AJ61)</f>
        <v/>
      </c>
      <c r="AS61" s="302">
        <f>EXACT(AA61,AK61)</f>
        <v/>
      </c>
    </row>
    <row r="62" ht="14.4" customHeight="1" thickBot="1">
      <c r="A62" s="160" t="inlineStr">
        <is>
          <t>No</t>
        </is>
      </c>
      <c r="B62" s="2" t="inlineStr">
        <is>
          <t>No</t>
        </is>
      </c>
      <c r="C62" s="42" t="inlineStr">
        <is>
          <t>No</t>
        </is>
      </c>
      <c r="D62" s="223" t="inlineStr">
        <is>
          <t>No</t>
        </is>
      </c>
      <c r="E62" s="43" t="inlineStr">
        <is>
          <t>No</t>
        </is>
      </c>
      <c r="F62" s="43" t="inlineStr">
        <is>
          <t>No</t>
        </is>
      </c>
      <c r="G62" s="43" t="inlineStr">
        <is>
          <t>No</t>
        </is>
      </c>
      <c r="H62" s="43" t="inlineStr">
        <is>
          <t>No</t>
        </is>
      </c>
      <c r="I62" s="266" t="inlineStr">
        <is>
          <t>No</t>
        </is>
      </c>
      <c r="J62" s="160" t="inlineStr">
        <is>
          <t>No</t>
        </is>
      </c>
      <c r="K62" s="2" t="inlineStr">
        <is>
          <t>No</t>
        </is>
      </c>
      <c r="L62" s="2" t="inlineStr">
        <is>
          <t>No</t>
        </is>
      </c>
      <c r="M62" s="2" t="inlineStr">
        <is>
          <t>No</t>
        </is>
      </c>
      <c r="N62" s="42" t="inlineStr">
        <is>
          <t>Yes</t>
        </is>
      </c>
      <c r="O62" s="43" t="inlineStr">
        <is>
          <t>Yes</t>
        </is>
      </c>
      <c r="P62" s="43" t="inlineStr">
        <is>
          <t>Yes</t>
        </is>
      </c>
      <c r="Q62" s="43" t="inlineStr">
        <is>
          <t>Yes</t>
        </is>
      </c>
      <c r="R62" s="43" t="inlineStr">
        <is>
          <t>Yes</t>
        </is>
      </c>
      <c r="S62" s="43" t="inlineStr">
        <is>
          <t>Yes</t>
        </is>
      </c>
      <c r="T62" s="43" t="inlineStr">
        <is>
          <t>Yes</t>
        </is>
      </c>
      <c r="U62" s="43" t="inlineStr">
        <is>
          <t>Yes</t>
        </is>
      </c>
      <c r="V62" s="266" t="inlineStr">
        <is>
          <t>Yes</t>
        </is>
      </c>
      <c r="W62" s="628" t="inlineStr">
        <is>
          <t>[SYI_001_001_0107_002].html</t>
        </is>
      </c>
      <c r="X62" s="240" t="n">
        <v>1</v>
      </c>
      <c r="Y62" s="240" t="n">
        <v>0</v>
      </c>
      <c r="Z62" s="240" t="n">
        <v>0</v>
      </c>
      <c r="AA62" s="240" t="n">
        <v>1</v>
      </c>
      <c r="AB62" s="224" t="n"/>
      <c r="AC62" s="186" t="inlineStr">
        <is>
          <t>ICS_SYR_HMG_116</t>
        </is>
      </c>
      <c r="AD62" s="438" t="n"/>
      <c r="AE62" s="358" t="n"/>
      <c r="AG62" s="43">
        <f>Function_14DCDC!AG124</f>
        <v/>
      </c>
      <c r="AH62" s="43">
        <f>Function_14DCDC!AH124</f>
        <v/>
      </c>
      <c r="AI62" s="43">
        <f>Function_14DCDC!AI124</f>
        <v/>
      </c>
      <c r="AJ62" s="43">
        <f>Function_14DCDC!AJ124</f>
        <v/>
      </c>
      <c r="AK62" s="43">
        <f>Function_14DCDC!AK124</f>
        <v/>
      </c>
      <c r="AL62" s="41" t="n"/>
      <c r="AM62" s="231" t="n"/>
      <c r="AN62" s="56" t="n"/>
      <c r="AO62" s="301">
        <f>EXACT(W62,AG62)</f>
        <v/>
      </c>
      <c r="AP62" s="286">
        <f>EXACT(X62,AH62)</f>
        <v/>
      </c>
      <c r="AQ62" s="286">
        <f>EXACT(Y62,AI62)</f>
        <v/>
      </c>
      <c r="AR62" s="286">
        <f>EXACT(Z62,AJ62)</f>
        <v/>
      </c>
      <c r="AS62" s="302">
        <f>EXACT(AA62,AK62)</f>
        <v/>
      </c>
    </row>
    <row r="63" ht="14.4" customHeight="1" thickBot="1">
      <c r="A63" s="439" t="inlineStr">
        <is>
          <t>No</t>
        </is>
      </c>
      <c r="B63" s="440" t="inlineStr">
        <is>
          <t>No</t>
        </is>
      </c>
      <c r="C63" s="445" t="inlineStr">
        <is>
          <t>No</t>
        </is>
      </c>
      <c r="D63" s="500" t="inlineStr">
        <is>
          <t>No</t>
        </is>
      </c>
      <c r="E63" s="500" t="inlineStr">
        <is>
          <t>No</t>
        </is>
      </c>
      <c r="F63" s="500" t="inlineStr">
        <is>
          <t>No</t>
        </is>
      </c>
      <c r="G63" s="500" t="inlineStr">
        <is>
          <t>No</t>
        </is>
      </c>
      <c r="H63" s="445" t="inlineStr">
        <is>
          <t>No</t>
        </is>
      </c>
      <c r="I63" s="442" t="inlineStr">
        <is>
          <t>No</t>
        </is>
      </c>
      <c r="J63" s="477" t="inlineStr">
        <is>
          <t>Yes</t>
        </is>
      </c>
      <c r="K63" s="440" t="inlineStr">
        <is>
          <t>Yes</t>
        </is>
      </c>
      <c r="L63" s="440" t="inlineStr">
        <is>
          <t>Yes</t>
        </is>
      </c>
      <c r="M63" s="440" t="inlineStr">
        <is>
          <t>Yes</t>
        </is>
      </c>
      <c r="N63" s="445" t="inlineStr">
        <is>
          <t>Yes</t>
        </is>
      </c>
      <c r="O63" s="500" t="inlineStr">
        <is>
          <t>Yes</t>
        </is>
      </c>
      <c r="P63" s="441" t="inlineStr">
        <is>
          <t>Yes</t>
        </is>
      </c>
      <c r="Q63" s="441" t="inlineStr">
        <is>
          <t>Yes</t>
        </is>
      </c>
      <c r="R63" s="441" t="inlineStr">
        <is>
          <t>Yes</t>
        </is>
      </c>
      <c r="S63" s="441" t="inlineStr">
        <is>
          <t>Yes</t>
        </is>
      </c>
      <c r="T63" s="441" t="inlineStr">
        <is>
          <t>Yes</t>
        </is>
      </c>
      <c r="U63" s="441" t="inlineStr">
        <is>
          <t>Yes</t>
        </is>
      </c>
      <c r="V63" s="442" t="inlineStr">
        <is>
          <t>Yes</t>
        </is>
      </c>
      <c r="W63" s="584" t="inlineStr">
        <is>
          <t>SYI_002_008_0002</t>
        </is>
      </c>
      <c r="X63" s="500" t="n">
        <v>3</v>
      </c>
      <c r="Y63" s="441" t="n">
        <v>0</v>
      </c>
      <c r="Z63" s="441" t="n">
        <v>0</v>
      </c>
      <c r="AA63" s="441" t="n">
        <v>3</v>
      </c>
      <c r="AB63" s="442" t="n"/>
      <c r="AC63" s="446" t="inlineStr">
        <is>
          <t>ICS_SYR_HMG_77, ICS_SYR_HMG_76(CR-992)</t>
        </is>
      </c>
      <c r="AD63" s="496" t="n"/>
      <c r="AE63" s="443" t="n"/>
      <c r="AG63" s="223">
        <f>Function_Charger!AG169</f>
        <v/>
      </c>
      <c r="AH63" s="223">
        <f>Function_Charger!AH169</f>
        <v/>
      </c>
      <c r="AI63" s="223">
        <f>Function_Charger!AI169</f>
        <v/>
      </c>
      <c r="AJ63" s="223">
        <f>Function_Charger!AJ169</f>
        <v/>
      </c>
      <c r="AK63" s="223">
        <f>Function_Charger!AK169</f>
        <v/>
      </c>
      <c r="AL63" s="41" t="n"/>
      <c r="AM63" s="507" t="n"/>
      <c r="AN63" s="231" t="n"/>
      <c r="AO63" s="430">
        <f>EXACT(W63,AG63)</f>
        <v/>
      </c>
      <c r="AP63" s="314">
        <f>EXACT(X63,AH63)</f>
        <v/>
      </c>
      <c r="AQ63" s="314">
        <f>EXACT(Y63,AI63)</f>
        <v/>
      </c>
      <c r="AR63" s="314">
        <f>EXACT(Z63,AJ63)</f>
        <v/>
      </c>
      <c r="AS63" s="428">
        <f>EXACT(AA63,AK63)</f>
        <v/>
      </c>
    </row>
    <row r="64" ht="14.4" customHeight="1" thickBot="1">
      <c r="A64" s="439" t="inlineStr">
        <is>
          <t>No</t>
        </is>
      </c>
      <c r="B64" s="440" t="inlineStr">
        <is>
          <t>No</t>
        </is>
      </c>
      <c r="C64" s="445" t="inlineStr">
        <is>
          <t>Yes</t>
        </is>
      </c>
      <c r="D64" s="500" t="inlineStr">
        <is>
          <t>Yes</t>
        </is>
      </c>
      <c r="E64" s="500" t="inlineStr">
        <is>
          <t>Yes</t>
        </is>
      </c>
      <c r="F64" s="500" t="inlineStr">
        <is>
          <t>Yes</t>
        </is>
      </c>
      <c r="G64" s="500" t="inlineStr">
        <is>
          <t>Yes</t>
        </is>
      </c>
      <c r="H64" s="445" t="inlineStr">
        <is>
          <t>Yes</t>
        </is>
      </c>
      <c r="I64" s="442" t="inlineStr">
        <is>
          <t>Yes</t>
        </is>
      </c>
      <c r="J64" s="477" t="inlineStr">
        <is>
          <t>No</t>
        </is>
      </c>
      <c r="K64" s="440" t="inlineStr">
        <is>
          <t>No</t>
        </is>
      </c>
      <c r="L64" s="440" t="inlineStr">
        <is>
          <t>No</t>
        </is>
      </c>
      <c r="M64" s="440" t="inlineStr">
        <is>
          <t>No</t>
        </is>
      </c>
      <c r="N64" s="445" t="inlineStr">
        <is>
          <t>Yes</t>
        </is>
      </c>
      <c r="O64" s="500" t="inlineStr">
        <is>
          <t>Yes</t>
        </is>
      </c>
      <c r="P64" s="441" t="inlineStr">
        <is>
          <t>Yes</t>
        </is>
      </c>
      <c r="Q64" s="441" t="inlineStr">
        <is>
          <t>Yes</t>
        </is>
      </c>
      <c r="R64" s="441" t="inlineStr">
        <is>
          <t>Yes</t>
        </is>
      </c>
      <c r="S64" s="441" t="inlineStr">
        <is>
          <t>Yes</t>
        </is>
      </c>
      <c r="T64" s="441" t="inlineStr">
        <is>
          <t>Yes</t>
        </is>
      </c>
      <c r="U64" s="441" t="inlineStr">
        <is>
          <t>Yes</t>
        </is>
      </c>
      <c r="V64" s="442" t="inlineStr">
        <is>
          <t>Yes</t>
        </is>
      </c>
      <c r="W64" s="584" t="inlineStr">
        <is>
          <t>[SYI_002_008_0016].html</t>
        </is>
      </c>
      <c r="X64" s="500" t="n">
        <v>2</v>
      </c>
      <c r="Y64" s="441" t="n">
        <v>0</v>
      </c>
      <c r="Z64" s="441" t="n">
        <v>0</v>
      </c>
      <c r="AA64" s="441" t="n">
        <v>2</v>
      </c>
      <c r="AB64" s="442" t="n"/>
      <c r="AC64" s="443" t="inlineStr">
        <is>
          <t>ICS_SYR_CIN_611</t>
        </is>
      </c>
      <c r="AD64" s="496" t="n"/>
      <c r="AE64" s="443" t="n"/>
      <c r="AG64" s="223">
        <f>Function_Charger!AG173</f>
        <v/>
      </c>
      <c r="AH64" s="223">
        <f>Function_Charger!AH173</f>
        <v/>
      </c>
      <c r="AI64" s="223">
        <f>Function_Charger!AI173</f>
        <v/>
      </c>
      <c r="AJ64" s="223">
        <f>Function_Charger!AJ173</f>
        <v/>
      </c>
      <c r="AK64" s="223">
        <f>Function_Charger!AK173</f>
        <v/>
      </c>
      <c r="AL64" s="41" t="n"/>
      <c r="AM64" s="507" t="n"/>
      <c r="AN64" s="231" t="n"/>
      <c r="AO64" s="430">
        <f>EXACT(W64,AG64)</f>
        <v/>
      </c>
      <c r="AP64" s="314">
        <f>EXACT(X64,AH64)</f>
        <v/>
      </c>
      <c r="AQ64" s="314">
        <f>EXACT(Y64,AI64)</f>
        <v/>
      </c>
      <c r="AR64" s="314">
        <f>EXACT(Z64,AJ64)</f>
        <v/>
      </c>
      <c r="AS64" s="428">
        <f>EXACT(AA64,AK64)</f>
        <v/>
      </c>
    </row>
    <row r="65" ht="14.4" customHeight="1" thickBot="1">
      <c r="A65" s="451" t="inlineStr">
        <is>
          <t>Yes</t>
        </is>
      </c>
      <c r="B65" s="451" t="inlineStr">
        <is>
          <t>Yes</t>
        </is>
      </c>
      <c r="C65" s="451" t="inlineStr">
        <is>
          <t>Yes</t>
        </is>
      </c>
      <c r="D65" s="771" t="inlineStr">
        <is>
          <t>No</t>
        </is>
      </c>
      <c r="E65" s="771" t="inlineStr">
        <is>
          <t>No</t>
        </is>
      </c>
      <c r="F65" s="771" t="inlineStr">
        <is>
          <t>No</t>
        </is>
      </c>
      <c r="G65" s="771" t="inlineStr">
        <is>
          <t>No</t>
        </is>
      </c>
      <c r="H65" s="772" t="inlineStr">
        <is>
          <t>Yes</t>
        </is>
      </c>
      <c r="I65" s="773" t="inlineStr">
        <is>
          <t>No</t>
        </is>
      </c>
      <c r="J65" s="580" t="inlineStr">
        <is>
          <t>No</t>
        </is>
      </c>
      <c r="K65" s="476" t="inlineStr">
        <is>
          <t>Yes</t>
        </is>
      </c>
      <c r="L65" s="476" t="inlineStr">
        <is>
          <t>Yes</t>
        </is>
      </c>
      <c r="M65" s="476" t="inlineStr">
        <is>
          <t>Yes</t>
        </is>
      </c>
      <c r="N65" s="498" t="inlineStr">
        <is>
          <t>Yes</t>
        </is>
      </c>
      <c r="O65" s="771" t="inlineStr">
        <is>
          <t>No</t>
        </is>
      </c>
      <c r="P65" s="772" t="inlineStr">
        <is>
          <t>Yes</t>
        </is>
      </c>
      <c r="Q65" s="772" t="inlineStr">
        <is>
          <t>No</t>
        </is>
      </c>
      <c r="R65" s="772" t="inlineStr">
        <is>
          <t>Yes</t>
        </is>
      </c>
      <c r="S65" s="772" t="inlineStr">
        <is>
          <t>Yes</t>
        </is>
      </c>
      <c r="T65" s="772" t="inlineStr">
        <is>
          <t>Yes</t>
        </is>
      </c>
      <c r="U65" s="772" t="inlineStr">
        <is>
          <t>Yes</t>
        </is>
      </c>
      <c r="V65" s="773" t="inlineStr">
        <is>
          <t>No</t>
        </is>
      </c>
      <c r="W65" s="584" t="inlineStr">
        <is>
          <t>[SYI_DIA_001_001] - Verify Thermal Management DTC Mechanism and Debounce Time.html</t>
        </is>
      </c>
      <c r="X65" s="448" t="n">
        <v>3</v>
      </c>
      <c r="Y65" s="448" t="n">
        <v>0</v>
      </c>
      <c r="Z65" s="448" t="n">
        <v>0</v>
      </c>
      <c r="AA65" s="448" t="n">
        <v>3</v>
      </c>
      <c r="AB65" s="576" t="n"/>
      <c r="AC65" s="450" t="inlineStr">
        <is>
          <t>ICS_SYR_DIA_640</t>
        </is>
      </c>
      <c r="AD65" s="497" t="n"/>
      <c r="AE65" s="473" t="n"/>
      <c r="AG65" s="223">
        <f>Function_Charger!AG191</f>
        <v/>
      </c>
      <c r="AH65" s="223">
        <f>Function_Charger!AH191</f>
        <v/>
      </c>
      <c r="AI65" s="223">
        <f>Function_Charger!AI191</f>
        <v/>
      </c>
      <c r="AJ65" s="223">
        <f>Function_Charger!AJ191</f>
        <v/>
      </c>
      <c r="AK65" s="223">
        <f>Function_Charger!AK191</f>
        <v/>
      </c>
      <c r="AL65" s="41" t="n"/>
      <c r="AM65" s="507" t="n"/>
      <c r="AN65" s="231" t="n"/>
      <c r="AO65" s="430">
        <f>EXACT(W65,AG65)</f>
        <v/>
      </c>
      <c r="AP65" s="430">
        <f>EXACT(X65,AH65)</f>
        <v/>
      </c>
      <c r="AQ65" s="430">
        <f>EXACT(Y65,AI65)</f>
        <v/>
      </c>
      <c r="AR65" s="430">
        <f>EXACT(Z65,AJ65)</f>
        <v/>
      </c>
      <c r="AS65" s="430">
        <f>EXACT(AA65,AK65)</f>
        <v/>
      </c>
    </row>
    <row r="66" ht="15.75" customHeight="1">
      <c r="A66" s="160" t="inlineStr">
        <is>
          <t>Yes</t>
        </is>
      </c>
      <c r="B66" s="2" t="inlineStr">
        <is>
          <t>Yes</t>
        </is>
      </c>
      <c r="C66" s="2" t="inlineStr">
        <is>
          <t>Yes</t>
        </is>
      </c>
      <c r="D66" s="168" t="inlineStr">
        <is>
          <t>Yes</t>
        </is>
      </c>
      <c r="E66" s="168" t="inlineStr">
        <is>
          <t>Yes</t>
        </is>
      </c>
      <c r="F66" s="168" t="inlineStr">
        <is>
          <t>Yes</t>
        </is>
      </c>
      <c r="G66" s="168" t="inlineStr">
        <is>
          <t>Yes</t>
        </is>
      </c>
      <c r="H66" s="2" t="inlineStr">
        <is>
          <t>Yes</t>
        </is>
      </c>
      <c r="I66" s="168" t="inlineStr">
        <is>
          <t>Yes</t>
        </is>
      </c>
      <c r="J66" s="160" t="inlineStr">
        <is>
          <t>Yes</t>
        </is>
      </c>
      <c r="K66" s="2" t="inlineStr">
        <is>
          <t>Yes</t>
        </is>
      </c>
      <c r="L66" s="2" t="inlineStr">
        <is>
          <t>Yes</t>
        </is>
      </c>
      <c r="M66" s="2" t="inlineStr">
        <is>
          <t>Yes</t>
        </is>
      </c>
      <c r="N66" s="2" t="inlineStr">
        <is>
          <t>Yes</t>
        </is>
      </c>
      <c r="O66" s="42" t="inlineStr">
        <is>
          <t>Yes</t>
        </is>
      </c>
      <c r="P66" s="2" t="inlineStr">
        <is>
          <t>Yes</t>
        </is>
      </c>
      <c r="Q66" s="2" t="inlineStr">
        <is>
          <t>Yes</t>
        </is>
      </c>
      <c r="R66" s="42" t="inlineStr">
        <is>
          <t>Yes</t>
        </is>
      </c>
      <c r="S66" s="42" t="inlineStr">
        <is>
          <t>Yes</t>
        </is>
      </c>
      <c r="T66" s="42" t="inlineStr">
        <is>
          <t>Yes</t>
        </is>
      </c>
      <c r="U66" s="42" t="inlineStr">
        <is>
          <t>Yes</t>
        </is>
      </c>
      <c r="V66" s="42" t="inlineStr">
        <is>
          <t>Yes</t>
        </is>
      </c>
      <c r="W66" s="223" t="inlineStr">
        <is>
          <t>[SYI_EFAN01_FTT_002].html</t>
        </is>
      </c>
      <c r="X66" s="240" t="n">
        <v>5</v>
      </c>
      <c r="Y66" s="240" t="n">
        <v>0</v>
      </c>
      <c r="Z66" s="240" t="n">
        <v>0</v>
      </c>
      <c r="AA66" s="240" t="n">
        <v>5</v>
      </c>
      <c r="AB66" s="224" t="n">
        <v>0.004872685185185185</v>
      </c>
      <c r="AC66" s="255" t="inlineStr">
        <is>
          <t>No TSR ID</t>
        </is>
      </c>
      <c r="AD66" s="364" t="n"/>
      <c r="AE66" s="358" t="n"/>
      <c r="AG66" s="223">
        <f>FuSa_FTT!AG28</f>
        <v/>
      </c>
      <c r="AH66" s="223">
        <f>FuSa_FTT!AH28</f>
        <v/>
      </c>
      <c r="AI66" s="223">
        <f>FuSa_FTT!AI28</f>
        <v/>
      </c>
      <c r="AJ66" s="223">
        <f>FuSa_FTT!AJ28</f>
        <v/>
      </c>
      <c r="AK66" s="223">
        <f>FuSa_FTT!AK28</f>
        <v/>
      </c>
      <c r="AL66" s="224" t="n"/>
      <c r="AM66" s="228" t="n"/>
      <c r="AN66" s="231" t="n"/>
      <c r="AO66" s="160">
        <f>EXACT(AG66,W66)</f>
        <v/>
      </c>
      <c r="AP66" s="2">
        <f>EXACT(AH66,X66)</f>
        <v/>
      </c>
      <c r="AQ66" s="2">
        <f>EXACT(AI66,Y66)</f>
        <v/>
      </c>
      <c r="AR66" s="2">
        <f>EXACT(AJ66,Z66)</f>
        <v/>
      </c>
      <c r="AS66" s="168">
        <f>EXACT(AK66,AA66)</f>
        <v/>
      </c>
    </row>
    <row r="67" ht="15.75" customHeight="1">
      <c r="A67" s="160" t="inlineStr">
        <is>
          <t>Yes</t>
        </is>
      </c>
      <c r="B67" s="2" t="inlineStr">
        <is>
          <t>Yes</t>
        </is>
      </c>
      <c r="C67" s="2" t="inlineStr">
        <is>
          <t>Yes</t>
        </is>
      </c>
      <c r="D67" s="168" t="inlineStr">
        <is>
          <t>Yes</t>
        </is>
      </c>
      <c r="E67" s="168" t="inlineStr">
        <is>
          <t>Yes</t>
        </is>
      </c>
      <c r="F67" s="168" t="inlineStr">
        <is>
          <t>Yes</t>
        </is>
      </c>
      <c r="G67" s="168" t="inlineStr">
        <is>
          <t>Yes</t>
        </is>
      </c>
      <c r="H67" s="2" t="inlineStr">
        <is>
          <t>Yes</t>
        </is>
      </c>
      <c r="I67" s="168" t="inlineStr">
        <is>
          <t>Yes</t>
        </is>
      </c>
      <c r="J67" s="160" t="inlineStr">
        <is>
          <t>No</t>
        </is>
      </c>
      <c r="K67" s="2" t="inlineStr">
        <is>
          <t>Yes</t>
        </is>
      </c>
      <c r="L67" s="2" t="inlineStr">
        <is>
          <t>No</t>
        </is>
      </c>
      <c r="M67" s="2" t="inlineStr">
        <is>
          <t>No</t>
        </is>
      </c>
      <c r="N67" s="2" t="inlineStr">
        <is>
          <t>No</t>
        </is>
      </c>
      <c r="O67" s="42" t="inlineStr">
        <is>
          <t>No</t>
        </is>
      </c>
      <c r="P67" s="2" t="inlineStr">
        <is>
          <t>No</t>
        </is>
      </c>
      <c r="Q67" s="2" t="inlineStr">
        <is>
          <t>No</t>
        </is>
      </c>
      <c r="R67" s="987" t="inlineStr">
        <is>
          <t>No</t>
        </is>
      </c>
      <c r="S67" s="42" t="inlineStr">
        <is>
          <t>No</t>
        </is>
      </c>
      <c r="T67" s="42" t="inlineStr">
        <is>
          <t>No</t>
        </is>
      </c>
      <c r="U67" s="42" t="inlineStr">
        <is>
          <t>No</t>
        </is>
      </c>
      <c r="V67" s="42" t="inlineStr">
        <is>
          <t>No</t>
        </is>
      </c>
      <c r="W67" s="223" t="inlineStr">
        <is>
          <t>[SYI_EFAN01_FTT_003].html</t>
        </is>
      </c>
      <c r="X67" s="240" t="n">
        <v>5</v>
      </c>
      <c r="Y67" s="240" t="n">
        <v>0</v>
      </c>
      <c r="Z67" s="240" t="n">
        <v>0</v>
      </c>
      <c r="AA67" s="240" t="n">
        <v>5</v>
      </c>
      <c r="AB67" s="224" t="n">
        <v>0.003587962962962963</v>
      </c>
      <c r="AC67" s="252" t="inlineStr">
        <is>
          <t>TSR-CCU-859</t>
        </is>
      </c>
      <c r="AD67" s="364" t="n"/>
      <c r="AE67" s="356" t="inlineStr">
        <is>
          <t>Applicable for only SP18</t>
        </is>
      </c>
      <c r="AG67" s="223">
        <f>FuSa_FTT!AG29</f>
        <v/>
      </c>
      <c r="AH67" s="223">
        <f>FuSa_FTT!AH29</f>
        <v/>
      </c>
      <c r="AI67" s="223">
        <f>FuSa_FTT!AI29</f>
        <v/>
      </c>
      <c r="AJ67" s="223">
        <f>FuSa_FTT!AJ29</f>
        <v/>
      </c>
      <c r="AK67" s="223">
        <f>FuSa_FTT!AK29</f>
        <v/>
      </c>
      <c r="AL67" s="224" t="n"/>
      <c r="AM67" s="228" t="n"/>
      <c r="AN67" s="231" t="n"/>
      <c r="AO67" s="160">
        <f>EXACT(AG67,W67)</f>
        <v/>
      </c>
      <c r="AP67" s="2">
        <f>EXACT(AH67,X67)</f>
        <v/>
      </c>
      <c r="AQ67" s="2">
        <f>EXACT(AI67,Y67)</f>
        <v/>
      </c>
      <c r="AR67" s="2">
        <f>EXACT(AJ67,Z67)</f>
        <v/>
      </c>
      <c r="AS67" s="168">
        <f>EXACT(AK67,AA67)</f>
        <v/>
      </c>
    </row>
    <row r="68" ht="15.75" customHeight="1" thickBot="1">
      <c r="A68" s="160" t="inlineStr">
        <is>
          <t>Yes</t>
        </is>
      </c>
      <c r="B68" s="2" t="inlineStr">
        <is>
          <t>Yes</t>
        </is>
      </c>
      <c r="C68" s="2" t="inlineStr">
        <is>
          <t>Yes</t>
        </is>
      </c>
      <c r="D68" s="168" t="inlineStr">
        <is>
          <t>Yes</t>
        </is>
      </c>
      <c r="E68" s="168" t="inlineStr">
        <is>
          <t>Yes</t>
        </is>
      </c>
      <c r="F68" s="168" t="inlineStr">
        <is>
          <t>Yes</t>
        </is>
      </c>
      <c r="G68" s="168" t="inlineStr">
        <is>
          <t>Yes</t>
        </is>
      </c>
      <c r="H68" s="2" t="inlineStr">
        <is>
          <t>Yes</t>
        </is>
      </c>
      <c r="I68" s="168" t="inlineStr">
        <is>
          <t>Yes</t>
        </is>
      </c>
      <c r="J68" s="160" t="inlineStr">
        <is>
          <t>Yes</t>
        </is>
      </c>
      <c r="K68" s="2" t="inlineStr">
        <is>
          <t>Yes</t>
        </is>
      </c>
      <c r="L68" s="2" t="inlineStr">
        <is>
          <t>Yes</t>
        </is>
      </c>
      <c r="M68" s="2" t="inlineStr">
        <is>
          <t>Yes</t>
        </is>
      </c>
      <c r="N68" s="2" t="inlineStr">
        <is>
          <t>Yes</t>
        </is>
      </c>
      <c r="O68" s="42" t="inlineStr">
        <is>
          <t>Yes</t>
        </is>
      </c>
      <c r="P68" s="2" t="inlineStr">
        <is>
          <t>Yes</t>
        </is>
      </c>
      <c r="Q68" s="42" t="inlineStr">
        <is>
          <t>Yes</t>
        </is>
      </c>
      <c r="R68" s="43" t="inlineStr">
        <is>
          <t>Yes</t>
        </is>
      </c>
      <c r="S68" s="54" t="inlineStr">
        <is>
          <t>Yes</t>
        </is>
      </c>
      <c r="T68" s="42" t="inlineStr">
        <is>
          <t>Yes</t>
        </is>
      </c>
      <c r="U68" s="42" t="inlineStr">
        <is>
          <t>Yes</t>
        </is>
      </c>
      <c r="V68" s="42" t="inlineStr">
        <is>
          <t>Yes</t>
        </is>
      </c>
      <c r="W68" s="223" t="inlineStr">
        <is>
          <t>[SYI_EFAN01_FTT_004].html</t>
        </is>
      </c>
      <c r="X68" s="240" t="n">
        <v>2</v>
      </c>
      <c r="Y68" s="240" t="n">
        <v>0</v>
      </c>
      <c r="Z68" s="240" t="n">
        <v>0</v>
      </c>
      <c r="AA68" s="240" t="n">
        <v>2</v>
      </c>
      <c r="AB68" s="224" t="n">
        <v>0.002719907407407407</v>
      </c>
      <c r="AC68" s="252" t="inlineStr">
        <is>
          <t>TSR-CCU-855</t>
        </is>
      </c>
      <c r="AD68" s="364" t="n"/>
      <c r="AE68" s="557" t="inlineStr">
        <is>
          <t>Refer to analysis</t>
        </is>
      </c>
      <c r="AG68" s="223">
        <f>FuSa_FTT!AG30</f>
        <v/>
      </c>
      <c r="AH68" s="223">
        <f>FuSa_FTT!AH30</f>
        <v/>
      </c>
      <c r="AI68" s="223">
        <f>FuSa_FTT!AI30</f>
        <v/>
      </c>
      <c r="AJ68" s="223">
        <f>FuSa_FTT!AJ30</f>
        <v/>
      </c>
      <c r="AK68" s="223">
        <f>FuSa_FTT!AK30</f>
        <v/>
      </c>
      <c r="AL68" s="224" t="n"/>
      <c r="AM68" s="228" t="n"/>
      <c r="AN68" s="231" t="n"/>
      <c r="AO68" s="160">
        <f>EXACT(AG68,W68)</f>
        <v/>
      </c>
      <c r="AP68" s="2">
        <f>EXACT(AH68,X68)</f>
        <v/>
      </c>
      <c r="AQ68" s="2">
        <f>EXACT(AI68,Y68)</f>
        <v/>
      </c>
      <c r="AR68" s="2">
        <f>EXACT(AJ68,Z68)</f>
        <v/>
      </c>
      <c r="AS68" s="168">
        <f>EXACT(AK68,AA68)</f>
        <v/>
      </c>
    </row>
    <row r="69" ht="15" customHeight="1" thickBot="1">
      <c r="A69" s="451" t="n"/>
      <c r="B69" s="451" t="n"/>
      <c r="C69" s="451" t="n"/>
      <c r="D69" s="451" t="n"/>
      <c r="E69" s="451" t="n"/>
      <c r="F69" s="451" t="n"/>
      <c r="G69" s="451" t="n"/>
      <c r="H69" s="451" t="n"/>
      <c r="I69" s="451" t="n"/>
      <c r="J69" s="451" t="n"/>
      <c r="K69" s="451" t="n"/>
      <c r="L69" s="451" t="n"/>
      <c r="M69" s="451" t="n"/>
      <c r="N69" s="451" t="n"/>
      <c r="O69" s="451" t="n"/>
      <c r="P69" s="451" t="n"/>
      <c r="Q69" s="451" t="n"/>
      <c r="R69" s="451" t="n"/>
      <c r="S69" s="451" t="n"/>
      <c r="T69" s="451" t="n"/>
      <c r="U69" s="451" t="n"/>
      <c r="V69" s="451" t="n"/>
      <c r="W69" s="517" t="inlineStr">
        <is>
          <t>Total</t>
        </is>
      </c>
      <c r="X69" s="516">
        <f>SUM(X3:X68)</f>
        <v/>
      </c>
      <c r="Y69" s="516">
        <f>SUM(Y3:Y68)</f>
        <v/>
      </c>
      <c r="Z69" s="516">
        <f>SUM(Z3:Z68)</f>
        <v/>
      </c>
      <c r="AA69" s="516">
        <f>SUM(AA3:AA68)</f>
        <v/>
      </c>
      <c r="AB69" s="515" t="n"/>
      <c r="AC69" s="452" t="n"/>
      <c r="AD69" s="453" t="n"/>
      <c r="AE69" s="452" t="n"/>
      <c r="AG69" s="502" t="inlineStr">
        <is>
          <t>Total</t>
        </is>
      </c>
      <c r="AH69" s="503">
        <f>SUM(AH3:AH68)</f>
        <v/>
      </c>
      <c r="AI69" s="503">
        <f>SUM(AI3:AI68)</f>
        <v/>
      </c>
      <c r="AJ69" s="503">
        <f>SUM(AJ3:AJ68)</f>
        <v/>
      </c>
      <c r="AK69" s="503">
        <f>SUM(AK3:AK68)</f>
        <v/>
      </c>
      <c r="AL69" s="474" t="n"/>
      <c r="AM69" s="474" t="n"/>
      <c r="AN69" s="474" t="n"/>
      <c r="AO69" s="430">
        <f>EXACT(W69,AG69)</f>
        <v/>
      </c>
      <c r="AP69" s="314">
        <f>EXACT(X69,AH69)</f>
        <v/>
      </c>
      <c r="AQ69" s="314">
        <f>EXACT(Y69,AI69)</f>
        <v/>
      </c>
      <c r="AR69" s="314">
        <f>EXACT(Z69,AJ69)</f>
        <v/>
      </c>
      <c r="AS69" s="428">
        <f>EXACT(AA69,AK69)</f>
        <v/>
      </c>
    </row>
    <row r="70" ht="15.75" customHeight="1">
      <c r="X70" s="126" t="n"/>
      <c r="Y70" s="126" t="n"/>
      <c r="Z70" s="126" t="n"/>
      <c r="AA70" s="126" t="n"/>
      <c r="AB70" s="126" t="n"/>
      <c r="AC70" s="126" t="n"/>
      <c r="AD70" s="195" t="n"/>
      <c r="AG70" s="126" t="n"/>
      <c r="AH70" s="126" t="n"/>
      <c r="AI70" s="126" t="n"/>
      <c r="AJ70" s="126" t="n"/>
      <c r="AK70" s="126" t="n"/>
      <c r="AL70" s="158" t="n"/>
      <c r="AM70" s="126" t="n"/>
    </row>
    <row r="71" ht="15.75" customHeight="1">
      <c r="X71" s="126" t="n"/>
      <c r="Y71" s="126" t="n"/>
      <c r="Z71" s="126" t="n"/>
      <c r="AA71" s="126" t="n"/>
      <c r="AB71" s="126" t="n"/>
      <c r="AC71" s="126" t="n"/>
      <c r="AD71" s="195" t="n"/>
      <c r="AG71" s="126" t="n"/>
      <c r="AH71" s="126" t="n"/>
      <c r="AI71" s="126" t="n"/>
      <c r="AJ71" s="126" t="n"/>
      <c r="AK71" s="126" t="n"/>
      <c r="AL71" s="158" t="n"/>
      <c r="AM71" s="126" t="n"/>
    </row>
    <row r="72" ht="15.75" customHeight="1">
      <c r="X72" s="126" t="n"/>
      <c r="Y72" s="126" t="n"/>
      <c r="Z72" s="126" t="n"/>
      <c r="AA72" s="126" t="n"/>
      <c r="AB72" s="126" t="n"/>
      <c r="AC72" s="126" t="n"/>
      <c r="AD72" s="195" t="n"/>
      <c r="AG72" s="126" t="n"/>
      <c r="AH72" s="126" t="n"/>
      <c r="AI72" s="126" t="n"/>
      <c r="AJ72" s="126" t="n"/>
      <c r="AK72" s="126" t="n"/>
      <c r="AL72" s="158" t="n"/>
      <c r="AM72" s="126" t="n"/>
    </row>
    <row r="73" ht="15.75" customHeight="1">
      <c r="X73" s="126" t="n"/>
      <c r="Y73" s="126" t="n"/>
      <c r="Z73" s="126" t="n"/>
      <c r="AA73" s="126" t="n"/>
      <c r="AB73" s="126" t="n"/>
      <c r="AC73" s="126" t="n"/>
      <c r="AD73" s="195" t="n"/>
      <c r="AG73" s="126" t="n"/>
      <c r="AH73" s="126" t="n"/>
      <c r="AI73" s="126" t="n"/>
      <c r="AJ73" s="126" t="n"/>
      <c r="AK73" s="126" t="n"/>
      <c r="AL73" s="158" t="n"/>
      <c r="AM73" s="126" t="n"/>
    </row>
    <row r="74" ht="15.75" customHeight="1">
      <c r="X74" s="126" t="n"/>
      <c r="Y74" s="126" t="n"/>
      <c r="Z74" s="126" t="n"/>
      <c r="AA74" s="126" t="n"/>
      <c r="AB74" s="126" t="n"/>
      <c r="AC74" s="126" t="n"/>
      <c r="AD74" s="195" t="n"/>
      <c r="AG74" s="126" t="n"/>
      <c r="AH74" s="126" t="n"/>
      <c r="AI74" s="126" t="n"/>
      <c r="AJ74" s="126" t="n"/>
      <c r="AK74" s="126" t="n"/>
      <c r="AL74" s="158" t="n"/>
      <c r="AM74" s="126" t="n"/>
    </row>
    <row r="75" ht="15.75" customFormat="1" customHeight="1" s="478">
      <c r="A75" s="478" t="inlineStr">
        <is>
          <t>Additional HTML Files</t>
        </is>
      </c>
    </row>
  </sheetData>
  <autoFilter ref="A2:AS2"/>
  <mergeCells count="4">
    <mergeCell ref="A1:I1"/>
    <mergeCell ref="W1:AE1"/>
    <mergeCell ref="AG1:AS1"/>
    <mergeCell ref="J1:T1"/>
  </mergeCells>
  <conditionalFormatting sqref="A1 A2:V57 A70:V1048576 J1">
    <cfRule type="containsText" priority="94" operator="containsText" dxfId="9" text="No">
      <formula>NOT(ISERROR(SEARCH("No",A1)))</formula>
    </cfRule>
  </conditionalFormatting>
  <conditionalFormatting sqref="A58:V64">
    <cfRule type="containsText" priority="28" operator="containsText" dxfId="51" text="No">
      <formula>NOT(ISERROR(SEARCH("No",A58)))</formula>
    </cfRule>
  </conditionalFormatting>
  <conditionalFormatting sqref="A65:V65">
    <cfRule type="containsText" priority="14" operator="containsText" dxfId="76" text="No">
      <formula>NOT(ISERROR(SEARCH("No",A65)))</formula>
    </cfRule>
  </conditionalFormatting>
  <conditionalFormatting sqref="A66:V68">
    <cfRule type="containsText" priority="1" operator="containsText" dxfId="9" text="No">
      <formula>NOT(ISERROR(SEARCH("No",A66)))</formula>
    </cfRule>
  </conditionalFormatting>
  <conditionalFormatting sqref="A69:V69">
    <cfRule type="containsText" priority="11" operator="containsText" dxfId="51" text="No">
      <formula>NOT(ISERROR(SEARCH("No",A69)))</formula>
    </cfRule>
  </conditionalFormatting>
  <conditionalFormatting sqref="AC58:AC64">
    <cfRule type="containsText" priority="27" operator="containsText" dxfId="2" text="No SYR/KLH ID">
      <formula>NOT(ISERROR(SEARCH("No SYR/KLH ID",AC58)))</formula>
    </cfRule>
  </conditionalFormatting>
  <conditionalFormatting sqref="AC61:AC62">
    <cfRule type="containsText" priority="49" operator="containsText" dxfId="2" text="No SYR ID">
      <formula>NOT(ISERROR(SEARCH("No SYR ID",AC61)))</formula>
    </cfRule>
  </conditionalFormatting>
  <conditionalFormatting sqref="AC70:AC74">
    <cfRule type="containsText" priority="80" operator="containsText" dxfId="7" text="Partially covered">
      <formula>NOT(ISERROR(SEARCH("Partially covered",AC70)))</formula>
    </cfRule>
    <cfRule type="containsText" priority="81" operator="containsText" dxfId="8" text="Obsolete">
      <formula>NOT(ISERROR(SEARCH("Obsolete",AC70)))</formula>
    </cfRule>
    <cfRule type="containsText" priority="82" operator="containsText" dxfId="1" text="OK">
      <formula>NOT(ISERROR(SEARCH("OK",AC70)))</formula>
    </cfRule>
    <cfRule type="containsText" priority="83" operator="containsText" dxfId="9" text="Justify">
      <formula>NOT(ISERROR(SEARCH("Justify",AC70)))</formula>
    </cfRule>
    <cfRule type="containsText" priority="84" operator="containsText" dxfId="2" text="NG">
      <formula>NOT(ISERROR(SEARCH("NG",AC70)))</formula>
    </cfRule>
  </conditionalFormatting>
  <conditionalFormatting sqref="AC69:AD69">
    <cfRule type="containsText" priority="10" operator="containsText" dxfId="2" text="No SYR/KLH ID">
      <formula>NOT(ISERROR(SEARCH("No SYR/KLH ID",AC69)))</formula>
    </cfRule>
  </conditionalFormatting>
  <conditionalFormatting sqref="AD2:AD6 AD8:AD11 AD13:AD16 AD18:AD57">
    <cfRule type="containsText" priority="91" operator="containsText" dxfId="7" text="Partially cover">
      <formula>NOT(ISERROR(SEARCH("Partially cover",AD2)))</formula>
    </cfRule>
    <cfRule type="containsText" priority="92" operator="containsText" dxfId="2" text="NG">
      <formula>NOT(ISERROR(SEARCH("NG",AD2)))</formula>
    </cfRule>
    <cfRule type="containsText" priority="93" operator="containsText" dxfId="1" text="OK">
      <formula>NOT(ISERROR(SEARCH("OK",AD2)))</formula>
    </cfRule>
  </conditionalFormatting>
  <conditionalFormatting sqref="AD2:AD7 AD70:AD1048576">
    <cfRule type="containsText" priority="62" operator="containsText" dxfId="9" text="Justify">
      <formula>NOT(ISERROR(SEARCH("Justify",AD2)))</formula>
    </cfRule>
  </conditionalFormatting>
  <conditionalFormatting sqref="AD7">
    <cfRule type="containsText" priority="59" operator="containsText" dxfId="7" text="Partially covered">
      <formula>NOT(ISERROR(SEARCH("Partially covered",AD7)))</formula>
    </cfRule>
    <cfRule type="containsText" priority="60" operator="containsText" dxfId="8" text="Obsolete">
      <formula>NOT(ISERROR(SEARCH("Obsolete",AD7)))</formula>
    </cfRule>
    <cfRule type="containsText" priority="61" operator="containsText" dxfId="1" text="OK">
      <formula>NOT(ISERROR(SEARCH("OK",AD7)))</formula>
    </cfRule>
    <cfRule type="containsText" priority="63" operator="containsText" dxfId="2" text="NG">
      <formula>NOT(ISERROR(SEARCH("NG",AD7)))</formula>
    </cfRule>
  </conditionalFormatting>
  <conditionalFormatting sqref="AD8:AD12">
    <cfRule type="containsText" priority="67" operator="containsText" dxfId="9" text="Justify">
      <formula>NOT(ISERROR(SEARCH("Justify",AD8)))</formula>
    </cfRule>
  </conditionalFormatting>
  <conditionalFormatting sqref="AD12">
    <cfRule type="containsText" priority="64" operator="containsText" dxfId="7" text="Partially covered">
      <formula>NOT(ISERROR(SEARCH("Partially covered",AD12)))</formula>
    </cfRule>
    <cfRule type="containsText" priority="65" operator="containsText" dxfId="8" text="Obsolete">
      <formula>NOT(ISERROR(SEARCH("Obsolete",AD12)))</formula>
    </cfRule>
    <cfRule type="containsText" priority="66" operator="containsText" dxfId="1" text="OK">
      <formula>NOT(ISERROR(SEARCH("OK",AD12)))</formula>
    </cfRule>
    <cfRule type="containsText" priority="68" operator="containsText" dxfId="2" text="NG">
      <formula>NOT(ISERROR(SEARCH("NG",AD12)))</formula>
    </cfRule>
  </conditionalFormatting>
  <conditionalFormatting sqref="AD2:AD6 AD8:AD11 AD13:AD16">
    <cfRule type="containsText" priority="90" operator="containsText" dxfId="8" text="Obsolete">
      <formula>NOT(ISERROR(SEARCH("Obsolete",AD2)))</formula>
    </cfRule>
  </conditionalFormatting>
  <conditionalFormatting sqref="AD13:AD17">
    <cfRule type="containsText" priority="72" operator="containsText" dxfId="9" text="Justify">
      <formula>NOT(ISERROR(SEARCH("Justify",AD13)))</formula>
    </cfRule>
  </conditionalFormatting>
  <conditionalFormatting sqref="AD17">
    <cfRule type="containsText" priority="69" operator="containsText" dxfId="7" text="Partially covered">
      <formula>NOT(ISERROR(SEARCH("Partially covered",AD17)))</formula>
    </cfRule>
    <cfRule type="containsText" priority="71" operator="containsText" dxfId="1" text="OK">
      <formula>NOT(ISERROR(SEARCH("OK",AD17)))</formula>
    </cfRule>
    <cfRule type="containsText" priority="73" operator="containsText" dxfId="2" text="NG">
      <formula>NOT(ISERROR(SEARCH("NG",AD17)))</formula>
    </cfRule>
  </conditionalFormatting>
  <conditionalFormatting sqref="AD17:AD57">
    <cfRule type="containsText" priority="70" operator="containsText" dxfId="8" text="Obsolete">
      <formula>NOT(ISERROR(SEARCH("Obsolete",AD17)))</formula>
    </cfRule>
  </conditionalFormatting>
  <conditionalFormatting sqref="AD18:AD68">
    <cfRule type="containsText" priority="4" operator="containsText" dxfId="9" text="Justify">
      <formula>NOT(ISERROR(SEARCH("Justify",AD18)))</formula>
    </cfRule>
  </conditionalFormatting>
  <conditionalFormatting sqref="AD58:AD68">
    <cfRule type="containsText" priority="2" operator="containsText" dxfId="8" text="Obsolete">
      <formula>NOT(ISERROR(SEARCH("Obsolete",AD58)))</formula>
    </cfRule>
    <cfRule type="containsText" priority="3" operator="containsText" dxfId="7" text="Partially cover">
      <formula>NOT(ISERROR(SEARCH("Partially cover",AD58)))</formula>
    </cfRule>
    <cfRule type="containsText" priority="5" operator="containsText" dxfId="2" text="NG">
      <formula>NOT(ISERROR(SEARCH("NG",AD58)))</formula>
    </cfRule>
    <cfRule type="containsText" priority="6" operator="containsText" dxfId="1" text="OK">
      <formula>NOT(ISERROR(SEARCH("OK",AD58)))</formula>
    </cfRule>
  </conditionalFormatting>
  <conditionalFormatting sqref="AD75:AD1048576">
    <cfRule type="containsText" priority="74" operator="containsText" dxfId="8" text="Obsolete">
      <formula>NOT(ISERROR(SEARCH("Obsolete",AD75)))</formula>
    </cfRule>
    <cfRule type="containsText" priority="75" operator="containsText" dxfId="7" text="Partially cover">
      <formula>NOT(ISERROR(SEARCH("Partially cover",AD75)))</formula>
    </cfRule>
    <cfRule type="containsText" priority="77" operator="containsText" dxfId="2" text="NG">
      <formula>NOT(ISERROR(SEARCH("NG",AD75)))</formula>
    </cfRule>
    <cfRule type="containsText" priority="78" operator="containsText" dxfId="1" text="OK">
      <formula>NOT(ISERROR(SEARCH("OK",AD75)))</formula>
    </cfRule>
  </conditionalFormatting>
  <conditionalFormatting sqref="AM3:AM57">
    <cfRule type="containsText" priority="85" operator="containsText" dxfId="9" text="Justify">
      <formula>NOT(ISERROR(SEARCH("Justify",AM3)))</formula>
    </cfRule>
    <cfRule type="containsText" priority="86" operator="containsText" dxfId="8" text="Obsolete">
      <formula>NOT(ISERROR(SEARCH("Obsolete",AM3)))</formula>
    </cfRule>
    <cfRule type="containsText" priority="87" operator="containsText" dxfId="7" text="Partially cover">
      <formula>NOT(ISERROR(SEARCH("Partially cover",AM3)))</formula>
    </cfRule>
    <cfRule type="containsText" priority="88" operator="containsText" dxfId="2" text="NG">
      <formula>NOT(ISERROR(SEARCH("NG",AM3)))</formula>
    </cfRule>
    <cfRule type="containsText" priority="89" operator="containsText" dxfId="1" text="OK">
      <formula>NOT(ISERROR(SEARCH("OK",AM3)))</formula>
    </cfRule>
  </conditionalFormatting>
  <conditionalFormatting sqref="AO3:AS62">
    <cfRule type="containsText" priority="40" operator="containsText" dxfId="2" text="FALSE">
      <formula>NOT(ISERROR(SEARCH("FALSE",AO3)))</formula>
    </cfRule>
    <cfRule type="containsText" priority="41" operator="containsText" dxfId="1" text="TRUE">
      <formula>NOT(ISERROR(SEARCH("TRUE",AO3)))</formula>
    </cfRule>
  </conditionalFormatting>
  <conditionalFormatting sqref="AO63:AS65 AO69:AS69">
    <cfRule type="cellIs" priority="12" operator="equal" dxfId="1">
      <formula>TRUE</formula>
    </cfRule>
    <cfRule type="cellIs" priority="13" operator="equal" dxfId="2">
      <formula>FALSE</formula>
    </cfRule>
  </conditionalFormatting>
  <conditionalFormatting sqref="AO66:AS68">
    <cfRule type="containsText" priority="8" operator="containsText" dxfId="1" text="TRUE">
      <formula>NOT(ISERROR(SEARCH("TRUE",AO66)))</formula>
    </cfRule>
    <cfRule type="containsText" priority="9" operator="containsText" dxfId="2" text="FALSE">
      <formula>NOT(ISERROR(SEARCH("FALSE",AO66)))</formula>
    </cfRule>
  </conditionalFormatting>
  <hyperlinks>
    <hyperlink ref="AE68" location="SYI_EFAN01_FTT_004!A1" display="Refer to analysis"/>
  </hyperlinks>
  <pageMargins left="0.7" right="0.7" top="0.75" bottom="0.75" header="0.3" footer="0.3"/>
  <pageSetup orientation="portrait" paperSize="9"/>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AU120"/>
  <sheetViews>
    <sheetView topLeftCell="E1" zoomScale="55" zoomScaleNormal="55" workbookViewId="0">
      <pane ySplit="2" topLeftCell="A53" activePane="bottomLeft" state="frozen"/>
      <selection pane="bottomLeft" activeCell="E3" sqref="E3"/>
    </sheetView>
  </sheetViews>
  <sheetFormatPr baseColWidth="8" defaultRowHeight="14.4"/>
  <cols>
    <col hidden="1" width="11.33203125" customWidth="1" min="1" max="2"/>
    <col hidden="1" width="6.44140625" customWidth="1" min="3" max="3"/>
    <col hidden="1" width="15.44140625" customWidth="1" min="4" max="4"/>
    <col width="15.44140625" customWidth="1" min="5" max="7"/>
    <col hidden="1" width="14.5546875" customWidth="1" min="8" max="8"/>
    <col hidden="1" width="16" customWidth="1" min="9" max="9"/>
    <col width="0.109375" customWidth="1" min="10" max="10"/>
    <col hidden="1" width="16.44140625" customWidth="1" min="11" max="11"/>
    <col hidden="1" width="17.88671875" customWidth="1" min="12" max="12"/>
    <col hidden="1" width="16.33203125" customWidth="1" min="13" max="13"/>
    <col hidden="1" width="16.6640625" customWidth="1" min="14" max="14"/>
    <col hidden="1" width="17.6640625" customWidth="1" min="15" max="15"/>
    <col hidden="1" width="18" customWidth="1" min="16" max="16"/>
    <col width="15.44140625" bestFit="1" customWidth="1" min="17" max="17"/>
    <col width="15.44140625" customWidth="1" min="18" max="18"/>
    <col width="15.44140625" bestFit="1" customWidth="1" min="19" max="20"/>
    <col width="15.44140625" customWidth="1" min="21" max="21"/>
    <col width="62.33203125" customWidth="1" min="22" max="22"/>
    <col width="133.88671875" customWidth="1" min="23" max="23"/>
    <col width="23.33203125" customWidth="1" min="28" max="28"/>
    <col width="17.109375" bestFit="1" customWidth="1" min="29" max="29"/>
    <col width="22.88671875" customWidth="1" style="126" min="30" max="30"/>
    <col width="50.44140625" customWidth="1" min="31" max="31"/>
    <col width="10.6640625" customWidth="1" min="32" max="32"/>
    <col width="67" customWidth="1" min="33" max="33"/>
    <col width="9.6640625" bestFit="1" customWidth="1" min="38" max="38"/>
    <col width="15.6640625" customWidth="1" min="39" max="39"/>
    <col width="50.6640625" customWidth="1" min="40" max="40"/>
    <col width="10.6640625" customWidth="1" min="41" max="45"/>
  </cols>
  <sheetData>
    <row r="1" ht="14.4" customHeight="1">
      <c r="A1" s="1332" t="inlineStr">
        <is>
          <t>SP18</t>
        </is>
      </c>
      <c r="B1" s="1002" t="n"/>
      <c r="C1" s="1002" t="n"/>
      <c r="D1" s="1002" t="n"/>
      <c r="E1" s="1002" t="n"/>
      <c r="F1" s="1002" t="n"/>
      <c r="G1" s="1002" t="n"/>
      <c r="H1" s="1002" t="n"/>
      <c r="I1" s="1320" t="n"/>
      <c r="J1" s="1282" t="inlineStr">
        <is>
          <t>SP21</t>
        </is>
      </c>
      <c r="K1" s="638" t="n"/>
      <c r="L1" s="638" t="n"/>
      <c r="M1" s="638" t="n"/>
      <c r="N1" s="638" t="n"/>
      <c r="O1" s="638" t="n"/>
      <c r="P1" s="638" t="n"/>
      <c r="Q1" s="638" t="n"/>
      <c r="R1" s="638" t="n"/>
      <c r="S1" s="638" t="n"/>
      <c r="T1" s="1283" t="n"/>
      <c r="U1" s="1040" t="inlineStr">
        <is>
          <t>SP21P</t>
        </is>
      </c>
      <c r="V1" s="1243" t="inlineStr">
        <is>
          <t>Test Topic</t>
        </is>
      </c>
      <c r="W1" s="1329" t="inlineStr">
        <is>
          <t>Reference</t>
        </is>
      </c>
      <c r="X1" s="1002" t="n"/>
      <c r="Y1" s="1002" t="n"/>
      <c r="Z1" s="1002" t="n"/>
      <c r="AA1" s="1002" t="n"/>
      <c r="AB1" s="1002" t="n"/>
      <c r="AC1" s="1002" t="n"/>
      <c r="AD1" s="1002" t="n"/>
      <c r="AE1" s="1320" t="n"/>
      <c r="AG1" s="1330" t="n"/>
      <c r="AH1" s="1002" t="n"/>
      <c r="AI1" s="1002" t="n"/>
      <c r="AJ1" s="1002" t="n"/>
      <c r="AK1" s="1002" t="n"/>
      <c r="AL1" s="1002" t="n"/>
      <c r="AM1" s="1002" t="n"/>
      <c r="AN1" s="1002" t="n"/>
      <c r="AO1" s="1002" t="n"/>
      <c r="AP1" s="1002" t="n"/>
      <c r="AQ1" s="1002" t="n"/>
      <c r="AR1" s="1002" t="n"/>
      <c r="AS1" s="1320" t="n"/>
    </row>
    <row r="2" ht="15.75" customHeight="1" thickBot="1">
      <c r="A2" s="431" t="inlineStr">
        <is>
          <t>SOP2207</t>
        </is>
      </c>
      <c r="B2" s="432" t="inlineStr">
        <is>
          <t>SOP2211</t>
        </is>
      </c>
      <c r="C2" s="432" t="inlineStr">
        <is>
          <t>SOP2307</t>
        </is>
      </c>
      <c r="D2" s="581" t="inlineStr">
        <is>
          <t>SOP2407</t>
        </is>
      </c>
      <c r="E2" s="581" t="inlineStr">
        <is>
          <t>SOP2503</t>
        </is>
      </c>
      <c r="F2" s="982" t="inlineStr">
        <is>
          <t>SOP2507</t>
        </is>
      </c>
      <c r="G2" s="982" t="inlineStr">
        <is>
          <t>SOP2603</t>
        </is>
      </c>
      <c r="H2" s="982" t="inlineStr">
        <is>
          <t>SOP2311</t>
        </is>
      </c>
      <c r="I2" s="582" t="inlineStr">
        <is>
          <t>SOP2403</t>
        </is>
      </c>
      <c r="J2" s="602" t="inlineStr">
        <is>
          <t>SOP2207</t>
        </is>
      </c>
      <c r="K2" s="586" t="inlineStr">
        <is>
          <t>SOP2207_I20</t>
        </is>
      </c>
      <c r="L2" s="586" t="inlineStr">
        <is>
          <t>SOP2211</t>
        </is>
      </c>
      <c r="M2" s="586" t="inlineStr">
        <is>
          <t>SOP2303</t>
        </is>
      </c>
      <c r="N2" s="586" t="inlineStr">
        <is>
          <t>SOP2307</t>
        </is>
      </c>
      <c r="O2" s="586" t="inlineStr">
        <is>
          <t>SOP2407</t>
        </is>
      </c>
      <c r="P2" s="587" t="inlineStr">
        <is>
          <t>SOP2403</t>
        </is>
      </c>
      <c r="Q2" s="587" t="inlineStr">
        <is>
          <t>SOP2503</t>
        </is>
      </c>
      <c r="R2" s="587" t="inlineStr">
        <is>
          <t>SOP2507</t>
        </is>
      </c>
      <c r="S2" s="587" t="inlineStr">
        <is>
          <t>SOP2511</t>
        </is>
      </c>
      <c r="T2" s="587" t="inlineStr">
        <is>
          <t>SOP2603</t>
        </is>
      </c>
      <c r="U2" s="1041" t="inlineStr">
        <is>
          <t>SOP2607</t>
        </is>
      </c>
      <c r="V2" s="173" t="n"/>
      <c r="W2" s="603" t="inlineStr">
        <is>
          <t>Test Case</t>
        </is>
      </c>
      <c r="X2" s="604" t="inlineStr">
        <is>
          <t>Pass</t>
        </is>
      </c>
      <c r="Y2" s="604" t="inlineStr">
        <is>
          <t>Fail</t>
        </is>
      </c>
      <c r="Z2" s="604" t="inlineStr">
        <is>
          <t>OtherFail</t>
        </is>
      </c>
      <c r="AA2" s="604" t="inlineStr">
        <is>
          <t>Total</t>
        </is>
      </c>
      <c r="AB2" s="603" t="inlineStr">
        <is>
          <t>SYR/KLH ID</t>
        </is>
      </c>
      <c r="AC2" s="605" t="inlineStr">
        <is>
          <t>Status</t>
        </is>
      </c>
      <c r="AD2" s="606" t="inlineStr">
        <is>
          <t>HW Functionality</t>
        </is>
      </c>
      <c r="AE2" s="607" t="inlineStr">
        <is>
          <t>Comment</t>
        </is>
      </c>
      <c r="AG2" s="424" t="inlineStr">
        <is>
          <t>Test Case</t>
        </is>
      </c>
      <c r="AH2" s="422" t="inlineStr">
        <is>
          <t>Pass</t>
        </is>
      </c>
      <c r="AI2" s="422" t="inlineStr">
        <is>
          <t>Fail</t>
        </is>
      </c>
      <c r="AJ2" s="422" t="inlineStr">
        <is>
          <t>OtherFail</t>
        </is>
      </c>
      <c r="AK2" s="422" t="inlineStr">
        <is>
          <t>Total</t>
        </is>
      </c>
      <c r="AL2" s="423" t="inlineStr">
        <is>
          <t>Time</t>
        </is>
      </c>
      <c r="AM2" s="425" t="inlineStr">
        <is>
          <t>Status</t>
        </is>
      </c>
      <c r="AN2" s="425" t="inlineStr">
        <is>
          <t>Comment</t>
        </is>
      </c>
      <c r="AO2" s="426" t="inlineStr">
        <is>
          <t>TC</t>
        </is>
      </c>
      <c r="AP2" s="426" t="inlineStr">
        <is>
          <t>Pass</t>
        </is>
      </c>
      <c r="AQ2" s="426" t="inlineStr">
        <is>
          <t>Fail</t>
        </is>
      </c>
      <c r="AR2" s="426" t="inlineStr">
        <is>
          <t>OtherFail</t>
        </is>
      </c>
      <c r="AS2" s="427" t="inlineStr">
        <is>
          <t>Total</t>
        </is>
      </c>
    </row>
    <row r="3" ht="15" customHeight="1" thickBot="1">
      <c r="A3" s="434" t="inlineStr">
        <is>
          <t>Yes</t>
        </is>
      </c>
      <c r="B3" s="435" t="inlineStr">
        <is>
          <t>Yes</t>
        </is>
      </c>
      <c r="C3" s="579" t="inlineStr">
        <is>
          <t>Yes</t>
        </is>
      </c>
      <c r="D3" s="895">
        <f t="array" ref="D3">IFERROR(
      _xlfn._xlws.FILTER(FuSa_Charger!$D$3:$D$520, FuSa_Charger!$W$3:$W$520 = $W3),
      IFERROR(
          _xlfn._xlws.FILTER(Function_14DCDC!$D$3:$D$503,Function_14DCDC!$W$3:$W$503 = $W3),
          IFERROR(
              _xlfn._xlws.FILTER(Function_Charger!$D$3:$D$510,Function_Charger!$W$3:$W$510 = $W3),
              IFERROR(
                  _xlfn._xlws.FILTER(FuSa_14DCDC!$D$3:$D$500,FuSa_14DCDC!$W$3:$W$500 = $W3),
                  IFERROR(
                      _xlfn._xlws.FILTER(FuSa_14DCDC_EFAN!$D$3:$D$500,FuSa_14DCDC_EFAN!$W$3:$W$500 = $W3),
                      IFERROR(
                          _xlfn._xlws.FILTER(FuSa_FaultInjection!$D$3:$D$500,FuSa_FaultInjection!$W$3:$W$500 = $W3),
                          IFERROR(
                             _xlfn._xlws.FILTER(Function_SCC!$D$3:$D$525,Function_SCC!$W$3:$W$525 = $W3),
                             IFERROR(
                                _xlfn._xlws.FILTER(FuSa_FTT!$D$3:$D$500,FuSa_FTT!$W$3:$W$500 = $W3),
                                "NA"
                      )
                    )
                 )
              )
           )
        )
     )
  )</f>
        <v/>
      </c>
      <c r="E3" s="896">
        <f t="array" ref="E3">IFERROR(
      _xlfn._xlws.FILTER(FuSa_Charger!$E$3:$E$520, FuSa_Charger!$W$3:$W$520 = $W3),
      IFERROR(
          _xlfn._xlws.FILTER(Function_14DCDC!$E$3:$E$503,Function_14DCDC!$W$3:$W$503 = $W3),
          IFERROR(
              _xlfn._xlws.FILTER(Function_Charger!$E$3:$E$510,Function_Charger!$W$3:$W$510 = $W3),
              IFERROR(
                  _xlfn._xlws.FILTER(FuSa_14DCDC!$E$3:$E$500,FuSa_14DCDC!$W$3:$W$500 = $W3),
                  IFERROR(
                      _xlfn._xlws.FILTER(FuSa_14DCDC_EFAN!$E$3:$E$500,FuSa_14DCDC_EFAN!$W$3:$W$500 = $W3),
                      IFERROR(
                          _xlfn._xlws.FILTER(FuSa_FaultInjection!$E$3:$E$500,FuSa_FaultInjection!$W$3:$W$500 = $W3),
                          IFERROR(
                             _xlfn._xlws.FILTER(Function_SCC!$E$3:$E$525,Function_SCC!$W$3:$W$525 = $W3),
                             IFERROR(
                                _xlfn._xlws.FILTER(FuSa_FTT!$E$3:$E$500,FuSa_FTT!$W$3:$W$500 = $W3),
                                "NA"
                      )
                    )
                 )
              )
           )
        )
     )
  )</f>
        <v/>
      </c>
      <c r="F3" s="980">
        <f t="array" ref="F3">IFERROR(
      _xlfn._xlws.FILTER(FuSa_Charger!$F$3:$F$520, FuSa_Charger!$W$3:$W$520 = $W3),
      IFERROR(
          _xlfn._xlws.FILTER(Function_14DCDC!$F$3:$F$503,Function_14DCDC!$W$3:$W$503 = $W3),
          IFERROR(
              _xlfn._xlws.FILTER(Function_Charger!$F$3:$F$510,Function_Charger!$W$3:$W$510 = $W3),
              IFERROR(
                  _xlfn._xlws.FILTER(FuSa_14DCDC!$F$3:$F$500,FuSa_14DCDC!$W$3:$W$500 = $W3),
                  IFERROR(
                      _xlfn._xlws.FILTER(FuSa_14DCDC_EFAN!$F$3:$F$500,FuSa_14DCDC_EFAN!$W$3:$W$500 = $W3),
                      IFERROR(
                          _xlfn._xlws.FILTER(FuSa_FaultInjection!$F$3:$F$500,FuSa_FaultInjection!$W$3:$W$500 = $W3),
                          IFERROR(
                             _xlfn._xlws.FILTER(Function_SCC!$F$3:$F$525,Function_SCC!$W$3:$W$525 = $W3),
                             IFERROR(
                                _xlfn._xlws.FILTER(FuSa_FTT!$F$3:$F$500,FuSa_FTT!$W$3:$W$500 = $W3),
                                "NA"
                      )
                    )
                 )
              )
           )
        )
     )
  )</f>
        <v/>
      </c>
      <c r="G3" s="980">
        <f t="array" ref="G3">IFERROR(
      _xlfn._xlws.FILTER(FuSa_Charger!$G$3:$G$520, FuSa_Charger!$W$3:$W$520 = $W3),
      IFERROR(
          _xlfn._xlws.FILTER(Function_14DCDC!$G$3:$G$503,Function_14DCDC!$W$3:$W$503 = $W3),
          IFERROR(
              _xlfn._xlws.FILTER(Function_Charger!$G$3:$G$510,Function_Charger!$W$3:$W$510 = $W3),
              IFERROR(
                  _xlfn._xlws.FILTER(FuSa_14DCDC!$G$3:$G$500,FuSa_14DCDC!$W$3:$W$500 = $W3),
                  IFERROR(
                      _xlfn._xlws.FILTER(FuSa_14DCDC_EFAN!$G$3:$G$500,FuSa_14DCDC_EFAN!$W$3:$W$500 = $W3),
                      IFERROR(
                          _xlfn._xlws.FILTER(FuSa_FaultInjection!$G$3:$G$500,FuSa_FaultInjection!$W$3:$W$500 = $W3),
                          IFERROR(
                             _xlfn._xlws.FILTER(Function_SCC!$G$3:$G$525,Function_SCC!$W$3:$W$525 = $W3),
                             IFERROR(
                                _xlfn._xlws.FILTER(FuSa_FTT!$G$3:$G$500,FuSa_FTT!$W$3:$W$500 = $W3),
                                "NA"
                      )
                    )
                 )
              )
           )
        )
     )
  )</f>
        <v/>
      </c>
      <c r="H3" s="980">
        <f t="array" ref="H3">IFERROR(
      _xlfn._xlws.FILTER(FuSa_Charger!$H$3:$H$520, FuSa_Charger!$W$3:$W$520 = $W3),
      IFERROR(
          _xlfn._xlws.FILTER(Function_14DCDC!$H$3:$H$503,Function_14DCDC!$W$3:$W$503 = $W3),
          IFERROR(
              _xlfn._xlws.FILTER(Function_Charger!$H$3:$H$510,Function_Charger!$W$3:$W$510 = $W3),
              IFERROR(
                  _xlfn._xlws.FILTER(FuSa_14DCDC!$H$3:$H$500,FuSa_14DCDC!$W$3:$W$500 = $W3),
                  IFERROR(
                      _xlfn._xlws.FILTER(FuSa_14DCDC_EFAN!$H$3:$H$500,FuSa_14DCDC_EFAN!$W$3:$W$500 = $W3),
                      IFERROR(
                          _xlfn._xlws.FILTER(FuSa_FaultInjection!$H$3:$H$500,FuSa_FaultInjection!$W$3:$W$500 = $W3),
                          IFERROR(
                             _xlfn._xlws.FILTER(Function_SCC!$H$3:$H$525,Function_SCC!$W$3:$W$525 = $W3),
                             IFERROR(
                                _xlfn._xlws.FILTER(FuSa_FTT!$H$3:$H$500,FuSa_FTT!$W$3:$W$500 = $W3),
                                "NA"
                      )
                    )
                 )
              )
           )
        )
     )
  )</f>
        <v/>
      </c>
      <c r="I3" s="896">
        <f t="array" ref="I3">IFERROR(
      _xlfn._xlws.FILTER(FuSa_Charger!$I$3:$I$520, FuSa_Charger!$W$3:$W$520 = $W3),
      IFERROR(
          _xlfn._xlws.FILTER(Function_14DCDC!$I$3:$I$503,Function_14DCDC!$W$3:$W$503 = $W3),
          IFERROR(
              _xlfn._xlws.FILTER(Function_Charger!$I$3:$I$510,Function_Charger!$W$3:$W$510 = $W3),
              IFERROR(
                  _xlfn._xlws.FILTER(FuSa_14DCDC!$I$3:$I$500,FuSa_14DCDC!$W$3:$W$500 = $W3),
                  IFERROR(
                      _xlfn._xlws.FILTER(FuSa_14DCDC_EFAN!$I$3:$I$500,FuSa_14DCDC_EFAN!$W$3:$W$500 = $W3),
                      IFERROR(
                          _xlfn._xlws.FILTER(FuSa_FaultInjection!$I$3:$I$500,FuSa_FaultInjection!$W$3:$W$500 = $W3),
                          IFERROR(
                             _xlfn._xlws.FILTER(Function_SCC!$I$3:$I$525,Function_SCC!$W$3:$W$525 = $W3),
                             IFERROR(
                                _xlfn._xlws.FILTER(FuSa_FTT!$I$3:$I$500,FuSa_FTT!$W$3:$W$500 = $W3),
                                "NA"
                      )
                    )
                 )
              )
           )
        )
     )
  )</f>
        <v/>
      </c>
      <c r="J3" s="906" t="n"/>
      <c r="K3" s="896" t="n"/>
      <c r="L3" s="896" t="n"/>
      <c r="M3" s="896" t="n"/>
      <c r="N3" s="901" t="n"/>
      <c r="O3" s="902">
        <f t="array" ref="O3">IFERROR(
      _xlfn._xlws.FILTER(FuSa_Charger!$O$3:$O$520, FuSa_Charger!$W$3:$W$520 = $W3),
      IFERROR(
          _xlfn._xlws.FILTER(Function_14DCDC!$O$3:$O$503,Function_14DCDC!$W$3:$W$503 = $W3),
          IFERROR(
              _xlfn._xlws.FILTER(Function_Charger!$O$3:$O$510,Function_Charger!$W$3:$W$510 = $W3),
              IFERROR(
                  _xlfn._xlws.FILTER(FuSa_14DCDC!$O$3:$O$500,FuSa_14DCDC!$W$3:$W$500 = $W3),
                  IFERROR(
                      _xlfn._xlws.FILTER(FuSa_14DCDC_EFAN!$O$3:$O$500,FuSa_14DCDC_EFAN!$W$3:$W$500 = $W3),
                      IFERROR(
                          _xlfn._xlws.FILTER(FuSa_FaultInjection!$O$3:$O$500,FuSa_FaultInjection!$W$3:$W$500 = $W3),
                          IFERROR(
                             _xlfn._xlws.FILTER(Function_SCC!$O$3:$O$525,Function_SCC!$W$3:$W$525 = $W3),
                             IFERROR(
                                _xlfn._xlws.FILTER(FuSa_FTT!$O$3:$O$500,FuSa_FTT!$W$3:$W$500 = $W3),
                                "NA"
                      )
                    )
                 )
              )
           )
        )
     )
  )</f>
        <v/>
      </c>
      <c r="P3" s="896">
        <f t="array" ref="P3">IFERROR(
      _xlfn._xlws.FILTER(FuSa_Charger!$Q$3:$Q$520, FuSa_Charger!$W$3:$W$520 = $W3),
      IFERROR(
          _xlfn._xlws.FILTER(Function_14DCDC!$Q$3:$Q$503,Function_14DCDC!$W$3:$W$503 = $W3),
          IFERROR(
              _xlfn._xlws.FILTER(Function_Charger!$Q$3:$Q$510,Function_Charger!$W$3:$W$510 = $W3),
              IFERROR(
                  _xlfn._xlws.FILTER(FuSa_14DCDC!$Q$3:$Q$500,FuSa_14DCDC!$W$3:$W$500 = $W3),
                  IFERROR(
                      _xlfn._xlws.FILTER(FuSa_14DCDC_EFAN!$Q$3:$Q$500,FuSa_14DCDC_EFAN!$W$3:$W$500 = $W3),
                      IFERROR(
                          _xlfn._xlws.FILTER(FuSa_FaultInjection!$Q$3:$Q$500,FuSa_FaultInjection!$W$3:$W$500 = $W3),
                          IFERROR(
                             _xlfn._xlws.FILTER(Function_SCC!$Q$3:$Q$525,Function_SCC!$W$3:$W$525 = $W3),
                             IFERROR(
                                _xlfn._xlws.FILTER(FuSa_FTT!$Q$3:$Q$500,FuSa_FTT!$W$3:$W$500 = $W3),
                                "NA"
                      )
                    )
                 )
              )
           )
        )
     )
  )</f>
        <v/>
      </c>
      <c r="Q3" s="896">
        <f t="array" ref="Q3">IFERROR(
      _xlfn._xlws.FILTER(FuSa_Charger!$R$3:$R$520, FuSa_Charger!$W$3:$W$520 = $W3),
      IFERROR(
          _xlfn._xlws.FILTER(Function_14DCDC!$R$3:$R$503,Function_14DCDC!$W$3:$W$503 = $W3),
          IFERROR(
              _xlfn._xlws.FILTER(Function_Charger!$R$3:$R$510,Function_Charger!$W$3:$W$510 = $W3),
              IFERROR(
                  _xlfn._xlws.FILTER(FuSa_14DCDC!$R$3:$R$500,FuSa_14DCDC!$W$3:$W$500 = $W3),
                  IFERROR(
                      _xlfn._xlws.FILTER(FuSa_14DCDC_EFAN!$R$3:$R$500,FuSa_14DCDC_EFAN!$W$3:$W$500 = $W3),
                      IFERROR(
                          _xlfn._xlws.FILTER(FuSa_FaultInjection!$R$3:$R$500,FuSa_FaultInjection!$W$3:$W$500 = $W3),
                          IFERROR(
                             _xlfn._xlws.FILTER(Function_SCC!$R$3:$R$525,Function_SCC!$W$3:$W$525 = $W3),
                             IFERROR(
                                _xlfn._xlws.FILTER(FuSa_FTT!$R$3:$R$500,FuSa_FTT!$W$3:$W$500 = $W3),
                                "NA"
                      )
                    )
                 )
              )
           )
        )
     )
  )</f>
        <v/>
      </c>
      <c r="R3" s="900">
        <f t="array" ref="R3">IFERROR(
      _xlfn._xlws.FILTER(FuSa_Charger!$S$3:$S$520, FuSa_Charger!$W$3:$W$520 = $W3),
      IFERROR(
          _xlfn._xlws.FILTER(Function_14DCDC!$S$3:$S$503,Function_14DCDC!$W$3:$W$503 = $W3),
          IFERROR(
              _xlfn._xlws.FILTER(Function_Charger!$S$3:$S$510,Function_Charger!$W$3:$W$510 = $W3),
              IFERROR(
                  _xlfn._xlws.FILTER(FuSa_14DCDC!$S$3:$S$500,FuSa_14DCDC!$W$3:$W$500 = $W3),
                  IFERROR(
                      _xlfn._xlws.FILTER(FuSa_14DCDC_EFAN!$S$3:$S$500,FuSa_14DCDC_EFAN!$W$3:$W$500 = $W3),
                      IFERROR(
                          _xlfn._xlws.FILTER(FuSa_FaultInjection!$S$3:$S$500,FuSa_FaultInjection!$W$3:$W$500 = $W3),
                          IFERROR(
                             _xlfn._xlws.FILTER(Function_SCC!$S$3:$S$525,Function_SCC!$W$3:$W$525 = $W3),
                             IFERROR(
                                _xlfn._xlws.FILTER(FuSa_FTT!$S$3:$S$500,FuSa_FTT!$W$3:$W$500 = $W3),
                                "NA"
                      )
                    )
                 )
              )
           )
        )
     )
  )</f>
        <v/>
      </c>
      <c r="S3" s="901">
        <f t="array" ref="S3">IFERROR(
      _xlfn._xlws.FILTER(FuSa_Charger!$T$3:$T$520, FuSa_Charger!$W$3:$W$520 = $W3),
      IFERROR(
          _xlfn._xlws.FILTER(Function_14DCDC!$T$3:$T$503,Function_14DCDC!$W$3:$W$503 = $W3),
          IFERROR(
              _xlfn._xlws.FILTER(Function_Charger!$T$3:$T$510,Function_Charger!$W$3:$W$510 = $W3),
              IFERROR(
                  _xlfn._xlws.FILTER(FuSa_14DCDC!$T$3:$T$500,FuSa_14DCDC!$W$3:$W$500 = $W3),
                  IFERROR(
                      _xlfn._xlws.FILTER(FuSa_14DCDC_EFAN!$T$3:$T$500,FuSa_14DCDC_EFAN!$W$3:$W$500 = $W3),
                      IFERROR(
                          _xlfn._xlws.FILTER(FuSa_FaultInjection!$T$3:$T$500,FuSa_FaultInjection!$W$3:$W$500 = $W3),
                          IFERROR(
                             _xlfn._xlws.FILTER(Function_SCC!$T$3:$T$525,Function_SCC!$W$3:$W$525 = $W3),
                             IFERROR(
                                _xlfn._xlws.FILTER(FuSa_FTT!$T$3:$T$500,FuSa_FTT!$W$3:$W$500 = $W3),
                                "NA"
                      )
                    )
                 )
              )
           )
        )
     )
  )</f>
        <v/>
      </c>
      <c r="T3" s="901">
        <f t="array" ref="T3">IFERROR(
      _xlfn._xlws.FILTER(FuSa_Charger!$U$3:$U$520, FuSa_Charger!$W$3:$W$520 = $W3),
      IFERROR(
          _xlfn._xlws.FILTER(Function_14DCDC!$U$3:$U$503,Function_14DCDC!$W$3:$W$503 = $W3),
          IFERROR(
              _xlfn._xlws.FILTER(Function_Charger!$U$3:$U$510,Function_Charger!$W$3:$W$510 = $W3),
              IFERROR(
                  _xlfn._xlws.FILTER(FuSa_14DCDC!$U$3:$U$500,FuSa_14DCDC!$W$3:$W$500 = $W3),
                  IFERROR(
                      _xlfn._xlws.FILTER(FuSa_14DCDC_EFAN!$U$3:$U$500,FuSa_14DCDC_EFAN!$W$3:$W$500 = $W3),
                      IFERROR(
                          _xlfn._xlws.FILTER(FuSa_FaultInjection!$U$3:$U$500,FuSa_FaultInjection!$W$3:$W$500 = $W3),
                          IFERROR(
                             _xlfn._xlws.FILTER(Function_SCC!$U$3:$U$525,Function_SCC!$W$3:$W$525 = $W3),
                             IFERROR(
                                _xlfn._xlws.FILTER(FuSa_FTT!$U$3:$U$500,FuSa_FTT!$W$3:$W$500 = $W3),
                                "NA"
                      )
                    )
                 )
              )
           )
        )
     )
  )</f>
        <v/>
      </c>
      <c r="U3" s="917">
        <f t="array" ref="U3">IFERROR(
      _xlfn._xlws.FILTER(FuSa_Charger!$V$3:$V$520, FuSa_Charger!$W$3:$W$520 = $W3),
      IFERROR(
          _xlfn._xlws.FILTER(Function_14DCDC!$V$3:$V$503,Function_14DCDC!$W$3:$W$503 = $W3),
          IFERROR(
              _xlfn._xlws.FILTER(Function_Charger!$V$3:$V$510,Function_Charger!$W$3:$W$510 = $W3),
              IFERROR(
                  _xlfn._xlws.FILTER(FuSa_14DCDC!$V$3:$V$500,FuSa_14DCDC!$W$3:$W$500 = $W3),
                  IFERROR(
                      _xlfn._xlws.FILTER(FuSa_14DCDC_EFAN!$V$3:$V$500,FuSa_14DCDC_EFAN!$W$3:$W$500 = $W3),
                      IFERROR(
                          _xlfn._xlws.FILTER(FuSa_FaultInjection!$V$3:$V$500,FuSa_FaultInjection!$W$3:$W$500 = $W3),
                          IFERROR(
                             _xlfn._xlws.FILTER(Function_SCC!$V$3:$V$525,Function_SCC!$W$3:$W$525 = $W3),
                             IFERROR(
                                _xlfn._xlws.FILTER(FuSa_FTT!$V$3:$V$500,FuSa_FTT!$W$3:$W$500 = $W3),
                                "NA"
                      )
                    )
                 )
              )
           )
        )
     )
  )</f>
        <v/>
      </c>
      <c r="V3" s="897" t="inlineStr">
        <is>
          <t>SZ-AC3 ：Limiting the charging voltage on the HV DC circuit</t>
        </is>
      </c>
      <c r="W3" s="182" t="inlineStr">
        <is>
          <t>[SYI_AC3_001_002]Limiting the charging voltage on the HV DC circuit.html</t>
        </is>
      </c>
      <c r="X3" s="923" t="n">
        <v>2</v>
      </c>
      <c r="Y3" s="923" t="n">
        <v>0</v>
      </c>
      <c r="Z3" s="923" t="n">
        <v>0</v>
      </c>
      <c r="AA3" s="921" t="n">
        <v>2</v>
      </c>
      <c r="AB3" s="493" t="inlineStr">
        <is>
          <t>TSR-CCU-055</t>
        </is>
      </c>
      <c r="AC3" s="926" t="n"/>
      <c r="AD3" s="328" t="n"/>
      <c r="AE3" s="755" t="n"/>
      <c r="AG3" s="230" t="inlineStr"/>
      <c r="AH3" s="221" t="inlineStr"/>
      <c r="AI3" s="314" t="inlineStr"/>
      <c r="AJ3" s="314" t="inlineStr"/>
      <c r="AK3" s="314" t="inlineStr"/>
      <c r="AL3" s="428" t="n"/>
      <c r="AM3" s="230" t="n"/>
      <c r="AN3" s="764" t="n"/>
      <c r="AO3" s="221">
        <f>EXACT(W3,AG3)</f>
        <v/>
      </c>
      <c r="AP3" s="314">
        <f>EXACT(X3,AH3)</f>
        <v/>
      </c>
      <c r="AQ3" s="314">
        <f>EXACT(Y3,AI3)</f>
        <v/>
      </c>
      <c r="AR3" s="314">
        <f>EXACT(Z3,AJ3)</f>
        <v/>
      </c>
      <c r="AS3" s="428">
        <f>EXACT(AA3,AK3)</f>
        <v/>
      </c>
      <c r="AT3" t="inlineStr"/>
      <c r="AU3" t="inlineStr"/>
    </row>
    <row r="4" ht="15" customHeight="1" thickBot="1">
      <c r="A4" s="439" t="inlineStr">
        <is>
          <t>Yes</t>
        </is>
      </c>
      <c r="B4" s="440" t="inlineStr">
        <is>
          <t>Yes</t>
        </is>
      </c>
      <c r="C4" s="445" t="inlineStr">
        <is>
          <t>Yes</t>
        </is>
      </c>
      <c r="D4" s="910">
        <f t="array" ref="D4">IFERROR(
      _xlfn._xlws.FILTER(FuSa_Charger!$D$3:$D$520, FuSa_Charger!$W$3:$W$520 = $W4),
      IFERROR(
          _xlfn._xlws.FILTER(Function_14DCDC!$D$3:$D$503,Function_14DCDC!$W$3:$W$503 = $W4),
          IFERROR(
              _xlfn._xlws.FILTER(Function_Charger!$D$3:$D$510,Function_Charger!$W$3:$W$510 = $W4),
              IFERROR(
                  _xlfn._xlws.FILTER(FuSa_14DCDC!$D$3:$D$500,FuSa_14DCDC!$W$3:$W$500 = $W4),
                  IFERROR(
                      _xlfn._xlws.FILTER(FuSa_14DCDC_EFAN!$D$3:$D$500,FuSa_14DCDC_EFAN!$W$3:$W$500 = $W4),
                      IFERROR(
                          _xlfn._xlws.FILTER(FuSa_FaultInjection!$D$3:$D$500,FuSa_FaultInjection!$W$3:$W$500 = $W4),
                          IFERROR(
                             _xlfn._xlws.FILTER(Function_SCC!$D$3:$D$525,Function_SCC!$W$3:$W$525 = $W4),
                             IFERROR(
                                _xlfn._xlws.FILTER(FuSa_FTT!$D$3:$D$500,FuSa_FTT!$W$3:$W$500 = $W4),
                                "NA"
                      )
                    )
                 )
              )
           )
        )
     )
  )</f>
        <v/>
      </c>
      <c r="E4" s="900">
        <f t="array" ref="E4">IFERROR(
      _xlfn._xlws.FILTER(FuSa_Charger!$E$3:$E$520, FuSa_Charger!$W$3:$W$520 = $W4),
      IFERROR(
          _xlfn._xlws.FILTER(Function_14DCDC!$E$3:$E$503,Function_14DCDC!$W$3:$W$503 = $W4),
          IFERROR(
              _xlfn._xlws.FILTER(Function_Charger!$E$3:$E$510,Function_Charger!$W$3:$W$510 = $W4),
              IFERROR(
                  _xlfn._xlws.FILTER(FuSa_14DCDC!$E$3:$E$500,FuSa_14DCDC!$W$3:$W$500 = $W4),
                  IFERROR(
                      _xlfn._xlws.FILTER(FuSa_14DCDC_EFAN!$E$3:$E$500,FuSa_14DCDC_EFAN!$W$3:$W$500 = $W4),
                      IFERROR(
                          _xlfn._xlws.FILTER(FuSa_FaultInjection!$E$3:$E$500,FuSa_FaultInjection!$W$3:$W$500 = $W4),
                          IFERROR(
                             _xlfn._xlws.FILTER(Function_SCC!$E$3:$E$525,Function_SCC!$W$3:$W$525 = $W4),
                             IFERROR(
                                _xlfn._xlws.FILTER(FuSa_FTT!$E$3:$E$500,FuSa_FTT!$W$3:$W$500 = $W4),
                                "NA"
                      )
                    )
                 )
              )
           )
        )
     )
  )</f>
        <v/>
      </c>
      <c r="F4" s="980">
        <f t="array" ref="F4">IFERROR(
      _xlfn._xlws.FILTER(FuSa_Charger!$F$3:$F$520, FuSa_Charger!$W$3:$W$520 = $W4),
      IFERROR(
          _xlfn._xlws.FILTER(Function_14DCDC!$F$3:$F$503,Function_14DCDC!$W$3:$W$503 = $W4),
          IFERROR(
              _xlfn._xlws.FILTER(Function_Charger!$F$3:$F$510,Function_Charger!$W$3:$W$510 = $W4),
              IFERROR(
                  _xlfn._xlws.FILTER(FuSa_14DCDC!$F$3:$F$500,FuSa_14DCDC!$W$3:$W$500 = $W4),
                  IFERROR(
                      _xlfn._xlws.FILTER(FuSa_14DCDC_EFAN!$F$3:$F$500,FuSa_14DCDC_EFAN!$W$3:$W$500 = $W4),
                      IFERROR(
                          _xlfn._xlws.FILTER(FuSa_FaultInjection!$F$3:$F$500,FuSa_FaultInjection!$W$3:$W$500 = $W4),
                          IFERROR(
                             _xlfn._xlws.FILTER(Function_SCC!$F$3:$F$525,Function_SCC!$W$3:$W$525 = $W4),
                             IFERROR(
                                _xlfn._xlws.FILTER(FuSa_FTT!$F$3:$F$500,FuSa_FTT!$W$3:$W$500 = $W4),
                                "NA"
                      )
                    )
                 )
              )
           )
        )
     )
  )</f>
        <v/>
      </c>
      <c r="G4" s="980">
        <f t="array" ref="G4">IFERROR(
      _xlfn._xlws.FILTER(FuSa_Charger!$G$3:$G$520, FuSa_Charger!$W$3:$W$520 = $W4),
      IFERROR(
          _xlfn._xlws.FILTER(Function_14DCDC!$G$3:$G$503,Function_14DCDC!$W$3:$W$503 = $W4),
          IFERROR(
              _xlfn._xlws.FILTER(Function_Charger!$G$3:$G$510,Function_Charger!$W$3:$W$510 = $W4),
              IFERROR(
                  _xlfn._xlws.FILTER(FuSa_14DCDC!$G$3:$G$500,FuSa_14DCDC!$W$3:$W$500 = $W4),
                  IFERROR(
                      _xlfn._xlws.FILTER(FuSa_14DCDC_EFAN!$G$3:$G$500,FuSa_14DCDC_EFAN!$W$3:$W$500 = $W4),
                      IFERROR(
                          _xlfn._xlws.FILTER(FuSa_FaultInjection!$G$3:$G$500,FuSa_FaultInjection!$W$3:$W$500 = $W4),
                          IFERROR(
                             _xlfn._xlws.FILTER(Function_SCC!$G$3:$G$525,Function_SCC!$W$3:$W$525 = $W4),
                             IFERROR(
                                _xlfn._xlws.FILTER(FuSa_FTT!$G$3:$G$500,FuSa_FTT!$W$3:$W$500 = $W4),
                                "NA"
                      )
                    )
                 )
              )
           )
        )
     )
  )</f>
        <v/>
      </c>
      <c r="H4" s="980">
        <f t="array" ref="H4">IFERROR(
      _xlfn._xlws.FILTER(FuSa_Charger!$H$3:$H$520, FuSa_Charger!$W$3:$W$520 = $W4),
      IFERROR(
          _xlfn._xlws.FILTER(Function_14DCDC!$H$3:$H$503,Function_14DCDC!$W$3:$W$503 = $W4),
          IFERROR(
              _xlfn._xlws.FILTER(Function_Charger!$H$3:$H$510,Function_Charger!$W$3:$W$510 = $W4),
              IFERROR(
                  _xlfn._xlws.FILTER(FuSa_14DCDC!$H$3:$H$500,FuSa_14DCDC!$W$3:$W$500 = $W4),
                  IFERROR(
                      _xlfn._xlws.FILTER(FuSa_14DCDC_EFAN!$H$3:$H$500,FuSa_14DCDC_EFAN!$W$3:$W$500 = $W4),
                      IFERROR(
                          _xlfn._xlws.FILTER(FuSa_FaultInjection!$H$3:$H$500,FuSa_FaultInjection!$W$3:$W$500 = $W4),
                          IFERROR(
                             _xlfn._xlws.FILTER(Function_SCC!$H$3:$H$525,Function_SCC!$W$3:$W$525 = $W4),
                             IFERROR(
                                _xlfn._xlws.FILTER(FuSa_FTT!$H$3:$H$500,FuSa_FTT!$W$3:$W$500 = $W4),
                                "NA"
                      )
                    )
                 )
              )
           )
        )
     )
  )</f>
        <v/>
      </c>
      <c r="I4" s="900">
        <f t="array" ref="I4">IFERROR(
      _xlfn._xlws.FILTER(FuSa_Charger!$I$3:$I$520, FuSa_Charger!$W$3:$W$520 = $W4),
      IFERROR(
          _xlfn._xlws.FILTER(Function_14DCDC!$I$3:$I$503,Function_14DCDC!$W$3:$W$503 = $W4),
          IFERROR(
              _xlfn._xlws.FILTER(Function_Charger!$I$3:$I$510,Function_Charger!$W$3:$W$510 = $W4),
              IFERROR(
                  _xlfn._xlws.FILTER(FuSa_14DCDC!$I$3:$I$500,FuSa_14DCDC!$W$3:$W$500 = $W4),
                  IFERROR(
                      _xlfn._xlws.FILTER(FuSa_14DCDC_EFAN!$I$3:$I$500,FuSa_14DCDC_EFAN!$W$3:$W$500 = $W4),
                      IFERROR(
                          _xlfn._xlws.FILTER(FuSa_FaultInjection!$I$3:$I$500,FuSa_FaultInjection!$W$3:$W$500 = $W4),
                          IFERROR(
                             _xlfn._xlws.FILTER(Function_SCC!$I$3:$I$525,Function_SCC!$W$3:$W$525 = $W4),
                             IFERROR(
                                _xlfn._xlws.FILTER(FuSa_FTT!$I$3:$I$500,FuSa_FTT!$W$3:$W$500 = $W4),
                                "NA"
                      )
                    )
                 )
              )
           )
        )
     )
  )</f>
        <v/>
      </c>
      <c r="J4" s="736" t="n"/>
      <c r="K4" s="441" t="n"/>
      <c r="L4" s="441" t="n"/>
      <c r="M4" s="441" t="n"/>
      <c r="N4" s="608" t="n"/>
      <c r="O4" s="903">
        <f t="array" ref="O4">IFERROR(
      _xlfn._xlws.FILTER(FuSa_Charger!$O$3:$O$520, FuSa_Charger!$W$3:$W$520 = $W4),
      IFERROR(
          _xlfn._xlws.FILTER(Function_14DCDC!$O$3:$O$503,Function_14DCDC!$W$3:$W$503 = $W4),
          IFERROR(
              _xlfn._xlws.FILTER(Function_Charger!$O$3:$O$510,Function_Charger!$W$3:$W$510 = $W4),
              IFERROR(
                  _xlfn._xlws.FILTER(FuSa_14DCDC!$O$3:$O$500,FuSa_14DCDC!$W$3:$W$500 = $W4),
                  IFERROR(
                      _xlfn._xlws.FILTER(FuSa_14DCDC_EFAN!$O$3:$O$500,FuSa_14DCDC_EFAN!$W$3:$W$500 = $W4),
                      IFERROR(
                          _xlfn._xlws.FILTER(FuSa_FaultInjection!$O$3:$O$500,FuSa_FaultInjection!$W$3:$W$500 = $W4),
                          IFERROR(
                             _xlfn._xlws.FILTER(Function_SCC!$O$3:$O$525,Function_SCC!$W$3:$W$525 = $W4),
                             IFERROR(
                                _xlfn._xlws.FILTER(FuSa_FTT!$O$3:$O$500,FuSa_FTT!$W$3:$W$500 = $W4),
                                "NA"
                      )
                    )
                 )
              )
           )
        )
     )
  )</f>
        <v/>
      </c>
      <c r="P4" s="900">
        <f t="array" ref="P4">IFERROR(
      _xlfn._xlws.FILTER(FuSa_Charger!$Q$3:$Q$520, FuSa_Charger!$W$3:$W$520 = $W4),
      IFERROR(
          _xlfn._xlws.FILTER(Function_14DCDC!$Q$3:$Q$503,Function_14DCDC!$W$3:$W$503 = $W4),
          IFERROR(
              _xlfn._xlws.FILTER(Function_Charger!$Q$3:$Q$510,Function_Charger!$W$3:$W$510 = $W4),
              IFERROR(
                  _xlfn._xlws.FILTER(FuSa_14DCDC!$Q$3:$Q$500,FuSa_14DCDC!$W$3:$W$500 = $W4),
                  IFERROR(
                      _xlfn._xlws.FILTER(FuSa_14DCDC_EFAN!$Q$3:$Q$500,FuSa_14DCDC_EFAN!$W$3:$W$500 = $W4),
                      IFERROR(
                          _xlfn._xlws.FILTER(FuSa_FaultInjection!$Q$3:$Q$500,FuSa_FaultInjection!$W$3:$W$500 = $W4),
                          IFERROR(
                             _xlfn._xlws.FILTER(Function_SCC!$Q$3:$Q$525,Function_SCC!$W$3:$W$525 = $W4),
                             IFERROR(
                                _xlfn._xlws.FILTER(FuSa_FTT!$Q$3:$Q$500,FuSa_FTT!$W$3:$W$500 = $W4),
                                "NA"
                      )
                    )
                 )
              )
           )
        )
     )
  )</f>
        <v/>
      </c>
      <c r="Q4" s="900">
        <f t="array" ref="Q4">IFERROR(
      _xlfn._xlws.FILTER(FuSa_Charger!$R$3:$R$520, FuSa_Charger!$W$3:$W$520 = $W4),
      IFERROR(
          _xlfn._xlws.FILTER(Function_14DCDC!$R$3:$R$503,Function_14DCDC!$W$3:$W$503 = $W4),
          IFERROR(
              _xlfn._xlws.FILTER(Function_Charger!$R$3:$R$510,Function_Charger!$W$3:$W$510 = $W4),
              IFERROR(
                  _xlfn._xlws.FILTER(FuSa_14DCDC!$R$3:$R$500,FuSa_14DCDC!$W$3:$W$500 = $W4),
                  IFERROR(
                      _xlfn._xlws.FILTER(FuSa_14DCDC_EFAN!$R$3:$R$500,FuSa_14DCDC_EFAN!$W$3:$W$500 = $W4),
                      IFERROR(
                          _xlfn._xlws.FILTER(FuSa_FaultInjection!$R$3:$R$500,FuSa_FaultInjection!$W$3:$W$500 = $W4),
                          IFERROR(
                             _xlfn._xlws.FILTER(Function_SCC!$R$3:$R$525,Function_SCC!$W$3:$W$525 = $W4),
                             IFERROR(
                                _xlfn._xlws.FILTER(FuSa_FTT!$R$3:$R$500,FuSa_FTT!$W$3:$W$500 = $W4),
                                "NA"
                      )
                    )
                 )
              )
           )
        )
     )
  )</f>
        <v/>
      </c>
      <c r="R4" s="900">
        <f t="array" ref="R4">IFERROR(
      _xlfn._xlws.FILTER(FuSa_Charger!$S$3:$S$520, FuSa_Charger!$W$3:$W$520 = $W4),
      IFERROR(
          _xlfn._xlws.FILTER(Function_14DCDC!$S$3:$S$503,Function_14DCDC!$W$3:$W$503 = $W4),
          IFERROR(
              _xlfn._xlws.FILTER(Function_Charger!$S$3:$S$510,Function_Charger!$W$3:$W$510 = $W4),
              IFERROR(
                  _xlfn._xlws.FILTER(FuSa_14DCDC!$S$3:$S$500,FuSa_14DCDC!$W$3:$W$500 = $W4),
                  IFERROR(
                      _xlfn._xlws.FILTER(FuSa_14DCDC_EFAN!$S$3:$S$500,FuSa_14DCDC_EFAN!$W$3:$W$500 = $W4),
                      IFERROR(
                          _xlfn._xlws.FILTER(FuSa_FaultInjection!$S$3:$S$500,FuSa_FaultInjection!$W$3:$W$500 = $W4),
                          IFERROR(
                             _xlfn._xlws.FILTER(Function_SCC!$S$3:$S$525,Function_SCC!$W$3:$W$525 = $W4),
                             IFERROR(
                                _xlfn._xlws.FILTER(FuSa_FTT!$S$3:$S$500,FuSa_FTT!$W$3:$W$500 = $W4),
                                "NA"
                      )
                    )
                 )
              )
           )
        )
     )
  )</f>
        <v/>
      </c>
      <c r="S4" s="914">
        <f t="array" ref="S4">IFERROR(
      _xlfn._xlws.FILTER(FuSa_Charger!$T$3:$T$520, FuSa_Charger!$W$3:$W$520 = $W4),
      IFERROR(
          _xlfn._xlws.FILTER(Function_14DCDC!$T$3:$T$503,Function_14DCDC!$W$3:$W$503 = $W4),
          IFERROR(
              _xlfn._xlws.FILTER(Function_Charger!$T$3:$T$510,Function_Charger!$W$3:$W$510 = $W4),
              IFERROR(
                  _xlfn._xlws.FILTER(FuSa_14DCDC!$T$3:$T$500,FuSa_14DCDC!$W$3:$W$500 = $W4),
                  IFERROR(
                      _xlfn._xlws.FILTER(FuSa_14DCDC_EFAN!$T$3:$T$500,FuSa_14DCDC_EFAN!$W$3:$W$500 = $W4),
                      IFERROR(
                          _xlfn._xlws.FILTER(FuSa_FaultInjection!$T$3:$T$500,FuSa_FaultInjection!$W$3:$W$500 = $W4),
                          IFERROR(
                             _xlfn._xlws.FILTER(Function_SCC!$T$3:$T$525,Function_SCC!$W$3:$W$525 = $W4),
                             IFERROR(
                                _xlfn._xlws.FILTER(FuSa_FTT!$T$3:$T$500,FuSa_FTT!$W$3:$W$500 = $W4),
                                "NA"
                      )
                    )
                 )
              )
           )
        )
     )
  )</f>
        <v/>
      </c>
      <c r="T4" s="901">
        <f t="array" ref="T4">IFERROR(
      _xlfn._xlws.FILTER(FuSa_Charger!$U$3:$U$520, FuSa_Charger!$W$3:$W$520 = $W4),
      IFERROR(
          _xlfn._xlws.FILTER(Function_14DCDC!$U$3:$U$503,Function_14DCDC!$W$3:$W$503 = $W4),
          IFERROR(
              _xlfn._xlws.FILTER(Function_Charger!$U$3:$U$510,Function_Charger!$W$3:$W$510 = $W4),
              IFERROR(
                  _xlfn._xlws.FILTER(FuSa_14DCDC!$U$3:$U$500,FuSa_14DCDC!$W$3:$W$500 = $W4),
                  IFERROR(
                      _xlfn._xlws.FILTER(FuSa_14DCDC_EFAN!$U$3:$U$500,FuSa_14DCDC_EFAN!$W$3:$W$500 = $W4),
                      IFERROR(
                          _xlfn._xlws.FILTER(FuSa_FaultInjection!$U$3:$U$500,FuSa_FaultInjection!$W$3:$W$500 = $W4),
                          IFERROR(
                             _xlfn._xlws.FILTER(Function_SCC!$U$3:$U$525,Function_SCC!$W$3:$W$525 = $W4),
                             IFERROR(
                                _xlfn._xlws.FILTER(FuSa_FTT!$U$3:$U$500,FuSa_FTT!$W$3:$W$500 = $W4),
                                "NA"
                      )
                    )
                 )
              )
           )
        )
     )
  )</f>
        <v/>
      </c>
      <c r="U4" s="918">
        <f t="array" ref="U4">IFERROR(
      _xlfn._xlws.FILTER(FuSa_Charger!$V$3:$V$520, FuSa_Charger!$W$3:$W$520 = $W4),
      IFERROR(
          _xlfn._xlws.FILTER(Function_14DCDC!$V$3:$V$503,Function_14DCDC!$W$3:$W$503 = $W4),
          IFERROR(
              _xlfn._xlws.FILTER(Function_Charger!$V$3:$V$510,Function_Charger!$W$3:$W$510 = $W4),
              IFERROR(
                  _xlfn._xlws.FILTER(FuSa_14DCDC!$V$3:$V$500,FuSa_14DCDC!$W$3:$W$500 = $W4),
                  IFERROR(
                      _xlfn._xlws.FILTER(FuSa_14DCDC_EFAN!$V$3:$V$500,FuSa_14DCDC_EFAN!$W$3:$W$500 = $W4),
                      IFERROR(
                          _xlfn._xlws.FILTER(FuSa_FaultInjection!$V$3:$V$500,FuSa_FaultInjection!$W$3:$W$500 = $W4),
                          IFERROR(
                             _xlfn._xlws.FILTER(Function_SCC!$V$3:$V$525,Function_SCC!$W$3:$W$525 = $W4),
                             IFERROR(
                                _xlfn._xlws.FILTER(FuSa_FTT!$V$3:$V$500,FuSa_FTT!$W$3:$W$500 = $W4),
                                "NA"
                      )
                    )
                 )
              )
           )
        )
     )
  )</f>
        <v/>
      </c>
      <c r="V4" s="628" t="inlineStr">
        <is>
          <t>SZ-AC3 ：Limiting the charging voltage on the HV DC circuit</t>
        </is>
      </c>
      <c r="W4" s="160" t="inlineStr">
        <is>
          <t>[SYI_AC3_001_003]Limiting the charging voltage on the HV DC circuit.html</t>
        </is>
      </c>
      <c r="X4" s="120" t="n">
        <v>2</v>
      </c>
      <c r="Y4" s="120" t="n">
        <v>0</v>
      </c>
      <c r="Z4" s="120" t="n">
        <v>0</v>
      </c>
      <c r="AA4" s="480" t="n">
        <v>2</v>
      </c>
      <c r="AB4" s="443" t="inlineStr">
        <is>
          <t>TSR-CCU-014</t>
        </is>
      </c>
      <c r="AC4" s="742" t="n"/>
      <c r="AD4" s="166" t="n"/>
      <c r="AE4" s="756" t="n"/>
      <c r="AG4" s="231" t="inlineStr"/>
      <c r="AH4" s="223" t="inlineStr"/>
      <c r="AI4" s="43" t="inlineStr"/>
      <c r="AJ4" s="43" t="inlineStr"/>
      <c r="AK4" s="43" t="inlineStr"/>
      <c r="AL4" s="266" t="n"/>
      <c r="AM4" s="231" t="n"/>
      <c r="AN4" s="765" t="n"/>
      <c r="AO4" s="223">
        <f>EXACT(W4,AG4)</f>
        <v/>
      </c>
      <c r="AP4" s="43">
        <f>EXACT(X4,AH4)</f>
        <v/>
      </c>
      <c r="AQ4" s="43">
        <f>EXACT(Y4,AI4)</f>
        <v/>
      </c>
      <c r="AR4" s="43">
        <f>EXACT(Z4,AJ4)</f>
        <v/>
      </c>
      <c r="AS4" s="266">
        <f>EXACT(AA4,AK4)</f>
        <v/>
      </c>
      <c r="AT4" t="inlineStr"/>
      <c r="AU4" t="inlineStr"/>
    </row>
    <row r="5" ht="15" customHeight="1" thickBot="1">
      <c r="A5" s="439" t="inlineStr">
        <is>
          <t>Yes</t>
        </is>
      </c>
      <c r="B5" s="440" t="inlineStr">
        <is>
          <t>Yes</t>
        </is>
      </c>
      <c r="C5" s="445" t="inlineStr">
        <is>
          <t>Yes</t>
        </is>
      </c>
      <c r="D5" s="910">
        <f t="array" ref="D5">IFERROR(
      _xlfn._xlws.FILTER(FuSa_Charger!$D$3:$D$520, FuSa_Charger!$W$3:$W$520 = $W5),
      IFERROR(
          _xlfn._xlws.FILTER(Function_14DCDC!$D$3:$D$503,Function_14DCDC!$W$3:$W$503 = $W5),
          IFERROR(
              _xlfn._xlws.FILTER(Function_Charger!$D$3:$D$510,Function_Charger!$W$3:$W$510 = $W5),
              IFERROR(
                  _xlfn._xlws.FILTER(FuSa_14DCDC!$D$3:$D$500,FuSa_14DCDC!$W$3:$W$500 = $W5),
                  IFERROR(
                      _xlfn._xlws.FILTER(FuSa_14DCDC_EFAN!$D$3:$D$500,FuSa_14DCDC_EFAN!$W$3:$W$500 = $W5),
                      IFERROR(
                          _xlfn._xlws.FILTER(FuSa_FaultInjection!$D$3:$D$500,FuSa_FaultInjection!$W$3:$W$500 = $W5),
                          IFERROR(
                             _xlfn._xlws.FILTER(Function_SCC!$D$3:$D$525,Function_SCC!$W$3:$W$525 = $W5),
                             IFERROR(
                                _xlfn._xlws.FILTER(FuSa_FTT!$D$3:$D$500,FuSa_FTT!$W$3:$W$500 = $W5),
                                "NA"
                      )
                    )
                 )
              )
           )
        )
     )
  )</f>
        <v/>
      </c>
      <c r="E5" s="900">
        <f t="array" ref="E5">IFERROR(
      _xlfn._xlws.FILTER(FuSa_Charger!$E$3:$E$520, FuSa_Charger!$W$3:$W$520 = $W5),
      IFERROR(
          _xlfn._xlws.FILTER(Function_14DCDC!$E$3:$E$503,Function_14DCDC!$W$3:$W$503 = $W5),
          IFERROR(
              _xlfn._xlws.FILTER(Function_Charger!$E$3:$E$510,Function_Charger!$W$3:$W$510 = $W5),
              IFERROR(
                  _xlfn._xlws.FILTER(FuSa_14DCDC!$E$3:$E$500,FuSa_14DCDC!$W$3:$W$500 = $W5),
                  IFERROR(
                      _xlfn._xlws.FILTER(FuSa_14DCDC_EFAN!$E$3:$E$500,FuSa_14DCDC_EFAN!$W$3:$W$500 = $W5),
                      IFERROR(
                          _xlfn._xlws.FILTER(FuSa_FaultInjection!$E$3:$E$500,FuSa_FaultInjection!$W$3:$W$500 = $W5),
                          IFERROR(
                             _xlfn._xlws.FILTER(Function_SCC!$E$3:$E$525,Function_SCC!$W$3:$W$525 = $W5),
                             IFERROR(
                                _xlfn._xlws.FILTER(FuSa_FTT!$E$3:$E$500,FuSa_FTT!$W$3:$W$500 = $W5),
                                "NA"
                      )
                    )
                 )
              )
           )
        )
     )
  )</f>
        <v/>
      </c>
      <c r="F5" s="980">
        <f t="array" ref="F5">IFERROR(
      _xlfn._xlws.FILTER(FuSa_Charger!$F$3:$F$520, FuSa_Charger!$W$3:$W$520 = $W5),
      IFERROR(
          _xlfn._xlws.FILTER(Function_14DCDC!$F$3:$F$503,Function_14DCDC!$W$3:$W$503 = $W5),
          IFERROR(
              _xlfn._xlws.FILTER(Function_Charger!$F$3:$F$510,Function_Charger!$W$3:$W$510 = $W5),
              IFERROR(
                  _xlfn._xlws.FILTER(FuSa_14DCDC!$F$3:$F$500,FuSa_14DCDC!$W$3:$W$500 = $W5),
                  IFERROR(
                      _xlfn._xlws.FILTER(FuSa_14DCDC_EFAN!$F$3:$F$500,FuSa_14DCDC_EFAN!$W$3:$W$500 = $W5),
                      IFERROR(
                          _xlfn._xlws.FILTER(FuSa_FaultInjection!$F$3:$F$500,FuSa_FaultInjection!$W$3:$W$500 = $W5),
                          IFERROR(
                             _xlfn._xlws.FILTER(Function_SCC!$F$3:$F$525,Function_SCC!$W$3:$W$525 = $W5),
                             IFERROR(
                                _xlfn._xlws.FILTER(FuSa_FTT!$F$3:$F$500,FuSa_FTT!$W$3:$W$500 = $W5),
                                "NA"
                      )
                    )
                 )
              )
           )
        )
     )
  )</f>
        <v/>
      </c>
      <c r="G5" s="980">
        <f t="array" ref="G5">IFERROR(
      _xlfn._xlws.FILTER(FuSa_Charger!$G$3:$G$520, FuSa_Charger!$W$3:$W$520 = $W5),
      IFERROR(
          _xlfn._xlws.FILTER(Function_14DCDC!$G$3:$G$503,Function_14DCDC!$W$3:$W$503 = $W5),
          IFERROR(
              _xlfn._xlws.FILTER(Function_Charger!$G$3:$G$510,Function_Charger!$W$3:$W$510 = $W5),
              IFERROR(
                  _xlfn._xlws.FILTER(FuSa_14DCDC!$G$3:$G$500,FuSa_14DCDC!$W$3:$W$500 = $W5),
                  IFERROR(
                      _xlfn._xlws.FILTER(FuSa_14DCDC_EFAN!$G$3:$G$500,FuSa_14DCDC_EFAN!$W$3:$W$500 = $W5),
                      IFERROR(
                          _xlfn._xlws.FILTER(FuSa_FaultInjection!$G$3:$G$500,FuSa_FaultInjection!$W$3:$W$500 = $W5),
                          IFERROR(
                             _xlfn._xlws.FILTER(Function_SCC!$G$3:$G$525,Function_SCC!$W$3:$W$525 = $W5),
                             IFERROR(
                                _xlfn._xlws.FILTER(FuSa_FTT!$G$3:$G$500,FuSa_FTT!$W$3:$W$500 = $W5),
                                "NA"
                      )
                    )
                 )
              )
           )
        )
     )
  )</f>
        <v/>
      </c>
      <c r="H5" s="980">
        <f t="array" ref="H5">IFERROR(
      _xlfn._xlws.FILTER(FuSa_Charger!$H$3:$H$520, FuSa_Charger!$W$3:$W$520 = $W5),
      IFERROR(
          _xlfn._xlws.FILTER(Function_14DCDC!$H$3:$H$503,Function_14DCDC!$W$3:$W$503 = $W5),
          IFERROR(
              _xlfn._xlws.FILTER(Function_Charger!$H$3:$H$510,Function_Charger!$W$3:$W$510 = $W5),
              IFERROR(
                  _xlfn._xlws.FILTER(FuSa_14DCDC!$H$3:$H$500,FuSa_14DCDC!$W$3:$W$500 = $W5),
                  IFERROR(
                      _xlfn._xlws.FILTER(FuSa_14DCDC_EFAN!$H$3:$H$500,FuSa_14DCDC_EFAN!$W$3:$W$500 = $W5),
                      IFERROR(
                          _xlfn._xlws.FILTER(FuSa_FaultInjection!$H$3:$H$500,FuSa_FaultInjection!$W$3:$W$500 = $W5),
                          IFERROR(
                             _xlfn._xlws.FILTER(Function_SCC!$H$3:$H$525,Function_SCC!$W$3:$W$525 = $W5),
                             IFERROR(
                                _xlfn._xlws.FILTER(FuSa_FTT!$H$3:$H$500,FuSa_FTT!$W$3:$W$500 = $W5),
                                "NA"
                      )
                    )
                 )
              )
           )
        )
     )
  )</f>
        <v/>
      </c>
      <c r="I5" s="900">
        <f t="array" ref="I5">IFERROR(
      _xlfn._xlws.FILTER(FuSa_Charger!$I$3:$I$520, FuSa_Charger!$W$3:$W$520 = $W5),
      IFERROR(
          _xlfn._xlws.FILTER(Function_14DCDC!$I$3:$I$503,Function_14DCDC!$W$3:$W$503 = $W5),
          IFERROR(
              _xlfn._xlws.FILTER(Function_Charger!$I$3:$I$510,Function_Charger!$W$3:$W$510 = $W5),
              IFERROR(
                  _xlfn._xlws.FILTER(FuSa_14DCDC!$I$3:$I$500,FuSa_14DCDC!$W$3:$W$500 = $W5),
                  IFERROR(
                      _xlfn._xlws.FILTER(FuSa_14DCDC_EFAN!$I$3:$I$500,FuSa_14DCDC_EFAN!$W$3:$W$500 = $W5),
                      IFERROR(
                          _xlfn._xlws.FILTER(FuSa_FaultInjection!$I$3:$I$500,FuSa_FaultInjection!$W$3:$W$500 = $W5),
                          IFERROR(
                             _xlfn._xlws.FILTER(Function_SCC!$I$3:$I$525,Function_SCC!$W$3:$W$525 = $W5),
                             IFERROR(
                                _xlfn._xlws.FILTER(FuSa_FTT!$I$3:$I$500,FuSa_FTT!$W$3:$W$500 = $W5),
                                "NA"
                      )
                    )
                 )
              )
           )
        )
     )
  )</f>
        <v/>
      </c>
      <c r="J5" s="736" t="n"/>
      <c r="K5" s="441" t="n"/>
      <c r="L5" s="441" t="n"/>
      <c r="M5" s="441" t="n"/>
      <c r="N5" s="608" t="n"/>
      <c r="O5" s="903">
        <f t="array" ref="O5">IFERROR(
      _xlfn._xlws.FILTER(FuSa_Charger!$O$3:$O$520, FuSa_Charger!$W$3:$W$520 = $W5),
      IFERROR(
          _xlfn._xlws.FILTER(Function_14DCDC!$O$3:$O$503,Function_14DCDC!$W$3:$W$503 = $W5),
          IFERROR(
              _xlfn._xlws.FILTER(Function_Charger!$O$3:$O$510,Function_Charger!$W$3:$W$510 = $W5),
              IFERROR(
                  _xlfn._xlws.FILTER(FuSa_14DCDC!$O$3:$O$500,FuSa_14DCDC!$W$3:$W$500 = $W5),
                  IFERROR(
                      _xlfn._xlws.FILTER(FuSa_14DCDC_EFAN!$O$3:$O$500,FuSa_14DCDC_EFAN!$W$3:$W$500 = $W5),
                      IFERROR(
                          _xlfn._xlws.FILTER(FuSa_FaultInjection!$O$3:$O$500,FuSa_FaultInjection!$W$3:$W$500 = $W5),
                          IFERROR(
                             _xlfn._xlws.FILTER(Function_SCC!$O$3:$O$525,Function_SCC!$W$3:$W$525 = $W5),
                             IFERROR(
                                _xlfn._xlws.FILTER(FuSa_FTT!$O$3:$O$500,FuSa_FTT!$W$3:$W$500 = $W5),
                                "NA"
                      )
                    )
                 )
              )
           )
        )
     )
  )</f>
        <v/>
      </c>
      <c r="P5" s="900">
        <f t="array" ref="P5">IFERROR(
      _xlfn._xlws.FILTER(FuSa_Charger!$Q$3:$Q$520, FuSa_Charger!$W$3:$W$520 = $W5),
      IFERROR(
          _xlfn._xlws.FILTER(Function_14DCDC!$Q$3:$Q$503,Function_14DCDC!$W$3:$W$503 = $W5),
          IFERROR(
              _xlfn._xlws.FILTER(Function_Charger!$Q$3:$Q$510,Function_Charger!$W$3:$W$510 = $W5),
              IFERROR(
                  _xlfn._xlws.FILTER(FuSa_14DCDC!$Q$3:$Q$500,FuSa_14DCDC!$W$3:$W$500 = $W5),
                  IFERROR(
                      _xlfn._xlws.FILTER(FuSa_14DCDC_EFAN!$Q$3:$Q$500,FuSa_14DCDC_EFAN!$W$3:$W$500 = $W5),
                      IFERROR(
                          _xlfn._xlws.FILTER(FuSa_FaultInjection!$Q$3:$Q$500,FuSa_FaultInjection!$W$3:$W$500 = $W5),
                          IFERROR(
                             _xlfn._xlws.FILTER(Function_SCC!$Q$3:$Q$525,Function_SCC!$W$3:$W$525 = $W5),
                             IFERROR(
                                _xlfn._xlws.FILTER(FuSa_FTT!$Q$3:$Q$500,FuSa_FTT!$W$3:$W$500 = $W5),
                                "NA"
                      )
                    )
                 )
              )
           )
        )
     )
  )</f>
        <v/>
      </c>
      <c r="Q5" s="900">
        <f t="array" ref="Q5">IFERROR(
      _xlfn._xlws.FILTER(FuSa_Charger!$R$3:$R$520, FuSa_Charger!$W$3:$W$520 = $W5),
      IFERROR(
          _xlfn._xlws.FILTER(Function_14DCDC!$R$3:$R$503,Function_14DCDC!$W$3:$W$503 = $W5),
          IFERROR(
              _xlfn._xlws.FILTER(Function_Charger!$R$3:$R$510,Function_Charger!$W$3:$W$510 = $W5),
              IFERROR(
                  _xlfn._xlws.FILTER(FuSa_14DCDC!$R$3:$R$500,FuSa_14DCDC!$W$3:$W$500 = $W5),
                  IFERROR(
                      _xlfn._xlws.FILTER(FuSa_14DCDC_EFAN!$R$3:$R$500,FuSa_14DCDC_EFAN!$W$3:$W$500 = $W5),
                      IFERROR(
                          _xlfn._xlws.FILTER(FuSa_FaultInjection!$R$3:$R$500,FuSa_FaultInjection!$W$3:$W$500 = $W5),
                          IFERROR(
                             _xlfn._xlws.FILTER(Function_SCC!$R$3:$R$525,Function_SCC!$W$3:$W$525 = $W5),
                             IFERROR(
                                _xlfn._xlws.FILTER(FuSa_FTT!$R$3:$R$500,FuSa_FTT!$W$3:$W$500 = $W5),
                                "NA"
                      )
                    )
                 )
              )
           )
        )
     )
  )</f>
        <v/>
      </c>
      <c r="R5" s="900">
        <f t="array" ref="R5">IFERROR(
      _xlfn._xlws.FILTER(FuSa_Charger!$S$3:$S$520, FuSa_Charger!$W$3:$W$520 = $W5),
      IFERROR(
          _xlfn._xlws.FILTER(Function_14DCDC!$S$3:$S$503,Function_14DCDC!$W$3:$W$503 = $W5),
          IFERROR(
              _xlfn._xlws.FILTER(Function_Charger!$S$3:$S$510,Function_Charger!$W$3:$W$510 = $W5),
              IFERROR(
                  _xlfn._xlws.FILTER(FuSa_14DCDC!$S$3:$S$500,FuSa_14DCDC!$W$3:$W$500 = $W5),
                  IFERROR(
                      _xlfn._xlws.FILTER(FuSa_14DCDC_EFAN!$S$3:$S$500,FuSa_14DCDC_EFAN!$W$3:$W$500 = $W5),
                      IFERROR(
                          _xlfn._xlws.FILTER(FuSa_FaultInjection!$S$3:$S$500,FuSa_FaultInjection!$W$3:$W$500 = $W5),
                          IFERROR(
                             _xlfn._xlws.FILTER(Function_SCC!$S$3:$S$525,Function_SCC!$W$3:$W$525 = $W5),
                             IFERROR(
                                _xlfn._xlws.FILTER(FuSa_FTT!$S$3:$S$500,FuSa_FTT!$W$3:$W$500 = $W5),
                                "NA"
                      )
                    )
                 )
              )
           )
        )
     )
  )</f>
        <v/>
      </c>
      <c r="S5" s="914">
        <f t="array" ref="S5">IFERROR(
      _xlfn._xlws.FILTER(FuSa_Charger!$T$3:$T$520, FuSa_Charger!$W$3:$W$520 = $W5),
      IFERROR(
          _xlfn._xlws.FILTER(Function_14DCDC!$T$3:$T$503,Function_14DCDC!$W$3:$W$503 = $W5),
          IFERROR(
              _xlfn._xlws.FILTER(Function_Charger!$T$3:$T$510,Function_Charger!$W$3:$W$510 = $W5),
              IFERROR(
                  _xlfn._xlws.FILTER(FuSa_14DCDC!$T$3:$T$500,FuSa_14DCDC!$W$3:$W$500 = $W5),
                  IFERROR(
                      _xlfn._xlws.FILTER(FuSa_14DCDC_EFAN!$T$3:$T$500,FuSa_14DCDC_EFAN!$W$3:$W$500 = $W5),
                      IFERROR(
                          _xlfn._xlws.FILTER(FuSa_FaultInjection!$T$3:$T$500,FuSa_FaultInjection!$W$3:$W$500 = $W5),
                          IFERROR(
                             _xlfn._xlws.FILTER(Function_SCC!$T$3:$T$525,Function_SCC!$W$3:$W$525 = $W5),
                             IFERROR(
                                _xlfn._xlws.FILTER(FuSa_FTT!$T$3:$T$500,FuSa_FTT!$W$3:$W$500 = $W5),
                                "NA"
                      )
                    )
                 )
              )
           )
        )
     )
  )</f>
        <v/>
      </c>
      <c r="T5" s="901">
        <f t="array" ref="T5">IFERROR(
      _xlfn._xlws.FILTER(FuSa_Charger!$U$3:$U$520, FuSa_Charger!$W$3:$W$520 = $W5),
      IFERROR(
          _xlfn._xlws.FILTER(Function_14DCDC!$U$3:$U$503,Function_14DCDC!$W$3:$W$503 = $W5),
          IFERROR(
              _xlfn._xlws.FILTER(Function_Charger!$U$3:$U$510,Function_Charger!$W$3:$W$510 = $W5),
              IFERROR(
                  _xlfn._xlws.FILTER(FuSa_14DCDC!$U$3:$U$500,FuSa_14DCDC!$W$3:$W$500 = $W5),
                  IFERROR(
                      _xlfn._xlws.FILTER(FuSa_14DCDC_EFAN!$U$3:$U$500,FuSa_14DCDC_EFAN!$W$3:$W$500 = $W5),
                      IFERROR(
                          _xlfn._xlws.FILTER(FuSa_FaultInjection!$U$3:$U$500,FuSa_FaultInjection!$W$3:$W$500 = $W5),
                          IFERROR(
                             _xlfn._xlws.FILTER(Function_SCC!$U$3:$U$525,Function_SCC!$W$3:$W$525 = $W5),
                             IFERROR(
                                _xlfn._xlws.FILTER(FuSa_FTT!$U$3:$U$500,FuSa_FTT!$W$3:$W$500 = $W5),
                                "NA"
                      )
                    )
                 )
              )
           )
        )
     )
  )</f>
        <v/>
      </c>
      <c r="U5" s="918">
        <f t="array" ref="U5">IFERROR(
      _xlfn._xlws.FILTER(FuSa_Charger!$V$3:$V$520, FuSa_Charger!$W$3:$W$520 = $W5),
      IFERROR(
          _xlfn._xlws.FILTER(Function_14DCDC!$V$3:$V$503,Function_14DCDC!$W$3:$W$503 = $W5),
          IFERROR(
              _xlfn._xlws.FILTER(Function_Charger!$V$3:$V$510,Function_Charger!$W$3:$W$510 = $W5),
              IFERROR(
                  _xlfn._xlws.FILTER(FuSa_14DCDC!$V$3:$V$500,FuSa_14DCDC!$W$3:$W$500 = $W5),
                  IFERROR(
                      _xlfn._xlws.FILTER(FuSa_14DCDC_EFAN!$V$3:$V$500,FuSa_14DCDC_EFAN!$W$3:$W$500 = $W5),
                      IFERROR(
                          _xlfn._xlws.FILTER(FuSa_FaultInjection!$V$3:$V$500,FuSa_FaultInjection!$W$3:$W$500 = $W5),
                          IFERROR(
                             _xlfn._xlws.FILTER(Function_SCC!$V$3:$V$525,Function_SCC!$W$3:$W$525 = $W5),
                             IFERROR(
                                _xlfn._xlws.FILTER(FuSa_FTT!$V$3:$V$500,FuSa_FTT!$W$3:$W$500 = $W5),
                                "NA"
                      )
                    )
                 )
              )
           )
        )
     )
  )</f>
        <v/>
      </c>
      <c r="V5" s="628" t="inlineStr">
        <is>
          <t>SZ-AC3 ：Limiting the charging voltage on the HV DC circuit</t>
        </is>
      </c>
      <c r="W5" s="160" t="inlineStr">
        <is>
          <t>[SYI_AC3_001_005]Limiting the charging voltage on the HV DC circuit.html</t>
        </is>
      </c>
      <c r="X5" s="120" t="n">
        <v>2</v>
      </c>
      <c r="Y5" s="120" t="n">
        <v>0</v>
      </c>
      <c r="Z5" s="120" t="n">
        <v>0</v>
      </c>
      <c r="AA5" s="480" t="n">
        <v>2</v>
      </c>
      <c r="AB5" s="485" t="inlineStr">
        <is>
          <t>TSR-CCU-028</t>
        </is>
      </c>
      <c r="AC5" s="742" t="n"/>
      <c r="AD5" s="166" t="n"/>
      <c r="AE5" s="756" t="n"/>
      <c r="AG5" s="231" t="inlineStr"/>
      <c r="AH5" s="223" t="inlineStr"/>
      <c r="AI5" s="43" t="inlineStr"/>
      <c r="AJ5" s="43" t="inlineStr"/>
      <c r="AK5" s="43" t="inlineStr"/>
      <c r="AL5" s="266" t="n"/>
      <c r="AM5" s="231" t="n"/>
      <c r="AN5" s="765" t="n"/>
      <c r="AO5" s="223">
        <f>EXACT(W5,AG5)</f>
        <v/>
      </c>
      <c r="AP5" s="43">
        <f>EXACT(X5,AH5)</f>
        <v/>
      </c>
      <c r="AQ5" s="43">
        <f>EXACT(Y5,AI5)</f>
        <v/>
      </c>
      <c r="AR5" s="43">
        <f>EXACT(Z5,AJ5)</f>
        <v/>
      </c>
      <c r="AS5" s="266">
        <f>EXACT(AA5,AK5)</f>
        <v/>
      </c>
      <c r="AT5" t="inlineStr"/>
      <c r="AU5" t="inlineStr"/>
    </row>
    <row r="6" ht="15" customHeight="1" thickBot="1">
      <c r="A6" s="439" t="inlineStr">
        <is>
          <t>Yes</t>
        </is>
      </c>
      <c r="B6" s="440" t="inlineStr">
        <is>
          <t>Yes</t>
        </is>
      </c>
      <c r="C6" s="445" t="inlineStr">
        <is>
          <t>Yes</t>
        </is>
      </c>
      <c r="D6" s="910">
        <f t="array" ref="D6">IFERROR(
      _xlfn._xlws.FILTER(FuSa_Charger!$D$3:$D$520, FuSa_Charger!$W$3:$W$520 = $W6),
      IFERROR(
          _xlfn._xlws.FILTER(Function_14DCDC!$D$3:$D$503,Function_14DCDC!$W$3:$W$503 = $W6),
          IFERROR(
              _xlfn._xlws.FILTER(Function_Charger!$D$3:$D$510,Function_Charger!$W$3:$W$510 = $W6),
              IFERROR(
                  _xlfn._xlws.FILTER(FuSa_14DCDC!$D$3:$D$500,FuSa_14DCDC!$W$3:$W$500 = $W6),
                  IFERROR(
                      _xlfn._xlws.FILTER(FuSa_14DCDC_EFAN!$D$3:$D$500,FuSa_14DCDC_EFAN!$W$3:$W$500 = $W6),
                      IFERROR(
                          _xlfn._xlws.FILTER(FuSa_FaultInjection!$D$3:$D$500,FuSa_FaultInjection!$W$3:$W$500 = $W6),
                          IFERROR(
                             _xlfn._xlws.FILTER(Function_SCC!$D$3:$D$525,Function_SCC!$W$3:$W$525 = $W6),
                             IFERROR(
                                _xlfn._xlws.FILTER(FuSa_FTT!$D$3:$D$500,FuSa_FTT!$W$3:$W$500 = $W6),
                                "NA"
                      )
                    )
                 )
              )
           )
        )
     )
  )</f>
        <v/>
      </c>
      <c r="E6" s="900">
        <f t="array" ref="E6">IFERROR(
      _xlfn._xlws.FILTER(FuSa_Charger!$E$3:$E$520, FuSa_Charger!$W$3:$W$520 = $W6),
      IFERROR(
          _xlfn._xlws.FILTER(Function_14DCDC!$E$3:$E$503,Function_14DCDC!$W$3:$W$503 = $W6),
          IFERROR(
              _xlfn._xlws.FILTER(Function_Charger!$E$3:$E$510,Function_Charger!$W$3:$W$510 = $W6),
              IFERROR(
                  _xlfn._xlws.FILTER(FuSa_14DCDC!$E$3:$E$500,FuSa_14DCDC!$W$3:$W$500 = $W6),
                  IFERROR(
                      _xlfn._xlws.FILTER(FuSa_14DCDC_EFAN!$E$3:$E$500,FuSa_14DCDC_EFAN!$W$3:$W$500 = $W6),
                      IFERROR(
                          _xlfn._xlws.FILTER(FuSa_FaultInjection!$E$3:$E$500,FuSa_FaultInjection!$W$3:$W$500 = $W6),
                          IFERROR(
                             _xlfn._xlws.FILTER(Function_SCC!$E$3:$E$525,Function_SCC!$W$3:$W$525 = $W6),
                             IFERROR(
                                _xlfn._xlws.FILTER(FuSa_FTT!$E$3:$E$500,FuSa_FTT!$W$3:$W$500 = $W6),
                                "NA"
                      )
                    )
                 )
              )
           )
        )
     )
  )</f>
        <v/>
      </c>
      <c r="F6" s="980">
        <f t="array" ref="F6">IFERROR(
      _xlfn._xlws.FILTER(FuSa_Charger!$F$3:$F$520, FuSa_Charger!$W$3:$W$520 = $W6),
      IFERROR(
          _xlfn._xlws.FILTER(Function_14DCDC!$F$3:$F$503,Function_14DCDC!$W$3:$W$503 = $W6),
          IFERROR(
              _xlfn._xlws.FILTER(Function_Charger!$F$3:$F$510,Function_Charger!$W$3:$W$510 = $W6),
              IFERROR(
                  _xlfn._xlws.FILTER(FuSa_14DCDC!$F$3:$F$500,FuSa_14DCDC!$W$3:$W$500 = $W6),
                  IFERROR(
                      _xlfn._xlws.FILTER(FuSa_14DCDC_EFAN!$F$3:$F$500,FuSa_14DCDC_EFAN!$W$3:$W$500 = $W6),
                      IFERROR(
                          _xlfn._xlws.FILTER(FuSa_FaultInjection!$F$3:$F$500,FuSa_FaultInjection!$W$3:$W$500 = $W6),
                          IFERROR(
                             _xlfn._xlws.FILTER(Function_SCC!$F$3:$F$525,Function_SCC!$W$3:$W$525 = $W6),
                             IFERROR(
                                _xlfn._xlws.FILTER(FuSa_FTT!$F$3:$F$500,FuSa_FTT!$W$3:$W$500 = $W6),
                                "NA"
                      )
                    )
                 )
              )
           )
        )
     )
  )</f>
        <v/>
      </c>
      <c r="G6" s="980">
        <f t="array" ref="G6">IFERROR(
      _xlfn._xlws.FILTER(FuSa_Charger!$G$3:$G$520, FuSa_Charger!$W$3:$W$520 = $W6),
      IFERROR(
          _xlfn._xlws.FILTER(Function_14DCDC!$G$3:$G$503,Function_14DCDC!$W$3:$W$503 = $W6),
          IFERROR(
              _xlfn._xlws.FILTER(Function_Charger!$G$3:$G$510,Function_Charger!$W$3:$W$510 = $W6),
              IFERROR(
                  _xlfn._xlws.FILTER(FuSa_14DCDC!$G$3:$G$500,FuSa_14DCDC!$W$3:$W$500 = $W6),
                  IFERROR(
                      _xlfn._xlws.FILTER(FuSa_14DCDC_EFAN!$G$3:$G$500,FuSa_14DCDC_EFAN!$W$3:$W$500 = $W6),
                      IFERROR(
                          _xlfn._xlws.FILTER(FuSa_FaultInjection!$G$3:$G$500,FuSa_FaultInjection!$W$3:$W$500 = $W6),
                          IFERROR(
                             _xlfn._xlws.FILTER(Function_SCC!$G$3:$G$525,Function_SCC!$W$3:$W$525 = $W6),
                             IFERROR(
                                _xlfn._xlws.FILTER(FuSa_FTT!$G$3:$G$500,FuSa_FTT!$W$3:$W$500 = $W6),
                                "NA"
                      )
                    )
                 )
              )
           )
        )
     )
  )</f>
        <v/>
      </c>
      <c r="H6" s="980">
        <f t="array" ref="H6">IFERROR(
      _xlfn._xlws.FILTER(FuSa_Charger!$H$3:$H$520, FuSa_Charger!$W$3:$W$520 = $W6),
      IFERROR(
          _xlfn._xlws.FILTER(Function_14DCDC!$H$3:$H$503,Function_14DCDC!$W$3:$W$503 = $W6),
          IFERROR(
              _xlfn._xlws.FILTER(Function_Charger!$H$3:$H$510,Function_Charger!$W$3:$W$510 = $W6),
              IFERROR(
                  _xlfn._xlws.FILTER(FuSa_14DCDC!$H$3:$H$500,FuSa_14DCDC!$W$3:$W$500 = $W6),
                  IFERROR(
                      _xlfn._xlws.FILTER(FuSa_14DCDC_EFAN!$H$3:$H$500,FuSa_14DCDC_EFAN!$W$3:$W$500 = $W6),
                      IFERROR(
                          _xlfn._xlws.FILTER(FuSa_FaultInjection!$H$3:$H$500,FuSa_FaultInjection!$W$3:$W$500 = $W6),
                          IFERROR(
                             _xlfn._xlws.FILTER(Function_SCC!$H$3:$H$525,Function_SCC!$W$3:$W$525 = $W6),
                             IFERROR(
                                _xlfn._xlws.FILTER(FuSa_FTT!$H$3:$H$500,FuSa_FTT!$W$3:$W$500 = $W6),
                                "NA"
                      )
                    )
                 )
              )
           )
        )
     )
  )</f>
        <v/>
      </c>
      <c r="I6" s="900">
        <f t="array" ref="I6">IFERROR(
      _xlfn._xlws.FILTER(FuSa_Charger!$I$3:$I$520, FuSa_Charger!$W$3:$W$520 = $W6),
      IFERROR(
          _xlfn._xlws.FILTER(Function_14DCDC!$I$3:$I$503,Function_14DCDC!$W$3:$W$503 = $W6),
          IFERROR(
              _xlfn._xlws.FILTER(Function_Charger!$I$3:$I$510,Function_Charger!$W$3:$W$510 = $W6),
              IFERROR(
                  _xlfn._xlws.FILTER(FuSa_14DCDC!$I$3:$I$500,FuSa_14DCDC!$W$3:$W$500 = $W6),
                  IFERROR(
                      _xlfn._xlws.FILTER(FuSa_14DCDC_EFAN!$I$3:$I$500,FuSa_14DCDC_EFAN!$W$3:$W$500 = $W6),
                      IFERROR(
                          _xlfn._xlws.FILTER(FuSa_FaultInjection!$I$3:$I$500,FuSa_FaultInjection!$W$3:$W$500 = $W6),
                          IFERROR(
                             _xlfn._xlws.FILTER(Function_SCC!$I$3:$I$525,Function_SCC!$W$3:$W$525 = $W6),
                             IFERROR(
                                _xlfn._xlws.FILTER(FuSa_FTT!$I$3:$I$500,FuSa_FTT!$W$3:$W$500 = $W6),
                                "NA"
                      )
                    )
                 )
              )
           )
        )
     )
  )</f>
        <v/>
      </c>
      <c r="J6" s="736" t="n"/>
      <c r="K6" s="441" t="n"/>
      <c r="L6" s="441" t="n"/>
      <c r="M6" s="441" t="n"/>
      <c r="N6" s="608" t="n"/>
      <c r="O6" s="903">
        <f t="array" ref="O6">IFERROR(
      _xlfn._xlws.FILTER(FuSa_Charger!$O$3:$O$520, FuSa_Charger!$W$3:$W$520 = $W6),
      IFERROR(
          _xlfn._xlws.FILTER(Function_14DCDC!$O$3:$O$503,Function_14DCDC!$W$3:$W$503 = $W6),
          IFERROR(
              _xlfn._xlws.FILTER(Function_Charger!$O$3:$O$510,Function_Charger!$W$3:$W$510 = $W6),
              IFERROR(
                  _xlfn._xlws.FILTER(FuSa_14DCDC!$O$3:$O$500,FuSa_14DCDC!$W$3:$W$500 = $W6),
                  IFERROR(
                      _xlfn._xlws.FILTER(FuSa_14DCDC_EFAN!$O$3:$O$500,FuSa_14DCDC_EFAN!$W$3:$W$500 = $W6),
                      IFERROR(
                          _xlfn._xlws.FILTER(FuSa_FaultInjection!$O$3:$O$500,FuSa_FaultInjection!$W$3:$W$500 = $W6),
                          IFERROR(
                             _xlfn._xlws.FILTER(Function_SCC!$O$3:$O$525,Function_SCC!$W$3:$W$525 = $W6),
                             IFERROR(
                                _xlfn._xlws.FILTER(FuSa_FTT!$O$3:$O$500,FuSa_FTT!$W$3:$W$500 = $W6),
                                "NA"
                      )
                    )
                 )
              )
           )
        )
     )
  )</f>
        <v/>
      </c>
      <c r="P6" s="900">
        <f t="array" ref="P6">IFERROR(
      _xlfn._xlws.FILTER(FuSa_Charger!$Q$3:$Q$520, FuSa_Charger!$W$3:$W$520 = $W6),
      IFERROR(
          _xlfn._xlws.FILTER(Function_14DCDC!$Q$3:$Q$503,Function_14DCDC!$W$3:$W$503 = $W6),
          IFERROR(
              _xlfn._xlws.FILTER(Function_Charger!$Q$3:$Q$510,Function_Charger!$W$3:$W$510 = $W6),
              IFERROR(
                  _xlfn._xlws.FILTER(FuSa_14DCDC!$Q$3:$Q$500,FuSa_14DCDC!$W$3:$W$500 = $W6),
                  IFERROR(
                      _xlfn._xlws.FILTER(FuSa_14DCDC_EFAN!$Q$3:$Q$500,FuSa_14DCDC_EFAN!$W$3:$W$500 = $W6),
                      IFERROR(
                          _xlfn._xlws.FILTER(FuSa_FaultInjection!$Q$3:$Q$500,FuSa_FaultInjection!$W$3:$W$500 = $W6),
                          IFERROR(
                             _xlfn._xlws.FILTER(Function_SCC!$Q$3:$Q$525,Function_SCC!$W$3:$W$525 = $W6),
                             IFERROR(
                                _xlfn._xlws.FILTER(FuSa_FTT!$Q$3:$Q$500,FuSa_FTT!$W$3:$W$500 = $W6),
                                "NA"
                      )
                    )
                 )
              )
           )
        )
     )
  )</f>
        <v/>
      </c>
      <c r="Q6" s="900">
        <f t="array" ref="Q6">IFERROR(
      _xlfn._xlws.FILTER(FuSa_Charger!$R$3:$R$520, FuSa_Charger!$W$3:$W$520 = $W6),
      IFERROR(
          _xlfn._xlws.FILTER(Function_14DCDC!$R$3:$R$503,Function_14DCDC!$W$3:$W$503 = $W6),
          IFERROR(
              _xlfn._xlws.FILTER(Function_Charger!$R$3:$R$510,Function_Charger!$W$3:$W$510 = $W6),
              IFERROR(
                  _xlfn._xlws.FILTER(FuSa_14DCDC!$R$3:$R$500,FuSa_14DCDC!$W$3:$W$500 = $W6),
                  IFERROR(
                      _xlfn._xlws.FILTER(FuSa_14DCDC_EFAN!$R$3:$R$500,FuSa_14DCDC_EFAN!$W$3:$W$500 = $W6),
                      IFERROR(
                          _xlfn._xlws.FILTER(FuSa_FaultInjection!$R$3:$R$500,FuSa_FaultInjection!$W$3:$W$500 = $W6),
                          IFERROR(
                             _xlfn._xlws.FILTER(Function_SCC!$R$3:$R$525,Function_SCC!$W$3:$W$525 = $W6),
                             IFERROR(
                                _xlfn._xlws.FILTER(FuSa_FTT!$R$3:$R$500,FuSa_FTT!$W$3:$W$500 = $W6),
                                "NA"
                      )
                    )
                 )
              )
           )
        )
     )
  )</f>
        <v/>
      </c>
      <c r="R6" s="900">
        <f t="array" ref="R6">IFERROR(
      _xlfn._xlws.FILTER(FuSa_Charger!$S$3:$S$520, FuSa_Charger!$W$3:$W$520 = $W6),
      IFERROR(
          _xlfn._xlws.FILTER(Function_14DCDC!$S$3:$S$503,Function_14DCDC!$W$3:$W$503 = $W6),
          IFERROR(
              _xlfn._xlws.FILTER(Function_Charger!$S$3:$S$510,Function_Charger!$W$3:$W$510 = $W6),
              IFERROR(
                  _xlfn._xlws.FILTER(FuSa_14DCDC!$S$3:$S$500,FuSa_14DCDC!$W$3:$W$500 = $W6),
                  IFERROR(
                      _xlfn._xlws.FILTER(FuSa_14DCDC_EFAN!$S$3:$S$500,FuSa_14DCDC_EFAN!$W$3:$W$500 = $W6),
                      IFERROR(
                          _xlfn._xlws.FILTER(FuSa_FaultInjection!$S$3:$S$500,FuSa_FaultInjection!$W$3:$W$500 = $W6),
                          IFERROR(
                             _xlfn._xlws.FILTER(Function_SCC!$S$3:$S$525,Function_SCC!$W$3:$W$525 = $W6),
                             IFERROR(
                                _xlfn._xlws.FILTER(FuSa_FTT!$S$3:$S$500,FuSa_FTT!$W$3:$W$500 = $W6),
                                "NA"
                      )
                    )
                 )
              )
           )
        )
     )
  )</f>
        <v/>
      </c>
      <c r="S6" s="914">
        <f t="array" ref="S6">IFERROR(
      _xlfn._xlws.FILTER(FuSa_Charger!$T$3:$T$520, FuSa_Charger!$W$3:$W$520 = $W6),
      IFERROR(
          _xlfn._xlws.FILTER(Function_14DCDC!$T$3:$T$503,Function_14DCDC!$W$3:$W$503 = $W6),
          IFERROR(
              _xlfn._xlws.FILTER(Function_Charger!$T$3:$T$510,Function_Charger!$W$3:$W$510 = $W6),
              IFERROR(
                  _xlfn._xlws.FILTER(FuSa_14DCDC!$T$3:$T$500,FuSa_14DCDC!$W$3:$W$500 = $W6),
                  IFERROR(
                      _xlfn._xlws.FILTER(FuSa_14DCDC_EFAN!$T$3:$T$500,FuSa_14DCDC_EFAN!$W$3:$W$500 = $W6),
                      IFERROR(
                          _xlfn._xlws.FILTER(FuSa_FaultInjection!$T$3:$T$500,FuSa_FaultInjection!$W$3:$W$500 = $W6),
                          IFERROR(
                             _xlfn._xlws.FILTER(Function_SCC!$T$3:$T$525,Function_SCC!$W$3:$W$525 = $W6),
                             IFERROR(
                                _xlfn._xlws.FILTER(FuSa_FTT!$T$3:$T$500,FuSa_FTT!$W$3:$W$500 = $W6),
                                "NA"
                      )
                    )
                 )
              )
           )
        )
     )
  )</f>
        <v/>
      </c>
      <c r="T6" s="901">
        <f t="array" ref="T6">IFERROR(
      _xlfn._xlws.FILTER(FuSa_Charger!$U$3:$U$520, FuSa_Charger!$W$3:$W$520 = $W6),
      IFERROR(
          _xlfn._xlws.FILTER(Function_14DCDC!$U$3:$U$503,Function_14DCDC!$W$3:$W$503 = $W6),
          IFERROR(
              _xlfn._xlws.FILTER(Function_Charger!$U$3:$U$510,Function_Charger!$W$3:$W$510 = $W6),
              IFERROR(
                  _xlfn._xlws.FILTER(FuSa_14DCDC!$U$3:$U$500,FuSa_14DCDC!$W$3:$W$500 = $W6),
                  IFERROR(
                      _xlfn._xlws.FILTER(FuSa_14DCDC_EFAN!$U$3:$U$500,FuSa_14DCDC_EFAN!$W$3:$W$500 = $W6),
                      IFERROR(
                          _xlfn._xlws.FILTER(FuSa_FaultInjection!$U$3:$U$500,FuSa_FaultInjection!$W$3:$W$500 = $W6),
                          IFERROR(
                             _xlfn._xlws.FILTER(Function_SCC!$U$3:$U$525,Function_SCC!$W$3:$W$525 = $W6),
                             IFERROR(
                                _xlfn._xlws.FILTER(FuSa_FTT!$U$3:$U$500,FuSa_FTT!$W$3:$W$500 = $W6),
                                "NA"
                      )
                    )
                 )
              )
           )
        )
     )
  )</f>
        <v/>
      </c>
      <c r="U6" s="918">
        <f t="array" ref="U6">IFERROR(
      _xlfn._xlws.FILTER(FuSa_Charger!$V$3:$V$520, FuSa_Charger!$W$3:$W$520 = $W6),
      IFERROR(
          _xlfn._xlws.FILTER(Function_14DCDC!$V$3:$V$503,Function_14DCDC!$W$3:$W$503 = $W6),
          IFERROR(
              _xlfn._xlws.FILTER(Function_Charger!$V$3:$V$510,Function_Charger!$W$3:$W$510 = $W6),
              IFERROR(
                  _xlfn._xlws.FILTER(FuSa_14DCDC!$V$3:$V$500,FuSa_14DCDC!$W$3:$W$500 = $W6),
                  IFERROR(
                      _xlfn._xlws.FILTER(FuSa_14DCDC_EFAN!$V$3:$V$500,FuSa_14DCDC_EFAN!$W$3:$W$500 = $W6),
                      IFERROR(
                          _xlfn._xlws.FILTER(FuSa_FaultInjection!$V$3:$V$500,FuSa_FaultInjection!$W$3:$W$500 = $W6),
                          IFERROR(
                             _xlfn._xlws.FILTER(Function_SCC!$V$3:$V$525,Function_SCC!$W$3:$W$525 = $W6),
                             IFERROR(
                                _xlfn._xlws.FILTER(FuSa_FTT!$V$3:$V$500,FuSa_FTT!$W$3:$W$500 = $W6),
                                "NA"
                      )
                    )
                 )
              )
           )
        )
     )
  )</f>
        <v/>
      </c>
      <c r="V6" s="628" t="inlineStr">
        <is>
          <t>SZ-AC3 ：Limiting the charging voltage on the HV DC circuit</t>
        </is>
      </c>
      <c r="W6" s="160" t="inlineStr">
        <is>
          <t>[SYI_AC3_001_006]Limiting the charging voltage on the HV DC circuit.html</t>
        </is>
      </c>
      <c r="X6" s="120" t="n">
        <v>2</v>
      </c>
      <c r="Y6" s="120" t="n">
        <v>0</v>
      </c>
      <c r="Z6" s="120" t="n">
        <v>0</v>
      </c>
      <c r="AA6" s="480" t="n">
        <v>2</v>
      </c>
      <c r="AB6" s="485" t="inlineStr">
        <is>
          <t>TSR-CCU-029</t>
        </is>
      </c>
      <c r="AC6" s="742" t="n"/>
      <c r="AD6" s="166" t="n"/>
      <c r="AE6" s="756" t="n"/>
      <c r="AG6" s="231" t="inlineStr"/>
      <c r="AH6" s="223" t="inlineStr"/>
      <c r="AI6" s="43" t="inlineStr"/>
      <c r="AJ6" s="43" t="inlineStr"/>
      <c r="AK6" s="43" t="inlineStr"/>
      <c r="AL6" s="266" t="n"/>
      <c r="AM6" s="231" t="n"/>
      <c r="AN6" s="765" t="n"/>
      <c r="AO6" s="223">
        <f>EXACT(W6,AG6)</f>
        <v/>
      </c>
      <c r="AP6" s="43">
        <f>EXACT(X6,AH6)</f>
        <v/>
      </c>
      <c r="AQ6" s="43">
        <f>EXACT(Y6,AI6)</f>
        <v/>
      </c>
      <c r="AR6" s="43">
        <f>EXACT(Z6,AJ6)</f>
        <v/>
      </c>
      <c r="AS6" s="266">
        <f>EXACT(AA6,AK6)</f>
        <v/>
      </c>
      <c r="AT6" t="inlineStr"/>
      <c r="AU6" t="inlineStr"/>
    </row>
    <row r="7" ht="15" customHeight="1" thickBot="1">
      <c r="A7" s="439" t="inlineStr">
        <is>
          <t>Yes</t>
        </is>
      </c>
      <c r="B7" s="440" t="inlineStr">
        <is>
          <t>Yes</t>
        </is>
      </c>
      <c r="C7" s="445" t="inlineStr">
        <is>
          <t>Yes</t>
        </is>
      </c>
      <c r="D7" s="910">
        <f t="array" ref="D7">IFERROR(
      _xlfn._xlws.FILTER(FuSa_Charger!$D$3:$D$520, FuSa_Charger!$W$3:$W$520 = $W7),
      IFERROR(
          _xlfn._xlws.FILTER(Function_14DCDC!$D$3:$D$503,Function_14DCDC!$W$3:$W$503 = $W7),
          IFERROR(
              _xlfn._xlws.FILTER(Function_Charger!$D$3:$D$510,Function_Charger!$W$3:$W$510 = $W7),
              IFERROR(
                  _xlfn._xlws.FILTER(FuSa_14DCDC!$D$3:$D$500,FuSa_14DCDC!$W$3:$W$500 = $W7),
                  IFERROR(
                      _xlfn._xlws.FILTER(FuSa_14DCDC_EFAN!$D$3:$D$500,FuSa_14DCDC_EFAN!$W$3:$W$500 = $W7),
                      IFERROR(
                          _xlfn._xlws.FILTER(FuSa_FaultInjection!$D$3:$D$500,FuSa_FaultInjection!$W$3:$W$500 = $W7),
                          IFERROR(
                             _xlfn._xlws.FILTER(Function_SCC!$D$3:$D$525,Function_SCC!$W$3:$W$525 = $W7),
                             IFERROR(
                                _xlfn._xlws.FILTER(FuSa_FTT!$D$3:$D$500,FuSa_FTT!$W$3:$W$500 = $W7),
                                "NA"
                      )
                    )
                 )
              )
           )
        )
     )
  )</f>
        <v/>
      </c>
      <c r="E7" s="900">
        <f t="array" ref="E7">IFERROR(
      _xlfn._xlws.FILTER(FuSa_Charger!$E$3:$E$520, FuSa_Charger!$W$3:$W$520 = $W7),
      IFERROR(
          _xlfn._xlws.FILTER(Function_14DCDC!$E$3:$E$503,Function_14DCDC!$W$3:$W$503 = $W7),
          IFERROR(
              _xlfn._xlws.FILTER(Function_Charger!$E$3:$E$510,Function_Charger!$W$3:$W$510 = $W7),
              IFERROR(
                  _xlfn._xlws.FILTER(FuSa_14DCDC!$E$3:$E$500,FuSa_14DCDC!$W$3:$W$500 = $W7),
                  IFERROR(
                      _xlfn._xlws.FILTER(FuSa_14DCDC_EFAN!$E$3:$E$500,FuSa_14DCDC_EFAN!$W$3:$W$500 = $W7),
                      IFERROR(
                          _xlfn._xlws.FILTER(FuSa_FaultInjection!$E$3:$E$500,FuSa_FaultInjection!$W$3:$W$500 = $W7),
                          IFERROR(
                             _xlfn._xlws.FILTER(Function_SCC!$E$3:$E$525,Function_SCC!$W$3:$W$525 = $W7),
                             IFERROR(
                                _xlfn._xlws.FILTER(FuSa_FTT!$E$3:$E$500,FuSa_FTT!$W$3:$W$500 = $W7),
                                "NA"
                      )
                    )
                 )
              )
           )
        )
     )
  )</f>
        <v/>
      </c>
      <c r="F7" s="980">
        <f t="array" ref="F7">IFERROR(
      _xlfn._xlws.FILTER(FuSa_Charger!$F$3:$F$520, FuSa_Charger!$W$3:$W$520 = $W7),
      IFERROR(
          _xlfn._xlws.FILTER(Function_14DCDC!$F$3:$F$503,Function_14DCDC!$W$3:$W$503 = $W7),
          IFERROR(
              _xlfn._xlws.FILTER(Function_Charger!$F$3:$F$510,Function_Charger!$W$3:$W$510 = $W7),
              IFERROR(
                  _xlfn._xlws.FILTER(FuSa_14DCDC!$F$3:$F$500,FuSa_14DCDC!$W$3:$W$500 = $W7),
                  IFERROR(
                      _xlfn._xlws.FILTER(FuSa_14DCDC_EFAN!$F$3:$F$500,FuSa_14DCDC_EFAN!$W$3:$W$500 = $W7),
                      IFERROR(
                          _xlfn._xlws.FILTER(FuSa_FaultInjection!$F$3:$F$500,FuSa_FaultInjection!$W$3:$W$500 = $W7),
                          IFERROR(
                             _xlfn._xlws.FILTER(Function_SCC!$F$3:$F$525,Function_SCC!$W$3:$W$525 = $W7),
                             IFERROR(
                                _xlfn._xlws.FILTER(FuSa_FTT!$F$3:$F$500,FuSa_FTT!$W$3:$W$500 = $W7),
                                "NA"
                      )
                    )
                 )
              )
           )
        )
     )
  )</f>
        <v/>
      </c>
      <c r="G7" s="980">
        <f t="array" ref="G7">IFERROR(
      _xlfn._xlws.FILTER(FuSa_Charger!$G$3:$G$520, FuSa_Charger!$W$3:$W$520 = $W7),
      IFERROR(
          _xlfn._xlws.FILTER(Function_14DCDC!$G$3:$G$503,Function_14DCDC!$W$3:$W$503 = $W7),
          IFERROR(
              _xlfn._xlws.FILTER(Function_Charger!$G$3:$G$510,Function_Charger!$W$3:$W$510 = $W7),
              IFERROR(
                  _xlfn._xlws.FILTER(FuSa_14DCDC!$G$3:$G$500,FuSa_14DCDC!$W$3:$W$500 = $W7),
                  IFERROR(
                      _xlfn._xlws.FILTER(FuSa_14DCDC_EFAN!$G$3:$G$500,FuSa_14DCDC_EFAN!$W$3:$W$500 = $W7),
                      IFERROR(
                          _xlfn._xlws.FILTER(FuSa_FaultInjection!$G$3:$G$500,FuSa_FaultInjection!$W$3:$W$500 = $W7),
                          IFERROR(
                             _xlfn._xlws.FILTER(Function_SCC!$G$3:$G$525,Function_SCC!$W$3:$W$525 = $W7),
                             IFERROR(
                                _xlfn._xlws.FILTER(FuSa_FTT!$G$3:$G$500,FuSa_FTT!$W$3:$W$500 = $W7),
                                "NA"
                      )
                    )
                 )
              )
           )
        )
     )
  )</f>
        <v/>
      </c>
      <c r="H7" s="980">
        <f t="array" ref="H7">IFERROR(
      _xlfn._xlws.FILTER(FuSa_Charger!$H$3:$H$520, FuSa_Charger!$W$3:$W$520 = $W7),
      IFERROR(
          _xlfn._xlws.FILTER(Function_14DCDC!$H$3:$H$503,Function_14DCDC!$W$3:$W$503 = $W7),
          IFERROR(
              _xlfn._xlws.FILTER(Function_Charger!$H$3:$H$510,Function_Charger!$W$3:$W$510 = $W7),
              IFERROR(
                  _xlfn._xlws.FILTER(FuSa_14DCDC!$H$3:$H$500,FuSa_14DCDC!$W$3:$W$500 = $W7),
                  IFERROR(
                      _xlfn._xlws.FILTER(FuSa_14DCDC_EFAN!$H$3:$H$500,FuSa_14DCDC_EFAN!$W$3:$W$500 = $W7),
                      IFERROR(
                          _xlfn._xlws.FILTER(FuSa_FaultInjection!$H$3:$H$500,FuSa_FaultInjection!$W$3:$W$500 = $W7),
                          IFERROR(
                             _xlfn._xlws.FILTER(Function_SCC!$H$3:$H$525,Function_SCC!$W$3:$W$525 = $W7),
                             IFERROR(
                                _xlfn._xlws.FILTER(FuSa_FTT!$H$3:$H$500,FuSa_FTT!$W$3:$W$500 = $W7),
                                "NA"
                      )
                    )
                 )
              )
           )
        )
     )
  )</f>
        <v/>
      </c>
      <c r="I7" s="900">
        <f t="array" ref="I7">IFERROR(
      _xlfn._xlws.FILTER(FuSa_Charger!$I$3:$I$520, FuSa_Charger!$W$3:$W$520 = $W7),
      IFERROR(
          _xlfn._xlws.FILTER(Function_14DCDC!$I$3:$I$503,Function_14DCDC!$W$3:$W$503 = $W7),
          IFERROR(
              _xlfn._xlws.FILTER(Function_Charger!$I$3:$I$510,Function_Charger!$W$3:$W$510 = $W7),
              IFERROR(
                  _xlfn._xlws.FILTER(FuSa_14DCDC!$I$3:$I$500,FuSa_14DCDC!$W$3:$W$500 = $W7),
                  IFERROR(
                      _xlfn._xlws.FILTER(FuSa_14DCDC_EFAN!$I$3:$I$500,FuSa_14DCDC_EFAN!$W$3:$W$500 = $W7),
                      IFERROR(
                          _xlfn._xlws.FILTER(FuSa_FaultInjection!$I$3:$I$500,FuSa_FaultInjection!$W$3:$W$500 = $W7),
                          IFERROR(
                             _xlfn._xlws.FILTER(Function_SCC!$I$3:$I$525,Function_SCC!$W$3:$W$525 = $W7),
                             IFERROR(
                                _xlfn._xlws.FILTER(FuSa_FTT!$I$3:$I$500,FuSa_FTT!$W$3:$W$500 = $W7),
                                "NA"
                      )
                    )
                 )
              )
           )
        )
     )
  )</f>
        <v/>
      </c>
      <c r="J7" s="736" t="n"/>
      <c r="K7" s="441" t="n"/>
      <c r="L7" s="441" t="n"/>
      <c r="M7" s="441" t="n"/>
      <c r="N7" s="608" t="n"/>
      <c r="O7" s="903">
        <f t="array" ref="O7">IFERROR(
      _xlfn._xlws.FILTER(FuSa_Charger!$O$3:$O$520, FuSa_Charger!$W$3:$W$520 = $W7),
      IFERROR(
          _xlfn._xlws.FILTER(Function_14DCDC!$O$3:$O$503,Function_14DCDC!$W$3:$W$503 = $W7),
          IFERROR(
              _xlfn._xlws.FILTER(Function_Charger!$O$3:$O$510,Function_Charger!$W$3:$W$510 = $W7),
              IFERROR(
                  _xlfn._xlws.FILTER(FuSa_14DCDC!$O$3:$O$500,FuSa_14DCDC!$W$3:$W$500 = $W7),
                  IFERROR(
                      _xlfn._xlws.FILTER(FuSa_14DCDC_EFAN!$O$3:$O$500,FuSa_14DCDC_EFAN!$W$3:$W$500 = $W7),
                      IFERROR(
                          _xlfn._xlws.FILTER(FuSa_FaultInjection!$O$3:$O$500,FuSa_FaultInjection!$W$3:$W$500 = $W7),
                          IFERROR(
                             _xlfn._xlws.FILTER(Function_SCC!$O$3:$O$525,Function_SCC!$W$3:$W$525 = $W7),
                             IFERROR(
                                _xlfn._xlws.FILTER(FuSa_FTT!$O$3:$O$500,FuSa_FTT!$W$3:$W$500 = $W7),
                                "NA"
                      )
                    )
                 )
              )
           )
        )
     )
  )</f>
        <v/>
      </c>
      <c r="P7" s="900">
        <f t="array" ref="P7">IFERROR(
      _xlfn._xlws.FILTER(FuSa_Charger!$Q$3:$Q$520, FuSa_Charger!$W$3:$W$520 = $W7),
      IFERROR(
          _xlfn._xlws.FILTER(Function_14DCDC!$Q$3:$Q$503,Function_14DCDC!$W$3:$W$503 = $W7),
          IFERROR(
              _xlfn._xlws.FILTER(Function_Charger!$Q$3:$Q$510,Function_Charger!$W$3:$W$510 = $W7),
              IFERROR(
                  _xlfn._xlws.FILTER(FuSa_14DCDC!$Q$3:$Q$500,FuSa_14DCDC!$W$3:$W$500 = $W7),
                  IFERROR(
                      _xlfn._xlws.FILTER(FuSa_14DCDC_EFAN!$Q$3:$Q$500,FuSa_14DCDC_EFAN!$W$3:$W$500 = $W7),
                      IFERROR(
                          _xlfn._xlws.FILTER(FuSa_FaultInjection!$Q$3:$Q$500,FuSa_FaultInjection!$W$3:$W$500 = $W7),
                          IFERROR(
                             _xlfn._xlws.FILTER(Function_SCC!$Q$3:$Q$525,Function_SCC!$W$3:$W$525 = $W7),
                             IFERROR(
                                _xlfn._xlws.FILTER(FuSa_FTT!$Q$3:$Q$500,FuSa_FTT!$W$3:$W$500 = $W7),
                                "NA"
                      )
                    )
                 )
              )
           )
        )
     )
  )</f>
        <v/>
      </c>
      <c r="Q7" s="900">
        <f t="array" ref="Q7">IFERROR(
      _xlfn._xlws.FILTER(FuSa_Charger!$R$3:$R$520, FuSa_Charger!$W$3:$W$520 = $W7),
      IFERROR(
          _xlfn._xlws.FILTER(Function_14DCDC!$R$3:$R$503,Function_14DCDC!$W$3:$W$503 = $W7),
          IFERROR(
              _xlfn._xlws.FILTER(Function_Charger!$R$3:$R$510,Function_Charger!$W$3:$W$510 = $W7),
              IFERROR(
                  _xlfn._xlws.FILTER(FuSa_14DCDC!$R$3:$R$500,FuSa_14DCDC!$W$3:$W$500 = $W7),
                  IFERROR(
                      _xlfn._xlws.FILTER(FuSa_14DCDC_EFAN!$R$3:$R$500,FuSa_14DCDC_EFAN!$W$3:$W$500 = $W7),
                      IFERROR(
                          _xlfn._xlws.FILTER(FuSa_FaultInjection!$R$3:$R$500,FuSa_FaultInjection!$W$3:$W$500 = $W7),
                          IFERROR(
                             _xlfn._xlws.FILTER(Function_SCC!$R$3:$R$525,Function_SCC!$W$3:$W$525 = $W7),
                             IFERROR(
                                _xlfn._xlws.FILTER(FuSa_FTT!$R$3:$R$500,FuSa_FTT!$W$3:$W$500 = $W7),
                                "NA"
                      )
                    )
                 )
              )
           )
        )
     )
  )</f>
        <v/>
      </c>
      <c r="R7" s="900">
        <f t="array" ref="R7">IFERROR(
      _xlfn._xlws.FILTER(FuSa_Charger!$S$3:$S$520, FuSa_Charger!$W$3:$W$520 = $W7),
      IFERROR(
          _xlfn._xlws.FILTER(Function_14DCDC!$S$3:$S$503,Function_14DCDC!$W$3:$W$503 = $W7),
          IFERROR(
              _xlfn._xlws.FILTER(Function_Charger!$S$3:$S$510,Function_Charger!$W$3:$W$510 = $W7),
              IFERROR(
                  _xlfn._xlws.FILTER(FuSa_14DCDC!$S$3:$S$500,FuSa_14DCDC!$W$3:$W$500 = $W7),
                  IFERROR(
                      _xlfn._xlws.FILTER(FuSa_14DCDC_EFAN!$S$3:$S$500,FuSa_14DCDC_EFAN!$W$3:$W$500 = $W7),
                      IFERROR(
                          _xlfn._xlws.FILTER(FuSa_FaultInjection!$S$3:$S$500,FuSa_FaultInjection!$W$3:$W$500 = $W7),
                          IFERROR(
                             _xlfn._xlws.FILTER(Function_SCC!$S$3:$S$525,Function_SCC!$W$3:$W$525 = $W7),
                             IFERROR(
                                _xlfn._xlws.FILTER(FuSa_FTT!$S$3:$S$500,FuSa_FTT!$W$3:$W$500 = $W7),
                                "NA"
                      )
                    )
                 )
              )
           )
        )
     )
  )</f>
        <v/>
      </c>
      <c r="S7" s="914">
        <f t="array" ref="S7">IFERROR(
      _xlfn._xlws.FILTER(FuSa_Charger!$T$3:$T$520, FuSa_Charger!$W$3:$W$520 = $W7),
      IFERROR(
          _xlfn._xlws.FILTER(Function_14DCDC!$T$3:$T$503,Function_14DCDC!$W$3:$W$503 = $W7),
          IFERROR(
              _xlfn._xlws.FILTER(Function_Charger!$T$3:$T$510,Function_Charger!$W$3:$W$510 = $W7),
              IFERROR(
                  _xlfn._xlws.FILTER(FuSa_14DCDC!$T$3:$T$500,FuSa_14DCDC!$W$3:$W$500 = $W7),
                  IFERROR(
                      _xlfn._xlws.FILTER(FuSa_14DCDC_EFAN!$T$3:$T$500,FuSa_14DCDC_EFAN!$W$3:$W$500 = $W7),
                      IFERROR(
                          _xlfn._xlws.FILTER(FuSa_FaultInjection!$T$3:$T$500,FuSa_FaultInjection!$W$3:$W$500 = $W7),
                          IFERROR(
                             _xlfn._xlws.FILTER(Function_SCC!$T$3:$T$525,Function_SCC!$W$3:$W$525 = $W7),
                             IFERROR(
                                _xlfn._xlws.FILTER(FuSa_FTT!$T$3:$T$500,FuSa_FTT!$W$3:$W$500 = $W7),
                                "NA"
                      )
                    )
                 )
              )
           )
        )
     )
  )</f>
        <v/>
      </c>
      <c r="T7" s="901">
        <f t="array" ref="T7">IFERROR(
      _xlfn._xlws.FILTER(FuSa_Charger!$U$3:$U$520, FuSa_Charger!$W$3:$W$520 = $W7),
      IFERROR(
          _xlfn._xlws.FILTER(Function_14DCDC!$U$3:$U$503,Function_14DCDC!$W$3:$W$503 = $W7),
          IFERROR(
              _xlfn._xlws.FILTER(Function_Charger!$U$3:$U$510,Function_Charger!$W$3:$W$510 = $W7),
              IFERROR(
                  _xlfn._xlws.FILTER(FuSa_14DCDC!$U$3:$U$500,FuSa_14DCDC!$W$3:$W$500 = $W7),
                  IFERROR(
                      _xlfn._xlws.FILTER(FuSa_14DCDC_EFAN!$U$3:$U$500,FuSa_14DCDC_EFAN!$W$3:$W$500 = $W7),
                      IFERROR(
                          _xlfn._xlws.FILTER(FuSa_FaultInjection!$U$3:$U$500,FuSa_FaultInjection!$W$3:$W$500 = $W7),
                          IFERROR(
                             _xlfn._xlws.FILTER(Function_SCC!$U$3:$U$525,Function_SCC!$W$3:$W$525 = $W7),
                             IFERROR(
                                _xlfn._xlws.FILTER(FuSa_FTT!$U$3:$U$500,FuSa_FTT!$W$3:$W$500 = $W7),
                                "NA"
                      )
                    )
                 )
              )
           )
        )
     )
  )</f>
        <v/>
      </c>
      <c r="U7" s="918">
        <f t="array" ref="U7">IFERROR(
      _xlfn._xlws.FILTER(FuSa_Charger!$V$3:$V$520, FuSa_Charger!$W$3:$W$520 = $W7),
      IFERROR(
          _xlfn._xlws.FILTER(Function_14DCDC!$V$3:$V$503,Function_14DCDC!$W$3:$W$503 = $W7),
          IFERROR(
              _xlfn._xlws.FILTER(Function_Charger!$V$3:$V$510,Function_Charger!$W$3:$W$510 = $W7),
              IFERROR(
                  _xlfn._xlws.FILTER(FuSa_14DCDC!$V$3:$V$500,FuSa_14DCDC!$W$3:$W$500 = $W7),
                  IFERROR(
                      _xlfn._xlws.FILTER(FuSa_14DCDC_EFAN!$V$3:$V$500,FuSa_14DCDC_EFAN!$W$3:$W$500 = $W7),
                      IFERROR(
                          _xlfn._xlws.FILTER(FuSa_FaultInjection!$V$3:$V$500,FuSa_FaultInjection!$W$3:$W$500 = $W7),
                          IFERROR(
                             _xlfn._xlws.FILTER(Function_SCC!$V$3:$V$525,Function_SCC!$W$3:$W$525 = $W7),
                             IFERROR(
                                _xlfn._xlws.FILTER(FuSa_FTT!$V$3:$V$500,FuSa_FTT!$W$3:$W$500 = $W7),
                                "NA"
                      )
                    )
                 )
              )
           )
        )
     )
  )</f>
        <v/>
      </c>
      <c r="V7" s="628" t="inlineStr">
        <is>
          <t>SZ-AC3 ：Limiting the charging voltage on the HV DC circuit</t>
        </is>
      </c>
      <c r="W7" s="160" t="inlineStr">
        <is>
          <t>[SYI_AC3_001_008]Limiting the charging voltage on the HV DC circuit.html</t>
        </is>
      </c>
      <c r="X7" s="120" t="n">
        <v>2</v>
      </c>
      <c r="Y7" s="120" t="n">
        <v>0</v>
      </c>
      <c r="Z7" s="120" t="n">
        <v>0</v>
      </c>
      <c r="AA7" s="480" t="n">
        <v>2</v>
      </c>
      <c r="AB7" s="485" t="inlineStr">
        <is>
          <t>TSR-CCU-001</t>
        </is>
      </c>
      <c r="AC7" s="742" t="n"/>
      <c r="AD7" s="166" t="n"/>
      <c r="AE7" s="756" t="n"/>
      <c r="AG7" s="231" t="inlineStr"/>
      <c r="AH7" s="223" t="inlineStr"/>
      <c r="AI7" s="43" t="inlineStr"/>
      <c r="AJ7" s="43" t="inlineStr"/>
      <c r="AK7" s="43" t="inlineStr"/>
      <c r="AL7" s="266" t="n"/>
      <c r="AM7" s="231" t="n"/>
      <c r="AN7" s="765" t="n"/>
      <c r="AO7" s="223">
        <f>EXACT(W7,AG7)</f>
        <v/>
      </c>
      <c r="AP7" s="43">
        <f>EXACT(X7,AH7)</f>
        <v/>
      </c>
      <c r="AQ7" s="43">
        <f>EXACT(Y7,AI7)</f>
        <v/>
      </c>
      <c r="AR7" s="43">
        <f>EXACT(Z7,AJ7)</f>
        <v/>
      </c>
      <c r="AS7" s="266">
        <f>EXACT(AA7,AK7)</f>
        <v/>
      </c>
      <c r="AT7" t="inlineStr"/>
      <c r="AU7" t="inlineStr"/>
    </row>
    <row r="8" ht="15" customHeight="1" thickBot="1">
      <c r="A8" s="439" t="inlineStr">
        <is>
          <t>Yes</t>
        </is>
      </c>
      <c r="B8" s="440" t="inlineStr">
        <is>
          <t>Yes</t>
        </is>
      </c>
      <c r="C8" s="445" t="inlineStr">
        <is>
          <t>Yes</t>
        </is>
      </c>
      <c r="D8" s="910">
        <f t="array" ref="D8">IFERROR(
      _xlfn._xlws.FILTER(FuSa_Charger!$D$3:$D$520, FuSa_Charger!$W$3:$W$520 = $W8),
      IFERROR(
          _xlfn._xlws.FILTER(Function_14DCDC!$D$3:$D$503,Function_14DCDC!$W$3:$W$503 = $W8),
          IFERROR(
              _xlfn._xlws.FILTER(Function_Charger!$D$3:$D$510,Function_Charger!$W$3:$W$510 = $W8),
              IFERROR(
                  _xlfn._xlws.FILTER(FuSa_14DCDC!$D$3:$D$500,FuSa_14DCDC!$W$3:$W$500 = $W8),
                  IFERROR(
                      _xlfn._xlws.FILTER(FuSa_14DCDC_EFAN!$D$3:$D$500,FuSa_14DCDC_EFAN!$W$3:$W$500 = $W8),
                      IFERROR(
                          _xlfn._xlws.FILTER(FuSa_FaultInjection!$D$3:$D$500,FuSa_FaultInjection!$W$3:$W$500 = $W8),
                          IFERROR(
                             _xlfn._xlws.FILTER(Function_SCC!$D$3:$D$525,Function_SCC!$W$3:$W$525 = $W8),
                             IFERROR(
                                _xlfn._xlws.FILTER(FuSa_FTT!$D$3:$D$500,FuSa_FTT!$W$3:$W$500 = $W8),
                                "NA"
                      )
                    )
                 )
              )
           )
        )
     )
  )</f>
        <v/>
      </c>
      <c r="E8" s="900">
        <f t="array" ref="E8">IFERROR(
      _xlfn._xlws.FILTER(FuSa_Charger!$E$3:$E$520, FuSa_Charger!$W$3:$W$520 = $W8),
      IFERROR(
          _xlfn._xlws.FILTER(Function_14DCDC!$E$3:$E$503,Function_14DCDC!$W$3:$W$503 = $W8),
          IFERROR(
              _xlfn._xlws.FILTER(Function_Charger!$E$3:$E$510,Function_Charger!$W$3:$W$510 = $W8),
              IFERROR(
                  _xlfn._xlws.FILTER(FuSa_14DCDC!$E$3:$E$500,FuSa_14DCDC!$W$3:$W$500 = $W8),
                  IFERROR(
                      _xlfn._xlws.FILTER(FuSa_14DCDC_EFAN!$E$3:$E$500,FuSa_14DCDC_EFAN!$W$3:$W$500 = $W8),
                      IFERROR(
                          _xlfn._xlws.FILTER(FuSa_FaultInjection!$E$3:$E$500,FuSa_FaultInjection!$W$3:$W$500 = $W8),
                          IFERROR(
                             _xlfn._xlws.FILTER(Function_SCC!$E$3:$E$525,Function_SCC!$W$3:$W$525 = $W8),
                             IFERROR(
                                _xlfn._xlws.FILTER(FuSa_FTT!$E$3:$E$500,FuSa_FTT!$W$3:$W$500 = $W8),
                                "NA"
                      )
                    )
                 )
              )
           )
        )
     )
  )</f>
        <v/>
      </c>
      <c r="F8" s="980">
        <f t="array" ref="F8">IFERROR(
      _xlfn._xlws.FILTER(FuSa_Charger!$F$3:$F$520, FuSa_Charger!$W$3:$W$520 = $W8),
      IFERROR(
          _xlfn._xlws.FILTER(Function_14DCDC!$F$3:$F$503,Function_14DCDC!$W$3:$W$503 = $W8),
          IFERROR(
              _xlfn._xlws.FILTER(Function_Charger!$F$3:$F$510,Function_Charger!$W$3:$W$510 = $W8),
              IFERROR(
                  _xlfn._xlws.FILTER(FuSa_14DCDC!$F$3:$F$500,FuSa_14DCDC!$W$3:$W$500 = $W8),
                  IFERROR(
                      _xlfn._xlws.FILTER(FuSa_14DCDC_EFAN!$F$3:$F$500,FuSa_14DCDC_EFAN!$W$3:$W$500 = $W8),
                      IFERROR(
                          _xlfn._xlws.FILTER(FuSa_FaultInjection!$F$3:$F$500,FuSa_FaultInjection!$W$3:$W$500 = $W8),
                          IFERROR(
                             _xlfn._xlws.FILTER(Function_SCC!$F$3:$F$525,Function_SCC!$W$3:$W$525 = $W8),
                             IFERROR(
                                _xlfn._xlws.FILTER(FuSa_FTT!$F$3:$F$500,FuSa_FTT!$W$3:$W$500 = $W8),
                                "NA"
                      )
                    )
                 )
              )
           )
        )
     )
  )</f>
        <v/>
      </c>
      <c r="G8" s="980">
        <f t="array" ref="G8">IFERROR(
      _xlfn._xlws.FILTER(FuSa_Charger!$G$3:$G$520, FuSa_Charger!$W$3:$W$520 = $W8),
      IFERROR(
          _xlfn._xlws.FILTER(Function_14DCDC!$G$3:$G$503,Function_14DCDC!$W$3:$W$503 = $W8),
          IFERROR(
              _xlfn._xlws.FILTER(Function_Charger!$G$3:$G$510,Function_Charger!$W$3:$W$510 = $W8),
              IFERROR(
                  _xlfn._xlws.FILTER(FuSa_14DCDC!$G$3:$G$500,FuSa_14DCDC!$W$3:$W$500 = $W8),
                  IFERROR(
                      _xlfn._xlws.FILTER(FuSa_14DCDC_EFAN!$G$3:$G$500,FuSa_14DCDC_EFAN!$W$3:$W$500 = $W8),
                      IFERROR(
                          _xlfn._xlws.FILTER(FuSa_FaultInjection!$G$3:$G$500,FuSa_FaultInjection!$W$3:$W$500 = $W8),
                          IFERROR(
                             _xlfn._xlws.FILTER(Function_SCC!$G$3:$G$525,Function_SCC!$W$3:$W$525 = $W8),
                             IFERROR(
                                _xlfn._xlws.FILTER(FuSa_FTT!$G$3:$G$500,FuSa_FTT!$W$3:$W$500 = $W8),
                                "NA"
                      )
                    )
                 )
              )
           )
        )
     )
  )</f>
        <v/>
      </c>
      <c r="H8" s="980">
        <f t="array" ref="H8">IFERROR(
      _xlfn._xlws.FILTER(FuSa_Charger!$H$3:$H$520, FuSa_Charger!$W$3:$W$520 = $W8),
      IFERROR(
          _xlfn._xlws.FILTER(Function_14DCDC!$H$3:$H$503,Function_14DCDC!$W$3:$W$503 = $W8),
          IFERROR(
              _xlfn._xlws.FILTER(Function_Charger!$H$3:$H$510,Function_Charger!$W$3:$W$510 = $W8),
              IFERROR(
                  _xlfn._xlws.FILTER(FuSa_14DCDC!$H$3:$H$500,FuSa_14DCDC!$W$3:$W$500 = $W8),
                  IFERROR(
                      _xlfn._xlws.FILTER(FuSa_14DCDC_EFAN!$H$3:$H$500,FuSa_14DCDC_EFAN!$W$3:$W$500 = $W8),
                      IFERROR(
                          _xlfn._xlws.FILTER(FuSa_FaultInjection!$H$3:$H$500,FuSa_FaultInjection!$W$3:$W$500 = $W8),
                          IFERROR(
                             _xlfn._xlws.FILTER(Function_SCC!$H$3:$H$525,Function_SCC!$W$3:$W$525 = $W8),
                             IFERROR(
                                _xlfn._xlws.FILTER(FuSa_FTT!$H$3:$H$500,FuSa_FTT!$W$3:$W$500 = $W8),
                                "NA"
                      )
                    )
                 )
              )
           )
        )
     )
  )</f>
        <v/>
      </c>
      <c r="I8" s="900">
        <f t="array" ref="I8">IFERROR(
      _xlfn._xlws.FILTER(FuSa_Charger!$I$3:$I$520, FuSa_Charger!$W$3:$W$520 = $W8),
      IFERROR(
          _xlfn._xlws.FILTER(Function_14DCDC!$I$3:$I$503,Function_14DCDC!$W$3:$W$503 = $W8),
          IFERROR(
              _xlfn._xlws.FILTER(Function_Charger!$I$3:$I$510,Function_Charger!$W$3:$W$510 = $W8),
              IFERROR(
                  _xlfn._xlws.FILTER(FuSa_14DCDC!$I$3:$I$500,FuSa_14DCDC!$W$3:$W$500 = $W8),
                  IFERROR(
                      _xlfn._xlws.FILTER(FuSa_14DCDC_EFAN!$I$3:$I$500,FuSa_14DCDC_EFAN!$W$3:$W$500 = $W8),
                      IFERROR(
                          _xlfn._xlws.FILTER(FuSa_FaultInjection!$I$3:$I$500,FuSa_FaultInjection!$W$3:$W$500 = $W8),
                          IFERROR(
                             _xlfn._xlws.FILTER(Function_SCC!$I$3:$I$525,Function_SCC!$W$3:$W$525 = $W8),
                             IFERROR(
                                _xlfn._xlws.FILTER(FuSa_FTT!$I$3:$I$500,FuSa_FTT!$W$3:$W$500 = $W8),
                                "NA"
                      )
                    )
                 )
              )
           )
        )
     )
  )</f>
        <v/>
      </c>
      <c r="J8" s="736" t="n"/>
      <c r="K8" s="441" t="n"/>
      <c r="L8" s="441" t="n"/>
      <c r="M8" s="441" t="n"/>
      <c r="N8" s="608" t="n"/>
      <c r="O8" s="903">
        <f t="array" ref="O8">IFERROR(
      _xlfn._xlws.FILTER(FuSa_Charger!$O$3:$O$520, FuSa_Charger!$W$3:$W$520 = $W8),
      IFERROR(
          _xlfn._xlws.FILTER(Function_14DCDC!$O$3:$O$503,Function_14DCDC!$W$3:$W$503 = $W8),
          IFERROR(
              _xlfn._xlws.FILTER(Function_Charger!$O$3:$O$510,Function_Charger!$W$3:$W$510 = $W8),
              IFERROR(
                  _xlfn._xlws.FILTER(FuSa_14DCDC!$O$3:$O$500,FuSa_14DCDC!$W$3:$W$500 = $W8),
                  IFERROR(
                      _xlfn._xlws.FILTER(FuSa_14DCDC_EFAN!$O$3:$O$500,FuSa_14DCDC_EFAN!$W$3:$W$500 = $W8),
                      IFERROR(
                          _xlfn._xlws.FILTER(FuSa_FaultInjection!$O$3:$O$500,FuSa_FaultInjection!$W$3:$W$500 = $W8),
                          IFERROR(
                             _xlfn._xlws.FILTER(Function_SCC!$O$3:$O$525,Function_SCC!$W$3:$W$525 = $W8),
                             IFERROR(
                                _xlfn._xlws.FILTER(FuSa_FTT!$O$3:$O$500,FuSa_FTT!$W$3:$W$500 = $W8),
                                "NA"
                      )
                    )
                 )
              )
           )
        )
     )
  )</f>
        <v/>
      </c>
      <c r="P8" s="900">
        <f t="array" ref="P8">IFERROR(
      _xlfn._xlws.FILTER(FuSa_Charger!$Q$3:$Q$520, FuSa_Charger!$W$3:$W$520 = $W8),
      IFERROR(
          _xlfn._xlws.FILTER(Function_14DCDC!$Q$3:$Q$503,Function_14DCDC!$W$3:$W$503 = $W8),
          IFERROR(
              _xlfn._xlws.FILTER(Function_Charger!$Q$3:$Q$510,Function_Charger!$W$3:$W$510 = $W8),
              IFERROR(
                  _xlfn._xlws.FILTER(FuSa_14DCDC!$Q$3:$Q$500,FuSa_14DCDC!$W$3:$W$500 = $W8),
                  IFERROR(
                      _xlfn._xlws.FILTER(FuSa_14DCDC_EFAN!$Q$3:$Q$500,FuSa_14DCDC_EFAN!$W$3:$W$500 = $W8),
                      IFERROR(
                          _xlfn._xlws.FILTER(FuSa_FaultInjection!$Q$3:$Q$500,FuSa_FaultInjection!$W$3:$W$500 = $W8),
                          IFERROR(
                             _xlfn._xlws.FILTER(Function_SCC!$Q$3:$Q$525,Function_SCC!$W$3:$W$525 = $W8),
                             IFERROR(
                                _xlfn._xlws.FILTER(FuSa_FTT!$Q$3:$Q$500,FuSa_FTT!$W$3:$W$500 = $W8),
                                "NA"
                      )
                    )
                 )
              )
           )
        )
     )
  )</f>
        <v/>
      </c>
      <c r="Q8" s="900">
        <f t="array" ref="Q8">IFERROR(
      _xlfn._xlws.FILTER(FuSa_Charger!$R$3:$R$520, FuSa_Charger!$W$3:$W$520 = $W8),
      IFERROR(
          _xlfn._xlws.FILTER(Function_14DCDC!$R$3:$R$503,Function_14DCDC!$W$3:$W$503 = $W8),
          IFERROR(
              _xlfn._xlws.FILTER(Function_Charger!$R$3:$R$510,Function_Charger!$W$3:$W$510 = $W8),
              IFERROR(
                  _xlfn._xlws.FILTER(FuSa_14DCDC!$R$3:$R$500,FuSa_14DCDC!$W$3:$W$500 = $W8),
                  IFERROR(
                      _xlfn._xlws.FILTER(FuSa_14DCDC_EFAN!$R$3:$R$500,FuSa_14DCDC_EFAN!$W$3:$W$500 = $W8),
                      IFERROR(
                          _xlfn._xlws.FILTER(FuSa_FaultInjection!$R$3:$R$500,FuSa_FaultInjection!$W$3:$W$500 = $W8),
                          IFERROR(
                             _xlfn._xlws.FILTER(Function_SCC!$R$3:$R$525,Function_SCC!$W$3:$W$525 = $W8),
                             IFERROR(
                                _xlfn._xlws.FILTER(FuSa_FTT!$R$3:$R$500,FuSa_FTT!$W$3:$W$500 = $W8),
                                "NA"
                      )
                    )
                 )
              )
           )
        )
     )
  )</f>
        <v/>
      </c>
      <c r="R8" s="900">
        <f t="array" ref="R8">IFERROR(
      _xlfn._xlws.FILTER(FuSa_Charger!$S$3:$S$520, FuSa_Charger!$W$3:$W$520 = $W8),
      IFERROR(
          _xlfn._xlws.FILTER(Function_14DCDC!$S$3:$S$503,Function_14DCDC!$W$3:$W$503 = $W8),
          IFERROR(
              _xlfn._xlws.FILTER(Function_Charger!$S$3:$S$510,Function_Charger!$W$3:$W$510 = $W8),
              IFERROR(
                  _xlfn._xlws.FILTER(FuSa_14DCDC!$S$3:$S$500,FuSa_14DCDC!$W$3:$W$500 = $W8),
                  IFERROR(
                      _xlfn._xlws.FILTER(FuSa_14DCDC_EFAN!$S$3:$S$500,FuSa_14DCDC_EFAN!$W$3:$W$500 = $W8),
                      IFERROR(
                          _xlfn._xlws.FILTER(FuSa_FaultInjection!$S$3:$S$500,FuSa_FaultInjection!$W$3:$W$500 = $W8),
                          IFERROR(
                             _xlfn._xlws.FILTER(Function_SCC!$S$3:$S$525,Function_SCC!$W$3:$W$525 = $W8),
                             IFERROR(
                                _xlfn._xlws.FILTER(FuSa_FTT!$S$3:$S$500,FuSa_FTT!$W$3:$W$500 = $W8),
                                "NA"
                      )
                    )
                 )
              )
           )
        )
     )
  )</f>
        <v/>
      </c>
      <c r="S8" s="914">
        <f t="array" ref="S8">IFERROR(
      _xlfn._xlws.FILTER(FuSa_Charger!$T$3:$T$520, FuSa_Charger!$W$3:$W$520 = $W8),
      IFERROR(
          _xlfn._xlws.FILTER(Function_14DCDC!$T$3:$T$503,Function_14DCDC!$W$3:$W$503 = $W8),
          IFERROR(
              _xlfn._xlws.FILTER(Function_Charger!$T$3:$T$510,Function_Charger!$W$3:$W$510 = $W8),
              IFERROR(
                  _xlfn._xlws.FILTER(FuSa_14DCDC!$T$3:$T$500,FuSa_14DCDC!$W$3:$W$500 = $W8),
                  IFERROR(
                      _xlfn._xlws.FILTER(FuSa_14DCDC_EFAN!$T$3:$T$500,FuSa_14DCDC_EFAN!$W$3:$W$500 = $W8),
                      IFERROR(
                          _xlfn._xlws.FILTER(FuSa_FaultInjection!$T$3:$T$500,FuSa_FaultInjection!$W$3:$W$500 = $W8),
                          IFERROR(
                             _xlfn._xlws.FILTER(Function_SCC!$T$3:$T$525,Function_SCC!$W$3:$W$525 = $W8),
                             IFERROR(
                                _xlfn._xlws.FILTER(FuSa_FTT!$T$3:$T$500,FuSa_FTT!$W$3:$W$500 = $W8),
                                "NA"
                      )
                    )
                 )
              )
           )
        )
     )
  )</f>
        <v/>
      </c>
      <c r="T8" s="901">
        <f t="array" ref="T8">IFERROR(
      _xlfn._xlws.FILTER(FuSa_Charger!$U$3:$U$520, FuSa_Charger!$W$3:$W$520 = $W8),
      IFERROR(
          _xlfn._xlws.FILTER(Function_14DCDC!$U$3:$U$503,Function_14DCDC!$W$3:$W$503 = $W8),
          IFERROR(
              _xlfn._xlws.FILTER(Function_Charger!$U$3:$U$510,Function_Charger!$W$3:$W$510 = $W8),
              IFERROR(
                  _xlfn._xlws.FILTER(FuSa_14DCDC!$U$3:$U$500,FuSa_14DCDC!$W$3:$W$500 = $W8),
                  IFERROR(
                      _xlfn._xlws.FILTER(FuSa_14DCDC_EFAN!$U$3:$U$500,FuSa_14DCDC_EFAN!$W$3:$W$500 = $W8),
                      IFERROR(
                          _xlfn._xlws.FILTER(FuSa_FaultInjection!$U$3:$U$500,FuSa_FaultInjection!$W$3:$W$500 = $W8),
                          IFERROR(
                             _xlfn._xlws.FILTER(Function_SCC!$U$3:$U$525,Function_SCC!$W$3:$W$525 = $W8),
                             IFERROR(
                                _xlfn._xlws.FILTER(FuSa_FTT!$U$3:$U$500,FuSa_FTT!$W$3:$W$500 = $W8),
                                "NA"
                      )
                    )
                 )
              )
           )
        )
     )
  )</f>
        <v/>
      </c>
      <c r="U8" s="918">
        <f t="array" ref="U8">IFERROR(
      _xlfn._xlws.FILTER(FuSa_Charger!$V$3:$V$520, FuSa_Charger!$W$3:$W$520 = $W8),
      IFERROR(
          _xlfn._xlws.FILTER(Function_14DCDC!$V$3:$V$503,Function_14DCDC!$W$3:$W$503 = $W8),
          IFERROR(
              _xlfn._xlws.FILTER(Function_Charger!$V$3:$V$510,Function_Charger!$W$3:$W$510 = $W8),
              IFERROR(
                  _xlfn._xlws.FILTER(FuSa_14DCDC!$V$3:$V$500,FuSa_14DCDC!$W$3:$W$500 = $W8),
                  IFERROR(
                      _xlfn._xlws.FILTER(FuSa_14DCDC_EFAN!$V$3:$V$500,FuSa_14DCDC_EFAN!$W$3:$W$500 = $W8),
                      IFERROR(
                          _xlfn._xlws.FILTER(FuSa_FaultInjection!$V$3:$V$500,FuSa_FaultInjection!$W$3:$W$500 = $W8),
                          IFERROR(
                             _xlfn._xlws.FILTER(Function_SCC!$V$3:$V$525,Function_SCC!$W$3:$W$525 = $W8),
                             IFERROR(
                                _xlfn._xlws.FILTER(FuSa_FTT!$V$3:$V$500,FuSa_FTT!$W$3:$W$500 = $W8),
                                "NA"
                      )
                    )
                 )
              )
           )
        )
     )
  )</f>
        <v/>
      </c>
      <c r="V8" s="628" t="inlineStr">
        <is>
          <t>SZ-AC3 ：Limiting the charging voltage on the HV DC circuit</t>
        </is>
      </c>
      <c r="W8" s="160" t="inlineStr">
        <is>
          <t>[SYI_AC3_001_009]Limiting the charging voltage on the HV DC circuit.html</t>
        </is>
      </c>
      <c r="X8" s="120" t="n">
        <v>2</v>
      </c>
      <c r="Y8" s="120" t="n">
        <v>0</v>
      </c>
      <c r="Z8" s="120" t="n">
        <v>0</v>
      </c>
      <c r="AA8" s="480" t="n">
        <v>2</v>
      </c>
      <c r="AB8" s="485" t="inlineStr">
        <is>
          <t>TSR-CCU-003</t>
        </is>
      </c>
      <c r="AC8" s="742" t="n"/>
      <c r="AD8" s="166" t="n"/>
      <c r="AE8" s="756" t="n"/>
      <c r="AG8" s="231" t="inlineStr"/>
      <c r="AH8" s="223" t="inlineStr"/>
      <c r="AI8" s="43" t="inlineStr"/>
      <c r="AJ8" s="43" t="inlineStr"/>
      <c r="AK8" s="43" t="inlineStr"/>
      <c r="AL8" s="266" t="n"/>
      <c r="AM8" s="231" t="n"/>
      <c r="AN8" s="765" t="n"/>
      <c r="AO8" s="223">
        <f>EXACT(W8,AG8)</f>
        <v/>
      </c>
      <c r="AP8" s="43">
        <f>EXACT(X8,AH8)</f>
        <v/>
      </c>
      <c r="AQ8" s="43">
        <f>EXACT(Y8,AI8)</f>
        <v/>
      </c>
      <c r="AR8" s="43">
        <f>EXACT(Z8,AJ8)</f>
        <v/>
      </c>
      <c r="AS8" s="266">
        <f>EXACT(AA8,AK8)</f>
        <v/>
      </c>
      <c r="AT8" t="inlineStr"/>
      <c r="AU8" t="inlineStr"/>
    </row>
    <row r="9" ht="15" customHeight="1" thickBot="1">
      <c r="A9" s="439" t="inlineStr">
        <is>
          <t>Yes</t>
        </is>
      </c>
      <c r="B9" s="440" t="inlineStr">
        <is>
          <t>Yes</t>
        </is>
      </c>
      <c r="C9" s="445" t="inlineStr">
        <is>
          <t>Yes</t>
        </is>
      </c>
      <c r="D9" s="910">
        <f t="array" ref="D9">IFERROR(
      _xlfn._xlws.FILTER(FuSa_Charger!$D$3:$D$520, FuSa_Charger!$W$3:$W$520 = $W9),
      IFERROR(
          _xlfn._xlws.FILTER(Function_14DCDC!$D$3:$D$503,Function_14DCDC!$W$3:$W$503 = $W9),
          IFERROR(
              _xlfn._xlws.FILTER(Function_Charger!$D$3:$D$510,Function_Charger!$W$3:$W$510 = $W9),
              IFERROR(
                  _xlfn._xlws.FILTER(FuSa_14DCDC!$D$3:$D$500,FuSa_14DCDC!$W$3:$W$500 = $W9),
                  IFERROR(
                      _xlfn._xlws.FILTER(FuSa_14DCDC_EFAN!$D$3:$D$500,FuSa_14DCDC_EFAN!$W$3:$W$500 = $W9),
                      IFERROR(
                          _xlfn._xlws.FILTER(FuSa_FaultInjection!$D$3:$D$500,FuSa_FaultInjection!$W$3:$W$500 = $W9),
                          IFERROR(
                             _xlfn._xlws.FILTER(Function_SCC!$D$3:$D$525,Function_SCC!$W$3:$W$525 = $W9),
                             IFERROR(
                                _xlfn._xlws.FILTER(FuSa_FTT!$D$3:$D$500,FuSa_FTT!$W$3:$W$500 = $W9),
                                "NA"
                      )
                    )
                 )
              )
           )
        )
     )
  )</f>
        <v/>
      </c>
      <c r="E9" s="900">
        <f t="array" ref="E9">IFERROR(
      _xlfn._xlws.FILTER(FuSa_Charger!$E$3:$E$520, FuSa_Charger!$W$3:$W$520 = $W9),
      IFERROR(
          _xlfn._xlws.FILTER(Function_14DCDC!$E$3:$E$503,Function_14DCDC!$W$3:$W$503 = $W9),
          IFERROR(
              _xlfn._xlws.FILTER(Function_Charger!$E$3:$E$510,Function_Charger!$W$3:$W$510 = $W9),
              IFERROR(
                  _xlfn._xlws.FILTER(FuSa_14DCDC!$E$3:$E$500,FuSa_14DCDC!$W$3:$W$500 = $W9),
                  IFERROR(
                      _xlfn._xlws.FILTER(FuSa_14DCDC_EFAN!$E$3:$E$500,FuSa_14DCDC_EFAN!$W$3:$W$500 = $W9),
                      IFERROR(
                          _xlfn._xlws.FILTER(FuSa_FaultInjection!$E$3:$E$500,FuSa_FaultInjection!$W$3:$W$500 = $W9),
                          IFERROR(
                             _xlfn._xlws.FILTER(Function_SCC!$E$3:$E$525,Function_SCC!$W$3:$W$525 = $W9),
                             IFERROR(
                                _xlfn._xlws.FILTER(FuSa_FTT!$E$3:$E$500,FuSa_FTT!$W$3:$W$500 = $W9),
                                "NA"
                      )
                    )
                 )
              )
           )
        )
     )
  )</f>
        <v/>
      </c>
      <c r="F9" s="980">
        <f t="array" ref="F9">IFERROR(
      _xlfn._xlws.FILTER(FuSa_Charger!$F$3:$F$520, FuSa_Charger!$W$3:$W$520 = $W9),
      IFERROR(
          _xlfn._xlws.FILTER(Function_14DCDC!$F$3:$F$503,Function_14DCDC!$W$3:$W$503 = $W9),
          IFERROR(
              _xlfn._xlws.FILTER(Function_Charger!$F$3:$F$510,Function_Charger!$W$3:$W$510 = $W9),
              IFERROR(
                  _xlfn._xlws.FILTER(FuSa_14DCDC!$F$3:$F$500,FuSa_14DCDC!$W$3:$W$500 = $W9),
                  IFERROR(
                      _xlfn._xlws.FILTER(FuSa_14DCDC_EFAN!$F$3:$F$500,FuSa_14DCDC_EFAN!$W$3:$W$500 = $W9),
                      IFERROR(
                          _xlfn._xlws.FILTER(FuSa_FaultInjection!$F$3:$F$500,FuSa_FaultInjection!$W$3:$W$500 = $W9),
                          IFERROR(
                             _xlfn._xlws.FILTER(Function_SCC!$F$3:$F$525,Function_SCC!$W$3:$W$525 = $W9),
                             IFERROR(
                                _xlfn._xlws.FILTER(FuSa_FTT!$F$3:$F$500,FuSa_FTT!$W$3:$W$500 = $W9),
                                "NA"
                      )
                    )
                 )
              )
           )
        )
     )
  )</f>
        <v/>
      </c>
      <c r="G9" s="980">
        <f t="array" ref="G9">IFERROR(
      _xlfn._xlws.FILTER(FuSa_Charger!$G$3:$G$520, FuSa_Charger!$W$3:$W$520 = $W9),
      IFERROR(
          _xlfn._xlws.FILTER(Function_14DCDC!$G$3:$G$503,Function_14DCDC!$W$3:$W$503 = $W9),
          IFERROR(
              _xlfn._xlws.FILTER(Function_Charger!$G$3:$G$510,Function_Charger!$W$3:$W$510 = $W9),
              IFERROR(
                  _xlfn._xlws.FILTER(FuSa_14DCDC!$G$3:$G$500,FuSa_14DCDC!$W$3:$W$500 = $W9),
                  IFERROR(
                      _xlfn._xlws.FILTER(FuSa_14DCDC_EFAN!$G$3:$G$500,FuSa_14DCDC_EFAN!$W$3:$W$500 = $W9),
                      IFERROR(
                          _xlfn._xlws.FILTER(FuSa_FaultInjection!$G$3:$G$500,FuSa_FaultInjection!$W$3:$W$500 = $W9),
                          IFERROR(
                             _xlfn._xlws.FILTER(Function_SCC!$G$3:$G$525,Function_SCC!$W$3:$W$525 = $W9),
                             IFERROR(
                                _xlfn._xlws.FILTER(FuSa_FTT!$G$3:$G$500,FuSa_FTT!$W$3:$W$500 = $W9),
                                "NA"
                      )
                    )
                 )
              )
           )
        )
     )
  )</f>
        <v/>
      </c>
      <c r="H9" s="980">
        <f t="array" ref="H9">IFERROR(
      _xlfn._xlws.FILTER(FuSa_Charger!$H$3:$H$520, FuSa_Charger!$W$3:$W$520 = $W9),
      IFERROR(
          _xlfn._xlws.FILTER(Function_14DCDC!$H$3:$H$503,Function_14DCDC!$W$3:$W$503 = $W9),
          IFERROR(
              _xlfn._xlws.FILTER(Function_Charger!$H$3:$H$510,Function_Charger!$W$3:$W$510 = $W9),
              IFERROR(
                  _xlfn._xlws.FILTER(FuSa_14DCDC!$H$3:$H$500,FuSa_14DCDC!$W$3:$W$500 = $W9),
                  IFERROR(
                      _xlfn._xlws.FILTER(FuSa_14DCDC_EFAN!$H$3:$H$500,FuSa_14DCDC_EFAN!$W$3:$W$500 = $W9),
                      IFERROR(
                          _xlfn._xlws.FILTER(FuSa_FaultInjection!$H$3:$H$500,FuSa_FaultInjection!$W$3:$W$500 = $W9),
                          IFERROR(
                             _xlfn._xlws.FILTER(Function_SCC!$H$3:$H$525,Function_SCC!$W$3:$W$525 = $W9),
                             IFERROR(
                                _xlfn._xlws.FILTER(FuSa_FTT!$H$3:$H$500,FuSa_FTT!$W$3:$W$500 = $W9),
                                "NA"
                      )
                    )
                 )
              )
           )
        )
     )
  )</f>
        <v/>
      </c>
      <c r="I9" s="900">
        <f t="array" ref="I9">IFERROR(
      _xlfn._xlws.FILTER(FuSa_Charger!$I$3:$I$520, FuSa_Charger!$W$3:$W$520 = $W9),
      IFERROR(
          _xlfn._xlws.FILTER(Function_14DCDC!$I$3:$I$503,Function_14DCDC!$W$3:$W$503 = $W9),
          IFERROR(
              _xlfn._xlws.FILTER(Function_Charger!$I$3:$I$510,Function_Charger!$W$3:$W$510 = $W9),
              IFERROR(
                  _xlfn._xlws.FILTER(FuSa_14DCDC!$I$3:$I$500,FuSa_14DCDC!$W$3:$W$500 = $W9),
                  IFERROR(
                      _xlfn._xlws.FILTER(FuSa_14DCDC_EFAN!$I$3:$I$500,FuSa_14DCDC_EFAN!$W$3:$W$500 = $W9),
                      IFERROR(
                          _xlfn._xlws.FILTER(FuSa_FaultInjection!$I$3:$I$500,FuSa_FaultInjection!$W$3:$W$500 = $W9),
                          IFERROR(
                             _xlfn._xlws.FILTER(Function_SCC!$I$3:$I$525,Function_SCC!$W$3:$W$525 = $W9),
                             IFERROR(
                                _xlfn._xlws.FILTER(FuSa_FTT!$I$3:$I$500,FuSa_FTT!$W$3:$W$500 = $W9),
                                "NA"
                      )
                    )
                 )
              )
           )
        )
     )
  )</f>
        <v/>
      </c>
      <c r="J9" s="736" t="n"/>
      <c r="K9" s="441" t="n"/>
      <c r="L9" s="441" t="n"/>
      <c r="M9" s="441" t="n"/>
      <c r="N9" s="608" t="n"/>
      <c r="O9" s="903">
        <f t="array" ref="O9">IFERROR(
      _xlfn._xlws.FILTER(FuSa_Charger!$O$3:$O$520, FuSa_Charger!$W$3:$W$520 = $W9),
      IFERROR(
          _xlfn._xlws.FILTER(Function_14DCDC!$O$3:$O$503,Function_14DCDC!$W$3:$W$503 = $W9),
          IFERROR(
              _xlfn._xlws.FILTER(Function_Charger!$O$3:$O$510,Function_Charger!$W$3:$W$510 = $W9),
              IFERROR(
                  _xlfn._xlws.FILTER(FuSa_14DCDC!$O$3:$O$500,FuSa_14DCDC!$W$3:$W$500 = $W9),
                  IFERROR(
                      _xlfn._xlws.FILTER(FuSa_14DCDC_EFAN!$O$3:$O$500,FuSa_14DCDC_EFAN!$W$3:$W$500 = $W9),
                      IFERROR(
                          _xlfn._xlws.FILTER(FuSa_FaultInjection!$O$3:$O$500,FuSa_FaultInjection!$W$3:$W$500 = $W9),
                          IFERROR(
                             _xlfn._xlws.FILTER(Function_SCC!$O$3:$O$525,Function_SCC!$W$3:$W$525 = $W9),
                             IFERROR(
                                _xlfn._xlws.FILTER(FuSa_FTT!$O$3:$O$500,FuSa_FTT!$W$3:$W$500 = $W9),
                                "NA"
                      )
                    )
                 )
              )
           )
        )
     )
  )</f>
        <v/>
      </c>
      <c r="P9" s="900">
        <f t="array" ref="P9">IFERROR(
      _xlfn._xlws.FILTER(FuSa_Charger!$Q$3:$Q$520, FuSa_Charger!$W$3:$W$520 = $W9),
      IFERROR(
          _xlfn._xlws.FILTER(Function_14DCDC!$Q$3:$Q$503,Function_14DCDC!$W$3:$W$503 = $W9),
          IFERROR(
              _xlfn._xlws.FILTER(Function_Charger!$Q$3:$Q$510,Function_Charger!$W$3:$W$510 = $W9),
              IFERROR(
                  _xlfn._xlws.FILTER(FuSa_14DCDC!$Q$3:$Q$500,FuSa_14DCDC!$W$3:$W$500 = $W9),
                  IFERROR(
                      _xlfn._xlws.FILTER(FuSa_14DCDC_EFAN!$Q$3:$Q$500,FuSa_14DCDC_EFAN!$W$3:$W$500 = $W9),
                      IFERROR(
                          _xlfn._xlws.FILTER(FuSa_FaultInjection!$Q$3:$Q$500,FuSa_FaultInjection!$W$3:$W$500 = $W9),
                          IFERROR(
                             _xlfn._xlws.FILTER(Function_SCC!$Q$3:$Q$525,Function_SCC!$W$3:$W$525 = $W9),
                             IFERROR(
                                _xlfn._xlws.FILTER(FuSa_FTT!$Q$3:$Q$500,FuSa_FTT!$W$3:$W$500 = $W9),
                                "NA"
                      )
                    )
                 )
              )
           )
        )
     )
  )</f>
        <v/>
      </c>
      <c r="Q9" s="900">
        <f t="array" ref="Q9">IFERROR(
      _xlfn._xlws.FILTER(FuSa_Charger!$R$3:$R$520, FuSa_Charger!$W$3:$W$520 = $W9),
      IFERROR(
          _xlfn._xlws.FILTER(Function_14DCDC!$R$3:$R$503,Function_14DCDC!$W$3:$W$503 = $W9),
          IFERROR(
              _xlfn._xlws.FILTER(Function_Charger!$R$3:$R$510,Function_Charger!$W$3:$W$510 = $W9),
              IFERROR(
                  _xlfn._xlws.FILTER(FuSa_14DCDC!$R$3:$R$500,FuSa_14DCDC!$W$3:$W$500 = $W9),
                  IFERROR(
                      _xlfn._xlws.FILTER(FuSa_14DCDC_EFAN!$R$3:$R$500,FuSa_14DCDC_EFAN!$W$3:$W$500 = $W9),
                      IFERROR(
                          _xlfn._xlws.FILTER(FuSa_FaultInjection!$R$3:$R$500,FuSa_FaultInjection!$W$3:$W$500 = $W9),
                          IFERROR(
                             _xlfn._xlws.FILTER(Function_SCC!$R$3:$R$525,Function_SCC!$W$3:$W$525 = $W9),
                             IFERROR(
                                _xlfn._xlws.FILTER(FuSa_FTT!$R$3:$R$500,FuSa_FTT!$W$3:$W$500 = $W9),
                                "NA"
                      )
                    )
                 )
              )
           )
        )
     )
  )</f>
        <v/>
      </c>
      <c r="R9" s="900">
        <f t="array" ref="R9">IFERROR(
      _xlfn._xlws.FILTER(FuSa_Charger!$S$3:$S$520, FuSa_Charger!$W$3:$W$520 = $W9),
      IFERROR(
          _xlfn._xlws.FILTER(Function_14DCDC!$S$3:$S$503,Function_14DCDC!$W$3:$W$503 = $W9),
          IFERROR(
              _xlfn._xlws.FILTER(Function_Charger!$S$3:$S$510,Function_Charger!$W$3:$W$510 = $W9),
              IFERROR(
                  _xlfn._xlws.FILTER(FuSa_14DCDC!$S$3:$S$500,FuSa_14DCDC!$W$3:$W$500 = $W9),
                  IFERROR(
                      _xlfn._xlws.FILTER(FuSa_14DCDC_EFAN!$S$3:$S$500,FuSa_14DCDC_EFAN!$W$3:$W$500 = $W9),
                      IFERROR(
                          _xlfn._xlws.FILTER(FuSa_FaultInjection!$S$3:$S$500,FuSa_FaultInjection!$W$3:$W$500 = $W9),
                          IFERROR(
                             _xlfn._xlws.FILTER(Function_SCC!$S$3:$S$525,Function_SCC!$W$3:$W$525 = $W9),
                             IFERROR(
                                _xlfn._xlws.FILTER(FuSa_FTT!$S$3:$S$500,FuSa_FTT!$W$3:$W$500 = $W9),
                                "NA"
                      )
                    )
                 )
              )
           )
        )
     )
  )</f>
        <v/>
      </c>
      <c r="S9" s="914">
        <f t="array" ref="S9">IFERROR(
      _xlfn._xlws.FILTER(FuSa_Charger!$T$3:$T$520, FuSa_Charger!$W$3:$W$520 = $W9),
      IFERROR(
          _xlfn._xlws.FILTER(Function_14DCDC!$T$3:$T$503,Function_14DCDC!$W$3:$W$503 = $W9),
          IFERROR(
              _xlfn._xlws.FILTER(Function_Charger!$T$3:$T$510,Function_Charger!$W$3:$W$510 = $W9),
              IFERROR(
                  _xlfn._xlws.FILTER(FuSa_14DCDC!$T$3:$T$500,FuSa_14DCDC!$W$3:$W$500 = $W9),
                  IFERROR(
                      _xlfn._xlws.FILTER(FuSa_14DCDC_EFAN!$T$3:$T$500,FuSa_14DCDC_EFAN!$W$3:$W$500 = $W9),
                      IFERROR(
                          _xlfn._xlws.FILTER(FuSa_FaultInjection!$T$3:$T$500,FuSa_FaultInjection!$W$3:$W$500 = $W9),
                          IFERROR(
                             _xlfn._xlws.FILTER(Function_SCC!$T$3:$T$525,Function_SCC!$W$3:$W$525 = $W9),
                             IFERROR(
                                _xlfn._xlws.FILTER(FuSa_FTT!$T$3:$T$500,FuSa_FTT!$W$3:$W$500 = $W9),
                                "NA"
                      )
                    )
                 )
              )
           )
        )
     )
  )</f>
        <v/>
      </c>
      <c r="T9" s="901">
        <f t="array" ref="T9">IFERROR(
      _xlfn._xlws.FILTER(FuSa_Charger!$U$3:$U$520, FuSa_Charger!$W$3:$W$520 = $W9),
      IFERROR(
          _xlfn._xlws.FILTER(Function_14DCDC!$U$3:$U$503,Function_14DCDC!$W$3:$W$503 = $W9),
          IFERROR(
              _xlfn._xlws.FILTER(Function_Charger!$U$3:$U$510,Function_Charger!$W$3:$W$510 = $W9),
              IFERROR(
                  _xlfn._xlws.FILTER(FuSa_14DCDC!$U$3:$U$500,FuSa_14DCDC!$W$3:$W$500 = $W9),
                  IFERROR(
                      _xlfn._xlws.FILTER(FuSa_14DCDC_EFAN!$U$3:$U$500,FuSa_14DCDC_EFAN!$W$3:$W$500 = $W9),
                      IFERROR(
                          _xlfn._xlws.FILTER(FuSa_FaultInjection!$U$3:$U$500,FuSa_FaultInjection!$W$3:$W$500 = $W9),
                          IFERROR(
                             _xlfn._xlws.FILTER(Function_SCC!$U$3:$U$525,Function_SCC!$W$3:$W$525 = $W9),
                             IFERROR(
                                _xlfn._xlws.FILTER(FuSa_FTT!$U$3:$U$500,FuSa_FTT!$W$3:$W$500 = $W9),
                                "NA"
                      )
                    )
                 )
              )
           )
        )
     )
  )</f>
        <v/>
      </c>
      <c r="U9" s="918">
        <f t="array" ref="U9">IFERROR(
      _xlfn._xlws.FILTER(FuSa_Charger!$V$3:$V$520, FuSa_Charger!$W$3:$W$520 = $W9),
      IFERROR(
          _xlfn._xlws.FILTER(Function_14DCDC!$V$3:$V$503,Function_14DCDC!$W$3:$W$503 = $W9),
          IFERROR(
              _xlfn._xlws.FILTER(Function_Charger!$V$3:$V$510,Function_Charger!$W$3:$W$510 = $W9),
              IFERROR(
                  _xlfn._xlws.FILTER(FuSa_14DCDC!$V$3:$V$500,FuSa_14DCDC!$W$3:$W$500 = $W9),
                  IFERROR(
                      _xlfn._xlws.FILTER(FuSa_14DCDC_EFAN!$V$3:$V$500,FuSa_14DCDC_EFAN!$W$3:$W$500 = $W9),
                      IFERROR(
                          _xlfn._xlws.FILTER(FuSa_FaultInjection!$V$3:$V$500,FuSa_FaultInjection!$W$3:$W$500 = $W9),
                          IFERROR(
                             _xlfn._xlws.FILTER(Function_SCC!$V$3:$V$525,Function_SCC!$W$3:$W$525 = $W9),
                             IFERROR(
                                _xlfn._xlws.FILTER(FuSa_FTT!$V$3:$V$500,FuSa_FTT!$W$3:$W$500 = $W9),
                                "NA"
                      )
                    )
                 )
              )
           )
        )
     )
  )</f>
        <v/>
      </c>
      <c r="V9" s="628" t="inlineStr">
        <is>
          <t>SZ-AC3 ：Limiting the charging voltage on the HV DC circuit</t>
        </is>
      </c>
      <c r="W9" s="160" t="inlineStr">
        <is>
          <t>[SYI_AC3_001_011]Limiting the charging voltage on the HV DC circuit.html</t>
        </is>
      </c>
      <c r="X9" s="120" t="n">
        <v>2</v>
      </c>
      <c r="Y9" s="120" t="n">
        <v>0</v>
      </c>
      <c r="Z9" s="120" t="n">
        <v>0</v>
      </c>
      <c r="AA9" s="480" t="n">
        <v>2</v>
      </c>
      <c r="AB9" s="485" t="inlineStr">
        <is>
          <t>TSR-CCU-056</t>
        </is>
      </c>
      <c r="AC9" s="742" t="n"/>
      <c r="AD9" s="166" t="n"/>
      <c r="AE9" s="756" t="n"/>
      <c r="AG9" s="231" t="inlineStr"/>
      <c r="AH9" s="223" t="inlineStr"/>
      <c r="AI9" s="43" t="inlineStr"/>
      <c r="AJ9" s="43" t="inlineStr"/>
      <c r="AK9" s="43" t="inlineStr"/>
      <c r="AL9" s="266" t="n"/>
      <c r="AM9" s="231" t="n"/>
      <c r="AN9" s="765" t="n"/>
      <c r="AO9" s="223">
        <f>EXACT(W9,AG9)</f>
        <v/>
      </c>
      <c r="AP9" s="43">
        <f>EXACT(X9,AH9)</f>
        <v/>
      </c>
      <c r="AQ9" s="43">
        <f>EXACT(Y9,AI9)</f>
        <v/>
      </c>
      <c r="AR9" s="43">
        <f>EXACT(Z9,AJ9)</f>
        <v/>
      </c>
      <c r="AS9" s="266">
        <f>EXACT(AA9,AK9)</f>
        <v/>
      </c>
      <c r="AT9" t="inlineStr"/>
      <c r="AU9" t="inlineStr"/>
    </row>
    <row r="10" ht="15" customHeight="1" thickBot="1">
      <c r="A10" s="439" t="inlineStr">
        <is>
          <t>Yes</t>
        </is>
      </c>
      <c r="B10" s="440" t="inlineStr">
        <is>
          <t>Yes</t>
        </is>
      </c>
      <c r="C10" s="445" t="inlineStr">
        <is>
          <t>Yes</t>
        </is>
      </c>
      <c r="D10" s="910">
        <f t="array" ref="D10">IFERROR(
      _xlfn._xlws.FILTER(FuSa_Charger!$D$3:$D$520, FuSa_Charger!$W$3:$W$520 = $W10),
      IFERROR(
          _xlfn._xlws.FILTER(Function_14DCDC!$D$3:$D$503,Function_14DCDC!$W$3:$W$503 = $W10),
          IFERROR(
              _xlfn._xlws.FILTER(Function_Charger!$D$3:$D$510,Function_Charger!$W$3:$W$510 = $W10),
              IFERROR(
                  _xlfn._xlws.FILTER(FuSa_14DCDC!$D$3:$D$500,FuSa_14DCDC!$W$3:$W$500 = $W10),
                  IFERROR(
                      _xlfn._xlws.FILTER(FuSa_14DCDC_EFAN!$D$3:$D$500,FuSa_14DCDC_EFAN!$W$3:$W$500 = $W10),
                      IFERROR(
                          _xlfn._xlws.FILTER(FuSa_FaultInjection!$D$3:$D$500,FuSa_FaultInjection!$W$3:$W$500 = $W10),
                          IFERROR(
                             _xlfn._xlws.FILTER(Function_SCC!$D$3:$D$525,Function_SCC!$W$3:$W$525 = $W10),
                             IFERROR(
                                _xlfn._xlws.FILTER(FuSa_FTT!$D$3:$D$500,FuSa_FTT!$W$3:$W$500 = $W10),
                                "NA"
                      )
                    )
                 )
              )
           )
        )
     )
  )</f>
        <v/>
      </c>
      <c r="E10" s="900">
        <f t="array" ref="E10">IFERROR(
      _xlfn._xlws.FILTER(FuSa_Charger!$E$3:$E$520, FuSa_Charger!$W$3:$W$520 = $W10),
      IFERROR(
          _xlfn._xlws.FILTER(Function_14DCDC!$E$3:$E$503,Function_14DCDC!$W$3:$W$503 = $W10),
          IFERROR(
              _xlfn._xlws.FILTER(Function_Charger!$E$3:$E$510,Function_Charger!$W$3:$W$510 = $W10),
              IFERROR(
                  _xlfn._xlws.FILTER(FuSa_14DCDC!$E$3:$E$500,FuSa_14DCDC!$W$3:$W$500 = $W10),
                  IFERROR(
                      _xlfn._xlws.FILTER(FuSa_14DCDC_EFAN!$E$3:$E$500,FuSa_14DCDC_EFAN!$W$3:$W$500 = $W10),
                      IFERROR(
                          _xlfn._xlws.FILTER(FuSa_FaultInjection!$E$3:$E$500,FuSa_FaultInjection!$W$3:$W$500 = $W10),
                          IFERROR(
                             _xlfn._xlws.FILTER(Function_SCC!$E$3:$E$525,Function_SCC!$W$3:$W$525 = $W10),
                             IFERROR(
                                _xlfn._xlws.FILTER(FuSa_FTT!$E$3:$E$500,FuSa_FTT!$W$3:$W$500 = $W10),
                                "NA"
                      )
                    )
                 )
              )
           )
        )
     )
  )</f>
        <v/>
      </c>
      <c r="F10" s="980">
        <f t="array" ref="F10">IFERROR(
      _xlfn._xlws.FILTER(FuSa_Charger!$F$3:$F$520, FuSa_Charger!$W$3:$W$520 = $W10),
      IFERROR(
          _xlfn._xlws.FILTER(Function_14DCDC!$F$3:$F$503,Function_14DCDC!$W$3:$W$503 = $W10),
          IFERROR(
              _xlfn._xlws.FILTER(Function_Charger!$F$3:$F$510,Function_Charger!$W$3:$W$510 = $W10),
              IFERROR(
                  _xlfn._xlws.FILTER(FuSa_14DCDC!$F$3:$F$500,FuSa_14DCDC!$W$3:$W$500 = $W10),
                  IFERROR(
                      _xlfn._xlws.FILTER(FuSa_14DCDC_EFAN!$F$3:$F$500,FuSa_14DCDC_EFAN!$W$3:$W$500 = $W10),
                      IFERROR(
                          _xlfn._xlws.FILTER(FuSa_FaultInjection!$F$3:$F$500,FuSa_FaultInjection!$W$3:$W$500 = $W10),
                          IFERROR(
                             _xlfn._xlws.FILTER(Function_SCC!$F$3:$F$525,Function_SCC!$W$3:$W$525 = $W10),
                             IFERROR(
                                _xlfn._xlws.FILTER(FuSa_FTT!$F$3:$F$500,FuSa_FTT!$W$3:$W$500 = $W10),
                                "NA"
                      )
                    )
                 )
              )
           )
        )
     )
  )</f>
        <v/>
      </c>
      <c r="G10" s="980">
        <f t="array" ref="G10">IFERROR(
      _xlfn._xlws.FILTER(FuSa_Charger!$G$3:$G$520, FuSa_Charger!$W$3:$W$520 = $W10),
      IFERROR(
          _xlfn._xlws.FILTER(Function_14DCDC!$G$3:$G$503,Function_14DCDC!$W$3:$W$503 = $W10),
          IFERROR(
              _xlfn._xlws.FILTER(Function_Charger!$G$3:$G$510,Function_Charger!$W$3:$W$510 = $W10),
              IFERROR(
                  _xlfn._xlws.FILTER(FuSa_14DCDC!$G$3:$G$500,FuSa_14DCDC!$W$3:$W$500 = $W10),
                  IFERROR(
                      _xlfn._xlws.FILTER(FuSa_14DCDC_EFAN!$G$3:$G$500,FuSa_14DCDC_EFAN!$W$3:$W$500 = $W10),
                      IFERROR(
                          _xlfn._xlws.FILTER(FuSa_FaultInjection!$G$3:$G$500,FuSa_FaultInjection!$W$3:$W$500 = $W10),
                          IFERROR(
                             _xlfn._xlws.FILTER(Function_SCC!$G$3:$G$525,Function_SCC!$W$3:$W$525 = $W10),
                             IFERROR(
                                _xlfn._xlws.FILTER(FuSa_FTT!$G$3:$G$500,FuSa_FTT!$W$3:$W$500 = $W10),
                                "NA"
                      )
                    )
                 )
              )
           )
        )
     )
  )</f>
        <v/>
      </c>
      <c r="H10" s="980">
        <f t="array" ref="H10">IFERROR(
      _xlfn._xlws.FILTER(FuSa_Charger!$H$3:$H$520, FuSa_Charger!$W$3:$W$520 = $W10),
      IFERROR(
          _xlfn._xlws.FILTER(Function_14DCDC!$H$3:$H$503,Function_14DCDC!$W$3:$W$503 = $W10),
          IFERROR(
              _xlfn._xlws.FILTER(Function_Charger!$H$3:$H$510,Function_Charger!$W$3:$W$510 = $W10),
              IFERROR(
                  _xlfn._xlws.FILTER(FuSa_14DCDC!$H$3:$H$500,FuSa_14DCDC!$W$3:$W$500 = $W10),
                  IFERROR(
                      _xlfn._xlws.FILTER(FuSa_14DCDC_EFAN!$H$3:$H$500,FuSa_14DCDC_EFAN!$W$3:$W$500 = $W10),
                      IFERROR(
                          _xlfn._xlws.FILTER(FuSa_FaultInjection!$H$3:$H$500,FuSa_FaultInjection!$W$3:$W$500 = $W10),
                          IFERROR(
                             _xlfn._xlws.FILTER(Function_SCC!$H$3:$H$525,Function_SCC!$W$3:$W$525 = $W10),
                             IFERROR(
                                _xlfn._xlws.FILTER(FuSa_FTT!$H$3:$H$500,FuSa_FTT!$W$3:$W$500 = $W10),
                                "NA"
                      )
                    )
                 )
              )
           )
        )
     )
  )</f>
        <v/>
      </c>
      <c r="I10" s="900">
        <f t="array" ref="I10">IFERROR(
      _xlfn._xlws.FILTER(FuSa_Charger!$I$3:$I$520, FuSa_Charger!$W$3:$W$520 = $W10),
      IFERROR(
          _xlfn._xlws.FILTER(Function_14DCDC!$I$3:$I$503,Function_14DCDC!$W$3:$W$503 = $W10),
          IFERROR(
              _xlfn._xlws.FILTER(Function_Charger!$I$3:$I$510,Function_Charger!$W$3:$W$510 = $W10),
              IFERROR(
                  _xlfn._xlws.FILTER(FuSa_14DCDC!$I$3:$I$500,FuSa_14DCDC!$W$3:$W$500 = $W10),
                  IFERROR(
                      _xlfn._xlws.FILTER(FuSa_14DCDC_EFAN!$I$3:$I$500,FuSa_14DCDC_EFAN!$W$3:$W$500 = $W10),
                      IFERROR(
                          _xlfn._xlws.FILTER(FuSa_FaultInjection!$I$3:$I$500,FuSa_FaultInjection!$W$3:$W$500 = $W10),
                          IFERROR(
                             _xlfn._xlws.FILTER(Function_SCC!$I$3:$I$525,Function_SCC!$W$3:$W$525 = $W10),
                             IFERROR(
                                _xlfn._xlws.FILTER(FuSa_FTT!$I$3:$I$500,FuSa_FTT!$W$3:$W$500 = $W10),
                                "NA"
                      )
                    )
                 )
              )
           )
        )
     )
  )</f>
        <v/>
      </c>
      <c r="J10" s="736" t="n"/>
      <c r="K10" s="441" t="n"/>
      <c r="L10" s="441" t="n"/>
      <c r="M10" s="441" t="n"/>
      <c r="N10" s="608" t="n"/>
      <c r="O10" s="903">
        <f t="array" ref="O10">IFERROR(
      _xlfn._xlws.FILTER(FuSa_Charger!$O$3:$O$520, FuSa_Charger!$W$3:$W$520 = $W10),
      IFERROR(
          _xlfn._xlws.FILTER(Function_14DCDC!$O$3:$O$503,Function_14DCDC!$W$3:$W$503 = $W10),
          IFERROR(
              _xlfn._xlws.FILTER(Function_Charger!$O$3:$O$510,Function_Charger!$W$3:$W$510 = $W10),
              IFERROR(
                  _xlfn._xlws.FILTER(FuSa_14DCDC!$O$3:$O$500,FuSa_14DCDC!$W$3:$W$500 = $W10),
                  IFERROR(
                      _xlfn._xlws.FILTER(FuSa_14DCDC_EFAN!$O$3:$O$500,FuSa_14DCDC_EFAN!$W$3:$W$500 = $W10),
                      IFERROR(
                          _xlfn._xlws.FILTER(FuSa_FaultInjection!$O$3:$O$500,FuSa_FaultInjection!$W$3:$W$500 = $W10),
                          IFERROR(
                             _xlfn._xlws.FILTER(Function_SCC!$O$3:$O$525,Function_SCC!$W$3:$W$525 = $W10),
                             IFERROR(
                                _xlfn._xlws.FILTER(FuSa_FTT!$O$3:$O$500,FuSa_FTT!$W$3:$W$500 = $W10),
                                "NA"
                      )
                    )
                 )
              )
           )
        )
     )
  )</f>
        <v/>
      </c>
      <c r="P10" s="900">
        <f t="array" ref="P10">IFERROR(
      _xlfn._xlws.FILTER(FuSa_Charger!$Q$3:$Q$520, FuSa_Charger!$W$3:$W$520 = $W10),
      IFERROR(
          _xlfn._xlws.FILTER(Function_14DCDC!$Q$3:$Q$503,Function_14DCDC!$W$3:$W$503 = $W10),
          IFERROR(
              _xlfn._xlws.FILTER(Function_Charger!$Q$3:$Q$510,Function_Charger!$W$3:$W$510 = $W10),
              IFERROR(
                  _xlfn._xlws.FILTER(FuSa_14DCDC!$Q$3:$Q$500,FuSa_14DCDC!$W$3:$W$500 = $W10),
                  IFERROR(
                      _xlfn._xlws.FILTER(FuSa_14DCDC_EFAN!$Q$3:$Q$500,FuSa_14DCDC_EFAN!$W$3:$W$500 = $W10),
                      IFERROR(
                          _xlfn._xlws.FILTER(FuSa_FaultInjection!$Q$3:$Q$500,FuSa_FaultInjection!$W$3:$W$500 = $W10),
                          IFERROR(
                             _xlfn._xlws.FILTER(Function_SCC!$Q$3:$Q$525,Function_SCC!$W$3:$W$525 = $W10),
                             IFERROR(
                                _xlfn._xlws.FILTER(FuSa_FTT!$Q$3:$Q$500,FuSa_FTT!$W$3:$W$500 = $W10),
                                "NA"
                      )
                    )
                 )
              )
           )
        )
     )
  )</f>
        <v/>
      </c>
      <c r="Q10" s="900">
        <f t="array" ref="Q10">IFERROR(
      _xlfn._xlws.FILTER(FuSa_Charger!$R$3:$R$520, FuSa_Charger!$W$3:$W$520 = $W10),
      IFERROR(
          _xlfn._xlws.FILTER(Function_14DCDC!$R$3:$R$503,Function_14DCDC!$W$3:$W$503 = $W10),
          IFERROR(
              _xlfn._xlws.FILTER(Function_Charger!$R$3:$R$510,Function_Charger!$W$3:$W$510 = $W10),
              IFERROR(
                  _xlfn._xlws.FILTER(FuSa_14DCDC!$R$3:$R$500,FuSa_14DCDC!$W$3:$W$500 = $W10),
                  IFERROR(
                      _xlfn._xlws.FILTER(FuSa_14DCDC_EFAN!$R$3:$R$500,FuSa_14DCDC_EFAN!$W$3:$W$500 = $W10),
                      IFERROR(
                          _xlfn._xlws.FILTER(FuSa_FaultInjection!$R$3:$R$500,FuSa_FaultInjection!$W$3:$W$500 = $W10),
                          IFERROR(
                             _xlfn._xlws.FILTER(Function_SCC!$R$3:$R$525,Function_SCC!$W$3:$W$525 = $W10),
                             IFERROR(
                                _xlfn._xlws.FILTER(FuSa_FTT!$R$3:$R$500,FuSa_FTT!$W$3:$W$500 = $W10),
                                "NA"
                      )
                    )
                 )
              )
           )
        )
     )
  )</f>
        <v/>
      </c>
      <c r="R10" s="900">
        <f t="array" ref="R10">IFERROR(
      _xlfn._xlws.FILTER(FuSa_Charger!$S$3:$S$520, FuSa_Charger!$W$3:$W$520 = $W10),
      IFERROR(
          _xlfn._xlws.FILTER(Function_14DCDC!$S$3:$S$503,Function_14DCDC!$W$3:$W$503 = $W10),
          IFERROR(
              _xlfn._xlws.FILTER(Function_Charger!$S$3:$S$510,Function_Charger!$W$3:$W$510 = $W10),
              IFERROR(
                  _xlfn._xlws.FILTER(FuSa_14DCDC!$S$3:$S$500,FuSa_14DCDC!$W$3:$W$500 = $W10),
                  IFERROR(
                      _xlfn._xlws.FILTER(FuSa_14DCDC_EFAN!$S$3:$S$500,FuSa_14DCDC_EFAN!$W$3:$W$500 = $W10),
                      IFERROR(
                          _xlfn._xlws.FILTER(FuSa_FaultInjection!$S$3:$S$500,FuSa_FaultInjection!$W$3:$W$500 = $W10),
                          IFERROR(
                             _xlfn._xlws.FILTER(Function_SCC!$S$3:$S$525,Function_SCC!$W$3:$W$525 = $W10),
                             IFERROR(
                                _xlfn._xlws.FILTER(FuSa_FTT!$S$3:$S$500,FuSa_FTT!$W$3:$W$500 = $W10),
                                "NA"
                      )
                    )
                 )
              )
           )
        )
     )
  )</f>
        <v/>
      </c>
      <c r="S10" s="914">
        <f t="array" ref="S10">IFERROR(
      _xlfn._xlws.FILTER(FuSa_Charger!$T$3:$T$520, FuSa_Charger!$W$3:$W$520 = $W10),
      IFERROR(
          _xlfn._xlws.FILTER(Function_14DCDC!$T$3:$T$503,Function_14DCDC!$W$3:$W$503 = $W10),
          IFERROR(
              _xlfn._xlws.FILTER(Function_Charger!$T$3:$T$510,Function_Charger!$W$3:$W$510 = $W10),
              IFERROR(
                  _xlfn._xlws.FILTER(FuSa_14DCDC!$T$3:$T$500,FuSa_14DCDC!$W$3:$W$500 = $W10),
                  IFERROR(
                      _xlfn._xlws.FILTER(FuSa_14DCDC_EFAN!$T$3:$T$500,FuSa_14DCDC_EFAN!$W$3:$W$500 = $W10),
                      IFERROR(
                          _xlfn._xlws.FILTER(FuSa_FaultInjection!$T$3:$T$500,FuSa_FaultInjection!$W$3:$W$500 = $W10),
                          IFERROR(
                             _xlfn._xlws.FILTER(Function_SCC!$T$3:$T$525,Function_SCC!$W$3:$W$525 = $W10),
                             IFERROR(
                                _xlfn._xlws.FILTER(FuSa_FTT!$T$3:$T$500,FuSa_FTT!$W$3:$W$500 = $W10),
                                "NA"
                      )
                    )
                 )
              )
           )
        )
     )
  )</f>
        <v/>
      </c>
      <c r="T10" s="901">
        <f t="array" ref="T10">IFERROR(
      _xlfn._xlws.FILTER(FuSa_Charger!$U$3:$U$520, FuSa_Charger!$W$3:$W$520 = $W10),
      IFERROR(
          _xlfn._xlws.FILTER(Function_14DCDC!$U$3:$U$503,Function_14DCDC!$W$3:$W$503 = $W10),
          IFERROR(
              _xlfn._xlws.FILTER(Function_Charger!$U$3:$U$510,Function_Charger!$W$3:$W$510 = $W10),
              IFERROR(
                  _xlfn._xlws.FILTER(FuSa_14DCDC!$U$3:$U$500,FuSa_14DCDC!$W$3:$W$500 = $W10),
                  IFERROR(
                      _xlfn._xlws.FILTER(FuSa_14DCDC_EFAN!$U$3:$U$500,FuSa_14DCDC_EFAN!$W$3:$W$500 = $W10),
                      IFERROR(
                          _xlfn._xlws.FILTER(FuSa_FaultInjection!$U$3:$U$500,FuSa_FaultInjection!$W$3:$W$500 = $W10),
                          IFERROR(
                             _xlfn._xlws.FILTER(Function_SCC!$U$3:$U$525,Function_SCC!$W$3:$W$525 = $W10),
                             IFERROR(
                                _xlfn._xlws.FILTER(FuSa_FTT!$U$3:$U$500,FuSa_FTT!$W$3:$W$500 = $W10),
                                "NA"
                      )
                    )
                 )
              )
           )
        )
     )
  )</f>
        <v/>
      </c>
      <c r="U10" s="918">
        <f t="array" ref="U10">IFERROR(
      _xlfn._xlws.FILTER(FuSa_Charger!$V$3:$V$520, FuSa_Charger!$W$3:$W$520 = $W10),
      IFERROR(
          _xlfn._xlws.FILTER(Function_14DCDC!$V$3:$V$503,Function_14DCDC!$W$3:$W$503 = $W10),
          IFERROR(
              _xlfn._xlws.FILTER(Function_Charger!$V$3:$V$510,Function_Charger!$W$3:$W$510 = $W10),
              IFERROR(
                  _xlfn._xlws.FILTER(FuSa_14DCDC!$V$3:$V$500,FuSa_14DCDC!$W$3:$W$500 = $W10),
                  IFERROR(
                      _xlfn._xlws.FILTER(FuSa_14DCDC_EFAN!$V$3:$V$500,FuSa_14DCDC_EFAN!$W$3:$W$500 = $W10),
                      IFERROR(
                          _xlfn._xlws.FILTER(FuSa_FaultInjection!$V$3:$V$500,FuSa_FaultInjection!$W$3:$W$500 = $W10),
                          IFERROR(
                             _xlfn._xlws.FILTER(Function_SCC!$V$3:$V$525,Function_SCC!$W$3:$W$525 = $W10),
                             IFERROR(
                                _xlfn._xlws.FILTER(FuSa_FTT!$V$3:$V$500,FuSa_FTT!$W$3:$W$500 = $W10),
                                "NA"
                      )
                    )
                 )
              )
           )
        )
     )
  )</f>
        <v/>
      </c>
      <c r="V10" s="628" t="inlineStr">
        <is>
          <t>SZ-AC3 ：Limiting the charging voltage on the HV DC circuit</t>
        </is>
      </c>
      <c r="W10" s="160" t="inlineStr">
        <is>
          <t>[SYI_AC3_001_012]Limiting the charging voltage on the HV DC circuit.html</t>
        </is>
      </c>
      <c r="X10" s="120" t="n">
        <v>2</v>
      </c>
      <c r="Y10" s="120" t="n">
        <v>0</v>
      </c>
      <c r="Z10" s="120" t="n">
        <v>0</v>
      </c>
      <c r="AA10" s="480" t="n">
        <v>2</v>
      </c>
      <c r="AB10" s="485" t="inlineStr">
        <is>
          <t>TSR-CCU-011</t>
        </is>
      </c>
      <c r="AC10" s="742" t="n"/>
      <c r="AD10" s="166" t="n"/>
      <c r="AE10" s="756" t="n"/>
      <c r="AG10" s="231" t="inlineStr"/>
      <c r="AH10" s="223" t="inlineStr"/>
      <c r="AI10" s="43" t="inlineStr"/>
      <c r="AJ10" s="43" t="inlineStr"/>
      <c r="AK10" s="43" t="inlineStr"/>
      <c r="AL10" s="266" t="n"/>
      <c r="AM10" s="231" t="n"/>
      <c r="AN10" s="765" t="n"/>
      <c r="AO10" s="223">
        <f>EXACT(W10,AG10)</f>
        <v/>
      </c>
      <c r="AP10" s="43">
        <f>EXACT(X10,AH10)</f>
        <v/>
      </c>
      <c r="AQ10" s="43">
        <f>EXACT(Y10,AI10)</f>
        <v/>
      </c>
      <c r="AR10" s="43">
        <f>EXACT(Z10,AJ10)</f>
        <v/>
      </c>
      <c r="AS10" s="266">
        <f>EXACT(AA10,AK10)</f>
        <v/>
      </c>
      <c r="AT10" t="inlineStr"/>
      <c r="AU10" t="inlineStr"/>
    </row>
    <row r="11" ht="15" customHeight="1" thickBot="1">
      <c r="A11" s="439" t="inlineStr">
        <is>
          <t>Yes</t>
        </is>
      </c>
      <c r="B11" s="440" t="inlineStr">
        <is>
          <t>Yes</t>
        </is>
      </c>
      <c r="C11" s="445" t="inlineStr">
        <is>
          <t>Yes</t>
        </is>
      </c>
      <c r="D11" s="910">
        <f t="array" ref="D11">IFERROR(
      _xlfn._xlws.FILTER(FuSa_Charger!$D$3:$D$520, FuSa_Charger!$W$3:$W$520 = $W11),
      IFERROR(
          _xlfn._xlws.FILTER(Function_14DCDC!$D$3:$D$503,Function_14DCDC!$W$3:$W$503 = $W11),
          IFERROR(
              _xlfn._xlws.FILTER(Function_Charger!$D$3:$D$510,Function_Charger!$W$3:$W$510 = $W11),
              IFERROR(
                  _xlfn._xlws.FILTER(FuSa_14DCDC!$D$3:$D$500,FuSa_14DCDC!$W$3:$W$500 = $W11),
                  IFERROR(
                      _xlfn._xlws.FILTER(FuSa_14DCDC_EFAN!$D$3:$D$500,FuSa_14DCDC_EFAN!$W$3:$W$500 = $W11),
                      IFERROR(
                          _xlfn._xlws.FILTER(FuSa_FaultInjection!$D$3:$D$500,FuSa_FaultInjection!$W$3:$W$500 = $W11),
                          IFERROR(
                             _xlfn._xlws.FILTER(Function_SCC!$D$3:$D$525,Function_SCC!$W$3:$W$525 = $W11),
                             IFERROR(
                                _xlfn._xlws.FILTER(FuSa_FTT!$D$3:$D$500,FuSa_FTT!$W$3:$W$500 = $W11),
                                "NA"
                      )
                    )
                 )
              )
           )
        )
     )
  )</f>
        <v/>
      </c>
      <c r="E11" s="900">
        <f t="array" ref="E11">IFERROR(
      _xlfn._xlws.FILTER(FuSa_Charger!$E$3:$E$520, FuSa_Charger!$W$3:$W$520 = $W11),
      IFERROR(
          _xlfn._xlws.FILTER(Function_14DCDC!$E$3:$E$503,Function_14DCDC!$W$3:$W$503 = $W11),
          IFERROR(
              _xlfn._xlws.FILTER(Function_Charger!$E$3:$E$510,Function_Charger!$W$3:$W$510 = $W11),
              IFERROR(
                  _xlfn._xlws.FILTER(FuSa_14DCDC!$E$3:$E$500,FuSa_14DCDC!$W$3:$W$500 = $W11),
                  IFERROR(
                      _xlfn._xlws.FILTER(FuSa_14DCDC_EFAN!$E$3:$E$500,FuSa_14DCDC_EFAN!$W$3:$W$500 = $W11),
                      IFERROR(
                          _xlfn._xlws.FILTER(FuSa_FaultInjection!$E$3:$E$500,FuSa_FaultInjection!$W$3:$W$500 = $W11),
                          IFERROR(
                             _xlfn._xlws.FILTER(Function_SCC!$E$3:$E$525,Function_SCC!$W$3:$W$525 = $W11),
                             IFERROR(
                                _xlfn._xlws.FILTER(FuSa_FTT!$E$3:$E$500,FuSa_FTT!$W$3:$W$500 = $W11),
                                "NA"
                      )
                    )
                 )
              )
           )
        )
     )
  )</f>
        <v/>
      </c>
      <c r="F11" s="980">
        <f t="array" ref="F11">IFERROR(
      _xlfn._xlws.FILTER(FuSa_Charger!$F$3:$F$520, FuSa_Charger!$W$3:$W$520 = $W11),
      IFERROR(
          _xlfn._xlws.FILTER(Function_14DCDC!$F$3:$F$503,Function_14DCDC!$W$3:$W$503 = $W11),
          IFERROR(
              _xlfn._xlws.FILTER(Function_Charger!$F$3:$F$510,Function_Charger!$W$3:$W$510 = $W11),
              IFERROR(
                  _xlfn._xlws.FILTER(FuSa_14DCDC!$F$3:$F$500,FuSa_14DCDC!$W$3:$W$500 = $W11),
                  IFERROR(
                      _xlfn._xlws.FILTER(FuSa_14DCDC_EFAN!$F$3:$F$500,FuSa_14DCDC_EFAN!$W$3:$W$500 = $W11),
                      IFERROR(
                          _xlfn._xlws.FILTER(FuSa_FaultInjection!$F$3:$F$500,FuSa_FaultInjection!$W$3:$W$500 = $W11),
                          IFERROR(
                             _xlfn._xlws.FILTER(Function_SCC!$F$3:$F$525,Function_SCC!$W$3:$W$525 = $W11),
                             IFERROR(
                                _xlfn._xlws.FILTER(FuSa_FTT!$F$3:$F$500,FuSa_FTT!$W$3:$W$500 = $W11),
                                "NA"
                      )
                    )
                 )
              )
           )
        )
     )
  )</f>
        <v/>
      </c>
      <c r="G11" s="980">
        <f t="array" ref="G11">IFERROR(
      _xlfn._xlws.FILTER(FuSa_Charger!$G$3:$G$520, FuSa_Charger!$W$3:$W$520 = $W11),
      IFERROR(
          _xlfn._xlws.FILTER(Function_14DCDC!$G$3:$G$503,Function_14DCDC!$W$3:$W$503 = $W11),
          IFERROR(
              _xlfn._xlws.FILTER(Function_Charger!$G$3:$G$510,Function_Charger!$W$3:$W$510 = $W11),
              IFERROR(
                  _xlfn._xlws.FILTER(FuSa_14DCDC!$G$3:$G$500,FuSa_14DCDC!$W$3:$W$500 = $W11),
                  IFERROR(
                      _xlfn._xlws.FILTER(FuSa_14DCDC_EFAN!$G$3:$G$500,FuSa_14DCDC_EFAN!$W$3:$W$500 = $W11),
                      IFERROR(
                          _xlfn._xlws.FILTER(FuSa_FaultInjection!$G$3:$G$500,FuSa_FaultInjection!$W$3:$W$500 = $W11),
                          IFERROR(
                             _xlfn._xlws.FILTER(Function_SCC!$G$3:$G$525,Function_SCC!$W$3:$W$525 = $W11),
                             IFERROR(
                                _xlfn._xlws.FILTER(FuSa_FTT!$G$3:$G$500,FuSa_FTT!$W$3:$W$500 = $W11),
                                "NA"
                      )
                    )
                 )
              )
           )
        )
     )
  )</f>
        <v/>
      </c>
      <c r="H11" s="980">
        <f t="array" ref="H11">IFERROR(
      _xlfn._xlws.FILTER(FuSa_Charger!$H$3:$H$520, FuSa_Charger!$W$3:$W$520 = $W11),
      IFERROR(
          _xlfn._xlws.FILTER(Function_14DCDC!$H$3:$H$503,Function_14DCDC!$W$3:$W$503 = $W11),
          IFERROR(
              _xlfn._xlws.FILTER(Function_Charger!$H$3:$H$510,Function_Charger!$W$3:$W$510 = $W11),
              IFERROR(
                  _xlfn._xlws.FILTER(FuSa_14DCDC!$H$3:$H$500,FuSa_14DCDC!$W$3:$W$500 = $W11),
                  IFERROR(
                      _xlfn._xlws.FILTER(FuSa_14DCDC_EFAN!$H$3:$H$500,FuSa_14DCDC_EFAN!$W$3:$W$500 = $W11),
                      IFERROR(
                          _xlfn._xlws.FILTER(FuSa_FaultInjection!$H$3:$H$500,FuSa_FaultInjection!$W$3:$W$500 = $W11),
                          IFERROR(
                             _xlfn._xlws.FILTER(Function_SCC!$H$3:$H$525,Function_SCC!$W$3:$W$525 = $W11),
                             IFERROR(
                                _xlfn._xlws.FILTER(FuSa_FTT!$H$3:$H$500,FuSa_FTT!$W$3:$W$500 = $W11),
                                "NA"
                      )
                    )
                 )
              )
           )
        )
     )
  )</f>
        <v/>
      </c>
      <c r="I11" s="900">
        <f t="array" ref="I11">IFERROR(
      _xlfn._xlws.FILTER(FuSa_Charger!$I$3:$I$520, FuSa_Charger!$W$3:$W$520 = $W11),
      IFERROR(
          _xlfn._xlws.FILTER(Function_14DCDC!$I$3:$I$503,Function_14DCDC!$W$3:$W$503 = $W11),
          IFERROR(
              _xlfn._xlws.FILTER(Function_Charger!$I$3:$I$510,Function_Charger!$W$3:$W$510 = $W11),
              IFERROR(
                  _xlfn._xlws.FILTER(FuSa_14DCDC!$I$3:$I$500,FuSa_14DCDC!$W$3:$W$500 = $W11),
                  IFERROR(
                      _xlfn._xlws.FILTER(FuSa_14DCDC_EFAN!$I$3:$I$500,FuSa_14DCDC_EFAN!$W$3:$W$500 = $W11),
                      IFERROR(
                          _xlfn._xlws.FILTER(FuSa_FaultInjection!$I$3:$I$500,FuSa_FaultInjection!$W$3:$W$500 = $W11),
                          IFERROR(
                             _xlfn._xlws.FILTER(Function_SCC!$I$3:$I$525,Function_SCC!$W$3:$W$525 = $W11),
                             IFERROR(
                                _xlfn._xlws.FILTER(FuSa_FTT!$I$3:$I$500,FuSa_FTT!$W$3:$W$500 = $W11),
                                "NA"
                      )
                    )
                 )
              )
           )
        )
     )
  )</f>
        <v/>
      </c>
      <c r="J11" s="736" t="n"/>
      <c r="K11" s="441" t="n"/>
      <c r="L11" s="441" t="n"/>
      <c r="M11" s="441" t="n"/>
      <c r="N11" s="608" t="n"/>
      <c r="O11" s="903">
        <f t="array" ref="O11">IFERROR(
      _xlfn._xlws.FILTER(FuSa_Charger!$O$3:$O$520, FuSa_Charger!$W$3:$W$520 = $W11),
      IFERROR(
          _xlfn._xlws.FILTER(Function_14DCDC!$O$3:$O$503,Function_14DCDC!$W$3:$W$503 = $W11),
          IFERROR(
              _xlfn._xlws.FILTER(Function_Charger!$O$3:$O$510,Function_Charger!$W$3:$W$510 = $W11),
              IFERROR(
                  _xlfn._xlws.FILTER(FuSa_14DCDC!$O$3:$O$500,FuSa_14DCDC!$W$3:$W$500 = $W11),
                  IFERROR(
                      _xlfn._xlws.FILTER(FuSa_14DCDC_EFAN!$O$3:$O$500,FuSa_14DCDC_EFAN!$W$3:$W$500 = $W11),
                      IFERROR(
                          _xlfn._xlws.FILTER(FuSa_FaultInjection!$O$3:$O$500,FuSa_FaultInjection!$W$3:$W$500 = $W11),
                          IFERROR(
                             _xlfn._xlws.FILTER(Function_SCC!$O$3:$O$525,Function_SCC!$W$3:$W$525 = $W11),
                             IFERROR(
                                _xlfn._xlws.FILTER(FuSa_FTT!$O$3:$O$500,FuSa_FTT!$W$3:$W$500 = $W11),
                                "NA"
                      )
                    )
                 )
              )
           )
        )
     )
  )</f>
        <v/>
      </c>
      <c r="P11" s="900">
        <f t="array" ref="P11">IFERROR(
      _xlfn._xlws.FILTER(FuSa_Charger!$Q$3:$Q$520, FuSa_Charger!$W$3:$W$520 = $W11),
      IFERROR(
          _xlfn._xlws.FILTER(Function_14DCDC!$Q$3:$Q$503,Function_14DCDC!$W$3:$W$503 = $W11),
          IFERROR(
              _xlfn._xlws.FILTER(Function_Charger!$Q$3:$Q$510,Function_Charger!$W$3:$W$510 = $W11),
              IFERROR(
                  _xlfn._xlws.FILTER(FuSa_14DCDC!$Q$3:$Q$500,FuSa_14DCDC!$W$3:$W$500 = $W11),
                  IFERROR(
                      _xlfn._xlws.FILTER(FuSa_14DCDC_EFAN!$Q$3:$Q$500,FuSa_14DCDC_EFAN!$W$3:$W$500 = $W11),
                      IFERROR(
                          _xlfn._xlws.FILTER(FuSa_FaultInjection!$Q$3:$Q$500,FuSa_FaultInjection!$W$3:$W$500 = $W11),
                          IFERROR(
                             _xlfn._xlws.FILTER(Function_SCC!$Q$3:$Q$525,Function_SCC!$W$3:$W$525 = $W11),
                             IFERROR(
                                _xlfn._xlws.FILTER(FuSa_FTT!$Q$3:$Q$500,FuSa_FTT!$W$3:$W$500 = $W11),
                                "NA"
                      )
                    )
                 )
              )
           )
        )
     )
  )</f>
        <v/>
      </c>
      <c r="Q11" s="900">
        <f t="array" ref="Q11">IFERROR(
      _xlfn._xlws.FILTER(FuSa_Charger!$R$3:$R$520, FuSa_Charger!$W$3:$W$520 = $W11),
      IFERROR(
          _xlfn._xlws.FILTER(Function_14DCDC!$R$3:$R$503,Function_14DCDC!$W$3:$W$503 = $W11),
          IFERROR(
              _xlfn._xlws.FILTER(Function_Charger!$R$3:$R$510,Function_Charger!$W$3:$W$510 = $W11),
              IFERROR(
                  _xlfn._xlws.FILTER(FuSa_14DCDC!$R$3:$R$500,FuSa_14DCDC!$W$3:$W$500 = $W11),
                  IFERROR(
                      _xlfn._xlws.FILTER(FuSa_14DCDC_EFAN!$R$3:$R$500,FuSa_14DCDC_EFAN!$W$3:$W$500 = $W11),
                      IFERROR(
                          _xlfn._xlws.FILTER(FuSa_FaultInjection!$R$3:$R$500,FuSa_FaultInjection!$W$3:$W$500 = $W11),
                          IFERROR(
                             _xlfn._xlws.FILTER(Function_SCC!$R$3:$R$525,Function_SCC!$W$3:$W$525 = $W11),
                             IFERROR(
                                _xlfn._xlws.FILTER(FuSa_FTT!$R$3:$R$500,FuSa_FTT!$W$3:$W$500 = $W11),
                                "NA"
                      )
                    )
                 )
              )
           )
        )
     )
  )</f>
        <v/>
      </c>
      <c r="R11" s="900">
        <f t="array" ref="R11">IFERROR(
      _xlfn._xlws.FILTER(FuSa_Charger!$S$3:$S$520, FuSa_Charger!$W$3:$W$520 = $W11),
      IFERROR(
          _xlfn._xlws.FILTER(Function_14DCDC!$S$3:$S$503,Function_14DCDC!$W$3:$W$503 = $W11),
          IFERROR(
              _xlfn._xlws.FILTER(Function_Charger!$S$3:$S$510,Function_Charger!$W$3:$W$510 = $W11),
              IFERROR(
                  _xlfn._xlws.FILTER(FuSa_14DCDC!$S$3:$S$500,FuSa_14DCDC!$W$3:$W$500 = $W11),
                  IFERROR(
                      _xlfn._xlws.FILTER(FuSa_14DCDC_EFAN!$S$3:$S$500,FuSa_14DCDC_EFAN!$W$3:$W$500 = $W11),
                      IFERROR(
                          _xlfn._xlws.FILTER(FuSa_FaultInjection!$S$3:$S$500,FuSa_FaultInjection!$W$3:$W$500 = $W11),
                          IFERROR(
                             _xlfn._xlws.FILTER(Function_SCC!$S$3:$S$525,Function_SCC!$W$3:$W$525 = $W11),
                             IFERROR(
                                _xlfn._xlws.FILTER(FuSa_FTT!$S$3:$S$500,FuSa_FTT!$W$3:$W$500 = $W11),
                                "NA"
                      )
                    )
                 )
              )
           )
        )
     )
  )</f>
        <v/>
      </c>
      <c r="S11" s="914">
        <f t="array" ref="S11">IFERROR(
      _xlfn._xlws.FILTER(FuSa_Charger!$T$3:$T$520, FuSa_Charger!$W$3:$W$520 = $W11),
      IFERROR(
          _xlfn._xlws.FILTER(Function_14DCDC!$T$3:$T$503,Function_14DCDC!$W$3:$W$503 = $W11),
          IFERROR(
              _xlfn._xlws.FILTER(Function_Charger!$T$3:$T$510,Function_Charger!$W$3:$W$510 = $W11),
              IFERROR(
                  _xlfn._xlws.FILTER(FuSa_14DCDC!$T$3:$T$500,FuSa_14DCDC!$W$3:$W$500 = $W11),
                  IFERROR(
                      _xlfn._xlws.FILTER(FuSa_14DCDC_EFAN!$T$3:$T$500,FuSa_14DCDC_EFAN!$W$3:$W$500 = $W11),
                      IFERROR(
                          _xlfn._xlws.FILTER(FuSa_FaultInjection!$T$3:$T$500,FuSa_FaultInjection!$W$3:$W$500 = $W11),
                          IFERROR(
                             _xlfn._xlws.FILTER(Function_SCC!$T$3:$T$525,Function_SCC!$W$3:$W$525 = $W11),
                             IFERROR(
                                _xlfn._xlws.FILTER(FuSa_FTT!$T$3:$T$500,FuSa_FTT!$W$3:$W$500 = $W11),
                                "NA"
                      )
                    )
                 )
              )
           )
        )
     )
  )</f>
        <v/>
      </c>
      <c r="T11" s="901">
        <f t="array" ref="T11">IFERROR(
      _xlfn._xlws.FILTER(FuSa_Charger!$U$3:$U$520, FuSa_Charger!$W$3:$W$520 = $W11),
      IFERROR(
          _xlfn._xlws.FILTER(Function_14DCDC!$U$3:$U$503,Function_14DCDC!$W$3:$W$503 = $W11),
          IFERROR(
              _xlfn._xlws.FILTER(Function_Charger!$U$3:$U$510,Function_Charger!$W$3:$W$510 = $W11),
              IFERROR(
                  _xlfn._xlws.FILTER(FuSa_14DCDC!$U$3:$U$500,FuSa_14DCDC!$W$3:$W$500 = $W11),
                  IFERROR(
                      _xlfn._xlws.FILTER(FuSa_14DCDC_EFAN!$U$3:$U$500,FuSa_14DCDC_EFAN!$W$3:$W$500 = $W11),
                      IFERROR(
                          _xlfn._xlws.FILTER(FuSa_FaultInjection!$U$3:$U$500,FuSa_FaultInjection!$W$3:$W$500 = $W11),
                          IFERROR(
                             _xlfn._xlws.FILTER(Function_SCC!$U$3:$U$525,Function_SCC!$W$3:$W$525 = $W11),
                             IFERROR(
                                _xlfn._xlws.FILTER(FuSa_FTT!$U$3:$U$500,FuSa_FTT!$W$3:$W$500 = $W11),
                                "NA"
                      )
                    )
                 )
              )
           )
        )
     )
  )</f>
        <v/>
      </c>
      <c r="U11" s="918">
        <f t="array" ref="U11">IFERROR(
      _xlfn._xlws.FILTER(FuSa_Charger!$V$3:$V$520, FuSa_Charger!$W$3:$W$520 = $W11),
      IFERROR(
          _xlfn._xlws.FILTER(Function_14DCDC!$V$3:$V$503,Function_14DCDC!$W$3:$W$503 = $W11),
          IFERROR(
              _xlfn._xlws.FILTER(Function_Charger!$V$3:$V$510,Function_Charger!$W$3:$W$510 = $W11),
              IFERROR(
                  _xlfn._xlws.FILTER(FuSa_14DCDC!$V$3:$V$500,FuSa_14DCDC!$W$3:$W$500 = $W11),
                  IFERROR(
                      _xlfn._xlws.FILTER(FuSa_14DCDC_EFAN!$V$3:$V$500,FuSa_14DCDC_EFAN!$W$3:$W$500 = $W11),
                      IFERROR(
                          _xlfn._xlws.FILTER(FuSa_FaultInjection!$V$3:$V$500,FuSa_FaultInjection!$W$3:$W$500 = $W11),
                          IFERROR(
                             _xlfn._xlws.FILTER(Function_SCC!$V$3:$V$525,Function_SCC!$W$3:$W$525 = $W11),
                             IFERROR(
                                _xlfn._xlws.FILTER(FuSa_FTT!$V$3:$V$500,FuSa_FTT!$W$3:$W$500 = $W11),
                                "NA"
                      )
                    )
                 )
              )
           )
        )
     )
  )</f>
        <v/>
      </c>
      <c r="V11" s="628" t="inlineStr">
        <is>
          <t>SZ-AC3 ：Limiting the charging voltage on the HV DC circuit</t>
        </is>
      </c>
      <c r="W11" s="160" t="inlineStr">
        <is>
          <t>[SYI_AC3_002_001]HVDC voltage measurement plausibility check.html</t>
        </is>
      </c>
      <c r="X11" s="120" t="n">
        <v>3</v>
      </c>
      <c r="Y11" s="120" t="n">
        <v>0</v>
      </c>
      <c r="Z11" s="120" t="n">
        <v>0</v>
      </c>
      <c r="AA11" s="480" t="n">
        <v>3</v>
      </c>
      <c r="AB11" s="444" t="inlineStr">
        <is>
          <t>TSR-CCU-073</t>
        </is>
      </c>
      <c r="AC11" s="742" t="n"/>
      <c r="AD11" s="166" t="n"/>
      <c r="AE11" s="756" t="n"/>
      <c r="AG11" s="231" t="inlineStr"/>
      <c r="AH11" s="223" t="inlineStr"/>
      <c r="AI11" s="43" t="inlineStr"/>
      <c r="AJ11" s="43" t="inlineStr"/>
      <c r="AK11" s="43" t="inlineStr"/>
      <c r="AL11" s="266" t="n"/>
      <c r="AM11" s="231" t="n"/>
      <c r="AN11" s="765" t="n"/>
      <c r="AO11" s="223">
        <f>EXACT(W11,AG11)</f>
        <v/>
      </c>
      <c r="AP11" s="43">
        <f>EXACT(X11,AH11)</f>
        <v/>
      </c>
      <c r="AQ11" s="43">
        <f>EXACT(Y11,AI11)</f>
        <v/>
      </c>
      <c r="AR11" s="43">
        <f>EXACT(Z11,AJ11)</f>
        <v/>
      </c>
      <c r="AS11" s="266">
        <f>EXACT(AA11,AK11)</f>
        <v/>
      </c>
      <c r="AT11" t="inlineStr"/>
      <c r="AU11" t="inlineStr"/>
    </row>
    <row r="12" ht="15" customHeight="1" thickBot="1">
      <c r="A12" s="439" t="inlineStr">
        <is>
          <t>Yes</t>
        </is>
      </c>
      <c r="B12" s="440" t="inlineStr">
        <is>
          <t>Yes</t>
        </is>
      </c>
      <c r="C12" s="445" t="inlineStr">
        <is>
          <t>Yes</t>
        </is>
      </c>
      <c r="D12" s="910">
        <f t="array" ref="D12">IFERROR(
      _xlfn._xlws.FILTER(FuSa_Charger!$D$3:$D$520, FuSa_Charger!$W$3:$W$520 = $W12),
      IFERROR(
          _xlfn._xlws.FILTER(Function_14DCDC!$D$3:$D$503,Function_14DCDC!$W$3:$W$503 = $W12),
          IFERROR(
              _xlfn._xlws.FILTER(Function_Charger!$D$3:$D$510,Function_Charger!$W$3:$W$510 = $W12),
              IFERROR(
                  _xlfn._xlws.FILTER(FuSa_14DCDC!$D$3:$D$500,FuSa_14DCDC!$W$3:$W$500 = $W12),
                  IFERROR(
                      _xlfn._xlws.FILTER(FuSa_14DCDC_EFAN!$D$3:$D$500,FuSa_14DCDC_EFAN!$W$3:$W$500 = $W12),
                      IFERROR(
                          _xlfn._xlws.FILTER(FuSa_FaultInjection!$D$3:$D$500,FuSa_FaultInjection!$W$3:$W$500 = $W12),
                          IFERROR(
                             _xlfn._xlws.FILTER(Function_SCC!$D$3:$D$525,Function_SCC!$W$3:$W$525 = $W12),
                             IFERROR(
                                _xlfn._xlws.FILTER(FuSa_FTT!$D$3:$D$500,FuSa_FTT!$W$3:$W$500 = $W12),
                                "NA"
                      )
                    )
                 )
              )
           )
        )
     )
  )</f>
        <v/>
      </c>
      <c r="E12" s="900">
        <f t="array" ref="E12">IFERROR(
      _xlfn._xlws.FILTER(FuSa_Charger!$E$3:$E$520, FuSa_Charger!$W$3:$W$520 = $W12),
      IFERROR(
          _xlfn._xlws.FILTER(Function_14DCDC!$E$3:$E$503,Function_14DCDC!$W$3:$W$503 = $W12),
          IFERROR(
              _xlfn._xlws.FILTER(Function_Charger!$E$3:$E$510,Function_Charger!$W$3:$W$510 = $W12),
              IFERROR(
                  _xlfn._xlws.FILTER(FuSa_14DCDC!$E$3:$E$500,FuSa_14DCDC!$W$3:$W$500 = $W12),
                  IFERROR(
                      _xlfn._xlws.FILTER(FuSa_14DCDC_EFAN!$E$3:$E$500,FuSa_14DCDC_EFAN!$W$3:$W$500 = $W12),
                      IFERROR(
                          _xlfn._xlws.FILTER(FuSa_FaultInjection!$E$3:$E$500,FuSa_FaultInjection!$W$3:$W$500 = $W12),
                          IFERROR(
                             _xlfn._xlws.FILTER(Function_SCC!$E$3:$E$525,Function_SCC!$W$3:$W$525 = $W12),
                             IFERROR(
                                _xlfn._xlws.FILTER(FuSa_FTT!$E$3:$E$500,FuSa_FTT!$W$3:$W$500 = $W12),
                                "NA"
                      )
                    )
                 )
              )
           )
        )
     )
  )</f>
        <v/>
      </c>
      <c r="F12" s="980">
        <f t="array" ref="F12">IFERROR(
      _xlfn._xlws.FILTER(FuSa_Charger!$F$3:$F$520, FuSa_Charger!$W$3:$W$520 = $W12),
      IFERROR(
          _xlfn._xlws.FILTER(Function_14DCDC!$F$3:$F$503,Function_14DCDC!$W$3:$W$503 = $W12),
          IFERROR(
              _xlfn._xlws.FILTER(Function_Charger!$F$3:$F$510,Function_Charger!$W$3:$W$510 = $W12),
              IFERROR(
                  _xlfn._xlws.FILTER(FuSa_14DCDC!$F$3:$F$500,FuSa_14DCDC!$W$3:$W$500 = $W12),
                  IFERROR(
                      _xlfn._xlws.FILTER(FuSa_14DCDC_EFAN!$F$3:$F$500,FuSa_14DCDC_EFAN!$W$3:$W$500 = $W12),
                      IFERROR(
                          _xlfn._xlws.FILTER(FuSa_FaultInjection!$F$3:$F$500,FuSa_FaultInjection!$W$3:$W$500 = $W12),
                          IFERROR(
                             _xlfn._xlws.FILTER(Function_SCC!$F$3:$F$525,Function_SCC!$W$3:$W$525 = $W12),
                             IFERROR(
                                _xlfn._xlws.FILTER(FuSa_FTT!$F$3:$F$500,FuSa_FTT!$W$3:$W$500 = $W12),
                                "NA"
                      )
                    )
                 )
              )
           )
        )
     )
  )</f>
        <v/>
      </c>
      <c r="G12" s="980">
        <f t="array" ref="G12">IFERROR(
      _xlfn._xlws.FILTER(FuSa_Charger!$G$3:$G$520, FuSa_Charger!$W$3:$W$520 = $W12),
      IFERROR(
          _xlfn._xlws.FILTER(Function_14DCDC!$G$3:$G$503,Function_14DCDC!$W$3:$W$503 = $W12),
          IFERROR(
              _xlfn._xlws.FILTER(Function_Charger!$G$3:$G$510,Function_Charger!$W$3:$W$510 = $W12),
              IFERROR(
                  _xlfn._xlws.FILTER(FuSa_14DCDC!$G$3:$G$500,FuSa_14DCDC!$W$3:$W$500 = $W12),
                  IFERROR(
                      _xlfn._xlws.FILTER(FuSa_14DCDC_EFAN!$G$3:$G$500,FuSa_14DCDC_EFAN!$W$3:$W$500 = $W12),
                      IFERROR(
                          _xlfn._xlws.FILTER(FuSa_FaultInjection!$G$3:$G$500,FuSa_FaultInjection!$W$3:$W$500 = $W12),
                          IFERROR(
                             _xlfn._xlws.FILTER(Function_SCC!$G$3:$G$525,Function_SCC!$W$3:$W$525 = $W12),
                             IFERROR(
                                _xlfn._xlws.FILTER(FuSa_FTT!$G$3:$G$500,FuSa_FTT!$W$3:$W$500 = $W12),
                                "NA"
                      )
                    )
                 )
              )
           )
        )
     )
  )</f>
        <v/>
      </c>
      <c r="H12" s="980">
        <f t="array" ref="H12">IFERROR(
      _xlfn._xlws.FILTER(FuSa_Charger!$H$3:$H$520, FuSa_Charger!$W$3:$W$520 = $W12),
      IFERROR(
          _xlfn._xlws.FILTER(Function_14DCDC!$H$3:$H$503,Function_14DCDC!$W$3:$W$503 = $W12),
          IFERROR(
              _xlfn._xlws.FILTER(Function_Charger!$H$3:$H$510,Function_Charger!$W$3:$W$510 = $W12),
              IFERROR(
                  _xlfn._xlws.FILTER(FuSa_14DCDC!$H$3:$H$500,FuSa_14DCDC!$W$3:$W$500 = $W12),
                  IFERROR(
                      _xlfn._xlws.FILTER(FuSa_14DCDC_EFAN!$H$3:$H$500,FuSa_14DCDC_EFAN!$W$3:$W$500 = $W12),
                      IFERROR(
                          _xlfn._xlws.FILTER(FuSa_FaultInjection!$H$3:$H$500,FuSa_FaultInjection!$W$3:$W$500 = $W12),
                          IFERROR(
                             _xlfn._xlws.FILTER(Function_SCC!$H$3:$H$525,Function_SCC!$W$3:$W$525 = $W12),
                             IFERROR(
                                _xlfn._xlws.FILTER(FuSa_FTT!$H$3:$H$500,FuSa_FTT!$W$3:$W$500 = $W12),
                                "NA"
                      )
                    )
                 )
              )
           )
        )
     )
  )</f>
        <v/>
      </c>
      <c r="I12" s="900">
        <f t="array" ref="I12">IFERROR(
      _xlfn._xlws.FILTER(FuSa_Charger!$I$3:$I$520, FuSa_Charger!$W$3:$W$520 = $W12),
      IFERROR(
          _xlfn._xlws.FILTER(Function_14DCDC!$I$3:$I$503,Function_14DCDC!$W$3:$W$503 = $W12),
          IFERROR(
              _xlfn._xlws.FILTER(Function_Charger!$I$3:$I$510,Function_Charger!$W$3:$W$510 = $W12),
              IFERROR(
                  _xlfn._xlws.FILTER(FuSa_14DCDC!$I$3:$I$500,FuSa_14DCDC!$W$3:$W$500 = $W12),
                  IFERROR(
                      _xlfn._xlws.FILTER(FuSa_14DCDC_EFAN!$I$3:$I$500,FuSa_14DCDC_EFAN!$W$3:$W$500 = $W12),
                      IFERROR(
                          _xlfn._xlws.FILTER(FuSa_FaultInjection!$I$3:$I$500,FuSa_FaultInjection!$W$3:$W$500 = $W12),
                          IFERROR(
                             _xlfn._xlws.FILTER(Function_SCC!$I$3:$I$525,Function_SCC!$W$3:$W$525 = $W12),
                             IFERROR(
                                _xlfn._xlws.FILTER(FuSa_FTT!$I$3:$I$500,FuSa_FTT!$W$3:$W$500 = $W12),
                                "NA"
                      )
                    )
                 )
              )
           )
        )
     )
  )</f>
        <v/>
      </c>
      <c r="J12" s="736" t="n"/>
      <c r="K12" s="441" t="n"/>
      <c r="L12" s="441" t="n"/>
      <c r="M12" s="441" t="n"/>
      <c r="N12" s="608" t="n"/>
      <c r="O12" s="903">
        <f t="array" ref="O12">IFERROR(
      _xlfn._xlws.FILTER(FuSa_Charger!$O$3:$O$520, FuSa_Charger!$W$3:$W$520 = $W12),
      IFERROR(
          _xlfn._xlws.FILTER(Function_14DCDC!$O$3:$O$503,Function_14DCDC!$W$3:$W$503 = $W12),
          IFERROR(
              _xlfn._xlws.FILTER(Function_Charger!$O$3:$O$510,Function_Charger!$W$3:$W$510 = $W12),
              IFERROR(
                  _xlfn._xlws.FILTER(FuSa_14DCDC!$O$3:$O$500,FuSa_14DCDC!$W$3:$W$500 = $W12),
                  IFERROR(
                      _xlfn._xlws.FILTER(FuSa_14DCDC_EFAN!$O$3:$O$500,FuSa_14DCDC_EFAN!$W$3:$W$500 = $W12),
                      IFERROR(
                          _xlfn._xlws.FILTER(FuSa_FaultInjection!$O$3:$O$500,FuSa_FaultInjection!$W$3:$W$500 = $W12),
                          IFERROR(
                             _xlfn._xlws.FILTER(Function_SCC!$O$3:$O$525,Function_SCC!$W$3:$W$525 = $W12),
                             IFERROR(
                                _xlfn._xlws.FILTER(FuSa_FTT!$O$3:$O$500,FuSa_FTT!$W$3:$W$500 = $W12),
                                "NA"
                      )
                    )
                 )
              )
           )
        )
     )
  )</f>
        <v/>
      </c>
      <c r="P12" s="900">
        <f t="array" ref="P12">IFERROR(
      _xlfn._xlws.FILTER(FuSa_Charger!$Q$3:$Q$520, FuSa_Charger!$W$3:$W$520 = $W12),
      IFERROR(
          _xlfn._xlws.FILTER(Function_14DCDC!$Q$3:$Q$503,Function_14DCDC!$W$3:$W$503 = $W12),
          IFERROR(
              _xlfn._xlws.FILTER(Function_Charger!$Q$3:$Q$510,Function_Charger!$W$3:$W$510 = $W12),
              IFERROR(
                  _xlfn._xlws.FILTER(FuSa_14DCDC!$Q$3:$Q$500,FuSa_14DCDC!$W$3:$W$500 = $W12),
                  IFERROR(
                      _xlfn._xlws.FILTER(FuSa_14DCDC_EFAN!$Q$3:$Q$500,FuSa_14DCDC_EFAN!$W$3:$W$500 = $W12),
                      IFERROR(
                          _xlfn._xlws.FILTER(FuSa_FaultInjection!$Q$3:$Q$500,FuSa_FaultInjection!$W$3:$W$500 = $W12),
                          IFERROR(
                             _xlfn._xlws.FILTER(Function_SCC!$Q$3:$Q$525,Function_SCC!$W$3:$W$525 = $W12),
                             IFERROR(
                                _xlfn._xlws.FILTER(FuSa_FTT!$Q$3:$Q$500,FuSa_FTT!$W$3:$W$500 = $W12),
                                "NA"
                      )
                    )
                 )
              )
           )
        )
     )
  )</f>
        <v/>
      </c>
      <c r="Q12" s="900">
        <f t="array" ref="Q12">IFERROR(
      _xlfn._xlws.FILTER(FuSa_Charger!$R$3:$R$520, FuSa_Charger!$W$3:$W$520 = $W12),
      IFERROR(
          _xlfn._xlws.FILTER(Function_14DCDC!$R$3:$R$503,Function_14DCDC!$W$3:$W$503 = $W12),
          IFERROR(
              _xlfn._xlws.FILTER(Function_Charger!$R$3:$R$510,Function_Charger!$W$3:$W$510 = $W12),
              IFERROR(
                  _xlfn._xlws.FILTER(FuSa_14DCDC!$R$3:$R$500,FuSa_14DCDC!$W$3:$W$500 = $W12),
                  IFERROR(
                      _xlfn._xlws.FILTER(FuSa_14DCDC_EFAN!$R$3:$R$500,FuSa_14DCDC_EFAN!$W$3:$W$500 = $W12),
                      IFERROR(
                          _xlfn._xlws.FILTER(FuSa_FaultInjection!$R$3:$R$500,FuSa_FaultInjection!$W$3:$W$500 = $W12),
                          IFERROR(
                             _xlfn._xlws.FILTER(Function_SCC!$R$3:$R$525,Function_SCC!$W$3:$W$525 = $W12),
                             IFERROR(
                                _xlfn._xlws.FILTER(FuSa_FTT!$R$3:$R$500,FuSa_FTT!$W$3:$W$500 = $W12),
                                "NA"
                      )
                    )
                 )
              )
           )
        )
     )
  )</f>
        <v/>
      </c>
      <c r="R12" s="900">
        <f t="array" ref="R12">IFERROR(
      _xlfn._xlws.FILTER(FuSa_Charger!$S$3:$S$520, FuSa_Charger!$W$3:$W$520 = $W12),
      IFERROR(
          _xlfn._xlws.FILTER(Function_14DCDC!$S$3:$S$503,Function_14DCDC!$W$3:$W$503 = $W12),
          IFERROR(
              _xlfn._xlws.FILTER(Function_Charger!$S$3:$S$510,Function_Charger!$W$3:$W$510 = $W12),
              IFERROR(
                  _xlfn._xlws.FILTER(FuSa_14DCDC!$S$3:$S$500,FuSa_14DCDC!$W$3:$W$500 = $W12),
                  IFERROR(
                      _xlfn._xlws.FILTER(FuSa_14DCDC_EFAN!$S$3:$S$500,FuSa_14DCDC_EFAN!$W$3:$W$500 = $W12),
                      IFERROR(
                          _xlfn._xlws.FILTER(FuSa_FaultInjection!$S$3:$S$500,FuSa_FaultInjection!$W$3:$W$500 = $W12),
                          IFERROR(
                             _xlfn._xlws.FILTER(Function_SCC!$S$3:$S$525,Function_SCC!$W$3:$W$525 = $W12),
                             IFERROR(
                                _xlfn._xlws.FILTER(FuSa_FTT!$S$3:$S$500,FuSa_FTT!$W$3:$W$500 = $W12),
                                "NA"
                      )
                    )
                 )
              )
           )
        )
     )
  )</f>
        <v/>
      </c>
      <c r="S12" s="914">
        <f t="array" ref="S12">IFERROR(
      _xlfn._xlws.FILTER(FuSa_Charger!$T$3:$T$520, FuSa_Charger!$W$3:$W$520 = $W12),
      IFERROR(
          _xlfn._xlws.FILTER(Function_14DCDC!$T$3:$T$503,Function_14DCDC!$W$3:$W$503 = $W12),
          IFERROR(
              _xlfn._xlws.FILTER(Function_Charger!$T$3:$T$510,Function_Charger!$W$3:$W$510 = $W12),
              IFERROR(
                  _xlfn._xlws.FILTER(FuSa_14DCDC!$T$3:$T$500,FuSa_14DCDC!$W$3:$W$500 = $W12),
                  IFERROR(
                      _xlfn._xlws.FILTER(FuSa_14DCDC_EFAN!$T$3:$T$500,FuSa_14DCDC_EFAN!$W$3:$W$500 = $W12),
                      IFERROR(
                          _xlfn._xlws.FILTER(FuSa_FaultInjection!$T$3:$T$500,FuSa_FaultInjection!$W$3:$W$500 = $W12),
                          IFERROR(
                             _xlfn._xlws.FILTER(Function_SCC!$T$3:$T$525,Function_SCC!$W$3:$W$525 = $W12),
                             IFERROR(
                                _xlfn._xlws.FILTER(FuSa_FTT!$T$3:$T$500,FuSa_FTT!$W$3:$W$500 = $W12),
                                "NA"
                      )
                    )
                 )
              )
           )
        )
     )
  )</f>
        <v/>
      </c>
      <c r="T12" s="901">
        <f t="array" ref="T12">IFERROR(
      _xlfn._xlws.FILTER(FuSa_Charger!$U$3:$U$520, FuSa_Charger!$W$3:$W$520 = $W12),
      IFERROR(
          _xlfn._xlws.FILTER(Function_14DCDC!$U$3:$U$503,Function_14DCDC!$W$3:$W$503 = $W12),
          IFERROR(
              _xlfn._xlws.FILTER(Function_Charger!$U$3:$U$510,Function_Charger!$W$3:$W$510 = $W12),
              IFERROR(
                  _xlfn._xlws.FILTER(FuSa_14DCDC!$U$3:$U$500,FuSa_14DCDC!$W$3:$W$500 = $W12),
                  IFERROR(
                      _xlfn._xlws.FILTER(FuSa_14DCDC_EFAN!$U$3:$U$500,FuSa_14DCDC_EFAN!$W$3:$W$500 = $W12),
                      IFERROR(
                          _xlfn._xlws.FILTER(FuSa_FaultInjection!$U$3:$U$500,FuSa_FaultInjection!$W$3:$W$500 = $W12),
                          IFERROR(
                             _xlfn._xlws.FILTER(Function_SCC!$U$3:$U$525,Function_SCC!$W$3:$W$525 = $W12),
                             IFERROR(
                                _xlfn._xlws.FILTER(FuSa_FTT!$U$3:$U$500,FuSa_FTT!$W$3:$W$500 = $W12),
                                "NA"
                      )
                    )
                 )
              )
           )
        )
     )
  )</f>
        <v/>
      </c>
      <c r="U12" s="918">
        <f t="array" ref="U12">IFERROR(
      _xlfn._xlws.FILTER(FuSa_Charger!$V$3:$V$520, FuSa_Charger!$W$3:$W$520 = $W12),
      IFERROR(
          _xlfn._xlws.FILTER(Function_14DCDC!$V$3:$V$503,Function_14DCDC!$W$3:$W$503 = $W12),
          IFERROR(
              _xlfn._xlws.FILTER(Function_Charger!$V$3:$V$510,Function_Charger!$W$3:$W$510 = $W12),
              IFERROR(
                  _xlfn._xlws.FILTER(FuSa_14DCDC!$V$3:$V$500,FuSa_14DCDC!$W$3:$W$500 = $W12),
                  IFERROR(
                      _xlfn._xlws.FILTER(FuSa_14DCDC_EFAN!$V$3:$V$500,FuSa_14DCDC_EFAN!$W$3:$W$500 = $W12),
                      IFERROR(
                          _xlfn._xlws.FILTER(FuSa_FaultInjection!$V$3:$V$500,FuSa_FaultInjection!$W$3:$W$500 = $W12),
                          IFERROR(
                             _xlfn._xlws.FILTER(Function_SCC!$V$3:$V$525,Function_SCC!$W$3:$W$525 = $W12),
                             IFERROR(
                                _xlfn._xlws.FILTER(FuSa_FTT!$V$3:$V$500,FuSa_FTT!$W$3:$W$500 = $W12),
                                "NA"
                      )
                    )
                 )
              )
           )
        )
     )
  )</f>
        <v/>
      </c>
      <c r="V12" s="628" t="inlineStr">
        <is>
          <t>SZ-AC3 ：Limiting the charging voltage on the HV DC circuit</t>
        </is>
      </c>
      <c r="W12" s="160" t="inlineStr">
        <is>
          <t>[SYI_AC3_002_002]HVDC voltage measurement plausibility check.html</t>
        </is>
      </c>
      <c r="X12" s="120" t="n">
        <v>7</v>
      </c>
      <c r="Y12" s="120" t="n">
        <v>0</v>
      </c>
      <c r="Z12" s="120" t="n">
        <v>0</v>
      </c>
      <c r="AA12" s="480" t="n">
        <v>7</v>
      </c>
      <c r="AB12" s="485" t="inlineStr">
        <is>
          <t>TSR-CCU-074</t>
        </is>
      </c>
      <c r="AC12" s="742" t="n"/>
      <c r="AD12" s="166" t="n"/>
      <c r="AE12" s="756" t="n"/>
      <c r="AG12" s="231" t="inlineStr"/>
      <c r="AH12" s="223" t="inlineStr"/>
      <c r="AI12" s="43" t="inlineStr"/>
      <c r="AJ12" s="43" t="inlineStr"/>
      <c r="AK12" s="43" t="inlineStr"/>
      <c r="AL12" s="266" t="n"/>
      <c r="AM12" s="231" t="n"/>
      <c r="AN12" s="765" t="n"/>
      <c r="AO12" s="223">
        <f>EXACT(W12,AG12)</f>
        <v/>
      </c>
      <c r="AP12" s="43">
        <f>EXACT(X12,AH12)</f>
        <v/>
      </c>
      <c r="AQ12" s="43">
        <f>EXACT(Y12,AI12)</f>
        <v/>
      </c>
      <c r="AR12" s="43">
        <f>EXACT(Z12,AJ12)</f>
        <v/>
      </c>
      <c r="AS12" s="266">
        <f>EXACT(AA12,AK12)</f>
        <v/>
      </c>
      <c r="AT12" t="inlineStr"/>
      <c r="AU12" t="inlineStr"/>
    </row>
    <row r="13" ht="15" customHeight="1" thickBot="1">
      <c r="A13" s="439" t="inlineStr">
        <is>
          <t>Yes</t>
        </is>
      </c>
      <c r="B13" s="440" t="inlineStr">
        <is>
          <t>Yes</t>
        </is>
      </c>
      <c r="C13" s="445" t="inlineStr">
        <is>
          <t>Yes</t>
        </is>
      </c>
      <c r="D13" s="910">
        <f t="array" ref="D13">IFERROR(
      _xlfn._xlws.FILTER(FuSa_Charger!$D$3:$D$520, FuSa_Charger!$W$3:$W$520 = $W13),
      IFERROR(
          _xlfn._xlws.FILTER(Function_14DCDC!$D$3:$D$503,Function_14DCDC!$W$3:$W$503 = $W13),
          IFERROR(
              _xlfn._xlws.FILTER(Function_Charger!$D$3:$D$510,Function_Charger!$W$3:$W$510 = $W13),
              IFERROR(
                  _xlfn._xlws.FILTER(FuSa_14DCDC!$D$3:$D$500,FuSa_14DCDC!$W$3:$W$500 = $W13),
                  IFERROR(
                      _xlfn._xlws.FILTER(FuSa_14DCDC_EFAN!$D$3:$D$500,FuSa_14DCDC_EFAN!$W$3:$W$500 = $W13),
                      IFERROR(
                          _xlfn._xlws.FILTER(FuSa_FaultInjection!$D$3:$D$500,FuSa_FaultInjection!$W$3:$W$500 = $W13),
                          IFERROR(
                             _xlfn._xlws.FILTER(Function_SCC!$D$3:$D$525,Function_SCC!$W$3:$W$525 = $W13),
                             IFERROR(
                                _xlfn._xlws.FILTER(FuSa_FTT!$D$3:$D$500,FuSa_FTT!$W$3:$W$500 = $W13),
                                "NA"
                      )
                    )
                 )
              )
           )
        )
     )
  )</f>
        <v/>
      </c>
      <c r="E13" s="900">
        <f t="array" ref="E13">IFERROR(
      _xlfn._xlws.FILTER(FuSa_Charger!$E$3:$E$520, FuSa_Charger!$W$3:$W$520 = $W13),
      IFERROR(
          _xlfn._xlws.FILTER(Function_14DCDC!$E$3:$E$503,Function_14DCDC!$W$3:$W$503 = $W13),
          IFERROR(
              _xlfn._xlws.FILTER(Function_Charger!$E$3:$E$510,Function_Charger!$W$3:$W$510 = $W13),
              IFERROR(
                  _xlfn._xlws.FILTER(FuSa_14DCDC!$E$3:$E$500,FuSa_14DCDC!$W$3:$W$500 = $W13),
                  IFERROR(
                      _xlfn._xlws.FILTER(FuSa_14DCDC_EFAN!$E$3:$E$500,FuSa_14DCDC_EFAN!$W$3:$W$500 = $W13),
                      IFERROR(
                          _xlfn._xlws.FILTER(FuSa_FaultInjection!$E$3:$E$500,FuSa_FaultInjection!$W$3:$W$500 = $W13),
                          IFERROR(
                             _xlfn._xlws.FILTER(Function_SCC!$E$3:$E$525,Function_SCC!$W$3:$W$525 = $W13),
                             IFERROR(
                                _xlfn._xlws.FILTER(FuSa_FTT!$E$3:$E$500,FuSa_FTT!$W$3:$W$500 = $W13),
                                "NA"
                      )
                    )
                 )
              )
           )
        )
     )
  )</f>
        <v/>
      </c>
      <c r="F13" s="980">
        <f t="array" ref="F13">IFERROR(
      _xlfn._xlws.FILTER(FuSa_Charger!$F$3:$F$520, FuSa_Charger!$W$3:$W$520 = $W13),
      IFERROR(
          _xlfn._xlws.FILTER(Function_14DCDC!$F$3:$F$503,Function_14DCDC!$W$3:$W$503 = $W13),
          IFERROR(
              _xlfn._xlws.FILTER(Function_Charger!$F$3:$F$510,Function_Charger!$W$3:$W$510 = $W13),
              IFERROR(
                  _xlfn._xlws.FILTER(FuSa_14DCDC!$F$3:$F$500,FuSa_14DCDC!$W$3:$W$500 = $W13),
                  IFERROR(
                      _xlfn._xlws.FILTER(FuSa_14DCDC_EFAN!$F$3:$F$500,FuSa_14DCDC_EFAN!$W$3:$W$500 = $W13),
                      IFERROR(
                          _xlfn._xlws.FILTER(FuSa_FaultInjection!$F$3:$F$500,FuSa_FaultInjection!$W$3:$W$500 = $W13),
                          IFERROR(
                             _xlfn._xlws.FILTER(Function_SCC!$F$3:$F$525,Function_SCC!$W$3:$W$525 = $W13),
                             IFERROR(
                                _xlfn._xlws.FILTER(FuSa_FTT!$F$3:$F$500,FuSa_FTT!$W$3:$W$500 = $W13),
                                "NA"
                      )
                    )
                 )
              )
           )
        )
     )
  )</f>
        <v/>
      </c>
      <c r="G13" s="980">
        <f t="array" ref="G13">IFERROR(
      _xlfn._xlws.FILTER(FuSa_Charger!$G$3:$G$520, FuSa_Charger!$W$3:$W$520 = $W13),
      IFERROR(
          _xlfn._xlws.FILTER(Function_14DCDC!$G$3:$G$503,Function_14DCDC!$W$3:$W$503 = $W13),
          IFERROR(
              _xlfn._xlws.FILTER(Function_Charger!$G$3:$G$510,Function_Charger!$W$3:$W$510 = $W13),
              IFERROR(
                  _xlfn._xlws.FILTER(FuSa_14DCDC!$G$3:$G$500,FuSa_14DCDC!$W$3:$W$500 = $W13),
                  IFERROR(
                      _xlfn._xlws.FILTER(FuSa_14DCDC_EFAN!$G$3:$G$500,FuSa_14DCDC_EFAN!$W$3:$W$500 = $W13),
                      IFERROR(
                          _xlfn._xlws.FILTER(FuSa_FaultInjection!$G$3:$G$500,FuSa_FaultInjection!$W$3:$W$500 = $W13),
                          IFERROR(
                             _xlfn._xlws.FILTER(Function_SCC!$G$3:$G$525,Function_SCC!$W$3:$W$525 = $W13),
                             IFERROR(
                                _xlfn._xlws.FILTER(FuSa_FTT!$G$3:$G$500,FuSa_FTT!$W$3:$W$500 = $W13),
                                "NA"
                      )
                    )
                 )
              )
           )
        )
     )
  )</f>
        <v/>
      </c>
      <c r="H13" s="980">
        <f t="array" ref="H13">IFERROR(
      _xlfn._xlws.FILTER(FuSa_Charger!$H$3:$H$520, FuSa_Charger!$W$3:$W$520 = $W13),
      IFERROR(
          _xlfn._xlws.FILTER(Function_14DCDC!$H$3:$H$503,Function_14DCDC!$W$3:$W$503 = $W13),
          IFERROR(
              _xlfn._xlws.FILTER(Function_Charger!$H$3:$H$510,Function_Charger!$W$3:$W$510 = $W13),
              IFERROR(
                  _xlfn._xlws.FILTER(FuSa_14DCDC!$H$3:$H$500,FuSa_14DCDC!$W$3:$W$500 = $W13),
                  IFERROR(
                      _xlfn._xlws.FILTER(FuSa_14DCDC_EFAN!$H$3:$H$500,FuSa_14DCDC_EFAN!$W$3:$W$500 = $W13),
                      IFERROR(
                          _xlfn._xlws.FILTER(FuSa_FaultInjection!$H$3:$H$500,FuSa_FaultInjection!$W$3:$W$500 = $W13),
                          IFERROR(
                             _xlfn._xlws.FILTER(Function_SCC!$H$3:$H$525,Function_SCC!$W$3:$W$525 = $W13),
                             IFERROR(
                                _xlfn._xlws.FILTER(FuSa_FTT!$H$3:$H$500,FuSa_FTT!$W$3:$W$500 = $W13),
                                "NA"
                      )
                    )
                 )
              )
           )
        )
     )
  )</f>
        <v/>
      </c>
      <c r="I13" s="900">
        <f t="array" ref="I13">IFERROR(
      _xlfn._xlws.FILTER(FuSa_Charger!$I$3:$I$520, FuSa_Charger!$W$3:$W$520 = $W13),
      IFERROR(
          _xlfn._xlws.FILTER(Function_14DCDC!$I$3:$I$503,Function_14DCDC!$W$3:$W$503 = $W13),
          IFERROR(
              _xlfn._xlws.FILTER(Function_Charger!$I$3:$I$510,Function_Charger!$W$3:$W$510 = $W13),
              IFERROR(
                  _xlfn._xlws.FILTER(FuSa_14DCDC!$I$3:$I$500,FuSa_14DCDC!$W$3:$W$500 = $W13),
                  IFERROR(
                      _xlfn._xlws.FILTER(FuSa_14DCDC_EFAN!$I$3:$I$500,FuSa_14DCDC_EFAN!$W$3:$W$500 = $W13),
                      IFERROR(
                          _xlfn._xlws.FILTER(FuSa_FaultInjection!$I$3:$I$500,FuSa_FaultInjection!$W$3:$W$500 = $W13),
                          IFERROR(
                             _xlfn._xlws.FILTER(Function_SCC!$I$3:$I$525,Function_SCC!$W$3:$W$525 = $W13),
                             IFERROR(
                                _xlfn._xlws.FILTER(FuSa_FTT!$I$3:$I$500,FuSa_FTT!$W$3:$W$500 = $W13),
                                "NA"
                      )
                    )
                 )
              )
           )
        )
     )
  )</f>
        <v/>
      </c>
      <c r="J13" s="736" t="n"/>
      <c r="K13" s="441" t="n"/>
      <c r="L13" s="441" t="n"/>
      <c r="M13" s="441" t="n"/>
      <c r="N13" s="608" t="n"/>
      <c r="O13" s="903">
        <f t="array" ref="O13">IFERROR(
      _xlfn._xlws.FILTER(FuSa_Charger!$O$3:$O$520, FuSa_Charger!$W$3:$W$520 = $W13),
      IFERROR(
          _xlfn._xlws.FILTER(Function_14DCDC!$O$3:$O$503,Function_14DCDC!$W$3:$W$503 = $W13),
          IFERROR(
              _xlfn._xlws.FILTER(Function_Charger!$O$3:$O$510,Function_Charger!$W$3:$W$510 = $W13),
              IFERROR(
                  _xlfn._xlws.FILTER(FuSa_14DCDC!$O$3:$O$500,FuSa_14DCDC!$W$3:$W$500 = $W13),
                  IFERROR(
                      _xlfn._xlws.FILTER(FuSa_14DCDC_EFAN!$O$3:$O$500,FuSa_14DCDC_EFAN!$W$3:$W$500 = $W13),
                      IFERROR(
                          _xlfn._xlws.FILTER(FuSa_FaultInjection!$O$3:$O$500,FuSa_FaultInjection!$W$3:$W$500 = $W13),
                          IFERROR(
                             _xlfn._xlws.FILTER(Function_SCC!$O$3:$O$525,Function_SCC!$W$3:$W$525 = $W13),
                             IFERROR(
                                _xlfn._xlws.FILTER(FuSa_FTT!$O$3:$O$500,FuSa_FTT!$W$3:$W$500 = $W13),
                                "NA"
                      )
                    )
                 )
              )
           )
        )
     )
  )</f>
        <v/>
      </c>
      <c r="P13" s="900">
        <f t="array" ref="P13">IFERROR(
      _xlfn._xlws.FILTER(FuSa_Charger!$Q$3:$Q$520, FuSa_Charger!$W$3:$W$520 = $W13),
      IFERROR(
          _xlfn._xlws.FILTER(Function_14DCDC!$Q$3:$Q$503,Function_14DCDC!$W$3:$W$503 = $W13),
          IFERROR(
              _xlfn._xlws.FILTER(Function_Charger!$Q$3:$Q$510,Function_Charger!$W$3:$W$510 = $W13),
              IFERROR(
                  _xlfn._xlws.FILTER(FuSa_14DCDC!$Q$3:$Q$500,FuSa_14DCDC!$W$3:$W$500 = $W13),
                  IFERROR(
                      _xlfn._xlws.FILTER(FuSa_14DCDC_EFAN!$Q$3:$Q$500,FuSa_14DCDC_EFAN!$W$3:$W$500 = $W13),
                      IFERROR(
                          _xlfn._xlws.FILTER(FuSa_FaultInjection!$Q$3:$Q$500,FuSa_FaultInjection!$W$3:$W$500 = $W13),
                          IFERROR(
                             _xlfn._xlws.FILTER(Function_SCC!$Q$3:$Q$525,Function_SCC!$W$3:$W$525 = $W13),
                             IFERROR(
                                _xlfn._xlws.FILTER(FuSa_FTT!$Q$3:$Q$500,FuSa_FTT!$W$3:$W$500 = $W13),
                                "NA"
                      )
                    )
                 )
              )
           )
        )
     )
  )</f>
        <v/>
      </c>
      <c r="Q13" s="900">
        <f t="array" ref="Q13">IFERROR(
      _xlfn._xlws.FILTER(FuSa_Charger!$R$3:$R$520, FuSa_Charger!$W$3:$W$520 = $W13),
      IFERROR(
          _xlfn._xlws.FILTER(Function_14DCDC!$R$3:$R$503,Function_14DCDC!$W$3:$W$503 = $W13),
          IFERROR(
              _xlfn._xlws.FILTER(Function_Charger!$R$3:$R$510,Function_Charger!$W$3:$W$510 = $W13),
              IFERROR(
                  _xlfn._xlws.FILTER(FuSa_14DCDC!$R$3:$R$500,FuSa_14DCDC!$W$3:$W$500 = $W13),
                  IFERROR(
                      _xlfn._xlws.FILTER(FuSa_14DCDC_EFAN!$R$3:$R$500,FuSa_14DCDC_EFAN!$W$3:$W$500 = $W13),
                      IFERROR(
                          _xlfn._xlws.FILTER(FuSa_FaultInjection!$R$3:$R$500,FuSa_FaultInjection!$W$3:$W$500 = $W13),
                          IFERROR(
                             _xlfn._xlws.FILTER(Function_SCC!$R$3:$R$525,Function_SCC!$W$3:$W$525 = $W13),
                             IFERROR(
                                _xlfn._xlws.FILTER(FuSa_FTT!$R$3:$R$500,FuSa_FTT!$W$3:$W$500 = $W13),
                                "NA"
                      )
                    )
                 )
              )
           )
        )
     )
  )</f>
        <v/>
      </c>
      <c r="R13" s="900">
        <f t="array" ref="R13">IFERROR(
      _xlfn._xlws.FILTER(FuSa_Charger!$S$3:$S$520, FuSa_Charger!$W$3:$W$520 = $W13),
      IFERROR(
          _xlfn._xlws.FILTER(Function_14DCDC!$S$3:$S$503,Function_14DCDC!$W$3:$W$503 = $W13),
          IFERROR(
              _xlfn._xlws.FILTER(Function_Charger!$S$3:$S$510,Function_Charger!$W$3:$W$510 = $W13),
              IFERROR(
                  _xlfn._xlws.FILTER(FuSa_14DCDC!$S$3:$S$500,FuSa_14DCDC!$W$3:$W$500 = $W13),
                  IFERROR(
                      _xlfn._xlws.FILTER(FuSa_14DCDC_EFAN!$S$3:$S$500,FuSa_14DCDC_EFAN!$W$3:$W$500 = $W13),
                      IFERROR(
                          _xlfn._xlws.FILTER(FuSa_FaultInjection!$S$3:$S$500,FuSa_FaultInjection!$W$3:$W$500 = $W13),
                          IFERROR(
                             _xlfn._xlws.FILTER(Function_SCC!$S$3:$S$525,Function_SCC!$W$3:$W$525 = $W13),
                             IFERROR(
                                _xlfn._xlws.FILTER(FuSa_FTT!$S$3:$S$500,FuSa_FTT!$W$3:$W$500 = $W13),
                                "NA"
                      )
                    )
                 )
              )
           )
        )
     )
  )</f>
        <v/>
      </c>
      <c r="S13" s="914">
        <f t="array" ref="S13">IFERROR(
      _xlfn._xlws.FILTER(FuSa_Charger!$T$3:$T$520, FuSa_Charger!$W$3:$W$520 = $W13),
      IFERROR(
          _xlfn._xlws.FILTER(Function_14DCDC!$T$3:$T$503,Function_14DCDC!$W$3:$W$503 = $W13),
          IFERROR(
              _xlfn._xlws.FILTER(Function_Charger!$T$3:$T$510,Function_Charger!$W$3:$W$510 = $W13),
              IFERROR(
                  _xlfn._xlws.FILTER(FuSa_14DCDC!$T$3:$T$500,FuSa_14DCDC!$W$3:$W$500 = $W13),
                  IFERROR(
                      _xlfn._xlws.FILTER(FuSa_14DCDC_EFAN!$T$3:$T$500,FuSa_14DCDC_EFAN!$W$3:$W$500 = $W13),
                      IFERROR(
                          _xlfn._xlws.FILTER(FuSa_FaultInjection!$T$3:$T$500,FuSa_FaultInjection!$W$3:$W$500 = $W13),
                          IFERROR(
                             _xlfn._xlws.FILTER(Function_SCC!$T$3:$T$525,Function_SCC!$W$3:$W$525 = $W13),
                             IFERROR(
                                _xlfn._xlws.FILTER(FuSa_FTT!$T$3:$T$500,FuSa_FTT!$W$3:$W$500 = $W13),
                                "NA"
                      )
                    )
                 )
              )
           )
        )
     )
  )</f>
        <v/>
      </c>
      <c r="T13" s="901">
        <f t="array" ref="T13">IFERROR(
      _xlfn._xlws.FILTER(FuSa_Charger!$U$3:$U$520, FuSa_Charger!$W$3:$W$520 = $W13),
      IFERROR(
          _xlfn._xlws.FILTER(Function_14DCDC!$U$3:$U$503,Function_14DCDC!$W$3:$W$503 = $W13),
          IFERROR(
              _xlfn._xlws.FILTER(Function_Charger!$U$3:$U$510,Function_Charger!$W$3:$W$510 = $W13),
              IFERROR(
                  _xlfn._xlws.FILTER(FuSa_14DCDC!$U$3:$U$500,FuSa_14DCDC!$W$3:$W$500 = $W13),
                  IFERROR(
                      _xlfn._xlws.FILTER(FuSa_14DCDC_EFAN!$U$3:$U$500,FuSa_14DCDC_EFAN!$W$3:$W$500 = $W13),
                      IFERROR(
                          _xlfn._xlws.FILTER(FuSa_FaultInjection!$U$3:$U$500,FuSa_FaultInjection!$W$3:$W$500 = $W13),
                          IFERROR(
                             _xlfn._xlws.FILTER(Function_SCC!$U$3:$U$525,Function_SCC!$W$3:$W$525 = $W13),
                             IFERROR(
                                _xlfn._xlws.FILTER(FuSa_FTT!$U$3:$U$500,FuSa_FTT!$W$3:$W$500 = $W13),
                                "NA"
                      )
                    )
                 )
              )
           )
        )
     )
  )</f>
        <v/>
      </c>
      <c r="U13" s="918">
        <f t="array" ref="U13">IFERROR(
      _xlfn._xlws.FILTER(FuSa_Charger!$V$3:$V$520, FuSa_Charger!$W$3:$W$520 = $W13),
      IFERROR(
          _xlfn._xlws.FILTER(Function_14DCDC!$V$3:$V$503,Function_14DCDC!$W$3:$W$503 = $W13),
          IFERROR(
              _xlfn._xlws.FILTER(Function_Charger!$V$3:$V$510,Function_Charger!$W$3:$W$510 = $W13),
              IFERROR(
                  _xlfn._xlws.FILTER(FuSa_14DCDC!$V$3:$V$500,FuSa_14DCDC!$W$3:$W$500 = $W13),
                  IFERROR(
                      _xlfn._xlws.FILTER(FuSa_14DCDC_EFAN!$V$3:$V$500,FuSa_14DCDC_EFAN!$W$3:$W$500 = $W13),
                      IFERROR(
                          _xlfn._xlws.FILTER(FuSa_FaultInjection!$V$3:$V$500,FuSa_FaultInjection!$W$3:$W$500 = $W13),
                          IFERROR(
                             _xlfn._xlws.FILTER(Function_SCC!$V$3:$V$525,Function_SCC!$W$3:$W$525 = $W13),
                             IFERROR(
                                _xlfn._xlws.FILTER(FuSa_FTT!$V$3:$V$500,FuSa_FTT!$W$3:$W$500 = $W13),
                                "NA"
                      )
                    )
                 )
              )
           )
        )
     )
  )</f>
        <v/>
      </c>
      <c r="V13" s="628" t="inlineStr">
        <is>
          <t>SZ-AC3 ：Limiting the charging voltage on the HV DC circuit</t>
        </is>
      </c>
      <c r="W13" s="160" t="inlineStr">
        <is>
          <t>[SYI_AC3_002_003]HVDC voltage measurement plausibility check.html</t>
        </is>
      </c>
      <c r="X13" s="120" t="n">
        <v>2</v>
      </c>
      <c r="Y13" s="120" t="n">
        <v>0</v>
      </c>
      <c r="Z13" s="120" t="n">
        <v>0</v>
      </c>
      <c r="AA13" s="480" t="n">
        <v>2</v>
      </c>
      <c r="AB13" s="485" t="inlineStr">
        <is>
          <t>TSR-CCU-015</t>
        </is>
      </c>
      <c r="AC13" s="742" t="n"/>
      <c r="AD13" s="166" t="n"/>
      <c r="AE13" s="756" t="n"/>
      <c r="AG13" s="231" t="inlineStr"/>
      <c r="AH13" s="223" t="inlineStr"/>
      <c r="AI13" s="43" t="inlineStr"/>
      <c r="AJ13" s="43" t="inlineStr"/>
      <c r="AK13" s="43" t="inlineStr"/>
      <c r="AL13" s="266" t="n"/>
      <c r="AM13" s="231" t="n"/>
      <c r="AN13" s="765" t="n"/>
      <c r="AO13" s="223">
        <f>EXACT(W13,AG13)</f>
        <v/>
      </c>
      <c r="AP13" s="43">
        <f>EXACT(X13,AH13)</f>
        <v/>
      </c>
      <c r="AQ13" s="43">
        <f>EXACT(Y13,AI13)</f>
        <v/>
      </c>
      <c r="AR13" s="43">
        <f>EXACT(Z13,AJ13)</f>
        <v/>
      </c>
      <c r="AS13" s="266">
        <f>EXACT(AA13,AK13)</f>
        <v/>
      </c>
      <c r="AT13" t="inlineStr"/>
      <c r="AU13" t="inlineStr"/>
    </row>
    <row r="14" ht="15" customHeight="1" thickBot="1">
      <c r="A14" s="439" t="inlineStr">
        <is>
          <t>Yes</t>
        </is>
      </c>
      <c r="B14" s="440" t="inlineStr">
        <is>
          <t>Yes</t>
        </is>
      </c>
      <c r="C14" s="445" t="inlineStr">
        <is>
          <t>Yes</t>
        </is>
      </c>
      <c r="D14" s="910">
        <f t="array" ref="D14">IFERROR(
      _xlfn._xlws.FILTER(FuSa_Charger!$D$3:$D$520, FuSa_Charger!$W$3:$W$520 = $W14),
      IFERROR(
          _xlfn._xlws.FILTER(Function_14DCDC!$D$3:$D$503,Function_14DCDC!$W$3:$W$503 = $W14),
          IFERROR(
              _xlfn._xlws.FILTER(Function_Charger!$D$3:$D$510,Function_Charger!$W$3:$W$510 = $W14),
              IFERROR(
                  _xlfn._xlws.FILTER(FuSa_14DCDC!$D$3:$D$500,FuSa_14DCDC!$W$3:$W$500 = $W14),
                  IFERROR(
                      _xlfn._xlws.FILTER(FuSa_14DCDC_EFAN!$D$3:$D$500,FuSa_14DCDC_EFAN!$W$3:$W$500 = $W14),
                      IFERROR(
                          _xlfn._xlws.FILTER(FuSa_FaultInjection!$D$3:$D$500,FuSa_FaultInjection!$W$3:$W$500 = $W14),
                          IFERROR(
                             _xlfn._xlws.FILTER(Function_SCC!$D$3:$D$525,Function_SCC!$W$3:$W$525 = $W14),
                             IFERROR(
                                _xlfn._xlws.FILTER(FuSa_FTT!$D$3:$D$500,FuSa_FTT!$W$3:$W$500 = $W14),
                                "NA"
                      )
                    )
                 )
              )
           )
        )
     )
  )</f>
        <v/>
      </c>
      <c r="E14" s="900">
        <f t="array" ref="E14">IFERROR(
      _xlfn._xlws.FILTER(FuSa_Charger!$E$3:$E$520, FuSa_Charger!$W$3:$W$520 = $W14),
      IFERROR(
          _xlfn._xlws.FILTER(Function_14DCDC!$E$3:$E$503,Function_14DCDC!$W$3:$W$503 = $W14),
          IFERROR(
              _xlfn._xlws.FILTER(Function_Charger!$E$3:$E$510,Function_Charger!$W$3:$W$510 = $W14),
              IFERROR(
                  _xlfn._xlws.FILTER(FuSa_14DCDC!$E$3:$E$500,FuSa_14DCDC!$W$3:$W$500 = $W14),
                  IFERROR(
                      _xlfn._xlws.FILTER(FuSa_14DCDC_EFAN!$E$3:$E$500,FuSa_14DCDC_EFAN!$W$3:$W$500 = $W14),
                      IFERROR(
                          _xlfn._xlws.FILTER(FuSa_FaultInjection!$E$3:$E$500,FuSa_FaultInjection!$W$3:$W$500 = $W14),
                          IFERROR(
                             _xlfn._xlws.FILTER(Function_SCC!$E$3:$E$525,Function_SCC!$W$3:$W$525 = $W14),
                             IFERROR(
                                _xlfn._xlws.FILTER(FuSa_FTT!$E$3:$E$500,FuSa_FTT!$W$3:$W$500 = $W14),
                                "NA"
                      )
                    )
                 )
              )
           )
        )
     )
  )</f>
        <v/>
      </c>
      <c r="F14" s="980">
        <f t="array" ref="F14">IFERROR(
      _xlfn._xlws.FILTER(FuSa_Charger!$F$3:$F$520, FuSa_Charger!$W$3:$W$520 = $W14),
      IFERROR(
          _xlfn._xlws.FILTER(Function_14DCDC!$F$3:$F$503,Function_14DCDC!$W$3:$W$503 = $W14),
          IFERROR(
              _xlfn._xlws.FILTER(Function_Charger!$F$3:$F$510,Function_Charger!$W$3:$W$510 = $W14),
              IFERROR(
                  _xlfn._xlws.FILTER(FuSa_14DCDC!$F$3:$F$500,FuSa_14DCDC!$W$3:$W$500 = $W14),
                  IFERROR(
                      _xlfn._xlws.FILTER(FuSa_14DCDC_EFAN!$F$3:$F$500,FuSa_14DCDC_EFAN!$W$3:$W$500 = $W14),
                      IFERROR(
                          _xlfn._xlws.FILTER(FuSa_FaultInjection!$F$3:$F$500,FuSa_FaultInjection!$W$3:$W$500 = $W14),
                          IFERROR(
                             _xlfn._xlws.FILTER(Function_SCC!$F$3:$F$525,Function_SCC!$W$3:$W$525 = $W14),
                             IFERROR(
                                _xlfn._xlws.FILTER(FuSa_FTT!$F$3:$F$500,FuSa_FTT!$W$3:$W$500 = $W14),
                                "NA"
                      )
                    )
                 )
              )
           )
        )
     )
  )</f>
        <v/>
      </c>
      <c r="G14" s="980">
        <f t="array" ref="G14">IFERROR(
      _xlfn._xlws.FILTER(FuSa_Charger!$G$3:$G$520, FuSa_Charger!$W$3:$W$520 = $W14),
      IFERROR(
          _xlfn._xlws.FILTER(Function_14DCDC!$G$3:$G$503,Function_14DCDC!$W$3:$W$503 = $W14),
          IFERROR(
              _xlfn._xlws.FILTER(Function_Charger!$G$3:$G$510,Function_Charger!$W$3:$W$510 = $W14),
              IFERROR(
                  _xlfn._xlws.FILTER(FuSa_14DCDC!$G$3:$G$500,FuSa_14DCDC!$W$3:$W$500 = $W14),
                  IFERROR(
                      _xlfn._xlws.FILTER(FuSa_14DCDC_EFAN!$G$3:$G$500,FuSa_14DCDC_EFAN!$W$3:$W$500 = $W14),
                      IFERROR(
                          _xlfn._xlws.FILTER(FuSa_FaultInjection!$G$3:$G$500,FuSa_FaultInjection!$W$3:$W$500 = $W14),
                          IFERROR(
                             _xlfn._xlws.FILTER(Function_SCC!$G$3:$G$525,Function_SCC!$W$3:$W$525 = $W14),
                             IFERROR(
                                _xlfn._xlws.FILTER(FuSa_FTT!$G$3:$G$500,FuSa_FTT!$W$3:$W$500 = $W14),
                                "NA"
                      )
                    )
                 )
              )
           )
        )
     )
  )</f>
        <v/>
      </c>
      <c r="H14" s="980">
        <f t="array" ref="H14">IFERROR(
      _xlfn._xlws.FILTER(FuSa_Charger!$H$3:$H$520, FuSa_Charger!$W$3:$W$520 = $W14),
      IFERROR(
          _xlfn._xlws.FILTER(Function_14DCDC!$H$3:$H$503,Function_14DCDC!$W$3:$W$503 = $W14),
          IFERROR(
              _xlfn._xlws.FILTER(Function_Charger!$H$3:$H$510,Function_Charger!$W$3:$W$510 = $W14),
              IFERROR(
                  _xlfn._xlws.FILTER(FuSa_14DCDC!$H$3:$H$500,FuSa_14DCDC!$W$3:$W$500 = $W14),
                  IFERROR(
                      _xlfn._xlws.FILTER(FuSa_14DCDC_EFAN!$H$3:$H$500,FuSa_14DCDC_EFAN!$W$3:$W$500 = $W14),
                      IFERROR(
                          _xlfn._xlws.FILTER(FuSa_FaultInjection!$H$3:$H$500,FuSa_FaultInjection!$W$3:$W$500 = $W14),
                          IFERROR(
                             _xlfn._xlws.FILTER(Function_SCC!$H$3:$H$525,Function_SCC!$W$3:$W$525 = $W14),
                             IFERROR(
                                _xlfn._xlws.FILTER(FuSa_FTT!$H$3:$H$500,FuSa_FTT!$W$3:$W$500 = $W14),
                                "NA"
                      )
                    )
                 )
              )
           )
        )
     )
  )</f>
        <v/>
      </c>
      <c r="I14" s="900">
        <f t="array" ref="I14">IFERROR(
      _xlfn._xlws.FILTER(FuSa_Charger!$I$3:$I$520, FuSa_Charger!$W$3:$W$520 = $W14),
      IFERROR(
          _xlfn._xlws.FILTER(Function_14DCDC!$I$3:$I$503,Function_14DCDC!$W$3:$W$503 = $W14),
          IFERROR(
              _xlfn._xlws.FILTER(Function_Charger!$I$3:$I$510,Function_Charger!$W$3:$W$510 = $W14),
              IFERROR(
                  _xlfn._xlws.FILTER(FuSa_14DCDC!$I$3:$I$500,FuSa_14DCDC!$W$3:$W$500 = $W14),
                  IFERROR(
                      _xlfn._xlws.FILTER(FuSa_14DCDC_EFAN!$I$3:$I$500,FuSa_14DCDC_EFAN!$W$3:$W$500 = $W14),
                      IFERROR(
                          _xlfn._xlws.FILTER(FuSa_FaultInjection!$I$3:$I$500,FuSa_FaultInjection!$W$3:$W$500 = $W14),
                          IFERROR(
                             _xlfn._xlws.FILTER(Function_SCC!$I$3:$I$525,Function_SCC!$W$3:$W$525 = $W14),
                             IFERROR(
                                _xlfn._xlws.FILTER(FuSa_FTT!$I$3:$I$500,FuSa_FTT!$W$3:$W$500 = $W14),
                                "NA"
                      )
                    )
                 )
              )
           )
        )
     )
  )</f>
        <v/>
      </c>
      <c r="J14" s="736" t="n"/>
      <c r="K14" s="441" t="n"/>
      <c r="L14" s="441" t="n"/>
      <c r="M14" s="441" t="n"/>
      <c r="N14" s="608" t="n"/>
      <c r="O14" s="903">
        <f t="array" ref="O14">IFERROR(
      _xlfn._xlws.FILTER(FuSa_Charger!$O$3:$O$520, FuSa_Charger!$W$3:$W$520 = $W14),
      IFERROR(
          _xlfn._xlws.FILTER(Function_14DCDC!$O$3:$O$503,Function_14DCDC!$W$3:$W$503 = $W14),
          IFERROR(
              _xlfn._xlws.FILTER(Function_Charger!$O$3:$O$510,Function_Charger!$W$3:$W$510 = $W14),
              IFERROR(
                  _xlfn._xlws.FILTER(FuSa_14DCDC!$O$3:$O$500,FuSa_14DCDC!$W$3:$W$500 = $W14),
                  IFERROR(
                      _xlfn._xlws.FILTER(FuSa_14DCDC_EFAN!$O$3:$O$500,FuSa_14DCDC_EFAN!$W$3:$W$500 = $W14),
                      IFERROR(
                          _xlfn._xlws.FILTER(FuSa_FaultInjection!$O$3:$O$500,FuSa_FaultInjection!$W$3:$W$500 = $W14),
                          IFERROR(
                             _xlfn._xlws.FILTER(Function_SCC!$O$3:$O$525,Function_SCC!$W$3:$W$525 = $W14),
                             IFERROR(
                                _xlfn._xlws.FILTER(FuSa_FTT!$O$3:$O$500,FuSa_FTT!$W$3:$W$500 = $W14),
                                "NA"
                      )
                    )
                 )
              )
           )
        )
     )
  )</f>
        <v/>
      </c>
      <c r="P14" s="900">
        <f t="array" ref="P14">IFERROR(
      _xlfn._xlws.FILTER(FuSa_Charger!$Q$3:$Q$520, FuSa_Charger!$W$3:$W$520 = $W14),
      IFERROR(
          _xlfn._xlws.FILTER(Function_14DCDC!$Q$3:$Q$503,Function_14DCDC!$W$3:$W$503 = $W14),
          IFERROR(
              _xlfn._xlws.FILTER(Function_Charger!$Q$3:$Q$510,Function_Charger!$W$3:$W$510 = $W14),
              IFERROR(
                  _xlfn._xlws.FILTER(FuSa_14DCDC!$Q$3:$Q$500,FuSa_14DCDC!$W$3:$W$500 = $W14),
                  IFERROR(
                      _xlfn._xlws.FILTER(FuSa_14DCDC_EFAN!$Q$3:$Q$500,FuSa_14DCDC_EFAN!$W$3:$W$500 = $W14),
                      IFERROR(
                          _xlfn._xlws.FILTER(FuSa_FaultInjection!$Q$3:$Q$500,FuSa_FaultInjection!$W$3:$W$500 = $W14),
                          IFERROR(
                             _xlfn._xlws.FILTER(Function_SCC!$Q$3:$Q$525,Function_SCC!$W$3:$W$525 = $W14),
                             IFERROR(
                                _xlfn._xlws.FILTER(FuSa_FTT!$Q$3:$Q$500,FuSa_FTT!$W$3:$W$500 = $W14),
                                "NA"
                      )
                    )
                 )
              )
           )
        )
     )
  )</f>
        <v/>
      </c>
      <c r="Q14" s="900">
        <f t="array" ref="Q14">IFERROR(
      _xlfn._xlws.FILTER(FuSa_Charger!$R$3:$R$520, FuSa_Charger!$W$3:$W$520 = $W14),
      IFERROR(
          _xlfn._xlws.FILTER(Function_14DCDC!$R$3:$R$503,Function_14DCDC!$W$3:$W$503 = $W14),
          IFERROR(
              _xlfn._xlws.FILTER(Function_Charger!$R$3:$R$510,Function_Charger!$W$3:$W$510 = $W14),
              IFERROR(
                  _xlfn._xlws.FILTER(FuSa_14DCDC!$R$3:$R$500,FuSa_14DCDC!$W$3:$W$500 = $W14),
                  IFERROR(
                      _xlfn._xlws.FILTER(FuSa_14DCDC_EFAN!$R$3:$R$500,FuSa_14DCDC_EFAN!$W$3:$W$500 = $W14),
                      IFERROR(
                          _xlfn._xlws.FILTER(FuSa_FaultInjection!$R$3:$R$500,FuSa_FaultInjection!$W$3:$W$500 = $W14),
                          IFERROR(
                             _xlfn._xlws.FILTER(Function_SCC!$R$3:$R$525,Function_SCC!$W$3:$W$525 = $W14),
                             IFERROR(
                                _xlfn._xlws.FILTER(FuSa_FTT!$R$3:$R$500,FuSa_FTT!$W$3:$W$500 = $W14),
                                "NA"
                      )
                    )
                 )
              )
           )
        )
     )
  )</f>
        <v/>
      </c>
      <c r="R14" s="900">
        <f t="array" ref="R14">IFERROR(
      _xlfn._xlws.FILTER(FuSa_Charger!$S$3:$S$520, FuSa_Charger!$W$3:$W$520 = $W14),
      IFERROR(
          _xlfn._xlws.FILTER(Function_14DCDC!$S$3:$S$503,Function_14DCDC!$W$3:$W$503 = $W14),
          IFERROR(
              _xlfn._xlws.FILTER(Function_Charger!$S$3:$S$510,Function_Charger!$W$3:$W$510 = $W14),
              IFERROR(
                  _xlfn._xlws.FILTER(FuSa_14DCDC!$S$3:$S$500,FuSa_14DCDC!$W$3:$W$500 = $W14),
                  IFERROR(
                      _xlfn._xlws.FILTER(FuSa_14DCDC_EFAN!$S$3:$S$500,FuSa_14DCDC_EFAN!$W$3:$W$500 = $W14),
                      IFERROR(
                          _xlfn._xlws.FILTER(FuSa_FaultInjection!$S$3:$S$500,FuSa_FaultInjection!$W$3:$W$500 = $W14),
                          IFERROR(
                             _xlfn._xlws.FILTER(Function_SCC!$S$3:$S$525,Function_SCC!$W$3:$W$525 = $W14),
                             IFERROR(
                                _xlfn._xlws.FILTER(FuSa_FTT!$S$3:$S$500,FuSa_FTT!$W$3:$W$500 = $W14),
                                "NA"
                      )
                    )
                 )
              )
           )
        )
     )
  )</f>
        <v/>
      </c>
      <c r="S14" s="914">
        <f t="array" ref="S14">IFERROR(
      _xlfn._xlws.FILTER(FuSa_Charger!$T$3:$T$520, FuSa_Charger!$W$3:$W$520 = $W14),
      IFERROR(
          _xlfn._xlws.FILTER(Function_14DCDC!$T$3:$T$503,Function_14DCDC!$W$3:$W$503 = $W14),
          IFERROR(
              _xlfn._xlws.FILTER(Function_Charger!$T$3:$T$510,Function_Charger!$W$3:$W$510 = $W14),
              IFERROR(
                  _xlfn._xlws.FILTER(FuSa_14DCDC!$T$3:$T$500,FuSa_14DCDC!$W$3:$W$500 = $W14),
                  IFERROR(
                      _xlfn._xlws.FILTER(FuSa_14DCDC_EFAN!$T$3:$T$500,FuSa_14DCDC_EFAN!$W$3:$W$500 = $W14),
                      IFERROR(
                          _xlfn._xlws.FILTER(FuSa_FaultInjection!$T$3:$T$500,FuSa_FaultInjection!$W$3:$W$500 = $W14),
                          IFERROR(
                             _xlfn._xlws.FILTER(Function_SCC!$T$3:$T$525,Function_SCC!$W$3:$W$525 = $W14),
                             IFERROR(
                                _xlfn._xlws.FILTER(FuSa_FTT!$T$3:$T$500,FuSa_FTT!$W$3:$W$500 = $W14),
                                "NA"
                      )
                    )
                 )
              )
           )
        )
     )
  )</f>
        <v/>
      </c>
      <c r="T14" s="901">
        <f t="array" ref="T14">IFERROR(
      _xlfn._xlws.FILTER(FuSa_Charger!$U$3:$U$520, FuSa_Charger!$W$3:$W$520 = $W14),
      IFERROR(
          _xlfn._xlws.FILTER(Function_14DCDC!$U$3:$U$503,Function_14DCDC!$W$3:$W$503 = $W14),
          IFERROR(
              _xlfn._xlws.FILTER(Function_Charger!$U$3:$U$510,Function_Charger!$W$3:$W$510 = $W14),
              IFERROR(
                  _xlfn._xlws.FILTER(FuSa_14DCDC!$U$3:$U$500,FuSa_14DCDC!$W$3:$W$500 = $W14),
                  IFERROR(
                      _xlfn._xlws.FILTER(FuSa_14DCDC_EFAN!$U$3:$U$500,FuSa_14DCDC_EFAN!$W$3:$W$500 = $W14),
                      IFERROR(
                          _xlfn._xlws.FILTER(FuSa_FaultInjection!$U$3:$U$500,FuSa_FaultInjection!$W$3:$W$500 = $W14),
                          IFERROR(
                             _xlfn._xlws.FILTER(Function_SCC!$U$3:$U$525,Function_SCC!$W$3:$W$525 = $W14),
                             IFERROR(
                                _xlfn._xlws.FILTER(FuSa_FTT!$U$3:$U$500,FuSa_FTT!$W$3:$W$500 = $W14),
                                "NA"
                      )
                    )
                 )
              )
           )
        )
     )
  )</f>
        <v/>
      </c>
      <c r="U14" s="918">
        <f t="array" ref="U14">IFERROR(
      _xlfn._xlws.FILTER(FuSa_Charger!$V$3:$V$520, FuSa_Charger!$W$3:$W$520 = $W14),
      IFERROR(
          _xlfn._xlws.FILTER(Function_14DCDC!$V$3:$V$503,Function_14DCDC!$W$3:$W$503 = $W14),
          IFERROR(
              _xlfn._xlws.FILTER(Function_Charger!$V$3:$V$510,Function_Charger!$W$3:$W$510 = $W14),
              IFERROR(
                  _xlfn._xlws.FILTER(FuSa_14DCDC!$V$3:$V$500,FuSa_14DCDC!$W$3:$W$500 = $W14),
                  IFERROR(
                      _xlfn._xlws.FILTER(FuSa_14DCDC_EFAN!$V$3:$V$500,FuSa_14DCDC_EFAN!$W$3:$W$500 = $W14),
                      IFERROR(
                          _xlfn._xlws.FILTER(FuSa_FaultInjection!$V$3:$V$500,FuSa_FaultInjection!$W$3:$W$500 = $W14),
                          IFERROR(
                             _xlfn._xlws.FILTER(Function_SCC!$V$3:$V$525,Function_SCC!$W$3:$W$525 = $W14),
                             IFERROR(
                                _xlfn._xlws.FILTER(FuSa_FTT!$V$3:$V$500,FuSa_FTT!$W$3:$W$500 = $W14),
                                "NA"
                      )
                    )
                 )
              )
           )
        )
     )
  )</f>
        <v/>
      </c>
      <c r="V14" s="628" t="inlineStr">
        <is>
          <t>SZ-AC3 ：Limiting the charging voltage on the HV DC circuit</t>
        </is>
      </c>
      <c r="W14" s="160" t="inlineStr">
        <is>
          <t>[SYI_AC3_002_005]HVDC voltage measurement plausibility check.html</t>
        </is>
      </c>
      <c r="X14" s="120" t="n">
        <v>2</v>
      </c>
      <c r="Y14" s="120" t="n">
        <v>0</v>
      </c>
      <c r="Z14" s="120" t="n">
        <v>0</v>
      </c>
      <c r="AA14" s="480" t="n">
        <v>2</v>
      </c>
      <c r="AB14" s="485" t="inlineStr">
        <is>
          <t>TSR-CCU-028</t>
        </is>
      </c>
      <c r="AC14" s="742" t="n"/>
      <c r="AD14" s="166" t="n"/>
      <c r="AE14" s="756" t="n"/>
      <c r="AG14" s="231" t="inlineStr"/>
      <c r="AH14" s="223" t="inlineStr"/>
      <c r="AI14" s="43" t="inlineStr"/>
      <c r="AJ14" s="43" t="inlineStr"/>
      <c r="AK14" s="43" t="inlineStr"/>
      <c r="AL14" s="266" t="n"/>
      <c r="AM14" s="231" t="n"/>
      <c r="AN14" s="765" t="n"/>
      <c r="AO14" s="223">
        <f>EXACT(W14,AG14)</f>
        <v/>
      </c>
      <c r="AP14" s="43">
        <f>EXACT(X14,AH14)</f>
        <v/>
      </c>
      <c r="AQ14" s="43">
        <f>EXACT(Y14,AI14)</f>
        <v/>
      </c>
      <c r="AR14" s="43">
        <f>EXACT(Z14,AJ14)</f>
        <v/>
      </c>
      <c r="AS14" s="266">
        <f>EXACT(AA14,AK14)</f>
        <v/>
      </c>
      <c r="AT14" t="inlineStr"/>
      <c r="AU14" t="inlineStr"/>
    </row>
    <row r="15" ht="15" customHeight="1" thickBot="1">
      <c r="A15" s="439" t="inlineStr">
        <is>
          <t>Yes</t>
        </is>
      </c>
      <c r="B15" s="440" t="inlineStr">
        <is>
          <t>Yes</t>
        </is>
      </c>
      <c r="C15" s="445" t="inlineStr">
        <is>
          <t>Yes</t>
        </is>
      </c>
      <c r="D15" s="910">
        <f t="array" ref="D15">IFERROR(
      _xlfn._xlws.FILTER(FuSa_Charger!$D$3:$D$520, FuSa_Charger!$W$3:$W$520 = $W15),
      IFERROR(
          _xlfn._xlws.FILTER(Function_14DCDC!$D$3:$D$503,Function_14DCDC!$W$3:$W$503 = $W15),
          IFERROR(
              _xlfn._xlws.FILTER(Function_Charger!$D$3:$D$510,Function_Charger!$W$3:$W$510 = $W15),
              IFERROR(
                  _xlfn._xlws.FILTER(FuSa_14DCDC!$D$3:$D$500,FuSa_14DCDC!$W$3:$W$500 = $W15),
                  IFERROR(
                      _xlfn._xlws.FILTER(FuSa_14DCDC_EFAN!$D$3:$D$500,FuSa_14DCDC_EFAN!$W$3:$W$500 = $W15),
                      IFERROR(
                          _xlfn._xlws.FILTER(FuSa_FaultInjection!$D$3:$D$500,FuSa_FaultInjection!$W$3:$W$500 = $W15),
                          IFERROR(
                             _xlfn._xlws.FILTER(Function_SCC!$D$3:$D$525,Function_SCC!$W$3:$W$525 = $W15),
                             IFERROR(
                                _xlfn._xlws.FILTER(FuSa_FTT!$D$3:$D$500,FuSa_FTT!$W$3:$W$500 = $W15),
                                "NA"
                      )
                    )
                 )
              )
           )
        )
     )
  )</f>
        <v/>
      </c>
      <c r="E15" s="900">
        <f t="array" ref="E15">IFERROR(
      _xlfn._xlws.FILTER(FuSa_Charger!$E$3:$E$520, FuSa_Charger!$W$3:$W$520 = $W15),
      IFERROR(
          _xlfn._xlws.FILTER(Function_14DCDC!$E$3:$E$503,Function_14DCDC!$W$3:$W$503 = $W15),
          IFERROR(
              _xlfn._xlws.FILTER(Function_Charger!$E$3:$E$510,Function_Charger!$W$3:$W$510 = $W15),
              IFERROR(
                  _xlfn._xlws.FILTER(FuSa_14DCDC!$E$3:$E$500,FuSa_14DCDC!$W$3:$W$500 = $W15),
                  IFERROR(
                      _xlfn._xlws.FILTER(FuSa_14DCDC_EFAN!$E$3:$E$500,FuSa_14DCDC_EFAN!$W$3:$W$500 = $W15),
                      IFERROR(
                          _xlfn._xlws.FILTER(FuSa_FaultInjection!$E$3:$E$500,FuSa_FaultInjection!$W$3:$W$500 = $W15),
                          IFERROR(
                             _xlfn._xlws.FILTER(Function_SCC!$E$3:$E$525,Function_SCC!$W$3:$W$525 = $W15),
                             IFERROR(
                                _xlfn._xlws.FILTER(FuSa_FTT!$E$3:$E$500,FuSa_FTT!$W$3:$W$500 = $W15),
                                "NA"
                      )
                    )
                 )
              )
           )
        )
     )
  )</f>
        <v/>
      </c>
      <c r="F15" s="980">
        <f t="array" ref="F15">IFERROR(
      _xlfn._xlws.FILTER(FuSa_Charger!$F$3:$F$520, FuSa_Charger!$W$3:$W$520 = $W15),
      IFERROR(
          _xlfn._xlws.FILTER(Function_14DCDC!$F$3:$F$503,Function_14DCDC!$W$3:$W$503 = $W15),
          IFERROR(
              _xlfn._xlws.FILTER(Function_Charger!$F$3:$F$510,Function_Charger!$W$3:$W$510 = $W15),
              IFERROR(
                  _xlfn._xlws.FILTER(FuSa_14DCDC!$F$3:$F$500,FuSa_14DCDC!$W$3:$W$500 = $W15),
                  IFERROR(
                      _xlfn._xlws.FILTER(FuSa_14DCDC_EFAN!$F$3:$F$500,FuSa_14DCDC_EFAN!$W$3:$W$500 = $W15),
                      IFERROR(
                          _xlfn._xlws.FILTER(FuSa_FaultInjection!$F$3:$F$500,FuSa_FaultInjection!$W$3:$W$500 = $W15),
                          IFERROR(
                             _xlfn._xlws.FILTER(Function_SCC!$F$3:$F$525,Function_SCC!$W$3:$W$525 = $W15),
                             IFERROR(
                                _xlfn._xlws.FILTER(FuSa_FTT!$F$3:$F$500,FuSa_FTT!$W$3:$W$500 = $W15),
                                "NA"
                      )
                    )
                 )
              )
           )
        )
     )
  )</f>
        <v/>
      </c>
      <c r="G15" s="980">
        <f t="array" ref="G15">IFERROR(
      _xlfn._xlws.FILTER(FuSa_Charger!$G$3:$G$520, FuSa_Charger!$W$3:$W$520 = $W15),
      IFERROR(
          _xlfn._xlws.FILTER(Function_14DCDC!$G$3:$G$503,Function_14DCDC!$W$3:$W$503 = $W15),
          IFERROR(
              _xlfn._xlws.FILTER(Function_Charger!$G$3:$G$510,Function_Charger!$W$3:$W$510 = $W15),
              IFERROR(
                  _xlfn._xlws.FILTER(FuSa_14DCDC!$G$3:$G$500,FuSa_14DCDC!$W$3:$W$500 = $W15),
                  IFERROR(
                      _xlfn._xlws.FILTER(FuSa_14DCDC_EFAN!$G$3:$G$500,FuSa_14DCDC_EFAN!$W$3:$W$500 = $W15),
                      IFERROR(
                          _xlfn._xlws.FILTER(FuSa_FaultInjection!$G$3:$G$500,FuSa_FaultInjection!$W$3:$W$500 = $W15),
                          IFERROR(
                             _xlfn._xlws.FILTER(Function_SCC!$G$3:$G$525,Function_SCC!$W$3:$W$525 = $W15),
                             IFERROR(
                                _xlfn._xlws.FILTER(FuSa_FTT!$G$3:$G$500,FuSa_FTT!$W$3:$W$500 = $W15),
                                "NA"
                      )
                    )
                 )
              )
           )
        )
     )
  )</f>
        <v/>
      </c>
      <c r="H15" s="980">
        <f t="array" ref="H15">IFERROR(
      _xlfn._xlws.FILTER(FuSa_Charger!$H$3:$H$520, FuSa_Charger!$W$3:$W$520 = $W15),
      IFERROR(
          _xlfn._xlws.FILTER(Function_14DCDC!$H$3:$H$503,Function_14DCDC!$W$3:$W$503 = $W15),
          IFERROR(
              _xlfn._xlws.FILTER(Function_Charger!$H$3:$H$510,Function_Charger!$W$3:$W$510 = $W15),
              IFERROR(
                  _xlfn._xlws.FILTER(FuSa_14DCDC!$H$3:$H$500,FuSa_14DCDC!$W$3:$W$500 = $W15),
                  IFERROR(
                      _xlfn._xlws.FILTER(FuSa_14DCDC_EFAN!$H$3:$H$500,FuSa_14DCDC_EFAN!$W$3:$W$500 = $W15),
                      IFERROR(
                          _xlfn._xlws.FILTER(FuSa_FaultInjection!$H$3:$H$500,FuSa_FaultInjection!$W$3:$W$500 = $W15),
                          IFERROR(
                             _xlfn._xlws.FILTER(Function_SCC!$H$3:$H$525,Function_SCC!$W$3:$W$525 = $W15),
                             IFERROR(
                                _xlfn._xlws.FILTER(FuSa_FTT!$H$3:$H$500,FuSa_FTT!$W$3:$W$500 = $W15),
                                "NA"
                      )
                    )
                 )
              )
           )
        )
     )
  )</f>
        <v/>
      </c>
      <c r="I15" s="900">
        <f t="array" ref="I15">IFERROR(
      _xlfn._xlws.FILTER(FuSa_Charger!$I$3:$I$520, FuSa_Charger!$W$3:$W$520 = $W15),
      IFERROR(
          _xlfn._xlws.FILTER(Function_14DCDC!$I$3:$I$503,Function_14DCDC!$W$3:$W$503 = $W15),
          IFERROR(
              _xlfn._xlws.FILTER(Function_Charger!$I$3:$I$510,Function_Charger!$W$3:$W$510 = $W15),
              IFERROR(
                  _xlfn._xlws.FILTER(FuSa_14DCDC!$I$3:$I$500,FuSa_14DCDC!$W$3:$W$500 = $W15),
                  IFERROR(
                      _xlfn._xlws.FILTER(FuSa_14DCDC_EFAN!$I$3:$I$500,FuSa_14DCDC_EFAN!$W$3:$W$500 = $W15),
                      IFERROR(
                          _xlfn._xlws.FILTER(FuSa_FaultInjection!$I$3:$I$500,FuSa_FaultInjection!$W$3:$W$500 = $W15),
                          IFERROR(
                             _xlfn._xlws.FILTER(Function_SCC!$I$3:$I$525,Function_SCC!$W$3:$W$525 = $W15),
                             IFERROR(
                                _xlfn._xlws.FILTER(FuSa_FTT!$I$3:$I$500,FuSa_FTT!$W$3:$W$500 = $W15),
                                "NA"
                      )
                    )
                 )
              )
           )
        )
     )
  )</f>
        <v/>
      </c>
      <c r="J15" s="736" t="n"/>
      <c r="K15" s="441" t="n"/>
      <c r="L15" s="441" t="n"/>
      <c r="M15" s="441" t="n"/>
      <c r="N15" s="608" t="n"/>
      <c r="O15" s="903">
        <f t="array" ref="O15">IFERROR(
      _xlfn._xlws.FILTER(FuSa_Charger!$O$3:$O$520, FuSa_Charger!$W$3:$W$520 = $W15),
      IFERROR(
          _xlfn._xlws.FILTER(Function_14DCDC!$O$3:$O$503,Function_14DCDC!$W$3:$W$503 = $W15),
          IFERROR(
              _xlfn._xlws.FILTER(Function_Charger!$O$3:$O$510,Function_Charger!$W$3:$W$510 = $W15),
              IFERROR(
                  _xlfn._xlws.FILTER(FuSa_14DCDC!$O$3:$O$500,FuSa_14DCDC!$W$3:$W$500 = $W15),
                  IFERROR(
                      _xlfn._xlws.FILTER(FuSa_14DCDC_EFAN!$O$3:$O$500,FuSa_14DCDC_EFAN!$W$3:$W$500 = $W15),
                      IFERROR(
                          _xlfn._xlws.FILTER(FuSa_FaultInjection!$O$3:$O$500,FuSa_FaultInjection!$W$3:$W$500 = $W15),
                          IFERROR(
                             _xlfn._xlws.FILTER(Function_SCC!$O$3:$O$525,Function_SCC!$W$3:$W$525 = $W15),
                             IFERROR(
                                _xlfn._xlws.FILTER(FuSa_FTT!$O$3:$O$500,FuSa_FTT!$W$3:$W$500 = $W15),
                                "NA"
                      )
                    )
                 )
              )
           )
        )
     )
  )</f>
        <v/>
      </c>
      <c r="P15" s="900">
        <f t="array" ref="P15">IFERROR(
      _xlfn._xlws.FILTER(FuSa_Charger!$Q$3:$Q$520, FuSa_Charger!$W$3:$W$520 = $W15),
      IFERROR(
          _xlfn._xlws.FILTER(Function_14DCDC!$Q$3:$Q$503,Function_14DCDC!$W$3:$W$503 = $W15),
          IFERROR(
              _xlfn._xlws.FILTER(Function_Charger!$Q$3:$Q$510,Function_Charger!$W$3:$W$510 = $W15),
              IFERROR(
                  _xlfn._xlws.FILTER(FuSa_14DCDC!$Q$3:$Q$500,FuSa_14DCDC!$W$3:$W$500 = $W15),
                  IFERROR(
                      _xlfn._xlws.FILTER(FuSa_14DCDC_EFAN!$Q$3:$Q$500,FuSa_14DCDC_EFAN!$W$3:$W$500 = $W15),
                      IFERROR(
                          _xlfn._xlws.FILTER(FuSa_FaultInjection!$Q$3:$Q$500,FuSa_FaultInjection!$W$3:$W$500 = $W15),
                          IFERROR(
                             _xlfn._xlws.FILTER(Function_SCC!$Q$3:$Q$525,Function_SCC!$W$3:$W$525 = $W15),
                             IFERROR(
                                _xlfn._xlws.FILTER(FuSa_FTT!$Q$3:$Q$500,FuSa_FTT!$W$3:$W$500 = $W15),
                                "NA"
                      )
                    )
                 )
              )
           )
        )
     )
  )</f>
        <v/>
      </c>
      <c r="Q15" s="900">
        <f t="array" ref="Q15">IFERROR(
      _xlfn._xlws.FILTER(FuSa_Charger!$R$3:$R$520, FuSa_Charger!$W$3:$W$520 = $W15),
      IFERROR(
          _xlfn._xlws.FILTER(Function_14DCDC!$R$3:$R$503,Function_14DCDC!$W$3:$W$503 = $W15),
          IFERROR(
              _xlfn._xlws.FILTER(Function_Charger!$R$3:$R$510,Function_Charger!$W$3:$W$510 = $W15),
              IFERROR(
                  _xlfn._xlws.FILTER(FuSa_14DCDC!$R$3:$R$500,FuSa_14DCDC!$W$3:$W$500 = $W15),
                  IFERROR(
                      _xlfn._xlws.FILTER(FuSa_14DCDC_EFAN!$R$3:$R$500,FuSa_14DCDC_EFAN!$W$3:$W$500 = $W15),
                      IFERROR(
                          _xlfn._xlws.FILTER(FuSa_FaultInjection!$R$3:$R$500,FuSa_FaultInjection!$W$3:$W$500 = $W15),
                          IFERROR(
                             _xlfn._xlws.FILTER(Function_SCC!$R$3:$R$525,Function_SCC!$W$3:$W$525 = $W15),
                             IFERROR(
                                _xlfn._xlws.FILTER(FuSa_FTT!$R$3:$R$500,FuSa_FTT!$W$3:$W$500 = $W15),
                                "NA"
                      )
                    )
                 )
              )
           )
        )
     )
  )</f>
        <v/>
      </c>
      <c r="R15" s="900">
        <f t="array" ref="R15">IFERROR(
      _xlfn._xlws.FILTER(FuSa_Charger!$S$3:$S$520, FuSa_Charger!$W$3:$W$520 = $W15),
      IFERROR(
          _xlfn._xlws.FILTER(Function_14DCDC!$S$3:$S$503,Function_14DCDC!$W$3:$W$503 = $W15),
          IFERROR(
              _xlfn._xlws.FILTER(Function_Charger!$S$3:$S$510,Function_Charger!$W$3:$W$510 = $W15),
              IFERROR(
                  _xlfn._xlws.FILTER(FuSa_14DCDC!$S$3:$S$500,FuSa_14DCDC!$W$3:$W$500 = $W15),
                  IFERROR(
                      _xlfn._xlws.FILTER(FuSa_14DCDC_EFAN!$S$3:$S$500,FuSa_14DCDC_EFAN!$W$3:$W$500 = $W15),
                      IFERROR(
                          _xlfn._xlws.FILTER(FuSa_FaultInjection!$S$3:$S$500,FuSa_FaultInjection!$W$3:$W$500 = $W15),
                          IFERROR(
                             _xlfn._xlws.FILTER(Function_SCC!$S$3:$S$525,Function_SCC!$W$3:$W$525 = $W15),
                             IFERROR(
                                _xlfn._xlws.FILTER(FuSa_FTT!$S$3:$S$500,FuSa_FTT!$W$3:$W$500 = $W15),
                                "NA"
                      )
                    )
                 )
              )
           )
        )
     )
  )</f>
        <v/>
      </c>
      <c r="S15" s="914">
        <f t="array" ref="S15">IFERROR(
      _xlfn._xlws.FILTER(FuSa_Charger!$T$3:$T$520, FuSa_Charger!$W$3:$W$520 = $W15),
      IFERROR(
          _xlfn._xlws.FILTER(Function_14DCDC!$T$3:$T$503,Function_14DCDC!$W$3:$W$503 = $W15),
          IFERROR(
              _xlfn._xlws.FILTER(Function_Charger!$T$3:$T$510,Function_Charger!$W$3:$W$510 = $W15),
              IFERROR(
                  _xlfn._xlws.FILTER(FuSa_14DCDC!$T$3:$T$500,FuSa_14DCDC!$W$3:$W$500 = $W15),
                  IFERROR(
                      _xlfn._xlws.FILTER(FuSa_14DCDC_EFAN!$T$3:$T$500,FuSa_14DCDC_EFAN!$W$3:$W$500 = $W15),
                      IFERROR(
                          _xlfn._xlws.FILTER(FuSa_FaultInjection!$T$3:$T$500,FuSa_FaultInjection!$W$3:$W$500 = $W15),
                          IFERROR(
                             _xlfn._xlws.FILTER(Function_SCC!$T$3:$T$525,Function_SCC!$W$3:$W$525 = $W15),
                             IFERROR(
                                _xlfn._xlws.FILTER(FuSa_FTT!$T$3:$T$500,FuSa_FTT!$W$3:$W$500 = $W15),
                                "NA"
                      )
                    )
                 )
              )
           )
        )
     )
  )</f>
        <v/>
      </c>
      <c r="T15" s="901">
        <f t="array" ref="T15">IFERROR(
      _xlfn._xlws.FILTER(FuSa_Charger!$U$3:$U$520, FuSa_Charger!$W$3:$W$520 = $W15),
      IFERROR(
          _xlfn._xlws.FILTER(Function_14DCDC!$U$3:$U$503,Function_14DCDC!$W$3:$W$503 = $W15),
          IFERROR(
              _xlfn._xlws.FILTER(Function_Charger!$U$3:$U$510,Function_Charger!$W$3:$W$510 = $W15),
              IFERROR(
                  _xlfn._xlws.FILTER(FuSa_14DCDC!$U$3:$U$500,FuSa_14DCDC!$W$3:$W$500 = $W15),
                  IFERROR(
                      _xlfn._xlws.FILTER(FuSa_14DCDC_EFAN!$U$3:$U$500,FuSa_14DCDC_EFAN!$W$3:$W$500 = $W15),
                      IFERROR(
                          _xlfn._xlws.FILTER(FuSa_FaultInjection!$U$3:$U$500,FuSa_FaultInjection!$W$3:$W$500 = $W15),
                          IFERROR(
                             _xlfn._xlws.FILTER(Function_SCC!$U$3:$U$525,Function_SCC!$W$3:$W$525 = $W15),
                             IFERROR(
                                _xlfn._xlws.FILTER(FuSa_FTT!$U$3:$U$500,FuSa_FTT!$W$3:$W$500 = $W15),
                                "NA"
                      )
                    )
                 )
              )
           )
        )
     )
  )</f>
        <v/>
      </c>
      <c r="U15" s="918">
        <f t="array" ref="U15">IFERROR(
      _xlfn._xlws.FILTER(FuSa_Charger!$V$3:$V$520, FuSa_Charger!$W$3:$W$520 = $W15),
      IFERROR(
          _xlfn._xlws.FILTER(Function_14DCDC!$V$3:$V$503,Function_14DCDC!$W$3:$W$503 = $W15),
          IFERROR(
              _xlfn._xlws.FILTER(Function_Charger!$V$3:$V$510,Function_Charger!$W$3:$W$510 = $W15),
              IFERROR(
                  _xlfn._xlws.FILTER(FuSa_14DCDC!$V$3:$V$500,FuSa_14DCDC!$W$3:$W$500 = $W15),
                  IFERROR(
                      _xlfn._xlws.FILTER(FuSa_14DCDC_EFAN!$V$3:$V$500,FuSa_14DCDC_EFAN!$W$3:$W$500 = $W15),
                      IFERROR(
                          _xlfn._xlws.FILTER(FuSa_FaultInjection!$V$3:$V$500,FuSa_FaultInjection!$W$3:$W$500 = $W15),
                          IFERROR(
                             _xlfn._xlws.FILTER(Function_SCC!$V$3:$V$525,Function_SCC!$W$3:$W$525 = $W15),
                             IFERROR(
                                _xlfn._xlws.FILTER(FuSa_FTT!$V$3:$V$500,FuSa_FTT!$W$3:$W$500 = $W15),
                                "NA"
                      )
                    )
                 )
              )
           )
        )
     )
  )</f>
        <v/>
      </c>
      <c r="V15" s="628" t="inlineStr">
        <is>
          <t>SZ-AC3 ：Limiting the charging voltage on the HV DC circuit</t>
        </is>
      </c>
      <c r="W15" s="160" t="inlineStr">
        <is>
          <t>[SYI_AC3_002_006]HVDC voltage measurement plausibility check.html</t>
        </is>
      </c>
      <c r="X15" s="120" t="n">
        <v>2</v>
      </c>
      <c r="Y15" s="120" t="n">
        <v>0</v>
      </c>
      <c r="Z15" s="120" t="n">
        <v>0</v>
      </c>
      <c r="AA15" s="480" t="n">
        <v>2</v>
      </c>
      <c r="AB15" s="485" t="inlineStr">
        <is>
          <t>TSR-CCU-029</t>
        </is>
      </c>
      <c r="AC15" s="742" t="n"/>
      <c r="AD15" s="166" t="n"/>
      <c r="AE15" s="756" t="n"/>
      <c r="AG15" s="231" t="inlineStr"/>
      <c r="AH15" s="223" t="inlineStr"/>
      <c r="AI15" s="43" t="inlineStr"/>
      <c r="AJ15" s="43" t="inlineStr"/>
      <c r="AK15" s="43" t="inlineStr"/>
      <c r="AL15" s="266" t="n"/>
      <c r="AM15" s="231" t="n"/>
      <c r="AN15" s="765" t="n"/>
      <c r="AO15" s="223">
        <f>EXACT(W15,AG15)</f>
        <v/>
      </c>
      <c r="AP15" s="43">
        <f>EXACT(X15,AH15)</f>
        <v/>
      </c>
      <c r="AQ15" s="43">
        <f>EXACT(Y15,AI15)</f>
        <v/>
      </c>
      <c r="AR15" s="43">
        <f>EXACT(Z15,AJ15)</f>
        <v/>
      </c>
      <c r="AS15" s="266">
        <f>EXACT(AA15,AK15)</f>
        <v/>
      </c>
      <c r="AT15" t="inlineStr"/>
      <c r="AU15" t="inlineStr"/>
    </row>
    <row r="16" ht="15" customHeight="1" thickBot="1">
      <c r="A16" s="439" t="inlineStr">
        <is>
          <t>Yes</t>
        </is>
      </c>
      <c r="B16" s="440" t="inlineStr">
        <is>
          <t>Yes</t>
        </is>
      </c>
      <c r="C16" s="445" t="inlineStr">
        <is>
          <t>Yes</t>
        </is>
      </c>
      <c r="D16" s="910">
        <f t="array" ref="D16">IFERROR(
      _xlfn._xlws.FILTER(FuSa_Charger!$D$3:$D$520, FuSa_Charger!$W$3:$W$520 = $W16),
      IFERROR(
          _xlfn._xlws.FILTER(Function_14DCDC!$D$3:$D$503,Function_14DCDC!$W$3:$W$503 = $W16),
          IFERROR(
              _xlfn._xlws.FILTER(Function_Charger!$D$3:$D$510,Function_Charger!$W$3:$W$510 = $W16),
              IFERROR(
                  _xlfn._xlws.FILTER(FuSa_14DCDC!$D$3:$D$500,FuSa_14DCDC!$W$3:$W$500 = $W16),
                  IFERROR(
                      _xlfn._xlws.FILTER(FuSa_14DCDC_EFAN!$D$3:$D$500,FuSa_14DCDC_EFAN!$W$3:$W$500 = $W16),
                      IFERROR(
                          _xlfn._xlws.FILTER(FuSa_FaultInjection!$D$3:$D$500,FuSa_FaultInjection!$W$3:$W$500 = $W16),
                          IFERROR(
                             _xlfn._xlws.FILTER(Function_SCC!$D$3:$D$525,Function_SCC!$W$3:$W$525 = $W16),
                             IFERROR(
                                _xlfn._xlws.FILTER(FuSa_FTT!$D$3:$D$500,FuSa_FTT!$W$3:$W$500 = $W16),
                                "NA"
                      )
                    )
                 )
              )
           )
        )
     )
  )</f>
        <v/>
      </c>
      <c r="E16" s="900">
        <f t="array" ref="E16">IFERROR(
      _xlfn._xlws.FILTER(FuSa_Charger!$E$3:$E$520, FuSa_Charger!$W$3:$W$520 = $W16),
      IFERROR(
          _xlfn._xlws.FILTER(Function_14DCDC!$E$3:$E$503,Function_14DCDC!$W$3:$W$503 = $W16),
          IFERROR(
              _xlfn._xlws.FILTER(Function_Charger!$E$3:$E$510,Function_Charger!$W$3:$W$510 = $W16),
              IFERROR(
                  _xlfn._xlws.FILTER(FuSa_14DCDC!$E$3:$E$500,FuSa_14DCDC!$W$3:$W$500 = $W16),
                  IFERROR(
                      _xlfn._xlws.FILTER(FuSa_14DCDC_EFAN!$E$3:$E$500,FuSa_14DCDC_EFAN!$W$3:$W$500 = $W16),
                      IFERROR(
                          _xlfn._xlws.FILTER(FuSa_FaultInjection!$E$3:$E$500,FuSa_FaultInjection!$W$3:$W$500 = $W16),
                          IFERROR(
                             _xlfn._xlws.FILTER(Function_SCC!$E$3:$E$525,Function_SCC!$W$3:$W$525 = $W16),
                             IFERROR(
                                _xlfn._xlws.FILTER(FuSa_FTT!$E$3:$E$500,FuSa_FTT!$W$3:$W$500 = $W16),
                                "NA"
                      )
                    )
                 )
              )
           )
        )
     )
  )</f>
        <v/>
      </c>
      <c r="F16" s="980">
        <f t="array" ref="F16">IFERROR(
      _xlfn._xlws.FILTER(FuSa_Charger!$F$3:$F$520, FuSa_Charger!$W$3:$W$520 = $W16),
      IFERROR(
          _xlfn._xlws.FILTER(Function_14DCDC!$F$3:$F$503,Function_14DCDC!$W$3:$W$503 = $W16),
          IFERROR(
              _xlfn._xlws.FILTER(Function_Charger!$F$3:$F$510,Function_Charger!$W$3:$W$510 = $W16),
              IFERROR(
                  _xlfn._xlws.FILTER(FuSa_14DCDC!$F$3:$F$500,FuSa_14DCDC!$W$3:$W$500 = $W16),
                  IFERROR(
                      _xlfn._xlws.FILTER(FuSa_14DCDC_EFAN!$F$3:$F$500,FuSa_14DCDC_EFAN!$W$3:$W$500 = $W16),
                      IFERROR(
                          _xlfn._xlws.FILTER(FuSa_FaultInjection!$F$3:$F$500,FuSa_FaultInjection!$W$3:$W$500 = $W16),
                          IFERROR(
                             _xlfn._xlws.FILTER(Function_SCC!$F$3:$F$525,Function_SCC!$W$3:$W$525 = $W16),
                             IFERROR(
                                _xlfn._xlws.FILTER(FuSa_FTT!$F$3:$F$500,FuSa_FTT!$W$3:$W$500 = $W16),
                                "NA"
                      )
                    )
                 )
              )
           )
        )
     )
  )</f>
        <v/>
      </c>
      <c r="G16" s="980">
        <f t="array" ref="G16">IFERROR(
      _xlfn._xlws.FILTER(FuSa_Charger!$G$3:$G$520, FuSa_Charger!$W$3:$W$520 = $W16),
      IFERROR(
          _xlfn._xlws.FILTER(Function_14DCDC!$G$3:$G$503,Function_14DCDC!$W$3:$W$503 = $W16),
          IFERROR(
              _xlfn._xlws.FILTER(Function_Charger!$G$3:$G$510,Function_Charger!$W$3:$W$510 = $W16),
              IFERROR(
                  _xlfn._xlws.FILTER(FuSa_14DCDC!$G$3:$G$500,FuSa_14DCDC!$W$3:$W$500 = $W16),
                  IFERROR(
                      _xlfn._xlws.FILTER(FuSa_14DCDC_EFAN!$G$3:$G$500,FuSa_14DCDC_EFAN!$W$3:$W$500 = $W16),
                      IFERROR(
                          _xlfn._xlws.FILTER(FuSa_FaultInjection!$G$3:$G$500,FuSa_FaultInjection!$W$3:$W$500 = $W16),
                          IFERROR(
                             _xlfn._xlws.FILTER(Function_SCC!$G$3:$G$525,Function_SCC!$W$3:$W$525 = $W16),
                             IFERROR(
                                _xlfn._xlws.FILTER(FuSa_FTT!$G$3:$G$500,FuSa_FTT!$W$3:$W$500 = $W16),
                                "NA"
                      )
                    )
                 )
              )
           )
        )
     )
  )</f>
        <v/>
      </c>
      <c r="H16" s="980">
        <f t="array" ref="H16">IFERROR(
      _xlfn._xlws.FILTER(FuSa_Charger!$H$3:$H$520, FuSa_Charger!$W$3:$W$520 = $W16),
      IFERROR(
          _xlfn._xlws.FILTER(Function_14DCDC!$H$3:$H$503,Function_14DCDC!$W$3:$W$503 = $W16),
          IFERROR(
              _xlfn._xlws.FILTER(Function_Charger!$H$3:$H$510,Function_Charger!$W$3:$W$510 = $W16),
              IFERROR(
                  _xlfn._xlws.FILTER(FuSa_14DCDC!$H$3:$H$500,FuSa_14DCDC!$W$3:$W$500 = $W16),
                  IFERROR(
                      _xlfn._xlws.FILTER(FuSa_14DCDC_EFAN!$H$3:$H$500,FuSa_14DCDC_EFAN!$W$3:$W$500 = $W16),
                      IFERROR(
                          _xlfn._xlws.FILTER(FuSa_FaultInjection!$H$3:$H$500,FuSa_FaultInjection!$W$3:$W$500 = $W16),
                          IFERROR(
                             _xlfn._xlws.FILTER(Function_SCC!$H$3:$H$525,Function_SCC!$W$3:$W$525 = $W16),
                             IFERROR(
                                _xlfn._xlws.FILTER(FuSa_FTT!$H$3:$H$500,FuSa_FTT!$W$3:$W$500 = $W16),
                                "NA"
                      )
                    )
                 )
              )
           )
        )
     )
  )</f>
        <v/>
      </c>
      <c r="I16" s="900">
        <f t="array" ref="I16">IFERROR(
      _xlfn._xlws.FILTER(FuSa_Charger!$I$3:$I$520, FuSa_Charger!$W$3:$W$520 = $W16),
      IFERROR(
          _xlfn._xlws.FILTER(Function_14DCDC!$I$3:$I$503,Function_14DCDC!$W$3:$W$503 = $W16),
          IFERROR(
              _xlfn._xlws.FILTER(Function_Charger!$I$3:$I$510,Function_Charger!$W$3:$W$510 = $W16),
              IFERROR(
                  _xlfn._xlws.FILTER(FuSa_14DCDC!$I$3:$I$500,FuSa_14DCDC!$W$3:$W$500 = $W16),
                  IFERROR(
                      _xlfn._xlws.FILTER(FuSa_14DCDC_EFAN!$I$3:$I$500,FuSa_14DCDC_EFAN!$W$3:$W$500 = $W16),
                      IFERROR(
                          _xlfn._xlws.FILTER(FuSa_FaultInjection!$I$3:$I$500,FuSa_FaultInjection!$W$3:$W$500 = $W16),
                          IFERROR(
                             _xlfn._xlws.FILTER(Function_SCC!$I$3:$I$525,Function_SCC!$W$3:$W$525 = $W16),
                             IFERROR(
                                _xlfn._xlws.FILTER(FuSa_FTT!$I$3:$I$500,FuSa_FTT!$W$3:$W$500 = $W16),
                                "NA"
                      )
                    )
                 )
              )
           )
        )
     )
  )</f>
        <v/>
      </c>
      <c r="J16" s="736" t="n"/>
      <c r="K16" s="441" t="n"/>
      <c r="L16" s="441" t="n"/>
      <c r="M16" s="441" t="n"/>
      <c r="N16" s="608" t="n"/>
      <c r="O16" s="903">
        <f t="array" ref="O16">IFERROR(
      _xlfn._xlws.FILTER(FuSa_Charger!$O$3:$O$520, FuSa_Charger!$W$3:$W$520 = $W16),
      IFERROR(
          _xlfn._xlws.FILTER(Function_14DCDC!$O$3:$O$503,Function_14DCDC!$W$3:$W$503 = $W16),
          IFERROR(
              _xlfn._xlws.FILTER(Function_Charger!$O$3:$O$510,Function_Charger!$W$3:$W$510 = $W16),
              IFERROR(
                  _xlfn._xlws.FILTER(FuSa_14DCDC!$O$3:$O$500,FuSa_14DCDC!$W$3:$W$500 = $W16),
                  IFERROR(
                      _xlfn._xlws.FILTER(FuSa_14DCDC_EFAN!$O$3:$O$500,FuSa_14DCDC_EFAN!$W$3:$W$500 = $W16),
                      IFERROR(
                          _xlfn._xlws.FILTER(FuSa_FaultInjection!$O$3:$O$500,FuSa_FaultInjection!$W$3:$W$500 = $W16),
                          IFERROR(
                             _xlfn._xlws.FILTER(Function_SCC!$O$3:$O$525,Function_SCC!$W$3:$W$525 = $W16),
                             IFERROR(
                                _xlfn._xlws.FILTER(FuSa_FTT!$O$3:$O$500,FuSa_FTT!$W$3:$W$500 = $W16),
                                "NA"
                      )
                    )
                 )
              )
           )
        )
     )
  )</f>
        <v/>
      </c>
      <c r="P16" s="900">
        <f t="array" ref="P16">IFERROR(
      _xlfn._xlws.FILTER(FuSa_Charger!$Q$3:$Q$520, FuSa_Charger!$W$3:$W$520 = $W16),
      IFERROR(
          _xlfn._xlws.FILTER(Function_14DCDC!$Q$3:$Q$503,Function_14DCDC!$W$3:$W$503 = $W16),
          IFERROR(
              _xlfn._xlws.FILTER(Function_Charger!$Q$3:$Q$510,Function_Charger!$W$3:$W$510 = $W16),
              IFERROR(
                  _xlfn._xlws.FILTER(FuSa_14DCDC!$Q$3:$Q$500,FuSa_14DCDC!$W$3:$W$500 = $W16),
                  IFERROR(
                      _xlfn._xlws.FILTER(FuSa_14DCDC_EFAN!$Q$3:$Q$500,FuSa_14DCDC_EFAN!$W$3:$W$500 = $W16),
                      IFERROR(
                          _xlfn._xlws.FILTER(FuSa_FaultInjection!$Q$3:$Q$500,FuSa_FaultInjection!$W$3:$W$500 = $W16),
                          IFERROR(
                             _xlfn._xlws.FILTER(Function_SCC!$Q$3:$Q$525,Function_SCC!$W$3:$W$525 = $W16),
                             IFERROR(
                                _xlfn._xlws.FILTER(FuSa_FTT!$Q$3:$Q$500,FuSa_FTT!$W$3:$W$500 = $W16),
                                "NA"
                      )
                    )
                 )
              )
           )
        )
     )
  )</f>
        <v/>
      </c>
      <c r="Q16" s="900">
        <f t="array" ref="Q16">IFERROR(
      _xlfn._xlws.FILTER(FuSa_Charger!$R$3:$R$520, FuSa_Charger!$W$3:$W$520 = $W16),
      IFERROR(
          _xlfn._xlws.FILTER(Function_14DCDC!$R$3:$R$503,Function_14DCDC!$W$3:$W$503 = $W16),
          IFERROR(
              _xlfn._xlws.FILTER(Function_Charger!$R$3:$R$510,Function_Charger!$W$3:$W$510 = $W16),
              IFERROR(
                  _xlfn._xlws.FILTER(FuSa_14DCDC!$R$3:$R$500,FuSa_14DCDC!$W$3:$W$500 = $W16),
                  IFERROR(
                      _xlfn._xlws.FILTER(FuSa_14DCDC_EFAN!$R$3:$R$500,FuSa_14DCDC_EFAN!$W$3:$W$500 = $W16),
                      IFERROR(
                          _xlfn._xlws.FILTER(FuSa_FaultInjection!$R$3:$R$500,FuSa_FaultInjection!$W$3:$W$500 = $W16),
                          IFERROR(
                             _xlfn._xlws.FILTER(Function_SCC!$R$3:$R$525,Function_SCC!$W$3:$W$525 = $W16),
                             IFERROR(
                                _xlfn._xlws.FILTER(FuSa_FTT!$R$3:$R$500,FuSa_FTT!$W$3:$W$500 = $W16),
                                "NA"
                      )
                    )
                 )
              )
           )
        )
     )
  )</f>
        <v/>
      </c>
      <c r="R16" s="900">
        <f t="array" ref="R16">IFERROR(
      _xlfn._xlws.FILTER(FuSa_Charger!$S$3:$S$520, FuSa_Charger!$W$3:$W$520 = $W16),
      IFERROR(
          _xlfn._xlws.FILTER(Function_14DCDC!$S$3:$S$503,Function_14DCDC!$W$3:$W$503 = $W16),
          IFERROR(
              _xlfn._xlws.FILTER(Function_Charger!$S$3:$S$510,Function_Charger!$W$3:$W$510 = $W16),
              IFERROR(
                  _xlfn._xlws.FILTER(FuSa_14DCDC!$S$3:$S$500,FuSa_14DCDC!$W$3:$W$500 = $W16),
                  IFERROR(
                      _xlfn._xlws.FILTER(FuSa_14DCDC_EFAN!$S$3:$S$500,FuSa_14DCDC_EFAN!$W$3:$W$500 = $W16),
                      IFERROR(
                          _xlfn._xlws.FILTER(FuSa_FaultInjection!$S$3:$S$500,FuSa_FaultInjection!$W$3:$W$500 = $W16),
                          IFERROR(
                             _xlfn._xlws.FILTER(Function_SCC!$S$3:$S$525,Function_SCC!$W$3:$W$525 = $W16),
                             IFERROR(
                                _xlfn._xlws.FILTER(FuSa_FTT!$S$3:$S$500,FuSa_FTT!$W$3:$W$500 = $W16),
                                "NA"
                      )
                    )
                 )
              )
           )
        )
     )
  )</f>
        <v/>
      </c>
      <c r="S16" s="914">
        <f t="array" ref="S16">IFERROR(
      _xlfn._xlws.FILTER(FuSa_Charger!$T$3:$T$520, FuSa_Charger!$W$3:$W$520 = $W16),
      IFERROR(
          _xlfn._xlws.FILTER(Function_14DCDC!$T$3:$T$503,Function_14DCDC!$W$3:$W$503 = $W16),
          IFERROR(
              _xlfn._xlws.FILTER(Function_Charger!$T$3:$T$510,Function_Charger!$W$3:$W$510 = $W16),
              IFERROR(
                  _xlfn._xlws.FILTER(FuSa_14DCDC!$T$3:$T$500,FuSa_14DCDC!$W$3:$W$500 = $W16),
                  IFERROR(
                      _xlfn._xlws.FILTER(FuSa_14DCDC_EFAN!$T$3:$T$500,FuSa_14DCDC_EFAN!$W$3:$W$500 = $W16),
                      IFERROR(
                          _xlfn._xlws.FILTER(FuSa_FaultInjection!$T$3:$T$500,FuSa_FaultInjection!$W$3:$W$500 = $W16),
                          IFERROR(
                             _xlfn._xlws.FILTER(Function_SCC!$T$3:$T$525,Function_SCC!$W$3:$W$525 = $W16),
                             IFERROR(
                                _xlfn._xlws.FILTER(FuSa_FTT!$T$3:$T$500,FuSa_FTT!$W$3:$W$500 = $W16),
                                "NA"
                      )
                    )
                 )
              )
           )
        )
     )
  )</f>
        <v/>
      </c>
      <c r="T16" s="901">
        <f t="array" ref="T16">IFERROR(
      _xlfn._xlws.FILTER(FuSa_Charger!$U$3:$U$520, FuSa_Charger!$W$3:$W$520 = $W16),
      IFERROR(
          _xlfn._xlws.FILTER(Function_14DCDC!$U$3:$U$503,Function_14DCDC!$W$3:$W$503 = $W16),
          IFERROR(
              _xlfn._xlws.FILTER(Function_Charger!$U$3:$U$510,Function_Charger!$W$3:$W$510 = $W16),
              IFERROR(
                  _xlfn._xlws.FILTER(FuSa_14DCDC!$U$3:$U$500,FuSa_14DCDC!$W$3:$W$500 = $W16),
                  IFERROR(
                      _xlfn._xlws.FILTER(FuSa_14DCDC_EFAN!$U$3:$U$500,FuSa_14DCDC_EFAN!$W$3:$W$500 = $W16),
                      IFERROR(
                          _xlfn._xlws.FILTER(FuSa_FaultInjection!$U$3:$U$500,FuSa_FaultInjection!$W$3:$W$500 = $W16),
                          IFERROR(
                             _xlfn._xlws.FILTER(Function_SCC!$U$3:$U$525,Function_SCC!$W$3:$W$525 = $W16),
                             IFERROR(
                                _xlfn._xlws.FILTER(FuSa_FTT!$U$3:$U$500,FuSa_FTT!$W$3:$W$500 = $W16),
                                "NA"
                      )
                    )
                 )
              )
           )
        )
     )
  )</f>
        <v/>
      </c>
      <c r="U16" s="918">
        <f t="array" ref="U16">IFERROR(
      _xlfn._xlws.FILTER(FuSa_Charger!$V$3:$V$520, FuSa_Charger!$W$3:$W$520 = $W16),
      IFERROR(
          _xlfn._xlws.FILTER(Function_14DCDC!$V$3:$V$503,Function_14DCDC!$W$3:$W$503 = $W16),
          IFERROR(
              _xlfn._xlws.FILTER(Function_Charger!$V$3:$V$510,Function_Charger!$W$3:$W$510 = $W16),
              IFERROR(
                  _xlfn._xlws.FILTER(FuSa_14DCDC!$V$3:$V$500,FuSa_14DCDC!$W$3:$W$500 = $W16),
                  IFERROR(
                      _xlfn._xlws.FILTER(FuSa_14DCDC_EFAN!$V$3:$V$500,FuSa_14DCDC_EFAN!$W$3:$W$500 = $W16),
                      IFERROR(
                          _xlfn._xlws.FILTER(FuSa_FaultInjection!$V$3:$V$500,FuSa_FaultInjection!$W$3:$W$500 = $W16),
                          IFERROR(
                             _xlfn._xlws.FILTER(Function_SCC!$V$3:$V$525,Function_SCC!$W$3:$W$525 = $W16),
                             IFERROR(
                                _xlfn._xlws.FILTER(FuSa_FTT!$V$3:$V$500,FuSa_FTT!$W$3:$W$500 = $W16),
                                "NA"
                      )
                    )
                 )
              )
           )
        )
     )
  )</f>
        <v/>
      </c>
      <c r="V16" s="628" t="inlineStr">
        <is>
          <t>SZ-AC3 ：Limiting the charging voltage on the HV DC circuit</t>
        </is>
      </c>
      <c r="W16" s="160" t="inlineStr">
        <is>
          <t>[SYI_AC3_002_008]HVDC voltage measurement plausibility check.html</t>
        </is>
      </c>
      <c r="X16" s="120" t="n">
        <v>2</v>
      </c>
      <c r="Y16" s="120" t="n">
        <v>0</v>
      </c>
      <c r="Z16" s="120" t="n">
        <v>0</v>
      </c>
      <c r="AA16" s="480" t="n">
        <v>2</v>
      </c>
      <c r="AB16" s="485" t="inlineStr">
        <is>
          <t>TSR-CCU-001</t>
        </is>
      </c>
      <c r="AC16" s="742" t="n"/>
      <c r="AD16" s="166" t="n"/>
      <c r="AE16" s="756" t="n"/>
      <c r="AG16" s="231" t="inlineStr"/>
      <c r="AH16" s="223" t="inlineStr"/>
      <c r="AI16" s="43" t="inlineStr"/>
      <c r="AJ16" s="43" t="inlineStr"/>
      <c r="AK16" s="43" t="inlineStr"/>
      <c r="AL16" s="266" t="n"/>
      <c r="AM16" s="231" t="n"/>
      <c r="AN16" s="765" t="n"/>
      <c r="AO16" s="223">
        <f>EXACT(W16,AG16)</f>
        <v/>
      </c>
      <c r="AP16" s="43">
        <f>EXACT(X16,AH16)</f>
        <v/>
      </c>
      <c r="AQ16" s="43">
        <f>EXACT(Y16,AI16)</f>
        <v/>
      </c>
      <c r="AR16" s="43">
        <f>EXACT(Z16,AJ16)</f>
        <v/>
      </c>
      <c r="AS16" s="266">
        <f>EXACT(AA16,AK16)</f>
        <v/>
      </c>
      <c r="AT16" t="inlineStr"/>
      <c r="AU16" t="inlineStr"/>
    </row>
    <row r="17" ht="15" customHeight="1" thickBot="1">
      <c r="A17" s="439" t="inlineStr">
        <is>
          <t>Yes</t>
        </is>
      </c>
      <c r="B17" s="440" t="inlineStr">
        <is>
          <t>Yes</t>
        </is>
      </c>
      <c r="C17" s="445" t="inlineStr">
        <is>
          <t>Yes</t>
        </is>
      </c>
      <c r="D17" s="910">
        <f t="array" ref="D17">IFERROR(
      _xlfn._xlws.FILTER(FuSa_Charger!$D$3:$D$520, FuSa_Charger!$W$3:$W$520 = $W17),
      IFERROR(
          _xlfn._xlws.FILTER(Function_14DCDC!$D$3:$D$503,Function_14DCDC!$W$3:$W$503 = $W17),
          IFERROR(
              _xlfn._xlws.FILTER(Function_Charger!$D$3:$D$510,Function_Charger!$W$3:$W$510 = $W17),
              IFERROR(
                  _xlfn._xlws.FILTER(FuSa_14DCDC!$D$3:$D$500,FuSa_14DCDC!$W$3:$W$500 = $W17),
                  IFERROR(
                      _xlfn._xlws.FILTER(FuSa_14DCDC_EFAN!$D$3:$D$500,FuSa_14DCDC_EFAN!$W$3:$W$500 = $W17),
                      IFERROR(
                          _xlfn._xlws.FILTER(FuSa_FaultInjection!$D$3:$D$500,FuSa_FaultInjection!$W$3:$W$500 = $W17),
                          IFERROR(
                             _xlfn._xlws.FILTER(Function_SCC!$D$3:$D$525,Function_SCC!$W$3:$W$525 = $W17),
                             IFERROR(
                                _xlfn._xlws.FILTER(FuSa_FTT!$D$3:$D$500,FuSa_FTT!$W$3:$W$500 = $W17),
                                "NA"
                      )
                    )
                 )
              )
           )
        )
     )
  )</f>
        <v/>
      </c>
      <c r="E17" s="900">
        <f t="array" ref="E17">IFERROR(
      _xlfn._xlws.FILTER(FuSa_Charger!$E$3:$E$520, FuSa_Charger!$W$3:$W$520 = $W17),
      IFERROR(
          _xlfn._xlws.FILTER(Function_14DCDC!$E$3:$E$503,Function_14DCDC!$W$3:$W$503 = $W17),
          IFERROR(
              _xlfn._xlws.FILTER(Function_Charger!$E$3:$E$510,Function_Charger!$W$3:$W$510 = $W17),
              IFERROR(
                  _xlfn._xlws.FILTER(FuSa_14DCDC!$E$3:$E$500,FuSa_14DCDC!$W$3:$W$500 = $W17),
                  IFERROR(
                      _xlfn._xlws.FILTER(FuSa_14DCDC_EFAN!$E$3:$E$500,FuSa_14DCDC_EFAN!$W$3:$W$500 = $W17),
                      IFERROR(
                          _xlfn._xlws.FILTER(FuSa_FaultInjection!$E$3:$E$500,FuSa_FaultInjection!$W$3:$W$500 = $W17),
                          IFERROR(
                             _xlfn._xlws.FILTER(Function_SCC!$E$3:$E$525,Function_SCC!$W$3:$W$525 = $W17),
                             IFERROR(
                                _xlfn._xlws.FILTER(FuSa_FTT!$E$3:$E$500,FuSa_FTT!$W$3:$W$500 = $W17),
                                "NA"
                      )
                    )
                 )
              )
           )
        )
     )
  )</f>
        <v/>
      </c>
      <c r="F17" s="980">
        <f t="array" ref="F17">IFERROR(
      _xlfn._xlws.FILTER(FuSa_Charger!$F$3:$F$520, FuSa_Charger!$W$3:$W$520 = $W17),
      IFERROR(
          _xlfn._xlws.FILTER(Function_14DCDC!$F$3:$F$503,Function_14DCDC!$W$3:$W$503 = $W17),
          IFERROR(
              _xlfn._xlws.FILTER(Function_Charger!$F$3:$F$510,Function_Charger!$W$3:$W$510 = $W17),
              IFERROR(
                  _xlfn._xlws.FILTER(FuSa_14DCDC!$F$3:$F$500,FuSa_14DCDC!$W$3:$W$500 = $W17),
                  IFERROR(
                      _xlfn._xlws.FILTER(FuSa_14DCDC_EFAN!$F$3:$F$500,FuSa_14DCDC_EFAN!$W$3:$W$500 = $W17),
                      IFERROR(
                          _xlfn._xlws.FILTER(FuSa_FaultInjection!$F$3:$F$500,FuSa_FaultInjection!$W$3:$W$500 = $W17),
                          IFERROR(
                             _xlfn._xlws.FILTER(Function_SCC!$F$3:$F$525,Function_SCC!$W$3:$W$525 = $W17),
                             IFERROR(
                                _xlfn._xlws.FILTER(FuSa_FTT!$F$3:$F$500,FuSa_FTT!$W$3:$W$500 = $W17),
                                "NA"
                      )
                    )
                 )
              )
           )
        )
     )
  )</f>
        <v/>
      </c>
      <c r="G17" s="980">
        <f t="array" ref="G17">IFERROR(
      _xlfn._xlws.FILTER(FuSa_Charger!$G$3:$G$520, FuSa_Charger!$W$3:$W$520 = $W17),
      IFERROR(
          _xlfn._xlws.FILTER(Function_14DCDC!$G$3:$G$503,Function_14DCDC!$W$3:$W$503 = $W17),
          IFERROR(
              _xlfn._xlws.FILTER(Function_Charger!$G$3:$G$510,Function_Charger!$W$3:$W$510 = $W17),
              IFERROR(
                  _xlfn._xlws.FILTER(FuSa_14DCDC!$G$3:$G$500,FuSa_14DCDC!$W$3:$W$500 = $W17),
                  IFERROR(
                      _xlfn._xlws.FILTER(FuSa_14DCDC_EFAN!$G$3:$G$500,FuSa_14DCDC_EFAN!$W$3:$W$500 = $W17),
                      IFERROR(
                          _xlfn._xlws.FILTER(FuSa_FaultInjection!$G$3:$G$500,FuSa_FaultInjection!$W$3:$W$500 = $W17),
                          IFERROR(
                             _xlfn._xlws.FILTER(Function_SCC!$G$3:$G$525,Function_SCC!$W$3:$W$525 = $W17),
                             IFERROR(
                                _xlfn._xlws.FILTER(FuSa_FTT!$G$3:$G$500,FuSa_FTT!$W$3:$W$500 = $W17),
                                "NA"
                      )
                    )
                 )
              )
           )
        )
     )
  )</f>
        <v/>
      </c>
      <c r="H17" s="980">
        <f t="array" ref="H17">IFERROR(
      _xlfn._xlws.FILTER(FuSa_Charger!$H$3:$H$520, FuSa_Charger!$W$3:$W$520 = $W17),
      IFERROR(
          _xlfn._xlws.FILTER(Function_14DCDC!$H$3:$H$503,Function_14DCDC!$W$3:$W$503 = $W17),
          IFERROR(
              _xlfn._xlws.FILTER(Function_Charger!$H$3:$H$510,Function_Charger!$W$3:$W$510 = $W17),
              IFERROR(
                  _xlfn._xlws.FILTER(FuSa_14DCDC!$H$3:$H$500,FuSa_14DCDC!$W$3:$W$500 = $W17),
                  IFERROR(
                      _xlfn._xlws.FILTER(FuSa_14DCDC_EFAN!$H$3:$H$500,FuSa_14DCDC_EFAN!$W$3:$W$500 = $W17),
                      IFERROR(
                          _xlfn._xlws.FILTER(FuSa_FaultInjection!$H$3:$H$500,FuSa_FaultInjection!$W$3:$W$500 = $W17),
                          IFERROR(
                             _xlfn._xlws.FILTER(Function_SCC!$H$3:$H$525,Function_SCC!$W$3:$W$525 = $W17),
                             IFERROR(
                                _xlfn._xlws.FILTER(FuSa_FTT!$H$3:$H$500,FuSa_FTT!$W$3:$W$500 = $W17),
                                "NA"
                      )
                    )
                 )
              )
           )
        )
     )
  )</f>
        <v/>
      </c>
      <c r="I17" s="900">
        <f t="array" ref="I17">IFERROR(
      _xlfn._xlws.FILTER(FuSa_Charger!$I$3:$I$520, FuSa_Charger!$W$3:$W$520 = $W17),
      IFERROR(
          _xlfn._xlws.FILTER(Function_14DCDC!$I$3:$I$503,Function_14DCDC!$W$3:$W$503 = $W17),
          IFERROR(
              _xlfn._xlws.FILTER(Function_Charger!$I$3:$I$510,Function_Charger!$W$3:$W$510 = $W17),
              IFERROR(
                  _xlfn._xlws.FILTER(FuSa_14DCDC!$I$3:$I$500,FuSa_14DCDC!$W$3:$W$500 = $W17),
                  IFERROR(
                      _xlfn._xlws.FILTER(FuSa_14DCDC_EFAN!$I$3:$I$500,FuSa_14DCDC_EFAN!$W$3:$W$500 = $W17),
                      IFERROR(
                          _xlfn._xlws.FILTER(FuSa_FaultInjection!$I$3:$I$500,FuSa_FaultInjection!$W$3:$W$500 = $W17),
                          IFERROR(
                             _xlfn._xlws.FILTER(Function_SCC!$I$3:$I$525,Function_SCC!$W$3:$W$525 = $W17),
                             IFERROR(
                                _xlfn._xlws.FILTER(FuSa_FTT!$I$3:$I$500,FuSa_FTT!$W$3:$W$500 = $W17),
                                "NA"
                      )
                    )
                 )
              )
           )
        )
     )
  )</f>
        <v/>
      </c>
      <c r="J17" s="736" t="n"/>
      <c r="K17" s="441" t="n"/>
      <c r="L17" s="441" t="n"/>
      <c r="M17" s="441" t="n"/>
      <c r="N17" s="608" t="n"/>
      <c r="O17" s="903">
        <f t="array" ref="O17">IFERROR(
      _xlfn._xlws.FILTER(FuSa_Charger!$O$3:$O$520, FuSa_Charger!$W$3:$W$520 = $W17),
      IFERROR(
          _xlfn._xlws.FILTER(Function_14DCDC!$O$3:$O$503,Function_14DCDC!$W$3:$W$503 = $W17),
          IFERROR(
              _xlfn._xlws.FILTER(Function_Charger!$O$3:$O$510,Function_Charger!$W$3:$W$510 = $W17),
              IFERROR(
                  _xlfn._xlws.FILTER(FuSa_14DCDC!$O$3:$O$500,FuSa_14DCDC!$W$3:$W$500 = $W17),
                  IFERROR(
                      _xlfn._xlws.FILTER(FuSa_14DCDC_EFAN!$O$3:$O$500,FuSa_14DCDC_EFAN!$W$3:$W$500 = $W17),
                      IFERROR(
                          _xlfn._xlws.FILTER(FuSa_FaultInjection!$O$3:$O$500,FuSa_FaultInjection!$W$3:$W$500 = $W17),
                          IFERROR(
                             _xlfn._xlws.FILTER(Function_SCC!$O$3:$O$525,Function_SCC!$W$3:$W$525 = $W17),
                             IFERROR(
                                _xlfn._xlws.FILTER(FuSa_FTT!$O$3:$O$500,FuSa_FTT!$W$3:$W$500 = $W17),
                                "NA"
                      )
                    )
                 )
              )
           )
        )
     )
  )</f>
        <v/>
      </c>
      <c r="P17" s="900">
        <f t="array" ref="P17">IFERROR(
      _xlfn._xlws.FILTER(FuSa_Charger!$Q$3:$Q$520, FuSa_Charger!$W$3:$W$520 = $W17),
      IFERROR(
          _xlfn._xlws.FILTER(Function_14DCDC!$Q$3:$Q$503,Function_14DCDC!$W$3:$W$503 = $W17),
          IFERROR(
              _xlfn._xlws.FILTER(Function_Charger!$Q$3:$Q$510,Function_Charger!$W$3:$W$510 = $W17),
              IFERROR(
                  _xlfn._xlws.FILTER(FuSa_14DCDC!$Q$3:$Q$500,FuSa_14DCDC!$W$3:$W$500 = $W17),
                  IFERROR(
                      _xlfn._xlws.FILTER(FuSa_14DCDC_EFAN!$Q$3:$Q$500,FuSa_14DCDC_EFAN!$W$3:$W$500 = $W17),
                      IFERROR(
                          _xlfn._xlws.FILTER(FuSa_FaultInjection!$Q$3:$Q$500,FuSa_FaultInjection!$W$3:$W$500 = $W17),
                          IFERROR(
                             _xlfn._xlws.FILTER(Function_SCC!$Q$3:$Q$525,Function_SCC!$W$3:$W$525 = $W17),
                             IFERROR(
                                _xlfn._xlws.FILTER(FuSa_FTT!$Q$3:$Q$500,FuSa_FTT!$W$3:$W$500 = $W17),
                                "NA"
                      )
                    )
                 )
              )
           )
        )
     )
  )</f>
        <v/>
      </c>
      <c r="Q17" s="900">
        <f t="array" ref="Q17">IFERROR(
      _xlfn._xlws.FILTER(FuSa_Charger!$R$3:$R$520, FuSa_Charger!$W$3:$W$520 = $W17),
      IFERROR(
          _xlfn._xlws.FILTER(Function_14DCDC!$R$3:$R$503,Function_14DCDC!$W$3:$W$503 = $W17),
          IFERROR(
              _xlfn._xlws.FILTER(Function_Charger!$R$3:$R$510,Function_Charger!$W$3:$W$510 = $W17),
              IFERROR(
                  _xlfn._xlws.FILTER(FuSa_14DCDC!$R$3:$R$500,FuSa_14DCDC!$W$3:$W$500 = $W17),
                  IFERROR(
                      _xlfn._xlws.FILTER(FuSa_14DCDC_EFAN!$R$3:$R$500,FuSa_14DCDC_EFAN!$W$3:$W$500 = $W17),
                      IFERROR(
                          _xlfn._xlws.FILTER(FuSa_FaultInjection!$R$3:$R$500,FuSa_FaultInjection!$W$3:$W$500 = $W17),
                          IFERROR(
                             _xlfn._xlws.FILTER(Function_SCC!$R$3:$R$525,Function_SCC!$W$3:$W$525 = $W17),
                             IFERROR(
                                _xlfn._xlws.FILTER(FuSa_FTT!$R$3:$R$500,FuSa_FTT!$W$3:$W$500 = $W17),
                                "NA"
                      )
                    )
                 )
              )
           )
        )
     )
  )</f>
        <v/>
      </c>
      <c r="R17" s="900">
        <f t="array" ref="R17">IFERROR(
      _xlfn._xlws.FILTER(FuSa_Charger!$S$3:$S$520, FuSa_Charger!$W$3:$W$520 = $W17),
      IFERROR(
          _xlfn._xlws.FILTER(Function_14DCDC!$S$3:$S$503,Function_14DCDC!$W$3:$W$503 = $W17),
          IFERROR(
              _xlfn._xlws.FILTER(Function_Charger!$S$3:$S$510,Function_Charger!$W$3:$W$510 = $W17),
              IFERROR(
                  _xlfn._xlws.FILTER(FuSa_14DCDC!$S$3:$S$500,FuSa_14DCDC!$W$3:$W$500 = $W17),
                  IFERROR(
                      _xlfn._xlws.FILTER(FuSa_14DCDC_EFAN!$S$3:$S$500,FuSa_14DCDC_EFAN!$W$3:$W$500 = $W17),
                      IFERROR(
                          _xlfn._xlws.FILTER(FuSa_FaultInjection!$S$3:$S$500,FuSa_FaultInjection!$W$3:$W$500 = $W17),
                          IFERROR(
                             _xlfn._xlws.FILTER(Function_SCC!$S$3:$S$525,Function_SCC!$W$3:$W$525 = $W17),
                             IFERROR(
                                _xlfn._xlws.FILTER(FuSa_FTT!$S$3:$S$500,FuSa_FTT!$W$3:$W$500 = $W17),
                                "NA"
                      )
                    )
                 )
              )
           )
        )
     )
  )</f>
        <v/>
      </c>
      <c r="S17" s="914">
        <f t="array" ref="S17">IFERROR(
      _xlfn._xlws.FILTER(FuSa_Charger!$T$3:$T$520, FuSa_Charger!$W$3:$W$520 = $W17),
      IFERROR(
          _xlfn._xlws.FILTER(Function_14DCDC!$T$3:$T$503,Function_14DCDC!$W$3:$W$503 = $W17),
          IFERROR(
              _xlfn._xlws.FILTER(Function_Charger!$T$3:$T$510,Function_Charger!$W$3:$W$510 = $W17),
              IFERROR(
                  _xlfn._xlws.FILTER(FuSa_14DCDC!$T$3:$T$500,FuSa_14DCDC!$W$3:$W$500 = $W17),
                  IFERROR(
                      _xlfn._xlws.FILTER(FuSa_14DCDC_EFAN!$T$3:$T$500,FuSa_14DCDC_EFAN!$W$3:$W$500 = $W17),
                      IFERROR(
                          _xlfn._xlws.FILTER(FuSa_FaultInjection!$T$3:$T$500,FuSa_FaultInjection!$W$3:$W$500 = $W17),
                          IFERROR(
                             _xlfn._xlws.FILTER(Function_SCC!$T$3:$T$525,Function_SCC!$W$3:$W$525 = $W17),
                             IFERROR(
                                _xlfn._xlws.FILTER(FuSa_FTT!$T$3:$T$500,FuSa_FTT!$W$3:$W$500 = $W17),
                                "NA"
                      )
                    )
                 )
              )
           )
        )
     )
  )</f>
        <v/>
      </c>
      <c r="T17" s="901">
        <f t="array" ref="T17">IFERROR(
      _xlfn._xlws.FILTER(FuSa_Charger!$U$3:$U$520, FuSa_Charger!$W$3:$W$520 = $W17),
      IFERROR(
          _xlfn._xlws.FILTER(Function_14DCDC!$U$3:$U$503,Function_14DCDC!$W$3:$W$503 = $W17),
          IFERROR(
              _xlfn._xlws.FILTER(Function_Charger!$U$3:$U$510,Function_Charger!$W$3:$W$510 = $W17),
              IFERROR(
                  _xlfn._xlws.FILTER(FuSa_14DCDC!$U$3:$U$500,FuSa_14DCDC!$W$3:$W$500 = $W17),
                  IFERROR(
                      _xlfn._xlws.FILTER(FuSa_14DCDC_EFAN!$U$3:$U$500,FuSa_14DCDC_EFAN!$W$3:$W$500 = $W17),
                      IFERROR(
                          _xlfn._xlws.FILTER(FuSa_FaultInjection!$U$3:$U$500,FuSa_FaultInjection!$W$3:$W$500 = $W17),
                          IFERROR(
                             _xlfn._xlws.FILTER(Function_SCC!$U$3:$U$525,Function_SCC!$W$3:$W$525 = $W17),
                             IFERROR(
                                _xlfn._xlws.FILTER(FuSa_FTT!$U$3:$U$500,FuSa_FTT!$W$3:$W$500 = $W17),
                                "NA"
                      )
                    )
                 )
              )
           )
        )
     )
  )</f>
        <v/>
      </c>
      <c r="U17" s="918">
        <f t="array" ref="U17">IFERROR(
      _xlfn._xlws.FILTER(FuSa_Charger!$V$3:$V$520, FuSa_Charger!$W$3:$W$520 = $W17),
      IFERROR(
          _xlfn._xlws.FILTER(Function_14DCDC!$V$3:$V$503,Function_14DCDC!$W$3:$W$503 = $W17),
          IFERROR(
              _xlfn._xlws.FILTER(Function_Charger!$V$3:$V$510,Function_Charger!$W$3:$W$510 = $W17),
              IFERROR(
                  _xlfn._xlws.FILTER(FuSa_14DCDC!$V$3:$V$500,FuSa_14DCDC!$W$3:$W$500 = $W17),
                  IFERROR(
                      _xlfn._xlws.FILTER(FuSa_14DCDC_EFAN!$V$3:$V$500,FuSa_14DCDC_EFAN!$W$3:$W$500 = $W17),
                      IFERROR(
                          _xlfn._xlws.FILTER(FuSa_FaultInjection!$V$3:$V$500,FuSa_FaultInjection!$W$3:$W$500 = $W17),
                          IFERROR(
                             _xlfn._xlws.FILTER(Function_SCC!$V$3:$V$525,Function_SCC!$W$3:$W$525 = $W17),
                             IFERROR(
                                _xlfn._xlws.FILTER(FuSa_FTT!$V$3:$V$500,FuSa_FTT!$W$3:$W$500 = $W17),
                                "NA"
                      )
                    )
                 )
              )
           )
        )
     )
  )</f>
        <v/>
      </c>
      <c r="V17" s="628" t="inlineStr">
        <is>
          <t>SZ-AC3 ：Limiting the charging voltage on the HV DC circuit</t>
        </is>
      </c>
      <c r="W17" s="160" t="inlineStr">
        <is>
          <t>[SYI_AC3_002_009]HVDC voltage measurement plausibility check.html</t>
        </is>
      </c>
      <c r="X17" s="120" t="n">
        <v>2</v>
      </c>
      <c r="Y17" s="120" t="n">
        <v>0</v>
      </c>
      <c r="Z17" s="120" t="n">
        <v>0</v>
      </c>
      <c r="AA17" s="480" t="n">
        <v>2</v>
      </c>
      <c r="AB17" s="485" t="inlineStr">
        <is>
          <t>TSR-CCU-003</t>
        </is>
      </c>
      <c r="AC17" s="742" t="n"/>
      <c r="AD17" s="166" t="n"/>
      <c r="AE17" s="756" t="n"/>
      <c r="AG17" s="231" t="inlineStr"/>
      <c r="AH17" s="223" t="inlineStr"/>
      <c r="AI17" s="43" t="inlineStr"/>
      <c r="AJ17" s="43" t="inlineStr"/>
      <c r="AK17" s="43" t="inlineStr"/>
      <c r="AL17" s="266" t="n"/>
      <c r="AM17" s="231" t="n"/>
      <c r="AN17" s="765" t="n"/>
      <c r="AO17" s="223">
        <f>EXACT(W17,AG17)</f>
        <v/>
      </c>
      <c r="AP17" s="43">
        <f>EXACT(X17,AH17)</f>
        <v/>
      </c>
      <c r="AQ17" s="43">
        <f>EXACT(Y17,AI17)</f>
        <v/>
      </c>
      <c r="AR17" s="43">
        <f>EXACT(Z17,AJ17)</f>
        <v/>
      </c>
      <c r="AS17" s="266">
        <f>EXACT(AA17,AK17)</f>
        <v/>
      </c>
      <c r="AT17" t="inlineStr"/>
      <c r="AU17" t="inlineStr"/>
    </row>
    <row r="18" ht="15" customHeight="1" thickBot="1">
      <c r="A18" s="439" t="inlineStr">
        <is>
          <t>Yes</t>
        </is>
      </c>
      <c r="B18" s="440" t="inlineStr">
        <is>
          <t>Yes</t>
        </is>
      </c>
      <c r="C18" s="445" t="inlineStr">
        <is>
          <t>Yes</t>
        </is>
      </c>
      <c r="D18" s="910">
        <f t="array" ref="D18">IFERROR(
      _xlfn._xlws.FILTER(FuSa_Charger!$D$3:$D$520, FuSa_Charger!$W$3:$W$520 = $W18),
      IFERROR(
          _xlfn._xlws.FILTER(Function_14DCDC!$D$3:$D$503,Function_14DCDC!$W$3:$W$503 = $W18),
          IFERROR(
              _xlfn._xlws.FILTER(Function_Charger!$D$3:$D$510,Function_Charger!$W$3:$W$510 = $W18),
              IFERROR(
                  _xlfn._xlws.FILTER(FuSa_14DCDC!$D$3:$D$500,FuSa_14DCDC!$W$3:$W$500 = $W18),
                  IFERROR(
                      _xlfn._xlws.FILTER(FuSa_14DCDC_EFAN!$D$3:$D$500,FuSa_14DCDC_EFAN!$W$3:$W$500 = $W18),
                      IFERROR(
                          _xlfn._xlws.FILTER(FuSa_FaultInjection!$D$3:$D$500,FuSa_FaultInjection!$W$3:$W$500 = $W18),
                          IFERROR(
                             _xlfn._xlws.FILTER(Function_SCC!$D$3:$D$525,Function_SCC!$W$3:$W$525 = $W18),
                             IFERROR(
                                _xlfn._xlws.FILTER(FuSa_FTT!$D$3:$D$500,FuSa_FTT!$W$3:$W$500 = $W18),
                                "NA"
                      )
                    )
                 )
              )
           )
        )
     )
  )</f>
        <v/>
      </c>
      <c r="E18" s="900">
        <f t="array" ref="E18">IFERROR(
      _xlfn._xlws.FILTER(FuSa_Charger!$E$3:$E$520, FuSa_Charger!$W$3:$W$520 = $W18),
      IFERROR(
          _xlfn._xlws.FILTER(Function_14DCDC!$E$3:$E$503,Function_14DCDC!$W$3:$W$503 = $W18),
          IFERROR(
              _xlfn._xlws.FILTER(Function_Charger!$E$3:$E$510,Function_Charger!$W$3:$W$510 = $W18),
              IFERROR(
                  _xlfn._xlws.FILTER(FuSa_14DCDC!$E$3:$E$500,FuSa_14DCDC!$W$3:$W$500 = $W18),
                  IFERROR(
                      _xlfn._xlws.FILTER(FuSa_14DCDC_EFAN!$E$3:$E$500,FuSa_14DCDC_EFAN!$W$3:$W$500 = $W18),
                      IFERROR(
                          _xlfn._xlws.FILTER(FuSa_FaultInjection!$E$3:$E$500,FuSa_FaultInjection!$W$3:$W$500 = $W18),
                          IFERROR(
                             _xlfn._xlws.FILTER(Function_SCC!$E$3:$E$525,Function_SCC!$W$3:$W$525 = $W18),
                             IFERROR(
                                _xlfn._xlws.FILTER(FuSa_FTT!$E$3:$E$500,FuSa_FTT!$W$3:$W$500 = $W18),
                                "NA"
                      )
                    )
                 )
              )
           )
        )
     )
  )</f>
        <v/>
      </c>
      <c r="F18" s="980">
        <f t="array" ref="F18">IFERROR(
      _xlfn._xlws.FILTER(FuSa_Charger!$F$3:$F$520, FuSa_Charger!$W$3:$W$520 = $W18),
      IFERROR(
          _xlfn._xlws.FILTER(Function_14DCDC!$F$3:$F$503,Function_14DCDC!$W$3:$W$503 = $W18),
          IFERROR(
              _xlfn._xlws.FILTER(Function_Charger!$F$3:$F$510,Function_Charger!$W$3:$W$510 = $W18),
              IFERROR(
                  _xlfn._xlws.FILTER(FuSa_14DCDC!$F$3:$F$500,FuSa_14DCDC!$W$3:$W$500 = $W18),
                  IFERROR(
                      _xlfn._xlws.FILTER(FuSa_14DCDC_EFAN!$F$3:$F$500,FuSa_14DCDC_EFAN!$W$3:$W$500 = $W18),
                      IFERROR(
                          _xlfn._xlws.FILTER(FuSa_FaultInjection!$F$3:$F$500,FuSa_FaultInjection!$W$3:$W$500 = $W18),
                          IFERROR(
                             _xlfn._xlws.FILTER(Function_SCC!$F$3:$F$525,Function_SCC!$W$3:$W$525 = $W18),
                             IFERROR(
                                _xlfn._xlws.FILTER(FuSa_FTT!$F$3:$F$500,FuSa_FTT!$W$3:$W$500 = $W18),
                                "NA"
                      )
                    )
                 )
              )
           )
        )
     )
  )</f>
        <v/>
      </c>
      <c r="G18" s="980">
        <f t="array" ref="G18">IFERROR(
      _xlfn._xlws.FILTER(FuSa_Charger!$G$3:$G$520, FuSa_Charger!$W$3:$W$520 = $W18),
      IFERROR(
          _xlfn._xlws.FILTER(Function_14DCDC!$G$3:$G$503,Function_14DCDC!$W$3:$W$503 = $W18),
          IFERROR(
              _xlfn._xlws.FILTER(Function_Charger!$G$3:$G$510,Function_Charger!$W$3:$W$510 = $W18),
              IFERROR(
                  _xlfn._xlws.FILTER(FuSa_14DCDC!$G$3:$G$500,FuSa_14DCDC!$W$3:$W$500 = $W18),
                  IFERROR(
                      _xlfn._xlws.FILTER(FuSa_14DCDC_EFAN!$G$3:$G$500,FuSa_14DCDC_EFAN!$W$3:$W$500 = $W18),
                      IFERROR(
                          _xlfn._xlws.FILTER(FuSa_FaultInjection!$G$3:$G$500,FuSa_FaultInjection!$W$3:$W$500 = $W18),
                          IFERROR(
                             _xlfn._xlws.FILTER(Function_SCC!$G$3:$G$525,Function_SCC!$W$3:$W$525 = $W18),
                             IFERROR(
                                _xlfn._xlws.FILTER(FuSa_FTT!$G$3:$G$500,FuSa_FTT!$W$3:$W$500 = $W18),
                                "NA"
                      )
                    )
                 )
              )
           )
        )
     )
  )</f>
        <v/>
      </c>
      <c r="H18" s="980">
        <f t="array" ref="H18">IFERROR(
      _xlfn._xlws.FILTER(FuSa_Charger!$H$3:$H$520, FuSa_Charger!$W$3:$W$520 = $W18),
      IFERROR(
          _xlfn._xlws.FILTER(Function_14DCDC!$H$3:$H$503,Function_14DCDC!$W$3:$W$503 = $W18),
          IFERROR(
              _xlfn._xlws.FILTER(Function_Charger!$H$3:$H$510,Function_Charger!$W$3:$W$510 = $W18),
              IFERROR(
                  _xlfn._xlws.FILTER(FuSa_14DCDC!$H$3:$H$500,FuSa_14DCDC!$W$3:$W$500 = $W18),
                  IFERROR(
                      _xlfn._xlws.FILTER(FuSa_14DCDC_EFAN!$H$3:$H$500,FuSa_14DCDC_EFAN!$W$3:$W$500 = $W18),
                      IFERROR(
                          _xlfn._xlws.FILTER(FuSa_FaultInjection!$H$3:$H$500,FuSa_FaultInjection!$W$3:$W$500 = $W18),
                          IFERROR(
                             _xlfn._xlws.FILTER(Function_SCC!$H$3:$H$525,Function_SCC!$W$3:$W$525 = $W18),
                             IFERROR(
                                _xlfn._xlws.FILTER(FuSa_FTT!$H$3:$H$500,FuSa_FTT!$W$3:$W$500 = $W18),
                                "NA"
                      )
                    )
                 )
              )
           )
        )
     )
  )</f>
        <v/>
      </c>
      <c r="I18" s="900">
        <f t="array" ref="I18">IFERROR(
      _xlfn._xlws.FILTER(FuSa_Charger!$I$3:$I$520, FuSa_Charger!$W$3:$W$520 = $W18),
      IFERROR(
          _xlfn._xlws.FILTER(Function_14DCDC!$I$3:$I$503,Function_14DCDC!$W$3:$W$503 = $W18),
          IFERROR(
              _xlfn._xlws.FILTER(Function_Charger!$I$3:$I$510,Function_Charger!$W$3:$W$510 = $W18),
              IFERROR(
                  _xlfn._xlws.FILTER(FuSa_14DCDC!$I$3:$I$500,FuSa_14DCDC!$W$3:$W$500 = $W18),
                  IFERROR(
                      _xlfn._xlws.FILTER(FuSa_14DCDC_EFAN!$I$3:$I$500,FuSa_14DCDC_EFAN!$W$3:$W$500 = $W18),
                      IFERROR(
                          _xlfn._xlws.FILTER(FuSa_FaultInjection!$I$3:$I$500,FuSa_FaultInjection!$W$3:$W$500 = $W18),
                          IFERROR(
                             _xlfn._xlws.FILTER(Function_SCC!$I$3:$I$525,Function_SCC!$W$3:$W$525 = $W18),
                             IFERROR(
                                _xlfn._xlws.FILTER(FuSa_FTT!$I$3:$I$500,FuSa_FTT!$W$3:$W$500 = $W18),
                                "NA"
                      )
                    )
                 )
              )
           )
        )
     )
  )</f>
        <v/>
      </c>
      <c r="J18" s="736" t="n"/>
      <c r="K18" s="441" t="n"/>
      <c r="L18" s="441" t="n"/>
      <c r="M18" s="441" t="n"/>
      <c r="N18" s="608" t="n"/>
      <c r="O18" s="903">
        <f t="array" ref="O18">IFERROR(
      _xlfn._xlws.FILTER(FuSa_Charger!$O$3:$O$520, FuSa_Charger!$W$3:$W$520 = $W18),
      IFERROR(
          _xlfn._xlws.FILTER(Function_14DCDC!$O$3:$O$503,Function_14DCDC!$W$3:$W$503 = $W18),
          IFERROR(
              _xlfn._xlws.FILTER(Function_Charger!$O$3:$O$510,Function_Charger!$W$3:$W$510 = $W18),
              IFERROR(
                  _xlfn._xlws.FILTER(FuSa_14DCDC!$O$3:$O$500,FuSa_14DCDC!$W$3:$W$500 = $W18),
                  IFERROR(
                      _xlfn._xlws.FILTER(FuSa_14DCDC_EFAN!$O$3:$O$500,FuSa_14DCDC_EFAN!$W$3:$W$500 = $W18),
                      IFERROR(
                          _xlfn._xlws.FILTER(FuSa_FaultInjection!$O$3:$O$500,FuSa_FaultInjection!$W$3:$W$500 = $W18),
                          IFERROR(
                             _xlfn._xlws.FILTER(Function_SCC!$O$3:$O$525,Function_SCC!$W$3:$W$525 = $W18),
                             IFERROR(
                                _xlfn._xlws.FILTER(FuSa_FTT!$O$3:$O$500,FuSa_FTT!$W$3:$W$500 = $W18),
                                "NA"
                      )
                    )
                 )
              )
           )
        )
     )
  )</f>
        <v/>
      </c>
      <c r="P18" s="900">
        <f t="array" ref="P18">IFERROR(
      _xlfn._xlws.FILTER(FuSa_Charger!$Q$3:$Q$520, FuSa_Charger!$W$3:$W$520 = $W18),
      IFERROR(
          _xlfn._xlws.FILTER(Function_14DCDC!$Q$3:$Q$503,Function_14DCDC!$W$3:$W$503 = $W18),
          IFERROR(
              _xlfn._xlws.FILTER(Function_Charger!$Q$3:$Q$510,Function_Charger!$W$3:$W$510 = $W18),
              IFERROR(
                  _xlfn._xlws.FILTER(FuSa_14DCDC!$Q$3:$Q$500,FuSa_14DCDC!$W$3:$W$500 = $W18),
                  IFERROR(
                      _xlfn._xlws.FILTER(FuSa_14DCDC_EFAN!$Q$3:$Q$500,FuSa_14DCDC_EFAN!$W$3:$W$500 = $W18),
                      IFERROR(
                          _xlfn._xlws.FILTER(FuSa_FaultInjection!$Q$3:$Q$500,FuSa_FaultInjection!$W$3:$W$500 = $W18),
                          IFERROR(
                             _xlfn._xlws.FILTER(Function_SCC!$Q$3:$Q$525,Function_SCC!$W$3:$W$525 = $W18),
                             IFERROR(
                                _xlfn._xlws.FILTER(FuSa_FTT!$Q$3:$Q$500,FuSa_FTT!$W$3:$W$500 = $W18),
                                "NA"
                      )
                    )
                 )
              )
           )
        )
     )
  )</f>
        <v/>
      </c>
      <c r="Q18" s="900">
        <f t="array" ref="Q18">IFERROR(
      _xlfn._xlws.FILTER(FuSa_Charger!$R$3:$R$520, FuSa_Charger!$W$3:$W$520 = $W18),
      IFERROR(
          _xlfn._xlws.FILTER(Function_14DCDC!$R$3:$R$503,Function_14DCDC!$W$3:$W$503 = $W18),
          IFERROR(
              _xlfn._xlws.FILTER(Function_Charger!$R$3:$R$510,Function_Charger!$W$3:$W$510 = $W18),
              IFERROR(
                  _xlfn._xlws.FILTER(FuSa_14DCDC!$R$3:$R$500,FuSa_14DCDC!$W$3:$W$500 = $W18),
                  IFERROR(
                      _xlfn._xlws.FILTER(FuSa_14DCDC_EFAN!$R$3:$R$500,FuSa_14DCDC_EFAN!$W$3:$W$500 = $W18),
                      IFERROR(
                          _xlfn._xlws.FILTER(FuSa_FaultInjection!$R$3:$R$500,FuSa_FaultInjection!$W$3:$W$500 = $W18),
                          IFERROR(
                             _xlfn._xlws.FILTER(Function_SCC!$R$3:$R$525,Function_SCC!$W$3:$W$525 = $W18),
                             IFERROR(
                                _xlfn._xlws.FILTER(FuSa_FTT!$R$3:$R$500,FuSa_FTT!$W$3:$W$500 = $W18),
                                "NA"
                      )
                    )
                 )
              )
           )
        )
     )
  )</f>
        <v/>
      </c>
      <c r="R18" s="900">
        <f t="array" ref="R18">IFERROR(
      _xlfn._xlws.FILTER(FuSa_Charger!$S$3:$S$520, FuSa_Charger!$W$3:$W$520 = $W18),
      IFERROR(
          _xlfn._xlws.FILTER(Function_14DCDC!$S$3:$S$503,Function_14DCDC!$W$3:$W$503 = $W18),
          IFERROR(
              _xlfn._xlws.FILTER(Function_Charger!$S$3:$S$510,Function_Charger!$W$3:$W$510 = $W18),
              IFERROR(
                  _xlfn._xlws.FILTER(FuSa_14DCDC!$S$3:$S$500,FuSa_14DCDC!$W$3:$W$500 = $W18),
                  IFERROR(
                      _xlfn._xlws.FILTER(FuSa_14DCDC_EFAN!$S$3:$S$500,FuSa_14DCDC_EFAN!$W$3:$W$500 = $W18),
                      IFERROR(
                          _xlfn._xlws.FILTER(FuSa_FaultInjection!$S$3:$S$500,FuSa_FaultInjection!$W$3:$W$500 = $W18),
                          IFERROR(
                             _xlfn._xlws.FILTER(Function_SCC!$S$3:$S$525,Function_SCC!$W$3:$W$525 = $W18),
                             IFERROR(
                                _xlfn._xlws.FILTER(FuSa_FTT!$S$3:$S$500,FuSa_FTT!$W$3:$W$500 = $W18),
                                "NA"
                      )
                    )
                 )
              )
           )
        )
     )
  )</f>
        <v/>
      </c>
      <c r="S18" s="914">
        <f t="array" ref="S18">IFERROR(
      _xlfn._xlws.FILTER(FuSa_Charger!$T$3:$T$520, FuSa_Charger!$W$3:$W$520 = $W18),
      IFERROR(
          _xlfn._xlws.FILTER(Function_14DCDC!$T$3:$T$503,Function_14DCDC!$W$3:$W$503 = $W18),
          IFERROR(
              _xlfn._xlws.FILTER(Function_Charger!$T$3:$T$510,Function_Charger!$W$3:$W$510 = $W18),
              IFERROR(
                  _xlfn._xlws.FILTER(FuSa_14DCDC!$T$3:$T$500,FuSa_14DCDC!$W$3:$W$500 = $W18),
                  IFERROR(
                      _xlfn._xlws.FILTER(FuSa_14DCDC_EFAN!$T$3:$T$500,FuSa_14DCDC_EFAN!$W$3:$W$500 = $W18),
                      IFERROR(
                          _xlfn._xlws.FILTER(FuSa_FaultInjection!$T$3:$T$500,FuSa_FaultInjection!$W$3:$W$500 = $W18),
                          IFERROR(
                             _xlfn._xlws.FILTER(Function_SCC!$T$3:$T$525,Function_SCC!$W$3:$W$525 = $W18),
                             IFERROR(
                                _xlfn._xlws.FILTER(FuSa_FTT!$T$3:$T$500,FuSa_FTT!$W$3:$W$500 = $W18),
                                "NA"
                      )
                    )
                 )
              )
           )
        )
     )
  )</f>
        <v/>
      </c>
      <c r="T18" s="901">
        <f t="array" ref="T18">IFERROR(
      _xlfn._xlws.FILTER(FuSa_Charger!$U$3:$U$520, FuSa_Charger!$W$3:$W$520 = $W18),
      IFERROR(
          _xlfn._xlws.FILTER(Function_14DCDC!$U$3:$U$503,Function_14DCDC!$W$3:$W$503 = $W18),
          IFERROR(
              _xlfn._xlws.FILTER(Function_Charger!$U$3:$U$510,Function_Charger!$W$3:$W$510 = $W18),
              IFERROR(
                  _xlfn._xlws.FILTER(FuSa_14DCDC!$U$3:$U$500,FuSa_14DCDC!$W$3:$W$500 = $W18),
                  IFERROR(
                      _xlfn._xlws.FILTER(FuSa_14DCDC_EFAN!$U$3:$U$500,FuSa_14DCDC_EFAN!$W$3:$W$500 = $W18),
                      IFERROR(
                          _xlfn._xlws.FILTER(FuSa_FaultInjection!$U$3:$U$500,FuSa_FaultInjection!$W$3:$W$500 = $W18),
                          IFERROR(
                             _xlfn._xlws.FILTER(Function_SCC!$U$3:$U$525,Function_SCC!$W$3:$W$525 = $W18),
                             IFERROR(
                                _xlfn._xlws.FILTER(FuSa_FTT!$U$3:$U$500,FuSa_FTT!$W$3:$W$500 = $W18),
                                "NA"
                      )
                    )
                 )
              )
           )
        )
     )
  )</f>
        <v/>
      </c>
      <c r="U18" s="918">
        <f t="array" ref="U18">IFERROR(
      _xlfn._xlws.FILTER(FuSa_Charger!$V$3:$V$520, FuSa_Charger!$W$3:$W$520 = $W18),
      IFERROR(
          _xlfn._xlws.FILTER(Function_14DCDC!$V$3:$V$503,Function_14DCDC!$W$3:$W$503 = $W18),
          IFERROR(
              _xlfn._xlws.FILTER(Function_Charger!$V$3:$V$510,Function_Charger!$W$3:$W$510 = $W18),
              IFERROR(
                  _xlfn._xlws.FILTER(FuSa_14DCDC!$V$3:$V$500,FuSa_14DCDC!$W$3:$W$500 = $W18),
                  IFERROR(
                      _xlfn._xlws.FILTER(FuSa_14DCDC_EFAN!$V$3:$V$500,FuSa_14DCDC_EFAN!$W$3:$W$500 = $W18),
                      IFERROR(
                          _xlfn._xlws.FILTER(FuSa_FaultInjection!$V$3:$V$500,FuSa_FaultInjection!$W$3:$W$500 = $W18),
                          IFERROR(
                             _xlfn._xlws.FILTER(Function_SCC!$V$3:$V$525,Function_SCC!$W$3:$W$525 = $W18),
                             IFERROR(
                                _xlfn._xlws.FILTER(FuSa_FTT!$V$3:$V$500,FuSa_FTT!$W$3:$W$500 = $W18),
                                "NA"
                      )
                    )
                 )
              )
           )
        )
     )
  )</f>
        <v/>
      </c>
      <c r="V18" s="628" t="inlineStr">
        <is>
          <t>SZ-AC3 ：Limiting the charging voltage on the HV DC circuit</t>
        </is>
      </c>
      <c r="W18" s="160" t="inlineStr">
        <is>
          <t>[SYI_AC3_002_010]HVDC voltage measurement plausibility check.html</t>
        </is>
      </c>
      <c r="X18" s="120" t="n">
        <v>2</v>
      </c>
      <c r="Y18" s="120" t="n">
        <v>0</v>
      </c>
      <c r="Z18" s="120" t="n">
        <v>0</v>
      </c>
      <c r="AA18" s="480" t="n">
        <v>2</v>
      </c>
      <c r="AB18" s="485" t="inlineStr">
        <is>
          <t>TSR-CCU-075</t>
        </is>
      </c>
      <c r="AC18" s="742" t="n"/>
      <c r="AD18" s="166" t="n"/>
      <c r="AE18" s="756" t="n"/>
      <c r="AG18" s="231" t="inlineStr"/>
      <c r="AH18" s="223" t="inlineStr"/>
      <c r="AI18" s="43" t="inlineStr"/>
      <c r="AJ18" s="43" t="inlineStr"/>
      <c r="AK18" s="43" t="inlineStr"/>
      <c r="AL18" s="266" t="n"/>
      <c r="AM18" s="231" t="n"/>
      <c r="AN18" s="765" t="n"/>
      <c r="AO18" s="223">
        <f>EXACT(W18,AG18)</f>
        <v/>
      </c>
      <c r="AP18" s="43">
        <f>EXACT(X18,AH18)</f>
        <v/>
      </c>
      <c r="AQ18" s="43">
        <f>EXACT(Y18,AI18)</f>
        <v/>
      </c>
      <c r="AR18" s="43">
        <f>EXACT(Z18,AJ18)</f>
        <v/>
      </c>
      <c r="AS18" s="266">
        <f>EXACT(AA18,AK18)</f>
        <v/>
      </c>
      <c r="AT18" t="inlineStr"/>
      <c r="AU18" t="inlineStr"/>
    </row>
    <row r="19" ht="15" customHeight="1" thickBot="1">
      <c r="A19" s="439" t="inlineStr">
        <is>
          <t>Yes</t>
        </is>
      </c>
      <c r="B19" s="440" t="inlineStr">
        <is>
          <t>Yes</t>
        </is>
      </c>
      <c r="C19" s="445" t="inlineStr">
        <is>
          <t>Yes</t>
        </is>
      </c>
      <c r="D19" s="910">
        <f t="array" ref="D19">IFERROR(
      _xlfn._xlws.FILTER(FuSa_Charger!$D$3:$D$520, FuSa_Charger!$W$3:$W$520 = $W19),
      IFERROR(
          _xlfn._xlws.FILTER(Function_14DCDC!$D$3:$D$503,Function_14DCDC!$W$3:$W$503 = $W19),
          IFERROR(
              _xlfn._xlws.FILTER(Function_Charger!$D$3:$D$510,Function_Charger!$W$3:$W$510 = $W19),
              IFERROR(
                  _xlfn._xlws.FILTER(FuSa_14DCDC!$D$3:$D$500,FuSa_14DCDC!$W$3:$W$500 = $W19),
                  IFERROR(
                      _xlfn._xlws.FILTER(FuSa_14DCDC_EFAN!$D$3:$D$500,FuSa_14DCDC_EFAN!$W$3:$W$500 = $W19),
                      IFERROR(
                          _xlfn._xlws.FILTER(FuSa_FaultInjection!$D$3:$D$500,FuSa_FaultInjection!$W$3:$W$500 = $W19),
                          IFERROR(
                             _xlfn._xlws.FILTER(Function_SCC!$D$3:$D$525,Function_SCC!$W$3:$W$525 = $W19),
                             IFERROR(
                                _xlfn._xlws.FILTER(FuSa_FTT!$D$3:$D$500,FuSa_FTT!$W$3:$W$500 = $W19),
                                "NA"
                      )
                    )
                 )
              )
           )
        )
     )
  )</f>
        <v/>
      </c>
      <c r="E19" s="900">
        <f t="array" ref="E19">IFERROR(
      _xlfn._xlws.FILTER(FuSa_Charger!$E$3:$E$520, FuSa_Charger!$W$3:$W$520 = $W19),
      IFERROR(
          _xlfn._xlws.FILTER(Function_14DCDC!$E$3:$E$503,Function_14DCDC!$W$3:$W$503 = $W19),
          IFERROR(
              _xlfn._xlws.FILTER(Function_Charger!$E$3:$E$510,Function_Charger!$W$3:$W$510 = $W19),
              IFERROR(
                  _xlfn._xlws.FILTER(FuSa_14DCDC!$E$3:$E$500,FuSa_14DCDC!$W$3:$W$500 = $W19),
                  IFERROR(
                      _xlfn._xlws.FILTER(FuSa_14DCDC_EFAN!$E$3:$E$500,FuSa_14DCDC_EFAN!$W$3:$W$500 = $W19),
                      IFERROR(
                          _xlfn._xlws.FILTER(FuSa_FaultInjection!$E$3:$E$500,FuSa_FaultInjection!$W$3:$W$500 = $W19),
                          IFERROR(
                             _xlfn._xlws.FILTER(Function_SCC!$E$3:$E$525,Function_SCC!$W$3:$W$525 = $W19),
                             IFERROR(
                                _xlfn._xlws.FILTER(FuSa_FTT!$E$3:$E$500,FuSa_FTT!$W$3:$W$500 = $W19),
                                "NA"
                      )
                    )
                 )
              )
           )
        )
     )
  )</f>
        <v/>
      </c>
      <c r="F19" s="980">
        <f t="array" ref="F19">IFERROR(
      _xlfn._xlws.FILTER(FuSa_Charger!$F$3:$F$520, FuSa_Charger!$W$3:$W$520 = $W19),
      IFERROR(
          _xlfn._xlws.FILTER(Function_14DCDC!$F$3:$F$503,Function_14DCDC!$W$3:$W$503 = $W19),
          IFERROR(
              _xlfn._xlws.FILTER(Function_Charger!$F$3:$F$510,Function_Charger!$W$3:$W$510 = $W19),
              IFERROR(
                  _xlfn._xlws.FILTER(FuSa_14DCDC!$F$3:$F$500,FuSa_14DCDC!$W$3:$W$500 = $W19),
                  IFERROR(
                      _xlfn._xlws.FILTER(FuSa_14DCDC_EFAN!$F$3:$F$500,FuSa_14DCDC_EFAN!$W$3:$W$500 = $W19),
                      IFERROR(
                          _xlfn._xlws.FILTER(FuSa_FaultInjection!$F$3:$F$500,FuSa_FaultInjection!$W$3:$W$500 = $W19),
                          IFERROR(
                             _xlfn._xlws.FILTER(Function_SCC!$F$3:$F$525,Function_SCC!$W$3:$W$525 = $W19),
                             IFERROR(
                                _xlfn._xlws.FILTER(FuSa_FTT!$F$3:$F$500,FuSa_FTT!$W$3:$W$500 = $W19),
                                "NA"
                      )
                    )
                 )
              )
           )
        )
     )
  )</f>
        <v/>
      </c>
      <c r="G19" s="980">
        <f t="array" ref="G19">IFERROR(
      _xlfn._xlws.FILTER(FuSa_Charger!$G$3:$G$520, FuSa_Charger!$W$3:$W$520 = $W19),
      IFERROR(
          _xlfn._xlws.FILTER(Function_14DCDC!$G$3:$G$503,Function_14DCDC!$W$3:$W$503 = $W19),
          IFERROR(
              _xlfn._xlws.FILTER(Function_Charger!$G$3:$G$510,Function_Charger!$W$3:$W$510 = $W19),
              IFERROR(
                  _xlfn._xlws.FILTER(FuSa_14DCDC!$G$3:$G$500,FuSa_14DCDC!$W$3:$W$500 = $W19),
                  IFERROR(
                      _xlfn._xlws.FILTER(FuSa_14DCDC_EFAN!$G$3:$G$500,FuSa_14DCDC_EFAN!$W$3:$W$500 = $W19),
                      IFERROR(
                          _xlfn._xlws.FILTER(FuSa_FaultInjection!$G$3:$G$500,FuSa_FaultInjection!$W$3:$W$500 = $W19),
                          IFERROR(
                             _xlfn._xlws.FILTER(Function_SCC!$G$3:$G$525,Function_SCC!$W$3:$W$525 = $W19),
                             IFERROR(
                                _xlfn._xlws.FILTER(FuSa_FTT!$G$3:$G$500,FuSa_FTT!$W$3:$W$500 = $W19),
                                "NA"
                      )
                    )
                 )
              )
           )
        )
     )
  )</f>
        <v/>
      </c>
      <c r="H19" s="980">
        <f t="array" ref="H19">IFERROR(
      _xlfn._xlws.FILTER(FuSa_Charger!$H$3:$H$520, FuSa_Charger!$W$3:$W$520 = $W19),
      IFERROR(
          _xlfn._xlws.FILTER(Function_14DCDC!$H$3:$H$503,Function_14DCDC!$W$3:$W$503 = $W19),
          IFERROR(
              _xlfn._xlws.FILTER(Function_Charger!$H$3:$H$510,Function_Charger!$W$3:$W$510 = $W19),
              IFERROR(
                  _xlfn._xlws.FILTER(FuSa_14DCDC!$H$3:$H$500,FuSa_14DCDC!$W$3:$W$500 = $W19),
                  IFERROR(
                      _xlfn._xlws.FILTER(FuSa_14DCDC_EFAN!$H$3:$H$500,FuSa_14DCDC_EFAN!$W$3:$W$500 = $W19),
                      IFERROR(
                          _xlfn._xlws.FILTER(FuSa_FaultInjection!$H$3:$H$500,FuSa_FaultInjection!$W$3:$W$500 = $W19),
                          IFERROR(
                             _xlfn._xlws.FILTER(Function_SCC!$H$3:$H$525,Function_SCC!$W$3:$W$525 = $W19),
                             IFERROR(
                                _xlfn._xlws.FILTER(FuSa_FTT!$H$3:$H$500,FuSa_FTT!$W$3:$W$500 = $W19),
                                "NA"
                      )
                    )
                 )
              )
           )
        )
     )
  )</f>
        <v/>
      </c>
      <c r="I19" s="900">
        <f t="array" ref="I19">IFERROR(
      _xlfn._xlws.FILTER(FuSa_Charger!$I$3:$I$520, FuSa_Charger!$W$3:$W$520 = $W19),
      IFERROR(
          _xlfn._xlws.FILTER(Function_14DCDC!$I$3:$I$503,Function_14DCDC!$W$3:$W$503 = $W19),
          IFERROR(
              _xlfn._xlws.FILTER(Function_Charger!$I$3:$I$510,Function_Charger!$W$3:$W$510 = $W19),
              IFERROR(
                  _xlfn._xlws.FILTER(FuSa_14DCDC!$I$3:$I$500,FuSa_14DCDC!$W$3:$W$500 = $W19),
                  IFERROR(
                      _xlfn._xlws.FILTER(FuSa_14DCDC_EFAN!$I$3:$I$500,FuSa_14DCDC_EFAN!$W$3:$W$500 = $W19),
                      IFERROR(
                          _xlfn._xlws.FILTER(FuSa_FaultInjection!$I$3:$I$500,FuSa_FaultInjection!$W$3:$W$500 = $W19),
                          IFERROR(
                             _xlfn._xlws.FILTER(Function_SCC!$I$3:$I$525,Function_SCC!$W$3:$W$525 = $W19),
                             IFERROR(
                                _xlfn._xlws.FILTER(FuSa_FTT!$I$3:$I$500,FuSa_FTT!$W$3:$W$500 = $W19),
                                "NA"
                      )
                    )
                 )
              )
           )
        )
     )
  )</f>
        <v/>
      </c>
      <c r="J19" s="736" t="n"/>
      <c r="K19" s="441" t="n"/>
      <c r="L19" s="441" t="n"/>
      <c r="M19" s="441" t="n"/>
      <c r="N19" s="608" t="n"/>
      <c r="O19" s="903">
        <f t="array" ref="O19">IFERROR(
      _xlfn._xlws.FILTER(FuSa_Charger!$O$3:$O$520, FuSa_Charger!$W$3:$W$520 = $W19),
      IFERROR(
          _xlfn._xlws.FILTER(Function_14DCDC!$O$3:$O$503,Function_14DCDC!$W$3:$W$503 = $W19),
          IFERROR(
              _xlfn._xlws.FILTER(Function_Charger!$O$3:$O$510,Function_Charger!$W$3:$W$510 = $W19),
              IFERROR(
                  _xlfn._xlws.FILTER(FuSa_14DCDC!$O$3:$O$500,FuSa_14DCDC!$W$3:$W$500 = $W19),
                  IFERROR(
                      _xlfn._xlws.FILTER(FuSa_14DCDC_EFAN!$O$3:$O$500,FuSa_14DCDC_EFAN!$W$3:$W$500 = $W19),
                      IFERROR(
                          _xlfn._xlws.FILTER(FuSa_FaultInjection!$O$3:$O$500,FuSa_FaultInjection!$W$3:$W$500 = $W19),
                          IFERROR(
                             _xlfn._xlws.FILTER(Function_SCC!$O$3:$O$525,Function_SCC!$W$3:$W$525 = $W19),
                             IFERROR(
                                _xlfn._xlws.FILTER(FuSa_FTT!$O$3:$O$500,FuSa_FTT!$W$3:$W$500 = $W19),
                                "NA"
                      )
                    )
                 )
              )
           )
        )
     )
  )</f>
        <v/>
      </c>
      <c r="P19" s="900">
        <f t="array" ref="P19">IFERROR(
      _xlfn._xlws.FILTER(FuSa_Charger!$Q$3:$Q$520, FuSa_Charger!$W$3:$W$520 = $W19),
      IFERROR(
          _xlfn._xlws.FILTER(Function_14DCDC!$Q$3:$Q$503,Function_14DCDC!$W$3:$W$503 = $W19),
          IFERROR(
              _xlfn._xlws.FILTER(Function_Charger!$Q$3:$Q$510,Function_Charger!$W$3:$W$510 = $W19),
              IFERROR(
                  _xlfn._xlws.FILTER(FuSa_14DCDC!$Q$3:$Q$500,FuSa_14DCDC!$W$3:$W$500 = $W19),
                  IFERROR(
                      _xlfn._xlws.FILTER(FuSa_14DCDC_EFAN!$Q$3:$Q$500,FuSa_14DCDC_EFAN!$W$3:$W$500 = $W19),
                      IFERROR(
                          _xlfn._xlws.FILTER(FuSa_FaultInjection!$Q$3:$Q$500,FuSa_FaultInjection!$W$3:$W$500 = $W19),
                          IFERROR(
                             _xlfn._xlws.FILTER(Function_SCC!$Q$3:$Q$525,Function_SCC!$W$3:$W$525 = $W19),
                             IFERROR(
                                _xlfn._xlws.FILTER(FuSa_FTT!$Q$3:$Q$500,FuSa_FTT!$W$3:$W$500 = $W19),
                                "NA"
                      )
                    )
                 )
              )
           )
        )
     )
  )</f>
        <v/>
      </c>
      <c r="Q19" s="900">
        <f t="array" ref="Q19">IFERROR(
      _xlfn._xlws.FILTER(FuSa_Charger!$R$3:$R$520, FuSa_Charger!$W$3:$W$520 = $W19),
      IFERROR(
          _xlfn._xlws.FILTER(Function_14DCDC!$R$3:$R$503,Function_14DCDC!$W$3:$W$503 = $W19),
          IFERROR(
              _xlfn._xlws.FILTER(Function_Charger!$R$3:$R$510,Function_Charger!$W$3:$W$510 = $W19),
              IFERROR(
                  _xlfn._xlws.FILTER(FuSa_14DCDC!$R$3:$R$500,FuSa_14DCDC!$W$3:$W$500 = $W19),
                  IFERROR(
                      _xlfn._xlws.FILTER(FuSa_14DCDC_EFAN!$R$3:$R$500,FuSa_14DCDC_EFAN!$W$3:$W$500 = $W19),
                      IFERROR(
                          _xlfn._xlws.FILTER(FuSa_FaultInjection!$R$3:$R$500,FuSa_FaultInjection!$W$3:$W$500 = $W19),
                          IFERROR(
                             _xlfn._xlws.FILTER(Function_SCC!$R$3:$R$525,Function_SCC!$W$3:$W$525 = $W19),
                             IFERROR(
                                _xlfn._xlws.FILTER(FuSa_FTT!$R$3:$R$500,FuSa_FTT!$W$3:$W$500 = $W19),
                                "NA"
                      )
                    )
                 )
              )
           )
        )
     )
  )</f>
        <v/>
      </c>
      <c r="R19" s="900">
        <f t="array" ref="R19">IFERROR(
      _xlfn._xlws.FILTER(FuSa_Charger!$S$3:$S$520, FuSa_Charger!$W$3:$W$520 = $W19),
      IFERROR(
          _xlfn._xlws.FILTER(Function_14DCDC!$S$3:$S$503,Function_14DCDC!$W$3:$W$503 = $W19),
          IFERROR(
              _xlfn._xlws.FILTER(Function_Charger!$S$3:$S$510,Function_Charger!$W$3:$W$510 = $W19),
              IFERROR(
                  _xlfn._xlws.FILTER(FuSa_14DCDC!$S$3:$S$500,FuSa_14DCDC!$W$3:$W$500 = $W19),
                  IFERROR(
                      _xlfn._xlws.FILTER(FuSa_14DCDC_EFAN!$S$3:$S$500,FuSa_14DCDC_EFAN!$W$3:$W$500 = $W19),
                      IFERROR(
                          _xlfn._xlws.FILTER(FuSa_FaultInjection!$S$3:$S$500,FuSa_FaultInjection!$W$3:$W$500 = $W19),
                          IFERROR(
                             _xlfn._xlws.FILTER(Function_SCC!$S$3:$S$525,Function_SCC!$W$3:$W$525 = $W19),
                             IFERROR(
                                _xlfn._xlws.FILTER(FuSa_FTT!$S$3:$S$500,FuSa_FTT!$W$3:$W$500 = $W19),
                                "NA"
                      )
                    )
                 )
              )
           )
        )
     )
  )</f>
        <v/>
      </c>
      <c r="S19" s="914">
        <f t="array" ref="S19">IFERROR(
      _xlfn._xlws.FILTER(FuSa_Charger!$T$3:$T$520, FuSa_Charger!$W$3:$W$520 = $W19),
      IFERROR(
          _xlfn._xlws.FILTER(Function_14DCDC!$T$3:$T$503,Function_14DCDC!$W$3:$W$503 = $W19),
          IFERROR(
              _xlfn._xlws.FILTER(Function_Charger!$T$3:$T$510,Function_Charger!$W$3:$W$510 = $W19),
              IFERROR(
                  _xlfn._xlws.FILTER(FuSa_14DCDC!$T$3:$T$500,FuSa_14DCDC!$W$3:$W$500 = $W19),
                  IFERROR(
                      _xlfn._xlws.FILTER(FuSa_14DCDC_EFAN!$T$3:$T$500,FuSa_14DCDC_EFAN!$W$3:$W$500 = $W19),
                      IFERROR(
                          _xlfn._xlws.FILTER(FuSa_FaultInjection!$T$3:$T$500,FuSa_FaultInjection!$W$3:$W$500 = $W19),
                          IFERROR(
                             _xlfn._xlws.FILTER(Function_SCC!$T$3:$T$525,Function_SCC!$W$3:$W$525 = $W19),
                             IFERROR(
                                _xlfn._xlws.FILTER(FuSa_FTT!$T$3:$T$500,FuSa_FTT!$W$3:$W$500 = $W19),
                                "NA"
                      )
                    )
                 )
              )
           )
        )
     )
  )</f>
        <v/>
      </c>
      <c r="T19" s="901">
        <f t="array" ref="T19">IFERROR(
      _xlfn._xlws.FILTER(FuSa_Charger!$U$3:$U$520, FuSa_Charger!$W$3:$W$520 = $W19),
      IFERROR(
          _xlfn._xlws.FILTER(Function_14DCDC!$U$3:$U$503,Function_14DCDC!$W$3:$W$503 = $W19),
          IFERROR(
              _xlfn._xlws.FILTER(Function_Charger!$U$3:$U$510,Function_Charger!$W$3:$W$510 = $W19),
              IFERROR(
                  _xlfn._xlws.FILTER(FuSa_14DCDC!$U$3:$U$500,FuSa_14DCDC!$W$3:$W$500 = $W19),
                  IFERROR(
                      _xlfn._xlws.FILTER(FuSa_14DCDC_EFAN!$U$3:$U$500,FuSa_14DCDC_EFAN!$W$3:$W$500 = $W19),
                      IFERROR(
                          _xlfn._xlws.FILTER(FuSa_FaultInjection!$U$3:$U$500,FuSa_FaultInjection!$W$3:$W$500 = $W19),
                          IFERROR(
                             _xlfn._xlws.FILTER(Function_SCC!$U$3:$U$525,Function_SCC!$W$3:$W$525 = $W19),
                             IFERROR(
                                _xlfn._xlws.FILTER(FuSa_FTT!$U$3:$U$500,FuSa_FTT!$W$3:$W$500 = $W19),
                                "NA"
                      )
                    )
                 )
              )
           )
        )
     )
  )</f>
        <v/>
      </c>
      <c r="U19" s="918">
        <f t="array" ref="U19">IFERROR(
      _xlfn._xlws.FILTER(FuSa_Charger!$V$3:$V$520, FuSa_Charger!$W$3:$W$520 = $W19),
      IFERROR(
          _xlfn._xlws.FILTER(Function_14DCDC!$V$3:$V$503,Function_14DCDC!$W$3:$W$503 = $W19),
          IFERROR(
              _xlfn._xlws.FILTER(Function_Charger!$V$3:$V$510,Function_Charger!$W$3:$W$510 = $W19),
              IFERROR(
                  _xlfn._xlws.FILTER(FuSa_14DCDC!$V$3:$V$500,FuSa_14DCDC!$W$3:$W$500 = $W19),
                  IFERROR(
                      _xlfn._xlws.FILTER(FuSa_14DCDC_EFAN!$V$3:$V$500,FuSa_14DCDC_EFAN!$W$3:$W$500 = $W19),
                      IFERROR(
                          _xlfn._xlws.FILTER(FuSa_FaultInjection!$V$3:$V$500,FuSa_FaultInjection!$W$3:$W$500 = $W19),
                          IFERROR(
                             _xlfn._xlws.FILTER(Function_SCC!$V$3:$V$525,Function_SCC!$W$3:$W$525 = $W19),
                             IFERROR(
                                _xlfn._xlws.FILTER(FuSa_FTT!$V$3:$V$500,FuSa_FTT!$W$3:$W$500 = $W19),
                                "NA"
                      )
                    )
                 )
              )
           )
        )
     )
  )</f>
        <v/>
      </c>
      <c r="V19" s="628" t="inlineStr">
        <is>
          <t>SZ-AC3 ：Limiting the charging voltage on the HV DC circuit</t>
        </is>
      </c>
      <c r="W19" s="160" t="inlineStr">
        <is>
          <t>[SYI_AC3_002_011]HVDC voltage measurement plausibility check.html</t>
        </is>
      </c>
      <c r="X19" s="120" t="n">
        <v>6</v>
      </c>
      <c r="Y19" s="120" t="n">
        <v>0</v>
      </c>
      <c r="Z19" s="120" t="n">
        <v>0</v>
      </c>
      <c r="AA19" s="480" t="n">
        <v>6</v>
      </c>
      <c r="AB19" s="485" t="inlineStr">
        <is>
          <t>TSR-CCU-103</t>
        </is>
      </c>
      <c r="AC19" s="742" t="n"/>
      <c r="AD19" s="166" t="n"/>
      <c r="AE19" s="756" t="n"/>
      <c r="AG19" s="231" t="inlineStr"/>
      <c r="AH19" s="223" t="inlineStr"/>
      <c r="AI19" s="43" t="inlineStr"/>
      <c r="AJ19" s="43" t="inlineStr"/>
      <c r="AK19" s="43" t="inlineStr"/>
      <c r="AL19" s="266" t="n"/>
      <c r="AM19" s="231" t="n"/>
      <c r="AN19" s="765" t="n"/>
      <c r="AO19" s="223">
        <f>EXACT(W19,AG19)</f>
        <v/>
      </c>
      <c r="AP19" s="43">
        <f>EXACT(X19,AH19)</f>
        <v/>
      </c>
      <c r="AQ19" s="43">
        <f>EXACT(Y19,AI19)</f>
        <v/>
      </c>
      <c r="AR19" s="43">
        <f>EXACT(Z19,AJ19)</f>
        <v/>
      </c>
      <c r="AS19" s="266">
        <f>EXACT(AA19,AK19)</f>
        <v/>
      </c>
      <c r="AT19" t="inlineStr"/>
      <c r="AU19" t="inlineStr"/>
    </row>
    <row r="20" ht="15" customHeight="1" thickBot="1">
      <c r="A20" s="439" t="inlineStr">
        <is>
          <t>Yes</t>
        </is>
      </c>
      <c r="B20" s="440" t="inlineStr">
        <is>
          <t>Yes</t>
        </is>
      </c>
      <c r="C20" s="445" t="inlineStr">
        <is>
          <t>Yes</t>
        </is>
      </c>
      <c r="D20" s="910">
        <f t="array" ref="D20">IFERROR(
      _xlfn._xlws.FILTER(FuSa_Charger!$D$3:$D$520, FuSa_Charger!$W$3:$W$520 = $W20),
      IFERROR(
          _xlfn._xlws.FILTER(Function_14DCDC!$D$3:$D$503,Function_14DCDC!$W$3:$W$503 = $W20),
          IFERROR(
              _xlfn._xlws.FILTER(Function_Charger!$D$3:$D$510,Function_Charger!$W$3:$W$510 = $W20),
              IFERROR(
                  _xlfn._xlws.FILTER(FuSa_14DCDC!$D$3:$D$500,FuSa_14DCDC!$W$3:$W$500 = $W20),
                  IFERROR(
                      _xlfn._xlws.FILTER(FuSa_14DCDC_EFAN!$D$3:$D$500,FuSa_14DCDC_EFAN!$W$3:$W$500 = $W20),
                      IFERROR(
                          _xlfn._xlws.FILTER(FuSa_FaultInjection!$D$3:$D$500,FuSa_FaultInjection!$W$3:$W$500 = $W20),
                          IFERROR(
                             _xlfn._xlws.FILTER(Function_SCC!$D$3:$D$525,Function_SCC!$W$3:$W$525 = $W20),
                             IFERROR(
                                _xlfn._xlws.FILTER(FuSa_FTT!$D$3:$D$500,FuSa_FTT!$W$3:$W$500 = $W20),
                                "NA"
                      )
                    )
                 )
              )
           )
        )
     )
  )</f>
        <v/>
      </c>
      <c r="E20" s="900">
        <f t="array" ref="E20">IFERROR(
      _xlfn._xlws.FILTER(FuSa_Charger!$E$3:$E$520, FuSa_Charger!$W$3:$W$520 = $W20),
      IFERROR(
          _xlfn._xlws.FILTER(Function_14DCDC!$E$3:$E$503,Function_14DCDC!$W$3:$W$503 = $W20),
          IFERROR(
              _xlfn._xlws.FILTER(Function_Charger!$E$3:$E$510,Function_Charger!$W$3:$W$510 = $W20),
              IFERROR(
                  _xlfn._xlws.FILTER(FuSa_14DCDC!$E$3:$E$500,FuSa_14DCDC!$W$3:$W$500 = $W20),
                  IFERROR(
                      _xlfn._xlws.FILTER(FuSa_14DCDC_EFAN!$E$3:$E$500,FuSa_14DCDC_EFAN!$W$3:$W$500 = $W20),
                      IFERROR(
                          _xlfn._xlws.FILTER(FuSa_FaultInjection!$E$3:$E$500,FuSa_FaultInjection!$W$3:$W$500 = $W20),
                          IFERROR(
                             _xlfn._xlws.FILTER(Function_SCC!$E$3:$E$525,Function_SCC!$W$3:$W$525 = $W20),
                             IFERROR(
                                _xlfn._xlws.FILTER(FuSa_FTT!$E$3:$E$500,FuSa_FTT!$W$3:$W$500 = $W20),
                                "NA"
                      )
                    )
                 )
              )
           )
        )
     )
  )</f>
        <v/>
      </c>
      <c r="F20" s="980">
        <f t="array" ref="F20">IFERROR(
      _xlfn._xlws.FILTER(FuSa_Charger!$F$3:$F$520, FuSa_Charger!$W$3:$W$520 = $W20),
      IFERROR(
          _xlfn._xlws.FILTER(Function_14DCDC!$F$3:$F$503,Function_14DCDC!$W$3:$W$503 = $W20),
          IFERROR(
              _xlfn._xlws.FILTER(Function_Charger!$F$3:$F$510,Function_Charger!$W$3:$W$510 = $W20),
              IFERROR(
                  _xlfn._xlws.FILTER(FuSa_14DCDC!$F$3:$F$500,FuSa_14DCDC!$W$3:$W$500 = $W20),
                  IFERROR(
                      _xlfn._xlws.FILTER(FuSa_14DCDC_EFAN!$F$3:$F$500,FuSa_14DCDC_EFAN!$W$3:$W$500 = $W20),
                      IFERROR(
                          _xlfn._xlws.FILTER(FuSa_FaultInjection!$F$3:$F$500,FuSa_FaultInjection!$W$3:$W$500 = $W20),
                          IFERROR(
                             _xlfn._xlws.FILTER(Function_SCC!$F$3:$F$525,Function_SCC!$W$3:$W$525 = $W20),
                             IFERROR(
                                _xlfn._xlws.FILTER(FuSa_FTT!$F$3:$F$500,FuSa_FTT!$W$3:$W$500 = $W20),
                                "NA"
                      )
                    )
                 )
              )
           )
        )
     )
  )</f>
        <v/>
      </c>
      <c r="G20" s="980">
        <f t="array" ref="G20">IFERROR(
      _xlfn._xlws.FILTER(FuSa_Charger!$G$3:$G$520, FuSa_Charger!$W$3:$W$520 = $W20),
      IFERROR(
          _xlfn._xlws.FILTER(Function_14DCDC!$G$3:$G$503,Function_14DCDC!$W$3:$W$503 = $W20),
          IFERROR(
              _xlfn._xlws.FILTER(Function_Charger!$G$3:$G$510,Function_Charger!$W$3:$W$510 = $W20),
              IFERROR(
                  _xlfn._xlws.FILTER(FuSa_14DCDC!$G$3:$G$500,FuSa_14DCDC!$W$3:$W$500 = $W20),
                  IFERROR(
                      _xlfn._xlws.FILTER(FuSa_14DCDC_EFAN!$G$3:$G$500,FuSa_14DCDC_EFAN!$W$3:$W$500 = $W20),
                      IFERROR(
                          _xlfn._xlws.FILTER(FuSa_FaultInjection!$G$3:$G$500,FuSa_FaultInjection!$W$3:$W$500 = $W20),
                          IFERROR(
                             _xlfn._xlws.FILTER(Function_SCC!$G$3:$G$525,Function_SCC!$W$3:$W$525 = $W20),
                             IFERROR(
                                _xlfn._xlws.FILTER(FuSa_FTT!$G$3:$G$500,FuSa_FTT!$W$3:$W$500 = $W20),
                                "NA"
                      )
                    )
                 )
              )
           )
        )
     )
  )</f>
        <v/>
      </c>
      <c r="H20" s="980">
        <f t="array" ref="H20">IFERROR(
      _xlfn._xlws.FILTER(FuSa_Charger!$H$3:$H$520, FuSa_Charger!$W$3:$W$520 = $W20),
      IFERROR(
          _xlfn._xlws.FILTER(Function_14DCDC!$H$3:$H$503,Function_14DCDC!$W$3:$W$503 = $W20),
          IFERROR(
              _xlfn._xlws.FILTER(Function_Charger!$H$3:$H$510,Function_Charger!$W$3:$W$510 = $W20),
              IFERROR(
                  _xlfn._xlws.FILTER(FuSa_14DCDC!$H$3:$H$500,FuSa_14DCDC!$W$3:$W$500 = $W20),
                  IFERROR(
                      _xlfn._xlws.FILTER(FuSa_14DCDC_EFAN!$H$3:$H$500,FuSa_14DCDC_EFAN!$W$3:$W$500 = $W20),
                      IFERROR(
                          _xlfn._xlws.FILTER(FuSa_FaultInjection!$H$3:$H$500,FuSa_FaultInjection!$W$3:$W$500 = $W20),
                          IFERROR(
                             _xlfn._xlws.FILTER(Function_SCC!$H$3:$H$525,Function_SCC!$W$3:$W$525 = $W20),
                             IFERROR(
                                _xlfn._xlws.FILTER(FuSa_FTT!$H$3:$H$500,FuSa_FTT!$W$3:$W$500 = $W20),
                                "NA"
                      )
                    )
                 )
              )
           )
        )
     )
  )</f>
        <v/>
      </c>
      <c r="I20" s="900">
        <f t="array" ref="I20">IFERROR(
      _xlfn._xlws.FILTER(FuSa_Charger!$I$3:$I$520, FuSa_Charger!$W$3:$W$520 = $W20),
      IFERROR(
          _xlfn._xlws.FILTER(Function_14DCDC!$I$3:$I$503,Function_14DCDC!$W$3:$W$503 = $W20),
          IFERROR(
              _xlfn._xlws.FILTER(Function_Charger!$I$3:$I$510,Function_Charger!$W$3:$W$510 = $W20),
              IFERROR(
                  _xlfn._xlws.FILTER(FuSa_14DCDC!$I$3:$I$500,FuSa_14DCDC!$W$3:$W$500 = $W20),
                  IFERROR(
                      _xlfn._xlws.FILTER(FuSa_14DCDC_EFAN!$I$3:$I$500,FuSa_14DCDC_EFAN!$W$3:$W$500 = $W20),
                      IFERROR(
                          _xlfn._xlws.FILTER(FuSa_FaultInjection!$I$3:$I$500,FuSa_FaultInjection!$W$3:$W$500 = $W20),
                          IFERROR(
                             _xlfn._xlws.FILTER(Function_SCC!$I$3:$I$525,Function_SCC!$W$3:$W$525 = $W20),
                             IFERROR(
                                _xlfn._xlws.FILTER(FuSa_FTT!$I$3:$I$500,FuSa_FTT!$W$3:$W$500 = $W20),
                                "NA"
                      )
                    )
                 )
              )
           )
        )
     )
  )</f>
        <v/>
      </c>
      <c r="J20" s="736" t="n"/>
      <c r="K20" s="441" t="n"/>
      <c r="L20" s="441" t="n"/>
      <c r="M20" s="441" t="n"/>
      <c r="N20" s="608" t="n"/>
      <c r="O20" s="903">
        <f t="array" ref="O20">IFERROR(
      _xlfn._xlws.FILTER(FuSa_Charger!$O$3:$O$520, FuSa_Charger!$W$3:$W$520 = $W20),
      IFERROR(
          _xlfn._xlws.FILTER(Function_14DCDC!$O$3:$O$503,Function_14DCDC!$W$3:$W$503 = $W20),
          IFERROR(
              _xlfn._xlws.FILTER(Function_Charger!$O$3:$O$510,Function_Charger!$W$3:$W$510 = $W20),
              IFERROR(
                  _xlfn._xlws.FILTER(FuSa_14DCDC!$O$3:$O$500,FuSa_14DCDC!$W$3:$W$500 = $W20),
                  IFERROR(
                      _xlfn._xlws.FILTER(FuSa_14DCDC_EFAN!$O$3:$O$500,FuSa_14DCDC_EFAN!$W$3:$W$500 = $W20),
                      IFERROR(
                          _xlfn._xlws.FILTER(FuSa_FaultInjection!$O$3:$O$500,FuSa_FaultInjection!$W$3:$W$500 = $W20),
                          IFERROR(
                             _xlfn._xlws.FILTER(Function_SCC!$O$3:$O$525,Function_SCC!$W$3:$W$525 = $W20),
                             IFERROR(
                                _xlfn._xlws.FILTER(FuSa_FTT!$O$3:$O$500,FuSa_FTT!$W$3:$W$500 = $W20),
                                "NA"
                      )
                    )
                 )
              )
           )
        )
     )
  )</f>
        <v/>
      </c>
      <c r="P20" s="900">
        <f t="array" ref="P20">IFERROR(
      _xlfn._xlws.FILTER(FuSa_Charger!$Q$3:$Q$520, FuSa_Charger!$W$3:$W$520 = $W20),
      IFERROR(
          _xlfn._xlws.FILTER(Function_14DCDC!$Q$3:$Q$503,Function_14DCDC!$W$3:$W$503 = $W20),
          IFERROR(
              _xlfn._xlws.FILTER(Function_Charger!$Q$3:$Q$510,Function_Charger!$W$3:$W$510 = $W20),
              IFERROR(
                  _xlfn._xlws.FILTER(FuSa_14DCDC!$Q$3:$Q$500,FuSa_14DCDC!$W$3:$W$500 = $W20),
                  IFERROR(
                      _xlfn._xlws.FILTER(FuSa_14DCDC_EFAN!$Q$3:$Q$500,FuSa_14DCDC_EFAN!$W$3:$W$500 = $W20),
                      IFERROR(
                          _xlfn._xlws.FILTER(FuSa_FaultInjection!$Q$3:$Q$500,FuSa_FaultInjection!$W$3:$W$500 = $W20),
                          IFERROR(
                             _xlfn._xlws.FILTER(Function_SCC!$Q$3:$Q$525,Function_SCC!$W$3:$W$525 = $W20),
                             IFERROR(
                                _xlfn._xlws.FILTER(FuSa_FTT!$Q$3:$Q$500,FuSa_FTT!$W$3:$W$500 = $W20),
                                "NA"
                      )
                    )
                 )
              )
           )
        )
     )
  )</f>
        <v/>
      </c>
      <c r="Q20" s="900">
        <f t="array" ref="Q20">IFERROR(
      _xlfn._xlws.FILTER(FuSa_Charger!$R$3:$R$520, FuSa_Charger!$W$3:$W$520 = $W20),
      IFERROR(
          _xlfn._xlws.FILTER(Function_14DCDC!$R$3:$R$503,Function_14DCDC!$W$3:$W$503 = $W20),
          IFERROR(
              _xlfn._xlws.FILTER(Function_Charger!$R$3:$R$510,Function_Charger!$W$3:$W$510 = $W20),
              IFERROR(
                  _xlfn._xlws.FILTER(FuSa_14DCDC!$R$3:$R$500,FuSa_14DCDC!$W$3:$W$500 = $W20),
                  IFERROR(
                      _xlfn._xlws.FILTER(FuSa_14DCDC_EFAN!$R$3:$R$500,FuSa_14DCDC_EFAN!$W$3:$W$500 = $W20),
                      IFERROR(
                          _xlfn._xlws.FILTER(FuSa_FaultInjection!$R$3:$R$500,FuSa_FaultInjection!$W$3:$W$500 = $W20),
                          IFERROR(
                             _xlfn._xlws.FILTER(Function_SCC!$R$3:$R$525,Function_SCC!$W$3:$W$525 = $W20),
                             IFERROR(
                                _xlfn._xlws.FILTER(FuSa_FTT!$R$3:$R$500,FuSa_FTT!$W$3:$W$500 = $W20),
                                "NA"
                      )
                    )
                 )
              )
           )
        )
     )
  )</f>
        <v/>
      </c>
      <c r="R20" s="900">
        <f t="array" ref="R20">IFERROR(
      _xlfn._xlws.FILTER(FuSa_Charger!$S$3:$S$520, FuSa_Charger!$W$3:$W$520 = $W20),
      IFERROR(
          _xlfn._xlws.FILTER(Function_14DCDC!$S$3:$S$503,Function_14DCDC!$W$3:$W$503 = $W20),
          IFERROR(
              _xlfn._xlws.FILTER(Function_Charger!$S$3:$S$510,Function_Charger!$W$3:$W$510 = $W20),
              IFERROR(
                  _xlfn._xlws.FILTER(FuSa_14DCDC!$S$3:$S$500,FuSa_14DCDC!$W$3:$W$500 = $W20),
                  IFERROR(
                      _xlfn._xlws.FILTER(FuSa_14DCDC_EFAN!$S$3:$S$500,FuSa_14DCDC_EFAN!$W$3:$W$500 = $W20),
                      IFERROR(
                          _xlfn._xlws.FILTER(FuSa_FaultInjection!$S$3:$S$500,FuSa_FaultInjection!$W$3:$W$500 = $W20),
                          IFERROR(
                             _xlfn._xlws.FILTER(Function_SCC!$S$3:$S$525,Function_SCC!$W$3:$W$525 = $W20),
                             IFERROR(
                                _xlfn._xlws.FILTER(FuSa_FTT!$S$3:$S$500,FuSa_FTT!$W$3:$W$500 = $W20),
                                "NA"
                      )
                    )
                 )
              )
           )
        )
     )
  )</f>
        <v/>
      </c>
      <c r="S20" s="914">
        <f t="array" ref="S20">IFERROR(
      _xlfn._xlws.FILTER(FuSa_Charger!$T$3:$T$520, FuSa_Charger!$W$3:$W$520 = $W20),
      IFERROR(
          _xlfn._xlws.FILTER(Function_14DCDC!$T$3:$T$503,Function_14DCDC!$W$3:$W$503 = $W20),
          IFERROR(
              _xlfn._xlws.FILTER(Function_Charger!$T$3:$T$510,Function_Charger!$W$3:$W$510 = $W20),
              IFERROR(
                  _xlfn._xlws.FILTER(FuSa_14DCDC!$T$3:$T$500,FuSa_14DCDC!$W$3:$W$500 = $W20),
                  IFERROR(
                      _xlfn._xlws.FILTER(FuSa_14DCDC_EFAN!$T$3:$T$500,FuSa_14DCDC_EFAN!$W$3:$W$500 = $W20),
                      IFERROR(
                          _xlfn._xlws.FILTER(FuSa_FaultInjection!$T$3:$T$500,FuSa_FaultInjection!$W$3:$W$500 = $W20),
                          IFERROR(
                             _xlfn._xlws.FILTER(Function_SCC!$T$3:$T$525,Function_SCC!$W$3:$W$525 = $W20),
                             IFERROR(
                                _xlfn._xlws.FILTER(FuSa_FTT!$T$3:$T$500,FuSa_FTT!$W$3:$W$500 = $W20),
                                "NA"
                      )
                    )
                 )
              )
           )
        )
     )
  )</f>
        <v/>
      </c>
      <c r="T20" s="901">
        <f t="array" ref="T20">IFERROR(
      _xlfn._xlws.FILTER(FuSa_Charger!$U$3:$U$520, FuSa_Charger!$W$3:$W$520 = $W20),
      IFERROR(
          _xlfn._xlws.FILTER(Function_14DCDC!$U$3:$U$503,Function_14DCDC!$W$3:$W$503 = $W20),
          IFERROR(
              _xlfn._xlws.FILTER(Function_Charger!$U$3:$U$510,Function_Charger!$W$3:$W$510 = $W20),
              IFERROR(
                  _xlfn._xlws.FILTER(FuSa_14DCDC!$U$3:$U$500,FuSa_14DCDC!$W$3:$W$500 = $W20),
                  IFERROR(
                      _xlfn._xlws.FILTER(FuSa_14DCDC_EFAN!$U$3:$U$500,FuSa_14DCDC_EFAN!$W$3:$W$500 = $W20),
                      IFERROR(
                          _xlfn._xlws.FILTER(FuSa_FaultInjection!$U$3:$U$500,FuSa_FaultInjection!$W$3:$W$500 = $W20),
                          IFERROR(
                             _xlfn._xlws.FILTER(Function_SCC!$U$3:$U$525,Function_SCC!$W$3:$W$525 = $W20),
                             IFERROR(
                                _xlfn._xlws.FILTER(FuSa_FTT!$U$3:$U$500,FuSa_FTT!$W$3:$W$500 = $W20),
                                "NA"
                      )
                    )
                 )
              )
           )
        )
     )
  )</f>
        <v/>
      </c>
      <c r="U20" s="918">
        <f t="array" ref="U20">IFERROR(
      _xlfn._xlws.FILTER(FuSa_Charger!$V$3:$V$520, FuSa_Charger!$W$3:$W$520 = $W20),
      IFERROR(
          _xlfn._xlws.FILTER(Function_14DCDC!$V$3:$V$503,Function_14DCDC!$W$3:$W$503 = $W20),
          IFERROR(
              _xlfn._xlws.FILTER(Function_Charger!$V$3:$V$510,Function_Charger!$W$3:$W$510 = $W20),
              IFERROR(
                  _xlfn._xlws.FILTER(FuSa_14DCDC!$V$3:$V$500,FuSa_14DCDC!$W$3:$W$500 = $W20),
                  IFERROR(
                      _xlfn._xlws.FILTER(FuSa_14DCDC_EFAN!$V$3:$V$500,FuSa_14DCDC_EFAN!$W$3:$W$500 = $W20),
                      IFERROR(
                          _xlfn._xlws.FILTER(FuSa_FaultInjection!$V$3:$V$500,FuSa_FaultInjection!$W$3:$W$500 = $W20),
                          IFERROR(
                             _xlfn._xlws.FILTER(Function_SCC!$V$3:$V$525,Function_SCC!$W$3:$W$525 = $W20),
                             IFERROR(
                                _xlfn._xlws.FILTER(FuSa_FTT!$V$3:$V$500,FuSa_FTT!$W$3:$W$500 = $W20),
                                "NA"
                      )
                    )
                 )
              )
           )
        )
     )
  )</f>
        <v/>
      </c>
      <c r="V20" s="628" t="inlineStr">
        <is>
          <t>SZ-AC3 ：Limiting the charging voltage on the HV DC circuit</t>
        </is>
      </c>
      <c r="W20" s="160" t="inlineStr">
        <is>
          <t>[SYI_AC3_004_002]HVDC overvoltage detection.html</t>
        </is>
      </c>
      <c r="X20" s="120" t="n">
        <v>2</v>
      </c>
      <c r="Y20" s="120" t="n">
        <v>0</v>
      </c>
      <c r="Z20" s="120" t="n">
        <v>0</v>
      </c>
      <c r="AA20" s="480" t="n">
        <v>2</v>
      </c>
      <c r="AB20" s="485" t="inlineStr">
        <is>
          <t>TSR-CCU-476</t>
        </is>
      </c>
      <c r="AC20" s="742" t="n"/>
      <c r="AD20" s="166" t="n"/>
      <c r="AE20" s="756" t="n"/>
      <c r="AG20" s="231" t="inlineStr"/>
      <c r="AH20" s="223" t="inlineStr"/>
      <c r="AI20" s="43" t="inlineStr"/>
      <c r="AJ20" s="43" t="inlineStr"/>
      <c r="AK20" s="43" t="inlineStr"/>
      <c r="AL20" s="266" t="n"/>
      <c r="AM20" s="231" t="n"/>
      <c r="AN20" s="765" t="n"/>
      <c r="AO20" s="223">
        <f>EXACT(W20,AG20)</f>
        <v/>
      </c>
      <c r="AP20" s="43">
        <f>EXACT(X20,AH20)</f>
        <v/>
      </c>
      <c r="AQ20" s="43">
        <f>EXACT(Y20,AI20)</f>
        <v/>
      </c>
      <c r="AR20" s="43">
        <f>EXACT(Z20,AJ20)</f>
        <v/>
      </c>
      <c r="AS20" s="266">
        <f>EXACT(AA20,AK20)</f>
        <v/>
      </c>
      <c r="AT20" t="inlineStr"/>
      <c r="AU20" t="inlineStr"/>
    </row>
    <row r="21" ht="15" customHeight="1" thickBot="1">
      <c r="A21" s="439" t="inlineStr">
        <is>
          <t>Yes</t>
        </is>
      </c>
      <c r="B21" s="440" t="inlineStr">
        <is>
          <t>Yes</t>
        </is>
      </c>
      <c r="C21" s="445" t="inlineStr">
        <is>
          <t>Yes</t>
        </is>
      </c>
      <c r="D21" s="910">
        <f t="array" ref="D21">IFERROR(
      _xlfn._xlws.FILTER(FuSa_Charger!$D$3:$D$520, FuSa_Charger!$W$3:$W$520 = $W21),
      IFERROR(
          _xlfn._xlws.FILTER(Function_14DCDC!$D$3:$D$503,Function_14DCDC!$W$3:$W$503 = $W21),
          IFERROR(
              _xlfn._xlws.FILTER(Function_Charger!$D$3:$D$510,Function_Charger!$W$3:$W$510 = $W21),
              IFERROR(
                  _xlfn._xlws.FILTER(FuSa_14DCDC!$D$3:$D$500,FuSa_14DCDC!$W$3:$W$500 = $W21),
                  IFERROR(
                      _xlfn._xlws.FILTER(FuSa_14DCDC_EFAN!$D$3:$D$500,FuSa_14DCDC_EFAN!$W$3:$W$500 = $W21),
                      IFERROR(
                          _xlfn._xlws.FILTER(FuSa_FaultInjection!$D$3:$D$500,FuSa_FaultInjection!$W$3:$W$500 = $W21),
                          IFERROR(
                             _xlfn._xlws.FILTER(Function_SCC!$D$3:$D$525,Function_SCC!$W$3:$W$525 = $W21),
                             IFERROR(
                                _xlfn._xlws.FILTER(FuSa_FTT!$D$3:$D$500,FuSa_FTT!$W$3:$W$500 = $W21),
                                "NA"
                      )
                    )
                 )
              )
           )
        )
     )
  )</f>
        <v/>
      </c>
      <c r="E21" s="900">
        <f t="array" ref="E21">IFERROR(
      _xlfn._xlws.FILTER(FuSa_Charger!$E$3:$E$520, FuSa_Charger!$W$3:$W$520 = $W21),
      IFERROR(
          _xlfn._xlws.FILTER(Function_14DCDC!$E$3:$E$503,Function_14DCDC!$W$3:$W$503 = $W21),
          IFERROR(
              _xlfn._xlws.FILTER(Function_Charger!$E$3:$E$510,Function_Charger!$W$3:$W$510 = $W21),
              IFERROR(
                  _xlfn._xlws.FILTER(FuSa_14DCDC!$E$3:$E$500,FuSa_14DCDC!$W$3:$W$500 = $W21),
                  IFERROR(
                      _xlfn._xlws.FILTER(FuSa_14DCDC_EFAN!$E$3:$E$500,FuSa_14DCDC_EFAN!$W$3:$W$500 = $W21),
                      IFERROR(
                          _xlfn._xlws.FILTER(FuSa_FaultInjection!$E$3:$E$500,FuSa_FaultInjection!$W$3:$W$500 = $W21),
                          IFERROR(
                             _xlfn._xlws.FILTER(Function_SCC!$E$3:$E$525,Function_SCC!$W$3:$W$525 = $W21),
                             IFERROR(
                                _xlfn._xlws.FILTER(FuSa_FTT!$E$3:$E$500,FuSa_FTT!$W$3:$W$500 = $W21),
                                "NA"
                      )
                    )
                 )
              )
           )
        )
     )
  )</f>
        <v/>
      </c>
      <c r="F21" s="980">
        <f t="array" ref="F21">IFERROR(
      _xlfn._xlws.FILTER(FuSa_Charger!$F$3:$F$520, FuSa_Charger!$W$3:$W$520 = $W21),
      IFERROR(
          _xlfn._xlws.FILTER(Function_14DCDC!$F$3:$F$503,Function_14DCDC!$W$3:$W$503 = $W21),
          IFERROR(
              _xlfn._xlws.FILTER(Function_Charger!$F$3:$F$510,Function_Charger!$W$3:$W$510 = $W21),
              IFERROR(
                  _xlfn._xlws.FILTER(FuSa_14DCDC!$F$3:$F$500,FuSa_14DCDC!$W$3:$W$500 = $W21),
                  IFERROR(
                      _xlfn._xlws.FILTER(FuSa_14DCDC_EFAN!$F$3:$F$500,FuSa_14DCDC_EFAN!$W$3:$W$500 = $W21),
                      IFERROR(
                          _xlfn._xlws.FILTER(FuSa_FaultInjection!$F$3:$F$500,FuSa_FaultInjection!$W$3:$W$500 = $W21),
                          IFERROR(
                             _xlfn._xlws.FILTER(Function_SCC!$F$3:$F$525,Function_SCC!$W$3:$W$525 = $W21),
                             IFERROR(
                                _xlfn._xlws.FILTER(FuSa_FTT!$F$3:$F$500,FuSa_FTT!$W$3:$W$500 = $W21),
                                "NA"
                      )
                    )
                 )
              )
           )
        )
     )
  )</f>
        <v/>
      </c>
      <c r="G21" s="980">
        <f t="array" ref="G21">IFERROR(
      _xlfn._xlws.FILTER(FuSa_Charger!$G$3:$G$520, FuSa_Charger!$W$3:$W$520 = $W21),
      IFERROR(
          _xlfn._xlws.FILTER(Function_14DCDC!$G$3:$G$503,Function_14DCDC!$W$3:$W$503 = $W21),
          IFERROR(
              _xlfn._xlws.FILTER(Function_Charger!$G$3:$G$510,Function_Charger!$W$3:$W$510 = $W21),
              IFERROR(
                  _xlfn._xlws.FILTER(FuSa_14DCDC!$G$3:$G$500,FuSa_14DCDC!$W$3:$W$500 = $W21),
                  IFERROR(
                      _xlfn._xlws.FILTER(FuSa_14DCDC_EFAN!$G$3:$G$500,FuSa_14DCDC_EFAN!$W$3:$W$500 = $W21),
                      IFERROR(
                          _xlfn._xlws.FILTER(FuSa_FaultInjection!$G$3:$G$500,FuSa_FaultInjection!$W$3:$W$500 = $W21),
                          IFERROR(
                             _xlfn._xlws.FILTER(Function_SCC!$G$3:$G$525,Function_SCC!$W$3:$W$525 = $W21),
                             IFERROR(
                                _xlfn._xlws.FILTER(FuSa_FTT!$G$3:$G$500,FuSa_FTT!$W$3:$W$500 = $W21),
                                "NA"
                      )
                    )
                 )
              )
           )
        )
     )
  )</f>
        <v/>
      </c>
      <c r="H21" s="980">
        <f t="array" ref="H21">IFERROR(
      _xlfn._xlws.FILTER(FuSa_Charger!$H$3:$H$520, FuSa_Charger!$W$3:$W$520 = $W21),
      IFERROR(
          _xlfn._xlws.FILTER(Function_14DCDC!$H$3:$H$503,Function_14DCDC!$W$3:$W$503 = $W21),
          IFERROR(
              _xlfn._xlws.FILTER(Function_Charger!$H$3:$H$510,Function_Charger!$W$3:$W$510 = $W21),
              IFERROR(
                  _xlfn._xlws.FILTER(FuSa_14DCDC!$H$3:$H$500,FuSa_14DCDC!$W$3:$W$500 = $W21),
                  IFERROR(
                      _xlfn._xlws.FILTER(FuSa_14DCDC_EFAN!$H$3:$H$500,FuSa_14DCDC_EFAN!$W$3:$W$500 = $W21),
                      IFERROR(
                          _xlfn._xlws.FILTER(FuSa_FaultInjection!$H$3:$H$500,FuSa_FaultInjection!$W$3:$W$500 = $W21),
                          IFERROR(
                             _xlfn._xlws.FILTER(Function_SCC!$H$3:$H$525,Function_SCC!$W$3:$W$525 = $W21),
                             IFERROR(
                                _xlfn._xlws.FILTER(FuSa_FTT!$H$3:$H$500,FuSa_FTT!$W$3:$W$500 = $W21),
                                "NA"
                      )
                    )
                 )
              )
           )
        )
     )
  )</f>
        <v/>
      </c>
      <c r="I21" s="900">
        <f t="array" ref="I21">IFERROR(
      _xlfn._xlws.FILTER(FuSa_Charger!$I$3:$I$520, FuSa_Charger!$W$3:$W$520 = $W21),
      IFERROR(
          _xlfn._xlws.FILTER(Function_14DCDC!$I$3:$I$503,Function_14DCDC!$W$3:$W$503 = $W21),
          IFERROR(
              _xlfn._xlws.FILTER(Function_Charger!$I$3:$I$510,Function_Charger!$W$3:$W$510 = $W21),
              IFERROR(
                  _xlfn._xlws.FILTER(FuSa_14DCDC!$I$3:$I$500,FuSa_14DCDC!$W$3:$W$500 = $W21),
                  IFERROR(
                      _xlfn._xlws.FILTER(FuSa_14DCDC_EFAN!$I$3:$I$500,FuSa_14DCDC_EFAN!$W$3:$W$500 = $W21),
                      IFERROR(
                          _xlfn._xlws.FILTER(FuSa_FaultInjection!$I$3:$I$500,FuSa_FaultInjection!$W$3:$W$500 = $W21),
                          IFERROR(
                             _xlfn._xlws.FILTER(Function_SCC!$I$3:$I$525,Function_SCC!$W$3:$W$525 = $W21),
                             IFERROR(
                                _xlfn._xlws.FILTER(FuSa_FTT!$I$3:$I$500,FuSa_FTT!$W$3:$W$500 = $W21),
                                "NA"
                      )
                    )
                 )
              )
           )
        )
     )
  )</f>
        <v/>
      </c>
      <c r="J21" s="736" t="n"/>
      <c r="K21" s="441" t="n"/>
      <c r="L21" s="441" t="n"/>
      <c r="M21" s="441" t="n"/>
      <c r="N21" s="608" t="n"/>
      <c r="O21" s="903">
        <f t="array" ref="O21">IFERROR(
      _xlfn._xlws.FILTER(FuSa_Charger!$O$3:$O$520, FuSa_Charger!$W$3:$W$520 = $W21),
      IFERROR(
          _xlfn._xlws.FILTER(Function_14DCDC!$O$3:$O$503,Function_14DCDC!$W$3:$W$503 = $W21),
          IFERROR(
              _xlfn._xlws.FILTER(Function_Charger!$O$3:$O$510,Function_Charger!$W$3:$W$510 = $W21),
              IFERROR(
                  _xlfn._xlws.FILTER(FuSa_14DCDC!$O$3:$O$500,FuSa_14DCDC!$W$3:$W$500 = $W21),
                  IFERROR(
                      _xlfn._xlws.FILTER(FuSa_14DCDC_EFAN!$O$3:$O$500,FuSa_14DCDC_EFAN!$W$3:$W$500 = $W21),
                      IFERROR(
                          _xlfn._xlws.FILTER(FuSa_FaultInjection!$O$3:$O$500,FuSa_FaultInjection!$W$3:$W$500 = $W21),
                          IFERROR(
                             _xlfn._xlws.FILTER(Function_SCC!$O$3:$O$525,Function_SCC!$W$3:$W$525 = $W21),
                             IFERROR(
                                _xlfn._xlws.FILTER(FuSa_FTT!$O$3:$O$500,FuSa_FTT!$W$3:$W$500 = $W21),
                                "NA"
                      )
                    )
                 )
              )
           )
        )
     )
  )</f>
        <v/>
      </c>
      <c r="P21" s="900">
        <f t="array" ref="P21">IFERROR(
      _xlfn._xlws.FILTER(FuSa_Charger!$Q$3:$Q$520, FuSa_Charger!$W$3:$W$520 = $W21),
      IFERROR(
          _xlfn._xlws.FILTER(Function_14DCDC!$Q$3:$Q$503,Function_14DCDC!$W$3:$W$503 = $W21),
          IFERROR(
              _xlfn._xlws.FILTER(Function_Charger!$Q$3:$Q$510,Function_Charger!$W$3:$W$510 = $W21),
              IFERROR(
                  _xlfn._xlws.FILTER(FuSa_14DCDC!$Q$3:$Q$500,FuSa_14DCDC!$W$3:$W$500 = $W21),
                  IFERROR(
                      _xlfn._xlws.FILTER(FuSa_14DCDC_EFAN!$Q$3:$Q$500,FuSa_14DCDC_EFAN!$W$3:$W$500 = $W21),
                      IFERROR(
                          _xlfn._xlws.FILTER(FuSa_FaultInjection!$Q$3:$Q$500,FuSa_FaultInjection!$W$3:$W$500 = $W21),
                          IFERROR(
                             _xlfn._xlws.FILTER(Function_SCC!$Q$3:$Q$525,Function_SCC!$W$3:$W$525 = $W21),
                             IFERROR(
                                _xlfn._xlws.FILTER(FuSa_FTT!$Q$3:$Q$500,FuSa_FTT!$W$3:$W$500 = $W21),
                                "NA"
                      )
                    )
                 )
              )
           )
        )
     )
  )</f>
        <v/>
      </c>
      <c r="Q21" s="900">
        <f t="array" ref="Q21">IFERROR(
      _xlfn._xlws.FILTER(FuSa_Charger!$R$3:$R$520, FuSa_Charger!$W$3:$W$520 = $W21),
      IFERROR(
          _xlfn._xlws.FILTER(Function_14DCDC!$R$3:$R$503,Function_14DCDC!$W$3:$W$503 = $W21),
          IFERROR(
              _xlfn._xlws.FILTER(Function_Charger!$R$3:$R$510,Function_Charger!$W$3:$W$510 = $W21),
              IFERROR(
                  _xlfn._xlws.FILTER(FuSa_14DCDC!$R$3:$R$500,FuSa_14DCDC!$W$3:$W$500 = $W21),
                  IFERROR(
                      _xlfn._xlws.FILTER(FuSa_14DCDC_EFAN!$R$3:$R$500,FuSa_14DCDC_EFAN!$W$3:$W$500 = $W21),
                      IFERROR(
                          _xlfn._xlws.FILTER(FuSa_FaultInjection!$R$3:$R$500,FuSa_FaultInjection!$W$3:$W$500 = $W21),
                          IFERROR(
                             _xlfn._xlws.FILTER(Function_SCC!$R$3:$R$525,Function_SCC!$W$3:$W$525 = $W21),
                             IFERROR(
                                _xlfn._xlws.FILTER(FuSa_FTT!$R$3:$R$500,FuSa_FTT!$W$3:$W$500 = $W21),
                                "NA"
                      )
                    )
                 )
              )
           )
        )
     )
  )</f>
        <v/>
      </c>
      <c r="R21" s="900">
        <f t="array" ref="R21">IFERROR(
      _xlfn._xlws.FILTER(FuSa_Charger!$S$3:$S$520, FuSa_Charger!$W$3:$W$520 = $W21),
      IFERROR(
          _xlfn._xlws.FILTER(Function_14DCDC!$S$3:$S$503,Function_14DCDC!$W$3:$W$503 = $W21),
          IFERROR(
              _xlfn._xlws.FILTER(Function_Charger!$S$3:$S$510,Function_Charger!$W$3:$W$510 = $W21),
              IFERROR(
                  _xlfn._xlws.FILTER(FuSa_14DCDC!$S$3:$S$500,FuSa_14DCDC!$W$3:$W$500 = $W21),
                  IFERROR(
                      _xlfn._xlws.FILTER(FuSa_14DCDC_EFAN!$S$3:$S$500,FuSa_14DCDC_EFAN!$W$3:$W$500 = $W21),
                      IFERROR(
                          _xlfn._xlws.FILTER(FuSa_FaultInjection!$S$3:$S$500,FuSa_FaultInjection!$W$3:$W$500 = $W21),
                          IFERROR(
                             _xlfn._xlws.FILTER(Function_SCC!$S$3:$S$525,Function_SCC!$W$3:$W$525 = $W21),
                             IFERROR(
                                _xlfn._xlws.FILTER(FuSa_FTT!$S$3:$S$500,FuSa_FTT!$W$3:$W$500 = $W21),
                                "NA"
                      )
                    )
                 )
              )
           )
        )
     )
  )</f>
        <v/>
      </c>
      <c r="S21" s="914">
        <f t="array" ref="S21">IFERROR(
      _xlfn._xlws.FILTER(FuSa_Charger!$T$3:$T$520, FuSa_Charger!$W$3:$W$520 = $W21),
      IFERROR(
          _xlfn._xlws.FILTER(Function_14DCDC!$T$3:$T$503,Function_14DCDC!$W$3:$W$503 = $W21),
          IFERROR(
              _xlfn._xlws.FILTER(Function_Charger!$T$3:$T$510,Function_Charger!$W$3:$W$510 = $W21),
              IFERROR(
                  _xlfn._xlws.FILTER(FuSa_14DCDC!$T$3:$T$500,FuSa_14DCDC!$W$3:$W$500 = $W21),
                  IFERROR(
                      _xlfn._xlws.FILTER(FuSa_14DCDC_EFAN!$T$3:$T$500,FuSa_14DCDC_EFAN!$W$3:$W$500 = $W21),
                      IFERROR(
                          _xlfn._xlws.FILTER(FuSa_FaultInjection!$T$3:$T$500,FuSa_FaultInjection!$W$3:$W$500 = $W21),
                          IFERROR(
                             _xlfn._xlws.FILTER(Function_SCC!$T$3:$T$525,Function_SCC!$W$3:$W$525 = $W21),
                             IFERROR(
                                _xlfn._xlws.FILTER(FuSa_FTT!$T$3:$T$500,FuSa_FTT!$W$3:$W$500 = $W21),
                                "NA"
                      )
                    )
                 )
              )
           )
        )
     )
  )</f>
        <v/>
      </c>
      <c r="T21" s="901">
        <f t="array" ref="T21">IFERROR(
      _xlfn._xlws.FILTER(FuSa_Charger!$U$3:$U$520, FuSa_Charger!$W$3:$W$520 = $W21),
      IFERROR(
          _xlfn._xlws.FILTER(Function_14DCDC!$U$3:$U$503,Function_14DCDC!$W$3:$W$503 = $W21),
          IFERROR(
              _xlfn._xlws.FILTER(Function_Charger!$U$3:$U$510,Function_Charger!$W$3:$W$510 = $W21),
              IFERROR(
                  _xlfn._xlws.FILTER(FuSa_14DCDC!$U$3:$U$500,FuSa_14DCDC!$W$3:$W$500 = $W21),
                  IFERROR(
                      _xlfn._xlws.FILTER(FuSa_14DCDC_EFAN!$U$3:$U$500,FuSa_14DCDC_EFAN!$W$3:$W$500 = $W21),
                      IFERROR(
                          _xlfn._xlws.FILTER(FuSa_FaultInjection!$U$3:$U$500,FuSa_FaultInjection!$W$3:$W$500 = $W21),
                          IFERROR(
                             _xlfn._xlws.FILTER(Function_SCC!$U$3:$U$525,Function_SCC!$W$3:$W$525 = $W21),
                             IFERROR(
                                _xlfn._xlws.FILTER(FuSa_FTT!$U$3:$U$500,FuSa_FTT!$W$3:$W$500 = $W21),
                                "NA"
                      )
                    )
                 )
              )
           )
        )
     )
  )</f>
        <v/>
      </c>
      <c r="U21" s="918">
        <f t="array" ref="U21">IFERROR(
      _xlfn._xlws.FILTER(FuSa_Charger!$V$3:$V$520, FuSa_Charger!$W$3:$W$520 = $W21),
      IFERROR(
          _xlfn._xlws.FILTER(Function_14DCDC!$V$3:$V$503,Function_14DCDC!$W$3:$W$503 = $W21),
          IFERROR(
              _xlfn._xlws.FILTER(Function_Charger!$V$3:$V$510,Function_Charger!$W$3:$W$510 = $W21),
              IFERROR(
                  _xlfn._xlws.FILTER(FuSa_14DCDC!$V$3:$V$500,FuSa_14DCDC!$W$3:$W$500 = $W21),
                  IFERROR(
                      _xlfn._xlws.FILTER(FuSa_14DCDC_EFAN!$V$3:$V$500,FuSa_14DCDC_EFAN!$W$3:$W$500 = $W21),
                      IFERROR(
                          _xlfn._xlws.FILTER(FuSa_FaultInjection!$V$3:$V$500,FuSa_FaultInjection!$W$3:$W$500 = $W21),
                          IFERROR(
                             _xlfn._xlws.FILTER(Function_SCC!$V$3:$V$525,Function_SCC!$W$3:$W$525 = $W21),
                             IFERROR(
                                _xlfn._xlws.FILTER(FuSa_FTT!$V$3:$V$500,FuSa_FTT!$W$3:$W$500 = $W21),
                                "NA"
                      )
                    )
                 )
              )
           )
        )
     )
  )</f>
        <v/>
      </c>
      <c r="V21" s="628" t="inlineStr">
        <is>
          <t>SZ-AC3 ：Limiting the charging voltage on the HV DC circuit</t>
        </is>
      </c>
      <c r="W21" s="160" t="inlineStr">
        <is>
          <t>[SYI_AC3_004_003]HVDC overvoltage detection.html</t>
        </is>
      </c>
      <c r="X21" s="120" t="n">
        <v>2</v>
      </c>
      <c r="Y21" s="120" t="n">
        <v>0</v>
      </c>
      <c r="Z21" s="120" t="n">
        <v>0</v>
      </c>
      <c r="AA21" s="480" t="n">
        <v>2</v>
      </c>
      <c r="AB21" s="485" t="inlineStr">
        <is>
          <t>TSR-CCU-477</t>
        </is>
      </c>
      <c r="AC21" s="742" t="n"/>
      <c r="AD21" s="166" t="n"/>
      <c r="AE21" s="756" t="n"/>
      <c r="AG21" s="231" t="inlineStr"/>
      <c r="AH21" s="223" t="inlineStr"/>
      <c r="AI21" s="43" t="inlineStr"/>
      <c r="AJ21" s="43" t="inlineStr"/>
      <c r="AK21" s="43" t="inlineStr"/>
      <c r="AL21" s="266" t="n"/>
      <c r="AM21" s="231" t="n"/>
      <c r="AN21" s="765" t="n"/>
      <c r="AO21" s="223">
        <f>EXACT(W21,AG21)</f>
        <v/>
      </c>
      <c r="AP21" s="43">
        <f>EXACT(X21,AH21)</f>
        <v/>
      </c>
      <c r="AQ21" s="43">
        <f>EXACT(Y21,AI21)</f>
        <v/>
      </c>
      <c r="AR21" s="43">
        <f>EXACT(Z21,AJ21)</f>
        <v/>
      </c>
      <c r="AS21" s="266">
        <f>EXACT(AA21,AK21)</f>
        <v/>
      </c>
      <c r="AT21" t="inlineStr"/>
      <c r="AU21" t="inlineStr"/>
    </row>
    <row r="22" ht="15" customHeight="1" thickBot="1">
      <c r="A22" s="439" t="inlineStr">
        <is>
          <t>Yes</t>
        </is>
      </c>
      <c r="B22" s="440" t="inlineStr">
        <is>
          <t>Yes</t>
        </is>
      </c>
      <c r="C22" s="445" t="inlineStr">
        <is>
          <t>Yes</t>
        </is>
      </c>
      <c r="D22" s="910">
        <f t="array" ref="D22">IFERROR(
      _xlfn._xlws.FILTER(FuSa_Charger!$D$3:$D$520, FuSa_Charger!$W$3:$W$520 = $W22),
      IFERROR(
          _xlfn._xlws.FILTER(Function_14DCDC!$D$3:$D$503,Function_14DCDC!$W$3:$W$503 = $W22),
          IFERROR(
              _xlfn._xlws.FILTER(Function_Charger!$D$3:$D$510,Function_Charger!$W$3:$W$510 = $W22),
              IFERROR(
                  _xlfn._xlws.FILTER(FuSa_14DCDC!$D$3:$D$500,FuSa_14DCDC!$W$3:$W$500 = $W22),
                  IFERROR(
                      _xlfn._xlws.FILTER(FuSa_14DCDC_EFAN!$D$3:$D$500,FuSa_14DCDC_EFAN!$W$3:$W$500 = $W22),
                      IFERROR(
                          _xlfn._xlws.FILTER(FuSa_FaultInjection!$D$3:$D$500,FuSa_FaultInjection!$W$3:$W$500 = $W22),
                          IFERROR(
                             _xlfn._xlws.FILTER(Function_SCC!$D$3:$D$525,Function_SCC!$W$3:$W$525 = $W22),
                             IFERROR(
                                _xlfn._xlws.FILTER(FuSa_FTT!$D$3:$D$500,FuSa_FTT!$W$3:$W$500 = $W22),
                                "NA"
                      )
                    )
                 )
              )
           )
        )
     )
  )</f>
        <v/>
      </c>
      <c r="E22" s="900">
        <f t="array" ref="E22">IFERROR(
      _xlfn._xlws.FILTER(FuSa_Charger!$E$3:$E$520, FuSa_Charger!$W$3:$W$520 = $W22),
      IFERROR(
          _xlfn._xlws.FILTER(Function_14DCDC!$E$3:$E$503,Function_14DCDC!$W$3:$W$503 = $W22),
          IFERROR(
              _xlfn._xlws.FILTER(Function_Charger!$E$3:$E$510,Function_Charger!$W$3:$W$510 = $W22),
              IFERROR(
                  _xlfn._xlws.FILTER(FuSa_14DCDC!$E$3:$E$500,FuSa_14DCDC!$W$3:$W$500 = $W22),
                  IFERROR(
                      _xlfn._xlws.FILTER(FuSa_14DCDC_EFAN!$E$3:$E$500,FuSa_14DCDC_EFAN!$W$3:$W$500 = $W22),
                      IFERROR(
                          _xlfn._xlws.FILTER(FuSa_FaultInjection!$E$3:$E$500,FuSa_FaultInjection!$W$3:$W$500 = $W22),
                          IFERROR(
                             _xlfn._xlws.FILTER(Function_SCC!$E$3:$E$525,Function_SCC!$W$3:$W$525 = $W22),
                             IFERROR(
                                _xlfn._xlws.FILTER(FuSa_FTT!$E$3:$E$500,FuSa_FTT!$W$3:$W$500 = $W22),
                                "NA"
                      )
                    )
                 )
              )
           )
        )
     )
  )</f>
        <v/>
      </c>
      <c r="F22" s="980">
        <f t="array" ref="F22">IFERROR(
      _xlfn._xlws.FILTER(FuSa_Charger!$F$3:$F$520, FuSa_Charger!$W$3:$W$520 = $W22),
      IFERROR(
          _xlfn._xlws.FILTER(Function_14DCDC!$F$3:$F$503,Function_14DCDC!$W$3:$W$503 = $W22),
          IFERROR(
              _xlfn._xlws.FILTER(Function_Charger!$F$3:$F$510,Function_Charger!$W$3:$W$510 = $W22),
              IFERROR(
                  _xlfn._xlws.FILTER(FuSa_14DCDC!$F$3:$F$500,FuSa_14DCDC!$W$3:$W$500 = $W22),
                  IFERROR(
                      _xlfn._xlws.FILTER(FuSa_14DCDC_EFAN!$F$3:$F$500,FuSa_14DCDC_EFAN!$W$3:$W$500 = $W22),
                      IFERROR(
                          _xlfn._xlws.FILTER(FuSa_FaultInjection!$F$3:$F$500,FuSa_FaultInjection!$W$3:$W$500 = $W22),
                          IFERROR(
                             _xlfn._xlws.FILTER(Function_SCC!$F$3:$F$525,Function_SCC!$W$3:$W$525 = $W22),
                             IFERROR(
                                _xlfn._xlws.FILTER(FuSa_FTT!$F$3:$F$500,FuSa_FTT!$W$3:$W$500 = $W22),
                                "NA"
                      )
                    )
                 )
              )
           )
        )
     )
  )</f>
        <v/>
      </c>
      <c r="G22" s="980">
        <f t="array" ref="G22">IFERROR(
      _xlfn._xlws.FILTER(FuSa_Charger!$G$3:$G$520, FuSa_Charger!$W$3:$W$520 = $W22),
      IFERROR(
          _xlfn._xlws.FILTER(Function_14DCDC!$G$3:$G$503,Function_14DCDC!$W$3:$W$503 = $W22),
          IFERROR(
              _xlfn._xlws.FILTER(Function_Charger!$G$3:$G$510,Function_Charger!$W$3:$W$510 = $W22),
              IFERROR(
                  _xlfn._xlws.FILTER(FuSa_14DCDC!$G$3:$G$500,FuSa_14DCDC!$W$3:$W$500 = $W22),
                  IFERROR(
                      _xlfn._xlws.FILTER(FuSa_14DCDC_EFAN!$G$3:$G$500,FuSa_14DCDC_EFAN!$W$3:$W$500 = $W22),
                      IFERROR(
                          _xlfn._xlws.FILTER(FuSa_FaultInjection!$G$3:$G$500,FuSa_FaultInjection!$W$3:$W$500 = $W22),
                          IFERROR(
                             _xlfn._xlws.FILTER(Function_SCC!$G$3:$G$525,Function_SCC!$W$3:$W$525 = $W22),
                             IFERROR(
                                _xlfn._xlws.FILTER(FuSa_FTT!$G$3:$G$500,FuSa_FTT!$W$3:$W$500 = $W22),
                                "NA"
                      )
                    )
                 )
              )
           )
        )
     )
  )</f>
        <v/>
      </c>
      <c r="H22" s="980">
        <f t="array" ref="H22">IFERROR(
      _xlfn._xlws.FILTER(FuSa_Charger!$H$3:$H$520, FuSa_Charger!$W$3:$W$520 = $W22),
      IFERROR(
          _xlfn._xlws.FILTER(Function_14DCDC!$H$3:$H$503,Function_14DCDC!$W$3:$W$503 = $W22),
          IFERROR(
              _xlfn._xlws.FILTER(Function_Charger!$H$3:$H$510,Function_Charger!$W$3:$W$510 = $W22),
              IFERROR(
                  _xlfn._xlws.FILTER(FuSa_14DCDC!$H$3:$H$500,FuSa_14DCDC!$W$3:$W$500 = $W22),
                  IFERROR(
                      _xlfn._xlws.FILTER(FuSa_14DCDC_EFAN!$H$3:$H$500,FuSa_14DCDC_EFAN!$W$3:$W$500 = $W22),
                      IFERROR(
                          _xlfn._xlws.FILTER(FuSa_FaultInjection!$H$3:$H$500,FuSa_FaultInjection!$W$3:$W$500 = $W22),
                          IFERROR(
                             _xlfn._xlws.FILTER(Function_SCC!$H$3:$H$525,Function_SCC!$W$3:$W$525 = $W22),
                             IFERROR(
                                _xlfn._xlws.FILTER(FuSa_FTT!$H$3:$H$500,FuSa_FTT!$W$3:$W$500 = $W22),
                                "NA"
                      )
                    )
                 )
              )
           )
        )
     )
  )</f>
        <v/>
      </c>
      <c r="I22" s="900">
        <f t="array" ref="I22">IFERROR(
      _xlfn._xlws.FILTER(FuSa_Charger!$I$3:$I$520, FuSa_Charger!$W$3:$W$520 = $W22),
      IFERROR(
          _xlfn._xlws.FILTER(Function_14DCDC!$I$3:$I$503,Function_14DCDC!$W$3:$W$503 = $W22),
          IFERROR(
              _xlfn._xlws.FILTER(Function_Charger!$I$3:$I$510,Function_Charger!$W$3:$W$510 = $W22),
              IFERROR(
                  _xlfn._xlws.FILTER(FuSa_14DCDC!$I$3:$I$500,FuSa_14DCDC!$W$3:$W$500 = $W22),
                  IFERROR(
                      _xlfn._xlws.FILTER(FuSa_14DCDC_EFAN!$I$3:$I$500,FuSa_14DCDC_EFAN!$W$3:$W$500 = $W22),
                      IFERROR(
                          _xlfn._xlws.FILTER(FuSa_FaultInjection!$I$3:$I$500,FuSa_FaultInjection!$W$3:$W$500 = $W22),
                          IFERROR(
                             _xlfn._xlws.FILTER(Function_SCC!$I$3:$I$525,Function_SCC!$W$3:$W$525 = $W22),
                             IFERROR(
                                _xlfn._xlws.FILTER(FuSa_FTT!$I$3:$I$500,FuSa_FTT!$W$3:$W$500 = $W22),
                                "NA"
                      )
                    )
                 )
              )
           )
        )
     )
  )</f>
        <v/>
      </c>
      <c r="J22" s="736" t="n"/>
      <c r="K22" s="441" t="n"/>
      <c r="L22" s="441" t="n"/>
      <c r="M22" s="441" t="n"/>
      <c r="N22" s="608" t="n"/>
      <c r="O22" s="903">
        <f t="array" ref="O22">IFERROR(
      _xlfn._xlws.FILTER(FuSa_Charger!$O$3:$O$520, FuSa_Charger!$W$3:$W$520 = $W22),
      IFERROR(
          _xlfn._xlws.FILTER(Function_14DCDC!$O$3:$O$503,Function_14DCDC!$W$3:$W$503 = $W22),
          IFERROR(
              _xlfn._xlws.FILTER(Function_Charger!$O$3:$O$510,Function_Charger!$W$3:$W$510 = $W22),
              IFERROR(
                  _xlfn._xlws.FILTER(FuSa_14DCDC!$O$3:$O$500,FuSa_14DCDC!$W$3:$W$500 = $W22),
                  IFERROR(
                      _xlfn._xlws.FILTER(FuSa_14DCDC_EFAN!$O$3:$O$500,FuSa_14DCDC_EFAN!$W$3:$W$500 = $W22),
                      IFERROR(
                          _xlfn._xlws.FILTER(FuSa_FaultInjection!$O$3:$O$500,FuSa_FaultInjection!$W$3:$W$500 = $W22),
                          IFERROR(
                             _xlfn._xlws.FILTER(Function_SCC!$O$3:$O$525,Function_SCC!$W$3:$W$525 = $W22),
                             IFERROR(
                                _xlfn._xlws.FILTER(FuSa_FTT!$O$3:$O$500,FuSa_FTT!$W$3:$W$500 = $W22),
                                "NA"
                      )
                    )
                 )
              )
           )
        )
     )
  )</f>
        <v/>
      </c>
      <c r="P22" s="900">
        <f t="array" ref="P22">IFERROR(
      _xlfn._xlws.FILTER(FuSa_Charger!$Q$3:$Q$520, FuSa_Charger!$W$3:$W$520 = $W22),
      IFERROR(
          _xlfn._xlws.FILTER(Function_14DCDC!$Q$3:$Q$503,Function_14DCDC!$W$3:$W$503 = $W22),
          IFERROR(
              _xlfn._xlws.FILTER(Function_Charger!$Q$3:$Q$510,Function_Charger!$W$3:$W$510 = $W22),
              IFERROR(
                  _xlfn._xlws.FILTER(FuSa_14DCDC!$Q$3:$Q$500,FuSa_14DCDC!$W$3:$W$500 = $W22),
                  IFERROR(
                      _xlfn._xlws.FILTER(FuSa_14DCDC_EFAN!$Q$3:$Q$500,FuSa_14DCDC_EFAN!$W$3:$W$500 = $W22),
                      IFERROR(
                          _xlfn._xlws.FILTER(FuSa_FaultInjection!$Q$3:$Q$500,FuSa_FaultInjection!$W$3:$W$500 = $W22),
                          IFERROR(
                             _xlfn._xlws.FILTER(Function_SCC!$Q$3:$Q$525,Function_SCC!$W$3:$W$525 = $W22),
                             IFERROR(
                                _xlfn._xlws.FILTER(FuSa_FTT!$Q$3:$Q$500,FuSa_FTT!$W$3:$W$500 = $W22),
                                "NA"
                      )
                    )
                 )
              )
           )
        )
     )
  )</f>
        <v/>
      </c>
      <c r="Q22" s="900">
        <f t="array" ref="Q22">IFERROR(
      _xlfn._xlws.FILTER(FuSa_Charger!$R$3:$R$520, FuSa_Charger!$W$3:$W$520 = $W22),
      IFERROR(
          _xlfn._xlws.FILTER(Function_14DCDC!$R$3:$R$503,Function_14DCDC!$W$3:$W$503 = $W22),
          IFERROR(
              _xlfn._xlws.FILTER(Function_Charger!$R$3:$R$510,Function_Charger!$W$3:$W$510 = $W22),
              IFERROR(
                  _xlfn._xlws.FILTER(FuSa_14DCDC!$R$3:$R$500,FuSa_14DCDC!$W$3:$W$500 = $W22),
                  IFERROR(
                      _xlfn._xlws.FILTER(FuSa_14DCDC_EFAN!$R$3:$R$500,FuSa_14DCDC_EFAN!$W$3:$W$500 = $W22),
                      IFERROR(
                          _xlfn._xlws.FILTER(FuSa_FaultInjection!$R$3:$R$500,FuSa_FaultInjection!$W$3:$W$500 = $W22),
                          IFERROR(
                             _xlfn._xlws.FILTER(Function_SCC!$R$3:$R$525,Function_SCC!$W$3:$W$525 = $W22),
                             IFERROR(
                                _xlfn._xlws.FILTER(FuSa_FTT!$R$3:$R$500,FuSa_FTT!$W$3:$W$500 = $W22),
                                "NA"
                      )
                    )
                 )
              )
           )
        )
     )
  )</f>
        <v/>
      </c>
      <c r="R22" s="900">
        <f t="array" ref="R22">IFERROR(
      _xlfn._xlws.FILTER(FuSa_Charger!$S$3:$S$520, FuSa_Charger!$W$3:$W$520 = $W22),
      IFERROR(
          _xlfn._xlws.FILTER(Function_14DCDC!$S$3:$S$503,Function_14DCDC!$W$3:$W$503 = $W22),
          IFERROR(
              _xlfn._xlws.FILTER(Function_Charger!$S$3:$S$510,Function_Charger!$W$3:$W$510 = $W22),
              IFERROR(
                  _xlfn._xlws.FILTER(FuSa_14DCDC!$S$3:$S$500,FuSa_14DCDC!$W$3:$W$500 = $W22),
                  IFERROR(
                      _xlfn._xlws.FILTER(FuSa_14DCDC_EFAN!$S$3:$S$500,FuSa_14DCDC_EFAN!$W$3:$W$500 = $W22),
                      IFERROR(
                          _xlfn._xlws.FILTER(FuSa_FaultInjection!$S$3:$S$500,FuSa_FaultInjection!$W$3:$W$500 = $W22),
                          IFERROR(
                             _xlfn._xlws.FILTER(Function_SCC!$S$3:$S$525,Function_SCC!$W$3:$W$525 = $W22),
                             IFERROR(
                                _xlfn._xlws.FILTER(FuSa_FTT!$S$3:$S$500,FuSa_FTT!$W$3:$W$500 = $W22),
                                "NA"
                      )
                    )
                 )
              )
           )
        )
     )
  )</f>
        <v/>
      </c>
      <c r="S22" s="914">
        <f t="array" ref="S22">IFERROR(
      _xlfn._xlws.FILTER(FuSa_Charger!$T$3:$T$520, FuSa_Charger!$W$3:$W$520 = $W22),
      IFERROR(
          _xlfn._xlws.FILTER(Function_14DCDC!$T$3:$T$503,Function_14DCDC!$W$3:$W$503 = $W22),
          IFERROR(
              _xlfn._xlws.FILTER(Function_Charger!$T$3:$T$510,Function_Charger!$W$3:$W$510 = $W22),
              IFERROR(
                  _xlfn._xlws.FILTER(FuSa_14DCDC!$T$3:$T$500,FuSa_14DCDC!$W$3:$W$500 = $W22),
                  IFERROR(
                      _xlfn._xlws.FILTER(FuSa_14DCDC_EFAN!$T$3:$T$500,FuSa_14DCDC_EFAN!$W$3:$W$500 = $W22),
                      IFERROR(
                          _xlfn._xlws.FILTER(FuSa_FaultInjection!$T$3:$T$500,FuSa_FaultInjection!$W$3:$W$500 = $W22),
                          IFERROR(
                             _xlfn._xlws.FILTER(Function_SCC!$T$3:$T$525,Function_SCC!$W$3:$W$525 = $W22),
                             IFERROR(
                                _xlfn._xlws.FILTER(FuSa_FTT!$T$3:$T$500,FuSa_FTT!$W$3:$W$500 = $W22),
                                "NA"
                      )
                    )
                 )
              )
           )
        )
     )
  )</f>
        <v/>
      </c>
      <c r="T22" s="901">
        <f t="array" ref="T22">IFERROR(
      _xlfn._xlws.FILTER(FuSa_Charger!$U$3:$U$520, FuSa_Charger!$W$3:$W$520 = $W22),
      IFERROR(
          _xlfn._xlws.FILTER(Function_14DCDC!$U$3:$U$503,Function_14DCDC!$W$3:$W$503 = $W22),
          IFERROR(
              _xlfn._xlws.FILTER(Function_Charger!$U$3:$U$510,Function_Charger!$W$3:$W$510 = $W22),
              IFERROR(
                  _xlfn._xlws.FILTER(FuSa_14DCDC!$U$3:$U$500,FuSa_14DCDC!$W$3:$W$500 = $W22),
                  IFERROR(
                      _xlfn._xlws.FILTER(FuSa_14DCDC_EFAN!$U$3:$U$500,FuSa_14DCDC_EFAN!$W$3:$W$500 = $W22),
                      IFERROR(
                          _xlfn._xlws.FILTER(FuSa_FaultInjection!$U$3:$U$500,FuSa_FaultInjection!$W$3:$W$500 = $W22),
                          IFERROR(
                             _xlfn._xlws.FILTER(Function_SCC!$U$3:$U$525,Function_SCC!$W$3:$W$525 = $W22),
                             IFERROR(
                                _xlfn._xlws.FILTER(FuSa_FTT!$U$3:$U$500,FuSa_FTT!$W$3:$W$500 = $W22),
                                "NA"
                      )
                    )
                 )
              )
           )
        )
     )
  )</f>
        <v/>
      </c>
      <c r="U22" s="918">
        <f t="array" ref="U22">IFERROR(
      _xlfn._xlws.FILTER(FuSa_Charger!$V$3:$V$520, FuSa_Charger!$W$3:$W$520 = $W22),
      IFERROR(
          _xlfn._xlws.FILTER(Function_14DCDC!$V$3:$V$503,Function_14DCDC!$W$3:$W$503 = $W22),
          IFERROR(
              _xlfn._xlws.FILTER(Function_Charger!$V$3:$V$510,Function_Charger!$W$3:$W$510 = $W22),
              IFERROR(
                  _xlfn._xlws.FILTER(FuSa_14DCDC!$V$3:$V$500,FuSa_14DCDC!$W$3:$W$500 = $W22),
                  IFERROR(
                      _xlfn._xlws.FILTER(FuSa_14DCDC_EFAN!$V$3:$V$500,FuSa_14DCDC_EFAN!$W$3:$W$500 = $W22),
                      IFERROR(
                          _xlfn._xlws.FILTER(FuSa_FaultInjection!$V$3:$V$500,FuSa_FaultInjection!$W$3:$W$500 = $W22),
                          IFERROR(
                             _xlfn._xlws.FILTER(Function_SCC!$V$3:$V$525,Function_SCC!$W$3:$W$525 = $W22),
                             IFERROR(
                                _xlfn._xlws.FILTER(FuSa_FTT!$V$3:$V$500,FuSa_FTT!$W$3:$W$500 = $W22),
                                "NA"
                      )
                    )
                 )
              )
           )
        )
     )
  )</f>
        <v/>
      </c>
      <c r="V22" s="628" t="inlineStr">
        <is>
          <t>SZ-AC3 ：Limiting the charging voltage on the HV DC circuit</t>
        </is>
      </c>
      <c r="W22" s="160" t="inlineStr">
        <is>
          <t>[SYI_AC3_004_004]HVDC overvoltage detection.html</t>
        </is>
      </c>
      <c r="X22" s="120" t="n">
        <v>2</v>
      </c>
      <c r="Y22" s="120" t="n">
        <v>0</v>
      </c>
      <c r="Z22" s="120" t="n">
        <v>0</v>
      </c>
      <c r="AA22" s="480" t="n">
        <v>2</v>
      </c>
      <c r="AB22" s="485" t="inlineStr">
        <is>
          <t>TSR-CCU-003</t>
        </is>
      </c>
      <c r="AC22" s="742" t="n"/>
      <c r="AD22" s="166" t="n"/>
      <c r="AE22" s="756" t="n"/>
      <c r="AG22" s="231" t="inlineStr"/>
      <c r="AH22" s="223" t="inlineStr"/>
      <c r="AI22" s="43" t="inlineStr"/>
      <c r="AJ22" s="43" t="inlineStr"/>
      <c r="AK22" s="43" t="inlineStr"/>
      <c r="AL22" s="266" t="n"/>
      <c r="AM22" s="231" t="n"/>
      <c r="AN22" s="765" t="n"/>
      <c r="AO22" s="223">
        <f>EXACT(W22,AG22)</f>
        <v/>
      </c>
      <c r="AP22" s="43">
        <f>EXACT(X22,AH22)</f>
        <v/>
      </c>
      <c r="AQ22" s="43">
        <f>EXACT(Y22,AI22)</f>
        <v/>
      </c>
      <c r="AR22" s="43">
        <f>EXACT(Z22,AJ22)</f>
        <v/>
      </c>
      <c r="AS22" s="266">
        <f>EXACT(AA22,AK22)</f>
        <v/>
      </c>
      <c r="AT22" t="inlineStr"/>
      <c r="AU22" t="inlineStr"/>
    </row>
    <row r="23" ht="15" customHeight="1" thickBot="1">
      <c r="A23" s="439" t="inlineStr">
        <is>
          <t>Yes</t>
        </is>
      </c>
      <c r="B23" s="440" t="inlineStr">
        <is>
          <t>Yes</t>
        </is>
      </c>
      <c r="C23" s="445" t="inlineStr">
        <is>
          <t>Yes</t>
        </is>
      </c>
      <c r="D23" s="910">
        <f t="array" ref="D23">IFERROR(
      _xlfn._xlws.FILTER(FuSa_Charger!$D$3:$D$520, FuSa_Charger!$W$3:$W$520 = $W23),
      IFERROR(
          _xlfn._xlws.FILTER(Function_14DCDC!$D$3:$D$503,Function_14DCDC!$W$3:$W$503 = $W23),
          IFERROR(
              _xlfn._xlws.FILTER(Function_Charger!$D$3:$D$510,Function_Charger!$W$3:$W$510 = $W23),
              IFERROR(
                  _xlfn._xlws.FILTER(FuSa_14DCDC!$D$3:$D$500,FuSa_14DCDC!$W$3:$W$500 = $W23),
                  IFERROR(
                      _xlfn._xlws.FILTER(FuSa_14DCDC_EFAN!$D$3:$D$500,FuSa_14DCDC_EFAN!$W$3:$W$500 = $W23),
                      IFERROR(
                          _xlfn._xlws.FILTER(FuSa_FaultInjection!$D$3:$D$500,FuSa_FaultInjection!$W$3:$W$500 = $W23),
                          IFERROR(
                             _xlfn._xlws.FILTER(Function_SCC!$D$3:$D$525,Function_SCC!$W$3:$W$525 = $W23),
                             IFERROR(
                                _xlfn._xlws.FILTER(FuSa_FTT!$D$3:$D$500,FuSa_FTT!$W$3:$W$500 = $W23),
                                "NA"
                      )
                    )
                 )
              )
           )
        )
     )
  )</f>
        <v/>
      </c>
      <c r="E23" s="900">
        <f t="array" ref="E23">IFERROR(
      _xlfn._xlws.FILTER(FuSa_Charger!$E$3:$E$520, FuSa_Charger!$W$3:$W$520 = $W23),
      IFERROR(
          _xlfn._xlws.FILTER(Function_14DCDC!$E$3:$E$503,Function_14DCDC!$W$3:$W$503 = $W23),
          IFERROR(
              _xlfn._xlws.FILTER(Function_Charger!$E$3:$E$510,Function_Charger!$W$3:$W$510 = $W23),
              IFERROR(
                  _xlfn._xlws.FILTER(FuSa_14DCDC!$E$3:$E$500,FuSa_14DCDC!$W$3:$W$500 = $W23),
                  IFERROR(
                      _xlfn._xlws.FILTER(FuSa_14DCDC_EFAN!$E$3:$E$500,FuSa_14DCDC_EFAN!$W$3:$W$500 = $W23),
                      IFERROR(
                          _xlfn._xlws.FILTER(FuSa_FaultInjection!$E$3:$E$500,FuSa_FaultInjection!$W$3:$W$500 = $W23),
                          IFERROR(
                             _xlfn._xlws.FILTER(Function_SCC!$E$3:$E$525,Function_SCC!$W$3:$W$525 = $W23),
                             IFERROR(
                                _xlfn._xlws.FILTER(FuSa_FTT!$E$3:$E$500,FuSa_FTT!$W$3:$W$500 = $W23),
                                "NA"
                      )
                    )
                 )
              )
           )
        )
     )
  )</f>
        <v/>
      </c>
      <c r="F23" s="980">
        <f t="array" ref="F23">IFERROR(
      _xlfn._xlws.FILTER(FuSa_Charger!$F$3:$F$520, FuSa_Charger!$W$3:$W$520 = $W23),
      IFERROR(
          _xlfn._xlws.FILTER(Function_14DCDC!$F$3:$F$503,Function_14DCDC!$W$3:$W$503 = $W23),
          IFERROR(
              _xlfn._xlws.FILTER(Function_Charger!$F$3:$F$510,Function_Charger!$W$3:$W$510 = $W23),
              IFERROR(
                  _xlfn._xlws.FILTER(FuSa_14DCDC!$F$3:$F$500,FuSa_14DCDC!$W$3:$W$500 = $W23),
                  IFERROR(
                      _xlfn._xlws.FILTER(FuSa_14DCDC_EFAN!$F$3:$F$500,FuSa_14DCDC_EFAN!$W$3:$W$500 = $W23),
                      IFERROR(
                          _xlfn._xlws.FILTER(FuSa_FaultInjection!$F$3:$F$500,FuSa_FaultInjection!$W$3:$W$500 = $W23),
                          IFERROR(
                             _xlfn._xlws.FILTER(Function_SCC!$F$3:$F$525,Function_SCC!$W$3:$W$525 = $W23),
                             IFERROR(
                                _xlfn._xlws.FILTER(FuSa_FTT!$F$3:$F$500,FuSa_FTT!$W$3:$W$500 = $W23),
                                "NA"
                      )
                    )
                 )
              )
           )
        )
     )
  )</f>
        <v/>
      </c>
      <c r="G23" s="980">
        <f t="array" ref="G23">IFERROR(
      _xlfn._xlws.FILTER(FuSa_Charger!$G$3:$G$520, FuSa_Charger!$W$3:$W$520 = $W23),
      IFERROR(
          _xlfn._xlws.FILTER(Function_14DCDC!$G$3:$G$503,Function_14DCDC!$W$3:$W$503 = $W23),
          IFERROR(
              _xlfn._xlws.FILTER(Function_Charger!$G$3:$G$510,Function_Charger!$W$3:$W$510 = $W23),
              IFERROR(
                  _xlfn._xlws.FILTER(FuSa_14DCDC!$G$3:$G$500,FuSa_14DCDC!$W$3:$W$500 = $W23),
                  IFERROR(
                      _xlfn._xlws.FILTER(FuSa_14DCDC_EFAN!$G$3:$G$500,FuSa_14DCDC_EFAN!$W$3:$W$500 = $W23),
                      IFERROR(
                          _xlfn._xlws.FILTER(FuSa_FaultInjection!$G$3:$G$500,FuSa_FaultInjection!$W$3:$W$500 = $W23),
                          IFERROR(
                             _xlfn._xlws.FILTER(Function_SCC!$G$3:$G$525,Function_SCC!$W$3:$W$525 = $W23),
                             IFERROR(
                                _xlfn._xlws.FILTER(FuSa_FTT!$G$3:$G$500,FuSa_FTT!$W$3:$W$500 = $W23),
                                "NA"
                      )
                    )
                 )
              )
           )
        )
     )
  )</f>
        <v/>
      </c>
      <c r="H23" s="980">
        <f t="array" ref="H23">IFERROR(
      _xlfn._xlws.FILTER(FuSa_Charger!$H$3:$H$520, FuSa_Charger!$W$3:$W$520 = $W23),
      IFERROR(
          _xlfn._xlws.FILTER(Function_14DCDC!$H$3:$H$503,Function_14DCDC!$W$3:$W$503 = $W23),
          IFERROR(
              _xlfn._xlws.FILTER(Function_Charger!$H$3:$H$510,Function_Charger!$W$3:$W$510 = $W23),
              IFERROR(
                  _xlfn._xlws.FILTER(FuSa_14DCDC!$H$3:$H$500,FuSa_14DCDC!$W$3:$W$500 = $W23),
                  IFERROR(
                      _xlfn._xlws.FILTER(FuSa_14DCDC_EFAN!$H$3:$H$500,FuSa_14DCDC_EFAN!$W$3:$W$500 = $W23),
                      IFERROR(
                          _xlfn._xlws.FILTER(FuSa_FaultInjection!$H$3:$H$500,FuSa_FaultInjection!$W$3:$W$500 = $W23),
                          IFERROR(
                             _xlfn._xlws.FILTER(Function_SCC!$H$3:$H$525,Function_SCC!$W$3:$W$525 = $W23),
                             IFERROR(
                                _xlfn._xlws.FILTER(FuSa_FTT!$H$3:$H$500,FuSa_FTT!$W$3:$W$500 = $W23),
                                "NA"
                      )
                    )
                 )
              )
           )
        )
     )
  )</f>
        <v/>
      </c>
      <c r="I23" s="900">
        <f t="array" ref="I23">IFERROR(
      _xlfn._xlws.FILTER(FuSa_Charger!$I$3:$I$520, FuSa_Charger!$W$3:$W$520 = $W23),
      IFERROR(
          _xlfn._xlws.FILTER(Function_14DCDC!$I$3:$I$503,Function_14DCDC!$W$3:$W$503 = $W23),
          IFERROR(
              _xlfn._xlws.FILTER(Function_Charger!$I$3:$I$510,Function_Charger!$W$3:$W$510 = $W23),
              IFERROR(
                  _xlfn._xlws.FILTER(FuSa_14DCDC!$I$3:$I$500,FuSa_14DCDC!$W$3:$W$500 = $W23),
                  IFERROR(
                      _xlfn._xlws.FILTER(FuSa_14DCDC_EFAN!$I$3:$I$500,FuSa_14DCDC_EFAN!$W$3:$W$500 = $W23),
                      IFERROR(
                          _xlfn._xlws.FILTER(FuSa_FaultInjection!$I$3:$I$500,FuSa_FaultInjection!$W$3:$W$500 = $W23),
                          IFERROR(
                             _xlfn._xlws.FILTER(Function_SCC!$I$3:$I$525,Function_SCC!$W$3:$W$525 = $W23),
                             IFERROR(
                                _xlfn._xlws.FILTER(FuSa_FTT!$I$3:$I$500,FuSa_FTT!$W$3:$W$500 = $W23),
                                "NA"
                      )
                    )
                 )
              )
           )
        )
     )
  )</f>
        <v/>
      </c>
      <c r="J23" s="736" t="n"/>
      <c r="K23" s="441" t="n"/>
      <c r="L23" s="441" t="n"/>
      <c r="M23" s="441" t="n"/>
      <c r="N23" s="608" t="n"/>
      <c r="O23" s="903">
        <f t="array" ref="O23">IFERROR(
      _xlfn._xlws.FILTER(FuSa_Charger!$O$3:$O$520, FuSa_Charger!$W$3:$W$520 = $W23),
      IFERROR(
          _xlfn._xlws.FILTER(Function_14DCDC!$O$3:$O$503,Function_14DCDC!$W$3:$W$503 = $W23),
          IFERROR(
              _xlfn._xlws.FILTER(Function_Charger!$O$3:$O$510,Function_Charger!$W$3:$W$510 = $W23),
              IFERROR(
                  _xlfn._xlws.FILTER(FuSa_14DCDC!$O$3:$O$500,FuSa_14DCDC!$W$3:$W$500 = $W23),
                  IFERROR(
                      _xlfn._xlws.FILTER(FuSa_14DCDC_EFAN!$O$3:$O$500,FuSa_14DCDC_EFAN!$W$3:$W$500 = $W23),
                      IFERROR(
                          _xlfn._xlws.FILTER(FuSa_FaultInjection!$O$3:$O$500,FuSa_FaultInjection!$W$3:$W$500 = $W23),
                          IFERROR(
                             _xlfn._xlws.FILTER(Function_SCC!$O$3:$O$525,Function_SCC!$W$3:$W$525 = $W23),
                             IFERROR(
                                _xlfn._xlws.FILTER(FuSa_FTT!$O$3:$O$500,FuSa_FTT!$W$3:$W$500 = $W23),
                                "NA"
                      )
                    )
                 )
              )
           )
        )
     )
  )</f>
        <v/>
      </c>
      <c r="P23" s="900">
        <f t="array" ref="P23">IFERROR(
      _xlfn._xlws.FILTER(FuSa_Charger!$Q$3:$Q$520, FuSa_Charger!$W$3:$W$520 = $W23),
      IFERROR(
          _xlfn._xlws.FILTER(Function_14DCDC!$Q$3:$Q$503,Function_14DCDC!$W$3:$W$503 = $W23),
          IFERROR(
              _xlfn._xlws.FILTER(Function_Charger!$Q$3:$Q$510,Function_Charger!$W$3:$W$510 = $W23),
              IFERROR(
                  _xlfn._xlws.FILTER(FuSa_14DCDC!$Q$3:$Q$500,FuSa_14DCDC!$W$3:$W$500 = $W23),
                  IFERROR(
                      _xlfn._xlws.FILTER(FuSa_14DCDC_EFAN!$Q$3:$Q$500,FuSa_14DCDC_EFAN!$W$3:$W$500 = $W23),
                      IFERROR(
                          _xlfn._xlws.FILTER(FuSa_FaultInjection!$Q$3:$Q$500,FuSa_FaultInjection!$W$3:$W$500 = $W23),
                          IFERROR(
                             _xlfn._xlws.FILTER(Function_SCC!$Q$3:$Q$525,Function_SCC!$W$3:$W$525 = $W23),
                             IFERROR(
                                _xlfn._xlws.FILTER(FuSa_FTT!$Q$3:$Q$500,FuSa_FTT!$W$3:$W$500 = $W23),
                                "NA"
                      )
                    )
                 )
              )
           )
        )
     )
  )</f>
        <v/>
      </c>
      <c r="Q23" s="900">
        <f t="array" ref="Q23">IFERROR(
      _xlfn._xlws.FILTER(FuSa_Charger!$R$3:$R$520, FuSa_Charger!$W$3:$W$520 = $W23),
      IFERROR(
          _xlfn._xlws.FILTER(Function_14DCDC!$R$3:$R$503,Function_14DCDC!$W$3:$W$503 = $W23),
          IFERROR(
              _xlfn._xlws.FILTER(Function_Charger!$R$3:$R$510,Function_Charger!$W$3:$W$510 = $W23),
              IFERROR(
                  _xlfn._xlws.FILTER(FuSa_14DCDC!$R$3:$R$500,FuSa_14DCDC!$W$3:$W$500 = $W23),
                  IFERROR(
                      _xlfn._xlws.FILTER(FuSa_14DCDC_EFAN!$R$3:$R$500,FuSa_14DCDC_EFAN!$W$3:$W$500 = $W23),
                      IFERROR(
                          _xlfn._xlws.FILTER(FuSa_FaultInjection!$R$3:$R$500,FuSa_FaultInjection!$W$3:$W$500 = $W23),
                          IFERROR(
                             _xlfn._xlws.FILTER(Function_SCC!$R$3:$R$525,Function_SCC!$W$3:$W$525 = $W23),
                             IFERROR(
                                _xlfn._xlws.FILTER(FuSa_FTT!$R$3:$R$500,FuSa_FTT!$W$3:$W$500 = $W23),
                                "NA"
                      )
                    )
                 )
              )
           )
        )
     )
  )</f>
        <v/>
      </c>
      <c r="R23" s="900">
        <f t="array" ref="R23">IFERROR(
      _xlfn._xlws.FILTER(FuSa_Charger!$S$3:$S$520, FuSa_Charger!$W$3:$W$520 = $W23),
      IFERROR(
          _xlfn._xlws.FILTER(Function_14DCDC!$S$3:$S$503,Function_14DCDC!$W$3:$W$503 = $W23),
          IFERROR(
              _xlfn._xlws.FILTER(Function_Charger!$S$3:$S$510,Function_Charger!$W$3:$W$510 = $W23),
              IFERROR(
                  _xlfn._xlws.FILTER(FuSa_14DCDC!$S$3:$S$500,FuSa_14DCDC!$W$3:$W$500 = $W23),
                  IFERROR(
                      _xlfn._xlws.FILTER(FuSa_14DCDC_EFAN!$S$3:$S$500,FuSa_14DCDC_EFAN!$W$3:$W$500 = $W23),
                      IFERROR(
                          _xlfn._xlws.FILTER(FuSa_FaultInjection!$S$3:$S$500,FuSa_FaultInjection!$W$3:$W$500 = $W23),
                          IFERROR(
                             _xlfn._xlws.FILTER(Function_SCC!$S$3:$S$525,Function_SCC!$W$3:$W$525 = $W23),
                             IFERROR(
                                _xlfn._xlws.FILTER(FuSa_FTT!$S$3:$S$500,FuSa_FTT!$W$3:$W$500 = $W23),
                                "NA"
                      )
                    )
                 )
              )
           )
        )
     )
  )</f>
        <v/>
      </c>
      <c r="S23" s="914">
        <f t="array" ref="S23">IFERROR(
      _xlfn._xlws.FILTER(FuSa_Charger!$T$3:$T$520, FuSa_Charger!$W$3:$W$520 = $W23),
      IFERROR(
          _xlfn._xlws.FILTER(Function_14DCDC!$T$3:$T$503,Function_14DCDC!$W$3:$W$503 = $W23),
          IFERROR(
              _xlfn._xlws.FILTER(Function_Charger!$T$3:$T$510,Function_Charger!$W$3:$W$510 = $W23),
              IFERROR(
                  _xlfn._xlws.FILTER(FuSa_14DCDC!$T$3:$T$500,FuSa_14DCDC!$W$3:$W$500 = $W23),
                  IFERROR(
                      _xlfn._xlws.FILTER(FuSa_14DCDC_EFAN!$T$3:$T$500,FuSa_14DCDC_EFAN!$W$3:$W$500 = $W23),
                      IFERROR(
                          _xlfn._xlws.FILTER(FuSa_FaultInjection!$T$3:$T$500,FuSa_FaultInjection!$W$3:$W$500 = $W23),
                          IFERROR(
                             _xlfn._xlws.FILTER(Function_SCC!$T$3:$T$525,Function_SCC!$W$3:$W$525 = $W23),
                             IFERROR(
                                _xlfn._xlws.FILTER(FuSa_FTT!$T$3:$T$500,FuSa_FTT!$W$3:$W$500 = $W23),
                                "NA"
                      )
                    )
                 )
              )
           )
        )
     )
  )</f>
        <v/>
      </c>
      <c r="T23" s="901">
        <f t="array" ref="T23">IFERROR(
      _xlfn._xlws.FILTER(FuSa_Charger!$U$3:$U$520, FuSa_Charger!$W$3:$W$520 = $W23),
      IFERROR(
          _xlfn._xlws.FILTER(Function_14DCDC!$U$3:$U$503,Function_14DCDC!$W$3:$W$503 = $W23),
          IFERROR(
              _xlfn._xlws.FILTER(Function_Charger!$U$3:$U$510,Function_Charger!$W$3:$W$510 = $W23),
              IFERROR(
                  _xlfn._xlws.FILTER(FuSa_14DCDC!$U$3:$U$500,FuSa_14DCDC!$W$3:$W$500 = $W23),
                  IFERROR(
                      _xlfn._xlws.FILTER(FuSa_14DCDC_EFAN!$U$3:$U$500,FuSa_14DCDC_EFAN!$W$3:$W$500 = $W23),
                      IFERROR(
                          _xlfn._xlws.FILTER(FuSa_FaultInjection!$U$3:$U$500,FuSa_FaultInjection!$W$3:$W$500 = $W23),
                          IFERROR(
                             _xlfn._xlws.FILTER(Function_SCC!$U$3:$U$525,Function_SCC!$W$3:$W$525 = $W23),
                             IFERROR(
                                _xlfn._xlws.FILTER(FuSa_FTT!$U$3:$U$500,FuSa_FTT!$W$3:$W$500 = $W23),
                                "NA"
                      )
                    )
                 )
              )
           )
        )
     )
  )</f>
        <v/>
      </c>
      <c r="U23" s="918">
        <f t="array" ref="U23">IFERROR(
      _xlfn._xlws.FILTER(FuSa_Charger!$V$3:$V$520, FuSa_Charger!$W$3:$W$520 = $W23),
      IFERROR(
          _xlfn._xlws.FILTER(Function_14DCDC!$V$3:$V$503,Function_14DCDC!$W$3:$W$503 = $W23),
          IFERROR(
              _xlfn._xlws.FILTER(Function_Charger!$V$3:$V$510,Function_Charger!$W$3:$W$510 = $W23),
              IFERROR(
                  _xlfn._xlws.FILTER(FuSa_14DCDC!$V$3:$V$500,FuSa_14DCDC!$W$3:$W$500 = $W23),
                  IFERROR(
                      _xlfn._xlws.FILTER(FuSa_14DCDC_EFAN!$V$3:$V$500,FuSa_14DCDC_EFAN!$W$3:$W$500 = $W23),
                      IFERROR(
                          _xlfn._xlws.FILTER(FuSa_FaultInjection!$V$3:$V$500,FuSa_FaultInjection!$W$3:$W$500 = $W23),
                          IFERROR(
                             _xlfn._xlws.FILTER(Function_SCC!$V$3:$V$525,Function_SCC!$W$3:$W$525 = $W23),
                             IFERROR(
                                _xlfn._xlws.FILTER(FuSa_FTT!$V$3:$V$500,FuSa_FTT!$W$3:$W$500 = $W23),
                                "NA"
                      )
                    )
                 )
              )
           )
        )
     )
  )</f>
        <v/>
      </c>
      <c r="V23" s="628" t="inlineStr">
        <is>
          <t>SZ-AC3 ：Limiting the charging voltage on the HV DC circuit</t>
        </is>
      </c>
      <c r="W23" s="160" t="inlineStr">
        <is>
          <t>[SYI_AC3_004_005]HVDC overvoltage detection.html</t>
        </is>
      </c>
      <c r="X23" s="120" t="n">
        <v>2</v>
      </c>
      <c r="Y23" s="120" t="n">
        <v>0</v>
      </c>
      <c r="Z23" s="120" t="n">
        <v>0</v>
      </c>
      <c r="AA23" s="480" t="n">
        <v>2</v>
      </c>
      <c r="AB23" s="485" t="inlineStr">
        <is>
          <t>TSR-CCU-478</t>
        </is>
      </c>
      <c r="AC23" s="742" t="n"/>
      <c r="AD23" s="166" t="n"/>
      <c r="AE23" s="756" t="n"/>
      <c r="AG23" s="231" t="inlineStr"/>
      <c r="AH23" s="223" t="inlineStr"/>
      <c r="AI23" s="43" t="inlineStr"/>
      <c r="AJ23" s="43" t="inlineStr"/>
      <c r="AK23" s="43" t="inlineStr"/>
      <c r="AL23" s="266" t="n"/>
      <c r="AM23" s="231" t="n"/>
      <c r="AN23" s="765" t="n"/>
      <c r="AO23" s="223">
        <f>EXACT(W23,AG23)</f>
        <v/>
      </c>
      <c r="AP23" s="43">
        <f>EXACT(X23,AH23)</f>
        <v/>
      </c>
      <c r="AQ23" s="43">
        <f>EXACT(Y23,AI23)</f>
        <v/>
      </c>
      <c r="AR23" s="43">
        <f>EXACT(Z23,AJ23)</f>
        <v/>
      </c>
      <c r="AS23" s="266">
        <f>EXACT(AA23,AK23)</f>
        <v/>
      </c>
      <c r="AT23" t="inlineStr"/>
      <c r="AU23" t="inlineStr"/>
    </row>
    <row r="24" ht="15" customHeight="1" thickBot="1">
      <c r="A24" s="439" t="inlineStr">
        <is>
          <t>Yes</t>
        </is>
      </c>
      <c r="B24" s="440" t="inlineStr">
        <is>
          <t>Yes</t>
        </is>
      </c>
      <c r="C24" s="445" t="inlineStr">
        <is>
          <t>Yes</t>
        </is>
      </c>
      <c r="D24" s="910">
        <f t="array" ref="D24">IFERROR(
      _xlfn._xlws.FILTER(FuSa_Charger!$D$3:$D$520, FuSa_Charger!$W$3:$W$520 = $W24),
      IFERROR(
          _xlfn._xlws.FILTER(Function_14DCDC!$D$3:$D$503,Function_14DCDC!$W$3:$W$503 = $W24),
          IFERROR(
              _xlfn._xlws.FILTER(Function_Charger!$D$3:$D$510,Function_Charger!$W$3:$W$510 = $W24),
              IFERROR(
                  _xlfn._xlws.FILTER(FuSa_14DCDC!$D$3:$D$500,FuSa_14DCDC!$W$3:$W$500 = $W24),
                  IFERROR(
                      _xlfn._xlws.FILTER(FuSa_14DCDC_EFAN!$D$3:$D$500,FuSa_14DCDC_EFAN!$W$3:$W$500 = $W24),
                      IFERROR(
                          _xlfn._xlws.FILTER(FuSa_FaultInjection!$D$3:$D$500,FuSa_FaultInjection!$W$3:$W$500 = $W24),
                          IFERROR(
                             _xlfn._xlws.FILTER(Function_SCC!$D$3:$D$525,Function_SCC!$W$3:$W$525 = $W24),
                             IFERROR(
                                _xlfn._xlws.FILTER(FuSa_FTT!$D$3:$D$500,FuSa_FTT!$W$3:$W$500 = $W24),
                                "NA"
                      )
                    )
                 )
              )
           )
        )
     )
  )</f>
        <v/>
      </c>
      <c r="E24" s="900">
        <f t="array" ref="E24">IFERROR(
      _xlfn._xlws.FILTER(FuSa_Charger!$E$3:$E$520, FuSa_Charger!$W$3:$W$520 = $W24),
      IFERROR(
          _xlfn._xlws.FILTER(Function_14DCDC!$E$3:$E$503,Function_14DCDC!$W$3:$W$503 = $W24),
          IFERROR(
              _xlfn._xlws.FILTER(Function_Charger!$E$3:$E$510,Function_Charger!$W$3:$W$510 = $W24),
              IFERROR(
                  _xlfn._xlws.FILTER(FuSa_14DCDC!$E$3:$E$500,FuSa_14DCDC!$W$3:$W$500 = $W24),
                  IFERROR(
                      _xlfn._xlws.FILTER(FuSa_14DCDC_EFAN!$E$3:$E$500,FuSa_14DCDC_EFAN!$W$3:$W$500 = $W24),
                      IFERROR(
                          _xlfn._xlws.FILTER(FuSa_FaultInjection!$E$3:$E$500,FuSa_FaultInjection!$W$3:$W$500 = $W24),
                          IFERROR(
                             _xlfn._xlws.FILTER(Function_SCC!$E$3:$E$525,Function_SCC!$W$3:$W$525 = $W24),
                             IFERROR(
                                _xlfn._xlws.FILTER(FuSa_FTT!$E$3:$E$500,FuSa_FTT!$W$3:$W$500 = $W24),
                                "NA"
                      )
                    )
                 )
              )
           )
        )
     )
  )</f>
        <v/>
      </c>
      <c r="F24" s="980">
        <f t="array" ref="F24">IFERROR(
      _xlfn._xlws.FILTER(FuSa_Charger!$F$3:$F$520, FuSa_Charger!$W$3:$W$520 = $W24),
      IFERROR(
          _xlfn._xlws.FILTER(Function_14DCDC!$F$3:$F$503,Function_14DCDC!$W$3:$W$503 = $W24),
          IFERROR(
              _xlfn._xlws.FILTER(Function_Charger!$F$3:$F$510,Function_Charger!$W$3:$W$510 = $W24),
              IFERROR(
                  _xlfn._xlws.FILTER(FuSa_14DCDC!$F$3:$F$500,FuSa_14DCDC!$W$3:$W$500 = $W24),
                  IFERROR(
                      _xlfn._xlws.FILTER(FuSa_14DCDC_EFAN!$F$3:$F$500,FuSa_14DCDC_EFAN!$W$3:$W$500 = $W24),
                      IFERROR(
                          _xlfn._xlws.FILTER(FuSa_FaultInjection!$F$3:$F$500,FuSa_FaultInjection!$W$3:$W$500 = $W24),
                          IFERROR(
                             _xlfn._xlws.FILTER(Function_SCC!$F$3:$F$525,Function_SCC!$W$3:$W$525 = $W24),
                             IFERROR(
                                _xlfn._xlws.FILTER(FuSa_FTT!$F$3:$F$500,FuSa_FTT!$W$3:$W$500 = $W24),
                                "NA"
                      )
                    )
                 )
              )
           )
        )
     )
  )</f>
        <v/>
      </c>
      <c r="G24" s="980">
        <f t="array" ref="G24">IFERROR(
      _xlfn._xlws.FILTER(FuSa_Charger!$G$3:$G$520, FuSa_Charger!$W$3:$W$520 = $W24),
      IFERROR(
          _xlfn._xlws.FILTER(Function_14DCDC!$G$3:$G$503,Function_14DCDC!$W$3:$W$503 = $W24),
          IFERROR(
              _xlfn._xlws.FILTER(Function_Charger!$G$3:$G$510,Function_Charger!$W$3:$W$510 = $W24),
              IFERROR(
                  _xlfn._xlws.FILTER(FuSa_14DCDC!$G$3:$G$500,FuSa_14DCDC!$W$3:$W$500 = $W24),
                  IFERROR(
                      _xlfn._xlws.FILTER(FuSa_14DCDC_EFAN!$G$3:$G$500,FuSa_14DCDC_EFAN!$W$3:$W$500 = $W24),
                      IFERROR(
                          _xlfn._xlws.FILTER(FuSa_FaultInjection!$G$3:$G$500,FuSa_FaultInjection!$W$3:$W$500 = $W24),
                          IFERROR(
                             _xlfn._xlws.FILTER(Function_SCC!$G$3:$G$525,Function_SCC!$W$3:$W$525 = $W24),
                             IFERROR(
                                _xlfn._xlws.FILTER(FuSa_FTT!$G$3:$G$500,FuSa_FTT!$W$3:$W$500 = $W24),
                                "NA"
                      )
                    )
                 )
              )
           )
        )
     )
  )</f>
        <v/>
      </c>
      <c r="H24" s="980">
        <f t="array" ref="H24">IFERROR(
      _xlfn._xlws.FILTER(FuSa_Charger!$H$3:$H$520, FuSa_Charger!$W$3:$W$520 = $W24),
      IFERROR(
          _xlfn._xlws.FILTER(Function_14DCDC!$H$3:$H$503,Function_14DCDC!$W$3:$W$503 = $W24),
          IFERROR(
              _xlfn._xlws.FILTER(Function_Charger!$H$3:$H$510,Function_Charger!$W$3:$W$510 = $W24),
              IFERROR(
                  _xlfn._xlws.FILTER(FuSa_14DCDC!$H$3:$H$500,FuSa_14DCDC!$W$3:$W$500 = $W24),
                  IFERROR(
                      _xlfn._xlws.FILTER(FuSa_14DCDC_EFAN!$H$3:$H$500,FuSa_14DCDC_EFAN!$W$3:$W$500 = $W24),
                      IFERROR(
                          _xlfn._xlws.FILTER(FuSa_FaultInjection!$H$3:$H$500,FuSa_FaultInjection!$W$3:$W$500 = $W24),
                          IFERROR(
                             _xlfn._xlws.FILTER(Function_SCC!$H$3:$H$525,Function_SCC!$W$3:$W$525 = $W24),
                             IFERROR(
                                _xlfn._xlws.FILTER(FuSa_FTT!$H$3:$H$500,FuSa_FTT!$W$3:$W$500 = $W24),
                                "NA"
                      )
                    )
                 )
              )
           )
        )
     )
  )</f>
        <v/>
      </c>
      <c r="I24" s="900">
        <f t="array" ref="I24">IFERROR(
      _xlfn._xlws.FILTER(FuSa_Charger!$I$3:$I$520, FuSa_Charger!$W$3:$W$520 = $W24),
      IFERROR(
          _xlfn._xlws.FILTER(Function_14DCDC!$I$3:$I$503,Function_14DCDC!$W$3:$W$503 = $W24),
          IFERROR(
              _xlfn._xlws.FILTER(Function_Charger!$I$3:$I$510,Function_Charger!$W$3:$W$510 = $W24),
              IFERROR(
                  _xlfn._xlws.FILTER(FuSa_14DCDC!$I$3:$I$500,FuSa_14DCDC!$W$3:$W$500 = $W24),
                  IFERROR(
                      _xlfn._xlws.FILTER(FuSa_14DCDC_EFAN!$I$3:$I$500,FuSa_14DCDC_EFAN!$W$3:$W$500 = $W24),
                      IFERROR(
                          _xlfn._xlws.FILTER(FuSa_FaultInjection!$I$3:$I$500,FuSa_FaultInjection!$W$3:$W$500 = $W24),
                          IFERROR(
                             _xlfn._xlws.FILTER(Function_SCC!$I$3:$I$525,Function_SCC!$W$3:$W$525 = $W24),
                             IFERROR(
                                _xlfn._xlws.FILTER(FuSa_FTT!$I$3:$I$500,FuSa_FTT!$W$3:$W$500 = $W24),
                                "NA"
                      )
                    )
                 )
              )
           )
        )
     )
  )</f>
        <v/>
      </c>
      <c r="J24" s="736" t="n"/>
      <c r="K24" s="441" t="n"/>
      <c r="L24" s="441" t="n"/>
      <c r="M24" s="441" t="n"/>
      <c r="N24" s="608" t="n"/>
      <c r="O24" s="903">
        <f t="array" ref="O24">IFERROR(
      _xlfn._xlws.FILTER(FuSa_Charger!$O$3:$O$520, FuSa_Charger!$W$3:$W$520 = $W24),
      IFERROR(
          _xlfn._xlws.FILTER(Function_14DCDC!$O$3:$O$503,Function_14DCDC!$W$3:$W$503 = $W24),
          IFERROR(
              _xlfn._xlws.FILTER(Function_Charger!$O$3:$O$510,Function_Charger!$W$3:$W$510 = $W24),
              IFERROR(
                  _xlfn._xlws.FILTER(FuSa_14DCDC!$O$3:$O$500,FuSa_14DCDC!$W$3:$W$500 = $W24),
                  IFERROR(
                      _xlfn._xlws.FILTER(FuSa_14DCDC_EFAN!$O$3:$O$500,FuSa_14DCDC_EFAN!$W$3:$W$500 = $W24),
                      IFERROR(
                          _xlfn._xlws.FILTER(FuSa_FaultInjection!$O$3:$O$500,FuSa_FaultInjection!$W$3:$W$500 = $W24),
                          IFERROR(
                             _xlfn._xlws.FILTER(Function_SCC!$O$3:$O$525,Function_SCC!$W$3:$W$525 = $W24),
                             IFERROR(
                                _xlfn._xlws.FILTER(FuSa_FTT!$O$3:$O$500,FuSa_FTT!$W$3:$W$500 = $W24),
                                "NA"
                      )
                    )
                 )
              )
           )
        )
     )
  )</f>
        <v/>
      </c>
      <c r="P24" s="900">
        <f t="array" ref="P24">IFERROR(
      _xlfn._xlws.FILTER(FuSa_Charger!$Q$3:$Q$520, FuSa_Charger!$W$3:$W$520 = $W24),
      IFERROR(
          _xlfn._xlws.FILTER(Function_14DCDC!$Q$3:$Q$503,Function_14DCDC!$W$3:$W$503 = $W24),
          IFERROR(
              _xlfn._xlws.FILTER(Function_Charger!$Q$3:$Q$510,Function_Charger!$W$3:$W$510 = $W24),
              IFERROR(
                  _xlfn._xlws.FILTER(FuSa_14DCDC!$Q$3:$Q$500,FuSa_14DCDC!$W$3:$W$500 = $W24),
                  IFERROR(
                      _xlfn._xlws.FILTER(FuSa_14DCDC_EFAN!$Q$3:$Q$500,FuSa_14DCDC_EFAN!$W$3:$W$500 = $W24),
                      IFERROR(
                          _xlfn._xlws.FILTER(FuSa_FaultInjection!$Q$3:$Q$500,FuSa_FaultInjection!$W$3:$W$500 = $W24),
                          IFERROR(
                             _xlfn._xlws.FILTER(Function_SCC!$Q$3:$Q$525,Function_SCC!$W$3:$W$525 = $W24),
                             IFERROR(
                                _xlfn._xlws.FILTER(FuSa_FTT!$Q$3:$Q$500,FuSa_FTT!$W$3:$W$500 = $W24),
                                "NA"
                      )
                    )
                 )
              )
           )
        )
     )
  )</f>
        <v/>
      </c>
      <c r="Q24" s="900">
        <f t="array" ref="Q24">IFERROR(
      _xlfn._xlws.FILTER(FuSa_Charger!$R$3:$R$520, FuSa_Charger!$W$3:$W$520 = $W24),
      IFERROR(
          _xlfn._xlws.FILTER(Function_14DCDC!$R$3:$R$503,Function_14DCDC!$W$3:$W$503 = $W24),
          IFERROR(
              _xlfn._xlws.FILTER(Function_Charger!$R$3:$R$510,Function_Charger!$W$3:$W$510 = $W24),
              IFERROR(
                  _xlfn._xlws.FILTER(FuSa_14DCDC!$R$3:$R$500,FuSa_14DCDC!$W$3:$W$500 = $W24),
                  IFERROR(
                      _xlfn._xlws.FILTER(FuSa_14DCDC_EFAN!$R$3:$R$500,FuSa_14DCDC_EFAN!$W$3:$W$500 = $W24),
                      IFERROR(
                          _xlfn._xlws.FILTER(FuSa_FaultInjection!$R$3:$R$500,FuSa_FaultInjection!$W$3:$W$500 = $W24),
                          IFERROR(
                             _xlfn._xlws.FILTER(Function_SCC!$R$3:$R$525,Function_SCC!$W$3:$W$525 = $W24),
                             IFERROR(
                                _xlfn._xlws.FILTER(FuSa_FTT!$R$3:$R$500,FuSa_FTT!$W$3:$W$500 = $W24),
                                "NA"
                      )
                    )
                 )
              )
           )
        )
     )
  )</f>
        <v/>
      </c>
      <c r="R24" s="900">
        <f t="array" ref="R24">IFERROR(
      _xlfn._xlws.FILTER(FuSa_Charger!$S$3:$S$520, FuSa_Charger!$W$3:$W$520 = $W24),
      IFERROR(
          _xlfn._xlws.FILTER(Function_14DCDC!$S$3:$S$503,Function_14DCDC!$W$3:$W$503 = $W24),
          IFERROR(
              _xlfn._xlws.FILTER(Function_Charger!$S$3:$S$510,Function_Charger!$W$3:$W$510 = $W24),
              IFERROR(
                  _xlfn._xlws.FILTER(FuSa_14DCDC!$S$3:$S$500,FuSa_14DCDC!$W$3:$W$500 = $W24),
                  IFERROR(
                      _xlfn._xlws.FILTER(FuSa_14DCDC_EFAN!$S$3:$S$500,FuSa_14DCDC_EFAN!$W$3:$W$500 = $W24),
                      IFERROR(
                          _xlfn._xlws.FILTER(FuSa_FaultInjection!$S$3:$S$500,FuSa_FaultInjection!$W$3:$W$500 = $W24),
                          IFERROR(
                             _xlfn._xlws.FILTER(Function_SCC!$S$3:$S$525,Function_SCC!$W$3:$W$525 = $W24),
                             IFERROR(
                                _xlfn._xlws.FILTER(FuSa_FTT!$S$3:$S$500,FuSa_FTT!$W$3:$W$500 = $W24),
                                "NA"
                      )
                    )
                 )
              )
           )
        )
     )
  )</f>
        <v/>
      </c>
      <c r="S24" s="914">
        <f t="array" ref="S24">IFERROR(
      _xlfn._xlws.FILTER(FuSa_Charger!$T$3:$T$520, FuSa_Charger!$W$3:$W$520 = $W24),
      IFERROR(
          _xlfn._xlws.FILTER(Function_14DCDC!$T$3:$T$503,Function_14DCDC!$W$3:$W$503 = $W24),
          IFERROR(
              _xlfn._xlws.FILTER(Function_Charger!$T$3:$T$510,Function_Charger!$W$3:$W$510 = $W24),
              IFERROR(
                  _xlfn._xlws.FILTER(FuSa_14DCDC!$T$3:$T$500,FuSa_14DCDC!$W$3:$W$500 = $W24),
                  IFERROR(
                      _xlfn._xlws.FILTER(FuSa_14DCDC_EFAN!$T$3:$T$500,FuSa_14DCDC_EFAN!$W$3:$W$500 = $W24),
                      IFERROR(
                          _xlfn._xlws.FILTER(FuSa_FaultInjection!$T$3:$T$500,FuSa_FaultInjection!$W$3:$W$500 = $W24),
                          IFERROR(
                             _xlfn._xlws.FILTER(Function_SCC!$T$3:$T$525,Function_SCC!$W$3:$W$525 = $W24),
                             IFERROR(
                                _xlfn._xlws.FILTER(FuSa_FTT!$T$3:$T$500,FuSa_FTT!$W$3:$W$500 = $W24),
                                "NA"
                      )
                    )
                 )
              )
           )
        )
     )
  )</f>
        <v/>
      </c>
      <c r="T24" s="901">
        <f t="array" ref="T24">IFERROR(
      _xlfn._xlws.FILTER(FuSa_Charger!$U$3:$U$520, FuSa_Charger!$W$3:$W$520 = $W24),
      IFERROR(
          _xlfn._xlws.FILTER(Function_14DCDC!$U$3:$U$503,Function_14DCDC!$W$3:$W$503 = $W24),
          IFERROR(
              _xlfn._xlws.FILTER(Function_Charger!$U$3:$U$510,Function_Charger!$W$3:$W$510 = $W24),
              IFERROR(
                  _xlfn._xlws.FILTER(FuSa_14DCDC!$U$3:$U$500,FuSa_14DCDC!$W$3:$W$500 = $W24),
                  IFERROR(
                      _xlfn._xlws.FILTER(FuSa_14DCDC_EFAN!$U$3:$U$500,FuSa_14DCDC_EFAN!$W$3:$W$500 = $W24),
                      IFERROR(
                          _xlfn._xlws.FILTER(FuSa_FaultInjection!$U$3:$U$500,FuSa_FaultInjection!$W$3:$W$500 = $W24),
                          IFERROR(
                             _xlfn._xlws.FILTER(Function_SCC!$U$3:$U$525,Function_SCC!$W$3:$W$525 = $W24),
                             IFERROR(
                                _xlfn._xlws.FILTER(FuSa_FTT!$U$3:$U$500,FuSa_FTT!$W$3:$W$500 = $W24),
                                "NA"
                      )
                    )
                 )
              )
           )
        )
     )
  )</f>
        <v/>
      </c>
      <c r="U24" s="918">
        <f t="array" ref="U24">IFERROR(
      _xlfn._xlws.FILTER(FuSa_Charger!$V$3:$V$520, FuSa_Charger!$W$3:$W$520 = $W24),
      IFERROR(
          _xlfn._xlws.FILTER(Function_14DCDC!$V$3:$V$503,Function_14DCDC!$W$3:$W$503 = $W24),
          IFERROR(
              _xlfn._xlws.FILTER(Function_Charger!$V$3:$V$510,Function_Charger!$W$3:$W$510 = $W24),
              IFERROR(
                  _xlfn._xlws.FILTER(FuSa_14DCDC!$V$3:$V$500,FuSa_14DCDC!$W$3:$W$500 = $W24),
                  IFERROR(
                      _xlfn._xlws.FILTER(FuSa_14DCDC_EFAN!$V$3:$V$500,FuSa_14DCDC_EFAN!$W$3:$W$500 = $W24),
                      IFERROR(
                          _xlfn._xlws.FILTER(FuSa_FaultInjection!$V$3:$V$500,FuSa_FaultInjection!$W$3:$W$500 = $W24),
                          IFERROR(
                             _xlfn._xlws.FILTER(Function_SCC!$V$3:$V$525,Function_SCC!$W$3:$W$525 = $W24),
                             IFERROR(
                                _xlfn._xlws.FILTER(FuSa_FTT!$V$3:$V$500,FuSa_FTT!$W$3:$W$500 = $W24),
                                "NA"
                      )
                    )
                 )
              )
           )
        )
     )
  )</f>
        <v/>
      </c>
      <c r="V24" s="628" t="inlineStr">
        <is>
          <t>SZ-AC3 ：Limiting the charging voltage on the HV DC circuit</t>
        </is>
      </c>
      <c r="W24" s="160" t="inlineStr">
        <is>
          <t>[SYI_AC3_004_006]HVDC overvoltage detection.html</t>
        </is>
      </c>
      <c r="X24" s="120" t="n">
        <v>2</v>
      </c>
      <c r="Y24" s="120" t="n">
        <v>0</v>
      </c>
      <c r="Z24" s="120" t="n">
        <v>0</v>
      </c>
      <c r="AA24" s="480" t="n">
        <v>2</v>
      </c>
      <c r="AB24" s="485" t="inlineStr">
        <is>
          <t>TSR-CCU-479</t>
        </is>
      </c>
      <c r="AC24" s="742" t="n"/>
      <c r="AD24" s="166" t="n"/>
      <c r="AE24" s="756" t="n"/>
      <c r="AG24" s="231" t="inlineStr"/>
      <c r="AH24" s="223" t="inlineStr"/>
      <c r="AI24" s="43" t="inlineStr"/>
      <c r="AJ24" s="43" t="inlineStr"/>
      <c r="AK24" s="43" t="inlineStr"/>
      <c r="AL24" s="266" t="n"/>
      <c r="AM24" s="231" t="n"/>
      <c r="AN24" s="765" t="n"/>
      <c r="AO24" s="223">
        <f>EXACT(W24,AG24)</f>
        <v/>
      </c>
      <c r="AP24" s="43">
        <f>EXACT(X24,AH24)</f>
        <v/>
      </c>
      <c r="AQ24" s="43">
        <f>EXACT(Y24,AI24)</f>
        <v/>
      </c>
      <c r="AR24" s="43">
        <f>EXACT(Z24,AJ24)</f>
        <v/>
      </c>
      <c r="AS24" s="266">
        <f>EXACT(AA24,AK24)</f>
        <v/>
      </c>
      <c r="AT24" t="inlineStr"/>
      <c r="AU24" t="inlineStr"/>
    </row>
    <row r="25" ht="15" customHeight="1" thickBot="1">
      <c r="A25" s="439" t="inlineStr">
        <is>
          <t>Yes</t>
        </is>
      </c>
      <c r="B25" s="440" t="inlineStr">
        <is>
          <t>Yes</t>
        </is>
      </c>
      <c r="C25" s="445" t="inlineStr">
        <is>
          <t>Yes</t>
        </is>
      </c>
      <c r="D25" s="911">
        <f t="array" ref="D25">IFERROR(
      _xlfn._xlws.FILTER(FuSa_Charger!$D$3:$D$520, FuSa_Charger!$W$3:$W$520 = $W25),
      IFERROR(
          _xlfn._xlws.FILTER(Function_14DCDC!$D$3:$D$503,Function_14DCDC!$W$3:$W$503 = $W25),
          IFERROR(
              _xlfn._xlws.FILTER(Function_Charger!$D$3:$D$510,Function_Charger!$W$3:$W$510 = $W25),
              IFERROR(
                  _xlfn._xlws.FILTER(FuSa_14DCDC!$D$3:$D$500,FuSa_14DCDC!$W$3:$W$500 = $W25),
                  IFERROR(
                      _xlfn._xlws.FILTER(FuSa_14DCDC_EFAN!$D$3:$D$500,FuSa_14DCDC_EFAN!$W$3:$W$500 = $W25),
                      IFERROR(
                          _xlfn._xlws.FILTER(FuSa_FaultInjection!$D$3:$D$500,FuSa_FaultInjection!$W$3:$W$500 = $W25),
                          IFERROR(
                             _xlfn._xlws.FILTER(Function_SCC!$D$3:$D$525,Function_SCC!$W$3:$W$525 = $W25),
                             IFERROR(
                                _xlfn._xlws.FILTER(FuSa_FTT!$D$3:$D$500,FuSa_FTT!$W$3:$W$500 = $W25),
                                "NA"
                      )
                    )
                 )
              )
           )
        )
     )
  )</f>
        <v/>
      </c>
      <c r="E25" s="905">
        <f t="array" ref="E25">IFERROR(
      _xlfn._xlws.FILTER(FuSa_Charger!$E$3:$E$520, FuSa_Charger!$W$3:$W$520 = $W25),
      IFERROR(
          _xlfn._xlws.FILTER(Function_14DCDC!$E$3:$E$503,Function_14DCDC!$W$3:$W$503 = $W25),
          IFERROR(
              _xlfn._xlws.FILTER(Function_Charger!$E$3:$E$510,Function_Charger!$W$3:$W$510 = $W25),
              IFERROR(
                  _xlfn._xlws.FILTER(FuSa_14DCDC!$E$3:$E$500,FuSa_14DCDC!$W$3:$W$500 = $W25),
                  IFERROR(
                      _xlfn._xlws.FILTER(FuSa_14DCDC_EFAN!$E$3:$E$500,FuSa_14DCDC_EFAN!$W$3:$W$500 = $W25),
                      IFERROR(
                          _xlfn._xlws.FILTER(FuSa_FaultInjection!$E$3:$E$500,FuSa_FaultInjection!$W$3:$W$500 = $W25),
                          IFERROR(
                             _xlfn._xlws.FILTER(Function_SCC!$E$3:$E$525,Function_SCC!$W$3:$W$525 = $W25),
                             IFERROR(
                                _xlfn._xlws.FILTER(FuSa_FTT!$E$3:$E$500,FuSa_FTT!$W$3:$W$500 = $W25),
                                "NA"
                      )
                    )
                 )
              )
           )
        )
     )
  )</f>
        <v/>
      </c>
      <c r="F25" s="905">
        <f t="array" ref="F25">IFERROR(
      _xlfn._xlws.FILTER(FuSa_Charger!$F$3:$F$520, FuSa_Charger!$W$3:$W$520 = $W25),
      IFERROR(
          _xlfn._xlws.FILTER(Function_14DCDC!$F$3:$F$503,Function_14DCDC!$W$3:$W$503 = $W25),
          IFERROR(
              _xlfn._xlws.FILTER(Function_Charger!$F$3:$F$510,Function_Charger!$W$3:$W$510 = $W25),
              IFERROR(
                  _xlfn._xlws.FILTER(FuSa_14DCDC!$F$3:$F$500,FuSa_14DCDC!$W$3:$W$500 = $W25),
                  IFERROR(
                      _xlfn._xlws.FILTER(FuSa_14DCDC_EFAN!$F$3:$F$500,FuSa_14DCDC_EFAN!$W$3:$W$500 = $W25),
                      IFERROR(
                          _xlfn._xlws.FILTER(FuSa_FaultInjection!$F$3:$F$500,FuSa_FaultInjection!$W$3:$W$500 = $W25),
                          IFERROR(
                             _xlfn._xlws.FILTER(Function_SCC!$F$3:$F$525,Function_SCC!$W$3:$W$525 = $W25),
                             IFERROR(
                                _xlfn._xlws.FILTER(FuSa_FTT!$F$3:$F$500,FuSa_FTT!$W$3:$W$500 = $W25),
                                "NA"
                      )
                    )
                 )
              )
           )
        )
     )
  )</f>
        <v/>
      </c>
      <c r="G25" s="980">
        <f t="array" ref="G25">IFERROR(
      _xlfn._xlws.FILTER(FuSa_Charger!$G$3:$G$520, FuSa_Charger!$W$3:$W$520 = $W25),
      IFERROR(
          _xlfn._xlws.FILTER(Function_14DCDC!$G$3:$G$503,Function_14DCDC!$W$3:$W$503 = $W25),
          IFERROR(
              _xlfn._xlws.FILTER(Function_Charger!$G$3:$G$510,Function_Charger!$W$3:$W$510 = $W25),
              IFERROR(
                  _xlfn._xlws.FILTER(FuSa_14DCDC!$G$3:$G$500,FuSa_14DCDC!$W$3:$W$500 = $W25),
                  IFERROR(
                      _xlfn._xlws.FILTER(FuSa_14DCDC_EFAN!$G$3:$G$500,FuSa_14DCDC_EFAN!$W$3:$W$500 = $W25),
                      IFERROR(
                          _xlfn._xlws.FILTER(FuSa_FaultInjection!$G$3:$G$500,FuSa_FaultInjection!$W$3:$W$500 = $W25),
                          IFERROR(
                             _xlfn._xlws.FILTER(Function_SCC!$G$3:$G$525,Function_SCC!$W$3:$W$525 = $W25),
                             IFERROR(
                                _xlfn._xlws.FILTER(FuSa_FTT!$G$3:$G$500,FuSa_FTT!$W$3:$W$500 = $W25),
                                "NA"
                      )
                    )
                 )
              )
           )
        )
     )
  )</f>
        <v/>
      </c>
      <c r="H25" s="905">
        <f t="array" ref="H25">IFERROR(
      _xlfn._xlws.FILTER(FuSa_Charger!$H$3:$H$520, FuSa_Charger!$W$3:$W$520 = $W25),
      IFERROR(
          _xlfn._xlws.FILTER(Function_14DCDC!$H$3:$H$503,Function_14DCDC!$W$3:$W$503 = $W25),
          IFERROR(
              _xlfn._xlws.FILTER(Function_Charger!$H$3:$H$510,Function_Charger!$W$3:$W$510 = $W25),
              IFERROR(
                  _xlfn._xlws.FILTER(FuSa_14DCDC!$H$3:$H$500,FuSa_14DCDC!$W$3:$W$500 = $W25),
                  IFERROR(
                      _xlfn._xlws.FILTER(FuSa_14DCDC_EFAN!$H$3:$H$500,FuSa_14DCDC_EFAN!$W$3:$W$500 = $W25),
                      IFERROR(
                          _xlfn._xlws.FILTER(FuSa_FaultInjection!$H$3:$H$500,FuSa_FaultInjection!$W$3:$W$500 = $W25),
                          IFERROR(
                             _xlfn._xlws.FILTER(Function_SCC!$H$3:$H$525,Function_SCC!$W$3:$W$525 = $W25),
                             IFERROR(
                                _xlfn._xlws.FILTER(FuSa_FTT!$H$3:$H$500,FuSa_FTT!$W$3:$W$500 = $W25),
                                "NA"
                      )
                    )
                 )
              )
           )
        )
     )
  )</f>
        <v/>
      </c>
      <c r="I25" s="905">
        <f t="array" ref="I25">IFERROR(
      _xlfn._xlws.FILTER(FuSa_Charger!$I$3:$I$520, FuSa_Charger!$W$3:$W$520 = $W25),
      IFERROR(
          _xlfn._xlws.FILTER(Function_14DCDC!$I$3:$I$503,Function_14DCDC!$W$3:$W$503 = $W25),
          IFERROR(
              _xlfn._xlws.FILTER(Function_Charger!$I$3:$I$510,Function_Charger!$W$3:$W$510 = $W25),
              IFERROR(
                  _xlfn._xlws.FILTER(FuSa_14DCDC!$I$3:$I$500,FuSa_14DCDC!$W$3:$W$500 = $W25),
                  IFERROR(
                      _xlfn._xlws.FILTER(FuSa_14DCDC_EFAN!$I$3:$I$500,FuSa_14DCDC_EFAN!$W$3:$W$500 = $W25),
                      IFERROR(
                          _xlfn._xlws.FILTER(FuSa_FaultInjection!$I$3:$I$500,FuSa_FaultInjection!$W$3:$W$500 = $W25),
                          IFERROR(
                             _xlfn._xlws.FILTER(Function_SCC!$I$3:$I$525,Function_SCC!$W$3:$W$525 = $W25),
                             IFERROR(
                                _xlfn._xlws.FILTER(FuSa_FTT!$I$3:$I$500,FuSa_FTT!$W$3:$W$500 = $W25),
                                "NA"
                      )
                    )
                 )
              )
           )
        )
     )
  )</f>
        <v/>
      </c>
      <c r="J25" s="907" t="n"/>
      <c r="K25" s="583" t="n"/>
      <c r="L25" s="583" t="n"/>
      <c r="M25" s="583" t="n"/>
      <c r="N25" s="889" t="n"/>
      <c r="O25" s="904">
        <f t="array" ref="O25">IFERROR(
      _xlfn._xlws.FILTER(FuSa_Charger!$O$3:$O$520, FuSa_Charger!$W$3:$W$520 = $W25),
      IFERROR(
          _xlfn._xlws.FILTER(Function_14DCDC!$O$3:$O$503,Function_14DCDC!$W$3:$W$503 = $W25),
          IFERROR(
              _xlfn._xlws.FILTER(Function_Charger!$O$3:$O$510,Function_Charger!$W$3:$W$510 = $W25),
              IFERROR(
                  _xlfn._xlws.FILTER(FuSa_14DCDC!$O$3:$O$500,FuSa_14DCDC!$W$3:$W$500 = $W25),
                  IFERROR(
                      _xlfn._xlws.FILTER(FuSa_14DCDC_EFAN!$O$3:$O$500,FuSa_14DCDC_EFAN!$W$3:$W$500 = $W25),
                      IFERROR(
                          _xlfn._xlws.FILTER(FuSa_FaultInjection!$O$3:$O$500,FuSa_FaultInjection!$W$3:$W$500 = $W25),
                          IFERROR(
                             _xlfn._xlws.FILTER(Function_SCC!$O$3:$O$525,Function_SCC!$W$3:$W$525 = $W25),
                             IFERROR(
                                _xlfn._xlws.FILTER(FuSa_FTT!$O$3:$O$500,FuSa_FTT!$W$3:$W$500 = $W25),
                                "NA"
                      )
                    )
                 )
              )
           )
        )
     )
  )</f>
        <v/>
      </c>
      <c r="P25" s="905">
        <f t="array" ref="P25">IFERROR(
      _xlfn._xlws.FILTER(FuSa_Charger!$Q$3:$Q$520, FuSa_Charger!$W$3:$W$520 = $W25),
      IFERROR(
          _xlfn._xlws.FILTER(Function_14DCDC!$Q$3:$Q$503,Function_14DCDC!$W$3:$W$503 = $W25),
          IFERROR(
              _xlfn._xlws.FILTER(Function_Charger!$Q$3:$Q$510,Function_Charger!$W$3:$W$510 = $W25),
              IFERROR(
                  _xlfn._xlws.FILTER(FuSa_14DCDC!$Q$3:$Q$500,FuSa_14DCDC!$W$3:$W$500 = $W25),
                  IFERROR(
                      _xlfn._xlws.FILTER(FuSa_14DCDC_EFAN!$Q$3:$Q$500,FuSa_14DCDC_EFAN!$W$3:$W$500 = $W25),
                      IFERROR(
                          _xlfn._xlws.FILTER(FuSa_FaultInjection!$Q$3:$Q$500,FuSa_FaultInjection!$W$3:$W$500 = $W25),
                          IFERROR(
                             _xlfn._xlws.FILTER(Function_SCC!$Q$3:$Q$525,Function_SCC!$W$3:$W$525 = $W25),
                             IFERROR(
                                _xlfn._xlws.FILTER(FuSa_FTT!$Q$3:$Q$500,FuSa_FTT!$W$3:$W$500 = $W25),
                                "NA"
                      )
                    )
                 )
              )
           )
        )
     )
  )</f>
        <v/>
      </c>
      <c r="Q25" s="905">
        <f t="array" ref="Q25">IFERROR(
      _xlfn._xlws.FILTER(FuSa_Charger!$R$3:$R$520, FuSa_Charger!$W$3:$W$520 = $W25),
      IFERROR(
          _xlfn._xlws.FILTER(Function_14DCDC!$R$3:$R$503,Function_14DCDC!$W$3:$W$503 = $W25),
          IFERROR(
              _xlfn._xlws.FILTER(Function_Charger!$R$3:$R$510,Function_Charger!$W$3:$W$510 = $W25),
              IFERROR(
                  _xlfn._xlws.FILTER(FuSa_14DCDC!$R$3:$R$500,FuSa_14DCDC!$W$3:$W$500 = $W25),
                  IFERROR(
                      _xlfn._xlws.FILTER(FuSa_14DCDC_EFAN!$R$3:$R$500,FuSa_14DCDC_EFAN!$W$3:$W$500 = $W25),
                      IFERROR(
                          _xlfn._xlws.FILTER(FuSa_FaultInjection!$R$3:$R$500,FuSa_FaultInjection!$W$3:$W$500 = $W25),
                          IFERROR(
                             _xlfn._xlws.FILTER(Function_SCC!$R$3:$R$525,Function_SCC!$W$3:$W$525 = $W25),
                             IFERROR(
                                _xlfn._xlws.FILTER(FuSa_FTT!$R$3:$R$500,FuSa_FTT!$W$3:$W$500 = $W25),
                                "NA"
                      )
                    )
                 )
              )
           )
        )
     )
  )</f>
        <v/>
      </c>
      <c r="R25" s="905">
        <f t="array" ref="R25">IFERROR(
      _xlfn._xlws.FILTER(FuSa_Charger!$S$3:$S$520, FuSa_Charger!$W$3:$W$520 = $W25),
      IFERROR(
          _xlfn._xlws.FILTER(Function_14DCDC!$S$3:$S$503,Function_14DCDC!$W$3:$W$503 = $W25),
          IFERROR(
              _xlfn._xlws.FILTER(Function_Charger!$S$3:$S$510,Function_Charger!$W$3:$W$510 = $W25),
              IFERROR(
                  _xlfn._xlws.FILTER(FuSa_14DCDC!$S$3:$S$500,FuSa_14DCDC!$W$3:$W$500 = $W25),
                  IFERROR(
                      _xlfn._xlws.FILTER(FuSa_14DCDC_EFAN!$S$3:$S$500,FuSa_14DCDC_EFAN!$W$3:$W$500 = $W25),
                      IFERROR(
                          _xlfn._xlws.FILTER(FuSa_FaultInjection!$S$3:$S$500,FuSa_FaultInjection!$W$3:$W$500 = $W25),
                          IFERROR(
                             _xlfn._xlws.FILTER(Function_SCC!$S$3:$S$525,Function_SCC!$W$3:$W$525 = $W25),
                             IFERROR(
                                _xlfn._xlws.FILTER(FuSa_FTT!$S$3:$S$500,FuSa_FTT!$W$3:$W$500 = $W25),
                                "NA"
                      )
                    )
                 )
              )
           )
        )
     )
  )</f>
        <v/>
      </c>
      <c r="S25" s="915">
        <f t="array" ref="S25">IFERROR(
      _xlfn._xlws.FILTER(FuSa_Charger!$T$3:$T$520, FuSa_Charger!$W$3:$W$520 = $W25),
      IFERROR(
          _xlfn._xlws.FILTER(Function_14DCDC!$T$3:$T$503,Function_14DCDC!$W$3:$W$503 = $W25),
          IFERROR(
              _xlfn._xlws.FILTER(Function_Charger!$T$3:$T$510,Function_Charger!$W$3:$W$510 = $W25),
              IFERROR(
                  _xlfn._xlws.FILTER(FuSa_14DCDC!$T$3:$T$500,FuSa_14DCDC!$W$3:$W$500 = $W25),
                  IFERROR(
                      _xlfn._xlws.FILTER(FuSa_14DCDC_EFAN!$T$3:$T$500,FuSa_14DCDC_EFAN!$W$3:$W$500 = $W25),
                      IFERROR(
                          _xlfn._xlws.FILTER(FuSa_FaultInjection!$T$3:$T$500,FuSa_FaultInjection!$W$3:$W$500 = $W25),
                          IFERROR(
                             _xlfn._xlws.FILTER(Function_SCC!$T$3:$T$525,Function_SCC!$W$3:$W$525 = $W25),
                             IFERROR(
                                _xlfn._xlws.FILTER(FuSa_FTT!$T$3:$T$500,FuSa_FTT!$W$3:$W$500 = $W25),
                                "NA"
                      )
                    )
                 )
              )
           )
        )
     )
  )</f>
        <v/>
      </c>
      <c r="T25" s="901">
        <f t="array" ref="T25">IFERROR(
      _xlfn._xlws.FILTER(FuSa_Charger!$U$3:$U$520, FuSa_Charger!$W$3:$W$520 = $W25),
      IFERROR(
          _xlfn._xlws.FILTER(Function_14DCDC!$U$3:$U$503,Function_14DCDC!$W$3:$W$503 = $W25),
          IFERROR(
              _xlfn._xlws.FILTER(Function_Charger!$U$3:$U$510,Function_Charger!$W$3:$W$510 = $W25),
              IFERROR(
                  _xlfn._xlws.FILTER(FuSa_14DCDC!$U$3:$U$500,FuSa_14DCDC!$W$3:$W$500 = $W25),
                  IFERROR(
                      _xlfn._xlws.FILTER(FuSa_14DCDC_EFAN!$U$3:$U$500,FuSa_14DCDC_EFAN!$W$3:$W$500 = $W25),
                      IFERROR(
                          _xlfn._xlws.FILTER(FuSa_FaultInjection!$U$3:$U$500,FuSa_FaultInjection!$W$3:$W$500 = $W25),
                          IFERROR(
                             _xlfn._xlws.FILTER(Function_SCC!$U$3:$U$525,Function_SCC!$W$3:$W$525 = $W25),
                             IFERROR(
                                _xlfn._xlws.FILTER(FuSa_FTT!$U$3:$U$500,FuSa_FTT!$W$3:$W$500 = $W25),
                                "NA"
                      )
                    )
                 )
              )
           )
        )
     )
  )</f>
        <v/>
      </c>
      <c r="U25" s="919">
        <f t="array" ref="U25">IFERROR(
      _xlfn._xlws.FILTER(FuSa_Charger!$V$3:$V$520, FuSa_Charger!$W$3:$W$520 = $W25),
      IFERROR(
          _xlfn._xlws.FILTER(Function_14DCDC!$V$3:$V$503,Function_14DCDC!$W$3:$W$503 = $W25),
          IFERROR(
              _xlfn._xlws.FILTER(Function_Charger!$V$3:$V$510,Function_Charger!$W$3:$W$510 = $W25),
              IFERROR(
                  _xlfn._xlws.FILTER(FuSa_14DCDC!$V$3:$V$500,FuSa_14DCDC!$W$3:$W$500 = $W25),
                  IFERROR(
                      _xlfn._xlws.FILTER(FuSa_14DCDC_EFAN!$V$3:$V$500,FuSa_14DCDC_EFAN!$W$3:$W$500 = $W25),
                      IFERROR(
                          _xlfn._xlws.FILTER(FuSa_FaultInjection!$V$3:$V$500,FuSa_FaultInjection!$W$3:$W$500 = $W25),
                          IFERROR(
                             _xlfn._xlws.FILTER(Function_SCC!$V$3:$V$525,Function_SCC!$W$3:$W$525 = $W25),
                             IFERROR(
                                _xlfn._xlws.FILTER(FuSa_FTT!$V$3:$V$500,FuSa_FTT!$W$3:$W$500 = $W25),
                                "NA"
                      )
                    )
                 )
              )
           )
        )
     )
  )</f>
        <v/>
      </c>
      <c r="V25" s="631" t="inlineStr">
        <is>
          <t>SZ-AC3 ：Limiting the charging voltage on the HV DC circuit</t>
        </is>
      </c>
      <c r="W25" s="161" t="inlineStr">
        <is>
          <t>[SYI_AC3_004_007]HVDC overvoltage detection.html</t>
        </is>
      </c>
      <c r="X25" s="162" t="n">
        <v>6</v>
      </c>
      <c r="Y25" s="162" t="n">
        <v>0</v>
      </c>
      <c r="Z25" s="162" t="n">
        <v>0</v>
      </c>
      <c r="AA25" s="481" t="n">
        <v>6</v>
      </c>
      <c r="AB25" s="922" t="inlineStr">
        <is>
          <t>TSR-CCU-710</t>
        </is>
      </c>
      <c r="AC25" s="927" t="n"/>
      <c r="AD25" s="472" t="n"/>
      <c r="AE25" s="842" t="n"/>
      <c r="AG25" s="231" t="inlineStr"/>
      <c r="AH25" s="223" t="inlineStr"/>
      <c r="AI25" s="43" t="inlineStr"/>
      <c r="AJ25" s="43" t="inlineStr"/>
      <c r="AK25" s="43" t="inlineStr"/>
      <c r="AL25" s="266" t="n"/>
      <c r="AM25" s="231" t="n"/>
      <c r="AN25" s="765" t="n"/>
      <c r="AO25" s="223">
        <f>EXACT(W25,AG25)</f>
        <v/>
      </c>
      <c r="AP25" s="43">
        <f>EXACT(X25,AH25)</f>
        <v/>
      </c>
      <c r="AQ25" s="43">
        <f>EXACT(Y25,AI25)</f>
        <v/>
      </c>
      <c r="AR25" s="43">
        <f>EXACT(Z25,AJ25)</f>
        <v/>
      </c>
      <c r="AS25" s="266">
        <f>EXACT(AA25,AK25)</f>
        <v/>
      </c>
      <c r="AT25" t="inlineStr"/>
      <c r="AU25" t="inlineStr"/>
    </row>
    <row r="26" ht="15" customHeight="1" thickBot="1">
      <c r="A26" s="439" t="inlineStr">
        <is>
          <t>Yes</t>
        </is>
      </c>
      <c r="B26" s="440" t="inlineStr">
        <is>
          <t>Yes</t>
        </is>
      </c>
      <c r="C26" s="445" t="inlineStr">
        <is>
          <t>Yes</t>
        </is>
      </c>
      <c r="D26" s="895">
        <f t="array" ref="D26">IFERROR(
      _xlfn._xlws.FILTER(FuSa_Charger!$D$3:$D$520, FuSa_Charger!$W$3:$W$520 = $W26),
      IFERROR(
          _xlfn._xlws.FILTER(Function_14DCDC!$D$3:$D$503,Function_14DCDC!$W$3:$W$503 = $W26),
          IFERROR(
              _xlfn._xlws.FILTER(Function_Charger!$D$3:$D$510,Function_Charger!$W$3:$W$510 = $W26),
              IFERROR(
                  _xlfn._xlws.FILTER(FuSa_14DCDC!$D$3:$D$500,FuSa_14DCDC!$W$3:$W$500 = $W26),
                  IFERROR(
                      _xlfn._xlws.FILTER(FuSa_14DCDC_EFAN!$D$3:$D$500,FuSa_14DCDC_EFAN!$W$3:$W$500 = $W26),
                      IFERROR(
                          _xlfn._xlws.FILTER(FuSa_FaultInjection!$D$3:$D$500,FuSa_FaultInjection!$W$3:$W$500 = $W26),
                          IFERROR(
                             _xlfn._xlws.FILTER(Function_SCC!$D$3:$D$525,Function_SCC!$W$3:$W$525 = $W26),
                             IFERROR(
                                _xlfn._xlws.FILTER(FuSa_FTT!$D$3:$D$500,FuSa_FTT!$W$3:$W$500 = $W26),
                                "NA"
                      )
                    )
                 )
              )
           )
        )
     )
  )</f>
        <v/>
      </c>
      <c r="E26" s="896">
        <f t="array" ref="E26">IFERROR(
      _xlfn._xlws.FILTER(FuSa_Charger!$E$3:$E$520, FuSa_Charger!$W$3:$W$520 = $W26),
      IFERROR(
          _xlfn._xlws.FILTER(Function_14DCDC!$E$3:$E$503,Function_14DCDC!$W$3:$W$503 = $W26),
          IFERROR(
              _xlfn._xlws.FILTER(Function_Charger!$E$3:$E$510,Function_Charger!$W$3:$W$510 = $W26),
              IFERROR(
                  _xlfn._xlws.FILTER(FuSa_14DCDC!$E$3:$E$500,FuSa_14DCDC!$W$3:$W$500 = $W26),
                  IFERROR(
                      _xlfn._xlws.FILTER(FuSa_14DCDC_EFAN!$E$3:$E$500,FuSa_14DCDC_EFAN!$W$3:$W$500 = $W26),
                      IFERROR(
                          _xlfn._xlws.FILTER(FuSa_FaultInjection!$E$3:$E$500,FuSa_FaultInjection!$W$3:$W$500 = $W26),
                          IFERROR(
                             _xlfn._xlws.FILTER(Function_SCC!$E$3:$E$525,Function_SCC!$W$3:$W$525 = $W26),
                             IFERROR(
                                _xlfn._xlws.FILTER(FuSa_FTT!$E$3:$E$500,FuSa_FTT!$W$3:$W$500 = $W26),
                                "NA"
                      )
                    )
                 )
              )
           )
        )
     )
  )</f>
        <v/>
      </c>
      <c r="F26" s="980">
        <f t="array" ref="F26">IFERROR(
      _xlfn._xlws.FILTER(FuSa_Charger!$F$3:$F$520, FuSa_Charger!$W$3:$W$520 = $W26),
      IFERROR(
          _xlfn._xlws.FILTER(Function_14DCDC!$F$3:$F$503,Function_14DCDC!$W$3:$W$503 = $W26),
          IFERROR(
              _xlfn._xlws.FILTER(Function_Charger!$F$3:$F$510,Function_Charger!$W$3:$W$510 = $W26),
              IFERROR(
                  _xlfn._xlws.FILTER(FuSa_14DCDC!$F$3:$F$500,FuSa_14DCDC!$W$3:$W$500 = $W26),
                  IFERROR(
                      _xlfn._xlws.FILTER(FuSa_14DCDC_EFAN!$F$3:$F$500,FuSa_14DCDC_EFAN!$W$3:$W$500 = $W26),
                      IFERROR(
                          _xlfn._xlws.FILTER(FuSa_FaultInjection!$F$3:$F$500,FuSa_FaultInjection!$W$3:$W$500 = $W26),
                          IFERROR(
                             _xlfn._xlws.FILTER(Function_SCC!$F$3:$F$525,Function_SCC!$W$3:$W$525 = $W26),
                             IFERROR(
                                _xlfn._xlws.FILTER(FuSa_FTT!$F$3:$F$500,FuSa_FTT!$W$3:$W$500 = $W26),
                                "NA"
                      )
                    )
                 )
              )
           )
        )
     )
  )</f>
        <v/>
      </c>
      <c r="G26" s="980">
        <f t="array" ref="G26">IFERROR(
      _xlfn._xlws.FILTER(FuSa_Charger!$G$3:$G$520, FuSa_Charger!$W$3:$W$520 = $W26),
      IFERROR(
          _xlfn._xlws.FILTER(Function_14DCDC!$G$3:$G$503,Function_14DCDC!$W$3:$W$503 = $W26),
          IFERROR(
              _xlfn._xlws.FILTER(Function_Charger!$G$3:$G$510,Function_Charger!$W$3:$W$510 = $W26),
              IFERROR(
                  _xlfn._xlws.FILTER(FuSa_14DCDC!$G$3:$G$500,FuSa_14DCDC!$W$3:$W$500 = $W26),
                  IFERROR(
                      _xlfn._xlws.FILTER(FuSa_14DCDC_EFAN!$G$3:$G$500,FuSa_14DCDC_EFAN!$W$3:$W$500 = $W26),
                      IFERROR(
                          _xlfn._xlws.FILTER(FuSa_FaultInjection!$G$3:$G$500,FuSa_FaultInjection!$W$3:$W$500 = $W26),
                          IFERROR(
                             _xlfn._xlws.FILTER(Function_SCC!$G$3:$G$525,Function_SCC!$W$3:$W$525 = $W26),
                             IFERROR(
                                _xlfn._xlws.FILTER(FuSa_FTT!$G$3:$G$500,FuSa_FTT!$W$3:$W$500 = $W26),
                                "NA"
                      )
                    )
                 )
              )
           )
        )
     )
  )</f>
        <v/>
      </c>
      <c r="H26" s="980">
        <f t="array" ref="H26">IFERROR(
      _xlfn._xlws.FILTER(FuSa_Charger!$H$3:$H$520, FuSa_Charger!$W$3:$W$520 = $W26),
      IFERROR(
          _xlfn._xlws.FILTER(Function_14DCDC!$H$3:$H$503,Function_14DCDC!$W$3:$W$503 = $W26),
          IFERROR(
              _xlfn._xlws.FILTER(Function_Charger!$H$3:$H$510,Function_Charger!$W$3:$W$510 = $W26),
              IFERROR(
                  _xlfn._xlws.FILTER(FuSa_14DCDC!$H$3:$H$500,FuSa_14DCDC!$W$3:$W$500 = $W26),
                  IFERROR(
                      _xlfn._xlws.FILTER(FuSa_14DCDC_EFAN!$H$3:$H$500,FuSa_14DCDC_EFAN!$W$3:$W$500 = $W26),
                      IFERROR(
                          _xlfn._xlws.FILTER(FuSa_FaultInjection!$H$3:$H$500,FuSa_FaultInjection!$W$3:$W$500 = $W26),
                          IFERROR(
                             _xlfn._xlws.FILTER(Function_SCC!$H$3:$H$525,Function_SCC!$W$3:$W$525 = $W26),
                             IFERROR(
                                _xlfn._xlws.FILTER(FuSa_FTT!$H$3:$H$500,FuSa_FTT!$W$3:$W$500 = $W26),
                                "NA"
                      )
                    )
                 )
              )
           )
        )
     )
  )</f>
        <v/>
      </c>
      <c r="I26" s="896">
        <f t="array" ref="I26">IFERROR(
      _xlfn._xlws.FILTER(FuSa_Charger!$I$3:$I$520, FuSa_Charger!$W$3:$W$520 = $W26),
      IFERROR(
          _xlfn._xlws.FILTER(Function_14DCDC!$I$3:$I$503,Function_14DCDC!$W$3:$W$503 = $W26),
          IFERROR(
              _xlfn._xlws.FILTER(Function_Charger!$I$3:$I$510,Function_Charger!$W$3:$W$510 = $W26),
              IFERROR(
                  _xlfn._xlws.FILTER(FuSa_14DCDC!$I$3:$I$500,FuSa_14DCDC!$W$3:$W$500 = $W26),
                  IFERROR(
                      _xlfn._xlws.FILTER(FuSa_14DCDC_EFAN!$I$3:$I$500,FuSa_14DCDC_EFAN!$W$3:$W$500 = $W26),
                      IFERROR(
                          _xlfn._xlws.FILTER(FuSa_FaultInjection!$I$3:$I$500,FuSa_FaultInjection!$W$3:$W$500 = $W26),
                          IFERROR(
                             _xlfn._xlws.FILTER(Function_SCC!$I$3:$I$525,Function_SCC!$W$3:$W$525 = $W26),
                             IFERROR(
                                _xlfn._xlws.FILTER(FuSa_FTT!$I$3:$I$500,FuSa_FTT!$W$3:$W$500 = $W26),
                                "NA"
                      )
                    )
                 )
              )
           )
        )
     )
  )</f>
        <v/>
      </c>
      <c r="J26" s="908" t="n"/>
      <c r="K26" s="436" t="n"/>
      <c r="L26" s="436" t="n"/>
      <c r="M26" s="436" t="n"/>
      <c r="N26" s="891" t="n"/>
      <c r="O26" s="902">
        <f t="array" ref="O26">IFERROR(
      _xlfn._xlws.FILTER(FuSa_Charger!$O$3:$O$520, FuSa_Charger!$W$3:$W$520 = $W26),
      IFERROR(
          _xlfn._xlws.FILTER(Function_14DCDC!$O$3:$O$503,Function_14DCDC!$W$3:$W$503 = $W26),
          IFERROR(
              _xlfn._xlws.FILTER(Function_Charger!$O$3:$O$510,Function_Charger!$W$3:$W$510 = $W26),
              IFERROR(
                  _xlfn._xlws.FILTER(FuSa_14DCDC!$O$3:$O$500,FuSa_14DCDC!$W$3:$W$500 = $W26),
                  IFERROR(
                      _xlfn._xlws.FILTER(FuSa_14DCDC_EFAN!$O$3:$O$500,FuSa_14DCDC_EFAN!$W$3:$W$500 = $W26),
                      IFERROR(
                          _xlfn._xlws.FILTER(FuSa_FaultInjection!$O$3:$O$500,FuSa_FaultInjection!$W$3:$W$500 = $W26),
                          IFERROR(
                             _xlfn._xlws.FILTER(Function_SCC!$O$3:$O$525,Function_SCC!$W$3:$W$525 = $W26),
                             IFERROR(
                                _xlfn._xlws.FILTER(FuSa_FTT!$O$3:$O$500,FuSa_FTT!$W$3:$W$500 = $W26),
                                "NA"
                      )
                    )
                 )
              )
           )
        )
     )
  )</f>
        <v/>
      </c>
      <c r="P26" s="896">
        <f t="array" ref="P26">IFERROR(
      _xlfn._xlws.FILTER(FuSa_Charger!$Q$3:$Q$520, FuSa_Charger!$W$3:$W$520 = $W26),
      IFERROR(
          _xlfn._xlws.FILTER(Function_14DCDC!$Q$3:$Q$503,Function_14DCDC!$W$3:$W$503 = $W26),
          IFERROR(
              _xlfn._xlws.FILTER(Function_Charger!$Q$3:$Q$510,Function_Charger!$W$3:$W$510 = $W26),
              IFERROR(
                  _xlfn._xlws.FILTER(FuSa_14DCDC!$Q$3:$Q$500,FuSa_14DCDC!$W$3:$W$500 = $W26),
                  IFERROR(
                      _xlfn._xlws.FILTER(FuSa_14DCDC_EFAN!$Q$3:$Q$500,FuSa_14DCDC_EFAN!$W$3:$W$500 = $W26),
                      IFERROR(
                          _xlfn._xlws.FILTER(FuSa_FaultInjection!$Q$3:$Q$500,FuSa_FaultInjection!$W$3:$W$500 = $W26),
                          IFERROR(
                             _xlfn._xlws.FILTER(Function_SCC!$Q$3:$Q$525,Function_SCC!$W$3:$W$525 = $W26),
                             IFERROR(
                                _xlfn._xlws.FILTER(FuSa_FTT!$Q$3:$Q$500,FuSa_FTT!$W$3:$W$500 = $W26),
                                "NA"
                      )
                    )
                 )
              )
           )
        )
     )
  )</f>
        <v/>
      </c>
      <c r="Q26" s="896">
        <f t="array" ref="Q26">IFERROR(
      _xlfn._xlws.FILTER(FuSa_Charger!$R$3:$R$520, FuSa_Charger!$W$3:$W$520 = $W26),
      IFERROR(
          _xlfn._xlws.FILTER(Function_14DCDC!$R$3:$R$503,Function_14DCDC!$W$3:$W$503 = $W26),
          IFERROR(
              _xlfn._xlws.FILTER(Function_Charger!$R$3:$R$510,Function_Charger!$W$3:$W$510 = $W26),
              IFERROR(
                  _xlfn._xlws.FILTER(FuSa_14DCDC!$R$3:$R$500,FuSa_14DCDC!$W$3:$W$500 = $W26),
                  IFERROR(
                      _xlfn._xlws.FILTER(FuSa_14DCDC_EFAN!$R$3:$R$500,FuSa_14DCDC_EFAN!$W$3:$W$500 = $W26),
                      IFERROR(
                          _xlfn._xlws.FILTER(FuSa_FaultInjection!$R$3:$R$500,FuSa_FaultInjection!$W$3:$W$500 = $W26),
                          IFERROR(
                             _xlfn._xlws.FILTER(Function_SCC!$R$3:$R$525,Function_SCC!$W$3:$W$525 = $W26),
                             IFERROR(
                                _xlfn._xlws.FILTER(FuSa_FTT!$R$3:$R$500,FuSa_FTT!$W$3:$W$500 = $W26),
                                "NA"
                      )
                    )
                 )
              )
           )
        )
     )
  )</f>
        <v/>
      </c>
      <c r="R26" s="980">
        <f t="array" ref="R26">IFERROR(
      _xlfn._xlws.FILTER(FuSa_Charger!$S$3:$S$520, FuSa_Charger!$W$3:$W$520 = $W26),
      IFERROR(
          _xlfn._xlws.FILTER(Function_14DCDC!$S$3:$S$503,Function_14DCDC!$W$3:$W$503 = $W26),
          IFERROR(
              _xlfn._xlws.FILTER(Function_Charger!$S$3:$S$510,Function_Charger!$W$3:$W$510 = $W26),
              IFERROR(
                  _xlfn._xlws.FILTER(FuSa_14DCDC!$S$3:$S$500,FuSa_14DCDC!$W$3:$W$500 = $W26),
                  IFERROR(
                      _xlfn._xlws.FILTER(FuSa_14DCDC_EFAN!$S$3:$S$500,FuSa_14DCDC_EFAN!$W$3:$W$500 = $W26),
                      IFERROR(
                          _xlfn._xlws.FILTER(FuSa_FaultInjection!$S$3:$S$500,FuSa_FaultInjection!$W$3:$W$500 = $W26),
                          IFERROR(
                             _xlfn._xlws.FILTER(Function_SCC!$S$3:$S$525,Function_SCC!$W$3:$W$525 = $W26),
                             IFERROR(
                                _xlfn._xlws.FILTER(FuSa_FTT!$S$3:$S$500,FuSa_FTT!$W$3:$W$500 = $W26),
                                "NA"
                      )
                    )
                 )
              )
           )
        )
     )
  )</f>
        <v/>
      </c>
      <c r="S26" s="901">
        <f t="array" ref="S26">IFERROR(
      _xlfn._xlws.FILTER(FuSa_Charger!$T$3:$T$520, FuSa_Charger!$W$3:$W$520 = $W26),
      IFERROR(
          _xlfn._xlws.FILTER(Function_14DCDC!$T$3:$T$503,Function_14DCDC!$W$3:$W$503 = $W26),
          IFERROR(
              _xlfn._xlws.FILTER(Function_Charger!$T$3:$T$510,Function_Charger!$W$3:$W$510 = $W26),
              IFERROR(
                  _xlfn._xlws.FILTER(FuSa_14DCDC!$T$3:$T$500,FuSa_14DCDC!$W$3:$W$500 = $W26),
                  IFERROR(
                      _xlfn._xlws.FILTER(FuSa_14DCDC_EFAN!$T$3:$T$500,FuSa_14DCDC_EFAN!$W$3:$W$500 = $W26),
                      IFERROR(
                          _xlfn._xlws.FILTER(FuSa_FaultInjection!$T$3:$T$500,FuSa_FaultInjection!$W$3:$W$500 = $W26),
                          IFERROR(
                             _xlfn._xlws.FILTER(Function_SCC!$T$3:$T$525,Function_SCC!$W$3:$W$525 = $W26),
                             IFERROR(
                                _xlfn._xlws.FILTER(FuSa_FTT!$T$3:$T$500,FuSa_FTT!$W$3:$W$500 = $W26),
                                "NA"
                      )
                    )
                 )
              )
           )
        )
     )
  )</f>
        <v/>
      </c>
      <c r="T26" s="901">
        <f t="array" ref="T26">IFERROR(
      _xlfn._xlws.FILTER(FuSa_Charger!$U$3:$U$520, FuSa_Charger!$W$3:$W$520 = $W26),
      IFERROR(
          _xlfn._xlws.FILTER(Function_14DCDC!$U$3:$U$503,Function_14DCDC!$W$3:$W$503 = $W26),
          IFERROR(
              _xlfn._xlws.FILTER(Function_Charger!$U$3:$U$510,Function_Charger!$W$3:$W$510 = $W26),
              IFERROR(
                  _xlfn._xlws.FILTER(FuSa_14DCDC!$U$3:$U$500,FuSa_14DCDC!$W$3:$W$500 = $W26),
                  IFERROR(
                      _xlfn._xlws.FILTER(FuSa_14DCDC_EFAN!$U$3:$U$500,FuSa_14DCDC_EFAN!$W$3:$W$500 = $W26),
                      IFERROR(
                          _xlfn._xlws.FILTER(FuSa_FaultInjection!$U$3:$U$500,FuSa_FaultInjection!$W$3:$W$500 = $W26),
                          IFERROR(
                             _xlfn._xlws.FILTER(Function_SCC!$U$3:$U$525,Function_SCC!$W$3:$W$525 = $W26),
                             IFERROR(
                                _xlfn._xlws.FILTER(FuSa_FTT!$U$3:$U$500,FuSa_FTT!$W$3:$W$500 = $W26),
                                "NA"
                      )
                    )
                 )
              )
           )
        )
     )
  )</f>
        <v/>
      </c>
      <c r="U26" s="917">
        <f t="array" ref="U26">IFERROR(
      _xlfn._xlws.FILTER(FuSa_Charger!$V$3:$V$520, FuSa_Charger!$W$3:$W$520 = $W26),
      IFERROR(
          _xlfn._xlws.FILTER(Function_14DCDC!$V$3:$V$503,Function_14DCDC!$W$3:$W$503 = $W26),
          IFERROR(
              _xlfn._xlws.FILTER(Function_Charger!$V$3:$V$510,Function_Charger!$W$3:$W$510 = $W26),
              IFERROR(
                  _xlfn._xlws.FILTER(FuSa_14DCDC!$V$3:$V$500,FuSa_14DCDC!$W$3:$W$500 = $W26),
                  IFERROR(
                      _xlfn._xlws.FILTER(FuSa_14DCDC_EFAN!$V$3:$V$500,FuSa_14DCDC_EFAN!$W$3:$W$500 = $W26),
                      IFERROR(
                          _xlfn._xlws.FILTER(FuSa_FaultInjection!$V$3:$V$500,FuSa_FaultInjection!$W$3:$W$500 = $W26),
                          IFERROR(
                             _xlfn._xlws.FILTER(Function_SCC!$V$3:$V$525,Function_SCC!$W$3:$W$525 = $W26),
                             IFERROR(
                                _xlfn._xlws.FILTER(FuSa_FTT!$V$3:$V$500,FuSa_FTT!$W$3:$W$500 = $W26),
                                "NA"
                      )
                    )
                 )
              )
           )
        )
     )
  )</f>
        <v/>
      </c>
      <c r="V26" s="887" t="inlineStr">
        <is>
          <t>No Faulty Voltage at AC Connection (SZ-AC4)</t>
        </is>
      </c>
      <c r="W26" s="182" t="inlineStr">
        <is>
          <t>[SYI_AC4_001_001]Contact protection for AC charging.html</t>
        </is>
      </c>
      <c r="X26" s="923" t="n">
        <v>3</v>
      </c>
      <c r="Y26" s="923" t="n">
        <v>0</v>
      </c>
      <c r="Z26" s="923" t="n">
        <v>0</v>
      </c>
      <c r="AA26" s="921" t="n">
        <v>3</v>
      </c>
      <c r="AB26" s="924" t="inlineStr">
        <is>
          <t>TSR-CCU-057</t>
        </is>
      </c>
      <c r="AC26" s="926" t="n"/>
      <c r="AD26" s="328" t="n"/>
      <c r="AE26" s="755" t="n"/>
      <c r="AG26" s="231" t="inlineStr"/>
      <c r="AH26" s="223" t="inlineStr"/>
      <c r="AI26" s="43" t="inlineStr"/>
      <c r="AJ26" s="43" t="inlineStr"/>
      <c r="AK26" s="43" t="inlineStr"/>
      <c r="AL26" s="266" t="n"/>
      <c r="AM26" s="231" t="n"/>
      <c r="AN26" s="765" t="n"/>
      <c r="AO26" s="223">
        <f>EXACT(W26,AG26)</f>
        <v/>
      </c>
      <c r="AP26" s="43">
        <f>EXACT(X26,AH26)</f>
        <v/>
      </c>
      <c r="AQ26" s="43">
        <f>EXACT(Y26,AI26)</f>
        <v/>
      </c>
      <c r="AR26" s="43">
        <f>EXACT(Z26,AJ26)</f>
        <v/>
      </c>
      <c r="AS26" s="266">
        <f>EXACT(AA26,AK26)</f>
        <v/>
      </c>
      <c r="AT26" t="inlineStr"/>
      <c r="AU26" t="inlineStr"/>
    </row>
    <row r="27" ht="15" customHeight="1" thickBot="1">
      <c r="A27" s="439" t="inlineStr">
        <is>
          <t>Yes</t>
        </is>
      </c>
      <c r="B27" s="440" t="inlineStr">
        <is>
          <t>Yes</t>
        </is>
      </c>
      <c r="C27" s="445" t="inlineStr">
        <is>
          <t>Yes</t>
        </is>
      </c>
      <c r="D27" s="910">
        <f t="array" ref="D27">IFERROR(
      _xlfn._xlws.FILTER(FuSa_Charger!$D$3:$D$520, FuSa_Charger!$W$3:$W$520 = $W27),
      IFERROR(
          _xlfn._xlws.FILTER(Function_14DCDC!$D$3:$D$503,Function_14DCDC!$W$3:$W$503 = $W27),
          IFERROR(
              _xlfn._xlws.FILTER(Function_Charger!$D$3:$D$510,Function_Charger!$W$3:$W$510 = $W27),
              IFERROR(
                  _xlfn._xlws.FILTER(FuSa_14DCDC!$D$3:$D$500,FuSa_14DCDC!$W$3:$W$500 = $W27),
                  IFERROR(
                      _xlfn._xlws.FILTER(FuSa_14DCDC_EFAN!$D$3:$D$500,FuSa_14DCDC_EFAN!$W$3:$W$500 = $W27),
                      IFERROR(
                          _xlfn._xlws.FILTER(FuSa_FaultInjection!$D$3:$D$500,FuSa_FaultInjection!$W$3:$W$500 = $W27),
                          IFERROR(
                             _xlfn._xlws.FILTER(Function_SCC!$D$3:$D$525,Function_SCC!$W$3:$W$525 = $W27),
                             IFERROR(
                                _xlfn._xlws.FILTER(FuSa_FTT!$D$3:$D$500,FuSa_FTT!$W$3:$W$500 = $W27),
                                "NA"
                      )
                    )
                 )
              )
           )
        )
     )
  )</f>
        <v/>
      </c>
      <c r="E27" s="900">
        <f t="array" ref="E27">IFERROR(
      _xlfn._xlws.FILTER(FuSa_Charger!$E$3:$E$520, FuSa_Charger!$W$3:$W$520 = $W27),
      IFERROR(
          _xlfn._xlws.FILTER(Function_14DCDC!$E$3:$E$503,Function_14DCDC!$W$3:$W$503 = $W27),
          IFERROR(
              _xlfn._xlws.FILTER(Function_Charger!$E$3:$E$510,Function_Charger!$W$3:$W$510 = $W27),
              IFERROR(
                  _xlfn._xlws.FILTER(FuSa_14DCDC!$E$3:$E$500,FuSa_14DCDC!$W$3:$W$500 = $W27),
                  IFERROR(
                      _xlfn._xlws.FILTER(FuSa_14DCDC_EFAN!$E$3:$E$500,FuSa_14DCDC_EFAN!$W$3:$W$500 = $W27),
                      IFERROR(
                          _xlfn._xlws.FILTER(FuSa_FaultInjection!$E$3:$E$500,FuSa_FaultInjection!$W$3:$W$500 = $W27),
                          IFERROR(
                             _xlfn._xlws.FILTER(Function_SCC!$E$3:$E$525,Function_SCC!$W$3:$W$525 = $W27),
                             IFERROR(
                                _xlfn._xlws.FILTER(FuSa_FTT!$E$3:$E$500,FuSa_FTT!$W$3:$W$500 = $W27),
                                "NA"
                      )
                    )
                 )
              )
           )
        )
     )
  )</f>
        <v/>
      </c>
      <c r="F27" s="980">
        <f t="array" ref="F27">IFERROR(
      _xlfn._xlws.FILTER(FuSa_Charger!$F$3:$F$520, FuSa_Charger!$W$3:$W$520 = $W27),
      IFERROR(
          _xlfn._xlws.FILTER(Function_14DCDC!$F$3:$F$503,Function_14DCDC!$W$3:$W$503 = $W27),
          IFERROR(
              _xlfn._xlws.FILTER(Function_Charger!$F$3:$F$510,Function_Charger!$W$3:$W$510 = $W27),
              IFERROR(
                  _xlfn._xlws.FILTER(FuSa_14DCDC!$F$3:$F$500,FuSa_14DCDC!$W$3:$W$500 = $W27),
                  IFERROR(
                      _xlfn._xlws.FILTER(FuSa_14DCDC_EFAN!$F$3:$F$500,FuSa_14DCDC_EFAN!$W$3:$W$500 = $W27),
                      IFERROR(
                          _xlfn._xlws.FILTER(FuSa_FaultInjection!$F$3:$F$500,FuSa_FaultInjection!$W$3:$W$500 = $W27),
                          IFERROR(
                             _xlfn._xlws.FILTER(Function_SCC!$F$3:$F$525,Function_SCC!$W$3:$W$525 = $W27),
                             IFERROR(
                                _xlfn._xlws.FILTER(FuSa_FTT!$F$3:$F$500,FuSa_FTT!$W$3:$W$500 = $W27),
                                "NA"
                      )
                    )
                 )
              )
           )
        )
     )
  )</f>
        <v/>
      </c>
      <c r="G27" s="980">
        <f t="array" ref="G27">IFERROR(
      _xlfn._xlws.FILTER(FuSa_Charger!$G$3:$G$520, FuSa_Charger!$W$3:$W$520 = $W27),
      IFERROR(
          _xlfn._xlws.FILTER(Function_14DCDC!$G$3:$G$503,Function_14DCDC!$W$3:$W$503 = $W27),
          IFERROR(
              _xlfn._xlws.FILTER(Function_Charger!$G$3:$G$510,Function_Charger!$W$3:$W$510 = $W27),
              IFERROR(
                  _xlfn._xlws.FILTER(FuSa_14DCDC!$G$3:$G$500,FuSa_14DCDC!$W$3:$W$500 = $W27),
                  IFERROR(
                      _xlfn._xlws.FILTER(FuSa_14DCDC_EFAN!$G$3:$G$500,FuSa_14DCDC_EFAN!$W$3:$W$500 = $W27),
                      IFERROR(
                          _xlfn._xlws.FILTER(FuSa_FaultInjection!$G$3:$G$500,FuSa_FaultInjection!$W$3:$W$500 = $W27),
                          IFERROR(
                             _xlfn._xlws.FILTER(Function_SCC!$G$3:$G$525,Function_SCC!$W$3:$W$525 = $W27),
                             IFERROR(
                                _xlfn._xlws.FILTER(FuSa_FTT!$G$3:$G$500,FuSa_FTT!$W$3:$W$500 = $W27),
                                "NA"
                      )
                    )
                 )
              )
           )
        )
     )
  )</f>
        <v/>
      </c>
      <c r="H27" s="980">
        <f t="array" ref="H27">IFERROR(
      _xlfn._xlws.FILTER(FuSa_Charger!$H$3:$H$520, FuSa_Charger!$W$3:$W$520 = $W27),
      IFERROR(
          _xlfn._xlws.FILTER(Function_14DCDC!$H$3:$H$503,Function_14DCDC!$W$3:$W$503 = $W27),
          IFERROR(
              _xlfn._xlws.FILTER(Function_Charger!$H$3:$H$510,Function_Charger!$W$3:$W$510 = $W27),
              IFERROR(
                  _xlfn._xlws.FILTER(FuSa_14DCDC!$H$3:$H$500,FuSa_14DCDC!$W$3:$W$500 = $W27),
                  IFERROR(
                      _xlfn._xlws.FILTER(FuSa_14DCDC_EFAN!$H$3:$H$500,FuSa_14DCDC_EFAN!$W$3:$W$500 = $W27),
                      IFERROR(
                          _xlfn._xlws.FILTER(FuSa_FaultInjection!$H$3:$H$500,FuSa_FaultInjection!$W$3:$W$500 = $W27),
                          IFERROR(
                             _xlfn._xlws.FILTER(Function_SCC!$H$3:$H$525,Function_SCC!$W$3:$W$525 = $W27),
                             IFERROR(
                                _xlfn._xlws.FILTER(FuSa_FTT!$H$3:$H$500,FuSa_FTT!$W$3:$W$500 = $W27),
                                "NA"
                      )
                    )
                 )
              )
           )
        )
     )
  )</f>
        <v/>
      </c>
      <c r="I27" s="900">
        <f t="array" ref="I27">IFERROR(
      _xlfn._xlws.FILTER(FuSa_Charger!$I$3:$I$520, FuSa_Charger!$W$3:$W$520 = $W27),
      IFERROR(
          _xlfn._xlws.FILTER(Function_14DCDC!$I$3:$I$503,Function_14DCDC!$W$3:$W$503 = $W27),
          IFERROR(
              _xlfn._xlws.FILTER(Function_Charger!$I$3:$I$510,Function_Charger!$W$3:$W$510 = $W27),
              IFERROR(
                  _xlfn._xlws.FILTER(FuSa_14DCDC!$I$3:$I$500,FuSa_14DCDC!$W$3:$W$500 = $W27),
                  IFERROR(
                      _xlfn._xlws.FILTER(FuSa_14DCDC_EFAN!$I$3:$I$500,FuSa_14DCDC_EFAN!$W$3:$W$500 = $W27),
                      IFERROR(
                          _xlfn._xlws.FILTER(FuSa_FaultInjection!$I$3:$I$500,FuSa_FaultInjection!$W$3:$W$500 = $W27),
                          IFERROR(
                             _xlfn._xlws.FILTER(Function_SCC!$I$3:$I$525,Function_SCC!$W$3:$W$525 = $W27),
                             IFERROR(
                                _xlfn._xlws.FILTER(FuSa_FTT!$I$3:$I$500,FuSa_FTT!$W$3:$W$500 = $W27),
                                "NA"
                      )
                    )
                 )
              )
           )
        )
     )
  )</f>
        <v/>
      </c>
      <c r="J27" s="736" t="n"/>
      <c r="K27" s="441" t="n"/>
      <c r="L27" s="441" t="n"/>
      <c r="M27" s="441" t="n"/>
      <c r="N27" s="608" t="n"/>
      <c r="O27" s="903">
        <f t="array" ref="O27">IFERROR(
      _xlfn._xlws.FILTER(FuSa_Charger!$O$3:$O$520, FuSa_Charger!$W$3:$W$520 = $W27),
      IFERROR(
          _xlfn._xlws.FILTER(Function_14DCDC!$O$3:$O$503,Function_14DCDC!$W$3:$W$503 = $W27),
          IFERROR(
              _xlfn._xlws.FILTER(Function_Charger!$O$3:$O$510,Function_Charger!$W$3:$W$510 = $W27),
              IFERROR(
                  _xlfn._xlws.FILTER(FuSa_14DCDC!$O$3:$O$500,FuSa_14DCDC!$W$3:$W$500 = $W27),
                  IFERROR(
                      _xlfn._xlws.FILTER(FuSa_14DCDC_EFAN!$O$3:$O$500,FuSa_14DCDC_EFAN!$W$3:$W$500 = $W27),
                      IFERROR(
                          _xlfn._xlws.FILTER(FuSa_FaultInjection!$O$3:$O$500,FuSa_FaultInjection!$W$3:$W$500 = $W27),
                          IFERROR(
                             _xlfn._xlws.FILTER(Function_SCC!$O$3:$O$525,Function_SCC!$W$3:$W$525 = $W27),
                             IFERROR(
                                _xlfn._xlws.FILTER(FuSa_FTT!$O$3:$O$500,FuSa_FTT!$W$3:$W$500 = $W27),
                                "NA"
                      )
                    )
                 )
              )
           )
        )
     )
  )</f>
        <v/>
      </c>
      <c r="P27" s="900">
        <f t="array" ref="P27">IFERROR(
      _xlfn._xlws.FILTER(FuSa_Charger!$Q$3:$Q$520, FuSa_Charger!$W$3:$W$520 = $W27),
      IFERROR(
          _xlfn._xlws.FILTER(Function_14DCDC!$Q$3:$Q$503,Function_14DCDC!$W$3:$W$503 = $W27),
          IFERROR(
              _xlfn._xlws.FILTER(Function_Charger!$Q$3:$Q$510,Function_Charger!$W$3:$W$510 = $W27),
              IFERROR(
                  _xlfn._xlws.FILTER(FuSa_14DCDC!$Q$3:$Q$500,FuSa_14DCDC!$W$3:$W$500 = $W27),
                  IFERROR(
                      _xlfn._xlws.FILTER(FuSa_14DCDC_EFAN!$Q$3:$Q$500,FuSa_14DCDC_EFAN!$W$3:$W$500 = $W27),
                      IFERROR(
                          _xlfn._xlws.FILTER(FuSa_FaultInjection!$Q$3:$Q$500,FuSa_FaultInjection!$W$3:$W$500 = $W27),
                          IFERROR(
                             _xlfn._xlws.FILTER(Function_SCC!$Q$3:$Q$525,Function_SCC!$W$3:$W$525 = $W27),
                             IFERROR(
                                _xlfn._xlws.FILTER(FuSa_FTT!$Q$3:$Q$500,FuSa_FTT!$W$3:$W$500 = $W27),
                                "NA"
                      )
                    )
                 )
              )
           )
        )
     )
  )</f>
        <v/>
      </c>
      <c r="Q27" s="900">
        <f t="array" ref="Q27">IFERROR(
      _xlfn._xlws.FILTER(FuSa_Charger!$R$3:$R$520, FuSa_Charger!$W$3:$W$520 = $W27),
      IFERROR(
          _xlfn._xlws.FILTER(Function_14DCDC!$R$3:$R$503,Function_14DCDC!$W$3:$W$503 = $W27),
          IFERROR(
              _xlfn._xlws.FILTER(Function_Charger!$R$3:$R$510,Function_Charger!$W$3:$W$510 = $W27),
              IFERROR(
                  _xlfn._xlws.FILTER(FuSa_14DCDC!$R$3:$R$500,FuSa_14DCDC!$W$3:$W$500 = $W27),
                  IFERROR(
                      _xlfn._xlws.FILTER(FuSa_14DCDC_EFAN!$R$3:$R$500,FuSa_14DCDC_EFAN!$W$3:$W$500 = $W27),
                      IFERROR(
                          _xlfn._xlws.FILTER(FuSa_FaultInjection!$R$3:$R$500,FuSa_FaultInjection!$W$3:$W$500 = $W27),
                          IFERROR(
                             _xlfn._xlws.FILTER(Function_SCC!$R$3:$R$525,Function_SCC!$W$3:$W$525 = $W27),
                             IFERROR(
                                _xlfn._xlws.FILTER(FuSa_FTT!$R$3:$R$500,FuSa_FTT!$W$3:$W$500 = $W27),
                                "NA"
                      )
                    )
                 )
              )
           )
        )
     )
  )</f>
        <v/>
      </c>
      <c r="R27" s="900">
        <f t="array" ref="R27">IFERROR(
      _xlfn._xlws.FILTER(FuSa_Charger!$S$3:$S$520, FuSa_Charger!$W$3:$W$520 = $W27),
      IFERROR(
          _xlfn._xlws.FILTER(Function_14DCDC!$S$3:$S$503,Function_14DCDC!$W$3:$W$503 = $W27),
          IFERROR(
              _xlfn._xlws.FILTER(Function_Charger!$S$3:$S$510,Function_Charger!$W$3:$W$510 = $W27),
              IFERROR(
                  _xlfn._xlws.FILTER(FuSa_14DCDC!$S$3:$S$500,FuSa_14DCDC!$W$3:$W$500 = $W27),
                  IFERROR(
                      _xlfn._xlws.FILTER(FuSa_14DCDC_EFAN!$S$3:$S$500,FuSa_14DCDC_EFAN!$W$3:$W$500 = $W27),
                      IFERROR(
                          _xlfn._xlws.FILTER(FuSa_FaultInjection!$S$3:$S$500,FuSa_FaultInjection!$W$3:$W$500 = $W27),
                          IFERROR(
                             _xlfn._xlws.FILTER(Function_SCC!$S$3:$S$525,Function_SCC!$W$3:$W$525 = $W27),
                             IFERROR(
                                _xlfn._xlws.FILTER(FuSa_FTT!$S$3:$S$500,FuSa_FTT!$W$3:$W$500 = $W27),
                                "NA"
                      )
                    )
                 )
              )
           )
        )
     )
  )</f>
        <v/>
      </c>
      <c r="S27" s="914">
        <f t="array" ref="S27">IFERROR(
      _xlfn._xlws.FILTER(FuSa_Charger!$T$3:$T$520, FuSa_Charger!$W$3:$W$520 = $W27),
      IFERROR(
          _xlfn._xlws.FILTER(Function_14DCDC!$T$3:$T$503,Function_14DCDC!$W$3:$W$503 = $W27),
          IFERROR(
              _xlfn._xlws.FILTER(Function_Charger!$T$3:$T$510,Function_Charger!$W$3:$W$510 = $W27),
              IFERROR(
                  _xlfn._xlws.FILTER(FuSa_14DCDC!$T$3:$T$500,FuSa_14DCDC!$W$3:$W$500 = $W27),
                  IFERROR(
                      _xlfn._xlws.FILTER(FuSa_14DCDC_EFAN!$T$3:$T$500,FuSa_14DCDC_EFAN!$W$3:$W$500 = $W27),
                      IFERROR(
                          _xlfn._xlws.FILTER(FuSa_FaultInjection!$T$3:$T$500,FuSa_FaultInjection!$W$3:$W$500 = $W27),
                          IFERROR(
                             _xlfn._xlws.FILTER(Function_SCC!$T$3:$T$525,Function_SCC!$W$3:$W$525 = $W27),
                             IFERROR(
                                _xlfn._xlws.FILTER(FuSa_FTT!$T$3:$T$500,FuSa_FTT!$W$3:$W$500 = $W27),
                                "NA"
                      )
                    )
                 )
              )
           )
        )
     )
  )</f>
        <v/>
      </c>
      <c r="T27" s="901">
        <f t="array" ref="T27">IFERROR(
      _xlfn._xlws.FILTER(FuSa_Charger!$U$3:$U$520, FuSa_Charger!$W$3:$W$520 = $W27),
      IFERROR(
          _xlfn._xlws.FILTER(Function_14DCDC!$U$3:$U$503,Function_14DCDC!$W$3:$W$503 = $W27),
          IFERROR(
              _xlfn._xlws.FILTER(Function_Charger!$U$3:$U$510,Function_Charger!$W$3:$W$510 = $W27),
              IFERROR(
                  _xlfn._xlws.FILTER(FuSa_14DCDC!$U$3:$U$500,FuSa_14DCDC!$W$3:$W$500 = $W27),
                  IFERROR(
                      _xlfn._xlws.FILTER(FuSa_14DCDC_EFAN!$U$3:$U$500,FuSa_14DCDC_EFAN!$W$3:$W$500 = $W27),
                      IFERROR(
                          _xlfn._xlws.FILTER(FuSa_FaultInjection!$U$3:$U$500,FuSa_FaultInjection!$W$3:$W$500 = $W27),
                          IFERROR(
                             _xlfn._xlws.FILTER(Function_SCC!$U$3:$U$525,Function_SCC!$W$3:$W$525 = $W27),
                             IFERROR(
                                _xlfn._xlws.FILTER(FuSa_FTT!$U$3:$U$500,FuSa_FTT!$W$3:$W$500 = $W27),
                                "NA"
                      )
                    )
                 )
              )
           )
        )
     )
  )</f>
        <v/>
      </c>
      <c r="U27" s="918">
        <f t="array" ref="U27">IFERROR(
      _xlfn._xlws.FILTER(FuSa_Charger!$V$3:$V$520, FuSa_Charger!$W$3:$W$520 = $W27),
      IFERROR(
          _xlfn._xlws.FILTER(Function_14DCDC!$V$3:$V$503,Function_14DCDC!$W$3:$W$503 = $W27),
          IFERROR(
              _xlfn._xlws.FILTER(Function_Charger!$V$3:$V$510,Function_Charger!$W$3:$W$510 = $W27),
              IFERROR(
                  _xlfn._xlws.FILTER(FuSa_14DCDC!$V$3:$V$500,FuSa_14DCDC!$W$3:$W$500 = $W27),
                  IFERROR(
                      _xlfn._xlws.FILTER(FuSa_14DCDC_EFAN!$V$3:$V$500,FuSa_14DCDC_EFAN!$W$3:$W$500 = $W27),
                      IFERROR(
                          _xlfn._xlws.FILTER(FuSa_FaultInjection!$V$3:$V$500,FuSa_FaultInjection!$W$3:$W$500 = $W27),
                          IFERROR(
                             _xlfn._xlws.FILTER(Function_SCC!$V$3:$V$525,Function_SCC!$W$3:$W$525 = $W27),
                             IFERROR(
                                _xlfn._xlws.FILTER(FuSa_FTT!$V$3:$V$500,FuSa_FTT!$W$3:$W$500 = $W27),
                                "NA"
                      )
                    )
                 )
              )
           )
        )
     )
  )</f>
        <v/>
      </c>
      <c r="V27" s="737" t="inlineStr">
        <is>
          <t>No Faulty Voltage at AC Connection (SZ-AC4)</t>
        </is>
      </c>
      <c r="W27" s="160" t="inlineStr">
        <is>
          <t>[SYI_AC4_001_003]Contact protection for AC charging.html</t>
        </is>
      </c>
      <c r="X27" s="120" t="n">
        <v>3</v>
      </c>
      <c r="Y27" s="120" t="n">
        <v>0</v>
      </c>
      <c r="Z27" s="120" t="n">
        <v>0</v>
      </c>
      <c r="AA27" s="480" t="n">
        <v>3</v>
      </c>
      <c r="AB27" s="485" t="inlineStr">
        <is>
          <t>TSR-CCU-058</t>
        </is>
      </c>
      <c r="AC27" s="742" t="n"/>
      <c r="AD27" s="166" t="n"/>
      <c r="AE27" s="756" t="n"/>
      <c r="AG27" s="231" t="inlineStr"/>
      <c r="AH27" s="223" t="inlineStr"/>
      <c r="AI27" s="43" t="inlineStr"/>
      <c r="AJ27" s="43" t="inlineStr"/>
      <c r="AK27" s="43" t="inlineStr"/>
      <c r="AL27" s="266" t="n"/>
      <c r="AM27" s="231" t="n"/>
      <c r="AN27" s="765" t="n"/>
      <c r="AO27" s="223">
        <f>EXACT(W27,AG27)</f>
        <v/>
      </c>
      <c r="AP27" s="43">
        <f>EXACT(X27,AH27)</f>
        <v/>
      </c>
      <c r="AQ27" s="43">
        <f>EXACT(Y27,AI27)</f>
        <v/>
      </c>
      <c r="AR27" s="43">
        <f>EXACT(Z27,AJ27)</f>
        <v/>
      </c>
      <c r="AS27" s="266">
        <f>EXACT(AA27,AK27)</f>
        <v/>
      </c>
      <c r="AT27" t="inlineStr"/>
      <c r="AU27" t="inlineStr"/>
    </row>
    <row r="28" ht="15" customHeight="1" thickBot="1">
      <c r="A28" s="439" t="inlineStr">
        <is>
          <t>Yes</t>
        </is>
      </c>
      <c r="B28" s="440" t="inlineStr">
        <is>
          <t>Yes</t>
        </is>
      </c>
      <c r="C28" s="445" t="inlineStr">
        <is>
          <t>Yes</t>
        </is>
      </c>
      <c r="D28" s="910">
        <f t="array" ref="D28">IFERROR(
      _xlfn._xlws.FILTER(FuSa_Charger!$D$3:$D$520, FuSa_Charger!$W$3:$W$520 = $W28),
      IFERROR(
          _xlfn._xlws.FILTER(Function_14DCDC!$D$3:$D$503,Function_14DCDC!$W$3:$W$503 = $W28),
          IFERROR(
              _xlfn._xlws.FILTER(Function_Charger!$D$3:$D$510,Function_Charger!$W$3:$W$510 = $W28),
              IFERROR(
                  _xlfn._xlws.FILTER(FuSa_14DCDC!$D$3:$D$500,FuSa_14DCDC!$W$3:$W$500 = $W28),
                  IFERROR(
                      _xlfn._xlws.FILTER(FuSa_14DCDC_EFAN!$D$3:$D$500,FuSa_14DCDC_EFAN!$W$3:$W$500 = $W28),
                      IFERROR(
                          _xlfn._xlws.FILTER(FuSa_FaultInjection!$D$3:$D$500,FuSa_FaultInjection!$W$3:$W$500 = $W28),
                          IFERROR(
                             _xlfn._xlws.FILTER(Function_SCC!$D$3:$D$525,Function_SCC!$W$3:$W$525 = $W28),
                             IFERROR(
                                _xlfn._xlws.FILTER(FuSa_FTT!$D$3:$D$500,FuSa_FTT!$W$3:$W$500 = $W28),
                                "NA"
                      )
                    )
                 )
              )
           )
        )
     )
  )</f>
        <v/>
      </c>
      <c r="E28" s="900">
        <f t="array" ref="E28">IFERROR(
      _xlfn._xlws.FILTER(FuSa_Charger!$E$3:$E$520, FuSa_Charger!$W$3:$W$520 = $W28),
      IFERROR(
          _xlfn._xlws.FILTER(Function_14DCDC!$E$3:$E$503,Function_14DCDC!$W$3:$W$503 = $W28),
          IFERROR(
              _xlfn._xlws.FILTER(Function_Charger!$E$3:$E$510,Function_Charger!$W$3:$W$510 = $W28),
              IFERROR(
                  _xlfn._xlws.FILTER(FuSa_14DCDC!$E$3:$E$500,FuSa_14DCDC!$W$3:$W$500 = $W28),
                  IFERROR(
                      _xlfn._xlws.FILTER(FuSa_14DCDC_EFAN!$E$3:$E$500,FuSa_14DCDC_EFAN!$W$3:$W$500 = $W28),
                      IFERROR(
                          _xlfn._xlws.FILTER(FuSa_FaultInjection!$E$3:$E$500,FuSa_FaultInjection!$W$3:$W$500 = $W28),
                          IFERROR(
                             _xlfn._xlws.FILTER(Function_SCC!$E$3:$E$525,Function_SCC!$W$3:$W$525 = $W28),
                             IFERROR(
                                _xlfn._xlws.FILTER(FuSa_FTT!$E$3:$E$500,FuSa_FTT!$W$3:$W$500 = $W28),
                                "NA"
                      )
                    )
                 )
              )
           )
        )
     )
  )</f>
        <v/>
      </c>
      <c r="F28" s="980">
        <f t="array" ref="F28">IFERROR(
      _xlfn._xlws.FILTER(FuSa_Charger!$F$3:$F$520, FuSa_Charger!$W$3:$W$520 = $W28),
      IFERROR(
          _xlfn._xlws.FILTER(Function_14DCDC!$F$3:$F$503,Function_14DCDC!$W$3:$W$503 = $W28),
          IFERROR(
              _xlfn._xlws.FILTER(Function_Charger!$F$3:$F$510,Function_Charger!$W$3:$W$510 = $W28),
              IFERROR(
                  _xlfn._xlws.FILTER(FuSa_14DCDC!$F$3:$F$500,FuSa_14DCDC!$W$3:$W$500 = $W28),
                  IFERROR(
                      _xlfn._xlws.FILTER(FuSa_14DCDC_EFAN!$F$3:$F$500,FuSa_14DCDC_EFAN!$W$3:$W$500 = $W28),
                      IFERROR(
                          _xlfn._xlws.FILTER(FuSa_FaultInjection!$F$3:$F$500,FuSa_FaultInjection!$W$3:$W$500 = $W28),
                          IFERROR(
                             _xlfn._xlws.FILTER(Function_SCC!$F$3:$F$525,Function_SCC!$W$3:$W$525 = $W28),
                             IFERROR(
                                _xlfn._xlws.FILTER(FuSa_FTT!$F$3:$F$500,FuSa_FTT!$W$3:$W$500 = $W28),
                                "NA"
                      )
                    )
                 )
              )
           )
        )
     )
  )</f>
        <v/>
      </c>
      <c r="G28" s="980">
        <f t="array" ref="G28">IFERROR(
      _xlfn._xlws.FILTER(FuSa_Charger!$G$3:$G$520, FuSa_Charger!$W$3:$W$520 = $W28),
      IFERROR(
          _xlfn._xlws.FILTER(Function_14DCDC!$G$3:$G$503,Function_14DCDC!$W$3:$W$503 = $W28),
          IFERROR(
              _xlfn._xlws.FILTER(Function_Charger!$G$3:$G$510,Function_Charger!$W$3:$W$510 = $W28),
              IFERROR(
                  _xlfn._xlws.FILTER(FuSa_14DCDC!$G$3:$G$500,FuSa_14DCDC!$W$3:$W$500 = $W28),
                  IFERROR(
                      _xlfn._xlws.FILTER(FuSa_14DCDC_EFAN!$G$3:$G$500,FuSa_14DCDC_EFAN!$W$3:$W$500 = $W28),
                      IFERROR(
                          _xlfn._xlws.FILTER(FuSa_FaultInjection!$G$3:$G$500,FuSa_FaultInjection!$W$3:$W$500 = $W28),
                          IFERROR(
                             _xlfn._xlws.FILTER(Function_SCC!$G$3:$G$525,Function_SCC!$W$3:$W$525 = $W28),
                             IFERROR(
                                _xlfn._xlws.FILTER(FuSa_FTT!$G$3:$G$500,FuSa_FTT!$W$3:$W$500 = $W28),
                                "NA"
                      )
                    )
                 )
              )
           )
        )
     )
  )</f>
        <v/>
      </c>
      <c r="H28" s="980">
        <f t="array" ref="H28">IFERROR(
      _xlfn._xlws.FILTER(FuSa_Charger!$H$3:$H$520, FuSa_Charger!$W$3:$W$520 = $W28),
      IFERROR(
          _xlfn._xlws.FILTER(Function_14DCDC!$H$3:$H$503,Function_14DCDC!$W$3:$W$503 = $W28),
          IFERROR(
              _xlfn._xlws.FILTER(Function_Charger!$H$3:$H$510,Function_Charger!$W$3:$W$510 = $W28),
              IFERROR(
                  _xlfn._xlws.FILTER(FuSa_14DCDC!$H$3:$H$500,FuSa_14DCDC!$W$3:$W$500 = $W28),
                  IFERROR(
                      _xlfn._xlws.FILTER(FuSa_14DCDC_EFAN!$H$3:$H$500,FuSa_14DCDC_EFAN!$W$3:$W$500 = $W28),
                      IFERROR(
                          _xlfn._xlws.FILTER(FuSa_FaultInjection!$H$3:$H$500,FuSa_FaultInjection!$W$3:$W$500 = $W28),
                          IFERROR(
                             _xlfn._xlws.FILTER(Function_SCC!$H$3:$H$525,Function_SCC!$W$3:$W$525 = $W28),
                             IFERROR(
                                _xlfn._xlws.FILTER(FuSa_FTT!$H$3:$H$500,FuSa_FTT!$W$3:$W$500 = $W28),
                                "NA"
                      )
                    )
                 )
              )
           )
        )
     )
  )</f>
        <v/>
      </c>
      <c r="I28" s="900">
        <f t="array" ref="I28">IFERROR(
      _xlfn._xlws.FILTER(FuSa_Charger!$I$3:$I$520, FuSa_Charger!$W$3:$W$520 = $W28),
      IFERROR(
          _xlfn._xlws.FILTER(Function_14DCDC!$I$3:$I$503,Function_14DCDC!$W$3:$W$503 = $W28),
          IFERROR(
              _xlfn._xlws.FILTER(Function_Charger!$I$3:$I$510,Function_Charger!$W$3:$W$510 = $W28),
              IFERROR(
                  _xlfn._xlws.FILTER(FuSa_14DCDC!$I$3:$I$500,FuSa_14DCDC!$W$3:$W$500 = $W28),
                  IFERROR(
                      _xlfn._xlws.FILTER(FuSa_14DCDC_EFAN!$I$3:$I$500,FuSa_14DCDC_EFAN!$W$3:$W$500 = $W28),
                      IFERROR(
                          _xlfn._xlws.FILTER(FuSa_FaultInjection!$I$3:$I$500,FuSa_FaultInjection!$W$3:$W$500 = $W28),
                          IFERROR(
                             _xlfn._xlws.FILTER(Function_SCC!$I$3:$I$525,Function_SCC!$W$3:$W$525 = $W28),
                             IFERROR(
                                _xlfn._xlws.FILTER(FuSa_FTT!$I$3:$I$500,FuSa_FTT!$W$3:$W$500 = $W28),
                                "NA"
                      )
                    )
                 )
              )
           )
        )
     )
  )</f>
        <v/>
      </c>
      <c r="J28" s="736" t="n"/>
      <c r="K28" s="441" t="n"/>
      <c r="L28" s="441" t="n"/>
      <c r="M28" s="441" t="n"/>
      <c r="N28" s="608" t="n"/>
      <c r="O28" s="903">
        <f t="array" ref="O28">IFERROR(
      _xlfn._xlws.FILTER(FuSa_Charger!$O$3:$O$520, FuSa_Charger!$W$3:$W$520 = $W28),
      IFERROR(
          _xlfn._xlws.FILTER(Function_14DCDC!$O$3:$O$503,Function_14DCDC!$W$3:$W$503 = $W28),
          IFERROR(
              _xlfn._xlws.FILTER(Function_Charger!$O$3:$O$510,Function_Charger!$W$3:$W$510 = $W28),
              IFERROR(
                  _xlfn._xlws.FILTER(FuSa_14DCDC!$O$3:$O$500,FuSa_14DCDC!$W$3:$W$500 = $W28),
                  IFERROR(
                      _xlfn._xlws.FILTER(FuSa_14DCDC_EFAN!$O$3:$O$500,FuSa_14DCDC_EFAN!$W$3:$W$500 = $W28),
                      IFERROR(
                          _xlfn._xlws.FILTER(FuSa_FaultInjection!$O$3:$O$500,FuSa_FaultInjection!$W$3:$W$500 = $W28),
                          IFERROR(
                             _xlfn._xlws.FILTER(Function_SCC!$O$3:$O$525,Function_SCC!$W$3:$W$525 = $W28),
                             IFERROR(
                                _xlfn._xlws.FILTER(FuSa_FTT!$O$3:$O$500,FuSa_FTT!$W$3:$W$500 = $W28),
                                "NA"
                      )
                    )
                 )
              )
           )
        )
     )
  )</f>
        <v/>
      </c>
      <c r="P28" s="900">
        <f t="array" ref="P28">IFERROR(
      _xlfn._xlws.FILTER(FuSa_Charger!$Q$3:$Q$520, FuSa_Charger!$W$3:$W$520 = $W28),
      IFERROR(
          _xlfn._xlws.FILTER(Function_14DCDC!$Q$3:$Q$503,Function_14DCDC!$W$3:$W$503 = $W28),
          IFERROR(
              _xlfn._xlws.FILTER(Function_Charger!$Q$3:$Q$510,Function_Charger!$W$3:$W$510 = $W28),
              IFERROR(
                  _xlfn._xlws.FILTER(FuSa_14DCDC!$Q$3:$Q$500,FuSa_14DCDC!$W$3:$W$500 = $W28),
                  IFERROR(
                      _xlfn._xlws.FILTER(FuSa_14DCDC_EFAN!$Q$3:$Q$500,FuSa_14DCDC_EFAN!$W$3:$W$500 = $W28),
                      IFERROR(
                          _xlfn._xlws.FILTER(FuSa_FaultInjection!$Q$3:$Q$500,FuSa_FaultInjection!$W$3:$W$500 = $W28),
                          IFERROR(
                             _xlfn._xlws.FILTER(Function_SCC!$Q$3:$Q$525,Function_SCC!$W$3:$W$525 = $W28),
                             IFERROR(
                                _xlfn._xlws.FILTER(FuSa_FTT!$Q$3:$Q$500,FuSa_FTT!$W$3:$W$500 = $W28),
                                "NA"
                      )
                    )
                 )
              )
           )
        )
     )
  )</f>
        <v/>
      </c>
      <c r="Q28" s="900">
        <f t="array" ref="Q28">IFERROR(
      _xlfn._xlws.FILTER(FuSa_Charger!$R$3:$R$520, FuSa_Charger!$W$3:$W$520 = $W28),
      IFERROR(
          _xlfn._xlws.FILTER(Function_14DCDC!$R$3:$R$503,Function_14DCDC!$W$3:$W$503 = $W28),
          IFERROR(
              _xlfn._xlws.FILTER(Function_Charger!$R$3:$R$510,Function_Charger!$W$3:$W$510 = $W28),
              IFERROR(
                  _xlfn._xlws.FILTER(FuSa_14DCDC!$R$3:$R$500,FuSa_14DCDC!$W$3:$W$500 = $W28),
                  IFERROR(
                      _xlfn._xlws.FILTER(FuSa_14DCDC_EFAN!$R$3:$R$500,FuSa_14DCDC_EFAN!$W$3:$W$500 = $W28),
                      IFERROR(
                          _xlfn._xlws.FILTER(FuSa_FaultInjection!$R$3:$R$500,FuSa_FaultInjection!$W$3:$W$500 = $W28),
                          IFERROR(
                             _xlfn._xlws.FILTER(Function_SCC!$R$3:$R$525,Function_SCC!$W$3:$W$525 = $W28),
                             IFERROR(
                                _xlfn._xlws.FILTER(FuSa_FTT!$R$3:$R$500,FuSa_FTT!$W$3:$W$500 = $W28),
                                "NA"
                      )
                    )
                 )
              )
           )
        )
     )
  )</f>
        <v/>
      </c>
      <c r="R28" s="900">
        <f t="array" ref="R28">IFERROR(
      _xlfn._xlws.FILTER(FuSa_Charger!$S$3:$S$520, FuSa_Charger!$W$3:$W$520 = $W28),
      IFERROR(
          _xlfn._xlws.FILTER(Function_14DCDC!$S$3:$S$503,Function_14DCDC!$W$3:$W$503 = $W28),
          IFERROR(
              _xlfn._xlws.FILTER(Function_Charger!$S$3:$S$510,Function_Charger!$W$3:$W$510 = $W28),
              IFERROR(
                  _xlfn._xlws.FILTER(FuSa_14DCDC!$S$3:$S$500,FuSa_14DCDC!$W$3:$W$500 = $W28),
                  IFERROR(
                      _xlfn._xlws.FILTER(FuSa_14DCDC_EFAN!$S$3:$S$500,FuSa_14DCDC_EFAN!$W$3:$W$500 = $W28),
                      IFERROR(
                          _xlfn._xlws.FILTER(FuSa_FaultInjection!$S$3:$S$500,FuSa_FaultInjection!$W$3:$W$500 = $W28),
                          IFERROR(
                             _xlfn._xlws.FILTER(Function_SCC!$S$3:$S$525,Function_SCC!$W$3:$W$525 = $W28),
                             IFERROR(
                                _xlfn._xlws.FILTER(FuSa_FTT!$S$3:$S$500,FuSa_FTT!$W$3:$W$500 = $W28),
                                "NA"
                      )
                    )
                 )
              )
           )
        )
     )
  )</f>
        <v/>
      </c>
      <c r="S28" s="914">
        <f t="array" ref="S28">IFERROR(
      _xlfn._xlws.FILTER(FuSa_Charger!$T$3:$T$520, FuSa_Charger!$W$3:$W$520 = $W28),
      IFERROR(
          _xlfn._xlws.FILTER(Function_14DCDC!$T$3:$T$503,Function_14DCDC!$W$3:$W$503 = $W28),
          IFERROR(
              _xlfn._xlws.FILTER(Function_Charger!$T$3:$T$510,Function_Charger!$W$3:$W$510 = $W28),
              IFERROR(
                  _xlfn._xlws.FILTER(FuSa_14DCDC!$T$3:$T$500,FuSa_14DCDC!$W$3:$W$500 = $W28),
                  IFERROR(
                      _xlfn._xlws.FILTER(FuSa_14DCDC_EFAN!$T$3:$T$500,FuSa_14DCDC_EFAN!$W$3:$W$500 = $W28),
                      IFERROR(
                          _xlfn._xlws.FILTER(FuSa_FaultInjection!$T$3:$T$500,FuSa_FaultInjection!$W$3:$W$500 = $W28),
                          IFERROR(
                             _xlfn._xlws.FILTER(Function_SCC!$T$3:$T$525,Function_SCC!$W$3:$W$525 = $W28),
                             IFERROR(
                                _xlfn._xlws.FILTER(FuSa_FTT!$T$3:$T$500,FuSa_FTT!$W$3:$W$500 = $W28),
                                "NA"
                      )
                    )
                 )
              )
           )
        )
     )
  )</f>
        <v/>
      </c>
      <c r="T28" s="901">
        <f t="array" ref="T28">IFERROR(
      _xlfn._xlws.FILTER(FuSa_Charger!$U$3:$U$520, FuSa_Charger!$W$3:$W$520 = $W28),
      IFERROR(
          _xlfn._xlws.FILTER(Function_14DCDC!$U$3:$U$503,Function_14DCDC!$W$3:$W$503 = $W28),
          IFERROR(
              _xlfn._xlws.FILTER(Function_Charger!$U$3:$U$510,Function_Charger!$W$3:$W$510 = $W28),
              IFERROR(
                  _xlfn._xlws.FILTER(FuSa_14DCDC!$U$3:$U$500,FuSa_14DCDC!$W$3:$W$500 = $W28),
                  IFERROR(
                      _xlfn._xlws.FILTER(FuSa_14DCDC_EFAN!$U$3:$U$500,FuSa_14DCDC_EFAN!$W$3:$W$500 = $W28),
                      IFERROR(
                          _xlfn._xlws.FILTER(FuSa_FaultInjection!$U$3:$U$500,FuSa_FaultInjection!$W$3:$W$500 = $W28),
                          IFERROR(
                             _xlfn._xlws.FILTER(Function_SCC!$U$3:$U$525,Function_SCC!$W$3:$W$525 = $W28),
                             IFERROR(
                                _xlfn._xlws.FILTER(FuSa_FTT!$U$3:$U$500,FuSa_FTT!$W$3:$W$500 = $W28),
                                "NA"
                      )
                    )
                 )
              )
           )
        )
     )
  )</f>
        <v/>
      </c>
      <c r="U28" s="918">
        <f t="array" ref="U28">IFERROR(
      _xlfn._xlws.FILTER(FuSa_Charger!$V$3:$V$520, FuSa_Charger!$W$3:$W$520 = $W28),
      IFERROR(
          _xlfn._xlws.FILTER(Function_14DCDC!$V$3:$V$503,Function_14DCDC!$W$3:$W$503 = $W28),
          IFERROR(
              _xlfn._xlws.FILTER(Function_Charger!$V$3:$V$510,Function_Charger!$W$3:$W$510 = $W28),
              IFERROR(
                  _xlfn._xlws.FILTER(FuSa_14DCDC!$V$3:$V$500,FuSa_14DCDC!$W$3:$W$500 = $W28),
                  IFERROR(
                      _xlfn._xlws.FILTER(FuSa_14DCDC_EFAN!$V$3:$V$500,FuSa_14DCDC_EFAN!$W$3:$W$500 = $W28),
                      IFERROR(
                          _xlfn._xlws.FILTER(FuSa_FaultInjection!$V$3:$V$500,FuSa_FaultInjection!$W$3:$W$500 = $W28),
                          IFERROR(
                             _xlfn._xlws.FILTER(Function_SCC!$V$3:$V$525,Function_SCC!$W$3:$W$525 = $W28),
                             IFERROR(
                                _xlfn._xlws.FILTER(FuSa_FTT!$V$3:$V$500,FuSa_FTT!$W$3:$W$500 = $W28),
                                "NA"
                      )
                    )
                 )
              )
           )
        )
     )
  )</f>
        <v/>
      </c>
      <c r="V28" s="737" t="inlineStr">
        <is>
          <t>No Faulty Voltage at AC Connection (SZ-AC4)</t>
        </is>
      </c>
      <c r="W28" s="160" t="inlineStr">
        <is>
          <t>[SYI_AC4_002_001]AC voltage measurement plausibility check.html</t>
        </is>
      </c>
      <c r="X28" s="120" t="n">
        <v>3</v>
      </c>
      <c r="Y28" s="120" t="n">
        <v>0</v>
      </c>
      <c r="Z28" s="120" t="n">
        <v>0</v>
      </c>
      <c r="AA28" s="480" t="n">
        <v>3</v>
      </c>
      <c r="AB28" s="485" t="inlineStr">
        <is>
          <t>TSR-CCU-076</t>
        </is>
      </c>
      <c r="AC28" s="742" t="n"/>
      <c r="AD28" s="166" t="n"/>
      <c r="AE28" s="756" t="n"/>
      <c r="AG28" s="231" t="inlineStr"/>
      <c r="AH28" s="223" t="inlineStr"/>
      <c r="AI28" s="43" t="inlineStr"/>
      <c r="AJ28" s="43" t="inlineStr"/>
      <c r="AK28" s="43" t="inlineStr"/>
      <c r="AL28" s="266" t="n"/>
      <c r="AM28" s="231" t="n"/>
      <c r="AN28" s="765" t="n"/>
      <c r="AO28" s="223">
        <f>EXACT(W28,AG28)</f>
        <v/>
      </c>
      <c r="AP28" s="43">
        <f>EXACT(X28,AH28)</f>
        <v/>
      </c>
      <c r="AQ28" s="43">
        <f>EXACT(Y28,AI28)</f>
        <v/>
      </c>
      <c r="AR28" s="43">
        <f>EXACT(Z28,AJ28)</f>
        <v/>
      </c>
      <c r="AS28" s="266">
        <f>EXACT(AA28,AK28)</f>
        <v/>
      </c>
      <c r="AT28" t="inlineStr"/>
      <c r="AU28" t="inlineStr"/>
    </row>
    <row r="29" ht="15" customHeight="1" thickBot="1">
      <c r="A29" s="439" t="inlineStr">
        <is>
          <t>Yes</t>
        </is>
      </c>
      <c r="B29" s="440" t="inlineStr">
        <is>
          <t>Yes</t>
        </is>
      </c>
      <c r="C29" s="445" t="inlineStr">
        <is>
          <t>Yes</t>
        </is>
      </c>
      <c r="D29" s="910">
        <f t="array" ref="D29">IFERROR(
      _xlfn._xlws.FILTER(FuSa_Charger!$D$3:$D$520, FuSa_Charger!$W$3:$W$520 = $W29),
      IFERROR(
          _xlfn._xlws.FILTER(Function_14DCDC!$D$3:$D$503,Function_14DCDC!$W$3:$W$503 = $W29),
          IFERROR(
              _xlfn._xlws.FILTER(Function_Charger!$D$3:$D$510,Function_Charger!$W$3:$W$510 = $W29),
              IFERROR(
                  _xlfn._xlws.FILTER(FuSa_14DCDC!$D$3:$D$500,FuSa_14DCDC!$W$3:$W$500 = $W29),
                  IFERROR(
                      _xlfn._xlws.FILTER(FuSa_14DCDC_EFAN!$D$3:$D$500,FuSa_14DCDC_EFAN!$W$3:$W$500 = $W29),
                      IFERROR(
                          _xlfn._xlws.FILTER(FuSa_FaultInjection!$D$3:$D$500,FuSa_FaultInjection!$W$3:$W$500 = $W29),
                          IFERROR(
                             _xlfn._xlws.FILTER(Function_SCC!$D$3:$D$525,Function_SCC!$W$3:$W$525 = $W29),
                             IFERROR(
                                _xlfn._xlws.FILTER(FuSa_FTT!$D$3:$D$500,FuSa_FTT!$W$3:$W$500 = $W29),
                                "NA"
                      )
                    )
                 )
              )
           )
        )
     )
  )</f>
        <v/>
      </c>
      <c r="E29" s="900">
        <f t="array" ref="E29">IFERROR(
      _xlfn._xlws.FILTER(FuSa_Charger!$E$3:$E$520, FuSa_Charger!$W$3:$W$520 = $W29),
      IFERROR(
          _xlfn._xlws.FILTER(Function_14DCDC!$E$3:$E$503,Function_14DCDC!$W$3:$W$503 = $W29),
          IFERROR(
              _xlfn._xlws.FILTER(Function_Charger!$E$3:$E$510,Function_Charger!$W$3:$W$510 = $W29),
              IFERROR(
                  _xlfn._xlws.FILTER(FuSa_14DCDC!$E$3:$E$500,FuSa_14DCDC!$W$3:$W$500 = $W29),
                  IFERROR(
                      _xlfn._xlws.FILTER(FuSa_14DCDC_EFAN!$E$3:$E$500,FuSa_14DCDC_EFAN!$W$3:$W$500 = $W29),
                      IFERROR(
                          _xlfn._xlws.FILTER(FuSa_FaultInjection!$E$3:$E$500,FuSa_FaultInjection!$W$3:$W$500 = $W29),
                          IFERROR(
                             _xlfn._xlws.FILTER(Function_SCC!$E$3:$E$525,Function_SCC!$W$3:$W$525 = $W29),
                             IFERROR(
                                _xlfn._xlws.FILTER(FuSa_FTT!$E$3:$E$500,FuSa_FTT!$W$3:$W$500 = $W29),
                                "NA"
                      )
                    )
                 )
              )
           )
        )
     )
  )</f>
        <v/>
      </c>
      <c r="F29" s="980">
        <f t="array" ref="F29">IFERROR(
      _xlfn._xlws.FILTER(FuSa_Charger!$F$3:$F$520, FuSa_Charger!$W$3:$W$520 = $W29),
      IFERROR(
          _xlfn._xlws.FILTER(Function_14DCDC!$F$3:$F$503,Function_14DCDC!$W$3:$W$503 = $W29),
          IFERROR(
              _xlfn._xlws.FILTER(Function_Charger!$F$3:$F$510,Function_Charger!$W$3:$W$510 = $W29),
              IFERROR(
                  _xlfn._xlws.FILTER(FuSa_14DCDC!$F$3:$F$500,FuSa_14DCDC!$W$3:$W$500 = $W29),
                  IFERROR(
                      _xlfn._xlws.FILTER(FuSa_14DCDC_EFAN!$F$3:$F$500,FuSa_14DCDC_EFAN!$W$3:$W$500 = $W29),
                      IFERROR(
                          _xlfn._xlws.FILTER(FuSa_FaultInjection!$F$3:$F$500,FuSa_FaultInjection!$W$3:$W$500 = $W29),
                          IFERROR(
                             _xlfn._xlws.FILTER(Function_SCC!$F$3:$F$525,Function_SCC!$W$3:$W$525 = $W29),
                             IFERROR(
                                _xlfn._xlws.FILTER(FuSa_FTT!$F$3:$F$500,FuSa_FTT!$W$3:$W$500 = $W29),
                                "NA"
                      )
                    )
                 )
              )
           )
        )
     )
  )</f>
        <v/>
      </c>
      <c r="G29" s="980">
        <f t="array" ref="G29">IFERROR(
      _xlfn._xlws.FILTER(FuSa_Charger!$G$3:$G$520, FuSa_Charger!$W$3:$W$520 = $W29),
      IFERROR(
          _xlfn._xlws.FILTER(Function_14DCDC!$G$3:$G$503,Function_14DCDC!$W$3:$W$503 = $W29),
          IFERROR(
              _xlfn._xlws.FILTER(Function_Charger!$G$3:$G$510,Function_Charger!$W$3:$W$510 = $W29),
              IFERROR(
                  _xlfn._xlws.FILTER(FuSa_14DCDC!$G$3:$G$500,FuSa_14DCDC!$W$3:$W$500 = $W29),
                  IFERROR(
                      _xlfn._xlws.FILTER(FuSa_14DCDC_EFAN!$G$3:$G$500,FuSa_14DCDC_EFAN!$W$3:$W$500 = $W29),
                      IFERROR(
                          _xlfn._xlws.FILTER(FuSa_FaultInjection!$G$3:$G$500,FuSa_FaultInjection!$W$3:$W$500 = $W29),
                          IFERROR(
                             _xlfn._xlws.FILTER(Function_SCC!$G$3:$G$525,Function_SCC!$W$3:$W$525 = $W29),
                             IFERROR(
                                _xlfn._xlws.FILTER(FuSa_FTT!$G$3:$G$500,FuSa_FTT!$W$3:$W$500 = $W29),
                                "NA"
                      )
                    )
                 )
              )
           )
        )
     )
  )</f>
        <v/>
      </c>
      <c r="H29" s="980">
        <f t="array" ref="H29">IFERROR(
      _xlfn._xlws.FILTER(FuSa_Charger!$H$3:$H$520, FuSa_Charger!$W$3:$W$520 = $W29),
      IFERROR(
          _xlfn._xlws.FILTER(Function_14DCDC!$H$3:$H$503,Function_14DCDC!$W$3:$W$503 = $W29),
          IFERROR(
              _xlfn._xlws.FILTER(Function_Charger!$H$3:$H$510,Function_Charger!$W$3:$W$510 = $W29),
              IFERROR(
                  _xlfn._xlws.FILTER(FuSa_14DCDC!$H$3:$H$500,FuSa_14DCDC!$W$3:$W$500 = $W29),
                  IFERROR(
                      _xlfn._xlws.FILTER(FuSa_14DCDC_EFAN!$H$3:$H$500,FuSa_14DCDC_EFAN!$W$3:$W$500 = $W29),
                      IFERROR(
                          _xlfn._xlws.FILTER(FuSa_FaultInjection!$H$3:$H$500,FuSa_FaultInjection!$W$3:$W$500 = $W29),
                          IFERROR(
                             _xlfn._xlws.FILTER(Function_SCC!$H$3:$H$525,Function_SCC!$W$3:$W$525 = $W29),
                             IFERROR(
                                _xlfn._xlws.FILTER(FuSa_FTT!$H$3:$H$500,FuSa_FTT!$W$3:$W$500 = $W29),
                                "NA"
                      )
                    )
                 )
              )
           )
        )
     )
  )</f>
        <v/>
      </c>
      <c r="I29" s="900">
        <f t="array" ref="I29">IFERROR(
      _xlfn._xlws.FILTER(FuSa_Charger!$I$3:$I$520, FuSa_Charger!$W$3:$W$520 = $W29),
      IFERROR(
          _xlfn._xlws.FILTER(Function_14DCDC!$I$3:$I$503,Function_14DCDC!$W$3:$W$503 = $W29),
          IFERROR(
              _xlfn._xlws.FILTER(Function_Charger!$I$3:$I$510,Function_Charger!$W$3:$W$510 = $W29),
              IFERROR(
                  _xlfn._xlws.FILTER(FuSa_14DCDC!$I$3:$I$500,FuSa_14DCDC!$W$3:$W$500 = $W29),
                  IFERROR(
                      _xlfn._xlws.FILTER(FuSa_14DCDC_EFAN!$I$3:$I$500,FuSa_14DCDC_EFAN!$W$3:$W$500 = $W29),
                      IFERROR(
                          _xlfn._xlws.FILTER(FuSa_FaultInjection!$I$3:$I$500,FuSa_FaultInjection!$W$3:$W$500 = $W29),
                          IFERROR(
                             _xlfn._xlws.FILTER(Function_SCC!$I$3:$I$525,Function_SCC!$W$3:$W$525 = $W29),
                             IFERROR(
                                _xlfn._xlws.FILTER(FuSa_FTT!$I$3:$I$500,FuSa_FTT!$W$3:$W$500 = $W29),
                                "NA"
                      )
                    )
                 )
              )
           )
        )
     )
  )</f>
        <v/>
      </c>
      <c r="J29" s="736" t="n"/>
      <c r="K29" s="441" t="n"/>
      <c r="L29" s="441" t="n"/>
      <c r="M29" s="441" t="n"/>
      <c r="N29" s="608" t="n"/>
      <c r="O29" s="903">
        <f t="array" ref="O29">IFERROR(
      _xlfn._xlws.FILTER(FuSa_Charger!$O$3:$O$520, FuSa_Charger!$W$3:$W$520 = $W29),
      IFERROR(
          _xlfn._xlws.FILTER(Function_14DCDC!$O$3:$O$503,Function_14DCDC!$W$3:$W$503 = $W29),
          IFERROR(
              _xlfn._xlws.FILTER(Function_Charger!$O$3:$O$510,Function_Charger!$W$3:$W$510 = $W29),
              IFERROR(
                  _xlfn._xlws.FILTER(FuSa_14DCDC!$O$3:$O$500,FuSa_14DCDC!$W$3:$W$500 = $W29),
                  IFERROR(
                      _xlfn._xlws.FILTER(FuSa_14DCDC_EFAN!$O$3:$O$500,FuSa_14DCDC_EFAN!$W$3:$W$500 = $W29),
                      IFERROR(
                          _xlfn._xlws.FILTER(FuSa_FaultInjection!$O$3:$O$500,FuSa_FaultInjection!$W$3:$W$500 = $W29),
                          IFERROR(
                             _xlfn._xlws.FILTER(Function_SCC!$O$3:$O$525,Function_SCC!$W$3:$W$525 = $W29),
                             IFERROR(
                                _xlfn._xlws.FILTER(FuSa_FTT!$O$3:$O$500,FuSa_FTT!$W$3:$W$500 = $W29),
                                "NA"
                      )
                    )
                 )
              )
           )
        )
     )
  )</f>
        <v/>
      </c>
      <c r="P29" s="900">
        <f t="array" ref="P29">IFERROR(
      _xlfn._xlws.FILTER(FuSa_Charger!$Q$3:$Q$520, FuSa_Charger!$W$3:$W$520 = $W29),
      IFERROR(
          _xlfn._xlws.FILTER(Function_14DCDC!$Q$3:$Q$503,Function_14DCDC!$W$3:$W$503 = $W29),
          IFERROR(
              _xlfn._xlws.FILTER(Function_Charger!$Q$3:$Q$510,Function_Charger!$W$3:$W$510 = $W29),
              IFERROR(
                  _xlfn._xlws.FILTER(FuSa_14DCDC!$Q$3:$Q$500,FuSa_14DCDC!$W$3:$W$500 = $W29),
                  IFERROR(
                      _xlfn._xlws.FILTER(FuSa_14DCDC_EFAN!$Q$3:$Q$500,FuSa_14DCDC_EFAN!$W$3:$W$500 = $W29),
                      IFERROR(
                          _xlfn._xlws.FILTER(FuSa_FaultInjection!$Q$3:$Q$500,FuSa_FaultInjection!$W$3:$W$500 = $W29),
                          IFERROR(
                             _xlfn._xlws.FILTER(Function_SCC!$Q$3:$Q$525,Function_SCC!$W$3:$W$525 = $W29),
                             IFERROR(
                                _xlfn._xlws.FILTER(FuSa_FTT!$Q$3:$Q$500,FuSa_FTT!$W$3:$W$500 = $W29),
                                "NA"
                      )
                    )
                 )
              )
           )
        )
     )
  )</f>
        <v/>
      </c>
      <c r="Q29" s="900">
        <f t="array" ref="Q29">IFERROR(
      _xlfn._xlws.FILTER(FuSa_Charger!$R$3:$R$520, FuSa_Charger!$W$3:$W$520 = $W29),
      IFERROR(
          _xlfn._xlws.FILTER(Function_14DCDC!$R$3:$R$503,Function_14DCDC!$W$3:$W$503 = $W29),
          IFERROR(
              _xlfn._xlws.FILTER(Function_Charger!$R$3:$R$510,Function_Charger!$W$3:$W$510 = $W29),
              IFERROR(
                  _xlfn._xlws.FILTER(FuSa_14DCDC!$R$3:$R$500,FuSa_14DCDC!$W$3:$W$500 = $W29),
                  IFERROR(
                      _xlfn._xlws.FILTER(FuSa_14DCDC_EFAN!$R$3:$R$500,FuSa_14DCDC_EFAN!$W$3:$W$500 = $W29),
                      IFERROR(
                          _xlfn._xlws.FILTER(FuSa_FaultInjection!$R$3:$R$500,FuSa_FaultInjection!$W$3:$W$500 = $W29),
                          IFERROR(
                             _xlfn._xlws.FILTER(Function_SCC!$R$3:$R$525,Function_SCC!$W$3:$W$525 = $W29),
                             IFERROR(
                                _xlfn._xlws.FILTER(FuSa_FTT!$R$3:$R$500,FuSa_FTT!$W$3:$W$500 = $W29),
                                "NA"
                      )
                    )
                 )
              )
           )
        )
     )
  )</f>
        <v/>
      </c>
      <c r="R29" s="900">
        <f t="array" ref="R29">IFERROR(
      _xlfn._xlws.FILTER(FuSa_Charger!$S$3:$S$520, FuSa_Charger!$W$3:$W$520 = $W29),
      IFERROR(
          _xlfn._xlws.FILTER(Function_14DCDC!$S$3:$S$503,Function_14DCDC!$W$3:$W$503 = $W29),
          IFERROR(
              _xlfn._xlws.FILTER(Function_Charger!$S$3:$S$510,Function_Charger!$W$3:$W$510 = $W29),
              IFERROR(
                  _xlfn._xlws.FILTER(FuSa_14DCDC!$S$3:$S$500,FuSa_14DCDC!$W$3:$W$500 = $W29),
                  IFERROR(
                      _xlfn._xlws.FILTER(FuSa_14DCDC_EFAN!$S$3:$S$500,FuSa_14DCDC_EFAN!$W$3:$W$500 = $W29),
                      IFERROR(
                          _xlfn._xlws.FILTER(FuSa_FaultInjection!$S$3:$S$500,FuSa_FaultInjection!$W$3:$W$500 = $W29),
                          IFERROR(
                             _xlfn._xlws.FILTER(Function_SCC!$S$3:$S$525,Function_SCC!$W$3:$W$525 = $W29),
                             IFERROR(
                                _xlfn._xlws.FILTER(FuSa_FTT!$S$3:$S$500,FuSa_FTT!$W$3:$W$500 = $W29),
                                "NA"
                      )
                    )
                 )
              )
           )
        )
     )
  )</f>
        <v/>
      </c>
      <c r="S29" s="914">
        <f t="array" ref="S29">IFERROR(
      _xlfn._xlws.FILTER(FuSa_Charger!$T$3:$T$520, FuSa_Charger!$W$3:$W$520 = $W29),
      IFERROR(
          _xlfn._xlws.FILTER(Function_14DCDC!$T$3:$T$503,Function_14DCDC!$W$3:$W$503 = $W29),
          IFERROR(
              _xlfn._xlws.FILTER(Function_Charger!$T$3:$T$510,Function_Charger!$W$3:$W$510 = $W29),
              IFERROR(
                  _xlfn._xlws.FILTER(FuSa_14DCDC!$T$3:$T$500,FuSa_14DCDC!$W$3:$W$500 = $W29),
                  IFERROR(
                      _xlfn._xlws.FILTER(FuSa_14DCDC_EFAN!$T$3:$T$500,FuSa_14DCDC_EFAN!$W$3:$W$500 = $W29),
                      IFERROR(
                          _xlfn._xlws.FILTER(FuSa_FaultInjection!$T$3:$T$500,FuSa_FaultInjection!$W$3:$W$500 = $W29),
                          IFERROR(
                             _xlfn._xlws.FILTER(Function_SCC!$T$3:$T$525,Function_SCC!$W$3:$W$525 = $W29),
                             IFERROR(
                                _xlfn._xlws.FILTER(FuSa_FTT!$T$3:$T$500,FuSa_FTT!$W$3:$W$500 = $W29),
                                "NA"
                      )
                    )
                 )
              )
           )
        )
     )
  )</f>
        <v/>
      </c>
      <c r="T29" s="901">
        <f t="array" ref="T29">IFERROR(
      _xlfn._xlws.FILTER(FuSa_Charger!$U$3:$U$520, FuSa_Charger!$W$3:$W$520 = $W29),
      IFERROR(
          _xlfn._xlws.FILTER(Function_14DCDC!$U$3:$U$503,Function_14DCDC!$W$3:$W$503 = $W29),
          IFERROR(
              _xlfn._xlws.FILTER(Function_Charger!$U$3:$U$510,Function_Charger!$W$3:$W$510 = $W29),
              IFERROR(
                  _xlfn._xlws.FILTER(FuSa_14DCDC!$U$3:$U$500,FuSa_14DCDC!$W$3:$W$500 = $W29),
                  IFERROR(
                      _xlfn._xlws.FILTER(FuSa_14DCDC_EFAN!$U$3:$U$500,FuSa_14DCDC_EFAN!$W$3:$W$500 = $W29),
                      IFERROR(
                          _xlfn._xlws.FILTER(FuSa_FaultInjection!$U$3:$U$500,FuSa_FaultInjection!$W$3:$W$500 = $W29),
                          IFERROR(
                             _xlfn._xlws.FILTER(Function_SCC!$U$3:$U$525,Function_SCC!$W$3:$W$525 = $W29),
                             IFERROR(
                                _xlfn._xlws.FILTER(FuSa_FTT!$U$3:$U$500,FuSa_FTT!$W$3:$W$500 = $W29),
                                "NA"
                      )
                    )
                 )
              )
           )
        )
     )
  )</f>
        <v/>
      </c>
      <c r="U29" s="918">
        <f t="array" ref="U29">IFERROR(
      _xlfn._xlws.FILTER(FuSa_Charger!$V$3:$V$520, FuSa_Charger!$W$3:$W$520 = $W29),
      IFERROR(
          _xlfn._xlws.FILTER(Function_14DCDC!$V$3:$V$503,Function_14DCDC!$W$3:$W$503 = $W29),
          IFERROR(
              _xlfn._xlws.FILTER(Function_Charger!$V$3:$V$510,Function_Charger!$W$3:$W$510 = $W29),
              IFERROR(
                  _xlfn._xlws.FILTER(FuSa_14DCDC!$V$3:$V$500,FuSa_14DCDC!$W$3:$W$500 = $W29),
                  IFERROR(
                      _xlfn._xlws.FILTER(FuSa_14DCDC_EFAN!$V$3:$V$500,FuSa_14DCDC_EFAN!$W$3:$W$500 = $W29),
                      IFERROR(
                          _xlfn._xlws.FILTER(FuSa_FaultInjection!$V$3:$V$500,FuSa_FaultInjection!$W$3:$W$500 = $W29),
                          IFERROR(
                             _xlfn._xlws.FILTER(Function_SCC!$V$3:$V$525,Function_SCC!$W$3:$W$525 = $W29),
                             IFERROR(
                                _xlfn._xlws.FILTER(FuSa_FTT!$V$3:$V$500,FuSa_FTT!$W$3:$W$500 = $W29),
                                "NA"
                      )
                    )
                 )
              )
           )
        )
     )
  )</f>
        <v/>
      </c>
      <c r="V29" s="737" t="inlineStr">
        <is>
          <t>No Faulty Voltage at AC Connection (SZ-AC4)</t>
        </is>
      </c>
      <c r="W29" s="160" t="inlineStr">
        <is>
          <t>[SYI_AC4_002_002]AC voltage measurement plausibility check.html</t>
        </is>
      </c>
      <c r="X29" s="120" t="n">
        <v>9</v>
      </c>
      <c r="Y29" s="120" t="n">
        <v>0</v>
      </c>
      <c r="Z29" s="120" t="n">
        <v>0</v>
      </c>
      <c r="AA29" s="480" t="n">
        <v>9</v>
      </c>
      <c r="AB29" s="485" t="inlineStr">
        <is>
          <t>TSR-CCU-077</t>
        </is>
      </c>
      <c r="AC29" s="742" t="n"/>
      <c r="AD29" s="166" t="n"/>
      <c r="AE29" s="756" t="n"/>
      <c r="AG29" s="231" t="inlineStr"/>
      <c r="AH29" s="223" t="inlineStr"/>
      <c r="AI29" s="43" t="inlineStr"/>
      <c r="AJ29" s="43" t="inlineStr"/>
      <c r="AK29" s="43" t="inlineStr"/>
      <c r="AL29" s="266" t="n"/>
      <c r="AM29" s="231" t="n"/>
      <c r="AN29" s="765" t="n"/>
      <c r="AO29" s="223">
        <f>EXACT(W29,AG29)</f>
        <v/>
      </c>
      <c r="AP29" s="43">
        <f>EXACT(X29,AH29)</f>
        <v/>
      </c>
      <c r="AQ29" s="43">
        <f>EXACT(Y29,AI29)</f>
        <v/>
      </c>
      <c r="AR29" s="43">
        <f>EXACT(Z29,AJ29)</f>
        <v/>
      </c>
      <c r="AS29" s="266">
        <f>EXACT(AA29,AK29)</f>
        <v/>
      </c>
      <c r="AT29" t="inlineStr"/>
      <c r="AU29" t="inlineStr"/>
    </row>
    <row r="30" ht="15" customHeight="1" thickBot="1">
      <c r="A30" s="439" t="inlineStr">
        <is>
          <t>Yes</t>
        </is>
      </c>
      <c r="B30" s="440" t="inlineStr">
        <is>
          <t>Yes</t>
        </is>
      </c>
      <c r="C30" s="445" t="inlineStr">
        <is>
          <t>Yes</t>
        </is>
      </c>
      <c r="D30" s="910">
        <f t="array" ref="D30">IFERROR(
      _xlfn._xlws.FILTER(FuSa_Charger!$D$3:$D$520, FuSa_Charger!$W$3:$W$520 = $W30),
      IFERROR(
          _xlfn._xlws.FILTER(Function_14DCDC!$D$3:$D$503,Function_14DCDC!$W$3:$W$503 = $W30),
          IFERROR(
              _xlfn._xlws.FILTER(Function_Charger!$D$3:$D$510,Function_Charger!$W$3:$W$510 = $W30),
              IFERROR(
                  _xlfn._xlws.FILTER(FuSa_14DCDC!$D$3:$D$500,FuSa_14DCDC!$W$3:$W$500 = $W30),
                  IFERROR(
                      _xlfn._xlws.FILTER(FuSa_14DCDC_EFAN!$D$3:$D$500,FuSa_14DCDC_EFAN!$W$3:$W$500 = $W30),
                      IFERROR(
                          _xlfn._xlws.FILTER(FuSa_FaultInjection!$D$3:$D$500,FuSa_FaultInjection!$W$3:$W$500 = $W30),
                          IFERROR(
                             _xlfn._xlws.FILTER(Function_SCC!$D$3:$D$525,Function_SCC!$W$3:$W$525 = $W30),
                             IFERROR(
                                _xlfn._xlws.FILTER(FuSa_FTT!$D$3:$D$500,FuSa_FTT!$W$3:$W$500 = $W30),
                                "NA"
                      )
                    )
                 )
              )
           )
        )
     )
  )</f>
        <v/>
      </c>
      <c r="E30" s="900">
        <f t="array" ref="E30">IFERROR(
      _xlfn._xlws.FILTER(FuSa_Charger!$E$3:$E$520, FuSa_Charger!$W$3:$W$520 = $W30),
      IFERROR(
          _xlfn._xlws.FILTER(Function_14DCDC!$E$3:$E$503,Function_14DCDC!$W$3:$W$503 = $W30),
          IFERROR(
              _xlfn._xlws.FILTER(Function_Charger!$E$3:$E$510,Function_Charger!$W$3:$W$510 = $W30),
              IFERROR(
                  _xlfn._xlws.FILTER(FuSa_14DCDC!$E$3:$E$500,FuSa_14DCDC!$W$3:$W$500 = $W30),
                  IFERROR(
                      _xlfn._xlws.FILTER(FuSa_14DCDC_EFAN!$E$3:$E$500,FuSa_14DCDC_EFAN!$W$3:$W$500 = $W30),
                      IFERROR(
                          _xlfn._xlws.FILTER(FuSa_FaultInjection!$E$3:$E$500,FuSa_FaultInjection!$W$3:$W$500 = $W30),
                          IFERROR(
                             _xlfn._xlws.FILTER(Function_SCC!$E$3:$E$525,Function_SCC!$W$3:$W$525 = $W30),
                             IFERROR(
                                _xlfn._xlws.FILTER(FuSa_FTT!$E$3:$E$500,FuSa_FTT!$W$3:$W$500 = $W30),
                                "NA"
                      )
                    )
                 )
              )
           )
        )
     )
  )</f>
        <v/>
      </c>
      <c r="F30" s="980">
        <f t="array" ref="F30">IFERROR(
      _xlfn._xlws.FILTER(FuSa_Charger!$F$3:$F$520, FuSa_Charger!$W$3:$W$520 = $W30),
      IFERROR(
          _xlfn._xlws.FILTER(Function_14DCDC!$F$3:$F$503,Function_14DCDC!$W$3:$W$503 = $W30),
          IFERROR(
              _xlfn._xlws.FILTER(Function_Charger!$F$3:$F$510,Function_Charger!$W$3:$W$510 = $W30),
              IFERROR(
                  _xlfn._xlws.FILTER(FuSa_14DCDC!$F$3:$F$500,FuSa_14DCDC!$W$3:$W$500 = $W30),
                  IFERROR(
                      _xlfn._xlws.FILTER(FuSa_14DCDC_EFAN!$F$3:$F$500,FuSa_14DCDC_EFAN!$W$3:$W$500 = $W30),
                      IFERROR(
                          _xlfn._xlws.FILTER(FuSa_FaultInjection!$F$3:$F$500,FuSa_FaultInjection!$W$3:$W$500 = $W30),
                          IFERROR(
                             _xlfn._xlws.FILTER(Function_SCC!$F$3:$F$525,Function_SCC!$W$3:$W$525 = $W30),
                             IFERROR(
                                _xlfn._xlws.FILTER(FuSa_FTT!$F$3:$F$500,FuSa_FTT!$W$3:$W$500 = $W30),
                                "NA"
                      )
                    )
                 )
              )
           )
        )
     )
  )</f>
        <v/>
      </c>
      <c r="G30" s="980">
        <f t="array" ref="G30">IFERROR(
      _xlfn._xlws.FILTER(FuSa_Charger!$G$3:$G$520, FuSa_Charger!$W$3:$W$520 = $W30),
      IFERROR(
          _xlfn._xlws.FILTER(Function_14DCDC!$G$3:$G$503,Function_14DCDC!$W$3:$W$503 = $W30),
          IFERROR(
              _xlfn._xlws.FILTER(Function_Charger!$G$3:$G$510,Function_Charger!$W$3:$W$510 = $W30),
              IFERROR(
                  _xlfn._xlws.FILTER(FuSa_14DCDC!$G$3:$G$500,FuSa_14DCDC!$W$3:$W$500 = $W30),
                  IFERROR(
                      _xlfn._xlws.FILTER(FuSa_14DCDC_EFAN!$G$3:$G$500,FuSa_14DCDC_EFAN!$W$3:$W$500 = $W30),
                      IFERROR(
                          _xlfn._xlws.FILTER(FuSa_FaultInjection!$G$3:$G$500,FuSa_FaultInjection!$W$3:$W$500 = $W30),
                          IFERROR(
                             _xlfn._xlws.FILTER(Function_SCC!$G$3:$G$525,Function_SCC!$W$3:$W$525 = $W30),
                             IFERROR(
                                _xlfn._xlws.FILTER(FuSa_FTT!$G$3:$G$500,FuSa_FTT!$W$3:$W$500 = $W30),
                                "NA"
                      )
                    )
                 )
              )
           )
        )
     )
  )</f>
        <v/>
      </c>
      <c r="H30" s="980">
        <f t="array" ref="H30">IFERROR(
      _xlfn._xlws.FILTER(FuSa_Charger!$H$3:$H$520, FuSa_Charger!$W$3:$W$520 = $W30),
      IFERROR(
          _xlfn._xlws.FILTER(Function_14DCDC!$H$3:$H$503,Function_14DCDC!$W$3:$W$503 = $W30),
          IFERROR(
              _xlfn._xlws.FILTER(Function_Charger!$H$3:$H$510,Function_Charger!$W$3:$W$510 = $W30),
              IFERROR(
                  _xlfn._xlws.FILTER(FuSa_14DCDC!$H$3:$H$500,FuSa_14DCDC!$W$3:$W$500 = $W30),
                  IFERROR(
                      _xlfn._xlws.FILTER(FuSa_14DCDC_EFAN!$H$3:$H$500,FuSa_14DCDC_EFAN!$W$3:$W$500 = $W30),
                      IFERROR(
                          _xlfn._xlws.FILTER(FuSa_FaultInjection!$H$3:$H$500,FuSa_FaultInjection!$W$3:$W$500 = $W30),
                          IFERROR(
                             _xlfn._xlws.FILTER(Function_SCC!$H$3:$H$525,Function_SCC!$W$3:$W$525 = $W30),
                             IFERROR(
                                _xlfn._xlws.FILTER(FuSa_FTT!$H$3:$H$500,FuSa_FTT!$W$3:$W$500 = $W30),
                                "NA"
                      )
                    )
                 )
              )
           )
        )
     )
  )</f>
        <v/>
      </c>
      <c r="I30" s="900">
        <f t="array" ref="I30">IFERROR(
      _xlfn._xlws.FILTER(FuSa_Charger!$I$3:$I$520, FuSa_Charger!$W$3:$W$520 = $W30),
      IFERROR(
          _xlfn._xlws.FILTER(Function_14DCDC!$I$3:$I$503,Function_14DCDC!$W$3:$W$503 = $W30),
          IFERROR(
              _xlfn._xlws.FILTER(Function_Charger!$I$3:$I$510,Function_Charger!$W$3:$W$510 = $W30),
              IFERROR(
                  _xlfn._xlws.FILTER(FuSa_14DCDC!$I$3:$I$500,FuSa_14DCDC!$W$3:$W$500 = $W30),
                  IFERROR(
                      _xlfn._xlws.FILTER(FuSa_14DCDC_EFAN!$I$3:$I$500,FuSa_14DCDC_EFAN!$W$3:$W$500 = $W30),
                      IFERROR(
                          _xlfn._xlws.FILTER(FuSa_FaultInjection!$I$3:$I$500,FuSa_FaultInjection!$W$3:$W$500 = $W30),
                          IFERROR(
                             _xlfn._xlws.FILTER(Function_SCC!$I$3:$I$525,Function_SCC!$W$3:$W$525 = $W30),
                             IFERROR(
                                _xlfn._xlws.FILTER(FuSa_FTT!$I$3:$I$500,FuSa_FTT!$W$3:$W$500 = $W30),
                                "NA"
                      )
                    )
                 )
              )
           )
        )
     )
  )</f>
        <v/>
      </c>
      <c r="J30" s="736" t="n"/>
      <c r="K30" s="441" t="n"/>
      <c r="L30" s="441" t="n"/>
      <c r="M30" s="441" t="n"/>
      <c r="N30" s="608" t="n"/>
      <c r="O30" s="903">
        <f t="array" ref="O30">IFERROR(
      _xlfn._xlws.FILTER(FuSa_Charger!$O$3:$O$520, FuSa_Charger!$W$3:$W$520 = $W30),
      IFERROR(
          _xlfn._xlws.FILTER(Function_14DCDC!$O$3:$O$503,Function_14DCDC!$W$3:$W$503 = $W30),
          IFERROR(
              _xlfn._xlws.FILTER(Function_Charger!$O$3:$O$510,Function_Charger!$W$3:$W$510 = $W30),
              IFERROR(
                  _xlfn._xlws.FILTER(FuSa_14DCDC!$O$3:$O$500,FuSa_14DCDC!$W$3:$W$500 = $W30),
                  IFERROR(
                      _xlfn._xlws.FILTER(FuSa_14DCDC_EFAN!$O$3:$O$500,FuSa_14DCDC_EFAN!$W$3:$W$500 = $W30),
                      IFERROR(
                          _xlfn._xlws.FILTER(FuSa_FaultInjection!$O$3:$O$500,FuSa_FaultInjection!$W$3:$W$500 = $W30),
                          IFERROR(
                             _xlfn._xlws.FILTER(Function_SCC!$O$3:$O$525,Function_SCC!$W$3:$W$525 = $W30),
                             IFERROR(
                                _xlfn._xlws.FILTER(FuSa_FTT!$O$3:$O$500,FuSa_FTT!$W$3:$W$500 = $W30),
                                "NA"
                      )
                    )
                 )
              )
           )
        )
     )
  )</f>
        <v/>
      </c>
      <c r="P30" s="900">
        <f t="array" ref="P30">IFERROR(
      _xlfn._xlws.FILTER(FuSa_Charger!$Q$3:$Q$520, FuSa_Charger!$W$3:$W$520 = $W30),
      IFERROR(
          _xlfn._xlws.FILTER(Function_14DCDC!$Q$3:$Q$503,Function_14DCDC!$W$3:$W$503 = $W30),
          IFERROR(
              _xlfn._xlws.FILTER(Function_Charger!$Q$3:$Q$510,Function_Charger!$W$3:$W$510 = $W30),
              IFERROR(
                  _xlfn._xlws.FILTER(FuSa_14DCDC!$Q$3:$Q$500,FuSa_14DCDC!$W$3:$W$500 = $W30),
                  IFERROR(
                      _xlfn._xlws.FILTER(FuSa_14DCDC_EFAN!$Q$3:$Q$500,FuSa_14DCDC_EFAN!$W$3:$W$500 = $W30),
                      IFERROR(
                          _xlfn._xlws.FILTER(FuSa_FaultInjection!$Q$3:$Q$500,FuSa_FaultInjection!$W$3:$W$500 = $W30),
                          IFERROR(
                             _xlfn._xlws.FILTER(Function_SCC!$Q$3:$Q$525,Function_SCC!$W$3:$W$525 = $W30),
                             IFERROR(
                                _xlfn._xlws.FILTER(FuSa_FTT!$Q$3:$Q$500,FuSa_FTT!$W$3:$W$500 = $W30),
                                "NA"
                      )
                    )
                 )
              )
           )
        )
     )
  )</f>
        <v/>
      </c>
      <c r="Q30" s="900">
        <f t="array" ref="Q30">IFERROR(
      _xlfn._xlws.FILTER(FuSa_Charger!$R$3:$R$520, FuSa_Charger!$W$3:$W$520 = $W30),
      IFERROR(
          _xlfn._xlws.FILTER(Function_14DCDC!$R$3:$R$503,Function_14DCDC!$W$3:$W$503 = $W30),
          IFERROR(
              _xlfn._xlws.FILTER(Function_Charger!$R$3:$R$510,Function_Charger!$W$3:$W$510 = $W30),
              IFERROR(
                  _xlfn._xlws.FILTER(FuSa_14DCDC!$R$3:$R$500,FuSa_14DCDC!$W$3:$W$500 = $W30),
                  IFERROR(
                      _xlfn._xlws.FILTER(FuSa_14DCDC_EFAN!$R$3:$R$500,FuSa_14DCDC_EFAN!$W$3:$W$500 = $W30),
                      IFERROR(
                          _xlfn._xlws.FILTER(FuSa_FaultInjection!$R$3:$R$500,FuSa_FaultInjection!$W$3:$W$500 = $W30),
                          IFERROR(
                             _xlfn._xlws.FILTER(Function_SCC!$R$3:$R$525,Function_SCC!$W$3:$W$525 = $W30),
                             IFERROR(
                                _xlfn._xlws.FILTER(FuSa_FTT!$R$3:$R$500,FuSa_FTT!$W$3:$W$500 = $W30),
                                "NA"
                      )
                    )
                 )
              )
           )
        )
     )
  )</f>
        <v/>
      </c>
      <c r="R30" s="900">
        <f t="array" ref="R30">IFERROR(
      _xlfn._xlws.FILTER(FuSa_Charger!$S$3:$S$520, FuSa_Charger!$W$3:$W$520 = $W30),
      IFERROR(
          _xlfn._xlws.FILTER(Function_14DCDC!$S$3:$S$503,Function_14DCDC!$W$3:$W$503 = $W30),
          IFERROR(
              _xlfn._xlws.FILTER(Function_Charger!$S$3:$S$510,Function_Charger!$W$3:$W$510 = $W30),
              IFERROR(
                  _xlfn._xlws.FILTER(FuSa_14DCDC!$S$3:$S$500,FuSa_14DCDC!$W$3:$W$500 = $W30),
                  IFERROR(
                      _xlfn._xlws.FILTER(FuSa_14DCDC_EFAN!$S$3:$S$500,FuSa_14DCDC_EFAN!$W$3:$W$500 = $W30),
                      IFERROR(
                          _xlfn._xlws.FILTER(FuSa_FaultInjection!$S$3:$S$500,FuSa_FaultInjection!$W$3:$W$500 = $W30),
                          IFERROR(
                             _xlfn._xlws.FILTER(Function_SCC!$S$3:$S$525,Function_SCC!$W$3:$W$525 = $W30),
                             IFERROR(
                                _xlfn._xlws.FILTER(FuSa_FTT!$S$3:$S$500,FuSa_FTT!$W$3:$W$500 = $W30),
                                "NA"
                      )
                    )
                 )
              )
           )
        )
     )
  )</f>
        <v/>
      </c>
      <c r="S30" s="914">
        <f t="array" ref="S30">IFERROR(
      _xlfn._xlws.FILTER(FuSa_Charger!$T$3:$T$520, FuSa_Charger!$W$3:$W$520 = $W30),
      IFERROR(
          _xlfn._xlws.FILTER(Function_14DCDC!$T$3:$T$503,Function_14DCDC!$W$3:$W$503 = $W30),
          IFERROR(
              _xlfn._xlws.FILTER(Function_Charger!$T$3:$T$510,Function_Charger!$W$3:$W$510 = $W30),
              IFERROR(
                  _xlfn._xlws.FILTER(FuSa_14DCDC!$T$3:$T$500,FuSa_14DCDC!$W$3:$W$500 = $W30),
                  IFERROR(
                      _xlfn._xlws.FILTER(FuSa_14DCDC_EFAN!$T$3:$T$500,FuSa_14DCDC_EFAN!$W$3:$W$500 = $W30),
                      IFERROR(
                          _xlfn._xlws.FILTER(FuSa_FaultInjection!$T$3:$T$500,FuSa_FaultInjection!$W$3:$W$500 = $W30),
                          IFERROR(
                             _xlfn._xlws.FILTER(Function_SCC!$T$3:$T$525,Function_SCC!$W$3:$W$525 = $W30),
                             IFERROR(
                                _xlfn._xlws.FILTER(FuSa_FTT!$T$3:$T$500,FuSa_FTT!$W$3:$W$500 = $W30),
                                "NA"
                      )
                    )
                 )
              )
           )
        )
     )
  )</f>
        <v/>
      </c>
      <c r="T30" s="901">
        <f t="array" ref="T30">IFERROR(
      _xlfn._xlws.FILTER(FuSa_Charger!$U$3:$U$520, FuSa_Charger!$W$3:$W$520 = $W30),
      IFERROR(
          _xlfn._xlws.FILTER(Function_14DCDC!$U$3:$U$503,Function_14DCDC!$W$3:$W$503 = $W30),
          IFERROR(
              _xlfn._xlws.FILTER(Function_Charger!$U$3:$U$510,Function_Charger!$W$3:$W$510 = $W30),
              IFERROR(
                  _xlfn._xlws.FILTER(FuSa_14DCDC!$U$3:$U$500,FuSa_14DCDC!$W$3:$W$500 = $W30),
                  IFERROR(
                      _xlfn._xlws.FILTER(FuSa_14DCDC_EFAN!$U$3:$U$500,FuSa_14DCDC_EFAN!$W$3:$W$500 = $W30),
                      IFERROR(
                          _xlfn._xlws.FILTER(FuSa_FaultInjection!$U$3:$U$500,FuSa_FaultInjection!$W$3:$W$500 = $W30),
                          IFERROR(
                             _xlfn._xlws.FILTER(Function_SCC!$U$3:$U$525,Function_SCC!$W$3:$W$525 = $W30),
                             IFERROR(
                                _xlfn._xlws.FILTER(FuSa_FTT!$U$3:$U$500,FuSa_FTT!$W$3:$W$500 = $W30),
                                "NA"
                      )
                    )
                 )
              )
           )
        )
     )
  )</f>
        <v/>
      </c>
      <c r="U30" s="918">
        <f t="array" ref="U30">IFERROR(
      _xlfn._xlws.FILTER(FuSa_Charger!$V$3:$V$520, FuSa_Charger!$W$3:$W$520 = $W30),
      IFERROR(
          _xlfn._xlws.FILTER(Function_14DCDC!$V$3:$V$503,Function_14DCDC!$W$3:$W$503 = $W30),
          IFERROR(
              _xlfn._xlws.FILTER(Function_Charger!$V$3:$V$510,Function_Charger!$W$3:$W$510 = $W30),
              IFERROR(
                  _xlfn._xlws.FILTER(FuSa_14DCDC!$V$3:$V$500,FuSa_14DCDC!$W$3:$W$500 = $W30),
                  IFERROR(
                      _xlfn._xlws.FILTER(FuSa_14DCDC_EFAN!$V$3:$V$500,FuSa_14DCDC_EFAN!$W$3:$W$500 = $W30),
                      IFERROR(
                          _xlfn._xlws.FILTER(FuSa_FaultInjection!$V$3:$V$500,FuSa_FaultInjection!$W$3:$W$500 = $W30),
                          IFERROR(
                             _xlfn._xlws.FILTER(Function_SCC!$V$3:$V$525,Function_SCC!$W$3:$W$525 = $W30),
                             IFERROR(
                                _xlfn._xlws.FILTER(FuSa_FTT!$V$3:$V$500,FuSa_FTT!$W$3:$W$500 = $W30),
                                "NA"
                      )
                    )
                 )
              )
           )
        )
     )
  )</f>
        <v/>
      </c>
      <c r="V30" s="737" t="inlineStr">
        <is>
          <t>No Faulty Voltage at AC Connection (SZ-AC4)</t>
        </is>
      </c>
      <c r="W30" s="160" t="inlineStr">
        <is>
          <t>[SYI_AC4_002_004]AC voltage measurement plausibility check.html</t>
        </is>
      </c>
      <c r="X30" s="120" t="n">
        <v>3</v>
      </c>
      <c r="Y30" s="120" t="n">
        <v>0</v>
      </c>
      <c r="Z30" s="120" t="n">
        <v>0</v>
      </c>
      <c r="AA30" s="480" t="n">
        <v>3</v>
      </c>
      <c r="AB30" s="485" t="inlineStr">
        <is>
          <t>TSR-CCU-089</t>
        </is>
      </c>
      <c r="AC30" s="742" t="n"/>
      <c r="AD30" s="166" t="n"/>
      <c r="AE30" s="756" t="n"/>
      <c r="AG30" s="231" t="inlineStr"/>
      <c r="AH30" s="223" t="inlineStr"/>
      <c r="AI30" s="43" t="inlineStr"/>
      <c r="AJ30" s="43" t="inlineStr"/>
      <c r="AK30" s="43" t="inlineStr"/>
      <c r="AL30" s="266" t="n"/>
      <c r="AM30" s="231" t="n"/>
      <c r="AN30" s="765" t="n"/>
      <c r="AO30" s="223">
        <f>EXACT(W30,AG30)</f>
        <v/>
      </c>
      <c r="AP30" s="43">
        <f>EXACT(X30,AH30)</f>
        <v/>
      </c>
      <c r="AQ30" s="43">
        <f>EXACT(Y30,AI30)</f>
        <v/>
      </c>
      <c r="AR30" s="43">
        <f>EXACT(Z30,AJ30)</f>
        <v/>
      </c>
      <c r="AS30" s="266">
        <f>EXACT(AA30,AK30)</f>
        <v/>
      </c>
      <c r="AT30" t="inlineStr"/>
      <c r="AU30" t="inlineStr"/>
    </row>
    <row r="31" ht="15" customHeight="1" thickBot="1">
      <c r="A31" s="439" t="inlineStr">
        <is>
          <t>Yes</t>
        </is>
      </c>
      <c r="B31" s="440" t="inlineStr">
        <is>
          <t>Yes</t>
        </is>
      </c>
      <c r="C31" s="445" t="inlineStr">
        <is>
          <t>Yes</t>
        </is>
      </c>
      <c r="D31" s="910">
        <f t="array" ref="D31">IFERROR(
      _xlfn._xlws.FILTER(FuSa_Charger!$D$3:$D$520, FuSa_Charger!$W$3:$W$520 = $W31),
      IFERROR(
          _xlfn._xlws.FILTER(Function_14DCDC!$D$3:$D$503,Function_14DCDC!$W$3:$W$503 = $W31),
          IFERROR(
              _xlfn._xlws.FILTER(Function_Charger!$D$3:$D$510,Function_Charger!$W$3:$W$510 = $W31),
              IFERROR(
                  _xlfn._xlws.FILTER(FuSa_14DCDC!$D$3:$D$500,FuSa_14DCDC!$W$3:$W$500 = $W31),
                  IFERROR(
                      _xlfn._xlws.FILTER(FuSa_14DCDC_EFAN!$D$3:$D$500,FuSa_14DCDC_EFAN!$W$3:$W$500 = $W31),
                      IFERROR(
                          _xlfn._xlws.FILTER(FuSa_FaultInjection!$D$3:$D$500,FuSa_FaultInjection!$W$3:$W$500 = $W31),
                          IFERROR(
                             _xlfn._xlws.FILTER(Function_SCC!$D$3:$D$525,Function_SCC!$W$3:$W$525 = $W31),
                             IFERROR(
                                _xlfn._xlws.FILTER(FuSa_FTT!$D$3:$D$500,FuSa_FTT!$W$3:$W$500 = $W31),
                                "NA"
                      )
                    )
                 )
              )
           )
        )
     )
  )</f>
        <v/>
      </c>
      <c r="E31" s="900">
        <f t="array" ref="E31">IFERROR(
      _xlfn._xlws.FILTER(FuSa_Charger!$E$3:$E$520, FuSa_Charger!$W$3:$W$520 = $W31),
      IFERROR(
          _xlfn._xlws.FILTER(Function_14DCDC!$E$3:$E$503,Function_14DCDC!$W$3:$W$503 = $W31),
          IFERROR(
              _xlfn._xlws.FILTER(Function_Charger!$E$3:$E$510,Function_Charger!$W$3:$W$510 = $W31),
              IFERROR(
                  _xlfn._xlws.FILTER(FuSa_14DCDC!$E$3:$E$500,FuSa_14DCDC!$W$3:$W$500 = $W31),
                  IFERROR(
                      _xlfn._xlws.FILTER(FuSa_14DCDC_EFAN!$E$3:$E$500,FuSa_14DCDC_EFAN!$W$3:$W$500 = $W31),
                      IFERROR(
                          _xlfn._xlws.FILTER(FuSa_FaultInjection!$E$3:$E$500,FuSa_FaultInjection!$W$3:$W$500 = $W31),
                          IFERROR(
                             _xlfn._xlws.FILTER(Function_SCC!$E$3:$E$525,Function_SCC!$W$3:$W$525 = $W31),
                             IFERROR(
                                _xlfn._xlws.FILTER(FuSa_FTT!$E$3:$E$500,FuSa_FTT!$W$3:$W$500 = $W31),
                                "NA"
                      )
                    )
                 )
              )
           )
        )
     )
  )</f>
        <v/>
      </c>
      <c r="F31" s="980">
        <f t="array" ref="F31">IFERROR(
      _xlfn._xlws.FILTER(FuSa_Charger!$F$3:$F$520, FuSa_Charger!$W$3:$W$520 = $W31),
      IFERROR(
          _xlfn._xlws.FILTER(Function_14DCDC!$F$3:$F$503,Function_14DCDC!$W$3:$W$503 = $W31),
          IFERROR(
              _xlfn._xlws.FILTER(Function_Charger!$F$3:$F$510,Function_Charger!$W$3:$W$510 = $W31),
              IFERROR(
                  _xlfn._xlws.FILTER(FuSa_14DCDC!$F$3:$F$500,FuSa_14DCDC!$W$3:$W$500 = $W31),
                  IFERROR(
                      _xlfn._xlws.FILTER(FuSa_14DCDC_EFAN!$F$3:$F$500,FuSa_14DCDC_EFAN!$W$3:$W$500 = $W31),
                      IFERROR(
                          _xlfn._xlws.FILTER(FuSa_FaultInjection!$F$3:$F$500,FuSa_FaultInjection!$W$3:$W$500 = $W31),
                          IFERROR(
                             _xlfn._xlws.FILTER(Function_SCC!$F$3:$F$525,Function_SCC!$W$3:$W$525 = $W31),
                             IFERROR(
                                _xlfn._xlws.FILTER(FuSa_FTT!$F$3:$F$500,FuSa_FTT!$W$3:$W$500 = $W31),
                                "NA"
                      )
                    )
                 )
              )
           )
        )
     )
  )</f>
        <v/>
      </c>
      <c r="G31" s="980">
        <f t="array" ref="G31">IFERROR(
      _xlfn._xlws.FILTER(FuSa_Charger!$G$3:$G$520, FuSa_Charger!$W$3:$W$520 = $W31),
      IFERROR(
          _xlfn._xlws.FILTER(Function_14DCDC!$G$3:$G$503,Function_14DCDC!$W$3:$W$503 = $W31),
          IFERROR(
              _xlfn._xlws.FILTER(Function_Charger!$G$3:$G$510,Function_Charger!$W$3:$W$510 = $W31),
              IFERROR(
                  _xlfn._xlws.FILTER(FuSa_14DCDC!$G$3:$G$500,FuSa_14DCDC!$W$3:$W$500 = $W31),
                  IFERROR(
                      _xlfn._xlws.FILTER(FuSa_14DCDC_EFAN!$G$3:$G$500,FuSa_14DCDC_EFAN!$W$3:$W$500 = $W31),
                      IFERROR(
                          _xlfn._xlws.FILTER(FuSa_FaultInjection!$G$3:$G$500,FuSa_FaultInjection!$W$3:$W$500 = $W31),
                          IFERROR(
                             _xlfn._xlws.FILTER(Function_SCC!$G$3:$G$525,Function_SCC!$W$3:$W$525 = $W31),
                             IFERROR(
                                _xlfn._xlws.FILTER(FuSa_FTT!$G$3:$G$500,FuSa_FTT!$W$3:$W$500 = $W31),
                                "NA"
                      )
                    )
                 )
              )
           )
        )
     )
  )</f>
        <v/>
      </c>
      <c r="H31" s="980">
        <f t="array" ref="H31">IFERROR(
      _xlfn._xlws.FILTER(FuSa_Charger!$H$3:$H$520, FuSa_Charger!$W$3:$W$520 = $W31),
      IFERROR(
          _xlfn._xlws.FILTER(Function_14DCDC!$H$3:$H$503,Function_14DCDC!$W$3:$W$503 = $W31),
          IFERROR(
              _xlfn._xlws.FILTER(Function_Charger!$H$3:$H$510,Function_Charger!$W$3:$W$510 = $W31),
              IFERROR(
                  _xlfn._xlws.FILTER(FuSa_14DCDC!$H$3:$H$500,FuSa_14DCDC!$W$3:$W$500 = $W31),
                  IFERROR(
                      _xlfn._xlws.FILTER(FuSa_14DCDC_EFAN!$H$3:$H$500,FuSa_14DCDC_EFAN!$W$3:$W$500 = $W31),
                      IFERROR(
                          _xlfn._xlws.FILTER(FuSa_FaultInjection!$H$3:$H$500,FuSa_FaultInjection!$W$3:$W$500 = $W31),
                          IFERROR(
                             _xlfn._xlws.FILTER(Function_SCC!$H$3:$H$525,Function_SCC!$W$3:$W$525 = $W31),
                             IFERROR(
                                _xlfn._xlws.FILTER(FuSa_FTT!$H$3:$H$500,FuSa_FTT!$W$3:$W$500 = $W31),
                                "NA"
                      )
                    )
                 )
              )
           )
        )
     )
  )</f>
        <v/>
      </c>
      <c r="I31" s="900">
        <f t="array" ref="I31">IFERROR(
      _xlfn._xlws.FILTER(FuSa_Charger!$I$3:$I$520, FuSa_Charger!$W$3:$W$520 = $W31),
      IFERROR(
          _xlfn._xlws.FILTER(Function_14DCDC!$I$3:$I$503,Function_14DCDC!$W$3:$W$503 = $W31),
          IFERROR(
              _xlfn._xlws.FILTER(Function_Charger!$I$3:$I$510,Function_Charger!$W$3:$W$510 = $W31),
              IFERROR(
                  _xlfn._xlws.FILTER(FuSa_14DCDC!$I$3:$I$500,FuSa_14DCDC!$W$3:$W$500 = $W31),
                  IFERROR(
                      _xlfn._xlws.FILTER(FuSa_14DCDC_EFAN!$I$3:$I$500,FuSa_14DCDC_EFAN!$W$3:$W$500 = $W31),
                      IFERROR(
                          _xlfn._xlws.FILTER(FuSa_FaultInjection!$I$3:$I$500,FuSa_FaultInjection!$W$3:$W$500 = $W31),
                          IFERROR(
                             _xlfn._xlws.FILTER(Function_SCC!$I$3:$I$525,Function_SCC!$W$3:$W$525 = $W31),
                             IFERROR(
                                _xlfn._xlws.FILTER(FuSa_FTT!$I$3:$I$500,FuSa_FTT!$W$3:$W$500 = $W31),
                                "NA"
                      )
                    )
                 )
              )
           )
        )
     )
  )</f>
        <v/>
      </c>
      <c r="J31" s="736" t="n"/>
      <c r="K31" s="441" t="n"/>
      <c r="L31" s="441" t="n"/>
      <c r="M31" s="441" t="n"/>
      <c r="N31" s="608" t="n"/>
      <c r="O31" s="903">
        <f t="array" ref="O31">IFERROR(
      _xlfn._xlws.FILTER(FuSa_Charger!$O$3:$O$520, FuSa_Charger!$W$3:$W$520 = $W31),
      IFERROR(
          _xlfn._xlws.FILTER(Function_14DCDC!$O$3:$O$503,Function_14DCDC!$W$3:$W$503 = $W31),
          IFERROR(
              _xlfn._xlws.FILTER(Function_Charger!$O$3:$O$510,Function_Charger!$W$3:$W$510 = $W31),
              IFERROR(
                  _xlfn._xlws.FILTER(FuSa_14DCDC!$O$3:$O$500,FuSa_14DCDC!$W$3:$W$500 = $W31),
                  IFERROR(
                      _xlfn._xlws.FILTER(FuSa_14DCDC_EFAN!$O$3:$O$500,FuSa_14DCDC_EFAN!$W$3:$W$500 = $W31),
                      IFERROR(
                          _xlfn._xlws.FILTER(FuSa_FaultInjection!$O$3:$O$500,FuSa_FaultInjection!$W$3:$W$500 = $W31),
                          IFERROR(
                             _xlfn._xlws.FILTER(Function_SCC!$O$3:$O$525,Function_SCC!$W$3:$W$525 = $W31),
                             IFERROR(
                                _xlfn._xlws.FILTER(FuSa_FTT!$O$3:$O$500,FuSa_FTT!$W$3:$W$500 = $W31),
                                "NA"
                      )
                    )
                 )
              )
           )
        )
     )
  )</f>
        <v/>
      </c>
      <c r="P31" s="900">
        <f t="array" ref="P31">IFERROR(
      _xlfn._xlws.FILTER(FuSa_Charger!$Q$3:$Q$520, FuSa_Charger!$W$3:$W$520 = $W31),
      IFERROR(
          _xlfn._xlws.FILTER(Function_14DCDC!$Q$3:$Q$503,Function_14DCDC!$W$3:$W$503 = $W31),
          IFERROR(
              _xlfn._xlws.FILTER(Function_Charger!$Q$3:$Q$510,Function_Charger!$W$3:$W$510 = $W31),
              IFERROR(
                  _xlfn._xlws.FILTER(FuSa_14DCDC!$Q$3:$Q$500,FuSa_14DCDC!$W$3:$W$500 = $W31),
                  IFERROR(
                      _xlfn._xlws.FILTER(FuSa_14DCDC_EFAN!$Q$3:$Q$500,FuSa_14DCDC_EFAN!$W$3:$W$500 = $W31),
                      IFERROR(
                          _xlfn._xlws.FILTER(FuSa_FaultInjection!$Q$3:$Q$500,FuSa_FaultInjection!$W$3:$W$500 = $W31),
                          IFERROR(
                             _xlfn._xlws.FILTER(Function_SCC!$Q$3:$Q$525,Function_SCC!$W$3:$W$525 = $W31),
                             IFERROR(
                                _xlfn._xlws.FILTER(FuSa_FTT!$Q$3:$Q$500,FuSa_FTT!$W$3:$W$500 = $W31),
                                "NA"
                      )
                    )
                 )
              )
           )
        )
     )
  )</f>
        <v/>
      </c>
      <c r="Q31" s="900">
        <f t="array" ref="Q31">IFERROR(
      _xlfn._xlws.FILTER(FuSa_Charger!$R$3:$R$520, FuSa_Charger!$W$3:$W$520 = $W31),
      IFERROR(
          _xlfn._xlws.FILTER(Function_14DCDC!$R$3:$R$503,Function_14DCDC!$W$3:$W$503 = $W31),
          IFERROR(
              _xlfn._xlws.FILTER(Function_Charger!$R$3:$R$510,Function_Charger!$W$3:$W$510 = $W31),
              IFERROR(
                  _xlfn._xlws.FILTER(FuSa_14DCDC!$R$3:$R$500,FuSa_14DCDC!$W$3:$W$500 = $W31),
                  IFERROR(
                      _xlfn._xlws.FILTER(FuSa_14DCDC_EFAN!$R$3:$R$500,FuSa_14DCDC_EFAN!$W$3:$W$500 = $W31),
                      IFERROR(
                          _xlfn._xlws.FILTER(FuSa_FaultInjection!$R$3:$R$500,FuSa_FaultInjection!$W$3:$W$500 = $W31),
                          IFERROR(
                             _xlfn._xlws.FILTER(Function_SCC!$R$3:$R$525,Function_SCC!$W$3:$W$525 = $W31),
                             IFERROR(
                                _xlfn._xlws.FILTER(FuSa_FTT!$R$3:$R$500,FuSa_FTT!$W$3:$W$500 = $W31),
                                "NA"
                      )
                    )
                 )
              )
           )
        )
     )
  )</f>
        <v/>
      </c>
      <c r="R31" s="900">
        <f t="array" ref="R31">IFERROR(
      _xlfn._xlws.FILTER(FuSa_Charger!$S$3:$S$520, FuSa_Charger!$W$3:$W$520 = $W31),
      IFERROR(
          _xlfn._xlws.FILTER(Function_14DCDC!$S$3:$S$503,Function_14DCDC!$W$3:$W$503 = $W31),
          IFERROR(
              _xlfn._xlws.FILTER(Function_Charger!$S$3:$S$510,Function_Charger!$W$3:$W$510 = $W31),
              IFERROR(
                  _xlfn._xlws.FILTER(FuSa_14DCDC!$S$3:$S$500,FuSa_14DCDC!$W$3:$W$500 = $W31),
                  IFERROR(
                      _xlfn._xlws.FILTER(FuSa_14DCDC_EFAN!$S$3:$S$500,FuSa_14DCDC_EFAN!$W$3:$W$500 = $W31),
                      IFERROR(
                          _xlfn._xlws.FILTER(FuSa_FaultInjection!$S$3:$S$500,FuSa_FaultInjection!$W$3:$W$500 = $W31),
                          IFERROR(
                             _xlfn._xlws.FILTER(Function_SCC!$S$3:$S$525,Function_SCC!$W$3:$W$525 = $W31),
                             IFERROR(
                                _xlfn._xlws.FILTER(FuSa_FTT!$S$3:$S$500,FuSa_FTT!$W$3:$W$500 = $W31),
                                "NA"
                      )
                    )
                 )
              )
           )
        )
     )
  )</f>
        <v/>
      </c>
      <c r="S31" s="914">
        <f t="array" ref="S31">IFERROR(
      _xlfn._xlws.FILTER(FuSa_Charger!$T$3:$T$520, FuSa_Charger!$W$3:$W$520 = $W31),
      IFERROR(
          _xlfn._xlws.FILTER(Function_14DCDC!$T$3:$T$503,Function_14DCDC!$W$3:$W$503 = $W31),
          IFERROR(
              _xlfn._xlws.FILTER(Function_Charger!$T$3:$T$510,Function_Charger!$W$3:$W$510 = $W31),
              IFERROR(
                  _xlfn._xlws.FILTER(FuSa_14DCDC!$T$3:$T$500,FuSa_14DCDC!$W$3:$W$500 = $W31),
                  IFERROR(
                      _xlfn._xlws.FILTER(FuSa_14DCDC_EFAN!$T$3:$T$500,FuSa_14DCDC_EFAN!$W$3:$W$500 = $W31),
                      IFERROR(
                          _xlfn._xlws.FILTER(FuSa_FaultInjection!$T$3:$T$500,FuSa_FaultInjection!$W$3:$W$500 = $W31),
                          IFERROR(
                             _xlfn._xlws.FILTER(Function_SCC!$T$3:$T$525,Function_SCC!$W$3:$W$525 = $W31),
                             IFERROR(
                                _xlfn._xlws.FILTER(FuSa_FTT!$T$3:$T$500,FuSa_FTT!$W$3:$W$500 = $W31),
                                "NA"
                      )
                    )
                 )
              )
           )
        )
     )
  )</f>
        <v/>
      </c>
      <c r="T31" s="901">
        <f t="array" ref="T31">IFERROR(
      _xlfn._xlws.FILTER(FuSa_Charger!$U$3:$U$520, FuSa_Charger!$W$3:$W$520 = $W31),
      IFERROR(
          _xlfn._xlws.FILTER(Function_14DCDC!$U$3:$U$503,Function_14DCDC!$W$3:$W$503 = $W31),
          IFERROR(
              _xlfn._xlws.FILTER(Function_Charger!$U$3:$U$510,Function_Charger!$W$3:$W$510 = $W31),
              IFERROR(
                  _xlfn._xlws.FILTER(FuSa_14DCDC!$U$3:$U$500,FuSa_14DCDC!$W$3:$W$500 = $W31),
                  IFERROR(
                      _xlfn._xlws.FILTER(FuSa_14DCDC_EFAN!$U$3:$U$500,FuSa_14DCDC_EFAN!$W$3:$W$500 = $W31),
                      IFERROR(
                          _xlfn._xlws.FILTER(FuSa_FaultInjection!$U$3:$U$500,FuSa_FaultInjection!$W$3:$W$500 = $W31),
                          IFERROR(
                             _xlfn._xlws.FILTER(Function_SCC!$U$3:$U$525,Function_SCC!$W$3:$W$525 = $W31),
                             IFERROR(
                                _xlfn._xlws.FILTER(FuSa_FTT!$U$3:$U$500,FuSa_FTT!$W$3:$W$500 = $W31),
                                "NA"
                      )
                    )
                 )
              )
           )
        )
     )
  )</f>
        <v/>
      </c>
      <c r="U31" s="918">
        <f t="array" ref="U31">IFERROR(
      _xlfn._xlws.FILTER(FuSa_Charger!$V$3:$V$520, FuSa_Charger!$W$3:$W$520 = $W31),
      IFERROR(
          _xlfn._xlws.FILTER(Function_14DCDC!$V$3:$V$503,Function_14DCDC!$W$3:$W$503 = $W31),
          IFERROR(
              _xlfn._xlws.FILTER(Function_Charger!$V$3:$V$510,Function_Charger!$W$3:$W$510 = $W31),
              IFERROR(
                  _xlfn._xlws.FILTER(FuSa_14DCDC!$V$3:$V$500,FuSa_14DCDC!$W$3:$W$500 = $W31),
                  IFERROR(
                      _xlfn._xlws.FILTER(FuSa_14DCDC_EFAN!$V$3:$V$500,FuSa_14DCDC_EFAN!$W$3:$W$500 = $W31),
                      IFERROR(
                          _xlfn._xlws.FILTER(FuSa_FaultInjection!$V$3:$V$500,FuSa_FaultInjection!$W$3:$W$500 = $W31),
                          IFERROR(
                             _xlfn._xlws.FILTER(Function_SCC!$V$3:$V$525,Function_SCC!$W$3:$W$525 = $W31),
                             IFERROR(
                                _xlfn._xlws.FILTER(FuSa_FTT!$V$3:$V$500,FuSa_FTT!$W$3:$W$500 = $W31),
                                "NA"
                      )
                    )
                 )
              )
           )
        )
     )
  )</f>
        <v/>
      </c>
      <c r="V31" s="737" t="inlineStr">
        <is>
          <t>No Faulty Voltage at AC Connection (SZ-AC4)</t>
        </is>
      </c>
      <c r="W31" s="160" t="inlineStr">
        <is>
          <t>[SYI_AC4_003_001]AC passive discharge circuit failure detection.html</t>
        </is>
      </c>
      <c r="X31" s="120" t="n">
        <v>3</v>
      </c>
      <c r="Y31" s="120" t="n">
        <v>0</v>
      </c>
      <c r="Z31" s="120" t="n">
        <v>0</v>
      </c>
      <c r="AA31" s="480" t="n">
        <v>3</v>
      </c>
      <c r="AB31" s="485" t="inlineStr">
        <is>
          <t>TSR-CCU-080</t>
        </is>
      </c>
      <c r="AC31" s="742" t="n"/>
      <c r="AD31" s="166" t="n"/>
      <c r="AE31" s="756" t="n"/>
      <c r="AG31" s="231" t="inlineStr"/>
      <c r="AH31" s="223" t="inlineStr"/>
      <c r="AI31" s="43" t="inlineStr"/>
      <c r="AJ31" s="43" t="inlineStr"/>
      <c r="AK31" s="43" t="inlineStr"/>
      <c r="AL31" s="266" t="n"/>
      <c r="AM31" s="231" t="n"/>
      <c r="AN31" s="765" t="n"/>
      <c r="AO31" s="223">
        <f>EXACT(W31,AG31)</f>
        <v/>
      </c>
      <c r="AP31" s="43">
        <f>EXACT(X31,AH31)</f>
        <v/>
      </c>
      <c r="AQ31" s="43">
        <f>EXACT(Y31,AI31)</f>
        <v/>
      </c>
      <c r="AR31" s="43">
        <f>EXACT(Z31,AJ31)</f>
        <v/>
      </c>
      <c r="AS31" s="266">
        <f>EXACT(AA31,AK31)</f>
        <v/>
      </c>
      <c r="AT31" t="inlineStr"/>
      <c r="AU31" t="inlineStr"/>
    </row>
    <row r="32" ht="15" customHeight="1" thickBot="1">
      <c r="A32" s="439" t="inlineStr">
        <is>
          <t>Yes</t>
        </is>
      </c>
      <c r="B32" s="440" t="inlineStr">
        <is>
          <t>Yes</t>
        </is>
      </c>
      <c r="C32" s="445" t="inlineStr">
        <is>
          <t>Yes</t>
        </is>
      </c>
      <c r="D32" s="910">
        <f t="array" ref="D32">IFERROR(
      _xlfn._xlws.FILTER(FuSa_Charger!$D$3:$D$520, FuSa_Charger!$W$3:$W$520 = $W32),
      IFERROR(
          _xlfn._xlws.FILTER(Function_14DCDC!$D$3:$D$503,Function_14DCDC!$W$3:$W$503 = $W32),
          IFERROR(
              _xlfn._xlws.FILTER(Function_Charger!$D$3:$D$510,Function_Charger!$W$3:$W$510 = $W32),
              IFERROR(
                  _xlfn._xlws.FILTER(FuSa_14DCDC!$D$3:$D$500,FuSa_14DCDC!$W$3:$W$500 = $W32),
                  IFERROR(
                      _xlfn._xlws.FILTER(FuSa_14DCDC_EFAN!$D$3:$D$500,FuSa_14DCDC_EFAN!$W$3:$W$500 = $W32),
                      IFERROR(
                          _xlfn._xlws.FILTER(FuSa_FaultInjection!$D$3:$D$500,FuSa_FaultInjection!$W$3:$W$500 = $W32),
                          IFERROR(
                             _xlfn._xlws.FILTER(Function_SCC!$D$3:$D$525,Function_SCC!$W$3:$W$525 = $W32),
                             IFERROR(
                                _xlfn._xlws.FILTER(FuSa_FTT!$D$3:$D$500,FuSa_FTT!$W$3:$W$500 = $W32),
                                "NA"
                      )
                    )
                 )
              )
           )
        )
     )
  )</f>
        <v/>
      </c>
      <c r="E32" s="900">
        <f t="array" ref="E32">IFERROR(
      _xlfn._xlws.FILTER(FuSa_Charger!$E$3:$E$520, FuSa_Charger!$W$3:$W$520 = $W32),
      IFERROR(
          _xlfn._xlws.FILTER(Function_14DCDC!$E$3:$E$503,Function_14DCDC!$W$3:$W$503 = $W32),
          IFERROR(
              _xlfn._xlws.FILTER(Function_Charger!$E$3:$E$510,Function_Charger!$W$3:$W$510 = $W32),
              IFERROR(
                  _xlfn._xlws.FILTER(FuSa_14DCDC!$E$3:$E$500,FuSa_14DCDC!$W$3:$W$500 = $W32),
                  IFERROR(
                      _xlfn._xlws.FILTER(FuSa_14DCDC_EFAN!$E$3:$E$500,FuSa_14DCDC_EFAN!$W$3:$W$500 = $W32),
                      IFERROR(
                          _xlfn._xlws.FILTER(FuSa_FaultInjection!$E$3:$E$500,FuSa_FaultInjection!$W$3:$W$500 = $W32),
                          IFERROR(
                             _xlfn._xlws.FILTER(Function_SCC!$E$3:$E$525,Function_SCC!$W$3:$W$525 = $W32),
                             IFERROR(
                                _xlfn._xlws.FILTER(FuSa_FTT!$E$3:$E$500,FuSa_FTT!$W$3:$W$500 = $W32),
                                "NA"
                      )
                    )
                 )
              )
           )
        )
     )
  )</f>
        <v/>
      </c>
      <c r="F32" s="980">
        <f t="array" ref="F32">IFERROR(
      _xlfn._xlws.FILTER(FuSa_Charger!$F$3:$F$520, FuSa_Charger!$W$3:$W$520 = $W32),
      IFERROR(
          _xlfn._xlws.FILTER(Function_14DCDC!$F$3:$F$503,Function_14DCDC!$W$3:$W$503 = $W32),
          IFERROR(
              _xlfn._xlws.FILTER(Function_Charger!$F$3:$F$510,Function_Charger!$W$3:$W$510 = $W32),
              IFERROR(
                  _xlfn._xlws.FILTER(FuSa_14DCDC!$F$3:$F$500,FuSa_14DCDC!$W$3:$W$500 = $W32),
                  IFERROR(
                      _xlfn._xlws.FILTER(FuSa_14DCDC_EFAN!$F$3:$F$500,FuSa_14DCDC_EFAN!$W$3:$W$500 = $W32),
                      IFERROR(
                          _xlfn._xlws.FILTER(FuSa_FaultInjection!$F$3:$F$500,FuSa_FaultInjection!$W$3:$W$500 = $W32),
                          IFERROR(
                             _xlfn._xlws.FILTER(Function_SCC!$F$3:$F$525,Function_SCC!$W$3:$W$525 = $W32),
                             IFERROR(
                                _xlfn._xlws.FILTER(FuSa_FTT!$F$3:$F$500,FuSa_FTT!$W$3:$W$500 = $W32),
                                "NA"
                      )
                    )
                 )
              )
           )
        )
     )
  )</f>
        <v/>
      </c>
      <c r="G32" s="980">
        <f t="array" ref="G32">IFERROR(
      _xlfn._xlws.FILTER(FuSa_Charger!$G$3:$G$520, FuSa_Charger!$W$3:$W$520 = $W32),
      IFERROR(
          _xlfn._xlws.FILTER(Function_14DCDC!$G$3:$G$503,Function_14DCDC!$W$3:$W$503 = $W32),
          IFERROR(
              _xlfn._xlws.FILTER(Function_Charger!$G$3:$G$510,Function_Charger!$W$3:$W$510 = $W32),
              IFERROR(
                  _xlfn._xlws.FILTER(FuSa_14DCDC!$G$3:$G$500,FuSa_14DCDC!$W$3:$W$500 = $W32),
                  IFERROR(
                      _xlfn._xlws.FILTER(FuSa_14DCDC_EFAN!$G$3:$G$500,FuSa_14DCDC_EFAN!$W$3:$W$500 = $W32),
                      IFERROR(
                          _xlfn._xlws.FILTER(FuSa_FaultInjection!$G$3:$G$500,FuSa_FaultInjection!$W$3:$W$500 = $W32),
                          IFERROR(
                             _xlfn._xlws.FILTER(Function_SCC!$G$3:$G$525,Function_SCC!$W$3:$W$525 = $W32),
                             IFERROR(
                                _xlfn._xlws.FILTER(FuSa_FTT!$G$3:$G$500,FuSa_FTT!$W$3:$W$500 = $W32),
                                "NA"
                      )
                    )
                 )
              )
           )
        )
     )
  )</f>
        <v/>
      </c>
      <c r="H32" s="980">
        <f t="array" ref="H32">IFERROR(
      _xlfn._xlws.FILTER(FuSa_Charger!$H$3:$H$520, FuSa_Charger!$W$3:$W$520 = $W32),
      IFERROR(
          _xlfn._xlws.FILTER(Function_14DCDC!$H$3:$H$503,Function_14DCDC!$W$3:$W$503 = $W32),
          IFERROR(
              _xlfn._xlws.FILTER(Function_Charger!$H$3:$H$510,Function_Charger!$W$3:$W$510 = $W32),
              IFERROR(
                  _xlfn._xlws.FILTER(FuSa_14DCDC!$H$3:$H$500,FuSa_14DCDC!$W$3:$W$500 = $W32),
                  IFERROR(
                      _xlfn._xlws.FILTER(FuSa_14DCDC_EFAN!$H$3:$H$500,FuSa_14DCDC_EFAN!$W$3:$W$500 = $W32),
                      IFERROR(
                          _xlfn._xlws.FILTER(FuSa_FaultInjection!$H$3:$H$500,FuSa_FaultInjection!$W$3:$W$500 = $W32),
                          IFERROR(
                             _xlfn._xlws.FILTER(Function_SCC!$H$3:$H$525,Function_SCC!$W$3:$W$525 = $W32),
                             IFERROR(
                                _xlfn._xlws.FILTER(FuSa_FTT!$H$3:$H$500,FuSa_FTT!$W$3:$W$500 = $W32),
                                "NA"
                      )
                    )
                 )
              )
           )
        )
     )
  )</f>
        <v/>
      </c>
      <c r="I32" s="900">
        <f t="array" ref="I32">IFERROR(
      _xlfn._xlws.FILTER(FuSa_Charger!$I$3:$I$520, FuSa_Charger!$W$3:$W$520 = $W32),
      IFERROR(
          _xlfn._xlws.FILTER(Function_14DCDC!$I$3:$I$503,Function_14DCDC!$W$3:$W$503 = $W32),
          IFERROR(
              _xlfn._xlws.FILTER(Function_Charger!$I$3:$I$510,Function_Charger!$W$3:$W$510 = $W32),
              IFERROR(
                  _xlfn._xlws.FILTER(FuSa_14DCDC!$I$3:$I$500,FuSa_14DCDC!$W$3:$W$500 = $W32),
                  IFERROR(
                      _xlfn._xlws.FILTER(FuSa_14DCDC_EFAN!$I$3:$I$500,FuSa_14DCDC_EFAN!$W$3:$W$500 = $W32),
                      IFERROR(
                          _xlfn._xlws.FILTER(FuSa_FaultInjection!$I$3:$I$500,FuSa_FaultInjection!$W$3:$W$500 = $W32),
                          IFERROR(
                             _xlfn._xlws.FILTER(Function_SCC!$I$3:$I$525,Function_SCC!$W$3:$W$525 = $W32),
                             IFERROR(
                                _xlfn._xlws.FILTER(FuSa_FTT!$I$3:$I$500,FuSa_FTT!$W$3:$W$500 = $W32),
                                "NA"
                      )
                    )
                 )
              )
           )
        )
     )
  )</f>
        <v/>
      </c>
      <c r="J32" s="736" t="n"/>
      <c r="K32" s="441" t="n"/>
      <c r="L32" s="441" t="n"/>
      <c r="M32" s="441" t="n"/>
      <c r="N32" s="608" t="n"/>
      <c r="O32" s="903">
        <f t="array" ref="O32">IFERROR(
      _xlfn._xlws.FILTER(FuSa_Charger!$O$3:$O$520, FuSa_Charger!$W$3:$W$520 = $W32),
      IFERROR(
          _xlfn._xlws.FILTER(Function_14DCDC!$O$3:$O$503,Function_14DCDC!$W$3:$W$503 = $W32),
          IFERROR(
              _xlfn._xlws.FILTER(Function_Charger!$O$3:$O$510,Function_Charger!$W$3:$W$510 = $W32),
              IFERROR(
                  _xlfn._xlws.FILTER(FuSa_14DCDC!$O$3:$O$500,FuSa_14DCDC!$W$3:$W$500 = $W32),
                  IFERROR(
                      _xlfn._xlws.FILTER(FuSa_14DCDC_EFAN!$O$3:$O$500,FuSa_14DCDC_EFAN!$W$3:$W$500 = $W32),
                      IFERROR(
                          _xlfn._xlws.FILTER(FuSa_FaultInjection!$O$3:$O$500,FuSa_FaultInjection!$W$3:$W$500 = $W32),
                          IFERROR(
                             _xlfn._xlws.FILTER(Function_SCC!$O$3:$O$525,Function_SCC!$W$3:$W$525 = $W32),
                             IFERROR(
                                _xlfn._xlws.FILTER(FuSa_FTT!$O$3:$O$500,FuSa_FTT!$W$3:$W$500 = $W32),
                                "NA"
                      )
                    )
                 )
              )
           )
        )
     )
  )</f>
        <v/>
      </c>
      <c r="P32" s="900">
        <f t="array" ref="P32">IFERROR(
      _xlfn._xlws.FILTER(FuSa_Charger!$Q$3:$Q$520, FuSa_Charger!$W$3:$W$520 = $W32),
      IFERROR(
          _xlfn._xlws.FILTER(Function_14DCDC!$Q$3:$Q$503,Function_14DCDC!$W$3:$W$503 = $W32),
          IFERROR(
              _xlfn._xlws.FILTER(Function_Charger!$Q$3:$Q$510,Function_Charger!$W$3:$W$510 = $W32),
              IFERROR(
                  _xlfn._xlws.FILTER(FuSa_14DCDC!$Q$3:$Q$500,FuSa_14DCDC!$W$3:$W$500 = $W32),
                  IFERROR(
                      _xlfn._xlws.FILTER(FuSa_14DCDC_EFAN!$Q$3:$Q$500,FuSa_14DCDC_EFAN!$W$3:$W$500 = $W32),
                      IFERROR(
                          _xlfn._xlws.FILTER(FuSa_FaultInjection!$Q$3:$Q$500,FuSa_FaultInjection!$W$3:$W$500 = $W32),
                          IFERROR(
                             _xlfn._xlws.FILTER(Function_SCC!$Q$3:$Q$525,Function_SCC!$W$3:$W$525 = $W32),
                             IFERROR(
                                _xlfn._xlws.FILTER(FuSa_FTT!$Q$3:$Q$500,FuSa_FTT!$W$3:$W$500 = $W32),
                                "NA"
                      )
                    )
                 )
              )
           )
        )
     )
  )</f>
        <v/>
      </c>
      <c r="Q32" s="900">
        <f t="array" ref="Q32">IFERROR(
      _xlfn._xlws.FILTER(FuSa_Charger!$R$3:$R$520, FuSa_Charger!$W$3:$W$520 = $W32),
      IFERROR(
          _xlfn._xlws.FILTER(Function_14DCDC!$R$3:$R$503,Function_14DCDC!$W$3:$W$503 = $W32),
          IFERROR(
              _xlfn._xlws.FILTER(Function_Charger!$R$3:$R$510,Function_Charger!$W$3:$W$510 = $W32),
              IFERROR(
                  _xlfn._xlws.FILTER(FuSa_14DCDC!$R$3:$R$500,FuSa_14DCDC!$W$3:$W$500 = $W32),
                  IFERROR(
                      _xlfn._xlws.FILTER(FuSa_14DCDC_EFAN!$R$3:$R$500,FuSa_14DCDC_EFAN!$W$3:$W$500 = $W32),
                      IFERROR(
                          _xlfn._xlws.FILTER(FuSa_FaultInjection!$R$3:$R$500,FuSa_FaultInjection!$W$3:$W$500 = $W32),
                          IFERROR(
                             _xlfn._xlws.FILTER(Function_SCC!$R$3:$R$525,Function_SCC!$W$3:$W$525 = $W32),
                             IFERROR(
                                _xlfn._xlws.FILTER(FuSa_FTT!$R$3:$R$500,FuSa_FTT!$W$3:$W$500 = $W32),
                                "NA"
                      )
                    )
                 )
              )
           )
        )
     )
  )</f>
        <v/>
      </c>
      <c r="R32" s="900">
        <f t="array" ref="R32">IFERROR(
      _xlfn._xlws.FILTER(FuSa_Charger!$S$3:$S$520, FuSa_Charger!$W$3:$W$520 = $W32),
      IFERROR(
          _xlfn._xlws.FILTER(Function_14DCDC!$S$3:$S$503,Function_14DCDC!$W$3:$W$503 = $W32),
          IFERROR(
              _xlfn._xlws.FILTER(Function_Charger!$S$3:$S$510,Function_Charger!$W$3:$W$510 = $W32),
              IFERROR(
                  _xlfn._xlws.FILTER(FuSa_14DCDC!$S$3:$S$500,FuSa_14DCDC!$W$3:$W$500 = $W32),
                  IFERROR(
                      _xlfn._xlws.FILTER(FuSa_14DCDC_EFAN!$S$3:$S$500,FuSa_14DCDC_EFAN!$W$3:$W$500 = $W32),
                      IFERROR(
                          _xlfn._xlws.FILTER(FuSa_FaultInjection!$S$3:$S$500,FuSa_FaultInjection!$W$3:$W$500 = $W32),
                          IFERROR(
                             _xlfn._xlws.FILTER(Function_SCC!$S$3:$S$525,Function_SCC!$W$3:$W$525 = $W32),
                             IFERROR(
                                _xlfn._xlws.FILTER(FuSa_FTT!$S$3:$S$500,FuSa_FTT!$W$3:$W$500 = $W32),
                                "NA"
                      )
                    )
                 )
              )
           )
        )
     )
  )</f>
        <v/>
      </c>
      <c r="S32" s="914">
        <f t="array" ref="S32">IFERROR(
      _xlfn._xlws.FILTER(FuSa_Charger!$T$3:$T$520, FuSa_Charger!$W$3:$W$520 = $W32),
      IFERROR(
          _xlfn._xlws.FILTER(Function_14DCDC!$T$3:$T$503,Function_14DCDC!$W$3:$W$503 = $W32),
          IFERROR(
              _xlfn._xlws.FILTER(Function_Charger!$T$3:$T$510,Function_Charger!$W$3:$W$510 = $W32),
              IFERROR(
                  _xlfn._xlws.FILTER(FuSa_14DCDC!$T$3:$T$500,FuSa_14DCDC!$W$3:$W$500 = $W32),
                  IFERROR(
                      _xlfn._xlws.FILTER(FuSa_14DCDC_EFAN!$T$3:$T$500,FuSa_14DCDC_EFAN!$W$3:$W$500 = $W32),
                      IFERROR(
                          _xlfn._xlws.FILTER(FuSa_FaultInjection!$T$3:$T$500,FuSa_FaultInjection!$W$3:$W$500 = $W32),
                          IFERROR(
                             _xlfn._xlws.FILTER(Function_SCC!$T$3:$T$525,Function_SCC!$W$3:$W$525 = $W32),
                             IFERROR(
                                _xlfn._xlws.FILTER(FuSa_FTT!$T$3:$T$500,FuSa_FTT!$W$3:$W$500 = $W32),
                                "NA"
                      )
                    )
                 )
              )
           )
        )
     )
  )</f>
        <v/>
      </c>
      <c r="T32" s="901">
        <f t="array" ref="T32">IFERROR(
      _xlfn._xlws.FILTER(FuSa_Charger!$U$3:$U$520, FuSa_Charger!$W$3:$W$520 = $W32),
      IFERROR(
          _xlfn._xlws.FILTER(Function_14DCDC!$U$3:$U$503,Function_14DCDC!$W$3:$W$503 = $W32),
          IFERROR(
              _xlfn._xlws.FILTER(Function_Charger!$U$3:$U$510,Function_Charger!$W$3:$W$510 = $W32),
              IFERROR(
                  _xlfn._xlws.FILTER(FuSa_14DCDC!$U$3:$U$500,FuSa_14DCDC!$W$3:$W$500 = $W32),
                  IFERROR(
                      _xlfn._xlws.FILTER(FuSa_14DCDC_EFAN!$U$3:$U$500,FuSa_14DCDC_EFAN!$W$3:$W$500 = $W32),
                      IFERROR(
                          _xlfn._xlws.FILTER(FuSa_FaultInjection!$U$3:$U$500,FuSa_FaultInjection!$W$3:$W$500 = $W32),
                          IFERROR(
                             _xlfn._xlws.FILTER(Function_SCC!$U$3:$U$525,Function_SCC!$W$3:$W$525 = $W32),
                             IFERROR(
                                _xlfn._xlws.FILTER(FuSa_FTT!$U$3:$U$500,FuSa_FTT!$W$3:$W$500 = $W32),
                                "NA"
                      )
                    )
                 )
              )
           )
        )
     )
  )</f>
        <v/>
      </c>
      <c r="U32" s="918">
        <f t="array" ref="U32">IFERROR(
      _xlfn._xlws.FILTER(FuSa_Charger!$V$3:$V$520, FuSa_Charger!$W$3:$W$520 = $W32),
      IFERROR(
          _xlfn._xlws.FILTER(Function_14DCDC!$V$3:$V$503,Function_14DCDC!$W$3:$W$503 = $W32),
          IFERROR(
              _xlfn._xlws.FILTER(Function_Charger!$V$3:$V$510,Function_Charger!$W$3:$W$510 = $W32),
              IFERROR(
                  _xlfn._xlws.FILTER(FuSa_14DCDC!$V$3:$V$500,FuSa_14DCDC!$W$3:$W$500 = $W32),
                  IFERROR(
                      _xlfn._xlws.FILTER(FuSa_14DCDC_EFAN!$V$3:$V$500,FuSa_14DCDC_EFAN!$W$3:$W$500 = $W32),
                      IFERROR(
                          _xlfn._xlws.FILTER(FuSa_FaultInjection!$V$3:$V$500,FuSa_FaultInjection!$W$3:$W$500 = $W32),
                          IFERROR(
                             _xlfn._xlws.FILTER(Function_SCC!$V$3:$V$525,Function_SCC!$W$3:$W$525 = $W32),
                             IFERROR(
                                _xlfn._xlws.FILTER(FuSa_FTT!$V$3:$V$500,FuSa_FTT!$W$3:$W$500 = $W32),
                                "NA"
                      )
                    )
                 )
              )
           )
        )
     )
  )</f>
        <v/>
      </c>
      <c r="V32" s="737" t="inlineStr">
        <is>
          <t>No Faulty Voltage at AC Connection (SZ-AC4)</t>
        </is>
      </c>
      <c r="W32" s="160" t="inlineStr">
        <is>
          <t>[SYI_AC4_003_002]AC passive discharge circuit failure detection.html</t>
        </is>
      </c>
      <c r="X32" s="120" t="n">
        <v>3</v>
      </c>
      <c r="Y32" s="120" t="n">
        <v>0</v>
      </c>
      <c r="Z32" s="120" t="n">
        <v>0</v>
      </c>
      <c r="AA32" s="480" t="n">
        <v>3</v>
      </c>
      <c r="AB32" s="485" t="inlineStr">
        <is>
          <t>TSR-CCU-081</t>
        </is>
      </c>
      <c r="AC32" s="742" t="n"/>
      <c r="AD32" s="166" t="n"/>
      <c r="AE32" s="756" t="n"/>
      <c r="AG32" s="231" t="inlineStr"/>
      <c r="AH32" s="223" t="inlineStr"/>
      <c r="AI32" s="43" t="inlineStr"/>
      <c r="AJ32" s="43" t="inlineStr"/>
      <c r="AK32" s="43" t="inlineStr"/>
      <c r="AL32" s="266" t="n"/>
      <c r="AM32" s="231" t="n"/>
      <c r="AN32" s="765" t="n"/>
      <c r="AO32" s="223">
        <f>EXACT(W32,AG32)</f>
        <v/>
      </c>
      <c r="AP32" s="43">
        <f>EXACT(X32,AH32)</f>
        <v/>
      </c>
      <c r="AQ32" s="43">
        <f>EXACT(Y32,AI32)</f>
        <v/>
      </c>
      <c r="AR32" s="43">
        <f>EXACT(Z32,AJ32)</f>
        <v/>
      </c>
      <c r="AS32" s="266">
        <f>EXACT(AA32,AK32)</f>
        <v/>
      </c>
      <c r="AT32" t="inlineStr"/>
      <c r="AU32" t="inlineStr"/>
    </row>
    <row r="33" ht="15" customHeight="1" thickBot="1">
      <c r="A33" s="439" t="inlineStr">
        <is>
          <t>Yes</t>
        </is>
      </c>
      <c r="B33" s="440" t="inlineStr">
        <is>
          <t>Yes</t>
        </is>
      </c>
      <c r="C33" s="445" t="inlineStr">
        <is>
          <t>Yes</t>
        </is>
      </c>
      <c r="D33" s="911">
        <f t="array" ref="D33">IFERROR(
      _xlfn._xlws.FILTER(FuSa_Charger!$D$3:$D$520, FuSa_Charger!$W$3:$W$520 = $W33),
      IFERROR(
          _xlfn._xlws.FILTER(Function_14DCDC!$D$3:$D$503,Function_14DCDC!$W$3:$W$503 = $W33),
          IFERROR(
              _xlfn._xlws.FILTER(Function_Charger!$D$3:$D$510,Function_Charger!$W$3:$W$510 = $W33),
              IFERROR(
                  _xlfn._xlws.FILTER(FuSa_14DCDC!$D$3:$D$500,FuSa_14DCDC!$W$3:$W$500 = $W33),
                  IFERROR(
                      _xlfn._xlws.FILTER(FuSa_14DCDC_EFAN!$D$3:$D$500,FuSa_14DCDC_EFAN!$W$3:$W$500 = $W33),
                      IFERROR(
                          _xlfn._xlws.FILTER(FuSa_FaultInjection!$D$3:$D$500,FuSa_FaultInjection!$W$3:$W$500 = $W33),
                          IFERROR(
                             _xlfn._xlws.FILTER(Function_SCC!$D$3:$D$525,Function_SCC!$W$3:$W$525 = $W33),
                             IFERROR(
                                _xlfn._xlws.FILTER(FuSa_FTT!$D$3:$D$500,FuSa_FTT!$W$3:$W$500 = $W33),
                                "NA"
                      )
                    )
                 )
              )
           )
        )
     )
  )</f>
        <v/>
      </c>
      <c r="E33" s="905">
        <f t="array" ref="E33">IFERROR(
      _xlfn._xlws.FILTER(FuSa_Charger!$E$3:$E$520, FuSa_Charger!$W$3:$W$520 = $W33),
      IFERROR(
          _xlfn._xlws.FILTER(Function_14DCDC!$E$3:$E$503,Function_14DCDC!$W$3:$W$503 = $W33),
          IFERROR(
              _xlfn._xlws.FILTER(Function_Charger!$E$3:$E$510,Function_Charger!$W$3:$W$510 = $W33),
              IFERROR(
                  _xlfn._xlws.FILTER(FuSa_14DCDC!$E$3:$E$500,FuSa_14DCDC!$W$3:$W$500 = $W33),
                  IFERROR(
                      _xlfn._xlws.FILTER(FuSa_14DCDC_EFAN!$E$3:$E$500,FuSa_14DCDC_EFAN!$W$3:$W$500 = $W33),
                      IFERROR(
                          _xlfn._xlws.FILTER(FuSa_FaultInjection!$E$3:$E$500,FuSa_FaultInjection!$W$3:$W$500 = $W33),
                          IFERROR(
                             _xlfn._xlws.FILTER(Function_SCC!$E$3:$E$525,Function_SCC!$W$3:$W$525 = $W33),
                             IFERROR(
                                _xlfn._xlws.FILTER(FuSa_FTT!$E$3:$E$500,FuSa_FTT!$W$3:$W$500 = $W33),
                                "NA"
                      )
                    )
                 )
              )
           )
        )
     )
  )</f>
        <v/>
      </c>
      <c r="F33" s="905">
        <f t="array" ref="F33">IFERROR(
      _xlfn._xlws.FILTER(FuSa_Charger!$F$3:$F$520, FuSa_Charger!$W$3:$W$520 = $W33),
      IFERROR(
          _xlfn._xlws.FILTER(Function_14DCDC!$F$3:$F$503,Function_14DCDC!$W$3:$W$503 = $W33),
          IFERROR(
              _xlfn._xlws.FILTER(Function_Charger!$F$3:$F$510,Function_Charger!$W$3:$W$510 = $W33),
              IFERROR(
                  _xlfn._xlws.FILTER(FuSa_14DCDC!$F$3:$F$500,FuSa_14DCDC!$W$3:$W$500 = $W33),
                  IFERROR(
                      _xlfn._xlws.FILTER(FuSa_14DCDC_EFAN!$F$3:$F$500,FuSa_14DCDC_EFAN!$W$3:$W$500 = $W33),
                      IFERROR(
                          _xlfn._xlws.FILTER(FuSa_FaultInjection!$F$3:$F$500,FuSa_FaultInjection!$W$3:$W$500 = $W33),
                          IFERROR(
                             _xlfn._xlws.FILTER(Function_SCC!$F$3:$F$525,Function_SCC!$W$3:$W$525 = $W33),
                             IFERROR(
                                _xlfn._xlws.FILTER(FuSa_FTT!$F$3:$F$500,FuSa_FTT!$W$3:$W$500 = $W33),
                                "NA"
                      )
                    )
                 )
              )
           )
        )
     )
  )</f>
        <v/>
      </c>
      <c r="G33" s="980">
        <f t="array" ref="G33">IFERROR(
      _xlfn._xlws.FILTER(FuSa_Charger!$G$3:$G$520, FuSa_Charger!$W$3:$W$520 = $W33),
      IFERROR(
          _xlfn._xlws.FILTER(Function_14DCDC!$G$3:$G$503,Function_14DCDC!$W$3:$W$503 = $W33),
          IFERROR(
              _xlfn._xlws.FILTER(Function_Charger!$G$3:$G$510,Function_Charger!$W$3:$W$510 = $W33),
              IFERROR(
                  _xlfn._xlws.FILTER(FuSa_14DCDC!$G$3:$G$500,FuSa_14DCDC!$W$3:$W$500 = $W33),
                  IFERROR(
                      _xlfn._xlws.FILTER(FuSa_14DCDC_EFAN!$G$3:$G$500,FuSa_14DCDC_EFAN!$W$3:$W$500 = $W33),
                      IFERROR(
                          _xlfn._xlws.FILTER(FuSa_FaultInjection!$G$3:$G$500,FuSa_FaultInjection!$W$3:$W$500 = $W33),
                          IFERROR(
                             _xlfn._xlws.FILTER(Function_SCC!$G$3:$G$525,Function_SCC!$W$3:$W$525 = $W33),
                             IFERROR(
                                _xlfn._xlws.FILTER(FuSa_FTT!$G$3:$G$500,FuSa_FTT!$W$3:$W$500 = $W33),
                                "NA"
                      )
                    )
                 )
              )
           )
        )
     )
  )</f>
        <v/>
      </c>
      <c r="H33" s="905">
        <f t="array" ref="H33">IFERROR(
      _xlfn._xlws.FILTER(FuSa_Charger!$H$3:$H$520, FuSa_Charger!$W$3:$W$520 = $W33),
      IFERROR(
          _xlfn._xlws.FILTER(Function_14DCDC!$H$3:$H$503,Function_14DCDC!$W$3:$W$503 = $W33),
          IFERROR(
              _xlfn._xlws.FILTER(Function_Charger!$H$3:$H$510,Function_Charger!$W$3:$W$510 = $W33),
              IFERROR(
                  _xlfn._xlws.FILTER(FuSa_14DCDC!$H$3:$H$500,FuSa_14DCDC!$W$3:$W$500 = $W33),
                  IFERROR(
                      _xlfn._xlws.FILTER(FuSa_14DCDC_EFAN!$H$3:$H$500,FuSa_14DCDC_EFAN!$W$3:$W$500 = $W33),
                      IFERROR(
                          _xlfn._xlws.FILTER(FuSa_FaultInjection!$H$3:$H$500,FuSa_FaultInjection!$W$3:$W$500 = $W33),
                          IFERROR(
                             _xlfn._xlws.FILTER(Function_SCC!$H$3:$H$525,Function_SCC!$W$3:$W$525 = $W33),
                             IFERROR(
                                _xlfn._xlws.FILTER(FuSa_FTT!$H$3:$H$500,FuSa_FTT!$W$3:$W$500 = $W33),
                                "NA"
                      )
                    )
                 )
              )
           )
        )
     )
  )</f>
        <v/>
      </c>
      <c r="I33" s="905">
        <f t="array" ref="I33">IFERROR(
      _xlfn._xlws.FILTER(FuSa_Charger!$I$3:$I$520, FuSa_Charger!$W$3:$W$520 = $W33),
      IFERROR(
          _xlfn._xlws.FILTER(Function_14DCDC!$I$3:$I$503,Function_14DCDC!$W$3:$W$503 = $W33),
          IFERROR(
              _xlfn._xlws.FILTER(Function_Charger!$I$3:$I$510,Function_Charger!$W$3:$W$510 = $W33),
              IFERROR(
                  _xlfn._xlws.FILTER(FuSa_14DCDC!$I$3:$I$500,FuSa_14DCDC!$W$3:$W$500 = $W33),
                  IFERROR(
                      _xlfn._xlws.FILTER(FuSa_14DCDC_EFAN!$I$3:$I$500,FuSa_14DCDC_EFAN!$W$3:$W$500 = $W33),
                      IFERROR(
                          _xlfn._xlws.FILTER(FuSa_FaultInjection!$I$3:$I$500,FuSa_FaultInjection!$W$3:$W$500 = $W33),
                          IFERROR(
                             _xlfn._xlws.FILTER(Function_SCC!$I$3:$I$525,Function_SCC!$W$3:$W$525 = $W33),
                             IFERROR(
                                _xlfn._xlws.FILTER(FuSa_FTT!$I$3:$I$500,FuSa_FTT!$W$3:$W$500 = $W33),
                                "NA"
                      )
                    )
                 )
              )
           )
        )
     )
  )</f>
        <v/>
      </c>
      <c r="J33" s="907" t="n"/>
      <c r="K33" s="583" t="n"/>
      <c r="L33" s="583" t="n"/>
      <c r="M33" s="583" t="n"/>
      <c r="N33" s="889" t="n"/>
      <c r="O33" s="904">
        <f t="array" ref="O33">IFERROR(
      _xlfn._xlws.FILTER(FuSa_Charger!$O$3:$O$520, FuSa_Charger!$W$3:$W$520 = $W33),
      IFERROR(
          _xlfn._xlws.FILTER(Function_14DCDC!$O$3:$O$503,Function_14DCDC!$W$3:$W$503 = $W33),
          IFERROR(
              _xlfn._xlws.FILTER(Function_Charger!$O$3:$O$510,Function_Charger!$W$3:$W$510 = $W33),
              IFERROR(
                  _xlfn._xlws.FILTER(FuSa_14DCDC!$O$3:$O$500,FuSa_14DCDC!$W$3:$W$500 = $W33),
                  IFERROR(
                      _xlfn._xlws.FILTER(FuSa_14DCDC_EFAN!$O$3:$O$500,FuSa_14DCDC_EFAN!$W$3:$W$500 = $W33),
                      IFERROR(
                          _xlfn._xlws.FILTER(FuSa_FaultInjection!$O$3:$O$500,FuSa_FaultInjection!$W$3:$W$500 = $W33),
                          IFERROR(
                             _xlfn._xlws.FILTER(Function_SCC!$O$3:$O$525,Function_SCC!$W$3:$W$525 = $W33),
                             IFERROR(
                                _xlfn._xlws.FILTER(FuSa_FTT!$O$3:$O$500,FuSa_FTT!$W$3:$W$500 = $W33),
                                "NA"
                      )
                    )
                 )
              )
           )
        )
     )
  )</f>
        <v/>
      </c>
      <c r="P33" s="905">
        <f t="array" ref="P33">IFERROR(
      _xlfn._xlws.FILTER(FuSa_Charger!$Q$3:$Q$520, FuSa_Charger!$W$3:$W$520 = $W33),
      IFERROR(
          _xlfn._xlws.FILTER(Function_14DCDC!$Q$3:$Q$503,Function_14DCDC!$W$3:$W$503 = $W33),
          IFERROR(
              _xlfn._xlws.FILTER(Function_Charger!$Q$3:$Q$510,Function_Charger!$W$3:$W$510 = $W33),
              IFERROR(
                  _xlfn._xlws.FILTER(FuSa_14DCDC!$Q$3:$Q$500,FuSa_14DCDC!$W$3:$W$500 = $W33),
                  IFERROR(
                      _xlfn._xlws.FILTER(FuSa_14DCDC_EFAN!$Q$3:$Q$500,FuSa_14DCDC_EFAN!$W$3:$W$500 = $W33),
                      IFERROR(
                          _xlfn._xlws.FILTER(FuSa_FaultInjection!$Q$3:$Q$500,FuSa_FaultInjection!$W$3:$W$500 = $W33),
                          IFERROR(
                             _xlfn._xlws.FILTER(Function_SCC!$Q$3:$Q$525,Function_SCC!$W$3:$W$525 = $W33),
                             IFERROR(
                                _xlfn._xlws.FILTER(FuSa_FTT!$Q$3:$Q$500,FuSa_FTT!$W$3:$W$500 = $W33),
                                "NA"
                      )
                    )
                 )
              )
           )
        )
     )
  )</f>
        <v/>
      </c>
      <c r="Q33" s="905">
        <f t="array" ref="Q33">IFERROR(
      _xlfn._xlws.FILTER(FuSa_Charger!$R$3:$R$520, FuSa_Charger!$W$3:$W$520 = $W33),
      IFERROR(
          _xlfn._xlws.FILTER(Function_14DCDC!$R$3:$R$503,Function_14DCDC!$W$3:$W$503 = $W33),
          IFERROR(
              _xlfn._xlws.FILTER(Function_Charger!$R$3:$R$510,Function_Charger!$W$3:$W$510 = $W33),
              IFERROR(
                  _xlfn._xlws.FILTER(FuSa_14DCDC!$R$3:$R$500,FuSa_14DCDC!$W$3:$W$500 = $W33),
                  IFERROR(
                      _xlfn._xlws.FILTER(FuSa_14DCDC_EFAN!$R$3:$R$500,FuSa_14DCDC_EFAN!$W$3:$W$500 = $W33),
                      IFERROR(
                          _xlfn._xlws.FILTER(FuSa_FaultInjection!$R$3:$R$500,FuSa_FaultInjection!$W$3:$W$500 = $W33),
                          IFERROR(
                             _xlfn._xlws.FILTER(Function_SCC!$R$3:$R$525,Function_SCC!$W$3:$W$525 = $W33),
                             IFERROR(
                                _xlfn._xlws.FILTER(FuSa_FTT!$R$3:$R$500,FuSa_FTT!$W$3:$W$500 = $W33),
                                "NA"
                      )
                    )
                 )
              )
           )
        )
     )
  )</f>
        <v/>
      </c>
      <c r="R33" s="905">
        <f t="array" ref="R33">IFERROR(
      _xlfn._xlws.FILTER(FuSa_Charger!$S$3:$S$520, FuSa_Charger!$W$3:$W$520 = $W33),
      IFERROR(
          _xlfn._xlws.FILTER(Function_14DCDC!$S$3:$S$503,Function_14DCDC!$W$3:$W$503 = $W33),
          IFERROR(
              _xlfn._xlws.FILTER(Function_Charger!$S$3:$S$510,Function_Charger!$W$3:$W$510 = $W33),
              IFERROR(
                  _xlfn._xlws.FILTER(FuSa_14DCDC!$S$3:$S$500,FuSa_14DCDC!$W$3:$W$500 = $W33),
                  IFERROR(
                      _xlfn._xlws.FILTER(FuSa_14DCDC_EFAN!$S$3:$S$500,FuSa_14DCDC_EFAN!$W$3:$W$500 = $W33),
                      IFERROR(
                          _xlfn._xlws.FILTER(FuSa_FaultInjection!$S$3:$S$500,FuSa_FaultInjection!$W$3:$W$500 = $W33),
                          IFERROR(
                             _xlfn._xlws.FILTER(Function_SCC!$S$3:$S$525,Function_SCC!$W$3:$W$525 = $W33),
                             IFERROR(
                                _xlfn._xlws.FILTER(FuSa_FTT!$S$3:$S$500,FuSa_FTT!$W$3:$W$500 = $W33),
                                "NA"
                      )
                    )
                 )
              )
           )
        )
     )
  )</f>
        <v/>
      </c>
      <c r="S33" s="915">
        <f t="array" ref="S33">IFERROR(
      _xlfn._xlws.FILTER(FuSa_Charger!$T$3:$T$520, FuSa_Charger!$W$3:$W$520 = $W33),
      IFERROR(
          _xlfn._xlws.FILTER(Function_14DCDC!$T$3:$T$503,Function_14DCDC!$W$3:$W$503 = $W33),
          IFERROR(
              _xlfn._xlws.FILTER(Function_Charger!$T$3:$T$510,Function_Charger!$W$3:$W$510 = $W33),
              IFERROR(
                  _xlfn._xlws.FILTER(FuSa_14DCDC!$T$3:$T$500,FuSa_14DCDC!$W$3:$W$500 = $W33),
                  IFERROR(
                      _xlfn._xlws.FILTER(FuSa_14DCDC_EFAN!$T$3:$T$500,FuSa_14DCDC_EFAN!$W$3:$W$500 = $W33),
                      IFERROR(
                          _xlfn._xlws.FILTER(FuSa_FaultInjection!$T$3:$T$500,FuSa_FaultInjection!$W$3:$W$500 = $W33),
                          IFERROR(
                             _xlfn._xlws.FILTER(Function_SCC!$T$3:$T$525,Function_SCC!$W$3:$W$525 = $W33),
                             IFERROR(
                                _xlfn._xlws.FILTER(FuSa_FTT!$T$3:$T$500,FuSa_FTT!$W$3:$W$500 = $W33),
                                "NA"
                      )
                    )
                 )
              )
           )
        )
     )
  )</f>
        <v/>
      </c>
      <c r="T33" s="901">
        <f t="array" ref="T33">IFERROR(
      _xlfn._xlws.FILTER(FuSa_Charger!$U$3:$U$520, FuSa_Charger!$W$3:$W$520 = $W33),
      IFERROR(
          _xlfn._xlws.FILTER(Function_14DCDC!$U$3:$U$503,Function_14DCDC!$W$3:$W$503 = $W33),
          IFERROR(
              _xlfn._xlws.FILTER(Function_Charger!$U$3:$U$510,Function_Charger!$W$3:$W$510 = $W33),
              IFERROR(
                  _xlfn._xlws.FILTER(FuSa_14DCDC!$U$3:$U$500,FuSa_14DCDC!$W$3:$W$500 = $W33),
                  IFERROR(
                      _xlfn._xlws.FILTER(FuSa_14DCDC_EFAN!$U$3:$U$500,FuSa_14DCDC_EFAN!$W$3:$W$500 = $W33),
                      IFERROR(
                          _xlfn._xlws.FILTER(FuSa_FaultInjection!$U$3:$U$500,FuSa_FaultInjection!$W$3:$W$500 = $W33),
                          IFERROR(
                             _xlfn._xlws.FILTER(Function_SCC!$U$3:$U$525,Function_SCC!$W$3:$W$525 = $W33),
                             IFERROR(
                                _xlfn._xlws.FILTER(FuSa_FTT!$U$3:$U$500,FuSa_FTT!$W$3:$W$500 = $W33),
                                "NA"
                      )
                    )
                 )
              )
           )
        )
     )
  )</f>
        <v/>
      </c>
      <c r="U33" s="919">
        <f t="array" ref="U33">IFERROR(
      _xlfn._xlws.FILTER(FuSa_Charger!$V$3:$V$520, FuSa_Charger!$W$3:$W$520 = $W33),
      IFERROR(
          _xlfn._xlws.FILTER(Function_14DCDC!$V$3:$V$503,Function_14DCDC!$W$3:$W$503 = $W33),
          IFERROR(
              _xlfn._xlws.FILTER(Function_Charger!$V$3:$V$510,Function_Charger!$W$3:$W$510 = $W33),
              IFERROR(
                  _xlfn._xlws.FILTER(FuSa_14DCDC!$V$3:$V$500,FuSa_14DCDC!$W$3:$W$500 = $W33),
                  IFERROR(
                      _xlfn._xlws.FILTER(FuSa_14DCDC_EFAN!$V$3:$V$500,FuSa_14DCDC_EFAN!$W$3:$W$500 = $W33),
                      IFERROR(
                          _xlfn._xlws.FILTER(FuSa_FaultInjection!$V$3:$V$500,FuSa_FaultInjection!$W$3:$W$500 = $W33),
                          IFERROR(
                             _xlfn._xlws.FILTER(Function_SCC!$V$3:$V$525,Function_SCC!$W$3:$W$525 = $W33),
                             IFERROR(
                                _xlfn._xlws.FILTER(FuSa_FTT!$V$3:$V$500,FuSa_FTT!$W$3:$W$500 = $W33),
                                "NA"
                      )
                    )
                 )
              )
           )
        )
     )
  )</f>
        <v/>
      </c>
      <c r="V33" s="888" t="inlineStr">
        <is>
          <t>No Faulty Voltage at AC Connection (SZ-AC4)</t>
        </is>
      </c>
      <c r="W33" s="161" t="inlineStr">
        <is>
          <t>[SYI_AC4_003_003]AC passive discharge circuit failure detection.html</t>
        </is>
      </c>
      <c r="X33" s="162" t="n">
        <v>3</v>
      </c>
      <c r="Y33" s="162" t="n">
        <v>0</v>
      </c>
      <c r="Z33" s="162" t="n">
        <v>0</v>
      </c>
      <c r="AA33" s="481" t="n">
        <v>3</v>
      </c>
      <c r="AB33" s="922" t="inlineStr">
        <is>
          <t>TSR-CCU-085</t>
        </is>
      </c>
      <c r="AC33" s="927" t="n"/>
      <c r="AD33" s="472" t="n"/>
      <c r="AE33" s="842" t="n"/>
      <c r="AG33" s="231" t="inlineStr"/>
      <c r="AH33" s="223" t="inlineStr"/>
      <c r="AI33" s="43" t="inlineStr"/>
      <c r="AJ33" s="43" t="inlineStr"/>
      <c r="AK33" s="43" t="inlineStr"/>
      <c r="AL33" s="266" t="n"/>
      <c r="AM33" s="231" t="n"/>
      <c r="AN33" s="765" t="n"/>
      <c r="AO33" s="223">
        <f>EXACT(W33,AG33)</f>
        <v/>
      </c>
      <c r="AP33" s="43">
        <f>EXACT(X33,AH33)</f>
        <v/>
      </c>
      <c r="AQ33" s="43">
        <f>EXACT(Y33,AI33)</f>
        <v/>
      </c>
      <c r="AR33" s="43">
        <f>EXACT(Z33,AJ33)</f>
        <v/>
      </c>
      <c r="AS33" s="266">
        <f>EXACT(AA33,AK33)</f>
        <v/>
      </c>
      <c r="AT33" t="inlineStr"/>
      <c r="AU33" t="inlineStr"/>
    </row>
    <row r="34" ht="15" customHeight="1" thickBot="1">
      <c r="A34" s="439" t="inlineStr">
        <is>
          <t>Yes</t>
        </is>
      </c>
      <c r="B34" s="440" t="inlineStr">
        <is>
          <t>Yes</t>
        </is>
      </c>
      <c r="C34" s="445" t="inlineStr">
        <is>
          <t>Yes</t>
        </is>
      </c>
      <c r="D34" s="895">
        <f t="array" ref="D34">IFERROR(
      _xlfn._xlws.FILTER(FuSa_Charger!$D$3:$D$520, FuSa_Charger!$W$3:$W$520 = $W34),
      IFERROR(
          _xlfn._xlws.FILTER(Function_14DCDC!$D$3:$D$503,Function_14DCDC!$W$3:$W$503 = $W34),
          IFERROR(
              _xlfn._xlws.FILTER(Function_Charger!$D$3:$D$510,Function_Charger!$W$3:$W$510 = $W34),
              IFERROR(
                  _xlfn._xlws.FILTER(FuSa_14DCDC!$D$3:$D$500,FuSa_14DCDC!$W$3:$W$500 = $W34),
                  IFERROR(
                      _xlfn._xlws.FILTER(FuSa_14DCDC_EFAN!$D$3:$D$500,FuSa_14DCDC_EFAN!$W$3:$W$500 = $W34),
                      IFERROR(
                          _xlfn._xlws.FILTER(FuSa_FaultInjection!$D$3:$D$500,FuSa_FaultInjection!$W$3:$W$500 = $W34),
                          IFERROR(
                             _xlfn._xlws.FILTER(Function_SCC!$D$3:$D$525,Function_SCC!$W$3:$W$525 = $W34),
                             IFERROR(
                                _xlfn._xlws.FILTER(FuSa_FTT!$D$3:$D$500,FuSa_FTT!$W$3:$W$500 = $W34),
                                "NA"
                      )
                    )
                 )
              )
           )
        )
     )
  )</f>
        <v/>
      </c>
      <c r="E34" s="896">
        <f t="array" ref="E34">IFERROR(
      _xlfn._xlws.FILTER(FuSa_Charger!$E$3:$E$520, FuSa_Charger!$W$3:$W$520 = $W34),
      IFERROR(
          _xlfn._xlws.FILTER(Function_14DCDC!$E$3:$E$503,Function_14DCDC!$W$3:$W$503 = $W34),
          IFERROR(
              _xlfn._xlws.FILTER(Function_Charger!$E$3:$E$510,Function_Charger!$W$3:$W$510 = $W34),
              IFERROR(
                  _xlfn._xlws.FILTER(FuSa_14DCDC!$E$3:$E$500,FuSa_14DCDC!$W$3:$W$500 = $W34),
                  IFERROR(
                      _xlfn._xlws.FILTER(FuSa_14DCDC_EFAN!$E$3:$E$500,FuSa_14DCDC_EFAN!$W$3:$W$500 = $W34),
                      IFERROR(
                          _xlfn._xlws.FILTER(FuSa_FaultInjection!$E$3:$E$500,FuSa_FaultInjection!$W$3:$W$500 = $W34),
                          IFERROR(
                             _xlfn._xlws.FILTER(Function_SCC!$E$3:$E$525,Function_SCC!$W$3:$W$525 = $W34),
                             IFERROR(
                                _xlfn._xlws.FILTER(FuSa_FTT!$E$3:$E$500,FuSa_FTT!$W$3:$W$500 = $W34),
                                "NA"
                      )
                    )
                 )
              )
           )
        )
     )
  )</f>
        <v/>
      </c>
      <c r="F34" s="980">
        <f t="array" ref="F34">IFERROR(
      _xlfn._xlws.FILTER(FuSa_Charger!$F$3:$F$520, FuSa_Charger!$W$3:$W$520 = $W34),
      IFERROR(
          _xlfn._xlws.FILTER(Function_14DCDC!$F$3:$F$503,Function_14DCDC!$W$3:$W$503 = $W34),
          IFERROR(
              _xlfn._xlws.FILTER(Function_Charger!$F$3:$F$510,Function_Charger!$W$3:$W$510 = $W34),
              IFERROR(
                  _xlfn._xlws.FILTER(FuSa_14DCDC!$F$3:$F$500,FuSa_14DCDC!$W$3:$W$500 = $W34),
                  IFERROR(
                      _xlfn._xlws.FILTER(FuSa_14DCDC_EFAN!$F$3:$F$500,FuSa_14DCDC_EFAN!$W$3:$W$500 = $W34),
                      IFERROR(
                          _xlfn._xlws.FILTER(FuSa_FaultInjection!$F$3:$F$500,FuSa_FaultInjection!$W$3:$W$500 = $W34),
                          IFERROR(
                             _xlfn._xlws.FILTER(Function_SCC!$F$3:$F$525,Function_SCC!$W$3:$W$525 = $W34),
                             IFERROR(
                                _xlfn._xlws.FILTER(FuSa_FTT!$F$3:$F$500,FuSa_FTT!$W$3:$W$500 = $W34),
                                "NA"
                      )
                    )
                 )
              )
           )
        )
     )
  )</f>
        <v/>
      </c>
      <c r="G34" s="980">
        <f t="array" ref="G34">IFERROR(
      _xlfn._xlws.FILTER(FuSa_Charger!$G$3:$G$520, FuSa_Charger!$W$3:$W$520 = $W34),
      IFERROR(
          _xlfn._xlws.FILTER(Function_14DCDC!$G$3:$G$503,Function_14DCDC!$W$3:$W$503 = $W34),
          IFERROR(
              _xlfn._xlws.FILTER(Function_Charger!$G$3:$G$510,Function_Charger!$W$3:$W$510 = $W34),
              IFERROR(
                  _xlfn._xlws.FILTER(FuSa_14DCDC!$G$3:$G$500,FuSa_14DCDC!$W$3:$W$500 = $W34),
                  IFERROR(
                      _xlfn._xlws.FILTER(FuSa_14DCDC_EFAN!$G$3:$G$500,FuSa_14DCDC_EFAN!$W$3:$W$500 = $W34),
                      IFERROR(
                          _xlfn._xlws.FILTER(FuSa_FaultInjection!$G$3:$G$500,FuSa_FaultInjection!$W$3:$W$500 = $W34),
                          IFERROR(
                             _xlfn._xlws.FILTER(Function_SCC!$G$3:$G$525,Function_SCC!$W$3:$W$525 = $W34),
                             IFERROR(
                                _xlfn._xlws.FILTER(FuSa_FTT!$G$3:$G$500,FuSa_FTT!$W$3:$W$500 = $W34),
                                "NA"
                      )
                    )
                 )
              )
           )
        )
     )
  )</f>
        <v/>
      </c>
      <c r="H34" s="980">
        <f t="array" ref="H34">IFERROR(
      _xlfn._xlws.FILTER(FuSa_Charger!$H$3:$H$520, FuSa_Charger!$W$3:$W$520 = $W34),
      IFERROR(
          _xlfn._xlws.FILTER(Function_14DCDC!$H$3:$H$503,Function_14DCDC!$W$3:$W$503 = $W34),
          IFERROR(
              _xlfn._xlws.FILTER(Function_Charger!$H$3:$H$510,Function_Charger!$W$3:$W$510 = $W34),
              IFERROR(
                  _xlfn._xlws.FILTER(FuSa_14DCDC!$H$3:$H$500,FuSa_14DCDC!$W$3:$W$500 = $W34),
                  IFERROR(
                      _xlfn._xlws.FILTER(FuSa_14DCDC_EFAN!$H$3:$H$500,FuSa_14DCDC_EFAN!$W$3:$W$500 = $W34),
                      IFERROR(
                          _xlfn._xlws.FILTER(FuSa_FaultInjection!$H$3:$H$500,FuSa_FaultInjection!$W$3:$W$500 = $W34),
                          IFERROR(
                             _xlfn._xlws.FILTER(Function_SCC!$H$3:$H$525,Function_SCC!$W$3:$W$525 = $W34),
                             IFERROR(
                                _xlfn._xlws.FILTER(FuSa_FTT!$H$3:$H$500,FuSa_FTT!$W$3:$W$500 = $W34),
                                "NA"
                      )
                    )
                 )
              )
           )
        )
     )
  )</f>
        <v/>
      </c>
      <c r="I34" s="896">
        <f t="array" ref="I34">IFERROR(
      _xlfn._xlws.FILTER(FuSa_Charger!$I$3:$I$520, FuSa_Charger!$W$3:$W$520 = $W34),
      IFERROR(
          _xlfn._xlws.FILTER(Function_14DCDC!$I$3:$I$503,Function_14DCDC!$W$3:$W$503 = $W34),
          IFERROR(
              _xlfn._xlws.FILTER(Function_Charger!$I$3:$I$510,Function_Charger!$W$3:$W$510 = $W34),
              IFERROR(
                  _xlfn._xlws.FILTER(FuSa_14DCDC!$I$3:$I$500,FuSa_14DCDC!$W$3:$W$500 = $W34),
                  IFERROR(
                      _xlfn._xlws.FILTER(FuSa_14DCDC_EFAN!$I$3:$I$500,FuSa_14DCDC_EFAN!$W$3:$W$500 = $W34),
                      IFERROR(
                          _xlfn._xlws.FILTER(FuSa_FaultInjection!$I$3:$I$500,FuSa_FaultInjection!$W$3:$W$500 = $W34),
                          IFERROR(
                             _xlfn._xlws.FILTER(Function_SCC!$I$3:$I$525,Function_SCC!$W$3:$W$525 = $W34),
                             IFERROR(
                                _xlfn._xlws.FILTER(FuSa_FTT!$I$3:$I$500,FuSa_FTT!$W$3:$W$500 = $W34),
                                "NA"
                      )
                    )
                 )
              )
           )
        )
     )
  )</f>
        <v/>
      </c>
      <c r="J34" s="908" t="n"/>
      <c r="K34" s="436" t="n"/>
      <c r="L34" s="436" t="n"/>
      <c r="M34" s="436" t="n"/>
      <c r="N34" s="891" t="n"/>
      <c r="O34" s="902">
        <f t="array" ref="O34">IFERROR(
      _xlfn._xlws.FILTER(FuSa_Charger!$O$3:$O$520, FuSa_Charger!$W$3:$W$520 = $W34),
      IFERROR(
          _xlfn._xlws.FILTER(Function_14DCDC!$O$3:$O$503,Function_14DCDC!$W$3:$W$503 = $W34),
          IFERROR(
              _xlfn._xlws.FILTER(Function_Charger!$O$3:$O$510,Function_Charger!$W$3:$W$510 = $W34),
              IFERROR(
                  _xlfn._xlws.FILTER(FuSa_14DCDC!$O$3:$O$500,FuSa_14DCDC!$W$3:$W$500 = $W34),
                  IFERROR(
                      _xlfn._xlws.FILTER(FuSa_14DCDC_EFAN!$O$3:$O$500,FuSa_14DCDC_EFAN!$W$3:$W$500 = $W34),
                      IFERROR(
                          _xlfn._xlws.FILTER(FuSa_FaultInjection!$O$3:$O$500,FuSa_FaultInjection!$W$3:$W$500 = $W34),
                          IFERROR(
                             _xlfn._xlws.FILTER(Function_SCC!$O$3:$O$525,Function_SCC!$W$3:$W$525 = $W34),
                             IFERROR(
                                _xlfn._xlws.FILTER(FuSa_FTT!$O$3:$O$500,FuSa_FTT!$W$3:$W$500 = $W34),
                                "NA"
                      )
                    )
                 )
              )
           )
        )
     )
  )</f>
        <v/>
      </c>
      <c r="P34" s="896">
        <f t="array" ref="P34">IFERROR(
      _xlfn._xlws.FILTER(FuSa_Charger!$Q$3:$Q$520, FuSa_Charger!$W$3:$W$520 = $W34),
      IFERROR(
          _xlfn._xlws.FILTER(Function_14DCDC!$Q$3:$Q$503,Function_14DCDC!$W$3:$W$503 = $W34),
          IFERROR(
              _xlfn._xlws.FILTER(Function_Charger!$Q$3:$Q$510,Function_Charger!$W$3:$W$510 = $W34),
              IFERROR(
                  _xlfn._xlws.FILTER(FuSa_14DCDC!$Q$3:$Q$500,FuSa_14DCDC!$W$3:$W$500 = $W34),
                  IFERROR(
                      _xlfn._xlws.FILTER(FuSa_14DCDC_EFAN!$Q$3:$Q$500,FuSa_14DCDC_EFAN!$W$3:$W$500 = $W34),
                      IFERROR(
                          _xlfn._xlws.FILTER(FuSa_FaultInjection!$Q$3:$Q$500,FuSa_FaultInjection!$W$3:$W$500 = $W34),
                          IFERROR(
                             _xlfn._xlws.FILTER(Function_SCC!$Q$3:$Q$525,Function_SCC!$W$3:$W$525 = $W34),
                             IFERROR(
                                _xlfn._xlws.FILTER(FuSa_FTT!$Q$3:$Q$500,FuSa_FTT!$W$3:$W$500 = $W34),
                                "NA"
                      )
                    )
                 )
              )
           )
        )
     )
  )</f>
        <v/>
      </c>
      <c r="Q34" s="896">
        <f t="array" ref="Q34">IFERROR(
      _xlfn._xlws.FILTER(FuSa_Charger!$R$3:$R$520, FuSa_Charger!$W$3:$W$520 = $W34),
      IFERROR(
          _xlfn._xlws.FILTER(Function_14DCDC!$R$3:$R$503,Function_14DCDC!$W$3:$W$503 = $W34),
          IFERROR(
              _xlfn._xlws.FILTER(Function_Charger!$R$3:$R$510,Function_Charger!$W$3:$W$510 = $W34),
              IFERROR(
                  _xlfn._xlws.FILTER(FuSa_14DCDC!$R$3:$R$500,FuSa_14DCDC!$W$3:$W$500 = $W34),
                  IFERROR(
                      _xlfn._xlws.FILTER(FuSa_14DCDC_EFAN!$R$3:$R$500,FuSa_14DCDC_EFAN!$W$3:$W$500 = $W34),
                      IFERROR(
                          _xlfn._xlws.FILTER(FuSa_FaultInjection!$R$3:$R$500,FuSa_FaultInjection!$W$3:$W$500 = $W34),
                          IFERROR(
                             _xlfn._xlws.FILTER(Function_SCC!$R$3:$R$525,Function_SCC!$W$3:$W$525 = $W34),
                             IFERROR(
                                _xlfn._xlws.FILTER(FuSa_FTT!$R$3:$R$500,FuSa_FTT!$W$3:$W$500 = $W34),
                                "NA"
                      )
                    )
                 )
              )
           )
        )
     )
  )</f>
        <v/>
      </c>
      <c r="R34" s="980">
        <f t="array" ref="R34">IFERROR(
      _xlfn._xlws.FILTER(FuSa_Charger!$S$3:$S$520, FuSa_Charger!$W$3:$W$520 = $W34),
      IFERROR(
          _xlfn._xlws.FILTER(Function_14DCDC!$S$3:$S$503,Function_14DCDC!$W$3:$W$503 = $W34),
          IFERROR(
              _xlfn._xlws.FILTER(Function_Charger!$S$3:$S$510,Function_Charger!$W$3:$W$510 = $W34),
              IFERROR(
                  _xlfn._xlws.FILTER(FuSa_14DCDC!$S$3:$S$500,FuSa_14DCDC!$W$3:$W$500 = $W34),
                  IFERROR(
                      _xlfn._xlws.FILTER(FuSa_14DCDC_EFAN!$S$3:$S$500,FuSa_14DCDC_EFAN!$W$3:$W$500 = $W34),
                      IFERROR(
                          _xlfn._xlws.FILTER(FuSa_FaultInjection!$S$3:$S$500,FuSa_FaultInjection!$W$3:$W$500 = $W34),
                          IFERROR(
                             _xlfn._xlws.FILTER(Function_SCC!$S$3:$S$525,Function_SCC!$W$3:$W$525 = $W34),
                             IFERROR(
                                _xlfn._xlws.FILTER(FuSa_FTT!$S$3:$S$500,FuSa_FTT!$W$3:$W$500 = $W34),
                                "NA"
                      )
                    )
                 )
              )
           )
        )
     )
  )</f>
        <v/>
      </c>
      <c r="S34" s="901">
        <f t="array" ref="S34">IFERROR(
      _xlfn._xlws.FILTER(FuSa_Charger!$T$3:$T$520, FuSa_Charger!$W$3:$W$520 = $W34),
      IFERROR(
          _xlfn._xlws.FILTER(Function_14DCDC!$T$3:$T$503,Function_14DCDC!$W$3:$W$503 = $W34),
          IFERROR(
              _xlfn._xlws.FILTER(Function_Charger!$T$3:$T$510,Function_Charger!$W$3:$W$510 = $W34),
              IFERROR(
                  _xlfn._xlws.FILTER(FuSa_14DCDC!$T$3:$T$500,FuSa_14DCDC!$W$3:$W$500 = $W34),
                  IFERROR(
                      _xlfn._xlws.FILTER(FuSa_14DCDC_EFAN!$T$3:$T$500,FuSa_14DCDC_EFAN!$W$3:$W$500 = $W34),
                      IFERROR(
                          _xlfn._xlws.FILTER(FuSa_FaultInjection!$T$3:$T$500,FuSa_FaultInjection!$W$3:$W$500 = $W34),
                          IFERROR(
                             _xlfn._xlws.FILTER(Function_SCC!$T$3:$T$525,Function_SCC!$W$3:$W$525 = $W34),
                             IFERROR(
                                _xlfn._xlws.FILTER(FuSa_FTT!$T$3:$T$500,FuSa_FTT!$W$3:$W$500 = $W34),
                                "NA"
                      )
                    )
                 )
              )
           )
        )
     )
  )</f>
        <v/>
      </c>
      <c r="T34" s="901">
        <f t="array" ref="T34">IFERROR(
      _xlfn._xlws.FILTER(FuSa_Charger!$U$3:$U$520, FuSa_Charger!$W$3:$W$520 = $W34),
      IFERROR(
          _xlfn._xlws.FILTER(Function_14DCDC!$U$3:$U$503,Function_14DCDC!$W$3:$W$503 = $W34),
          IFERROR(
              _xlfn._xlws.FILTER(Function_Charger!$U$3:$U$510,Function_Charger!$W$3:$W$510 = $W34),
              IFERROR(
                  _xlfn._xlws.FILTER(FuSa_14DCDC!$U$3:$U$500,FuSa_14DCDC!$W$3:$W$500 = $W34),
                  IFERROR(
                      _xlfn._xlws.FILTER(FuSa_14DCDC_EFAN!$U$3:$U$500,FuSa_14DCDC_EFAN!$W$3:$W$500 = $W34),
                      IFERROR(
                          _xlfn._xlws.FILTER(FuSa_FaultInjection!$U$3:$U$500,FuSa_FaultInjection!$W$3:$W$500 = $W34),
                          IFERROR(
                             _xlfn._xlws.FILTER(Function_SCC!$U$3:$U$525,Function_SCC!$W$3:$W$525 = $W34),
                             IFERROR(
                                _xlfn._xlws.FILTER(FuSa_FTT!$U$3:$U$500,FuSa_FTT!$W$3:$W$500 = $W34),
                                "NA"
                      )
                    )
                 )
              )
           )
        )
     )
  )</f>
        <v/>
      </c>
      <c r="U34" s="917">
        <f t="array" ref="U34">IFERROR(
      _xlfn._xlws.FILTER(FuSa_Charger!$V$3:$V$520, FuSa_Charger!$W$3:$W$520 = $W34),
      IFERROR(
          _xlfn._xlws.FILTER(Function_14DCDC!$V$3:$V$503,Function_14DCDC!$W$3:$W$503 = $W34),
          IFERROR(
              _xlfn._xlws.FILTER(Function_Charger!$V$3:$V$510,Function_Charger!$W$3:$W$510 = $W34),
              IFERROR(
                  _xlfn._xlws.FILTER(FuSa_14DCDC!$V$3:$V$500,FuSa_14DCDC!$W$3:$W$500 = $W34),
                  IFERROR(
                      _xlfn._xlws.FILTER(FuSa_14DCDC_EFAN!$V$3:$V$500,FuSa_14DCDC_EFAN!$W$3:$W$500 = $W34),
                      IFERROR(
                          _xlfn._xlws.FILTER(FuSa_FaultInjection!$V$3:$V$500,FuSa_FaultInjection!$W$3:$W$500 = $W34),
                          IFERROR(
                             _xlfn._xlws.FILTER(Function_SCC!$V$3:$V$525,Function_SCC!$W$3:$W$525 = $W34),
                             IFERROR(
                                _xlfn._xlws.FILTER(FuSa_FTT!$V$3:$V$500,FuSa_FTT!$W$3:$W$500 = $W34),
                                "NA"
                      )
                    )
                 )
              )
           )
        )
     )
  )</f>
        <v/>
      </c>
      <c r="V34" s="430" t="inlineStr">
        <is>
          <t>SZ-AC6 ：Limiting the DC charging current</t>
        </is>
      </c>
      <c r="W34" s="182" t="inlineStr">
        <is>
          <t>[SYI_AC6_001_001]Limiting the DC charging current.html</t>
        </is>
      </c>
      <c r="X34" s="923" t="n">
        <v>6</v>
      </c>
      <c r="Y34" s="923" t="n">
        <v>0</v>
      </c>
      <c r="Z34" s="923" t="n">
        <v>0</v>
      </c>
      <c r="AA34" s="921" t="n">
        <v>6</v>
      </c>
      <c r="AB34" s="924" t="inlineStr">
        <is>
          <t>TSR-CCU-049</t>
        </is>
      </c>
      <c r="AC34" s="926" t="n"/>
      <c r="AD34" s="328" t="n"/>
      <c r="AE34" s="755" t="n"/>
      <c r="AG34" s="231" t="inlineStr"/>
      <c r="AH34" s="223" t="inlineStr"/>
      <c r="AI34" s="43" t="inlineStr"/>
      <c r="AJ34" s="43" t="inlineStr"/>
      <c r="AK34" s="43" t="inlineStr"/>
      <c r="AL34" s="266" t="n"/>
      <c r="AM34" s="231" t="n"/>
      <c r="AN34" s="765" t="n"/>
      <c r="AO34" s="223">
        <f>EXACT(W34,AG34)</f>
        <v/>
      </c>
      <c r="AP34" s="43">
        <f>EXACT(X34,AH34)</f>
        <v/>
      </c>
      <c r="AQ34" s="43">
        <f>EXACT(Y34,AI34)</f>
        <v/>
      </c>
      <c r="AR34" s="43">
        <f>EXACT(Z34,AJ34)</f>
        <v/>
      </c>
      <c r="AS34" s="266">
        <f>EXACT(AA34,AK34)</f>
        <v/>
      </c>
      <c r="AT34" t="inlineStr"/>
      <c r="AU34" t="inlineStr"/>
    </row>
    <row r="35" ht="15" customHeight="1" thickBot="1">
      <c r="A35" s="439" t="inlineStr">
        <is>
          <t>Yes</t>
        </is>
      </c>
      <c r="B35" s="440" t="inlineStr">
        <is>
          <t>Yes</t>
        </is>
      </c>
      <c r="C35" s="445" t="inlineStr">
        <is>
          <t>Yes</t>
        </is>
      </c>
      <c r="D35" s="910">
        <f t="array" ref="D35">IFERROR(
      _xlfn._xlws.FILTER(FuSa_Charger!$D$3:$D$520, FuSa_Charger!$W$3:$W$520 = $W35),
      IFERROR(
          _xlfn._xlws.FILTER(Function_14DCDC!$D$3:$D$503,Function_14DCDC!$W$3:$W$503 = $W35),
          IFERROR(
              _xlfn._xlws.FILTER(Function_Charger!$D$3:$D$510,Function_Charger!$W$3:$W$510 = $W35),
              IFERROR(
                  _xlfn._xlws.FILTER(FuSa_14DCDC!$D$3:$D$500,FuSa_14DCDC!$W$3:$W$500 = $W35),
                  IFERROR(
                      _xlfn._xlws.FILTER(FuSa_14DCDC_EFAN!$D$3:$D$500,FuSa_14DCDC_EFAN!$W$3:$W$500 = $W35),
                      IFERROR(
                          _xlfn._xlws.FILTER(FuSa_FaultInjection!$D$3:$D$500,FuSa_FaultInjection!$W$3:$W$500 = $W35),
                          IFERROR(
                             _xlfn._xlws.FILTER(Function_SCC!$D$3:$D$525,Function_SCC!$W$3:$W$525 = $W35),
                             IFERROR(
                                _xlfn._xlws.FILTER(FuSa_FTT!$D$3:$D$500,FuSa_FTT!$W$3:$W$500 = $W35),
                                "NA"
                      )
                    )
                 )
              )
           )
        )
     )
  )</f>
        <v/>
      </c>
      <c r="E35" s="900">
        <f t="array" ref="E35">IFERROR(
      _xlfn._xlws.FILTER(FuSa_Charger!$E$3:$E$520, FuSa_Charger!$W$3:$W$520 = $W35),
      IFERROR(
          _xlfn._xlws.FILTER(Function_14DCDC!$E$3:$E$503,Function_14DCDC!$W$3:$W$503 = $W35),
          IFERROR(
              _xlfn._xlws.FILTER(Function_Charger!$E$3:$E$510,Function_Charger!$W$3:$W$510 = $W35),
              IFERROR(
                  _xlfn._xlws.FILTER(FuSa_14DCDC!$E$3:$E$500,FuSa_14DCDC!$W$3:$W$500 = $W35),
                  IFERROR(
                      _xlfn._xlws.FILTER(FuSa_14DCDC_EFAN!$E$3:$E$500,FuSa_14DCDC_EFAN!$W$3:$W$500 = $W35),
                      IFERROR(
                          _xlfn._xlws.FILTER(FuSa_FaultInjection!$E$3:$E$500,FuSa_FaultInjection!$W$3:$W$500 = $W35),
                          IFERROR(
                             _xlfn._xlws.FILTER(Function_SCC!$E$3:$E$525,Function_SCC!$W$3:$W$525 = $W35),
                             IFERROR(
                                _xlfn._xlws.FILTER(FuSa_FTT!$E$3:$E$500,FuSa_FTT!$W$3:$W$500 = $W35),
                                "NA"
                      )
                    )
                 )
              )
           )
        )
     )
  )</f>
        <v/>
      </c>
      <c r="F35" s="980">
        <f t="array" ref="F35">IFERROR(
      _xlfn._xlws.FILTER(FuSa_Charger!$F$3:$F$520, FuSa_Charger!$W$3:$W$520 = $W35),
      IFERROR(
          _xlfn._xlws.FILTER(Function_14DCDC!$F$3:$F$503,Function_14DCDC!$W$3:$W$503 = $W35),
          IFERROR(
              _xlfn._xlws.FILTER(Function_Charger!$F$3:$F$510,Function_Charger!$W$3:$W$510 = $W35),
              IFERROR(
                  _xlfn._xlws.FILTER(FuSa_14DCDC!$F$3:$F$500,FuSa_14DCDC!$W$3:$W$500 = $W35),
                  IFERROR(
                      _xlfn._xlws.FILTER(FuSa_14DCDC_EFAN!$F$3:$F$500,FuSa_14DCDC_EFAN!$W$3:$W$500 = $W35),
                      IFERROR(
                          _xlfn._xlws.FILTER(FuSa_FaultInjection!$F$3:$F$500,FuSa_FaultInjection!$W$3:$W$500 = $W35),
                          IFERROR(
                             _xlfn._xlws.FILTER(Function_SCC!$F$3:$F$525,Function_SCC!$W$3:$W$525 = $W35),
                             IFERROR(
                                _xlfn._xlws.FILTER(FuSa_FTT!$F$3:$F$500,FuSa_FTT!$W$3:$W$500 = $W35),
                                "NA"
                      )
                    )
                 )
              )
           )
        )
     )
  )</f>
        <v/>
      </c>
      <c r="G35" s="980">
        <f t="array" ref="G35">IFERROR(
      _xlfn._xlws.FILTER(FuSa_Charger!$G$3:$G$520, FuSa_Charger!$W$3:$W$520 = $W35),
      IFERROR(
          _xlfn._xlws.FILTER(Function_14DCDC!$G$3:$G$503,Function_14DCDC!$W$3:$W$503 = $W35),
          IFERROR(
              _xlfn._xlws.FILTER(Function_Charger!$G$3:$G$510,Function_Charger!$W$3:$W$510 = $W35),
              IFERROR(
                  _xlfn._xlws.FILTER(FuSa_14DCDC!$G$3:$G$500,FuSa_14DCDC!$W$3:$W$500 = $W35),
                  IFERROR(
                      _xlfn._xlws.FILTER(FuSa_14DCDC_EFAN!$G$3:$G$500,FuSa_14DCDC_EFAN!$W$3:$W$500 = $W35),
                      IFERROR(
                          _xlfn._xlws.FILTER(FuSa_FaultInjection!$G$3:$G$500,FuSa_FaultInjection!$W$3:$W$500 = $W35),
                          IFERROR(
                             _xlfn._xlws.FILTER(Function_SCC!$G$3:$G$525,Function_SCC!$W$3:$W$525 = $W35),
                             IFERROR(
                                _xlfn._xlws.FILTER(FuSa_FTT!$G$3:$G$500,FuSa_FTT!$W$3:$W$500 = $W35),
                                "NA"
                      )
                    )
                 )
              )
           )
        )
     )
  )</f>
        <v/>
      </c>
      <c r="H35" s="980">
        <f t="array" ref="H35">IFERROR(
      _xlfn._xlws.FILTER(FuSa_Charger!$H$3:$H$520, FuSa_Charger!$W$3:$W$520 = $W35),
      IFERROR(
          _xlfn._xlws.FILTER(Function_14DCDC!$H$3:$H$503,Function_14DCDC!$W$3:$W$503 = $W35),
          IFERROR(
              _xlfn._xlws.FILTER(Function_Charger!$H$3:$H$510,Function_Charger!$W$3:$W$510 = $W35),
              IFERROR(
                  _xlfn._xlws.FILTER(FuSa_14DCDC!$H$3:$H$500,FuSa_14DCDC!$W$3:$W$500 = $W35),
                  IFERROR(
                      _xlfn._xlws.FILTER(FuSa_14DCDC_EFAN!$H$3:$H$500,FuSa_14DCDC_EFAN!$W$3:$W$500 = $W35),
                      IFERROR(
                          _xlfn._xlws.FILTER(FuSa_FaultInjection!$H$3:$H$500,FuSa_FaultInjection!$W$3:$W$500 = $W35),
                          IFERROR(
                             _xlfn._xlws.FILTER(Function_SCC!$H$3:$H$525,Function_SCC!$W$3:$W$525 = $W35),
                             IFERROR(
                                _xlfn._xlws.FILTER(FuSa_FTT!$H$3:$H$500,FuSa_FTT!$W$3:$W$500 = $W35),
                                "NA"
                      )
                    )
                 )
              )
           )
        )
     )
  )</f>
        <v/>
      </c>
      <c r="I35" s="900">
        <f t="array" ref="I35">IFERROR(
      _xlfn._xlws.FILTER(FuSa_Charger!$I$3:$I$520, FuSa_Charger!$W$3:$W$520 = $W35),
      IFERROR(
          _xlfn._xlws.FILTER(Function_14DCDC!$I$3:$I$503,Function_14DCDC!$W$3:$W$503 = $W35),
          IFERROR(
              _xlfn._xlws.FILTER(Function_Charger!$I$3:$I$510,Function_Charger!$W$3:$W$510 = $W35),
              IFERROR(
                  _xlfn._xlws.FILTER(FuSa_14DCDC!$I$3:$I$500,FuSa_14DCDC!$W$3:$W$500 = $W35),
                  IFERROR(
                      _xlfn._xlws.FILTER(FuSa_14DCDC_EFAN!$I$3:$I$500,FuSa_14DCDC_EFAN!$W$3:$W$500 = $W35),
                      IFERROR(
                          _xlfn._xlws.FILTER(FuSa_FaultInjection!$I$3:$I$500,FuSa_FaultInjection!$W$3:$W$500 = $W35),
                          IFERROR(
                             _xlfn._xlws.FILTER(Function_SCC!$I$3:$I$525,Function_SCC!$W$3:$W$525 = $W35),
                             IFERROR(
                                _xlfn._xlws.FILTER(FuSa_FTT!$I$3:$I$500,FuSa_FTT!$W$3:$W$500 = $W35),
                                "NA"
                      )
                    )
                 )
              )
           )
        )
     )
  )</f>
        <v/>
      </c>
      <c r="J35" s="736" t="n"/>
      <c r="K35" s="441" t="n"/>
      <c r="L35" s="441" t="n"/>
      <c r="M35" s="441" t="n"/>
      <c r="N35" s="608" t="n"/>
      <c r="O35" s="903">
        <f t="array" ref="O35">IFERROR(
      _xlfn._xlws.FILTER(FuSa_Charger!$O$3:$O$520, FuSa_Charger!$W$3:$W$520 = $W35),
      IFERROR(
          _xlfn._xlws.FILTER(Function_14DCDC!$O$3:$O$503,Function_14DCDC!$W$3:$W$503 = $W35),
          IFERROR(
              _xlfn._xlws.FILTER(Function_Charger!$O$3:$O$510,Function_Charger!$W$3:$W$510 = $W35),
              IFERROR(
                  _xlfn._xlws.FILTER(FuSa_14DCDC!$O$3:$O$500,FuSa_14DCDC!$W$3:$W$500 = $W35),
                  IFERROR(
                      _xlfn._xlws.FILTER(FuSa_14DCDC_EFAN!$O$3:$O$500,FuSa_14DCDC_EFAN!$W$3:$W$500 = $W35),
                      IFERROR(
                          _xlfn._xlws.FILTER(FuSa_FaultInjection!$O$3:$O$500,FuSa_FaultInjection!$W$3:$W$500 = $W35),
                          IFERROR(
                             _xlfn._xlws.FILTER(Function_SCC!$O$3:$O$525,Function_SCC!$W$3:$W$525 = $W35),
                             IFERROR(
                                _xlfn._xlws.FILTER(FuSa_FTT!$O$3:$O$500,FuSa_FTT!$W$3:$W$500 = $W35),
                                "NA"
                      )
                    )
                 )
              )
           )
        )
     )
  )</f>
        <v/>
      </c>
      <c r="P35" s="900">
        <f t="array" ref="P35">IFERROR(
      _xlfn._xlws.FILTER(FuSa_Charger!$Q$3:$Q$520, FuSa_Charger!$W$3:$W$520 = $W35),
      IFERROR(
          _xlfn._xlws.FILTER(Function_14DCDC!$Q$3:$Q$503,Function_14DCDC!$W$3:$W$503 = $W35),
          IFERROR(
              _xlfn._xlws.FILTER(Function_Charger!$Q$3:$Q$510,Function_Charger!$W$3:$W$510 = $W35),
              IFERROR(
                  _xlfn._xlws.FILTER(FuSa_14DCDC!$Q$3:$Q$500,FuSa_14DCDC!$W$3:$W$500 = $W35),
                  IFERROR(
                      _xlfn._xlws.FILTER(FuSa_14DCDC_EFAN!$Q$3:$Q$500,FuSa_14DCDC_EFAN!$W$3:$W$500 = $W35),
                      IFERROR(
                          _xlfn._xlws.FILTER(FuSa_FaultInjection!$Q$3:$Q$500,FuSa_FaultInjection!$W$3:$W$500 = $W35),
                          IFERROR(
                             _xlfn._xlws.FILTER(Function_SCC!$Q$3:$Q$525,Function_SCC!$W$3:$W$525 = $W35),
                             IFERROR(
                                _xlfn._xlws.FILTER(FuSa_FTT!$Q$3:$Q$500,FuSa_FTT!$W$3:$W$500 = $W35),
                                "NA"
                      )
                    )
                 )
              )
           )
        )
     )
  )</f>
        <v/>
      </c>
      <c r="Q35" s="900">
        <f t="array" ref="Q35">IFERROR(
      _xlfn._xlws.FILTER(FuSa_Charger!$R$3:$R$520, FuSa_Charger!$W$3:$W$520 = $W35),
      IFERROR(
          _xlfn._xlws.FILTER(Function_14DCDC!$R$3:$R$503,Function_14DCDC!$W$3:$W$503 = $W35),
          IFERROR(
              _xlfn._xlws.FILTER(Function_Charger!$R$3:$R$510,Function_Charger!$W$3:$W$510 = $W35),
              IFERROR(
                  _xlfn._xlws.FILTER(FuSa_14DCDC!$R$3:$R$500,FuSa_14DCDC!$W$3:$W$500 = $W35),
                  IFERROR(
                      _xlfn._xlws.FILTER(FuSa_14DCDC_EFAN!$R$3:$R$500,FuSa_14DCDC_EFAN!$W$3:$W$500 = $W35),
                      IFERROR(
                          _xlfn._xlws.FILTER(FuSa_FaultInjection!$R$3:$R$500,FuSa_FaultInjection!$W$3:$W$500 = $W35),
                          IFERROR(
                             _xlfn._xlws.FILTER(Function_SCC!$R$3:$R$525,Function_SCC!$W$3:$W$525 = $W35),
                             IFERROR(
                                _xlfn._xlws.FILTER(FuSa_FTT!$R$3:$R$500,FuSa_FTT!$W$3:$W$500 = $W35),
                                "NA"
                      )
                    )
                 )
              )
           )
        )
     )
  )</f>
        <v/>
      </c>
      <c r="R35" s="900">
        <f t="array" ref="R35">IFERROR(
      _xlfn._xlws.FILTER(FuSa_Charger!$S$3:$S$520, FuSa_Charger!$W$3:$W$520 = $W35),
      IFERROR(
          _xlfn._xlws.FILTER(Function_14DCDC!$S$3:$S$503,Function_14DCDC!$W$3:$W$503 = $W35),
          IFERROR(
              _xlfn._xlws.FILTER(Function_Charger!$S$3:$S$510,Function_Charger!$W$3:$W$510 = $W35),
              IFERROR(
                  _xlfn._xlws.FILTER(FuSa_14DCDC!$S$3:$S$500,FuSa_14DCDC!$W$3:$W$500 = $W35),
                  IFERROR(
                      _xlfn._xlws.FILTER(FuSa_14DCDC_EFAN!$S$3:$S$500,FuSa_14DCDC_EFAN!$W$3:$W$500 = $W35),
                      IFERROR(
                          _xlfn._xlws.FILTER(FuSa_FaultInjection!$S$3:$S$500,FuSa_FaultInjection!$W$3:$W$500 = $W35),
                          IFERROR(
                             _xlfn._xlws.FILTER(Function_SCC!$S$3:$S$525,Function_SCC!$W$3:$W$525 = $W35),
                             IFERROR(
                                _xlfn._xlws.FILTER(FuSa_FTT!$S$3:$S$500,FuSa_FTT!$W$3:$W$500 = $W35),
                                "NA"
                      )
                    )
                 )
              )
           )
        )
     )
  )</f>
        <v/>
      </c>
      <c r="S35" s="914">
        <f t="array" ref="S35">IFERROR(
      _xlfn._xlws.FILTER(FuSa_Charger!$T$3:$T$520, FuSa_Charger!$W$3:$W$520 = $W35),
      IFERROR(
          _xlfn._xlws.FILTER(Function_14DCDC!$T$3:$T$503,Function_14DCDC!$W$3:$W$503 = $W35),
          IFERROR(
              _xlfn._xlws.FILTER(Function_Charger!$T$3:$T$510,Function_Charger!$W$3:$W$510 = $W35),
              IFERROR(
                  _xlfn._xlws.FILTER(FuSa_14DCDC!$T$3:$T$500,FuSa_14DCDC!$W$3:$W$500 = $W35),
                  IFERROR(
                      _xlfn._xlws.FILTER(FuSa_14DCDC_EFAN!$T$3:$T$500,FuSa_14DCDC_EFAN!$W$3:$W$500 = $W35),
                      IFERROR(
                          _xlfn._xlws.FILTER(FuSa_FaultInjection!$T$3:$T$500,FuSa_FaultInjection!$W$3:$W$500 = $W35),
                          IFERROR(
                             _xlfn._xlws.FILTER(Function_SCC!$T$3:$T$525,Function_SCC!$W$3:$W$525 = $W35),
                             IFERROR(
                                _xlfn._xlws.FILTER(FuSa_FTT!$T$3:$T$500,FuSa_FTT!$W$3:$W$500 = $W35),
                                "NA"
                      )
                    )
                 )
              )
           )
        )
     )
  )</f>
        <v/>
      </c>
      <c r="T35" s="901">
        <f t="array" ref="T35">IFERROR(
      _xlfn._xlws.FILTER(FuSa_Charger!$U$3:$U$520, FuSa_Charger!$W$3:$W$520 = $W35),
      IFERROR(
          _xlfn._xlws.FILTER(Function_14DCDC!$U$3:$U$503,Function_14DCDC!$W$3:$W$503 = $W35),
          IFERROR(
              _xlfn._xlws.FILTER(Function_Charger!$U$3:$U$510,Function_Charger!$W$3:$W$510 = $W35),
              IFERROR(
                  _xlfn._xlws.FILTER(FuSa_14DCDC!$U$3:$U$500,FuSa_14DCDC!$W$3:$W$500 = $W35),
                  IFERROR(
                      _xlfn._xlws.FILTER(FuSa_14DCDC_EFAN!$U$3:$U$500,FuSa_14DCDC_EFAN!$W$3:$W$500 = $W35),
                      IFERROR(
                          _xlfn._xlws.FILTER(FuSa_FaultInjection!$U$3:$U$500,FuSa_FaultInjection!$W$3:$W$500 = $W35),
                          IFERROR(
                             _xlfn._xlws.FILTER(Function_SCC!$U$3:$U$525,Function_SCC!$W$3:$W$525 = $W35),
                             IFERROR(
                                _xlfn._xlws.FILTER(FuSa_FTT!$U$3:$U$500,FuSa_FTT!$W$3:$W$500 = $W35),
                                "NA"
                      )
                    )
                 )
              )
           )
        )
     )
  )</f>
        <v/>
      </c>
      <c r="U35" s="918">
        <f t="array" ref="U35">IFERROR(
      _xlfn._xlws.FILTER(FuSa_Charger!$V$3:$V$520, FuSa_Charger!$W$3:$W$520 = $W35),
      IFERROR(
          _xlfn._xlws.FILTER(Function_14DCDC!$V$3:$V$503,Function_14DCDC!$W$3:$W$503 = $W35),
          IFERROR(
              _xlfn._xlws.FILTER(Function_Charger!$V$3:$V$510,Function_Charger!$W$3:$W$510 = $W35),
              IFERROR(
                  _xlfn._xlws.FILTER(FuSa_14DCDC!$V$3:$V$500,FuSa_14DCDC!$W$3:$W$500 = $W35),
                  IFERROR(
                      _xlfn._xlws.FILTER(FuSa_14DCDC_EFAN!$V$3:$V$500,FuSa_14DCDC_EFAN!$W$3:$W$500 = $W35),
                      IFERROR(
                          _xlfn._xlws.FILTER(FuSa_FaultInjection!$V$3:$V$500,FuSa_FaultInjection!$W$3:$W$500 = $W35),
                          IFERROR(
                             _xlfn._xlws.FILTER(Function_SCC!$V$3:$V$525,Function_SCC!$W$3:$W$525 = $W35),
                             IFERROR(
                                _xlfn._xlws.FILTER(FuSa_FTT!$V$3:$V$500,FuSa_FTT!$W$3:$W$500 = $W35),
                                "NA"
                      )
                    )
                 )
              )
           )
        )
     )
  )</f>
        <v/>
      </c>
      <c r="V35" s="628" t="inlineStr">
        <is>
          <t>SZ-AC6 ：Limiting the DC charging current</t>
        </is>
      </c>
      <c r="W35" s="160" t="inlineStr">
        <is>
          <t>[SYI_AC6_001_002]Limiting the DC charging current.html</t>
        </is>
      </c>
      <c r="X35" s="120" t="n">
        <v>4</v>
      </c>
      <c r="Y35" s="120" t="n">
        <v>0</v>
      </c>
      <c r="Z35" s="120" t="n">
        <v>0</v>
      </c>
      <c r="AA35" s="480" t="n">
        <v>4</v>
      </c>
      <c r="AB35" s="485" t="inlineStr">
        <is>
          <t>TSR-CCU-051</t>
        </is>
      </c>
      <c r="AC35" s="742" t="n"/>
      <c r="AD35" s="166" t="n"/>
      <c r="AE35" s="756" t="n"/>
      <c r="AG35" s="231" t="inlineStr"/>
      <c r="AH35" s="223" t="inlineStr"/>
      <c r="AI35" s="43" t="inlineStr"/>
      <c r="AJ35" s="43" t="inlineStr"/>
      <c r="AK35" s="43" t="inlineStr"/>
      <c r="AL35" s="266" t="n"/>
      <c r="AM35" s="231" t="n"/>
      <c r="AN35" s="765" t="n"/>
      <c r="AO35" s="223">
        <f>EXACT(W35,AG35)</f>
        <v/>
      </c>
      <c r="AP35" s="43">
        <f>EXACT(X35,AH35)</f>
        <v/>
      </c>
      <c r="AQ35" s="43">
        <f>EXACT(Y35,AI35)</f>
        <v/>
      </c>
      <c r="AR35" s="43">
        <f>EXACT(Z35,AJ35)</f>
        <v/>
      </c>
      <c r="AS35" s="266">
        <f>EXACT(AA35,AK35)</f>
        <v/>
      </c>
      <c r="AT35" t="inlineStr"/>
      <c r="AU35" t="inlineStr"/>
    </row>
    <row r="36" ht="15" customHeight="1" thickBot="1">
      <c r="A36" s="439" t="inlineStr">
        <is>
          <t>No</t>
        </is>
      </c>
      <c r="B36" s="440" t="inlineStr">
        <is>
          <t>No</t>
        </is>
      </c>
      <c r="C36" s="445" t="inlineStr">
        <is>
          <t>No</t>
        </is>
      </c>
      <c r="D36" s="910">
        <f t="array" ref="D36">IFERROR(
      _xlfn._xlws.FILTER(FuSa_Charger!$D$3:$D$520, FuSa_Charger!$W$3:$W$520 = $W36),
      IFERROR(
          _xlfn._xlws.FILTER(Function_14DCDC!$D$3:$D$503,Function_14DCDC!$W$3:$W$503 = $W36),
          IFERROR(
              _xlfn._xlws.FILTER(Function_Charger!$D$3:$D$510,Function_Charger!$W$3:$W$510 = $W36),
              IFERROR(
                  _xlfn._xlws.FILTER(FuSa_14DCDC!$D$3:$D$500,FuSa_14DCDC!$W$3:$W$500 = $W36),
                  IFERROR(
                      _xlfn._xlws.FILTER(FuSa_14DCDC_EFAN!$D$3:$D$500,FuSa_14DCDC_EFAN!$W$3:$W$500 = $W36),
                      IFERROR(
                          _xlfn._xlws.FILTER(FuSa_FaultInjection!$D$3:$D$500,FuSa_FaultInjection!$W$3:$W$500 = $W36),
                          IFERROR(
                             _xlfn._xlws.FILTER(Function_SCC!$D$3:$D$525,Function_SCC!$W$3:$W$525 = $W36),
                             IFERROR(
                                _xlfn._xlws.FILTER(FuSa_FTT!$D$3:$D$500,FuSa_FTT!$W$3:$W$500 = $W36),
                                "NA"
                      )
                    )
                 )
              )
           )
        )
     )
  )</f>
        <v/>
      </c>
      <c r="E36" s="900">
        <f t="array" ref="E36">IFERROR(
      _xlfn._xlws.FILTER(FuSa_Charger!$E$3:$E$520, FuSa_Charger!$W$3:$W$520 = $W36),
      IFERROR(
          _xlfn._xlws.FILTER(Function_14DCDC!$E$3:$E$503,Function_14DCDC!$W$3:$W$503 = $W36),
          IFERROR(
              _xlfn._xlws.FILTER(Function_Charger!$E$3:$E$510,Function_Charger!$W$3:$W$510 = $W36),
              IFERROR(
                  _xlfn._xlws.FILTER(FuSa_14DCDC!$E$3:$E$500,FuSa_14DCDC!$W$3:$W$500 = $W36),
                  IFERROR(
                      _xlfn._xlws.FILTER(FuSa_14DCDC_EFAN!$E$3:$E$500,FuSa_14DCDC_EFAN!$W$3:$W$500 = $W36),
                      IFERROR(
                          _xlfn._xlws.FILTER(FuSa_FaultInjection!$E$3:$E$500,FuSa_FaultInjection!$W$3:$W$500 = $W36),
                          IFERROR(
                             _xlfn._xlws.FILTER(Function_SCC!$E$3:$E$525,Function_SCC!$W$3:$W$525 = $W36),
                             IFERROR(
                                _xlfn._xlws.FILTER(FuSa_FTT!$E$3:$E$500,FuSa_FTT!$W$3:$W$500 = $W36),
                                "NA"
                      )
                    )
                 )
              )
           )
        )
     )
  )</f>
        <v/>
      </c>
      <c r="F36" s="980">
        <f t="array" ref="F36">IFERROR(
      _xlfn._xlws.FILTER(FuSa_Charger!$F$3:$F$520, FuSa_Charger!$W$3:$W$520 = $W36),
      IFERROR(
          _xlfn._xlws.FILTER(Function_14DCDC!$F$3:$F$503,Function_14DCDC!$W$3:$W$503 = $W36),
          IFERROR(
              _xlfn._xlws.FILTER(Function_Charger!$F$3:$F$510,Function_Charger!$W$3:$W$510 = $W36),
              IFERROR(
                  _xlfn._xlws.FILTER(FuSa_14DCDC!$F$3:$F$500,FuSa_14DCDC!$W$3:$W$500 = $W36),
                  IFERROR(
                      _xlfn._xlws.FILTER(FuSa_14DCDC_EFAN!$F$3:$F$500,FuSa_14DCDC_EFAN!$W$3:$W$500 = $W36),
                      IFERROR(
                          _xlfn._xlws.FILTER(FuSa_FaultInjection!$F$3:$F$500,FuSa_FaultInjection!$W$3:$W$500 = $W36),
                          IFERROR(
                             _xlfn._xlws.FILTER(Function_SCC!$F$3:$F$525,Function_SCC!$W$3:$W$525 = $W36),
                             IFERROR(
                                _xlfn._xlws.FILTER(FuSa_FTT!$F$3:$F$500,FuSa_FTT!$W$3:$W$500 = $W36),
                                "NA"
                      )
                    )
                 )
              )
           )
        )
     )
  )</f>
        <v/>
      </c>
      <c r="G36" s="980">
        <f t="array" ref="G36">IFERROR(
      _xlfn._xlws.FILTER(FuSa_Charger!$G$3:$G$520, FuSa_Charger!$W$3:$W$520 = $W36),
      IFERROR(
          _xlfn._xlws.FILTER(Function_14DCDC!$G$3:$G$503,Function_14DCDC!$W$3:$W$503 = $W36),
          IFERROR(
              _xlfn._xlws.FILTER(Function_Charger!$G$3:$G$510,Function_Charger!$W$3:$W$510 = $W36),
              IFERROR(
                  _xlfn._xlws.FILTER(FuSa_14DCDC!$G$3:$G$500,FuSa_14DCDC!$W$3:$W$500 = $W36),
                  IFERROR(
                      _xlfn._xlws.FILTER(FuSa_14DCDC_EFAN!$G$3:$G$500,FuSa_14DCDC_EFAN!$W$3:$W$500 = $W36),
                      IFERROR(
                          _xlfn._xlws.FILTER(FuSa_FaultInjection!$G$3:$G$500,FuSa_FaultInjection!$W$3:$W$500 = $W36),
                          IFERROR(
                             _xlfn._xlws.FILTER(Function_SCC!$G$3:$G$525,Function_SCC!$W$3:$W$525 = $W36),
                             IFERROR(
                                _xlfn._xlws.FILTER(FuSa_FTT!$G$3:$G$500,FuSa_FTT!$W$3:$W$500 = $W36),
                                "NA"
                      )
                    )
                 )
              )
           )
        )
     )
  )</f>
        <v/>
      </c>
      <c r="H36" s="980">
        <f t="array" ref="H36">IFERROR(
      _xlfn._xlws.FILTER(FuSa_Charger!$H$3:$H$520, FuSa_Charger!$W$3:$W$520 = $W36),
      IFERROR(
          _xlfn._xlws.FILTER(Function_14DCDC!$H$3:$H$503,Function_14DCDC!$W$3:$W$503 = $W36),
          IFERROR(
              _xlfn._xlws.FILTER(Function_Charger!$H$3:$H$510,Function_Charger!$W$3:$W$510 = $W36),
              IFERROR(
                  _xlfn._xlws.FILTER(FuSa_14DCDC!$H$3:$H$500,FuSa_14DCDC!$W$3:$W$500 = $W36),
                  IFERROR(
                      _xlfn._xlws.FILTER(FuSa_14DCDC_EFAN!$H$3:$H$500,FuSa_14DCDC_EFAN!$W$3:$W$500 = $W36),
                      IFERROR(
                          _xlfn._xlws.FILTER(FuSa_FaultInjection!$H$3:$H$500,FuSa_FaultInjection!$W$3:$W$500 = $W36),
                          IFERROR(
                             _xlfn._xlws.FILTER(Function_SCC!$H$3:$H$525,Function_SCC!$W$3:$W$525 = $W36),
                             IFERROR(
                                _xlfn._xlws.FILTER(FuSa_FTT!$H$3:$H$500,FuSa_FTT!$W$3:$W$500 = $W36),
                                "NA"
                      )
                    )
                 )
              )
           )
        )
     )
  )</f>
        <v/>
      </c>
      <c r="I36" s="900">
        <f t="array" ref="I36">IFERROR(
      _xlfn._xlws.FILTER(FuSa_Charger!$I$3:$I$520, FuSa_Charger!$W$3:$W$520 = $W36),
      IFERROR(
          _xlfn._xlws.FILTER(Function_14DCDC!$I$3:$I$503,Function_14DCDC!$W$3:$W$503 = $W36),
          IFERROR(
              _xlfn._xlws.FILTER(Function_Charger!$I$3:$I$510,Function_Charger!$W$3:$W$510 = $W36),
              IFERROR(
                  _xlfn._xlws.FILTER(FuSa_14DCDC!$I$3:$I$500,FuSa_14DCDC!$W$3:$W$500 = $W36),
                  IFERROR(
                      _xlfn._xlws.FILTER(FuSa_14DCDC_EFAN!$I$3:$I$500,FuSa_14DCDC_EFAN!$W$3:$W$500 = $W36),
                      IFERROR(
                          _xlfn._xlws.FILTER(FuSa_FaultInjection!$I$3:$I$500,FuSa_FaultInjection!$W$3:$W$500 = $W36),
                          IFERROR(
                             _xlfn._xlws.FILTER(Function_SCC!$I$3:$I$525,Function_SCC!$W$3:$W$525 = $W36),
                             IFERROR(
                                _xlfn._xlws.FILTER(FuSa_FTT!$I$3:$I$500,FuSa_FTT!$W$3:$W$500 = $W36),
                                "NA"
                      )
                    )
                 )
              )
           )
        )
     )
  )</f>
        <v/>
      </c>
      <c r="J36" s="736" t="n"/>
      <c r="K36" s="441" t="n"/>
      <c r="L36" s="441" t="n"/>
      <c r="M36" s="441" t="n"/>
      <c r="N36" s="608" t="n"/>
      <c r="O36" s="903">
        <f t="array" ref="O36">IFERROR(
      _xlfn._xlws.FILTER(FuSa_Charger!$O$3:$O$520, FuSa_Charger!$W$3:$W$520 = $W36),
      IFERROR(
          _xlfn._xlws.FILTER(Function_14DCDC!$O$3:$O$503,Function_14DCDC!$W$3:$W$503 = $W36),
          IFERROR(
              _xlfn._xlws.FILTER(Function_Charger!$O$3:$O$510,Function_Charger!$W$3:$W$510 = $W36),
              IFERROR(
                  _xlfn._xlws.FILTER(FuSa_14DCDC!$O$3:$O$500,FuSa_14DCDC!$W$3:$W$500 = $W36),
                  IFERROR(
                      _xlfn._xlws.FILTER(FuSa_14DCDC_EFAN!$O$3:$O$500,FuSa_14DCDC_EFAN!$W$3:$W$500 = $W36),
                      IFERROR(
                          _xlfn._xlws.FILTER(FuSa_FaultInjection!$O$3:$O$500,FuSa_FaultInjection!$W$3:$W$500 = $W36),
                          IFERROR(
                             _xlfn._xlws.FILTER(Function_SCC!$O$3:$O$525,Function_SCC!$W$3:$W$525 = $W36),
                             IFERROR(
                                _xlfn._xlws.FILTER(FuSa_FTT!$O$3:$O$500,FuSa_FTT!$W$3:$W$500 = $W36),
                                "NA"
                      )
                    )
                 )
              )
           )
        )
     )
  )</f>
        <v/>
      </c>
      <c r="P36" s="900">
        <f t="array" ref="P36">IFERROR(
      _xlfn._xlws.FILTER(FuSa_Charger!$Q$3:$Q$520, FuSa_Charger!$W$3:$W$520 = $W36),
      IFERROR(
          _xlfn._xlws.FILTER(Function_14DCDC!$Q$3:$Q$503,Function_14DCDC!$W$3:$W$503 = $W36),
          IFERROR(
              _xlfn._xlws.FILTER(Function_Charger!$Q$3:$Q$510,Function_Charger!$W$3:$W$510 = $W36),
              IFERROR(
                  _xlfn._xlws.FILTER(FuSa_14DCDC!$Q$3:$Q$500,FuSa_14DCDC!$W$3:$W$500 = $W36),
                  IFERROR(
                      _xlfn._xlws.FILTER(FuSa_14DCDC_EFAN!$Q$3:$Q$500,FuSa_14DCDC_EFAN!$W$3:$W$500 = $W36),
                      IFERROR(
                          _xlfn._xlws.FILTER(FuSa_FaultInjection!$Q$3:$Q$500,FuSa_FaultInjection!$W$3:$W$500 = $W36),
                          IFERROR(
                             _xlfn._xlws.FILTER(Function_SCC!$Q$3:$Q$525,Function_SCC!$W$3:$W$525 = $W36),
                             IFERROR(
                                _xlfn._xlws.FILTER(FuSa_FTT!$Q$3:$Q$500,FuSa_FTT!$W$3:$W$500 = $W36),
                                "NA"
                      )
                    )
                 )
              )
           )
        )
     )
  )</f>
        <v/>
      </c>
      <c r="Q36" s="900">
        <f t="array" ref="Q36">IFERROR(
      _xlfn._xlws.FILTER(FuSa_Charger!$R$3:$R$520, FuSa_Charger!$W$3:$W$520 = $W36),
      IFERROR(
          _xlfn._xlws.FILTER(Function_14DCDC!$R$3:$R$503,Function_14DCDC!$W$3:$W$503 = $W36),
          IFERROR(
              _xlfn._xlws.FILTER(Function_Charger!$R$3:$R$510,Function_Charger!$W$3:$W$510 = $W36),
              IFERROR(
                  _xlfn._xlws.FILTER(FuSa_14DCDC!$R$3:$R$500,FuSa_14DCDC!$W$3:$W$500 = $W36),
                  IFERROR(
                      _xlfn._xlws.FILTER(FuSa_14DCDC_EFAN!$R$3:$R$500,FuSa_14DCDC_EFAN!$W$3:$W$500 = $W36),
                      IFERROR(
                          _xlfn._xlws.FILTER(FuSa_FaultInjection!$R$3:$R$500,FuSa_FaultInjection!$W$3:$W$500 = $W36),
                          IFERROR(
                             _xlfn._xlws.FILTER(Function_SCC!$R$3:$R$525,Function_SCC!$W$3:$W$525 = $W36),
                             IFERROR(
                                _xlfn._xlws.FILTER(FuSa_FTT!$R$3:$R$500,FuSa_FTT!$W$3:$W$500 = $W36),
                                "NA"
                      )
                    )
                 )
              )
           )
        )
     )
  )</f>
        <v/>
      </c>
      <c r="R36" s="900">
        <f t="array" ref="R36">IFERROR(
      _xlfn._xlws.FILTER(FuSa_Charger!$S$3:$S$520, FuSa_Charger!$W$3:$W$520 = $W36),
      IFERROR(
          _xlfn._xlws.FILTER(Function_14DCDC!$S$3:$S$503,Function_14DCDC!$W$3:$W$503 = $W36),
          IFERROR(
              _xlfn._xlws.FILTER(Function_Charger!$S$3:$S$510,Function_Charger!$W$3:$W$510 = $W36),
              IFERROR(
                  _xlfn._xlws.FILTER(FuSa_14DCDC!$S$3:$S$500,FuSa_14DCDC!$W$3:$W$500 = $W36),
                  IFERROR(
                      _xlfn._xlws.FILTER(FuSa_14DCDC_EFAN!$S$3:$S$500,FuSa_14DCDC_EFAN!$W$3:$W$500 = $W36),
                      IFERROR(
                          _xlfn._xlws.FILTER(FuSa_FaultInjection!$S$3:$S$500,FuSa_FaultInjection!$W$3:$W$500 = $W36),
                          IFERROR(
                             _xlfn._xlws.FILTER(Function_SCC!$S$3:$S$525,Function_SCC!$W$3:$W$525 = $W36),
                             IFERROR(
                                _xlfn._xlws.FILTER(FuSa_FTT!$S$3:$S$500,FuSa_FTT!$W$3:$W$500 = $W36),
                                "NA"
                      )
                    )
                 )
              )
           )
        )
     )
  )</f>
        <v/>
      </c>
      <c r="S36" s="914">
        <f t="array" ref="S36">IFERROR(
      _xlfn._xlws.FILTER(FuSa_Charger!$T$3:$T$520, FuSa_Charger!$W$3:$W$520 = $W36),
      IFERROR(
          _xlfn._xlws.FILTER(Function_14DCDC!$T$3:$T$503,Function_14DCDC!$W$3:$W$503 = $W36),
          IFERROR(
              _xlfn._xlws.FILTER(Function_Charger!$T$3:$T$510,Function_Charger!$W$3:$W$510 = $W36),
              IFERROR(
                  _xlfn._xlws.FILTER(FuSa_14DCDC!$T$3:$T$500,FuSa_14DCDC!$W$3:$W$500 = $W36),
                  IFERROR(
                      _xlfn._xlws.FILTER(FuSa_14DCDC_EFAN!$T$3:$T$500,FuSa_14DCDC_EFAN!$W$3:$W$500 = $W36),
                      IFERROR(
                          _xlfn._xlws.FILTER(FuSa_FaultInjection!$T$3:$T$500,FuSa_FaultInjection!$W$3:$W$500 = $W36),
                          IFERROR(
                             _xlfn._xlws.FILTER(Function_SCC!$T$3:$T$525,Function_SCC!$W$3:$W$525 = $W36),
                             IFERROR(
                                _xlfn._xlws.FILTER(FuSa_FTT!$T$3:$T$500,FuSa_FTT!$W$3:$W$500 = $W36),
                                "NA"
                      )
                    )
                 )
              )
           )
        )
     )
  )</f>
        <v/>
      </c>
      <c r="T36" s="901">
        <f t="array" ref="T36">IFERROR(
      _xlfn._xlws.FILTER(FuSa_Charger!$U$3:$U$520, FuSa_Charger!$W$3:$W$520 = $W36),
      IFERROR(
          _xlfn._xlws.FILTER(Function_14DCDC!$U$3:$U$503,Function_14DCDC!$W$3:$W$503 = $W36),
          IFERROR(
              _xlfn._xlws.FILTER(Function_Charger!$U$3:$U$510,Function_Charger!$W$3:$W$510 = $W36),
              IFERROR(
                  _xlfn._xlws.FILTER(FuSa_14DCDC!$U$3:$U$500,FuSa_14DCDC!$W$3:$W$500 = $W36),
                  IFERROR(
                      _xlfn._xlws.FILTER(FuSa_14DCDC_EFAN!$U$3:$U$500,FuSa_14DCDC_EFAN!$W$3:$W$500 = $W36),
                      IFERROR(
                          _xlfn._xlws.FILTER(FuSa_FaultInjection!$U$3:$U$500,FuSa_FaultInjection!$W$3:$W$500 = $W36),
                          IFERROR(
                             _xlfn._xlws.FILTER(Function_SCC!$U$3:$U$525,Function_SCC!$W$3:$W$525 = $W36),
                             IFERROR(
                                _xlfn._xlws.FILTER(FuSa_FTT!$U$3:$U$500,FuSa_FTT!$W$3:$W$500 = $W36),
                                "NA"
                      )
                    )
                 )
              )
           )
        )
     )
  )</f>
        <v/>
      </c>
      <c r="U36" s="918">
        <f t="array" ref="U36">IFERROR(
      _xlfn._xlws.FILTER(FuSa_Charger!$V$3:$V$520, FuSa_Charger!$W$3:$W$520 = $W36),
      IFERROR(
          _xlfn._xlws.FILTER(Function_14DCDC!$V$3:$V$503,Function_14DCDC!$W$3:$W$503 = $W36),
          IFERROR(
              _xlfn._xlws.FILTER(Function_Charger!$V$3:$V$510,Function_Charger!$W$3:$W$510 = $W36),
              IFERROR(
                  _xlfn._xlws.FILTER(FuSa_14DCDC!$V$3:$V$500,FuSa_14DCDC!$W$3:$W$500 = $W36),
                  IFERROR(
                      _xlfn._xlws.FILTER(FuSa_14DCDC_EFAN!$V$3:$V$500,FuSa_14DCDC_EFAN!$W$3:$W$500 = $W36),
                      IFERROR(
                          _xlfn._xlws.FILTER(FuSa_FaultInjection!$V$3:$V$500,FuSa_FaultInjection!$W$3:$W$500 = $W36),
                          IFERROR(
                             _xlfn._xlws.FILTER(Function_SCC!$V$3:$V$525,Function_SCC!$W$3:$W$525 = $W36),
                             IFERROR(
                                _xlfn._xlws.FILTER(FuSa_FTT!$V$3:$V$500,FuSa_FTT!$W$3:$W$500 = $W36),
                                "NA"
                      )
                    )
                 )
              )
           )
        )
     )
  )</f>
        <v/>
      </c>
      <c r="V36" s="628" t="inlineStr">
        <is>
          <t>SZ-AC6 ：Limiting the DC charging current</t>
        </is>
      </c>
      <c r="W36" s="160" t="inlineStr">
        <is>
          <t>[SYI_AC6_001_003]Limiting the DC charging current.html</t>
        </is>
      </c>
      <c r="X36" s="120" t="n">
        <v>8</v>
      </c>
      <c r="Y36" s="120" t="n">
        <v>0</v>
      </c>
      <c r="Z36" s="120" t="n">
        <v>0</v>
      </c>
      <c r="AA36" s="480" t="n">
        <v>8</v>
      </c>
      <c r="AB36" s="485" t="inlineStr">
        <is>
          <t>TSR-CCU-432</t>
        </is>
      </c>
      <c r="AC36" s="742" t="n"/>
      <c r="AD36" s="166" t="n"/>
      <c r="AE36" s="756" t="n"/>
      <c r="AG36" s="231" t="inlineStr"/>
      <c r="AH36" s="223" t="inlineStr"/>
      <c r="AI36" s="43" t="inlineStr"/>
      <c r="AJ36" s="43" t="inlineStr"/>
      <c r="AK36" s="43" t="inlineStr"/>
      <c r="AL36" s="266" t="n"/>
      <c r="AM36" s="231" t="n"/>
      <c r="AN36" s="765" t="n"/>
      <c r="AO36" s="223">
        <f>EXACT(W36,AG36)</f>
        <v/>
      </c>
      <c r="AP36" s="43">
        <f>EXACT(X36,AH36)</f>
        <v/>
      </c>
      <c r="AQ36" s="43">
        <f>EXACT(Y36,AI36)</f>
        <v/>
      </c>
      <c r="AR36" s="43">
        <f>EXACT(Z36,AJ36)</f>
        <v/>
      </c>
      <c r="AS36" s="266">
        <f>EXACT(AA36,AK36)</f>
        <v/>
      </c>
      <c r="AT36" t="inlineStr"/>
      <c r="AU36" t="inlineStr"/>
    </row>
    <row r="37" ht="15" customHeight="1" thickBot="1">
      <c r="A37" s="439" t="inlineStr">
        <is>
          <t>Yes</t>
        </is>
      </c>
      <c r="B37" s="440" t="inlineStr">
        <is>
          <t>Yes</t>
        </is>
      </c>
      <c r="C37" s="445" t="inlineStr">
        <is>
          <t>Yes</t>
        </is>
      </c>
      <c r="D37" s="910">
        <f t="array" ref="D37">IFERROR(
      _xlfn._xlws.FILTER(FuSa_Charger!$D$3:$D$520, FuSa_Charger!$W$3:$W$520 = $W37),
      IFERROR(
          _xlfn._xlws.FILTER(Function_14DCDC!$D$3:$D$503,Function_14DCDC!$W$3:$W$503 = $W37),
          IFERROR(
              _xlfn._xlws.FILTER(Function_Charger!$D$3:$D$510,Function_Charger!$W$3:$W$510 = $W37),
              IFERROR(
                  _xlfn._xlws.FILTER(FuSa_14DCDC!$D$3:$D$500,FuSa_14DCDC!$W$3:$W$500 = $W37),
                  IFERROR(
                      _xlfn._xlws.FILTER(FuSa_14DCDC_EFAN!$D$3:$D$500,FuSa_14DCDC_EFAN!$W$3:$W$500 = $W37),
                      IFERROR(
                          _xlfn._xlws.FILTER(FuSa_FaultInjection!$D$3:$D$500,FuSa_FaultInjection!$W$3:$W$500 = $W37),
                          IFERROR(
                             _xlfn._xlws.FILTER(Function_SCC!$D$3:$D$525,Function_SCC!$W$3:$W$525 = $W37),
                             IFERROR(
                                _xlfn._xlws.FILTER(FuSa_FTT!$D$3:$D$500,FuSa_FTT!$W$3:$W$500 = $W37),
                                "NA"
                      )
                    )
                 )
              )
           )
        )
     )
  )</f>
        <v/>
      </c>
      <c r="E37" s="900">
        <f t="array" ref="E37">IFERROR(
      _xlfn._xlws.FILTER(FuSa_Charger!$E$3:$E$520, FuSa_Charger!$W$3:$W$520 = $W37),
      IFERROR(
          _xlfn._xlws.FILTER(Function_14DCDC!$E$3:$E$503,Function_14DCDC!$W$3:$W$503 = $W37),
          IFERROR(
              _xlfn._xlws.FILTER(Function_Charger!$E$3:$E$510,Function_Charger!$W$3:$W$510 = $W37),
              IFERROR(
                  _xlfn._xlws.FILTER(FuSa_14DCDC!$E$3:$E$500,FuSa_14DCDC!$W$3:$W$500 = $W37),
                  IFERROR(
                      _xlfn._xlws.FILTER(FuSa_14DCDC_EFAN!$E$3:$E$500,FuSa_14DCDC_EFAN!$W$3:$W$500 = $W37),
                      IFERROR(
                          _xlfn._xlws.FILTER(FuSa_FaultInjection!$E$3:$E$500,FuSa_FaultInjection!$W$3:$W$500 = $W37),
                          IFERROR(
                             _xlfn._xlws.FILTER(Function_SCC!$E$3:$E$525,Function_SCC!$W$3:$W$525 = $W37),
                             IFERROR(
                                _xlfn._xlws.FILTER(FuSa_FTT!$E$3:$E$500,FuSa_FTT!$W$3:$W$500 = $W37),
                                "NA"
                      )
                    )
                 )
              )
           )
        )
     )
  )</f>
        <v/>
      </c>
      <c r="F37" s="980">
        <f t="array" ref="F37">IFERROR(
      _xlfn._xlws.FILTER(FuSa_Charger!$F$3:$F$520, FuSa_Charger!$W$3:$W$520 = $W37),
      IFERROR(
          _xlfn._xlws.FILTER(Function_14DCDC!$F$3:$F$503,Function_14DCDC!$W$3:$W$503 = $W37),
          IFERROR(
              _xlfn._xlws.FILTER(Function_Charger!$F$3:$F$510,Function_Charger!$W$3:$W$510 = $W37),
              IFERROR(
                  _xlfn._xlws.FILTER(FuSa_14DCDC!$F$3:$F$500,FuSa_14DCDC!$W$3:$W$500 = $W37),
                  IFERROR(
                      _xlfn._xlws.FILTER(FuSa_14DCDC_EFAN!$F$3:$F$500,FuSa_14DCDC_EFAN!$W$3:$W$500 = $W37),
                      IFERROR(
                          _xlfn._xlws.FILTER(FuSa_FaultInjection!$F$3:$F$500,FuSa_FaultInjection!$W$3:$W$500 = $W37),
                          IFERROR(
                             _xlfn._xlws.FILTER(Function_SCC!$F$3:$F$525,Function_SCC!$W$3:$W$525 = $W37),
                             IFERROR(
                                _xlfn._xlws.FILTER(FuSa_FTT!$F$3:$F$500,FuSa_FTT!$W$3:$W$500 = $W37),
                                "NA"
                      )
                    )
                 )
              )
           )
        )
     )
  )</f>
        <v/>
      </c>
      <c r="G37" s="980">
        <f t="array" ref="G37">IFERROR(
      _xlfn._xlws.FILTER(FuSa_Charger!$G$3:$G$520, FuSa_Charger!$W$3:$W$520 = $W37),
      IFERROR(
          _xlfn._xlws.FILTER(Function_14DCDC!$G$3:$G$503,Function_14DCDC!$W$3:$W$503 = $W37),
          IFERROR(
              _xlfn._xlws.FILTER(Function_Charger!$G$3:$G$510,Function_Charger!$W$3:$W$510 = $W37),
              IFERROR(
                  _xlfn._xlws.FILTER(FuSa_14DCDC!$G$3:$G$500,FuSa_14DCDC!$W$3:$W$500 = $W37),
                  IFERROR(
                      _xlfn._xlws.FILTER(FuSa_14DCDC_EFAN!$G$3:$G$500,FuSa_14DCDC_EFAN!$W$3:$W$500 = $W37),
                      IFERROR(
                          _xlfn._xlws.FILTER(FuSa_FaultInjection!$G$3:$G$500,FuSa_FaultInjection!$W$3:$W$500 = $W37),
                          IFERROR(
                             _xlfn._xlws.FILTER(Function_SCC!$G$3:$G$525,Function_SCC!$W$3:$W$525 = $W37),
                             IFERROR(
                                _xlfn._xlws.FILTER(FuSa_FTT!$G$3:$G$500,FuSa_FTT!$W$3:$W$500 = $W37),
                                "NA"
                      )
                    )
                 )
              )
           )
        )
     )
  )</f>
        <v/>
      </c>
      <c r="H37" s="980">
        <f t="array" ref="H37">IFERROR(
      _xlfn._xlws.FILTER(FuSa_Charger!$H$3:$H$520, FuSa_Charger!$W$3:$W$520 = $W37),
      IFERROR(
          _xlfn._xlws.FILTER(Function_14DCDC!$H$3:$H$503,Function_14DCDC!$W$3:$W$503 = $W37),
          IFERROR(
              _xlfn._xlws.FILTER(Function_Charger!$H$3:$H$510,Function_Charger!$W$3:$W$510 = $W37),
              IFERROR(
                  _xlfn._xlws.FILTER(FuSa_14DCDC!$H$3:$H$500,FuSa_14DCDC!$W$3:$W$500 = $W37),
                  IFERROR(
                      _xlfn._xlws.FILTER(FuSa_14DCDC_EFAN!$H$3:$H$500,FuSa_14DCDC_EFAN!$W$3:$W$500 = $W37),
                      IFERROR(
                          _xlfn._xlws.FILTER(FuSa_FaultInjection!$H$3:$H$500,FuSa_FaultInjection!$W$3:$W$500 = $W37),
                          IFERROR(
                             _xlfn._xlws.FILTER(Function_SCC!$H$3:$H$525,Function_SCC!$W$3:$W$525 = $W37),
                             IFERROR(
                                _xlfn._xlws.FILTER(FuSa_FTT!$H$3:$H$500,FuSa_FTT!$W$3:$W$500 = $W37),
                                "NA"
                      )
                    )
                 )
              )
           )
        )
     )
  )</f>
        <v/>
      </c>
      <c r="I37" s="900">
        <f t="array" ref="I37">IFERROR(
      _xlfn._xlws.FILTER(FuSa_Charger!$I$3:$I$520, FuSa_Charger!$W$3:$W$520 = $W37),
      IFERROR(
          _xlfn._xlws.FILTER(Function_14DCDC!$I$3:$I$503,Function_14DCDC!$W$3:$W$503 = $W37),
          IFERROR(
              _xlfn._xlws.FILTER(Function_Charger!$I$3:$I$510,Function_Charger!$W$3:$W$510 = $W37),
              IFERROR(
                  _xlfn._xlws.FILTER(FuSa_14DCDC!$I$3:$I$500,FuSa_14DCDC!$W$3:$W$500 = $W37),
                  IFERROR(
                      _xlfn._xlws.FILTER(FuSa_14DCDC_EFAN!$I$3:$I$500,FuSa_14DCDC_EFAN!$W$3:$W$500 = $W37),
                      IFERROR(
                          _xlfn._xlws.FILTER(FuSa_FaultInjection!$I$3:$I$500,FuSa_FaultInjection!$W$3:$W$500 = $W37),
                          IFERROR(
                             _xlfn._xlws.FILTER(Function_SCC!$I$3:$I$525,Function_SCC!$W$3:$W$525 = $W37),
                             IFERROR(
                                _xlfn._xlws.FILTER(FuSa_FTT!$I$3:$I$500,FuSa_FTT!$W$3:$W$500 = $W37),
                                "NA"
                      )
                    )
                 )
              )
           )
        )
     )
  )</f>
        <v/>
      </c>
      <c r="J37" s="736" t="n"/>
      <c r="K37" s="441" t="n"/>
      <c r="L37" s="441" t="n"/>
      <c r="M37" s="441" t="n"/>
      <c r="N37" s="608" t="n"/>
      <c r="O37" s="903">
        <f t="array" ref="O37">IFERROR(
      _xlfn._xlws.FILTER(FuSa_Charger!$O$3:$O$520, FuSa_Charger!$W$3:$W$520 = $W37),
      IFERROR(
          _xlfn._xlws.FILTER(Function_14DCDC!$O$3:$O$503,Function_14DCDC!$W$3:$W$503 = $W37),
          IFERROR(
              _xlfn._xlws.FILTER(Function_Charger!$O$3:$O$510,Function_Charger!$W$3:$W$510 = $W37),
              IFERROR(
                  _xlfn._xlws.FILTER(FuSa_14DCDC!$O$3:$O$500,FuSa_14DCDC!$W$3:$W$500 = $W37),
                  IFERROR(
                      _xlfn._xlws.FILTER(FuSa_14DCDC_EFAN!$O$3:$O$500,FuSa_14DCDC_EFAN!$W$3:$W$500 = $W37),
                      IFERROR(
                          _xlfn._xlws.FILTER(FuSa_FaultInjection!$O$3:$O$500,FuSa_FaultInjection!$W$3:$W$500 = $W37),
                          IFERROR(
                             _xlfn._xlws.FILTER(Function_SCC!$O$3:$O$525,Function_SCC!$W$3:$W$525 = $W37),
                             IFERROR(
                                _xlfn._xlws.FILTER(FuSa_FTT!$O$3:$O$500,FuSa_FTT!$W$3:$W$500 = $W37),
                                "NA"
                      )
                    )
                 )
              )
           )
        )
     )
  )</f>
        <v/>
      </c>
      <c r="P37" s="900">
        <f t="array" ref="P37">IFERROR(
      _xlfn._xlws.FILTER(FuSa_Charger!$Q$3:$Q$520, FuSa_Charger!$W$3:$W$520 = $W37),
      IFERROR(
          _xlfn._xlws.FILTER(Function_14DCDC!$Q$3:$Q$503,Function_14DCDC!$W$3:$W$503 = $W37),
          IFERROR(
              _xlfn._xlws.FILTER(Function_Charger!$Q$3:$Q$510,Function_Charger!$W$3:$W$510 = $W37),
              IFERROR(
                  _xlfn._xlws.FILTER(FuSa_14DCDC!$Q$3:$Q$500,FuSa_14DCDC!$W$3:$W$500 = $W37),
                  IFERROR(
                      _xlfn._xlws.FILTER(FuSa_14DCDC_EFAN!$Q$3:$Q$500,FuSa_14DCDC_EFAN!$W$3:$W$500 = $W37),
                      IFERROR(
                          _xlfn._xlws.FILTER(FuSa_FaultInjection!$Q$3:$Q$500,FuSa_FaultInjection!$W$3:$W$500 = $W37),
                          IFERROR(
                             _xlfn._xlws.FILTER(Function_SCC!$Q$3:$Q$525,Function_SCC!$W$3:$W$525 = $W37),
                             IFERROR(
                                _xlfn._xlws.FILTER(FuSa_FTT!$Q$3:$Q$500,FuSa_FTT!$W$3:$W$500 = $W37),
                                "NA"
                      )
                    )
                 )
              )
           )
        )
     )
  )</f>
        <v/>
      </c>
      <c r="Q37" s="900">
        <f t="array" ref="Q37">IFERROR(
      _xlfn._xlws.FILTER(FuSa_Charger!$R$3:$R$520, FuSa_Charger!$W$3:$W$520 = $W37),
      IFERROR(
          _xlfn._xlws.FILTER(Function_14DCDC!$R$3:$R$503,Function_14DCDC!$W$3:$W$503 = $W37),
          IFERROR(
              _xlfn._xlws.FILTER(Function_Charger!$R$3:$R$510,Function_Charger!$W$3:$W$510 = $W37),
              IFERROR(
                  _xlfn._xlws.FILTER(FuSa_14DCDC!$R$3:$R$500,FuSa_14DCDC!$W$3:$W$500 = $W37),
                  IFERROR(
                      _xlfn._xlws.FILTER(FuSa_14DCDC_EFAN!$R$3:$R$500,FuSa_14DCDC_EFAN!$W$3:$W$500 = $W37),
                      IFERROR(
                          _xlfn._xlws.FILTER(FuSa_FaultInjection!$R$3:$R$500,FuSa_FaultInjection!$W$3:$W$500 = $W37),
                          IFERROR(
                             _xlfn._xlws.FILTER(Function_SCC!$R$3:$R$525,Function_SCC!$W$3:$W$525 = $W37),
                             IFERROR(
                                _xlfn._xlws.FILTER(FuSa_FTT!$R$3:$R$500,FuSa_FTT!$W$3:$W$500 = $W37),
                                "NA"
                      )
                    )
                 )
              )
           )
        )
     )
  )</f>
        <v/>
      </c>
      <c r="R37" s="900">
        <f t="array" ref="R37">IFERROR(
      _xlfn._xlws.FILTER(FuSa_Charger!$S$3:$S$520, FuSa_Charger!$W$3:$W$520 = $W37),
      IFERROR(
          _xlfn._xlws.FILTER(Function_14DCDC!$S$3:$S$503,Function_14DCDC!$W$3:$W$503 = $W37),
          IFERROR(
              _xlfn._xlws.FILTER(Function_Charger!$S$3:$S$510,Function_Charger!$W$3:$W$510 = $W37),
              IFERROR(
                  _xlfn._xlws.FILTER(FuSa_14DCDC!$S$3:$S$500,FuSa_14DCDC!$W$3:$W$500 = $W37),
                  IFERROR(
                      _xlfn._xlws.FILTER(FuSa_14DCDC_EFAN!$S$3:$S$500,FuSa_14DCDC_EFAN!$W$3:$W$500 = $W37),
                      IFERROR(
                          _xlfn._xlws.FILTER(FuSa_FaultInjection!$S$3:$S$500,FuSa_FaultInjection!$W$3:$W$500 = $W37),
                          IFERROR(
                             _xlfn._xlws.FILTER(Function_SCC!$S$3:$S$525,Function_SCC!$W$3:$W$525 = $W37),
                             IFERROR(
                                _xlfn._xlws.FILTER(FuSa_FTT!$S$3:$S$500,FuSa_FTT!$W$3:$W$500 = $W37),
                                "NA"
                      )
                    )
                 )
              )
           )
        )
     )
  )</f>
        <v/>
      </c>
      <c r="S37" s="914">
        <f t="array" ref="S37">IFERROR(
      _xlfn._xlws.FILTER(FuSa_Charger!$T$3:$T$520, FuSa_Charger!$W$3:$W$520 = $W37),
      IFERROR(
          _xlfn._xlws.FILTER(Function_14DCDC!$T$3:$T$503,Function_14DCDC!$W$3:$W$503 = $W37),
          IFERROR(
              _xlfn._xlws.FILTER(Function_Charger!$T$3:$T$510,Function_Charger!$W$3:$W$510 = $W37),
              IFERROR(
                  _xlfn._xlws.FILTER(FuSa_14DCDC!$T$3:$T$500,FuSa_14DCDC!$W$3:$W$500 = $W37),
                  IFERROR(
                      _xlfn._xlws.FILTER(FuSa_14DCDC_EFAN!$T$3:$T$500,FuSa_14DCDC_EFAN!$W$3:$W$500 = $W37),
                      IFERROR(
                          _xlfn._xlws.FILTER(FuSa_FaultInjection!$T$3:$T$500,FuSa_FaultInjection!$W$3:$W$500 = $W37),
                          IFERROR(
                             _xlfn._xlws.FILTER(Function_SCC!$T$3:$T$525,Function_SCC!$W$3:$W$525 = $W37),
                             IFERROR(
                                _xlfn._xlws.FILTER(FuSa_FTT!$T$3:$T$500,FuSa_FTT!$W$3:$W$500 = $W37),
                                "NA"
                      )
                    )
                 )
              )
           )
        )
     )
  )</f>
        <v/>
      </c>
      <c r="T37" s="901">
        <f t="array" ref="T37">IFERROR(
      _xlfn._xlws.FILTER(FuSa_Charger!$U$3:$U$520, FuSa_Charger!$W$3:$W$520 = $W37),
      IFERROR(
          _xlfn._xlws.FILTER(Function_14DCDC!$U$3:$U$503,Function_14DCDC!$W$3:$W$503 = $W37),
          IFERROR(
              _xlfn._xlws.FILTER(Function_Charger!$U$3:$U$510,Function_Charger!$W$3:$W$510 = $W37),
              IFERROR(
                  _xlfn._xlws.FILTER(FuSa_14DCDC!$U$3:$U$500,FuSa_14DCDC!$W$3:$W$500 = $W37),
                  IFERROR(
                      _xlfn._xlws.FILTER(FuSa_14DCDC_EFAN!$U$3:$U$500,FuSa_14DCDC_EFAN!$W$3:$W$500 = $W37),
                      IFERROR(
                          _xlfn._xlws.FILTER(FuSa_FaultInjection!$U$3:$U$500,FuSa_FaultInjection!$W$3:$W$500 = $W37),
                          IFERROR(
                             _xlfn._xlws.FILTER(Function_SCC!$U$3:$U$525,Function_SCC!$W$3:$W$525 = $W37),
                             IFERROR(
                                _xlfn._xlws.FILTER(FuSa_FTT!$U$3:$U$500,FuSa_FTT!$W$3:$W$500 = $W37),
                                "NA"
                      )
                    )
                 )
              )
           )
        )
     )
  )</f>
        <v/>
      </c>
      <c r="U37" s="918">
        <f t="array" ref="U37">IFERROR(
      _xlfn._xlws.FILTER(FuSa_Charger!$V$3:$V$520, FuSa_Charger!$W$3:$W$520 = $W37),
      IFERROR(
          _xlfn._xlws.FILTER(Function_14DCDC!$V$3:$V$503,Function_14DCDC!$W$3:$W$503 = $W37),
          IFERROR(
              _xlfn._xlws.FILTER(Function_Charger!$V$3:$V$510,Function_Charger!$W$3:$W$510 = $W37),
              IFERROR(
                  _xlfn._xlws.FILTER(FuSa_14DCDC!$V$3:$V$500,FuSa_14DCDC!$W$3:$W$500 = $W37),
                  IFERROR(
                      _xlfn._xlws.FILTER(FuSa_14DCDC_EFAN!$V$3:$V$500,FuSa_14DCDC_EFAN!$W$3:$W$500 = $W37),
                      IFERROR(
                          _xlfn._xlws.FILTER(FuSa_FaultInjection!$V$3:$V$500,FuSa_FaultInjection!$W$3:$W$500 = $W37),
                          IFERROR(
                             _xlfn._xlws.FILTER(Function_SCC!$V$3:$V$525,Function_SCC!$W$3:$W$525 = $W37),
                             IFERROR(
                                _xlfn._xlws.FILTER(FuSa_FTT!$V$3:$V$500,FuSa_FTT!$W$3:$W$500 = $W37),
                                "NA"
                      )
                    )
                 )
              )
           )
        )
     )
  )</f>
        <v/>
      </c>
      <c r="V37" s="628" t="inlineStr">
        <is>
          <t>SZ-AC6 ：Limiting the DC charging current</t>
        </is>
      </c>
      <c r="W37" s="160" t="inlineStr">
        <is>
          <t>[SYI_AC6_001_005]Limiting the DC charging current.html</t>
        </is>
      </c>
      <c r="X37" s="120" t="n">
        <v>8</v>
      </c>
      <c r="Y37" s="120" t="n">
        <v>0</v>
      </c>
      <c r="Z37" s="120" t="n">
        <v>0</v>
      </c>
      <c r="AA37" s="480" t="n">
        <v>8</v>
      </c>
      <c r="AB37" s="485" t="inlineStr">
        <is>
          <t>TSR-CCU-028</t>
        </is>
      </c>
      <c r="AC37" s="742" t="n"/>
      <c r="AD37" s="166" t="n"/>
      <c r="AE37" s="756" t="n"/>
      <c r="AG37" s="231" t="inlineStr"/>
      <c r="AH37" s="223" t="inlineStr"/>
      <c r="AI37" s="43" t="inlineStr"/>
      <c r="AJ37" s="43" t="inlineStr"/>
      <c r="AK37" s="43" t="inlineStr"/>
      <c r="AL37" s="266" t="n"/>
      <c r="AM37" s="231" t="n"/>
      <c r="AN37" s="765" t="n"/>
      <c r="AO37" s="223">
        <f>EXACT(W37,AG37)</f>
        <v/>
      </c>
      <c r="AP37" s="43">
        <f>EXACT(X37,AH37)</f>
        <v/>
      </c>
      <c r="AQ37" s="43">
        <f>EXACT(Y37,AI37)</f>
        <v/>
      </c>
      <c r="AR37" s="43">
        <f>EXACT(Z37,AJ37)</f>
        <v/>
      </c>
      <c r="AS37" s="266">
        <f>EXACT(AA37,AK37)</f>
        <v/>
      </c>
      <c r="AT37" t="inlineStr"/>
      <c r="AU37" t="inlineStr"/>
    </row>
    <row r="38" ht="15" customHeight="1" thickBot="1">
      <c r="A38" s="439" t="inlineStr">
        <is>
          <t>Yes</t>
        </is>
      </c>
      <c r="B38" s="440" t="inlineStr">
        <is>
          <t>Yes</t>
        </is>
      </c>
      <c r="C38" s="445" t="inlineStr">
        <is>
          <t>Yes</t>
        </is>
      </c>
      <c r="D38" s="910">
        <f t="array" ref="D38">IFERROR(
      _xlfn._xlws.FILTER(FuSa_Charger!$D$3:$D$520, FuSa_Charger!$W$3:$W$520 = $W38),
      IFERROR(
          _xlfn._xlws.FILTER(Function_14DCDC!$D$3:$D$503,Function_14DCDC!$W$3:$W$503 = $W38),
          IFERROR(
              _xlfn._xlws.FILTER(Function_Charger!$D$3:$D$510,Function_Charger!$W$3:$W$510 = $W38),
              IFERROR(
                  _xlfn._xlws.FILTER(FuSa_14DCDC!$D$3:$D$500,FuSa_14DCDC!$W$3:$W$500 = $W38),
                  IFERROR(
                      _xlfn._xlws.FILTER(FuSa_14DCDC_EFAN!$D$3:$D$500,FuSa_14DCDC_EFAN!$W$3:$W$500 = $W38),
                      IFERROR(
                          _xlfn._xlws.FILTER(FuSa_FaultInjection!$D$3:$D$500,FuSa_FaultInjection!$W$3:$W$500 = $W38),
                          IFERROR(
                             _xlfn._xlws.FILTER(Function_SCC!$D$3:$D$525,Function_SCC!$W$3:$W$525 = $W38),
                             IFERROR(
                                _xlfn._xlws.FILTER(FuSa_FTT!$D$3:$D$500,FuSa_FTT!$W$3:$W$500 = $W38),
                                "NA"
                      )
                    )
                 )
              )
           )
        )
     )
  )</f>
        <v/>
      </c>
      <c r="E38" s="900">
        <f t="array" ref="E38">IFERROR(
      _xlfn._xlws.FILTER(FuSa_Charger!$E$3:$E$520, FuSa_Charger!$W$3:$W$520 = $W38),
      IFERROR(
          _xlfn._xlws.FILTER(Function_14DCDC!$E$3:$E$503,Function_14DCDC!$W$3:$W$503 = $W38),
          IFERROR(
              _xlfn._xlws.FILTER(Function_Charger!$E$3:$E$510,Function_Charger!$W$3:$W$510 = $W38),
              IFERROR(
                  _xlfn._xlws.FILTER(FuSa_14DCDC!$E$3:$E$500,FuSa_14DCDC!$W$3:$W$500 = $W38),
                  IFERROR(
                      _xlfn._xlws.FILTER(FuSa_14DCDC_EFAN!$E$3:$E$500,FuSa_14DCDC_EFAN!$W$3:$W$500 = $W38),
                      IFERROR(
                          _xlfn._xlws.FILTER(FuSa_FaultInjection!$E$3:$E$500,FuSa_FaultInjection!$W$3:$W$500 = $W38),
                          IFERROR(
                             _xlfn._xlws.FILTER(Function_SCC!$E$3:$E$525,Function_SCC!$W$3:$W$525 = $W38),
                             IFERROR(
                                _xlfn._xlws.FILTER(FuSa_FTT!$E$3:$E$500,FuSa_FTT!$W$3:$W$500 = $W38),
                                "NA"
                      )
                    )
                 )
              )
           )
        )
     )
  )</f>
        <v/>
      </c>
      <c r="F38" s="980">
        <f t="array" ref="F38">IFERROR(
      _xlfn._xlws.FILTER(FuSa_Charger!$F$3:$F$520, FuSa_Charger!$W$3:$W$520 = $W38),
      IFERROR(
          _xlfn._xlws.FILTER(Function_14DCDC!$F$3:$F$503,Function_14DCDC!$W$3:$W$503 = $W38),
          IFERROR(
              _xlfn._xlws.FILTER(Function_Charger!$F$3:$F$510,Function_Charger!$W$3:$W$510 = $W38),
              IFERROR(
                  _xlfn._xlws.FILTER(FuSa_14DCDC!$F$3:$F$500,FuSa_14DCDC!$W$3:$W$500 = $W38),
                  IFERROR(
                      _xlfn._xlws.FILTER(FuSa_14DCDC_EFAN!$F$3:$F$500,FuSa_14DCDC_EFAN!$W$3:$W$500 = $W38),
                      IFERROR(
                          _xlfn._xlws.FILTER(FuSa_FaultInjection!$F$3:$F$500,FuSa_FaultInjection!$W$3:$W$500 = $W38),
                          IFERROR(
                             _xlfn._xlws.FILTER(Function_SCC!$F$3:$F$525,Function_SCC!$W$3:$W$525 = $W38),
                             IFERROR(
                                _xlfn._xlws.FILTER(FuSa_FTT!$F$3:$F$500,FuSa_FTT!$W$3:$W$500 = $W38),
                                "NA"
                      )
                    )
                 )
              )
           )
        )
     )
  )</f>
        <v/>
      </c>
      <c r="G38" s="980">
        <f t="array" ref="G38">IFERROR(
      _xlfn._xlws.FILTER(FuSa_Charger!$G$3:$G$520, FuSa_Charger!$W$3:$W$520 = $W38),
      IFERROR(
          _xlfn._xlws.FILTER(Function_14DCDC!$G$3:$G$503,Function_14DCDC!$W$3:$W$503 = $W38),
          IFERROR(
              _xlfn._xlws.FILTER(Function_Charger!$G$3:$G$510,Function_Charger!$W$3:$W$510 = $W38),
              IFERROR(
                  _xlfn._xlws.FILTER(FuSa_14DCDC!$G$3:$G$500,FuSa_14DCDC!$W$3:$W$500 = $W38),
                  IFERROR(
                      _xlfn._xlws.FILTER(FuSa_14DCDC_EFAN!$G$3:$G$500,FuSa_14DCDC_EFAN!$W$3:$W$500 = $W38),
                      IFERROR(
                          _xlfn._xlws.FILTER(FuSa_FaultInjection!$G$3:$G$500,FuSa_FaultInjection!$W$3:$W$500 = $W38),
                          IFERROR(
                             _xlfn._xlws.FILTER(Function_SCC!$G$3:$G$525,Function_SCC!$W$3:$W$525 = $W38),
                             IFERROR(
                                _xlfn._xlws.FILTER(FuSa_FTT!$G$3:$G$500,FuSa_FTT!$W$3:$W$500 = $W38),
                                "NA"
                      )
                    )
                 )
              )
           )
        )
     )
  )</f>
        <v/>
      </c>
      <c r="H38" s="980">
        <f t="array" ref="H38">IFERROR(
      _xlfn._xlws.FILTER(FuSa_Charger!$H$3:$H$520, FuSa_Charger!$W$3:$W$520 = $W38),
      IFERROR(
          _xlfn._xlws.FILTER(Function_14DCDC!$H$3:$H$503,Function_14DCDC!$W$3:$W$503 = $W38),
          IFERROR(
              _xlfn._xlws.FILTER(Function_Charger!$H$3:$H$510,Function_Charger!$W$3:$W$510 = $W38),
              IFERROR(
                  _xlfn._xlws.FILTER(FuSa_14DCDC!$H$3:$H$500,FuSa_14DCDC!$W$3:$W$500 = $W38),
                  IFERROR(
                      _xlfn._xlws.FILTER(FuSa_14DCDC_EFAN!$H$3:$H$500,FuSa_14DCDC_EFAN!$W$3:$W$500 = $W38),
                      IFERROR(
                          _xlfn._xlws.FILTER(FuSa_FaultInjection!$H$3:$H$500,FuSa_FaultInjection!$W$3:$W$500 = $W38),
                          IFERROR(
                             _xlfn._xlws.FILTER(Function_SCC!$H$3:$H$525,Function_SCC!$W$3:$W$525 = $W38),
                             IFERROR(
                                _xlfn._xlws.FILTER(FuSa_FTT!$H$3:$H$500,FuSa_FTT!$W$3:$W$500 = $W38),
                                "NA"
                      )
                    )
                 )
              )
           )
        )
     )
  )</f>
        <v/>
      </c>
      <c r="I38" s="900">
        <f t="array" ref="I38">IFERROR(
      _xlfn._xlws.FILTER(FuSa_Charger!$I$3:$I$520, FuSa_Charger!$W$3:$W$520 = $W38),
      IFERROR(
          _xlfn._xlws.FILTER(Function_14DCDC!$I$3:$I$503,Function_14DCDC!$W$3:$W$503 = $W38),
          IFERROR(
              _xlfn._xlws.FILTER(Function_Charger!$I$3:$I$510,Function_Charger!$W$3:$W$510 = $W38),
              IFERROR(
                  _xlfn._xlws.FILTER(FuSa_14DCDC!$I$3:$I$500,FuSa_14DCDC!$W$3:$W$500 = $W38),
                  IFERROR(
                      _xlfn._xlws.FILTER(FuSa_14DCDC_EFAN!$I$3:$I$500,FuSa_14DCDC_EFAN!$W$3:$W$500 = $W38),
                      IFERROR(
                          _xlfn._xlws.FILTER(FuSa_FaultInjection!$I$3:$I$500,FuSa_FaultInjection!$W$3:$W$500 = $W38),
                          IFERROR(
                             _xlfn._xlws.FILTER(Function_SCC!$I$3:$I$525,Function_SCC!$W$3:$W$525 = $W38),
                             IFERROR(
                                _xlfn._xlws.FILTER(FuSa_FTT!$I$3:$I$500,FuSa_FTT!$W$3:$W$500 = $W38),
                                "NA"
                      )
                    )
                 )
              )
           )
        )
     )
  )</f>
        <v/>
      </c>
      <c r="J38" s="736" t="n"/>
      <c r="K38" s="441" t="n"/>
      <c r="L38" s="441" t="n"/>
      <c r="M38" s="441" t="n"/>
      <c r="N38" s="608" t="n"/>
      <c r="O38" s="903">
        <f t="array" ref="O38">IFERROR(
      _xlfn._xlws.FILTER(FuSa_Charger!$O$3:$O$520, FuSa_Charger!$W$3:$W$520 = $W38),
      IFERROR(
          _xlfn._xlws.FILTER(Function_14DCDC!$O$3:$O$503,Function_14DCDC!$W$3:$W$503 = $W38),
          IFERROR(
              _xlfn._xlws.FILTER(Function_Charger!$O$3:$O$510,Function_Charger!$W$3:$W$510 = $W38),
              IFERROR(
                  _xlfn._xlws.FILTER(FuSa_14DCDC!$O$3:$O$500,FuSa_14DCDC!$W$3:$W$500 = $W38),
                  IFERROR(
                      _xlfn._xlws.FILTER(FuSa_14DCDC_EFAN!$O$3:$O$500,FuSa_14DCDC_EFAN!$W$3:$W$500 = $W38),
                      IFERROR(
                          _xlfn._xlws.FILTER(FuSa_FaultInjection!$O$3:$O$500,FuSa_FaultInjection!$W$3:$W$500 = $W38),
                          IFERROR(
                             _xlfn._xlws.FILTER(Function_SCC!$O$3:$O$525,Function_SCC!$W$3:$W$525 = $W38),
                             IFERROR(
                                _xlfn._xlws.FILTER(FuSa_FTT!$O$3:$O$500,FuSa_FTT!$W$3:$W$500 = $W38),
                                "NA"
                      )
                    )
                 )
              )
           )
        )
     )
  )</f>
        <v/>
      </c>
      <c r="P38" s="900">
        <f t="array" ref="P38">IFERROR(
      _xlfn._xlws.FILTER(FuSa_Charger!$Q$3:$Q$520, FuSa_Charger!$W$3:$W$520 = $W38),
      IFERROR(
          _xlfn._xlws.FILTER(Function_14DCDC!$Q$3:$Q$503,Function_14DCDC!$W$3:$W$503 = $W38),
          IFERROR(
              _xlfn._xlws.FILTER(Function_Charger!$Q$3:$Q$510,Function_Charger!$W$3:$W$510 = $W38),
              IFERROR(
                  _xlfn._xlws.FILTER(FuSa_14DCDC!$Q$3:$Q$500,FuSa_14DCDC!$W$3:$W$500 = $W38),
                  IFERROR(
                      _xlfn._xlws.FILTER(FuSa_14DCDC_EFAN!$Q$3:$Q$500,FuSa_14DCDC_EFAN!$W$3:$W$500 = $W38),
                      IFERROR(
                          _xlfn._xlws.FILTER(FuSa_FaultInjection!$Q$3:$Q$500,FuSa_FaultInjection!$W$3:$W$500 = $W38),
                          IFERROR(
                             _xlfn._xlws.FILTER(Function_SCC!$Q$3:$Q$525,Function_SCC!$W$3:$W$525 = $W38),
                             IFERROR(
                                _xlfn._xlws.FILTER(FuSa_FTT!$Q$3:$Q$500,FuSa_FTT!$W$3:$W$500 = $W38),
                                "NA"
                      )
                    )
                 )
              )
           )
        )
     )
  )</f>
        <v/>
      </c>
      <c r="Q38" s="900">
        <f t="array" ref="Q38">IFERROR(
      _xlfn._xlws.FILTER(FuSa_Charger!$R$3:$R$520, FuSa_Charger!$W$3:$W$520 = $W38),
      IFERROR(
          _xlfn._xlws.FILTER(Function_14DCDC!$R$3:$R$503,Function_14DCDC!$W$3:$W$503 = $W38),
          IFERROR(
              _xlfn._xlws.FILTER(Function_Charger!$R$3:$R$510,Function_Charger!$W$3:$W$510 = $W38),
              IFERROR(
                  _xlfn._xlws.FILTER(FuSa_14DCDC!$R$3:$R$500,FuSa_14DCDC!$W$3:$W$500 = $W38),
                  IFERROR(
                      _xlfn._xlws.FILTER(FuSa_14DCDC_EFAN!$R$3:$R$500,FuSa_14DCDC_EFAN!$W$3:$W$500 = $W38),
                      IFERROR(
                          _xlfn._xlws.FILTER(FuSa_FaultInjection!$R$3:$R$500,FuSa_FaultInjection!$W$3:$W$500 = $W38),
                          IFERROR(
                             _xlfn._xlws.FILTER(Function_SCC!$R$3:$R$525,Function_SCC!$W$3:$W$525 = $W38),
                             IFERROR(
                                _xlfn._xlws.FILTER(FuSa_FTT!$R$3:$R$500,FuSa_FTT!$W$3:$W$500 = $W38),
                                "NA"
                      )
                    )
                 )
              )
           )
        )
     )
  )</f>
        <v/>
      </c>
      <c r="R38" s="900">
        <f t="array" ref="R38">IFERROR(
      _xlfn._xlws.FILTER(FuSa_Charger!$S$3:$S$520, FuSa_Charger!$W$3:$W$520 = $W38),
      IFERROR(
          _xlfn._xlws.FILTER(Function_14DCDC!$S$3:$S$503,Function_14DCDC!$W$3:$W$503 = $W38),
          IFERROR(
              _xlfn._xlws.FILTER(Function_Charger!$S$3:$S$510,Function_Charger!$W$3:$W$510 = $W38),
              IFERROR(
                  _xlfn._xlws.FILTER(FuSa_14DCDC!$S$3:$S$500,FuSa_14DCDC!$W$3:$W$500 = $W38),
                  IFERROR(
                      _xlfn._xlws.FILTER(FuSa_14DCDC_EFAN!$S$3:$S$500,FuSa_14DCDC_EFAN!$W$3:$W$500 = $W38),
                      IFERROR(
                          _xlfn._xlws.FILTER(FuSa_FaultInjection!$S$3:$S$500,FuSa_FaultInjection!$W$3:$W$500 = $W38),
                          IFERROR(
                             _xlfn._xlws.FILTER(Function_SCC!$S$3:$S$525,Function_SCC!$W$3:$W$525 = $W38),
                             IFERROR(
                                _xlfn._xlws.FILTER(FuSa_FTT!$S$3:$S$500,FuSa_FTT!$W$3:$W$500 = $W38),
                                "NA"
                      )
                    )
                 )
              )
           )
        )
     )
  )</f>
        <v/>
      </c>
      <c r="S38" s="914">
        <f t="array" ref="S38">IFERROR(
      _xlfn._xlws.FILTER(FuSa_Charger!$T$3:$T$520, FuSa_Charger!$W$3:$W$520 = $W38),
      IFERROR(
          _xlfn._xlws.FILTER(Function_14DCDC!$T$3:$T$503,Function_14DCDC!$W$3:$W$503 = $W38),
          IFERROR(
              _xlfn._xlws.FILTER(Function_Charger!$T$3:$T$510,Function_Charger!$W$3:$W$510 = $W38),
              IFERROR(
                  _xlfn._xlws.FILTER(FuSa_14DCDC!$T$3:$T$500,FuSa_14DCDC!$W$3:$W$500 = $W38),
                  IFERROR(
                      _xlfn._xlws.FILTER(FuSa_14DCDC_EFAN!$T$3:$T$500,FuSa_14DCDC_EFAN!$W$3:$W$500 = $W38),
                      IFERROR(
                          _xlfn._xlws.FILTER(FuSa_FaultInjection!$T$3:$T$500,FuSa_FaultInjection!$W$3:$W$500 = $W38),
                          IFERROR(
                             _xlfn._xlws.FILTER(Function_SCC!$T$3:$T$525,Function_SCC!$W$3:$W$525 = $W38),
                             IFERROR(
                                _xlfn._xlws.FILTER(FuSa_FTT!$T$3:$T$500,FuSa_FTT!$W$3:$W$500 = $W38),
                                "NA"
                      )
                    )
                 )
              )
           )
        )
     )
  )</f>
        <v/>
      </c>
      <c r="T38" s="901">
        <f t="array" ref="T38">IFERROR(
      _xlfn._xlws.FILTER(FuSa_Charger!$U$3:$U$520, FuSa_Charger!$W$3:$W$520 = $W38),
      IFERROR(
          _xlfn._xlws.FILTER(Function_14DCDC!$U$3:$U$503,Function_14DCDC!$W$3:$W$503 = $W38),
          IFERROR(
              _xlfn._xlws.FILTER(Function_Charger!$U$3:$U$510,Function_Charger!$W$3:$W$510 = $W38),
              IFERROR(
                  _xlfn._xlws.FILTER(FuSa_14DCDC!$U$3:$U$500,FuSa_14DCDC!$W$3:$W$500 = $W38),
                  IFERROR(
                      _xlfn._xlws.FILTER(FuSa_14DCDC_EFAN!$U$3:$U$500,FuSa_14DCDC_EFAN!$W$3:$W$500 = $W38),
                      IFERROR(
                          _xlfn._xlws.FILTER(FuSa_FaultInjection!$U$3:$U$500,FuSa_FaultInjection!$W$3:$W$500 = $W38),
                          IFERROR(
                             _xlfn._xlws.FILTER(Function_SCC!$U$3:$U$525,Function_SCC!$W$3:$W$525 = $W38),
                             IFERROR(
                                _xlfn._xlws.FILTER(FuSa_FTT!$U$3:$U$500,FuSa_FTT!$W$3:$W$500 = $W38),
                                "NA"
                      )
                    )
                 )
              )
           )
        )
     )
  )</f>
        <v/>
      </c>
      <c r="U38" s="918">
        <f t="array" ref="U38">IFERROR(
      _xlfn._xlws.FILTER(FuSa_Charger!$V$3:$V$520, FuSa_Charger!$W$3:$W$520 = $W38),
      IFERROR(
          _xlfn._xlws.FILTER(Function_14DCDC!$V$3:$V$503,Function_14DCDC!$W$3:$W$503 = $W38),
          IFERROR(
              _xlfn._xlws.FILTER(Function_Charger!$V$3:$V$510,Function_Charger!$W$3:$W$510 = $W38),
              IFERROR(
                  _xlfn._xlws.FILTER(FuSa_14DCDC!$V$3:$V$500,FuSa_14DCDC!$W$3:$W$500 = $W38),
                  IFERROR(
                      _xlfn._xlws.FILTER(FuSa_14DCDC_EFAN!$V$3:$V$500,FuSa_14DCDC_EFAN!$W$3:$W$500 = $W38),
                      IFERROR(
                          _xlfn._xlws.FILTER(FuSa_FaultInjection!$V$3:$V$500,FuSa_FaultInjection!$W$3:$W$500 = $W38),
                          IFERROR(
                             _xlfn._xlws.FILTER(Function_SCC!$V$3:$V$525,Function_SCC!$W$3:$W$525 = $W38),
                             IFERROR(
                                _xlfn._xlws.FILTER(FuSa_FTT!$V$3:$V$500,FuSa_FTT!$W$3:$W$500 = $W38),
                                "NA"
                      )
                    )
                 )
              )
           )
        )
     )
  )</f>
        <v/>
      </c>
      <c r="V38" s="628" t="inlineStr">
        <is>
          <t>SZ-AC6 ：Limiting the DC charging current</t>
        </is>
      </c>
      <c r="W38" s="160" t="inlineStr">
        <is>
          <t>[SYI_AC6_001_006]Limiting the DC charging current.html</t>
        </is>
      </c>
      <c r="X38" s="120" t="n">
        <v>8</v>
      </c>
      <c r="Y38" s="120" t="n">
        <v>0</v>
      </c>
      <c r="Z38" s="120" t="n">
        <v>0</v>
      </c>
      <c r="AA38" s="480" t="n">
        <v>8</v>
      </c>
      <c r="AB38" s="485" t="inlineStr">
        <is>
          <t>TSR-CCU-029</t>
        </is>
      </c>
      <c r="AC38" s="742" t="n"/>
      <c r="AD38" s="166" t="n"/>
      <c r="AE38" s="756" t="n"/>
      <c r="AG38" s="231" t="inlineStr"/>
      <c r="AH38" s="223" t="inlineStr"/>
      <c r="AI38" s="43" t="inlineStr"/>
      <c r="AJ38" s="43" t="inlineStr"/>
      <c r="AK38" s="43" t="inlineStr"/>
      <c r="AL38" s="266" t="n"/>
      <c r="AM38" s="231" t="n"/>
      <c r="AN38" s="765" t="n"/>
      <c r="AO38" s="223">
        <f>EXACT(W38,AG38)</f>
        <v/>
      </c>
      <c r="AP38" s="43">
        <f>EXACT(X38,AH38)</f>
        <v/>
      </c>
      <c r="AQ38" s="43">
        <f>EXACT(Y38,AI38)</f>
        <v/>
      </c>
      <c r="AR38" s="43">
        <f>EXACT(Z38,AJ38)</f>
        <v/>
      </c>
      <c r="AS38" s="266">
        <f>EXACT(AA38,AK38)</f>
        <v/>
      </c>
      <c r="AT38" t="inlineStr"/>
      <c r="AU38" t="inlineStr"/>
    </row>
    <row r="39" ht="15" customHeight="1" thickBot="1">
      <c r="A39" s="439" t="inlineStr">
        <is>
          <t>No</t>
        </is>
      </c>
      <c r="B39" s="440" t="inlineStr">
        <is>
          <t>No</t>
        </is>
      </c>
      <c r="C39" s="445" t="inlineStr">
        <is>
          <t>No</t>
        </is>
      </c>
      <c r="D39" s="910">
        <f t="array" ref="D39">IFERROR(
      _xlfn._xlws.FILTER(FuSa_Charger!$D$3:$D$520, FuSa_Charger!$W$3:$W$520 = $W39),
      IFERROR(
          _xlfn._xlws.FILTER(Function_14DCDC!$D$3:$D$503,Function_14DCDC!$W$3:$W$503 = $W39),
          IFERROR(
              _xlfn._xlws.FILTER(Function_Charger!$D$3:$D$510,Function_Charger!$W$3:$W$510 = $W39),
              IFERROR(
                  _xlfn._xlws.FILTER(FuSa_14DCDC!$D$3:$D$500,FuSa_14DCDC!$W$3:$W$500 = $W39),
                  IFERROR(
                      _xlfn._xlws.FILTER(FuSa_14DCDC_EFAN!$D$3:$D$500,FuSa_14DCDC_EFAN!$W$3:$W$500 = $W39),
                      IFERROR(
                          _xlfn._xlws.FILTER(FuSa_FaultInjection!$D$3:$D$500,FuSa_FaultInjection!$W$3:$W$500 = $W39),
                          IFERROR(
                             _xlfn._xlws.FILTER(Function_SCC!$D$3:$D$525,Function_SCC!$W$3:$W$525 = $W39),
                             IFERROR(
                                _xlfn._xlws.FILTER(FuSa_FTT!$D$3:$D$500,FuSa_FTT!$W$3:$W$500 = $W39),
                                "NA"
                      )
                    )
                 )
              )
           )
        )
     )
  )</f>
        <v/>
      </c>
      <c r="E39" s="900">
        <f t="array" ref="E39">IFERROR(
      _xlfn._xlws.FILTER(FuSa_Charger!$E$3:$E$520, FuSa_Charger!$W$3:$W$520 = $W39),
      IFERROR(
          _xlfn._xlws.FILTER(Function_14DCDC!$E$3:$E$503,Function_14DCDC!$W$3:$W$503 = $W39),
          IFERROR(
              _xlfn._xlws.FILTER(Function_Charger!$E$3:$E$510,Function_Charger!$W$3:$W$510 = $W39),
              IFERROR(
                  _xlfn._xlws.FILTER(FuSa_14DCDC!$E$3:$E$500,FuSa_14DCDC!$W$3:$W$500 = $W39),
                  IFERROR(
                      _xlfn._xlws.FILTER(FuSa_14DCDC_EFAN!$E$3:$E$500,FuSa_14DCDC_EFAN!$W$3:$W$500 = $W39),
                      IFERROR(
                          _xlfn._xlws.FILTER(FuSa_FaultInjection!$E$3:$E$500,FuSa_FaultInjection!$W$3:$W$500 = $W39),
                          IFERROR(
                             _xlfn._xlws.FILTER(Function_SCC!$E$3:$E$525,Function_SCC!$W$3:$W$525 = $W39),
                             IFERROR(
                                _xlfn._xlws.FILTER(FuSa_FTT!$E$3:$E$500,FuSa_FTT!$W$3:$W$500 = $W39),
                                "NA"
                      )
                    )
                 )
              )
           )
        )
     )
  )</f>
        <v/>
      </c>
      <c r="F39" s="980">
        <f t="array" ref="F39">IFERROR(
      _xlfn._xlws.FILTER(FuSa_Charger!$F$3:$F$520, FuSa_Charger!$W$3:$W$520 = $W39),
      IFERROR(
          _xlfn._xlws.FILTER(Function_14DCDC!$F$3:$F$503,Function_14DCDC!$W$3:$W$503 = $W39),
          IFERROR(
              _xlfn._xlws.FILTER(Function_Charger!$F$3:$F$510,Function_Charger!$W$3:$W$510 = $W39),
              IFERROR(
                  _xlfn._xlws.FILTER(FuSa_14DCDC!$F$3:$F$500,FuSa_14DCDC!$W$3:$W$500 = $W39),
                  IFERROR(
                      _xlfn._xlws.FILTER(FuSa_14DCDC_EFAN!$F$3:$F$500,FuSa_14DCDC_EFAN!$W$3:$W$500 = $W39),
                      IFERROR(
                          _xlfn._xlws.FILTER(FuSa_FaultInjection!$F$3:$F$500,FuSa_FaultInjection!$W$3:$W$500 = $W39),
                          IFERROR(
                             _xlfn._xlws.FILTER(Function_SCC!$F$3:$F$525,Function_SCC!$W$3:$W$525 = $W39),
                             IFERROR(
                                _xlfn._xlws.FILTER(FuSa_FTT!$F$3:$F$500,FuSa_FTT!$W$3:$W$500 = $W39),
                                "NA"
                      )
                    )
                 )
              )
           )
        )
     )
  )</f>
        <v/>
      </c>
      <c r="G39" s="980">
        <f t="array" ref="G39">IFERROR(
      _xlfn._xlws.FILTER(FuSa_Charger!$G$3:$G$520, FuSa_Charger!$W$3:$W$520 = $W39),
      IFERROR(
          _xlfn._xlws.FILTER(Function_14DCDC!$G$3:$G$503,Function_14DCDC!$W$3:$W$503 = $W39),
          IFERROR(
              _xlfn._xlws.FILTER(Function_Charger!$G$3:$G$510,Function_Charger!$W$3:$W$510 = $W39),
              IFERROR(
                  _xlfn._xlws.FILTER(FuSa_14DCDC!$G$3:$G$500,FuSa_14DCDC!$W$3:$W$500 = $W39),
                  IFERROR(
                      _xlfn._xlws.FILTER(FuSa_14DCDC_EFAN!$G$3:$G$500,FuSa_14DCDC_EFAN!$W$3:$W$500 = $W39),
                      IFERROR(
                          _xlfn._xlws.FILTER(FuSa_FaultInjection!$G$3:$G$500,FuSa_FaultInjection!$W$3:$W$500 = $W39),
                          IFERROR(
                             _xlfn._xlws.FILTER(Function_SCC!$G$3:$G$525,Function_SCC!$W$3:$W$525 = $W39),
                             IFERROR(
                                _xlfn._xlws.FILTER(FuSa_FTT!$G$3:$G$500,FuSa_FTT!$W$3:$W$500 = $W39),
                                "NA"
                      )
                    )
                 )
              )
           )
        )
     )
  )</f>
        <v/>
      </c>
      <c r="H39" s="980">
        <f t="array" ref="H39">IFERROR(
      _xlfn._xlws.FILTER(FuSa_Charger!$H$3:$H$520, FuSa_Charger!$W$3:$W$520 = $W39),
      IFERROR(
          _xlfn._xlws.FILTER(Function_14DCDC!$H$3:$H$503,Function_14DCDC!$W$3:$W$503 = $W39),
          IFERROR(
              _xlfn._xlws.FILTER(Function_Charger!$H$3:$H$510,Function_Charger!$W$3:$W$510 = $W39),
              IFERROR(
                  _xlfn._xlws.FILTER(FuSa_14DCDC!$H$3:$H$500,FuSa_14DCDC!$W$3:$W$500 = $W39),
                  IFERROR(
                      _xlfn._xlws.FILTER(FuSa_14DCDC_EFAN!$H$3:$H$500,FuSa_14DCDC_EFAN!$W$3:$W$500 = $W39),
                      IFERROR(
                          _xlfn._xlws.FILTER(FuSa_FaultInjection!$H$3:$H$500,FuSa_FaultInjection!$W$3:$W$500 = $W39),
                          IFERROR(
                             _xlfn._xlws.FILTER(Function_SCC!$H$3:$H$525,Function_SCC!$W$3:$W$525 = $W39),
                             IFERROR(
                                _xlfn._xlws.FILTER(FuSa_FTT!$H$3:$H$500,FuSa_FTT!$W$3:$W$500 = $W39),
                                "NA"
                      )
                    )
                 )
              )
           )
        )
     )
  )</f>
        <v/>
      </c>
      <c r="I39" s="900">
        <f t="array" ref="I39">IFERROR(
      _xlfn._xlws.FILTER(FuSa_Charger!$I$3:$I$520, FuSa_Charger!$W$3:$W$520 = $W39),
      IFERROR(
          _xlfn._xlws.FILTER(Function_14DCDC!$I$3:$I$503,Function_14DCDC!$W$3:$W$503 = $W39),
          IFERROR(
              _xlfn._xlws.FILTER(Function_Charger!$I$3:$I$510,Function_Charger!$W$3:$W$510 = $W39),
              IFERROR(
                  _xlfn._xlws.FILTER(FuSa_14DCDC!$I$3:$I$500,FuSa_14DCDC!$W$3:$W$500 = $W39),
                  IFERROR(
                      _xlfn._xlws.FILTER(FuSa_14DCDC_EFAN!$I$3:$I$500,FuSa_14DCDC_EFAN!$W$3:$W$500 = $W39),
                      IFERROR(
                          _xlfn._xlws.FILTER(FuSa_FaultInjection!$I$3:$I$500,FuSa_FaultInjection!$W$3:$W$500 = $W39),
                          IFERROR(
                             _xlfn._xlws.FILTER(Function_SCC!$I$3:$I$525,Function_SCC!$W$3:$W$525 = $W39),
                             IFERROR(
                                _xlfn._xlws.FILTER(FuSa_FTT!$I$3:$I$500,FuSa_FTT!$W$3:$W$500 = $W39),
                                "NA"
                      )
                    )
                 )
              )
           )
        )
     )
  )</f>
        <v/>
      </c>
      <c r="J39" s="736" t="n"/>
      <c r="K39" s="441" t="n"/>
      <c r="L39" s="441" t="n"/>
      <c r="M39" s="441" t="n"/>
      <c r="N39" s="608" t="n"/>
      <c r="O39" s="903">
        <f t="array" ref="O39">IFERROR(
      _xlfn._xlws.FILTER(FuSa_Charger!$O$3:$O$520, FuSa_Charger!$W$3:$W$520 = $W39),
      IFERROR(
          _xlfn._xlws.FILTER(Function_14DCDC!$O$3:$O$503,Function_14DCDC!$W$3:$W$503 = $W39),
          IFERROR(
              _xlfn._xlws.FILTER(Function_Charger!$O$3:$O$510,Function_Charger!$W$3:$W$510 = $W39),
              IFERROR(
                  _xlfn._xlws.FILTER(FuSa_14DCDC!$O$3:$O$500,FuSa_14DCDC!$W$3:$W$500 = $W39),
                  IFERROR(
                      _xlfn._xlws.FILTER(FuSa_14DCDC_EFAN!$O$3:$O$500,FuSa_14DCDC_EFAN!$W$3:$W$500 = $W39),
                      IFERROR(
                          _xlfn._xlws.FILTER(FuSa_FaultInjection!$O$3:$O$500,FuSa_FaultInjection!$W$3:$W$500 = $W39),
                          IFERROR(
                             _xlfn._xlws.FILTER(Function_SCC!$O$3:$O$525,Function_SCC!$W$3:$W$525 = $W39),
                             IFERROR(
                                _xlfn._xlws.FILTER(FuSa_FTT!$O$3:$O$500,FuSa_FTT!$W$3:$W$500 = $W39),
                                "NA"
                      )
                    )
                 )
              )
           )
        )
     )
  )</f>
        <v/>
      </c>
      <c r="P39" s="900">
        <f t="array" ref="P39">IFERROR(
      _xlfn._xlws.FILTER(FuSa_Charger!$Q$3:$Q$520, FuSa_Charger!$W$3:$W$520 = $W39),
      IFERROR(
          _xlfn._xlws.FILTER(Function_14DCDC!$Q$3:$Q$503,Function_14DCDC!$W$3:$W$503 = $W39),
          IFERROR(
              _xlfn._xlws.FILTER(Function_Charger!$Q$3:$Q$510,Function_Charger!$W$3:$W$510 = $W39),
              IFERROR(
                  _xlfn._xlws.FILTER(FuSa_14DCDC!$Q$3:$Q$500,FuSa_14DCDC!$W$3:$W$500 = $W39),
                  IFERROR(
                      _xlfn._xlws.FILTER(FuSa_14DCDC_EFAN!$Q$3:$Q$500,FuSa_14DCDC_EFAN!$W$3:$W$500 = $W39),
                      IFERROR(
                          _xlfn._xlws.FILTER(FuSa_FaultInjection!$Q$3:$Q$500,FuSa_FaultInjection!$W$3:$W$500 = $W39),
                          IFERROR(
                             _xlfn._xlws.FILTER(Function_SCC!$Q$3:$Q$525,Function_SCC!$W$3:$W$525 = $W39),
                             IFERROR(
                                _xlfn._xlws.FILTER(FuSa_FTT!$Q$3:$Q$500,FuSa_FTT!$W$3:$W$500 = $W39),
                                "NA"
                      )
                    )
                 )
              )
           )
        )
     )
  )</f>
        <v/>
      </c>
      <c r="Q39" s="900">
        <f t="array" ref="Q39">IFERROR(
      _xlfn._xlws.FILTER(FuSa_Charger!$R$3:$R$520, FuSa_Charger!$W$3:$W$520 = $W39),
      IFERROR(
          _xlfn._xlws.FILTER(Function_14DCDC!$R$3:$R$503,Function_14DCDC!$W$3:$W$503 = $W39),
          IFERROR(
              _xlfn._xlws.FILTER(Function_Charger!$R$3:$R$510,Function_Charger!$W$3:$W$510 = $W39),
              IFERROR(
                  _xlfn._xlws.FILTER(FuSa_14DCDC!$R$3:$R$500,FuSa_14DCDC!$W$3:$W$500 = $W39),
                  IFERROR(
                      _xlfn._xlws.FILTER(FuSa_14DCDC_EFAN!$R$3:$R$500,FuSa_14DCDC_EFAN!$W$3:$W$500 = $W39),
                      IFERROR(
                          _xlfn._xlws.FILTER(FuSa_FaultInjection!$R$3:$R$500,FuSa_FaultInjection!$W$3:$W$500 = $W39),
                          IFERROR(
                             _xlfn._xlws.FILTER(Function_SCC!$R$3:$R$525,Function_SCC!$W$3:$W$525 = $W39),
                             IFERROR(
                                _xlfn._xlws.FILTER(FuSa_FTT!$R$3:$R$500,FuSa_FTT!$W$3:$W$500 = $W39),
                                "NA"
                      )
                    )
                 )
              )
           )
        )
     )
  )</f>
        <v/>
      </c>
      <c r="R39" s="900">
        <f t="array" ref="R39">IFERROR(
      _xlfn._xlws.FILTER(FuSa_Charger!$S$3:$S$520, FuSa_Charger!$W$3:$W$520 = $W39),
      IFERROR(
          _xlfn._xlws.FILTER(Function_14DCDC!$S$3:$S$503,Function_14DCDC!$W$3:$W$503 = $W39),
          IFERROR(
              _xlfn._xlws.FILTER(Function_Charger!$S$3:$S$510,Function_Charger!$W$3:$W$510 = $W39),
              IFERROR(
                  _xlfn._xlws.FILTER(FuSa_14DCDC!$S$3:$S$500,FuSa_14DCDC!$W$3:$W$500 = $W39),
                  IFERROR(
                      _xlfn._xlws.FILTER(FuSa_14DCDC_EFAN!$S$3:$S$500,FuSa_14DCDC_EFAN!$W$3:$W$500 = $W39),
                      IFERROR(
                          _xlfn._xlws.FILTER(FuSa_FaultInjection!$S$3:$S$500,FuSa_FaultInjection!$W$3:$W$500 = $W39),
                          IFERROR(
                             _xlfn._xlws.FILTER(Function_SCC!$S$3:$S$525,Function_SCC!$W$3:$W$525 = $W39),
                             IFERROR(
                                _xlfn._xlws.FILTER(FuSa_FTT!$S$3:$S$500,FuSa_FTT!$W$3:$W$500 = $W39),
                                "NA"
                      )
                    )
                 )
              )
           )
        )
     )
  )</f>
        <v/>
      </c>
      <c r="S39" s="914">
        <f t="array" ref="S39">IFERROR(
      _xlfn._xlws.FILTER(FuSa_Charger!$T$3:$T$520, FuSa_Charger!$W$3:$W$520 = $W39),
      IFERROR(
          _xlfn._xlws.FILTER(Function_14DCDC!$T$3:$T$503,Function_14DCDC!$W$3:$W$503 = $W39),
          IFERROR(
              _xlfn._xlws.FILTER(Function_Charger!$T$3:$T$510,Function_Charger!$W$3:$W$510 = $W39),
              IFERROR(
                  _xlfn._xlws.FILTER(FuSa_14DCDC!$T$3:$T$500,FuSa_14DCDC!$W$3:$W$500 = $W39),
                  IFERROR(
                      _xlfn._xlws.FILTER(FuSa_14DCDC_EFAN!$T$3:$T$500,FuSa_14DCDC_EFAN!$W$3:$W$500 = $W39),
                      IFERROR(
                          _xlfn._xlws.FILTER(FuSa_FaultInjection!$T$3:$T$500,FuSa_FaultInjection!$W$3:$W$500 = $W39),
                          IFERROR(
                             _xlfn._xlws.FILTER(Function_SCC!$T$3:$T$525,Function_SCC!$W$3:$W$525 = $W39),
                             IFERROR(
                                _xlfn._xlws.FILTER(FuSa_FTT!$T$3:$T$500,FuSa_FTT!$W$3:$W$500 = $W39),
                                "NA"
                      )
                    )
                 )
              )
           )
        )
     )
  )</f>
        <v/>
      </c>
      <c r="T39" s="901">
        <f t="array" ref="T39">IFERROR(
      _xlfn._xlws.FILTER(FuSa_Charger!$U$3:$U$520, FuSa_Charger!$W$3:$W$520 = $W39),
      IFERROR(
          _xlfn._xlws.FILTER(Function_14DCDC!$U$3:$U$503,Function_14DCDC!$W$3:$W$503 = $W39),
          IFERROR(
              _xlfn._xlws.FILTER(Function_Charger!$U$3:$U$510,Function_Charger!$W$3:$W$510 = $W39),
              IFERROR(
                  _xlfn._xlws.FILTER(FuSa_14DCDC!$U$3:$U$500,FuSa_14DCDC!$W$3:$W$500 = $W39),
                  IFERROR(
                      _xlfn._xlws.FILTER(FuSa_14DCDC_EFAN!$U$3:$U$500,FuSa_14DCDC_EFAN!$W$3:$W$500 = $W39),
                      IFERROR(
                          _xlfn._xlws.FILTER(FuSa_FaultInjection!$U$3:$U$500,FuSa_FaultInjection!$W$3:$W$500 = $W39),
                          IFERROR(
                             _xlfn._xlws.FILTER(Function_SCC!$U$3:$U$525,Function_SCC!$W$3:$W$525 = $W39),
                             IFERROR(
                                _xlfn._xlws.FILTER(FuSa_FTT!$U$3:$U$500,FuSa_FTT!$W$3:$W$500 = $W39),
                                "NA"
                      )
                    )
                 )
              )
           )
        )
     )
  )</f>
        <v/>
      </c>
      <c r="U39" s="918">
        <f t="array" ref="U39">IFERROR(
      _xlfn._xlws.FILTER(FuSa_Charger!$V$3:$V$520, FuSa_Charger!$W$3:$W$520 = $W39),
      IFERROR(
          _xlfn._xlws.FILTER(Function_14DCDC!$V$3:$V$503,Function_14DCDC!$W$3:$W$503 = $W39),
          IFERROR(
              _xlfn._xlws.FILTER(Function_Charger!$V$3:$V$510,Function_Charger!$W$3:$W$510 = $W39),
              IFERROR(
                  _xlfn._xlws.FILTER(FuSa_14DCDC!$V$3:$V$500,FuSa_14DCDC!$W$3:$W$500 = $W39),
                  IFERROR(
                      _xlfn._xlws.FILTER(FuSa_14DCDC_EFAN!$V$3:$V$500,FuSa_14DCDC_EFAN!$W$3:$W$500 = $W39),
                      IFERROR(
                          _xlfn._xlws.FILTER(FuSa_FaultInjection!$V$3:$V$500,FuSa_FaultInjection!$W$3:$W$500 = $W39),
                          IFERROR(
                             _xlfn._xlws.FILTER(Function_SCC!$V$3:$V$525,Function_SCC!$W$3:$W$525 = $W39),
                             IFERROR(
                                _xlfn._xlws.FILTER(FuSa_FTT!$V$3:$V$500,FuSa_FTT!$W$3:$W$500 = $W39),
                                "NA"
                      )
                    )
                 )
              )
           )
        )
     )
  )</f>
        <v/>
      </c>
      <c r="V39" s="628" t="inlineStr">
        <is>
          <t>SZ-AC6 ：Limiting the DC charging current</t>
        </is>
      </c>
      <c r="W39" s="160" t="inlineStr">
        <is>
          <t>[SYI_AC6_001_008]Limiting the DC charging current.html</t>
        </is>
      </c>
      <c r="X39" s="120" t="n">
        <v>8</v>
      </c>
      <c r="Y39" s="120" t="n">
        <v>0</v>
      </c>
      <c r="Z39" s="120" t="n">
        <v>0</v>
      </c>
      <c r="AA39" s="480" t="n">
        <v>8</v>
      </c>
      <c r="AB39" s="485" t="inlineStr">
        <is>
          <t>TSR-CCU-001</t>
        </is>
      </c>
      <c r="AC39" s="742" t="n"/>
      <c r="AD39" s="166" t="n"/>
      <c r="AE39" s="756" t="n"/>
      <c r="AG39" s="231" t="inlineStr"/>
      <c r="AH39" s="223" t="inlineStr"/>
      <c r="AI39" s="43" t="inlineStr"/>
      <c r="AJ39" s="43" t="inlineStr"/>
      <c r="AK39" s="43" t="inlineStr"/>
      <c r="AL39" s="266" t="n"/>
      <c r="AM39" s="231" t="n"/>
      <c r="AN39" s="765" t="n"/>
      <c r="AO39" s="223">
        <f>EXACT(W39,AG39)</f>
        <v/>
      </c>
      <c r="AP39" s="43">
        <f>EXACT(X39,AH39)</f>
        <v/>
      </c>
      <c r="AQ39" s="43">
        <f>EXACT(Y39,AI39)</f>
        <v/>
      </c>
      <c r="AR39" s="43">
        <f>EXACT(Z39,AJ39)</f>
        <v/>
      </c>
      <c r="AS39" s="266">
        <f>EXACT(AA39,AK39)</f>
        <v/>
      </c>
      <c r="AT39" t="inlineStr"/>
      <c r="AU39" t="inlineStr"/>
    </row>
    <row r="40" ht="15" customHeight="1" thickBot="1">
      <c r="A40" s="439" t="inlineStr">
        <is>
          <t>Yes</t>
        </is>
      </c>
      <c r="B40" s="440" t="inlineStr">
        <is>
          <t>Yes</t>
        </is>
      </c>
      <c r="C40" s="445" t="inlineStr">
        <is>
          <t>Yes</t>
        </is>
      </c>
      <c r="D40" s="910">
        <f t="array" ref="D40">IFERROR(
      _xlfn._xlws.FILTER(FuSa_Charger!$D$3:$D$520, FuSa_Charger!$W$3:$W$520 = $W40),
      IFERROR(
          _xlfn._xlws.FILTER(Function_14DCDC!$D$3:$D$503,Function_14DCDC!$W$3:$W$503 = $W40),
          IFERROR(
              _xlfn._xlws.FILTER(Function_Charger!$D$3:$D$510,Function_Charger!$W$3:$W$510 = $W40),
              IFERROR(
                  _xlfn._xlws.FILTER(FuSa_14DCDC!$D$3:$D$500,FuSa_14DCDC!$W$3:$W$500 = $W40),
                  IFERROR(
                      _xlfn._xlws.FILTER(FuSa_14DCDC_EFAN!$D$3:$D$500,FuSa_14DCDC_EFAN!$W$3:$W$500 = $W40),
                      IFERROR(
                          _xlfn._xlws.FILTER(FuSa_FaultInjection!$D$3:$D$500,FuSa_FaultInjection!$W$3:$W$500 = $W40),
                          IFERROR(
                             _xlfn._xlws.FILTER(Function_SCC!$D$3:$D$525,Function_SCC!$W$3:$W$525 = $W40),
                             IFERROR(
                                _xlfn._xlws.FILTER(FuSa_FTT!$D$3:$D$500,FuSa_FTT!$W$3:$W$500 = $W40),
                                "NA"
                      )
                    )
                 )
              )
           )
        )
     )
  )</f>
        <v/>
      </c>
      <c r="E40" s="900">
        <f t="array" ref="E40">IFERROR(
      _xlfn._xlws.FILTER(FuSa_Charger!$E$3:$E$520, FuSa_Charger!$W$3:$W$520 = $W40),
      IFERROR(
          _xlfn._xlws.FILTER(Function_14DCDC!$E$3:$E$503,Function_14DCDC!$W$3:$W$503 = $W40),
          IFERROR(
              _xlfn._xlws.FILTER(Function_Charger!$E$3:$E$510,Function_Charger!$W$3:$W$510 = $W40),
              IFERROR(
                  _xlfn._xlws.FILTER(FuSa_14DCDC!$E$3:$E$500,FuSa_14DCDC!$W$3:$W$500 = $W40),
                  IFERROR(
                      _xlfn._xlws.FILTER(FuSa_14DCDC_EFAN!$E$3:$E$500,FuSa_14DCDC_EFAN!$W$3:$W$500 = $W40),
                      IFERROR(
                          _xlfn._xlws.FILTER(FuSa_FaultInjection!$E$3:$E$500,FuSa_FaultInjection!$W$3:$W$500 = $W40),
                          IFERROR(
                             _xlfn._xlws.FILTER(Function_SCC!$E$3:$E$525,Function_SCC!$W$3:$W$525 = $W40),
                             IFERROR(
                                _xlfn._xlws.FILTER(FuSa_FTT!$E$3:$E$500,FuSa_FTT!$W$3:$W$500 = $W40),
                                "NA"
                      )
                    )
                 )
              )
           )
        )
     )
  )</f>
        <v/>
      </c>
      <c r="F40" s="980">
        <f t="array" ref="F40">IFERROR(
      _xlfn._xlws.FILTER(FuSa_Charger!$F$3:$F$520, FuSa_Charger!$W$3:$W$520 = $W40),
      IFERROR(
          _xlfn._xlws.FILTER(Function_14DCDC!$F$3:$F$503,Function_14DCDC!$W$3:$W$503 = $W40),
          IFERROR(
              _xlfn._xlws.FILTER(Function_Charger!$F$3:$F$510,Function_Charger!$W$3:$W$510 = $W40),
              IFERROR(
                  _xlfn._xlws.FILTER(FuSa_14DCDC!$F$3:$F$500,FuSa_14DCDC!$W$3:$W$500 = $W40),
                  IFERROR(
                      _xlfn._xlws.FILTER(FuSa_14DCDC_EFAN!$F$3:$F$500,FuSa_14DCDC_EFAN!$W$3:$W$500 = $W40),
                      IFERROR(
                          _xlfn._xlws.FILTER(FuSa_FaultInjection!$F$3:$F$500,FuSa_FaultInjection!$W$3:$W$500 = $W40),
                          IFERROR(
                             _xlfn._xlws.FILTER(Function_SCC!$F$3:$F$525,Function_SCC!$W$3:$W$525 = $W40),
                             IFERROR(
                                _xlfn._xlws.FILTER(FuSa_FTT!$F$3:$F$500,FuSa_FTT!$W$3:$W$500 = $W40),
                                "NA"
                      )
                    )
                 )
              )
           )
        )
     )
  )</f>
        <v/>
      </c>
      <c r="G40" s="980">
        <f t="array" ref="G40">IFERROR(
      _xlfn._xlws.FILTER(FuSa_Charger!$G$3:$G$520, FuSa_Charger!$W$3:$W$520 = $W40),
      IFERROR(
          _xlfn._xlws.FILTER(Function_14DCDC!$G$3:$G$503,Function_14DCDC!$W$3:$W$503 = $W40),
          IFERROR(
              _xlfn._xlws.FILTER(Function_Charger!$G$3:$G$510,Function_Charger!$W$3:$W$510 = $W40),
              IFERROR(
                  _xlfn._xlws.FILTER(FuSa_14DCDC!$G$3:$G$500,FuSa_14DCDC!$W$3:$W$500 = $W40),
                  IFERROR(
                      _xlfn._xlws.FILTER(FuSa_14DCDC_EFAN!$G$3:$G$500,FuSa_14DCDC_EFAN!$W$3:$W$500 = $W40),
                      IFERROR(
                          _xlfn._xlws.FILTER(FuSa_FaultInjection!$G$3:$G$500,FuSa_FaultInjection!$W$3:$W$500 = $W40),
                          IFERROR(
                             _xlfn._xlws.FILTER(Function_SCC!$G$3:$G$525,Function_SCC!$W$3:$W$525 = $W40),
                             IFERROR(
                                _xlfn._xlws.FILTER(FuSa_FTT!$G$3:$G$500,FuSa_FTT!$W$3:$W$500 = $W40),
                                "NA"
                      )
                    )
                 )
              )
           )
        )
     )
  )</f>
        <v/>
      </c>
      <c r="H40" s="980">
        <f t="array" ref="H40">IFERROR(
      _xlfn._xlws.FILTER(FuSa_Charger!$H$3:$H$520, FuSa_Charger!$W$3:$W$520 = $W40),
      IFERROR(
          _xlfn._xlws.FILTER(Function_14DCDC!$H$3:$H$503,Function_14DCDC!$W$3:$W$503 = $W40),
          IFERROR(
              _xlfn._xlws.FILTER(Function_Charger!$H$3:$H$510,Function_Charger!$W$3:$W$510 = $W40),
              IFERROR(
                  _xlfn._xlws.FILTER(FuSa_14DCDC!$H$3:$H$500,FuSa_14DCDC!$W$3:$W$500 = $W40),
                  IFERROR(
                      _xlfn._xlws.FILTER(FuSa_14DCDC_EFAN!$H$3:$H$500,FuSa_14DCDC_EFAN!$W$3:$W$500 = $W40),
                      IFERROR(
                          _xlfn._xlws.FILTER(FuSa_FaultInjection!$H$3:$H$500,FuSa_FaultInjection!$W$3:$W$500 = $W40),
                          IFERROR(
                             _xlfn._xlws.FILTER(Function_SCC!$H$3:$H$525,Function_SCC!$W$3:$W$525 = $W40),
                             IFERROR(
                                _xlfn._xlws.FILTER(FuSa_FTT!$H$3:$H$500,FuSa_FTT!$W$3:$W$500 = $W40),
                                "NA"
                      )
                    )
                 )
              )
           )
        )
     )
  )</f>
        <v/>
      </c>
      <c r="I40" s="900">
        <f t="array" ref="I40">IFERROR(
      _xlfn._xlws.FILTER(FuSa_Charger!$I$3:$I$520, FuSa_Charger!$W$3:$W$520 = $W40),
      IFERROR(
          _xlfn._xlws.FILTER(Function_14DCDC!$I$3:$I$503,Function_14DCDC!$W$3:$W$503 = $W40),
          IFERROR(
              _xlfn._xlws.FILTER(Function_Charger!$I$3:$I$510,Function_Charger!$W$3:$W$510 = $W40),
              IFERROR(
                  _xlfn._xlws.FILTER(FuSa_14DCDC!$I$3:$I$500,FuSa_14DCDC!$W$3:$W$500 = $W40),
                  IFERROR(
                      _xlfn._xlws.FILTER(FuSa_14DCDC_EFAN!$I$3:$I$500,FuSa_14DCDC_EFAN!$W$3:$W$500 = $W40),
                      IFERROR(
                          _xlfn._xlws.FILTER(FuSa_FaultInjection!$I$3:$I$500,FuSa_FaultInjection!$W$3:$W$500 = $W40),
                          IFERROR(
                             _xlfn._xlws.FILTER(Function_SCC!$I$3:$I$525,Function_SCC!$W$3:$W$525 = $W40),
                             IFERROR(
                                _xlfn._xlws.FILTER(FuSa_FTT!$I$3:$I$500,FuSa_FTT!$W$3:$W$500 = $W40),
                                "NA"
                      )
                    )
                 )
              )
           )
        )
     )
  )</f>
        <v/>
      </c>
      <c r="J40" s="736" t="n"/>
      <c r="K40" s="441" t="n"/>
      <c r="L40" s="441" t="n"/>
      <c r="M40" s="441" t="n"/>
      <c r="N40" s="608" t="n"/>
      <c r="O40" s="903">
        <f t="array" ref="O40">IFERROR(
      _xlfn._xlws.FILTER(FuSa_Charger!$O$3:$O$520, FuSa_Charger!$W$3:$W$520 = $W40),
      IFERROR(
          _xlfn._xlws.FILTER(Function_14DCDC!$O$3:$O$503,Function_14DCDC!$W$3:$W$503 = $W40),
          IFERROR(
              _xlfn._xlws.FILTER(Function_Charger!$O$3:$O$510,Function_Charger!$W$3:$W$510 = $W40),
              IFERROR(
                  _xlfn._xlws.FILTER(FuSa_14DCDC!$O$3:$O$500,FuSa_14DCDC!$W$3:$W$500 = $W40),
                  IFERROR(
                      _xlfn._xlws.FILTER(FuSa_14DCDC_EFAN!$O$3:$O$500,FuSa_14DCDC_EFAN!$W$3:$W$500 = $W40),
                      IFERROR(
                          _xlfn._xlws.FILTER(FuSa_FaultInjection!$O$3:$O$500,FuSa_FaultInjection!$W$3:$W$500 = $W40),
                          IFERROR(
                             _xlfn._xlws.FILTER(Function_SCC!$O$3:$O$525,Function_SCC!$W$3:$W$525 = $W40),
                             IFERROR(
                                _xlfn._xlws.FILTER(FuSa_FTT!$O$3:$O$500,FuSa_FTT!$W$3:$W$500 = $W40),
                                "NA"
                      )
                    )
                 )
              )
           )
        )
     )
  )</f>
        <v/>
      </c>
      <c r="P40" s="900">
        <f t="array" ref="P40">IFERROR(
      _xlfn._xlws.FILTER(FuSa_Charger!$Q$3:$Q$520, FuSa_Charger!$W$3:$W$520 = $W40),
      IFERROR(
          _xlfn._xlws.FILTER(Function_14DCDC!$Q$3:$Q$503,Function_14DCDC!$W$3:$W$503 = $W40),
          IFERROR(
              _xlfn._xlws.FILTER(Function_Charger!$Q$3:$Q$510,Function_Charger!$W$3:$W$510 = $W40),
              IFERROR(
                  _xlfn._xlws.FILTER(FuSa_14DCDC!$Q$3:$Q$500,FuSa_14DCDC!$W$3:$W$500 = $W40),
                  IFERROR(
                      _xlfn._xlws.FILTER(FuSa_14DCDC_EFAN!$Q$3:$Q$500,FuSa_14DCDC_EFAN!$W$3:$W$500 = $W40),
                      IFERROR(
                          _xlfn._xlws.FILTER(FuSa_FaultInjection!$Q$3:$Q$500,FuSa_FaultInjection!$W$3:$W$500 = $W40),
                          IFERROR(
                             _xlfn._xlws.FILTER(Function_SCC!$Q$3:$Q$525,Function_SCC!$W$3:$W$525 = $W40),
                             IFERROR(
                                _xlfn._xlws.FILTER(FuSa_FTT!$Q$3:$Q$500,FuSa_FTT!$W$3:$W$500 = $W40),
                                "NA"
                      )
                    )
                 )
              )
           )
        )
     )
  )</f>
        <v/>
      </c>
      <c r="Q40" s="900">
        <f t="array" ref="Q40">IFERROR(
      _xlfn._xlws.FILTER(FuSa_Charger!$R$3:$R$520, FuSa_Charger!$W$3:$W$520 = $W40),
      IFERROR(
          _xlfn._xlws.FILTER(Function_14DCDC!$R$3:$R$503,Function_14DCDC!$W$3:$W$503 = $W40),
          IFERROR(
              _xlfn._xlws.FILTER(Function_Charger!$R$3:$R$510,Function_Charger!$W$3:$W$510 = $W40),
              IFERROR(
                  _xlfn._xlws.FILTER(FuSa_14DCDC!$R$3:$R$500,FuSa_14DCDC!$W$3:$W$500 = $W40),
                  IFERROR(
                      _xlfn._xlws.FILTER(FuSa_14DCDC_EFAN!$R$3:$R$500,FuSa_14DCDC_EFAN!$W$3:$W$500 = $W40),
                      IFERROR(
                          _xlfn._xlws.FILTER(FuSa_FaultInjection!$R$3:$R$500,FuSa_FaultInjection!$W$3:$W$500 = $W40),
                          IFERROR(
                             _xlfn._xlws.FILTER(Function_SCC!$R$3:$R$525,Function_SCC!$W$3:$W$525 = $W40),
                             IFERROR(
                                _xlfn._xlws.FILTER(FuSa_FTT!$R$3:$R$500,FuSa_FTT!$W$3:$W$500 = $W40),
                                "NA"
                      )
                    )
                 )
              )
           )
        )
     )
  )</f>
        <v/>
      </c>
      <c r="R40" s="900">
        <f t="array" ref="R40">IFERROR(
      _xlfn._xlws.FILTER(FuSa_Charger!$S$3:$S$520, FuSa_Charger!$W$3:$W$520 = $W40),
      IFERROR(
          _xlfn._xlws.FILTER(Function_14DCDC!$S$3:$S$503,Function_14DCDC!$W$3:$W$503 = $W40),
          IFERROR(
              _xlfn._xlws.FILTER(Function_Charger!$S$3:$S$510,Function_Charger!$W$3:$W$510 = $W40),
              IFERROR(
                  _xlfn._xlws.FILTER(FuSa_14DCDC!$S$3:$S$500,FuSa_14DCDC!$W$3:$W$500 = $W40),
                  IFERROR(
                      _xlfn._xlws.FILTER(FuSa_14DCDC_EFAN!$S$3:$S$500,FuSa_14DCDC_EFAN!$W$3:$W$500 = $W40),
                      IFERROR(
                          _xlfn._xlws.FILTER(FuSa_FaultInjection!$S$3:$S$500,FuSa_FaultInjection!$W$3:$W$500 = $W40),
                          IFERROR(
                             _xlfn._xlws.FILTER(Function_SCC!$S$3:$S$525,Function_SCC!$W$3:$W$525 = $W40),
                             IFERROR(
                                _xlfn._xlws.FILTER(FuSa_FTT!$S$3:$S$500,FuSa_FTT!$W$3:$W$500 = $W40),
                                "NA"
                      )
                    )
                 )
              )
           )
        )
     )
  )</f>
        <v/>
      </c>
      <c r="S40" s="914">
        <f t="array" ref="S40">IFERROR(
      _xlfn._xlws.FILTER(FuSa_Charger!$T$3:$T$520, FuSa_Charger!$W$3:$W$520 = $W40),
      IFERROR(
          _xlfn._xlws.FILTER(Function_14DCDC!$T$3:$T$503,Function_14DCDC!$W$3:$W$503 = $W40),
          IFERROR(
              _xlfn._xlws.FILTER(Function_Charger!$T$3:$T$510,Function_Charger!$W$3:$W$510 = $W40),
              IFERROR(
                  _xlfn._xlws.FILTER(FuSa_14DCDC!$T$3:$T$500,FuSa_14DCDC!$W$3:$W$500 = $W40),
                  IFERROR(
                      _xlfn._xlws.FILTER(FuSa_14DCDC_EFAN!$T$3:$T$500,FuSa_14DCDC_EFAN!$W$3:$W$500 = $W40),
                      IFERROR(
                          _xlfn._xlws.FILTER(FuSa_FaultInjection!$T$3:$T$500,FuSa_FaultInjection!$W$3:$W$500 = $W40),
                          IFERROR(
                             _xlfn._xlws.FILTER(Function_SCC!$T$3:$T$525,Function_SCC!$W$3:$W$525 = $W40),
                             IFERROR(
                                _xlfn._xlws.FILTER(FuSa_FTT!$T$3:$T$500,FuSa_FTT!$W$3:$W$500 = $W40),
                                "NA"
                      )
                    )
                 )
              )
           )
        )
     )
  )</f>
        <v/>
      </c>
      <c r="T40" s="901">
        <f t="array" ref="T40">IFERROR(
      _xlfn._xlws.FILTER(FuSa_Charger!$U$3:$U$520, FuSa_Charger!$W$3:$W$520 = $W40),
      IFERROR(
          _xlfn._xlws.FILTER(Function_14DCDC!$U$3:$U$503,Function_14DCDC!$W$3:$W$503 = $W40),
          IFERROR(
              _xlfn._xlws.FILTER(Function_Charger!$U$3:$U$510,Function_Charger!$W$3:$W$510 = $W40),
              IFERROR(
                  _xlfn._xlws.FILTER(FuSa_14DCDC!$U$3:$U$500,FuSa_14DCDC!$W$3:$W$500 = $W40),
                  IFERROR(
                      _xlfn._xlws.FILTER(FuSa_14DCDC_EFAN!$U$3:$U$500,FuSa_14DCDC_EFAN!$W$3:$W$500 = $W40),
                      IFERROR(
                          _xlfn._xlws.FILTER(FuSa_FaultInjection!$U$3:$U$500,FuSa_FaultInjection!$W$3:$W$500 = $W40),
                          IFERROR(
                             _xlfn._xlws.FILTER(Function_SCC!$U$3:$U$525,Function_SCC!$W$3:$W$525 = $W40),
                             IFERROR(
                                _xlfn._xlws.FILTER(FuSa_FTT!$U$3:$U$500,FuSa_FTT!$W$3:$W$500 = $W40),
                                "NA"
                      )
                    )
                 )
              )
           )
        )
     )
  )</f>
        <v/>
      </c>
      <c r="U40" s="918">
        <f t="array" ref="U40">IFERROR(
      _xlfn._xlws.FILTER(FuSa_Charger!$V$3:$V$520, FuSa_Charger!$W$3:$W$520 = $W40),
      IFERROR(
          _xlfn._xlws.FILTER(Function_14DCDC!$V$3:$V$503,Function_14DCDC!$W$3:$W$503 = $W40),
          IFERROR(
              _xlfn._xlws.FILTER(Function_Charger!$V$3:$V$510,Function_Charger!$W$3:$W$510 = $W40),
              IFERROR(
                  _xlfn._xlws.FILTER(FuSa_14DCDC!$V$3:$V$500,FuSa_14DCDC!$W$3:$W$500 = $W40),
                  IFERROR(
                      _xlfn._xlws.FILTER(FuSa_14DCDC_EFAN!$V$3:$V$500,FuSa_14DCDC_EFAN!$W$3:$W$500 = $W40),
                      IFERROR(
                          _xlfn._xlws.FILTER(FuSa_FaultInjection!$V$3:$V$500,FuSa_FaultInjection!$W$3:$W$500 = $W40),
                          IFERROR(
                             _xlfn._xlws.FILTER(Function_SCC!$V$3:$V$525,Function_SCC!$W$3:$W$525 = $W40),
                             IFERROR(
                                _xlfn._xlws.FILTER(FuSa_FTT!$V$3:$V$500,FuSa_FTT!$W$3:$W$500 = $W40),
                                "NA"
                      )
                    )
                 )
              )
           )
        )
     )
  )</f>
        <v/>
      </c>
      <c r="V40" s="628" t="inlineStr">
        <is>
          <t>SZ-AC6 ：Limiting the DC charging current</t>
        </is>
      </c>
      <c r="W40" s="160" t="inlineStr">
        <is>
          <t>[SYI_AC6_001_009]Limiting the DC charging current.html</t>
        </is>
      </c>
      <c r="X40" s="120" t="n">
        <v>8</v>
      </c>
      <c r="Y40" s="120" t="n">
        <v>0</v>
      </c>
      <c r="Z40" s="120" t="n">
        <v>0</v>
      </c>
      <c r="AA40" s="480" t="n">
        <v>8</v>
      </c>
      <c r="AB40" s="485" t="inlineStr">
        <is>
          <t>TSR-CCU-003</t>
        </is>
      </c>
      <c r="AC40" s="742" t="n"/>
      <c r="AD40" s="166" t="n"/>
      <c r="AE40" s="756" t="n"/>
      <c r="AG40" s="231" t="inlineStr"/>
      <c r="AH40" s="223" t="inlineStr"/>
      <c r="AI40" s="43" t="inlineStr"/>
      <c r="AJ40" s="43" t="inlineStr"/>
      <c r="AK40" s="43" t="inlineStr"/>
      <c r="AL40" s="266" t="n"/>
      <c r="AM40" s="231" t="n"/>
      <c r="AN40" s="765" t="n"/>
      <c r="AO40" s="223">
        <f>EXACT(W40,AG40)</f>
        <v/>
      </c>
      <c r="AP40" s="43">
        <f>EXACT(X40,AH40)</f>
        <v/>
      </c>
      <c r="AQ40" s="43">
        <f>EXACT(Y40,AI40)</f>
        <v/>
      </c>
      <c r="AR40" s="43">
        <f>EXACT(Z40,AJ40)</f>
        <v/>
      </c>
      <c r="AS40" s="266">
        <f>EXACT(AA40,AK40)</f>
        <v/>
      </c>
      <c r="AT40" t="inlineStr"/>
      <c r="AU40" t="inlineStr"/>
    </row>
    <row r="41" ht="15" customHeight="1" thickBot="1">
      <c r="A41" s="439" t="inlineStr">
        <is>
          <t>Yes</t>
        </is>
      </c>
      <c r="B41" s="440" t="inlineStr">
        <is>
          <t>Yes</t>
        </is>
      </c>
      <c r="C41" s="445" t="inlineStr">
        <is>
          <t>Yes</t>
        </is>
      </c>
      <c r="D41" s="910">
        <f t="array" ref="D41">IFERROR(
      _xlfn._xlws.FILTER(FuSa_Charger!$D$3:$D$520, FuSa_Charger!$W$3:$W$520 = $W41),
      IFERROR(
          _xlfn._xlws.FILTER(Function_14DCDC!$D$3:$D$503,Function_14DCDC!$W$3:$W$503 = $W41),
          IFERROR(
              _xlfn._xlws.FILTER(Function_Charger!$D$3:$D$510,Function_Charger!$W$3:$W$510 = $W41),
              IFERROR(
                  _xlfn._xlws.FILTER(FuSa_14DCDC!$D$3:$D$500,FuSa_14DCDC!$W$3:$W$500 = $W41),
                  IFERROR(
                      _xlfn._xlws.FILTER(FuSa_14DCDC_EFAN!$D$3:$D$500,FuSa_14DCDC_EFAN!$W$3:$W$500 = $W41),
                      IFERROR(
                          _xlfn._xlws.FILTER(FuSa_FaultInjection!$D$3:$D$500,FuSa_FaultInjection!$W$3:$W$500 = $W41),
                          IFERROR(
                             _xlfn._xlws.FILTER(Function_SCC!$D$3:$D$525,Function_SCC!$W$3:$W$525 = $W41),
                             IFERROR(
                                _xlfn._xlws.FILTER(FuSa_FTT!$D$3:$D$500,FuSa_FTT!$W$3:$W$500 = $W41),
                                "NA"
                      )
                    )
                 )
              )
           )
        )
     )
  )</f>
        <v/>
      </c>
      <c r="E41" s="900">
        <f t="array" ref="E41">IFERROR(
      _xlfn._xlws.FILTER(FuSa_Charger!$E$3:$E$520, FuSa_Charger!$W$3:$W$520 = $W41),
      IFERROR(
          _xlfn._xlws.FILTER(Function_14DCDC!$E$3:$E$503,Function_14DCDC!$W$3:$W$503 = $W41),
          IFERROR(
              _xlfn._xlws.FILTER(Function_Charger!$E$3:$E$510,Function_Charger!$W$3:$W$510 = $W41),
              IFERROR(
                  _xlfn._xlws.FILTER(FuSa_14DCDC!$E$3:$E$500,FuSa_14DCDC!$W$3:$W$500 = $W41),
                  IFERROR(
                      _xlfn._xlws.FILTER(FuSa_14DCDC_EFAN!$E$3:$E$500,FuSa_14DCDC_EFAN!$W$3:$W$500 = $W41),
                      IFERROR(
                          _xlfn._xlws.FILTER(FuSa_FaultInjection!$E$3:$E$500,FuSa_FaultInjection!$W$3:$W$500 = $W41),
                          IFERROR(
                             _xlfn._xlws.FILTER(Function_SCC!$E$3:$E$525,Function_SCC!$W$3:$W$525 = $W41),
                             IFERROR(
                                _xlfn._xlws.FILTER(FuSa_FTT!$E$3:$E$500,FuSa_FTT!$W$3:$W$500 = $W41),
                                "NA"
                      )
                    )
                 )
              )
           )
        )
     )
  )</f>
        <v/>
      </c>
      <c r="F41" s="980">
        <f t="array" ref="F41">IFERROR(
      _xlfn._xlws.FILTER(FuSa_Charger!$F$3:$F$520, FuSa_Charger!$W$3:$W$520 = $W41),
      IFERROR(
          _xlfn._xlws.FILTER(Function_14DCDC!$F$3:$F$503,Function_14DCDC!$W$3:$W$503 = $W41),
          IFERROR(
              _xlfn._xlws.FILTER(Function_Charger!$F$3:$F$510,Function_Charger!$W$3:$W$510 = $W41),
              IFERROR(
                  _xlfn._xlws.FILTER(FuSa_14DCDC!$F$3:$F$500,FuSa_14DCDC!$W$3:$W$500 = $W41),
                  IFERROR(
                      _xlfn._xlws.FILTER(FuSa_14DCDC_EFAN!$F$3:$F$500,FuSa_14DCDC_EFAN!$W$3:$W$500 = $W41),
                      IFERROR(
                          _xlfn._xlws.FILTER(FuSa_FaultInjection!$F$3:$F$500,FuSa_FaultInjection!$W$3:$W$500 = $W41),
                          IFERROR(
                             _xlfn._xlws.FILTER(Function_SCC!$F$3:$F$525,Function_SCC!$W$3:$W$525 = $W41),
                             IFERROR(
                                _xlfn._xlws.FILTER(FuSa_FTT!$F$3:$F$500,FuSa_FTT!$W$3:$W$500 = $W41),
                                "NA"
                      )
                    )
                 )
              )
           )
        )
     )
  )</f>
        <v/>
      </c>
      <c r="G41" s="980">
        <f t="array" ref="G41">IFERROR(
      _xlfn._xlws.FILTER(FuSa_Charger!$G$3:$G$520, FuSa_Charger!$W$3:$W$520 = $W41),
      IFERROR(
          _xlfn._xlws.FILTER(Function_14DCDC!$G$3:$G$503,Function_14DCDC!$W$3:$W$503 = $W41),
          IFERROR(
              _xlfn._xlws.FILTER(Function_Charger!$G$3:$G$510,Function_Charger!$W$3:$W$510 = $W41),
              IFERROR(
                  _xlfn._xlws.FILTER(FuSa_14DCDC!$G$3:$G$500,FuSa_14DCDC!$W$3:$W$500 = $W41),
                  IFERROR(
                      _xlfn._xlws.FILTER(FuSa_14DCDC_EFAN!$G$3:$G$500,FuSa_14DCDC_EFAN!$W$3:$W$500 = $W41),
                      IFERROR(
                          _xlfn._xlws.FILTER(FuSa_FaultInjection!$G$3:$G$500,FuSa_FaultInjection!$W$3:$W$500 = $W41),
                          IFERROR(
                             _xlfn._xlws.FILTER(Function_SCC!$G$3:$G$525,Function_SCC!$W$3:$W$525 = $W41),
                             IFERROR(
                                _xlfn._xlws.FILTER(FuSa_FTT!$G$3:$G$500,FuSa_FTT!$W$3:$W$500 = $W41),
                                "NA"
                      )
                    )
                 )
              )
           )
        )
     )
  )</f>
        <v/>
      </c>
      <c r="H41" s="980">
        <f t="array" ref="H41">IFERROR(
      _xlfn._xlws.FILTER(FuSa_Charger!$H$3:$H$520, FuSa_Charger!$W$3:$W$520 = $W41),
      IFERROR(
          _xlfn._xlws.FILTER(Function_14DCDC!$H$3:$H$503,Function_14DCDC!$W$3:$W$503 = $W41),
          IFERROR(
              _xlfn._xlws.FILTER(Function_Charger!$H$3:$H$510,Function_Charger!$W$3:$W$510 = $W41),
              IFERROR(
                  _xlfn._xlws.FILTER(FuSa_14DCDC!$H$3:$H$500,FuSa_14DCDC!$W$3:$W$500 = $W41),
                  IFERROR(
                      _xlfn._xlws.FILTER(FuSa_14DCDC_EFAN!$H$3:$H$500,FuSa_14DCDC_EFAN!$W$3:$W$500 = $W41),
                      IFERROR(
                          _xlfn._xlws.FILTER(FuSa_FaultInjection!$H$3:$H$500,FuSa_FaultInjection!$W$3:$W$500 = $W41),
                          IFERROR(
                             _xlfn._xlws.FILTER(Function_SCC!$H$3:$H$525,Function_SCC!$W$3:$W$525 = $W41),
                             IFERROR(
                                _xlfn._xlws.FILTER(FuSa_FTT!$H$3:$H$500,FuSa_FTT!$W$3:$W$500 = $W41),
                                "NA"
                      )
                    )
                 )
              )
           )
        )
     )
  )</f>
        <v/>
      </c>
      <c r="I41" s="900">
        <f t="array" ref="I41">IFERROR(
      _xlfn._xlws.FILTER(FuSa_Charger!$I$3:$I$520, FuSa_Charger!$W$3:$W$520 = $W41),
      IFERROR(
          _xlfn._xlws.FILTER(Function_14DCDC!$I$3:$I$503,Function_14DCDC!$W$3:$W$503 = $W41),
          IFERROR(
              _xlfn._xlws.FILTER(Function_Charger!$I$3:$I$510,Function_Charger!$W$3:$W$510 = $W41),
              IFERROR(
                  _xlfn._xlws.FILTER(FuSa_14DCDC!$I$3:$I$500,FuSa_14DCDC!$W$3:$W$500 = $W41),
                  IFERROR(
                      _xlfn._xlws.FILTER(FuSa_14DCDC_EFAN!$I$3:$I$500,FuSa_14DCDC_EFAN!$W$3:$W$500 = $W41),
                      IFERROR(
                          _xlfn._xlws.FILTER(FuSa_FaultInjection!$I$3:$I$500,FuSa_FaultInjection!$W$3:$W$500 = $W41),
                          IFERROR(
                             _xlfn._xlws.FILTER(Function_SCC!$I$3:$I$525,Function_SCC!$W$3:$W$525 = $W41),
                             IFERROR(
                                _xlfn._xlws.FILTER(FuSa_FTT!$I$3:$I$500,FuSa_FTT!$W$3:$W$500 = $W41),
                                "NA"
                      )
                    )
                 )
              )
           )
        )
     )
  )</f>
        <v/>
      </c>
      <c r="J41" s="736" t="n"/>
      <c r="K41" s="441" t="n"/>
      <c r="L41" s="441" t="n"/>
      <c r="M41" s="441" t="n"/>
      <c r="N41" s="608" t="n"/>
      <c r="O41" s="903">
        <f t="array" ref="O41">IFERROR(
      _xlfn._xlws.FILTER(FuSa_Charger!$O$3:$O$520, FuSa_Charger!$W$3:$W$520 = $W41),
      IFERROR(
          _xlfn._xlws.FILTER(Function_14DCDC!$O$3:$O$503,Function_14DCDC!$W$3:$W$503 = $W41),
          IFERROR(
              _xlfn._xlws.FILTER(Function_Charger!$O$3:$O$510,Function_Charger!$W$3:$W$510 = $W41),
              IFERROR(
                  _xlfn._xlws.FILTER(FuSa_14DCDC!$O$3:$O$500,FuSa_14DCDC!$W$3:$W$500 = $W41),
                  IFERROR(
                      _xlfn._xlws.FILTER(FuSa_14DCDC_EFAN!$O$3:$O$500,FuSa_14DCDC_EFAN!$W$3:$W$500 = $W41),
                      IFERROR(
                          _xlfn._xlws.FILTER(FuSa_FaultInjection!$O$3:$O$500,FuSa_FaultInjection!$W$3:$W$500 = $W41),
                          IFERROR(
                             _xlfn._xlws.FILTER(Function_SCC!$O$3:$O$525,Function_SCC!$W$3:$W$525 = $W41),
                             IFERROR(
                                _xlfn._xlws.FILTER(FuSa_FTT!$O$3:$O$500,FuSa_FTT!$W$3:$W$500 = $W41),
                                "NA"
                      )
                    )
                 )
              )
           )
        )
     )
  )</f>
        <v/>
      </c>
      <c r="P41" s="900">
        <f t="array" ref="P41">IFERROR(
      _xlfn._xlws.FILTER(FuSa_Charger!$Q$3:$Q$520, FuSa_Charger!$W$3:$W$520 = $W41),
      IFERROR(
          _xlfn._xlws.FILTER(Function_14DCDC!$Q$3:$Q$503,Function_14DCDC!$W$3:$W$503 = $W41),
          IFERROR(
              _xlfn._xlws.FILTER(Function_Charger!$Q$3:$Q$510,Function_Charger!$W$3:$W$510 = $W41),
              IFERROR(
                  _xlfn._xlws.FILTER(FuSa_14DCDC!$Q$3:$Q$500,FuSa_14DCDC!$W$3:$W$500 = $W41),
                  IFERROR(
                      _xlfn._xlws.FILTER(FuSa_14DCDC_EFAN!$Q$3:$Q$500,FuSa_14DCDC_EFAN!$W$3:$W$500 = $W41),
                      IFERROR(
                          _xlfn._xlws.FILTER(FuSa_FaultInjection!$Q$3:$Q$500,FuSa_FaultInjection!$W$3:$W$500 = $W41),
                          IFERROR(
                             _xlfn._xlws.FILTER(Function_SCC!$Q$3:$Q$525,Function_SCC!$W$3:$W$525 = $W41),
                             IFERROR(
                                _xlfn._xlws.FILTER(FuSa_FTT!$Q$3:$Q$500,FuSa_FTT!$W$3:$W$500 = $W41),
                                "NA"
                      )
                    )
                 )
              )
           )
        )
     )
  )</f>
        <v/>
      </c>
      <c r="Q41" s="900">
        <f t="array" ref="Q41">IFERROR(
      _xlfn._xlws.FILTER(FuSa_Charger!$R$3:$R$520, FuSa_Charger!$W$3:$W$520 = $W41),
      IFERROR(
          _xlfn._xlws.FILTER(Function_14DCDC!$R$3:$R$503,Function_14DCDC!$W$3:$W$503 = $W41),
          IFERROR(
              _xlfn._xlws.FILTER(Function_Charger!$R$3:$R$510,Function_Charger!$W$3:$W$510 = $W41),
              IFERROR(
                  _xlfn._xlws.FILTER(FuSa_14DCDC!$R$3:$R$500,FuSa_14DCDC!$W$3:$W$500 = $W41),
                  IFERROR(
                      _xlfn._xlws.FILTER(FuSa_14DCDC_EFAN!$R$3:$R$500,FuSa_14DCDC_EFAN!$W$3:$W$500 = $W41),
                      IFERROR(
                          _xlfn._xlws.FILTER(FuSa_FaultInjection!$R$3:$R$500,FuSa_FaultInjection!$W$3:$W$500 = $W41),
                          IFERROR(
                             _xlfn._xlws.FILTER(Function_SCC!$R$3:$R$525,Function_SCC!$W$3:$W$525 = $W41),
                             IFERROR(
                                _xlfn._xlws.FILTER(FuSa_FTT!$R$3:$R$500,FuSa_FTT!$W$3:$W$500 = $W41),
                                "NA"
                      )
                    )
                 )
              )
           )
        )
     )
  )</f>
        <v/>
      </c>
      <c r="R41" s="900">
        <f t="array" ref="R41">IFERROR(
      _xlfn._xlws.FILTER(FuSa_Charger!$S$3:$S$520, FuSa_Charger!$W$3:$W$520 = $W41),
      IFERROR(
          _xlfn._xlws.FILTER(Function_14DCDC!$S$3:$S$503,Function_14DCDC!$W$3:$W$503 = $W41),
          IFERROR(
              _xlfn._xlws.FILTER(Function_Charger!$S$3:$S$510,Function_Charger!$W$3:$W$510 = $W41),
              IFERROR(
                  _xlfn._xlws.FILTER(FuSa_14DCDC!$S$3:$S$500,FuSa_14DCDC!$W$3:$W$500 = $W41),
                  IFERROR(
                      _xlfn._xlws.FILTER(FuSa_14DCDC_EFAN!$S$3:$S$500,FuSa_14DCDC_EFAN!$W$3:$W$500 = $W41),
                      IFERROR(
                          _xlfn._xlws.FILTER(FuSa_FaultInjection!$S$3:$S$500,FuSa_FaultInjection!$W$3:$W$500 = $W41),
                          IFERROR(
                             _xlfn._xlws.FILTER(Function_SCC!$S$3:$S$525,Function_SCC!$W$3:$W$525 = $W41),
                             IFERROR(
                                _xlfn._xlws.FILTER(FuSa_FTT!$S$3:$S$500,FuSa_FTT!$W$3:$W$500 = $W41),
                                "NA"
                      )
                    )
                 )
              )
           )
        )
     )
  )</f>
        <v/>
      </c>
      <c r="S41" s="914">
        <f t="array" ref="S41">IFERROR(
      _xlfn._xlws.FILTER(FuSa_Charger!$T$3:$T$520, FuSa_Charger!$W$3:$W$520 = $W41),
      IFERROR(
          _xlfn._xlws.FILTER(Function_14DCDC!$T$3:$T$503,Function_14DCDC!$W$3:$W$503 = $W41),
          IFERROR(
              _xlfn._xlws.FILTER(Function_Charger!$T$3:$T$510,Function_Charger!$W$3:$W$510 = $W41),
              IFERROR(
                  _xlfn._xlws.FILTER(FuSa_14DCDC!$T$3:$T$500,FuSa_14DCDC!$W$3:$W$500 = $W41),
                  IFERROR(
                      _xlfn._xlws.FILTER(FuSa_14DCDC_EFAN!$T$3:$T$500,FuSa_14DCDC_EFAN!$W$3:$W$500 = $W41),
                      IFERROR(
                          _xlfn._xlws.FILTER(FuSa_FaultInjection!$T$3:$T$500,FuSa_FaultInjection!$W$3:$W$500 = $W41),
                          IFERROR(
                             _xlfn._xlws.FILTER(Function_SCC!$T$3:$T$525,Function_SCC!$W$3:$W$525 = $W41),
                             IFERROR(
                                _xlfn._xlws.FILTER(FuSa_FTT!$T$3:$T$500,FuSa_FTT!$W$3:$W$500 = $W41),
                                "NA"
                      )
                    )
                 )
              )
           )
        )
     )
  )</f>
        <v/>
      </c>
      <c r="T41" s="901">
        <f t="array" ref="T41">IFERROR(
      _xlfn._xlws.FILTER(FuSa_Charger!$U$3:$U$520, FuSa_Charger!$W$3:$W$520 = $W41),
      IFERROR(
          _xlfn._xlws.FILTER(Function_14DCDC!$U$3:$U$503,Function_14DCDC!$W$3:$W$503 = $W41),
          IFERROR(
              _xlfn._xlws.FILTER(Function_Charger!$U$3:$U$510,Function_Charger!$W$3:$W$510 = $W41),
              IFERROR(
                  _xlfn._xlws.FILTER(FuSa_14DCDC!$U$3:$U$500,FuSa_14DCDC!$W$3:$W$500 = $W41),
                  IFERROR(
                      _xlfn._xlws.FILTER(FuSa_14DCDC_EFAN!$U$3:$U$500,FuSa_14DCDC_EFAN!$W$3:$W$500 = $W41),
                      IFERROR(
                          _xlfn._xlws.FILTER(FuSa_FaultInjection!$U$3:$U$500,FuSa_FaultInjection!$W$3:$W$500 = $W41),
                          IFERROR(
                             _xlfn._xlws.FILTER(Function_SCC!$U$3:$U$525,Function_SCC!$W$3:$W$525 = $W41),
                             IFERROR(
                                _xlfn._xlws.FILTER(FuSa_FTT!$U$3:$U$500,FuSa_FTT!$W$3:$W$500 = $W41),
                                "NA"
                      )
                    )
                 )
              )
           )
        )
     )
  )</f>
        <v/>
      </c>
      <c r="U41" s="918">
        <f t="array" ref="U41">IFERROR(
      _xlfn._xlws.FILTER(FuSa_Charger!$V$3:$V$520, FuSa_Charger!$W$3:$W$520 = $W41),
      IFERROR(
          _xlfn._xlws.FILTER(Function_14DCDC!$V$3:$V$503,Function_14DCDC!$W$3:$W$503 = $W41),
          IFERROR(
              _xlfn._xlws.FILTER(Function_Charger!$V$3:$V$510,Function_Charger!$W$3:$W$510 = $W41),
              IFERROR(
                  _xlfn._xlws.FILTER(FuSa_14DCDC!$V$3:$V$500,FuSa_14DCDC!$W$3:$W$500 = $W41),
                  IFERROR(
                      _xlfn._xlws.FILTER(FuSa_14DCDC_EFAN!$V$3:$V$500,FuSa_14DCDC_EFAN!$W$3:$W$500 = $W41),
                      IFERROR(
                          _xlfn._xlws.FILTER(FuSa_FaultInjection!$V$3:$V$500,FuSa_FaultInjection!$W$3:$W$500 = $W41),
                          IFERROR(
                             _xlfn._xlws.FILTER(Function_SCC!$V$3:$V$525,Function_SCC!$W$3:$W$525 = $W41),
                             IFERROR(
                                _xlfn._xlws.FILTER(FuSa_FTT!$V$3:$V$500,FuSa_FTT!$W$3:$W$500 = $W41),
                                "NA"
                      )
                    )
                 )
              )
           )
        )
     )
  )</f>
        <v/>
      </c>
      <c r="V41" s="628" t="inlineStr">
        <is>
          <t>SZ-AC6 ：Limiting the DC charging current</t>
        </is>
      </c>
      <c r="W41" s="160" t="inlineStr">
        <is>
          <t>[SYI_AC6_001_010]Limiting the DC charging current.html</t>
        </is>
      </c>
      <c r="X41" s="120" t="n">
        <v>6</v>
      </c>
      <c r="Y41" s="120" t="n">
        <v>0</v>
      </c>
      <c r="Z41" s="120" t="n">
        <v>0</v>
      </c>
      <c r="AA41" s="480" t="n">
        <v>6</v>
      </c>
      <c r="AB41" s="485" t="inlineStr">
        <is>
          <t>TSR-CCU-050</t>
        </is>
      </c>
      <c r="AC41" s="742" t="n"/>
      <c r="AD41" s="166" t="n"/>
      <c r="AE41" s="756" t="n"/>
      <c r="AG41" s="231" t="inlineStr"/>
      <c r="AH41" s="223" t="inlineStr"/>
      <c r="AI41" s="43" t="inlineStr"/>
      <c r="AJ41" s="43" t="inlineStr"/>
      <c r="AK41" s="43" t="inlineStr"/>
      <c r="AL41" s="266" t="n"/>
      <c r="AM41" s="231" t="n"/>
      <c r="AN41" s="765" t="n"/>
      <c r="AO41" s="223">
        <f>EXACT(W41,AG41)</f>
        <v/>
      </c>
      <c r="AP41" s="43">
        <f>EXACT(X41,AH41)</f>
        <v/>
      </c>
      <c r="AQ41" s="43">
        <f>EXACT(Y41,AI41)</f>
        <v/>
      </c>
      <c r="AR41" s="43">
        <f>EXACT(Z41,AJ41)</f>
        <v/>
      </c>
      <c r="AS41" s="266">
        <f>EXACT(AA41,AK41)</f>
        <v/>
      </c>
      <c r="AT41" t="inlineStr"/>
      <c r="AU41" t="inlineStr"/>
    </row>
    <row r="42" ht="15" customHeight="1" thickBot="1">
      <c r="A42" s="439" t="inlineStr">
        <is>
          <t>Yes</t>
        </is>
      </c>
      <c r="B42" s="440" t="inlineStr">
        <is>
          <t>Yes</t>
        </is>
      </c>
      <c r="C42" s="445" t="inlineStr">
        <is>
          <t>Yes</t>
        </is>
      </c>
      <c r="D42" s="910">
        <f t="array" ref="D42">IFERROR(
      _xlfn._xlws.FILTER(FuSa_Charger!$D$3:$D$520, FuSa_Charger!$W$3:$W$520 = $W42),
      IFERROR(
          _xlfn._xlws.FILTER(Function_14DCDC!$D$3:$D$503,Function_14DCDC!$W$3:$W$503 = $W42),
          IFERROR(
              _xlfn._xlws.FILTER(Function_Charger!$D$3:$D$510,Function_Charger!$W$3:$W$510 = $W42),
              IFERROR(
                  _xlfn._xlws.FILTER(FuSa_14DCDC!$D$3:$D$500,FuSa_14DCDC!$W$3:$W$500 = $W42),
                  IFERROR(
                      _xlfn._xlws.FILTER(FuSa_14DCDC_EFAN!$D$3:$D$500,FuSa_14DCDC_EFAN!$W$3:$W$500 = $W42),
                      IFERROR(
                          _xlfn._xlws.FILTER(FuSa_FaultInjection!$D$3:$D$500,FuSa_FaultInjection!$W$3:$W$500 = $W42),
                          IFERROR(
                             _xlfn._xlws.FILTER(Function_SCC!$D$3:$D$525,Function_SCC!$W$3:$W$525 = $W42),
                             IFERROR(
                                _xlfn._xlws.FILTER(FuSa_FTT!$D$3:$D$500,FuSa_FTT!$W$3:$W$500 = $W42),
                                "NA"
                      )
                    )
                 )
              )
           )
        )
     )
  )</f>
        <v/>
      </c>
      <c r="E42" s="900">
        <f t="array" ref="E42">IFERROR(
      _xlfn._xlws.FILTER(FuSa_Charger!$E$3:$E$520, FuSa_Charger!$W$3:$W$520 = $W42),
      IFERROR(
          _xlfn._xlws.FILTER(Function_14DCDC!$E$3:$E$503,Function_14DCDC!$W$3:$W$503 = $W42),
          IFERROR(
              _xlfn._xlws.FILTER(Function_Charger!$E$3:$E$510,Function_Charger!$W$3:$W$510 = $W42),
              IFERROR(
                  _xlfn._xlws.FILTER(FuSa_14DCDC!$E$3:$E$500,FuSa_14DCDC!$W$3:$W$500 = $W42),
                  IFERROR(
                      _xlfn._xlws.FILTER(FuSa_14DCDC_EFAN!$E$3:$E$500,FuSa_14DCDC_EFAN!$W$3:$W$500 = $W42),
                      IFERROR(
                          _xlfn._xlws.FILTER(FuSa_FaultInjection!$E$3:$E$500,FuSa_FaultInjection!$W$3:$W$500 = $W42),
                          IFERROR(
                             _xlfn._xlws.FILTER(Function_SCC!$E$3:$E$525,Function_SCC!$W$3:$W$525 = $W42),
                             IFERROR(
                                _xlfn._xlws.FILTER(FuSa_FTT!$E$3:$E$500,FuSa_FTT!$W$3:$W$500 = $W42),
                                "NA"
                      )
                    )
                 )
              )
           )
        )
     )
  )</f>
        <v/>
      </c>
      <c r="F42" s="980">
        <f t="array" ref="F42">IFERROR(
      _xlfn._xlws.FILTER(FuSa_Charger!$F$3:$F$520, FuSa_Charger!$W$3:$W$520 = $W42),
      IFERROR(
          _xlfn._xlws.FILTER(Function_14DCDC!$F$3:$F$503,Function_14DCDC!$W$3:$W$503 = $W42),
          IFERROR(
              _xlfn._xlws.FILTER(Function_Charger!$F$3:$F$510,Function_Charger!$W$3:$W$510 = $W42),
              IFERROR(
                  _xlfn._xlws.FILTER(FuSa_14DCDC!$F$3:$F$500,FuSa_14DCDC!$W$3:$W$500 = $W42),
                  IFERROR(
                      _xlfn._xlws.FILTER(FuSa_14DCDC_EFAN!$F$3:$F$500,FuSa_14DCDC_EFAN!$W$3:$W$500 = $W42),
                      IFERROR(
                          _xlfn._xlws.FILTER(FuSa_FaultInjection!$F$3:$F$500,FuSa_FaultInjection!$W$3:$W$500 = $W42),
                          IFERROR(
                             _xlfn._xlws.FILTER(Function_SCC!$F$3:$F$525,Function_SCC!$W$3:$W$525 = $W42),
                             IFERROR(
                                _xlfn._xlws.FILTER(FuSa_FTT!$F$3:$F$500,FuSa_FTT!$W$3:$W$500 = $W42),
                                "NA"
                      )
                    )
                 )
              )
           )
        )
     )
  )</f>
        <v/>
      </c>
      <c r="G42" s="980">
        <f t="array" ref="G42">IFERROR(
      _xlfn._xlws.FILTER(FuSa_Charger!$G$3:$G$520, FuSa_Charger!$W$3:$W$520 = $W42),
      IFERROR(
          _xlfn._xlws.FILTER(Function_14DCDC!$G$3:$G$503,Function_14DCDC!$W$3:$W$503 = $W42),
          IFERROR(
              _xlfn._xlws.FILTER(Function_Charger!$G$3:$G$510,Function_Charger!$W$3:$W$510 = $W42),
              IFERROR(
                  _xlfn._xlws.FILTER(FuSa_14DCDC!$G$3:$G$500,FuSa_14DCDC!$W$3:$W$500 = $W42),
                  IFERROR(
                      _xlfn._xlws.FILTER(FuSa_14DCDC_EFAN!$G$3:$G$500,FuSa_14DCDC_EFAN!$W$3:$W$500 = $W42),
                      IFERROR(
                          _xlfn._xlws.FILTER(FuSa_FaultInjection!$G$3:$G$500,FuSa_FaultInjection!$W$3:$W$500 = $W42),
                          IFERROR(
                             _xlfn._xlws.FILTER(Function_SCC!$G$3:$G$525,Function_SCC!$W$3:$W$525 = $W42),
                             IFERROR(
                                _xlfn._xlws.FILTER(FuSa_FTT!$G$3:$G$500,FuSa_FTT!$W$3:$W$500 = $W42),
                                "NA"
                      )
                    )
                 )
              )
           )
        )
     )
  )</f>
        <v/>
      </c>
      <c r="H42" s="980">
        <f t="array" ref="H42">IFERROR(
      _xlfn._xlws.FILTER(FuSa_Charger!$H$3:$H$520, FuSa_Charger!$W$3:$W$520 = $W42),
      IFERROR(
          _xlfn._xlws.FILTER(Function_14DCDC!$H$3:$H$503,Function_14DCDC!$W$3:$W$503 = $W42),
          IFERROR(
              _xlfn._xlws.FILTER(Function_Charger!$H$3:$H$510,Function_Charger!$W$3:$W$510 = $W42),
              IFERROR(
                  _xlfn._xlws.FILTER(FuSa_14DCDC!$H$3:$H$500,FuSa_14DCDC!$W$3:$W$500 = $W42),
                  IFERROR(
                      _xlfn._xlws.FILTER(FuSa_14DCDC_EFAN!$H$3:$H$500,FuSa_14DCDC_EFAN!$W$3:$W$500 = $W42),
                      IFERROR(
                          _xlfn._xlws.FILTER(FuSa_FaultInjection!$H$3:$H$500,FuSa_FaultInjection!$W$3:$W$500 = $W42),
                          IFERROR(
                             _xlfn._xlws.FILTER(Function_SCC!$H$3:$H$525,Function_SCC!$W$3:$W$525 = $W42),
                             IFERROR(
                                _xlfn._xlws.FILTER(FuSa_FTT!$H$3:$H$500,FuSa_FTT!$W$3:$W$500 = $W42),
                                "NA"
                      )
                    )
                 )
              )
           )
        )
     )
  )</f>
        <v/>
      </c>
      <c r="I42" s="900">
        <f t="array" ref="I42">IFERROR(
      _xlfn._xlws.FILTER(FuSa_Charger!$I$3:$I$520, FuSa_Charger!$W$3:$W$520 = $W42),
      IFERROR(
          _xlfn._xlws.FILTER(Function_14DCDC!$I$3:$I$503,Function_14DCDC!$W$3:$W$503 = $W42),
          IFERROR(
              _xlfn._xlws.FILTER(Function_Charger!$I$3:$I$510,Function_Charger!$W$3:$W$510 = $W42),
              IFERROR(
                  _xlfn._xlws.FILTER(FuSa_14DCDC!$I$3:$I$500,FuSa_14DCDC!$W$3:$W$500 = $W42),
                  IFERROR(
                      _xlfn._xlws.FILTER(FuSa_14DCDC_EFAN!$I$3:$I$500,FuSa_14DCDC_EFAN!$W$3:$W$500 = $W42),
                      IFERROR(
                          _xlfn._xlws.FILTER(FuSa_FaultInjection!$I$3:$I$500,FuSa_FaultInjection!$W$3:$W$500 = $W42),
                          IFERROR(
                             _xlfn._xlws.FILTER(Function_SCC!$I$3:$I$525,Function_SCC!$W$3:$W$525 = $W42),
                             IFERROR(
                                _xlfn._xlws.FILTER(FuSa_FTT!$I$3:$I$500,FuSa_FTT!$W$3:$W$500 = $W42),
                                "NA"
                      )
                    )
                 )
              )
           )
        )
     )
  )</f>
        <v/>
      </c>
      <c r="J42" s="736" t="n"/>
      <c r="K42" s="441" t="n"/>
      <c r="L42" s="441" t="n"/>
      <c r="M42" s="441" t="n"/>
      <c r="N42" s="608" t="n"/>
      <c r="O42" s="903">
        <f t="array" ref="O42">IFERROR(
      _xlfn._xlws.FILTER(FuSa_Charger!$O$3:$O$520, FuSa_Charger!$W$3:$W$520 = $W42),
      IFERROR(
          _xlfn._xlws.FILTER(Function_14DCDC!$O$3:$O$503,Function_14DCDC!$W$3:$W$503 = $W42),
          IFERROR(
              _xlfn._xlws.FILTER(Function_Charger!$O$3:$O$510,Function_Charger!$W$3:$W$510 = $W42),
              IFERROR(
                  _xlfn._xlws.FILTER(FuSa_14DCDC!$O$3:$O$500,FuSa_14DCDC!$W$3:$W$500 = $W42),
                  IFERROR(
                      _xlfn._xlws.FILTER(FuSa_14DCDC_EFAN!$O$3:$O$500,FuSa_14DCDC_EFAN!$W$3:$W$500 = $W42),
                      IFERROR(
                          _xlfn._xlws.FILTER(FuSa_FaultInjection!$O$3:$O$500,FuSa_FaultInjection!$W$3:$W$500 = $W42),
                          IFERROR(
                             _xlfn._xlws.FILTER(Function_SCC!$O$3:$O$525,Function_SCC!$W$3:$W$525 = $W42),
                             IFERROR(
                                _xlfn._xlws.FILTER(FuSa_FTT!$O$3:$O$500,FuSa_FTT!$W$3:$W$500 = $W42),
                                "NA"
                      )
                    )
                 )
              )
           )
        )
     )
  )</f>
        <v/>
      </c>
      <c r="P42" s="900">
        <f t="array" ref="P42">IFERROR(
      _xlfn._xlws.FILTER(FuSa_Charger!$Q$3:$Q$520, FuSa_Charger!$W$3:$W$520 = $W42),
      IFERROR(
          _xlfn._xlws.FILTER(Function_14DCDC!$Q$3:$Q$503,Function_14DCDC!$W$3:$W$503 = $W42),
          IFERROR(
              _xlfn._xlws.FILTER(Function_Charger!$Q$3:$Q$510,Function_Charger!$W$3:$W$510 = $W42),
              IFERROR(
                  _xlfn._xlws.FILTER(FuSa_14DCDC!$Q$3:$Q$500,FuSa_14DCDC!$W$3:$W$500 = $W42),
                  IFERROR(
                      _xlfn._xlws.FILTER(FuSa_14DCDC_EFAN!$Q$3:$Q$500,FuSa_14DCDC_EFAN!$W$3:$W$500 = $W42),
                      IFERROR(
                          _xlfn._xlws.FILTER(FuSa_FaultInjection!$Q$3:$Q$500,FuSa_FaultInjection!$W$3:$W$500 = $W42),
                          IFERROR(
                             _xlfn._xlws.FILTER(Function_SCC!$Q$3:$Q$525,Function_SCC!$W$3:$W$525 = $W42),
                             IFERROR(
                                _xlfn._xlws.FILTER(FuSa_FTT!$Q$3:$Q$500,FuSa_FTT!$W$3:$W$500 = $W42),
                                "NA"
                      )
                    )
                 )
              )
           )
        )
     )
  )</f>
        <v/>
      </c>
      <c r="Q42" s="900">
        <f t="array" ref="Q42">IFERROR(
      _xlfn._xlws.FILTER(FuSa_Charger!$R$3:$R$520, FuSa_Charger!$W$3:$W$520 = $W42),
      IFERROR(
          _xlfn._xlws.FILTER(Function_14DCDC!$R$3:$R$503,Function_14DCDC!$W$3:$W$503 = $W42),
          IFERROR(
              _xlfn._xlws.FILTER(Function_Charger!$R$3:$R$510,Function_Charger!$W$3:$W$510 = $W42),
              IFERROR(
                  _xlfn._xlws.FILTER(FuSa_14DCDC!$R$3:$R$500,FuSa_14DCDC!$W$3:$W$500 = $W42),
                  IFERROR(
                      _xlfn._xlws.FILTER(FuSa_14DCDC_EFAN!$R$3:$R$500,FuSa_14DCDC_EFAN!$W$3:$W$500 = $W42),
                      IFERROR(
                          _xlfn._xlws.FILTER(FuSa_FaultInjection!$R$3:$R$500,FuSa_FaultInjection!$W$3:$W$500 = $W42),
                          IFERROR(
                             _xlfn._xlws.FILTER(Function_SCC!$R$3:$R$525,Function_SCC!$W$3:$W$525 = $W42),
                             IFERROR(
                                _xlfn._xlws.FILTER(FuSa_FTT!$R$3:$R$500,FuSa_FTT!$W$3:$W$500 = $W42),
                                "NA"
                      )
                    )
                 )
              )
           )
        )
     )
  )</f>
        <v/>
      </c>
      <c r="R42" s="900">
        <f t="array" ref="R42">IFERROR(
      _xlfn._xlws.FILTER(FuSa_Charger!$S$3:$S$520, FuSa_Charger!$W$3:$W$520 = $W42),
      IFERROR(
          _xlfn._xlws.FILTER(Function_14DCDC!$S$3:$S$503,Function_14DCDC!$W$3:$W$503 = $W42),
          IFERROR(
              _xlfn._xlws.FILTER(Function_Charger!$S$3:$S$510,Function_Charger!$W$3:$W$510 = $W42),
              IFERROR(
                  _xlfn._xlws.FILTER(FuSa_14DCDC!$S$3:$S$500,FuSa_14DCDC!$W$3:$W$500 = $W42),
                  IFERROR(
                      _xlfn._xlws.FILTER(FuSa_14DCDC_EFAN!$S$3:$S$500,FuSa_14DCDC_EFAN!$W$3:$W$500 = $W42),
                      IFERROR(
                          _xlfn._xlws.FILTER(FuSa_FaultInjection!$S$3:$S$500,FuSa_FaultInjection!$W$3:$W$500 = $W42),
                          IFERROR(
                             _xlfn._xlws.FILTER(Function_SCC!$S$3:$S$525,Function_SCC!$W$3:$W$525 = $W42),
                             IFERROR(
                                _xlfn._xlws.FILTER(FuSa_FTT!$S$3:$S$500,FuSa_FTT!$W$3:$W$500 = $W42),
                                "NA"
                      )
                    )
                 )
              )
           )
        )
     )
  )</f>
        <v/>
      </c>
      <c r="S42" s="914">
        <f t="array" ref="S42">IFERROR(
      _xlfn._xlws.FILTER(FuSa_Charger!$T$3:$T$520, FuSa_Charger!$W$3:$W$520 = $W42),
      IFERROR(
          _xlfn._xlws.FILTER(Function_14DCDC!$T$3:$T$503,Function_14DCDC!$W$3:$W$503 = $W42),
          IFERROR(
              _xlfn._xlws.FILTER(Function_Charger!$T$3:$T$510,Function_Charger!$W$3:$W$510 = $W42),
              IFERROR(
                  _xlfn._xlws.FILTER(FuSa_14DCDC!$T$3:$T$500,FuSa_14DCDC!$W$3:$W$500 = $W42),
                  IFERROR(
                      _xlfn._xlws.FILTER(FuSa_14DCDC_EFAN!$T$3:$T$500,FuSa_14DCDC_EFAN!$W$3:$W$500 = $W42),
                      IFERROR(
                          _xlfn._xlws.FILTER(FuSa_FaultInjection!$T$3:$T$500,FuSa_FaultInjection!$W$3:$W$500 = $W42),
                          IFERROR(
                             _xlfn._xlws.FILTER(Function_SCC!$T$3:$T$525,Function_SCC!$W$3:$W$525 = $W42),
                             IFERROR(
                                _xlfn._xlws.FILTER(FuSa_FTT!$T$3:$T$500,FuSa_FTT!$W$3:$W$500 = $W42),
                                "NA"
                      )
                    )
                 )
              )
           )
        )
     )
  )</f>
        <v/>
      </c>
      <c r="T42" s="901">
        <f t="array" ref="T42">IFERROR(
      _xlfn._xlws.FILTER(FuSa_Charger!$U$3:$U$520, FuSa_Charger!$W$3:$W$520 = $W42),
      IFERROR(
          _xlfn._xlws.FILTER(Function_14DCDC!$U$3:$U$503,Function_14DCDC!$W$3:$W$503 = $W42),
          IFERROR(
              _xlfn._xlws.FILTER(Function_Charger!$U$3:$U$510,Function_Charger!$W$3:$W$510 = $W42),
              IFERROR(
                  _xlfn._xlws.FILTER(FuSa_14DCDC!$U$3:$U$500,FuSa_14DCDC!$W$3:$W$500 = $W42),
                  IFERROR(
                      _xlfn._xlws.FILTER(FuSa_14DCDC_EFAN!$U$3:$U$500,FuSa_14DCDC_EFAN!$W$3:$W$500 = $W42),
                      IFERROR(
                          _xlfn._xlws.FILTER(FuSa_FaultInjection!$U$3:$U$500,FuSa_FaultInjection!$W$3:$W$500 = $W42),
                          IFERROR(
                             _xlfn._xlws.FILTER(Function_SCC!$U$3:$U$525,Function_SCC!$W$3:$W$525 = $W42),
                             IFERROR(
                                _xlfn._xlws.FILTER(FuSa_FTT!$U$3:$U$500,FuSa_FTT!$W$3:$W$500 = $W42),
                                "NA"
                      )
                    )
                 )
              )
           )
        )
     )
  )</f>
        <v/>
      </c>
      <c r="U42" s="918">
        <f t="array" ref="U42">IFERROR(
      _xlfn._xlws.FILTER(FuSa_Charger!$V$3:$V$520, FuSa_Charger!$W$3:$W$520 = $W42),
      IFERROR(
          _xlfn._xlws.FILTER(Function_14DCDC!$V$3:$V$503,Function_14DCDC!$W$3:$W$503 = $W42),
          IFERROR(
              _xlfn._xlws.FILTER(Function_Charger!$V$3:$V$510,Function_Charger!$W$3:$W$510 = $W42),
              IFERROR(
                  _xlfn._xlws.FILTER(FuSa_14DCDC!$V$3:$V$500,FuSa_14DCDC!$W$3:$W$500 = $W42),
                  IFERROR(
                      _xlfn._xlws.FILTER(FuSa_14DCDC_EFAN!$V$3:$V$500,FuSa_14DCDC_EFAN!$W$3:$W$500 = $W42),
                      IFERROR(
                          _xlfn._xlws.FILTER(FuSa_FaultInjection!$V$3:$V$500,FuSa_FaultInjection!$W$3:$W$500 = $W42),
                          IFERROR(
                             _xlfn._xlws.FILTER(Function_SCC!$V$3:$V$525,Function_SCC!$W$3:$W$525 = $W42),
                             IFERROR(
                                _xlfn._xlws.FILTER(FuSa_FTT!$V$3:$V$500,FuSa_FTT!$W$3:$W$500 = $W42),
                                "NA"
                      )
                    )
                 )
              )
           )
        )
     )
  )</f>
        <v/>
      </c>
      <c r="V42" s="628" t="inlineStr">
        <is>
          <t>SZ-AC6 ：Limiting the DC charging current</t>
        </is>
      </c>
      <c r="W42" s="160" t="inlineStr">
        <is>
          <t>[SYI_AC6_001_011]Limiting the DC charging current.html</t>
        </is>
      </c>
      <c r="X42" s="120" t="n">
        <v>8</v>
      </c>
      <c r="Y42" s="120" t="n">
        <v>0</v>
      </c>
      <c r="Z42" s="120" t="n">
        <v>0</v>
      </c>
      <c r="AA42" s="480" t="n">
        <v>8</v>
      </c>
      <c r="AB42" s="485" t="inlineStr">
        <is>
          <t>TSR-CCU-052</t>
        </is>
      </c>
      <c r="AC42" s="742" t="n"/>
      <c r="AD42" s="166" t="n"/>
      <c r="AE42" s="756" t="n"/>
      <c r="AG42" s="231" t="inlineStr"/>
      <c r="AH42" s="223" t="inlineStr"/>
      <c r="AI42" s="43" t="inlineStr"/>
      <c r="AJ42" s="43" t="inlineStr"/>
      <c r="AK42" s="43" t="inlineStr"/>
      <c r="AL42" s="266" t="n"/>
      <c r="AM42" s="231" t="n"/>
      <c r="AN42" s="765" t="n"/>
      <c r="AO42" s="223">
        <f>EXACT(W42,AG42)</f>
        <v/>
      </c>
      <c r="AP42" s="43">
        <f>EXACT(X42,AH42)</f>
        <v/>
      </c>
      <c r="AQ42" s="43">
        <f>EXACT(Y42,AI42)</f>
        <v/>
      </c>
      <c r="AR42" s="43">
        <f>EXACT(Z42,AJ42)</f>
        <v/>
      </c>
      <c r="AS42" s="266">
        <f>EXACT(AA42,AK42)</f>
        <v/>
      </c>
      <c r="AT42" t="inlineStr"/>
      <c r="AU42" t="inlineStr"/>
    </row>
    <row r="43" ht="15" customHeight="1" thickBot="1">
      <c r="A43" s="439" t="inlineStr">
        <is>
          <t>Yes</t>
        </is>
      </c>
      <c r="B43" s="440" t="inlineStr">
        <is>
          <t>Yes</t>
        </is>
      </c>
      <c r="C43" s="445" t="inlineStr">
        <is>
          <t>Yes</t>
        </is>
      </c>
      <c r="D43" s="910">
        <f t="array" ref="D43">IFERROR(
      _xlfn._xlws.FILTER(FuSa_Charger!$D$3:$D$520, FuSa_Charger!$W$3:$W$520 = $W43),
      IFERROR(
          _xlfn._xlws.FILTER(Function_14DCDC!$D$3:$D$503,Function_14DCDC!$W$3:$W$503 = $W43),
          IFERROR(
              _xlfn._xlws.FILTER(Function_Charger!$D$3:$D$510,Function_Charger!$W$3:$W$510 = $W43),
              IFERROR(
                  _xlfn._xlws.FILTER(FuSa_14DCDC!$D$3:$D$500,FuSa_14DCDC!$W$3:$W$500 = $W43),
                  IFERROR(
                      _xlfn._xlws.FILTER(FuSa_14DCDC_EFAN!$D$3:$D$500,FuSa_14DCDC_EFAN!$W$3:$W$500 = $W43),
                      IFERROR(
                          _xlfn._xlws.FILTER(FuSa_FaultInjection!$D$3:$D$500,FuSa_FaultInjection!$W$3:$W$500 = $W43),
                          IFERROR(
                             _xlfn._xlws.FILTER(Function_SCC!$D$3:$D$525,Function_SCC!$W$3:$W$525 = $W43),
                             IFERROR(
                                _xlfn._xlws.FILTER(FuSa_FTT!$D$3:$D$500,FuSa_FTT!$W$3:$W$500 = $W43),
                                "NA"
                      )
                    )
                 )
              )
           )
        )
     )
  )</f>
        <v/>
      </c>
      <c r="E43" s="900">
        <f t="array" ref="E43">IFERROR(
      _xlfn._xlws.FILTER(FuSa_Charger!$E$3:$E$520, FuSa_Charger!$W$3:$W$520 = $W43),
      IFERROR(
          _xlfn._xlws.FILTER(Function_14DCDC!$E$3:$E$503,Function_14DCDC!$W$3:$W$503 = $W43),
          IFERROR(
              _xlfn._xlws.FILTER(Function_Charger!$E$3:$E$510,Function_Charger!$W$3:$W$510 = $W43),
              IFERROR(
                  _xlfn._xlws.FILTER(FuSa_14DCDC!$E$3:$E$500,FuSa_14DCDC!$W$3:$W$500 = $W43),
                  IFERROR(
                      _xlfn._xlws.FILTER(FuSa_14DCDC_EFAN!$E$3:$E$500,FuSa_14DCDC_EFAN!$W$3:$W$500 = $W43),
                      IFERROR(
                          _xlfn._xlws.FILTER(FuSa_FaultInjection!$E$3:$E$500,FuSa_FaultInjection!$W$3:$W$500 = $W43),
                          IFERROR(
                             _xlfn._xlws.FILTER(Function_SCC!$E$3:$E$525,Function_SCC!$W$3:$W$525 = $W43),
                             IFERROR(
                                _xlfn._xlws.FILTER(FuSa_FTT!$E$3:$E$500,FuSa_FTT!$W$3:$W$500 = $W43),
                                "NA"
                      )
                    )
                 )
              )
           )
        )
     )
  )</f>
        <v/>
      </c>
      <c r="F43" s="980">
        <f t="array" ref="F43">IFERROR(
      _xlfn._xlws.FILTER(FuSa_Charger!$F$3:$F$520, FuSa_Charger!$W$3:$W$520 = $W43),
      IFERROR(
          _xlfn._xlws.FILTER(Function_14DCDC!$F$3:$F$503,Function_14DCDC!$W$3:$W$503 = $W43),
          IFERROR(
              _xlfn._xlws.FILTER(Function_Charger!$F$3:$F$510,Function_Charger!$W$3:$W$510 = $W43),
              IFERROR(
                  _xlfn._xlws.FILTER(FuSa_14DCDC!$F$3:$F$500,FuSa_14DCDC!$W$3:$W$500 = $W43),
                  IFERROR(
                      _xlfn._xlws.FILTER(FuSa_14DCDC_EFAN!$F$3:$F$500,FuSa_14DCDC_EFAN!$W$3:$W$500 = $W43),
                      IFERROR(
                          _xlfn._xlws.FILTER(FuSa_FaultInjection!$F$3:$F$500,FuSa_FaultInjection!$W$3:$W$500 = $W43),
                          IFERROR(
                             _xlfn._xlws.FILTER(Function_SCC!$F$3:$F$525,Function_SCC!$W$3:$W$525 = $W43),
                             IFERROR(
                                _xlfn._xlws.FILTER(FuSa_FTT!$F$3:$F$500,FuSa_FTT!$W$3:$W$500 = $W43),
                                "NA"
                      )
                    )
                 )
              )
           )
        )
     )
  )</f>
        <v/>
      </c>
      <c r="G43" s="980">
        <f t="array" ref="G43">IFERROR(
      _xlfn._xlws.FILTER(FuSa_Charger!$G$3:$G$520, FuSa_Charger!$W$3:$W$520 = $W43),
      IFERROR(
          _xlfn._xlws.FILTER(Function_14DCDC!$G$3:$G$503,Function_14DCDC!$W$3:$W$503 = $W43),
          IFERROR(
              _xlfn._xlws.FILTER(Function_Charger!$G$3:$G$510,Function_Charger!$W$3:$W$510 = $W43),
              IFERROR(
                  _xlfn._xlws.FILTER(FuSa_14DCDC!$G$3:$G$500,FuSa_14DCDC!$W$3:$W$500 = $W43),
                  IFERROR(
                      _xlfn._xlws.FILTER(FuSa_14DCDC_EFAN!$G$3:$G$500,FuSa_14DCDC_EFAN!$W$3:$W$500 = $W43),
                      IFERROR(
                          _xlfn._xlws.FILTER(FuSa_FaultInjection!$G$3:$G$500,FuSa_FaultInjection!$W$3:$W$500 = $W43),
                          IFERROR(
                             _xlfn._xlws.FILTER(Function_SCC!$G$3:$G$525,Function_SCC!$W$3:$W$525 = $W43),
                             IFERROR(
                                _xlfn._xlws.FILTER(FuSa_FTT!$G$3:$G$500,FuSa_FTT!$W$3:$W$500 = $W43),
                                "NA"
                      )
                    )
                 )
              )
           )
        )
     )
  )</f>
        <v/>
      </c>
      <c r="H43" s="980">
        <f t="array" ref="H43">IFERROR(
      _xlfn._xlws.FILTER(FuSa_Charger!$H$3:$H$520, FuSa_Charger!$W$3:$W$520 = $W43),
      IFERROR(
          _xlfn._xlws.FILTER(Function_14DCDC!$H$3:$H$503,Function_14DCDC!$W$3:$W$503 = $W43),
          IFERROR(
              _xlfn._xlws.FILTER(Function_Charger!$H$3:$H$510,Function_Charger!$W$3:$W$510 = $W43),
              IFERROR(
                  _xlfn._xlws.FILTER(FuSa_14DCDC!$H$3:$H$500,FuSa_14DCDC!$W$3:$W$500 = $W43),
                  IFERROR(
                      _xlfn._xlws.FILTER(FuSa_14DCDC_EFAN!$H$3:$H$500,FuSa_14DCDC_EFAN!$W$3:$W$500 = $W43),
                      IFERROR(
                          _xlfn._xlws.FILTER(FuSa_FaultInjection!$H$3:$H$500,FuSa_FaultInjection!$W$3:$W$500 = $W43),
                          IFERROR(
                             _xlfn._xlws.FILTER(Function_SCC!$H$3:$H$525,Function_SCC!$W$3:$W$525 = $W43),
                             IFERROR(
                                _xlfn._xlws.FILTER(FuSa_FTT!$H$3:$H$500,FuSa_FTT!$W$3:$W$500 = $W43),
                                "NA"
                      )
                    )
                 )
              )
           )
        )
     )
  )</f>
        <v/>
      </c>
      <c r="I43" s="900">
        <f t="array" ref="I43">IFERROR(
      _xlfn._xlws.FILTER(FuSa_Charger!$I$3:$I$520, FuSa_Charger!$W$3:$W$520 = $W43),
      IFERROR(
          _xlfn._xlws.FILTER(Function_14DCDC!$I$3:$I$503,Function_14DCDC!$W$3:$W$503 = $W43),
          IFERROR(
              _xlfn._xlws.FILTER(Function_Charger!$I$3:$I$510,Function_Charger!$W$3:$W$510 = $W43),
              IFERROR(
                  _xlfn._xlws.FILTER(FuSa_14DCDC!$I$3:$I$500,FuSa_14DCDC!$W$3:$W$500 = $W43),
                  IFERROR(
                      _xlfn._xlws.FILTER(FuSa_14DCDC_EFAN!$I$3:$I$500,FuSa_14DCDC_EFAN!$W$3:$W$500 = $W43),
                      IFERROR(
                          _xlfn._xlws.FILTER(FuSa_FaultInjection!$I$3:$I$500,FuSa_FaultInjection!$W$3:$W$500 = $W43),
                          IFERROR(
                             _xlfn._xlws.FILTER(Function_SCC!$I$3:$I$525,Function_SCC!$W$3:$W$525 = $W43),
                             IFERROR(
                                _xlfn._xlws.FILTER(FuSa_FTT!$I$3:$I$500,FuSa_FTT!$W$3:$W$500 = $W43),
                                "NA"
                      )
                    )
                 )
              )
           )
        )
     )
  )</f>
        <v/>
      </c>
      <c r="J43" s="736" t="n"/>
      <c r="K43" s="441" t="n"/>
      <c r="L43" s="441" t="n"/>
      <c r="M43" s="441" t="n"/>
      <c r="N43" s="608" t="n"/>
      <c r="O43" s="903">
        <f t="array" ref="O43">IFERROR(
      _xlfn._xlws.FILTER(FuSa_Charger!$O$3:$O$520, FuSa_Charger!$W$3:$W$520 = $W43),
      IFERROR(
          _xlfn._xlws.FILTER(Function_14DCDC!$O$3:$O$503,Function_14DCDC!$W$3:$W$503 = $W43),
          IFERROR(
              _xlfn._xlws.FILTER(Function_Charger!$O$3:$O$510,Function_Charger!$W$3:$W$510 = $W43),
              IFERROR(
                  _xlfn._xlws.FILTER(FuSa_14DCDC!$O$3:$O$500,FuSa_14DCDC!$W$3:$W$500 = $W43),
                  IFERROR(
                      _xlfn._xlws.FILTER(FuSa_14DCDC_EFAN!$O$3:$O$500,FuSa_14DCDC_EFAN!$W$3:$W$500 = $W43),
                      IFERROR(
                          _xlfn._xlws.FILTER(FuSa_FaultInjection!$O$3:$O$500,FuSa_FaultInjection!$W$3:$W$500 = $W43),
                          IFERROR(
                             _xlfn._xlws.FILTER(Function_SCC!$O$3:$O$525,Function_SCC!$W$3:$W$525 = $W43),
                             IFERROR(
                                _xlfn._xlws.FILTER(FuSa_FTT!$O$3:$O$500,FuSa_FTT!$W$3:$W$500 = $W43),
                                "NA"
                      )
                    )
                 )
              )
           )
        )
     )
  )</f>
        <v/>
      </c>
      <c r="P43" s="900">
        <f t="array" ref="P43">IFERROR(
      _xlfn._xlws.FILTER(FuSa_Charger!$Q$3:$Q$520, FuSa_Charger!$W$3:$W$520 = $W43),
      IFERROR(
          _xlfn._xlws.FILTER(Function_14DCDC!$Q$3:$Q$503,Function_14DCDC!$W$3:$W$503 = $W43),
          IFERROR(
              _xlfn._xlws.FILTER(Function_Charger!$Q$3:$Q$510,Function_Charger!$W$3:$W$510 = $W43),
              IFERROR(
                  _xlfn._xlws.FILTER(FuSa_14DCDC!$Q$3:$Q$500,FuSa_14DCDC!$W$3:$W$500 = $W43),
                  IFERROR(
                      _xlfn._xlws.FILTER(FuSa_14DCDC_EFAN!$Q$3:$Q$500,FuSa_14DCDC_EFAN!$W$3:$W$500 = $W43),
                      IFERROR(
                          _xlfn._xlws.FILTER(FuSa_FaultInjection!$Q$3:$Q$500,FuSa_FaultInjection!$W$3:$W$500 = $W43),
                          IFERROR(
                             _xlfn._xlws.FILTER(Function_SCC!$Q$3:$Q$525,Function_SCC!$W$3:$W$525 = $W43),
                             IFERROR(
                                _xlfn._xlws.FILTER(FuSa_FTT!$Q$3:$Q$500,FuSa_FTT!$W$3:$W$500 = $W43),
                                "NA"
                      )
                    )
                 )
              )
           )
        )
     )
  )</f>
        <v/>
      </c>
      <c r="Q43" s="900">
        <f t="array" ref="Q43">IFERROR(
      _xlfn._xlws.FILTER(FuSa_Charger!$R$3:$R$520, FuSa_Charger!$W$3:$W$520 = $W43),
      IFERROR(
          _xlfn._xlws.FILTER(Function_14DCDC!$R$3:$R$503,Function_14DCDC!$W$3:$W$503 = $W43),
          IFERROR(
              _xlfn._xlws.FILTER(Function_Charger!$R$3:$R$510,Function_Charger!$W$3:$W$510 = $W43),
              IFERROR(
                  _xlfn._xlws.FILTER(FuSa_14DCDC!$R$3:$R$500,FuSa_14DCDC!$W$3:$W$500 = $W43),
                  IFERROR(
                      _xlfn._xlws.FILTER(FuSa_14DCDC_EFAN!$R$3:$R$500,FuSa_14DCDC_EFAN!$W$3:$W$500 = $W43),
                      IFERROR(
                          _xlfn._xlws.FILTER(FuSa_FaultInjection!$R$3:$R$500,FuSa_FaultInjection!$W$3:$W$500 = $W43),
                          IFERROR(
                             _xlfn._xlws.FILTER(Function_SCC!$R$3:$R$525,Function_SCC!$W$3:$W$525 = $W43),
                             IFERROR(
                                _xlfn._xlws.FILTER(FuSa_FTT!$R$3:$R$500,FuSa_FTT!$W$3:$W$500 = $W43),
                                "NA"
                      )
                    )
                 )
              )
           )
        )
     )
  )</f>
        <v/>
      </c>
      <c r="R43" s="900">
        <f t="array" ref="R43">IFERROR(
      _xlfn._xlws.FILTER(FuSa_Charger!$S$3:$S$520, FuSa_Charger!$W$3:$W$520 = $W43),
      IFERROR(
          _xlfn._xlws.FILTER(Function_14DCDC!$S$3:$S$503,Function_14DCDC!$W$3:$W$503 = $W43),
          IFERROR(
              _xlfn._xlws.FILTER(Function_Charger!$S$3:$S$510,Function_Charger!$W$3:$W$510 = $W43),
              IFERROR(
                  _xlfn._xlws.FILTER(FuSa_14DCDC!$S$3:$S$500,FuSa_14DCDC!$W$3:$W$500 = $W43),
                  IFERROR(
                      _xlfn._xlws.FILTER(FuSa_14DCDC_EFAN!$S$3:$S$500,FuSa_14DCDC_EFAN!$W$3:$W$500 = $W43),
                      IFERROR(
                          _xlfn._xlws.FILTER(FuSa_FaultInjection!$S$3:$S$500,FuSa_FaultInjection!$W$3:$W$500 = $W43),
                          IFERROR(
                             _xlfn._xlws.FILTER(Function_SCC!$S$3:$S$525,Function_SCC!$W$3:$W$525 = $W43),
                             IFERROR(
                                _xlfn._xlws.FILTER(FuSa_FTT!$S$3:$S$500,FuSa_FTT!$W$3:$W$500 = $W43),
                                "NA"
                      )
                    )
                 )
              )
           )
        )
     )
  )</f>
        <v/>
      </c>
      <c r="S43" s="914">
        <f t="array" ref="S43">IFERROR(
      _xlfn._xlws.FILTER(FuSa_Charger!$T$3:$T$520, FuSa_Charger!$W$3:$W$520 = $W43),
      IFERROR(
          _xlfn._xlws.FILTER(Function_14DCDC!$T$3:$T$503,Function_14DCDC!$W$3:$W$503 = $W43),
          IFERROR(
              _xlfn._xlws.FILTER(Function_Charger!$T$3:$T$510,Function_Charger!$W$3:$W$510 = $W43),
              IFERROR(
                  _xlfn._xlws.FILTER(FuSa_14DCDC!$T$3:$T$500,FuSa_14DCDC!$W$3:$W$500 = $W43),
                  IFERROR(
                      _xlfn._xlws.FILTER(FuSa_14DCDC_EFAN!$T$3:$T$500,FuSa_14DCDC_EFAN!$W$3:$W$500 = $W43),
                      IFERROR(
                          _xlfn._xlws.FILTER(FuSa_FaultInjection!$T$3:$T$500,FuSa_FaultInjection!$W$3:$W$500 = $W43),
                          IFERROR(
                             _xlfn._xlws.FILTER(Function_SCC!$T$3:$T$525,Function_SCC!$W$3:$W$525 = $W43),
                             IFERROR(
                                _xlfn._xlws.FILTER(FuSa_FTT!$T$3:$T$500,FuSa_FTT!$W$3:$W$500 = $W43),
                                "NA"
                      )
                    )
                 )
              )
           )
        )
     )
  )</f>
        <v/>
      </c>
      <c r="T43" s="901">
        <f t="array" ref="T43">IFERROR(
      _xlfn._xlws.FILTER(FuSa_Charger!$U$3:$U$520, FuSa_Charger!$W$3:$W$520 = $W43),
      IFERROR(
          _xlfn._xlws.FILTER(Function_14DCDC!$U$3:$U$503,Function_14DCDC!$W$3:$W$503 = $W43),
          IFERROR(
              _xlfn._xlws.FILTER(Function_Charger!$U$3:$U$510,Function_Charger!$W$3:$W$510 = $W43),
              IFERROR(
                  _xlfn._xlws.FILTER(FuSa_14DCDC!$U$3:$U$500,FuSa_14DCDC!$W$3:$W$500 = $W43),
                  IFERROR(
                      _xlfn._xlws.FILTER(FuSa_14DCDC_EFAN!$U$3:$U$500,FuSa_14DCDC_EFAN!$W$3:$W$500 = $W43),
                      IFERROR(
                          _xlfn._xlws.FILTER(FuSa_FaultInjection!$U$3:$U$500,FuSa_FaultInjection!$W$3:$W$500 = $W43),
                          IFERROR(
                             _xlfn._xlws.FILTER(Function_SCC!$U$3:$U$525,Function_SCC!$W$3:$W$525 = $W43),
                             IFERROR(
                                _xlfn._xlws.FILTER(FuSa_FTT!$U$3:$U$500,FuSa_FTT!$W$3:$W$500 = $W43),
                                "NA"
                      )
                    )
                 )
              )
           )
        )
     )
  )</f>
        <v/>
      </c>
      <c r="U43" s="918">
        <f t="array" ref="U43">IFERROR(
      _xlfn._xlws.FILTER(FuSa_Charger!$V$3:$V$520, FuSa_Charger!$W$3:$W$520 = $W43),
      IFERROR(
          _xlfn._xlws.FILTER(Function_14DCDC!$V$3:$V$503,Function_14DCDC!$W$3:$W$503 = $W43),
          IFERROR(
              _xlfn._xlws.FILTER(Function_Charger!$V$3:$V$510,Function_Charger!$W$3:$W$510 = $W43),
              IFERROR(
                  _xlfn._xlws.FILTER(FuSa_14DCDC!$V$3:$V$500,FuSa_14DCDC!$W$3:$W$500 = $W43),
                  IFERROR(
                      _xlfn._xlws.FILTER(FuSa_14DCDC_EFAN!$V$3:$V$500,FuSa_14DCDC_EFAN!$W$3:$W$500 = $W43),
                      IFERROR(
                          _xlfn._xlws.FILTER(FuSa_FaultInjection!$V$3:$V$500,FuSa_FaultInjection!$W$3:$W$500 = $W43),
                          IFERROR(
                             _xlfn._xlws.FILTER(Function_SCC!$V$3:$V$525,Function_SCC!$W$3:$W$525 = $W43),
                             IFERROR(
                                _xlfn._xlws.FILTER(FuSa_FTT!$V$3:$V$500,FuSa_FTT!$W$3:$W$500 = $W43),
                                "NA"
                      )
                    )
                 )
              )
           )
        )
     )
  )</f>
        <v/>
      </c>
      <c r="V43" s="628" t="inlineStr">
        <is>
          <t>SZ-AC6 ：Limiting the DC charging current</t>
        </is>
      </c>
      <c r="W43" s="160" t="inlineStr">
        <is>
          <t>[SYI_AC6_001_012]Limiting the DC charging current.html</t>
        </is>
      </c>
      <c r="X43" s="120" t="n">
        <v>2</v>
      </c>
      <c r="Y43" s="120" t="n">
        <v>0</v>
      </c>
      <c r="Z43" s="120" t="n">
        <v>0</v>
      </c>
      <c r="AA43" s="480" t="n">
        <v>2</v>
      </c>
      <c r="AB43" s="485" t="inlineStr">
        <is>
          <t>TSR-CCU-011</t>
        </is>
      </c>
      <c r="AC43" s="742" t="n"/>
      <c r="AD43" s="166" t="n"/>
      <c r="AE43" s="756" t="n"/>
      <c r="AG43" s="231" t="inlineStr"/>
      <c r="AH43" s="223" t="inlineStr"/>
      <c r="AI43" s="43" t="inlineStr"/>
      <c r="AJ43" s="43" t="inlineStr"/>
      <c r="AK43" s="43" t="inlineStr"/>
      <c r="AL43" s="266" t="n"/>
      <c r="AM43" s="231" t="n"/>
      <c r="AN43" s="765" t="n"/>
      <c r="AO43" s="223">
        <f>EXACT(W43,AG43)</f>
        <v/>
      </c>
      <c r="AP43" s="43">
        <f>EXACT(X43,AH43)</f>
        <v/>
      </c>
      <c r="AQ43" s="43">
        <f>EXACT(Y43,AI43)</f>
        <v/>
      </c>
      <c r="AR43" s="43">
        <f>EXACT(Z43,AJ43)</f>
        <v/>
      </c>
      <c r="AS43" s="266">
        <f>EXACT(AA43,AK43)</f>
        <v/>
      </c>
      <c r="AT43" t="inlineStr"/>
      <c r="AU43" t="inlineStr"/>
    </row>
    <row r="44" ht="15" customHeight="1" thickBot="1">
      <c r="A44" s="439" t="inlineStr">
        <is>
          <t>Yes</t>
        </is>
      </c>
      <c r="B44" s="440" t="inlineStr">
        <is>
          <t>Yes</t>
        </is>
      </c>
      <c r="C44" s="445" t="inlineStr">
        <is>
          <t>Yes</t>
        </is>
      </c>
      <c r="D44" s="910">
        <f t="array" ref="D44">IFERROR(
      _xlfn._xlws.FILTER(FuSa_Charger!$D$3:$D$520, FuSa_Charger!$W$3:$W$520 = $W44),
      IFERROR(
          _xlfn._xlws.FILTER(Function_14DCDC!$D$3:$D$503,Function_14DCDC!$W$3:$W$503 = $W44),
          IFERROR(
              _xlfn._xlws.FILTER(Function_Charger!$D$3:$D$510,Function_Charger!$W$3:$W$510 = $W44),
              IFERROR(
                  _xlfn._xlws.FILTER(FuSa_14DCDC!$D$3:$D$500,FuSa_14DCDC!$W$3:$W$500 = $W44),
                  IFERROR(
                      _xlfn._xlws.FILTER(FuSa_14DCDC_EFAN!$D$3:$D$500,FuSa_14DCDC_EFAN!$W$3:$W$500 = $W44),
                      IFERROR(
                          _xlfn._xlws.FILTER(FuSa_FaultInjection!$D$3:$D$500,FuSa_FaultInjection!$W$3:$W$500 = $W44),
                          IFERROR(
                             _xlfn._xlws.FILTER(Function_SCC!$D$3:$D$525,Function_SCC!$W$3:$W$525 = $W44),
                             IFERROR(
                                _xlfn._xlws.FILTER(FuSa_FTT!$D$3:$D$500,FuSa_FTT!$W$3:$W$500 = $W44),
                                "NA"
                      )
                    )
                 )
              )
           )
        )
     )
  )</f>
        <v/>
      </c>
      <c r="E44" s="900">
        <f t="array" ref="E44">IFERROR(
      _xlfn._xlws.FILTER(FuSa_Charger!$E$3:$E$520, FuSa_Charger!$W$3:$W$520 = $W44),
      IFERROR(
          _xlfn._xlws.FILTER(Function_14DCDC!$E$3:$E$503,Function_14DCDC!$W$3:$W$503 = $W44),
          IFERROR(
              _xlfn._xlws.FILTER(Function_Charger!$E$3:$E$510,Function_Charger!$W$3:$W$510 = $W44),
              IFERROR(
                  _xlfn._xlws.FILTER(FuSa_14DCDC!$E$3:$E$500,FuSa_14DCDC!$W$3:$W$500 = $W44),
                  IFERROR(
                      _xlfn._xlws.FILTER(FuSa_14DCDC_EFAN!$E$3:$E$500,FuSa_14DCDC_EFAN!$W$3:$W$500 = $W44),
                      IFERROR(
                          _xlfn._xlws.FILTER(FuSa_FaultInjection!$E$3:$E$500,FuSa_FaultInjection!$W$3:$W$500 = $W44),
                          IFERROR(
                             _xlfn._xlws.FILTER(Function_SCC!$E$3:$E$525,Function_SCC!$W$3:$W$525 = $W44),
                             IFERROR(
                                _xlfn._xlws.FILTER(FuSa_FTT!$E$3:$E$500,FuSa_FTT!$W$3:$W$500 = $W44),
                                "NA"
                      )
                    )
                 )
              )
           )
        )
     )
  )</f>
        <v/>
      </c>
      <c r="F44" s="980">
        <f t="array" ref="F44">IFERROR(
      _xlfn._xlws.FILTER(FuSa_Charger!$F$3:$F$520, FuSa_Charger!$W$3:$W$520 = $W44),
      IFERROR(
          _xlfn._xlws.FILTER(Function_14DCDC!$F$3:$F$503,Function_14DCDC!$W$3:$W$503 = $W44),
          IFERROR(
              _xlfn._xlws.FILTER(Function_Charger!$F$3:$F$510,Function_Charger!$W$3:$W$510 = $W44),
              IFERROR(
                  _xlfn._xlws.FILTER(FuSa_14DCDC!$F$3:$F$500,FuSa_14DCDC!$W$3:$W$500 = $W44),
                  IFERROR(
                      _xlfn._xlws.FILTER(FuSa_14DCDC_EFAN!$F$3:$F$500,FuSa_14DCDC_EFAN!$W$3:$W$500 = $W44),
                      IFERROR(
                          _xlfn._xlws.FILTER(FuSa_FaultInjection!$F$3:$F$500,FuSa_FaultInjection!$W$3:$W$500 = $W44),
                          IFERROR(
                             _xlfn._xlws.FILTER(Function_SCC!$F$3:$F$525,Function_SCC!$W$3:$W$525 = $W44),
                             IFERROR(
                                _xlfn._xlws.FILTER(FuSa_FTT!$F$3:$F$500,FuSa_FTT!$W$3:$W$500 = $W44),
                                "NA"
                      )
                    )
                 )
              )
           )
        )
     )
  )</f>
        <v/>
      </c>
      <c r="G44" s="980">
        <f t="array" ref="G44">IFERROR(
      _xlfn._xlws.FILTER(FuSa_Charger!$G$3:$G$520, FuSa_Charger!$W$3:$W$520 = $W44),
      IFERROR(
          _xlfn._xlws.FILTER(Function_14DCDC!$G$3:$G$503,Function_14DCDC!$W$3:$W$503 = $W44),
          IFERROR(
              _xlfn._xlws.FILTER(Function_Charger!$G$3:$G$510,Function_Charger!$W$3:$W$510 = $W44),
              IFERROR(
                  _xlfn._xlws.FILTER(FuSa_14DCDC!$G$3:$G$500,FuSa_14DCDC!$W$3:$W$500 = $W44),
                  IFERROR(
                      _xlfn._xlws.FILTER(FuSa_14DCDC_EFAN!$G$3:$G$500,FuSa_14DCDC_EFAN!$W$3:$W$500 = $W44),
                      IFERROR(
                          _xlfn._xlws.FILTER(FuSa_FaultInjection!$G$3:$G$500,FuSa_FaultInjection!$W$3:$W$500 = $W44),
                          IFERROR(
                             _xlfn._xlws.FILTER(Function_SCC!$G$3:$G$525,Function_SCC!$W$3:$W$525 = $W44),
                             IFERROR(
                                _xlfn._xlws.FILTER(FuSa_FTT!$G$3:$G$500,FuSa_FTT!$W$3:$W$500 = $W44),
                                "NA"
                      )
                    )
                 )
              )
           )
        )
     )
  )</f>
        <v/>
      </c>
      <c r="H44" s="980">
        <f t="array" ref="H44">IFERROR(
      _xlfn._xlws.FILTER(FuSa_Charger!$H$3:$H$520, FuSa_Charger!$W$3:$W$520 = $W44),
      IFERROR(
          _xlfn._xlws.FILTER(Function_14DCDC!$H$3:$H$503,Function_14DCDC!$W$3:$W$503 = $W44),
          IFERROR(
              _xlfn._xlws.FILTER(Function_Charger!$H$3:$H$510,Function_Charger!$W$3:$W$510 = $W44),
              IFERROR(
                  _xlfn._xlws.FILTER(FuSa_14DCDC!$H$3:$H$500,FuSa_14DCDC!$W$3:$W$500 = $W44),
                  IFERROR(
                      _xlfn._xlws.FILTER(FuSa_14DCDC_EFAN!$H$3:$H$500,FuSa_14DCDC_EFAN!$W$3:$W$500 = $W44),
                      IFERROR(
                          _xlfn._xlws.FILTER(FuSa_FaultInjection!$H$3:$H$500,FuSa_FaultInjection!$W$3:$W$500 = $W44),
                          IFERROR(
                             _xlfn._xlws.FILTER(Function_SCC!$H$3:$H$525,Function_SCC!$W$3:$W$525 = $W44),
                             IFERROR(
                                _xlfn._xlws.FILTER(FuSa_FTT!$H$3:$H$500,FuSa_FTT!$W$3:$W$500 = $W44),
                                "NA"
                      )
                    )
                 )
              )
           )
        )
     )
  )</f>
        <v/>
      </c>
      <c r="I44" s="900">
        <f t="array" ref="I44">IFERROR(
      _xlfn._xlws.FILTER(FuSa_Charger!$I$3:$I$520, FuSa_Charger!$W$3:$W$520 = $W44),
      IFERROR(
          _xlfn._xlws.FILTER(Function_14DCDC!$I$3:$I$503,Function_14DCDC!$W$3:$W$503 = $W44),
          IFERROR(
              _xlfn._xlws.FILTER(Function_Charger!$I$3:$I$510,Function_Charger!$W$3:$W$510 = $W44),
              IFERROR(
                  _xlfn._xlws.FILTER(FuSa_14DCDC!$I$3:$I$500,FuSa_14DCDC!$W$3:$W$500 = $W44),
                  IFERROR(
                      _xlfn._xlws.FILTER(FuSa_14DCDC_EFAN!$I$3:$I$500,FuSa_14DCDC_EFAN!$W$3:$W$500 = $W44),
                      IFERROR(
                          _xlfn._xlws.FILTER(FuSa_FaultInjection!$I$3:$I$500,FuSa_FaultInjection!$W$3:$W$500 = $W44),
                          IFERROR(
                             _xlfn._xlws.FILTER(Function_SCC!$I$3:$I$525,Function_SCC!$W$3:$W$525 = $W44),
                             IFERROR(
                                _xlfn._xlws.FILTER(FuSa_FTT!$I$3:$I$500,FuSa_FTT!$W$3:$W$500 = $W44),
                                "NA"
                      )
                    )
                 )
              )
           )
        )
     )
  )</f>
        <v/>
      </c>
      <c r="J44" s="736" t="n"/>
      <c r="K44" s="441" t="n"/>
      <c r="L44" s="441" t="n"/>
      <c r="M44" s="441" t="n"/>
      <c r="N44" s="608" t="n"/>
      <c r="O44" s="903">
        <f t="array" ref="O44">IFERROR(
      _xlfn._xlws.FILTER(FuSa_Charger!$O$3:$O$520, FuSa_Charger!$W$3:$W$520 = $W44),
      IFERROR(
          _xlfn._xlws.FILTER(Function_14DCDC!$O$3:$O$503,Function_14DCDC!$W$3:$W$503 = $W44),
          IFERROR(
              _xlfn._xlws.FILTER(Function_Charger!$O$3:$O$510,Function_Charger!$W$3:$W$510 = $W44),
              IFERROR(
                  _xlfn._xlws.FILTER(FuSa_14DCDC!$O$3:$O$500,FuSa_14DCDC!$W$3:$W$500 = $W44),
                  IFERROR(
                      _xlfn._xlws.FILTER(FuSa_14DCDC_EFAN!$O$3:$O$500,FuSa_14DCDC_EFAN!$W$3:$W$500 = $W44),
                      IFERROR(
                          _xlfn._xlws.FILTER(FuSa_FaultInjection!$O$3:$O$500,FuSa_FaultInjection!$W$3:$W$500 = $W44),
                          IFERROR(
                             _xlfn._xlws.FILTER(Function_SCC!$O$3:$O$525,Function_SCC!$W$3:$W$525 = $W44),
                             IFERROR(
                                _xlfn._xlws.FILTER(FuSa_FTT!$O$3:$O$500,FuSa_FTT!$W$3:$W$500 = $W44),
                                "NA"
                      )
                    )
                 )
              )
           )
        )
     )
  )</f>
        <v/>
      </c>
      <c r="P44" s="900">
        <f t="array" ref="P44">IFERROR(
      _xlfn._xlws.FILTER(FuSa_Charger!$Q$3:$Q$520, FuSa_Charger!$W$3:$W$520 = $W44),
      IFERROR(
          _xlfn._xlws.FILTER(Function_14DCDC!$Q$3:$Q$503,Function_14DCDC!$W$3:$W$503 = $W44),
          IFERROR(
              _xlfn._xlws.FILTER(Function_Charger!$Q$3:$Q$510,Function_Charger!$W$3:$W$510 = $W44),
              IFERROR(
                  _xlfn._xlws.FILTER(FuSa_14DCDC!$Q$3:$Q$500,FuSa_14DCDC!$W$3:$W$500 = $W44),
                  IFERROR(
                      _xlfn._xlws.FILTER(FuSa_14DCDC_EFAN!$Q$3:$Q$500,FuSa_14DCDC_EFAN!$W$3:$W$500 = $W44),
                      IFERROR(
                          _xlfn._xlws.FILTER(FuSa_FaultInjection!$Q$3:$Q$500,FuSa_FaultInjection!$W$3:$W$500 = $W44),
                          IFERROR(
                             _xlfn._xlws.FILTER(Function_SCC!$Q$3:$Q$525,Function_SCC!$W$3:$W$525 = $W44),
                             IFERROR(
                                _xlfn._xlws.FILTER(FuSa_FTT!$Q$3:$Q$500,FuSa_FTT!$W$3:$W$500 = $W44),
                                "NA"
                      )
                    )
                 )
              )
           )
        )
     )
  )</f>
        <v/>
      </c>
      <c r="Q44" s="900">
        <f t="array" ref="Q44">IFERROR(
      _xlfn._xlws.FILTER(FuSa_Charger!$R$3:$R$520, FuSa_Charger!$W$3:$W$520 = $W44),
      IFERROR(
          _xlfn._xlws.FILTER(Function_14DCDC!$R$3:$R$503,Function_14DCDC!$W$3:$W$503 = $W44),
          IFERROR(
              _xlfn._xlws.FILTER(Function_Charger!$R$3:$R$510,Function_Charger!$W$3:$W$510 = $W44),
              IFERROR(
                  _xlfn._xlws.FILTER(FuSa_14DCDC!$R$3:$R$500,FuSa_14DCDC!$W$3:$W$500 = $W44),
                  IFERROR(
                      _xlfn._xlws.FILTER(FuSa_14DCDC_EFAN!$R$3:$R$500,FuSa_14DCDC_EFAN!$W$3:$W$500 = $W44),
                      IFERROR(
                          _xlfn._xlws.FILTER(FuSa_FaultInjection!$R$3:$R$500,FuSa_FaultInjection!$W$3:$W$500 = $W44),
                          IFERROR(
                             _xlfn._xlws.FILTER(Function_SCC!$R$3:$R$525,Function_SCC!$W$3:$W$525 = $W44),
                             IFERROR(
                                _xlfn._xlws.FILTER(FuSa_FTT!$R$3:$R$500,FuSa_FTT!$W$3:$W$500 = $W44),
                                "NA"
                      )
                    )
                 )
              )
           )
        )
     )
  )</f>
        <v/>
      </c>
      <c r="R44" s="900">
        <f t="array" ref="R44">IFERROR(
      _xlfn._xlws.FILTER(FuSa_Charger!$S$3:$S$520, FuSa_Charger!$W$3:$W$520 = $W44),
      IFERROR(
          _xlfn._xlws.FILTER(Function_14DCDC!$S$3:$S$503,Function_14DCDC!$W$3:$W$503 = $W44),
          IFERROR(
              _xlfn._xlws.FILTER(Function_Charger!$S$3:$S$510,Function_Charger!$W$3:$W$510 = $W44),
              IFERROR(
                  _xlfn._xlws.FILTER(FuSa_14DCDC!$S$3:$S$500,FuSa_14DCDC!$W$3:$W$500 = $W44),
                  IFERROR(
                      _xlfn._xlws.FILTER(FuSa_14DCDC_EFAN!$S$3:$S$500,FuSa_14DCDC_EFAN!$W$3:$W$500 = $W44),
                      IFERROR(
                          _xlfn._xlws.FILTER(FuSa_FaultInjection!$S$3:$S$500,FuSa_FaultInjection!$W$3:$W$500 = $W44),
                          IFERROR(
                             _xlfn._xlws.FILTER(Function_SCC!$S$3:$S$525,Function_SCC!$W$3:$W$525 = $W44),
                             IFERROR(
                                _xlfn._xlws.FILTER(FuSa_FTT!$S$3:$S$500,FuSa_FTT!$W$3:$W$500 = $W44),
                                "NA"
                      )
                    )
                 )
              )
           )
        )
     )
  )</f>
        <v/>
      </c>
      <c r="S44" s="914">
        <f t="array" ref="S44">IFERROR(
      _xlfn._xlws.FILTER(FuSa_Charger!$T$3:$T$520, FuSa_Charger!$W$3:$W$520 = $W44),
      IFERROR(
          _xlfn._xlws.FILTER(Function_14DCDC!$T$3:$T$503,Function_14DCDC!$W$3:$W$503 = $W44),
          IFERROR(
              _xlfn._xlws.FILTER(Function_Charger!$T$3:$T$510,Function_Charger!$W$3:$W$510 = $W44),
              IFERROR(
                  _xlfn._xlws.FILTER(FuSa_14DCDC!$T$3:$T$500,FuSa_14DCDC!$W$3:$W$500 = $W44),
                  IFERROR(
                      _xlfn._xlws.FILTER(FuSa_14DCDC_EFAN!$T$3:$T$500,FuSa_14DCDC_EFAN!$W$3:$W$500 = $W44),
                      IFERROR(
                          _xlfn._xlws.FILTER(FuSa_FaultInjection!$T$3:$T$500,FuSa_FaultInjection!$W$3:$W$500 = $W44),
                          IFERROR(
                             _xlfn._xlws.FILTER(Function_SCC!$T$3:$T$525,Function_SCC!$W$3:$W$525 = $W44),
                             IFERROR(
                                _xlfn._xlws.FILTER(FuSa_FTT!$T$3:$T$500,FuSa_FTT!$W$3:$W$500 = $W44),
                                "NA"
                      )
                    )
                 )
              )
           )
        )
     )
  )</f>
        <v/>
      </c>
      <c r="T44" s="901">
        <f t="array" ref="T44">IFERROR(
      _xlfn._xlws.FILTER(FuSa_Charger!$U$3:$U$520, FuSa_Charger!$W$3:$W$520 = $W44),
      IFERROR(
          _xlfn._xlws.FILTER(Function_14DCDC!$U$3:$U$503,Function_14DCDC!$W$3:$W$503 = $W44),
          IFERROR(
              _xlfn._xlws.FILTER(Function_Charger!$U$3:$U$510,Function_Charger!$W$3:$W$510 = $W44),
              IFERROR(
                  _xlfn._xlws.FILTER(FuSa_14DCDC!$U$3:$U$500,FuSa_14DCDC!$W$3:$W$500 = $W44),
                  IFERROR(
                      _xlfn._xlws.FILTER(FuSa_14DCDC_EFAN!$U$3:$U$500,FuSa_14DCDC_EFAN!$W$3:$W$500 = $W44),
                      IFERROR(
                          _xlfn._xlws.FILTER(FuSa_FaultInjection!$U$3:$U$500,FuSa_FaultInjection!$W$3:$W$500 = $W44),
                          IFERROR(
                             _xlfn._xlws.FILTER(Function_SCC!$U$3:$U$525,Function_SCC!$W$3:$W$525 = $W44),
                             IFERROR(
                                _xlfn._xlws.FILTER(FuSa_FTT!$U$3:$U$500,FuSa_FTT!$W$3:$W$500 = $W44),
                                "NA"
                      )
                    )
                 )
              )
           )
        )
     )
  )</f>
        <v/>
      </c>
      <c r="U44" s="918">
        <f t="array" ref="U44">IFERROR(
      _xlfn._xlws.FILTER(FuSa_Charger!$V$3:$V$520, FuSa_Charger!$W$3:$W$520 = $W44),
      IFERROR(
          _xlfn._xlws.FILTER(Function_14DCDC!$V$3:$V$503,Function_14DCDC!$W$3:$W$503 = $W44),
          IFERROR(
              _xlfn._xlws.FILTER(Function_Charger!$V$3:$V$510,Function_Charger!$W$3:$W$510 = $W44),
              IFERROR(
                  _xlfn._xlws.FILTER(FuSa_14DCDC!$V$3:$V$500,FuSa_14DCDC!$W$3:$W$500 = $W44),
                  IFERROR(
                      _xlfn._xlws.FILTER(FuSa_14DCDC_EFAN!$V$3:$V$500,FuSa_14DCDC_EFAN!$W$3:$W$500 = $W44),
                      IFERROR(
                          _xlfn._xlws.FILTER(FuSa_FaultInjection!$V$3:$V$500,FuSa_FaultInjection!$W$3:$W$500 = $W44),
                          IFERROR(
                             _xlfn._xlws.FILTER(Function_SCC!$V$3:$V$525,Function_SCC!$W$3:$W$525 = $W44),
                             IFERROR(
                                _xlfn._xlws.FILTER(FuSa_FTT!$V$3:$V$500,FuSa_FTT!$W$3:$W$500 = $W44),
                                "NA"
                      )
                    )
                 )
              )
           )
        )
     )
  )</f>
        <v/>
      </c>
      <c r="V44" s="628" t="inlineStr">
        <is>
          <t>SZ-AC6 ：Limiting the DC charging current</t>
        </is>
      </c>
      <c r="W44" s="160" t="inlineStr">
        <is>
          <t>[SYI_AC6_001_013]Limiting the DC charging current.html</t>
        </is>
      </c>
      <c r="X44" s="120" t="n">
        <v>4</v>
      </c>
      <c r="Y44" s="120" t="n">
        <v>0</v>
      </c>
      <c r="Z44" s="120" t="n">
        <v>0</v>
      </c>
      <c r="AA44" s="480" t="n">
        <v>4</v>
      </c>
      <c r="AB44" s="485" t="inlineStr">
        <is>
          <t>TSR-CCU-481</t>
        </is>
      </c>
      <c r="AC44" s="742" t="n"/>
      <c r="AD44" s="166" t="n"/>
      <c r="AE44" s="756" t="n"/>
      <c r="AG44" s="231" t="inlineStr"/>
      <c r="AH44" s="223" t="inlineStr"/>
      <c r="AI44" s="43" t="inlineStr"/>
      <c r="AJ44" s="43" t="inlineStr"/>
      <c r="AK44" s="43" t="inlineStr"/>
      <c r="AL44" s="266" t="n"/>
      <c r="AM44" s="231" t="n"/>
      <c r="AN44" s="765" t="n"/>
      <c r="AO44" s="223">
        <f>EXACT(W44,AG44)</f>
        <v/>
      </c>
      <c r="AP44" s="43">
        <f>EXACT(X44,AH44)</f>
        <v/>
      </c>
      <c r="AQ44" s="43">
        <f>EXACT(Y44,AI44)</f>
        <v/>
      </c>
      <c r="AR44" s="43">
        <f>EXACT(Z44,AJ44)</f>
        <v/>
      </c>
      <c r="AS44" s="266">
        <f>EXACT(AA44,AK44)</f>
        <v/>
      </c>
      <c r="AT44" t="inlineStr"/>
      <c r="AU44" t="inlineStr"/>
    </row>
    <row r="45" ht="15" customHeight="1" thickBot="1">
      <c r="A45" s="439" t="inlineStr">
        <is>
          <t>Yes</t>
        </is>
      </c>
      <c r="B45" s="440" t="inlineStr">
        <is>
          <t>Yes</t>
        </is>
      </c>
      <c r="C45" s="445" t="inlineStr">
        <is>
          <t>Yes</t>
        </is>
      </c>
      <c r="D45" s="910">
        <f t="array" ref="D45">IFERROR(
      _xlfn._xlws.FILTER(FuSa_Charger!$D$3:$D$520, FuSa_Charger!$W$3:$W$520 = $W45),
      IFERROR(
          _xlfn._xlws.FILTER(Function_14DCDC!$D$3:$D$503,Function_14DCDC!$W$3:$W$503 = $W45),
          IFERROR(
              _xlfn._xlws.FILTER(Function_Charger!$D$3:$D$510,Function_Charger!$W$3:$W$510 = $W45),
              IFERROR(
                  _xlfn._xlws.FILTER(FuSa_14DCDC!$D$3:$D$500,FuSa_14DCDC!$W$3:$W$500 = $W45),
                  IFERROR(
                      _xlfn._xlws.FILTER(FuSa_14DCDC_EFAN!$D$3:$D$500,FuSa_14DCDC_EFAN!$W$3:$W$500 = $W45),
                      IFERROR(
                          _xlfn._xlws.FILTER(FuSa_FaultInjection!$D$3:$D$500,FuSa_FaultInjection!$W$3:$W$500 = $W45),
                          IFERROR(
                             _xlfn._xlws.FILTER(Function_SCC!$D$3:$D$525,Function_SCC!$W$3:$W$525 = $W45),
                             IFERROR(
                                _xlfn._xlws.FILTER(FuSa_FTT!$D$3:$D$500,FuSa_FTT!$W$3:$W$500 = $W45),
                                "NA"
                      )
                    )
                 )
              )
           )
        )
     )
  )</f>
        <v/>
      </c>
      <c r="E45" s="900">
        <f t="array" ref="E45">IFERROR(
      _xlfn._xlws.FILTER(FuSa_Charger!$E$3:$E$520, FuSa_Charger!$W$3:$W$520 = $W45),
      IFERROR(
          _xlfn._xlws.FILTER(Function_14DCDC!$E$3:$E$503,Function_14DCDC!$W$3:$W$503 = $W45),
          IFERROR(
              _xlfn._xlws.FILTER(Function_Charger!$E$3:$E$510,Function_Charger!$W$3:$W$510 = $W45),
              IFERROR(
                  _xlfn._xlws.FILTER(FuSa_14DCDC!$E$3:$E$500,FuSa_14DCDC!$W$3:$W$500 = $W45),
                  IFERROR(
                      _xlfn._xlws.FILTER(FuSa_14DCDC_EFAN!$E$3:$E$500,FuSa_14DCDC_EFAN!$W$3:$W$500 = $W45),
                      IFERROR(
                          _xlfn._xlws.FILTER(FuSa_FaultInjection!$E$3:$E$500,FuSa_FaultInjection!$W$3:$W$500 = $W45),
                          IFERROR(
                             _xlfn._xlws.FILTER(Function_SCC!$E$3:$E$525,Function_SCC!$W$3:$W$525 = $W45),
                             IFERROR(
                                _xlfn._xlws.FILTER(FuSa_FTT!$E$3:$E$500,FuSa_FTT!$W$3:$W$500 = $W45),
                                "NA"
                      )
                    )
                 )
              )
           )
        )
     )
  )</f>
        <v/>
      </c>
      <c r="F45" s="980">
        <f t="array" ref="F45">IFERROR(
      _xlfn._xlws.FILTER(FuSa_Charger!$F$3:$F$520, FuSa_Charger!$W$3:$W$520 = $W45),
      IFERROR(
          _xlfn._xlws.FILTER(Function_14DCDC!$F$3:$F$503,Function_14DCDC!$W$3:$W$503 = $W45),
          IFERROR(
              _xlfn._xlws.FILTER(Function_Charger!$F$3:$F$510,Function_Charger!$W$3:$W$510 = $W45),
              IFERROR(
                  _xlfn._xlws.FILTER(FuSa_14DCDC!$F$3:$F$500,FuSa_14DCDC!$W$3:$W$500 = $W45),
                  IFERROR(
                      _xlfn._xlws.FILTER(FuSa_14DCDC_EFAN!$F$3:$F$500,FuSa_14DCDC_EFAN!$W$3:$W$500 = $W45),
                      IFERROR(
                          _xlfn._xlws.FILTER(FuSa_FaultInjection!$F$3:$F$500,FuSa_FaultInjection!$W$3:$W$500 = $W45),
                          IFERROR(
                             _xlfn._xlws.FILTER(Function_SCC!$F$3:$F$525,Function_SCC!$W$3:$W$525 = $W45),
                             IFERROR(
                                _xlfn._xlws.FILTER(FuSa_FTT!$F$3:$F$500,FuSa_FTT!$W$3:$W$500 = $W45),
                                "NA"
                      )
                    )
                 )
              )
           )
        )
     )
  )</f>
        <v/>
      </c>
      <c r="G45" s="980">
        <f t="array" ref="G45">IFERROR(
      _xlfn._xlws.FILTER(FuSa_Charger!$G$3:$G$520, FuSa_Charger!$W$3:$W$520 = $W45),
      IFERROR(
          _xlfn._xlws.FILTER(Function_14DCDC!$G$3:$G$503,Function_14DCDC!$W$3:$W$503 = $W45),
          IFERROR(
              _xlfn._xlws.FILTER(Function_Charger!$G$3:$G$510,Function_Charger!$W$3:$W$510 = $W45),
              IFERROR(
                  _xlfn._xlws.FILTER(FuSa_14DCDC!$G$3:$G$500,FuSa_14DCDC!$W$3:$W$500 = $W45),
                  IFERROR(
                      _xlfn._xlws.FILTER(FuSa_14DCDC_EFAN!$G$3:$G$500,FuSa_14DCDC_EFAN!$W$3:$W$500 = $W45),
                      IFERROR(
                          _xlfn._xlws.FILTER(FuSa_FaultInjection!$G$3:$G$500,FuSa_FaultInjection!$W$3:$W$500 = $W45),
                          IFERROR(
                             _xlfn._xlws.FILTER(Function_SCC!$G$3:$G$525,Function_SCC!$W$3:$W$525 = $W45),
                             IFERROR(
                                _xlfn._xlws.FILTER(FuSa_FTT!$G$3:$G$500,FuSa_FTT!$W$3:$W$500 = $W45),
                                "NA"
                      )
                    )
                 )
              )
           )
        )
     )
  )</f>
        <v/>
      </c>
      <c r="H45" s="980">
        <f t="array" ref="H45">IFERROR(
      _xlfn._xlws.FILTER(FuSa_Charger!$H$3:$H$520, FuSa_Charger!$W$3:$W$520 = $W45),
      IFERROR(
          _xlfn._xlws.FILTER(Function_14DCDC!$H$3:$H$503,Function_14DCDC!$W$3:$W$503 = $W45),
          IFERROR(
              _xlfn._xlws.FILTER(Function_Charger!$H$3:$H$510,Function_Charger!$W$3:$W$510 = $W45),
              IFERROR(
                  _xlfn._xlws.FILTER(FuSa_14DCDC!$H$3:$H$500,FuSa_14DCDC!$W$3:$W$500 = $W45),
                  IFERROR(
                      _xlfn._xlws.FILTER(FuSa_14DCDC_EFAN!$H$3:$H$500,FuSa_14DCDC_EFAN!$W$3:$W$500 = $W45),
                      IFERROR(
                          _xlfn._xlws.FILTER(FuSa_FaultInjection!$H$3:$H$500,FuSa_FaultInjection!$W$3:$W$500 = $W45),
                          IFERROR(
                             _xlfn._xlws.FILTER(Function_SCC!$H$3:$H$525,Function_SCC!$W$3:$W$525 = $W45),
                             IFERROR(
                                _xlfn._xlws.FILTER(FuSa_FTT!$H$3:$H$500,FuSa_FTT!$W$3:$W$500 = $W45),
                                "NA"
                      )
                    )
                 )
              )
           )
        )
     )
  )</f>
        <v/>
      </c>
      <c r="I45" s="900">
        <f t="array" ref="I45">IFERROR(
      _xlfn._xlws.FILTER(FuSa_Charger!$I$3:$I$520, FuSa_Charger!$W$3:$W$520 = $W45),
      IFERROR(
          _xlfn._xlws.FILTER(Function_14DCDC!$I$3:$I$503,Function_14DCDC!$W$3:$W$503 = $W45),
          IFERROR(
              _xlfn._xlws.FILTER(Function_Charger!$I$3:$I$510,Function_Charger!$W$3:$W$510 = $W45),
              IFERROR(
                  _xlfn._xlws.FILTER(FuSa_14DCDC!$I$3:$I$500,FuSa_14DCDC!$W$3:$W$500 = $W45),
                  IFERROR(
                      _xlfn._xlws.FILTER(FuSa_14DCDC_EFAN!$I$3:$I$500,FuSa_14DCDC_EFAN!$W$3:$W$500 = $W45),
                      IFERROR(
                          _xlfn._xlws.FILTER(FuSa_FaultInjection!$I$3:$I$500,FuSa_FaultInjection!$W$3:$W$500 = $W45),
                          IFERROR(
                             _xlfn._xlws.FILTER(Function_SCC!$I$3:$I$525,Function_SCC!$W$3:$W$525 = $W45),
                             IFERROR(
                                _xlfn._xlws.FILTER(FuSa_FTT!$I$3:$I$500,FuSa_FTT!$W$3:$W$500 = $W45),
                                "NA"
                      )
                    )
                 )
              )
           )
        )
     )
  )</f>
        <v/>
      </c>
      <c r="J45" s="736" t="n"/>
      <c r="K45" s="441" t="n"/>
      <c r="L45" s="441" t="n"/>
      <c r="M45" s="441" t="n"/>
      <c r="N45" s="608" t="n"/>
      <c r="O45" s="903">
        <f t="array" ref="O45">IFERROR(
      _xlfn._xlws.FILTER(FuSa_Charger!$O$3:$O$520, FuSa_Charger!$W$3:$W$520 = $W45),
      IFERROR(
          _xlfn._xlws.FILTER(Function_14DCDC!$O$3:$O$503,Function_14DCDC!$W$3:$W$503 = $W45),
          IFERROR(
              _xlfn._xlws.FILTER(Function_Charger!$O$3:$O$510,Function_Charger!$W$3:$W$510 = $W45),
              IFERROR(
                  _xlfn._xlws.FILTER(FuSa_14DCDC!$O$3:$O$500,FuSa_14DCDC!$W$3:$W$500 = $W45),
                  IFERROR(
                      _xlfn._xlws.FILTER(FuSa_14DCDC_EFAN!$O$3:$O$500,FuSa_14DCDC_EFAN!$W$3:$W$500 = $W45),
                      IFERROR(
                          _xlfn._xlws.FILTER(FuSa_FaultInjection!$O$3:$O$500,FuSa_FaultInjection!$W$3:$W$500 = $W45),
                          IFERROR(
                             _xlfn._xlws.FILTER(Function_SCC!$O$3:$O$525,Function_SCC!$W$3:$W$525 = $W45),
                             IFERROR(
                                _xlfn._xlws.FILTER(FuSa_FTT!$O$3:$O$500,FuSa_FTT!$W$3:$W$500 = $W45),
                                "NA"
                      )
                    )
                 )
              )
           )
        )
     )
  )</f>
        <v/>
      </c>
      <c r="P45" s="900">
        <f t="array" ref="P45">IFERROR(
      _xlfn._xlws.FILTER(FuSa_Charger!$Q$3:$Q$520, FuSa_Charger!$W$3:$W$520 = $W45),
      IFERROR(
          _xlfn._xlws.FILTER(Function_14DCDC!$Q$3:$Q$503,Function_14DCDC!$W$3:$W$503 = $W45),
          IFERROR(
              _xlfn._xlws.FILTER(Function_Charger!$Q$3:$Q$510,Function_Charger!$W$3:$W$510 = $W45),
              IFERROR(
                  _xlfn._xlws.FILTER(FuSa_14DCDC!$Q$3:$Q$500,FuSa_14DCDC!$W$3:$W$500 = $W45),
                  IFERROR(
                      _xlfn._xlws.FILTER(FuSa_14DCDC_EFAN!$Q$3:$Q$500,FuSa_14DCDC_EFAN!$W$3:$W$500 = $W45),
                      IFERROR(
                          _xlfn._xlws.FILTER(FuSa_FaultInjection!$Q$3:$Q$500,FuSa_FaultInjection!$W$3:$W$500 = $W45),
                          IFERROR(
                             _xlfn._xlws.FILTER(Function_SCC!$Q$3:$Q$525,Function_SCC!$W$3:$W$525 = $W45),
                             IFERROR(
                                _xlfn._xlws.FILTER(FuSa_FTT!$Q$3:$Q$500,FuSa_FTT!$W$3:$W$500 = $W45),
                                "NA"
                      )
                    )
                 )
              )
           )
        )
     )
  )</f>
        <v/>
      </c>
      <c r="Q45" s="900">
        <f t="array" ref="Q45">IFERROR(
      _xlfn._xlws.FILTER(FuSa_Charger!$R$3:$R$520, FuSa_Charger!$W$3:$W$520 = $W45),
      IFERROR(
          _xlfn._xlws.FILTER(Function_14DCDC!$R$3:$R$503,Function_14DCDC!$W$3:$W$503 = $W45),
          IFERROR(
              _xlfn._xlws.FILTER(Function_Charger!$R$3:$R$510,Function_Charger!$W$3:$W$510 = $W45),
              IFERROR(
                  _xlfn._xlws.FILTER(FuSa_14DCDC!$R$3:$R$500,FuSa_14DCDC!$W$3:$W$500 = $W45),
                  IFERROR(
                      _xlfn._xlws.FILTER(FuSa_14DCDC_EFAN!$R$3:$R$500,FuSa_14DCDC_EFAN!$W$3:$W$500 = $W45),
                      IFERROR(
                          _xlfn._xlws.FILTER(FuSa_FaultInjection!$R$3:$R$500,FuSa_FaultInjection!$W$3:$W$500 = $W45),
                          IFERROR(
                             _xlfn._xlws.FILTER(Function_SCC!$R$3:$R$525,Function_SCC!$W$3:$W$525 = $W45),
                             IFERROR(
                                _xlfn._xlws.FILTER(FuSa_FTT!$R$3:$R$500,FuSa_FTT!$W$3:$W$500 = $W45),
                                "NA"
                      )
                    )
                 )
              )
           )
        )
     )
  )</f>
        <v/>
      </c>
      <c r="R45" s="900">
        <f t="array" ref="R45">IFERROR(
      _xlfn._xlws.FILTER(FuSa_Charger!$S$3:$S$520, FuSa_Charger!$W$3:$W$520 = $W45),
      IFERROR(
          _xlfn._xlws.FILTER(Function_14DCDC!$S$3:$S$503,Function_14DCDC!$W$3:$W$503 = $W45),
          IFERROR(
              _xlfn._xlws.FILTER(Function_Charger!$S$3:$S$510,Function_Charger!$W$3:$W$510 = $W45),
              IFERROR(
                  _xlfn._xlws.FILTER(FuSa_14DCDC!$S$3:$S$500,FuSa_14DCDC!$W$3:$W$500 = $W45),
                  IFERROR(
                      _xlfn._xlws.FILTER(FuSa_14DCDC_EFAN!$S$3:$S$500,FuSa_14DCDC_EFAN!$W$3:$W$500 = $W45),
                      IFERROR(
                          _xlfn._xlws.FILTER(FuSa_FaultInjection!$S$3:$S$500,FuSa_FaultInjection!$W$3:$W$500 = $W45),
                          IFERROR(
                             _xlfn._xlws.FILTER(Function_SCC!$S$3:$S$525,Function_SCC!$W$3:$W$525 = $W45),
                             IFERROR(
                                _xlfn._xlws.FILTER(FuSa_FTT!$S$3:$S$500,FuSa_FTT!$W$3:$W$500 = $W45),
                                "NA"
                      )
                    )
                 )
              )
           )
        )
     )
  )</f>
        <v/>
      </c>
      <c r="S45" s="914">
        <f t="array" ref="S45">IFERROR(
      _xlfn._xlws.FILTER(FuSa_Charger!$T$3:$T$520, FuSa_Charger!$W$3:$W$520 = $W45),
      IFERROR(
          _xlfn._xlws.FILTER(Function_14DCDC!$T$3:$T$503,Function_14DCDC!$W$3:$W$503 = $W45),
          IFERROR(
              _xlfn._xlws.FILTER(Function_Charger!$T$3:$T$510,Function_Charger!$W$3:$W$510 = $W45),
              IFERROR(
                  _xlfn._xlws.FILTER(FuSa_14DCDC!$T$3:$T$500,FuSa_14DCDC!$W$3:$W$500 = $W45),
                  IFERROR(
                      _xlfn._xlws.FILTER(FuSa_14DCDC_EFAN!$T$3:$T$500,FuSa_14DCDC_EFAN!$W$3:$W$500 = $W45),
                      IFERROR(
                          _xlfn._xlws.FILTER(FuSa_FaultInjection!$T$3:$T$500,FuSa_FaultInjection!$W$3:$W$500 = $W45),
                          IFERROR(
                             _xlfn._xlws.FILTER(Function_SCC!$T$3:$T$525,Function_SCC!$W$3:$W$525 = $W45),
                             IFERROR(
                                _xlfn._xlws.FILTER(FuSa_FTT!$T$3:$T$500,FuSa_FTT!$W$3:$W$500 = $W45),
                                "NA"
                      )
                    )
                 )
              )
           )
        )
     )
  )</f>
        <v/>
      </c>
      <c r="T45" s="901">
        <f t="array" ref="T45">IFERROR(
      _xlfn._xlws.FILTER(FuSa_Charger!$U$3:$U$520, FuSa_Charger!$W$3:$W$520 = $W45),
      IFERROR(
          _xlfn._xlws.FILTER(Function_14DCDC!$U$3:$U$503,Function_14DCDC!$W$3:$W$503 = $W45),
          IFERROR(
              _xlfn._xlws.FILTER(Function_Charger!$U$3:$U$510,Function_Charger!$W$3:$W$510 = $W45),
              IFERROR(
                  _xlfn._xlws.FILTER(FuSa_14DCDC!$U$3:$U$500,FuSa_14DCDC!$W$3:$W$500 = $W45),
                  IFERROR(
                      _xlfn._xlws.FILTER(FuSa_14DCDC_EFAN!$U$3:$U$500,FuSa_14DCDC_EFAN!$W$3:$W$500 = $W45),
                      IFERROR(
                          _xlfn._xlws.FILTER(FuSa_FaultInjection!$U$3:$U$500,FuSa_FaultInjection!$W$3:$W$500 = $W45),
                          IFERROR(
                             _xlfn._xlws.FILTER(Function_SCC!$U$3:$U$525,Function_SCC!$W$3:$W$525 = $W45),
                             IFERROR(
                                _xlfn._xlws.FILTER(FuSa_FTT!$U$3:$U$500,FuSa_FTT!$W$3:$W$500 = $W45),
                                "NA"
                      )
                    )
                 )
              )
           )
        )
     )
  )</f>
        <v/>
      </c>
      <c r="U45" s="918">
        <f t="array" ref="U45">IFERROR(
      _xlfn._xlws.FILTER(FuSa_Charger!$V$3:$V$520, FuSa_Charger!$W$3:$W$520 = $W45),
      IFERROR(
          _xlfn._xlws.FILTER(Function_14DCDC!$V$3:$V$503,Function_14DCDC!$W$3:$W$503 = $W45),
          IFERROR(
              _xlfn._xlws.FILTER(Function_Charger!$V$3:$V$510,Function_Charger!$W$3:$W$510 = $W45),
              IFERROR(
                  _xlfn._xlws.FILTER(FuSa_14DCDC!$V$3:$V$500,FuSa_14DCDC!$W$3:$W$500 = $W45),
                  IFERROR(
                      _xlfn._xlws.FILTER(FuSa_14DCDC_EFAN!$V$3:$V$500,FuSa_14DCDC_EFAN!$W$3:$W$500 = $W45),
                      IFERROR(
                          _xlfn._xlws.FILTER(FuSa_FaultInjection!$V$3:$V$500,FuSa_FaultInjection!$W$3:$W$500 = $W45),
                          IFERROR(
                             _xlfn._xlws.FILTER(Function_SCC!$V$3:$V$525,Function_SCC!$W$3:$W$525 = $W45),
                             IFERROR(
                                _xlfn._xlws.FILTER(FuSa_FTT!$V$3:$V$500,FuSa_FTT!$W$3:$W$500 = $W45),
                                "NA"
                      )
                    )
                 )
              )
           )
        )
     )
  )</f>
        <v/>
      </c>
      <c r="V45" s="628" t="inlineStr">
        <is>
          <t>SZ-AC6 ：Limiting the DC charging current</t>
        </is>
      </c>
      <c r="W45" s="160" t="inlineStr">
        <is>
          <t>[SYI_AC6_001_014]Limiting the DC charging current.html</t>
        </is>
      </c>
      <c r="X45" s="120" t="n">
        <v>4</v>
      </c>
      <c r="Y45" s="120" t="n">
        <v>0</v>
      </c>
      <c r="Z45" s="120" t="n">
        <v>0</v>
      </c>
      <c r="AA45" s="480" t="n">
        <v>4</v>
      </c>
      <c r="AB45" s="485" t="inlineStr">
        <is>
          <t>TSR-CCU-005</t>
        </is>
      </c>
      <c r="AC45" s="742" t="n"/>
      <c r="AD45" s="166" t="n"/>
      <c r="AE45" s="756" t="n"/>
      <c r="AG45" s="231" t="inlineStr"/>
      <c r="AH45" s="223" t="inlineStr"/>
      <c r="AI45" s="43" t="inlineStr"/>
      <c r="AJ45" s="43" t="inlineStr"/>
      <c r="AK45" s="43" t="inlineStr"/>
      <c r="AL45" s="266" t="n"/>
      <c r="AM45" s="231" t="n"/>
      <c r="AN45" s="765" t="n"/>
      <c r="AO45" s="223">
        <f>EXACT(W45,AG45)</f>
        <v/>
      </c>
      <c r="AP45" s="43">
        <f>EXACT(X45,AH45)</f>
        <v/>
      </c>
      <c r="AQ45" s="43">
        <f>EXACT(Y45,AI45)</f>
        <v/>
      </c>
      <c r="AR45" s="43">
        <f>EXACT(Z45,AJ45)</f>
        <v/>
      </c>
      <c r="AS45" s="266">
        <f>EXACT(AA45,AK45)</f>
        <v/>
      </c>
      <c r="AT45" t="inlineStr"/>
      <c r="AU45" t="inlineStr"/>
    </row>
    <row r="46" ht="15" customHeight="1" thickBot="1">
      <c r="A46" s="439" t="inlineStr">
        <is>
          <t>Yes</t>
        </is>
      </c>
      <c r="B46" s="440" t="inlineStr">
        <is>
          <t>Yes</t>
        </is>
      </c>
      <c r="C46" s="445" t="inlineStr">
        <is>
          <t>Yes</t>
        </is>
      </c>
      <c r="D46" s="910">
        <f t="array" ref="D46">IFERROR(
      _xlfn._xlws.FILTER(FuSa_Charger!$D$3:$D$520, FuSa_Charger!$W$3:$W$520 = $W46),
      IFERROR(
          _xlfn._xlws.FILTER(Function_14DCDC!$D$3:$D$503,Function_14DCDC!$W$3:$W$503 = $W46),
          IFERROR(
              _xlfn._xlws.FILTER(Function_Charger!$D$3:$D$510,Function_Charger!$W$3:$W$510 = $W46),
              IFERROR(
                  _xlfn._xlws.FILTER(FuSa_14DCDC!$D$3:$D$500,FuSa_14DCDC!$W$3:$W$500 = $W46),
                  IFERROR(
                      _xlfn._xlws.FILTER(FuSa_14DCDC_EFAN!$D$3:$D$500,FuSa_14DCDC_EFAN!$W$3:$W$500 = $W46),
                      IFERROR(
                          _xlfn._xlws.FILTER(FuSa_FaultInjection!$D$3:$D$500,FuSa_FaultInjection!$W$3:$W$500 = $W46),
                          IFERROR(
                             _xlfn._xlws.FILTER(Function_SCC!$D$3:$D$525,Function_SCC!$W$3:$W$525 = $W46),
                             IFERROR(
                                _xlfn._xlws.FILTER(FuSa_FTT!$D$3:$D$500,FuSa_FTT!$W$3:$W$500 = $W46),
                                "NA"
                      )
                    )
                 )
              )
           )
        )
     )
  )</f>
        <v/>
      </c>
      <c r="E46" s="900">
        <f t="array" ref="E46">IFERROR(
      _xlfn._xlws.FILTER(FuSa_Charger!$E$3:$E$520, FuSa_Charger!$W$3:$W$520 = $W46),
      IFERROR(
          _xlfn._xlws.FILTER(Function_14DCDC!$E$3:$E$503,Function_14DCDC!$W$3:$W$503 = $W46),
          IFERROR(
              _xlfn._xlws.FILTER(Function_Charger!$E$3:$E$510,Function_Charger!$W$3:$W$510 = $W46),
              IFERROR(
                  _xlfn._xlws.FILTER(FuSa_14DCDC!$E$3:$E$500,FuSa_14DCDC!$W$3:$W$500 = $W46),
                  IFERROR(
                      _xlfn._xlws.FILTER(FuSa_14DCDC_EFAN!$E$3:$E$500,FuSa_14DCDC_EFAN!$W$3:$W$500 = $W46),
                      IFERROR(
                          _xlfn._xlws.FILTER(FuSa_FaultInjection!$E$3:$E$500,FuSa_FaultInjection!$W$3:$W$500 = $W46),
                          IFERROR(
                             _xlfn._xlws.FILTER(Function_SCC!$E$3:$E$525,Function_SCC!$W$3:$W$525 = $W46),
                             IFERROR(
                                _xlfn._xlws.FILTER(FuSa_FTT!$E$3:$E$500,FuSa_FTT!$W$3:$W$500 = $W46),
                                "NA"
                      )
                    )
                 )
              )
           )
        )
     )
  )</f>
        <v/>
      </c>
      <c r="F46" s="980">
        <f t="array" ref="F46">IFERROR(
      _xlfn._xlws.FILTER(FuSa_Charger!$F$3:$F$520, FuSa_Charger!$W$3:$W$520 = $W46),
      IFERROR(
          _xlfn._xlws.FILTER(Function_14DCDC!$F$3:$F$503,Function_14DCDC!$W$3:$W$503 = $W46),
          IFERROR(
              _xlfn._xlws.FILTER(Function_Charger!$F$3:$F$510,Function_Charger!$W$3:$W$510 = $W46),
              IFERROR(
                  _xlfn._xlws.FILTER(FuSa_14DCDC!$F$3:$F$500,FuSa_14DCDC!$W$3:$W$500 = $W46),
                  IFERROR(
                      _xlfn._xlws.FILTER(FuSa_14DCDC_EFAN!$F$3:$F$500,FuSa_14DCDC_EFAN!$W$3:$W$500 = $W46),
                      IFERROR(
                          _xlfn._xlws.FILTER(FuSa_FaultInjection!$F$3:$F$500,FuSa_FaultInjection!$W$3:$W$500 = $W46),
                          IFERROR(
                             _xlfn._xlws.FILTER(Function_SCC!$F$3:$F$525,Function_SCC!$W$3:$W$525 = $W46),
                             IFERROR(
                                _xlfn._xlws.FILTER(FuSa_FTT!$F$3:$F$500,FuSa_FTT!$W$3:$W$500 = $W46),
                                "NA"
                      )
                    )
                 )
              )
           )
        )
     )
  )</f>
        <v/>
      </c>
      <c r="G46" s="980">
        <f t="array" ref="G46">IFERROR(
      _xlfn._xlws.FILTER(FuSa_Charger!$G$3:$G$520, FuSa_Charger!$W$3:$W$520 = $W46),
      IFERROR(
          _xlfn._xlws.FILTER(Function_14DCDC!$G$3:$G$503,Function_14DCDC!$W$3:$W$503 = $W46),
          IFERROR(
              _xlfn._xlws.FILTER(Function_Charger!$G$3:$G$510,Function_Charger!$W$3:$W$510 = $W46),
              IFERROR(
                  _xlfn._xlws.FILTER(FuSa_14DCDC!$G$3:$G$500,FuSa_14DCDC!$W$3:$W$500 = $W46),
                  IFERROR(
                      _xlfn._xlws.FILTER(FuSa_14DCDC_EFAN!$G$3:$G$500,FuSa_14DCDC_EFAN!$W$3:$W$500 = $W46),
                      IFERROR(
                          _xlfn._xlws.FILTER(FuSa_FaultInjection!$G$3:$G$500,FuSa_FaultInjection!$W$3:$W$500 = $W46),
                          IFERROR(
                             _xlfn._xlws.FILTER(Function_SCC!$G$3:$G$525,Function_SCC!$W$3:$W$525 = $W46),
                             IFERROR(
                                _xlfn._xlws.FILTER(FuSa_FTT!$G$3:$G$500,FuSa_FTT!$W$3:$W$500 = $W46),
                                "NA"
                      )
                    )
                 )
              )
           )
        )
     )
  )</f>
        <v/>
      </c>
      <c r="H46" s="980">
        <f t="array" ref="H46">IFERROR(
      _xlfn._xlws.FILTER(FuSa_Charger!$H$3:$H$520, FuSa_Charger!$W$3:$W$520 = $W46),
      IFERROR(
          _xlfn._xlws.FILTER(Function_14DCDC!$H$3:$H$503,Function_14DCDC!$W$3:$W$503 = $W46),
          IFERROR(
              _xlfn._xlws.FILTER(Function_Charger!$H$3:$H$510,Function_Charger!$W$3:$W$510 = $W46),
              IFERROR(
                  _xlfn._xlws.FILTER(FuSa_14DCDC!$H$3:$H$500,FuSa_14DCDC!$W$3:$W$500 = $W46),
                  IFERROR(
                      _xlfn._xlws.FILTER(FuSa_14DCDC_EFAN!$H$3:$H$500,FuSa_14DCDC_EFAN!$W$3:$W$500 = $W46),
                      IFERROR(
                          _xlfn._xlws.FILTER(FuSa_FaultInjection!$H$3:$H$500,FuSa_FaultInjection!$W$3:$W$500 = $W46),
                          IFERROR(
                             _xlfn._xlws.FILTER(Function_SCC!$H$3:$H$525,Function_SCC!$W$3:$W$525 = $W46),
                             IFERROR(
                                _xlfn._xlws.FILTER(FuSa_FTT!$H$3:$H$500,FuSa_FTT!$W$3:$W$500 = $W46),
                                "NA"
                      )
                    )
                 )
              )
           )
        )
     )
  )</f>
        <v/>
      </c>
      <c r="I46" s="900">
        <f t="array" ref="I46">IFERROR(
      _xlfn._xlws.FILTER(FuSa_Charger!$I$3:$I$520, FuSa_Charger!$W$3:$W$520 = $W46),
      IFERROR(
          _xlfn._xlws.FILTER(Function_14DCDC!$I$3:$I$503,Function_14DCDC!$W$3:$W$503 = $W46),
          IFERROR(
              _xlfn._xlws.FILTER(Function_Charger!$I$3:$I$510,Function_Charger!$W$3:$W$510 = $W46),
              IFERROR(
                  _xlfn._xlws.FILTER(FuSa_14DCDC!$I$3:$I$500,FuSa_14DCDC!$W$3:$W$500 = $W46),
                  IFERROR(
                      _xlfn._xlws.FILTER(FuSa_14DCDC_EFAN!$I$3:$I$500,FuSa_14DCDC_EFAN!$W$3:$W$500 = $W46),
                      IFERROR(
                          _xlfn._xlws.FILTER(FuSa_FaultInjection!$I$3:$I$500,FuSa_FaultInjection!$W$3:$W$500 = $W46),
                          IFERROR(
                             _xlfn._xlws.FILTER(Function_SCC!$I$3:$I$525,Function_SCC!$W$3:$W$525 = $W46),
                             IFERROR(
                                _xlfn._xlws.FILTER(FuSa_FTT!$I$3:$I$500,FuSa_FTT!$W$3:$W$500 = $W46),
                                "NA"
                      )
                    )
                 )
              )
           )
        )
     )
  )</f>
        <v/>
      </c>
      <c r="J46" s="736" t="n"/>
      <c r="K46" s="441" t="n"/>
      <c r="L46" s="441" t="n"/>
      <c r="M46" s="441" t="n"/>
      <c r="N46" s="608" t="n"/>
      <c r="O46" s="903">
        <f t="array" ref="O46">IFERROR(
      _xlfn._xlws.FILTER(FuSa_Charger!$O$3:$O$520, FuSa_Charger!$W$3:$W$520 = $W46),
      IFERROR(
          _xlfn._xlws.FILTER(Function_14DCDC!$O$3:$O$503,Function_14DCDC!$W$3:$W$503 = $W46),
          IFERROR(
              _xlfn._xlws.FILTER(Function_Charger!$O$3:$O$510,Function_Charger!$W$3:$W$510 = $W46),
              IFERROR(
                  _xlfn._xlws.FILTER(FuSa_14DCDC!$O$3:$O$500,FuSa_14DCDC!$W$3:$W$500 = $W46),
                  IFERROR(
                      _xlfn._xlws.FILTER(FuSa_14DCDC_EFAN!$O$3:$O$500,FuSa_14DCDC_EFAN!$W$3:$W$500 = $W46),
                      IFERROR(
                          _xlfn._xlws.FILTER(FuSa_FaultInjection!$O$3:$O$500,FuSa_FaultInjection!$W$3:$W$500 = $W46),
                          IFERROR(
                             _xlfn._xlws.FILTER(Function_SCC!$O$3:$O$525,Function_SCC!$W$3:$W$525 = $W46),
                             IFERROR(
                                _xlfn._xlws.FILTER(FuSa_FTT!$O$3:$O$500,FuSa_FTT!$W$3:$W$500 = $W46),
                                "NA"
                      )
                    )
                 )
              )
           )
        )
     )
  )</f>
        <v/>
      </c>
      <c r="P46" s="900">
        <f t="array" ref="P46">IFERROR(
      _xlfn._xlws.FILTER(FuSa_Charger!$Q$3:$Q$520, FuSa_Charger!$W$3:$W$520 = $W46),
      IFERROR(
          _xlfn._xlws.FILTER(Function_14DCDC!$Q$3:$Q$503,Function_14DCDC!$W$3:$W$503 = $W46),
          IFERROR(
              _xlfn._xlws.FILTER(Function_Charger!$Q$3:$Q$510,Function_Charger!$W$3:$W$510 = $W46),
              IFERROR(
                  _xlfn._xlws.FILTER(FuSa_14DCDC!$Q$3:$Q$500,FuSa_14DCDC!$W$3:$W$500 = $W46),
                  IFERROR(
                      _xlfn._xlws.FILTER(FuSa_14DCDC_EFAN!$Q$3:$Q$500,FuSa_14DCDC_EFAN!$W$3:$W$500 = $W46),
                      IFERROR(
                          _xlfn._xlws.FILTER(FuSa_FaultInjection!$Q$3:$Q$500,FuSa_FaultInjection!$W$3:$W$500 = $W46),
                          IFERROR(
                             _xlfn._xlws.FILTER(Function_SCC!$Q$3:$Q$525,Function_SCC!$W$3:$W$525 = $W46),
                             IFERROR(
                                _xlfn._xlws.FILTER(FuSa_FTT!$Q$3:$Q$500,FuSa_FTT!$W$3:$W$500 = $W46),
                                "NA"
                      )
                    )
                 )
              )
           )
        )
     )
  )</f>
        <v/>
      </c>
      <c r="Q46" s="900">
        <f t="array" ref="Q46">IFERROR(
      _xlfn._xlws.FILTER(FuSa_Charger!$R$3:$R$520, FuSa_Charger!$W$3:$W$520 = $W46),
      IFERROR(
          _xlfn._xlws.FILTER(Function_14DCDC!$R$3:$R$503,Function_14DCDC!$W$3:$W$503 = $W46),
          IFERROR(
              _xlfn._xlws.FILTER(Function_Charger!$R$3:$R$510,Function_Charger!$W$3:$W$510 = $W46),
              IFERROR(
                  _xlfn._xlws.FILTER(FuSa_14DCDC!$R$3:$R$500,FuSa_14DCDC!$W$3:$W$500 = $W46),
                  IFERROR(
                      _xlfn._xlws.FILTER(FuSa_14DCDC_EFAN!$R$3:$R$500,FuSa_14DCDC_EFAN!$W$3:$W$500 = $W46),
                      IFERROR(
                          _xlfn._xlws.FILTER(FuSa_FaultInjection!$R$3:$R$500,FuSa_FaultInjection!$W$3:$W$500 = $W46),
                          IFERROR(
                             _xlfn._xlws.FILTER(Function_SCC!$R$3:$R$525,Function_SCC!$W$3:$W$525 = $W46),
                             IFERROR(
                                _xlfn._xlws.FILTER(FuSa_FTT!$R$3:$R$500,FuSa_FTT!$W$3:$W$500 = $W46),
                                "NA"
                      )
                    )
                 )
              )
           )
        )
     )
  )</f>
        <v/>
      </c>
      <c r="R46" s="900">
        <f t="array" ref="R46">IFERROR(
      _xlfn._xlws.FILTER(FuSa_Charger!$S$3:$S$520, FuSa_Charger!$W$3:$W$520 = $W46),
      IFERROR(
          _xlfn._xlws.FILTER(Function_14DCDC!$S$3:$S$503,Function_14DCDC!$W$3:$W$503 = $W46),
          IFERROR(
              _xlfn._xlws.FILTER(Function_Charger!$S$3:$S$510,Function_Charger!$W$3:$W$510 = $W46),
              IFERROR(
                  _xlfn._xlws.FILTER(FuSa_14DCDC!$S$3:$S$500,FuSa_14DCDC!$W$3:$W$500 = $W46),
                  IFERROR(
                      _xlfn._xlws.FILTER(FuSa_14DCDC_EFAN!$S$3:$S$500,FuSa_14DCDC_EFAN!$W$3:$W$500 = $W46),
                      IFERROR(
                          _xlfn._xlws.FILTER(FuSa_FaultInjection!$S$3:$S$500,FuSa_FaultInjection!$W$3:$W$500 = $W46),
                          IFERROR(
                             _xlfn._xlws.FILTER(Function_SCC!$S$3:$S$525,Function_SCC!$W$3:$W$525 = $W46),
                             IFERROR(
                                _xlfn._xlws.FILTER(FuSa_FTT!$S$3:$S$500,FuSa_FTT!$W$3:$W$500 = $W46),
                                "NA"
                      )
                    )
                 )
              )
           )
        )
     )
  )</f>
        <v/>
      </c>
      <c r="S46" s="914">
        <f t="array" ref="S46">IFERROR(
      _xlfn._xlws.FILTER(FuSa_Charger!$T$3:$T$520, FuSa_Charger!$W$3:$W$520 = $W46),
      IFERROR(
          _xlfn._xlws.FILTER(Function_14DCDC!$T$3:$T$503,Function_14DCDC!$W$3:$W$503 = $W46),
          IFERROR(
              _xlfn._xlws.FILTER(Function_Charger!$T$3:$T$510,Function_Charger!$W$3:$W$510 = $W46),
              IFERROR(
                  _xlfn._xlws.FILTER(FuSa_14DCDC!$T$3:$T$500,FuSa_14DCDC!$W$3:$W$500 = $W46),
                  IFERROR(
                      _xlfn._xlws.FILTER(FuSa_14DCDC_EFAN!$T$3:$T$500,FuSa_14DCDC_EFAN!$W$3:$W$500 = $W46),
                      IFERROR(
                          _xlfn._xlws.FILTER(FuSa_FaultInjection!$T$3:$T$500,FuSa_FaultInjection!$W$3:$W$500 = $W46),
                          IFERROR(
                             _xlfn._xlws.FILTER(Function_SCC!$T$3:$T$525,Function_SCC!$W$3:$W$525 = $W46),
                             IFERROR(
                                _xlfn._xlws.FILTER(FuSa_FTT!$T$3:$T$500,FuSa_FTT!$W$3:$W$500 = $W46),
                                "NA"
                      )
                    )
                 )
              )
           )
        )
     )
  )</f>
        <v/>
      </c>
      <c r="T46" s="901">
        <f t="array" ref="T46">IFERROR(
      _xlfn._xlws.FILTER(FuSa_Charger!$U$3:$U$520, FuSa_Charger!$W$3:$W$520 = $W46),
      IFERROR(
          _xlfn._xlws.FILTER(Function_14DCDC!$U$3:$U$503,Function_14DCDC!$W$3:$W$503 = $W46),
          IFERROR(
              _xlfn._xlws.FILTER(Function_Charger!$U$3:$U$510,Function_Charger!$W$3:$W$510 = $W46),
              IFERROR(
                  _xlfn._xlws.FILTER(FuSa_14DCDC!$U$3:$U$500,FuSa_14DCDC!$W$3:$W$500 = $W46),
                  IFERROR(
                      _xlfn._xlws.FILTER(FuSa_14DCDC_EFAN!$U$3:$U$500,FuSa_14DCDC_EFAN!$W$3:$W$500 = $W46),
                      IFERROR(
                          _xlfn._xlws.FILTER(FuSa_FaultInjection!$U$3:$U$500,FuSa_FaultInjection!$W$3:$W$500 = $W46),
                          IFERROR(
                             _xlfn._xlws.FILTER(Function_SCC!$U$3:$U$525,Function_SCC!$W$3:$W$525 = $W46),
                             IFERROR(
                                _xlfn._xlws.FILTER(FuSa_FTT!$U$3:$U$500,FuSa_FTT!$W$3:$W$500 = $W46),
                                "NA"
                      )
                    )
                 )
              )
           )
        )
     )
  )</f>
        <v/>
      </c>
      <c r="U46" s="918">
        <f t="array" ref="U46">IFERROR(
      _xlfn._xlws.FILTER(FuSa_Charger!$V$3:$V$520, FuSa_Charger!$W$3:$W$520 = $W46),
      IFERROR(
          _xlfn._xlws.FILTER(Function_14DCDC!$V$3:$V$503,Function_14DCDC!$W$3:$W$503 = $W46),
          IFERROR(
              _xlfn._xlws.FILTER(Function_Charger!$V$3:$V$510,Function_Charger!$W$3:$W$510 = $W46),
              IFERROR(
                  _xlfn._xlws.FILTER(FuSa_14DCDC!$V$3:$V$500,FuSa_14DCDC!$W$3:$W$500 = $W46),
                  IFERROR(
                      _xlfn._xlws.FILTER(FuSa_14DCDC_EFAN!$V$3:$V$500,FuSa_14DCDC_EFAN!$W$3:$W$500 = $W46),
                      IFERROR(
                          _xlfn._xlws.FILTER(FuSa_FaultInjection!$V$3:$V$500,FuSa_FaultInjection!$W$3:$W$500 = $W46),
                          IFERROR(
                             _xlfn._xlws.FILTER(Function_SCC!$V$3:$V$525,Function_SCC!$W$3:$W$525 = $W46),
                             IFERROR(
                                _xlfn._xlws.FILTER(FuSa_FTT!$V$3:$V$500,FuSa_FTT!$W$3:$W$500 = $W46),
                                "NA"
                      )
                    )
                 )
              )
           )
        )
     )
  )</f>
        <v/>
      </c>
      <c r="V46" s="628" t="inlineStr">
        <is>
          <t>SZ-AC6 ：Limiting the DC charging current</t>
        </is>
      </c>
      <c r="W46" s="160" t="inlineStr">
        <is>
          <t>[SYI_AC6_002_001]LT4 current measurement plausibility check.html</t>
        </is>
      </c>
      <c r="X46" s="120" t="n">
        <v>6</v>
      </c>
      <c r="Y46" s="120" t="n">
        <v>0</v>
      </c>
      <c r="Z46" s="120" t="n">
        <v>0</v>
      </c>
      <c r="AA46" s="480" t="n">
        <v>6</v>
      </c>
      <c r="AB46" s="473" t="inlineStr">
        <is>
          <t>TSR-CCU-070</t>
        </is>
      </c>
      <c r="AC46" s="742" t="n"/>
      <c r="AD46" s="166" t="n"/>
      <c r="AE46" s="756" t="n"/>
      <c r="AG46" s="231" t="inlineStr"/>
      <c r="AH46" s="223" t="inlineStr"/>
      <c r="AI46" s="43" t="inlineStr"/>
      <c r="AJ46" s="43" t="inlineStr"/>
      <c r="AK46" s="43" t="inlineStr"/>
      <c r="AL46" s="266" t="n"/>
      <c r="AM46" s="231" t="n"/>
      <c r="AN46" s="765" t="n"/>
      <c r="AO46" s="223">
        <f>EXACT(W46,AG46)</f>
        <v/>
      </c>
      <c r="AP46" s="43">
        <f>EXACT(X46,AH46)</f>
        <v/>
      </c>
      <c r="AQ46" s="43">
        <f>EXACT(Y46,AI46)</f>
        <v/>
      </c>
      <c r="AR46" s="43">
        <f>EXACT(Z46,AJ46)</f>
        <v/>
      </c>
      <c r="AS46" s="266">
        <f>EXACT(AA46,AK46)</f>
        <v/>
      </c>
      <c r="AT46" t="inlineStr"/>
      <c r="AU46" t="inlineStr"/>
    </row>
    <row r="47" ht="15" customHeight="1" thickBot="1">
      <c r="A47" s="439" t="inlineStr">
        <is>
          <t>Yes</t>
        </is>
      </c>
      <c r="B47" s="440" t="inlineStr">
        <is>
          <t>Yes</t>
        </is>
      </c>
      <c r="C47" s="445" t="inlineStr">
        <is>
          <t>Yes</t>
        </is>
      </c>
      <c r="D47" s="910">
        <f t="array" ref="D47">IFERROR(
      _xlfn._xlws.FILTER(FuSa_Charger!$D$3:$D$520, FuSa_Charger!$W$3:$W$520 = $W47),
      IFERROR(
          _xlfn._xlws.FILTER(Function_14DCDC!$D$3:$D$503,Function_14DCDC!$W$3:$W$503 = $W47),
          IFERROR(
              _xlfn._xlws.FILTER(Function_Charger!$D$3:$D$510,Function_Charger!$W$3:$W$510 = $W47),
              IFERROR(
                  _xlfn._xlws.FILTER(FuSa_14DCDC!$D$3:$D$500,FuSa_14DCDC!$W$3:$W$500 = $W47),
                  IFERROR(
                      _xlfn._xlws.FILTER(FuSa_14DCDC_EFAN!$D$3:$D$500,FuSa_14DCDC_EFAN!$W$3:$W$500 = $W47),
                      IFERROR(
                          _xlfn._xlws.FILTER(FuSa_FaultInjection!$D$3:$D$500,FuSa_FaultInjection!$W$3:$W$500 = $W47),
                          IFERROR(
                             _xlfn._xlws.FILTER(Function_SCC!$D$3:$D$525,Function_SCC!$W$3:$W$525 = $W47),
                             IFERROR(
                                _xlfn._xlws.FILTER(FuSa_FTT!$D$3:$D$500,FuSa_FTT!$W$3:$W$500 = $W47),
                                "NA"
                      )
                    )
                 )
              )
           )
        )
     )
  )</f>
        <v/>
      </c>
      <c r="E47" s="900">
        <f t="array" ref="E47">IFERROR(
      _xlfn._xlws.FILTER(FuSa_Charger!$E$3:$E$520, FuSa_Charger!$W$3:$W$520 = $W47),
      IFERROR(
          _xlfn._xlws.FILTER(Function_14DCDC!$E$3:$E$503,Function_14DCDC!$W$3:$W$503 = $W47),
          IFERROR(
              _xlfn._xlws.FILTER(Function_Charger!$E$3:$E$510,Function_Charger!$W$3:$W$510 = $W47),
              IFERROR(
                  _xlfn._xlws.FILTER(FuSa_14DCDC!$E$3:$E$500,FuSa_14DCDC!$W$3:$W$500 = $W47),
                  IFERROR(
                      _xlfn._xlws.FILTER(FuSa_14DCDC_EFAN!$E$3:$E$500,FuSa_14DCDC_EFAN!$W$3:$W$500 = $W47),
                      IFERROR(
                          _xlfn._xlws.FILTER(FuSa_FaultInjection!$E$3:$E$500,FuSa_FaultInjection!$W$3:$W$500 = $W47),
                          IFERROR(
                             _xlfn._xlws.FILTER(Function_SCC!$E$3:$E$525,Function_SCC!$W$3:$W$525 = $W47),
                             IFERROR(
                                _xlfn._xlws.FILTER(FuSa_FTT!$E$3:$E$500,FuSa_FTT!$W$3:$W$500 = $W47),
                                "NA"
                      )
                    )
                 )
              )
           )
        )
     )
  )</f>
        <v/>
      </c>
      <c r="F47" s="980">
        <f t="array" ref="F47">IFERROR(
      _xlfn._xlws.FILTER(FuSa_Charger!$F$3:$F$520, FuSa_Charger!$W$3:$W$520 = $W47),
      IFERROR(
          _xlfn._xlws.FILTER(Function_14DCDC!$F$3:$F$503,Function_14DCDC!$W$3:$W$503 = $W47),
          IFERROR(
              _xlfn._xlws.FILTER(Function_Charger!$F$3:$F$510,Function_Charger!$W$3:$W$510 = $W47),
              IFERROR(
                  _xlfn._xlws.FILTER(FuSa_14DCDC!$F$3:$F$500,FuSa_14DCDC!$W$3:$W$500 = $W47),
                  IFERROR(
                      _xlfn._xlws.FILTER(FuSa_14DCDC_EFAN!$F$3:$F$500,FuSa_14DCDC_EFAN!$W$3:$W$500 = $W47),
                      IFERROR(
                          _xlfn._xlws.FILTER(FuSa_FaultInjection!$F$3:$F$500,FuSa_FaultInjection!$W$3:$W$500 = $W47),
                          IFERROR(
                             _xlfn._xlws.FILTER(Function_SCC!$F$3:$F$525,Function_SCC!$W$3:$W$525 = $W47),
                             IFERROR(
                                _xlfn._xlws.FILTER(FuSa_FTT!$F$3:$F$500,FuSa_FTT!$W$3:$W$500 = $W47),
                                "NA"
                      )
                    )
                 )
              )
           )
        )
     )
  )</f>
        <v/>
      </c>
      <c r="G47" s="980">
        <f t="array" ref="G47">IFERROR(
      _xlfn._xlws.FILTER(FuSa_Charger!$G$3:$G$520, FuSa_Charger!$W$3:$W$520 = $W47),
      IFERROR(
          _xlfn._xlws.FILTER(Function_14DCDC!$G$3:$G$503,Function_14DCDC!$W$3:$W$503 = $W47),
          IFERROR(
              _xlfn._xlws.FILTER(Function_Charger!$G$3:$G$510,Function_Charger!$W$3:$W$510 = $W47),
              IFERROR(
                  _xlfn._xlws.FILTER(FuSa_14DCDC!$G$3:$G$500,FuSa_14DCDC!$W$3:$W$500 = $W47),
                  IFERROR(
                      _xlfn._xlws.FILTER(FuSa_14DCDC_EFAN!$G$3:$G$500,FuSa_14DCDC_EFAN!$W$3:$W$500 = $W47),
                      IFERROR(
                          _xlfn._xlws.FILTER(FuSa_FaultInjection!$G$3:$G$500,FuSa_FaultInjection!$W$3:$W$500 = $W47),
                          IFERROR(
                             _xlfn._xlws.FILTER(Function_SCC!$G$3:$G$525,Function_SCC!$W$3:$W$525 = $W47),
                             IFERROR(
                                _xlfn._xlws.FILTER(FuSa_FTT!$G$3:$G$500,FuSa_FTT!$W$3:$W$500 = $W47),
                                "NA"
                      )
                    )
                 )
              )
           )
        )
     )
  )</f>
        <v/>
      </c>
      <c r="H47" s="980">
        <f t="array" ref="H47">IFERROR(
      _xlfn._xlws.FILTER(FuSa_Charger!$H$3:$H$520, FuSa_Charger!$W$3:$W$520 = $W47),
      IFERROR(
          _xlfn._xlws.FILTER(Function_14DCDC!$H$3:$H$503,Function_14DCDC!$W$3:$W$503 = $W47),
          IFERROR(
              _xlfn._xlws.FILTER(Function_Charger!$H$3:$H$510,Function_Charger!$W$3:$W$510 = $W47),
              IFERROR(
                  _xlfn._xlws.FILTER(FuSa_14DCDC!$H$3:$H$500,FuSa_14DCDC!$W$3:$W$500 = $W47),
                  IFERROR(
                      _xlfn._xlws.FILTER(FuSa_14DCDC_EFAN!$H$3:$H$500,FuSa_14DCDC_EFAN!$W$3:$W$500 = $W47),
                      IFERROR(
                          _xlfn._xlws.FILTER(FuSa_FaultInjection!$H$3:$H$500,FuSa_FaultInjection!$W$3:$W$500 = $W47),
                          IFERROR(
                             _xlfn._xlws.FILTER(Function_SCC!$H$3:$H$525,Function_SCC!$W$3:$W$525 = $W47),
                             IFERROR(
                                _xlfn._xlws.FILTER(FuSa_FTT!$H$3:$H$500,FuSa_FTT!$W$3:$W$500 = $W47),
                                "NA"
                      )
                    )
                 )
              )
           )
        )
     )
  )</f>
        <v/>
      </c>
      <c r="I47" s="900">
        <f t="array" ref="I47">IFERROR(
      _xlfn._xlws.FILTER(FuSa_Charger!$I$3:$I$520, FuSa_Charger!$W$3:$W$520 = $W47),
      IFERROR(
          _xlfn._xlws.FILTER(Function_14DCDC!$I$3:$I$503,Function_14DCDC!$W$3:$W$503 = $W47),
          IFERROR(
              _xlfn._xlws.FILTER(Function_Charger!$I$3:$I$510,Function_Charger!$W$3:$W$510 = $W47),
              IFERROR(
                  _xlfn._xlws.FILTER(FuSa_14DCDC!$I$3:$I$500,FuSa_14DCDC!$W$3:$W$500 = $W47),
                  IFERROR(
                      _xlfn._xlws.FILTER(FuSa_14DCDC_EFAN!$I$3:$I$500,FuSa_14DCDC_EFAN!$W$3:$W$500 = $W47),
                      IFERROR(
                          _xlfn._xlws.FILTER(FuSa_FaultInjection!$I$3:$I$500,FuSa_FaultInjection!$W$3:$W$500 = $W47),
                          IFERROR(
                             _xlfn._xlws.FILTER(Function_SCC!$I$3:$I$525,Function_SCC!$W$3:$W$525 = $W47),
                             IFERROR(
                                _xlfn._xlws.FILTER(FuSa_FTT!$I$3:$I$500,FuSa_FTT!$W$3:$W$500 = $W47),
                                "NA"
                      )
                    )
                 )
              )
           )
        )
     )
  )</f>
        <v/>
      </c>
      <c r="J47" s="736" t="n"/>
      <c r="K47" s="441" t="n"/>
      <c r="L47" s="441" t="n"/>
      <c r="M47" s="441" t="n"/>
      <c r="N47" s="608" t="n"/>
      <c r="O47" s="903">
        <f t="array" ref="O47">IFERROR(
      _xlfn._xlws.FILTER(FuSa_Charger!$O$3:$O$520, FuSa_Charger!$W$3:$W$520 = $W47),
      IFERROR(
          _xlfn._xlws.FILTER(Function_14DCDC!$O$3:$O$503,Function_14DCDC!$W$3:$W$503 = $W47),
          IFERROR(
              _xlfn._xlws.FILTER(Function_Charger!$O$3:$O$510,Function_Charger!$W$3:$W$510 = $W47),
              IFERROR(
                  _xlfn._xlws.FILTER(FuSa_14DCDC!$O$3:$O$500,FuSa_14DCDC!$W$3:$W$500 = $W47),
                  IFERROR(
                      _xlfn._xlws.FILTER(FuSa_14DCDC_EFAN!$O$3:$O$500,FuSa_14DCDC_EFAN!$W$3:$W$500 = $W47),
                      IFERROR(
                          _xlfn._xlws.FILTER(FuSa_FaultInjection!$O$3:$O$500,FuSa_FaultInjection!$W$3:$W$500 = $W47),
                          IFERROR(
                             _xlfn._xlws.FILTER(Function_SCC!$O$3:$O$525,Function_SCC!$W$3:$W$525 = $W47),
                             IFERROR(
                                _xlfn._xlws.FILTER(FuSa_FTT!$O$3:$O$500,FuSa_FTT!$W$3:$W$500 = $W47),
                                "NA"
                      )
                    )
                 )
              )
           )
        )
     )
  )</f>
        <v/>
      </c>
      <c r="P47" s="900">
        <f t="array" ref="P47">IFERROR(
      _xlfn._xlws.FILTER(FuSa_Charger!$Q$3:$Q$520, FuSa_Charger!$W$3:$W$520 = $W47),
      IFERROR(
          _xlfn._xlws.FILTER(Function_14DCDC!$Q$3:$Q$503,Function_14DCDC!$W$3:$W$503 = $W47),
          IFERROR(
              _xlfn._xlws.FILTER(Function_Charger!$Q$3:$Q$510,Function_Charger!$W$3:$W$510 = $W47),
              IFERROR(
                  _xlfn._xlws.FILTER(FuSa_14DCDC!$Q$3:$Q$500,FuSa_14DCDC!$W$3:$W$500 = $W47),
                  IFERROR(
                      _xlfn._xlws.FILTER(FuSa_14DCDC_EFAN!$Q$3:$Q$500,FuSa_14DCDC_EFAN!$W$3:$W$500 = $W47),
                      IFERROR(
                          _xlfn._xlws.FILTER(FuSa_FaultInjection!$Q$3:$Q$500,FuSa_FaultInjection!$W$3:$W$500 = $W47),
                          IFERROR(
                             _xlfn._xlws.FILTER(Function_SCC!$Q$3:$Q$525,Function_SCC!$W$3:$W$525 = $W47),
                             IFERROR(
                                _xlfn._xlws.FILTER(FuSa_FTT!$Q$3:$Q$500,FuSa_FTT!$W$3:$W$500 = $W47),
                                "NA"
                      )
                    )
                 )
              )
           )
        )
     )
  )</f>
        <v/>
      </c>
      <c r="Q47" s="900">
        <f t="array" ref="Q47">IFERROR(
      _xlfn._xlws.FILTER(FuSa_Charger!$R$3:$R$520, FuSa_Charger!$W$3:$W$520 = $W47),
      IFERROR(
          _xlfn._xlws.FILTER(Function_14DCDC!$R$3:$R$503,Function_14DCDC!$W$3:$W$503 = $W47),
          IFERROR(
              _xlfn._xlws.FILTER(Function_Charger!$R$3:$R$510,Function_Charger!$W$3:$W$510 = $W47),
              IFERROR(
                  _xlfn._xlws.FILTER(FuSa_14DCDC!$R$3:$R$500,FuSa_14DCDC!$W$3:$W$500 = $W47),
                  IFERROR(
                      _xlfn._xlws.FILTER(FuSa_14DCDC_EFAN!$R$3:$R$500,FuSa_14DCDC_EFAN!$W$3:$W$500 = $W47),
                      IFERROR(
                          _xlfn._xlws.FILTER(FuSa_FaultInjection!$R$3:$R$500,FuSa_FaultInjection!$W$3:$W$500 = $W47),
                          IFERROR(
                             _xlfn._xlws.FILTER(Function_SCC!$R$3:$R$525,Function_SCC!$W$3:$W$525 = $W47),
                             IFERROR(
                                _xlfn._xlws.FILTER(FuSa_FTT!$R$3:$R$500,FuSa_FTT!$W$3:$W$500 = $W47),
                                "NA"
                      )
                    )
                 )
              )
           )
        )
     )
  )</f>
        <v/>
      </c>
      <c r="R47" s="900">
        <f t="array" ref="R47">IFERROR(
      _xlfn._xlws.FILTER(FuSa_Charger!$S$3:$S$520, FuSa_Charger!$W$3:$W$520 = $W47),
      IFERROR(
          _xlfn._xlws.FILTER(Function_14DCDC!$S$3:$S$503,Function_14DCDC!$W$3:$W$503 = $W47),
          IFERROR(
              _xlfn._xlws.FILTER(Function_Charger!$S$3:$S$510,Function_Charger!$W$3:$W$510 = $W47),
              IFERROR(
                  _xlfn._xlws.FILTER(FuSa_14DCDC!$S$3:$S$500,FuSa_14DCDC!$W$3:$W$500 = $W47),
                  IFERROR(
                      _xlfn._xlws.FILTER(FuSa_14DCDC_EFAN!$S$3:$S$500,FuSa_14DCDC_EFAN!$W$3:$W$500 = $W47),
                      IFERROR(
                          _xlfn._xlws.FILTER(FuSa_FaultInjection!$S$3:$S$500,FuSa_FaultInjection!$W$3:$W$500 = $W47),
                          IFERROR(
                             _xlfn._xlws.FILTER(Function_SCC!$S$3:$S$525,Function_SCC!$W$3:$W$525 = $W47),
                             IFERROR(
                                _xlfn._xlws.FILTER(FuSa_FTT!$S$3:$S$500,FuSa_FTT!$W$3:$W$500 = $W47),
                                "NA"
                      )
                    )
                 )
              )
           )
        )
     )
  )</f>
        <v/>
      </c>
      <c r="S47" s="914">
        <f t="array" ref="S47">IFERROR(
      _xlfn._xlws.FILTER(FuSa_Charger!$T$3:$T$520, FuSa_Charger!$W$3:$W$520 = $W47),
      IFERROR(
          _xlfn._xlws.FILTER(Function_14DCDC!$T$3:$T$503,Function_14DCDC!$W$3:$W$503 = $W47),
          IFERROR(
              _xlfn._xlws.FILTER(Function_Charger!$T$3:$T$510,Function_Charger!$W$3:$W$510 = $W47),
              IFERROR(
                  _xlfn._xlws.FILTER(FuSa_14DCDC!$T$3:$T$500,FuSa_14DCDC!$W$3:$W$500 = $W47),
                  IFERROR(
                      _xlfn._xlws.FILTER(FuSa_14DCDC_EFAN!$T$3:$T$500,FuSa_14DCDC_EFAN!$W$3:$W$500 = $W47),
                      IFERROR(
                          _xlfn._xlws.FILTER(FuSa_FaultInjection!$T$3:$T$500,FuSa_FaultInjection!$W$3:$W$500 = $W47),
                          IFERROR(
                             _xlfn._xlws.FILTER(Function_SCC!$T$3:$T$525,Function_SCC!$W$3:$W$525 = $W47),
                             IFERROR(
                                _xlfn._xlws.FILTER(FuSa_FTT!$T$3:$T$500,FuSa_FTT!$W$3:$W$500 = $W47),
                                "NA"
                      )
                    )
                 )
              )
           )
        )
     )
  )</f>
        <v/>
      </c>
      <c r="T47" s="901">
        <f t="array" ref="T47">IFERROR(
      _xlfn._xlws.FILTER(FuSa_Charger!$U$3:$U$520, FuSa_Charger!$W$3:$W$520 = $W47),
      IFERROR(
          _xlfn._xlws.FILTER(Function_14DCDC!$U$3:$U$503,Function_14DCDC!$W$3:$W$503 = $W47),
          IFERROR(
              _xlfn._xlws.FILTER(Function_Charger!$U$3:$U$510,Function_Charger!$W$3:$W$510 = $W47),
              IFERROR(
                  _xlfn._xlws.FILTER(FuSa_14DCDC!$U$3:$U$500,FuSa_14DCDC!$W$3:$W$500 = $W47),
                  IFERROR(
                      _xlfn._xlws.FILTER(FuSa_14DCDC_EFAN!$U$3:$U$500,FuSa_14DCDC_EFAN!$W$3:$W$500 = $W47),
                      IFERROR(
                          _xlfn._xlws.FILTER(FuSa_FaultInjection!$U$3:$U$500,FuSa_FaultInjection!$W$3:$W$500 = $W47),
                          IFERROR(
                             _xlfn._xlws.FILTER(Function_SCC!$U$3:$U$525,Function_SCC!$W$3:$W$525 = $W47),
                             IFERROR(
                                _xlfn._xlws.FILTER(FuSa_FTT!$U$3:$U$500,FuSa_FTT!$W$3:$W$500 = $W47),
                                "NA"
                      )
                    )
                 )
              )
           )
        )
     )
  )</f>
        <v/>
      </c>
      <c r="U47" s="918">
        <f t="array" ref="U47">IFERROR(
      _xlfn._xlws.FILTER(FuSa_Charger!$V$3:$V$520, FuSa_Charger!$W$3:$W$520 = $W47),
      IFERROR(
          _xlfn._xlws.FILTER(Function_14DCDC!$V$3:$V$503,Function_14DCDC!$W$3:$W$503 = $W47),
          IFERROR(
              _xlfn._xlws.FILTER(Function_Charger!$V$3:$V$510,Function_Charger!$W$3:$W$510 = $W47),
              IFERROR(
                  _xlfn._xlws.FILTER(FuSa_14DCDC!$V$3:$V$500,FuSa_14DCDC!$W$3:$W$500 = $W47),
                  IFERROR(
                      _xlfn._xlws.FILTER(FuSa_14DCDC_EFAN!$V$3:$V$500,FuSa_14DCDC_EFAN!$W$3:$W$500 = $W47),
                      IFERROR(
                          _xlfn._xlws.FILTER(FuSa_FaultInjection!$V$3:$V$500,FuSa_FaultInjection!$W$3:$W$500 = $W47),
                          IFERROR(
                             _xlfn._xlws.FILTER(Function_SCC!$V$3:$V$525,Function_SCC!$W$3:$W$525 = $W47),
                             IFERROR(
                                _xlfn._xlws.FILTER(FuSa_FTT!$V$3:$V$500,FuSa_FTT!$W$3:$W$500 = $W47),
                                "NA"
                      )
                    )
                 )
              )
           )
        )
     )
  )</f>
        <v/>
      </c>
      <c r="V47" s="628" t="inlineStr">
        <is>
          <t>SZ-AC6 ：Limiting the DC charging current</t>
        </is>
      </c>
      <c r="W47" s="160" t="inlineStr">
        <is>
          <t>[SYI_AC6_002_002]LT4 current measurement plausibility check.html</t>
        </is>
      </c>
      <c r="X47" s="120" t="n">
        <v>8</v>
      </c>
      <c r="Y47" s="120" t="n">
        <v>0</v>
      </c>
      <c r="Z47" s="120" t="n">
        <v>0</v>
      </c>
      <c r="AA47" s="480" t="n">
        <v>8</v>
      </c>
      <c r="AB47" s="486" t="inlineStr">
        <is>
          <t>TSR-CCU-071</t>
        </is>
      </c>
      <c r="AC47" s="742" t="n"/>
      <c r="AD47" s="166" t="n"/>
      <c r="AE47" s="756" t="n"/>
      <c r="AG47" s="231" t="inlineStr"/>
      <c r="AH47" s="223" t="inlineStr"/>
      <c r="AI47" s="43" t="inlineStr"/>
      <c r="AJ47" s="43" t="inlineStr"/>
      <c r="AK47" s="43" t="inlineStr"/>
      <c r="AL47" s="266" t="n"/>
      <c r="AM47" s="231" t="n"/>
      <c r="AN47" s="765" t="n"/>
      <c r="AO47" s="223">
        <f>EXACT(W47,AG47)</f>
        <v/>
      </c>
      <c r="AP47" s="43">
        <f>EXACT(X47,AH47)</f>
        <v/>
      </c>
      <c r="AQ47" s="43">
        <f>EXACT(Y47,AI47)</f>
        <v/>
      </c>
      <c r="AR47" s="43">
        <f>EXACT(Z47,AJ47)</f>
        <v/>
      </c>
      <c r="AS47" s="266">
        <f>EXACT(AA47,AK47)</f>
        <v/>
      </c>
      <c r="AT47" t="inlineStr"/>
      <c r="AU47" t="inlineStr"/>
    </row>
    <row r="48" ht="15" customHeight="1" thickBot="1">
      <c r="A48" s="439" t="inlineStr">
        <is>
          <t>Yes</t>
        </is>
      </c>
      <c r="B48" s="440" t="inlineStr">
        <is>
          <t>Yes</t>
        </is>
      </c>
      <c r="C48" s="445" t="inlineStr">
        <is>
          <t>Yes</t>
        </is>
      </c>
      <c r="D48" s="910">
        <f t="array" ref="D48">IFERROR(
      _xlfn._xlws.FILTER(FuSa_Charger!$D$3:$D$520, FuSa_Charger!$W$3:$W$520 = $W48),
      IFERROR(
          _xlfn._xlws.FILTER(Function_14DCDC!$D$3:$D$503,Function_14DCDC!$W$3:$W$503 = $W48),
          IFERROR(
              _xlfn._xlws.FILTER(Function_Charger!$D$3:$D$510,Function_Charger!$W$3:$W$510 = $W48),
              IFERROR(
                  _xlfn._xlws.FILTER(FuSa_14DCDC!$D$3:$D$500,FuSa_14DCDC!$W$3:$W$500 = $W48),
                  IFERROR(
                      _xlfn._xlws.FILTER(FuSa_14DCDC_EFAN!$D$3:$D$500,FuSa_14DCDC_EFAN!$W$3:$W$500 = $W48),
                      IFERROR(
                          _xlfn._xlws.FILTER(FuSa_FaultInjection!$D$3:$D$500,FuSa_FaultInjection!$W$3:$W$500 = $W48),
                          IFERROR(
                             _xlfn._xlws.FILTER(Function_SCC!$D$3:$D$525,Function_SCC!$W$3:$W$525 = $W48),
                             IFERROR(
                                _xlfn._xlws.FILTER(FuSa_FTT!$D$3:$D$500,FuSa_FTT!$W$3:$W$500 = $W48),
                                "NA"
                      )
                    )
                 )
              )
           )
        )
     )
  )</f>
        <v/>
      </c>
      <c r="E48" s="900">
        <f t="array" ref="E48">IFERROR(
      _xlfn._xlws.FILTER(FuSa_Charger!$E$3:$E$520, FuSa_Charger!$W$3:$W$520 = $W48),
      IFERROR(
          _xlfn._xlws.FILTER(Function_14DCDC!$E$3:$E$503,Function_14DCDC!$W$3:$W$503 = $W48),
          IFERROR(
              _xlfn._xlws.FILTER(Function_Charger!$E$3:$E$510,Function_Charger!$W$3:$W$510 = $W48),
              IFERROR(
                  _xlfn._xlws.FILTER(FuSa_14DCDC!$E$3:$E$500,FuSa_14DCDC!$W$3:$W$500 = $W48),
                  IFERROR(
                      _xlfn._xlws.FILTER(FuSa_14DCDC_EFAN!$E$3:$E$500,FuSa_14DCDC_EFAN!$W$3:$W$500 = $W48),
                      IFERROR(
                          _xlfn._xlws.FILTER(FuSa_FaultInjection!$E$3:$E$500,FuSa_FaultInjection!$W$3:$W$500 = $W48),
                          IFERROR(
                             _xlfn._xlws.FILTER(Function_SCC!$E$3:$E$525,Function_SCC!$W$3:$W$525 = $W48),
                             IFERROR(
                                _xlfn._xlws.FILTER(FuSa_FTT!$E$3:$E$500,FuSa_FTT!$W$3:$W$500 = $W48),
                                "NA"
                      )
                    )
                 )
              )
           )
        )
     )
  )</f>
        <v/>
      </c>
      <c r="F48" s="980">
        <f t="array" ref="F48">IFERROR(
      _xlfn._xlws.FILTER(FuSa_Charger!$F$3:$F$520, FuSa_Charger!$W$3:$W$520 = $W48),
      IFERROR(
          _xlfn._xlws.FILTER(Function_14DCDC!$F$3:$F$503,Function_14DCDC!$W$3:$W$503 = $W48),
          IFERROR(
              _xlfn._xlws.FILTER(Function_Charger!$F$3:$F$510,Function_Charger!$W$3:$W$510 = $W48),
              IFERROR(
                  _xlfn._xlws.FILTER(FuSa_14DCDC!$F$3:$F$500,FuSa_14DCDC!$W$3:$W$500 = $W48),
                  IFERROR(
                      _xlfn._xlws.FILTER(FuSa_14DCDC_EFAN!$F$3:$F$500,FuSa_14DCDC_EFAN!$W$3:$W$500 = $W48),
                      IFERROR(
                          _xlfn._xlws.FILTER(FuSa_FaultInjection!$F$3:$F$500,FuSa_FaultInjection!$W$3:$W$500 = $W48),
                          IFERROR(
                             _xlfn._xlws.FILTER(Function_SCC!$F$3:$F$525,Function_SCC!$W$3:$W$525 = $W48),
                             IFERROR(
                                _xlfn._xlws.FILTER(FuSa_FTT!$F$3:$F$500,FuSa_FTT!$W$3:$W$500 = $W48),
                                "NA"
                      )
                    )
                 )
              )
           )
        )
     )
  )</f>
        <v/>
      </c>
      <c r="G48" s="980">
        <f t="array" ref="G48">IFERROR(
      _xlfn._xlws.FILTER(FuSa_Charger!$G$3:$G$520, FuSa_Charger!$W$3:$W$520 = $W48),
      IFERROR(
          _xlfn._xlws.FILTER(Function_14DCDC!$G$3:$G$503,Function_14DCDC!$W$3:$W$503 = $W48),
          IFERROR(
              _xlfn._xlws.FILTER(Function_Charger!$G$3:$G$510,Function_Charger!$W$3:$W$510 = $W48),
              IFERROR(
                  _xlfn._xlws.FILTER(FuSa_14DCDC!$G$3:$G$500,FuSa_14DCDC!$W$3:$W$500 = $W48),
                  IFERROR(
                      _xlfn._xlws.FILTER(FuSa_14DCDC_EFAN!$G$3:$G$500,FuSa_14DCDC_EFAN!$W$3:$W$500 = $W48),
                      IFERROR(
                          _xlfn._xlws.FILTER(FuSa_FaultInjection!$G$3:$G$500,FuSa_FaultInjection!$W$3:$W$500 = $W48),
                          IFERROR(
                             _xlfn._xlws.FILTER(Function_SCC!$G$3:$G$525,Function_SCC!$W$3:$W$525 = $W48),
                             IFERROR(
                                _xlfn._xlws.FILTER(FuSa_FTT!$G$3:$G$500,FuSa_FTT!$W$3:$W$500 = $W48),
                                "NA"
                      )
                    )
                 )
              )
           )
        )
     )
  )</f>
        <v/>
      </c>
      <c r="H48" s="980">
        <f t="array" ref="H48">IFERROR(
      _xlfn._xlws.FILTER(FuSa_Charger!$H$3:$H$520, FuSa_Charger!$W$3:$W$520 = $W48),
      IFERROR(
          _xlfn._xlws.FILTER(Function_14DCDC!$H$3:$H$503,Function_14DCDC!$W$3:$W$503 = $W48),
          IFERROR(
              _xlfn._xlws.FILTER(Function_Charger!$H$3:$H$510,Function_Charger!$W$3:$W$510 = $W48),
              IFERROR(
                  _xlfn._xlws.FILTER(FuSa_14DCDC!$H$3:$H$500,FuSa_14DCDC!$W$3:$W$500 = $W48),
                  IFERROR(
                      _xlfn._xlws.FILTER(FuSa_14DCDC_EFAN!$H$3:$H$500,FuSa_14DCDC_EFAN!$W$3:$W$500 = $W48),
                      IFERROR(
                          _xlfn._xlws.FILTER(FuSa_FaultInjection!$H$3:$H$500,FuSa_FaultInjection!$W$3:$W$500 = $W48),
                          IFERROR(
                             _xlfn._xlws.FILTER(Function_SCC!$H$3:$H$525,Function_SCC!$W$3:$W$525 = $W48),
                             IFERROR(
                                _xlfn._xlws.FILTER(FuSa_FTT!$H$3:$H$500,FuSa_FTT!$W$3:$W$500 = $W48),
                                "NA"
                      )
                    )
                 )
              )
           )
        )
     )
  )</f>
        <v/>
      </c>
      <c r="I48" s="900">
        <f t="array" ref="I48">IFERROR(
      _xlfn._xlws.FILTER(FuSa_Charger!$I$3:$I$520, FuSa_Charger!$W$3:$W$520 = $W48),
      IFERROR(
          _xlfn._xlws.FILTER(Function_14DCDC!$I$3:$I$503,Function_14DCDC!$W$3:$W$503 = $W48),
          IFERROR(
              _xlfn._xlws.FILTER(Function_Charger!$I$3:$I$510,Function_Charger!$W$3:$W$510 = $W48),
              IFERROR(
                  _xlfn._xlws.FILTER(FuSa_14DCDC!$I$3:$I$500,FuSa_14DCDC!$W$3:$W$500 = $W48),
                  IFERROR(
                      _xlfn._xlws.FILTER(FuSa_14DCDC_EFAN!$I$3:$I$500,FuSa_14DCDC_EFAN!$W$3:$W$500 = $W48),
                      IFERROR(
                          _xlfn._xlws.FILTER(FuSa_FaultInjection!$I$3:$I$500,FuSa_FaultInjection!$W$3:$W$500 = $W48),
                          IFERROR(
                             _xlfn._xlws.FILTER(Function_SCC!$I$3:$I$525,Function_SCC!$W$3:$W$525 = $W48),
                             IFERROR(
                                _xlfn._xlws.FILTER(FuSa_FTT!$I$3:$I$500,FuSa_FTT!$W$3:$W$500 = $W48),
                                "NA"
                      )
                    )
                 )
              )
           )
        )
     )
  )</f>
        <v/>
      </c>
      <c r="J48" s="736" t="n"/>
      <c r="K48" s="441" t="n"/>
      <c r="L48" s="441" t="n"/>
      <c r="M48" s="441" t="n"/>
      <c r="N48" s="608" t="n"/>
      <c r="O48" s="903">
        <f t="array" ref="O48">IFERROR(
      _xlfn._xlws.FILTER(FuSa_Charger!$O$3:$O$520, FuSa_Charger!$W$3:$W$520 = $W48),
      IFERROR(
          _xlfn._xlws.FILTER(Function_14DCDC!$O$3:$O$503,Function_14DCDC!$W$3:$W$503 = $W48),
          IFERROR(
              _xlfn._xlws.FILTER(Function_Charger!$O$3:$O$510,Function_Charger!$W$3:$W$510 = $W48),
              IFERROR(
                  _xlfn._xlws.FILTER(FuSa_14DCDC!$O$3:$O$500,FuSa_14DCDC!$W$3:$W$500 = $W48),
                  IFERROR(
                      _xlfn._xlws.FILTER(FuSa_14DCDC_EFAN!$O$3:$O$500,FuSa_14DCDC_EFAN!$W$3:$W$500 = $W48),
                      IFERROR(
                          _xlfn._xlws.FILTER(FuSa_FaultInjection!$O$3:$O$500,FuSa_FaultInjection!$W$3:$W$500 = $W48),
                          IFERROR(
                             _xlfn._xlws.FILTER(Function_SCC!$O$3:$O$525,Function_SCC!$W$3:$W$525 = $W48),
                             IFERROR(
                                _xlfn._xlws.FILTER(FuSa_FTT!$O$3:$O$500,FuSa_FTT!$W$3:$W$500 = $W48),
                                "NA"
                      )
                    )
                 )
              )
           )
        )
     )
  )</f>
        <v/>
      </c>
      <c r="P48" s="900">
        <f t="array" ref="P48">IFERROR(
      _xlfn._xlws.FILTER(FuSa_Charger!$Q$3:$Q$520, FuSa_Charger!$W$3:$W$520 = $W48),
      IFERROR(
          _xlfn._xlws.FILTER(Function_14DCDC!$Q$3:$Q$503,Function_14DCDC!$W$3:$W$503 = $W48),
          IFERROR(
              _xlfn._xlws.FILTER(Function_Charger!$Q$3:$Q$510,Function_Charger!$W$3:$W$510 = $W48),
              IFERROR(
                  _xlfn._xlws.FILTER(FuSa_14DCDC!$Q$3:$Q$500,FuSa_14DCDC!$W$3:$W$500 = $W48),
                  IFERROR(
                      _xlfn._xlws.FILTER(FuSa_14DCDC_EFAN!$Q$3:$Q$500,FuSa_14DCDC_EFAN!$W$3:$W$500 = $W48),
                      IFERROR(
                          _xlfn._xlws.FILTER(FuSa_FaultInjection!$Q$3:$Q$500,FuSa_FaultInjection!$W$3:$W$500 = $W48),
                          IFERROR(
                             _xlfn._xlws.FILTER(Function_SCC!$Q$3:$Q$525,Function_SCC!$W$3:$W$525 = $W48),
                             IFERROR(
                                _xlfn._xlws.FILTER(FuSa_FTT!$Q$3:$Q$500,FuSa_FTT!$W$3:$W$500 = $W48),
                                "NA"
                      )
                    )
                 )
              )
           )
        )
     )
  )</f>
        <v/>
      </c>
      <c r="Q48" s="900">
        <f t="array" ref="Q48">IFERROR(
      _xlfn._xlws.FILTER(FuSa_Charger!$R$3:$R$520, FuSa_Charger!$W$3:$W$520 = $W48),
      IFERROR(
          _xlfn._xlws.FILTER(Function_14DCDC!$R$3:$R$503,Function_14DCDC!$W$3:$W$503 = $W48),
          IFERROR(
              _xlfn._xlws.FILTER(Function_Charger!$R$3:$R$510,Function_Charger!$W$3:$W$510 = $W48),
              IFERROR(
                  _xlfn._xlws.FILTER(FuSa_14DCDC!$R$3:$R$500,FuSa_14DCDC!$W$3:$W$500 = $W48),
                  IFERROR(
                      _xlfn._xlws.FILTER(FuSa_14DCDC_EFAN!$R$3:$R$500,FuSa_14DCDC_EFAN!$W$3:$W$500 = $W48),
                      IFERROR(
                          _xlfn._xlws.FILTER(FuSa_FaultInjection!$R$3:$R$500,FuSa_FaultInjection!$W$3:$W$500 = $W48),
                          IFERROR(
                             _xlfn._xlws.FILTER(Function_SCC!$R$3:$R$525,Function_SCC!$W$3:$W$525 = $W48),
                             IFERROR(
                                _xlfn._xlws.FILTER(FuSa_FTT!$R$3:$R$500,FuSa_FTT!$W$3:$W$500 = $W48),
                                "NA"
                      )
                    )
                 )
              )
           )
        )
     )
  )</f>
        <v/>
      </c>
      <c r="R48" s="900">
        <f t="array" ref="R48">IFERROR(
      _xlfn._xlws.FILTER(FuSa_Charger!$S$3:$S$520, FuSa_Charger!$W$3:$W$520 = $W48),
      IFERROR(
          _xlfn._xlws.FILTER(Function_14DCDC!$S$3:$S$503,Function_14DCDC!$W$3:$W$503 = $W48),
          IFERROR(
              _xlfn._xlws.FILTER(Function_Charger!$S$3:$S$510,Function_Charger!$W$3:$W$510 = $W48),
              IFERROR(
                  _xlfn._xlws.FILTER(FuSa_14DCDC!$S$3:$S$500,FuSa_14DCDC!$W$3:$W$500 = $W48),
                  IFERROR(
                      _xlfn._xlws.FILTER(FuSa_14DCDC_EFAN!$S$3:$S$500,FuSa_14DCDC_EFAN!$W$3:$W$500 = $W48),
                      IFERROR(
                          _xlfn._xlws.FILTER(FuSa_FaultInjection!$S$3:$S$500,FuSa_FaultInjection!$W$3:$W$500 = $W48),
                          IFERROR(
                             _xlfn._xlws.FILTER(Function_SCC!$S$3:$S$525,Function_SCC!$W$3:$W$525 = $W48),
                             IFERROR(
                                _xlfn._xlws.FILTER(FuSa_FTT!$S$3:$S$500,FuSa_FTT!$W$3:$W$500 = $W48),
                                "NA"
                      )
                    )
                 )
              )
           )
        )
     )
  )</f>
        <v/>
      </c>
      <c r="S48" s="914">
        <f t="array" ref="S48">IFERROR(
      _xlfn._xlws.FILTER(FuSa_Charger!$T$3:$T$520, FuSa_Charger!$W$3:$W$520 = $W48),
      IFERROR(
          _xlfn._xlws.FILTER(Function_14DCDC!$T$3:$T$503,Function_14DCDC!$W$3:$W$503 = $W48),
          IFERROR(
              _xlfn._xlws.FILTER(Function_Charger!$T$3:$T$510,Function_Charger!$W$3:$W$510 = $W48),
              IFERROR(
                  _xlfn._xlws.FILTER(FuSa_14DCDC!$T$3:$T$500,FuSa_14DCDC!$W$3:$W$500 = $W48),
                  IFERROR(
                      _xlfn._xlws.FILTER(FuSa_14DCDC_EFAN!$T$3:$T$500,FuSa_14DCDC_EFAN!$W$3:$W$500 = $W48),
                      IFERROR(
                          _xlfn._xlws.FILTER(FuSa_FaultInjection!$T$3:$T$500,FuSa_FaultInjection!$W$3:$W$500 = $W48),
                          IFERROR(
                             _xlfn._xlws.FILTER(Function_SCC!$T$3:$T$525,Function_SCC!$W$3:$W$525 = $W48),
                             IFERROR(
                                _xlfn._xlws.FILTER(FuSa_FTT!$T$3:$T$500,FuSa_FTT!$W$3:$W$500 = $W48),
                                "NA"
                      )
                    )
                 )
              )
           )
        )
     )
  )</f>
        <v/>
      </c>
      <c r="T48" s="901">
        <f t="array" ref="T48">IFERROR(
      _xlfn._xlws.FILTER(FuSa_Charger!$U$3:$U$520, FuSa_Charger!$W$3:$W$520 = $W48),
      IFERROR(
          _xlfn._xlws.FILTER(Function_14DCDC!$U$3:$U$503,Function_14DCDC!$W$3:$W$503 = $W48),
          IFERROR(
              _xlfn._xlws.FILTER(Function_Charger!$U$3:$U$510,Function_Charger!$W$3:$W$510 = $W48),
              IFERROR(
                  _xlfn._xlws.FILTER(FuSa_14DCDC!$U$3:$U$500,FuSa_14DCDC!$W$3:$W$500 = $W48),
                  IFERROR(
                      _xlfn._xlws.FILTER(FuSa_14DCDC_EFAN!$U$3:$U$500,FuSa_14DCDC_EFAN!$W$3:$W$500 = $W48),
                      IFERROR(
                          _xlfn._xlws.FILTER(FuSa_FaultInjection!$U$3:$U$500,FuSa_FaultInjection!$W$3:$W$500 = $W48),
                          IFERROR(
                             _xlfn._xlws.FILTER(Function_SCC!$U$3:$U$525,Function_SCC!$W$3:$W$525 = $W48),
                             IFERROR(
                                _xlfn._xlws.FILTER(FuSa_FTT!$U$3:$U$500,FuSa_FTT!$W$3:$W$500 = $W48),
                                "NA"
                      )
                    )
                 )
              )
           )
        )
     )
  )</f>
        <v/>
      </c>
      <c r="U48" s="918">
        <f t="array" ref="U48">IFERROR(
      _xlfn._xlws.FILTER(FuSa_Charger!$V$3:$V$520, FuSa_Charger!$W$3:$W$520 = $W48),
      IFERROR(
          _xlfn._xlws.FILTER(Function_14DCDC!$V$3:$V$503,Function_14DCDC!$W$3:$W$503 = $W48),
          IFERROR(
              _xlfn._xlws.FILTER(Function_Charger!$V$3:$V$510,Function_Charger!$W$3:$W$510 = $W48),
              IFERROR(
                  _xlfn._xlws.FILTER(FuSa_14DCDC!$V$3:$V$500,FuSa_14DCDC!$W$3:$W$500 = $W48),
                  IFERROR(
                      _xlfn._xlws.FILTER(FuSa_14DCDC_EFAN!$V$3:$V$500,FuSa_14DCDC_EFAN!$W$3:$W$500 = $W48),
                      IFERROR(
                          _xlfn._xlws.FILTER(FuSa_FaultInjection!$V$3:$V$500,FuSa_FaultInjection!$W$3:$W$500 = $W48),
                          IFERROR(
                             _xlfn._xlws.FILTER(Function_SCC!$V$3:$V$525,Function_SCC!$W$3:$W$525 = $W48),
                             IFERROR(
                                _xlfn._xlws.FILTER(FuSa_FTT!$V$3:$V$500,FuSa_FTT!$W$3:$W$500 = $W48),
                                "NA"
                      )
                    )
                 )
              )
           )
        )
     )
  )</f>
        <v/>
      </c>
      <c r="V48" s="628" t="inlineStr">
        <is>
          <t>SZ-AC6 ：Limiting the DC charging current</t>
        </is>
      </c>
      <c r="W48" s="160" t="inlineStr">
        <is>
          <t>[SYI_AC6_002_010]LT4 current measurement plausibility check.html</t>
        </is>
      </c>
      <c r="X48" s="120" t="n">
        <v>6</v>
      </c>
      <c r="Y48" s="120" t="n">
        <v>0</v>
      </c>
      <c r="Z48" s="120" t="n">
        <v>0</v>
      </c>
      <c r="AA48" s="480" t="n">
        <v>6</v>
      </c>
      <c r="AB48" s="486" t="inlineStr">
        <is>
          <t>TSR-CCU-072</t>
        </is>
      </c>
      <c r="AC48" s="742" t="n"/>
      <c r="AD48" s="166" t="n"/>
      <c r="AE48" s="756" t="n"/>
      <c r="AG48" s="231" t="inlineStr"/>
      <c r="AH48" s="223" t="inlineStr"/>
      <c r="AI48" s="43" t="inlineStr"/>
      <c r="AJ48" s="43" t="inlineStr"/>
      <c r="AK48" s="43" t="inlineStr"/>
      <c r="AL48" s="266" t="n"/>
      <c r="AM48" s="231" t="n"/>
      <c r="AN48" s="765" t="n"/>
      <c r="AO48" s="223">
        <f>EXACT(W48,AG48)</f>
        <v/>
      </c>
      <c r="AP48" s="43">
        <f>EXACT(X48,AH48)</f>
        <v/>
      </c>
      <c r="AQ48" s="43">
        <f>EXACT(Y48,AI48)</f>
        <v/>
      </c>
      <c r="AR48" s="43">
        <f>EXACT(Z48,AJ48)</f>
        <v/>
      </c>
      <c r="AS48" s="266">
        <f>EXACT(AA48,AK48)</f>
        <v/>
      </c>
      <c r="AT48" t="inlineStr"/>
      <c r="AU48" t="inlineStr"/>
    </row>
    <row r="49" ht="15" customHeight="1" thickBot="1">
      <c r="A49" s="439" t="inlineStr">
        <is>
          <t>Yes</t>
        </is>
      </c>
      <c r="B49" s="440" t="inlineStr">
        <is>
          <t>Yes</t>
        </is>
      </c>
      <c r="C49" s="445" t="inlineStr">
        <is>
          <t>Yes</t>
        </is>
      </c>
      <c r="D49" s="911">
        <f t="array" ref="D49">IFERROR(
      _xlfn._xlws.FILTER(FuSa_Charger!$D$3:$D$520, FuSa_Charger!$W$3:$W$520 = $W49),
      IFERROR(
          _xlfn._xlws.FILTER(Function_14DCDC!$D$3:$D$503,Function_14DCDC!$W$3:$W$503 = $W49),
          IFERROR(
              _xlfn._xlws.FILTER(Function_Charger!$D$3:$D$510,Function_Charger!$W$3:$W$510 = $W49),
              IFERROR(
                  _xlfn._xlws.FILTER(FuSa_14DCDC!$D$3:$D$500,FuSa_14DCDC!$W$3:$W$500 = $W49),
                  IFERROR(
                      _xlfn._xlws.FILTER(FuSa_14DCDC_EFAN!$D$3:$D$500,FuSa_14DCDC_EFAN!$W$3:$W$500 = $W49),
                      IFERROR(
                          _xlfn._xlws.FILTER(FuSa_FaultInjection!$D$3:$D$500,FuSa_FaultInjection!$W$3:$W$500 = $W49),
                          IFERROR(
                             _xlfn._xlws.FILTER(Function_SCC!$D$3:$D$525,Function_SCC!$W$3:$W$525 = $W49),
                             IFERROR(
                                _xlfn._xlws.FILTER(FuSa_FTT!$D$3:$D$500,FuSa_FTT!$W$3:$W$500 = $W49),
                                "NA"
                      )
                    )
                 )
              )
           )
        )
     )
  )</f>
        <v/>
      </c>
      <c r="E49" s="905">
        <f t="array" ref="E49">IFERROR(
      _xlfn._xlws.FILTER(FuSa_Charger!$E$3:$E$520, FuSa_Charger!$W$3:$W$520 = $W49),
      IFERROR(
          _xlfn._xlws.FILTER(Function_14DCDC!$E$3:$E$503,Function_14DCDC!$W$3:$W$503 = $W49),
          IFERROR(
              _xlfn._xlws.FILTER(Function_Charger!$E$3:$E$510,Function_Charger!$W$3:$W$510 = $W49),
              IFERROR(
                  _xlfn._xlws.FILTER(FuSa_14DCDC!$E$3:$E$500,FuSa_14DCDC!$W$3:$W$500 = $W49),
                  IFERROR(
                      _xlfn._xlws.FILTER(FuSa_14DCDC_EFAN!$E$3:$E$500,FuSa_14DCDC_EFAN!$W$3:$W$500 = $W49),
                      IFERROR(
                          _xlfn._xlws.FILTER(FuSa_FaultInjection!$E$3:$E$500,FuSa_FaultInjection!$W$3:$W$500 = $W49),
                          IFERROR(
                             _xlfn._xlws.FILTER(Function_SCC!$E$3:$E$525,Function_SCC!$W$3:$W$525 = $W49),
                             IFERROR(
                                _xlfn._xlws.FILTER(FuSa_FTT!$E$3:$E$500,FuSa_FTT!$W$3:$W$500 = $W49),
                                "NA"
                      )
                    )
                 )
              )
           )
        )
     )
  )</f>
        <v/>
      </c>
      <c r="F49" s="905">
        <f t="array" ref="F49">IFERROR(
      _xlfn._xlws.FILTER(FuSa_Charger!$F$3:$F$520, FuSa_Charger!$W$3:$W$520 = $W49),
      IFERROR(
          _xlfn._xlws.FILTER(Function_14DCDC!$F$3:$F$503,Function_14DCDC!$W$3:$W$503 = $W49),
          IFERROR(
              _xlfn._xlws.FILTER(Function_Charger!$F$3:$F$510,Function_Charger!$W$3:$W$510 = $W49),
              IFERROR(
                  _xlfn._xlws.FILTER(FuSa_14DCDC!$F$3:$F$500,FuSa_14DCDC!$W$3:$W$500 = $W49),
                  IFERROR(
                      _xlfn._xlws.FILTER(FuSa_14DCDC_EFAN!$F$3:$F$500,FuSa_14DCDC_EFAN!$W$3:$W$500 = $W49),
                      IFERROR(
                          _xlfn._xlws.FILTER(FuSa_FaultInjection!$F$3:$F$500,FuSa_FaultInjection!$W$3:$W$500 = $W49),
                          IFERROR(
                             _xlfn._xlws.FILTER(Function_SCC!$F$3:$F$525,Function_SCC!$W$3:$W$525 = $W49),
                             IFERROR(
                                _xlfn._xlws.FILTER(FuSa_FTT!$F$3:$F$500,FuSa_FTT!$W$3:$W$500 = $W49),
                                "NA"
                      )
                    )
                 )
              )
           )
        )
     )
  )</f>
        <v/>
      </c>
      <c r="G49" s="980">
        <f t="array" ref="G49">IFERROR(
      _xlfn._xlws.FILTER(FuSa_Charger!$G$3:$G$520, FuSa_Charger!$W$3:$W$520 = $W49),
      IFERROR(
          _xlfn._xlws.FILTER(Function_14DCDC!$G$3:$G$503,Function_14DCDC!$W$3:$W$503 = $W49),
          IFERROR(
              _xlfn._xlws.FILTER(Function_Charger!$G$3:$G$510,Function_Charger!$W$3:$W$510 = $W49),
              IFERROR(
                  _xlfn._xlws.FILTER(FuSa_14DCDC!$G$3:$G$500,FuSa_14DCDC!$W$3:$W$500 = $W49),
                  IFERROR(
                      _xlfn._xlws.FILTER(FuSa_14DCDC_EFAN!$G$3:$G$500,FuSa_14DCDC_EFAN!$W$3:$W$500 = $W49),
                      IFERROR(
                          _xlfn._xlws.FILTER(FuSa_FaultInjection!$G$3:$G$500,FuSa_FaultInjection!$W$3:$W$500 = $W49),
                          IFERROR(
                             _xlfn._xlws.FILTER(Function_SCC!$G$3:$G$525,Function_SCC!$W$3:$W$525 = $W49),
                             IFERROR(
                                _xlfn._xlws.FILTER(FuSa_FTT!$G$3:$G$500,FuSa_FTT!$W$3:$W$500 = $W49),
                                "NA"
                      )
                    )
                 )
              )
           )
        )
     )
  )</f>
        <v/>
      </c>
      <c r="H49" s="905">
        <f t="array" ref="H49">IFERROR(
      _xlfn._xlws.FILTER(FuSa_Charger!$H$3:$H$520, FuSa_Charger!$W$3:$W$520 = $W49),
      IFERROR(
          _xlfn._xlws.FILTER(Function_14DCDC!$H$3:$H$503,Function_14DCDC!$W$3:$W$503 = $W49),
          IFERROR(
              _xlfn._xlws.FILTER(Function_Charger!$H$3:$H$510,Function_Charger!$W$3:$W$510 = $W49),
              IFERROR(
                  _xlfn._xlws.FILTER(FuSa_14DCDC!$H$3:$H$500,FuSa_14DCDC!$W$3:$W$500 = $W49),
                  IFERROR(
                      _xlfn._xlws.FILTER(FuSa_14DCDC_EFAN!$H$3:$H$500,FuSa_14DCDC_EFAN!$W$3:$W$500 = $W49),
                      IFERROR(
                          _xlfn._xlws.FILTER(FuSa_FaultInjection!$H$3:$H$500,FuSa_FaultInjection!$W$3:$W$500 = $W49),
                          IFERROR(
                             _xlfn._xlws.FILTER(Function_SCC!$H$3:$H$525,Function_SCC!$W$3:$W$525 = $W49),
                             IFERROR(
                                _xlfn._xlws.FILTER(FuSa_FTT!$H$3:$H$500,FuSa_FTT!$W$3:$W$500 = $W49),
                                "NA"
                      )
                    )
                 )
              )
           )
        )
     )
  )</f>
        <v/>
      </c>
      <c r="I49" s="905">
        <f t="array" ref="I49">IFERROR(
      _xlfn._xlws.FILTER(FuSa_Charger!$I$3:$I$520, FuSa_Charger!$W$3:$W$520 = $W49),
      IFERROR(
          _xlfn._xlws.FILTER(Function_14DCDC!$I$3:$I$503,Function_14DCDC!$W$3:$W$503 = $W49),
          IFERROR(
              _xlfn._xlws.FILTER(Function_Charger!$I$3:$I$510,Function_Charger!$W$3:$W$510 = $W49),
              IFERROR(
                  _xlfn._xlws.FILTER(FuSa_14DCDC!$I$3:$I$500,FuSa_14DCDC!$W$3:$W$500 = $W49),
                  IFERROR(
                      _xlfn._xlws.FILTER(FuSa_14DCDC_EFAN!$I$3:$I$500,FuSa_14DCDC_EFAN!$W$3:$W$500 = $W49),
                      IFERROR(
                          _xlfn._xlws.FILTER(FuSa_FaultInjection!$I$3:$I$500,FuSa_FaultInjection!$W$3:$W$500 = $W49),
                          IFERROR(
                             _xlfn._xlws.FILTER(Function_SCC!$I$3:$I$525,Function_SCC!$W$3:$W$525 = $W49),
                             IFERROR(
                                _xlfn._xlws.FILTER(FuSa_FTT!$I$3:$I$500,FuSa_FTT!$W$3:$W$500 = $W49),
                                "NA"
                      )
                    )
                 )
              )
           )
        )
     )
  )</f>
        <v/>
      </c>
      <c r="J49" s="907" t="n"/>
      <c r="K49" s="583" t="n"/>
      <c r="L49" s="583" t="n"/>
      <c r="M49" s="583" t="n"/>
      <c r="N49" s="889" t="n"/>
      <c r="O49" s="904">
        <f t="array" ref="O49">IFERROR(
      _xlfn._xlws.FILTER(FuSa_Charger!$O$3:$O$520, FuSa_Charger!$W$3:$W$520 = $W49),
      IFERROR(
          _xlfn._xlws.FILTER(Function_14DCDC!$O$3:$O$503,Function_14DCDC!$W$3:$W$503 = $W49),
          IFERROR(
              _xlfn._xlws.FILTER(Function_Charger!$O$3:$O$510,Function_Charger!$W$3:$W$510 = $W49),
              IFERROR(
                  _xlfn._xlws.FILTER(FuSa_14DCDC!$O$3:$O$500,FuSa_14DCDC!$W$3:$W$500 = $W49),
                  IFERROR(
                      _xlfn._xlws.FILTER(FuSa_14DCDC_EFAN!$O$3:$O$500,FuSa_14DCDC_EFAN!$W$3:$W$500 = $W49),
                      IFERROR(
                          _xlfn._xlws.FILTER(FuSa_FaultInjection!$O$3:$O$500,FuSa_FaultInjection!$W$3:$W$500 = $W49),
                          IFERROR(
                             _xlfn._xlws.FILTER(Function_SCC!$O$3:$O$525,Function_SCC!$W$3:$W$525 = $W49),
                             IFERROR(
                                _xlfn._xlws.FILTER(FuSa_FTT!$O$3:$O$500,FuSa_FTT!$W$3:$W$500 = $W49),
                                "NA"
                      )
                    )
                 )
              )
           )
        )
     )
  )</f>
        <v/>
      </c>
      <c r="P49" s="905">
        <f t="array" ref="P49">IFERROR(
      _xlfn._xlws.FILTER(FuSa_Charger!$Q$3:$Q$520, FuSa_Charger!$W$3:$W$520 = $W49),
      IFERROR(
          _xlfn._xlws.FILTER(Function_14DCDC!$Q$3:$Q$503,Function_14DCDC!$W$3:$W$503 = $W49),
          IFERROR(
              _xlfn._xlws.FILTER(Function_Charger!$Q$3:$Q$510,Function_Charger!$W$3:$W$510 = $W49),
              IFERROR(
                  _xlfn._xlws.FILTER(FuSa_14DCDC!$Q$3:$Q$500,FuSa_14DCDC!$W$3:$W$500 = $W49),
                  IFERROR(
                      _xlfn._xlws.FILTER(FuSa_14DCDC_EFAN!$Q$3:$Q$500,FuSa_14DCDC_EFAN!$W$3:$W$500 = $W49),
                      IFERROR(
                          _xlfn._xlws.FILTER(FuSa_FaultInjection!$Q$3:$Q$500,FuSa_FaultInjection!$W$3:$W$500 = $W49),
                          IFERROR(
                             _xlfn._xlws.FILTER(Function_SCC!$Q$3:$Q$525,Function_SCC!$W$3:$W$525 = $W49),
                             IFERROR(
                                _xlfn._xlws.FILTER(FuSa_FTT!$Q$3:$Q$500,FuSa_FTT!$W$3:$W$500 = $W49),
                                "NA"
                      )
                    )
                 )
              )
           )
        )
     )
  )</f>
        <v/>
      </c>
      <c r="Q49" s="905">
        <f t="array" ref="Q49">IFERROR(
      _xlfn._xlws.FILTER(FuSa_Charger!$R$3:$R$520, FuSa_Charger!$W$3:$W$520 = $W49),
      IFERROR(
          _xlfn._xlws.FILTER(Function_14DCDC!$R$3:$R$503,Function_14DCDC!$W$3:$W$503 = $W49),
          IFERROR(
              _xlfn._xlws.FILTER(Function_Charger!$R$3:$R$510,Function_Charger!$W$3:$W$510 = $W49),
              IFERROR(
                  _xlfn._xlws.FILTER(FuSa_14DCDC!$R$3:$R$500,FuSa_14DCDC!$W$3:$W$500 = $W49),
                  IFERROR(
                      _xlfn._xlws.FILTER(FuSa_14DCDC_EFAN!$R$3:$R$500,FuSa_14DCDC_EFAN!$W$3:$W$500 = $W49),
                      IFERROR(
                          _xlfn._xlws.FILTER(FuSa_FaultInjection!$R$3:$R$500,FuSa_FaultInjection!$W$3:$W$500 = $W49),
                          IFERROR(
                             _xlfn._xlws.FILTER(Function_SCC!$R$3:$R$525,Function_SCC!$W$3:$W$525 = $W49),
                             IFERROR(
                                _xlfn._xlws.FILTER(FuSa_FTT!$R$3:$R$500,FuSa_FTT!$W$3:$W$500 = $W49),
                                "NA"
                      )
                    )
                 )
              )
           )
        )
     )
  )</f>
        <v/>
      </c>
      <c r="R49" s="905">
        <f t="array" ref="R49">IFERROR(
      _xlfn._xlws.FILTER(FuSa_Charger!$S$3:$S$520, FuSa_Charger!$W$3:$W$520 = $W49),
      IFERROR(
          _xlfn._xlws.FILTER(Function_14DCDC!$S$3:$S$503,Function_14DCDC!$W$3:$W$503 = $W49),
          IFERROR(
              _xlfn._xlws.FILTER(Function_Charger!$S$3:$S$510,Function_Charger!$W$3:$W$510 = $W49),
              IFERROR(
                  _xlfn._xlws.FILTER(FuSa_14DCDC!$S$3:$S$500,FuSa_14DCDC!$W$3:$W$500 = $W49),
                  IFERROR(
                      _xlfn._xlws.FILTER(FuSa_14DCDC_EFAN!$S$3:$S$500,FuSa_14DCDC_EFAN!$W$3:$W$500 = $W49),
                      IFERROR(
                          _xlfn._xlws.FILTER(FuSa_FaultInjection!$S$3:$S$500,FuSa_FaultInjection!$W$3:$W$500 = $W49),
                          IFERROR(
                             _xlfn._xlws.FILTER(Function_SCC!$S$3:$S$525,Function_SCC!$W$3:$W$525 = $W49),
                             IFERROR(
                                _xlfn._xlws.FILTER(FuSa_FTT!$S$3:$S$500,FuSa_FTT!$W$3:$W$500 = $W49),
                                "NA"
                      )
                    )
                 )
              )
           )
        )
     )
  )</f>
        <v/>
      </c>
      <c r="S49" s="915">
        <f t="array" ref="S49">IFERROR(
      _xlfn._xlws.FILTER(FuSa_Charger!$T$3:$T$520, FuSa_Charger!$W$3:$W$520 = $W49),
      IFERROR(
          _xlfn._xlws.FILTER(Function_14DCDC!$T$3:$T$503,Function_14DCDC!$W$3:$W$503 = $W49),
          IFERROR(
              _xlfn._xlws.FILTER(Function_Charger!$T$3:$T$510,Function_Charger!$W$3:$W$510 = $W49),
              IFERROR(
                  _xlfn._xlws.FILTER(FuSa_14DCDC!$T$3:$T$500,FuSa_14DCDC!$W$3:$W$500 = $W49),
                  IFERROR(
                      _xlfn._xlws.FILTER(FuSa_14DCDC_EFAN!$T$3:$T$500,FuSa_14DCDC_EFAN!$W$3:$W$500 = $W49),
                      IFERROR(
                          _xlfn._xlws.FILTER(FuSa_FaultInjection!$T$3:$T$500,FuSa_FaultInjection!$W$3:$W$500 = $W49),
                          IFERROR(
                             _xlfn._xlws.FILTER(Function_SCC!$T$3:$T$525,Function_SCC!$W$3:$W$525 = $W49),
                             IFERROR(
                                _xlfn._xlws.FILTER(FuSa_FTT!$T$3:$T$500,FuSa_FTT!$W$3:$W$500 = $W49),
                                "NA"
                      )
                    )
                 )
              )
           )
        )
     )
  )</f>
        <v/>
      </c>
      <c r="T49" s="901">
        <f t="array" ref="T49">IFERROR(
      _xlfn._xlws.FILTER(FuSa_Charger!$U$3:$U$520, FuSa_Charger!$W$3:$W$520 = $W49),
      IFERROR(
          _xlfn._xlws.FILTER(Function_14DCDC!$U$3:$U$503,Function_14DCDC!$W$3:$W$503 = $W49),
          IFERROR(
              _xlfn._xlws.FILTER(Function_Charger!$U$3:$U$510,Function_Charger!$W$3:$W$510 = $W49),
              IFERROR(
                  _xlfn._xlws.FILTER(FuSa_14DCDC!$U$3:$U$500,FuSa_14DCDC!$W$3:$W$500 = $W49),
                  IFERROR(
                      _xlfn._xlws.FILTER(FuSa_14DCDC_EFAN!$U$3:$U$500,FuSa_14DCDC_EFAN!$W$3:$W$500 = $W49),
                      IFERROR(
                          _xlfn._xlws.FILTER(FuSa_FaultInjection!$U$3:$U$500,FuSa_FaultInjection!$W$3:$W$500 = $W49),
                          IFERROR(
                             _xlfn._xlws.FILTER(Function_SCC!$U$3:$U$525,Function_SCC!$W$3:$W$525 = $W49),
                             IFERROR(
                                _xlfn._xlws.FILTER(FuSa_FTT!$U$3:$U$500,FuSa_FTT!$W$3:$W$500 = $W49),
                                "NA"
                      )
                    )
                 )
              )
           )
        )
     )
  )</f>
        <v/>
      </c>
      <c r="U49" s="919">
        <f t="array" ref="U49">IFERROR(
      _xlfn._xlws.FILTER(FuSa_Charger!$V$3:$V$520, FuSa_Charger!$W$3:$W$520 = $W49),
      IFERROR(
          _xlfn._xlws.FILTER(Function_14DCDC!$V$3:$V$503,Function_14DCDC!$W$3:$W$503 = $W49),
          IFERROR(
              _xlfn._xlws.FILTER(Function_Charger!$V$3:$V$510,Function_Charger!$W$3:$W$510 = $W49),
              IFERROR(
                  _xlfn._xlws.FILTER(FuSa_14DCDC!$V$3:$V$500,FuSa_14DCDC!$W$3:$W$500 = $W49),
                  IFERROR(
                      _xlfn._xlws.FILTER(FuSa_14DCDC_EFAN!$V$3:$V$500,FuSa_14DCDC_EFAN!$W$3:$W$500 = $W49),
                      IFERROR(
                          _xlfn._xlws.FILTER(FuSa_FaultInjection!$V$3:$V$500,FuSa_FaultInjection!$W$3:$W$500 = $W49),
                          IFERROR(
                             _xlfn._xlws.FILTER(Function_SCC!$V$3:$V$525,Function_SCC!$W$3:$W$525 = $W49),
                             IFERROR(
                                _xlfn._xlws.FILTER(FuSa_FTT!$V$3:$V$500,FuSa_FTT!$W$3:$W$500 = $W49),
                                "NA"
                      )
                    )
                 )
              )
           )
        )
     )
  )</f>
        <v/>
      </c>
      <c r="V49" s="824" t="inlineStr">
        <is>
          <t>SZ-AC6 ：Limiting the DC charging current</t>
        </is>
      </c>
      <c r="W49" s="161" t="inlineStr">
        <is>
          <t>[SYI_AC6_002_011]LT4 current measurement plausibility check.html</t>
        </is>
      </c>
      <c r="X49" s="162" t="n">
        <v>2</v>
      </c>
      <c r="Y49" s="162" t="n">
        <v>0</v>
      </c>
      <c r="Z49" s="162" t="n">
        <v>0</v>
      </c>
      <c r="AA49" s="481" t="n">
        <v>2</v>
      </c>
      <c r="AB49" s="494" t="inlineStr">
        <is>
          <t>TSR-CCU-106</t>
        </is>
      </c>
      <c r="AC49" s="927" t="n"/>
      <c r="AD49" s="472" t="n"/>
      <c r="AE49" s="842" t="n"/>
      <c r="AG49" s="231" t="inlineStr"/>
      <c r="AH49" s="223" t="inlineStr"/>
      <c r="AI49" s="43" t="inlineStr"/>
      <c r="AJ49" s="43" t="inlineStr"/>
      <c r="AK49" s="43" t="inlineStr"/>
      <c r="AL49" s="266" t="n"/>
      <c r="AM49" s="231" t="n"/>
      <c r="AN49" s="765" t="n"/>
      <c r="AO49" s="223">
        <f>EXACT(W49,AG49)</f>
        <v/>
      </c>
      <c r="AP49" s="43">
        <f>EXACT(X49,AH49)</f>
        <v/>
      </c>
      <c r="AQ49" s="43">
        <f>EXACT(Y49,AI49)</f>
        <v/>
      </c>
      <c r="AR49" s="43">
        <f>EXACT(Z49,AJ49)</f>
        <v/>
      </c>
      <c r="AS49" s="266">
        <f>EXACT(AA49,AK49)</f>
        <v/>
      </c>
      <c r="AT49" t="inlineStr"/>
      <c r="AU49" t="inlineStr"/>
    </row>
    <row r="50" ht="15" customHeight="1" thickBot="1">
      <c r="A50" s="439" t="inlineStr">
        <is>
          <t>Yes</t>
        </is>
      </c>
      <c r="B50" s="440" t="inlineStr">
        <is>
          <t>Yes</t>
        </is>
      </c>
      <c r="C50" s="445" t="inlineStr">
        <is>
          <t>Yes</t>
        </is>
      </c>
      <c r="D50" s="895">
        <f t="array" ref="D50">IFERROR(
      _xlfn._xlws.FILTER(FuSa_Charger!$D$3:$D$520, FuSa_Charger!$W$3:$W$520 = $W50),
      IFERROR(
          _xlfn._xlws.FILTER(Function_14DCDC!$D$3:$D$503,Function_14DCDC!$W$3:$W$503 = $W50),
          IFERROR(
              _xlfn._xlws.FILTER(Function_Charger!$D$3:$D$510,Function_Charger!$W$3:$W$510 = $W50),
              IFERROR(
                  _xlfn._xlws.FILTER(FuSa_14DCDC!$D$3:$D$500,FuSa_14DCDC!$W$3:$W$500 = $W50),
                  IFERROR(
                      _xlfn._xlws.FILTER(FuSa_14DCDC_EFAN!$D$3:$D$500,FuSa_14DCDC_EFAN!$W$3:$W$500 = $W50),
                      IFERROR(
                          _xlfn._xlws.FILTER(FuSa_FaultInjection!$D$3:$D$500,FuSa_FaultInjection!$W$3:$W$500 = $W50),
                          IFERROR(
                             _xlfn._xlws.FILTER(Function_SCC!$D$3:$D$525,Function_SCC!$W$3:$W$525 = $W50),
                             IFERROR(
                                _xlfn._xlws.FILTER(FuSa_FTT!$D$3:$D$500,FuSa_FTT!$W$3:$W$500 = $W50),
                                "NA"
                      )
                    )
                 )
              )
           )
        )
     )
  )</f>
        <v/>
      </c>
      <c r="E50" s="896">
        <f t="array" ref="E50">IFERROR(
      _xlfn._xlws.FILTER(FuSa_Charger!$E$3:$E$520, FuSa_Charger!$W$3:$W$520 = $W50),
      IFERROR(
          _xlfn._xlws.FILTER(Function_14DCDC!$E$3:$E$503,Function_14DCDC!$W$3:$W$503 = $W50),
          IFERROR(
              _xlfn._xlws.FILTER(Function_Charger!$E$3:$E$510,Function_Charger!$W$3:$W$510 = $W50),
              IFERROR(
                  _xlfn._xlws.FILTER(FuSa_14DCDC!$E$3:$E$500,FuSa_14DCDC!$W$3:$W$500 = $W50),
                  IFERROR(
                      _xlfn._xlws.FILTER(FuSa_14DCDC_EFAN!$E$3:$E$500,FuSa_14DCDC_EFAN!$W$3:$W$500 = $W50),
                      IFERROR(
                          _xlfn._xlws.FILTER(FuSa_FaultInjection!$E$3:$E$500,FuSa_FaultInjection!$W$3:$W$500 = $W50),
                          IFERROR(
                             _xlfn._xlws.FILTER(Function_SCC!$E$3:$E$525,Function_SCC!$W$3:$W$525 = $W50),
                             IFERROR(
                                _xlfn._xlws.FILTER(FuSa_FTT!$E$3:$E$500,FuSa_FTT!$W$3:$W$500 = $W50),
                                "NA"
                      )
                    )
                 )
              )
           )
        )
     )
  )</f>
        <v/>
      </c>
      <c r="F50" s="980">
        <f t="array" ref="F50">IFERROR(
      _xlfn._xlws.FILTER(FuSa_Charger!$F$3:$F$520, FuSa_Charger!$W$3:$W$520 = $W50),
      IFERROR(
          _xlfn._xlws.FILTER(Function_14DCDC!$F$3:$F$503,Function_14DCDC!$W$3:$W$503 = $W50),
          IFERROR(
              _xlfn._xlws.FILTER(Function_Charger!$F$3:$F$510,Function_Charger!$W$3:$W$510 = $W50),
              IFERROR(
                  _xlfn._xlws.FILTER(FuSa_14DCDC!$F$3:$F$500,FuSa_14DCDC!$W$3:$W$500 = $W50),
                  IFERROR(
                      _xlfn._xlws.FILTER(FuSa_14DCDC_EFAN!$F$3:$F$500,FuSa_14DCDC_EFAN!$W$3:$W$500 = $W50),
                      IFERROR(
                          _xlfn._xlws.FILTER(FuSa_FaultInjection!$F$3:$F$500,FuSa_FaultInjection!$W$3:$W$500 = $W50),
                          IFERROR(
                             _xlfn._xlws.FILTER(Function_SCC!$F$3:$F$525,Function_SCC!$W$3:$W$525 = $W50),
                             IFERROR(
                                _xlfn._xlws.FILTER(FuSa_FTT!$F$3:$F$500,FuSa_FTT!$W$3:$W$500 = $W50),
                                "NA"
                      )
                    )
                 )
              )
           )
        )
     )
  )</f>
        <v/>
      </c>
      <c r="G50" s="980">
        <f t="array" ref="G50">IFERROR(
      _xlfn._xlws.FILTER(FuSa_Charger!$G$3:$G$520, FuSa_Charger!$W$3:$W$520 = $W50),
      IFERROR(
          _xlfn._xlws.FILTER(Function_14DCDC!$G$3:$G$503,Function_14DCDC!$W$3:$W$503 = $W50),
          IFERROR(
              _xlfn._xlws.FILTER(Function_Charger!$G$3:$G$510,Function_Charger!$W$3:$W$510 = $W50),
              IFERROR(
                  _xlfn._xlws.FILTER(FuSa_14DCDC!$G$3:$G$500,FuSa_14DCDC!$W$3:$W$500 = $W50),
                  IFERROR(
                      _xlfn._xlws.FILTER(FuSa_14DCDC_EFAN!$G$3:$G$500,FuSa_14DCDC_EFAN!$W$3:$W$500 = $W50),
                      IFERROR(
                          _xlfn._xlws.FILTER(FuSa_FaultInjection!$G$3:$G$500,FuSa_FaultInjection!$W$3:$W$500 = $W50),
                          IFERROR(
                             _xlfn._xlws.FILTER(Function_SCC!$G$3:$G$525,Function_SCC!$W$3:$W$525 = $W50),
                             IFERROR(
                                _xlfn._xlws.FILTER(FuSa_FTT!$G$3:$G$500,FuSa_FTT!$W$3:$W$500 = $W50),
                                "NA"
                      )
                    )
                 )
              )
           )
        )
     )
  )</f>
        <v/>
      </c>
      <c r="H50" s="980">
        <f t="array" ref="H50">IFERROR(
      _xlfn._xlws.FILTER(FuSa_Charger!$H$3:$H$520, FuSa_Charger!$W$3:$W$520 = $W50),
      IFERROR(
          _xlfn._xlws.FILTER(Function_14DCDC!$H$3:$H$503,Function_14DCDC!$W$3:$W$503 = $W50),
          IFERROR(
              _xlfn._xlws.FILTER(Function_Charger!$H$3:$H$510,Function_Charger!$W$3:$W$510 = $W50),
              IFERROR(
                  _xlfn._xlws.FILTER(FuSa_14DCDC!$H$3:$H$500,FuSa_14DCDC!$W$3:$W$500 = $W50),
                  IFERROR(
                      _xlfn._xlws.FILTER(FuSa_14DCDC_EFAN!$H$3:$H$500,FuSa_14DCDC_EFAN!$W$3:$W$500 = $W50),
                      IFERROR(
                          _xlfn._xlws.FILTER(FuSa_FaultInjection!$H$3:$H$500,FuSa_FaultInjection!$W$3:$W$500 = $W50),
                          IFERROR(
                             _xlfn._xlws.FILTER(Function_SCC!$H$3:$H$525,Function_SCC!$W$3:$W$525 = $W50),
                             IFERROR(
                                _xlfn._xlws.FILTER(FuSa_FTT!$H$3:$H$500,FuSa_FTT!$W$3:$W$500 = $W50),
                                "NA"
                      )
                    )
                 )
              )
           )
        )
     )
  )</f>
        <v/>
      </c>
      <c r="I50" s="896">
        <f t="array" ref="I50">IFERROR(
      _xlfn._xlws.FILTER(FuSa_Charger!$I$3:$I$520, FuSa_Charger!$W$3:$W$520 = $W50),
      IFERROR(
          _xlfn._xlws.FILTER(Function_14DCDC!$I$3:$I$503,Function_14DCDC!$W$3:$W$503 = $W50),
          IFERROR(
              _xlfn._xlws.FILTER(Function_Charger!$I$3:$I$510,Function_Charger!$W$3:$W$510 = $W50),
              IFERROR(
                  _xlfn._xlws.FILTER(FuSa_14DCDC!$I$3:$I$500,FuSa_14DCDC!$W$3:$W$500 = $W50),
                  IFERROR(
                      _xlfn._xlws.FILTER(FuSa_14DCDC_EFAN!$I$3:$I$500,FuSa_14DCDC_EFAN!$W$3:$W$500 = $W50),
                      IFERROR(
                          _xlfn._xlws.FILTER(FuSa_FaultInjection!$I$3:$I$500,FuSa_FaultInjection!$W$3:$W$500 = $W50),
                          IFERROR(
                             _xlfn._xlws.FILTER(Function_SCC!$I$3:$I$525,Function_SCC!$W$3:$W$525 = $W50),
                             IFERROR(
                                _xlfn._xlws.FILTER(FuSa_FTT!$I$3:$I$500,FuSa_FTT!$W$3:$W$500 = $W50),
                                "NA"
                      )
                    )
                 )
              )
           )
        )
     )
  )</f>
        <v/>
      </c>
      <c r="J50" s="908" t="n"/>
      <c r="K50" s="436" t="n"/>
      <c r="L50" s="436" t="n"/>
      <c r="M50" s="436" t="n"/>
      <c r="N50" s="891" t="n"/>
      <c r="O50" s="902">
        <f t="array" ref="O50">IFERROR(
      _xlfn._xlws.FILTER(FuSa_Charger!$O$3:$O$520, FuSa_Charger!$W$3:$W$520 = $W50),
      IFERROR(
          _xlfn._xlws.FILTER(Function_14DCDC!$O$3:$O$503,Function_14DCDC!$W$3:$W$503 = $W50),
          IFERROR(
              _xlfn._xlws.FILTER(Function_Charger!$O$3:$O$510,Function_Charger!$W$3:$W$510 = $W50),
              IFERROR(
                  _xlfn._xlws.FILTER(FuSa_14DCDC!$O$3:$O$500,FuSa_14DCDC!$W$3:$W$500 = $W50),
                  IFERROR(
                      _xlfn._xlws.FILTER(FuSa_14DCDC_EFAN!$O$3:$O$500,FuSa_14DCDC_EFAN!$W$3:$W$500 = $W50),
                      IFERROR(
                          _xlfn._xlws.FILTER(FuSa_FaultInjection!$O$3:$O$500,FuSa_FaultInjection!$W$3:$W$500 = $W50),
                          IFERROR(
                             _xlfn._xlws.FILTER(Function_SCC!$O$3:$O$525,Function_SCC!$W$3:$W$525 = $W50),
                             IFERROR(
                                _xlfn._xlws.FILTER(FuSa_FTT!$O$3:$O$500,FuSa_FTT!$W$3:$W$500 = $W50),
                                "NA"
                      )
                    )
                 )
              )
           )
        )
     )
  )</f>
        <v/>
      </c>
      <c r="P50" s="896">
        <f t="array" ref="P50">IFERROR(
      _xlfn._xlws.FILTER(FuSa_Charger!$Q$3:$Q$520, FuSa_Charger!$W$3:$W$520 = $W50),
      IFERROR(
          _xlfn._xlws.FILTER(Function_14DCDC!$Q$3:$Q$503,Function_14DCDC!$W$3:$W$503 = $W50),
          IFERROR(
              _xlfn._xlws.FILTER(Function_Charger!$Q$3:$Q$510,Function_Charger!$W$3:$W$510 = $W50),
              IFERROR(
                  _xlfn._xlws.FILTER(FuSa_14DCDC!$Q$3:$Q$500,FuSa_14DCDC!$W$3:$W$500 = $W50),
                  IFERROR(
                      _xlfn._xlws.FILTER(FuSa_14DCDC_EFAN!$Q$3:$Q$500,FuSa_14DCDC_EFAN!$W$3:$W$500 = $W50),
                      IFERROR(
                          _xlfn._xlws.FILTER(FuSa_FaultInjection!$Q$3:$Q$500,FuSa_FaultInjection!$W$3:$W$500 = $W50),
                          IFERROR(
                             _xlfn._xlws.FILTER(Function_SCC!$Q$3:$Q$525,Function_SCC!$W$3:$W$525 = $W50),
                             IFERROR(
                                _xlfn._xlws.FILTER(FuSa_FTT!$Q$3:$Q$500,FuSa_FTT!$W$3:$W$500 = $W50),
                                "NA"
                      )
                    )
                 )
              )
           )
        )
     )
  )</f>
        <v/>
      </c>
      <c r="Q50" s="896">
        <f t="array" ref="Q50">IFERROR(
      _xlfn._xlws.FILTER(FuSa_Charger!$R$3:$R$520, FuSa_Charger!$W$3:$W$520 = $W50),
      IFERROR(
          _xlfn._xlws.FILTER(Function_14DCDC!$R$3:$R$503,Function_14DCDC!$W$3:$W$503 = $W50),
          IFERROR(
              _xlfn._xlws.FILTER(Function_Charger!$R$3:$R$510,Function_Charger!$W$3:$W$510 = $W50),
              IFERROR(
                  _xlfn._xlws.FILTER(FuSa_14DCDC!$R$3:$R$500,FuSa_14DCDC!$W$3:$W$500 = $W50),
                  IFERROR(
                      _xlfn._xlws.FILTER(FuSa_14DCDC_EFAN!$R$3:$R$500,FuSa_14DCDC_EFAN!$W$3:$W$500 = $W50),
                      IFERROR(
                          _xlfn._xlws.FILTER(FuSa_FaultInjection!$R$3:$R$500,FuSa_FaultInjection!$W$3:$W$500 = $W50),
                          IFERROR(
                             _xlfn._xlws.FILTER(Function_SCC!$R$3:$R$525,Function_SCC!$W$3:$W$525 = $W50),
                             IFERROR(
                                _xlfn._xlws.FILTER(FuSa_FTT!$R$3:$R$500,FuSa_FTT!$W$3:$W$500 = $W50),
                                "NA"
                      )
                    )
                 )
              )
           )
        )
     )
  )</f>
        <v/>
      </c>
      <c r="R50" s="980">
        <f t="array" ref="R50">IFERROR(
      _xlfn._xlws.FILTER(FuSa_Charger!$S$3:$S$520, FuSa_Charger!$W$3:$W$520 = $W50),
      IFERROR(
          _xlfn._xlws.FILTER(Function_14DCDC!$S$3:$S$503,Function_14DCDC!$W$3:$W$503 = $W50),
          IFERROR(
              _xlfn._xlws.FILTER(Function_Charger!$S$3:$S$510,Function_Charger!$W$3:$W$510 = $W50),
              IFERROR(
                  _xlfn._xlws.FILTER(FuSa_14DCDC!$S$3:$S$500,FuSa_14DCDC!$W$3:$W$500 = $W50),
                  IFERROR(
                      _xlfn._xlws.FILTER(FuSa_14DCDC_EFAN!$S$3:$S$500,FuSa_14DCDC_EFAN!$W$3:$W$500 = $W50),
                      IFERROR(
                          _xlfn._xlws.FILTER(FuSa_FaultInjection!$S$3:$S$500,FuSa_FaultInjection!$W$3:$W$500 = $W50),
                          IFERROR(
                             _xlfn._xlws.FILTER(Function_SCC!$S$3:$S$525,Function_SCC!$W$3:$W$525 = $W50),
                             IFERROR(
                                _xlfn._xlws.FILTER(FuSa_FTT!$S$3:$S$500,FuSa_FTT!$W$3:$W$500 = $W50),
                                "NA"
                      )
                    )
                 )
              )
           )
        )
     )
  )</f>
        <v/>
      </c>
      <c r="S50" s="901">
        <f t="array" ref="S50">IFERROR(
      _xlfn._xlws.FILTER(FuSa_Charger!$T$3:$T$520, FuSa_Charger!$W$3:$W$520 = $W50),
      IFERROR(
          _xlfn._xlws.FILTER(Function_14DCDC!$T$3:$T$503,Function_14DCDC!$W$3:$W$503 = $W50),
          IFERROR(
              _xlfn._xlws.FILTER(Function_Charger!$T$3:$T$510,Function_Charger!$W$3:$W$510 = $W50),
              IFERROR(
                  _xlfn._xlws.FILTER(FuSa_14DCDC!$T$3:$T$500,FuSa_14DCDC!$W$3:$W$500 = $W50),
                  IFERROR(
                      _xlfn._xlws.FILTER(FuSa_14DCDC_EFAN!$T$3:$T$500,FuSa_14DCDC_EFAN!$W$3:$W$500 = $W50),
                      IFERROR(
                          _xlfn._xlws.FILTER(FuSa_FaultInjection!$T$3:$T$500,FuSa_FaultInjection!$W$3:$W$500 = $W50),
                          IFERROR(
                             _xlfn._xlws.FILTER(Function_SCC!$T$3:$T$525,Function_SCC!$W$3:$W$525 = $W50),
                             IFERROR(
                                _xlfn._xlws.FILTER(FuSa_FTT!$T$3:$T$500,FuSa_FTT!$W$3:$W$500 = $W50),
                                "NA"
                      )
                    )
                 )
              )
           )
        )
     )
  )</f>
        <v/>
      </c>
      <c r="T50" s="901">
        <f t="array" ref="T50">IFERROR(
      _xlfn._xlws.FILTER(FuSa_Charger!$U$3:$U$520, FuSa_Charger!$W$3:$W$520 = $W50),
      IFERROR(
          _xlfn._xlws.FILTER(Function_14DCDC!$U$3:$U$503,Function_14DCDC!$W$3:$W$503 = $W50),
          IFERROR(
              _xlfn._xlws.FILTER(Function_Charger!$U$3:$U$510,Function_Charger!$W$3:$W$510 = $W50),
              IFERROR(
                  _xlfn._xlws.FILTER(FuSa_14DCDC!$U$3:$U$500,FuSa_14DCDC!$W$3:$W$500 = $W50),
                  IFERROR(
                      _xlfn._xlws.FILTER(FuSa_14DCDC_EFAN!$U$3:$U$500,FuSa_14DCDC_EFAN!$W$3:$W$500 = $W50),
                      IFERROR(
                          _xlfn._xlws.FILTER(FuSa_FaultInjection!$U$3:$U$500,FuSa_FaultInjection!$W$3:$W$500 = $W50),
                          IFERROR(
                             _xlfn._xlws.FILTER(Function_SCC!$U$3:$U$525,Function_SCC!$W$3:$W$525 = $W50),
                             IFERROR(
                                _xlfn._xlws.FILTER(FuSa_FTT!$U$3:$U$500,FuSa_FTT!$W$3:$W$500 = $W50),
                                "NA"
                      )
                    )
                 )
              )
           )
        )
     )
  )</f>
        <v/>
      </c>
      <c r="U50" s="917">
        <f t="array" ref="U50">IFERROR(
      _xlfn._xlws.FILTER(FuSa_Charger!$V$3:$V$520, FuSa_Charger!$W$3:$W$520 = $W50),
      IFERROR(
          _xlfn._xlws.FILTER(Function_14DCDC!$V$3:$V$503,Function_14DCDC!$W$3:$W$503 = $W50),
          IFERROR(
              _xlfn._xlws.FILTER(Function_Charger!$V$3:$V$510,Function_Charger!$W$3:$W$510 = $W50),
              IFERROR(
                  _xlfn._xlws.FILTER(FuSa_14DCDC!$V$3:$V$500,FuSa_14DCDC!$W$3:$W$500 = $W50),
                  IFERROR(
                      _xlfn._xlws.FILTER(FuSa_14DCDC_EFAN!$V$3:$V$500,FuSa_14DCDC_EFAN!$W$3:$W$500 = $W50),
                      IFERROR(
                          _xlfn._xlws.FILTER(FuSa_FaultInjection!$V$3:$V$500,FuSa_FaultInjection!$W$3:$W$500 = $W50),
                          IFERROR(
                             _xlfn._xlws.FILTER(Function_SCC!$V$3:$V$525,Function_SCC!$W$3:$W$525 = $W50),
                             IFERROR(
                                _xlfn._xlws.FILTER(FuSa_FTT!$V$3:$V$500,FuSa_FTT!$W$3:$W$500 = $W50),
                                "NA"
                      )
                    )
                 )
              )
           )
        )
     )
  )</f>
        <v/>
      </c>
      <c r="V50" s="898" t="inlineStr">
        <is>
          <t>Fault Tolerant Time Interval</t>
        </is>
      </c>
      <c r="W50" s="499" t="inlineStr">
        <is>
          <t>[SYI_FTT_001]BMW_SS_CMD_NO_AC_Charging CHG.html</t>
        </is>
      </c>
      <c r="X50" s="247" t="n">
        <v>1</v>
      </c>
      <c r="Y50" s="247" t="n">
        <v>0</v>
      </c>
      <c r="Z50" s="247" t="n">
        <v>0</v>
      </c>
      <c r="AA50" s="925" t="n">
        <v>1</v>
      </c>
      <c r="AB50" s="920" t="inlineStr">
        <is>
          <t>TSR-CCU-011</t>
        </is>
      </c>
      <c r="AC50" s="926" t="n"/>
      <c r="AD50" s="328" t="n"/>
      <c r="AE50" s="755" t="n"/>
      <c r="AG50" s="231" t="inlineStr"/>
      <c r="AH50" s="223" t="inlineStr"/>
      <c r="AI50" s="43" t="inlineStr"/>
      <c r="AJ50" s="43" t="inlineStr"/>
      <c r="AK50" s="43" t="inlineStr"/>
      <c r="AL50" s="266" t="n"/>
      <c r="AM50" s="231" t="n"/>
      <c r="AN50" s="765" t="n"/>
      <c r="AO50" s="223">
        <f>EXACT(W50,AG50)</f>
        <v/>
      </c>
      <c r="AP50" s="43">
        <f>EXACT(X50,AH50)</f>
        <v/>
      </c>
      <c r="AQ50" s="43">
        <f>EXACT(Y50,AI50)</f>
        <v/>
      </c>
      <c r="AR50" s="43">
        <f>EXACT(Z50,AJ50)</f>
        <v/>
      </c>
      <c r="AS50" s="266">
        <f>EXACT(AA50,AK50)</f>
        <v/>
      </c>
      <c r="AT50" t="inlineStr"/>
      <c r="AU50" t="inlineStr"/>
    </row>
    <row r="51" ht="15" customHeight="1" thickBot="1">
      <c r="A51" s="439" t="inlineStr">
        <is>
          <t>Yes</t>
        </is>
      </c>
      <c r="B51" s="440" t="inlineStr">
        <is>
          <t>Yes</t>
        </is>
      </c>
      <c r="C51" s="445" t="inlineStr">
        <is>
          <t>Yes</t>
        </is>
      </c>
      <c r="D51" s="910">
        <f t="array" ref="D51">IFERROR(
      _xlfn._xlws.FILTER(FuSa_Charger!$D$3:$D$520, FuSa_Charger!$W$3:$W$520 = $W51),
      IFERROR(
          _xlfn._xlws.FILTER(Function_14DCDC!$D$3:$D$503,Function_14DCDC!$W$3:$W$503 = $W51),
          IFERROR(
              _xlfn._xlws.FILTER(Function_Charger!$D$3:$D$510,Function_Charger!$W$3:$W$510 = $W51),
              IFERROR(
                  _xlfn._xlws.FILTER(FuSa_14DCDC!$D$3:$D$500,FuSa_14DCDC!$W$3:$W$500 = $W51),
                  IFERROR(
                      _xlfn._xlws.FILTER(FuSa_14DCDC_EFAN!$D$3:$D$500,FuSa_14DCDC_EFAN!$W$3:$W$500 = $W51),
                      IFERROR(
                          _xlfn._xlws.FILTER(FuSa_FaultInjection!$D$3:$D$500,FuSa_FaultInjection!$W$3:$W$500 = $W51),
                          IFERROR(
                             _xlfn._xlws.FILTER(Function_SCC!$D$3:$D$525,Function_SCC!$W$3:$W$525 = $W51),
                             IFERROR(
                                _xlfn._xlws.FILTER(FuSa_FTT!$D$3:$D$500,FuSa_FTT!$W$3:$W$500 = $W51),
                                "NA"
                      )
                    )
                 )
              )
           )
        )
     )
  )</f>
        <v/>
      </c>
      <c r="E51" s="900">
        <f t="array" ref="E51">IFERROR(
      _xlfn._xlws.FILTER(FuSa_Charger!$E$3:$E$520, FuSa_Charger!$W$3:$W$520 = $W51),
      IFERROR(
          _xlfn._xlws.FILTER(Function_14DCDC!$E$3:$E$503,Function_14DCDC!$W$3:$W$503 = $W51),
          IFERROR(
              _xlfn._xlws.FILTER(Function_Charger!$E$3:$E$510,Function_Charger!$W$3:$W$510 = $W51),
              IFERROR(
                  _xlfn._xlws.FILTER(FuSa_14DCDC!$E$3:$E$500,FuSa_14DCDC!$W$3:$W$500 = $W51),
                  IFERROR(
                      _xlfn._xlws.FILTER(FuSa_14DCDC_EFAN!$E$3:$E$500,FuSa_14DCDC_EFAN!$W$3:$W$500 = $W51),
                      IFERROR(
                          _xlfn._xlws.FILTER(FuSa_FaultInjection!$E$3:$E$500,FuSa_FaultInjection!$W$3:$W$500 = $W51),
                          IFERROR(
                             _xlfn._xlws.FILTER(Function_SCC!$E$3:$E$525,Function_SCC!$W$3:$W$525 = $W51),
                             IFERROR(
                                _xlfn._xlws.FILTER(FuSa_FTT!$E$3:$E$500,FuSa_FTT!$W$3:$W$500 = $W51),
                                "NA"
                      )
                    )
                 )
              )
           )
        )
     )
  )</f>
        <v/>
      </c>
      <c r="F51" s="980">
        <f t="array" ref="F51">IFERROR(
      _xlfn._xlws.FILTER(FuSa_Charger!$F$3:$F$520, FuSa_Charger!$W$3:$W$520 = $W51),
      IFERROR(
          _xlfn._xlws.FILTER(Function_14DCDC!$F$3:$F$503,Function_14DCDC!$W$3:$W$503 = $W51),
          IFERROR(
              _xlfn._xlws.FILTER(Function_Charger!$F$3:$F$510,Function_Charger!$W$3:$W$510 = $W51),
              IFERROR(
                  _xlfn._xlws.FILTER(FuSa_14DCDC!$F$3:$F$500,FuSa_14DCDC!$W$3:$W$500 = $W51),
                  IFERROR(
                      _xlfn._xlws.FILTER(FuSa_14DCDC_EFAN!$F$3:$F$500,FuSa_14DCDC_EFAN!$W$3:$W$500 = $W51),
                      IFERROR(
                          _xlfn._xlws.FILTER(FuSa_FaultInjection!$F$3:$F$500,FuSa_FaultInjection!$W$3:$W$500 = $W51),
                          IFERROR(
                             _xlfn._xlws.FILTER(Function_SCC!$F$3:$F$525,Function_SCC!$W$3:$W$525 = $W51),
                             IFERROR(
                                _xlfn._xlws.FILTER(FuSa_FTT!$F$3:$F$500,FuSa_FTT!$W$3:$W$500 = $W51),
                                "NA"
                      )
                    )
                 )
              )
           )
        )
     )
  )</f>
        <v/>
      </c>
      <c r="G51" s="980">
        <f t="array" ref="G51">IFERROR(
      _xlfn._xlws.FILTER(FuSa_Charger!$G$3:$G$520, FuSa_Charger!$W$3:$W$520 = $W51),
      IFERROR(
          _xlfn._xlws.FILTER(Function_14DCDC!$G$3:$G$503,Function_14DCDC!$W$3:$W$503 = $W51),
          IFERROR(
              _xlfn._xlws.FILTER(Function_Charger!$G$3:$G$510,Function_Charger!$W$3:$W$510 = $W51),
              IFERROR(
                  _xlfn._xlws.FILTER(FuSa_14DCDC!$G$3:$G$500,FuSa_14DCDC!$W$3:$W$500 = $W51),
                  IFERROR(
                      _xlfn._xlws.FILTER(FuSa_14DCDC_EFAN!$G$3:$G$500,FuSa_14DCDC_EFAN!$W$3:$W$500 = $W51),
                      IFERROR(
                          _xlfn._xlws.FILTER(FuSa_FaultInjection!$G$3:$G$500,FuSa_FaultInjection!$W$3:$W$500 = $W51),
                          IFERROR(
                             _xlfn._xlws.FILTER(Function_SCC!$G$3:$G$525,Function_SCC!$W$3:$W$525 = $W51),
                             IFERROR(
                                _xlfn._xlws.FILTER(FuSa_FTT!$G$3:$G$500,FuSa_FTT!$W$3:$W$500 = $W51),
                                "NA"
                      )
                    )
                 )
              )
           )
        )
     )
  )</f>
        <v/>
      </c>
      <c r="H51" s="980">
        <f t="array" ref="H51">IFERROR(
      _xlfn._xlws.FILTER(FuSa_Charger!$H$3:$H$520, FuSa_Charger!$W$3:$W$520 = $W51),
      IFERROR(
          _xlfn._xlws.FILTER(Function_14DCDC!$H$3:$H$503,Function_14DCDC!$W$3:$W$503 = $W51),
          IFERROR(
              _xlfn._xlws.FILTER(Function_Charger!$H$3:$H$510,Function_Charger!$W$3:$W$510 = $W51),
              IFERROR(
                  _xlfn._xlws.FILTER(FuSa_14DCDC!$H$3:$H$500,FuSa_14DCDC!$W$3:$W$500 = $W51),
                  IFERROR(
                      _xlfn._xlws.FILTER(FuSa_14DCDC_EFAN!$H$3:$H$500,FuSa_14DCDC_EFAN!$W$3:$W$500 = $W51),
                      IFERROR(
                          _xlfn._xlws.FILTER(FuSa_FaultInjection!$H$3:$H$500,FuSa_FaultInjection!$W$3:$W$500 = $W51),
                          IFERROR(
                             _xlfn._xlws.FILTER(Function_SCC!$H$3:$H$525,Function_SCC!$W$3:$W$525 = $W51),
                             IFERROR(
                                _xlfn._xlws.FILTER(FuSa_FTT!$H$3:$H$500,FuSa_FTT!$W$3:$W$500 = $W51),
                                "NA"
                      )
                    )
                 )
              )
           )
        )
     )
  )</f>
        <v/>
      </c>
      <c r="I51" s="900">
        <f t="array" ref="I51">IFERROR(
      _xlfn._xlws.FILTER(FuSa_Charger!$I$3:$I$520, FuSa_Charger!$W$3:$W$520 = $W51),
      IFERROR(
          _xlfn._xlws.FILTER(Function_14DCDC!$I$3:$I$503,Function_14DCDC!$W$3:$W$503 = $W51),
          IFERROR(
              _xlfn._xlws.FILTER(Function_Charger!$I$3:$I$510,Function_Charger!$W$3:$W$510 = $W51),
              IFERROR(
                  _xlfn._xlws.FILTER(FuSa_14DCDC!$I$3:$I$500,FuSa_14DCDC!$W$3:$W$500 = $W51),
                  IFERROR(
                      _xlfn._xlws.FILTER(FuSa_14DCDC_EFAN!$I$3:$I$500,FuSa_14DCDC_EFAN!$W$3:$W$500 = $W51),
                      IFERROR(
                          _xlfn._xlws.FILTER(FuSa_FaultInjection!$I$3:$I$500,FuSa_FaultInjection!$W$3:$W$500 = $W51),
                          IFERROR(
                             _xlfn._xlws.FILTER(Function_SCC!$I$3:$I$525,Function_SCC!$W$3:$W$525 = $W51),
                             IFERROR(
                                _xlfn._xlws.FILTER(FuSa_FTT!$I$3:$I$500,FuSa_FTT!$W$3:$W$500 = $W51),
                                "NA"
                      )
                    )
                 )
              )
           )
        )
     )
  )</f>
        <v/>
      </c>
      <c r="J51" s="736" t="n"/>
      <c r="K51" s="441" t="n"/>
      <c r="L51" s="441" t="n"/>
      <c r="M51" s="441" t="n"/>
      <c r="N51" s="608" t="n"/>
      <c r="O51" s="903">
        <f t="array" ref="O51">IFERROR(
      _xlfn._xlws.FILTER(FuSa_Charger!$O$3:$O$520, FuSa_Charger!$W$3:$W$520 = $W51),
      IFERROR(
          _xlfn._xlws.FILTER(Function_14DCDC!$O$3:$O$503,Function_14DCDC!$W$3:$W$503 = $W51),
          IFERROR(
              _xlfn._xlws.FILTER(Function_Charger!$O$3:$O$510,Function_Charger!$W$3:$W$510 = $W51),
              IFERROR(
                  _xlfn._xlws.FILTER(FuSa_14DCDC!$O$3:$O$500,FuSa_14DCDC!$W$3:$W$500 = $W51),
                  IFERROR(
                      _xlfn._xlws.FILTER(FuSa_14DCDC_EFAN!$O$3:$O$500,FuSa_14DCDC_EFAN!$W$3:$W$500 = $W51),
                      IFERROR(
                          _xlfn._xlws.FILTER(FuSa_FaultInjection!$O$3:$O$500,FuSa_FaultInjection!$W$3:$W$500 = $W51),
                          IFERROR(
                             _xlfn._xlws.FILTER(Function_SCC!$O$3:$O$525,Function_SCC!$W$3:$W$525 = $W51),
                             IFERROR(
                                _xlfn._xlws.FILTER(FuSa_FTT!$O$3:$O$500,FuSa_FTT!$W$3:$W$500 = $W51),
                                "NA"
                      )
                    )
                 )
              )
           )
        )
     )
  )</f>
        <v/>
      </c>
      <c r="P51" s="900">
        <f t="array" ref="P51">IFERROR(
      _xlfn._xlws.FILTER(FuSa_Charger!$Q$3:$Q$520, FuSa_Charger!$W$3:$W$520 = $W51),
      IFERROR(
          _xlfn._xlws.FILTER(Function_14DCDC!$Q$3:$Q$503,Function_14DCDC!$W$3:$W$503 = $W51),
          IFERROR(
              _xlfn._xlws.FILTER(Function_Charger!$Q$3:$Q$510,Function_Charger!$W$3:$W$510 = $W51),
              IFERROR(
                  _xlfn._xlws.FILTER(FuSa_14DCDC!$Q$3:$Q$500,FuSa_14DCDC!$W$3:$W$500 = $W51),
                  IFERROR(
                      _xlfn._xlws.FILTER(FuSa_14DCDC_EFAN!$Q$3:$Q$500,FuSa_14DCDC_EFAN!$W$3:$W$500 = $W51),
                      IFERROR(
                          _xlfn._xlws.FILTER(FuSa_FaultInjection!$Q$3:$Q$500,FuSa_FaultInjection!$W$3:$W$500 = $W51),
                          IFERROR(
                             _xlfn._xlws.FILTER(Function_SCC!$Q$3:$Q$525,Function_SCC!$W$3:$W$525 = $W51),
                             IFERROR(
                                _xlfn._xlws.FILTER(FuSa_FTT!$Q$3:$Q$500,FuSa_FTT!$W$3:$W$500 = $W51),
                                "NA"
                      )
                    )
                 )
              )
           )
        )
     )
  )</f>
        <v/>
      </c>
      <c r="Q51" s="900">
        <f t="array" ref="Q51">IFERROR(
      _xlfn._xlws.FILTER(FuSa_Charger!$R$3:$R$520, FuSa_Charger!$W$3:$W$520 = $W51),
      IFERROR(
          _xlfn._xlws.FILTER(Function_14DCDC!$R$3:$R$503,Function_14DCDC!$W$3:$W$503 = $W51),
          IFERROR(
              _xlfn._xlws.FILTER(Function_Charger!$R$3:$R$510,Function_Charger!$W$3:$W$510 = $W51),
              IFERROR(
                  _xlfn._xlws.FILTER(FuSa_14DCDC!$R$3:$R$500,FuSa_14DCDC!$W$3:$W$500 = $W51),
                  IFERROR(
                      _xlfn._xlws.FILTER(FuSa_14DCDC_EFAN!$R$3:$R$500,FuSa_14DCDC_EFAN!$W$3:$W$500 = $W51),
                      IFERROR(
                          _xlfn._xlws.FILTER(FuSa_FaultInjection!$R$3:$R$500,FuSa_FaultInjection!$W$3:$W$500 = $W51),
                          IFERROR(
                             _xlfn._xlws.FILTER(Function_SCC!$R$3:$R$525,Function_SCC!$W$3:$W$525 = $W51),
                             IFERROR(
                                _xlfn._xlws.FILTER(FuSa_FTT!$R$3:$R$500,FuSa_FTT!$W$3:$W$500 = $W51),
                                "NA"
                      )
                    )
                 )
              )
           )
        )
     )
  )</f>
        <v/>
      </c>
      <c r="R51" s="900">
        <f t="array" ref="R51">IFERROR(
      _xlfn._xlws.FILTER(FuSa_Charger!$S$3:$S$520, FuSa_Charger!$W$3:$W$520 = $W51),
      IFERROR(
          _xlfn._xlws.FILTER(Function_14DCDC!$S$3:$S$503,Function_14DCDC!$W$3:$W$503 = $W51),
          IFERROR(
              _xlfn._xlws.FILTER(Function_Charger!$S$3:$S$510,Function_Charger!$W$3:$W$510 = $W51),
              IFERROR(
                  _xlfn._xlws.FILTER(FuSa_14DCDC!$S$3:$S$500,FuSa_14DCDC!$W$3:$W$500 = $W51),
                  IFERROR(
                      _xlfn._xlws.FILTER(FuSa_14DCDC_EFAN!$S$3:$S$500,FuSa_14DCDC_EFAN!$W$3:$W$500 = $W51),
                      IFERROR(
                          _xlfn._xlws.FILTER(FuSa_FaultInjection!$S$3:$S$500,FuSa_FaultInjection!$W$3:$W$500 = $W51),
                          IFERROR(
                             _xlfn._xlws.FILTER(Function_SCC!$S$3:$S$525,Function_SCC!$W$3:$W$525 = $W51),
                             IFERROR(
                                _xlfn._xlws.FILTER(FuSa_FTT!$S$3:$S$500,FuSa_FTT!$W$3:$W$500 = $W51),
                                "NA"
                      )
                    )
                 )
              )
           )
        )
     )
  )</f>
        <v/>
      </c>
      <c r="S51" s="914">
        <f t="array" ref="S51">IFERROR(
      _xlfn._xlws.FILTER(FuSa_Charger!$T$3:$T$520, FuSa_Charger!$W$3:$W$520 = $W51),
      IFERROR(
          _xlfn._xlws.FILTER(Function_14DCDC!$T$3:$T$503,Function_14DCDC!$W$3:$W$503 = $W51),
          IFERROR(
              _xlfn._xlws.FILTER(Function_Charger!$T$3:$T$510,Function_Charger!$W$3:$W$510 = $W51),
              IFERROR(
                  _xlfn._xlws.FILTER(FuSa_14DCDC!$T$3:$T$500,FuSa_14DCDC!$W$3:$W$500 = $W51),
                  IFERROR(
                      _xlfn._xlws.FILTER(FuSa_14DCDC_EFAN!$T$3:$T$500,FuSa_14DCDC_EFAN!$W$3:$W$500 = $W51),
                      IFERROR(
                          _xlfn._xlws.FILTER(FuSa_FaultInjection!$T$3:$T$500,FuSa_FaultInjection!$W$3:$W$500 = $W51),
                          IFERROR(
                             _xlfn._xlws.FILTER(Function_SCC!$T$3:$T$525,Function_SCC!$W$3:$W$525 = $W51),
                             IFERROR(
                                _xlfn._xlws.FILTER(FuSa_FTT!$T$3:$T$500,FuSa_FTT!$W$3:$W$500 = $W51),
                                "NA"
                      )
                    )
                 )
              )
           )
        )
     )
  )</f>
        <v/>
      </c>
      <c r="T51" s="901">
        <f t="array" ref="T51">IFERROR(
      _xlfn._xlws.FILTER(FuSa_Charger!$U$3:$U$520, FuSa_Charger!$W$3:$W$520 = $W51),
      IFERROR(
          _xlfn._xlws.FILTER(Function_14DCDC!$U$3:$U$503,Function_14DCDC!$W$3:$W$503 = $W51),
          IFERROR(
              _xlfn._xlws.FILTER(Function_Charger!$U$3:$U$510,Function_Charger!$W$3:$W$510 = $W51),
              IFERROR(
                  _xlfn._xlws.FILTER(FuSa_14DCDC!$U$3:$U$500,FuSa_14DCDC!$W$3:$W$500 = $W51),
                  IFERROR(
                      _xlfn._xlws.FILTER(FuSa_14DCDC_EFAN!$U$3:$U$500,FuSa_14DCDC_EFAN!$W$3:$W$500 = $W51),
                      IFERROR(
                          _xlfn._xlws.FILTER(FuSa_FaultInjection!$U$3:$U$500,FuSa_FaultInjection!$W$3:$W$500 = $W51),
                          IFERROR(
                             _xlfn._xlws.FILTER(Function_SCC!$U$3:$U$525,Function_SCC!$W$3:$W$525 = $W51),
                             IFERROR(
                                _xlfn._xlws.FILTER(FuSa_FTT!$U$3:$U$500,FuSa_FTT!$W$3:$W$500 = $W51),
                                "NA"
                      )
                    )
                 )
              )
           )
        )
     )
  )</f>
        <v/>
      </c>
      <c r="U51" s="918">
        <f t="array" ref="U51">IFERROR(
      _xlfn._xlws.FILTER(FuSa_Charger!$V$3:$V$520, FuSa_Charger!$W$3:$W$520 = $W51),
      IFERROR(
          _xlfn._xlws.FILTER(Function_14DCDC!$V$3:$V$503,Function_14DCDC!$W$3:$W$503 = $W51),
          IFERROR(
              _xlfn._xlws.FILTER(Function_Charger!$V$3:$V$510,Function_Charger!$W$3:$W$510 = $W51),
              IFERROR(
                  _xlfn._xlws.FILTER(FuSa_14DCDC!$V$3:$V$500,FuSa_14DCDC!$W$3:$W$500 = $W51),
                  IFERROR(
                      _xlfn._xlws.FILTER(FuSa_14DCDC_EFAN!$V$3:$V$500,FuSa_14DCDC_EFAN!$W$3:$W$500 = $W51),
                      IFERROR(
                          _xlfn._xlws.FILTER(FuSa_FaultInjection!$V$3:$V$500,FuSa_FaultInjection!$W$3:$W$500 = $W51),
                          IFERROR(
                             _xlfn._xlws.FILTER(Function_SCC!$V$3:$V$525,Function_SCC!$W$3:$W$525 = $W51),
                             IFERROR(
                                _xlfn._xlws.FILTER(FuSa_FTT!$V$3:$V$500,FuSa_FTT!$W$3:$W$500 = $W51),
                                "NA"
                      )
                    )
                 )
              )
           )
        )
     )
  )</f>
        <v/>
      </c>
      <c r="V51" s="585" t="inlineStr">
        <is>
          <t>Fault Tolerant Time Interval</t>
        </is>
      </c>
      <c r="W51" s="500" t="inlineStr">
        <is>
          <t>[SYI_FTT_011]LT4_U_Sig Qualifier.html</t>
        </is>
      </c>
      <c r="X51" s="240" t="n">
        <v>1</v>
      </c>
      <c r="Y51" s="240" t="n">
        <v>0</v>
      </c>
      <c r="Z51" s="240" t="n">
        <v>0</v>
      </c>
      <c r="AA51" s="482" t="n">
        <v>1</v>
      </c>
      <c r="AB51" s="443" t="inlineStr">
        <is>
          <t>TSR-CCU-075</t>
        </is>
      </c>
      <c r="AC51" s="742" t="n"/>
      <c r="AD51" s="166" t="n"/>
      <c r="AE51" s="756" t="n"/>
      <c r="AG51" s="231" t="inlineStr"/>
      <c r="AH51" s="223" t="inlineStr"/>
      <c r="AI51" s="43" t="inlineStr"/>
      <c r="AJ51" s="43" t="inlineStr"/>
      <c r="AK51" s="43" t="inlineStr"/>
      <c r="AL51" s="266" t="n"/>
      <c r="AM51" s="231" t="n"/>
      <c r="AN51" s="765" t="n"/>
      <c r="AO51" s="223">
        <f>EXACT(W51,AG51)</f>
        <v/>
      </c>
      <c r="AP51" s="43">
        <f>EXACT(X51,AH51)</f>
        <v/>
      </c>
      <c r="AQ51" s="43">
        <f>EXACT(Y51,AI51)</f>
        <v/>
      </c>
      <c r="AR51" s="43">
        <f>EXACT(Z51,AJ51)</f>
        <v/>
      </c>
      <c r="AS51" s="266">
        <f>EXACT(AA51,AK51)</f>
        <v/>
      </c>
      <c r="AT51" t="inlineStr"/>
      <c r="AU51" t="inlineStr"/>
    </row>
    <row r="52" ht="15" customHeight="1" thickBot="1">
      <c r="A52" s="439" t="inlineStr">
        <is>
          <t>Yes</t>
        </is>
      </c>
      <c r="B52" s="440" t="inlineStr">
        <is>
          <t>Yes</t>
        </is>
      </c>
      <c r="C52" s="445" t="inlineStr">
        <is>
          <t>Yes</t>
        </is>
      </c>
      <c r="D52" s="910">
        <f t="array" ref="D52">IFERROR(
      _xlfn._xlws.FILTER(FuSa_Charger!$D$3:$D$520, FuSa_Charger!$W$3:$W$520 = $W52),
      IFERROR(
          _xlfn._xlws.FILTER(Function_14DCDC!$D$3:$D$503,Function_14DCDC!$W$3:$W$503 = $W52),
          IFERROR(
              _xlfn._xlws.FILTER(Function_Charger!$D$3:$D$510,Function_Charger!$W$3:$W$510 = $W52),
              IFERROR(
                  _xlfn._xlws.FILTER(FuSa_14DCDC!$D$3:$D$500,FuSa_14DCDC!$W$3:$W$500 = $W52),
                  IFERROR(
                      _xlfn._xlws.FILTER(FuSa_14DCDC_EFAN!$D$3:$D$500,FuSa_14DCDC_EFAN!$W$3:$W$500 = $W52),
                      IFERROR(
                          _xlfn._xlws.FILTER(FuSa_FaultInjection!$D$3:$D$500,FuSa_FaultInjection!$W$3:$W$500 = $W52),
                          IFERROR(
                             _xlfn._xlws.FILTER(Function_SCC!$D$3:$D$525,Function_SCC!$W$3:$W$525 = $W52),
                             IFERROR(
                                _xlfn._xlws.FILTER(FuSa_FTT!$D$3:$D$500,FuSa_FTT!$W$3:$W$500 = $W52),
                                "NA"
                      )
                    )
                 )
              )
           )
        )
     )
  )</f>
        <v/>
      </c>
      <c r="E52" s="900">
        <f t="array" ref="E52">IFERROR(
      _xlfn._xlws.FILTER(FuSa_Charger!$E$3:$E$520, FuSa_Charger!$W$3:$W$520 = $W52),
      IFERROR(
          _xlfn._xlws.FILTER(Function_14DCDC!$E$3:$E$503,Function_14DCDC!$W$3:$W$503 = $W52),
          IFERROR(
              _xlfn._xlws.FILTER(Function_Charger!$E$3:$E$510,Function_Charger!$W$3:$W$510 = $W52),
              IFERROR(
                  _xlfn._xlws.FILTER(FuSa_14DCDC!$E$3:$E$500,FuSa_14DCDC!$W$3:$W$500 = $W52),
                  IFERROR(
                      _xlfn._xlws.FILTER(FuSa_14DCDC_EFAN!$E$3:$E$500,FuSa_14DCDC_EFAN!$W$3:$W$500 = $W52),
                      IFERROR(
                          _xlfn._xlws.FILTER(FuSa_FaultInjection!$E$3:$E$500,FuSa_FaultInjection!$W$3:$W$500 = $W52),
                          IFERROR(
                             _xlfn._xlws.FILTER(Function_SCC!$E$3:$E$525,Function_SCC!$W$3:$W$525 = $W52),
                             IFERROR(
                                _xlfn._xlws.FILTER(FuSa_FTT!$E$3:$E$500,FuSa_FTT!$W$3:$W$500 = $W52),
                                "NA"
                      )
                    )
                 )
              )
           )
        )
     )
  )</f>
        <v/>
      </c>
      <c r="F52" s="980">
        <f t="array" ref="F52">IFERROR(
      _xlfn._xlws.FILTER(FuSa_Charger!$F$3:$F$520, FuSa_Charger!$W$3:$W$520 = $W52),
      IFERROR(
          _xlfn._xlws.FILTER(Function_14DCDC!$F$3:$F$503,Function_14DCDC!$W$3:$W$503 = $W52),
          IFERROR(
              _xlfn._xlws.FILTER(Function_Charger!$F$3:$F$510,Function_Charger!$W$3:$W$510 = $W52),
              IFERROR(
                  _xlfn._xlws.FILTER(FuSa_14DCDC!$F$3:$F$500,FuSa_14DCDC!$W$3:$W$500 = $W52),
                  IFERROR(
                      _xlfn._xlws.FILTER(FuSa_14DCDC_EFAN!$F$3:$F$500,FuSa_14DCDC_EFAN!$W$3:$W$500 = $W52),
                      IFERROR(
                          _xlfn._xlws.FILTER(FuSa_FaultInjection!$F$3:$F$500,FuSa_FaultInjection!$W$3:$W$500 = $W52),
                          IFERROR(
                             _xlfn._xlws.FILTER(Function_SCC!$F$3:$F$525,Function_SCC!$W$3:$W$525 = $W52),
                             IFERROR(
                                _xlfn._xlws.FILTER(FuSa_FTT!$F$3:$F$500,FuSa_FTT!$W$3:$W$500 = $W52),
                                "NA"
                      )
                    )
                 )
              )
           )
        )
     )
  )</f>
        <v/>
      </c>
      <c r="G52" s="980">
        <f t="array" ref="G52">IFERROR(
      _xlfn._xlws.FILTER(FuSa_Charger!$G$3:$G$520, FuSa_Charger!$W$3:$W$520 = $W52),
      IFERROR(
          _xlfn._xlws.FILTER(Function_14DCDC!$G$3:$G$503,Function_14DCDC!$W$3:$W$503 = $W52),
          IFERROR(
              _xlfn._xlws.FILTER(Function_Charger!$G$3:$G$510,Function_Charger!$W$3:$W$510 = $W52),
              IFERROR(
                  _xlfn._xlws.FILTER(FuSa_14DCDC!$G$3:$G$500,FuSa_14DCDC!$W$3:$W$500 = $W52),
                  IFERROR(
                      _xlfn._xlws.FILTER(FuSa_14DCDC_EFAN!$G$3:$G$500,FuSa_14DCDC_EFAN!$W$3:$W$500 = $W52),
                      IFERROR(
                          _xlfn._xlws.FILTER(FuSa_FaultInjection!$G$3:$G$500,FuSa_FaultInjection!$W$3:$W$500 = $W52),
                          IFERROR(
                             _xlfn._xlws.FILTER(Function_SCC!$G$3:$G$525,Function_SCC!$W$3:$W$525 = $W52),
                             IFERROR(
                                _xlfn._xlws.FILTER(FuSa_FTT!$G$3:$G$500,FuSa_FTT!$W$3:$W$500 = $W52),
                                "NA"
                      )
                    )
                 )
              )
           )
        )
     )
  )</f>
        <v/>
      </c>
      <c r="H52" s="980">
        <f t="array" ref="H52">IFERROR(
      _xlfn._xlws.FILTER(FuSa_Charger!$H$3:$H$520, FuSa_Charger!$W$3:$W$520 = $W52),
      IFERROR(
          _xlfn._xlws.FILTER(Function_14DCDC!$H$3:$H$503,Function_14DCDC!$W$3:$W$503 = $W52),
          IFERROR(
              _xlfn._xlws.FILTER(Function_Charger!$H$3:$H$510,Function_Charger!$W$3:$W$510 = $W52),
              IFERROR(
                  _xlfn._xlws.FILTER(FuSa_14DCDC!$H$3:$H$500,FuSa_14DCDC!$W$3:$W$500 = $W52),
                  IFERROR(
                      _xlfn._xlws.FILTER(FuSa_14DCDC_EFAN!$H$3:$H$500,FuSa_14DCDC_EFAN!$W$3:$W$500 = $W52),
                      IFERROR(
                          _xlfn._xlws.FILTER(FuSa_FaultInjection!$H$3:$H$500,FuSa_FaultInjection!$W$3:$W$500 = $W52),
                          IFERROR(
                             _xlfn._xlws.FILTER(Function_SCC!$H$3:$H$525,Function_SCC!$W$3:$W$525 = $W52),
                             IFERROR(
                                _xlfn._xlws.FILTER(FuSa_FTT!$H$3:$H$500,FuSa_FTT!$W$3:$W$500 = $W52),
                                "NA"
                      )
                    )
                 )
              )
           )
        )
     )
  )</f>
        <v/>
      </c>
      <c r="I52" s="900">
        <f t="array" ref="I52">IFERROR(
      _xlfn._xlws.FILTER(FuSa_Charger!$I$3:$I$520, FuSa_Charger!$W$3:$W$520 = $W52),
      IFERROR(
          _xlfn._xlws.FILTER(Function_14DCDC!$I$3:$I$503,Function_14DCDC!$W$3:$W$503 = $W52),
          IFERROR(
              _xlfn._xlws.FILTER(Function_Charger!$I$3:$I$510,Function_Charger!$W$3:$W$510 = $W52),
              IFERROR(
                  _xlfn._xlws.FILTER(FuSa_14DCDC!$I$3:$I$500,FuSa_14DCDC!$W$3:$W$500 = $W52),
                  IFERROR(
                      _xlfn._xlws.FILTER(FuSa_14DCDC_EFAN!$I$3:$I$500,FuSa_14DCDC_EFAN!$W$3:$W$500 = $W52),
                      IFERROR(
                          _xlfn._xlws.FILTER(FuSa_FaultInjection!$I$3:$I$500,FuSa_FaultInjection!$W$3:$W$500 = $W52),
                          IFERROR(
                             _xlfn._xlws.FILTER(Function_SCC!$I$3:$I$525,Function_SCC!$W$3:$W$525 = $W52),
                             IFERROR(
                                _xlfn._xlws.FILTER(FuSa_FTT!$I$3:$I$500,FuSa_FTT!$W$3:$W$500 = $W52),
                                "NA"
                      )
                    )
                 )
              )
           )
        )
     )
  )</f>
        <v/>
      </c>
      <c r="J52" s="736" t="n"/>
      <c r="K52" s="441" t="n"/>
      <c r="L52" s="441" t="n"/>
      <c r="M52" s="441" t="n"/>
      <c r="N52" s="608" t="n"/>
      <c r="O52" s="903">
        <f t="array" ref="O52">IFERROR(
      _xlfn._xlws.FILTER(FuSa_Charger!$O$3:$O$520, FuSa_Charger!$W$3:$W$520 = $W52),
      IFERROR(
          _xlfn._xlws.FILTER(Function_14DCDC!$O$3:$O$503,Function_14DCDC!$W$3:$W$503 = $W52),
          IFERROR(
              _xlfn._xlws.FILTER(Function_Charger!$O$3:$O$510,Function_Charger!$W$3:$W$510 = $W52),
              IFERROR(
                  _xlfn._xlws.FILTER(FuSa_14DCDC!$O$3:$O$500,FuSa_14DCDC!$W$3:$W$500 = $W52),
                  IFERROR(
                      _xlfn._xlws.FILTER(FuSa_14DCDC_EFAN!$O$3:$O$500,FuSa_14DCDC_EFAN!$W$3:$W$500 = $W52),
                      IFERROR(
                          _xlfn._xlws.FILTER(FuSa_FaultInjection!$O$3:$O$500,FuSa_FaultInjection!$W$3:$W$500 = $W52),
                          IFERROR(
                             _xlfn._xlws.FILTER(Function_SCC!$O$3:$O$525,Function_SCC!$W$3:$W$525 = $W52),
                             IFERROR(
                                _xlfn._xlws.FILTER(FuSa_FTT!$O$3:$O$500,FuSa_FTT!$W$3:$W$500 = $W52),
                                "NA"
                      )
                    )
                 )
              )
           )
        )
     )
  )</f>
        <v/>
      </c>
      <c r="P52" s="900">
        <f t="array" ref="P52">IFERROR(
      _xlfn._xlws.FILTER(FuSa_Charger!$Q$3:$Q$520, FuSa_Charger!$W$3:$W$520 = $W52),
      IFERROR(
          _xlfn._xlws.FILTER(Function_14DCDC!$Q$3:$Q$503,Function_14DCDC!$W$3:$W$503 = $W52),
          IFERROR(
              _xlfn._xlws.FILTER(Function_Charger!$Q$3:$Q$510,Function_Charger!$W$3:$W$510 = $W52),
              IFERROR(
                  _xlfn._xlws.FILTER(FuSa_14DCDC!$Q$3:$Q$500,FuSa_14DCDC!$W$3:$W$500 = $W52),
                  IFERROR(
                      _xlfn._xlws.FILTER(FuSa_14DCDC_EFAN!$Q$3:$Q$500,FuSa_14DCDC_EFAN!$W$3:$W$500 = $W52),
                      IFERROR(
                          _xlfn._xlws.FILTER(FuSa_FaultInjection!$Q$3:$Q$500,FuSa_FaultInjection!$W$3:$W$500 = $W52),
                          IFERROR(
                             _xlfn._xlws.FILTER(Function_SCC!$Q$3:$Q$525,Function_SCC!$W$3:$W$525 = $W52),
                             IFERROR(
                                _xlfn._xlws.FILTER(FuSa_FTT!$Q$3:$Q$500,FuSa_FTT!$W$3:$W$500 = $W52),
                                "NA"
                      )
                    )
                 )
              )
           )
        )
     )
  )</f>
        <v/>
      </c>
      <c r="Q52" s="900">
        <f t="array" ref="Q52">IFERROR(
      _xlfn._xlws.FILTER(FuSa_Charger!$R$3:$R$520, FuSa_Charger!$W$3:$W$520 = $W52),
      IFERROR(
          _xlfn._xlws.FILTER(Function_14DCDC!$R$3:$R$503,Function_14DCDC!$W$3:$W$503 = $W52),
          IFERROR(
              _xlfn._xlws.FILTER(Function_Charger!$R$3:$R$510,Function_Charger!$W$3:$W$510 = $W52),
              IFERROR(
                  _xlfn._xlws.FILTER(FuSa_14DCDC!$R$3:$R$500,FuSa_14DCDC!$W$3:$W$500 = $W52),
                  IFERROR(
                      _xlfn._xlws.FILTER(FuSa_14DCDC_EFAN!$R$3:$R$500,FuSa_14DCDC_EFAN!$W$3:$W$500 = $W52),
                      IFERROR(
                          _xlfn._xlws.FILTER(FuSa_FaultInjection!$R$3:$R$500,FuSa_FaultInjection!$W$3:$W$500 = $W52),
                          IFERROR(
                             _xlfn._xlws.FILTER(Function_SCC!$R$3:$R$525,Function_SCC!$W$3:$W$525 = $W52),
                             IFERROR(
                                _xlfn._xlws.FILTER(FuSa_FTT!$R$3:$R$500,FuSa_FTT!$W$3:$W$500 = $W52),
                                "NA"
                      )
                    )
                 )
              )
           )
        )
     )
  )</f>
        <v/>
      </c>
      <c r="R52" s="900">
        <f t="array" ref="R52">IFERROR(
      _xlfn._xlws.FILTER(FuSa_Charger!$S$3:$S$520, FuSa_Charger!$W$3:$W$520 = $W52),
      IFERROR(
          _xlfn._xlws.FILTER(Function_14DCDC!$S$3:$S$503,Function_14DCDC!$W$3:$W$503 = $W52),
          IFERROR(
              _xlfn._xlws.FILTER(Function_Charger!$S$3:$S$510,Function_Charger!$W$3:$W$510 = $W52),
              IFERROR(
                  _xlfn._xlws.FILTER(FuSa_14DCDC!$S$3:$S$500,FuSa_14DCDC!$W$3:$W$500 = $W52),
                  IFERROR(
                      _xlfn._xlws.FILTER(FuSa_14DCDC_EFAN!$S$3:$S$500,FuSa_14DCDC_EFAN!$W$3:$W$500 = $W52),
                      IFERROR(
                          _xlfn._xlws.FILTER(FuSa_FaultInjection!$S$3:$S$500,FuSa_FaultInjection!$W$3:$W$500 = $W52),
                          IFERROR(
                             _xlfn._xlws.FILTER(Function_SCC!$S$3:$S$525,Function_SCC!$W$3:$W$525 = $W52),
                             IFERROR(
                                _xlfn._xlws.FILTER(FuSa_FTT!$S$3:$S$500,FuSa_FTT!$W$3:$W$500 = $W52),
                                "NA"
                      )
                    )
                 )
              )
           )
        )
     )
  )</f>
        <v/>
      </c>
      <c r="S52" s="914">
        <f t="array" ref="S52">IFERROR(
      _xlfn._xlws.FILTER(FuSa_Charger!$T$3:$T$520, FuSa_Charger!$W$3:$W$520 = $W52),
      IFERROR(
          _xlfn._xlws.FILTER(Function_14DCDC!$T$3:$T$503,Function_14DCDC!$W$3:$W$503 = $W52),
          IFERROR(
              _xlfn._xlws.FILTER(Function_Charger!$T$3:$T$510,Function_Charger!$W$3:$W$510 = $W52),
              IFERROR(
                  _xlfn._xlws.FILTER(FuSa_14DCDC!$T$3:$T$500,FuSa_14DCDC!$W$3:$W$500 = $W52),
                  IFERROR(
                      _xlfn._xlws.FILTER(FuSa_14DCDC_EFAN!$T$3:$T$500,FuSa_14DCDC_EFAN!$W$3:$W$500 = $W52),
                      IFERROR(
                          _xlfn._xlws.FILTER(FuSa_FaultInjection!$T$3:$T$500,FuSa_FaultInjection!$W$3:$W$500 = $W52),
                          IFERROR(
                             _xlfn._xlws.FILTER(Function_SCC!$T$3:$T$525,Function_SCC!$W$3:$W$525 = $W52),
                             IFERROR(
                                _xlfn._xlws.FILTER(FuSa_FTT!$T$3:$T$500,FuSa_FTT!$W$3:$W$500 = $W52),
                                "NA"
                      )
                    )
                 )
              )
           )
        )
     )
  )</f>
        <v/>
      </c>
      <c r="T52" s="901">
        <f t="array" ref="T52">IFERROR(
      _xlfn._xlws.FILTER(FuSa_Charger!$U$3:$U$520, FuSa_Charger!$W$3:$W$520 = $W52),
      IFERROR(
          _xlfn._xlws.FILTER(Function_14DCDC!$U$3:$U$503,Function_14DCDC!$W$3:$W$503 = $W52),
          IFERROR(
              _xlfn._xlws.FILTER(Function_Charger!$U$3:$U$510,Function_Charger!$W$3:$W$510 = $W52),
              IFERROR(
                  _xlfn._xlws.FILTER(FuSa_14DCDC!$U$3:$U$500,FuSa_14DCDC!$W$3:$W$500 = $W52),
                  IFERROR(
                      _xlfn._xlws.FILTER(FuSa_14DCDC_EFAN!$U$3:$U$500,FuSa_14DCDC_EFAN!$W$3:$W$500 = $W52),
                      IFERROR(
                          _xlfn._xlws.FILTER(FuSa_FaultInjection!$U$3:$U$500,FuSa_FaultInjection!$W$3:$W$500 = $W52),
                          IFERROR(
                             _xlfn._xlws.FILTER(Function_SCC!$U$3:$U$525,Function_SCC!$W$3:$W$525 = $W52),
                             IFERROR(
                                _xlfn._xlws.FILTER(FuSa_FTT!$U$3:$U$500,FuSa_FTT!$W$3:$W$500 = $W52),
                                "NA"
                      )
                    )
                 )
              )
           )
        )
     )
  )</f>
        <v/>
      </c>
      <c r="U52" s="918">
        <f t="array" ref="U52">IFERROR(
      _xlfn._xlws.FILTER(FuSa_Charger!$V$3:$V$520, FuSa_Charger!$W$3:$W$520 = $W52),
      IFERROR(
          _xlfn._xlws.FILTER(Function_14DCDC!$V$3:$V$503,Function_14DCDC!$W$3:$W$503 = $W52),
          IFERROR(
              _xlfn._xlws.FILTER(Function_Charger!$V$3:$V$510,Function_Charger!$W$3:$W$510 = $W52),
              IFERROR(
                  _xlfn._xlws.FILTER(FuSa_14DCDC!$V$3:$V$500,FuSa_14DCDC!$W$3:$W$500 = $W52),
                  IFERROR(
                      _xlfn._xlws.FILTER(FuSa_14DCDC_EFAN!$V$3:$V$500,FuSa_14DCDC_EFAN!$W$3:$W$500 = $W52),
                      IFERROR(
                          _xlfn._xlws.FILTER(FuSa_FaultInjection!$V$3:$V$500,FuSa_FaultInjection!$W$3:$W$500 = $W52),
                          IFERROR(
                             _xlfn._xlws.FILTER(Function_SCC!$V$3:$V$525,Function_SCC!$W$3:$W$525 = $W52),
                             IFERROR(
                                _xlfn._xlws.FILTER(FuSa_FTT!$V$3:$V$500,FuSa_FTT!$W$3:$W$500 = $W52),
                                "NA"
                      )
                    )
                 )
              )
           )
        )
     )
  )</f>
        <v/>
      </c>
      <c r="V52" s="585" t="inlineStr">
        <is>
          <t>Fault Tolerant Time Interval</t>
        </is>
      </c>
      <c r="W52" s="500" t="inlineStr">
        <is>
          <t>[SYI_FTT_012]HVDC Over voltage CHG.html</t>
        </is>
      </c>
      <c r="X52" s="240" t="n">
        <v>1</v>
      </c>
      <c r="Y52" s="240" t="n">
        <v>0</v>
      </c>
      <c r="Z52" s="240" t="n">
        <v>0</v>
      </c>
      <c r="AA52" s="482" t="n">
        <v>1</v>
      </c>
      <c r="AB52" s="228" t="inlineStr">
        <is>
          <t>TSR-CCU-075</t>
        </is>
      </c>
      <c r="AC52" s="742" t="n"/>
      <c r="AD52" s="166" t="n"/>
      <c r="AE52" s="756" t="n"/>
      <c r="AG52" s="231" t="inlineStr"/>
      <c r="AH52" s="223" t="inlineStr"/>
      <c r="AI52" s="43" t="inlineStr"/>
      <c r="AJ52" s="43" t="inlineStr"/>
      <c r="AK52" s="43" t="inlineStr"/>
      <c r="AL52" s="266" t="n"/>
      <c r="AM52" s="231" t="n"/>
      <c r="AN52" s="765" t="n"/>
      <c r="AO52" s="223">
        <f>EXACT(W52,AG52)</f>
        <v/>
      </c>
      <c r="AP52" s="43">
        <f>EXACT(X52,AH52)</f>
        <v/>
      </c>
      <c r="AQ52" s="43">
        <f>EXACT(Y52,AI52)</f>
        <v/>
      </c>
      <c r="AR52" s="43">
        <f>EXACT(Z52,AJ52)</f>
        <v/>
      </c>
      <c r="AS52" s="266">
        <f>EXACT(AA52,AK52)</f>
        <v/>
      </c>
      <c r="AT52" t="inlineStr"/>
      <c r="AU52" t="inlineStr"/>
    </row>
    <row r="53" ht="15" customHeight="1" thickBot="1">
      <c r="A53" s="439" t="inlineStr">
        <is>
          <t>Yes</t>
        </is>
      </c>
      <c r="B53" s="440" t="inlineStr">
        <is>
          <t>Yes</t>
        </is>
      </c>
      <c r="C53" s="445" t="inlineStr">
        <is>
          <t>Yes</t>
        </is>
      </c>
      <c r="D53" s="910">
        <f t="array" ref="D53">IFERROR(
      _xlfn._xlws.FILTER(FuSa_Charger!$D$3:$D$520, FuSa_Charger!$W$3:$W$520 = $W53),
      IFERROR(
          _xlfn._xlws.FILTER(Function_14DCDC!$D$3:$D$503,Function_14DCDC!$W$3:$W$503 = $W53),
          IFERROR(
              _xlfn._xlws.FILTER(Function_Charger!$D$3:$D$510,Function_Charger!$W$3:$W$510 = $W53),
              IFERROR(
                  _xlfn._xlws.FILTER(FuSa_14DCDC!$D$3:$D$500,FuSa_14DCDC!$W$3:$W$500 = $W53),
                  IFERROR(
                      _xlfn._xlws.FILTER(FuSa_14DCDC_EFAN!$D$3:$D$500,FuSa_14DCDC_EFAN!$W$3:$W$500 = $W53),
                      IFERROR(
                          _xlfn._xlws.FILTER(FuSa_FaultInjection!$D$3:$D$500,FuSa_FaultInjection!$W$3:$W$500 = $W53),
                          IFERROR(
                             _xlfn._xlws.FILTER(Function_SCC!$D$3:$D$525,Function_SCC!$W$3:$W$525 = $W53),
                             IFERROR(
                                _xlfn._xlws.FILTER(FuSa_FTT!$D$3:$D$500,FuSa_FTT!$W$3:$W$500 = $W53),
                                "NA"
                      )
                    )
                 )
              )
           )
        )
     )
  )</f>
        <v/>
      </c>
      <c r="E53" s="900">
        <f t="array" ref="E53">IFERROR(
      _xlfn._xlws.FILTER(FuSa_Charger!$E$3:$E$520, FuSa_Charger!$W$3:$W$520 = $W53),
      IFERROR(
          _xlfn._xlws.FILTER(Function_14DCDC!$E$3:$E$503,Function_14DCDC!$W$3:$W$503 = $W53),
          IFERROR(
              _xlfn._xlws.FILTER(Function_Charger!$E$3:$E$510,Function_Charger!$W$3:$W$510 = $W53),
              IFERROR(
                  _xlfn._xlws.FILTER(FuSa_14DCDC!$E$3:$E$500,FuSa_14DCDC!$W$3:$W$500 = $W53),
                  IFERROR(
                      _xlfn._xlws.FILTER(FuSa_14DCDC_EFAN!$E$3:$E$500,FuSa_14DCDC_EFAN!$W$3:$W$500 = $W53),
                      IFERROR(
                          _xlfn._xlws.FILTER(FuSa_FaultInjection!$E$3:$E$500,FuSa_FaultInjection!$W$3:$W$500 = $W53),
                          IFERROR(
                             _xlfn._xlws.FILTER(Function_SCC!$E$3:$E$525,Function_SCC!$W$3:$W$525 = $W53),
                             IFERROR(
                                _xlfn._xlws.FILTER(FuSa_FTT!$E$3:$E$500,FuSa_FTT!$W$3:$W$500 = $W53),
                                "NA"
                      )
                    )
                 )
              )
           )
        )
     )
  )</f>
        <v/>
      </c>
      <c r="F53" s="980">
        <f t="array" ref="F53">IFERROR(
      _xlfn._xlws.FILTER(FuSa_Charger!$F$3:$F$520, FuSa_Charger!$W$3:$W$520 = $W53),
      IFERROR(
          _xlfn._xlws.FILTER(Function_14DCDC!$F$3:$F$503,Function_14DCDC!$W$3:$W$503 = $W53),
          IFERROR(
              _xlfn._xlws.FILTER(Function_Charger!$F$3:$F$510,Function_Charger!$W$3:$W$510 = $W53),
              IFERROR(
                  _xlfn._xlws.FILTER(FuSa_14DCDC!$F$3:$F$500,FuSa_14DCDC!$W$3:$W$500 = $W53),
                  IFERROR(
                      _xlfn._xlws.FILTER(FuSa_14DCDC_EFAN!$F$3:$F$500,FuSa_14DCDC_EFAN!$W$3:$W$500 = $W53),
                      IFERROR(
                          _xlfn._xlws.FILTER(FuSa_FaultInjection!$F$3:$F$500,FuSa_FaultInjection!$W$3:$W$500 = $W53),
                          IFERROR(
                             _xlfn._xlws.FILTER(Function_SCC!$F$3:$F$525,Function_SCC!$W$3:$W$525 = $W53),
                             IFERROR(
                                _xlfn._xlws.FILTER(FuSa_FTT!$F$3:$F$500,FuSa_FTT!$W$3:$W$500 = $W53),
                                "NA"
                      )
                    )
                 )
              )
           )
        )
     )
  )</f>
        <v/>
      </c>
      <c r="G53" s="980">
        <f t="array" ref="G53">IFERROR(
      _xlfn._xlws.FILTER(FuSa_Charger!$G$3:$G$520, FuSa_Charger!$W$3:$W$520 = $W53),
      IFERROR(
          _xlfn._xlws.FILTER(Function_14DCDC!$G$3:$G$503,Function_14DCDC!$W$3:$W$503 = $W53),
          IFERROR(
              _xlfn._xlws.FILTER(Function_Charger!$G$3:$G$510,Function_Charger!$W$3:$W$510 = $W53),
              IFERROR(
                  _xlfn._xlws.FILTER(FuSa_14DCDC!$G$3:$G$500,FuSa_14DCDC!$W$3:$W$500 = $W53),
                  IFERROR(
                      _xlfn._xlws.FILTER(FuSa_14DCDC_EFAN!$G$3:$G$500,FuSa_14DCDC_EFAN!$W$3:$W$500 = $W53),
                      IFERROR(
                          _xlfn._xlws.FILTER(FuSa_FaultInjection!$G$3:$G$500,FuSa_FaultInjection!$W$3:$W$500 = $W53),
                          IFERROR(
                             _xlfn._xlws.FILTER(Function_SCC!$G$3:$G$525,Function_SCC!$W$3:$W$525 = $W53),
                             IFERROR(
                                _xlfn._xlws.FILTER(FuSa_FTT!$G$3:$G$500,FuSa_FTT!$W$3:$W$500 = $W53),
                                "NA"
                      )
                    )
                 )
              )
           )
        )
     )
  )</f>
        <v/>
      </c>
      <c r="H53" s="980">
        <f t="array" ref="H53">IFERROR(
      _xlfn._xlws.FILTER(FuSa_Charger!$H$3:$H$520, FuSa_Charger!$W$3:$W$520 = $W53),
      IFERROR(
          _xlfn._xlws.FILTER(Function_14DCDC!$H$3:$H$503,Function_14DCDC!$W$3:$W$503 = $W53),
          IFERROR(
              _xlfn._xlws.FILTER(Function_Charger!$H$3:$H$510,Function_Charger!$W$3:$W$510 = $W53),
              IFERROR(
                  _xlfn._xlws.FILTER(FuSa_14DCDC!$H$3:$H$500,FuSa_14DCDC!$W$3:$W$500 = $W53),
                  IFERROR(
                      _xlfn._xlws.FILTER(FuSa_14DCDC_EFAN!$H$3:$H$500,FuSa_14DCDC_EFAN!$W$3:$W$500 = $W53),
                      IFERROR(
                          _xlfn._xlws.FILTER(FuSa_FaultInjection!$H$3:$H$500,FuSa_FaultInjection!$W$3:$W$500 = $W53),
                          IFERROR(
                             _xlfn._xlws.FILTER(Function_SCC!$H$3:$H$525,Function_SCC!$W$3:$W$525 = $W53),
                             IFERROR(
                                _xlfn._xlws.FILTER(FuSa_FTT!$H$3:$H$500,FuSa_FTT!$W$3:$W$500 = $W53),
                                "NA"
                      )
                    )
                 )
              )
           )
        )
     )
  )</f>
        <v/>
      </c>
      <c r="I53" s="900">
        <f t="array" ref="I53">IFERROR(
      _xlfn._xlws.FILTER(FuSa_Charger!$I$3:$I$520, FuSa_Charger!$W$3:$W$520 = $W53),
      IFERROR(
          _xlfn._xlws.FILTER(Function_14DCDC!$I$3:$I$503,Function_14DCDC!$W$3:$W$503 = $W53),
          IFERROR(
              _xlfn._xlws.FILTER(Function_Charger!$I$3:$I$510,Function_Charger!$W$3:$W$510 = $W53),
              IFERROR(
                  _xlfn._xlws.FILTER(FuSa_14DCDC!$I$3:$I$500,FuSa_14DCDC!$W$3:$W$500 = $W53),
                  IFERROR(
                      _xlfn._xlws.FILTER(FuSa_14DCDC_EFAN!$I$3:$I$500,FuSa_14DCDC_EFAN!$W$3:$W$500 = $W53),
                      IFERROR(
                          _xlfn._xlws.FILTER(FuSa_FaultInjection!$I$3:$I$500,FuSa_FaultInjection!$W$3:$W$500 = $W53),
                          IFERROR(
                             _xlfn._xlws.FILTER(Function_SCC!$I$3:$I$525,Function_SCC!$W$3:$W$525 = $W53),
                             IFERROR(
                                _xlfn._xlws.FILTER(FuSa_FTT!$I$3:$I$500,FuSa_FTT!$W$3:$W$500 = $W53),
                                "NA"
                      )
                    )
                 )
              )
           )
        )
     )
  )</f>
        <v/>
      </c>
      <c r="J53" s="736" t="n"/>
      <c r="K53" s="441" t="n"/>
      <c r="L53" s="441" t="n"/>
      <c r="M53" s="441" t="n"/>
      <c r="N53" s="608" t="n"/>
      <c r="O53" s="903">
        <f t="array" ref="O53">IFERROR(
      _xlfn._xlws.FILTER(FuSa_Charger!$O$3:$O$520, FuSa_Charger!$W$3:$W$520 = $W53),
      IFERROR(
          _xlfn._xlws.FILTER(Function_14DCDC!$O$3:$O$503,Function_14DCDC!$W$3:$W$503 = $W53),
          IFERROR(
              _xlfn._xlws.FILTER(Function_Charger!$O$3:$O$510,Function_Charger!$W$3:$W$510 = $W53),
              IFERROR(
                  _xlfn._xlws.FILTER(FuSa_14DCDC!$O$3:$O$500,FuSa_14DCDC!$W$3:$W$500 = $W53),
                  IFERROR(
                      _xlfn._xlws.FILTER(FuSa_14DCDC_EFAN!$O$3:$O$500,FuSa_14DCDC_EFAN!$W$3:$W$500 = $W53),
                      IFERROR(
                          _xlfn._xlws.FILTER(FuSa_FaultInjection!$O$3:$O$500,FuSa_FaultInjection!$W$3:$W$500 = $W53),
                          IFERROR(
                             _xlfn._xlws.FILTER(Function_SCC!$O$3:$O$525,Function_SCC!$W$3:$W$525 = $W53),
                             IFERROR(
                                _xlfn._xlws.FILTER(FuSa_FTT!$O$3:$O$500,FuSa_FTT!$W$3:$W$500 = $W53),
                                "NA"
                      )
                    )
                 )
              )
           )
        )
     )
  )</f>
        <v/>
      </c>
      <c r="P53" s="900">
        <f t="array" ref="P53">IFERROR(
      _xlfn._xlws.FILTER(FuSa_Charger!$Q$3:$Q$520, FuSa_Charger!$W$3:$W$520 = $W53),
      IFERROR(
          _xlfn._xlws.FILTER(Function_14DCDC!$Q$3:$Q$503,Function_14DCDC!$W$3:$W$503 = $W53),
          IFERROR(
              _xlfn._xlws.FILTER(Function_Charger!$Q$3:$Q$510,Function_Charger!$W$3:$W$510 = $W53),
              IFERROR(
                  _xlfn._xlws.FILTER(FuSa_14DCDC!$Q$3:$Q$500,FuSa_14DCDC!$W$3:$W$500 = $W53),
                  IFERROR(
                      _xlfn._xlws.FILTER(FuSa_14DCDC_EFAN!$Q$3:$Q$500,FuSa_14DCDC_EFAN!$W$3:$W$500 = $W53),
                      IFERROR(
                          _xlfn._xlws.FILTER(FuSa_FaultInjection!$Q$3:$Q$500,FuSa_FaultInjection!$W$3:$W$500 = $W53),
                          IFERROR(
                             _xlfn._xlws.FILTER(Function_SCC!$Q$3:$Q$525,Function_SCC!$W$3:$W$525 = $W53),
                             IFERROR(
                                _xlfn._xlws.FILTER(FuSa_FTT!$Q$3:$Q$500,FuSa_FTT!$W$3:$W$500 = $W53),
                                "NA"
                      )
                    )
                 )
              )
           )
        )
     )
  )</f>
        <v/>
      </c>
      <c r="Q53" s="900">
        <f t="array" ref="Q53">IFERROR(
      _xlfn._xlws.FILTER(FuSa_Charger!$R$3:$R$520, FuSa_Charger!$W$3:$W$520 = $W53),
      IFERROR(
          _xlfn._xlws.FILTER(Function_14DCDC!$R$3:$R$503,Function_14DCDC!$W$3:$W$503 = $W53),
          IFERROR(
              _xlfn._xlws.FILTER(Function_Charger!$R$3:$R$510,Function_Charger!$W$3:$W$510 = $W53),
              IFERROR(
                  _xlfn._xlws.FILTER(FuSa_14DCDC!$R$3:$R$500,FuSa_14DCDC!$W$3:$W$500 = $W53),
                  IFERROR(
                      _xlfn._xlws.FILTER(FuSa_14DCDC_EFAN!$R$3:$R$500,FuSa_14DCDC_EFAN!$W$3:$W$500 = $W53),
                      IFERROR(
                          _xlfn._xlws.FILTER(FuSa_FaultInjection!$R$3:$R$500,FuSa_FaultInjection!$W$3:$W$500 = $W53),
                          IFERROR(
                             _xlfn._xlws.FILTER(Function_SCC!$R$3:$R$525,Function_SCC!$W$3:$W$525 = $W53),
                             IFERROR(
                                _xlfn._xlws.FILTER(FuSa_FTT!$R$3:$R$500,FuSa_FTT!$W$3:$W$500 = $W53),
                                "NA"
                      )
                    )
                 )
              )
           )
        )
     )
  )</f>
        <v/>
      </c>
      <c r="R53" s="900">
        <f t="array" ref="R53">IFERROR(
      _xlfn._xlws.FILTER(FuSa_Charger!$S$3:$S$520, FuSa_Charger!$W$3:$W$520 = $W53),
      IFERROR(
          _xlfn._xlws.FILTER(Function_14DCDC!$S$3:$S$503,Function_14DCDC!$W$3:$W$503 = $W53),
          IFERROR(
              _xlfn._xlws.FILTER(Function_Charger!$S$3:$S$510,Function_Charger!$W$3:$W$510 = $W53),
              IFERROR(
                  _xlfn._xlws.FILTER(FuSa_14DCDC!$S$3:$S$500,FuSa_14DCDC!$W$3:$W$500 = $W53),
                  IFERROR(
                      _xlfn._xlws.FILTER(FuSa_14DCDC_EFAN!$S$3:$S$500,FuSa_14DCDC_EFAN!$W$3:$W$500 = $W53),
                      IFERROR(
                          _xlfn._xlws.FILTER(FuSa_FaultInjection!$S$3:$S$500,FuSa_FaultInjection!$W$3:$W$500 = $W53),
                          IFERROR(
                             _xlfn._xlws.FILTER(Function_SCC!$S$3:$S$525,Function_SCC!$W$3:$W$525 = $W53),
                             IFERROR(
                                _xlfn._xlws.FILTER(FuSa_FTT!$S$3:$S$500,FuSa_FTT!$W$3:$W$500 = $W53),
                                "NA"
                      )
                    )
                 )
              )
           )
        )
     )
  )</f>
        <v/>
      </c>
      <c r="S53" s="914">
        <f t="array" ref="S53">IFERROR(
      _xlfn._xlws.FILTER(FuSa_Charger!$T$3:$T$520, FuSa_Charger!$W$3:$W$520 = $W53),
      IFERROR(
          _xlfn._xlws.FILTER(Function_14DCDC!$T$3:$T$503,Function_14DCDC!$W$3:$W$503 = $W53),
          IFERROR(
              _xlfn._xlws.FILTER(Function_Charger!$T$3:$T$510,Function_Charger!$W$3:$W$510 = $W53),
              IFERROR(
                  _xlfn._xlws.FILTER(FuSa_14DCDC!$T$3:$T$500,FuSa_14DCDC!$W$3:$W$500 = $W53),
                  IFERROR(
                      _xlfn._xlws.FILTER(FuSa_14DCDC_EFAN!$T$3:$T$500,FuSa_14DCDC_EFAN!$W$3:$W$500 = $W53),
                      IFERROR(
                          _xlfn._xlws.FILTER(FuSa_FaultInjection!$T$3:$T$500,FuSa_FaultInjection!$W$3:$W$500 = $W53),
                          IFERROR(
                             _xlfn._xlws.FILTER(Function_SCC!$T$3:$T$525,Function_SCC!$W$3:$W$525 = $W53),
                             IFERROR(
                                _xlfn._xlws.FILTER(FuSa_FTT!$T$3:$T$500,FuSa_FTT!$W$3:$W$500 = $W53),
                                "NA"
                      )
                    )
                 )
              )
           )
        )
     )
  )</f>
        <v/>
      </c>
      <c r="T53" s="901">
        <f t="array" ref="T53">IFERROR(
      _xlfn._xlws.FILTER(FuSa_Charger!$U$3:$U$520, FuSa_Charger!$W$3:$W$520 = $W53),
      IFERROR(
          _xlfn._xlws.FILTER(Function_14DCDC!$U$3:$U$503,Function_14DCDC!$W$3:$W$503 = $W53),
          IFERROR(
              _xlfn._xlws.FILTER(Function_Charger!$U$3:$U$510,Function_Charger!$W$3:$W$510 = $W53),
              IFERROR(
                  _xlfn._xlws.FILTER(FuSa_14DCDC!$U$3:$U$500,FuSa_14DCDC!$W$3:$W$500 = $W53),
                  IFERROR(
                      _xlfn._xlws.FILTER(FuSa_14DCDC_EFAN!$U$3:$U$500,FuSa_14DCDC_EFAN!$W$3:$W$500 = $W53),
                      IFERROR(
                          _xlfn._xlws.FILTER(FuSa_FaultInjection!$U$3:$U$500,FuSa_FaultInjection!$W$3:$W$500 = $W53),
                          IFERROR(
                             _xlfn._xlws.FILTER(Function_SCC!$U$3:$U$525,Function_SCC!$W$3:$W$525 = $W53),
                             IFERROR(
                                _xlfn._xlws.FILTER(FuSa_FTT!$U$3:$U$500,FuSa_FTT!$W$3:$W$500 = $W53),
                                "NA"
                      )
                    )
                 )
              )
           )
        )
     )
  )</f>
        <v/>
      </c>
      <c r="U53" s="918">
        <f t="array" ref="U53">IFERROR(
      _xlfn._xlws.FILTER(FuSa_Charger!$V$3:$V$520, FuSa_Charger!$W$3:$W$520 = $W53),
      IFERROR(
          _xlfn._xlws.FILTER(Function_14DCDC!$V$3:$V$503,Function_14DCDC!$W$3:$W$503 = $W53),
          IFERROR(
              _xlfn._xlws.FILTER(Function_Charger!$V$3:$V$510,Function_Charger!$W$3:$W$510 = $W53),
              IFERROR(
                  _xlfn._xlws.FILTER(FuSa_14DCDC!$V$3:$V$500,FuSa_14DCDC!$W$3:$W$500 = $W53),
                  IFERROR(
                      _xlfn._xlws.FILTER(FuSa_14DCDC_EFAN!$V$3:$V$500,FuSa_14DCDC_EFAN!$W$3:$W$500 = $W53),
                      IFERROR(
                          _xlfn._xlws.FILTER(FuSa_FaultInjection!$V$3:$V$500,FuSa_FaultInjection!$W$3:$W$500 = $W53),
                          IFERROR(
                             _xlfn._xlws.FILTER(Function_SCC!$V$3:$V$525,Function_SCC!$W$3:$W$525 = $W53),
                             IFERROR(
                                _xlfn._xlws.FILTER(FuSa_FTT!$V$3:$V$500,FuSa_FTT!$W$3:$W$500 = $W53),
                                "NA"
                      )
                    )
                 )
              )
           )
        )
     )
  )</f>
        <v/>
      </c>
      <c r="V53" s="585" t="inlineStr">
        <is>
          <t>Fault Tolerant Time Interval</t>
        </is>
      </c>
      <c r="W53" s="500" t="inlineStr">
        <is>
          <t>[SYI_FTT_017]BMW_i_Cbl4InlChaUnitHvsAct Qualifier.html</t>
        </is>
      </c>
      <c r="X53" s="240" t="n">
        <v>1</v>
      </c>
      <c r="Y53" s="240" t="n">
        <v>0</v>
      </c>
      <c r="Z53" s="240" t="n">
        <v>0</v>
      </c>
      <c r="AA53" s="482" t="n">
        <v>1</v>
      </c>
      <c r="AB53" s="228" t="inlineStr">
        <is>
          <t>TSR-CCU-071</t>
        </is>
      </c>
      <c r="AC53" s="742" t="n"/>
      <c r="AD53" s="166" t="n"/>
      <c r="AE53" s="756" t="n"/>
      <c r="AG53" s="231" t="inlineStr"/>
      <c r="AH53" s="223" t="inlineStr"/>
      <c r="AI53" s="43" t="inlineStr"/>
      <c r="AJ53" s="43" t="inlineStr"/>
      <c r="AK53" s="43" t="inlineStr"/>
      <c r="AL53" s="266" t="n"/>
      <c r="AM53" s="231" t="n"/>
      <c r="AN53" s="765" t="n"/>
      <c r="AO53" s="223">
        <f>EXACT(W53,AG53)</f>
        <v/>
      </c>
      <c r="AP53" s="43">
        <f>EXACT(X53,AH53)</f>
        <v/>
      </c>
      <c r="AQ53" s="43">
        <f>EXACT(Y53,AI53)</f>
        <v/>
      </c>
      <c r="AR53" s="43">
        <f>EXACT(Z53,AJ53)</f>
        <v/>
      </c>
      <c r="AS53" s="266">
        <f>EXACT(AA53,AK53)</f>
        <v/>
      </c>
      <c r="AT53" t="inlineStr"/>
      <c r="AU53" t="inlineStr"/>
    </row>
    <row r="54" ht="15" customHeight="1" thickBot="1">
      <c r="A54" s="439" t="inlineStr">
        <is>
          <t>Yes</t>
        </is>
      </c>
      <c r="B54" s="440" t="inlineStr">
        <is>
          <t>Yes</t>
        </is>
      </c>
      <c r="C54" s="445" t="inlineStr">
        <is>
          <t>Yes</t>
        </is>
      </c>
      <c r="D54" s="910">
        <f t="array" ref="D54">IFERROR(
      _xlfn._xlws.FILTER(FuSa_Charger!$D$3:$D$520, FuSa_Charger!$W$3:$W$520 = $W54),
      IFERROR(
          _xlfn._xlws.FILTER(Function_14DCDC!$D$3:$D$503,Function_14DCDC!$W$3:$W$503 = $W54),
          IFERROR(
              _xlfn._xlws.FILTER(Function_Charger!$D$3:$D$510,Function_Charger!$W$3:$W$510 = $W54),
              IFERROR(
                  _xlfn._xlws.FILTER(FuSa_14DCDC!$D$3:$D$500,FuSa_14DCDC!$W$3:$W$500 = $W54),
                  IFERROR(
                      _xlfn._xlws.FILTER(FuSa_14DCDC_EFAN!$D$3:$D$500,FuSa_14DCDC_EFAN!$W$3:$W$500 = $W54),
                      IFERROR(
                          _xlfn._xlws.FILTER(FuSa_FaultInjection!$D$3:$D$500,FuSa_FaultInjection!$W$3:$W$500 = $W54),
                          IFERROR(
                             _xlfn._xlws.FILTER(Function_SCC!$D$3:$D$525,Function_SCC!$W$3:$W$525 = $W54),
                             IFERROR(
                                _xlfn._xlws.FILTER(FuSa_FTT!$D$3:$D$500,FuSa_FTT!$W$3:$W$500 = $W54),
                                "NA"
                      )
                    )
                 )
              )
           )
        )
     )
  )</f>
        <v/>
      </c>
      <c r="E54" s="900">
        <f t="array" ref="E54">IFERROR(
      _xlfn._xlws.FILTER(FuSa_Charger!$E$3:$E$520, FuSa_Charger!$W$3:$W$520 = $W54),
      IFERROR(
          _xlfn._xlws.FILTER(Function_14DCDC!$E$3:$E$503,Function_14DCDC!$W$3:$W$503 = $W54),
          IFERROR(
              _xlfn._xlws.FILTER(Function_Charger!$E$3:$E$510,Function_Charger!$W$3:$W$510 = $W54),
              IFERROR(
                  _xlfn._xlws.FILTER(FuSa_14DCDC!$E$3:$E$500,FuSa_14DCDC!$W$3:$W$500 = $W54),
                  IFERROR(
                      _xlfn._xlws.FILTER(FuSa_14DCDC_EFAN!$E$3:$E$500,FuSa_14DCDC_EFAN!$W$3:$W$500 = $W54),
                      IFERROR(
                          _xlfn._xlws.FILTER(FuSa_FaultInjection!$E$3:$E$500,FuSa_FaultInjection!$W$3:$W$500 = $W54),
                          IFERROR(
                             _xlfn._xlws.FILTER(Function_SCC!$E$3:$E$525,Function_SCC!$W$3:$W$525 = $W54),
                             IFERROR(
                                _xlfn._xlws.FILTER(FuSa_FTT!$E$3:$E$500,FuSa_FTT!$W$3:$W$500 = $W54),
                                "NA"
                      )
                    )
                 )
              )
           )
        )
     )
  )</f>
        <v/>
      </c>
      <c r="F54" s="980">
        <f t="array" ref="F54">IFERROR(
      _xlfn._xlws.FILTER(FuSa_Charger!$F$3:$F$520, FuSa_Charger!$W$3:$W$520 = $W54),
      IFERROR(
          _xlfn._xlws.FILTER(Function_14DCDC!$F$3:$F$503,Function_14DCDC!$W$3:$W$503 = $W54),
          IFERROR(
              _xlfn._xlws.FILTER(Function_Charger!$F$3:$F$510,Function_Charger!$W$3:$W$510 = $W54),
              IFERROR(
                  _xlfn._xlws.FILTER(FuSa_14DCDC!$F$3:$F$500,FuSa_14DCDC!$W$3:$W$500 = $W54),
                  IFERROR(
                      _xlfn._xlws.FILTER(FuSa_14DCDC_EFAN!$F$3:$F$500,FuSa_14DCDC_EFAN!$W$3:$W$500 = $W54),
                      IFERROR(
                          _xlfn._xlws.FILTER(FuSa_FaultInjection!$F$3:$F$500,FuSa_FaultInjection!$W$3:$W$500 = $W54),
                          IFERROR(
                             _xlfn._xlws.FILTER(Function_SCC!$F$3:$F$525,Function_SCC!$W$3:$W$525 = $W54),
                             IFERROR(
                                _xlfn._xlws.FILTER(FuSa_FTT!$F$3:$F$500,FuSa_FTT!$W$3:$W$500 = $W54),
                                "NA"
                      )
                    )
                 )
              )
           )
        )
     )
  )</f>
        <v/>
      </c>
      <c r="G54" s="980">
        <f t="array" ref="G54">IFERROR(
      _xlfn._xlws.FILTER(FuSa_Charger!$G$3:$G$520, FuSa_Charger!$W$3:$W$520 = $W54),
      IFERROR(
          _xlfn._xlws.FILTER(Function_14DCDC!$G$3:$G$503,Function_14DCDC!$W$3:$W$503 = $W54),
          IFERROR(
              _xlfn._xlws.FILTER(Function_Charger!$G$3:$G$510,Function_Charger!$W$3:$W$510 = $W54),
              IFERROR(
                  _xlfn._xlws.FILTER(FuSa_14DCDC!$G$3:$G$500,FuSa_14DCDC!$W$3:$W$500 = $W54),
                  IFERROR(
                      _xlfn._xlws.FILTER(FuSa_14DCDC_EFAN!$G$3:$G$500,FuSa_14DCDC_EFAN!$W$3:$W$500 = $W54),
                      IFERROR(
                          _xlfn._xlws.FILTER(FuSa_FaultInjection!$G$3:$G$500,FuSa_FaultInjection!$W$3:$W$500 = $W54),
                          IFERROR(
                             _xlfn._xlws.FILTER(Function_SCC!$G$3:$G$525,Function_SCC!$W$3:$W$525 = $W54),
                             IFERROR(
                                _xlfn._xlws.FILTER(FuSa_FTT!$G$3:$G$500,FuSa_FTT!$W$3:$W$500 = $W54),
                                "NA"
                      )
                    )
                 )
              )
           )
        )
     )
  )</f>
        <v/>
      </c>
      <c r="H54" s="980">
        <f t="array" ref="H54">IFERROR(
      _xlfn._xlws.FILTER(FuSa_Charger!$H$3:$H$520, FuSa_Charger!$W$3:$W$520 = $W54),
      IFERROR(
          _xlfn._xlws.FILTER(Function_14DCDC!$H$3:$H$503,Function_14DCDC!$W$3:$W$503 = $W54),
          IFERROR(
              _xlfn._xlws.FILTER(Function_Charger!$H$3:$H$510,Function_Charger!$W$3:$W$510 = $W54),
              IFERROR(
                  _xlfn._xlws.FILTER(FuSa_14DCDC!$H$3:$H$500,FuSa_14DCDC!$W$3:$W$500 = $W54),
                  IFERROR(
                      _xlfn._xlws.FILTER(FuSa_14DCDC_EFAN!$H$3:$H$500,FuSa_14DCDC_EFAN!$W$3:$W$500 = $W54),
                      IFERROR(
                          _xlfn._xlws.FILTER(FuSa_FaultInjection!$H$3:$H$500,FuSa_FaultInjection!$W$3:$W$500 = $W54),
                          IFERROR(
                             _xlfn._xlws.FILTER(Function_SCC!$H$3:$H$525,Function_SCC!$W$3:$W$525 = $W54),
                             IFERROR(
                                _xlfn._xlws.FILTER(FuSa_FTT!$H$3:$H$500,FuSa_FTT!$W$3:$W$500 = $W54),
                                "NA"
                      )
                    )
                 )
              )
           )
        )
     )
  )</f>
        <v/>
      </c>
      <c r="I54" s="900">
        <f t="array" ref="I54">IFERROR(
      _xlfn._xlws.FILTER(FuSa_Charger!$I$3:$I$520, FuSa_Charger!$W$3:$W$520 = $W54),
      IFERROR(
          _xlfn._xlws.FILTER(Function_14DCDC!$I$3:$I$503,Function_14DCDC!$W$3:$W$503 = $W54),
          IFERROR(
              _xlfn._xlws.FILTER(Function_Charger!$I$3:$I$510,Function_Charger!$W$3:$W$510 = $W54),
              IFERROR(
                  _xlfn._xlws.FILTER(FuSa_14DCDC!$I$3:$I$500,FuSa_14DCDC!$W$3:$W$500 = $W54),
                  IFERROR(
                      _xlfn._xlws.FILTER(FuSa_14DCDC_EFAN!$I$3:$I$500,FuSa_14DCDC_EFAN!$W$3:$W$500 = $W54),
                      IFERROR(
                          _xlfn._xlws.FILTER(FuSa_FaultInjection!$I$3:$I$500,FuSa_FaultInjection!$W$3:$W$500 = $W54),
                          IFERROR(
                             _xlfn._xlws.FILTER(Function_SCC!$I$3:$I$525,Function_SCC!$W$3:$W$525 = $W54),
                             IFERROR(
                                _xlfn._xlws.FILTER(FuSa_FTT!$I$3:$I$500,FuSa_FTT!$W$3:$W$500 = $W54),
                                "NA"
                      )
                    )
                 )
              )
           )
        )
     )
  )</f>
        <v/>
      </c>
      <c r="J54" s="736" t="n"/>
      <c r="K54" s="441" t="n"/>
      <c r="L54" s="441" t="n"/>
      <c r="M54" s="441" t="n"/>
      <c r="N54" s="608" t="n"/>
      <c r="O54" s="903">
        <f t="array" ref="O54">IFERROR(
      _xlfn._xlws.FILTER(FuSa_Charger!$O$3:$O$520, FuSa_Charger!$W$3:$W$520 = $W54),
      IFERROR(
          _xlfn._xlws.FILTER(Function_14DCDC!$O$3:$O$503,Function_14DCDC!$W$3:$W$503 = $W54),
          IFERROR(
              _xlfn._xlws.FILTER(Function_Charger!$O$3:$O$510,Function_Charger!$W$3:$W$510 = $W54),
              IFERROR(
                  _xlfn._xlws.FILTER(FuSa_14DCDC!$O$3:$O$500,FuSa_14DCDC!$W$3:$W$500 = $W54),
                  IFERROR(
                      _xlfn._xlws.FILTER(FuSa_14DCDC_EFAN!$O$3:$O$500,FuSa_14DCDC_EFAN!$W$3:$W$500 = $W54),
                      IFERROR(
                          _xlfn._xlws.FILTER(FuSa_FaultInjection!$O$3:$O$500,FuSa_FaultInjection!$W$3:$W$500 = $W54),
                          IFERROR(
                             _xlfn._xlws.FILTER(Function_SCC!$O$3:$O$525,Function_SCC!$W$3:$W$525 = $W54),
                             IFERROR(
                                _xlfn._xlws.FILTER(FuSa_FTT!$O$3:$O$500,FuSa_FTT!$W$3:$W$500 = $W54),
                                "NA"
                      )
                    )
                 )
              )
           )
        )
     )
  )</f>
        <v/>
      </c>
      <c r="P54" s="900">
        <f t="array" ref="P54">IFERROR(
      _xlfn._xlws.FILTER(FuSa_Charger!$Q$3:$Q$520, FuSa_Charger!$W$3:$W$520 = $W54),
      IFERROR(
          _xlfn._xlws.FILTER(Function_14DCDC!$Q$3:$Q$503,Function_14DCDC!$W$3:$W$503 = $W54),
          IFERROR(
              _xlfn._xlws.FILTER(Function_Charger!$Q$3:$Q$510,Function_Charger!$W$3:$W$510 = $W54),
              IFERROR(
                  _xlfn._xlws.FILTER(FuSa_14DCDC!$Q$3:$Q$500,FuSa_14DCDC!$W$3:$W$500 = $W54),
                  IFERROR(
                      _xlfn._xlws.FILTER(FuSa_14DCDC_EFAN!$Q$3:$Q$500,FuSa_14DCDC_EFAN!$W$3:$W$500 = $W54),
                      IFERROR(
                          _xlfn._xlws.FILTER(FuSa_FaultInjection!$Q$3:$Q$500,FuSa_FaultInjection!$W$3:$W$500 = $W54),
                          IFERROR(
                             _xlfn._xlws.FILTER(Function_SCC!$Q$3:$Q$525,Function_SCC!$W$3:$W$525 = $W54),
                             IFERROR(
                                _xlfn._xlws.FILTER(FuSa_FTT!$Q$3:$Q$500,FuSa_FTT!$W$3:$W$500 = $W54),
                                "NA"
                      )
                    )
                 )
              )
           )
        )
     )
  )</f>
        <v/>
      </c>
      <c r="Q54" s="900">
        <f t="array" ref="Q54">IFERROR(
      _xlfn._xlws.FILTER(FuSa_Charger!$R$3:$R$520, FuSa_Charger!$W$3:$W$520 = $W54),
      IFERROR(
          _xlfn._xlws.FILTER(Function_14DCDC!$R$3:$R$503,Function_14DCDC!$W$3:$W$503 = $W54),
          IFERROR(
              _xlfn._xlws.FILTER(Function_Charger!$R$3:$R$510,Function_Charger!$W$3:$W$510 = $W54),
              IFERROR(
                  _xlfn._xlws.FILTER(FuSa_14DCDC!$R$3:$R$500,FuSa_14DCDC!$W$3:$W$500 = $W54),
                  IFERROR(
                      _xlfn._xlws.FILTER(FuSa_14DCDC_EFAN!$R$3:$R$500,FuSa_14DCDC_EFAN!$W$3:$W$500 = $W54),
                      IFERROR(
                          _xlfn._xlws.FILTER(FuSa_FaultInjection!$R$3:$R$500,FuSa_FaultInjection!$W$3:$W$500 = $W54),
                          IFERROR(
                             _xlfn._xlws.FILTER(Function_SCC!$R$3:$R$525,Function_SCC!$W$3:$W$525 = $W54),
                             IFERROR(
                                _xlfn._xlws.FILTER(FuSa_FTT!$R$3:$R$500,FuSa_FTT!$W$3:$W$500 = $W54),
                                "NA"
                      )
                    )
                 )
              )
           )
        )
     )
  )</f>
        <v/>
      </c>
      <c r="R54" s="900">
        <f t="array" ref="R54">IFERROR(
      _xlfn._xlws.FILTER(FuSa_Charger!$S$3:$S$520, FuSa_Charger!$W$3:$W$520 = $W54),
      IFERROR(
          _xlfn._xlws.FILTER(Function_14DCDC!$S$3:$S$503,Function_14DCDC!$W$3:$W$503 = $W54),
          IFERROR(
              _xlfn._xlws.FILTER(Function_Charger!$S$3:$S$510,Function_Charger!$W$3:$W$510 = $W54),
              IFERROR(
                  _xlfn._xlws.FILTER(FuSa_14DCDC!$S$3:$S$500,FuSa_14DCDC!$W$3:$W$500 = $W54),
                  IFERROR(
                      _xlfn._xlws.FILTER(FuSa_14DCDC_EFAN!$S$3:$S$500,FuSa_14DCDC_EFAN!$W$3:$W$500 = $W54),
                      IFERROR(
                          _xlfn._xlws.FILTER(FuSa_FaultInjection!$S$3:$S$500,FuSa_FaultInjection!$W$3:$W$500 = $W54),
                          IFERROR(
                             _xlfn._xlws.FILTER(Function_SCC!$S$3:$S$525,Function_SCC!$W$3:$W$525 = $W54),
                             IFERROR(
                                _xlfn._xlws.FILTER(FuSa_FTT!$S$3:$S$500,FuSa_FTT!$W$3:$W$500 = $W54),
                                "NA"
                      )
                    )
                 )
              )
           )
        )
     )
  )</f>
        <v/>
      </c>
      <c r="S54" s="914">
        <f t="array" ref="S54">IFERROR(
      _xlfn._xlws.FILTER(FuSa_Charger!$T$3:$T$520, FuSa_Charger!$W$3:$W$520 = $W54),
      IFERROR(
          _xlfn._xlws.FILTER(Function_14DCDC!$T$3:$T$503,Function_14DCDC!$W$3:$W$503 = $W54),
          IFERROR(
              _xlfn._xlws.FILTER(Function_Charger!$T$3:$T$510,Function_Charger!$W$3:$W$510 = $W54),
              IFERROR(
                  _xlfn._xlws.FILTER(FuSa_14DCDC!$T$3:$T$500,FuSa_14DCDC!$W$3:$W$500 = $W54),
                  IFERROR(
                      _xlfn._xlws.FILTER(FuSa_14DCDC_EFAN!$T$3:$T$500,FuSa_14DCDC_EFAN!$W$3:$W$500 = $W54),
                      IFERROR(
                          _xlfn._xlws.FILTER(FuSa_FaultInjection!$T$3:$T$500,FuSa_FaultInjection!$W$3:$W$500 = $W54),
                          IFERROR(
                             _xlfn._xlws.FILTER(Function_SCC!$T$3:$T$525,Function_SCC!$W$3:$W$525 = $W54),
                             IFERROR(
                                _xlfn._xlws.FILTER(FuSa_FTT!$T$3:$T$500,FuSa_FTT!$W$3:$W$500 = $W54),
                                "NA"
                      )
                    )
                 )
              )
           )
        )
     )
  )</f>
        <v/>
      </c>
      <c r="T54" s="901">
        <f t="array" ref="T54">IFERROR(
      _xlfn._xlws.FILTER(FuSa_Charger!$U$3:$U$520, FuSa_Charger!$W$3:$W$520 = $W54),
      IFERROR(
          _xlfn._xlws.FILTER(Function_14DCDC!$U$3:$U$503,Function_14DCDC!$W$3:$W$503 = $W54),
          IFERROR(
              _xlfn._xlws.FILTER(Function_Charger!$U$3:$U$510,Function_Charger!$W$3:$W$510 = $W54),
              IFERROR(
                  _xlfn._xlws.FILTER(FuSa_14DCDC!$U$3:$U$500,FuSa_14DCDC!$W$3:$W$500 = $W54),
                  IFERROR(
                      _xlfn._xlws.FILTER(FuSa_14DCDC_EFAN!$U$3:$U$500,FuSa_14DCDC_EFAN!$W$3:$W$500 = $W54),
                      IFERROR(
                          _xlfn._xlws.FILTER(FuSa_FaultInjection!$U$3:$U$500,FuSa_FaultInjection!$W$3:$W$500 = $W54),
                          IFERROR(
                             _xlfn._xlws.FILTER(Function_SCC!$U$3:$U$525,Function_SCC!$W$3:$W$525 = $W54),
                             IFERROR(
                                _xlfn._xlws.FILTER(FuSa_FTT!$U$3:$U$500,FuSa_FTT!$W$3:$W$500 = $W54),
                                "NA"
                      )
                    )
                 )
              )
           )
        )
     )
  )</f>
        <v/>
      </c>
      <c r="U54" s="918">
        <f t="array" ref="U54">IFERROR(
      _xlfn._xlws.FILTER(FuSa_Charger!$V$3:$V$520, FuSa_Charger!$W$3:$W$520 = $W54),
      IFERROR(
          _xlfn._xlws.FILTER(Function_14DCDC!$V$3:$V$503,Function_14DCDC!$W$3:$W$503 = $W54),
          IFERROR(
              _xlfn._xlws.FILTER(Function_Charger!$V$3:$V$510,Function_Charger!$W$3:$W$510 = $W54),
              IFERROR(
                  _xlfn._xlws.FILTER(FuSa_14DCDC!$V$3:$V$500,FuSa_14DCDC!$W$3:$W$500 = $W54),
                  IFERROR(
                      _xlfn._xlws.FILTER(FuSa_14DCDC_EFAN!$V$3:$V$500,FuSa_14DCDC_EFAN!$W$3:$W$500 = $W54),
                      IFERROR(
                          _xlfn._xlws.FILTER(FuSa_FaultInjection!$V$3:$V$500,FuSa_FaultInjection!$W$3:$W$500 = $W54),
                          IFERROR(
                             _xlfn._xlws.FILTER(Function_SCC!$V$3:$V$525,Function_SCC!$W$3:$W$525 = $W54),
                             IFERROR(
                                _xlfn._xlws.FILTER(FuSa_FTT!$V$3:$V$500,FuSa_FTT!$W$3:$W$500 = $W54),
                                "NA"
                      )
                    )
                 )
              )
           )
        )
     )
  )</f>
        <v/>
      </c>
      <c r="V54" s="585" t="inlineStr">
        <is>
          <t>Fault Tolerant Time Interval</t>
        </is>
      </c>
      <c r="W54" s="500" t="inlineStr">
        <is>
          <t>[SYI_FTT_018]HVDC Over current CHG.html</t>
        </is>
      </c>
      <c r="X54" s="240" t="n">
        <v>1</v>
      </c>
      <c r="Y54" s="240" t="n">
        <v>0</v>
      </c>
      <c r="Z54" s="240" t="n">
        <v>0</v>
      </c>
      <c r="AA54" s="482" t="n">
        <v>1</v>
      </c>
      <c r="AB54" s="228" t="inlineStr">
        <is>
          <t>TSR-CCU-432</t>
        </is>
      </c>
      <c r="AC54" s="742" t="n"/>
      <c r="AD54" s="166" t="n"/>
      <c r="AE54" s="756" t="n"/>
      <c r="AG54" s="231" t="inlineStr"/>
      <c r="AH54" s="223" t="inlineStr"/>
      <c r="AI54" s="43" t="inlineStr"/>
      <c r="AJ54" s="43" t="inlineStr"/>
      <c r="AK54" s="43" t="inlineStr"/>
      <c r="AL54" s="266" t="n"/>
      <c r="AM54" s="231" t="n"/>
      <c r="AN54" s="765" t="n"/>
      <c r="AO54" s="223">
        <f>EXACT(W54,AG54)</f>
        <v/>
      </c>
      <c r="AP54" s="43">
        <f>EXACT(X54,AH54)</f>
        <v/>
      </c>
      <c r="AQ54" s="43">
        <f>EXACT(Y54,AI54)</f>
        <v/>
      </c>
      <c r="AR54" s="43">
        <f>EXACT(Z54,AJ54)</f>
        <v/>
      </c>
      <c r="AS54" s="266">
        <f>EXACT(AA54,AK54)</f>
        <v/>
      </c>
      <c r="AT54" t="inlineStr"/>
      <c r="AU54" t="inlineStr"/>
    </row>
    <row r="55" ht="15" customHeight="1" thickBot="1">
      <c r="A55" s="439" t="inlineStr">
        <is>
          <t>Yes</t>
        </is>
      </c>
      <c r="B55" s="440" t="inlineStr">
        <is>
          <t>Yes</t>
        </is>
      </c>
      <c r="C55" s="445" t="inlineStr">
        <is>
          <t>Yes</t>
        </is>
      </c>
      <c r="D55" s="910">
        <f t="array" ref="D55">IFERROR(
      _xlfn._xlws.FILTER(FuSa_Charger!$D$3:$D$520, FuSa_Charger!$W$3:$W$520 = $W55),
      IFERROR(
          _xlfn._xlws.FILTER(Function_14DCDC!$D$3:$D$503,Function_14DCDC!$W$3:$W$503 = $W55),
          IFERROR(
              _xlfn._xlws.FILTER(Function_Charger!$D$3:$D$510,Function_Charger!$W$3:$W$510 = $W55),
              IFERROR(
                  _xlfn._xlws.FILTER(FuSa_14DCDC!$D$3:$D$500,FuSa_14DCDC!$W$3:$W$500 = $W55),
                  IFERROR(
                      _xlfn._xlws.FILTER(FuSa_14DCDC_EFAN!$D$3:$D$500,FuSa_14DCDC_EFAN!$W$3:$W$500 = $W55),
                      IFERROR(
                          _xlfn._xlws.FILTER(FuSa_FaultInjection!$D$3:$D$500,FuSa_FaultInjection!$W$3:$W$500 = $W55),
                          IFERROR(
                             _xlfn._xlws.FILTER(Function_SCC!$D$3:$D$525,Function_SCC!$W$3:$W$525 = $W55),
                             IFERROR(
                                _xlfn._xlws.FILTER(FuSa_FTT!$D$3:$D$500,FuSa_FTT!$W$3:$W$500 = $W55),
                                "NA"
                      )
                    )
                 )
              )
           )
        )
     )
  )</f>
        <v/>
      </c>
      <c r="E55" s="900">
        <f t="array" ref="E55">IFERROR(
      _xlfn._xlws.FILTER(FuSa_Charger!$E$3:$E$520, FuSa_Charger!$W$3:$W$520 = $W55),
      IFERROR(
          _xlfn._xlws.FILTER(Function_14DCDC!$E$3:$E$503,Function_14DCDC!$W$3:$W$503 = $W55),
          IFERROR(
              _xlfn._xlws.FILTER(Function_Charger!$E$3:$E$510,Function_Charger!$W$3:$W$510 = $W55),
              IFERROR(
                  _xlfn._xlws.FILTER(FuSa_14DCDC!$E$3:$E$500,FuSa_14DCDC!$W$3:$W$500 = $W55),
                  IFERROR(
                      _xlfn._xlws.FILTER(FuSa_14DCDC_EFAN!$E$3:$E$500,FuSa_14DCDC_EFAN!$W$3:$W$500 = $W55),
                      IFERROR(
                          _xlfn._xlws.FILTER(FuSa_FaultInjection!$E$3:$E$500,FuSa_FaultInjection!$W$3:$W$500 = $W55),
                          IFERROR(
                             _xlfn._xlws.FILTER(Function_SCC!$E$3:$E$525,Function_SCC!$W$3:$W$525 = $W55),
                             IFERROR(
                                _xlfn._xlws.FILTER(FuSa_FTT!$E$3:$E$500,FuSa_FTT!$W$3:$W$500 = $W55),
                                "NA"
                      )
                    )
                 )
              )
           )
        )
     )
  )</f>
        <v/>
      </c>
      <c r="F55" s="980">
        <f t="array" ref="F55">IFERROR(
      _xlfn._xlws.FILTER(FuSa_Charger!$F$3:$F$520, FuSa_Charger!$W$3:$W$520 = $W55),
      IFERROR(
          _xlfn._xlws.FILTER(Function_14DCDC!$F$3:$F$503,Function_14DCDC!$W$3:$W$503 = $W55),
          IFERROR(
              _xlfn._xlws.FILTER(Function_Charger!$F$3:$F$510,Function_Charger!$W$3:$W$510 = $W55),
              IFERROR(
                  _xlfn._xlws.FILTER(FuSa_14DCDC!$F$3:$F$500,FuSa_14DCDC!$W$3:$W$500 = $W55),
                  IFERROR(
                      _xlfn._xlws.FILTER(FuSa_14DCDC_EFAN!$F$3:$F$500,FuSa_14DCDC_EFAN!$W$3:$W$500 = $W55),
                      IFERROR(
                          _xlfn._xlws.FILTER(FuSa_FaultInjection!$F$3:$F$500,FuSa_FaultInjection!$W$3:$W$500 = $W55),
                          IFERROR(
                             _xlfn._xlws.FILTER(Function_SCC!$F$3:$F$525,Function_SCC!$W$3:$W$525 = $W55),
                             IFERROR(
                                _xlfn._xlws.FILTER(FuSa_FTT!$F$3:$F$500,FuSa_FTT!$W$3:$W$500 = $W55),
                                "NA"
                      )
                    )
                 )
              )
           )
        )
     )
  )</f>
        <v/>
      </c>
      <c r="G55" s="980">
        <f t="array" ref="G55">IFERROR(
      _xlfn._xlws.FILTER(FuSa_Charger!$G$3:$G$520, FuSa_Charger!$W$3:$W$520 = $W55),
      IFERROR(
          _xlfn._xlws.FILTER(Function_14DCDC!$G$3:$G$503,Function_14DCDC!$W$3:$W$503 = $W55),
          IFERROR(
              _xlfn._xlws.FILTER(Function_Charger!$G$3:$G$510,Function_Charger!$W$3:$W$510 = $W55),
              IFERROR(
                  _xlfn._xlws.FILTER(FuSa_14DCDC!$G$3:$G$500,FuSa_14DCDC!$W$3:$W$500 = $W55),
                  IFERROR(
                      _xlfn._xlws.FILTER(FuSa_14DCDC_EFAN!$G$3:$G$500,FuSa_14DCDC_EFAN!$W$3:$W$500 = $W55),
                      IFERROR(
                          _xlfn._xlws.FILTER(FuSa_FaultInjection!$G$3:$G$500,FuSa_FaultInjection!$W$3:$W$500 = $W55),
                          IFERROR(
                             _xlfn._xlws.FILTER(Function_SCC!$G$3:$G$525,Function_SCC!$W$3:$W$525 = $W55),
                             IFERROR(
                                _xlfn._xlws.FILTER(FuSa_FTT!$G$3:$G$500,FuSa_FTT!$W$3:$W$500 = $W55),
                                "NA"
                      )
                    )
                 )
              )
           )
        )
     )
  )</f>
        <v/>
      </c>
      <c r="H55" s="980">
        <f t="array" ref="H55">IFERROR(
      _xlfn._xlws.FILTER(FuSa_Charger!$H$3:$H$520, FuSa_Charger!$W$3:$W$520 = $W55),
      IFERROR(
          _xlfn._xlws.FILTER(Function_14DCDC!$H$3:$H$503,Function_14DCDC!$W$3:$W$503 = $W55),
          IFERROR(
              _xlfn._xlws.FILTER(Function_Charger!$H$3:$H$510,Function_Charger!$W$3:$W$510 = $W55),
              IFERROR(
                  _xlfn._xlws.FILTER(FuSa_14DCDC!$H$3:$H$500,FuSa_14DCDC!$W$3:$W$500 = $W55),
                  IFERROR(
                      _xlfn._xlws.FILTER(FuSa_14DCDC_EFAN!$H$3:$H$500,FuSa_14DCDC_EFAN!$W$3:$W$500 = $W55),
                      IFERROR(
                          _xlfn._xlws.FILTER(FuSa_FaultInjection!$H$3:$H$500,FuSa_FaultInjection!$W$3:$W$500 = $W55),
                          IFERROR(
                             _xlfn._xlws.FILTER(Function_SCC!$H$3:$H$525,Function_SCC!$W$3:$W$525 = $W55),
                             IFERROR(
                                _xlfn._xlws.FILTER(FuSa_FTT!$H$3:$H$500,FuSa_FTT!$W$3:$W$500 = $W55),
                                "NA"
                      )
                    )
                 )
              )
           )
        )
     )
  )</f>
        <v/>
      </c>
      <c r="I55" s="900">
        <f t="array" ref="I55">IFERROR(
      _xlfn._xlws.FILTER(FuSa_Charger!$I$3:$I$520, FuSa_Charger!$W$3:$W$520 = $W55),
      IFERROR(
          _xlfn._xlws.FILTER(Function_14DCDC!$I$3:$I$503,Function_14DCDC!$W$3:$W$503 = $W55),
          IFERROR(
              _xlfn._xlws.FILTER(Function_Charger!$I$3:$I$510,Function_Charger!$W$3:$W$510 = $W55),
              IFERROR(
                  _xlfn._xlws.FILTER(FuSa_14DCDC!$I$3:$I$500,FuSa_14DCDC!$W$3:$W$500 = $W55),
                  IFERROR(
                      _xlfn._xlws.FILTER(FuSa_14DCDC_EFAN!$I$3:$I$500,FuSa_14DCDC_EFAN!$W$3:$W$500 = $W55),
                      IFERROR(
                          _xlfn._xlws.FILTER(FuSa_FaultInjection!$I$3:$I$500,FuSa_FaultInjection!$W$3:$W$500 = $W55),
                          IFERROR(
                             _xlfn._xlws.FILTER(Function_SCC!$I$3:$I$525,Function_SCC!$W$3:$W$525 = $W55),
                             IFERROR(
                                _xlfn._xlws.FILTER(FuSa_FTT!$I$3:$I$500,FuSa_FTT!$W$3:$W$500 = $W55),
                                "NA"
                      )
                    )
                 )
              )
           )
        )
     )
  )</f>
        <v/>
      </c>
      <c r="J55" s="736" t="n"/>
      <c r="K55" s="441" t="n"/>
      <c r="L55" s="441" t="n"/>
      <c r="M55" s="441" t="n"/>
      <c r="N55" s="608" t="n"/>
      <c r="O55" s="903">
        <f t="array" ref="O55">IFERROR(
      _xlfn._xlws.FILTER(FuSa_Charger!$O$3:$O$520, FuSa_Charger!$W$3:$W$520 = $W55),
      IFERROR(
          _xlfn._xlws.FILTER(Function_14DCDC!$O$3:$O$503,Function_14DCDC!$W$3:$W$503 = $W55),
          IFERROR(
              _xlfn._xlws.FILTER(Function_Charger!$O$3:$O$510,Function_Charger!$W$3:$W$510 = $W55),
              IFERROR(
                  _xlfn._xlws.FILTER(FuSa_14DCDC!$O$3:$O$500,FuSa_14DCDC!$W$3:$W$500 = $W55),
                  IFERROR(
                      _xlfn._xlws.FILTER(FuSa_14DCDC_EFAN!$O$3:$O$500,FuSa_14DCDC_EFAN!$W$3:$W$500 = $W55),
                      IFERROR(
                          _xlfn._xlws.FILTER(FuSa_FaultInjection!$O$3:$O$500,FuSa_FaultInjection!$W$3:$W$500 = $W55),
                          IFERROR(
                             _xlfn._xlws.FILTER(Function_SCC!$O$3:$O$525,Function_SCC!$W$3:$W$525 = $W55),
                             IFERROR(
                                _xlfn._xlws.FILTER(FuSa_FTT!$O$3:$O$500,FuSa_FTT!$W$3:$W$500 = $W55),
                                "NA"
                      )
                    )
                 )
              )
           )
        )
     )
  )</f>
        <v/>
      </c>
      <c r="P55" s="900">
        <f t="array" ref="P55">IFERROR(
      _xlfn._xlws.FILTER(FuSa_Charger!$Q$3:$Q$520, FuSa_Charger!$W$3:$W$520 = $W55),
      IFERROR(
          _xlfn._xlws.FILTER(Function_14DCDC!$Q$3:$Q$503,Function_14DCDC!$W$3:$W$503 = $W55),
          IFERROR(
              _xlfn._xlws.FILTER(Function_Charger!$Q$3:$Q$510,Function_Charger!$W$3:$W$510 = $W55),
              IFERROR(
                  _xlfn._xlws.FILTER(FuSa_14DCDC!$Q$3:$Q$500,FuSa_14DCDC!$W$3:$W$500 = $W55),
                  IFERROR(
                      _xlfn._xlws.FILTER(FuSa_14DCDC_EFAN!$Q$3:$Q$500,FuSa_14DCDC_EFAN!$W$3:$W$500 = $W55),
                      IFERROR(
                          _xlfn._xlws.FILTER(FuSa_FaultInjection!$Q$3:$Q$500,FuSa_FaultInjection!$W$3:$W$500 = $W55),
                          IFERROR(
                             _xlfn._xlws.FILTER(Function_SCC!$Q$3:$Q$525,Function_SCC!$W$3:$W$525 = $W55),
                             IFERROR(
                                _xlfn._xlws.FILTER(FuSa_FTT!$Q$3:$Q$500,FuSa_FTT!$W$3:$W$500 = $W55),
                                "NA"
                      )
                    )
                 )
              )
           )
        )
     )
  )</f>
        <v/>
      </c>
      <c r="Q55" s="900">
        <f t="array" ref="Q55">IFERROR(
      _xlfn._xlws.FILTER(FuSa_Charger!$R$3:$R$520, FuSa_Charger!$W$3:$W$520 = $W55),
      IFERROR(
          _xlfn._xlws.FILTER(Function_14DCDC!$R$3:$R$503,Function_14DCDC!$W$3:$W$503 = $W55),
          IFERROR(
              _xlfn._xlws.FILTER(Function_Charger!$R$3:$R$510,Function_Charger!$W$3:$W$510 = $W55),
              IFERROR(
                  _xlfn._xlws.FILTER(FuSa_14DCDC!$R$3:$R$500,FuSa_14DCDC!$W$3:$W$500 = $W55),
                  IFERROR(
                      _xlfn._xlws.FILTER(FuSa_14DCDC_EFAN!$R$3:$R$500,FuSa_14DCDC_EFAN!$W$3:$W$500 = $W55),
                      IFERROR(
                          _xlfn._xlws.FILTER(FuSa_FaultInjection!$R$3:$R$500,FuSa_FaultInjection!$W$3:$W$500 = $W55),
                          IFERROR(
                             _xlfn._xlws.FILTER(Function_SCC!$R$3:$R$525,Function_SCC!$W$3:$W$525 = $W55),
                             IFERROR(
                                _xlfn._xlws.FILTER(FuSa_FTT!$R$3:$R$500,FuSa_FTT!$W$3:$W$500 = $W55),
                                "NA"
                      )
                    )
                 )
              )
           )
        )
     )
  )</f>
        <v/>
      </c>
      <c r="R55" s="900">
        <f t="array" ref="R55">IFERROR(
      _xlfn._xlws.FILTER(FuSa_Charger!$S$3:$S$520, FuSa_Charger!$W$3:$W$520 = $W55),
      IFERROR(
          _xlfn._xlws.FILTER(Function_14DCDC!$S$3:$S$503,Function_14DCDC!$W$3:$W$503 = $W55),
          IFERROR(
              _xlfn._xlws.FILTER(Function_Charger!$S$3:$S$510,Function_Charger!$W$3:$W$510 = $W55),
              IFERROR(
                  _xlfn._xlws.FILTER(FuSa_14DCDC!$S$3:$S$500,FuSa_14DCDC!$W$3:$W$500 = $W55),
                  IFERROR(
                      _xlfn._xlws.FILTER(FuSa_14DCDC_EFAN!$S$3:$S$500,FuSa_14DCDC_EFAN!$W$3:$W$500 = $W55),
                      IFERROR(
                          _xlfn._xlws.FILTER(FuSa_FaultInjection!$S$3:$S$500,FuSa_FaultInjection!$W$3:$W$500 = $W55),
                          IFERROR(
                             _xlfn._xlws.FILTER(Function_SCC!$S$3:$S$525,Function_SCC!$W$3:$W$525 = $W55),
                             IFERROR(
                                _xlfn._xlws.FILTER(FuSa_FTT!$S$3:$S$500,FuSa_FTT!$W$3:$W$500 = $W55),
                                "NA"
                      )
                    )
                 )
              )
           )
        )
     )
  )</f>
        <v/>
      </c>
      <c r="S55" s="914">
        <f t="array" ref="S55">IFERROR(
      _xlfn._xlws.FILTER(FuSa_Charger!$T$3:$T$520, FuSa_Charger!$W$3:$W$520 = $W55),
      IFERROR(
          _xlfn._xlws.FILTER(Function_14DCDC!$T$3:$T$503,Function_14DCDC!$W$3:$W$503 = $W55),
          IFERROR(
              _xlfn._xlws.FILTER(Function_Charger!$T$3:$T$510,Function_Charger!$W$3:$W$510 = $W55),
              IFERROR(
                  _xlfn._xlws.FILTER(FuSa_14DCDC!$T$3:$T$500,FuSa_14DCDC!$W$3:$W$500 = $W55),
                  IFERROR(
                      _xlfn._xlws.FILTER(FuSa_14DCDC_EFAN!$T$3:$T$500,FuSa_14DCDC_EFAN!$W$3:$W$500 = $W55),
                      IFERROR(
                          _xlfn._xlws.FILTER(FuSa_FaultInjection!$T$3:$T$500,FuSa_FaultInjection!$W$3:$W$500 = $W55),
                          IFERROR(
                             _xlfn._xlws.FILTER(Function_SCC!$T$3:$T$525,Function_SCC!$W$3:$W$525 = $W55),
                             IFERROR(
                                _xlfn._xlws.FILTER(FuSa_FTT!$T$3:$T$500,FuSa_FTT!$W$3:$W$500 = $W55),
                                "NA"
                      )
                    )
                 )
              )
           )
        )
     )
  )</f>
        <v/>
      </c>
      <c r="T55" s="901">
        <f t="array" ref="T55">IFERROR(
      _xlfn._xlws.FILTER(FuSa_Charger!$U$3:$U$520, FuSa_Charger!$W$3:$W$520 = $W55),
      IFERROR(
          _xlfn._xlws.FILTER(Function_14DCDC!$U$3:$U$503,Function_14DCDC!$W$3:$W$503 = $W55),
          IFERROR(
              _xlfn._xlws.FILTER(Function_Charger!$U$3:$U$510,Function_Charger!$W$3:$W$510 = $W55),
              IFERROR(
                  _xlfn._xlws.FILTER(FuSa_14DCDC!$U$3:$U$500,FuSa_14DCDC!$W$3:$W$500 = $W55),
                  IFERROR(
                      _xlfn._xlws.FILTER(FuSa_14DCDC_EFAN!$U$3:$U$500,FuSa_14DCDC_EFAN!$W$3:$W$500 = $W55),
                      IFERROR(
                          _xlfn._xlws.FILTER(FuSa_FaultInjection!$U$3:$U$500,FuSa_FaultInjection!$W$3:$W$500 = $W55),
                          IFERROR(
                             _xlfn._xlws.FILTER(Function_SCC!$U$3:$U$525,Function_SCC!$W$3:$W$525 = $W55),
                             IFERROR(
                                _xlfn._xlws.FILTER(FuSa_FTT!$U$3:$U$500,FuSa_FTT!$W$3:$W$500 = $W55),
                                "NA"
                      )
                    )
                 )
              )
           )
        )
     )
  )</f>
        <v/>
      </c>
      <c r="U55" s="918">
        <f t="array" ref="U55">IFERROR(
      _xlfn._xlws.FILTER(FuSa_Charger!$V$3:$V$520, FuSa_Charger!$W$3:$W$520 = $W55),
      IFERROR(
          _xlfn._xlws.FILTER(Function_14DCDC!$V$3:$V$503,Function_14DCDC!$W$3:$W$503 = $W55),
          IFERROR(
              _xlfn._xlws.FILTER(Function_Charger!$V$3:$V$510,Function_Charger!$W$3:$W$510 = $W55),
              IFERROR(
                  _xlfn._xlws.FILTER(FuSa_14DCDC!$V$3:$V$500,FuSa_14DCDC!$W$3:$W$500 = $W55),
                  IFERROR(
                      _xlfn._xlws.FILTER(FuSa_14DCDC_EFAN!$V$3:$V$500,FuSa_14DCDC_EFAN!$W$3:$W$500 = $W55),
                      IFERROR(
                          _xlfn._xlws.FILTER(FuSa_FaultInjection!$V$3:$V$500,FuSa_FaultInjection!$W$3:$W$500 = $W55),
                          IFERROR(
                             _xlfn._xlws.FILTER(Function_SCC!$V$3:$V$525,Function_SCC!$W$3:$W$525 = $W55),
                             IFERROR(
                                _xlfn._xlws.FILTER(FuSa_FTT!$V$3:$V$500,FuSa_FTT!$W$3:$W$500 = $W55),
                                "NA"
                      )
                    )
                 )
              )
           )
        )
     )
  )</f>
        <v/>
      </c>
      <c r="V55" s="585" t="inlineStr">
        <is>
          <t>Fault Tolerant Time Interval</t>
        </is>
      </c>
      <c r="W55" s="500" t="inlineStr">
        <is>
          <t>[SYI_FTT_019]HVAC_I_L1_Sig Quallifier.html</t>
        </is>
      </c>
      <c r="X55" s="240" t="n">
        <v>1</v>
      </c>
      <c r="Y55" s="240" t="n">
        <v>0</v>
      </c>
      <c r="Z55" s="240" t="n">
        <v>0</v>
      </c>
      <c r="AA55" s="482" t="n">
        <v>1</v>
      </c>
      <c r="AB55" s="930" t="inlineStr">
        <is>
          <t>TSR-CCU-069</t>
        </is>
      </c>
      <c r="AC55" s="742" t="n"/>
      <c r="AD55" s="166" t="n"/>
      <c r="AE55" s="756" t="n"/>
      <c r="AG55" s="231" t="inlineStr"/>
      <c r="AH55" s="223" t="inlineStr"/>
      <c r="AI55" s="43" t="inlineStr"/>
      <c r="AJ55" s="43" t="inlineStr"/>
      <c r="AK55" s="43" t="inlineStr"/>
      <c r="AL55" s="266" t="n"/>
      <c r="AM55" s="231" t="n"/>
      <c r="AN55" s="765" t="n"/>
      <c r="AO55" s="223">
        <f>EXACT(W55,AG55)</f>
        <v/>
      </c>
      <c r="AP55" s="43">
        <f>EXACT(X55,AH55)</f>
        <v/>
      </c>
      <c r="AQ55" s="43">
        <f>EXACT(Y55,AI55)</f>
        <v/>
      </c>
      <c r="AR55" s="43">
        <f>EXACT(Z55,AJ55)</f>
        <v/>
      </c>
      <c r="AS55" s="266">
        <f>EXACT(AA55,AK55)</f>
        <v/>
      </c>
      <c r="AT55" t="inlineStr"/>
      <c r="AU55" t="inlineStr"/>
    </row>
    <row r="56" ht="15" customHeight="1" thickBot="1">
      <c r="A56" s="439" t="inlineStr">
        <is>
          <t>Yes</t>
        </is>
      </c>
      <c r="B56" s="440" t="inlineStr">
        <is>
          <t>Yes</t>
        </is>
      </c>
      <c r="C56" s="445" t="inlineStr">
        <is>
          <t>Yes</t>
        </is>
      </c>
      <c r="D56" s="910">
        <f t="array" ref="D56">IFERROR(
      _xlfn._xlws.FILTER(FuSa_Charger!$D$3:$D$520, FuSa_Charger!$W$3:$W$520 = $W56),
      IFERROR(
          _xlfn._xlws.FILTER(Function_14DCDC!$D$3:$D$503,Function_14DCDC!$W$3:$W$503 = $W56),
          IFERROR(
              _xlfn._xlws.FILTER(Function_Charger!$D$3:$D$510,Function_Charger!$W$3:$W$510 = $W56),
              IFERROR(
                  _xlfn._xlws.FILTER(FuSa_14DCDC!$D$3:$D$500,FuSa_14DCDC!$W$3:$W$500 = $W56),
                  IFERROR(
                      _xlfn._xlws.FILTER(FuSa_14DCDC_EFAN!$D$3:$D$500,FuSa_14DCDC_EFAN!$W$3:$W$500 = $W56),
                      IFERROR(
                          _xlfn._xlws.FILTER(FuSa_FaultInjection!$D$3:$D$500,FuSa_FaultInjection!$W$3:$W$500 = $W56),
                          IFERROR(
                             _xlfn._xlws.FILTER(Function_SCC!$D$3:$D$525,Function_SCC!$W$3:$W$525 = $W56),
                             IFERROR(
                                _xlfn._xlws.FILTER(FuSa_FTT!$D$3:$D$500,FuSa_FTT!$W$3:$W$500 = $W56),
                                "NA"
                      )
                    )
                 )
              )
           )
        )
     )
  )</f>
        <v/>
      </c>
      <c r="E56" s="900">
        <f t="array" ref="E56">IFERROR(
      _xlfn._xlws.FILTER(FuSa_Charger!$E$3:$E$520, FuSa_Charger!$W$3:$W$520 = $W56),
      IFERROR(
          _xlfn._xlws.FILTER(Function_14DCDC!$E$3:$E$503,Function_14DCDC!$W$3:$W$503 = $W56),
          IFERROR(
              _xlfn._xlws.FILTER(Function_Charger!$E$3:$E$510,Function_Charger!$W$3:$W$510 = $W56),
              IFERROR(
                  _xlfn._xlws.FILTER(FuSa_14DCDC!$E$3:$E$500,FuSa_14DCDC!$W$3:$W$500 = $W56),
                  IFERROR(
                      _xlfn._xlws.FILTER(FuSa_14DCDC_EFAN!$E$3:$E$500,FuSa_14DCDC_EFAN!$W$3:$W$500 = $W56),
                      IFERROR(
                          _xlfn._xlws.FILTER(FuSa_FaultInjection!$E$3:$E$500,FuSa_FaultInjection!$W$3:$W$500 = $W56),
                          IFERROR(
                             _xlfn._xlws.FILTER(Function_SCC!$E$3:$E$525,Function_SCC!$W$3:$W$525 = $W56),
                             IFERROR(
                                _xlfn._xlws.FILTER(FuSa_FTT!$E$3:$E$500,FuSa_FTT!$W$3:$W$500 = $W56),
                                "NA"
                      )
                    )
                 )
              )
           )
        )
     )
  )</f>
        <v/>
      </c>
      <c r="F56" s="980">
        <f t="array" ref="F56">IFERROR(
      _xlfn._xlws.FILTER(FuSa_Charger!$F$3:$F$520, FuSa_Charger!$W$3:$W$520 = $W56),
      IFERROR(
          _xlfn._xlws.FILTER(Function_14DCDC!$F$3:$F$503,Function_14DCDC!$W$3:$W$503 = $W56),
          IFERROR(
              _xlfn._xlws.FILTER(Function_Charger!$F$3:$F$510,Function_Charger!$W$3:$W$510 = $W56),
              IFERROR(
                  _xlfn._xlws.FILTER(FuSa_14DCDC!$F$3:$F$500,FuSa_14DCDC!$W$3:$W$500 = $W56),
                  IFERROR(
                      _xlfn._xlws.FILTER(FuSa_14DCDC_EFAN!$F$3:$F$500,FuSa_14DCDC_EFAN!$W$3:$W$500 = $W56),
                      IFERROR(
                          _xlfn._xlws.FILTER(FuSa_FaultInjection!$F$3:$F$500,FuSa_FaultInjection!$W$3:$W$500 = $W56),
                          IFERROR(
                             _xlfn._xlws.FILTER(Function_SCC!$F$3:$F$525,Function_SCC!$W$3:$W$525 = $W56),
                             IFERROR(
                                _xlfn._xlws.FILTER(FuSa_FTT!$F$3:$F$500,FuSa_FTT!$W$3:$W$500 = $W56),
                                "NA"
                      )
                    )
                 )
              )
           )
        )
     )
  )</f>
        <v/>
      </c>
      <c r="G56" s="980">
        <f t="array" ref="G56">IFERROR(
      _xlfn._xlws.FILTER(FuSa_Charger!$G$3:$G$520, FuSa_Charger!$W$3:$W$520 = $W56),
      IFERROR(
          _xlfn._xlws.FILTER(Function_14DCDC!$G$3:$G$503,Function_14DCDC!$W$3:$W$503 = $W56),
          IFERROR(
              _xlfn._xlws.FILTER(Function_Charger!$G$3:$G$510,Function_Charger!$W$3:$W$510 = $W56),
              IFERROR(
                  _xlfn._xlws.FILTER(FuSa_14DCDC!$G$3:$G$500,FuSa_14DCDC!$W$3:$W$500 = $W56),
                  IFERROR(
                      _xlfn._xlws.FILTER(FuSa_14DCDC_EFAN!$G$3:$G$500,FuSa_14DCDC_EFAN!$W$3:$W$500 = $W56),
                      IFERROR(
                          _xlfn._xlws.FILTER(FuSa_FaultInjection!$G$3:$G$500,FuSa_FaultInjection!$W$3:$W$500 = $W56),
                          IFERROR(
                             _xlfn._xlws.FILTER(Function_SCC!$G$3:$G$525,Function_SCC!$W$3:$W$525 = $W56),
                             IFERROR(
                                _xlfn._xlws.FILTER(FuSa_FTT!$G$3:$G$500,FuSa_FTT!$W$3:$W$500 = $W56),
                                "NA"
                      )
                    )
                 )
              )
           )
        )
     )
  )</f>
        <v/>
      </c>
      <c r="H56" s="980">
        <f t="array" ref="H56">IFERROR(
      _xlfn._xlws.FILTER(FuSa_Charger!$H$3:$H$520, FuSa_Charger!$W$3:$W$520 = $W56),
      IFERROR(
          _xlfn._xlws.FILTER(Function_14DCDC!$H$3:$H$503,Function_14DCDC!$W$3:$W$503 = $W56),
          IFERROR(
              _xlfn._xlws.FILTER(Function_Charger!$H$3:$H$510,Function_Charger!$W$3:$W$510 = $W56),
              IFERROR(
                  _xlfn._xlws.FILTER(FuSa_14DCDC!$H$3:$H$500,FuSa_14DCDC!$W$3:$W$500 = $W56),
                  IFERROR(
                      _xlfn._xlws.FILTER(FuSa_14DCDC_EFAN!$H$3:$H$500,FuSa_14DCDC_EFAN!$W$3:$W$500 = $W56),
                      IFERROR(
                          _xlfn._xlws.FILTER(FuSa_FaultInjection!$H$3:$H$500,FuSa_FaultInjection!$W$3:$W$500 = $W56),
                          IFERROR(
                             _xlfn._xlws.FILTER(Function_SCC!$H$3:$H$525,Function_SCC!$W$3:$W$525 = $W56),
                             IFERROR(
                                _xlfn._xlws.FILTER(FuSa_FTT!$H$3:$H$500,FuSa_FTT!$W$3:$W$500 = $W56),
                                "NA"
                      )
                    )
                 )
              )
           )
        )
     )
  )</f>
        <v/>
      </c>
      <c r="I56" s="900">
        <f t="array" ref="I56">IFERROR(
      _xlfn._xlws.FILTER(FuSa_Charger!$I$3:$I$520, FuSa_Charger!$W$3:$W$520 = $W56),
      IFERROR(
          _xlfn._xlws.FILTER(Function_14DCDC!$I$3:$I$503,Function_14DCDC!$W$3:$W$503 = $W56),
          IFERROR(
              _xlfn._xlws.FILTER(Function_Charger!$I$3:$I$510,Function_Charger!$W$3:$W$510 = $W56),
              IFERROR(
                  _xlfn._xlws.FILTER(FuSa_14DCDC!$I$3:$I$500,FuSa_14DCDC!$W$3:$W$500 = $W56),
                  IFERROR(
                      _xlfn._xlws.FILTER(FuSa_14DCDC_EFAN!$I$3:$I$500,FuSa_14DCDC_EFAN!$W$3:$W$500 = $W56),
                      IFERROR(
                          _xlfn._xlws.FILTER(FuSa_FaultInjection!$I$3:$I$500,FuSa_FaultInjection!$W$3:$W$500 = $W56),
                          IFERROR(
                             _xlfn._xlws.FILTER(Function_SCC!$I$3:$I$525,Function_SCC!$W$3:$W$525 = $W56),
                             IFERROR(
                                _xlfn._xlws.FILTER(FuSa_FTT!$I$3:$I$500,FuSa_FTT!$W$3:$W$500 = $W56),
                                "NA"
                      )
                    )
                 )
              )
           )
        )
     )
  )</f>
        <v/>
      </c>
      <c r="J56" s="736" t="n"/>
      <c r="K56" s="441" t="n"/>
      <c r="L56" s="441" t="n"/>
      <c r="M56" s="441" t="n"/>
      <c r="N56" s="608" t="n"/>
      <c r="O56" s="903">
        <f t="array" ref="O56">IFERROR(
      _xlfn._xlws.FILTER(FuSa_Charger!$O$3:$O$520, FuSa_Charger!$W$3:$W$520 = $W56),
      IFERROR(
          _xlfn._xlws.FILTER(Function_14DCDC!$O$3:$O$503,Function_14DCDC!$W$3:$W$503 = $W56),
          IFERROR(
              _xlfn._xlws.FILTER(Function_Charger!$O$3:$O$510,Function_Charger!$W$3:$W$510 = $W56),
              IFERROR(
                  _xlfn._xlws.FILTER(FuSa_14DCDC!$O$3:$O$500,FuSa_14DCDC!$W$3:$W$500 = $W56),
                  IFERROR(
                      _xlfn._xlws.FILTER(FuSa_14DCDC_EFAN!$O$3:$O$500,FuSa_14DCDC_EFAN!$W$3:$W$500 = $W56),
                      IFERROR(
                          _xlfn._xlws.FILTER(FuSa_FaultInjection!$O$3:$O$500,FuSa_FaultInjection!$W$3:$W$500 = $W56),
                          IFERROR(
                             _xlfn._xlws.FILTER(Function_SCC!$O$3:$O$525,Function_SCC!$W$3:$W$525 = $W56),
                             IFERROR(
                                _xlfn._xlws.FILTER(FuSa_FTT!$O$3:$O$500,FuSa_FTT!$W$3:$W$500 = $W56),
                                "NA"
                      )
                    )
                 )
              )
           )
        )
     )
  )</f>
        <v/>
      </c>
      <c r="P56" s="900">
        <f t="array" ref="P56">IFERROR(
      _xlfn._xlws.FILTER(FuSa_Charger!$Q$3:$Q$520, FuSa_Charger!$W$3:$W$520 = $W56),
      IFERROR(
          _xlfn._xlws.FILTER(Function_14DCDC!$Q$3:$Q$503,Function_14DCDC!$W$3:$W$503 = $W56),
          IFERROR(
              _xlfn._xlws.FILTER(Function_Charger!$Q$3:$Q$510,Function_Charger!$W$3:$W$510 = $W56),
              IFERROR(
                  _xlfn._xlws.FILTER(FuSa_14DCDC!$Q$3:$Q$500,FuSa_14DCDC!$W$3:$W$500 = $W56),
                  IFERROR(
                      _xlfn._xlws.FILTER(FuSa_14DCDC_EFAN!$Q$3:$Q$500,FuSa_14DCDC_EFAN!$W$3:$W$500 = $W56),
                      IFERROR(
                          _xlfn._xlws.FILTER(FuSa_FaultInjection!$Q$3:$Q$500,FuSa_FaultInjection!$W$3:$W$500 = $W56),
                          IFERROR(
                             _xlfn._xlws.FILTER(Function_SCC!$Q$3:$Q$525,Function_SCC!$W$3:$W$525 = $W56),
                             IFERROR(
                                _xlfn._xlws.FILTER(FuSa_FTT!$Q$3:$Q$500,FuSa_FTT!$W$3:$W$500 = $W56),
                                "NA"
                      )
                    )
                 )
              )
           )
        )
     )
  )</f>
        <v/>
      </c>
      <c r="Q56" s="900">
        <f t="array" ref="Q56">IFERROR(
      _xlfn._xlws.FILTER(FuSa_Charger!$R$3:$R$520, FuSa_Charger!$W$3:$W$520 = $W56),
      IFERROR(
          _xlfn._xlws.FILTER(Function_14DCDC!$R$3:$R$503,Function_14DCDC!$W$3:$W$503 = $W56),
          IFERROR(
              _xlfn._xlws.FILTER(Function_Charger!$R$3:$R$510,Function_Charger!$W$3:$W$510 = $W56),
              IFERROR(
                  _xlfn._xlws.FILTER(FuSa_14DCDC!$R$3:$R$500,FuSa_14DCDC!$W$3:$W$500 = $W56),
                  IFERROR(
                      _xlfn._xlws.FILTER(FuSa_14DCDC_EFAN!$R$3:$R$500,FuSa_14DCDC_EFAN!$W$3:$W$500 = $W56),
                      IFERROR(
                          _xlfn._xlws.FILTER(FuSa_FaultInjection!$R$3:$R$500,FuSa_FaultInjection!$W$3:$W$500 = $W56),
                          IFERROR(
                             _xlfn._xlws.FILTER(Function_SCC!$R$3:$R$525,Function_SCC!$W$3:$W$525 = $W56),
                             IFERROR(
                                _xlfn._xlws.FILTER(FuSa_FTT!$R$3:$R$500,FuSa_FTT!$W$3:$W$500 = $W56),
                                "NA"
                      )
                    )
                 )
              )
           )
        )
     )
  )</f>
        <v/>
      </c>
      <c r="R56" s="900">
        <f t="array" ref="R56">IFERROR(
      _xlfn._xlws.FILTER(FuSa_Charger!$S$3:$S$520, FuSa_Charger!$W$3:$W$520 = $W56),
      IFERROR(
          _xlfn._xlws.FILTER(Function_14DCDC!$S$3:$S$503,Function_14DCDC!$W$3:$W$503 = $W56),
          IFERROR(
              _xlfn._xlws.FILTER(Function_Charger!$S$3:$S$510,Function_Charger!$W$3:$W$510 = $W56),
              IFERROR(
                  _xlfn._xlws.FILTER(FuSa_14DCDC!$S$3:$S$500,FuSa_14DCDC!$W$3:$W$500 = $W56),
                  IFERROR(
                      _xlfn._xlws.FILTER(FuSa_14DCDC_EFAN!$S$3:$S$500,FuSa_14DCDC_EFAN!$W$3:$W$500 = $W56),
                      IFERROR(
                          _xlfn._xlws.FILTER(FuSa_FaultInjection!$S$3:$S$500,FuSa_FaultInjection!$W$3:$W$500 = $W56),
                          IFERROR(
                             _xlfn._xlws.FILTER(Function_SCC!$S$3:$S$525,Function_SCC!$W$3:$W$525 = $W56),
                             IFERROR(
                                _xlfn._xlws.FILTER(FuSa_FTT!$S$3:$S$500,FuSa_FTT!$W$3:$W$500 = $W56),
                                "NA"
                      )
                    )
                 )
              )
           )
        )
     )
  )</f>
        <v/>
      </c>
      <c r="S56" s="914">
        <f t="array" ref="S56">IFERROR(
      _xlfn._xlws.FILTER(FuSa_Charger!$T$3:$T$520, FuSa_Charger!$W$3:$W$520 = $W56),
      IFERROR(
          _xlfn._xlws.FILTER(Function_14DCDC!$T$3:$T$503,Function_14DCDC!$W$3:$W$503 = $W56),
          IFERROR(
              _xlfn._xlws.FILTER(Function_Charger!$T$3:$T$510,Function_Charger!$W$3:$W$510 = $W56),
              IFERROR(
                  _xlfn._xlws.FILTER(FuSa_14DCDC!$T$3:$T$500,FuSa_14DCDC!$W$3:$W$500 = $W56),
                  IFERROR(
                      _xlfn._xlws.FILTER(FuSa_14DCDC_EFAN!$T$3:$T$500,FuSa_14DCDC_EFAN!$W$3:$W$500 = $W56),
                      IFERROR(
                          _xlfn._xlws.FILTER(FuSa_FaultInjection!$T$3:$T$500,FuSa_FaultInjection!$W$3:$W$500 = $W56),
                          IFERROR(
                             _xlfn._xlws.FILTER(Function_SCC!$T$3:$T$525,Function_SCC!$W$3:$W$525 = $W56),
                             IFERROR(
                                _xlfn._xlws.FILTER(FuSa_FTT!$T$3:$T$500,FuSa_FTT!$W$3:$W$500 = $W56),
                                "NA"
                      )
                    )
                 )
              )
           )
        )
     )
  )</f>
        <v/>
      </c>
      <c r="T56" s="901">
        <f t="array" ref="T56">IFERROR(
      _xlfn._xlws.FILTER(FuSa_Charger!$U$3:$U$520, FuSa_Charger!$W$3:$W$520 = $W56),
      IFERROR(
          _xlfn._xlws.FILTER(Function_14DCDC!$U$3:$U$503,Function_14DCDC!$W$3:$W$503 = $W56),
          IFERROR(
              _xlfn._xlws.FILTER(Function_Charger!$U$3:$U$510,Function_Charger!$W$3:$W$510 = $W56),
              IFERROR(
                  _xlfn._xlws.FILTER(FuSa_14DCDC!$U$3:$U$500,FuSa_14DCDC!$W$3:$W$500 = $W56),
                  IFERROR(
                      _xlfn._xlws.FILTER(FuSa_14DCDC_EFAN!$U$3:$U$500,FuSa_14DCDC_EFAN!$W$3:$W$500 = $W56),
                      IFERROR(
                          _xlfn._xlws.FILTER(FuSa_FaultInjection!$U$3:$U$500,FuSa_FaultInjection!$W$3:$W$500 = $W56),
                          IFERROR(
                             _xlfn._xlws.FILTER(Function_SCC!$U$3:$U$525,Function_SCC!$W$3:$W$525 = $W56),
                             IFERROR(
                                _xlfn._xlws.FILTER(FuSa_FTT!$U$3:$U$500,FuSa_FTT!$W$3:$W$500 = $W56),
                                "NA"
                      )
                    )
                 )
              )
           )
        )
     )
  )</f>
        <v/>
      </c>
      <c r="U56" s="918">
        <f t="array" ref="U56">IFERROR(
      _xlfn._xlws.FILTER(FuSa_Charger!$V$3:$V$520, FuSa_Charger!$W$3:$W$520 = $W56),
      IFERROR(
          _xlfn._xlws.FILTER(Function_14DCDC!$V$3:$V$503,Function_14DCDC!$W$3:$W$503 = $W56),
          IFERROR(
              _xlfn._xlws.FILTER(Function_Charger!$V$3:$V$510,Function_Charger!$W$3:$W$510 = $W56),
              IFERROR(
                  _xlfn._xlws.FILTER(FuSa_14DCDC!$V$3:$V$500,FuSa_14DCDC!$W$3:$W$500 = $W56),
                  IFERROR(
                      _xlfn._xlws.FILTER(FuSa_14DCDC_EFAN!$V$3:$V$500,FuSa_14DCDC_EFAN!$W$3:$W$500 = $W56),
                      IFERROR(
                          _xlfn._xlws.FILTER(FuSa_FaultInjection!$V$3:$V$500,FuSa_FaultInjection!$W$3:$W$500 = $W56),
                          IFERROR(
                             _xlfn._xlws.FILTER(Function_SCC!$V$3:$V$525,Function_SCC!$W$3:$W$525 = $W56),
                             IFERROR(
                                _xlfn._xlws.FILTER(FuSa_FTT!$V$3:$V$500,FuSa_FTT!$W$3:$W$500 = $W56),
                                "NA"
                      )
                    )
                 )
              )
           )
        )
     )
  )</f>
        <v/>
      </c>
      <c r="V56" s="585" t="inlineStr">
        <is>
          <t>Fault Tolerant Time Interval</t>
        </is>
      </c>
      <c r="W56" s="500" t="inlineStr">
        <is>
          <t>[SYI_FTT_020]HVAC_I_L2_Sig Quallifier.html</t>
        </is>
      </c>
      <c r="X56" s="240" t="n">
        <v>1</v>
      </c>
      <c r="Y56" s="240" t="n">
        <v>0</v>
      </c>
      <c r="Z56" s="240" t="n">
        <v>0</v>
      </c>
      <c r="AA56" s="482" t="n">
        <v>1</v>
      </c>
      <c r="AB56" s="930" t="inlineStr">
        <is>
          <t>TSR-CCU-069</t>
        </is>
      </c>
      <c r="AC56" s="742" t="n"/>
      <c r="AD56" s="166" t="n"/>
      <c r="AE56" s="756" t="n"/>
      <c r="AG56" s="231" t="inlineStr"/>
      <c r="AH56" s="223" t="inlineStr"/>
      <c r="AI56" s="43" t="inlineStr"/>
      <c r="AJ56" s="43" t="inlineStr"/>
      <c r="AK56" s="43" t="inlineStr"/>
      <c r="AL56" s="266" t="n"/>
      <c r="AM56" s="231" t="n"/>
      <c r="AN56" s="765" t="n"/>
      <c r="AO56" s="223">
        <f>EXACT(W56,AG56)</f>
        <v/>
      </c>
      <c r="AP56" s="43">
        <f>EXACT(X56,AH56)</f>
        <v/>
      </c>
      <c r="AQ56" s="43">
        <f>EXACT(Y56,AI56)</f>
        <v/>
      </c>
      <c r="AR56" s="43">
        <f>EXACT(Z56,AJ56)</f>
        <v/>
      </c>
      <c r="AS56" s="266">
        <f>EXACT(AA56,AK56)</f>
        <v/>
      </c>
      <c r="AT56" t="inlineStr"/>
      <c r="AU56" t="inlineStr"/>
    </row>
    <row r="57" ht="15" customHeight="1" thickBot="1">
      <c r="A57" s="439" t="inlineStr">
        <is>
          <t>Yes</t>
        </is>
      </c>
      <c r="B57" s="440" t="inlineStr">
        <is>
          <t>Yes</t>
        </is>
      </c>
      <c r="C57" s="445" t="inlineStr">
        <is>
          <t>Yes</t>
        </is>
      </c>
      <c r="D57" s="910">
        <f t="array" ref="D57">IFERROR(
      _xlfn._xlws.FILTER(FuSa_Charger!$D$3:$D$520, FuSa_Charger!$W$3:$W$520 = $W57),
      IFERROR(
          _xlfn._xlws.FILTER(Function_14DCDC!$D$3:$D$503,Function_14DCDC!$W$3:$W$503 = $W57),
          IFERROR(
              _xlfn._xlws.FILTER(Function_Charger!$D$3:$D$510,Function_Charger!$W$3:$W$510 = $W57),
              IFERROR(
                  _xlfn._xlws.FILTER(FuSa_14DCDC!$D$3:$D$500,FuSa_14DCDC!$W$3:$W$500 = $W57),
                  IFERROR(
                      _xlfn._xlws.FILTER(FuSa_14DCDC_EFAN!$D$3:$D$500,FuSa_14DCDC_EFAN!$W$3:$W$500 = $W57),
                      IFERROR(
                          _xlfn._xlws.FILTER(FuSa_FaultInjection!$D$3:$D$500,FuSa_FaultInjection!$W$3:$W$500 = $W57),
                          IFERROR(
                             _xlfn._xlws.FILTER(Function_SCC!$D$3:$D$525,Function_SCC!$W$3:$W$525 = $W57),
                             IFERROR(
                                _xlfn._xlws.FILTER(FuSa_FTT!$D$3:$D$500,FuSa_FTT!$W$3:$W$500 = $W57),
                                "NA"
                      )
                    )
                 )
              )
           )
        )
     )
  )</f>
        <v/>
      </c>
      <c r="E57" s="900">
        <f t="array" ref="E57">IFERROR(
      _xlfn._xlws.FILTER(FuSa_Charger!$E$3:$E$520, FuSa_Charger!$W$3:$W$520 = $W57),
      IFERROR(
          _xlfn._xlws.FILTER(Function_14DCDC!$E$3:$E$503,Function_14DCDC!$W$3:$W$503 = $W57),
          IFERROR(
              _xlfn._xlws.FILTER(Function_Charger!$E$3:$E$510,Function_Charger!$W$3:$W$510 = $W57),
              IFERROR(
                  _xlfn._xlws.FILTER(FuSa_14DCDC!$E$3:$E$500,FuSa_14DCDC!$W$3:$W$500 = $W57),
                  IFERROR(
                      _xlfn._xlws.FILTER(FuSa_14DCDC_EFAN!$E$3:$E$500,FuSa_14DCDC_EFAN!$W$3:$W$500 = $W57),
                      IFERROR(
                          _xlfn._xlws.FILTER(FuSa_FaultInjection!$E$3:$E$500,FuSa_FaultInjection!$W$3:$W$500 = $W57),
                          IFERROR(
                             _xlfn._xlws.FILTER(Function_SCC!$E$3:$E$525,Function_SCC!$W$3:$W$525 = $W57),
                             IFERROR(
                                _xlfn._xlws.FILTER(FuSa_FTT!$E$3:$E$500,FuSa_FTT!$W$3:$W$500 = $W57),
                                "NA"
                      )
                    )
                 )
              )
           )
        )
     )
  )</f>
        <v/>
      </c>
      <c r="F57" s="980">
        <f t="array" ref="F57">IFERROR(
      _xlfn._xlws.FILTER(FuSa_Charger!$F$3:$F$520, FuSa_Charger!$W$3:$W$520 = $W57),
      IFERROR(
          _xlfn._xlws.FILTER(Function_14DCDC!$F$3:$F$503,Function_14DCDC!$W$3:$W$503 = $W57),
          IFERROR(
              _xlfn._xlws.FILTER(Function_Charger!$F$3:$F$510,Function_Charger!$W$3:$W$510 = $W57),
              IFERROR(
                  _xlfn._xlws.FILTER(FuSa_14DCDC!$F$3:$F$500,FuSa_14DCDC!$W$3:$W$500 = $W57),
                  IFERROR(
                      _xlfn._xlws.FILTER(FuSa_14DCDC_EFAN!$F$3:$F$500,FuSa_14DCDC_EFAN!$W$3:$W$500 = $W57),
                      IFERROR(
                          _xlfn._xlws.FILTER(FuSa_FaultInjection!$F$3:$F$500,FuSa_FaultInjection!$W$3:$W$500 = $W57),
                          IFERROR(
                             _xlfn._xlws.FILTER(Function_SCC!$F$3:$F$525,Function_SCC!$W$3:$W$525 = $W57),
                             IFERROR(
                                _xlfn._xlws.FILTER(FuSa_FTT!$F$3:$F$500,FuSa_FTT!$W$3:$W$500 = $W57),
                                "NA"
                      )
                    )
                 )
              )
           )
        )
     )
  )</f>
        <v/>
      </c>
      <c r="G57" s="980">
        <f t="array" ref="G57">IFERROR(
      _xlfn._xlws.FILTER(FuSa_Charger!$G$3:$G$520, FuSa_Charger!$W$3:$W$520 = $W57),
      IFERROR(
          _xlfn._xlws.FILTER(Function_14DCDC!$G$3:$G$503,Function_14DCDC!$W$3:$W$503 = $W57),
          IFERROR(
              _xlfn._xlws.FILTER(Function_Charger!$G$3:$G$510,Function_Charger!$W$3:$W$510 = $W57),
              IFERROR(
                  _xlfn._xlws.FILTER(FuSa_14DCDC!$G$3:$G$500,FuSa_14DCDC!$W$3:$W$500 = $W57),
                  IFERROR(
                      _xlfn._xlws.FILTER(FuSa_14DCDC_EFAN!$G$3:$G$500,FuSa_14DCDC_EFAN!$W$3:$W$500 = $W57),
                      IFERROR(
                          _xlfn._xlws.FILTER(FuSa_FaultInjection!$G$3:$G$500,FuSa_FaultInjection!$W$3:$W$500 = $W57),
                          IFERROR(
                             _xlfn._xlws.FILTER(Function_SCC!$G$3:$G$525,Function_SCC!$W$3:$W$525 = $W57),
                             IFERROR(
                                _xlfn._xlws.FILTER(FuSa_FTT!$G$3:$G$500,FuSa_FTT!$W$3:$W$500 = $W57),
                                "NA"
                      )
                    )
                 )
              )
           )
        )
     )
  )</f>
        <v/>
      </c>
      <c r="H57" s="980">
        <f t="array" ref="H57">IFERROR(
      _xlfn._xlws.FILTER(FuSa_Charger!$H$3:$H$520, FuSa_Charger!$W$3:$W$520 = $W57),
      IFERROR(
          _xlfn._xlws.FILTER(Function_14DCDC!$H$3:$H$503,Function_14DCDC!$W$3:$W$503 = $W57),
          IFERROR(
              _xlfn._xlws.FILTER(Function_Charger!$H$3:$H$510,Function_Charger!$W$3:$W$510 = $W57),
              IFERROR(
                  _xlfn._xlws.FILTER(FuSa_14DCDC!$H$3:$H$500,FuSa_14DCDC!$W$3:$W$500 = $W57),
                  IFERROR(
                      _xlfn._xlws.FILTER(FuSa_14DCDC_EFAN!$H$3:$H$500,FuSa_14DCDC_EFAN!$W$3:$W$500 = $W57),
                      IFERROR(
                          _xlfn._xlws.FILTER(FuSa_FaultInjection!$H$3:$H$500,FuSa_FaultInjection!$W$3:$W$500 = $W57),
                          IFERROR(
                             _xlfn._xlws.FILTER(Function_SCC!$H$3:$H$525,Function_SCC!$W$3:$W$525 = $W57),
                             IFERROR(
                                _xlfn._xlws.FILTER(FuSa_FTT!$H$3:$H$500,FuSa_FTT!$W$3:$W$500 = $W57),
                                "NA"
                      )
                    )
                 )
              )
           )
        )
     )
  )</f>
        <v/>
      </c>
      <c r="I57" s="900">
        <f t="array" ref="I57">IFERROR(
      _xlfn._xlws.FILTER(FuSa_Charger!$I$3:$I$520, FuSa_Charger!$W$3:$W$520 = $W57),
      IFERROR(
          _xlfn._xlws.FILTER(Function_14DCDC!$I$3:$I$503,Function_14DCDC!$W$3:$W$503 = $W57),
          IFERROR(
              _xlfn._xlws.FILTER(Function_Charger!$I$3:$I$510,Function_Charger!$W$3:$W$510 = $W57),
              IFERROR(
                  _xlfn._xlws.FILTER(FuSa_14DCDC!$I$3:$I$500,FuSa_14DCDC!$W$3:$W$500 = $W57),
                  IFERROR(
                      _xlfn._xlws.FILTER(FuSa_14DCDC_EFAN!$I$3:$I$500,FuSa_14DCDC_EFAN!$W$3:$W$500 = $W57),
                      IFERROR(
                          _xlfn._xlws.FILTER(FuSa_FaultInjection!$I$3:$I$500,FuSa_FaultInjection!$W$3:$W$500 = $W57),
                          IFERROR(
                             _xlfn._xlws.FILTER(Function_SCC!$I$3:$I$525,Function_SCC!$W$3:$W$525 = $W57),
                             IFERROR(
                                _xlfn._xlws.FILTER(FuSa_FTT!$I$3:$I$500,FuSa_FTT!$W$3:$W$500 = $W57),
                                "NA"
                      )
                    )
                 )
              )
           )
        )
     )
  )</f>
        <v/>
      </c>
      <c r="J57" s="736" t="n"/>
      <c r="K57" s="441" t="n"/>
      <c r="L57" s="441" t="n"/>
      <c r="M57" s="441" t="n"/>
      <c r="N57" s="608" t="n"/>
      <c r="O57" s="903">
        <f t="array" ref="O57">IFERROR(
      _xlfn._xlws.FILTER(FuSa_Charger!$O$3:$O$520, FuSa_Charger!$W$3:$W$520 = $W57),
      IFERROR(
          _xlfn._xlws.FILTER(Function_14DCDC!$O$3:$O$503,Function_14DCDC!$W$3:$W$503 = $W57),
          IFERROR(
              _xlfn._xlws.FILTER(Function_Charger!$O$3:$O$510,Function_Charger!$W$3:$W$510 = $W57),
              IFERROR(
                  _xlfn._xlws.FILTER(FuSa_14DCDC!$O$3:$O$500,FuSa_14DCDC!$W$3:$W$500 = $W57),
                  IFERROR(
                      _xlfn._xlws.FILTER(FuSa_14DCDC_EFAN!$O$3:$O$500,FuSa_14DCDC_EFAN!$W$3:$W$500 = $W57),
                      IFERROR(
                          _xlfn._xlws.FILTER(FuSa_FaultInjection!$O$3:$O$500,FuSa_FaultInjection!$W$3:$W$500 = $W57),
                          IFERROR(
                             _xlfn._xlws.FILTER(Function_SCC!$O$3:$O$525,Function_SCC!$W$3:$W$525 = $W57),
                             IFERROR(
                                _xlfn._xlws.FILTER(FuSa_FTT!$O$3:$O$500,FuSa_FTT!$W$3:$W$500 = $W57),
                                "NA"
                      )
                    )
                 )
              )
           )
        )
     )
  )</f>
        <v/>
      </c>
      <c r="P57" s="900">
        <f t="array" ref="P57">IFERROR(
      _xlfn._xlws.FILTER(FuSa_Charger!$Q$3:$Q$520, FuSa_Charger!$W$3:$W$520 = $W57),
      IFERROR(
          _xlfn._xlws.FILTER(Function_14DCDC!$Q$3:$Q$503,Function_14DCDC!$W$3:$W$503 = $W57),
          IFERROR(
              _xlfn._xlws.FILTER(Function_Charger!$Q$3:$Q$510,Function_Charger!$W$3:$W$510 = $W57),
              IFERROR(
                  _xlfn._xlws.FILTER(FuSa_14DCDC!$Q$3:$Q$500,FuSa_14DCDC!$W$3:$W$500 = $W57),
                  IFERROR(
                      _xlfn._xlws.FILTER(FuSa_14DCDC_EFAN!$Q$3:$Q$500,FuSa_14DCDC_EFAN!$W$3:$W$500 = $W57),
                      IFERROR(
                          _xlfn._xlws.FILTER(FuSa_FaultInjection!$Q$3:$Q$500,FuSa_FaultInjection!$W$3:$W$500 = $W57),
                          IFERROR(
                             _xlfn._xlws.FILTER(Function_SCC!$Q$3:$Q$525,Function_SCC!$W$3:$W$525 = $W57),
                             IFERROR(
                                _xlfn._xlws.FILTER(FuSa_FTT!$Q$3:$Q$500,FuSa_FTT!$W$3:$W$500 = $W57),
                                "NA"
                      )
                    )
                 )
              )
           )
        )
     )
  )</f>
        <v/>
      </c>
      <c r="Q57" s="900">
        <f t="array" ref="Q57">IFERROR(
      _xlfn._xlws.FILTER(FuSa_Charger!$R$3:$R$520, FuSa_Charger!$W$3:$W$520 = $W57),
      IFERROR(
          _xlfn._xlws.FILTER(Function_14DCDC!$R$3:$R$503,Function_14DCDC!$W$3:$W$503 = $W57),
          IFERROR(
              _xlfn._xlws.FILTER(Function_Charger!$R$3:$R$510,Function_Charger!$W$3:$W$510 = $W57),
              IFERROR(
                  _xlfn._xlws.FILTER(FuSa_14DCDC!$R$3:$R$500,FuSa_14DCDC!$W$3:$W$500 = $W57),
                  IFERROR(
                      _xlfn._xlws.FILTER(FuSa_14DCDC_EFAN!$R$3:$R$500,FuSa_14DCDC_EFAN!$W$3:$W$500 = $W57),
                      IFERROR(
                          _xlfn._xlws.FILTER(FuSa_FaultInjection!$R$3:$R$500,FuSa_FaultInjection!$W$3:$W$500 = $W57),
                          IFERROR(
                             _xlfn._xlws.FILTER(Function_SCC!$R$3:$R$525,Function_SCC!$W$3:$W$525 = $W57),
                             IFERROR(
                                _xlfn._xlws.FILTER(FuSa_FTT!$R$3:$R$500,FuSa_FTT!$W$3:$W$500 = $W57),
                                "NA"
                      )
                    )
                 )
              )
           )
        )
     )
  )</f>
        <v/>
      </c>
      <c r="R57" s="900">
        <f t="array" ref="R57">IFERROR(
      _xlfn._xlws.FILTER(FuSa_Charger!$S$3:$S$520, FuSa_Charger!$W$3:$W$520 = $W57),
      IFERROR(
          _xlfn._xlws.FILTER(Function_14DCDC!$S$3:$S$503,Function_14DCDC!$W$3:$W$503 = $W57),
          IFERROR(
              _xlfn._xlws.FILTER(Function_Charger!$S$3:$S$510,Function_Charger!$W$3:$W$510 = $W57),
              IFERROR(
                  _xlfn._xlws.FILTER(FuSa_14DCDC!$S$3:$S$500,FuSa_14DCDC!$W$3:$W$500 = $W57),
                  IFERROR(
                      _xlfn._xlws.FILTER(FuSa_14DCDC_EFAN!$S$3:$S$500,FuSa_14DCDC_EFAN!$W$3:$W$500 = $W57),
                      IFERROR(
                          _xlfn._xlws.FILTER(FuSa_FaultInjection!$S$3:$S$500,FuSa_FaultInjection!$W$3:$W$500 = $W57),
                          IFERROR(
                             _xlfn._xlws.FILTER(Function_SCC!$S$3:$S$525,Function_SCC!$W$3:$W$525 = $W57),
                             IFERROR(
                                _xlfn._xlws.FILTER(FuSa_FTT!$S$3:$S$500,FuSa_FTT!$W$3:$W$500 = $W57),
                                "NA"
                      )
                    )
                 )
              )
           )
        )
     )
  )</f>
        <v/>
      </c>
      <c r="S57" s="914">
        <f t="array" ref="S57">IFERROR(
      _xlfn._xlws.FILTER(FuSa_Charger!$T$3:$T$520, FuSa_Charger!$W$3:$W$520 = $W57),
      IFERROR(
          _xlfn._xlws.FILTER(Function_14DCDC!$T$3:$T$503,Function_14DCDC!$W$3:$W$503 = $W57),
          IFERROR(
              _xlfn._xlws.FILTER(Function_Charger!$T$3:$T$510,Function_Charger!$W$3:$W$510 = $W57),
              IFERROR(
                  _xlfn._xlws.FILTER(FuSa_14DCDC!$T$3:$T$500,FuSa_14DCDC!$W$3:$W$500 = $W57),
                  IFERROR(
                      _xlfn._xlws.FILTER(FuSa_14DCDC_EFAN!$T$3:$T$500,FuSa_14DCDC_EFAN!$W$3:$W$500 = $W57),
                      IFERROR(
                          _xlfn._xlws.FILTER(FuSa_FaultInjection!$T$3:$T$500,FuSa_FaultInjection!$W$3:$W$500 = $W57),
                          IFERROR(
                             _xlfn._xlws.FILTER(Function_SCC!$T$3:$T$525,Function_SCC!$W$3:$W$525 = $W57),
                             IFERROR(
                                _xlfn._xlws.FILTER(FuSa_FTT!$T$3:$T$500,FuSa_FTT!$W$3:$W$500 = $W57),
                                "NA"
                      )
                    )
                 )
              )
           )
        )
     )
  )</f>
        <v/>
      </c>
      <c r="T57" s="901">
        <f t="array" ref="T57">IFERROR(
      _xlfn._xlws.FILTER(FuSa_Charger!$U$3:$U$520, FuSa_Charger!$W$3:$W$520 = $W57),
      IFERROR(
          _xlfn._xlws.FILTER(Function_14DCDC!$U$3:$U$503,Function_14DCDC!$W$3:$W$503 = $W57),
          IFERROR(
              _xlfn._xlws.FILTER(Function_Charger!$U$3:$U$510,Function_Charger!$W$3:$W$510 = $W57),
              IFERROR(
                  _xlfn._xlws.FILTER(FuSa_14DCDC!$U$3:$U$500,FuSa_14DCDC!$W$3:$W$500 = $W57),
                  IFERROR(
                      _xlfn._xlws.FILTER(FuSa_14DCDC_EFAN!$U$3:$U$500,FuSa_14DCDC_EFAN!$W$3:$W$500 = $W57),
                      IFERROR(
                          _xlfn._xlws.FILTER(FuSa_FaultInjection!$U$3:$U$500,FuSa_FaultInjection!$W$3:$W$500 = $W57),
                          IFERROR(
                             _xlfn._xlws.FILTER(Function_SCC!$U$3:$U$525,Function_SCC!$W$3:$W$525 = $W57),
                             IFERROR(
                                _xlfn._xlws.FILTER(FuSa_FTT!$U$3:$U$500,FuSa_FTT!$W$3:$W$500 = $W57),
                                "NA"
                      )
                    )
                 )
              )
           )
        )
     )
  )</f>
        <v/>
      </c>
      <c r="U57" s="918">
        <f t="array" ref="U57">IFERROR(
      _xlfn._xlws.FILTER(FuSa_Charger!$V$3:$V$520, FuSa_Charger!$W$3:$W$520 = $W57),
      IFERROR(
          _xlfn._xlws.FILTER(Function_14DCDC!$V$3:$V$503,Function_14DCDC!$W$3:$W$503 = $W57),
          IFERROR(
              _xlfn._xlws.FILTER(Function_Charger!$V$3:$V$510,Function_Charger!$W$3:$W$510 = $W57),
              IFERROR(
                  _xlfn._xlws.FILTER(FuSa_14DCDC!$V$3:$V$500,FuSa_14DCDC!$W$3:$W$500 = $W57),
                  IFERROR(
                      _xlfn._xlws.FILTER(FuSa_14DCDC_EFAN!$V$3:$V$500,FuSa_14DCDC_EFAN!$W$3:$W$500 = $W57),
                      IFERROR(
                          _xlfn._xlws.FILTER(FuSa_FaultInjection!$V$3:$V$500,FuSa_FaultInjection!$W$3:$W$500 = $W57),
                          IFERROR(
                             _xlfn._xlws.FILTER(Function_SCC!$V$3:$V$525,Function_SCC!$W$3:$W$525 = $W57),
                             IFERROR(
                                _xlfn._xlws.FILTER(FuSa_FTT!$V$3:$V$500,FuSa_FTT!$W$3:$W$500 = $W57),
                                "NA"
                      )
                    )
                 )
              )
           )
        )
     )
  )</f>
        <v/>
      </c>
      <c r="V57" s="585" t="inlineStr">
        <is>
          <t>Fault Tolerant Time Interval</t>
        </is>
      </c>
      <c r="W57" s="500" t="inlineStr">
        <is>
          <t>[SYI_FTT_021]HVAC_I_L3_Sig Quallifier.html</t>
        </is>
      </c>
      <c r="X57" s="240" t="n">
        <v>1</v>
      </c>
      <c r="Y57" s="240" t="n">
        <v>0</v>
      </c>
      <c r="Z57" s="240" t="n">
        <v>0</v>
      </c>
      <c r="AA57" s="482" t="n">
        <v>1</v>
      </c>
      <c r="AB57" s="930" t="inlineStr">
        <is>
          <t>TSR-CCU-069</t>
        </is>
      </c>
      <c r="AC57" s="742" t="n"/>
      <c r="AD57" s="166" t="n"/>
      <c r="AE57" s="756" t="n"/>
      <c r="AG57" s="231" t="inlineStr"/>
      <c r="AH57" s="223" t="inlineStr"/>
      <c r="AI57" s="43" t="inlineStr"/>
      <c r="AJ57" s="43" t="inlineStr"/>
      <c r="AK57" s="43" t="inlineStr"/>
      <c r="AL57" s="266" t="n"/>
      <c r="AM57" s="231" t="n"/>
      <c r="AN57" s="765" t="n"/>
      <c r="AO57" s="223">
        <f>EXACT(W57,AG57)</f>
        <v/>
      </c>
      <c r="AP57" s="43">
        <f>EXACT(X57,AH57)</f>
        <v/>
      </c>
      <c r="AQ57" s="43">
        <f>EXACT(Y57,AI57)</f>
        <v/>
      </c>
      <c r="AR57" s="43">
        <f>EXACT(Z57,AJ57)</f>
        <v/>
      </c>
      <c r="AS57" s="266">
        <f>EXACT(AA57,AK57)</f>
        <v/>
      </c>
      <c r="AT57" t="inlineStr"/>
      <c r="AU57" t="inlineStr"/>
    </row>
    <row r="58" ht="15" customHeight="1" thickBot="1">
      <c r="A58" s="439" t="inlineStr">
        <is>
          <t>Yes</t>
        </is>
      </c>
      <c r="B58" s="440" t="inlineStr">
        <is>
          <t>Yes</t>
        </is>
      </c>
      <c r="C58" s="445" t="inlineStr">
        <is>
          <t>Yes</t>
        </is>
      </c>
      <c r="D58" s="910">
        <f t="array" ref="D58">IFERROR(
      _xlfn._xlws.FILTER(FuSa_Charger!$D$3:$D$520, FuSa_Charger!$W$3:$W$520 = $W58),
      IFERROR(
          _xlfn._xlws.FILTER(Function_14DCDC!$D$3:$D$503,Function_14DCDC!$W$3:$W$503 = $W58),
          IFERROR(
              _xlfn._xlws.FILTER(Function_Charger!$D$3:$D$510,Function_Charger!$W$3:$W$510 = $W58),
              IFERROR(
                  _xlfn._xlws.FILTER(FuSa_14DCDC!$D$3:$D$500,FuSa_14DCDC!$W$3:$W$500 = $W58),
                  IFERROR(
                      _xlfn._xlws.FILTER(FuSa_14DCDC_EFAN!$D$3:$D$500,FuSa_14DCDC_EFAN!$W$3:$W$500 = $W58),
                      IFERROR(
                          _xlfn._xlws.FILTER(FuSa_FaultInjection!$D$3:$D$500,FuSa_FaultInjection!$W$3:$W$500 = $W58),
                          IFERROR(
                             _xlfn._xlws.FILTER(Function_SCC!$D$3:$D$525,Function_SCC!$W$3:$W$525 = $W58),
                             IFERROR(
                                _xlfn._xlws.FILTER(FuSa_FTT!$D$3:$D$500,FuSa_FTT!$W$3:$W$500 = $W58),
                                "NA"
                      )
                    )
                 )
              )
           )
        )
     )
  )</f>
        <v/>
      </c>
      <c r="E58" s="900">
        <f t="array" ref="E58">IFERROR(
      _xlfn._xlws.FILTER(FuSa_Charger!$E$3:$E$520, FuSa_Charger!$W$3:$W$520 = $W58),
      IFERROR(
          _xlfn._xlws.FILTER(Function_14DCDC!$E$3:$E$503,Function_14DCDC!$W$3:$W$503 = $W58),
          IFERROR(
              _xlfn._xlws.FILTER(Function_Charger!$E$3:$E$510,Function_Charger!$W$3:$W$510 = $W58),
              IFERROR(
                  _xlfn._xlws.FILTER(FuSa_14DCDC!$E$3:$E$500,FuSa_14DCDC!$W$3:$W$500 = $W58),
                  IFERROR(
                      _xlfn._xlws.FILTER(FuSa_14DCDC_EFAN!$E$3:$E$500,FuSa_14DCDC_EFAN!$W$3:$W$500 = $W58),
                      IFERROR(
                          _xlfn._xlws.FILTER(FuSa_FaultInjection!$E$3:$E$500,FuSa_FaultInjection!$W$3:$W$500 = $W58),
                          IFERROR(
                             _xlfn._xlws.FILTER(Function_SCC!$E$3:$E$525,Function_SCC!$W$3:$W$525 = $W58),
                             IFERROR(
                                _xlfn._xlws.FILTER(FuSa_FTT!$E$3:$E$500,FuSa_FTT!$W$3:$W$500 = $W58),
                                "NA"
                      )
                    )
                 )
              )
           )
        )
     )
  )</f>
        <v/>
      </c>
      <c r="F58" s="980">
        <f t="array" ref="F58">IFERROR(
      _xlfn._xlws.FILTER(FuSa_Charger!$F$3:$F$520, FuSa_Charger!$W$3:$W$520 = $W58),
      IFERROR(
          _xlfn._xlws.FILTER(Function_14DCDC!$F$3:$F$503,Function_14DCDC!$W$3:$W$503 = $W58),
          IFERROR(
              _xlfn._xlws.FILTER(Function_Charger!$F$3:$F$510,Function_Charger!$W$3:$W$510 = $W58),
              IFERROR(
                  _xlfn._xlws.FILTER(FuSa_14DCDC!$F$3:$F$500,FuSa_14DCDC!$W$3:$W$500 = $W58),
                  IFERROR(
                      _xlfn._xlws.FILTER(FuSa_14DCDC_EFAN!$F$3:$F$500,FuSa_14DCDC_EFAN!$W$3:$W$500 = $W58),
                      IFERROR(
                          _xlfn._xlws.FILTER(FuSa_FaultInjection!$F$3:$F$500,FuSa_FaultInjection!$W$3:$W$500 = $W58),
                          IFERROR(
                             _xlfn._xlws.FILTER(Function_SCC!$F$3:$F$525,Function_SCC!$W$3:$W$525 = $W58),
                             IFERROR(
                                _xlfn._xlws.FILTER(FuSa_FTT!$F$3:$F$500,FuSa_FTT!$W$3:$W$500 = $W58),
                                "NA"
                      )
                    )
                 )
              )
           )
        )
     )
  )</f>
        <v/>
      </c>
      <c r="G58" s="980">
        <f t="array" ref="G58">IFERROR(
      _xlfn._xlws.FILTER(FuSa_Charger!$G$3:$G$520, FuSa_Charger!$W$3:$W$520 = $W58),
      IFERROR(
          _xlfn._xlws.FILTER(Function_14DCDC!$G$3:$G$503,Function_14DCDC!$W$3:$W$503 = $W58),
          IFERROR(
              _xlfn._xlws.FILTER(Function_Charger!$G$3:$G$510,Function_Charger!$W$3:$W$510 = $W58),
              IFERROR(
                  _xlfn._xlws.FILTER(FuSa_14DCDC!$G$3:$G$500,FuSa_14DCDC!$W$3:$W$500 = $W58),
                  IFERROR(
                      _xlfn._xlws.FILTER(FuSa_14DCDC_EFAN!$G$3:$G$500,FuSa_14DCDC_EFAN!$W$3:$W$500 = $W58),
                      IFERROR(
                          _xlfn._xlws.FILTER(FuSa_FaultInjection!$G$3:$G$500,FuSa_FaultInjection!$W$3:$W$500 = $W58),
                          IFERROR(
                             _xlfn._xlws.FILTER(Function_SCC!$G$3:$G$525,Function_SCC!$W$3:$W$525 = $W58),
                             IFERROR(
                                _xlfn._xlws.FILTER(FuSa_FTT!$G$3:$G$500,FuSa_FTT!$W$3:$W$500 = $W58),
                                "NA"
                      )
                    )
                 )
              )
           )
        )
     )
  )</f>
        <v/>
      </c>
      <c r="H58" s="980">
        <f t="array" ref="H58">IFERROR(
      _xlfn._xlws.FILTER(FuSa_Charger!$H$3:$H$520, FuSa_Charger!$W$3:$W$520 = $W58),
      IFERROR(
          _xlfn._xlws.FILTER(Function_14DCDC!$H$3:$H$503,Function_14DCDC!$W$3:$W$503 = $W58),
          IFERROR(
              _xlfn._xlws.FILTER(Function_Charger!$H$3:$H$510,Function_Charger!$W$3:$W$510 = $W58),
              IFERROR(
                  _xlfn._xlws.FILTER(FuSa_14DCDC!$H$3:$H$500,FuSa_14DCDC!$W$3:$W$500 = $W58),
                  IFERROR(
                      _xlfn._xlws.FILTER(FuSa_14DCDC_EFAN!$H$3:$H$500,FuSa_14DCDC_EFAN!$W$3:$W$500 = $W58),
                      IFERROR(
                          _xlfn._xlws.FILTER(FuSa_FaultInjection!$H$3:$H$500,FuSa_FaultInjection!$W$3:$W$500 = $W58),
                          IFERROR(
                             _xlfn._xlws.FILTER(Function_SCC!$H$3:$H$525,Function_SCC!$W$3:$W$525 = $W58),
                             IFERROR(
                                _xlfn._xlws.FILTER(FuSa_FTT!$H$3:$H$500,FuSa_FTT!$W$3:$W$500 = $W58),
                                "NA"
                      )
                    )
                 )
              )
           )
        )
     )
  )</f>
        <v/>
      </c>
      <c r="I58" s="900">
        <f t="array" ref="I58">IFERROR(
      _xlfn._xlws.FILTER(FuSa_Charger!$I$3:$I$520, FuSa_Charger!$W$3:$W$520 = $W58),
      IFERROR(
          _xlfn._xlws.FILTER(Function_14DCDC!$I$3:$I$503,Function_14DCDC!$W$3:$W$503 = $W58),
          IFERROR(
              _xlfn._xlws.FILTER(Function_Charger!$I$3:$I$510,Function_Charger!$W$3:$W$510 = $W58),
              IFERROR(
                  _xlfn._xlws.FILTER(FuSa_14DCDC!$I$3:$I$500,FuSa_14DCDC!$W$3:$W$500 = $W58),
                  IFERROR(
                      _xlfn._xlws.FILTER(FuSa_14DCDC_EFAN!$I$3:$I$500,FuSa_14DCDC_EFAN!$W$3:$W$500 = $W58),
                      IFERROR(
                          _xlfn._xlws.FILTER(FuSa_FaultInjection!$I$3:$I$500,FuSa_FaultInjection!$W$3:$W$500 = $W58),
                          IFERROR(
                             _xlfn._xlws.FILTER(Function_SCC!$I$3:$I$525,Function_SCC!$W$3:$W$525 = $W58),
                             IFERROR(
                                _xlfn._xlws.FILTER(FuSa_FTT!$I$3:$I$500,FuSa_FTT!$W$3:$W$500 = $W58),
                                "NA"
                      )
                    )
                 )
              )
           )
        )
     )
  )</f>
        <v/>
      </c>
      <c r="J58" s="736" t="n"/>
      <c r="K58" s="441" t="n"/>
      <c r="L58" s="441" t="n"/>
      <c r="M58" s="441" t="n"/>
      <c r="N58" s="608" t="n"/>
      <c r="O58" s="903">
        <f t="array" ref="O58">IFERROR(
      _xlfn._xlws.FILTER(FuSa_Charger!$O$3:$O$520, FuSa_Charger!$W$3:$W$520 = $W58),
      IFERROR(
          _xlfn._xlws.FILTER(Function_14DCDC!$O$3:$O$503,Function_14DCDC!$W$3:$W$503 = $W58),
          IFERROR(
              _xlfn._xlws.FILTER(Function_Charger!$O$3:$O$510,Function_Charger!$W$3:$W$510 = $W58),
              IFERROR(
                  _xlfn._xlws.FILTER(FuSa_14DCDC!$O$3:$O$500,FuSa_14DCDC!$W$3:$W$500 = $W58),
                  IFERROR(
                      _xlfn._xlws.FILTER(FuSa_14DCDC_EFAN!$O$3:$O$500,FuSa_14DCDC_EFAN!$W$3:$W$500 = $W58),
                      IFERROR(
                          _xlfn._xlws.FILTER(FuSa_FaultInjection!$O$3:$O$500,FuSa_FaultInjection!$W$3:$W$500 = $W58),
                          IFERROR(
                             _xlfn._xlws.FILTER(Function_SCC!$O$3:$O$525,Function_SCC!$W$3:$W$525 = $W58),
                             IFERROR(
                                _xlfn._xlws.FILTER(FuSa_FTT!$O$3:$O$500,FuSa_FTT!$W$3:$W$500 = $W58),
                                "NA"
                      )
                    )
                 )
              )
           )
        )
     )
  )</f>
        <v/>
      </c>
      <c r="P58" s="900">
        <f t="array" ref="P58">IFERROR(
      _xlfn._xlws.FILTER(FuSa_Charger!$Q$3:$Q$520, FuSa_Charger!$W$3:$W$520 = $W58),
      IFERROR(
          _xlfn._xlws.FILTER(Function_14DCDC!$Q$3:$Q$503,Function_14DCDC!$W$3:$W$503 = $W58),
          IFERROR(
              _xlfn._xlws.FILTER(Function_Charger!$Q$3:$Q$510,Function_Charger!$W$3:$W$510 = $W58),
              IFERROR(
                  _xlfn._xlws.FILTER(FuSa_14DCDC!$Q$3:$Q$500,FuSa_14DCDC!$W$3:$W$500 = $W58),
                  IFERROR(
                      _xlfn._xlws.FILTER(FuSa_14DCDC_EFAN!$Q$3:$Q$500,FuSa_14DCDC_EFAN!$W$3:$W$500 = $W58),
                      IFERROR(
                          _xlfn._xlws.FILTER(FuSa_FaultInjection!$Q$3:$Q$500,FuSa_FaultInjection!$W$3:$W$500 = $W58),
                          IFERROR(
                             _xlfn._xlws.FILTER(Function_SCC!$Q$3:$Q$525,Function_SCC!$W$3:$W$525 = $W58),
                             IFERROR(
                                _xlfn._xlws.FILTER(FuSa_FTT!$Q$3:$Q$500,FuSa_FTT!$W$3:$W$500 = $W58),
                                "NA"
                      )
                    )
                 )
              )
           )
        )
     )
  )</f>
        <v/>
      </c>
      <c r="Q58" s="900">
        <f t="array" ref="Q58">IFERROR(
      _xlfn._xlws.FILTER(FuSa_Charger!$R$3:$R$520, FuSa_Charger!$W$3:$W$520 = $W58),
      IFERROR(
          _xlfn._xlws.FILTER(Function_14DCDC!$R$3:$R$503,Function_14DCDC!$W$3:$W$503 = $W58),
          IFERROR(
              _xlfn._xlws.FILTER(Function_Charger!$R$3:$R$510,Function_Charger!$W$3:$W$510 = $W58),
              IFERROR(
                  _xlfn._xlws.FILTER(FuSa_14DCDC!$R$3:$R$500,FuSa_14DCDC!$W$3:$W$500 = $W58),
                  IFERROR(
                      _xlfn._xlws.FILTER(FuSa_14DCDC_EFAN!$R$3:$R$500,FuSa_14DCDC_EFAN!$W$3:$W$500 = $W58),
                      IFERROR(
                          _xlfn._xlws.FILTER(FuSa_FaultInjection!$R$3:$R$500,FuSa_FaultInjection!$W$3:$W$500 = $W58),
                          IFERROR(
                             _xlfn._xlws.FILTER(Function_SCC!$R$3:$R$525,Function_SCC!$W$3:$W$525 = $W58),
                             IFERROR(
                                _xlfn._xlws.FILTER(FuSa_FTT!$R$3:$R$500,FuSa_FTT!$W$3:$W$500 = $W58),
                                "NA"
                      )
                    )
                 )
              )
           )
        )
     )
  )</f>
        <v/>
      </c>
      <c r="R58" s="900">
        <f t="array" ref="R58">IFERROR(
      _xlfn._xlws.FILTER(FuSa_Charger!$S$3:$S$520, FuSa_Charger!$W$3:$W$520 = $W58),
      IFERROR(
          _xlfn._xlws.FILTER(Function_14DCDC!$S$3:$S$503,Function_14DCDC!$W$3:$W$503 = $W58),
          IFERROR(
              _xlfn._xlws.FILTER(Function_Charger!$S$3:$S$510,Function_Charger!$W$3:$W$510 = $W58),
              IFERROR(
                  _xlfn._xlws.FILTER(FuSa_14DCDC!$S$3:$S$500,FuSa_14DCDC!$W$3:$W$500 = $W58),
                  IFERROR(
                      _xlfn._xlws.FILTER(FuSa_14DCDC_EFAN!$S$3:$S$500,FuSa_14DCDC_EFAN!$W$3:$W$500 = $W58),
                      IFERROR(
                          _xlfn._xlws.FILTER(FuSa_FaultInjection!$S$3:$S$500,FuSa_FaultInjection!$W$3:$W$500 = $W58),
                          IFERROR(
                             _xlfn._xlws.FILTER(Function_SCC!$S$3:$S$525,Function_SCC!$W$3:$W$525 = $W58),
                             IFERROR(
                                _xlfn._xlws.FILTER(FuSa_FTT!$S$3:$S$500,FuSa_FTT!$W$3:$W$500 = $W58),
                                "NA"
                      )
                    )
                 )
              )
           )
        )
     )
  )</f>
        <v/>
      </c>
      <c r="S58" s="914">
        <f t="array" ref="S58">IFERROR(
      _xlfn._xlws.FILTER(FuSa_Charger!$T$3:$T$520, FuSa_Charger!$W$3:$W$520 = $W58),
      IFERROR(
          _xlfn._xlws.FILTER(Function_14DCDC!$T$3:$T$503,Function_14DCDC!$W$3:$W$503 = $W58),
          IFERROR(
              _xlfn._xlws.FILTER(Function_Charger!$T$3:$T$510,Function_Charger!$W$3:$W$510 = $W58),
              IFERROR(
                  _xlfn._xlws.FILTER(FuSa_14DCDC!$T$3:$T$500,FuSa_14DCDC!$W$3:$W$500 = $W58),
                  IFERROR(
                      _xlfn._xlws.FILTER(FuSa_14DCDC_EFAN!$T$3:$T$500,FuSa_14DCDC_EFAN!$W$3:$W$500 = $W58),
                      IFERROR(
                          _xlfn._xlws.FILTER(FuSa_FaultInjection!$T$3:$T$500,FuSa_FaultInjection!$W$3:$W$500 = $W58),
                          IFERROR(
                             _xlfn._xlws.FILTER(Function_SCC!$T$3:$T$525,Function_SCC!$W$3:$W$525 = $W58),
                             IFERROR(
                                _xlfn._xlws.FILTER(FuSa_FTT!$T$3:$T$500,FuSa_FTT!$W$3:$W$500 = $W58),
                                "NA"
                      )
                    )
                 )
              )
           )
        )
     )
  )</f>
        <v/>
      </c>
      <c r="T58" s="901">
        <f t="array" ref="T58">IFERROR(
      _xlfn._xlws.FILTER(FuSa_Charger!$U$3:$U$520, FuSa_Charger!$W$3:$W$520 = $W58),
      IFERROR(
          _xlfn._xlws.FILTER(Function_14DCDC!$U$3:$U$503,Function_14DCDC!$W$3:$W$503 = $W58),
          IFERROR(
              _xlfn._xlws.FILTER(Function_Charger!$U$3:$U$510,Function_Charger!$W$3:$W$510 = $W58),
              IFERROR(
                  _xlfn._xlws.FILTER(FuSa_14DCDC!$U$3:$U$500,FuSa_14DCDC!$W$3:$W$500 = $W58),
                  IFERROR(
                      _xlfn._xlws.FILTER(FuSa_14DCDC_EFAN!$U$3:$U$500,FuSa_14DCDC_EFAN!$W$3:$W$500 = $W58),
                      IFERROR(
                          _xlfn._xlws.FILTER(FuSa_FaultInjection!$U$3:$U$500,FuSa_FaultInjection!$W$3:$W$500 = $W58),
                          IFERROR(
                             _xlfn._xlws.FILTER(Function_SCC!$U$3:$U$525,Function_SCC!$W$3:$W$525 = $W58),
                             IFERROR(
                                _xlfn._xlws.FILTER(FuSa_FTT!$U$3:$U$500,FuSa_FTT!$W$3:$W$500 = $W58),
                                "NA"
                      )
                    )
                 )
              )
           )
        )
     )
  )</f>
        <v/>
      </c>
      <c r="U58" s="918">
        <f t="array" ref="U58">IFERROR(
      _xlfn._xlws.FILTER(FuSa_Charger!$V$3:$V$520, FuSa_Charger!$W$3:$W$520 = $W58),
      IFERROR(
          _xlfn._xlws.FILTER(Function_14DCDC!$V$3:$V$503,Function_14DCDC!$W$3:$W$503 = $W58),
          IFERROR(
              _xlfn._xlws.FILTER(Function_Charger!$V$3:$V$510,Function_Charger!$W$3:$W$510 = $W58),
              IFERROR(
                  _xlfn._xlws.FILTER(FuSa_14DCDC!$V$3:$V$500,FuSa_14DCDC!$W$3:$W$500 = $W58),
                  IFERROR(
                      _xlfn._xlws.FILTER(FuSa_14DCDC_EFAN!$V$3:$V$500,FuSa_14DCDC_EFAN!$W$3:$W$500 = $W58),
                      IFERROR(
                          _xlfn._xlws.FILTER(FuSa_FaultInjection!$V$3:$V$500,FuSa_FaultInjection!$W$3:$W$500 = $W58),
                          IFERROR(
                             _xlfn._xlws.FILTER(Function_SCC!$V$3:$V$525,Function_SCC!$W$3:$W$525 = $W58),
                             IFERROR(
                                _xlfn._xlws.FILTER(FuSa_FTT!$V$3:$V$500,FuSa_FTT!$W$3:$W$500 = $W58),
                                "NA"
                      )
                    )
                 )
              )
           )
        )
     )
  )</f>
        <v/>
      </c>
      <c r="V58" s="585" t="inlineStr">
        <is>
          <t>Fault Tolerant Time Interval</t>
        </is>
      </c>
      <c r="W58" s="500" t="inlineStr">
        <is>
          <t>[SYI_FTT_022]HVAC Over current CHG.html</t>
        </is>
      </c>
      <c r="X58" s="240" t="n">
        <v>1</v>
      </c>
      <c r="Y58" s="240" t="n">
        <v>0</v>
      </c>
      <c r="Z58" s="240" t="n">
        <v>0</v>
      </c>
      <c r="AA58" s="482" t="n">
        <v>1</v>
      </c>
      <c r="AB58" s="228" t="inlineStr">
        <is>
          <t>TSR-CCU-007</t>
        </is>
      </c>
      <c r="AC58" s="742" t="n"/>
      <c r="AD58" s="166" t="n"/>
      <c r="AE58" s="756" t="n"/>
      <c r="AG58" s="231" t="inlineStr"/>
      <c r="AH58" s="223" t="inlineStr"/>
      <c r="AI58" s="43" t="inlineStr"/>
      <c r="AJ58" s="43" t="inlineStr"/>
      <c r="AK58" s="43" t="inlineStr"/>
      <c r="AL58" s="266" t="n"/>
      <c r="AM58" s="231" t="n"/>
      <c r="AN58" s="765" t="n"/>
      <c r="AO58" s="223">
        <f>EXACT(W58,AG58)</f>
        <v/>
      </c>
      <c r="AP58" s="43">
        <f>EXACT(X58,AH58)</f>
        <v/>
      </c>
      <c r="AQ58" s="43">
        <f>EXACT(Y58,AI58)</f>
        <v/>
      </c>
      <c r="AR58" s="43">
        <f>EXACT(Z58,AJ58)</f>
        <v/>
      </c>
      <c r="AS58" s="266">
        <f>EXACT(AA58,AK58)</f>
        <v/>
      </c>
      <c r="AT58" t="inlineStr"/>
      <c r="AU58" t="inlineStr"/>
    </row>
    <row r="59" ht="15" customHeight="1" thickBot="1">
      <c r="A59" s="439" t="inlineStr">
        <is>
          <t>Yes</t>
        </is>
      </c>
      <c r="B59" s="440" t="inlineStr">
        <is>
          <t>Yes</t>
        </is>
      </c>
      <c r="C59" s="445" t="inlineStr">
        <is>
          <t>Yes</t>
        </is>
      </c>
      <c r="D59" s="910">
        <f t="array" ref="D59">IFERROR(
      _xlfn._xlws.FILTER(FuSa_Charger!$D$3:$D$520, FuSa_Charger!$W$3:$W$520 = $W59),
      IFERROR(
          _xlfn._xlws.FILTER(Function_14DCDC!$D$3:$D$503,Function_14DCDC!$W$3:$W$503 = $W59),
          IFERROR(
              _xlfn._xlws.FILTER(Function_Charger!$D$3:$D$510,Function_Charger!$W$3:$W$510 = $W59),
              IFERROR(
                  _xlfn._xlws.FILTER(FuSa_14DCDC!$D$3:$D$500,FuSa_14DCDC!$W$3:$W$500 = $W59),
                  IFERROR(
                      _xlfn._xlws.FILTER(FuSa_14DCDC_EFAN!$D$3:$D$500,FuSa_14DCDC_EFAN!$W$3:$W$500 = $W59),
                      IFERROR(
                          _xlfn._xlws.FILTER(FuSa_FaultInjection!$D$3:$D$500,FuSa_FaultInjection!$W$3:$W$500 = $W59),
                          IFERROR(
                             _xlfn._xlws.FILTER(Function_SCC!$D$3:$D$525,Function_SCC!$W$3:$W$525 = $W59),
                             IFERROR(
                                _xlfn._xlws.FILTER(FuSa_FTT!$D$3:$D$500,FuSa_FTT!$W$3:$W$500 = $W59),
                                "NA"
                      )
                    )
                 )
              )
           )
        )
     )
  )</f>
        <v/>
      </c>
      <c r="E59" s="900">
        <f t="array" ref="E59">IFERROR(
      _xlfn._xlws.FILTER(FuSa_Charger!$E$3:$E$520, FuSa_Charger!$W$3:$W$520 = $W59),
      IFERROR(
          _xlfn._xlws.FILTER(Function_14DCDC!$E$3:$E$503,Function_14DCDC!$W$3:$W$503 = $W59),
          IFERROR(
              _xlfn._xlws.FILTER(Function_Charger!$E$3:$E$510,Function_Charger!$W$3:$W$510 = $W59),
              IFERROR(
                  _xlfn._xlws.FILTER(FuSa_14DCDC!$E$3:$E$500,FuSa_14DCDC!$W$3:$W$500 = $W59),
                  IFERROR(
                      _xlfn._xlws.FILTER(FuSa_14DCDC_EFAN!$E$3:$E$500,FuSa_14DCDC_EFAN!$W$3:$W$500 = $W59),
                      IFERROR(
                          _xlfn._xlws.FILTER(FuSa_FaultInjection!$E$3:$E$500,FuSa_FaultInjection!$W$3:$W$500 = $W59),
                          IFERROR(
                             _xlfn._xlws.FILTER(Function_SCC!$E$3:$E$525,Function_SCC!$W$3:$W$525 = $W59),
                             IFERROR(
                                _xlfn._xlws.FILTER(FuSa_FTT!$E$3:$E$500,FuSa_FTT!$W$3:$W$500 = $W59),
                                "NA"
                      )
                    )
                 )
              )
           )
        )
     )
  )</f>
        <v/>
      </c>
      <c r="F59" s="980">
        <f t="array" ref="F59">IFERROR(
      _xlfn._xlws.FILTER(FuSa_Charger!$F$3:$F$520, FuSa_Charger!$W$3:$W$520 = $W59),
      IFERROR(
          _xlfn._xlws.FILTER(Function_14DCDC!$F$3:$F$503,Function_14DCDC!$W$3:$W$503 = $W59),
          IFERROR(
              _xlfn._xlws.FILTER(Function_Charger!$F$3:$F$510,Function_Charger!$W$3:$W$510 = $W59),
              IFERROR(
                  _xlfn._xlws.FILTER(FuSa_14DCDC!$F$3:$F$500,FuSa_14DCDC!$W$3:$W$500 = $W59),
                  IFERROR(
                      _xlfn._xlws.FILTER(FuSa_14DCDC_EFAN!$F$3:$F$500,FuSa_14DCDC_EFAN!$W$3:$W$500 = $W59),
                      IFERROR(
                          _xlfn._xlws.FILTER(FuSa_FaultInjection!$F$3:$F$500,FuSa_FaultInjection!$W$3:$W$500 = $W59),
                          IFERROR(
                             _xlfn._xlws.FILTER(Function_SCC!$F$3:$F$525,Function_SCC!$W$3:$W$525 = $W59),
                             IFERROR(
                                _xlfn._xlws.FILTER(FuSa_FTT!$F$3:$F$500,FuSa_FTT!$W$3:$W$500 = $W59),
                                "NA"
                      )
                    )
                 )
              )
           )
        )
     )
  )</f>
        <v/>
      </c>
      <c r="G59" s="980">
        <f t="array" ref="G59">IFERROR(
      _xlfn._xlws.FILTER(FuSa_Charger!$G$3:$G$520, FuSa_Charger!$W$3:$W$520 = $W59),
      IFERROR(
          _xlfn._xlws.FILTER(Function_14DCDC!$G$3:$G$503,Function_14DCDC!$W$3:$W$503 = $W59),
          IFERROR(
              _xlfn._xlws.FILTER(Function_Charger!$G$3:$G$510,Function_Charger!$W$3:$W$510 = $W59),
              IFERROR(
                  _xlfn._xlws.FILTER(FuSa_14DCDC!$G$3:$G$500,FuSa_14DCDC!$W$3:$W$500 = $W59),
                  IFERROR(
                      _xlfn._xlws.FILTER(FuSa_14DCDC_EFAN!$G$3:$G$500,FuSa_14DCDC_EFAN!$W$3:$W$500 = $W59),
                      IFERROR(
                          _xlfn._xlws.FILTER(FuSa_FaultInjection!$G$3:$G$500,FuSa_FaultInjection!$W$3:$W$500 = $W59),
                          IFERROR(
                             _xlfn._xlws.FILTER(Function_SCC!$G$3:$G$525,Function_SCC!$W$3:$W$525 = $W59),
                             IFERROR(
                                _xlfn._xlws.FILTER(FuSa_FTT!$G$3:$G$500,FuSa_FTT!$W$3:$W$500 = $W59),
                                "NA"
                      )
                    )
                 )
              )
           )
        )
     )
  )</f>
        <v/>
      </c>
      <c r="H59" s="980">
        <f t="array" ref="H59">IFERROR(
      _xlfn._xlws.FILTER(FuSa_Charger!$H$3:$H$520, FuSa_Charger!$W$3:$W$520 = $W59),
      IFERROR(
          _xlfn._xlws.FILTER(Function_14DCDC!$H$3:$H$503,Function_14DCDC!$W$3:$W$503 = $W59),
          IFERROR(
              _xlfn._xlws.FILTER(Function_Charger!$H$3:$H$510,Function_Charger!$W$3:$W$510 = $W59),
              IFERROR(
                  _xlfn._xlws.FILTER(FuSa_14DCDC!$H$3:$H$500,FuSa_14DCDC!$W$3:$W$500 = $W59),
                  IFERROR(
                      _xlfn._xlws.FILTER(FuSa_14DCDC_EFAN!$H$3:$H$500,FuSa_14DCDC_EFAN!$W$3:$W$500 = $W59),
                      IFERROR(
                          _xlfn._xlws.FILTER(FuSa_FaultInjection!$H$3:$H$500,FuSa_FaultInjection!$W$3:$W$500 = $W59),
                          IFERROR(
                             _xlfn._xlws.FILTER(Function_SCC!$H$3:$H$525,Function_SCC!$W$3:$W$525 = $W59),
                             IFERROR(
                                _xlfn._xlws.FILTER(FuSa_FTT!$H$3:$H$500,FuSa_FTT!$W$3:$W$500 = $W59),
                                "NA"
                      )
                    )
                 )
              )
           )
        )
     )
  )</f>
        <v/>
      </c>
      <c r="I59" s="900">
        <f t="array" ref="I59">IFERROR(
      _xlfn._xlws.FILTER(FuSa_Charger!$I$3:$I$520, FuSa_Charger!$W$3:$W$520 = $W59),
      IFERROR(
          _xlfn._xlws.FILTER(Function_14DCDC!$I$3:$I$503,Function_14DCDC!$W$3:$W$503 = $W59),
          IFERROR(
              _xlfn._xlws.FILTER(Function_Charger!$I$3:$I$510,Function_Charger!$W$3:$W$510 = $W59),
              IFERROR(
                  _xlfn._xlws.FILTER(FuSa_14DCDC!$I$3:$I$500,FuSa_14DCDC!$W$3:$W$500 = $W59),
                  IFERROR(
                      _xlfn._xlws.FILTER(FuSa_14DCDC_EFAN!$I$3:$I$500,FuSa_14DCDC_EFAN!$W$3:$W$500 = $W59),
                      IFERROR(
                          _xlfn._xlws.FILTER(FuSa_FaultInjection!$I$3:$I$500,FuSa_FaultInjection!$W$3:$W$500 = $W59),
                          IFERROR(
                             _xlfn._xlws.FILTER(Function_SCC!$I$3:$I$525,Function_SCC!$W$3:$W$525 = $W59),
                             IFERROR(
                                _xlfn._xlws.FILTER(FuSa_FTT!$I$3:$I$500,FuSa_FTT!$W$3:$W$500 = $W59),
                                "NA"
                      )
                    )
                 )
              )
           )
        )
     )
  )</f>
        <v/>
      </c>
      <c r="J59" s="736" t="n"/>
      <c r="K59" s="441" t="n"/>
      <c r="L59" s="441" t="n"/>
      <c r="M59" s="441" t="n"/>
      <c r="N59" s="608" t="n"/>
      <c r="O59" s="903">
        <f t="array" ref="O59">IFERROR(
      _xlfn._xlws.FILTER(FuSa_Charger!$O$3:$O$520, FuSa_Charger!$W$3:$W$520 = $W59),
      IFERROR(
          _xlfn._xlws.FILTER(Function_14DCDC!$O$3:$O$503,Function_14DCDC!$W$3:$W$503 = $W59),
          IFERROR(
              _xlfn._xlws.FILTER(Function_Charger!$O$3:$O$510,Function_Charger!$W$3:$W$510 = $W59),
              IFERROR(
                  _xlfn._xlws.FILTER(FuSa_14DCDC!$O$3:$O$500,FuSa_14DCDC!$W$3:$W$500 = $W59),
                  IFERROR(
                      _xlfn._xlws.FILTER(FuSa_14DCDC_EFAN!$O$3:$O$500,FuSa_14DCDC_EFAN!$W$3:$W$500 = $W59),
                      IFERROR(
                          _xlfn._xlws.FILTER(FuSa_FaultInjection!$O$3:$O$500,FuSa_FaultInjection!$W$3:$W$500 = $W59),
                          IFERROR(
                             _xlfn._xlws.FILTER(Function_SCC!$O$3:$O$525,Function_SCC!$W$3:$W$525 = $W59),
                             IFERROR(
                                _xlfn._xlws.FILTER(FuSa_FTT!$O$3:$O$500,FuSa_FTT!$W$3:$W$500 = $W59),
                                "NA"
                      )
                    )
                 )
              )
           )
        )
     )
  )</f>
        <v/>
      </c>
      <c r="P59" s="900">
        <f t="array" ref="P59">IFERROR(
      _xlfn._xlws.FILTER(FuSa_Charger!$Q$3:$Q$520, FuSa_Charger!$W$3:$W$520 = $W59),
      IFERROR(
          _xlfn._xlws.FILTER(Function_14DCDC!$Q$3:$Q$503,Function_14DCDC!$W$3:$W$503 = $W59),
          IFERROR(
              _xlfn._xlws.FILTER(Function_Charger!$Q$3:$Q$510,Function_Charger!$W$3:$W$510 = $W59),
              IFERROR(
                  _xlfn._xlws.FILTER(FuSa_14DCDC!$Q$3:$Q$500,FuSa_14DCDC!$W$3:$W$500 = $W59),
                  IFERROR(
                      _xlfn._xlws.FILTER(FuSa_14DCDC_EFAN!$Q$3:$Q$500,FuSa_14DCDC_EFAN!$W$3:$W$500 = $W59),
                      IFERROR(
                          _xlfn._xlws.FILTER(FuSa_FaultInjection!$Q$3:$Q$500,FuSa_FaultInjection!$W$3:$W$500 = $W59),
                          IFERROR(
                             _xlfn._xlws.FILTER(Function_SCC!$Q$3:$Q$525,Function_SCC!$W$3:$W$525 = $W59),
                             IFERROR(
                                _xlfn._xlws.FILTER(FuSa_FTT!$Q$3:$Q$500,FuSa_FTT!$W$3:$W$500 = $W59),
                                "NA"
                      )
                    )
                 )
              )
           )
        )
     )
  )</f>
        <v/>
      </c>
      <c r="Q59" s="900">
        <f t="array" ref="Q59">IFERROR(
      _xlfn._xlws.FILTER(FuSa_Charger!$R$3:$R$520, FuSa_Charger!$W$3:$W$520 = $W59),
      IFERROR(
          _xlfn._xlws.FILTER(Function_14DCDC!$R$3:$R$503,Function_14DCDC!$W$3:$W$503 = $W59),
          IFERROR(
              _xlfn._xlws.FILTER(Function_Charger!$R$3:$R$510,Function_Charger!$W$3:$W$510 = $W59),
              IFERROR(
                  _xlfn._xlws.FILTER(FuSa_14DCDC!$R$3:$R$500,FuSa_14DCDC!$W$3:$W$500 = $W59),
                  IFERROR(
                      _xlfn._xlws.FILTER(FuSa_14DCDC_EFAN!$R$3:$R$500,FuSa_14DCDC_EFAN!$W$3:$W$500 = $W59),
                      IFERROR(
                          _xlfn._xlws.FILTER(FuSa_FaultInjection!$R$3:$R$500,FuSa_FaultInjection!$W$3:$W$500 = $W59),
                          IFERROR(
                             _xlfn._xlws.FILTER(Function_SCC!$R$3:$R$525,Function_SCC!$W$3:$W$525 = $W59),
                             IFERROR(
                                _xlfn._xlws.FILTER(FuSa_FTT!$R$3:$R$500,FuSa_FTT!$W$3:$W$500 = $W59),
                                "NA"
                      )
                    )
                 )
              )
           )
        )
     )
  )</f>
        <v/>
      </c>
      <c r="R59" s="900">
        <f t="array" ref="R59">IFERROR(
      _xlfn._xlws.FILTER(FuSa_Charger!$S$3:$S$520, FuSa_Charger!$W$3:$W$520 = $W59),
      IFERROR(
          _xlfn._xlws.FILTER(Function_14DCDC!$S$3:$S$503,Function_14DCDC!$W$3:$W$503 = $W59),
          IFERROR(
              _xlfn._xlws.FILTER(Function_Charger!$S$3:$S$510,Function_Charger!$W$3:$W$510 = $W59),
              IFERROR(
                  _xlfn._xlws.FILTER(FuSa_14DCDC!$S$3:$S$500,FuSa_14DCDC!$W$3:$W$500 = $W59),
                  IFERROR(
                      _xlfn._xlws.FILTER(FuSa_14DCDC_EFAN!$S$3:$S$500,FuSa_14DCDC_EFAN!$W$3:$W$500 = $W59),
                      IFERROR(
                          _xlfn._xlws.FILTER(FuSa_FaultInjection!$S$3:$S$500,FuSa_FaultInjection!$W$3:$W$500 = $W59),
                          IFERROR(
                             _xlfn._xlws.FILTER(Function_SCC!$S$3:$S$525,Function_SCC!$W$3:$W$525 = $W59),
                             IFERROR(
                                _xlfn._xlws.FILTER(FuSa_FTT!$S$3:$S$500,FuSa_FTT!$W$3:$W$500 = $W59),
                                "NA"
                      )
                    )
                 )
              )
           )
        )
     )
  )</f>
        <v/>
      </c>
      <c r="S59" s="914">
        <f t="array" ref="S59">IFERROR(
      _xlfn._xlws.FILTER(FuSa_Charger!$T$3:$T$520, FuSa_Charger!$W$3:$W$520 = $W59),
      IFERROR(
          _xlfn._xlws.FILTER(Function_14DCDC!$T$3:$T$503,Function_14DCDC!$W$3:$W$503 = $W59),
          IFERROR(
              _xlfn._xlws.FILTER(Function_Charger!$T$3:$T$510,Function_Charger!$W$3:$W$510 = $W59),
              IFERROR(
                  _xlfn._xlws.FILTER(FuSa_14DCDC!$T$3:$T$500,FuSa_14DCDC!$W$3:$W$500 = $W59),
                  IFERROR(
                      _xlfn._xlws.FILTER(FuSa_14DCDC_EFAN!$T$3:$T$500,FuSa_14DCDC_EFAN!$W$3:$W$500 = $W59),
                      IFERROR(
                          _xlfn._xlws.FILTER(FuSa_FaultInjection!$T$3:$T$500,FuSa_FaultInjection!$W$3:$W$500 = $W59),
                          IFERROR(
                             _xlfn._xlws.FILTER(Function_SCC!$T$3:$T$525,Function_SCC!$W$3:$W$525 = $W59),
                             IFERROR(
                                _xlfn._xlws.FILTER(FuSa_FTT!$T$3:$T$500,FuSa_FTT!$W$3:$W$500 = $W59),
                                "NA"
                      )
                    )
                 )
              )
           )
        )
     )
  )</f>
        <v/>
      </c>
      <c r="T59" s="901">
        <f t="array" ref="T59">IFERROR(
      _xlfn._xlws.FILTER(FuSa_Charger!$U$3:$U$520, FuSa_Charger!$W$3:$W$520 = $W59),
      IFERROR(
          _xlfn._xlws.FILTER(Function_14DCDC!$U$3:$U$503,Function_14DCDC!$W$3:$W$503 = $W59),
          IFERROR(
              _xlfn._xlws.FILTER(Function_Charger!$U$3:$U$510,Function_Charger!$W$3:$W$510 = $W59),
              IFERROR(
                  _xlfn._xlws.FILTER(FuSa_14DCDC!$U$3:$U$500,FuSa_14DCDC!$W$3:$W$500 = $W59),
                  IFERROR(
                      _xlfn._xlws.FILTER(FuSa_14DCDC_EFAN!$U$3:$U$500,FuSa_14DCDC_EFAN!$W$3:$W$500 = $W59),
                      IFERROR(
                          _xlfn._xlws.FILTER(FuSa_FaultInjection!$U$3:$U$500,FuSa_FaultInjection!$W$3:$W$500 = $W59),
                          IFERROR(
                             _xlfn._xlws.FILTER(Function_SCC!$U$3:$U$525,Function_SCC!$W$3:$W$525 = $W59),
                             IFERROR(
                                _xlfn._xlws.FILTER(FuSa_FTT!$U$3:$U$500,FuSa_FTT!$W$3:$W$500 = $W59),
                                "NA"
                      )
                    )
                 )
              )
           )
        )
     )
  )</f>
        <v/>
      </c>
      <c r="U59" s="918">
        <f t="array" ref="U59">IFERROR(
      _xlfn._xlws.FILTER(FuSa_Charger!$V$3:$V$520, FuSa_Charger!$W$3:$W$520 = $W59),
      IFERROR(
          _xlfn._xlws.FILTER(Function_14DCDC!$V$3:$V$503,Function_14DCDC!$W$3:$W$503 = $W59),
          IFERROR(
              _xlfn._xlws.FILTER(Function_Charger!$V$3:$V$510,Function_Charger!$W$3:$W$510 = $W59),
              IFERROR(
                  _xlfn._xlws.FILTER(FuSa_14DCDC!$V$3:$V$500,FuSa_14DCDC!$W$3:$W$500 = $W59),
                  IFERROR(
                      _xlfn._xlws.FILTER(FuSa_14DCDC_EFAN!$V$3:$V$500,FuSa_14DCDC_EFAN!$W$3:$W$500 = $W59),
                      IFERROR(
                          _xlfn._xlws.FILTER(FuSa_FaultInjection!$V$3:$V$500,FuSa_FaultInjection!$W$3:$W$500 = $W59),
                          IFERROR(
                             _xlfn._xlws.FILTER(Function_SCC!$V$3:$V$525,Function_SCC!$W$3:$W$525 = $W59),
                             IFERROR(
                                _xlfn._xlws.FILTER(FuSa_FTT!$V$3:$V$500,FuSa_FTT!$W$3:$W$500 = $W59),
                                "NA"
                      )
                    )
                 )
              )
           )
        )
     )
  )</f>
        <v/>
      </c>
      <c r="V59" s="585" t="inlineStr">
        <is>
          <t>Fault Tolerant Time Interval</t>
        </is>
      </c>
      <c r="W59" s="500" t="inlineStr">
        <is>
          <t>[SYI_FTT_023]N-Line Over current CHG.html</t>
        </is>
      </c>
      <c r="X59" s="240" t="n">
        <v>1</v>
      </c>
      <c r="Y59" s="240" t="n">
        <v>0</v>
      </c>
      <c r="Z59" s="240" t="n">
        <v>0</v>
      </c>
      <c r="AA59" s="482" t="n">
        <v>1</v>
      </c>
      <c r="AB59" s="228" t="inlineStr">
        <is>
          <t>TSR-CCU-431</t>
        </is>
      </c>
      <c r="AC59" s="742" t="n"/>
      <c r="AD59" s="166" t="n"/>
      <c r="AE59" s="756" t="n"/>
      <c r="AG59" s="231" t="inlineStr"/>
      <c r="AH59" s="223" t="inlineStr"/>
      <c r="AI59" s="43" t="inlineStr"/>
      <c r="AJ59" s="43" t="inlineStr"/>
      <c r="AK59" s="43" t="inlineStr"/>
      <c r="AL59" s="266" t="n"/>
      <c r="AM59" s="231" t="n"/>
      <c r="AN59" s="765" t="n"/>
      <c r="AO59" s="223">
        <f>EXACT(W59,AG59)</f>
        <v/>
      </c>
      <c r="AP59" s="43">
        <f>EXACT(X59,AH59)</f>
        <v/>
      </c>
      <c r="AQ59" s="43">
        <f>EXACT(Y59,AI59)</f>
        <v/>
      </c>
      <c r="AR59" s="43">
        <f>EXACT(Z59,AJ59)</f>
        <v/>
      </c>
      <c r="AS59" s="266">
        <f>EXACT(AA59,AK59)</f>
        <v/>
      </c>
      <c r="AT59" t="inlineStr"/>
      <c r="AU59" t="inlineStr"/>
    </row>
    <row r="60" ht="15" customHeight="1" thickBot="1">
      <c r="A60" s="439" t="inlineStr">
        <is>
          <t>Yes</t>
        </is>
      </c>
      <c r="B60" s="440" t="inlineStr">
        <is>
          <t>Yes</t>
        </is>
      </c>
      <c r="C60" s="445" t="inlineStr">
        <is>
          <t>Yes</t>
        </is>
      </c>
      <c r="D60" s="910">
        <f t="array" ref="D60">IFERROR(
      _xlfn._xlws.FILTER(FuSa_Charger!$D$3:$D$520, FuSa_Charger!$W$3:$W$520 = $W60),
      IFERROR(
          _xlfn._xlws.FILTER(Function_14DCDC!$D$3:$D$503,Function_14DCDC!$W$3:$W$503 = $W60),
          IFERROR(
              _xlfn._xlws.FILTER(Function_Charger!$D$3:$D$510,Function_Charger!$W$3:$W$510 = $W60),
              IFERROR(
                  _xlfn._xlws.FILTER(FuSa_14DCDC!$D$3:$D$500,FuSa_14DCDC!$W$3:$W$500 = $W60),
                  IFERROR(
                      _xlfn._xlws.FILTER(FuSa_14DCDC_EFAN!$D$3:$D$500,FuSa_14DCDC_EFAN!$W$3:$W$500 = $W60),
                      IFERROR(
                          _xlfn._xlws.FILTER(FuSa_FaultInjection!$D$3:$D$500,FuSa_FaultInjection!$W$3:$W$500 = $W60),
                          IFERROR(
                             _xlfn._xlws.FILTER(Function_SCC!$D$3:$D$525,Function_SCC!$W$3:$W$525 = $W60),
                             IFERROR(
                                _xlfn._xlws.FILTER(FuSa_FTT!$D$3:$D$500,FuSa_FTT!$W$3:$W$500 = $W60),
                                "NA"
                      )
                    )
                 )
              )
           )
        )
     )
  )</f>
        <v/>
      </c>
      <c r="E60" s="900">
        <f t="array" ref="E60">IFERROR(
      _xlfn._xlws.FILTER(FuSa_Charger!$E$3:$E$520, FuSa_Charger!$W$3:$W$520 = $W60),
      IFERROR(
          _xlfn._xlws.FILTER(Function_14DCDC!$E$3:$E$503,Function_14DCDC!$W$3:$W$503 = $W60),
          IFERROR(
              _xlfn._xlws.FILTER(Function_Charger!$E$3:$E$510,Function_Charger!$W$3:$W$510 = $W60),
              IFERROR(
                  _xlfn._xlws.FILTER(FuSa_14DCDC!$E$3:$E$500,FuSa_14DCDC!$W$3:$W$500 = $W60),
                  IFERROR(
                      _xlfn._xlws.FILTER(FuSa_14DCDC_EFAN!$E$3:$E$500,FuSa_14DCDC_EFAN!$W$3:$W$500 = $W60),
                      IFERROR(
                          _xlfn._xlws.FILTER(FuSa_FaultInjection!$E$3:$E$500,FuSa_FaultInjection!$W$3:$W$500 = $W60),
                          IFERROR(
                             _xlfn._xlws.FILTER(Function_SCC!$E$3:$E$525,Function_SCC!$W$3:$W$525 = $W60),
                             IFERROR(
                                _xlfn._xlws.FILTER(FuSa_FTT!$E$3:$E$500,FuSa_FTT!$W$3:$W$500 = $W60),
                                "NA"
                      )
                    )
                 )
              )
           )
        )
     )
  )</f>
        <v/>
      </c>
      <c r="F60" s="980">
        <f t="array" ref="F60">IFERROR(
      _xlfn._xlws.FILTER(FuSa_Charger!$F$3:$F$520, FuSa_Charger!$W$3:$W$520 = $W60),
      IFERROR(
          _xlfn._xlws.FILTER(Function_14DCDC!$F$3:$F$503,Function_14DCDC!$W$3:$W$503 = $W60),
          IFERROR(
              _xlfn._xlws.FILTER(Function_Charger!$F$3:$F$510,Function_Charger!$W$3:$W$510 = $W60),
              IFERROR(
                  _xlfn._xlws.FILTER(FuSa_14DCDC!$F$3:$F$500,FuSa_14DCDC!$W$3:$W$500 = $W60),
                  IFERROR(
                      _xlfn._xlws.FILTER(FuSa_14DCDC_EFAN!$F$3:$F$500,FuSa_14DCDC_EFAN!$W$3:$W$500 = $W60),
                      IFERROR(
                          _xlfn._xlws.FILTER(FuSa_FaultInjection!$F$3:$F$500,FuSa_FaultInjection!$W$3:$W$500 = $W60),
                          IFERROR(
                             _xlfn._xlws.FILTER(Function_SCC!$F$3:$F$525,Function_SCC!$W$3:$W$525 = $W60),
                             IFERROR(
                                _xlfn._xlws.FILTER(FuSa_FTT!$F$3:$F$500,FuSa_FTT!$W$3:$W$500 = $W60),
                                "NA"
                      )
                    )
                 )
              )
           )
        )
     )
  )</f>
        <v/>
      </c>
      <c r="G60" s="980">
        <f t="array" ref="G60">IFERROR(
      _xlfn._xlws.FILTER(FuSa_Charger!$G$3:$G$520, FuSa_Charger!$W$3:$W$520 = $W60),
      IFERROR(
          _xlfn._xlws.FILTER(Function_14DCDC!$G$3:$G$503,Function_14DCDC!$W$3:$W$503 = $W60),
          IFERROR(
              _xlfn._xlws.FILTER(Function_Charger!$G$3:$G$510,Function_Charger!$W$3:$W$510 = $W60),
              IFERROR(
                  _xlfn._xlws.FILTER(FuSa_14DCDC!$G$3:$G$500,FuSa_14DCDC!$W$3:$W$500 = $W60),
                  IFERROR(
                      _xlfn._xlws.FILTER(FuSa_14DCDC_EFAN!$G$3:$G$500,FuSa_14DCDC_EFAN!$W$3:$W$500 = $W60),
                      IFERROR(
                          _xlfn._xlws.FILTER(FuSa_FaultInjection!$G$3:$G$500,FuSa_FaultInjection!$W$3:$W$500 = $W60),
                          IFERROR(
                             _xlfn._xlws.FILTER(Function_SCC!$G$3:$G$525,Function_SCC!$W$3:$W$525 = $W60),
                             IFERROR(
                                _xlfn._xlws.FILTER(FuSa_FTT!$G$3:$G$500,FuSa_FTT!$W$3:$W$500 = $W60),
                                "NA"
                      )
                    )
                 )
              )
           )
        )
     )
  )</f>
        <v/>
      </c>
      <c r="H60" s="980">
        <f t="array" ref="H60">IFERROR(
      _xlfn._xlws.FILTER(FuSa_Charger!$H$3:$H$520, FuSa_Charger!$W$3:$W$520 = $W60),
      IFERROR(
          _xlfn._xlws.FILTER(Function_14DCDC!$H$3:$H$503,Function_14DCDC!$W$3:$W$503 = $W60),
          IFERROR(
              _xlfn._xlws.FILTER(Function_Charger!$H$3:$H$510,Function_Charger!$W$3:$W$510 = $W60),
              IFERROR(
                  _xlfn._xlws.FILTER(FuSa_14DCDC!$H$3:$H$500,FuSa_14DCDC!$W$3:$W$500 = $W60),
                  IFERROR(
                      _xlfn._xlws.FILTER(FuSa_14DCDC_EFAN!$H$3:$H$500,FuSa_14DCDC_EFAN!$W$3:$W$500 = $W60),
                      IFERROR(
                          _xlfn._xlws.FILTER(FuSa_FaultInjection!$H$3:$H$500,FuSa_FaultInjection!$W$3:$W$500 = $W60),
                          IFERROR(
                             _xlfn._xlws.FILTER(Function_SCC!$H$3:$H$525,Function_SCC!$W$3:$W$525 = $W60),
                             IFERROR(
                                _xlfn._xlws.FILTER(FuSa_FTT!$H$3:$H$500,FuSa_FTT!$W$3:$W$500 = $W60),
                                "NA"
                      )
                    )
                 )
              )
           )
        )
     )
  )</f>
        <v/>
      </c>
      <c r="I60" s="900">
        <f t="array" ref="I60">IFERROR(
      _xlfn._xlws.FILTER(FuSa_Charger!$I$3:$I$520, FuSa_Charger!$W$3:$W$520 = $W60),
      IFERROR(
          _xlfn._xlws.FILTER(Function_14DCDC!$I$3:$I$503,Function_14DCDC!$W$3:$W$503 = $W60),
          IFERROR(
              _xlfn._xlws.FILTER(Function_Charger!$I$3:$I$510,Function_Charger!$W$3:$W$510 = $W60),
              IFERROR(
                  _xlfn._xlws.FILTER(FuSa_14DCDC!$I$3:$I$500,FuSa_14DCDC!$W$3:$W$500 = $W60),
                  IFERROR(
                      _xlfn._xlws.FILTER(FuSa_14DCDC_EFAN!$I$3:$I$500,FuSa_14DCDC_EFAN!$W$3:$W$500 = $W60),
                      IFERROR(
                          _xlfn._xlws.FILTER(FuSa_FaultInjection!$I$3:$I$500,FuSa_FaultInjection!$W$3:$W$500 = $W60),
                          IFERROR(
                             _xlfn._xlws.FILTER(Function_SCC!$I$3:$I$525,Function_SCC!$W$3:$W$525 = $W60),
                             IFERROR(
                                _xlfn._xlws.FILTER(FuSa_FTT!$I$3:$I$500,FuSa_FTT!$W$3:$W$500 = $W60),
                                "NA"
                      )
                    )
                 )
              )
           )
        )
     )
  )</f>
        <v/>
      </c>
      <c r="J60" s="736" t="n"/>
      <c r="K60" s="441" t="n"/>
      <c r="L60" s="441" t="n"/>
      <c r="M60" s="441" t="n"/>
      <c r="N60" s="608" t="n"/>
      <c r="O60" s="903">
        <f t="array" ref="O60">IFERROR(
      _xlfn._xlws.FILTER(FuSa_Charger!$O$3:$O$520, FuSa_Charger!$W$3:$W$520 = $W60),
      IFERROR(
          _xlfn._xlws.FILTER(Function_14DCDC!$O$3:$O$503,Function_14DCDC!$W$3:$W$503 = $W60),
          IFERROR(
              _xlfn._xlws.FILTER(Function_Charger!$O$3:$O$510,Function_Charger!$W$3:$W$510 = $W60),
              IFERROR(
                  _xlfn._xlws.FILTER(FuSa_14DCDC!$O$3:$O$500,FuSa_14DCDC!$W$3:$W$500 = $W60),
                  IFERROR(
                      _xlfn._xlws.FILTER(FuSa_14DCDC_EFAN!$O$3:$O$500,FuSa_14DCDC_EFAN!$W$3:$W$500 = $W60),
                      IFERROR(
                          _xlfn._xlws.FILTER(FuSa_FaultInjection!$O$3:$O$500,FuSa_FaultInjection!$W$3:$W$500 = $W60),
                          IFERROR(
                             _xlfn._xlws.FILTER(Function_SCC!$O$3:$O$525,Function_SCC!$W$3:$W$525 = $W60),
                             IFERROR(
                                _xlfn._xlws.FILTER(FuSa_FTT!$O$3:$O$500,FuSa_FTT!$W$3:$W$500 = $W60),
                                "NA"
                      )
                    )
                 )
              )
           )
        )
     )
  )</f>
        <v/>
      </c>
      <c r="P60" s="900">
        <f t="array" ref="P60">IFERROR(
      _xlfn._xlws.FILTER(FuSa_Charger!$Q$3:$Q$520, FuSa_Charger!$W$3:$W$520 = $W60),
      IFERROR(
          _xlfn._xlws.FILTER(Function_14DCDC!$Q$3:$Q$503,Function_14DCDC!$W$3:$W$503 = $W60),
          IFERROR(
              _xlfn._xlws.FILTER(Function_Charger!$Q$3:$Q$510,Function_Charger!$W$3:$W$510 = $W60),
              IFERROR(
                  _xlfn._xlws.FILTER(FuSa_14DCDC!$Q$3:$Q$500,FuSa_14DCDC!$W$3:$W$500 = $W60),
                  IFERROR(
                      _xlfn._xlws.FILTER(FuSa_14DCDC_EFAN!$Q$3:$Q$500,FuSa_14DCDC_EFAN!$W$3:$W$500 = $W60),
                      IFERROR(
                          _xlfn._xlws.FILTER(FuSa_FaultInjection!$Q$3:$Q$500,FuSa_FaultInjection!$W$3:$W$500 = $W60),
                          IFERROR(
                             _xlfn._xlws.FILTER(Function_SCC!$Q$3:$Q$525,Function_SCC!$W$3:$W$525 = $W60),
                             IFERROR(
                                _xlfn._xlws.FILTER(FuSa_FTT!$Q$3:$Q$500,FuSa_FTT!$W$3:$W$500 = $W60),
                                "NA"
                      )
                    )
                 )
              )
           )
        )
     )
  )</f>
        <v/>
      </c>
      <c r="Q60" s="900">
        <f t="array" ref="Q60">IFERROR(
      _xlfn._xlws.FILTER(FuSa_Charger!$R$3:$R$520, FuSa_Charger!$W$3:$W$520 = $W60),
      IFERROR(
          _xlfn._xlws.FILTER(Function_14DCDC!$R$3:$R$503,Function_14DCDC!$W$3:$W$503 = $W60),
          IFERROR(
              _xlfn._xlws.FILTER(Function_Charger!$R$3:$R$510,Function_Charger!$W$3:$W$510 = $W60),
              IFERROR(
                  _xlfn._xlws.FILTER(FuSa_14DCDC!$R$3:$R$500,FuSa_14DCDC!$W$3:$W$500 = $W60),
                  IFERROR(
                      _xlfn._xlws.FILTER(FuSa_14DCDC_EFAN!$R$3:$R$500,FuSa_14DCDC_EFAN!$W$3:$W$500 = $W60),
                      IFERROR(
                          _xlfn._xlws.FILTER(FuSa_FaultInjection!$R$3:$R$500,FuSa_FaultInjection!$W$3:$W$500 = $W60),
                          IFERROR(
                             _xlfn._xlws.FILTER(Function_SCC!$R$3:$R$525,Function_SCC!$W$3:$W$525 = $W60),
                             IFERROR(
                                _xlfn._xlws.FILTER(FuSa_FTT!$R$3:$R$500,FuSa_FTT!$W$3:$W$500 = $W60),
                                "NA"
                      )
                    )
                 )
              )
           )
        )
     )
  )</f>
        <v/>
      </c>
      <c r="R60" s="900">
        <f t="array" ref="R60">IFERROR(
      _xlfn._xlws.FILTER(FuSa_Charger!$S$3:$S$520, FuSa_Charger!$W$3:$W$520 = $W60),
      IFERROR(
          _xlfn._xlws.FILTER(Function_14DCDC!$S$3:$S$503,Function_14DCDC!$W$3:$W$503 = $W60),
          IFERROR(
              _xlfn._xlws.FILTER(Function_Charger!$S$3:$S$510,Function_Charger!$W$3:$W$510 = $W60),
              IFERROR(
                  _xlfn._xlws.FILTER(FuSa_14DCDC!$S$3:$S$500,FuSa_14DCDC!$W$3:$W$500 = $W60),
                  IFERROR(
                      _xlfn._xlws.FILTER(FuSa_14DCDC_EFAN!$S$3:$S$500,FuSa_14DCDC_EFAN!$W$3:$W$500 = $W60),
                      IFERROR(
                          _xlfn._xlws.FILTER(FuSa_FaultInjection!$S$3:$S$500,FuSa_FaultInjection!$W$3:$W$500 = $W60),
                          IFERROR(
                             _xlfn._xlws.FILTER(Function_SCC!$S$3:$S$525,Function_SCC!$W$3:$W$525 = $W60),
                             IFERROR(
                                _xlfn._xlws.FILTER(FuSa_FTT!$S$3:$S$500,FuSa_FTT!$W$3:$W$500 = $W60),
                                "NA"
                      )
                    )
                 )
              )
           )
        )
     )
  )</f>
        <v/>
      </c>
      <c r="S60" s="914">
        <f t="array" ref="S60">IFERROR(
      _xlfn._xlws.FILTER(FuSa_Charger!$T$3:$T$520, FuSa_Charger!$W$3:$W$520 = $W60),
      IFERROR(
          _xlfn._xlws.FILTER(Function_14DCDC!$T$3:$T$503,Function_14DCDC!$W$3:$W$503 = $W60),
          IFERROR(
              _xlfn._xlws.FILTER(Function_Charger!$T$3:$T$510,Function_Charger!$W$3:$W$510 = $W60),
              IFERROR(
                  _xlfn._xlws.FILTER(FuSa_14DCDC!$T$3:$T$500,FuSa_14DCDC!$W$3:$W$500 = $W60),
                  IFERROR(
                      _xlfn._xlws.FILTER(FuSa_14DCDC_EFAN!$T$3:$T$500,FuSa_14DCDC_EFAN!$W$3:$W$500 = $W60),
                      IFERROR(
                          _xlfn._xlws.FILTER(FuSa_FaultInjection!$T$3:$T$500,FuSa_FaultInjection!$W$3:$W$500 = $W60),
                          IFERROR(
                             _xlfn._xlws.FILTER(Function_SCC!$T$3:$T$525,Function_SCC!$W$3:$W$525 = $W60),
                             IFERROR(
                                _xlfn._xlws.FILTER(FuSa_FTT!$T$3:$T$500,FuSa_FTT!$W$3:$W$500 = $W60),
                                "NA"
                      )
                    )
                 )
              )
           )
        )
     )
  )</f>
        <v/>
      </c>
      <c r="T60" s="901">
        <f t="array" ref="T60">IFERROR(
      _xlfn._xlws.FILTER(FuSa_Charger!$U$3:$U$520, FuSa_Charger!$W$3:$W$520 = $W60),
      IFERROR(
          _xlfn._xlws.FILTER(Function_14DCDC!$U$3:$U$503,Function_14DCDC!$W$3:$W$503 = $W60),
          IFERROR(
              _xlfn._xlws.FILTER(Function_Charger!$U$3:$U$510,Function_Charger!$W$3:$W$510 = $W60),
              IFERROR(
                  _xlfn._xlws.FILTER(FuSa_14DCDC!$U$3:$U$500,FuSa_14DCDC!$W$3:$W$500 = $W60),
                  IFERROR(
                      _xlfn._xlws.FILTER(FuSa_14DCDC_EFAN!$U$3:$U$500,FuSa_14DCDC_EFAN!$W$3:$W$500 = $W60),
                      IFERROR(
                          _xlfn._xlws.FILTER(FuSa_FaultInjection!$U$3:$U$500,FuSa_FaultInjection!$W$3:$W$500 = $W60),
                          IFERROR(
                             _xlfn._xlws.FILTER(Function_SCC!$U$3:$U$525,Function_SCC!$W$3:$W$525 = $W60),
                             IFERROR(
                                _xlfn._xlws.FILTER(FuSa_FTT!$U$3:$U$500,FuSa_FTT!$W$3:$W$500 = $W60),
                                "NA"
                      )
                    )
                 )
              )
           )
        )
     )
  )</f>
        <v/>
      </c>
      <c r="U60" s="918">
        <f t="array" ref="U60">IFERROR(
      _xlfn._xlws.FILTER(FuSa_Charger!$V$3:$V$520, FuSa_Charger!$W$3:$W$520 = $W60),
      IFERROR(
          _xlfn._xlws.FILTER(Function_14DCDC!$V$3:$V$503,Function_14DCDC!$W$3:$W$503 = $W60),
          IFERROR(
              _xlfn._xlws.FILTER(Function_Charger!$V$3:$V$510,Function_Charger!$W$3:$W$510 = $W60),
              IFERROR(
                  _xlfn._xlws.FILTER(FuSa_14DCDC!$V$3:$V$500,FuSa_14DCDC!$W$3:$W$500 = $W60),
                  IFERROR(
                      _xlfn._xlws.FILTER(FuSa_14DCDC_EFAN!$V$3:$V$500,FuSa_14DCDC_EFAN!$W$3:$W$500 = $W60),
                      IFERROR(
                          _xlfn._xlws.FILTER(FuSa_FaultInjection!$V$3:$V$500,FuSa_FaultInjection!$W$3:$W$500 = $W60),
                          IFERROR(
                             _xlfn._xlws.FILTER(Function_SCC!$V$3:$V$525,Function_SCC!$W$3:$W$525 = $W60),
                             IFERROR(
                                _xlfn._xlws.FILTER(FuSa_FTT!$V$3:$V$500,FuSa_FTT!$W$3:$W$500 = $W60),
                                "NA"
                      )
                    )
                 )
              )
           )
        )
     )
  )</f>
        <v/>
      </c>
      <c r="V60" s="585" t="inlineStr">
        <is>
          <t>Fault Tolerant Time Interval</t>
        </is>
      </c>
      <c r="W60" s="500" t="inlineStr">
        <is>
          <t>[SYI_FTT_027]Proximity Qualifier.html</t>
        </is>
      </c>
      <c r="X60" s="240" t="n">
        <v>1</v>
      </c>
      <c r="Y60" s="240" t="n">
        <v>0</v>
      </c>
      <c r="Z60" s="240" t="n">
        <v>0</v>
      </c>
      <c r="AA60" s="482" t="n">
        <v>1</v>
      </c>
      <c r="AB60" s="228" t="inlineStr">
        <is>
          <t>TSR-CCU-259</t>
        </is>
      </c>
      <c r="AC60" s="742" t="n"/>
      <c r="AD60" s="166" t="n"/>
      <c r="AE60" s="756" t="n"/>
      <c r="AG60" s="231" t="inlineStr"/>
      <c r="AH60" s="223" t="inlineStr"/>
      <c r="AI60" s="43" t="inlineStr"/>
      <c r="AJ60" s="43" t="inlineStr"/>
      <c r="AK60" s="43" t="inlineStr"/>
      <c r="AL60" s="266" t="n"/>
      <c r="AM60" s="231" t="n"/>
      <c r="AN60" s="765" t="n"/>
      <c r="AO60" s="223">
        <f>EXACT(W60,AG60)</f>
        <v/>
      </c>
      <c r="AP60" s="43">
        <f>EXACT(X60,AH60)</f>
        <v/>
      </c>
      <c r="AQ60" s="43">
        <f>EXACT(Y60,AI60)</f>
        <v/>
      </c>
      <c r="AR60" s="43">
        <f>EXACT(Z60,AJ60)</f>
        <v/>
      </c>
      <c r="AS60" s="266">
        <f>EXACT(AA60,AK60)</f>
        <v/>
      </c>
      <c r="AT60" t="inlineStr"/>
      <c r="AU60" t="inlineStr"/>
    </row>
    <row r="61" ht="15" customHeight="1" thickBot="1">
      <c r="A61" s="439" t="inlineStr">
        <is>
          <t>Yes</t>
        </is>
      </c>
      <c r="B61" s="440" t="inlineStr">
        <is>
          <t>Yes</t>
        </is>
      </c>
      <c r="C61" s="445" t="inlineStr">
        <is>
          <t>Yes</t>
        </is>
      </c>
      <c r="D61" s="910">
        <f t="array" ref="D61">IFERROR(
      _xlfn._xlws.FILTER(FuSa_Charger!$D$3:$D$520, FuSa_Charger!$W$3:$W$520 = $W61),
      IFERROR(
          _xlfn._xlws.FILTER(Function_14DCDC!$D$3:$D$503,Function_14DCDC!$W$3:$W$503 = $W61),
          IFERROR(
              _xlfn._xlws.FILTER(Function_Charger!$D$3:$D$510,Function_Charger!$W$3:$W$510 = $W61),
              IFERROR(
                  _xlfn._xlws.FILTER(FuSa_14DCDC!$D$3:$D$500,FuSa_14DCDC!$W$3:$W$500 = $W61),
                  IFERROR(
                      _xlfn._xlws.FILTER(FuSa_14DCDC_EFAN!$D$3:$D$500,FuSa_14DCDC_EFAN!$W$3:$W$500 = $W61),
                      IFERROR(
                          _xlfn._xlws.FILTER(FuSa_FaultInjection!$D$3:$D$500,FuSa_FaultInjection!$W$3:$W$500 = $W61),
                          IFERROR(
                             _xlfn._xlws.FILTER(Function_SCC!$D$3:$D$525,Function_SCC!$W$3:$W$525 = $W61),
                             IFERROR(
                                _xlfn._xlws.FILTER(FuSa_FTT!$D$3:$D$500,FuSa_FTT!$W$3:$W$500 = $W61),
                                "NA"
                      )
                    )
                 )
              )
           )
        )
     )
  )</f>
        <v/>
      </c>
      <c r="E61" s="900">
        <f t="array" ref="E61">IFERROR(
      _xlfn._xlws.FILTER(FuSa_Charger!$E$3:$E$520, FuSa_Charger!$W$3:$W$520 = $W61),
      IFERROR(
          _xlfn._xlws.FILTER(Function_14DCDC!$E$3:$E$503,Function_14DCDC!$W$3:$W$503 = $W61),
          IFERROR(
              _xlfn._xlws.FILTER(Function_Charger!$E$3:$E$510,Function_Charger!$W$3:$W$510 = $W61),
              IFERROR(
                  _xlfn._xlws.FILTER(FuSa_14DCDC!$E$3:$E$500,FuSa_14DCDC!$W$3:$W$500 = $W61),
                  IFERROR(
                      _xlfn._xlws.FILTER(FuSa_14DCDC_EFAN!$E$3:$E$500,FuSa_14DCDC_EFAN!$W$3:$W$500 = $W61),
                      IFERROR(
                          _xlfn._xlws.FILTER(FuSa_FaultInjection!$E$3:$E$500,FuSa_FaultInjection!$W$3:$W$500 = $W61),
                          IFERROR(
                             _xlfn._xlws.FILTER(Function_SCC!$E$3:$E$525,Function_SCC!$W$3:$W$525 = $W61),
                             IFERROR(
                                _xlfn._xlws.FILTER(FuSa_FTT!$E$3:$E$500,FuSa_FTT!$W$3:$W$500 = $W61),
                                "NA"
                      )
                    )
                 )
              )
           )
        )
     )
  )</f>
        <v/>
      </c>
      <c r="F61" s="980">
        <f t="array" ref="F61">IFERROR(
      _xlfn._xlws.FILTER(FuSa_Charger!$F$3:$F$520, FuSa_Charger!$W$3:$W$520 = $W61),
      IFERROR(
          _xlfn._xlws.FILTER(Function_14DCDC!$F$3:$F$503,Function_14DCDC!$W$3:$W$503 = $W61),
          IFERROR(
              _xlfn._xlws.FILTER(Function_Charger!$F$3:$F$510,Function_Charger!$W$3:$W$510 = $W61),
              IFERROR(
                  _xlfn._xlws.FILTER(FuSa_14DCDC!$F$3:$F$500,FuSa_14DCDC!$W$3:$W$500 = $W61),
                  IFERROR(
                      _xlfn._xlws.FILTER(FuSa_14DCDC_EFAN!$F$3:$F$500,FuSa_14DCDC_EFAN!$W$3:$W$500 = $W61),
                      IFERROR(
                          _xlfn._xlws.FILTER(FuSa_FaultInjection!$F$3:$F$500,FuSa_FaultInjection!$W$3:$W$500 = $W61),
                          IFERROR(
                             _xlfn._xlws.FILTER(Function_SCC!$F$3:$F$525,Function_SCC!$W$3:$W$525 = $W61),
                             IFERROR(
                                _xlfn._xlws.FILTER(FuSa_FTT!$F$3:$F$500,FuSa_FTT!$W$3:$W$500 = $W61),
                                "NA"
                      )
                    )
                 )
              )
           )
        )
     )
  )</f>
        <v/>
      </c>
      <c r="G61" s="980">
        <f t="array" ref="G61">IFERROR(
      _xlfn._xlws.FILTER(FuSa_Charger!$G$3:$G$520, FuSa_Charger!$W$3:$W$520 = $W61),
      IFERROR(
          _xlfn._xlws.FILTER(Function_14DCDC!$G$3:$G$503,Function_14DCDC!$W$3:$W$503 = $W61),
          IFERROR(
              _xlfn._xlws.FILTER(Function_Charger!$G$3:$G$510,Function_Charger!$W$3:$W$510 = $W61),
              IFERROR(
                  _xlfn._xlws.FILTER(FuSa_14DCDC!$G$3:$G$500,FuSa_14DCDC!$W$3:$W$500 = $W61),
                  IFERROR(
                      _xlfn._xlws.FILTER(FuSa_14DCDC_EFAN!$G$3:$G$500,FuSa_14DCDC_EFAN!$W$3:$W$500 = $W61),
                      IFERROR(
                          _xlfn._xlws.FILTER(FuSa_FaultInjection!$G$3:$G$500,FuSa_FaultInjection!$W$3:$W$500 = $W61),
                          IFERROR(
                             _xlfn._xlws.FILTER(Function_SCC!$G$3:$G$525,Function_SCC!$W$3:$W$525 = $W61),
                             IFERROR(
                                _xlfn._xlws.FILTER(FuSa_FTT!$G$3:$G$500,FuSa_FTT!$W$3:$W$500 = $W61),
                                "NA"
                      )
                    )
                 )
              )
           )
        )
     )
  )</f>
        <v/>
      </c>
      <c r="H61" s="980">
        <f t="array" ref="H61">IFERROR(
      _xlfn._xlws.FILTER(FuSa_Charger!$H$3:$H$520, FuSa_Charger!$W$3:$W$520 = $W61),
      IFERROR(
          _xlfn._xlws.FILTER(Function_14DCDC!$H$3:$H$503,Function_14DCDC!$W$3:$W$503 = $W61),
          IFERROR(
              _xlfn._xlws.FILTER(Function_Charger!$H$3:$H$510,Function_Charger!$W$3:$W$510 = $W61),
              IFERROR(
                  _xlfn._xlws.FILTER(FuSa_14DCDC!$H$3:$H$500,FuSa_14DCDC!$W$3:$W$500 = $W61),
                  IFERROR(
                      _xlfn._xlws.FILTER(FuSa_14DCDC_EFAN!$H$3:$H$500,FuSa_14DCDC_EFAN!$W$3:$W$500 = $W61),
                      IFERROR(
                          _xlfn._xlws.FILTER(FuSa_FaultInjection!$H$3:$H$500,FuSa_FaultInjection!$W$3:$W$500 = $W61),
                          IFERROR(
                             _xlfn._xlws.FILTER(Function_SCC!$H$3:$H$525,Function_SCC!$W$3:$W$525 = $W61),
                             IFERROR(
                                _xlfn._xlws.FILTER(FuSa_FTT!$H$3:$H$500,FuSa_FTT!$W$3:$W$500 = $W61),
                                "NA"
                      )
                    )
                 )
              )
           )
        )
     )
  )</f>
        <v/>
      </c>
      <c r="I61" s="900">
        <f t="array" ref="I61">IFERROR(
      _xlfn._xlws.FILTER(FuSa_Charger!$I$3:$I$520, FuSa_Charger!$W$3:$W$520 = $W61),
      IFERROR(
          _xlfn._xlws.FILTER(Function_14DCDC!$I$3:$I$503,Function_14DCDC!$W$3:$W$503 = $W61),
          IFERROR(
              _xlfn._xlws.FILTER(Function_Charger!$I$3:$I$510,Function_Charger!$W$3:$W$510 = $W61),
              IFERROR(
                  _xlfn._xlws.FILTER(FuSa_14DCDC!$I$3:$I$500,FuSa_14DCDC!$W$3:$W$500 = $W61),
                  IFERROR(
                      _xlfn._xlws.FILTER(FuSa_14DCDC_EFAN!$I$3:$I$500,FuSa_14DCDC_EFAN!$W$3:$W$500 = $W61),
                      IFERROR(
                          _xlfn._xlws.FILTER(FuSa_FaultInjection!$I$3:$I$500,FuSa_FaultInjection!$W$3:$W$500 = $W61),
                          IFERROR(
                             _xlfn._xlws.FILTER(Function_SCC!$I$3:$I$525,Function_SCC!$W$3:$W$525 = $W61),
                             IFERROR(
                                _xlfn._xlws.FILTER(FuSa_FTT!$I$3:$I$500,FuSa_FTT!$W$3:$W$500 = $W61),
                                "NA"
                      )
                    )
                 )
              )
           )
        )
     )
  )</f>
        <v/>
      </c>
      <c r="J61" s="736" t="n"/>
      <c r="K61" s="441" t="n"/>
      <c r="L61" s="441" t="n"/>
      <c r="M61" s="441" t="n"/>
      <c r="N61" s="608" t="n"/>
      <c r="O61" s="903">
        <f t="array" ref="O61">IFERROR(
      _xlfn._xlws.FILTER(FuSa_Charger!$O$3:$O$520, FuSa_Charger!$W$3:$W$520 = $W61),
      IFERROR(
          _xlfn._xlws.FILTER(Function_14DCDC!$O$3:$O$503,Function_14DCDC!$W$3:$W$503 = $W61),
          IFERROR(
              _xlfn._xlws.FILTER(Function_Charger!$O$3:$O$510,Function_Charger!$W$3:$W$510 = $W61),
              IFERROR(
                  _xlfn._xlws.FILTER(FuSa_14DCDC!$O$3:$O$500,FuSa_14DCDC!$W$3:$W$500 = $W61),
                  IFERROR(
                      _xlfn._xlws.FILTER(FuSa_14DCDC_EFAN!$O$3:$O$500,FuSa_14DCDC_EFAN!$W$3:$W$500 = $W61),
                      IFERROR(
                          _xlfn._xlws.FILTER(FuSa_FaultInjection!$O$3:$O$500,FuSa_FaultInjection!$W$3:$W$500 = $W61),
                          IFERROR(
                             _xlfn._xlws.FILTER(Function_SCC!$O$3:$O$525,Function_SCC!$W$3:$W$525 = $W61),
                             IFERROR(
                                _xlfn._xlws.FILTER(FuSa_FTT!$O$3:$O$500,FuSa_FTT!$W$3:$W$500 = $W61),
                                "NA"
                      )
                    )
                 )
              )
           )
        )
     )
  )</f>
        <v/>
      </c>
      <c r="P61" s="900">
        <f t="array" ref="P61">IFERROR(
      _xlfn._xlws.FILTER(FuSa_Charger!$Q$3:$Q$520, FuSa_Charger!$W$3:$W$520 = $W61),
      IFERROR(
          _xlfn._xlws.FILTER(Function_14DCDC!$Q$3:$Q$503,Function_14DCDC!$W$3:$W$503 = $W61),
          IFERROR(
              _xlfn._xlws.FILTER(Function_Charger!$Q$3:$Q$510,Function_Charger!$W$3:$W$510 = $W61),
              IFERROR(
                  _xlfn._xlws.FILTER(FuSa_14DCDC!$Q$3:$Q$500,FuSa_14DCDC!$W$3:$W$500 = $W61),
                  IFERROR(
                      _xlfn._xlws.FILTER(FuSa_14DCDC_EFAN!$Q$3:$Q$500,FuSa_14DCDC_EFAN!$W$3:$W$500 = $W61),
                      IFERROR(
                          _xlfn._xlws.FILTER(FuSa_FaultInjection!$Q$3:$Q$500,FuSa_FaultInjection!$W$3:$W$500 = $W61),
                          IFERROR(
                             _xlfn._xlws.FILTER(Function_SCC!$Q$3:$Q$525,Function_SCC!$W$3:$W$525 = $W61),
                             IFERROR(
                                _xlfn._xlws.FILTER(FuSa_FTT!$Q$3:$Q$500,FuSa_FTT!$W$3:$W$500 = $W61),
                                "NA"
                      )
                    )
                 )
              )
           )
        )
     )
  )</f>
        <v/>
      </c>
      <c r="Q61" s="900">
        <f t="array" ref="Q61">IFERROR(
      _xlfn._xlws.FILTER(FuSa_Charger!$R$3:$R$520, FuSa_Charger!$W$3:$W$520 = $W61),
      IFERROR(
          _xlfn._xlws.FILTER(Function_14DCDC!$R$3:$R$503,Function_14DCDC!$W$3:$W$503 = $W61),
          IFERROR(
              _xlfn._xlws.FILTER(Function_Charger!$R$3:$R$510,Function_Charger!$W$3:$W$510 = $W61),
              IFERROR(
                  _xlfn._xlws.FILTER(FuSa_14DCDC!$R$3:$R$500,FuSa_14DCDC!$W$3:$W$500 = $W61),
                  IFERROR(
                      _xlfn._xlws.FILTER(FuSa_14DCDC_EFAN!$R$3:$R$500,FuSa_14DCDC_EFAN!$W$3:$W$500 = $W61),
                      IFERROR(
                          _xlfn._xlws.FILTER(FuSa_FaultInjection!$R$3:$R$500,FuSa_FaultInjection!$W$3:$W$500 = $W61),
                          IFERROR(
                             _xlfn._xlws.FILTER(Function_SCC!$R$3:$R$525,Function_SCC!$W$3:$W$525 = $W61),
                             IFERROR(
                                _xlfn._xlws.FILTER(FuSa_FTT!$R$3:$R$500,FuSa_FTT!$W$3:$W$500 = $W61),
                                "NA"
                      )
                    )
                 )
              )
           )
        )
     )
  )</f>
        <v/>
      </c>
      <c r="R61" s="900">
        <f t="array" ref="R61">IFERROR(
      _xlfn._xlws.FILTER(FuSa_Charger!$S$3:$S$520, FuSa_Charger!$W$3:$W$520 = $W61),
      IFERROR(
          _xlfn._xlws.FILTER(Function_14DCDC!$S$3:$S$503,Function_14DCDC!$W$3:$W$503 = $W61),
          IFERROR(
              _xlfn._xlws.FILTER(Function_Charger!$S$3:$S$510,Function_Charger!$W$3:$W$510 = $W61),
              IFERROR(
                  _xlfn._xlws.FILTER(FuSa_14DCDC!$S$3:$S$500,FuSa_14DCDC!$W$3:$W$500 = $W61),
                  IFERROR(
                      _xlfn._xlws.FILTER(FuSa_14DCDC_EFAN!$S$3:$S$500,FuSa_14DCDC_EFAN!$W$3:$W$500 = $W61),
                      IFERROR(
                          _xlfn._xlws.FILTER(FuSa_FaultInjection!$S$3:$S$500,FuSa_FaultInjection!$W$3:$W$500 = $W61),
                          IFERROR(
                             _xlfn._xlws.FILTER(Function_SCC!$S$3:$S$525,Function_SCC!$W$3:$W$525 = $W61),
                             IFERROR(
                                _xlfn._xlws.FILTER(FuSa_FTT!$S$3:$S$500,FuSa_FTT!$W$3:$W$500 = $W61),
                                "NA"
                      )
                    )
                 )
              )
           )
        )
     )
  )</f>
        <v/>
      </c>
      <c r="S61" s="914">
        <f t="array" ref="S61">IFERROR(
      _xlfn._xlws.FILTER(FuSa_Charger!$T$3:$T$520, FuSa_Charger!$W$3:$W$520 = $W61),
      IFERROR(
          _xlfn._xlws.FILTER(Function_14DCDC!$T$3:$T$503,Function_14DCDC!$W$3:$W$503 = $W61),
          IFERROR(
              _xlfn._xlws.FILTER(Function_Charger!$T$3:$T$510,Function_Charger!$W$3:$W$510 = $W61),
              IFERROR(
                  _xlfn._xlws.FILTER(FuSa_14DCDC!$T$3:$T$500,FuSa_14DCDC!$W$3:$W$500 = $W61),
                  IFERROR(
                      _xlfn._xlws.FILTER(FuSa_14DCDC_EFAN!$T$3:$T$500,FuSa_14DCDC_EFAN!$W$3:$W$500 = $W61),
                      IFERROR(
                          _xlfn._xlws.FILTER(FuSa_FaultInjection!$T$3:$T$500,FuSa_FaultInjection!$W$3:$W$500 = $W61),
                          IFERROR(
                             _xlfn._xlws.FILTER(Function_SCC!$T$3:$T$525,Function_SCC!$W$3:$W$525 = $W61),
                             IFERROR(
                                _xlfn._xlws.FILTER(FuSa_FTT!$T$3:$T$500,FuSa_FTT!$W$3:$W$500 = $W61),
                                "NA"
                      )
                    )
                 )
              )
           )
        )
     )
  )</f>
        <v/>
      </c>
      <c r="T61" s="901">
        <f t="array" ref="T61">IFERROR(
      _xlfn._xlws.FILTER(FuSa_Charger!$U$3:$U$520, FuSa_Charger!$W$3:$W$520 = $W61),
      IFERROR(
          _xlfn._xlws.FILTER(Function_14DCDC!$U$3:$U$503,Function_14DCDC!$W$3:$W$503 = $W61),
          IFERROR(
              _xlfn._xlws.FILTER(Function_Charger!$U$3:$U$510,Function_Charger!$W$3:$W$510 = $W61),
              IFERROR(
                  _xlfn._xlws.FILTER(FuSa_14DCDC!$U$3:$U$500,FuSa_14DCDC!$W$3:$W$500 = $W61),
                  IFERROR(
                      _xlfn._xlws.FILTER(FuSa_14DCDC_EFAN!$U$3:$U$500,FuSa_14DCDC_EFAN!$W$3:$W$500 = $W61),
                      IFERROR(
                          _xlfn._xlws.FILTER(FuSa_FaultInjection!$U$3:$U$500,FuSa_FaultInjection!$W$3:$W$500 = $W61),
                          IFERROR(
                             _xlfn._xlws.FILTER(Function_SCC!$U$3:$U$525,Function_SCC!$W$3:$W$525 = $W61),
                             IFERROR(
                                _xlfn._xlws.FILTER(FuSa_FTT!$U$3:$U$500,FuSa_FTT!$W$3:$W$500 = $W61),
                                "NA"
                      )
                    )
                 )
              )
           )
        )
     )
  )</f>
        <v/>
      </c>
      <c r="U61" s="918">
        <f t="array" ref="U61">IFERROR(
      _xlfn._xlws.FILTER(FuSa_Charger!$V$3:$V$520, FuSa_Charger!$W$3:$W$520 = $W61),
      IFERROR(
          _xlfn._xlws.FILTER(Function_14DCDC!$V$3:$V$503,Function_14DCDC!$W$3:$W$503 = $W61),
          IFERROR(
              _xlfn._xlws.FILTER(Function_Charger!$V$3:$V$510,Function_Charger!$W$3:$W$510 = $W61),
              IFERROR(
                  _xlfn._xlws.FILTER(FuSa_14DCDC!$V$3:$V$500,FuSa_14DCDC!$W$3:$W$500 = $W61),
                  IFERROR(
                      _xlfn._xlws.FILTER(FuSa_14DCDC_EFAN!$V$3:$V$500,FuSa_14DCDC_EFAN!$W$3:$W$500 = $W61),
                      IFERROR(
                          _xlfn._xlws.FILTER(FuSa_FaultInjection!$V$3:$V$500,FuSa_FaultInjection!$W$3:$W$500 = $W61),
                          IFERROR(
                             _xlfn._xlws.FILTER(Function_SCC!$V$3:$V$525,Function_SCC!$W$3:$W$525 = $W61),
                             IFERROR(
                                _xlfn._xlws.FILTER(FuSa_FTT!$V$3:$V$500,FuSa_FTT!$W$3:$W$500 = $W61),
                                "NA"
                      )
                    )
                 )
              )
           )
        )
     )
  )</f>
        <v/>
      </c>
      <c r="V61" s="585" t="inlineStr">
        <is>
          <t>Fault Tolerant Time Interval</t>
        </is>
      </c>
      <c r="W61" s="500" t="inlineStr">
        <is>
          <t>[SYI_FTT_041]FahrPedal_Signal_U1 Qualifier.html</t>
        </is>
      </c>
      <c r="X61" s="240" t="n">
        <v>1</v>
      </c>
      <c r="Y61" s="240" t="n">
        <v>0</v>
      </c>
      <c r="Z61" s="240" t="n">
        <v>0</v>
      </c>
      <c r="AA61" s="482" t="n">
        <v>1</v>
      </c>
      <c r="AB61" s="228" t="inlineStr">
        <is>
          <t>TSR-CCU-731</t>
        </is>
      </c>
      <c r="AC61" s="742" t="n"/>
      <c r="AD61" s="166" t="n"/>
      <c r="AE61" s="756" t="n"/>
      <c r="AG61" s="231" t="inlineStr"/>
      <c r="AH61" s="223" t="inlineStr"/>
      <c r="AI61" s="43" t="inlineStr"/>
      <c r="AJ61" s="43" t="inlineStr"/>
      <c r="AK61" s="43" t="inlineStr"/>
      <c r="AL61" s="266" t="n"/>
      <c r="AM61" s="231" t="n"/>
      <c r="AN61" s="765" t="n"/>
      <c r="AO61" s="223">
        <f>EXACT(W61,AG61)</f>
        <v/>
      </c>
      <c r="AP61" s="43">
        <f>EXACT(X61,AH61)</f>
        <v/>
      </c>
      <c r="AQ61" s="43">
        <f>EXACT(Y61,AI61)</f>
        <v/>
      </c>
      <c r="AR61" s="43">
        <f>EXACT(Z61,AJ61)</f>
        <v/>
      </c>
      <c r="AS61" s="266">
        <f>EXACT(AA61,AK61)</f>
        <v/>
      </c>
      <c r="AT61" t="inlineStr"/>
      <c r="AU61" t="inlineStr"/>
    </row>
    <row r="62" ht="15" customHeight="1" thickBot="1">
      <c r="A62" s="439" t="inlineStr">
        <is>
          <t>Yes</t>
        </is>
      </c>
      <c r="B62" s="440" t="inlineStr">
        <is>
          <t>Yes</t>
        </is>
      </c>
      <c r="C62" s="445" t="inlineStr">
        <is>
          <t>Yes</t>
        </is>
      </c>
      <c r="D62" s="910">
        <f t="array" ref="D62">IFERROR(
      _xlfn._xlws.FILTER(FuSa_Charger!$D$3:$D$520, FuSa_Charger!$W$3:$W$520 = $W62),
      IFERROR(
          _xlfn._xlws.FILTER(Function_14DCDC!$D$3:$D$503,Function_14DCDC!$W$3:$W$503 = $W62),
          IFERROR(
              _xlfn._xlws.FILTER(Function_Charger!$D$3:$D$510,Function_Charger!$W$3:$W$510 = $W62),
              IFERROR(
                  _xlfn._xlws.FILTER(FuSa_14DCDC!$D$3:$D$500,FuSa_14DCDC!$W$3:$W$500 = $W62),
                  IFERROR(
                      _xlfn._xlws.FILTER(FuSa_14DCDC_EFAN!$D$3:$D$500,FuSa_14DCDC_EFAN!$W$3:$W$500 = $W62),
                      IFERROR(
                          _xlfn._xlws.FILTER(FuSa_FaultInjection!$D$3:$D$500,FuSa_FaultInjection!$W$3:$W$500 = $W62),
                          IFERROR(
                             _xlfn._xlws.FILTER(Function_SCC!$D$3:$D$525,Function_SCC!$W$3:$W$525 = $W62),
                             IFERROR(
                                _xlfn._xlws.FILTER(FuSa_FTT!$D$3:$D$500,FuSa_FTT!$W$3:$W$500 = $W62),
                                "NA"
                      )
                    )
                 )
              )
           )
        )
     )
  )</f>
        <v/>
      </c>
      <c r="E62" s="900">
        <f t="array" ref="E62">IFERROR(
      _xlfn._xlws.FILTER(FuSa_Charger!$E$3:$E$520, FuSa_Charger!$W$3:$W$520 = $W62),
      IFERROR(
          _xlfn._xlws.FILTER(Function_14DCDC!$E$3:$E$503,Function_14DCDC!$W$3:$W$503 = $W62),
          IFERROR(
              _xlfn._xlws.FILTER(Function_Charger!$E$3:$E$510,Function_Charger!$W$3:$W$510 = $W62),
              IFERROR(
                  _xlfn._xlws.FILTER(FuSa_14DCDC!$E$3:$E$500,FuSa_14DCDC!$W$3:$W$500 = $W62),
                  IFERROR(
                      _xlfn._xlws.FILTER(FuSa_14DCDC_EFAN!$E$3:$E$500,FuSa_14DCDC_EFAN!$W$3:$W$500 = $W62),
                      IFERROR(
                          _xlfn._xlws.FILTER(FuSa_FaultInjection!$E$3:$E$500,FuSa_FaultInjection!$W$3:$W$500 = $W62),
                          IFERROR(
                             _xlfn._xlws.FILTER(Function_SCC!$E$3:$E$525,Function_SCC!$W$3:$W$525 = $W62),
                             IFERROR(
                                _xlfn._xlws.FILTER(FuSa_FTT!$E$3:$E$500,FuSa_FTT!$W$3:$W$500 = $W62),
                                "NA"
                      )
                    )
                 )
              )
           )
        )
     )
  )</f>
        <v/>
      </c>
      <c r="F62" s="980">
        <f t="array" ref="F62">IFERROR(
      _xlfn._xlws.FILTER(FuSa_Charger!$F$3:$F$520, FuSa_Charger!$W$3:$W$520 = $W62),
      IFERROR(
          _xlfn._xlws.FILTER(Function_14DCDC!$F$3:$F$503,Function_14DCDC!$W$3:$W$503 = $W62),
          IFERROR(
              _xlfn._xlws.FILTER(Function_Charger!$F$3:$F$510,Function_Charger!$W$3:$W$510 = $W62),
              IFERROR(
                  _xlfn._xlws.FILTER(FuSa_14DCDC!$F$3:$F$500,FuSa_14DCDC!$W$3:$W$500 = $W62),
                  IFERROR(
                      _xlfn._xlws.FILTER(FuSa_14DCDC_EFAN!$F$3:$F$500,FuSa_14DCDC_EFAN!$W$3:$W$500 = $W62),
                      IFERROR(
                          _xlfn._xlws.FILTER(FuSa_FaultInjection!$F$3:$F$500,FuSa_FaultInjection!$W$3:$W$500 = $W62),
                          IFERROR(
                             _xlfn._xlws.FILTER(Function_SCC!$F$3:$F$525,Function_SCC!$W$3:$W$525 = $W62),
                             IFERROR(
                                _xlfn._xlws.FILTER(FuSa_FTT!$F$3:$F$500,FuSa_FTT!$W$3:$W$500 = $W62),
                                "NA"
                      )
                    )
                 )
              )
           )
        )
     )
  )</f>
        <v/>
      </c>
      <c r="G62" s="980">
        <f t="array" ref="G62">IFERROR(
      _xlfn._xlws.FILTER(FuSa_Charger!$G$3:$G$520, FuSa_Charger!$W$3:$W$520 = $W62),
      IFERROR(
          _xlfn._xlws.FILTER(Function_14DCDC!$G$3:$G$503,Function_14DCDC!$W$3:$W$503 = $W62),
          IFERROR(
              _xlfn._xlws.FILTER(Function_Charger!$G$3:$G$510,Function_Charger!$W$3:$W$510 = $W62),
              IFERROR(
                  _xlfn._xlws.FILTER(FuSa_14DCDC!$G$3:$G$500,FuSa_14DCDC!$W$3:$W$500 = $W62),
                  IFERROR(
                      _xlfn._xlws.FILTER(FuSa_14DCDC_EFAN!$G$3:$G$500,FuSa_14DCDC_EFAN!$W$3:$W$500 = $W62),
                      IFERROR(
                          _xlfn._xlws.FILTER(FuSa_FaultInjection!$G$3:$G$500,FuSa_FaultInjection!$W$3:$W$500 = $W62),
                          IFERROR(
                             _xlfn._xlws.FILTER(Function_SCC!$G$3:$G$525,Function_SCC!$W$3:$W$525 = $W62),
                             IFERROR(
                                _xlfn._xlws.FILTER(FuSa_FTT!$G$3:$G$500,FuSa_FTT!$W$3:$W$500 = $W62),
                                "NA"
                      )
                    )
                 )
              )
           )
        )
     )
  )</f>
        <v/>
      </c>
      <c r="H62" s="980">
        <f t="array" ref="H62">IFERROR(
      _xlfn._xlws.FILTER(FuSa_Charger!$H$3:$H$520, FuSa_Charger!$W$3:$W$520 = $W62),
      IFERROR(
          _xlfn._xlws.FILTER(Function_14DCDC!$H$3:$H$503,Function_14DCDC!$W$3:$W$503 = $W62),
          IFERROR(
              _xlfn._xlws.FILTER(Function_Charger!$H$3:$H$510,Function_Charger!$W$3:$W$510 = $W62),
              IFERROR(
                  _xlfn._xlws.FILTER(FuSa_14DCDC!$H$3:$H$500,FuSa_14DCDC!$W$3:$W$500 = $W62),
                  IFERROR(
                      _xlfn._xlws.FILTER(FuSa_14DCDC_EFAN!$H$3:$H$500,FuSa_14DCDC_EFAN!$W$3:$W$500 = $W62),
                      IFERROR(
                          _xlfn._xlws.FILTER(FuSa_FaultInjection!$H$3:$H$500,FuSa_FaultInjection!$W$3:$W$500 = $W62),
                          IFERROR(
                             _xlfn._xlws.FILTER(Function_SCC!$H$3:$H$525,Function_SCC!$W$3:$W$525 = $W62),
                             IFERROR(
                                _xlfn._xlws.FILTER(FuSa_FTT!$H$3:$H$500,FuSa_FTT!$W$3:$W$500 = $W62),
                                "NA"
                      )
                    )
                 )
              )
           )
        )
     )
  )</f>
        <v/>
      </c>
      <c r="I62" s="900">
        <f t="array" ref="I62">IFERROR(
      _xlfn._xlws.FILTER(FuSa_Charger!$I$3:$I$520, FuSa_Charger!$W$3:$W$520 = $W62),
      IFERROR(
          _xlfn._xlws.FILTER(Function_14DCDC!$I$3:$I$503,Function_14DCDC!$W$3:$W$503 = $W62),
          IFERROR(
              _xlfn._xlws.FILTER(Function_Charger!$I$3:$I$510,Function_Charger!$W$3:$W$510 = $W62),
              IFERROR(
                  _xlfn._xlws.FILTER(FuSa_14DCDC!$I$3:$I$500,FuSa_14DCDC!$W$3:$W$500 = $W62),
                  IFERROR(
                      _xlfn._xlws.FILTER(FuSa_14DCDC_EFAN!$I$3:$I$500,FuSa_14DCDC_EFAN!$W$3:$W$500 = $W62),
                      IFERROR(
                          _xlfn._xlws.FILTER(FuSa_FaultInjection!$I$3:$I$500,FuSa_FaultInjection!$W$3:$W$500 = $W62),
                          IFERROR(
                             _xlfn._xlws.FILTER(Function_SCC!$I$3:$I$525,Function_SCC!$W$3:$W$525 = $W62),
                             IFERROR(
                                _xlfn._xlws.FILTER(FuSa_FTT!$I$3:$I$500,FuSa_FTT!$W$3:$W$500 = $W62),
                                "NA"
                      )
                    )
                 )
              )
           )
        )
     )
  )</f>
        <v/>
      </c>
      <c r="J62" s="736" t="n"/>
      <c r="K62" s="441" t="n"/>
      <c r="L62" s="441" t="n"/>
      <c r="M62" s="441" t="n"/>
      <c r="N62" s="608" t="n"/>
      <c r="O62" s="903">
        <f t="array" ref="O62">IFERROR(
      _xlfn._xlws.FILTER(FuSa_Charger!$O$3:$O$520, FuSa_Charger!$W$3:$W$520 = $W62),
      IFERROR(
          _xlfn._xlws.FILTER(Function_14DCDC!$O$3:$O$503,Function_14DCDC!$W$3:$W$503 = $W62),
          IFERROR(
              _xlfn._xlws.FILTER(Function_Charger!$O$3:$O$510,Function_Charger!$W$3:$W$510 = $W62),
              IFERROR(
                  _xlfn._xlws.FILTER(FuSa_14DCDC!$O$3:$O$500,FuSa_14DCDC!$W$3:$W$500 = $W62),
                  IFERROR(
                      _xlfn._xlws.FILTER(FuSa_14DCDC_EFAN!$O$3:$O$500,FuSa_14DCDC_EFAN!$W$3:$W$500 = $W62),
                      IFERROR(
                          _xlfn._xlws.FILTER(FuSa_FaultInjection!$O$3:$O$500,FuSa_FaultInjection!$W$3:$W$500 = $W62),
                          IFERROR(
                             _xlfn._xlws.FILTER(Function_SCC!$O$3:$O$525,Function_SCC!$W$3:$W$525 = $W62),
                             IFERROR(
                                _xlfn._xlws.FILTER(FuSa_FTT!$O$3:$O$500,FuSa_FTT!$W$3:$W$500 = $W62),
                                "NA"
                      )
                    )
                 )
              )
           )
        )
     )
  )</f>
        <v/>
      </c>
      <c r="P62" s="900">
        <f t="array" ref="P62">IFERROR(
      _xlfn._xlws.FILTER(FuSa_Charger!$Q$3:$Q$520, FuSa_Charger!$W$3:$W$520 = $W62),
      IFERROR(
          _xlfn._xlws.FILTER(Function_14DCDC!$Q$3:$Q$503,Function_14DCDC!$W$3:$W$503 = $W62),
          IFERROR(
              _xlfn._xlws.FILTER(Function_Charger!$Q$3:$Q$510,Function_Charger!$W$3:$W$510 = $W62),
              IFERROR(
                  _xlfn._xlws.FILTER(FuSa_14DCDC!$Q$3:$Q$500,FuSa_14DCDC!$W$3:$W$500 = $W62),
                  IFERROR(
                      _xlfn._xlws.FILTER(FuSa_14DCDC_EFAN!$Q$3:$Q$500,FuSa_14DCDC_EFAN!$W$3:$W$500 = $W62),
                      IFERROR(
                          _xlfn._xlws.FILTER(FuSa_FaultInjection!$Q$3:$Q$500,FuSa_FaultInjection!$W$3:$W$500 = $W62),
                          IFERROR(
                             _xlfn._xlws.FILTER(Function_SCC!$Q$3:$Q$525,Function_SCC!$W$3:$W$525 = $W62),
                             IFERROR(
                                _xlfn._xlws.FILTER(FuSa_FTT!$Q$3:$Q$500,FuSa_FTT!$W$3:$W$500 = $W62),
                                "NA"
                      )
                    )
                 )
              )
           )
        )
     )
  )</f>
        <v/>
      </c>
      <c r="Q62" s="900">
        <f t="array" ref="Q62">IFERROR(
      _xlfn._xlws.FILTER(FuSa_Charger!$R$3:$R$520, FuSa_Charger!$W$3:$W$520 = $W62),
      IFERROR(
          _xlfn._xlws.FILTER(Function_14DCDC!$R$3:$R$503,Function_14DCDC!$W$3:$W$503 = $W62),
          IFERROR(
              _xlfn._xlws.FILTER(Function_Charger!$R$3:$R$510,Function_Charger!$W$3:$W$510 = $W62),
              IFERROR(
                  _xlfn._xlws.FILTER(FuSa_14DCDC!$R$3:$R$500,FuSa_14DCDC!$W$3:$W$500 = $W62),
                  IFERROR(
                      _xlfn._xlws.FILTER(FuSa_14DCDC_EFAN!$R$3:$R$500,FuSa_14DCDC_EFAN!$W$3:$W$500 = $W62),
                      IFERROR(
                          _xlfn._xlws.FILTER(FuSa_FaultInjection!$R$3:$R$500,FuSa_FaultInjection!$W$3:$W$500 = $W62),
                          IFERROR(
                             _xlfn._xlws.FILTER(Function_SCC!$R$3:$R$525,Function_SCC!$W$3:$W$525 = $W62),
                             IFERROR(
                                _xlfn._xlws.FILTER(FuSa_FTT!$R$3:$R$500,FuSa_FTT!$W$3:$W$500 = $W62),
                                "NA"
                      )
                    )
                 )
              )
           )
        )
     )
  )</f>
        <v/>
      </c>
      <c r="R62" s="900">
        <f t="array" ref="R62">IFERROR(
      _xlfn._xlws.FILTER(FuSa_Charger!$S$3:$S$520, FuSa_Charger!$W$3:$W$520 = $W62),
      IFERROR(
          _xlfn._xlws.FILTER(Function_14DCDC!$S$3:$S$503,Function_14DCDC!$W$3:$W$503 = $W62),
          IFERROR(
              _xlfn._xlws.FILTER(Function_Charger!$S$3:$S$510,Function_Charger!$W$3:$W$510 = $W62),
              IFERROR(
                  _xlfn._xlws.FILTER(FuSa_14DCDC!$S$3:$S$500,FuSa_14DCDC!$W$3:$W$500 = $W62),
                  IFERROR(
                      _xlfn._xlws.FILTER(FuSa_14DCDC_EFAN!$S$3:$S$500,FuSa_14DCDC_EFAN!$W$3:$W$500 = $W62),
                      IFERROR(
                          _xlfn._xlws.FILTER(FuSa_FaultInjection!$S$3:$S$500,FuSa_FaultInjection!$W$3:$W$500 = $W62),
                          IFERROR(
                             _xlfn._xlws.FILTER(Function_SCC!$S$3:$S$525,Function_SCC!$W$3:$W$525 = $W62),
                             IFERROR(
                                _xlfn._xlws.FILTER(FuSa_FTT!$S$3:$S$500,FuSa_FTT!$W$3:$W$500 = $W62),
                                "NA"
                      )
                    )
                 )
              )
           )
        )
     )
  )</f>
        <v/>
      </c>
      <c r="S62" s="914">
        <f t="array" ref="S62">IFERROR(
      _xlfn._xlws.FILTER(FuSa_Charger!$T$3:$T$520, FuSa_Charger!$W$3:$W$520 = $W62),
      IFERROR(
          _xlfn._xlws.FILTER(Function_14DCDC!$T$3:$T$503,Function_14DCDC!$W$3:$W$503 = $W62),
          IFERROR(
              _xlfn._xlws.FILTER(Function_Charger!$T$3:$T$510,Function_Charger!$W$3:$W$510 = $W62),
              IFERROR(
                  _xlfn._xlws.FILTER(FuSa_14DCDC!$T$3:$T$500,FuSa_14DCDC!$W$3:$W$500 = $W62),
                  IFERROR(
                      _xlfn._xlws.FILTER(FuSa_14DCDC_EFAN!$T$3:$T$500,FuSa_14DCDC_EFAN!$W$3:$W$500 = $W62),
                      IFERROR(
                          _xlfn._xlws.FILTER(FuSa_FaultInjection!$T$3:$T$500,FuSa_FaultInjection!$W$3:$W$500 = $W62),
                          IFERROR(
                             _xlfn._xlws.FILTER(Function_SCC!$T$3:$T$525,Function_SCC!$W$3:$W$525 = $W62),
                             IFERROR(
                                _xlfn._xlws.FILTER(FuSa_FTT!$T$3:$T$500,FuSa_FTT!$W$3:$W$500 = $W62),
                                "NA"
                      )
                    )
                 )
              )
           )
        )
     )
  )</f>
        <v/>
      </c>
      <c r="T62" s="901">
        <f t="array" ref="T62">IFERROR(
      _xlfn._xlws.FILTER(FuSa_Charger!$U$3:$U$520, FuSa_Charger!$W$3:$W$520 = $W62),
      IFERROR(
          _xlfn._xlws.FILTER(Function_14DCDC!$U$3:$U$503,Function_14DCDC!$W$3:$W$503 = $W62),
          IFERROR(
              _xlfn._xlws.FILTER(Function_Charger!$U$3:$U$510,Function_Charger!$W$3:$W$510 = $W62),
              IFERROR(
                  _xlfn._xlws.FILTER(FuSa_14DCDC!$U$3:$U$500,FuSa_14DCDC!$W$3:$W$500 = $W62),
                  IFERROR(
                      _xlfn._xlws.FILTER(FuSa_14DCDC_EFAN!$U$3:$U$500,FuSa_14DCDC_EFAN!$W$3:$W$500 = $W62),
                      IFERROR(
                          _xlfn._xlws.FILTER(FuSa_FaultInjection!$U$3:$U$500,FuSa_FaultInjection!$W$3:$W$500 = $W62),
                          IFERROR(
                             _xlfn._xlws.FILTER(Function_SCC!$U$3:$U$525,Function_SCC!$W$3:$W$525 = $W62),
                             IFERROR(
                                _xlfn._xlws.FILTER(FuSa_FTT!$U$3:$U$500,FuSa_FTT!$W$3:$W$500 = $W62),
                                "NA"
                      )
                    )
                 )
              )
           )
        )
     )
  )</f>
        <v/>
      </c>
      <c r="U62" s="918">
        <f t="array" ref="U62">IFERROR(
      _xlfn._xlws.FILTER(FuSa_Charger!$V$3:$V$520, FuSa_Charger!$W$3:$W$520 = $W62),
      IFERROR(
          _xlfn._xlws.FILTER(Function_14DCDC!$V$3:$V$503,Function_14DCDC!$W$3:$W$503 = $W62),
          IFERROR(
              _xlfn._xlws.FILTER(Function_Charger!$V$3:$V$510,Function_Charger!$W$3:$W$510 = $W62),
              IFERROR(
                  _xlfn._xlws.FILTER(FuSa_14DCDC!$V$3:$V$500,FuSa_14DCDC!$W$3:$W$500 = $W62),
                  IFERROR(
                      _xlfn._xlws.FILTER(FuSa_14DCDC_EFAN!$V$3:$V$500,FuSa_14DCDC_EFAN!$W$3:$W$500 = $W62),
                      IFERROR(
                          _xlfn._xlws.FILTER(FuSa_FaultInjection!$V$3:$V$500,FuSa_FaultInjection!$W$3:$W$500 = $W62),
                          IFERROR(
                             _xlfn._xlws.FILTER(Function_SCC!$V$3:$V$525,Function_SCC!$W$3:$W$525 = $W62),
                             IFERROR(
                                _xlfn._xlws.FILTER(FuSa_FTT!$V$3:$V$500,FuSa_FTT!$W$3:$W$500 = $W62),
                                "NA"
                      )
                    )
                 )
              )
           )
        )
     )
  )</f>
        <v/>
      </c>
      <c r="V62" s="585" t="inlineStr">
        <is>
          <t>Fault Tolerant Time Interval</t>
        </is>
      </c>
      <c r="W62" s="500" t="inlineStr">
        <is>
          <t>[SYI_FTT_042]FahrPedal_Signal_U2 Qualifier.html</t>
        </is>
      </c>
      <c r="X62" s="240" t="n">
        <v>1</v>
      </c>
      <c r="Y62" s="240" t="n">
        <v>0</v>
      </c>
      <c r="Z62" s="240" t="n">
        <v>0</v>
      </c>
      <c r="AA62" s="482" t="n">
        <v>1</v>
      </c>
      <c r="AB62" s="228" t="inlineStr">
        <is>
          <t>TSR-CCU-732</t>
        </is>
      </c>
      <c r="AC62" s="742" t="n"/>
      <c r="AD62" s="166" t="n"/>
      <c r="AE62" s="756" t="n"/>
      <c r="AG62" s="231" t="inlineStr"/>
      <c r="AH62" s="223" t="inlineStr"/>
      <c r="AI62" s="43" t="inlineStr"/>
      <c r="AJ62" s="43" t="inlineStr"/>
      <c r="AK62" s="43" t="inlineStr"/>
      <c r="AL62" s="266" t="n"/>
      <c r="AM62" s="231" t="n"/>
      <c r="AN62" s="765" t="n"/>
      <c r="AO62" s="223">
        <f>EXACT(W62,AG62)</f>
        <v/>
      </c>
      <c r="AP62" s="43">
        <f>EXACT(X62,AH62)</f>
        <v/>
      </c>
      <c r="AQ62" s="43">
        <f>EXACT(Y62,AI62)</f>
        <v/>
      </c>
      <c r="AR62" s="43">
        <f>EXACT(Z62,AJ62)</f>
        <v/>
      </c>
      <c r="AS62" s="266">
        <f>EXACT(AA62,AK62)</f>
        <v/>
      </c>
      <c r="AT62" t="inlineStr"/>
      <c r="AU62" t="inlineStr"/>
    </row>
    <row r="63" ht="15" customHeight="1" thickBot="1">
      <c r="A63" s="439" t="inlineStr">
        <is>
          <t>Yes</t>
        </is>
      </c>
      <c r="B63" s="440" t="inlineStr">
        <is>
          <t>Yes</t>
        </is>
      </c>
      <c r="C63" s="445" t="inlineStr">
        <is>
          <t>Yes</t>
        </is>
      </c>
      <c r="D63" s="910">
        <f t="array" ref="D63">IFERROR(
      _xlfn._xlws.FILTER(FuSa_Charger!$D$3:$D$520, FuSa_Charger!$W$3:$W$520 = $W63),
      IFERROR(
          _xlfn._xlws.FILTER(Function_14DCDC!$D$3:$D$503,Function_14DCDC!$W$3:$W$503 = $W63),
          IFERROR(
              _xlfn._xlws.FILTER(Function_Charger!$D$3:$D$510,Function_Charger!$W$3:$W$510 = $W63),
              IFERROR(
                  _xlfn._xlws.FILTER(FuSa_14DCDC!$D$3:$D$500,FuSa_14DCDC!$W$3:$W$500 = $W63),
                  IFERROR(
                      _xlfn._xlws.FILTER(FuSa_14DCDC_EFAN!$D$3:$D$500,FuSa_14DCDC_EFAN!$W$3:$W$500 = $W63),
                      IFERROR(
                          _xlfn._xlws.FILTER(FuSa_FaultInjection!$D$3:$D$500,FuSa_FaultInjection!$W$3:$W$500 = $W63),
                          IFERROR(
                             _xlfn._xlws.FILTER(Function_SCC!$D$3:$D$525,Function_SCC!$W$3:$W$525 = $W63),
                             IFERROR(
                                _xlfn._xlws.FILTER(FuSa_FTT!$D$3:$D$500,FuSa_FTT!$W$3:$W$500 = $W63),
                                "NA"
                      )
                    )
                 )
              )
           )
        )
     )
  )</f>
        <v/>
      </c>
      <c r="E63" s="900">
        <f t="array" ref="E63">IFERROR(
      _xlfn._xlws.FILTER(FuSa_Charger!$E$3:$E$520, FuSa_Charger!$W$3:$W$520 = $W63),
      IFERROR(
          _xlfn._xlws.FILTER(Function_14DCDC!$E$3:$E$503,Function_14DCDC!$W$3:$W$503 = $W63),
          IFERROR(
              _xlfn._xlws.FILTER(Function_Charger!$E$3:$E$510,Function_Charger!$W$3:$W$510 = $W63),
              IFERROR(
                  _xlfn._xlws.FILTER(FuSa_14DCDC!$E$3:$E$500,FuSa_14DCDC!$W$3:$W$500 = $W63),
                  IFERROR(
                      _xlfn._xlws.FILTER(FuSa_14DCDC_EFAN!$E$3:$E$500,FuSa_14DCDC_EFAN!$W$3:$W$500 = $W63),
                      IFERROR(
                          _xlfn._xlws.FILTER(FuSa_FaultInjection!$E$3:$E$500,FuSa_FaultInjection!$W$3:$W$500 = $W63),
                          IFERROR(
                             _xlfn._xlws.FILTER(Function_SCC!$E$3:$E$525,Function_SCC!$W$3:$W$525 = $W63),
                             IFERROR(
                                _xlfn._xlws.FILTER(FuSa_FTT!$E$3:$E$500,FuSa_FTT!$W$3:$W$500 = $W63),
                                "NA"
                      )
                    )
                 )
              )
           )
        )
     )
  )</f>
        <v/>
      </c>
      <c r="F63" s="980">
        <f t="array" ref="F63">IFERROR(
      _xlfn._xlws.FILTER(FuSa_Charger!$F$3:$F$520, FuSa_Charger!$W$3:$W$520 = $W63),
      IFERROR(
          _xlfn._xlws.FILTER(Function_14DCDC!$F$3:$F$503,Function_14DCDC!$W$3:$W$503 = $W63),
          IFERROR(
              _xlfn._xlws.FILTER(Function_Charger!$F$3:$F$510,Function_Charger!$W$3:$W$510 = $W63),
              IFERROR(
                  _xlfn._xlws.FILTER(FuSa_14DCDC!$F$3:$F$500,FuSa_14DCDC!$W$3:$W$500 = $W63),
                  IFERROR(
                      _xlfn._xlws.FILTER(FuSa_14DCDC_EFAN!$F$3:$F$500,FuSa_14DCDC_EFAN!$W$3:$W$500 = $W63),
                      IFERROR(
                          _xlfn._xlws.FILTER(FuSa_FaultInjection!$F$3:$F$500,FuSa_FaultInjection!$W$3:$W$500 = $W63),
                          IFERROR(
                             _xlfn._xlws.FILTER(Function_SCC!$F$3:$F$525,Function_SCC!$W$3:$W$525 = $W63),
                             IFERROR(
                                _xlfn._xlws.FILTER(FuSa_FTT!$F$3:$F$500,FuSa_FTT!$W$3:$W$500 = $W63),
                                "NA"
                      )
                    )
                 )
              )
           )
        )
     )
  )</f>
        <v/>
      </c>
      <c r="G63" s="980">
        <f t="array" ref="G63">IFERROR(
      _xlfn._xlws.FILTER(FuSa_Charger!$G$3:$G$520, FuSa_Charger!$W$3:$W$520 = $W63),
      IFERROR(
          _xlfn._xlws.FILTER(Function_14DCDC!$G$3:$G$503,Function_14DCDC!$W$3:$W$503 = $W63),
          IFERROR(
              _xlfn._xlws.FILTER(Function_Charger!$G$3:$G$510,Function_Charger!$W$3:$W$510 = $W63),
              IFERROR(
                  _xlfn._xlws.FILTER(FuSa_14DCDC!$G$3:$G$500,FuSa_14DCDC!$W$3:$W$500 = $W63),
                  IFERROR(
                      _xlfn._xlws.FILTER(FuSa_14DCDC_EFAN!$G$3:$G$500,FuSa_14DCDC_EFAN!$W$3:$W$500 = $W63),
                      IFERROR(
                          _xlfn._xlws.FILTER(FuSa_FaultInjection!$G$3:$G$500,FuSa_FaultInjection!$W$3:$W$500 = $W63),
                          IFERROR(
                             _xlfn._xlws.FILTER(Function_SCC!$G$3:$G$525,Function_SCC!$W$3:$W$525 = $W63),
                             IFERROR(
                                _xlfn._xlws.FILTER(FuSa_FTT!$G$3:$G$500,FuSa_FTT!$W$3:$W$500 = $W63),
                                "NA"
                      )
                    )
                 )
              )
           )
        )
     )
  )</f>
        <v/>
      </c>
      <c r="H63" s="980">
        <f t="array" ref="H63">IFERROR(
      _xlfn._xlws.FILTER(FuSa_Charger!$H$3:$H$520, FuSa_Charger!$W$3:$W$520 = $W63),
      IFERROR(
          _xlfn._xlws.FILTER(Function_14DCDC!$H$3:$H$503,Function_14DCDC!$W$3:$W$503 = $W63),
          IFERROR(
              _xlfn._xlws.FILTER(Function_Charger!$H$3:$H$510,Function_Charger!$W$3:$W$510 = $W63),
              IFERROR(
                  _xlfn._xlws.FILTER(FuSa_14DCDC!$H$3:$H$500,FuSa_14DCDC!$W$3:$W$500 = $W63),
                  IFERROR(
                      _xlfn._xlws.FILTER(FuSa_14DCDC_EFAN!$H$3:$H$500,FuSa_14DCDC_EFAN!$W$3:$W$500 = $W63),
                      IFERROR(
                          _xlfn._xlws.FILTER(FuSa_FaultInjection!$H$3:$H$500,FuSa_FaultInjection!$W$3:$W$500 = $W63),
                          IFERROR(
                             _xlfn._xlws.FILTER(Function_SCC!$H$3:$H$525,Function_SCC!$W$3:$W$525 = $W63),
                             IFERROR(
                                _xlfn._xlws.FILTER(FuSa_FTT!$H$3:$H$500,FuSa_FTT!$W$3:$W$500 = $W63),
                                "NA"
                      )
                    )
                 )
              )
           )
        )
     )
  )</f>
        <v/>
      </c>
      <c r="I63" s="900">
        <f t="array" ref="I63">IFERROR(
      _xlfn._xlws.FILTER(FuSa_Charger!$I$3:$I$520, FuSa_Charger!$W$3:$W$520 = $W63),
      IFERROR(
          _xlfn._xlws.FILTER(Function_14DCDC!$I$3:$I$503,Function_14DCDC!$W$3:$W$503 = $W63),
          IFERROR(
              _xlfn._xlws.FILTER(Function_Charger!$I$3:$I$510,Function_Charger!$W$3:$W$510 = $W63),
              IFERROR(
                  _xlfn._xlws.FILTER(FuSa_14DCDC!$I$3:$I$500,FuSa_14DCDC!$W$3:$W$500 = $W63),
                  IFERROR(
                      _xlfn._xlws.FILTER(FuSa_14DCDC_EFAN!$I$3:$I$500,FuSa_14DCDC_EFAN!$W$3:$W$500 = $W63),
                      IFERROR(
                          _xlfn._xlws.FILTER(FuSa_FaultInjection!$I$3:$I$500,FuSa_FaultInjection!$W$3:$W$500 = $W63),
                          IFERROR(
                             _xlfn._xlws.FILTER(Function_SCC!$I$3:$I$525,Function_SCC!$W$3:$W$525 = $W63),
                             IFERROR(
                                _xlfn._xlws.FILTER(FuSa_FTT!$I$3:$I$500,FuSa_FTT!$W$3:$W$500 = $W63),
                                "NA"
                      )
                    )
                 )
              )
           )
        )
     )
  )</f>
        <v/>
      </c>
      <c r="J63" s="736" t="n"/>
      <c r="K63" s="441" t="n"/>
      <c r="L63" s="441" t="n"/>
      <c r="M63" s="441" t="n"/>
      <c r="N63" s="608" t="n"/>
      <c r="O63" s="903">
        <f t="array" ref="O63">IFERROR(
      _xlfn._xlws.FILTER(FuSa_Charger!$O$3:$O$520, FuSa_Charger!$W$3:$W$520 = $W63),
      IFERROR(
          _xlfn._xlws.FILTER(Function_14DCDC!$O$3:$O$503,Function_14DCDC!$W$3:$W$503 = $W63),
          IFERROR(
              _xlfn._xlws.FILTER(Function_Charger!$O$3:$O$510,Function_Charger!$W$3:$W$510 = $W63),
              IFERROR(
                  _xlfn._xlws.FILTER(FuSa_14DCDC!$O$3:$O$500,FuSa_14DCDC!$W$3:$W$500 = $W63),
                  IFERROR(
                      _xlfn._xlws.FILTER(FuSa_14DCDC_EFAN!$O$3:$O$500,FuSa_14DCDC_EFAN!$W$3:$W$500 = $W63),
                      IFERROR(
                          _xlfn._xlws.FILTER(FuSa_FaultInjection!$O$3:$O$500,FuSa_FaultInjection!$W$3:$W$500 = $W63),
                          IFERROR(
                             _xlfn._xlws.FILTER(Function_SCC!$O$3:$O$525,Function_SCC!$W$3:$W$525 = $W63),
                             IFERROR(
                                _xlfn._xlws.FILTER(FuSa_FTT!$O$3:$O$500,FuSa_FTT!$W$3:$W$500 = $W63),
                                "NA"
                      )
                    )
                 )
              )
           )
        )
     )
  )</f>
        <v/>
      </c>
      <c r="P63" s="900">
        <f t="array" ref="P63">IFERROR(
      _xlfn._xlws.FILTER(FuSa_Charger!$Q$3:$Q$520, FuSa_Charger!$W$3:$W$520 = $W63),
      IFERROR(
          _xlfn._xlws.FILTER(Function_14DCDC!$Q$3:$Q$503,Function_14DCDC!$W$3:$W$503 = $W63),
          IFERROR(
              _xlfn._xlws.FILTER(Function_Charger!$Q$3:$Q$510,Function_Charger!$W$3:$W$510 = $W63),
              IFERROR(
                  _xlfn._xlws.FILTER(FuSa_14DCDC!$Q$3:$Q$500,FuSa_14DCDC!$W$3:$W$500 = $W63),
                  IFERROR(
                      _xlfn._xlws.FILTER(FuSa_14DCDC_EFAN!$Q$3:$Q$500,FuSa_14DCDC_EFAN!$W$3:$W$500 = $W63),
                      IFERROR(
                          _xlfn._xlws.FILTER(FuSa_FaultInjection!$Q$3:$Q$500,FuSa_FaultInjection!$W$3:$W$500 = $W63),
                          IFERROR(
                             _xlfn._xlws.FILTER(Function_SCC!$Q$3:$Q$525,Function_SCC!$W$3:$W$525 = $W63),
                             IFERROR(
                                _xlfn._xlws.FILTER(FuSa_FTT!$Q$3:$Q$500,FuSa_FTT!$W$3:$W$500 = $W63),
                                "NA"
                      )
                    )
                 )
              )
           )
        )
     )
  )</f>
        <v/>
      </c>
      <c r="Q63" s="900">
        <f t="array" ref="Q63">IFERROR(
      _xlfn._xlws.FILTER(FuSa_Charger!$R$3:$R$520, FuSa_Charger!$W$3:$W$520 = $W63),
      IFERROR(
          _xlfn._xlws.FILTER(Function_14DCDC!$R$3:$R$503,Function_14DCDC!$W$3:$W$503 = $W63),
          IFERROR(
              _xlfn._xlws.FILTER(Function_Charger!$R$3:$R$510,Function_Charger!$W$3:$W$510 = $W63),
              IFERROR(
                  _xlfn._xlws.FILTER(FuSa_14DCDC!$R$3:$R$500,FuSa_14DCDC!$W$3:$W$500 = $W63),
                  IFERROR(
                      _xlfn._xlws.FILTER(FuSa_14DCDC_EFAN!$R$3:$R$500,FuSa_14DCDC_EFAN!$W$3:$W$500 = $W63),
                      IFERROR(
                          _xlfn._xlws.FILTER(FuSa_FaultInjection!$R$3:$R$500,FuSa_FaultInjection!$W$3:$W$500 = $W63),
                          IFERROR(
                             _xlfn._xlws.FILTER(Function_SCC!$R$3:$R$525,Function_SCC!$W$3:$W$525 = $W63),
                             IFERROR(
                                _xlfn._xlws.FILTER(FuSa_FTT!$R$3:$R$500,FuSa_FTT!$W$3:$W$500 = $W63),
                                "NA"
                      )
                    )
                 )
              )
           )
        )
     )
  )</f>
        <v/>
      </c>
      <c r="R63" s="900">
        <f t="array" ref="R63">IFERROR(
      _xlfn._xlws.FILTER(FuSa_Charger!$S$3:$S$520, FuSa_Charger!$W$3:$W$520 = $W63),
      IFERROR(
          _xlfn._xlws.FILTER(Function_14DCDC!$S$3:$S$503,Function_14DCDC!$W$3:$W$503 = $W63),
          IFERROR(
              _xlfn._xlws.FILTER(Function_Charger!$S$3:$S$510,Function_Charger!$W$3:$W$510 = $W63),
              IFERROR(
                  _xlfn._xlws.FILTER(FuSa_14DCDC!$S$3:$S$500,FuSa_14DCDC!$W$3:$W$500 = $W63),
                  IFERROR(
                      _xlfn._xlws.FILTER(FuSa_14DCDC_EFAN!$S$3:$S$500,FuSa_14DCDC_EFAN!$W$3:$W$500 = $W63),
                      IFERROR(
                          _xlfn._xlws.FILTER(FuSa_FaultInjection!$S$3:$S$500,FuSa_FaultInjection!$W$3:$W$500 = $W63),
                          IFERROR(
                             _xlfn._xlws.FILTER(Function_SCC!$S$3:$S$525,Function_SCC!$W$3:$W$525 = $W63),
                             IFERROR(
                                _xlfn._xlws.FILTER(FuSa_FTT!$S$3:$S$500,FuSa_FTT!$W$3:$W$500 = $W63),
                                "NA"
                      )
                    )
                 )
              )
           )
        )
     )
  )</f>
        <v/>
      </c>
      <c r="S63" s="914">
        <f t="array" ref="S63">IFERROR(
      _xlfn._xlws.FILTER(FuSa_Charger!$T$3:$T$520, FuSa_Charger!$W$3:$W$520 = $W63),
      IFERROR(
          _xlfn._xlws.FILTER(Function_14DCDC!$T$3:$T$503,Function_14DCDC!$W$3:$W$503 = $W63),
          IFERROR(
              _xlfn._xlws.FILTER(Function_Charger!$T$3:$T$510,Function_Charger!$W$3:$W$510 = $W63),
              IFERROR(
                  _xlfn._xlws.FILTER(FuSa_14DCDC!$T$3:$T$500,FuSa_14DCDC!$W$3:$W$500 = $W63),
                  IFERROR(
                      _xlfn._xlws.FILTER(FuSa_14DCDC_EFAN!$T$3:$T$500,FuSa_14DCDC_EFAN!$W$3:$W$500 = $W63),
                      IFERROR(
                          _xlfn._xlws.FILTER(FuSa_FaultInjection!$T$3:$T$500,FuSa_FaultInjection!$W$3:$W$500 = $W63),
                          IFERROR(
                             _xlfn._xlws.FILTER(Function_SCC!$T$3:$T$525,Function_SCC!$W$3:$W$525 = $W63),
                             IFERROR(
                                _xlfn._xlws.FILTER(FuSa_FTT!$T$3:$T$500,FuSa_FTT!$W$3:$W$500 = $W63),
                                "NA"
                      )
                    )
                 )
              )
           )
        )
     )
  )</f>
        <v/>
      </c>
      <c r="T63" s="901">
        <f t="array" ref="T63">IFERROR(
      _xlfn._xlws.FILTER(FuSa_Charger!$U$3:$U$520, FuSa_Charger!$W$3:$W$520 = $W63),
      IFERROR(
          _xlfn._xlws.FILTER(Function_14DCDC!$U$3:$U$503,Function_14DCDC!$W$3:$W$503 = $W63),
          IFERROR(
              _xlfn._xlws.FILTER(Function_Charger!$U$3:$U$510,Function_Charger!$W$3:$W$510 = $W63),
              IFERROR(
                  _xlfn._xlws.FILTER(FuSa_14DCDC!$U$3:$U$500,FuSa_14DCDC!$W$3:$W$500 = $W63),
                  IFERROR(
                      _xlfn._xlws.FILTER(FuSa_14DCDC_EFAN!$U$3:$U$500,FuSa_14DCDC_EFAN!$W$3:$W$500 = $W63),
                      IFERROR(
                          _xlfn._xlws.FILTER(FuSa_FaultInjection!$U$3:$U$500,FuSa_FaultInjection!$W$3:$W$500 = $W63),
                          IFERROR(
                             _xlfn._xlws.FILTER(Function_SCC!$U$3:$U$525,Function_SCC!$W$3:$W$525 = $W63),
                             IFERROR(
                                _xlfn._xlws.FILTER(FuSa_FTT!$U$3:$U$500,FuSa_FTT!$W$3:$W$500 = $W63),
                                "NA"
                      )
                    )
                 )
              )
           )
        )
     )
  )</f>
        <v/>
      </c>
      <c r="U63" s="918">
        <f t="array" ref="U63">IFERROR(
      _xlfn._xlws.FILTER(FuSa_Charger!$V$3:$V$520, FuSa_Charger!$W$3:$W$520 = $W63),
      IFERROR(
          _xlfn._xlws.FILTER(Function_14DCDC!$V$3:$V$503,Function_14DCDC!$W$3:$W$503 = $W63),
          IFERROR(
              _xlfn._xlws.FILTER(Function_Charger!$V$3:$V$510,Function_Charger!$W$3:$W$510 = $W63),
              IFERROR(
                  _xlfn._xlws.FILTER(FuSa_14DCDC!$V$3:$V$500,FuSa_14DCDC!$W$3:$W$500 = $W63),
                  IFERROR(
                      _xlfn._xlws.FILTER(FuSa_14DCDC_EFAN!$V$3:$V$500,FuSa_14DCDC_EFAN!$W$3:$W$500 = $W63),
                      IFERROR(
                          _xlfn._xlws.FILTER(FuSa_FaultInjection!$V$3:$V$500,FuSa_FaultInjection!$W$3:$W$500 = $W63),
                          IFERROR(
                             _xlfn._xlws.FILTER(Function_SCC!$V$3:$V$525,Function_SCC!$W$3:$W$525 = $W63),
                             IFERROR(
                                _xlfn._xlws.FILTER(FuSa_FTT!$V$3:$V$500,FuSa_FTT!$W$3:$W$500 = $W63),
                                "NA"
                      )
                    )
                 )
              )
           )
        )
     )
  )</f>
        <v/>
      </c>
      <c r="V63" s="585" t="inlineStr">
        <is>
          <t>Fault Tolerant Time Interval</t>
        </is>
      </c>
      <c r="W63" s="500" t="inlineStr">
        <is>
          <t>[SYI_FTT_045]KL30C Crash CHG.html</t>
        </is>
      </c>
      <c r="X63" s="240" t="n">
        <v>1</v>
      </c>
      <c r="Y63" s="240" t="n">
        <v>0</v>
      </c>
      <c r="Z63" s="240" t="n">
        <v>0</v>
      </c>
      <c r="AA63" s="482" t="n">
        <v>1</v>
      </c>
      <c r="AB63" s="228" t="inlineStr">
        <is>
          <t>TSR-CCU-024</t>
        </is>
      </c>
      <c r="AC63" s="742" t="n"/>
      <c r="AD63" s="166" t="n"/>
      <c r="AE63" s="756" t="n"/>
      <c r="AG63" s="231" t="inlineStr"/>
      <c r="AH63" s="223" t="inlineStr"/>
      <c r="AI63" s="43" t="inlineStr"/>
      <c r="AJ63" s="43" t="inlineStr"/>
      <c r="AK63" s="43" t="inlineStr"/>
      <c r="AL63" s="266" t="n"/>
      <c r="AM63" s="231" t="n"/>
      <c r="AN63" s="765" t="n"/>
      <c r="AO63" s="223">
        <f>EXACT(W63,AG63)</f>
        <v/>
      </c>
      <c r="AP63" s="43">
        <f>EXACT(X63,AH63)</f>
        <v/>
      </c>
      <c r="AQ63" s="43">
        <f>EXACT(Y63,AI63)</f>
        <v/>
      </c>
      <c r="AR63" s="43">
        <f>EXACT(Z63,AJ63)</f>
        <v/>
      </c>
      <c r="AS63" s="266">
        <f>EXACT(AA63,AK63)</f>
        <v/>
      </c>
      <c r="AT63" t="inlineStr"/>
      <c r="AU63" t="inlineStr"/>
    </row>
    <row r="64" ht="15" customHeight="1" thickBot="1">
      <c r="A64" s="439" t="inlineStr">
        <is>
          <t>Yes</t>
        </is>
      </c>
      <c r="B64" s="440" t="inlineStr">
        <is>
          <t>Yes</t>
        </is>
      </c>
      <c r="C64" s="445" t="inlineStr">
        <is>
          <t>Yes</t>
        </is>
      </c>
      <c r="D64" s="910">
        <f t="array" ref="D64">IFERROR(
      _xlfn._xlws.FILTER(FuSa_Charger!$D$3:$D$520, FuSa_Charger!$W$3:$W$520 = $W64),
      IFERROR(
          _xlfn._xlws.FILTER(Function_14DCDC!$D$3:$D$503,Function_14DCDC!$W$3:$W$503 = $W64),
          IFERROR(
              _xlfn._xlws.FILTER(Function_Charger!$D$3:$D$510,Function_Charger!$W$3:$W$510 = $W64),
              IFERROR(
                  _xlfn._xlws.FILTER(FuSa_14DCDC!$D$3:$D$500,FuSa_14DCDC!$W$3:$W$500 = $W64),
                  IFERROR(
                      _xlfn._xlws.FILTER(FuSa_14DCDC_EFAN!$D$3:$D$500,FuSa_14DCDC_EFAN!$W$3:$W$500 = $W64),
                      IFERROR(
                          _xlfn._xlws.FILTER(FuSa_FaultInjection!$D$3:$D$500,FuSa_FaultInjection!$W$3:$W$500 = $W64),
                          IFERROR(
                             _xlfn._xlws.FILTER(Function_SCC!$D$3:$D$525,Function_SCC!$W$3:$W$525 = $W64),
                             IFERROR(
                                _xlfn._xlws.FILTER(FuSa_FTT!$D$3:$D$500,FuSa_FTT!$W$3:$W$500 = $W64),
                                "NA"
                      )
                    )
                 )
              )
           )
        )
     )
  )</f>
        <v/>
      </c>
      <c r="E64" s="900">
        <f t="array" ref="E64">IFERROR(
      _xlfn._xlws.FILTER(FuSa_Charger!$E$3:$E$520, FuSa_Charger!$W$3:$W$520 = $W64),
      IFERROR(
          _xlfn._xlws.FILTER(Function_14DCDC!$E$3:$E$503,Function_14DCDC!$W$3:$W$503 = $W64),
          IFERROR(
              _xlfn._xlws.FILTER(Function_Charger!$E$3:$E$510,Function_Charger!$W$3:$W$510 = $W64),
              IFERROR(
                  _xlfn._xlws.FILTER(FuSa_14DCDC!$E$3:$E$500,FuSa_14DCDC!$W$3:$W$500 = $W64),
                  IFERROR(
                      _xlfn._xlws.FILTER(FuSa_14DCDC_EFAN!$E$3:$E$500,FuSa_14DCDC_EFAN!$W$3:$W$500 = $W64),
                      IFERROR(
                          _xlfn._xlws.FILTER(FuSa_FaultInjection!$E$3:$E$500,FuSa_FaultInjection!$W$3:$W$500 = $W64),
                          IFERROR(
                             _xlfn._xlws.FILTER(Function_SCC!$E$3:$E$525,Function_SCC!$W$3:$W$525 = $W64),
                             IFERROR(
                                _xlfn._xlws.FILTER(FuSa_FTT!$E$3:$E$500,FuSa_FTT!$W$3:$W$500 = $W64),
                                "NA"
                      )
                    )
                 )
              )
           )
        )
     )
  )</f>
        <v/>
      </c>
      <c r="F64" s="980">
        <f t="array" ref="F64">IFERROR(
      _xlfn._xlws.FILTER(FuSa_Charger!$F$3:$F$520, FuSa_Charger!$W$3:$W$520 = $W64),
      IFERROR(
          _xlfn._xlws.FILTER(Function_14DCDC!$F$3:$F$503,Function_14DCDC!$W$3:$W$503 = $W64),
          IFERROR(
              _xlfn._xlws.FILTER(Function_Charger!$F$3:$F$510,Function_Charger!$W$3:$W$510 = $W64),
              IFERROR(
                  _xlfn._xlws.FILTER(FuSa_14DCDC!$F$3:$F$500,FuSa_14DCDC!$W$3:$W$500 = $W64),
                  IFERROR(
                      _xlfn._xlws.FILTER(FuSa_14DCDC_EFAN!$F$3:$F$500,FuSa_14DCDC_EFAN!$W$3:$W$500 = $W64),
                      IFERROR(
                          _xlfn._xlws.FILTER(FuSa_FaultInjection!$F$3:$F$500,FuSa_FaultInjection!$W$3:$W$500 = $W64),
                          IFERROR(
                             _xlfn._xlws.FILTER(Function_SCC!$F$3:$F$525,Function_SCC!$W$3:$W$525 = $W64),
                             IFERROR(
                                _xlfn._xlws.FILTER(FuSa_FTT!$F$3:$F$500,FuSa_FTT!$W$3:$W$500 = $W64),
                                "NA"
                      )
                    )
                 )
              )
           )
        )
     )
  )</f>
        <v/>
      </c>
      <c r="G64" s="980">
        <f t="array" ref="G64">IFERROR(
      _xlfn._xlws.FILTER(FuSa_Charger!$G$3:$G$520, FuSa_Charger!$W$3:$W$520 = $W64),
      IFERROR(
          _xlfn._xlws.FILTER(Function_14DCDC!$G$3:$G$503,Function_14DCDC!$W$3:$W$503 = $W64),
          IFERROR(
              _xlfn._xlws.FILTER(Function_Charger!$G$3:$G$510,Function_Charger!$W$3:$W$510 = $W64),
              IFERROR(
                  _xlfn._xlws.FILTER(FuSa_14DCDC!$G$3:$G$500,FuSa_14DCDC!$W$3:$W$500 = $W64),
                  IFERROR(
                      _xlfn._xlws.FILTER(FuSa_14DCDC_EFAN!$G$3:$G$500,FuSa_14DCDC_EFAN!$W$3:$W$500 = $W64),
                      IFERROR(
                          _xlfn._xlws.FILTER(FuSa_FaultInjection!$G$3:$G$500,FuSa_FaultInjection!$W$3:$W$500 = $W64),
                          IFERROR(
                             _xlfn._xlws.FILTER(Function_SCC!$G$3:$G$525,Function_SCC!$W$3:$W$525 = $W64),
                             IFERROR(
                                _xlfn._xlws.FILTER(FuSa_FTT!$G$3:$G$500,FuSa_FTT!$W$3:$W$500 = $W64),
                                "NA"
                      )
                    )
                 )
              )
           )
        )
     )
  )</f>
        <v/>
      </c>
      <c r="H64" s="980">
        <f t="array" ref="H64">IFERROR(
      _xlfn._xlws.FILTER(FuSa_Charger!$H$3:$H$520, FuSa_Charger!$W$3:$W$520 = $W64),
      IFERROR(
          _xlfn._xlws.FILTER(Function_14DCDC!$H$3:$H$503,Function_14DCDC!$W$3:$W$503 = $W64),
          IFERROR(
              _xlfn._xlws.FILTER(Function_Charger!$H$3:$H$510,Function_Charger!$W$3:$W$510 = $W64),
              IFERROR(
                  _xlfn._xlws.FILTER(FuSa_14DCDC!$H$3:$H$500,FuSa_14DCDC!$W$3:$W$500 = $W64),
                  IFERROR(
                      _xlfn._xlws.FILTER(FuSa_14DCDC_EFAN!$H$3:$H$500,FuSa_14DCDC_EFAN!$W$3:$W$500 = $W64),
                      IFERROR(
                          _xlfn._xlws.FILTER(FuSa_FaultInjection!$H$3:$H$500,FuSa_FaultInjection!$W$3:$W$500 = $W64),
                          IFERROR(
                             _xlfn._xlws.FILTER(Function_SCC!$H$3:$H$525,Function_SCC!$W$3:$W$525 = $W64),
                             IFERROR(
                                _xlfn._xlws.FILTER(FuSa_FTT!$H$3:$H$500,FuSa_FTT!$W$3:$W$500 = $W64),
                                "NA"
                      )
                    )
                 )
              )
           )
        )
     )
  )</f>
        <v/>
      </c>
      <c r="I64" s="900">
        <f t="array" ref="I64">IFERROR(
      _xlfn._xlws.FILTER(FuSa_Charger!$I$3:$I$520, FuSa_Charger!$W$3:$W$520 = $W64),
      IFERROR(
          _xlfn._xlws.FILTER(Function_14DCDC!$I$3:$I$503,Function_14DCDC!$W$3:$W$503 = $W64),
          IFERROR(
              _xlfn._xlws.FILTER(Function_Charger!$I$3:$I$510,Function_Charger!$W$3:$W$510 = $W64),
              IFERROR(
                  _xlfn._xlws.FILTER(FuSa_14DCDC!$I$3:$I$500,FuSa_14DCDC!$W$3:$W$500 = $W64),
                  IFERROR(
                      _xlfn._xlws.FILTER(FuSa_14DCDC_EFAN!$I$3:$I$500,FuSa_14DCDC_EFAN!$W$3:$W$500 = $W64),
                      IFERROR(
                          _xlfn._xlws.FILTER(FuSa_FaultInjection!$I$3:$I$500,FuSa_FaultInjection!$W$3:$W$500 = $W64),
                          IFERROR(
                             _xlfn._xlws.FILTER(Function_SCC!$I$3:$I$525,Function_SCC!$W$3:$W$525 = $W64),
                             IFERROR(
                                _xlfn._xlws.FILTER(FuSa_FTT!$I$3:$I$500,FuSa_FTT!$W$3:$W$500 = $W64),
                                "NA"
                      )
                    )
                 )
              )
           )
        )
     )
  )</f>
        <v/>
      </c>
      <c r="J64" s="736" t="n"/>
      <c r="K64" s="441" t="n"/>
      <c r="L64" s="441" t="n"/>
      <c r="M64" s="441" t="n"/>
      <c r="N64" s="608" t="n"/>
      <c r="O64" s="903">
        <f t="array" ref="O64">IFERROR(
      _xlfn._xlws.FILTER(FuSa_Charger!$O$3:$O$520, FuSa_Charger!$W$3:$W$520 = $W64),
      IFERROR(
          _xlfn._xlws.FILTER(Function_14DCDC!$O$3:$O$503,Function_14DCDC!$W$3:$W$503 = $W64),
          IFERROR(
              _xlfn._xlws.FILTER(Function_Charger!$O$3:$O$510,Function_Charger!$W$3:$W$510 = $W64),
              IFERROR(
                  _xlfn._xlws.FILTER(FuSa_14DCDC!$O$3:$O$500,FuSa_14DCDC!$W$3:$W$500 = $W64),
                  IFERROR(
                      _xlfn._xlws.FILTER(FuSa_14DCDC_EFAN!$O$3:$O$500,FuSa_14DCDC_EFAN!$W$3:$W$500 = $W64),
                      IFERROR(
                          _xlfn._xlws.FILTER(FuSa_FaultInjection!$O$3:$O$500,FuSa_FaultInjection!$W$3:$W$500 = $W64),
                          IFERROR(
                             _xlfn._xlws.FILTER(Function_SCC!$O$3:$O$525,Function_SCC!$W$3:$W$525 = $W64),
                             IFERROR(
                                _xlfn._xlws.FILTER(FuSa_FTT!$O$3:$O$500,FuSa_FTT!$W$3:$W$500 = $W64),
                                "NA"
                      )
                    )
                 )
              )
           )
        )
     )
  )</f>
        <v/>
      </c>
      <c r="P64" s="900">
        <f t="array" ref="P64">IFERROR(
      _xlfn._xlws.FILTER(FuSa_Charger!$Q$3:$Q$520, FuSa_Charger!$W$3:$W$520 = $W64),
      IFERROR(
          _xlfn._xlws.FILTER(Function_14DCDC!$Q$3:$Q$503,Function_14DCDC!$W$3:$W$503 = $W64),
          IFERROR(
              _xlfn._xlws.FILTER(Function_Charger!$Q$3:$Q$510,Function_Charger!$W$3:$W$510 = $W64),
              IFERROR(
                  _xlfn._xlws.FILTER(FuSa_14DCDC!$Q$3:$Q$500,FuSa_14DCDC!$W$3:$W$500 = $W64),
                  IFERROR(
                      _xlfn._xlws.FILTER(FuSa_14DCDC_EFAN!$Q$3:$Q$500,FuSa_14DCDC_EFAN!$W$3:$W$500 = $W64),
                      IFERROR(
                          _xlfn._xlws.FILTER(FuSa_FaultInjection!$Q$3:$Q$500,FuSa_FaultInjection!$W$3:$W$500 = $W64),
                          IFERROR(
                             _xlfn._xlws.FILTER(Function_SCC!$Q$3:$Q$525,Function_SCC!$W$3:$W$525 = $W64),
                             IFERROR(
                                _xlfn._xlws.FILTER(FuSa_FTT!$Q$3:$Q$500,FuSa_FTT!$W$3:$W$500 = $W64),
                                "NA"
                      )
                    )
                 )
              )
           )
        )
     )
  )</f>
        <v/>
      </c>
      <c r="Q64" s="900">
        <f t="array" ref="Q64">IFERROR(
      _xlfn._xlws.FILTER(FuSa_Charger!$R$3:$R$520, FuSa_Charger!$W$3:$W$520 = $W64),
      IFERROR(
          _xlfn._xlws.FILTER(Function_14DCDC!$R$3:$R$503,Function_14DCDC!$W$3:$W$503 = $W64),
          IFERROR(
              _xlfn._xlws.FILTER(Function_Charger!$R$3:$R$510,Function_Charger!$W$3:$W$510 = $W64),
              IFERROR(
                  _xlfn._xlws.FILTER(FuSa_14DCDC!$R$3:$R$500,FuSa_14DCDC!$W$3:$W$500 = $W64),
                  IFERROR(
                      _xlfn._xlws.FILTER(FuSa_14DCDC_EFAN!$R$3:$R$500,FuSa_14DCDC_EFAN!$W$3:$W$500 = $W64),
                      IFERROR(
                          _xlfn._xlws.FILTER(FuSa_FaultInjection!$R$3:$R$500,FuSa_FaultInjection!$W$3:$W$500 = $W64),
                          IFERROR(
                             _xlfn._xlws.FILTER(Function_SCC!$R$3:$R$525,Function_SCC!$W$3:$W$525 = $W64),
                             IFERROR(
                                _xlfn._xlws.FILTER(FuSa_FTT!$R$3:$R$500,FuSa_FTT!$W$3:$W$500 = $W64),
                                "NA"
                      )
                    )
                 )
              )
           )
        )
     )
  )</f>
        <v/>
      </c>
      <c r="R64" s="900">
        <f t="array" ref="R64">IFERROR(
      _xlfn._xlws.FILTER(FuSa_Charger!$S$3:$S$520, FuSa_Charger!$W$3:$W$520 = $W64),
      IFERROR(
          _xlfn._xlws.FILTER(Function_14DCDC!$S$3:$S$503,Function_14DCDC!$W$3:$W$503 = $W64),
          IFERROR(
              _xlfn._xlws.FILTER(Function_Charger!$S$3:$S$510,Function_Charger!$W$3:$W$510 = $W64),
              IFERROR(
                  _xlfn._xlws.FILTER(FuSa_14DCDC!$S$3:$S$500,FuSa_14DCDC!$W$3:$W$500 = $W64),
                  IFERROR(
                      _xlfn._xlws.FILTER(FuSa_14DCDC_EFAN!$S$3:$S$500,FuSa_14DCDC_EFAN!$W$3:$W$500 = $W64),
                      IFERROR(
                          _xlfn._xlws.FILTER(FuSa_FaultInjection!$S$3:$S$500,FuSa_FaultInjection!$W$3:$W$500 = $W64),
                          IFERROR(
                             _xlfn._xlws.FILTER(Function_SCC!$S$3:$S$525,Function_SCC!$W$3:$W$525 = $W64),
                             IFERROR(
                                _xlfn._xlws.FILTER(FuSa_FTT!$S$3:$S$500,FuSa_FTT!$W$3:$W$500 = $W64),
                                "NA"
                      )
                    )
                 )
              )
           )
        )
     )
  )</f>
        <v/>
      </c>
      <c r="S64" s="914">
        <f t="array" ref="S64">IFERROR(
      _xlfn._xlws.FILTER(FuSa_Charger!$T$3:$T$520, FuSa_Charger!$W$3:$W$520 = $W64),
      IFERROR(
          _xlfn._xlws.FILTER(Function_14DCDC!$T$3:$T$503,Function_14DCDC!$W$3:$W$503 = $W64),
          IFERROR(
              _xlfn._xlws.FILTER(Function_Charger!$T$3:$T$510,Function_Charger!$W$3:$W$510 = $W64),
              IFERROR(
                  _xlfn._xlws.FILTER(FuSa_14DCDC!$T$3:$T$500,FuSa_14DCDC!$W$3:$W$500 = $W64),
                  IFERROR(
                      _xlfn._xlws.FILTER(FuSa_14DCDC_EFAN!$T$3:$T$500,FuSa_14DCDC_EFAN!$W$3:$W$500 = $W64),
                      IFERROR(
                          _xlfn._xlws.FILTER(FuSa_FaultInjection!$T$3:$T$500,FuSa_FaultInjection!$W$3:$W$500 = $W64),
                          IFERROR(
                             _xlfn._xlws.FILTER(Function_SCC!$T$3:$T$525,Function_SCC!$W$3:$W$525 = $W64),
                             IFERROR(
                                _xlfn._xlws.FILTER(FuSa_FTT!$T$3:$T$500,FuSa_FTT!$W$3:$W$500 = $W64),
                                "NA"
                      )
                    )
                 )
              )
           )
        )
     )
  )</f>
        <v/>
      </c>
      <c r="T64" s="901">
        <f t="array" ref="T64">IFERROR(
      _xlfn._xlws.FILTER(FuSa_Charger!$U$3:$U$520, FuSa_Charger!$W$3:$W$520 = $W64),
      IFERROR(
          _xlfn._xlws.FILTER(Function_14DCDC!$U$3:$U$503,Function_14DCDC!$W$3:$W$503 = $W64),
          IFERROR(
              _xlfn._xlws.FILTER(Function_Charger!$U$3:$U$510,Function_Charger!$W$3:$W$510 = $W64),
              IFERROR(
                  _xlfn._xlws.FILTER(FuSa_14DCDC!$U$3:$U$500,FuSa_14DCDC!$W$3:$W$500 = $W64),
                  IFERROR(
                      _xlfn._xlws.FILTER(FuSa_14DCDC_EFAN!$U$3:$U$500,FuSa_14DCDC_EFAN!$W$3:$W$500 = $W64),
                      IFERROR(
                          _xlfn._xlws.FILTER(FuSa_FaultInjection!$U$3:$U$500,FuSa_FaultInjection!$W$3:$W$500 = $W64),
                          IFERROR(
                             _xlfn._xlws.FILTER(Function_SCC!$U$3:$U$525,Function_SCC!$W$3:$W$525 = $W64),
                             IFERROR(
                                _xlfn._xlws.FILTER(FuSa_FTT!$U$3:$U$500,FuSa_FTT!$W$3:$W$500 = $W64),
                                "NA"
                      )
                    )
                 )
              )
           )
        )
     )
  )</f>
        <v/>
      </c>
      <c r="U64" s="918">
        <f t="array" ref="U64">IFERROR(
      _xlfn._xlws.FILTER(FuSa_Charger!$V$3:$V$520, FuSa_Charger!$W$3:$W$520 = $W64),
      IFERROR(
          _xlfn._xlws.FILTER(Function_14DCDC!$V$3:$V$503,Function_14DCDC!$W$3:$W$503 = $W64),
          IFERROR(
              _xlfn._xlws.FILTER(Function_Charger!$V$3:$V$510,Function_Charger!$W$3:$W$510 = $W64),
              IFERROR(
                  _xlfn._xlws.FILTER(FuSa_14DCDC!$V$3:$V$500,FuSa_14DCDC!$W$3:$W$500 = $W64),
                  IFERROR(
                      _xlfn._xlws.FILTER(FuSa_14DCDC_EFAN!$V$3:$V$500,FuSa_14DCDC_EFAN!$W$3:$W$500 = $W64),
                      IFERROR(
                          _xlfn._xlws.FILTER(FuSa_FaultInjection!$V$3:$V$500,FuSa_FaultInjection!$W$3:$W$500 = $W64),
                          IFERROR(
                             _xlfn._xlws.FILTER(Function_SCC!$V$3:$V$525,Function_SCC!$W$3:$W$525 = $W64),
                             IFERROR(
                                _xlfn._xlws.FILTER(FuSa_FTT!$V$3:$V$500,FuSa_FTT!$W$3:$W$500 = $W64),
                                "NA"
                      )
                    )
                 )
              )
           )
        )
     )
  )</f>
        <v/>
      </c>
      <c r="V64" s="585" t="inlineStr">
        <is>
          <t>Fault Tolerant Time Interval</t>
        </is>
      </c>
      <c r="W64" s="500" t="inlineStr">
        <is>
          <t>[SYI_FTT_076]FahrPedal_Signal_U2_red Qualifier.html</t>
        </is>
      </c>
      <c r="X64" s="240" t="n">
        <v>1</v>
      </c>
      <c r="Y64" s="240" t="n">
        <v>0</v>
      </c>
      <c r="Z64" s="240" t="n">
        <v>0</v>
      </c>
      <c r="AA64" s="482" t="n">
        <v>1</v>
      </c>
      <c r="AB64" s="228" t="inlineStr">
        <is>
          <t>TSR-CCU-732</t>
        </is>
      </c>
      <c r="AC64" s="742" t="n"/>
      <c r="AD64" s="166" t="n"/>
      <c r="AE64" s="756" t="n"/>
      <c r="AG64" s="231" t="inlineStr"/>
      <c r="AH64" s="223" t="inlineStr"/>
      <c r="AI64" s="43" t="inlineStr"/>
      <c r="AJ64" s="43" t="inlineStr"/>
      <c r="AK64" s="43" t="inlineStr"/>
      <c r="AL64" s="266" t="n"/>
      <c r="AM64" s="231" t="n"/>
      <c r="AN64" s="765" t="n"/>
      <c r="AO64" s="223">
        <f>EXACT(W64,AG64)</f>
        <v/>
      </c>
      <c r="AP64" s="43">
        <f>EXACT(X64,AH64)</f>
        <v/>
      </c>
      <c r="AQ64" s="43">
        <f>EXACT(Y64,AI64)</f>
        <v/>
      </c>
      <c r="AR64" s="43">
        <f>EXACT(Z64,AJ64)</f>
        <v/>
      </c>
      <c r="AS64" s="266">
        <f>EXACT(AA64,AK64)</f>
        <v/>
      </c>
      <c r="AT64" t="inlineStr"/>
      <c r="AU64" t="inlineStr"/>
    </row>
    <row r="65" ht="15" customHeight="1" thickBot="1">
      <c r="A65" s="439" t="inlineStr">
        <is>
          <t>Yes</t>
        </is>
      </c>
      <c r="B65" s="440" t="inlineStr">
        <is>
          <t>Yes</t>
        </is>
      </c>
      <c r="C65" s="445" t="inlineStr">
        <is>
          <t>Yes</t>
        </is>
      </c>
      <c r="D65" s="910">
        <f t="array" ref="D65">IFERROR(
      _xlfn._xlws.FILTER(FuSa_Charger!$D$3:$D$520, FuSa_Charger!$W$3:$W$520 = $W65),
      IFERROR(
          _xlfn._xlws.FILTER(Function_14DCDC!$D$3:$D$503,Function_14DCDC!$W$3:$W$503 = $W65),
          IFERROR(
              _xlfn._xlws.FILTER(Function_Charger!$D$3:$D$510,Function_Charger!$W$3:$W$510 = $W65),
              IFERROR(
                  _xlfn._xlws.FILTER(FuSa_14DCDC!$D$3:$D$500,FuSa_14DCDC!$W$3:$W$500 = $W65),
                  IFERROR(
                      _xlfn._xlws.FILTER(FuSa_14DCDC_EFAN!$D$3:$D$500,FuSa_14DCDC_EFAN!$W$3:$W$500 = $W65),
                      IFERROR(
                          _xlfn._xlws.FILTER(FuSa_FaultInjection!$D$3:$D$500,FuSa_FaultInjection!$W$3:$W$500 = $W65),
                          IFERROR(
                             _xlfn._xlws.FILTER(Function_SCC!$D$3:$D$525,Function_SCC!$W$3:$W$525 = $W65),
                             IFERROR(
                                _xlfn._xlws.FILTER(FuSa_FTT!$D$3:$D$500,FuSa_FTT!$W$3:$W$500 = $W65),
                                "NA"
                      )
                    )
                 )
              )
           )
        )
     )
  )</f>
        <v/>
      </c>
      <c r="E65" s="900">
        <f t="array" ref="E65">IFERROR(
      _xlfn._xlws.FILTER(FuSa_Charger!$E$3:$E$520, FuSa_Charger!$W$3:$W$520 = $W65),
      IFERROR(
          _xlfn._xlws.FILTER(Function_14DCDC!$E$3:$E$503,Function_14DCDC!$W$3:$W$503 = $W65),
          IFERROR(
              _xlfn._xlws.FILTER(Function_Charger!$E$3:$E$510,Function_Charger!$W$3:$W$510 = $W65),
              IFERROR(
                  _xlfn._xlws.FILTER(FuSa_14DCDC!$E$3:$E$500,FuSa_14DCDC!$W$3:$W$500 = $W65),
                  IFERROR(
                      _xlfn._xlws.FILTER(FuSa_14DCDC_EFAN!$E$3:$E$500,FuSa_14DCDC_EFAN!$W$3:$W$500 = $W65),
                      IFERROR(
                          _xlfn._xlws.FILTER(FuSa_FaultInjection!$E$3:$E$500,FuSa_FaultInjection!$W$3:$W$500 = $W65),
                          IFERROR(
                             _xlfn._xlws.FILTER(Function_SCC!$E$3:$E$525,Function_SCC!$W$3:$W$525 = $W65),
                             IFERROR(
                                _xlfn._xlws.FILTER(FuSa_FTT!$E$3:$E$500,FuSa_FTT!$W$3:$W$500 = $W65),
                                "NA"
                      )
                    )
                 )
              )
           )
        )
     )
  )</f>
        <v/>
      </c>
      <c r="F65" s="980">
        <f t="array" ref="F65">IFERROR(
      _xlfn._xlws.FILTER(FuSa_Charger!$F$3:$F$520, FuSa_Charger!$W$3:$W$520 = $W65),
      IFERROR(
          _xlfn._xlws.FILTER(Function_14DCDC!$F$3:$F$503,Function_14DCDC!$W$3:$W$503 = $W65),
          IFERROR(
              _xlfn._xlws.FILTER(Function_Charger!$F$3:$F$510,Function_Charger!$W$3:$W$510 = $W65),
              IFERROR(
                  _xlfn._xlws.FILTER(FuSa_14DCDC!$F$3:$F$500,FuSa_14DCDC!$W$3:$W$500 = $W65),
                  IFERROR(
                      _xlfn._xlws.FILTER(FuSa_14DCDC_EFAN!$F$3:$F$500,FuSa_14DCDC_EFAN!$W$3:$W$500 = $W65),
                      IFERROR(
                          _xlfn._xlws.FILTER(FuSa_FaultInjection!$F$3:$F$500,FuSa_FaultInjection!$W$3:$W$500 = $W65),
                          IFERROR(
                             _xlfn._xlws.FILTER(Function_SCC!$F$3:$F$525,Function_SCC!$W$3:$W$525 = $W65),
                             IFERROR(
                                _xlfn._xlws.FILTER(FuSa_FTT!$F$3:$F$500,FuSa_FTT!$W$3:$W$500 = $W65),
                                "NA"
                      )
                    )
                 )
              )
           )
        )
     )
  )</f>
        <v/>
      </c>
      <c r="G65" s="980">
        <f t="array" ref="G65">IFERROR(
      _xlfn._xlws.FILTER(FuSa_Charger!$G$3:$G$520, FuSa_Charger!$W$3:$W$520 = $W65),
      IFERROR(
          _xlfn._xlws.FILTER(Function_14DCDC!$G$3:$G$503,Function_14DCDC!$W$3:$W$503 = $W65),
          IFERROR(
              _xlfn._xlws.FILTER(Function_Charger!$G$3:$G$510,Function_Charger!$W$3:$W$510 = $W65),
              IFERROR(
                  _xlfn._xlws.FILTER(FuSa_14DCDC!$G$3:$G$500,FuSa_14DCDC!$W$3:$W$500 = $W65),
                  IFERROR(
                      _xlfn._xlws.FILTER(FuSa_14DCDC_EFAN!$G$3:$G$500,FuSa_14DCDC_EFAN!$W$3:$W$500 = $W65),
                      IFERROR(
                          _xlfn._xlws.FILTER(FuSa_FaultInjection!$G$3:$G$500,FuSa_FaultInjection!$W$3:$W$500 = $W65),
                          IFERROR(
                             _xlfn._xlws.FILTER(Function_SCC!$G$3:$G$525,Function_SCC!$W$3:$W$525 = $W65),
                             IFERROR(
                                _xlfn._xlws.FILTER(FuSa_FTT!$G$3:$G$500,FuSa_FTT!$W$3:$W$500 = $W65),
                                "NA"
                      )
                    )
                 )
              )
           )
        )
     )
  )</f>
        <v/>
      </c>
      <c r="H65" s="980">
        <f t="array" ref="H65">IFERROR(
      _xlfn._xlws.FILTER(FuSa_Charger!$H$3:$H$520, FuSa_Charger!$W$3:$W$520 = $W65),
      IFERROR(
          _xlfn._xlws.FILTER(Function_14DCDC!$H$3:$H$503,Function_14DCDC!$W$3:$W$503 = $W65),
          IFERROR(
              _xlfn._xlws.FILTER(Function_Charger!$H$3:$H$510,Function_Charger!$W$3:$W$510 = $W65),
              IFERROR(
                  _xlfn._xlws.FILTER(FuSa_14DCDC!$H$3:$H$500,FuSa_14DCDC!$W$3:$W$500 = $W65),
                  IFERROR(
                      _xlfn._xlws.FILTER(FuSa_14DCDC_EFAN!$H$3:$H$500,FuSa_14DCDC_EFAN!$W$3:$W$500 = $W65),
                      IFERROR(
                          _xlfn._xlws.FILTER(FuSa_FaultInjection!$H$3:$H$500,FuSa_FaultInjection!$W$3:$W$500 = $W65),
                          IFERROR(
                             _xlfn._xlws.FILTER(Function_SCC!$H$3:$H$525,Function_SCC!$W$3:$W$525 = $W65),
                             IFERROR(
                                _xlfn._xlws.FILTER(FuSa_FTT!$H$3:$H$500,FuSa_FTT!$W$3:$W$500 = $W65),
                                "NA"
                      )
                    )
                 )
              )
           )
        )
     )
  )</f>
        <v/>
      </c>
      <c r="I65" s="900">
        <f t="array" ref="I65">IFERROR(
      _xlfn._xlws.FILTER(FuSa_Charger!$I$3:$I$520, FuSa_Charger!$W$3:$W$520 = $W65),
      IFERROR(
          _xlfn._xlws.FILTER(Function_14DCDC!$I$3:$I$503,Function_14DCDC!$W$3:$W$503 = $W65),
          IFERROR(
              _xlfn._xlws.FILTER(Function_Charger!$I$3:$I$510,Function_Charger!$W$3:$W$510 = $W65),
              IFERROR(
                  _xlfn._xlws.FILTER(FuSa_14DCDC!$I$3:$I$500,FuSa_14DCDC!$W$3:$W$500 = $W65),
                  IFERROR(
                      _xlfn._xlws.FILTER(FuSa_14DCDC_EFAN!$I$3:$I$500,FuSa_14DCDC_EFAN!$W$3:$W$500 = $W65),
                      IFERROR(
                          _xlfn._xlws.FILTER(FuSa_FaultInjection!$I$3:$I$500,FuSa_FaultInjection!$W$3:$W$500 = $W65),
                          IFERROR(
                             _xlfn._xlws.FILTER(Function_SCC!$I$3:$I$525,Function_SCC!$W$3:$W$525 = $W65),
                             IFERROR(
                                _xlfn._xlws.FILTER(FuSa_FTT!$I$3:$I$500,FuSa_FTT!$W$3:$W$500 = $W65),
                                "NA"
                      )
                    )
                 )
              )
           )
        )
     )
  )</f>
        <v/>
      </c>
      <c r="J65" s="736" t="n"/>
      <c r="K65" s="441" t="n"/>
      <c r="L65" s="441" t="n"/>
      <c r="M65" s="441" t="n"/>
      <c r="N65" s="608" t="n"/>
      <c r="O65" s="903">
        <f t="array" ref="O65">IFERROR(
      _xlfn._xlws.FILTER(FuSa_Charger!$O$3:$O$520, FuSa_Charger!$W$3:$W$520 = $W65),
      IFERROR(
          _xlfn._xlws.FILTER(Function_14DCDC!$O$3:$O$503,Function_14DCDC!$W$3:$W$503 = $W65),
          IFERROR(
              _xlfn._xlws.FILTER(Function_Charger!$O$3:$O$510,Function_Charger!$W$3:$W$510 = $W65),
              IFERROR(
                  _xlfn._xlws.FILTER(FuSa_14DCDC!$O$3:$O$500,FuSa_14DCDC!$W$3:$W$500 = $W65),
                  IFERROR(
                      _xlfn._xlws.FILTER(FuSa_14DCDC_EFAN!$O$3:$O$500,FuSa_14DCDC_EFAN!$W$3:$W$500 = $W65),
                      IFERROR(
                          _xlfn._xlws.FILTER(FuSa_FaultInjection!$O$3:$O$500,FuSa_FaultInjection!$W$3:$W$500 = $W65),
                          IFERROR(
                             _xlfn._xlws.FILTER(Function_SCC!$O$3:$O$525,Function_SCC!$W$3:$W$525 = $W65),
                             IFERROR(
                                _xlfn._xlws.FILTER(FuSa_FTT!$O$3:$O$500,FuSa_FTT!$W$3:$W$500 = $W65),
                                "NA"
                      )
                    )
                 )
              )
           )
        )
     )
  )</f>
        <v/>
      </c>
      <c r="P65" s="900">
        <f t="array" ref="P65">IFERROR(
      _xlfn._xlws.FILTER(FuSa_Charger!$Q$3:$Q$520, FuSa_Charger!$W$3:$W$520 = $W65),
      IFERROR(
          _xlfn._xlws.FILTER(Function_14DCDC!$Q$3:$Q$503,Function_14DCDC!$W$3:$W$503 = $W65),
          IFERROR(
              _xlfn._xlws.FILTER(Function_Charger!$Q$3:$Q$510,Function_Charger!$W$3:$W$510 = $W65),
              IFERROR(
                  _xlfn._xlws.FILTER(FuSa_14DCDC!$Q$3:$Q$500,FuSa_14DCDC!$W$3:$W$500 = $W65),
                  IFERROR(
                      _xlfn._xlws.FILTER(FuSa_14DCDC_EFAN!$Q$3:$Q$500,FuSa_14DCDC_EFAN!$W$3:$W$500 = $W65),
                      IFERROR(
                          _xlfn._xlws.FILTER(FuSa_FaultInjection!$Q$3:$Q$500,FuSa_FaultInjection!$W$3:$W$500 = $W65),
                          IFERROR(
                             _xlfn._xlws.FILTER(Function_SCC!$Q$3:$Q$525,Function_SCC!$W$3:$W$525 = $W65),
                             IFERROR(
                                _xlfn._xlws.FILTER(FuSa_FTT!$Q$3:$Q$500,FuSa_FTT!$W$3:$W$500 = $W65),
                                "NA"
                      )
                    )
                 )
              )
           )
        )
     )
  )</f>
        <v/>
      </c>
      <c r="Q65" s="900">
        <f t="array" ref="Q65">IFERROR(
      _xlfn._xlws.FILTER(FuSa_Charger!$R$3:$R$520, FuSa_Charger!$W$3:$W$520 = $W65),
      IFERROR(
          _xlfn._xlws.FILTER(Function_14DCDC!$R$3:$R$503,Function_14DCDC!$W$3:$W$503 = $W65),
          IFERROR(
              _xlfn._xlws.FILTER(Function_Charger!$R$3:$R$510,Function_Charger!$W$3:$W$510 = $W65),
              IFERROR(
                  _xlfn._xlws.FILTER(FuSa_14DCDC!$R$3:$R$500,FuSa_14DCDC!$W$3:$W$500 = $W65),
                  IFERROR(
                      _xlfn._xlws.FILTER(FuSa_14DCDC_EFAN!$R$3:$R$500,FuSa_14DCDC_EFAN!$W$3:$W$500 = $W65),
                      IFERROR(
                          _xlfn._xlws.FILTER(FuSa_FaultInjection!$R$3:$R$500,FuSa_FaultInjection!$W$3:$W$500 = $W65),
                          IFERROR(
                             _xlfn._xlws.FILTER(Function_SCC!$R$3:$R$525,Function_SCC!$W$3:$W$525 = $W65),
                             IFERROR(
                                _xlfn._xlws.FILTER(FuSa_FTT!$R$3:$R$500,FuSa_FTT!$W$3:$W$500 = $W65),
                                "NA"
                      )
                    )
                 )
              )
           )
        )
     )
  )</f>
        <v/>
      </c>
      <c r="R65" s="900">
        <f t="array" ref="R65">IFERROR(
      _xlfn._xlws.FILTER(FuSa_Charger!$S$3:$S$520, FuSa_Charger!$W$3:$W$520 = $W65),
      IFERROR(
          _xlfn._xlws.FILTER(Function_14DCDC!$S$3:$S$503,Function_14DCDC!$W$3:$W$503 = $W65),
          IFERROR(
              _xlfn._xlws.FILTER(Function_Charger!$S$3:$S$510,Function_Charger!$W$3:$W$510 = $W65),
              IFERROR(
                  _xlfn._xlws.FILTER(FuSa_14DCDC!$S$3:$S$500,FuSa_14DCDC!$W$3:$W$500 = $W65),
                  IFERROR(
                      _xlfn._xlws.FILTER(FuSa_14DCDC_EFAN!$S$3:$S$500,FuSa_14DCDC_EFAN!$W$3:$W$500 = $W65),
                      IFERROR(
                          _xlfn._xlws.FILTER(FuSa_FaultInjection!$S$3:$S$500,FuSa_FaultInjection!$W$3:$W$500 = $W65),
                          IFERROR(
                             _xlfn._xlws.FILTER(Function_SCC!$S$3:$S$525,Function_SCC!$W$3:$W$525 = $W65),
                             IFERROR(
                                _xlfn._xlws.FILTER(FuSa_FTT!$S$3:$S$500,FuSa_FTT!$W$3:$W$500 = $W65),
                                "NA"
                      )
                    )
                 )
              )
           )
        )
     )
  )</f>
        <v/>
      </c>
      <c r="S65" s="914">
        <f t="array" ref="S65">IFERROR(
      _xlfn._xlws.FILTER(FuSa_Charger!$T$3:$T$520, FuSa_Charger!$W$3:$W$520 = $W65),
      IFERROR(
          _xlfn._xlws.FILTER(Function_14DCDC!$T$3:$T$503,Function_14DCDC!$W$3:$W$503 = $W65),
          IFERROR(
              _xlfn._xlws.FILTER(Function_Charger!$T$3:$T$510,Function_Charger!$W$3:$W$510 = $W65),
              IFERROR(
                  _xlfn._xlws.FILTER(FuSa_14DCDC!$T$3:$T$500,FuSa_14DCDC!$W$3:$W$500 = $W65),
                  IFERROR(
                      _xlfn._xlws.FILTER(FuSa_14DCDC_EFAN!$T$3:$T$500,FuSa_14DCDC_EFAN!$W$3:$W$500 = $W65),
                      IFERROR(
                          _xlfn._xlws.FILTER(FuSa_FaultInjection!$T$3:$T$500,FuSa_FaultInjection!$W$3:$W$500 = $W65),
                          IFERROR(
                             _xlfn._xlws.FILTER(Function_SCC!$T$3:$T$525,Function_SCC!$W$3:$W$525 = $W65),
                             IFERROR(
                                _xlfn._xlws.FILTER(FuSa_FTT!$T$3:$T$500,FuSa_FTT!$W$3:$W$500 = $W65),
                                "NA"
                      )
                    )
                 )
              )
           )
        )
     )
  )</f>
        <v/>
      </c>
      <c r="T65" s="901">
        <f t="array" ref="T65">IFERROR(
      _xlfn._xlws.FILTER(FuSa_Charger!$U$3:$U$520, FuSa_Charger!$W$3:$W$520 = $W65),
      IFERROR(
          _xlfn._xlws.FILTER(Function_14DCDC!$U$3:$U$503,Function_14DCDC!$W$3:$W$503 = $W65),
          IFERROR(
              _xlfn._xlws.FILTER(Function_Charger!$U$3:$U$510,Function_Charger!$W$3:$W$510 = $W65),
              IFERROR(
                  _xlfn._xlws.FILTER(FuSa_14DCDC!$U$3:$U$500,FuSa_14DCDC!$W$3:$W$500 = $W65),
                  IFERROR(
                      _xlfn._xlws.FILTER(FuSa_14DCDC_EFAN!$U$3:$U$500,FuSa_14DCDC_EFAN!$W$3:$W$500 = $W65),
                      IFERROR(
                          _xlfn._xlws.FILTER(FuSa_FaultInjection!$U$3:$U$500,FuSa_FaultInjection!$W$3:$W$500 = $W65),
                          IFERROR(
                             _xlfn._xlws.FILTER(Function_SCC!$U$3:$U$525,Function_SCC!$W$3:$W$525 = $W65),
                             IFERROR(
                                _xlfn._xlws.FILTER(FuSa_FTT!$U$3:$U$500,FuSa_FTT!$W$3:$W$500 = $W65),
                                "NA"
                      )
                    )
                 )
              )
           )
        )
     )
  )</f>
        <v/>
      </c>
      <c r="U65" s="918">
        <f t="array" ref="U65">IFERROR(
      _xlfn._xlws.FILTER(FuSa_Charger!$V$3:$V$520, FuSa_Charger!$W$3:$W$520 = $W65),
      IFERROR(
          _xlfn._xlws.FILTER(Function_14DCDC!$V$3:$V$503,Function_14DCDC!$W$3:$W$503 = $W65),
          IFERROR(
              _xlfn._xlws.FILTER(Function_Charger!$V$3:$V$510,Function_Charger!$W$3:$W$510 = $W65),
              IFERROR(
                  _xlfn._xlws.FILTER(FuSa_14DCDC!$V$3:$V$500,FuSa_14DCDC!$W$3:$W$500 = $W65),
                  IFERROR(
                      _xlfn._xlws.FILTER(FuSa_14DCDC_EFAN!$V$3:$V$500,FuSa_14DCDC_EFAN!$W$3:$W$500 = $W65),
                      IFERROR(
                          _xlfn._xlws.FILTER(FuSa_FaultInjection!$V$3:$V$500,FuSa_FaultInjection!$W$3:$W$500 = $W65),
                          IFERROR(
                             _xlfn._xlws.FILTER(Function_SCC!$V$3:$V$525,Function_SCC!$W$3:$W$525 = $W65),
                             IFERROR(
                                _xlfn._xlws.FILTER(FuSa_FTT!$V$3:$V$500,FuSa_FTT!$W$3:$W$500 = $W65),
                                "NA"
                      )
                    )
                 )
              )
           )
        )
     )
  )</f>
        <v/>
      </c>
      <c r="V65" s="585" t="inlineStr">
        <is>
          <t>Fault Tolerant Time Interval</t>
        </is>
      </c>
      <c r="W65" s="500" t="inlineStr">
        <is>
          <t>[SYI_FTT_077]FahrPedal_Supply_U1 Qualifier.html</t>
        </is>
      </c>
      <c r="X65" s="240" t="n">
        <v>1</v>
      </c>
      <c r="Y65" s="240" t="n">
        <v>0</v>
      </c>
      <c r="Z65" s="240" t="n">
        <v>0</v>
      </c>
      <c r="AA65" s="482" t="n">
        <v>1</v>
      </c>
      <c r="AB65" s="228" t="inlineStr">
        <is>
          <t>TSR-CCU-454</t>
        </is>
      </c>
      <c r="AC65" s="742" t="n"/>
      <c r="AD65" s="166" t="n"/>
      <c r="AE65" s="756" t="n"/>
      <c r="AG65" s="231" t="inlineStr"/>
      <c r="AH65" s="223" t="inlineStr"/>
      <c r="AI65" s="43" t="inlineStr"/>
      <c r="AJ65" s="43" t="inlineStr"/>
      <c r="AK65" s="43" t="inlineStr"/>
      <c r="AL65" s="266" t="n"/>
      <c r="AM65" s="231" t="n"/>
      <c r="AN65" s="765" t="n"/>
      <c r="AO65" s="223">
        <f>EXACT(W65,AG65)</f>
        <v/>
      </c>
      <c r="AP65" s="43">
        <f>EXACT(X65,AH65)</f>
        <v/>
      </c>
      <c r="AQ65" s="43">
        <f>EXACT(Y65,AI65)</f>
        <v/>
      </c>
      <c r="AR65" s="43">
        <f>EXACT(Z65,AJ65)</f>
        <v/>
      </c>
      <c r="AS65" s="266">
        <f>EXACT(AA65,AK65)</f>
        <v/>
      </c>
      <c r="AT65" t="inlineStr"/>
      <c r="AU65" t="inlineStr"/>
    </row>
    <row r="66" ht="15" customHeight="1" thickBot="1">
      <c r="A66" s="439" t="inlineStr">
        <is>
          <t>Yes</t>
        </is>
      </c>
      <c r="B66" s="440" t="inlineStr">
        <is>
          <t>Yes</t>
        </is>
      </c>
      <c r="C66" s="445" t="inlineStr">
        <is>
          <t>Yes</t>
        </is>
      </c>
      <c r="D66" s="910">
        <f t="array" ref="D66">IFERROR(
      _xlfn._xlws.FILTER(FuSa_Charger!$D$3:$D$520, FuSa_Charger!$W$3:$W$520 = $W66),
      IFERROR(
          _xlfn._xlws.FILTER(Function_14DCDC!$D$3:$D$503,Function_14DCDC!$W$3:$W$503 = $W66),
          IFERROR(
              _xlfn._xlws.FILTER(Function_Charger!$D$3:$D$510,Function_Charger!$W$3:$W$510 = $W66),
              IFERROR(
                  _xlfn._xlws.FILTER(FuSa_14DCDC!$D$3:$D$500,FuSa_14DCDC!$W$3:$W$500 = $W66),
                  IFERROR(
                      _xlfn._xlws.FILTER(FuSa_14DCDC_EFAN!$D$3:$D$500,FuSa_14DCDC_EFAN!$W$3:$W$500 = $W66),
                      IFERROR(
                          _xlfn._xlws.FILTER(FuSa_FaultInjection!$D$3:$D$500,FuSa_FaultInjection!$W$3:$W$500 = $W66),
                          IFERROR(
                             _xlfn._xlws.FILTER(Function_SCC!$D$3:$D$525,Function_SCC!$W$3:$W$525 = $W66),
                             IFERROR(
                                _xlfn._xlws.FILTER(FuSa_FTT!$D$3:$D$500,FuSa_FTT!$W$3:$W$500 = $W66),
                                "NA"
                      )
                    )
                 )
              )
           )
        )
     )
  )</f>
        <v/>
      </c>
      <c r="E66" s="900">
        <f t="array" ref="E66">IFERROR(
      _xlfn._xlws.FILTER(FuSa_Charger!$E$3:$E$520, FuSa_Charger!$W$3:$W$520 = $W66),
      IFERROR(
          _xlfn._xlws.FILTER(Function_14DCDC!$E$3:$E$503,Function_14DCDC!$W$3:$W$503 = $W66),
          IFERROR(
              _xlfn._xlws.FILTER(Function_Charger!$E$3:$E$510,Function_Charger!$W$3:$W$510 = $W66),
              IFERROR(
                  _xlfn._xlws.FILTER(FuSa_14DCDC!$E$3:$E$500,FuSa_14DCDC!$W$3:$W$500 = $W66),
                  IFERROR(
                      _xlfn._xlws.FILTER(FuSa_14DCDC_EFAN!$E$3:$E$500,FuSa_14DCDC_EFAN!$W$3:$W$500 = $W66),
                      IFERROR(
                          _xlfn._xlws.FILTER(FuSa_FaultInjection!$E$3:$E$500,FuSa_FaultInjection!$W$3:$W$500 = $W66),
                          IFERROR(
                             _xlfn._xlws.FILTER(Function_SCC!$E$3:$E$525,Function_SCC!$W$3:$W$525 = $W66),
                             IFERROR(
                                _xlfn._xlws.FILTER(FuSa_FTT!$E$3:$E$500,FuSa_FTT!$W$3:$W$500 = $W66),
                                "NA"
                      )
                    )
                 )
              )
           )
        )
     )
  )</f>
        <v/>
      </c>
      <c r="F66" s="980">
        <f t="array" ref="F66">IFERROR(
      _xlfn._xlws.FILTER(FuSa_Charger!$F$3:$F$520, FuSa_Charger!$W$3:$W$520 = $W66),
      IFERROR(
          _xlfn._xlws.FILTER(Function_14DCDC!$F$3:$F$503,Function_14DCDC!$W$3:$W$503 = $W66),
          IFERROR(
              _xlfn._xlws.FILTER(Function_Charger!$F$3:$F$510,Function_Charger!$W$3:$W$510 = $W66),
              IFERROR(
                  _xlfn._xlws.FILTER(FuSa_14DCDC!$F$3:$F$500,FuSa_14DCDC!$W$3:$W$500 = $W66),
                  IFERROR(
                      _xlfn._xlws.FILTER(FuSa_14DCDC_EFAN!$F$3:$F$500,FuSa_14DCDC_EFAN!$W$3:$W$500 = $W66),
                      IFERROR(
                          _xlfn._xlws.FILTER(FuSa_FaultInjection!$F$3:$F$500,FuSa_FaultInjection!$W$3:$W$500 = $W66),
                          IFERROR(
                             _xlfn._xlws.FILTER(Function_SCC!$F$3:$F$525,Function_SCC!$W$3:$W$525 = $W66),
                             IFERROR(
                                _xlfn._xlws.FILTER(FuSa_FTT!$F$3:$F$500,FuSa_FTT!$W$3:$W$500 = $W66),
                                "NA"
                      )
                    )
                 )
              )
           )
        )
     )
  )</f>
        <v/>
      </c>
      <c r="G66" s="980">
        <f t="array" ref="G66">IFERROR(
      _xlfn._xlws.FILTER(FuSa_Charger!$G$3:$G$520, FuSa_Charger!$W$3:$W$520 = $W66),
      IFERROR(
          _xlfn._xlws.FILTER(Function_14DCDC!$G$3:$G$503,Function_14DCDC!$W$3:$W$503 = $W66),
          IFERROR(
              _xlfn._xlws.FILTER(Function_Charger!$G$3:$G$510,Function_Charger!$W$3:$W$510 = $W66),
              IFERROR(
                  _xlfn._xlws.FILTER(FuSa_14DCDC!$G$3:$G$500,FuSa_14DCDC!$W$3:$W$500 = $W66),
                  IFERROR(
                      _xlfn._xlws.FILTER(FuSa_14DCDC_EFAN!$G$3:$G$500,FuSa_14DCDC_EFAN!$W$3:$W$500 = $W66),
                      IFERROR(
                          _xlfn._xlws.FILTER(FuSa_FaultInjection!$G$3:$G$500,FuSa_FaultInjection!$W$3:$W$500 = $W66),
                          IFERROR(
                             _xlfn._xlws.FILTER(Function_SCC!$G$3:$G$525,Function_SCC!$W$3:$W$525 = $W66),
                             IFERROR(
                                _xlfn._xlws.FILTER(FuSa_FTT!$G$3:$G$500,FuSa_FTT!$W$3:$W$500 = $W66),
                                "NA"
                      )
                    )
                 )
              )
           )
        )
     )
  )</f>
        <v/>
      </c>
      <c r="H66" s="980">
        <f t="array" ref="H66">IFERROR(
      _xlfn._xlws.FILTER(FuSa_Charger!$H$3:$H$520, FuSa_Charger!$W$3:$W$520 = $W66),
      IFERROR(
          _xlfn._xlws.FILTER(Function_14DCDC!$H$3:$H$503,Function_14DCDC!$W$3:$W$503 = $W66),
          IFERROR(
              _xlfn._xlws.FILTER(Function_Charger!$H$3:$H$510,Function_Charger!$W$3:$W$510 = $W66),
              IFERROR(
                  _xlfn._xlws.FILTER(FuSa_14DCDC!$H$3:$H$500,FuSa_14DCDC!$W$3:$W$500 = $W66),
                  IFERROR(
                      _xlfn._xlws.FILTER(FuSa_14DCDC_EFAN!$H$3:$H$500,FuSa_14DCDC_EFAN!$W$3:$W$500 = $W66),
                      IFERROR(
                          _xlfn._xlws.FILTER(FuSa_FaultInjection!$H$3:$H$500,FuSa_FaultInjection!$W$3:$W$500 = $W66),
                          IFERROR(
                             _xlfn._xlws.FILTER(Function_SCC!$H$3:$H$525,Function_SCC!$W$3:$W$525 = $W66),
                             IFERROR(
                                _xlfn._xlws.FILTER(FuSa_FTT!$H$3:$H$500,FuSa_FTT!$W$3:$W$500 = $W66),
                                "NA"
                      )
                    )
                 )
              )
           )
        )
     )
  )</f>
        <v/>
      </c>
      <c r="I66" s="900">
        <f t="array" ref="I66">IFERROR(
      _xlfn._xlws.FILTER(FuSa_Charger!$I$3:$I$520, FuSa_Charger!$W$3:$W$520 = $W66),
      IFERROR(
          _xlfn._xlws.FILTER(Function_14DCDC!$I$3:$I$503,Function_14DCDC!$W$3:$W$503 = $W66),
          IFERROR(
              _xlfn._xlws.FILTER(Function_Charger!$I$3:$I$510,Function_Charger!$W$3:$W$510 = $W66),
              IFERROR(
                  _xlfn._xlws.FILTER(FuSa_14DCDC!$I$3:$I$500,FuSa_14DCDC!$W$3:$W$500 = $W66),
                  IFERROR(
                      _xlfn._xlws.FILTER(FuSa_14DCDC_EFAN!$I$3:$I$500,FuSa_14DCDC_EFAN!$W$3:$W$500 = $W66),
                      IFERROR(
                          _xlfn._xlws.FILTER(FuSa_FaultInjection!$I$3:$I$500,FuSa_FaultInjection!$W$3:$W$500 = $W66),
                          IFERROR(
                             _xlfn._xlws.FILTER(Function_SCC!$I$3:$I$525,Function_SCC!$W$3:$W$525 = $W66),
                             IFERROR(
                                _xlfn._xlws.FILTER(FuSa_FTT!$I$3:$I$500,FuSa_FTT!$W$3:$W$500 = $W66),
                                "NA"
                      )
                    )
                 )
              )
           )
        )
     )
  )</f>
        <v/>
      </c>
      <c r="J66" s="736" t="n"/>
      <c r="K66" s="441" t="n"/>
      <c r="L66" s="441" t="n"/>
      <c r="M66" s="441" t="n"/>
      <c r="N66" s="608" t="n"/>
      <c r="O66" s="903">
        <f t="array" ref="O66">IFERROR(
      _xlfn._xlws.FILTER(FuSa_Charger!$O$3:$O$520, FuSa_Charger!$W$3:$W$520 = $W66),
      IFERROR(
          _xlfn._xlws.FILTER(Function_14DCDC!$O$3:$O$503,Function_14DCDC!$W$3:$W$503 = $W66),
          IFERROR(
              _xlfn._xlws.FILTER(Function_Charger!$O$3:$O$510,Function_Charger!$W$3:$W$510 = $W66),
              IFERROR(
                  _xlfn._xlws.FILTER(FuSa_14DCDC!$O$3:$O$500,FuSa_14DCDC!$W$3:$W$500 = $W66),
                  IFERROR(
                      _xlfn._xlws.FILTER(FuSa_14DCDC_EFAN!$O$3:$O$500,FuSa_14DCDC_EFAN!$W$3:$W$500 = $W66),
                      IFERROR(
                          _xlfn._xlws.FILTER(FuSa_FaultInjection!$O$3:$O$500,FuSa_FaultInjection!$W$3:$W$500 = $W66),
                          IFERROR(
                             _xlfn._xlws.FILTER(Function_SCC!$O$3:$O$525,Function_SCC!$W$3:$W$525 = $W66),
                             IFERROR(
                                _xlfn._xlws.FILTER(FuSa_FTT!$O$3:$O$500,FuSa_FTT!$W$3:$W$500 = $W66),
                                "NA"
                      )
                    )
                 )
              )
           )
        )
     )
  )</f>
        <v/>
      </c>
      <c r="P66" s="900">
        <f t="array" ref="P66">IFERROR(
      _xlfn._xlws.FILTER(FuSa_Charger!$Q$3:$Q$520, FuSa_Charger!$W$3:$W$520 = $W66),
      IFERROR(
          _xlfn._xlws.FILTER(Function_14DCDC!$Q$3:$Q$503,Function_14DCDC!$W$3:$W$503 = $W66),
          IFERROR(
              _xlfn._xlws.FILTER(Function_Charger!$Q$3:$Q$510,Function_Charger!$W$3:$W$510 = $W66),
              IFERROR(
                  _xlfn._xlws.FILTER(FuSa_14DCDC!$Q$3:$Q$500,FuSa_14DCDC!$W$3:$W$500 = $W66),
                  IFERROR(
                      _xlfn._xlws.FILTER(FuSa_14DCDC_EFAN!$Q$3:$Q$500,FuSa_14DCDC_EFAN!$W$3:$W$500 = $W66),
                      IFERROR(
                          _xlfn._xlws.FILTER(FuSa_FaultInjection!$Q$3:$Q$500,FuSa_FaultInjection!$W$3:$W$500 = $W66),
                          IFERROR(
                             _xlfn._xlws.FILTER(Function_SCC!$Q$3:$Q$525,Function_SCC!$W$3:$W$525 = $W66),
                             IFERROR(
                                _xlfn._xlws.FILTER(FuSa_FTT!$Q$3:$Q$500,FuSa_FTT!$W$3:$W$500 = $W66),
                                "NA"
                      )
                    )
                 )
              )
           )
        )
     )
  )</f>
        <v/>
      </c>
      <c r="Q66" s="900">
        <f t="array" ref="Q66">IFERROR(
      _xlfn._xlws.FILTER(FuSa_Charger!$R$3:$R$520, FuSa_Charger!$W$3:$W$520 = $W66),
      IFERROR(
          _xlfn._xlws.FILTER(Function_14DCDC!$R$3:$R$503,Function_14DCDC!$W$3:$W$503 = $W66),
          IFERROR(
              _xlfn._xlws.FILTER(Function_Charger!$R$3:$R$510,Function_Charger!$W$3:$W$510 = $W66),
              IFERROR(
                  _xlfn._xlws.FILTER(FuSa_14DCDC!$R$3:$R$500,FuSa_14DCDC!$W$3:$W$500 = $W66),
                  IFERROR(
                      _xlfn._xlws.FILTER(FuSa_14DCDC_EFAN!$R$3:$R$500,FuSa_14DCDC_EFAN!$W$3:$W$500 = $W66),
                      IFERROR(
                          _xlfn._xlws.FILTER(FuSa_FaultInjection!$R$3:$R$500,FuSa_FaultInjection!$W$3:$W$500 = $W66),
                          IFERROR(
                             _xlfn._xlws.FILTER(Function_SCC!$R$3:$R$525,Function_SCC!$W$3:$W$525 = $W66),
                             IFERROR(
                                _xlfn._xlws.FILTER(FuSa_FTT!$R$3:$R$500,FuSa_FTT!$W$3:$W$500 = $W66),
                                "NA"
                      )
                    )
                 )
              )
           )
        )
     )
  )</f>
        <v/>
      </c>
      <c r="R66" s="900">
        <f t="array" ref="R66">IFERROR(
      _xlfn._xlws.FILTER(FuSa_Charger!$S$3:$S$520, FuSa_Charger!$W$3:$W$520 = $W66),
      IFERROR(
          _xlfn._xlws.FILTER(Function_14DCDC!$S$3:$S$503,Function_14DCDC!$W$3:$W$503 = $W66),
          IFERROR(
              _xlfn._xlws.FILTER(Function_Charger!$S$3:$S$510,Function_Charger!$W$3:$W$510 = $W66),
              IFERROR(
                  _xlfn._xlws.FILTER(FuSa_14DCDC!$S$3:$S$500,FuSa_14DCDC!$W$3:$W$500 = $W66),
                  IFERROR(
                      _xlfn._xlws.FILTER(FuSa_14DCDC_EFAN!$S$3:$S$500,FuSa_14DCDC_EFAN!$W$3:$W$500 = $W66),
                      IFERROR(
                          _xlfn._xlws.FILTER(FuSa_FaultInjection!$S$3:$S$500,FuSa_FaultInjection!$W$3:$W$500 = $W66),
                          IFERROR(
                             _xlfn._xlws.FILTER(Function_SCC!$S$3:$S$525,Function_SCC!$W$3:$W$525 = $W66),
                             IFERROR(
                                _xlfn._xlws.FILTER(FuSa_FTT!$S$3:$S$500,FuSa_FTT!$W$3:$W$500 = $W66),
                                "NA"
                      )
                    )
                 )
              )
           )
        )
     )
  )</f>
        <v/>
      </c>
      <c r="S66" s="914">
        <f t="array" ref="S66">IFERROR(
      _xlfn._xlws.FILTER(FuSa_Charger!$T$3:$T$520, FuSa_Charger!$W$3:$W$520 = $W66),
      IFERROR(
          _xlfn._xlws.FILTER(Function_14DCDC!$T$3:$T$503,Function_14DCDC!$W$3:$W$503 = $W66),
          IFERROR(
              _xlfn._xlws.FILTER(Function_Charger!$T$3:$T$510,Function_Charger!$W$3:$W$510 = $W66),
              IFERROR(
                  _xlfn._xlws.FILTER(FuSa_14DCDC!$T$3:$T$500,FuSa_14DCDC!$W$3:$W$500 = $W66),
                  IFERROR(
                      _xlfn._xlws.FILTER(FuSa_14DCDC_EFAN!$T$3:$T$500,FuSa_14DCDC_EFAN!$W$3:$W$500 = $W66),
                      IFERROR(
                          _xlfn._xlws.FILTER(FuSa_FaultInjection!$T$3:$T$500,FuSa_FaultInjection!$W$3:$W$500 = $W66),
                          IFERROR(
                             _xlfn._xlws.FILTER(Function_SCC!$T$3:$T$525,Function_SCC!$W$3:$W$525 = $W66),
                             IFERROR(
                                _xlfn._xlws.FILTER(FuSa_FTT!$T$3:$T$500,FuSa_FTT!$W$3:$W$500 = $W66),
                                "NA"
                      )
                    )
                 )
              )
           )
        )
     )
  )</f>
        <v/>
      </c>
      <c r="T66" s="901">
        <f t="array" ref="T66">IFERROR(
      _xlfn._xlws.FILTER(FuSa_Charger!$U$3:$U$520, FuSa_Charger!$W$3:$W$520 = $W66),
      IFERROR(
          _xlfn._xlws.FILTER(Function_14DCDC!$U$3:$U$503,Function_14DCDC!$W$3:$W$503 = $W66),
          IFERROR(
              _xlfn._xlws.FILTER(Function_Charger!$U$3:$U$510,Function_Charger!$W$3:$W$510 = $W66),
              IFERROR(
                  _xlfn._xlws.FILTER(FuSa_14DCDC!$U$3:$U$500,FuSa_14DCDC!$W$3:$W$500 = $W66),
                  IFERROR(
                      _xlfn._xlws.FILTER(FuSa_14DCDC_EFAN!$U$3:$U$500,FuSa_14DCDC_EFAN!$W$3:$W$500 = $W66),
                      IFERROR(
                          _xlfn._xlws.FILTER(FuSa_FaultInjection!$U$3:$U$500,FuSa_FaultInjection!$W$3:$W$500 = $W66),
                          IFERROR(
                             _xlfn._xlws.FILTER(Function_SCC!$U$3:$U$525,Function_SCC!$W$3:$W$525 = $W66),
                             IFERROR(
                                _xlfn._xlws.FILTER(FuSa_FTT!$U$3:$U$500,FuSa_FTT!$W$3:$W$500 = $W66),
                                "NA"
                      )
                    )
                 )
              )
           )
        )
     )
  )</f>
        <v/>
      </c>
      <c r="U66" s="918">
        <f t="array" ref="U66">IFERROR(
      _xlfn._xlws.FILTER(FuSa_Charger!$V$3:$V$520, FuSa_Charger!$W$3:$W$520 = $W66),
      IFERROR(
          _xlfn._xlws.FILTER(Function_14DCDC!$V$3:$V$503,Function_14DCDC!$W$3:$W$503 = $W66),
          IFERROR(
              _xlfn._xlws.FILTER(Function_Charger!$V$3:$V$510,Function_Charger!$W$3:$W$510 = $W66),
              IFERROR(
                  _xlfn._xlws.FILTER(FuSa_14DCDC!$V$3:$V$500,FuSa_14DCDC!$W$3:$W$500 = $W66),
                  IFERROR(
                      _xlfn._xlws.FILTER(FuSa_14DCDC_EFAN!$V$3:$V$500,FuSa_14DCDC_EFAN!$W$3:$W$500 = $W66),
                      IFERROR(
                          _xlfn._xlws.FILTER(FuSa_FaultInjection!$V$3:$V$500,FuSa_FaultInjection!$W$3:$W$500 = $W66),
                          IFERROR(
                             _xlfn._xlws.FILTER(Function_SCC!$V$3:$V$525,Function_SCC!$W$3:$W$525 = $W66),
                             IFERROR(
                                _xlfn._xlws.FILTER(FuSa_FTT!$V$3:$V$500,FuSa_FTT!$W$3:$W$500 = $W66),
                                "NA"
                      )
                    )
                 )
              )
           )
        )
     )
  )</f>
        <v/>
      </c>
      <c r="V66" s="585" t="inlineStr">
        <is>
          <t>Fault Tolerant Time Interval</t>
        </is>
      </c>
      <c r="W66" s="500" t="inlineStr">
        <is>
          <t>[SYI_FTT_078]FahrPedal_Supply_U2 Qualifier.html</t>
        </is>
      </c>
      <c r="X66" s="240" t="n">
        <v>1</v>
      </c>
      <c r="Y66" s="240" t="n">
        <v>0</v>
      </c>
      <c r="Z66" s="240" t="n">
        <v>0</v>
      </c>
      <c r="AA66" s="482" t="n">
        <v>1</v>
      </c>
      <c r="AB66" s="228" t="inlineStr">
        <is>
          <t>TSR-CCU-454</t>
        </is>
      </c>
      <c r="AC66" s="742" t="n"/>
      <c r="AD66" s="166" t="n"/>
      <c r="AE66" s="756" t="n"/>
      <c r="AG66" s="231" t="inlineStr"/>
      <c r="AH66" s="223" t="inlineStr"/>
      <c r="AI66" s="43" t="inlineStr"/>
      <c r="AJ66" s="43" t="inlineStr"/>
      <c r="AK66" s="43" t="inlineStr"/>
      <c r="AL66" s="266" t="n"/>
      <c r="AM66" s="231" t="n"/>
      <c r="AN66" s="765" t="n"/>
      <c r="AO66" s="223">
        <f>EXACT(W66,AG66)</f>
        <v/>
      </c>
      <c r="AP66" s="43">
        <f>EXACT(X66,AH66)</f>
        <v/>
      </c>
      <c r="AQ66" s="43">
        <f>EXACT(Y66,AI66)</f>
        <v/>
      </c>
      <c r="AR66" s="43">
        <f>EXACT(Z66,AJ66)</f>
        <v/>
      </c>
      <c r="AS66" s="266">
        <f>EXACT(AA66,AK66)</f>
        <v/>
      </c>
      <c r="AT66" t="inlineStr"/>
      <c r="AU66" t="inlineStr"/>
    </row>
    <row r="67" ht="15" customHeight="1" thickBot="1">
      <c r="A67" s="439" t="inlineStr">
        <is>
          <t>Yes</t>
        </is>
      </c>
      <c r="B67" s="440" t="inlineStr">
        <is>
          <t>Yes</t>
        </is>
      </c>
      <c r="C67" s="445" t="inlineStr">
        <is>
          <t>Yes</t>
        </is>
      </c>
      <c r="D67" s="910">
        <f t="array" ref="D67">IFERROR(
      _xlfn._xlws.FILTER(FuSa_Charger!$D$3:$D$520, FuSa_Charger!$W$3:$W$520 = $W67),
      IFERROR(
          _xlfn._xlws.FILTER(Function_14DCDC!$D$3:$D$503,Function_14DCDC!$W$3:$W$503 = $W67),
          IFERROR(
              _xlfn._xlws.FILTER(Function_Charger!$D$3:$D$510,Function_Charger!$W$3:$W$510 = $W67),
              IFERROR(
                  _xlfn._xlws.FILTER(FuSa_14DCDC!$D$3:$D$500,FuSa_14DCDC!$W$3:$W$500 = $W67),
                  IFERROR(
                      _xlfn._xlws.FILTER(FuSa_14DCDC_EFAN!$D$3:$D$500,FuSa_14DCDC_EFAN!$W$3:$W$500 = $W67),
                      IFERROR(
                          _xlfn._xlws.FILTER(FuSa_FaultInjection!$D$3:$D$500,FuSa_FaultInjection!$W$3:$W$500 = $W67),
                          IFERROR(
                             _xlfn._xlws.FILTER(Function_SCC!$D$3:$D$525,Function_SCC!$W$3:$W$525 = $W67),
                             IFERROR(
                                _xlfn._xlws.FILTER(FuSa_FTT!$D$3:$D$500,FuSa_FTT!$W$3:$W$500 = $W67),
                                "NA"
                      )
                    )
                 )
              )
           )
        )
     )
  )</f>
        <v/>
      </c>
      <c r="E67" s="900">
        <f t="array" ref="E67">IFERROR(
      _xlfn._xlws.FILTER(FuSa_Charger!$E$3:$E$520, FuSa_Charger!$W$3:$W$520 = $W67),
      IFERROR(
          _xlfn._xlws.FILTER(Function_14DCDC!$E$3:$E$503,Function_14DCDC!$W$3:$W$503 = $W67),
          IFERROR(
              _xlfn._xlws.FILTER(Function_Charger!$E$3:$E$510,Function_Charger!$W$3:$W$510 = $W67),
              IFERROR(
                  _xlfn._xlws.FILTER(FuSa_14DCDC!$E$3:$E$500,FuSa_14DCDC!$W$3:$W$500 = $W67),
                  IFERROR(
                      _xlfn._xlws.FILTER(FuSa_14DCDC_EFAN!$E$3:$E$500,FuSa_14DCDC_EFAN!$W$3:$W$500 = $W67),
                      IFERROR(
                          _xlfn._xlws.FILTER(FuSa_FaultInjection!$E$3:$E$500,FuSa_FaultInjection!$W$3:$W$500 = $W67),
                          IFERROR(
                             _xlfn._xlws.FILTER(Function_SCC!$E$3:$E$525,Function_SCC!$W$3:$W$525 = $W67),
                             IFERROR(
                                _xlfn._xlws.FILTER(FuSa_FTT!$E$3:$E$500,FuSa_FTT!$W$3:$W$500 = $W67),
                                "NA"
                      )
                    )
                 )
              )
           )
        )
     )
  )</f>
        <v/>
      </c>
      <c r="F67" s="980">
        <f t="array" ref="F67">IFERROR(
      _xlfn._xlws.FILTER(FuSa_Charger!$F$3:$F$520, FuSa_Charger!$W$3:$W$520 = $W67),
      IFERROR(
          _xlfn._xlws.FILTER(Function_14DCDC!$F$3:$F$503,Function_14DCDC!$W$3:$W$503 = $W67),
          IFERROR(
              _xlfn._xlws.FILTER(Function_Charger!$F$3:$F$510,Function_Charger!$W$3:$W$510 = $W67),
              IFERROR(
                  _xlfn._xlws.FILTER(FuSa_14DCDC!$F$3:$F$500,FuSa_14DCDC!$W$3:$W$500 = $W67),
                  IFERROR(
                      _xlfn._xlws.FILTER(FuSa_14DCDC_EFAN!$F$3:$F$500,FuSa_14DCDC_EFAN!$W$3:$W$500 = $W67),
                      IFERROR(
                          _xlfn._xlws.FILTER(FuSa_FaultInjection!$F$3:$F$500,FuSa_FaultInjection!$W$3:$W$500 = $W67),
                          IFERROR(
                             _xlfn._xlws.FILTER(Function_SCC!$F$3:$F$525,Function_SCC!$W$3:$W$525 = $W67),
                             IFERROR(
                                _xlfn._xlws.FILTER(FuSa_FTT!$F$3:$F$500,FuSa_FTT!$W$3:$W$500 = $W67),
                                "NA"
                      )
                    )
                 )
              )
           )
        )
     )
  )</f>
        <v/>
      </c>
      <c r="G67" s="980">
        <f t="array" ref="G67">IFERROR(
      _xlfn._xlws.FILTER(FuSa_Charger!$G$3:$G$520, FuSa_Charger!$W$3:$W$520 = $W67),
      IFERROR(
          _xlfn._xlws.FILTER(Function_14DCDC!$G$3:$G$503,Function_14DCDC!$W$3:$W$503 = $W67),
          IFERROR(
              _xlfn._xlws.FILTER(Function_Charger!$G$3:$G$510,Function_Charger!$W$3:$W$510 = $W67),
              IFERROR(
                  _xlfn._xlws.FILTER(FuSa_14DCDC!$G$3:$G$500,FuSa_14DCDC!$W$3:$W$500 = $W67),
                  IFERROR(
                      _xlfn._xlws.FILTER(FuSa_14DCDC_EFAN!$G$3:$G$500,FuSa_14DCDC_EFAN!$W$3:$W$500 = $W67),
                      IFERROR(
                          _xlfn._xlws.FILTER(FuSa_FaultInjection!$G$3:$G$500,FuSa_FaultInjection!$W$3:$W$500 = $W67),
                          IFERROR(
                             _xlfn._xlws.FILTER(Function_SCC!$G$3:$G$525,Function_SCC!$W$3:$W$525 = $W67),
                             IFERROR(
                                _xlfn._xlws.FILTER(FuSa_FTT!$G$3:$G$500,FuSa_FTT!$W$3:$W$500 = $W67),
                                "NA"
                      )
                    )
                 )
              )
           )
        )
     )
  )</f>
        <v/>
      </c>
      <c r="H67" s="980">
        <f t="array" ref="H67">IFERROR(
      _xlfn._xlws.FILTER(FuSa_Charger!$H$3:$H$520, FuSa_Charger!$W$3:$W$520 = $W67),
      IFERROR(
          _xlfn._xlws.FILTER(Function_14DCDC!$H$3:$H$503,Function_14DCDC!$W$3:$W$503 = $W67),
          IFERROR(
              _xlfn._xlws.FILTER(Function_Charger!$H$3:$H$510,Function_Charger!$W$3:$W$510 = $W67),
              IFERROR(
                  _xlfn._xlws.FILTER(FuSa_14DCDC!$H$3:$H$500,FuSa_14DCDC!$W$3:$W$500 = $W67),
                  IFERROR(
                      _xlfn._xlws.FILTER(FuSa_14DCDC_EFAN!$H$3:$H$500,FuSa_14DCDC_EFAN!$W$3:$W$500 = $W67),
                      IFERROR(
                          _xlfn._xlws.FILTER(FuSa_FaultInjection!$H$3:$H$500,FuSa_FaultInjection!$W$3:$W$500 = $W67),
                          IFERROR(
                             _xlfn._xlws.FILTER(Function_SCC!$H$3:$H$525,Function_SCC!$W$3:$W$525 = $W67),
                             IFERROR(
                                _xlfn._xlws.FILTER(FuSa_FTT!$H$3:$H$500,FuSa_FTT!$W$3:$W$500 = $W67),
                                "NA"
                      )
                    )
                 )
              )
           )
        )
     )
  )</f>
        <v/>
      </c>
      <c r="I67" s="900">
        <f t="array" ref="I67">IFERROR(
      _xlfn._xlws.FILTER(FuSa_Charger!$I$3:$I$520, FuSa_Charger!$W$3:$W$520 = $W67),
      IFERROR(
          _xlfn._xlws.FILTER(Function_14DCDC!$I$3:$I$503,Function_14DCDC!$W$3:$W$503 = $W67),
          IFERROR(
              _xlfn._xlws.FILTER(Function_Charger!$I$3:$I$510,Function_Charger!$W$3:$W$510 = $W67),
              IFERROR(
                  _xlfn._xlws.FILTER(FuSa_14DCDC!$I$3:$I$500,FuSa_14DCDC!$W$3:$W$500 = $W67),
                  IFERROR(
                      _xlfn._xlws.FILTER(FuSa_14DCDC_EFAN!$I$3:$I$500,FuSa_14DCDC_EFAN!$W$3:$W$500 = $W67),
                      IFERROR(
                          _xlfn._xlws.FILTER(FuSa_FaultInjection!$I$3:$I$500,FuSa_FaultInjection!$W$3:$W$500 = $W67),
                          IFERROR(
                             _xlfn._xlws.FILTER(Function_SCC!$I$3:$I$525,Function_SCC!$W$3:$W$525 = $W67),
                             IFERROR(
                                _xlfn._xlws.FILTER(FuSa_FTT!$I$3:$I$500,FuSa_FTT!$W$3:$W$500 = $W67),
                                "NA"
                      )
                    )
                 )
              )
           )
        )
     )
  )</f>
        <v/>
      </c>
      <c r="J67" s="736" t="n"/>
      <c r="K67" s="441" t="n"/>
      <c r="L67" s="441" t="n"/>
      <c r="M67" s="441" t="n"/>
      <c r="N67" s="608" t="n"/>
      <c r="O67" s="903">
        <f t="array" ref="O67">IFERROR(
      _xlfn._xlws.FILTER(FuSa_Charger!$O$3:$O$520, FuSa_Charger!$W$3:$W$520 = $W67),
      IFERROR(
          _xlfn._xlws.FILTER(Function_14DCDC!$O$3:$O$503,Function_14DCDC!$W$3:$W$503 = $W67),
          IFERROR(
              _xlfn._xlws.FILTER(Function_Charger!$O$3:$O$510,Function_Charger!$W$3:$W$510 = $W67),
              IFERROR(
                  _xlfn._xlws.FILTER(FuSa_14DCDC!$O$3:$O$500,FuSa_14DCDC!$W$3:$W$500 = $W67),
                  IFERROR(
                      _xlfn._xlws.FILTER(FuSa_14DCDC_EFAN!$O$3:$O$500,FuSa_14DCDC_EFAN!$W$3:$W$500 = $W67),
                      IFERROR(
                          _xlfn._xlws.FILTER(FuSa_FaultInjection!$O$3:$O$500,FuSa_FaultInjection!$W$3:$W$500 = $W67),
                          IFERROR(
                             _xlfn._xlws.FILTER(Function_SCC!$O$3:$O$525,Function_SCC!$W$3:$W$525 = $W67),
                             IFERROR(
                                _xlfn._xlws.FILTER(FuSa_FTT!$O$3:$O$500,FuSa_FTT!$W$3:$W$500 = $W67),
                                "NA"
                      )
                    )
                 )
              )
           )
        )
     )
  )</f>
        <v/>
      </c>
      <c r="P67" s="900">
        <f t="array" ref="P67">IFERROR(
      _xlfn._xlws.FILTER(FuSa_Charger!$Q$3:$Q$520, FuSa_Charger!$W$3:$W$520 = $W67),
      IFERROR(
          _xlfn._xlws.FILTER(Function_14DCDC!$Q$3:$Q$503,Function_14DCDC!$W$3:$W$503 = $W67),
          IFERROR(
              _xlfn._xlws.FILTER(Function_Charger!$Q$3:$Q$510,Function_Charger!$W$3:$W$510 = $W67),
              IFERROR(
                  _xlfn._xlws.FILTER(FuSa_14DCDC!$Q$3:$Q$500,FuSa_14DCDC!$W$3:$W$500 = $W67),
                  IFERROR(
                      _xlfn._xlws.FILTER(FuSa_14DCDC_EFAN!$Q$3:$Q$500,FuSa_14DCDC_EFAN!$W$3:$W$500 = $W67),
                      IFERROR(
                          _xlfn._xlws.FILTER(FuSa_FaultInjection!$Q$3:$Q$500,FuSa_FaultInjection!$W$3:$W$500 = $W67),
                          IFERROR(
                             _xlfn._xlws.FILTER(Function_SCC!$Q$3:$Q$525,Function_SCC!$W$3:$W$525 = $W67),
                             IFERROR(
                                _xlfn._xlws.FILTER(FuSa_FTT!$Q$3:$Q$500,FuSa_FTT!$W$3:$W$500 = $W67),
                                "NA"
                      )
                    )
                 )
              )
           )
        )
     )
  )</f>
        <v/>
      </c>
      <c r="Q67" s="900">
        <f t="array" ref="Q67">IFERROR(
      _xlfn._xlws.FILTER(FuSa_Charger!$R$3:$R$520, FuSa_Charger!$W$3:$W$520 = $W67),
      IFERROR(
          _xlfn._xlws.FILTER(Function_14DCDC!$R$3:$R$503,Function_14DCDC!$W$3:$W$503 = $W67),
          IFERROR(
              _xlfn._xlws.FILTER(Function_Charger!$R$3:$R$510,Function_Charger!$W$3:$W$510 = $W67),
              IFERROR(
                  _xlfn._xlws.FILTER(FuSa_14DCDC!$R$3:$R$500,FuSa_14DCDC!$W$3:$W$500 = $W67),
                  IFERROR(
                      _xlfn._xlws.FILTER(FuSa_14DCDC_EFAN!$R$3:$R$500,FuSa_14DCDC_EFAN!$W$3:$W$500 = $W67),
                      IFERROR(
                          _xlfn._xlws.FILTER(FuSa_FaultInjection!$R$3:$R$500,FuSa_FaultInjection!$W$3:$W$500 = $W67),
                          IFERROR(
                             _xlfn._xlws.FILTER(Function_SCC!$R$3:$R$525,Function_SCC!$W$3:$W$525 = $W67),
                             IFERROR(
                                _xlfn._xlws.FILTER(FuSa_FTT!$R$3:$R$500,FuSa_FTT!$W$3:$W$500 = $W67),
                                "NA"
                      )
                    )
                 )
              )
           )
        )
     )
  )</f>
        <v/>
      </c>
      <c r="R67" s="900">
        <f t="array" ref="R67">IFERROR(
      _xlfn._xlws.FILTER(FuSa_Charger!$S$3:$S$520, FuSa_Charger!$W$3:$W$520 = $W67),
      IFERROR(
          _xlfn._xlws.FILTER(Function_14DCDC!$S$3:$S$503,Function_14DCDC!$W$3:$W$503 = $W67),
          IFERROR(
              _xlfn._xlws.FILTER(Function_Charger!$S$3:$S$510,Function_Charger!$W$3:$W$510 = $W67),
              IFERROR(
                  _xlfn._xlws.FILTER(FuSa_14DCDC!$S$3:$S$500,FuSa_14DCDC!$W$3:$W$500 = $W67),
                  IFERROR(
                      _xlfn._xlws.FILTER(FuSa_14DCDC_EFAN!$S$3:$S$500,FuSa_14DCDC_EFAN!$W$3:$W$500 = $W67),
                      IFERROR(
                          _xlfn._xlws.FILTER(FuSa_FaultInjection!$S$3:$S$500,FuSa_FaultInjection!$W$3:$W$500 = $W67),
                          IFERROR(
                             _xlfn._xlws.FILTER(Function_SCC!$S$3:$S$525,Function_SCC!$W$3:$W$525 = $W67),
                             IFERROR(
                                _xlfn._xlws.FILTER(FuSa_FTT!$S$3:$S$500,FuSa_FTT!$W$3:$W$500 = $W67),
                                "NA"
                      )
                    )
                 )
              )
           )
        )
     )
  )</f>
        <v/>
      </c>
      <c r="S67" s="914">
        <f t="array" ref="S67">IFERROR(
      _xlfn._xlws.FILTER(FuSa_Charger!$T$3:$T$520, FuSa_Charger!$W$3:$W$520 = $W67),
      IFERROR(
          _xlfn._xlws.FILTER(Function_14DCDC!$T$3:$T$503,Function_14DCDC!$W$3:$W$503 = $W67),
          IFERROR(
              _xlfn._xlws.FILTER(Function_Charger!$T$3:$T$510,Function_Charger!$W$3:$W$510 = $W67),
              IFERROR(
                  _xlfn._xlws.FILTER(FuSa_14DCDC!$T$3:$T$500,FuSa_14DCDC!$W$3:$W$500 = $W67),
                  IFERROR(
                      _xlfn._xlws.FILTER(FuSa_14DCDC_EFAN!$T$3:$T$500,FuSa_14DCDC_EFAN!$W$3:$W$500 = $W67),
                      IFERROR(
                          _xlfn._xlws.FILTER(FuSa_FaultInjection!$T$3:$T$500,FuSa_FaultInjection!$W$3:$W$500 = $W67),
                          IFERROR(
                             _xlfn._xlws.FILTER(Function_SCC!$T$3:$T$525,Function_SCC!$W$3:$W$525 = $W67),
                             IFERROR(
                                _xlfn._xlws.FILTER(FuSa_FTT!$T$3:$T$500,FuSa_FTT!$W$3:$W$500 = $W67),
                                "NA"
                      )
                    )
                 )
              )
           )
        )
     )
  )</f>
        <v/>
      </c>
      <c r="T67" s="901">
        <f t="array" ref="T67">IFERROR(
      _xlfn._xlws.FILTER(FuSa_Charger!$U$3:$U$520, FuSa_Charger!$W$3:$W$520 = $W67),
      IFERROR(
          _xlfn._xlws.FILTER(Function_14DCDC!$U$3:$U$503,Function_14DCDC!$W$3:$W$503 = $W67),
          IFERROR(
              _xlfn._xlws.FILTER(Function_Charger!$U$3:$U$510,Function_Charger!$W$3:$W$510 = $W67),
              IFERROR(
                  _xlfn._xlws.FILTER(FuSa_14DCDC!$U$3:$U$500,FuSa_14DCDC!$W$3:$W$500 = $W67),
                  IFERROR(
                      _xlfn._xlws.FILTER(FuSa_14DCDC_EFAN!$U$3:$U$500,FuSa_14DCDC_EFAN!$W$3:$W$500 = $W67),
                      IFERROR(
                          _xlfn._xlws.FILTER(FuSa_FaultInjection!$U$3:$U$500,FuSa_FaultInjection!$W$3:$W$500 = $W67),
                          IFERROR(
                             _xlfn._xlws.FILTER(Function_SCC!$U$3:$U$525,Function_SCC!$W$3:$W$525 = $W67),
                             IFERROR(
                                _xlfn._xlws.FILTER(FuSa_FTT!$U$3:$U$500,FuSa_FTT!$W$3:$W$500 = $W67),
                                "NA"
                      )
                    )
                 )
              )
           )
        )
     )
  )</f>
        <v/>
      </c>
      <c r="U67" s="918">
        <f t="array" ref="U67">IFERROR(
      _xlfn._xlws.FILTER(FuSa_Charger!$V$3:$V$520, FuSa_Charger!$W$3:$W$520 = $W67),
      IFERROR(
          _xlfn._xlws.FILTER(Function_14DCDC!$V$3:$V$503,Function_14DCDC!$W$3:$W$503 = $W67),
          IFERROR(
              _xlfn._xlws.FILTER(Function_Charger!$V$3:$V$510,Function_Charger!$W$3:$W$510 = $W67),
              IFERROR(
                  _xlfn._xlws.FILTER(FuSa_14DCDC!$V$3:$V$500,FuSa_14DCDC!$W$3:$W$500 = $W67),
                  IFERROR(
                      _xlfn._xlws.FILTER(FuSa_14DCDC_EFAN!$V$3:$V$500,FuSa_14DCDC_EFAN!$W$3:$W$500 = $W67),
                      IFERROR(
                          _xlfn._xlws.FILTER(FuSa_FaultInjection!$V$3:$V$500,FuSa_FaultInjection!$W$3:$W$500 = $W67),
                          IFERROR(
                             _xlfn._xlws.FILTER(Function_SCC!$V$3:$V$525,Function_SCC!$W$3:$W$525 = $W67),
                             IFERROR(
                                _xlfn._xlws.FILTER(FuSa_FTT!$V$3:$V$500,FuSa_FTT!$W$3:$W$500 = $W67),
                                "NA"
                      )
                    )
                 )
              )
           )
        )
     )
  )</f>
        <v/>
      </c>
      <c r="V67" s="585" t="inlineStr">
        <is>
          <t>Fault Tolerant Time Interval</t>
        </is>
      </c>
      <c r="W67" s="500" t="inlineStr">
        <is>
          <t>[SYI_FTT_079]CDD_TurnOnOffVccAcpd PowerSupply.html</t>
        </is>
      </c>
      <c r="X67" s="240" t="n">
        <v>1</v>
      </c>
      <c r="Y67" s="240" t="n">
        <v>0</v>
      </c>
      <c r="Z67" s="240" t="n">
        <v>0</v>
      </c>
      <c r="AA67" s="482" t="n">
        <v>1</v>
      </c>
      <c r="AB67" s="228" t="inlineStr">
        <is>
          <t>TSR-CCU-473</t>
        </is>
      </c>
      <c r="AC67" s="742" t="n"/>
      <c r="AD67" s="166" t="n"/>
      <c r="AE67" s="756" t="n"/>
      <c r="AG67" s="231" t="inlineStr"/>
      <c r="AH67" s="223" t="inlineStr"/>
      <c r="AI67" s="43" t="inlineStr"/>
      <c r="AJ67" s="43" t="inlineStr"/>
      <c r="AK67" s="43" t="inlineStr"/>
      <c r="AL67" s="266" t="n"/>
      <c r="AM67" s="231" t="n"/>
      <c r="AN67" s="765" t="n"/>
      <c r="AO67" s="223">
        <f>EXACT(W67,AG67)</f>
        <v/>
      </c>
      <c r="AP67" s="43">
        <f>EXACT(X67,AH67)</f>
        <v/>
      </c>
      <c r="AQ67" s="43">
        <f>EXACT(Y67,AI67)</f>
        <v/>
      </c>
      <c r="AR67" s="43">
        <f>EXACT(Z67,AJ67)</f>
        <v/>
      </c>
      <c r="AS67" s="266">
        <f>EXACT(AA67,AK67)</f>
        <v/>
      </c>
      <c r="AT67" t="inlineStr"/>
      <c r="AU67" t="inlineStr"/>
    </row>
    <row r="68" ht="15" customHeight="1" thickBot="1">
      <c r="A68" s="439" t="inlineStr">
        <is>
          <t>Yes</t>
        </is>
      </c>
      <c r="B68" s="440" t="inlineStr">
        <is>
          <t>Yes</t>
        </is>
      </c>
      <c r="C68" s="445" t="inlineStr">
        <is>
          <t>Yes</t>
        </is>
      </c>
      <c r="D68" s="910">
        <f t="array" ref="D68">IFERROR(
      _xlfn._xlws.FILTER(FuSa_Charger!$D$3:$D$520, FuSa_Charger!$W$3:$W$520 = $W68),
      IFERROR(
          _xlfn._xlws.FILTER(Function_14DCDC!$D$3:$D$503,Function_14DCDC!$W$3:$W$503 = $W68),
          IFERROR(
              _xlfn._xlws.FILTER(Function_Charger!$D$3:$D$510,Function_Charger!$W$3:$W$510 = $W68),
              IFERROR(
                  _xlfn._xlws.FILTER(FuSa_14DCDC!$D$3:$D$500,FuSa_14DCDC!$W$3:$W$500 = $W68),
                  IFERROR(
                      _xlfn._xlws.FILTER(FuSa_14DCDC_EFAN!$D$3:$D$500,FuSa_14DCDC_EFAN!$W$3:$W$500 = $W68),
                      IFERROR(
                          _xlfn._xlws.FILTER(FuSa_FaultInjection!$D$3:$D$500,FuSa_FaultInjection!$W$3:$W$500 = $W68),
                          IFERROR(
                             _xlfn._xlws.FILTER(Function_SCC!$D$3:$D$525,Function_SCC!$W$3:$W$525 = $W68),
                             IFERROR(
                                _xlfn._xlws.FILTER(FuSa_FTT!$D$3:$D$500,FuSa_FTT!$W$3:$W$500 = $W68),
                                "NA"
                      )
                    )
                 )
              )
           )
        )
     )
  )</f>
        <v/>
      </c>
      <c r="E68" s="900">
        <f t="array" ref="E68">IFERROR(
      _xlfn._xlws.FILTER(FuSa_Charger!$E$3:$E$520, FuSa_Charger!$W$3:$W$520 = $W68),
      IFERROR(
          _xlfn._xlws.FILTER(Function_14DCDC!$E$3:$E$503,Function_14DCDC!$W$3:$W$503 = $W68),
          IFERROR(
              _xlfn._xlws.FILTER(Function_Charger!$E$3:$E$510,Function_Charger!$W$3:$W$510 = $W68),
              IFERROR(
                  _xlfn._xlws.FILTER(FuSa_14DCDC!$E$3:$E$500,FuSa_14DCDC!$W$3:$W$500 = $W68),
                  IFERROR(
                      _xlfn._xlws.FILTER(FuSa_14DCDC_EFAN!$E$3:$E$500,FuSa_14DCDC_EFAN!$W$3:$W$500 = $W68),
                      IFERROR(
                          _xlfn._xlws.FILTER(FuSa_FaultInjection!$E$3:$E$500,FuSa_FaultInjection!$W$3:$W$500 = $W68),
                          IFERROR(
                             _xlfn._xlws.FILTER(Function_SCC!$E$3:$E$525,Function_SCC!$W$3:$W$525 = $W68),
                             IFERROR(
                                _xlfn._xlws.FILTER(FuSa_FTT!$E$3:$E$500,FuSa_FTT!$W$3:$W$500 = $W68),
                                "NA"
                      )
                    )
                 )
              )
           )
        )
     )
  )</f>
        <v/>
      </c>
      <c r="F68" s="980">
        <f t="array" ref="F68">IFERROR(
      _xlfn._xlws.FILTER(FuSa_Charger!$F$3:$F$520, FuSa_Charger!$W$3:$W$520 = $W68),
      IFERROR(
          _xlfn._xlws.FILTER(Function_14DCDC!$F$3:$F$503,Function_14DCDC!$W$3:$W$503 = $W68),
          IFERROR(
              _xlfn._xlws.FILTER(Function_Charger!$F$3:$F$510,Function_Charger!$W$3:$W$510 = $W68),
              IFERROR(
                  _xlfn._xlws.FILTER(FuSa_14DCDC!$F$3:$F$500,FuSa_14DCDC!$W$3:$W$500 = $W68),
                  IFERROR(
                      _xlfn._xlws.FILTER(FuSa_14DCDC_EFAN!$F$3:$F$500,FuSa_14DCDC_EFAN!$W$3:$W$500 = $W68),
                      IFERROR(
                          _xlfn._xlws.FILTER(FuSa_FaultInjection!$F$3:$F$500,FuSa_FaultInjection!$W$3:$W$500 = $W68),
                          IFERROR(
                             _xlfn._xlws.FILTER(Function_SCC!$F$3:$F$525,Function_SCC!$W$3:$W$525 = $W68),
                             IFERROR(
                                _xlfn._xlws.FILTER(FuSa_FTT!$F$3:$F$500,FuSa_FTT!$W$3:$W$500 = $W68),
                                "NA"
                      )
                    )
                 )
              )
           )
        )
     )
  )</f>
        <v/>
      </c>
      <c r="G68" s="980">
        <f t="array" ref="G68">IFERROR(
      _xlfn._xlws.FILTER(FuSa_Charger!$G$3:$G$520, FuSa_Charger!$W$3:$W$520 = $W68),
      IFERROR(
          _xlfn._xlws.FILTER(Function_14DCDC!$G$3:$G$503,Function_14DCDC!$W$3:$W$503 = $W68),
          IFERROR(
              _xlfn._xlws.FILTER(Function_Charger!$G$3:$G$510,Function_Charger!$W$3:$W$510 = $W68),
              IFERROR(
                  _xlfn._xlws.FILTER(FuSa_14DCDC!$G$3:$G$500,FuSa_14DCDC!$W$3:$W$500 = $W68),
                  IFERROR(
                      _xlfn._xlws.FILTER(FuSa_14DCDC_EFAN!$G$3:$G$500,FuSa_14DCDC_EFAN!$W$3:$W$500 = $W68),
                      IFERROR(
                          _xlfn._xlws.FILTER(FuSa_FaultInjection!$G$3:$G$500,FuSa_FaultInjection!$W$3:$W$500 = $W68),
                          IFERROR(
                             _xlfn._xlws.FILTER(Function_SCC!$G$3:$G$525,Function_SCC!$W$3:$W$525 = $W68),
                             IFERROR(
                                _xlfn._xlws.FILTER(FuSa_FTT!$G$3:$G$500,FuSa_FTT!$W$3:$W$500 = $W68),
                                "NA"
                      )
                    )
                 )
              )
           )
        )
     )
  )</f>
        <v/>
      </c>
      <c r="H68" s="980">
        <f t="array" ref="H68">IFERROR(
      _xlfn._xlws.FILTER(FuSa_Charger!$H$3:$H$520, FuSa_Charger!$W$3:$W$520 = $W68),
      IFERROR(
          _xlfn._xlws.FILTER(Function_14DCDC!$H$3:$H$503,Function_14DCDC!$W$3:$W$503 = $W68),
          IFERROR(
              _xlfn._xlws.FILTER(Function_Charger!$H$3:$H$510,Function_Charger!$W$3:$W$510 = $W68),
              IFERROR(
                  _xlfn._xlws.FILTER(FuSa_14DCDC!$H$3:$H$500,FuSa_14DCDC!$W$3:$W$500 = $W68),
                  IFERROR(
                      _xlfn._xlws.FILTER(FuSa_14DCDC_EFAN!$H$3:$H$500,FuSa_14DCDC_EFAN!$W$3:$W$500 = $W68),
                      IFERROR(
                          _xlfn._xlws.FILTER(FuSa_FaultInjection!$H$3:$H$500,FuSa_FaultInjection!$W$3:$W$500 = $W68),
                          IFERROR(
                             _xlfn._xlws.FILTER(Function_SCC!$H$3:$H$525,Function_SCC!$W$3:$W$525 = $W68),
                             IFERROR(
                                _xlfn._xlws.FILTER(FuSa_FTT!$H$3:$H$500,FuSa_FTT!$W$3:$W$500 = $W68),
                                "NA"
                      )
                    )
                 )
              )
           )
        )
     )
  )</f>
        <v/>
      </c>
      <c r="I68" s="900">
        <f t="array" ref="I68">IFERROR(
      _xlfn._xlws.FILTER(FuSa_Charger!$I$3:$I$520, FuSa_Charger!$W$3:$W$520 = $W68),
      IFERROR(
          _xlfn._xlws.FILTER(Function_14DCDC!$I$3:$I$503,Function_14DCDC!$W$3:$W$503 = $W68),
          IFERROR(
              _xlfn._xlws.FILTER(Function_Charger!$I$3:$I$510,Function_Charger!$W$3:$W$510 = $W68),
              IFERROR(
                  _xlfn._xlws.FILTER(FuSa_14DCDC!$I$3:$I$500,FuSa_14DCDC!$W$3:$W$500 = $W68),
                  IFERROR(
                      _xlfn._xlws.FILTER(FuSa_14DCDC_EFAN!$I$3:$I$500,FuSa_14DCDC_EFAN!$W$3:$W$500 = $W68),
                      IFERROR(
                          _xlfn._xlws.FILTER(FuSa_FaultInjection!$I$3:$I$500,FuSa_FaultInjection!$W$3:$W$500 = $W68),
                          IFERROR(
                             _xlfn._xlws.FILTER(Function_SCC!$I$3:$I$525,Function_SCC!$W$3:$W$525 = $W68),
                             IFERROR(
                                _xlfn._xlws.FILTER(FuSa_FTT!$I$3:$I$500,FuSa_FTT!$W$3:$W$500 = $W68),
                                "NA"
                      )
                    )
                 )
              )
           )
        )
     )
  )</f>
        <v/>
      </c>
      <c r="J68" s="736" t="n"/>
      <c r="K68" s="441" t="n"/>
      <c r="L68" s="441" t="n"/>
      <c r="M68" s="441" t="n"/>
      <c r="N68" s="608" t="n"/>
      <c r="O68" s="903">
        <f t="array" ref="O68">IFERROR(
      _xlfn._xlws.FILTER(FuSa_Charger!$O$3:$O$520, FuSa_Charger!$W$3:$W$520 = $W68),
      IFERROR(
          _xlfn._xlws.FILTER(Function_14DCDC!$O$3:$O$503,Function_14DCDC!$W$3:$W$503 = $W68),
          IFERROR(
              _xlfn._xlws.FILTER(Function_Charger!$O$3:$O$510,Function_Charger!$W$3:$W$510 = $W68),
              IFERROR(
                  _xlfn._xlws.FILTER(FuSa_14DCDC!$O$3:$O$500,FuSa_14DCDC!$W$3:$W$500 = $W68),
                  IFERROR(
                      _xlfn._xlws.FILTER(FuSa_14DCDC_EFAN!$O$3:$O$500,FuSa_14DCDC_EFAN!$W$3:$W$500 = $W68),
                      IFERROR(
                          _xlfn._xlws.FILTER(FuSa_FaultInjection!$O$3:$O$500,FuSa_FaultInjection!$W$3:$W$500 = $W68),
                          IFERROR(
                             _xlfn._xlws.FILTER(Function_SCC!$O$3:$O$525,Function_SCC!$W$3:$W$525 = $W68),
                             IFERROR(
                                _xlfn._xlws.FILTER(FuSa_FTT!$O$3:$O$500,FuSa_FTT!$W$3:$W$500 = $W68),
                                "NA"
                      )
                    )
                 )
              )
           )
        )
     )
  )</f>
        <v/>
      </c>
      <c r="P68" s="900">
        <f t="array" ref="P68">IFERROR(
      _xlfn._xlws.FILTER(FuSa_Charger!$Q$3:$Q$520, FuSa_Charger!$W$3:$W$520 = $W68),
      IFERROR(
          _xlfn._xlws.FILTER(Function_14DCDC!$Q$3:$Q$503,Function_14DCDC!$W$3:$W$503 = $W68),
          IFERROR(
              _xlfn._xlws.FILTER(Function_Charger!$Q$3:$Q$510,Function_Charger!$W$3:$W$510 = $W68),
              IFERROR(
                  _xlfn._xlws.FILTER(FuSa_14DCDC!$Q$3:$Q$500,FuSa_14DCDC!$W$3:$W$500 = $W68),
                  IFERROR(
                      _xlfn._xlws.FILTER(FuSa_14DCDC_EFAN!$Q$3:$Q$500,FuSa_14DCDC_EFAN!$W$3:$W$500 = $W68),
                      IFERROR(
                          _xlfn._xlws.FILTER(FuSa_FaultInjection!$Q$3:$Q$500,FuSa_FaultInjection!$W$3:$W$500 = $W68),
                          IFERROR(
                             _xlfn._xlws.FILTER(Function_SCC!$Q$3:$Q$525,Function_SCC!$W$3:$W$525 = $W68),
                             IFERROR(
                                _xlfn._xlws.FILTER(FuSa_FTT!$Q$3:$Q$500,FuSa_FTT!$W$3:$W$500 = $W68),
                                "NA"
                      )
                    )
                 )
              )
           )
        )
     )
  )</f>
        <v/>
      </c>
      <c r="Q68" s="900">
        <f t="array" ref="Q68">IFERROR(
      _xlfn._xlws.FILTER(FuSa_Charger!$R$3:$R$520, FuSa_Charger!$W$3:$W$520 = $W68),
      IFERROR(
          _xlfn._xlws.FILTER(Function_14DCDC!$R$3:$R$503,Function_14DCDC!$W$3:$W$503 = $W68),
          IFERROR(
              _xlfn._xlws.FILTER(Function_Charger!$R$3:$R$510,Function_Charger!$W$3:$W$510 = $W68),
              IFERROR(
                  _xlfn._xlws.FILTER(FuSa_14DCDC!$R$3:$R$500,FuSa_14DCDC!$W$3:$W$500 = $W68),
                  IFERROR(
                      _xlfn._xlws.FILTER(FuSa_14DCDC_EFAN!$R$3:$R$500,FuSa_14DCDC_EFAN!$W$3:$W$500 = $W68),
                      IFERROR(
                          _xlfn._xlws.FILTER(FuSa_FaultInjection!$R$3:$R$500,FuSa_FaultInjection!$W$3:$W$500 = $W68),
                          IFERROR(
                             _xlfn._xlws.FILTER(Function_SCC!$R$3:$R$525,Function_SCC!$W$3:$W$525 = $W68),
                             IFERROR(
                                _xlfn._xlws.FILTER(FuSa_FTT!$R$3:$R$500,FuSa_FTT!$W$3:$W$500 = $W68),
                                "NA"
                      )
                    )
                 )
              )
           )
        )
     )
  )</f>
        <v/>
      </c>
      <c r="R68" s="900">
        <f t="array" ref="R68">IFERROR(
      _xlfn._xlws.FILTER(FuSa_Charger!$S$3:$S$520, FuSa_Charger!$W$3:$W$520 = $W68),
      IFERROR(
          _xlfn._xlws.FILTER(Function_14DCDC!$S$3:$S$503,Function_14DCDC!$W$3:$W$503 = $W68),
          IFERROR(
              _xlfn._xlws.FILTER(Function_Charger!$S$3:$S$510,Function_Charger!$W$3:$W$510 = $W68),
              IFERROR(
                  _xlfn._xlws.FILTER(FuSa_14DCDC!$S$3:$S$500,FuSa_14DCDC!$W$3:$W$500 = $W68),
                  IFERROR(
                      _xlfn._xlws.FILTER(FuSa_14DCDC_EFAN!$S$3:$S$500,FuSa_14DCDC_EFAN!$W$3:$W$500 = $W68),
                      IFERROR(
                          _xlfn._xlws.FILTER(FuSa_FaultInjection!$S$3:$S$500,FuSa_FaultInjection!$W$3:$W$500 = $W68),
                          IFERROR(
                             _xlfn._xlws.FILTER(Function_SCC!$S$3:$S$525,Function_SCC!$W$3:$W$525 = $W68),
                             IFERROR(
                                _xlfn._xlws.FILTER(FuSa_FTT!$S$3:$S$500,FuSa_FTT!$W$3:$W$500 = $W68),
                                "NA"
                      )
                    )
                 )
              )
           )
        )
     )
  )</f>
        <v/>
      </c>
      <c r="S68" s="914">
        <f t="array" ref="S68">IFERROR(
      _xlfn._xlws.FILTER(FuSa_Charger!$T$3:$T$520, FuSa_Charger!$W$3:$W$520 = $W68),
      IFERROR(
          _xlfn._xlws.FILTER(Function_14DCDC!$T$3:$T$503,Function_14DCDC!$W$3:$W$503 = $W68),
          IFERROR(
              _xlfn._xlws.FILTER(Function_Charger!$T$3:$T$510,Function_Charger!$W$3:$W$510 = $W68),
              IFERROR(
                  _xlfn._xlws.FILTER(FuSa_14DCDC!$T$3:$T$500,FuSa_14DCDC!$W$3:$W$500 = $W68),
                  IFERROR(
                      _xlfn._xlws.FILTER(FuSa_14DCDC_EFAN!$T$3:$T$500,FuSa_14DCDC_EFAN!$W$3:$W$500 = $W68),
                      IFERROR(
                          _xlfn._xlws.FILTER(FuSa_FaultInjection!$T$3:$T$500,FuSa_FaultInjection!$W$3:$W$500 = $W68),
                          IFERROR(
                             _xlfn._xlws.FILTER(Function_SCC!$T$3:$T$525,Function_SCC!$W$3:$W$525 = $W68),
                             IFERROR(
                                _xlfn._xlws.FILTER(FuSa_FTT!$T$3:$T$500,FuSa_FTT!$W$3:$W$500 = $W68),
                                "NA"
                      )
                    )
                 )
              )
           )
        )
     )
  )</f>
        <v/>
      </c>
      <c r="T68" s="901">
        <f t="array" ref="T68">IFERROR(
      _xlfn._xlws.FILTER(FuSa_Charger!$U$3:$U$520, FuSa_Charger!$W$3:$W$520 = $W68),
      IFERROR(
          _xlfn._xlws.FILTER(Function_14DCDC!$U$3:$U$503,Function_14DCDC!$W$3:$W$503 = $W68),
          IFERROR(
              _xlfn._xlws.FILTER(Function_Charger!$U$3:$U$510,Function_Charger!$W$3:$W$510 = $W68),
              IFERROR(
                  _xlfn._xlws.FILTER(FuSa_14DCDC!$U$3:$U$500,FuSa_14DCDC!$W$3:$W$500 = $W68),
                  IFERROR(
                      _xlfn._xlws.FILTER(FuSa_14DCDC_EFAN!$U$3:$U$500,FuSa_14DCDC_EFAN!$W$3:$W$500 = $W68),
                      IFERROR(
                          _xlfn._xlws.FILTER(FuSa_FaultInjection!$U$3:$U$500,FuSa_FaultInjection!$W$3:$W$500 = $W68),
                          IFERROR(
                             _xlfn._xlws.FILTER(Function_SCC!$U$3:$U$525,Function_SCC!$W$3:$W$525 = $W68),
                             IFERROR(
                                _xlfn._xlws.FILTER(FuSa_FTT!$U$3:$U$500,FuSa_FTT!$W$3:$W$500 = $W68),
                                "NA"
                      )
                    )
                 )
              )
           )
        )
     )
  )</f>
        <v/>
      </c>
      <c r="U68" s="918">
        <f t="array" ref="U68">IFERROR(
      _xlfn._xlws.FILTER(FuSa_Charger!$V$3:$V$520, FuSa_Charger!$W$3:$W$520 = $W68),
      IFERROR(
          _xlfn._xlws.FILTER(Function_14DCDC!$V$3:$V$503,Function_14DCDC!$W$3:$W$503 = $W68),
          IFERROR(
              _xlfn._xlws.FILTER(Function_Charger!$V$3:$V$510,Function_Charger!$W$3:$W$510 = $W68),
              IFERROR(
                  _xlfn._xlws.FILTER(FuSa_14DCDC!$V$3:$V$500,FuSa_14DCDC!$W$3:$W$500 = $W68),
                  IFERROR(
                      _xlfn._xlws.FILTER(FuSa_14DCDC_EFAN!$V$3:$V$500,FuSa_14DCDC_EFAN!$W$3:$W$500 = $W68),
                      IFERROR(
                          _xlfn._xlws.FILTER(FuSa_FaultInjection!$V$3:$V$500,FuSa_FaultInjection!$W$3:$W$500 = $W68),
                          IFERROR(
                             _xlfn._xlws.FILTER(Function_SCC!$V$3:$V$525,Function_SCC!$W$3:$W$525 = $W68),
                             IFERROR(
                                _xlfn._xlws.FILTER(FuSa_FTT!$V$3:$V$500,FuSa_FTT!$W$3:$W$500 = $W68),
                                "NA"
                      )
                    )
                 )
              )
           )
        )
     )
  )</f>
        <v/>
      </c>
      <c r="V68" s="585" t="inlineStr">
        <is>
          <t>Fault Tolerant Time Interval</t>
        </is>
      </c>
      <c r="W68" s="500" t="inlineStr">
        <is>
          <t>[SYI_FTT_090]Control Pilot Qualifier.html</t>
        </is>
      </c>
      <c r="X68" s="240" t="n">
        <v>1</v>
      </c>
      <c r="Y68" s="240" t="n">
        <v>0</v>
      </c>
      <c r="Z68" s="240" t="n">
        <v>0</v>
      </c>
      <c r="AA68" s="482" t="n">
        <v>1</v>
      </c>
      <c r="AB68" s="228" t="inlineStr">
        <is>
          <t>TSR-CCU-845</t>
        </is>
      </c>
      <c r="AC68" s="742" t="n"/>
      <c r="AD68" s="166" t="n"/>
      <c r="AE68" s="756" t="n"/>
      <c r="AG68" s="231" t="inlineStr"/>
      <c r="AH68" s="223" t="inlineStr"/>
      <c r="AI68" s="43" t="inlineStr"/>
      <c r="AJ68" s="43" t="inlineStr"/>
      <c r="AK68" s="43" t="inlineStr"/>
      <c r="AL68" s="266" t="n"/>
      <c r="AM68" s="231" t="n"/>
      <c r="AN68" s="765" t="n"/>
      <c r="AO68" s="223">
        <f>EXACT(W68,AG68)</f>
        <v/>
      </c>
      <c r="AP68" s="43">
        <f>EXACT(X68,AH68)</f>
        <v/>
      </c>
      <c r="AQ68" s="43">
        <f>EXACT(Y68,AI68)</f>
        <v/>
      </c>
      <c r="AR68" s="43">
        <f>EXACT(Z68,AJ68)</f>
        <v/>
      </c>
      <c r="AS68" s="266">
        <f>EXACT(AA68,AK68)</f>
        <v/>
      </c>
      <c r="AT68" t="inlineStr"/>
      <c r="AU68" t="inlineStr"/>
    </row>
    <row r="69" ht="15" customHeight="1" thickBot="1">
      <c r="A69" s="439" t="inlineStr">
        <is>
          <t>Yes</t>
        </is>
      </c>
      <c r="B69" s="440" t="inlineStr">
        <is>
          <t>Yes</t>
        </is>
      </c>
      <c r="C69" s="445" t="inlineStr">
        <is>
          <t>Yes</t>
        </is>
      </c>
      <c r="D69" s="910">
        <f t="array" ref="D69">IFERROR(
      _xlfn._xlws.FILTER(FuSa_Charger!$D$3:$D$520, FuSa_Charger!$W$3:$W$520 = $W69),
      IFERROR(
          _xlfn._xlws.FILTER(Function_14DCDC!$D$3:$D$503,Function_14DCDC!$W$3:$W$503 = $W69),
          IFERROR(
              _xlfn._xlws.FILTER(Function_Charger!$D$3:$D$510,Function_Charger!$W$3:$W$510 = $W69),
              IFERROR(
                  _xlfn._xlws.FILTER(FuSa_14DCDC!$D$3:$D$500,FuSa_14DCDC!$W$3:$W$500 = $W69),
                  IFERROR(
                      _xlfn._xlws.FILTER(FuSa_14DCDC_EFAN!$D$3:$D$500,FuSa_14DCDC_EFAN!$W$3:$W$500 = $W69),
                      IFERROR(
                          _xlfn._xlws.FILTER(FuSa_FaultInjection!$D$3:$D$500,FuSa_FaultInjection!$W$3:$W$500 = $W69),
                          IFERROR(
                             _xlfn._xlws.FILTER(Function_SCC!$D$3:$D$525,Function_SCC!$W$3:$W$525 = $W69),
                             IFERROR(
                                _xlfn._xlws.FILTER(FuSa_FTT!$D$3:$D$500,FuSa_FTT!$W$3:$W$500 = $W69),
                                "NA"
                      )
                    )
                 )
              )
           )
        )
     )
  )</f>
        <v/>
      </c>
      <c r="E69" s="900">
        <f t="array" ref="E69">IFERROR(
      _xlfn._xlws.FILTER(FuSa_Charger!$E$3:$E$520, FuSa_Charger!$W$3:$W$520 = $W69),
      IFERROR(
          _xlfn._xlws.FILTER(Function_14DCDC!$E$3:$E$503,Function_14DCDC!$W$3:$W$503 = $W69),
          IFERROR(
              _xlfn._xlws.FILTER(Function_Charger!$E$3:$E$510,Function_Charger!$W$3:$W$510 = $W69),
              IFERROR(
                  _xlfn._xlws.FILTER(FuSa_14DCDC!$E$3:$E$500,FuSa_14DCDC!$W$3:$W$500 = $W69),
                  IFERROR(
                      _xlfn._xlws.FILTER(FuSa_14DCDC_EFAN!$E$3:$E$500,FuSa_14DCDC_EFAN!$W$3:$W$500 = $W69),
                      IFERROR(
                          _xlfn._xlws.FILTER(FuSa_FaultInjection!$E$3:$E$500,FuSa_FaultInjection!$W$3:$W$500 = $W69),
                          IFERROR(
                             _xlfn._xlws.FILTER(Function_SCC!$E$3:$E$525,Function_SCC!$W$3:$W$525 = $W69),
                             IFERROR(
                                _xlfn._xlws.FILTER(FuSa_FTT!$E$3:$E$500,FuSa_FTT!$W$3:$W$500 = $W69),
                                "NA"
                      )
                    )
                 )
              )
           )
        )
     )
  )</f>
        <v/>
      </c>
      <c r="F69" s="980">
        <f t="array" ref="F69">IFERROR(
      _xlfn._xlws.FILTER(FuSa_Charger!$F$3:$F$520, FuSa_Charger!$W$3:$W$520 = $W69),
      IFERROR(
          _xlfn._xlws.FILTER(Function_14DCDC!$F$3:$F$503,Function_14DCDC!$W$3:$W$503 = $W69),
          IFERROR(
              _xlfn._xlws.FILTER(Function_Charger!$F$3:$F$510,Function_Charger!$W$3:$W$510 = $W69),
              IFERROR(
                  _xlfn._xlws.FILTER(FuSa_14DCDC!$F$3:$F$500,FuSa_14DCDC!$W$3:$W$500 = $W69),
                  IFERROR(
                      _xlfn._xlws.FILTER(FuSa_14DCDC_EFAN!$F$3:$F$500,FuSa_14DCDC_EFAN!$W$3:$W$500 = $W69),
                      IFERROR(
                          _xlfn._xlws.FILTER(FuSa_FaultInjection!$F$3:$F$500,FuSa_FaultInjection!$W$3:$W$500 = $W69),
                          IFERROR(
                             _xlfn._xlws.FILTER(Function_SCC!$F$3:$F$525,Function_SCC!$W$3:$W$525 = $W69),
                             IFERROR(
                                _xlfn._xlws.FILTER(FuSa_FTT!$F$3:$F$500,FuSa_FTT!$W$3:$W$500 = $W69),
                                "NA"
                      )
                    )
                 )
              )
           )
        )
     )
  )</f>
        <v/>
      </c>
      <c r="G69" s="980">
        <f t="array" ref="G69">IFERROR(
      _xlfn._xlws.FILTER(FuSa_Charger!$G$3:$G$520, FuSa_Charger!$W$3:$W$520 = $W69),
      IFERROR(
          _xlfn._xlws.FILTER(Function_14DCDC!$G$3:$G$503,Function_14DCDC!$W$3:$W$503 = $W69),
          IFERROR(
              _xlfn._xlws.FILTER(Function_Charger!$G$3:$G$510,Function_Charger!$W$3:$W$510 = $W69),
              IFERROR(
                  _xlfn._xlws.FILTER(FuSa_14DCDC!$G$3:$G$500,FuSa_14DCDC!$W$3:$W$500 = $W69),
                  IFERROR(
                      _xlfn._xlws.FILTER(FuSa_14DCDC_EFAN!$G$3:$G$500,FuSa_14DCDC_EFAN!$W$3:$W$500 = $W69),
                      IFERROR(
                          _xlfn._xlws.FILTER(FuSa_FaultInjection!$G$3:$G$500,FuSa_FaultInjection!$W$3:$W$500 = $W69),
                          IFERROR(
                             _xlfn._xlws.FILTER(Function_SCC!$G$3:$G$525,Function_SCC!$W$3:$W$525 = $W69),
                             IFERROR(
                                _xlfn._xlws.FILTER(FuSa_FTT!$G$3:$G$500,FuSa_FTT!$W$3:$W$500 = $W69),
                                "NA"
                      )
                    )
                 )
              )
           )
        )
     )
  )</f>
        <v/>
      </c>
      <c r="H69" s="980">
        <f t="array" ref="H69">IFERROR(
      _xlfn._xlws.FILTER(FuSa_Charger!$H$3:$H$520, FuSa_Charger!$W$3:$W$520 = $W69),
      IFERROR(
          _xlfn._xlws.FILTER(Function_14DCDC!$H$3:$H$503,Function_14DCDC!$W$3:$W$503 = $W69),
          IFERROR(
              _xlfn._xlws.FILTER(Function_Charger!$H$3:$H$510,Function_Charger!$W$3:$W$510 = $W69),
              IFERROR(
                  _xlfn._xlws.FILTER(FuSa_14DCDC!$H$3:$H$500,FuSa_14DCDC!$W$3:$W$500 = $W69),
                  IFERROR(
                      _xlfn._xlws.FILTER(FuSa_14DCDC_EFAN!$H$3:$H$500,FuSa_14DCDC_EFAN!$W$3:$W$500 = $W69),
                      IFERROR(
                          _xlfn._xlws.FILTER(FuSa_FaultInjection!$H$3:$H$500,FuSa_FaultInjection!$W$3:$W$500 = $W69),
                          IFERROR(
                             _xlfn._xlws.FILTER(Function_SCC!$H$3:$H$525,Function_SCC!$W$3:$W$525 = $W69),
                             IFERROR(
                                _xlfn._xlws.FILTER(FuSa_FTT!$H$3:$H$500,FuSa_FTT!$W$3:$W$500 = $W69),
                                "NA"
                      )
                    )
                 )
              )
           )
        )
     )
  )</f>
        <v/>
      </c>
      <c r="I69" s="900">
        <f t="array" ref="I69">IFERROR(
      _xlfn._xlws.FILTER(FuSa_Charger!$I$3:$I$520, FuSa_Charger!$W$3:$W$520 = $W69),
      IFERROR(
          _xlfn._xlws.FILTER(Function_14DCDC!$I$3:$I$503,Function_14DCDC!$W$3:$W$503 = $W69),
          IFERROR(
              _xlfn._xlws.FILTER(Function_Charger!$I$3:$I$510,Function_Charger!$W$3:$W$510 = $W69),
              IFERROR(
                  _xlfn._xlws.FILTER(FuSa_14DCDC!$I$3:$I$500,FuSa_14DCDC!$W$3:$W$500 = $W69),
                  IFERROR(
                      _xlfn._xlws.FILTER(FuSa_14DCDC_EFAN!$I$3:$I$500,FuSa_14DCDC_EFAN!$W$3:$W$500 = $W69),
                      IFERROR(
                          _xlfn._xlws.FILTER(FuSa_FaultInjection!$I$3:$I$500,FuSa_FaultInjection!$W$3:$W$500 = $W69),
                          IFERROR(
                             _xlfn._xlws.FILTER(Function_SCC!$I$3:$I$525,Function_SCC!$W$3:$W$525 = $W69),
                             IFERROR(
                                _xlfn._xlws.FILTER(FuSa_FTT!$I$3:$I$500,FuSa_FTT!$W$3:$W$500 = $W69),
                                "NA"
                      )
                    )
                 )
              )
           )
        )
     )
  )</f>
        <v/>
      </c>
      <c r="J69" s="736" t="n"/>
      <c r="K69" s="441" t="n"/>
      <c r="L69" s="441" t="n"/>
      <c r="M69" s="441" t="n"/>
      <c r="N69" s="608" t="n"/>
      <c r="O69" s="903">
        <f t="array" ref="O69">IFERROR(
      _xlfn._xlws.FILTER(FuSa_Charger!$O$3:$O$520, FuSa_Charger!$W$3:$W$520 = $W69),
      IFERROR(
          _xlfn._xlws.FILTER(Function_14DCDC!$O$3:$O$503,Function_14DCDC!$W$3:$W$503 = $W69),
          IFERROR(
              _xlfn._xlws.FILTER(Function_Charger!$O$3:$O$510,Function_Charger!$W$3:$W$510 = $W69),
              IFERROR(
                  _xlfn._xlws.FILTER(FuSa_14DCDC!$O$3:$O$500,FuSa_14DCDC!$W$3:$W$500 = $W69),
                  IFERROR(
                      _xlfn._xlws.FILTER(FuSa_14DCDC_EFAN!$O$3:$O$500,FuSa_14DCDC_EFAN!$W$3:$W$500 = $W69),
                      IFERROR(
                          _xlfn._xlws.FILTER(FuSa_FaultInjection!$O$3:$O$500,FuSa_FaultInjection!$W$3:$W$500 = $W69),
                          IFERROR(
                             _xlfn._xlws.FILTER(Function_SCC!$O$3:$O$525,Function_SCC!$W$3:$W$525 = $W69),
                             IFERROR(
                                _xlfn._xlws.FILTER(FuSa_FTT!$O$3:$O$500,FuSa_FTT!$W$3:$W$500 = $W69),
                                "NA"
                      )
                    )
                 )
              )
           )
        )
     )
  )</f>
        <v/>
      </c>
      <c r="P69" s="900">
        <f t="array" ref="P69">IFERROR(
      _xlfn._xlws.FILTER(FuSa_Charger!$Q$3:$Q$520, FuSa_Charger!$W$3:$W$520 = $W69),
      IFERROR(
          _xlfn._xlws.FILTER(Function_14DCDC!$Q$3:$Q$503,Function_14DCDC!$W$3:$W$503 = $W69),
          IFERROR(
              _xlfn._xlws.FILTER(Function_Charger!$Q$3:$Q$510,Function_Charger!$W$3:$W$510 = $W69),
              IFERROR(
                  _xlfn._xlws.FILTER(FuSa_14DCDC!$Q$3:$Q$500,FuSa_14DCDC!$W$3:$W$500 = $W69),
                  IFERROR(
                      _xlfn._xlws.FILTER(FuSa_14DCDC_EFAN!$Q$3:$Q$500,FuSa_14DCDC_EFAN!$W$3:$W$500 = $W69),
                      IFERROR(
                          _xlfn._xlws.FILTER(FuSa_FaultInjection!$Q$3:$Q$500,FuSa_FaultInjection!$W$3:$W$500 = $W69),
                          IFERROR(
                             _xlfn._xlws.FILTER(Function_SCC!$Q$3:$Q$525,Function_SCC!$W$3:$W$525 = $W69),
                             IFERROR(
                                _xlfn._xlws.FILTER(FuSa_FTT!$Q$3:$Q$500,FuSa_FTT!$W$3:$W$500 = $W69),
                                "NA"
                      )
                    )
                 )
              )
           )
        )
     )
  )</f>
        <v/>
      </c>
      <c r="Q69" s="900">
        <f t="array" ref="Q69">IFERROR(
      _xlfn._xlws.FILTER(FuSa_Charger!$R$3:$R$520, FuSa_Charger!$W$3:$W$520 = $W69),
      IFERROR(
          _xlfn._xlws.FILTER(Function_14DCDC!$R$3:$R$503,Function_14DCDC!$W$3:$W$503 = $W69),
          IFERROR(
              _xlfn._xlws.FILTER(Function_Charger!$R$3:$R$510,Function_Charger!$W$3:$W$510 = $W69),
              IFERROR(
                  _xlfn._xlws.FILTER(FuSa_14DCDC!$R$3:$R$500,FuSa_14DCDC!$W$3:$W$500 = $W69),
                  IFERROR(
                      _xlfn._xlws.FILTER(FuSa_14DCDC_EFAN!$R$3:$R$500,FuSa_14DCDC_EFAN!$W$3:$W$500 = $W69),
                      IFERROR(
                          _xlfn._xlws.FILTER(FuSa_FaultInjection!$R$3:$R$500,FuSa_FaultInjection!$W$3:$W$500 = $W69),
                          IFERROR(
                             _xlfn._xlws.FILTER(Function_SCC!$R$3:$R$525,Function_SCC!$W$3:$W$525 = $W69),
                             IFERROR(
                                _xlfn._xlws.FILTER(FuSa_FTT!$R$3:$R$500,FuSa_FTT!$W$3:$W$500 = $W69),
                                "NA"
                      )
                    )
                 )
              )
           )
        )
     )
  )</f>
        <v/>
      </c>
      <c r="R69" s="900">
        <f t="array" ref="R69">IFERROR(
      _xlfn._xlws.FILTER(FuSa_Charger!$S$3:$S$520, FuSa_Charger!$W$3:$W$520 = $W69),
      IFERROR(
          _xlfn._xlws.FILTER(Function_14DCDC!$S$3:$S$503,Function_14DCDC!$W$3:$W$503 = $W69),
          IFERROR(
              _xlfn._xlws.FILTER(Function_Charger!$S$3:$S$510,Function_Charger!$W$3:$W$510 = $W69),
              IFERROR(
                  _xlfn._xlws.FILTER(FuSa_14DCDC!$S$3:$S$500,FuSa_14DCDC!$W$3:$W$500 = $W69),
                  IFERROR(
                      _xlfn._xlws.FILTER(FuSa_14DCDC_EFAN!$S$3:$S$500,FuSa_14DCDC_EFAN!$W$3:$W$500 = $W69),
                      IFERROR(
                          _xlfn._xlws.FILTER(FuSa_FaultInjection!$S$3:$S$500,FuSa_FaultInjection!$W$3:$W$500 = $W69),
                          IFERROR(
                             _xlfn._xlws.FILTER(Function_SCC!$S$3:$S$525,Function_SCC!$W$3:$W$525 = $W69),
                             IFERROR(
                                _xlfn._xlws.FILTER(FuSa_FTT!$S$3:$S$500,FuSa_FTT!$W$3:$W$500 = $W69),
                                "NA"
                      )
                    )
                 )
              )
           )
        )
     )
  )</f>
        <v/>
      </c>
      <c r="S69" s="914">
        <f t="array" ref="S69">IFERROR(
      _xlfn._xlws.FILTER(FuSa_Charger!$T$3:$T$520, FuSa_Charger!$W$3:$W$520 = $W69),
      IFERROR(
          _xlfn._xlws.FILTER(Function_14DCDC!$T$3:$T$503,Function_14DCDC!$W$3:$W$503 = $W69),
          IFERROR(
              _xlfn._xlws.FILTER(Function_Charger!$T$3:$T$510,Function_Charger!$W$3:$W$510 = $W69),
              IFERROR(
                  _xlfn._xlws.FILTER(FuSa_14DCDC!$T$3:$T$500,FuSa_14DCDC!$W$3:$W$500 = $W69),
                  IFERROR(
                      _xlfn._xlws.FILTER(FuSa_14DCDC_EFAN!$T$3:$T$500,FuSa_14DCDC_EFAN!$W$3:$W$500 = $W69),
                      IFERROR(
                          _xlfn._xlws.FILTER(FuSa_FaultInjection!$T$3:$T$500,FuSa_FaultInjection!$W$3:$W$500 = $W69),
                          IFERROR(
                             _xlfn._xlws.FILTER(Function_SCC!$T$3:$T$525,Function_SCC!$W$3:$W$525 = $W69),
                             IFERROR(
                                _xlfn._xlws.FILTER(FuSa_FTT!$T$3:$T$500,FuSa_FTT!$W$3:$W$500 = $W69),
                                "NA"
                      )
                    )
                 )
              )
           )
        )
     )
  )</f>
        <v/>
      </c>
      <c r="T69" s="901">
        <f t="array" ref="T69">IFERROR(
      _xlfn._xlws.FILTER(FuSa_Charger!$U$3:$U$520, FuSa_Charger!$W$3:$W$520 = $W69),
      IFERROR(
          _xlfn._xlws.FILTER(Function_14DCDC!$U$3:$U$503,Function_14DCDC!$W$3:$W$503 = $W69),
          IFERROR(
              _xlfn._xlws.FILTER(Function_Charger!$U$3:$U$510,Function_Charger!$W$3:$W$510 = $W69),
              IFERROR(
                  _xlfn._xlws.FILTER(FuSa_14DCDC!$U$3:$U$500,FuSa_14DCDC!$W$3:$W$500 = $W69),
                  IFERROR(
                      _xlfn._xlws.FILTER(FuSa_14DCDC_EFAN!$U$3:$U$500,FuSa_14DCDC_EFAN!$W$3:$W$500 = $W69),
                      IFERROR(
                          _xlfn._xlws.FILTER(FuSa_FaultInjection!$U$3:$U$500,FuSa_FaultInjection!$W$3:$W$500 = $W69),
                          IFERROR(
                             _xlfn._xlws.FILTER(Function_SCC!$U$3:$U$525,Function_SCC!$W$3:$W$525 = $W69),
                             IFERROR(
                                _xlfn._xlws.FILTER(FuSa_FTT!$U$3:$U$500,FuSa_FTT!$W$3:$W$500 = $W69),
                                "NA"
                      )
                    )
                 )
              )
           )
        )
     )
  )</f>
        <v/>
      </c>
      <c r="U69" s="918">
        <f t="array" ref="U69">IFERROR(
      _xlfn._xlws.FILTER(FuSa_Charger!$V$3:$V$520, FuSa_Charger!$W$3:$W$520 = $W69),
      IFERROR(
          _xlfn._xlws.FILTER(Function_14DCDC!$V$3:$V$503,Function_14DCDC!$W$3:$W$503 = $W69),
          IFERROR(
              _xlfn._xlws.FILTER(Function_Charger!$V$3:$V$510,Function_Charger!$W$3:$W$510 = $W69),
              IFERROR(
                  _xlfn._xlws.FILTER(FuSa_14DCDC!$V$3:$V$500,FuSa_14DCDC!$W$3:$W$500 = $W69),
                  IFERROR(
                      _xlfn._xlws.FILTER(FuSa_14DCDC_EFAN!$V$3:$V$500,FuSa_14DCDC_EFAN!$W$3:$W$500 = $W69),
                      IFERROR(
                          _xlfn._xlws.FILTER(FuSa_FaultInjection!$V$3:$V$500,FuSa_FaultInjection!$W$3:$W$500 = $W69),
                          IFERROR(
                             _xlfn._xlws.FILTER(Function_SCC!$V$3:$V$525,Function_SCC!$W$3:$W$525 = $W69),
                             IFERROR(
                                _xlfn._xlws.FILTER(FuSa_FTT!$V$3:$V$500,FuSa_FTT!$W$3:$W$500 = $W69),
                                "NA"
                      )
                    )
                 )
              )
           )
        )
     )
  )</f>
        <v/>
      </c>
      <c r="V69" s="585" t="inlineStr">
        <is>
          <t>Fault Tolerant Time Interval</t>
        </is>
      </c>
      <c r="W69" s="500" t="inlineStr">
        <is>
          <t>[SYI_001_004_0001]Confirm KL30C Voltage Qualifier FTT.html</t>
        </is>
      </c>
      <c r="X69" s="240" t="n">
        <v>4</v>
      </c>
      <c r="Y69" s="240" t="n">
        <v>0</v>
      </c>
      <c r="Z69" s="240" t="n">
        <v>0</v>
      </c>
      <c r="AA69" s="482" t="n">
        <v>4</v>
      </c>
      <c r="AB69" s="228" t="inlineStr">
        <is>
          <t>TSR-CCU-325</t>
        </is>
      </c>
      <c r="AC69" s="742" t="n"/>
      <c r="AD69" s="166" t="n"/>
      <c r="AE69" s="756" t="n"/>
      <c r="AG69" s="231" t="inlineStr"/>
      <c r="AH69" s="223" t="inlineStr"/>
      <c r="AI69" s="43" t="inlineStr"/>
      <c r="AJ69" s="43" t="inlineStr"/>
      <c r="AK69" s="43" t="inlineStr"/>
      <c r="AL69" s="266" t="n"/>
      <c r="AM69" s="231" t="n"/>
      <c r="AN69" s="765" t="n"/>
      <c r="AO69" s="223">
        <f>EXACT(W69,AG69)</f>
        <v/>
      </c>
      <c r="AP69" s="43">
        <f>EXACT(X69,AH69)</f>
        <v/>
      </c>
      <c r="AQ69" s="43">
        <f>EXACT(Y69,AI69)</f>
        <v/>
      </c>
      <c r="AR69" s="43">
        <f>EXACT(Z69,AJ69)</f>
        <v/>
      </c>
      <c r="AS69" s="266">
        <f>EXACT(AA69,AK69)</f>
        <v/>
      </c>
      <c r="AT69" t="inlineStr"/>
      <c r="AU69" t="inlineStr"/>
    </row>
    <row r="70" ht="15" customHeight="1" thickBot="1">
      <c r="A70" s="439" t="inlineStr">
        <is>
          <t>Yes</t>
        </is>
      </c>
      <c r="B70" s="440" t="inlineStr">
        <is>
          <t>Yes</t>
        </is>
      </c>
      <c r="C70" s="445" t="inlineStr">
        <is>
          <t>Yes</t>
        </is>
      </c>
      <c r="D70" s="910">
        <f t="array" ref="D70">IFERROR(
      _xlfn._xlws.FILTER(FuSa_Charger!$D$3:$D$520, FuSa_Charger!$W$3:$W$520 = $W70),
      IFERROR(
          _xlfn._xlws.FILTER(Function_14DCDC!$D$3:$D$503,Function_14DCDC!$W$3:$W$503 = $W70),
          IFERROR(
              _xlfn._xlws.FILTER(Function_Charger!$D$3:$D$510,Function_Charger!$W$3:$W$510 = $W70),
              IFERROR(
                  _xlfn._xlws.FILTER(FuSa_14DCDC!$D$3:$D$500,FuSa_14DCDC!$W$3:$W$500 = $W70),
                  IFERROR(
                      _xlfn._xlws.FILTER(FuSa_14DCDC_EFAN!$D$3:$D$500,FuSa_14DCDC_EFAN!$W$3:$W$500 = $W70),
                      IFERROR(
                          _xlfn._xlws.FILTER(FuSa_FaultInjection!$D$3:$D$500,FuSa_FaultInjection!$W$3:$W$500 = $W70),
                          IFERROR(
                             _xlfn._xlws.FILTER(Function_SCC!$D$3:$D$525,Function_SCC!$W$3:$W$525 = $W70),
                             IFERROR(
                                _xlfn._xlws.FILTER(FuSa_FTT!$D$3:$D$500,FuSa_FTT!$W$3:$W$500 = $W70),
                                "NA"
                      )
                    )
                 )
              )
           )
        )
     )
  )</f>
        <v/>
      </c>
      <c r="E70" s="900">
        <f t="array" ref="E70">IFERROR(
      _xlfn._xlws.FILTER(FuSa_Charger!$E$3:$E$520, FuSa_Charger!$W$3:$W$520 = $W70),
      IFERROR(
          _xlfn._xlws.FILTER(Function_14DCDC!$E$3:$E$503,Function_14DCDC!$W$3:$W$503 = $W70),
          IFERROR(
              _xlfn._xlws.FILTER(Function_Charger!$E$3:$E$510,Function_Charger!$W$3:$W$510 = $W70),
              IFERROR(
                  _xlfn._xlws.FILTER(FuSa_14DCDC!$E$3:$E$500,FuSa_14DCDC!$W$3:$W$500 = $W70),
                  IFERROR(
                      _xlfn._xlws.FILTER(FuSa_14DCDC_EFAN!$E$3:$E$500,FuSa_14DCDC_EFAN!$W$3:$W$500 = $W70),
                      IFERROR(
                          _xlfn._xlws.FILTER(FuSa_FaultInjection!$E$3:$E$500,FuSa_FaultInjection!$W$3:$W$500 = $W70),
                          IFERROR(
                             _xlfn._xlws.FILTER(Function_SCC!$E$3:$E$525,Function_SCC!$W$3:$W$525 = $W70),
                             IFERROR(
                                _xlfn._xlws.FILTER(FuSa_FTT!$E$3:$E$500,FuSa_FTT!$W$3:$W$500 = $W70),
                                "NA"
                      )
                    )
                 )
              )
           )
        )
     )
  )</f>
        <v/>
      </c>
      <c r="F70" s="980">
        <f t="array" ref="F70">IFERROR(
      _xlfn._xlws.FILTER(FuSa_Charger!$F$3:$F$520, FuSa_Charger!$W$3:$W$520 = $W70),
      IFERROR(
          _xlfn._xlws.FILTER(Function_14DCDC!$F$3:$F$503,Function_14DCDC!$W$3:$W$503 = $W70),
          IFERROR(
              _xlfn._xlws.FILTER(Function_Charger!$F$3:$F$510,Function_Charger!$W$3:$W$510 = $W70),
              IFERROR(
                  _xlfn._xlws.FILTER(FuSa_14DCDC!$F$3:$F$500,FuSa_14DCDC!$W$3:$W$500 = $W70),
                  IFERROR(
                      _xlfn._xlws.FILTER(FuSa_14DCDC_EFAN!$F$3:$F$500,FuSa_14DCDC_EFAN!$W$3:$W$500 = $W70),
                      IFERROR(
                          _xlfn._xlws.FILTER(FuSa_FaultInjection!$F$3:$F$500,FuSa_FaultInjection!$W$3:$W$500 = $W70),
                          IFERROR(
                             _xlfn._xlws.FILTER(Function_SCC!$F$3:$F$525,Function_SCC!$W$3:$W$525 = $W70),
                             IFERROR(
                                _xlfn._xlws.FILTER(FuSa_FTT!$F$3:$F$500,FuSa_FTT!$W$3:$W$500 = $W70),
                                "NA"
                      )
                    )
                 )
              )
           )
        )
     )
  )</f>
        <v/>
      </c>
      <c r="G70" s="980">
        <f t="array" ref="G70">IFERROR(
      _xlfn._xlws.FILTER(FuSa_Charger!$G$3:$G$520, FuSa_Charger!$W$3:$W$520 = $W70),
      IFERROR(
          _xlfn._xlws.FILTER(Function_14DCDC!$G$3:$G$503,Function_14DCDC!$W$3:$W$503 = $W70),
          IFERROR(
              _xlfn._xlws.FILTER(Function_Charger!$G$3:$G$510,Function_Charger!$W$3:$W$510 = $W70),
              IFERROR(
                  _xlfn._xlws.FILTER(FuSa_14DCDC!$G$3:$G$500,FuSa_14DCDC!$W$3:$W$500 = $W70),
                  IFERROR(
                      _xlfn._xlws.FILTER(FuSa_14DCDC_EFAN!$G$3:$G$500,FuSa_14DCDC_EFAN!$W$3:$W$500 = $W70),
                      IFERROR(
                          _xlfn._xlws.FILTER(FuSa_FaultInjection!$G$3:$G$500,FuSa_FaultInjection!$W$3:$W$500 = $W70),
                          IFERROR(
                             _xlfn._xlws.FILTER(Function_SCC!$G$3:$G$525,Function_SCC!$W$3:$W$525 = $W70),
                             IFERROR(
                                _xlfn._xlws.FILTER(FuSa_FTT!$G$3:$G$500,FuSa_FTT!$W$3:$W$500 = $W70),
                                "NA"
                      )
                    )
                 )
              )
           )
        )
     )
  )</f>
        <v/>
      </c>
      <c r="H70" s="980">
        <f t="array" ref="H70">IFERROR(
      _xlfn._xlws.FILTER(FuSa_Charger!$H$3:$H$520, FuSa_Charger!$W$3:$W$520 = $W70),
      IFERROR(
          _xlfn._xlws.FILTER(Function_14DCDC!$H$3:$H$503,Function_14DCDC!$W$3:$W$503 = $W70),
          IFERROR(
              _xlfn._xlws.FILTER(Function_Charger!$H$3:$H$510,Function_Charger!$W$3:$W$510 = $W70),
              IFERROR(
                  _xlfn._xlws.FILTER(FuSa_14DCDC!$H$3:$H$500,FuSa_14DCDC!$W$3:$W$500 = $W70),
                  IFERROR(
                      _xlfn._xlws.FILTER(FuSa_14DCDC_EFAN!$H$3:$H$500,FuSa_14DCDC_EFAN!$W$3:$W$500 = $W70),
                      IFERROR(
                          _xlfn._xlws.FILTER(FuSa_FaultInjection!$H$3:$H$500,FuSa_FaultInjection!$W$3:$W$500 = $W70),
                          IFERROR(
                             _xlfn._xlws.FILTER(Function_SCC!$H$3:$H$525,Function_SCC!$W$3:$W$525 = $W70),
                             IFERROR(
                                _xlfn._xlws.FILTER(FuSa_FTT!$H$3:$H$500,FuSa_FTT!$W$3:$W$500 = $W70),
                                "NA"
                      )
                    )
                 )
              )
           )
        )
     )
  )</f>
        <v/>
      </c>
      <c r="I70" s="900">
        <f t="array" ref="I70">IFERROR(
      _xlfn._xlws.FILTER(FuSa_Charger!$I$3:$I$520, FuSa_Charger!$W$3:$W$520 = $W70),
      IFERROR(
          _xlfn._xlws.FILTER(Function_14DCDC!$I$3:$I$503,Function_14DCDC!$W$3:$W$503 = $W70),
          IFERROR(
              _xlfn._xlws.FILTER(Function_Charger!$I$3:$I$510,Function_Charger!$W$3:$W$510 = $W70),
              IFERROR(
                  _xlfn._xlws.FILTER(FuSa_14DCDC!$I$3:$I$500,FuSa_14DCDC!$W$3:$W$500 = $W70),
                  IFERROR(
                      _xlfn._xlws.FILTER(FuSa_14DCDC_EFAN!$I$3:$I$500,FuSa_14DCDC_EFAN!$W$3:$W$500 = $W70),
                      IFERROR(
                          _xlfn._xlws.FILTER(FuSa_FaultInjection!$I$3:$I$500,FuSa_FaultInjection!$W$3:$W$500 = $W70),
                          IFERROR(
                             _xlfn._xlws.FILTER(Function_SCC!$I$3:$I$525,Function_SCC!$W$3:$W$525 = $W70),
                             IFERROR(
                                _xlfn._xlws.FILTER(FuSa_FTT!$I$3:$I$500,FuSa_FTT!$W$3:$W$500 = $W70),
                                "NA"
                      )
                    )
                 )
              )
           )
        )
     )
  )</f>
        <v/>
      </c>
      <c r="J70" s="736" t="n"/>
      <c r="K70" s="441" t="n"/>
      <c r="L70" s="441" t="n"/>
      <c r="M70" s="441" t="n"/>
      <c r="N70" s="608" t="n"/>
      <c r="O70" s="903">
        <f t="array" ref="O70">IFERROR(
      _xlfn._xlws.FILTER(FuSa_Charger!$O$3:$O$520, FuSa_Charger!$W$3:$W$520 = $W70),
      IFERROR(
          _xlfn._xlws.FILTER(Function_14DCDC!$O$3:$O$503,Function_14DCDC!$W$3:$W$503 = $W70),
          IFERROR(
              _xlfn._xlws.FILTER(Function_Charger!$O$3:$O$510,Function_Charger!$W$3:$W$510 = $W70),
              IFERROR(
                  _xlfn._xlws.FILTER(FuSa_14DCDC!$O$3:$O$500,FuSa_14DCDC!$W$3:$W$500 = $W70),
                  IFERROR(
                      _xlfn._xlws.FILTER(FuSa_14DCDC_EFAN!$O$3:$O$500,FuSa_14DCDC_EFAN!$W$3:$W$500 = $W70),
                      IFERROR(
                          _xlfn._xlws.FILTER(FuSa_FaultInjection!$O$3:$O$500,FuSa_FaultInjection!$W$3:$W$500 = $W70),
                          IFERROR(
                             _xlfn._xlws.FILTER(Function_SCC!$O$3:$O$525,Function_SCC!$W$3:$W$525 = $W70),
                             IFERROR(
                                _xlfn._xlws.FILTER(FuSa_FTT!$O$3:$O$500,FuSa_FTT!$W$3:$W$500 = $W70),
                                "NA"
                      )
                    )
                 )
              )
           )
        )
     )
  )</f>
        <v/>
      </c>
      <c r="P70" s="900">
        <f t="array" ref="P70">IFERROR(
      _xlfn._xlws.FILTER(FuSa_Charger!$Q$3:$Q$520, FuSa_Charger!$W$3:$W$520 = $W70),
      IFERROR(
          _xlfn._xlws.FILTER(Function_14DCDC!$Q$3:$Q$503,Function_14DCDC!$W$3:$W$503 = $W70),
          IFERROR(
              _xlfn._xlws.FILTER(Function_Charger!$Q$3:$Q$510,Function_Charger!$W$3:$W$510 = $W70),
              IFERROR(
                  _xlfn._xlws.FILTER(FuSa_14DCDC!$Q$3:$Q$500,FuSa_14DCDC!$W$3:$W$500 = $W70),
                  IFERROR(
                      _xlfn._xlws.FILTER(FuSa_14DCDC_EFAN!$Q$3:$Q$500,FuSa_14DCDC_EFAN!$W$3:$W$500 = $W70),
                      IFERROR(
                          _xlfn._xlws.FILTER(FuSa_FaultInjection!$Q$3:$Q$500,FuSa_FaultInjection!$W$3:$W$500 = $W70),
                          IFERROR(
                             _xlfn._xlws.FILTER(Function_SCC!$Q$3:$Q$525,Function_SCC!$W$3:$W$525 = $W70),
                             IFERROR(
                                _xlfn._xlws.FILTER(FuSa_FTT!$Q$3:$Q$500,FuSa_FTT!$W$3:$W$500 = $W70),
                                "NA"
                      )
                    )
                 )
              )
           )
        )
     )
  )</f>
        <v/>
      </c>
      <c r="Q70" s="900">
        <f t="array" ref="Q70">IFERROR(
      _xlfn._xlws.FILTER(FuSa_Charger!$R$3:$R$520, FuSa_Charger!$W$3:$W$520 = $W70),
      IFERROR(
          _xlfn._xlws.FILTER(Function_14DCDC!$R$3:$R$503,Function_14DCDC!$W$3:$W$503 = $W70),
          IFERROR(
              _xlfn._xlws.FILTER(Function_Charger!$R$3:$R$510,Function_Charger!$W$3:$W$510 = $W70),
              IFERROR(
                  _xlfn._xlws.FILTER(FuSa_14DCDC!$R$3:$R$500,FuSa_14DCDC!$W$3:$W$500 = $W70),
                  IFERROR(
                      _xlfn._xlws.FILTER(FuSa_14DCDC_EFAN!$R$3:$R$500,FuSa_14DCDC_EFAN!$W$3:$W$500 = $W70),
                      IFERROR(
                          _xlfn._xlws.FILTER(FuSa_FaultInjection!$R$3:$R$500,FuSa_FaultInjection!$W$3:$W$500 = $W70),
                          IFERROR(
                             _xlfn._xlws.FILTER(Function_SCC!$R$3:$R$525,Function_SCC!$W$3:$W$525 = $W70),
                             IFERROR(
                                _xlfn._xlws.FILTER(FuSa_FTT!$R$3:$R$500,FuSa_FTT!$W$3:$W$500 = $W70),
                                "NA"
                      )
                    )
                 )
              )
           )
        )
     )
  )</f>
        <v/>
      </c>
      <c r="R70" s="900">
        <f t="array" ref="R70">IFERROR(
      _xlfn._xlws.FILTER(FuSa_Charger!$S$3:$S$520, FuSa_Charger!$W$3:$W$520 = $W70),
      IFERROR(
          _xlfn._xlws.FILTER(Function_14DCDC!$S$3:$S$503,Function_14DCDC!$W$3:$W$503 = $W70),
          IFERROR(
              _xlfn._xlws.FILTER(Function_Charger!$S$3:$S$510,Function_Charger!$W$3:$W$510 = $W70),
              IFERROR(
                  _xlfn._xlws.FILTER(FuSa_14DCDC!$S$3:$S$500,FuSa_14DCDC!$W$3:$W$500 = $W70),
                  IFERROR(
                      _xlfn._xlws.FILTER(FuSa_14DCDC_EFAN!$S$3:$S$500,FuSa_14DCDC_EFAN!$W$3:$W$500 = $W70),
                      IFERROR(
                          _xlfn._xlws.FILTER(FuSa_FaultInjection!$S$3:$S$500,FuSa_FaultInjection!$W$3:$W$500 = $W70),
                          IFERROR(
                             _xlfn._xlws.FILTER(Function_SCC!$S$3:$S$525,Function_SCC!$W$3:$W$525 = $W70),
                             IFERROR(
                                _xlfn._xlws.FILTER(FuSa_FTT!$S$3:$S$500,FuSa_FTT!$W$3:$W$500 = $W70),
                                "NA"
                      )
                    )
                 )
              )
           )
        )
     )
  )</f>
        <v/>
      </c>
      <c r="S70" s="914">
        <f t="array" ref="S70">IFERROR(
      _xlfn._xlws.FILTER(FuSa_Charger!$T$3:$T$520, FuSa_Charger!$W$3:$W$520 = $W70),
      IFERROR(
          _xlfn._xlws.FILTER(Function_14DCDC!$T$3:$T$503,Function_14DCDC!$W$3:$W$503 = $W70),
          IFERROR(
              _xlfn._xlws.FILTER(Function_Charger!$T$3:$T$510,Function_Charger!$W$3:$W$510 = $W70),
              IFERROR(
                  _xlfn._xlws.FILTER(FuSa_14DCDC!$T$3:$T$500,FuSa_14DCDC!$W$3:$W$500 = $W70),
                  IFERROR(
                      _xlfn._xlws.FILTER(FuSa_14DCDC_EFAN!$T$3:$T$500,FuSa_14DCDC_EFAN!$W$3:$W$500 = $W70),
                      IFERROR(
                          _xlfn._xlws.FILTER(FuSa_FaultInjection!$T$3:$T$500,FuSa_FaultInjection!$W$3:$W$500 = $W70),
                          IFERROR(
                             _xlfn._xlws.FILTER(Function_SCC!$T$3:$T$525,Function_SCC!$W$3:$W$525 = $W70),
                             IFERROR(
                                _xlfn._xlws.FILTER(FuSa_FTT!$T$3:$T$500,FuSa_FTT!$W$3:$W$500 = $W70),
                                "NA"
                      )
                    )
                 )
              )
           )
        )
     )
  )</f>
        <v/>
      </c>
      <c r="T70" s="901">
        <f t="array" ref="T70">IFERROR(
      _xlfn._xlws.FILTER(FuSa_Charger!$U$3:$U$520, FuSa_Charger!$W$3:$W$520 = $W70),
      IFERROR(
          _xlfn._xlws.FILTER(Function_14DCDC!$U$3:$U$503,Function_14DCDC!$W$3:$W$503 = $W70),
          IFERROR(
              _xlfn._xlws.FILTER(Function_Charger!$U$3:$U$510,Function_Charger!$W$3:$W$510 = $W70),
              IFERROR(
                  _xlfn._xlws.FILTER(FuSa_14DCDC!$U$3:$U$500,FuSa_14DCDC!$W$3:$W$500 = $W70),
                  IFERROR(
                      _xlfn._xlws.FILTER(FuSa_14DCDC_EFAN!$U$3:$U$500,FuSa_14DCDC_EFAN!$W$3:$W$500 = $W70),
                      IFERROR(
                          _xlfn._xlws.FILTER(FuSa_FaultInjection!$U$3:$U$500,FuSa_FaultInjection!$W$3:$W$500 = $W70),
                          IFERROR(
                             _xlfn._xlws.FILTER(Function_SCC!$U$3:$U$525,Function_SCC!$W$3:$W$525 = $W70),
                             IFERROR(
                                _xlfn._xlws.FILTER(FuSa_FTT!$U$3:$U$500,FuSa_FTT!$W$3:$W$500 = $W70),
                                "NA"
                      )
                    )
                 )
              )
           )
        )
     )
  )</f>
        <v/>
      </c>
      <c r="U70" s="918">
        <f t="array" ref="U70">IFERROR(
      _xlfn._xlws.FILTER(FuSa_Charger!$V$3:$V$520, FuSa_Charger!$W$3:$W$520 = $W70),
      IFERROR(
          _xlfn._xlws.FILTER(Function_14DCDC!$V$3:$V$503,Function_14DCDC!$W$3:$W$503 = $W70),
          IFERROR(
              _xlfn._xlws.FILTER(Function_Charger!$V$3:$V$510,Function_Charger!$W$3:$W$510 = $W70),
              IFERROR(
                  _xlfn._xlws.FILTER(FuSa_14DCDC!$V$3:$V$500,FuSa_14DCDC!$W$3:$W$500 = $W70),
                  IFERROR(
                      _xlfn._xlws.FILTER(FuSa_14DCDC_EFAN!$V$3:$V$500,FuSa_14DCDC_EFAN!$W$3:$W$500 = $W70),
                      IFERROR(
                          _xlfn._xlws.FILTER(FuSa_FaultInjection!$V$3:$V$500,FuSa_FaultInjection!$W$3:$W$500 = $W70),
                          IFERROR(
                             _xlfn._xlws.FILTER(Function_SCC!$V$3:$V$525,Function_SCC!$W$3:$W$525 = $W70),
                             IFERROR(
                                _xlfn._xlws.FILTER(FuSa_FTT!$V$3:$V$500,FuSa_FTT!$W$3:$W$500 = $W70),
                                "NA"
                      )
                    )
                 )
              )
           )
        )
     )
  )</f>
        <v/>
      </c>
      <c r="V70" s="585" t="inlineStr">
        <is>
          <t>Fault Tolerant Time Interval</t>
        </is>
      </c>
      <c r="W70" s="500" t="inlineStr">
        <is>
          <t>[SYI_001_004_0002]Confirm KL30C Voltage Range Stop FTT.html</t>
        </is>
      </c>
      <c r="X70" s="240" t="n">
        <v>9</v>
      </c>
      <c r="Y70" s="240" t="n">
        <v>0</v>
      </c>
      <c r="Z70" s="240" t="n">
        <v>0</v>
      </c>
      <c r="AA70" s="482" t="n">
        <v>9</v>
      </c>
      <c r="AB70" s="186" t="inlineStr">
        <is>
          <t>TSR-CCU-444, TSR-CCU-463</t>
        </is>
      </c>
      <c r="AC70" s="742" t="n"/>
      <c r="AD70" s="166" t="n"/>
      <c r="AE70" s="756" t="n"/>
      <c r="AG70" s="231" t="inlineStr"/>
      <c r="AH70" s="223" t="inlineStr"/>
      <c r="AI70" s="43" t="inlineStr"/>
      <c r="AJ70" s="43" t="inlineStr"/>
      <c r="AK70" s="43" t="inlineStr"/>
      <c r="AL70" s="266" t="n"/>
      <c r="AM70" s="231" t="n"/>
      <c r="AN70" s="765" t="n"/>
      <c r="AO70" s="223">
        <f>EXACT(W70,AG70)</f>
        <v/>
      </c>
      <c r="AP70" s="43">
        <f>EXACT(X70,AH70)</f>
        <v/>
      </c>
      <c r="AQ70" s="43">
        <f>EXACT(Y70,AI70)</f>
        <v/>
      </c>
      <c r="AR70" s="43">
        <f>EXACT(Z70,AJ70)</f>
        <v/>
      </c>
      <c r="AS70" s="266">
        <f>EXACT(AA70,AK70)</f>
        <v/>
      </c>
      <c r="AT70" t="inlineStr"/>
      <c r="AU70" t="inlineStr"/>
    </row>
    <row r="71" ht="15" customHeight="1" thickBot="1">
      <c r="A71" s="439" t="inlineStr">
        <is>
          <t>Yes</t>
        </is>
      </c>
      <c r="B71" s="440" t="inlineStr">
        <is>
          <t>Yes</t>
        </is>
      </c>
      <c r="C71" s="445" t="inlineStr">
        <is>
          <t>Yes</t>
        </is>
      </c>
      <c r="D71" s="910">
        <f t="array" ref="D71">IFERROR(
      _xlfn._xlws.FILTER(FuSa_Charger!$D$3:$D$520, FuSa_Charger!$W$3:$W$520 = $W71),
      IFERROR(
          _xlfn._xlws.FILTER(Function_14DCDC!$D$3:$D$503,Function_14DCDC!$W$3:$W$503 = $W71),
          IFERROR(
              _xlfn._xlws.FILTER(Function_Charger!$D$3:$D$510,Function_Charger!$W$3:$W$510 = $W71),
              IFERROR(
                  _xlfn._xlws.FILTER(FuSa_14DCDC!$D$3:$D$500,FuSa_14DCDC!$W$3:$W$500 = $W71),
                  IFERROR(
                      _xlfn._xlws.FILTER(FuSa_14DCDC_EFAN!$D$3:$D$500,FuSa_14DCDC_EFAN!$W$3:$W$500 = $W71),
                      IFERROR(
                          _xlfn._xlws.FILTER(FuSa_FaultInjection!$D$3:$D$500,FuSa_FaultInjection!$W$3:$W$500 = $W71),
                          IFERROR(
                             _xlfn._xlws.FILTER(Function_SCC!$D$3:$D$525,Function_SCC!$W$3:$W$525 = $W71),
                             IFERROR(
                                _xlfn._xlws.FILTER(FuSa_FTT!$D$3:$D$500,FuSa_FTT!$W$3:$W$500 = $W71),
                                "NA"
                      )
                    )
                 )
              )
           )
        )
     )
  )</f>
        <v/>
      </c>
      <c r="E71" s="900">
        <f t="array" ref="E71">IFERROR(
      _xlfn._xlws.FILTER(FuSa_Charger!$E$3:$E$520, FuSa_Charger!$W$3:$W$520 = $W71),
      IFERROR(
          _xlfn._xlws.FILTER(Function_14DCDC!$E$3:$E$503,Function_14DCDC!$W$3:$W$503 = $W71),
          IFERROR(
              _xlfn._xlws.FILTER(Function_Charger!$E$3:$E$510,Function_Charger!$W$3:$W$510 = $W71),
              IFERROR(
                  _xlfn._xlws.FILTER(FuSa_14DCDC!$E$3:$E$500,FuSa_14DCDC!$W$3:$W$500 = $W71),
                  IFERROR(
                      _xlfn._xlws.FILTER(FuSa_14DCDC_EFAN!$E$3:$E$500,FuSa_14DCDC_EFAN!$W$3:$W$500 = $W71),
                      IFERROR(
                          _xlfn._xlws.FILTER(FuSa_FaultInjection!$E$3:$E$500,FuSa_FaultInjection!$W$3:$W$500 = $W71),
                          IFERROR(
                             _xlfn._xlws.FILTER(Function_SCC!$E$3:$E$525,Function_SCC!$W$3:$W$525 = $W71),
                             IFERROR(
                                _xlfn._xlws.FILTER(FuSa_FTT!$E$3:$E$500,FuSa_FTT!$W$3:$W$500 = $W71),
                                "NA"
                      )
                    )
                 )
              )
           )
        )
     )
  )</f>
        <v/>
      </c>
      <c r="F71" s="980">
        <f t="array" ref="F71">IFERROR(
      _xlfn._xlws.FILTER(FuSa_Charger!$F$3:$F$520, FuSa_Charger!$W$3:$W$520 = $W71),
      IFERROR(
          _xlfn._xlws.FILTER(Function_14DCDC!$F$3:$F$503,Function_14DCDC!$W$3:$W$503 = $W71),
          IFERROR(
              _xlfn._xlws.FILTER(Function_Charger!$F$3:$F$510,Function_Charger!$W$3:$W$510 = $W71),
              IFERROR(
                  _xlfn._xlws.FILTER(FuSa_14DCDC!$F$3:$F$500,FuSa_14DCDC!$W$3:$W$500 = $W71),
                  IFERROR(
                      _xlfn._xlws.FILTER(FuSa_14DCDC_EFAN!$F$3:$F$500,FuSa_14DCDC_EFAN!$W$3:$W$500 = $W71),
                      IFERROR(
                          _xlfn._xlws.FILTER(FuSa_FaultInjection!$F$3:$F$500,FuSa_FaultInjection!$W$3:$W$500 = $W71),
                          IFERROR(
                             _xlfn._xlws.FILTER(Function_SCC!$F$3:$F$525,Function_SCC!$W$3:$W$525 = $W71),
                             IFERROR(
                                _xlfn._xlws.FILTER(FuSa_FTT!$F$3:$F$500,FuSa_FTT!$W$3:$W$500 = $W71),
                                "NA"
                      )
                    )
                 )
              )
           )
        )
     )
  )</f>
        <v/>
      </c>
      <c r="G71" s="980">
        <f t="array" ref="G71">IFERROR(
      _xlfn._xlws.FILTER(FuSa_Charger!$G$3:$G$520, FuSa_Charger!$W$3:$W$520 = $W71),
      IFERROR(
          _xlfn._xlws.FILTER(Function_14DCDC!$G$3:$G$503,Function_14DCDC!$W$3:$W$503 = $W71),
          IFERROR(
              _xlfn._xlws.FILTER(Function_Charger!$G$3:$G$510,Function_Charger!$W$3:$W$510 = $W71),
              IFERROR(
                  _xlfn._xlws.FILTER(FuSa_14DCDC!$G$3:$G$500,FuSa_14DCDC!$W$3:$W$500 = $W71),
                  IFERROR(
                      _xlfn._xlws.FILTER(FuSa_14DCDC_EFAN!$G$3:$G$500,FuSa_14DCDC_EFAN!$W$3:$W$500 = $W71),
                      IFERROR(
                          _xlfn._xlws.FILTER(FuSa_FaultInjection!$G$3:$G$500,FuSa_FaultInjection!$W$3:$W$500 = $W71),
                          IFERROR(
                             _xlfn._xlws.FILTER(Function_SCC!$G$3:$G$525,Function_SCC!$W$3:$W$525 = $W71),
                             IFERROR(
                                _xlfn._xlws.FILTER(FuSa_FTT!$G$3:$G$500,FuSa_FTT!$W$3:$W$500 = $W71),
                                "NA"
                      )
                    )
                 )
              )
           )
        )
     )
  )</f>
        <v/>
      </c>
      <c r="H71" s="980">
        <f t="array" ref="H71">IFERROR(
      _xlfn._xlws.FILTER(FuSa_Charger!$H$3:$H$520, FuSa_Charger!$W$3:$W$520 = $W71),
      IFERROR(
          _xlfn._xlws.FILTER(Function_14DCDC!$H$3:$H$503,Function_14DCDC!$W$3:$W$503 = $W71),
          IFERROR(
              _xlfn._xlws.FILTER(Function_Charger!$H$3:$H$510,Function_Charger!$W$3:$W$510 = $W71),
              IFERROR(
                  _xlfn._xlws.FILTER(FuSa_14DCDC!$H$3:$H$500,FuSa_14DCDC!$W$3:$W$500 = $W71),
                  IFERROR(
                      _xlfn._xlws.FILTER(FuSa_14DCDC_EFAN!$H$3:$H$500,FuSa_14DCDC_EFAN!$W$3:$W$500 = $W71),
                      IFERROR(
                          _xlfn._xlws.FILTER(FuSa_FaultInjection!$H$3:$H$500,FuSa_FaultInjection!$W$3:$W$500 = $W71),
                          IFERROR(
                             _xlfn._xlws.FILTER(Function_SCC!$H$3:$H$525,Function_SCC!$W$3:$W$525 = $W71),
                             IFERROR(
                                _xlfn._xlws.FILTER(FuSa_FTT!$H$3:$H$500,FuSa_FTT!$W$3:$W$500 = $W71),
                                "NA"
                      )
                    )
                 )
              )
           )
        )
     )
  )</f>
        <v/>
      </c>
      <c r="I71" s="900">
        <f t="array" ref="I71">IFERROR(
      _xlfn._xlws.FILTER(FuSa_Charger!$I$3:$I$520, FuSa_Charger!$W$3:$W$520 = $W71),
      IFERROR(
          _xlfn._xlws.FILTER(Function_14DCDC!$I$3:$I$503,Function_14DCDC!$W$3:$W$503 = $W71),
          IFERROR(
              _xlfn._xlws.FILTER(Function_Charger!$I$3:$I$510,Function_Charger!$W$3:$W$510 = $W71),
              IFERROR(
                  _xlfn._xlws.FILTER(FuSa_14DCDC!$I$3:$I$500,FuSa_14DCDC!$W$3:$W$500 = $W71),
                  IFERROR(
                      _xlfn._xlws.FILTER(FuSa_14DCDC_EFAN!$I$3:$I$500,FuSa_14DCDC_EFAN!$W$3:$W$500 = $W71),
                      IFERROR(
                          _xlfn._xlws.FILTER(FuSa_FaultInjection!$I$3:$I$500,FuSa_FaultInjection!$W$3:$W$500 = $W71),
                          IFERROR(
                             _xlfn._xlws.FILTER(Function_SCC!$I$3:$I$525,Function_SCC!$W$3:$W$525 = $W71),
                             IFERROR(
                                _xlfn._xlws.FILTER(FuSa_FTT!$I$3:$I$500,FuSa_FTT!$W$3:$W$500 = $W71),
                                "NA"
                      )
                    )
                 )
              )
           )
        )
     )
  )</f>
        <v/>
      </c>
      <c r="J71" s="736" t="n"/>
      <c r="K71" s="441" t="n"/>
      <c r="L71" s="441" t="n"/>
      <c r="M71" s="441" t="n"/>
      <c r="N71" s="608" t="n"/>
      <c r="O71" s="903">
        <f t="array" ref="O71">IFERROR(
      _xlfn._xlws.FILTER(FuSa_Charger!$O$3:$O$520, FuSa_Charger!$W$3:$W$520 = $W71),
      IFERROR(
          _xlfn._xlws.FILTER(Function_14DCDC!$O$3:$O$503,Function_14DCDC!$W$3:$W$503 = $W71),
          IFERROR(
              _xlfn._xlws.FILTER(Function_Charger!$O$3:$O$510,Function_Charger!$W$3:$W$510 = $W71),
              IFERROR(
                  _xlfn._xlws.FILTER(FuSa_14DCDC!$O$3:$O$500,FuSa_14DCDC!$W$3:$W$500 = $W71),
                  IFERROR(
                      _xlfn._xlws.FILTER(FuSa_14DCDC_EFAN!$O$3:$O$500,FuSa_14DCDC_EFAN!$W$3:$W$500 = $W71),
                      IFERROR(
                          _xlfn._xlws.FILTER(FuSa_FaultInjection!$O$3:$O$500,FuSa_FaultInjection!$W$3:$W$500 = $W71),
                          IFERROR(
                             _xlfn._xlws.FILTER(Function_SCC!$O$3:$O$525,Function_SCC!$W$3:$W$525 = $W71),
                             IFERROR(
                                _xlfn._xlws.FILTER(FuSa_FTT!$O$3:$O$500,FuSa_FTT!$W$3:$W$500 = $W71),
                                "NA"
                      )
                    )
                 )
              )
           )
        )
     )
  )</f>
        <v/>
      </c>
      <c r="P71" s="900">
        <f t="array" ref="P71">IFERROR(
      _xlfn._xlws.FILTER(FuSa_Charger!$Q$3:$Q$520, FuSa_Charger!$W$3:$W$520 = $W71),
      IFERROR(
          _xlfn._xlws.FILTER(Function_14DCDC!$Q$3:$Q$503,Function_14DCDC!$W$3:$W$503 = $W71),
          IFERROR(
              _xlfn._xlws.FILTER(Function_Charger!$Q$3:$Q$510,Function_Charger!$W$3:$W$510 = $W71),
              IFERROR(
                  _xlfn._xlws.FILTER(FuSa_14DCDC!$Q$3:$Q$500,FuSa_14DCDC!$W$3:$W$500 = $W71),
                  IFERROR(
                      _xlfn._xlws.FILTER(FuSa_14DCDC_EFAN!$Q$3:$Q$500,FuSa_14DCDC_EFAN!$W$3:$W$500 = $W71),
                      IFERROR(
                          _xlfn._xlws.FILTER(FuSa_FaultInjection!$Q$3:$Q$500,FuSa_FaultInjection!$W$3:$W$500 = $W71),
                          IFERROR(
                             _xlfn._xlws.FILTER(Function_SCC!$Q$3:$Q$525,Function_SCC!$W$3:$W$525 = $W71),
                             IFERROR(
                                _xlfn._xlws.FILTER(FuSa_FTT!$Q$3:$Q$500,FuSa_FTT!$W$3:$W$500 = $W71),
                                "NA"
                      )
                    )
                 )
              )
           )
        )
     )
  )</f>
        <v/>
      </c>
      <c r="Q71" s="900">
        <f t="array" ref="Q71">IFERROR(
      _xlfn._xlws.FILTER(FuSa_Charger!$R$3:$R$520, FuSa_Charger!$W$3:$W$520 = $W71),
      IFERROR(
          _xlfn._xlws.FILTER(Function_14DCDC!$R$3:$R$503,Function_14DCDC!$W$3:$W$503 = $W71),
          IFERROR(
              _xlfn._xlws.FILTER(Function_Charger!$R$3:$R$510,Function_Charger!$W$3:$W$510 = $W71),
              IFERROR(
                  _xlfn._xlws.FILTER(FuSa_14DCDC!$R$3:$R$500,FuSa_14DCDC!$W$3:$W$500 = $W71),
                  IFERROR(
                      _xlfn._xlws.FILTER(FuSa_14DCDC_EFAN!$R$3:$R$500,FuSa_14DCDC_EFAN!$W$3:$W$500 = $W71),
                      IFERROR(
                          _xlfn._xlws.FILTER(FuSa_FaultInjection!$R$3:$R$500,FuSa_FaultInjection!$W$3:$W$500 = $W71),
                          IFERROR(
                             _xlfn._xlws.FILTER(Function_SCC!$R$3:$R$525,Function_SCC!$W$3:$W$525 = $W71),
                             IFERROR(
                                _xlfn._xlws.FILTER(FuSa_FTT!$R$3:$R$500,FuSa_FTT!$W$3:$W$500 = $W71),
                                "NA"
                      )
                    )
                 )
              )
           )
        )
     )
  )</f>
        <v/>
      </c>
      <c r="R71" s="900">
        <f t="array" ref="R71">IFERROR(
      _xlfn._xlws.FILTER(FuSa_Charger!$S$3:$S$520, FuSa_Charger!$W$3:$W$520 = $W71),
      IFERROR(
          _xlfn._xlws.FILTER(Function_14DCDC!$S$3:$S$503,Function_14DCDC!$W$3:$W$503 = $W71),
          IFERROR(
              _xlfn._xlws.FILTER(Function_Charger!$S$3:$S$510,Function_Charger!$W$3:$W$510 = $W71),
              IFERROR(
                  _xlfn._xlws.FILTER(FuSa_14DCDC!$S$3:$S$500,FuSa_14DCDC!$W$3:$W$500 = $W71),
                  IFERROR(
                      _xlfn._xlws.FILTER(FuSa_14DCDC_EFAN!$S$3:$S$500,FuSa_14DCDC_EFAN!$W$3:$W$500 = $W71),
                      IFERROR(
                          _xlfn._xlws.FILTER(FuSa_FaultInjection!$S$3:$S$500,FuSa_FaultInjection!$W$3:$W$500 = $W71),
                          IFERROR(
                             _xlfn._xlws.FILTER(Function_SCC!$S$3:$S$525,Function_SCC!$W$3:$W$525 = $W71),
                             IFERROR(
                                _xlfn._xlws.FILTER(FuSa_FTT!$S$3:$S$500,FuSa_FTT!$W$3:$W$500 = $W71),
                                "NA"
                      )
                    )
                 )
              )
           )
        )
     )
  )</f>
        <v/>
      </c>
      <c r="S71" s="914">
        <f t="array" ref="S71">IFERROR(
      _xlfn._xlws.FILTER(FuSa_Charger!$T$3:$T$520, FuSa_Charger!$W$3:$W$520 = $W71),
      IFERROR(
          _xlfn._xlws.FILTER(Function_14DCDC!$T$3:$T$503,Function_14DCDC!$W$3:$W$503 = $W71),
          IFERROR(
              _xlfn._xlws.FILTER(Function_Charger!$T$3:$T$510,Function_Charger!$W$3:$W$510 = $W71),
              IFERROR(
                  _xlfn._xlws.FILTER(FuSa_14DCDC!$T$3:$T$500,FuSa_14DCDC!$W$3:$W$500 = $W71),
                  IFERROR(
                      _xlfn._xlws.FILTER(FuSa_14DCDC_EFAN!$T$3:$T$500,FuSa_14DCDC_EFAN!$W$3:$W$500 = $W71),
                      IFERROR(
                          _xlfn._xlws.FILTER(FuSa_FaultInjection!$T$3:$T$500,FuSa_FaultInjection!$W$3:$W$500 = $W71),
                          IFERROR(
                             _xlfn._xlws.FILTER(Function_SCC!$T$3:$T$525,Function_SCC!$W$3:$W$525 = $W71),
                             IFERROR(
                                _xlfn._xlws.FILTER(FuSa_FTT!$T$3:$T$500,FuSa_FTT!$W$3:$W$500 = $W71),
                                "NA"
                      )
                    )
                 )
              )
           )
        )
     )
  )</f>
        <v/>
      </c>
      <c r="T71" s="901">
        <f t="array" ref="T71">IFERROR(
      _xlfn._xlws.FILTER(FuSa_Charger!$U$3:$U$520, FuSa_Charger!$W$3:$W$520 = $W71),
      IFERROR(
          _xlfn._xlws.FILTER(Function_14DCDC!$U$3:$U$503,Function_14DCDC!$W$3:$W$503 = $W71),
          IFERROR(
              _xlfn._xlws.FILTER(Function_Charger!$U$3:$U$510,Function_Charger!$W$3:$W$510 = $W71),
              IFERROR(
                  _xlfn._xlws.FILTER(FuSa_14DCDC!$U$3:$U$500,FuSa_14DCDC!$W$3:$W$500 = $W71),
                  IFERROR(
                      _xlfn._xlws.FILTER(FuSa_14DCDC_EFAN!$U$3:$U$500,FuSa_14DCDC_EFAN!$W$3:$W$500 = $W71),
                      IFERROR(
                          _xlfn._xlws.FILTER(FuSa_FaultInjection!$U$3:$U$500,FuSa_FaultInjection!$W$3:$W$500 = $W71),
                          IFERROR(
                             _xlfn._xlws.FILTER(Function_SCC!$U$3:$U$525,Function_SCC!$W$3:$W$525 = $W71),
                             IFERROR(
                                _xlfn._xlws.FILTER(FuSa_FTT!$U$3:$U$500,FuSa_FTT!$W$3:$W$500 = $W71),
                                "NA"
                      )
                    )
                 )
              )
           )
        )
     )
  )</f>
        <v/>
      </c>
      <c r="U71" s="918">
        <f t="array" ref="U71">IFERROR(
      _xlfn._xlws.FILTER(FuSa_Charger!$V$3:$V$520, FuSa_Charger!$W$3:$W$520 = $W71),
      IFERROR(
          _xlfn._xlws.FILTER(Function_14DCDC!$V$3:$V$503,Function_14DCDC!$W$3:$W$503 = $W71),
          IFERROR(
              _xlfn._xlws.FILTER(Function_Charger!$V$3:$V$510,Function_Charger!$W$3:$W$510 = $W71),
              IFERROR(
                  _xlfn._xlws.FILTER(FuSa_14DCDC!$V$3:$V$500,FuSa_14DCDC!$W$3:$W$500 = $W71),
                  IFERROR(
                      _xlfn._xlws.FILTER(FuSa_14DCDC_EFAN!$V$3:$V$500,FuSa_14DCDC_EFAN!$W$3:$W$500 = $W71),
                      IFERROR(
                          _xlfn._xlws.FILTER(FuSa_FaultInjection!$V$3:$V$500,FuSa_FaultInjection!$W$3:$W$500 = $W71),
                          IFERROR(
                             _xlfn._xlws.FILTER(Function_SCC!$V$3:$V$525,Function_SCC!$W$3:$W$525 = $W71),
                             IFERROR(
                                _xlfn._xlws.FILTER(FuSa_FTT!$V$3:$V$500,FuSa_FTT!$W$3:$W$500 = $W71),
                                "NA"
                      )
                    )
                 )
              )
           )
        )
     )
  )</f>
        <v/>
      </c>
      <c r="V71" s="585" t="inlineStr">
        <is>
          <t>Fault Tolerant Time Interval</t>
        </is>
      </c>
      <c r="W71" s="500" t="inlineStr">
        <is>
          <t>[SYI_001_004_0007_001]Confirm LV Voltage Qualifier FTT.html</t>
        </is>
      </c>
      <c r="X71" s="240" t="n">
        <v>3</v>
      </c>
      <c r="Y71" s="240" t="n">
        <v>0</v>
      </c>
      <c r="Z71" s="240" t="n">
        <v>0</v>
      </c>
      <c r="AA71" s="482" t="n">
        <v>3</v>
      </c>
      <c r="AB71" s="228" t="inlineStr">
        <is>
          <t>TSR-CCU-306</t>
        </is>
      </c>
      <c r="AC71" s="742" t="n"/>
      <c r="AD71" s="166" t="n"/>
      <c r="AE71" s="756" t="n"/>
      <c r="AG71" s="231" t="inlineStr"/>
      <c r="AH71" s="223" t="inlineStr"/>
      <c r="AI71" s="43" t="inlineStr"/>
      <c r="AJ71" s="43" t="inlineStr"/>
      <c r="AK71" s="43" t="inlineStr"/>
      <c r="AL71" s="266" t="n"/>
      <c r="AM71" s="231" t="n"/>
      <c r="AN71" s="765" t="n"/>
      <c r="AO71" s="223">
        <f>EXACT(W71,AG71)</f>
        <v/>
      </c>
      <c r="AP71" s="43">
        <f>EXACT(X71,AH71)</f>
        <v/>
      </c>
      <c r="AQ71" s="43">
        <f>EXACT(Y71,AI71)</f>
        <v/>
      </c>
      <c r="AR71" s="43">
        <f>EXACT(Z71,AJ71)</f>
        <v/>
      </c>
      <c r="AS71" s="266">
        <f>EXACT(AA71,AK71)</f>
        <v/>
      </c>
      <c r="AT71" t="inlineStr"/>
      <c r="AU71" t="inlineStr"/>
    </row>
    <row r="72" ht="15" customHeight="1" thickBot="1">
      <c r="A72" s="439" t="inlineStr">
        <is>
          <t>Yes</t>
        </is>
      </c>
      <c r="B72" s="440" t="inlineStr">
        <is>
          <t>Yes</t>
        </is>
      </c>
      <c r="C72" s="445" t="inlineStr">
        <is>
          <t>Yes</t>
        </is>
      </c>
      <c r="D72" s="910">
        <f t="array" ref="D72">IFERROR(
      _xlfn._xlws.FILTER(FuSa_Charger!$D$3:$D$520, FuSa_Charger!$W$3:$W$520 = $W72),
      IFERROR(
          _xlfn._xlws.FILTER(Function_14DCDC!$D$3:$D$503,Function_14DCDC!$W$3:$W$503 = $W72),
          IFERROR(
              _xlfn._xlws.FILTER(Function_Charger!$D$3:$D$510,Function_Charger!$W$3:$W$510 = $W72),
              IFERROR(
                  _xlfn._xlws.FILTER(FuSa_14DCDC!$D$3:$D$500,FuSa_14DCDC!$W$3:$W$500 = $W72),
                  IFERROR(
                      _xlfn._xlws.FILTER(FuSa_14DCDC_EFAN!$D$3:$D$500,FuSa_14DCDC_EFAN!$W$3:$W$500 = $W72),
                      IFERROR(
                          _xlfn._xlws.FILTER(FuSa_FaultInjection!$D$3:$D$500,FuSa_FaultInjection!$W$3:$W$500 = $W72),
                          IFERROR(
                             _xlfn._xlws.FILTER(Function_SCC!$D$3:$D$525,Function_SCC!$W$3:$W$525 = $W72),
                             IFERROR(
                                _xlfn._xlws.FILTER(FuSa_FTT!$D$3:$D$500,FuSa_FTT!$W$3:$W$500 = $W72),
                                "NA"
                      )
                    )
                 )
              )
           )
        )
     )
  )</f>
        <v/>
      </c>
      <c r="E72" s="900">
        <f t="array" ref="E72">IFERROR(
      _xlfn._xlws.FILTER(FuSa_Charger!$E$3:$E$520, FuSa_Charger!$W$3:$W$520 = $W72),
      IFERROR(
          _xlfn._xlws.FILTER(Function_14DCDC!$E$3:$E$503,Function_14DCDC!$W$3:$W$503 = $W72),
          IFERROR(
              _xlfn._xlws.FILTER(Function_Charger!$E$3:$E$510,Function_Charger!$W$3:$W$510 = $W72),
              IFERROR(
                  _xlfn._xlws.FILTER(FuSa_14DCDC!$E$3:$E$500,FuSa_14DCDC!$W$3:$W$500 = $W72),
                  IFERROR(
                      _xlfn._xlws.FILTER(FuSa_14DCDC_EFAN!$E$3:$E$500,FuSa_14DCDC_EFAN!$W$3:$W$500 = $W72),
                      IFERROR(
                          _xlfn._xlws.FILTER(FuSa_FaultInjection!$E$3:$E$500,FuSa_FaultInjection!$W$3:$W$500 = $W72),
                          IFERROR(
                             _xlfn._xlws.FILTER(Function_SCC!$E$3:$E$525,Function_SCC!$W$3:$W$525 = $W72),
                             IFERROR(
                                _xlfn._xlws.FILTER(FuSa_FTT!$E$3:$E$500,FuSa_FTT!$W$3:$W$500 = $W72),
                                "NA"
                      )
                    )
                 )
              )
           )
        )
     )
  )</f>
        <v/>
      </c>
      <c r="F72" s="980">
        <f t="array" ref="F72">IFERROR(
      _xlfn._xlws.FILTER(FuSa_Charger!$F$3:$F$520, FuSa_Charger!$W$3:$W$520 = $W72),
      IFERROR(
          _xlfn._xlws.FILTER(Function_14DCDC!$F$3:$F$503,Function_14DCDC!$W$3:$W$503 = $W72),
          IFERROR(
              _xlfn._xlws.FILTER(Function_Charger!$F$3:$F$510,Function_Charger!$W$3:$W$510 = $W72),
              IFERROR(
                  _xlfn._xlws.FILTER(FuSa_14DCDC!$F$3:$F$500,FuSa_14DCDC!$W$3:$W$500 = $W72),
                  IFERROR(
                      _xlfn._xlws.FILTER(FuSa_14DCDC_EFAN!$F$3:$F$500,FuSa_14DCDC_EFAN!$W$3:$W$500 = $W72),
                      IFERROR(
                          _xlfn._xlws.FILTER(FuSa_FaultInjection!$F$3:$F$500,FuSa_FaultInjection!$W$3:$W$500 = $W72),
                          IFERROR(
                             _xlfn._xlws.FILTER(Function_SCC!$F$3:$F$525,Function_SCC!$W$3:$W$525 = $W72),
                             IFERROR(
                                _xlfn._xlws.FILTER(FuSa_FTT!$F$3:$F$500,FuSa_FTT!$W$3:$W$500 = $W72),
                                "NA"
                      )
                    )
                 )
              )
           )
        )
     )
  )</f>
        <v/>
      </c>
      <c r="G72" s="980">
        <f t="array" ref="G72">IFERROR(
      _xlfn._xlws.FILTER(FuSa_Charger!$G$3:$G$520, FuSa_Charger!$W$3:$W$520 = $W72),
      IFERROR(
          _xlfn._xlws.FILTER(Function_14DCDC!$G$3:$G$503,Function_14DCDC!$W$3:$W$503 = $W72),
          IFERROR(
              _xlfn._xlws.FILTER(Function_Charger!$G$3:$G$510,Function_Charger!$W$3:$W$510 = $W72),
              IFERROR(
                  _xlfn._xlws.FILTER(FuSa_14DCDC!$G$3:$G$500,FuSa_14DCDC!$W$3:$W$500 = $W72),
                  IFERROR(
                      _xlfn._xlws.FILTER(FuSa_14DCDC_EFAN!$G$3:$G$500,FuSa_14DCDC_EFAN!$W$3:$W$500 = $W72),
                      IFERROR(
                          _xlfn._xlws.FILTER(FuSa_FaultInjection!$G$3:$G$500,FuSa_FaultInjection!$W$3:$W$500 = $W72),
                          IFERROR(
                             _xlfn._xlws.FILTER(Function_SCC!$G$3:$G$525,Function_SCC!$W$3:$W$525 = $W72),
                             IFERROR(
                                _xlfn._xlws.FILTER(FuSa_FTT!$G$3:$G$500,FuSa_FTT!$W$3:$W$500 = $W72),
                                "NA"
                      )
                    )
                 )
              )
           )
        )
     )
  )</f>
        <v/>
      </c>
      <c r="H72" s="980">
        <f t="array" ref="H72">IFERROR(
      _xlfn._xlws.FILTER(FuSa_Charger!$H$3:$H$520, FuSa_Charger!$W$3:$W$520 = $W72),
      IFERROR(
          _xlfn._xlws.FILTER(Function_14DCDC!$H$3:$H$503,Function_14DCDC!$W$3:$W$503 = $W72),
          IFERROR(
              _xlfn._xlws.FILTER(Function_Charger!$H$3:$H$510,Function_Charger!$W$3:$W$510 = $W72),
              IFERROR(
                  _xlfn._xlws.FILTER(FuSa_14DCDC!$H$3:$H$500,FuSa_14DCDC!$W$3:$W$500 = $W72),
                  IFERROR(
                      _xlfn._xlws.FILTER(FuSa_14DCDC_EFAN!$H$3:$H$500,FuSa_14DCDC_EFAN!$W$3:$W$500 = $W72),
                      IFERROR(
                          _xlfn._xlws.FILTER(FuSa_FaultInjection!$H$3:$H$500,FuSa_FaultInjection!$W$3:$W$500 = $W72),
                          IFERROR(
                             _xlfn._xlws.FILTER(Function_SCC!$H$3:$H$525,Function_SCC!$W$3:$W$525 = $W72),
                             IFERROR(
                                _xlfn._xlws.FILTER(FuSa_FTT!$H$3:$H$500,FuSa_FTT!$W$3:$W$500 = $W72),
                                "NA"
                      )
                    )
                 )
              )
           )
        )
     )
  )</f>
        <v/>
      </c>
      <c r="I72" s="900">
        <f t="array" ref="I72">IFERROR(
      _xlfn._xlws.FILTER(FuSa_Charger!$I$3:$I$520, FuSa_Charger!$W$3:$W$520 = $W72),
      IFERROR(
          _xlfn._xlws.FILTER(Function_14DCDC!$I$3:$I$503,Function_14DCDC!$W$3:$W$503 = $W72),
          IFERROR(
              _xlfn._xlws.FILTER(Function_Charger!$I$3:$I$510,Function_Charger!$W$3:$W$510 = $W72),
              IFERROR(
                  _xlfn._xlws.FILTER(FuSa_14DCDC!$I$3:$I$500,FuSa_14DCDC!$W$3:$W$500 = $W72),
                  IFERROR(
                      _xlfn._xlws.FILTER(FuSa_14DCDC_EFAN!$I$3:$I$500,FuSa_14DCDC_EFAN!$W$3:$W$500 = $W72),
                      IFERROR(
                          _xlfn._xlws.FILTER(FuSa_FaultInjection!$I$3:$I$500,FuSa_FaultInjection!$W$3:$W$500 = $W72),
                          IFERROR(
                             _xlfn._xlws.FILTER(Function_SCC!$I$3:$I$525,Function_SCC!$W$3:$W$525 = $W72),
                             IFERROR(
                                _xlfn._xlws.FILTER(FuSa_FTT!$I$3:$I$500,FuSa_FTT!$W$3:$W$500 = $W72),
                                "NA"
                      )
                    )
                 )
              )
           )
        )
     )
  )</f>
        <v/>
      </c>
      <c r="J72" s="736" t="n"/>
      <c r="K72" s="441" t="n"/>
      <c r="L72" s="441" t="n"/>
      <c r="M72" s="441" t="n"/>
      <c r="N72" s="608" t="n"/>
      <c r="O72" s="903">
        <f t="array" ref="O72">IFERROR(
      _xlfn._xlws.FILTER(FuSa_Charger!$O$3:$O$520, FuSa_Charger!$W$3:$W$520 = $W72),
      IFERROR(
          _xlfn._xlws.FILTER(Function_14DCDC!$O$3:$O$503,Function_14DCDC!$W$3:$W$503 = $W72),
          IFERROR(
              _xlfn._xlws.FILTER(Function_Charger!$O$3:$O$510,Function_Charger!$W$3:$W$510 = $W72),
              IFERROR(
                  _xlfn._xlws.FILTER(FuSa_14DCDC!$O$3:$O$500,FuSa_14DCDC!$W$3:$W$500 = $W72),
                  IFERROR(
                      _xlfn._xlws.FILTER(FuSa_14DCDC_EFAN!$O$3:$O$500,FuSa_14DCDC_EFAN!$W$3:$W$500 = $W72),
                      IFERROR(
                          _xlfn._xlws.FILTER(FuSa_FaultInjection!$O$3:$O$500,FuSa_FaultInjection!$W$3:$W$500 = $W72),
                          IFERROR(
                             _xlfn._xlws.FILTER(Function_SCC!$O$3:$O$525,Function_SCC!$W$3:$W$525 = $W72),
                             IFERROR(
                                _xlfn._xlws.FILTER(FuSa_FTT!$O$3:$O$500,FuSa_FTT!$W$3:$W$500 = $W72),
                                "NA"
                      )
                    )
                 )
              )
           )
        )
     )
  )</f>
        <v/>
      </c>
      <c r="P72" s="900">
        <f t="array" ref="P72">IFERROR(
      _xlfn._xlws.FILTER(FuSa_Charger!$Q$3:$Q$520, FuSa_Charger!$W$3:$W$520 = $W72),
      IFERROR(
          _xlfn._xlws.FILTER(Function_14DCDC!$Q$3:$Q$503,Function_14DCDC!$W$3:$W$503 = $W72),
          IFERROR(
              _xlfn._xlws.FILTER(Function_Charger!$Q$3:$Q$510,Function_Charger!$W$3:$W$510 = $W72),
              IFERROR(
                  _xlfn._xlws.FILTER(FuSa_14DCDC!$Q$3:$Q$500,FuSa_14DCDC!$W$3:$W$500 = $W72),
                  IFERROR(
                      _xlfn._xlws.FILTER(FuSa_14DCDC_EFAN!$Q$3:$Q$500,FuSa_14DCDC_EFAN!$W$3:$W$500 = $W72),
                      IFERROR(
                          _xlfn._xlws.FILTER(FuSa_FaultInjection!$Q$3:$Q$500,FuSa_FaultInjection!$W$3:$W$500 = $W72),
                          IFERROR(
                             _xlfn._xlws.FILTER(Function_SCC!$Q$3:$Q$525,Function_SCC!$W$3:$W$525 = $W72),
                             IFERROR(
                                _xlfn._xlws.FILTER(FuSa_FTT!$Q$3:$Q$500,FuSa_FTT!$W$3:$W$500 = $W72),
                                "NA"
                      )
                    )
                 )
              )
           )
        )
     )
  )</f>
        <v/>
      </c>
      <c r="Q72" s="900">
        <f t="array" ref="Q72">IFERROR(
      _xlfn._xlws.FILTER(FuSa_Charger!$R$3:$R$520, FuSa_Charger!$W$3:$W$520 = $W72),
      IFERROR(
          _xlfn._xlws.FILTER(Function_14DCDC!$R$3:$R$503,Function_14DCDC!$W$3:$W$503 = $W72),
          IFERROR(
              _xlfn._xlws.FILTER(Function_Charger!$R$3:$R$510,Function_Charger!$W$3:$W$510 = $W72),
              IFERROR(
                  _xlfn._xlws.FILTER(FuSa_14DCDC!$R$3:$R$500,FuSa_14DCDC!$W$3:$W$500 = $W72),
                  IFERROR(
                      _xlfn._xlws.FILTER(FuSa_14DCDC_EFAN!$R$3:$R$500,FuSa_14DCDC_EFAN!$W$3:$W$500 = $W72),
                      IFERROR(
                          _xlfn._xlws.FILTER(FuSa_FaultInjection!$R$3:$R$500,FuSa_FaultInjection!$W$3:$W$500 = $W72),
                          IFERROR(
                             _xlfn._xlws.FILTER(Function_SCC!$R$3:$R$525,Function_SCC!$W$3:$W$525 = $W72),
                             IFERROR(
                                _xlfn._xlws.FILTER(FuSa_FTT!$R$3:$R$500,FuSa_FTT!$W$3:$W$500 = $W72),
                                "NA"
                      )
                    )
                 )
              )
           )
        )
     )
  )</f>
        <v/>
      </c>
      <c r="R72" s="900">
        <f t="array" ref="R72">IFERROR(
      _xlfn._xlws.FILTER(FuSa_Charger!$S$3:$S$520, FuSa_Charger!$W$3:$W$520 = $W72),
      IFERROR(
          _xlfn._xlws.FILTER(Function_14DCDC!$S$3:$S$503,Function_14DCDC!$W$3:$W$503 = $W72),
          IFERROR(
              _xlfn._xlws.FILTER(Function_Charger!$S$3:$S$510,Function_Charger!$W$3:$W$510 = $W72),
              IFERROR(
                  _xlfn._xlws.FILTER(FuSa_14DCDC!$S$3:$S$500,FuSa_14DCDC!$W$3:$W$500 = $W72),
                  IFERROR(
                      _xlfn._xlws.FILTER(FuSa_14DCDC_EFAN!$S$3:$S$500,FuSa_14DCDC_EFAN!$W$3:$W$500 = $W72),
                      IFERROR(
                          _xlfn._xlws.FILTER(FuSa_FaultInjection!$S$3:$S$500,FuSa_FaultInjection!$W$3:$W$500 = $W72),
                          IFERROR(
                             _xlfn._xlws.FILTER(Function_SCC!$S$3:$S$525,Function_SCC!$W$3:$W$525 = $W72),
                             IFERROR(
                                _xlfn._xlws.FILTER(FuSa_FTT!$S$3:$S$500,FuSa_FTT!$W$3:$W$500 = $W72),
                                "NA"
                      )
                    )
                 )
              )
           )
        )
     )
  )</f>
        <v/>
      </c>
      <c r="S72" s="914">
        <f t="array" ref="S72">IFERROR(
      _xlfn._xlws.FILTER(FuSa_Charger!$T$3:$T$520, FuSa_Charger!$W$3:$W$520 = $W72),
      IFERROR(
          _xlfn._xlws.FILTER(Function_14DCDC!$T$3:$T$503,Function_14DCDC!$W$3:$W$503 = $W72),
          IFERROR(
              _xlfn._xlws.FILTER(Function_Charger!$T$3:$T$510,Function_Charger!$W$3:$W$510 = $W72),
              IFERROR(
                  _xlfn._xlws.FILTER(FuSa_14DCDC!$T$3:$T$500,FuSa_14DCDC!$W$3:$W$500 = $W72),
                  IFERROR(
                      _xlfn._xlws.FILTER(FuSa_14DCDC_EFAN!$T$3:$T$500,FuSa_14DCDC_EFAN!$W$3:$W$500 = $W72),
                      IFERROR(
                          _xlfn._xlws.FILTER(FuSa_FaultInjection!$T$3:$T$500,FuSa_FaultInjection!$W$3:$W$500 = $W72),
                          IFERROR(
                             _xlfn._xlws.FILTER(Function_SCC!$T$3:$T$525,Function_SCC!$W$3:$W$525 = $W72),
                             IFERROR(
                                _xlfn._xlws.FILTER(FuSa_FTT!$T$3:$T$500,FuSa_FTT!$W$3:$W$500 = $W72),
                                "NA"
                      )
                    )
                 )
              )
           )
        )
     )
  )</f>
        <v/>
      </c>
      <c r="T72" s="901">
        <f t="array" ref="T72">IFERROR(
      _xlfn._xlws.FILTER(FuSa_Charger!$U$3:$U$520, FuSa_Charger!$W$3:$W$520 = $W72),
      IFERROR(
          _xlfn._xlws.FILTER(Function_14DCDC!$U$3:$U$503,Function_14DCDC!$W$3:$W$503 = $W72),
          IFERROR(
              _xlfn._xlws.FILTER(Function_Charger!$U$3:$U$510,Function_Charger!$W$3:$W$510 = $W72),
              IFERROR(
                  _xlfn._xlws.FILTER(FuSa_14DCDC!$U$3:$U$500,FuSa_14DCDC!$W$3:$W$500 = $W72),
                  IFERROR(
                      _xlfn._xlws.FILTER(FuSa_14DCDC_EFAN!$U$3:$U$500,FuSa_14DCDC_EFAN!$W$3:$W$500 = $W72),
                      IFERROR(
                          _xlfn._xlws.FILTER(FuSa_FaultInjection!$U$3:$U$500,FuSa_FaultInjection!$W$3:$W$500 = $W72),
                          IFERROR(
                             _xlfn._xlws.FILTER(Function_SCC!$U$3:$U$525,Function_SCC!$W$3:$W$525 = $W72),
                             IFERROR(
                                _xlfn._xlws.FILTER(FuSa_FTT!$U$3:$U$500,FuSa_FTT!$W$3:$W$500 = $W72),
                                "NA"
                      )
                    )
                 )
              )
           )
        )
     )
  )</f>
        <v/>
      </c>
      <c r="U72" s="918">
        <f t="array" ref="U72">IFERROR(
      _xlfn._xlws.FILTER(FuSa_Charger!$V$3:$V$520, FuSa_Charger!$W$3:$W$520 = $W72),
      IFERROR(
          _xlfn._xlws.FILTER(Function_14DCDC!$V$3:$V$503,Function_14DCDC!$W$3:$W$503 = $W72),
          IFERROR(
              _xlfn._xlws.FILTER(Function_Charger!$V$3:$V$510,Function_Charger!$W$3:$W$510 = $W72),
              IFERROR(
                  _xlfn._xlws.FILTER(FuSa_14DCDC!$V$3:$V$500,FuSa_14DCDC!$W$3:$W$500 = $W72),
                  IFERROR(
                      _xlfn._xlws.FILTER(FuSa_14DCDC_EFAN!$V$3:$V$500,FuSa_14DCDC_EFAN!$W$3:$W$500 = $W72),
                      IFERROR(
                          _xlfn._xlws.FILTER(FuSa_FaultInjection!$V$3:$V$500,FuSa_FaultInjection!$W$3:$W$500 = $W72),
                          IFERROR(
                             _xlfn._xlws.FILTER(Function_SCC!$V$3:$V$525,Function_SCC!$W$3:$W$525 = $W72),
                             IFERROR(
                                _xlfn._xlws.FILTER(FuSa_FTT!$V$3:$V$500,FuSa_FTT!$W$3:$W$500 = $W72),
                                "NA"
                      )
                    )
                 )
              )
           )
        )
     )
  )</f>
        <v/>
      </c>
      <c r="V72" s="585" t="inlineStr">
        <is>
          <t>Fault Tolerant Time Interval</t>
        </is>
      </c>
      <c r="W72" s="500" t="inlineStr">
        <is>
          <t>[SYI_001_004_0007_001_004]Confirm LV Voltage Qualifier FTT.html</t>
        </is>
      </c>
      <c r="X72" s="240" t="n">
        <v>1</v>
      </c>
      <c r="Y72" s="240" t="n">
        <v>0</v>
      </c>
      <c r="Z72" s="240" t="n">
        <v>0</v>
      </c>
      <c r="AA72" s="482" t="n">
        <v>1</v>
      </c>
      <c r="AB72" s="228" t="inlineStr">
        <is>
          <t>TSR-CCU-306</t>
        </is>
      </c>
      <c r="AC72" s="742" t="n"/>
      <c r="AD72" s="166" t="n"/>
      <c r="AE72" s="756" t="n"/>
      <c r="AG72" s="231" t="inlineStr"/>
      <c r="AH72" s="223" t="inlineStr"/>
      <c r="AI72" s="43" t="inlineStr"/>
      <c r="AJ72" s="43" t="inlineStr"/>
      <c r="AK72" s="43" t="inlineStr"/>
      <c r="AL72" s="266" t="n"/>
      <c r="AM72" s="231" t="n"/>
      <c r="AN72" s="765" t="n"/>
      <c r="AO72" s="223">
        <f>EXACT(W72,AG72)</f>
        <v/>
      </c>
      <c r="AP72" s="43">
        <f>EXACT(X72,AH72)</f>
        <v/>
      </c>
      <c r="AQ72" s="43">
        <f>EXACT(Y72,AI72)</f>
        <v/>
      </c>
      <c r="AR72" s="43">
        <f>EXACT(Z72,AJ72)</f>
        <v/>
      </c>
      <c r="AS72" s="266">
        <f>EXACT(AA72,AK72)</f>
        <v/>
      </c>
      <c r="AT72" t="inlineStr"/>
      <c r="AU72" t="inlineStr"/>
    </row>
    <row r="73" ht="15" customHeight="1" thickBot="1">
      <c r="A73" s="439" t="inlineStr">
        <is>
          <t>Yes</t>
        </is>
      </c>
      <c r="B73" s="440" t="inlineStr">
        <is>
          <t>Yes</t>
        </is>
      </c>
      <c r="C73" s="445" t="inlineStr">
        <is>
          <t>Yes</t>
        </is>
      </c>
      <c r="D73" s="910">
        <f t="array" ref="D73">IFERROR(
      _xlfn._xlws.FILTER(FuSa_Charger!$D$3:$D$520, FuSa_Charger!$W$3:$W$520 = $W73),
      IFERROR(
          _xlfn._xlws.FILTER(Function_14DCDC!$D$3:$D$503,Function_14DCDC!$W$3:$W$503 = $W73),
          IFERROR(
              _xlfn._xlws.FILTER(Function_Charger!$D$3:$D$510,Function_Charger!$W$3:$W$510 = $W73),
              IFERROR(
                  _xlfn._xlws.FILTER(FuSa_14DCDC!$D$3:$D$500,FuSa_14DCDC!$W$3:$W$500 = $W73),
                  IFERROR(
                      _xlfn._xlws.FILTER(FuSa_14DCDC_EFAN!$D$3:$D$500,FuSa_14DCDC_EFAN!$W$3:$W$500 = $W73),
                      IFERROR(
                          _xlfn._xlws.FILTER(FuSa_FaultInjection!$D$3:$D$500,FuSa_FaultInjection!$W$3:$W$500 = $W73),
                          IFERROR(
                             _xlfn._xlws.FILTER(Function_SCC!$D$3:$D$525,Function_SCC!$W$3:$W$525 = $W73),
                             IFERROR(
                                _xlfn._xlws.FILTER(FuSa_FTT!$D$3:$D$500,FuSa_FTT!$W$3:$W$500 = $W73),
                                "NA"
                      )
                    )
                 )
              )
           )
        )
     )
  )</f>
        <v/>
      </c>
      <c r="E73" s="900">
        <f t="array" ref="E73">IFERROR(
      _xlfn._xlws.FILTER(FuSa_Charger!$E$3:$E$520, FuSa_Charger!$W$3:$W$520 = $W73),
      IFERROR(
          _xlfn._xlws.FILTER(Function_14DCDC!$E$3:$E$503,Function_14DCDC!$W$3:$W$503 = $W73),
          IFERROR(
              _xlfn._xlws.FILTER(Function_Charger!$E$3:$E$510,Function_Charger!$W$3:$W$510 = $W73),
              IFERROR(
                  _xlfn._xlws.FILTER(FuSa_14DCDC!$E$3:$E$500,FuSa_14DCDC!$W$3:$W$500 = $W73),
                  IFERROR(
                      _xlfn._xlws.FILTER(FuSa_14DCDC_EFAN!$E$3:$E$500,FuSa_14DCDC_EFAN!$W$3:$W$500 = $W73),
                      IFERROR(
                          _xlfn._xlws.FILTER(FuSa_FaultInjection!$E$3:$E$500,FuSa_FaultInjection!$W$3:$W$500 = $W73),
                          IFERROR(
                             _xlfn._xlws.FILTER(Function_SCC!$E$3:$E$525,Function_SCC!$W$3:$W$525 = $W73),
                             IFERROR(
                                _xlfn._xlws.FILTER(FuSa_FTT!$E$3:$E$500,FuSa_FTT!$W$3:$W$500 = $W73),
                                "NA"
                      )
                    )
                 )
              )
           )
        )
     )
  )</f>
        <v/>
      </c>
      <c r="F73" s="980">
        <f t="array" ref="F73">IFERROR(
      _xlfn._xlws.FILTER(FuSa_Charger!$F$3:$F$520, FuSa_Charger!$W$3:$W$520 = $W73),
      IFERROR(
          _xlfn._xlws.FILTER(Function_14DCDC!$F$3:$F$503,Function_14DCDC!$W$3:$W$503 = $W73),
          IFERROR(
              _xlfn._xlws.FILTER(Function_Charger!$F$3:$F$510,Function_Charger!$W$3:$W$510 = $W73),
              IFERROR(
                  _xlfn._xlws.FILTER(FuSa_14DCDC!$F$3:$F$500,FuSa_14DCDC!$W$3:$W$500 = $W73),
                  IFERROR(
                      _xlfn._xlws.FILTER(FuSa_14DCDC_EFAN!$F$3:$F$500,FuSa_14DCDC_EFAN!$W$3:$W$500 = $W73),
                      IFERROR(
                          _xlfn._xlws.FILTER(FuSa_FaultInjection!$F$3:$F$500,FuSa_FaultInjection!$W$3:$W$500 = $W73),
                          IFERROR(
                             _xlfn._xlws.FILTER(Function_SCC!$F$3:$F$525,Function_SCC!$W$3:$W$525 = $W73),
                             IFERROR(
                                _xlfn._xlws.FILTER(FuSa_FTT!$F$3:$F$500,FuSa_FTT!$W$3:$W$500 = $W73),
                                "NA"
                      )
                    )
                 )
              )
           )
        )
     )
  )</f>
        <v/>
      </c>
      <c r="G73" s="980">
        <f t="array" ref="G73">IFERROR(
      _xlfn._xlws.FILTER(FuSa_Charger!$G$3:$G$520, FuSa_Charger!$W$3:$W$520 = $W73),
      IFERROR(
          _xlfn._xlws.FILTER(Function_14DCDC!$G$3:$G$503,Function_14DCDC!$W$3:$W$503 = $W73),
          IFERROR(
              _xlfn._xlws.FILTER(Function_Charger!$G$3:$G$510,Function_Charger!$W$3:$W$510 = $W73),
              IFERROR(
                  _xlfn._xlws.FILTER(FuSa_14DCDC!$G$3:$G$500,FuSa_14DCDC!$W$3:$W$500 = $W73),
                  IFERROR(
                      _xlfn._xlws.FILTER(FuSa_14DCDC_EFAN!$G$3:$G$500,FuSa_14DCDC_EFAN!$W$3:$W$500 = $W73),
                      IFERROR(
                          _xlfn._xlws.FILTER(FuSa_FaultInjection!$G$3:$G$500,FuSa_FaultInjection!$W$3:$W$500 = $W73),
                          IFERROR(
                             _xlfn._xlws.FILTER(Function_SCC!$G$3:$G$525,Function_SCC!$W$3:$W$525 = $W73),
                             IFERROR(
                                _xlfn._xlws.FILTER(FuSa_FTT!$G$3:$G$500,FuSa_FTT!$W$3:$W$500 = $W73),
                                "NA"
                      )
                    )
                 )
              )
           )
        )
     )
  )</f>
        <v/>
      </c>
      <c r="H73" s="980">
        <f t="array" ref="H73">IFERROR(
      _xlfn._xlws.FILTER(FuSa_Charger!$H$3:$H$520, FuSa_Charger!$W$3:$W$520 = $W73),
      IFERROR(
          _xlfn._xlws.FILTER(Function_14DCDC!$H$3:$H$503,Function_14DCDC!$W$3:$W$503 = $W73),
          IFERROR(
              _xlfn._xlws.FILTER(Function_Charger!$H$3:$H$510,Function_Charger!$W$3:$W$510 = $W73),
              IFERROR(
                  _xlfn._xlws.FILTER(FuSa_14DCDC!$H$3:$H$500,FuSa_14DCDC!$W$3:$W$500 = $W73),
                  IFERROR(
                      _xlfn._xlws.FILTER(FuSa_14DCDC_EFAN!$H$3:$H$500,FuSa_14DCDC_EFAN!$W$3:$W$500 = $W73),
                      IFERROR(
                          _xlfn._xlws.FILTER(FuSa_FaultInjection!$H$3:$H$500,FuSa_FaultInjection!$W$3:$W$500 = $W73),
                          IFERROR(
                             _xlfn._xlws.FILTER(Function_SCC!$H$3:$H$525,Function_SCC!$W$3:$W$525 = $W73),
                             IFERROR(
                                _xlfn._xlws.FILTER(FuSa_FTT!$H$3:$H$500,FuSa_FTT!$W$3:$W$500 = $W73),
                                "NA"
                      )
                    )
                 )
              )
           )
        )
     )
  )</f>
        <v/>
      </c>
      <c r="I73" s="900">
        <f t="array" ref="I73">IFERROR(
      _xlfn._xlws.FILTER(FuSa_Charger!$I$3:$I$520, FuSa_Charger!$W$3:$W$520 = $W73),
      IFERROR(
          _xlfn._xlws.FILTER(Function_14DCDC!$I$3:$I$503,Function_14DCDC!$W$3:$W$503 = $W73),
          IFERROR(
              _xlfn._xlws.FILTER(Function_Charger!$I$3:$I$510,Function_Charger!$W$3:$W$510 = $W73),
              IFERROR(
                  _xlfn._xlws.FILTER(FuSa_14DCDC!$I$3:$I$500,FuSa_14DCDC!$W$3:$W$500 = $W73),
                  IFERROR(
                      _xlfn._xlws.FILTER(FuSa_14DCDC_EFAN!$I$3:$I$500,FuSa_14DCDC_EFAN!$W$3:$W$500 = $W73),
                      IFERROR(
                          _xlfn._xlws.FILTER(FuSa_FaultInjection!$I$3:$I$500,FuSa_FaultInjection!$W$3:$W$500 = $W73),
                          IFERROR(
                             _xlfn._xlws.FILTER(Function_SCC!$I$3:$I$525,Function_SCC!$W$3:$W$525 = $W73),
                             IFERROR(
                                _xlfn._xlws.FILTER(FuSa_FTT!$I$3:$I$500,FuSa_FTT!$W$3:$W$500 = $W73),
                                "NA"
                      )
                    )
                 )
              )
           )
        )
     )
  )</f>
        <v/>
      </c>
      <c r="J73" s="736" t="n"/>
      <c r="K73" s="441" t="n"/>
      <c r="L73" s="441" t="n"/>
      <c r="M73" s="441" t="n"/>
      <c r="N73" s="608" t="n"/>
      <c r="O73" s="903">
        <f t="array" ref="O73">IFERROR(
      _xlfn._xlws.FILTER(FuSa_Charger!$O$3:$O$520, FuSa_Charger!$W$3:$W$520 = $W73),
      IFERROR(
          _xlfn._xlws.FILTER(Function_14DCDC!$O$3:$O$503,Function_14DCDC!$W$3:$W$503 = $W73),
          IFERROR(
              _xlfn._xlws.FILTER(Function_Charger!$O$3:$O$510,Function_Charger!$W$3:$W$510 = $W73),
              IFERROR(
                  _xlfn._xlws.FILTER(FuSa_14DCDC!$O$3:$O$500,FuSa_14DCDC!$W$3:$W$500 = $W73),
                  IFERROR(
                      _xlfn._xlws.FILTER(FuSa_14DCDC_EFAN!$O$3:$O$500,FuSa_14DCDC_EFAN!$W$3:$W$500 = $W73),
                      IFERROR(
                          _xlfn._xlws.FILTER(FuSa_FaultInjection!$O$3:$O$500,FuSa_FaultInjection!$W$3:$W$500 = $W73),
                          IFERROR(
                             _xlfn._xlws.FILTER(Function_SCC!$O$3:$O$525,Function_SCC!$W$3:$W$525 = $W73),
                             IFERROR(
                                _xlfn._xlws.FILTER(FuSa_FTT!$O$3:$O$500,FuSa_FTT!$W$3:$W$500 = $W73),
                                "NA"
                      )
                    )
                 )
              )
           )
        )
     )
  )</f>
        <v/>
      </c>
      <c r="P73" s="900">
        <f t="array" ref="P73">IFERROR(
      _xlfn._xlws.FILTER(FuSa_Charger!$Q$3:$Q$520, FuSa_Charger!$W$3:$W$520 = $W73),
      IFERROR(
          _xlfn._xlws.FILTER(Function_14DCDC!$Q$3:$Q$503,Function_14DCDC!$W$3:$W$503 = $W73),
          IFERROR(
              _xlfn._xlws.FILTER(Function_Charger!$Q$3:$Q$510,Function_Charger!$W$3:$W$510 = $W73),
              IFERROR(
                  _xlfn._xlws.FILTER(FuSa_14DCDC!$Q$3:$Q$500,FuSa_14DCDC!$W$3:$W$500 = $W73),
                  IFERROR(
                      _xlfn._xlws.FILTER(FuSa_14DCDC_EFAN!$Q$3:$Q$500,FuSa_14DCDC_EFAN!$W$3:$W$500 = $W73),
                      IFERROR(
                          _xlfn._xlws.FILTER(FuSa_FaultInjection!$Q$3:$Q$500,FuSa_FaultInjection!$W$3:$W$500 = $W73),
                          IFERROR(
                             _xlfn._xlws.FILTER(Function_SCC!$Q$3:$Q$525,Function_SCC!$W$3:$W$525 = $W73),
                             IFERROR(
                                _xlfn._xlws.FILTER(FuSa_FTT!$Q$3:$Q$500,FuSa_FTT!$W$3:$W$500 = $W73),
                                "NA"
                      )
                    )
                 )
              )
           )
        )
     )
  )</f>
        <v/>
      </c>
      <c r="Q73" s="900">
        <f t="array" ref="Q73">IFERROR(
      _xlfn._xlws.FILTER(FuSa_Charger!$R$3:$R$520, FuSa_Charger!$W$3:$W$520 = $W73),
      IFERROR(
          _xlfn._xlws.FILTER(Function_14DCDC!$R$3:$R$503,Function_14DCDC!$W$3:$W$503 = $W73),
          IFERROR(
              _xlfn._xlws.FILTER(Function_Charger!$R$3:$R$510,Function_Charger!$W$3:$W$510 = $W73),
              IFERROR(
                  _xlfn._xlws.FILTER(FuSa_14DCDC!$R$3:$R$500,FuSa_14DCDC!$W$3:$W$500 = $W73),
                  IFERROR(
                      _xlfn._xlws.FILTER(FuSa_14DCDC_EFAN!$R$3:$R$500,FuSa_14DCDC_EFAN!$W$3:$W$500 = $W73),
                      IFERROR(
                          _xlfn._xlws.FILTER(FuSa_FaultInjection!$R$3:$R$500,FuSa_FaultInjection!$W$3:$W$500 = $W73),
                          IFERROR(
                             _xlfn._xlws.FILTER(Function_SCC!$R$3:$R$525,Function_SCC!$W$3:$W$525 = $W73),
                             IFERROR(
                                _xlfn._xlws.FILTER(FuSa_FTT!$R$3:$R$500,FuSa_FTT!$W$3:$W$500 = $W73),
                                "NA"
                      )
                    )
                 )
              )
           )
        )
     )
  )</f>
        <v/>
      </c>
      <c r="R73" s="900">
        <f t="array" ref="R73">IFERROR(
      _xlfn._xlws.FILTER(FuSa_Charger!$S$3:$S$520, FuSa_Charger!$W$3:$W$520 = $W73),
      IFERROR(
          _xlfn._xlws.FILTER(Function_14DCDC!$S$3:$S$503,Function_14DCDC!$W$3:$W$503 = $W73),
          IFERROR(
              _xlfn._xlws.FILTER(Function_Charger!$S$3:$S$510,Function_Charger!$W$3:$W$510 = $W73),
              IFERROR(
                  _xlfn._xlws.FILTER(FuSa_14DCDC!$S$3:$S$500,FuSa_14DCDC!$W$3:$W$500 = $W73),
                  IFERROR(
                      _xlfn._xlws.FILTER(FuSa_14DCDC_EFAN!$S$3:$S$500,FuSa_14DCDC_EFAN!$W$3:$W$500 = $W73),
                      IFERROR(
                          _xlfn._xlws.FILTER(FuSa_FaultInjection!$S$3:$S$500,FuSa_FaultInjection!$W$3:$W$500 = $W73),
                          IFERROR(
                             _xlfn._xlws.FILTER(Function_SCC!$S$3:$S$525,Function_SCC!$W$3:$W$525 = $W73),
                             IFERROR(
                                _xlfn._xlws.FILTER(FuSa_FTT!$S$3:$S$500,FuSa_FTT!$W$3:$W$500 = $W73),
                                "NA"
                      )
                    )
                 )
              )
           )
        )
     )
  )</f>
        <v/>
      </c>
      <c r="S73" s="914">
        <f t="array" ref="S73">IFERROR(
      _xlfn._xlws.FILTER(FuSa_Charger!$T$3:$T$520, FuSa_Charger!$W$3:$W$520 = $W73),
      IFERROR(
          _xlfn._xlws.FILTER(Function_14DCDC!$T$3:$T$503,Function_14DCDC!$W$3:$W$503 = $W73),
          IFERROR(
              _xlfn._xlws.FILTER(Function_Charger!$T$3:$T$510,Function_Charger!$W$3:$W$510 = $W73),
              IFERROR(
                  _xlfn._xlws.FILTER(FuSa_14DCDC!$T$3:$T$500,FuSa_14DCDC!$W$3:$W$500 = $W73),
                  IFERROR(
                      _xlfn._xlws.FILTER(FuSa_14DCDC_EFAN!$T$3:$T$500,FuSa_14DCDC_EFAN!$W$3:$W$500 = $W73),
                      IFERROR(
                          _xlfn._xlws.FILTER(FuSa_FaultInjection!$T$3:$T$500,FuSa_FaultInjection!$W$3:$W$500 = $W73),
                          IFERROR(
                             _xlfn._xlws.FILTER(Function_SCC!$T$3:$T$525,Function_SCC!$W$3:$W$525 = $W73),
                             IFERROR(
                                _xlfn._xlws.FILTER(FuSa_FTT!$T$3:$T$500,FuSa_FTT!$W$3:$W$500 = $W73),
                                "NA"
                      )
                    )
                 )
              )
           )
        )
     )
  )</f>
        <v/>
      </c>
      <c r="T73" s="901">
        <f t="array" ref="T73">IFERROR(
      _xlfn._xlws.FILTER(FuSa_Charger!$U$3:$U$520, FuSa_Charger!$W$3:$W$520 = $W73),
      IFERROR(
          _xlfn._xlws.FILTER(Function_14DCDC!$U$3:$U$503,Function_14DCDC!$W$3:$W$503 = $W73),
          IFERROR(
              _xlfn._xlws.FILTER(Function_Charger!$U$3:$U$510,Function_Charger!$W$3:$W$510 = $W73),
              IFERROR(
                  _xlfn._xlws.FILTER(FuSa_14DCDC!$U$3:$U$500,FuSa_14DCDC!$W$3:$W$500 = $W73),
                  IFERROR(
                      _xlfn._xlws.FILTER(FuSa_14DCDC_EFAN!$U$3:$U$500,FuSa_14DCDC_EFAN!$W$3:$W$500 = $W73),
                      IFERROR(
                          _xlfn._xlws.FILTER(FuSa_FaultInjection!$U$3:$U$500,FuSa_FaultInjection!$W$3:$W$500 = $W73),
                          IFERROR(
                             _xlfn._xlws.FILTER(Function_SCC!$U$3:$U$525,Function_SCC!$W$3:$W$525 = $W73),
                             IFERROR(
                                _xlfn._xlws.FILTER(FuSa_FTT!$U$3:$U$500,FuSa_FTT!$W$3:$W$500 = $W73),
                                "NA"
                      )
                    )
                 )
              )
           )
        )
     )
  )</f>
        <v/>
      </c>
      <c r="U73" s="918">
        <f t="array" ref="U73">IFERROR(
      _xlfn._xlws.FILTER(FuSa_Charger!$V$3:$V$520, FuSa_Charger!$W$3:$W$520 = $W73),
      IFERROR(
          _xlfn._xlws.FILTER(Function_14DCDC!$V$3:$V$503,Function_14DCDC!$W$3:$W$503 = $W73),
          IFERROR(
              _xlfn._xlws.FILTER(Function_Charger!$V$3:$V$510,Function_Charger!$W$3:$W$510 = $W73),
              IFERROR(
                  _xlfn._xlws.FILTER(FuSa_14DCDC!$V$3:$V$500,FuSa_14DCDC!$W$3:$W$500 = $W73),
                  IFERROR(
                      _xlfn._xlws.FILTER(FuSa_14DCDC_EFAN!$V$3:$V$500,FuSa_14DCDC_EFAN!$W$3:$W$500 = $W73),
                      IFERROR(
                          _xlfn._xlws.FILTER(FuSa_FaultInjection!$V$3:$V$500,FuSa_FaultInjection!$W$3:$W$500 = $W73),
                          IFERROR(
                             _xlfn._xlws.FILTER(Function_SCC!$V$3:$V$525,Function_SCC!$W$3:$W$525 = $W73),
                             IFERROR(
                                _xlfn._xlws.FILTER(FuSa_FTT!$V$3:$V$500,FuSa_FTT!$W$3:$W$500 = $W73),
                                "NA"
                      )
                    )
                 )
              )
           )
        )
     )
  )</f>
        <v/>
      </c>
      <c r="V73" s="585" t="inlineStr">
        <is>
          <t>Fault Tolerant Time Interval</t>
        </is>
      </c>
      <c r="W73" s="500" t="inlineStr">
        <is>
          <t>[SYI_001_004_0009]Confirm LV Current Qualifier FTT.html</t>
        </is>
      </c>
      <c r="X73" s="240" t="n">
        <v>3</v>
      </c>
      <c r="Y73" s="240" t="n">
        <v>0</v>
      </c>
      <c r="Z73" s="240" t="n">
        <v>0</v>
      </c>
      <c r="AA73" s="482" t="n">
        <v>3</v>
      </c>
      <c r="AB73" s="228" t="inlineStr">
        <is>
          <t>TSR-CCU-301</t>
        </is>
      </c>
      <c r="AC73" s="742" t="n"/>
      <c r="AD73" s="166" t="n"/>
      <c r="AE73" s="756" t="n"/>
      <c r="AG73" s="231" t="inlineStr"/>
      <c r="AH73" s="223" t="inlineStr"/>
      <c r="AI73" s="43" t="inlineStr"/>
      <c r="AJ73" s="43" t="inlineStr"/>
      <c r="AK73" s="43" t="inlineStr"/>
      <c r="AL73" s="266" t="n"/>
      <c r="AM73" s="231" t="n"/>
      <c r="AN73" s="765" t="n"/>
      <c r="AO73" s="223">
        <f>EXACT(W73,AG73)</f>
        <v/>
      </c>
      <c r="AP73" s="43">
        <f>EXACT(X73,AH73)</f>
        <v/>
      </c>
      <c r="AQ73" s="43">
        <f>EXACT(Y73,AI73)</f>
        <v/>
      </c>
      <c r="AR73" s="43">
        <f>EXACT(Z73,AJ73)</f>
        <v/>
      </c>
      <c r="AS73" s="266">
        <f>EXACT(AA73,AK73)</f>
        <v/>
      </c>
      <c r="AT73" t="inlineStr"/>
      <c r="AU73" t="inlineStr"/>
    </row>
    <row r="74" ht="15" customHeight="1" thickBot="1">
      <c r="A74" s="439" t="inlineStr">
        <is>
          <t>Yes</t>
        </is>
      </c>
      <c r="B74" s="440" t="inlineStr">
        <is>
          <t>Yes</t>
        </is>
      </c>
      <c r="C74" s="445" t="inlineStr">
        <is>
          <t>Yes</t>
        </is>
      </c>
      <c r="D74" s="910">
        <f t="array" ref="D74">IFERROR(
      _xlfn._xlws.FILTER(FuSa_Charger!$D$3:$D$520, FuSa_Charger!$W$3:$W$520 = $W74),
      IFERROR(
          _xlfn._xlws.FILTER(Function_14DCDC!$D$3:$D$503,Function_14DCDC!$W$3:$W$503 = $W74),
          IFERROR(
              _xlfn._xlws.FILTER(Function_Charger!$D$3:$D$510,Function_Charger!$W$3:$W$510 = $W74),
              IFERROR(
                  _xlfn._xlws.FILTER(FuSa_14DCDC!$D$3:$D$500,FuSa_14DCDC!$W$3:$W$500 = $W74),
                  IFERROR(
                      _xlfn._xlws.FILTER(FuSa_14DCDC_EFAN!$D$3:$D$500,FuSa_14DCDC_EFAN!$W$3:$W$500 = $W74),
                      IFERROR(
                          _xlfn._xlws.FILTER(FuSa_FaultInjection!$D$3:$D$500,FuSa_FaultInjection!$W$3:$W$500 = $W74),
                          IFERROR(
                             _xlfn._xlws.FILTER(Function_SCC!$D$3:$D$525,Function_SCC!$W$3:$W$525 = $W74),
                             IFERROR(
                                _xlfn._xlws.FILTER(FuSa_FTT!$D$3:$D$500,FuSa_FTT!$W$3:$W$500 = $W74),
                                "NA"
                      )
                    )
                 )
              )
           )
        )
     )
  )</f>
        <v/>
      </c>
      <c r="E74" s="900">
        <f t="array" ref="E74">IFERROR(
      _xlfn._xlws.FILTER(FuSa_Charger!$E$3:$E$520, FuSa_Charger!$W$3:$W$520 = $W74),
      IFERROR(
          _xlfn._xlws.FILTER(Function_14DCDC!$E$3:$E$503,Function_14DCDC!$W$3:$W$503 = $W74),
          IFERROR(
              _xlfn._xlws.FILTER(Function_Charger!$E$3:$E$510,Function_Charger!$W$3:$W$510 = $W74),
              IFERROR(
                  _xlfn._xlws.FILTER(FuSa_14DCDC!$E$3:$E$500,FuSa_14DCDC!$W$3:$W$500 = $W74),
                  IFERROR(
                      _xlfn._xlws.FILTER(FuSa_14DCDC_EFAN!$E$3:$E$500,FuSa_14DCDC_EFAN!$W$3:$W$500 = $W74),
                      IFERROR(
                          _xlfn._xlws.FILTER(FuSa_FaultInjection!$E$3:$E$500,FuSa_FaultInjection!$W$3:$W$500 = $W74),
                          IFERROR(
                             _xlfn._xlws.FILTER(Function_SCC!$E$3:$E$525,Function_SCC!$W$3:$W$525 = $W74),
                             IFERROR(
                                _xlfn._xlws.FILTER(FuSa_FTT!$E$3:$E$500,FuSa_FTT!$W$3:$W$500 = $W74),
                                "NA"
                      )
                    )
                 )
              )
           )
        )
     )
  )</f>
        <v/>
      </c>
      <c r="F74" s="980">
        <f t="array" ref="F74">IFERROR(
      _xlfn._xlws.FILTER(FuSa_Charger!$F$3:$F$520, FuSa_Charger!$W$3:$W$520 = $W74),
      IFERROR(
          _xlfn._xlws.FILTER(Function_14DCDC!$F$3:$F$503,Function_14DCDC!$W$3:$W$503 = $W74),
          IFERROR(
              _xlfn._xlws.FILTER(Function_Charger!$F$3:$F$510,Function_Charger!$W$3:$W$510 = $W74),
              IFERROR(
                  _xlfn._xlws.FILTER(FuSa_14DCDC!$F$3:$F$500,FuSa_14DCDC!$W$3:$W$500 = $W74),
                  IFERROR(
                      _xlfn._xlws.FILTER(FuSa_14DCDC_EFAN!$F$3:$F$500,FuSa_14DCDC_EFAN!$W$3:$W$500 = $W74),
                      IFERROR(
                          _xlfn._xlws.FILTER(FuSa_FaultInjection!$F$3:$F$500,FuSa_FaultInjection!$W$3:$W$500 = $W74),
                          IFERROR(
                             _xlfn._xlws.FILTER(Function_SCC!$F$3:$F$525,Function_SCC!$W$3:$W$525 = $W74),
                             IFERROR(
                                _xlfn._xlws.FILTER(FuSa_FTT!$F$3:$F$500,FuSa_FTT!$W$3:$W$500 = $W74),
                                "NA"
                      )
                    )
                 )
              )
           )
        )
     )
  )</f>
        <v/>
      </c>
      <c r="G74" s="980">
        <f t="array" ref="G74">IFERROR(
      _xlfn._xlws.FILTER(FuSa_Charger!$G$3:$G$520, FuSa_Charger!$W$3:$W$520 = $W74),
      IFERROR(
          _xlfn._xlws.FILTER(Function_14DCDC!$G$3:$G$503,Function_14DCDC!$W$3:$W$503 = $W74),
          IFERROR(
              _xlfn._xlws.FILTER(Function_Charger!$G$3:$G$510,Function_Charger!$W$3:$W$510 = $W74),
              IFERROR(
                  _xlfn._xlws.FILTER(FuSa_14DCDC!$G$3:$G$500,FuSa_14DCDC!$W$3:$W$500 = $W74),
                  IFERROR(
                      _xlfn._xlws.FILTER(FuSa_14DCDC_EFAN!$G$3:$G$500,FuSa_14DCDC_EFAN!$W$3:$W$500 = $W74),
                      IFERROR(
                          _xlfn._xlws.FILTER(FuSa_FaultInjection!$G$3:$G$500,FuSa_FaultInjection!$W$3:$W$500 = $W74),
                          IFERROR(
                             _xlfn._xlws.FILTER(Function_SCC!$G$3:$G$525,Function_SCC!$W$3:$W$525 = $W74),
                             IFERROR(
                                _xlfn._xlws.FILTER(FuSa_FTT!$G$3:$G$500,FuSa_FTT!$W$3:$W$500 = $W74),
                                "NA"
                      )
                    )
                 )
              )
           )
        )
     )
  )</f>
        <v/>
      </c>
      <c r="H74" s="980">
        <f t="array" ref="H74">IFERROR(
      _xlfn._xlws.FILTER(FuSa_Charger!$H$3:$H$520, FuSa_Charger!$W$3:$W$520 = $W74),
      IFERROR(
          _xlfn._xlws.FILTER(Function_14DCDC!$H$3:$H$503,Function_14DCDC!$W$3:$W$503 = $W74),
          IFERROR(
              _xlfn._xlws.FILTER(Function_Charger!$H$3:$H$510,Function_Charger!$W$3:$W$510 = $W74),
              IFERROR(
                  _xlfn._xlws.FILTER(FuSa_14DCDC!$H$3:$H$500,FuSa_14DCDC!$W$3:$W$500 = $W74),
                  IFERROR(
                      _xlfn._xlws.FILTER(FuSa_14DCDC_EFAN!$H$3:$H$500,FuSa_14DCDC_EFAN!$W$3:$W$500 = $W74),
                      IFERROR(
                          _xlfn._xlws.FILTER(FuSa_FaultInjection!$H$3:$H$500,FuSa_FaultInjection!$W$3:$W$500 = $W74),
                          IFERROR(
                             _xlfn._xlws.FILTER(Function_SCC!$H$3:$H$525,Function_SCC!$W$3:$W$525 = $W74),
                             IFERROR(
                                _xlfn._xlws.FILTER(FuSa_FTT!$H$3:$H$500,FuSa_FTT!$W$3:$W$500 = $W74),
                                "NA"
                      )
                    )
                 )
              )
           )
        )
     )
  )</f>
        <v/>
      </c>
      <c r="I74" s="900">
        <f t="array" ref="I74">IFERROR(
      _xlfn._xlws.FILTER(FuSa_Charger!$I$3:$I$520, FuSa_Charger!$W$3:$W$520 = $W74),
      IFERROR(
          _xlfn._xlws.FILTER(Function_14DCDC!$I$3:$I$503,Function_14DCDC!$W$3:$W$503 = $W74),
          IFERROR(
              _xlfn._xlws.FILTER(Function_Charger!$I$3:$I$510,Function_Charger!$W$3:$W$510 = $W74),
              IFERROR(
                  _xlfn._xlws.FILTER(FuSa_14DCDC!$I$3:$I$500,FuSa_14DCDC!$W$3:$W$500 = $W74),
                  IFERROR(
                      _xlfn._xlws.FILTER(FuSa_14DCDC_EFAN!$I$3:$I$500,FuSa_14DCDC_EFAN!$W$3:$W$500 = $W74),
                      IFERROR(
                          _xlfn._xlws.FILTER(FuSa_FaultInjection!$I$3:$I$500,FuSa_FaultInjection!$W$3:$W$500 = $W74),
                          IFERROR(
                             _xlfn._xlws.FILTER(Function_SCC!$I$3:$I$525,Function_SCC!$W$3:$W$525 = $W74),
                             IFERROR(
                                _xlfn._xlws.FILTER(FuSa_FTT!$I$3:$I$500,FuSa_FTT!$W$3:$W$500 = $W74),
                                "NA"
                      )
                    )
                 )
              )
           )
        )
     )
  )</f>
        <v/>
      </c>
      <c r="J74" s="736" t="n"/>
      <c r="K74" s="441" t="n"/>
      <c r="L74" s="441" t="n"/>
      <c r="M74" s="441" t="n"/>
      <c r="N74" s="608" t="n"/>
      <c r="O74" s="903">
        <f t="array" ref="O74">IFERROR(
      _xlfn._xlws.FILTER(FuSa_Charger!$O$3:$O$520, FuSa_Charger!$W$3:$W$520 = $W74),
      IFERROR(
          _xlfn._xlws.FILTER(Function_14DCDC!$O$3:$O$503,Function_14DCDC!$W$3:$W$503 = $W74),
          IFERROR(
              _xlfn._xlws.FILTER(Function_Charger!$O$3:$O$510,Function_Charger!$W$3:$W$510 = $W74),
              IFERROR(
                  _xlfn._xlws.FILTER(FuSa_14DCDC!$O$3:$O$500,FuSa_14DCDC!$W$3:$W$500 = $W74),
                  IFERROR(
                      _xlfn._xlws.FILTER(FuSa_14DCDC_EFAN!$O$3:$O$500,FuSa_14DCDC_EFAN!$W$3:$W$500 = $W74),
                      IFERROR(
                          _xlfn._xlws.FILTER(FuSa_FaultInjection!$O$3:$O$500,FuSa_FaultInjection!$W$3:$W$500 = $W74),
                          IFERROR(
                             _xlfn._xlws.FILTER(Function_SCC!$O$3:$O$525,Function_SCC!$W$3:$W$525 = $W74),
                             IFERROR(
                                _xlfn._xlws.FILTER(FuSa_FTT!$O$3:$O$500,FuSa_FTT!$W$3:$W$500 = $W74),
                                "NA"
                      )
                    )
                 )
              )
           )
        )
     )
  )</f>
        <v/>
      </c>
      <c r="P74" s="900">
        <f t="array" ref="P74">IFERROR(
      _xlfn._xlws.FILTER(FuSa_Charger!$Q$3:$Q$520, FuSa_Charger!$W$3:$W$520 = $W74),
      IFERROR(
          _xlfn._xlws.FILTER(Function_14DCDC!$Q$3:$Q$503,Function_14DCDC!$W$3:$W$503 = $W74),
          IFERROR(
              _xlfn._xlws.FILTER(Function_Charger!$Q$3:$Q$510,Function_Charger!$W$3:$W$510 = $W74),
              IFERROR(
                  _xlfn._xlws.FILTER(FuSa_14DCDC!$Q$3:$Q$500,FuSa_14DCDC!$W$3:$W$500 = $W74),
                  IFERROR(
                      _xlfn._xlws.FILTER(FuSa_14DCDC_EFAN!$Q$3:$Q$500,FuSa_14DCDC_EFAN!$W$3:$W$500 = $W74),
                      IFERROR(
                          _xlfn._xlws.FILTER(FuSa_FaultInjection!$Q$3:$Q$500,FuSa_FaultInjection!$W$3:$W$500 = $W74),
                          IFERROR(
                             _xlfn._xlws.FILTER(Function_SCC!$Q$3:$Q$525,Function_SCC!$W$3:$W$525 = $W74),
                             IFERROR(
                                _xlfn._xlws.FILTER(FuSa_FTT!$Q$3:$Q$500,FuSa_FTT!$W$3:$W$500 = $W74),
                                "NA"
                      )
                    )
                 )
              )
           )
        )
     )
  )</f>
        <v/>
      </c>
      <c r="Q74" s="900">
        <f t="array" ref="Q74">IFERROR(
      _xlfn._xlws.FILTER(FuSa_Charger!$R$3:$R$520, FuSa_Charger!$W$3:$W$520 = $W74),
      IFERROR(
          _xlfn._xlws.FILTER(Function_14DCDC!$R$3:$R$503,Function_14DCDC!$W$3:$W$503 = $W74),
          IFERROR(
              _xlfn._xlws.FILTER(Function_Charger!$R$3:$R$510,Function_Charger!$W$3:$W$510 = $W74),
              IFERROR(
                  _xlfn._xlws.FILTER(FuSa_14DCDC!$R$3:$R$500,FuSa_14DCDC!$W$3:$W$500 = $W74),
                  IFERROR(
                      _xlfn._xlws.FILTER(FuSa_14DCDC_EFAN!$R$3:$R$500,FuSa_14DCDC_EFAN!$W$3:$W$500 = $W74),
                      IFERROR(
                          _xlfn._xlws.FILTER(FuSa_FaultInjection!$R$3:$R$500,FuSa_FaultInjection!$W$3:$W$500 = $W74),
                          IFERROR(
                             _xlfn._xlws.FILTER(Function_SCC!$R$3:$R$525,Function_SCC!$W$3:$W$525 = $W74),
                             IFERROR(
                                _xlfn._xlws.FILTER(FuSa_FTT!$R$3:$R$500,FuSa_FTT!$W$3:$W$500 = $W74),
                                "NA"
                      )
                    )
                 )
              )
           )
        )
     )
  )</f>
        <v/>
      </c>
      <c r="R74" s="900">
        <f t="array" ref="R74">IFERROR(
      _xlfn._xlws.FILTER(FuSa_Charger!$S$3:$S$520, FuSa_Charger!$W$3:$W$520 = $W74),
      IFERROR(
          _xlfn._xlws.FILTER(Function_14DCDC!$S$3:$S$503,Function_14DCDC!$W$3:$W$503 = $W74),
          IFERROR(
              _xlfn._xlws.FILTER(Function_Charger!$S$3:$S$510,Function_Charger!$W$3:$W$510 = $W74),
              IFERROR(
                  _xlfn._xlws.FILTER(FuSa_14DCDC!$S$3:$S$500,FuSa_14DCDC!$W$3:$W$500 = $W74),
                  IFERROR(
                      _xlfn._xlws.FILTER(FuSa_14DCDC_EFAN!$S$3:$S$500,FuSa_14DCDC_EFAN!$W$3:$W$500 = $W74),
                      IFERROR(
                          _xlfn._xlws.FILTER(FuSa_FaultInjection!$S$3:$S$500,FuSa_FaultInjection!$W$3:$W$500 = $W74),
                          IFERROR(
                             _xlfn._xlws.FILTER(Function_SCC!$S$3:$S$525,Function_SCC!$W$3:$W$525 = $W74),
                             IFERROR(
                                _xlfn._xlws.FILTER(FuSa_FTT!$S$3:$S$500,FuSa_FTT!$W$3:$W$500 = $W74),
                                "NA"
                      )
                    )
                 )
              )
           )
        )
     )
  )</f>
        <v/>
      </c>
      <c r="S74" s="914">
        <f t="array" ref="S74">IFERROR(
      _xlfn._xlws.FILTER(FuSa_Charger!$T$3:$T$520, FuSa_Charger!$W$3:$W$520 = $W74),
      IFERROR(
          _xlfn._xlws.FILTER(Function_14DCDC!$T$3:$T$503,Function_14DCDC!$W$3:$W$503 = $W74),
          IFERROR(
              _xlfn._xlws.FILTER(Function_Charger!$T$3:$T$510,Function_Charger!$W$3:$W$510 = $W74),
              IFERROR(
                  _xlfn._xlws.FILTER(FuSa_14DCDC!$T$3:$T$500,FuSa_14DCDC!$W$3:$W$500 = $W74),
                  IFERROR(
                      _xlfn._xlws.FILTER(FuSa_14DCDC_EFAN!$T$3:$T$500,FuSa_14DCDC_EFAN!$W$3:$W$500 = $W74),
                      IFERROR(
                          _xlfn._xlws.FILTER(FuSa_FaultInjection!$T$3:$T$500,FuSa_FaultInjection!$W$3:$W$500 = $W74),
                          IFERROR(
                             _xlfn._xlws.FILTER(Function_SCC!$T$3:$T$525,Function_SCC!$W$3:$W$525 = $W74),
                             IFERROR(
                                _xlfn._xlws.FILTER(FuSa_FTT!$T$3:$T$500,FuSa_FTT!$W$3:$W$500 = $W74),
                                "NA"
                      )
                    )
                 )
              )
           )
        )
     )
  )</f>
        <v/>
      </c>
      <c r="T74" s="901">
        <f t="array" ref="T74">IFERROR(
      _xlfn._xlws.FILTER(FuSa_Charger!$U$3:$U$520, FuSa_Charger!$W$3:$W$520 = $W74),
      IFERROR(
          _xlfn._xlws.FILTER(Function_14DCDC!$U$3:$U$503,Function_14DCDC!$W$3:$W$503 = $W74),
          IFERROR(
              _xlfn._xlws.FILTER(Function_Charger!$U$3:$U$510,Function_Charger!$W$3:$W$510 = $W74),
              IFERROR(
                  _xlfn._xlws.FILTER(FuSa_14DCDC!$U$3:$U$500,FuSa_14DCDC!$W$3:$W$500 = $W74),
                  IFERROR(
                      _xlfn._xlws.FILTER(FuSa_14DCDC_EFAN!$U$3:$U$500,FuSa_14DCDC_EFAN!$W$3:$W$500 = $W74),
                      IFERROR(
                          _xlfn._xlws.FILTER(FuSa_FaultInjection!$U$3:$U$500,FuSa_FaultInjection!$W$3:$W$500 = $W74),
                          IFERROR(
                             _xlfn._xlws.FILTER(Function_SCC!$U$3:$U$525,Function_SCC!$W$3:$W$525 = $W74),
                             IFERROR(
                                _xlfn._xlws.FILTER(FuSa_FTT!$U$3:$U$500,FuSa_FTT!$W$3:$W$500 = $W74),
                                "NA"
                      )
                    )
                 )
              )
           )
        )
     )
  )</f>
        <v/>
      </c>
      <c r="U74" s="918">
        <f t="array" ref="U74">IFERROR(
      _xlfn._xlws.FILTER(FuSa_Charger!$V$3:$V$520, FuSa_Charger!$W$3:$W$520 = $W74),
      IFERROR(
          _xlfn._xlws.FILTER(Function_14DCDC!$V$3:$V$503,Function_14DCDC!$W$3:$W$503 = $W74),
          IFERROR(
              _xlfn._xlws.FILTER(Function_Charger!$V$3:$V$510,Function_Charger!$W$3:$W$510 = $W74),
              IFERROR(
                  _xlfn._xlws.FILTER(FuSa_14DCDC!$V$3:$V$500,FuSa_14DCDC!$W$3:$W$500 = $W74),
                  IFERROR(
                      _xlfn._xlws.FILTER(FuSa_14DCDC_EFAN!$V$3:$V$500,FuSa_14DCDC_EFAN!$W$3:$W$500 = $W74),
                      IFERROR(
                          _xlfn._xlws.FILTER(FuSa_FaultInjection!$V$3:$V$500,FuSa_FaultInjection!$W$3:$W$500 = $W74),
                          IFERROR(
                             _xlfn._xlws.FILTER(Function_SCC!$V$3:$V$525,Function_SCC!$W$3:$W$525 = $W74),
                             IFERROR(
                                _xlfn._xlws.FILTER(FuSa_FTT!$V$3:$V$500,FuSa_FTT!$W$3:$W$500 = $W74),
                                "NA"
                      )
                    )
                 )
              )
           )
        )
     )
  )</f>
        <v/>
      </c>
      <c r="V74" s="585" t="inlineStr">
        <is>
          <t>Fault Tolerant Time Interval</t>
        </is>
      </c>
      <c r="W74" s="500" t="inlineStr">
        <is>
          <t>[SYI_001_004_0010]Confirm LV over voltage Stop FTT.html</t>
        </is>
      </c>
      <c r="X74" s="240" t="n">
        <v>3</v>
      </c>
      <c r="Y74" s="240" t="n">
        <v>2</v>
      </c>
      <c r="Z74" s="240" t="n">
        <v>0</v>
      </c>
      <c r="AA74" s="482" t="n">
        <v>5</v>
      </c>
      <c r="AB74" s="228" t="inlineStr">
        <is>
          <t>TSR-CCU-294</t>
        </is>
      </c>
      <c r="AC74" s="742" t="n"/>
      <c r="AD74" s="166" t="n"/>
      <c r="AE74" s="756" t="n"/>
      <c r="AG74" s="231" t="inlineStr"/>
      <c r="AH74" s="223" t="inlineStr"/>
      <c r="AI74" s="43" t="inlineStr"/>
      <c r="AJ74" s="43" t="inlineStr"/>
      <c r="AK74" s="43" t="inlineStr"/>
      <c r="AL74" s="266" t="n"/>
      <c r="AM74" s="231" t="n"/>
      <c r="AN74" s="765" t="n"/>
      <c r="AO74" s="223">
        <f>EXACT(W74,AG74)</f>
        <v/>
      </c>
      <c r="AP74" s="43">
        <f>EXACT(X74,AH74)</f>
        <v/>
      </c>
      <c r="AQ74" s="43">
        <f>EXACT(Y74,AI74)</f>
        <v/>
      </c>
      <c r="AR74" s="43">
        <f>EXACT(Z74,AJ74)</f>
        <v/>
      </c>
      <c r="AS74" s="266">
        <f>EXACT(AA74,AK74)</f>
        <v/>
      </c>
      <c r="AT74" t="inlineStr"/>
      <c r="AU74" t="inlineStr"/>
    </row>
    <row r="75" ht="15" customHeight="1" thickBot="1">
      <c r="A75" s="439" t="inlineStr">
        <is>
          <t>Yes</t>
        </is>
      </c>
      <c r="B75" s="440" t="inlineStr">
        <is>
          <t>Yes</t>
        </is>
      </c>
      <c r="C75" s="445" t="inlineStr">
        <is>
          <t>Yes</t>
        </is>
      </c>
      <c r="D75" s="910">
        <f t="array" ref="D75">IFERROR(
      _xlfn._xlws.FILTER(FuSa_Charger!$D$3:$D$520, FuSa_Charger!$W$3:$W$520 = $W75),
      IFERROR(
          _xlfn._xlws.FILTER(Function_14DCDC!$D$3:$D$503,Function_14DCDC!$W$3:$W$503 = $W75),
          IFERROR(
              _xlfn._xlws.FILTER(Function_Charger!$D$3:$D$510,Function_Charger!$W$3:$W$510 = $W75),
              IFERROR(
                  _xlfn._xlws.FILTER(FuSa_14DCDC!$D$3:$D$500,FuSa_14DCDC!$W$3:$W$500 = $W75),
                  IFERROR(
                      _xlfn._xlws.FILTER(FuSa_14DCDC_EFAN!$D$3:$D$500,FuSa_14DCDC_EFAN!$W$3:$W$500 = $W75),
                      IFERROR(
                          _xlfn._xlws.FILTER(FuSa_FaultInjection!$D$3:$D$500,FuSa_FaultInjection!$W$3:$W$500 = $W75),
                          IFERROR(
                             _xlfn._xlws.FILTER(Function_SCC!$D$3:$D$525,Function_SCC!$W$3:$W$525 = $W75),
                             IFERROR(
                                _xlfn._xlws.FILTER(FuSa_FTT!$D$3:$D$500,FuSa_FTT!$W$3:$W$500 = $W75),
                                "NA"
                      )
                    )
                 )
              )
           )
        )
     )
  )</f>
        <v/>
      </c>
      <c r="E75" s="900">
        <f t="array" ref="E75">IFERROR(
      _xlfn._xlws.FILTER(FuSa_Charger!$E$3:$E$520, FuSa_Charger!$W$3:$W$520 = $W75),
      IFERROR(
          _xlfn._xlws.FILTER(Function_14DCDC!$E$3:$E$503,Function_14DCDC!$W$3:$W$503 = $W75),
          IFERROR(
              _xlfn._xlws.FILTER(Function_Charger!$E$3:$E$510,Function_Charger!$W$3:$W$510 = $W75),
              IFERROR(
                  _xlfn._xlws.FILTER(FuSa_14DCDC!$E$3:$E$500,FuSa_14DCDC!$W$3:$W$500 = $W75),
                  IFERROR(
                      _xlfn._xlws.FILTER(FuSa_14DCDC_EFAN!$E$3:$E$500,FuSa_14DCDC_EFAN!$W$3:$W$500 = $W75),
                      IFERROR(
                          _xlfn._xlws.FILTER(FuSa_FaultInjection!$E$3:$E$500,FuSa_FaultInjection!$W$3:$W$500 = $W75),
                          IFERROR(
                             _xlfn._xlws.FILTER(Function_SCC!$E$3:$E$525,Function_SCC!$W$3:$W$525 = $W75),
                             IFERROR(
                                _xlfn._xlws.FILTER(FuSa_FTT!$E$3:$E$500,FuSa_FTT!$W$3:$W$500 = $W75),
                                "NA"
                      )
                    )
                 )
              )
           )
        )
     )
  )</f>
        <v/>
      </c>
      <c r="F75" s="980">
        <f t="array" ref="F75">IFERROR(
      _xlfn._xlws.FILTER(FuSa_Charger!$F$3:$F$520, FuSa_Charger!$W$3:$W$520 = $W75),
      IFERROR(
          _xlfn._xlws.FILTER(Function_14DCDC!$F$3:$F$503,Function_14DCDC!$W$3:$W$503 = $W75),
          IFERROR(
              _xlfn._xlws.FILTER(Function_Charger!$F$3:$F$510,Function_Charger!$W$3:$W$510 = $W75),
              IFERROR(
                  _xlfn._xlws.FILTER(FuSa_14DCDC!$F$3:$F$500,FuSa_14DCDC!$W$3:$W$500 = $W75),
                  IFERROR(
                      _xlfn._xlws.FILTER(FuSa_14DCDC_EFAN!$F$3:$F$500,FuSa_14DCDC_EFAN!$W$3:$W$500 = $W75),
                      IFERROR(
                          _xlfn._xlws.FILTER(FuSa_FaultInjection!$F$3:$F$500,FuSa_FaultInjection!$W$3:$W$500 = $W75),
                          IFERROR(
                             _xlfn._xlws.FILTER(Function_SCC!$F$3:$F$525,Function_SCC!$W$3:$W$525 = $W75),
                             IFERROR(
                                _xlfn._xlws.FILTER(FuSa_FTT!$F$3:$F$500,FuSa_FTT!$W$3:$W$500 = $W75),
                                "NA"
                      )
                    )
                 )
              )
           )
        )
     )
  )</f>
        <v/>
      </c>
      <c r="G75" s="980">
        <f t="array" ref="G75">IFERROR(
      _xlfn._xlws.FILTER(FuSa_Charger!$G$3:$G$520, FuSa_Charger!$W$3:$W$520 = $W75),
      IFERROR(
          _xlfn._xlws.FILTER(Function_14DCDC!$G$3:$G$503,Function_14DCDC!$W$3:$W$503 = $W75),
          IFERROR(
              _xlfn._xlws.FILTER(Function_Charger!$G$3:$G$510,Function_Charger!$W$3:$W$510 = $W75),
              IFERROR(
                  _xlfn._xlws.FILTER(FuSa_14DCDC!$G$3:$G$500,FuSa_14DCDC!$W$3:$W$500 = $W75),
                  IFERROR(
                      _xlfn._xlws.FILTER(FuSa_14DCDC_EFAN!$G$3:$G$500,FuSa_14DCDC_EFAN!$W$3:$W$500 = $W75),
                      IFERROR(
                          _xlfn._xlws.FILTER(FuSa_FaultInjection!$G$3:$G$500,FuSa_FaultInjection!$W$3:$W$500 = $W75),
                          IFERROR(
                             _xlfn._xlws.FILTER(Function_SCC!$G$3:$G$525,Function_SCC!$W$3:$W$525 = $W75),
                             IFERROR(
                                _xlfn._xlws.FILTER(FuSa_FTT!$G$3:$G$500,FuSa_FTT!$W$3:$W$500 = $W75),
                                "NA"
                      )
                    )
                 )
              )
           )
        )
     )
  )</f>
        <v/>
      </c>
      <c r="H75" s="980">
        <f t="array" ref="H75">IFERROR(
      _xlfn._xlws.FILTER(FuSa_Charger!$H$3:$H$520, FuSa_Charger!$W$3:$W$520 = $W75),
      IFERROR(
          _xlfn._xlws.FILTER(Function_14DCDC!$H$3:$H$503,Function_14DCDC!$W$3:$W$503 = $W75),
          IFERROR(
              _xlfn._xlws.FILTER(Function_Charger!$H$3:$H$510,Function_Charger!$W$3:$W$510 = $W75),
              IFERROR(
                  _xlfn._xlws.FILTER(FuSa_14DCDC!$H$3:$H$500,FuSa_14DCDC!$W$3:$W$500 = $W75),
                  IFERROR(
                      _xlfn._xlws.FILTER(FuSa_14DCDC_EFAN!$H$3:$H$500,FuSa_14DCDC_EFAN!$W$3:$W$500 = $W75),
                      IFERROR(
                          _xlfn._xlws.FILTER(FuSa_FaultInjection!$H$3:$H$500,FuSa_FaultInjection!$W$3:$W$500 = $W75),
                          IFERROR(
                             _xlfn._xlws.FILTER(Function_SCC!$H$3:$H$525,Function_SCC!$W$3:$W$525 = $W75),
                             IFERROR(
                                _xlfn._xlws.FILTER(FuSa_FTT!$H$3:$H$500,FuSa_FTT!$W$3:$W$500 = $W75),
                                "NA"
                      )
                    )
                 )
              )
           )
        )
     )
  )</f>
        <v/>
      </c>
      <c r="I75" s="900">
        <f t="array" ref="I75">IFERROR(
      _xlfn._xlws.FILTER(FuSa_Charger!$I$3:$I$520, FuSa_Charger!$W$3:$W$520 = $W75),
      IFERROR(
          _xlfn._xlws.FILTER(Function_14DCDC!$I$3:$I$503,Function_14DCDC!$W$3:$W$503 = $W75),
          IFERROR(
              _xlfn._xlws.FILTER(Function_Charger!$I$3:$I$510,Function_Charger!$W$3:$W$510 = $W75),
              IFERROR(
                  _xlfn._xlws.FILTER(FuSa_14DCDC!$I$3:$I$500,FuSa_14DCDC!$W$3:$W$500 = $W75),
                  IFERROR(
                      _xlfn._xlws.FILTER(FuSa_14DCDC_EFAN!$I$3:$I$500,FuSa_14DCDC_EFAN!$W$3:$W$500 = $W75),
                      IFERROR(
                          _xlfn._xlws.FILTER(FuSa_FaultInjection!$I$3:$I$500,FuSa_FaultInjection!$W$3:$W$500 = $W75),
                          IFERROR(
                             _xlfn._xlws.FILTER(Function_SCC!$I$3:$I$525,Function_SCC!$W$3:$W$525 = $W75),
                             IFERROR(
                                _xlfn._xlws.FILTER(FuSa_FTT!$I$3:$I$500,FuSa_FTT!$W$3:$W$500 = $W75),
                                "NA"
                      )
                    )
                 )
              )
           )
        )
     )
  )</f>
        <v/>
      </c>
      <c r="J75" s="736" t="n"/>
      <c r="K75" s="441" t="n"/>
      <c r="L75" s="441" t="n"/>
      <c r="M75" s="441" t="n"/>
      <c r="N75" s="608" t="n"/>
      <c r="O75" s="903">
        <f t="array" ref="O75">IFERROR(
      _xlfn._xlws.FILTER(FuSa_Charger!$O$3:$O$520, FuSa_Charger!$W$3:$W$520 = $W75),
      IFERROR(
          _xlfn._xlws.FILTER(Function_14DCDC!$O$3:$O$503,Function_14DCDC!$W$3:$W$503 = $W75),
          IFERROR(
              _xlfn._xlws.FILTER(Function_Charger!$O$3:$O$510,Function_Charger!$W$3:$W$510 = $W75),
              IFERROR(
                  _xlfn._xlws.FILTER(FuSa_14DCDC!$O$3:$O$500,FuSa_14DCDC!$W$3:$W$500 = $W75),
                  IFERROR(
                      _xlfn._xlws.FILTER(FuSa_14DCDC_EFAN!$O$3:$O$500,FuSa_14DCDC_EFAN!$W$3:$W$500 = $W75),
                      IFERROR(
                          _xlfn._xlws.FILTER(FuSa_FaultInjection!$O$3:$O$500,FuSa_FaultInjection!$W$3:$W$500 = $W75),
                          IFERROR(
                             _xlfn._xlws.FILTER(Function_SCC!$O$3:$O$525,Function_SCC!$W$3:$W$525 = $W75),
                             IFERROR(
                                _xlfn._xlws.FILTER(FuSa_FTT!$O$3:$O$500,FuSa_FTT!$W$3:$W$500 = $W75),
                                "NA"
                      )
                    )
                 )
              )
           )
        )
     )
  )</f>
        <v/>
      </c>
      <c r="P75" s="900">
        <f t="array" ref="P75">IFERROR(
      _xlfn._xlws.FILTER(FuSa_Charger!$Q$3:$Q$520, FuSa_Charger!$W$3:$W$520 = $W75),
      IFERROR(
          _xlfn._xlws.FILTER(Function_14DCDC!$Q$3:$Q$503,Function_14DCDC!$W$3:$W$503 = $W75),
          IFERROR(
              _xlfn._xlws.FILTER(Function_Charger!$Q$3:$Q$510,Function_Charger!$W$3:$W$510 = $W75),
              IFERROR(
                  _xlfn._xlws.FILTER(FuSa_14DCDC!$Q$3:$Q$500,FuSa_14DCDC!$W$3:$W$500 = $W75),
                  IFERROR(
                      _xlfn._xlws.FILTER(FuSa_14DCDC_EFAN!$Q$3:$Q$500,FuSa_14DCDC_EFAN!$W$3:$W$500 = $W75),
                      IFERROR(
                          _xlfn._xlws.FILTER(FuSa_FaultInjection!$Q$3:$Q$500,FuSa_FaultInjection!$W$3:$W$500 = $W75),
                          IFERROR(
                             _xlfn._xlws.FILTER(Function_SCC!$Q$3:$Q$525,Function_SCC!$W$3:$W$525 = $W75),
                             IFERROR(
                                _xlfn._xlws.FILTER(FuSa_FTT!$Q$3:$Q$500,FuSa_FTT!$W$3:$W$500 = $W75),
                                "NA"
                      )
                    )
                 )
              )
           )
        )
     )
  )</f>
        <v/>
      </c>
      <c r="Q75" s="900">
        <f t="array" ref="Q75">IFERROR(
      _xlfn._xlws.FILTER(FuSa_Charger!$R$3:$R$520, FuSa_Charger!$W$3:$W$520 = $W75),
      IFERROR(
          _xlfn._xlws.FILTER(Function_14DCDC!$R$3:$R$503,Function_14DCDC!$W$3:$W$503 = $W75),
          IFERROR(
              _xlfn._xlws.FILTER(Function_Charger!$R$3:$R$510,Function_Charger!$W$3:$W$510 = $W75),
              IFERROR(
                  _xlfn._xlws.FILTER(FuSa_14DCDC!$R$3:$R$500,FuSa_14DCDC!$W$3:$W$500 = $W75),
                  IFERROR(
                      _xlfn._xlws.FILTER(FuSa_14DCDC_EFAN!$R$3:$R$500,FuSa_14DCDC_EFAN!$W$3:$W$500 = $W75),
                      IFERROR(
                          _xlfn._xlws.FILTER(FuSa_FaultInjection!$R$3:$R$500,FuSa_FaultInjection!$W$3:$W$500 = $W75),
                          IFERROR(
                             _xlfn._xlws.FILTER(Function_SCC!$R$3:$R$525,Function_SCC!$W$3:$W$525 = $W75),
                             IFERROR(
                                _xlfn._xlws.FILTER(FuSa_FTT!$R$3:$R$500,FuSa_FTT!$W$3:$W$500 = $W75),
                                "NA"
                      )
                    )
                 )
              )
           )
        )
     )
  )</f>
        <v/>
      </c>
      <c r="R75" s="900">
        <f t="array" ref="R75">IFERROR(
      _xlfn._xlws.FILTER(FuSa_Charger!$S$3:$S$520, FuSa_Charger!$W$3:$W$520 = $W75),
      IFERROR(
          _xlfn._xlws.FILTER(Function_14DCDC!$S$3:$S$503,Function_14DCDC!$W$3:$W$503 = $W75),
          IFERROR(
              _xlfn._xlws.FILTER(Function_Charger!$S$3:$S$510,Function_Charger!$W$3:$W$510 = $W75),
              IFERROR(
                  _xlfn._xlws.FILTER(FuSa_14DCDC!$S$3:$S$500,FuSa_14DCDC!$W$3:$W$500 = $W75),
                  IFERROR(
                      _xlfn._xlws.FILTER(FuSa_14DCDC_EFAN!$S$3:$S$500,FuSa_14DCDC_EFAN!$W$3:$W$500 = $W75),
                      IFERROR(
                          _xlfn._xlws.FILTER(FuSa_FaultInjection!$S$3:$S$500,FuSa_FaultInjection!$W$3:$W$500 = $W75),
                          IFERROR(
                             _xlfn._xlws.FILTER(Function_SCC!$S$3:$S$525,Function_SCC!$W$3:$W$525 = $W75),
                             IFERROR(
                                _xlfn._xlws.FILTER(FuSa_FTT!$S$3:$S$500,FuSa_FTT!$W$3:$W$500 = $W75),
                                "NA"
                      )
                    )
                 )
              )
           )
        )
     )
  )</f>
        <v/>
      </c>
      <c r="S75" s="914">
        <f t="array" ref="S75">IFERROR(
      _xlfn._xlws.FILTER(FuSa_Charger!$T$3:$T$520, FuSa_Charger!$W$3:$W$520 = $W75),
      IFERROR(
          _xlfn._xlws.FILTER(Function_14DCDC!$T$3:$T$503,Function_14DCDC!$W$3:$W$503 = $W75),
          IFERROR(
              _xlfn._xlws.FILTER(Function_Charger!$T$3:$T$510,Function_Charger!$W$3:$W$510 = $W75),
              IFERROR(
                  _xlfn._xlws.FILTER(FuSa_14DCDC!$T$3:$T$500,FuSa_14DCDC!$W$3:$W$500 = $W75),
                  IFERROR(
                      _xlfn._xlws.FILTER(FuSa_14DCDC_EFAN!$T$3:$T$500,FuSa_14DCDC_EFAN!$W$3:$W$500 = $W75),
                      IFERROR(
                          _xlfn._xlws.FILTER(FuSa_FaultInjection!$T$3:$T$500,FuSa_FaultInjection!$W$3:$W$500 = $W75),
                          IFERROR(
                             _xlfn._xlws.FILTER(Function_SCC!$T$3:$T$525,Function_SCC!$W$3:$W$525 = $W75),
                             IFERROR(
                                _xlfn._xlws.FILTER(FuSa_FTT!$T$3:$T$500,FuSa_FTT!$W$3:$W$500 = $W75),
                                "NA"
                      )
                    )
                 )
              )
           )
        )
     )
  )</f>
        <v/>
      </c>
      <c r="T75" s="901">
        <f t="array" ref="T75">IFERROR(
      _xlfn._xlws.FILTER(FuSa_Charger!$U$3:$U$520, FuSa_Charger!$W$3:$W$520 = $W75),
      IFERROR(
          _xlfn._xlws.FILTER(Function_14DCDC!$U$3:$U$503,Function_14DCDC!$W$3:$W$503 = $W75),
          IFERROR(
              _xlfn._xlws.FILTER(Function_Charger!$U$3:$U$510,Function_Charger!$W$3:$W$510 = $W75),
              IFERROR(
                  _xlfn._xlws.FILTER(FuSa_14DCDC!$U$3:$U$500,FuSa_14DCDC!$W$3:$W$500 = $W75),
                  IFERROR(
                      _xlfn._xlws.FILTER(FuSa_14DCDC_EFAN!$U$3:$U$500,FuSa_14DCDC_EFAN!$W$3:$W$500 = $W75),
                      IFERROR(
                          _xlfn._xlws.FILTER(FuSa_FaultInjection!$U$3:$U$500,FuSa_FaultInjection!$W$3:$W$500 = $W75),
                          IFERROR(
                             _xlfn._xlws.FILTER(Function_SCC!$U$3:$U$525,Function_SCC!$W$3:$W$525 = $W75),
                             IFERROR(
                                _xlfn._xlws.FILTER(FuSa_FTT!$U$3:$U$500,FuSa_FTT!$W$3:$W$500 = $W75),
                                "NA"
                      )
                    )
                 )
              )
           )
        )
     )
  )</f>
        <v/>
      </c>
      <c r="U75" s="918">
        <f t="array" ref="U75">IFERROR(
      _xlfn._xlws.FILTER(FuSa_Charger!$V$3:$V$520, FuSa_Charger!$W$3:$W$520 = $W75),
      IFERROR(
          _xlfn._xlws.FILTER(Function_14DCDC!$V$3:$V$503,Function_14DCDC!$W$3:$W$503 = $W75),
          IFERROR(
              _xlfn._xlws.FILTER(Function_Charger!$V$3:$V$510,Function_Charger!$W$3:$W$510 = $W75),
              IFERROR(
                  _xlfn._xlws.FILTER(FuSa_14DCDC!$V$3:$V$500,FuSa_14DCDC!$W$3:$W$500 = $W75),
                  IFERROR(
                      _xlfn._xlws.FILTER(FuSa_14DCDC_EFAN!$V$3:$V$500,FuSa_14DCDC_EFAN!$W$3:$W$500 = $W75),
                      IFERROR(
                          _xlfn._xlws.FILTER(FuSa_FaultInjection!$V$3:$V$500,FuSa_FaultInjection!$W$3:$W$500 = $W75),
                          IFERROR(
                             _xlfn._xlws.FILTER(Function_SCC!$V$3:$V$525,Function_SCC!$W$3:$W$525 = $W75),
                             IFERROR(
                                _xlfn._xlws.FILTER(FuSa_FTT!$V$3:$V$500,FuSa_FTT!$W$3:$W$500 = $W75),
                                "NA"
                      )
                    )
                 )
              )
           )
        )
     )
  )</f>
        <v/>
      </c>
      <c r="V75" s="585" t="inlineStr">
        <is>
          <t>Fault Tolerant Time Interval</t>
        </is>
      </c>
      <c r="W75" s="500" t="inlineStr">
        <is>
          <t>[SYI_EFAN01_FTT_002].html</t>
        </is>
      </c>
      <c r="X75" s="240" t="n">
        <v>5</v>
      </c>
      <c r="Y75" s="240" t="n">
        <v>0</v>
      </c>
      <c r="Z75" s="240" t="n">
        <v>0</v>
      </c>
      <c r="AA75" s="482" t="n">
        <v>5</v>
      </c>
      <c r="AB75" s="931" t="inlineStr">
        <is>
          <t>No TSR ID</t>
        </is>
      </c>
      <c r="AC75" s="742" t="n"/>
      <c r="AD75" s="166" t="n"/>
      <c r="AE75" s="756" t="n"/>
      <c r="AG75" s="231" t="inlineStr"/>
      <c r="AH75" s="223" t="inlineStr"/>
      <c r="AI75" s="43" t="inlineStr"/>
      <c r="AJ75" s="43" t="inlineStr"/>
      <c r="AK75" s="43" t="inlineStr"/>
      <c r="AL75" s="266" t="n"/>
      <c r="AM75" s="231" t="n"/>
      <c r="AN75" s="765" t="n"/>
      <c r="AO75" s="223">
        <f>EXACT(W75,AG75)</f>
        <v/>
      </c>
      <c r="AP75" s="43">
        <f>EXACT(X75,AH75)</f>
        <v/>
      </c>
      <c r="AQ75" s="43">
        <f>EXACT(Y75,AI75)</f>
        <v/>
      </c>
      <c r="AR75" s="43">
        <f>EXACT(Z75,AJ75)</f>
        <v/>
      </c>
      <c r="AS75" s="266">
        <f>EXACT(AA75,AK75)</f>
        <v/>
      </c>
      <c r="AT75" t="inlineStr"/>
      <c r="AU75" t="inlineStr"/>
    </row>
    <row r="76" ht="15" customHeight="1" thickBot="1">
      <c r="A76" s="439" t="inlineStr">
        <is>
          <t>Yes</t>
        </is>
      </c>
      <c r="B76" s="440" t="inlineStr">
        <is>
          <t>Yes</t>
        </is>
      </c>
      <c r="C76" s="445" t="inlineStr">
        <is>
          <t>Yes</t>
        </is>
      </c>
      <c r="D76" s="910">
        <f t="array" ref="D76">IFERROR(
      _xlfn._xlws.FILTER(FuSa_Charger!$D$3:$D$520, FuSa_Charger!$W$3:$W$520 = $W76),
      IFERROR(
          _xlfn._xlws.FILTER(Function_14DCDC!$D$3:$D$503,Function_14DCDC!$W$3:$W$503 = $W76),
          IFERROR(
              _xlfn._xlws.FILTER(Function_Charger!$D$3:$D$510,Function_Charger!$W$3:$W$510 = $W76),
              IFERROR(
                  _xlfn._xlws.FILTER(FuSa_14DCDC!$D$3:$D$500,FuSa_14DCDC!$W$3:$W$500 = $W76),
                  IFERROR(
                      _xlfn._xlws.FILTER(FuSa_14DCDC_EFAN!$D$3:$D$500,FuSa_14DCDC_EFAN!$W$3:$W$500 = $W76),
                      IFERROR(
                          _xlfn._xlws.FILTER(FuSa_FaultInjection!$D$3:$D$500,FuSa_FaultInjection!$W$3:$W$500 = $W76),
                          IFERROR(
                             _xlfn._xlws.FILTER(Function_SCC!$D$3:$D$525,Function_SCC!$W$3:$W$525 = $W76),
                             IFERROR(
                                _xlfn._xlws.FILTER(FuSa_FTT!$D$3:$D$500,FuSa_FTT!$W$3:$W$500 = $W76),
                                "NA"
                      )
                    )
                 )
              )
           )
        )
     )
  )</f>
        <v/>
      </c>
      <c r="E76" s="900">
        <f t="array" ref="E76">IFERROR(
      _xlfn._xlws.FILTER(FuSa_Charger!$E$3:$E$520, FuSa_Charger!$W$3:$W$520 = $W76),
      IFERROR(
          _xlfn._xlws.FILTER(Function_14DCDC!$E$3:$E$503,Function_14DCDC!$W$3:$W$503 = $W76),
          IFERROR(
              _xlfn._xlws.FILTER(Function_Charger!$E$3:$E$510,Function_Charger!$W$3:$W$510 = $W76),
              IFERROR(
                  _xlfn._xlws.FILTER(FuSa_14DCDC!$E$3:$E$500,FuSa_14DCDC!$W$3:$W$500 = $W76),
                  IFERROR(
                      _xlfn._xlws.FILTER(FuSa_14DCDC_EFAN!$E$3:$E$500,FuSa_14DCDC_EFAN!$W$3:$W$500 = $W76),
                      IFERROR(
                          _xlfn._xlws.FILTER(FuSa_FaultInjection!$E$3:$E$500,FuSa_FaultInjection!$W$3:$W$500 = $W76),
                          IFERROR(
                             _xlfn._xlws.FILTER(Function_SCC!$E$3:$E$525,Function_SCC!$W$3:$W$525 = $W76),
                             IFERROR(
                                _xlfn._xlws.FILTER(FuSa_FTT!$E$3:$E$500,FuSa_FTT!$W$3:$W$500 = $W76),
                                "NA"
                      )
                    )
                 )
              )
           )
        )
     )
  )</f>
        <v/>
      </c>
      <c r="F76" s="980">
        <f t="array" ref="F76">IFERROR(
      _xlfn._xlws.FILTER(FuSa_Charger!$F$3:$F$520, FuSa_Charger!$W$3:$W$520 = $W76),
      IFERROR(
          _xlfn._xlws.FILTER(Function_14DCDC!$F$3:$F$503,Function_14DCDC!$W$3:$W$503 = $W76),
          IFERROR(
              _xlfn._xlws.FILTER(Function_Charger!$F$3:$F$510,Function_Charger!$W$3:$W$510 = $W76),
              IFERROR(
                  _xlfn._xlws.FILTER(FuSa_14DCDC!$F$3:$F$500,FuSa_14DCDC!$W$3:$W$500 = $W76),
                  IFERROR(
                      _xlfn._xlws.FILTER(FuSa_14DCDC_EFAN!$F$3:$F$500,FuSa_14DCDC_EFAN!$W$3:$W$500 = $W76),
                      IFERROR(
                          _xlfn._xlws.FILTER(FuSa_FaultInjection!$F$3:$F$500,FuSa_FaultInjection!$W$3:$W$500 = $W76),
                          IFERROR(
                             _xlfn._xlws.FILTER(Function_SCC!$F$3:$F$525,Function_SCC!$W$3:$W$525 = $W76),
                             IFERROR(
                                _xlfn._xlws.FILTER(FuSa_FTT!$F$3:$F$500,FuSa_FTT!$W$3:$W$500 = $W76),
                                "NA"
                      )
                    )
                 )
              )
           )
        )
     )
  )</f>
        <v/>
      </c>
      <c r="G76" s="980">
        <f t="array" ref="G76">IFERROR(
      _xlfn._xlws.FILTER(FuSa_Charger!$G$3:$G$520, FuSa_Charger!$W$3:$W$520 = $W76),
      IFERROR(
          _xlfn._xlws.FILTER(Function_14DCDC!$G$3:$G$503,Function_14DCDC!$W$3:$W$503 = $W76),
          IFERROR(
              _xlfn._xlws.FILTER(Function_Charger!$G$3:$G$510,Function_Charger!$W$3:$W$510 = $W76),
              IFERROR(
                  _xlfn._xlws.FILTER(FuSa_14DCDC!$G$3:$G$500,FuSa_14DCDC!$W$3:$W$500 = $W76),
                  IFERROR(
                      _xlfn._xlws.FILTER(FuSa_14DCDC_EFAN!$G$3:$G$500,FuSa_14DCDC_EFAN!$W$3:$W$500 = $W76),
                      IFERROR(
                          _xlfn._xlws.FILTER(FuSa_FaultInjection!$G$3:$G$500,FuSa_FaultInjection!$W$3:$W$500 = $W76),
                          IFERROR(
                             _xlfn._xlws.FILTER(Function_SCC!$G$3:$G$525,Function_SCC!$W$3:$W$525 = $W76),
                             IFERROR(
                                _xlfn._xlws.FILTER(FuSa_FTT!$G$3:$G$500,FuSa_FTT!$W$3:$W$500 = $W76),
                                "NA"
                      )
                    )
                 )
              )
           )
        )
     )
  )</f>
        <v/>
      </c>
      <c r="H76" s="980">
        <f t="array" ref="H76">IFERROR(
      _xlfn._xlws.FILTER(FuSa_Charger!$H$3:$H$520, FuSa_Charger!$W$3:$W$520 = $W76),
      IFERROR(
          _xlfn._xlws.FILTER(Function_14DCDC!$H$3:$H$503,Function_14DCDC!$W$3:$W$503 = $W76),
          IFERROR(
              _xlfn._xlws.FILTER(Function_Charger!$H$3:$H$510,Function_Charger!$W$3:$W$510 = $W76),
              IFERROR(
                  _xlfn._xlws.FILTER(FuSa_14DCDC!$H$3:$H$500,FuSa_14DCDC!$W$3:$W$500 = $W76),
                  IFERROR(
                      _xlfn._xlws.FILTER(FuSa_14DCDC_EFAN!$H$3:$H$500,FuSa_14DCDC_EFAN!$W$3:$W$500 = $W76),
                      IFERROR(
                          _xlfn._xlws.FILTER(FuSa_FaultInjection!$H$3:$H$500,FuSa_FaultInjection!$W$3:$W$500 = $W76),
                          IFERROR(
                             _xlfn._xlws.FILTER(Function_SCC!$H$3:$H$525,Function_SCC!$W$3:$W$525 = $W76),
                             IFERROR(
                                _xlfn._xlws.FILTER(FuSa_FTT!$H$3:$H$500,FuSa_FTT!$W$3:$W$500 = $W76),
                                "NA"
                      )
                    )
                 )
              )
           )
        )
     )
  )</f>
        <v/>
      </c>
      <c r="I76" s="900">
        <f t="array" ref="I76">IFERROR(
      _xlfn._xlws.FILTER(FuSa_Charger!$I$3:$I$520, FuSa_Charger!$W$3:$W$520 = $W76),
      IFERROR(
          _xlfn._xlws.FILTER(Function_14DCDC!$I$3:$I$503,Function_14DCDC!$W$3:$W$503 = $W76),
          IFERROR(
              _xlfn._xlws.FILTER(Function_Charger!$I$3:$I$510,Function_Charger!$W$3:$W$510 = $W76),
              IFERROR(
                  _xlfn._xlws.FILTER(FuSa_14DCDC!$I$3:$I$500,FuSa_14DCDC!$W$3:$W$500 = $W76),
                  IFERROR(
                      _xlfn._xlws.FILTER(FuSa_14DCDC_EFAN!$I$3:$I$500,FuSa_14DCDC_EFAN!$W$3:$W$500 = $W76),
                      IFERROR(
                          _xlfn._xlws.FILTER(FuSa_FaultInjection!$I$3:$I$500,FuSa_FaultInjection!$W$3:$W$500 = $W76),
                          IFERROR(
                             _xlfn._xlws.FILTER(Function_SCC!$I$3:$I$525,Function_SCC!$W$3:$W$525 = $W76),
                             IFERROR(
                                _xlfn._xlws.FILTER(FuSa_FTT!$I$3:$I$500,FuSa_FTT!$W$3:$W$500 = $W76),
                                "NA"
                      )
                    )
                 )
              )
           )
        )
     )
  )</f>
        <v/>
      </c>
      <c r="J76" s="736" t="n"/>
      <c r="K76" s="441" t="n"/>
      <c r="L76" s="441" t="n"/>
      <c r="M76" s="441" t="n"/>
      <c r="N76" s="608" t="n"/>
      <c r="O76" s="903">
        <f t="array" ref="O76">IFERROR(
      _xlfn._xlws.FILTER(FuSa_Charger!$O$3:$O$520, FuSa_Charger!$W$3:$W$520 = $W76),
      IFERROR(
          _xlfn._xlws.FILTER(Function_14DCDC!$O$3:$O$503,Function_14DCDC!$W$3:$W$503 = $W76),
          IFERROR(
              _xlfn._xlws.FILTER(Function_Charger!$O$3:$O$510,Function_Charger!$W$3:$W$510 = $W76),
              IFERROR(
                  _xlfn._xlws.FILTER(FuSa_14DCDC!$O$3:$O$500,FuSa_14DCDC!$W$3:$W$500 = $W76),
                  IFERROR(
                      _xlfn._xlws.FILTER(FuSa_14DCDC_EFAN!$O$3:$O$500,FuSa_14DCDC_EFAN!$W$3:$W$500 = $W76),
                      IFERROR(
                          _xlfn._xlws.FILTER(FuSa_FaultInjection!$O$3:$O$500,FuSa_FaultInjection!$W$3:$W$500 = $W76),
                          IFERROR(
                             _xlfn._xlws.FILTER(Function_SCC!$O$3:$O$525,Function_SCC!$W$3:$W$525 = $W76),
                             IFERROR(
                                _xlfn._xlws.FILTER(FuSa_FTT!$O$3:$O$500,FuSa_FTT!$W$3:$W$500 = $W76),
                                "NA"
                      )
                    )
                 )
              )
           )
        )
     )
  )</f>
        <v/>
      </c>
      <c r="P76" s="900">
        <f t="array" ref="P76">IFERROR(
      _xlfn._xlws.FILTER(FuSa_Charger!$Q$3:$Q$520, FuSa_Charger!$W$3:$W$520 = $W76),
      IFERROR(
          _xlfn._xlws.FILTER(Function_14DCDC!$Q$3:$Q$503,Function_14DCDC!$W$3:$W$503 = $W76),
          IFERROR(
              _xlfn._xlws.FILTER(Function_Charger!$Q$3:$Q$510,Function_Charger!$W$3:$W$510 = $W76),
              IFERROR(
                  _xlfn._xlws.FILTER(FuSa_14DCDC!$Q$3:$Q$500,FuSa_14DCDC!$W$3:$W$500 = $W76),
                  IFERROR(
                      _xlfn._xlws.FILTER(FuSa_14DCDC_EFAN!$Q$3:$Q$500,FuSa_14DCDC_EFAN!$W$3:$W$500 = $W76),
                      IFERROR(
                          _xlfn._xlws.FILTER(FuSa_FaultInjection!$Q$3:$Q$500,FuSa_FaultInjection!$W$3:$W$500 = $W76),
                          IFERROR(
                             _xlfn._xlws.FILTER(Function_SCC!$Q$3:$Q$525,Function_SCC!$W$3:$W$525 = $W76),
                             IFERROR(
                                _xlfn._xlws.FILTER(FuSa_FTT!$Q$3:$Q$500,FuSa_FTT!$W$3:$W$500 = $W76),
                                "NA"
                      )
                    )
                 )
              )
           )
        )
     )
  )</f>
        <v/>
      </c>
      <c r="Q76" s="900">
        <f t="array" ref="Q76">IFERROR(
      _xlfn._xlws.FILTER(FuSa_Charger!$R$3:$R$520, FuSa_Charger!$W$3:$W$520 = $W76),
      IFERROR(
          _xlfn._xlws.FILTER(Function_14DCDC!$R$3:$R$503,Function_14DCDC!$W$3:$W$503 = $W76),
          IFERROR(
              _xlfn._xlws.FILTER(Function_Charger!$R$3:$R$510,Function_Charger!$W$3:$W$510 = $W76),
              IFERROR(
                  _xlfn._xlws.FILTER(FuSa_14DCDC!$R$3:$R$500,FuSa_14DCDC!$W$3:$W$500 = $W76),
                  IFERROR(
                      _xlfn._xlws.FILTER(FuSa_14DCDC_EFAN!$R$3:$R$500,FuSa_14DCDC_EFAN!$W$3:$W$500 = $W76),
                      IFERROR(
                          _xlfn._xlws.FILTER(FuSa_FaultInjection!$R$3:$R$500,FuSa_FaultInjection!$W$3:$W$500 = $W76),
                          IFERROR(
                             _xlfn._xlws.FILTER(Function_SCC!$R$3:$R$525,Function_SCC!$W$3:$W$525 = $W76),
                             IFERROR(
                                _xlfn._xlws.FILTER(FuSa_FTT!$R$3:$R$500,FuSa_FTT!$W$3:$W$500 = $W76),
                                "NA"
                      )
                    )
                 )
              )
           )
        )
     )
  )</f>
        <v/>
      </c>
      <c r="R76" s="900">
        <f t="array" ref="R76">IFERROR(
      _xlfn._xlws.FILTER(FuSa_Charger!$S$3:$S$520, FuSa_Charger!$W$3:$W$520 = $W76),
      IFERROR(
          _xlfn._xlws.FILTER(Function_14DCDC!$S$3:$S$503,Function_14DCDC!$W$3:$W$503 = $W76),
          IFERROR(
              _xlfn._xlws.FILTER(Function_Charger!$S$3:$S$510,Function_Charger!$W$3:$W$510 = $W76),
              IFERROR(
                  _xlfn._xlws.FILTER(FuSa_14DCDC!$S$3:$S$500,FuSa_14DCDC!$W$3:$W$500 = $W76),
                  IFERROR(
                      _xlfn._xlws.FILTER(FuSa_14DCDC_EFAN!$S$3:$S$500,FuSa_14DCDC_EFAN!$W$3:$W$500 = $W76),
                      IFERROR(
                          _xlfn._xlws.FILTER(FuSa_FaultInjection!$S$3:$S$500,FuSa_FaultInjection!$W$3:$W$500 = $W76),
                          IFERROR(
                             _xlfn._xlws.FILTER(Function_SCC!$S$3:$S$525,Function_SCC!$W$3:$W$525 = $W76),
                             IFERROR(
                                _xlfn._xlws.FILTER(FuSa_FTT!$S$3:$S$500,FuSa_FTT!$W$3:$W$500 = $W76),
                                "NA"
                      )
                    )
                 )
              )
           )
        )
     )
  )</f>
        <v/>
      </c>
      <c r="S76" s="914">
        <f t="array" ref="S76">IFERROR(
      _xlfn._xlws.FILTER(FuSa_Charger!$T$3:$T$520, FuSa_Charger!$W$3:$W$520 = $W76),
      IFERROR(
          _xlfn._xlws.FILTER(Function_14DCDC!$T$3:$T$503,Function_14DCDC!$W$3:$W$503 = $W76),
          IFERROR(
              _xlfn._xlws.FILTER(Function_Charger!$T$3:$T$510,Function_Charger!$W$3:$W$510 = $W76),
              IFERROR(
                  _xlfn._xlws.FILTER(FuSa_14DCDC!$T$3:$T$500,FuSa_14DCDC!$W$3:$W$500 = $W76),
                  IFERROR(
                      _xlfn._xlws.FILTER(FuSa_14DCDC_EFAN!$T$3:$T$500,FuSa_14DCDC_EFAN!$W$3:$W$500 = $W76),
                      IFERROR(
                          _xlfn._xlws.FILTER(FuSa_FaultInjection!$T$3:$T$500,FuSa_FaultInjection!$W$3:$W$500 = $W76),
                          IFERROR(
                             _xlfn._xlws.FILTER(Function_SCC!$T$3:$T$525,Function_SCC!$W$3:$W$525 = $W76),
                             IFERROR(
                                _xlfn._xlws.FILTER(FuSa_FTT!$T$3:$T$500,FuSa_FTT!$W$3:$W$500 = $W76),
                                "NA"
                      )
                    )
                 )
              )
           )
        )
     )
  )</f>
        <v/>
      </c>
      <c r="T76" s="901">
        <f t="array" ref="T76">IFERROR(
      _xlfn._xlws.FILTER(FuSa_Charger!$U$3:$U$520, FuSa_Charger!$W$3:$W$520 = $W76),
      IFERROR(
          _xlfn._xlws.FILTER(Function_14DCDC!$U$3:$U$503,Function_14DCDC!$W$3:$W$503 = $W76),
          IFERROR(
              _xlfn._xlws.FILTER(Function_Charger!$U$3:$U$510,Function_Charger!$W$3:$W$510 = $W76),
              IFERROR(
                  _xlfn._xlws.FILTER(FuSa_14DCDC!$U$3:$U$500,FuSa_14DCDC!$W$3:$W$500 = $W76),
                  IFERROR(
                      _xlfn._xlws.FILTER(FuSa_14DCDC_EFAN!$U$3:$U$500,FuSa_14DCDC_EFAN!$W$3:$W$500 = $W76),
                      IFERROR(
                          _xlfn._xlws.FILTER(FuSa_FaultInjection!$U$3:$U$500,FuSa_FaultInjection!$W$3:$W$500 = $W76),
                          IFERROR(
                             _xlfn._xlws.FILTER(Function_SCC!$U$3:$U$525,Function_SCC!$W$3:$W$525 = $W76),
                             IFERROR(
                                _xlfn._xlws.FILTER(FuSa_FTT!$U$3:$U$500,FuSa_FTT!$W$3:$W$500 = $W76),
                                "NA"
                      )
                    )
                 )
              )
           )
        )
     )
  )</f>
        <v/>
      </c>
      <c r="U76" s="918">
        <f t="array" ref="U76">IFERROR(
      _xlfn._xlws.FILTER(FuSa_Charger!$V$3:$V$520, FuSa_Charger!$W$3:$W$520 = $W76),
      IFERROR(
          _xlfn._xlws.FILTER(Function_14DCDC!$V$3:$V$503,Function_14DCDC!$W$3:$W$503 = $W76),
          IFERROR(
              _xlfn._xlws.FILTER(Function_Charger!$V$3:$V$510,Function_Charger!$W$3:$W$510 = $W76),
              IFERROR(
                  _xlfn._xlws.FILTER(FuSa_14DCDC!$V$3:$V$500,FuSa_14DCDC!$W$3:$W$500 = $W76),
                  IFERROR(
                      _xlfn._xlws.FILTER(FuSa_14DCDC_EFAN!$V$3:$V$500,FuSa_14DCDC_EFAN!$W$3:$W$500 = $W76),
                      IFERROR(
                          _xlfn._xlws.FILTER(FuSa_FaultInjection!$V$3:$V$500,FuSa_FaultInjection!$W$3:$W$500 = $W76),
                          IFERROR(
                             _xlfn._xlws.FILTER(Function_SCC!$V$3:$V$525,Function_SCC!$W$3:$W$525 = $W76),
                             IFERROR(
                                _xlfn._xlws.FILTER(FuSa_FTT!$V$3:$V$500,FuSa_FTT!$W$3:$W$500 = $W76),
                                "NA"
                      )
                    )
                 )
              )
           )
        )
     )
  )</f>
        <v/>
      </c>
      <c r="V76" s="585" t="inlineStr">
        <is>
          <t>Fault Tolerant Time Interval</t>
        </is>
      </c>
      <c r="W76" s="500" t="inlineStr">
        <is>
          <t>[SYI_EFAN01_FTT_003].html</t>
        </is>
      </c>
      <c r="X76" s="240" t="n">
        <v>5</v>
      </c>
      <c r="Y76" s="240" t="n">
        <v>0</v>
      </c>
      <c r="Z76" s="240" t="n">
        <v>0</v>
      </c>
      <c r="AA76" s="482" t="n">
        <v>5</v>
      </c>
      <c r="AB76" s="228" t="inlineStr">
        <is>
          <t>TSR-CCU-859</t>
        </is>
      </c>
      <c r="AC76" s="742" t="n"/>
      <c r="AD76" s="166" t="n"/>
      <c r="AE76" s="756" t="n"/>
      <c r="AG76" s="231" t="inlineStr"/>
      <c r="AH76" s="223" t="inlineStr"/>
      <c r="AI76" s="43" t="inlineStr"/>
      <c r="AJ76" s="43" t="inlineStr"/>
      <c r="AK76" s="43" t="inlineStr"/>
      <c r="AL76" s="266" t="n"/>
      <c r="AM76" s="231" t="n"/>
      <c r="AN76" s="765" t="n"/>
      <c r="AO76" s="223">
        <f>EXACT(W76,AG76)</f>
        <v/>
      </c>
      <c r="AP76" s="43">
        <f>EXACT(X76,AH76)</f>
        <v/>
      </c>
      <c r="AQ76" s="43">
        <f>EXACT(Y76,AI76)</f>
        <v/>
      </c>
      <c r="AR76" s="43">
        <f>EXACT(Z76,AJ76)</f>
        <v/>
      </c>
      <c r="AS76" s="266">
        <f>EXACT(AA76,AK76)</f>
        <v/>
      </c>
      <c r="AT76" t="inlineStr"/>
      <c r="AU76" t="inlineStr"/>
    </row>
    <row r="77" ht="15" customHeight="1" thickBot="1">
      <c r="A77" s="439" t="inlineStr">
        <is>
          <t>Yes</t>
        </is>
      </c>
      <c r="B77" s="440" t="inlineStr">
        <is>
          <t>Yes</t>
        </is>
      </c>
      <c r="C77" s="445" t="inlineStr">
        <is>
          <t>Yes</t>
        </is>
      </c>
      <c r="D77" s="910">
        <f t="array" ref="D77">IFERROR(
      _xlfn._xlws.FILTER(FuSa_Charger!$D$3:$D$520, FuSa_Charger!$W$3:$W$520 = $W77),
      IFERROR(
          _xlfn._xlws.FILTER(Function_14DCDC!$D$3:$D$503,Function_14DCDC!$W$3:$W$503 = $W77),
          IFERROR(
              _xlfn._xlws.FILTER(Function_Charger!$D$3:$D$510,Function_Charger!$W$3:$W$510 = $W77),
              IFERROR(
                  _xlfn._xlws.FILTER(FuSa_14DCDC!$D$3:$D$500,FuSa_14DCDC!$W$3:$W$500 = $W77),
                  IFERROR(
                      _xlfn._xlws.FILTER(FuSa_14DCDC_EFAN!$D$3:$D$500,FuSa_14DCDC_EFAN!$W$3:$W$500 = $W77),
                      IFERROR(
                          _xlfn._xlws.FILTER(FuSa_FaultInjection!$D$3:$D$500,FuSa_FaultInjection!$W$3:$W$500 = $W77),
                          IFERROR(
                             _xlfn._xlws.FILTER(Function_SCC!$D$3:$D$525,Function_SCC!$W$3:$W$525 = $W77),
                             IFERROR(
                                _xlfn._xlws.FILTER(FuSa_FTT!$D$3:$D$500,FuSa_FTT!$W$3:$W$500 = $W77),
                                "NA"
                      )
                    )
                 )
              )
           )
        )
     )
  )</f>
        <v/>
      </c>
      <c r="E77" s="900">
        <f t="array" ref="E77">IFERROR(
      _xlfn._xlws.FILTER(FuSa_Charger!$E$3:$E$520, FuSa_Charger!$W$3:$W$520 = $W77),
      IFERROR(
          _xlfn._xlws.FILTER(Function_14DCDC!$E$3:$E$503,Function_14DCDC!$W$3:$W$503 = $W77),
          IFERROR(
              _xlfn._xlws.FILTER(Function_Charger!$E$3:$E$510,Function_Charger!$W$3:$W$510 = $W77),
              IFERROR(
                  _xlfn._xlws.FILTER(FuSa_14DCDC!$E$3:$E$500,FuSa_14DCDC!$W$3:$W$500 = $W77),
                  IFERROR(
                      _xlfn._xlws.FILTER(FuSa_14DCDC_EFAN!$E$3:$E$500,FuSa_14DCDC_EFAN!$W$3:$W$500 = $W77),
                      IFERROR(
                          _xlfn._xlws.FILTER(FuSa_FaultInjection!$E$3:$E$500,FuSa_FaultInjection!$W$3:$W$500 = $W77),
                          IFERROR(
                             _xlfn._xlws.FILTER(Function_SCC!$E$3:$E$525,Function_SCC!$W$3:$W$525 = $W77),
                             IFERROR(
                                _xlfn._xlws.FILTER(FuSa_FTT!$E$3:$E$500,FuSa_FTT!$W$3:$W$500 = $W77),
                                "NA"
                      )
                    )
                 )
              )
           )
        )
     )
  )</f>
        <v/>
      </c>
      <c r="F77" s="980">
        <f t="array" ref="F77">IFERROR(
      _xlfn._xlws.FILTER(FuSa_Charger!$F$3:$F$520, FuSa_Charger!$W$3:$W$520 = $W77),
      IFERROR(
          _xlfn._xlws.FILTER(Function_14DCDC!$F$3:$F$503,Function_14DCDC!$W$3:$W$503 = $W77),
          IFERROR(
              _xlfn._xlws.FILTER(Function_Charger!$F$3:$F$510,Function_Charger!$W$3:$W$510 = $W77),
              IFERROR(
                  _xlfn._xlws.FILTER(FuSa_14DCDC!$F$3:$F$500,FuSa_14DCDC!$W$3:$W$500 = $W77),
                  IFERROR(
                      _xlfn._xlws.FILTER(FuSa_14DCDC_EFAN!$F$3:$F$500,FuSa_14DCDC_EFAN!$W$3:$W$500 = $W77),
                      IFERROR(
                          _xlfn._xlws.FILTER(FuSa_FaultInjection!$F$3:$F$500,FuSa_FaultInjection!$W$3:$W$500 = $W77),
                          IFERROR(
                             _xlfn._xlws.FILTER(Function_SCC!$F$3:$F$525,Function_SCC!$W$3:$W$525 = $W77),
                             IFERROR(
                                _xlfn._xlws.FILTER(FuSa_FTT!$F$3:$F$500,FuSa_FTT!$W$3:$W$500 = $W77),
                                "NA"
                      )
                    )
                 )
              )
           )
        )
     )
  )</f>
        <v/>
      </c>
      <c r="G77" s="980">
        <f t="array" ref="G77">IFERROR(
      _xlfn._xlws.FILTER(FuSa_Charger!$G$3:$G$520, FuSa_Charger!$W$3:$W$520 = $W77),
      IFERROR(
          _xlfn._xlws.FILTER(Function_14DCDC!$G$3:$G$503,Function_14DCDC!$W$3:$W$503 = $W77),
          IFERROR(
              _xlfn._xlws.FILTER(Function_Charger!$G$3:$G$510,Function_Charger!$W$3:$W$510 = $W77),
              IFERROR(
                  _xlfn._xlws.FILTER(FuSa_14DCDC!$G$3:$G$500,FuSa_14DCDC!$W$3:$W$500 = $W77),
                  IFERROR(
                      _xlfn._xlws.FILTER(FuSa_14DCDC_EFAN!$G$3:$G$500,FuSa_14DCDC_EFAN!$W$3:$W$500 = $W77),
                      IFERROR(
                          _xlfn._xlws.FILTER(FuSa_FaultInjection!$G$3:$G$500,FuSa_FaultInjection!$W$3:$W$500 = $W77),
                          IFERROR(
                             _xlfn._xlws.FILTER(Function_SCC!$G$3:$G$525,Function_SCC!$W$3:$W$525 = $W77),
                             IFERROR(
                                _xlfn._xlws.FILTER(FuSa_FTT!$G$3:$G$500,FuSa_FTT!$W$3:$W$500 = $W77),
                                "NA"
                      )
                    )
                 )
              )
           )
        )
     )
  )</f>
        <v/>
      </c>
      <c r="H77" s="980">
        <f t="array" ref="H77">IFERROR(
      _xlfn._xlws.FILTER(FuSa_Charger!$H$3:$H$520, FuSa_Charger!$W$3:$W$520 = $W77),
      IFERROR(
          _xlfn._xlws.FILTER(Function_14DCDC!$H$3:$H$503,Function_14DCDC!$W$3:$W$503 = $W77),
          IFERROR(
              _xlfn._xlws.FILTER(Function_Charger!$H$3:$H$510,Function_Charger!$W$3:$W$510 = $W77),
              IFERROR(
                  _xlfn._xlws.FILTER(FuSa_14DCDC!$H$3:$H$500,FuSa_14DCDC!$W$3:$W$500 = $W77),
                  IFERROR(
                      _xlfn._xlws.FILTER(FuSa_14DCDC_EFAN!$H$3:$H$500,FuSa_14DCDC_EFAN!$W$3:$W$500 = $W77),
                      IFERROR(
                          _xlfn._xlws.FILTER(FuSa_FaultInjection!$H$3:$H$500,FuSa_FaultInjection!$W$3:$W$500 = $W77),
                          IFERROR(
                             _xlfn._xlws.FILTER(Function_SCC!$H$3:$H$525,Function_SCC!$W$3:$W$525 = $W77),
                             IFERROR(
                                _xlfn._xlws.FILTER(FuSa_FTT!$H$3:$H$500,FuSa_FTT!$W$3:$W$500 = $W77),
                                "NA"
                      )
                    )
                 )
              )
           )
        )
     )
  )</f>
        <v/>
      </c>
      <c r="I77" s="900">
        <f t="array" ref="I77">IFERROR(
      _xlfn._xlws.FILTER(FuSa_Charger!$I$3:$I$520, FuSa_Charger!$W$3:$W$520 = $W77),
      IFERROR(
          _xlfn._xlws.FILTER(Function_14DCDC!$I$3:$I$503,Function_14DCDC!$W$3:$W$503 = $W77),
          IFERROR(
              _xlfn._xlws.FILTER(Function_Charger!$I$3:$I$510,Function_Charger!$W$3:$W$510 = $W77),
              IFERROR(
                  _xlfn._xlws.FILTER(FuSa_14DCDC!$I$3:$I$500,FuSa_14DCDC!$W$3:$W$500 = $W77),
                  IFERROR(
                      _xlfn._xlws.FILTER(FuSa_14DCDC_EFAN!$I$3:$I$500,FuSa_14DCDC_EFAN!$W$3:$W$500 = $W77),
                      IFERROR(
                          _xlfn._xlws.FILTER(FuSa_FaultInjection!$I$3:$I$500,FuSa_FaultInjection!$W$3:$W$500 = $W77),
                          IFERROR(
                             _xlfn._xlws.FILTER(Function_SCC!$I$3:$I$525,Function_SCC!$W$3:$W$525 = $W77),
                             IFERROR(
                                _xlfn._xlws.FILTER(FuSa_FTT!$I$3:$I$500,FuSa_FTT!$W$3:$W$500 = $W77),
                                "NA"
                      )
                    )
                 )
              )
           )
        )
     )
  )</f>
        <v/>
      </c>
      <c r="J77" s="736" t="n"/>
      <c r="K77" s="441" t="n"/>
      <c r="L77" s="441" t="n"/>
      <c r="M77" s="441" t="n"/>
      <c r="N77" s="608" t="n"/>
      <c r="O77" s="903">
        <f t="array" ref="O77">IFERROR(
      _xlfn._xlws.FILTER(FuSa_Charger!$O$3:$O$520, FuSa_Charger!$W$3:$W$520 = $W77),
      IFERROR(
          _xlfn._xlws.FILTER(Function_14DCDC!$O$3:$O$503,Function_14DCDC!$W$3:$W$503 = $W77),
          IFERROR(
              _xlfn._xlws.FILTER(Function_Charger!$O$3:$O$510,Function_Charger!$W$3:$W$510 = $W77),
              IFERROR(
                  _xlfn._xlws.FILTER(FuSa_14DCDC!$O$3:$O$500,FuSa_14DCDC!$W$3:$W$500 = $W77),
                  IFERROR(
                      _xlfn._xlws.FILTER(FuSa_14DCDC_EFAN!$O$3:$O$500,FuSa_14DCDC_EFAN!$W$3:$W$500 = $W77),
                      IFERROR(
                          _xlfn._xlws.FILTER(FuSa_FaultInjection!$O$3:$O$500,FuSa_FaultInjection!$W$3:$W$500 = $W77),
                          IFERROR(
                             _xlfn._xlws.FILTER(Function_SCC!$O$3:$O$525,Function_SCC!$W$3:$W$525 = $W77),
                             IFERROR(
                                _xlfn._xlws.FILTER(FuSa_FTT!$O$3:$O$500,FuSa_FTT!$W$3:$W$500 = $W77),
                                "NA"
                      )
                    )
                 )
              )
           )
        )
     )
  )</f>
        <v/>
      </c>
      <c r="P77" s="900">
        <f t="array" ref="P77">IFERROR(
      _xlfn._xlws.FILTER(FuSa_Charger!$Q$3:$Q$520, FuSa_Charger!$W$3:$W$520 = $W77),
      IFERROR(
          _xlfn._xlws.FILTER(Function_14DCDC!$Q$3:$Q$503,Function_14DCDC!$W$3:$W$503 = $W77),
          IFERROR(
              _xlfn._xlws.FILTER(Function_Charger!$Q$3:$Q$510,Function_Charger!$W$3:$W$510 = $W77),
              IFERROR(
                  _xlfn._xlws.FILTER(FuSa_14DCDC!$Q$3:$Q$500,FuSa_14DCDC!$W$3:$W$500 = $W77),
                  IFERROR(
                      _xlfn._xlws.FILTER(FuSa_14DCDC_EFAN!$Q$3:$Q$500,FuSa_14DCDC_EFAN!$W$3:$W$500 = $W77),
                      IFERROR(
                          _xlfn._xlws.FILTER(FuSa_FaultInjection!$Q$3:$Q$500,FuSa_FaultInjection!$W$3:$W$500 = $W77),
                          IFERROR(
                             _xlfn._xlws.FILTER(Function_SCC!$Q$3:$Q$525,Function_SCC!$W$3:$W$525 = $W77),
                             IFERROR(
                                _xlfn._xlws.FILTER(FuSa_FTT!$Q$3:$Q$500,FuSa_FTT!$W$3:$W$500 = $W77),
                                "NA"
                      )
                    )
                 )
              )
           )
        )
     )
  )</f>
        <v/>
      </c>
      <c r="Q77" s="900">
        <f t="array" ref="Q77">IFERROR(
      _xlfn._xlws.FILTER(FuSa_Charger!$R$3:$R$520, FuSa_Charger!$W$3:$W$520 = $W77),
      IFERROR(
          _xlfn._xlws.FILTER(Function_14DCDC!$R$3:$R$503,Function_14DCDC!$W$3:$W$503 = $W77),
          IFERROR(
              _xlfn._xlws.FILTER(Function_Charger!$R$3:$R$510,Function_Charger!$W$3:$W$510 = $W77),
              IFERROR(
                  _xlfn._xlws.FILTER(FuSa_14DCDC!$R$3:$R$500,FuSa_14DCDC!$W$3:$W$500 = $W77),
                  IFERROR(
                      _xlfn._xlws.FILTER(FuSa_14DCDC_EFAN!$R$3:$R$500,FuSa_14DCDC_EFAN!$W$3:$W$500 = $W77),
                      IFERROR(
                          _xlfn._xlws.FILTER(FuSa_FaultInjection!$R$3:$R$500,FuSa_FaultInjection!$W$3:$W$500 = $W77),
                          IFERROR(
                             _xlfn._xlws.FILTER(Function_SCC!$R$3:$R$525,Function_SCC!$W$3:$W$525 = $W77),
                             IFERROR(
                                _xlfn._xlws.FILTER(FuSa_FTT!$R$3:$R$500,FuSa_FTT!$W$3:$W$500 = $W77),
                                "NA"
                      )
                    )
                 )
              )
           )
        )
     )
  )</f>
        <v/>
      </c>
      <c r="R77" s="900">
        <f t="array" ref="R77">IFERROR(
      _xlfn._xlws.FILTER(FuSa_Charger!$S$3:$S$520, FuSa_Charger!$W$3:$W$520 = $W77),
      IFERROR(
          _xlfn._xlws.FILTER(Function_14DCDC!$S$3:$S$503,Function_14DCDC!$W$3:$W$503 = $W77),
          IFERROR(
              _xlfn._xlws.FILTER(Function_Charger!$S$3:$S$510,Function_Charger!$W$3:$W$510 = $W77),
              IFERROR(
                  _xlfn._xlws.FILTER(FuSa_14DCDC!$S$3:$S$500,FuSa_14DCDC!$W$3:$W$500 = $W77),
                  IFERROR(
                      _xlfn._xlws.FILTER(FuSa_14DCDC_EFAN!$S$3:$S$500,FuSa_14DCDC_EFAN!$W$3:$W$500 = $W77),
                      IFERROR(
                          _xlfn._xlws.FILTER(FuSa_FaultInjection!$S$3:$S$500,FuSa_FaultInjection!$W$3:$W$500 = $W77),
                          IFERROR(
                             _xlfn._xlws.FILTER(Function_SCC!$S$3:$S$525,Function_SCC!$W$3:$W$525 = $W77),
                             IFERROR(
                                _xlfn._xlws.FILTER(FuSa_FTT!$S$3:$S$500,FuSa_FTT!$W$3:$W$500 = $W77),
                                "NA"
                      )
                    )
                 )
              )
           )
        )
     )
  )</f>
        <v/>
      </c>
      <c r="S77" s="914">
        <f t="array" ref="S77">IFERROR(
      _xlfn._xlws.FILTER(FuSa_Charger!$T$3:$T$520, FuSa_Charger!$W$3:$W$520 = $W77),
      IFERROR(
          _xlfn._xlws.FILTER(Function_14DCDC!$T$3:$T$503,Function_14DCDC!$W$3:$W$503 = $W77),
          IFERROR(
              _xlfn._xlws.FILTER(Function_Charger!$T$3:$T$510,Function_Charger!$W$3:$W$510 = $W77),
              IFERROR(
                  _xlfn._xlws.FILTER(FuSa_14DCDC!$T$3:$T$500,FuSa_14DCDC!$W$3:$W$500 = $W77),
                  IFERROR(
                      _xlfn._xlws.FILTER(FuSa_14DCDC_EFAN!$T$3:$T$500,FuSa_14DCDC_EFAN!$W$3:$W$500 = $W77),
                      IFERROR(
                          _xlfn._xlws.FILTER(FuSa_FaultInjection!$T$3:$T$500,FuSa_FaultInjection!$W$3:$W$500 = $W77),
                          IFERROR(
                             _xlfn._xlws.FILTER(Function_SCC!$T$3:$T$525,Function_SCC!$W$3:$W$525 = $W77),
                             IFERROR(
                                _xlfn._xlws.FILTER(FuSa_FTT!$T$3:$T$500,FuSa_FTT!$W$3:$W$500 = $W77),
                                "NA"
                      )
                    )
                 )
              )
           )
        )
     )
  )</f>
        <v/>
      </c>
      <c r="T77" s="901">
        <f t="array" ref="T77">IFERROR(
      _xlfn._xlws.FILTER(FuSa_Charger!$U$3:$U$520, FuSa_Charger!$W$3:$W$520 = $W77),
      IFERROR(
          _xlfn._xlws.FILTER(Function_14DCDC!$U$3:$U$503,Function_14DCDC!$W$3:$W$503 = $W77),
          IFERROR(
              _xlfn._xlws.FILTER(Function_Charger!$U$3:$U$510,Function_Charger!$W$3:$W$510 = $W77),
              IFERROR(
                  _xlfn._xlws.FILTER(FuSa_14DCDC!$U$3:$U$500,FuSa_14DCDC!$W$3:$W$500 = $W77),
                  IFERROR(
                      _xlfn._xlws.FILTER(FuSa_14DCDC_EFAN!$U$3:$U$500,FuSa_14DCDC_EFAN!$W$3:$W$500 = $W77),
                      IFERROR(
                          _xlfn._xlws.FILTER(FuSa_FaultInjection!$U$3:$U$500,FuSa_FaultInjection!$W$3:$W$500 = $W77),
                          IFERROR(
                             _xlfn._xlws.FILTER(Function_SCC!$U$3:$U$525,Function_SCC!$W$3:$W$525 = $W77),
                             IFERROR(
                                _xlfn._xlws.FILTER(FuSa_FTT!$U$3:$U$500,FuSa_FTT!$W$3:$W$500 = $W77),
                                "NA"
                      )
                    )
                 )
              )
           )
        )
     )
  )</f>
        <v/>
      </c>
      <c r="U77" s="918">
        <f t="array" ref="U77">IFERROR(
      _xlfn._xlws.FILTER(FuSa_Charger!$V$3:$V$520, FuSa_Charger!$W$3:$W$520 = $W77),
      IFERROR(
          _xlfn._xlws.FILTER(Function_14DCDC!$V$3:$V$503,Function_14DCDC!$W$3:$W$503 = $W77),
          IFERROR(
              _xlfn._xlws.FILTER(Function_Charger!$V$3:$V$510,Function_Charger!$W$3:$W$510 = $W77),
              IFERROR(
                  _xlfn._xlws.FILTER(FuSa_14DCDC!$V$3:$V$500,FuSa_14DCDC!$W$3:$W$500 = $W77),
                  IFERROR(
                      _xlfn._xlws.FILTER(FuSa_14DCDC_EFAN!$V$3:$V$500,FuSa_14DCDC_EFAN!$W$3:$W$500 = $W77),
                      IFERROR(
                          _xlfn._xlws.FILTER(FuSa_FaultInjection!$V$3:$V$500,FuSa_FaultInjection!$W$3:$W$500 = $W77),
                          IFERROR(
                             _xlfn._xlws.FILTER(Function_SCC!$V$3:$V$525,Function_SCC!$W$3:$W$525 = $W77),
                             IFERROR(
                                _xlfn._xlws.FILTER(FuSa_FTT!$V$3:$V$500,FuSa_FTT!$W$3:$W$500 = $W77),
                                "NA"
                      )
                    )
                 )
              )
           )
        )
     )
  )</f>
        <v/>
      </c>
      <c r="V77" s="585" t="inlineStr">
        <is>
          <t>Fault Tolerant Time Interval</t>
        </is>
      </c>
      <c r="W77" s="500" t="inlineStr">
        <is>
          <t>[SYI_EFAN01_FTT_004].html</t>
        </is>
      </c>
      <c r="X77" s="240" t="n">
        <v>2</v>
      </c>
      <c r="Y77" s="240" t="n">
        <v>0</v>
      </c>
      <c r="Z77" s="240" t="n">
        <v>0</v>
      </c>
      <c r="AA77" s="482" t="n">
        <v>2</v>
      </c>
      <c r="AB77" s="228" t="inlineStr">
        <is>
          <t>TSR-CCU-855</t>
        </is>
      </c>
      <c r="AC77" s="742" t="n"/>
      <c r="AD77" s="166" t="n"/>
      <c r="AE77" s="756" t="n"/>
      <c r="AG77" s="231" t="inlineStr"/>
      <c r="AH77" s="223" t="inlineStr"/>
      <c r="AI77" s="43" t="inlineStr"/>
      <c r="AJ77" s="43" t="inlineStr"/>
      <c r="AK77" s="43" t="inlineStr"/>
      <c r="AL77" s="266" t="n"/>
      <c r="AM77" s="231" t="n"/>
      <c r="AN77" s="765" t="n"/>
      <c r="AO77" s="223">
        <f>EXACT(W77,AG77)</f>
        <v/>
      </c>
      <c r="AP77" s="43">
        <f>EXACT(X77,AH77)</f>
        <v/>
      </c>
      <c r="AQ77" s="43">
        <f>EXACT(Y77,AI77)</f>
        <v/>
      </c>
      <c r="AR77" s="43">
        <f>EXACT(Z77,AJ77)</f>
        <v/>
      </c>
      <c r="AS77" s="266">
        <f>EXACT(AA77,AK77)</f>
        <v/>
      </c>
      <c r="AT77" t="inlineStr"/>
      <c r="AU77" t="inlineStr"/>
    </row>
    <row r="78" ht="15" customHeight="1" thickBot="1">
      <c r="A78" s="439" t="inlineStr">
        <is>
          <t>Yes</t>
        </is>
      </c>
      <c r="B78" s="440" t="inlineStr">
        <is>
          <t>Yes</t>
        </is>
      </c>
      <c r="C78" s="445" t="inlineStr">
        <is>
          <t>Yes</t>
        </is>
      </c>
      <c r="D78" s="910">
        <f t="array" ref="D78">IFERROR(
      _xlfn._xlws.FILTER(FuSa_Charger!$D$3:$D$520, FuSa_Charger!$W$3:$W$520 = $W78),
      IFERROR(
          _xlfn._xlws.FILTER(Function_14DCDC!$D$3:$D$503,Function_14DCDC!$W$3:$W$503 = $W78),
          IFERROR(
              _xlfn._xlws.FILTER(Function_Charger!$D$3:$D$510,Function_Charger!$W$3:$W$510 = $W78),
              IFERROR(
                  _xlfn._xlws.FILTER(FuSa_14DCDC!$D$3:$D$500,FuSa_14DCDC!$W$3:$W$500 = $W78),
                  IFERROR(
                      _xlfn._xlws.FILTER(FuSa_14DCDC_EFAN!$D$3:$D$500,FuSa_14DCDC_EFAN!$W$3:$W$500 = $W78),
                      IFERROR(
                          _xlfn._xlws.FILTER(FuSa_FaultInjection!$D$3:$D$500,FuSa_FaultInjection!$W$3:$W$500 = $W78),
                          IFERROR(
                             _xlfn._xlws.FILTER(Function_SCC!$D$3:$D$525,Function_SCC!$W$3:$W$525 = $W78),
                             IFERROR(
                                _xlfn._xlws.FILTER(FuSa_FTT!$D$3:$D$500,FuSa_FTT!$W$3:$W$500 = $W78),
                                "NA"
                      )
                    )
                 )
              )
           )
        )
     )
  )</f>
        <v/>
      </c>
      <c r="E78" s="900">
        <f t="array" ref="E78">IFERROR(
      _xlfn._xlws.FILTER(FuSa_Charger!$E$3:$E$520, FuSa_Charger!$W$3:$W$520 = $W78),
      IFERROR(
          _xlfn._xlws.FILTER(Function_14DCDC!$E$3:$E$503,Function_14DCDC!$W$3:$W$503 = $W78),
          IFERROR(
              _xlfn._xlws.FILTER(Function_Charger!$E$3:$E$510,Function_Charger!$W$3:$W$510 = $W78),
              IFERROR(
                  _xlfn._xlws.FILTER(FuSa_14DCDC!$E$3:$E$500,FuSa_14DCDC!$W$3:$W$500 = $W78),
                  IFERROR(
                      _xlfn._xlws.FILTER(FuSa_14DCDC_EFAN!$E$3:$E$500,FuSa_14DCDC_EFAN!$W$3:$W$500 = $W78),
                      IFERROR(
                          _xlfn._xlws.FILTER(FuSa_FaultInjection!$E$3:$E$500,FuSa_FaultInjection!$W$3:$W$500 = $W78),
                          IFERROR(
                             _xlfn._xlws.FILTER(Function_SCC!$E$3:$E$525,Function_SCC!$W$3:$W$525 = $W78),
                             IFERROR(
                                _xlfn._xlws.FILTER(FuSa_FTT!$E$3:$E$500,FuSa_FTT!$W$3:$W$500 = $W78),
                                "NA"
                      )
                    )
                 )
              )
           )
        )
     )
  )</f>
        <v/>
      </c>
      <c r="F78" s="980">
        <f t="array" ref="F78">IFERROR(
      _xlfn._xlws.FILTER(FuSa_Charger!$F$3:$F$520, FuSa_Charger!$W$3:$W$520 = $W78),
      IFERROR(
          _xlfn._xlws.FILTER(Function_14DCDC!$F$3:$F$503,Function_14DCDC!$W$3:$W$503 = $W78),
          IFERROR(
              _xlfn._xlws.FILTER(Function_Charger!$F$3:$F$510,Function_Charger!$W$3:$W$510 = $W78),
              IFERROR(
                  _xlfn._xlws.FILTER(FuSa_14DCDC!$F$3:$F$500,FuSa_14DCDC!$W$3:$W$500 = $W78),
                  IFERROR(
                      _xlfn._xlws.FILTER(FuSa_14DCDC_EFAN!$F$3:$F$500,FuSa_14DCDC_EFAN!$W$3:$W$500 = $W78),
                      IFERROR(
                          _xlfn._xlws.FILTER(FuSa_FaultInjection!$F$3:$F$500,FuSa_FaultInjection!$W$3:$W$500 = $W78),
                          IFERROR(
                             _xlfn._xlws.FILTER(Function_SCC!$F$3:$F$525,Function_SCC!$W$3:$W$525 = $W78),
                             IFERROR(
                                _xlfn._xlws.FILTER(FuSa_FTT!$F$3:$F$500,FuSa_FTT!$W$3:$W$500 = $W78),
                                "NA"
                      )
                    )
                 )
              )
           )
        )
     )
  )</f>
        <v/>
      </c>
      <c r="G78" s="980">
        <f t="array" ref="G78">IFERROR(
      _xlfn._xlws.FILTER(FuSa_Charger!$G$3:$G$520, FuSa_Charger!$W$3:$W$520 = $W78),
      IFERROR(
          _xlfn._xlws.FILTER(Function_14DCDC!$G$3:$G$503,Function_14DCDC!$W$3:$W$503 = $W78),
          IFERROR(
              _xlfn._xlws.FILTER(Function_Charger!$G$3:$G$510,Function_Charger!$W$3:$W$510 = $W78),
              IFERROR(
                  _xlfn._xlws.FILTER(FuSa_14DCDC!$G$3:$G$500,FuSa_14DCDC!$W$3:$W$500 = $W78),
                  IFERROR(
                      _xlfn._xlws.FILTER(FuSa_14DCDC_EFAN!$G$3:$G$500,FuSa_14DCDC_EFAN!$W$3:$W$500 = $W78),
                      IFERROR(
                          _xlfn._xlws.FILTER(FuSa_FaultInjection!$G$3:$G$500,FuSa_FaultInjection!$W$3:$W$500 = $W78),
                          IFERROR(
                             _xlfn._xlws.FILTER(Function_SCC!$G$3:$G$525,Function_SCC!$W$3:$W$525 = $W78),
                             IFERROR(
                                _xlfn._xlws.FILTER(FuSa_FTT!$G$3:$G$500,FuSa_FTT!$W$3:$W$500 = $W78),
                                "NA"
                      )
                    )
                 )
              )
           )
        )
     )
  )</f>
        <v/>
      </c>
      <c r="H78" s="980">
        <f t="array" ref="H78">IFERROR(
      _xlfn._xlws.FILTER(FuSa_Charger!$H$3:$H$520, FuSa_Charger!$W$3:$W$520 = $W78),
      IFERROR(
          _xlfn._xlws.FILTER(Function_14DCDC!$H$3:$H$503,Function_14DCDC!$W$3:$W$503 = $W78),
          IFERROR(
              _xlfn._xlws.FILTER(Function_Charger!$H$3:$H$510,Function_Charger!$W$3:$W$510 = $W78),
              IFERROR(
                  _xlfn._xlws.FILTER(FuSa_14DCDC!$H$3:$H$500,FuSa_14DCDC!$W$3:$W$500 = $W78),
                  IFERROR(
                      _xlfn._xlws.FILTER(FuSa_14DCDC_EFAN!$H$3:$H$500,FuSa_14DCDC_EFAN!$W$3:$W$500 = $W78),
                      IFERROR(
                          _xlfn._xlws.FILTER(FuSa_FaultInjection!$H$3:$H$500,FuSa_FaultInjection!$W$3:$W$500 = $W78),
                          IFERROR(
                             _xlfn._xlws.FILTER(Function_SCC!$H$3:$H$525,Function_SCC!$W$3:$W$525 = $W78),
                             IFERROR(
                                _xlfn._xlws.FILTER(FuSa_FTT!$H$3:$H$500,FuSa_FTT!$W$3:$W$500 = $W78),
                                "NA"
                      )
                    )
                 )
              )
           )
        )
     )
  )</f>
        <v/>
      </c>
      <c r="I78" s="900">
        <f t="array" ref="I78">IFERROR(
      _xlfn._xlws.FILTER(FuSa_Charger!$I$3:$I$520, FuSa_Charger!$W$3:$W$520 = $W78),
      IFERROR(
          _xlfn._xlws.FILTER(Function_14DCDC!$I$3:$I$503,Function_14DCDC!$W$3:$W$503 = $W78),
          IFERROR(
              _xlfn._xlws.FILTER(Function_Charger!$I$3:$I$510,Function_Charger!$W$3:$W$510 = $W78),
              IFERROR(
                  _xlfn._xlws.FILTER(FuSa_14DCDC!$I$3:$I$500,FuSa_14DCDC!$W$3:$W$500 = $W78),
                  IFERROR(
                      _xlfn._xlws.FILTER(FuSa_14DCDC_EFAN!$I$3:$I$500,FuSa_14DCDC_EFAN!$W$3:$W$500 = $W78),
                      IFERROR(
                          _xlfn._xlws.FILTER(FuSa_FaultInjection!$I$3:$I$500,FuSa_FaultInjection!$W$3:$W$500 = $W78),
                          IFERROR(
                             _xlfn._xlws.FILTER(Function_SCC!$I$3:$I$525,Function_SCC!$W$3:$W$525 = $W78),
                             IFERROR(
                                _xlfn._xlws.FILTER(FuSa_FTT!$I$3:$I$500,FuSa_FTT!$W$3:$W$500 = $W78),
                                "NA"
                      )
                    )
                 )
              )
           )
        )
     )
  )</f>
        <v/>
      </c>
      <c r="J78" s="736" t="n"/>
      <c r="K78" s="441" t="n"/>
      <c r="L78" s="441" t="n"/>
      <c r="M78" s="441" t="n"/>
      <c r="N78" s="608" t="n"/>
      <c r="O78" s="903">
        <f t="array" ref="O78">IFERROR(
      _xlfn._xlws.FILTER(FuSa_Charger!$O$3:$O$520, FuSa_Charger!$W$3:$W$520 = $W78),
      IFERROR(
          _xlfn._xlws.FILTER(Function_14DCDC!$O$3:$O$503,Function_14DCDC!$W$3:$W$503 = $W78),
          IFERROR(
              _xlfn._xlws.FILTER(Function_Charger!$O$3:$O$510,Function_Charger!$W$3:$W$510 = $W78),
              IFERROR(
                  _xlfn._xlws.FILTER(FuSa_14DCDC!$O$3:$O$500,FuSa_14DCDC!$W$3:$W$500 = $W78),
                  IFERROR(
                      _xlfn._xlws.FILTER(FuSa_14DCDC_EFAN!$O$3:$O$500,FuSa_14DCDC_EFAN!$W$3:$W$500 = $W78),
                      IFERROR(
                          _xlfn._xlws.FILTER(FuSa_FaultInjection!$O$3:$O$500,FuSa_FaultInjection!$W$3:$W$500 = $W78),
                          IFERROR(
                             _xlfn._xlws.FILTER(Function_SCC!$O$3:$O$525,Function_SCC!$W$3:$W$525 = $W78),
                             IFERROR(
                                _xlfn._xlws.FILTER(FuSa_FTT!$O$3:$O$500,FuSa_FTT!$W$3:$W$500 = $W78),
                                "NA"
                      )
                    )
                 )
              )
           )
        )
     )
  )</f>
        <v/>
      </c>
      <c r="P78" s="900">
        <f t="array" ref="P78">IFERROR(
      _xlfn._xlws.FILTER(FuSa_Charger!$Q$3:$Q$520, FuSa_Charger!$W$3:$W$520 = $W78),
      IFERROR(
          _xlfn._xlws.FILTER(Function_14DCDC!$Q$3:$Q$503,Function_14DCDC!$W$3:$W$503 = $W78),
          IFERROR(
              _xlfn._xlws.FILTER(Function_Charger!$Q$3:$Q$510,Function_Charger!$W$3:$W$510 = $W78),
              IFERROR(
                  _xlfn._xlws.FILTER(FuSa_14DCDC!$Q$3:$Q$500,FuSa_14DCDC!$W$3:$W$500 = $W78),
                  IFERROR(
                      _xlfn._xlws.FILTER(FuSa_14DCDC_EFAN!$Q$3:$Q$500,FuSa_14DCDC_EFAN!$W$3:$W$500 = $W78),
                      IFERROR(
                          _xlfn._xlws.FILTER(FuSa_FaultInjection!$Q$3:$Q$500,FuSa_FaultInjection!$W$3:$W$500 = $W78),
                          IFERROR(
                             _xlfn._xlws.FILTER(Function_SCC!$Q$3:$Q$525,Function_SCC!$W$3:$W$525 = $W78),
                             IFERROR(
                                _xlfn._xlws.FILTER(FuSa_FTT!$Q$3:$Q$500,FuSa_FTT!$W$3:$W$500 = $W78),
                                "NA"
                      )
                    )
                 )
              )
           )
        )
     )
  )</f>
        <v/>
      </c>
      <c r="Q78" s="900">
        <f t="array" ref="Q78">IFERROR(
      _xlfn._xlws.FILTER(FuSa_Charger!$R$3:$R$520, FuSa_Charger!$W$3:$W$520 = $W78),
      IFERROR(
          _xlfn._xlws.FILTER(Function_14DCDC!$R$3:$R$503,Function_14DCDC!$W$3:$W$503 = $W78),
          IFERROR(
              _xlfn._xlws.FILTER(Function_Charger!$R$3:$R$510,Function_Charger!$W$3:$W$510 = $W78),
              IFERROR(
                  _xlfn._xlws.FILTER(FuSa_14DCDC!$R$3:$R$500,FuSa_14DCDC!$W$3:$W$500 = $W78),
                  IFERROR(
                      _xlfn._xlws.FILTER(FuSa_14DCDC_EFAN!$R$3:$R$500,FuSa_14DCDC_EFAN!$W$3:$W$500 = $W78),
                      IFERROR(
                          _xlfn._xlws.FILTER(FuSa_FaultInjection!$R$3:$R$500,FuSa_FaultInjection!$W$3:$W$500 = $W78),
                          IFERROR(
                             _xlfn._xlws.FILTER(Function_SCC!$R$3:$R$525,Function_SCC!$W$3:$W$525 = $W78),
                             IFERROR(
                                _xlfn._xlws.FILTER(FuSa_FTT!$R$3:$R$500,FuSa_FTT!$W$3:$W$500 = $W78),
                                "NA"
                      )
                    )
                 )
              )
           )
        )
     )
  )</f>
        <v/>
      </c>
      <c r="R78" s="900">
        <f t="array" ref="R78">IFERROR(
      _xlfn._xlws.FILTER(FuSa_Charger!$S$3:$S$520, FuSa_Charger!$W$3:$W$520 = $W78),
      IFERROR(
          _xlfn._xlws.FILTER(Function_14DCDC!$S$3:$S$503,Function_14DCDC!$W$3:$W$503 = $W78),
          IFERROR(
              _xlfn._xlws.FILTER(Function_Charger!$S$3:$S$510,Function_Charger!$W$3:$W$510 = $W78),
              IFERROR(
                  _xlfn._xlws.FILTER(FuSa_14DCDC!$S$3:$S$500,FuSa_14DCDC!$W$3:$W$500 = $W78),
                  IFERROR(
                      _xlfn._xlws.FILTER(FuSa_14DCDC_EFAN!$S$3:$S$500,FuSa_14DCDC_EFAN!$W$3:$W$500 = $W78),
                      IFERROR(
                          _xlfn._xlws.FILTER(FuSa_FaultInjection!$S$3:$S$500,FuSa_FaultInjection!$W$3:$W$500 = $W78),
                          IFERROR(
                             _xlfn._xlws.FILTER(Function_SCC!$S$3:$S$525,Function_SCC!$W$3:$W$525 = $W78),
                             IFERROR(
                                _xlfn._xlws.FILTER(FuSa_FTT!$S$3:$S$500,FuSa_FTT!$W$3:$W$500 = $W78),
                                "NA"
                      )
                    )
                 )
              )
           )
        )
     )
  )</f>
        <v/>
      </c>
      <c r="S78" s="914">
        <f t="array" ref="S78">IFERROR(
      _xlfn._xlws.FILTER(FuSa_Charger!$T$3:$T$520, FuSa_Charger!$W$3:$W$520 = $W78),
      IFERROR(
          _xlfn._xlws.FILTER(Function_14DCDC!$T$3:$T$503,Function_14DCDC!$W$3:$W$503 = $W78),
          IFERROR(
              _xlfn._xlws.FILTER(Function_Charger!$T$3:$T$510,Function_Charger!$W$3:$W$510 = $W78),
              IFERROR(
                  _xlfn._xlws.FILTER(FuSa_14DCDC!$T$3:$T$500,FuSa_14DCDC!$W$3:$W$500 = $W78),
                  IFERROR(
                      _xlfn._xlws.FILTER(FuSa_14DCDC_EFAN!$T$3:$T$500,FuSa_14DCDC_EFAN!$W$3:$W$500 = $W78),
                      IFERROR(
                          _xlfn._xlws.FILTER(FuSa_FaultInjection!$T$3:$T$500,FuSa_FaultInjection!$W$3:$W$500 = $W78),
                          IFERROR(
                             _xlfn._xlws.FILTER(Function_SCC!$T$3:$T$525,Function_SCC!$W$3:$W$525 = $W78),
                             IFERROR(
                                _xlfn._xlws.FILTER(FuSa_FTT!$T$3:$T$500,FuSa_FTT!$W$3:$W$500 = $W78),
                                "NA"
                      )
                    )
                 )
              )
           )
        )
     )
  )</f>
        <v/>
      </c>
      <c r="T78" s="901">
        <f t="array" ref="T78">IFERROR(
      _xlfn._xlws.FILTER(FuSa_Charger!$U$3:$U$520, FuSa_Charger!$W$3:$W$520 = $W78),
      IFERROR(
          _xlfn._xlws.FILTER(Function_14DCDC!$U$3:$U$503,Function_14DCDC!$W$3:$W$503 = $W78),
          IFERROR(
              _xlfn._xlws.FILTER(Function_Charger!$U$3:$U$510,Function_Charger!$W$3:$W$510 = $W78),
              IFERROR(
                  _xlfn._xlws.FILTER(FuSa_14DCDC!$U$3:$U$500,FuSa_14DCDC!$W$3:$W$500 = $W78),
                  IFERROR(
                      _xlfn._xlws.FILTER(FuSa_14DCDC_EFAN!$U$3:$U$500,FuSa_14DCDC_EFAN!$W$3:$W$500 = $W78),
                      IFERROR(
                          _xlfn._xlws.FILTER(FuSa_FaultInjection!$U$3:$U$500,FuSa_FaultInjection!$W$3:$W$500 = $W78),
                          IFERROR(
                             _xlfn._xlws.FILTER(Function_SCC!$U$3:$U$525,Function_SCC!$W$3:$W$525 = $W78),
                             IFERROR(
                                _xlfn._xlws.FILTER(FuSa_FTT!$U$3:$U$500,FuSa_FTT!$W$3:$W$500 = $W78),
                                "NA"
                      )
                    )
                 )
              )
           )
        )
     )
  )</f>
        <v/>
      </c>
      <c r="U78" s="918">
        <f t="array" ref="U78">IFERROR(
      _xlfn._xlws.FILTER(FuSa_Charger!$V$3:$V$520, FuSa_Charger!$W$3:$W$520 = $W78),
      IFERROR(
          _xlfn._xlws.FILTER(Function_14DCDC!$V$3:$V$503,Function_14DCDC!$W$3:$W$503 = $W78),
          IFERROR(
              _xlfn._xlws.FILTER(Function_Charger!$V$3:$V$510,Function_Charger!$W$3:$W$510 = $W78),
              IFERROR(
                  _xlfn._xlws.FILTER(FuSa_14DCDC!$V$3:$V$500,FuSa_14DCDC!$W$3:$W$500 = $W78),
                  IFERROR(
                      _xlfn._xlws.FILTER(FuSa_14DCDC_EFAN!$V$3:$V$500,FuSa_14DCDC_EFAN!$W$3:$W$500 = $W78),
                      IFERROR(
                          _xlfn._xlws.FILTER(FuSa_FaultInjection!$V$3:$V$500,FuSa_FaultInjection!$W$3:$W$500 = $W78),
                          IFERROR(
                             _xlfn._xlws.FILTER(Function_SCC!$V$3:$V$525,Function_SCC!$W$3:$W$525 = $W78),
                             IFERROR(
                                _xlfn._xlws.FILTER(FuSa_FTT!$V$3:$V$500,FuSa_FTT!$W$3:$W$500 = $W78),
                                "NA"
                      )
                    )
                 )
              )
           )
        )
     )
  )</f>
        <v/>
      </c>
      <c r="V78" s="585" t="inlineStr">
        <is>
          <t>Fault Tolerant Time Interval</t>
        </is>
      </c>
      <c r="W78" s="500" t="inlineStr">
        <is>
          <t>[SYI_SEV05_FTT_001_001].html</t>
        </is>
      </c>
      <c r="X78" s="240" t="n">
        <v>1</v>
      </c>
      <c r="Y78" s="240" t="n">
        <v>0</v>
      </c>
      <c r="Z78" s="240" t="n">
        <v>0</v>
      </c>
      <c r="AA78" s="482" t="n">
        <v>1</v>
      </c>
      <c r="AB78" s="932" t="inlineStr">
        <is>
          <t>TSR-CCU-326
TSR-CCU-326
TSR-CCU-896</t>
        </is>
      </c>
      <c r="AC78" s="742" t="n"/>
      <c r="AD78" s="166" t="n"/>
      <c r="AE78" s="756" t="n"/>
      <c r="AG78" s="231" t="inlineStr"/>
      <c r="AH78" s="223" t="inlineStr"/>
      <c r="AI78" s="43" t="inlineStr"/>
      <c r="AJ78" s="43" t="inlineStr"/>
      <c r="AK78" s="43" t="inlineStr"/>
      <c r="AL78" s="266" t="n"/>
      <c r="AM78" s="231" t="n"/>
      <c r="AN78" s="765" t="n"/>
      <c r="AO78" s="223">
        <f>EXACT(W78,AG78)</f>
        <v/>
      </c>
      <c r="AP78" s="43">
        <f>EXACT(X78,AH78)</f>
        <v/>
      </c>
      <c r="AQ78" s="43">
        <f>EXACT(Y78,AI78)</f>
        <v/>
      </c>
      <c r="AR78" s="43">
        <f>EXACT(Z78,AJ78)</f>
        <v/>
      </c>
      <c r="AS78" s="266">
        <f>EXACT(AA78,AK78)</f>
        <v/>
      </c>
      <c r="AT78" t="inlineStr"/>
      <c r="AU78" t="inlineStr"/>
    </row>
    <row r="79" ht="15" customHeight="1" thickBot="1">
      <c r="A79" s="439" t="inlineStr">
        <is>
          <t>Yes</t>
        </is>
      </c>
      <c r="B79" s="440" t="inlineStr">
        <is>
          <t>Yes</t>
        </is>
      </c>
      <c r="C79" s="445" t="inlineStr">
        <is>
          <t>Yes</t>
        </is>
      </c>
      <c r="D79" s="910">
        <f t="array" ref="D79">IFERROR(
      _xlfn._xlws.FILTER(FuSa_Charger!$D$3:$D$520, FuSa_Charger!$W$3:$W$520 = $W79),
      IFERROR(
          _xlfn._xlws.FILTER(Function_14DCDC!$D$3:$D$503,Function_14DCDC!$W$3:$W$503 = $W79),
          IFERROR(
              _xlfn._xlws.FILTER(Function_Charger!$D$3:$D$510,Function_Charger!$W$3:$W$510 = $W79),
              IFERROR(
                  _xlfn._xlws.FILTER(FuSa_14DCDC!$D$3:$D$500,FuSa_14DCDC!$W$3:$W$500 = $W79),
                  IFERROR(
                      _xlfn._xlws.FILTER(FuSa_14DCDC_EFAN!$D$3:$D$500,FuSa_14DCDC_EFAN!$W$3:$W$500 = $W79),
                      IFERROR(
                          _xlfn._xlws.FILTER(FuSa_FaultInjection!$D$3:$D$500,FuSa_FaultInjection!$W$3:$W$500 = $W79),
                          IFERROR(
                             _xlfn._xlws.FILTER(Function_SCC!$D$3:$D$525,Function_SCC!$W$3:$W$525 = $W79),
                             IFERROR(
                                _xlfn._xlws.FILTER(FuSa_FTT!$D$3:$D$500,FuSa_FTT!$W$3:$W$500 = $W79),
                                "NA"
                      )
                    )
                 )
              )
           )
        )
     )
  )</f>
        <v/>
      </c>
      <c r="E79" s="900">
        <f t="array" ref="E79">IFERROR(
      _xlfn._xlws.FILTER(FuSa_Charger!$E$3:$E$520, FuSa_Charger!$W$3:$W$520 = $W79),
      IFERROR(
          _xlfn._xlws.FILTER(Function_14DCDC!$E$3:$E$503,Function_14DCDC!$W$3:$W$503 = $W79),
          IFERROR(
              _xlfn._xlws.FILTER(Function_Charger!$E$3:$E$510,Function_Charger!$W$3:$W$510 = $W79),
              IFERROR(
                  _xlfn._xlws.FILTER(FuSa_14DCDC!$E$3:$E$500,FuSa_14DCDC!$W$3:$W$500 = $W79),
                  IFERROR(
                      _xlfn._xlws.FILTER(FuSa_14DCDC_EFAN!$E$3:$E$500,FuSa_14DCDC_EFAN!$W$3:$W$500 = $W79),
                      IFERROR(
                          _xlfn._xlws.FILTER(FuSa_FaultInjection!$E$3:$E$500,FuSa_FaultInjection!$W$3:$W$500 = $W79),
                          IFERROR(
                             _xlfn._xlws.FILTER(Function_SCC!$E$3:$E$525,Function_SCC!$W$3:$W$525 = $W79),
                             IFERROR(
                                _xlfn._xlws.FILTER(FuSa_FTT!$E$3:$E$500,FuSa_FTT!$W$3:$W$500 = $W79),
                                "NA"
                      )
                    )
                 )
              )
           )
        )
     )
  )</f>
        <v/>
      </c>
      <c r="F79" s="980">
        <f t="array" ref="F79">IFERROR(
      _xlfn._xlws.FILTER(FuSa_Charger!$F$3:$F$520, FuSa_Charger!$W$3:$W$520 = $W79),
      IFERROR(
          _xlfn._xlws.FILTER(Function_14DCDC!$F$3:$F$503,Function_14DCDC!$W$3:$W$503 = $W79),
          IFERROR(
              _xlfn._xlws.FILTER(Function_Charger!$F$3:$F$510,Function_Charger!$W$3:$W$510 = $W79),
              IFERROR(
                  _xlfn._xlws.FILTER(FuSa_14DCDC!$F$3:$F$500,FuSa_14DCDC!$W$3:$W$500 = $W79),
                  IFERROR(
                      _xlfn._xlws.FILTER(FuSa_14DCDC_EFAN!$F$3:$F$500,FuSa_14DCDC_EFAN!$W$3:$W$500 = $W79),
                      IFERROR(
                          _xlfn._xlws.FILTER(FuSa_FaultInjection!$F$3:$F$500,FuSa_FaultInjection!$W$3:$W$500 = $W79),
                          IFERROR(
                             _xlfn._xlws.FILTER(Function_SCC!$F$3:$F$525,Function_SCC!$W$3:$W$525 = $W79),
                             IFERROR(
                                _xlfn._xlws.FILTER(FuSa_FTT!$F$3:$F$500,FuSa_FTT!$W$3:$W$500 = $W79),
                                "NA"
                      )
                    )
                 )
              )
           )
        )
     )
  )</f>
        <v/>
      </c>
      <c r="G79" s="980">
        <f t="array" ref="G79">IFERROR(
      _xlfn._xlws.FILTER(FuSa_Charger!$G$3:$G$520, FuSa_Charger!$W$3:$W$520 = $W79),
      IFERROR(
          _xlfn._xlws.FILTER(Function_14DCDC!$G$3:$G$503,Function_14DCDC!$W$3:$W$503 = $W79),
          IFERROR(
              _xlfn._xlws.FILTER(Function_Charger!$G$3:$G$510,Function_Charger!$W$3:$W$510 = $W79),
              IFERROR(
                  _xlfn._xlws.FILTER(FuSa_14DCDC!$G$3:$G$500,FuSa_14DCDC!$W$3:$W$500 = $W79),
                  IFERROR(
                      _xlfn._xlws.FILTER(FuSa_14DCDC_EFAN!$G$3:$G$500,FuSa_14DCDC_EFAN!$W$3:$W$500 = $W79),
                      IFERROR(
                          _xlfn._xlws.FILTER(FuSa_FaultInjection!$G$3:$G$500,FuSa_FaultInjection!$W$3:$W$500 = $W79),
                          IFERROR(
                             _xlfn._xlws.FILTER(Function_SCC!$G$3:$G$525,Function_SCC!$W$3:$W$525 = $W79),
                             IFERROR(
                                _xlfn._xlws.FILTER(FuSa_FTT!$G$3:$G$500,FuSa_FTT!$W$3:$W$500 = $W79),
                                "NA"
                      )
                    )
                 )
              )
           )
        )
     )
  )</f>
        <v/>
      </c>
      <c r="H79" s="980">
        <f t="array" ref="H79">IFERROR(
      _xlfn._xlws.FILTER(FuSa_Charger!$H$3:$H$520, FuSa_Charger!$W$3:$W$520 = $W79),
      IFERROR(
          _xlfn._xlws.FILTER(Function_14DCDC!$H$3:$H$503,Function_14DCDC!$W$3:$W$503 = $W79),
          IFERROR(
              _xlfn._xlws.FILTER(Function_Charger!$H$3:$H$510,Function_Charger!$W$3:$W$510 = $W79),
              IFERROR(
                  _xlfn._xlws.FILTER(FuSa_14DCDC!$H$3:$H$500,FuSa_14DCDC!$W$3:$W$500 = $W79),
                  IFERROR(
                      _xlfn._xlws.FILTER(FuSa_14DCDC_EFAN!$H$3:$H$500,FuSa_14DCDC_EFAN!$W$3:$W$500 = $W79),
                      IFERROR(
                          _xlfn._xlws.FILTER(FuSa_FaultInjection!$H$3:$H$500,FuSa_FaultInjection!$W$3:$W$500 = $W79),
                          IFERROR(
                             _xlfn._xlws.FILTER(Function_SCC!$H$3:$H$525,Function_SCC!$W$3:$W$525 = $W79),
                             IFERROR(
                                _xlfn._xlws.FILTER(FuSa_FTT!$H$3:$H$500,FuSa_FTT!$W$3:$W$500 = $W79),
                                "NA"
                      )
                    )
                 )
              )
           )
        )
     )
  )</f>
        <v/>
      </c>
      <c r="I79" s="900">
        <f t="array" ref="I79">IFERROR(
      _xlfn._xlws.FILTER(FuSa_Charger!$I$3:$I$520, FuSa_Charger!$W$3:$W$520 = $W79),
      IFERROR(
          _xlfn._xlws.FILTER(Function_14DCDC!$I$3:$I$503,Function_14DCDC!$W$3:$W$503 = $W79),
          IFERROR(
              _xlfn._xlws.FILTER(Function_Charger!$I$3:$I$510,Function_Charger!$W$3:$W$510 = $W79),
              IFERROR(
                  _xlfn._xlws.FILTER(FuSa_14DCDC!$I$3:$I$500,FuSa_14DCDC!$W$3:$W$500 = $W79),
                  IFERROR(
                      _xlfn._xlws.FILTER(FuSa_14DCDC_EFAN!$I$3:$I$500,FuSa_14DCDC_EFAN!$W$3:$W$500 = $W79),
                      IFERROR(
                          _xlfn._xlws.FILTER(FuSa_FaultInjection!$I$3:$I$500,FuSa_FaultInjection!$W$3:$W$500 = $W79),
                          IFERROR(
                             _xlfn._xlws.FILTER(Function_SCC!$I$3:$I$525,Function_SCC!$W$3:$W$525 = $W79),
                             IFERROR(
                                _xlfn._xlws.FILTER(FuSa_FTT!$I$3:$I$500,FuSa_FTT!$W$3:$W$500 = $W79),
                                "NA"
                      )
                    )
                 )
              )
           )
        )
     )
  )</f>
        <v/>
      </c>
      <c r="J79" s="736" t="n"/>
      <c r="K79" s="441" t="n"/>
      <c r="L79" s="441" t="n"/>
      <c r="M79" s="441" t="n"/>
      <c r="N79" s="608" t="n"/>
      <c r="O79" s="903">
        <f t="array" ref="O79">IFERROR(
      _xlfn._xlws.FILTER(FuSa_Charger!$O$3:$O$520, FuSa_Charger!$W$3:$W$520 = $W79),
      IFERROR(
          _xlfn._xlws.FILTER(Function_14DCDC!$O$3:$O$503,Function_14DCDC!$W$3:$W$503 = $W79),
          IFERROR(
              _xlfn._xlws.FILTER(Function_Charger!$O$3:$O$510,Function_Charger!$W$3:$W$510 = $W79),
              IFERROR(
                  _xlfn._xlws.FILTER(FuSa_14DCDC!$O$3:$O$500,FuSa_14DCDC!$W$3:$W$500 = $W79),
                  IFERROR(
                      _xlfn._xlws.FILTER(FuSa_14DCDC_EFAN!$O$3:$O$500,FuSa_14DCDC_EFAN!$W$3:$W$500 = $W79),
                      IFERROR(
                          _xlfn._xlws.FILTER(FuSa_FaultInjection!$O$3:$O$500,FuSa_FaultInjection!$W$3:$W$500 = $W79),
                          IFERROR(
                             _xlfn._xlws.FILTER(Function_SCC!$O$3:$O$525,Function_SCC!$W$3:$W$525 = $W79),
                             IFERROR(
                                _xlfn._xlws.FILTER(FuSa_FTT!$O$3:$O$500,FuSa_FTT!$W$3:$W$500 = $W79),
                                "NA"
                      )
                    )
                 )
              )
           )
        )
     )
  )</f>
        <v/>
      </c>
      <c r="P79" s="900">
        <f t="array" ref="P79">IFERROR(
      _xlfn._xlws.FILTER(FuSa_Charger!$Q$3:$Q$520, FuSa_Charger!$W$3:$W$520 = $W79),
      IFERROR(
          _xlfn._xlws.FILTER(Function_14DCDC!$Q$3:$Q$503,Function_14DCDC!$W$3:$W$503 = $W79),
          IFERROR(
              _xlfn._xlws.FILTER(Function_Charger!$Q$3:$Q$510,Function_Charger!$W$3:$W$510 = $W79),
              IFERROR(
                  _xlfn._xlws.FILTER(FuSa_14DCDC!$Q$3:$Q$500,FuSa_14DCDC!$W$3:$W$500 = $W79),
                  IFERROR(
                      _xlfn._xlws.FILTER(FuSa_14DCDC_EFAN!$Q$3:$Q$500,FuSa_14DCDC_EFAN!$W$3:$W$500 = $W79),
                      IFERROR(
                          _xlfn._xlws.FILTER(FuSa_FaultInjection!$Q$3:$Q$500,FuSa_FaultInjection!$W$3:$W$500 = $W79),
                          IFERROR(
                             _xlfn._xlws.FILTER(Function_SCC!$Q$3:$Q$525,Function_SCC!$W$3:$W$525 = $W79),
                             IFERROR(
                                _xlfn._xlws.FILTER(FuSa_FTT!$Q$3:$Q$500,FuSa_FTT!$W$3:$W$500 = $W79),
                                "NA"
                      )
                    )
                 )
              )
           )
        )
     )
  )</f>
        <v/>
      </c>
      <c r="Q79" s="900">
        <f t="array" ref="Q79">IFERROR(
      _xlfn._xlws.FILTER(FuSa_Charger!$R$3:$R$520, FuSa_Charger!$W$3:$W$520 = $W79),
      IFERROR(
          _xlfn._xlws.FILTER(Function_14DCDC!$R$3:$R$503,Function_14DCDC!$W$3:$W$503 = $W79),
          IFERROR(
              _xlfn._xlws.FILTER(Function_Charger!$R$3:$R$510,Function_Charger!$W$3:$W$510 = $W79),
              IFERROR(
                  _xlfn._xlws.FILTER(FuSa_14DCDC!$R$3:$R$500,FuSa_14DCDC!$W$3:$W$500 = $W79),
                  IFERROR(
                      _xlfn._xlws.FILTER(FuSa_14DCDC_EFAN!$R$3:$R$500,FuSa_14DCDC_EFAN!$W$3:$W$500 = $W79),
                      IFERROR(
                          _xlfn._xlws.FILTER(FuSa_FaultInjection!$R$3:$R$500,FuSa_FaultInjection!$W$3:$W$500 = $W79),
                          IFERROR(
                             _xlfn._xlws.FILTER(Function_SCC!$R$3:$R$525,Function_SCC!$W$3:$W$525 = $W79),
                             IFERROR(
                                _xlfn._xlws.FILTER(FuSa_FTT!$R$3:$R$500,FuSa_FTT!$W$3:$W$500 = $W79),
                                "NA"
                      )
                    )
                 )
              )
           )
        )
     )
  )</f>
        <v/>
      </c>
      <c r="R79" s="900">
        <f t="array" ref="R79">IFERROR(
      _xlfn._xlws.FILTER(FuSa_Charger!$S$3:$S$520, FuSa_Charger!$W$3:$W$520 = $W79),
      IFERROR(
          _xlfn._xlws.FILTER(Function_14DCDC!$S$3:$S$503,Function_14DCDC!$W$3:$W$503 = $W79),
          IFERROR(
              _xlfn._xlws.FILTER(Function_Charger!$S$3:$S$510,Function_Charger!$W$3:$W$510 = $W79),
              IFERROR(
                  _xlfn._xlws.FILTER(FuSa_14DCDC!$S$3:$S$500,FuSa_14DCDC!$W$3:$W$500 = $W79),
                  IFERROR(
                      _xlfn._xlws.FILTER(FuSa_14DCDC_EFAN!$S$3:$S$500,FuSa_14DCDC_EFAN!$W$3:$W$500 = $W79),
                      IFERROR(
                          _xlfn._xlws.FILTER(FuSa_FaultInjection!$S$3:$S$500,FuSa_FaultInjection!$W$3:$W$500 = $W79),
                          IFERROR(
                             _xlfn._xlws.FILTER(Function_SCC!$S$3:$S$525,Function_SCC!$W$3:$W$525 = $W79),
                             IFERROR(
                                _xlfn._xlws.FILTER(FuSa_FTT!$S$3:$S$500,FuSa_FTT!$W$3:$W$500 = $W79),
                                "NA"
                      )
                    )
                 )
              )
           )
        )
     )
  )</f>
        <v/>
      </c>
      <c r="S79" s="914">
        <f t="array" ref="S79">IFERROR(
      _xlfn._xlws.FILTER(FuSa_Charger!$T$3:$T$520, FuSa_Charger!$W$3:$W$520 = $W79),
      IFERROR(
          _xlfn._xlws.FILTER(Function_14DCDC!$T$3:$T$503,Function_14DCDC!$W$3:$W$503 = $W79),
          IFERROR(
              _xlfn._xlws.FILTER(Function_Charger!$T$3:$T$510,Function_Charger!$W$3:$W$510 = $W79),
              IFERROR(
                  _xlfn._xlws.FILTER(FuSa_14DCDC!$T$3:$T$500,FuSa_14DCDC!$W$3:$W$500 = $W79),
                  IFERROR(
                      _xlfn._xlws.FILTER(FuSa_14DCDC_EFAN!$T$3:$T$500,FuSa_14DCDC_EFAN!$W$3:$W$500 = $W79),
                      IFERROR(
                          _xlfn._xlws.FILTER(FuSa_FaultInjection!$T$3:$T$500,FuSa_FaultInjection!$W$3:$W$500 = $W79),
                          IFERROR(
                             _xlfn._xlws.FILTER(Function_SCC!$T$3:$T$525,Function_SCC!$W$3:$W$525 = $W79),
                             IFERROR(
                                _xlfn._xlws.FILTER(FuSa_FTT!$T$3:$T$500,FuSa_FTT!$W$3:$W$500 = $W79),
                                "NA"
                      )
                    )
                 )
              )
           )
        )
     )
  )</f>
        <v/>
      </c>
      <c r="T79" s="901">
        <f t="array" ref="T79">IFERROR(
      _xlfn._xlws.FILTER(FuSa_Charger!$U$3:$U$520, FuSa_Charger!$W$3:$W$520 = $W79),
      IFERROR(
          _xlfn._xlws.FILTER(Function_14DCDC!$U$3:$U$503,Function_14DCDC!$W$3:$W$503 = $W79),
          IFERROR(
              _xlfn._xlws.FILTER(Function_Charger!$U$3:$U$510,Function_Charger!$W$3:$W$510 = $W79),
              IFERROR(
                  _xlfn._xlws.FILTER(FuSa_14DCDC!$U$3:$U$500,FuSa_14DCDC!$W$3:$W$500 = $W79),
                  IFERROR(
                      _xlfn._xlws.FILTER(FuSa_14DCDC_EFAN!$U$3:$U$500,FuSa_14DCDC_EFAN!$W$3:$W$500 = $W79),
                      IFERROR(
                          _xlfn._xlws.FILTER(FuSa_FaultInjection!$U$3:$U$500,FuSa_FaultInjection!$W$3:$W$500 = $W79),
                          IFERROR(
                             _xlfn._xlws.FILTER(Function_SCC!$U$3:$U$525,Function_SCC!$W$3:$W$525 = $W79),
                             IFERROR(
                                _xlfn._xlws.FILTER(FuSa_FTT!$U$3:$U$500,FuSa_FTT!$W$3:$W$500 = $W79),
                                "NA"
                      )
                    )
                 )
              )
           )
        )
     )
  )</f>
        <v/>
      </c>
      <c r="U79" s="918">
        <f t="array" ref="U79">IFERROR(
      _xlfn._xlws.FILTER(FuSa_Charger!$V$3:$V$520, FuSa_Charger!$W$3:$W$520 = $W79),
      IFERROR(
          _xlfn._xlws.FILTER(Function_14DCDC!$V$3:$V$503,Function_14DCDC!$W$3:$W$503 = $W79),
          IFERROR(
              _xlfn._xlws.FILTER(Function_Charger!$V$3:$V$510,Function_Charger!$W$3:$W$510 = $W79),
              IFERROR(
                  _xlfn._xlws.FILTER(FuSa_14DCDC!$V$3:$V$500,FuSa_14DCDC!$W$3:$W$500 = $W79),
                  IFERROR(
                      _xlfn._xlws.FILTER(FuSa_14DCDC_EFAN!$V$3:$V$500,FuSa_14DCDC_EFAN!$W$3:$W$500 = $W79),
                      IFERROR(
                          _xlfn._xlws.FILTER(FuSa_FaultInjection!$V$3:$V$500,FuSa_FaultInjection!$W$3:$W$500 = $W79),
                          IFERROR(
                             _xlfn._xlws.FILTER(Function_SCC!$V$3:$V$525,Function_SCC!$W$3:$W$525 = $W79),
                             IFERROR(
                                _xlfn._xlws.FILTER(FuSa_FTT!$V$3:$V$500,FuSa_FTT!$W$3:$W$500 = $W79),
                                "NA"
                      )
                    )
                 )
              )
           )
        )
     )
  )</f>
        <v/>
      </c>
      <c r="V79" s="585" t="inlineStr">
        <is>
          <t>Fault Tolerant Time Interval</t>
        </is>
      </c>
      <c r="W79" s="500" t="inlineStr">
        <is>
          <t>[SYI_001_004_0003]</t>
        </is>
      </c>
      <c r="X79" s="240" t="n">
        <v>1</v>
      </c>
      <c r="Y79" s="240" t="n">
        <v>0</v>
      </c>
      <c r="Z79" s="240" t="n">
        <v>0</v>
      </c>
      <c r="AA79" s="482" t="n">
        <v>1</v>
      </c>
      <c r="AB79" s="228" t="inlineStr">
        <is>
          <t>TSR-CCU-030</t>
        </is>
      </c>
      <c r="AC79" s="742" t="n"/>
      <c r="AD79" s="166" t="n"/>
      <c r="AE79" s="756" t="n"/>
      <c r="AG79" s="231" t="inlineStr"/>
      <c r="AH79" s="223" t="inlineStr"/>
      <c r="AI79" s="43" t="inlineStr"/>
      <c r="AJ79" s="43" t="inlineStr"/>
      <c r="AK79" s="43" t="inlineStr"/>
      <c r="AL79" s="266" t="n"/>
      <c r="AM79" s="231" t="n"/>
      <c r="AN79" s="765" t="n"/>
      <c r="AO79" s="223">
        <f>EXACT(W79,AG79)</f>
        <v/>
      </c>
      <c r="AP79" s="43">
        <f>EXACT(X79,AH79)</f>
        <v/>
      </c>
      <c r="AQ79" s="43">
        <f>EXACT(Y79,AI79)</f>
        <v/>
      </c>
      <c r="AR79" s="43">
        <f>EXACT(Z79,AJ79)</f>
        <v/>
      </c>
      <c r="AS79" s="266">
        <f>EXACT(AA79,AK79)</f>
        <v/>
      </c>
      <c r="AT79" t="inlineStr"/>
      <c r="AU79" t="inlineStr"/>
    </row>
    <row r="80" ht="15" customHeight="1" thickBot="1">
      <c r="A80" s="439" t="inlineStr">
        <is>
          <t>Yes</t>
        </is>
      </c>
      <c r="B80" s="440" t="inlineStr">
        <is>
          <t>Yes</t>
        </is>
      </c>
      <c r="C80" s="445" t="inlineStr">
        <is>
          <t>Yes</t>
        </is>
      </c>
      <c r="D80" s="911">
        <f t="array" ref="D80">IFERROR(
      _xlfn._xlws.FILTER(FuSa_Charger!$D$3:$D$520, FuSa_Charger!$W$3:$W$520 = $W80),
      IFERROR(
          _xlfn._xlws.FILTER(Function_14DCDC!$D$3:$D$503,Function_14DCDC!$W$3:$W$503 = $W80),
          IFERROR(
              _xlfn._xlws.FILTER(Function_Charger!$D$3:$D$510,Function_Charger!$W$3:$W$510 = $W80),
              IFERROR(
                  _xlfn._xlws.FILTER(FuSa_14DCDC!$D$3:$D$500,FuSa_14DCDC!$W$3:$W$500 = $W80),
                  IFERROR(
                      _xlfn._xlws.FILTER(FuSa_14DCDC_EFAN!$D$3:$D$500,FuSa_14DCDC_EFAN!$W$3:$W$500 = $W80),
                      IFERROR(
                          _xlfn._xlws.FILTER(FuSa_FaultInjection!$D$3:$D$500,FuSa_FaultInjection!$W$3:$W$500 = $W80),
                          IFERROR(
                             _xlfn._xlws.FILTER(Function_SCC!$D$3:$D$525,Function_SCC!$W$3:$W$525 = $W80),
                             IFERROR(
                                _xlfn._xlws.FILTER(FuSa_FTT!$D$3:$D$500,FuSa_FTT!$W$3:$W$500 = $W80),
                                "NA"
                      )
                    )
                 )
              )
           )
        )
     )
  )</f>
        <v/>
      </c>
      <c r="E80" s="905">
        <f t="array" ref="E80">IFERROR(
      _xlfn._xlws.FILTER(FuSa_Charger!$E$3:$E$520, FuSa_Charger!$W$3:$W$520 = $W80),
      IFERROR(
          _xlfn._xlws.FILTER(Function_14DCDC!$E$3:$E$503,Function_14DCDC!$W$3:$W$503 = $W80),
          IFERROR(
              _xlfn._xlws.FILTER(Function_Charger!$E$3:$E$510,Function_Charger!$W$3:$W$510 = $W80),
              IFERROR(
                  _xlfn._xlws.FILTER(FuSa_14DCDC!$E$3:$E$500,FuSa_14DCDC!$W$3:$W$500 = $W80),
                  IFERROR(
                      _xlfn._xlws.FILTER(FuSa_14DCDC_EFAN!$E$3:$E$500,FuSa_14DCDC_EFAN!$W$3:$W$500 = $W80),
                      IFERROR(
                          _xlfn._xlws.FILTER(FuSa_FaultInjection!$E$3:$E$500,FuSa_FaultInjection!$W$3:$W$500 = $W80),
                          IFERROR(
                             _xlfn._xlws.FILTER(Function_SCC!$E$3:$E$525,Function_SCC!$W$3:$W$525 = $W80),
                             IFERROR(
                                _xlfn._xlws.FILTER(FuSa_FTT!$E$3:$E$500,FuSa_FTT!$W$3:$W$500 = $W80),
                                "NA"
                      )
                    )
                 )
              )
           )
        )
     )
  )</f>
        <v/>
      </c>
      <c r="F80" s="905">
        <f t="array" ref="F80">IFERROR(
      _xlfn._xlws.FILTER(FuSa_Charger!$F$3:$F$520, FuSa_Charger!$W$3:$W$520 = $W80),
      IFERROR(
          _xlfn._xlws.FILTER(Function_14DCDC!$F$3:$F$503,Function_14DCDC!$W$3:$W$503 = $W80),
          IFERROR(
              _xlfn._xlws.FILTER(Function_Charger!$F$3:$F$510,Function_Charger!$W$3:$W$510 = $W80),
              IFERROR(
                  _xlfn._xlws.FILTER(FuSa_14DCDC!$F$3:$F$500,FuSa_14DCDC!$W$3:$W$500 = $W80),
                  IFERROR(
                      _xlfn._xlws.FILTER(FuSa_14DCDC_EFAN!$F$3:$F$500,FuSa_14DCDC_EFAN!$W$3:$W$500 = $W80),
                      IFERROR(
                          _xlfn._xlws.FILTER(FuSa_FaultInjection!$F$3:$F$500,FuSa_FaultInjection!$W$3:$W$500 = $W80),
                          IFERROR(
                             _xlfn._xlws.FILTER(Function_SCC!$F$3:$F$525,Function_SCC!$W$3:$W$525 = $W80),
                             IFERROR(
                                _xlfn._xlws.FILTER(FuSa_FTT!$F$3:$F$500,FuSa_FTT!$W$3:$W$500 = $W80),
                                "NA"
                      )
                    )
                 )
              )
           )
        )
     )
  )</f>
        <v/>
      </c>
      <c r="G80" s="980">
        <f t="array" ref="G80">IFERROR(
      _xlfn._xlws.FILTER(FuSa_Charger!$G$3:$G$520, FuSa_Charger!$W$3:$W$520 = $W80),
      IFERROR(
          _xlfn._xlws.FILTER(Function_14DCDC!$G$3:$G$503,Function_14DCDC!$W$3:$W$503 = $W80),
          IFERROR(
              _xlfn._xlws.FILTER(Function_Charger!$G$3:$G$510,Function_Charger!$W$3:$W$510 = $W80),
              IFERROR(
                  _xlfn._xlws.FILTER(FuSa_14DCDC!$G$3:$G$500,FuSa_14DCDC!$W$3:$W$500 = $W80),
                  IFERROR(
                      _xlfn._xlws.FILTER(FuSa_14DCDC_EFAN!$G$3:$G$500,FuSa_14DCDC_EFAN!$W$3:$W$500 = $W80),
                      IFERROR(
                          _xlfn._xlws.FILTER(FuSa_FaultInjection!$G$3:$G$500,FuSa_FaultInjection!$W$3:$W$500 = $W80),
                          IFERROR(
                             _xlfn._xlws.FILTER(Function_SCC!$G$3:$G$525,Function_SCC!$W$3:$W$525 = $W80),
                             IFERROR(
                                _xlfn._xlws.FILTER(FuSa_FTT!$G$3:$G$500,FuSa_FTT!$W$3:$W$500 = $W80),
                                "NA"
                      )
                    )
                 )
              )
           )
        )
     )
  )</f>
        <v/>
      </c>
      <c r="H80" s="905">
        <f t="array" ref="H80">IFERROR(
      _xlfn._xlws.FILTER(FuSa_Charger!$H$3:$H$520, FuSa_Charger!$W$3:$W$520 = $W80),
      IFERROR(
          _xlfn._xlws.FILTER(Function_14DCDC!$H$3:$H$503,Function_14DCDC!$W$3:$W$503 = $W80),
          IFERROR(
              _xlfn._xlws.FILTER(Function_Charger!$H$3:$H$510,Function_Charger!$W$3:$W$510 = $W80),
              IFERROR(
                  _xlfn._xlws.FILTER(FuSa_14DCDC!$H$3:$H$500,FuSa_14DCDC!$W$3:$W$500 = $W80),
                  IFERROR(
                      _xlfn._xlws.FILTER(FuSa_14DCDC_EFAN!$H$3:$H$500,FuSa_14DCDC_EFAN!$W$3:$W$500 = $W80),
                      IFERROR(
                          _xlfn._xlws.FILTER(FuSa_FaultInjection!$H$3:$H$500,FuSa_FaultInjection!$W$3:$W$500 = $W80),
                          IFERROR(
                             _xlfn._xlws.FILTER(Function_SCC!$H$3:$H$525,Function_SCC!$W$3:$W$525 = $W80),
                             IFERROR(
                                _xlfn._xlws.FILTER(FuSa_FTT!$H$3:$H$500,FuSa_FTT!$W$3:$W$500 = $W80),
                                "NA"
                      )
                    )
                 )
              )
           )
        )
     )
  )</f>
        <v/>
      </c>
      <c r="I80" s="905">
        <f t="array" ref="I80">IFERROR(
      _xlfn._xlws.FILTER(FuSa_Charger!$I$3:$I$520, FuSa_Charger!$W$3:$W$520 = $W80),
      IFERROR(
          _xlfn._xlws.FILTER(Function_14DCDC!$I$3:$I$503,Function_14DCDC!$W$3:$W$503 = $W80),
          IFERROR(
              _xlfn._xlws.FILTER(Function_Charger!$I$3:$I$510,Function_Charger!$W$3:$W$510 = $W80),
              IFERROR(
                  _xlfn._xlws.FILTER(FuSa_14DCDC!$I$3:$I$500,FuSa_14DCDC!$W$3:$W$500 = $W80),
                  IFERROR(
                      _xlfn._xlws.FILTER(FuSa_14DCDC_EFAN!$I$3:$I$500,FuSa_14DCDC_EFAN!$W$3:$W$500 = $W80),
                      IFERROR(
                          _xlfn._xlws.FILTER(FuSa_FaultInjection!$I$3:$I$500,FuSa_FaultInjection!$W$3:$W$500 = $W80),
                          IFERROR(
                             _xlfn._xlws.FILTER(Function_SCC!$I$3:$I$525,Function_SCC!$W$3:$W$525 = $W80),
                             IFERROR(
                                _xlfn._xlws.FILTER(FuSa_FTT!$I$3:$I$500,FuSa_FTT!$W$3:$W$500 = $W80),
                                "NA"
                      )
                    )
                 )
              )
           )
        )
     )
  )</f>
        <v/>
      </c>
      <c r="J80" s="907" t="n"/>
      <c r="K80" s="583" t="n"/>
      <c r="L80" s="583" t="n"/>
      <c r="M80" s="583" t="n"/>
      <c r="N80" s="889" t="n"/>
      <c r="O80" s="904">
        <f t="array" ref="O80">IFERROR(
      _xlfn._xlws.FILTER(FuSa_Charger!$O$3:$O$520, FuSa_Charger!$W$3:$W$520 = $W80),
      IFERROR(
          _xlfn._xlws.FILTER(Function_14DCDC!$O$3:$O$503,Function_14DCDC!$W$3:$W$503 = $W80),
          IFERROR(
              _xlfn._xlws.FILTER(Function_Charger!$O$3:$O$510,Function_Charger!$W$3:$W$510 = $W80),
              IFERROR(
                  _xlfn._xlws.FILTER(FuSa_14DCDC!$O$3:$O$500,FuSa_14DCDC!$W$3:$W$500 = $W80),
                  IFERROR(
                      _xlfn._xlws.FILTER(FuSa_14DCDC_EFAN!$O$3:$O$500,FuSa_14DCDC_EFAN!$W$3:$W$500 = $W80),
                      IFERROR(
                          _xlfn._xlws.FILTER(FuSa_FaultInjection!$O$3:$O$500,FuSa_FaultInjection!$W$3:$W$500 = $W80),
                          IFERROR(
                             _xlfn._xlws.FILTER(Function_SCC!$O$3:$O$525,Function_SCC!$W$3:$W$525 = $W80),
                             IFERROR(
                                _xlfn._xlws.FILTER(FuSa_FTT!$O$3:$O$500,FuSa_FTT!$W$3:$W$500 = $W80),
                                "NA"
                      )
                    )
                 )
              )
           )
        )
     )
  )</f>
        <v/>
      </c>
      <c r="P80" s="905">
        <f t="array" ref="P80">IFERROR(
      _xlfn._xlws.FILTER(FuSa_Charger!$Q$3:$Q$520, FuSa_Charger!$W$3:$W$520 = $W80),
      IFERROR(
          _xlfn._xlws.FILTER(Function_14DCDC!$Q$3:$Q$503,Function_14DCDC!$W$3:$W$503 = $W80),
          IFERROR(
              _xlfn._xlws.FILTER(Function_Charger!$Q$3:$Q$510,Function_Charger!$W$3:$W$510 = $W80),
              IFERROR(
                  _xlfn._xlws.FILTER(FuSa_14DCDC!$Q$3:$Q$500,FuSa_14DCDC!$W$3:$W$500 = $W80),
                  IFERROR(
                      _xlfn._xlws.FILTER(FuSa_14DCDC_EFAN!$Q$3:$Q$500,FuSa_14DCDC_EFAN!$W$3:$W$500 = $W80),
                      IFERROR(
                          _xlfn._xlws.FILTER(FuSa_FaultInjection!$Q$3:$Q$500,FuSa_FaultInjection!$W$3:$W$500 = $W80),
                          IFERROR(
                             _xlfn._xlws.FILTER(Function_SCC!$Q$3:$Q$525,Function_SCC!$W$3:$W$525 = $W80),
                             IFERROR(
                                _xlfn._xlws.FILTER(FuSa_FTT!$Q$3:$Q$500,FuSa_FTT!$W$3:$W$500 = $W80),
                                "NA"
                      )
                    )
                 )
              )
           )
        )
     )
  )</f>
        <v/>
      </c>
      <c r="Q80" s="905">
        <f t="array" ref="Q80">IFERROR(
      _xlfn._xlws.FILTER(FuSa_Charger!$R$3:$R$520, FuSa_Charger!$W$3:$W$520 = $W80),
      IFERROR(
          _xlfn._xlws.FILTER(Function_14DCDC!$R$3:$R$503,Function_14DCDC!$W$3:$W$503 = $W80),
          IFERROR(
              _xlfn._xlws.FILTER(Function_Charger!$R$3:$R$510,Function_Charger!$W$3:$W$510 = $W80),
              IFERROR(
                  _xlfn._xlws.FILTER(FuSa_14DCDC!$R$3:$R$500,FuSa_14DCDC!$W$3:$W$500 = $W80),
                  IFERROR(
                      _xlfn._xlws.FILTER(FuSa_14DCDC_EFAN!$R$3:$R$500,FuSa_14DCDC_EFAN!$W$3:$W$500 = $W80),
                      IFERROR(
                          _xlfn._xlws.FILTER(FuSa_FaultInjection!$R$3:$R$500,FuSa_FaultInjection!$W$3:$W$500 = $W80),
                          IFERROR(
                             _xlfn._xlws.FILTER(Function_SCC!$R$3:$R$525,Function_SCC!$W$3:$W$525 = $W80),
                             IFERROR(
                                _xlfn._xlws.FILTER(FuSa_FTT!$R$3:$R$500,FuSa_FTT!$W$3:$W$500 = $W80),
                                "NA"
                      )
                    )
                 )
              )
           )
        )
     )
  )</f>
        <v/>
      </c>
      <c r="R80" s="905">
        <f t="array" ref="R80">IFERROR(
      _xlfn._xlws.FILTER(FuSa_Charger!$S$3:$S$520, FuSa_Charger!$W$3:$W$520 = $W80),
      IFERROR(
          _xlfn._xlws.FILTER(Function_14DCDC!$S$3:$S$503,Function_14DCDC!$W$3:$W$503 = $W80),
          IFERROR(
              _xlfn._xlws.FILTER(Function_Charger!$S$3:$S$510,Function_Charger!$W$3:$W$510 = $W80),
              IFERROR(
                  _xlfn._xlws.FILTER(FuSa_14DCDC!$S$3:$S$500,FuSa_14DCDC!$W$3:$W$500 = $W80),
                  IFERROR(
                      _xlfn._xlws.FILTER(FuSa_14DCDC_EFAN!$S$3:$S$500,FuSa_14DCDC_EFAN!$W$3:$W$500 = $W80),
                      IFERROR(
                          _xlfn._xlws.FILTER(FuSa_FaultInjection!$S$3:$S$500,FuSa_FaultInjection!$W$3:$W$500 = $W80),
                          IFERROR(
                             _xlfn._xlws.FILTER(Function_SCC!$S$3:$S$525,Function_SCC!$W$3:$W$525 = $W80),
                             IFERROR(
                                _xlfn._xlws.FILTER(FuSa_FTT!$S$3:$S$500,FuSa_FTT!$W$3:$W$500 = $W80),
                                "NA"
                      )
                    )
                 )
              )
           )
        )
     )
  )</f>
        <v/>
      </c>
      <c r="S80" s="915">
        <f t="array" ref="S80">IFERROR(
      _xlfn._xlws.FILTER(FuSa_Charger!$T$3:$T$520, FuSa_Charger!$W$3:$W$520 = $W80),
      IFERROR(
          _xlfn._xlws.FILTER(Function_14DCDC!$T$3:$T$503,Function_14DCDC!$W$3:$W$503 = $W80),
          IFERROR(
              _xlfn._xlws.FILTER(Function_Charger!$T$3:$T$510,Function_Charger!$W$3:$W$510 = $W80),
              IFERROR(
                  _xlfn._xlws.FILTER(FuSa_14DCDC!$T$3:$T$500,FuSa_14DCDC!$W$3:$W$500 = $W80),
                  IFERROR(
                      _xlfn._xlws.FILTER(FuSa_14DCDC_EFAN!$T$3:$T$500,FuSa_14DCDC_EFAN!$W$3:$W$500 = $W80),
                      IFERROR(
                          _xlfn._xlws.FILTER(FuSa_FaultInjection!$T$3:$T$500,FuSa_FaultInjection!$W$3:$W$500 = $W80),
                          IFERROR(
                             _xlfn._xlws.FILTER(Function_SCC!$T$3:$T$525,Function_SCC!$W$3:$W$525 = $W80),
                             IFERROR(
                                _xlfn._xlws.FILTER(FuSa_FTT!$T$3:$T$500,FuSa_FTT!$W$3:$W$500 = $W80),
                                "NA"
                      )
                    )
                 )
              )
           )
        )
     )
  )</f>
        <v/>
      </c>
      <c r="T80" s="901">
        <f t="array" ref="T80">IFERROR(
      _xlfn._xlws.FILTER(FuSa_Charger!$U$3:$U$520, FuSa_Charger!$W$3:$W$520 = $W80),
      IFERROR(
          _xlfn._xlws.FILTER(Function_14DCDC!$U$3:$U$503,Function_14DCDC!$W$3:$W$503 = $W80),
          IFERROR(
              _xlfn._xlws.FILTER(Function_Charger!$U$3:$U$510,Function_Charger!$W$3:$W$510 = $W80),
              IFERROR(
                  _xlfn._xlws.FILTER(FuSa_14DCDC!$U$3:$U$500,FuSa_14DCDC!$W$3:$W$500 = $W80),
                  IFERROR(
                      _xlfn._xlws.FILTER(FuSa_14DCDC_EFAN!$U$3:$U$500,FuSa_14DCDC_EFAN!$W$3:$W$500 = $W80),
                      IFERROR(
                          _xlfn._xlws.FILTER(FuSa_FaultInjection!$U$3:$U$500,FuSa_FaultInjection!$W$3:$W$500 = $W80),
                          IFERROR(
                             _xlfn._xlws.FILTER(Function_SCC!$U$3:$U$525,Function_SCC!$W$3:$W$525 = $W80),
                             IFERROR(
                                _xlfn._xlws.FILTER(FuSa_FTT!$U$3:$U$500,FuSa_FTT!$W$3:$W$500 = $W80),
                                "NA"
                      )
                    )
                 )
              )
           )
        )
     )
  )</f>
        <v/>
      </c>
      <c r="U80" s="919">
        <f t="array" ref="U80">IFERROR(
      _xlfn._xlws.FILTER(FuSa_Charger!$V$3:$V$520, FuSa_Charger!$W$3:$W$520 = $W80),
      IFERROR(
          _xlfn._xlws.FILTER(Function_14DCDC!$V$3:$V$503,Function_14DCDC!$W$3:$W$503 = $W80),
          IFERROR(
              _xlfn._xlws.FILTER(Function_Charger!$V$3:$V$510,Function_Charger!$W$3:$W$510 = $W80),
              IFERROR(
                  _xlfn._xlws.FILTER(FuSa_14DCDC!$V$3:$V$500,FuSa_14DCDC!$W$3:$W$500 = $W80),
                  IFERROR(
                      _xlfn._xlws.FILTER(FuSa_14DCDC_EFAN!$V$3:$V$500,FuSa_14DCDC_EFAN!$W$3:$W$500 = $W80),
                      IFERROR(
                          _xlfn._xlws.FILTER(FuSa_FaultInjection!$V$3:$V$500,FuSa_FaultInjection!$W$3:$W$500 = $W80),
                          IFERROR(
                             _xlfn._xlws.FILTER(Function_SCC!$V$3:$V$525,Function_SCC!$W$3:$W$525 = $W80),
                             IFERROR(
                                _xlfn._xlws.FILTER(FuSa_FTT!$V$3:$V$500,FuSa_FTT!$W$3:$W$500 = $W80),
                                "NA"
                      )
                    )
                 )
              )
           )
        )
     )
  )</f>
        <v/>
      </c>
      <c r="V80" s="899" t="inlineStr">
        <is>
          <t>Fault Tolerant Time Interval</t>
        </is>
      </c>
      <c r="W80" s="501" t="inlineStr">
        <is>
          <t>[SYI_001_004_0018]Confirm LV overvoltage by HW FTT.html</t>
        </is>
      </c>
      <c r="X80" s="401" t="n">
        <v>3</v>
      </c>
      <c r="Y80" s="401" t="n">
        <v>0</v>
      </c>
      <c r="Z80" s="401" t="n">
        <v>0</v>
      </c>
      <c r="AA80" s="934" t="n">
        <v>3</v>
      </c>
      <c r="AB80" s="235" t="inlineStr">
        <is>
          <t>TSR-CCU-890</t>
        </is>
      </c>
      <c r="AC80" s="935" t="n"/>
      <c r="AD80" s="196" t="n"/>
      <c r="AE80" s="936" t="n"/>
      <c r="AG80" s="231" t="inlineStr"/>
      <c r="AH80" s="223" t="inlineStr"/>
      <c r="AI80" s="43" t="inlineStr"/>
      <c r="AJ80" s="43" t="inlineStr"/>
      <c r="AK80" s="43" t="inlineStr"/>
      <c r="AL80" s="266" t="n"/>
      <c r="AM80" s="231" t="n"/>
      <c r="AN80" s="765" t="n"/>
      <c r="AO80" s="223">
        <f>EXACT(W80,AG80)</f>
        <v/>
      </c>
      <c r="AP80" s="43">
        <f>EXACT(X80,AH80)</f>
        <v/>
      </c>
      <c r="AQ80" s="43">
        <f>EXACT(Y80,AI80)</f>
        <v/>
      </c>
      <c r="AR80" s="43">
        <f>EXACT(Z80,AJ80)</f>
        <v/>
      </c>
      <c r="AS80" s="266">
        <f>EXACT(AA80,AK80)</f>
        <v/>
      </c>
      <c r="AT80" t="inlineStr"/>
      <c r="AU80" t="inlineStr"/>
    </row>
    <row r="81" ht="15" customHeight="1" thickBot="1">
      <c r="A81" s="439" t="inlineStr">
        <is>
          <t>Yes</t>
        </is>
      </c>
      <c r="B81" s="440" t="inlineStr">
        <is>
          <t>Yes</t>
        </is>
      </c>
      <c r="C81" s="445" t="inlineStr">
        <is>
          <t>Yes</t>
        </is>
      </c>
      <c r="D81" s="895">
        <f t="array" ref="D81">IFERROR(
      _xlfn._xlws.FILTER(FuSa_Charger!$D$3:$D$520, FuSa_Charger!$W$3:$W$520 = $W81),
      IFERROR(
          _xlfn._xlws.FILTER(Function_14DCDC!$D$3:$D$503,Function_14DCDC!$W$3:$W$503 = $W81),
          IFERROR(
              _xlfn._xlws.FILTER(Function_Charger!$D$3:$D$510,Function_Charger!$W$3:$W$510 = $W81),
              IFERROR(
                  _xlfn._xlws.FILTER(FuSa_14DCDC!$D$3:$D$500,FuSa_14DCDC!$W$3:$W$500 = $W81),
                  IFERROR(
                      _xlfn._xlws.FILTER(FuSa_14DCDC_EFAN!$D$3:$D$500,FuSa_14DCDC_EFAN!$W$3:$W$500 = $W81),
                      IFERROR(
                          _xlfn._xlws.FILTER(FuSa_FaultInjection!$D$3:$D$500,FuSa_FaultInjection!$W$3:$W$500 = $W81),
                          IFERROR(
                             _xlfn._xlws.FILTER(Function_SCC!$D$3:$D$525,Function_SCC!$W$3:$W$525 = $W81),
                             IFERROR(
                                _xlfn._xlws.FILTER(FuSa_FTT!$D$3:$D$500,FuSa_FTT!$W$3:$W$500 = $W81),
                                "NA"
                      )
                    )
                 )
              )
           )
        )
     )
  )</f>
        <v/>
      </c>
      <c r="E81" s="896">
        <f t="array" ref="E81">IFERROR(
      _xlfn._xlws.FILTER(FuSa_Charger!$E$3:$E$520, FuSa_Charger!$W$3:$W$520 = $W81),
      IFERROR(
          _xlfn._xlws.FILTER(Function_14DCDC!$E$3:$E$503,Function_14DCDC!$W$3:$W$503 = $W81),
          IFERROR(
              _xlfn._xlws.FILTER(Function_Charger!$E$3:$E$510,Function_Charger!$W$3:$W$510 = $W81),
              IFERROR(
                  _xlfn._xlws.FILTER(FuSa_14DCDC!$E$3:$E$500,FuSa_14DCDC!$W$3:$W$500 = $W81),
                  IFERROR(
                      _xlfn._xlws.FILTER(FuSa_14DCDC_EFAN!$E$3:$E$500,FuSa_14DCDC_EFAN!$W$3:$W$500 = $W81),
                      IFERROR(
                          _xlfn._xlws.FILTER(FuSa_FaultInjection!$E$3:$E$500,FuSa_FaultInjection!$W$3:$W$500 = $W81),
                          IFERROR(
                             _xlfn._xlws.FILTER(Function_SCC!$E$3:$E$525,Function_SCC!$W$3:$W$525 = $W81),
                             IFERROR(
                                _xlfn._xlws.FILTER(FuSa_FTT!$E$3:$E$500,FuSa_FTT!$W$3:$W$500 = $W81),
                                "NA"
                      )
                    )
                 )
              )
           )
        )
     )
  )</f>
        <v/>
      </c>
      <c r="F81" s="980">
        <f t="array" ref="F81">IFERROR(
      _xlfn._xlws.FILTER(FuSa_Charger!$F$3:$F$520, FuSa_Charger!$W$3:$W$520 = $W81),
      IFERROR(
          _xlfn._xlws.FILTER(Function_14DCDC!$F$3:$F$503,Function_14DCDC!$W$3:$W$503 = $W81),
          IFERROR(
              _xlfn._xlws.FILTER(Function_Charger!$F$3:$F$510,Function_Charger!$W$3:$W$510 = $W81),
              IFERROR(
                  _xlfn._xlws.FILTER(FuSa_14DCDC!$F$3:$F$500,FuSa_14DCDC!$W$3:$W$500 = $W81),
                  IFERROR(
                      _xlfn._xlws.FILTER(FuSa_14DCDC_EFAN!$F$3:$F$500,FuSa_14DCDC_EFAN!$W$3:$W$500 = $W81),
                      IFERROR(
                          _xlfn._xlws.FILTER(FuSa_FaultInjection!$F$3:$F$500,FuSa_FaultInjection!$W$3:$W$500 = $W81),
                          IFERROR(
                             _xlfn._xlws.FILTER(Function_SCC!$F$3:$F$525,Function_SCC!$W$3:$W$525 = $W81),
                             IFERROR(
                                _xlfn._xlws.FILTER(FuSa_FTT!$F$3:$F$500,FuSa_FTT!$W$3:$W$500 = $W81),
                                "NA"
                      )
                    )
                 )
              )
           )
        )
     )
  )</f>
        <v/>
      </c>
      <c r="G81" s="980">
        <f t="array" ref="G81">IFERROR(
      _xlfn._xlws.FILTER(FuSa_Charger!$G$3:$G$520, FuSa_Charger!$W$3:$W$520 = $W81),
      IFERROR(
          _xlfn._xlws.FILTER(Function_14DCDC!$G$3:$G$503,Function_14DCDC!$W$3:$W$503 = $W81),
          IFERROR(
              _xlfn._xlws.FILTER(Function_Charger!$G$3:$G$510,Function_Charger!$W$3:$W$510 = $W81),
              IFERROR(
                  _xlfn._xlws.FILTER(FuSa_14DCDC!$G$3:$G$500,FuSa_14DCDC!$W$3:$W$500 = $W81),
                  IFERROR(
                      _xlfn._xlws.FILTER(FuSa_14DCDC_EFAN!$G$3:$G$500,FuSa_14DCDC_EFAN!$W$3:$W$500 = $W81),
                      IFERROR(
                          _xlfn._xlws.FILTER(FuSa_FaultInjection!$G$3:$G$500,FuSa_FaultInjection!$W$3:$W$500 = $W81),
                          IFERROR(
                             _xlfn._xlws.FILTER(Function_SCC!$G$3:$G$525,Function_SCC!$W$3:$W$525 = $W81),
                             IFERROR(
                                _xlfn._xlws.FILTER(FuSa_FTT!$G$3:$G$500,FuSa_FTT!$W$3:$W$500 = $W81),
                                "NA"
                      )
                    )
                 )
              )
           )
        )
     )
  )</f>
        <v/>
      </c>
      <c r="H81" s="980">
        <f t="array" ref="H81">IFERROR(
      _xlfn._xlws.FILTER(FuSa_Charger!$H$3:$H$520, FuSa_Charger!$W$3:$W$520 = $W81),
      IFERROR(
          _xlfn._xlws.FILTER(Function_14DCDC!$H$3:$H$503,Function_14DCDC!$W$3:$W$503 = $W81),
          IFERROR(
              _xlfn._xlws.FILTER(Function_Charger!$H$3:$H$510,Function_Charger!$W$3:$W$510 = $W81),
              IFERROR(
                  _xlfn._xlws.FILTER(FuSa_14DCDC!$H$3:$H$500,FuSa_14DCDC!$W$3:$W$500 = $W81),
                  IFERROR(
                      _xlfn._xlws.FILTER(FuSa_14DCDC_EFAN!$H$3:$H$500,FuSa_14DCDC_EFAN!$W$3:$W$500 = $W81),
                      IFERROR(
                          _xlfn._xlws.FILTER(FuSa_FaultInjection!$H$3:$H$500,FuSa_FaultInjection!$W$3:$W$500 = $W81),
                          IFERROR(
                             _xlfn._xlws.FILTER(Function_SCC!$H$3:$H$525,Function_SCC!$W$3:$W$525 = $W81),
                             IFERROR(
                                _xlfn._xlws.FILTER(FuSa_FTT!$H$3:$H$500,FuSa_FTT!$W$3:$W$500 = $W81),
                                "NA"
                      )
                    )
                 )
              )
           )
        )
     )
  )</f>
        <v/>
      </c>
      <c r="I81" s="896">
        <f t="array" ref="I81">IFERROR(
      _xlfn._xlws.FILTER(FuSa_Charger!$I$3:$I$520, FuSa_Charger!$W$3:$W$520 = $W81),
      IFERROR(
          _xlfn._xlws.FILTER(Function_14DCDC!$I$3:$I$503,Function_14DCDC!$W$3:$W$503 = $W81),
          IFERROR(
              _xlfn._xlws.FILTER(Function_Charger!$I$3:$I$510,Function_Charger!$W$3:$W$510 = $W81),
              IFERROR(
                  _xlfn._xlws.FILTER(FuSa_14DCDC!$I$3:$I$500,FuSa_14DCDC!$W$3:$W$500 = $W81),
                  IFERROR(
                      _xlfn._xlws.FILTER(FuSa_14DCDC_EFAN!$I$3:$I$500,FuSa_14DCDC_EFAN!$W$3:$W$500 = $W81),
                      IFERROR(
                          _xlfn._xlws.FILTER(FuSa_FaultInjection!$I$3:$I$500,FuSa_FaultInjection!$W$3:$W$500 = $W81),
                          IFERROR(
                             _xlfn._xlws.FILTER(Function_SCC!$I$3:$I$525,Function_SCC!$W$3:$W$525 = $W81),
                             IFERROR(
                                _xlfn._xlws.FILTER(FuSa_FTT!$I$3:$I$500,FuSa_FTT!$W$3:$W$500 = $W81),
                                "NA"
                      )
                    )
                 )
              )
           )
        )
     )
  )</f>
        <v/>
      </c>
      <c r="J81" s="908" t="n"/>
      <c r="K81" s="436" t="n"/>
      <c r="L81" s="436" t="n"/>
      <c r="M81" s="436" t="n"/>
      <c r="N81" s="891" t="n"/>
      <c r="O81" s="902">
        <f t="array" ref="O81">IFERROR(
      _xlfn._xlws.FILTER(FuSa_Charger!$O$3:$O$520, FuSa_Charger!$W$3:$W$520 = $W81),
      IFERROR(
          _xlfn._xlws.FILTER(Function_14DCDC!$O$3:$O$503,Function_14DCDC!$W$3:$W$503 = $W81),
          IFERROR(
              _xlfn._xlws.FILTER(Function_Charger!$O$3:$O$510,Function_Charger!$W$3:$W$510 = $W81),
              IFERROR(
                  _xlfn._xlws.FILTER(FuSa_14DCDC!$O$3:$O$500,FuSa_14DCDC!$W$3:$W$500 = $W81),
                  IFERROR(
                      _xlfn._xlws.FILTER(FuSa_14DCDC_EFAN!$O$3:$O$500,FuSa_14DCDC_EFAN!$W$3:$W$500 = $W81),
                      IFERROR(
                          _xlfn._xlws.FILTER(FuSa_FaultInjection!$O$3:$O$500,FuSa_FaultInjection!$W$3:$W$500 = $W81),
                          IFERROR(
                             _xlfn._xlws.FILTER(Function_SCC!$O$3:$O$525,Function_SCC!$W$3:$W$525 = $W81),
                             IFERROR(
                                _xlfn._xlws.FILTER(FuSa_FTT!$O$3:$O$500,FuSa_FTT!$W$3:$W$500 = $W81),
                                "NA"
                      )
                    )
                 )
              )
           )
        )
     )
  )</f>
        <v/>
      </c>
      <c r="P81" s="896">
        <f t="array" ref="P81">IFERROR(
      _xlfn._xlws.FILTER(FuSa_Charger!$Q$3:$Q$520, FuSa_Charger!$W$3:$W$520 = $W81),
      IFERROR(
          _xlfn._xlws.FILTER(Function_14DCDC!$Q$3:$Q$503,Function_14DCDC!$W$3:$W$503 = $W81),
          IFERROR(
              _xlfn._xlws.FILTER(Function_Charger!$Q$3:$Q$510,Function_Charger!$W$3:$W$510 = $W81),
              IFERROR(
                  _xlfn._xlws.FILTER(FuSa_14DCDC!$Q$3:$Q$500,FuSa_14DCDC!$W$3:$W$500 = $W81),
                  IFERROR(
                      _xlfn._xlws.FILTER(FuSa_14DCDC_EFAN!$Q$3:$Q$500,FuSa_14DCDC_EFAN!$W$3:$W$500 = $W81),
                      IFERROR(
                          _xlfn._xlws.FILTER(FuSa_FaultInjection!$Q$3:$Q$500,FuSa_FaultInjection!$W$3:$W$500 = $W81),
                          IFERROR(
                             _xlfn._xlws.FILTER(Function_SCC!$Q$3:$Q$525,Function_SCC!$W$3:$W$525 = $W81),
                             IFERROR(
                                _xlfn._xlws.FILTER(FuSa_FTT!$Q$3:$Q$500,FuSa_FTT!$W$3:$W$500 = $W81),
                                "NA"
                      )
                    )
                 )
              )
           )
        )
     )
  )</f>
        <v/>
      </c>
      <c r="Q81" s="896">
        <f t="array" ref="Q81">IFERROR(
      _xlfn._xlws.FILTER(FuSa_Charger!$R$3:$R$520, FuSa_Charger!$W$3:$W$520 = $W81),
      IFERROR(
          _xlfn._xlws.FILTER(Function_14DCDC!$R$3:$R$503,Function_14DCDC!$W$3:$W$503 = $W81),
          IFERROR(
              _xlfn._xlws.FILTER(Function_Charger!$R$3:$R$510,Function_Charger!$W$3:$W$510 = $W81),
              IFERROR(
                  _xlfn._xlws.FILTER(FuSa_14DCDC!$R$3:$R$500,FuSa_14DCDC!$W$3:$W$500 = $W81),
                  IFERROR(
                      _xlfn._xlws.FILTER(FuSa_14DCDC_EFAN!$R$3:$R$500,FuSa_14DCDC_EFAN!$W$3:$W$500 = $W81),
                      IFERROR(
                          _xlfn._xlws.FILTER(FuSa_FaultInjection!$R$3:$R$500,FuSa_FaultInjection!$W$3:$W$500 = $W81),
                          IFERROR(
                             _xlfn._xlws.FILTER(Function_SCC!$R$3:$R$525,Function_SCC!$W$3:$W$525 = $W81),
                             IFERROR(
                                _xlfn._xlws.FILTER(FuSa_FTT!$R$3:$R$500,FuSa_FTT!$W$3:$W$500 = $W81),
                                "NA"
                      )
                    )
                 )
              )
           )
        )
     )
  )</f>
        <v/>
      </c>
      <c r="R81" s="980">
        <f t="array" ref="R81">IFERROR(
      _xlfn._xlws.FILTER(FuSa_Charger!$S$3:$S$520, FuSa_Charger!$W$3:$W$520 = $W81),
      IFERROR(
          _xlfn._xlws.FILTER(Function_14DCDC!$S$3:$S$503,Function_14DCDC!$W$3:$W$503 = $W81),
          IFERROR(
              _xlfn._xlws.FILTER(Function_Charger!$S$3:$S$510,Function_Charger!$W$3:$W$510 = $W81),
              IFERROR(
                  _xlfn._xlws.FILTER(FuSa_14DCDC!$S$3:$S$500,FuSa_14DCDC!$W$3:$W$500 = $W81),
                  IFERROR(
                      _xlfn._xlws.FILTER(FuSa_14DCDC_EFAN!$S$3:$S$500,FuSa_14DCDC_EFAN!$W$3:$W$500 = $W81),
                      IFERROR(
                          _xlfn._xlws.FILTER(FuSa_FaultInjection!$S$3:$S$500,FuSa_FaultInjection!$W$3:$W$500 = $W81),
                          IFERROR(
                             _xlfn._xlws.FILTER(Function_SCC!$S$3:$S$525,Function_SCC!$W$3:$W$525 = $W81),
                             IFERROR(
                                _xlfn._xlws.FILTER(FuSa_FTT!$S$3:$S$500,FuSa_FTT!$W$3:$W$500 = $W81),
                                "NA"
                      )
                    )
                 )
              )
           )
        )
     )
  )</f>
        <v/>
      </c>
      <c r="S81" s="901">
        <f t="array" ref="S81">IFERROR(
      _xlfn._xlws.FILTER(FuSa_Charger!$T$3:$T$520, FuSa_Charger!$W$3:$W$520 = $W81),
      IFERROR(
          _xlfn._xlws.FILTER(Function_14DCDC!$T$3:$T$503,Function_14DCDC!$W$3:$W$503 = $W81),
          IFERROR(
              _xlfn._xlws.FILTER(Function_Charger!$T$3:$T$510,Function_Charger!$W$3:$W$510 = $W81),
              IFERROR(
                  _xlfn._xlws.FILTER(FuSa_14DCDC!$T$3:$T$500,FuSa_14DCDC!$W$3:$W$500 = $W81),
                  IFERROR(
                      _xlfn._xlws.FILTER(FuSa_14DCDC_EFAN!$T$3:$T$500,FuSa_14DCDC_EFAN!$W$3:$W$500 = $W81),
                      IFERROR(
                          _xlfn._xlws.FILTER(FuSa_FaultInjection!$T$3:$T$500,FuSa_FaultInjection!$W$3:$W$500 = $W81),
                          IFERROR(
                             _xlfn._xlws.FILTER(Function_SCC!$T$3:$T$525,Function_SCC!$W$3:$W$525 = $W81),
                             IFERROR(
                                _xlfn._xlws.FILTER(FuSa_FTT!$T$3:$T$500,FuSa_FTT!$W$3:$W$500 = $W81),
                                "NA"
                      )
                    )
                 )
              )
           )
        )
     )
  )</f>
        <v/>
      </c>
      <c r="T81" s="901">
        <f t="array" ref="T81">IFERROR(
      _xlfn._xlws.FILTER(FuSa_Charger!$U$3:$U$520, FuSa_Charger!$W$3:$W$520 = $W81),
      IFERROR(
          _xlfn._xlws.FILTER(Function_14DCDC!$U$3:$U$503,Function_14DCDC!$W$3:$W$503 = $W81),
          IFERROR(
              _xlfn._xlws.FILTER(Function_Charger!$U$3:$U$510,Function_Charger!$W$3:$W$510 = $W81),
              IFERROR(
                  _xlfn._xlws.FILTER(FuSa_14DCDC!$U$3:$U$500,FuSa_14DCDC!$W$3:$W$500 = $W81),
                  IFERROR(
                      _xlfn._xlws.FILTER(FuSa_14DCDC_EFAN!$U$3:$U$500,FuSa_14DCDC_EFAN!$W$3:$W$500 = $W81),
                      IFERROR(
                          _xlfn._xlws.FILTER(FuSa_FaultInjection!$U$3:$U$500,FuSa_FaultInjection!$W$3:$W$500 = $W81),
                          IFERROR(
                             _xlfn._xlws.FILTER(Function_SCC!$U$3:$U$525,Function_SCC!$W$3:$W$525 = $W81),
                             IFERROR(
                                _xlfn._xlws.FILTER(FuSa_FTT!$U$3:$U$500,FuSa_FTT!$W$3:$W$500 = $W81),
                                "NA"
                      )
                    )
                 )
              )
           )
        )
     )
  )</f>
        <v/>
      </c>
      <c r="U81" s="917">
        <f t="array" ref="U81">IFERROR(
      _xlfn._xlws.FILTER(FuSa_Charger!$V$3:$V$520, FuSa_Charger!$W$3:$W$520 = $W81),
      IFERROR(
          _xlfn._xlws.FILTER(Function_14DCDC!$V$3:$V$503,Function_14DCDC!$W$3:$W$503 = $W81),
          IFERROR(
              _xlfn._xlws.FILTER(Function_Charger!$V$3:$V$510,Function_Charger!$W$3:$W$510 = $W81),
              IFERROR(
                  _xlfn._xlws.FILTER(FuSa_14DCDC!$V$3:$V$500,FuSa_14DCDC!$W$3:$W$500 = $W81),
                  IFERROR(
                      _xlfn._xlws.FILTER(FuSa_14DCDC_EFAN!$V$3:$V$500,FuSa_14DCDC_EFAN!$W$3:$W$500 = $W81),
                      IFERROR(
                          _xlfn._xlws.FILTER(FuSa_FaultInjection!$V$3:$V$500,FuSa_FaultInjection!$W$3:$W$500 = $W81),
                          IFERROR(
                             _xlfn._xlws.FILTER(Function_SCC!$V$3:$V$525,Function_SCC!$W$3:$W$525 = $W81),
                             IFERROR(
                                _xlfn._xlws.FILTER(FuSa_FTT!$V$3:$V$500,FuSa_FTT!$W$3:$W$500 = $W81),
                                "NA"
                      )
                    )
                 )
              )
           )
        )
     )
  )</f>
        <v/>
      </c>
      <c r="V81" s="638" t="inlineStr">
        <is>
          <t>State verification</t>
        </is>
      </c>
      <c r="W81" s="499" t="inlineStr">
        <is>
          <t>[SYI_002_002_0001_002].html</t>
        </is>
      </c>
      <c r="X81" s="436" t="n">
        <v>7</v>
      </c>
      <c r="Y81" s="436" t="n">
        <v>0</v>
      </c>
      <c r="Z81" s="436" t="n">
        <v>0</v>
      </c>
      <c r="AA81" s="891" t="n">
        <v>7</v>
      </c>
      <c r="AB81" s="874" t="inlineStr">
        <is>
          <t>23338</t>
        </is>
      </c>
      <c r="AC81" s="328" t="n"/>
      <c r="AD81" s="328" t="n"/>
      <c r="AE81" s="941" t="n"/>
      <c r="AG81" s="231" t="inlineStr"/>
      <c r="AH81" s="223" t="inlineStr"/>
      <c r="AI81" s="43" t="inlineStr"/>
      <c r="AJ81" s="43" t="inlineStr"/>
      <c r="AK81" s="43" t="inlineStr"/>
      <c r="AL81" s="266" t="n"/>
      <c r="AM81" s="231" t="n"/>
      <c r="AN81" s="765" t="n"/>
      <c r="AO81" s="223">
        <f>EXACT(W81,AG81)</f>
        <v/>
      </c>
      <c r="AP81" s="43">
        <f>EXACT(X81,AH81)</f>
        <v/>
      </c>
      <c r="AQ81" s="43">
        <f>EXACT(Y81,AI81)</f>
        <v/>
      </c>
      <c r="AR81" s="43">
        <f>EXACT(Z81,AJ81)</f>
        <v/>
      </c>
      <c r="AS81" s="266">
        <f>EXACT(AA81,AK81)</f>
        <v/>
      </c>
      <c r="AT81" t="inlineStr"/>
      <c r="AU81" t="inlineStr"/>
    </row>
    <row r="82" ht="15" customHeight="1" thickBot="1">
      <c r="A82" s="439" t="inlineStr">
        <is>
          <t>Yes</t>
        </is>
      </c>
      <c r="B82" s="440" t="inlineStr">
        <is>
          <t>Yes</t>
        </is>
      </c>
      <c r="C82" s="445" t="inlineStr">
        <is>
          <t>Yes</t>
        </is>
      </c>
      <c r="D82" s="910">
        <f t="array" ref="D82">IFERROR(
      _xlfn._xlws.FILTER(FuSa_Charger!$D$3:$D$520, FuSa_Charger!$W$3:$W$520 = $W82),
      IFERROR(
          _xlfn._xlws.FILTER(Function_14DCDC!$D$3:$D$503,Function_14DCDC!$W$3:$W$503 = $W82),
          IFERROR(
              _xlfn._xlws.FILTER(Function_Charger!$D$3:$D$510,Function_Charger!$W$3:$W$510 = $W82),
              IFERROR(
                  _xlfn._xlws.FILTER(FuSa_14DCDC!$D$3:$D$500,FuSa_14DCDC!$W$3:$W$500 = $W82),
                  IFERROR(
                      _xlfn._xlws.FILTER(FuSa_14DCDC_EFAN!$D$3:$D$500,FuSa_14DCDC_EFAN!$W$3:$W$500 = $W82),
                      IFERROR(
                          _xlfn._xlws.FILTER(FuSa_FaultInjection!$D$3:$D$500,FuSa_FaultInjection!$W$3:$W$500 = $W82),
                          IFERROR(
                             _xlfn._xlws.FILTER(Function_SCC!$D$3:$D$525,Function_SCC!$W$3:$W$525 = $W82),
                             IFERROR(
                                _xlfn._xlws.FILTER(FuSa_FTT!$D$3:$D$500,FuSa_FTT!$W$3:$W$500 = $W82),
                                "NA"
                      )
                    )
                 )
              )
           )
        )
     )
  )</f>
        <v/>
      </c>
      <c r="E82" s="900">
        <f t="array" ref="E82">IFERROR(
      _xlfn._xlws.FILTER(FuSa_Charger!$E$3:$E$520, FuSa_Charger!$W$3:$W$520 = $W82),
      IFERROR(
          _xlfn._xlws.FILTER(Function_14DCDC!$E$3:$E$503,Function_14DCDC!$W$3:$W$503 = $W82),
          IFERROR(
              _xlfn._xlws.FILTER(Function_Charger!$E$3:$E$510,Function_Charger!$W$3:$W$510 = $W82),
              IFERROR(
                  _xlfn._xlws.FILTER(FuSa_14DCDC!$E$3:$E$500,FuSa_14DCDC!$W$3:$W$500 = $W82),
                  IFERROR(
                      _xlfn._xlws.FILTER(FuSa_14DCDC_EFAN!$E$3:$E$500,FuSa_14DCDC_EFAN!$W$3:$W$500 = $W82),
                      IFERROR(
                          _xlfn._xlws.FILTER(FuSa_FaultInjection!$E$3:$E$500,FuSa_FaultInjection!$W$3:$W$500 = $W82),
                          IFERROR(
                             _xlfn._xlws.FILTER(Function_SCC!$E$3:$E$525,Function_SCC!$W$3:$W$525 = $W82),
                             IFERROR(
                                _xlfn._xlws.FILTER(FuSa_FTT!$E$3:$E$500,FuSa_FTT!$W$3:$W$500 = $W82),
                                "NA"
                      )
                    )
                 )
              )
           )
        )
     )
  )</f>
        <v/>
      </c>
      <c r="F82" s="980">
        <f t="array" ref="F82">IFERROR(
      _xlfn._xlws.FILTER(FuSa_Charger!$F$3:$F$520, FuSa_Charger!$W$3:$W$520 = $W82),
      IFERROR(
          _xlfn._xlws.FILTER(Function_14DCDC!$F$3:$F$503,Function_14DCDC!$W$3:$W$503 = $W82),
          IFERROR(
              _xlfn._xlws.FILTER(Function_Charger!$F$3:$F$510,Function_Charger!$W$3:$W$510 = $W82),
              IFERROR(
                  _xlfn._xlws.FILTER(FuSa_14DCDC!$F$3:$F$500,FuSa_14DCDC!$W$3:$W$500 = $W82),
                  IFERROR(
                      _xlfn._xlws.FILTER(FuSa_14DCDC_EFAN!$F$3:$F$500,FuSa_14DCDC_EFAN!$W$3:$W$500 = $W82),
                      IFERROR(
                          _xlfn._xlws.FILTER(FuSa_FaultInjection!$F$3:$F$500,FuSa_FaultInjection!$W$3:$W$500 = $W82),
                          IFERROR(
                             _xlfn._xlws.FILTER(Function_SCC!$F$3:$F$525,Function_SCC!$W$3:$W$525 = $W82),
                             IFERROR(
                                _xlfn._xlws.FILTER(FuSa_FTT!$F$3:$F$500,FuSa_FTT!$W$3:$W$500 = $W82),
                                "NA"
                      )
                    )
                 )
              )
           )
        )
     )
  )</f>
        <v/>
      </c>
      <c r="G82" s="980">
        <f t="array" ref="G82">IFERROR(
      _xlfn._xlws.FILTER(FuSa_Charger!$G$3:$G$520, FuSa_Charger!$W$3:$W$520 = $W82),
      IFERROR(
          _xlfn._xlws.FILTER(Function_14DCDC!$G$3:$G$503,Function_14DCDC!$W$3:$W$503 = $W82),
          IFERROR(
              _xlfn._xlws.FILTER(Function_Charger!$G$3:$G$510,Function_Charger!$W$3:$W$510 = $W82),
              IFERROR(
                  _xlfn._xlws.FILTER(FuSa_14DCDC!$G$3:$G$500,FuSa_14DCDC!$W$3:$W$500 = $W82),
                  IFERROR(
                      _xlfn._xlws.FILTER(FuSa_14DCDC_EFAN!$G$3:$G$500,FuSa_14DCDC_EFAN!$W$3:$W$500 = $W82),
                      IFERROR(
                          _xlfn._xlws.FILTER(FuSa_FaultInjection!$G$3:$G$500,FuSa_FaultInjection!$W$3:$W$500 = $W82),
                          IFERROR(
                             _xlfn._xlws.FILTER(Function_SCC!$G$3:$G$525,Function_SCC!$W$3:$W$525 = $W82),
                             IFERROR(
                                _xlfn._xlws.FILTER(FuSa_FTT!$G$3:$G$500,FuSa_FTT!$W$3:$W$500 = $W82),
                                "NA"
                      )
                    )
                 )
              )
           )
        )
     )
  )</f>
        <v/>
      </c>
      <c r="H82" s="980">
        <f t="array" ref="H82">IFERROR(
      _xlfn._xlws.FILTER(FuSa_Charger!$H$3:$H$520, FuSa_Charger!$W$3:$W$520 = $W82),
      IFERROR(
          _xlfn._xlws.FILTER(Function_14DCDC!$H$3:$H$503,Function_14DCDC!$W$3:$W$503 = $W82),
          IFERROR(
              _xlfn._xlws.FILTER(Function_Charger!$H$3:$H$510,Function_Charger!$W$3:$W$510 = $W82),
              IFERROR(
                  _xlfn._xlws.FILTER(FuSa_14DCDC!$H$3:$H$500,FuSa_14DCDC!$W$3:$W$500 = $W82),
                  IFERROR(
                      _xlfn._xlws.FILTER(FuSa_14DCDC_EFAN!$H$3:$H$500,FuSa_14DCDC_EFAN!$W$3:$W$500 = $W82),
                      IFERROR(
                          _xlfn._xlws.FILTER(FuSa_FaultInjection!$H$3:$H$500,FuSa_FaultInjection!$W$3:$W$500 = $W82),
                          IFERROR(
                             _xlfn._xlws.FILTER(Function_SCC!$H$3:$H$525,Function_SCC!$W$3:$W$525 = $W82),
                             IFERROR(
                                _xlfn._xlws.FILTER(FuSa_FTT!$H$3:$H$500,FuSa_FTT!$W$3:$W$500 = $W82),
                                "NA"
                      )
                    )
                 )
              )
           )
        )
     )
  )</f>
        <v/>
      </c>
      <c r="I82" s="900">
        <f t="array" ref="I82">IFERROR(
      _xlfn._xlws.FILTER(FuSa_Charger!$I$3:$I$520, FuSa_Charger!$W$3:$W$520 = $W82),
      IFERROR(
          _xlfn._xlws.FILTER(Function_14DCDC!$I$3:$I$503,Function_14DCDC!$W$3:$W$503 = $W82),
          IFERROR(
              _xlfn._xlws.FILTER(Function_Charger!$I$3:$I$510,Function_Charger!$W$3:$W$510 = $W82),
              IFERROR(
                  _xlfn._xlws.FILTER(FuSa_14DCDC!$I$3:$I$500,FuSa_14DCDC!$W$3:$W$500 = $W82),
                  IFERROR(
                      _xlfn._xlws.FILTER(FuSa_14DCDC_EFAN!$I$3:$I$500,FuSa_14DCDC_EFAN!$W$3:$W$500 = $W82),
                      IFERROR(
                          _xlfn._xlws.FILTER(FuSa_FaultInjection!$I$3:$I$500,FuSa_FaultInjection!$W$3:$W$500 = $W82),
                          IFERROR(
                             _xlfn._xlws.FILTER(Function_SCC!$I$3:$I$525,Function_SCC!$W$3:$W$525 = $W82),
                             IFERROR(
                                _xlfn._xlws.FILTER(FuSa_FTT!$I$3:$I$500,FuSa_FTT!$W$3:$W$500 = $W82),
                                "NA"
                      )
                    )
                 )
              )
           )
        )
     )
  )</f>
        <v/>
      </c>
      <c r="J82" s="736" t="n"/>
      <c r="K82" s="441" t="n"/>
      <c r="L82" s="441" t="n"/>
      <c r="M82" s="441" t="n"/>
      <c r="N82" s="608" t="n"/>
      <c r="O82" s="903">
        <f t="array" ref="O82">IFERROR(
      _xlfn._xlws.FILTER(FuSa_Charger!$O$3:$O$520, FuSa_Charger!$W$3:$W$520 = $W82),
      IFERROR(
          _xlfn._xlws.FILTER(Function_14DCDC!$O$3:$O$503,Function_14DCDC!$W$3:$W$503 = $W82),
          IFERROR(
              _xlfn._xlws.FILTER(Function_Charger!$O$3:$O$510,Function_Charger!$W$3:$W$510 = $W82),
              IFERROR(
                  _xlfn._xlws.FILTER(FuSa_14DCDC!$O$3:$O$500,FuSa_14DCDC!$W$3:$W$500 = $W82),
                  IFERROR(
                      _xlfn._xlws.FILTER(FuSa_14DCDC_EFAN!$O$3:$O$500,FuSa_14DCDC_EFAN!$W$3:$W$500 = $W82),
                      IFERROR(
                          _xlfn._xlws.FILTER(FuSa_FaultInjection!$O$3:$O$500,FuSa_FaultInjection!$W$3:$W$500 = $W82),
                          IFERROR(
                             _xlfn._xlws.FILTER(Function_SCC!$O$3:$O$525,Function_SCC!$W$3:$W$525 = $W82),
                             IFERROR(
                                _xlfn._xlws.FILTER(FuSa_FTT!$O$3:$O$500,FuSa_FTT!$W$3:$W$500 = $W82),
                                "NA"
                      )
                    )
                 )
              )
           )
        )
     )
  )</f>
        <v/>
      </c>
      <c r="P82" s="900">
        <f t="array" ref="P82">IFERROR(
      _xlfn._xlws.FILTER(FuSa_Charger!$Q$3:$Q$520, FuSa_Charger!$W$3:$W$520 = $W82),
      IFERROR(
          _xlfn._xlws.FILTER(Function_14DCDC!$Q$3:$Q$503,Function_14DCDC!$W$3:$W$503 = $W82),
          IFERROR(
              _xlfn._xlws.FILTER(Function_Charger!$Q$3:$Q$510,Function_Charger!$W$3:$W$510 = $W82),
              IFERROR(
                  _xlfn._xlws.FILTER(FuSa_14DCDC!$Q$3:$Q$500,FuSa_14DCDC!$W$3:$W$500 = $W82),
                  IFERROR(
                      _xlfn._xlws.FILTER(FuSa_14DCDC_EFAN!$Q$3:$Q$500,FuSa_14DCDC_EFAN!$W$3:$W$500 = $W82),
                      IFERROR(
                          _xlfn._xlws.FILTER(FuSa_FaultInjection!$Q$3:$Q$500,FuSa_FaultInjection!$W$3:$W$500 = $W82),
                          IFERROR(
                             _xlfn._xlws.FILTER(Function_SCC!$Q$3:$Q$525,Function_SCC!$W$3:$W$525 = $W82),
                             IFERROR(
                                _xlfn._xlws.FILTER(FuSa_FTT!$Q$3:$Q$500,FuSa_FTT!$W$3:$W$500 = $W82),
                                "NA"
                      )
                    )
                 )
              )
           )
        )
     )
  )</f>
        <v/>
      </c>
      <c r="Q82" s="900">
        <f t="array" ref="Q82">IFERROR(
      _xlfn._xlws.FILTER(FuSa_Charger!$R$3:$R$520, FuSa_Charger!$W$3:$W$520 = $W82),
      IFERROR(
          _xlfn._xlws.FILTER(Function_14DCDC!$R$3:$R$503,Function_14DCDC!$W$3:$W$503 = $W82),
          IFERROR(
              _xlfn._xlws.FILTER(Function_Charger!$R$3:$R$510,Function_Charger!$W$3:$W$510 = $W82),
              IFERROR(
                  _xlfn._xlws.FILTER(FuSa_14DCDC!$R$3:$R$500,FuSa_14DCDC!$W$3:$W$500 = $W82),
                  IFERROR(
                      _xlfn._xlws.FILTER(FuSa_14DCDC_EFAN!$R$3:$R$500,FuSa_14DCDC_EFAN!$W$3:$W$500 = $W82),
                      IFERROR(
                          _xlfn._xlws.FILTER(FuSa_FaultInjection!$R$3:$R$500,FuSa_FaultInjection!$W$3:$W$500 = $W82),
                          IFERROR(
                             _xlfn._xlws.FILTER(Function_SCC!$R$3:$R$525,Function_SCC!$W$3:$W$525 = $W82),
                             IFERROR(
                                _xlfn._xlws.FILTER(FuSa_FTT!$R$3:$R$500,FuSa_FTT!$W$3:$W$500 = $W82),
                                "NA"
                      )
                    )
                 )
              )
           )
        )
     )
  )</f>
        <v/>
      </c>
      <c r="R82" s="900">
        <f t="array" ref="R82">IFERROR(
      _xlfn._xlws.FILTER(FuSa_Charger!$S$3:$S$520, FuSa_Charger!$W$3:$W$520 = $W82),
      IFERROR(
          _xlfn._xlws.FILTER(Function_14DCDC!$S$3:$S$503,Function_14DCDC!$W$3:$W$503 = $W82),
          IFERROR(
              _xlfn._xlws.FILTER(Function_Charger!$S$3:$S$510,Function_Charger!$W$3:$W$510 = $W82),
              IFERROR(
                  _xlfn._xlws.FILTER(FuSa_14DCDC!$S$3:$S$500,FuSa_14DCDC!$W$3:$W$500 = $W82),
                  IFERROR(
                      _xlfn._xlws.FILTER(FuSa_14DCDC_EFAN!$S$3:$S$500,FuSa_14DCDC_EFAN!$W$3:$W$500 = $W82),
                      IFERROR(
                          _xlfn._xlws.FILTER(FuSa_FaultInjection!$S$3:$S$500,FuSa_FaultInjection!$W$3:$W$500 = $W82),
                          IFERROR(
                             _xlfn._xlws.FILTER(Function_SCC!$S$3:$S$525,Function_SCC!$W$3:$W$525 = $W82),
                             IFERROR(
                                _xlfn._xlws.FILTER(FuSa_FTT!$S$3:$S$500,FuSa_FTT!$W$3:$W$500 = $W82),
                                "NA"
                      )
                    )
                 )
              )
           )
        )
     )
  )</f>
        <v/>
      </c>
      <c r="S82" s="914">
        <f t="array" ref="S82">IFERROR(
      _xlfn._xlws.FILTER(FuSa_Charger!$T$3:$T$520, FuSa_Charger!$W$3:$W$520 = $W82),
      IFERROR(
          _xlfn._xlws.FILTER(Function_14DCDC!$T$3:$T$503,Function_14DCDC!$W$3:$W$503 = $W82),
          IFERROR(
              _xlfn._xlws.FILTER(Function_Charger!$T$3:$T$510,Function_Charger!$W$3:$W$510 = $W82),
              IFERROR(
                  _xlfn._xlws.FILTER(FuSa_14DCDC!$T$3:$T$500,FuSa_14DCDC!$W$3:$W$500 = $W82),
                  IFERROR(
                      _xlfn._xlws.FILTER(FuSa_14DCDC_EFAN!$T$3:$T$500,FuSa_14DCDC_EFAN!$W$3:$W$500 = $W82),
                      IFERROR(
                          _xlfn._xlws.FILTER(FuSa_FaultInjection!$T$3:$T$500,FuSa_FaultInjection!$W$3:$W$500 = $W82),
                          IFERROR(
                             _xlfn._xlws.FILTER(Function_SCC!$T$3:$T$525,Function_SCC!$W$3:$W$525 = $W82),
                             IFERROR(
                                _xlfn._xlws.FILTER(FuSa_FTT!$T$3:$T$500,FuSa_FTT!$W$3:$W$500 = $W82),
                                "NA"
                      )
                    )
                 )
              )
           )
        )
     )
  )</f>
        <v/>
      </c>
      <c r="T82" s="901">
        <f t="array" ref="T82">IFERROR(
      _xlfn._xlws.FILTER(FuSa_Charger!$U$3:$U$520, FuSa_Charger!$W$3:$W$520 = $W82),
      IFERROR(
          _xlfn._xlws.FILTER(Function_14DCDC!$U$3:$U$503,Function_14DCDC!$W$3:$W$503 = $W82),
          IFERROR(
              _xlfn._xlws.FILTER(Function_Charger!$U$3:$U$510,Function_Charger!$W$3:$W$510 = $W82),
              IFERROR(
                  _xlfn._xlws.FILTER(FuSa_14DCDC!$U$3:$U$500,FuSa_14DCDC!$W$3:$W$500 = $W82),
                  IFERROR(
                      _xlfn._xlws.FILTER(FuSa_14DCDC_EFAN!$U$3:$U$500,FuSa_14DCDC_EFAN!$W$3:$W$500 = $W82),
                      IFERROR(
                          _xlfn._xlws.FILTER(FuSa_FaultInjection!$U$3:$U$500,FuSa_FaultInjection!$W$3:$W$500 = $W82),
                          IFERROR(
                             _xlfn._xlws.FILTER(Function_SCC!$U$3:$U$525,Function_SCC!$W$3:$W$525 = $W82),
                             IFERROR(
                                _xlfn._xlws.FILTER(FuSa_FTT!$U$3:$U$500,FuSa_FTT!$W$3:$W$500 = $W82),
                                "NA"
                      )
                    )
                 )
              )
           )
        )
     )
  )</f>
        <v/>
      </c>
      <c r="U82" s="918">
        <f t="array" ref="U82">IFERROR(
      _xlfn._xlws.FILTER(FuSa_Charger!$V$3:$V$520, FuSa_Charger!$W$3:$W$520 = $W82),
      IFERROR(
          _xlfn._xlws.FILTER(Function_14DCDC!$V$3:$V$503,Function_14DCDC!$W$3:$W$503 = $W82),
          IFERROR(
              _xlfn._xlws.FILTER(Function_Charger!$V$3:$V$510,Function_Charger!$W$3:$W$510 = $W82),
              IFERROR(
                  _xlfn._xlws.FILTER(FuSa_14DCDC!$V$3:$V$500,FuSa_14DCDC!$W$3:$W$500 = $W82),
                  IFERROR(
                      _xlfn._xlws.FILTER(FuSa_14DCDC_EFAN!$V$3:$V$500,FuSa_14DCDC_EFAN!$W$3:$W$500 = $W82),
                      IFERROR(
                          _xlfn._xlws.FILTER(FuSa_FaultInjection!$V$3:$V$500,FuSa_FaultInjection!$W$3:$W$500 = $W82),
                          IFERROR(
                             _xlfn._xlws.FILTER(Function_SCC!$V$3:$V$525,Function_SCC!$W$3:$W$525 = $W82),
                             IFERROR(
                                _xlfn._xlws.FILTER(FuSa_FTT!$V$3:$V$500,FuSa_FTT!$W$3:$W$500 = $W82),
                                "NA"
                      )
                    )
                 )
              )
           )
        )
     )
  )</f>
        <v/>
      </c>
      <c r="V82" s="56" t="inlineStr">
        <is>
          <t>State verification</t>
        </is>
      </c>
      <c r="W82" s="500" t="inlineStr">
        <is>
          <t>[SYI_002_002_0001_006].html</t>
        </is>
      </c>
      <c r="X82" s="441" t="n">
        <v>7</v>
      </c>
      <c r="Y82" s="441" t="n">
        <v>0</v>
      </c>
      <c r="Z82" s="441" t="n">
        <v>0</v>
      </c>
      <c r="AA82" s="608" t="n">
        <v>7</v>
      </c>
      <c r="AB82" s="873" t="inlineStr">
        <is>
          <t>23338</t>
        </is>
      </c>
      <c r="AC82" s="166" t="n"/>
      <c r="AD82" s="166" t="n"/>
      <c r="AE82" s="942" t="n"/>
      <c r="AG82" s="231" t="inlineStr"/>
      <c r="AH82" s="223" t="inlineStr"/>
      <c r="AI82" s="43" t="inlineStr"/>
      <c r="AJ82" s="43" t="inlineStr"/>
      <c r="AK82" s="43" t="inlineStr"/>
      <c r="AL82" s="266" t="n"/>
      <c r="AM82" s="231" t="n"/>
      <c r="AN82" s="765" t="n"/>
      <c r="AO82" s="223">
        <f>EXACT(W82,AG82)</f>
        <v/>
      </c>
      <c r="AP82" s="43">
        <f>EXACT(X82,AH82)</f>
        <v/>
      </c>
      <c r="AQ82" s="43">
        <f>EXACT(Y82,AI82)</f>
        <v/>
      </c>
      <c r="AR82" s="43">
        <f>EXACT(Z82,AJ82)</f>
        <v/>
      </c>
      <c r="AS82" s="266">
        <f>EXACT(AA82,AK82)</f>
        <v/>
      </c>
      <c r="AT82" t="inlineStr"/>
      <c r="AU82" t="inlineStr"/>
    </row>
    <row r="83" ht="15" customHeight="1" thickBot="1">
      <c r="A83" s="439" t="inlineStr">
        <is>
          <t>Yes</t>
        </is>
      </c>
      <c r="B83" s="440" t="inlineStr">
        <is>
          <t>Yes</t>
        </is>
      </c>
      <c r="C83" s="445" t="inlineStr">
        <is>
          <t>Yes</t>
        </is>
      </c>
      <c r="D83" s="910">
        <f t="array" ref="D83">IFERROR(
      _xlfn._xlws.FILTER(FuSa_Charger!$D$3:$D$520, FuSa_Charger!$W$3:$W$520 = $W83),
      IFERROR(
          _xlfn._xlws.FILTER(Function_14DCDC!$D$3:$D$503,Function_14DCDC!$W$3:$W$503 = $W83),
          IFERROR(
              _xlfn._xlws.FILTER(Function_Charger!$D$3:$D$510,Function_Charger!$W$3:$W$510 = $W83),
              IFERROR(
                  _xlfn._xlws.FILTER(FuSa_14DCDC!$D$3:$D$500,FuSa_14DCDC!$W$3:$W$500 = $W83),
                  IFERROR(
                      _xlfn._xlws.FILTER(FuSa_14DCDC_EFAN!$D$3:$D$500,FuSa_14DCDC_EFAN!$W$3:$W$500 = $W83),
                      IFERROR(
                          _xlfn._xlws.FILTER(FuSa_FaultInjection!$D$3:$D$500,FuSa_FaultInjection!$W$3:$W$500 = $W83),
                          IFERROR(
                             _xlfn._xlws.FILTER(Function_SCC!$D$3:$D$525,Function_SCC!$W$3:$W$525 = $W83),
                             IFERROR(
                                _xlfn._xlws.FILTER(FuSa_FTT!$D$3:$D$500,FuSa_FTT!$W$3:$W$500 = $W83),
                                "NA"
                      )
                    )
                 )
              )
           )
        )
     )
  )</f>
        <v/>
      </c>
      <c r="E83" s="900">
        <f t="array" ref="E83">IFERROR(
      _xlfn._xlws.FILTER(FuSa_Charger!$E$3:$E$520, FuSa_Charger!$W$3:$W$520 = $W83),
      IFERROR(
          _xlfn._xlws.FILTER(Function_14DCDC!$E$3:$E$503,Function_14DCDC!$W$3:$W$503 = $W83),
          IFERROR(
              _xlfn._xlws.FILTER(Function_Charger!$E$3:$E$510,Function_Charger!$W$3:$W$510 = $W83),
              IFERROR(
                  _xlfn._xlws.FILTER(FuSa_14DCDC!$E$3:$E$500,FuSa_14DCDC!$W$3:$W$500 = $W83),
                  IFERROR(
                      _xlfn._xlws.FILTER(FuSa_14DCDC_EFAN!$E$3:$E$500,FuSa_14DCDC_EFAN!$W$3:$W$500 = $W83),
                      IFERROR(
                          _xlfn._xlws.FILTER(FuSa_FaultInjection!$E$3:$E$500,FuSa_FaultInjection!$W$3:$W$500 = $W83),
                          IFERROR(
                             _xlfn._xlws.FILTER(Function_SCC!$E$3:$E$525,Function_SCC!$W$3:$W$525 = $W83),
                             IFERROR(
                                _xlfn._xlws.FILTER(FuSa_FTT!$E$3:$E$500,FuSa_FTT!$W$3:$W$500 = $W83),
                                "NA"
                      )
                    )
                 )
              )
           )
        )
     )
  )</f>
        <v/>
      </c>
      <c r="F83" s="980">
        <f t="array" ref="F83">IFERROR(
      _xlfn._xlws.FILTER(FuSa_Charger!$F$3:$F$520, FuSa_Charger!$W$3:$W$520 = $W83),
      IFERROR(
          _xlfn._xlws.FILTER(Function_14DCDC!$F$3:$F$503,Function_14DCDC!$W$3:$W$503 = $W83),
          IFERROR(
              _xlfn._xlws.FILTER(Function_Charger!$F$3:$F$510,Function_Charger!$W$3:$W$510 = $W83),
              IFERROR(
                  _xlfn._xlws.FILTER(FuSa_14DCDC!$F$3:$F$500,FuSa_14DCDC!$W$3:$W$500 = $W83),
                  IFERROR(
                      _xlfn._xlws.FILTER(FuSa_14DCDC_EFAN!$F$3:$F$500,FuSa_14DCDC_EFAN!$W$3:$W$500 = $W83),
                      IFERROR(
                          _xlfn._xlws.FILTER(FuSa_FaultInjection!$F$3:$F$500,FuSa_FaultInjection!$W$3:$W$500 = $W83),
                          IFERROR(
                             _xlfn._xlws.FILTER(Function_SCC!$F$3:$F$525,Function_SCC!$W$3:$W$525 = $W83),
                             IFERROR(
                                _xlfn._xlws.FILTER(FuSa_FTT!$F$3:$F$500,FuSa_FTT!$W$3:$W$500 = $W83),
                                "NA"
                      )
                    )
                 )
              )
           )
        )
     )
  )</f>
        <v/>
      </c>
      <c r="G83" s="980">
        <f t="array" ref="G83">IFERROR(
      _xlfn._xlws.FILTER(FuSa_Charger!$G$3:$G$520, FuSa_Charger!$W$3:$W$520 = $W83),
      IFERROR(
          _xlfn._xlws.FILTER(Function_14DCDC!$G$3:$G$503,Function_14DCDC!$W$3:$W$503 = $W83),
          IFERROR(
              _xlfn._xlws.FILTER(Function_Charger!$G$3:$G$510,Function_Charger!$W$3:$W$510 = $W83),
              IFERROR(
                  _xlfn._xlws.FILTER(FuSa_14DCDC!$G$3:$G$500,FuSa_14DCDC!$W$3:$W$500 = $W83),
                  IFERROR(
                      _xlfn._xlws.FILTER(FuSa_14DCDC_EFAN!$G$3:$G$500,FuSa_14DCDC_EFAN!$W$3:$W$500 = $W83),
                      IFERROR(
                          _xlfn._xlws.FILTER(FuSa_FaultInjection!$G$3:$G$500,FuSa_FaultInjection!$W$3:$W$500 = $W83),
                          IFERROR(
                             _xlfn._xlws.FILTER(Function_SCC!$G$3:$G$525,Function_SCC!$W$3:$W$525 = $W83),
                             IFERROR(
                                _xlfn._xlws.FILTER(FuSa_FTT!$G$3:$G$500,FuSa_FTT!$W$3:$W$500 = $W83),
                                "NA"
                      )
                    )
                 )
              )
           )
        )
     )
  )</f>
        <v/>
      </c>
      <c r="H83" s="980">
        <f t="array" ref="H83">IFERROR(
      _xlfn._xlws.FILTER(FuSa_Charger!$H$3:$H$520, FuSa_Charger!$W$3:$W$520 = $W83),
      IFERROR(
          _xlfn._xlws.FILTER(Function_14DCDC!$H$3:$H$503,Function_14DCDC!$W$3:$W$503 = $W83),
          IFERROR(
              _xlfn._xlws.FILTER(Function_Charger!$H$3:$H$510,Function_Charger!$W$3:$W$510 = $W83),
              IFERROR(
                  _xlfn._xlws.FILTER(FuSa_14DCDC!$H$3:$H$500,FuSa_14DCDC!$W$3:$W$500 = $W83),
                  IFERROR(
                      _xlfn._xlws.FILTER(FuSa_14DCDC_EFAN!$H$3:$H$500,FuSa_14DCDC_EFAN!$W$3:$W$500 = $W83),
                      IFERROR(
                          _xlfn._xlws.FILTER(FuSa_FaultInjection!$H$3:$H$500,FuSa_FaultInjection!$W$3:$W$500 = $W83),
                          IFERROR(
                             _xlfn._xlws.FILTER(Function_SCC!$H$3:$H$525,Function_SCC!$W$3:$W$525 = $W83),
                             IFERROR(
                                _xlfn._xlws.FILTER(FuSa_FTT!$H$3:$H$500,FuSa_FTT!$W$3:$W$500 = $W83),
                                "NA"
                      )
                    )
                 )
              )
           )
        )
     )
  )</f>
        <v/>
      </c>
      <c r="I83" s="900">
        <f t="array" ref="I83">IFERROR(
      _xlfn._xlws.FILTER(FuSa_Charger!$I$3:$I$520, FuSa_Charger!$W$3:$W$520 = $W83),
      IFERROR(
          _xlfn._xlws.FILTER(Function_14DCDC!$I$3:$I$503,Function_14DCDC!$W$3:$W$503 = $W83),
          IFERROR(
              _xlfn._xlws.FILTER(Function_Charger!$I$3:$I$510,Function_Charger!$W$3:$W$510 = $W83),
              IFERROR(
                  _xlfn._xlws.FILTER(FuSa_14DCDC!$I$3:$I$500,FuSa_14DCDC!$W$3:$W$500 = $W83),
                  IFERROR(
                      _xlfn._xlws.FILTER(FuSa_14DCDC_EFAN!$I$3:$I$500,FuSa_14DCDC_EFAN!$W$3:$W$500 = $W83),
                      IFERROR(
                          _xlfn._xlws.FILTER(FuSa_FaultInjection!$I$3:$I$500,FuSa_FaultInjection!$W$3:$W$500 = $W83),
                          IFERROR(
                             _xlfn._xlws.FILTER(Function_SCC!$I$3:$I$525,Function_SCC!$W$3:$W$525 = $W83),
                             IFERROR(
                                _xlfn._xlws.FILTER(FuSa_FTT!$I$3:$I$500,FuSa_FTT!$W$3:$W$500 = $W83),
                                "NA"
                      )
                    )
                 )
              )
           )
        )
     )
  )</f>
        <v/>
      </c>
      <c r="J83" s="736" t="n"/>
      <c r="K83" s="441" t="n"/>
      <c r="L83" s="441" t="n"/>
      <c r="M83" s="441" t="n"/>
      <c r="N83" s="608" t="n"/>
      <c r="O83" s="903">
        <f t="array" ref="O83">IFERROR(
      _xlfn._xlws.FILTER(FuSa_Charger!$O$3:$O$520, FuSa_Charger!$W$3:$W$520 = $W83),
      IFERROR(
          _xlfn._xlws.FILTER(Function_14DCDC!$O$3:$O$503,Function_14DCDC!$W$3:$W$503 = $W83),
          IFERROR(
              _xlfn._xlws.FILTER(Function_Charger!$O$3:$O$510,Function_Charger!$W$3:$W$510 = $W83),
              IFERROR(
                  _xlfn._xlws.FILTER(FuSa_14DCDC!$O$3:$O$500,FuSa_14DCDC!$W$3:$W$500 = $W83),
                  IFERROR(
                      _xlfn._xlws.FILTER(FuSa_14DCDC_EFAN!$O$3:$O$500,FuSa_14DCDC_EFAN!$W$3:$W$500 = $W83),
                      IFERROR(
                          _xlfn._xlws.FILTER(FuSa_FaultInjection!$O$3:$O$500,FuSa_FaultInjection!$W$3:$W$500 = $W83),
                          IFERROR(
                             _xlfn._xlws.FILTER(Function_SCC!$O$3:$O$525,Function_SCC!$W$3:$W$525 = $W83),
                             IFERROR(
                                _xlfn._xlws.FILTER(FuSa_FTT!$O$3:$O$500,FuSa_FTT!$W$3:$W$500 = $W83),
                                "NA"
                      )
                    )
                 )
              )
           )
        )
     )
  )</f>
        <v/>
      </c>
      <c r="P83" s="900">
        <f t="array" ref="P83">IFERROR(
      _xlfn._xlws.FILTER(FuSa_Charger!$Q$3:$Q$520, FuSa_Charger!$W$3:$W$520 = $W83),
      IFERROR(
          _xlfn._xlws.FILTER(Function_14DCDC!$Q$3:$Q$503,Function_14DCDC!$W$3:$W$503 = $W83),
          IFERROR(
              _xlfn._xlws.FILTER(Function_Charger!$Q$3:$Q$510,Function_Charger!$W$3:$W$510 = $W83),
              IFERROR(
                  _xlfn._xlws.FILTER(FuSa_14DCDC!$Q$3:$Q$500,FuSa_14DCDC!$W$3:$W$500 = $W83),
                  IFERROR(
                      _xlfn._xlws.FILTER(FuSa_14DCDC_EFAN!$Q$3:$Q$500,FuSa_14DCDC_EFAN!$W$3:$W$500 = $W83),
                      IFERROR(
                          _xlfn._xlws.FILTER(FuSa_FaultInjection!$Q$3:$Q$500,FuSa_FaultInjection!$W$3:$W$500 = $W83),
                          IFERROR(
                             _xlfn._xlws.FILTER(Function_SCC!$Q$3:$Q$525,Function_SCC!$W$3:$W$525 = $W83),
                             IFERROR(
                                _xlfn._xlws.FILTER(FuSa_FTT!$Q$3:$Q$500,FuSa_FTT!$W$3:$W$500 = $W83),
                                "NA"
                      )
                    )
                 )
              )
           )
        )
     )
  )</f>
        <v/>
      </c>
      <c r="Q83" s="900">
        <f t="array" ref="Q83">IFERROR(
      _xlfn._xlws.FILTER(FuSa_Charger!$R$3:$R$520, FuSa_Charger!$W$3:$W$520 = $W83),
      IFERROR(
          _xlfn._xlws.FILTER(Function_14DCDC!$R$3:$R$503,Function_14DCDC!$W$3:$W$503 = $W83),
          IFERROR(
              _xlfn._xlws.FILTER(Function_Charger!$R$3:$R$510,Function_Charger!$W$3:$W$510 = $W83),
              IFERROR(
                  _xlfn._xlws.FILTER(FuSa_14DCDC!$R$3:$R$500,FuSa_14DCDC!$W$3:$W$500 = $W83),
                  IFERROR(
                      _xlfn._xlws.FILTER(FuSa_14DCDC_EFAN!$R$3:$R$500,FuSa_14DCDC_EFAN!$W$3:$W$500 = $W83),
                      IFERROR(
                          _xlfn._xlws.FILTER(FuSa_FaultInjection!$R$3:$R$500,FuSa_FaultInjection!$W$3:$W$500 = $W83),
                          IFERROR(
                             _xlfn._xlws.FILTER(Function_SCC!$R$3:$R$525,Function_SCC!$W$3:$W$525 = $W83),
                             IFERROR(
                                _xlfn._xlws.FILTER(FuSa_FTT!$R$3:$R$500,FuSa_FTT!$W$3:$W$500 = $W83),
                                "NA"
                      )
                    )
                 )
              )
           )
        )
     )
  )</f>
        <v/>
      </c>
      <c r="R83" s="900">
        <f t="array" ref="R83">IFERROR(
      _xlfn._xlws.FILTER(FuSa_Charger!$S$3:$S$520, FuSa_Charger!$W$3:$W$520 = $W83),
      IFERROR(
          _xlfn._xlws.FILTER(Function_14DCDC!$S$3:$S$503,Function_14DCDC!$W$3:$W$503 = $W83),
          IFERROR(
              _xlfn._xlws.FILTER(Function_Charger!$S$3:$S$510,Function_Charger!$W$3:$W$510 = $W83),
              IFERROR(
                  _xlfn._xlws.FILTER(FuSa_14DCDC!$S$3:$S$500,FuSa_14DCDC!$W$3:$W$500 = $W83),
                  IFERROR(
                      _xlfn._xlws.FILTER(FuSa_14DCDC_EFAN!$S$3:$S$500,FuSa_14DCDC_EFAN!$W$3:$W$500 = $W83),
                      IFERROR(
                          _xlfn._xlws.FILTER(FuSa_FaultInjection!$S$3:$S$500,FuSa_FaultInjection!$W$3:$W$500 = $W83),
                          IFERROR(
                             _xlfn._xlws.FILTER(Function_SCC!$S$3:$S$525,Function_SCC!$W$3:$W$525 = $W83),
                             IFERROR(
                                _xlfn._xlws.FILTER(FuSa_FTT!$S$3:$S$500,FuSa_FTT!$W$3:$W$500 = $W83),
                                "NA"
                      )
                    )
                 )
              )
           )
        )
     )
  )</f>
        <v/>
      </c>
      <c r="S83" s="914">
        <f t="array" ref="S83">IFERROR(
      _xlfn._xlws.FILTER(FuSa_Charger!$T$3:$T$520, FuSa_Charger!$W$3:$W$520 = $W83),
      IFERROR(
          _xlfn._xlws.FILTER(Function_14DCDC!$T$3:$T$503,Function_14DCDC!$W$3:$W$503 = $W83),
          IFERROR(
              _xlfn._xlws.FILTER(Function_Charger!$T$3:$T$510,Function_Charger!$W$3:$W$510 = $W83),
              IFERROR(
                  _xlfn._xlws.FILTER(FuSa_14DCDC!$T$3:$T$500,FuSa_14DCDC!$W$3:$W$500 = $W83),
                  IFERROR(
                      _xlfn._xlws.FILTER(FuSa_14DCDC_EFAN!$T$3:$T$500,FuSa_14DCDC_EFAN!$W$3:$W$500 = $W83),
                      IFERROR(
                          _xlfn._xlws.FILTER(FuSa_FaultInjection!$T$3:$T$500,FuSa_FaultInjection!$W$3:$W$500 = $W83),
                          IFERROR(
                             _xlfn._xlws.FILTER(Function_SCC!$T$3:$T$525,Function_SCC!$W$3:$W$525 = $W83),
                             IFERROR(
                                _xlfn._xlws.FILTER(FuSa_FTT!$T$3:$T$500,FuSa_FTT!$W$3:$W$500 = $W83),
                                "NA"
                      )
                    )
                 )
              )
           )
        )
     )
  )</f>
        <v/>
      </c>
      <c r="T83" s="901">
        <f t="array" ref="T83">IFERROR(
      _xlfn._xlws.FILTER(FuSa_Charger!$U$3:$U$520, FuSa_Charger!$W$3:$W$520 = $W83),
      IFERROR(
          _xlfn._xlws.FILTER(Function_14DCDC!$U$3:$U$503,Function_14DCDC!$W$3:$W$503 = $W83),
          IFERROR(
              _xlfn._xlws.FILTER(Function_Charger!$U$3:$U$510,Function_Charger!$W$3:$W$510 = $W83),
              IFERROR(
                  _xlfn._xlws.FILTER(FuSa_14DCDC!$U$3:$U$500,FuSa_14DCDC!$W$3:$W$500 = $W83),
                  IFERROR(
                      _xlfn._xlws.FILTER(FuSa_14DCDC_EFAN!$U$3:$U$500,FuSa_14DCDC_EFAN!$W$3:$W$500 = $W83),
                      IFERROR(
                          _xlfn._xlws.FILTER(FuSa_FaultInjection!$U$3:$U$500,FuSa_FaultInjection!$W$3:$W$500 = $W83),
                          IFERROR(
                             _xlfn._xlws.FILTER(Function_SCC!$U$3:$U$525,Function_SCC!$W$3:$W$525 = $W83),
                             IFERROR(
                                _xlfn._xlws.FILTER(FuSa_FTT!$U$3:$U$500,FuSa_FTT!$W$3:$W$500 = $W83),
                                "NA"
                      )
                    )
                 )
              )
           )
        )
     )
  )</f>
        <v/>
      </c>
      <c r="U83" s="918">
        <f t="array" ref="U83">IFERROR(
      _xlfn._xlws.FILTER(FuSa_Charger!$V$3:$V$520, FuSa_Charger!$W$3:$W$520 = $W83),
      IFERROR(
          _xlfn._xlws.FILTER(Function_14DCDC!$V$3:$V$503,Function_14DCDC!$W$3:$W$503 = $W83),
          IFERROR(
              _xlfn._xlws.FILTER(Function_Charger!$V$3:$V$510,Function_Charger!$W$3:$W$510 = $W83),
              IFERROR(
                  _xlfn._xlws.FILTER(FuSa_14DCDC!$V$3:$V$500,FuSa_14DCDC!$W$3:$W$500 = $W83),
                  IFERROR(
                      _xlfn._xlws.FILTER(FuSa_14DCDC_EFAN!$V$3:$V$500,FuSa_14DCDC_EFAN!$W$3:$W$500 = $W83),
                      IFERROR(
                          _xlfn._xlws.FILTER(FuSa_FaultInjection!$V$3:$V$500,FuSa_FaultInjection!$W$3:$W$500 = $W83),
                          IFERROR(
                             _xlfn._xlws.FILTER(Function_SCC!$V$3:$V$525,Function_SCC!$W$3:$W$525 = $W83),
                             IFERROR(
                                _xlfn._xlws.FILTER(FuSa_FTT!$V$3:$V$500,FuSa_FTT!$W$3:$W$500 = $W83),
                                "NA"
                      )
                    )
                 )
              )
           )
        )
     )
  )</f>
        <v/>
      </c>
      <c r="V83" s="56" t="inlineStr">
        <is>
          <t>State verification</t>
        </is>
      </c>
      <c r="W83" s="500" t="inlineStr">
        <is>
          <t>[SYI_002_002_0001_011].html</t>
        </is>
      </c>
      <c r="X83" s="441" t="n">
        <v>6</v>
      </c>
      <c r="Y83" s="441" t="n">
        <v>0</v>
      </c>
      <c r="Z83" s="441" t="n">
        <v>0</v>
      </c>
      <c r="AA83" s="608" t="n">
        <v>6</v>
      </c>
      <c r="AB83" s="873" t="inlineStr">
        <is>
          <t>23338</t>
        </is>
      </c>
      <c r="AC83" s="166" t="n"/>
      <c r="AD83" s="166" t="n"/>
      <c r="AE83" s="942" t="n"/>
      <c r="AG83" s="231" t="inlineStr"/>
      <c r="AH83" s="223" t="inlineStr"/>
      <c r="AI83" s="43" t="inlineStr"/>
      <c r="AJ83" s="43" t="inlineStr"/>
      <c r="AK83" s="43" t="inlineStr"/>
      <c r="AL83" s="266" t="n"/>
      <c r="AM83" s="231" t="n"/>
      <c r="AN83" s="765" t="n"/>
      <c r="AO83" s="223">
        <f>EXACT(W83,AG83)</f>
        <v/>
      </c>
      <c r="AP83" s="43">
        <f>EXACT(X83,AH83)</f>
        <v/>
      </c>
      <c r="AQ83" s="43">
        <f>EXACT(Y83,AI83)</f>
        <v/>
      </c>
      <c r="AR83" s="43">
        <f>EXACT(Z83,AJ83)</f>
        <v/>
      </c>
      <c r="AS83" s="266">
        <f>EXACT(AA83,AK83)</f>
        <v/>
      </c>
      <c r="AT83" t="inlineStr"/>
      <c r="AU83" t="inlineStr"/>
    </row>
    <row r="84" ht="15" customHeight="1" thickBot="1">
      <c r="A84" s="439" t="inlineStr">
        <is>
          <t>Yes</t>
        </is>
      </c>
      <c r="B84" s="440" t="inlineStr">
        <is>
          <t>Yes</t>
        </is>
      </c>
      <c r="C84" s="445" t="inlineStr">
        <is>
          <t>Yes</t>
        </is>
      </c>
      <c r="D84" s="910">
        <f t="array" ref="D84">IFERROR(
      _xlfn._xlws.FILTER(FuSa_Charger!$D$3:$D$520, FuSa_Charger!$W$3:$W$520 = $W84),
      IFERROR(
          _xlfn._xlws.FILTER(Function_14DCDC!$D$3:$D$503,Function_14DCDC!$W$3:$W$503 = $W84),
          IFERROR(
              _xlfn._xlws.FILTER(Function_Charger!$D$3:$D$510,Function_Charger!$W$3:$W$510 = $W84),
              IFERROR(
                  _xlfn._xlws.FILTER(FuSa_14DCDC!$D$3:$D$500,FuSa_14DCDC!$W$3:$W$500 = $W84),
                  IFERROR(
                      _xlfn._xlws.FILTER(FuSa_14DCDC_EFAN!$D$3:$D$500,FuSa_14DCDC_EFAN!$W$3:$W$500 = $W84),
                      IFERROR(
                          _xlfn._xlws.FILTER(FuSa_FaultInjection!$D$3:$D$500,FuSa_FaultInjection!$W$3:$W$500 = $W84),
                          IFERROR(
                             _xlfn._xlws.FILTER(Function_SCC!$D$3:$D$525,Function_SCC!$W$3:$W$525 = $W84),
                             IFERROR(
                                _xlfn._xlws.FILTER(FuSa_FTT!$D$3:$D$500,FuSa_FTT!$W$3:$W$500 = $W84),
                                "NA"
                      )
                    )
                 )
              )
           )
        )
     )
  )</f>
        <v/>
      </c>
      <c r="E84" s="900">
        <f t="array" ref="E84">IFERROR(
      _xlfn._xlws.FILTER(FuSa_Charger!$E$3:$E$520, FuSa_Charger!$W$3:$W$520 = $W84),
      IFERROR(
          _xlfn._xlws.FILTER(Function_14DCDC!$E$3:$E$503,Function_14DCDC!$W$3:$W$503 = $W84),
          IFERROR(
              _xlfn._xlws.FILTER(Function_Charger!$E$3:$E$510,Function_Charger!$W$3:$W$510 = $W84),
              IFERROR(
                  _xlfn._xlws.FILTER(FuSa_14DCDC!$E$3:$E$500,FuSa_14DCDC!$W$3:$W$500 = $W84),
                  IFERROR(
                      _xlfn._xlws.FILTER(FuSa_14DCDC_EFAN!$E$3:$E$500,FuSa_14DCDC_EFAN!$W$3:$W$500 = $W84),
                      IFERROR(
                          _xlfn._xlws.FILTER(FuSa_FaultInjection!$E$3:$E$500,FuSa_FaultInjection!$W$3:$W$500 = $W84),
                          IFERROR(
                             _xlfn._xlws.FILTER(Function_SCC!$E$3:$E$525,Function_SCC!$W$3:$W$525 = $W84),
                             IFERROR(
                                _xlfn._xlws.FILTER(FuSa_FTT!$E$3:$E$500,FuSa_FTT!$W$3:$W$500 = $W84),
                                "NA"
                      )
                    )
                 )
              )
           )
        )
     )
  )</f>
        <v/>
      </c>
      <c r="F84" s="980">
        <f t="array" ref="F84">IFERROR(
      _xlfn._xlws.FILTER(FuSa_Charger!$F$3:$F$520, FuSa_Charger!$W$3:$W$520 = $W84),
      IFERROR(
          _xlfn._xlws.FILTER(Function_14DCDC!$F$3:$F$503,Function_14DCDC!$W$3:$W$503 = $W84),
          IFERROR(
              _xlfn._xlws.FILTER(Function_Charger!$F$3:$F$510,Function_Charger!$W$3:$W$510 = $W84),
              IFERROR(
                  _xlfn._xlws.FILTER(FuSa_14DCDC!$F$3:$F$500,FuSa_14DCDC!$W$3:$W$500 = $W84),
                  IFERROR(
                      _xlfn._xlws.FILTER(FuSa_14DCDC_EFAN!$F$3:$F$500,FuSa_14DCDC_EFAN!$W$3:$W$500 = $W84),
                      IFERROR(
                          _xlfn._xlws.FILTER(FuSa_FaultInjection!$F$3:$F$500,FuSa_FaultInjection!$W$3:$W$500 = $W84),
                          IFERROR(
                             _xlfn._xlws.FILTER(Function_SCC!$F$3:$F$525,Function_SCC!$W$3:$W$525 = $W84),
                             IFERROR(
                                _xlfn._xlws.FILTER(FuSa_FTT!$F$3:$F$500,FuSa_FTT!$W$3:$W$500 = $W84),
                                "NA"
                      )
                    )
                 )
              )
           )
        )
     )
  )</f>
        <v/>
      </c>
      <c r="G84" s="980">
        <f t="array" ref="G84">IFERROR(
      _xlfn._xlws.FILTER(FuSa_Charger!$G$3:$G$520, FuSa_Charger!$W$3:$W$520 = $W84),
      IFERROR(
          _xlfn._xlws.FILTER(Function_14DCDC!$G$3:$G$503,Function_14DCDC!$W$3:$W$503 = $W84),
          IFERROR(
              _xlfn._xlws.FILTER(Function_Charger!$G$3:$G$510,Function_Charger!$W$3:$W$510 = $W84),
              IFERROR(
                  _xlfn._xlws.FILTER(FuSa_14DCDC!$G$3:$G$500,FuSa_14DCDC!$W$3:$W$500 = $W84),
                  IFERROR(
                      _xlfn._xlws.FILTER(FuSa_14DCDC_EFAN!$G$3:$G$500,FuSa_14DCDC_EFAN!$W$3:$W$500 = $W84),
                      IFERROR(
                          _xlfn._xlws.FILTER(FuSa_FaultInjection!$G$3:$G$500,FuSa_FaultInjection!$W$3:$W$500 = $W84),
                          IFERROR(
                             _xlfn._xlws.FILTER(Function_SCC!$G$3:$G$525,Function_SCC!$W$3:$W$525 = $W84),
                             IFERROR(
                                _xlfn._xlws.FILTER(FuSa_FTT!$G$3:$G$500,FuSa_FTT!$W$3:$W$500 = $W84),
                                "NA"
                      )
                    )
                 )
              )
           )
        )
     )
  )</f>
        <v/>
      </c>
      <c r="H84" s="980">
        <f t="array" ref="H84">IFERROR(
      _xlfn._xlws.FILTER(FuSa_Charger!$H$3:$H$520, FuSa_Charger!$W$3:$W$520 = $W84),
      IFERROR(
          _xlfn._xlws.FILTER(Function_14DCDC!$H$3:$H$503,Function_14DCDC!$W$3:$W$503 = $W84),
          IFERROR(
              _xlfn._xlws.FILTER(Function_Charger!$H$3:$H$510,Function_Charger!$W$3:$W$510 = $W84),
              IFERROR(
                  _xlfn._xlws.FILTER(FuSa_14DCDC!$H$3:$H$500,FuSa_14DCDC!$W$3:$W$500 = $W84),
                  IFERROR(
                      _xlfn._xlws.FILTER(FuSa_14DCDC_EFAN!$H$3:$H$500,FuSa_14DCDC_EFAN!$W$3:$W$500 = $W84),
                      IFERROR(
                          _xlfn._xlws.FILTER(FuSa_FaultInjection!$H$3:$H$500,FuSa_FaultInjection!$W$3:$W$500 = $W84),
                          IFERROR(
                             _xlfn._xlws.FILTER(Function_SCC!$H$3:$H$525,Function_SCC!$W$3:$W$525 = $W84),
                             IFERROR(
                                _xlfn._xlws.FILTER(FuSa_FTT!$H$3:$H$500,FuSa_FTT!$W$3:$W$500 = $W84),
                                "NA"
                      )
                    )
                 )
              )
           )
        )
     )
  )</f>
        <v/>
      </c>
      <c r="I84" s="900">
        <f t="array" ref="I84">IFERROR(
      _xlfn._xlws.FILTER(FuSa_Charger!$I$3:$I$520, FuSa_Charger!$W$3:$W$520 = $W84),
      IFERROR(
          _xlfn._xlws.FILTER(Function_14DCDC!$I$3:$I$503,Function_14DCDC!$W$3:$W$503 = $W84),
          IFERROR(
              _xlfn._xlws.FILTER(Function_Charger!$I$3:$I$510,Function_Charger!$W$3:$W$510 = $W84),
              IFERROR(
                  _xlfn._xlws.FILTER(FuSa_14DCDC!$I$3:$I$500,FuSa_14DCDC!$W$3:$W$500 = $W84),
                  IFERROR(
                      _xlfn._xlws.FILTER(FuSa_14DCDC_EFAN!$I$3:$I$500,FuSa_14DCDC_EFAN!$W$3:$W$500 = $W84),
                      IFERROR(
                          _xlfn._xlws.FILTER(FuSa_FaultInjection!$I$3:$I$500,FuSa_FaultInjection!$W$3:$W$500 = $W84),
                          IFERROR(
                             _xlfn._xlws.FILTER(Function_SCC!$I$3:$I$525,Function_SCC!$W$3:$W$525 = $W84),
                             IFERROR(
                                _xlfn._xlws.FILTER(FuSa_FTT!$I$3:$I$500,FuSa_FTT!$W$3:$W$500 = $W84),
                                "NA"
                      )
                    )
                 )
              )
           )
        )
     )
  )</f>
        <v/>
      </c>
      <c r="J84" s="736" t="n"/>
      <c r="K84" s="441" t="n"/>
      <c r="L84" s="441" t="n"/>
      <c r="M84" s="441" t="n"/>
      <c r="N84" s="608" t="n"/>
      <c r="O84" s="903">
        <f t="array" ref="O84">IFERROR(
      _xlfn._xlws.FILTER(FuSa_Charger!$O$3:$O$520, FuSa_Charger!$W$3:$W$520 = $W84),
      IFERROR(
          _xlfn._xlws.FILTER(Function_14DCDC!$O$3:$O$503,Function_14DCDC!$W$3:$W$503 = $W84),
          IFERROR(
              _xlfn._xlws.FILTER(Function_Charger!$O$3:$O$510,Function_Charger!$W$3:$W$510 = $W84),
              IFERROR(
                  _xlfn._xlws.FILTER(FuSa_14DCDC!$O$3:$O$500,FuSa_14DCDC!$W$3:$W$500 = $W84),
                  IFERROR(
                      _xlfn._xlws.FILTER(FuSa_14DCDC_EFAN!$O$3:$O$500,FuSa_14DCDC_EFAN!$W$3:$W$500 = $W84),
                      IFERROR(
                          _xlfn._xlws.FILTER(FuSa_FaultInjection!$O$3:$O$500,FuSa_FaultInjection!$W$3:$W$500 = $W84),
                          IFERROR(
                             _xlfn._xlws.FILTER(Function_SCC!$O$3:$O$525,Function_SCC!$W$3:$W$525 = $W84),
                             IFERROR(
                                _xlfn._xlws.FILTER(FuSa_FTT!$O$3:$O$500,FuSa_FTT!$W$3:$W$500 = $W84),
                                "NA"
                      )
                    )
                 )
              )
           )
        )
     )
  )</f>
        <v/>
      </c>
      <c r="P84" s="900">
        <f t="array" ref="P84">IFERROR(
      _xlfn._xlws.FILTER(FuSa_Charger!$Q$3:$Q$520, FuSa_Charger!$W$3:$W$520 = $W84),
      IFERROR(
          _xlfn._xlws.FILTER(Function_14DCDC!$Q$3:$Q$503,Function_14DCDC!$W$3:$W$503 = $W84),
          IFERROR(
              _xlfn._xlws.FILTER(Function_Charger!$Q$3:$Q$510,Function_Charger!$W$3:$W$510 = $W84),
              IFERROR(
                  _xlfn._xlws.FILTER(FuSa_14DCDC!$Q$3:$Q$500,FuSa_14DCDC!$W$3:$W$500 = $W84),
                  IFERROR(
                      _xlfn._xlws.FILTER(FuSa_14DCDC_EFAN!$Q$3:$Q$500,FuSa_14DCDC_EFAN!$W$3:$W$500 = $W84),
                      IFERROR(
                          _xlfn._xlws.FILTER(FuSa_FaultInjection!$Q$3:$Q$500,FuSa_FaultInjection!$W$3:$W$500 = $W84),
                          IFERROR(
                             _xlfn._xlws.FILTER(Function_SCC!$Q$3:$Q$525,Function_SCC!$W$3:$W$525 = $W84),
                             IFERROR(
                                _xlfn._xlws.FILTER(FuSa_FTT!$Q$3:$Q$500,FuSa_FTT!$W$3:$W$500 = $W84),
                                "NA"
                      )
                    )
                 )
              )
           )
        )
     )
  )</f>
        <v/>
      </c>
      <c r="Q84" s="900">
        <f t="array" ref="Q84">IFERROR(
      _xlfn._xlws.FILTER(FuSa_Charger!$R$3:$R$520, FuSa_Charger!$W$3:$W$520 = $W84),
      IFERROR(
          _xlfn._xlws.FILTER(Function_14DCDC!$R$3:$R$503,Function_14DCDC!$W$3:$W$503 = $W84),
          IFERROR(
              _xlfn._xlws.FILTER(Function_Charger!$R$3:$R$510,Function_Charger!$W$3:$W$510 = $W84),
              IFERROR(
                  _xlfn._xlws.FILTER(FuSa_14DCDC!$R$3:$R$500,FuSa_14DCDC!$W$3:$W$500 = $W84),
                  IFERROR(
                      _xlfn._xlws.FILTER(FuSa_14DCDC_EFAN!$R$3:$R$500,FuSa_14DCDC_EFAN!$W$3:$W$500 = $W84),
                      IFERROR(
                          _xlfn._xlws.FILTER(FuSa_FaultInjection!$R$3:$R$500,FuSa_FaultInjection!$W$3:$W$500 = $W84),
                          IFERROR(
                             _xlfn._xlws.FILTER(Function_SCC!$R$3:$R$525,Function_SCC!$W$3:$W$525 = $W84),
                             IFERROR(
                                _xlfn._xlws.FILTER(FuSa_FTT!$R$3:$R$500,FuSa_FTT!$W$3:$W$500 = $W84),
                                "NA"
                      )
                    )
                 )
              )
           )
        )
     )
  )</f>
        <v/>
      </c>
      <c r="R84" s="900">
        <f t="array" ref="R84">IFERROR(
      _xlfn._xlws.FILTER(FuSa_Charger!$S$3:$S$520, FuSa_Charger!$W$3:$W$520 = $W84),
      IFERROR(
          _xlfn._xlws.FILTER(Function_14DCDC!$S$3:$S$503,Function_14DCDC!$W$3:$W$503 = $W84),
          IFERROR(
              _xlfn._xlws.FILTER(Function_Charger!$S$3:$S$510,Function_Charger!$W$3:$W$510 = $W84),
              IFERROR(
                  _xlfn._xlws.FILTER(FuSa_14DCDC!$S$3:$S$500,FuSa_14DCDC!$W$3:$W$500 = $W84),
                  IFERROR(
                      _xlfn._xlws.FILTER(FuSa_14DCDC_EFAN!$S$3:$S$500,FuSa_14DCDC_EFAN!$W$3:$W$500 = $W84),
                      IFERROR(
                          _xlfn._xlws.FILTER(FuSa_FaultInjection!$S$3:$S$500,FuSa_FaultInjection!$W$3:$W$500 = $W84),
                          IFERROR(
                             _xlfn._xlws.FILTER(Function_SCC!$S$3:$S$525,Function_SCC!$W$3:$W$525 = $W84),
                             IFERROR(
                                _xlfn._xlws.FILTER(FuSa_FTT!$S$3:$S$500,FuSa_FTT!$W$3:$W$500 = $W84),
                                "NA"
                      )
                    )
                 )
              )
           )
        )
     )
  )</f>
        <v/>
      </c>
      <c r="S84" s="914">
        <f t="array" ref="S84">IFERROR(
      _xlfn._xlws.FILTER(FuSa_Charger!$T$3:$T$520, FuSa_Charger!$W$3:$W$520 = $W84),
      IFERROR(
          _xlfn._xlws.FILTER(Function_14DCDC!$T$3:$T$503,Function_14DCDC!$W$3:$W$503 = $W84),
          IFERROR(
              _xlfn._xlws.FILTER(Function_Charger!$T$3:$T$510,Function_Charger!$W$3:$W$510 = $W84),
              IFERROR(
                  _xlfn._xlws.FILTER(FuSa_14DCDC!$T$3:$T$500,FuSa_14DCDC!$W$3:$W$500 = $W84),
                  IFERROR(
                      _xlfn._xlws.FILTER(FuSa_14DCDC_EFAN!$T$3:$T$500,FuSa_14DCDC_EFAN!$W$3:$W$500 = $W84),
                      IFERROR(
                          _xlfn._xlws.FILTER(FuSa_FaultInjection!$T$3:$T$500,FuSa_FaultInjection!$W$3:$W$500 = $W84),
                          IFERROR(
                             _xlfn._xlws.FILTER(Function_SCC!$T$3:$T$525,Function_SCC!$W$3:$W$525 = $W84),
                             IFERROR(
                                _xlfn._xlws.FILTER(FuSa_FTT!$T$3:$T$500,FuSa_FTT!$W$3:$W$500 = $W84),
                                "NA"
                      )
                    )
                 )
              )
           )
        )
     )
  )</f>
        <v/>
      </c>
      <c r="T84" s="901">
        <f t="array" ref="T84">IFERROR(
      _xlfn._xlws.FILTER(FuSa_Charger!$U$3:$U$520, FuSa_Charger!$W$3:$W$520 = $W84),
      IFERROR(
          _xlfn._xlws.FILTER(Function_14DCDC!$U$3:$U$503,Function_14DCDC!$W$3:$W$503 = $W84),
          IFERROR(
              _xlfn._xlws.FILTER(Function_Charger!$U$3:$U$510,Function_Charger!$W$3:$W$510 = $W84),
              IFERROR(
                  _xlfn._xlws.FILTER(FuSa_14DCDC!$U$3:$U$500,FuSa_14DCDC!$W$3:$W$500 = $W84),
                  IFERROR(
                      _xlfn._xlws.FILTER(FuSa_14DCDC_EFAN!$U$3:$U$500,FuSa_14DCDC_EFAN!$W$3:$W$500 = $W84),
                      IFERROR(
                          _xlfn._xlws.FILTER(FuSa_FaultInjection!$U$3:$U$500,FuSa_FaultInjection!$W$3:$W$500 = $W84),
                          IFERROR(
                             _xlfn._xlws.FILTER(Function_SCC!$U$3:$U$525,Function_SCC!$W$3:$W$525 = $W84),
                             IFERROR(
                                _xlfn._xlws.FILTER(FuSa_FTT!$U$3:$U$500,FuSa_FTT!$W$3:$W$500 = $W84),
                                "NA"
                      )
                    )
                 )
              )
           )
        )
     )
  )</f>
        <v/>
      </c>
      <c r="U84" s="918">
        <f t="array" ref="U84">IFERROR(
      _xlfn._xlws.FILTER(FuSa_Charger!$V$3:$V$520, FuSa_Charger!$W$3:$W$520 = $W84),
      IFERROR(
          _xlfn._xlws.FILTER(Function_14DCDC!$V$3:$V$503,Function_14DCDC!$W$3:$W$503 = $W84),
          IFERROR(
              _xlfn._xlws.FILTER(Function_Charger!$V$3:$V$510,Function_Charger!$W$3:$W$510 = $W84),
              IFERROR(
                  _xlfn._xlws.FILTER(FuSa_14DCDC!$V$3:$V$500,FuSa_14DCDC!$W$3:$W$500 = $W84),
                  IFERROR(
                      _xlfn._xlws.FILTER(FuSa_14DCDC_EFAN!$V$3:$V$500,FuSa_14DCDC_EFAN!$W$3:$W$500 = $W84),
                      IFERROR(
                          _xlfn._xlws.FILTER(FuSa_FaultInjection!$V$3:$V$500,FuSa_FaultInjection!$W$3:$W$500 = $W84),
                          IFERROR(
                             _xlfn._xlws.FILTER(Function_SCC!$V$3:$V$525,Function_SCC!$W$3:$W$525 = $W84),
                             IFERROR(
                                _xlfn._xlws.FILTER(FuSa_FTT!$V$3:$V$500,FuSa_FTT!$W$3:$W$500 = $W84),
                                "NA"
                      )
                    )
                 )
              )
           )
        )
     )
  )</f>
        <v/>
      </c>
      <c r="V84" s="56" t="inlineStr">
        <is>
          <t>State verification</t>
        </is>
      </c>
      <c r="W84" s="500" t="inlineStr">
        <is>
          <t>[SYI_002_002_0001_015].html</t>
        </is>
      </c>
      <c r="X84" s="441" t="n">
        <v>7</v>
      </c>
      <c r="Y84" s="441" t="n">
        <v>0</v>
      </c>
      <c r="Z84" s="441" t="n">
        <v>0</v>
      </c>
      <c r="AA84" s="608" t="n">
        <v>7</v>
      </c>
      <c r="AB84" s="873" t="inlineStr">
        <is>
          <t>23338</t>
        </is>
      </c>
      <c r="AC84" s="166" t="n"/>
      <c r="AD84" s="166" t="n"/>
      <c r="AE84" s="942" t="n"/>
      <c r="AG84" s="231" t="inlineStr"/>
      <c r="AH84" s="223" t="inlineStr"/>
      <c r="AI84" s="43" t="inlineStr"/>
      <c r="AJ84" s="43" t="inlineStr"/>
      <c r="AK84" s="43" t="inlineStr"/>
      <c r="AL84" s="266" t="n"/>
      <c r="AM84" s="231" t="n"/>
      <c r="AN84" s="765" t="n"/>
      <c r="AO84" s="223">
        <f>EXACT(W84,AG84)</f>
        <v/>
      </c>
      <c r="AP84" s="43">
        <f>EXACT(X84,AH84)</f>
        <v/>
      </c>
      <c r="AQ84" s="43">
        <f>EXACT(Y84,AI84)</f>
        <v/>
      </c>
      <c r="AR84" s="43">
        <f>EXACT(Z84,AJ84)</f>
        <v/>
      </c>
      <c r="AS84" s="266">
        <f>EXACT(AA84,AK84)</f>
        <v/>
      </c>
      <c r="AT84" t="inlineStr"/>
      <c r="AU84" t="inlineStr"/>
    </row>
    <row r="85" ht="15" customHeight="1" thickBot="1">
      <c r="A85" s="439" t="inlineStr">
        <is>
          <t>Yes</t>
        </is>
      </c>
      <c r="B85" s="440" t="inlineStr">
        <is>
          <t>Yes</t>
        </is>
      </c>
      <c r="C85" s="445" t="inlineStr">
        <is>
          <t>Yes</t>
        </is>
      </c>
      <c r="D85" s="910">
        <f t="array" ref="D85">IFERROR(
      _xlfn._xlws.FILTER(FuSa_Charger!$D$3:$D$520, FuSa_Charger!$W$3:$W$520 = $W85),
      IFERROR(
          _xlfn._xlws.FILTER(Function_14DCDC!$D$3:$D$503,Function_14DCDC!$W$3:$W$503 = $W85),
          IFERROR(
              _xlfn._xlws.FILTER(Function_Charger!$D$3:$D$510,Function_Charger!$W$3:$W$510 = $W85),
              IFERROR(
                  _xlfn._xlws.FILTER(FuSa_14DCDC!$D$3:$D$500,FuSa_14DCDC!$W$3:$W$500 = $W85),
                  IFERROR(
                      _xlfn._xlws.FILTER(FuSa_14DCDC_EFAN!$D$3:$D$500,FuSa_14DCDC_EFAN!$W$3:$W$500 = $W85),
                      IFERROR(
                          _xlfn._xlws.FILTER(FuSa_FaultInjection!$D$3:$D$500,FuSa_FaultInjection!$W$3:$W$500 = $W85),
                          IFERROR(
                             _xlfn._xlws.FILTER(Function_SCC!$D$3:$D$525,Function_SCC!$W$3:$W$525 = $W85),
                             IFERROR(
                                _xlfn._xlws.FILTER(FuSa_FTT!$D$3:$D$500,FuSa_FTT!$W$3:$W$500 = $W85),
                                "NA"
                      )
                    )
                 )
              )
           )
        )
     )
  )</f>
        <v/>
      </c>
      <c r="E85" s="900">
        <f t="array" ref="E85">IFERROR(
      _xlfn._xlws.FILTER(FuSa_Charger!$E$3:$E$520, FuSa_Charger!$W$3:$W$520 = $W85),
      IFERROR(
          _xlfn._xlws.FILTER(Function_14DCDC!$E$3:$E$503,Function_14DCDC!$W$3:$W$503 = $W85),
          IFERROR(
              _xlfn._xlws.FILTER(Function_Charger!$E$3:$E$510,Function_Charger!$W$3:$W$510 = $W85),
              IFERROR(
                  _xlfn._xlws.FILTER(FuSa_14DCDC!$E$3:$E$500,FuSa_14DCDC!$W$3:$W$500 = $W85),
                  IFERROR(
                      _xlfn._xlws.FILTER(FuSa_14DCDC_EFAN!$E$3:$E$500,FuSa_14DCDC_EFAN!$W$3:$W$500 = $W85),
                      IFERROR(
                          _xlfn._xlws.FILTER(FuSa_FaultInjection!$E$3:$E$500,FuSa_FaultInjection!$W$3:$W$500 = $W85),
                          IFERROR(
                             _xlfn._xlws.FILTER(Function_SCC!$E$3:$E$525,Function_SCC!$W$3:$W$525 = $W85),
                             IFERROR(
                                _xlfn._xlws.FILTER(FuSa_FTT!$E$3:$E$500,FuSa_FTT!$W$3:$W$500 = $W85),
                                "NA"
                      )
                    )
                 )
              )
           )
        )
     )
  )</f>
        <v/>
      </c>
      <c r="F85" s="980">
        <f t="array" ref="F85">IFERROR(
      _xlfn._xlws.FILTER(FuSa_Charger!$F$3:$F$520, FuSa_Charger!$W$3:$W$520 = $W85),
      IFERROR(
          _xlfn._xlws.FILTER(Function_14DCDC!$F$3:$F$503,Function_14DCDC!$W$3:$W$503 = $W85),
          IFERROR(
              _xlfn._xlws.FILTER(Function_Charger!$F$3:$F$510,Function_Charger!$W$3:$W$510 = $W85),
              IFERROR(
                  _xlfn._xlws.FILTER(FuSa_14DCDC!$F$3:$F$500,FuSa_14DCDC!$W$3:$W$500 = $W85),
                  IFERROR(
                      _xlfn._xlws.FILTER(FuSa_14DCDC_EFAN!$F$3:$F$500,FuSa_14DCDC_EFAN!$W$3:$W$500 = $W85),
                      IFERROR(
                          _xlfn._xlws.FILTER(FuSa_FaultInjection!$F$3:$F$500,FuSa_FaultInjection!$W$3:$W$500 = $W85),
                          IFERROR(
                             _xlfn._xlws.FILTER(Function_SCC!$F$3:$F$525,Function_SCC!$W$3:$W$525 = $W85),
                             IFERROR(
                                _xlfn._xlws.FILTER(FuSa_FTT!$F$3:$F$500,FuSa_FTT!$W$3:$W$500 = $W85),
                                "NA"
                      )
                    )
                 )
              )
           )
        )
     )
  )</f>
        <v/>
      </c>
      <c r="G85" s="980">
        <f t="array" ref="G85">IFERROR(
      _xlfn._xlws.FILTER(FuSa_Charger!$G$3:$G$520, FuSa_Charger!$W$3:$W$520 = $W85),
      IFERROR(
          _xlfn._xlws.FILTER(Function_14DCDC!$G$3:$G$503,Function_14DCDC!$W$3:$W$503 = $W85),
          IFERROR(
              _xlfn._xlws.FILTER(Function_Charger!$G$3:$G$510,Function_Charger!$W$3:$W$510 = $W85),
              IFERROR(
                  _xlfn._xlws.FILTER(FuSa_14DCDC!$G$3:$G$500,FuSa_14DCDC!$W$3:$W$500 = $W85),
                  IFERROR(
                      _xlfn._xlws.FILTER(FuSa_14DCDC_EFAN!$G$3:$G$500,FuSa_14DCDC_EFAN!$W$3:$W$500 = $W85),
                      IFERROR(
                          _xlfn._xlws.FILTER(FuSa_FaultInjection!$G$3:$G$500,FuSa_FaultInjection!$W$3:$W$500 = $W85),
                          IFERROR(
                             _xlfn._xlws.FILTER(Function_SCC!$G$3:$G$525,Function_SCC!$W$3:$W$525 = $W85),
                             IFERROR(
                                _xlfn._xlws.FILTER(FuSa_FTT!$G$3:$G$500,FuSa_FTT!$W$3:$W$500 = $W85),
                                "NA"
                      )
                    )
                 )
              )
           )
        )
     )
  )</f>
        <v/>
      </c>
      <c r="H85" s="980">
        <f t="array" ref="H85">IFERROR(
      _xlfn._xlws.FILTER(FuSa_Charger!$H$3:$H$520, FuSa_Charger!$W$3:$W$520 = $W85),
      IFERROR(
          _xlfn._xlws.FILTER(Function_14DCDC!$H$3:$H$503,Function_14DCDC!$W$3:$W$503 = $W85),
          IFERROR(
              _xlfn._xlws.FILTER(Function_Charger!$H$3:$H$510,Function_Charger!$W$3:$W$510 = $W85),
              IFERROR(
                  _xlfn._xlws.FILTER(FuSa_14DCDC!$H$3:$H$500,FuSa_14DCDC!$W$3:$W$500 = $W85),
                  IFERROR(
                      _xlfn._xlws.FILTER(FuSa_14DCDC_EFAN!$H$3:$H$500,FuSa_14DCDC_EFAN!$W$3:$W$500 = $W85),
                      IFERROR(
                          _xlfn._xlws.FILTER(FuSa_FaultInjection!$H$3:$H$500,FuSa_FaultInjection!$W$3:$W$500 = $W85),
                          IFERROR(
                             _xlfn._xlws.FILTER(Function_SCC!$H$3:$H$525,Function_SCC!$W$3:$W$525 = $W85),
                             IFERROR(
                                _xlfn._xlws.FILTER(FuSa_FTT!$H$3:$H$500,FuSa_FTT!$W$3:$W$500 = $W85),
                                "NA"
                      )
                    )
                 )
              )
           )
        )
     )
  )</f>
        <v/>
      </c>
      <c r="I85" s="900">
        <f t="array" ref="I85">IFERROR(
      _xlfn._xlws.FILTER(FuSa_Charger!$I$3:$I$520, FuSa_Charger!$W$3:$W$520 = $W85),
      IFERROR(
          _xlfn._xlws.FILTER(Function_14DCDC!$I$3:$I$503,Function_14DCDC!$W$3:$W$503 = $W85),
          IFERROR(
              _xlfn._xlws.FILTER(Function_Charger!$I$3:$I$510,Function_Charger!$W$3:$W$510 = $W85),
              IFERROR(
                  _xlfn._xlws.FILTER(FuSa_14DCDC!$I$3:$I$500,FuSa_14DCDC!$W$3:$W$500 = $W85),
                  IFERROR(
                      _xlfn._xlws.FILTER(FuSa_14DCDC_EFAN!$I$3:$I$500,FuSa_14DCDC_EFAN!$W$3:$W$500 = $W85),
                      IFERROR(
                          _xlfn._xlws.FILTER(FuSa_FaultInjection!$I$3:$I$500,FuSa_FaultInjection!$W$3:$W$500 = $W85),
                          IFERROR(
                             _xlfn._xlws.FILTER(Function_SCC!$I$3:$I$525,Function_SCC!$W$3:$W$525 = $W85),
                             IFERROR(
                                _xlfn._xlws.FILTER(FuSa_FTT!$I$3:$I$500,FuSa_FTT!$W$3:$W$500 = $W85),
                                "NA"
                      )
                    )
                 )
              )
           )
        )
     )
  )</f>
        <v/>
      </c>
      <c r="J85" s="736" t="n"/>
      <c r="K85" s="441" t="n"/>
      <c r="L85" s="441" t="n"/>
      <c r="M85" s="441" t="n"/>
      <c r="N85" s="608" t="n"/>
      <c r="O85" s="903">
        <f t="array" ref="O85">IFERROR(
      _xlfn._xlws.FILTER(FuSa_Charger!$O$3:$O$520, FuSa_Charger!$W$3:$W$520 = $W85),
      IFERROR(
          _xlfn._xlws.FILTER(Function_14DCDC!$O$3:$O$503,Function_14DCDC!$W$3:$W$503 = $W85),
          IFERROR(
              _xlfn._xlws.FILTER(Function_Charger!$O$3:$O$510,Function_Charger!$W$3:$W$510 = $W85),
              IFERROR(
                  _xlfn._xlws.FILTER(FuSa_14DCDC!$O$3:$O$500,FuSa_14DCDC!$W$3:$W$500 = $W85),
                  IFERROR(
                      _xlfn._xlws.FILTER(FuSa_14DCDC_EFAN!$O$3:$O$500,FuSa_14DCDC_EFAN!$W$3:$W$500 = $W85),
                      IFERROR(
                          _xlfn._xlws.FILTER(FuSa_FaultInjection!$O$3:$O$500,FuSa_FaultInjection!$W$3:$W$500 = $W85),
                          IFERROR(
                             _xlfn._xlws.FILTER(Function_SCC!$O$3:$O$525,Function_SCC!$W$3:$W$525 = $W85),
                             IFERROR(
                                _xlfn._xlws.FILTER(FuSa_FTT!$O$3:$O$500,FuSa_FTT!$W$3:$W$500 = $W85),
                                "NA"
                      )
                    )
                 )
              )
           )
        )
     )
  )</f>
        <v/>
      </c>
      <c r="P85" s="900">
        <f t="array" ref="P85">IFERROR(
      _xlfn._xlws.FILTER(FuSa_Charger!$Q$3:$Q$520, FuSa_Charger!$W$3:$W$520 = $W85),
      IFERROR(
          _xlfn._xlws.FILTER(Function_14DCDC!$Q$3:$Q$503,Function_14DCDC!$W$3:$W$503 = $W85),
          IFERROR(
              _xlfn._xlws.FILTER(Function_Charger!$Q$3:$Q$510,Function_Charger!$W$3:$W$510 = $W85),
              IFERROR(
                  _xlfn._xlws.FILTER(FuSa_14DCDC!$Q$3:$Q$500,FuSa_14DCDC!$W$3:$W$500 = $W85),
                  IFERROR(
                      _xlfn._xlws.FILTER(FuSa_14DCDC_EFAN!$Q$3:$Q$500,FuSa_14DCDC_EFAN!$W$3:$W$500 = $W85),
                      IFERROR(
                          _xlfn._xlws.FILTER(FuSa_FaultInjection!$Q$3:$Q$500,FuSa_FaultInjection!$W$3:$W$500 = $W85),
                          IFERROR(
                             _xlfn._xlws.FILTER(Function_SCC!$Q$3:$Q$525,Function_SCC!$W$3:$W$525 = $W85),
                             IFERROR(
                                _xlfn._xlws.FILTER(FuSa_FTT!$Q$3:$Q$500,FuSa_FTT!$W$3:$W$500 = $W85),
                                "NA"
                      )
                    )
                 )
              )
           )
        )
     )
  )</f>
        <v/>
      </c>
      <c r="Q85" s="900">
        <f t="array" ref="Q85">IFERROR(
      _xlfn._xlws.FILTER(FuSa_Charger!$R$3:$R$520, FuSa_Charger!$W$3:$W$520 = $W85),
      IFERROR(
          _xlfn._xlws.FILTER(Function_14DCDC!$R$3:$R$503,Function_14DCDC!$W$3:$W$503 = $W85),
          IFERROR(
              _xlfn._xlws.FILTER(Function_Charger!$R$3:$R$510,Function_Charger!$W$3:$W$510 = $W85),
              IFERROR(
                  _xlfn._xlws.FILTER(FuSa_14DCDC!$R$3:$R$500,FuSa_14DCDC!$W$3:$W$500 = $W85),
                  IFERROR(
                      _xlfn._xlws.FILTER(FuSa_14DCDC_EFAN!$R$3:$R$500,FuSa_14DCDC_EFAN!$W$3:$W$500 = $W85),
                      IFERROR(
                          _xlfn._xlws.FILTER(FuSa_FaultInjection!$R$3:$R$500,FuSa_FaultInjection!$W$3:$W$500 = $W85),
                          IFERROR(
                             _xlfn._xlws.FILTER(Function_SCC!$R$3:$R$525,Function_SCC!$W$3:$W$525 = $W85),
                             IFERROR(
                                _xlfn._xlws.FILTER(FuSa_FTT!$R$3:$R$500,FuSa_FTT!$W$3:$W$500 = $W85),
                                "NA"
                      )
                    )
                 )
              )
           )
        )
     )
  )</f>
        <v/>
      </c>
      <c r="R85" s="900">
        <f t="array" ref="R85">IFERROR(
      _xlfn._xlws.FILTER(FuSa_Charger!$S$3:$S$520, FuSa_Charger!$W$3:$W$520 = $W85),
      IFERROR(
          _xlfn._xlws.FILTER(Function_14DCDC!$S$3:$S$503,Function_14DCDC!$W$3:$W$503 = $W85),
          IFERROR(
              _xlfn._xlws.FILTER(Function_Charger!$S$3:$S$510,Function_Charger!$W$3:$W$510 = $W85),
              IFERROR(
                  _xlfn._xlws.FILTER(FuSa_14DCDC!$S$3:$S$500,FuSa_14DCDC!$W$3:$W$500 = $W85),
                  IFERROR(
                      _xlfn._xlws.FILTER(FuSa_14DCDC_EFAN!$S$3:$S$500,FuSa_14DCDC_EFAN!$W$3:$W$500 = $W85),
                      IFERROR(
                          _xlfn._xlws.FILTER(FuSa_FaultInjection!$S$3:$S$500,FuSa_FaultInjection!$W$3:$W$500 = $W85),
                          IFERROR(
                             _xlfn._xlws.FILTER(Function_SCC!$S$3:$S$525,Function_SCC!$W$3:$W$525 = $W85),
                             IFERROR(
                                _xlfn._xlws.FILTER(FuSa_FTT!$S$3:$S$500,FuSa_FTT!$W$3:$W$500 = $W85),
                                "NA"
                      )
                    )
                 )
              )
           )
        )
     )
  )</f>
        <v/>
      </c>
      <c r="S85" s="914">
        <f t="array" ref="S85">IFERROR(
      _xlfn._xlws.FILTER(FuSa_Charger!$T$3:$T$520, FuSa_Charger!$W$3:$W$520 = $W85),
      IFERROR(
          _xlfn._xlws.FILTER(Function_14DCDC!$T$3:$T$503,Function_14DCDC!$W$3:$W$503 = $W85),
          IFERROR(
              _xlfn._xlws.FILTER(Function_Charger!$T$3:$T$510,Function_Charger!$W$3:$W$510 = $W85),
              IFERROR(
                  _xlfn._xlws.FILTER(FuSa_14DCDC!$T$3:$T$500,FuSa_14DCDC!$W$3:$W$500 = $W85),
                  IFERROR(
                      _xlfn._xlws.FILTER(FuSa_14DCDC_EFAN!$T$3:$T$500,FuSa_14DCDC_EFAN!$W$3:$W$500 = $W85),
                      IFERROR(
                          _xlfn._xlws.FILTER(FuSa_FaultInjection!$T$3:$T$500,FuSa_FaultInjection!$W$3:$W$500 = $W85),
                          IFERROR(
                             _xlfn._xlws.FILTER(Function_SCC!$T$3:$T$525,Function_SCC!$W$3:$W$525 = $W85),
                             IFERROR(
                                _xlfn._xlws.FILTER(FuSa_FTT!$T$3:$T$500,FuSa_FTT!$W$3:$W$500 = $W85),
                                "NA"
                      )
                    )
                 )
              )
           )
        )
     )
  )</f>
        <v/>
      </c>
      <c r="T85" s="901">
        <f t="array" ref="T85">IFERROR(
      _xlfn._xlws.FILTER(FuSa_Charger!$U$3:$U$520, FuSa_Charger!$W$3:$W$520 = $W85),
      IFERROR(
          _xlfn._xlws.FILTER(Function_14DCDC!$U$3:$U$503,Function_14DCDC!$W$3:$W$503 = $W85),
          IFERROR(
              _xlfn._xlws.FILTER(Function_Charger!$U$3:$U$510,Function_Charger!$W$3:$W$510 = $W85),
              IFERROR(
                  _xlfn._xlws.FILTER(FuSa_14DCDC!$U$3:$U$500,FuSa_14DCDC!$W$3:$W$500 = $W85),
                  IFERROR(
                      _xlfn._xlws.FILTER(FuSa_14DCDC_EFAN!$U$3:$U$500,FuSa_14DCDC_EFAN!$W$3:$W$500 = $W85),
                      IFERROR(
                          _xlfn._xlws.FILTER(FuSa_FaultInjection!$U$3:$U$500,FuSa_FaultInjection!$W$3:$W$500 = $W85),
                          IFERROR(
                             _xlfn._xlws.FILTER(Function_SCC!$U$3:$U$525,Function_SCC!$W$3:$W$525 = $W85),
                             IFERROR(
                                _xlfn._xlws.FILTER(FuSa_FTT!$U$3:$U$500,FuSa_FTT!$W$3:$W$500 = $W85),
                                "NA"
                      )
                    )
                 )
              )
           )
        )
     )
  )</f>
        <v/>
      </c>
      <c r="U85" s="918">
        <f t="array" ref="U85">IFERROR(
      _xlfn._xlws.FILTER(FuSa_Charger!$V$3:$V$520, FuSa_Charger!$W$3:$W$520 = $W85),
      IFERROR(
          _xlfn._xlws.FILTER(Function_14DCDC!$V$3:$V$503,Function_14DCDC!$W$3:$W$503 = $W85),
          IFERROR(
              _xlfn._xlws.FILTER(Function_Charger!$V$3:$V$510,Function_Charger!$W$3:$W$510 = $W85),
              IFERROR(
                  _xlfn._xlws.FILTER(FuSa_14DCDC!$V$3:$V$500,FuSa_14DCDC!$W$3:$W$500 = $W85),
                  IFERROR(
                      _xlfn._xlws.FILTER(FuSa_14DCDC_EFAN!$V$3:$V$500,FuSa_14DCDC_EFAN!$W$3:$W$500 = $W85),
                      IFERROR(
                          _xlfn._xlws.FILTER(FuSa_FaultInjection!$V$3:$V$500,FuSa_FaultInjection!$W$3:$W$500 = $W85),
                          IFERROR(
                             _xlfn._xlws.FILTER(Function_SCC!$V$3:$V$525,Function_SCC!$W$3:$W$525 = $W85),
                             IFERROR(
                                _xlfn._xlws.FILTER(FuSa_FTT!$V$3:$V$500,FuSa_FTT!$W$3:$W$500 = $W85),
                                "NA"
                      )
                    )
                 )
              )
           )
        )
     )
  )</f>
        <v/>
      </c>
      <c r="V85" s="56" t="inlineStr">
        <is>
          <t>State verification</t>
        </is>
      </c>
      <c r="W85" s="500" t="inlineStr">
        <is>
          <t>[SYI_002_002_0001_018].html</t>
        </is>
      </c>
      <c r="X85" s="441" t="n">
        <v>1</v>
      </c>
      <c r="Y85" s="441" t="n">
        <v>0</v>
      </c>
      <c r="Z85" s="441" t="n">
        <v>0</v>
      </c>
      <c r="AA85" s="608" t="n">
        <v>1</v>
      </c>
      <c r="AB85" s="873" t="inlineStr">
        <is>
          <t>23338</t>
        </is>
      </c>
      <c r="AC85" s="166" t="n"/>
      <c r="AD85" s="166" t="n"/>
      <c r="AE85" s="942" t="n"/>
      <c r="AG85" s="231" t="inlineStr"/>
      <c r="AH85" s="223" t="inlineStr"/>
      <c r="AI85" s="43" t="inlineStr"/>
      <c r="AJ85" s="43" t="inlineStr"/>
      <c r="AK85" s="43" t="inlineStr"/>
      <c r="AL85" s="266" t="n"/>
      <c r="AM85" s="231" t="n"/>
      <c r="AN85" s="765" t="n"/>
      <c r="AO85" s="223">
        <f>EXACT(W85,AG85)</f>
        <v/>
      </c>
      <c r="AP85" s="43">
        <f>EXACT(X85,AH85)</f>
        <v/>
      </c>
      <c r="AQ85" s="43">
        <f>EXACT(Y85,AI85)</f>
        <v/>
      </c>
      <c r="AR85" s="43">
        <f>EXACT(Z85,AJ85)</f>
        <v/>
      </c>
      <c r="AS85" s="266">
        <f>EXACT(AA85,AK85)</f>
        <v/>
      </c>
      <c r="AT85" t="inlineStr"/>
      <c r="AU85" t="inlineStr"/>
    </row>
    <row r="86" ht="15" customHeight="1" thickBot="1">
      <c r="A86" s="439" t="inlineStr">
        <is>
          <t>Yes</t>
        </is>
      </c>
      <c r="B86" s="440" t="inlineStr">
        <is>
          <t>Yes</t>
        </is>
      </c>
      <c r="C86" s="445" t="inlineStr">
        <is>
          <t>Yes</t>
        </is>
      </c>
      <c r="D86" s="910">
        <f t="array" ref="D86">IFERROR(
      _xlfn._xlws.FILTER(FuSa_Charger!$D$3:$D$520, FuSa_Charger!$W$3:$W$520 = $W86),
      IFERROR(
          _xlfn._xlws.FILTER(Function_14DCDC!$D$3:$D$503,Function_14DCDC!$W$3:$W$503 = $W86),
          IFERROR(
              _xlfn._xlws.FILTER(Function_Charger!$D$3:$D$510,Function_Charger!$W$3:$W$510 = $W86),
              IFERROR(
                  _xlfn._xlws.FILTER(FuSa_14DCDC!$D$3:$D$500,FuSa_14DCDC!$W$3:$W$500 = $W86),
                  IFERROR(
                      _xlfn._xlws.FILTER(FuSa_14DCDC_EFAN!$D$3:$D$500,FuSa_14DCDC_EFAN!$W$3:$W$500 = $W86),
                      IFERROR(
                          _xlfn._xlws.FILTER(FuSa_FaultInjection!$D$3:$D$500,FuSa_FaultInjection!$W$3:$W$500 = $W86),
                          IFERROR(
                             _xlfn._xlws.FILTER(Function_SCC!$D$3:$D$525,Function_SCC!$W$3:$W$525 = $W86),
                             IFERROR(
                                _xlfn._xlws.FILTER(FuSa_FTT!$D$3:$D$500,FuSa_FTT!$W$3:$W$500 = $W86),
                                "NA"
                      )
                    )
                 )
              )
           )
        )
     )
  )</f>
        <v/>
      </c>
      <c r="E86" s="900">
        <f t="array" ref="E86">IFERROR(
      _xlfn._xlws.FILTER(FuSa_Charger!$E$3:$E$520, FuSa_Charger!$W$3:$W$520 = $W86),
      IFERROR(
          _xlfn._xlws.FILTER(Function_14DCDC!$E$3:$E$503,Function_14DCDC!$W$3:$W$503 = $W86),
          IFERROR(
              _xlfn._xlws.FILTER(Function_Charger!$E$3:$E$510,Function_Charger!$W$3:$W$510 = $W86),
              IFERROR(
                  _xlfn._xlws.FILTER(FuSa_14DCDC!$E$3:$E$500,FuSa_14DCDC!$W$3:$W$500 = $W86),
                  IFERROR(
                      _xlfn._xlws.FILTER(FuSa_14DCDC_EFAN!$E$3:$E$500,FuSa_14DCDC_EFAN!$W$3:$W$500 = $W86),
                      IFERROR(
                          _xlfn._xlws.FILTER(FuSa_FaultInjection!$E$3:$E$500,FuSa_FaultInjection!$W$3:$W$500 = $W86),
                          IFERROR(
                             _xlfn._xlws.FILTER(Function_SCC!$E$3:$E$525,Function_SCC!$W$3:$W$525 = $W86),
                             IFERROR(
                                _xlfn._xlws.FILTER(FuSa_FTT!$E$3:$E$500,FuSa_FTT!$W$3:$W$500 = $W86),
                                "NA"
                      )
                    )
                 )
              )
           )
        )
     )
  )</f>
        <v/>
      </c>
      <c r="F86" s="980">
        <f t="array" ref="F86">IFERROR(
      _xlfn._xlws.FILTER(FuSa_Charger!$F$3:$F$520, FuSa_Charger!$W$3:$W$520 = $W86),
      IFERROR(
          _xlfn._xlws.FILTER(Function_14DCDC!$F$3:$F$503,Function_14DCDC!$W$3:$W$503 = $W86),
          IFERROR(
              _xlfn._xlws.FILTER(Function_Charger!$F$3:$F$510,Function_Charger!$W$3:$W$510 = $W86),
              IFERROR(
                  _xlfn._xlws.FILTER(FuSa_14DCDC!$F$3:$F$500,FuSa_14DCDC!$W$3:$W$500 = $W86),
                  IFERROR(
                      _xlfn._xlws.FILTER(FuSa_14DCDC_EFAN!$F$3:$F$500,FuSa_14DCDC_EFAN!$W$3:$W$500 = $W86),
                      IFERROR(
                          _xlfn._xlws.FILTER(FuSa_FaultInjection!$F$3:$F$500,FuSa_FaultInjection!$W$3:$W$500 = $W86),
                          IFERROR(
                             _xlfn._xlws.FILTER(Function_SCC!$F$3:$F$525,Function_SCC!$W$3:$W$525 = $W86),
                             IFERROR(
                                _xlfn._xlws.FILTER(FuSa_FTT!$F$3:$F$500,FuSa_FTT!$W$3:$W$500 = $W86),
                                "NA"
                      )
                    )
                 )
              )
           )
        )
     )
  )</f>
        <v/>
      </c>
      <c r="G86" s="980">
        <f t="array" ref="G86">IFERROR(
      _xlfn._xlws.FILTER(FuSa_Charger!$G$3:$G$520, FuSa_Charger!$W$3:$W$520 = $W86),
      IFERROR(
          _xlfn._xlws.FILTER(Function_14DCDC!$G$3:$G$503,Function_14DCDC!$W$3:$W$503 = $W86),
          IFERROR(
              _xlfn._xlws.FILTER(Function_Charger!$G$3:$G$510,Function_Charger!$W$3:$W$510 = $W86),
              IFERROR(
                  _xlfn._xlws.FILTER(FuSa_14DCDC!$G$3:$G$500,FuSa_14DCDC!$W$3:$W$500 = $W86),
                  IFERROR(
                      _xlfn._xlws.FILTER(FuSa_14DCDC_EFAN!$G$3:$G$500,FuSa_14DCDC_EFAN!$W$3:$W$500 = $W86),
                      IFERROR(
                          _xlfn._xlws.FILTER(FuSa_FaultInjection!$G$3:$G$500,FuSa_FaultInjection!$W$3:$W$500 = $W86),
                          IFERROR(
                             _xlfn._xlws.FILTER(Function_SCC!$G$3:$G$525,Function_SCC!$W$3:$W$525 = $W86),
                             IFERROR(
                                _xlfn._xlws.FILTER(FuSa_FTT!$G$3:$G$500,FuSa_FTT!$W$3:$W$500 = $W86),
                                "NA"
                      )
                    )
                 )
              )
           )
        )
     )
  )</f>
        <v/>
      </c>
      <c r="H86" s="980">
        <f t="array" ref="H86">IFERROR(
      _xlfn._xlws.FILTER(FuSa_Charger!$H$3:$H$520, FuSa_Charger!$W$3:$W$520 = $W86),
      IFERROR(
          _xlfn._xlws.FILTER(Function_14DCDC!$H$3:$H$503,Function_14DCDC!$W$3:$W$503 = $W86),
          IFERROR(
              _xlfn._xlws.FILTER(Function_Charger!$H$3:$H$510,Function_Charger!$W$3:$W$510 = $W86),
              IFERROR(
                  _xlfn._xlws.FILTER(FuSa_14DCDC!$H$3:$H$500,FuSa_14DCDC!$W$3:$W$500 = $W86),
                  IFERROR(
                      _xlfn._xlws.FILTER(FuSa_14DCDC_EFAN!$H$3:$H$500,FuSa_14DCDC_EFAN!$W$3:$W$500 = $W86),
                      IFERROR(
                          _xlfn._xlws.FILTER(FuSa_FaultInjection!$H$3:$H$500,FuSa_FaultInjection!$W$3:$W$500 = $W86),
                          IFERROR(
                             _xlfn._xlws.FILTER(Function_SCC!$H$3:$H$525,Function_SCC!$W$3:$W$525 = $W86),
                             IFERROR(
                                _xlfn._xlws.FILTER(FuSa_FTT!$H$3:$H$500,FuSa_FTT!$W$3:$W$500 = $W86),
                                "NA"
                      )
                    )
                 )
              )
           )
        )
     )
  )</f>
        <v/>
      </c>
      <c r="I86" s="900">
        <f t="array" ref="I86">IFERROR(
      _xlfn._xlws.FILTER(FuSa_Charger!$I$3:$I$520, FuSa_Charger!$W$3:$W$520 = $W86),
      IFERROR(
          _xlfn._xlws.FILTER(Function_14DCDC!$I$3:$I$503,Function_14DCDC!$W$3:$W$503 = $W86),
          IFERROR(
              _xlfn._xlws.FILTER(Function_Charger!$I$3:$I$510,Function_Charger!$W$3:$W$510 = $W86),
              IFERROR(
                  _xlfn._xlws.FILTER(FuSa_14DCDC!$I$3:$I$500,FuSa_14DCDC!$W$3:$W$500 = $W86),
                  IFERROR(
                      _xlfn._xlws.FILTER(FuSa_14DCDC_EFAN!$I$3:$I$500,FuSa_14DCDC_EFAN!$W$3:$W$500 = $W86),
                      IFERROR(
                          _xlfn._xlws.FILTER(FuSa_FaultInjection!$I$3:$I$500,FuSa_FaultInjection!$W$3:$W$500 = $W86),
                          IFERROR(
                             _xlfn._xlws.FILTER(Function_SCC!$I$3:$I$525,Function_SCC!$W$3:$W$525 = $W86),
                             IFERROR(
                                _xlfn._xlws.FILTER(FuSa_FTT!$I$3:$I$500,FuSa_FTT!$W$3:$W$500 = $W86),
                                "NA"
                      )
                    )
                 )
              )
           )
        )
     )
  )</f>
        <v/>
      </c>
      <c r="J86" s="736" t="n"/>
      <c r="K86" s="441" t="n"/>
      <c r="L86" s="441" t="n"/>
      <c r="M86" s="441" t="n"/>
      <c r="N86" s="608" t="n"/>
      <c r="O86" s="903">
        <f t="array" ref="O86">IFERROR(
      _xlfn._xlws.FILTER(FuSa_Charger!$O$3:$O$520, FuSa_Charger!$W$3:$W$520 = $W86),
      IFERROR(
          _xlfn._xlws.FILTER(Function_14DCDC!$O$3:$O$503,Function_14DCDC!$W$3:$W$503 = $W86),
          IFERROR(
              _xlfn._xlws.FILTER(Function_Charger!$O$3:$O$510,Function_Charger!$W$3:$W$510 = $W86),
              IFERROR(
                  _xlfn._xlws.FILTER(FuSa_14DCDC!$O$3:$O$500,FuSa_14DCDC!$W$3:$W$500 = $W86),
                  IFERROR(
                      _xlfn._xlws.FILTER(FuSa_14DCDC_EFAN!$O$3:$O$500,FuSa_14DCDC_EFAN!$W$3:$W$500 = $W86),
                      IFERROR(
                          _xlfn._xlws.FILTER(FuSa_FaultInjection!$O$3:$O$500,FuSa_FaultInjection!$W$3:$W$500 = $W86),
                          IFERROR(
                             _xlfn._xlws.FILTER(Function_SCC!$O$3:$O$525,Function_SCC!$W$3:$W$525 = $W86),
                             IFERROR(
                                _xlfn._xlws.FILTER(FuSa_FTT!$O$3:$O$500,FuSa_FTT!$W$3:$W$500 = $W86),
                                "NA"
                      )
                    )
                 )
              )
           )
        )
     )
  )</f>
        <v/>
      </c>
      <c r="P86" s="900">
        <f t="array" ref="P86">IFERROR(
      _xlfn._xlws.FILTER(FuSa_Charger!$Q$3:$Q$520, FuSa_Charger!$W$3:$W$520 = $W86),
      IFERROR(
          _xlfn._xlws.FILTER(Function_14DCDC!$Q$3:$Q$503,Function_14DCDC!$W$3:$W$503 = $W86),
          IFERROR(
              _xlfn._xlws.FILTER(Function_Charger!$Q$3:$Q$510,Function_Charger!$W$3:$W$510 = $W86),
              IFERROR(
                  _xlfn._xlws.FILTER(FuSa_14DCDC!$Q$3:$Q$500,FuSa_14DCDC!$W$3:$W$500 = $W86),
                  IFERROR(
                      _xlfn._xlws.FILTER(FuSa_14DCDC_EFAN!$Q$3:$Q$500,FuSa_14DCDC_EFAN!$W$3:$W$500 = $W86),
                      IFERROR(
                          _xlfn._xlws.FILTER(FuSa_FaultInjection!$Q$3:$Q$500,FuSa_FaultInjection!$W$3:$W$500 = $W86),
                          IFERROR(
                             _xlfn._xlws.FILTER(Function_SCC!$Q$3:$Q$525,Function_SCC!$W$3:$W$525 = $W86),
                             IFERROR(
                                _xlfn._xlws.FILTER(FuSa_FTT!$Q$3:$Q$500,FuSa_FTT!$W$3:$W$500 = $W86),
                                "NA"
                      )
                    )
                 )
              )
           )
        )
     )
  )</f>
        <v/>
      </c>
      <c r="Q86" s="900">
        <f t="array" ref="Q86">IFERROR(
      _xlfn._xlws.FILTER(FuSa_Charger!$R$3:$R$520, FuSa_Charger!$W$3:$W$520 = $W86),
      IFERROR(
          _xlfn._xlws.FILTER(Function_14DCDC!$R$3:$R$503,Function_14DCDC!$W$3:$W$503 = $W86),
          IFERROR(
              _xlfn._xlws.FILTER(Function_Charger!$R$3:$R$510,Function_Charger!$W$3:$W$510 = $W86),
              IFERROR(
                  _xlfn._xlws.FILTER(FuSa_14DCDC!$R$3:$R$500,FuSa_14DCDC!$W$3:$W$500 = $W86),
                  IFERROR(
                      _xlfn._xlws.FILTER(FuSa_14DCDC_EFAN!$R$3:$R$500,FuSa_14DCDC_EFAN!$W$3:$W$500 = $W86),
                      IFERROR(
                          _xlfn._xlws.FILTER(FuSa_FaultInjection!$R$3:$R$500,FuSa_FaultInjection!$W$3:$W$500 = $W86),
                          IFERROR(
                             _xlfn._xlws.FILTER(Function_SCC!$R$3:$R$525,Function_SCC!$W$3:$W$525 = $W86),
                             IFERROR(
                                _xlfn._xlws.FILTER(FuSa_FTT!$R$3:$R$500,FuSa_FTT!$W$3:$W$500 = $W86),
                                "NA"
                      )
                    )
                 )
              )
           )
        )
     )
  )</f>
        <v/>
      </c>
      <c r="R86" s="900">
        <f t="array" ref="R86">IFERROR(
      _xlfn._xlws.FILTER(FuSa_Charger!$S$3:$S$520, FuSa_Charger!$W$3:$W$520 = $W86),
      IFERROR(
          _xlfn._xlws.FILTER(Function_14DCDC!$S$3:$S$503,Function_14DCDC!$W$3:$W$503 = $W86),
          IFERROR(
              _xlfn._xlws.FILTER(Function_Charger!$S$3:$S$510,Function_Charger!$W$3:$W$510 = $W86),
              IFERROR(
                  _xlfn._xlws.FILTER(FuSa_14DCDC!$S$3:$S$500,FuSa_14DCDC!$W$3:$W$500 = $W86),
                  IFERROR(
                      _xlfn._xlws.FILTER(FuSa_14DCDC_EFAN!$S$3:$S$500,FuSa_14DCDC_EFAN!$W$3:$W$500 = $W86),
                      IFERROR(
                          _xlfn._xlws.FILTER(FuSa_FaultInjection!$S$3:$S$500,FuSa_FaultInjection!$W$3:$W$500 = $W86),
                          IFERROR(
                             _xlfn._xlws.FILTER(Function_SCC!$S$3:$S$525,Function_SCC!$W$3:$W$525 = $W86),
                             IFERROR(
                                _xlfn._xlws.FILTER(FuSa_FTT!$S$3:$S$500,FuSa_FTT!$W$3:$W$500 = $W86),
                                "NA"
                      )
                    )
                 )
              )
           )
        )
     )
  )</f>
        <v/>
      </c>
      <c r="S86" s="914">
        <f t="array" ref="S86">IFERROR(
      _xlfn._xlws.FILTER(FuSa_Charger!$T$3:$T$520, FuSa_Charger!$W$3:$W$520 = $W86),
      IFERROR(
          _xlfn._xlws.FILTER(Function_14DCDC!$T$3:$T$503,Function_14DCDC!$W$3:$W$503 = $W86),
          IFERROR(
              _xlfn._xlws.FILTER(Function_Charger!$T$3:$T$510,Function_Charger!$W$3:$W$510 = $W86),
              IFERROR(
                  _xlfn._xlws.FILTER(FuSa_14DCDC!$T$3:$T$500,FuSa_14DCDC!$W$3:$W$500 = $W86),
                  IFERROR(
                      _xlfn._xlws.FILTER(FuSa_14DCDC_EFAN!$T$3:$T$500,FuSa_14DCDC_EFAN!$W$3:$W$500 = $W86),
                      IFERROR(
                          _xlfn._xlws.FILTER(FuSa_FaultInjection!$T$3:$T$500,FuSa_FaultInjection!$W$3:$W$500 = $W86),
                          IFERROR(
                             _xlfn._xlws.FILTER(Function_SCC!$T$3:$T$525,Function_SCC!$W$3:$W$525 = $W86),
                             IFERROR(
                                _xlfn._xlws.FILTER(FuSa_FTT!$T$3:$T$500,FuSa_FTT!$W$3:$W$500 = $W86),
                                "NA"
                      )
                    )
                 )
              )
           )
        )
     )
  )</f>
        <v/>
      </c>
      <c r="T86" s="901">
        <f t="array" ref="T86">IFERROR(
      _xlfn._xlws.FILTER(FuSa_Charger!$U$3:$U$520, FuSa_Charger!$W$3:$W$520 = $W86),
      IFERROR(
          _xlfn._xlws.FILTER(Function_14DCDC!$U$3:$U$503,Function_14DCDC!$W$3:$W$503 = $W86),
          IFERROR(
              _xlfn._xlws.FILTER(Function_Charger!$U$3:$U$510,Function_Charger!$W$3:$W$510 = $W86),
              IFERROR(
                  _xlfn._xlws.FILTER(FuSa_14DCDC!$U$3:$U$500,FuSa_14DCDC!$W$3:$W$500 = $W86),
                  IFERROR(
                      _xlfn._xlws.FILTER(FuSa_14DCDC_EFAN!$U$3:$U$500,FuSa_14DCDC_EFAN!$W$3:$W$500 = $W86),
                      IFERROR(
                          _xlfn._xlws.FILTER(FuSa_FaultInjection!$U$3:$U$500,FuSa_FaultInjection!$W$3:$W$500 = $W86),
                          IFERROR(
                             _xlfn._xlws.FILTER(Function_SCC!$U$3:$U$525,Function_SCC!$W$3:$W$525 = $W86),
                             IFERROR(
                                _xlfn._xlws.FILTER(FuSa_FTT!$U$3:$U$500,FuSa_FTT!$W$3:$W$500 = $W86),
                                "NA"
                      )
                    )
                 )
              )
           )
        )
     )
  )</f>
        <v/>
      </c>
      <c r="U86" s="918">
        <f t="array" ref="U86">IFERROR(
      _xlfn._xlws.FILTER(FuSa_Charger!$V$3:$V$520, FuSa_Charger!$W$3:$W$520 = $W86),
      IFERROR(
          _xlfn._xlws.FILTER(Function_14DCDC!$V$3:$V$503,Function_14DCDC!$W$3:$W$503 = $W86),
          IFERROR(
              _xlfn._xlws.FILTER(Function_Charger!$V$3:$V$510,Function_Charger!$W$3:$W$510 = $W86),
              IFERROR(
                  _xlfn._xlws.FILTER(FuSa_14DCDC!$V$3:$V$500,FuSa_14DCDC!$W$3:$W$500 = $W86),
                  IFERROR(
                      _xlfn._xlws.FILTER(FuSa_14DCDC_EFAN!$V$3:$V$500,FuSa_14DCDC_EFAN!$W$3:$W$500 = $W86),
                      IFERROR(
                          _xlfn._xlws.FILTER(FuSa_FaultInjection!$V$3:$V$500,FuSa_FaultInjection!$W$3:$W$500 = $W86),
                          IFERROR(
                             _xlfn._xlws.FILTER(Function_SCC!$V$3:$V$525,Function_SCC!$W$3:$W$525 = $W86),
                             IFERROR(
                                _xlfn._xlws.FILTER(FuSa_FTT!$V$3:$V$500,FuSa_FTT!$W$3:$W$500 = $W86),
                                "NA"
                      )
                    )
                 )
              )
           )
        )
     )
  )</f>
        <v/>
      </c>
      <c r="V86" s="56" t="inlineStr">
        <is>
          <t>State verification</t>
        </is>
      </c>
      <c r="W86" s="500" t="inlineStr">
        <is>
          <t>[SYI_002_002_0001_019].html</t>
        </is>
      </c>
      <c r="X86" s="441" t="n">
        <v>1</v>
      </c>
      <c r="Y86" s="441" t="n">
        <v>0</v>
      </c>
      <c r="Z86" s="441" t="n">
        <v>0</v>
      </c>
      <c r="AA86" s="608" t="n">
        <v>1</v>
      </c>
      <c r="AB86" s="873" t="inlineStr">
        <is>
          <t>23338</t>
        </is>
      </c>
      <c r="AC86" s="166" t="n"/>
      <c r="AD86" s="166" t="n"/>
      <c r="AE86" s="942" t="n"/>
      <c r="AG86" s="231" t="inlineStr"/>
      <c r="AH86" s="223" t="inlineStr"/>
      <c r="AI86" s="43" t="inlineStr"/>
      <c r="AJ86" s="43" t="inlineStr"/>
      <c r="AK86" s="43" t="inlineStr"/>
      <c r="AL86" s="266" t="n"/>
      <c r="AM86" s="231" t="n"/>
      <c r="AN86" s="765" t="n"/>
      <c r="AO86" s="223">
        <f>EXACT(W86,AG86)</f>
        <v/>
      </c>
      <c r="AP86" s="43">
        <f>EXACT(X86,AH86)</f>
        <v/>
      </c>
      <c r="AQ86" s="43">
        <f>EXACT(Y86,AI86)</f>
        <v/>
      </c>
      <c r="AR86" s="43">
        <f>EXACT(Z86,AJ86)</f>
        <v/>
      </c>
      <c r="AS86" s="266">
        <f>EXACT(AA86,AK86)</f>
        <v/>
      </c>
      <c r="AT86" t="inlineStr"/>
      <c r="AU86" t="inlineStr"/>
    </row>
    <row r="87" ht="15" customHeight="1" thickBot="1">
      <c r="A87" s="439" t="inlineStr">
        <is>
          <t>Yes</t>
        </is>
      </c>
      <c r="B87" s="440" t="inlineStr">
        <is>
          <t>Yes</t>
        </is>
      </c>
      <c r="C87" s="445" t="inlineStr">
        <is>
          <t>Yes</t>
        </is>
      </c>
      <c r="D87" s="911">
        <f t="array" ref="D87">IFERROR(
      _xlfn._xlws.FILTER(FuSa_Charger!$D$3:$D$520, FuSa_Charger!$W$3:$W$520 = $W87),
      IFERROR(
          _xlfn._xlws.FILTER(Function_14DCDC!$D$3:$D$503,Function_14DCDC!$W$3:$W$503 = $W87),
          IFERROR(
              _xlfn._xlws.FILTER(Function_Charger!$D$3:$D$510,Function_Charger!$W$3:$W$510 = $W87),
              IFERROR(
                  _xlfn._xlws.FILTER(FuSa_14DCDC!$D$3:$D$500,FuSa_14DCDC!$W$3:$W$500 = $W87),
                  IFERROR(
                      _xlfn._xlws.FILTER(FuSa_14DCDC_EFAN!$D$3:$D$500,FuSa_14DCDC_EFAN!$W$3:$W$500 = $W87),
                      IFERROR(
                          _xlfn._xlws.FILTER(FuSa_FaultInjection!$D$3:$D$500,FuSa_FaultInjection!$W$3:$W$500 = $W87),
                          IFERROR(
                             _xlfn._xlws.FILTER(Function_SCC!$D$3:$D$525,Function_SCC!$W$3:$W$525 = $W87),
                             IFERROR(
                                _xlfn._xlws.FILTER(FuSa_FTT!$D$3:$D$500,FuSa_FTT!$W$3:$W$500 = $W87),
                                "NA"
                      )
                    )
                 )
              )
           )
        )
     )
  )</f>
        <v/>
      </c>
      <c r="E87" s="905">
        <f t="array" ref="E87">IFERROR(
      _xlfn._xlws.FILTER(FuSa_Charger!$E$3:$E$520, FuSa_Charger!$W$3:$W$520 = $W87),
      IFERROR(
          _xlfn._xlws.FILTER(Function_14DCDC!$E$3:$E$503,Function_14DCDC!$W$3:$W$503 = $W87),
          IFERROR(
              _xlfn._xlws.FILTER(Function_Charger!$E$3:$E$510,Function_Charger!$W$3:$W$510 = $W87),
              IFERROR(
                  _xlfn._xlws.FILTER(FuSa_14DCDC!$E$3:$E$500,FuSa_14DCDC!$W$3:$W$500 = $W87),
                  IFERROR(
                      _xlfn._xlws.FILTER(FuSa_14DCDC_EFAN!$E$3:$E$500,FuSa_14DCDC_EFAN!$W$3:$W$500 = $W87),
                      IFERROR(
                          _xlfn._xlws.FILTER(FuSa_FaultInjection!$E$3:$E$500,FuSa_FaultInjection!$W$3:$W$500 = $W87),
                          IFERROR(
                             _xlfn._xlws.FILTER(Function_SCC!$E$3:$E$525,Function_SCC!$W$3:$W$525 = $W87),
                             IFERROR(
                                _xlfn._xlws.FILTER(FuSa_FTT!$E$3:$E$500,FuSa_FTT!$W$3:$W$500 = $W87),
                                "NA"
                      )
                    )
                 )
              )
           )
        )
     )
  )</f>
        <v/>
      </c>
      <c r="F87" s="905">
        <f t="array" ref="F87">IFERROR(
      _xlfn._xlws.FILTER(FuSa_Charger!$F$3:$F$520, FuSa_Charger!$W$3:$W$520 = $W87),
      IFERROR(
          _xlfn._xlws.FILTER(Function_14DCDC!$F$3:$F$503,Function_14DCDC!$W$3:$W$503 = $W87),
          IFERROR(
              _xlfn._xlws.FILTER(Function_Charger!$F$3:$F$510,Function_Charger!$W$3:$W$510 = $W87),
              IFERROR(
                  _xlfn._xlws.FILTER(FuSa_14DCDC!$F$3:$F$500,FuSa_14DCDC!$W$3:$W$500 = $W87),
                  IFERROR(
                      _xlfn._xlws.FILTER(FuSa_14DCDC_EFAN!$F$3:$F$500,FuSa_14DCDC_EFAN!$W$3:$W$500 = $W87),
                      IFERROR(
                          _xlfn._xlws.FILTER(FuSa_FaultInjection!$F$3:$F$500,FuSa_FaultInjection!$W$3:$W$500 = $W87),
                          IFERROR(
                             _xlfn._xlws.FILTER(Function_SCC!$F$3:$F$525,Function_SCC!$W$3:$W$525 = $W87),
                             IFERROR(
                                _xlfn._xlws.FILTER(FuSa_FTT!$F$3:$F$500,FuSa_FTT!$W$3:$W$500 = $W87),
                                "NA"
                      )
                    )
                 )
              )
           )
        )
     )
  )</f>
        <v/>
      </c>
      <c r="G87" s="980">
        <f t="array" ref="G87">IFERROR(
      _xlfn._xlws.FILTER(FuSa_Charger!$G$3:$G$520, FuSa_Charger!$W$3:$W$520 = $W87),
      IFERROR(
          _xlfn._xlws.FILTER(Function_14DCDC!$G$3:$G$503,Function_14DCDC!$W$3:$W$503 = $W87),
          IFERROR(
              _xlfn._xlws.FILTER(Function_Charger!$G$3:$G$510,Function_Charger!$W$3:$W$510 = $W87),
              IFERROR(
                  _xlfn._xlws.FILTER(FuSa_14DCDC!$G$3:$G$500,FuSa_14DCDC!$W$3:$W$500 = $W87),
                  IFERROR(
                      _xlfn._xlws.FILTER(FuSa_14DCDC_EFAN!$G$3:$G$500,FuSa_14DCDC_EFAN!$W$3:$W$500 = $W87),
                      IFERROR(
                          _xlfn._xlws.FILTER(FuSa_FaultInjection!$G$3:$G$500,FuSa_FaultInjection!$W$3:$W$500 = $W87),
                          IFERROR(
                             _xlfn._xlws.FILTER(Function_SCC!$G$3:$G$525,Function_SCC!$W$3:$W$525 = $W87),
                             IFERROR(
                                _xlfn._xlws.FILTER(FuSa_FTT!$G$3:$G$500,FuSa_FTT!$W$3:$W$500 = $W87),
                                "NA"
                      )
                    )
                 )
              )
           )
        )
     )
  )</f>
        <v/>
      </c>
      <c r="H87" s="905">
        <f t="array" ref="H87">IFERROR(
      _xlfn._xlws.FILTER(FuSa_Charger!$H$3:$H$520, FuSa_Charger!$W$3:$W$520 = $W87),
      IFERROR(
          _xlfn._xlws.FILTER(Function_14DCDC!$H$3:$H$503,Function_14DCDC!$W$3:$W$503 = $W87),
          IFERROR(
              _xlfn._xlws.FILTER(Function_Charger!$H$3:$H$510,Function_Charger!$W$3:$W$510 = $W87),
              IFERROR(
                  _xlfn._xlws.FILTER(FuSa_14DCDC!$H$3:$H$500,FuSa_14DCDC!$W$3:$W$500 = $W87),
                  IFERROR(
                      _xlfn._xlws.FILTER(FuSa_14DCDC_EFAN!$H$3:$H$500,FuSa_14DCDC_EFAN!$W$3:$W$500 = $W87),
                      IFERROR(
                          _xlfn._xlws.FILTER(FuSa_FaultInjection!$H$3:$H$500,FuSa_FaultInjection!$W$3:$W$500 = $W87),
                          IFERROR(
                             _xlfn._xlws.FILTER(Function_SCC!$H$3:$H$525,Function_SCC!$W$3:$W$525 = $W87),
                             IFERROR(
                                _xlfn._xlws.FILTER(FuSa_FTT!$H$3:$H$500,FuSa_FTT!$W$3:$W$500 = $W87),
                                "NA"
                      )
                    )
                 )
              )
           )
        )
     )
  )</f>
        <v/>
      </c>
      <c r="I87" s="905">
        <f t="array" ref="I87">IFERROR(
      _xlfn._xlws.FILTER(FuSa_Charger!$I$3:$I$520, FuSa_Charger!$W$3:$W$520 = $W87),
      IFERROR(
          _xlfn._xlws.FILTER(Function_14DCDC!$I$3:$I$503,Function_14DCDC!$W$3:$W$503 = $W87),
          IFERROR(
              _xlfn._xlws.FILTER(Function_Charger!$I$3:$I$510,Function_Charger!$W$3:$W$510 = $W87),
              IFERROR(
                  _xlfn._xlws.FILTER(FuSa_14DCDC!$I$3:$I$500,FuSa_14DCDC!$W$3:$W$500 = $W87),
                  IFERROR(
                      _xlfn._xlws.FILTER(FuSa_14DCDC_EFAN!$I$3:$I$500,FuSa_14DCDC_EFAN!$W$3:$W$500 = $W87),
                      IFERROR(
                          _xlfn._xlws.FILTER(FuSa_FaultInjection!$I$3:$I$500,FuSa_FaultInjection!$W$3:$W$500 = $W87),
                          IFERROR(
                             _xlfn._xlws.FILTER(Function_SCC!$I$3:$I$525,Function_SCC!$W$3:$W$525 = $W87),
                             IFERROR(
                                _xlfn._xlws.FILTER(FuSa_FTT!$I$3:$I$500,FuSa_FTT!$W$3:$W$500 = $W87),
                                "NA"
                      )
                    )
                 )
              )
           )
        )
     )
  )</f>
        <v/>
      </c>
      <c r="J87" s="907" t="n"/>
      <c r="K87" s="583" t="n"/>
      <c r="L87" s="583" t="n"/>
      <c r="M87" s="583" t="n"/>
      <c r="N87" s="889" t="n"/>
      <c r="O87" s="904">
        <f t="array" ref="O87">IFERROR(
      _xlfn._xlws.FILTER(FuSa_Charger!$O$3:$O$520, FuSa_Charger!$W$3:$W$520 = $W87),
      IFERROR(
          _xlfn._xlws.FILTER(Function_14DCDC!$O$3:$O$503,Function_14DCDC!$W$3:$W$503 = $W87),
          IFERROR(
              _xlfn._xlws.FILTER(Function_Charger!$O$3:$O$510,Function_Charger!$W$3:$W$510 = $W87),
              IFERROR(
                  _xlfn._xlws.FILTER(FuSa_14DCDC!$O$3:$O$500,FuSa_14DCDC!$W$3:$W$500 = $W87),
                  IFERROR(
                      _xlfn._xlws.FILTER(FuSa_14DCDC_EFAN!$O$3:$O$500,FuSa_14DCDC_EFAN!$W$3:$W$500 = $W87),
                      IFERROR(
                          _xlfn._xlws.FILTER(FuSa_FaultInjection!$O$3:$O$500,FuSa_FaultInjection!$W$3:$W$500 = $W87),
                          IFERROR(
                             _xlfn._xlws.FILTER(Function_SCC!$O$3:$O$525,Function_SCC!$W$3:$W$525 = $W87),
                             IFERROR(
                                _xlfn._xlws.FILTER(FuSa_FTT!$O$3:$O$500,FuSa_FTT!$W$3:$W$500 = $W87),
                                "NA"
                      )
                    )
                 )
              )
           )
        )
     )
  )</f>
        <v/>
      </c>
      <c r="P87" s="905">
        <f t="array" ref="P87">IFERROR(
      _xlfn._xlws.FILTER(FuSa_Charger!$Q$3:$Q$520, FuSa_Charger!$W$3:$W$520 = $W87),
      IFERROR(
          _xlfn._xlws.FILTER(Function_14DCDC!$Q$3:$Q$503,Function_14DCDC!$W$3:$W$503 = $W87),
          IFERROR(
              _xlfn._xlws.FILTER(Function_Charger!$Q$3:$Q$510,Function_Charger!$W$3:$W$510 = $W87),
              IFERROR(
                  _xlfn._xlws.FILTER(FuSa_14DCDC!$Q$3:$Q$500,FuSa_14DCDC!$W$3:$W$500 = $W87),
                  IFERROR(
                      _xlfn._xlws.FILTER(FuSa_14DCDC_EFAN!$Q$3:$Q$500,FuSa_14DCDC_EFAN!$W$3:$W$500 = $W87),
                      IFERROR(
                          _xlfn._xlws.FILTER(FuSa_FaultInjection!$Q$3:$Q$500,FuSa_FaultInjection!$W$3:$W$500 = $W87),
                          IFERROR(
                             _xlfn._xlws.FILTER(Function_SCC!$Q$3:$Q$525,Function_SCC!$W$3:$W$525 = $W87),
                             IFERROR(
                                _xlfn._xlws.FILTER(FuSa_FTT!$Q$3:$Q$500,FuSa_FTT!$W$3:$W$500 = $W87),
                                "NA"
                      )
                    )
                 )
              )
           )
        )
     )
  )</f>
        <v/>
      </c>
      <c r="Q87" s="905">
        <f t="array" ref="Q87">IFERROR(
      _xlfn._xlws.FILTER(FuSa_Charger!$R$3:$R$520, FuSa_Charger!$W$3:$W$520 = $W87),
      IFERROR(
          _xlfn._xlws.FILTER(Function_14DCDC!$R$3:$R$503,Function_14DCDC!$W$3:$W$503 = $W87),
          IFERROR(
              _xlfn._xlws.FILTER(Function_Charger!$R$3:$R$510,Function_Charger!$W$3:$W$510 = $W87),
              IFERROR(
                  _xlfn._xlws.FILTER(FuSa_14DCDC!$R$3:$R$500,FuSa_14DCDC!$W$3:$W$500 = $W87),
                  IFERROR(
                      _xlfn._xlws.FILTER(FuSa_14DCDC_EFAN!$R$3:$R$500,FuSa_14DCDC_EFAN!$W$3:$W$500 = $W87),
                      IFERROR(
                          _xlfn._xlws.FILTER(FuSa_FaultInjection!$R$3:$R$500,FuSa_FaultInjection!$W$3:$W$500 = $W87),
                          IFERROR(
                             _xlfn._xlws.FILTER(Function_SCC!$R$3:$R$525,Function_SCC!$W$3:$W$525 = $W87),
                             IFERROR(
                                _xlfn._xlws.FILTER(FuSa_FTT!$R$3:$R$500,FuSa_FTT!$W$3:$W$500 = $W87),
                                "NA"
                      )
                    )
                 )
              )
           )
        )
     )
  )</f>
        <v/>
      </c>
      <c r="R87" s="900">
        <f t="array" ref="R87">IFERROR(
      _xlfn._xlws.FILTER(FuSa_Charger!$S$3:$S$520, FuSa_Charger!$W$3:$W$520 = $W87),
      IFERROR(
          _xlfn._xlws.FILTER(Function_14DCDC!$S$3:$S$503,Function_14DCDC!$W$3:$W$503 = $W87),
          IFERROR(
              _xlfn._xlws.FILTER(Function_Charger!$S$3:$S$510,Function_Charger!$W$3:$W$510 = $W87),
              IFERROR(
                  _xlfn._xlws.FILTER(FuSa_14DCDC!$S$3:$S$500,FuSa_14DCDC!$W$3:$W$500 = $W87),
                  IFERROR(
                      _xlfn._xlws.FILTER(FuSa_14DCDC_EFAN!$S$3:$S$500,FuSa_14DCDC_EFAN!$W$3:$W$500 = $W87),
                      IFERROR(
                          _xlfn._xlws.FILTER(FuSa_FaultInjection!$S$3:$S$500,FuSa_FaultInjection!$W$3:$W$500 = $W87),
                          IFERROR(
                             _xlfn._xlws.FILTER(Function_SCC!$S$3:$S$525,Function_SCC!$W$3:$W$525 = $W87),
                             IFERROR(
                                _xlfn._xlws.FILTER(FuSa_FTT!$S$3:$S$500,FuSa_FTT!$W$3:$W$500 = $W87),
                                "NA"
                      )
                    )
                 )
              )
           )
        )
     )
  )</f>
        <v/>
      </c>
      <c r="S87" s="915">
        <f t="array" ref="S87">IFERROR(
      _xlfn._xlws.FILTER(FuSa_Charger!$T$3:$T$520, FuSa_Charger!$W$3:$W$520 = $W87),
      IFERROR(
          _xlfn._xlws.FILTER(Function_14DCDC!$T$3:$T$503,Function_14DCDC!$W$3:$W$503 = $W87),
          IFERROR(
              _xlfn._xlws.FILTER(Function_Charger!$T$3:$T$510,Function_Charger!$W$3:$W$510 = $W87),
              IFERROR(
                  _xlfn._xlws.FILTER(FuSa_14DCDC!$T$3:$T$500,FuSa_14DCDC!$W$3:$W$500 = $W87),
                  IFERROR(
                      _xlfn._xlws.FILTER(FuSa_14DCDC_EFAN!$T$3:$T$500,FuSa_14DCDC_EFAN!$W$3:$W$500 = $W87),
                      IFERROR(
                          _xlfn._xlws.FILTER(FuSa_FaultInjection!$T$3:$T$500,FuSa_FaultInjection!$W$3:$W$500 = $W87),
                          IFERROR(
                             _xlfn._xlws.FILTER(Function_SCC!$T$3:$T$525,Function_SCC!$W$3:$W$525 = $W87),
                             IFERROR(
                                _xlfn._xlws.FILTER(FuSa_FTT!$T$3:$T$500,FuSa_FTT!$W$3:$W$500 = $W87),
                                "NA"
                      )
                    )
                 )
              )
           )
        )
     )
  )</f>
        <v/>
      </c>
      <c r="T87" s="901">
        <f t="array" ref="T87">IFERROR(
      _xlfn._xlws.FILTER(FuSa_Charger!$U$3:$U$520, FuSa_Charger!$W$3:$W$520 = $W87),
      IFERROR(
          _xlfn._xlws.FILTER(Function_14DCDC!$U$3:$U$503,Function_14DCDC!$W$3:$W$503 = $W87),
          IFERROR(
              _xlfn._xlws.FILTER(Function_Charger!$U$3:$U$510,Function_Charger!$W$3:$W$510 = $W87),
              IFERROR(
                  _xlfn._xlws.FILTER(FuSa_14DCDC!$U$3:$U$500,FuSa_14DCDC!$W$3:$W$500 = $W87),
                  IFERROR(
                      _xlfn._xlws.FILTER(FuSa_14DCDC_EFAN!$U$3:$U$500,FuSa_14DCDC_EFAN!$W$3:$W$500 = $W87),
                      IFERROR(
                          _xlfn._xlws.FILTER(FuSa_FaultInjection!$U$3:$U$500,FuSa_FaultInjection!$W$3:$W$500 = $W87),
                          IFERROR(
                             _xlfn._xlws.FILTER(Function_SCC!$U$3:$U$525,Function_SCC!$W$3:$W$525 = $W87),
                             IFERROR(
                                _xlfn._xlws.FILTER(FuSa_FTT!$U$3:$U$500,FuSa_FTT!$W$3:$W$500 = $W87),
                                "NA"
                      )
                    )
                 )
              )
           )
        )
     )
  )</f>
        <v/>
      </c>
      <c r="U87" s="919">
        <f t="array" ref="U87">IFERROR(
      _xlfn._xlws.FILTER(FuSa_Charger!$V$3:$V$520, FuSa_Charger!$W$3:$W$520 = $W87),
      IFERROR(
          _xlfn._xlws.FILTER(Function_14DCDC!$V$3:$V$503,Function_14DCDC!$W$3:$W$503 = $W87),
          IFERROR(
              _xlfn._xlws.FILTER(Function_Charger!$V$3:$V$510,Function_Charger!$W$3:$W$510 = $W87),
              IFERROR(
                  _xlfn._xlws.FILTER(FuSa_14DCDC!$V$3:$V$500,FuSa_14DCDC!$W$3:$W$500 = $W87),
                  IFERROR(
                      _xlfn._xlws.FILTER(FuSa_14DCDC_EFAN!$V$3:$V$500,FuSa_14DCDC_EFAN!$W$3:$W$500 = $W87),
                      IFERROR(
                          _xlfn._xlws.FILTER(FuSa_FaultInjection!$V$3:$V$500,FuSa_FaultInjection!$W$3:$W$500 = $W87),
                          IFERROR(
                             _xlfn._xlws.FILTER(Function_SCC!$V$3:$V$525,Function_SCC!$W$3:$W$525 = $W87),
                             IFERROR(
                                _xlfn._xlws.FILTER(FuSa_FTT!$V$3:$V$500,FuSa_FTT!$W$3:$W$500 = $W87),
                                "NA"
                      )
                    )
                 )
              )
           )
        )
     )
  )</f>
        <v/>
      </c>
      <c r="V87" s="843" t="inlineStr">
        <is>
          <t>State verification</t>
        </is>
      </c>
      <c r="W87" s="501" t="inlineStr">
        <is>
          <t>[SYI_002_002_0001_020].html</t>
        </is>
      </c>
      <c r="X87" s="475" t="n">
        <v>1</v>
      </c>
      <c r="Y87" s="475" t="n">
        <v>0</v>
      </c>
      <c r="Z87" s="475" t="n">
        <v>0</v>
      </c>
      <c r="AA87" s="796" t="n">
        <v>1</v>
      </c>
      <c r="AB87" s="933" t="inlineStr">
        <is>
          <t>23338</t>
        </is>
      </c>
      <c r="AC87" s="472" t="n"/>
      <c r="AD87" s="472" t="n"/>
      <c r="AE87" s="943" t="n"/>
      <c r="AG87" s="231" t="inlineStr"/>
      <c r="AH87" s="223" t="inlineStr"/>
      <c r="AI87" s="43" t="inlineStr"/>
      <c r="AJ87" s="43" t="inlineStr"/>
      <c r="AK87" s="43" t="inlineStr"/>
      <c r="AL87" s="266" t="n"/>
      <c r="AM87" s="231" t="n"/>
      <c r="AN87" s="765" t="n"/>
      <c r="AO87" s="223">
        <f>EXACT(W87,AG87)</f>
        <v/>
      </c>
      <c r="AP87" s="43">
        <f>EXACT(X87,AH87)</f>
        <v/>
      </c>
      <c r="AQ87" s="43">
        <f>EXACT(Y87,AI87)</f>
        <v/>
      </c>
      <c r="AR87" s="43">
        <f>EXACT(Z87,AJ87)</f>
        <v/>
      </c>
      <c r="AS87" s="266">
        <f>EXACT(AA87,AK87)</f>
        <v/>
      </c>
      <c r="AT87" t="inlineStr"/>
      <c r="AU87" t="inlineStr"/>
    </row>
    <row r="88" ht="15" customHeight="1" thickBot="1">
      <c r="A88" s="439" t="inlineStr">
        <is>
          <t>Yes</t>
        </is>
      </c>
      <c r="B88" s="440" t="inlineStr">
        <is>
          <t>Yes</t>
        </is>
      </c>
      <c r="C88" s="445" t="inlineStr">
        <is>
          <t>Yes</t>
        </is>
      </c>
      <c r="D88" s="912">
        <f t="array" ref="D88">IFERROR(
      _xlfn._xlws.FILTER(FuSa_Charger!$D$3:$D$520, FuSa_Charger!$W$3:$W$520 = $W88),
      IFERROR(
          _xlfn._xlws.FILTER(Function_14DCDC!$D$3:$D$503,Function_14DCDC!$W$3:$W$503 = $W88),
          IFERROR(
              _xlfn._xlws.FILTER(Function_Charger!$D$3:$D$510,Function_Charger!$W$3:$W$510 = $W88),
              IFERROR(
                  _xlfn._xlws.FILTER(FuSa_14DCDC!$D$3:$D$500,FuSa_14DCDC!$W$3:$W$500 = $W88),
                  IFERROR(
                      _xlfn._xlws.FILTER(FuSa_14DCDC_EFAN!$D$3:$D$500,FuSa_14DCDC_EFAN!$W$3:$W$500 = $W88),
                      IFERROR(
                          _xlfn._xlws.FILTER(FuSa_FaultInjection!$D$3:$D$500,FuSa_FaultInjection!$W$3:$W$500 = $W88),
                          IFERROR(
                             _xlfn._xlws.FILTER(Function_SCC!$D$3:$D$525,Function_SCC!$W$3:$W$525 = $W88),
                             IFERROR(
                                _xlfn._xlws.FILTER(FuSa_FTT!$D$3:$D$500,FuSa_FTT!$W$3:$W$500 = $W88),
                                "NA"
                      )
                    )
                 )
              )
           )
        )
     )
  )</f>
        <v/>
      </c>
      <c r="E88" s="615">
        <f t="array" ref="E88">IFERROR(
      _xlfn._xlws.FILTER(FuSa_Charger!$E$3:$E$520, FuSa_Charger!$W$3:$W$520 = $W88),
      IFERROR(
          _xlfn._xlws.FILTER(Function_14DCDC!$E$3:$E$503,Function_14DCDC!$W$3:$W$503 = $W88),
          IFERROR(
              _xlfn._xlws.FILTER(Function_Charger!$E$3:$E$510,Function_Charger!$W$3:$W$510 = $W88),
              IFERROR(
                  _xlfn._xlws.FILTER(FuSa_14DCDC!$E$3:$E$500,FuSa_14DCDC!$W$3:$W$500 = $W88),
                  IFERROR(
                      _xlfn._xlws.FILTER(FuSa_14DCDC_EFAN!$E$3:$E$500,FuSa_14DCDC_EFAN!$W$3:$W$500 = $W88),
                      IFERROR(
                          _xlfn._xlws.FILTER(FuSa_FaultInjection!$E$3:$E$500,FuSa_FaultInjection!$W$3:$W$500 = $W88),
                          IFERROR(
                             _xlfn._xlws.FILTER(Function_SCC!$E$3:$E$525,Function_SCC!$W$3:$W$525 = $W88),
                             IFERROR(
                                _xlfn._xlws.FILTER(FuSa_FTT!$E$3:$E$500,FuSa_FTT!$W$3:$W$500 = $W88),
                                "NA"
                      )
                    )
                 )
              )
           )
        )
     )
  )</f>
        <v/>
      </c>
      <c r="F88" s="995">
        <f t="array" ref="F88">IFERROR(
      _xlfn._xlws.FILTER(FuSa_Charger!$F$3:$F$520, FuSa_Charger!$W$3:$W$520 = $W88),
      IFERROR(
          _xlfn._xlws.FILTER(Function_14DCDC!$F$3:$F$503,Function_14DCDC!$W$3:$W$503 = $W88),
          IFERROR(
              _xlfn._xlws.FILTER(Function_Charger!$F$3:$F$510,Function_Charger!$W$3:$W$510 = $W88),
              IFERROR(
                  _xlfn._xlws.FILTER(FuSa_14DCDC!$F$3:$F$500,FuSa_14DCDC!$W$3:$W$500 = $W88),
                  IFERROR(
                      _xlfn._xlws.FILTER(FuSa_14DCDC_EFAN!$F$3:$F$500,FuSa_14DCDC_EFAN!$W$3:$W$500 = $W88),
                      IFERROR(
                          _xlfn._xlws.FILTER(FuSa_FaultInjection!$F$3:$F$500,FuSa_FaultInjection!$W$3:$W$500 = $W88),
                          IFERROR(
                             _xlfn._xlws.FILTER(Function_SCC!$F$3:$F$525,Function_SCC!$W$3:$W$525 = $W88),
                             IFERROR(
                                _xlfn._xlws.FILTER(FuSa_FTT!$F$3:$F$500,FuSa_FTT!$W$3:$W$500 = $W88),
                                "NA"
                      )
                    )
                 )
              )
           )
        )
     )
  )</f>
        <v/>
      </c>
      <c r="G88" s="995">
        <f t="array" ref="G88">IFERROR(
      _xlfn._xlws.FILTER(FuSa_Charger!$F$3:$F$520, FuSa_Charger!$W$3:$W$520 = $W88),
      IFERROR(
          _xlfn._xlws.FILTER(Function_14DCDC!$F$3:$F$503,Function_14DCDC!$W$3:$W$503 = $W88),
          IFERROR(
              _xlfn._xlws.FILTER(Function_Charger!$F$3:$F$510,Function_Charger!$W$3:$W$510 = $W88),
              IFERROR(
                  _xlfn._xlws.FILTER(FuSa_14DCDC!$F$3:$F$500,FuSa_14DCDC!$W$3:$W$500 = $W88),
                  IFERROR(
                      _xlfn._xlws.FILTER(FuSa_14DCDC_EFAN!$F$3:$F$500,FuSa_14DCDC_EFAN!$W$3:$W$500 = $W88),
                      IFERROR(
                          _xlfn._xlws.FILTER(FuSa_FaultInjection!$F$3:$F$500,FuSa_FaultInjection!$W$3:$W$500 = $W88),
                          IFERROR(
                             _xlfn._xlws.FILTER(Function_SCC!$F$3:$F$525,Function_SCC!$W$3:$W$525 = $W88),
                             IFERROR(
                                _xlfn._xlws.FILTER(FuSa_FTT!$F$3:$F$500,FuSa_FTT!$W$3:$W$500 = $W88),
                                "NA"
                      )
                    )
                 )
              )
           )
        )
     )
  )</f>
        <v/>
      </c>
      <c r="H88" s="995">
        <f t="array" ref="H88">IFERROR(
      _xlfn._xlws.FILTER(FuSa_Charger!$H$3:$H$520, FuSa_Charger!$W$3:$W$520 = $W88),
      IFERROR(
          _xlfn._xlws.FILTER(Function_14DCDC!$H$3:$H$503,Function_14DCDC!$W$3:$W$503 = $W88),
          IFERROR(
              _xlfn._xlws.FILTER(Function_Charger!$H$3:$H$510,Function_Charger!$W$3:$W$510 = $W88),
              IFERROR(
                  _xlfn._xlws.FILTER(FuSa_14DCDC!$H$3:$H$500,FuSa_14DCDC!$W$3:$W$500 = $W88),
                  IFERROR(
                      _xlfn._xlws.FILTER(FuSa_14DCDC_EFAN!$H$3:$H$500,FuSa_14DCDC_EFAN!$W$3:$W$500 = $W88),
                      IFERROR(
                          _xlfn._xlws.FILTER(FuSa_FaultInjection!$H$3:$H$500,FuSa_FaultInjection!$W$3:$W$500 = $W88),
                          IFERROR(
                             _xlfn._xlws.FILTER(Function_SCC!$H$3:$H$525,Function_SCC!$W$3:$W$525 = $W88),
                             IFERROR(
                                _xlfn._xlws.FILTER(FuSa_FTT!$H$3:$H$500,FuSa_FTT!$W$3:$W$500 = $W88),
                                "NA"
                      )
                    )
                 )
              )
           )
        )
     )
  )</f>
        <v/>
      </c>
      <c r="I88" s="615">
        <f t="array" ref="I88">IFERROR(
      _xlfn._xlws.FILTER(FuSa_Charger!$I$3:$I$520, FuSa_Charger!$W$3:$W$520 = $W88),
      IFERROR(
          _xlfn._xlws.FILTER(Function_14DCDC!$I$3:$I$503,Function_14DCDC!$W$3:$W$503 = $W88),
          IFERROR(
              _xlfn._xlws.FILTER(Function_Charger!$I$3:$I$510,Function_Charger!$W$3:$W$510 = $W88),
              IFERROR(
                  _xlfn._xlws.FILTER(FuSa_14DCDC!$I$3:$I$500,FuSa_14DCDC!$W$3:$W$500 = $W88),
                  IFERROR(
                      _xlfn._xlws.FILTER(FuSa_14DCDC_EFAN!$I$3:$I$500,FuSa_14DCDC_EFAN!$W$3:$W$500 = $W88),
                      IFERROR(
                          _xlfn._xlws.FILTER(FuSa_FaultInjection!$I$3:$I$500,FuSa_FaultInjection!$W$3:$W$500 = $W88),
                          IFERROR(
                             _xlfn._xlws.FILTER(Function_SCC!$I$3:$I$525,Function_SCC!$W$3:$W$525 = $W88),
                             IFERROR(
                                _xlfn._xlws.FILTER(FuSa_FTT!$I$3:$I$500,FuSa_FTT!$W$3:$W$500 = $W88),
                                "NA"
                      )
                    )
                 )
              )
           )
        )
     )
  )</f>
        <v/>
      </c>
      <c r="J88" s="909" t="n"/>
      <c r="K88" s="614" t="n"/>
      <c r="L88" s="614" t="n"/>
      <c r="M88" s="614" t="n"/>
      <c r="N88" s="890" t="n"/>
      <c r="O88" s="913">
        <f t="array" ref="O88">IFERROR(
      _xlfn._xlws.FILTER(FuSa_Charger!$O$3:$O$520, FuSa_Charger!$W$3:$W$520 = $W88),
      IFERROR(
          _xlfn._xlws.FILTER(Function_14DCDC!$O$3:$O$503,Function_14DCDC!$W$3:$W$503 = $W88),
          IFERROR(
              _xlfn._xlws.FILTER(Function_Charger!$O$3:$O$510,Function_Charger!$W$3:$W$510 = $W88),
              IFERROR(
                  _xlfn._xlws.FILTER(FuSa_14DCDC!$O$3:$O$500,FuSa_14DCDC!$W$3:$W$500 = $W88),
                  IFERROR(
                      _xlfn._xlws.FILTER(FuSa_14DCDC_EFAN!$O$3:$O$500,FuSa_14DCDC_EFAN!$W$3:$W$500 = $W88),
                      IFERROR(
                          _xlfn._xlws.FILTER(FuSa_FaultInjection!$O$3:$O$500,FuSa_FaultInjection!$W$3:$W$500 = $W88),
                          IFERROR(
                             _xlfn._xlws.FILTER(Function_SCC!$O$3:$O$525,Function_SCC!$W$3:$W$525 = $W88),
                             IFERROR(
                                _xlfn._xlws.FILTER(FuSa_FTT!$O$3:$O$500,FuSa_FTT!$W$3:$W$500 = $W88),
                                "NA"
                      )
                    )
                 )
              )
           )
        )
     )
  )</f>
        <v/>
      </c>
      <c r="P88" s="615">
        <f t="array" ref="P88">IFERROR(
      _xlfn._xlws.FILTER(FuSa_Charger!$Q$3:$Q$520, FuSa_Charger!$W$3:$W$520 = $W88),
      IFERROR(
          _xlfn._xlws.FILTER(Function_14DCDC!$Q$3:$Q$503,Function_14DCDC!$W$3:$W$503 = $W88),
          IFERROR(
              _xlfn._xlws.FILTER(Function_Charger!$Q$3:$Q$510,Function_Charger!$W$3:$W$510 = $W88),
              IFERROR(
                  _xlfn._xlws.FILTER(FuSa_14DCDC!$Q$3:$Q$500,FuSa_14DCDC!$W$3:$W$500 = $W88),
                  IFERROR(
                      _xlfn._xlws.FILTER(FuSa_14DCDC_EFAN!$Q$3:$Q$500,FuSa_14DCDC_EFAN!$W$3:$W$500 = $W88),
                      IFERROR(
                          _xlfn._xlws.FILTER(FuSa_FaultInjection!$Q$3:$Q$500,FuSa_FaultInjection!$W$3:$W$500 = $W88),
                          IFERROR(
                             _xlfn._xlws.FILTER(Function_SCC!$Q$3:$Q$525,Function_SCC!$W$3:$W$525 = $W88),
                             IFERROR(
                                _xlfn._xlws.FILTER(FuSa_FTT!$Q$3:$Q$500,FuSa_FTT!$W$3:$W$500 = $W88),
                                "NA"
                      )
                    )
                 )
              )
           )
        )
     )
  )</f>
        <v/>
      </c>
      <c r="Q88" s="615">
        <f t="array" ref="Q88">IFERROR(
      _xlfn._xlws.FILTER(FuSa_Charger!$R$3:$R$520, FuSa_Charger!$W$3:$W$520 = $W88),
      IFERROR(
          _xlfn._xlws.FILTER(Function_14DCDC!$R$3:$R$503,Function_14DCDC!$W$3:$W$503 = $W88),
          IFERROR(
              _xlfn._xlws.FILTER(Function_Charger!$R$3:$R$510,Function_Charger!$W$3:$W$510 = $W88),
              IFERROR(
                  _xlfn._xlws.FILTER(FuSa_14DCDC!$R$3:$R$500,FuSa_14DCDC!$W$3:$W$500 = $W88),
                  IFERROR(
                      _xlfn._xlws.FILTER(FuSa_14DCDC_EFAN!$R$3:$R$500,FuSa_14DCDC_EFAN!$W$3:$W$500 = $W88),
                      IFERROR(
                          _xlfn._xlws.FILTER(FuSa_FaultInjection!$R$3:$R$500,FuSa_FaultInjection!$W$3:$W$500 = $W88),
                          IFERROR(
                             _xlfn._xlws.FILTER(Function_SCC!$R$3:$R$525,Function_SCC!$W$3:$W$525 = $W88),
                             IFERROR(
                                _xlfn._xlws.FILTER(FuSa_FTT!$R$3:$R$500,FuSa_FTT!$W$3:$W$500 = $W88),
                                "NA"
                      )
                    )
                 )
              )
           )
        )
     )
  )</f>
        <v/>
      </c>
      <c r="R88" s="900">
        <f t="array" ref="R88">IFERROR(
      _xlfn._xlws.FILTER(FuSa_Charger!$S$3:$S$520, FuSa_Charger!$W$3:$W$520 = $W88),
      IFERROR(
          _xlfn._xlws.FILTER(Function_14DCDC!$S$3:$S$503,Function_14DCDC!$W$3:$W$503 = $W88),
          IFERROR(
              _xlfn._xlws.FILTER(Function_Charger!$S$3:$S$510,Function_Charger!$W$3:$W$510 = $W88),
              IFERROR(
                  _xlfn._xlws.FILTER(FuSa_14DCDC!$S$3:$S$500,FuSa_14DCDC!$W$3:$W$500 = $W88),
                  IFERROR(
                      _xlfn._xlws.FILTER(FuSa_14DCDC_EFAN!$S$3:$S$500,FuSa_14DCDC_EFAN!$W$3:$W$500 = $W88),
                      IFERROR(
                          _xlfn._xlws.FILTER(FuSa_FaultInjection!$S$3:$S$500,FuSa_FaultInjection!$W$3:$W$500 = $W88),
                          IFERROR(
                             _xlfn._xlws.FILTER(Function_SCC!$S$3:$S$525,Function_SCC!$W$3:$W$525 = $W88),
                             IFERROR(
                                _xlfn._xlws.FILTER(FuSa_FTT!$S$3:$S$500,FuSa_FTT!$W$3:$W$500 = $W88),
                                "NA"
                      )
                    )
                 )
              )
           )
        )
     )
  )</f>
        <v/>
      </c>
      <c r="S88" s="916">
        <f t="array" ref="S88">IFERROR(
      _xlfn._xlws.FILTER(FuSa_Charger!$T$3:$T$520, FuSa_Charger!$W$3:$W$520 = $W88),
      IFERROR(
          _xlfn._xlws.FILTER(Function_14DCDC!$T$3:$T$503,Function_14DCDC!$W$3:$W$503 = $W88),
          IFERROR(
              _xlfn._xlws.FILTER(Function_Charger!$T$3:$T$510,Function_Charger!$W$3:$W$510 = $W88),
              IFERROR(
                  _xlfn._xlws.FILTER(FuSa_14DCDC!$T$3:$T$500,FuSa_14DCDC!$W$3:$W$500 = $W88),
                  IFERROR(
                      _xlfn._xlws.FILTER(FuSa_14DCDC_EFAN!$T$3:$T$500,FuSa_14DCDC_EFAN!$W$3:$W$500 = $W88),
                      IFERROR(
                          _xlfn._xlws.FILTER(FuSa_FaultInjection!$T$3:$T$500,FuSa_FaultInjection!$W$3:$W$500 = $W88),
                          IFERROR(
                             _xlfn._xlws.FILTER(Function_SCC!$T$3:$T$525,Function_SCC!$W$3:$W$525 = $W88),
                             IFERROR(
                                _xlfn._xlws.FILTER(FuSa_FTT!$T$3:$T$500,FuSa_FTT!$W$3:$W$500 = $W88),
                                "NA"
                      )
                    )
                 )
              )
           )
        )
     )
  )</f>
        <v/>
      </c>
      <c r="T88" s="916">
        <f t="array" ref="T88">IFERROR(
      _xlfn._xlws.FILTER(FuSa_Charger!$T$3:$T$520, FuSa_Charger!$W$3:$W$520 = $W88),
      IFERROR(
          _xlfn._xlws.FILTER(Function_14DCDC!$T$3:$T$503,Function_14DCDC!$W$3:$W$503 = $W88),
          IFERROR(
              _xlfn._xlws.FILTER(Function_Charger!$T$3:$T$510,Function_Charger!$W$3:$W$510 = $W88),
              IFERROR(
                  _xlfn._xlws.FILTER(FuSa_14DCDC!$T$3:$T$500,FuSa_14DCDC!$W$3:$W$500 = $W88),
                  IFERROR(
                      _xlfn._xlws.FILTER(FuSa_14DCDC_EFAN!$T$3:$T$500,FuSa_14DCDC_EFAN!$W$3:$W$500 = $W88),
                      IFERROR(
                          _xlfn._xlws.FILTER(FuSa_FaultInjection!$T$3:$T$500,FuSa_FaultInjection!$W$3:$W$500 = $W88),
                          IFERROR(
                             _xlfn._xlws.FILTER(Function_SCC!$T$3:$T$525,Function_SCC!$W$3:$W$525 = $W88),
                             IFERROR(
                                _xlfn._xlws.FILTER(FuSa_FTT!$T$3:$T$500,FuSa_FTT!$W$3:$W$500 = $W88),
                                "NA"
                      )
                    )
                 )
              )
           )
        )
     )
  )</f>
        <v/>
      </c>
      <c r="U88" s="453">
        <f t="array" ref="U88">IFERROR(
      _xlfn._xlws.FILTER(FuSa_Charger!$V$3:$V$520, FuSa_Charger!$W$3:$W$520 = $W88),
      IFERROR(
          _xlfn._xlws.FILTER(Function_14DCDC!$V$3:$V$503,Function_14DCDC!$W$3:$W$503 = $W88),
          IFERROR(
              _xlfn._xlws.FILTER(Function_Charger!$V$3:$V$510,Function_Charger!$W$3:$W$510 = $W88),
              IFERROR(
                  _xlfn._xlws.FILTER(FuSa_14DCDC!$V$3:$V$500,FuSa_14DCDC!$W$3:$W$500 = $W88),
                  IFERROR(
                      _xlfn._xlws.FILTER(FuSa_14DCDC_EFAN!$V$3:$V$500,FuSa_14DCDC_EFAN!$W$3:$W$500 = $W88),
                      IFERROR(
                          _xlfn._xlws.FILTER(FuSa_FaultInjection!$V$3:$V$500,FuSa_FaultInjection!$W$3:$W$500 = $W88),
                          IFERROR(
                             _xlfn._xlws.FILTER(Function_SCC!$V$3:$V$525,Function_SCC!$W$3:$W$525 = $W88),
                             IFERROR(
                                _xlfn._xlws.FILTER(FuSa_FTT!$V$3:$V$500,FuSa_FTT!$W$3:$W$500 = $W88),
                                "NA"
                      )
                    )
                 )
              )
           )
        )
     )
  )</f>
        <v/>
      </c>
      <c r="V88" s="179" t="inlineStr">
        <is>
          <t>Switch Matrix</t>
        </is>
      </c>
      <c r="W88" s="197" t="inlineStr">
        <is>
          <t>[SYI_002_008_0014_001].html</t>
        </is>
      </c>
      <c r="X88" s="909" t="n">
        <v>12</v>
      </c>
      <c r="Y88" s="614" t="n">
        <v>0</v>
      </c>
      <c r="Z88" s="614" t="n">
        <v>0</v>
      </c>
      <c r="AA88" s="614" t="n">
        <v>12</v>
      </c>
      <c r="AB88" s="940" t="inlineStr">
        <is>
          <t>ICS_SYR_ACC240</t>
        </is>
      </c>
      <c r="AC88" s="929" t="n"/>
      <c r="AD88" s="928" t="n"/>
      <c r="AE88" s="844" t="n"/>
      <c r="AG88" s="236" t="inlineStr"/>
      <c r="AH88" s="232" t="inlineStr"/>
      <c r="AI88" s="46" t="inlineStr"/>
      <c r="AJ88" s="46" t="inlineStr"/>
      <c r="AK88" s="46" t="inlineStr"/>
      <c r="AL88" s="462" t="n"/>
      <c r="AM88" s="236" t="n"/>
      <c r="AN88" s="892" t="n"/>
      <c r="AO88" s="223">
        <f>EXACT(W88,AG88)</f>
        <v/>
      </c>
      <c r="AP88" s="43">
        <f>EXACT(X88,AH88)</f>
        <v/>
      </c>
      <c r="AQ88" s="43">
        <f>EXACT(Y88,AI88)</f>
        <v/>
      </c>
      <c r="AR88" s="43">
        <f>EXACT(Z88,AJ88)</f>
        <v/>
      </c>
      <c r="AS88" s="266">
        <f>EXACT(AA88,AK88)</f>
        <v/>
      </c>
      <c r="AT88" t="inlineStr"/>
      <c r="AU88" t="inlineStr"/>
    </row>
    <row r="89" ht="14.25" customHeight="1" thickBot="1">
      <c r="A89" s="451" t="n"/>
      <c r="B89" s="451" t="n"/>
      <c r="C89" s="451" t="n"/>
      <c r="D89" s="451" t="n"/>
      <c r="E89" s="451" t="n"/>
      <c r="F89" s="451" t="n"/>
      <c r="G89" s="451" t="n"/>
      <c r="H89" s="451" t="n"/>
      <c r="I89" s="451" t="n"/>
      <c r="J89" s="451" t="n"/>
      <c r="K89" s="451" t="n"/>
      <c r="L89" s="451" t="n"/>
      <c r="M89" s="451" t="n"/>
      <c r="N89" s="451" t="n"/>
      <c r="O89" s="451" t="n"/>
      <c r="P89" s="451" t="n"/>
      <c r="Q89" s="451" t="n"/>
      <c r="R89" s="451" t="n"/>
      <c r="S89" s="451" t="n"/>
      <c r="T89" s="451" t="n"/>
      <c r="U89" s="451" t="n"/>
      <c r="V89" s="451" t="n"/>
      <c r="W89" s="797" t="inlineStr">
        <is>
          <t>Total</t>
        </is>
      </c>
      <c r="X89" s="798">
        <f>SUM(X3:X88)</f>
        <v/>
      </c>
      <c r="Y89" s="798">
        <f>SUM(Y3:Y88)</f>
        <v/>
      </c>
      <c r="Z89" s="798">
        <f>SUM(Z3:Z88)</f>
        <v/>
      </c>
      <c r="AA89" s="833">
        <f>SUM(AA3:AA88)</f>
        <v/>
      </c>
      <c r="AB89" s="937" t="n"/>
      <c r="AC89" s="754" t="n"/>
      <c r="AD89" s="938" t="n"/>
      <c r="AE89" s="939" t="n"/>
      <c r="AG89" s="893" t="inlineStr">
        <is>
          <t>Total</t>
        </is>
      </c>
      <c r="AH89" s="894">
        <f>SUM(AH3:AH88)</f>
        <v/>
      </c>
      <c r="AI89" s="599">
        <f>SUM(AI3:AI88)</f>
        <v/>
      </c>
      <c r="AJ89" s="599">
        <f>SUM(AJ3:AJ88)</f>
        <v/>
      </c>
      <c r="AK89" s="599">
        <f>SUM(AK3:AK88)</f>
        <v/>
      </c>
      <c r="AL89" s="238" t="n"/>
      <c r="AM89" s="239" t="n"/>
      <c r="AN89" s="180" t="n"/>
      <c r="AO89" s="225">
        <f>EXACT(W89,AG89)</f>
        <v/>
      </c>
      <c r="AP89" s="226">
        <f>EXACT(X89,AH89)</f>
        <v/>
      </c>
      <c r="AQ89" s="226">
        <f>EXACT(Y89,AI89)</f>
        <v/>
      </c>
      <c r="AR89" s="226">
        <f>EXACT(Z89,AJ89)</f>
        <v/>
      </c>
      <c r="AS89" s="227">
        <f>EXACT(AA89,AK89)</f>
        <v/>
      </c>
    </row>
    <row r="90" ht="15.75" customHeight="1">
      <c r="X90" s="126" t="n"/>
      <c r="Y90" s="126" t="n"/>
      <c r="Z90" s="126" t="n"/>
      <c r="AA90" s="126" t="n"/>
      <c r="AB90" s="126" t="n"/>
      <c r="AC90" s="126" t="n"/>
      <c r="AD90" s="195" t="n"/>
      <c r="AG90" s="126" t="n"/>
      <c r="AH90" s="126" t="n"/>
      <c r="AI90" s="126" t="n"/>
      <c r="AJ90" s="126" t="n"/>
      <c r="AK90" s="126" t="n"/>
      <c r="AL90" s="158" t="n"/>
      <c r="AM90" s="126" t="n"/>
    </row>
    <row r="91" ht="15.75" customHeight="1">
      <c r="X91" s="126" t="n"/>
      <c r="Y91" s="126" t="n"/>
      <c r="Z91" s="126" t="n"/>
      <c r="AA91" s="126" t="n"/>
      <c r="AB91" s="126" t="n"/>
      <c r="AC91" s="126" t="n"/>
      <c r="AD91" s="195" t="n"/>
      <c r="AG91" s="126" t="n"/>
      <c r="AH91" s="126" t="n"/>
      <c r="AI91" s="126" t="n"/>
      <c r="AJ91" s="126" t="n"/>
      <c r="AK91" s="126" t="n"/>
      <c r="AL91" s="158" t="n"/>
      <c r="AM91" s="126" t="n"/>
    </row>
    <row r="92" ht="15.75" customHeight="1">
      <c r="X92" s="126" t="n"/>
      <c r="Y92" s="126" t="n"/>
      <c r="Z92" s="126" t="n"/>
      <c r="AA92" s="126" t="n"/>
      <c r="AB92" s="126" t="n"/>
      <c r="AC92" s="126" t="n"/>
      <c r="AD92" s="195" t="n"/>
      <c r="AG92" s="126" t="n"/>
      <c r="AH92" s="126" t="n"/>
      <c r="AI92" s="126" t="n"/>
      <c r="AJ92" s="126" t="n"/>
      <c r="AK92" s="126" t="n"/>
      <c r="AL92" s="158" t="n"/>
      <c r="AM92" s="126" t="n"/>
    </row>
    <row r="93" ht="15.75" customHeight="1">
      <c r="X93" s="126" t="n"/>
      <c r="Y93" s="126" t="n"/>
      <c r="Z93" s="126" t="n"/>
      <c r="AA93" s="126" t="n"/>
      <c r="AB93" s="126" t="n"/>
      <c r="AC93" s="126" t="n"/>
      <c r="AD93" s="195" t="n"/>
      <c r="AG93" s="126" t="n"/>
      <c r="AH93" s="126" t="n"/>
      <c r="AI93" s="126" t="n"/>
      <c r="AJ93" s="126" t="n"/>
      <c r="AK93" s="126" t="n"/>
      <c r="AL93" s="158" t="n"/>
      <c r="AM93" s="126" t="n"/>
    </row>
    <row r="94" ht="15.75" customHeight="1">
      <c r="X94" s="126" t="n"/>
      <c r="Y94" s="126" t="n"/>
      <c r="Z94" s="126" t="n"/>
      <c r="AA94" s="126" t="n"/>
      <c r="AB94" s="126" t="n"/>
      <c r="AC94" s="126" t="n"/>
      <c r="AD94" s="195" t="n"/>
      <c r="AG94" s="126" t="n"/>
      <c r="AH94" s="126" t="n"/>
      <c r="AI94" s="126" t="n"/>
      <c r="AJ94" s="126" t="n"/>
      <c r="AK94" s="126" t="n"/>
      <c r="AL94" s="158" t="n"/>
      <c r="AM94" s="126" t="n"/>
    </row>
    <row r="95" ht="15.75" customFormat="1" customHeight="1" s="478">
      <c r="A95" s="478" t="inlineStr">
        <is>
          <t>Additional HTML Files</t>
        </is>
      </c>
    </row>
    <row r="96">
      <c r="AG96" t="inlineStr"/>
      <c r="AH96" t="inlineStr"/>
      <c r="AI96" t="inlineStr"/>
      <c r="AJ96" t="inlineStr"/>
      <c r="AK96" t="inlineStr"/>
      <c r="AT96" t="inlineStr"/>
      <c r="AU96" t="inlineStr"/>
    </row>
    <row r="97">
      <c r="AG97" t="inlineStr"/>
      <c r="AH97" t="inlineStr"/>
      <c r="AI97" t="inlineStr"/>
      <c r="AJ97" t="inlineStr"/>
      <c r="AK97" t="inlineStr"/>
      <c r="AT97" t="inlineStr"/>
      <c r="AU97" t="inlineStr"/>
    </row>
    <row r="98">
      <c r="AG98" t="inlineStr"/>
      <c r="AH98" t="inlineStr"/>
      <c r="AI98" t="inlineStr"/>
      <c r="AJ98" t="inlineStr"/>
      <c r="AK98" t="inlineStr"/>
      <c r="AT98" t="inlineStr"/>
      <c r="AU98" t="inlineStr"/>
    </row>
    <row r="99">
      <c r="AG99" t="inlineStr"/>
      <c r="AH99" t="inlineStr"/>
      <c r="AI99" t="inlineStr"/>
      <c r="AJ99" t="inlineStr"/>
      <c r="AK99" t="inlineStr"/>
      <c r="AT99" t="inlineStr"/>
      <c r="AU99" t="inlineStr"/>
    </row>
    <row r="100">
      <c r="AG100" t="inlineStr"/>
      <c r="AH100" t="inlineStr"/>
      <c r="AI100" t="inlineStr"/>
      <c r="AJ100" t="inlineStr"/>
      <c r="AK100" t="inlineStr"/>
      <c r="AT100" t="inlineStr"/>
      <c r="AU100" t="inlineStr"/>
    </row>
    <row r="101">
      <c r="AG101" t="inlineStr"/>
      <c r="AH101" t="inlineStr"/>
      <c r="AI101" t="inlineStr"/>
      <c r="AJ101" t="inlineStr"/>
      <c r="AK101" t="inlineStr"/>
      <c r="AT101" t="inlineStr"/>
      <c r="AU101" t="inlineStr"/>
    </row>
    <row r="102">
      <c r="AG102" t="inlineStr"/>
      <c r="AH102" t="inlineStr"/>
      <c r="AI102" t="inlineStr"/>
      <c r="AJ102" t="inlineStr"/>
      <c r="AK102" t="inlineStr"/>
      <c r="AT102" t="inlineStr"/>
      <c r="AU102" t="inlineStr"/>
    </row>
    <row r="103">
      <c r="AG103" t="inlineStr"/>
      <c r="AH103" t="inlineStr"/>
      <c r="AI103" t="inlineStr"/>
      <c r="AJ103" t="inlineStr"/>
      <c r="AK103" t="inlineStr"/>
      <c r="AT103" t="inlineStr"/>
      <c r="AU103" t="inlineStr"/>
    </row>
    <row r="104">
      <c r="AG104" t="inlineStr"/>
      <c r="AH104" t="inlineStr"/>
      <c r="AI104" t="inlineStr"/>
      <c r="AJ104" t="inlineStr"/>
      <c r="AK104" t="inlineStr"/>
      <c r="AT104" t="inlineStr"/>
      <c r="AU104" t="inlineStr"/>
    </row>
    <row r="105">
      <c r="AG105" t="inlineStr"/>
      <c r="AH105" t="inlineStr"/>
      <c r="AI105" t="inlineStr"/>
      <c r="AJ105" t="inlineStr"/>
      <c r="AK105" t="inlineStr"/>
      <c r="AT105" t="inlineStr"/>
      <c r="AU105" t="inlineStr"/>
    </row>
    <row r="106">
      <c r="AG106" t="inlineStr"/>
      <c r="AH106" t="inlineStr"/>
      <c r="AI106" t="inlineStr"/>
      <c r="AJ106" t="inlineStr"/>
      <c r="AK106" t="inlineStr"/>
      <c r="AT106" t="inlineStr"/>
      <c r="AU106" t="inlineStr"/>
    </row>
    <row r="107">
      <c r="AG107" t="inlineStr"/>
      <c r="AH107" t="inlineStr"/>
      <c r="AI107" t="inlineStr"/>
      <c r="AJ107" t="inlineStr"/>
      <c r="AK107" t="inlineStr"/>
      <c r="AT107" t="inlineStr"/>
      <c r="AU107" t="inlineStr"/>
    </row>
    <row r="108">
      <c r="AG108" t="inlineStr"/>
      <c r="AH108" t="inlineStr"/>
      <c r="AI108" t="inlineStr"/>
      <c r="AJ108" t="inlineStr"/>
      <c r="AK108" t="inlineStr"/>
      <c r="AT108" t="inlineStr"/>
      <c r="AU108" t="inlineStr"/>
    </row>
    <row r="109">
      <c r="AG109" t="inlineStr"/>
      <c r="AH109" t="inlineStr"/>
      <c r="AI109" t="inlineStr"/>
      <c r="AJ109" t="inlineStr"/>
      <c r="AK109" t="inlineStr"/>
      <c r="AT109" t="inlineStr"/>
      <c r="AU109" t="inlineStr"/>
    </row>
    <row r="110">
      <c r="AG110" t="inlineStr"/>
      <c r="AH110" t="inlineStr"/>
      <c r="AI110" t="inlineStr"/>
      <c r="AJ110" t="inlineStr"/>
      <c r="AK110" t="inlineStr"/>
      <c r="AT110" t="inlineStr"/>
      <c r="AU110" t="inlineStr"/>
    </row>
    <row r="111">
      <c r="AG111" t="inlineStr"/>
      <c r="AH111" t="inlineStr"/>
      <c r="AI111" t="inlineStr"/>
      <c r="AJ111" t="inlineStr"/>
      <c r="AK111" t="inlineStr"/>
      <c r="AT111" t="inlineStr"/>
      <c r="AU111" t="inlineStr"/>
    </row>
    <row r="112">
      <c r="AG112" t="inlineStr"/>
      <c r="AH112" t="inlineStr"/>
      <c r="AI112" t="inlineStr"/>
      <c r="AJ112" t="inlineStr"/>
      <c r="AK112" t="inlineStr"/>
      <c r="AT112" t="inlineStr"/>
      <c r="AU112" t="inlineStr"/>
    </row>
    <row r="113">
      <c r="AG113" t="inlineStr"/>
      <c r="AH113" t="inlineStr"/>
      <c r="AI113" t="inlineStr"/>
      <c r="AJ113" t="inlineStr"/>
      <c r="AK113" t="inlineStr"/>
      <c r="AT113" t="inlineStr"/>
      <c r="AU113" t="inlineStr"/>
    </row>
    <row r="114">
      <c r="AG114" t="inlineStr"/>
      <c r="AH114" t="inlineStr"/>
      <c r="AI114" t="inlineStr"/>
      <c r="AJ114" t="inlineStr"/>
      <c r="AK114" t="inlineStr"/>
      <c r="AT114" t="inlineStr"/>
      <c r="AU114" t="inlineStr"/>
    </row>
    <row r="115">
      <c r="AG115" t="inlineStr"/>
      <c r="AH115" t="inlineStr"/>
      <c r="AI115" t="inlineStr"/>
      <c r="AJ115" t="inlineStr"/>
      <c r="AK115" t="inlineStr"/>
      <c r="AT115" t="inlineStr"/>
      <c r="AU115" t="inlineStr"/>
    </row>
    <row r="116">
      <c r="E116" s="728" t="n"/>
      <c r="F116" s="728" t="n"/>
      <c r="G116" s="728" t="n"/>
      <c r="V116" s="728" t="inlineStr">
        <is>
          <t>Note: The highlighted column in formular need to be updated. In case there's new SOPs</t>
        </is>
      </c>
      <c r="AG116" t="inlineStr"/>
      <c r="AH116" t="inlineStr"/>
      <c r="AI116" t="inlineStr"/>
      <c r="AJ116" t="inlineStr"/>
      <c r="AK116" t="inlineStr"/>
      <c r="AT116" t="inlineStr"/>
      <c r="AU116" t="inlineStr"/>
    </row>
    <row r="117">
      <c r="AG117" t="inlineStr"/>
      <c r="AH117" t="inlineStr"/>
      <c r="AI117" t="inlineStr"/>
      <c r="AJ117" t="inlineStr"/>
      <c r="AK117" t="inlineStr"/>
      <c r="AT117" t="inlineStr"/>
      <c r="AU117" t="inlineStr"/>
    </row>
    <row r="118">
      <c r="AG118" t="inlineStr"/>
      <c r="AH118" t="inlineStr"/>
      <c r="AI118" t="inlineStr"/>
      <c r="AJ118" t="inlineStr"/>
      <c r="AK118" t="inlineStr"/>
      <c r="AT118" t="inlineStr"/>
      <c r="AU118" t="inlineStr"/>
    </row>
    <row r="119">
      <c r="AG119" t="inlineStr"/>
      <c r="AH119" t="inlineStr"/>
      <c r="AI119" t="inlineStr"/>
      <c r="AJ119" t="inlineStr"/>
      <c r="AK119" t="inlineStr"/>
      <c r="AT119" t="inlineStr"/>
      <c r="AU119" t="inlineStr"/>
    </row>
    <row r="120">
      <c r="AG120" t="inlineStr"/>
      <c r="AH120" t="inlineStr"/>
      <c r="AI120" t="inlineStr"/>
      <c r="AJ120" t="inlineStr"/>
      <c r="AK120" t="inlineStr"/>
      <c r="AT120" t="inlineStr"/>
      <c r="AU120" t="inlineStr"/>
    </row>
  </sheetData>
  <autoFilter ref="A2:AS2"/>
  <mergeCells count="5">
    <mergeCell ref="AG1:AS1"/>
    <mergeCell ref="W1:AE1"/>
    <mergeCell ref="A1:I1"/>
    <mergeCell ref="V1:V2"/>
    <mergeCell ref="J1:S1"/>
  </mergeCells>
  <conditionalFormatting sqref="A1 A2:U88 A96:G115 A116:D116 A117:G1048576 H96:T1048576 J1 U96:V115 U116 U117:V1048576">
    <cfRule type="containsText" priority="193" operator="containsText" dxfId="51" text="No">
      <formula>NOT(ISERROR(SEARCH("No",A1)))</formula>
    </cfRule>
  </conditionalFormatting>
  <conditionalFormatting sqref="A89:V89">
    <cfRule type="containsText" priority="180" operator="containsText" dxfId="76" text="No">
      <formula>NOT(ISERROR(SEARCH("No",A89)))</formula>
    </cfRule>
  </conditionalFormatting>
  <conditionalFormatting sqref="A90:V95">
    <cfRule type="containsText" priority="186" operator="containsText" dxfId="9" text="No">
      <formula>NOT(ISERROR(SEARCH("No",A90)))</formula>
    </cfRule>
  </conditionalFormatting>
  <conditionalFormatting sqref="W3:W88">
    <cfRule type="duplicateValues" priority="234" dxfId="2"/>
  </conditionalFormatting>
  <conditionalFormatting sqref="Y3:Z88">
    <cfRule type="cellIs" priority="178" operator="greaterThan" dxfId="2">
      <formula>0</formula>
    </cfRule>
  </conditionalFormatting>
  <conditionalFormatting sqref="AC90:AC94">
    <cfRule type="containsText" priority="187" operator="containsText" dxfId="7" text="Partially covered">
      <formula>NOT(ISERROR(SEARCH("Partially covered",AC90)))</formula>
    </cfRule>
    <cfRule type="containsText" priority="188" operator="containsText" dxfId="8" text="Obsolete">
      <formula>NOT(ISERROR(SEARCH("Obsolete",AC90)))</formula>
    </cfRule>
    <cfRule type="containsText" priority="189" operator="containsText" dxfId="1" text="OK">
      <formula>NOT(ISERROR(SEARCH("OK",AC90)))</formula>
    </cfRule>
    <cfRule type="containsText" priority="190" operator="containsText" dxfId="9" text="Justify">
      <formula>NOT(ISERROR(SEARCH("Justify",AC90)))</formula>
    </cfRule>
    <cfRule type="containsText" priority="191" operator="containsText" dxfId="2" text="NG">
      <formula>NOT(ISERROR(SEARCH("NG",AC90)))</formula>
    </cfRule>
  </conditionalFormatting>
  <conditionalFormatting sqref="AC2:AD2 AC96:AD1048576">
    <cfRule type="containsText" priority="192" operator="containsText" dxfId="2" text="No SYR/KLH ID">
      <formula>NOT(ISERROR(SEARCH("No SYR/KLH ID",AC2)))</formula>
    </cfRule>
  </conditionalFormatting>
  <conditionalFormatting sqref="AC89:AD89">
    <cfRule type="containsText" priority="3" operator="containsText" dxfId="2" text="No SYR/KLH ID">
      <formula>NOT(ISERROR(SEARCH("No SYR/KLH ID",AC89)))</formula>
    </cfRule>
  </conditionalFormatting>
  <conditionalFormatting sqref="AC3:AE88">
    <cfRule type="containsText" priority="59" operator="containsText" dxfId="7" text="Partially covered">
      <formula>NOT(ISERROR(SEARCH("Partially covered",AC3)))</formula>
    </cfRule>
    <cfRule type="containsText" priority="60" operator="containsText" dxfId="8" text="Obsolete">
      <formula>NOT(ISERROR(SEARCH("Obsolete",AC3)))</formula>
    </cfRule>
    <cfRule type="containsText" priority="61" operator="containsText" dxfId="1" text="OK">
      <formula>NOT(ISERROR(SEARCH("OK",AC3)))</formula>
    </cfRule>
    <cfRule type="containsText" priority="62" operator="containsText" dxfId="9" text="Justify">
      <formula>NOT(ISERROR(SEARCH("Justify",AC3)))</formula>
    </cfRule>
    <cfRule type="containsText" priority="63" operator="containsText" dxfId="2" text="NG">
      <formula>NOT(ISERROR(SEARCH("NG",AC3)))</formula>
    </cfRule>
  </conditionalFormatting>
  <conditionalFormatting sqref="AD95">
    <cfRule type="containsText" priority="181" operator="containsText" dxfId="8" text="Obsolete">
      <formula>NOT(ISERROR(SEARCH("Obsolete",AD95)))</formula>
    </cfRule>
    <cfRule type="containsText" priority="182" operator="containsText" dxfId="7" text="Partially cover">
      <formula>NOT(ISERROR(SEARCH("Partially cover",AD95)))</formula>
    </cfRule>
    <cfRule type="containsText" priority="183" operator="containsText" dxfId="9" text="Justify">
      <formula>NOT(ISERROR(SEARCH("Justify",AD95)))</formula>
    </cfRule>
    <cfRule type="containsText" priority="184" operator="containsText" dxfId="2" text="NG">
      <formula>NOT(ISERROR(SEARCH("NG",AD95)))</formula>
    </cfRule>
    <cfRule type="containsText" priority="185" operator="containsText" dxfId="1" text="OK">
      <formula>NOT(ISERROR(SEARCH("OK",AD95)))</formula>
    </cfRule>
  </conditionalFormatting>
  <conditionalFormatting sqref="AO3:AS89">
    <cfRule type="cellIs" priority="1" operator="equal" dxfId="1">
      <formula>TRUE</formula>
    </cfRule>
    <cfRule type="cellIs" priority="2" operator="equal" dxfId="2">
      <formula>FALSE</formula>
    </cfRule>
  </conditionalFormatting>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AU401"/>
  <sheetViews>
    <sheetView topLeftCell="E1" zoomScale="85" zoomScaleNormal="85" workbookViewId="0">
      <pane ySplit="2" topLeftCell="A3" activePane="bottomLeft" state="frozen"/>
      <selection activeCell="D1" sqref="D1"/>
      <selection pane="bottomLeft" activeCell="E3" sqref="E3"/>
    </sheetView>
  </sheetViews>
  <sheetFormatPr baseColWidth="8" defaultRowHeight="14.4"/>
  <cols>
    <col hidden="1" width="11.33203125" customWidth="1" min="1" max="2"/>
    <col hidden="1" width="6.44140625" customWidth="1" min="3" max="3"/>
    <col hidden="1" width="15.44140625" customWidth="1" min="4" max="4"/>
    <col width="15.44140625" bestFit="1" customWidth="1" min="5" max="5"/>
    <col width="14.5546875" customWidth="1" min="6" max="7"/>
    <col hidden="1" width="14.6640625" customWidth="1" min="8" max="8"/>
    <col hidden="1" width="42.6640625" customWidth="1" min="9" max="9"/>
    <col width="0.109375" customWidth="1" min="10" max="10"/>
    <col hidden="1" width="16.44140625" customWidth="1" min="11" max="11"/>
    <col hidden="1" width="4.33203125" customWidth="1" min="12" max="12"/>
    <col hidden="1" width="17.5546875" customWidth="1" min="13" max="13"/>
    <col hidden="1" width="21.33203125" customWidth="1" min="14" max="14"/>
    <col hidden="1" width="16.109375" customWidth="1" min="15" max="15"/>
    <col hidden="1" width="19.33203125" customWidth="1" min="16" max="16"/>
    <col width="15.44140625" bestFit="1" customWidth="1" min="17" max="17"/>
    <col width="15.44140625" customWidth="1" min="18" max="18"/>
    <col width="15.44140625" bestFit="1" customWidth="1" min="19" max="21"/>
    <col width="21" customWidth="1" min="22" max="22"/>
    <col width="133.88671875" customWidth="1" min="23" max="23"/>
    <col width="23.33203125" customWidth="1" min="28" max="28"/>
    <col width="17.109375" bestFit="1" customWidth="1" min="29" max="29"/>
    <col width="22.88671875" customWidth="1" style="126" min="30" max="30"/>
    <col width="50.44140625" customWidth="1" min="31" max="31"/>
    <col width="10.6640625" customWidth="1" min="32" max="32"/>
    <col width="67" customWidth="1" min="33" max="33"/>
    <col width="9.6640625" bestFit="1" customWidth="1" min="38" max="38"/>
    <col width="15.6640625" customWidth="1" min="39" max="39"/>
    <col width="50.6640625" customWidth="1" min="40" max="40"/>
    <col width="10.6640625" customWidth="1" min="41" max="45"/>
  </cols>
  <sheetData>
    <row r="1" ht="14.4" customHeight="1">
      <c r="A1" s="1332" t="inlineStr">
        <is>
          <t>SP18</t>
        </is>
      </c>
      <c r="B1" s="1002" t="n"/>
      <c r="C1" s="1002" t="n"/>
      <c r="D1" s="1002" t="n"/>
      <c r="E1" s="1002" t="n"/>
      <c r="F1" s="1002" t="n"/>
      <c r="G1" s="1002" t="n"/>
      <c r="H1" s="1002" t="n"/>
      <c r="I1" s="1320" t="n"/>
      <c r="J1" s="1280" t="inlineStr">
        <is>
          <t>SP21</t>
        </is>
      </c>
      <c r="K1" s="638" t="n"/>
      <c r="L1" s="638" t="n"/>
      <c r="M1" s="638" t="n"/>
      <c r="N1" s="638" t="n"/>
      <c r="O1" s="638" t="n"/>
      <c r="P1" s="638" t="n"/>
      <c r="Q1" s="638" t="n"/>
      <c r="R1" s="638" t="n"/>
      <c r="S1" s="430" t="n"/>
      <c r="T1" s="1283" t="n"/>
      <c r="U1" s="1036" t="inlineStr">
        <is>
          <t>SP21P</t>
        </is>
      </c>
      <c r="V1" s="1348" t="inlineStr">
        <is>
          <t>Test Topic</t>
        </is>
      </c>
      <c r="W1" s="1231" t="inlineStr">
        <is>
          <t>Reference</t>
        </is>
      </c>
      <c r="X1" s="1002" t="n"/>
      <c r="Y1" s="1002" t="n"/>
      <c r="Z1" s="1002" t="n"/>
      <c r="AA1" s="1002" t="n"/>
      <c r="AB1" s="1002" t="n"/>
      <c r="AC1" s="1002" t="n"/>
      <c r="AD1" s="1002" t="n"/>
      <c r="AE1" s="1320" t="n"/>
      <c r="AG1" s="1330" t="n"/>
      <c r="AH1" s="1002" t="n"/>
      <c r="AI1" s="1002" t="n"/>
      <c r="AJ1" s="1002" t="n"/>
      <c r="AK1" s="1002" t="n"/>
      <c r="AL1" s="1002" t="n"/>
      <c r="AM1" s="1002" t="n"/>
      <c r="AN1" s="1002" t="n"/>
      <c r="AO1" s="1002" t="n"/>
      <c r="AP1" s="1002" t="n"/>
      <c r="AQ1" s="1002" t="n"/>
      <c r="AR1" s="1002" t="n"/>
      <c r="AS1" s="1320" t="n"/>
    </row>
    <row r="2" ht="15.75" customHeight="1" thickBot="1">
      <c r="A2" s="431" t="inlineStr">
        <is>
          <t>SOP2207</t>
        </is>
      </c>
      <c r="B2" s="432" t="inlineStr">
        <is>
          <t>SOP2211</t>
        </is>
      </c>
      <c r="C2" s="432" t="inlineStr">
        <is>
          <t>SOP2307</t>
        </is>
      </c>
      <c r="D2" s="581" t="inlineStr">
        <is>
          <t>SOP2407</t>
        </is>
      </c>
      <c r="E2" s="581" t="inlineStr">
        <is>
          <t>SOP2503</t>
        </is>
      </c>
      <c r="F2" s="981" t="inlineStr">
        <is>
          <t>SOP2507</t>
        </is>
      </c>
      <c r="G2" s="981" t="inlineStr">
        <is>
          <t>SOP2603</t>
        </is>
      </c>
      <c r="H2" s="582" t="inlineStr">
        <is>
          <t>SOP2311</t>
        </is>
      </c>
      <c r="I2" s="582" t="inlineStr">
        <is>
          <t>SOP2403</t>
        </is>
      </c>
      <c r="J2" s="602" t="inlineStr">
        <is>
          <t>SOP2207</t>
        </is>
      </c>
      <c r="K2" s="586" t="inlineStr">
        <is>
          <t>SOP2207_I20</t>
        </is>
      </c>
      <c r="L2" s="586" t="inlineStr">
        <is>
          <t>SOP2211</t>
        </is>
      </c>
      <c r="M2" s="586" t="inlineStr">
        <is>
          <t>SOP2303</t>
        </is>
      </c>
      <c r="N2" s="586" t="inlineStr">
        <is>
          <t>SOP2307</t>
        </is>
      </c>
      <c r="O2" s="586" t="inlineStr">
        <is>
          <t>SOP2407</t>
        </is>
      </c>
      <c r="P2" s="587" t="inlineStr">
        <is>
          <t>SOP2403</t>
        </is>
      </c>
      <c r="Q2" s="587" t="inlineStr">
        <is>
          <t>SOP2503</t>
        </is>
      </c>
      <c r="R2" s="587" t="inlineStr">
        <is>
          <t>SOP2507</t>
        </is>
      </c>
      <c r="S2" s="587" t="inlineStr">
        <is>
          <t>SOP2511</t>
        </is>
      </c>
      <c r="T2" s="587" t="inlineStr">
        <is>
          <t>SOP2603</t>
        </is>
      </c>
      <c r="U2" s="1037" t="inlineStr">
        <is>
          <t>SOP2607</t>
        </is>
      </c>
      <c r="V2" s="766" t="n"/>
      <c r="W2" s="603" t="inlineStr">
        <is>
          <t>Test Case</t>
        </is>
      </c>
      <c r="X2" s="604" t="inlineStr">
        <is>
          <t>Pass</t>
        </is>
      </c>
      <c r="Y2" s="604" t="inlineStr">
        <is>
          <t>Fail</t>
        </is>
      </c>
      <c r="Z2" s="604" t="inlineStr">
        <is>
          <t>OtherFail</t>
        </is>
      </c>
      <c r="AA2" s="604" t="inlineStr">
        <is>
          <t>Total</t>
        </is>
      </c>
      <c r="AB2" s="603" t="inlineStr">
        <is>
          <t>SYR/KLH ID</t>
        </is>
      </c>
      <c r="AC2" s="605" t="inlineStr">
        <is>
          <t>Status</t>
        </is>
      </c>
      <c r="AD2" s="606" t="inlineStr">
        <is>
          <t>HW Functionality</t>
        </is>
      </c>
      <c r="AE2" s="607" t="inlineStr">
        <is>
          <t>Comment</t>
        </is>
      </c>
      <c r="AG2" s="424" t="inlineStr">
        <is>
          <t>Test Case</t>
        </is>
      </c>
      <c r="AH2" s="422" t="inlineStr">
        <is>
          <t>Pass</t>
        </is>
      </c>
      <c r="AI2" s="422" t="inlineStr">
        <is>
          <t>Fail</t>
        </is>
      </c>
      <c r="AJ2" s="422" t="inlineStr">
        <is>
          <t>OtherFail</t>
        </is>
      </c>
      <c r="AK2" s="422" t="inlineStr">
        <is>
          <t>Total</t>
        </is>
      </c>
      <c r="AL2" s="423" t="inlineStr">
        <is>
          <t>Time</t>
        </is>
      </c>
      <c r="AM2" s="425" t="inlineStr">
        <is>
          <t>Status</t>
        </is>
      </c>
      <c r="AN2" s="425" t="inlineStr">
        <is>
          <t>Comment</t>
        </is>
      </c>
      <c r="AO2" s="426" t="inlineStr">
        <is>
          <t>TC</t>
        </is>
      </c>
      <c r="AP2" s="426" t="inlineStr">
        <is>
          <t>Pass</t>
        </is>
      </c>
      <c r="AQ2" s="426" t="inlineStr">
        <is>
          <t>Fail</t>
        </is>
      </c>
      <c r="AR2" s="426" t="inlineStr">
        <is>
          <t>OtherFail</t>
        </is>
      </c>
      <c r="AS2" s="427" t="inlineStr">
        <is>
          <t>Total</t>
        </is>
      </c>
    </row>
    <row r="3" ht="15" customHeight="1">
      <c r="A3" s="434" t="inlineStr">
        <is>
          <t>Yes</t>
        </is>
      </c>
      <c r="B3" s="435" t="inlineStr">
        <is>
          <t>Yes</t>
        </is>
      </c>
      <c r="C3" s="579" t="inlineStr">
        <is>
          <t>Yes</t>
        </is>
      </c>
      <c r="D3" s="441">
        <f t="array" ref="D3">IFERROR(
      _xlfn._xlws.FILTER(FuSa_Charger!$D$3:$D$520, FuSa_Charger!$W$3:$W$520 = $W3),
      IFERROR(
          _xlfn._xlws.FILTER(Function_14DCDC!$D$3:$D$503,Function_14DCDC!$W$3:$W$503 = $W3),
          IFERROR(
              _xlfn._xlws.FILTER(Function_Charger!$D$3:$D$510,Function_Charger!$W$3:$W$510 = $W3),
              IFERROR(
                  _xlfn._xlws.FILTER(FuSa_14DCDC!$D$3:$D$500,FuSa_14DCDC!$W$3:$W$500 = $W3),
                  IFERROR(
                      _xlfn._xlws.FILTER(FuSa_14DCDC_EFAN!$D$3:$D$500,FuSa_14DCDC_EFAN!$W$3:$W$500 = $W3),
                      IFERROR(
                          _xlfn._xlws.FILTER(FuSa_FaultInjection!$D$3:$D$500,FuSa_FaultInjection!$W$3:$W$500 = $W3),
                          "NA"
                   )
               )
           )
       )
   )
)</f>
        <v/>
      </c>
      <c r="E3" s="608" t="inlineStr">
        <is>
          <t>Yes</t>
        </is>
      </c>
      <c r="F3" s="608">
        <f t="array" ref="F3">IFERROR(
      _xlfn._xlws.FILTER(FuSa_Charger!$F$3:$F$520, FuSa_Charger!$W$3:$W$520 = $W3),
      IFERROR(
          _xlfn._xlws.FILTER(Function_14DCDC!$F$3:$F$503,Function_14DCDC!$W$3:$W$503 = $W3),
          IFERROR(
              _xlfn._xlws.FILTER(Function_Charger!$F$3:$F$510,Function_Charger!$W$3:$W$510 = $W3),
              IFERROR(
                  _xlfn._xlws.FILTER(FuSa_14DCDC!$F$3:$F$500,FuSa_14DCDC!$W$3:$W$500 = $W3),
                  IFERROR(
                      _xlfn._xlws.FILTER(FuSa_14DCDC_EFAN!$F$3:$F$500,FuSa_14DCDC_EFAN!$W$3:$W$500 = $W3),
                      IFERROR(
                          _xlfn._xlws.FILTER(FuSa_FaultInjection!$F$3:$F$500,FuSa_FaultInjection!$W$3:$W$500 = $W3),
                          IFERROR(
                              _xlfn._xlws.FILTER(Function_SCC!$F$3:$F$512,Function_SCC!$W$3:$W$512 = $W3),
                              IFERROR(
                                  _xlfn._xlws.FILTER(FuSa_FTT!$F$3:$F$500,FuSa_FTT!$W$3:$W$500 = $W3),
                                  "NA"
                           )
                       )
                   )
               )
           )
       )
   )
)</f>
        <v/>
      </c>
      <c r="G3" s="608">
        <f t="array" ref="G3">IFERROR(
      _xlfn._xlws.FILTER(FuSa_Charger!$G$3:$G$520, FuSa_Charger!$W$3:$W$520 = $W3),
      IFERROR(
          _xlfn._xlws.FILTER(Function_14DCDC!$G$3:$G$503,Function_14DCDC!$W$3:$W$503 = $W3),
          IFERROR(
              _xlfn._xlws.FILTER(Function_Charger!$G$3:$G$510,Function_Charger!$W$3:$W$510 = $W3),
              IFERROR(
                  _xlfn._xlws.FILTER(FuSa_14DCDC!$G$3:$G$500,FuSa_14DCDC!$W$3:$W$500 = $W3),
                  IFERROR(
                      _xlfn._xlws.FILTER(FuSa_14DCDC_EFAN!$G$3:$G$500,FuSa_14DCDC_EFAN!$W$3:$W$500 = $W3),
                      IFERROR(
                          _xlfn._xlws.FILTER(FuSa_FaultInjection!$G$3:$G$500,FuSa_FaultInjection!$W$3:$W$500 = $W3),
                          IFERROR(
                              _xlfn._xlws.FILTER(Function_SCC!$G$3:$G$512,Function_SCC!$W$3:$W$512 = $W3),
                              IFERROR(
                                  _xlfn._xlws.FILTER(FuSa_FTT!$G$3:$G$500,FuSa_FTT!$W$3:$W$500 = $W3),
                                  "NA"
                           )
                       )
                   )
               )
           )
       )
   )
)</f>
        <v/>
      </c>
      <c r="H3" s="441">
        <f t="array" ref="H3">IFERROR(
      _xlfn._xlws.FILTER(FuSa_Charger!$H$3:$H$520, FuSa_Charger!$W$3:$W$520 = $W3),
      IFERROR(
          _xlfn._xlws.FILTER(Function_14DCDC!$H$3:$H$503,Function_14DCDC!$W$3:$W$503 = $W3),
          IFERROR(
              _xlfn._xlws.FILTER(Function_Charger!$H$3:$H$510,Function_Charger!$W$3:$W$510 = $W3),
              IFERROR(
                  _xlfn._xlws.FILTER(FuSa_14DCDC!$H$3:$H$500,FuSa_14DCDC!$W$3:$W$500 = $W3),
                  IFERROR(
                      _xlfn._xlws.FILTER(FuSa_14DCDC_EFAN!$H$3:$H$500,FuSa_14DCDC_EFAN!$W$3:$W$500 = $W3),
                      IFERROR(
                          _xlfn._xlws.FILTER(FuSa_FaultInjection!$H$3:$H$500,FuSa_FaultInjection!$W$3:$W$500 = $W3),
                          "NA"
                   )
               )
           )
       )
   )
)</f>
        <v/>
      </c>
      <c r="I3" s="441">
        <f t="array" ref="I3">IFERROR(
      _xlfn._xlws.FILTER(FuSa_Charger!$I$3:$I$520, FuSa_Charger!$W$3:$W$520 = $W3),
      IFERROR(
          _xlfn._xlws.FILTER(Function_14DCDC!$I$3:$I$503,Function_14DCDC!$W$3:$W$503 = $W3),
          IFERROR(
              _xlfn._xlws.FILTER(Function_Charger!$I$3:$I$510,Function_Charger!$W$3:$W$510 = $W3),
              IFERROR(
                  _xlfn._xlws.FILTER(FuSa_14DCDC!$I$3:$I$500,FuSa_14DCDC!$W$3:$W$500 = $W3),
                  IFERROR(
                      _xlfn._xlws.FILTER(FuSa_14DCDC_EFAN!$I$3:$I$500,FuSa_14DCDC_EFAN!$W$3:$W$500 = $W3),
                      IFERROR(
                          _xlfn._xlws.FILTER(FuSa_FaultInjection!$I$3:$I$500,FuSa_FaultInjection!$W$3:$W$500 = $W3),
                          "NA"
                   )
               )
           )
       )
   )
)</f>
        <v/>
      </c>
      <c r="J3" s="441" t="inlineStr">
        <is>
          <t>Yes</t>
        </is>
      </c>
      <c r="K3" s="441" t="inlineStr">
        <is>
          <t>Yes</t>
        </is>
      </c>
      <c r="L3" s="441" t="inlineStr">
        <is>
          <t>Yes</t>
        </is>
      </c>
      <c r="M3" s="441" t="inlineStr">
        <is>
          <t>Yes</t>
        </is>
      </c>
      <c r="N3" s="441" t="inlineStr">
        <is>
          <t>Yes</t>
        </is>
      </c>
      <c r="O3" s="441">
        <f t="array" ref="O3">IFERROR(
      _xlfn._xlws.FILTER(FuSa_Charger!$O$3:$O$520, FuSa_Charger!$W$3:$W$520 = $W3),
      IFERROR(
          _xlfn._xlws.FILTER(Function_14DCDC!$O$3:$O$503,Function_14DCDC!$W$3:$W$503 = $W3),
          IFERROR(
              _xlfn._xlws.FILTER(Function_Charger!$O$3:$O$510,Function_Charger!$W$3:$W$510 = $W3),
              IFERROR(
                  _xlfn._xlws.FILTER(FuSa_14DCDC!$O$3:$O$500,FuSa_14DCDC!$W$3:$W$500 = $W3),
                  IFERROR(
                      _xlfn._xlws.FILTER(FuSa_14DCDC_EFAN!$O$3:$O$500,FuSa_14DCDC_EFAN!$W$3:$W$500 = $W3),
                      IFERROR(
                          _xlfn._xlws.FILTER(FuSa_FaultInjection!$O$3:$O$500,FuSa_FaultInjection!$W$3:$W$500 = $W3),
                          "NA"
                   )
               )
           )
       )
   )
)</f>
        <v/>
      </c>
      <c r="P3" s="441">
        <f t="array" ref="P3">IFERROR(
      _xlfn._xlws.FILTER(FuSa_Charger!$Q$3:$Q$520, FuSa_Charger!$W$3:$W$520 = $W3),
      IFERROR(
          _xlfn._xlws.FILTER(Function_14DCDC!$Q$3:$Q$503,Function_14DCDC!$W$3:$W$503 = $W3),
          IFERROR(
              _xlfn._xlws.FILTER(Function_Charger!$Q$3:$Q$510,Function_Charger!$W$3:$W$510 = $W3),
              IFERROR(
                  _xlfn._xlws.FILTER(FuSa_14DCDC!$Q$3:$Q$500,FuSa_14DCDC!$W$3:$W$500 = $W3),
                  IFERROR(
                      _xlfn._xlws.FILTER(FuSa_14DCDC_EFAN!$Q$3:$Q$500,FuSa_14DCDC_EFAN!$W$3:$W$500 = $W3),
                      IFERROR(
                          _xlfn._xlws.FILTER(FuSa_FaultInjection!$Q$3:$Q$500,FuSa_FaultInjection!$W$3:$W$500 = $W3),
                          "NA"
                   )
               )
           )
       )
   )
)</f>
        <v/>
      </c>
      <c r="Q3" s="608">
        <f t="array" ref="Q3">IFERROR(
      _xlfn._xlws.FILTER(FuSa_Charger!$R$3:$R$520, FuSa_Charger!$W$3:$W$520 = $W3),
      IFERROR(
          _xlfn._xlws.FILTER(Function_14DCDC!$R$3:$R$503,Function_14DCDC!$W$3:$W$503 = $W3),
          IFERROR(
              _xlfn._xlws.FILTER(Function_Charger!$R$3:$R$510,Function_Charger!$W$3:$W$510 = $W3),
              IFERROR(
                  _xlfn._xlws.FILTER(FuSa_14DCDC!$R$3:$R$500,FuSa_14DCDC!$W$3:$W$500 = $W3),
                  IFERROR(
                      _xlfn._xlws.FILTER(FuSa_14DCDC_EFAN!$R$3:$R$500,FuSa_14DCDC_EFAN!$W$3:$W$500 = $W3),
                      IFERROR(
                          _xlfn._xlws.FILTER(FuSa_FaultInjection!$R$3:$R$500,FuSa_FaultInjection!$W$3:$W$500 = $W3),
                          IFERROR(
                              _xlfn._xlws.FILTER(Function_SCC!$R$3:$R$512,Function_SCC!$W$3:$W$512 = $W3),
                              IFERROR(
                                  _xlfn._xlws.FILTER(FuSa_FTT!$R$3:$R$500,FuSa_FTT!$W$3:$W$500 = $W3),
                                  "NA"
                           )
                       )
                   )
               )
           )
       )
   )
)</f>
        <v/>
      </c>
      <c r="R3" s="608">
        <f t="array" ref="R3">IFERROR(
      _xlfn._xlws.FILTER(FuSa_Charger!$S$3:$S$520, FuSa_Charger!$W$3:$W$520 = $W3),
      IFERROR(
          _xlfn._xlws.FILTER(Function_14DCDC!$S$3:$S$503,Function_14DCDC!$W$3:$W$503 = $W3),
          IFERROR(
              _xlfn._xlws.FILTER(Function_Charger!$S$3:$S$510,Function_Charger!$W$3:$W$510 = $W3),
              IFERROR(
                  _xlfn._xlws.FILTER(FuSa_14DCDC!$S$3:$S$500,FuSa_14DCDC!$W$3:$W$500 = $W3),
                  IFERROR(
                      _xlfn._xlws.FILTER(FuSa_14DCDC_EFAN!$S$3:$S$500,FuSa_14DCDC_EFAN!$W$3:$W$500 = $W3),
                      IFERROR(
                          _xlfn._xlws.FILTER(FuSa_FaultInjection!$S$3:$S$500,FuSa_FaultInjection!$W$3:$W$500 = $W3),
                          IFERROR(
                              _xlfn._xlws.FILTER(Function_SCC!$S$3:$S$512,Function_SCC!$W$3:$W$512 = $W3),
                              IFERROR(
                                  _xlfn._xlws.FILTER(FuSa_FTT!$S$3:$S$500,FuSa_FTT!$W$3:$W$500 = $W3),
                                  "NA"
                           )
                       )
                   )
               )
           )
       )
   )
)</f>
        <v/>
      </c>
      <c r="S3" s="608">
        <f t="array" ref="S3">IFERROR(
      _xlfn._xlws.FILTER(FuSa_Charger!$T$3:$T$520, FuSa_Charger!$W$3:$W$520 = $W3),
      IFERROR(
          _xlfn._xlws.FILTER(Function_14DCDC!$T$3:$T$503,Function_14DCDC!$W$3:$W$503 = $W3),
          IFERROR(
              _xlfn._xlws.FILTER(Function_Charger!$T$3:$T$510,Function_Charger!$W$3:$W$510 = $W3),
              IFERROR(
                  _xlfn._xlws.FILTER(FuSa_14DCDC!$T$3:$T$500,FuSa_14DCDC!$W$3:$W$500 = $W3),
                  IFERROR(
                      _xlfn._xlws.FILTER(FuSa_14DCDC_EFAN!$T$3:$T$500,FuSa_14DCDC_EFAN!$W$3:$W$500 = $W3),
                      IFERROR(
                          _xlfn._xlws.FILTER(FuSa_FaultInjection!$T$3:$T$500,FuSa_FaultInjection!$W$3:$W$500 = $W3),
                          IFERROR(
                              _xlfn._xlws.FILTER(Function_SCC!$T$3:$T$512,Function_SCC!$W$3:$W$512 = $W3),
                              IFERROR(
                                  _xlfn._xlws.FILTER(FuSa_FTT!$T$3:$T$500,FuSa_FTT!$W$3:$W$500 = $W3),
                                  "NA"
                           )
                       )
                   )
               )
           )
       )
   )
)</f>
        <v/>
      </c>
      <c r="T3" s="608">
        <f t="array" ref="T3">IFERROR(
      _xlfn._xlws.FILTER(FuSa_Charger!$U$3:$U$520, FuSa_Charger!$W$3:$W$520 = $W3),
      IFERROR(
          _xlfn._xlws.FILTER(Function_14DCDC!$U$3:$U$503,Function_14DCDC!$W$3:$W$503 = $W3),
          IFERROR(
              _xlfn._xlws.FILTER(Function_Charger!$U$3:$U$510,Function_Charger!$W$3:$W$510 = $W3),
              IFERROR(
                  _xlfn._xlws.FILTER(FuSa_14DCDC!$U$3:$U$500,FuSa_14DCDC!$W$3:$W$500 = $W3),
                  IFERROR(
                      _xlfn._xlws.FILTER(FuSa_14DCDC_EFAN!$U$3:$U$500,FuSa_14DCDC_EFAN!$W$3:$W$500 = $W3),
                      IFERROR(
                          _xlfn._xlws.FILTER(FuSa_FaultInjection!$U$3:$U$500,FuSa_FaultInjection!$W$3:$W$500 = $W3),
                          IFERROR(
                              _xlfn._xlws.FILTER(Function_SCC!$U$3:$U$512,Function_SCC!$W$3:$W$512 = $W3),
                              IFERROR(
                                  _xlfn._xlws.FILTER(FuSa_FTT!$U$3:$U$500,FuSa_FTT!$W$3:$W$500 = $W3),
                                  "NA"
                           )
                       )
                   )
               )
           )
       )
   )
)</f>
        <v/>
      </c>
      <c r="U3" s="608">
        <f t="array" ref="U3">IFERROR(
      _xlfn._xlws.FILTER(FuSa_Charger!$V$3:$V$520, FuSa_Charger!$W$3:$W$520 = $W3),
      IFERROR(
          _xlfn._xlws.FILTER(Function_14DCDC!$V$3:$V$503,Function_14DCDC!$W$3:$W$503 = $W3),
          IFERROR(
              _xlfn._xlws.FILTER(Function_Charger!$V$3:$V$510,Function_Charger!$W$3:$W$510 = $W3),
              IFERROR(
                  _xlfn._xlws.FILTER(FuSa_14DCDC!$V$3:$V$500,FuSa_14DCDC!$W$3:$W$500 = $W3),
                  IFERROR(
                      _xlfn._xlws.FILTER(FuSa_14DCDC_EFAN!$V$3:$V$500,FuSa_14DCDC_EFAN!$W$3:$W$500 = $W3),
                      IFERROR(
                          _xlfn._xlws.FILTER(FuSa_FaultInjection!$V$3:$V$500,FuSa_FaultInjection!$W$3:$W$500 = $W3),
                          IFERROR(
                              _xlfn._xlws.FILTER(Function_SCC!$V$3:$V$512,Function_SCC!$W$3:$W$512 = $W3),
                              IFERROR(
                                  _xlfn._xlws.FILTER(FuSa_FTT!$V$3:$V$500,FuSa_FTT!$W$3:$W$500 = $W3),
                                  "NA"
                           )
                       )
                   )
               )
           )
       )
   )
)</f>
        <v/>
      </c>
      <c r="V3" s="231" t="inlineStr">
        <is>
          <t>SZ-AC3</t>
        </is>
      </c>
      <c r="W3" s="230" t="inlineStr">
        <is>
          <t>[SYI_AC3_001_002]Limiting the charging voltage on the HV DC circuit.html</t>
        </is>
      </c>
      <c r="X3" s="737" t="n">
        <v>2</v>
      </c>
      <c r="Y3" s="240" t="n">
        <v>0</v>
      </c>
      <c r="Z3" s="240" t="n">
        <v>0</v>
      </c>
      <c r="AA3" s="482" t="n">
        <v>2</v>
      </c>
      <c r="AB3" s="746" t="inlineStr">
        <is>
          <t>TSR-CCU-055</t>
        </is>
      </c>
      <c r="AC3" s="742" t="n"/>
      <c r="AD3" s="328" t="inlineStr">
        <is>
          <t>Yes</t>
        </is>
      </c>
      <c r="AE3" s="755" t="n"/>
      <c r="AG3" s="230" t="inlineStr"/>
      <c r="AH3" s="221" t="inlineStr"/>
      <c r="AI3" s="314" t="inlineStr"/>
      <c r="AJ3" s="314" t="inlineStr"/>
      <c r="AK3" s="314" t="inlineStr"/>
      <c r="AL3" s="428" t="n"/>
      <c r="AM3" s="230" t="n"/>
      <c r="AN3" s="764" t="n"/>
      <c r="AO3" s="221">
        <f>EXACT(W3,AG3)</f>
        <v/>
      </c>
      <c r="AP3" s="314">
        <f>EXACT(X3,AH3)</f>
        <v/>
      </c>
      <c r="AQ3" s="314">
        <f>EXACT(Y3,AI3)</f>
        <v/>
      </c>
      <c r="AR3" s="314">
        <f>EXACT(Z3,AJ3)</f>
        <v/>
      </c>
      <c r="AS3" s="428">
        <f>EXACT(AA3,AK3)</f>
        <v/>
      </c>
      <c r="AT3" t="inlineStr"/>
      <c r="AU3" t="inlineStr"/>
    </row>
    <row r="4" ht="15" customHeight="1">
      <c r="A4" s="439" t="inlineStr">
        <is>
          <t>Yes</t>
        </is>
      </c>
      <c r="B4" s="440" t="inlineStr">
        <is>
          <t>Yes</t>
        </is>
      </c>
      <c r="C4" s="445" t="inlineStr">
        <is>
          <t>Yes</t>
        </is>
      </c>
      <c r="D4" s="441">
        <f t="array" ref="D4">IFERROR(
      _xlfn._xlws.FILTER(FuSa_Charger!$D$3:$D$520, FuSa_Charger!$W$3:$W$520 = $W4),
      IFERROR(
          _xlfn._xlws.FILTER(Function_14DCDC!$D$3:$D$503,Function_14DCDC!$W$3:$W$503 = $W4),
          IFERROR(
              _xlfn._xlws.FILTER(Function_Charger!$D$3:$D$510,Function_Charger!$W$3:$W$510 = $W4),
              IFERROR(
                  _xlfn._xlws.FILTER(FuSa_14DCDC!$D$3:$D$500,FuSa_14DCDC!$W$3:$W$500 = $W4),
                  IFERROR(
                      _xlfn._xlws.FILTER(FuSa_14DCDC_EFAN!$D$3:$D$500,FuSa_14DCDC_EFAN!$W$3:$W$500 = $W4),
                      IFERROR(
                          _xlfn._xlws.FILTER(FuSa_FaultInjection!$D$3:$D$500,FuSa_FaultInjection!$W$3:$W$500 = $W4),
                          "NA"
                   )
               )
           )
       )
   )
)</f>
        <v/>
      </c>
      <c r="E4" s="608">
        <f t="array" ref="E4">IFERROR(
      _xlfn._xlws.FILTER(FuSa_Charger!$E$3:$E$520, FuSa_Charger!$W$3:$W$520 = $W4),
      IFERROR(
          _xlfn._xlws.FILTER(Function_14DCDC!$E$3:$E$503,Function_14DCDC!$W$3:$W$503 = $W4),
          IFERROR(
              _xlfn._xlws.FILTER(Function_Charger!$E$3:$E$510,Function_Charger!$W$3:$W$510 = $W4),
              IFERROR(
                  _xlfn._xlws.FILTER(FuSa_14DCDC!$E$3:$E$500,FuSa_14DCDC!$W$3:$W$500 = $W4),
                  IFERROR(
                      _xlfn._xlws.FILTER(FuSa_14DCDC_EFAN!$E$3:$E$500,FuSa_14DCDC_EFAN!$W$3:$W$500 = $W4),
                      IFERROR(
                          _xlfn._xlws.FILTER(FuSa_FaultInjection!$E$3:$E$500,FuSa_FaultInjection!$W$3:$W$500 = $W4),
                          IFERROR(
                              _xlfn._xlws.FILTER(Function_SCC!$E$3:$E$512,Function_SCC!$W$3:$W$512 = $W4),
                              IFERROR(
                                  _xlfn._xlws.FILTER(FuSa_FTT!$E$3:$E$500,FuSa_FTT!$W$3:$W$500 = $W4),
                                  "NA"
                           )
                       )
                   )
               )
           )
       )
   )
)</f>
        <v/>
      </c>
      <c r="F4" s="608">
        <f t="array" ref="F4">IFERROR(
      _xlfn._xlws.FILTER(FuSa_Charger!$F$3:$F$520, FuSa_Charger!$W$3:$W$520 = $W4),
      IFERROR(
          _xlfn._xlws.FILTER(Function_14DCDC!$F$3:$F$503,Function_14DCDC!$W$3:$W$503 = $W4),
          IFERROR(
              _xlfn._xlws.FILTER(Function_Charger!$F$3:$F$510,Function_Charger!$W$3:$W$510 = $W4),
              IFERROR(
                  _xlfn._xlws.FILTER(FuSa_14DCDC!$F$3:$F$500,FuSa_14DCDC!$W$3:$W$500 = $W4),
                  IFERROR(
                      _xlfn._xlws.FILTER(FuSa_14DCDC_EFAN!$F$3:$F$500,FuSa_14DCDC_EFAN!$W$3:$W$500 = $W4),
                      IFERROR(
                          _xlfn._xlws.FILTER(FuSa_FaultInjection!$F$3:$F$500,FuSa_FaultInjection!$W$3:$W$500 = $W4),
                          IFERROR(
                              _xlfn._xlws.FILTER(Function_SCC!$F$3:$F$512,Function_SCC!$W$3:$W$512 = $W4),
                              IFERROR(
                                  _xlfn._xlws.FILTER(FuSa_FTT!$F$3:$F$500,FuSa_FTT!$W$3:$W$500 = $W4),
                                  "NA"
                           )
                       )
                   )
               )
           )
       )
   )
)</f>
        <v/>
      </c>
      <c r="G4" s="608">
        <f t="array" ref="G4">IFERROR(
      _xlfn._xlws.FILTER(FuSa_Charger!$G$3:$G$520, FuSa_Charger!$W$3:$W$520 = $W4),
      IFERROR(
          _xlfn._xlws.FILTER(Function_14DCDC!$G$3:$G$503,Function_14DCDC!$W$3:$W$503 = $W4),
          IFERROR(
              _xlfn._xlws.FILTER(Function_Charger!$G$3:$G$510,Function_Charger!$W$3:$W$510 = $W4),
              IFERROR(
                  _xlfn._xlws.FILTER(FuSa_14DCDC!$G$3:$G$500,FuSa_14DCDC!$W$3:$W$500 = $W4),
                  IFERROR(
                      _xlfn._xlws.FILTER(FuSa_14DCDC_EFAN!$G$3:$G$500,FuSa_14DCDC_EFAN!$W$3:$W$500 = $W4),
                      IFERROR(
                          _xlfn._xlws.FILTER(FuSa_FaultInjection!$G$3:$G$500,FuSa_FaultInjection!$W$3:$W$500 = $W4),
                          IFERROR(
                              _xlfn._xlws.FILTER(Function_SCC!$G$3:$G$512,Function_SCC!$W$3:$W$512 = $W4),
                              IFERROR(
                                  _xlfn._xlws.FILTER(FuSa_FTT!$G$3:$G$500,FuSa_FTT!$W$3:$W$500 = $W4),
                                  "NA"
                           )
                       )
                   )
               )
           )
       )
   )
)</f>
        <v/>
      </c>
      <c r="H4" s="441">
        <f t="array" ref="H4">IFERROR(
      _xlfn._xlws.FILTER(FuSa_Charger!$H$3:$H$520, FuSa_Charger!$W$3:$W$520 = $W4),
      IFERROR(
          _xlfn._xlws.FILTER(Function_14DCDC!$H$3:$H$503,Function_14DCDC!$W$3:$W$503 = $W4),
          IFERROR(
              _xlfn._xlws.FILTER(Function_Charger!$H$3:$H$510,Function_Charger!$W$3:$W$510 = $W4),
              IFERROR(
                  _xlfn._xlws.FILTER(FuSa_14DCDC!$H$3:$H$500,FuSa_14DCDC!$W$3:$W$500 = $W4),
                  IFERROR(
                      _xlfn._xlws.FILTER(FuSa_14DCDC_EFAN!$H$3:$H$500,FuSa_14DCDC_EFAN!$W$3:$W$500 = $W4),
                      IFERROR(
                          _xlfn._xlws.FILTER(FuSa_FaultInjection!$H$3:$H$500,FuSa_FaultInjection!$W$3:$W$500 = $W4),
                          "NA"
                   )
               )
           )
       )
   )
)</f>
        <v/>
      </c>
      <c r="I4" s="441">
        <f t="array" ref="I4">IFERROR(
      _xlfn._xlws.FILTER(FuSa_Charger!$I$3:$I$520, FuSa_Charger!$W$3:$W$520 = $W4),
      IFERROR(
          _xlfn._xlws.FILTER(Function_14DCDC!$I$3:$I$503,Function_14DCDC!$W$3:$W$503 = $W4),
          IFERROR(
              _xlfn._xlws.FILTER(Function_Charger!$I$3:$I$510,Function_Charger!$W$3:$W$510 = $W4),
              IFERROR(
                  _xlfn._xlws.FILTER(FuSa_14DCDC!$I$3:$I$500,FuSa_14DCDC!$W$3:$W$500 = $W4),
                  IFERROR(
                      _xlfn._xlws.FILTER(FuSa_14DCDC_EFAN!$I$3:$I$500,FuSa_14DCDC_EFAN!$W$3:$W$500 = $W4),
                      IFERROR(
                          _xlfn._xlws.FILTER(FuSa_FaultInjection!$I$3:$I$500,FuSa_FaultInjection!$W$3:$W$500 = $W4),
                          "NA"
                   )
               )
           )
       )
   )
)</f>
        <v/>
      </c>
      <c r="J4" s="441" t="inlineStr">
        <is>
          <t>Yes</t>
        </is>
      </c>
      <c r="K4" s="441" t="inlineStr">
        <is>
          <t>Yes</t>
        </is>
      </c>
      <c r="L4" s="441" t="inlineStr">
        <is>
          <t>Yes</t>
        </is>
      </c>
      <c r="M4" s="441" t="inlineStr">
        <is>
          <t>Yes</t>
        </is>
      </c>
      <c r="N4" s="441" t="inlineStr">
        <is>
          <t>Yes</t>
        </is>
      </c>
      <c r="O4" s="441">
        <f t="array" ref="O4">IFERROR(
      _xlfn._xlws.FILTER(FuSa_Charger!$O$3:$O$520, FuSa_Charger!$W$3:$W$520 = $W4),
      IFERROR(
          _xlfn._xlws.FILTER(Function_14DCDC!$O$3:$O$503,Function_14DCDC!$W$3:$W$503 = $W4),
          IFERROR(
              _xlfn._xlws.FILTER(Function_Charger!$O$3:$O$510,Function_Charger!$W$3:$W$510 = $W4),
              IFERROR(
                  _xlfn._xlws.FILTER(FuSa_14DCDC!$O$3:$O$500,FuSa_14DCDC!$W$3:$W$500 = $W4),
                  IFERROR(
                      _xlfn._xlws.FILTER(FuSa_14DCDC_EFAN!$O$3:$O$500,FuSa_14DCDC_EFAN!$W$3:$W$500 = $W4),
                      IFERROR(
                          _xlfn._xlws.FILTER(FuSa_FaultInjection!$O$3:$O$500,FuSa_FaultInjection!$W$3:$W$500 = $W4),
                          "NA"
                   )
               )
           )
       )
   )
)</f>
        <v/>
      </c>
      <c r="P4" s="441">
        <f t="array" ref="P4">IFERROR(
      _xlfn._xlws.FILTER(FuSa_Charger!$Q$3:$Q$520, FuSa_Charger!$W$3:$W$520 = $W4),
      IFERROR(
          _xlfn._xlws.FILTER(Function_14DCDC!$Q$3:$Q$503,Function_14DCDC!$W$3:$W$503 = $W4),
          IFERROR(
              _xlfn._xlws.FILTER(Function_Charger!$Q$3:$Q$510,Function_Charger!$W$3:$W$510 = $W4),
              IFERROR(
                  _xlfn._xlws.FILTER(FuSa_14DCDC!$Q$3:$Q$500,FuSa_14DCDC!$W$3:$W$500 = $W4),
                  IFERROR(
                      _xlfn._xlws.FILTER(FuSa_14DCDC_EFAN!$Q$3:$Q$500,FuSa_14DCDC_EFAN!$W$3:$W$500 = $W4),
                      IFERROR(
                          _xlfn._xlws.FILTER(FuSa_FaultInjection!$Q$3:$Q$500,FuSa_FaultInjection!$W$3:$W$500 = $W4),
                          "NA"
                   )
               )
           )
       )
   )
)</f>
        <v/>
      </c>
      <c r="Q4" s="608">
        <f t="array" ref="Q4">IFERROR(
      _xlfn._xlws.FILTER(FuSa_Charger!$R$3:$R$520, FuSa_Charger!$W$3:$W$520 = $W4),
      IFERROR(
          _xlfn._xlws.FILTER(Function_14DCDC!$R$3:$R$503,Function_14DCDC!$W$3:$W$503 = $W4),
          IFERROR(
              _xlfn._xlws.FILTER(Function_Charger!$R$3:$R$510,Function_Charger!$W$3:$W$510 = $W4),
              IFERROR(
                  _xlfn._xlws.FILTER(FuSa_14DCDC!$R$3:$R$500,FuSa_14DCDC!$W$3:$W$500 = $W4),
                  IFERROR(
                      _xlfn._xlws.FILTER(FuSa_14DCDC_EFAN!$R$3:$R$500,FuSa_14DCDC_EFAN!$W$3:$W$500 = $W4),
                      IFERROR(
                          _xlfn._xlws.FILTER(FuSa_FaultInjection!$R$3:$R$500,FuSa_FaultInjection!$W$3:$W$500 = $W4),
                          IFERROR(
                              _xlfn._xlws.FILTER(Function_SCC!$R$3:$R$512,Function_SCC!$W$3:$W$512 = $W4),
                              IFERROR(
                                  _xlfn._xlws.FILTER(FuSa_FTT!$R$3:$R$500,FuSa_FTT!$W$3:$W$500 = $W4),
                                  "NA"
                           )
                       )
                   )
               )
           )
       )
   )
)</f>
        <v/>
      </c>
      <c r="R4" s="608">
        <f t="array" ref="R4">IFERROR(
      _xlfn._xlws.FILTER(FuSa_Charger!$S$3:$S$520, FuSa_Charger!$W$3:$W$520 = $W4),
      IFERROR(
          _xlfn._xlws.FILTER(Function_14DCDC!$S$3:$S$503,Function_14DCDC!$W$3:$W$503 = $W4),
          IFERROR(
              _xlfn._xlws.FILTER(Function_Charger!$S$3:$S$510,Function_Charger!$W$3:$W$510 = $W4),
              IFERROR(
                  _xlfn._xlws.FILTER(FuSa_14DCDC!$S$3:$S$500,FuSa_14DCDC!$W$3:$W$500 = $W4),
                  IFERROR(
                      _xlfn._xlws.FILTER(FuSa_14DCDC_EFAN!$S$3:$S$500,FuSa_14DCDC_EFAN!$W$3:$W$500 = $W4),
                      IFERROR(
                          _xlfn._xlws.FILTER(FuSa_FaultInjection!$S$3:$S$500,FuSa_FaultInjection!$W$3:$W$500 = $W4),
                          IFERROR(
                              _xlfn._xlws.FILTER(Function_SCC!$S$3:$S$512,Function_SCC!$W$3:$W$512 = $W4),
                              IFERROR(
                                  _xlfn._xlws.FILTER(FuSa_FTT!$S$3:$S$500,FuSa_FTT!$W$3:$W$500 = $W4),
                                  "NA"
                           )
                       )
                   )
               )
           )
       )
   )
)</f>
        <v/>
      </c>
      <c r="S4" s="608">
        <f t="array" ref="S4">IFERROR(
      _xlfn._xlws.FILTER(FuSa_Charger!$T$3:$T$520, FuSa_Charger!$W$3:$W$520 = $W4),
      IFERROR(
          _xlfn._xlws.FILTER(Function_14DCDC!$T$3:$T$503,Function_14DCDC!$W$3:$W$503 = $W4),
          IFERROR(
              _xlfn._xlws.FILTER(Function_Charger!$T$3:$T$510,Function_Charger!$W$3:$W$510 = $W4),
              IFERROR(
                  _xlfn._xlws.FILTER(FuSa_14DCDC!$T$3:$T$500,FuSa_14DCDC!$W$3:$W$500 = $W4),
                  IFERROR(
                      _xlfn._xlws.FILTER(FuSa_14DCDC_EFAN!$T$3:$T$500,FuSa_14DCDC_EFAN!$W$3:$W$500 = $W4),
                      IFERROR(
                          _xlfn._xlws.FILTER(FuSa_FaultInjection!$T$3:$T$500,FuSa_FaultInjection!$W$3:$W$500 = $W4),
                          IFERROR(
                              _xlfn._xlws.FILTER(Function_SCC!$T$3:$T$512,Function_SCC!$W$3:$W$512 = $W4),
                              IFERROR(
                                  _xlfn._xlws.FILTER(FuSa_FTT!$T$3:$T$500,FuSa_FTT!$W$3:$W$500 = $W4),
                                  "NA"
                           )
                       )
                   )
               )
           )
       )
   )
)</f>
        <v/>
      </c>
      <c r="T4" s="608">
        <f t="array" ref="T4">IFERROR(
      _xlfn._xlws.FILTER(FuSa_Charger!$U$3:$U$520, FuSa_Charger!$W$3:$W$520 = $W4),
      IFERROR(
          _xlfn._xlws.FILTER(Function_14DCDC!$U$3:$U$503,Function_14DCDC!$W$3:$W$503 = $W4),
          IFERROR(
              _xlfn._xlws.FILTER(Function_Charger!$U$3:$U$510,Function_Charger!$W$3:$W$510 = $W4),
              IFERROR(
                  _xlfn._xlws.FILTER(FuSa_14DCDC!$U$3:$U$500,FuSa_14DCDC!$W$3:$W$500 = $W4),
                  IFERROR(
                      _xlfn._xlws.FILTER(FuSa_14DCDC_EFAN!$U$3:$U$500,FuSa_14DCDC_EFAN!$W$3:$W$500 = $W4),
                      IFERROR(
                          _xlfn._xlws.FILTER(FuSa_FaultInjection!$U$3:$U$500,FuSa_FaultInjection!$W$3:$W$500 = $W4),
                          IFERROR(
                              _xlfn._xlws.FILTER(Function_SCC!$U$3:$U$512,Function_SCC!$W$3:$W$512 = $W4),
                              IFERROR(
                                  _xlfn._xlws.FILTER(FuSa_FTT!$U$3:$U$500,FuSa_FTT!$W$3:$W$500 = $W4),
                                  "NA"
                           )
                       )
                   )
               )
           )
       )
   )
)</f>
        <v/>
      </c>
      <c r="U4" s="608">
        <f t="array" ref="U4">IFERROR(
      _xlfn._xlws.FILTER(FuSa_Charger!$V$3:$V$520, FuSa_Charger!$W$3:$W$520 = $W4),
      IFERROR(
          _xlfn._xlws.FILTER(Function_14DCDC!$V$3:$V$503,Function_14DCDC!$W$3:$W$503 = $W4),
          IFERROR(
              _xlfn._xlws.FILTER(Function_Charger!$V$3:$V$510,Function_Charger!$W$3:$W$510 = $W4),
              IFERROR(
                  _xlfn._xlws.FILTER(FuSa_14DCDC!$V$3:$V$500,FuSa_14DCDC!$W$3:$W$500 = $W4),
                  IFERROR(
                      _xlfn._xlws.FILTER(FuSa_14DCDC_EFAN!$V$3:$V$500,FuSa_14DCDC_EFAN!$W$3:$W$500 = $W4),
                      IFERROR(
                          _xlfn._xlws.FILTER(FuSa_FaultInjection!$V$3:$V$500,FuSa_FaultInjection!$W$3:$W$500 = $W4),
                          IFERROR(
                              _xlfn._xlws.FILTER(Function_SCC!$V$3:$V$512,Function_SCC!$W$3:$W$512 = $W4),
                              IFERROR(
                                  _xlfn._xlws.FILTER(FuSa_FTT!$V$3:$V$500,FuSa_FTT!$W$3:$W$500 = $W4),
                                  "NA"
                           )
                       )
                   )
               )
           )
       )
   )
)</f>
        <v/>
      </c>
      <c r="V4" s="231" t="inlineStr">
        <is>
          <t>SZ-AC3</t>
        </is>
      </c>
      <c r="W4" s="231" t="inlineStr">
        <is>
          <t>[SYI_AC3_001_003]Limiting the charging voltage on the HV DC circuit.html</t>
        </is>
      </c>
      <c r="X4" s="737" t="n">
        <v>2</v>
      </c>
      <c r="Y4" s="240" t="n">
        <v>0</v>
      </c>
      <c r="Z4" s="240" t="n">
        <v>0</v>
      </c>
      <c r="AA4" s="482" t="n">
        <v>2</v>
      </c>
      <c r="AB4" s="747" t="inlineStr">
        <is>
          <t>TSR-CCU-014</t>
        </is>
      </c>
      <c r="AC4" s="742" t="n"/>
      <c r="AD4" s="166" t="inlineStr">
        <is>
          <t>Yes</t>
        </is>
      </c>
      <c r="AE4" s="756" t="n"/>
      <c r="AG4" s="231" t="inlineStr"/>
      <c r="AH4" s="223" t="inlineStr"/>
      <c r="AI4" s="43" t="inlineStr"/>
      <c r="AJ4" s="43" t="inlineStr"/>
      <c r="AK4" s="43" t="inlineStr"/>
      <c r="AL4" s="266" t="n"/>
      <c r="AM4" s="231" t="n"/>
      <c r="AN4" s="765" t="n"/>
      <c r="AO4" s="223">
        <f>EXACT(W4,AG4)</f>
        <v/>
      </c>
      <c r="AP4" s="43">
        <f>EXACT(X4,AH4)</f>
        <v/>
      </c>
      <c r="AQ4" s="43">
        <f>EXACT(Y4,AI4)</f>
        <v/>
      </c>
      <c r="AR4" s="43">
        <f>EXACT(Z4,AJ4)</f>
        <v/>
      </c>
      <c r="AS4" s="266">
        <f>EXACT(AA4,AK4)</f>
        <v/>
      </c>
      <c r="AT4" t="inlineStr"/>
      <c r="AU4" t="inlineStr"/>
    </row>
    <row r="5" ht="15" customHeight="1">
      <c r="A5" s="439" t="inlineStr">
        <is>
          <t>Yes</t>
        </is>
      </c>
      <c r="B5" s="440" t="inlineStr">
        <is>
          <t>Yes</t>
        </is>
      </c>
      <c r="C5" s="445" t="inlineStr">
        <is>
          <t>Yes</t>
        </is>
      </c>
      <c r="D5" s="441">
        <f t="array" ref="D5">IFERROR(
      _xlfn._xlws.FILTER(FuSa_Charger!$D$3:$D$520, FuSa_Charger!$W$3:$W$520 = $W5),
      IFERROR(
          _xlfn._xlws.FILTER(Function_14DCDC!$D$3:$D$503,Function_14DCDC!$W$3:$W$503 = $W5),
          IFERROR(
              _xlfn._xlws.FILTER(Function_Charger!$D$3:$D$510,Function_Charger!$W$3:$W$510 = $W5),
              IFERROR(
                  _xlfn._xlws.FILTER(FuSa_14DCDC!$D$3:$D$500,FuSa_14DCDC!$W$3:$W$500 = $W5),
                  IFERROR(
                      _xlfn._xlws.FILTER(FuSa_14DCDC_EFAN!$D$3:$D$500,FuSa_14DCDC_EFAN!$W$3:$W$500 = $W5),
                      IFERROR(
                          _xlfn._xlws.FILTER(FuSa_FaultInjection!$D$3:$D$500,FuSa_FaultInjection!$W$3:$W$500 = $W5),
                          "NA"
                   )
               )
           )
       )
   )
)</f>
        <v/>
      </c>
      <c r="E5" s="608">
        <f t="array" ref="E5">IFERROR(
      _xlfn._xlws.FILTER(FuSa_Charger!$E$3:$E$520, FuSa_Charger!$W$3:$W$520 = $W5),
      IFERROR(
          _xlfn._xlws.FILTER(Function_14DCDC!$E$3:$E$503,Function_14DCDC!$W$3:$W$503 = $W5),
          IFERROR(
              _xlfn._xlws.FILTER(Function_Charger!$E$3:$E$510,Function_Charger!$W$3:$W$510 = $W5),
              IFERROR(
                  _xlfn._xlws.FILTER(FuSa_14DCDC!$E$3:$E$500,FuSa_14DCDC!$W$3:$W$500 = $W5),
                  IFERROR(
                      _xlfn._xlws.FILTER(FuSa_14DCDC_EFAN!$E$3:$E$500,FuSa_14DCDC_EFAN!$W$3:$W$500 = $W5),
                      IFERROR(
                          _xlfn._xlws.FILTER(FuSa_FaultInjection!$E$3:$E$500,FuSa_FaultInjection!$W$3:$W$500 = $W5),
                          IFERROR(
                              _xlfn._xlws.FILTER(Function_SCC!$E$3:$E$512,Function_SCC!$W$3:$W$512 = $W5),
                              IFERROR(
                                  _xlfn._xlws.FILTER(FuSa_FTT!$E$3:$E$500,FuSa_FTT!$W$3:$W$500 = $W5),
                                  "NA"
                           )
                       )
                   )
               )
           )
       )
   )
)</f>
        <v/>
      </c>
      <c r="F5" s="608">
        <f t="array" ref="F5">IFERROR(
      _xlfn._xlws.FILTER(FuSa_Charger!$F$3:$F$520, FuSa_Charger!$W$3:$W$520 = $W5),
      IFERROR(
          _xlfn._xlws.FILTER(Function_14DCDC!$F$3:$F$503,Function_14DCDC!$W$3:$W$503 = $W5),
          IFERROR(
              _xlfn._xlws.FILTER(Function_Charger!$F$3:$F$510,Function_Charger!$W$3:$W$510 = $W5),
              IFERROR(
                  _xlfn._xlws.FILTER(FuSa_14DCDC!$F$3:$F$500,FuSa_14DCDC!$W$3:$W$500 = $W5),
                  IFERROR(
                      _xlfn._xlws.FILTER(FuSa_14DCDC_EFAN!$F$3:$F$500,FuSa_14DCDC_EFAN!$W$3:$W$500 = $W5),
                      IFERROR(
                          _xlfn._xlws.FILTER(FuSa_FaultInjection!$F$3:$F$500,FuSa_FaultInjection!$W$3:$W$500 = $W5),
                          IFERROR(
                              _xlfn._xlws.FILTER(Function_SCC!$F$3:$F$512,Function_SCC!$W$3:$W$512 = $W5),
                              IFERROR(
                                  _xlfn._xlws.FILTER(FuSa_FTT!$F$3:$F$500,FuSa_FTT!$W$3:$W$500 = $W5),
                                  "NA"
                           )
                       )
                   )
               )
           )
       )
   )
)</f>
        <v/>
      </c>
      <c r="G5" s="608">
        <f t="array" ref="G5">IFERROR(
      _xlfn._xlws.FILTER(FuSa_Charger!$G$3:$G$520, FuSa_Charger!$W$3:$W$520 = $W5),
      IFERROR(
          _xlfn._xlws.FILTER(Function_14DCDC!$G$3:$G$503,Function_14DCDC!$W$3:$W$503 = $W5),
          IFERROR(
              _xlfn._xlws.FILTER(Function_Charger!$G$3:$G$510,Function_Charger!$W$3:$W$510 = $W5),
              IFERROR(
                  _xlfn._xlws.FILTER(FuSa_14DCDC!$G$3:$G$500,FuSa_14DCDC!$W$3:$W$500 = $W5),
                  IFERROR(
                      _xlfn._xlws.FILTER(FuSa_14DCDC_EFAN!$G$3:$G$500,FuSa_14DCDC_EFAN!$W$3:$W$500 = $W5),
                      IFERROR(
                          _xlfn._xlws.FILTER(FuSa_FaultInjection!$G$3:$G$500,FuSa_FaultInjection!$W$3:$W$500 = $W5),
                          IFERROR(
                              _xlfn._xlws.FILTER(Function_SCC!$G$3:$G$512,Function_SCC!$W$3:$W$512 = $W5),
                              IFERROR(
                                  _xlfn._xlws.FILTER(FuSa_FTT!$G$3:$G$500,FuSa_FTT!$W$3:$W$500 = $W5),
                                  "NA"
                           )
                       )
                   )
               )
           )
       )
   )
)</f>
        <v/>
      </c>
      <c r="H5" s="441">
        <f t="array" ref="H5">IFERROR(
      _xlfn._xlws.FILTER(FuSa_Charger!$H$3:$H$520, FuSa_Charger!$W$3:$W$520 = $W5),
      IFERROR(
          _xlfn._xlws.FILTER(Function_14DCDC!$H$3:$H$503,Function_14DCDC!$W$3:$W$503 = $W5),
          IFERROR(
              _xlfn._xlws.FILTER(Function_Charger!$H$3:$H$510,Function_Charger!$W$3:$W$510 = $W5),
              IFERROR(
                  _xlfn._xlws.FILTER(FuSa_14DCDC!$H$3:$H$500,FuSa_14DCDC!$W$3:$W$500 = $W5),
                  IFERROR(
                      _xlfn._xlws.FILTER(FuSa_14DCDC_EFAN!$H$3:$H$500,FuSa_14DCDC_EFAN!$W$3:$W$500 = $W5),
                      IFERROR(
                          _xlfn._xlws.FILTER(FuSa_FaultInjection!$H$3:$H$500,FuSa_FaultInjection!$W$3:$W$500 = $W5),
                          "NA"
                   )
               )
           )
       )
   )
)</f>
        <v/>
      </c>
      <c r="I5" s="441">
        <f t="array" ref="I5">IFERROR(
      _xlfn._xlws.FILTER(FuSa_Charger!$I$3:$I$520, FuSa_Charger!$W$3:$W$520 = $W5),
      IFERROR(
          _xlfn._xlws.FILTER(Function_14DCDC!$I$3:$I$503,Function_14DCDC!$W$3:$W$503 = $W5),
          IFERROR(
              _xlfn._xlws.FILTER(Function_Charger!$I$3:$I$510,Function_Charger!$W$3:$W$510 = $W5),
              IFERROR(
                  _xlfn._xlws.FILTER(FuSa_14DCDC!$I$3:$I$500,FuSa_14DCDC!$W$3:$W$500 = $W5),
                  IFERROR(
                      _xlfn._xlws.FILTER(FuSa_14DCDC_EFAN!$I$3:$I$500,FuSa_14DCDC_EFAN!$W$3:$W$500 = $W5),
                      IFERROR(
                          _xlfn._xlws.FILTER(FuSa_FaultInjection!$I$3:$I$500,FuSa_FaultInjection!$W$3:$W$500 = $W5),
                          "NA"
                   )
               )
           )
       )
   )
)</f>
        <v/>
      </c>
      <c r="J5" s="441" t="inlineStr">
        <is>
          <t>Yes</t>
        </is>
      </c>
      <c r="K5" s="441" t="inlineStr">
        <is>
          <t>Yes</t>
        </is>
      </c>
      <c r="L5" s="441" t="inlineStr">
        <is>
          <t>Yes</t>
        </is>
      </c>
      <c r="M5" s="441" t="inlineStr">
        <is>
          <t>Yes</t>
        </is>
      </c>
      <c r="N5" s="441" t="inlineStr">
        <is>
          <t>Yes</t>
        </is>
      </c>
      <c r="O5" s="441">
        <f t="array" ref="O5">IFERROR(
      _xlfn._xlws.FILTER(FuSa_Charger!$O$3:$O$520, FuSa_Charger!$W$3:$W$520 = $W5),
      IFERROR(
          _xlfn._xlws.FILTER(Function_14DCDC!$O$3:$O$503,Function_14DCDC!$W$3:$W$503 = $W5),
          IFERROR(
              _xlfn._xlws.FILTER(Function_Charger!$O$3:$O$510,Function_Charger!$W$3:$W$510 = $W5),
              IFERROR(
                  _xlfn._xlws.FILTER(FuSa_14DCDC!$O$3:$O$500,FuSa_14DCDC!$W$3:$W$500 = $W5),
                  IFERROR(
                      _xlfn._xlws.FILTER(FuSa_14DCDC_EFAN!$O$3:$O$500,FuSa_14DCDC_EFAN!$W$3:$W$500 = $W5),
                      IFERROR(
                          _xlfn._xlws.FILTER(FuSa_FaultInjection!$O$3:$O$500,FuSa_FaultInjection!$W$3:$W$500 = $W5),
                          "NA"
                   )
               )
           )
       )
   )
)</f>
        <v/>
      </c>
      <c r="P5" s="441">
        <f t="array" ref="P5">IFERROR(
      _xlfn._xlws.FILTER(FuSa_Charger!$Q$3:$Q$520, FuSa_Charger!$W$3:$W$520 = $W5),
      IFERROR(
          _xlfn._xlws.FILTER(Function_14DCDC!$Q$3:$Q$503,Function_14DCDC!$W$3:$W$503 = $W5),
          IFERROR(
              _xlfn._xlws.FILTER(Function_Charger!$Q$3:$Q$510,Function_Charger!$W$3:$W$510 = $W5),
              IFERROR(
                  _xlfn._xlws.FILTER(FuSa_14DCDC!$Q$3:$Q$500,FuSa_14DCDC!$W$3:$W$500 = $W5),
                  IFERROR(
                      _xlfn._xlws.FILTER(FuSa_14DCDC_EFAN!$Q$3:$Q$500,FuSa_14DCDC_EFAN!$W$3:$W$500 = $W5),
                      IFERROR(
                          _xlfn._xlws.FILTER(FuSa_FaultInjection!$Q$3:$Q$500,FuSa_FaultInjection!$W$3:$W$500 = $W5),
                          "NA"
                   )
               )
           )
       )
   )
)</f>
        <v/>
      </c>
      <c r="Q5" s="608">
        <f t="array" ref="Q5">IFERROR(
      _xlfn._xlws.FILTER(FuSa_Charger!$R$3:$R$520, FuSa_Charger!$W$3:$W$520 = $W5),
      IFERROR(
          _xlfn._xlws.FILTER(Function_14DCDC!$R$3:$R$503,Function_14DCDC!$W$3:$W$503 = $W5),
          IFERROR(
              _xlfn._xlws.FILTER(Function_Charger!$R$3:$R$510,Function_Charger!$W$3:$W$510 = $W5),
              IFERROR(
                  _xlfn._xlws.FILTER(FuSa_14DCDC!$R$3:$R$500,FuSa_14DCDC!$W$3:$W$500 = $W5),
                  IFERROR(
                      _xlfn._xlws.FILTER(FuSa_14DCDC_EFAN!$R$3:$R$500,FuSa_14DCDC_EFAN!$W$3:$W$500 = $W5),
                      IFERROR(
                          _xlfn._xlws.FILTER(FuSa_FaultInjection!$R$3:$R$500,FuSa_FaultInjection!$W$3:$W$500 = $W5),
                          IFERROR(
                              _xlfn._xlws.FILTER(Function_SCC!$R$3:$R$512,Function_SCC!$W$3:$W$512 = $W5),
                              IFERROR(
                                  _xlfn._xlws.FILTER(FuSa_FTT!$R$3:$R$500,FuSa_FTT!$W$3:$W$500 = $W5),
                                  "NA"
                           )
                       )
                   )
               )
           )
       )
   )
)</f>
        <v/>
      </c>
      <c r="R5" s="608">
        <f t="array" ref="R5">IFERROR(
      _xlfn._xlws.FILTER(FuSa_Charger!$S$3:$S$520, FuSa_Charger!$W$3:$W$520 = $W5),
      IFERROR(
          _xlfn._xlws.FILTER(Function_14DCDC!$S$3:$S$503,Function_14DCDC!$W$3:$W$503 = $W5),
          IFERROR(
              _xlfn._xlws.FILTER(Function_Charger!$S$3:$S$510,Function_Charger!$W$3:$W$510 = $W5),
              IFERROR(
                  _xlfn._xlws.FILTER(FuSa_14DCDC!$S$3:$S$500,FuSa_14DCDC!$W$3:$W$500 = $W5),
                  IFERROR(
                      _xlfn._xlws.FILTER(FuSa_14DCDC_EFAN!$S$3:$S$500,FuSa_14DCDC_EFAN!$W$3:$W$500 = $W5),
                      IFERROR(
                          _xlfn._xlws.FILTER(FuSa_FaultInjection!$S$3:$S$500,FuSa_FaultInjection!$W$3:$W$500 = $W5),
                          IFERROR(
                              _xlfn._xlws.FILTER(Function_SCC!$S$3:$S$512,Function_SCC!$W$3:$W$512 = $W5),
                              IFERROR(
                                  _xlfn._xlws.FILTER(FuSa_FTT!$S$3:$S$500,FuSa_FTT!$W$3:$W$500 = $W5),
                                  "NA"
                           )
                       )
                   )
               )
           )
       )
   )
)</f>
        <v/>
      </c>
      <c r="S5" s="608">
        <f t="array" ref="S5">IFERROR(
      _xlfn._xlws.FILTER(FuSa_Charger!$T$3:$T$520, FuSa_Charger!$W$3:$W$520 = $W5),
      IFERROR(
          _xlfn._xlws.FILTER(Function_14DCDC!$T$3:$T$503,Function_14DCDC!$W$3:$W$503 = $W5),
          IFERROR(
              _xlfn._xlws.FILTER(Function_Charger!$T$3:$T$510,Function_Charger!$W$3:$W$510 = $W5),
              IFERROR(
                  _xlfn._xlws.FILTER(FuSa_14DCDC!$T$3:$T$500,FuSa_14DCDC!$W$3:$W$500 = $W5),
                  IFERROR(
                      _xlfn._xlws.FILTER(FuSa_14DCDC_EFAN!$T$3:$T$500,FuSa_14DCDC_EFAN!$W$3:$W$500 = $W5),
                      IFERROR(
                          _xlfn._xlws.FILTER(FuSa_FaultInjection!$T$3:$T$500,FuSa_FaultInjection!$W$3:$W$500 = $W5),
                          IFERROR(
                              _xlfn._xlws.FILTER(Function_SCC!$T$3:$T$512,Function_SCC!$W$3:$W$512 = $W5),
                              IFERROR(
                                  _xlfn._xlws.FILTER(FuSa_FTT!$T$3:$T$500,FuSa_FTT!$W$3:$W$500 = $W5),
                                  "NA"
                           )
                       )
                   )
               )
           )
       )
   )
)</f>
        <v/>
      </c>
      <c r="T5" s="608">
        <f t="array" ref="T5">IFERROR(
      _xlfn._xlws.FILTER(FuSa_Charger!$U$3:$U$520, FuSa_Charger!$W$3:$W$520 = $W5),
      IFERROR(
          _xlfn._xlws.FILTER(Function_14DCDC!$U$3:$U$503,Function_14DCDC!$W$3:$W$503 = $W5),
          IFERROR(
              _xlfn._xlws.FILTER(Function_Charger!$U$3:$U$510,Function_Charger!$W$3:$W$510 = $W5),
              IFERROR(
                  _xlfn._xlws.FILTER(FuSa_14DCDC!$U$3:$U$500,FuSa_14DCDC!$W$3:$W$500 = $W5),
                  IFERROR(
                      _xlfn._xlws.FILTER(FuSa_14DCDC_EFAN!$U$3:$U$500,FuSa_14DCDC_EFAN!$W$3:$W$500 = $W5),
                      IFERROR(
                          _xlfn._xlws.FILTER(FuSa_FaultInjection!$U$3:$U$500,FuSa_FaultInjection!$W$3:$W$500 = $W5),
                          IFERROR(
                              _xlfn._xlws.FILTER(Function_SCC!$U$3:$U$512,Function_SCC!$W$3:$W$512 = $W5),
                              IFERROR(
                                  _xlfn._xlws.FILTER(FuSa_FTT!$U$3:$U$500,FuSa_FTT!$W$3:$W$500 = $W5),
                                  "NA"
                           )
                       )
                   )
               )
           )
       )
   )
)</f>
        <v/>
      </c>
      <c r="U5" s="608">
        <f t="array" ref="U5">IFERROR(
      _xlfn._xlws.FILTER(FuSa_Charger!$V$3:$V$520, FuSa_Charger!$W$3:$W$520 = $W5),
      IFERROR(
          _xlfn._xlws.FILTER(Function_14DCDC!$V$3:$V$503,Function_14DCDC!$W$3:$W$503 = $W5),
          IFERROR(
              _xlfn._xlws.FILTER(Function_Charger!$V$3:$V$510,Function_Charger!$W$3:$W$510 = $W5),
              IFERROR(
                  _xlfn._xlws.FILTER(FuSa_14DCDC!$V$3:$V$500,FuSa_14DCDC!$W$3:$W$500 = $W5),
                  IFERROR(
                      _xlfn._xlws.FILTER(FuSa_14DCDC_EFAN!$V$3:$V$500,FuSa_14DCDC_EFAN!$W$3:$W$500 = $W5),
                      IFERROR(
                          _xlfn._xlws.FILTER(FuSa_FaultInjection!$V$3:$V$500,FuSa_FaultInjection!$W$3:$W$500 = $W5),
                          IFERROR(
                              _xlfn._xlws.FILTER(Function_SCC!$V$3:$V$512,Function_SCC!$W$3:$W$512 = $W5),
                              IFERROR(
                                  _xlfn._xlws.FILTER(FuSa_FTT!$V$3:$V$500,FuSa_FTT!$W$3:$W$500 = $W5),
                                  "NA"
                           )
                       )
                   )
               )
           )
       )
   )
)</f>
        <v/>
      </c>
      <c r="V5" s="231" t="inlineStr">
        <is>
          <t>SZ-AC3</t>
        </is>
      </c>
      <c r="W5" s="231" t="inlineStr">
        <is>
          <t>[SYI_AC3_001_005]Limiting the charging voltage on the HV DC circuit.html</t>
        </is>
      </c>
      <c r="X5" s="737" t="n">
        <v>2</v>
      </c>
      <c r="Y5" s="240" t="n">
        <v>0</v>
      </c>
      <c r="Z5" s="240" t="n">
        <v>0</v>
      </c>
      <c r="AA5" s="482" t="n">
        <v>2</v>
      </c>
      <c r="AB5" s="747" t="inlineStr">
        <is>
          <t>TSR-CCU-028</t>
        </is>
      </c>
      <c r="AC5" s="742" t="n"/>
      <c r="AD5" s="166" t="inlineStr">
        <is>
          <t>Yes</t>
        </is>
      </c>
      <c r="AE5" s="756" t="n"/>
      <c r="AG5" s="231" t="inlineStr"/>
      <c r="AH5" s="223" t="inlineStr"/>
      <c r="AI5" s="43" t="inlineStr"/>
      <c r="AJ5" s="43" t="inlineStr"/>
      <c r="AK5" s="43" t="inlineStr"/>
      <c r="AL5" s="266" t="n"/>
      <c r="AM5" s="231" t="n"/>
      <c r="AN5" s="765" t="n"/>
      <c r="AO5" s="223">
        <f>EXACT(W5,AG5)</f>
        <v/>
      </c>
      <c r="AP5" s="43">
        <f>EXACT(X5,AH5)</f>
        <v/>
      </c>
      <c r="AQ5" s="43">
        <f>EXACT(Y5,AI5)</f>
        <v/>
      </c>
      <c r="AR5" s="43">
        <f>EXACT(Z5,AJ5)</f>
        <v/>
      </c>
      <c r="AS5" s="266">
        <f>EXACT(AA5,AK5)</f>
        <v/>
      </c>
      <c r="AT5" t="inlineStr"/>
      <c r="AU5" t="inlineStr"/>
    </row>
    <row r="6" ht="15" customHeight="1">
      <c r="A6" s="439" t="inlineStr">
        <is>
          <t>Yes</t>
        </is>
      </c>
      <c r="B6" s="440" t="inlineStr">
        <is>
          <t>Yes</t>
        </is>
      </c>
      <c r="C6" s="445" t="inlineStr">
        <is>
          <t>Yes</t>
        </is>
      </c>
      <c r="D6" s="441">
        <f t="array" ref="D6">IFERROR(
      _xlfn._xlws.FILTER(FuSa_Charger!$D$3:$D$520, FuSa_Charger!$W$3:$W$520 = $W6),
      IFERROR(
          _xlfn._xlws.FILTER(Function_14DCDC!$D$3:$D$503,Function_14DCDC!$W$3:$W$503 = $W6),
          IFERROR(
              _xlfn._xlws.FILTER(Function_Charger!$D$3:$D$510,Function_Charger!$W$3:$W$510 = $W6),
              IFERROR(
                  _xlfn._xlws.FILTER(FuSa_14DCDC!$D$3:$D$500,FuSa_14DCDC!$W$3:$W$500 = $W6),
                  IFERROR(
                      _xlfn._xlws.FILTER(FuSa_14DCDC_EFAN!$D$3:$D$500,FuSa_14DCDC_EFAN!$W$3:$W$500 = $W6),
                      IFERROR(
                          _xlfn._xlws.FILTER(FuSa_FaultInjection!$D$3:$D$500,FuSa_FaultInjection!$W$3:$W$500 = $W6),
                          "NA"
                   )
               )
           )
       )
   )
)</f>
        <v/>
      </c>
      <c r="E6" s="608">
        <f t="array" ref="E6">IFERROR(
      _xlfn._xlws.FILTER(FuSa_Charger!$E$3:$E$520, FuSa_Charger!$W$3:$W$520 = $W6),
      IFERROR(
          _xlfn._xlws.FILTER(Function_14DCDC!$E$3:$E$503,Function_14DCDC!$W$3:$W$503 = $W6),
          IFERROR(
              _xlfn._xlws.FILTER(Function_Charger!$E$3:$E$510,Function_Charger!$W$3:$W$510 = $W6),
              IFERROR(
                  _xlfn._xlws.FILTER(FuSa_14DCDC!$E$3:$E$500,FuSa_14DCDC!$W$3:$W$500 = $W6),
                  IFERROR(
                      _xlfn._xlws.FILTER(FuSa_14DCDC_EFAN!$E$3:$E$500,FuSa_14DCDC_EFAN!$W$3:$W$500 = $W6),
                      IFERROR(
                          _xlfn._xlws.FILTER(FuSa_FaultInjection!$E$3:$E$500,FuSa_FaultInjection!$W$3:$W$500 = $W6),
                          IFERROR(
                              _xlfn._xlws.FILTER(Function_SCC!$E$3:$E$512,Function_SCC!$W$3:$W$512 = $W6),
                              IFERROR(
                                  _xlfn._xlws.FILTER(FuSa_FTT!$E$3:$E$500,FuSa_FTT!$W$3:$W$500 = $W6),
                                  "NA"
                           )
                       )
                   )
               )
           )
       )
   )
)</f>
        <v/>
      </c>
      <c r="F6" s="608">
        <f t="array" ref="F6">IFERROR(
      _xlfn._xlws.FILTER(FuSa_Charger!$F$3:$F$520, FuSa_Charger!$W$3:$W$520 = $W6),
      IFERROR(
          _xlfn._xlws.FILTER(Function_14DCDC!$F$3:$F$503,Function_14DCDC!$W$3:$W$503 = $W6),
          IFERROR(
              _xlfn._xlws.FILTER(Function_Charger!$F$3:$F$510,Function_Charger!$W$3:$W$510 = $W6),
              IFERROR(
                  _xlfn._xlws.FILTER(FuSa_14DCDC!$F$3:$F$500,FuSa_14DCDC!$W$3:$W$500 = $W6),
                  IFERROR(
                      _xlfn._xlws.FILTER(FuSa_14DCDC_EFAN!$F$3:$F$500,FuSa_14DCDC_EFAN!$W$3:$W$500 = $W6),
                      IFERROR(
                          _xlfn._xlws.FILTER(FuSa_FaultInjection!$F$3:$F$500,FuSa_FaultInjection!$W$3:$W$500 = $W6),
                          IFERROR(
                              _xlfn._xlws.FILTER(Function_SCC!$F$3:$F$512,Function_SCC!$W$3:$W$512 = $W6),
                              IFERROR(
                                  _xlfn._xlws.FILTER(FuSa_FTT!$F$3:$F$500,FuSa_FTT!$W$3:$W$500 = $W6),
                                  "NA"
                           )
                       )
                   )
               )
           )
       )
   )
)</f>
        <v/>
      </c>
      <c r="G6" s="608">
        <f t="array" ref="G6">IFERROR(
      _xlfn._xlws.FILTER(FuSa_Charger!$G$3:$G$520, FuSa_Charger!$W$3:$W$520 = $W6),
      IFERROR(
          _xlfn._xlws.FILTER(Function_14DCDC!$G$3:$G$503,Function_14DCDC!$W$3:$W$503 = $W6),
          IFERROR(
              _xlfn._xlws.FILTER(Function_Charger!$G$3:$G$510,Function_Charger!$W$3:$W$510 = $W6),
              IFERROR(
                  _xlfn._xlws.FILTER(FuSa_14DCDC!$G$3:$G$500,FuSa_14DCDC!$W$3:$W$500 = $W6),
                  IFERROR(
                      _xlfn._xlws.FILTER(FuSa_14DCDC_EFAN!$G$3:$G$500,FuSa_14DCDC_EFAN!$W$3:$W$500 = $W6),
                      IFERROR(
                          _xlfn._xlws.FILTER(FuSa_FaultInjection!$G$3:$G$500,FuSa_FaultInjection!$W$3:$W$500 = $W6),
                          IFERROR(
                              _xlfn._xlws.FILTER(Function_SCC!$G$3:$G$512,Function_SCC!$W$3:$W$512 = $W6),
                              IFERROR(
                                  _xlfn._xlws.FILTER(FuSa_FTT!$G$3:$G$500,FuSa_FTT!$W$3:$W$500 = $W6),
                                  "NA"
                           )
                       )
                   )
               )
           )
       )
   )
)</f>
        <v/>
      </c>
      <c r="H6" s="441">
        <f t="array" ref="H6">IFERROR(
      _xlfn._xlws.FILTER(FuSa_Charger!$H$3:$H$520, FuSa_Charger!$W$3:$W$520 = $W6),
      IFERROR(
          _xlfn._xlws.FILTER(Function_14DCDC!$H$3:$H$503,Function_14DCDC!$W$3:$W$503 = $W6),
          IFERROR(
              _xlfn._xlws.FILTER(Function_Charger!$H$3:$H$510,Function_Charger!$W$3:$W$510 = $W6),
              IFERROR(
                  _xlfn._xlws.FILTER(FuSa_14DCDC!$H$3:$H$500,FuSa_14DCDC!$W$3:$W$500 = $W6),
                  IFERROR(
                      _xlfn._xlws.FILTER(FuSa_14DCDC_EFAN!$H$3:$H$500,FuSa_14DCDC_EFAN!$W$3:$W$500 = $W6),
                      IFERROR(
                          _xlfn._xlws.FILTER(FuSa_FaultInjection!$H$3:$H$500,FuSa_FaultInjection!$W$3:$W$500 = $W6),
                          "NA"
                   )
               )
           )
       )
   )
)</f>
        <v/>
      </c>
      <c r="I6" s="441">
        <f t="array" ref="I6">IFERROR(
      _xlfn._xlws.FILTER(FuSa_Charger!$I$3:$I$520, FuSa_Charger!$W$3:$W$520 = $W6),
      IFERROR(
          _xlfn._xlws.FILTER(Function_14DCDC!$I$3:$I$503,Function_14DCDC!$W$3:$W$503 = $W6),
          IFERROR(
              _xlfn._xlws.FILTER(Function_Charger!$I$3:$I$510,Function_Charger!$W$3:$W$510 = $W6),
              IFERROR(
                  _xlfn._xlws.FILTER(FuSa_14DCDC!$I$3:$I$500,FuSa_14DCDC!$W$3:$W$500 = $W6),
                  IFERROR(
                      _xlfn._xlws.FILTER(FuSa_14DCDC_EFAN!$I$3:$I$500,FuSa_14DCDC_EFAN!$W$3:$W$500 = $W6),
                      IFERROR(
                          _xlfn._xlws.FILTER(FuSa_FaultInjection!$I$3:$I$500,FuSa_FaultInjection!$W$3:$W$500 = $W6),
                          "NA"
                   )
               )
           )
       )
   )
)</f>
        <v/>
      </c>
      <c r="J6" s="441" t="inlineStr">
        <is>
          <t>Yes</t>
        </is>
      </c>
      <c r="K6" s="441" t="inlineStr">
        <is>
          <t>Yes</t>
        </is>
      </c>
      <c r="L6" s="441" t="inlineStr">
        <is>
          <t>Yes</t>
        </is>
      </c>
      <c r="M6" s="441" t="inlineStr">
        <is>
          <t>Yes</t>
        </is>
      </c>
      <c r="N6" s="441" t="inlineStr">
        <is>
          <t>Yes</t>
        </is>
      </c>
      <c r="O6" s="441">
        <f t="array" ref="O6">IFERROR(
      _xlfn._xlws.FILTER(FuSa_Charger!$O$3:$O$520, FuSa_Charger!$W$3:$W$520 = $W6),
      IFERROR(
          _xlfn._xlws.FILTER(Function_14DCDC!$O$3:$O$503,Function_14DCDC!$W$3:$W$503 = $W6),
          IFERROR(
              _xlfn._xlws.FILTER(Function_Charger!$O$3:$O$510,Function_Charger!$W$3:$W$510 = $W6),
              IFERROR(
                  _xlfn._xlws.FILTER(FuSa_14DCDC!$O$3:$O$500,FuSa_14DCDC!$W$3:$W$500 = $W6),
                  IFERROR(
                      _xlfn._xlws.FILTER(FuSa_14DCDC_EFAN!$O$3:$O$500,FuSa_14DCDC_EFAN!$W$3:$W$500 = $W6),
                      IFERROR(
                          _xlfn._xlws.FILTER(FuSa_FaultInjection!$O$3:$O$500,FuSa_FaultInjection!$W$3:$W$500 = $W6),
                          "NA"
                   )
               )
           )
       )
   )
)</f>
        <v/>
      </c>
      <c r="P6" s="441">
        <f t="array" ref="P6">IFERROR(
      _xlfn._xlws.FILTER(FuSa_Charger!$Q$3:$Q$520, FuSa_Charger!$W$3:$W$520 = $W6),
      IFERROR(
          _xlfn._xlws.FILTER(Function_14DCDC!$Q$3:$Q$503,Function_14DCDC!$W$3:$W$503 = $W6),
          IFERROR(
              _xlfn._xlws.FILTER(Function_Charger!$Q$3:$Q$510,Function_Charger!$W$3:$W$510 = $W6),
              IFERROR(
                  _xlfn._xlws.FILTER(FuSa_14DCDC!$Q$3:$Q$500,FuSa_14DCDC!$W$3:$W$500 = $W6),
                  IFERROR(
                      _xlfn._xlws.FILTER(FuSa_14DCDC_EFAN!$Q$3:$Q$500,FuSa_14DCDC_EFAN!$W$3:$W$500 = $W6),
                      IFERROR(
                          _xlfn._xlws.FILTER(FuSa_FaultInjection!$Q$3:$Q$500,FuSa_FaultInjection!$W$3:$W$500 = $W6),
                          "NA"
                   )
               )
           )
       )
   )
)</f>
        <v/>
      </c>
      <c r="Q6" s="608">
        <f t="array" ref="Q6">IFERROR(
      _xlfn._xlws.FILTER(FuSa_Charger!$R$3:$R$520, FuSa_Charger!$W$3:$W$520 = $W6),
      IFERROR(
          _xlfn._xlws.FILTER(Function_14DCDC!$R$3:$R$503,Function_14DCDC!$W$3:$W$503 = $W6),
          IFERROR(
              _xlfn._xlws.FILTER(Function_Charger!$R$3:$R$510,Function_Charger!$W$3:$W$510 = $W6),
              IFERROR(
                  _xlfn._xlws.FILTER(FuSa_14DCDC!$R$3:$R$500,FuSa_14DCDC!$W$3:$W$500 = $W6),
                  IFERROR(
                      _xlfn._xlws.FILTER(FuSa_14DCDC_EFAN!$R$3:$R$500,FuSa_14DCDC_EFAN!$W$3:$W$500 = $W6),
                      IFERROR(
                          _xlfn._xlws.FILTER(FuSa_FaultInjection!$R$3:$R$500,FuSa_FaultInjection!$W$3:$W$500 = $W6),
                          IFERROR(
                              _xlfn._xlws.FILTER(Function_SCC!$R$3:$R$512,Function_SCC!$W$3:$W$512 = $W6),
                              IFERROR(
                                  _xlfn._xlws.FILTER(FuSa_FTT!$R$3:$R$500,FuSa_FTT!$W$3:$W$500 = $W6),
                                  "NA"
                           )
                       )
                   )
               )
           )
       )
   )
)</f>
        <v/>
      </c>
      <c r="R6" s="608">
        <f t="array" ref="R6">IFERROR(
      _xlfn._xlws.FILTER(FuSa_Charger!$S$3:$S$520, FuSa_Charger!$W$3:$W$520 = $W6),
      IFERROR(
          _xlfn._xlws.FILTER(Function_14DCDC!$S$3:$S$503,Function_14DCDC!$W$3:$W$503 = $W6),
          IFERROR(
              _xlfn._xlws.FILTER(Function_Charger!$S$3:$S$510,Function_Charger!$W$3:$W$510 = $W6),
              IFERROR(
                  _xlfn._xlws.FILTER(FuSa_14DCDC!$S$3:$S$500,FuSa_14DCDC!$W$3:$W$500 = $W6),
                  IFERROR(
                      _xlfn._xlws.FILTER(FuSa_14DCDC_EFAN!$S$3:$S$500,FuSa_14DCDC_EFAN!$W$3:$W$500 = $W6),
                      IFERROR(
                          _xlfn._xlws.FILTER(FuSa_FaultInjection!$S$3:$S$500,FuSa_FaultInjection!$W$3:$W$500 = $W6),
                          IFERROR(
                              _xlfn._xlws.FILTER(Function_SCC!$S$3:$S$512,Function_SCC!$W$3:$W$512 = $W6),
                              IFERROR(
                                  _xlfn._xlws.FILTER(FuSa_FTT!$S$3:$S$500,FuSa_FTT!$W$3:$W$500 = $W6),
                                  "NA"
                           )
                       )
                   )
               )
           )
       )
   )
)</f>
        <v/>
      </c>
      <c r="S6" s="608">
        <f t="array" ref="S6">IFERROR(
      _xlfn._xlws.FILTER(FuSa_Charger!$T$3:$T$520, FuSa_Charger!$W$3:$W$520 = $W6),
      IFERROR(
          _xlfn._xlws.FILTER(Function_14DCDC!$T$3:$T$503,Function_14DCDC!$W$3:$W$503 = $W6),
          IFERROR(
              _xlfn._xlws.FILTER(Function_Charger!$T$3:$T$510,Function_Charger!$W$3:$W$510 = $W6),
              IFERROR(
                  _xlfn._xlws.FILTER(FuSa_14DCDC!$T$3:$T$500,FuSa_14DCDC!$W$3:$W$500 = $W6),
                  IFERROR(
                      _xlfn._xlws.FILTER(FuSa_14DCDC_EFAN!$T$3:$T$500,FuSa_14DCDC_EFAN!$W$3:$W$500 = $W6),
                      IFERROR(
                          _xlfn._xlws.FILTER(FuSa_FaultInjection!$T$3:$T$500,FuSa_FaultInjection!$W$3:$W$500 = $W6),
                          IFERROR(
                              _xlfn._xlws.FILTER(Function_SCC!$T$3:$T$512,Function_SCC!$W$3:$W$512 = $W6),
                              IFERROR(
                                  _xlfn._xlws.FILTER(FuSa_FTT!$T$3:$T$500,FuSa_FTT!$W$3:$W$500 = $W6),
                                  "NA"
                           )
                       )
                   )
               )
           )
       )
   )
)</f>
        <v/>
      </c>
      <c r="T6" s="608">
        <f t="array" ref="T6">IFERROR(
      _xlfn._xlws.FILTER(FuSa_Charger!$U$3:$U$520, FuSa_Charger!$W$3:$W$520 = $W6),
      IFERROR(
          _xlfn._xlws.FILTER(Function_14DCDC!$U$3:$U$503,Function_14DCDC!$W$3:$W$503 = $W6),
          IFERROR(
              _xlfn._xlws.FILTER(Function_Charger!$U$3:$U$510,Function_Charger!$W$3:$W$510 = $W6),
              IFERROR(
                  _xlfn._xlws.FILTER(FuSa_14DCDC!$U$3:$U$500,FuSa_14DCDC!$W$3:$W$500 = $W6),
                  IFERROR(
                      _xlfn._xlws.FILTER(FuSa_14DCDC_EFAN!$U$3:$U$500,FuSa_14DCDC_EFAN!$W$3:$W$500 = $W6),
                      IFERROR(
                          _xlfn._xlws.FILTER(FuSa_FaultInjection!$U$3:$U$500,FuSa_FaultInjection!$W$3:$W$500 = $W6),
                          IFERROR(
                              _xlfn._xlws.FILTER(Function_SCC!$U$3:$U$512,Function_SCC!$W$3:$W$512 = $W6),
                              IFERROR(
                                  _xlfn._xlws.FILTER(FuSa_FTT!$U$3:$U$500,FuSa_FTT!$W$3:$W$500 = $W6),
                                  "NA"
                           )
                       )
                   )
               )
           )
       )
   )
)</f>
        <v/>
      </c>
      <c r="U6" s="608">
        <f t="array" ref="U6">IFERROR(
      _xlfn._xlws.FILTER(FuSa_Charger!$V$3:$V$520, FuSa_Charger!$W$3:$W$520 = $W6),
      IFERROR(
          _xlfn._xlws.FILTER(Function_14DCDC!$V$3:$V$503,Function_14DCDC!$W$3:$W$503 = $W6),
          IFERROR(
              _xlfn._xlws.FILTER(Function_Charger!$V$3:$V$510,Function_Charger!$W$3:$W$510 = $W6),
              IFERROR(
                  _xlfn._xlws.FILTER(FuSa_14DCDC!$V$3:$V$500,FuSa_14DCDC!$W$3:$W$500 = $W6),
                  IFERROR(
                      _xlfn._xlws.FILTER(FuSa_14DCDC_EFAN!$V$3:$V$500,FuSa_14DCDC_EFAN!$W$3:$W$500 = $W6),
                      IFERROR(
                          _xlfn._xlws.FILTER(FuSa_FaultInjection!$V$3:$V$500,FuSa_FaultInjection!$W$3:$W$500 = $W6),
                          IFERROR(
                              _xlfn._xlws.FILTER(Function_SCC!$V$3:$V$512,Function_SCC!$W$3:$W$512 = $W6),
                              IFERROR(
                                  _xlfn._xlws.FILTER(FuSa_FTT!$V$3:$V$500,FuSa_FTT!$W$3:$W$500 = $W6),
                                  "NA"
                           )
                       )
                   )
               )
           )
       )
   )
)</f>
        <v/>
      </c>
      <c r="V6" s="231" t="inlineStr">
        <is>
          <t>SZ-AC3</t>
        </is>
      </c>
      <c r="W6" s="231" t="inlineStr">
        <is>
          <t>[SYI_AC3_001_006]Limiting the charging voltage on the HV DC circuit.html</t>
        </is>
      </c>
      <c r="X6" s="737" t="n">
        <v>2</v>
      </c>
      <c r="Y6" s="240" t="n">
        <v>0</v>
      </c>
      <c r="Z6" s="240" t="n">
        <v>0</v>
      </c>
      <c r="AA6" s="482" t="n">
        <v>2</v>
      </c>
      <c r="AB6" s="747" t="inlineStr">
        <is>
          <t>TSR-CCU-029</t>
        </is>
      </c>
      <c r="AC6" s="742" t="n"/>
      <c r="AD6" s="166" t="inlineStr">
        <is>
          <t>Yes</t>
        </is>
      </c>
      <c r="AE6" s="756" t="n"/>
      <c r="AG6" s="231" t="inlineStr"/>
      <c r="AH6" s="223" t="inlineStr"/>
      <c r="AI6" s="43" t="inlineStr"/>
      <c r="AJ6" s="43" t="inlineStr"/>
      <c r="AK6" s="43" t="inlineStr"/>
      <c r="AL6" s="266" t="n"/>
      <c r="AM6" s="231" t="n"/>
      <c r="AN6" s="765" t="n"/>
      <c r="AO6" s="223">
        <f>EXACT(W6,AG6)</f>
        <v/>
      </c>
      <c r="AP6" s="43">
        <f>EXACT(X6,AH6)</f>
        <v/>
      </c>
      <c r="AQ6" s="43">
        <f>EXACT(Y6,AI6)</f>
        <v/>
      </c>
      <c r="AR6" s="43">
        <f>EXACT(Z6,AJ6)</f>
        <v/>
      </c>
      <c r="AS6" s="266">
        <f>EXACT(AA6,AK6)</f>
        <v/>
      </c>
      <c r="AT6" t="inlineStr"/>
      <c r="AU6" t="inlineStr"/>
    </row>
    <row r="7" ht="15" customHeight="1">
      <c r="A7" s="439" t="inlineStr">
        <is>
          <t>Yes</t>
        </is>
      </c>
      <c r="B7" s="440" t="inlineStr">
        <is>
          <t>Yes</t>
        </is>
      </c>
      <c r="C7" s="445" t="inlineStr">
        <is>
          <t>Yes</t>
        </is>
      </c>
      <c r="D7" s="441">
        <f t="array" ref="D7">IFERROR(
      _xlfn._xlws.FILTER(FuSa_Charger!$D$3:$D$520, FuSa_Charger!$W$3:$W$520 = $W7),
      IFERROR(
          _xlfn._xlws.FILTER(Function_14DCDC!$D$3:$D$503,Function_14DCDC!$W$3:$W$503 = $W7),
          IFERROR(
              _xlfn._xlws.FILTER(Function_Charger!$D$3:$D$510,Function_Charger!$W$3:$W$510 = $W7),
              IFERROR(
                  _xlfn._xlws.FILTER(FuSa_14DCDC!$D$3:$D$500,FuSa_14DCDC!$W$3:$W$500 = $W7),
                  IFERROR(
                      _xlfn._xlws.FILTER(FuSa_14DCDC_EFAN!$D$3:$D$500,FuSa_14DCDC_EFAN!$W$3:$W$500 = $W7),
                      IFERROR(
                          _xlfn._xlws.FILTER(FuSa_FaultInjection!$D$3:$D$500,FuSa_FaultInjection!$W$3:$W$500 = $W7),
                          "NA"
                   )
               )
           )
       )
   )
)</f>
        <v/>
      </c>
      <c r="E7" s="608">
        <f t="array" ref="E7">IFERROR(
      _xlfn._xlws.FILTER(FuSa_Charger!$E$3:$E$520, FuSa_Charger!$W$3:$W$520 = $W7),
      IFERROR(
          _xlfn._xlws.FILTER(Function_14DCDC!$E$3:$E$503,Function_14DCDC!$W$3:$W$503 = $W7),
          IFERROR(
              _xlfn._xlws.FILTER(Function_Charger!$E$3:$E$510,Function_Charger!$W$3:$W$510 = $W7),
              IFERROR(
                  _xlfn._xlws.FILTER(FuSa_14DCDC!$E$3:$E$500,FuSa_14DCDC!$W$3:$W$500 = $W7),
                  IFERROR(
                      _xlfn._xlws.FILTER(FuSa_14DCDC_EFAN!$E$3:$E$500,FuSa_14DCDC_EFAN!$W$3:$W$500 = $W7),
                      IFERROR(
                          _xlfn._xlws.FILTER(FuSa_FaultInjection!$E$3:$E$500,FuSa_FaultInjection!$W$3:$W$500 = $W7),
                          IFERROR(
                              _xlfn._xlws.FILTER(Function_SCC!$E$3:$E$512,Function_SCC!$W$3:$W$512 = $W7),
                              IFERROR(
                                  _xlfn._xlws.FILTER(FuSa_FTT!$E$3:$E$500,FuSa_FTT!$W$3:$W$500 = $W7),
                                  "NA"
                           )
                       )
                   )
               )
           )
       )
   )
)</f>
        <v/>
      </c>
      <c r="F7" s="608">
        <f t="array" ref="F7">IFERROR(
      _xlfn._xlws.FILTER(FuSa_Charger!$F$3:$F$520, FuSa_Charger!$W$3:$W$520 = $W7),
      IFERROR(
          _xlfn._xlws.FILTER(Function_14DCDC!$F$3:$F$503,Function_14DCDC!$W$3:$W$503 = $W7),
          IFERROR(
              _xlfn._xlws.FILTER(Function_Charger!$F$3:$F$510,Function_Charger!$W$3:$W$510 = $W7),
              IFERROR(
                  _xlfn._xlws.FILTER(FuSa_14DCDC!$F$3:$F$500,FuSa_14DCDC!$W$3:$W$500 = $W7),
                  IFERROR(
                      _xlfn._xlws.FILTER(FuSa_14DCDC_EFAN!$F$3:$F$500,FuSa_14DCDC_EFAN!$W$3:$W$500 = $W7),
                      IFERROR(
                          _xlfn._xlws.FILTER(FuSa_FaultInjection!$F$3:$F$500,FuSa_FaultInjection!$W$3:$W$500 = $W7),
                          IFERROR(
                              _xlfn._xlws.FILTER(Function_SCC!$F$3:$F$512,Function_SCC!$W$3:$W$512 = $W7),
                              IFERROR(
                                  _xlfn._xlws.FILTER(FuSa_FTT!$F$3:$F$500,FuSa_FTT!$W$3:$W$500 = $W7),
                                  "NA"
                           )
                       )
                   )
               )
           )
       )
   )
)</f>
        <v/>
      </c>
      <c r="G7" s="608">
        <f t="array" ref="G7">IFERROR(
      _xlfn._xlws.FILTER(FuSa_Charger!$G$3:$G$520, FuSa_Charger!$W$3:$W$520 = $W7),
      IFERROR(
          _xlfn._xlws.FILTER(Function_14DCDC!$G$3:$G$503,Function_14DCDC!$W$3:$W$503 = $W7),
          IFERROR(
              _xlfn._xlws.FILTER(Function_Charger!$G$3:$G$510,Function_Charger!$W$3:$W$510 = $W7),
              IFERROR(
                  _xlfn._xlws.FILTER(FuSa_14DCDC!$G$3:$G$500,FuSa_14DCDC!$W$3:$W$500 = $W7),
                  IFERROR(
                      _xlfn._xlws.FILTER(FuSa_14DCDC_EFAN!$G$3:$G$500,FuSa_14DCDC_EFAN!$W$3:$W$500 = $W7),
                      IFERROR(
                          _xlfn._xlws.FILTER(FuSa_FaultInjection!$G$3:$G$500,FuSa_FaultInjection!$W$3:$W$500 = $W7),
                          IFERROR(
                              _xlfn._xlws.FILTER(Function_SCC!$G$3:$G$512,Function_SCC!$W$3:$W$512 = $W7),
                              IFERROR(
                                  _xlfn._xlws.FILTER(FuSa_FTT!$G$3:$G$500,FuSa_FTT!$W$3:$W$500 = $W7),
                                  "NA"
                           )
                       )
                   )
               )
           )
       )
   )
)</f>
        <v/>
      </c>
      <c r="H7" s="441">
        <f t="array" ref="H7">IFERROR(
      _xlfn._xlws.FILTER(FuSa_Charger!$H$3:$H$520, FuSa_Charger!$W$3:$W$520 = $W7),
      IFERROR(
          _xlfn._xlws.FILTER(Function_14DCDC!$H$3:$H$503,Function_14DCDC!$W$3:$W$503 = $W7),
          IFERROR(
              _xlfn._xlws.FILTER(Function_Charger!$H$3:$H$510,Function_Charger!$W$3:$W$510 = $W7),
              IFERROR(
                  _xlfn._xlws.FILTER(FuSa_14DCDC!$H$3:$H$500,FuSa_14DCDC!$W$3:$W$500 = $W7),
                  IFERROR(
                      _xlfn._xlws.FILTER(FuSa_14DCDC_EFAN!$H$3:$H$500,FuSa_14DCDC_EFAN!$W$3:$W$500 = $W7),
                      IFERROR(
                          _xlfn._xlws.FILTER(FuSa_FaultInjection!$H$3:$H$500,FuSa_FaultInjection!$W$3:$W$500 = $W7),
                          "NA"
                   )
               )
           )
       )
   )
)</f>
        <v/>
      </c>
      <c r="I7" s="441">
        <f t="array" ref="I7">IFERROR(
      _xlfn._xlws.FILTER(FuSa_Charger!$I$3:$I$520, FuSa_Charger!$W$3:$W$520 = $W7),
      IFERROR(
          _xlfn._xlws.FILTER(Function_14DCDC!$I$3:$I$503,Function_14DCDC!$W$3:$W$503 = $W7),
          IFERROR(
              _xlfn._xlws.FILTER(Function_Charger!$I$3:$I$510,Function_Charger!$W$3:$W$510 = $W7),
              IFERROR(
                  _xlfn._xlws.FILTER(FuSa_14DCDC!$I$3:$I$500,FuSa_14DCDC!$W$3:$W$500 = $W7),
                  IFERROR(
                      _xlfn._xlws.FILTER(FuSa_14DCDC_EFAN!$I$3:$I$500,FuSa_14DCDC_EFAN!$W$3:$W$500 = $W7),
                      IFERROR(
                          _xlfn._xlws.FILTER(FuSa_FaultInjection!$I$3:$I$500,FuSa_FaultInjection!$W$3:$W$500 = $W7),
                          "NA"
                   )
               )
           )
       )
   )
)</f>
        <v/>
      </c>
      <c r="J7" s="441" t="inlineStr">
        <is>
          <t>Yes</t>
        </is>
      </c>
      <c r="K7" s="441" t="inlineStr">
        <is>
          <t>Yes</t>
        </is>
      </c>
      <c r="L7" s="441" t="inlineStr">
        <is>
          <t>Yes</t>
        </is>
      </c>
      <c r="M7" s="441" t="inlineStr">
        <is>
          <t>Yes</t>
        </is>
      </c>
      <c r="N7" s="441" t="inlineStr">
        <is>
          <t>Yes</t>
        </is>
      </c>
      <c r="O7" s="441">
        <f t="array" ref="O7">IFERROR(
      _xlfn._xlws.FILTER(FuSa_Charger!$O$3:$O$520, FuSa_Charger!$W$3:$W$520 = $W7),
      IFERROR(
          _xlfn._xlws.FILTER(Function_14DCDC!$O$3:$O$503,Function_14DCDC!$W$3:$W$503 = $W7),
          IFERROR(
              _xlfn._xlws.FILTER(Function_Charger!$O$3:$O$510,Function_Charger!$W$3:$W$510 = $W7),
              IFERROR(
                  _xlfn._xlws.FILTER(FuSa_14DCDC!$O$3:$O$500,FuSa_14DCDC!$W$3:$W$500 = $W7),
                  IFERROR(
                      _xlfn._xlws.FILTER(FuSa_14DCDC_EFAN!$O$3:$O$500,FuSa_14DCDC_EFAN!$W$3:$W$500 = $W7),
                      IFERROR(
                          _xlfn._xlws.FILTER(FuSa_FaultInjection!$O$3:$O$500,FuSa_FaultInjection!$W$3:$W$500 = $W7),
                          "NA"
                   )
               )
           )
       )
   )
)</f>
        <v/>
      </c>
      <c r="P7" s="441">
        <f t="array" ref="P7">IFERROR(
      _xlfn._xlws.FILTER(FuSa_Charger!$Q$3:$Q$520, FuSa_Charger!$W$3:$W$520 = $W7),
      IFERROR(
          _xlfn._xlws.FILTER(Function_14DCDC!$Q$3:$Q$503,Function_14DCDC!$W$3:$W$503 = $W7),
          IFERROR(
              _xlfn._xlws.FILTER(Function_Charger!$Q$3:$Q$510,Function_Charger!$W$3:$W$510 = $W7),
              IFERROR(
                  _xlfn._xlws.FILTER(FuSa_14DCDC!$Q$3:$Q$500,FuSa_14DCDC!$W$3:$W$500 = $W7),
                  IFERROR(
                      _xlfn._xlws.FILTER(FuSa_14DCDC_EFAN!$Q$3:$Q$500,FuSa_14DCDC_EFAN!$W$3:$W$500 = $W7),
                      IFERROR(
                          _xlfn._xlws.FILTER(FuSa_FaultInjection!$Q$3:$Q$500,FuSa_FaultInjection!$W$3:$W$500 = $W7),
                          "NA"
                   )
               )
           )
       )
   )
)</f>
        <v/>
      </c>
      <c r="Q7" s="608">
        <f t="array" ref="Q7">IFERROR(
      _xlfn._xlws.FILTER(FuSa_Charger!$R$3:$R$520, FuSa_Charger!$W$3:$W$520 = $W7),
      IFERROR(
          _xlfn._xlws.FILTER(Function_14DCDC!$R$3:$R$503,Function_14DCDC!$W$3:$W$503 = $W7),
          IFERROR(
              _xlfn._xlws.FILTER(Function_Charger!$R$3:$R$510,Function_Charger!$W$3:$W$510 = $W7),
              IFERROR(
                  _xlfn._xlws.FILTER(FuSa_14DCDC!$R$3:$R$500,FuSa_14DCDC!$W$3:$W$500 = $W7),
                  IFERROR(
                      _xlfn._xlws.FILTER(FuSa_14DCDC_EFAN!$R$3:$R$500,FuSa_14DCDC_EFAN!$W$3:$W$500 = $W7),
                      IFERROR(
                          _xlfn._xlws.FILTER(FuSa_FaultInjection!$R$3:$R$500,FuSa_FaultInjection!$W$3:$W$500 = $W7),
                          IFERROR(
                              _xlfn._xlws.FILTER(Function_SCC!$R$3:$R$512,Function_SCC!$W$3:$W$512 = $W7),
                              IFERROR(
                                  _xlfn._xlws.FILTER(FuSa_FTT!$R$3:$R$500,FuSa_FTT!$W$3:$W$500 = $W7),
                                  "NA"
                           )
                       )
                   )
               )
           )
       )
   )
)</f>
        <v/>
      </c>
      <c r="R7" s="608">
        <f t="array" ref="R7">IFERROR(
      _xlfn._xlws.FILTER(FuSa_Charger!$S$3:$S$520, FuSa_Charger!$W$3:$W$520 = $W7),
      IFERROR(
          _xlfn._xlws.FILTER(Function_14DCDC!$S$3:$S$503,Function_14DCDC!$W$3:$W$503 = $W7),
          IFERROR(
              _xlfn._xlws.FILTER(Function_Charger!$S$3:$S$510,Function_Charger!$W$3:$W$510 = $W7),
              IFERROR(
                  _xlfn._xlws.FILTER(FuSa_14DCDC!$S$3:$S$500,FuSa_14DCDC!$W$3:$W$500 = $W7),
                  IFERROR(
                      _xlfn._xlws.FILTER(FuSa_14DCDC_EFAN!$S$3:$S$500,FuSa_14DCDC_EFAN!$W$3:$W$500 = $W7),
                      IFERROR(
                          _xlfn._xlws.FILTER(FuSa_FaultInjection!$S$3:$S$500,FuSa_FaultInjection!$W$3:$W$500 = $W7),
                          IFERROR(
                              _xlfn._xlws.FILTER(Function_SCC!$S$3:$S$512,Function_SCC!$W$3:$W$512 = $W7),
                              IFERROR(
                                  _xlfn._xlws.FILTER(FuSa_FTT!$S$3:$S$500,FuSa_FTT!$W$3:$W$500 = $W7),
                                  "NA"
                           )
                       )
                   )
               )
           )
       )
   )
)</f>
        <v/>
      </c>
      <c r="S7" s="608">
        <f t="array" ref="S7">IFERROR(
      _xlfn._xlws.FILTER(FuSa_Charger!$T$3:$T$520, FuSa_Charger!$W$3:$W$520 = $W7),
      IFERROR(
          _xlfn._xlws.FILTER(Function_14DCDC!$T$3:$T$503,Function_14DCDC!$W$3:$W$503 = $W7),
          IFERROR(
              _xlfn._xlws.FILTER(Function_Charger!$T$3:$T$510,Function_Charger!$W$3:$W$510 = $W7),
              IFERROR(
                  _xlfn._xlws.FILTER(FuSa_14DCDC!$T$3:$T$500,FuSa_14DCDC!$W$3:$W$500 = $W7),
                  IFERROR(
                      _xlfn._xlws.FILTER(FuSa_14DCDC_EFAN!$T$3:$T$500,FuSa_14DCDC_EFAN!$W$3:$W$500 = $W7),
                      IFERROR(
                          _xlfn._xlws.FILTER(FuSa_FaultInjection!$T$3:$T$500,FuSa_FaultInjection!$W$3:$W$500 = $W7),
                          IFERROR(
                              _xlfn._xlws.FILTER(Function_SCC!$T$3:$T$512,Function_SCC!$W$3:$W$512 = $W7),
                              IFERROR(
                                  _xlfn._xlws.FILTER(FuSa_FTT!$T$3:$T$500,FuSa_FTT!$W$3:$W$500 = $W7),
                                  "NA"
                           )
                       )
                   )
               )
           )
       )
   )
)</f>
        <v/>
      </c>
      <c r="T7" s="608">
        <f t="array" ref="T7">IFERROR(
      _xlfn._xlws.FILTER(FuSa_Charger!$U$3:$U$520, FuSa_Charger!$W$3:$W$520 = $W7),
      IFERROR(
          _xlfn._xlws.FILTER(Function_14DCDC!$U$3:$U$503,Function_14DCDC!$W$3:$W$503 = $W7),
          IFERROR(
              _xlfn._xlws.FILTER(Function_Charger!$U$3:$U$510,Function_Charger!$W$3:$W$510 = $W7),
              IFERROR(
                  _xlfn._xlws.FILTER(FuSa_14DCDC!$U$3:$U$500,FuSa_14DCDC!$W$3:$W$500 = $W7),
                  IFERROR(
                      _xlfn._xlws.FILTER(FuSa_14DCDC_EFAN!$U$3:$U$500,FuSa_14DCDC_EFAN!$W$3:$W$500 = $W7),
                      IFERROR(
                          _xlfn._xlws.FILTER(FuSa_FaultInjection!$U$3:$U$500,FuSa_FaultInjection!$W$3:$W$500 = $W7),
                          IFERROR(
                              _xlfn._xlws.FILTER(Function_SCC!$U$3:$U$512,Function_SCC!$W$3:$W$512 = $W7),
                              IFERROR(
                                  _xlfn._xlws.FILTER(FuSa_FTT!$U$3:$U$500,FuSa_FTT!$W$3:$W$500 = $W7),
                                  "NA"
                           )
                       )
                   )
               )
           )
       )
   )
)</f>
        <v/>
      </c>
      <c r="U7" s="608">
        <f t="array" ref="U7">IFERROR(
      _xlfn._xlws.FILTER(FuSa_Charger!$V$3:$V$520, FuSa_Charger!$W$3:$W$520 = $W7),
      IFERROR(
          _xlfn._xlws.FILTER(Function_14DCDC!$V$3:$V$503,Function_14DCDC!$W$3:$W$503 = $W7),
          IFERROR(
              _xlfn._xlws.FILTER(Function_Charger!$V$3:$V$510,Function_Charger!$W$3:$W$510 = $W7),
              IFERROR(
                  _xlfn._xlws.FILTER(FuSa_14DCDC!$V$3:$V$500,FuSa_14DCDC!$W$3:$W$500 = $W7),
                  IFERROR(
                      _xlfn._xlws.FILTER(FuSa_14DCDC_EFAN!$V$3:$V$500,FuSa_14DCDC_EFAN!$W$3:$W$500 = $W7),
                      IFERROR(
                          _xlfn._xlws.FILTER(FuSa_FaultInjection!$V$3:$V$500,FuSa_FaultInjection!$W$3:$W$500 = $W7),
                          IFERROR(
                              _xlfn._xlws.FILTER(Function_SCC!$V$3:$V$512,Function_SCC!$W$3:$W$512 = $W7),
                              IFERROR(
                                  _xlfn._xlws.FILTER(FuSa_FTT!$V$3:$V$500,FuSa_FTT!$W$3:$W$500 = $W7),
                                  "NA"
                           )
                       )
                   )
               )
           )
       )
   )
)</f>
        <v/>
      </c>
      <c r="V7" s="231" t="inlineStr">
        <is>
          <t>SZ-AC3</t>
        </is>
      </c>
      <c r="W7" s="231" t="inlineStr">
        <is>
          <t>[SYI_AC3_001_008]Limiting the charging voltage on the HV DC circuit.html</t>
        </is>
      </c>
      <c r="X7" s="737" t="n">
        <v>2</v>
      </c>
      <c r="Y7" s="240" t="n">
        <v>0</v>
      </c>
      <c r="Z7" s="240" t="n">
        <v>0</v>
      </c>
      <c r="AA7" s="482" t="n">
        <v>2</v>
      </c>
      <c r="AB7" s="747" t="inlineStr">
        <is>
          <t>TSR-CCU-001</t>
        </is>
      </c>
      <c r="AC7" s="742" t="n"/>
      <c r="AD7" s="166" t="inlineStr">
        <is>
          <t>Yes</t>
        </is>
      </c>
      <c r="AE7" s="756" t="n"/>
      <c r="AG7" s="231" t="inlineStr"/>
      <c r="AH7" s="223" t="inlineStr"/>
      <c r="AI7" s="43" t="inlineStr"/>
      <c r="AJ7" s="43" t="inlineStr"/>
      <c r="AK7" s="43" t="inlineStr"/>
      <c r="AL7" s="266" t="n"/>
      <c r="AM7" s="231" t="n"/>
      <c r="AN7" s="765" t="n"/>
      <c r="AO7" s="223">
        <f>EXACT(W7,AG7)</f>
        <v/>
      </c>
      <c r="AP7" s="43">
        <f>EXACT(X7,AH7)</f>
        <v/>
      </c>
      <c r="AQ7" s="43">
        <f>EXACT(Y7,AI7)</f>
        <v/>
      </c>
      <c r="AR7" s="43">
        <f>EXACT(Z7,AJ7)</f>
        <v/>
      </c>
      <c r="AS7" s="266">
        <f>EXACT(AA7,AK7)</f>
        <v/>
      </c>
      <c r="AT7" t="inlineStr"/>
      <c r="AU7" t="inlineStr"/>
    </row>
    <row r="8" ht="15" customHeight="1">
      <c r="A8" s="439" t="inlineStr">
        <is>
          <t>Yes</t>
        </is>
      </c>
      <c r="B8" s="440" t="inlineStr">
        <is>
          <t>Yes</t>
        </is>
      </c>
      <c r="C8" s="445" t="inlineStr">
        <is>
          <t>Yes</t>
        </is>
      </c>
      <c r="D8" s="441">
        <f t="array" ref="D8">IFERROR(
      _xlfn._xlws.FILTER(FuSa_Charger!$D$3:$D$520, FuSa_Charger!$W$3:$W$520 = $W8),
      IFERROR(
          _xlfn._xlws.FILTER(Function_14DCDC!$D$3:$D$503,Function_14DCDC!$W$3:$W$503 = $W8),
          IFERROR(
              _xlfn._xlws.FILTER(Function_Charger!$D$3:$D$510,Function_Charger!$W$3:$W$510 = $W8),
              IFERROR(
                  _xlfn._xlws.FILTER(FuSa_14DCDC!$D$3:$D$500,FuSa_14DCDC!$W$3:$W$500 = $W8),
                  IFERROR(
                      _xlfn._xlws.FILTER(FuSa_14DCDC_EFAN!$D$3:$D$500,FuSa_14DCDC_EFAN!$W$3:$W$500 = $W8),
                      IFERROR(
                          _xlfn._xlws.FILTER(FuSa_FaultInjection!$D$3:$D$500,FuSa_FaultInjection!$W$3:$W$500 = $W8),
                          "NA"
                   )
               )
           )
       )
   )
)</f>
        <v/>
      </c>
      <c r="E8" s="608">
        <f t="array" ref="E8">IFERROR(
      _xlfn._xlws.FILTER(FuSa_Charger!$E$3:$E$520, FuSa_Charger!$W$3:$W$520 = $W8),
      IFERROR(
          _xlfn._xlws.FILTER(Function_14DCDC!$E$3:$E$503,Function_14DCDC!$W$3:$W$503 = $W8),
          IFERROR(
              _xlfn._xlws.FILTER(Function_Charger!$E$3:$E$510,Function_Charger!$W$3:$W$510 = $W8),
              IFERROR(
                  _xlfn._xlws.FILTER(FuSa_14DCDC!$E$3:$E$500,FuSa_14DCDC!$W$3:$W$500 = $W8),
                  IFERROR(
                      _xlfn._xlws.FILTER(FuSa_14DCDC_EFAN!$E$3:$E$500,FuSa_14DCDC_EFAN!$W$3:$W$500 = $W8),
                      IFERROR(
                          _xlfn._xlws.FILTER(FuSa_FaultInjection!$E$3:$E$500,FuSa_FaultInjection!$W$3:$W$500 = $W8),
                          IFERROR(
                              _xlfn._xlws.FILTER(Function_SCC!$E$3:$E$512,Function_SCC!$W$3:$W$512 = $W8),
                              IFERROR(
                                  _xlfn._xlws.FILTER(FuSa_FTT!$E$3:$E$500,FuSa_FTT!$W$3:$W$500 = $W8),
                                  "NA"
                           )
                       )
                   )
               )
           )
       )
   )
)</f>
        <v/>
      </c>
      <c r="F8" s="608">
        <f t="array" ref="F8">IFERROR(
      _xlfn._xlws.FILTER(FuSa_Charger!$F$3:$F$520, FuSa_Charger!$W$3:$W$520 = $W8),
      IFERROR(
          _xlfn._xlws.FILTER(Function_14DCDC!$F$3:$F$503,Function_14DCDC!$W$3:$W$503 = $W8),
          IFERROR(
              _xlfn._xlws.FILTER(Function_Charger!$F$3:$F$510,Function_Charger!$W$3:$W$510 = $W8),
              IFERROR(
                  _xlfn._xlws.FILTER(FuSa_14DCDC!$F$3:$F$500,FuSa_14DCDC!$W$3:$W$500 = $W8),
                  IFERROR(
                      _xlfn._xlws.FILTER(FuSa_14DCDC_EFAN!$F$3:$F$500,FuSa_14DCDC_EFAN!$W$3:$W$500 = $W8),
                      IFERROR(
                          _xlfn._xlws.FILTER(FuSa_FaultInjection!$F$3:$F$500,FuSa_FaultInjection!$W$3:$W$500 = $W8),
                          IFERROR(
                              _xlfn._xlws.FILTER(Function_SCC!$F$3:$F$512,Function_SCC!$W$3:$W$512 = $W8),
                              IFERROR(
                                  _xlfn._xlws.FILTER(FuSa_FTT!$F$3:$F$500,FuSa_FTT!$W$3:$W$500 = $W8),
                                  "NA"
                           )
                       )
                   )
               )
           )
       )
   )
)</f>
        <v/>
      </c>
      <c r="G8" s="608">
        <f t="array" ref="G8">IFERROR(
      _xlfn._xlws.FILTER(FuSa_Charger!$G$3:$G$520, FuSa_Charger!$W$3:$W$520 = $W8),
      IFERROR(
          _xlfn._xlws.FILTER(Function_14DCDC!$G$3:$G$503,Function_14DCDC!$W$3:$W$503 = $W8),
          IFERROR(
              _xlfn._xlws.FILTER(Function_Charger!$G$3:$G$510,Function_Charger!$W$3:$W$510 = $W8),
              IFERROR(
                  _xlfn._xlws.FILTER(FuSa_14DCDC!$G$3:$G$500,FuSa_14DCDC!$W$3:$W$500 = $W8),
                  IFERROR(
                      _xlfn._xlws.FILTER(FuSa_14DCDC_EFAN!$G$3:$G$500,FuSa_14DCDC_EFAN!$W$3:$W$500 = $W8),
                      IFERROR(
                          _xlfn._xlws.FILTER(FuSa_FaultInjection!$G$3:$G$500,FuSa_FaultInjection!$W$3:$W$500 = $W8),
                          IFERROR(
                              _xlfn._xlws.FILTER(Function_SCC!$G$3:$G$512,Function_SCC!$W$3:$W$512 = $W8),
                              IFERROR(
                                  _xlfn._xlws.FILTER(FuSa_FTT!$G$3:$G$500,FuSa_FTT!$W$3:$W$500 = $W8),
                                  "NA"
                           )
                       )
                   )
               )
           )
       )
   )
)</f>
        <v/>
      </c>
      <c r="H8" s="441">
        <f t="array" ref="H8">IFERROR(
      _xlfn._xlws.FILTER(FuSa_Charger!$H$3:$H$520, FuSa_Charger!$W$3:$W$520 = $W8),
      IFERROR(
          _xlfn._xlws.FILTER(Function_14DCDC!$H$3:$H$503,Function_14DCDC!$W$3:$W$503 = $W8),
          IFERROR(
              _xlfn._xlws.FILTER(Function_Charger!$H$3:$H$510,Function_Charger!$W$3:$W$510 = $W8),
              IFERROR(
                  _xlfn._xlws.FILTER(FuSa_14DCDC!$H$3:$H$500,FuSa_14DCDC!$W$3:$W$500 = $W8),
                  IFERROR(
                      _xlfn._xlws.FILTER(FuSa_14DCDC_EFAN!$H$3:$H$500,FuSa_14DCDC_EFAN!$W$3:$W$500 = $W8),
                      IFERROR(
                          _xlfn._xlws.FILTER(FuSa_FaultInjection!$H$3:$H$500,FuSa_FaultInjection!$W$3:$W$500 = $W8),
                          "NA"
                   )
               )
           )
       )
   )
)</f>
        <v/>
      </c>
      <c r="I8" s="441">
        <f t="array" ref="I8">IFERROR(
      _xlfn._xlws.FILTER(FuSa_Charger!$I$3:$I$520, FuSa_Charger!$W$3:$W$520 = $W8),
      IFERROR(
          _xlfn._xlws.FILTER(Function_14DCDC!$I$3:$I$503,Function_14DCDC!$W$3:$W$503 = $W8),
          IFERROR(
              _xlfn._xlws.FILTER(Function_Charger!$I$3:$I$510,Function_Charger!$W$3:$W$510 = $W8),
              IFERROR(
                  _xlfn._xlws.FILTER(FuSa_14DCDC!$I$3:$I$500,FuSa_14DCDC!$W$3:$W$500 = $W8),
                  IFERROR(
                      _xlfn._xlws.FILTER(FuSa_14DCDC_EFAN!$I$3:$I$500,FuSa_14DCDC_EFAN!$W$3:$W$500 = $W8),
                      IFERROR(
                          _xlfn._xlws.FILTER(FuSa_FaultInjection!$I$3:$I$500,FuSa_FaultInjection!$W$3:$W$500 = $W8),
                          "NA"
                   )
               )
           )
       )
   )
)</f>
        <v/>
      </c>
      <c r="J8" s="441" t="inlineStr">
        <is>
          <t>Yes</t>
        </is>
      </c>
      <c r="K8" s="441" t="inlineStr">
        <is>
          <t>Yes</t>
        </is>
      </c>
      <c r="L8" s="441" t="inlineStr">
        <is>
          <t>Yes</t>
        </is>
      </c>
      <c r="M8" s="441" t="inlineStr">
        <is>
          <t>Yes</t>
        </is>
      </c>
      <c r="N8" s="441" t="inlineStr">
        <is>
          <t>Yes</t>
        </is>
      </c>
      <c r="O8" s="441">
        <f t="array" ref="O8">IFERROR(
      _xlfn._xlws.FILTER(FuSa_Charger!$O$3:$O$520, FuSa_Charger!$W$3:$W$520 = $W8),
      IFERROR(
          _xlfn._xlws.FILTER(Function_14DCDC!$O$3:$O$503,Function_14DCDC!$W$3:$W$503 = $W8),
          IFERROR(
              _xlfn._xlws.FILTER(Function_Charger!$O$3:$O$510,Function_Charger!$W$3:$W$510 = $W8),
              IFERROR(
                  _xlfn._xlws.FILTER(FuSa_14DCDC!$O$3:$O$500,FuSa_14DCDC!$W$3:$W$500 = $W8),
                  IFERROR(
                      _xlfn._xlws.FILTER(FuSa_14DCDC_EFAN!$O$3:$O$500,FuSa_14DCDC_EFAN!$W$3:$W$500 = $W8),
                      IFERROR(
                          _xlfn._xlws.FILTER(FuSa_FaultInjection!$O$3:$O$500,FuSa_FaultInjection!$W$3:$W$500 = $W8),
                          "NA"
                   )
               )
           )
       )
   )
)</f>
        <v/>
      </c>
      <c r="P8" s="441">
        <f t="array" ref="P8">IFERROR(
      _xlfn._xlws.FILTER(FuSa_Charger!$Q$3:$Q$520, FuSa_Charger!$W$3:$W$520 = $W8),
      IFERROR(
          _xlfn._xlws.FILTER(Function_14DCDC!$Q$3:$Q$503,Function_14DCDC!$W$3:$W$503 = $W8),
          IFERROR(
              _xlfn._xlws.FILTER(Function_Charger!$Q$3:$Q$510,Function_Charger!$W$3:$W$510 = $W8),
              IFERROR(
                  _xlfn._xlws.FILTER(FuSa_14DCDC!$Q$3:$Q$500,FuSa_14DCDC!$W$3:$W$500 = $W8),
                  IFERROR(
                      _xlfn._xlws.FILTER(FuSa_14DCDC_EFAN!$Q$3:$Q$500,FuSa_14DCDC_EFAN!$W$3:$W$500 = $W8),
                      IFERROR(
                          _xlfn._xlws.FILTER(FuSa_FaultInjection!$Q$3:$Q$500,FuSa_FaultInjection!$W$3:$W$500 = $W8),
                          "NA"
                   )
               )
           )
       )
   )
)</f>
        <v/>
      </c>
      <c r="Q8" s="608">
        <f t="array" ref="Q8">IFERROR(
      _xlfn._xlws.FILTER(FuSa_Charger!$R$3:$R$520, FuSa_Charger!$W$3:$W$520 = $W8),
      IFERROR(
          _xlfn._xlws.FILTER(Function_14DCDC!$R$3:$R$503,Function_14DCDC!$W$3:$W$503 = $W8),
          IFERROR(
              _xlfn._xlws.FILTER(Function_Charger!$R$3:$R$510,Function_Charger!$W$3:$W$510 = $W8),
              IFERROR(
                  _xlfn._xlws.FILTER(FuSa_14DCDC!$R$3:$R$500,FuSa_14DCDC!$W$3:$W$500 = $W8),
                  IFERROR(
                      _xlfn._xlws.FILTER(FuSa_14DCDC_EFAN!$R$3:$R$500,FuSa_14DCDC_EFAN!$W$3:$W$500 = $W8),
                      IFERROR(
                          _xlfn._xlws.FILTER(FuSa_FaultInjection!$R$3:$R$500,FuSa_FaultInjection!$W$3:$W$500 = $W8),
                          IFERROR(
                              _xlfn._xlws.FILTER(Function_SCC!$R$3:$R$512,Function_SCC!$W$3:$W$512 = $W8),
                              IFERROR(
                                  _xlfn._xlws.FILTER(FuSa_FTT!$R$3:$R$500,FuSa_FTT!$W$3:$W$500 = $W8),
                                  "NA"
                           )
                       )
                   )
               )
           )
       )
   )
)</f>
        <v/>
      </c>
      <c r="R8" s="608">
        <f t="array" ref="R8">IFERROR(
      _xlfn._xlws.FILTER(FuSa_Charger!$S$3:$S$520, FuSa_Charger!$W$3:$W$520 = $W8),
      IFERROR(
          _xlfn._xlws.FILTER(Function_14DCDC!$S$3:$S$503,Function_14DCDC!$W$3:$W$503 = $W8),
          IFERROR(
              _xlfn._xlws.FILTER(Function_Charger!$S$3:$S$510,Function_Charger!$W$3:$W$510 = $W8),
              IFERROR(
                  _xlfn._xlws.FILTER(FuSa_14DCDC!$S$3:$S$500,FuSa_14DCDC!$W$3:$W$500 = $W8),
                  IFERROR(
                      _xlfn._xlws.FILTER(FuSa_14DCDC_EFAN!$S$3:$S$500,FuSa_14DCDC_EFAN!$W$3:$W$500 = $W8),
                      IFERROR(
                          _xlfn._xlws.FILTER(FuSa_FaultInjection!$S$3:$S$500,FuSa_FaultInjection!$W$3:$W$500 = $W8),
                          IFERROR(
                              _xlfn._xlws.FILTER(Function_SCC!$S$3:$S$512,Function_SCC!$W$3:$W$512 = $W8),
                              IFERROR(
                                  _xlfn._xlws.FILTER(FuSa_FTT!$S$3:$S$500,FuSa_FTT!$W$3:$W$500 = $W8),
                                  "NA"
                           )
                       )
                   )
               )
           )
       )
   )
)</f>
        <v/>
      </c>
      <c r="S8" s="608">
        <f t="array" ref="S8">IFERROR(
      _xlfn._xlws.FILTER(FuSa_Charger!$T$3:$T$520, FuSa_Charger!$W$3:$W$520 = $W8),
      IFERROR(
          _xlfn._xlws.FILTER(Function_14DCDC!$T$3:$T$503,Function_14DCDC!$W$3:$W$503 = $W8),
          IFERROR(
              _xlfn._xlws.FILTER(Function_Charger!$T$3:$T$510,Function_Charger!$W$3:$W$510 = $W8),
              IFERROR(
                  _xlfn._xlws.FILTER(FuSa_14DCDC!$T$3:$T$500,FuSa_14DCDC!$W$3:$W$500 = $W8),
                  IFERROR(
                      _xlfn._xlws.FILTER(FuSa_14DCDC_EFAN!$T$3:$T$500,FuSa_14DCDC_EFAN!$W$3:$W$500 = $W8),
                      IFERROR(
                          _xlfn._xlws.FILTER(FuSa_FaultInjection!$T$3:$T$500,FuSa_FaultInjection!$W$3:$W$500 = $W8),
                          IFERROR(
                              _xlfn._xlws.FILTER(Function_SCC!$T$3:$T$512,Function_SCC!$W$3:$W$512 = $W8),
                              IFERROR(
                                  _xlfn._xlws.FILTER(FuSa_FTT!$T$3:$T$500,FuSa_FTT!$W$3:$W$500 = $W8),
                                  "NA"
                           )
                       )
                   )
               )
           )
       )
   )
)</f>
        <v/>
      </c>
      <c r="T8" s="608">
        <f t="array" ref="T8">IFERROR(
      _xlfn._xlws.FILTER(FuSa_Charger!$U$3:$U$520, FuSa_Charger!$W$3:$W$520 = $W8),
      IFERROR(
          _xlfn._xlws.FILTER(Function_14DCDC!$U$3:$U$503,Function_14DCDC!$W$3:$W$503 = $W8),
          IFERROR(
              _xlfn._xlws.FILTER(Function_Charger!$U$3:$U$510,Function_Charger!$W$3:$W$510 = $W8),
              IFERROR(
                  _xlfn._xlws.FILTER(FuSa_14DCDC!$U$3:$U$500,FuSa_14DCDC!$W$3:$W$500 = $W8),
                  IFERROR(
                      _xlfn._xlws.FILTER(FuSa_14DCDC_EFAN!$U$3:$U$500,FuSa_14DCDC_EFAN!$W$3:$W$500 = $W8),
                      IFERROR(
                          _xlfn._xlws.FILTER(FuSa_FaultInjection!$U$3:$U$500,FuSa_FaultInjection!$W$3:$W$500 = $W8),
                          IFERROR(
                              _xlfn._xlws.FILTER(Function_SCC!$U$3:$U$512,Function_SCC!$W$3:$W$512 = $W8),
                              IFERROR(
                                  _xlfn._xlws.FILTER(FuSa_FTT!$U$3:$U$500,FuSa_FTT!$W$3:$W$500 = $W8),
                                  "NA"
                           )
                       )
                   )
               )
           )
       )
   )
)</f>
        <v/>
      </c>
      <c r="U8" s="608">
        <f t="array" ref="U8">IFERROR(
      _xlfn._xlws.FILTER(FuSa_Charger!$V$3:$V$520, FuSa_Charger!$W$3:$W$520 = $W8),
      IFERROR(
          _xlfn._xlws.FILTER(Function_14DCDC!$V$3:$V$503,Function_14DCDC!$W$3:$W$503 = $W8),
          IFERROR(
              _xlfn._xlws.FILTER(Function_Charger!$V$3:$V$510,Function_Charger!$W$3:$W$510 = $W8),
              IFERROR(
                  _xlfn._xlws.FILTER(FuSa_14DCDC!$V$3:$V$500,FuSa_14DCDC!$W$3:$W$500 = $W8),
                  IFERROR(
                      _xlfn._xlws.FILTER(FuSa_14DCDC_EFAN!$V$3:$V$500,FuSa_14DCDC_EFAN!$W$3:$W$500 = $W8),
                      IFERROR(
                          _xlfn._xlws.FILTER(FuSa_FaultInjection!$V$3:$V$500,FuSa_FaultInjection!$W$3:$W$500 = $W8),
                          IFERROR(
                              _xlfn._xlws.FILTER(Function_SCC!$V$3:$V$512,Function_SCC!$W$3:$W$512 = $W8),
                              IFERROR(
                                  _xlfn._xlws.FILTER(FuSa_FTT!$V$3:$V$500,FuSa_FTT!$W$3:$W$500 = $W8),
                                  "NA"
                           )
                       )
                   )
               )
           )
       )
   )
)</f>
        <v/>
      </c>
      <c r="V8" s="231" t="inlineStr">
        <is>
          <t>SZ-AC3</t>
        </is>
      </c>
      <c r="W8" s="231" t="inlineStr">
        <is>
          <t>[SYI_AC3_001_009]Limiting the charging voltage on the HV DC circuit.html</t>
        </is>
      </c>
      <c r="X8" s="737" t="n">
        <v>2</v>
      </c>
      <c r="Y8" s="240" t="n">
        <v>0</v>
      </c>
      <c r="Z8" s="240" t="n">
        <v>0</v>
      </c>
      <c r="AA8" s="482" t="n">
        <v>2</v>
      </c>
      <c r="AB8" s="747" t="inlineStr">
        <is>
          <t>TSR-CCU-003</t>
        </is>
      </c>
      <c r="AC8" s="742" t="n"/>
      <c r="AD8" s="166" t="inlineStr">
        <is>
          <t>Yes</t>
        </is>
      </c>
      <c r="AE8" s="756" t="n"/>
      <c r="AG8" s="231" t="inlineStr"/>
      <c r="AH8" s="223" t="inlineStr"/>
      <c r="AI8" s="43" t="inlineStr"/>
      <c r="AJ8" s="43" t="inlineStr"/>
      <c r="AK8" s="43" t="inlineStr"/>
      <c r="AL8" s="266" t="n"/>
      <c r="AM8" s="231" t="n"/>
      <c r="AN8" s="765" t="n"/>
      <c r="AO8" s="223">
        <f>EXACT(W8,AG8)</f>
        <v/>
      </c>
      <c r="AP8" s="43">
        <f>EXACT(X8,AH8)</f>
        <v/>
      </c>
      <c r="AQ8" s="43">
        <f>EXACT(Y8,AI8)</f>
        <v/>
      </c>
      <c r="AR8" s="43">
        <f>EXACT(Z8,AJ8)</f>
        <v/>
      </c>
      <c r="AS8" s="266">
        <f>EXACT(AA8,AK8)</f>
        <v/>
      </c>
      <c r="AT8" t="inlineStr"/>
      <c r="AU8" t="inlineStr"/>
    </row>
    <row r="9" ht="15" customHeight="1">
      <c r="A9" s="439" t="inlineStr">
        <is>
          <t>Yes</t>
        </is>
      </c>
      <c r="B9" s="440" t="inlineStr">
        <is>
          <t>Yes</t>
        </is>
      </c>
      <c r="C9" s="445" t="inlineStr">
        <is>
          <t>Yes</t>
        </is>
      </c>
      <c r="D9" s="441">
        <f t="array" ref="D9">IFERROR(
      _xlfn._xlws.FILTER(FuSa_Charger!$D$3:$D$520, FuSa_Charger!$W$3:$W$520 = $W9),
      IFERROR(
          _xlfn._xlws.FILTER(Function_14DCDC!$D$3:$D$503,Function_14DCDC!$W$3:$W$503 = $W9),
          IFERROR(
              _xlfn._xlws.FILTER(Function_Charger!$D$3:$D$510,Function_Charger!$W$3:$W$510 = $W9),
              IFERROR(
                  _xlfn._xlws.FILTER(FuSa_14DCDC!$D$3:$D$500,FuSa_14DCDC!$W$3:$W$500 = $W9),
                  IFERROR(
                      _xlfn._xlws.FILTER(FuSa_14DCDC_EFAN!$D$3:$D$500,FuSa_14DCDC_EFAN!$W$3:$W$500 = $W9),
                      IFERROR(
                          _xlfn._xlws.FILTER(FuSa_FaultInjection!$D$3:$D$500,FuSa_FaultInjection!$W$3:$W$500 = $W9),
                          "NA"
                   )
               )
           )
       )
   )
)</f>
        <v/>
      </c>
      <c r="E9" s="608">
        <f t="array" ref="E9">IFERROR(
      _xlfn._xlws.FILTER(FuSa_Charger!$E$3:$E$520, FuSa_Charger!$W$3:$W$520 = $W9),
      IFERROR(
          _xlfn._xlws.FILTER(Function_14DCDC!$E$3:$E$503,Function_14DCDC!$W$3:$W$503 = $W9),
          IFERROR(
              _xlfn._xlws.FILTER(Function_Charger!$E$3:$E$510,Function_Charger!$W$3:$W$510 = $W9),
              IFERROR(
                  _xlfn._xlws.FILTER(FuSa_14DCDC!$E$3:$E$500,FuSa_14DCDC!$W$3:$W$500 = $W9),
                  IFERROR(
                      _xlfn._xlws.FILTER(FuSa_14DCDC_EFAN!$E$3:$E$500,FuSa_14DCDC_EFAN!$W$3:$W$500 = $W9),
                      IFERROR(
                          _xlfn._xlws.FILTER(FuSa_FaultInjection!$E$3:$E$500,FuSa_FaultInjection!$W$3:$W$500 = $W9),
                          IFERROR(
                              _xlfn._xlws.FILTER(Function_SCC!$E$3:$E$512,Function_SCC!$W$3:$W$512 = $W9),
                              IFERROR(
                                  _xlfn._xlws.FILTER(FuSa_FTT!$E$3:$E$500,FuSa_FTT!$W$3:$W$500 = $W9),
                                  "NA"
                           )
                       )
                   )
               )
           )
       )
   )
)</f>
        <v/>
      </c>
      <c r="F9" s="608">
        <f t="array" ref="F9">IFERROR(
      _xlfn._xlws.FILTER(FuSa_Charger!$F$3:$F$520, FuSa_Charger!$W$3:$W$520 = $W9),
      IFERROR(
          _xlfn._xlws.FILTER(Function_14DCDC!$F$3:$F$503,Function_14DCDC!$W$3:$W$503 = $W9),
          IFERROR(
              _xlfn._xlws.FILTER(Function_Charger!$F$3:$F$510,Function_Charger!$W$3:$W$510 = $W9),
              IFERROR(
                  _xlfn._xlws.FILTER(FuSa_14DCDC!$F$3:$F$500,FuSa_14DCDC!$W$3:$W$500 = $W9),
                  IFERROR(
                      _xlfn._xlws.FILTER(FuSa_14DCDC_EFAN!$F$3:$F$500,FuSa_14DCDC_EFAN!$W$3:$W$500 = $W9),
                      IFERROR(
                          _xlfn._xlws.FILTER(FuSa_FaultInjection!$F$3:$F$500,FuSa_FaultInjection!$W$3:$W$500 = $W9),
                          IFERROR(
                              _xlfn._xlws.FILTER(Function_SCC!$F$3:$F$512,Function_SCC!$W$3:$W$512 = $W9),
                              IFERROR(
                                  _xlfn._xlws.FILTER(FuSa_FTT!$F$3:$F$500,FuSa_FTT!$W$3:$W$500 = $W9),
                                  "NA"
                           )
                       )
                   )
               )
           )
       )
   )
)</f>
        <v/>
      </c>
      <c r="G9" s="608">
        <f t="array" ref="G9">IFERROR(
      _xlfn._xlws.FILTER(FuSa_Charger!$G$3:$G$520, FuSa_Charger!$W$3:$W$520 = $W9),
      IFERROR(
          _xlfn._xlws.FILTER(Function_14DCDC!$G$3:$G$503,Function_14DCDC!$W$3:$W$503 = $W9),
          IFERROR(
              _xlfn._xlws.FILTER(Function_Charger!$G$3:$G$510,Function_Charger!$W$3:$W$510 = $W9),
              IFERROR(
                  _xlfn._xlws.FILTER(FuSa_14DCDC!$G$3:$G$500,FuSa_14DCDC!$W$3:$W$500 = $W9),
                  IFERROR(
                      _xlfn._xlws.FILTER(FuSa_14DCDC_EFAN!$G$3:$G$500,FuSa_14DCDC_EFAN!$W$3:$W$500 = $W9),
                      IFERROR(
                          _xlfn._xlws.FILTER(FuSa_FaultInjection!$G$3:$G$500,FuSa_FaultInjection!$W$3:$W$500 = $W9),
                          IFERROR(
                              _xlfn._xlws.FILTER(Function_SCC!$G$3:$G$512,Function_SCC!$W$3:$W$512 = $W9),
                              IFERROR(
                                  _xlfn._xlws.FILTER(FuSa_FTT!$G$3:$G$500,FuSa_FTT!$W$3:$W$500 = $W9),
                                  "NA"
                           )
                       )
                   )
               )
           )
       )
   )
)</f>
        <v/>
      </c>
      <c r="H9" s="441">
        <f t="array" ref="H9">IFERROR(
      _xlfn._xlws.FILTER(FuSa_Charger!$H$3:$H$520, FuSa_Charger!$W$3:$W$520 = $W9),
      IFERROR(
          _xlfn._xlws.FILTER(Function_14DCDC!$H$3:$H$503,Function_14DCDC!$W$3:$W$503 = $W9),
          IFERROR(
              _xlfn._xlws.FILTER(Function_Charger!$H$3:$H$510,Function_Charger!$W$3:$W$510 = $W9),
              IFERROR(
                  _xlfn._xlws.FILTER(FuSa_14DCDC!$H$3:$H$500,FuSa_14DCDC!$W$3:$W$500 = $W9),
                  IFERROR(
                      _xlfn._xlws.FILTER(FuSa_14DCDC_EFAN!$H$3:$H$500,FuSa_14DCDC_EFAN!$W$3:$W$500 = $W9),
                      IFERROR(
                          _xlfn._xlws.FILTER(FuSa_FaultInjection!$H$3:$H$500,FuSa_FaultInjection!$W$3:$W$500 = $W9),
                          "NA"
                   )
               )
           )
       )
   )
)</f>
        <v/>
      </c>
      <c r="I9" s="441">
        <f t="array" ref="I9">IFERROR(
      _xlfn._xlws.FILTER(FuSa_Charger!$I$3:$I$520, FuSa_Charger!$W$3:$W$520 = $W9),
      IFERROR(
          _xlfn._xlws.FILTER(Function_14DCDC!$I$3:$I$503,Function_14DCDC!$W$3:$W$503 = $W9),
          IFERROR(
              _xlfn._xlws.FILTER(Function_Charger!$I$3:$I$510,Function_Charger!$W$3:$W$510 = $W9),
              IFERROR(
                  _xlfn._xlws.FILTER(FuSa_14DCDC!$I$3:$I$500,FuSa_14DCDC!$W$3:$W$500 = $W9),
                  IFERROR(
                      _xlfn._xlws.FILTER(FuSa_14DCDC_EFAN!$I$3:$I$500,FuSa_14DCDC_EFAN!$W$3:$W$500 = $W9),
                      IFERROR(
                          _xlfn._xlws.FILTER(FuSa_FaultInjection!$I$3:$I$500,FuSa_FaultInjection!$W$3:$W$500 = $W9),
                          "NA"
                   )
               )
           )
       )
   )
)</f>
        <v/>
      </c>
      <c r="J9" s="441" t="inlineStr">
        <is>
          <t>Yes</t>
        </is>
      </c>
      <c r="K9" s="441" t="inlineStr">
        <is>
          <t>Yes</t>
        </is>
      </c>
      <c r="L9" s="441" t="inlineStr">
        <is>
          <t>Yes</t>
        </is>
      </c>
      <c r="M9" s="441" t="inlineStr">
        <is>
          <t>Yes</t>
        </is>
      </c>
      <c r="N9" s="441" t="inlineStr">
        <is>
          <t>Yes</t>
        </is>
      </c>
      <c r="O9" s="441">
        <f t="array" ref="O9">IFERROR(
      _xlfn._xlws.FILTER(FuSa_Charger!$O$3:$O$520, FuSa_Charger!$W$3:$W$520 = $W9),
      IFERROR(
          _xlfn._xlws.FILTER(Function_14DCDC!$O$3:$O$503,Function_14DCDC!$W$3:$W$503 = $W9),
          IFERROR(
              _xlfn._xlws.FILTER(Function_Charger!$O$3:$O$510,Function_Charger!$W$3:$W$510 = $W9),
              IFERROR(
                  _xlfn._xlws.FILTER(FuSa_14DCDC!$O$3:$O$500,FuSa_14DCDC!$W$3:$W$500 = $W9),
                  IFERROR(
                      _xlfn._xlws.FILTER(FuSa_14DCDC_EFAN!$O$3:$O$500,FuSa_14DCDC_EFAN!$W$3:$W$500 = $W9),
                      IFERROR(
                          _xlfn._xlws.FILTER(FuSa_FaultInjection!$O$3:$O$500,FuSa_FaultInjection!$W$3:$W$500 = $W9),
                          "NA"
                   )
               )
           )
       )
   )
)</f>
        <v/>
      </c>
      <c r="P9" s="441">
        <f t="array" ref="P9">IFERROR(
      _xlfn._xlws.FILTER(FuSa_Charger!$Q$3:$Q$520, FuSa_Charger!$W$3:$W$520 = $W9),
      IFERROR(
          _xlfn._xlws.FILTER(Function_14DCDC!$Q$3:$Q$503,Function_14DCDC!$W$3:$W$503 = $W9),
          IFERROR(
              _xlfn._xlws.FILTER(Function_Charger!$Q$3:$Q$510,Function_Charger!$W$3:$W$510 = $W9),
              IFERROR(
                  _xlfn._xlws.FILTER(FuSa_14DCDC!$Q$3:$Q$500,FuSa_14DCDC!$W$3:$W$500 = $W9),
                  IFERROR(
                      _xlfn._xlws.FILTER(FuSa_14DCDC_EFAN!$Q$3:$Q$500,FuSa_14DCDC_EFAN!$W$3:$W$500 = $W9),
                      IFERROR(
                          _xlfn._xlws.FILTER(FuSa_FaultInjection!$Q$3:$Q$500,FuSa_FaultInjection!$W$3:$W$500 = $W9),
                          "NA"
                   )
               )
           )
       )
   )
)</f>
        <v/>
      </c>
      <c r="Q9" s="608">
        <f t="array" ref="Q9">IFERROR(
      _xlfn._xlws.FILTER(FuSa_Charger!$R$3:$R$520, FuSa_Charger!$W$3:$W$520 = $W9),
      IFERROR(
          _xlfn._xlws.FILTER(Function_14DCDC!$R$3:$R$503,Function_14DCDC!$W$3:$W$503 = $W9),
          IFERROR(
              _xlfn._xlws.FILTER(Function_Charger!$R$3:$R$510,Function_Charger!$W$3:$W$510 = $W9),
              IFERROR(
                  _xlfn._xlws.FILTER(FuSa_14DCDC!$R$3:$R$500,FuSa_14DCDC!$W$3:$W$500 = $W9),
                  IFERROR(
                      _xlfn._xlws.FILTER(FuSa_14DCDC_EFAN!$R$3:$R$500,FuSa_14DCDC_EFAN!$W$3:$W$500 = $W9),
                      IFERROR(
                          _xlfn._xlws.FILTER(FuSa_FaultInjection!$R$3:$R$500,FuSa_FaultInjection!$W$3:$W$500 = $W9),
                          IFERROR(
                              _xlfn._xlws.FILTER(Function_SCC!$R$3:$R$512,Function_SCC!$W$3:$W$512 = $W9),
                              IFERROR(
                                  _xlfn._xlws.FILTER(FuSa_FTT!$R$3:$R$500,FuSa_FTT!$W$3:$W$500 = $W9),
                                  "NA"
                           )
                       )
                   )
               )
           )
       )
   )
)</f>
        <v/>
      </c>
      <c r="R9" s="608">
        <f t="array" ref="R9">IFERROR(
      _xlfn._xlws.FILTER(FuSa_Charger!$S$3:$S$520, FuSa_Charger!$W$3:$W$520 = $W9),
      IFERROR(
          _xlfn._xlws.FILTER(Function_14DCDC!$S$3:$S$503,Function_14DCDC!$W$3:$W$503 = $W9),
          IFERROR(
              _xlfn._xlws.FILTER(Function_Charger!$S$3:$S$510,Function_Charger!$W$3:$W$510 = $W9),
              IFERROR(
                  _xlfn._xlws.FILTER(FuSa_14DCDC!$S$3:$S$500,FuSa_14DCDC!$W$3:$W$500 = $W9),
                  IFERROR(
                      _xlfn._xlws.FILTER(FuSa_14DCDC_EFAN!$S$3:$S$500,FuSa_14DCDC_EFAN!$W$3:$W$500 = $W9),
                      IFERROR(
                          _xlfn._xlws.FILTER(FuSa_FaultInjection!$S$3:$S$500,FuSa_FaultInjection!$W$3:$W$500 = $W9),
                          IFERROR(
                              _xlfn._xlws.FILTER(Function_SCC!$S$3:$S$512,Function_SCC!$W$3:$W$512 = $W9),
                              IFERROR(
                                  _xlfn._xlws.FILTER(FuSa_FTT!$S$3:$S$500,FuSa_FTT!$W$3:$W$500 = $W9),
                                  "NA"
                           )
                       )
                   )
               )
           )
       )
   )
)</f>
        <v/>
      </c>
      <c r="S9" s="608">
        <f t="array" ref="S9">IFERROR(
      _xlfn._xlws.FILTER(FuSa_Charger!$T$3:$T$520, FuSa_Charger!$W$3:$W$520 = $W9),
      IFERROR(
          _xlfn._xlws.FILTER(Function_14DCDC!$T$3:$T$503,Function_14DCDC!$W$3:$W$503 = $W9),
          IFERROR(
              _xlfn._xlws.FILTER(Function_Charger!$T$3:$T$510,Function_Charger!$W$3:$W$510 = $W9),
              IFERROR(
                  _xlfn._xlws.FILTER(FuSa_14DCDC!$T$3:$T$500,FuSa_14DCDC!$W$3:$W$500 = $W9),
                  IFERROR(
                      _xlfn._xlws.FILTER(FuSa_14DCDC_EFAN!$T$3:$T$500,FuSa_14DCDC_EFAN!$W$3:$W$500 = $W9),
                      IFERROR(
                          _xlfn._xlws.FILTER(FuSa_FaultInjection!$T$3:$T$500,FuSa_FaultInjection!$W$3:$W$500 = $W9),
                          IFERROR(
                              _xlfn._xlws.FILTER(Function_SCC!$T$3:$T$512,Function_SCC!$W$3:$W$512 = $W9),
                              IFERROR(
                                  _xlfn._xlws.FILTER(FuSa_FTT!$T$3:$T$500,FuSa_FTT!$W$3:$W$500 = $W9),
                                  "NA"
                           )
                       )
                   )
               )
           )
       )
   )
)</f>
        <v/>
      </c>
      <c r="T9" s="608">
        <f t="array" ref="T9">IFERROR(
      _xlfn._xlws.FILTER(FuSa_Charger!$U$3:$U$520, FuSa_Charger!$W$3:$W$520 = $W9),
      IFERROR(
          _xlfn._xlws.FILTER(Function_14DCDC!$U$3:$U$503,Function_14DCDC!$W$3:$W$503 = $W9),
          IFERROR(
              _xlfn._xlws.FILTER(Function_Charger!$U$3:$U$510,Function_Charger!$W$3:$W$510 = $W9),
              IFERROR(
                  _xlfn._xlws.FILTER(FuSa_14DCDC!$U$3:$U$500,FuSa_14DCDC!$W$3:$W$500 = $W9),
                  IFERROR(
                      _xlfn._xlws.FILTER(FuSa_14DCDC_EFAN!$U$3:$U$500,FuSa_14DCDC_EFAN!$W$3:$W$500 = $W9),
                      IFERROR(
                          _xlfn._xlws.FILTER(FuSa_FaultInjection!$U$3:$U$500,FuSa_FaultInjection!$W$3:$W$500 = $W9),
                          IFERROR(
                              _xlfn._xlws.FILTER(Function_SCC!$U$3:$U$512,Function_SCC!$W$3:$W$512 = $W9),
                              IFERROR(
                                  _xlfn._xlws.FILTER(FuSa_FTT!$U$3:$U$500,FuSa_FTT!$W$3:$W$500 = $W9),
                                  "NA"
                           )
                       )
                   )
               )
           )
       )
   )
)</f>
        <v/>
      </c>
      <c r="U9" s="608">
        <f t="array" ref="U9">IFERROR(
      _xlfn._xlws.FILTER(FuSa_Charger!$V$3:$V$520, FuSa_Charger!$W$3:$W$520 = $W9),
      IFERROR(
          _xlfn._xlws.FILTER(Function_14DCDC!$V$3:$V$503,Function_14DCDC!$W$3:$W$503 = $W9),
          IFERROR(
              _xlfn._xlws.FILTER(Function_Charger!$V$3:$V$510,Function_Charger!$W$3:$W$510 = $W9),
              IFERROR(
                  _xlfn._xlws.FILTER(FuSa_14DCDC!$V$3:$V$500,FuSa_14DCDC!$W$3:$W$500 = $W9),
                  IFERROR(
                      _xlfn._xlws.FILTER(FuSa_14DCDC_EFAN!$V$3:$V$500,FuSa_14DCDC_EFAN!$W$3:$W$500 = $W9),
                      IFERROR(
                          _xlfn._xlws.FILTER(FuSa_FaultInjection!$V$3:$V$500,FuSa_FaultInjection!$W$3:$W$500 = $W9),
                          IFERROR(
                              _xlfn._xlws.FILTER(Function_SCC!$V$3:$V$512,Function_SCC!$W$3:$W$512 = $W9),
                              IFERROR(
                                  _xlfn._xlws.FILTER(FuSa_FTT!$V$3:$V$500,FuSa_FTT!$W$3:$W$500 = $W9),
                                  "NA"
                           )
                       )
                   )
               )
           )
       )
   )
)</f>
        <v/>
      </c>
      <c r="V9" s="231" t="inlineStr">
        <is>
          <t>SZ-AC3</t>
        </is>
      </c>
      <c r="W9" s="231" t="inlineStr">
        <is>
          <t>[SYI_AC3_001_011]Limiting the charging voltage on the HV DC circuit.html</t>
        </is>
      </c>
      <c r="X9" s="737" t="n">
        <v>2</v>
      </c>
      <c r="Y9" s="240" t="n">
        <v>0</v>
      </c>
      <c r="Z9" s="240" t="n">
        <v>0</v>
      </c>
      <c r="AA9" s="482" t="n">
        <v>2</v>
      </c>
      <c r="AB9" s="747" t="inlineStr">
        <is>
          <t>TSR-CCU-056</t>
        </is>
      </c>
      <c r="AC9" s="742" t="n"/>
      <c r="AD9" s="166" t="inlineStr">
        <is>
          <t>Yes</t>
        </is>
      </c>
      <c r="AE9" s="756" t="n"/>
      <c r="AG9" s="231" t="inlineStr"/>
      <c r="AH9" s="223" t="inlineStr"/>
      <c r="AI9" s="43" t="inlineStr"/>
      <c r="AJ9" s="43" t="inlineStr"/>
      <c r="AK9" s="43" t="inlineStr"/>
      <c r="AL9" s="266" t="n"/>
      <c r="AM9" s="231" t="n"/>
      <c r="AN9" s="765" t="n"/>
      <c r="AO9" s="223">
        <f>EXACT(W9,AG9)</f>
        <v/>
      </c>
      <c r="AP9" s="43">
        <f>EXACT(X9,AH9)</f>
        <v/>
      </c>
      <c r="AQ9" s="43">
        <f>EXACT(Y9,AI9)</f>
        <v/>
      </c>
      <c r="AR9" s="43">
        <f>EXACT(Z9,AJ9)</f>
        <v/>
      </c>
      <c r="AS9" s="266">
        <f>EXACT(AA9,AK9)</f>
        <v/>
      </c>
      <c r="AT9" t="inlineStr"/>
      <c r="AU9" t="inlineStr"/>
    </row>
    <row r="10" ht="15" customHeight="1">
      <c r="A10" s="439" t="inlineStr">
        <is>
          <t>Yes</t>
        </is>
      </c>
      <c r="B10" s="440" t="inlineStr">
        <is>
          <t>Yes</t>
        </is>
      </c>
      <c r="C10" s="445" t="inlineStr">
        <is>
          <t>Yes</t>
        </is>
      </c>
      <c r="D10" s="441">
        <f t="array" ref="D10">IFERROR(
      _xlfn._xlws.FILTER(FuSa_Charger!$D$3:$D$520, FuSa_Charger!$W$3:$W$520 = $W10),
      IFERROR(
          _xlfn._xlws.FILTER(Function_14DCDC!$D$3:$D$503,Function_14DCDC!$W$3:$W$503 = $W10),
          IFERROR(
              _xlfn._xlws.FILTER(Function_Charger!$D$3:$D$510,Function_Charger!$W$3:$W$510 = $W10),
              IFERROR(
                  _xlfn._xlws.FILTER(FuSa_14DCDC!$D$3:$D$500,FuSa_14DCDC!$W$3:$W$500 = $W10),
                  IFERROR(
                      _xlfn._xlws.FILTER(FuSa_14DCDC_EFAN!$D$3:$D$500,FuSa_14DCDC_EFAN!$W$3:$W$500 = $W10),
                      IFERROR(
                          _xlfn._xlws.FILTER(FuSa_FaultInjection!$D$3:$D$500,FuSa_FaultInjection!$W$3:$W$500 = $W10),
                          "NA"
                   )
               )
           )
       )
   )
)</f>
        <v/>
      </c>
      <c r="E10" s="608">
        <f t="array" ref="E10">IFERROR(
      _xlfn._xlws.FILTER(FuSa_Charger!$E$3:$E$520, FuSa_Charger!$W$3:$W$520 = $W10),
      IFERROR(
          _xlfn._xlws.FILTER(Function_14DCDC!$E$3:$E$503,Function_14DCDC!$W$3:$W$503 = $W10),
          IFERROR(
              _xlfn._xlws.FILTER(Function_Charger!$E$3:$E$510,Function_Charger!$W$3:$W$510 = $W10),
              IFERROR(
                  _xlfn._xlws.FILTER(FuSa_14DCDC!$E$3:$E$500,FuSa_14DCDC!$W$3:$W$500 = $W10),
                  IFERROR(
                      _xlfn._xlws.FILTER(FuSa_14DCDC_EFAN!$E$3:$E$500,FuSa_14DCDC_EFAN!$W$3:$W$500 = $W10),
                      IFERROR(
                          _xlfn._xlws.FILTER(FuSa_FaultInjection!$E$3:$E$500,FuSa_FaultInjection!$W$3:$W$500 = $W10),
                          IFERROR(
                              _xlfn._xlws.FILTER(Function_SCC!$E$3:$E$512,Function_SCC!$W$3:$W$512 = $W10),
                              IFERROR(
                                  _xlfn._xlws.FILTER(FuSa_FTT!$E$3:$E$500,FuSa_FTT!$W$3:$W$500 = $W10),
                                  "NA"
                           )
                       )
                   )
               )
           )
       )
   )
)</f>
        <v/>
      </c>
      <c r="F10" s="608">
        <f t="array" ref="F10">IFERROR(
      _xlfn._xlws.FILTER(FuSa_Charger!$F$3:$F$520, FuSa_Charger!$W$3:$W$520 = $W10),
      IFERROR(
          _xlfn._xlws.FILTER(Function_14DCDC!$F$3:$F$503,Function_14DCDC!$W$3:$W$503 = $W10),
          IFERROR(
              _xlfn._xlws.FILTER(Function_Charger!$F$3:$F$510,Function_Charger!$W$3:$W$510 = $W10),
              IFERROR(
                  _xlfn._xlws.FILTER(FuSa_14DCDC!$F$3:$F$500,FuSa_14DCDC!$W$3:$W$500 = $W10),
                  IFERROR(
                      _xlfn._xlws.FILTER(FuSa_14DCDC_EFAN!$F$3:$F$500,FuSa_14DCDC_EFAN!$W$3:$W$500 = $W10),
                      IFERROR(
                          _xlfn._xlws.FILTER(FuSa_FaultInjection!$F$3:$F$500,FuSa_FaultInjection!$W$3:$W$500 = $W10),
                          IFERROR(
                              _xlfn._xlws.FILTER(Function_SCC!$F$3:$F$512,Function_SCC!$W$3:$W$512 = $W10),
                              IFERROR(
                                  _xlfn._xlws.FILTER(FuSa_FTT!$F$3:$F$500,FuSa_FTT!$W$3:$W$500 = $W10),
                                  "NA"
                           )
                       )
                   )
               )
           )
       )
   )
)</f>
        <v/>
      </c>
      <c r="G10" s="608">
        <f t="array" ref="G10">IFERROR(
      _xlfn._xlws.FILTER(FuSa_Charger!$G$3:$G$520, FuSa_Charger!$W$3:$W$520 = $W10),
      IFERROR(
          _xlfn._xlws.FILTER(Function_14DCDC!$G$3:$G$503,Function_14DCDC!$W$3:$W$503 = $W10),
          IFERROR(
              _xlfn._xlws.FILTER(Function_Charger!$G$3:$G$510,Function_Charger!$W$3:$W$510 = $W10),
              IFERROR(
                  _xlfn._xlws.FILTER(FuSa_14DCDC!$G$3:$G$500,FuSa_14DCDC!$W$3:$W$500 = $W10),
                  IFERROR(
                      _xlfn._xlws.FILTER(FuSa_14DCDC_EFAN!$G$3:$G$500,FuSa_14DCDC_EFAN!$W$3:$W$500 = $W10),
                      IFERROR(
                          _xlfn._xlws.FILTER(FuSa_FaultInjection!$G$3:$G$500,FuSa_FaultInjection!$W$3:$W$500 = $W10),
                          IFERROR(
                              _xlfn._xlws.FILTER(Function_SCC!$G$3:$G$512,Function_SCC!$W$3:$W$512 = $W10),
                              IFERROR(
                                  _xlfn._xlws.FILTER(FuSa_FTT!$G$3:$G$500,FuSa_FTT!$W$3:$W$500 = $W10),
                                  "NA"
                           )
                       )
                   )
               )
           )
       )
   )
)</f>
        <v/>
      </c>
      <c r="H10" s="441">
        <f t="array" ref="H10">IFERROR(
      _xlfn._xlws.FILTER(FuSa_Charger!$H$3:$H$520, FuSa_Charger!$W$3:$W$520 = $W10),
      IFERROR(
          _xlfn._xlws.FILTER(Function_14DCDC!$H$3:$H$503,Function_14DCDC!$W$3:$W$503 = $W10),
          IFERROR(
              _xlfn._xlws.FILTER(Function_Charger!$H$3:$H$510,Function_Charger!$W$3:$W$510 = $W10),
              IFERROR(
                  _xlfn._xlws.FILTER(FuSa_14DCDC!$H$3:$H$500,FuSa_14DCDC!$W$3:$W$500 = $W10),
                  IFERROR(
                      _xlfn._xlws.FILTER(FuSa_14DCDC_EFAN!$H$3:$H$500,FuSa_14DCDC_EFAN!$W$3:$W$500 = $W10),
                      IFERROR(
                          _xlfn._xlws.FILTER(FuSa_FaultInjection!$H$3:$H$500,FuSa_FaultInjection!$W$3:$W$500 = $W10),
                          "NA"
                   )
               )
           )
       )
   )
)</f>
        <v/>
      </c>
      <c r="I10" s="441">
        <f t="array" ref="I10">IFERROR(
      _xlfn._xlws.FILTER(FuSa_Charger!$I$3:$I$520, FuSa_Charger!$W$3:$W$520 = $W10),
      IFERROR(
          _xlfn._xlws.FILTER(Function_14DCDC!$I$3:$I$503,Function_14DCDC!$W$3:$W$503 = $W10),
          IFERROR(
              _xlfn._xlws.FILTER(Function_Charger!$I$3:$I$510,Function_Charger!$W$3:$W$510 = $W10),
              IFERROR(
                  _xlfn._xlws.FILTER(FuSa_14DCDC!$I$3:$I$500,FuSa_14DCDC!$W$3:$W$500 = $W10),
                  IFERROR(
                      _xlfn._xlws.FILTER(FuSa_14DCDC_EFAN!$I$3:$I$500,FuSa_14DCDC_EFAN!$W$3:$W$500 = $W10),
                      IFERROR(
                          _xlfn._xlws.FILTER(FuSa_FaultInjection!$I$3:$I$500,FuSa_FaultInjection!$W$3:$W$500 = $W10),
                          "NA"
                   )
               )
           )
       )
   )
)</f>
        <v/>
      </c>
      <c r="J10" s="441" t="inlineStr">
        <is>
          <t>Yes</t>
        </is>
      </c>
      <c r="K10" s="441" t="inlineStr">
        <is>
          <t>Yes</t>
        </is>
      </c>
      <c r="L10" s="441" t="inlineStr">
        <is>
          <t>Yes</t>
        </is>
      </c>
      <c r="M10" s="441" t="inlineStr">
        <is>
          <t>Yes</t>
        </is>
      </c>
      <c r="N10" s="441" t="inlineStr">
        <is>
          <t>Yes</t>
        </is>
      </c>
      <c r="O10" s="441">
        <f t="array" ref="O10">IFERROR(
      _xlfn._xlws.FILTER(FuSa_Charger!$O$3:$O$520, FuSa_Charger!$W$3:$W$520 = $W10),
      IFERROR(
          _xlfn._xlws.FILTER(Function_14DCDC!$O$3:$O$503,Function_14DCDC!$W$3:$W$503 = $W10),
          IFERROR(
              _xlfn._xlws.FILTER(Function_Charger!$O$3:$O$510,Function_Charger!$W$3:$W$510 = $W10),
              IFERROR(
                  _xlfn._xlws.FILTER(FuSa_14DCDC!$O$3:$O$500,FuSa_14DCDC!$W$3:$W$500 = $W10),
                  IFERROR(
                      _xlfn._xlws.FILTER(FuSa_14DCDC_EFAN!$O$3:$O$500,FuSa_14DCDC_EFAN!$W$3:$W$500 = $W10),
                      IFERROR(
                          _xlfn._xlws.FILTER(FuSa_FaultInjection!$O$3:$O$500,FuSa_FaultInjection!$W$3:$W$500 = $W10),
                          "NA"
                   )
               )
           )
       )
   )
)</f>
        <v/>
      </c>
      <c r="P10" s="441">
        <f t="array" ref="P10">IFERROR(
      _xlfn._xlws.FILTER(FuSa_Charger!$Q$3:$Q$520, FuSa_Charger!$W$3:$W$520 = $W10),
      IFERROR(
          _xlfn._xlws.FILTER(Function_14DCDC!$Q$3:$Q$503,Function_14DCDC!$W$3:$W$503 = $W10),
          IFERROR(
              _xlfn._xlws.FILTER(Function_Charger!$Q$3:$Q$510,Function_Charger!$W$3:$W$510 = $W10),
              IFERROR(
                  _xlfn._xlws.FILTER(FuSa_14DCDC!$Q$3:$Q$500,FuSa_14DCDC!$W$3:$W$500 = $W10),
                  IFERROR(
                      _xlfn._xlws.FILTER(FuSa_14DCDC_EFAN!$Q$3:$Q$500,FuSa_14DCDC_EFAN!$W$3:$W$500 = $W10),
                      IFERROR(
                          _xlfn._xlws.FILTER(FuSa_FaultInjection!$Q$3:$Q$500,FuSa_FaultInjection!$W$3:$W$500 = $W10),
                          "NA"
                   )
               )
           )
       )
   )
)</f>
        <v/>
      </c>
      <c r="Q10" s="608">
        <f t="array" ref="Q10">IFERROR(
      _xlfn._xlws.FILTER(FuSa_Charger!$R$3:$R$520, FuSa_Charger!$W$3:$W$520 = $W10),
      IFERROR(
          _xlfn._xlws.FILTER(Function_14DCDC!$R$3:$R$503,Function_14DCDC!$W$3:$W$503 = $W10),
          IFERROR(
              _xlfn._xlws.FILTER(Function_Charger!$R$3:$R$510,Function_Charger!$W$3:$W$510 = $W10),
              IFERROR(
                  _xlfn._xlws.FILTER(FuSa_14DCDC!$R$3:$R$500,FuSa_14DCDC!$W$3:$W$500 = $W10),
                  IFERROR(
                      _xlfn._xlws.FILTER(FuSa_14DCDC_EFAN!$R$3:$R$500,FuSa_14DCDC_EFAN!$W$3:$W$500 = $W10),
                      IFERROR(
                          _xlfn._xlws.FILTER(FuSa_FaultInjection!$R$3:$R$500,FuSa_FaultInjection!$W$3:$W$500 = $W10),
                          IFERROR(
                              _xlfn._xlws.FILTER(Function_SCC!$R$3:$R$512,Function_SCC!$W$3:$W$512 = $W10),
                              IFERROR(
                                  _xlfn._xlws.FILTER(FuSa_FTT!$R$3:$R$500,FuSa_FTT!$W$3:$W$500 = $W10),
                                  "NA"
                           )
                       )
                   )
               )
           )
       )
   )
)</f>
        <v/>
      </c>
      <c r="R10" s="608">
        <f t="array" ref="R10">IFERROR(
      _xlfn._xlws.FILTER(FuSa_Charger!$S$3:$S$520, FuSa_Charger!$W$3:$W$520 = $W10),
      IFERROR(
          _xlfn._xlws.FILTER(Function_14DCDC!$S$3:$S$503,Function_14DCDC!$W$3:$W$503 = $W10),
          IFERROR(
              _xlfn._xlws.FILTER(Function_Charger!$S$3:$S$510,Function_Charger!$W$3:$W$510 = $W10),
              IFERROR(
                  _xlfn._xlws.FILTER(FuSa_14DCDC!$S$3:$S$500,FuSa_14DCDC!$W$3:$W$500 = $W10),
                  IFERROR(
                      _xlfn._xlws.FILTER(FuSa_14DCDC_EFAN!$S$3:$S$500,FuSa_14DCDC_EFAN!$W$3:$W$500 = $W10),
                      IFERROR(
                          _xlfn._xlws.FILTER(FuSa_FaultInjection!$S$3:$S$500,FuSa_FaultInjection!$W$3:$W$500 = $W10),
                          IFERROR(
                              _xlfn._xlws.FILTER(Function_SCC!$S$3:$S$512,Function_SCC!$W$3:$W$512 = $W10),
                              IFERROR(
                                  _xlfn._xlws.FILTER(FuSa_FTT!$S$3:$S$500,FuSa_FTT!$W$3:$W$500 = $W10),
                                  "NA"
                           )
                       )
                   )
               )
           )
       )
   )
)</f>
        <v/>
      </c>
      <c r="S10" s="608">
        <f t="array" ref="S10">IFERROR(
      _xlfn._xlws.FILTER(FuSa_Charger!$T$3:$T$520, FuSa_Charger!$W$3:$W$520 = $W10),
      IFERROR(
          _xlfn._xlws.FILTER(Function_14DCDC!$T$3:$T$503,Function_14DCDC!$W$3:$W$503 = $W10),
          IFERROR(
              _xlfn._xlws.FILTER(Function_Charger!$T$3:$T$510,Function_Charger!$W$3:$W$510 = $W10),
              IFERROR(
                  _xlfn._xlws.FILTER(FuSa_14DCDC!$T$3:$T$500,FuSa_14DCDC!$W$3:$W$500 = $W10),
                  IFERROR(
                      _xlfn._xlws.FILTER(FuSa_14DCDC_EFAN!$T$3:$T$500,FuSa_14DCDC_EFAN!$W$3:$W$500 = $W10),
                      IFERROR(
                          _xlfn._xlws.FILTER(FuSa_FaultInjection!$T$3:$T$500,FuSa_FaultInjection!$W$3:$W$500 = $W10),
                          IFERROR(
                              _xlfn._xlws.FILTER(Function_SCC!$T$3:$T$512,Function_SCC!$W$3:$W$512 = $W10),
                              IFERROR(
                                  _xlfn._xlws.FILTER(FuSa_FTT!$T$3:$T$500,FuSa_FTT!$W$3:$W$500 = $W10),
                                  "NA"
                           )
                       )
                   )
               )
           )
       )
   )
)</f>
        <v/>
      </c>
      <c r="T10" s="608">
        <f t="array" ref="T10">IFERROR(
      _xlfn._xlws.FILTER(FuSa_Charger!$U$3:$U$520, FuSa_Charger!$W$3:$W$520 = $W10),
      IFERROR(
          _xlfn._xlws.FILTER(Function_14DCDC!$U$3:$U$503,Function_14DCDC!$W$3:$W$503 = $W10),
          IFERROR(
              _xlfn._xlws.FILTER(Function_Charger!$U$3:$U$510,Function_Charger!$W$3:$W$510 = $W10),
              IFERROR(
                  _xlfn._xlws.FILTER(FuSa_14DCDC!$U$3:$U$500,FuSa_14DCDC!$W$3:$W$500 = $W10),
                  IFERROR(
                      _xlfn._xlws.FILTER(FuSa_14DCDC_EFAN!$U$3:$U$500,FuSa_14DCDC_EFAN!$W$3:$W$500 = $W10),
                      IFERROR(
                          _xlfn._xlws.FILTER(FuSa_FaultInjection!$U$3:$U$500,FuSa_FaultInjection!$W$3:$W$500 = $W10),
                          IFERROR(
                              _xlfn._xlws.FILTER(Function_SCC!$U$3:$U$512,Function_SCC!$W$3:$W$512 = $W10),
                              IFERROR(
                                  _xlfn._xlws.FILTER(FuSa_FTT!$U$3:$U$500,FuSa_FTT!$W$3:$W$500 = $W10),
                                  "NA"
                           )
                       )
                   )
               )
           )
       )
   )
)</f>
        <v/>
      </c>
      <c r="U10" s="608">
        <f t="array" ref="U10">IFERROR(
      _xlfn._xlws.FILTER(FuSa_Charger!$V$3:$V$520, FuSa_Charger!$W$3:$W$520 = $W10),
      IFERROR(
          _xlfn._xlws.FILTER(Function_14DCDC!$V$3:$V$503,Function_14DCDC!$W$3:$W$503 = $W10),
          IFERROR(
              _xlfn._xlws.FILTER(Function_Charger!$V$3:$V$510,Function_Charger!$W$3:$W$510 = $W10),
              IFERROR(
                  _xlfn._xlws.FILTER(FuSa_14DCDC!$V$3:$V$500,FuSa_14DCDC!$W$3:$W$500 = $W10),
                  IFERROR(
                      _xlfn._xlws.FILTER(FuSa_14DCDC_EFAN!$V$3:$V$500,FuSa_14DCDC_EFAN!$W$3:$W$500 = $W10),
                      IFERROR(
                          _xlfn._xlws.FILTER(FuSa_FaultInjection!$V$3:$V$500,FuSa_FaultInjection!$W$3:$W$500 = $W10),
                          IFERROR(
                              _xlfn._xlws.FILTER(Function_SCC!$V$3:$V$512,Function_SCC!$W$3:$W$512 = $W10),
                              IFERROR(
                                  _xlfn._xlws.FILTER(FuSa_FTT!$V$3:$V$500,FuSa_FTT!$W$3:$W$500 = $W10),
                                  "NA"
                           )
                       )
                   )
               )
           )
       )
   )
)</f>
        <v/>
      </c>
      <c r="V10" s="231" t="inlineStr">
        <is>
          <t>SZ-AC3</t>
        </is>
      </c>
      <c r="W10" s="231" t="inlineStr">
        <is>
          <t>[SYI_AC3_001_012]Limiting the charging voltage on the HV DC circuit.html</t>
        </is>
      </c>
      <c r="X10" s="737" t="n">
        <v>2</v>
      </c>
      <c r="Y10" s="240" t="n">
        <v>0</v>
      </c>
      <c r="Z10" s="240" t="n">
        <v>0</v>
      </c>
      <c r="AA10" s="482" t="n">
        <v>2</v>
      </c>
      <c r="AB10" s="747" t="inlineStr">
        <is>
          <t>TSR-CCU-011</t>
        </is>
      </c>
      <c r="AC10" s="742" t="n"/>
      <c r="AD10" s="166" t="inlineStr">
        <is>
          <t>Yes</t>
        </is>
      </c>
      <c r="AE10" s="756" t="n"/>
      <c r="AG10" s="231" t="inlineStr"/>
      <c r="AH10" s="223" t="inlineStr"/>
      <c r="AI10" s="43" t="inlineStr"/>
      <c r="AJ10" s="43" t="inlineStr"/>
      <c r="AK10" s="43" t="inlineStr"/>
      <c r="AL10" s="266" t="n"/>
      <c r="AM10" s="231" t="n"/>
      <c r="AN10" s="765" t="n"/>
      <c r="AO10" s="223">
        <f>EXACT(W10,AG10)</f>
        <v/>
      </c>
      <c r="AP10" s="43">
        <f>EXACT(X10,AH10)</f>
        <v/>
      </c>
      <c r="AQ10" s="43">
        <f>EXACT(Y10,AI10)</f>
        <v/>
      </c>
      <c r="AR10" s="43">
        <f>EXACT(Z10,AJ10)</f>
        <v/>
      </c>
      <c r="AS10" s="266">
        <f>EXACT(AA10,AK10)</f>
        <v/>
      </c>
      <c r="AT10" t="inlineStr"/>
      <c r="AU10" t="inlineStr"/>
    </row>
    <row r="11" ht="15" customHeight="1">
      <c r="A11" s="439" t="inlineStr">
        <is>
          <t>Yes</t>
        </is>
      </c>
      <c r="B11" s="440" t="inlineStr">
        <is>
          <t>Yes</t>
        </is>
      </c>
      <c r="C11" s="445" t="inlineStr">
        <is>
          <t>Yes</t>
        </is>
      </c>
      <c r="D11" s="441">
        <f t="array" ref="D11">IFERROR(
      _xlfn._xlws.FILTER(FuSa_Charger!$D$3:$D$520, FuSa_Charger!$W$3:$W$520 = $W11),
      IFERROR(
          _xlfn._xlws.FILTER(Function_14DCDC!$D$3:$D$503,Function_14DCDC!$W$3:$W$503 = $W11),
          IFERROR(
              _xlfn._xlws.FILTER(Function_Charger!$D$3:$D$510,Function_Charger!$W$3:$W$510 = $W11),
              IFERROR(
                  _xlfn._xlws.FILTER(FuSa_14DCDC!$D$3:$D$500,FuSa_14DCDC!$W$3:$W$500 = $W11),
                  IFERROR(
                      _xlfn._xlws.FILTER(FuSa_14DCDC_EFAN!$D$3:$D$500,FuSa_14DCDC_EFAN!$W$3:$W$500 = $W11),
                      IFERROR(
                          _xlfn._xlws.FILTER(FuSa_FaultInjection!$D$3:$D$500,FuSa_FaultInjection!$W$3:$W$500 = $W11),
                          "NA"
                   )
               )
           )
       )
   )
)</f>
        <v/>
      </c>
      <c r="E11" s="608">
        <f t="array" ref="E11">IFERROR(
      _xlfn._xlws.FILTER(FuSa_Charger!$E$3:$E$520, FuSa_Charger!$W$3:$W$520 = $W11),
      IFERROR(
          _xlfn._xlws.FILTER(Function_14DCDC!$E$3:$E$503,Function_14DCDC!$W$3:$W$503 = $W11),
          IFERROR(
              _xlfn._xlws.FILTER(Function_Charger!$E$3:$E$510,Function_Charger!$W$3:$W$510 = $W11),
              IFERROR(
                  _xlfn._xlws.FILTER(FuSa_14DCDC!$E$3:$E$500,FuSa_14DCDC!$W$3:$W$500 = $W11),
                  IFERROR(
                      _xlfn._xlws.FILTER(FuSa_14DCDC_EFAN!$E$3:$E$500,FuSa_14DCDC_EFAN!$W$3:$W$500 = $W11),
                      IFERROR(
                          _xlfn._xlws.FILTER(FuSa_FaultInjection!$E$3:$E$500,FuSa_FaultInjection!$W$3:$W$500 = $W11),
                          IFERROR(
                              _xlfn._xlws.FILTER(Function_SCC!$E$3:$E$512,Function_SCC!$W$3:$W$512 = $W11),
                              IFERROR(
                                  _xlfn._xlws.FILTER(FuSa_FTT!$E$3:$E$500,FuSa_FTT!$W$3:$W$500 = $W11),
                                  "NA"
                           )
                       )
                   )
               )
           )
       )
   )
)</f>
        <v/>
      </c>
      <c r="F11" s="608">
        <f t="array" ref="F11">IFERROR(
      _xlfn._xlws.FILTER(FuSa_Charger!$F$3:$F$520, FuSa_Charger!$W$3:$W$520 = $W11),
      IFERROR(
          _xlfn._xlws.FILTER(Function_14DCDC!$F$3:$F$503,Function_14DCDC!$W$3:$W$503 = $W11),
          IFERROR(
              _xlfn._xlws.FILTER(Function_Charger!$F$3:$F$510,Function_Charger!$W$3:$W$510 = $W11),
              IFERROR(
                  _xlfn._xlws.FILTER(FuSa_14DCDC!$F$3:$F$500,FuSa_14DCDC!$W$3:$W$500 = $W11),
                  IFERROR(
                      _xlfn._xlws.FILTER(FuSa_14DCDC_EFAN!$F$3:$F$500,FuSa_14DCDC_EFAN!$W$3:$W$500 = $W11),
                      IFERROR(
                          _xlfn._xlws.FILTER(FuSa_FaultInjection!$F$3:$F$500,FuSa_FaultInjection!$W$3:$W$500 = $W11),
                          IFERROR(
                              _xlfn._xlws.FILTER(Function_SCC!$F$3:$F$512,Function_SCC!$W$3:$W$512 = $W11),
                              IFERROR(
                                  _xlfn._xlws.FILTER(FuSa_FTT!$F$3:$F$500,FuSa_FTT!$W$3:$W$500 = $W11),
                                  "NA"
                           )
                       )
                   )
               )
           )
       )
   )
)</f>
        <v/>
      </c>
      <c r="G11" s="608">
        <f t="array" ref="G11">IFERROR(
      _xlfn._xlws.FILTER(FuSa_Charger!$G$3:$G$520, FuSa_Charger!$W$3:$W$520 = $W11),
      IFERROR(
          _xlfn._xlws.FILTER(Function_14DCDC!$G$3:$G$503,Function_14DCDC!$W$3:$W$503 = $W11),
          IFERROR(
              _xlfn._xlws.FILTER(Function_Charger!$G$3:$G$510,Function_Charger!$W$3:$W$510 = $W11),
              IFERROR(
                  _xlfn._xlws.FILTER(FuSa_14DCDC!$G$3:$G$500,FuSa_14DCDC!$W$3:$W$500 = $W11),
                  IFERROR(
                      _xlfn._xlws.FILTER(FuSa_14DCDC_EFAN!$G$3:$G$500,FuSa_14DCDC_EFAN!$W$3:$W$500 = $W11),
                      IFERROR(
                          _xlfn._xlws.FILTER(FuSa_FaultInjection!$G$3:$G$500,FuSa_FaultInjection!$W$3:$W$500 = $W11),
                          IFERROR(
                              _xlfn._xlws.FILTER(Function_SCC!$G$3:$G$512,Function_SCC!$W$3:$W$512 = $W11),
                              IFERROR(
                                  _xlfn._xlws.FILTER(FuSa_FTT!$G$3:$G$500,FuSa_FTT!$W$3:$W$500 = $W11),
                                  "NA"
                           )
                       )
                   )
               )
           )
       )
   )
)</f>
        <v/>
      </c>
      <c r="H11" s="441">
        <f t="array" ref="H11">IFERROR(
      _xlfn._xlws.FILTER(FuSa_Charger!$H$3:$H$520, FuSa_Charger!$W$3:$W$520 = $W11),
      IFERROR(
          _xlfn._xlws.FILTER(Function_14DCDC!$H$3:$H$503,Function_14DCDC!$W$3:$W$503 = $W11),
          IFERROR(
              _xlfn._xlws.FILTER(Function_Charger!$H$3:$H$510,Function_Charger!$W$3:$W$510 = $W11),
              IFERROR(
                  _xlfn._xlws.FILTER(FuSa_14DCDC!$H$3:$H$500,FuSa_14DCDC!$W$3:$W$500 = $W11),
                  IFERROR(
                      _xlfn._xlws.FILTER(FuSa_14DCDC_EFAN!$H$3:$H$500,FuSa_14DCDC_EFAN!$W$3:$W$500 = $W11),
                      IFERROR(
                          _xlfn._xlws.FILTER(FuSa_FaultInjection!$H$3:$H$500,FuSa_FaultInjection!$W$3:$W$500 = $W11),
                          "NA"
                   )
               )
           )
       )
   )
)</f>
        <v/>
      </c>
      <c r="I11" s="441">
        <f t="array" ref="I11">IFERROR(
      _xlfn._xlws.FILTER(FuSa_Charger!$I$3:$I$520, FuSa_Charger!$W$3:$W$520 = $W11),
      IFERROR(
          _xlfn._xlws.FILTER(Function_14DCDC!$I$3:$I$503,Function_14DCDC!$W$3:$W$503 = $W11),
          IFERROR(
              _xlfn._xlws.FILTER(Function_Charger!$I$3:$I$510,Function_Charger!$W$3:$W$510 = $W11),
              IFERROR(
                  _xlfn._xlws.FILTER(FuSa_14DCDC!$I$3:$I$500,FuSa_14DCDC!$W$3:$W$500 = $W11),
                  IFERROR(
                      _xlfn._xlws.FILTER(FuSa_14DCDC_EFAN!$I$3:$I$500,FuSa_14DCDC_EFAN!$W$3:$W$500 = $W11),
                      IFERROR(
                          _xlfn._xlws.FILTER(FuSa_FaultInjection!$I$3:$I$500,FuSa_FaultInjection!$W$3:$W$500 = $W11),
                          "NA"
                   )
               )
           )
       )
   )
)</f>
        <v/>
      </c>
      <c r="J11" s="441" t="inlineStr">
        <is>
          <t>Yes</t>
        </is>
      </c>
      <c r="K11" s="441" t="inlineStr">
        <is>
          <t>Yes</t>
        </is>
      </c>
      <c r="L11" s="441" t="inlineStr">
        <is>
          <t>Yes</t>
        </is>
      </c>
      <c r="M11" s="441" t="inlineStr">
        <is>
          <t>Yes</t>
        </is>
      </c>
      <c r="N11" s="441" t="inlineStr">
        <is>
          <t>Yes</t>
        </is>
      </c>
      <c r="O11" s="441">
        <f t="array" ref="O11">IFERROR(
      _xlfn._xlws.FILTER(FuSa_Charger!$O$3:$O$520, FuSa_Charger!$W$3:$W$520 = $W11),
      IFERROR(
          _xlfn._xlws.FILTER(Function_14DCDC!$O$3:$O$503,Function_14DCDC!$W$3:$W$503 = $W11),
          IFERROR(
              _xlfn._xlws.FILTER(Function_Charger!$O$3:$O$510,Function_Charger!$W$3:$W$510 = $W11),
              IFERROR(
                  _xlfn._xlws.FILTER(FuSa_14DCDC!$O$3:$O$500,FuSa_14DCDC!$W$3:$W$500 = $W11),
                  IFERROR(
                      _xlfn._xlws.FILTER(FuSa_14DCDC_EFAN!$O$3:$O$500,FuSa_14DCDC_EFAN!$W$3:$W$500 = $W11),
                      IFERROR(
                          _xlfn._xlws.FILTER(FuSa_FaultInjection!$O$3:$O$500,FuSa_FaultInjection!$W$3:$W$500 = $W11),
                          "NA"
                   )
               )
           )
       )
   )
)</f>
        <v/>
      </c>
      <c r="P11" s="441">
        <f t="array" ref="P11">IFERROR(
      _xlfn._xlws.FILTER(FuSa_Charger!$Q$3:$Q$520, FuSa_Charger!$W$3:$W$520 = $W11),
      IFERROR(
          _xlfn._xlws.FILTER(Function_14DCDC!$Q$3:$Q$503,Function_14DCDC!$W$3:$W$503 = $W11),
          IFERROR(
              _xlfn._xlws.FILTER(Function_Charger!$Q$3:$Q$510,Function_Charger!$W$3:$W$510 = $W11),
              IFERROR(
                  _xlfn._xlws.FILTER(FuSa_14DCDC!$Q$3:$Q$500,FuSa_14DCDC!$W$3:$W$500 = $W11),
                  IFERROR(
                      _xlfn._xlws.FILTER(FuSa_14DCDC_EFAN!$Q$3:$Q$500,FuSa_14DCDC_EFAN!$W$3:$W$500 = $W11),
                      IFERROR(
                          _xlfn._xlws.FILTER(FuSa_FaultInjection!$Q$3:$Q$500,FuSa_FaultInjection!$W$3:$W$500 = $W11),
                          "NA"
                   )
               )
           )
       )
   )
)</f>
        <v/>
      </c>
      <c r="Q11" s="608">
        <f t="array" ref="Q11">IFERROR(
      _xlfn._xlws.FILTER(FuSa_Charger!$R$3:$R$520, FuSa_Charger!$W$3:$W$520 = $W11),
      IFERROR(
          _xlfn._xlws.FILTER(Function_14DCDC!$R$3:$R$503,Function_14DCDC!$W$3:$W$503 = $W11),
          IFERROR(
              _xlfn._xlws.FILTER(Function_Charger!$R$3:$R$510,Function_Charger!$W$3:$W$510 = $W11),
              IFERROR(
                  _xlfn._xlws.FILTER(FuSa_14DCDC!$R$3:$R$500,FuSa_14DCDC!$W$3:$W$500 = $W11),
                  IFERROR(
                      _xlfn._xlws.FILTER(FuSa_14DCDC_EFAN!$R$3:$R$500,FuSa_14DCDC_EFAN!$W$3:$W$500 = $W11),
                      IFERROR(
                          _xlfn._xlws.FILTER(FuSa_FaultInjection!$R$3:$R$500,FuSa_FaultInjection!$W$3:$W$500 = $W11),
                          IFERROR(
                              _xlfn._xlws.FILTER(Function_SCC!$R$3:$R$512,Function_SCC!$W$3:$W$512 = $W11),
                              IFERROR(
                                  _xlfn._xlws.FILTER(FuSa_FTT!$R$3:$R$500,FuSa_FTT!$W$3:$W$500 = $W11),
                                  "NA"
                           )
                       )
                   )
               )
           )
       )
   )
)</f>
        <v/>
      </c>
      <c r="R11" s="608">
        <f t="array" ref="R11">IFERROR(
      _xlfn._xlws.FILTER(FuSa_Charger!$S$3:$S$520, FuSa_Charger!$W$3:$W$520 = $W11),
      IFERROR(
          _xlfn._xlws.FILTER(Function_14DCDC!$S$3:$S$503,Function_14DCDC!$W$3:$W$503 = $W11),
          IFERROR(
              _xlfn._xlws.FILTER(Function_Charger!$S$3:$S$510,Function_Charger!$W$3:$W$510 = $W11),
              IFERROR(
                  _xlfn._xlws.FILTER(FuSa_14DCDC!$S$3:$S$500,FuSa_14DCDC!$W$3:$W$500 = $W11),
                  IFERROR(
                      _xlfn._xlws.FILTER(FuSa_14DCDC_EFAN!$S$3:$S$500,FuSa_14DCDC_EFAN!$W$3:$W$500 = $W11),
                      IFERROR(
                          _xlfn._xlws.FILTER(FuSa_FaultInjection!$S$3:$S$500,FuSa_FaultInjection!$W$3:$W$500 = $W11),
                          IFERROR(
                              _xlfn._xlws.FILTER(Function_SCC!$S$3:$S$512,Function_SCC!$W$3:$W$512 = $W11),
                              IFERROR(
                                  _xlfn._xlws.FILTER(FuSa_FTT!$S$3:$S$500,FuSa_FTT!$W$3:$W$500 = $W11),
                                  "NA"
                           )
                       )
                   )
               )
           )
       )
   )
)</f>
        <v/>
      </c>
      <c r="S11" s="608">
        <f t="array" ref="S11">IFERROR(
      _xlfn._xlws.FILTER(FuSa_Charger!$T$3:$T$520, FuSa_Charger!$W$3:$W$520 = $W11),
      IFERROR(
          _xlfn._xlws.FILTER(Function_14DCDC!$T$3:$T$503,Function_14DCDC!$W$3:$W$503 = $W11),
          IFERROR(
              _xlfn._xlws.FILTER(Function_Charger!$T$3:$T$510,Function_Charger!$W$3:$W$510 = $W11),
              IFERROR(
                  _xlfn._xlws.FILTER(FuSa_14DCDC!$T$3:$T$500,FuSa_14DCDC!$W$3:$W$500 = $W11),
                  IFERROR(
                      _xlfn._xlws.FILTER(FuSa_14DCDC_EFAN!$T$3:$T$500,FuSa_14DCDC_EFAN!$W$3:$W$500 = $W11),
                      IFERROR(
                          _xlfn._xlws.FILTER(FuSa_FaultInjection!$T$3:$T$500,FuSa_FaultInjection!$W$3:$W$500 = $W11),
                          IFERROR(
                              _xlfn._xlws.FILTER(Function_SCC!$T$3:$T$512,Function_SCC!$W$3:$W$512 = $W11),
                              IFERROR(
                                  _xlfn._xlws.FILTER(FuSa_FTT!$T$3:$T$500,FuSa_FTT!$W$3:$W$500 = $W11),
                                  "NA"
                           )
                       )
                   )
               )
           )
       )
   )
)</f>
        <v/>
      </c>
      <c r="T11" s="608">
        <f t="array" ref="T11">IFERROR(
      _xlfn._xlws.FILTER(FuSa_Charger!$U$3:$U$520, FuSa_Charger!$W$3:$W$520 = $W11),
      IFERROR(
          _xlfn._xlws.FILTER(Function_14DCDC!$U$3:$U$503,Function_14DCDC!$W$3:$W$503 = $W11),
          IFERROR(
              _xlfn._xlws.FILTER(Function_Charger!$U$3:$U$510,Function_Charger!$W$3:$W$510 = $W11),
              IFERROR(
                  _xlfn._xlws.FILTER(FuSa_14DCDC!$U$3:$U$500,FuSa_14DCDC!$W$3:$W$500 = $W11),
                  IFERROR(
                      _xlfn._xlws.FILTER(FuSa_14DCDC_EFAN!$U$3:$U$500,FuSa_14DCDC_EFAN!$W$3:$W$500 = $W11),
                      IFERROR(
                          _xlfn._xlws.FILTER(FuSa_FaultInjection!$U$3:$U$500,FuSa_FaultInjection!$W$3:$W$500 = $W11),
                          IFERROR(
                              _xlfn._xlws.FILTER(Function_SCC!$U$3:$U$512,Function_SCC!$W$3:$W$512 = $W11),
                              IFERROR(
                                  _xlfn._xlws.FILTER(FuSa_FTT!$U$3:$U$500,FuSa_FTT!$W$3:$W$500 = $W11),
                                  "NA"
                           )
                       )
                   )
               )
           )
       )
   )
)</f>
        <v/>
      </c>
      <c r="U11" s="608">
        <f t="array" ref="U11">IFERROR(
      _xlfn._xlws.FILTER(FuSa_Charger!$V$3:$V$520, FuSa_Charger!$W$3:$W$520 = $W11),
      IFERROR(
          _xlfn._xlws.FILTER(Function_14DCDC!$V$3:$V$503,Function_14DCDC!$W$3:$W$503 = $W11),
          IFERROR(
              _xlfn._xlws.FILTER(Function_Charger!$V$3:$V$510,Function_Charger!$W$3:$W$510 = $W11),
              IFERROR(
                  _xlfn._xlws.FILTER(FuSa_14DCDC!$V$3:$V$500,FuSa_14DCDC!$W$3:$W$500 = $W11),
                  IFERROR(
                      _xlfn._xlws.FILTER(FuSa_14DCDC_EFAN!$V$3:$V$500,FuSa_14DCDC_EFAN!$W$3:$W$500 = $W11),
                      IFERROR(
                          _xlfn._xlws.FILTER(FuSa_FaultInjection!$V$3:$V$500,FuSa_FaultInjection!$W$3:$W$500 = $W11),
                          IFERROR(
                              _xlfn._xlws.FILTER(Function_SCC!$V$3:$V$512,Function_SCC!$W$3:$W$512 = $W11),
                              IFERROR(
                                  _xlfn._xlws.FILTER(FuSa_FTT!$V$3:$V$500,FuSa_FTT!$W$3:$W$500 = $W11),
                                  "NA"
                           )
                       )
                   )
               )
           )
       )
   )
)</f>
        <v/>
      </c>
      <c r="V11" s="231" t="inlineStr">
        <is>
          <t>SZ-AC3</t>
        </is>
      </c>
      <c r="W11" s="231" t="inlineStr">
        <is>
          <t>[SYI_AC3_002_001]HVDC voltage measurement plausibility check.html</t>
        </is>
      </c>
      <c r="X11" s="737" t="n">
        <v>3</v>
      </c>
      <c r="Y11" s="240" t="n">
        <v>0</v>
      </c>
      <c r="Z11" s="240" t="n">
        <v>0</v>
      </c>
      <c r="AA11" s="482" t="n">
        <v>3</v>
      </c>
      <c r="AB11" s="748" t="inlineStr">
        <is>
          <t>TSR-CCU-073</t>
        </is>
      </c>
      <c r="AC11" s="742" t="n"/>
      <c r="AD11" s="166" t="inlineStr">
        <is>
          <t>Yes</t>
        </is>
      </c>
      <c r="AE11" s="756" t="n"/>
      <c r="AG11" s="231" t="inlineStr"/>
      <c r="AH11" s="223" t="inlineStr"/>
      <c r="AI11" s="43" t="inlineStr"/>
      <c r="AJ11" s="43" t="inlineStr"/>
      <c r="AK11" s="43" t="inlineStr"/>
      <c r="AL11" s="266" t="n"/>
      <c r="AM11" s="231" t="n"/>
      <c r="AN11" s="765" t="n"/>
      <c r="AO11" s="223">
        <f>EXACT(W11,AG11)</f>
        <v/>
      </c>
      <c r="AP11" s="43">
        <f>EXACT(X11,AH11)</f>
        <v/>
      </c>
      <c r="AQ11" s="43">
        <f>EXACT(Y11,AI11)</f>
        <v/>
      </c>
      <c r="AR11" s="43">
        <f>EXACT(Z11,AJ11)</f>
        <v/>
      </c>
      <c r="AS11" s="266">
        <f>EXACT(AA11,AK11)</f>
        <v/>
      </c>
      <c r="AT11" t="inlineStr"/>
      <c r="AU11" t="inlineStr"/>
    </row>
    <row r="12" ht="15" customHeight="1">
      <c r="A12" s="439" t="inlineStr">
        <is>
          <t>Yes</t>
        </is>
      </c>
      <c r="B12" s="440" t="inlineStr">
        <is>
          <t>Yes</t>
        </is>
      </c>
      <c r="C12" s="445" t="inlineStr">
        <is>
          <t>Yes</t>
        </is>
      </c>
      <c r="D12" s="441">
        <f t="array" ref="D12">IFERROR(
      _xlfn._xlws.FILTER(FuSa_Charger!$D$3:$D$520, FuSa_Charger!$W$3:$W$520 = $W12),
      IFERROR(
          _xlfn._xlws.FILTER(Function_14DCDC!$D$3:$D$503,Function_14DCDC!$W$3:$W$503 = $W12),
          IFERROR(
              _xlfn._xlws.FILTER(Function_Charger!$D$3:$D$510,Function_Charger!$W$3:$W$510 = $W12),
              IFERROR(
                  _xlfn._xlws.FILTER(FuSa_14DCDC!$D$3:$D$500,FuSa_14DCDC!$W$3:$W$500 = $W12),
                  IFERROR(
                      _xlfn._xlws.FILTER(FuSa_14DCDC_EFAN!$D$3:$D$500,FuSa_14DCDC_EFAN!$W$3:$W$500 = $W12),
                      IFERROR(
                          _xlfn._xlws.FILTER(FuSa_FaultInjection!$D$3:$D$500,FuSa_FaultInjection!$W$3:$W$500 = $W12),
                          "NA"
                   )
               )
           )
       )
   )
)</f>
        <v/>
      </c>
      <c r="E12" s="608">
        <f t="array" ref="E12">IFERROR(
      _xlfn._xlws.FILTER(FuSa_Charger!$E$3:$E$520, FuSa_Charger!$W$3:$W$520 = $W12),
      IFERROR(
          _xlfn._xlws.FILTER(Function_14DCDC!$E$3:$E$503,Function_14DCDC!$W$3:$W$503 = $W12),
          IFERROR(
              _xlfn._xlws.FILTER(Function_Charger!$E$3:$E$510,Function_Charger!$W$3:$W$510 = $W12),
              IFERROR(
                  _xlfn._xlws.FILTER(FuSa_14DCDC!$E$3:$E$500,FuSa_14DCDC!$W$3:$W$500 = $W12),
                  IFERROR(
                      _xlfn._xlws.FILTER(FuSa_14DCDC_EFAN!$E$3:$E$500,FuSa_14DCDC_EFAN!$W$3:$W$500 = $W12),
                      IFERROR(
                          _xlfn._xlws.FILTER(FuSa_FaultInjection!$E$3:$E$500,FuSa_FaultInjection!$W$3:$W$500 = $W12),
                          IFERROR(
                              _xlfn._xlws.FILTER(Function_SCC!$E$3:$E$512,Function_SCC!$W$3:$W$512 = $W12),
                              IFERROR(
                                  _xlfn._xlws.FILTER(FuSa_FTT!$E$3:$E$500,FuSa_FTT!$W$3:$W$500 = $W12),
                                  "NA"
                           )
                       )
                   )
               )
           )
       )
   )
)</f>
        <v/>
      </c>
      <c r="F12" s="608">
        <f t="array" ref="F12">IFERROR(
      _xlfn._xlws.FILTER(FuSa_Charger!$F$3:$F$520, FuSa_Charger!$W$3:$W$520 = $W12),
      IFERROR(
          _xlfn._xlws.FILTER(Function_14DCDC!$F$3:$F$503,Function_14DCDC!$W$3:$W$503 = $W12),
          IFERROR(
              _xlfn._xlws.FILTER(Function_Charger!$F$3:$F$510,Function_Charger!$W$3:$W$510 = $W12),
              IFERROR(
                  _xlfn._xlws.FILTER(FuSa_14DCDC!$F$3:$F$500,FuSa_14DCDC!$W$3:$W$500 = $W12),
                  IFERROR(
                      _xlfn._xlws.FILTER(FuSa_14DCDC_EFAN!$F$3:$F$500,FuSa_14DCDC_EFAN!$W$3:$W$500 = $W12),
                      IFERROR(
                          _xlfn._xlws.FILTER(FuSa_FaultInjection!$F$3:$F$500,FuSa_FaultInjection!$W$3:$W$500 = $W12),
                          IFERROR(
                              _xlfn._xlws.FILTER(Function_SCC!$F$3:$F$512,Function_SCC!$W$3:$W$512 = $W12),
                              IFERROR(
                                  _xlfn._xlws.FILTER(FuSa_FTT!$F$3:$F$500,FuSa_FTT!$W$3:$W$500 = $W12),
                                  "NA"
                           )
                       )
                   )
               )
           )
       )
   )
)</f>
        <v/>
      </c>
      <c r="G12" s="608">
        <f t="array" ref="G12">IFERROR(
      _xlfn._xlws.FILTER(FuSa_Charger!$G$3:$G$520, FuSa_Charger!$W$3:$W$520 = $W12),
      IFERROR(
          _xlfn._xlws.FILTER(Function_14DCDC!$G$3:$G$503,Function_14DCDC!$W$3:$W$503 = $W12),
          IFERROR(
              _xlfn._xlws.FILTER(Function_Charger!$G$3:$G$510,Function_Charger!$W$3:$W$510 = $W12),
              IFERROR(
                  _xlfn._xlws.FILTER(FuSa_14DCDC!$G$3:$G$500,FuSa_14DCDC!$W$3:$W$500 = $W12),
                  IFERROR(
                      _xlfn._xlws.FILTER(FuSa_14DCDC_EFAN!$G$3:$G$500,FuSa_14DCDC_EFAN!$W$3:$W$500 = $W12),
                      IFERROR(
                          _xlfn._xlws.FILTER(FuSa_FaultInjection!$G$3:$G$500,FuSa_FaultInjection!$W$3:$W$500 = $W12),
                          IFERROR(
                              _xlfn._xlws.FILTER(Function_SCC!$G$3:$G$512,Function_SCC!$W$3:$W$512 = $W12),
                              IFERROR(
                                  _xlfn._xlws.FILTER(FuSa_FTT!$G$3:$G$500,FuSa_FTT!$W$3:$W$500 = $W12),
                                  "NA"
                           )
                       )
                   )
               )
           )
       )
   )
)</f>
        <v/>
      </c>
      <c r="H12" s="441">
        <f t="array" ref="H12">IFERROR(
      _xlfn._xlws.FILTER(FuSa_Charger!$H$3:$H$520, FuSa_Charger!$W$3:$W$520 = $W12),
      IFERROR(
          _xlfn._xlws.FILTER(Function_14DCDC!$H$3:$H$503,Function_14DCDC!$W$3:$W$503 = $W12),
          IFERROR(
              _xlfn._xlws.FILTER(Function_Charger!$H$3:$H$510,Function_Charger!$W$3:$W$510 = $W12),
              IFERROR(
                  _xlfn._xlws.FILTER(FuSa_14DCDC!$H$3:$H$500,FuSa_14DCDC!$W$3:$W$500 = $W12),
                  IFERROR(
                      _xlfn._xlws.FILTER(FuSa_14DCDC_EFAN!$H$3:$H$500,FuSa_14DCDC_EFAN!$W$3:$W$500 = $W12),
                      IFERROR(
                          _xlfn._xlws.FILTER(FuSa_FaultInjection!$H$3:$H$500,FuSa_FaultInjection!$W$3:$W$500 = $W12),
                          "NA"
                   )
               )
           )
       )
   )
)</f>
        <v/>
      </c>
      <c r="I12" s="441">
        <f t="array" ref="I12">IFERROR(
      _xlfn._xlws.FILTER(FuSa_Charger!$I$3:$I$520, FuSa_Charger!$W$3:$W$520 = $W12),
      IFERROR(
          _xlfn._xlws.FILTER(Function_14DCDC!$I$3:$I$503,Function_14DCDC!$W$3:$W$503 = $W12),
          IFERROR(
              _xlfn._xlws.FILTER(Function_Charger!$I$3:$I$510,Function_Charger!$W$3:$W$510 = $W12),
              IFERROR(
                  _xlfn._xlws.FILTER(FuSa_14DCDC!$I$3:$I$500,FuSa_14DCDC!$W$3:$W$500 = $W12),
                  IFERROR(
                      _xlfn._xlws.FILTER(FuSa_14DCDC_EFAN!$I$3:$I$500,FuSa_14DCDC_EFAN!$W$3:$W$500 = $W12),
                      IFERROR(
                          _xlfn._xlws.FILTER(FuSa_FaultInjection!$I$3:$I$500,FuSa_FaultInjection!$W$3:$W$500 = $W12),
                          "NA"
                   )
               )
           )
       )
   )
)</f>
        <v/>
      </c>
      <c r="J12" s="441" t="inlineStr">
        <is>
          <t>Yes</t>
        </is>
      </c>
      <c r="K12" s="441" t="inlineStr">
        <is>
          <t>Yes</t>
        </is>
      </c>
      <c r="L12" s="441" t="inlineStr">
        <is>
          <t>Yes</t>
        </is>
      </c>
      <c r="M12" s="441" t="inlineStr">
        <is>
          <t>Yes</t>
        </is>
      </c>
      <c r="N12" s="441" t="inlineStr">
        <is>
          <t>Yes</t>
        </is>
      </c>
      <c r="O12" s="441">
        <f t="array" ref="O12">IFERROR(
      _xlfn._xlws.FILTER(FuSa_Charger!$O$3:$O$520, FuSa_Charger!$W$3:$W$520 = $W12),
      IFERROR(
          _xlfn._xlws.FILTER(Function_14DCDC!$O$3:$O$503,Function_14DCDC!$W$3:$W$503 = $W12),
          IFERROR(
              _xlfn._xlws.FILTER(Function_Charger!$O$3:$O$510,Function_Charger!$W$3:$W$510 = $W12),
              IFERROR(
                  _xlfn._xlws.FILTER(FuSa_14DCDC!$O$3:$O$500,FuSa_14DCDC!$W$3:$W$500 = $W12),
                  IFERROR(
                      _xlfn._xlws.FILTER(FuSa_14DCDC_EFAN!$O$3:$O$500,FuSa_14DCDC_EFAN!$W$3:$W$500 = $W12),
                      IFERROR(
                          _xlfn._xlws.FILTER(FuSa_FaultInjection!$O$3:$O$500,FuSa_FaultInjection!$W$3:$W$500 = $W12),
                          "NA"
                   )
               )
           )
       )
   )
)</f>
        <v/>
      </c>
      <c r="P12" s="441">
        <f t="array" ref="P12">IFERROR(
      _xlfn._xlws.FILTER(FuSa_Charger!$Q$3:$Q$520, FuSa_Charger!$W$3:$W$520 = $W12),
      IFERROR(
          _xlfn._xlws.FILTER(Function_14DCDC!$Q$3:$Q$503,Function_14DCDC!$W$3:$W$503 = $W12),
          IFERROR(
              _xlfn._xlws.FILTER(Function_Charger!$Q$3:$Q$510,Function_Charger!$W$3:$W$510 = $W12),
              IFERROR(
                  _xlfn._xlws.FILTER(FuSa_14DCDC!$Q$3:$Q$500,FuSa_14DCDC!$W$3:$W$500 = $W12),
                  IFERROR(
                      _xlfn._xlws.FILTER(FuSa_14DCDC_EFAN!$Q$3:$Q$500,FuSa_14DCDC_EFAN!$W$3:$W$500 = $W12),
                      IFERROR(
                          _xlfn._xlws.FILTER(FuSa_FaultInjection!$Q$3:$Q$500,FuSa_FaultInjection!$W$3:$W$500 = $W12),
                          "NA"
                   )
               )
           )
       )
   )
)</f>
        <v/>
      </c>
      <c r="Q12" s="608">
        <f t="array" ref="Q12">IFERROR(
      _xlfn._xlws.FILTER(FuSa_Charger!$R$3:$R$520, FuSa_Charger!$W$3:$W$520 = $W12),
      IFERROR(
          _xlfn._xlws.FILTER(Function_14DCDC!$R$3:$R$503,Function_14DCDC!$W$3:$W$503 = $W12),
          IFERROR(
              _xlfn._xlws.FILTER(Function_Charger!$R$3:$R$510,Function_Charger!$W$3:$W$510 = $W12),
              IFERROR(
                  _xlfn._xlws.FILTER(FuSa_14DCDC!$R$3:$R$500,FuSa_14DCDC!$W$3:$W$500 = $W12),
                  IFERROR(
                      _xlfn._xlws.FILTER(FuSa_14DCDC_EFAN!$R$3:$R$500,FuSa_14DCDC_EFAN!$W$3:$W$500 = $W12),
                      IFERROR(
                          _xlfn._xlws.FILTER(FuSa_FaultInjection!$R$3:$R$500,FuSa_FaultInjection!$W$3:$W$500 = $W12),
                          IFERROR(
                              _xlfn._xlws.FILTER(Function_SCC!$R$3:$R$512,Function_SCC!$W$3:$W$512 = $W12),
                              IFERROR(
                                  _xlfn._xlws.FILTER(FuSa_FTT!$R$3:$R$500,FuSa_FTT!$W$3:$W$500 = $W12),
                                  "NA"
                           )
                       )
                   )
               )
           )
       )
   )
)</f>
        <v/>
      </c>
      <c r="R12" s="608">
        <f t="array" ref="R12">IFERROR(
      _xlfn._xlws.FILTER(FuSa_Charger!$S$3:$S$520, FuSa_Charger!$W$3:$W$520 = $W12),
      IFERROR(
          _xlfn._xlws.FILTER(Function_14DCDC!$S$3:$S$503,Function_14DCDC!$W$3:$W$503 = $W12),
          IFERROR(
              _xlfn._xlws.FILTER(Function_Charger!$S$3:$S$510,Function_Charger!$W$3:$W$510 = $W12),
              IFERROR(
                  _xlfn._xlws.FILTER(FuSa_14DCDC!$S$3:$S$500,FuSa_14DCDC!$W$3:$W$500 = $W12),
                  IFERROR(
                      _xlfn._xlws.FILTER(FuSa_14DCDC_EFAN!$S$3:$S$500,FuSa_14DCDC_EFAN!$W$3:$W$500 = $W12),
                      IFERROR(
                          _xlfn._xlws.FILTER(FuSa_FaultInjection!$S$3:$S$500,FuSa_FaultInjection!$W$3:$W$500 = $W12),
                          IFERROR(
                              _xlfn._xlws.FILTER(Function_SCC!$S$3:$S$512,Function_SCC!$W$3:$W$512 = $W12),
                              IFERROR(
                                  _xlfn._xlws.FILTER(FuSa_FTT!$S$3:$S$500,FuSa_FTT!$W$3:$W$500 = $W12),
                                  "NA"
                           )
                       )
                   )
               )
           )
       )
   )
)</f>
        <v/>
      </c>
      <c r="S12" s="608">
        <f t="array" ref="S12">IFERROR(
      _xlfn._xlws.FILTER(FuSa_Charger!$T$3:$T$520, FuSa_Charger!$W$3:$W$520 = $W12),
      IFERROR(
          _xlfn._xlws.FILTER(Function_14DCDC!$T$3:$T$503,Function_14DCDC!$W$3:$W$503 = $W12),
          IFERROR(
              _xlfn._xlws.FILTER(Function_Charger!$T$3:$T$510,Function_Charger!$W$3:$W$510 = $W12),
              IFERROR(
                  _xlfn._xlws.FILTER(FuSa_14DCDC!$T$3:$T$500,FuSa_14DCDC!$W$3:$W$500 = $W12),
                  IFERROR(
                      _xlfn._xlws.FILTER(FuSa_14DCDC_EFAN!$T$3:$T$500,FuSa_14DCDC_EFAN!$W$3:$W$500 = $W12),
                      IFERROR(
                          _xlfn._xlws.FILTER(FuSa_FaultInjection!$T$3:$T$500,FuSa_FaultInjection!$W$3:$W$500 = $W12),
                          IFERROR(
                              _xlfn._xlws.FILTER(Function_SCC!$T$3:$T$512,Function_SCC!$W$3:$W$512 = $W12),
                              IFERROR(
                                  _xlfn._xlws.FILTER(FuSa_FTT!$T$3:$T$500,FuSa_FTT!$W$3:$W$500 = $W12),
                                  "NA"
                           )
                       )
                   )
               )
           )
       )
   )
)</f>
        <v/>
      </c>
      <c r="T12" s="608">
        <f t="array" ref="T12">IFERROR(
      _xlfn._xlws.FILTER(FuSa_Charger!$U$3:$U$520, FuSa_Charger!$W$3:$W$520 = $W12),
      IFERROR(
          _xlfn._xlws.FILTER(Function_14DCDC!$U$3:$U$503,Function_14DCDC!$W$3:$W$503 = $W12),
          IFERROR(
              _xlfn._xlws.FILTER(Function_Charger!$U$3:$U$510,Function_Charger!$W$3:$W$510 = $W12),
              IFERROR(
                  _xlfn._xlws.FILTER(FuSa_14DCDC!$U$3:$U$500,FuSa_14DCDC!$W$3:$W$500 = $W12),
                  IFERROR(
                      _xlfn._xlws.FILTER(FuSa_14DCDC_EFAN!$U$3:$U$500,FuSa_14DCDC_EFAN!$W$3:$W$500 = $W12),
                      IFERROR(
                          _xlfn._xlws.FILTER(FuSa_FaultInjection!$U$3:$U$500,FuSa_FaultInjection!$W$3:$W$500 = $W12),
                          IFERROR(
                              _xlfn._xlws.FILTER(Function_SCC!$U$3:$U$512,Function_SCC!$W$3:$W$512 = $W12),
                              IFERROR(
                                  _xlfn._xlws.FILTER(FuSa_FTT!$U$3:$U$500,FuSa_FTT!$W$3:$W$500 = $W12),
                                  "NA"
                           )
                       )
                   )
               )
           )
       )
   )
)</f>
        <v/>
      </c>
      <c r="U12" s="608">
        <f t="array" ref="U12">IFERROR(
      _xlfn._xlws.FILTER(FuSa_Charger!$V$3:$V$520, FuSa_Charger!$W$3:$W$520 = $W12),
      IFERROR(
          _xlfn._xlws.FILTER(Function_14DCDC!$V$3:$V$503,Function_14DCDC!$W$3:$W$503 = $W12),
          IFERROR(
              _xlfn._xlws.FILTER(Function_Charger!$V$3:$V$510,Function_Charger!$W$3:$W$510 = $W12),
              IFERROR(
                  _xlfn._xlws.FILTER(FuSa_14DCDC!$V$3:$V$500,FuSa_14DCDC!$W$3:$W$500 = $W12),
                  IFERROR(
                      _xlfn._xlws.FILTER(FuSa_14DCDC_EFAN!$V$3:$V$500,FuSa_14DCDC_EFAN!$W$3:$W$500 = $W12),
                      IFERROR(
                          _xlfn._xlws.FILTER(FuSa_FaultInjection!$V$3:$V$500,FuSa_FaultInjection!$W$3:$W$500 = $W12),
                          IFERROR(
                              _xlfn._xlws.FILTER(Function_SCC!$V$3:$V$512,Function_SCC!$W$3:$W$512 = $W12),
                              IFERROR(
                                  _xlfn._xlws.FILTER(FuSa_FTT!$V$3:$V$500,FuSa_FTT!$W$3:$W$500 = $W12),
                                  "NA"
                           )
                       )
                   )
               )
           )
       )
   )
)</f>
        <v/>
      </c>
      <c r="V12" s="231" t="inlineStr">
        <is>
          <t>SZ-AC3</t>
        </is>
      </c>
      <c r="W12" s="231" t="inlineStr">
        <is>
          <t>[SYI_AC3_002_002]HVDC voltage measurement plausibility check.html</t>
        </is>
      </c>
      <c r="X12" s="737" t="n">
        <v>7</v>
      </c>
      <c r="Y12" s="240" t="n">
        <v>0</v>
      </c>
      <c r="Z12" s="240" t="n">
        <v>0</v>
      </c>
      <c r="AA12" s="482" t="n">
        <v>7</v>
      </c>
      <c r="AB12" s="747" t="inlineStr">
        <is>
          <t>TSR-CCU-074</t>
        </is>
      </c>
      <c r="AC12" s="742" t="n"/>
      <c r="AD12" s="166" t="inlineStr">
        <is>
          <t>Yes</t>
        </is>
      </c>
      <c r="AE12" s="756" t="n"/>
      <c r="AG12" s="231" t="inlineStr"/>
      <c r="AH12" s="223" t="inlineStr"/>
      <c r="AI12" s="43" t="inlineStr"/>
      <c r="AJ12" s="43" t="inlineStr"/>
      <c r="AK12" s="43" t="inlineStr"/>
      <c r="AL12" s="266" t="n"/>
      <c r="AM12" s="231" t="n"/>
      <c r="AN12" s="765" t="n"/>
      <c r="AO12" s="223">
        <f>EXACT(W12,AG12)</f>
        <v/>
      </c>
      <c r="AP12" s="43">
        <f>EXACT(X12,AH12)</f>
        <v/>
      </c>
      <c r="AQ12" s="43">
        <f>EXACT(Y12,AI12)</f>
        <v/>
      </c>
      <c r="AR12" s="43">
        <f>EXACT(Z12,AJ12)</f>
        <v/>
      </c>
      <c r="AS12" s="266">
        <f>EXACT(AA12,AK12)</f>
        <v/>
      </c>
      <c r="AT12" t="inlineStr"/>
      <c r="AU12" t="inlineStr"/>
    </row>
    <row r="13" ht="15" customHeight="1">
      <c r="A13" s="439" t="inlineStr">
        <is>
          <t>Yes</t>
        </is>
      </c>
      <c r="B13" s="440" t="inlineStr">
        <is>
          <t>Yes</t>
        </is>
      </c>
      <c r="C13" s="445" t="inlineStr">
        <is>
          <t>Yes</t>
        </is>
      </c>
      <c r="D13" s="441">
        <f t="array" ref="D13">IFERROR(
      _xlfn._xlws.FILTER(FuSa_Charger!$D$3:$D$520, FuSa_Charger!$W$3:$W$520 = $W13),
      IFERROR(
          _xlfn._xlws.FILTER(Function_14DCDC!$D$3:$D$503,Function_14DCDC!$W$3:$W$503 = $W13),
          IFERROR(
              _xlfn._xlws.FILTER(Function_Charger!$D$3:$D$510,Function_Charger!$W$3:$W$510 = $W13),
              IFERROR(
                  _xlfn._xlws.FILTER(FuSa_14DCDC!$D$3:$D$500,FuSa_14DCDC!$W$3:$W$500 = $W13),
                  IFERROR(
                      _xlfn._xlws.FILTER(FuSa_14DCDC_EFAN!$D$3:$D$500,FuSa_14DCDC_EFAN!$W$3:$W$500 = $W13),
                      IFERROR(
                          _xlfn._xlws.FILTER(FuSa_FaultInjection!$D$3:$D$500,FuSa_FaultInjection!$W$3:$W$500 = $W13),
                          "NA"
                   )
               )
           )
       )
   )
)</f>
        <v/>
      </c>
      <c r="E13" s="608">
        <f t="array" ref="E13">IFERROR(
      _xlfn._xlws.FILTER(FuSa_Charger!$E$3:$E$520, FuSa_Charger!$W$3:$W$520 = $W13),
      IFERROR(
          _xlfn._xlws.FILTER(Function_14DCDC!$E$3:$E$503,Function_14DCDC!$W$3:$W$503 = $W13),
          IFERROR(
              _xlfn._xlws.FILTER(Function_Charger!$E$3:$E$510,Function_Charger!$W$3:$W$510 = $W13),
              IFERROR(
                  _xlfn._xlws.FILTER(FuSa_14DCDC!$E$3:$E$500,FuSa_14DCDC!$W$3:$W$500 = $W13),
                  IFERROR(
                      _xlfn._xlws.FILTER(FuSa_14DCDC_EFAN!$E$3:$E$500,FuSa_14DCDC_EFAN!$W$3:$W$500 = $W13),
                      IFERROR(
                          _xlfn._xlws.FILTER(FuSa_FaultInjection!$E$3:$E$500,FuSa_FaultInjection!$W$3:$W$500 = $W13),
                          IFERROR(
                              _xlfn._xlws.FILTER(Function_SCC!$E$3:$E$512,Function_SCC!$W$3:$W$512 = $W13),
                              IFERROR(
                                  _xlfn._xlws.FILTER(FuSa_FTT!$E$3:$E$500,FuSa_FTT!$W$3:$W$500 = $W13),
                                  "NA"
                           )
                       )
                   )
               )
           )
       )
   )
)</f>
        <v/>
      </c>
      <c r="F13" s="608">
        <f t="array" ref="F13">IFERROR(
      _xlfn._xlws.FILTER(FuSa_Charger!$F$3:$F$520, FuSa_Charger!$W$3:$W$520 = $W13),
      IFERROR(
          _xlfn._xlws.FILTER(Function_14DCDC!$F$3:$F$503,Function_14DCDC!$W$3:$W$503 = $W13),
          IFERROR(
              _xlfn._xlws.FILTER(Function_Charger!$F$3:$F$510,Function_Charger!$W$3:$W$510 = $W13),
              IFERROR(
                  _xlfn._xlws.FILTER(FuSa_14DCDC!$F$3:$F$500,FuSa_14DCDC!$W$3:$W$500 = $W13),
                  IFERROR(
                      _xlfn._xlws.FILTER(FuSa_14DCDC_EFAN!$F$3:$F$500,FuSa_14DCDC_EFAN!$W$3:$W$500 = $W13),
                      IFERROR(
                          _xlfn._xlws.FILTER(FuSa_FaultInjection!$F$3:$F$500,FuSa_FaultInjection!$W$3:$W$500 = $W13),
                          IFERROR(
                              _xlfn._xlws.FILTER(Function_SCC!$F$3:$F$512,Function_SCC!$W$3:$W$512 = $W13),
                              IFERROR(
                                  _xlfn._xlws.FILTER(FuSa_FTT!$F$3:$F$500,FuSa_FTT!$W$3:$W$500 = $W13),
                                  "NA"
                           )
                       )
                   )
               )
           )
       )
   )
)</f>
        <v/>
      </c>
      <c r="G13" s="608">
        <f t="array" ref="G13">IFERROR(
      _xlfn._xlws.FILTER(FuSa_Charger!$G$3:$G$520, FuSa_Charger!$W$3:$W$520 = $W13),
      IFERROR(
          _xlfn._xlws.FILTER(Function_14DCDC!$G$3:$G$503,Function_14DCDC!$W$3:$W$503 = $W13),
          IFERROR(
              _xlfn._xlws.FILTER(Function_Charger!$G$3:$G$510,Function_Charger!$W$3:$W$510 = $W13),
              IFERROR(
                  _xlfn._xlws.FILTER(FuSa_14DCDC!$G$3:$G$500,FuSa_14DCDC!$W$3:$W$500 = $W13),
                  IFERROR(
                      _xlfn._xlws.FILTER(FuSa_14DCDC_EFAN!$G$3:$G$500,FuSa_14DCDC_EFAN!$W$3:$W$500 = $W13),
                      IFERROR(
                          _xlfn._xlws.FILTER(FuSa_FaultInjection!$G$3:$G$500,FuSa_FaultInjection!$W$3:$W$500 = $W13),
                          IFERROR(
                              _xlfn._xlws.FILTER(Function_SCC!$G$3:$G$512,Function_SCC!$W$3:$W$512 = $W13),
                              IFERROR(
                                  _xlfn._xlws.FILTER(FuSa_FTT!$G$3:$G$500,FuSa_FTT!$W$3:$W$500 = $W13),
                                  "NA"
                           )
                       )
                   )
               )
           )
       )
   )
)</f>
        <v/>
      </c>
      <c r="H13" s="441">
        <f t="array" ref="H13">IFERROR(
      _xlfn._xlws.FILTER(FuSa_Charger!$H$3:$H$520, FuSa_Charger!$W$3:$W$520 = $W13),
      IFERROR(
          _xlfn._xlws.FILTER(Function_14DCDC!$H$3:$H$503,Function_14DCDC!$W$3:$W$503 = $W13),
          IFERROR(
              _xlfn._xlws.FILTER(Function_Charger!$H$3:$H$510,Function_Charger!$W$3:$W$510 = $W13),
              IFERROR(
                  _xlfn._xlws.FILTER(FuSa_14DCDC!$H$3:$H$500,FuSa_14DCDC!$W$3:$W$500 = $W13),
                  IFERROR(
                      _xlfn._xlws.FILTER(FuSa_14DCDC_EFAN!$H$3:$H$500,FuSa_14DCDC_EFAN!$W$3:$W$500 = $W13),
                      IFERROR(
                          _xlfn._xlws.FILTER(FuSa_FaultInjection!$H$3:$H$500,FuSa_FaultInjection!$W$3:$W$500 = $W13),
                          "NA"
                   )
               )
           )
       )
   )
)</f>
        <v/>
      </c>
      <c r="I13" s="441">
        <f t="array" ref="I13">IFERROR(
      _xlfn._xlws.FILTER(FuSa_Charger!$I$3:$I$520, FuSa_Charger!$W$3:$W$520 = $W13),
      IFERROR(
          _xlfn._xlws.FILTER(Function_14DCDC!$I$3:$I$503,Function_14DCDC!$W$3:$W$503 = $W13),
          IFERROR(
              _xlfn._xlws.FILTER(Function_Charger!$I$3:$I$510,Function_Charger!$W$3:$W$510 = $W13),
              IFERROR(
                  _xlfn._xlws.FILTER(FuSa_14DCDC!$I$3:$I$500,FuSa_14DCDC!$W$3:$W$500 = $W13),
                  IFERROR(
                      _xlfn._xlws.FILTER(FuSa_14DCDC_EFAN!$I$3:$I$500,FuSa_14DCDC_EFAN!$W$3:$W$500 = $W13),
                      IFERROR(
                          _xlfn._xlws.FILTER(FuSa_FaultInjection!$I$3:$I$500,FuSa_FaultInjection!$W$3:$W$500 = $W13),
                          "NA"
                   )
               )
           )
       )
   )
)</f>
        <v/>
      </c>
      <c r="J13" s="441" t="inlineStr">
        <is>
          <t>Yes</t>
        </is>
      </c>
      <c r="K13" s="441" t="inlineStr">
        <is>
          <t>Yes</t>
        </is>
      </c>
      <c r="L13" s="441" t="inlineStr">
        <is>
          <t>Yes</t>
        </is>
      </c>
      <c r="M13" s="441" t="inlineStr">
        <is>
          <t>Yes</t>
        </is>
      </c>
      <c r="N13" s="441" t="inlineStr">
        <is>
          <t>Yes</t>
        </is>
      </c>
      <c r="O13" s="441">
        <f t="array" ref="O13">IFERROR(
      _xlfn._xlws.FILTER(FuSa_Charger!$O$3:$O$520, FuSa_Charger!$W$3:$W$520 = $W13),
      IFERROR(
          _xlfn._xlws.FILTER(Function_14DCDC!$O$3:$O$503,Function_14DCDC!$W$3:$W$503 = $W13),
          IFERROR(
              _xlfn._xlws.FILTER(Function_Charger!$O$3:$O$510,Function_Charger!$W$3:$W$510 = $W13),
              IFERROR(
                  _xlfn._xlws.FILTER(FuSa_14DCDC!$O$3:$O$500,FuSa_14DCDC!$W$3:$W$500 = $W13),
                  IFERROR(
                      _xlfn._xlws.FILTER(FuSa_14DCDC_EFAN!$O$3:$O$500,FuSa_14DCDC_EFAN!$W$3:$W$500 = $W13),
                      IFERROR(
                          _xlfn._xlws.FILTER(FuSa_FaultInjection!$O$3:$O$500,FuSa_FaultInjection!$W$3:$W$500 = $W13),
                          "NA"
                   )
               )
           )
       )
   )
)</f>
        <v/>
      </c>
      <c r="P13" s="441">
        <f t="array" ref="P13">IFERROR(
      _xlfn._xlws.FILTER(FuSa_Charger!$Q$3:$Q$520, FuSa_Charger!$W$3:$W$520 = $W13),
      IFERROR(
          _xlfn._xlws.FILTER(Function_14DCDC!$Q$3:$Q$503,Function_14DCDC!$W$3:$W$503 = $W13),
          IFERROR(
              _xlfn._xlws.FILTER(Function_Charger!$Q$3:$Q$510,Function_Charger!$W$3:$W$510 = $W13),
              IFERROR(
                  _xlfn._xlws.FILTER(FuSa_14DCDC!$Q$3:$Q$500,FuSa_14DCDC!$W$3:$W$500 = $W13),
                  IFERROR(
                      _xlfn._xlws.FILTER(FuSa_14DCDC_EFAN!$Q$3:$Q$500,FuSa_14DCDC_EFAN!$W$3:$W$500 = $W13),
                      IFERROR(
                          _xlfn._xlws.FILTER(FuSa_FaultInjection!$Q$3:$Q$500,FuSa_FaultInjection!$W$3:$W$500 = $W13),
                          "NA"
                   )
               )
           )
       )
   )
)</f>
        <v/>
      </c>
      <c r="Q13" s="608">
        <f t="array" ref="Q13">IFERROR(
      _xlfn._xlws.FILTER(FuSa_Charger!$R$3:$R$520, FuSa_Charger!$W$3:$W$520 = $W13),
      IFERROR(
          _xlfn._xlws.FILTER(Function_14DCDC!$R$3:$R$503,Function_14DCDC!$W$3:$W$503 = $W13),
          IFERROR(
              _xlfn._xlws.FILTER(Function_Charger!$R$3:$R$510,Function_Charger!$W$3:$W$510 = $W13),
              IFERROR(
                  _xlfn._xlws.FILTER(FuSa_14DCDC!$R$3:$R$500,FuSa_14DCDC!$W$3:$W$500 = $W13),
                  IFERROR(
                      _xlfn._xlws.FILTER(FuSa_14DCDC_EFAN!$R$3:$R$500,FuSa_14DCDC_EFAN!$W$3:$W$500 = $W13),
                      IFERROR(
                          _xlfn._xlws.FILTER(FuSa_FaultInjection!$R$3:$R$500,FuSa_FaultInjection!$W$3:$W$500 = $W13),
                          IFERROR(
                              _xlfn._xlws.FILTER(Function_SCC!$R$3:$R$512,Function_SCC!$W$3:$W$512 = $W13),
                              IFERROR(
                                  _xlfn._xlws.FILTER(FuSa_FTT!$R$3:$R$500,FuSa_FTT!$W$3:$W$500 = $W13),
                                  "NA"
                           )
                       )
                   )
               )
           )
       )
   )
)</f>
        <v/>
      </c>
      <c r="R13" s="608">
        <f t="array" ref="R13">IFERROR(
      _xlfn._xlws.FILTER(FuSa_Charger!$S$3:$S$520, FuSa_Charger!$W$3:$W$520 = $W13),
      IFERROR(
          _xlfn._xlws.FILTER(Function_14DCDC!$S$3:$S$503,Function_14DCDC!$W$3:$W$503 = $W13),
          IFERROR(
              _xlfn._xlws.FILTER(Function_Charger!$S$3:$S$510,Function_Charger!$W$3:$W$510 = $W13),
              IFERROR(
                  _xlfn._xlws.FILTER(FuSa_14DCDC!$S$3:$S$500,FuSa_14DCDC!$W$3:$W$500 = $W13),
                  IFERROR(
                      _xlfn._xlws.FILTER(FuSa_14DCDC_EFAN!$S$3:$S$500,FuSa_14DCDC_EFAN!$W$3:$W$500 = $W13),
                      IFERROR(
                          _xlfn._xlws.FILTER(FuSa_FaultInjection!$S$3:$S$500,FuSa_FaultInjection!$W$3:$W$500 = $W13),
                          IFERROR(
                              _xlfn._xlws.FILTER(Function_SCC!$S$3:$S$512,Function_SCC!$W$3:$W$512 = $W13),
                              IFERROR(
                                  _xlfn._xlws.FILTER(FuSa_FTT!$S$3:$S$500,FuSa_FTT!$W$3:$W$500 = $W13),
                                  "NA"
                           )
                       )
                   )
               )
           )
       )
   )
)</f>
        <v/>
      </c>
      <c r="S13" s="608">
        <f t="array" ref="S13">IFERROR(
      _xlfn._xlws.FILTER(FuSa_Charger!$T$3:$T$520, FuSa_Charger!$W$3:$W$520 = $W13),
      IFERROR(
          _xlfn._xlws.FILTER(Function_14DCDC!$T$3:$T$503,Function_14DCDC!$W$3:$W$503 = $W13),
          IFERROR(
              _xlfn._xlws.FILTER(Function_Charger!$T$3:$T$510,Function_Charger!$W$3:$W$510 = $W13),
              IFERROR(
                  _xlfn._xlws.FILTER(FuSa_14DCDC!$T$3:$T$500,FuSa_14DCDC!$W$3:$W$500 = $W13),
                  IFERROR(
                      _xlfn._xlws.FILTER(FuSa_14DCDC_EFAN!$T$3:$T$500,FuSa_14DCDC_EFAN!$W$3:$W$500 = $W13),
                      IFERROR(
                          _xlfn._xlws.FILTER(FuSa_FaultInjection!$T$3:$T$500,FuSa_FaultInjection!$W$3:$W$500 = $W13),
                          IFERROR(
                              _xlfn._xlws.FILTER(Function_SCC!$T$3:$T$512,Function_SCC!$W$3:$W$512 = $W13),
                              IFERROR(
                                  _xlfn._xlws.FILTER(FuSa_FTT!$T$3:$T$500,FuSa_FTT!$W$3:$W$500 = $W13),
                                  "NA"
                           )
                       )
                   )
               )
           )
       )
   )
)</f>
        <v/>
      </c>
      <c r="T13" s="608">
        <f t="array" ref="T13">IFERROR(
      _xlfn._xlws.FILTER(FuSa_Charger!$U$3:$U$520, FuSa_Charger!$W$3:$W$520 = $W13),
      IFERROR(
          _xlfn._xlws.FILTER(Function_14DCDC!$U$3:$U$503,Function_14DCDC!$W$3:$W$503 = $W13),
          IFERROR(
              _xlfn._xlws.FILTER(Function_Charger!$U$3:$U$510,Function_Charger!$W$3:$W$510 = $W13),
              IFERROR(
                  _xlfn._xlws.FILTER(FuSa_14DCDC!$U$3:$U$500,FuSa_14DCDC!$W$3:$W$500 = $W13),
                  IFERROR(
                      _xlfn._xlws.FILTER(FuSa_14DCDC_EFAN!$U$3:$U$500,FuSa_14DCDC_EFAN!$W$3:$W$500 = $W13),
                      IFERROR(
                          _xlfn._xlws.FILTER(FuSa_FaultInjection!$U$3:$U$500,FuSa_FaultInjection!$W$3:$W$500 = $W13),
                          IFERROR(
                              _xlfn._xlws.FILTER(Function_SCC!$U$3:$U$512,Function_SCC!$W$3:$W$512 = $W13),
                              IFERROR(
                                  _xlfn._xlws.FILTER(FuSa_FTT!$U$3:$U$500,FuSa_FTT!$W$3:$W$500 = $W13),
                                  "NA"
                           )
                       )
                   )
               )
           )
       )
   )
)</f>
        <v/>
      </c>
      <c r="U13" s="608">
        <f t="array" ref="U13">IFERROR(
      _xlfn._xlws.FILTER(FuSa_Charger!$V$3:$V$520, FuSa_Charger!$W$3:$W$520 = $W13),
      IFERROR(
          _xlfn._xlws.FILTER(Function_14DCDC!$V$3:$V$503,Function_14DCDC!$W$3:$W$503 = $W13),
          IFERROR(
              _xlfn._xlws.FILTER(Function_Charger!$V$3:$V$510,Function_Charger!$W$3:$W$510 = $W13),
              IFERROR(
                  _xlfn._xlws.FILTER(FuSa_14DCDC!$V$3:$V$500,FuSa_14DCDC!$W$3:$W$500 = $W13),
                  IFERROR(
                      _xlfn._xlws.FILTER(FuSa_14DCDC_EFAN!$V$3:$V$500,FuSa_14DCDC_EFAN!$W$3:$W$500 = $W13),
                      IFERROR(
                          _xlfn._xlws.FILTER(FuSa_FaultInjection!$V$3:$V$500,FuSa_FaultInjection!$W$3:$W$500 = $W13),
                          IFERROR(
                              _xlfn._xlws.FILTER(Function_SCC!$V$3:$V$512,Function_SCC!$W$3:$W$512 = $W13),
                              IFERROR(
                                  _xlfn._xlws.FILTER(FuSa_FTT!$V$3:$V$500,FuSa_FTT!$W$3:$W$500 = $W13),
                                  "NA"
                           )
                       )
                   )
               )
           )
       )
   )
)</f>
        <v/>
      </c>
      <c r="V13" s="231" t="inlineStr">
        <is>
          <t>SZ-AC3</t>
        </is>
      </c>
      <c r="W13" s="231" t="inlineStr">
        <is>
          <t>[SYI_AC3_002_003]HVDC voltage measurement plausibility check.html</t>
        </is>
      </c>
      <c r="X13" s="737" t="n">
        <v>2</v>
      </c>
      <c r="Y13" s="240" t="n">
        <v>0</v>
      </c>
      <c r="Z13" s="240" t="n">
        <v>0</v>
      </c>
      <c r="AA13" s="482" t="n">
        <v>2</v>
      </c>
      <c r="AB13" s="747" t="inlineStr">
        <is>
          <t>TSR-CCU-015</t>
        </is>
      </c>
      <c r="AC13" s="742" t="n"/>
      <c r="AD13" s="166" t="inlineStr">
        <is>
          <t>Yes</t>
        </is>
      </c>
      <c r="AE13" s="756" t="n"/>
      <c r="AG13" s="231" t="inlineStr"/>
      <c r="AH13" s="223" t="inlineStr"/>
      <c r="AI13" s="43" t="inlineStr"/>
      <c r="AJ13" s="43" t="inlineStr"/>
      <c r="AK13" s="43" t="inlineStr"/>
      <c r="AL13" s="266" t="n"/>
      <c r="AM13" s="231" t="n"/>
      <c r="AN13" s="765" t="n"/>
      <c r="AO13" s="223">
        <f>EXACT(W13,AG13)</f>
        <v/>
      </c>
      <c r="AP13" s="43">
        <f>EXACT(X13,AH13)</f>
        <v/>
      </c>
      <c r="AQ13" s="43">
        <f>EXACT(Y13,AI13)</f>
        <v/>
      </c>
      <c r="AR13" s="43">
        <f>EXACT(Z13,AJ13)</f>
        <v/>
      </c>
      <c r="AS13" s="266">
        <f>EXACT(AA13,AK13)</f>
        <v/>
      </c>
      <c r="AT13" t="inlineStr"/>
      <c r="AU13" t="inlineStr"/>
    </row>
    <row r="14" ht="15" customHeight="1">
      <c r="A14" s="439" t="inlineStr">
        <is>
          <t>Yes</t>
        </is>
      </c>
      <c r="B14" s="440" t="inlineStr">
        <is>
          <t>Yes</t>
        </is>
      </c>
      <c r="C14" s="445" t="inlineStr">
        <is>
          <t>Yes</t>
        </is>
      </c>
      <c r="D14" s="441">
        <f t="array" ref="D14">IFERROR(
      _xlfn._xlws.FILTER(FuSa_Charger!$D$3:$D$520, FuSa_Charger!$W$3:$W$520 = $W14),
      IFERROR(
          _xlfn._xlws.FILTER(Function_14DCDC!$D$3:$D$503,Function_14DCDC!$W$3:$W$503 = $W14),
          IFERROR(
              _xlfn._xlws.FILTER(Function_Charger!$D$3:$D$510,Function_Charger!$W$3:$W$510 = $W14),
              IFERROR(
                  _xlfn._xlws.FILTER(FuSa_14DCDC!$D$3:$D$500,FuSa_14DCDC!$W$3:$W$500 = $W14),
                  IFERROR(
                      _xlfn._xlws.FILTER(FuSa_14DCDC_EFAN!$D$3:$D$500,FuSa_14DCDC_EFAN!$W$3:$W$500 = $W14),
                      IFERROR(
                          _xlfn._xlws.FILTER(FuSa_FaultInjection!$D$3:$D$500,FuSa_FaultInjection!$W$3:$W$500 = $W14),
                          "NA"
                   )
               )
           )
       )
   )
)</f>
        <v/>
      </c>
      <c r="E14" s="608">
        <f t="array" ref="E14">IFERROR(
      _xlfn._xlws.FILTER(FuSa_Charger!$E$3:$E$520, FuSa_Charger!$W$3:$W$520 = $W14),
      IFERROR(
          _xlfn._xlws.FILTER(Function_14DCDC!$E$3:$E$503,Function_14DCDC!$W$3:$W$503 = $W14),
          IFERROR(
              _xlfn._xlws.FILTER(Function_Charger!$E$3:$E$510,Function_Charger!$W$3:$W$510 = $W14),
              IFERROR(
                  _xlfn._xlws.FILTER(FuSa_14DCDC!$E$3:$E$500,FuSa_14DCDC!$W$3:$W$500 = $W14),
                  IFERROR(
                      _xlfn._xlws.FILTER(FuSa_14DCDC_EFAN!$E$3:$E$500,FuSa_14DCDC_EFAN!$W$3:$W$500 = $W14),
                      IFERROR(
                          _xlfn._xlws.FILTER(FuSa_FaultInjection!$E$3:$E$500,FuSa_FaultInjection!$W$3:$W$500 = $W14),
                          IFERROR(
                              _xlfn._xlws.FILTER(Function_SCC!$E$3:$E$512,Function_SCC!$W$3:$W$512 = $W14),
                              IFERROR(
                                  _xlfn._xlws.FILTER(FuSa_FTT!$E$3:$E$500,FuSa_FTT!$W$3:$W$500 = $W14),
                                  "NA"
                           )
                       )
                   )
               )
           )
       )
   )
)</f>
        <v/>
      </c>
      <c r="F14" s="608">
        <f t="array" ref="F14">IFERROR(
      _xlfn._xlws.FILTER(FuSa_Charger!$F$3:$F$520, FuSa_Charger!$W$3:$W$520 = $W14),
      IFERROR(
          _xlfn._xlws.FILTER(Function_14DCDC!$F$3:$F$503,Function_14DCDC!$W$3:$W$503 = $W14),
          IFERROR(
              _xlfn._xlws.FILTER(Function_Charger!$F$3:$F$510,Function_Charger!$W$3:$W$510 = $W14),
              IFERROR(
                  _xlfn._xlws.FILTER(FuSa_14DCDC!$F$3:$F$500,FuSa_14DCDC!$W$3:$W$500 = $W14),
                  IFERROR(
                      _xlfn._xlws.FILTER(FuSa_14DCDC_EFAN!$F$3:$F$500,FuSa_14DCDC_EFAN!$W$3:$W$500 = $W14),
                      IFERROR(
                          _xlfn._xlws.FILTER(FuSa_FaultInjection!$F$3:$F$500,FuSa_FaultInjection!$W$3:$W$500 = $W14),
                          IFERROR(
                              _xlfn._xlws.FILTER(Function_SCC!$F$3:$F$512,Function_SCC!$W$3:$W$512 = $W14),
                              IFERROR(
                                  _xlfn._xlws.FILTER(FuSa_FTT!$F$3:$F$500,FuSa_FTT!$W$3:$W$500 = $W14),
                                  "NA"
                           )
                       )
                   )
               )
           )
       )
   )
)</f>
        <v/>
      </c>
      <c r="G14" s="608">
        <f t="array" ref="G14">IFERROR(
      _xlfn._xlws.FILTER(FuSa_Charger!$G$3:$G$520, FuSa_Charger!$W$3:$W$520 = $W14),
      IFERROR(
          _xlfn._xlws.FILTER(Function_14DCDC!$G$3:$G$503,Function_14DCDC!$W$3:$W$503 = $W14),
          IFERROR(
              _xlfn._xlws.FILTER(Function_Charger!$G$3:$G$510,Function_Charger!$W$3:$W$510 = $W14),
              IFERROR(
                  _xlfn._xlws.FILTER(FuSa_14DCDC!$G$3:$G$500,FuSa_14DCDC!$W$3:$W$500 = $W14),
                  IFERROR(
                      _xlfn._xlws.FILTER(FuSa_14DCDC_EFAN!$G$3:$G$500,FuSa_14DCDC_EFAN!$W$3:$W$500 = $W14),
                      IFERROR(
                          _xlfn._xlws.FILTER(FuSa_FaultInjection!$G$3:$G$500,FuSa_FaultInjection!$W$3:$W$500 = $W14),
                          IFERROR(
                              _xlfn._xlws.FILTER(Function_SCC!$G$3:$G$512,Function_SCC!$W$3:$W$512 = $W14),
                              IFERROR(
                                  _xlfn._xlws.FILTER(FuSa_FTT!$G$3:$G$500,FuSa_FTT!$W$3:$W$500 = $W14),
                                  "NA"
                           )
                       )
                   )
               )
           )
       )
   )
)</f>
        <v/>
      </c>
      <c r="H14" s="441">
        <f t="array" ref="H14">IFERROR(
      _xlfn._xlws.FILTER(FuSa_Charger!$H$3:$H$520, FuSa_Charger!$W$3:$W$520 = $W14),
      IFERROR(
          _xlfn._xlws.FILTER(Function_14DCDC!$H$3:$H$503,Function_14DCDC!$W$3:$W$503 = $W14),
          IFERROR(
              _xlfn._xlws.FILTER(Function_Charger!$H$3:$H$510,Function_Charger!$W$3:$W$510 = $W14),
              IFERROR(
                  _xlfn._xlws.FILTER(FuSa_14DCDC!$H$3:$H$500,FuSa_14DCDC!$W$3:$W$500 = $W14),
                  IFERROR(
                      _xlfn._xlws.FILTER(FuSa_14DCDC_EFAN!$H$3:$H$500,FuSa_14DCDC_EFAN!$W$3:$W$500 = $W14),
                      IFERROR(
                          _xlfn._xlws.FILTER(FuSa_FaultInjection!$H$3:$H$500,FuSa_FaultInjection!$W$3:$W$500 = $W14),
                          "NA"
                   )
               )
           )
       )
   )
)</f>
        <v/>
      </c>
      <c r="I14" s="441">
        <f t="array" ref="I14">IFERROR(
      _xlfn._xlws.FILTER(FuSa_Charger!$I$3:$I$520, FuSa_Charger!$W$3:$W$520 = $W14),
      IFERROR(
          _xlfn._xlws.FILTER(Function_14DCDC!$I$3:$I$503,Function_14DCDC!$W$3:$W$503 = $W14),
          IFERROR(
              _xlfn._xlws.FILTER(Function_Charger!$I$3:$I$510,Function_Charger!$W$3:$W$510 = $W14),
              IFERROR(
                  _xlfn._xlws.FILTER(FuSa_14DCDC!$I$3:$I$500,FuSa_14DCDC!$W$3:$W$500 = $W14),
                  IFERROR(
                      _xlfn._xlws.FILTER(FuSa_14DCDC_EFAN!$I$3:$I$500,FuSa_14DCDC_EFAN!$W$3:$W$500 = $W14),
                      IFERROR(
                          _xlfn._xlws.FILTER(FuSa_FaultInjection!$I$3:$I$500,FuSa_FaultInjection!$W$3:$W$500 = $W14),
                          "NA"
                   )
               )
           )
       )
   )
)</f>
        <v/>
      </c>
      <c r="J14" s="441" t="inlineStr">
        <is>
          <t>Yes</t>
        </is>
      </c>
      <c r="K14" s="441" t="inlineStr">
        <is>
          <t>Yes</t>
        </is>
      </c>
      <c r="L14" s="441" t="inlineStr">
        <is>
          <t>Yes</t>
        </is>
      </c>
      <c r="M14" s="441" t="inlineStr">
        <is>
          <t>Yes</t>
        </is>
      </c>
      <c r="N14" s="441" t="inlineStr">
        <is>
          <t>Yes</t>
        </is>
      </c>
      <c r="O14" s="441">
        <f t="array" ref="O14">IFERROR(
      _xlfn._xlws.FILTER(FuSa_Charger!$O$3:$O$520, FuSa_Charger!$W$3:$W$520 = $W14),
      IFERROR(
          _xlfn._xlws.FILTER(Function_14DCDC!$O$3:$O$503,Function_14DCDC!$W$3:$W$503 = $W14),
          IFERROR(
              _xlfn._xlws.FILTER(Function_Charger!$O$3:$O$510,Function_Charger!$W$3:$W$510 = $W14),
              IFERROR(
                  _xlfn._xlws.FILTER(FuSa_14DCDC!$O$3:$O$500,FuSa_14DCDC!$W$3:$W$500 = $W14),
                  IFERROR(
                      _xlfn._xlws.FILTER(FuSa_14DCDC_EFAN!$O$3:$O$500,FuSa_14DCDC_EFAN!$W$3:$W$500 = $W14),
                      IFERROR(
                          _xlfn._xlws.FILTER(FuSa_FaultInjection!$O$3:$O$500,FuSa_FaultInjection!$W$3:$W$500 = $W14),
                          "NA"
                   )
               )
           )
       )
   )
)</f>
        <v/>
      </c>
      <c r="P14" s="441">
        <f t="array" ref="P14">IFERROR(
      _xlfn._xlws.FILTER(FuSa_Charger!$Q$3:$Q$520, FuSa_Charger!$W$3:$W$520 = $W14),
      IFERROR(
          _xlfn._xlws.FILTER(Function_14DCDC!$Q$3:$Q$503,Function_14DCDC!$W$3:$W$503 = $W14),
          IFERROR(
              _xlfn._xlws.FILTER(Function_Charger!$Q$3:$Q$510,Function_Charger!$W$3:$W$510 = $W14),
              IFERROR(
                  _xlfn._xlws.FILTER(FuSa_14DCDC!$Q$3:$Q$500,FuSa_14DCDC!$W$3:$W$500 = $W14),
                  IFERROR(
                      _xlfn._xlws.FILTER(FuSa_14DCDC_EFAN!$Q$3:$Q$500,FuSa_14DCDC_EFAN!$W$3:$W$500 = $W14),
                      IFERROR(
                          _xlfn._xlws.FILTER(FuSa_FaultInjection!$Q$3:$Q$500,FuSa_FaultInjection!$W$3:$W$500 = $W14),
                          "NA"
                   )
               )
           )
       )
   )
)</f>
        <v/>
      </c>
      <c r="Q14" s="608">
        <f t="array" ref="Q14">IFERROR(
      _xlfn._xlws.FILTER(FuSa_Charger!$R$3:$R$520, FuSa_Charger!$W$3:$W$520 = $W14),
      IFERROR(
          _xlfn._xlws.FILTER(Function_14DCDC!$R$3:$R$503,Function_14DCDC!$W$3:$W$503 = $W14),
          IFERROR(
              _xlfn._xlws.FILTER(Function_Charger!$R$3:$R$510,Function_Charger!$W$3:$W$510 = $W14),
              IFERROR(
                  _xlfn._xlws.FILTER(FuSa_14DCDC!$R$3:$R$500,FuSa_14DCDC!$W$3:$W$500 = $W14),
                  IFERROR(
                      _xlfn._xlws.FILTER(FuSa_14DCDC_EFAN!$R$3:$R$500,FuSa_14DCDC_EFAN!$W$3:$W$500 = $W14),
                      IFERROR(
                          _xlfn._xlws.FILTER(FuSa_FaultInjection!$R$3:$R$500,FuSa_FaultInjection!$W$3:$W$500 = $W14),
                          IFERROR(
                              _xlfn._xlws.FILTER(Function_SCC!$R$3:$R$512,Function_SCC!$W$3:$W$512 = $W14),
                              IFERROR(
                                  _xlfn._xlws.FILTER(FuSa_FTT!$R$3:$R$500,FuSa_FTT!$W$3:$W$500 = $W14),
                                  "NA"
                           )
                       )
                   )
               )
           )
       )
   )
)</f>
        <v/>
      </c>
      <c r="R14" s="608">
        <f t="array" ref="R14">IFERROR(
      _xlfn._xlws.FILTER(FuSa_Charger!$S$3:$S$520, FuSa_Charger!$W$3:$W$520 = $W14),
      IFERROR(
          _xlfn._xlws.FILTER(Function_14DCDC!$S$3:$S$503,Function_14DCDC!$W$3:$W$503 = $W14),
          IFERROR(
              _xlfn._xlws.FILTER(Function_Charger!$S$3:$S$510,Function_Charger!$W$3:$W$510 = $W14),
              IFERROR(
                  _xlfn._xlws.FILTER(FuSa_14DCDC!$S$3:$S$500,FuSa_14DCDC!$W$3:$W$500 = $W14),
                  IFERROR(
                      _xlfn._xlws.FILTER(FuSa_14DCDC_EFAN!$S$3:$S$500,FuSa_14DCDC_EFAN!$W$3:$W$500 = $W14),
                      IFERROR(
                          _xlfn._xlws.FILTER(FuSa_FaultInjection!$S$3:$S$500,FuSa_FaultInjection!$W$3:$W$500 = $W14),
                          IFERROR(
                              _xlfn._xlws.FILTER(Function_SCC!$S$3:$S$512,Function_SCC!$W$3:$W$512 = $W14),
                              IFERROR(
                                  _xlfn._xlws.FILTER(FuSa_FTT!$S$3:$S$500,FuSa_FTT!$W$3:$W$500 = $W14),
                                  "NA"
                           )
                       )
                   )
               )
           )
       )
   )
)</f>
        <v/>
      </c>
      <c r="S14" s="608">
        <f t="array" ref="S14">IFERROR(
      _xlfn._xlws.FILTER(FuSa_Charger!$T$3:$T$520, FuSa_Charger!$W$3:$W$520 = $W14),
      IFERROR(
          _xlfn._xlws.FILTER(Function_14DCDC!$T$3:$T$503,Function_14DCDC!$W$3:$W$503 = $W14),
          IFERROR(
              _xlfn._xlws.FILTER(Function_Charger!$T$3:$T$510,Function_Charger!$W$3:$W$510 = $W14),
              IFERROR(
                  _xlfn._xlws.FILTER(FuSa_14DCDC!$T$3:$T$500,FuSa_14DCDC!$W$3:$W$500 = $W14),
                  IFERROR(
                      _xlfn._xlws.FILTER(FuSa_14DCDC_EFAN!$T$3:$T$500,FuSa_14DCDC_EFAN!$W$3:$W$500 = $W14),
                      IFERROR(
                          _xlfn._xlws.FILTER(FuSa_FaultInjection!$T$3:$T$500,FuSa_FaultInjection!$W$3:$W$500 = $W14),
                          IFERROR(
                              _xlfn._xlws.FILTER(Function_SCC!$T$3:$T$512,Function_SCC!$W$3:$W$512 = $W14),
                              IFERROR(
                                  _xlfn._xlws.FILTER(FuSa_FTT!$T$3:$T$500,FuSa_FTT!$W$3:$W$500 = $W14),
                                  "NA"
                           )
                       )
                   )
               )
           )
       )
   )
)</f>
        <v/>
      </c>
      <c r="T14" s="608">
        <f t="array" ref="T14">IFERROR(
      _xlfn._xlws.FILTER(FuSa_Charger!$U$3:$U$520, FuSa_Charger!$W$3:$W$520 = $W14),
      IFERROR(
          _xlfn._xlws.FILTER(Function_14DCDC!$U$3:$U$503,Function_14DCDC!$W$3:$W$503 = $W14),
          IFERROR(
              _xlfn._xlws.FILTER(Function_Charger!$U$3:$U$510,Function_Charger!$W$3:$W$510 = $W14),
              IFERROR(
                  _xlfn._xlws.FILTER(FuSa_14DCDC!$U$3:$U$500,FuSa_14DCDC!$W$3:$W$500 = $W14),
                  IFERROR(
                      _xlfn._xlws.FILTER(FuSa_14DCDC_EFAN!$U$3:$U$500,FuSa_14DCDC_EFAN!$W$3:$W$500 = $W14),
                      IFERROR(
                          _xlfn._xlws.FILTER(FuSa_FaultInjection!$U$3:$U$500,FuSa_FaultInjection!$W$3:$W$500 = $W14),
                          IFERROR(
                              _xlfn._xlws.FILTER(Function_SCC!$U$3:$U$512,Function_SCC!$W$3:$W$512 = $W14),
                              IFERROR(
                                  _xlfn._xlws.FILTER(FuSa_FTT!$U$3:$U$500,FuSa_FTT!$W$3:$W$500 = $W14),
                                  "NA"
                           )
                       )
                   )
               )
           )
       )
   )
)</f>
        <v/>
      </c>
      <c r="U14" s="608">
        <f t="array" ref="U14">IFERROR(
      _xlfn._xlws.FILTER(FuSa_Charger!$V$3:$V$520, FuSa_Charger!$W$3:$W$520 = $W14),
      IFERROR(
          _xlfn._xlws.FILTER(Function_14DCDC!$V$3:$V$503,Function_14DCDC!$W$3:$W$503 = $W14),
          IFERROR(
              _xlfn._xlws.FILTER(Function_Charger!$V$3:$V$510,Function_Charger!$W$3:$W$510 = $W14),
              IFERROR(
                  _xlfn._xlws.FILTER(FuSa_14DCDC!$V$3:$V$500,FuSa_14DCDC!$W$3:$W$500 = $W14),
                  IFERROR(
                      _xlfn._xlws.FILTER(FuSa_14DCDC_EFAN!$V$3:$V$500,FuSa_14DCDC_EFAN!$W$3:$W$500 = $W14),
                      IFERROR(
                          _xlfn._xlws.FILTER(FuSa_FaultInjection!$V$3:$V$500,FuSa_FaultInjection!$W$3:$W$500 = $W14),
                          IFERROR(
                              _xlfn._xlws.FILTER(Function_SCC!$V$3:$V$512,Function_SCC!$W$3:$W$512 = $W14),
                              IFERROR(
                                  _xlfn._xlws.FILTER(FuSa_FTT!$V$3:$V$500,FuSa_FTT!$W$3:$W$500 = $W14),
                                  "NA"
                           )
                       )
                   )
               )
           )
       )
   )
)</f>
        <v/>
      </c>
      <c r="V14" s="231" t="inlineStr">
        <is>
          <t>SZ-AC3</t>
        </is>
      </c>
      <c r="W14" s="231" t="inlineStr">
        <is>
          <t>[SYI_AC3_002_005]HVDC voltage measurement plausibility check.html</t>
        </is>
      </c>
      <c r="X14" s="737" t="n">
        <v>2</v>
      </c>
      <c r="Y14" s="240" t="n">
        <v>0</v>
      </c>
      <c r="Z14" s="240" t="n">
        <v>0</v>
      </c>
      <c r="AA14" s="482" t="n">
        <v>2</v>
      </c>
      <c r="AB14" s="747" t="inlineStr">
        <is>
          <t>TSR-CCU-028</t>
        </is>
      </c>
      <c r="AC14" s="742" t="n"/>
      <c r="AD14" s="166" t="inlineStr">
        <is>
          <t>Yes</t>
        </is>
      </c>
      <c r="AE14" s="756" t="n"/>
      <c r="AG14" s="231" t="inlineStr"/>
      <c r="AH14" s="223" t="inlineStr"/>
      <c r="AI14" s="43" t="inlineStr"/>
      <c r="AJ14" s="43" t="inlineStr"/>
      <c r="AK14" s="43" t="inlineStr"/>
      <c r="AL14" s="266" t="n"/>
      <c r="AM14" s="231" t="n"/>
      <c r="AN14" s="765" t="n"/>
      <c r="AO14" s="223">
        <f>EXACT(W14,AG14)</f>
        <v/>
      </c>
      <c r="AP14" s="43">
        <f>EXACT(X14,AH14)</f>
        <v/>
      </c>
      <c r="AQ14" s="43">
        <f>EXACT(Y14,AI14)</f>
        <v/>
      </c>
      <c r="AR14" s="43">
        <f>EXACT(Z14,AJ14)</f>
        <v/>
      </c>
      <c r="AS14" s="266">
        <f>EXACT(AA14,AK14)</f>
        <v/>
      </c>
      <c r="AT14" t="inlineStr"/>
      <c r="AU14" t="inlineStr"/>
    </row>
    <row r="15" ht="15" customHeight="1">
      <c r="A15" s="439" t="inlineStr">
        <is>
          <t>Yes</t>
        </is>
      </c>
      <c r="B15" s="440" t="inlineStr">
        <is>
          <t>Yes</t>
        </is>
      </c>
      <c r="C15" s="445" t="inlineStr">
        <is>
          <t>Yes</t>
        </is>
      </c>
      <c r="D15" s="441">
        <f t="array" ref="D15">IFERROR(
      _xlfn._xlws.FILTER(FuSa_Charger!$D$3:$D$520, FuSa_Charger!$W$3:$W$520 = $W15),
      IFERROR(
          _xlfn._xlws.FILTER(Function_14DCDC!$D$3:$D$503,Function_14DCDC!$W$3:$W$503 = $W15),
          IFERROR(
              _xlfn._xlws.FILTER(Function_Charger!$D$3:$D$510,Function_Charger!$W$3:$W$510 = $W15),
              IFERROR(
                  _xlfn._xlws.FILTER(FuSa_14DCDC!$D$3:$D$500,FuSa_14DCDC!$W$3:$W$500 = $W15),
                  IFERROR(
                      _xlfn._xlws.FILTER(FuSa_14DCDC_EFAN!$D$3:$D$500,FuSa_14DCDC_EFAN!$W$3:$W$500 = $W15),
                      IFERROR(
                          _xlfn._xlws.FILTER(FuSa_FaultInjection!$D$3:$D$500,FuSa_FaultInjection!$W$3:$W$500 = $W15),
                          "NA"
                   )
               )
           )
       )
   )
)</f>
        <v/>
      </c>
      <c r="E15" s="608">
        <f t="array" ref="E15">IFERROR(
      _xlfn._xlws.FILTER(FuSa_Charger!$E$3:$E$520, FuSa_Charger!$W$3:$W$520 = $W15),
      IFERROR(
          _xlfn._xlws.FILTER(Function_14DCDC!$E$3:$E$503,Function_14DCDC!$W$3:$W$503 = $W15),
          IFERROR(
              _xlfn._xlws.FILTER(Function_Charger!$E$3:$E$510,Function_Charger!$W$3:$W$510 = $W15),
              IFERROR(
                  _xlfn._xlws.FILTER(FuSa_14DCDC!$E$3:$E$500,FuSa_14DCDC!$W$3:$W$500 = $W15),
                  IFERROR(
                      _xlfn._xlws.FILTER(FuSa_14DCDC_EFAN!$E$3:$E$500,FuSa_14DCDC_EFAN!$W$3:$W$500 = $W15),
                      IFERROR(
                          _xlfn._xlws.FILTER(FuSa_FaultInjection!$E$3:$E$500,FuSa_FaultInjection!$W$3:$W$500 = $W15),
                          IFERROR(
                              _xlfn._xlws.FILTER(Function_SCC!$E$3:$E$512,Function_SCC!$W$3:$W$512 = $W15),
                              IFERROR(
                                  _xlfn._xlws.FILTER(FuSa_FTT!$E$3:$E$500,FuSa_FTT!$W$3:$W$500 = $W15),
                                  "NA"
                           )
                       )
                   )
               )
           )
       )
   )
)</f>
        <v/>
      </c>
      <c r="F15" s="608">
        <f t="array" ref="F15">IFERROR(
      _xlfn._xlws.FILTER(FuSa_Charger!$F$3:$F$520, FuSa_Charger!$W$3:$W$520 = $W15),
      IFERROR(
          _xlfn._xlws.FILTER(Function_14DCDC!$F$3:$F$503,Function_14DCDC!$W$3:$W$503 = $W15),
          IFERROR(
              _xlfn._xlws.FILTER(Function_Charger!$F$3:$F$510,Function_Charger!$W$3:$W$510 = $W15),
              IFERROR(
                  _xlfn._xlws.FILTER(FuSa_14DCDC!$F$3:$F$500,FuSa_14DCDC!$W$3:$W$500 = $W15),
                  IFERROR(
                      _xlfn._xlws.FILTER(FuSa_14DCDC_EFAN!$F$3:$F$500,FuSa_14DCDC_EFAN!$W$3:$W$500 = $W15),
                      IFERROR(
                          _xlfn._xlws.FILTER(FuSa_FaultInjection!$F$3:$F$500,FuSa_FaultInjection!$W$3:$W$500 = $W15),
                          IFERROR(
                              _xlfn._xlws.FILTER(Function_SCC!$F$3:$F$512,Function_SCC!$W$3:$W$512 = $W15),
                              IFERROR(
                                  _xlfn._xlws.FILTER(FuSa_FTT!$F$3:$F$500,FuSa_FTT!$W$3:$W$500 = $W15),
                                  "NA"
                           )
                       )
                   )
               )
           )
       )
   )
)</f>
        <v/>
      </c>
      <c r="G15" s="608">
        <f t="array" ref="G15">IFERROR(
      _xlfn._xlws.FILTER(FuSa_Charger!$G$3:$G$520, FuSa_Charger!$W$3:$W$520 = $W15),
      IFERROR(
          _xlfn._xlws.FILTER(Function_14DCDC!$G$3:$G$503,Function_14DCDC!$W$3:$W$503 = $W15),
          IFERROR(
              _xlfn._xlws.FILTER(Function_Charger!$G$3:$G$510,Function_Charger!$W$3:$W$510 = $W15),
              IFERROR(
                  _xlfn._xlws.FILTER(FuSa_14DCDC!$G$3:$G$500,FuSa_14DCDC!$W$3:$W$500 = $W15),
                  IFERROR(
                      _xlfn._xlws.FILTER(FuSa_14DCDC_EFAN!$G$3:$G$500,FuSa_14DCDC_EFAN!$W$3:$W$500 = $W15),
                      IFERROR(
                          _xlfn._xlws.FILTER(FuSa_FaultInjection!$G$3:$G$500,FuSa_FaultInjection!$W$3:$W$500 = $W15),
                          IFERROR(
                              _xlfn._xlws.FILTER(Function_SCC!$G$3:$G$512,Function_SCC!$W$3:$W$512 = $W15),
                              IFERROR(
                                  _xlfn._xlws.FILTER(FuSa_FTT!$G$3:$G$500,FuSa_FTT!$W$3:$W$500 = $W15),
                                  "NA"
                           )
                       )
                   )
               )
           )
       )
   )
)</f>
        <v/>
      </c>
      <c r="H15" s="441">
        <f t="array" ref="H15">IFERROR(
      _xlfn._xlws.FILTER(FuSa_Charger!$H$3:$H$520, FuSa_Charger!$W$3:$W$520 = $W15),
      IFERROR(
          _xlfn._xlws.FILTER(Function_14DCDC!$H$3:$H$503,Function_14DCDC!$W$3:$W$503 = $W15),
          IFERROR(
              _xlfn._xlws.FILTER(Function_Charger!$H$3:$H$510,Function_Charger!$W$3:$W$510 = $W15),
              IFERROR(
                  _xlfn._xlws.FILTER(FuSa_14DCDC!$H$3:$H$500,FuSa_14DCDC!$W$3:$W$500 = $W15),
                  IFERROR(
                      _xlfn._xlws.FILTER(FuSa_14DCDC_EFAN!$H$3:$H$500,FuSa_14DCDC_EFAN!$W$3:$W$500 = $W15),
                      IFERROR(
                          _xlfn._xlws.FILTER(FuSa_FaultInjection!$H$3:$H$500,FuSa_FaultInjection!$W$3:$W$500 = $W15),
                          "NA"
                   )
               )
           )
       )
   )
)</f>
        <v/>
      </c>
      <c r="I15" s="441">
        <f t="array" ref="I15">IFERROR(
      _xlfn._xlws.FILTER(FuSa_Charger!$I$3:$I$520, FuSa_Charger!$W$3:$W$520 = $W15),
      IFERROR(
          _xlfn._xlws.FILTER(Function_14DCDC!$I$3:$I$503,Function_14DCDC!$W$3:$W$503 = $W15),
          IFERROR(
              _xlfn._xlws.FILTER(Function_Charger!$I$3:$I$510,Function_Charger!$W$3:$W$510 = $W15),
              IFERROR(
                  _xlfn._xlws.FILTER(FuSa_14DCDC!$I$3:$I$500,FuSa_14DCDC!$W$3:$W$500 = $W15),
                  IFERROR(
                      _xlfn._xlws.FILTER(FuSa_14DCDC_EFAN!$I$3:$I$500,FuSa_14DCDC_EFAN!$W$3:$W$500 = $W15),
                      IFERROR(
                          _xlfn._xlws.FILTER(FuSa_FaultInjection!$I$3:$I$500,FuSa_FaultInjection!$W$3:$W$500 = $W15),
                          "NA"
                   )
               )
           )
       )
   )
)</f>
        <v/>
      </c>
      <c r="J15" s="441" t="inlineStr">
        <is>
          <t>Yes</t>
        </is>
      </c>
      <c r="K15" s="441" t="inlineStr">
        <is>
          <t>Yes</t>
        </is>
      </c>
      <c r="L15" s="441" t="inlineStr">
        <is>
          <t>Yes</t>
        </is>
      </c>
      <c r="M15" s="441" t="inlineStr">
        <is>
          <t>Yes</t>
        </is>
      </c>
      <c r="N15" s="441" t="inlineStr">
        <is>
          <t>Yes</t>
        </is>
      </c>
      <c r="O15" s="441">
        <f t="array" ref="O15">IFERROR(
      _xlfn._xlws.FILTER(FuSa_Charger!$O$3:$O$520, FuSa_Charger!$W$3:$W$520 = $W15),
      IFERROR(
          _xlfn._xlws.FILTER(Function_14DCDC!$O$3:$O$503,Function_14DCDC!$W$3:$W$503 = $W15),
          IFERROR(
              _xlfn._xlws.FILTER(Function_Charger!$O$3:$O$510,Function_Charger!$W$3:$W$510 = $W15),
              IFERROR(
                  _xlfn._xlws.FILTER(FuSa_14DCDC!$O$3:$O$500,FuSa_14DCDC!$W$3:$W$500 = $W15),
                  IFERROR(
                      _xlfn._xlws.FILTER(FuSa_14DCDC_EFAN!$O$3:$O$500,FuSa_14DCDC_EFAN!$W$3:$W$500 = $W15),
                      IFERROR(
                          _xlfn._xlws.FILTER(FuSa_FaultInjection!$O$3:$O$500,FuSa_FaultInjection!$W$3:$W$500 = $W15),
                          "NA"
                   )
               )
           )
       )
   )
)</f>
        <v/>
      </c>
      <c r="P15" s="441">
        <f t="array" ref="P15">IFERROR(
      _xlfn._xlws.FILTER(FuSa_Charger!$Q$3:$Q$520, FuSa_Charger!$W$3:$W$520 = $W15),
      IFERROR(
          _xlfn._xlws.FILTER(Function_14DCDC!$Q$3:$Q$503,Function_14DCDC!$W$3:$W$503 = $W15),
          IFERROR(
              _xlfn._xlws.FILTER(Function_Charger!$Q$3:$Q$510,Function_Charger!$W$3:$W$510 = $W15),
              IFERROR(
                  _xlfn._xlws.FILTER(FuSa_14DCDC!$Q$3:$Q$500,FuSa_14DCDC!$W$3:$W$500 = $W15),
                  IFERROR(
                      _xlfn._xlws.FILTER(FuSa_14DCDC_EFAN!$Q$3:$Q$500,FuSa_14DCDC_EFAN!$W$3:$W$500 = $W15),
                      IFERROR(
                          _xlfn._xlws.FILTER(FuSa_FaultInjection!$Q$3:$Q$500,FuSa_FaultInjection!$W$3:$W$500 = $W15),
                          "NA"
                   )
               )
           )
       )
   )
)</f>
        <v/>
      </c>
      <c r="Q15" s="608">
        <f t="array" ref="Q15">IFERROR(
      _xlfn._xlws.FILTER(FuSa_Charger!$R$3:$R$520, FuSa_Charger!$W$3:$W$520 = $W15),
      IFERROR(
          _xlfn._xlws.FILTER(Function_14DCDC!$R$3:$R$503,Function_14DCDC!$W$3:$W$503 = $W15),
          IFERROR(
              _xlfn._xlws.FILTER(Function_Charger!$R$3:$R$510,Function_Charger!$W$3:$W$510 = $W15),
              IFERROR(
                  _xlfn._xlws.FILTER(FuSa_14DCDC!$R$3:$R$500,FuSa_14DCDC!$W$3:$W$500 = $W15),
                  IFERROR(
                      _xlfn._xlws.FILTER(FuSa_14DCDC_EFAN!$R$3:$R$500,FuSa_14DCDC_EFAN!$W$3:$W$500 = $W15),
                      IFERROR(
                          _xlfn._xlws.FILTER(FuSa_FaultInjection!$R$3:$R$500,FuSa_FaultInjection!$W$3:$W$500 = $W15),
                          IFERROR(
                              _xlfn._xlws.FILTER(Function_SCC!$R$3:$R$512,Function_SCC!$W$3:$W$512 = $W15),
                              IFERROR(
                                  _xlfn._xlws.FILTER(FuSa_FTT!$R$3:$R$500,FuSa_FTT!$W$3:$W$500 = $W15),
                                  "NA"
                           )
                       )
                   )
               )
           )
       )
   )
)</f>
        <v/>
      </c>
      <c r="R15" s="608">
        <f t="array" ref="R15">IFERROR(
      _xlfn._xlws.FILTER(FuSa_Charger!$S$3:$S$520, FuSa_Charger!$W$3:$W$520 = $W15),
      IFERROR(
          _xlfn._xlws.FILTER(Function_14DCDC!$S$3:$S$503,Function_14DCDC!$W$3:$W$503 = $W15),
          IFERROR(
              _xlfn._xlws.FILTER(Function_Charger!$S$3:$S$510,Function_Charger!$W$3:$W$510 = $W15),
              IFERROR(
                  _xlfn._xlws.FILTER(FuSa_14DCDC!$S$3:$S$500,FuSa_14DCDC!$W$3:$W$500 = $W15),
                  IFERROR(
                      _xlfn._xlws.FILTER(FuSa_14DCDC_EFAN!$S$3:$S$500,FuSa_14DCDC_EFAN!$W$3:$W$500 = $W15),
                      IFERROR(
                          _xlfn._xlws.FILTER(FuSa_FaultInjection!$S$3:$S$500,FuSa_FaultInjection!$W$3:$W$500 = $W15),
                          IFERROR(
                              _xlfn._xlws.FILTER(Function_SCC!$S$3:$S$512,Function_SCC!$W$3:$W$512 = $W15),
                              IFERROR(
                                  _xlfn._xlws.FILTER(FuSa_FTT!$S$3:$S$500,FuSa_FTT!$W$3:$W$500 = $W15),
                                  "NA"
                           )
                       )
                   )
               )
           )
       )
   )
)</f>
        <v/>
      </c>
      <c r="S15" s="608">
        <f t="array" ref="S15">IFERROR(
      _xlfn._xlws.FILTER(FuSa_Charger!$T$3:$T$520, FuSa_Charger!$W$3:$W$520 = $W15),
      IFERROR(
          _xlfn._xlws.FILTER(Function_14DCDC!$T$3:$T$503,Function_14DCDC!$W$3:$W$503 = $W15),
          IFERROR(
              _xlfn._xlws.FILTER(Function_Charger!$T$3:$T$510,Function_Charger!$W$3:$W$510 = $W15),
              IFERROR(
                  _xlfn._xlws.FILTER(FuSa_14DCDC!$T$3:$T$500,FuSa_14DCDC!$W$3:$W$500 = $W15),
                  IFERROR(
                      _xlfn._xlws.FILTER(FuSa_14DCDC_EFAN!$T$3:$T$500,FuSa_14DCDC_EFAN!$W$3:$W$500 = $W15),
                      IFERROR(
                          _xlfn._xlws.FILTER(FuSa_FaultInjection!$T$3:$T$500,FuSa_FaultInjection!$W$3:$W$500 = $W15),
                          IFERROR(
                              _xlfn._xlws.FILTER(Function_SCC!$T$3:$T$512,Function_SCC!$W$3:$W$512 = $W15),
                              IFERROR(
                                  _xlfn._xlws.FILTER(FuSa_FTT!$T$3:$T$500,FuSa_FTT!$W$3:$W$500 = $W15),
                                  "NA"
                           )
                       )
                   )
               )
           )
       )
   )
)</f>
        <v/>
      </c>
      <c r="T15" s="608">
        <f t="array" ref="T15">IFERROR(
      _xlfn._xlws.FILTER(FuSa_Charger!$U$3:$U$520, FuSa_Charger!$W$3:$W$520 = $W15),
      IFERROR(
          _xlfn._xlws.FILTER(Function_14DCDC!$U$3:$U$503,Function_14DCDC!$W$3:$W$503 = $W15),
          IFERROR(
              _xlfn._xlws.FILTER(Function_Charger!$U$3:$U$510,Function_Charger!$W$3:$W$510 = $W15),
              IFERROR(
                  _xlfn._xlws.FILTER(FuSa_14DCDC!$U$3:$U$500,FuSa_14DCDC!$W$3:$W$500 = $W15),
                  IFERROR(
                      _xlfn._xlws.FILTER(FuSa_14DCDC_EFAN!$U$3:$U$500,FuSa_14DCDC_EFAN!$W$3:$W$500 = $W15),
                      IFERROR(
                          _xlfn._xlws.FILTER(FuSa_FaultInjection!$U$3:$U$500,FuSa_FaultInjection!$W$3:$W$500 = $W15),
                          IFERROR(
                              _xlfn._xlws.FILTER(Function_SCC!$U$3:$U$512,Function_SCC!$W$3:$W$512 = $W15),
                              IFERROR(
                                  _xlfn._xlws.FILTER(FuSa_FTT!$U$3:$U$500,FuSa_FTT!$W$3:$W$500 = $W15),
                                  "NA"
                           )
                       )
                   )
               )
           )
       )
   )
)</f>
        <v/>
      </c>
      <c r="U15" s="608">
        <f t="array" ref="U15">IFERROR(
      _xlfn._xlws.FILTER(FuSa_Charger!$V$3:$V$520, FuSa_Charger!$W$3:$W$520 = $W15),
      IFERROR(
          _xlfn._xlws.FILTER(Function_14DCDC!$V$3:$V$503,Function_14DCDC!$W$3:$W$503 = $W15),
          IFERROR(
              _xlfn._xlws.FILTER(Function_Charger!$V$3:$V$510,Function_Charger!$W$3:$W$510 = $W15),
              IFERROR(
                  _xlfn._xlws.FILTER(FuSa_14DCDC!$V$3:$V$500,FuSa_14DCDC!$W$3:$W$500 = $W15),
                  IFERROR(
                      _xlfn._xlws.FILTER(FuSa_14DCDC_EFAN!$V$3:$V$500,FuSa_14DCDC_EFAN!$W$3:$W$500 = $W15),
                      IFERROR(
                          _xlfn._xlws.FILTER(FuSa_FaultInjection!$V$3:$V$500,FuSa_FaultInjection!$W$3:$W$500 = $W15),
                          IFERROR(
                              _xlfn._xlws.FILTER(Function_SCC!$V$3:$V$512,Function_SCC!$W$3:$W$512 = $W15),
                              IFERROR(
                                  _xlfn._xlws.FILTER(FuSa_FTT!$V$3:$V$500,FuSa_FTT!$W$3:$W$500 = $W15),
                                  "NA"
                           )
                       )
                   )
               )
           )
       )
   )
)</f>
        <v/>
      </c>
      <c r="V15" s="231" t="inlineStr">
        <is>
          <t>SZ-AC3</t>
        </is>
      </c>
      <c r="W15" s="231" t="inlineStr">
        <is>
          <t>[SYI_AC3_002_006]HVDC voltage measurement plausibility check.html</t>
        </is>
      </c>
      <c r="X15" s="737" t="n">
        <v>2</v>
      </c>
      <c r="Y15" s="240" t="n">
        <v>0</v>
      </c>
      <c r="Z15" s="240" t="n">
        <v>0</v>
      </c>
      <c r="AA15" s="482" t="n">
        <v>2</v>
      </c>
      <c r="AB15" s="747" t="inlineStr">
        <is>
          <t>TSR-CCU-029</t>
        </is>
      </c>
      <c r="AC15" s="742" t="n"/>
      <c r="AD15" s="166" t="inlineStr">
        <is>
          <t>Yes</t>
        </is>
      </c>
      <c r="AE15" s="756" t="n"/>
      <c r="AG15" s="231" t="inlineStr"/>
      <c r="AH15" s="223" t="inlineStr"/>
      <c r="AI15" s="43" t="inlineStr"/>
      <c r="AJ15" s="43" t="inlineStr"/>
      <c r="AK15" s="43" t="inlineStr"/>
      <c r="AL15" s="266" t="n"/>
      <c r="AM15" s="231" t="n"/>
      <c r="AN15" s="765" t="n"/>
      <c r="AO15" s="223">
        <f>EXACT(W15,AG15)</f>
        <v/>
      </c>
      <c r="AP15" s="43">
        <f>EXACT(X15,AH15)</f>
        <v/>
      </c>
      <c r="AQ15" s="43">
        <f>EXACT(Y15,AI15)</f>
        <v/>
      </c>
      <c r="AR15" s="43">
        <f>EXACT(Z15,AJ15)</f>
        <v/>
      </c>
      <c r="AS15" s="266">
        <f>EXACT(AA15,AK15)</f>
        <v/>
      </c>
      <c r="AT15" t="inlineStr"/>
      <c r="AU15" t="inlineStr"/>
    </row>
    <row r="16" ht="15" customHeight="1">
      <c r="A16" s="439" t="inlineStr">
        <is>
          <t>Yes</t>
        </is>
      </c>
      <c r="B16" s="440" t="inlineStr">
        <is>
          <t>Yes</t>
        </is>
      </c>
      <c r="C16" s="445" t="inlineStr">
        <is>
          <t>Yes</t>
        </is>
      </c>
      <c r="D16" s="441">
        <f t="array" ref="D16">IFERROR(
      _xlfn._xlws.FILTER(FuSa_Charger!$D$3:$D$520, FuSa_Charger!$W$3:$W$520 = $W16),
      IFERROR(
          _xlfn._xlws.FILTER(Function_14DCDC!$D$3:$D$503,Function_14DCDC!$W$3:$W$503 = $W16),
          IFERROR(
              _xlfn._xlws.FILTER(Function_Charger!$D$3:$D$510,Function_Charger!$W$3:$W$510 = $W16),
              IFERROR(
                  _xlfn._xlws.FILTER(FuSa_14DCDC!$D$3:$D$500,FuSa_14DCDC!$W$3:$W$500 = $W16),
                  IFERROR(
                      _xlfn._xlws.FILTER(FuSa_14DCDC_EFAN!$D$3:$D$500,FuSa_14DCDC_EFAN!$W$3:$W$500 = $W16),
                      IFERROR(
                          _xlfn._xlws.FILTER(FuSa_FaultInjection!$D$3:$D$500,FuSa_FaultInjection!$W$3:$W$500 = $W16),
                          "NA"
                   )
               )
           )
       )
   )
)</f>
        <v/>
      </c>
      <c r="E16" s="608">
        <f t="array" ref="E16">IFERROR(
      _xlfn._xlws.FILTER(FuSa_Charger!$E$3:$E$520, FuSa_Charger!$W$3:$W$520 = $W16),
      IFERROR(
          _xlfn._xlws.FILTER(Function_14DCDC!$E$3:$E$503,Function_14DCDC!$W$3:$W$503 = $W16),
          IFERROR(
              _xlfn._xlws.FILTER(Function_Charger!$E$3:$E$510,Function_Charger!$W$3:$W$510 = $W16),
              IFERROR(
                  _xlfn._xlws.FILTER(FuSa_14DCDC!$E$3:$E$500,FuSa_14DCDC!$W$3:$W$500 = $W16),
                  IFERROR(
                      _xlfn._xlws.FILTER(FuSa_14DCDC_EFAN!$E$3:$E$500,FuSa_14DCDC_EFAN!$W$3:$W$500 = $W16),
                      IFERROR(
                          _xlfn._xlws.FILTER(FuSa_FaultInjection!$E$3:$E$500,FuSa_FaultInjection!$W$3:$W$500 = $W16),
                          IFERROR(
                              _xlfn._xlws.FILTER(Function_SCC!$E$3:$E$512,Function_SCC!$W$3:$W$512 = $W16),
                              IFERROR(
                                  _xlfn._xlws.FILTER(FuSa_FTT!$E$3:$E$500,FuSa_FTT!$W$3:$W$500 = $W16),
                                  "NA"
                           )
                       )
                   )
               )
           )
       )
   )
)</f>
        <v/>
      </c>
      <c r="F16" s="608">
        <f t="array" ref="F16">IFERROR(
      _xlfn._xlws.FILTER(FuSa_Charger!$F$3:$F$520, FuSa_Charger!$W$3:$W$520 = $W16),
      IFERROR(
          _xlfn._xlws.FILTER(Function_14DCDC!$F$3:$F$503,Function_14DCDC!$W$3:$W$503 = $W16),
          IFERROR(
              _xlfn._xlws.FILTER(Function_Charger!$F$3:$F$510,Function_Charger!$W$3:$W$510 = $W16),
              IFERROR(
                  _xlfn._xlws.FILTER(FuSa_14DCDC!$F$3:$F$500,FuSa_14DCDC!$W$3:$W$500 = $W16),
                  IFERROR(
                      _xlfn._xlws.FILTER(FuSa_14DCDC_EFAN!$F$3:$F$500,FuSa_14DCDC_EFAN!$W$3:$W$500 = $W16),
                      IFERROR(
                          _xlfn._xlws.FILTER(FuSa_FaultInjection!$F$3:$F$500,FuSa_FaultInjection!$W$3:$W$500 = $W16),
                          IFERROR(
                              _xlfn._xlws.FILTER(Function_SCC!$F$3:$F$512,Function_SCC!$W$3:$W$512 = $W16),
                              IFERROR(
                                  _xlfn._xlws.FILTER(FuSa_FTT!$F$3:$F$500,FuSa_FTT!$W$3:$W$500 = $W16),
                                  "NA"
                           )
                       )
                   )
               )
           )
       )
   )
)</f>
        <v/>
      </c>
      <c r="G16" s="608">
        <f t="array" ref="G16">IFERROR(
      _xlfn._xlws.FILTER(FuSa_Charger!$G$3:$G$520, FuSa_Charger!$W$3:$W$520 = $W16),
      IFERROR(
          _xlfn._xlws.FILTER(Function_14DCDC!$G$3:$G$503,Function_14DCDC!$W$3:$W$503 = $W16),
          IFERROR(
              _xlfn._xlws.FILTER(Function_Charger!$G$3:$G$510,Function_Charger!$W$3:$W$510 = $W16),
              IFERROR(
                  _xlfn._xlws.FILTER(FuSa_14DCDC!$G$3:$G$500,FuSa_14DCDC!$W$3:$W$500 = $W16),
                  IFERROR(
                      _xlfn._xlws.FILTER(FuSa_14DCDC_EFAN!$G$3:$G$500,FuSa_14DCDC_EFAN!$W$3:$W$500 = $W16),
                      IFERROR(
                          _xlfn._xlws.FILTER(FuSa_FaultInjection!$G$3:$G$500,FuSa_FaultInjection!$W$3:$W$500 = $W16),
                          IFERROR(
                              _xlfn._xlws.FILTER(Function_SCC!$G$3:$G$512,Function_SCC!$W$3:$W$512 = $W16),
                              IFERROR(
                                  _xlfn._xlws.FILTER(FuSa_FTT!$G$3:$G$500,FuSa_FTT!$W$3:$W$500 = $W16),
                                  "NA"
                           )
                       )
                   )
               )
           )
       )
   )
)</f>
        <v/>
      </c>
      <c r="H16" s="441">
        <f t="array" ref="H16">IFERROR(
      _xlfn._xlws.FILTER(FuSa_Charger!$H$3:$H$520, FuSa_Charger!$W$3:$W$520 = $W16),
      IFERROR(
          _xlfn._xlws.FILTER(Function_14DCDC!$H$3:$H$503,Function_14DCDC!$W$3:$W$503 = $W16),
          IFERROR(
              _xlfn._xlws.FILTER(Function_Charger!$H$3:$H$510,Function_Charger!$W$3:$W$510 = $W16),
              IFERROR(
                  _xlfn._xlws.FILTER(FuSa_14DCDC!$H$3:$H$500,FuSa_14DCDC!$W$3:$W$500 = $W16),
                  IFERROR(
                      _xlfn._xlws.FILTER(FuSa_14DCDC_EFAN!$H$3:$H$500,FuSa_14DCDC_EFAN!$W$3:$W$500 = $W16),
                      IFERROR(
                          _xlfn._xlws.FILTER(FuSa_FaultInjection!$H$3:$H$500,FuSa_FaultInjection!$W$3:$W$500 = $W16),
                          "NA"
                   )
               )
           )
       )
   )
)</f>
        <v/>
      </c>
      <c r="I16" s="441">
        <f t="array" ref="I16">IFERROR(
      _xlfn._xlws.FILTER(FuSa_Charger!$I$3:$I$520, FuSa_Charger!$W$3:$W$520 = $W16),
      IFERROR(
          _xlfn._xlws.FILTER(Function_14DCDC!$I$3:$I$503,Function_14DCDC!$W$3:$W$503 = $W16),
          IFERROR(
              _xlfn._xlws.FILTER(Function_Charger!$I$3:$I$510,Function_Charger!$W$3:$W$510 = $W16),
              IFERROR(
                  _xlfn._xlws.FILTER(FuSa_14DCDC!$I$3:$I$500,FuSa_14DCDC!$W$3:$W$500 = $W16),
                  IFERROR(
                      _xlfn._xlws.FILTER(FuSa_14DCDC_EFAN!$I$3:$I$500,FuSa_14DCDC_EFAN!$W$3:$W$500 = $W16),
                      IFERROR(
                          _xlfn._xlws.FILTER(FuSa_FaultInjection!$I$3:$I$500,FuSa_FaultInjection!$W$3:$W$500 = $W16),
                          "NA"
                   )
               )
           )
       )
   )
)</f>
        <v/>
      </c>
      <c r="J16" s="441" t="inlineStr">
        <is>
          <t>Yes</t>
        </is>
      </c>
      <c r="K16" s="441" t="inlineStr">
        <is>
          <t>Yes</t>
        </is>
      </c>
      <c r="L16" s="441" t="inlineStr">
        <is>
          <t>Yes</t>
        </is>
      </c>
      <c r="M16" s="441" t="inlineStr">
        <is>
          <t>Yes</t>
        </is>
      </c>
      <c r="N16" s="441" t="inlineStr">
        <is>
          <t>Yes</t>
        </is>
      </c>
      <c r="O16" s="441">
        <f t="array" ref="O16">IFERROR(
      _xlfn._xlws.FILTER(FuSa_Charger!$O$3:$O$520, FuSa_Charger!$W$3:$W$520 = $W16),
      IFERROR(
          _xlfn._xlws.FILTER(Function_14DCDC!$O$3:$O$503,Function_14DCDC!$W$3:$W$503 = $W16),
          IFERROR(
              _xlfn._xlws.FILTER(Function_Charger!$O$3:$O$510,Function_Charger!$W$3:$W$510 = $W16),
              IFERROR(
                  _xlfn._xlws.FILTER(FuSa_14DCDC!$O$3:$O$500,FuSa_14DCDC!$W$3:$W$500 = $W16),
                  IFERROR(
                      _xlfn._xlws.FILTER(FuSa_14DCDC_EFAN!$O$3:$O$500,FuSa_14DCDC_EFAN!$W$3:$W$500 = $W16),
                      IFERROR(
                          _xlfn._xlws.FILTER(FuSa_FaultInjection!$O$3:$O$500,FuSa_FaultInjection!$W$3:$W$500 = $W16),
                          "NA"
                   )
               )
           )
       )
   )
)</f>
        <v/>
      </c>
      <c r="P16" s="441">
        <f t="array" ref="P16">IFERROR(
      _xlfn._xlws.FILTER(FuSa_Charger!$Q$3:$Q$520, FuSa_Charger!$W$3:$W$520 = $W16),
      IFERROR(
          _xlfn._xlws.FILTER(Function_14DCDC!$Q$3:$Q$503,Function_14DCDC!$W$3:$W$503 = $W16),
          IFERROR(
              _xlfn._xlws.FILTER(Function_Charger!$Q$3:$Q$510,Function_Charger!$W$3:$W$510 = $W16),
              IFERROR(
                  _xlfn._xlws.FILTER(FuSa_14DCDC!$Q$3:$Q$500,FuSa_14DCDC!$W$3:$W$500 = $W16),
                  IFERROR(
                      _xlfn._xlws.FILTER(FuSa_14DCDC_EFAN!$Q$3:$Q$500,FuSa_14DCDC_EFAN!$W$3:$W$500 = $W16),
                      IFERROR(
                          _xlfn._xlws.FILTER(FuSa_FaultInjection!$Q$3:$Q$500,FuSa_FaultInjection!$W$3:$W$500 = $W16),
                          "NA"
                   )
               )
           )
       )
   )
)</f>
        <v/>
      </c>
      <c r="Q16" s="608">
        <f t="array" ref="Q16">IFERROR(
      _xlfn._xlws.FILTER(FuSa_Charger!$R$3:$R$520, FuSa_Charger!$W$3:$W$520 = $W16),
      IFERROR(
          _xlfn._xlws.FILTER(Function_14DCDC!$R$3:$R$503,Function_14DCDC!$W$3:$W$503 = $W16),
          IFERROR(
              _xlfn._xlws.FILTER(Function_Charger!$R$3:$R$510,Function_Charger!$W$3:$W$510 = $W16),
              IFERROR(
                  _xlfn._xlws.FILTER(FuSa_14DCDC!$R$3:$R$500,FuSa_14DCDC!$W$3:$W$500 = $W16),
                  IFERROR(
                      _xlfn._xlws.FILTER(FuSa_14DCDC_EFAN!$R$3:$R$500,FuSa_14DCDC_EFAN!$W$3:$W$500 = $W16),
                      IFERROR(
                          _xlfn._xlws.FILTER(FuSa_FaultInjection!$R$3:$R$500,FuSa_FaultInjection!$W$3:$W$500 = $W16),
                          IFERROR(
                              _xlfn._xlws.FILTER(Function_SCC!$R$3:$R$512,Function_SCC!$W$3:$W$512 = $W16),
                              IFERROR(
                                  _xlfn._xlws.FILTER(FuSa_FTT!$R$3:$R$500,FuSa_FTT!$W$3:$W$500 = $W16),
                                  "NA"
                           )
                       )
                   )
               )
           )
       )
   )
)</f>
        <v/>
      </c>
      <c r="R16" s="608">
        <f t="array" ref="R16">IFERROR(
      _xlfn._xlws.FILTER(FuSa_Charger!$S$3:$S$520, FuSa_Charger!$W$3:$W$520 = $W16),
      IFERROR(
          _xlfn._xlws.FILTER(Function_14DCDC!$S$3:$S$503,Function_14DCDC!$W$3:$W$503 = $W16),
          IFERROR(
              _xlfn._xlws.FILTER(Function_Charger!$S$3:$S$510,Function_Charger!$W$3:$W$510 = $W16),
              IFERROR(
                  _xlfn._xlws.FILTER(FuSa_14DCDC!$S$3:$S$500,FuSa_14DCDC!$W$3:$W$500 = $W16),
                  IFERROR(
                      _xlfn._xlws.FILTER(FuSa_14DCDC_EFAN!$S$3:$S$500,FuSa_14DCDC_EFAN!$W$3:$W$500 = $W16),
                      IFERROR(
                          _xlfn._xlws.FILTER(FuSa_FaultInjection!$S$3:$S$500,FuSa_FaultInjection!$W$3:$W$500 = $W16),
                          IFERROR(
                              _xlfn._xlws.FILTER(Function_SCC!$S$3:$S$512,Function_SCC!$W$3:$W$512 = $W16),
                              IFERROR(
                                  _xlfn._xlws.FILTER(FuSa_FTT!$S$3:$S$500,FuSa_FTT!$W$3:$W$500 = $W16),
                                  "NA"
                           )
                       )
                   )
               )
           )
       )
   )
)</f>
        <v/>
      </c>
      <c r="S16" s="608">
        <f t="array" ref="S16">IFERROR(
      _xlfn._xlws.FILTER(FuSa_Charger!$T$3:$T$520, FuSa_Charger!$W$3:$W$520 = $W16),
      IFERROR(
          _xlfn._xlws.FILTER(Function_14DCDC!$T$3:$T$503,Function_14DCDC!$W$3:$W$503 = $W16),
          IFERROR(
              _xlfn._xlws.FILTER(Function_Charger!$T$3:$T$510,Function_Charger!$W$3:$W$510 = $W16),
              IFERROR(
                  _xlfn._xlws.FILTER(FuSa_14DCDC!$T$3:$T$500,FuSa_14DCDC!$W$3:$W$500 = $W16),
                  IFERROR(
                      _xlfn._xlws.FILTER(FuSa_14DCDC_EFAN!$T$3:$T$500,FuSa_14DCDC_EFAN!$W$3:$W$500 = $W16),
                      IFERROR(
                          _xlfn._xlws.FILTER(FuSa_FaultInjection!$T$3:$T$500,FuSa_FaultInjection!$W$3:$W$500 = $W16),
                          IFERROR(
                              _xlfn._xlws.FILTER(Function_SCC!$T$3:$T$512,Function_SCC!$W$3:$W$512 = $W16),
                              IFERROR(
                                  _xlfn._xlws.FILTER(FuSa_FTT!$T$3:$T$500,FuSa_FTT!$W$3:$W$500 = $W16),
                                  "NA"
                           )
                       )
                   )
               )
           )
       )
   )
)</f>
        <v/>
      </c>
      <c r="T16" s="608">
        <f t="array" ref="T16">IFERROR(
      _xlfn._xlws.FILTER(FuSa_Charger!$U$3:$U$520, FuSa_Charger!$W$3:$W$520 = $W16),
      IFERROR(
          _xlfn._xlws.FILTER(Function_14DCDC!$U$3:$U$503,Function_14DCDC!$W$3:$W$503 = $W16),
          IFERROR(
              _xlfn._xlws.FILTER(Function_Charger!$U$3:$U$510,Function_Charger!$W$3:$W$510 = $W16),
              IFERROR(
                  _xlfn._xlws.FILTER(FuSa_14DCDC!$U$3:$U$500,FuSa_14DCDC!$W$3:$W$500 = $W16),
                  IFERROR(
                      _xlfn._xlws.FILTER(FuSa_14DCDC_EFAN!$U$3:$U$500,FuSa_14DCDC_EFAN!$W$3:$W$500 = $W16),
                      IFERROR(
                          _xlfn._xlws.FILTER(FuSa_FaultInjection!$U$3:$U$500,FuSa_FaultInjection!$W$3:$W$500 = $W16),
                          IFERROR(
                              _xlfn._xlws.FILTER(Function_SCC!$U$3:$U$512,Function_SCC!$W$3:$W$512 = $W16),
                              IFERROR(
                                  _xlfn._xlws.FILTER(FuSa_FTT!$U$3:$U$500,FuSa_FTT!$W$3:$W$500 = $W16),
                                  "NA"
                           )
                       )
                   )
               )
           )
       )
   )
)</f>
        <v/>
      </c>
      <c r="U16" s="608">
        <f t="array" ref="U16">IFERROR(
      _xlfn._xlws.FILTER(FuSa_Charger!$V$3:$V$520, FuSa_Charger!$W$3:$W$520 = $W16),
      IFERROR(
          _xlfn._xlws.FILTER(Function_14DCDC!$V$3:$V$503,Function_14DCDC!$W$3:$W$503 = $W16),
          IFERROR(
              _xlfn._xlws.FILTER(Function_Charger!$V$3:$V$510,Function_Charger!$W$3:$W$510 = $W16),
              IFERROR(
                  _xlfn._xlws.FILTER(FuSa_14DCDC!$V$3:$V$500,FuSa_14DCDC!$W$3:$W$500 = $W16),
                  IFERROR(
                      _xlfn._xlws.FILTER(FuSa_14DCDC_EFAN!$V$3:$V$500,FuSa_14DCDC_EFAN!$W$3:$W$500 = $W16),
                      IFERROR(
                          _xlfn._xlws.FILTER(FuSa_FaultInjection!$V$3:$V$500,FuSa_FaultInjection!$W$3:$W$500 = $W16),
                          IFERROR(
                              _xlfn._xlws.FILTER(Function_SCC!$V$3:$V$512,Function_SCC!$W$3:$W$512 = $W16),
                              IFERROR(
                                  _xlfn._xlws.FILTER(FuSa_FTT!$V$3:$V$500,FuSa_FTT!$W$3:$W$500 = $W16),
                                  "NA"
                           )
                       )
                   )
               )
           )
       )
   )
)</f>
        <v/>
      </c>
      <c r="V16" s="231" t="inlineStr">
        <is>
          <t>SZ-AC3</t>
        </is>
      </c>
      <c r="W16" s="231" t="inlineStr">
        <is>
          <t>[SYI_AC3_002_008]HVDC voltage measurement plausibility check.html</t>
        </is>
      </c>
      <c r="X16" s="737" t="n">
        <v>2</v>
      </c>
      <c r="Y16" s="240" t="n">
        <v>0</v>
      </c>
      <c r="Z16" s="240" t="n">
        <v>0</v>
      </c>
      <c r="AA16" s="482" t="n">
        <v>2</v>
      </c>
      <c r="AB16" s="747" t="inlineStr">
        <is>
          <t>TSR-CCU-001</t>
        </is>
      </c>
      <c r="AC16" s="742" t="n"/>
      <c r="AD16" s="166" t="inlineStr">
        <is>
          <t>Yes</t>
        </is>
      </c>
      <c r="AE16" s="756" t="n"/>
      <c r="AG16" s="231" t="inlineStr"/>
      <c r="AH16" s="223" t="inlineStr"/>
      <c r="AI16" s="43" t="inlineStr"/>
      <c r="AJ16" s="43" t="inlineStr"/>
      <c r="AK16" s="43" t="inlineStr"/>
      <c r="AL16" s="266" t="n"/>
      <c r="AM16" s="231" t="n"/>
      <c r="AN16" s="765" t="n"/>
      <c r="AO16" s="223">
        <f>EXACT(W16,AG16)</f>
        <v/>
      </c>
      <c r="AP16" s="43">
        <f>EXACT(X16,AH16)</f>
        <v/>
      </c>
      <c r="AQ16" s="43">
        <f>EXACT(Y16,AI16)</f>
        <v/>
      </c>
      <c r="AR16" s="43">
        <f>EXACT(Z16,AJ16)</f>
        <v/>
      </c>
      <c r="AS16" s="266">
        <f>EXACT(AA16,AK16)</f>
        <v/>
      </c>
      <c r="AT16" t="inlineStr"/>
      <c r="AU16" t="inlineStr"/>
    </row>
    <row r="17" ht="15" customHeight="1">
      <c r="A17" s="439" t="inlineStr">
        <is>
          <t>Yes</t>
        </is>
      </c>
      <c r="B17" s="440" t="inlineStr">
        <is>
          <t>Yes</t>
        </is>
      </c>
      <c r="C17" s="445" t="inlineStr">
        <is>
          <t>Yes</t>
        </is>
      </c>
      <c r="D17" s="441">
        <f t="array" ref="D17">IFERROR(
      _xlfn._xlws.FILTER(FuSa_Charger!$D$3:$D$520, FuSa_Charger!$W$3:$W$520 = $W17),
      IFERROR(
          _xlfn._xlws.FILTER(Function_14DCDC!$D$3:$D$503,Function_14DCDC!$W$3:$W$503 = $W17),
          IFERROR(
              _xlfn._xlws.FILTER(Function_Charger!$D$3:$D$510,Function_Charger!$W$3:$W$510 = $W17),
              IFERROR(
                  _xlfn._xlws.FILTER(FuSa_14DCDC!$D$3:$D$500,FuSa_14DCDC!$W$3:$W$500 = $W17),
                  IFERROR(
                      _xlfn._xlws.FILTER(FuSa_14DCDC_EFAN!$D$3:$D$500,FuSa_14DCDC_EFAN!$W$3:$W$500 = $W17),
                      IFERROR(
                          _xlfn._xlws.FILTER(FuSa_FaultInjection!$D$3:$D$500,FuSa_FaultInjection!$W$3:$W$500 = $W17),
                          "NA"
                   )
               )
           )
       )
   )
)</f>
        <v/>
      </c>
      <c r="E17" s="608">
        <f t="array" ref="E17">IFERROR(
      _xlfn._xlws.FILTER(FuSa_Charger!$E$3:$E$520, FuSa_Charger!$W$3:$W$520 = $W17),
      IFERROR(
          _xlfn._xlws.FILTER(Function_14DCDC!$E$3:$E$503,Function_14DCDC!$W$3:$W$503 = $W17),
          IFERROR(
              _xlfn._xlws.FILTER(Function_Charger!$E$3:$E$510,Function_Charger!$W$3:$W$510 = $W17),
              IFERROR(
                  _xlfn._xlws.FILTER(FuSa_14DCDC!$E$3:$E$500,FuSa_14DCDC!$W$3:$W$500 = $W17),
                  IFERROR(
                      _xlfn._xlws.FILTER(FuSa_14DCDC_EFAN!$E$3:$E$500,FuSa_14DCDC_EFAN!$W$3:$W$500 = $W17),
                      IFERROR(
                          _xlfn._xlws.FILTER(FuSa_FaultInjection!$E$3:$E$500,FuSa_FaultInjection!$W$3:$W$500 = $W17),
                          IFERROR(
                              _xlfn._xlws.FILTER(Function_SCC!$E$3:$E$512,Function_SCC!$W$3:$W$512 = $W17),
                              IFERROR(
                                  _xlfn._xlws.FILTER(FuSa_FTT!$E$3:$E$500,FuSa_FTT!$W$3:$W$500 = $W17),
                                  "NA"
                           )
                       )
                   )
               )
           )
       )
   )
)</f>
        <v/>
      </c>
      <c r="F17" s="608">
        <f t="array" ref="F17">IFERROR(
      _xlfn._xlws.FILTER(FuSa_Charger!$F$3:$F$520, FuSa_Charger!$W$3:$W$520 = $W17),
      IFERROR(
          _xlfn._xlws.FILTER(Function_14DCDC!$F$3:$F$503,Function_14DCDC!$W$3:$W$503 = $W17),
          IFERROR(
              _xlfn._xlws.FILTER(Function_Charger!$F$3:$F$510,Function_Charger!$W$3:$W$510 = $W17),
              IFERROR(
                  _xlfn._xlws.FILTER(FuSa_14DCDC!$F$3:$F$500,FuSa_14DCDC!$W$3:$W$500 = $W17),
                  IFERROR(
                      _xlfn._xlws.FILTER(FuSa_14DCDC_EFAN!$F$3:$F$500,FuSa_14DCDC_EFAN!$W$3:$W$500 = $W17),
                      IFERROR(
                          _xlfn._xlws.FILTER(FuSa_FaultInjection!$F$3:$F$500,FuSa_FaultInjection!$W$3:$W$500 = $W17),
                          IFERROR(
                              _xlfn._xlws.FILTER(Function_SCC!$F$3:$F$512,Function_SCC!$W$3:$W$512 = $W17),
                              IFERROR(
                                  _xlfn._xlws.FILTER(FuSa_FTT!$F$3:$F$500,FuSa_FTT!$W$3:$W$500 = $W17),
                                  "NA"
                           )
                       )
                   )
               )
           )
       )
   )
)</f>
        <v/>
      </c>
      <c r="G17" s="608">
        <f t="array" ref="G17">IFERROR(
      _xlfn._xlws.FILTER(FuSa_Charger!$G$3:$G$520, FuSa_Charger!$W$3:$W$520 = $W17),
      IFERROR(
          _xlfn._xlws.FILTER(Function_14DCDC!$G$3:$G$503,Function_14DCDC!$W$3:$W$503 = $W17),
          IFERROR(
              _xlfn._xlws.FILTER(Function_Charger!$G$3:$G$510,Function_Charger!$W$3:$W$510 = $W17),
              IFERROR(
                  _xlfn._xlws.FILTER(FuSa_14DCDC!$G$3:$G$500,FuSa_14DCDC!$W$3:$W$500 = $W17),
                  IFERROR(
                      _xlfn._xlws.FILTER(FuSa_14DCDC_EFAN!$G$3:$G$500,FuSa_14DCDC_EFAN!$W$3:$W$500 = $W17),
                      IFERROR(
                          _xlfn._xlws.FILTER(FuSa_FaultInjection!$G$3:$G$500,FuSa_FaultInjection!$W$3:$W$500 = $W17),
                          IFERROR(
                              _xlfn._xlws.FILTER(Function_SCC!$G$3:$G$512,Function_SCC!$W$3:$W$512 = $W17),
                              IFERROR(
                                  _xlfn._xlws.FILTER(FuSa_FTT!$G$3:$G$500,FuSa_FTT!$W$3:$W$500 = $W17),
                                  "NA"
                           )
                       )
                   )
               )
           )
       )
   )
)</f>
        <v/>
      </c>
      <c r="H17" s="441">
        <f t="array" ref="H17">IFERROR(
      _xlfn._xlws.FILTER(FuSa_Charger!$H$3:$H$520, FuSa_Charger!$W$3:$W$520 = $W17),
      IFERROR(
          _xlfn._xlws.FILTER(Function_14DCDC!$H$3:$H$503,Function_14DCDC!$W$3:$W$503 = $W17),
          IFERROR(
              _xlfn._xlws.FILTER(Function_Charger!$H$3:$H$510,Function_Charger!$W$3:$W$510 = $W17),
              IFERROR(
                  _xlfn._xlws.FILTER(FuSa_14DCDC!$H$3:$H$500,FuSa_14DCDC!$W$3:$W$500 = $W17),
                  IFERROR(
                      _xlfn._xlws.FILTER(FuSa_14DCDC_EFAN!$H$3:$H$500,FuSa_14DCDC_EFAN!$W$3:$W$500 = $W17),
                      IFERROR(
                          _xlfn._xlws.FILTER(FuSa_FaultInjection!$H$3:$H$500,FuSa_FaultInjection!$W$3:$W$500 = $W17),
                          "NA"
                   )
               )
           )
       )
   )
)</f>
        <v/>
      </c>
      <c r="I17" s="441">
        <f t="array" ref="I17">IFERROR(
      _xlfn._xlws.FILTER(FuSa_Charger!$I$3:$I$520, FuSa_Charger!$W$3:$W$520 = $W17),
      IFERROR(
          _xlfn._xlws.FILTER(Function_14DCDC!$I$3:$I$503,Function_14DCDC!$W$3:$W$503 = $W17),
          IFERROR(
              _xlfn._xlws.FILTER(Function_Charger!$I$3:$I$510,Function_Charger!$W$3:$W$510 = $W17),
              IFERROR(
                  _xlfn._xlws.FILTER(FuSa_14DCDC!$I$3:$I$500,FuSa_14DCDC!$W$3:$W$500 = $W17),
                  IFERROR(
                      _xlfn._xlws.FILTER(FuSa_14DCDC_EFAN!$I$3:$I$500,FuSa_14DCDC_EFAN!$W$3:$W$500 = $W17),
                      IFERROR(
                          _xlfn._xlws.FILTER(FuSa_FaultInjection!$I$3:$I$500,FuSa_FaultInjection!$W$3:$W$500 = $W17),
                          "NA"
                   )
               )
           )
       )
   )
)</f>
        <v/>
      </c>
      <c r="J17" s="441" t="inlineStr">
        <is>
          <t>Yes</t>
        </is>
      </c>
      <c r="K17" s="441" t="inlineStr">
        <is>
          <t>Yes</t>
        </is>
      </c>
      <c r="L17" s="441" t="inlineStr">
        <is>
          <t>Yes</t>
        </is>
      </c>
      <c r="M17" s="441" t="inlineStr">
        <is>
          <t>Yes</t>
        </is>
      </c>
      <c r="N17" s="441" t="inlineStr">
        <is>
          <t>Yes</t>
        </is>
      </c>
      <c r="O17" s="441">
        <f t="array" ref="O17">IFERROR(
      _xlfn._xlws.FILTER(FuSa_Charger!$O$3:$O$520, FuSa_Charger!$W$3:$W$520 = $W17),
      IFERROR(
          _xlfn._xlws.FILTER(Function_14DCDC!$O$3:$O$503,Function_14DCDC!$W$3:$W$503 = $W17),
          IFERROR(
              _xlfn._xlws.FILTER(Function_Charger!$O$3:$O$510,Function_Charger!$W$3:$W$510 = $W17),
              IFERROR(
                  _xlfn._xlws.FILTER(FuSa_14DCDC!$O$3:$O$500,FuSa_14DCDC!$W$3:$W$500 = $W17),
                  IFERROR(
                      _xlfn._xlws.FILTER(FuSa_14DCDC_EFAN!$O$3:$O$500,FuSa_14DCDC_EFAN!$W$3:$W$500 = $W17),
                      IFERROR(
                          _xlfn._xlws.FILTER(FuSa_FaultInjection!$O$3:$O$500,FuSa_FaultInjection!$W$3:$W$500 = $W17),
                          "NA"
                   )
               )
           )
       )
   )
)</f>
        <v/>
      </c>
      <c r="P17" s="441">
        <f t="array" ref="P17">IFERROR(
      _xlfn._xlws.FILTER(FuSa_Charger!$Q$3:$Q$520, FuSa_Charger!$W$3:$W$520 = $W17),
      IFERROR(
          _xlfn._xlws.FILTER(Function_14DCDC!$Q$3:$Q$503,Function_14DCDC!$W$3:$W$503 = $W17),
          IFERROR(
              _xlfn._xlws.FILTER(Function_Charger!$Q$3:$Q$510,Function_Charger!$W$3:$W$510 = $W17),
              IFERROR(
                  _xlfn._xlws.FILTER(FuSa_14DCDC!$Q$3:$Q$500,FuSa_14DCDC!$W$3:$W$500 = $W17),
                  IFERROR(
                      _xlfn._xlws.FILTER(FuSa_14DCDC_EFAN!$Q$3:$Q$500,FuSa_14DCDC_EFAN!$W$3:$W$500 = $W17),
                      IFERROR(
                          _xlfn._xlws.FILTER(FuSa_FaultInjection!$Q$3:$Q$500,FuSa_FaultInjection!$W$3:$W$500 = $W17),
                          "NA"
                   )
               )
           )
       )
   )
)</f>
        <v/>
      </c>
      <c r="Q17" s="608">
        <f t="array" ref="Q17">IFERROR(
      _xlfn._xlws.FILTER(FuSa_Charger!$R$3:$R$520, FuSa_Charger!$W$3:$W$520 = $W17),
      IFERROR(
          _xlfn._xlws.FILTER(Function_14DCDC!$R$3:$R$503,Function_14DCDC!$W$3:$W$503 = $W17),
          IFERROR(
              _xlfn._xlws.FILTER(Function_Charger!$R$3:$R$510,Function_Charger!$W$3:$W$510 = $W17),
              IFERROR(
                  _xlfn._xlws.FILTER(FuSa_14DCDC!$R$3:$R$500,FuSa_14DCDC!$W$3:$W$500 = $W17),
                  IFERROR(
                      _xlfn._xlws.FILTER(FuSa_14DCDC_EFAN!$R$3:$R$500,FuSa_14DCDC_EFAN!$W$3:$W$500 = $W17),
                      IFERROR(
                          _xlfn._xlws.FILTER(FuSa_FaultInjection!$R$3:$R$500,FuSa_FaultInjection!$W$3:$W$500 = $W17),
                          IFERROR(
                              _xlfn._xlws.FILTER(Function_SCC!$R$3:$R$512,Function_SCC!$W$3:$W$512 = $W17),
                              IFERROR(
                                  _xlfn._xlws.FILTER(FuSa_FTT!$R$3:$R$500,FuSa_FTT!$W$3:$W$500 = $W17),
                                  "NA"
                           )
                       )
                   )
               )
           )
       )
   )
)</f>
        <v/>
      </c>
      <c r="R17" s="608">
        <f t="array" ref="R17">IFERROR(
      _xlfn._xlws.FILTER(FuSa_Charger!$S$3:$S$520, FuSa_Charger!$W$3:$W$520 = $W17),
      IFERROR(
          _xlfn._xlws.FILTER(Function_14DCDC!$S$3:$S$503,Function_14DCDC!$W$3:$W$503 = $W17),
          IFERROR(
              _xlfn._xlws.FILTER(Function_Charger!$S$3:$S$510,Function_Charger!$W$3:$W$510 = $W17),
              IFERROR(
                  _xlfn._xlws.FILTER(FuSa_14DCDC!$S$3:$S$500,FuSa_14DCDC!$W$3:$W$500 = $W17),
                  IFERROR(
                      _xlfn._xlws.FILTER(FuSa_14DCDC_EFAN!$S$3:$S$500,FuSa_14DCDC_EFAN!$W$3:$W$500 = $W17),
                      IFERROR(
                          _xlfn._xlws.FILTER(FuSa_FaultInjection!$S$3:$S$500,FuSa_FaultInjection!$W$3:$W$500 = $W17),
                          IFERROR(
                              _xlfn._xlws.FILTER(Function_SCC!$S$3:$S$512,Function_SCC!$W$3:$W$512 = $W17),
                              IFERROR(
                                  _xlfn._xlws.FILTER(FuSa_FTT!$S$3:$S$500,FuSa_FTT!$W$3:$W$500 = $W17),
                                  "NA"
                           )
                       )
                   )
               )
           )
       )
   )
)</f>
        <v/>
      </c>
      <c r="S17" s="608">
        <f t="array" ref="S17">IFERROR(
      _xlfn._xlws.FILTER(FuSa_Charger!$T$3:$T$520, FuSa_Charger!$W$3:$W$520 = $W17),
      IFERROR(
          _xlfn._xlws.FILTER(Function_14DCDC!$T$3:$T$503,Function_14DCDC!$W$3:$W$503 = $W17),
          IFERROR(
              _xlfn._xlws.FILTER(Function_Charger!$T$3:$T$510,Function_Charger!$W$3:$W$510 = $W17),
              IFERROR(
                  _xlfn._xlws.FILTER(FuSa_14DCDC!$T$3:$T$500,FuSa_14DCDC!$W$3:$W$500 = $W17),
                  IFERROR(
                      _xlfn._xlws.FILTER(FuSa_14DCDC_EFAN!$T$3:$T$500,FuSa_14DCDC_EFAN!$W$3:$W$500 = $W17),
                      IFERROR(
                          _xlfn._xlws.FILTER(FuSa_FaultInjection!$T$3:$T$500,FuSa_FaultInjection!$W$3:$W$500 = $W17),
                          IFERROR(
                              _xlfn._xlws.FILTER(Function_SCC!$T$3:$T$512,Function_SCC!$W$3:$W$512 = $W17),
                              IFERROR(
                                  _xlfn._xlws.FILTER(FuSa_FTT!$T$3:$T$500,FuSa_FTT!$W$3:$W$500 = $W17),
                                  "NA"
                           )
                       )
                   )
               )
           )
       )
   )
)</f>
        <v/>
      </c>
      <c r="T17" s="608">
        <f t="array" ref="T17">IFERROR(
      _xlfn._xlws.FILTER(FuSa_Charger!$U$3:$U$520, FuSa_Charger!$W$3:$W$520 = $W17),
      IFERROR(
          _xlfn._xlws.FILTER(Function_14DCDC!$U$3:$U$503,Function_14DCDC!$W$3:$W$503 = $W17),
          IFERROR(
              _xlfn._xlws.FILTER(Function_Charger!$U$3:$U$510,Function_Charger!$W$3:$W$510 = $W17),
              IFERROR(
                  _xlfn._xlws.FILTER(FuSa_14DCDC!$U$3:$U$500,FuSa_14DCDC!$W$3:$W$500 = $W17),
                  IFERROR(
                      _xlfn._xlws.FILTER(FuSa_14DCDC_EFAN!$U$3:$U$500,FuSa_14DCDC_EFAN!$W$3:$W$500 = $W17),
                      IFERROR(
                          _xlfn._xlws.FILTER(FuSa_FaultInjection!$U$3:$U$500,FuSa_FaultInjection!$W$3:$W$500 = $W17),
                          IFERROR(
                              _xlfn._xlws.FILTER(Function_SCC!$U$3:$U$512,Function_SCC!$W$3:$W$512 = $W17),
                              IFERROR(
                                  _xlfn._xlws.FILTER(FuSa_FTT!$U$3:$U$500,FuSa_FTT!$W$3:$W$500 = $W17),
                                  "NA"
                           )
                       )
                   )
               )
           )
       )
   )
)</f>
        <v/>
      </c>
      <c r="U17" s="608">
        <f t="array" ref="U17">IFERROR(
      _xlfn._xlws.FILTER(FuSa_Charger!$V$3:$V$520, FuSa_Charger!$W$3:$W$520 = $W17),
      IFERROR(
          _xlfn._xlws.FILTER(Function_14DCDC!$V$3:$V$503,Function_14DCDC!$W$3:$W$503 = $W17),
          IFERROR(
              _xlfn._xlws.FILTER(Function_Charger!$V$3:$V$510,Function_Charger!$W$3:$W$510 = $W17),
              IFERROR(
                  _xlfn._xlws.FILTER(FuSa_14DCDC!$V$3:$V$500,FuSa_14DCDC!$W$3:$W$500 = $W17),
                  IFERROR(
                      _xlfn._xlws.FILTER(FuSa_14DCDC_EFAN!$V$3:$V$500,FuSa_14DCDC_EFAN!$W$3:$W$500 = $W17),
                      IFERROR(
                          _xlfn._xlws.FILTER(FuSa_FaultInjection!$V$3:$V$500,FuSa_FaultInjection!$W$3:$W$500 = $W17),
                          IFERROR(
                              _xlfn._xlws.FILTER(Function_SCC!$V$3:$V$512,Function_SCC!$W$3:$W$512 = $W17),
                              IFERROR(
                                  _xlfn._xlws.FILTER(FuSa_FTT!$V$3:$V$500,FuSa_FTT!$W$3:$W$500 = $W17),
                                  "NA"
                           )
                       )
                   )
               )
           )
       )
   )
)</f>
        <v/>
      </c>
      <c r="V17" s="231" t="inlineStr">
        <is>
          <t>SZ-AC3</t>
        </is>
      </c>
      <c r="W17" s="231" t="inlineStr">
        <is>
          <t>[SYI_AC3_002_009]HVDC voltage measurement plausibility check.html</t>
        </is>
      </c>
      <c r="X17" s="737" t="n">
        <v>2</v>
      </c>
      <c r="Y17" s="240" t="n">
        <v>0</v>
      </c>
      <c r="Z17" s="240" t="n">
        <v>0</v>
      </c>
      <c r="AA17" s="482" t="n">
        <v>2</v>
      </c>
      <c r="AB17" s="747" t="inlineStr">
        <is>
          <t>TSR-CCU-003</t>
        </is>
      </c>
      <c r="AC17" s="742" t="n"/>
      <c r="AD17" s="166" t="inlineStr">
        <is>
          <t>Yes</t>
        </is>
      </c>
      <c r="AE17" s="756" t="n"/>
      <c r="AG17" s="231" t="inlineStr"/>
      <c r="AH17" s="223" t="inlineStr"/>
      <c r="AI17" s="43" t="inlineStr"/>
      <c r="AJ17" s="43" t="inlineStr"/>
      <c r="AK17" s="43" t="inlineStr"/>
      <c r="AL17" s="266" t="n"/>
      <c r="AM17" s="231" t="n"/>
      <c r="AN17" s="765" t="n"/>
      <c r="AO17" s="223">
        <f>EXACT(W17,AG17)</f>
        <v/>
      </c>
      <c r="AP17" s="43">
        <f>EXACT(X17,AH17)</f>
        <v/>
      </c>
      <c r="AQ17" s="43">
        <f>EXACT(Y17,AI17)</f>
        <v/>
      </c>
      <c r="AR17" s="43">
        <f>EXACT(Z17,AJ17)</f>
        <v/>
      </c>
      <c r="AS17" s="266">
        <f>EXACT(AA17,AK17)</f>
        <v/>
      </c>
      <c r="AT17" t="inlineStr"/>
      <c r="AU17" t="inlineStr"/>
    </row>
    <row r="18" ht="15" customHeight="1">
      <c r="A18" s="439" t="inlineStr">
        <is>
          <t>Yes</t>
        </is>
      </c>
      <c r="B18" s="440" t="inlineStr">
        <is>
          <t>Yes</t>
        </is>
      </c>
      <c r="C18" s="445" t="inlineStr">
        <is>
          <t>Yes</t>
        </is>
      </c>
      <c r="D18" s="441">
        <f t="array" ref="D18">IFERROR(
      _xlfn._xlws.FILTER(FuSa_Charger!$D$3:$D$520, FuSa_Charger!$W$3:$W$520 = $W18),
      IFERROR(
          _xlfn._xlws.FILTER(Function_14DCDC!$D$3:$D$503,Function_14DCDC!$W$3:$W$503 = $W18),
          IFERROR(
              _xlfn._xlws.FILTER(Function_Charger!$D$3:$D$510,Function_Charger!$W$3:$W$510 = $W18),
              IFERROR(
                  _xlfn._xlws.FILTER(FuSa_14DCDC!$D$3:$D$500,FuSa_14DCDC!$W$3:$W$500 = $W18),
                  IFERROR(
                      _xlfn._xlws.FILTER(FuSa_14DCDC_EFAN!$D$3:$D$500,FuSa_14DCDC_EFAN!$W$3:$W$500 = $W18),
                      IFERROR(
                          _xlfn._xlws.FILTER(FuSa_FaultInjection!$D$3:$D$500,FuSa_FaultInjection!$W$3:$W$500 = $W18),
                          "NA"
                   )
               )
           )
       )
   )
)</f>
        <v/>
      </c>
      <c r="E18" s="608">
        <f t="array" ref="E18">IFERROR(
      _xlfn._xlws.FILTER(FuSa_Charger!$E$3:$E$520, FuSa_Charger!$W$3:$W$520 = $W18),
      IFERROR(
          _xlfn._xlws.FILTER(Function_14DCDC!$E$3:$E$503,Function_14DCDC!$W$3:$W$503 = $W18),
          IFERROR(
              _xlfn._xlws.FILTER(Function_Charger!$E$3:$E$510,Function_Charger!$W$3:$W$510 = $W18),
              IFERROR(
                  _xlfn._xlws.FILTER(FuSa_14DCDC!$E$3:$E$500,FuSa_14DCDC!$W$3:$W$500 = $W18),
                  IFERROR(
                      _xlfn._xlws.FILTER(FuSa_14DCDC_EFAN!$E$3:$E$500,FuSa_14DCDC_EFAN!$W$3:$W$500 = $W18),
                      IFERROR(
                          _xlfn._xlws.FILTER(FuSa_FaultInjection!$E$3:$E$500,FuSa_FaultInjection!$W$3:$W$500 = $W18),
                          IFERROR(
                              _xlfn._xlws.FILTER(Function_SCC!$E$3:$E$512,Function_SCC!$W$3:$W$512 = $W18),
                              IFERROR(
                                  _xlfn._xlws.FILTER(FuSa_FTT!$E$3:$E$500,FuSa_FTT!$W$3:$W$500 = $W18),
                                  "NA"
                           )
                       )
                   )
               )
           )
       )
   )
)</f>
        <v/>
      </c>
      <c r="F18" s="608">
        <f t="array" ref="F18">IFERROR(
      _xlfn._xlws.FILTER(FuSa_Charger!$F$3:$F$520, FuSa_Charger!$W$3:$W$520 = $W18),
      IFERROR(
          _xlfn._xlws.FILTER(Function_14DCDC!$F$3:$F$503,Function_14DCDC!$W$3:$W$503 = $W18),
          IFERROR(
              _xlfn._xlws.FILTER(Function_Charger!$F$3:$F$510,Function_Charger!$W$3:$W$510 = $W18),
              IFERROR(
                  _xlfn._xlws.FILTER(FuSa_14DCDC!$F$3:$F$500,FuSa_14DCDC!$W$3:$W$500 = $W18),
                  IFERROR(
                      _xlfn._xlws.FILTER(FuSa_14DCDC_EFAN!$F$3:$F$500,FuSa_14DCDC_EFAN!$W$3:$W$500 = $W18),
                      IFERROR(
                          _xlfn._xlws.FILTER(FuSa_FaultInjection!$F$3:$F$500,FuSa_FaultInjection!$W$3:$W$500 = $W18),
                          IFERROR(
                              _xlfn._xlws.FILTER(Function_SCC!$F$3:$F$512,Function_SCC!$W$3:$W$512 = $W18),
                              IFERROR(
                                  _xlfn._xlws.FILTER(FuSa_FTT!$F$3:$F$500,FuSa_FTT!$W$3:$W$500 = $W18),
                                  "NA"
                           )
                       )
                   )
               )
           )
       )
   )
)</f>
        <v/>
      </c>
      <c r="G18" s="608">
        <f t="array" ref="G18">IFERROR(
      _xlfn._xlws.FILTER(FuSa_Charger!$G$3:$G$520, FuSa_Charger!$W$3:$W$520 = $W18),
      IFERROR(
          _xlfn._xlws.FILTER(Function_14DCDC!$G$3:$G$503,Function_14DCDC!$W$3:$W$503 = $W18),
          IFERROR(
              _xlfn._xlws.FILTER(Function_Charger!$G$3:$G$510,Function_Charger!$W$3:$W$510 = $W18),
              IFERROR(
                  _xlfn._xlws.FILTER(FuSa_14DCDC!$G$3:$G$500,FuSa_14DCDC!$W$3:$W$500 = $W18),
                  IFERROR(
                      _xlfn._xlws.FILTER(FuSa_14DCDC_EFAN!$G$3:$G$500,FuSa_14DCDC_EFAN!$W$3:$W$500 = $W18),
                      IFERROR(
                          _xlfn._xlws.FILTER(FuSa_FaultInjection!$G$3:$G$500,FuSa_FaultInjection!$W$3:$W$500 = $W18),
                          IFERROR(
                              _xlfn._xlws.FILTER(Function_SCC!$G$3:$G$512,Function_SCC!$W$3:$W$512 = $W18),
                              IFERROR(
                                  _xlfn._xlws.FILTER(FuSa_FTT!$G$3:$G$500,FuSa_FTT!$W$3:$W$500 = $W18),
                                  "NA"
                           )
                       )
                   )
               )
           )
       )
   )
)</f>
        <v/>
      </c>
      <c r="H18" s="441">
        <f t="array" ref="H18">IFERROR(
      _xlfn._xlws.FILTER(FuSa_Charger!$H$3:$H$520, FuSa_Charger!$W$3:$W$520 = $W18),
      IFERROR(
          _xlfn._xlws.FILTER(Function_14DCDC!$H$3:$H$503,Function_14DCDC!$W$3:$W$503 = $W18),
          IFERROR(
              _xlfn._xlws.FILTER(Function_Charger!$H$3:$H$510,Function_Charger!$W$3:$W$510 = $W18),
              IFERROR(
                  _xlfn._xlws.FILTER(FuSa_14DCDC!$H$3:$H$500,FuSa_14DCDC!$W$3:$W$500 = $W18),
                  IFERROR(
                      _xlfn._xlws.FILTER(FuSa_14DCDC_EFAN!$H$3:$H$500,FuSa_14DCDC_EFAN!$W$3:$W$500 = $W18),
                      IFERROR(
                          _xlfn._xlws.FILTER(FuSa_FaultInjection!$H$3:$H$500,FuSa_FaultInjection!$W$3:$W$500 = $W18),
                          "NA"
                   )
               )
           )
       )
   )
)</f>
        <v/>
      </c>
      <c r="I18" s="441">
        <f t="array" ref="I18">IFERROR(
      _xlfn._xlws.FILTER(FuSa_Charger!$I$3:$I$520, FuSa_Charger!$W$3:$W$520 = $W18),
      IFERROR(
          _xlfn._xlws.FILTER(Function_14DCDC!$I$3:$I$503,Function_14DCDC!$W$3:$W$503 = $W18),
          IFERROR(
              _xlfn._xlws.FILTER(Function_Charger!$I$3:$I$510,Function_Charger!$W$3:$W$510 = $W18),
              IFERROR(
                  _xlfn._xlws.FILTER(FuSa_14DCDC!$I$3:$I$500,FuSa_14DCDC!$W$3:$W$500 = $W18),
                  IFERROR(
                      _xlfn._xlws.FILTER(FuSa_14DCDC_EFAN!$I$3:$I$500,FuSa_14DCDC_EFAN!$W$3:$W$500 = $W18),
                      IFERROR(
                          _xlfn._xlws.FILTER(FuSa_FaultInjection!$I$3:$I$500,FuSa_FaultInjection!$W$3:$W$500 = $W18),
                          "NA"
                   )
               )
           )
       )
   )
)</f>
        <v/>
      </c>
      <c r="J18" s="441" t="inlineStr">
        <is>
          <t>Yes</t>
        </is>
      </c>
      <c r="K18" s="441" t="inlineStr">
        <is>
          <t>Yes</t>
        </is>
      </c>
      <c r="L18" s="441" t="inlineStr">
        <is>
          <t>Yes</t>
        </is>
      </c>
      <c r="M18" s="441" t="inlineStr">
        <is>
          <t>Yes</t>
        </is>
      </c>
      <c r="N18" s="441" t="inlineStr">
        <is>
          <t>Yes</t>
        </is>
      </c>
      <c r="O18" s="441">
        <f t="array" ref="O18">IFERROR(
      _xlfn._xlws.FILTER(FuSa_Charger!$O$3:$O$520, FuSa_Charger!$W$3:$W$520 = $W18),
      IFERROR(
          _xlfn._xlws.FILTER(Function_14DCDC!$O$3:$O$503,Function_14DCDC!$W$3:$W$503 = $W18),
          IFERROR(
              _xlfn._xlws.FILTER(Function_Charger!$O$3:$O$510,Function_Charger!$W$3:$W$510 = $W18),
              IFERROR(
                  _xlfn._xlws.FILTER(FuSa_14DCDC!$O$3:$O$500,FuSa_14DCDC!$W$3:$W$500 = $W18),
                  IFERROR(
                      _xlfn._xlws.FILTER(FuSa_14DCDC_EFAN!$O$3:$O$500,FuSa_14DCDC_EFAN!$W$3:$W$500 = $W18),
                      IFERROR(
                          _xlfn._xlws.FILTER(FuSa_FaultInjection!$O$3:$O$500,FuSa_FaultInjection!$W$3:$W$500 = $W18),
                          "NA"
                   )
               )
           )
       )
   )
)</f>
        <v/>
      </c>
      <c r="P18" s="441">
        <f t="array" ref="P18">IFERROR(
      _xlfn._xlws.FILTER(FuSa_Charger!$Q$3:$Q$520, FuSa_Charger!$W$3:$W$520 = $W18),
      IFERROR(
          _xlfn._xlws.FILTER(Function_14DCDC!$Q$3:$Q$503,Function_14DCDC!$W$3:$W$503 = $W18),
          IFERROR(
              _xlfn._xlws.FILTER(Function_Charger!$Q$3:$Q$510,Function_Charger!$W$3:$W$510 = $W18),
              IFERROR(
                  _xlfn._xlws.FILTER(FuSa_14DCDC!$Q$3:$Q$500,FuSa_14DCDC!$W$3:$W$500 = $W18),
                  IFERROR(
                      _xlfn._xlws.FILTER(FuSa_14DCDC_EFAN!$Q$3:$Q$500,FuSa_14DCDC_EFAN!$W$3:$W$500 = $W18),
                      IFERROR(
                          _xlfn._xlws.FILTER(FuSa_FaultInjection!$Q$3:$Q$500,FuSa_FaultInjection!$W$3:$W$500 = $W18),
                          "NA"
                   )
               )
           )
       )
   )
)</f>
        <v/>
      </c>
      <c r="Q18" s="608">
        <f t="array" ref="Q18">IFERROR(
      _xlfn._xlws.FILTER(FuSa_Charger!$R$3:$R$520, FuSa_Charger!$W$3:$W$520 = $W18),
      IFERROR(
          _xlfn._xlws.FILTER(Function_14DCDC!$R$3:$R$503,Function_14DCDC!$W$3:$W$503 = $W18),
          IFERROR(
              _xlfn._xlws.FILTER(Function_Charger!$R$3:$R$510,Function_Charger!$W$3:$W$510 = $W18),
              IFERROR(
                  _xlfn._xlws.FILTER(FuSa_14DCDC!$R$3:$R$500,FuSa_14DCDC!$W$3:$W$500 = $W18),
                  IFERROR(
                      _xlfn._xlws.FILTER(FuSa_14DCDC_EFAN!$R$3:$R$500,FuSa_14DCDC_EFAN!$W$3:$W$500 = $W18),
                      IFERROR(
                          _xlfn._xlws.FILTER(FuSa_FaultInjection!$R$3:$R$500,FuSa_FaultInjection!$W$3:$W$500 = $W18),
                          IFERROR(
                              _xlfn._xlws.FILTER(Function_SCC!$R$3:$R$512,Function_SCC!$W$3:$W$512 = $W18),
                              IFERROR(
                                  _xlfn._xlws.FILTER(FuSa_FTT!$R$3:$R$500,FuSa_FTT!$W$3:$W$500 = $W18),
                                  "NA"
                           )
                       )
                   )
               )
           )
       )
   )
)</f>
        <v/>
      </c>
      <c r="R18" s="608">
        <f t="array" ref="R18">IFERROR(
      _xlfn._xlws.FILTER(FuSa_Charger!$S$3:$S$520, FuSa_Charger!$W$3:$W$520 = $W18),
      IFERROR(
          _xlfn._xlws.FILTER(Function_14DCDC!$S$3:$S$503,Function_14DCDC!$W$3:$W$503 = $W18),
          IFERROR(
              _xlfn._xlws.FILTER(Function_Charger!$S$3:$S$510,Function_Charger!$W$3:$W$510 = $W18),
              IFERROR(
                  _xlfn._xlws.FILTER(FuSa_14DCDC!$S$3:$S$500,FuSa_14DCDC!$W$3:$W$500 = $W18),
                  IFERROR(
                      _xlfn._xlws.FILTER(FuSa_14DCDC_EFAN!$S$3:$S$500,FuSa_14DCDC_EFAN!$W$3:$W$500 = $W18),
                      IFERROR(
                          _xlfn._xlws.FILTER(FuSa_FaultInjection!$S$3:$S$500,FuSa_FaultInjection!$W$3:$W$500 = $W18),
                          IFERROR(
                              _xlfn._xlws.FILTER(Function_SCC!$S$3:$S$512,Function_SCC!$W$3:$W$512 = $W18),
                              IFERROR(
                                  _xlfn._xlws.FILTER(FuSa_FTT!$S$3:$S$500,FuSa_FTT!$W$3:$W$500 = $W18),
                                  "NA"
                           )
                       )
                   )
               )
           )
       )
   )
)</f>
        <v/>
      </c>
      <c r="S18" s="608">
        <f t="array" ref="S18">IFERROR(
      _xlfn._xlws.FILTER(FuSa_Charger!$T$3:$T$520, FuSa_Charger!$W$3:$W$520 = $W18),
      IFERROR(
          _xlfn._xlws.FILTER(Function_14DCDC!$T$3:$T$503,Function_14DCDC!$W$3:$W$503 = $W18),
          IFERROR(
              _xlfn._xlws.FILTER(Function_Charger!$T$3:$T$510,Function_Charger!$W$3:$W$510 = $W18),
              IFERROR(
                  _xlfn._xlws.FILTER(FuSa_14DCDC!$T$3:$T$500,FuSa_14DCDC!$W$3:$W$500 = $W18),
                  IFERROR(
                      _xlfn._xlws.FILTER(FuSa_14DCDC_EFAN!$T$3:$T$500,FuSa_14DCDC_EFAN!$W$3:$W$500 = $W18),
                      IFERROR(
                          _xlfn._xlws.FILTER(FuSa_FaultInjection!$T$3:$T$500,FuSa_FaultInjection!$W$3:$W$500 = $W18),
                          IFERROR(
                              _xlfn._xlws.FILTER(Function_SCC!$T$3:$T$512,Function_SCC!$W$3:$W$512 = $W18),
                              IFERROR(
                                  _xlfn._xlws.FILTER(FuSa_FTT!$T$3:$T$500,FuSa_FTT!$W$3:$W$500 = $W18),
                                  "NA"
                           )
                       )
                   )
               )
           )
       )
   )
)</f>
        <v/>
      </c>
      <c r="T18" s="608">
        <f t="array" ref="T18">IFERROR(
      _xlfn._xlws.FILTER(FuSa_Charger!$U$3:$U$520, FuSa_Charger!$W$3:$W$520 = $W18),
      IFERROR(
          _xlfn._xlws.FILTER(Function_14DCDC!$U$3:$U$503,Function_14DCDC!$W$3:$W$503 = $W18),
          IFERROR(
              _xlfn._xlws.FILTER(Function_Charger!$U$3:$U$510,Function_Charger!$W$3:$W$510 = $W18),
              IFERROR(
                  _xlfn._xlws.FILTER(FuSa_14DCDC!$U$3:$U$500,FuSa_14DCDC!$W$3:$W$500 = $W18),
                  IFERROR(
                      _xlfn._xlws.FILTER(FuSa_14DCDC_EFAN!$U$3:$U$500,FuSa_14DCDC_EFAN!$W$3:$W$500 = $W18),
                      IFERROR(
                          _xlfn._xlws.FILTER(FuSa_FaultInjection!$U$3:$U$500,FuSa_FaultInjection!$W$3:$W$500 = $W18),
                          IFERROR(
                              _xlfn._xlws.FILTER(Function_SCC!$U$3:$U$512,Function_SCC!$W$3:$W$512 = $W18),
                              IFERROR(
                                  _xlfn._xlws.FILTER(FuSa_FTT!$U$3:$U$500,FuSa_FTT!$W$3:$W$500 = $W18),
                                  "NA"
                           )
                       )
                   )
               )
           )
       )
   )
)</f>
        <v/>
      </c>
      <c r="U18" s="608">
        <f t="array" ref="U18">IFERROR(
      _xlfn._xlws.FILTER(FuSa_Charger!$V$3:$V$520, FuSa_Charger!$W$3:$W$520 = $W18),
      IFERROR(
          _xlfn._xlws.FILTER(Function_14DCDC!$V$3:$V$503,Function_14DCDC!$W$3:$W$503 = $W18),
          IFERROR(
              _xlfn._xlws.FILTER(Function_Charger!$V$3:$V$510,Function_Charger!$W$3:$W$510 = $W18),
              IFERROR(
                  _xlfn._xlws.FILTER(FuSa_14DCDC!$V$3:$V$500,FuSa_14DCDC!$W$3:$W$500 = $W18),
                  IFERROR(
                      _xlfn._xlws.FILTER(FuSa_14DCDC_EFAN!$V$3:$V$500,FuSa_14DCDC_EFAN!$W$3:$W$500 = $W18),
                      IFERROR(
                          _xlfn._xlws.FILTER(FuSa_FaultInjection!$V$3:$V$500,FuSa_FaultInjection!$W$3:$W$500 = $W18),
                          IFERROR(
                              _xlfn._xlws.FILTER(Function_SCC!$V$3:$V$512,Function_SCC!$W$3:$W$512 = $W18),
                              IFERROR(
                                  _xlfn._xlws.FILTER(FuSa_FTT!$V$3:$V$500,FuSa_FTT!$W$3:$W$500 = $W18),
                                  "NA"
                           )
                       )
                   )
               )
           )
       )
   )
)</f>
        <v/>
      </c>
      <c r="V18" s="231" t="inlineStr">
        <is>
          <t>SZ-AC3</t>
        </is>
      </c>
      <c r="W18" s="231" t="inlineStr">
        <is>
          <t>[SYI_AC3_002_010]HVDC voltage measurement plausibility check.html</t>
        </is>
      </c>
      <c r="X18" s="737" t="n">
        <v>2</v>
      </c>
      <c r="Y18" s="240" t="n">
        <v>0</v>
      </c>
      <c r="Z18" s="240" t="n">
        <v>0</v>
      </c>
      <c r="AA18" s="482" t="n">
        <v>2</v>
      </c>
      <c r="AB18" s="747" t="inlineStr">
        <is>
          <t>TSR-CCU-075</t>
        </is>
      </c>
      <c r="AC18" s="742" t="n"/>
      <c r="AD18" s="166" t="inlineStr">
        <is>
          <t>Yes</t>
        </is>
      </c>
      <c r="AE18" s="756" t="n"/>
      <c r="AG18" s="231" t="inlineStr"/>
      <c r="AH18" s="223" t="inlineStr"/>
      <c r="AI18" s="43" t="inlineStr"/>
      <c r="AJ18" s="43" t="inlineStr"/>
      <c r="AK18" s="43" t="inlineStr"/>
      <c r="AL18" s="266" t="n"/>
      <c r="AM18" s="231" t="n"/>
      <c r="AN18" s="765" t="n"/>
      <c r="AO18" s="223">
        <f>EXACT(W18,AG18)</f>
        <v/>
      </c>
      <c r="AP18" s="43">
        <f>EXACT(X18,AH18)</f>
        <v/>
      </c>
      <c r="AQ18" s="43">
        <f>EXACT(Y18,AI18)</f>
        <v/>
      </c>
      <c r="AR18" s="43">
        <f>EXACT(Z18,AJ18)</f>
        <v/>
      </c>
      <c r="AS18" s="266">
        <f>EXACT(AA18,AK18)</f>
        <v/>
      </c>
      <c r="AT18" t="inlineStr"/>
      <c r="AU18" t="inlineStr"/>
    </row>
    <row r="19" ht="15" customHeight="1">
      <c r="A19" s="439" t="inlineStr">
        <is>
          <t>Yes</t>
        </is>
      </c>
      <c r="B19" s="440" t="inlineStr">
        <is>
          <t>Yes</t>
        </is>
      </c>
      <c r="C19" s="445" t="inlineStr">
        <is>
          <t>Yes</t>
        </is>
      </c>
      <c r="D19" s="441">
        <f t="array" ref="D19">IFERROR(
      _xlfn._xlws.FILTER(FuSa_Charger!$D$3:$D$520, FuSa_Charger!$W$3:$W$520 = $W19),
      IFERROR(
          _xlfn._xlws.FILTER(Function_14DCDC!$D$3:$D$503,Function_14DCDC!$W$3:$W$503 = $W19),
          IFERROR(
              _xlfn._xlws.FILTER(Function_Charger!$D$3:$D$510,Function_Charger!$W$3:$W$510 = $W19),
              IFERROR(
                  _xlfn._xlws.FILTER(FuSa_14DCDC!$D$3:$D$500,FuSa_14DCDC!$W$3:$W$500 = $W19),
                  IFERROR(
                      _xlfn._xlws.FILTER(FuSa_14DCDC_EFAN!$D$3:$D$500,FuSa_14DCDC_EFAN!$W$3:$W$500 = $W19),
                      IFERROR(
                          _xlfn._xlws.FILTER(FuSa_FaultInjection!$D$3:$D$500,FuSa_FaultInjection!$W$3:$W$500 = $W19),
                          "NA"
                   )
               )
           )
       )
   )
)</f>
        <v/>
      </c>
      <c r="E19" s="608">
        <f t="array" ref="E19">IFERROR(
      _xlfn._xlws.FILTER(FuSa_Charger!$E$3:$E$520, FuSa_Charger!$W$3:$W$520 = $W19),
      IFERROR(
          _xlfn._xlws.FILTER(Function_14DCDC!$E$3:$E$503,Function_14DCDC!$W$3:$W$503 = $W19),
          IFERROR(
              _xlfn._xlws.FILTER(Function_Charger!$E$3:$E$510,Function_Charger!$W$3:$W$510 = $W19),
              IFERROR(
                  _xlfn._xlws.FILTER(FuSa_14DCDC!$E$3:$E$500,FuSa_14DCDC!$W$3:$W$500 = $W19),
                  IFERROR(
                      _xlfn._xlws.FILTER(FuSa_14DCDC_EFAN!$E$3:$E$500,FuSa_14DCDC_EFAN!$W$3:$W$500 = $W19),
                      IFERROR(
                          _xlfn._xlws.FILTER(FuSa_FaultInjection!$E$3:$E$500,FuSa_FaultInjection!$W$3:$W$500 = $W19),
                          IFERROR(
                              _xlfn._xlws.FILTER(Function_SCC!$E$3:$E$512,Function_SCC!$W$3:$W$512 = $W19),
                              IFERROR(
                                  _xlfn._xlws.FILTER(FuSa_FTT!$E$3:$E$500,FuSa_FTT!$W$3:$W$500 = $W19),
                                  "NA"
                           )
                       )
                   )
               )
           )
       )
   )
)</f>
        <v/>
      </c>
      <c r="F19" s="608">
        <f t="array" ref="F19">IFERROR(
      _xlfn._xlws.FILTER(FuSa_Charger!$F$3:$F$520, FuSa_Charger!$W$3:$W$520 = $W19),
      IFERROR(
          _xlfn._xlws.FILTER(Function_14DCDC!$F$3:$F$503,Function_14DCDC!$W$3:$W$503 = $W19),
          IFERROR(
              _xlfn._xlws.FILTER(Function_Charger!$F$3:$F$510,Function_Charger!$W$3:$W$510 = $W19),
              IFERROR(
                  _xlfn._xlws.FILTER(FuSa_14DCDC!$F$3:$F$500,FuSa_14DCDC!$W$3:$W$500 = $W19),
                  IFERROR(
                      _xlfn._xlws.FILTER(FuSa_14DCDC_EFAN!$F$3:$F$500,FuSa_14DCDC_EFAN!$W$3:$W$500 = $W19),
                      IFERROR(
                          _xlfn._xlws.FILTER(FuSa_FaultInjection!$F$3:$F$500,FuSa_FaultInjection!$W$3:$W$500 = $W19),
                          IFERROR(
                              _xlfn._xlws.FILTER(Function_SCC!$F$3:$F$512,Function_SCC!$W$3:$W$512 = $W19),
                              IFERROR(
                                  _xlfn._xlws.FILTER(FuSa_FTT!$F$3:$F$500,FuSa_FTT!$W$3:$W$500 = $W19),
                                  "NA"
                           )
                       )
                   )
               )
           )
       )
   )
)</f>
        <v/>
      </c>
      <c r="G19" s="608">
        <f t="array" ref="G19">IFERROR(
      _xlfn._xlws.FILTER(FuSa_Charger!$G$3:$G$520, FuSa_Charger!$W$3:$W$520 = $W19),
      IFERROR(
          _xlfn._xlws.FILTER(Function_14DCDC!$G$3:$G$503,Function_14DCDC!$W$3:$W$503 = $W19),
          IFERROR(
              _xlfn._xlws.FILTER(Function_Charger!$G$3:$G$510,Function_Charger!$W$3:$W$510 = $W19),
              IFERROR(
                  _xlfn._xlws.FILTER(FuSa_14DCDC!$G$3:$G$500,FuSa_14DCDC!$W$3:$W$500 = $W19),
                  IFERROR(
                      _xlfn._xlws.FILTER(FuSa_14DCDC_EFAN!$G$3:$G$500,FuSa_14DCDC_EFAN!$W$3:$W$500 = $W19),
                      IFERROR(
                          _xlfn._xlws.FILTER(FuSa_FaultInjection!$G$3:$G$500,FuSa_FaultInjection!$W$3:$W$500 = $W19),
                          IFERROR(
                              _xlfn._xlws.FILTER(Function_SCC!$G$3:$G$512,Function_SCC!$W$3:$W$512 = $W19),
                              IFERROR(
                                  _xlfn._xlws.FILTER(FuSa_FTT!$G$3:$G$500,FuSa_FTT!$W$3:$W$500 = $W19),
                                  "NA"
                           )
                       )
                   )
               )
           )
       )
   )
)</f>
        <v/>
      </c>
      <c r="H19" s="441">
        <f t="array" ref="H19">IFERROR(
      _xlfn._xlws.FILTER(FuSa_Charger!$H$3:$H$520, FuSa_Charger!$W$3:$W$520 = $W19),
      IFERROR(
          _xlfn._xlws.FILTER(Function_14DCDC!$H$3:$H$503,Function_14DCDC!$W$3:$W$503 = $W19),
          IFERROR(
              _xlfn._xlws.FILTER(Function_Charger!$H$3:$H$510,Function_Charger!$W$3:$W$510 = $W19),
              IFERROR(
                  _xlfn._xlws.FILTER(FuSa_14DCDC!$H$3:$H$500,FuSa_14DCDC!$W$3:$W$500 = $W19),
                  IFERROR(
                      _xlfn._xlws.FILTER(FuSa_14DCDC_EFAN!$H$3:$H$500,FuSa_14DCDC_EFAN!$W$3:$W$500 = $W19),
                      IFERROR(
                          _xlfn._xlws.FILTER(FuSa_FaultInjection!$H$3:$H$500,FuSa_FaultInjection!$W$3:$W$500 = $W19),
                          "NA"
                   )
               )
           )
       )
   )
)</f>
        <v/>
      </c>
      <c r="I19" s="441">
        <f t="array" ref="I19">IFERROR(
      _xlfn._xlws.FILTER(FuSa_Charger!$I$3:$I$520, FuSa_Charger!$W$3:$W$520 = $W19),
      IFERROR(
          _xlfn._xlws.FILTER(Function_14DCDC!$I$3:$I$503,Function_14DCDC!$W$3:$W$503 = $W19),
          IFERROR(
              _xlfn._xlws.FILTER(Function_Charger!$I$3:$I$510,Function_Charger!$W$3:$W$510 = $W19),
              IFERROR(
                  _xlfn._xlws.FILTER(FuSa_14DCDC!$I$3:$I$500,FuSa_14DCDC!$W$3:$W$500 = $W19),
                  IFERROR(
                      _xlfn._xlws.FILTER(FuSa_14DCDC_EFAN!$I$3:$I$500,FuSa_14DCDC_EFAN!$W$3:$W$500 = $W19),
                      IFERROR(
                          _xlfn._xlws.FILTER(FuSa_FaultInjection!$I$3:$I$500,FuSa_FaultInjection!$W$3:$W$500 = $W19),
                          "NA"
                   )
               )
           )
       )
   )
)</f>
        <v/>
      </c>
      <c r="J19" s="441" t="inlineStr">
        <is>
          <t>Yes</t>
        </is>
      </c>
      <c r="K19" s="441" t="inlineStr">
        <is>
          <t>Yes</t>
        </is>
      </c>
      <c r="L19" s="441" t="inlineStr">
        <is>
          <t>Yes</t>
        </is>
      </c>
      <c r="M19" s="441" t="inlineStr">
        <is>
          <t>Yes</t>
        </is>
      </c>
      <c r="N19" s="441" t="inlineStr">
        <is>
          <t>Yes</t>
        </is>
      </c>
      <c r="O19" s="441">
        <f t="array" ref="O19">IFERROR(
      _xlfn._xlws.FILTER(FuSa_Charger!$O$3:$O$520, FuSa_Charger!$W$3:$W$520 = $W19),
      IFERROR(
          _xlfn._xlws.FILTER(Function_14DCDC!$O$3:$O$503,Function_14DCDC!$W$3:$W$503 = $W19),
          IFERROR(
              _xlfn._xlws.FILTER(Function_Charger!$O$3:$O$510,Function_Charger!$W$3:$W$510 = $W19),
              IFERROR(
                  _xlfn._xlws.FILTER(FuSa_14DCDC!$O$3:$O$500,FuSa_14DCDC!$W$3:$W$500 = $W19),
                  IFERROR(
                      _xlfn._xlws.FILTER(FuSa_14DCDC_EFAN!$O$3:$O$500,FuSa_14DCDC_EFAN!$W$3:$W$500 = $W19),
                      IFERROR(
                          _xlfn._xlws.FILTER(FuSa_FaultInjection!$O$3:$O$500,FuSa_FaultInjection!$W$3:$W$500 = $W19),
                          "NA"
                   )
               )
           )
       )
   )
)</f>
        <v/>
      </c>
      <c r="P19" s="441">
        <f t="array" ref="P19">IFERROR(
      _xlfn._xlws.FILTER(FuSa_Charger!$Q$3:$Q$520, FuSa_Charger!$W$3:$W$520 = $W19),
      IFERROR(
          _xlfn._xlws.FILTER(Function_14DCDC!$Q$3:$Q$503,Function_14DCDC!$W$3:$W$503 = $W19),
          IFERROR(
              _xlfn._xlws.FILTER(Function_Charger!$Q$3:$Q$510,Function_Charger!$W$3:$W$510 = $W19),
              IFERROR(
                  _xlfn._xlws.FILTER(FuSa_14DCDC!$Q$3:$Q$500,FuSa_14DCDC!$W$3:$W$500 = $W19),
                  IFERROR(
                      _xlfn._xlws.FILTER(FuSa_14DCDC_EFAN!$Q$3:$Q$500,FuSa_14DCDC_EFAN!$W$3:$W$500 = $W19),
                      IFERROR(
                          _xlfn._xlws.FILTER(FuSa_FaultInjection!$Q$3:$Q$500,FuSa_FaultInjection!$W$3:$W$500 = $W19),
                          "NA"
                   )
               )
           )
       )
   )
)</f>
        <v/>
      </c>
      <c r="Q19" s="608">
        <f t="array" ref="Q19">IFERROR(
      _xlfn._xlws.FILTER(FuSa_Charger!$R$3:$R$520, FuSa_Charger!$W$3:$W$520 = $W19),
      IFERROR(
          _xlfn._xlws.FILTER(Function_14DCDC!$R$3:$R$503,Function_14DCDC!$W$3:$W$503 = $W19),
          IFERROR(
              _xlfn._xlws.FILTER(Function_Charger!$R$3:$R$510,Function_Charger!$W$3:$W$510 = $W19),
              IFERROR(
                  _xlfn._xlws.FILTER(FuSa_14DCDC!$R$3:$R$500,FuSa_14DCDC!$W$3:$W$500 = $W19),
                  IFERROR(
                      _xlfn._xlws.FILTER(FuSa_14DCDC_EFAN!$R$3:$R$500,FuSa_14DCDC_EFAN!$W$3:$W$500 = $W19),
                      IFERROR(
                          _xlfn._xlws.FILTER(FuSa_FaultInjection!$R$3:$R$500,FuSa_FaultInjection!$W$3:$W$500 = $W19),
                          IFERROR(
                              _xlfn._xlws.FILTER(Function_SCC!$R$3:$R$512,Function_SCC!$W$3:$W$512 = $W19),
                              IFERROR(
                                  _xlfn._xlws.FILTER(FuSa_FTT!$R$3:$R$500,FuSa_FTT!$W$3:$W$500 = $W19),
                                  "NA"
                           )
                       )
                   )
               )
           )
       )
   )
)</f>
        <v/>
      </c>
      <c r="R19" s="608">
        <f t="array" ref="R19">IFERROR(
      _xlfn._xlws.FILTER(FuSa_Charger!$S$3:$S$520, FuSa_Charger!$W$3:$W$520 = $W19),
      IFERROR(
          _xlfn._xlws.FILTER(Function_14DCDC!$S$3:$S$503,Function_14DCDC!$W$3:$W$503 = $W19),
          IFERROR(
              _xlfn._xlws.FILTER(Function_Charger!$S$3:$S$510,Function_Charger!$W$3:$W$510 = $W19),
              IFERROR(
                  _xlfn._xlws.FILTER(FuSa_14DCDC!$S$3:$S$500,FuSa_14DCDC!$W$3:$W$500 = $W19),
                  IFERROR(
                      _xlfn._xlws.FILTER(FuSa_14DCDC_EFAN!$S$3:$S$500,FuSa_14DCDC_EFAN!$W$3:$W$500 = $W19),
                      IFERROR(
                          _xlfn._xlws.FILTER(FuSa_FaultInjection!$S$3:$S$500,FuSa_FaultInjection!$W$3:$W$500 = $W19),
                          IFERROR(
                              _xlfn._xlws.FILTER(Function_SCC!$S$3:$S$512,Function_SCC!$W$3:$W$512 = $W19),
                              IFERROR(
                                  _xlfn._xlws.FILTER(FuSa_FTT!$S$3:$S$500,FuSa_FTT!$W$3:$W$500 = $W19),
                                  "NA"
                           )
                       )
                   )
               )
           )
       )
   )
)</f>
        <v/>
      </c>
      <c r="S19" s="608">
        <f t="array" ref="S19">IFERROR(
      _xlfn._xlws.FILTER(FuSa_Charger!$T$3:$T$520, FuSa_Charger!$W$3:$W$520 = $W19),
      IFERROR(
          _xlfn._xlws.FILTER(Function_14DCDC!$T$3:$T$503,Function_14DCDC!$W$3:$W$503 = $W19),
          IFERROR(
              _xlfn._xlws.FILTER(Function_Charger!$T$3:$T$510,Function_Charger!$W$3:$W$510 = $W19),
              IFERROR(
                  _xlfn._xlws.FILTER(FuSa_14DCDC!$T$3:$T$500,FuSa_14DCDC!$W$3:$W$500 = $W19),
                  IFERROR(
                      _xlfn._xlws.FILTER(FuSa_14DCDC_EFAN!$T$3:$T$500,FuSa_14DCDC_EFAN!$W$3:$W$500 = $W19),
                      IFERROR(
                          _xlfn._xlws.FILTER(FuSa_FaultInjection!$T$3:$T$500,FuSa_FaultInjection!$W$3:$W$500 = $W19),
                          IFERROR(
                              _xlfn._xlws.FILTER(Function_SCC!$T$3:$T$512,Function_SCC!$W$3:$W$512 = $W19),
                              IFERROR(
                                  _xlfn._xlws.FILTER(FuSa_FTT!$T$3:$T$500,FuSa_FTT!$W$3:$W$500 = $W19),
                                  "NA"
                           )
                       )
                   )
               )
           )
       )
   )
)</f>
        <v/>
      </c>
      <c r="T19" s="608">
        <f t="array" ref="T19">IFERROR(
      _xlfn._xlws.FILTER(FuSa_Charger!$U$3:$U$520, FuSa_Charger!$W$3:$W$520 = $W19),
      IFERROR(
          _xlfn._xlws.FILTER(Function_14DCDC!$U$3:$U$503,Function_14DCDC!$W$3:$W$503 = $W19),
          IFERROR(
              _xlfn._xlws.FILTER(Function_Charger!$U$3:$U$510,Function_Charger!$W$3:$W$510 = $W19),
              IFERROR(
                  _xlfn._xlws.FILTER(FuSa_14DCDC!$U$3:$U$500,FuSa_14DCDC!$W$3:$W$500 = $W19),
                  IFERROR(
                      _xlfn._xlws.FILTER(FuSa_14DCDC_EFAN!$U$3:$U$500,FuSa_14DCDC_EFAN!$W$3:$W$500 = $W19),
                      IFERROR(
                          _xlfn._xlws.FILTER(FuSa_FaultInjection!$U$3:$U$500,FuSa_FaultInjection!$W$3:$W$500 = $W19),
                          IFERROR(
                              _xlfn._xlws.FILTER(Function_SCC!$U$3:$U$512,Function_SCC!$W$3:$W$512 = $W19),
                              IFERROR(
                                  _xlfn._xlws.FILTER(FuSa_FTT!$U$3:$U$500,FuSa_FTT!$W$3:$W$500 = $W19),
                                  "NA"
                           )
                       )
                   )
               )
           )
       )
   )
)</f>
        <v/>
      </c>
      <c r="U19" s="608">
        <f t="array" ref="U19">IFERROR(
      _xlfn._xlws.FILTER(FuSa_Charger!$V$3:$V$520, FuSa_Charger!$W$3:$W$520 = $W19),
      IFERROR(
          _xlfn._xlws.FILTER(Function_14DCDC!$V$3:$V$503,Function_14DCDC!$W$3:$W$503 = $W19),
          IFERROR(
              _xlfn._xlws.FILTER(Function_Charger!$V$3:$V$510,Function_Charger!$W$3:$W$510 = $W19),
              IFERROR(
                  _xlfn._xlws.FILTER(FuSa_14DCDC!$V$3:$V$500,FuSa_14DCDC!$W$3:$W$500 = $W19),
                  IFERROR(
                      _xlfn._xlws.FILTER(FuSa_14DCDC_EFAN!$V$3:$V$500,FuSa_14DCDC_EFAN!$W$3:$W$500 = $W19),
                      IFERROR(
                          _xlfn._xlws.FILTER(FuSa_FaultInjection!$V$3:$V$500,FuSa_FaultInjection!$W$3:$W$500 = $W19),
                          IFERROR(
                              _xlfn._xlws.FILTER(Function_SCC!$V$3:$V$512,Function_SCC!$W$3:$W$512 = $W19),
                              IFERROR(
                                  _xlfn._xlws.FILTER(FuSa_FTT!$V$3:$V$500,FuSa_FTT!$W$3:$W$500 = $W19),
                                  "NA"
                           )
                       )
                   )
               )
           )
       )
   )
)</f>
        <v/>
      </c>
      <c r="V19" s="231" t="inlineStr">
        <is>
          <t>SZ-AC3</t>
        </is>
      </c>
      <c r="W19" s="231" t="inlineStr">
        <is>
          <t>[SYI_AC3_002_011]HVDC voltage measurement plausibility check.html</t>
        </is>
      </c>
      <c r="X19" s="737" t="n">
        <v>6</v>
      </c>
      <c r="Y19" s="240" t="n">
        <v>0</v>
      </c>
      <c r="Z19" s="240" t="n">
        <v>0</v>
      </c>
      <c r="AA19" s="482" t="n">
        <v>6</v>
      </c>
      <c r="AB19" s="747" t="inlineStr">
        <is>
          <t>TSR-CCU-103</t>
        </is>
      </c>
      <c r="AC19" s="742" t="n"/>
      <c r="AD19" s="166" t="inlineStr">
        <is>
          <t>Yes</t>
        </is>
      </c>
      <c r="AE19" s="756" t="n"/>
      <c r="AG19" s="231" t="inlineStr"/>
      <c r="AH19" s="223" t="inlineStr"/>
      <c r="AI19" s="43" t="inlineStr"/>
      <c r="AJ19" s="43" t="inlineStr"/>
      <c r="AK19" s="43" t="inlineStr"/>
      <c r="AL19" s="266" t="n"/>
      <c r="AM19" s="231" t="n"/>
      <c r="AN19" s="765" t="n"/>
      <c r="AO19" s="223">
        <f>EXACT(W19,AG19)</f>
        <v/>
      </c>
      <c r="AP19" s="43">
        <f>EXACT(X19,AH19)</f>
        <v/>
      </c>
      <c r="AQ19" s="43">
        <f>EXACT(Y19,AI19)</f>
        <v/>
      </c>
      <c r="AR19" s="43">
        <f>EXACT(Z19,AJ19)</f>
        <v/>
      </c>
      <c r="AS19" s="266">
        <f>EXACT(AA19,AK19)</f>
        <v/>
      </c>
      <c r="AT19" t="inlineStr"/>
      <c r="AU19" t="inlineStr"/>
    </row>
    <row r="20" ht="15" customHeight="1">
      <c r="A20" s="439" t="inlineStr">
        <is>
          <t>Yes</t>
        </is>
      </c>
      <c r="B20" s="440" t="inlineStr">
        <is>
          <t>Yes</t>
        </is>
      </c>
      <c r="C20" s="445" t="inlineStr">
        <is>
          <t>Yes</t>
        </is>
      </c>
      <c r="D20" s="441">
        <f t="array" ref="D20">IFERROR(
      _xlfn._xlws.FILTER(FuSa_Charger!$D$3:$D$520, FuSa_Charger!$W$3:$W$520 = $W20),
      IFERROR(
          _xlfn._xlws.FILTER(Function_14DCDC!$D$3:$D$503,Function_14DCDC!$W$3:$W$503 = $W20),
          IFERROR(
              _xlfn._xlws.FILTER(Function_Charger!$D$3:$D$510,Function_Charger!$W$3:$W$510 = $W20),
              IFERROR(
                  _xlfn._xlws.FILTER(FuSa_14DCDC!$D$3:$D$500,FuSa_14DCDC!$W$3:$W$500 = $W20),
                  IFERROR(
                      _xlfn._xlws.FILTER(FuSa_14DCDC_EFAN!$D$3:$D$500,FuSa_14DCDC_EFAN!$W$3:$W$500 = $W20),
                      IFERROR(
                          _xlfn._xlws.FILTER(FuSa_FaultInjection!$D$3:$D$500,FuSa_FaultInjection!$W$3:$W$500 = $W20),
                          "NA"
                   )
               )
           )
       )
   )
)</f>
        <v/>
      </c>
      <c r="E20" s="608">
        <f t="array" ref="E20">IFERROR(
      _xlfn._xlws.FILTER(FuSa_Charger!$E$3:$E$520, FuSa_Charger!$W$3:$W$520 = $W20),
      IFERROR(
          _xlfn._xlws.FILTER(Function_14DCDC!$E$3:$E$503,Function_14DCDC!$W$3:$W$503 = $W20),
          IFERROR(
              _xlfn._xlws.FILTER(Function_Charger!$E$3:$E$510,Function_Charger!$W$3:$W$510 = $W20),
              IFERROR(
                  _xlfn._xlws.FILTER(FuSa_14DCDC!$E$3:$E$500,FuSa_14DCDC!$W$3:$W$500 = $W20),
                  IFERROR(
                      _xlfn._xlws.FILTER(FuSa_14DCDC_EFAN!$E$3:$E$500,FuSa_14DCDC_EFAN!$W$3:$W$500 = $W20),
                      IFERROR(
                          _xlfn._xlws.FILTER(FuSa_FaultInjection!$E$3:$E$500,FuSa_FaultInjection!$W$3:$W$500 = $W20),
                          IFERROR(
                              _xlfn._xlws.FILTER(Function_SCC!$E$3:$E$512,Function_SCC!$W$3:$W$512 = $W20),
                              IFERROR(
                                  _xlfn._xlws.FILTER(FuSa_FTT!$E$3:$E$500,FuSa_FTT!$W$3:$W$500 = $W20),
                                  "NA"
                           )
                       )
                   )
               )
           )
       )
   )
)</f>
        <v/>
      </c>
      <c r="F20" s="608">
        <f t="array" ref="F20">IFERROR(
      _xlfn._xlws.FILTER(FuSa_Charger!$F$3:$F$520, FuSa_Charger!$W$3:$W$520 = $W20),
      IFERROR(
          _xlfn._xlws.FILTER(Function_14DCDC!$F$3:$F$503,Function_14DCDC!$W$3:$W$503 = $W20),
          IFERROR(
              _xlfn._xlws.FILTER(Function_Charger!$F$3:$F$510,Function_Charger!$W$3:$W$510 = $W20),
              IFERROR(
                  _xlfn._xlws.FILTER(FuSa_14DCDC!$F$3:$F$500,FuSa_14DCDC!$W$3:$W$500 = $W20),
                  IFERROR(
                      _xlfn._xlws.FILTER(FuSa_14DCDC_EFAN!$F$3:$F$500,FuSa_14DCDC_EFAN!$W$3:$W$500 = $W20),
                      IFERROR(
                          _xlfn._xlws.FILTER(FuSa_FaultInjection!$F$3:$F$500,FuSa_FaultInjection!$W$3:$W$500 = $W20),
                          IFERROR(
                              _xlfn._xlws.FILTER(Function_SCC!$F$3:$F$512,Function_SCC!$W$3:$W$512 = $W20),
                              IFERROR(
                                  _xlfn._xlws.FILTER(FuSa_FTT!$F$3:$F$500,FuSa_FTT!$W$3:$W$500 = $W20),
                                  "NA"
                           )
                       )
                   )
               )
           )
       )
   )
)</f>
        <v/>
      </c>
      <c r="G20" s="608">
        <f t="array" ref="G20">IFERROR(
      _xlfn._xlws.FILTER(FuSa_Charger!$G$3:$G$520, FuSa_Charger!$W$3:$W$520 = $W20),
      IFERROR(
          _xlfn._xlws.FILTER(Function_14DCDC!$G$3:$G$503,Function_14DCDC!$W$3:$W$503 = $W20),
          IFERROR(
              _xlfn._xlws.FILTER(Function_Charger!$G$3:$G$510,Function_Charger!$W$3:$W$510 = $W20),
              IFERROR(
                  _xlfn._xlws.FILTER(FuSa_14DCDC!$G$3:$G$500,FuSa_14DCDC!$W$3:$W$500 = $W20),
                  IFERROR(
                      _xlfn._xlws.FILTER(FuSa_14DCDC_EFAN!$G$3:$G$500,FuSa_14DCDC_EFAN!$W$3:$W$500 = $W20),
                      IFERROR(
                          _xlfn._xlws.FILTER(FuSa_FaultInjection!$G$3:$G$500,FuSa_FaultInjection!$W$3:$W$500 = $W20),
                          IFERROR(
                              _xlfn._xlws.FILTER(Function_SCC!$G$3:$G$512,Function_SCC!$W$3:$W$512 = $W20),
                              IFERROR(
                                  _xlfn._xlws.FILTER(FuSa_FTT!$G$3:$G$500,FuSa_FTT!$W$3:$W$500 = $W20),
                                  "NA"
                           )
                       )
                   )
               )
           )
       )
   )
)</f>
        <v/>
      </c>
      <c r="H20" s="441">
        <f t="array" ref="H20">IFERROR(
      _xlfn._xlws.FILTER(FuSa_Charger!$H$3:$H$520, FuSa_Charger!$W$3:$W$520 = $W20),
      IFERROR(
          _xlfn._xlws.FILTER(Function_14DCDC!$H$3:$H$503,Function_14DCDC!$W$3:$W$503 = $W20),
          IFERROR(
              _xlfn._xlws.FILTER(Function_Charger!$H$3:$H$510,Function_Charger!$W$3:$W$510 = $W20),
              IFERROR(
                  _xlfn._xlws.FILTER(FuSa_14DCDC!$H$3:$H$500,FuSa_14DCDC!$W$3:$W$500 = $W20),
                  IFERROR(
                      _xlfn._xlws.FILTER(FuSa_14DCDC_EFAN!$H$3:$H$500,FuSa_14DCDC_EFAN!$W$3:$W$500 = $W20),
                      IFERROR(
                          _xlfn._xlws.FILTER(FuSa_FaultInjection!$H$3:$H$500,FuSa_FaultInjection!$W$3:$W$500 = $W20),
                          "NA"
                   )
               )
           )
       )
   )
)</f>
        <v/>
      </c>
      <c r="I20" s="441">
        <f t="array" ref="I20">IFERROR(
      _xlfn._xlws.FILTER(FuSa_Charger!$I$3:$I$520, FuSa_Charger!$W$3:$W$520 = $W20),
      IFERROR(
          _xlfn._xlws.FILTER(Function_14DCDC!$I$3:$I$503,Function_14DCDC!$W$3:$W$503 = $W20),
          IFERROR(
              _xlfn._xlws.FILTER(Function_Charger!$I$3:$I$510,Function_Charger!$W$3:$W$510 = $W20),
              IFERROR(
                  _xlfn._xlws.FILTER(FuSa_14DCDC!$I$3:$I$500,FuSa_14DCDC!$W$3:$W$500 = $W20),
                  IFERROR(
                      _xlfn._xlws.FILTER(FuSa_14DCDC_EFAN!$I$3:$I$500,FuSa_14DCDC_EFAN!$W$3:$W$500 = $W20),
                      IFERROR(
                          _xlfn._xlws.FILTER(FuSa_FaultInjection!$I$3:$I$500,FuSa_FaultInjection!$W$3:$W$500 = $W20),
                          "NA"
                   )
               )
           )
       )
   )
)</f>
        <v/>
      </c>
      <c r="J20" s="441" t="inlineStr">
        <is>
          <t>Yes</t>
        </is>
      </c>
      <c r="K20" s="441" t="inlineStr">
        <is>
          <t>Yes</t>
        </is>
      </c>
      <c r="L20" s="441" t="inlineStr">
        <is>
          <t>Yes</t>
        </is>
      </c>
      <c r="M20" s="441" t="inlineStr">
        <is>
          <t>Yes</t>
        </is>
      </c>
      <c r="N20" s="441" t="inlineStr">
        <is>
          <t>Yes</t>
        </is>
      </c>
      <c r="O20" s="441">
        <f t="array" ref="O20">IFERROR(
      _xlfn._xlws.FILTER(FuSa_Charger!$O$3:$O$520, FuSa_Charger!$W$3:$W$520 = $W20),
      IFERROR(
          _xlfn._xlws.FILTER(Function_14DCDC!$O$3:$O$503,Function_14DCDC!$W$3:$W$503 = $W20),
          IFERROR(
              _xlfn._xlws.FILTER(Function_Charger!$O$3:$O$510,Function_Charger!$W$3:$W$510 = $W20),
              IFERROR(
                  _xlfn._xlws.FILTER(FuSa_14DCDC!$O$3:$O$500,FuSa_14DCDC!$W$3:$W$500 = $W20),
                  IFERROR(
                      _xlfn._xlws.FILTER(FuSa_14DCDC_EFAN!$O$3:$O$500,FuSa_14DCDC_EFAN!$W$3:$W$500 = $W20),
                      IFERROR(
                          _xlfn._xlws.FILTER(FuSa_FaultInjection!$O$3:$O$500,FuSa_FaultInjection!$W$3:$W$500 = $W20),
                          "NA"
                   )
               )
           )
       )
   )
)</f>
        <v/>
      </c>
      <c r="P20" s="441">
        <f t="array" ref="P20">IFERROR(
      _xlfn._xlws.FILTER(FuSa_Charger!$Q$3:$Q$520, FuSa_Charger!$W$3:$W$520 = $W20),
      IFERROR(
          _xlfn._xlws.FILTER(Function_14DCDC!$Q$3:$Q$503,Function_14DCDC!$W$3:$W$503 = $W20),
          IFERROR(
              _xlfn._xlws.FILTER(Function_Charger!$Q$3:$Q$510,Function_Charger!$W$3:$W$510 = $W20),
              IFERROR(
                  _xlfn._xlws.FILTER(FuSa_14DCDC!$Q$3:$Q$500,FuSa_14DCDC!$W$3:$W$500 = $W20),
                  IFERROR(
                      _xlfn._xlws.FILTER(FuSa_14DCDC_EFAN!$Q$3:$Q$500,FuSa_14DCDC_EFAN!$W$3:$W$500 = $W20),
                      IFERROR(
                          _xlfn._xlws.FILTER(FuSa_FaultInjection!$Q$3:$Q$500,FuSa_FaultInjection!$W$3:$W$500 = $W20),
                          "NA"
                   )
               )
           )
       )
   )
)</f>
        <v/>
      </c>
      <c r="Q20" s="608">
        <f t="array" ref="Q20">IFERROR(
      _xlfn._xlws.FILTER(FuSa_Charger!$R$3:$R$520, FuSa_Charger!$W$3:$W$520 = $W20),
      IFERROR(
          _xlfn._xlws.FILTER(Function_14DCDC!$R$3:$R$503,Function_14DCDC!$W$3:$W$503 = $W20),
          IFERROR(
              _xlfn._xlws.FILTER(Function_Charger!$R$3:$R$510,Function_Charger!$W$3:$W$510 = $W20),
              IFERROR(
                  _xlfn._xlws.FILTER(FuSa_14DCDC!$R$3:$R$500,FuSa_14DCDC!$W$3:$W$500 = $W20),
                  IFERROR(
                      _xlfn._xlws.FILTER(FuSa_14DCDC_EFAN!$R$3:$R$500,FuSa_14DCDC_EFAN!$W$3:$W$500 = $W20),
                      IFERROR(
                          _xlfn._xlws.FILTER(FuSa_FaultInjection!$R$3:$R$500,FuSa_FaultInjection!$W$3:$W$500 = $W20),
                          IFERROR(
                              _xlfn._xlws.FILTER(Function_SCC!$R$3:$R$512,Function_SCC!$W$3:$W$512 = $W20),
                              IFERROR(
                                  _xlfn._xlws.FILTER(FuSa_FTT!$R$3:$R$500,FuSa_FTT!$W$3:$W$500 = $W20),
                                  "NA"
                           )
                       )
                   )
               )
           )
       )
   )
)</f>
        <v/>
      </c>
      <c r="R20" s="608">
        <f t="array" ref="R20">IFERROR(
      _xlfn._xlws.FILTER(FuSa_Charger!$S$3:$S$520, FuSa_Charger!$W$3:$W$520 = $W20),
      IFERROR(
          _xlfn._xlws.FILTER(Function_14DCDC!$S$3:$S$503,Function_14DCDC!$W$3:$W$503 = $W20),
          IFERROR(
              _xlfn._xlws.FILTER(Function_Charger!$S$3:$S$510,Function_Charger!$W$3:$W$510 = $W20),
              IFERROR(
                  _xlfn._xlws.FILTER(FuSa_14DCDC!$S$3:$S$500,FuSa_14DCDC!$W$3:$W$500 = $W20),
                  IFERROR(
                      _xlfn._xlws.FILTER(FuSa_14DCDC_EFAN!$S$3:$S$500,FuSa_14DCDC_EFAN!$W$3:$W$500 = $W20),
                      IFERROR(
                          _xlfn._xlws.FILTER(FuSa_FaultInjection!$S$3:$S$500,FuSa_FaultInjection!$W$3:$W$500 = $W20),
                          IFERROR(
                              _xlfn._xlws.FILTER(Function_SCC!$S$3:$S$512,Function_SCC!$W$3:$W$512 = $W20),
                              IFERROR(
                                  _xlfn._xlws.FILTER(FuSa_FTT!$S$3:$S$500,FuSa_FTT!$W$3:$W$500 = $W20),
                                  "NA"
                           )
                       )
                   )
               )
           )
       )
   )
)</f>
        <v/>
      </c>
      <c r="S20" s="608">
        <f t="array" ref="S20">IFERROR(
      _xlfn._xlws.FILTER(FuSa_Charger!$T$3:$T$520, FuSa_Charger!$W$3:$W$520 = $W20),
      IFERROR(
          _xlfn._xlws.FILTER(Function_14DCDC!$T$3:$T$503,Function_14DCDC!$W$3:$W$503 = $W20),
          IFERROR(
              _xlfn._xlws.FILTER(Function_Charger!$T$3:$T$510,Function_Charger!$W$3:$W$510 = $W20),
              IFERROR(
                  _xlfn._xlws.FILTER(FuSa_14DCDC!$T$3:$T$500,FuSa_14DCDC!$W$3:$W$500 = $W20),
                  IFERROR(
                      _xlfn._xlws.FILTER(FuSa_14DCDC_EFAN!$T$3:$T$500,FuSa_14DCDC_EFAN!$W$3:$W$500 = $W20),
                      IFERROR(
                          _xlfn._xlws.FILTER(FuSa_FaultInjection!$T$3:$T$500,FuSa_FaultInjection!$W$3:$W$500 = $W20),
                          IFERROR(
                              _xlfn._xlws.FILTER(Function_SCC!$T$3:$T$512,Function_SCC!$W$3:$W$512 = $W20),
                              IFERROR(
                                  _xlfn._xlws.FILTER(FuSa_FTT!$T$3:$T$500,FuSa_FTT!$W$3:$W$500 = $W20),
                                  "NA"
                           )
                       )
                   )
               )
           )
       )
   )
)</f>
        <v/>
      </c>
      <c r="T20" s="608">
        <f t="array" ref="T20">IFERROR(
      _xlfn._xlws.FILTER(FuSa_Charger!$U$3:$U$520, FuSa_Charger!$W$3:$W$520 = $W20),
      IFERROR(
          _xlfn._xlws.FILTER(Function_14DCDC!$U$3:$U$503,Function_14DCDC!$W$3:$W$503 = $W20),
          IFERROR(
              _xlfn._xlws.FILTER(Function_Charger!$U$3:$U$510,Function_Charger!$W$3:$W$510 = $W20),
              IFERROR(
                  _xlfn._xlws.FILTER(FuSa_14DCDC!$U$3:$U$500,FuSa_14DCDC!$W$3:$W$500 = $W20),
                  IFERROR(
                      _xlfn._xlws.FILTER(FuSa_14DCDC_EFAN!$U$3:$U$500,FuSa_14DCDC_EFAN!$W$3:$W$500 = $W20),
                      IFERROR(
                          _xlfn._xlws.FILTER(FuSa_FaultInjection!$U$3:$U$500,FuSa_FaultInjection!$W$3:$W$500 = $W20),
                          IFERROR(
                              _xlfn._xlws.FILTER(Function_SCC!$U$3:$U$512,Function_SCC!$W$3:$W$512 = $W20),
                              IFERROR(
                                  _xlfn._xlws.FILTER(FuSa_FTT!$U$3:$U$500,FuSa_FTT!$W$3:$W$500 = $W20),
                                  "NA"
                           )
                       )
                   )
               )
           )
       )
   )
)</f>
        <v/>
      </c>
      <c r="U20" s="608">
        <f t="array" ref="U20">IFERROR(
      _xlfn._xlws.FILTER(FuSa_Charger!$V$3:$V$520, FuSa_Charger!$W$3:$W$520 = $W20),
      IFERROR(
          _xlfn._xlws.FILTER(Function_14DCDC!$V$3:$V$503,Function_14DCDC!$W$3:$W$503 = $W20),
          IFERROR(
              _xlfn._xlws.FILTER(Function_Charger!$V$3:$V$510,Function_Charger!$W$3:$W$510 = $W20),
              IFERROR(
                  _xlfn._xlws.FILTER(FuSa_14DCDC!$V$3:$V$500,FuSa_14DCDC!$W$3:$W$500 = $W20),
                  IFERROR(
                      _xlfn._xlws.FILTER(FuSa_14DCDC_EFAN!$V$3:$V$500,FuSa_14DCDC_EFAN!$W$3:$W$500 = $W20),
                      IFERROR(
                          _xlfn._xlws.FILTER(FuSa_FaultInjection!$V$3:$V$500,FuSa_FaultInjection!$W$3:$W$500 = $W20),
                          IFERROR(
                              _xlfn._xlws.FILTER(Function_SCC!$V$3:$V$512,Function_SCC!$W$3:$W$512 = $W20),
                              IFERROR(
                                  _xlfn._xlws.FILTER(FuSa_FTT!$V$3:$V$500,FuSa_FTT!$W$3:$W$500 = $W20),
                                  "NA"
                           )
                       )
                   )
               )
           )
       )
   )
)</f>
        <v/>
      </c>
      <c r="V20" s="231" t="inlineStr">
        <is>
          <t>SZ-AC3</t>
        </is>
      </c>
      <c r="W20" s="231" t="inlineStr">
        <is>
          <t>[SYI_AC3_004_002]HVDC overvoltage detection.html</t>
        </is>
      </c>
      <c r="X20" s="737" t="n">
        <v>2</v>
      </c>
      <c r="Y20" s="240" t="n">
        <v>0</v>
      </c>
      <c r="Z20" s="240" t="n">
        <v>0</v>
      </c>
      <c r="AA20" s="482" t="n">
        <v>2</v>
      </c>
      <c r="AB20" s="747" t="inlineStr">
        <is>
          <t>TSR-CCU-476</t>
        </is>
      </c>
      <c r="AC20" s="742" t="n"/>
      <c r="AD20" s="166" t="inlineStr">
        <is>
          <t>Yes</t>
        </is>
      </c>
      <c r="AE20" s="756" t="n"/>
      <c r="AG20" s="231" t="inlineStr"/>
      <c r="AH20" s="223" t="inlineStr"/>
      <c r="AI20" s="43" t="inlineStr"/>
      <c r="AJ20" s="43" t="inlineStr"/>
      <c r="AK20" s="43" t="inlineStr"/>
      <c r="AL20" s="266" t="n"/>
      <c r="AM20" s="231" t="n"/>
      <c r="AN20" s="765" t="n"/>
      <c r="AO20" s="223">
        <f>EXACT(W20,AG20)</f>
        <v/>
      </c>
      <c r="AP20" s="43">
        <f>EXACT(X20,AH20)</f>
        <v/>
      </c>
      <c r="AQ20" s="43">
        <f>EXACT(Y20,AI20)</f>
        <v/>
      </c>
      <c r="AR20" s="43">
        <f>EXACT(Z20,AJ20)</f>
        <v/>
      </c>
      <c r="AS20" s="266">
        <f>EXACT(AA20,AK20)</f>
        <v/>
      </c>
      <c r="AT20" t="inlineStr"/>
      <c r="AU20" t="inlineStr"/>
    </row>
    <row r="21" ht="15" customHeight="1">
      <c r="A21" s="439" t="inlineStr">
        <is>
          <t>Yes</t>
        </is>
      </c>
      <c r="B21" s="440" t="inlineStr">
        <is>
          <t>Yes</t>
        </is>
      </c>
      <c r="C21" s="445" t="inlineStr">
        <is>
          <t>Yes</t>
        </is>
      </c>
      <c r="D21" s="441">
        <f t="array" ref="D21">IFERROR(
      _xlfn._xlws.FILTER(FuSa_Charger!$D$3:$D$520, FuSa_Charger!$W$3:$W$520 = $W21),
      IFERROR(
          _xlfn._xlws.FILTER(Function_14DCDC!$D$3:$D$503,Function_14DCDC!$W$3:$W$503 = $W21),
          IFERROR(
              _xlfn._xlws.FILTER(Function_Charger!$D$3:$D$510,Function_Charger!$W$3:$W$510 = $W21),
              IFERROR(
                  _xlfn._xlws.FILTER(FuSa_14DCDC!$D$3:$D$500,FuSa_14DCDC!$W$3:$W$500 = $W21),
                  IFERROR(
                      _xlfn._xlws.FILTER(FuSa_14DCDC_EFAN!$D$3:$D$500,FuSa_14DCDC_EFAN!$W$3:$W$500 = $W21),
                      IFERROR(
                          _xlfn._xlws.FILTER(FuSa_FaultInjection!$D$3:$D$500,FuSa_FaultInjection!$W$3:$W$500 = $W21),
                          "NA"
                   )
               )
           )
       )
   )
)</f>
        <v/>
      </c>
      <c r="E21" s="608">
        <f t="array" ref="E21">IFERROR(
      _xlfn._xlws.FILTER(FuSa_Charger!$E$3:$E$520, FuSa_Charger!$W$3:$W$520 = $W21),
      IFERROR(
          _xlfn._xlws.FILTER(Function_14DCDC!$E$3:$E$503,Function_14DCDC!$W$3:$W$503 = $W21),
          IFERROR(
              _xlfn._xlws.FILTER(Function_Charger!$E$3:$E$510,Function_Charger!$W$3:$W$510 = $W21),
              IFERROR(
                  _xlfn._xlws.FILTER(FuSa_14DCDC!$E$3:$E$500,FuSa_14DCDC!$W$3:$W$500 = $W21),
                  IFERROR(
                      _xlfn._xlws.FILTER(FuSa_14DCDC_EFAN!$E$3:$E$500,FuSa_14DCDC_EFAN!$W$3:$W$500 = $W21),
                      IFERROR(
                          _xlfn._xlws.FILTER(FuSa_FaultInjection!$E$3:$E$500,FuSa_FaultInjection!$W$3:$W$500 = $W21),
                          IFERROR(
                              _xlfn._xlws.FILTER(Function_SCC!$E$3:$E$512,Function_SCC!$W$3:$W$512 = $W21),
                              IFERROR(
                                  _xlfn._xlws.FILTER(FuSa_FTT!$E$3:$E$500,FuSa_FTT!$W$3:$W$500 = $W21),
                                  "NA"
                           )
                       )
                   )
               )
           )
       )
   )
)</f>
        <v/>
      </c>
      <c r="F21" s="608">
        <f t="array" ref="F21">IFERROR(
      _xlfn._xlws.FILTER(FuSa_Charger!$F$3:$F$520, FuSa_Charger!$W$3:$W$520 = $W21),
      IFERROR(
          _xlfn._xlws.FILTER(Function_14DCDC!$F$3:$F$503,Function_14DCDC!$W$3:$W$503 = $W21),
          IFERROR(
              _xlfn._xlws.FILTER(Function_Charger!$F$3:$F$510,Function_Charger!$W$3:$W$510 = $W21),
              IFERROR(
                  _xlfn._xlws.FILTER(FuSa_14DCDC!$F$3:$F$500,FuSa_14DCDC!$W$3:$W$500 = $W21),
                  IFERROR(
                      _xlfn._xlws.FILTER(FuSa_14DCDC_EFAN!$F$3:$F$500,FuSa_14DCDC_EFAN!$W$3:$W$500 = $W21),
                      IFERROR(
                          _xlfn._xlws.FILTER(FuSa_FaultInjection!$F$3:$F$500,FuSa_FaultInjection!$W$3:$W$500 = $W21),
                          IFERROR(
                              _xlfn._xlws.FILTER(Function_SCC!$F$3:$F$512,Function_SCC!$W$3:$W$512 = $W21),
                              IFERROR(
                                  _xlfn._xlws.FILTER(FuSa_FTT!$F$3:$F$500,FuSa_FTT!$W$3:$W$500 = $W21),
                                  "NA"
                           )
                       )
                   )
               )
           )
       )
   )
)</f>
        <v/>
      </c>
      <c r="G21" s="608">
        <f t="array" ref="G21">IFERROR(
      _xlfn._xlws.FILTER(FuSa_Charger!$G$3:$G$520, FuSa_Charger!$W$3:$W$520 = $W21),
      IFERROR(
          _xlfn._xlws.FILTER(Function_14DCDC!$G$3:$G$503,Function_14DCDC!$W$3:$W$503 = $W21),
          IFERROR(
              _xlfn._xlws.FILTER(Function_Charger!$G$3:$G$510,Function_Charger!$W$3:$W$510 = $W21),
              IFERROR(
                  _xlfn._xlws.FILTER(FuSa_14DCDC!$G$3:$G$500,FuSa_14DCDC!$W$3:$W$500 = $W21),
                  IFERROR(
                      _xlfn._xlws.FILTER(FuSa_14DCDC_EFAN!$G$3:$G$500,FuSa_14DCDC_EFAN!$W$3:$W$500 = $W21),
                      IFERROR(
                          _xlfn._xlws.FILTER(FuSa_FaultInjection!$G$3:$G$500,FuSa_FaultInjection!$W$3:$W$500 = $W21),
                          IFERROR(
                              _xlfn._xlws.FILTER(Function_SCC!$G$3:$G$512,Function_SCC!$W$3:$W$512 = $W21),
                              IFERROR(
                                  _xlfn._xlws.FILTER(FuSa_FTT!$G$3:$G$500,FuSa_FTT!$W$3:$W$500 = $W21),
                                  "NA"
                           )
                       )
                   )
               )
           )
       )
   )
)</f>
        <v/>
      </c>
      <c r="H21" s="441">
        <f t="array" ref="H21">IFERROR(
      _xlfn._xlws.FILTER(FuSa_Charger!$H$3:$H$520, FuSa_Charger!$W$3:$W$520 = $W21),
      IFERROR(
          _xlfn._xlws.FILTER(Function_14DCDC!$H$3:$H$503,Function_14DCDC!$W$3:$W$503 = $W21),
          IFERROR(
              _xlfn._xlws.FILTER(Function_Charger!$H$3:$H$510,Function_Charger!$W$3:$W$510 = $W21),
              IFERROR(
                  _xlfn._xlws.FILTER(FuSa_14DCDC!$H$3:$H$500,FuSa_14DCDC!$W$3:$W$500 = $W21),
                  IFERROR(
                      _xlfn._xlws.FILTER(FuSa_14DCDC_EFAN!$H$3:$H$500,FuSa_14DCDC_EFAN!$W$3:$W$500 = $W21),
                      IFERROR(
                          _xlfn._xlws.FILTER(FuSa_FaultInjection!$H$3:$H$500,FuSa_FaultInjection!$W$3:$W$500 = $W21),
                          "NA"
                   )
               )
           )
       )
   )
)</f>
        <v/>
      </c>
      <c r="I21" s="441">
        <f t="array" ref="I21">IFERROR(
      _xlfn._xlws.FILTER(FuSa_Charger!$I$3:$I$520, FuSa_Charger!$W$3:$W$520 = $W21),
      IFERROR(
          _xlfn._xlws.FILTER(Function_14DCDC!$I$3:$I$503,Function_14DCDC!$W$3:$W$503 = $W21),
          IFERROR(
              _xlfn._xlws.FILTER(Function_Charger!$I$3:$I$510,Function_Charger!$W$3:$W$510 = $W21),
              IFERROR(
                  _xlfn._xlws.FILTER(FuSa_14DCDC!$I$3:$I$500,FuSa_14DCDC!$W$3:$W$500 = $W21),
                  IFERROR(
                      _xlfn._xlws.FILTER(FuSa_14DCDC_EFAN!$I$3:$I$500,FuSa_14DCDC_EFAN!$W$3:$W$500 = $W21),
                      IFERROR(
                          _xlfn._xlws.FILTER(FuSa_FaultInjection!$I$3:$I$500,FuSa_FaultInjection!$W$3:$W$500 = $W21),
                          "NA"
                   )
               )
           )
       )
   )
)</f>
        <v/>
      </c>
      <c r="J21" s="441" t="inlineStr">
        <is>
          <t>Yes</t>
        </is>
      </c>
      <c r="K21" s="441" t="inlineStr">
        <is>
          <t>Yes</t>
        </is>
      </c>
      <c r="L21" s="441" t="inlineStr">
        <is>
          <t>Yes</t>
        </is>
      </c>
      <c r="M21" s="441" t="inlineStr">
        <is>
          <t>Yes</t>
        </is>
      </c>
      <c r="N21" s="441" t="inlineStr">
        <is>
          <t>Yes</t>
        </is>
      </c>
      <c r="O21" s="441">
        <f t="array" ref="O21">IFERROR(
      _xlfn._xlws.FILTER(FuSa_Charger!$O$3:$O$520, FuSa_Charger!$W$3:$W$520 = $W21),
      IFERROR(
          _xlfn._xlws.FILTER(Function_14DCDC!$O$3:$O$503,Function_14DCDC!$W$3:$W$503 = $W21),
          IFERROR(
              _xlfn._xlws.FILTER(Function_Charger!$O$3:$O$510,Function_Charger!$W$3:$W$510 = $W21),
              IFERROR(
                  _xlfn._xlws.FILTER(FuSa_14DCDC!$O$3:$O$500,FuSa_14DCDC!$W$3:$W$500 = $W21),
                  IFERROR(
                      _xlfn._xlws.FILTER(FuSa_14DCDC_EFAN!$O$3:$O$500,FuSa_14DCDC_EFAN!$W$3:$W$500 = $W21),
                      IFERROR(
                          _xlfn._xlws.FILTER(FuSa_FaultInjection!$O$3:$O$500,FuSa_FaultInjection!$W$3:$W$500 = $W21),
                          "NA"
                   )
               )
           )
       )
   )
)</f>
        <v/>
      </c>
      <c r="P21" s="441">
        <f t="array" ref="P21">IFERROR(
      _xlfn._xlws.FILTER(FuSa_Charger!$Q$3:$Q$520, FuSa_Charger!$W$3:$W$520 = $W21),
      IFERROR(
          _xlfn._xlws.FILTER(Function_14DCDC!$Q$3:$Q$503,Function_14DCDC!$W$3:$W$503 = $W21),
          IFERROR(
              _xlfn._xlws.FILTER(Function_Charger!$Q$3:$Q$510,Function_Charger!$W$3:$W$510 = $W21),
              IFERROR(
                  _xlfn._xlws.FILTER(FuSa_14DCDC!$Q$3:$Q$500,FuSa_14DCDC!$W$3:$W$500 = $W21),
                  IFERROR(
                      _xlfn._xlws.FILTER(FuSa_14DCDC_EFAN!$Q$3:$Q$500,FuSa_14DCDC_EFAN!$W$3:$W$500 = $W21),
                      IFERROR(
                          _xlfn._xlws.FILTER(FuSa_FaultInjection!$Q$3:$Q$500,FuSa_FaultInjection!$W$3:$W$500 = $W21),
                          "NA"
                   )
               )
           )
       )
   )
)</f>
        <v/>
      </c>
      <c r="Q21" s="608">
        <f t="array" ref="Q21">IFERROR(
      _xlfn._xlws.FILTER(FuSa_Charger!$R$3:$R$520, FuSa_Charger!$W$3:$W$520 = $W21),
      IFERROR(
          _xlfn._xlws.FILTER(Function_14DCDC!$R$3:$R$503,Function_14DCDC!$W$3:$W$503 = $W21),
          IFERROR(
              _xlfn._xlws.FILTER(Function_Charger!$R$3:$R$510,Function_Charger!$W$3:$W$510 = $W21),
              IFERROR(
                  _xlfn._xlws.FILTER(FuSa_14DCDC!$R$3:$R$500,FuSa_14DCDC!$W$3:$W$500 = $W21),
                  IFERROR(
                      _xlfn._xlws.FILTER(FuSa_14DCDC_EFAN!$R$3:$R$500,FuSa_14DCDC_EFAN!$W$3:$W$500 = $W21),
                      IFERROR(
                          _xlfn._xlws.FILTER(FuSa_FaultInjection!$R$3:$R$500,FuSa_FaultInjection!$W$3:$W$500 = $W21),
                          IFERROR(
                              _xlfn._xlws.FILTER(Function_SCC!$R$3:$R$512,Function_SCC!$W$3:$W$512 = $W21),
                              IFERROR(
                                  _xlfn._xlws.FILTER(FuSa_FTT!$R$3:$R$500,FuSa_FTT!$W$3:$W$500 = $W21),
                                  "NA"
                           )
                       )
                   )
               )
           )
       )
   )
)</f>
        <v/>
      </c>
      <c r="R21" s="608">
        <f t="array" ref="R21">IFERROR(
      _xlfn._xlws.FILTER(FuSa_Charger!$S$3:$S$520, FuSa_Charger!$W$3:$W$520 = $W21),
      IFERROR(
          _xlfn._xlws.FILTER(Function_14DCDC!$S$3:$S$503,Function_14DCDC!$W$3:$W$503 = $W21),
          IFERROR(
              _xlfn._xlws.FILTER(Function_Charger!$S$3:$S$510,Function_Charger!$W$3:$W$510 = $W21),
              IFERROR(
                  _xlfn._xlws.FILTER(FuSa_14DCDC!$S$3:$S$500,FuSa_14DCDC!$W$3:$W$500 = $W21),
                  IFERROR(
                      _xlfn._xlws.FILTER(FuSa_14DCDC_EFAN!$S$3:$S$500,FuSa_14DCDC_EFAN!$W$3:$W$500 = $W21),
                      IFERROR(
                          _xlfn._xlws.FILTER(FuSa_FaultInjection!$S$3:$S$500,FuSa_FaultInjection!$W$3:$W$500 = $W21),
                          IFERROR(
                              _xlfn._xlws.FILTER(Function_SCC!$S$3:$S$512,Function_SCC!$W$3:$W$512 = $W21),
                              IFERROR(
                                  _xlfn._xlws.FILTER(FuSa_FTT!$S$3:$S$500,FuSa_FTT!$W$3:$W$500 = $W21),
                                  "NA"
                           )
                       )
                   )
               )
           )
       )
   )
)</f>
        <v/>
      </c>
      <c r="S21" s="608">
        <f t="array" ref="S21">IFERROR(
      _xlfn._xlws.FILTER(FuSa_Charger!$T$3:$T$520, FuSa_Charger!$W$3:$W$520 = $W21),
      IFERROR(
          _xlfn._xlws.FILTER(Function_14DCDC!$T$3:$T$503,Function_14DCDC!$W$3:$W$503 = $W21),
          IFERROR(
              _xlfn._xlws.FILTER(Function_Charger!$T$3:$T$510,Function_Charger!$W$3:$W$510 = $W21),
              IFERROR(
                  _xlfn._xlws.FILTER(FuSa_14DCDC!$T$3:$T$500,FuSa_14DCDC!$W$3:$W$500 = $W21),
                  IFERROR(
                      _xlfn._xlws.FILTER(FuSa_14DCDC_EFAN!$T$3:$T$500,FuSa_14DCDC_EFAN!$W$3:$W$500 = $W21),
                      IFERROR(
                          _xlfn._xlws.FILTER(FuSa_FaultInjection!$T$3:$T$500,FuSa_FaultInjection!$W$3:$W$500 = $W21),
                          IFERROR(
                              _xlfn._xlws.FILTER(Function_SCC!$T$3:$T$512,Function_SCC!$W$3:$W$512 = $W21),
                              IFERROR(
                                  _xlfn._xlws.FILTER(FuSa_FTT!$T$3:$T$500,FuSa_FTT!$W$3:$W$500 = $W21),
                                  "NA"
                           )
                       )
                   )
               )
           )
       )
   )
)</f>
        <v/>
      </c>
      <c r="T21" s="608">
        <f t="array" ref="T21">IFERROR(
      _xlfn._xlws.FILTER(FuSa_Charger!$U$3:$U$520, FuSa_Charger!$W$3:$W$520 = $W21),
      IFERROR(
          _xlfn._xlws.FILTER(Function_14DCDC!$U$3:$U$503,Function_14DCDC!$W$3:$W$503 = $W21),
          IFERROR(
              _xlfn._xlws.FILTER(Function_Charger!$U$3:$U$510,Function_Charger!$W$3:$W$510 = $W21),
              IFERROR(
                  _xlfn._xlws.FILTER(FuSa_14DCDC!$U$3:$U$500,FuSa_14DCDC!$W$3:$W$500 = $W21),
                  IFERROR(
                      _xlfn._xlws.FILTER(FuSa_14DCDC_EFAN!$U$3:$U$500,FuSa_14DCDC_EFAN!$W$3:$W$500 = $W21),
                      IFERROR(
                          _xlfn._xlws.FILTER(FuSa_FaultInjection!$U$3:$U$500,FuSa_FaultInjection!$W$3:$W$500 = $W21),
                          IFERROR(
                              _xlfn._xlws.FILTER(Function_SCC!$U$3:$U$512,Function_SCC!$W$3:$W$512 = $W21),
                              IFERROR(
                                  _xlfn._xlws.FILTER(FuSa_FTT!$U$3:$U$500,FuSa_FTT!$W$3:$W$500 = $W21),
                                  "NA"
                           )
                       )
                   )
               )
           )
       )
   )
)</f>
        <v/>
      </c>
      <c r="U21" s="608">
        <f t="array" ref="U21">IFERROR(
      _xlfn._xlws.FILTER(FuSa_Charger!$V$3:$V$520, FuSa_Charger!$W$3:$W$520 = $W21),
      IFERROR(
          _xlfn._xlws.FILTER(Function_14DCDC!$V$3:$V$503,Function_14DCDC!$W$3:$W$503 = $W21),
          IFERROR(
              _xlfn._xlws.FILTER(Function_Charger!$V$3:$V$510,Function_Charger!$W$3:$W$510 = $W21),
              IFERROR(
                  _xlfn._xlws.FILTER(FuSa_14DCDC!$V$3:$V$500,FuSa_14DCDC!$W$3:$W$500 = $W21),
                  IFERROR(
                      _xlfn._xlws.FILTER(FuSa_14DCDC_EFAN!$V$3:$V$500,FuSa_14DCDC_EFAN!$W$3:$W$500 = $W21),
                      IFERROR(
                          _xlfn._xlws.FILTER(FuSa_FaultInjection!$V$3:$V$500,FuSa_FaultInjection!$W$3:$W$500 = $W21),
                          IFERROR(
                              _xlfn._xlws.FILTER(Function_SCC!$V$3:$V$512,Function_SCC!$W$3:$W$512 = $W21),
                              IFERROR(
                                  _xlfn._xlws.FILTER(FuSa_FTT!$V$3:$V$500,FuSa_FTT!$W$3:$W$500 = $W21),
                                  "NA"
                           )
                       )
                   )
               )
           )
       )
   )
)</f>
        <v/>
      </c>
      <c r="V21" s="231" t="inlineStr">
        <is>
          <t>SZ-AC3</t>
        </is>
      </c>
      <c r="W21" s="231" t="inlineStr">
        <is>
          <t>[SYI_AC3_004_003]HVDC overvoltage detection.html</t>
        </is>
      </c>
      <c r="X21" s="737" t="n">
        <v>2</v>
      </c>
      <c r="Y21" s="240" t="n">
        <v>0</v>
      </c>
      <c r="Z21" s="240" t="n">
        <v>0</v>
      </c>
      <c r="AA21" s="482" t="n">
        <v>2</v>
      </c>
      <c r="AB21" s="747" t="inlineStr">
        <is>
          <t>TSR-CCU-477</t>
        </is>
      </c>
      <c r="AC21" s="742" t="n"/>
      <c r="AD21" s="166" t="inlineStr">
        <is>
          <t>Yes</t>
        </is>
      </c>
      <c r="AE21" s="756" t="n"/>
      <c r="AG21" s="231" t="inlineStr"/>
      <c r="AH21" s="223" t="inlineStr"/>
      <c r="AI21" s="43" t="inlineStr"/>
      <c r="AJ21" s="43" t="inlineStr"/>
      <c r="AK21" s="43" t="inlineStr"/>
      <c r="AL21" s="266" t="n"/>
      <c r="AM21" s="231" t="n"/>
      <c r="AN21" s="765" t="n"/>
      <c r="AO21" s="223">
        <f>EXACT(W21,AG21)</f>
        <v/>
      </c>
      <c r="AP21" s="43">
        <f>EXACT(X21,AH21)</f>
        <v/>
      </c>
      <c r="AQ21" s="43">
        <f>EXACT(Y21,AI21)</f>
        <v/>
      </c>
      <c r="AR21" s="43">
        <f>EXACT(Z21,AJ21)</f>
        <v/>
      </c>
      <c r="AS21" s="266">
        <f>EXACT(AA21,AK21)</f>
        <v/>
      </c>
      <c r="AT21" t="inlineStr"/>
      <c r="AU21" t="inlineStr"/>
    </row>
    <row r="22" ht="15" customHeight="1">
      <c r="A22" s="439" t="inlineStr">
        <is>
          <t>Yes</t>
        </is>
      </c>
      <c r="B22" s="440" t="inlineStr">
        <is>
          <t>Yes</t>
        </is>
      </c>
      <c r="C22" s="445" t="inlineStr">
        <is>
          <t>Yes</t>
        </is>
      </c>
      <c r="D22" s="441">
        <f t="array" ref="D22">IFERROR(
      _xlfn._xlws.FILTER(FuSa_Charger!$D$3:$D$520, FuSa_Charger!$W$3:$W$520 = $W22),
      IFERROR(
          _xlfn._xlws.FILTER(Function_14DCDC!$D$3:$D$503,Function_14DCDC!$W$3:$W$503 = $W22),
          IFERROR(
              _xlfn._xlws.FILTER(Function_Charger!$D$3:$D$510,Function_Charger!$W$3:$W$510 = $W22),
              IFERROR(
                  _xlfn._xlws.FILTER(FuSa_14DCDC!$D$3:$D$500,FuSa_14DCDC!$W$3:$W$500 = $W22),
                  IFERROR(
                      _xlfn._xlws.FILTER(FuSa_14DCDC_EFAN!$D$3:$D$500,FuSa_14DCDC_EFAN!$W$3:$W$500 = $W22),
                      IFERROR(
                          _xlfn._xlws.FILTER(FuSa_FaultInjection!$D$3:$D$500,FuSa_FaultInjection!$W$3:$W$500 = $W22),
                          "NA"
                   )
               )
           )
       )
   )
)</f>
        <v/>
      </c>
      <c r="E22" s="608">
        <f t="array" ref="E22">IFERROR(
      _xlfn._xlws.FILTER(FuSa_Charger!$E$3:$E$520, FuSa_Charger!$W$3:$W$520 = $W22),
      IFERROR(
          _xlfn._xlws.FILTER(Function_14DCDC!$E$3:$E$503,Function_14DCDC!$W$3:$W$503 = $W22),
          IFERROR(
              _xlfn._xlws.FILTER(Function_Charger!$E$3:$E$510,Function_Charger!$W$3:$W$510 = $W22),
              IFERROR(
                  _xlfn._xlws.FILTER(FuSa_14DCDC!$E$3:$E$500,FuSa_14DCDC!$W$3:$W$500 = $W22),
                  IFERROR(
                      _xlfn._xlws.FILTER(FuSa_14DCDC_EFAN!$E$3:$E$500,FuSa_14DCDC_EFAN!$W$3:$W$500 = $W22),
                      IFERROR(
                          _xlfn._xlws.FILTER(FuSa_FaultInjection!$E$3:$E$500,FuSa_FaultInjection!$W$3:$W$500 = $W22),
                          IFERROR(
                              _xlfn._xlws.FILTER(Function_SCC!$E$3:$E$512,Function_SCC!$W$3:$W$512 = $W22),
                              IFERROR(
                                  _xlfn._xlws.FILTER(FuSa_FTT!$E$3:$E$500,FuSa_FTT!$W$3:$W$500 = $W22),
                                  "NA"
                           )
                       )
                   )
               )
           )
       )
   )
)</f>
        <v/>
      </c>
      <c r="F22" s="608">
        <f t="array" ref="F22">IFERROR(
      _xlfn._xlws.FILTER(FuSa_Charger!$F$3:$F$520, FuSa_Charger!$W$3:$W$520 = $W22),
      IFERROR(
          _xlfn._xlws.FILTER(Function_14DCDC!$F$3:$F$503,Function_14DCDC!$W$3:$W$503 = $W22),
          IFERROR(
              _xlfn._xlws.FILTER(Function_Charger!$F$3:$F$510,Function_Charger!$W$3:$W$510 = $W22),
              IFERROR(
                  _xlfn._xlws.FILTER(FuSa_14DCDC!$F$3:$F$500,FuSa_14DCDC!$W$3:$W$500 = $W22),
                  IFERROR(
                      _xlfn._xlws.FILTER(FuSa_14DCDC_EFAN!$F$3:$F$500,FuSa_14DCDC_EFAN!$W$3:$W$500 = $W22),
                      IFERROR(
                          _xlfn._xlws.FILTER(FuSa_FaultInjection!$F$3:$F$500,FuSa_FaultInjection!$W$3:$W$500 = $W22),
                          IFERROR(
                              _xlfn._xlws.FILTER(Function_SCC!$F$3:$F$512,Function_SCC!$W$3:$W$512 = $W22),
                              IFERROR(
                                  _xlfn._xlws.FILTER(FuSa_FTT!$F$3:$F$500,FuSa_FTT!$W$3:$W$500 = $W22),
                                  "NA"
                           )
                       )
                   )
               )
           )
       )
   )
)</f>
        <v/>
      </c>
      <c r="G22" s="608">
        <f t="array" ref="G22">IFERROR(
      _xlfn._xlws.FILTER(FuSa_Charger!$G$3:$G$520, FuSa_Charger!$W$3:$W$520 = $W22),
      IFERROR(
          _xlfn._xlws.FILTER(Function_14DCDC!$G$3:$G$503,Function_14DCDC!$W$3:$W$503 = $W22),
          IFERROR(
              _xlfn._xlws.FILTER(Function_Charger!$G$3:$G$510,Function_Charger!$W$3:$W$510 = $W22),
              IFERROR(
                  _xlfn._xlws.FILTER(FuSa_14DCDC!$G$3:$G$500,FuSa_14DCDC!$W$3:$W$500 = $W22),
                  IFERROR(
                      _xlfn._xlws.FILTER(FuSa_14DCDC_EFAN!$G$3:$G$500,FuSa_14DCDC_EFAN!$W$3:$W$500 = $W22),
                      IFERROR(
                          _xlfn._xlws.FILTER(FuSa_FaultInjection!$G$3:$G$500,FuSa_FaultInjection!$W$3:$W$500 = $W22),
                          IFERROR(
                              _xlfn._xlws.FILTER(Function_SCC!$G$3:$G$512,Function_SCC!$W$3:$W$512 = $W22),
                              IFERROR(
                                  _xlfn._xlws.FILTER(FuSa_FTT!$G$3:$G$500,FuSa_FTT!$W$3:$W$500 = $W22),
                                  "NA"
                           )
                       )
                   )
               )
           )
       )
   )
)</f>
        <v/>
      </c>
      <c r="H22" s="441">
        <f t="array" ref="H22">IFERROR(
      _xlfn._xlws.FILTER(FuSa_Charger!$H$3:$H$520, FuSa_Charger!$W$3:$W$520 = $W22),
      IFERROR(
          _xlfn._xlws.FILTER(Function_14DCDC!$H$3:$H$503,Function_14DCDC!$W$3:$W$503 = $W22),
          IFERROR(
              _xlfn._xlws.FILTER(Function_Charger!$H$3:$H$510,Function_Charger!$W$3:$W$510 = $W22),
              IFERROR(
                  _xlfn._xlws.FILTER(FuSa_14DCDC!$H$3:$H$500,FuSa_14DCDC!$W$3:$W$500 = $W22),
                  IFERROR(
                      _xlfn._xlws.FILTER(FuSa_14DCDC_EFAN!$H$3:$H$500,FuSa_14DCDC_EFAN!$W$3:$W$500 = $W22),
                      IFERROR(
                          _xlfn._xlws.FILTER(FuSa_FaultInjection!$H$3:$H$500,FuSa_FaultInjection!$W$3:$W$500 = $W22),
                          "NA"
                   )
               )
           )
       )
   )
)</f>
        <v/>
      </c>
      <c r="I22" s="441">
        <f t="array" ref="I22">IFERROR(
      _xlfn._xlws.FILTER(FuSa_Charger!$I$3:$I$520, FuSa_Charger!$W$3:$W$520 = $W22),
      IFERROR(
          _xlfn._xlws.FILTER(Function_14DCDC!$I$3:$I$503,Function_14DCDC!$W$3:$W$503 = $W22),
          IFERROR(
              _xlfn._xlws.FILTER(Function_Charger!$I$3:$I$510,Function_Charger!$W$3:$W$510 = $W22),
              IFERROR(
                  _xlfn._xlws.FILTER(FuSa_14DCDC!$I$3:$I$500,FuSa_14DCDC!$W$3:$W$500 = $W22),
                  IFERROR(
                      _xlfn._xlws.FILTER(FuSa_14DCDC_EFAN!$I$3:$I$500,FuSa_14DCDC_EFAN!$W$3:$W$500 = $W22),
                      IFERROR(
                          _xlfn._xlws.FILTER(FuSa_FaultInjection!$I$3:$I$500,FuSa_FaultInjection!$W$3:$W$500 = $W22),
                          "NA"
                   )
               )
           )
       )
   )
)</f>
        <v/>
      </c>
      <c r="J22" s="441" t="inlineStr">
        <is>
          <t>Yes</t>
        </is>
      </c>
      <c r="K22" s="441" t="inlineStr">
        <is>
          <t>Yes</t>
        </is>
      </c>
      <c r="L22" s="441" t="inlineStr">
        <is>
          <t>Yes</t>
        </is>
      </c>
      <c r="M22" s="441" t="inlineStr">
        <is>
          <t>Yes</t>
        </is>
      </c>
      <c r="N22" s="441" t="inlineStr">
        <is>
          <t>Yes</t>
        </is>
      </c>
      <c r="O22" s="441">
        <f t="array" ref="O22">IFERROR(
      _xlfn._xlws.FILTER(FuSa_Charger!$O$3:$O$520, FuSa_Charger!$W$3:$W$520 = $W22),
      IFERROR(
          _xlfn._xlws.FILTER(Function_14DCDC!$O$3:$O$503,Function_14DCDC!$W$3:$W$503 = $W22),
          IFERROR(
              _xlfn._xlws.FILTER(Function_Charger!$O$3:$O$510,Function_Charger!$W$3:$W$510 = $W22),
              IFERROR(
                  _xlfn._xlws.FILTER(FuSa_14DCDC!$O$3:$O$500,FuSa_14DCDC!$W$3:$W$500 = $W22),
                  IFERROR(
                      _xlfn._xlws.FILTER(FuSa_14DCDC_EFAN!$O$3:$O$500,FuSa_14DCDC_EFAN!$W$3:$W$500 = $W22),
                      IFERROR(
                          _xlfn._xlws.FILTER(FuSa_FaultInjection!$O$3:$O$500,FuSa_FaultInjection!$W$3:$W$500 = $W22),
                          "NA"
                   )
               )
           )
       )
   )
)</f>
        <v/>
      </c>
      <c r="P22" s="441">
        <f t="array" ref="P22">IFERROR(
      _xlfn._xlws.FILTER(FuSa_Charger!$Q$3:$Q$520, FuSa_Charger!$W$3:$W$520 = $W22),
      IFERROR(
          _xlfn._xlws.FILTER(Function_14DCDC!$Q$3:$Q$503,Function_14DCDC!$W$3:$W$503 = $W22),
          IFERROR(
              _xlfn._xlws.FILTER(Function_Charger!$Q$3:$Q$510,Function_Charger!$W$3:$W$510 = $W22),
              IFERROR(
                  _xlfn._xlws.FILTER(FuSa_14DCDC!$Q$3:$Q$500,FuSa_14DCDC!$W$3:$W$500 = $W22),
                  IFERROR(
                      _xlfn._xlws.FILTER(FuSa_14DCDC_EFAN!$Q$3:$Q$500,FuSa_14DCDC_EFAN!$W$3:$W$500 = $W22),
                      IFERROR(
                          _xlfn._xlws.FILTER(FuSa_FaultInjection!$Q$3:$Q$500,FuSa_FaultInjection!$W$3:$W$500 = $W22),
                          "NA"
                   )
               )
           )
       )
   )
)</f>
        <v/>
      </c>
      <c r="Q22" s="608">
        <f t="array" ref="Q22">IFERROR(
      _xlfn._xlws.FILTER(FuSa_Charger!$R$3:$R$520, FuSa_Charger!$W$3:$W$520 = $W22),
      IFERROR(
          _xlfn._xlws.FILTER(Function_14DCDC!$R$3:$R$503,Function_14DCDC!$W$3:$W$503 = $W22),
          IFERROR(
              _xlfn._xlws.FILTER(Function_Charger!$R$3:$R$510,Function_Charger!$W$3:$W$510 = $W22),
              IFERROR(
                  _xlfn._xlws.FILTER(FuSa_14DCDC!$R$3:$R$500,FuSa_14DCDC!$W$3:$W$500 = $W22),
                  IFERROR(
                      _xlfn._xlws.FILTER(FuSa_14DCDC_EFAN!$R$3:$R$500,FuSa_14DCDC_EFAN!$W$3:$W$500 = $W22),
                      IFERROR(
                          _xlfn._xlws.FILTER(FuSa_FaultInjection!$R$3:$R$500,FuSa_FaultInjection!$W$3:$W$500 = $W22),
                          IFERROR(
                              _xlfn._xlws.FILTER(Function_SCC!$R$3:$R$512,Function_SCC!$W$3:$W$512 = $W22),
                              IFERROR(
                                  _xlfn._xlws.FILTER(FuSa_FTT!$R$3:$R$500,FuSa_FTT!$W$3:$W$500 = $W22),
                                  "NA"
                           )
                       )
                   )
               )
           )
       )
   )
)</f>
        <v/>
      </c>
      <c r="R22" s="608">
        <f t="array" ref="R22">IFERROR(
      _xlfn._xlws.FILTER(FuSa_Charger!$S$3:$S$520, FuSa_Charger!$W$3:$W$520 = $W22),
      IFERROR(
          _xlfn._xlws.FILTER(Function_14DCDC!$S$3:$S$503,Function_14DCDC!$W$3:$W$503 = $W22),
          IFERROR(
              _xlfn._xlws.FILTER(Function_Charger!$S$3:$S$510,Function_Charger!$W$3:$W$510 = $W22),
              IFERROR(
                  _xlfn._xlws.FILTER(FuSa_14DCDC!$S$3:$S$500,FuSa_14DCDC!$W$3:$W$500 = $W22),
                  IFERROR(
                      _xlfn._xlws.FILTER(FuSa_14DCDC_EFAN!$S$3:$S$500,FuSa_14DCDC_EFAN!$W$3:$W$500 = $W22),
                      IFERROR(
                          _xlfn._xlws.FILTER(FuSa_FaultInjection!$S$3:$S$500,FuSa_FaultInjection!$W$3:$W$500 = $W22),
                          IFERROR(
                              _xlfn._xlws.FILTER(Function_SCC!$S$3:$S$512,Function_SCC!$W$3:$W$512 = $W22),
                              IFERROR(
                                  _xlfn._xlws.FILTER(FuSa_FTT!$S$3:$S$500,FuSa_FTT!$W$3:$W$500 = $W22),
                                  "NA"
                           )
                       )
                   )
               )
           )
       )
   )
)</f>
        <v/>
      </c>
      <c r="S22" s="608">
        <f t="array" ref="S22">IFERROR(
      _xlfn._xlws.FILTER(FuSa_Charger!$T$3:$T$520, FuSa_Charger!$W$3:$W$520 = $W22),
      IFERROR(
          _xlfn._xlws.FILTER(Function_14DCDC!$T$3:$T$503,Function_14DCDC!$W$3:$W$503 = $W22),
          IFERROR(
              _xlfn._xlws.FILTER(Function_Charger!$T$3:$T$510,Function_Charger!$W$3:$W$510 = $W22),
              IFERROR(
                  _xlfn._xlws.FILTER(FuSa_14DCDC!$T$3:$T$500,FuSa_14DCDC!$W$3:$W$500 = $W22),
                  IFERROR(
                      _xlfn._xlws.FILTER(FuSa_14DCDC_EFAN!$T$3:$T$500,FuSa_14DCDC_EFAN!$W$3:$W$500 = $W22),
                      IFERROR(
                          _xlfn._xlws.FILTER(FuSa_FaultInjection!$T$3:$T$500,FuSa_FaultInjection!$W$3:$W$500 = $W22),
                          IFERROR(
                              _xlfn._xlws.FILTER(Function_SCC!$T$3:$T$512,Function_SCC!$W$3:$W$512 = $W22),
                              IFERROR(
                                  _xlfn._xlws.FILTER(FuSa_FTT!$T$3:$T$500,FuSa_FTT!$W$3:$W$500 = $W22),
                                  "NA"
                           )
                       )
                   )
               )
           )
       )
   )
)</f>
        <v/>
      </c>
      <c r="T22" s="608">
        <f t="array" ref="T22">IFERROR(
      _xlfn._xlws.FILTER(FuSa_Charger!$U$3:$U$520, FuSa_Charger!$W$3:$W$520 = $W22),
      IFERROR(
          _xlfn._xlws.FILTER(Function_14DCDC!$U$3:$U$503,Function_14DCDC!$W$3:$W$503 = $W22),
          IFERROR(
              _xlfn._xlws.FILTER(Function_Charger!$U$3:$U$510,Function_Charger!$W$3:$W$510 = $W22),
              IFERROR(
                  _xlfn._xlws.FILTER(FuSa_14DCDC!$U$3:$U$500,FuSa_14DCDC!$W$3:$W$500 = $W22),
                  IFERROR(
                      _xlfn._xlws.FILTER(FuSa_14DCDC_EFAN!$U$3:$U$500,FuSa_14DCDC_EFAN!$W$3:$W$500 = $W22),
                      IFERROR(
                          _xlfn._xlws.FILTER(FuSa_FaultInjection!$U$3:$U$500,FuSa_FaultInjection!$W$3:$W$500 = $W22),
                          IFERROR(
                              _xlfn._xlws.FILTER(Function_SCC!$U$3:$U$512,Function_SCC!$W$3:$W$512 = $W22),
                              IFERROR(
                                  _xlfn._xlws.FILTER(FuSa_FTT!$U$3:$U$500,FuSa_FTT!$W$3:$W$500 = $W22),
                                  "NA"
                           )
                       )
                   )
               )
           )
       )
   )
)</f>
        <v/>
      </c>
      <c r="U22" s="608">
        <f t="array" ref="U22">IFERROR(
      _xlfn._xlws.FILTER(FuSa_Charger!$V$3:$V$520, FuSa_Charger!$W$3:$W$520 = $W22),
      IFERROR(
          _xlfn._xlws.FILTER(Function_14DCDC!$V$3:$V$503,Function_14DCDC!$W$3:$W$503 = $W22),
          IFERROR(
              _xlfn._xlws.FILTER(Function_Charger!$V$3:$V$510,Function_Charger!$W$3:$W$510 = $W22),
              IFERROR(
                  _xlfn._xlws.FILTER(FuSa_14DCDC!$V$3:$V$500,FuSa_14DCDC!$W$3:$W$500 = $W22),
                  IFERROR(
                      _xlfn._xlws.FILTER(FuSa_14DCDC_EFAN!$V$3:$V$500,FuSa_14DCDC_EFAN!$W$3:$W$500 = $W22),
                      IFERROR(
                          _xlfn._xlws.FILTER(FuSa_FaultInjection!$V$3:$V$500,FuSa_FaultInjection!$W$3:$W$500 = $W22),
                          IFERROR(
                              _xlfn._xlws.FILTER(Function_SCC!$V$3:$V$512,Function_SCC!$W$3:$W$512 = $W22),
                              IFERROR(
                                  _xlfn._xlws.FILTER(FuSa_FTT!$V$3:$V$500,FuSa_FTT!$W$3:$W$500 = $W22),
                                  "NA"
                           )
                       )
                   )
               )
           )
       )
   )
)</f>
        <v/>
      </c>
      <c r="V22" s="231" t="inlineStr">
        <is>
          <t>SZ-AC3</t>
        </is>
      </c>
      <c r="W22" s="231" t="inlineStr">
        <is>
          <t>[SYI_AC3_004_004]HVDC overvoltage detection.html</t>
        </is>
      </c>
      <c r="X22" s="737" t="n">
        <v>2</v>
      </c>
      <c r="Y22" s="240" t="n">
        <v>0</v>
      </c>
      <c r="Z22" s="240" t="n">
        <v>0</v>
      </c>
      <c r="AA22" s="482" t="n">
        <v>2</v>
      </c>
      <c r="AB22" s="747" t="inlineStr">
        <is>
          <t>TSR-CCU-003</t>
        </is>
      </c>
      <c r="AC22" s="742" t="n"/>
      <c r="AD22" s="166" t="inlineStr">
        <is>
          <t>Yes</t>
        </is>
      </c>
      <c r="AE22" s="756" t="n"/>
      <c r="AG22" s="231" t="inlineStr"/>
      <c r="AH22" s="223" t="inlineStr"/>
      <c r="AI22" s="43" t="inlineStr"/>
      <c r="AJ22" s="43" t="inlineStr"/>
      <c r="AK22" s="43" t="inlineStr"/>
      <c r="AL22" s="266" t="n"/>
      <c r="AM22" s="231" t="n"/>
      <c r="AN22" s="765" t="n"/>
      <c r="AO22" s="223">
        <f>EXACT(W22,AG22)</f>
        <v/>
      </c>
      <c r="AP22" s="43">
        <f>EXACT(X22,AH22)</f>
        <v/>
      </c>
      <c r="AQ22" s="43">
        <f>EXACT(Y22,AI22)</f>
        <v/>
      </c>
      <c r="AR22" s="43">
        <f>EXACT(Z22,AJ22)</f>
        <v/>
      </c>
      <c r="AS22" s="266">
        <f>EXACT(AA22,AK22)</f>
        <v/>
      </c>
      <c r="AT22" t="inlineStr"/>
      <c r="AU22" t="inlineStr"/>
    </row>
    <row r="23" ht="15" customHeight="1">
      <c r="A23" s="439" t="inlineStr">
        <is>
          <t>Yes</t>
        </is>
      </c>
      <c r="B23" s="440" t="inlineStr">
        <is>
          <t>Yes</t>
        </is>
      </c>
      <c r="C23" s="445" t="inlineStr">
        <is>
          <t>Yes</t>
        </is>
      </c>
      <c r="D23" s="441">
        <f t="array" ref="D23">IFERROR(
      _xlfn._xlws.FILTER(FuSa_Charger!$D$3:$D$520, FuSa_Charger!$W$3:$W$520 = $W23),
      IFERROR(
          _xlfn._xlws.FILTER(Function_14DCDC!$D$3:$D$503,Function_14DCDC!$W$3:$W$503 = $W23),
          IFERROR(
              _xlfn._xlws.FILTER(Function_Charger!$D$3:$D$510,Function_Charger!$W$3:$W$510 = $W23),
              IFERROR(
                  _xlfn._xlws.FILTER(FuSa_14DCDC!$D$3:$D$500,FuSa_14DCDC!$W$3:$W$500 = $W23),
                  IFERROR(
                      _xlfn._xlws.FILTER(FuSa_14DCDC_EFAN!$D$3:$D$500,FuSa_14DCDC_EFAN!$W$3:$W$500 = $W23),
                      IFERROR(
                          _xlfn._xlws.FILTER(FuSa_FaultInjection!$D$3:$D$500,FuSa_FaultInjection!$W$3:$W$500 = $W23),
                          "NA"
                   )
               )
           )
       )
   )
)</f>
        <v/>
      </c>
      <c r="E23" s="608">
        <f t="array" ref="E23">IFERROR(
      _xlfn._xlws.FILTER(FuSa_Charger!$E$3:$E$520, FuSa_Charger!$W$3:$W$520 = $W23),
      IFERROR(
          _xlfn._xlws.FILTER(Function_14DCDC!$E$3:$E$503,Function_14DCDC!$W$3:$W$503 = $W23),
          IFERROR(
              _xlfn._xlws.FILTER(Function_Charger!$E$3:$E$510,Function_Charger!$W$3:$W$510 = $W23),
              IFERROR(
                  _xlfn._xlws.FILTER(FuSa_14DCDC!$E$3:$E$500,FuSa_14DCDC!$W$3:$W$500 = $W23),
                  IFERROR(
                      _xlfn._xlws.FILTER(FuSa_14DCDC_EFAN!$E$3:$E$500,FuSa_14DCDC_EFAN!$W$3:$W$500 = $W23),
                      IFERROR(
                          _xlfn._xlws.FILTER(FuSa_FaultInjection!$E$3:$E$500,FuSa_FaultInjection!$W$3:$W$500 = $W23),
                          IFERROR(
                              _xlfn._xlws.FILTER(Function_SCC!$E$3:$E$512,Function_SCC!$W$3:$W$512 = $W23),
                              IFERROR(
                                  _xlfn._xlws.FILTER(FuSa_FTT!$E$3:$E$500,FuSa_FTT!$W$3:$W$500 = $W23),
                                  "NA"
                           )
                       )
                   )
               )
           )
       )
   )
)</f>
        <v/>
      </c>
      <c r="F23" s="608">
        <f t="array" ref="F23">IFERROR(
      _xlfn._xlws.FILTER(FuSa_Charger!$F$3:$F$520, FuSa_Charger!$W$3:$W$520 = $W23),
      IFERROR(
          _xlfn._xlws.FILTER(Function_14DCDC!$F$3:$F$503,Function_14DCDC!$W$3:$W$503 = $W23),
          IFERROR(
              _xlfn._xlws.FILTER(Function_Charger!$F$3:$F$510,Function_Charger!$W$3:$W$510 = $W23),
              IFERROR(
                  _xlfn._xlws.FILTER(FuSa_14DCDC!$F$3:$F$500,FuSa_14DCDC!$W$3:$W$500 = $W23),
                  IFERROR(
                      _xlfn._xlws.FILTER(FuSa_14DCDC_EFAN!$F$3:$F$500,FuSa_14DCDC_EFAN!$W$3:$W$500 = $W23),
                      IFERROR(
                          _xlfn._xlws.FILTER(FuSa_FaultInjection!$F$3:$F$500,FuSa_FaultInjection!$W$3:$W$500 = $W23),
                          IFERROR(
                              _xlfn._xlws.FILTER(Function_SCC!$F$3:$F$512,Function_SCC!$W$3:$W$512 = $W23),
                              IFERROR(
                                  _xlfn._xlws.FILTER(FuSa_FTT!$F$3:$F$500,FuSa_FTT!$W$3:$W$500 = $W23),
                                  "NA"
                           )
                       )
                   )
               )
           )
       )
   )
)</f>
        <v/>
      </c>
      <c r="G23" s="608">
        <f t="array" ref="G23">IFERROR(
      _xlfn._xlws.FILTER(FuSa_Charger!$G$3:$G$520, FuSa_Charger!$W$3:$W$520 = $W23),
      IFERROR(
          _xlfn._xlws.FILTER(Function_14DCDC!$G$3:$G$503,Function_14DCDC!$W$3:$W$503 = $W23),
          IFERROR(
              _xlfn._xlws.FILTER(Function_Charger!$G$3:$G$510,Function_Charger!$W$3:$W$510 = $W23),
              IFERROR(
                  _xlfn._xlws.FILTER(FuSa_14DCDC!$G$3:$G$500,FuSa_14DCDC!$W$3:$W$500 = $W23),
                  IFERROR(
                      _xlfn._xlws.FILTER(FuSa_14DCDC_EFAN!$G$3:$G$500,FuSa_14DCDC_EFAN!$W$3:$W$500 = $W23),
                      IFERROR(
                          _xlfn._xlws.FILTER(FuSa_FaultInjection!$G$3:$G$500,FuSa_FaultInjection!$W$3:$W$500 = $W23),
                          IFERROR(
                              _xlfn._xlws.FILTER(Function_SCC!$G$3:$G$512,Function_SCC!$W$3:$W$512 = $W23),
                              IFERROR(
                                  _xlfn._xlws.FILTER(FuSa_FTT!$G$3:$G$500,FuSa_FTT!$W$3:$W$500 = $W23),
                                  "NA"
                           )
                       )
                   )
               )
           )
       )
   )
)</f>
        <v/>
      </c>
      <c r="H23" s="441">
        <f t="array" ref="H23">IFERROR(
      _xlfn._xlws.FILTER(FuSa_Charger!$H$3:$H$520, FuSa_Charger!$W$3:$W$520 = $W23),
      IFERROR(
          _xlfn._xlws.FILTER(Function_14DCDC!$H$3:$H$503,Function_14DCDC!$W$3:$W$503 = $W23),
          IFERROR(
              _xlfn._xlws.FILTER(Function_Charger!$H$3:$H$510,Function_Charger!$W$3:$W$510 = $W23),
              IFERROR(
                  _xlfn._xlws.FILTER(FuSa_14DCDC!$H$3:$H$500,FuSa_14DCDC!$W$3:$W$500 = $W23),
                  IFERROR(
                      _xlfn._xlws.FILTER(FuSa_14DCDC_EFAN!$H$3:$H$500,FuSa_14DCDC_EFAN!$W$3:$W$500 = $W23),
                      IFERROR(
                          _xlfn._xlws.FILTER(FuSa_FaultInjection!$H$3:$H$500,FuSa_FaultInjection!$W$3:$W$500 = $W23),
                          "NA"
                   )
               )
           )
       )
   )
)</f>
        <v/>
      </c>
      <c r="I23" s="441">
        <f t="array" ref="I23">IFERROR(
      _xlfn._xlws.FILTER(FuSa_Charger!$I$3:$I$520, FuSa_Charger!$W$3:$W$520 = $W23),
      IFERROR(
          _xlfn._xlws.FILTER(Function_14DCDC!$I$3:$I$503,Function_14DCDC!$W$3:$W$503 = $W23),
          IFERROR(
              _xlfn._xlws.FILTER(Function_Charger!$I$3:$I$510,Function_Charger!$W$3:$W$510 = $W23),
              IFERROR(
                  _xlfn._xlws.FILTER(FuSa_14DCDC!$I$3:$I$500,FuSa_14DCDC!$W$3:$W$500 = $W23),
                  IFERROR(
                      _xlfn._xlws.FILTER(FuSa_14DCDC_EFAN!$I$3:$I$500,FuSa_14DCDC_EFAN!$W$3:$W$500 = $W23),
                      IFERROR(
                          _xlfn._xlws.FILTER(FuSa_FaultInjection!$I$3:$I$500,FuSa_FaultInjection!$W$3:$W$500 = $W23),
                          "NA"
                   )
               )
           )
       )
   )
)</f>
        <v/>
      </c>
      <c r="J23" s="441" t="inlineStr">
        <is>
          <t>Yes</t>
        </is>
      </c>
      <c r="K23" s="441" t="inlineStr">
        <is>
          <t>Yes</t>
        </is>
      </c>
      <c r="L23" s="441" t="inlineStr">
        <is>
          <t>Yes</t>
        </is>
      </c>
      <c r="M23" s="441" t="inlineStr">
        <is>
          <t>Yes</t>
        </is>
      </c>
      <c r="N23" s="441" t="inlineStr">
        <is>
          <t>Yes</t>
        </is>
      </c>
      <c r="O23" s="441">
        <f t="array" ref="O23">IFERROR(
      _xlfn._xlws.FILTER(FuSa_Charger!$O$3:$O$520, FuSa_Charger!$W$3:$W$520 = $W23),
      IFERROR(
          _xlfn._xlws.FILTER(Function_14DCDC!$O$3:$O$503,Function_14DCDC!$W$3:$W$503 = $W23),
          IFERROR(
              _xlfn._xlws.FILTER(Function_Charger!$O$3:$O$510,Function_Charger!$W$3:$W$510 = $W23),
              IFERROR(
                  _xlfn._xlws.FILTER(FuSa_14DCDC!$O$3:$O$500,FuSa_14DCDC!$W$3:$W$500 = $W23),
                  IFERROR(
                      _xlfn._xlws.FILTER(FuSa_14DCDC_EFAN!$O$3:$O$500,FuSa_14DCDC_EFAN!$W$3:$W$500 = $W23),
                      IFERROR(
                          _xlfn._xlws.FILTER(FuSa_FaultInjection!$O$3:$O$500,FuSa_FaultInjection!$W$3:$W$500 = $W23),
                          "NA"
                   )
               )
           )
       )
   )
)</f>
        <v/>
      </c>
      <c r="P23" s="441">
        <f t="array" ref="P23">IFERROR(
      _xlfn._xlws.FILTER(FuSa_Charger!$Q$3:$Q$520, FuSa_Charger!$W$3:$W$520 = $W23),
      IFERROR(
          _xlfn._xlws.FILTER(Function_14DCDC!$Q$3:$Q$503,Function_14DCDC!$W$3:$W$503 = $W23),
          IFERROR(
              _xlfn._xlws.FILTER(Function_Charger!$Q$3:$Q$510,Function_Charger!$W$3:$W$510 = $W23),
              IFERROR(
                  _xlfn._xlws.FILTER(FuSa_14DCDC!$Q$3:$Q$500,FuSa_14DCDC!$W$3:$W$500 = $W23),
                  IFERROR(
                      _xlfn._xlws.FILTER(FuSa_14DCDC_EFAN!$Q$3:$Q$500,FuSa_14DCDC_EFAN!$W$3:$W$500 = $W23),
                      IFERROR(
                          _xlfn._xlws.FILTER(FuSa_FaultInjection!$Q$3:$Q$500,FuSa_FaultInjection!$W$3:$W$500 = $W23),
                          "NA"
                   )
               )
           )
       )
   )
)</f>
        <v/>
      </c>
      <c r="Q23" s="608">
        <f t="array" ref="Q23">IFERROR(
      _xlfn._xlws.FILTER(FuSa_Charger!$R$3:$R$520, FuSa_Charger!$W$3:$W$520 = $W23),
      IFERROR(
          _xlfn._xlws.FILTER(Function_14DCDC!$R$3:$R$503,Function_14DCDC!$W$3:$W$503 = $W23),
          IFERROR(
              _xlfn._xlws.FILTER(Function_Charger!$R$3:$R$510,Function_Charger!$W$3:$W$510 = $W23),
              IFERROR(
                  _xlfn._xlws.FILTER(FuSa_14DCDC!$R$3:$R$500,FuSa_14DCDC!$W$3:$W$500 = $W23),
                  IFERROR(
                      _xlfn._xlws.FILTER(FuSa_14DCDC_EFAN!$R$3:$R$500,FuSa_14DCDC_EFAN!$W$3:$W$500 = $W23),
                      IFERROR(
                          _xlfn._xlws.FILTER(FuSa_FaultInjection!$R$3:$R$500,FuSa_FaultInjection!$W$3:$W$500 = $W23),
                          IFERROR(
                              _xlfn._xlws.FILTER(Function_SCC!$R$3:$R$512,Function_SCC!$W$3:$W$512 = $W23),
                              IFERROR(
                                  _xlfn._xlws.FILTER(FuSa_FTT!$R$3:$R$500,FuSa_FTT!$W$3:$W$500 = $W23),
                                  "NA"
                           )
                       )
                   )
               )
           )
       )
   )
)</f>
        <v/>
      </c>
      <c r="R23" s="608">
        <f t="array" ref="R23">IFERROR(
      _xlfn._xlws.FILTER(FuSa_Charger!$S$3:$S$520, FuSa_Charger!$W$3:$W$520 = $W23),
      IFERROR(
          _xlfn._xlws.FILTER(Function_14DCDC!$S$3:$S$503,Function_14DCDC!$W$3:$W$503 = $W23),
          IFERROR(
              _xlfn._xlws.FILTER(Function_Charger!$S$3:$S$510,Function_Charger!$W$3:$W$510 = $W23),
              IFERROR(
                  _xlfn._xlws.FILTER(FuSa_14DCDC!$S$3:$S$500,FuSa_14DCDC!$W$3:$W$500 = $W23),
                  IFERROR(
                      _xlfn._xlws.FILTER(FuSa_14DCDC_EFAN!$S$3:$S$500,FuSa_14DCDC_EFAN!$W$3:$W$500 = $W23),
                      IFERROR(
                          _xlfn._xlws.FILTER(FuSa_FaultInjection!$S$3:$S$500,FuSa_FaultInjection!$W$3:$W$500 = $W23),
                          IFERROR(
                              _xlfn._xlws.FILTER(Function_SCC!$S$3:$S$512,Function_SCC!$W$3:$W$512 = $W23),
                              IFERROR(
                                  _xlfn._xlws.FILTER(FuSa_FTT!$S$3:$S$500,FuSa_FTT!$W$3:$W$500 = $W23),
                                  "NA"
                           )
                       )
                   )
               )
           )
       )
   )
)</f>
        <v/>
      </c>
      <c r="S23" s="608">
        <f t="array" ref="S23">IFERROR(
      _xlfn._xlws.FILTER(FuSa_Charger!$T$3:$T$520, FuSa_Charger!$W$3:$W$520 = $W23),
      IFERROR(
          _xlfn._xlws.FILTER(Function_14DCDC!$T$3:$T$503,Function_14DCDC!$W$3:$W$503 = $W23),
          IFERROR(
              _xlfn._xlws.FILTER(Function_Charger!$T$3:$T$510,Function_Charger!$W$3:$W$510 = $W23),
              IFERROR(
                  _xlfn._xlws.FILTER(FuSa_14DCDC!$T$3:$T$500,FuSa_14DCDC!$W$3:$W$500 = $W23),
                  IFERROR(
                      _xlfn._xlws.FILTER(FuSa_14DCDC_EFAN!$T$3:$T$500,FuSa_14DCDC_EFAN!$W$3:$W$500 = $W23),
                      IFERROR(
                          _xlfn._xlws.FILTER(FuSa_FaultInjection!$T$3:$T$500,FuSa_FaultInjection!$W$3:$W$500 = $W23),
                          IFERROR(
                              _xlfn._xlws.FILTER(Function_SCC!$T$3:$T$512,Function_SCC!$W$3:$W$512 = $W23),
                              IFERROR(
                                  _xlfn._xlws.FILTER(FuSa_FTT!$T$3:$T$500,FuSa_FTT!$W$3:$W$500 = $W23),
                                  "NA"
                           )
                       )
                   )
               )
           )
       )
   )
)</f>
        <v/>
      </c>
      <c r="T23" s="608">
        <f t="array" ref="T23">IFERROR(
      _xlfn._xlws.FILTER(FuSa_Charger!$U$3:$U$520, FuSa_Charger!$W$3:$W$520 = $W23),
      IFERROR(
          _xlfn._xlws.FILTER(Function_14DCDC!$U$3:$U$503,Function_14DCDC!$W$3:$W$503 = $W23),
          IFERROR(
              _xlfn._xlws.FILTER(Function_Charger!$U$3:$U$510,Function_Charger!$W$3:$W$510 = $W23),
              IFERROR(
                  _xlfn._xlws.FILTER(FuSa_14DCDC!$U$3:$U$500,FuSa_14DCDC!$W$3:$W$500 = $W23),
                  IFERROR(
                      _xlfn._xlws.FILTER(FuSa_14DCDC_EFAN!$U$3:$U$500,FuSa_14DCDC_EFAN!$W$3:$W$500 = $W23),
                      IFERROR(
                          _xlfn._xlws.FILTER(FuSa_FaultInjection!$U$3:$U$500,FuSa_FaultInjection!$W$3:$W$500 = $W23),
                          IFERROR(
                              _xlfn._xlws.FILTER(Function_SCC!$U$3:$U$512,Function_SCC!$W$3:$W$512 = $W23),
                              IFERROR(
                                  _xlfn._xlws.FILTER(FuSa_FTT!$U$3:$U$500,FuSa_FTT!$W$3:$W$500 = $W23),
                                  "NA"
                           )
                       )
                   )
               )
           )
       )
   )
)</f>
        <v/>
      </c>
      <c r="U23" s="608">
        <f t="array" ref="U23">IFERROR(
      _xlfn._xlws.FILTER(FuSa_Charger!$V$3:$V$520, FuSa_Charger!$W$3:$W$520 = $W23),
      IFERROR(
          _xlfn._xlws.FILTER(Function_14DCDC!$V$3:$V$503,Function_14DCDC!$W$3:$W$503 = $W23),
          IFERROR(
              _xlfn._xlws.FILTER(Function_Charger!$V$3:$V$510,Function_Charger!$W$3:$W$510 = $W23),
              IFERROR(
                  _xlfn._xlws.FILTER(FuSa_14DCDC!$V$3:$V$500,FuSa_14DCDC!$W$3:$W$500 = $W23),
                  IFERROR(
                      _xlfn._xlws.FILTER(FuSa_14DCDC_EFAN!$V$3:$V$500,FuSa_14DCDC_EFAN!$W$3:$W$500 = $W23),
                      IFERROR(
                          _xlfn._xlws.FILTER(FuSa_FaultInjection!$V$3:$V$500,FuSa_FaultInjection!$W$3:$W$500 = $W23),
                          IFERROR(
                              _xlfn._xlws.FILTER(Function_SCC!$V$3:$V$512,Function_SCC!$W$3:$W$512 = $W23),
                              IFERROR(
                                  _xlfn._xlws.FILTER(FuSa_FTT!$V$3:$V$500,FuSa_FTT!$W$3:$W$500 = $W23),
                                  "NA"
                           )
                       )
                   )
               )
           )
       )
   )
)</f>
        <v/>
      </c>
      <c r="V23" s="231" t="inlineStr">
        <is>
          <t>SZ-AC3</t>
        </is>
      </c>
      <c r="W23" s="231" t="inlineStr">
        <is>
          <t>[SYI_AC3_004_005]HVDC overvoltage detection.html</t>
        </is>
      </c>
      <c r="X23" s="737" t="n">
        <v>2</v>
      </c>
      <c r="Y23" s="240" t="n">
        <v>0</v>
      </c>
      <c r="Z23" s="240" t="n">
        <v>0</v>
      </c>
      <c r="AA23" s="482" t="n">
        <v>2</v>
      </c>
      <c r="AB23" s="747" t="inlineStr">
        <is>
          <t>TSR-CCU-478</t>
        </is>
      </c>
      <c r="AC23" s="742" t="n"/>
      <c r="AD23" s="166" t="inlineStr">
        <is>
          <t>Yes</t>
        </is>
      </c>
      <c r="AE23" s="756" t="n"/>
      <c r="AG23" s="231" t="inlineStr"/>
      <c r="AH23" s="223" t="inlineStr"/>
      <c r="AI23" s="43" t="inlineStr"/>
      <c r="AJ23" s="43" t="inlineStr"/>
      <c r="AK23" s="43" t="inlineStr"/>
      <c r="AL23" s="266" t="n"/>
      <c r="AM23" s="231" t="n"/>
      <c r="AN23" s="765" t="n"/>
      <c r="AO23" s="223">
        <f>EXACT(W23,AG23)</f>
        <v/>
      </c>
      <c r="AP23" s="43">
        <f>EXACT(X23,AH23)</f>
        <v/>
      </c>
      <c r="AQ23" s="43">
        <f>EXACT(Y23,AI23)</f>
        <v/>
      </c>
      <c r="AR23" s="43">
        <f>EXACT(Z23,AJ23)</f>
        <v/>
      </c>
      <c r="AS23" s="266">
        <f>EXACT(AA23,AK23)</f>
        <v/>
      </c>
      <c r="AT23" t="inlineStr"/>
      <c r="AU23" t="inlineStr"/>
    </row>
    <row r="24" ht="15" customHeight="1">
      <c r="A24" s="439" t="inlineStr">
        <is>
          <t>Yes</t>
        </is>
      </c>
      <c r="B24" s="440" t="inlineStr">
        <is>
          <t>Yes</t>
        </is>
      </c>
      <c r="C24" s="445" t="inlineStr">
        <is>
          <t>Yes</t>
        </is>
      </c>
      <c r="D24" s="441">
        <f t="array" ref="D24">IFERROR(
      _xlfn._xlws.FILTER(FuSa_Charger!$D$3:$D$520, FuSa_Charger!$W$3:$W$520 = $W24),
      IFERROR(
          _xlfn._xlws.FILTER(Function_14DCDC!$D$3:$D$503,Function_14DCDC!$W$3:$W$503 = $W24),
          IFERROR(
              _xlfn._xlws.FILTER(Function_Charger!$D$3:$D$510,Function_Charger!$W$3:$W$510 = $W24),
              IFERROR(
                  _xlfn._xlws.FILTER(FuSa_14DCDC!$D$3:$D$500,FuSa_14DCDC!$W$3:$W$500 = $W24),
                  IFERROR(
                      _xlfn._xlws.FILTER(FuSa_14DCDC_EFAN!$D$3:$D$500,FuSa_14DCDC_EFAN!$W$3:$W$500 = $W24),
                      IFERROR(
                          _xlfn._xlws.FILTER(FuSa_FaultInjection!$D$3:$D$500,FuSa_FaultInjection!$W$3:$W$500 = $W24),
                          "NA"
                   )
               )
           )
       )
   )
)</f>
        <v/>
      </c>
      <c r="E24" s="608">
        <f t="array" ref="E24">IFERROR(
      _xlfn._xlws.FILTER(FuSa_Charger!$E$3:$E$520, FuSa_Charger!$W$3:$W$520 = $W24),
      IFERROR(
          _xlfn._xlws.FILTER(Function_14DCDC!$E$3:$E$503,Function_14DCDC!$W$3:$W$503 = $W24),
          IFERROR(
              _xlfn._xlws.FILTER(Function_Charger!$E$3:$E$510,Function_Charger!$W$3:$W$510 = $W24),
              IFERROR(
                  _xlfn._xlws.FILTER(FuSa_14DCDC!$E$3:$E$500,FuSa_14DCDC!$W$3:$W$500 = $W24),
                  IFERROR(
                      _xlfn._xlws.FILTER(FuSa_14DCDC_EFAN!$E$3:$E$500,FuSa_14DCDC_EFAN!$W$3:$W$500 = $W24),
                      IFERROR(
                          _xlfn._xlws.FILTER(FuSa_FaultInjection!$E$3:$E$500,FuSa_FaultInjection!$W$3:$W$500 = $W24),
                          IFERROR(
                              _xlfn._xlws.FILTER(Function_SCC!$E$3:$E$512,Function_SCC!$W$3:$W$512 = $W24),
                              IFERROR(
                                  _xlfn._xlws.FILTER(FuSa_FTT!$E$3:$E$500,FuSa_FTT!$W$3:$W$500 = $W24),
                                  "NA"
                           )
                       )
                   )
               )
           )
       )
   )
)</f>
        <v/>
      </c>
      <c r="F24" s="608">
        <f t="array" ref="F24">IFERROR(
      _xlfn._xlws.FILTER(FuSa_Charger!$F$3:$F$520, FuSa_Charger!$W$3:$W$520 = $W24),
      IFERROR(
          _xlfn._xlws.FILTER(Function_14DCDC!$F$3:$F$503,Function_14DCDC!$W$3:$W$503 = $W24),
          IFERROR(
              _xlfn._xlws.FILTER(Function_Charger!$F$3:$F$510,Function_Charger!$W$3:$W$510 = $W24),
              IFERROR(
                  _xlfn._xlws.FILTER(FuSa_14DCDC!$F$3:$F$500,FuSa_14DCDC!$W$3:$W$500 = $W24),
                  IFERROR(
                      _xlfn._xlws.FILTER(FuSa_14DCDC_EFAN!$F$3:$F$500,FuSa_14DCDC_EFAN!$W$3:$W$500 = $W24),
                      IFERROR(
                          _xlfn._xlws.FILTER(FuSa_FaultInjection!$F$3:$F$500,FuSa_FaultInjection!$W$3:$W$500 = $W24),
                          IFERROR(
                              _xlfn._xlws.FILTER(Function_SCC!$F$3:$F$512,Function_SCC!$W$3:$W$512 = $W24),
                              IFERROR(
                                  _xlfn._xlws.FILTER(FuSa_FTT!$F$3:$F$500,FuSa_FTT!$W$3:$W$500 = $W24),
                                  "NA"
                           )
                       )
                   )
               )
           )
       )
   )
)</f>
        <v/>
      </c>
      <c r="G24" s="608">
        <f t="array" ref="G24">IFERROR(
      _xlfn._xlws.FILTER(FuSa_Charger!$G$3:$G$520, FuSa_Charger!$W$3:$W$520 = $W24),
      IFERROR(
          _xlfn._xlws.FILTER(Function_14DCDC!$G$3:$G$503,Function_14DCDC!$W$3:$W$503 = $W24),
          IFERROR(
              _xlfn._xlws.FILTER(Function_Charger!$G$3:$G$510,Function_Charger!$W$3:$W$510 = $W24),
              IFERROR(
                  _xlfn._xlws.FILTER(FuSa_14DCDC!$G$3:$G$500,FuSa_14DCDC!$W$3:$W$500 = $W24),
                  IFERROR(
                      _xlfn._xlws.FILTER(FuSa_14DCDC_EFAN!$G$3:$G$500,FuSa_14DCDC_EFAN!$W$3:$W$500 = $W24),
                      IFERROR(
                          _xlfn._xlws.FILTER(FuSa_FaultInjection!$G$3:$G$500,FuSa_FaultInjection!$W$3:$W$500 = $W24),
                          IFERROR(
                              _xlfn._xlws.FILTER(Function_SCC!$G$3:$G$512,Function_SCC!$W$3:$W$512 = $W24),
                              IFERROR(
                                  _xlfn._xlws.FILTER(FuSa_FTT!$G$3:$G$500,FuSa_FTT!$W$3:$W$500 = $W24),
                                  "NA"
                           )
                       )
                   )
               )
           )
       )
   )
)</f>
        <v/>
      </c>
      <c r="H24" s="441">
        <f t="array" ref="H24">IFERROR(
      _xlfn._xlws.FILTER(FuSa_Charger!$H$3:$H$520, FuSa_Charger!$W$3:$W$520 = $W24),
      IFERROR(
          _xlfn._xlws.FILTER(Function_14DCDC!$H$3:$H$503,Function_14DCDC!$W$3:$W$503 = $W24),
          IFERROR(
              _xlfn._xlws.FILTER(Function_Charger!$H$3:$H$510,Function_Charger!$W$3:$W$510 = $W24),
              IFERROR(
                  _xlfn._xlws.FILTER(FuSa_14DCDC!$H$3:$H$500,FuSa_14DCDC!$W$3:$W$500 = $W24),
                  IFERROR(
                      _xlfn._xlws.FILTER(FuSa_14DCDC_EFAN!$H$3:$H$500,FuSa_14DCDC_EFAN!$W$3:$W$500 = $W24),
                      IFERROR(
                          _xlfn._xlws.FILTER(FuSa_FaultInjection!$H$3:$H$500,FuSa_FaultInjection!$W$3:$W$500 = $W24),
                          "NA"
                   )
               )
           )
       )
   )
)</f>
        <v/>
      </c>
      <c r="I24" s="441">
        <f t="array" ref="I24">IFERROR(
      _xlfn._xlws.FILTER(FuSa_Charger!$I$3:$I$520, FuSa_Charger!$W$3:$W$520 = $W24),
      IFERROR(
          _xlfn._xlws.FILTER(Function_14DCDC!$I$3:$I$503,Function_14DCDC!$W$3:$W$503 = $W24),
          IFERROR(
              _xlfn._xlws.FILTER(Function_Charger!$I$3:$I$510,Function_Charger!$W$3:$W$510 = $W24),
              IFERROR(
                  _xlfn._xlws.FILTER(FuSa_14DCDC!$I$3:$I$500,FuSa_14DCDC!$W$3:$W$500 = $W24),
                  IFERROR(
                      _xlfn._xlws.FILTER(FuSa_14DCDC_EFAN!$I$3:$I$500,FuSa_14DCDC_EFAN!$W$3:$W$500 = $W24),
                      IFERROR(
                          _xlfn._xlws.FILTER(FuSa_FaultInjection!$I$3:$I$500,FuSa_FaultInjection!$W$3:$W$500 = $W24),
                          "NA"
                   )
               )
           )
       )
   )
)</f>
        <v/>
      </c>
      <c r="J24" s="441" t="inlineStr">
        <is>
          <t>Yes</t>
        </is>
      </c>
      <c r="K24" s="441" t="inlineStr">
        <is>
          <t>Yes</t>
        </is>
      </c>
      <c r="L24" s="441" t="inlineStr">
        <is>
          <t>Yes</t>
        </is>
      </c>
      <c r="M24" s="441" t="inlineStr">
        <is>
          <t>Yes</t>
        </is>
      </c>
      <c r="N24" s="441" t="inlineStr">
        <is>
          <t>Yes</t>
        </is>
      </c>
      <c r="O24" s="441">
        <f t="array" ref="O24">IFERROR(
      _xlfn._xlws.FILTER(FuSa_Charger!$O$3:$O$520, FuSa_Charger!$W$3:$W$520 = $W24),
      IFERROR(
          _xlfn._xlws.FILTER(Function_14DCDC!$O$3:$O$503,Function_14DCDC!$W$3:$W$503 = $W24),
          IFERROR(
              _xlfn._xlws.FILTER(Function_Charger!$O$3:$O$510,Function_Charger!$W$3:$W$510 = $W24),
              IFERROR(
                  _xlfn._xlws.FILTER(FuSa_14DCDC!$O$3:$O$500,FuSa_14DCDC!$W$3:$W$500 = $W24),
                  IFERROR(
                      _xlfn._xlws.FILTER(FuSa_14DCDC_EFAN!$O$3:$O$500,FuSa_14DCDC_EFAN!$W$3:$W$500 = $W24),
                      IFERROR(
                          _xlfn._xlws.FILTER(FuSa_FaultInjection!$O$3:$O$500,FuSa_FaultInjection!$W$3:$W$500 = $W24),
                          "NA"
                   )
               )
           )
       )
   )
)</f>
        <v/>
      </c>
      <c r="P24" s="441">
        <f t="array" ref="P24">IFERROR(
      _xlfn._xlws.FILTER(FuSa_Charger!$Q$3:$Q$520, FuSa_Charger!$W$3:$W$520 = $W24),
      IFERROR(
          _xlfn._xlws.FILTER(Function_14DCDC!$Q$3:$Q$503,Function_14DCDC!$W$3:$W$503 = $W24),
          IFERROR(
              _xlfn._xlws.FILTER(Function_Charger!$Q$3:$Q$510,Function_Charger!$W$3:$W$510 = $W24),
              IFERROR(
                  _xlfn._xlws.FILTER(FuSa_14DCDC!$Q$3:$Q$500,FuSa_14DCDC!$W$3:$W$500 = $W24),
                  IFERROR(
                      _xlfn._xlws.FILTER(FuSa_14DCDC_EFAN!$Q$3:$Q$500,FuSa_14DCDC_EFAN!$W$3:$W$500 = $W24),
                      IFERROR(
                          _xlfn._xlws.FILTER(FuSa_FaultInjection!$Q$3:$Q$500,FuSa_FaultInjection!$W$3:$W$500 = $W24),
                          "NA"
                   )
               )
           )
       )
   )
)</f>
        <v/>
      </c>
      <c r="Q24" s="608">
        <f t="array" ref="Q24">IFERROR(
      _xlfn._xlws.FILTER(FuSa_Charger!$R$3:$R$520, FuSa_Charger!$W$3:$W$520 = $W24),
      IFERROR(
          _xlfn._xlws.FILTER(Function_14DCDC!$R$3:$R$503,Function_14DCDC!$W$3:$W$503 = $W24),
          IFERROR(
              _xlfn._xlws.FILTER(Function_Charger!$R$3:$R$510,Function_Charger!$W$3:$W$510 = $W24),
              IFERROR(
                  _xlfn._xlws.FILTER(FuSa_14DCDC!$R$3:$R$500,FuSa_14DCDC!$W$3:$W$500 = $W24),
                  IFERROR(
                      _xlfn._xlws.FILTER(FuSa_14DCDC_EFAN!$R$3:$R$500,FuSa_14DCDC_EFAN!$W$3:$W$500 = $W24),
                      IFERROR(
                          _xlfn._xlws.FILTER(FuSa_FaultInjection!$R$3:$R$500,FuSa_FaultInjection!$W$3:$W$500 = $W24),
                          IFERROR(
                              _xlfn._xlws.FILTER(Function_SCC!$R$3:$R$512,Function_SCC!$W$3:$W$512 = $W24),
                              IFERROR(
                                  _xlfn._xlws.FILTER(FuSa_FTT!$R$3:$R$500,FuSa_FTT!$W$3:$W$500 = $W24),
                                  "NA"
                           )
                       )
                   )
               )
           )
       )
   )
)</f>
        <v/>
      </c>
      <c r="R24" s="608">
        <f t="array" ref="R24">IFERROR(
      _xlfn._xlws.FILTER(FuSa_Charger!$S$3:$S$520, FuSa_Charger!$W$3:$W$520 = $W24),
      IFERROR(
          _xlfn._xlws.FILTER(Function_14DCDC!$S$3:$S$503,Function_14DCDC!$W$3:$W$503 = $W24),
          IFERROR(
              _xlfn._xlws.FILTER(Function_Charger!$S$3:$S$510,Function_Charger!$W$3:$W$510 = $W24),
              IFERROR(
                  _xlfn._xlws.FILTER(FuSa_14DCDC!$S$3:$S$500,FuSa_14DCDC!$W$3:$W$500 = $W24),
                  IFERROR(
                      _xlfn._xlws.FILTER(FuSa_14DCDC_EFAN!$S$3:$S$500,FuSa_14DCDC_EFAN!$W$3:$W$500 = $W24),
                      IFERROR(
                          _xlfn._xlws.FILTER(FuSa_FaultInjection!$S$3:$S$500,FuSa_FaultInjection!$W$3:$W$500 = $W24),
                          IFERROR(
                              _xlfn._xlws.FILTER(Function_SCC!$S$3:$S$512,Function_SCC!$W$3:$W$512 = $W24),
                              IFERROR(
                                  _xlfn._xlws.FILTER(FuSa_FTT!$S$3:$S$500,FuSa_FTT!$W$3:$W$500 = $W24),
                                  "NA"
                           )
                       )
                   )
               )
           )
       )
   )
)</f>
        <v/>
      </c>
      <c r="S24" s="608">
        <f t="array" ref="S24">IFERROR(
      _xlfn._xlws.FILTER(FuSa_Charger!$T$3:$T$520, FuSa_Charger!$W$3:$W$520 = $W24),
      IFERROR(
          _xlfn._xlws.FILTER(Function_14DCDC!$T$3:$T$503,Function_14DCDC!$W$3:$W$503 = $W24),
          IFERROR(
              _xlfn._xlws.FILTER(Function_Charger!$T$3:$T$510,Function_Charger!$W$3:$W$510 = $W24),
              IFERROR(
                  _xlfn._xlws.FILTER(FuSa_14DCDC!$T$3:$T$500,FuSa_14DCDC!$W$3:$W$500 = $W24),
                  IFERROR(
                      _xlfn._xlws.FILTER(FuSa_14DCDC_EFAN!$T$3:$T$500,FuSa_14DCDC_EFAN!$W$3:$W$500 = $W24),
                      IFERROR(
                          _xlfn._xlws.FILTER(FuSa_FaultInjection!$T$3:$T$500,FuSa_FaultInjection!$W$3:$W$500 = $W24),
                          IFERROR(
                              _xlfn._xlws.FILTER(Function_SCC!$T$3:$T$512,Function_SCC!$W$3:$W$512 = $W24),
                              IFERROR(
                                  _xlfn._xlws.FILTER(FuSa_FTT!$T$3:$T$500,FuSa_FTT!$W$3:$W$500 = $W24),
                                  "NA"
                           )
                       )
                   )
               )
           )
       )
   )
)</f>
        <v/>
      </c>
      <c r="T24" s="608">
        <f t="array" ref="T24">IFERROR(
      _xlfn._xlws.FILTER(FuSa_Charger!$U$3:$U$520, FuSa_Charger!$W$3:$W$520 = $W24),
      IFERROR(
          _xlfn._xlws.FILTER(Function_14DCDC!$U$3:$U$503,Function_14DCDC!$W$3:$W$503 = $W24),
          IFERROR(
              _xlfn._xlws.FILTER(Function_Charger!$U$3:$U$510,Function_Charger!$W$3:$W$510 = $W24),
              IFERROR(
                  _xlfn._xlws.FILTER(FuSa_14DCDC!$U$3:$U$500,FuSa_14DCDC!$W$3:$W$500 = $W24),
                  IFERROR(
                      _xlfn._xlws.FILTER(FuSa_14DCDC_EFAN!$U$3:$U$500,FuSa_14DCDC_EFAN!$W$3:$W$500 = $W24),
                      IFERROR(
                          _xlfn._xlws.FILTER(FuSa_FaultInjection!$U$3:$U$500,FuSa_FaultInjection!$W$3:$W$500 = $W24),
                          IFERROR(
                              _xlfn._xlws.FILTER(Function_SCC!$U$3:$U$512,Function_SCC!$W$3:$W$512 = $W24),
                              IFERROR(
                                  _xlfn._xlws.FILTER(FuSa_FTT!$U$3:$U$500,FuSa_FTT!$W$3:$W$500 = $W24),
                                  "NA"
                           )
                       )
                   )
               )
           )
       )
   )
)</f>
        <v/>
      </c>
      <c r="U24" s="608">
        <f t="array" ref="U24">IFERROR(
      _xlfn._xlws.FILTER(FuSa_Charger!$V$3:$V$520, FuSa_Charger!$W$3:$W$520 = $W24),
      IFERROR(
          _xlfn._xlws.FILTER(Function_14DCDC!$V$3:$V$503,Function_14DCDC!$W$3:$W$503 = $W24),
          IFERROR(
              _xlfn._xlws.FILTER(Function_Charger!$V$3:$V$510,Function_Charger!$W$3:$W$510 = $W24),
              IFERROR(
                  _xlfn._xlws.FILTER(FuSa_14DCDC!$V$3:$V$500,FuSa_14DCDC!$W$3:$W$500 = $W24),
                  IFERROR(
                      _xlfn._xlws.FILTER(FuSa_14DCDC_EFAN!$V$3:$V$500,FuSa_14DCDC_EFAN!$W$3:$W$500 = $W24),
                      IFERROR(
                          _xlfn._xlws.FILTER(FuSa_FaultInjection!$V$3:$V$500,FuSa_FaultInjection!$W$3:$W$500 = $W24),
                          IFERROR(
                              _xlfn._xlws.FILTER(Function_SCC!$V$3:$V$512,Function_SCC!$W$3:$W$512 = $W24),
                              IFERROR(
                                  _xlfn._xlws.FILTER(FuSa_FTT!$V$3:$V$500,FuSa_FTT!$W$3:$W$500 = $W24),
                                  "NA"
                           )
                       )
                   )
               )
           )
       )
   )
)</f>
        <v/>
      </c>
      <c r="V24" s="231" t="inlineStr">
        <is>
          <t>SZ-AC3</t>
        </is>
      </c>
      <c r="W24" s="231" t="inlineStr">
        <is>
          <t>[SYI_AC3_004_006]HVDC overvoltage detection.html</t>
        </is>
      </c>
      <c r="X24" s="737" t="n">
        <v>2</v>
      </c>
      <c r="Y24" s="240" t="n">
        <v>0</v>
      </c>
      <c r="Z24" s="240" t="n">
        <v>0</v>
      </c>
      <c r="AA24" s="482" t="n">
        <v>2</v>
      </c>
      <c r="AB24" s="747" t="inlineStr">
        <is>
          <t>TSR-CCU-479</t>
        </is>
      </c>
      <c r="AC24" s="742" t="n"/>
      <c r="AD24" s="166" t="inlineStr">
        <is>
          <t>Yes</t>
        </is>
      </c>
      <c r="AE24" s="756" t="n"/>
      <c r="AG24" s="231" t="inlineStr"/>
      <c r="AH24" s="223" t="inlineStr"/>
      <c r="AI24" s="43" t="inlineStr"/>
      <c r="AJ24" s="43" t="inlineStr"/>
      <c r="AK24" s="43" t="inlineStr"/>
      <c r="AL24" s="266" t="n"/>
      <c r="AM24" s="231" t="n"/>
      <c r="AN24" s="765" t="n"/>
      <c r="AO24" s="223">
        <f>EXACT(W24,AG24)</f>
        <v/>
      </c>
      <c r="AP24" s="43">
        <f>EXACT(X24,AH24)</f>
        <v/>
      </c>
      <c r="AQ24" s="43">
        <f>EXACT(Y24,AI24)</f>
        <v/>
      </c>
      <c r="AR24" s="43">
        <f>EXACT(Z24,AJ24)</f>
        <v/>
      </c>
      <c r="AS24" s="266">
        <f>EXACT(AA24,AK24)</f>
        <v/>
      </c>
      <c r="AT24" t="inlineStr"/>
      <c r="AU24" t="inlineStr"/>
    </row>
    <row r="25" ht="15" customHeight="1">
      <c r="A25" s="439" t="inlineStr">
        <is>
          <t>Yes</t>
        </is>
      </c>
      <c r="B25" s="440" t="inlineStr">
        <is>
          <t>Yes</t>
        </is>
      </c>
      <c r="C25" s="445" t="inlineStr">
        <is>
          <t>Yes</t>
        </is>
      </c>
      <c r="D25" s="441">
        <f t="array" ref="D25">IFERROR(
      _xlfn._xlws.FILTER(FuSa_Charger!$D$3:$D$520, FuSa_Charger!$W$3:$W$520 = $W25),
      IFERROR(
          _xlfn._xlws.FILTER(Function_14DCDC!$D$3:$D$503,Function_14DCDC!$W$3:$W$503 = $W25),
          IFERROR(
              _xlfn._xlws.FILTER(Function_Charger!$D$3:$D$510,Function_Charger!$W$3:$W$510 = $W25),
              IFERROR(
                  _xlfn._xlws.FILTER(FuSa_14DCDC!$D$3:$D$500,FuSa_14DCDC!$W$3:$W$500 = $W25),
                  IFERROR(
                      _xlfn._xlws.FILTER(FuSa_14DCDC_EFAN!$D$3:$D$500,FuSa_14DCDC_EFAN!$W$3:$W$500 = $W25),
                      IFERROR(
                          _xlfn._xlws.FILTER(FuSa_FaultInjection!$D$3:$D$500,FuSa_FaultInjection!$W$3:$W$500 = $W25),
                          "NA"
                   )
               )
           )
       )
   )
)</f>
        <v/>
      </c>
      <c r="E25" s="608">
        <f t="array" ref="E25">IFERROR(
      _xlfn._xlws.FILTER(FuSa_Charger!$E$3:$E$520, FuSa_Charger!$W$3:$W$520 = $W25),
      IFERROR(
          _xlfn._xlws.FILTER(Function_14DCDC!$E$3:$E$503,Function_14DCDC!$W$3:$W$503 = $W25),
          IFERROR(
              _xlfn._xlws.FILTER(Function_Charger!$E$3:$E$510,Function_Charger!$W$3:$W$510 = $W25),
              IFERROR(
                  _xlfn._xlws.FILTER(FuSa_14DCDC!$E$3:$E$500,FuSa_14DCDC!$W$3:$W$500 = $W25),
                  IFERROR(
                      _xlfn._xlws.FILTER(FuSa_14DCDC_EFAN!$E$3:$E$500,FuSa_14DCDC_EFAN!$W$3:$W$500 = $W25),
                      IFERROR(
                          _xlfn._xlws.FILTER(FuSa_FaultInjection!$E$3:$E$500,FuSa_FaultInjection!$W$3:$W$500 = $W25),
                          IFERROR(
                              _xlfn._xlws.FILTER(Function_SCC!$E$3:$E$512,Function_SCC!$W$3:$W$512 = $W25),
                              IFERROR(
                                  _xlfn._xlws.FILTER(FuSa_FTT!$E$3:$E$500,FuSa_FTT!$W$3:$W$500 = $W25),
                                  "NA"
                           )
                       )
                   )
               )
           )
       )
   )
)</f>
        <v/>
      </c>
      <c r="F25" s="608">
        <f t="array" ref="F25">IFERROR(
      _xlfn._xlws.FILTER(FuSa_Charger!$F$3:$F$520, FuSa_Charger!$W$3:$W$520 = $W25),
      IFERROR(
          _xlfn._xlws.FILTER(Function_14DCDC!$F$3:$F$503,Function_14DCDC!$W$3:$W$503 = $W25),
          IFERROR(
              _xlfn._xlws.FILTER(Function_Charger!$F$3:$F$510,Function_Charger!$W$3:$W$510 = $W25),
              IFERROR(
                  _xlfn._xlws.FILTER(FuSa_14DCDC!$F$3:$F$500,FuSa_14DCDC!$W$3:$W$500 = $W25),
                  IFERROR(
                      _xlfn._xlws.FILTER(FuSa_14DCDC_EFAN!$F$3:$F$500,FuSa_14DCDC_EFAN!$W$3:$W$500 = $W25),
                      IFERROR(
                          _xlfn._xlws.FILTER(FuSa_FaultInjection!$F$3:$F$500,FuSa_FaultInjection!$W$3:$W$500 = $W25),
                          IFERROR(
                              _xlfn._xlws.FILTER(Function_SCC!$F$3:$F$512,Function_SCC!$W$3:$W$512 = $W25),
                              IFERROR(
                                  _xlfn._xlws.FILTER(FuSa_FTT!$F$3:$F$500,FuSa_FTT!$W$3:$W$500 = $W25),
                                  "NA"
                           )
                       )
                   )
               )
           )
       )
   )
)</f>
        <v/>
      </c>
      <c r="G25" s="608">
        <f t="array" ref="G25">IFERROR(
      _xlfn._xlws.FILTER(FuSa_Charger!$G$3:$G$520, FuSa_Charger!$W$3:$W$520 = $W25),
      IFERROR(
          _xlfn._xlws.FILTER(Function_14DCDC!$G$3:$G$503,Function_14DCDC!$W$3:$W$503 = $W25),
          IFERROR(
              _xlfn._xlws.FILTER(Function_Charger!$G$3:$G$510,Function_Charger!$W$3:$W$510 = $W25),
              IFERROR(
                  _xlfn._xlws.FILTER(FuSa_14DCDC!$G$3:$G$500,FuSa_14DCDC!$W$3:$W$500 = $W25),
                  IFERROR(
                      _xlfn._xlws.FILTER(FuSa_14DCDC_EFAN!$G$3:$G$500,FuSa_14DCDC_EFAN!$W$3:$W$500 = $W25),
                      IFERROR(
                          _xlfn._xlws.FILTER(FuSa_FaultInjection!$G$3:$G$500,FuSa_FaultInjection!$W$3:$W$500 = $W25),
                          IFERROR(
                              _xlfn._xlws.FILTER(Function_SCC!$G$3:$G$512,Function_SCC!$W$3:$W$512 = $W25),
                              IFERROR(
                                  _xlfn._xlws.FILTER(FuSa_FTT!$G$3:$G$500,FuSa_FTT!$W$3:$W$500 = $W25),
                                  "NA"
                           )
                       )
                   )
               )
           )
       )
   )
)</f>
        <v/>
      </c>
      <c r="H25" s="441">
        <f t="array" ref="H25">IFERROR(
      _xlfn._xlws.FILTER(FuSa_Charger!$H$3:$H$520, FuSa_Charger!$W$3:$W$520 = $W25),
      IFERROR(
          _xlfn._xlws.FILTER(Function_14DCDC!$H$3:$H$503,Function_14DCDC!$W$3:$W$503 = $W25),
          IFERROR(
              _xlfn._xlws.FILTER(Function_Charger!$H$3:$H$510,Function_Charger!$W$3:$W$510 = $W25),
              IFERROR(
                  _xlfn._xlws.FILTER(FuSa_14DCDC!$H$3:$H$500,FuSa_14DCDC!$W$3:$W$500 = $W25),
                  IFERROR(
                      _xlfn._xlws.FILTER(FuSa_14DCDC_EFAN!$H$3:$H$500,FuSa_14DCDC_EFAN!$W$3:$W$500 = $W25),
                      IFERROR(
                          _xlfn._xlws.FILTER(FuSa_FaultInjection!$H$3:$H$500,FuSa_FaultInjection!$W$3:$W$500 = $W25),
                          "NA"
                   )
               )
           )
       )
   )
)</f>
        <v/>
      </c>
      <c r="I25" s="441">
        <f t="array" ref="I25">IFERROR(
      _xlfn._xlws.FILTER(FuSa_Charger!$I$3:$I$520, FuSa_Charger!$W$3:$W$520 = $W25),
      IFERROR(
          _xlfn._xlws.FILTER(Function_14DCDC!$I$3:$I$503,Function_14DCDC!$W$3:$W$503 = $W25),
          IFERROR(
              _xlfn._xlws.FILTER(Function_Charger!$I$3:$I$510,Function_Charger!$W$3:$W$510 = $W25),
              IFERROR(
                  _xlfn._xlws.FILTER(FuSa_14DCDC!$I$3:$I$500,FuSa_14DCDC!$W$3:$W$500 = $W25),
                  IFERROR(
                      _xlfn._xlws.FILTER(FuSa_14DCDC_EFAN!$I$3:$I$500,FuSa_14DCDC_EFAN!$W$3:$W$500 = $W25),
                      IFERROR(
                          _xlfn._xlws.FILTER(FuSa_FaultInjection!$I$3:$I$500,FuSa_FaultInjection!$W$3:$W$500 = $W25),
                          "NA"
                   )
               )
           )
       )
   )
)</f>
        <v/>
      </c>
      <c r="J25" s="441" t="inlineStr">
        <is>
          <t>Yes</t>
        </is>
      </c>
      <c r="K25" s="441" t="inlineStr">
        <is>
          <t>Yes</t>
        </is>
      </c>
      <c r="L25" s="441" t="inlineStr">
        <is>
          <t>Yes</t>
        </is>
      </c>
      <c r="M25" s="441" t="inlineStr">
        <is>
          <t>Yes</t>
        </is>
      </c>
      <c r="N25" s="441" t="inlineStr">
        <is>
          <t>Yes</t>
        </is>
      </c>
      <c r="O25" s="441">
        <f t="array" ref="O25">IFERROR(
      _xlfn._xlws.FILTER(FuSa_Charger!$O$3:$O$520, FuSa_Charger!$W$3:$W$520 = $W25),
      IFERROR(
          _xlfn._xlws.FILTER(Function_14DCDC!$O$3:$O$503,Function_14DCDC!$W$3:$W$503 = $W25),
          IFERROR(
              _xlfn._xlws.FILTER(Function_Charger!$O$3:$O$510,Function_Charger!$W$3:$W$510 = $W25),
              IFERROR(
                  _xlfn._xlws.FILTER(FuSa_14DCDC!$O$3:$O$500,FuSa_14DCDC!$W$3:$W$500 = $W25),
                  IFERROR(
                      _xlfn._xlws.FILTER(FuSa_14DCDC_EFAN!$O$3:$O$500,FuSa_14DCDC_EFAN!$W$3:$W$500 = $W25),
                      IFERROR(
                          _xlfn._xlws.FILTER(FuSa_FaultInjection!$O$3:$O$500,FuSa_FaultInjection!$W$3:$W$500 = $W25),
                          "NA"
                   )
               )
           )
       )
   )
)</f>
        <v/>
      </c>
      <c r="P25" s="441">
        <f t="array" ref="P25">IFERROR(
      _xlfn._xlws.FILTER(FuSa_Charger!$Q$3:$Q$520, FuSa_Charger!$W$3:$W$520 = $W25),
      IFERROR(
          _xlfn._xlws.FILTER(Function_14DCDC!$Q$3:$Q$503,Function_14DCDC!$W$3:$W$503 = $W25),
          IFERROR(
              _xlfn._xlws.FILTER(Function_Charger!$Q$3:$Q$510,Function_Charger!$W$3:$W$510 = $W25),
              IFERROR(
                  _xlfn._xlws.FILTER(FuSa_14DCDC!$Q$3:$Q$500,FuSa_14DCDC!$W$3:$W$500 = $W25),
                  IFERROR(
                      _xlfn._xlws.FILTER(FuSa_14DCDC_EFAN!$Q$3:$Q$500,FuSa_14DCDC_EFAN!$W$3:$W$500 = $W25),
                      IFERROR(
                          _xlfn._xlws.FILTER(FuSa_FaultInjection!$Q$3:$Q$500,FuSa_FaultInjection!$W$3:$W$500 = $W25),
                          "NA"
                   )
               )
           )
       )
   )
)</f>
        <v/>
      </c>
      <c r="Q25" s="608">
        <f t="array" ref="Q25">IFERROR(
      _xlfn._xlws.FILTER(FuSa_Charger!$R$3:$R$520, FuSa_Charger!$W$3:$W$520 = $W25),
      IFERROR(
          _xlfn._xlws.FILTER(Function_14DCDC!$R$3:$R$503,Function_14DCDC!$W$3:$W$503 = $W25),
          IFERROR(
              _xlfn._xlws.FILTER(Function_Charger!$R$3:$R$510,Function_Charger!$W$3:$W$510 = $W25),
              IFERROR(
                  _xlfn._xlws.FILTER(FuSa_14DCDC!$R$3:$R$500,FuSa_14DCDC!$W$3:$W$500 = $W25),
                  IFERROR(
                      _xlfn._xlws.FILTER(FuSa_14DCDC_EFAN!$R$3:$R$500,FuSa_14DCDC_EFAN!$W$3:$W$500 = $W25),
                      IFERROR(
                          _xlfn._xlws.FILTER(FuSa_FaultInjection!$R$3:$R$500,FuSa_FaultInjection!$W$3:$W$500 = $W25),
                          IFERROR(
                              _xlfn._xlws.FILTER(Function_SCC!$R$3:$R$512,Function_SCC!$W$3:$W$512 = $W25),
                              IFERROR(
                                  _xlfn._xlws.FILTER(FuSa_FTT!$R$3:$R$500,FuSa_FTT!$W$3:$W$500 = $W25),
                                  "NA"
                           )
                       )
                   )
               )
           )
       )
   )
)</f>
        <v/>
      </c>
      <c r="R25" s="608">
        <f t="array" ref="R25">IFERROR(
      _xlfn._xlws.FILTER(FuSa_Charger!$S$3:$S$520, FuSa_Charger!$W$3:$W$520 = $W25),
      IFERROR(
          _xlfn._xlws.FILTER(Function_14DCDC!$S$3:$S$503,Function_14DCDC!$W$3:$W$503 = $W25),
          IFERROR(
              _xlfn._xlws.FILTER(Function_Charger!$S$3:$S$510,Function_Charger!$W$3:$W$510 = $W25),
              IFERROR(
                  _xlfn._xlws.FILTER(FuSa_14DCDC!$S$3:$S$500,FuSa_14DCDC!$W$3:$W$500 = $W25),
                  IFERROR(
                      _xlfn._xlws.FILTER(FuSa_14DCDC_EFAN!$S$3:$S$500,FuSa_14DCDC_EFAN!$W$3:$W$500 = $W25),
                      IFERROR(
                          _xlfn._xlws.FILTER(FuSa_FaultInjection!$S$3:$S$500,FuSa_FaultInjection!$W$3:$W$500 = $W25),
                          IFERROR(
                              _xlfn._xlws.FILTER(Function_SCC!$S$3:$S$512,Function_SCC!$W$3:$W$512 = $W25),
                              IFERROR(
                                  _xlfn._xlws.FILTER(FuSa_FTT!$S$3:$S$500,FuSa_FTT!$W$3:$W$500 = $W25),
                                  "NA"
                           )
                       )
                   )
               )
           )
       )
   )
)</f>
        <v/>
      </c>
      <c r="S25" s="608">
        <f t="array" ref="S25">IFERROR(
      _xlfn._xlws.FILTER(FuSa_Charger!$T$3:$T$520, FuSa_Charger!$W$3:$W$520 = $W25),
      IFERROR(
          _xlfn._xlws.FILTER(Function_14DCDC!$T$3:$T$503,Function_14DCDC!$W$3:$W$503 = $W25),
          IFERROR(
              _xlfn._xlws.FILTER(Function_Charger!$T$3:$T$510,Function_Charger!$W$3:$W$510 = $W25),
              IFERROR(
                  _xlfn._xlws.FILTER(FuSa_14DCDC!$T$3:$T$500,FuSa_14DCDC!$W$3:$W$500 = $W25),
                  IFERROR(
                      _xlfn._xlws.FILTER(FuSa_14DCDC_EFAN!$T$3:$T$500,FuSa_14DCDC_EFAN!$W$3:$W$500 = $W25),
                      IFERROR(
                          _xlfn._xlws.FILTER(FuSa_FaultInjection!$T$3:$T$500,FuSa_FaultInjection!$W$3:$W$500 = $W25),
                          IFERROR(
                              _xlfn._xlws.FILTER(Function_SCC!$T$3:$T$512,Function_SCC!$W$3:$W$512 = $W25),
                              IFERROR(
                                  _xlfn._xlws.FILTER(FuSa_FTT!$T$3:$T$500,FuSa_FTT!$W$3:$W$500 = $W25),
                                  "NA"
                           )
                       )
                   )
               )
           )
       )
   )
)</f>
        <v/>
      </c>
      <c r="T25" s="608">
        <f t="array" ref="T25">IFERROR(
      _xlfn._xlws.FILTER(FuSa_Charger!$U$3:$U$520, FuSa_Charger!$W$3:$W$520 = $W25),
      IFERROR(
          _xlfn._xlws.FILTER(Function_14DCDC!$U$3:$U$503,Function_14DCDC!$W$3:$W$503 = $W25),
          IFERROR(
              _xlfn._xlws.FILTER(Function_Charger!$U$3:$U$510,Function_Charger!$W$3:$W$510 = $W25),
              IFERROR(
                  _xlfn._xlws.FILTER(FuSa_14DCDC!$U$3:$U$500,FuSa_14DCDC!$W$3:$W$500 = $W25),
                  IFERROR(
                      _xlfn._xlws.FILTER(FuSa_14DCDC_EFAN!$U$3:$U$500,FuSa_14DCDC_EFAN!$W$3:$W$500 = $W25),
                      IFERROR(
                          _xlfn._xlws.FILTER(FuSa_FaultInjection!$U$3:$U$500,FuSa_FaultInjection!$W$3:$W$500 = $W25),
                          IFERROR(
                              _xlfn._xlws.FILTER(Function_SCC!$U$3:$U$512,Function_SCC!$W$3:$W$512 = $W25),
                              IFERROR(
                                  _xlfn._xlws.FILTER(FuSa_FTT!$U$3:$U$500,FuSa_FTT!$W$3:$W$500 = $W25),
                                  "NA"
                           )
                       )
                   )
               )
           )
       )
   )
)</f>
        <v/>
      </c>
      <c r="U25" s="608">
        <f t="array" ref="U25">IFERROR(
      _xlfn._xlws.FILTER(FuSa_Charger!$V$3:$V$520, FuSa_Charger!$W$3:$W$520 = $W25),
      IFERROR(
          _xlfn._xlws.FILTER(Function_14DCDC!$V$3:$V$503,Function_14DCDC!$W$3:$W$503 = $W25),
          IFERROR(
              _xlfn._xlws.FILTER(Function_Charger!$V$3:$V$510,Function_Charger!$W$3:$W$510 = $W25),
              IFERROR(
                  _xlfn._xlws.FILTER(FuSa_14DCDC!$V$3:$V$500,FuSa_14DCDC!$W$3:$W$500 = $W25),
                  IFERROR(
                      _xlfn._xlws.FILTER(FuSa_14DCDC_EFAN!$V$3:$V$500,FuSa_14DCDC_EFAN!$W$3:$W$500 = $W25),
                      IFERROR(
                          _xlfn._xlws.FILTER(FuSa_FaultInjection!$V$3:$V$500,FuSa_FaultInjection!$W$3:$W$500 = $W25),
                          IFERROR(
                              _xlfn._xlws.FILTER(Function_SCC!$V$3:$V$512,Function_SCC!$W$3:$W$512 = $W25),
                              IFERROR(
                                  _xlfn._xlws.FILTER(FuSa_FTT!$V$3:$V$500,FuSa_FTT!$W$3:$W$500 = $W25),
                                  "NA"
                           )
                       )
                   )
               )
           )
       )
   )
)</f>
        <v/>
      </c>
      <c r="V25" s="231" t="inlineStr">
        <is>
          <t>SZ-AC3</t>
        </is>
      </c>
      <c r="W25" s="231" t="inlineStr">
        <is>
          <t>[SYI_AC3_004_007]HVDC overvoltage detection.html</t>
        </is>
      </c>
      <c r="X25" s="737" t="n">
        <v>6</v>
      </c>
      <c r="Y25" s="240" t="n">
        <v>0</v>
      </c>
      <c r="Z25" s="240" t="n">
        <v>0</v>
      </c>
      <c r="AA25" s="482" t="n">
        <v>6</v>
      </c>
      <c r="AB25" s="747" t="inlineStr">
        <is>
          <t>TSR-CCU-710</t>
        </is>
      </c>
      <c r="AC25" s="742" t="n"/>
      <c r="AD25" s="166" t="inlineStr">
        <is>
          <t>Yes</t>
        </is>
      </c>
      <c r="AE25" s="756" t="n"/>
      <c r="AG25" s="231" t="inlineStr"/>
      <c r="AH25" s="223" t="inlineStr"/>
      <c r="AI25" s="43" t="inlineStr"/>
      <c r="AJ25" s="43" t="inlineStr"/>
      <c r="AK25" s="43" t="inlineStr"/>
      <c r="AL25" s="266" t="n"/>
      <c r="AM25" s="231" t="n"/>
      <c r="AN25" s="765" t="n"/>
      <c r="AO25" s="223">
        <f>EXACT(W25,AG25)</f>
        <v/>
      </c>
      <c r="AP25" s="43">
        <f>EXACT(X25,AH25)</f>
        <v/>
      </c>
      <c r="AQ25" s="43">
        <f>EXACT(Y25,AI25)</f>
        <v/>
      </c>
      <c r="AR25" s="43">
        <f>EXACT(Z25,AJ25)</f>
        <v/>
      </c>
      <c r="AS25" s="266">
        <f>EXACT(AA25,AK25)</f>
        <v/>
      </c>
      <c r="AT25" t="inlineStr"/>
      <c r="AU25" t="inlineStr"/>
    </row>
    <row r="26" ht="15" customHeight="1">
      <c r="A26" s="439" t="inlineStr">
        <is>
          <t>Yes</t>
        </is>
      </c>
      <c r="B26" s="440" t="inlineStr">
        <is>
          <t>Yes</t>
        </is>
      </c>
      <c r="C26" s="445" t="inlineStr">
        <is>
          <t>Yes</t>
        </is>
      </c>
      <c r="D26" s="441">
        <f t="array" ref="D26">IFERROR(
      _xlfn._xlws.FILTER(FuSa_Charger!$D$3:$D$520, FuSa_Charger!$W$3:$W$520 = $W26),
      IFERROR(
          _xlfn._xlws.FILTER(Function_14DCDC!$D$3:$D$503,Function_14DCDC!$W$3:$W$503 = $W26),
          IFERROR(
              _xlfn._xlws.FILTER(Function_Charger!$D$3:$D$510,Function_Charger!$W$3:$W$510 = $W26),
              IFERROR(
                  _xlfn._xlws.FILTER(FuSa_14DCDC!$D$3:$D$500,FuSa_14DCDC!$W$3:$W$500 = $W26),
                  IFERROR(
                      _xlfn._xlws.FILTER(FuSa_14DCDC_EFAN!$D$3:$D$500,FuSa_14DCDC_EFAN!$W$3:$W$500 = $W26),
                      IFERROR(
                          _xlfn._xlws.FILTER(FuSa_FaultInjection!$D$3:$D$500,FuSa_FaultInjection!$W$3:$W$500 = $W26),
                          "NA"
                   )
               )
           )
       )
   )
)</f>
        <v/>
      </c>
      <c r="E26" s="608">
        <f t="array" ref="E26">IFERROR(
      _xlfn._xlws.FILTER(FuSa_Charger!$E$3:$E$520, FuSa_Charger!$W$3:$W$520 = $W26),
      IFERROR(
          _xlfn._xlws.FILTER(Function_14DCDC!$E$3:$E$503,Function_14DCDC!$W$3:$W$503 = $W26),
          IFERROR(
              _xlfn._xlws.FILTER(Function_Charger!$E$3:$E$510,Function_Charger!$W$3:$W$510 = $W26),
              IFERROR(
                  _xlfn._xlws.FILTER(FuSa_14DCDC!$E$3:$E$500,FuSa_14DCDC!$W$3:$W$500 = $W26),
                  IFERROR(
                      _xlfn._xlws.FILTER(FuSa_14DCDC_EFAN!$E$3:$E$500,FuSa_14DCDC_EFAN!$W$3:$W$500 = $W26),
                      IFERROR(
                          _xlfn._xlws.FILTER(FuSa_FaultInjection!$E$3:$E$500,FuSa_FaultInjection!$W$3:$W$500 = $W26),
                          IFERROR(
                              _xlfn._xlws.FILTER(Function_SCC!$E$3:$E$512,Function_SCC!$W$3:$W$512 = $W26),
                              IFERROR(
                                  _xlfn._xlws.FILTER(FuSa_FTT!$E$3:$E$500,FuSa_FTT!$W$3:$W$500 = $W26),
                                  "NA"
                           )
                       )
                   )
               )
           )
       )
   )
)</f>
        <v/>
      </c>
      <c r="F26" s="608">
        <f t="array" ref="F26">IFERROR(
      _xlfn._xlws.FILTER(FuSa_Charger!$F$3:$F$520, FuSa_Charger!$W$3:$W$520 = $W26),
      IFERROR(
          _xlfn._xlws.FILTER(Function_14DCDC!$F$3:$F$503,Function_14DCDC!$W$3:$W$503 = $W26),
          IFERROR(
              _xlfn._xlws.FILTER(Function_Charger!$F$3:$F$510,Function_Charger!$W$3:$W$510 = $W26),
              IFERROR(
                  _xlfn._xlws.FILTER(FuSa_14DCDC!$F$3:$F$500,FuSa_14DCDC!$W$3:$W$500 = $W26),
                  IFERROR(
                      _xlfn._xlws.FILTER(FuSa_14DCDC_EFAN!$F$3:$F$500,FuSa_14DCDC_EFAN!$W$3:$W$500 = $W26),
                      IFERROR(
                          _xlfn._xlws.FILTER(FuSa_FaultInjection!$F$3:$F$500,FuSa_FaultInjection!$W$3:$W$500 = $W26),
                          IFERROR(
                              _xlfn._xlws.FILTER(Function_SCC!$F$3:$F$512,Function_SCC!$W$3:$W$512 = $W26),
                              IFERROR(
                                  _xlfn._xlws.FILTER(FuSa_FTT!$F$3:$F$500,FuSa_FTT!$W$3:$W$500 = $W26),
                                  "NA"
                           )
                       )
                   )
               )
           )
       )
   )
)</f>
        <v/>
      </c>
      <c r="G26" s="608">
        <f t="array" ref="G26">IFERROR(
      _xlfn._xlws.FILTER(FuSa_Charger!$G$3:$G$520, FuSa_Charger!$W$3:$W$520 = $W26),
      IFERROR(
          _xlfn._xlws.FILTER(Function_14DCDC!$G$3:$G$503,Function_14DCDC!$W$3:$W$503 = $W26),
          IFERROR(
              _xlfn._xlws.FILTER(Function_Charger!$G$3:$G$510,Function_Charger!$W$3:$W$510 = $W26),
              IFERROR(
                  _xlfn._xlws.FILTER(FuSa_14DCDC!$G$3:$G$500,FuSa_14DCDC!$W$3:$W$500 = $W26),
                  IFERROR(
                      _xlfn._xlws.FILTER(FuSa_14DCDC_EFAN!$G$3:$G$500,FuSa_14DCDC_EFAN!$W$3:$W$500 = $W26),
                      IFERROR(
                          _xlfn._xlws.FILTER(FuSa_FaultInjection!$G$3:$G$500,FuSa_FaultInjection!$W$3:$W$500 = $W26),
                          IFERROR(
                              _xlfn._xlws.FILTER(Function_SCC!$G$3:$G$512,Function_SCC!$W$3:$W$512 = $W26),
                              IFERROR(
                                  _xlfn._xlws.FILTER(FuSa_FTT!$G$3:$G$500,FuSa_FTT!$W$3:$W$500 = $W26),
                                  "NA"
                           )
                       )
                   )
               )
           )
       )
   )
)</f>
        <v/>
      </c>
      <c r="H26" s="441">
        <f t="array" ref="H26">IFERROR(
      _xlfn._xlws.FILTER(FuSa_Charger!$H$3:$H$520, FuSa_Charger!$W$3:$W$520 = $W26),
      IFERROR(
          _xlfn._xlws.FILTER(Function_14DCDC!$H$3:$H$503,Function_14DCDC!$W$3:$W$503 = $W26),
          IFERROR(
              _xlfn._xlws.FILTER(Function_Charger!$H$3:$H$510,Function_Charger!$W$3:$W$510 = $W26),
              IFERROR(
                  _xlfn._xlws.FILTER(FuSa_14DCDC!$H$3:$H$500,FuSa_14DCDC!$W$3:$W$500 = $W26),
                  IFERROR(
                      _xlfn._xlws.FILTER(FuSa_14DCDC_EFAN!$H$3:$H$500,FuSa_14DCDC_EFAN!$W$3:$W$500 = $W26),
                      IFERROR(
                          _xlfn._xlws.FILTER(FuSa_FaultInjection!$H$3:$H$500,FuSa_FaultInjection!$W$3:$W$500 = $W26),
                          "NA"
                   )
               )
           )
       )
   )
)</f>
        <v/>
      </c>
      <c r="I26" s="441">
        <f t="array" ref="I26">IFERROR(
      _xlfn._xlws.FILTER(FuSa_Charger!$I$3:$I$520, FuSa_Charger!$W$3:$W$520 = $W26),
      IFERROR(
          _xlfn._xlws.FILTER(Function_14DCDC!$I$3:$I$503,Function_14DCDC!$W$3:$W$503 = $W26),
          IFERROR(
              _xlfn._xlws.FILTER(Function_Charger!$I$3:$I$510,Function_Charger!$W$3:$W$510 = $W26),
              IFERROR(
                  _xlfn._xlws.FILTER(FuSa_14DCDC!$I$3:$I$500,FuSa_14DCDC!$W$3:$W$500 = $W26),
                  IFERROR(
                      _xlfn._xlws.FILTER(FuSa_14DCDC_EFAN!$I$3:$I$500,FuSa_14DCDC_EFAN!$W$3:$W$500 = $W26),
                      IFERROR(
                          _xlfn._xlws.FILTER(FuSa_FaultInjection!$I$3:$I$500,FuSa_FaultInjection!$W$3:$W$500 = $W26),
                          "NA"
                   )
               )
           )
       )
   )
)</f>
        <v/>
      </c>
      <c r="J26" s="441" t="inlineStr">
        <is>
          <t>Yes</t>
        </is>
      </c>
      <c r="K26" s="441" t="inlineStr">
        <is>
          <t>Yes</t>
        </is>
      </c>
      <c r="L26" s="441" t="inlineStr">
        <is>
          <t>Yes</t>
        </is>
      </c>
      <c r="M26" s="441" t="inlineStr">
        <is>
          <t>Yes</t>
        </is>
      </c>
      <c r="N26" s="441" t="inlineStr">
        <is>
          <t>Yes</t>
        </is>
      </c>
      <c r="O26" s="441">
        <f t="array" ref="O26">IFERROR(
      _xlfn._xlws.FILTER(FuSa_Charger!$O$3:$O$520, FuSa_Charger!$W$3:$W$520 = $W26),
      IFERROR(
          _xlfn._xlws.FILTER(Function_14DCDC!$O$3:$O$503,Function_14DCDC!$W$3:$W$503 = $W26),
          IFERROR(
              _xlfn._xlws.FILTER(Function_Charger!$O$3:$O$510,Function_Charger!$W$3:$W$510 = $W26),
              IFERROR(
                  _xlfn._xlws.FILTER(FuSa_14DCDC!$O$3:$O$500,FuSa_14DCDC!$W$3:$W$500 = $W26),
                  IFERROR(
                      _xlfn._xlws.FILTER(FuSa_14DCDC_EFAN!$O$3:$O$500,FuSa_14DCDC_EFAN!$W$3:$W$500 = $W26),
                      IFERROR(
                          _xlfn._xlws.FILTER(FuSa_FaultInjection!$O$3:$O$500,FuSa_FaultInjection!$W$3:$W$500 = $W26),
                          "NA"
                   )
               )
           )
       )
   )
)</f>
        <v/>
      </c>
      <c r="P26" s="441">
        <f t="array" ref="P26">IFERROR(
      _xlfn._xlws.FILTER(FuSa_Charger!$Q$3:$Q$520, FuSa_Charger!$W$3:$W$520 = $W26),
      IFERROR(
          _xlfn._xlws.FILTER(Function_14DCDC!$Q$3:$Q$503,Function_14DCDC!$W$3:$W$503 = $W26),
          IFERROR(
              _xlfn._xlws.FILTER(Function_Charger!$Q$3:$Q$510,Function_Charger!$W$3:$W$510 = $W26),
              IFERROR(
                  _xlfn._xlws.FILTER(FuSa_14DCDC!$Q$3:$Q$500,FuSa_14DCDC!$W$3:$W$500 = $W26),
                  IFERROR(
                      _xlfn._xlws.FILTER(FuSa_14DCDC_EFAN!$Q$3:$Q$500,FuSa_14DCDC_EFAN!$W$3:$W$500 = $W26),
                      IFERROR(
                          _xlfn._xlws.FILTER(FuSa_FaultInjection!$Q$3:$Q$500,FuSa_FaultInjection!$W$3:$W$500 = $W26),
                          "NA"
                   )
               )
           )
       )
   )
)</f>
        <v/>
      </c>
      <c r="Q26" s="608">
        <f t="array" ref="Q26">IFERROR(
      _xlfn._xlws.FILTER(FuSa_Charger!$R$3:$R$520, FuSa_Charger!$W$3:$W$520 = $W26),
      IFERROR(
          _xlfn._xlws.FILTER(Function_14DCDC!$R$3:$R$503,Function_14DCDC!$W$3:$W$503 = $W26),
          IFERROR(
              _xlfn._xlws.FILTER(Function_Charger!$R$3:$R$510,Function_Charger!$W$3:$W$510 = $W26),
              IFERROR(
                  _xlfn._xlws.FILTER(FuSa_14DCDC!$R$3:$R$500,FuSa_14DCDC!$W$3:$W$500 = $W26),
                  IFERROR(
                      _xlfn._xlws.FILTER(FuSa_14DCDC_EFAN!$R$3:$R$500,FuSa_14DCDC_EFAN!$W$3:$W$500 = $W26),
                      IFERROR(
                          _xlfn._xlws.FILTER(FuSa_FaultInjection!$R$3:$R$500,FuSa_FaultInjection!$W$3:$W$500 = $W26),
                          IFERROR(
                              _xlfn._xlws.FILTER(Function_SCC!$R$3:$R$512,Function_SCC!$W$3:$W$512 = $W26),
                              IFERROR(
                                  _xlfn._xlws.FILTER(FuSa_FTT!$R$3:$R$500,FuSa_FTT!$W$3:$W$500 = $W26),
                                  "NA"
                           )
                       )
                   )
               )
           )
       )
   )
)</f>
        <v/>
      </c>
      <c r="R26" s="608">
        <f t="array" ref="R26">IFERROR(
      _xlfn._xlws.FILTER(FuSa_Charger!$S$3:$S$520, FuSa_Charger!$W$3:$W$520 = $W26),
      IFERROR(
          _xlfn._xlws.FILTER(Function_14DCDC!$S$3:$S$503,Function_14DCDC!$W$3:$W$503 = $W26),
          IFERROR(
              _xlfn._xlws.FILTER(Function_Charger!$S$3:$S$510,Function_Charger!$W$3:$W$510 = $W26),
              IFERROR(
                  _xlfn._xlws.FILTER(FuSa_14DCDC!$S$3:$S$500,FuSa_14DCDC!$W$3:$W$500 = $W26),
                  IFERROR(
                      _xlfn._xlws.FILTER(FuSa_14DCDC_EFAN!$S$3:$S$500,FuSa_14DCDC_EFAN!$W$3:$W$500 = $W26),
                      IFERROR(
                          _xlfn._xlws.FILTER(FuSa_FaultInjection!$S$3:$S$500,FuSa_FaultInjection!$W$3:$W$500 = $W26),
                          IFERROR(
                              _xlfn._xlws.FILTER(Function_SCC!$S$3:$S$512,Function_SCC!$W$3:$W$512 = $W26),
                              IFERROR(
                                  _xlfn._xlws.FILTER(FuSa_FTT!$S$3:$S$500,FuSa_FTT!$W$3:$W$500 = $W26),
                                  "NA"
                           )
                       )
                   )
               )
           )
       )
   )
)</f>
        <v/>
      </c>
      <c r="S26" s="608">
        <f t="array" ref="S26">IFERROR(
      _xlfn._xlws.FILTER(FuSa_Charger!$T$3:$T$520, FuSa_Charger!$W$3:$W$520 = $W26),
      IFERROR(
          _xlfn._xlws.FILTER(Function_14DCDC!$T$3:$T$503,Function_14DCDC!$W$3:$W$503 = $W26),
          IFERROR(
              _xlfn._xlws.FILTER(Function_Charger!$T$3:$T$510,Function_Charger!$W$3:$W$510 = $W26),
              IFERROR(
                  _xlfn._xlws.FILTER(FuSa_14DCDC!$T$3:$T$500,FuSa_14DCDC!$W$3:$W$500 = $W26),
                  IFERROR(
                      _xlfn._xlws.FILTER(FuSa_14DCDC_EFAN!$T$3:$T$500,FuSa_14DCDC_EFAN!$W$3:$W$500 = $W26),
                      IFERROR(
                          _xlfn._xlws.FILTER(FuSa_FaultInjection!$T$3:$T$500,FuSa_FaultInjection!$W$3:$W$500 = $W26),
                          IFERROR(
                              _xlfn._xlws.FILTER(Function_SCC!$T$3:$T$512,Function_SCC!$W$3:$W$512 = $W26),
                              IFERROR(
                                  _xlfn._xlws.FILTER(FuSa_FTT!$T$3:$T$500,FuSa_FTT!$W$3:$W$500 = $W26),
                                  "NA"
                           )
                       )
                   )
               )
           )
       )
   )
)</f>
        <v/>
      </c>
      <c r="T26" s="608">
        <f t="array" ref="T26">IFERROR(
      _xlfn._xlws.FILTER(FuSa_Charger!$U$3:$U$520, FuSa_Charger!$W$3:$W$520 = $W26),
      IFERROR(
          _xlfn._xlws.FILTER(Function_14DCDC!$U$3:$U$503,Function_14DCDC!$W$3:$W$503 = $W26),
          IFERROR(
              _xlfn._xlws.FILTER(Function_Charger!$U$3:$U$510,Function_Charger!$W$3:$W$510 = $W26),
              IFERROR(
                  _xlfn._xlws.FILTER(FuSa_14DCDC!$U$3:$U$500,FuSa_14DCDC!$W$3:$W$500 = $W26),
                  IFERROR(
                      _xlfn._xlws.FILTER(FuSa_14DCDC_EFAN!$U$3:$U$500,FuSa_14DCDC_EFAN!$W$3:$W$500 = $W26),
                      IFERROR(
                          _xlfn._xlws.FILTER(FuSa_FaultInjection!$U$3:$U$500,FuSa_FaultInjection!$W$3:$W$500 = $W26),
                          IFERROR(
                              _xlfn._xlws.FILTER(Function_SCC!$U$3:$U$512,Function_SCC!$W$3:$W$512 = $W26),
                              IFERROR(
                                  _xlfn._xlws.FILTER(FuSa_FTT!$U$3:$U$500,FuSa_FTT!$W$3:$W$500 = $W26),
                                  "NA"
                           )
                       )
                   )
               )
           )
       )
   )
)</f>
        <v/>
      </c>
      <c r="U26" s="608">
        <f t="array" ref="U26">IFERROR(
      _xlfn._xlws.FILTER(FuSa_Charger!$V$3:$V$520, FuSa_Charger!$W$3:$W$520 = $W26),
      IFERROR(
          _xlfn._xlws.FILTER(Function_14DCDC!$V$3:$V$503,Function_14DCDC!$W$3:$W$503 = $W26),
          IFERROR(
              _xlfn._xlws.FILTER(Function_Charger!$V$3:$V$510,Function_Charger!$W$3:$W$510 = $W26),
              IFERROR(
                  _xlfn._xlws.FILTER(FuSa_14DCDC!$V$3:$V$500,FuSa_14DCDC!$W$3:$W$500 = $W26),
                  IFERROR(
                      _xlfn._xlws.FILTER(FuSa_14DCDC_EFAN!$V$3:$V$500,FuSa_14DCDC_EFAN!$W$3:$W$500 = $W26),
                      IFERROR(
                          _xlfn._xlws.FILTER(FuSa_FaultInjection!$V$3:$V$500,FuSa_FaultInjection!$W$3:$W$500 = $W26),
                          IFERROR(
                              _xlfn._xlws.FILTER(Function_SCC!$V$3:$V$512,Function_SCC!$W$3:$W$512 = $W26),
                              IFERROR(
                                  _xlfn._xlws.FILTER(FuSa_FTT!$V$3:$V$500,FuSa_FTT!$W$3:$W$500 = $W26),
                                  "NA"
                           )
                       )
                   )
               )
           )
       )
   )
)</f>
        <v/>
      </c>
      <c r="V26" s="231" t="inlineStr">
        <is>
          <t>SZ-AC4</t>
        </is>
      </c>
      <c r="W26" s="231" t="inlineStr">
        <is>
          <t>[SYI_AC4_001_001]Contact protection for AC charging.html</t>
        </is>
      </c>
      <c r="X26" s="737" t="n">
        <v>3</v>
      </c>
      <c r="Y26" s="240" t="n">
        <v>0</v>
      </c>
      <c r="Z26" s="240" t="n">
        <v>0</v>
      </c>
      <c r="AA26" s="482" t="n">
        <v>3</v>
      </c>
      <c r="AB26" s="747" t="inlineStr">
        <is>
          <t>TSR-CCU-057</t>
        </is>
      </c>
      <c r="AC26" s="742" t="n"/>
      <c r="AD26" s="166" t="inlineStr">
        <is>
          <t>Yes</t>
        </is>
      </c>
      <c r="AE26" s="756" t="n"/>
      <c r="AG26" s="231" t="inlineStr"/>
      <c r="AH26" s="223" t="inlineStr"/>
      <c r="AI26" s="43" t="inlineStr"/>
      <c r="AJ26" s="43" t="inlineStr"/>
      <c r="AK26" s="43" t="inlineStr"/>
      <c r="AL26" s="266" t="n"/>
      <c r="AM26" s="231" t="n"/>
      <c r="AN26" s="765" t="n"/>
      <c r="AO26" s="223">
        <f>EXACT(W26,AG26)</f>
        <v/>
      </c>
      <c r="AP26" s="43">
        <f>EXACT(X26,AH26)</f>
        <v/>
      </c>
      <c r="AQ26" s="43">
        <f>EXACT(Y26,AI26)</f>
        <v/>
      </c>
      <c r="AR26" s="43">
        <f>EXACT(Z26,AJ26)</f>
        <v/>
      </c>
      <c r="AS26" s="266">
        <f>EXACT(AA26,AK26)</f>
        <v/>
      </c>
      <c r="AT26" t="inlineStr"/>
      <c r="AU26" t="inlineStr"/>
    </row>
    <row r="27" ht="15" customHeight="1">
      <c r="A27" s="439" t="inlineStr">
        <is>
          <t>Yes</t>
        </is>
      </c>
      <c r="B27" s="440" t="inlineStr">
        <is>
          <t>Yes</t>
        </is>
      </c>
      <c r="C27" s="445" t="inlineStr">
        <is>
          <t>Yes</t>
        </is>
      </c>
      <c r="D27" s="441">
        <f t="array" ref="D27">IFERROR(
      _xlfn._xlws.FILTER(FuSa_Charger!$D$3:$D$520, FuSa_Charger!$W$3:$W$520 = $W27),
      IFERROR(
          _xlfn._xlws.FILTER(Function_14DCDC!$D$3:$D$503,Function_14DCDC!$W$3:$W$503 = $W27),
          IFERROR(
              _xlfn._xlws.FILTER(Function_Charger!$D$3:$D$510,Function_Charger!$W$3:$W$510 = $W27),
              IFERROR(
                  _xlfn._xlws.FILTER(FuSa_14DCDC!$D$3:$D$500,FuSa_14DCDC!$W$3:$W$500 = $W27),
                  IFERROR(
                      _xlfn._xlws.FILTER(FuSa_14DCDC_EFAN!$D$3:$D$500,FuSa_14DCDC_EFAN!$W$3:$W$500 = $W27),
                      IFERROR(
                          _xlfn._xlws.FILTER(FuSa_FaultInjection!$D$3:$D$500,FuSa_FaultInjection!$W$3:$W$500 = $W27),
                          "NA"
                   )
               )
           )
       )
   )
)</f>
        <v/>
      </c>
      <c r="E27" s="608">
        <f t="array" ref="E27">IFERROR(
      _xlfn._xlws.FILTER(FuSa_Charger!$E$3:$E$520, FuSa_Charger!$W$3:$W$520 = $W27),
      IFERROR(
          _xlfn._xlws.FILTER(Function_14DCDC!$E$3:$E$503,Function_14DCDC!$W$3:$W$503 = $W27),
          IFERROR(
              _xlfn._xlws.FILTER(Function_Charger!$E$3:$E$510,Function_Charger!$W$3:$W$510 = $W27),
              IFERROR(
                  _xlfn._xlws.FILTER(FuSa_14DCDC!$E$3:$E$500,FuSa_14DCDC!$W$3:$W$500 = $W27),
                  IFERROR(
                      _xlfn._xlws.FILTER(FuSa_14DCDC_EFAN!$E$3:$E$500,FuSa_14DCDC_EFAN!$W$3:$W$500 = $W27),
                      IFERROR(
                          _xlfn._xlws.FILTER(FuSa_FaultInjection!$E$3:$E$500,FuSa_FaultInjection!$W$3:$W$500 = $W27),
                          IFERROR(
                              _xlfn._xlws.FILTER(Function_SCC!$E$3:$E$512,Function_SCC!$W$3:$W$512 = $W27),
                              IFERROR(
                                  _xlfn._xlws.FILTER(FuSa_FTT!$E$3:$E$500,FuSa_FTT!$W$3:$W$500 = $W27),
                                  "NA"
                           )
                       )
                   )
               )
           )
       )
   )
)</f>
        <v/>
      </c>
      <c r="F27" s="608">
        <f t="array" ref="F27">IFERROR(
      _xlfn._xlws.FILTER(FuSa_Charger!$F$3:$F$520, FuSa_Charger!$W$3:$W$520 = $W27),
      IFERROR(
          _xlfn._xlws.FILTER(Function_14DCDC!$F$3:$F$503,Function_14DCDC!$W$3:$W$503 = $W27),
          IFERROR(
              _xlfn._xlws.FILTER(Function_Charger!$F$3:$F$510,Function_Charger!$W$3:$W$510 = $W27),
              IFERROR(
                  _xlfn._xlws.FILTER(FuSa_14DCDC!$F$3:$F$500,FuSa_14DCDC!$W$3:$W$500 = $W27),
                  IFERROR(
                      _xlfn._xlws.FILTER(FuSa_14DCDC_EFAN!$F$3:$F$500,FuSa_14DCDC_EFAN!$W$3:$W$500 = $W27),
                      IFERROR(
                          _xlfn._xlws.FILTER(FuSa_FaultInjection!$F$3:$F$500,FuSa_FaultInjection!$W$3:$W$500 = $W27),
                          IFERROR(
                              _xlfn._xlws.FILTER(Function_SCC!$F$3:$F$512,Function_SCC!$W$3:$W$512 = $W27),
                              IFERROR(
                                  _xlfn._xlws.FILTER(FuSa_FTT!$F$3:$F$500,FuSa_FTT!$W$3:$W$500 = $W27),
                                  "NA"
                           )
                       )
                   )
               )
           )
       )
   )
)</f>
        <v/>
      </c>
      <c r="G27" s="608">
        <f t="array" ref="G27">IFERROR(
      _xlfn._xlws.FILTER(FuSa_Charger!$G$3:$G$520, FuSa_Charger!$W$3:$W$520 = $W27),
      IFERROR(
          _xlfn._xlws.FILTER(Function_14DCDC!$G$3:$G$503,Function_14DCDC!$W$3:$W$503 = $W27),
          IFERROR(
              _xlfn._xlws.FILTER(Function_Charger!$G$3:$G$510,Function_Charger!$W$3:$W$510 = $W27),
              IFERROR(
                  _xlfn._xlws.FILTER(FuSa_14DCDC!$G$3:$G$500,FuSa_14DCDC!$W$3:$W$500 = $W27),
                  IFERROR(
                      _xlfn._xlws.FILTER(FuSa_14DCDC_EFAN!$G$3:$G$500,FuSa_14DCDC_EFAN!$W$3:$W$500 = $W27),
                      IFERROR(
                          _xlfn._xlws.FILTER(FuSa_FaultInjection!$G$3:$G$500,FuSa_FaultInjection!$W$3:$W$500 = $W27),
                          IFERROR(
                              _xlfn._xlws.FILTER(Function_SCC!$G$3:$G$512,Function_SCC!$W$3:$W$512 = $W27),
                              IFERROR(
                                  _xlfn._xlws.FILTER(FuSa_FTT!$G$3:$G$500,FuSa_FTT!$W$3:$W$500 = $W27),
                                  "NA"
                           )
                       )
                   )
               )
           )
       )
   )
)</f>
        <v/>
      </c>
      <c r="H27" s="441">
        <f t="array" ref="H27">IFERROR(
      _xlfn._xlws.FILTER(FuSa_Charger!$H$3:$H$520, FuSa_Charger!$W$3:$W$520 = $W27),
      IFERROR(
          _xlfn._xlws.FILTER(Function_14DCDC!$H$3:$H$503,Function_14DCDC!$W$3:$W$503 = $W27),
          IFERROR(
              _xlfn._xlws.FILTER(Function_Charger!$H$3:$H$510,Function_Charger!$W$3:$W$510 = $W27),
              IFERROR(
                  _xlfn._xlws.FILTER(FuSa_14DCDC!$H$3:$H$500,FuSa_14DCDC!$W$3:$W$500 = $W27),
                  IFERROR(
                      _xlfn._xlws.FILTER(FuSa_14DCDC_EFAN!$H$3:$H$500,FuSa_14DCDC_EFAN!$W$3:$W$500 = $W27),
                      IFERROR(
                          _xlfn._xlws.FILTER(FuSa_FaultInjection!$H$3:$H$500,FuSa_FaultInjection!$W$3:$W$500 = $W27),
                          "NA"
                   )
               )
           )
       )
   )
)</f>
        <v/>
      </c>
      <c r="I27" s="441">
        <f t="array" ref="I27">IFERROR(
      _xlfn._xlws.FILTER(FuSa_Charger!$I$3:$I$520, FuSa_Charger!$W$3:$W$520 = $W27),
      IFERROR(
          _xlfn._xlws.FILTER(Function_14DCDC!$I$3:$I$503,Function_14DCDC!$W$3:$W$503 = $W27),
          IFERROR(
              _xlfn._xlws.FILTER(Function_Charger!$I$3:$I$510,Function_Charger!$W$3:$W$510 = $W27),
              IFERROR(
                  _xlfn._xlws.FILTER(FuSa_14DCDC!$I$3:$I$500,FuSa_14DCDC!$W$3:$W$500 = $W27),
                  IFERROR(
                      _xlfn._xlws.FILTER(FuSa_14DCDC_EFAN!$I$3:$I$500,FuSa_14DCDC_EFAN!$W$3:$W$500 = $W27),
                      IFERROR(
                          _xlfn._xlws.FILTER(FuSa_FaultInjection!$I$3:$I$500,FuSa_FaultInjection!$W$3:$W$500 = $W27),
                          "NA"
                   )
               )
           )
       )
   )
)</f>
        <v/>
      </c>
      <c r="J27" s="441" t="inlineStr">
        <is>
          <t>Yes</t>
        </is>
      </c>
      <c r="K27" s="441" t="inlineStr">
        <is>
          <t>Yes</t>
        </is>
      </c>
      <c r="L27" s="441" t="inlineStr">
        <is>
          <t>Yes</t>
        </is>
      </c>
      <c r="M27" s="441" t="inlineStr">
        <is>
          <t>Yes</t>
        </is>
      </c>
      <c r="N27" s="441" t="inlineStr">
        <is>
          <t>Yes</t>
        </is>
      </c>
      <c r="O27" s="441">
        <f t="array" ref="O27">IFERROR(
      _xlfn._xlws.FILTER(FuSa_Charger!$O$3:$O$520, FuSa_Charger!$W$3:$W$520 = $W27),
      IFERROR(
          _xlfn._xlws.FILTER(Function_14DCDC!$O$3:$O$503,Function_14DCDC!$W$3:$W$503 = $W27),
          IFERROR(
              _xlfn._xlws.FILTER(Function_Charger!$O$3:$O$510,Function_Charger!$W$3:$W$510 = $W27),
              IFERROR(
                  _xlfn._xlws.FILTER(FuSa_14DCDC!$O$3:$O$500,FuSa_14DCDC!$W$3:$W$500 = $W27),
                  IFERROR(
                      _xlfn._xlws.FILTER(FuSa_14DCDC_EFAN!$O$3:$O$500,FuSa_14DCDC_EFAN!$W$3:$W$500 = $W27),
                      IFERROR(
                          _xlfn._xlws.FILTER(FuSa_FaultInjection!$O$3:$O$500,FuSa_FaultInjection!$W$3:$W$500 = $W27),
                          "NA"
                   )
               )
           )
       )
   )
)</f>
        <v/>
      </c>
      <c r="P27" s="441">
        <f t="array" ref="P27">IFERROR(
      _xlfn._xlws.FILTER(FuSa_Charger!$Q$3:$Q$520, FuSa_Charger!$W$3:$W$520 = $W27),
      IFERROR(
          _xlfn._xlws.FILTER(Function_14DCDC!$Q$3:$Q$503,Function_14DCDC!$W$3:$W$503 = $W27),
          IFERROR(
              _xlfn._xlws.FILTER(Function_Charger!$Q$3:$Q$510,Function_Charger!$W$3:$W$510 = $W27),
              IFERROR(
                  _xlfn._xlws.FILTER(FuSa_14DCDC!$Q$3:$Q$500,FuSa_14DCDC!$W$3:$W$500 = $W27),
                  IFERROR(
                      _xlfn._xlws.FILTER(FuSa_14DCDC_EFAN!$Q$3:$Q$500,FuSa_14DCDC_EFAN!$W$3:$W$500 = $W27),
                      IFERROR(
                          _xlfn._xlws.FILTER(FuSa_FaultInjection!$Q$3:$Q$500,FuSa_FaultInjection!$W$3:$W$500 = $W27),
                          "NA"
                   )
               )
           )
       )
   )
)</f>
        <v/>
      </c>
      <c r="Q27" s="608">
        <f t="array" ref="Q27">IFERROR(
      _xlfn._xlws.FILTER(FuSa_Charger!$R$3:$R$520, FuSa_Charger!$W$3:$W$520 = $W27),
      IFERROR(
          _xlfn._xlws.FILTER(Function_14DCDC!$R$3:$R$503,Function_14DCDC!$W$3:$W$503 = $W27),
          IFERROR(
              _xlfn._xlws.FILTER(Function_Charger!$R$3:$R$510,Function_Charger!$W$3:$W$510 = $W27),
              IFERROR(
                  _xlfn._xlws.FILTER(FuSa_14DCDC!$R$3:$R$500,FuSa_14DCDC!$W$3:$W$500 = $W27),
                  IFERROR(
                      _xlfn._xlws.FILTER(FuSa_14DCDC_EFAN!$R$3:$R$500,FuSa_14DCDC_EFAN!$W$3:$W$500 = $W27),
                      IFERROR(
                          _xlfn._xlws.FILTER(FuSa_FaultInjection!$R$3:$R$500,FuSa_FaultInjection!$W$3:$W$500 = $W27),
                          IFERROR(
                              _xlfn._xlws.FILTER(Function_SCC!$R$3:$R$512,Function_SCC!$W$3:$W$512 = $W27),
                              IFERROR(
                                  _xlfn._xlws.FILTER(FuSa_FTT!$R$3:$R$500,FuSa_FTT!$W$3:$W$500 = $W27),
                                  "NA"
                           )
                       )
                   )
               )
           )
       )
   )
)</f>
        <v/>
      </c>
      <c r="R27" s="608">
        <f t="array" ref="R27">IFERROR(
      _xlfn._xlws.FILTER(FuSa_Charger!$S$3:$S$520, FuSa_Charger!$W$3:$W$520 = $W27),
      IFERROR(
          _xlfn._xlws.FILTER(Function_14DCDC!$S$3:$S$503,Function_14DCDC!$W$3:$W$503 = $W27),
          IFERROR(
              _xlfn._xlws.FILTER(Function_Charger!$S$3:$S$510,Function_Charger!$W$3:$W$510 = $W27),
              IFERROR(
                  _xlfn._xlws.FILTER(FuSa_14DCDC!$S$3:$S$500,FuSa_14DCDC!$W$3:$W$500 = $W27),
                  IFERROR(
                      _xlfn._xlws.FILTER(FuSa_14DCDC_EFAN!$S$3:$S$500,FuSa_14DCDC_EFAN!$W$3:$W$500 = $W27),
                      IFERROR(
                          _xlfn._xlws.FILTER(FuSa_FaultInjection!$S$3:$S$500,FuSa_FaultInjection!$W$3:$W$500 = $W27),
                          IFERROR(
                              _xlfn._xlws.FILTER(Function_SCC!$S$3:$S$512,Function_SCC!$W$3:$W$512 = $W27),
                              IFERROR(
                                  _xlfn._xlws.FILTER(FuSa_FTT!$S$3:$S$500,FuSa_FTT!$W$3:$W$500 = $W27),
                                  "NA"
                           )
                       )
                   )
               )
           )
       )
   )
)</f>
        <v/>
      </c>
      <c r="S27" s="608">
        <f t="array" ref="S27">IFERROR(
      _xlfn._xlws.FILTER(FuSa_Charger!$T$3:$T$520, FuSa_Charger!$W$3:$W$520 = $W27),
      IFERROR(
          _xlfn._xlws.FILTER(Function_14DCDC!$T$3:$T$503,Function_14DCDC!$W$3:$W$503 = $W27),
          IFERROR(
              _xlfn._xlws.FILTER(Function_Charger!$T$3:$T$510,Function_Charger!$W$3:$W$510 = $W27),
              IFERROR(
                  _xlfn._xlws.FILTER(FuSa_14DCDC!$T$3:$T$500,FuSa_14DCDC!$W$3:$W$500 = $W27),
                  IFERROR(
                      _xlfn._xlws.FILTER(FuSa_14DCDC_EFAN!$T$3:$T$500,FuSa_14DCDC_EFAN!$W$3:$W$500 = $W27),
                      IFERROR(
                          _xlfn._xlws.FILTER(FuSa_FaultInjection!$T$3:$T$500,FuSa_FaultInjection!$W$3:$W$500 = $W27),
                          IFERROR(
                              _xlfn._xlws.FILTER(Function_SCC!$T$3:$T$512,Function_SCC!$W$3:$W$512 = $W27),
                              IFERROR(
                                  _xlfn._xlws.FILTER(FuSa_FTT!$T$3:$T$500,FuSa_FTT!$W$3:$W$500 = $W27),
                                  "NA"
                           )
                       )
                   )
               )
           )
       )
   )
)</f>
        <v/>
      </c>
      <c r="T27" s="608">
        <f t="array" ref="T27">IFERROR(
      _xlfn._xlws.FILTER(FuSa_Charger!$U$3:$U$520, FuSa_Charger!$W$3:$W$520 = $W27),
      IFERROR(
          _xlfn._xlws.FILTER(Function_14DCDC!$U$3:$U$503,Function_14DCDC!$W$3:$W$503 = $W27),
          IFERROR(
              _xlfn._xlws.FILTER(Function_Charger!$U$3:$U$510,Function_Charger!$W$3:$W$510 = $W27),
              IFERROR(
                  _xlfn._xlws.FILTER(FuSa_14DCDC!$U$3:$U$500,FuSa_14DCDC!$W$3:$W$500 = $W27),
                  IFERROR(
                      _xlfn._xlws.FILTER(FuSa_14DCDC_EFAN!$U$3:$U$500,FuSa_14DCDC_EFAN!$W$3:$W$500 = $W27),
                      IFERROR(
                          _xlfn._xlws.FILTER(FuSa_FaultInjection!$U$3:$U$500,FuSa_FaultInjection!$W$3:$W$500 = $W27),
                          IFERROR(
                              _xlfn._xlws.FILTER(Function_SCC!$U$3:$U$512,Function_SCC!$W$3:$W$512 = $W27),
                              IFERROR(
                                  _xlfn._xlws.FILTER(FuSa_FTT!$U$3:$U$500,FuSa_FTT!$W$3:$W$500 = $W27),
                                  "NA"
                           )
                       )
                   )
               )
           )
       )
   )
)</f>
        <v/>
      </c>
      <c r="U27" s="608">
        <f t="array" ref="U27">IFERROR(
      _xlfn._xlws.FILTER(FuSa_Charger!$V$3:$V$520, FuSa_Charger!$W$3:$W$520 = $W27),
      IFERROR(
          _xlfn._xlws.FILTER(Function_14DCDC!$V$3:$V$503,Function_14DCDC!$W$3:$W$503 = $W27),
          IFERROR(
              _xlfn._xlws.FILTER(Function_Charger!$V$3:$V$510,Function_Charger!$W$3:$W$510 = $W27),
              IFERROR(
                  _xlfn._xlws.FILTER(FuSa_14DCDC!$V$3:$V$500,FuSa_14DCDC!$W$3:$W$500 = $W27),
                  IFERROR(
                      _xlfn._xlws.FILTER(FuSa_14DCDC_EFAN!$V$3:$V$500,FuSa_14DCDC_EFAN!$W$3:$W$500 = $W27),
                      IFERROR(
                          _xlfn._xlws.FILTER(FuSa_FaultInjection!$V$3:$V$500,FuSa_FaultInjection!$W$3:$W$500 = $W27),
                          IFERROR(
                              _xlfn._xlws.FILTER(Function_SCC!$V$3:$V$512,Function_SCC!$W$3:$W$512 = $W27),
                              IFERROR(
                                  _xlfn._xlws.FILTER(FuSa_FTT!$V$3:$V$500,FuSa_FTT!$W$3:$W$500 = $W27),
                                  "NA"
                           )
                       )
                   )
               )
           )
       )
   )
)</f>
        <v/>
      </c>
      <c r="V27" s="231" t="inlineStr">
        <is>
          <t>SZ-AC4</t>
        </is>
      </c>
      <c r="W27" s="231" t="inlineStr">
        <is>
          <t>[SYI_AC4_001_003]Contact protection for AC charging.html</t>
        </is>
      </c>
      <c r="X27" s="737" t="n">
        <v>3</v>
      </c>
      <c r="Y27" s="240" t="n">
        <v>0</v>
      </c>
      <c r="Z27" s="240" t="n">
        <v>0</v>
      </c>
      <c r="AA27" s="482" t="n">
        <v>3</v>
      </c>
      <c r="AB27" s="747" t="inlineStr">
        <is>
          <t>TSR-CCU-058</t>
        </is>
      </c>
      <c r="AC27" s="742" t="n"/>
      <c r="AD27" s="166" t="inlineStr">
        <is>
          <t>Yes</t>
        </is>
      </c>
      <c r="AE27" s="756" t="n"/>
      <c r="AG27" s="231" t="inlineStr"/>
      <c r="AH27" s="223" t="inlineStr"/>
      <c r="AI27" s="43" t="inlineStr"/>
      <c r="AJ27" s="43" t="inlineStr"/>
      <c r="AK27" s="43" t="inlineStr"/>
      <c r="AL27" s="266" t="n"/>
      <c r="AM27" s="231" t="n"/>
      <c r="AN27" s="765" t="n"/>
      <c r="AO27" s="223">
        <f>EXACT(W27,AG27)</f>
        <v/>
      </c>
      <c r="AP27" s="43">
        <f>EXACT(X27,AH27)</f>
        <v/>
      </c>
      <c r="AQ27" s="43">
        <f>EXACT(Y27,AI27)</f>
        <v/>
      </c>
      <c r="AR27" s="43">
        <f>EXACT(Z27,AJ27)</f>
        <v/>
      </c>
      <c r="AS27" s="266">
        <f>EXACT(AA27,AK27)</f>
        <v/>
      </c>
      <c r="AT27" t="inlineStr"/>
      <c r="AU27" t="inlineStr"/>
    </row>
    <row r="28" ht="15" customHeight="1">
      <c r="A28" s="439" t="inlineStr">
        <is>
          <t>Yes</t>
        </is>
      </c>
      <c r="B28" s="440" t="inlineStr">
        <is>
          <t>Yes</t>
        </is>
      </c>
      <c r="C28" s="445" t="inlineStr">
        <is>
          <t>Yes</t>
        </is>
      </c>
      <c r="D28" s="441">
        <f t="array" ref="D28">IFERROR(
      _xlfn._xlws.FILTER(FuSa_Charger!$D$3:$D$520, FuSa_Charger!$W$3:$W$520 = $W28),
      IFERROR(
          _xlfn._xlws.FILTER(Function_14DCDC!$D$3:$D$503,Function_14DCDC!$W$3:$W$503 = $W28),
          IFERROR(
              _xlfn._xlws.FILTER(Function_Charger!$D$3:$D$510,Function_Charger!$W$3:$W$510 = $W28),
              IFERROR(
                  _xlfn._xlws.FILTER(FuSa_14DCDC!$D$3:$D$500,FuSa_14DCDC!$W$3:$W$500 = $W28),
                  IFERROR(
                      _xlfn._xlws.FILTER(FuSa_14DCDC_EFAN!$D$3:$D$500,FuSa_14DCDC_EFAN!$W$3:$W$500 = $W28),
                      IFERROR(
                          _xlfn._xlws.FILTER(FuSa_FaultInjection!$D$3:$D$500,FuSa_FaultInjection!$W$3:$W$500 = $W28),
                          "NA"
                   )
               )
           )
       )
   )
)</f>
        <v/>
      </c>
      <c r="E28" s="608">
        <f t="array" ref="E28">IFERROR(
      _xlfn._xlws.FILTER(FuSa_Charger!$E$3:$E$520, FuSa_Charger!$W$3:$W$520 = $W28),
      IFERROR(
          _xlfn._xlws.FILTER(Function_14DCDC!$E$3:$E$503,Function_14DCDC!$W$3:$W$503 = $W28),
          IFERROR(
              _xlfn._xlws.FILTER(Function_Charger!$E$3:$E$510,Function_Charger!$W$3:$W$510 = $W28),
              IFERROR(
                  _xlfn._xlws.FILTER(FuSa_14DCDC!$E$3:$E$500,FuSa_14DCDC!$W$3:$W$500 = $W28),
                  IFERROR(
                      _xlfn._xlws.FILTER(FuSa_14DCDC_EFAN!$E$3:$E$500,FuSa_14DCDC_EFAN!$W$3:$W$500 = $W28),
                      IFERROR(
                          _xlfn._xlws.FILTER(FuSa_FaultInjection!$E$3:$E$500,FuSa_FaultInjection!$W$3:$W$500 = $W28),
                          IFERROR(
                              _xlfn._xlws.FILTER(Function_SCC!$E$3:$E$512,Function_SCC!$W$3:$W$512 = $W28),
                              IFERROR(
                                  _xlfn._xlws.FILTER(FuSa_FTT!$E$3:$E$500,FuSa_FTT!$W$3:$W$500 = $W28),
                                  "NA"
                           )
                       )
                   )
               )
           )
       )
   )
)</f>
        <v/>
      </c>
      <c r="F28" s="608">
        <f t="array" ref="F28">IFERROR(
      _xlfn._xlws.FILTER(FuSa_Charger!$F$3:$F$520, FuSa_Charger!$W$3:$W$520 = $W28),
      IFERROR(
          _xlfn._xlws.FILTER(Function_14DCDC!$F$3:$F$503,Function_14DCDC!$W$3:$W$503 = $W28),
          IFERROR(
              _xlfn._xlws.FILTER(Function_Charger!$F$3:$F$510,Function_Charger!$W$3:$W$510 = $W28),
              IFERROR(
                  _xlfn._xlws.FILTER(FuSa_14DCDC!$F$3:$F$500,FuSa_14DCDC!$W$3:$W$500 = $W28),
                  IFERROR(
                      _xlfn._xlws.FILTER(FuSa_14DCDC_EFAN!$F$3:$F$500,FuSa_14DCDC_EFAN!$W$3:$W$500 = $W28),
                      IFERROR(
                          _xlfn._xlws.FILTER(FuSa_FaultInjection!$F$3:$F$500,FuSa_FaultInjection!$W$3:$W$500 = $W28),
                          IFERROR(
                              _xlfn._xlws.FILTER(Function_SCC!$F$3:$F$512,Function_SCC!$W$3:$W$512 = $W28),
                              IFERROR(
                                  _xlfn._xlws.FILTER(FuSa_FTT!$F$3:$F$500,FuSa_FTT!$W$3:$W$500 = $W28),
                                  "NA"
                           )
                       )
                   )
               )
           )
       )
   )
)</f>
        <v/>
      </c>
      <c r="G28" s="608">
        <f t="array" ref="G28">IFERROR(
      _xlfn._xlws.FILTER(FuSa_Charger!$G$3:$G$520, FuSa_Charger!$W$3:$W$520 = $W28),
      IFERROR(
          _xlfn._xlws.FILTER(Function_14DCDC!$G$3:$G$503,Function_14DCDC!$W$3:$W$503 = $W28),
          IFERROR(
              _xlfn._xlws.FILTER(Function_Charger!$G$3:$G$510,Function_Charger!$W$3:$W$510 = $W28),
              IFERROR(
                  _xlfn._xlws.FILTER(FuSa_14DCDC!$G$3:$G$500,FuSa_14DCDC!$W$3:$W$500 = $W28),
                  IFERROR(
                      _xlfn._xlws.FILTER(FuSa_14DCDC_EFAN!$G$3:$G$500,FuSa_14DCDC_EFAN!$W$3:$W$500 = $W28),
                      IFERROR(
                          _xlfn._xlws.FILTER(FuSa_FaultInjection!$G$3:$G$500,FuSa_FaultInjection!$W$3:$W$500 = $W28),
                          IFERROR(
                              _xlfn._xlws.FILTER(Function_SCC!$G$3:$G$512,Function_SCC!$W$3:$W$512 = $W28),
                              IFERROR(
                                  _xlfn._xlws.FILTER(FuSa_FTT!$G$3:$G$500,FuSa_FTT!$W$3:$W$500 = $W28),
                                  "NA"
                           )
                       )
                   )
               )
           )
       )
   )
)</f>
        <v/>
      </c>
      <c r="H28" s="441">
        <f t="array" ref="H28">IFERROR(
      _xlfn._xlws.FILTER(FuSa_Charger!$H$3:$H$520, FuSa_Charger!$W$3:$W$520 = $W28),
      IFERROR(
          _xlfn._xlws.FILTER(Function_14DCDC!$H$3:$H$503,Function_14DCDC!$W$3:$W$503 = $W28),
          IFERROR(
              _xlfn._xlws.FILTER(Function_Charger!$H$3:$H$510,Function_Charger!$W$3:$W$510 = $W28),
              IFERROR(
                  _xlfn._xlws.FILTER(FuSa_14DCDC!$H$3:$H$500,FuSa_14DCDC!$W$3:$W$500 = $W28),
                  IFERROR(
                      _xlfn._xlws.FILTER(FuSa_14DCDC_EFAN!$H$3:$H$500,FuSa_14DCDC_EFAN!$W$3:$W$500 = $W28),
                      IFERROR(
                          _xlfn._xlws.FILTER(FuSa_FaultInjection!$H$3:$H$500,FuSa_FaultInjection!$W$3:$W$500 = $W28),
                          "NA"
                   )
               )
           )
       )
   )
)</f>
        <v/>
      </c>
      <c r="I28" s="441">
        <f t="array" ref="I28">IFERROR(
      _xlfn._xlws.FILTER(FuSa_Charger!$I$3:$I$520, FuSa_Charger!$W$3:$W$520 = $W28),
      IFERROR(
          _xlfn._xlws.FILTER(Function_14DCDC!$I$3:$I$503,Function_14DCDC!$W$3:$W$503 = $W28),
          IFERROR(
              _xlfn._xlws.FILTER(Function_Charger!$I$3:$I$510,Function_Charger!$W$3:$W$510 = $W28),
              IFERROR(
                  _xlfn._xlws.FILTER(FuSa_14DCDC!$I$3:$I$500,FuSa_14DCDC!$W$3:$W$500 = $W28),
                  IFERROR(
                      _xlfn._xlws.FILTER(FuSa_14DCDC_EFAN!$I$3:$I$500,FuSa_14DCDC_EFAN!$W$3:$W$500 = $W28),
                      IFERROR(
                          _xlfn._xlws.FILTER(FuSa_FaultInjection!$I$3:$I$500,FuSa_FaultInjection!$W$3:$W$500 = $W28),
                          "NA"
                   )
               )
           )
       )
   )
)</f>
        <v/>
      </c>
      <c r="J28" s="441" t="inlineStr">
        <is>
          <t>Yes</t>
        </is>
      </c>
      <c r="K28" s="441" t="inlineStr">
        <is>
          <t>Yes</t>
        </is>
      </c>
      <c r="L28" s="441" t="inlineStr">
        <is>
          <t>Yes</t>
        </is>
      </c>
      <c r="M28" s="441" t="inlineStr">
        <is>
          <t>Yes</t>
        </is>
      </c>
      <c r="N28" s="441" t="inlineStr">
        <is>
          <t>Yes</t>
        </is>
      </c>
      <c r="O28" s="441">
        <f t="array" ref="O28">IFERROR(
      _xlfn._xlws.FILTER(FuSa_Charger!$O$3:$O$520, FuSa_Charger!$W$3:$W$520 = $W28),
      IFERROR(
          _xlfn._xlws.FILTER(Function_14DCDC!$O$3:$O$503,Function_14DCDC!$W$3:$W$503 = $W28),
          IFERROR(
              _xlfn._xlws.FILTER(Function_Charger!$O$3:$O$510,Function_Charger!$W$3:$W$510 = $W28),
              IFERROR(
                  _xlfn._xlws.FILTER(FuSa_14DCDC!$O$3:$O$500,FuSa_14DCDC!$W$3:$W$500 = $W28),
                  IFERROR(
                      _xlfn._xlws.FILTER(FuSa_14DCDC_EFAN!$O$3:$O$500,FuSa_14DCDC_EFAN!$W$3:$W$500 = $W28),
                      IFERROR(
                          _xlfn._xlws.FILTER(FuSa_FaultInjection!$O$3:$O$500,FuSa_FaultInjection!$W$3:$W$500 = $W28),
                          "NA"
                   )
               )
           )
       )
   )
)</f>
        <v/>
      </c>
      <c r="P28" s="441">
        <f t="array" ref="P28">IFERROR(
      _xlfn._xlws.FILTER(FuSa_Charger!$Q$3:$Q$520, FuSa_Charger!$W$3:$W$520 = $W28),
      IFERROR(
          _xlfn._xlws.FILTER(Function_14DCDC!$Q$3:$Q$503,Function_14DCDC!$W$3:$W$503 = $W28),
          IFERROR(
              _xlfn._xlws.FILTER(Function_Charger!$Q$3:$Q$510,Function_Charger!$W$3:$W$510 = $W28),
              IFERROR(
                  _xlfn._xlws.FILTER(FuSa_14DCDC!$Q$3:$Q$500,FuSa_14DCDC!$W$3:$W$500 = $W28),
                  IFERROR(
                      _xlfn._xlws.FILTER(FuSa_14DCDC_EFAN!$Q$3:$Q$500,FuSa_14DCDC_EFAN!$W$3:$W$500 = $W28),
                      IFERROR(
                          _xlfn._xlws.FILTER(FuSa_FaultInjection!$Q$3:$Q$500,FuSa_FaultInjection!$W$3:$W$500 = $W28),
                          "NA"
                   )
               )
           )
       )
   )
)</f>
        <v/>
      </c>
      <c r="Q28" s="608">
        <f t="array" ref="Q28">IFERROR(
      _xlfn._xlws.FILTER(FuSa_Charger!$R$3:$R$520, FuSa_Charger!$W$3:$W$520 = $W28),
      IFERROR(
          _xlfn._xlws.FILTER(Function_14DCDC!$R$3:$R$503,Function_14DCDC!$W$3:$W$503 = $W28),
          IFERROR(
              _xlfn._xlws.FILTER(Function_Charger!$R$3:$R$510,Function_Charger!$W$3:$W$510 = $W28),
              IFERROR(
                  _xlfn._xlws.FILTER(FuSa_14DCDC!$R$3:$R$500,FuSa_14DCDC!$W$3:$W$500 = $W28),
                  IFERROR(
                      _xlfn._xlws.FILTER(FuSa_14DCDC_EFAN!$R$3:$R$500,FuSa_14DCDC_EFAN!$W$3:$W$500 = $W28),
                      IFERROR(
                          _xlfn._xlws.FILTER(FuSa_FaultInjection!$R$3:$R$500,FuSa_FaultInjection!$W$3:$W$500 = $W28),
                          IFERROR(
                              _xlfn._xlws.FILTER(Function_SCC!$R$3:$R$512,Function_SCC!$W$3:$W$512 = $W28),
                              IFERROR(
                                  _xlfn._xlws.FILTER(FuSa_FTT!$R$3:$R$500,FuSa_FTT!$W$3:$W$500 = $W28),
                                  "NA"
                           )
                       )
                   )
               )
           )
       )
   )
)</f>
        <v/>
      </c>
      <c r="R28" s="608">
        <f t="array" ref="R28">IFERROR(
      _xlfn._xlws.FILTER(FuSa_Charger!$S$3:$S$520, FuSa_Charger!$W$3:$W$520 = $W28),
      IFERROR(
          _xlfn._xlws.FILTER(Function_14DCDC!$S$3:$S$503,Function_14DCDC!$W$3:$W$503 = $W28),
          IFERROR(
              _xlfn._xlws.FILTER(Function_Charger!$S$3:$S$510,Function_Charger!$W$3:$W$510 = $W28),
              IFERROR(
                  _xlfn._xlws.FILTER(FuSa_14DCDC!$S$3:$S$500,FuSa_14DCDC!$W$3:$W$500 = $W28),
                  IFERROR(
                      _xlfn._xlws.FILTER(FuSa_14DCDC_EFAN!$S$3:$S$500,FuSa_14DCDC_EFAN!$W$3:$W$500 = $W28),
                      IFERROR(
                          _xlfn._xlws.FILTER(FuSa_FaultInjection!$S$3:$S$500,FuSa_FaultInjection!$W$3:$W$500 = $W28),
                          IFERROR(
                              _xlfn._xlws.FILTER(Function_SCC!$S$3:$S$512,Function_SCC!$W$3:$W$512 = $W28),
                              IFERROR(
                                  _xlfn._xlws.FILTER(FuSa_FTT!$S$3:$S$500,FuSa_FTT!$W$3:$W$500 = $W28),
                                  "NA"
                           )
                       )
                   )
               )
           )
       )
   )
)</f>
        <v/>
      </c>
      <c r="S28" s="608">
        <f t="array" ref="S28">IFERROR(
      _xlfn._xlws.FILTER(FuSa_Charger!$T$3:$T$520, FuSa_Charger!$W$3:$W$520 = $W28),
      IFERROR(
          _xlfn._xlws.FILTER(Function_14DCDC!$T$3:$T$503,Function_14DCDC!$W$3:$W$503 = $W28),
          IFERROR(
              _xlfn._xlws.FILTER(Function_Charger!$T$3:$T$510,Function_Charger!$W$3:$W$510 = $W28),
              IFERROR(
                  _xlfn._xlws.FILTER(FuSa_14DCDC!$T$3:$T$500,FuSa_14DCDC!$W$3:$W$500 = $W28),
                  IFERROR(
                      _xlfn._xlws.FILTER(FuSa_14DCDC_EFAN!$T$3:$T$500,FuSa_14DCDC_EFAN!$W$3:$W$500 = $W28),
                      IFERROR(
                          _xlfn._xlws.FILTER(FuSa_FaultInjection!$T$3:$T$500,FuSa_FaultInjection!$W$3:$W$500 = $W28),
                          IFERROR(
                              _xlfn._xlws.FILTER(Function_SCC!$T$3:$T$512,Function_SCC!$W$3:$W$512 = $W28),
                              IFERROR(
                                  _xlfn._xlws.FILTER(FuSa_FTT!$T$3:$T$500,FuSa_FTT!$W$3:$W$500 = $W28),
                                  "NA"
                           )
                       )
                   )
               )
           )
       )
   )
)</f>
        <v/>
      </c>
      <c r="T28" s="608">
        <f t="array" ref="T28">IFERROR(
      _xlfn._xlws.FILTER(FuSa_Charger!$U$3:$U$520, FuSa_Charger!$W$3:$W$520 = $W28),
      IFERROR(
          _xlfn._xlws.FILTER(Function_14DCDC!$U$3:$U$503,Function_14DCDC!$W$3:$W$503 = $W28),
          IFERROR(
              _xlfn._xlws.FILTER(Function_Charger!$U$3:$U$510,Function_Charger!$W$3:$W$510 = $W28),
              IFERROR(
                  _xlfn._xlws.FILTER(FuSa_14DCDC!$U$3:$U$500,FuSa_14DCDC!$W$3:$W$500 = $W28),
                  IFERROR(
                      _xlfn._xlws.FILTER(FuSa_14DCDC_EFAN!$U$3:$U$500,FuSa_14DCDC_EFAN!$W$3:$W$500 = $W28),
                      IFERROR(
                          _xlfn._xlws.FILTER(FuSa_FaultInjection!$U$3:$U$500,FuSa_FaultInjection!$W$3:$W$500 = $W28),
                          IFERROR(
                              _xlfn._xlws.FILTER(Function_SCC!$U$3:$U$512,Function_SCC!$W$3:$W$512 = $W28),
                              IFERROR(
                                  _xlfn._xlws.FILTER(FuSa_FTT!$U$3:$U$500,FuSa_FTT!$W$3:$W$500 = $W28),
                                  "NA"
                           )
                       )
                   )
               )
           )
       )
   )
)</f>
        <v/>
      </c>
      <c r="U28" s="608">
        <f t="array" ref="U28">IFERROR(
      _xlfn._xlws.FILTER(FuSa_Charger!$V$3:$V$520, FuSa_Charger!$W$3:$W$520 = $W28),
      IFERROR(
          _xlfn._xlws.FILTER(Function_14DCDC!$V$3:$V$503,Function_14DCDC!$W$3:$W$503 = $W28),
          IFERROR(
              _xlfn._xlws.FILTER(Function_Charger!$V$3:$V$510,Function_Charger!$W$3:$W$510 = $W28),
              IFERROR(
                  _xlfn._xlws.FILTER(FuSa_14DCDC!$V$3:$V$500,FuSa_14DCDC!$W$3:$W$500 = $W28),
                  IFERROR(
                      _xlfn._xlws.FILTER(FuSa_14DCDC_EFAN!$V$3:$V$500,FuSa_14DCDC_EFAN!$W$3:$W$500 = $W28),
                      IFERROR(
                          _xlfn._xlws.FILTER(FuSa_FaultInjection!$V$3:$V$500,FuSa_FaultInjection!$W$3:$W$500 = $W28),
                          IFERROR(
                              _xlfn._xlws.FILTER(Function_SCC!$V$3:$V$512,Function_SCC!$W$3:$W$512 = $W28),
                              IFERROR(
                                  _xlfn._xlws.FILTER(FuSa_FTT!$V$3:$V$500,FuSa_FTT!$W$3:$W$500 = $W28),
                                  "NA"
                           )
                       )
                   )
               )
           )
       )
   )
)</f>
        <v/>
      </c>
      <c r="V28" s="231" t="inlineStr">
        <is>
          <t>SZ-AC4</t>
        </is>
      </c>
      <c r="W28" s="231" t="inlineStr">
        <is>
          <t>[SYI_AC4_002_001]AC voltage measurement plausibility check.html</t>
        </is>
      </c>
      <c r="X28" s="737" t="n">
        <v>3</v>
      </c>
      <c r="Y28" s="240" t="n">
        <v>0</v>
      </c>
      <c r="Z28" s="240" t="n">
        <v>0</v>
      </c>
      <c r="AA28" s="482" t="n">
        <v>3</v>
      </c>
      <c r="AB28" s="747" t="inlineStr">
        <is>
          <t>TSR-CCU-076</t>
        </is>
      </c>
      <c r="AC28" s="742" t="n"/>
      <c r="AD28" s="166" t="inlineStr">
        <is>
          <t>Yes</t>
        </is>
      </c>
      <c r="AE28" s="756" t="n"/>
      <c r="AG28" s="231" t="inlineStr"/>
      <c r="AH28" s="223" t="inlineStr"/>
      <c r="AI28" s="43" t="inlineStr"/>
      <c r="AJ28" s="43" t="inlineStr"/>
      <c r="AK28" s="43" t="inlineStr"/>
      <c r="AL28" s="266" t="n"/>
      <c r="AM28" s="231" t="n"/>
      <c r="AN28" s="765" t="n"/>
      <c r="AO28" s="223">
        <f>EXACT(W28,AG28)</f>
        <v/>
      </c>
      <c r="AP28" s="43">
        <f>EXACT(X28,AH28)</f>
        <v/>
      </c>
      <c r="AQ28" s="43">
        <f>EXACT(Y28,AI28)</f>
        <v/>
      </c>
      <c r="AR28" s="43">
        <f>EXACT(Z28,AJ28)</f>
        <v/>
      </c>
      <c r="AS28" s="266">
        <f>EXACT(AA28,AK28)</f>
        <v/>
      </c>
      <c r="AT28" t="inlineStr"/>
      <c r="AU28" t="inlineStr"/>
    </row>
    <row r="29" ht="15" customHeight="1">
      <c r="A29" s="439" t="inlineStr">
        <is>
          <t>Yes</t>
        </is>
      </c>
      <c r="B29" s="440" t="inlineStr">
        <is>
          <t>Yes</t>
        </is>
      </c>
      <c r="C29" s="445" t="inlineStr">
        <is>
          <t>Yes</t>
        </is>
      </c>
      <c r="D29" s="441">
        <f t="array" ref="D29">IFERROR(
      _xlfn._xlws.FILTER(FuSa_Charger!$D$3:$D$520, FuSa_Charger!$W$3:$W$520 = $W29),
      IFERROR(
          _xlfn._xlws.FILTER(Function_14DCDC!$D$3:$D$503,Function_14DCDC!$W$3:$W$503 = $W29),
          IFERROR(
              _xlfn._xlws.FILTER(Function_Charger!$D$3:$D$510,Function_Charger!$W$3:$W$510 = $W29),
              IFERROR(
                  _xlfn._xlws.FILTER(FuSa_14DCDC!$D$3:$D$500,FuSa_14DCDC!$W$3:$W$500 = $W29),
                  IFERROR(
                      _xlfn._xlws.FILTER(FuSa_14DCDC_EFAN!$D$3:$D$500,FuSa_14DCDC_EFAN!$W$3:$W$500 = $W29),
                      IFERROR(
                          _xlfn._xlws.FILTER(FuSa_FaultInjection!$D$3:$D$500,FuSa_FaultInjection!$W$3:$W$500 = $W29),
                          "NA"
                   )
               )
           )
       )
   )
)</f>
        <v/>
      </c>
      <c r="E29" s="608">
        <f t="array" ref="E29">IFERROR(
      _xlfn._xlws.FILTER(FuSa_Charger!$E$3:$E$520, FuSa_Charger!$W$3:$W$520 = $W29),
      IFERROR(
          _xlfn._xlws.FILTER(Function_14DCDC!$E$3:$E$503,Function_14DCDC!$W$3:$W$503 = $W29),
          IFERROR(
              _xlfn._xlws.FILTER(Function_Charger!$E$3:$E$510,Function_Charger!$W$3:$W$510 = $W29),
              IFERROR(
                  _xlfn._xlws.FILTER(FuSa_14DCDC!$E$3:$E$500,FuSa_14DCDC!$W$3:$W$500 = $W29),
                  IFERROR(
                      _xlfn._xlws.FILTER(FuSa_14DCDC_EFAN!$E$3:$E$500,FuSa_14DCDC_EFAN!$W$3:$W$500 = $W29),
                      IFERROR(
                          _xlfn._xlws.FILTER(FuSa_FaultInjection!$E$3:$E$500,FuSa_FaultInjection!$W$3:$W$500 = $W29),
                          IFERROR(
                              _xlfn._xlws.FILTER(Function_SCC!$E$3:$E$512,Function_SCC!$W$3:$W$512 = $W29),
                              IFERROR(
                                  _xlfn._xlws.FILTER(FuSa_FTT!$E$3:$E$500,FuSa_FTT!$W$3:$W$500 = $W29),
                                  "NA"
                           )
                       )
                   )
               )
           )
       )
   )
)</f>
        <v/>
      </c>
      <c r="F29" s="608">
        <f t="array" ref="F29">IFERROR(
      _xlfn._xlws.FILTER(FuSa_Charger!$F$3:$F$520, FuSa_Charger!$W$3:$W$520 = $W29),
      IFERROR(
          _xlfn._xlws.FILTER(Function_14DCDC!$F$3:$F$503,Function_14DCDC!$W$3:$W$503 = $W29),
          IFERROR(
              _xlfn._xlws.FILTER(Function_Charger!$F$3:$F$510,Function_Charger!$W$3:$W$510 = $W29),
              IFERROR(
                  _xlfn._xlws.FILTER(FuSa_14DCDC!$F$3:$F$500,FuSa_14DCDC!$W$3:$W$500 = $W29),
                  IFERROR(
                      _xlfn._xlws.FILTER(FuSa_14DCDC_EFAN!$F$3:$F$500,FuSa_14DCDC_EFAN!$W$3:$W$500 = $W29),
                      IFERROR(
                          _xlfn._xlws.FILTER(FuSa_FaultInjection!$F$3:$F$500,FuSa_FaultInjection!$W$3:$W$500 = $W29),
                          IFERROR(
                              _xlfn._xlws.FILTER(Function_SCC!$F$3:$F$512,Function_SCC!$W$3:$W$512 = $W29),
                              IFERROR(
                                  _xlfn._xlws.FILTER(FuSa_FTT!$F$3:$F$500,FuSa_FTT!$W$3:$W$500 = $W29),
                                  "NA"
                           )
                       )
                   )
               )
           )
       )
   )
)</f>
        <v/>
      </c>
      <c r="G29" s="608">
        <f t="array" ref="G29">IFERROR(
      _xlfn._xlws.FILTER(FuSa_Charger!$G$3:$G$520, FuSa_Charger!$W$3:$W$520 = $W29),
      IFERROR(
          _xlfn._xlws.FILTER(Function_14DCDC!$G$3:$G$503,Function_14DCDC!$W$3:$W$503 = $W29),
          IFERROR(
              _xlfn._xlws.FILTER(Function_Charger!$G$3:$G$510,Function_Charger!$W$3:$W$510 = $W29),
              IFERROR(
                  _xlfn._xlws.FILTER(FuSa_14DCDC!$G$3:$G$500,FuSa_14DCDC!$W$3:$W$500 = $W29),
                  IFERROR(
                      _xlfn._xlws.FILTER(FuSa_14DCDC_EFAN!$G$3:$G$500,FuSa_14DCDC_EFAN!$W$3:$W$500 = $W29),
                      IFERROR(
                          _xlfn._xlws.FILTER(FuSa_FaultInjection!$G$3:$G$500,FuSa_FaultInjection!$W$3:$W$500 = $W29),
                          IFERROR(
                              _xlfn._xlws.FILTER(Function_SCC!$G$3:$G$512,Function_SCC!$W$3:$W$512 = $W29),
                              IFERROR(
                                  _xlfn._xlws.FILTER(FuSa_FTT!$G$3:$G$500,FuSa_FTT!$W$3:$W$500 = $W29),
                                  "NA"
                           )
                       )
                   )
               )
           )
       )
   )
)</f>
        <v/>
      </c>
      <c r="H29" s="441">
        <f t="array" ref="H29">IFERROR(
      _xlfn._xlws.FILTER(FuSa_Charger!$H$3:$H$520, FuSa_Charger!$W$3:$W$520 = $W29),
      IFERROR(
          _xlfn._xlws.FILTER(Function_14DCDC!$H$3:$H$503,Function_14DCDC!$W$3:$W$503 = $W29),
          IFERROR(
              _xlfn._xlws.FILTER(Function_Charger!$H$3:$H$510,Function_Charger!$W$3:$W$510 = $W29),
              IFERROR(
                  _xlfn._xlws.FILTER(FuSa_14DCDC!$H$3:$H$500,FuSa_14DCDC!$W$3:$W$500 = $W29),
                  IFERROR(
                      _xlfn._xlws.FILTER(FuSa_14DCDC_EFAN!$H$3:$H$500,FuSa_14DCDC_EFAN!$W$3:$W$500 = $W29),
                      IFERROR(
                          _xlfn._xlws.FILTER(FuSa_FaultInjection!$H$3:$H$500,FuSa_FaultInjection!$W$3:$W$500 = $W29),
                          "NA"
                   )
               )
           )
       )
   )
)</f>
        <v/>
      </c>
      <c r="I29" s="441">
        <f t="array" ref="I29">IFERROR(
      _xlfn._xlws.FILTER(FuSa_Charger!$I$3:$I$520, FuSa_Charger!$W$3:$W$520 = $W29),
      IFERROR(
          _xlfn._xlws.FILTER(Function_14DCDC!$I$3:$I$503,Function_14DCDC!$W$3:$W$503 = $W29),
          IFERROR(
              _xlfn._xlws.FILTER(Function_Charger!$I$3:$I$510,Function_Charger!$W$3:$W$510 = $W29),
              IFERROR(
                  _xlfn._xlws.FILTER(FuSa_14DCDC!$I$3:$I$500,FuSa_14DCDC!$W$3:$W$500 = $W29),
                  IFERROR(
                      _xlfn._xlws.FILTER(FuSa_14DCDC_EFAN!$I$3:$I$500,FuSa_14DCDC_EFAN!$W$3:$W$500 = $W29),
                      IFERROR(
                          _xlfn._xlws.FILTER(FuSa_FaultInjection!$I$3:$I$500,FuSa_FaultInjection!$W$3:$W$500 = $W29),
                          "NA"
                   )
               )
           )
       )
   )
)</f>
        <v/>
      </c>
      <c r="J29" s="441" t="inlineStr">
        <is>
          <t>Yes</t>
        </is>
      </c>
      <c r="K29" s="441" t="inlineStr">
        <is>
          <t>Yes</t>
        </is>
      </c>
      <c r="L29" s="441" t="inlineStr">
        <is>
          <t>Yes</t>
        </is>
      </c>
      <c r="M29" s="441" t="inlineStr">
        <is>
          <t>Yes</t>
        </is>
      </c>
      <c r="N29" s="441" t="inlineStr">
        <is>
          <t>Yes</t>
        </is>
      </c>
      <c r="O29" s="441">
        <f t="array" ref="O29">IFERROR(
      _xlfn._xlws.FILTER(FuSa_Charger!$O$3:$O$520, FuSa_Charger!$W$3:$W$520 = $W29),
      IFERROR(
          _xlfn._xlws.FILTER(Function_14DCDC!$O$3:$O$503,Function_14DCDC!$W$3:$W$503 = $W29),
          IFERROR(
              _xlfn._xlws.FILTER(Function_Charger!$O$3:$O$510,Function_Charger!$W$3:$W$510 = $W29),
              IFERROR(
                  _xlfn._xlws.FILTER(FuSa_14DCDC!$O$3:$O$500,FuSa_14DCDC!$W$3:$W$500 = $W29),
                  IFERROR(
                      _xlfn._xlws.FILTER(FuSa_14DCDC_EFAN!$O$3:$O$500,FuSa_14DCDC_EFAN!$W$3:$W$500 = $W29),
                      IFERROR(
                          _xlfn._xlws.FILTER(FuSa_FaultInjection!$O$3:$O$500,FuSa_FaultInjection!$W$3:$W$500 = $W29),
                          "NA"
                   )
               )
           )
       )
   )
)</f>
        <v/>
      </c>
      <c r="P29" s="441">
        <f t="array" ref="P29">IFERROR(
      _xlfn._xlws.FILTER(FuSa_Charger!$Q$3:$Q$520, FuSa_Charger!$W$3:$W$520 = $W29),
      IFERROR(
          _xlfn._xlws.FILTER(Function_14DCDC!$Q$3:$Q$503,Function_14DCDC!$W$3:$W$503 = $W29),
          IFERROR(
              _xlfn._xlws.FILTER(Function_Charger!$Q$3:$Q$510,Function_Charger!$W$3:$W$510 = $W29),
              IFERROR(
                  _xlfn._xlws.FILTER(FuSa_14DCDC!$Q$3:$Q$500,FuSa_14DCDC!$W$3:$W$500 = $W29),
                  IFERROR(
                      _xlfn._xlws.FILTER(FuSa_14DCDC_EFAN!$Q$3:$Q$500,FuSa_14DCDC_EFAN!$W$3:$W$500 = $W29),
                      IFERROR(
                          _xlfn._xlws.FILTER(FuSa_FaultInjection!$Q$3:$Q$500,FuSa_FaultInjection!$W$3:$W$500 = $W29),
                          "NA"
                   )
               )
           )
       )
   )
)</f>
        <v/>
      </c>
      <c r="Q29" s="608">
        <f t="array" ref="Q29">IFERROR(
      _xlfn._xlws.FILTER(FuSa_Charger!$R$3:$R$520, FuSa_Charger!$W$3:$W$520 = $W29),
      IFERROR(
          _xlfn._xlws.FILTER(Function_14DCDC!$R$3:$R$503,Function_14DCDC!$W$3:$W$503 = $W29),
          IFERROR(
              _xlfn._xlws.FILTER(Function_Charger!$R$3:$R$510,Function_Charger!$W$3:$W$510 = $W29),
              IFERROR(
                  _xlfn._xlws.FILTER(FuSa_14DCDC!$R$3:$R$500,FuSa_14DCDC!$W$3:$W$500 = $W29),
                  IFERROR(
                      _xlfn._xlws.FILTER(FuSa_14DCDC_EFAN!$R$3:$R$500,FuSa_14DCDC_EFAN!$W$3:$W$500 = $W29),
                      IFERROR(
                          _xlfn._xlws.FILTER(FuSa_FaultInjection!$R$3:$R$500,FuSa_FaultInjection!$W$3:$W$500 = $W29),
                          IFERROR(
                              _xlfn._xlws.FILTER(Function_SCC!$R$3:$R$512,Function_SCC!$W$3:$W$512 = $W29),
                              IFERROR(
                                  _xlfn._xlws.FILTER(FuSa_FTT!$R$3:$R$500,FuSa_FTT!$W$3:$W$500 = $W29),
                                  "NA"
                           )
                       )
                   )
               )
           )
       )
   )
)</f>
        <v/>
      </c>
      <c r="R29" s="608">
        <f t="array" ref="R29">IFERROR(
      _xlfn._xlws.FILTER(FuSa_Charger!$S$3:$S$520, FuSa_Charger!$W$3:$W$520 = $W29),
      IFERROR(
          _xlfn._xlws.FILTER(Function_14DCDC!$S$3:$S$503,Function_14DCDC!$W$3:$W$503 = $W29),
          IFERROR(
              _xlfn._xlws.FILTER(Function_Charger!$S$3:$S$510,Function_Charger!$W$3:$W$510 = $W29),
              IFERROR(
                  _xlfn._xlws.FILTER(FuSa_14DCDC!$S$3:$S$500,FuSa_14DCDC!$W$3:$W$500 = $W29),
                  IFERROR(
                      _xlfn._xlws.FILTER(FuSa_14DCDC_EFAN!$S$3:$S$500,FuSa_14DCDC_EFAN!$W$3:$W$500 = $W29),
                      IFERROR(
                          _xlfn._xlws.FILTER(FuSa_FaultInjection!$S$3:$S$500,FuSa_FaultInjection!$W$3:$W$500 = $W29),
                          IFERROR(
                              _xlfn._xlws.FILTER(Function_SCC!$S$3:$S$512,Function_SCC!$W$3:$W$512 = $W29),
                              IFERROR(
                                  _xlfn._xlws.FILTER(FuSa_FTT!$S$3:$S$500,FuSa_FTT!$W$3:$W$500 = $W29),
                                  "NA"
                           )
                       )
                   )
               )
           )
       )
   )
)</f>
        <v/>
      </c>
      <c r="S29" s="608">
        <f t="array" ref="S29">IFERROR(
      _xlfn._xlws.FILTER(FuSa_Charger!$T$3:$T$520, FuSa_Charger!$W$3:$W$520 = $W29),
      IFERROR(
          _xlfn._xlws.FILTER(Function_14DCDC!$T$3:$T$503,Function_14DCDC!$W$3:$W$503 = $W29),
          IFERROR(
              _xlfn._xlws.FILTER(Function_Charger!$T$3:$T$510,Function_Charger!$W$3:$W$510 = $W29),
              IFERROR(
                  _xlfn._xlws.FILTER(FuSa_14DCDC!$T$3:$T$500,FuSa_14DCDC!$W$3:$W$500 = $W29),
                  IFERROR(
                      _xlfn._xlws.FILTER(FuSa_14DCDC_EFAN!$T$3:$T$500,FuSa_14DCDC_EFAN!$W$3:$W$500 = $W29),
                      IFERROR(
                          _xlfn._xlws.FILTER(FuSa_FaultInjection!$T$3:$T$500,FuSa_FaultInjection!$W$3:$W$500 = $W29),
                          IFERROR(
                              _xlfn._xlws.FILTER(Function_SCC!$T$3:$T$512,Function_SCC!$W$3:$W$512 = $W29),
                              IFERROR(
                                  _xlfn._xlws.FILTER(FuSa_FTT!$T$3:$T$500,FuSa_FTT!$W$3:$W$500 = $W29),
                                  "NA"
                           )
                       )
                   )
               )
           )
       )
   )
)</f>
        <v/>
      </c>
      <c r="T29" s="608">
        <f t="array" ref="T29">IFERROR(
      _xlfn._xlws.FILTER(FuSa_Charger!$U$3:$U$520, FuSa_Charger!$W$3:$W$520 = $W29),
      IFERROR(
          _xlfn._xlws.FILTER(Function_14DCDC!$U$3:$U$503,Function_14DCDC!$W$3:$W$503 = $W29),
          IFERROR(
              _xlfn._xlws.FILTER(Function_Charger!$U$3:$U$510,Function_Charger!$W$3:$W$510 = $W29),
              IFERROR(
                  _xlfn._xlws.FILTER(FuSa_14DCDC!$U$3:$U$500,FuSa_14DCDC!$W$3:$W$500 = $W29),
                  IFERROR(
                      _xlfn._xlws.FILTER(FuSa_14DCDC_EFAN!$U$3:$U$500,FuSa_14DCDC_EFAN!$W$3:$W$500 = $W29),
                      IFERROR(
                          _xlfn._xlws.FILTER(FuSa_FaultInjection!$U$3:$U$500,FuSa_FaultInjection!$W$3:$W$500 = $W29),
                          IFERROR(
                              _xlfn._xlws.FILTER(Function_SCC!$U$3:$U$512,Function_SCC!$W$3:$W$512 = $W29),
                              IFERROR(
                                  _xlfn._xlws.FILTER(FuSa_FTT!$U$3:$U$500,FuSa_FTT!$W$3:$W$500 = $W29),
                                  "NA"
                           )
                       )
                   )
               )
           )
       )
   )
)</f>
        <v/>
      </c>
      <c r="U29" s="608">
        <f t="array" ref="U29">IFERROR(
      _xlfn._xlws.FILTER(FuSa_Charger!$V$3:$V$520, FuSa_Charger!$W$3:$W$520 = $W29),
      IFERROR(
          _xlfn._xlws.FILTER(Function_14DCDC!$V$3:$V$503,Function_14DCDC!$W$3:$W$503 = $W29),
          IFERROR(
              _xlfn._xlws.FILTER(Function_Charger!$V$3:$V$510,Function_Charger!$W$3:$W$510 = $W29),
              IFERROR(
                  _xlfn._xlws.FILTER(FuSa_14DCDC!$V$3:$V$500,FuSa_14DCDC!$W$3:$W$500 = $W29),
                  IFERROR(
                      _xlfn._xlws.FILTER(FuSa_14DCDC_EFAN!$V$3:$V$500,FuSa_14DCDC_EFAN!$W$3:$W$500 = $W29),
                      IFERROR(
                          _xlfn._xlws.FILTER(FuSa_FaultInjection!$V$3:$V$500,FuSa_FaultInjection!$W$3:$W$500 = $W29),
                          IFERROR(
                              _xlfn._xlws.FILTER(Function_SCC!$V$3:$V$512,Function_SCC!$W$3:$W$512 = $W29),
                              IFERROR(
                                  _xlfn._xlws.FILTER(FuSa_FTT!$V$3:$V$500,FuSa_FTT!$W$3:$W$500 = $W29),
                                  "NA"
                           )
                       )
                   )
               )
           )
       )
   )
)</f>
        <v/>
      </c>
      <c r="V29" s="231" t="inlineStr">
        <is>
          <t>SZ-AC4</t>
        </is>
      </c>
      <c r="W29" s="231" t="inlineStr">
        <is>
          <t>[SYI_AC4_002_002]AC voltage measurement plausibility check.html</t>
        </is>
      </c>
      <c r="X29" s="737" t="n">
        <v>9</v>
      </c>
      <c r="Y29" s="240" t="n">
        <v>0</v>
      </c>
      <c r="Z29" s="240" t="n">
        <v>0</v>
      </c>
      <c r="AA29" s="482" t="n">
        <v>9</v>
      </c>
      <c r="AB29" s="747" t="inlineStr">
        <is>
          <t>TSR-CCU-077</t>
        </is>
      </c>
      <c r="AC29" s="742" t="n"/>
      <c r="AD29" s="166" t="inlineStr">
        <is>
          <t>Yes</t>
        </is>
      </c>
      <c r="AE29" s="756" t="n"/>
      <c r="AG29" s="231" t="inlineStr"/>
      <c r="AH29" s="223" t="inlineStr"/>
      <c r="AI29" s="43" t="inlineStr"/>
      <c r="AJ29" s="43" t="inlineStr"/>
      <c r="AK29" s="43" t="inlineStr"/>
      <c r="AL29" s="266" t="n"/>
      <c r="AM29" s="231" t="n"/>
      <c r="AN29" s="765" t="n"/>
      <c r="AO29" s="223">
        <f>EXACT(W29,AG29)</f>
        <v/>
      </c>
      <c r="AP29" s="43">
        <f>EXACT(X29,AH29)</f>
        <v/>
      </c>
      <c r="AQ29" s="43">
        <f>EXACT(Y29,AI29)</f>
        <v/>
      </c>
      <c r="AR29" s="43">
        <f>EXACT(Z29,AJ29)</f>
        <v/>
      </c>
      <c r="AS29" s="266">
        <f>EXACT(AA29,AK29)</f>
        <v/>
      </c>
      <c r="AT29" t="inlineStr"/>
      <c r="AU29" t="inlineStr"/>
    </row>
    <row r="30" ht="15" customHeight="1">
      <c r="A30" s="439" t="inlineStr">
        <is>
          <t>Yes</t>
        </is>
      </c>
      <c r="B30" s="440" t="inlineStr">
        <is>
          <t>Yes</t>
        </is>
      </c>
      <c r="C30" s="445" t="inlineStr">
        <is>
          <t>Yes</t>
        </is>
      </c>
      <c r="D30" s="441">
        <f t="array" ref="D30">IFERROR(
      _xlfn._xlws.FILTER(FuSa_Charger!$D$3:$D$520, FuSa_Charger!$W$3:$W$520 = $W30),
      IFERROR(
          _xlfn._xlws.FILTER(Function_14DCDC!$D$3:$D$503,Function_14DCDC!$W$3:$W$503 = $W30),
          IFERROR(
              _xlfn._xlws.FILTER(Function_Charger!$D$3:$D$510,Function_Charger!$W$3:$W$510 = $W30),
              IFERROR(
                  _xlfn._xlws.FILTER(FuSa_14DCDC!$D$3:$D$500,FuSa_14DCDC!$W$3:$W$500 = $W30),
                  IFERROR(
                      _xlfn._xlws.FILTER(FuSa_14DCDC_EFAN!$D$3:$D$500,FuSa_14DCDC_EFAN!$W$3:$W$500 = $W30),
                      IFERROR(
                          _xlfn._xlws.FILTER(FuSa_FaultInjection!$D$3:$D$500,FuSa_FaultInjection!$W$3:$W$500 = $W30),
                          "NA"
                   )
               )
           )
       )
   )
)</f>
        <v/>
      </c>
      <c r="E30" s="608">
        <f t="array" ref="E30">IFERROR(
      _xlfn._xlws.FILTER(FuSa_Charger!$E$3:$E$520, FuSa_Charger!$W$3:$W$520 = $W30),
      IFERROR(
          _xlfn._xlws.FILTER(Function_14DCDC!$E$3:$E$503,Function_14DCDC!$W$3:$W$503 = $W30),
          IFERROR(
              _xlfn._xlws.FILTER(Function_Charger!$E$3:$E$510,Function_Charger!$W$3:$W$510 = $W30),
              IFERROR(
                  _xlfn._xlws.FILTER(FuSa_14DCDC!$E$3:$E$500,FuSa_14DCDC!$W$3:$W$500 = $W30),
                  IFERROR(
                      _xlfn._xlws.FILTER(FuSa_14DCDC_EFAN!$E$3:$E$500,FuSa_14DCDC_EFAN!$W$3:$W$500 = $W30),
                      IFERROR(
                          _xlfn._xlws.FILTER(FuSa_FaultInjection!$E$3:$E$500,FuSa_FaultInjection!$W$3:$W$500 = $W30),
                          IFERROR(
                              _xlfn._xlws.FILTER(Function_SCC!$E$3:$E$512,Function_SCC!$W$3:$W$512 = $W30),
                              IFERROR(
                                  _xlfn._xlws.FILTER(FuSa_FTT!$E$3:$E$500,FuSa_FTT!$W$3:$W$500 = $W30),
                                  "NA"
                           )
                       )
                   )
               )
           )
       )
   )
)</f>
        <v/>
      </c>
      <c r="F30" s="608">
        <f t="array" ref="F30">IFERROR(
      _xlfn._xlws.FILTER(FuSa_Charger!$F$3:$F$520, FuSa_Charger!$W$3:$W$520 = $W30),
      IFERROR(
          _xlfn._xlws.FILTER(Function_14DCDC!$F$3:$F$503,Function_14DCDC!$W$3:$W$503 = $W30),
          IFERROR(
              _xlfn._xlws.FILTER(Function_Charger!$F$3:$F$510,Function_Charger!$W$3:$W$510 = $W30),
              IFERROR(
                  _xlfn._xlws.FILTER(FuSa_14DCDC!$F$3:$F$500,FuSa_14DCDC!$W$3:$W$500 = $W30),
                  IFERROR(
                      _xlfn._xlws.FILTER(FuSa_14DCDC_EFAN!$F$3:$F$500,FuSa_14DCDC_EFAN!$W$3:$W$500 = $W30),
                      IFERROR(
                          _xlfn._xlws.FILTER(FuSa_FaultInjection!$F$3:$F$500,FuSa_FaultInjection!$W$3:$W$500 = $W30),
                          IFERROR(
                              _xlfn._xlws.FILTER(Function_SCC!$F$3:$F$512,Function_SCC!$W$3:$W$512 = $W30),
                              IFERROR(
                                  _xlfn._xlws.FILTER(FuSa_FTT!$F$3:$F$500,FuSa_FTT!$W$3:$W$500 = $W30),
                                  "NA"
                           )
                       )
                   )
               )
           )
       )
   )
)</f>
        <v/>
      </c>
      <c r="G30" s="608">
        <f t="array" ref="G30">IFERROR(
      _xlfn._xlws.FILTER(FuSa_Charger!$G$3:$G$520, FuSa_Charger!$W$3:$W$520 = $W30),
      IFERROR(
          _xlfn._xlws.FILTER(Function_14DCDC!$G$3:$G$503,Function_14DCDC!$W$3:$W$503 = $W30),
          IFERROR(
              _xlfn._xlws.FILTER(Function_Charger!$G$3:$G$510,Function_Charger!$W$3:$W$510 = $W30),
              IFERROR(
                  _xlfn._xlws.FILTER(FuSa_14DCDC!$G$3:$G$500,FuSa_14DCDC!$W$3:$W$500 = $W30),
                  IFERROR(
                      _xlfn._xlws.FILTER(FuSa_14DCDC_EFAN!$G$3:$G$500,FuSa_14DCDC_EFAN!$W$3:$W$500 = $W30),
                      IFERROR(
                          _xlfn._xlws.FILTER(FuSa_FaultInjection!$G$3:$G$500,FuSa_FaultInjection!$W$3:$W$500 = $W30),
                          IFERROR(
                              _xlfn._xlws.FILTER(Function_SCC!$G$3:$G$512,Function_SCC!$W$3:$W$512 = $W30),
                              IFERROR(
                                  _xlfn._xlws.FILTER(FuSa_FTT!$G$3:$G$500,FuSa_FTT!$W$3:$W$500 = $W30),
                                  "NA"
                           )
                       )
                   )
               )
           )
       )
   )
)</f>
        <v/>
      </c>
      <c r="H30" s="441">
        <f t="array" ref="H30">IFERROR(
      _xlfn._xlws.FILTER(FuSa_Charger!$H$3:$H$520, FuSa_Charger!$W$3:$W$520 = $W30),
      IFERROR(
          _xlfn._xlws.FILTER(Function_14DCDC!$H$3:$H$503,Function_14DCDC!$W$3:$W$503 = $W30),
          IFERROR(
              _xlfn._xlws.FILTER(Function_Charger!$H$3:$H$510,Function_Charger!$W$3:$W$510 = $W30),
              IFERROR(
                  _xlfn._xlws.FILTER(FuSa_14DCDC!$H$3:$H$500,FuSa_14DCDC!$W$3:$W$500 = $W30),
                  IFERROR(
                      _xlfn._xlws.FILTER(FuSa_14DCDC_EFAN!$H$3:$H$500,FuSa_14DCDC_EFAN!$W$3:$W$500 = $W30),
                      IFERROR(
                          _xlfn._xlws.FILTER(FuSa_FaultInjection!$H$3:$H$500,FuSa_FaultInjection!$W$3:$W$500 = $W30),
                          "NA"
                   )
               )
           )
       )
   )
)</f>
        <v/>
      </c>
      <c r="I30" s="441">
        <f t="array" ref="I30">IFERROR(
      _xlfn._xlws.FILTER(FuSa_Charger!$I$3:$I$520, FuSa_Charger!$W$3:$W$520 = $W30),
      IFERROR(
          _xlfn._xlws.FILTER(Function_14DCDC!$I$3:$I$503,Function_14DCDC!$W$3:$W$503 = $W30),
          IFERROR(
              _xlfn._xlws.FILTER(Function_Charger!$I$3:$I$510,Function_Charger!$W$3:$W$510 = $W30),
              IFERROR(
                  _xlfn._xlws.FILTER(FuSa_14DCDC!$I$3:$I$500,FuSa_14DCDC!$W$3:$W$500 = $W30),
                  IFERROR(
                      _xlfn._xlws.FILTER(FuSa_14DCDC_EFAN!$I$3:$I$500,FuSa_14DCDC_EFAN!$W$3:$W$500 = $W30),
                      IFERROR(
                          _xlfn._xlws.FILTER(FuSa_FaultInjection!$I$3:$I$500,FuSa_FaultInjection!$W$3:$W$500 = $W30),
                          "NA"
                   )
               )
           )
       )
   )
)</f>
        <v/>
      </c>
      <c r="J30" s="441" t="inlineStr">
        <is>
          <t>Yes</t>
        </is>
      </c>
      <c r="K30" s="441" t="inlineStr">
        <is>
          <t>Yes</t>
        </is>
      </c>
      <c r="L30" s="441" t="inlineStr">
        <is>
          <t>Yes</t>
        </is>
      </c>
      <c r="M30" s="441" t="inlineStr">
        <is>
          <t>Yes</t>
        </is>
      </c>
      <c r="N30" s="441" t="inlineStr">
        <is>
          <t>Yes</t>
        </is>
      </c>
      <c r="O30" s="441">
        <f t="array" ref="O30">IFERROR(
      _xlfn._xlws.FILTER(FuSa_Charger!$O$3:$O$520, FuSa_Charger!$W$3:$W$520 = $W30),
      IFERROR(
          _xlfn._xlws.FILTER(Function_14DCDC!$O$3:$O$503,Function_14DCDC!$W$3:$W$503 = $W30),
          IFERROR(
              _xlfn._xlws.FILTER(Function_Charger!$O$3:$O$510,Function_Charger!$W$3:$W$510 = $W30),
              IFERROR(
                  _xlfn._xlws.FILTER(FuSa_14DCDC!$O$3:$O$500,FuSa_14DCDC!$W$3:$W$500 = $W30),
                  IFERROR(
                      _xlfn._xlws.FILTER(FuSa_14DCDC_EFAN!$O$3:$O$500,FuSa_14DCDC_EFAN!$W$3:$W$500 = $W30),
                      IFERROR(
                          _xlfn._xlws.FILTER(FuSa_FaultInjection!$O$3:$O$500,FuSa_FaultInjection!$W$3:$W$500 = $W30),
                          "NA"
                   )
               )
           )
       )
   )
)</f>
        <v/>
      </c>
      <c r="P30" s="441">
        <f t="array" ref="P30">IFERROR(
      _xlfn._xlws.FILTER(FuSa_Charger!$Q$3:$Q$520, FuSa_Charger!$W$3:$W$520 = $W30),
      IFERROR(
          _xlfn._xlws.FILTER(Function_14DCDC!$Q$3:$Q$503,Function_14DCDC!$W$3:$W$503 = $W30),
          IFERROR(
              _xlfn._xlws.FILTER(Function_Charger!$Q$3:$Q$510,Function_Charger!$W$3:$W$510 = $W30),
              IFERROR(
                  _xlfn._xlws.FILTER(FuSa_14DCDC!$Q$3:$Q$500,FuSa_14DCDC!$W$3:$W$500 = $W30),
                  IFERROR(
                      _xlfn._xlws.FILTER(FuSa_14DCDC_EFAN!$Q$3:$Q$500,FuSa_14DCDC_EFAN!$W$3:$W$500 = $W30),
                      IFERROR(
                          _xlfn._xlws.FILTER(FuSa_FaultInjection!$Q$3:$Q$500,FuSa_FaultInjection!$W$3:$W$500 = $W30),
                          "NA"
                   )
               )
           )
       )
   )
)</f>
        <v/>
      </c>
      <c r="Q30" s="608">
        <f t="array" ref="Q30">IFERROR(
      _xlfn._xlws.FILTER(FuSa_Charger!$R$3:$R$520, FuSa_Charger!$W$3:$W$520 = $W30),
      IFERROR(
          _xlfn._xlws.FILTER(Function_14DCDC!$R$3:$R$503,Function_14DCDC!$W$3:$W$503 = $W30),
          IFERROR(
              _xlfn._xlws.FILTER(Function_Charger!$R$3:$R$510,Function_Charger!$W$3:$W$510 = $W30),
              IFERROR(
                  _xlfn._xlws.FILTER(FuSa_14DCDC!$R$3:$R$500,FuSa_14DCDC!$W$3:$W$500 = $W30),
                  IFERROR(
                      _xlfn._xlws.FILTER(FuSa_14DCDC_EFAN!$R$3:$R$500,FuSa_14DCDC_EFAN!$W$3:$W$500 = $W30),
                      IFERROR(
                          _xlfn._xlws.FILTER(FuSa_FaultInjection!$R$3:$R$500,FuSa_FaultInjection!$W$3:$W$500 = $W30),
                          IFERROR(
                              _xlfn._xlws.FILTER(Function_SCC!$R$3:$R$512,Function_SCC!$W$3:$W$512 = $W30),
                              IFERROR(
                                  _xlfn._xlws.FILTER(FuSa_FTT!$R$3:$R$500,FuSa_FTT!$W$3:$W$500 = $W30),
                                  "NA"
                           )
                       )
                   )
               )
           )
       )
   )
)</f>
        <v/>
      </c>
      <c r="R30" s="608">
        <f t="array" ref="R30">IFERROR(
      _xlfn._xlws.FILTER(FuSa_Charger!$S$3:$S$520, FuSa_Charger!$W$3:$W$520 = $W30),
      IFERROR(
          _xlfn._xlws.FILTER(Function_14DCDC!$S$3:$S$503,Function_14DCDC!$W$3:$W$503 = $W30),
          IFERROR(
              _xlfn._xlws.FILTER(Function_Charger!$S$3:$S$510,Function_Charger!$W$3:$W$510 = $W30),
              IFERROR(
                  _xlfn._xlws.FILTER(FuSa_14DCDC!$S$3:$S$500,FuSa_14DCDC!$W$3:$W$500 = $W30),
                  IFERROR(
                      _xlfn._xlws.FILTER(FuSa_14DCDC_EFAN!$S$3:$S$500,FuSa_14DCDC_EFAN!$W$3:$W$500 = $W30),
                      IFERROR(
                          _xlfn._xlws.FILTER(FuSa_FaultInjection!$S$3:$S$500,FuSa_FaultInjection!$W$3:$W$500 = $W30),
                          IFERROR(
                              _xlfn._xlws.FILTER(Function_SCC!$S$3:$S$512,Function_SCC!$W$3:$W$512 = $W30),
                              IFERROR(
                                  _xlfn._xlws.FILTER(FuSa_FTT!$S$3:$S$500,FuSa_FTT!$W$3:$W$500 = $W30),
                                  "NA"
                           )
                       )
                   )
               )
           )
       )
   )
)</f>
        <v/>
      </c>
      <c r="S30" s="608">
        <f t="array" ref="S30">IFERROR(
      _xlfn._xlws.FILTER(FuSa_Charger!$T$3:$T$520, FuSa_Charger!$W$3:$W$520 = $W30),
      IFERROR(
          _xlfn._xlws.FILTER(Function_14DCDC!$T$3:$T$503,Function_14DCDC!$W$3:$W$503 = $W30),
          IFERROR(
              _xlfn._xlws.FILTER(Function_Charger!$T$3:$T$510,Function_Charger!$W$3:$W$510 = $W30),
              IFERROR(
                  _xlfn._xlws.FILTER(FuSa_14DCDC!$T$3:$T$500,FuSa_14DCDC!$W$3:$W$500 = $W30),
                  IFERROR(
                      _xlfn._xlws.FILTER(FuSa_14DCDC_EFAN!$T$3:$T$500,FuSa_14DCDC_EFAN!$W$3:$W$500 = $W30),
                      IFERROR(
                          _xlfn._xlws.FILTER(FuSa_FaultInjection!$T$3:$T$500,FuSa_FaultInjection!$W$3:$W$500 = $W30),
                          IFERROR(
                              _xlfn._xlws.FILTER(Function_SCC!$T$3:$T$512,Function_SCC!$W$3:$W$512 = $W30),
                              IFERROR(
                                  _xlfn._xlws.FILTER(FuSa_FTT!$T$3:$T$500,FuSa_FTT!$W$3:$W$500 = $W30),
                                  "NA"
                           )
                       )
                   )
               )
           )
       )
   )
)</f>
        <v/>
      </c>
      <c r="T30" s="608">
        <f t="array" ref="T30">IFERROR(
      _xlfn._xlws.FILTER(FuSa_Charger!$U$3:$U$520, FuSa_Charger!$W$3:$W$520 = $W30),
      IFERROR(
          _xlfn._xlws.FILTER(Function_14DCDC!$U$3:$U$503,Function_14DCDC!$W$3:$W$503 = $W30),
          IFERROR(
              _xlfn._xlws.FILTER(Function_Charger!$U$3:$U$510,Function_Charger!$W$3:$W$510 = $W30),
              IFERROR(
                  _xlfn._xlws.FILTER(FuSa_14DCDC!$U$3:$U$500,FuSa_14DCDC!$W$3:$W$500 = $W30),
                  IFERROR(
                      _xlfn._xlws.FILTER(FuSa_14DCDC_EFAN!$U$3:$U$500,FuSa_14DCDC_EFAN!$W$3:$W$500 = $W30),
                      IFERROR(
                          _xlfn._xlws.FILTER(FuSa_FaultInjection!$U$3:$U$500,FuSa_FaultInjection!$W$3:$W$500 = $W30),
                          IFERROR(
                              _xlfn._xlws.FILTER(Function_SCC!$U$3:$U$512,Function_SCC!$W$3:$W$512 = $W30),
                              IFERROR(
                                  _xlfn._xlws.FILTER(FuSa_FTT!$U$3:$U$500,FuSa_FTT!$W$3:$W$500 = $W30),
                                  "NA"
                           )
                       )
                   )
               )
           )
       )
   )
)</f>
        <v/>
      </c>
      <c r="U30" s="608">
        <f t="array" ref="U30">IFERROR(
      _xlfn._xlws.FILTER(FuSa_Charger!$V$3:$V$520, FuSa_Charger!$W$3:$W$520 = $W30),
      IFERROR(
          _xlfn._xlws.FILTER(Function_14DCDC!$V$3:$V$503,Function_14DCDC!$W$3:$W$503 = $W30),
          IFERROR(
              _xlfn._xlws.FILTER(Function_Charger!$V$3:$V$510,Function_Charger!$W$3:$W$510 = $W30),
              IFERROR(
                  _xlfn._xlws.FILTER(FuSa_14DCDC!$V$3:$V$500,FuSa_14DCDC!$W$3:$W$500 = $W30),
                  IFERROR(
                      _xlfn._xlws.FILTER(FuSa_14DCDC_EFAN!$V$3:$V$500,FuSa_14DCDC_EFAN!$W$3:$W$500 = $W30),
                      IFERROR(
                          _xlfn._xlws.FILTER(FuSa_FaultInjection!$V$3:$V$500,FuSa_FaultInjection!$W$3:$W$500 = $W30),
                          IFERROR(
                              _xlfn._xlws.FILTER(Function_SCC!$V$3:$V$512,Function_SCC!$W$3:$W$512 = $W30),
                              IFERROR(
                                  _xlfn._xlws.FILTER(FuSa_FTT!$V$3:$V$500,FuSa_FTT!$W$3:$W$500 = $W30),
                                  "NA"
                           )
                       )
                   )
               )
           )
       )
   )
)</f>
        <v/>
      </c>
      <c r="V30" s="231" t="inlineStr">
        <is>
          <t>SZ-AC4</t>
        </is>
      </c>
      <c r="W30" s="231" t="inlineStr">
        <is>
          <t>[SYI_AC4_002_004]AC voltage measurement plausibility check.html</t>
        </is>
      </c>
      <c r="X30" s="737" t="n">
        <v>3</v>
      </c>
      <c r="Y30" s="240" t="n">
        <v>0</v>
      </c>
      <c r="Z30" s="240" t="n">
        <v>0</v>
      </c>
      <c r="AA30" s="482" t="n">
        <v>3</v>
      </c>
      <c r="AB30" s="747" t="inlineStr">
        <is>
          <t>TSR-CCU-089</t>
        </is>
      </c>
      <c r="AC30" s="742" t="n"/>
      <c r="AD30" s="166" t="inlineStr">
        <is>
          <t>Yes</t>
        </is>
      </c>
      <c r="AE30" s="756" t="n"/>
      <c r="AG30" s="231" t="inlineStr"/>
      <c r="AH30" s="223" t="inlineStr"/>
      <c r="AI30" s="43" t="inlineStr"/>
      <c r="AJ30" s="43" t="inlineStr"/>
      <c r="AK30" s="43" t="inlineStr"/>
      <c r="AL30" s="266" t="n"/>
      <c r="AM30" s="231" t="n"/>
      <c r="AN30" s="765" t="n"/>
      <c r="AO30" s="223">
        <f>EXACT(W30,AG30)</f>
        <v/>
      </c>
      <c r="AP30" s="43">
        <f>EXACT(X30,AH30)</f>
        <v/>
      </c>
      <c r="AQ30" s="43">
        <f>EXACT(Y30,AI30)</f>
        <v/>
      </c>
      <c r="AR30" s="43">
        <f>EXACT(Z30,AJ30)</f>
        <v/>
      </c>
      <c r="AS30" s="266">
        <f>EXACT(AA30,AK30)</f>
        <v/>
      </c>
      <c r="AT30" t="inlineStr"/>
      <c r="AU30" t="inlineStr"/>
    </row>
    <row r="31" ht="15" customHeight="1">
      <c r="A31" s="439" t="inlineStr">
        <is>
          <t>Yes</t>
        </is>
      </c>
      <c r="B31" s="440" t="inlineStr">
        <is>
          <t>Yes</t>
        </is>
      </c>
      <c r="C31" s="445" t="inlineStr">
        <is>
          <t>Yes</t>
        </is>
      </c>
      <c r="D31" s="441">
        <f t="array" ref="D31">IFERROR(
      _xlfn._xlws.FILTER(FuSa_Charger!$D$3:$D$520, FuSa_Charger!$W$3:$W$520 = $W31),
      IFERROR(
          _xlfn._xlws.FILTER(Function_14DCDC!$D$3:$D$503,Function_14DCDC!$W$3:$W$503 = $W31),
          IFERROR(
              _xlfn._xlws.FILTER(Function_Charger!$D$3:$D$510,Function_Charger!$W$3:$W$510 = $W31),
              IFERROR(
                  _xlfn._xlws.FILTER(FuSa_14DCDC!$D$3:$D$500,FuSa_14DCDC!$W$3:$W$500 = $W31),
                  IFERROR(
                      _xlfn._xlws.FILTER(FuSa_14DCDC_EFAN!$D$3:$D$500,FuSa_14DCDC_EFAN!$W$3:$W$500 = $W31),
                      IFERROR(
                          _xlfn._xlws.FILTER(FuSa_FaultInjection!$D$3:$D$500,FuSa_FaultInjection!$W$3:$W$500 = $W31),
                          "NA"
                   )
               )
           )
       )
   )
)</f>
        <v/>
      </c>
      <c r="E31" s="608">
        <f t="array" ref="E31">IFERROR(
      _xlfn._xlws.FILTER(FuSa_Charger!$E$3:$E$520, FuSa_Charger!$W$3:$W$520 = $W31),
      IFERROR(
          _xlfn._xlws.FILTER(Function_14DCDC!$E$3:$E$503,Function_14DCDC!$W$3:$W$503 = $W31),
          IFERROR(
              _xlfn._xlws.FILTER(Function_Charger!$E$3:$E$510,Function_Charger!$W$3:$W$510 = $W31),
              IFERROR(
                  _xlfn._xlws.FILTER(FuSa_14DCDC!$E$3:$E$500,FuSa_14DCDC!$W$3:$W$500 = $W31),
                  IFERROR(
                      _xlfn._xlws.FILTER(FuSa_14DCDC_EFAN!$E$3:$E$500,FuSa_14DCDC_EFAN!$W$3:$W$500 = $W31),
                      IFERROR(
                          _xlfn._xlws.FILTER(FuSa_FaultInjection!$E$3:$E$500,FuSa_FaultInjection!$W$3:$W$500 = $W31),
                          IFERROR(
                              _xlfn._xlws.FILTER(Function_SCC!$E$3:$E$512,Function_SCC!$W$3:$W$512 = $W31),
                              IFERROR(
                                  _xlfn._xlws.FILTER(FuSa_FTT!$E$3:$E$500,FuSa_FTT!$W$3:$W$500 = $W31),
                                  "NA"
                           )
                       )
                   )
               )
           )
       )
   )
)</f>
        <v/>
      </c>
      <c r="F31" s="608">
        <f t="array" ref="F31">IFERROR(
      _xlfn._xlws.FILTER(FuSa_Charger!$F$3:$F$520, FuSa_Charger!$W$3:$W$520 = $W31),
      IFERROR(
          _xlfn._xlws.FILTER(Function_14DCDC!$F$3:$F$503,Function_14DCDC!$W$3:$W$503 = $W31),
          IFERROR(
              _xlfn._xlws.FILTER(Function_Charger!$F$3:$F$510,Function_Charger!$W$3:$W$510 = $W31),
              IFERROR(
                  _xlfn._xlws.FILTER(FuSa_14DCDC!$F$3:$F$500,FuSa_14DCDC!$W$3:$W$500 = $W31),
                  IFERROR(
                      _xlfn._xlws.FILTER(FuSa_14DCDC_EFAN!$F$3:$F$500,FuSa_14DCDC_EFAN!$W$3:$W$500 = $W31),
                      IFERROR(
                          _xlfn._xlws.FILTER(FuSa_FaultInjection!$F$3:$F$500,FuSa_FaultInjection!$W$3:$W$500 = $W31),
                          IFERROR(
                              _xlfn._xlws.FILTER(Function_SCC!$F$3:$F$512,Function_SCC!$W$3:$W$512 = $W31),
                              IFERROR(
                                  _xlfn._xlws.FILTER(FuSa_FTT!$F$3:$F$500,FuSa_FTT!$W$3:$W$500 = $W31),
                                  "NA"
                           )
                       )
                   )
               )
           )
       )
   )
)</f>
        <v/>
      </c>
      <c r="G31" s="608">
        <f t="array" ref="G31">IFERROR(
      _xlfn._xlws.FILTER(FuSa_Charger!$G$3:$G$520, FuSa_Charger!$W$3:$W$520 = $W31),
      IFERROR(
          _xlfn._xlws.FILTER(Function_14DCDC!$G$3:$G$503,Function_14DCDC!$W$3:$W$503 = $W31),
          IFERROR(
              _xlfn._xlws.FILTER(Function_Charger!$G$3:$G$510,Function_Charger!$W$3:$W$510 = $W31),
              IFERROR(
                  _xlfn._xlws.FILTER(FuSa_14DCDC!$G$3:$G$500,FuSa_14DCDC!$W$3:$W$500 = $W31),
                  IFERROR(
                      _xlfn._xlws.FILTER(FuSa_14DCDC_EFAN!$G$3:$G$500,FuSa_14DCDC_EFAN!$W$3:$W$500 = $W31),
                      IFERROR(
                          _xlfn._xlws.FILTER(FuSa_FaultInjection!$G$3:$G$500,FuSa_FaultInjection!$W$3:$W$500 = $W31),
                          IFERROR(
                              _xlfn._xlws.FILTER(Function_SCC!$G$3:$G$512,Function_SCC!$W$3:$W$512 = $W31),
                              IFERROR(
                                  _xlfn._xlws.FILTER(FuSa_FTT!$G$3:$G$500,FuSa_FTT!$W$3:$W$500 = $W31),
                                  "NA"
                           )
                       )
                   )
               )
           )
       )
   )
)</f>
        <v/>
      </c>
      <c r="H31" s="441">
        <f t="array" ref="H31">IFERROR(
      _xlfn._xlws.FILTER(FuSa_Charger!$H$3:$H$520, FuSa_Charger!$W$3:$W$520 = $W31),
      IFERROR(
          _xlfn._xlws.FILTER(Function_14DCDC!$H$3:$H$503,Function_14DCDC!$W$3:$W$503 = $W31),
          IFERROR(
              _xlfn._xlws.FILTER(Function_Charger!$H$3:$H$510,Function_Charger!$W$3:$W$510 = $W31),
              IFERROR(
                  _xlfn._xlws.FILTER(FuSa_14DCDC!$H$3:$H$500,FuSa_14DCDC!$W$3:$W$500 = $W31),
                  IFERROR(
                      _xlfn._xlws.FILTER(FuSa_14DCDC_EFAN!$H$3:$H$500,FuSa_14DCDC_EFAN!$W$3:$W$500 = $W31),
                      IFERROR(
                          _xlfn._xlws.FILTER(FuSa_FaultInjection!$H$3:$H$500,FuSa_FaultInjection!$W$3:$W$500 = $W31),
                          "NA"
                   )
               )
           )
       )
   )
)</f>
        <v/>
      </c>
      <c r="I31" s="441">
        <f t="array" ref="I31">IFERROR(
      _xlfn._xlws.FILTER(FuSa_Charger!$I$3:$I$520, FuSa_Charger!$W$3:$W$520 = $W31),
      IFERROR(
          _xlfn._xlws.FILTER(Function_14DCDC!$I$3:$I$503,Function_14DCDC!$W$3:$W$503 = $W31),
          IFERROR(
              _xlfn._xlws.FILTER(Function_Charger!$I$3:$I$510,Function_Charger!$W$3:$W$510 = $W31),
              IFERROR(
                  _xlfn._xlws.FILTER(FuSa_14DCDC!$I$3:$I$500,FuSa_14DCDC!$W$3:$W$500 = $W31),
                  IFERROR(
                      _xlfn._xlws.FILTER(FuSa_14DCDC_EFAN!$I$3:$I$500,FuSa_14DCDC_EFAN!$W$3:$W$500 = $W31),
                      IFERROR(
                          _xlfn._xlws.FILTER(FuSa_FaultInjection!$I$3:$I$500,FuSa_FaultInjection!$W$3:$W$500 = $W31),
                          "NA"
                   )
               )
           )
       )
   )
)</f>
        <v/>
      </c>
      <c r="J31" s="441" t="inlineStr">
        <is>
          <t>Yes</t>
        </is>
      </c>
      <c r="K31" s="441" t="inlineStr">
        <is>
          <t>Yes</t>
        </is>
      </c>
      <c r="L31" s="441" t="inlineStr">
        <is>
          <t>Yes</t>
        </is>
      </c>
      <c r="M31" s="441" t="inlineStr">
        <is>
          <t>Yes</t>
        </is>
      </c>
      <c r="N31" s="441" t="inlineStr">
        <is>
          <t>Yes</t>
        </is>
      </c>
      <c r="O31" s="441">
        <f t="array" ref="O31">IFERROR(
      _xlfn._xlws.FILTER(FuSa_Charger!$O$3:$O$520, FuSa_Charger!$W$3:$W$520 = $W31),
      IFERROR(
          _xlfn._xlws.FILTER(Function_14DCDC!$O$3:$O$503,Function_14DCDC!$W$3:$W$503 = $W31),
          IFERROR(
              _xlfn._xlws.FILTER(Function_Charger!$O$3:$O$510,Function_Charger!$W$3:$W$510 = $W31),
              IFERROR(
                  _xlfn._xlws.FILTER(FuSa_14DCDC!$O$3:$O$500,FuSa_14DCDC!$W$3:$W$500 = $W31),
                  IFERROR(
                      _xlfn._xlws.FILTER(FuSa_14DCDC_EFAN!$O$3:$O$500,FuSa_14DCDC_EFAN!$W$3:$W$500 = $W31),
                      IFERROR(
                          _xlfn._xlws.FILTER(FuSa_FaultInjection!$O$3:$O$500,FuSa_FaultInjection!$W$3:$W$500 = $W31),
                          "NA"
                   )
               )
           )
       )
   )
)</f>
        <v/>
      </c>
      <c r="P31" s="441">
        <f t="array" ref="P31">IFERROR(
      _xlfn._xlws.FILTER(FuSa_Charger!$Q$3:$Q$520, FuSa_Charger!$W$3:$W$520 = $W31),
      IFERROR(
          _xlfn._xlws.FILTER(Function_14DCDC!$Q$3:$Q$503,Function_14DCDC!$W$3:$W$503 = $W31),
          IFERROR(
              _xlfn._xlws.FILTER(Function_Charger!$Q$3:$Q$510,Function_Charger!$W$3:$W$510 = $W31),
              IFERROR(
                  _xlfn._xlws.FILTER(FuSa_14DCDC!$Q$3:$Q$500,FuSa_14DCDC!$W$3:$W$500 = $W31),
                  IFERROR(
                      _xlfn._xlws.FILTER(FuSa_14DCDC_EFAN!$Q$3:$Q$500,FuSa_14DCDC_EFAN!$W$3:$W$500 = $W31),
                      IFERROR(
                          _xlfn._xlws.FILTER(FuSa_FaultInjection!$Q$3:$Q$500,FuSa_FaultInjection!$W$3:$W$500 = $W31),
                          "NA"
                   )
               )
           )
       )
   )
)</f>
        <v/>
      </c>
      <c r="Q31" s="608">
        <f t="array" ref="Q31">IFERROR(
      _xlfn._xlws.FILTER(FuSa_Charger!$R$3:$R$520, FuSa_Charger!$W$3:$W$520 = $W31),
      IFERROR(
          _xlfn._xlws.FILTER(Function_14DCDC!$R$3:$R$503,Function_14DCDC!$W$3:$W$503 = $W31),
          IFERROR(
              _xlfn._xlws.FILTER(Function_Charger!$R$3:$R$510,Function_Charger!$W$3:$W$510 = $W31),
              IFERROR(
                  _xlfn._xlws.FILTER(FuSa_14DCDC!$R$3:$R$500,FuSa_14DCDC!$W$3:$W$500 = $W31),
                  IFERROR(
                      _xlfn._xlws.FILTER(FuSa_14DCDC_EFAN!$R$3:$R$500,FuSa_14DCDC_EFAN!$W$3:$W$500 = $W31),
                      IFERROR(
                          _xlfn._xlws.FILTER(FuSa_FaultInjection!$R$3:$R$500,FuSa_FaultInjection!$W$3:$W$500 = $W31),
                          IFERROR(
                              _xlfn._xlws.FILTER(Function_SCC!$R$3:$R$512,Function_SCC!$W$3:$W$512 = $W31),
                              IFERROR(
                                  _xlfn._xlws.FILTER(FuSa_FTT!$R$3:$R$500,FuSa_FTT!$W$3:$W$500 = $W31),
                                  "NA"
                           )
                       )
                   )
               )
           )
       )
   )
)</f>
        <v/>
      </c>
      <c r="R31" s="608">
        <f t="array" ref="R31">IFERROR(
      _xlfn._xlws.FILTER(FuSa_Charger!$S$3:$S$520, FuSa_Charger!$W$3:$W$520 = $W31),
      IFERROR(
          _xlfn._xlws.FILTER(Function_14DCDC!$S$3:$S$503,Function_14DCDC!$W$3:$W$503 = $W31),
          IFERROR(
              _xlfn._xlws.FILTER(Function_Charger!$S$3:$S$510,Function_Charger!$W$3:$W$510 = $W31),
              IFERROR(
                  _xlfn._xlws.FILTER(FuSa_14DCDC!$S$3:$S$500,FuSa_14DCDC!$W$3:$W$500 = $W31),
                  IFERROR(
                      _xlfn._xlws.FILTER(FuSa_14DCDC_EFAN!$S$3:$S$500,FuSa_14DCDC_EFAN!$W$3:$W$500 = $W31),
                      IFERROR(
                          _xlfn._xlws.FILTER(FuSa_FaultInjection!$S$3:$S$500,FuSa_FaultInjection!$W$3:$W$500 = $W31),
                          IFERROR(
                              _xlfn._xlws.FILTER(Function_SCC!$S$3:$S$512,Function_SCC!$W$3:$W$512 = $W31),
                              IFERROR(
                                  _xlfn._xlws.FILTER(FuSa_FTT!$S$3:$S$500,FuSa_FTT!$W$3:$W$500 = $W31),
                                  "NA"
                           )
                       )
                   )
               )
           )
       )
   )
)</f>
        <v/>
      </c>
      <c r="S31" s="608">
        <f t="array" ref="S31">IFERROR(
      _xlfn._xlws.FILTER(FuSa_Charger!$T$3:$T$520, FuSa_Charger!$W$3:$W$520 = $W31),
      IFERROR(
          _xlfn._xlws.FILTER(Function_14DCDC!$T$3:$T$503,Function_14DCDC!$W$3:$W$503 = $W31),
          IFERROR(
              _xlfn._xlws.FILTER(Function_Charger!$T$3:$T$510,Function_Charger!$W$3:$W$510 = $W31),
              IFERROR(
                  _xlfn._xlws.FILTER(FuSa_14DCDC!$T$3:$T$500,FuSa_14DCDC!$W$3:$W$500 = $W31),
                  IFERROR(
                      _xlfn._xlws.FILTER(FuSa_14DCDC_EFAN!$T$3:$T$500,FuSa_14DCDC_EFAN!$W$3:$W$500 = $W31),
                      IFERROR(
                          _xlfn._xlws.FILTER(FuSa_FaultInjection!$T$3:$T$500,FuSa_FaultInjection!$W$3:$W$500 = $W31),
                          IFERROR(
                              _xlfn._xlws.FILTER(Function_SCC!$T$3:$T$512,Function_SCC!$W$3:$W$512 = $W31),
                              IFERROR(
                                  _xlfn._xlws.FILTER(FuSa_FTT!$T$3:$T$500,FuSa_FTT!$W$3:$W$500 = $W31),
                                  "NA"
                           )
                       )
                   )
               )
           )
       )
   )
)</f>
        <v/>
      </c>
      <c r="T31" s="608">
        <f t="array" ref="T31">IFERROR(
      _xlfn._xlws.FILTER(FuSa_Charger!$U$3:$U$520, FuSa_Charger!$W$3:$W$520 = $W31),
      IFERROR(
          _xlfn._xlws.FILTER(Function_14DCDC!$U$3:$U$503,Function_14DCDC!$W$3:$W$503 = $W31),
          IFERROR(
              _xlfn._xlws.FILTER(Function_Charger!$U$3:$U$510,Function_Charger!$W$3:$W$510 = $W31),
              IFERROR(
                  _xlfn._xlws.FILTER(FuSa_14DCDC!$U$3:$U$500,FuSa_14DCDC!$W$3:$W$500 = $W31),
                  IFERROR(
                      _xlfn._xlws.FILTER(FuSa_14DCDC_EFAN!$U$3:$U$500,FuSa_14DCDC_EFAN!$W$3:$W$500 = $W31),
                      IFERROR(
                          _xlfn._xlws.FILTER(FuSa_FaultInjection!$U$3:$U$500,FuSa_FaultInjection!$W$3:$W$500 = $W31),
                          IFERROR(
                              _xlfn._xlws.FILTER(Function_SCC!$U$3:$U$512,Function_SCC!$W$3:$W$512 = $W31),
                              IFERROR(
                                  _xlfn._xlws.FILTER(FuSa_FTT!$U$3:$U$500,FuSa_FTT!$W$3:$W$500 = $W31),
                                  "NA"
                           )
                       )
                   )
               )
           )
       )
   )
)</f>
        <v/>
      </c>
      <c r="U31" s="608">
        <f t="array" ref="U31">IFERROR(
      _xlfn._xlws.FILTER(FuSa_Charger!$V$3:$V$520, FuSa_Charger!$W$3:$W$520 = $W31),
      IFERROR(
          _xlfn._xlws.FILTER(Function_14DCDC!$V$3:$V$503,Function_14DCDC!$W$3:$W$503 = $W31),
          IFERROR(
              _xlfn._xlws.FILTER(Function_Charger!$V$3:$V$510,Function_Charger!$W$3:$W$510 = $W31),
              IFERROR(
                  _xlfn._xlws.FILTER(FuSa_14DCDC!$V$3:$V$500,FuSa_14DCDC!$W$3:$W$500 = $W31),
                  IFERROR(
                      _xlfn._xlws.FILTER(FuSa_14DCDC_EFAN!$V$3:$V$500,FuSa_14DCDC_EFAN!$W$3:$W$500 = $W31),
                      IFERROR(
                          _xlfn._xlws.FILTER(FuSa_FaultInjection!$V$3:$V$500,FuSa_FaultInjection!$W$3:$W$500 = $W31),
                          IFERROR(
                              _xlfn._xlws.FILTER(Function_SCC!$V$3:$V$512,Function_SCC!$W$3:$W$512 = $W31),
                              IFERROR(
                                  _xlfn._xlws.FILTER(FuSa_FTT!$V$3:$V$500,FuSa_FTT!$W$3:$W$500 = $W31),
                                  "NA"
                           )
                       )
                   )
               )
           )
       )
   )
)</f>
        <v/>
      </c>
      <c r="V31" s="231" t="inlineStr">
        <is>
          <t>SZ-AC7</t>
        </is>
      </c>
      <c r="W31" s="231" t="inlineStr">
        <is>
          <t>[SYI_AC7_001_001]Limiting the AC charging current.html</t>
        </is>
      </c>
      <c r="X31" s="737" t="n">
        <v>3</v>
      </c>
      <c r="Y31" s="240" t="n">
        <v>0</v>
      </c>
      <c r="Z31" s="240" t="n">
        <v>0</v>
      </c>
      <c r="AA31" s="482" t="n">
        <v>3</v>
      </c>
      <c r="AB31" s="747" t="inlineStr">
        <is>
          <t>TSR-CCU-041</t>
        </is>
      </c>
      <c r="AC31" s="742" t="n"/>
      <c r="AD31" s="166" t="inlineStr">
        <is>
          <t>Yes</t>
        </is>
      </c>
      <c r="AE31" s="756" t="n"/>
      <c r="AG31" s="231" t="inlineStr"/>
      <c r="AH31" s="223" t="inlineStr"/>
      <c r="AI31" s="43" t="inlineStr"/>
      <c r="AJ31" s="43" t="inlineStr"/>
      <c r="AK31" s="43" t="inlineStr"/>
      <c r="AL31" s="266" t="n"/>
      <c r="AM31" s="231" t="n"/>
      <c r="AN31" s="765" t="n"/>
      <c r="AO31" s="223">
        <f>EXACT(W31,AG31)</f>
        <v/>
      </c>
      <c r="AP31" s="43">
        <f>EXACT(X31,AH31)</f>
        <v/>
      </c>
      <c r="AQ31" s="43">
        <f>EXACT(Y31,AI31)</f>
        <v/>
      </c>
      <c r="AR31" s="43">
        <f>EXACT(Z31,AJ31)</f>
        <v/>
      </c>
      <c r="AS31" s="266">
        <f>EXACT(AA31,AK31)</f>
        <v/>
      </c>
      <c r="AT31" t="inlineStr"/>
      <c r="AU31" t="inlineStr"/>
    </row>
    <row r="32" ht="15" customHeight="1">
      <c r="A32" s="439" t="inlineStr">
        <is>
          <t>Yes</t>
        </is>
      </c>
      <c r="B32" s="440" t="inlineStr">
        <is>
          <t>Yes</t>
        </is>
      </c>
      <c r="C32" s="445" t="inlineStr">
        <is>
          <t>Yes</t>
        </is>
      </c>
      <c r="D32" s="441">
        <f t="array" ref="D32">IFERROR(
      _xlfn._xlws.FILTER(FuSa_Charger!$D$3:$D$520, FuSa_Charger!$W$3:$W$520 = $W32),
      IFERROR(
          _xlfn._xlws.FILTER(Function_14DCDC!$D$3:$D$503,Function_14DCDC!$W$3:$W$503 = $W32),
          IFERROR(
              _xlfn._xlws.FILTER(Function_Charger!$D$3:$D$510,Function_Charger!$W$3:$W$510 = $W32),
              IFERROR(
                  _xlfn._xlws.FILTER(FuSa_14DCDC!$D$3:$D$500,FuSa_14DCDC!$W$3:$W$500 = $W32),
                  IFERROR(
                      _xlfn._xlws.FILTER(FuSa_14DCDC_EFAN!$D$3:$D$500,FuSa_14DCDC_EFAN!$W$3:$W$500 = $W32),
                      IFERROR(
                          _xlfn._xlws.FILTER(FuSa_FaultInjection!$D$3:$D$500,FuSa_FaultInjection!$W$3:$W$500 = $W32),
                          "NA"
                   )
               )
           )
       )
   )
)</f>
        <v/>
      </c>
      <c r="E32" s="608">
        <f t="array" ref="E32">IFERROR(
      _xlfn._xlws.FILTER(FuSa_Charger!$E$3:$E$520, FuSa_Charger!$W$3:$W$520 = $W32),
      IFERROR(
          _xlfn._xlws.FILTER(Function_14DCDC!$E$3:$E$503,Function_14DCDC!$W$3:$W$503 = $W32),
          IFERROR(
              _xlfn._xlws.FILTER(Function_Charger!$E$3:$E$510,Function_Charger!$W$3:$W$510 = $W32),
              IFERROR(
                  _xlfn._xlws.FILTER(FuSa_14DCDC!$E$3:$E$500,FuSa_14DCDC!$W$3:$W$500 = $W32),
                  IFERROR(
                      _xlfn._xlws.FILTER(FuSa_14DCDC_EFAN!$E$3:$E$500,FuSa_14DCDC_EFAN!$W$3:$W$500 = $W32),
                      IFERROR(
                          _xlfn._xlws.FILTER(FuSa_FaultInjection!$E$3:$E$500,FuSa_FaultInjection!$W$3:$W$500 = $W32),
                          IFERROR(
                              _xlfn._xlws.FILTER(Function_SCC!$E$3:$E$512,Function_SCC!$W$3:$W$512 = $W32),
                              IFERROR(
                                  _xlfn._xlws.FILTER(FuSa_FTT!$E$3:$E$500,FuSa_FTT!$W$3:$W$500 = $W32),
                                  "NA"
                           )
                       )
                   )
               )
           )
       )
   )
)</f>
        <v/>
      </c>
      <c r="F32" s="608">
        <f t="array" ref="F32">IFERROR(
      _xlfn._xlws.FILTER(FuSa_Charger!$F$3:$F$520, FuSa_Charger!$W$3:$W$520 = $W32),
      IFERROR(
          _xlfn._xlws.FILTER(Function_14DCDC!$F$3:$F$503,Function_14DCDC!$W$3:$W$503 = $W32),
          IFERROR(
              _xlfn._xlws.FILTER(Function_Charger!$F$3:$F$510,Function_Charger!$W$3:$W$510 = $W32),
              IFERROR(
                  _xlfn._xlws.FILTER(FuSa_14DCDC!$F$3:$F$500,FuSa_14DCDC!$W$3:$W$500 = $W32),
                  IFERROR(
                      _xlfn._xlws.FILTER(FuSa_14DCDC_EFAN!$F$3:$F$500,FuSa_14DCDC_EFAN!$W$3:$W$500 = $W32),
                      IFERROR(
                          _xlfn._xlws.FILTER(FuSa_FaultInjection!$F$3:$F$500,FuSa_FaultInjection!$W$3:$W$500 = $W32),
                          IFERROR(
                              _xlfn._xlws.FILTER(Function_SCC!$F$3:$F$512,Function_SCC!$W$3:$W$512 = $W32),
                              IFERROR(
                                  _xlfn._xlws.FILTER(FuSa_FTT!$F$3:$F$500,FuSa_FTT!$W$3:$W$500 = $W32),
                                  "NA"
                           )
                       )
                   )
               )
           )
       )
   )
)</f>
        <v/>
      </c>
      <c r="G32" s="608">
        <f t="array" ref="G32">IFERROR(
      _xlfn._xlws.FILTER(FuSa_Charger!$G$3:$G$520, FuSa_Charger!$W$3:$W$520 = $W32),
      IFERROR(
          _xlfn._xlws.FILTER(Function_14DCDC!$G$3:$G$503,Function_14DCDC!$W$3:$W$503 = $W32),
          IFERROR(
              _xlfn._xlws.FILTER(Function_Charger!$G$3:$G$510,Function_Charger!$W$3:$W$510 = $W32),
              IFERROR(
                  _xlfn._xlws.FILTER(FuSa_14DCDC!$G$3:$G$500,FuSa_14DCDC!$W$3:$W$500 = $W32),
                  IFERROR(
                      _xlfn._xlws.FILTER(FuSa_14DCDC_EFAN!$G$3:$G$500,FuSa_14DCDC_EFAN!$W$3:$W$500 = $W32),
                      IFERROR(
                          _xlfn._xlws.FILTER(FuSa_FaultInjection!$G$3:$G$500,FuSa_FaultInjection!$W$3:$W$500 = $W32),
                          IFERROR(
                              _xlfn._xlws.FILTER(Function_SCC!$G$3:$G$512,Function_SCC!$W$3:$W$512 = $W32),
                              IFERROR(
                                  _xlfn._xlws.FILTER(FuSa_FTT!$G$3:$G$500,FuSa_FTT!$W$3:$W$500 = $W32),
                                  "NA"
                           )
                       )
                   )
               )
           )
       )
   )
)</f>
        <v/>
      </c>
      <c r="H32" s="441">
        <f t="array" ref="H32">IFERROR(
      _xlfn._xlws.FILTER(FuSa_Charger!$H$3:$H$520, FuSa_Charger!$W$3:$W$520 = $W32),
      IFERROR(
          _xlfn._xlws.FILTER(Function_14DCDC!$H$3:$H$503,Function_14DCDC!$W$3:$W$503 = $W32),
          IFERROR(
              _xlfn._xlws.FILTER(Function_Charger!$H$3:$H$510,Function_Charger!$W$3:$W$510 = $W32),
              IFERROR(
                  _xlfn._xlws.FILTER(FuSa_14DCDC!$H$3:$H$500,FuSa_14DCDC!$W$3:$W$500 = $W32),
                  IFERROR(
                      _xlfn._xlws.FILTER(FuSa_14DCDC_EFAN!$H$3:$H$500,FuSa_14DCDC_EFAN!$W$3:$W$500 = $W32),
                      IFERROR(
                          _xlfn._xlws.FILTER(FuSa_FaultInjection!$H$3:$H$500,FuSa_FaultInjection!$W$3:$W$500 = $W32),
                          "NA"
                   )
               )
           )
       )
   )
)</f>
        <v/>
      </c>
      <c r="I32" s="441">
        <f t="array" ref="I32">IFERROR(
      _xlfn._xlws.FILTER(FuSa_Charger!$I$3:$I$520, FuSa_Charger!$W$3:$W$520 = $W32),
      IFERROR(
          _xlfn._xlws.FILTER(Function_14DCDC!$I$3:$I$503,Function_14DCDC!$W$3:$W$503 = $W32),
          IFERROR(
              _xlfn._xlws.FILTER(Function_Charger!$I$3:$I$510,Function_Charger!$W$3:$W$510 = $W32),
              IFERROR(
                  _xlfn._xlws.FILTER(FuSa_14DCDC!$I$3:$I$500,FuSa_14DCDC!$W$3:$W$500 = $W32),
                  IFERROR(
                      _xlfn._xlws.FILTER(FuSa_14DCDC_EFAN!$I$3:$I$500,FuSa_14DCDC_EFAN!$W$3:$W$500 = $W32),
                      IFERROR(
                          _xlfn._xlws.FILTER(FuSa_FaultInjection!$I$3:$I$500,FuSa_FaultInjection!$W$3:$W$500 = $W32),
                          "NA"
                   )
               )
           )
       )
   )
)</f>
        <v/>
      </c>
      <c r="J32" s="441" t="inlineStr">
        <is>
          <t>Yes</t>
        </is>
      </c>
      <c r="K32" s="441" t="inlineStr">
        <is>
          <t>Yes</t>
        </is>
      </c>
      <c r="L32" s="441" t="inlineStr">
        <is>
          <t>Yes</t>
        </is>
      </c>
      <c r="M32" s="441" t="inlineStr">
        <is>
          <t>Yes</t>
        </is>
      </c>
      <c r="N32" s="441" t="inlineStr">
        <is>
          <t>Yes</t>
        </is>
      </c>
      <c r="O32" s="441">
        <f t="array" ref="O32">IFERROR(
      _xlfn._xlws.FILTER(FuSa_Charger!$O$3:$O$520, FuSa_Charger!$W$3:$W$520 = $W32),
      IFERROR(
          _xlfn._xlws.FILTER(Function_14DCDC!$O$3:$O$503,Function_14DCDC!$W$3:$W$503 = $W32),
          IFERROR(
              _xlfn._xlws.FILTER(Function_Charger!$O$3:$O$510,Function_Charger!$W$3:$W$510 = $W32),
              IFERROR(
                  _xlfn._xlws.FILTER(FuSa_14DCDC!$O$3:$O$500,FuSa_14DCDC!$W$3:$W$500 = $W32),
                  IFERROR(
                      _xlfn._xlws.FILTER(FuSa_14DCDC_EFAN!$O$3:$O$500,FuSa_14DCDC_EFAN!$W$3:$W$500 = $W32),
                      IFERROR(
                          _xlfn._xlws.FILTER(FuSa_FaultInjection!$O$3:$O$500,FuSa_FaultInjection!$W$3:$W$500 = $W32),
                          "NA"
                   )
               )
           )
       )
   )
)</f>
        <v/>
      </c>
      <c r="P32" s="441">
        <f t="array" ref="P32">IFERROR(
      _xlfn._xlws.FILTER(FuSa_Charger!$Q$3:$Q$520, FuSa_Charger!$W$3:$W$520 = $W32),
      IFERROR(
          _xlfn._xlws.FILTER(Function_14DCDC!$Q$3:$Q$503,Function_14DCDC!$W$3:$W$503 = $W32),
          IFERROR(
              _xlfn._xlws.FILTER(Function_Charger!$Q$3:$Q$510,Function_Charger!$W$3:$W$510 = $W32),
              IFERROR(
                  _xlfn._xlws.FILTER(FuSa_14DCDC!$Q$3:$Q$500,FuSa_14DCDC!$W$3:$W$500 = $W32),
                  IFERROR(
                      _xlfn._xlws.FILTER(FuSa_14DCDC_EFAN!$Q$3:$Q$500,FuSa_14DCDC_EFAN!$W$3:$W$500 = $W32),
                      IFERROR(
                          _xlfn._xlws.FILTER(FuSa_FaultInjection!$Q$3:$Q$500,FuSa_FaultInjection!$W$3:$W$500 = $W32),
                          "NA"
                   )
               )
           )
       )
   )
)</f>
        <v/>
      </c>
      <c r="Q32" s="608">
        <f t="array" ref="Q32">IFERROR(
      _xlfn._xlws.FILTER(FuSa_Charger!$R$3:$R$520, FuSa_Charger!$W$3:$W$520 = $W32),
      IFERROR(
          _xlfn._xlws.FILTER(Function_14DCDC!$R$3:$R$503,Function_14DCDC!$W$3:$W$503 = $W32),
          IFERROR(
              _xlfn._xlws.FILTER(Function_Charger!$R$3:$R$510,Function_Charger!$W$3:$W$510 = $W32),
              IFERROR(
                  _xlfn._xlws.FILTER(FuSa_14DCDC!$R$3:$R$500,FuSa_14DCDC!$W$3:$W$500 = $W32),
                  IFERROR(
                      _xlfn._xlws.FILTER(FuSa_14DCDC_EFAN!$R$3:$R$500,FuSa_14DCDC_EFAN!$W$3:$W$500 = $W32),
                      IFERROR(
                          _xlfn._xlws.FILTER(FuSa_FaultInjection!$R$3:$R$500,FuSa_FaultInjection!$W$3:$W$500 = $W32),
                          IFERROR(
                              _xlfn._xlws.FILTER(Function_SCC!$R$3:$R$512,Function_SCC!$W$3:$W$512 = $W32),
                              IFERROR(
                                  _xlfn._xlws.FILTER(FuSa_FTT!$R$3:$R$500,FuSa_FTT!$W$3:$W$500 = $W32),
                                  "NA"
                           )
                       )
                   )
               )
           )
       )
   )
)</f>
        <v/>
      </c>
      <c r="R32" s="608">
        <f t="array" ref="R32">IFERROR(
      _xlfn._xlws.FILTER(FuSa_Charger!$S$3:$S$520, FuSa_Charger!$W$3:$W$520 = $W32),
      IFERROR(
          _xlfn._xlws.FILTER(Function_14DCDC!$S$3:$S$503,Function_14DCDC!$W$3:$W$503 = $W32),
          IFERROR(
              _xlfn._xlws.FILTER(Function_Charger!$S$3:$S$510,Function_Charger!$W$3:$W$510 = $W32),
              IFERROR(
                  _xlfn._xlws.FILTER(FuSa_14DCDC!$S$3:$S$500,FuSa_14DCDC!$W$3:$W$500 = $W32),
                  IFERROR(
                      _xlfn._xlws.FILTER(FuSa_14DCDC_EFAN!$S$3:$S$500,FuSa_14DCDC_EFAN!$W$3:$W$500 = $W32),
                      IFERROR(
                          _xlfn._xlws.FILTER(FuSa_FaultInjection!$S$3:$S$500,FuSa_FaultInjection!$W$3:$W$500 = $W32),
                          IFERROR(
                              _xlfn._xlws.FILTER(Function_SCC!$S$3:$S$512,Function_SCC!$W$3:$W$512 = $W32),
                              IFERROR(
                                  _xlfn._xlws.FILTER(FuSa_FTT!$S$3:$S$500,FuSa_FTT!$W$3:$W$500 = $W32),
                                  "NA"
                           )
                       )
                   )
               )
           )
       )
   )
)</f>
        <v/>
      </c>
      <c r="S32" s="608">
        <f t="array" ref="S32">IFERROR(
      _xlfn._xlws.FILTER(FuSa_Charger!$T$3:$T$520, FuSa_Charger!$W$3:$W$520 = $W32),
      IFERROR(
          _xlfn._xlws.FILTER(Function_14DCDC!$T$3:$T$503,Function_14DCDC!$W$3:$W$503 = $W32),
          IFERROR(
              _xlfn._xlws.FILTER(Function_Charger!$T$3:$T$510,Function_Charger!$W$3:$W$510 = $W32),
              IFERROR(
                  _xlfn._xlws.FILTER(FuSa_14DCDC!$T$3:$T$500,FuSa_14DCDC!$W$3:$W$500 = $W32),
                  IFERROR(
                      _xlfn._xlws.FILTER(FuSa_14DCDC_EFAN!$T$3:$T$500,FuSa_14DCDC_EFAN!$W$3:$W$500 = $W32),
                      IFERROR(
                          _xlfn._xlws.FILTER(FuSa_FaultInjection!$T$3:$T$500,FuSa_FaultInjection!$W$3:$W$500 = $W32),
                          IFERROR(
                              _xlfn._xlws.FILTER(Function_SCC!$T$3:$T$512,Function_SCC!$W$3:$W$512 = $W32),
                              IFERROR(
                                  _xlfn._xlws.FILTER(FuSa_FTT!$T$3:$T$500,FuSa_FTT!$W$3:$W$500 = $W32),
                                  "NA"
                           )
                       )
                   )
               )
           )
       )
   )
)</f>
        <v/>
      </c>
      <c r="T32" s="608">
        <f t="array" ref="T32">IFERROR(
      _xlfn._xlws.FILTER(FuSa_Charger!$U$3:$U$520, FuSa_Charger!$W$3:$W$520 = $W32),
      IFERROR(
          _xlfn._xlws.FILTER(Function_14DCDC!$U$3:$U$503,Function_14DCDC!$W$3:$W$503 = $W32),
          IFERROR(
              _xlfn._xlws.FILTER(Function_Charger!$U$3:$U$510,Function_Charger!$W$3:$W$510 = $W32),
              IFERROR(
                  _xlfn._xlws.FILTER(FuSa_14DCDC!$U$3:$U$500,FuSa_14DCDC!$W$3:$W$500 = $W32),
                  IFERROR(
                      _xlfn._xlws.FILTER(FuSa_14DCDC_EFAN!$U$3:$U$500,FuSa_14DCDC_EFAN!$W$3:$W$500 = $W32),
                      IFERROR(
                          _xlfn._xlws.FILTER(FuSa_FaultInjection!$U$3:$U$500,FuSa_FaultInjection!$W$3:$W$500 = $W32),
                          IFERROR(
                              _xlfn._xlws.FILTER(Function_SCC!$U$3:$U$512,Function_SCC!$W$3:$W$512 = $W32),
                              IFERROR(
                                  _xlfn._xlws.FILTER(FuSa_FTT!$U$3:$U$500,FuSa_FTT!$W$3:$W$500 = $W32),
                                  "NA"
                           )
                       )
                   )
               )
           )
       )
   )
)</f>
        <v/>
      </c>
      <c r="U32" s="608">
        <f t="array" ref="U32">IFERROR(
      _xlfn._xlws.FILTER(FuSa_Charger!$V$3:$V$520, FuSa_Charger!$W$3:$W$520 = $W32),
      IFERROR(
          _xlfn._xlws.FILTER(Function_14DCDC!$V$3:$V$503,Function_14DCDC!$W$3:$W$503 = $W32),
          IFERROR(
              _xlfn._xlws.FILTER(Function_Charger!$V$3:$V$510,Function_Charger!$W$3:$W$510 = $W32),
              IFERROR(
                  _xlfn._xlws.FILTER(FuSa_14DCDC!$V$3:$V$500,FuSa_14DCDC!$W$3:$W$500 = $W32),
                  IFERROR(
                      _xlfn._xlws.FILTER(FuSa_14DCDC_EFAN!$V$3:$V$500,FuSa_14DCDC_EFAN!$W$3:$W$500 = $W32),
                      IFERROR(
                          _xlfn._xlws.FILTER(FuSa_FaultInjection!$V$3:$V$500,FuSa_FaultInjection!$W$3:$W$500 = $W32),
                          IFERROR(
                              _xlfn._xlws.FILTER(Function_SCC!$V$3:$V$512,Function_SCC!$W$3:$W$512 = $W32),
                              IFERROR(
                                  _xlfn._xlws.FILTER(FuSa_FTT!$V$3:$V$500,FuSa_FTT!$W$3:$W$500 = $W32),
                                  "NA"
                           )
                       )
                   )
               )
           )
       )
   )
)</f>
        <v/>
      </c>
      <c r="V32" s="231" t="inlineStr">
        <is>
          <t>SZ-AC7</t>
        </is>
      </c>
      <c r="W32" s="231" t="inlineStr">
        <is>
          <t>[SYI_AC7_001_002]Limiting the AC charging current.html</t>
        </is>
      </c>
      <c r="X32" s="737" t="n">
        <v>8</v>
      </c>
      <c r="Y32" s="240" t="n">
        <v>0</v>
      </c>
      <c r="Z32" s="240" t="n">
        <v>0</v>
      </c>
      <c r="AA32" s="482" t="n">
        <v>8</v>
      </c>
      <c r="AB32" s="747" t="inlineStr">
        <is>
          <t>TSR-CCU-044</t>
        </is>
      </c>
      <c r="AC32" s="742" t="n"/>
      <c r="AD32" s="166" t="inlineStr">
        <is>
          <t>Yes</t>
        </is>
      </c>
      <c r="AE32" s="756" t="n"/>
      <c r="AG32" s="231" t="inlineStr"/>
      <c r="AH32" s="223" t="inlineStr"/>
      <c r="AI32" s="43" t="inlineStr"/>
      <c r="AJ32" s="43" t="inlineStr"/>
      <c r="AK32" s="43" t="inlineStr"/>
      <c r="AL32" s="266" t="n"/>
      <c r="AM32" s="231" t="n"/>
      <c r="AN32" s="765" t="n"/>
      <c r="AO32" s="223">
        <f>EXACT(W32,AG32)</f>
        <v/>
      </c>
      <c r="AP32" s="43">
        <f>EXACT(X32,AH32)</f>
        <v/>
      </c>
      <c r="AQ32" s="43">
        <f>EXACT(Y32,AI32)</f>
        <v/>
      </c>
      <c r="AR32" s="43">
        <f>EXACT(Z32,AJ32)</f>
        <v/>
      </c>
      <c r="AS32" s="266">
        <f>EXACT(AA32,AK32)</f>
        <v/>
      </c>
      <c r="AT32" t="inlineStr"/>
      <c r="AU32" t="inlineStr"/>
    </row>
    <row r="33" ht="15" customHeight="1">
      <c r="A33" s="439" t="inlineStr">
        <is>
          <t>Yes</t>
        </is>
      </c>
      <c r="B33" s="440" t="inlineStr">
        <is>
          <t>Yes</t>
        </is>
      </c>
      <c r="C33" s="445" t="inlineStr">
        <is>
          <t>Yes</t>
        </is>
      </c>
      <c r="D33" s="441">
        <f t="array" ref="D33">IFERROR(
      _xlfn._xlws.FILTER(FuSa_Charger!$D$3:$D$520, FuSa_Charger!$W$3:$W$520 = $W33),
      IFERROR(
          _xlfn._xlws.FILTER(Function_14DCDC!$D$3:$D$503,Function_14DCDC!$W$3:$W$503 = $W33),
          IFERROR(
              _xlfn._xlws.FILTER(Function_Charger!$D$3:$D$510,Function_Charger!$W$3:$W$510 = $W33),
              IFERROR(
                  _xlfn._xlws.FILTER(FuSa_14DCDC!$D$3:$D$500,FuSa_14DCDC!$W$3:$W$500 = $W33),
                  IFERROR(
                      _xlfn._xlws.FILTER(FuSa_14DCDC_EFAN!$D$3:$D$500,FuSa_14DCDC_EFAN!$W$3:$W$500 = $W33),
                      IFERROR(
                          _xlfn._xlws.FILTER(FuSa_FaultInjection!$D$3:$D$500,FuSa_FaultInjection!$W$3:$W$500 = $W33),
                          "NA"
                   )
               )
           )
       )
   )
)</f>
        <v/>
      </c>
      <c r="E33" s="608">
        <f t="array" ref="E33">IFERROR(
      _xlfn._xlws.FILTER(FuSa_Charger!$E$3:$E$520, FuSa_Charger!$W$3:$W$520 = $W33),
      IFERROR(
          _xlfn._xlws.FILTER(Function_14DCDC!$E$3:$E$503,Function_14DCDC!$W$3:$W$503 = $W33),
          IFERROR(
              _xlfn._xlws.FILTER(Function_Charger!$E$3:$E$510,Function_Charger!$W$3:$W$510 = $W33),
              IFERROR(
                  _xlfn._xlws.FILTER(FuSa_14DCDC!$E$3:$E$500,FuSa_14DCDC!$W$3:$W$500 = $W33),
                  IFERROR(
                      _xlfn._xlws.FILTER(FuSa_14DCDC_EFAN!$E$3:$E$500,FuSa_14DCDC_EFAN!$W$3:$W$500 = $W33),
                      IFERROR(
                          _xlfn._xlws.FILTER(FuSa_FaultInjection!$E$3:$E$500,FuSa_FaultInjection!$W$3:$W$500 = $W33),
                          IFERROR(
                              _xlfn._xlws.FILTER(Function_SCC!$E$3:$E$512,Function_SCC!$W$3:$W$512 = $W33),
                              IFERROR(
                                  _xlfn._xlws.FILTER(FuSa_FTT!$E$3:$E$500,FuSa_FTT!$W$3:$W$500 = $W33),
                                  "NA"
                           )
                       )
                   )
               )
           )
       )
   )
)</f>
        <v/>
      </c>
      <c r="F33" s="608">
        <f t="array" ref="F33">IFERROR(
      _xlfn._xlws.FILTER(FuSa_Charger!$F$3:$F$520, FuSa_Charger!$W$3:$W$520 = $W33),
      IFERROR(
          _xlfn._xlws.FILTER(Function_14DCDC!$F$3:$F$503,Function_14DCDC!$W$3:$W$503 = $W33),
          IFERROR(
              _xlfn._xlws.FILTER(Function_Charger!$F$3:$F$510,Function_Charger!$W$3:$W$510 = $W33),
              IFERROR(
                  _xlfn._xlws.FILTER(FuSa_14DCDC!$F$3:$F$500,FuSa_14DCDC!$W$3:$W$500 = $W33),
                  IFERROR(
                      _xlfn._xlws.FILTER(FuSa_14DCDC_EFAN!$F$3:$F$500,FuSa_14DCDC_EFAN!$W$3:$W$500 = $W33),
                      IFERROR(
                          _xlfn._xlws.FILTER(FuSa_FaultInjection!$F$3:$F$500,FuSa_FaultInjection!$W$3:$W$500 = $W33),
                          IFERROR(
                              _xlfn._xlws.FILTER(Function_SCC!$F$3:$F$512,Function_SCC!$W$3:$W$512 = $W33),
                              IFERROR(
                                  _xlfn._xlws.FILTER(FuSa_FTT!$F$3:$F$500,FuSa_FTT!$W$3:$W$500 = $W33),
                                  "NA"
                           )
                       )
                   )
               )
           )
       )
   )
)</f>
        <v/>
      </c>
      <c r="G33" s="608">
        <f t="array" ref="G33">IFERROR(
      _xlfn._xlws.FILTER(FuSa_Charger!$G$3:$G$520, FuSa_Charger!$W$3:$W$520 = $W33),
      IFERROR(
          _xlfn._xlws.FILTER(Function_14DCDC!$G$3:$G$503,Function_14DCDC!$W$3:$W$503 = $W33),
          IFERROR(
              _xlfn._xlws.FILTER(Function_Charger!$G$3:$G$510,Function_Charger!$W$3:$W$510 = $W33),
              IFERROR(
                  _xlfn._xlws.FILTER(FuSa_14DCDC!$G$3:$G$500,FuSa_14DCDC!$W$3:$W$500 = $W33),
                  IFERROR(
                      _xlfn._xlws.FILTER(FuSa_14DCDC_EFAN!$G$3:$G$500,FuSa_14DCDC_EFAN!$W$3:$W$500 = $W33),
                      IFERROR(
                          _xlfn._xlws.FILTER(FuSa_FaultInjection!$G$3:$G$500,FuSa_FaultInjection!$W$3:$W$500 = $W33),
                          IFERROR(
                              _xlfn._xlws.FILTER(Function_SCC!$G$3:$G$512,Function_SCC!$W$3:$W$512 = $W33),
                              IFERROR(
                                  _xlfn._xlws.FILTER(FuSa_FTT!$G$3:$G$500,FuSa_FTT!$W$3:$W$500 = $W33),
                                  "NA"
                           )
                       )
                   )
               )
           )
       )
   )
)</f>
        <v/>
      </c>
      <c r="H33" s="441">
        <f t="array" ref="H33">IFERROR(
      _xlfn._xlws.FILTER(FuSa_Charger!$H$3:$H$520, FuSa_Charger!$W$3:$W$520 = $W33),
      IFERROR(
          _xlfn._xlws.FILTER(Function_14DCDC!$H$3:$H$503,Function_14DCDC!$W$3:$W$503 = $W33),
          IFERROR(
              _xlfn._xlws.FILTER(Function_Charger!$H$3:$H$510,Function_Charger!$W$3:$W$510 = $W33),
              IFERROR(
                  _xlfn._xlws.FILTER(FuSa_14DCDC!$H$3:$H$500,FuSa_14DCDC!$W$3:$W$500 = $W33),
                  IFERROR(
                      _xlfn._xlws.FILTER(FuSa_14DCDC_EFAN!$H$3:$H$500,FuSa_14DCDC_EFAN!$W$3:$W$500 = $W33),
                      IFERROR(
                          _xlfn._xlws.FILTER(FuSa_FaultInjection!$H$3:$H$500,FuSa_FaultInjection!$W$3:$W$500 = $W33),
                          "NA"
                   )
               )
           )
       )
   )
)</f>
        <v/>
      </c>
      <c r="I33" s="441">
        <f t="array" ref="I33">IFERROR(
      _xlfn._xlws.FILTER(FuSa_Charger!$I$3:$I$520, FuSa_Charger!$W$3:$W$520 = $W33),
      IFERROR(
          _xlfn._xlws.FILTER(Function_14DCDC!$I$3:$I$503,Function_14DCDC!$W$3:$W$503 = $W33),
          IFERROR(
              _xlfn._xlws.FILTER(Function_Charger!$I$3:$I$510,Function_Charger!$W$3:$W$510 = $W33),
              IFERROR(
                  _xlfn._xlws.FILTER(FuSa_14DCDC!$I$3:$I$500,FuSa_14DCDC!$W$3:$W$500 = $W33),
                  IFERROR(
                      _xlfn._xlws.FILTER(FuSa_14DCDC_EFAN!$I$3:$I$500,FuSa_14DCDC_EFAN!$W$3:$W$500 = $W33),
                      IFERROR(
                          _xlfn._xlws.FILTER(FuSa_FaultInjection!$I$3:$I$500,FuSa_FaultInjection!$W$3:$W$500 = $W33),
                          "NA"
                   )
               )
           )
       )
   )
)</f>
        <v/>
      </c>
      <c r="J33" s="441" t="inlineStr">
        <is>
          <t>Yes</t>
        </is>
      </c>
      <c r="K33" s="441" t="inlineStr">
        <is>
          <t>Yes</t>
        </is>
      </c>
      <c r="L33" s="441" t="inlineStr">
        <is>
          <t>Yes</t>
        </is>
      </c>
      <c r="M33" s="441" t="inlineStr">
        <is>
          <t>Yes</t>
        </is>
      </c>
      <c r="N33" s="441" t="inlineStr">
        <is>
          <t>Yes</t>
        </is>
      </c>
      <c r="O33" s="441">
        <f t="array" ref="O33">IFERROR(
      _xlfn._xlws.FILTER(FuSa_Charger!$O$3:$O$520, FuSa_Charger!$W$3:$W$520 = $W33),
      IFERROR(
          _xlfn._xlws.FILTER(Function_14DCDC!$O$3:$O$503,Function_14DCDC!$W$3:$W$503 = $W33),
          IFERROR(
              _xlfn._xlws.FILTER(Function_Charger!$O$3:$O$510,Function_Charger!$W$3:$W$510 = $W33),
              IFERROR(
                  _xlfn._xlws.FILTER(FuSa_14DCDC!$O$3:$O$500,FuSa_14DCDC!$W$3:$W$500 = $W33),
                  IFERROR(
                      _xlfn._xlws.FILTER(FuSa_14DCDC_EFAN!$O$3:$O$500,FuSa_14DCDC_EFAN!$W$3:$W$500 = $W33),
                      IFERROR(
                          _xlfn._xlws.FILTER(FuSa_FaultInjection!$O$3:$O$500,FuSa_FaultInjection!$W$3:$W$500 = $W33),
                          "NA"
                   )
               )
           )
       )
   )
)</f>
        <v/>
      </c>
      <c r="P33" s="441">
        <f t="array" ref="P33">IFERROR(
      _xlfn._xlws.FILTER(FuSa_Charger!$Q$3:$Q$520, FuSa_Charger!$W$3:$W$520 = $W33),
      IFERROR(
          _xlfn._xlws.FILTER(Function_14DCDC!$Q$3:$Q$503,Function_14DCDC!$W$3:$W$503 = $W33),
          IFERROR(
              _xlfn._xlws.FILTER(Function_Charger!$Q$3:$Q$510,Function_Charger!$W$3:$W$510 = $W33),
              IFERROR(
                  _xlfn._xlws.FILTER(FuSa_14DCDC!$Q$3:$Q$500,FuSa_14DCDC!$W$3:$W$500 = $W33),
                  IFERROR(
                      _xlfn._xlws.FILTER(FuSa_14DCDC_EFAN!$Q$3:$Q$500,FuSa_14DCDC_EFAN!$W$3:$W$500 = $W33),
                      IFERROR(
                          _xlfn._xlws.FILTER(FuSa_FaultInjection!$Q$3:$Q$500,FuSa_FaultInjection!$W$3:$W$500 = $W33),
                          "NA"
                   )
               )
           )
       )
   )
)</f>
        <v/>
      </c>
      <c r="Q33" s="608">
        <f t="array" ref="Q33">IFERROR(
      _xlfn._xlws.FILTER(FuSa_Charger!$R$3:$R$520, FuSa_Charger!$W$3:$W$520 = $W33),
      IFERROR(
          _xlfn._xlws.FILTER(Function_14DCDC!$R$3:$R$503,Function_14DCDC!$W$3:$W$503 = $W33),
          IFERROR(
              _xlfn._xlws.FILTER(Function_Charger!$R$3:$R$510,Function_Charger!$W$3:$W$510 = $W33),
              IFERROR(
                  _xlfn._xlws.FILTER(FuSa_14DCDC!$R$3:$R$500,FuSa_14DCDC!$W$3:$W$500 = $W33),
                  IFERROR(
                      _xlfn._xlws.FILTER(FuSa_14DCDC_EFAN!$R$3:$R$500,FuSa_14DCDC_EFAN!$W$3:$W$500 = $W33),
                      IFERROR(
                          _xlfn._xlws.FILTER(FuSa_FaultInjection!$R$3:$R$500,FuSa_FaultInjection!$W$3:$W$500 = $W33),
                          IFERROR(
                              _xlfn._xlws.FILTER(Function_SCC!$R$3:$R$512,Function_SCC!$W$3:$W$512 = $W33),
                              IFERROR(
                                  _xlfn._xlws.FILTER(FuSa_FTT!$R$3:$R$500,FuSa_FTT!$W$3:$W$500 = $W33),
                                  "NA"
                           )
                       )
                   )
               )
           )
       )
   )
)</f>
        <v/>
      </c>
      <c r="R33" s="608">
        <f t="array" ref="R33">IFERROR(
      _xlfn._xlws.FILTER(FuSa_Charger!$S$3:$S$520, FuSa_Charger!$W$3:$W$520 = $W33),
      IFERROR(
          _xlfn._xlws.FILTER(Function_14DCDC!$S$3:$S$503,Function_14DCDC!$W$3:$W$503 = $W33),
          IFERROR(
              _xlfn._xlws.FILTER(Function_Charger!$S$3:$S$510,Function_Charger!$W$3:$W$510 = $W33),
              IFERROR(
                  _xlfn._xlws.FILTER(FuSa_14DCDC!$S$3:$S$500,FuSa_14DCDC!$W$3:$W$500 = $W33),
                  IFERROR(
                      _xlfn._xlws.FILTER(FuSa_14DCDC_EFAN!$S$3:$S$500,FuSa_14DCDC_EFAN!$W$3:$W$500 = $W33),
                      IFERROR(
                          _xlfn._xlws.FILTER(FuSa_FaultInjection!$S$3:$S$500,FuSa_FaultInjection!$W$3:$W$500 = $W33),
                          IFERROR(
                              _xlfn._xlws.FILTER(Function_SCC!$S$3:$S$512,Function_SCC!$W$3:$W$512 = $W33),
                              IFERROR(
                                  _xlfn._xlws.FILTER(FuSa_FTT!$S$3:$S$500,FuSa_FTT!$W$3:$W$500 = $W33),
                                  "NA"
                           )
                       )
                   )
               )
           )
       )
   )
)</f>
        <v/>
      </c>
      <c r="S33" s="608">
        <f t="array" ref="S33">IFERROR(
      _xlfn._xlws.FILTER(FuSa_Charger!$T$3:$T$520, FuSa_Charger!$W$3:$W$520 = $W33),
      IFERROR(
          _xlfn._xlws.FILTER(Function_14DCDC!$T$3:$T$503,Function_14DCDC!$W$3:$W$503 = $W33),
          IFERROR(
              _xlfn._xlws.FILTER(Function_Charger!$T$3:$T$510,Function_Charger!$W$3:$W$510 = $W33),
              IFERROR(
                  _xlfn._xlws.FILTER(FuSa_14DCDC!$T$3:$T$500,FuSa_14DCDC!$W$3:$W$500 = $W33),
                  IFERROR(
                      _xlfn._xlws.FILTER(FuSa_14DCDC_EFAN!$T$3:$T$500,FuSa_14DCDC_EFAN!$W$3:$W$500 = $W33),
                      IFERROR(
                          _xlfn._xlws.FILTER(FuSa_FaultInjection!$T$3:$T$500,FuSa_FaultInjection!$W$3:$W$500 = $W33),
                          IFERROR(
                              _xlfn._xlws.FILTER(Function_SCC!$T$3:$T$512,Function_SCC!$W$3:$W$512 = $W33),
                              IFERROR(
                                  _xlfn._xlws.FILTER(FuSa_FTT!$T$3:$T$500,FuSa_FTT!$W$3:$W$500 = $W33),
                                  "NA"
                           )
                       )
                   )
               )
           )
       )
   )
)</f>
        <v/>
      </c>
      <c r="T33" s="608">
        <f t="array" ref="T33">IFERROR(
      _xlfn._xlws.FILTER(FuSa_Charger!$U$3:$U$520, FuSa_Charger!$W$3:$W$520 = $W33),
      IFERROR(
          _xlfn._xlws.FILTER(Function_14DCDC!$U$3:$U$503,Function_14DCDC!$W$3:$W$503 = $W33),
          IFERROR(
              _xlfn._xlws.FILTER(Function_Charger!$U$3:$U$510,Function_Charger!$W$3:$W$510 = $W33),
              IFERROR(
                  _xlfn._xlws.FILTER(FuSa_14DCDC!$U$3:$U$500,FuSa_14DCDC!$W$3:$W$500 = $W33),
                  IFERROR(
                      _xlfn._xlws.FILTER(FuSa_14DCDC_EFAN!$U$3:$U$500,FuSa_14DCDC_EFAN!$W$3:$W$500 = $W33),
                      IFERROR(
                          _xlfn._xlws.FILTER(FuSa_FaultInjection!$U$3:$U$500,FuSa_FaultInjection!$W$3:$W$500 = $W33),
                          IFERROR(
                              _xlfn._xlws.FILTER(Function_SCC!$U$3:$U$512,Function_SCC!$W$3:$W$512 = $W33),
                              IFERROR(
                                  _xlfn._xlws.FILTER(FuSa_FTT!$U$3:$U$500,FuSa_FTT!$W$3:$W$500 = $W33),
                                  "NA"
                           )
                       )
                   )
               )
           )
       )
   )
)</f>
        <v/>
      </c>
      <c r="U33" s="608">
        <f t="array" ref="U33">IFERROR(
      _xlfn._xlws.FILTER(FuSa_Charger!$V$3:$V$520, FuSa_Charger!$W$3:$W$520 = $W33),
      IFERROR(
          _xlfn._xlws.FILTER(Function_14DCDC!$V$3:$V$503,Function_14DCDC!$W$3:$W$503 = $W33),
          IFERROR(
              _xlfn._xlws.FILTER(Function_Charger!$V$3:$V$510,Function_Charger!$W$3:$W$510 = $W33),
              IFERROR(
                  _xlfn._xlws.FILTER(FuSa_14DCDC!$V$3:$V$500,FuSa_14DCDC!$W$3:$W$500 = $W33),
                  IFERROR(
                      _xlfn._xlws.FILTER(FuSa_14DCDC_EFAN!$V$3:$V$500,FuSa_14DCDC_EFAN!$W$3:$W$500 = $W33),
                      IFERROR(
                          _xlfn._xlws.FILTER(FuSa_FaultInjection!$V$3:$V$500,FuSa_FaultInjection!$W$3:$W$500 = $W33),
                          IFERROR(
                              _xlfn._xlws.FILTER(Function_SCC!$V$3:$V$512,Function_SCC!$W$3:$W$512 = $W33),
                              IFERROR(
                                  _xlfn._xlws.FILTER(FuSa_FTT!$V$3:$V$500,FuSa_FTT!$W$3:$W$500 = $W33),
                                  "NA"
                           )
                       )
                   )
               )
           )
       )
   )
)</f>
        <v/>
      </c>
      <c r="V33" s="231" t="inlineStr">
        <is>
          <t>SZ-AC7</t>
        </is>
      </c>
      <c r="W33" s="231" t="inlineStr">
        <is>
          <t>[SYI_AC7_001_003]Limiting the AC charging current.html</t>
        </is>
      </c>
      <c r="X33" s="737" t="n">
        <v>3</v>
      </c>
      <c r="Y33" s="240" t="n">
        <v>0</v>
      </c>
      <c r="Z33" s="240" t="n">
        <v>0</v>
      </c>
      <c r="AA33" s="482" t="n">
        <v>3</v>
      </c>
      <c r="AB33" s="747" t="inlineStr">
        <is>
          <t>TSR-CCU-007</t>
        </is>
      </c>
      <c r="AC33" s="742" t="n"/>
      <c r="AD33" s="166" t="inlineStr">
        <is>
          <t>Yes</t>
        </is>
      </c>
      <c r="AE33" s="756" t="n"/>
      <c r="AG33" s="231" t="inlineStr"/>
      <c r="AH33" s="223" t="inlineStr"/>
      <c r="AI33" s="43" t="inlineStr"/>
      <c r="AJ33" s="43" t="inlineStr"/>
      <c r="AK33" s="43" t="inlineStr"/>
      <c r="AL33" s="266" t="n"/>
      <c r="AM33" s="231" t="n"/>
      <c r="AN33" s="765" t="n"/>
      <c r="AO33" s="223">
        <f>EXACT(W33,AG33)</f>
        <v/>
      </c>
      <c r="AP33" s="43">
        <f>EXACT(X33,AH33)</f>
        <v/>
      </c>
      <c r="AQ33" s="43">
        <f>EXACT(Y33,AI33)</f>
        <v/>
      </c>
      <c r="AR33" s="43">
        <f>EXACT(Z33,AJ33)</f>
        <v/>
      </c>
      <c r="AS33" s="266">
        <f>EXACT(AA33,AK33)</f>
        <v/>
      </c>
      <c r="AT33" t="inlineStr"/>
      <c r="AU33" t="inlineStr"/>
    </row>
    <row r="34" ht="15" customHeight="1">
      <c r="A34" s="439" t="inlineStr">
        <is>
          <t>Yes</t>
        </is>
      </c>
      <c r="B34" s="440" t="inlineStr">
        <is>
          <t>Yes</t>
        </is>
      </c>
      <c r="C34" s="445" t="inlineStr">
        <is>
          <t>Yes</t>
        </is>
      </c>
      <c r="D34" s="441">
        <f t="array" ref="D34">IFERROR(
      _xlfn._xlws.FILTER(FuSa_Charger!$D$3:$D$520, FuSa_Charger!$W$3:$W$520 = $W34),
      IFERROR(
          _xlfn._xlws.FILTER(Function_14DCDC!$D$3:$D$503,Function_14DCDC!$W$3:$W$503 = $W34),
          IFERROR(
              _xlfn._xlws.FILTER(Function_Charger!$D$3:$D$510,Function_Charger!$W$3:$W$510 = $W34),
              IFERROR(
                  _xlfn._xlws.FILTER(FuSa_14DCDC!$D$3:$D$500,FuSa_14DCDC!$W$3:$W$500 = $W34),
                  IFERROR(
                      _xlfn._xlws.FILTER(FuSa_14DCDC_EFAN!$D$3:$D$500,FuSa_14DCDC_EFAN!$W$3:$W$500 = $W34),
                      IFERROR(
                          _xlfn._xlws.FILTER(FuSa_FaultInjection!$D$3:$D$500,FuSa_FaultInjection!$W$3:$W$500 = $W34),
                          "NA"
                   )
               )
           )
       )
   )
)</f>
        <v/>
      </c>
      <c r="E34" s="608">
        <f t="array" ref="E34">IFERROR(
      _xlfn._xlws.FILTER(FuSa_Charger!$E$3:$E$520, FuSa_Charger!$W$3:$W$520 = $W34),
      IFERROR(
          _xlfn._xlws.FILTER(Function_14DCDC!$E$3:$E$503,Function_14DCDC!$W$3:$W$503 = $W34),
          IFERROR(
              _xlfn._xlws.FILTER(Function_Charger!$E$3:$E$510,Function_Charger!$W$3:$W$510 = $W34),
              IFERROR(
                  _xlfn._xlws.FILTER(FuSa_14DCDC!$E$3:$E$500,FuSa_14DCDC!$W$3:$W$500 = $W34),
                  IFERROR(
                      _xlfn._xlws.FILTER(FuSa_14DCDC_EFAN!$E$3:$E$500,FuSa_14DCDC_EFAN!$W$3:$W$500 = $W34),
                      IFERROR(
                          _xlfn._xlws.FILTER(FuSa_FaultInjection!$E$3:$E$500,FuSa_FaultInjection!$W$3:$W$500 = $W34),
                          IFERROR(
                              _xlfn._xlws.FILTER(Function_SCC!$E$3:$E$512,Function_SCC!$W$3:$W$512 = $W34),
                              IFERROR(
                                  _xlfn._xlws.FILTER(FuSa_FTT!$E$3:$E$500,FuSa_FTT!$W$3:$W$500 = $W34),
                                  "NA"
                           )
                       )
                   )
               )
           )
       )
   )
)</f>
        <v/>
      </c>
      <c r="F34" s="608">
        <f t="array" ref="F34">IFERROR(
      _xlfn._xlws.FILTER(FuSa_Charger!$F$3:$F$520, FuSa_Charger!$W$3:$W$520 = $W34),
      IFERROR(
          _xlfn._xlws.FILTER(Function_14DCDC!$F$3:$F$503,Function_14DCDC!$W$3:$W$503 = $W34),
          IFERROR(
              _xlfn._xlws.FILTER(Function_Charger!$F$3:$F$510,Function_Charger!$W$3:$W$510 = $W34),
              IFERROR(
                  _xlfn._xlws.FILTER(FuSa_14DCDC!$F$3:$F$500,FuSa_14DCDC!$W$3:$W$500 = $W34),
                  IFERROR(
                      _xlfn._xlws.FILTER(FuSa_14DCDC_EFAN!$F$3:$F$500,FuSa_14DCDC_EFAN!$W$3:$W$500 = $W34),
                      IFERROR(
                          _xlfn._xlws.FILTER(FuSa_FaultInjection!$F$3:$F$500,FuSa_FaultInjection!$W$3:$W$500 = $W34),
                          IFERROR(
                              _xlfn._xlws.FILTER(Function_SCC!$F$3:$F$512,Function_SCC!$W$3:$W$512 = $W34),
                              IFERROR(
                                  _xlfn._xlws.FILTER(FuSa_FTT!$F$3:$F$500,FuSa_FTT!$W$3:$W$500 = $W34),
                                  "NA"
                           )
                       )
                   )
               )
           )
       )
   )
)</f>
        <v/>
      </c>
      <c r="G34" s="608">
        <f t="array" ref="G34">IFERROR(
      _xlfn._xlws.FILTER(FuSa_Charger!$G$3:$G$520, FuSa_Charger!$W$3:$W$520 = $W34),
      IFERROR(
          _xlfn._xlws.FILTER(Function_14DCDC!$G$3:$G$503,Function_14DCDC!$W$3:$W$503 = $W34),
          IFERROR(
              _xlfn._xlws.FILTER(Function_Charger!$G$3:$G$510,Function_Charger!$W$3:$W$510 = $W34),
              IFERROR(
                  _xlfn._xlws.FILTER(FuSa_14DCDC!$G$3:$G$500,FuSa_14DCDC!$W$3:$W$500 = $W34),
                  IFERROR(
                      _xlfn._xlws.FILTER(FuSa_14DCDC_EFAN!$G$3:$G$500,FuSa_14DCDC_EFAN!$W$3:$W$500 = $W34),
                      IFERROR(
                          _xlfn._xlws.FILTER(FuSa_FaultInjection!$G$3:$G$500,FuSa_FaultInjection!$W$3:$W$500 = $W34),
                          IFERROR(
                              _xlfn._xlws.FILTER(Function_SCC!$G$3:$G$512,Function_SCC!$W$3:$W$512 = $W34),
                              IFERROR(
                                  _xlfn._xlws.FILTER(FuSa_FTT!$G$3:$G$500,FuSa_FTT!$W$3:$W$500 = $W34),
                                  "NA"
                           )
                       )
                   )
               )
           )
       )
   )
)</f>
        <v/>
      </c>
      <c r="H34" s="441">
        <f t="array" ref="H34">IFERROR(
      _xlfn._xlws.FILTER(FuSa_Charger!$H$3:$H$520, FuSa_Charger!$W$3:$W$520 = $W34),
      IFERROR(
          _xlfn._xlws.FILTER(Function_14DCDC!$H$3:$H$503,Function_14DCDC!$W$3:$W$503 = $W34),
          IFERROR(
              _xlfn._xlws.FILTER(Function_Charger!$H$3:$H$510,Function_Charger!$W$3:$W$510 = $W34),
              IFERROR(
                  _xlfn._xlws.FILTER(FuSa_14DCDC!$H$3:$H$500,FuSa_14DCDC!$W$3:$W$500 = $W34),
                  IFERROR(
                      _xlfn._xlws.FILTER(FuSa_14DCDC_EFAN!$H$3:$H$500,FuSa_14DCDC_EFAN!$W$3:$W$500 = $W34),
                      IFERROR(
                          _xlfn._xlws.FILTER(FuSa_FaultInjection!$H$3:$H$500,FuSa_FaultInjection!$W$3:$W$500 = $W34),
                          "NA"
                   )
               )
           )
       )
   )
)</f>
        <v/>
      </c>
      <c r="I34" s="441">
        <f t="array" ref="I34">IFERROR(
      _xlfn._xlws.FILTER(FuSa_Charger!$I$3:$I$520, FuSa_Charger!$W$3:$W$520 = $W34),
      IFERROR(
          _xlfn._xlws.FILTER(Function_14DCDC!$I$3:$I$503,Function_14DCDC!$W$3:$W$503 = $W34),
          IFERROR(
              _xlfn._xlws.FILTER(Function_Charger!$I$3:$I$510,Function_Charger!$W$3:$W$510 = $W34),
              IFERROR(
                  _xlfn._xlws.FILTER(FuSa_14DCDC!$I$3:$I$500,FuSa_14DCDC!$W$3:$W$500 = $W34),
                  IFERROR(
                      _xlfn._xlws.FILTER(FuSa_14DCDC_EFAN!$I$3:$I$500,FuSa_14DCDC_EFAN!$W$3:$W$500 = $W34),
                      IFERROR(
                          _xlfn._xlws.FILTER(FuSa_FaultInjection!$I$3:$I$500,FuSa_FaultInjection!$W$3:$W$500 = $W34),
                          "NA"
                   )
               )
           )
       )
   )
)</f>
        <v/>
      </c>
      <c r="J34" s="441" t="inlineStr">
        <is>
          <t>Yes</t>
        </is>
      </c>
      <c r="K34" s="441" t="inlineStr">
        <is>
          <t>Yes</t>
        </is>
      </c>
      <c r="L34" s="441" t="inlineStr">
        <is>
          <t>Yes</t>
        </is>
      </c>
      <c r="M34" s="441" t="inlineStr">
        <is>
          <t>Yes</t>
        </is>
      </c>
      <c r="N34" s="441" t="inlineStr">
        <is>
          <t>Yes</t>
        </is>
      </c>
      <c r="O34" s="441">
        <f t="array" ref="O34">IFERROR(
      _xlfn._xlws.FILTER(FuSa_Charger!$O$3:$O$520, FuSa_Charger!$W$3:$W$520 = $W34),
      IFERROR(
          _xlfn._xlws.FILTER(Function_14DCDC!$O$3:$O$503,Function_14DCDC!$W$3:$W$503 = $W34),
          IFERROR(
              _xlfn._xlws.FILTER(Function_Charger!$O$3:$O$510,Function_Charger!$W$3:$W$510 = $W34),
              IFERROR(
                  _xlfn._xlws.FILTER(FuSa_14DCDC!$O$3:$O$500,FuSa_14DCDC!$W$3:$W$500 = $W34),
                  IFERROR(
                      _xlfn._xlws.FILTER(FuSa_14DCDC_EFAN!$O$3:$O$500,FuSa_14DCDC_EFAN!$W$3:$W$500 = $W34),
                      IFERROR(
                          _xlfn._xlws.FILTER(FuSa_FaultInjection!$O$3:$O$500,FuSa_FaultInjection!$W$3:$W$500 = $W34),
                          "NA"
                   )
               )
           )
       )
   )
)</f>
        <v/>
      </c>
      <c r="P34" s="441">
        <f t="array" ref="P34">IFERROR(
      _xlfn._xlws.FILTER(FuSa_Charger!$Q$3:$Q$520, FuSa_Charger!$W$3:$W$520 = $W34),
      IFERROR(
          _xlfn._xlws.FILTER(Function_14DCDC!$Q$3:$Q$503,Function_14DCDC!$W$3:$W$503 = $W34),
          IFERROR(
              _xlfn._xlws.FILTER(Function_Charger!$Q$3:$Q$510,Function_Charger!$W$3:$W$510 = $W34),
              IFERROR(
                  _xlfn._xlws.FILTER(FuSa_14DCDC!$Q$3:$Q$500,FuSa_14DCDC!$W$3:$W$500 = $W34),
                  IFERROR(
                      _xlfn._xlws.FILTER(FuSa_14DCDC_EFAN!$Q$3:$Q$500,FuSa_14DCDC_EFAN!$W$3:$W$500 = $W34),
                      IFERROR(
                          _xlfn._xlws.FILTER(FuSa_FaultInjection!$Q$3:$Q$500,FuSa_FaultInjection!$W$3:$W$500 = $W34),
                          "NA"
                   )
               )
           )
       )
   )
)</f>
        <v/>
      </c>
      <c r="Q34" s="608">
        <f t="array" ref="Q34">IFERROR(
      _xlfn._xlws.FILTER(FuSa_Charger!$R$3:$R$520, FuSa_Charger!$W$3:$W$520 = $W34),
      IFERROR(
          _xlfn._xlws.FILTER(Function_14DCDC!$R$3:$R$503,Function_14DCDC!$W$3:$W$503 = $W34),
          IFERROR(
              _xlfn._xlws.FILTER(Function_Charger!$R$3:$R$510,Function_Charger!$W$3:$W$510 = $W34),
              IFERROR(
                  _xlfn._xlws.FILTER(FuSa_14DCDC!$R$3:$R$500,FuSa_14DCDC!$W$3:$W$500 = $W34),
                  IFERROR(
                      _xlfn._xlws.FILTER(FuSa_14DCDC_EFAN!$R$3:$R$500,FuSa_14DCDC_EFAN!$W$3:$W$500 = $W34),
                      IFERROR(
                          _xlfn._xlws.FILTER(FuSa_FaultInjection!$R$3:$R$500,FuSa_FaultInjection!$W$3:$W$500 = $W34),
                          IFERROR(
                              _xlfn._xlws.FILTER(Function_SCC!$R$3:$R$512,Function_SCC!$W$3:$W$512 = $W34),
                              IFERROR(
                                  _xlfn._xlws.FILTER(FuSa_FTT!$R$3:$R$500,FuSa_FTT!$W$3:$W$500 = $W34),
                                  "NA"
                           )
                       )
                   )
               )
           )
       )
   )
)</f>
        <v/>
      </c>
      <c r="R34" s="608">
        <f t="array" ref="R34">IFERROR(
      _xlfn._xlws.FILTER(FuSa_Charger!$S$3:$S$520, FuSa_Charger!$W$3:$W$520 = $W34),
      IFERROR(
          _xlfn._xlws.FILTER(Function_14DCDC!$S$3:$S$503,Function_14DCDC!$W$3:$W$503 = $W34),
          IFERROR(
              _xlfn._xlws.FILTER(Function_Charger!$S$3:$S$510,Function_Charger!$W$3:$W$510 = $W34),
              IFERROR(
                  _xlfn._xlws.FILTER(FuSa_14DCDC!$S$3:$S$500,FuSa_14DCDC!$W$3:$W$500 = $W34),
                  IFERROR(
                      _xlfn._xlws.FILTER(FuSa_14DCDC_EFAN!$S$3:$S$500,FuSa_14DCDC_EFAN!$W$3:$W$500 = $W34),
                      IFERROR(
                          _xlfn._xlws.FILTER(FuSa_FaultInjection!$S$3:$S$500,FuSa_FaultInjection!$W$3:$W$500 = $W34),
                          IFERROR(
                              _xlfn._xlws.FILTER(Function_SCC!$S$3:$S$512,Function_SCC!$W$3:$W$512 = $W34),
                              IFERROR(
                                  _xlfn._xlws.FILTER(FuSa_FTT!$S$3:$S$500,FuSa_FTT!$W$3:$W$500 = $W34),
                                  "NA"
                           )
                       )
                   )
               )
           )
       )
   )
)</f>
        <v/>
      </c>
      <c r="S34" s="608">
        <f t="array" ref="S34">IFERROR(
      _xlfn._xlws.FILTER(FuSa_Charger!$T$3:$T$520, FuSa_Charger!$W$3:$W$520 = $W34),
      IFERROR(
          _xlfn._xlws.FILTER(Function_14DCDC!$T$3:$T$503,Function_14DCDC!$W$3:$W$503 = $W34),
          IFERROR(
              _xlfn._xlws.FILTER(Function_Charger!$T$3:$T$510,Function_Charger!$W$3:$W$510 = $W34),
              IFERROR(
                  _xlfn._xlws.FILTER(FuSa_14DCDC!$T$3:$T$500,FuSa_14DCDC!$W$3:$W$500 = $W34),
                  IFERROR(
                      _xlfn._xlws.FILTER(FuSa_14DCDC_EFAN!$T$3:$T$500,FuSa_14DCDC_EFAN!$W$3:$W$500 = $W34),
                      IFERROR(
                          _xlfn._xlws.FILTER(FuSa_FaultInjection!$T$3:$T$500,FuSa_FaultInjection!$W$3:$W$500 = $W34),
                          IFERROR(
                              _xlfn._xlws.FILTER(Function_SCC!$T$3:$T$512,Function_SCC!$W$3:$W$512 = $W34),
                              IFERROR(
                                  _xlfn._xlws.FILTER(FuSa_FTT!$T$3:$T$500,FuSa_FTT!$W$3:$W$500 = $W34),
                                  "NA"
                           )
                       )
                   )
               )
           )
       )
   )
)</f>
        <v/>
      </c>
      <c r="T34" s="608">
        <f t="array" ref="T34">IFERROR(
      _xlfn._xlws.FILTER(FuSa_Charger!$U$3:$U$520, FuSa_Charger!$W$3:$W$520 = $W34),
      IFERROR(
          _xlfn._xlws.FILTER(Function_14DCDC!$U$3:$U$503,Function_14DCDC!$W$3:$W$503 = $W34),
          IFERROR(
              _xlfn._xlws.FILTER(Function_Charger!$U$3:$U$510,Function_Charger!$W$3:$W$510 = $W34),
              IFERROR(
                  _xlfn._xlws.FILTER(FuSa_14DCDC!$U$3:$U$500,FuSa_14DCDC!$W$3:$W$500 = $W34),
                  IFERROR(
                      _xlfn._xlws.FILTER(FuSa_14DCDC_EFAN!$U$3:$U$500,FuSa_14DCDC_EFAN!$W$3:$W$500 = $W34),
                      IFERROR(
                          _xlfn._xlws.FILTER(FuSa_FaultInjection!$U$3:$U$500,FuSa_FaultInjection!$W$3:$W$500 = $W34),
                          IFERROR(
                              _xlfn._xlws.FILTER(Function_SCC!$U$3:$U$512,Function_SCC!$W$3:$W$512 = $W34),
                              IFERROR(
                                  _xlfn._xlws.FILTER(FuSa_FTT!$U$3:$U$500,FuSa_FTT!$W$3:$W$500 = $W34),
                                  "NA"
                           )
                       )
                   )
               )
           )
       )
   )
)</f>
        <v/>
      </c>
      <c r="U34" s="608">
        <f t="array" ref="U34">IFERROR(
      _xlfn._xlws.FILTER(FuSa_Charger!$V$3:$V$520, FuSa_Charger!$W$3:$W$520 = $W34),
      IFERROR(
          _xlfn._xlws.FILTER(Function_14DCDC!$V$3:$V$503,Function_14DCDC!$W$3:$W$503 = $W34),
          IFERROR(
              _xlfn._xlws.FILTER(Function_Charger!$V$3:$V$510,Function_Charger!$W$3:$W$510 = $W34),
              IFERROR(
                  _xlfn._xlws.FILTER(FuSa_14DCDC!$V$3:$V$500,FuSa_14DCDC!$W$3:$W$500 = $W34),
                  IFERROR(
                      _xlfn._xlws.FILTER(FuSa_14DCDC_EFAN!$V$3:$V$500,FuSa_14DCDC_EFAN!$W$3:$W$500 = $W34),
                      IFERROR(
                          _xlfn._xlws.FILTER(FuSa_FaultInjection!$V$3:$V$500,FuSa_FaultInjection!$W$3:$W$500 = $W34),
                          IFERROR(
                              _xlfn._xlws.FILTER(Function_SCC!$V$3:$V$512,Function_SCC!$W$3:$W$512 = $W34),
                              IFERROR(
                                  _xlfn._xlws.FILTER(FuSa_FTT!$V$3:$V$500,FuSa_FTT!$W$3:$W$500 = $W34),
                                  "NA"
                           )
                       )
                   )
               )
           )
       )
   )
)</f>
        <v/>
      </c>
      <c r="V34" s="231" t="inlineStr">
        <is>
          <t>SZ-AC7</t>
        </is>
      </c>
      <c r="W34" s="231" t="inlineStr">
        <is>
          <t>[SYI_AC7_001_005]Limiting the AC charging current.html</t>
        </is>
      </c>
      <c r="X34" s="737" t="n">
        <v>3</v>
      </c>
      <c r="Y34" s="240" t="n">
        <v>0</v>
      </c>
      <c r="Z34" s="240" t="n">
        <v>0</v>
      </c>
      <c r="AA34" s="482" t="n">
        <v>3</v>
      </c>
      <c r="AB34" s="747" t="inlineStr">
        <is>
          <t>TSR-CCU-028</t>
        </is>
      </c>
      <c r="AC34" s="742" t="n"/>
      <c r="AD34" s="166" t="inlineStr">
        <is>
          <t>Yes</t>
        </is>
      </c>
      <c r="AE34" s="756" t="n"/>
      <c r="AG34" s="231" t="inlineStr"/>
      <c r="AH34" s="223" t="inlineStr"/>
      <c r="AI34" s="43" t="inlineStr"/>
      <c r="AJ34" s="43" t="inlineStr"/>
      <c r="AK34" s="43" t="inlineStr"/>
      <c r="AL34" s="266" t="n"/>
      <c r="AM34" s="231" t="n"/>
      <c r="AN34" s="765" t="n"/>
      <c r="AO34" s="223">
        <f>EXACT(W34,AG34)</f>
        <v/>
      </c>
      <c r="AP34" s="43">
        <f>EXACT(X34,AH34)</f>
        <v/>
      </c>
      <c r="AQ34" s="43">
        <f>EXACT(Y34,AI34)</f>
        <v/>
      </c>
      <c r="AR34" s="43">
        <f>EXACT(Z34,AJ34)</f>
        <v/>
      </c>
      <c r="AS34" s="266">
        <f>EXACT(AA34,AK34)</f>
        <v/>
      </c>
      <c r="AT34" t="inlineStr"/>
      <c r="AU34" t="inlineStr"/>
    </row>
    <row r="35" ht="15" customHeight="1">
      <c r="A35" s="439" t="inlineStr">
        <is>
          <t>Yes</t>
        </is>
      </c>
      <c r="B35" s="440" t="inlineStr">
        <is>
          <t>Yes</t>
        </is>
      </c>
      <c r="C35" s="445" t="inlineStr">
        <is>
          <t>Yes</t>
        </is>
      </c>
      <c r="D35" s="441">
        <f t="array" ref="D35">IFERROR(
      _xlfn._xlws.FILTER(FuSa_Charger!$D$3:$D$520, FuSa_Charger!$W$3:$W$520 = $W35),
      IFERROR(
          _xlfn._xlws.FILTER(Function_14DCDC!$D$3:$D$503,Function_14DCDC!$W$3:$W$503 = $W35),
          IFERROR(
              _xlfn._xlws.FILTER(Function_Charger!$D$3:$D$510,Function_Charger!$W$3:$W$510 = $W35),
              IFERROR(
                  _xlfn._xlws.FILTER(FuSa_14DCDC!$D$3:$D$500,FuSa_14DCDC!$W$3:$W$500 = $W35),
                  IFERROR(
                      _xlfn._xlws.FILTER(FuSa_14DCDC_EFAN!$D$3:$D$500,FuSa_14DCDC_EFAN!$W$3:$W$500 = $W35),
                      IFERROR(
                          _xlfn._xlws.FILTER(FuSa_FaultInjection!$D$3:$D$500,FuSa_FaultInjection!$W$3:$W$500 = $W35),
                          "NA"
                   )
               )
           )
       )
   )
)</f>
        <v/>
      </c>
      <c r="E35" s="608">
        <f t="array" ref="E35">IFERROR(
      _xlfn._xlws.FILTER(FuSa_Charger!$E$3:$E$520, FuSa_Charger!$W$3:$W$520 = $W35),
      IFERROR(
          _xlfn._xlws.FILTER(Function_14DCDC!$E$3:$E$503,Function_14DCDC!$W$3:$W$503 = $W35),
          IFERROR(
              _xlfn._xlws.FILTER(Function_Charger!$E$3:$E$510,Function_Charger!$W$3:$W$510 = $W35),
              IFERROR(
                  _xlfn._xlws.FILTER(FuSa_14DCDC!$E$3:$E$500,FuSa_14DCDC!$W$3:$W$500 = $W35),
                  IFERROR(
                      _xlfn._xlws.FILTER(FuSa_14DCDC_EFAN!$E$3:$E$500,FuSa_14DCDC_EFAN!$W$3:$W$500 = $W35),
                      IFERROR(
                          _xlfn._xlws.FILTER(FuSa_FaultInjection!$E$3:$E$500,FuSa_FaultInjection!$W$3:$W$500 = $W35),
                          IFERROR(
                              _xlfn._xlws.FILTER(Function_SCC!$E$3:$E$512,Function_SCC!$W$3:$W$512 = $W35),
                              IFERROR(
                                  _xlfn._xlws.FILTER(FuSa_FTT!$E$3:$E$500,FuSa_FTT!$W$3:$W$500 = $W35),
                                  "NA"
                           )
                       )
                   )
               )
           )
       )
   )
)</f>
        <v/>
      </c>
      <c r="F35" s="608">
        <f t="array" ref="F35">IFERROR(
      _xlfn._xlws.FILTER(FuSa_Charger!$F$3:$F$520, FuSa_Charger!$W$3:$W$520 = $W35),
      IFERROR(
          _xlfn._xlws.FILTER(Function_14DCDC!$F$3:$F$503,Function_14DCDC!$W$3:$W$503 = $W35),
          IFERROR(
              _xlfn._xlws.FILTER(Function_Charger!$F$3:$F$510,Function_Charger!$W$3:$W$510 = $W35),
              IFERROR(
                  _xlfn._xlws.FILTER(FuSa_14DCDC!$F$3:$F$500,FuSa_14DCDC!$W$3:$W$500 = $W35),
                  IFERROR(
                      _xlfn._xlws.FILTER(FuSa_14DCDC_EFAN!$F$3:$F$500,FuSa_14DCDC_EFAN!$W$3:$W$500 = $W35),
                      IFERROR(
                          _xlfn._xlws.FILTER(FuSa_FaultInjection!$F$3:$F$500,FuSa_FaultInjection!$W$3:$W$500 = $W35),
                          IFERROR(
                              _xlfn._xlws.FILTER(Function_SCC!$F$3:$F$512,Function_SCC!$W$3:$W$512 = $W35),
                              IFERROR(
                                  _xlfn._xlws.FILTER(FuSa_FTT!$F$3:$F$500,FuSa_FTT!$W$3:$W$500 = $W35),
                                  "NA"
                           )
                       )
                   )
               )
           )
       )
   )
)</f>
        <v/>
      </c>
      <c r="G35" s="608">
        <f t="array" ref="G35">IFERROR(
      _xlfn._xlws.FILTER(FuSa_Charger!$G$3:$G$520, FuSa_Charger!$W$3:$W$520 = $W35),
      IFERROR(
          _xlfn._xlws.FILTER(Function_14DCDC!$G$3:$G$503,Function_14DCDC!$W$3:$W$503 = $W35),
          IFERROR(
              _xlfn._xlws.FILTER(Function_Charger!$G$3:$G$510,Function_Charger!$W$3:$W$510 = $W35),
              IFERROR(
                  _xlfn._xlws.FILTER(FuSa_14DCDC!$G$3:$G$500,FuSa_14DCDC!$W$3:$W$500 = $W35),
                  IFERROR(
                      _xlfn._xlws.FILTER(FuSa_14DCDC_EFAN!$G$3:$G$500,FuSa_14DCDC_EFAN!$W$3:$W$500 = $W35),
                      IFERROR(
                          _xlfn._xlws.FILTER(FuSa_FaultInjection!$G$3:$G$500,FuSa_FaultInjection!$W$3:$W$500 = $W35),
                          IFERROR(
                              _xlfn._xlws.FILTER(Function_SCC!$G$3:$G$512,Function_SCC!$W$3:$W$512 = $W35),
                              IFERROR(
                                  _xlfn._xlws.FILTER(FuSa_FTT!$G$3:$G$500,FuSa_FTT!$W$3:$W$500 = $W35),
                                  "NA"
                           )
                       )
                   )
               )
           )
       )
   )
)</f>
        <v/>
      </c>
      <c r="H35" s="441">
        <f t="array" ref="H35">IFERROR(
      _xlfn._xlws.FILTER(FuSa_Charger!$H$3:$H$520, FuSa_Charger!$W$3:$W$520 = $W35),
      IFERROR(
          _xlfn._xlws.FILTER(Function_14DCDC!$H$3:$H$503,Function_14DCDC!$W$3:$W$503 = $W35),
          IFERROR(
              _xlfn._xlws.FILTER(Function_Charger!$H$3:$H$510,Function_Charger!$W$3:$W$510 = $W35),
              IFERROR(
                  _xlfn._xlws.FILTER(FuSa_14DCDC!$H$3:$H$500,FuSa_14DCDC!$W$3:$W$500 = $W35),
                  IFERROR(
                      _xlfn._xlws.FILTER(FuSa_14DCDC_EFAN!$H$3:$H$500,FuSa_14DCDC_EFAN!$W$3:$W$500 = $W35),
                      IFERROR(
                          _xlfn._xlws.FILTER(FuSa_FaultInjection!$H$3:$H$500,FuSa_FaultInjection!$W$3:$W$500 = $W35),
                          "NA"
                   )
               )
           )
       )
   )
)</f>
        <v/>
      </c>
      <c r="I35" s="441">
        <f t="array" ref="I35">IFERROR(
      _xlfn._xlws.FILTER(FuSa_Charger!$I$3:$I$520, FuSa_Charger!$W$3:$W$520 = $W35),
      IFERROR(
          _xlfn._xlws.FILTER(Function_14DCDC!$I$3:$I$503,Function_14DCDC!$W$3:$W$503 = $W35),
          IFERROR(
              _xlfn._xlws.FILTER(Function_Charger!$I$3:$I$510,Function_Charger!$W$3:$W$510 = $W35),
              IFERROR(
                  _xlfn._xlws.FILTER(FuSa_14DCDC!$I$3:$I$500,FuSa_14DCDC!$W$3:$W$500 = $W35),
                  IFERROR(
                      _xlfn._xlws.FILTER(FuSa_14DCDC_EFAN!$I$3:$I$500,FuSa_14DCDC_EFAN!$W$3:$W$500 = $W35),
                      IFERROR(
                          _xlfn._xlws.FILTER(FuSa_FaultInjection!$I$3:$I$500,FuSa_FaultInjection!$W$3:$W$500 = $W35),
                          "NA"
                   )
               )
           )
       )
   )
)</f>
        <v/>
      </c>
      <c r="J35" s="441" t="inlineStr">
        <is>
          <t>Yes</t>
        </is>
      </c>
      <c r="K35" s="441" t="inlineStr">
        <is>
          <t>Yes</t>
        </is>
      </c>
      <c r="L35" s="441" t="inlineStr">
        <is>
          <t>Yes</t>
        </is>
      </c>
      <c r="M35" s="441" t="inlineStr">
        <is>
          <t>Yes</t>
        </is>
      </c>
      <c r="N35" s="441" t="inlineStr">
        <is>
          <t>Yes</t>
        </is>
      </c>
      <c r="O35" s="441">
        <f t="array" ref="O35">IFERROR(
      _xlfn._xlws.FILTER(FuSa_Charger!$O$3:$O$520, FuSa_Charger!$W$3:$W$520 = $W35),
      IFERROR(
          _xlfn._xlws.FILTER(Function_14DCDC!$O$3:$O$503,Function_14DCDC!$W$3:$W$503 = $W35),
          IFERROR(
              _xlfn._xlws.FILTER(Function_Charger!$O$3:$O$510,Function_Charger!$W$3:$W$510 = $W35),
              IFERROR(
                  _xlfn._xlws.FILTER(FuSa_14DCDC!$O$3:$O$500,FuSa_14DCDC!$W$3:$W$500 = $W35),
                  IFERROR(
                      _xlfn._xlws.FILTER(FuSa_14DCDC_EFAN!$O$3:$O$500,FuSa_14DCDC_EFAN!$W$3:$W$500 = $W35),
                      IFERROR(
                          _xlfn._xlws.FILTER(FuSa_FaultInjection!$O$3:$O$500,FuSa_FaultInjection!$W$3:$W$500 = $W35),
                          "NA"
                   )
               )
           )
       )
   )
)</f>
        <v/>
      </c>
      <c r="P35" s="441">
        <f t="array" ref="P35">IFERROR(
      _xlfn._xlws.FILTER(FuSa_Charger!$Q$3:$Q$520, FuSa_Charger!$W$3:$W$520 = $W35),
      IFERROR(
          _xlfn._xlws.FILTER(Function_14DCDC!$Q$3:$Q$503,Function_14DCDC!$W$3:$W$503 = $W35),
          IFERROR(
              _xlfn._xlws.FILTER(Function_Charger!$Q$3:$Q$510,Function_Charger!$W$3:$W$510 = $W35),
              IFERROR(
                  _xlfn._xlws.FILTER(FuSa_14DCDC!$Q$3:$Q$500,FuSa_14DCDC!$W$3:$W$500 = $W35),
                  IFERROR(
                      _xlfn._xlws.FILTER(FuSa_14DCDC_EFAN!$Q$3:$Q$500,FuSa_14DCDC_EFAN!$W$3:$W$500 = $W35),
                      IFERROR(
                          _xlfn._xlws.FILTER(FuSa_FaultInjection!$Q$3:$Q$500,FuSa_FaultInjection!$W$3:$W$500 = $W35),
                          "NA"
                   )
               )
           )
       )
   )
)</f>
        <v/>
      </c>
      <c r="Q35" s="608">
        <f t="array" ref="Q35">IFERROR(
      _xlfn._xlws.FILTER(FuSa_Charger!$R$3:$R$520, FuSa_Charger!$W$3:$W$520 = $W35),
      IFERROR(
          _xlfn._xlws.FILTER(Function_14DCDC!$R$3:$R$503,Function_14DCDC!$W$3:$W$503 = $W35),
          IFERROR(
              _xlfn._xlws.FILTER(Function_Charger!$R$3:$R$510,Function_Charger!$W$3:$W$510 = $W35),
              IFERROR(
                  _xlfn._xlws.FILTER(FuSa_14DCDC!$R$3:$R$500,FuSa_14DCDC!$W$3:$W$500 = $W35),
                  IFERROR(
                      _xlfn._xlws.FILTER(FuSa_14DCDC_EFAN!$R$3:$R$500,FuSa_14DCDC_EFAN!$W$3:$W$500 = $W35),
                      IFERROR(
                          _xlfn._xlws.FILTER(FuSa_FaultInjection!$R$3:$R$500,FuSa_FaultInjection!$W$3:$W$500 = $W35),
                          IFERROR(
                              _xlfn._xlws.FILTER(Function_SCC!$R$3:$R$512,Function_SCC!$W$3:$W$512 = $W35),
                              IFERROR(
                                  _xlfn._xlws.FILTER(FuSa_FTT!$R$3:$R$500,FuSa_FTT!$W$3:$W$500 = $W35),
                                  "NA"
                           )
                       )
                   )
               )
           )
       )
   )
)</f>
        <v/>
      </c>
      <c r="R35" s="608">
        <f t="array" ref="R35">IFERROR(
      _xlfn._xlws.FILTER(FuSa_Charger!$S$3:$S$520, FuSa_Charger!$W$3:$W$520 = $W35),
      IFERROR(
          _xlfn._xlws.FILTER(Function_14DCDC!$S$3:$S$503,Function_14DCDC!$W$3:$W$503 = $W35),
          IFERROR(
              _xlfn._xlws.FILTER(Function_Charger!$S$3:$S$510,Function_Charger!$W$3:$W$510 = $W35),
              IFERROR(
                  _xlfn._xlws.FILTER(FuSa_14DCDC!$S$3:$S$500,FuSa_14DCDC!$W$3:$W$500 = $W35),
                  IFERROR(
                      _xlfn._xlws.FILTER(FuSa_14DCDC_EFAN!$S$3:$S$500,FuSa_14DCDC_EFAN!$W$3:$W$500 = $W35),
                      IFERROR(
                          _xlfn._xlws.FILTER(FuSa_FaultInjection!$S$3:$S$500,FuSa_FaultInjection!$W$3:$W$500 = $W35),
                          IFERROR(
                              _xlfn._xlws.FILTER(Function_SCC!$S$3:$S$512,Function_SCC!$W$3:$W$512 = $W35),
                              IFERROR(
                                  _xlfn._xlws.FILTER(FuSa_FTT!$S$3:$S$500,FuSa_FTT!$W$3:$W$500 = $W35),
                                  "NA"
                           )
                       )
                   )
               )
           )
       )
   )
)</f>
        <v/>
      </c>
      <c r="S35" s="608">
        <f t="array" ref="S35">IFERROR(
      _xlfn._xlws.FILTER(FuSa_Charger!$T$3:$T$520, FuSa_Charger!$W$3:$W$520 = $W35),
      IFERROR(
          _xlfn._xlws.FILTER(Function_14DCDC!$T$3:$T$503,Function_14DCDC!$W$3:$W$503 = $W35),
          IFERROR(
              _xlfn._xlws.FILTER(Function_Charger!$T$3:$T$510,Function_Charger!$W$3:$W$510 = $W35),
              IFERROR(
                  _xlfn._xlws.FILTER(FuSa_14DCDC!$T$3:$T$500,FuSa_14DCDC!$W$3:$W$500 = $W35),
                  IFERROR(
                      _xlfn._xlws.FILTER(FuSa_14DCDC_EFAN!$T$3:$T$500,FuSa_14DCDC_EFAN!$W$3:$W$500 = $W35),
                      IFERROR(
                          _xlfn._xlws.FILTER(FuSa_FaultInjection!$T$3:$T$500,FuSa_FaultInjection!$W$3:$W$500 = $W35),
                          IFERROR(
                              _xlfn._xlws.FILTER(Function_SCC!$T$3:$T$512,Function_SCC!$W$3:$W$512 = $W35),
                              IFERROR(
                                  _xlfn._xlws.FILTER(FuSa_FTT!$T$3:$T$500,FuSa_FTT!$W$3:$W$500 = $W35),
                                  "NA"
                           )
                       )
                   )
               )
           )
       )
   )
)</f>
        <v/>
      </c>
      <c r="T35" s="608">
        <f t="array" ref="T35">IFERROR(
      _xlfn._xlws.FILTER(FuSa_Charger!$U$3:$U$520, FuSa_Charger!$W$3:$W$520 = $W35),
      IFERROR(
          _xlfn._xlws.FILTER(Function_14DCDC!$U$3:$U$503,Function_14DCDC!$W$3:$W$503 = $W35),
          IFERROR(
              _xlfn._xlws.FILTER(Function_Charger!$U$3:$U$510,Function_Charger!$W$3:$W$510 = $W35),
              IFERROR(
                  _xlfn._xlws.FILTER(FuSa_14DCDC!$U$3:$U$500,FuSa_14DCDC!$W$3:$W$500 = $W35),
                  IFERROR(
                      _xlfn._xlws.FILTER(FuSa_14DCDC_EFAN!$U$3:$U$500,FuSa_14DCDC_EFAN!$W$3:$W$500 = $W35),
                      IFERROR(
                          _xlfn._xlws.FILTER(FuSa_FaultInjection!$U$3:$U$500,FuSa_FaultInjection!$W$3:$W$500 = $W35),
                          IFERROR(
                              _xlfn._xlws.FILTER(Function_SCC!$U$3:$U$512,Function_SCC!$W$3:$W$512 = $W35),
                              IFERROR(
                                  _xlfn._xlws.FILTER(FuSa_FTT!$U$3:$U$500,FuSa_FTT!$W$3:$W$500 = $W35),
                                  "NA"
                           )
                       )
                   )
               )
           )
       )
   )
)</f>
        <v/>
      </c>
      <c r="U35" s="608">
        <f t="array" ref="U35">IFERROR(
      _xlfn._xlws.FILTER(FuSa_Charger!$V$3:$V$520, FuSa_Charger!$W$3:$W$520 = $W35),
      IFERROR(
          _xlfn._xlws.FILTER(Function_14DCDC!$V$3:$V$503,Function_14DCDC!$W$3:$W$503 = $W35),
          IFERROR(
              _xlfn._xlws.FILTER(Function_Charger!$V$3:$V$510,Function_Charger!$W$3:$W$510 = $W35),
              IFERROR(
                  _xlfn._xlws.FILTER(FuSa_14DCDC!$V$3:$V$500,FuSa_14DCDC!$W$3:$W$500 = $W35),
                  IFERROR(
                      _xlfn._xlws.FILTER(FuSa_14DCDC_EFAN!$V$3:$V$500,FuSa_14DCDC_EFAN!$W$3:$W$500 = $W35),
                      IFERROR(
                          _xlfn._xlws.FILTER(FuSa_FaultInjection!$V$3:$V$500,FuSa_FaultInjection!$W$3:$W$500 = $W35),
                          IFERROR(
                              _xlfn._xlws.FILTER(Function_SCC!$V$3:$V$512,Function_SCC!$W$3:$W$512 = $W35),
                              IFERROR(
                                  _xlfn._xlws.FILTER(FuSa_FTT!$V$3:$V$500,FuSa_FTT!$W$3:$W$500 = $W35),
                                  "NA"
                           )
                       )
                   )
               )
           )
       )
   )
)</f>
        <v/>
      </c>
      <c r="V35" s="231" t="inlineStr">
        <is>
          <t>SZ-AC7</t>
        </is>
      </c>
      <c r="W35" s="231" t="inlineStr">
        <is>
          <t>[SYI_AC7_001_006]Limiting the AC charging current.html</t>
        </is>
      </c>
      <c r="X35" s="737" t="n">
        <v>3</v>
      </c>
      <c r="Y35" s="240" t="n">
        <v>0</v>
      </c>
      <c r="Z35" s="240" t="n">
        <v>0</v>
      </c>
      <c r="AA35" s="482" t="n">
        <v>3</v>
      </c>
      <c r="AB35" s="747" t="inlineStr">
        <is>
          <t>TSR-CCU-029</t>
        </is>
      </c>
      <c r="AC35" s="742" t="n"/>
      <c r="AD35" s="166" t="inlineStr">
        <is>
          <t>Yes</t>
        </is>
      </c>
      <c r="AE35" s="756" t="n"/>
      <c r="AG35" s="231" t="inlineStr"/>
      <c r="AH35" s="223" t="inlineStr"/>
      <c r="AI35" s="43" t="inlineStr"/>
      <c r="AJ35" s="43" t="inlineStr"/>
      <c r="AK35" s="43" t="inlineStr"/>
      <c r="AL35" s="266" t="n"/>
      <c r="AM35" s="231" t="n"/>
      <c r="AN35" s="765" t="n"/>
      <c r="AO35" s="223">
        <f>EXACT(W35,AG35)</f>
        <v/>
      </c>
      <c r="AP35" s="43">
        <f>EXACT(X35,AH35)</f>
        <v/>
      </c>
      <c r="AQ35" s="43">
        <f>EXACT(Y35,AI35)</f>
        <v/>
      </c>
      <c r="AR35" s="43">
        <f>EXACT(Z35,AJ35)</f>
        <v/>
      </c>
      <c r="AS35" s="266">
        <f>EXACT(AA35,AK35)</f>
        <v/>
      </c>
      <c r="AT35" t="inlineStr"/>
      <c r="AU35" t="inlineStr"/>
    </row>
    <row r="36" ht="15" customHeight="1">
      <c r="A36" s="439" t="inlineStr">
        <is>
          <t>No</t>
        </is>
      </c>
      <c r="B36" s="440" t="inlineStr">
        <is>
          <t>No</t>
        </is>
      </c>
      <c r="C36" s="445" t="inlineStr">
        <is>
          <t>No</t>
        </is>
      </c>
      <c r="D36" s="441">
        <f t="array" ref="D36">IFERROR(
      _xlfn._xlws.FILTER(FuSa_Charger!$D$3:$D$520, FuSa_Charger!$W$3:$W$520 = $W36),
      IFERROR(
          _xlfn._xlws.FILTER(Function_14DCDC!$D$3:$D$503,Function_14DCDC!$W$3:$W$503 = $W36),
          IFERROR(
              _xlfn._xlws.FILTER(Function_Charger!$D$3:$D$510,Function_Charger!$W$3:$W$510 = $W36),
              IFERROR(
                  _xlfn._xlws.FILTER(FuSa_14DCDC!$D$3:$D$500,FuSa_14DCDC!$W$3:$W$500 = $W36),
                  IFERROR(
                      _xlfn._xlws.FILTER(FuSa_14DCDC_EFAN!$D$3:$D$500,FuSa_14DCDC_EFAN!$W$3:$W$500 = $W36),
                      IFERROR(
                          _xlfn._xlws.FILTER(FuSa_FaultInjection!$D$3:$D$500,FuSa_FaultInjection!$W$3:$W$500 = $W36),
                          "NA"
                   )
               )
           )
       )
   )
)</f>
        <v/>
      </c>
      <c r="E36" s="608">
        <f t="array" ref="E36">IFERROR(
      _xlfn._xlws.FILTER(FuSa_Charger!$E$3:$E$520, FuSa_Charger!$W$3:$W$520 = $W36),
      IFERROR(
          _xlfn._xlws.FILTER(Function_14DCDC!$E$3:$E$503,Function_14DCDC!$W$3:$W$503 = $W36),
          IFERROR(
              _xlfn._xlws.FILTER(Function_Charger!$E$3:$E$510,Function_Charger!$W$3:$W$510 = $W36),
              IFERROR(
                  _xlfn._xlws.FILTER(FuSa_14DCDC!$E$3:$E$500,FuSa_14DCDC!$W$3:$W$500 = $W36),
                  IFERROR(
                      _xlfn._xlws.FILTER(FuSa_14DCDC_EFAN!$E$3:$E$500,FuSa_14DCDC_EFAN!$W$3:$W$500 = $W36),
                      IFERROR(
                          _xlfn._xlws.FILTER(FuSa_FaultInjection!$E$3:$E$500,FuSa_FaultInjection!$W$3:$W$500 = $W36),
                          IFERROR(
                              _xlfn._xlws.FILTER(Function_SCC!$E$3:$E$512,Function_SCC!$W$3:$W$512 = $W36),
                              IFERROR(
                                  _xlfn._xlws.FILTER(FuSa_FTT!$E$3:$E$500,FuSa_FTT!$W$3:$W$500 = $W36),
                                  "NA"
                           )
                       )
                   )
               )
           )
       )
   )
)</f>
        <v/>
      </c>
      <c r="F36" s="608">
        <f t="array" ref="F36">IFERROR(
      _xlfn._xlws.FILTER(FuSa_Charger!$F$3:$F$520, FuSa_Charger!$W$3:$W$520 = $W36),
      IFERROR(
          _xlfn._xlws.FILTER(Function_14DCDC!$F$3:$F$503,Function_14DCDC!$W$3:$W$503 = $W36),
          IFERROR(
              _xlfn._xlws.FILTER(Function_Charger!$F$3:$F$510,Function_Charger!$W$3:$W$510 = $W36),
              IFERROR(
                  _xlfn._xlws.FILTER(FuSa_14DCDC!$F$3:$F$500,FuSa_14DCDC!$W$3:$W$500 = $W36),
                  IFERROR(
                      _xlfn._xlws.FILTER(FuSa_14DCDC_EFAN!$F$3:$F$500,FuSa_14DCDC_EFAN!$W$3:$W$500 = $W36),
                      IFERROR(
                          _xlfn._xlws.FILTER(FuSa_FaultInjection!$F$3:$F$500,FuSa_FaultInjection!$W$3:$W$500 = $W36),
                          IFERROR(
                              _xlfn._xlws.FILTER(Function_SCC!$F$3:$F$512,Function_SCC!$W$3:$W$512 = $W36),
                              IFERROR(
                                  _xlfn._xlws.FILTER(FuSa_FTT!$F$3:$F$500,FuSa_FTT!$W$3:$W$500 = $W36),
                                  "NA"
                           )
                       )
                   )
               )
           )
       )
   )
)</f>
        <v/>
      </c>
      <c r="G36" s="608">
        <f t="array" ref="G36">IFERROR(
      _xlfn._xlws.FILTER(FuSa_Charger!$G$3:$G$520, FuSa_Charger!$W$3:$W$520 = $W36),
      IFERROR(
          _xlfn._xlws.FILTER(Function_14DCDC!$G$3:$G$503,Function_14DCDC!$W$3:$W$503 = $W36),
          IFERROR(
              _xlfn._xlws.FILTER(Function_Charger!$G$3:$G$510,Function_Charger!$W$3:$W$510 = $W36),
              IFERROR(
                  _xlfn._xlws.FILTER(FuSa_14DCDC!$G$3:$G$500,FuSa_14DCDC!$W$3:$W$500 = $W36),
                  IFERROR(
                      _xlfn._xlws.FILTER(FuSa_14DCDC_EFAN!$G$3:$G$500,FuSa_14DCDC_EFAN!$W$3:$W$500 = $W36),
                      IFERROR(
                          _xlfn._xlws.FILTER(FuSa_FaultInjection!$G$3:$G$500,FuSa_FaultInjection!$W$3:$W$500 = $W36),
                          IFERROR(
                              _xlfn._xlws.FILTER(Function_SCC!$G$3:$G$512,Function_SCC!$W$3:$W$512 = $W36),
                              IFERROR(
                                  _xlfn._xlws.FILTER(FuSa_FTT!$G$3:$G$500,FuSa_FTT!$W$3:$W$500 = $W36),
                                  "NA"
                           )
                       )
                   )
               )
           )
       )
   )
)</f>
        <v/>
      </c>
      <c r="H36" s="441">
        <f t="array" ref="H36">IFERROR(
      _xlfn._xlws.FILTER(FuSa_Charger!$H$3:$H$520, FuSa_Charger!$W$3:$W$520 = $W36),
      IFERROR(
          _xlfn._xlws.FILTER(Function_14DCDC!$H$3:$H$503,Function_14DCDC!$W$3:$W$503 = $W36),
          IFERROR(
              _xlfn._xlws.FILTER(Function_Charger!$H$3:$H$510,Function_Charger!$W$3:$W$510 = $W36),
              IFERROR(
                  _xlfn._xlws.FILTER(FuSa_14DCDC!$H$3:$H$500,FuSa_14DCDC!$W$3:$W$500 = $W36),
                  IFERROR(
                      _xlfn._xlws.FILTER(FuSa_14DCDC_EFAN!$H$3:$H$500,FuSa_14DCDC_EFAN!$W$3:$W$500 = $W36),
                      IFERROR(
                          _xlfn._xlws.FILTER(FuSa_FaultInjection!$H$3:$H$500,FuSa_FaultInjection!$W$3:$W$500 = $W36),
                          "NA"
                   )
               )
           )
       )
   )
)</f>
        <v/>
      </c>
      <c r="I36" s="441">
        <f t="array" ref="I36">IFERROR(
      _xlfn._xlws.FILTER(FuSa_Charger!$I$3:$I$520, FuSa_Charger!$W$3:$W$520 = $W36),
      IFERROR(
          _xlfn._xlws.FILTER(Function_14DCDC!$I$3:$I$503,Function_14DCDC!$W$3:$W$503 = $W36),
          IFERROR(
              _xlfn._xlws.FILTER(Function_Charger!$I$3:$I$510,Function_Charger!$W$3:$W$510 = $W36),
              IFERROR(
                  _xlfn._xlws.FILTER(FuSa_14DCDC!$I$3:$I$500,FuSa_14DCDC!$W$3:$W$500 = $W36),
                  IFERROR(
                      _xlfn._xlws.FILTER(FuSa_14DCDC_EFAN!$I$3:$I$500,FuSa_14DCDC_EFAN!$W$3:$W$500 = $W36),
                      IFERROR(
                          _xlfn._xlws.FILTER(FuSa_FaultInjection!$I$3:$I$500,FuSa_FaultInjection!$W$3:$W$500 = $W36),
                          "NA"
                   )
               )
           )
       )
   )
)</f>
        <v/>
      </c>
      <c r="J36" s="441" t="inlineStr">
        <is>
          <t>No</t>
        </is>
      </c>
      <c r="K36" s="441" t="inlineStr">
        <is>
          <t>No</t>
        </is>
      </c>
      <c r="L36" s="441" t="inlineStr">
        <is>
          <t>No</t>
        </is>
      </c>
      <c r="M36" s="441" t="inlineStr">
        <is>
          <t>No</t>
        </is>
      </c>
      <c r="N36" s="441" t="inlineStr">
        <is>
          <t>No</t>
        </is>
      </c>
      <c r="O36" s="441">
        <f t="array" ref="O36">IFERROR(
      _xlfn._xlws.FILTER(FuSa_Charger!$O$3:$O$520, FuSa_Charger!$W$3:$W$520 = $W36),
      IFERROR(
          _xlfn._xlws.FILTER(Function_14DCDC!$O$3:$O$503,Function_14DCDC!$W$3:$W$503 = $W36),
          IFERROR(
              _xlfn._xlws.FILTER(Function_Charger!$O$3:$O$510,Function_Charger!$W$3:$W$510 = $W36),
              IFERROR(
                  _xlfn._xlws.FILTER(FuSa_14DCDC!$O$3:$O$500,FuSa_14DCDC!$W$3:$W$500 = $W36),
                  IFERROR(
                      _xlfn._xlws.FILTER(FuSa_14DCDC_EFAN!$O$3:$O$500,FuSa_14DCDC_EFAN!$W$3:$W$500 = $W36),
                      IFERROR(
                          _xlfn._xlws.FILTER(FuSa_FaultInjection!$O$3:$O$500,FuSa_FaultInjection!$W$3:$W$500 = $W36),
                          "NA"
                   )
               )
           )
       )
   )
)</f>
        <v/>
      </c>
      <c r="P36" s="441">
        <f t="array" ref="P36">IFERROR(
      _xlfn._xlws.FILTER(FuSa_Charger!$Q$3:$Q$520, FuSa_Charger!$W$3:$W$520 = $W36),
      IFERROR(
          _xlfn._xlws.FILTER(Function_14DCDC!$Q$3:$Q$503,Function_14DCDC!$W$3:$W$503 = $W36),
          IFERROR(
              _xlfn._xlws.FILTER(Function_Charger!$Q$3:$Q$510,Function_Charger!$W$3:$W$510 = $W36),
              IFERROR(
                  _xlfn._xlws.FILTER(FuSa_14DCDC!$Q$3:$Q$500,FuSa_14DCDC!$W$3:$W$500 = $W36),
                  IFERROR(
                      _xlfn._xlws.FILTER(FuSa_14DCDC_EFAN!$Q$3:$Q$500,FuSa_14DCDC_EFAN!$W$3:$W$500 = $W36),
                      IFERROR(
                          _xlfn._xlws.FILTER(FuSa_FaultInjection!$Q$3:$Q$500,FuSa_FaultInjection!$W$3:$W$500 = $W36),
                          "NA"
                   )
               )
           )
       )
   )
)</f>
        <v/>
      </c>
      <c r="Q36" s="608">
        <f t="array" ref="Q36">IFERROR(
      _xlfn._xlws.FILTER(FuSa_Charger!$R$3:$R$520, FuSa_Charger!$W$3:$W$520 = $W36),
      IFERROR(
          _xlfn._xlws.FILTER(Function_14DCDC!$R$3:$R$503,Function_14DCDC!$W$3:$W$503 = $W36),
          IFERROR(
              _xlfn._xlws.FILTER(Function_Charger!$R$3:$R$510,Function_Charger!$W$3:$W$510 = $W36),
              IFERROR(
                  _xlfn._xlws.FILTER(FuSa_14DCDC!$R$3:$R$500,FuSa_14DCDC!$W$3:$W$500 = $W36),
                  IFERROR(
                      _xlfn._xlws.FILTER(FuSa_14DCDC_EFAN!$R$3:$R$500,FuSa_14DCDC_EFAN!$W$3:$W$500 = $W36),
                      IFERROR(
                          _xlfn._xlws.FILTER(FuSa_FaultInjection!$R$3:$R$500,FuSa_FaultInjection!$W$3:$W$500 = $W36),
                          IFERROR(
                              _xlfn._xlws.FILTER(Function_SCC!$R$3:$R$512,Function_SCC!$W$3:$W$512 = $W36),
                              IFERROR(
                                  _xlfn._xlws.FILTER(FuSa_FTT!$R$3:$R$500,FuSa_FTT!$W$3:$W$500 = $W36),
                                  "NA"
                           )
                       )
                   )
               )
           )
       )
   )
)</f>
        <v/>
      </c>
      <c r="R36" s="608">
        <f t="array" ref="R36">IFERROR(
      _xlfn._xlws.FILTER(FuSa_Charger!$S$3:$S$520, FuSa_Charger!$W$3:$W$520 = $W36),
      IFERROR(
          _xlfn._xlws.FILTER(Function_14DCDC!$S$3:$S$503,Function_14DCDC!$W$3:$W$503 = $W36),
          IFERROR(
              _xlfn._xlws.FILTER(Function_Charger!$S$3:$S$510,Function_Charger!$W$3:$W$510 = $W36),
              IFERROR(
                  _xlfn._xlws.FILTER(FuSa_14DCDC!$S$3:$S$500,FuSa_14DCDC!$W$3:$W$500 = $W36),
                  IFERROR(
                      _xlfn._xlws.FILTER(FuSa_14DCDC_EFAN!$S$3:$S$500,FuSa_14DCDC_EFAN!$W$3:$W$500 = $W36),
                      IFERROR(
                          _xlfn._xlws.FILTER(FuSa_FaultInjection!$S$3:$S$500,FuSa_FaultInjection!$W$3:$W$500 = $W36),
                          IFERROR(
                              _xlfn._xlws.FILTER(Function_SCC!$S$3:$S$512,Function_SCC!$W$3:$W$512 = $W36),
                              IFERROR(
                                  _xlfn._xlws.FILTER(FuSa_FTT!$S$3:$S$500,FuSa_FTT!$W$3:$W$500 = $W36),
                                  "NA"
                           )
                       )
                   )
               )
           )
       )
   )
)</f>
        <v/>
      </c>
      <c r="S36" s="608">
        <f t="array" ref="S36">IFERROR(
      _xlfn._xlws.FILTER(FuSa_Charger!$T$3:$T$520, FuSa_Charger!$W$3:$W$520 = $W36),
      IFERROR(
          _xlfn._xlws.FILTER(Function_14DCDC!$T$3:$T$503,Function_14DCDC!$W$3:$W$503 = $W36),
          IFERROR(
              _xlfn._xlws.FILTER(Function_Charger!$T$3:$T$510,Function_Charger!$W$3:$W$510 = $W36),
              IFERROR(
                  _xlfn._xlws.FILTER(FuSa_14DCDC!$T$3:$T$500,FuSa_14DCDC!$W$3:$W$500 = $W36),
                  IFERROR(
                      _xlfn._xlws.FILTER(FuSa_14DCDC_EFAN!$T$3:$T$500,FuSa_14DCDC_EFAN!$W$3:$W$500 = $W36),
                      IFERROR(
                          _xlfn._xlws.FILTER(FuSa_FaultInjection!$T$3:$T$500,FuSa_FaultInjection!$W$3:$W$500 = $W36),
                          IFERROR(
                              _xlfn._xlws.FILTER(Function_SCC!$T$3:$T$512,Function_SCC!$W$3:$W$512 = $W36),
                              IFERROR(
                                  _xlfn._xlws.FILTER(FuSa_FTT!$T$3:$T$500,FuSa_FTT!$W$3:$W$500 = $W36),
                                  "NA"
                           )
                       )
                   )
               )
           )
       )
   )
)</f>
        <v/>
      </c>
      <c r="T36" s="608">
        <f t="array" ref="T36">IFERROR(
      _xlfn._xlws.FILTER(FuSa_Charger!$U$3:$U$520, FuSa_Charger!$W$3:$W$520 = $W36),
      IFERROR(
          _xlfn._xlws.FILTER(Function_14DCDC!$U$3:$U$503,Function_14DCDC!$W$3:$W$503 = $W36),
          IFERROR(
              _xlfn._xlws.FILTER(Function_Charger!$U$3:$U$510,Function_Charger!$W$3:$W$510 = $W36),
              IFERROR(
                  _xlfn._xlws.FILTER(FuSa_14DCDC!$U$3:$U$500,FuSa_14DCDC!$W$3:$W$500 = $W36),
                  IFERROR(
                      _xlfn._xlws.FILTER(FuSa_14DCDC_EFAN!$U$3:$U$500,FuSa_14DCDC_EFAN!$W$3:$W$500 = $W36),
                      IFERROR(
                          _xlfn._xlws.FILTER(FuSa_FaultInjection!$U$3:$U$500,FuSa_FaultInjection!$W$3:$W$500 = $W36),
                          IFERROR(
                              _xlfn._xlws.FILTER(Function_SCC!$U$3:$U$512,Function_SCC!$W$3:$W$512 = $W36),
                              IFERROR(
                                  _xlfn._xlws.FILTER(FuSa_FTT!$U$3:$U$500,FuSa_FTT!$W$3:$W$500 = $W36),
                                  "NA"
                           )
                       )
                   )
               )
           )
       )
   )
)</f>
        <v/>
      </c>
      <c r="U36" s="608">
        <f t="array" ref="U36">IFERROR(
      _xlfn._xlws.FILTER(FuSa_Charger!$V$3:$V$520, FuSa_Charger!$W$3:$W$520 = $W36),
      IFERROR(
          _xlfn._xlws.FILTER(Function_14DCDC!$V$3:$V$503,Function_14DCDC!$W$3:$W$503 = $W36),
          IFERROR(
              _xlfn._xlws.FILTER(Function_Charger!$V$3:$V$510,Function_Charger!$W$3:$W$510 = $W36),
              IFERROR(
                  _xlfn._xlws.FILTER(FuSa_14DCDC!$V$3:$V$500,FuSa_14DCDC!$W$3:$W$500 = $W36),
                  IFERROR(
                      _xlfn._xlws.FILTER(FuSa_14DCDC_EFAN!$V$3:$V$500,FuSa_14DCDC_EFAN!$W$3:$W$500 = $W36),
                      IFERROR(
                          _xlfn._xlws.FILTER(FuSa_FaultInjection!$V$3:$V$500,FuSa_FaultInjection!$W$3:$W$500 = $W36),
                          IFERROR(
                              _xlfn._xlws.FILTER(Function_SCC!$V$3:$V$512,Function_SCC!$W$3:$W$512 = $W36),
                              IFERROR(
                                  _xlfn._xlws.FILTER(FuSa_FTT!$V$3:$V$500,FuSa_FTT!$W$3:$W$500 = $W36),
                                  "NA"
                           )
                       )
                   )
               )
           )
       )
   )
)</f>
        <v/>
      </c>
      <c r="V36" s="231" t="inlineStr">
        <is>
          <t>SZ-AC7</t>
        </is>
      </c>
      <c r="W36" s="231" t="inlineStr">
        <is>
          <t>[SYI_AC7_001_008]Limiting the AC charging current.html</t>
        </is>
      </c>
      <c r="X36" s="737" t="n">
        <v>3</v>
      </c>
      <c r="Y36" s="240" t="n">
        <v>0</v>
      </c>
      <c r="Z36" s="240" t="n">
        <v>0</v>
      </c>
      <c r="AA36" s="482" t="n">
        <v>3</v>
      </c>
      <c r="AB36" s="747" t="inlineStr">
        <is>
          <t>TSR-CCU-001</t>
        </is>
      </c>
      <c r="AC36" s="742" t="n"/>
      <c r="AD36" s="166" t="inlineStr">
        <is>
          <t>Yes</t>
        </is>
      </c>
      <c r="AE36" s="756" t="n"/>
      <c r="AG36" s="231" t="inlineStr"/>
      <c r="AH36" s="223" t="inlineStr"/>
      <c r="AI36" s="43" t="inlineStr"/>
      <c r="AJ36" s="43" t="inlineStr"/>
      <c r="AK36" s="43" t="inlineStr"/>
      <c r="AL36" s="266" t="n"/>
      <c r="AM36" s="231" t="n"/>
      <c r="AN36" s="765" t="n"/>
      <c r="AO36" s="223">
        <f>EXACT(W36,AG36)</f>
        <v/>
      </c>
      <c r="AP36" s="43">
        <f>EXACT(X36,AH36)</f>
        <v/>
      </c>
      <c r="AQ36" s="43">
        <f>EXACT(Y36,AI36)</f>
        <v/>
      </c>
      <c r="AR36" s="43">
        <f>EXACT(Z36,AJ36)</f>
        <v/>
      </c>
      <c r="AS36" s="266">
        <f>EXACT(AA36,AK36)</f>
        <v/>
      </c>
      <c r="AT36" t="inlineStr"/>
      <c r="AU36" t="inlineStr"/>
    </row>
    <row r="37" ht="15" customHeight="1">
      <c r="A37" s="439" t="inlineStr">
        <is>
          <t>Yes</t>
        </is>
      </c>
      <c r="B37" s="440" t="inlineStr">
        <is>
          <t>Yes</t>
        </is>
      </c>
      <c r="C37" s="445" t="inlineStr">
        <is>
          <t>Yes</t>
        </is>
      </c>
      <c r="D37" s="441">
        <f t="array" ref="D37">IFERROR(
      _xlfn._xlws.FILTER(FuSa_Charger!$D$3:$D$520, FuSa_Charger!$W$3:$W$520 = $W37),
      IFERROR(
          _xlfn._xlws.FILTER(Function_14DCDC!$D$3:$D$503,Function_14DCDC!$W$3:$W$503 = $W37),
          IFERROR(
              _xlfn._xlws.FILTER(Function_Charger!$D$3:$D$510,Function_Charger!$W$3:$W$510 = $W37),
              IFERROR(
                  _xlfn._xlws.FILTER(FuSa_14DCDC!$D$3:$D$500,FuSa_14DCDC!$W$3:$W$500 = $W37),
                  IFERROR(
                      _xlfn._xlws.FILTER(FuSa_14DCDC_EFAN!$D$3:$D$500,FuSa_14DCDC_EFAN!$W$3:$W$500 = $W37),
                      IFERROR(
                          _xlfn._xlws.FILTER(FuSa_FaultInjection!$D$3:$D$500,FuSa_FaultInjection!$W$3:$W$500 = $W37),
                          "NA"
                   )
               )
           )
       )
   )
)</f>
        <v/>
      </c>
      <c r="E37" s="608">
        <f t="array" ref="E37">IFERROR(
      _xlfn._xlws.FILTER(FuSa_Charger!$E$3:$E$520, FuSa_Charger!$W$3:$W$520 = $W37),
      IFERROR(
          _xlfn._xlws.FILTER(Function_14DCDC!$E$3:$E$503,Function_14DCDC!$W$3:$W$503 = $W37),
          IFERROR(
              _xlfn._xlws.FILTER(Function_Charger!$E$3:$E$510,Function_Charger!$W$3:$W$510 = $W37),
              IFERROR(
                  _xlfn._xlws.FILTER(FuSa_14DCDC!$E$3:$E$500,FuSa_14DCDC!$W$3:$W$500 = $W37),
                  IFERROR(
                      _xlfn._xlws.FILTER(FuSa_14DCDC_EFAN!$E$3:$E$500,FuSa_14DCDC_EFAN!$W$3:$W$500 = $W37),
                      IFERROR(
                          _xlfn._xlws.FILTER(FuSa_FaultInjection!$E$3:$E$500,FuSa_FaultInjection!$W$3:$W$500 = $W37),
                          IFERROR(
                              _xlfn._xlws.FILTER(Function_SCC!$E$3:$E$512,Function_SCC!$W$3:$W$512 = $W37),
                              IFERROR(
                                  _xlfn._xlws.FILTER(FuSa_FTT!$E$3:$E$500,FuSa_FTT!$W$3:$W$500 = $W37),
                                  "NA"
                           )
                       )
                   )
               )
           )
       )
   )
)</f>
        <v/>
      </c>
      <c r="F37" s="608">
        <f t="array" ref="F37">IFERROR(
      _xlfn._xlws.FILTER(FuSa_Charger!$F$3:$F$520, FuSa_Charger!$W$3:$W$520 = $W37),
      IFERROR(
          _xlfn._xlws.FILTER(Function_14DCDC!$F$3:$F$503,Function_14DCDC!$W$3:$W$503 = $W37),
          IFERROR(
              _xlfn._xlws.FILTER(Function_Charger!$F$3:$F$510,Function_Charger!$W$3:$W$510 = $W37),
              IFERROR(
                  _xlfn._xlws.FILTER(FuSa_14DCDC!$F$3:$F$500,FuSa_14DCDC!$W$3:$W$500 = $W37),
                  IFERROR(
                      _xlfn._xlws.FILTER(FuSa_14DCDC_EFAN!$F$3:$F$500,FuSa_14DCDC_EFAN!$W$3:$W$500 = $W37),
                      IFERROR(
                          _xlfn._xlws.FILTER(FuSa_FaultInjection!$F$3:$F$500,FuSa_FaultInjection!$W$3:$W$500 = $W37),
                          IFERROR(
                              _xlfn._xlws.FILTER(Function_SCC!$F$3:$F$512,Function_SCC!$W$3:$W$512 = $W37),
                              IFERROR(
                                  _xlfn._xlws.FILTER(FuSa_FTT!$F$3:$F$500,FuSa_FTT!$W$3:$W$500 = $W37),
                                  "NA"
                           )
                       )
                   )
               )
           )
       )
   )
)</f>
        <v/>
      </c>
      <c r="G37" s="608">
        <f t="array" ref="G37">IFERROR(
      _xlfn._xlws.FILTER(FuSa_Charger!$G$3:$G$520, FuSa_Charger!$W$3:$W$520 = $W37),
      IFERROR(
          _xlfn._xlws.FILTER(Function_14DCDC!$G$3:$G$503,Function_14DCDC!$W$3:$W$503 = $W37),
          IFERROR(
              _xlfn._xlws.FILTER(Function_Charger!$G$3:$G$510,Function_Charger!$W$3:$W$510 = $W37),
              IFERROR(
                  _xlfn._xlws.FILTER(FuSa_14DCDC!$G$3:$G$500,FuSa_14DCDC!$W$3:$W$500 = $W37),
                  IFERROR(
                      _xlfn._xlws.FILTER(FuSa_14DCDC_EFAN!$G$3:$G$500,FuSa_14DCDC_EFAN!$W$3:$W$500 = $W37),
                      IFERROR(
                          _xlfn._xlws.FILTER(FuSa_FaultInjection!$G$3:$G$500,FuSa_FaultInjection!$W$3:$W$500 = $W37),
                          IFERROR(
                              _xlfn._xlws.FILTER(Function_SCC!$G$3:$G$512,Function_SCC!$W$3:$W$512 = $W37),
                              IFERROR(
                                  _xlfn._xlws.FILTER(FuSa_FTT!$G$3:$G$500,FuSa_FTT!$W$3:$W$500 = $W37),
                                  "NA"
                           )
                       )
                   )
               )
           )
       )
   )
)</f>
        <v/>
      </c>
      <c r="H37" s="441">
        <f t="array" ref="H37">IFERROR(
      _xlfn._xlws.FILTER(FuSa_Charger!$H$3:$H$520, FuSa_Charger!$W$3:$W$520 = $W37),
      IFERROR(
          _xlfn._xlws.FILTER(Function_14DCDC!$H$3:$H$503,Function_14DCDC!$W$3:$W$503 = $W37),
          IFERROR(
              _xlfn._xlws.FILTER(Function_Charger!$H$3:$H$510,Function_Charger!$W$3:$W$510 = $W37),
              IFERROR(
                  _xlfn._xlws.FILTER(FuSa_14DCDC!$H$3:$H$500,FuSa_14DCDC!$W$3:$W$500 = $W37),
                  IFERROR(
                      _xlfn._xlws.FILTER(FuSa_14DCDC_EFAN!$H$3:$H$500,FuSa_14DCDC_EFAN!$W$3:$W$500 = $W37),
                      IFERROR(
                          _xlfn._xlws.FILTER(FuSa_FaultInjection!$H$3:$H$500,FuSa_FaultInjection!$W$3:$W$500 = $W37),
                          "NA"
                   )
               )
           )
       )
   )
)</f>
        <v/>
      </c>
      <c r="I37" s="441">
        <f t="array" ref="I37">IFERROR(
      _xlfn._xlws.FILTER(FuSa_Charger!$I$3:$I$520, FuSa_Charger!$W$3:$W$520 = $W37),
      IFERROR(
          _xlfn._xlws.FILTER(Function_14DCDC!$I$3:$I$503,Function_14DCDC!$W$3:$W$503 = $W37),
          IFERROR(
              _xlfn._xlws.FILTER(Function_Charger!$I$3:$I$510,Function_Charger!$W$3:$W$510 = $W37),
              IFERROR(
                  _xlfn._xlws.FILTER(FuSa_14DCDC!$I$3:$I$500,FuSa_14DCDC!$W$3:$W$500 = $W37),
                  IFERROR(
                      _xlfn._xlws.FILTER(FuSa_14DCDC_EFAN!$I$3:$I$500,FuSa_14DCDC_EFAN!$W$3:$W$500 = $W37),
                      IFERROR(
                          _xlfn._xlws.FILTER(FuSa_FaultInjection!$I$3:$I$500,FuSa_FaultInjection!$W$3:$W$500 = $W37),
                          "NA"
                   )
               )
           )
       )
   )
)</f>
        <v/>
      </c>
      <c r="J37" s="441" t="inlineStr">
        <is>
          <t>Yes</t>
        </is>
      </c>
      <c r="K37" s="441" t="inlineStr">
        <is>
          <t>Yes</t>
        </is>
      </c>
      <c r="L37" s="441" t="inlineStr">
        <is>
          <t>Yes</t>
        </is>
      </c>
      <c r="M37" s="441" t="inlineStr">
        <is>
          <t>Yes</t>
        </is>
      </c>
      <c r="N37" s="441" t="inlineStr">
        <is>
          <t>Yes</t>
        </is>
      </c>
      <c r="O37" s="441">
        <f t="array" ref="O37">IFERROR(
      _xlfn._xlws.FILTER(FuSa_Charger!$O$3:$O$520, FuSa_Charger!$W$3:$W$520 = $W37),
      IFERROR(
          _xlfn._xlws.FILTER(Function_14DCDC!$O$3:$O$503,Function_14DCDC!$W$3:$W$503 = $W37),
          IFERROR(
              _xlfn._xlws.FILTER(Function_Charger!$O$3:$O$510,Function_Charger!$W$3:$W$510 = $W37),
              IFERROR(
                  _xlfn._xlws.FILTER(FuSa_14DCDC!$O$3:$O$500,FuSa_14DCDC!$W$3:$W$500 = $W37),
                  IFERROR(
                      _xlfn._xlws.FILTER(FuSa_14DCDC_EFAN!$O$3:$O$500,FuSa_14DCDC_EFAN!$W$3:$W$500 = $W37),
                      IFERROR(
                          _xlfn._xlws.FILTER(FuSa_FaultInjection!$O$3:$O$500,FuSa_FaultInjection!$W$3:$W$500 = $W37),
                          "NA"
                   )
               )
           )
       )
   )
)</f>
        <v/>
      </c>
      <c r="P37" s="441">
        <f t="array" ref="P37">IFERROR(
      _xlfn._xlws.FILTER(FuSa_Charger!$Q$3:$Q$520, FuSa_Charger!$W$3:$W$520 = $W37),
      IFERROR(
          _xlfn._xlws.FILTER(Function_14DCDC!$Q$3:$Q$503,Function_14DCDC!$W$3:$W$503 = $W37),
          IFERROR(
              _xlfn._xlws.FILTER(Function_Charger!$Q$3:$Q$510,Function_Charger!$W$3:$W$510 = $W37),
              IFERROR(
                  _xlfn._xlws.FILTER(FuSa_14DCDC!$Q$3:$Q$500,FuSa_14DCDC!$W$3:$W$500 = $W37),
                  IFERROR(
                      _xlfn._xlws.FILTER(FuSa_14DCDC_EFAN!$Q$3:$Q$500,FuSa_14DCDC_EFAN!$W$3:$W$500 = $W37),
                      IFERROR(
                          _xlfn._xlws.FILTER(FuSa_FaultInjection!$Q$3:$Q$500,FuSa_FaultInjection!$W$3:$W$500 = $W37),
                          "NA"
                   )
               )
           )
       )
   )
)</f>
        <v/>
      </c>
      <c r="Q37" s="608">
        <f t="array" ref="Q37">IFERROR(
      _xlfn._xlws.FILTER(FuSa_Charger!$R$3:$R$520, FuSa_Charger!$W$3:$W$520 = $W37),
      IFERROR(
          _xlfn._xlws.FILTER(Function_14DCDC!$R$3:$R$503,Function_14DCDC!$W$3:$W$503 = $W37),
          IFERROR(
              _xlfn._xlws.FILTER(Function_Charger!$R$3:$R$510,Function_Charger!$W$3:$W$510 = $W37),
              IFERROR(
                  _xlfn._xlws.FILTER(FuSa_14DCDC!$R$3:$R$500,FuSa_14DCDC!$W$3:$W$500 = $W37),
                  IFERROR(
                      _xlfn._xlws.FILTER(FuSa_14DCDC_EFAN!$R$3:$R$500,FuSa_14DCDC_EFAN!$W$3:$W$500 = $W37),
                      IFERROR(
                          _xlfn._xlws.FILTER(FuSa_FaultInjection!$R$3:$R$500,FuSa_FaultInjection!$W$3:$W$500 = $W37),
                          IFERROR(
                              _xlfn._xlws.FILTER(Function_SCC!$R$3:$R$512,Function_SCC!$W$3:$W$512 = $W37),
                              IFERROR(
                                  _xlfn._xlws.FILTER(FuSa_FTT!$R$3:$R$500,FuSa_FTT!$W$3:$W$500 = $W37),
                                  "NA"
                           )
                       )
                   )
               )
           )
       )
   )
)</f>
        <v/>
      </c>
      <c r="R37" s="608">
        <f t="array" ref="R37">IFERROR(
      _xlfn._xlws.FILTER(FuSa_Charger!$S$3:$S$520, FuSa_Charger!$W$3:$W$520 = $W37),
      IFERROR(
          _xlfn._xlws.FILTER(Function_14DCDC!$S$3:$S$503,Function_14DCDC!$W$3:$W$503 = $W37),
          IFERROR(
              _xlfn._xlws.FILTER(Function_Charger!$S$3:$S$510,Function_Charger!$W$3:$W$510 = $W37),
              IFERROR(
                  _xlfn._xlws.FILTER(FuSa_14DCDC!$S$3:$S$500,FuSa_14DCDC!$W$3:$W$500 = $W37),
                  IFERROR(
                      _xlfn._xlws.FILTER(FuSa_14DCDC_EFAN!$S$3:$S$500,FuSa_14DCDC_EFAN!$W$3:$W$500 = $W37),
                      IFERROR(
                          _xlfn._xlws.FILTER(FuSa_FaultInjection!$S$3:$S$500,FuSa_FaultInjection!$W$3:$W$500 = $W37),
                          IFERROR(
                              _xlfn._xlws.FILTER(Function_SCC!$S$3:$S$512,Function_SCC!$W$3:$W$512 = $W37),
                              IFERROR(
                                  _xlfn._xlws.FILTER(FuSa_FTT!$S$3:$S$500,FuSa_FTT!$W$3:$W$500 = $W37),
                                  "NA"
                           )
                       )
                   )
               )
           )
       )
   )
)</f>
        <v/>
      </c>
      <c r="S37" s="608">
        <f t="array" ref="S37">IFERROR(
      _xlfn._xlws.FILTER(FuSa_Charger!$T$3:$T$520, FuSa_Charger!$W$3:$W$520 = $W37),
      IFERROR(
          _xlfn._xlws.FILTER(Function_14DCDC!$T$3:$T$503,Function_14DCDC!$W$3:$W$503 = $W37),
          IFERROR(
              _xlfn._xlws.FILTER(Function_Charger!$T$3:$T$510,Function_Charger!$W$3:$W$510 = $W37),
              IFERROR(
                  _xlfn._xlws.FILTER(FuSa_14DCDC!$T$3:$T$500,FuSa_14DCDC!$W$3:$W$500 = $W37),
                  IFERROR(
                      _xlfn._xlws.FILTER(FuSa_14DCDC_EFAN!$T$3:$T$500,FuSa_14DCDC_EFAN!$W$3:$W$500 = $W37),
                      IFERROR(
                          _xlfn._xlws.FILTER(FuSa_FaultInjection!$T$3:$T$500,FuSa_FaultInjection!$W$3:$W$500 = $W37),
                          IFERROR(
                              _xlfn._xlws.FILTER(Function_SCC!$T$3:$T$512,Function_SCC!$W$3:$W$512 = $W37),
                              IFERROR(
                                  _xlfn._xlws.FILTER(FuSa_FTT!$T$3:$T$500,FuSa_FTT!$W$3:$W$500 = $W37),
                                  "NA"
                           )
                       )
                   )
               )
           )
       )
   )
)</f>
        <v/>
      </c>
      <c r="T37" s="608">
        <f t="array" ref="T37">IFERROR(
      _xlfn._xlws.FILTER(FuSa_Charger!$U$3:$U$520, FuSa_Charger!$W$3:$W$520 = $W37),
      IFERROR(
          _xlfn._xlws.FILTER(Function_14DCDC!$U$3:$U$503,Function_14DCDC!$W$3:$W$503 = $W37),
          IFERROR(
              _xlfn._xlws.FILTER(Function_Charger!$U$3:$U$510,Function_Charger!$W$3:$W$510 = $W37),
              IFERROR(
                  _xlfn._xlws.FILTER(FuSa_14DCDC!$U$3:$U$500,FuSa_14DCDC!$W$3:$W$500 = $W37),
                  IFERROR(
                      _xlfn._xlws.FILTER(FuSa_14DCDC_EFAN!$U$3:$U$500,FuSa_14DCDC_EFAN!$W$3:$W$500 = $W37),
                      IFERROR(
                          _xlfn._xlws.FILTER(FuSa_FaultInjection!$U$3:$U$500,FuSa_FaultInjection!$W$3:$W$500 = $W37),
                          IFERROR(
                              _xlfn._xlws.FILTER(Function_SCC!$U$3:$U$512,Function_SCC!$W$3:$W$512 = $W37),
                              IFERROR(
                                  _xlfn._xlws.FILTER(FuSa_FTT!$U$3:$U$500,FuSa_FTT!$W$3:$W$500 = $W37),
                                  "NA"
                           )
                       )
                   )
               )
           )
       )
   )
)</f>
        <v/>
      </c>
      <c r="U37" s="608">
        <f t="array" ref="U37">IFERROR(
      _xlfn._xlws.FILTER(FuSa_Charger!$V$3:$V$520, FuSa_Charger!$W$3:$W$520 = $W37),
      IFERROR(
          _xlfn._xlws.FILTER(Function_14DCDC!$V$3:$V$503,Function_14DCDC!$W$3:$W$503 = $W37),
          IFERROR(
              _xlfn._xlws.FILTER(Function_Charger!$V$3:$V$510,Function_Charger!$W$3:$W$510 = $W37),
              IFERROR(
                  _xlfn._xlws.FILTER(FuSa_14DCDC!$V$3:$V$500,FuSa_14DCDC!$W$3:$W$500 = $W37),
                  IFERROR(
                      _xlfn._xlws.FILTER(FuSa_14DCDC_EFAN!$V$3:$V$500,FuSa_14DCDC_EFAN!$W$3:$W$500 = $W37),
                      IFERROR(
                          _xlfn._xlws.FILTER(FuSa_FaultInjection!$V$3:$V$500,FuSa_FaultInjection!$W$3:$W$500 = $W37),
                          IFERROR(
                              _xlfn._xlws.FILTER(Function_SCC!$V$3:$V$512,Function_SCC!$W$3:$W$512 = $W37),
                              IFERROR(
                                  _xlfn._xlws.FILTER(FuSa_FTT!$V$3:$V$500,FuSa_FTT!$W$3:$W$500 = $W37),
                                  "NA"
                           )
                       )
                   )
               )
           )
       )
   )
)</f>
        <v/>
      </c>
      <c r="V37" s="231" t="inlineStr">
        <is>
          <t>SZ-AC7</t>
        </is>
      </c>
      <c r="W37" s="231" t="inlineStr">
        <is>
          <t>[SYI_AC7_001_009]Limiting the AC charging current.html</t>
        </is>
      </c>
      <c r="X37" s="737" t="n">
        <v>3</v>
      </c>
      <c r="Y37" s="240" t="n">
        <v>0</v>
      </c>
      <c r="Z37" s="240" t="n">
        <v>0</v>
      </c>
      <c r="AA37" s="482" t="n">
        <v>3</v>
      </c>
      <c r="AB37" s="747" t="inlineStr">
        <is>
          <t>TSR-CCU-003</t>
        </is>
      </c>
      <c r="AC37" s="742" t="n"/>
      <c r="AD37" s="166" t="inlineStr">
        <is>
          <t>Yes</t>
        </is>
      </c>
      <c r="AE37" s="756" t="n"/>
      <c r="AG37" s="231" t="inlineStr"/>
      <c r="AH37" s="223" t="inlineStr"/>
      <c r="AI37" s="43" t="inlineStr"/>
      <c r="AJ37" s="43" t="inlineStr"/>
      <c r="AK37" s="43" t="inlineStr"/>
      <c r="AL37" s="266" t="n"/>
      <c r="AM37" s="231" t="n"/>
      <c r="AN37" s="765" t="n"/>
      <c r="AO37" s="223">
        <f>EXACT(W37,AG37)</f>
        <v/>
      </c>
      <c r="AP37" s="43">
        <f>EXACT(X37,AH37)</f>
        <v/>
      </c>
      <c r="AQ37" s="43">
        <f>EXACT(Y37,AI37)</f>
        <v/>
      </c>
      <c r="AR37" s="43">
        <f>EXACT(Z37,AJ37)</f>
        <v/>
      </c>
      <c r="AS37" s="266">
        <f>EXACT(AA37,AK37)</f>
        <v/>
      </c>
      <c r="AT37" t="inlineStr"/>
      <c r="AU37" t="inlineStr"/>
    </row>
    <row r="38" ht="15" customHeight="1">
      <c r="A38" s="439" t="inlineStr">
        <is>
          <t>Yes</t>
        </is>
      </c>
      <c r="B38" s="440" t="inlineStr">
        <is>
          <t>Yes</t>
        </is>
      </c>
      <c r="C38" s="445" t="inlineStr">
        <is>
          <t>Yes</t>
        </is>
      </c>
      <c r="D38" s="441">
        <f t="array" ref="D38">IFERROR(
      _xlfn._xlws.FILTER(FuSa_Charger!$D$3:$D$520, FuSa_Charger!$W$3:$W$520 = $W38),
      IFERROR(
          _xlfn._xlws.FILTER(Function_14DCDC!$D$3:$D$503,Function_14DCDC!$W$3:$W$503 = $W38),
          IFERROR(
              _xlfn._xlws.FILTER(Function_Charger!$D$3:$D$510,Function_Charger!$W$3:$W$510 = $W38),
              IFERROR(
                  _xlfn._xlws.FILTER(FuSa_14DCDC!$D$3:$D$500,FuSa_14DCDC!$W$3:$W$500 = $W38),
                  IFERROR(
                      _xlfn._xlws.FILTER(FuSa_14DCDC_EFAN!$D$3:$D$500,FuSa_14DCDC_EFAN!$W$3:$W$500 = $W38),
                      IFERROR(
                          _xlfn._xlws.FILTER(FuSa_FaultInjection!$D$3:$D$500,FuSa_FaultInjection!$W$3:$W$500 = $W38),
                          "NA"
                   )
               )
           )
       )
   )
)</f>
        <v/>
      </c>
      <c r="E38" s="608">
        <f t="array" ref="E38">IFERROR(
      _xlfn._xlws.FILTER(FuSa_Charger!$E$3:$E$520, FuSa_Charger!$W$3:$W$520 = $W38),
      IFERROR(
          _xlfn._xlws.FILTER(Function_14DCDC!$E$3:$E$503,Function_14DCDC!$W$3:$W$503 = $W38),
          IFERROR(
              _xlfn._xlws.FILTER(Function_Charger!$E$3:$E$510,Function_Charger!$W$3:$W$510 = $W38),
              IFERROR(
                  _xlfn._xlws.FILTER(FuSa_14DCDC!$E$3:$E$500,FuSa_14DCDC!$W$3:$W$500 = $W38),
                  IFERROR(
                      _xlfn._xlws.FILTER(FuSa_14DCDC_EFAN!$E$3:$E$500,FuSa_14DCDC_EFAN!$W$3:$W$500 = $W38),
                      IFERROR(
                          _xlfn._xlws.FILTER(FuSa_FaultInjection!$E$3:$E$500,FuSa_FaultInjection!$W$3:$W$500 = $W38),
                          IFERROR(
                              _xlfn._xlws.FILTER(Function_SCC!$E$3:$E$512,Function_SCC!$W$3:$W$512 = $W38),
                              IFERROR(
                                  _xlfn._xlws.FILTER(FuSa_FTT!$E$3:$E$500,FuSa_FTT!$W$3:$W$500 = $W38),
                                  "NA"
                           )
                       )
                   )
               )
           )
       )
   )
)</f>
        <v/>
      </c>
      <c r="F38" s="608">
        <f t="array" ref="F38">IFERROR(
      _xlfn._xlws.FILTER(FuSa_Charger!$F$3:$F$520, FuSa_Charger!$W$3:$W$520 = $W38),
      IFERROR(
          _xlfn._xlws.FILTER(Function_14DCDC!$F$3:$F$503,Function_14DCDC!$W$3:$W$503 = $W38),
          IFERROR(
              _xlfn._xlws.FILTER(Function_Charger!$F$3:$F$510,Function_Charger!$W$3:$W$510 = $W38),
              IFERROR(
                  _xlfn._xlws.FILTER(FuSa_14DCDC!$F$3:$F$500,FuSa_14DCDC!$W$3:$W$500 = $W38),
                  IFERROR(
                      _xlfn._xlws.FILTER(FuSa_14DCDC_EFAN!$F$3:$F$500,FuSa_14DCDC_EFAN!$W$3:$W$500 = $W38),
                      IFERROR(
                          _xlfn._xlws.FILTER(FuSa_FaultInjection!$F$3:$F$500,FuSa_FaultInjection!$W$3:$W$500 = $W38),
                          IFERROR(
                              _xlfn._xlws.FILTER(Function_SCC!$F$3:$F$512,Function_SCC!$W$3:$W$512 = $W38),
                              IFERROR(
                                  _xlfn._xlws.FILTER(FuSa_FTT!$F$3:$F$500,FuSa_FTT!$W$3:$W$500 = $W38),
                                  "NA"
                           )
                       )
                   )
               )
           )
       )
   )
)</f>
        <v/>
      </c>
      <c r="G38" s="608">
        <f t="array" ref="G38">IFERROR(
      _xlfn._xlws.FILTER(FuSa_Charger!$G$3:$G$520, FuSa_Charger!$W$3:$W$520 = $W38),
      IFERROR(
          _xlfn._xlws.FILTER(Function_14DCDC!$G$3:$G$503,Function_14DCDC!$W$3:$W$503 = $W38),
          IFERROR(
              _xlfn._xlws.FILTER(Function_Charger!$G$3:$G$510,Function_Charger!$W$3:$W$510 = $W38),
              IFERROR(
                  _xlfn._xlws.FILTER(FuSa_14DCDC!$G$3:$G$500,FuSa_14DCDC!$W$3:$W$500 = $W38),
                  IFERROR(
                      _xlfn._xlws.FILTER(FuSa_14DCDC_EFAN!$G$3:$G$500,FuSa_14DCDC_EFAN!$W$3:$W$500 = $W38),
                      IFERROR(
                          _xlfn._xlws.FILTER(FuSa_FaultInjection!$G$3:$G$500,FuSa_FaultInjection!$W$3:$W$500 = $W38),
                          IFERROR(
                              _xlfn._xlws.FILTER(Function_SCC!$G$3:$G$512,Function_SCC!$W$3:$W$512 = $W38),
                              IFERROR(
                                  _xlfn._xlws.FILTER(FuSa_FTT!$G$3:$G$500,FuSa_FTT!$W$3:$W$500 = $W38),
                                  "NA"
                           )
                       )
                   )
               )
           )
       )
   )
)</f>
        <v/>
      </c>
      <c r="H38" s="441">
        <f t="array" ref="H38">IFERROR(
      _xlfn._xlws.FILTER(FuSa_Charger!$H$3:$H$520, FuSa_Charger!$W$3:$W$520 = $W38),
      IFERROR(
          _xlfn._xlws.FILTER(Function_14DCDC!$H$3:$H$503,Function_14DCDC!$W$3:$W$503 = $W38),
          IFERROR(
              _xlfn._xlws.FILTER(Function_Charger!$H$3:$H$510,Function_Charger!$W$3:$W$510 = $W38),
              IFERROR(
                  _xlfn._xlws.FILTER(FuSa_14DCDC!$H$3:$H$500,FuSa_14DCDC!$W$3:$W$500 = $W38),
                  IFERROR(
                      _xlfn._xlws.FILTER(FuSa_14DCDC_EFAN!$H$3:$H$500,FuSa_14DCDC_EFAN!$W$3:$W$500 = $W38),
                      IFERROR(
                          _xlfn._xlws.FILTER(FuSa_FaultInjection!$H$3:$H$500,FuSa_FaultInjection!$W$3:$W$500 = $W38),
                          "NA"
                   )
               )
           )
       )
   )
)</f>
        <v/>
      </c>
      <c r="I38" s="441">
        <f t="array" ref="I38">IFERROR(
      _xlfn._xlws.FILTER(FuSa_Charger!$I$3:$I$520, FuSa_Charger!$W$3:$W$520 = $W38),
      IFERROR(
          _xlfn._xlws.FILTER(Function_14DCDC!$I$3:$I$503,Function_14DCDC!$W$3:$W$503 = $W38),
          IFERROR(
              _xlfn._xlws.FILTER(Function_Charger!$I$3:$I$510,Function_Charger!$W$3:$W$510 = $W38),
              IFERROR(
                  _xlfn._xlws.FILTER(FuSa_14DCDC!$I$3:$I$500,FuSa_14DCDC!$W$3:$W$500 = $W38),
                  IFERROR(
                      _xlfn._xlws.FILTER(FuSa_14DCDC_EFAN!$I$3:$I$500,FuSa_14DCDC_EFAN!$W$3:$W$500 = $W38),
                      IFERROR(
                          _xlfn._xlws.FILTER(FuSa_FaultInjection!$I$3:$I$500,FuSa_FaultInjection!$W$3:$W$500 = $W38),
                          "NA"
                   )
               )
           )
       )
   )
)</f>
        <v/>
      </c>
      <c r="J38" s="441" t="inlineStr">
        <is>
          <t>Yes</t>
        </is>
      </c>
      <c r="K38" s="441" t="inlineStr">
        <is>
          <t>Yes</t>
        </is>
      </c>
      <c r="L38" s="441" t="inlineStr">
        <is>
          <t>Yes</t>
        </is>
      </c>
      <c r="M38" s="441" t="inlineStr">
        <is>
          <t>Yes</t>
        </is>
      </c>
      <c r="N38" s="441" t="inlineStr">
        <is>
          <t>Yes</t>
        </is>
      </c>
      <c r="O38" s="441">
        <f t="array" ref="O38">IFERROR(
      _xlfn._xlws.FILTER(FuSa_Charger!$O$3:$O$520, FuSa_Charger!$W$3:$W$520 = $W38),
      IFERROR(
          _xlfn._xlws.FILTER(Function_14DCDC!$O$3:$O$503,Function_14DCDC!$W$3:$W$503 = $W38),
          IFERROR(
              _xlfn._xlws.FILTER(Function_Charger!$O$3:$O$510,Function_Charger!$W$3:$W$510 = $W38),
              IFERROR(
                  _xlfn._xlws.FILTER(FuSa_14DCDC!$O$3:$O$500,FuSa_14DCDC!$W$3:$W$500 = $W38),
                  IFERROR(
                      _xlfn._xlws.FILTER(FuSa_14DCDC_EFAN!$O$3:$O$500,FuSa_14DCDC_EFAN!$W$3:$W$500 = $W38),
                      IFERROR(
                          _xlfn._xlws.FILTER(FuSa_FaultInjection!$O$3:$O$500,FuSa_FaultInjection!$W$3:$W$500 = $W38),
                          "NA"
                   )
               )
           )
       )
   )
)</f>
        <v/>
      </c>
      <c r="P38" s="441">
        <f t="array" ref="P38">IFERROR(
      _xlfn._xlws.FILTER(FuSa_Charger!$Q$3:$Q$520, FuSa_Charger!$W$3:$W$520 = $W38),
      IFERROR(
          _xlfn._xlws.FILTER(Function_14DCDC!$Q$3:$Q$503,Function_14DCDC!$W$3:$W$503 = $W38),
          IFERROR(
              _xlfn._xlws.FILTER(Function_Charger!$Q$3:$Q$510,Function_Charger!$W$3:$W$510 = $W38),
              IFERROR(
                  _xlfn._xlws.FILTER(FuSa_14DCDC!$Q$3:$Q$500,FuSa_14DCDC!$W$3:$W$500 = $W38),
                  IFERROR(
                      _xlfn._xlws.FILTER(FuSa_14DCDC_EFAN!$Q$3:$Q$500,FuSa_14DCDC_EFAN!$W$3:$W$500 = $W38),
                      IFERROR(
                          _xlfn._xlws.FILTER(FuSa_FaultInjection!$Q$3:$Q$500,FuSa_FaultInjection!$W$3:$W$500 = $W38),
                          "NA"
                   )
               )
           )
       )
   )
)</f>
        <v/>
      </c>
      <c r="Q38" s="608">
        <f t="array" ref="Q38">IFERROR(
      _xlfn._xlws.FILTER(FuSa_Charger!$R$3:$R$520, FuSa_Charger!$W$3:$W$520 = $W38),
      IFERROR(
          _xlfn._xlws.FILTER(Function_14DCDC!$R$3:$R$503,Function_14DCDC!$W$3:$W$503 = $W38),
          IFERROR(
              _xlfn._xlws.FILTER(Function_Charger!$R$3:$R$510,Function_Charger!$W$3:$W$510 = $W38),
              IFERROR(
                  _xlfn._xlws.FILTER(FuSa_14DCDC!$R$3:$R$500,FuSa_14DCDC!$W$3:$W$500 = $W38),
                  IFERROR(
                      _xlfn._xlws.FILTER(FuSa_14DCDC_EFAN!$R$3:$R$500,FuSa_14DCDC_EFAN!$W$3:$W$500 = $W38),
                      IFERROR(
                          _xlfn._xlws.FILTER(FuSa_FaultInjection!$R$3:$R$500,FuSa_FaultInjection!$W$3:$W$500 = $W38),
                          IFERROR(
                              _xlfn._xlws.FILTER(Function_SCC!$R$3:$R$512,Function_SCC!$W$3:$W$512 = $W38),
                              IFERROR(
                                  _xlfn._xlws.FILTER(FuSa_FTT!$R$3:$R$500,FuSa_FTT!$W$3:$W$500 = $W38),
                                  "NA"
                           )
                       )
                   )
               )
           )
       )
   )
)</f>
        <v/>
      </c>
      <c r="R38" s="608">
        <f t="array" ref="R38">IFERROR(
      _xlfn._xlws.FILTER(FuSa_Charger!$S$3:$S$520, FuSa_Charger!$W$3:$W$520 = $W38),
      IFERROR(
          _xlfn._xlws.FILTER(Function_14DCDC!$S$3:$S$503,Function_14DCDC!$W$3:$W$503 = $W38),
          IFERROR(
              _xlfn._xlws.FILTER(Function_Charger!$S$3:$S$510,Function_Charger!$W$3:$W$510 = $W38),
              IFERROR(
                  _xlfn._xlws.FILTER(FuSa_14DCDC!$S$3:$S$500,FuSa_14DCDC!$W$3:$W$500 = $W38),
                  IFERROR(
                      _xlfn._xlws.FILTER(FuSa_14DCDC_EFAN!$S$3:$S$500,FuSa_14DCDC_EFAN!$W$3:$W$500 = $W38),
                      IFERROR(
                          _xlfn._xlws.FILTER(FuSa_FaultInjection!$S$3:$S$500,FuSa_FaultInjection!$W$3:$W$500 = $W38),
                          IFERROR(
                              _xlfn._xlws.FILTER(Function_SCC!$S$3:$S$512,Function_SCC!$W$3:$W$512 = $W38),
                              IFERROR(
                                  _xlfn._xlws.FILTER(FuSa_FTT!$S$3:$S$500,FuSa_FTT!$W$3:$W$500 = $W38),
                                  "NA"
                           )
                       )
                   )
               )
           )
       )
   )
)</f>
        <v/>
      </c>
      <c r="S38" s="608">
        <f t="array" ref="S38">IFERROR(
      _xlfn._xlws.FILTER(FuSa_Charger!$T$3:$T$520, FuSa_Charger!$W$3:$W$520 = $W38),
      IFERROR(
          _xlfn._xlws.FILTER(Function_14DCDC!$T$3:$T$503,Function_14DCDC!$W$3:$W$503 = $W38),
          IFERROR(
              _xlfn._xlws.FILTER(Function_Charger!$T$3:$T$510,Function_Charger!$W$3:$W$510 = $W38),
              IFERROR(
                  _xlfn._xlws.FILTER(FuSa_14DCDC!$T$3:$T$500,FuSa_14DCDC!$W$3:$W$500 = $W38),
                  IFERROR(
                      _xlfn._xlws.FILTER(FuSa_14DCDC_EFAN!$T$3:$T$500,FuSa_14DCDC_EFAN!$W$3:$W$500 = $W38),
                      IFERROR(
                          _xlfn._xlws.FILTER(FuSa_FaultInjection!$T$3:$T$500,FuSa_FaultInjection!$W$3:$W$500 = $W38),
                          IFERROR(
                              _xlfn._xlws.FILTER(Function_SCC!$T$3:$T$512,Function_SCC!$W$3:$W$512 = $W38),
                              IFERROR(
                                  _xlfn._xlws.FILTER(FuSa_FTT!$T$3:$T$500,FuSa_FTT!$W$3:$W$500 = $W38),
                                  "NA"
                           )
                       )
                   )
               )
           )
       )
   )
)</f>
        <v/>
      </c>
      <c r="T38" s="608">
        <f t="array" ref="T38">IFERROR(
      _xlfn._xlws.FILTER(FuSa_Charger!$U$3:$U$520, FuSa_Charger!$W$3:$W$520 = $W38),
      IFERROR(
          _xlfn._xlws.FILTER(Function_14DCDC!$U$3:$U$503,Function_14DCDC!$W$3:$W$503 = $W38),
          IFERROR(
              _xlfn._xlws.FILTER(Function_Charger!$U$3:$U$510,Function_Charger!$W$3:$W$510 = $W38),
              IFERROR(
                  _xlfn._xlws.FILTER(FuSa_14DCDC!$U$3:$U$500,FuSa_14DCDC!$W$3:$W$500 = $W38),
                  IFERROR(
                      _xlfn._xlws.FILTER(FuSa_14DCDC_EFAN!$U$3:$U$500,FuSa_14DCDC_EFAN!$W$3:$W$500 = $W38),
                      IFERROR(
                          _xlfn._xlws.FILTER(FuSa_FaultInjection!$U$3:$U$500,FuSa_FaultInjection!$W$3:$W$500 = $W38),
                          IFERROR(
                              _xlfn._xlws.FILTER(Function_SCC!$U$3:$U$512,Function_SCC!$W$3:$W$512 = $W38),
                              IFERROR(
                                  _xlfn._xlws.FILTER(FuSa_FTT!$U$3:$U$500,FuSa_FTT!$W$3:$W$500 = $W38),
                                  "NA"
                           )
                       )
                   )
               )
           )
       )
   )
)</f>
        <v/>
      </c>
      <c r="U38" s="608">
        <f t="array" ref="U38">IFERROR(
      _xlfn._xlws.FILTER(FuSa_Charger!$V$3:$V$520, FuSa_Charger!$W$3:$W$520 = $W38),
      IFERROR(
          _xlfn._xlws.FILTER(Function_14DCDC!$V$3:$V$503,Function_14DCDC!$W$3:$W$503 = $W38),
          IFERROR(
              _xlfn._xlws.FILTER(Function_Charger!$V$3:$V$510,Function_Charger!$W$3:$W$510 = $W38),
              IFERROR(
                  _xlfn._xlws.FILTER(FuSa_14DCDC!$V$3:$V$500,FuSa_14DCDC!$W$3:$W$500 = $W38),
                  IFERROR(
                      _xlfn._xlws.FILTER(FuSa_14DCDC_EFAN!$V$3:$V$500,FuSa_14DCDC_EFAN!$W$3:$W$500 = $W38),
                      IFERROR(
                          _xlfn._xlws.FILTER(FuSa_FaultInjection!$V$3:$V$500,FuSa_FaultInjection!$W$3:$W$500 = $W38),
                          IFERROR(
                              _xlfn._xlws.FILTER(Function_SCC!$V$3:$V$512,Function_SCC!$W$3:$W$512 = $W38),
                              IFERROR(
                                  _xlfn._xlws.FILTER(FuSa_FTT!$V$3:$V$500,FuSa_FTT!$W$3:$W$500 = $W38),
                                  "NA"
                           )
                       )
                   )
               )
           )
       )
   )
)</f>
        <v/>
      </c>
      <c r="V38" s="231" t="inlineStr">
        <is>
          <t>SZ-AC7</t>
        </is>
      </c>
      <c r="W38" s="231" t="inlineStr">
        <is>
          <t>[SYI_AC7_001_010]Limiting the AC charging current.html</t>
        </is>
      </c>
      <c r="X38" s="737" t="n">
        <v>3</v>
      </c>
      <c r="Y38" s="240" t="n">
        <v>0</v>
      </c>
      <c r="Z38" s="240" t="n">
        <v>0</v>
      </c>
      <c r="AA38" s="482" t="n">
        <v>3</v>
      </c>
      <c r="AB38" s="747" t="inlineStr">
        <is>
          <t>TSR-CCU-042</t>
        </is>
      </c>
      <c r="AC38" s="742" t="n"/>
      <c r="AD38" s="166" t="inlineStr">
        <is>
          <t>Yes</t>
        </is>
      </c>
      <c r="AE38" s="756" t="n"/>
      <c r="AG38" s="231" t="inlineStr"/>
      <c r="AH38" s="223" t="inlineStr"/>
      <c r="AI38" s="43" t="inlineStr"/>
      <c r="AJ38" s="43" t="inlineStr"/>
      <c r="AK38" s="43" t="inlineStr"/>
      <c r="AL38" s="266" t="n"/>
      <c r="AM38" s="231" t="n"/>
      <c r="AN38" s="765" t="n"/>
      <c r="AO38" s="223">
        <f>EXACT(W38,AG38)</f>
        <v/>
      </c>
      <c r="AP38" s="43">
        <f>EXACT(X38,AH38)</f>
        <v/>
      </c>
      <c r="AQ38" s="43">
        <f>EXACT(Y38,AI38)</f>
        <v/>
      </c>
      <c r="AR38" s="43">
        <f>EXACT(Z38,AJ38)</f>
        <v/>
      </c>
      <c r="AS38" s="266">
        <f>EXACT(AA38,AK38)</f>
        <v/>
      </c>
      <c r="AT38" t="inlineStr"/>
      <c r="AU38" t="inlineStr"/>
    </row>
    <row r="39" ht="15" customHeight="1">
      <c r="A39" s="439" t="inlineStr">
        <is>
          <t>No</t>
        </is>
      </c>
      <c r="B39" s="440" t="inlineStr">
        <is>
          <t>No</t>
        </is>
      </c>
      <c r="C39" s="445" t="inlineStr">
        <is>
          <t>No</t>
        </is>
      </c>
      <c r="D39" s="441">
        <f t="array" ref="D39">IFERROR(
      _xlfn._xlws.FILTER(FuSa_Charger!$D$3:$D$520, FuSa_Charger!$W$3:$W$520 = $W39),
      IFERROR(
          _xlfn._xlws.FILTER(Function_14DCDC!$D$3:$D$503,Function_14DCDC!$W$3:$W$503 = $W39),
          IFERROR(
              _xlfn._xlws.FILTER(Function_Charger!$D$3:$D$510,Function_Charger!$W$3:$W$510 = $W39),
              IFERROR(
                  _xlfn._xlws.FILTER(FuSa_14DCDC!$D$3:$D$500,FuSa_14DCDC!$W$3:$W$500 = $W39),
                  IFERROR(
                      _xlfn._xlws.FILTER(FuSa_14DCDC_EFAN!$D$3:$D$500,FuSa_14DCDC_EFAN!$W$3:$W$500 = $W39),
                      IFERROR(
                          _xlfn._xlws.FILTER(FuSa_FaultInjection!$D$3:$D$500,FuSa_FaultInjection!$W$3:$W$500 = $W39),
                          "NA"
                   )
               )
           )
       )
   )
)</f>
        <v/>
      </c>
      <c r="E39" s="608">
        <f t="array" ref="E39">IFERROR(
      _xlfn._xlws.FILTER(FuSa_Charger!$E$3:$E$520, FuSa_Charger!$W$3:$W$520 = $W39),
      IFERROR(
          _xlfn._xlws.FILTER(Function_14DCDC!$E$3:$E$503,Function_14DCDC!$W$3:$W$503 = $W39),
          IFERROR(
              _xlfn._xlws.FILTER(Function_Charger!$E$3:$E$510,Function_Charger!$W$3:$W$510 = $W39),
              IFERROR(
                  _xlfn._xlws.FILTER(FuSa_14DCDC!$E$3:$E$500,FuSa_14DCDC!$W$3:$W$500 = $W39),
                  IFERROR(
                      _xlfn._xlws.FILTER(FuSa_14DCDC_EFAN!$E$3:$E$500,FuSa_14DCDC_EFAN!$W$3:$W$500 = $W39),
                      IFERROR(
                          _xlfn._xlws.FILTER(FuSa_FaultInjection!$E$3:$E$500,FuSa_FaultInjection!$W$3:$W$500 = $W39),
                          IFERROR(
                              _xlfn._xlws.FILTER(Function_SCC!$E$3:$E$512,Function_SCC!$W$3:$W$512 = $W39),
                              IFERROR(
                                  _xlfn._xlws.FILTER(FuSa_FTT!$E$3:$E$500,FuSa_FTT!$W$3:$W$500 = $W39),
                                  "NA"
                           )
                       )
                   )
               )
           )
       )
   )
)</f>
        <v/>
      </c>
      <c r="F39" s="608">
        <f t="array" ref="F39">IFERROR(
      _xlfn._xlws.FILTER(FuSa_Charger!$F$3:$F$520, FuSa_Charger!$W$3:$W$520 = $W39),
      IFERROR(
          _xlfn._xlws.FILTER(Function_14DCDC!$F$3:$F$503,Function_14DCDC!$W$3:$W$503 = $W39),
          IFERROR(
              _xlfn._xlws.FILTER(Function_Charger!$F$3:$F$510,Function_Charger!$W$3:$W$510 = $W39),
              IFERROR(
                  _xlfn._xlws.FILTER(FuSa_14DCDC!$F$3:$F$500,FuSa_14DCDC!$W$3:$W$500 = $W39),
                  IFERROR(
                      _xlfn._xlws.FILTER(FuSa_14DCDC_EFAN!$F$3:$F$500,FuSa_14DCDC_EFAN!$W$3:$W$500 = $W39),
                      IFERROR(
                          _xlfn._xlws.FILTER(FuSa_FaultInjection!$F$3:$F$500,FuSa_FaultInjection!$W$3:$W$500 = $W39),
                          IFERROR(
                              _xlfn._xlws.FILTER(Function_SCC!$F$3:$F$512,Function_SCC!$W$3:$W$512 = $W39),
                              IFERROR(
                                  _xlfn._xlws.FILTER(FuSa_FTT!$F$3:$F$500,FuSa_FTT!$W$3:$W$500 = $W39),
                                  "NA"
                           )
                       )
                   )
               )
           )
       )
   )
)</f>
        <v/>
      </c>
      <c r="G39" s="608">
        <f t="array" ref="G39">IFERROR(
      _xlfn._xlws.FILTER(FuSa_Charger!$G$3:$G$520, FuSa_Charger!$W$3:$W$520 = $W39),
      IFERROR(
          _xlfn._xlws.FILTER(Function_14DCDC!$G$3:$G$503,Function_14DCDC!$W$3:$W$503 = $W39),
          IFERROR(
              _xlfn._xlws.FILTER(Function_Charger!$G$3:$G$510,Function_Charger!$W$3:$W$510 = $W39),
              IFERROR(
                  _xlfn._xlws.FILTER(FuSa_14DCDC!$G$3:$G$500,FuSa_14DCDC!$W$3:$W$500 = $W39),
                  IFERROR(
                      _xlfn._xlws.FILTER(FuSa_14DCDC_EFAN!$G$3:$G$500,FuSa_14DCDC_EFAN!$W$3:$W$500 = $W39),
                      IFERROR(
                          _xlfn._xlws.FILTER(FuSa_FaultInjection!$G$3:$G$500,FuSa_FaultInjection!$W$3:$W$500 = $W39),
                          IFERROR(
                              _xlfn._xlws.FILTER(Function_SCC!$G$3:$G$512,Function_SCC!$W$3:$W$512 = $W39),
                              IFERROR(
                                  _xlfn._xlws.FILTER(FuSa_FTT!$G$3:$G$500,FuSa_FTT!$W$3:$W$500 = $W39),
                                  "NA"
                           )
                       )
                   )
               )
           )
       )
   )
)</f>
        <v/>
      </c>
      <c r="H39" s="441">
        <f t="array" ref="H39">IFERROR(
      _xlfn._xlws.FILTER(FuSa_Charger!$H$3:$H$520, FuSa_Charger!$W$3:$W$520 = $W39),
      IFERROR(
          _xlfn._xlws.FILTER(Function_14DCDC!$H$3:$H$503,Function_14DCDC!$W$3:$W$503 = $W39),
          IFERROR(
              _xlfn._xlws.FILTER(Function_Charger!$H$3:$H$510,Function_Charger!$W$3:$W$510 = $W39),
              IFERROR(
                  _xlfn._xlws.FILTER(FuSa_14DCDC!$H$3:$H$500,FuSa_14DCDC!$W$3:$W$500 = $W39),
                  IFERROR(
                      _xlfn._xlws.FILTER(FuSa_14DCDC_EFAN!$H$3:$H$500,FuSa_14DCDC_EFAN!$W$3:$W$500 = $W39),
                      IFERROR(
                          _xlfn._xlws.FILTER(FuSa_FaultInjection!$H$3:$H$500,FuSa_FaultInjection!$W$3:$W$500 = $W39),
                          "NA"
                   )
               )
           )
       )
   )
)</f>
        <v/>
      </c>
      <c r="I39" s="441">
        <f t="array" ref="I39">IFERROR(
      _xlfn._xlws.FILTER(FuSa_Charger!$I$3:$I$520, FuSa_Charger!$W$3:$W$520 = $W39),
      IFERROR(
          _xlfn._xlws.FILTER(Function_14DCDC!$I$3:$I$503,Function_14DCDC!$W$3:$W$503 = $W39),
          IFERROR(
              _xlfn._xlws.FILTER(Function_Charger!$I$3:$I$510,Function_Charger!$W$3:$W$510 = $W39),
              IFERROR(
                  _xlfn._xlws.FILTER(FuSa_14DCDC!$I$3:$I$500,FuSa_14DCDC!$W$3:$W$500 = $W39),
                  IFERROR(
                      _xlfn._xlws.FILTER(FuSa_14DCDC_EFAN!$I$3:$I$500,FuSa_14DCDC_EFAN!$W$3:$W$500 = $W39),
                      IFERROR(
                          _xlfn._xlws.FILTER(FuSa_FaultInjection!$I$3:$I$500,FuSa_FaultInjection!$W$3:$W$500 = $W39),
                          "NA"
                   )
               )
           )
       )
   )
)</f>
        <v/>
      </c>
      <c r="J39" s="441" t="inlineStr">
        <is>
          <t>No</t>
        </is>
      </c>
      <c r="K39" s="441" t="inlineStr">
        <is>
          <t>No</t>
        </is>
      </c>
      <c r="L39" s="441" t="inlineStr">
        <is>
          <t>No</t>
        </is>
      </c>
      <c r="M39" s="441" t="inlineStr">
        <is>
          <t>No</t>
        </is>
      </c>
      <c r="N39" s="441" t="inlineStr">
        <is>
          <t>No</t>
        </is>
      </c>
      <c r="O39" s="441">
        <f t="array" ref="O39">IFERROR(
      _xlfn._xlws.FILTER(FuSa_Charger!$O$3:$O$520, FuSa_Charger!$W$3:$W$520 = $W39),
      IFERROR(
          _xlfn._xlws.FILTER(Function_14DCDC!$O$3:$O$503,Function_14DCDC!$W$3:$W$503 = $W39),
          IFERROR(
              _xlfn._xlws.FILTER(Function_Charger!$O$3:$O$510,Function_Charger!$W$3:$W$510 = $W39),
              IFERROR(
                  _xlfn._xlws.FILTER(FuSa_14DCDC!$O$3:$O$500,FuSa_14DCDC!$W$3:$W$500 = $W39),
                  IFERROR(
                      _xlfn._xlws.FILTER(FuSa_14DCDC_EFAN!$O$3:$O$500,FuSa_14DCDC_EFAN!$W$3:$W$500 = $W39),
                      IFERROR(
                          _xlfn._xlws.FILTER(FuSa_FaultInjection!$O$3:$O$500,FuSa_FaultInjection!$W$3:$W$500 = $W39),
                          "NA"
                   )
               )
           )
       )
   )
)</f>
        <v/>
      </c>
      <c r="P39" s="441">
        <f t="array" ref="P39">IFERROR(
      _xlfn._xlws.FILTER(FuSa_Charger!$Q$3:$Q$520, FuSa_Charger!$W$3:$W$520 = $W39),
      IFERROR(
          _xlfn._xlws.FILTER(Function_14DCDC!$Q$3:$Q$503,Function_14DCDC!$W$3:$W$503 = $W39),
          IFERROR(
              _xlfn._xlws.FILTER(Function_Charger!$Q$3:$Q$510,Function_Charger!$W$3:$W$510 = $W39),
              IFERROR(
                  _xlfn._xlws.FILTER(FuSa_14DCDC!$Q$3:$Q$500,FuSa_14DCDC!$W$3:$W$500 = $W39),
                  IFERROR(
                      _xlfn._xlws.FILTER(FuSa_14DCDC_EFAN!$Q$3:$Q$500,FuSa_14DCDC_EFAN!$W$3:$W$500 = $W39),
                      IFERROR(
                          _xlfn._xlws.FILTER(FuSa_FaultInjection!$Q$3:$Q$500,FuSa_FaultInjection!$W$3:$W$500 = $W39),
                          "NA"
                   )
               )
           )
       )
   )
)</f>
        <v/>
      </c>
      <c r="Q39" s="608">
        <f t="array" ref="Q39">IFERROR(
      _xlfn._xlws.FILTER(FuSa_Charger!$R$3:$R$520, FuSa_Charger!$W$3:$W$520 = $W39),
      IFERROR(
          _xlfn._xlws.FILTER(Function_14DCDC!$R$3:$R$503,Function_14DCDC!$W$3:$W$503 = $W39),
          IFERROR(
              _xlfn._xlws.FILTER(Function_Charger!$R$3:$R$510,Function_Charger!$W$3:$W$510 = $W39),
              IFERROR(
                  _xlfn._xlws.FILTER(FuSa_14DCDC!$R$3:$R$500,FuSa_14DCDC!$W$3:$W$500 = $W39),
                  IFERROR(
                      _xlfn._xlws.FILTER(FuSa_14DCDC_EFAN!$R$3:$R$500,FuSa_14DCDC_EFAN!$W$3:$W$500 = $W39),
                      IFERROR(
                          _xlfn._xlws.FILTER(FuSa_FaultInjection!$R$3:$R$500,FuSa_FaultInjection!$W$3:$W$500 = $W39),
                          IFERROR(
                              _xlfn._xlws.FILTER(Function_SCC!$R$3:$R$512,Function_SCC!$W$3:$W$512 = $W39),
                              IFERROR(
                                  _xlfn._xlws.FILTER(FuSa_FTT!$R$3:$R$500,FuSa_FTT!$W$3:$W$500 = $W39),
                                  "NA"
                           )
                       )
                   )
               )
           )
       )
   )
)</f>
        <v/>
      </c>
      <c r="R39" s="608">
        <f t="array" ref="R39">IFERROR(
      _xlfn._xlws.FILTER(FuSa_Charger!$S$3:$S$520, FuSa_Charger!$W$3:$W$520 = $W39),
      IFERROR(
          _xlfn._xlws.FILTER(Function_14DCDC!$S$3:$S$503,Function_14DCDC!$W$3:$W$503 = $W39),
          IFERROR(
              _xlfn._xlws.FILTER(Function_Charger!$S$3:$S$510,Function_Charger!$W$3:$W$510 = $W39),
              IFERROR(
                  _xlfn._xlws.FILTER(FuSa_14DCDC!$S$3:$S$500,FuSa_14DCDC!$W$3:$W$500 = $W39),
                  IFERROR(
                      _xlfn._xlws.FILTER(FuSa_14DCDC_EFAN!$S$3:$S$500,FuSa_14DCDC_EFAN!$W$3:$W$500 = $W39),
                      IFERROR(
                          _xlfn._xlws.FILTER(FuSa_FaultInjection!$S$3:$S$500,FuSa_FaultInjection!$W$3:$W$500 = $W39),
                          IFERROR(
                              _xlfn._xlws.FILTER(Function_SCC!$S$3:$S$512,Function_SCC!$W$3:$W$512 = $W39),
                              IFERROR(
                                  _xlfn._xlws.FILTER(FuSa_FTT!$S$3:$S$500,FuSa_FTT!$W$3:$W$500 = $W39),
                                  "NA"
                           )
                       )
                   )
               )
           )
       )
   )
)</f>
        <v/>
      </c>
      <c r="S39" s="608">
        <f t="array" ref="S39">IFERROR(
      _xlfn._xlws.FILTER(FuSa_Charger!$T$3:$T$520, FuSa_Charger!$W$3:$W$520 = $W39),
      IFERROR(
          _xlfn._xlws.FILTER(Function_14DCDC!$T$3:$T$503,Function_14DCDC!$W$3:$W$503 = $W39),
          IFERROR(
              _xlfn._xlws.FILTER(Function_Charger!$T$3:$T$510,Function_Charger!$W$3:$W$510 = $W39),
              IFERROR(
                  _xlfn._xlws.FILTER(FuSa_14DCDC!$T$3:$T$500,FuSa_14DCDC!$W$3:$W$500 = $W39),
                  IFERROR(
                      _xlfn._xlws.FILTER(FuSa_14DCDC_EFAN!$T$3:$T$500,FuSa_14DCDC_EFAN!$W$3:$W$500 = $W39),
                      IFERROR(
                          _xlfn._xlws.FILTER(FuSa_FaultInjection!$T$3:$T$500,FuSa_FaultInjection!$W$3:$W$500 = $W39),
                          IFERROR(
                              _xlfn._xlws.FILTER(Function_SCC!$T$3:$T$512,Function_SCC!$W$3:$W$512 = $W39),
                              IFERROR(
                                  _xlfn._xlws.FILTER(FuSa_FTT!$T$3:$T$500,FuSa_FTT!$W$3:$W$500 = $W39),
                                  "NA"
                           )
                       )
                   )
               )
           )
       )
   )
)</f>
        <v/>
      </c>
      <c r="T39" s="608">
        <f t="array" ref="T39">IFERROR(
      _xlfn._xlws.FILTER(FuSa_Charger!$U$3:$U$520, FuSa_Charger!$W$3:$W$520 = $W39),
      IFERROR(
          _xlfn._xlws.FILTER(Function_14DCDC!$U$3:$U$503,Function_14DCDC!$W$3:$W$503 = $W39),
          IFERROR(
              _xlfn._xlws.FILTER(Function_Charger!$U$3:$U$510,Function_Charger!$W$3:$W$510 = $W39),
              IFERROR(
                  _xlfn._xlws.FILTER(FuSa_14DCDC!$U$3:$U$500,FuSa_14DCDC!$W$3:$W$500 = $W39),
                  IFERROR(
                      _xlfn._xlws.FILTER(FuSa_14DCDC_EFAN!$U$3:$U$500,FuSa_14DCDC_EFAN!$W$3:$W$500 = $W39),
                      IFERROR(
                          _xlfn._xlws.FILTER(FuSa_FaultInjection!$U$3:$U$500,FuSa_FaultInjection!$W$3:$W$500 = $W39),
                          IFERROR(
                              _xlfn._xlws.FILTER(Function_SCC!$U$3:$U$512,Function_SCC!$W$3:$W$512 = $W39),
                              IFERROR(
                                  _xlfn._xlws.FILTER(FuSa_FTT!$U$3:$U$500,FuSa_FTT!$W$3:$W$500 = $W39),
                                  "NA"
                           )
                       )
                   )
               )
           )
       )
   )
)</f>
        <v/>
      </c>
      <c r="U39" s="608">
        <f t="array" ref="U39">IFERROR(
      _xlfn._xlws.FILTER(FuSa_Charger!$V$3:$V$520, FuSa_Charger!$W$3:$W$520 = $W39),
      IFERROR(
          _xlfn._xlws.FILTER(Function_14DCDC!$V$3:$V$503,Function_14DCDC!$W$3:$W$503 = $W39),
          IFERROR(
              _xlfn._xlws.FILTER(Function_Charger!$V$3:$V$510,Function_Charger!$W$3:$W$510 = $W39),
              IFERROR(
                  _xlfn._xlws.FILTER(FuSa_14DCDC!$V$3:$V$500,FuSa_14DCDC!$W$3:$W$500 = $W39),
                  IFERROR(
                      _xlfn._xlws.FILTER(FuSa_14DCDC_EFAN!$V$3:$V$500,FuSa_14DCDC_EFAN!$W$3:$W$500 = $W39),
                      IFERROR(
                          _xlfn._xlws.FILTER(FuSa_FaultInjection!$V$3:$V$500,FuSa_FaultInjection!$W$3:$W$500 = $W39),
                          IFERROR(
                              _xlfn._xlws.FILTER(Function_SCC!$V$3:$V$512,Function_SCC!$W$3:$W$512 = $W39),
                              IFERROR(
                                  _xlfn._xlws.FILTER(FuSa_FTT!$V$3:$V$500,FuSa_FTT!$W$3:$W$500 = $W39),
                                  "NA"
                           )
                       )
                   )
               )
           )
       )
   )
)</f>
        <v/>
      </c>
      <c r="V39" s="231" t="inlineStr">
        <is>
          <t>SZ-AC7</t>
        </is>
      </c>
      <c r="W39" s="231" t="inlineStr">
        <is>
          <t>[SYI_AC7_001_011]Limiting the AC charging current.html</t>
        </is>
      </c>
      <c r="X39" s="737" t="n">
        <v>3</v>
      </c>
      <c r="Y39" s="240" t="n">
        <v>0</v>
      </c>
      <c r="Z39" s="240" t="n">
        <v>0</v>
      </c>
      <c r="AA39" s="482" t="n">
        <v>3</v>
      </c>
      <c r="AB39" s="747" t="inlineStr">
        <is>
          <t>TSR-CCU-045</t>
        </is>
      </c>
      <c r="AC39" s="742" t="n"/>
      <c r="AD39" s="166" t="inlineStr">
        <is>
          <t>Yes</t>
        </is>
      </c>
      <c r="AE39" s="756" t="n"/>
      <c r="AG39" s="231" t="inlineStr"/>
      <c r="AH39" s="223" t="inlineStr"/>
      <c r="AI39" s="43" t="inlineStr"/>
      <c r="AJ39" s="43" t="inlineStr"/>
      <c r="AK39" s="43" t="inlineStr"/>
      <c r="AL39" s="266" t="n"/>
      <c r="AM39" s="231" t="n"/>
      <c r="AN39" s="765" t="n"/>
      <c r="AO39" s="223">
        <f>EXACT(W39,AG39)</f>
        <v/>
      </c>
      <c r="AP39" s="43">
        <f>EXACT(X39,AH39)</f>
        <v/>
      </c>
      <c r="AQ39" s="43">
        <f>EXACT(Y39,AI39)</f>
        <v/>
      </c>
      <c r="AR39" s="43">
        <f>EXACT(Z39,AJ39)</f>
        <v/>
      </c>
      <c r="AS39" s="266">
        <f>EXACT(AA39,AK39)</f>
        <v/>
      </c>
      <c r="AT39" t="inlineStr"/>
      <c r="AU39" t="inlineStr"/>
    </row>
    <row r="40" ht="15" customHeight="1">
      <c r="A40" s="439" t="inlineStr">
        <is>
          <t>Yes</t>
        </is>
      </c>
      <c r="B40" s="440" t="inlineStr">
        <is>
          <t>Yes</t>
        </is>
      </c>
      <c r="C40" s="445" t="inlineStr">
        <is>
          <t>Yes</t>
        </is>
      </c>
      <c r="D40" s="441">
        <f t="array" ref="D40">IFERROR(
      _xlfn._xlws.FILTER(FuSa_Charger!$D$3:$D$520, FuSa_Charger!$W$3:$W$520 = $W40),
      IFERROR(
          _xlfn._xlws.FILTER(Function_14DCDC!$D$3:$D$503,Function_14DCDC!$W$3:$W$503 = $W40),
          IFERROR(
              _xlfn._xlws.FILTER(Function_Charger!$D$3:$D$510,Function_Charger!$W$3:$W$510 = $W40),
              IFERROR(
                  _xlfn._xlws.FILTER(FuSa_14DCDC!$D$3:$D$500,FuSa_14DCDC!$W$3:$W$500 = $W40),
                  IFERROR(
                      _xlfn._xlws.FILTER(FuSa_14DCDC_EFAN!$D$3:$D$500,FuSa_14DCDC_EFAN!$W$3:$W$500 = $W40),
                      IFERROR(
                          _xlfn._xlws.FILTER(FuSa_FaultInjection!$D$3:$D$500,FuSa_FaultInjection!$W$3:$W$500 = $W40),
                          "NA"
                   )
               )
           )
       )
   )
)</f>
        <v/>
      </c>
      <c r="E40" s="608">
        <f t="array" ref="E40">IFERROR(
      _xlfn._xlws.FILTER(FuSa_Charger!$E$3:$E$520, FuSa_Charger!$W$3:$W$520 = $W40),
      IFERROR(
          _xlfn._xlws.FILTER(Function_14DCDC!$E$3:$E$503,Function_14DCDC!$W$3:$W$503 = $W40),
          IFERROR(
              _xlfn._xlws.FILTER(Function_Charger!$E$3:$E$510,Function_Charger!$W$3:$W$510 = $W40),
              IFERROR(
                  _xlfn._xlws.FILTER(FuSa_14DCDC!$E$3:$E$500,FuSa_14DCDC!$W$3:$W$500 = $W40),
                  IFERROR(
                      _xlfn._xlws.FILTER(FuSa_14DCDC_EFAN!$E$3:$E$500,FuSa_14DCDC_EFAN!$W$3:$W$500 = $W40),
                      IFERROR(
                          _xlfn._xlws.FILTER(FuSa_FaultInjection!$E$3:$E$500,FuSa_FaultInjection!$W$3:$W$500 = $W40),
                          IFERROR(
                              _xlfn._xlws.FILTER(Function_SCC!$E$3:$E$512,Function_SCC!$W$3:$W$512 = $W40),
                              IFERROR(
                                  _xlfn._xlws.FILTER(FuSa_FTT!$E$3:$E$500,FuSa_FTT!$W$3:$W$500 = $W40),
                                  "NA"
                           )
                       )
                   )
               )
           )
       )
   )
)</f>
        <v/>
      </c>
      <c r="F40" s="608">
        <f t="array" ref="F40">IFERROR(
      _xlfn._xlws.FILTER(FuSa_Charger!$F$3:$F$520, FuSa_Charger!$W$3:$W$520 = $W40),
      IFERROR(
          _xlfn._xlws.FILTER(Function_14DCDC!$F$3:$F$503,Function_14DCDC!$W$3:$W$503 = $W40),
          IFERROR(
              _xlfn._xlws.FILTER(Function_Charger!$F$3:$F$510,Function_Charger!$W$3:$W$510 = $W40),
              IFERROR(
                  _xlfn._xlws.FILTER(FuSa_14DCDC!$F$3:$F$500,FuSa_14DCDC!$W$3:$W$500 = $W40),
                  IFERROR(
                      _xlfn._xlws.FILTER(FuSa_14DCDC_EFAN!$F$3:$F$500,FuSa_14DCDC_EFAN!$W$3:$W$500 = $W40),
                      IFERROR(
                          _xlfn._xlws.FILTER(FuSa_FaultInjection!$F$3:$F$500,FuSa_FaultInjection!$W$3:$W$500 = $W40),
                          IFERROR(
                              _xlfn._xlws.FILTER(Function_SCC!$F$3:$F$512,Function_SCC!$W$3:$W$512 = $W40),
                              IFERROR(
                                  _xlfn._xlws.FILTER(FuSa_FTT!$F$3:$F$500,FuSa_FTT!$W$3:$W$500 = $W40),
                                  "NA"
                           )
                       )
                   )
               )
           )
       )
   )
)</f>
        <v/>
      </c>
      <c r="G40" s="608">
        <f t="array" ref="G40">IFERROR(
      _xlfn._xlws.FILTER(FuSa_Charger!$G$3:$G$520, FuSa_Charger!$W$3:$W$520 = $W40),
      IFERROR(
          _xlfn._xlws.FILTER(Function_14DCDC!$G$3:$G$503,Function_14DCDC!$W$3:$W$503 = $W40),
          IFERROR(
              _xlfn._xlws.FILTER(Function_Charger!$G$3:$G$510,Function_Charger!$W$3:$W$510 = $W40),
              IFERROR(
                  _xlfn._xlws.FILTER(FuSa_14DCDC!$G$3:$G$500,FuSa_14DCDC!$W$3:$W$500 = $W40),
                  IFERROR(
                      _xlfn._xlws.FILTER(FuSa_14DCDC_EFAN!$G$3:$G$500,FuSa_14DCDC_EFAN!$W$3:$W$500 = $W40),
                      IFERROR(
                          _xlfn._xlws.FILTER(FuSa_FaultInjection!$G$3:$G$500,FuSa_FaultInjection!$W$3:$W$500 = $W40),
                          IFERROR(
                              _xlfn._xlws.FILTER(Function_SCC!$G$3:$G$512,Function_SCC!$W$3:$W$512 = $W40),
                              IFERROR(
                                  _xlfn._xlws.FILTER(FuSa_FTT!$G$3:$G$500,FuSa_FTT!$W$3:$W$500 = $W40),
                                  "NA"
                           )
                       )
                   )
               )
           )
       )
   )
)</f>
        <v/>
      </c>
      <c r="H40" s="441">
        <f t="array" ref="H40">IFERROR(
      _xlfn._xlws.FILTER(FuSa_Charger!$H$3:$H$520, FuSa_Charger!$W$3:$W$520 = $W40),
      IFERROR(
          _xlfn._xlws.FILTER(Function_14DCDC!$H$3:$H$503,Function_14DCDC!$W$3:$W$503 = $W40),
          IFERROR(
              _xlfn._xlws.FILTER(Function_Charger!$H$3:$H$510,Function_Charger!$W$3:$W$510 = $W40),
              IFERROR(
                  _xlfn._xlws.FILTER(FuSa_14DCDC!$H$3:$H$500,FuSa_14DCDC!$W$3:$W$500 = $W40),
                  IFERROR(
                      _xlfn._xlws.FILTER(FuSa_14DCDC_EFAN!$H$3:$H$500,FuSa_14DCDC_EFAN!$W$3:$W$500 = $W40),
                      IFERROR(
                          _xlfn._xlws.FILTER(FuSa_FaultInjection!$H$3:$H$500,FuSa_FaultInjection!$W$3:$W$500 = $W40),
                          "NA"
                   )
               )
           )
       )
   )
)</f>
        <v/>
      </c>
      <c r="I40" s="441">
        <f t="array" ref="I40">IFERROR(
      _xlfn._xlws.FILTER(FuSa_Charger!$I$3:$I$520, FuSa_Charger!$W$3:$W$520 = $W40),
      IFERROR(
          _xlfn._xlws.FILTER(Function_14DCDC!$I$3:$I$503,Function_14DCDC!$W$3:$W$503 = $W40),
          IFERROR(
              _xlfn._xlws.FILTER(Function_Charger!$I$3:$I$510,Function_Charger!$W$3:$W$510 = $W40),
              IFERROR(
                  _xlfn._xlws.FILTER(FuSa_14DCDC!$I$3:$I$500,FuSa_14DCDC!$W$3:$W$500 = $W40),
                  IFERROR(
                      _xlfn._xlws.FILTER(FuSa_14DCDC_EFAN!$I$3:$I$500,FuSa_14DCDC_EFAN!$W$3:$W$500 = $W40),
                      IFERROR(
                          _xlfn._xlws.FILTER(FuSa_FaultInjection!$I$3:$I$500,FuSa_FaultInjection!$W$3:$W$500 = $W40),
                          "NA"
                   )
               )
           )
       )
   )
)</f>
        <v/>
      </c>
      <c r="J40" s="441" t="inlineStr">
        <is>
          <t>Yes</t>
        </is>
      </c>
      <c r="K40" s="441" t="inlineStr">
        <is>
          <t>Yes</t>
        </is>
      </c>
      <c r="L40" s="441" t="inlineStr">
        <is>
          <t>Yes</t>
        </is>
      </c>
      <c r="M40" s="441" t="inlineStr">
        <is>
          <t>Yes</t>
        </is>
      </c>
      <c r="N40" s="441" t="inlineStr">
        <is>
          <t>Yes</t>
        </is>
      </c>
      <c r="O40" s="441">
        <f t="array" ref="O40">IFERROR(
      _xlfn._xlws.FILTER(FuSa_Charger!$O$3:$O$520, FuSa_Charger!$W$3:$W$520 = $W40),
      IFERROR(
          _xlfn._xlws.FILTER(Function_14DCDC!$O$3:$O$503,Function_14DCDC!$W$3:$W$503 = $W40),
          IFERROR(
              _xlfn._xlws.FILTER(Function_Charger!$O$3:$O$510,Function_Charger!$W$3:$W$510 = $W40),
              IFERROR(
                  _xlfn._xlws.FILTER(FuSa_14DCDC!$O$3:$O$500,FuSa_14DCDC!$W$3:$W$500 = $W40),
                  IFERROR(
                      _xlfn._xlws.FILTER(FuSa_14DCDC_EFAN!$O$3:$O$500,FuSa_14DCDC_EFAN!$W$3:$W$500 = $W40),
                      IFERROR(
                          _xlfn._xlws.FILTER(FuSa_FaultInjection!$O$3:$O$500,FuSa_FaultInjection!$W$3:$W$500 = $W40),
                          "NA"
                   )
               )
           )
       )
   )
)</f>
        <v/>
      </c>
      <c r="P40" s="441">
        <f t="array" ref="P40">IFERROR(
      _xlfn._xlws.FILTER(FuSa_Charger!$Q$3:$Q$520, FuSa_Charger!$W$3:$W$520 = $W40),
      IFERROR(
          _xlfn._xlws.FILTER(Function_14DCDC!$Q$3:$Q$503,Function_14DCDC!$W$3:$W$503 = $W40),
          IFERROR(
              _xlfn._xlws.FILTER(Function_Charger!$Q$3:$Q$510,Function_Charger!$W$3:$W$510 = $W40),
              IFERROR(
                  _xlfn._xlws.FILTER(FuSa_14DCDC!$Q$3:$Q$500,FuSa_14DCDC!$W$3:$W$500 = $W40),
                  IFERROR(
                      _xlfn._xlws.FILTER(FuSa_14DCDC_EFAN!$Q$3:$Q$500,FuSa_14DCDC_EFAN!$W$3:$W$500 = $W40),
                      IFERROR(
                          _xlfn._xlws.FILTER(FuSa_FaultInjection!$Q$3:$Q$500,FuSa_FaultInjection!$W$3:$W$500 = $W40),
                          "NA"
                   )
               )
           )
       )
   )
)</f>
        <v/>
      </c>
      <c r="Q40" s="608">
        <f t="array" ref="Q40">IFERROR(
      _xlfn._xlws.FILTER(FuSa_Charger!$R$3:$R$520, FuSa_Charger!$W$3:$W$520 = $W40),
      IFERROR(
          _xlfn._xlws.FILTER(Function_14DCDC!$R$3:$R$503,Function_14DCDC!$W$3:$W$503 = $W40),
          IFERROR(
              _xlfn._xlws.FILTER(Function_Charger!$R$3:$R$510,Function_Charger!$W$3:$W$510 = $W40),
              IFERROR(
                  _xlfn._xlws.FILTER(FuSa_14DCDC!$R$3:$R$500,FuSa_14DCDC!$W$3:$W$500 = $W40),
                  IFERROR(
                      _xlfn._xlws.FILTER(FuSa_14DCDC_EFAN!$R$3:$R$500,FuSa_14DCDC_EFAN!$W$3:$W$500 = $W40),
                      IFERROR(
                          _xlfn._xlws.FILTER(FuSa_FaultInjection!$R$3:$R$500,FuSa_FaultInjection!$W$3:$W$500 = $W40),
                          IFERROR(
                              _xlfn._xlws.FILTER(Function_SCC!$R$3:$R$512,Function_SCC!$W$3:$W$512 = $W40),
                              IFERROR(
                                  _xlfn._xlws.FILTER(FuSa_FTT!$R$3:$R$500,FuSa_FTT!$W$3:$W$500 = $W40),
                                  "NA"
                           )
                       )
                   )
               )
           )
       )
   )
)</f>
        <v/>
      </c>
      <c r="R40" s="608">
        <f t="array" ref="R40">IFERROR(
      _xlfn._xlws.FILTER(FuSa_Charger!$S$3:$S$520, FuSa_Charger!$W$3:$W$520 = $W40),
      IFERROR(
          _xlfn._xlws.FILTER(Function_14DCDC!$S$3:$S$503,Function_14DCDC!$W$3:$W$503 = $W40),
          IFERROR(
              _xlfn._xlws.FILTER(Function_Charger!$S$3:$S$510,Function_Charger!$W$3:$W$510 = $W40),
              IFERROR(
                  _xlfn._xlws.FILTER(FuSa_14DCDC!$S$3:$S$500,FuSa_14DCDC!$W$3:$W$500 = $W40),
                  IFERROR(
                      _xlfn._xlws.FILTER(FuSa_14DCDC_EFAN!$S$3:$S$500,FuSa_14DCDC_EFAN!$W$3:$W$500 = $W40),
                      IFERROR(
                          _xlfn._xlws.FILTER(FuSa_FaultInjection!$S$3:$S$500,FuSa_FaultInjection!$W$3:$W$500 = $W40),
                          IFERROR(
                              _xlfn._xlws.FILTER(Function_SCC!$S$3:$S$512,Function_SCC!$W$3:$W$512 = $W40),
                              IFERROR(
                                  _xlfn._xlws.FILTER(FuSa_FTT!$S$3:$S$500,FuSa_FTT!$W$3:$W$500 = $W40),
                                  "NA"
                           )
                       )
                   )
               )
           )
       )
   )
)</f>
        <v/>
      </c>
      <c r="S40" s="608">
        <f t="array" ref="S40">IFERROR(
      _xlfn._xlws.FILTER(FuSa_Charger!$T$3:$T$520, FuSa_Charger!$W$3:$W$520 = $W40),
      IFERROR(
          _xlfn._xlws.FILTER(Function_14DCDC!$T$3:$T$503,Function_14DCDC!$W$3:$W$503 = $W40),
          IFERROR(
              _xlfn._xlws.FILTER(Function_Charger!$T$3:$T$510,Function_Charger!$W$3:$W$510 = $W40),
              IFERROR(
                  _xlfn._xlws.FILTER(FuSa_14DCDC!$T$3:$T$500,FuSa_14DCDC!$W$3:$W$500 = $W40),
                  IFERROR(
                      _xlfn._xlws.FILTER(FuSa_14DCDC_EFAN!$T$3:$T$500,FuSa_14DCDC_EFAN!$W$3:$W$500 = $W40),
                      IFERROR(
                          _xlfn._xlws.FILTER(FuSa_FaultInjection!$T$3:$T$500,FuSa_FaultInjection!$W$3:$W$500 = $W40),
                          IFERROR(
                              _xlfn._xlws.FILTER(Function_SCC!$T$3:$T$512,Function_SCC!$W$3:$W$512 = $W40),
                              IFERROR(
                                  _xlfn._xlws.FILTER(FuSa_FTT!$T$3:$T$500,FuSa_FTT!$W$3:$W$500 = $W40),
                                  "NA"
                           )
                       )
                   )
               )
           )
       )
   )
)</f>
        <v/>
      </c>
      <c r="T40" s="608">
        <f t="array" ref="T40">IFERROR(
      _xlfn._xlws.FILTER(FuSa_Charger!$U$3:$U$520, FuSa_Charger!$W$3:$W$520 = $W40),
      IFERROR(
          _xlfn._xlws.FILTER(Function_14DCDC!$U$3:$U$503,Function_14DCDC!$W$3:$W$503 = $W40),
          IFERROR(
              _xlfn._xlws.FILTER(Function_Charger!$U$3:$U$510,Function_Charger!$W$3:$W$510 = $W40),
              IFERROR(
                  _xlfn._xlws.FILTER(FuSa_14DCDC!$U$3:$U$500,FuSa_14DCDC!$W$3:$W$500 = $W40),
                  IFERROR(
                      _xlfn._xlws.FILTER(FuSa_14DCDC_EFAN!$U$3:$U$500,FuSa_14DCDC_EFAN!$W$3:$W$500 = $W40),
                      IFERROR(
                          _xlfn._xlws.FILTER(FuSa_FaultInjection!$U$3:$U$500,FuSa_FaultInjection!$W$3:$W$500 = $W40),
                          IFERROR(
                              _xlfn._xlws.FILTER(Function_SCC!$U$3:$U$512,Function_SCC!$W$3:$W$512 = $W40),
                              IFERROR(
                                  _xlfn._xlws.FILTER(FuSa_FTT!$U$3:$U$500,FuSa_FTT!$W$3:$W$500 = $W40),
                                  "NA"
                           )
                       )
                   )
               )
           )
       )
   )
)</f>
        <v/>
      </c>
      <c r="U40" s="608">
        <f t="array" ref="U40">IFERROR(
      _xlfn._xlws.FILTER(FuSa_Charger!$V$3:$V$520, FuSa_Charger!$W$3:$W$520 = $W40),
      IFERROR(
          _xlfn._xlws.FILTER(Function_14DCDC!$V$3:$V$503,Function_14DCDC!$W$3:$W$503 = $W40),
          IFERROR(
              _xlfn._xlws.FILTER(Function_Charger!$V$3:$V$510,Function_Charger!$W$3:$W$510 = $W40),
              IFERROR(
                  _xlfn._xlws.FILTER(FuSa_14DCDC!$V$3:$V$500,FuSa_14DCDC!$W$3:$W$500 = $W40),
                  IFERROR(
                      _xlfn._xlws.FILTER(FuSa_14DCDC_EFAN!$V$3:$V$500,FuSa_14DCDC_EFAN!$W$3:$W$500 = $W40),
                      IFERROR(
                          _xlfn._xlws.FILTER(FuSa_FaultInjection!$V$3:$V$500,FuSa_FaultInjection!$W$3:$W$500 = $W40),
                          IFERROR(
                              _xlfn._xlws.FILTER(Function_SCC!$V$3:$V$512,Function_SCC!$W$3:$W$512 = $W40),
                              IFERROR(
                                  _xlfn._xlws.FILTER(FuSa_FTT!$V$3:$V$500,FuSa_FTT!$W$3:$W$500 = $W40),
                                  "NA"
                           )
                       )
                   )
               )
           )
       )
   )
)</f>
        <v/>
      </c>
      <c r="V40" s="231" t="inlineStr">
        <is>
          <t>SZ-AC7</t>
        </is>
      </c>
      <c r="W40" s="231" t="inlineStr">
        <is>
          <t>[SYI_AC7_001_013]Limiting the AC charging current.html</t>
        </is>
      </c>
      <c r="X40" s="737" t="n">
        <v>3</v>
      </c>
      <c r="Y40" s="240" t="n">
        <v>0</v>
      </c>
      <c r="Z40" s="240" t="n">
        <v>0</v>
      </c>
      <c r="AA40" s="482" t="n">
        <v>3</v>
      </c>
      <c r="AB40" s="747" t="inlineStr">
        <is>
          <t>TSR-CCU-011</t>
        </is>
      </c>
      <c r="AC40" s="742" t="n"/>
      <c r="AD40" s="166" t="inlineStr">
        <is>
          <t>Yes</t>
        </is>
      </c>
      <c r="AE40" s="756" t="n"/>
      <c r="AG40" s="231" t="inlineStr"/>
      <c r="AH40" s="223" t="inlineStr"/>
      <c r="AI40" s="43" t="inlineStr"/>
      <c r="AJ40" s="43" t="inlineStr"/>
      <c r="AK40" s="43" t="inlineStr"/>
      <c r="AL40" s="266" t="n"/>
      <c r="AM40" s="231" t="n"/>
      <c r="AN40" s="765" t="n"/>
      <c r="AO40" s="223">
        <f>EXACT(W40,AG40)</f>
        <v/>
      </c>
      <c r="AP40" s="43">
        <f>EXACT(X40,AH40)</f>
        <v/>
      </c>
      <c r="AQ40" s="43">
        <f>EXACT(Y40,AI40)</f>
        <v/>
      </c>
      <c r="AR40" s="43">
        <f>EXACT(Z40,AJ40)</f>
        <v/>
      </c>
      <c r="AS40" s="266">
        <f>EXACT(AA40,AK40)</f>
        <v/>
      </c>
      <c r="AT40" t="inlineStr"/>
      <c r="AU40" t="inlineStr"/>
    </row>
    <row r="41" ht="15" customHeight="1">
      <c r="A41" s="439" t="inlineStr">
        <is>
          <t>Yes</t>
        </is>
      </c>
      <c r="B41" s="440" t="inlineStr">
        <is>
          <t>Yes</t>
        </is>
      </c>
      <c r="C41" s="445" t="inlineStr">
        <is>
          <t>Yes</t>
        </is>
      </c>
      <c r="D41" s="441">
        <f t="array" ref="D41">IFERROR(
      _xlfn._xlws.FILTER(FuSa_Charger!$D$3:$D$520, FuSa_Charger!$W$3:$W$520 = $W41),
      IFERROR(
          _xlfn._xlws.FILTER(Function_14DCDC!$D$3:$D$503,Function_14DCDC!$W$3:$W$503 = $W41),
          IFERROR(
              _xlfn._xlws.FILTER(Function_Charger!$D$3:$D$510,Function_Charger!$W$3:$W$510 = $W41),
              IFERROR(
                  _xlfn._xlws.FILTER(FuSa_14DCDC!$D$3:$D$500,FuSa_14DCDC!$W$3:$W$500 = $W41),
                  IFERROR(
                      _xlfn._xlws.FILTER(FuSa_14DCDC_EFAN!$D$3:$D$500,FuSa_14DCDC_EFAN!$W$3:$W$500 = $W41),
                      IFERROR(
                          _xlfn._xlws.FILTER(FuSa_FaultInjection!$D$3:$D$500,FuSa_FaultInjection!$W$3:$W$500 = $W41),
                          "NA"
                   )
               )
           )
       )
   )
)</f>
        <v/>
      </c>
      <c r="E41" s="608">
        <f t="array" ref="E41">IFERROR(
      _xlfn._xlws.FILTER(FuSa_Charger!$E$3:$E$520, FuSa_Charger!$W$3:$W$520 = $W41),
      IFERROR(
          _xlfn._xlws.FILTER(Function_14DCDC!$E$3:$E$503,Function_14DCDC!$W$3:$W$503 = $W41),
          IFERROR(
              _xlfn._xlws.FILTER(Function_Charger!$E$3:$E$510,Function_Charger!$W$3:$W$510 = $W41),
              IFERROR(
                  _xlfn._xlws.FILTER(FuSa_14DCDC!$E$3:$E$500,FuSa_14DCDC!$W$3:$W$500 = $W41),
                  IFERROR(
                      _xlfn._xlws.FILTER(FuSa_14DCDC_EFAN!$E$3:$E$500,FuSa_14DCDC_EFAN!$W$3:$W$500 = $W41),
                      IFERROR(
                          _xlfn._xlws.FILTER(FuSa_FaultInjection!$E$3:$E$500,FuSa_FaultInjection!$W$3:$W$500 = $W41),
                          IFERROR(
                              _xlfn._xlws.FILTER(Function_SCC!$E$3:$E$512,Function_SCC!$W$3:$W$512 = $W41),
                              IFERROR(
                                  _xlfn._xlws.FILTER(FuSa_FTT!$E$3:$E$500,FuSa_FTT!$W$3:$W$500 = $W41),
                                  "NA"
                           )
                       )
                   )
               )
           )
       )
   )
)</f>
        <v/>
      </c>
      <c r="F41" s="608">
        <f t="array" ref="F41">IFERROR(
      _xlfn._xlws.FILTER(FuSa_Charger!$F$3:$F$520, FuSa_Charger!$W$3:$W$520 = $W41),
      IFERROR(
          _xlfn._xlws.FILTER(Function_14DCDC!$F$3:$F$503,Function_14DCDC!$W$3:$W$503 = $W41),
          IFERROR(
              _xlfn._xlws.FILTER(Function_Charger!$F$3:$F$510,Function_Charger!$W$3:$W$510 = $W41),
              IFERROR(
                  _xlfn._xlws.FILTER(FuSa_14DCDC!$F$3:$F$500,FuSa_14DCDC!$W$3:$W$500 = $W41),
                  IFERROR(
                      _xlfn._xlws.FILTER(FuSa_14DCDC_EFAN!$F$3:$F$500,FuSa_14DCDC_EFAN!$W$3:$W$500 = $W41),
                      IFERROR(
                          _xlfn._xlws.FILTER(FuSa_FaultInjection!$F$3:$F$500,FuSa_FaultInjection!$W$3:$W$500 = $W41),
                          IFERROR(
                              _xlfn._xlws.FILTER(Function_SCC!$F$3:$F$512,Function_SCC!$W$3:$W$512 = $W41),
                              IFERROR(
                                  _xlfn._xlws.FILTER(FuSa_FTT!$F$3:$F$500,FuSa_FTT!$W$3:$W$500 = $W41),
                                  "NA"
                           )
                       )
                   )
               )
           )
       )
   )
)</f>
        <v/>
      </c>
      <c r="G41" s="608">
        <f t="array" ref="G41">IFERROR(
      _xlfn._xlws.FILTER(FuSa_Charger!$G$3:$G$520, FuSa_Charger!$W$3:$W$520 = $W41),
      IFERROR(
          _xlfn._xlws.FILTER(Function_14DCDC!$G$3:$G$503,Function_14DCDC!$W$3:$W$503 = $W41),
          IFERROR(
              _xlfn._xlws.FILTER(Function_Charger!$G$3:$G$510,Function_Charger!$W$3:$W$510 = $W41),
              IFERROR(
                  _xlfn._xlws.FILTER(FuSa_14DCDC!$G$3:$G$500,FuSa_14DCDC!$W$3:$W$500 = $W41),
                  IFERROR(
                      _xlfn._xlws.FILTER(FuSa_14DCDC_EFAN!$G$3:$G$500,FuSa_14DCDC_EFAN!$W$3:$W$500 = $W41),
                      IFERROR(
                          _xlfn._xlws.FILTER(FuSa_FaultInjection!$G$3:$G$500,FuSa_FaultInjection!$W$3:$W$500 = $W41),
                          IFERROR(
                              _xlfn._xlws.FILTER(Function_SCC!$G$3:$G$512,Function_SCC!$W$3:$W$512 = $W41),
                              IFERROR(
                                  _xlfn._xlws.FILTER(FuSa_FTT!$G$3:$G$500,FuSa_FTT!$W$3:$W$500 = $W41),
                                  "NA"
                           )
                       )
                   )
               )
           )
       )
   )
)</f>
        <v/>
      </c>
      <c r="H41" s="441">
        <f t="array" ref="H41">IFERROR(
      _xlfn._xlws.FILTER(FuSa_Charger!$H$3:$H$520, FuSa_Charger!$W$3:$W$520 = $W41),
      IFERROR(
          _xlfn._xlws.FILTER(Function_14DCDC!$H$3:$H$503,Function_14DCDC!$W$3:$W$503 = $W41),
          IFERROR(
              _xlfn._xlws.FILTER(Function_Charger!$H$3:$H$510,Function_Charger!$W$3:$W$510 = $W41),
              IFERROR(
                  _xlfn._xlws.FILTER(FuSa_14DCDC!$H$3:$H$500,FuSa_14DCDC!$W$3:$W$500 = $W41),
                  IFERROR(
                      _xlfn._xlws.FILTER(FuSa_14DCDC_EFAN!$H$3:$H$500,FuSa_14DCDC_EFAN!$W$3:$W$500 = $W41),
                      IFERROR(
                          _xlfn._xlws.FILTER(FuSa_FaultInjection!$H$3:$H$500,FuSa_FaultInjection!$W$3:$W$500 = $W41),
                          "NA"
                   )
               )
           )
       )
   )
)</f>
        <v/>
      </c>
      <c r="I41" s="441">
        <f t="array" ref="I41">IFERROR(
      _xlfn._xlws.FILTER(FuSa_Charger!$I$3:$I$520, FuSa_Charger!$W$3:$W$520 = $W41),
      IFERROR(
          _xlfn._xlws.FILTER(Function_14DCDC!$I$3:$I$503,Function_14DCDC!$W$3:$W$503 = $W41),
          IFERROR(
              _xlfn._xlws.FILTER(Function_Charger!$I$3:$I$510,Function_Charger!$W$3:$W$510 = $W41),
              IFERROR(
                  _xlfn._xlws.FILTER(FuSa_14DCDC!$I$3:$I$500,FuSa_14DCDC!$W$3:$W$500 = $W41),
                  IFERROR(
                      _xlfn._xlws.FILTER(FuSa_14DCDC_EFAN!$I$3:$I$500,FuSa_14DCDC_EFAN!$W$3:$W$500 = $W41),
                      IFERROR(
                          _xlfn._xlws.FILTER(FuSa_FaultInjection!$I$3:$I$500,FuSa_FaultInjection!$W$3:$W$500 = $W41),
                          "NA"
                   )
               )
           )
       )
   )
)</f>
        <v/>
      </c>
      <c r="J41" s="441" t="inlineStr">
        <is>
          <t>Yes</t>
        </is>
      </c>
      <c r="K41" s="441" t="inlineStr">
        <is>
          <t>Yes</t>
        </is>
      </c>
      <c r="L41" s="441" t="inlineStr">
        <is>
          <t>Yes</t>
        </is>
      </c>
      <c r="M41" s="441" t="inlineStr">
        <is>
          <t>Yes</t>
        </is>
      </c>
      <c r="N41" s="441" t="inlineStr">
        <is>
          <t>Yes</t>
        </is>
      </c>
      <c r="O41" s="441">
        <f t="array" ref="O41">IFERROR(
      _xlfn._xlws.FILTER(FuSa_Charger!$O$3:$O$520, FuSa_Charger!$W$3:$W$520 = $W41),
      IFERROR(
          _xlfn._xlws.FILTER(Function_14DCDC!$O$3:$O$503,Function_14DCDC!$W$3:$W$503 = $W41),
          IFERROR(
              _xlfn._xlws.FILTER(Function_Charger!$O$3:$O$510,Function_Charger!$W$3:$W$510 = $W41),
              IFERROR(
                  _xlfn._xlws.FILTER(FuSa_14DCDC!$O$3:$O$500,FuSa_14DCDC!$W$3:$W$500 = $W41),
                  IFERROR(
                      _xlfn._xlws.FILTER(FuSa_14DCDC_EFAN!$O$3:$O$500,FuSa_14DCDC_EFAN!$W$3:$W$500 = $W41),
                      IFERROR(
                          _xlfn._xlws.FILTER(FuSa_FaultInjection!$O$3:$O$500,FuSa_FaultInjection!$W$3:$W$500 = $W41),
                          "NA"
                   )
               )
           )
       )
   )
)</f>
        <v/>
      </c>
      <c r="P41" s="441">
        <f t="array" ref="P41">IFERROR(
      _xlfn._xlws.FILTER(FuSa_Charger!$Q$3:$Q$520, FuSa_Charger!$W$3:$W$520 = $W41),
      IFERROR(
          _xlfn._xlws.FILTER(Function_14DCDC!$Q$3:$Q$503,Function_14DCDC!$W$3:$W$503 = $W41),
          IFERROR(
              _xlfn._xlws.FILTER(Function_Charger!$Q$3:$Q$510,Function_Charger!$W$3:$W$510 = $W41),
              IFERROR(
                  _xlfn._xlws.FILTER(FuSa_14DCDC!$Q$3:$Q$500,FuSa_14DCDC!$W$3:$W$500 = $W41),
                  IFERROR(
                      _xlfn._xlws.FILTER(FuSa_14DCDC_EFAN!$Q$3:$Q$500,FuSa_14DCDC_EFAN!$W$3:$W$500 = $W41),
                      IFERROR(
                          _xlfn._xlws.FILTER(FuSa_FaultInjection!$Q$3:$Q$500,FuSa_FaultInjection!$W$3:$W$500 = $W41),
                          "NA"
                   )
               )
           )
       )
   )
)</f>
        <v/>
      </c>
      <c r="Q41" s="608">
        <f t="array" ref="Q41">IFERROR(
      _xlfn._xlws.FILTER(FuSa_Charger!$R$3:$R$520, FuSa_Charger!$W$3:$W$520 = $W41),
      IFERROR(
          _xlfn._xlws.FILTER(Function_14DCDC!$R$3:$R$503,Function_14DCDC!$W$3:$W$503 = $W41),
          IFERROR(
              _xlfn._xlws.FILTER(Function_Charger!$R$3:$R$510,Function_Charger!$W$3:$W$510 = $W41),
              IFERROR(
                  _xlfn._xlws.FILTER(FuSa_14DCDC!$R$3:$R$500,FuSa_14DCDC!$W$3:$W$500 = $W41),
                  IFERROR(
                      _xlfn._xlws.FILTER(FuSa_14DCDC_EFAN!$R$3:$R$500,FuSa_14DCDC_EFAN!$W$3:$W$500 = $W41),
                      IFERROR(
                          _xlfn._xlws.FILTER(FuSa_FaultInjection!$R$3:$R$500,FuSa_FaultInjection!$W$3:$W$500 = $W41),
                          IFERROR(
                              _xlfn._xlws.FILTER(Function_SCC!$R$3:$R$512,Function_SCC!$W$3:$W$512 = $W41),
                              IFERROR(
                                  _xlfn._xlws.FILTER(FuSa_FTT!$R$3:$R$500,FuSa_FTT!$W$3:$W$500 = $W41),
                                  "NA"
                           )
                       )
                   )
               )
           )
       )
   )
)</f>
        <v/>
      </c>
      <c r="R41" s="608">
        <f t="array" ref="R41">IFERROR(
      _xlfn._xlws.FILTER(FuSa_Charger!$S$3:$S$520, FuSa_Charger!$W$3:$W$520 = $W41),
      IFERROR(
          _xlfn._xlws.FILTER(Function_14DCDC!$S$3:$S$503,Function_14DCDC!$W$3:$W$503 = $W41),
          IFERROR(
              _xlfn._xlws.FILTER(Function_Charger!$S$3:$S$510,Function_Charger!$W$3:$W$510 = $W41),
              IFERROR(
                  _xlfn._xlws.FILTER(FuSa_14DCDC!$S$3:$S$500,FuSa_14DCDC!$W$3:$W$500 = $W41),
                  IFERROR(
                      _xlfn._xlws.FILTER(FuSa_14DCDC_EFAN!$S$3:$S$500,FuSa_14DCDC_EFAN!$W$3:$W$500 = $W41),
                      IFERROR(
                          _xlfn._xlws.FILTER(FuSa_FaultInjection!$S$3:$S$500,FuSa_FaultInjection!$W$3:$W$500 = $W41),
                          IFERROR(
                              _xlfn._xlws.FILTER(Function_SCC!$S$3:$S$512,Function_SCC!$W$3:$W$512 = $W41),
                              IFERROR(
                                  _xlfn._xlws.FILTER(FuSa_FTT!$S$3:$S$500,FuSa_FTT!$W$3:$W$500 = $W41),
                                  "NA"
                           )
                       )
                   )
               )
           )
       )
   )
)</f>
        <v/>
      </c>
      <c r="S41" s="608">
        <f t="array" ref="S41">IFERROR(
      _xlfn._xlws.FILTER(FuSa_Charger!$T$3:$T$520, FuSa_Charger!$W$3:$W$520 = $W41),
      IFERROR(
          _xlfn._xlws.FILTER(Function_14DCDC!$T$3:$T$503,Function_14DCDC!$W$3:$W$503 = $W41),
          IFERROR(
              _xlfn._xlws.FILTER(Function_Charger!$T$3:$T$510,Function_Charger!$W$3:$W$510 = $W41),
              IFERROR(
                  _xlfn._xlws.FILTER(FuSa_14DCDC!$T$3:$T$500,FuSa_14DCDC!$W$3:$W$500 = $W41),
                  IFERROR(
                      _xlfn._xlws.FILTER(FuSa_14DCDC_EFAN!$T$3:$T$500,FuSa_14DCDC_EFAN!$W$3:$W$500 = $W41),
                      IFERROR(
                          _xlfn._xlws.FILTER(FuSa_FaultInjection!$T$3:$T$500,FuSa_FaultInjection!$W$3:$W$500 = $W41),
                          IFERROR(
                              _xlfn._xlws.FILTER(Function_SCC!$T$3:$T$512,Function_SCC!$W$3:$W$512 = $W41),
                              IFERROR(
                                  _xlfn._xlws.FILTER(FuSa_FTT!$T$3:$T$500,FuSa_FTT!$W$3:$W$500 = $W41),
                                  "NA"
                           )
                       )
                   )
               )
           )
       )
   )
)</f>
        <v/>
      </c>
      <c r="T41" s="608">
        <f t="array" ref="T41">IFERROR(
      _xlfn._xlws.FILTER(FuSa_Charger!$U$3:$U$520, FuSa_Charger!$W$3:$W$520 = $W41),
      IFERROR(
          _xlfn._xlws.FILTER(Function_14DCDC!$U$3:$U$503,Function_14DCDC!$W$3:$W$503 = $W41),
          IFERROR(
              _xlfn._xlws.FILTER(Function_Charger!$U$3:$U$510,Function_Charger!$W$3:$W$510 = $W41),
              IFERROR(
                  _xlfn._xlws.FILTER(FuSa_14DCDC!$U$3:$U$500,FuSa_14DCDC!$W$3:$W$500 = $W41),
                  IFERROR(
                      _xlfn._xlws.FILTER(FuSa_14DCDC_EFAN!$U$3:$U$500,FuSa_14DCDC_EFAN!$W$3:$W$500 = $W41),
                      IFERROR(
                          _xlfn._xlws.FILTER(FuSa_FaultInjection!$U$3:$U$500,FuSa_FaultInjection!$W$3:$W$500 = $W41),
                          IFERROR(
                              _xlfn._xlws.FILTER(Function_SCC!$U$3:$U$512,Function_SCC!$W$3:$W$512 = $W41),
                              IFERROR(
                                  _xlfn._xlws.FILTER(FuSa_FTT!$U$3:$U$500,FuSa_FTT!$W$3:$W$500 = $W41),
                                  "NA"
                           )
                       )
                   )
               )
           )
       )
   )
)</f>
        <v/>
      </c>
      <c r="U41" s="608">
        <f t="array" ref="U41">IFERROR(
      _xlfn._xlws.FILTER(FuSa_Charger!$V$3:$V$520, FuSa_Charger!$W$3:$W$520 = $W41),
      IFERROR(
          _xlfn._xlws.FILTER(Function_14DCDC!$V$3:$V$503,Function_14DCDC!$W$3:$W$503 = $W41),
          IFERROR(
              _xlfn._xlws.FILTER(Function_Charger!$V$3:$V$510,Function_Charger!$W$3:$W$510 = $W41),
              IFERROR(
                  _xlfn._xlws.FILTER(FuSa_14DCDC!$V$3:$V$500,FuSa_14DCDC!$W$3:$W$500 = $W41),
                  IFERROR(
                      _xlfn._xlws.FILTER(FuSa_14DCDC_EFAN!$V$3:$V$500,FuSa_14DCDC_EFAN!$W$3:$W$500 = $W41),
                      IFERROR(
                          _xlfn._xlws.FILTER(FuSa_FaultInjection!$V$3:$V$500,FuSa_FaultInjection!$W$3:$W$500 = $W41),
                          IFERROR(
                              _xlfn._xlws.FILTER(Function_SCC!$V$3:$V$512,Function_SCC!$W$3:$W$512 = $W41),
                              IFERROR(
                                  _xlfn._xlws.FILTER(FuSa_FTT!$V$3:$V$500,FuSa_FTT!$W$3:$W$500 = $W41),
                                  "NA"
                           )
                       )
                   )
               )
           )
       )
   )
)</f>
        <v/>
      </c>
      <c r="V41" s="231" t="inlineStr">
        <is>
          <t>SZ-AC7</t>
        </is>
      </c>
      <c r="W41" s="231" t="inlineStr">
        <is>
          <t>[SYI_AC7_001_016]Limiting the AC charging current.html</t>
        </is>
      </c>
      <c r="X41" s="737" t="n">
        <v>1</v>
      </c>
      <c r="Y41" s="240" t="n">
        <v>0</v>
      </c>
      <c r="Z41" s="240" t="n">
        <v>0</v>
      </c>
      <c r="AA41" s="482" t="n">
        <v>1</v>
      </c>
      <c r="AB41" s="747" t="inlineStr">
        <is>
          <t>TSR-CCU-949-CR2468</t>
        </is>
      </c>
      <c r="AC41" s="742" t="n"/>
      <c r="AD41" s="166" t="inlineStr">
        <is>
          <t>Yes</t>
        </is>
      </c>
      <c r="AE41" s="756" t="n"/>
      <c r="AG41" s="231" t="inlineStr"/>
      <c r="AH41" s="223" t="inlineStr"/>
      <c r="AI41" s="43" t="inlineStr"/>
      <c r="AJ41" s="43" t="inlineStr"/>
      <c r="AK41" s="43" t="inlineStr"/>
      <c r="AL41" s="266" t="n"/>
      <c r="AM41" s="231" t="n"/>
      <c r="AN41" s="765" t="n"/>
      <c r="AO41" s="223">
        <f>EXACT(W41,AG41)</f>
        <v/>
      </c>
      <c r="AP41" s="43">
        <f>EXACT(X41,AH41)</f>
        <v/>
      </c>
      <c r="AQ41" s="43">
        <f>EXACT(Y41,AI41)</f>
        <v/>
      </c>
      <c r="AR41" s="43">
        <f>EXACT(Z41,AJ41)</f>
        <v/>
      </c>
      <c r="AS41" s="266">
        <f>EXACT(AA41,AK41)</f>
        <v/>
      </c>
      <c r="AT41" t="inlineStr"/>
      <c r="AU41" t="inlineStr"/>
    </row>
    <row r="42" ht="15" customHeight="1">
      <c r="A42" s="439" t="inlineStr">
        <is>
          <t>Yes</t>
        </is>
      </c>
      <c r="B42" s="440" t="inlineStr">
        <is>
          <t>Yes</t>
        </is>
      </c>
      <c r="C42" s="445" t="inlineStr">
        <is>
          <t>Yes</t>
        </is>
      </c>
      <c r="D42" s="441">
        <f t="array" ref="D42">IFERROR(
      _xlfn._xlws.FILTER(FuSa_Charger!$D$3:$D$520, FuSa_Charger!$W$3:$W$520 = $W42),
      IFERROR(
          _xlfn._xlws.FILTER(Function_14DCDC!$D$3:$D$503,Function_14DCDC!$W$3:$W$503 = $W42),
          IFERROR(
              _xlfn._xlws.FILTER(Function_Charger!$D$3:$D$510,Function_Charger!$W$3:$W$510 = $W42),
              IFERROR(
                  _xlfn._xlws.FILTER(FuSa_14DCDC!$D$3:$D$500,FuSa_14DCDC!$W$3:$W$500 = $W42),
                  IFERROR(
                      _xlfn._xlws.FILTER(FuSa_14DCDC_EFAN!$D$3:$D$500,FuSa_14DCDC_EFAN!$W$3:$W$500 = $W42),
                      IFERROR(
                          _xlfn._xlws.FILTER(FuSa_FaultInjection!$D$3:$D$500,FuSa_FaultInjection!$W$3:$W$500 = $W42),
                          "NA"
                   )
               )
           )
       )
   )
)</f>
        <v/>
      </c>
      <c r="E42" s="608">
        <f t="array" ref="E42">IFERROR(
      _xlfn._xlws.FILTER(FuSa_Charger!$E$3:$E$520, FuSa_Charger!$W$3:$W$520 = $W42),
      IFERROR(
          _xlfn._xlws.FILTER(Function_14DCDC!$E$3:$E$503,Function_14DCDC!$W$3:$W$503 = $W42),
          IFERROR(
              _xlfn._xlws.FILTER(Function_Charger!$E$3:$E$510,Function_Charger!$W$3:$W$510 = $W42),
              IFERROR(
                  _xlfn._xlws.FILTER(FuSa_14DCDC!$E$3:$E$500,FuSa_14DCDC!$W$3:$W$500 = $W42),
                  IFERROR(
                      _xlfn._xlws.FILTER(FuSa_14DCDC_EFAN!$E$3:$E$500,FuSa_14DCDC_EFAN!$W$3:$W$500 = $W42),
                      IFERROR(
                          _xlfn._xlws.FILTER(FuSa_FaultInjection!$E$3:$E$500,FuSa_FaultInjection!$W$3:$W$500 = $W42),
                          IFERROR(
                              _xlfn._xlws.FILTER(Function_SCC!$E$3:$E$512,Function_SCC!$W$3:$W$512 = $W42),
                              IFERROR(
                                  _xlfn._xlws.FILTER(FuSa_FTT!$E$3:$E$500,FuSa_FTT!$W$3:$W$500 = $W42),
                                  "NA"
                           )
                       )
                   )
               )
           )
       )
   )
)</f>
        <v/>
      </c>
      <c r="F42" s="608">
        <f t="array" ref="F42">IFERROR(
      _xlfn._xlws.FILTER(FuSa_Charger!$F$3:$F$520, FuSa_Charger!$W$3:$W$520 = $W42),
      IFERROR(
          _xlfn._xlws.FILTER(Function_14DCDC!$F$3:$F$503,Function_14DCDC!$W$3:$W$503 = $W42),
          IFERROR(
              _xlfn._xlws.FILTER(Function_Charger!$F$3:$F$510,Function_Charger!$W$3:$W$510 = $W42),
              IFERROR(
                  _xlfn._xlws.FILTER(FuSa_14DCDC!$F$3:$F$500,FuSa_14DCDC!$W$3:$W$500 = $W42),
                  IFERROR(
                      _xlfn._xlws.FILTER(FuSa_14DCDC_EFAN!$F$3:$F$500,FuSa_14DCDC_EFAN!$W$3:$W$500 = $W42),
                      IFERROR(
                          _xlfn._xlws.FILTER(FuSa_FaultInjection!$F$3:$F$500,FuSa_FaultInjection!$W$3:$W$500 = $W42),
                          IFERROR(
                              _xlfn._xlws.FILTER(Function_SCC!$F$3:$F$512,Function_SCC!$W$3:$W$512 = $W42),
                              IFERROR(
                                  _xlfn._xlws.FILTER(FuSa_FTT!$F$3:$F$500,FuSa_FTT!$W$3:$W$500 = $W42),
                                  "NA"
                           )
                       )
                   )
               )
           )
       )
   )
)</f>
        <v/>
      </c>
      <c r="G42" s="608">
        <f t="array" ref="G42">IFERROR(
      _xlfn._xlws.FILTER(FuSa_Charger!$G$3:$G$520, FuSa_Charger!$W$3:$W$520 = $W42),
      IFERROR(
          _xlfn._xlws.FILTER(Function_14DCDC!$G$3:$G$503,Function_14DCDC!$W$3:$W$503 = $W42),
          IFERROR(
              _xlfn._xlws.FILTER(Function_Charger!$G$3:$G$510,Function_Charger!$W$3:$W$510 = $W42),
              IFERROR(
                  _xlfn._xlws.FILTER(FuSa_14DCDC!$G$3:$G$500,FuSa_14DCDC!$W$3:$W$500 = $W42),
                  IFERROR(
                      _xlfn._xlws.FILTER(FuSa_14DCDC_EFAN!$G$3:$G$500,FuSa_14DCDC_EFAN!$W$3:$W$500 = $W42),
                      IFERROR(
                          _xlfn._xlws.FILTER(FuSa_FaultInjection!$G$3:$G$500,FuSa_FaultInjection!$W$3:$W$500 = $W42),
                          IFERROR(
                              _xlfn._xlws.FILTER(Function_SCC!$G$3:$G$512,Function_SCC!$W$3:$W$512 = $W42),
                              IFERROR(
                                  _xlfn._xlws.FILTER(FuSa_FTT!$G$3:$G$500,FuSa_FTT!$W$3:$W$500 = $W42),
                                  "NA"
                           )
                       )
                   )
               )
           )
       )
   )
)</f>
        <v/>
      </c>
      <c r="H42" s="441">
        <f t="array" ref="H42">IFERROR(
      _xlfn._xlws.FILTER(FuSa_Charger!$H$3:$H$520, FuSa_Charger!$W$3:$W$520 = $W42),
      IFERROR(
          _xlfn._xlws.FILTER(Function_14DCDC!$H$3:$H$503,Function_14DCDC!$W$3:$W$503 = $W42),
          IFERROR(
              _xlfn._xlws.FILTER(Function_Charger!$H$3:$H$510,Function_Charger!$W$3:$W$510 = $W42),
              IFERROR(
                  _xlfn._xlws.FILTER(FuSa_14DCDC!$H$3:$H$500,FuSa_14DCDC!$W$3:$W$500 = $W42),
                  IFERROR(
                      _xlfn._xlws.FILTER(FuSa_14DCDC_EFAN!$H$3:$H$500,FuSa_14DCDC_EFAN!$W$3:$W$500 = $W42),
                      IFERROR(
                          _xlfn._xlws.FILTER(FuSa_FaultInjection!$H$3:$H$500,FuSa_FaultInjection!$W$3:$W$500 = $W42),
                          "NA"
                   )
               )
           )
       )
   )
)</f>
        <v/>
      </c>
      <c r="I42" s="441">
        <f t="array" ref="I42">IFERROR(
      _xlfn._xlws.FILTER(FuSa_Charger!$I$3:$I$520, FuSa_Charger!$W$3:$W$520 = $W42),
      IFERROR(
          _xlfn._xlws.FILTER(Function_14DCDC!$I$3:$I$503,Function_14DCDC!$W$3:$W$503 = $W42),
          IFERROR(
              _xlfn._xlws.FILTER(Function_Charger!$I$3:$I$510,Function_Charger!$W$3:$W$510 = $W42),
              IFERROR(
                  _xlfn._xlws.FILTER(FuSa_14DCDC!$I$3:$I$500,FuSa_14DCDC!$W$3:$W$500 = $W42),
                  IFERROR(
                      _xlfn._xlws.FILTER(FuSa_14DCDC_EFAN!$I$3:$I$500,FuSa_14DCDC_EFAN!$W$3:$W$500 = $W42),
                      IFERROR(
                          _xlfn._xlws.FILTER(FuSa_FaultInjection!$I$3:$I$500,FuSa_FaultInjection!$W$3:$W$500 = $W42),
                          "NA"
                   )
               )
           )
       )
   )
)</f>
        <v/>
      </c>
      <c r="J42" s="441" t="inlineStr">
        <is>
          <t>Yes</t>
        </is>
      </c>
      <c r="K42" s="441" t="inlineStr">
        <is>
          <t>Yes</t>
        </is>
      </c>
      <c r="L42" s="441" t="inlineStr">
        <is>
          <t>Yes</t>
        </is>
      </c>
      <c r="M42" s="441" t="inlineStr">
        <is>
          <t>Yes</t>
        </is>
      </c>
      <c r="N42" s="441" t="inlineStr">
        <is>
          <t>Yes</t>
        </is>
      </c>
      <c r="O42" s="441">
        <f t="array" ref="O42">IFERROR(
      _xlfn._xlws.FILTER(FuSa_Charger!$O$3:$O$520, FuSa_Charger!$W$3:$W$520 = $W42),
      IFERROR(
          _xlfn._xlws.FILTER(Function_14DCDC!$O$3:$O$503,Function_14DCDC!$W$3:$W$503 = $W42),
          IFERROR(
              _xlfn._xlws.FILTER(Function_Charger!$O$3:$O$510,Function_Charger!$W$3:$W$510 = $W42),
              IFERROR(
                  _xlfn._xlws.FILTER(FuSa_14DCDC!$O$3:$O$500,FuSa_14DCDC!$W$3:$W$500 = $W42),
                  IFERROR(
                      _xlfn._xlws.FILTER(FuSa_14DCDC_EFAN!$O$3:$O$500,FuSa_14DCDC_EFAN!$W$3:$W$500 = $W42),
                      IFERROR(
                          _xlfn._xlws.FILTER(FuSa_FaultInjection!$O$3:$O$500,FuSa_FaultInjection!$W$3:$W$500 = $W42),
                          "NA"
                   )
               )
           )
       )
   )
)</f>
        <v/>
      </c>
      <c r="P42" s="441">
        <f t="array" ref="P42">IFERROR(
      _xlfn._xlws.FILTER(FuSa_Charger!$Q$3:$Q$520, FuSa_Charger!$W$3:$W$520 = $W42),
      IFERROR(
          _xlfn._xlws.FILTER(Function_14DCDC!$Q$3:$Q$503,Function_14DCDC!$W$3:$W$503 = $W42),
          IFERROR(
              _xlfn._xlws.FILTER(Function_Charger!$Q$3:$Q$510,Function_Charger!$W$3:$W$510 = $W42),
              IFERROR(
                  _xlfn._xlws.FILTER(FuSa_14DCDC!$Q$3:$Q$500,FuSa_14DCDC!$W$3:$W$500 = $W42),
                  IFERROR(
                      _xlfn._xlws.FILTER(FuSa_14DCDC_EFAN!$Q$3:$Q$500,FuSa_14DCDC_EFAN!$W$3:$W$500 = $W42),
                      IFERROR(
                          _xlfn._xlws.FILTER(FuSa_FaultInjection!$Q$3:$Q$500,FuSa_FaultInjection!$W$3:$W$500 = $W42),
                          "NA"
                   )
               )
           )
       )
   )
)</f>
        <v/>
      </c>
      <c r="Q42" s="608">
        <f t="array" ref="Q42">IFERROR(
      _xlfn._xlws.FILTER(FuSa_Charger!$R$3:$R$520, FuSa_Charger!$W$3:$W$520 = $W42),
      IFERROR(
          _xlfn._xlws.FILTER(Function_14DCDC!$R$3:$R$503,Function_14DCDC!$W$3:$W$503 = $W42),
          IFERROR(
              _xlfn._xlws.FILTER(Function_Charger!$R$3:$R$510,Function_Charger!$W$3:$W$510 = $W42),
              IFERROR(
                  _xlfn._xlws.FILTER(FuSa_14DCDC!$R$3:$R$500,FuSa_14DCDC!$W$3:$W$500 = $W42),
                  IFERROR(
                      _xlfn._xlws.FILTER(FuSa_14DCDC_EFAN!$R$3:$R$500,FuSa_14DCDC_EFAN!$W$3:$W$500 = $W42),
                      IFERROR(
                          _xlfn._xlws.FILTER(FuSa_FaultInjection!$R$3:$R$500,FuSa_FaultInjection!$W$3:$W$500 = $W42),
                          IFERROR(
                              _xlfn._xlws.FILTER(Function_SCC!$R$3:$R$512,Function_SCC!$W$3:$W$512 = $W42),
                              IFERROR(
                                  _xlfn._xlws.FILTER(FuSa_FTT!$R$3:$R$500,FuSa_FTT!$W$3:$W$500 = $W42),
                                  "NA"
                           )
                       )
                   )
               )
           )
       )
   )
)</f>
        <v/>
      </c>
      <c r="R42" s="608">
        <f t="array" ref="R42">IFERROR(
      _xlfn._xlws.FILTER(FuSa_Charger!$S$3:$S$520, FuSa_Charger!$W$3:$W$520 = $W42),
      IFERROR(
          _xlfn._xlws.FILTER(Function_14DCDC!$S$3:$S$503,Function_14DCDC!$W$3:$W$503 = $W42),
          IFERROR(
              _xlfn._xlws.FILTER(Function_Charger!$S$3:$S$510,Function_Charger!$W$3:$W$510 = $W42),
              IFERROR(
                  _xlfn._xlws.FILTER(FuSa_14DCDC!$S$3:$S$500,FuSa_14DCDC!$W$3:$W$500 = $W42),
                  IFERROR(
                      _xlfn._xlws.FILTER(FuSa_14DCDC_EFAN!$S$3:$S$500,FuSa_14DCDC_EFAN!$W$3:$W$500 = $W42),
                      IFERROR(
                          _xlfn._xlws.FILTER(FuSa_FaultInjection!$S$3:$S$500,FuSa_FaultInjection!$W$3:$W$500 = $W42),
                          IFERROR(
                              _xlfn._xlws.FILTER(Function_SCC!$S$3:$S$512,Function_SCC!$W$3:$W$512 = $W42),
                              IFERROR(
                                  _xlfn._xlws.FILTER(FuSa_FTT!$S$3:$S$500,FuSa_FTT!$W$3:$W$500 = $W42),
                                  "NA"
                           )
                       )
                   )
               )
           )
       )
   )
)</f>
        <v/>
      </c>
      <c r="S42" s="608">
        <f t="array" ref="S42">IFERROR(
      _xlfn._xlws.FILTER(FuSa_Charger!$T$3:$T$520, FuSa_Charger!$W$3:$W$520 = $W42),
      IFERROR(
          _xlfn._xlws.FILTER(Function_14DCDC!$T$3:$T$503,Function_14DCDC!$W$3:$W$503 = $W42),
          IFERROR(
              _xlfn._xlws.FILTER(Function_Charger!$T$3:$T$510,Function_Charger!$W$3:$W$510 = $W42),
              IFERROR(
                  _xlfn._xlws.FILTER(FuSa_14DCDC!$T$3:$T$500,FuSa_14DCDC!$W$3:$W$500 = $W42),
                  IFERROR(
                      _xlfn._xlws.FILTER(FuSa_14DCDC_EFAN!$T$3:$T$500,FuSa_14DCDC_EFAN!$W$3:$W$500 = $W42),
                      IFERROR(
                          _xlfn._xlws.FILTER(FuSa_FaultInjection!$T$3:$T$500,FuSa_FaultInjection!$W$3:$W$500 = $W42),
                          IFERROR(
                              _xlfn._xlws.FILTER(Function_SCC!$T$3:$T$512,Function_SCC!$W$3:$W$512 = $W42),
                              IFERROR(
                                  _xlfn._xlws.FILTER(FuSa_FTT!$T$3:$T$500,FuSa_FTT!$W$3:$W$500 = $W42),
                                  "NA"
                           )
                       )
                   )
               )
           )
       )
   )
)</f>
        <v/>
      </c>
      <c r="T42" s="608">
        <f t="array" ref="T42">IFERROR(
      _xlfn._xlws.FILTER(FuSa_Charger!$U$3:$U$520, FuSa_Charger!$W$3:$W$520 = $W42),
      IFERROR(
          _xlfn._xlws.FILTER(Function_14DCDC!$U$3:$U$503,Function_14DCDC!$W$3:$W$503 = $W42),
          IFERROR(
              _xlfn._xlws.FILTER(Function_Charger!$U$3:$U$510,Function_Charger!$W$3:$W$510 = $W42),
              IFERROR(
                  _xlfn._xlws.FILTER(FuSa_14DCDC!$U$3:$U$500,FuSa_14DCDC!$W$3:$W$500 = $W42),
                  IFERROR(
                      _xlfn._xlws.FILTER(FuSa_14DCDC_EFAN!$U$3:$U$500,FuSa_14DCDC_EFAN!$W$3:$W$500 = $W42),
                      IFERROR(
                          _xlfn._xlws.FILTER(FuSa_FaultInjection!$U$3:$U$500,FuSa_FaultInjection!$W$3:$W$500 = $W42),
                          IFERROR(
                              _xlfn._xlws.FILTER(Function_SCC!$U$3:$U$512,Function_SCC!$W$3:$W$512 = $W42),
                              IFERROR(
                                  _xlfn._xlws.FILTER(FuSa_FTT!$U$3:$U$500,FuSa_FTT!$W$3:$W$500 = $W42),
                                  "NA"
                           )
                       )
                   )
               )
           )
       )
   )
)</f>
        <v/>
      </c>
      <c r="U42" s="608">
        <f t="array" ref="U42">IFERROR(
      _xlfn._xlws.FILTER(FuSa_Charger!$V$3:$V$520, FuSa_Charger!$W$3:$W$520 = $W42),
      IFERROR(
          _xlfn._xlws.FILTER(Function_14DCDC!$V$3:$V$503,Function_14DCDC!$W$3:$W$503 = $W42),
          IFERROR(
              _xlfn._xlws.FILTER(Function_Charger!$V$3:$V$510,Function_Charger!$W$3:$W$510 = $W42),
              IFERROR(
                  _xlfn._xlws.FILTER(FuSa_14DCDC!$V$3:$V$500,FuSa_14DCDC!$W$3:$W$500 = $W42),
                  IFERROR(
                      _xlfn._xlws.FILTER(FuSa_14DCDC_EFAN!$V$3:$V$500,FuSa_14DCDC_EFAN!$W$3:$W$500 = $W42),
                      IFERROR(
                          _xlfn._xlws.FILTER(FuSa_FaultInjection!$V$3:$V$500,FuSa_FaultInjection!$W$3:$W$500 = $W42),
                          IFERROR(
                              _xlfn._xlws.FILTER(Function_SCC!$V$3:$V$512,Function_SCC!$W$3:$W$512 = $W42),
                              IFERROR(
                                  _xlfn._xlws.FILTER(FuSa_FTT!$V$3:$V$500,FuSa_FTT!$W$3:$W$500 = $W42),
                                  "NA"
                           )
                       )
                   )
               )
           )
       )
   )
)</f>
        <v/>
      </c>
      <c r="V42" s="231" t="inlineStr">
        <is>
          <t>SZ-AC7</t>
        </is>
      </c>
      <c r="W42" s="231" t="inlineStr">
        <is>
          <t>[SYI_AC7_001_017]Limiting the AC charging current.html</t>
        </is>
      </c>
      <c r="X42" s="737" t="n">
        <v>1</v>
      </c>
      <c r="Y42" s="240" t="n">
        <v>0</v>
      </c>
      <c r="Z42" s="240" t="n">
        <v>0</v>
      </c>
      <c r="AA42" s="482" t="n">
        <v>1</v>
      </c>
      <c r="AB42" s="747" t="inlineStr">
        <is>
          <t>TSR-CCU-480</t>
        </is>
      </c>
      <c r="AC42" s="742" t="n"/>
      <c r="AD42" s="166" t="inlineStr">
        <is>
          <t>Yes</t>
        </is>
      </c>
      <c r="AE42" s="756" t="n"/>
      <c r="AG42" s="231" t="inlineStr"/>
      <c r="AH42" s="223" t="inlineStr"/>
      <c r="AI42" s="43" t="inlineStr"/>
      <c r="AJ42" s="43" t="inlineStr"/>
      <c r="AK42" s="43" t="inlineStr"/>
      <c r="AL42" s="266" t="n"/>
      <c r="AM42" s="231" t="n"/>
      <c r="AN42" s="765" t="n"/>
      <c r="AO42" s="223">
        <f>EXACT(W42,AG42)</f>
        <v/>
      </c>
      <c r="AP42" s="43">
        <f>EXACT(X42,AH42)</f>
        <v/>
      </c>
      <c r="AQ42" s="43">
        <f>EXACT(Y42,AI42)</f>
        <v/>
      </c>
      <c r="AR42" s="43">
        <f>EXACT(Z42,AJ42)</f>
        <v/>
      </c>
      <c r="AS42" s="266">
        <f>EXACT(AA42,AK42)</f>
        <v/>
      </c>
      <c r="AT42" t="inlineStr"/>
      <c r="AU42" t="inlineStr"/>
    </row>
    <row r="43" ht="15" customHeight="1">
      <c r="A43" s="439" t="inlineStr">
        <is>
          <t>Yes</t>
        </is>
      </c>
      <c r="B43" s="440" t="inlineStr">
        <is>
          <t>Yes</t>
        </is>
      </c>
      <c r="C43" s="445" t="inlineStr">
        <is>
          <t>Yes</t>
        </is>
      </c>
      <c r="D43" s="441">
        <f t="array" ref="D43">IFERROR(
      _xlfn._xlws.FILTER(FuSa_Charger!$D$3:$D$520, FuSa_Charger!$W$3:$W$520 = $W43),
      IFERROR(
          _xlfn._xlws.FILTER(Function_14DCDC!$D$3:$D$503,Function_14DCDC!$W$3:$W$503 = $W43),
          IFERROR(
              _xlfn._xlws.FILTER(Function_Charger!$D$3:$D$510,Function_Charger!$W$3:$W$510 = $W43),
              IFERROR(
                  _xlfn._xlws.FILTER(FuSa_14DCDC!$D$3:$D$500,FuSa_14DCDC!$W$3:$W$500 = $W43),
                  IFERROR(
                      _xlfn._xlws.FILTER(FuSa_14DCDC_EFAN!$D$3:$D$500,FuSa_14DCDC_EFAN!$W$3:$W$500 = $W43),
                      IFERROR(
                          _xlfn._xlws.FILTER(FuSa_FaultInjection!$D$3:$D$500,FuSa_FaultInjection!$W$3:$W$500 = $W43),
                          "NA"
                   )
               )
           )
       )
   )
)</f>
        <v/>
      </c>
      <c r="E43" s="608">
        <f t="array" ref="E43">IFERROR(
      _xlfn._xlws.FILTER(FuSa_Charger!$E$3:$E$520, FuSa_Charger!$W$3:$W$520 = $W43),
      IFERROR(
          _xlfn._xlws.FILTER(Function_14DCDC!$E$3:$E$503,Function_14DCDC!$W$3:$W$503 = $W43),
          IFERROR(
              _xlfn._xlws.FILTER(Function_Charger!$E$3:$E$510,Function_Charger!$W$3:$W$510 = $W43),
              IFERROR(
                  _xlfn._xlws.FILTER(FuSa_14DCDC!$E$3:$E$500,FuSa_14DCDC!$W$3:$W$500 = $W43),
                  IFERROR(
                      _xlfn._xlws.FILTER(FuSa_14DCDC_EFAN!$E$3:$E$500,FuSa_14DCDC_EFAN!$W$3:$W$500 = $W43),
                      IFERROR(
                          _xlfn._xlws.FILTER(FuSa_FaultInjection!$E$3:$E$500,FuSa_FaultInjection!$W$3:$W$500 = $W43),
                          IFERROR(
                              _xlfn._xlws.FILTER(Function_SCC!$E$3:$E$512,Function_SCC!$W$3:$W$512 = $W43),
                              IFERROR(
                                  _xlfn._xlws.FILTER(FuSa_FTT!$E$3:$E$500,FuSa_FTT!$W$3:$W$500 = $W43),
                                  "NA"
                           )
                       )
                   )
               )
           )
       )
   )
)</f>
        <v/>
      </c>
      <c r="F43" s="608">
        <f t="array" ref="F43">IFERROR(
      _xlfn._xlws.FILTER(FuSa_Charger!$F$3:$F$520, FuSa_Charger!$W$3:$W$520 = $W43),
      IFERROR(
          _xlfn._xlws.FILTER(Function_14DCDC!$F$3:$F$503,Function_14DCDC!$W$3:$W$503 = $W43),
          IFERROR(
              _xlfn._xlws.FILTER(Function_Charger!$F$3:$F$510,Function_Charger!$W$3:$W$510 = $W43),
              IFERROR(
                  _xlfn._xlws.FILTER(FuSa_14DCDC!$F$3:$F$500,FuSa_14DCDC!$W$3:$W$500 = $W43),
                  IFERROR(
                      _xlfn._xlws.FILTER(FuSa_14DCDC_EFAN!$F$3:$F$500,FuSa_14DCDC_EFAN!$W$3:$W$500 = $W43),
                      IFERROR(
                          _xlfn._xlws.FILTER(FuSa_FaultInjection!$F$3:$F$500,FuSa_FaultInjection!$W$3:$W$500 = $W43),
                          IFERROR(
                              _xlfn._xlws.FILTER(Function_SCC!$F$3:$F$512,Function_SCC!$W$3:$W$512 = $W43),
                              IFERROR(
                                  _xlfn._xlws.FILTER(FuSa_FTT!$F$3:$F$500,FuSa_FTT!$W$3:$W$500 = $W43),
                                  "NA"
                           )
                       )
                   )
               )
           )
       )
   )
)</f>
        <v/>
      </c>
      <c r="G43" s="608">
        <f t="array" ref="G43">IFERROR(
      _xlfn._xlws.FILTER(FuSa_Charger!$G$3:$G$520, FuSa_Charger!$W$3:$W$520 = $W43),
      IFERROR(
          _xlfn._xlws.FILTER(Function_14DCDC!$G$3:$G$503,Function_14DCDC!$W$3:$W$503 = $W43),
          IFERROR(
              _xlfn._xlws.FILTER(Function_Charger!$G$3:$G$510,Function_Charger!$W$3:$W$510 = $W43),
              IFERROR(
                  _xlfn._xlws.FILTER(FuSa_14DCDC!$G$3:$G$500,FuSa_14DCDC!$W$3:$W$500 = $W43),
                  IFERROR(
                      _xlfn._xlws.FILTER(FuSa_14DCDC_EFAN!$G$3:$G$500,FuSa_14DCDC_EFAN!$W$3:$W$500 = $W43),
                      IFERROR(
                          _xlfn._xlws.FILTER(FuSa_FaultInjection!$G$3:$G$500,FuSa_FaultInjection!$W$3:$W$500 = $W43),
                          IFERROR(
                              _xlfn._xlws.FILTER(Function_SCC!$G$3:$G$512,Function_SCC!$W$3:$W$512 = $W43),
                              IFERROR(
                                  _xlfn._xlws.FILTER(FuSa_FTT!$G$3:$G$500,FuSa_FTT!$W$3:$W$500 = $W43),
                                  "NA"
                           )
                       )
                   )
               )
           )
       )
   )
)</f>
        <v/>
      </c>
      <c r="H43" s="441">
        <f t="array" ref="H43">IFERROR(
      _xlfn._xlws.FILTER(FuSa_Charger!$H$3:$H$520, FuSa_Charger!$W$3:$W$520 = $W43),
      IFERROR(
          _xlfn._xlws.FILTER(Function_14DCDC!$H$3:$H$503,Function_14DCDC!$W$3:$W$503 = $W43),
          IFERROR(
              _xlfn._xlws.FILTER(Function_Charger!$H$3:$H$510,Function_Charger!$W$3:$W$510 = $W43),
              IFERROR(
                  _xlfn._xlws.FILTER(FuSa_14DCDC!$H$3:$H$500,FuSa_14DCDC!$W$3:$W$500 = $W43),
                  IFERROR(
                      _xlfn._xlws.FILTER(FuSa_14DCDC_EFAN!$H$3:$H$500,FuSa_14DCDC_EFAN!$W$3:$W$500 = $W43),
                      IFERROR(
                          _xlfn._xlws.FILTER(FuSa_FaultInjection!$H$3:$H$500,FuSa_FaultInjection!$W$3:$W$500 = $W43),
                          "NA"
                   )
               )
           )
       )
   )
)</f>
        <v/>
      </c>
      <c r="I43" s="441">
        <f t="array" ref="I43">IFERROR(
      _xlfn._xlws.FILTER(FuSa_Charger!$I$3:$I$520, FuSa_Charger!$W$3:$W$520 = $W43),
      IFERROR(
          _xlfn._xlws.FILTER(Function_14DCDC!$I$3:$I$503,Function_14DCDC!$W$3:$W$503 = $W43),
          IFERROR(
              _xlfn._xlws.FILTER(Function_Charger!$I$3:$I$510,Function_Charger!$W$3:$W$510 = $W43),
              IFERROR(
                  _xlfn._xlws.FILTER(FuSa_14DCDC!$I$3:$I$500,FuSa_14DCDC!$W$3:$W$500 = $W43),
                  IFERROR(
                      _xlfn._xlws.FILTER(FuSa_14DCDC_EFAN!$I$3:$I$500,FuSa_14DCDC_EFAN!$W$3:$W$500 = $W43),
                      IFERROR(
                          _xlfn._xlws.FILTER(FuSa_FaultInjection!$I$3:$I$500,FuSa_FaultInjection!$W$3:$W$500 = $W43),
                          "NA"
                   )
               )
           )
       )
   )
)</f>
        <v/>
      </c>
      <c r="J43" s="441" t="inlineStr">
        <is>
          <t>Yes</t>
        </is>
      </c>
      <c r="K43" s="441" t="inlineStr">
        <is>
          <t>Yes</t>
        </is>
      </c>
      <c r="L43" s="441" t="inlineStr">
        <is>
          <t>Yes</t>
        </is>
      </c>
      <c r="M43" s="441" t="inlineStr">
        <is>
          <t>Yes</t>
        </is>
      </c>
      <c r="N43" s="441" t="inlineStr">
        <is>
          <t>Yes</t>
        </is>
      </c>
      <c r="O43" s="441">
        <f t="array" ref="O43">IFERROR(
      _xlfn._xlws.FILTER(FuSa_Charger!$O$3:$O$520, FuSa_Charger!$W$3:$W$520 = $W43),
      IFERROR(
          _xlfn._xlws.FILTER(Function_14DCDC!$O$3:$O$503,Function_14DCDC!$W$3:$W$503 = $W43),
          IFERROR(
              _xlfn._xlws.FILTER(Function_Charger!$O$3:$O$510,Function_Charger!$W$3:$W$510 = $W43),
              IFERROR(
                  _xlfn._xlws.FILTER(FuSa_14DCDC!$O$3:$O$500,FuSa_14DCDC!$W$3:$W$500 = $W43),
                  IFERROR(
                      _xlfn._xlws.FILTER(FuSa_14DCDC_EFAN!$O$3:$O$500,FuSa_14DCDC_EFAN!$W$3:$W$500 = $W43),
                      IFERROR(
                          _xlfn._xlws.FILTER(FuSa_FaultInjection!$O$3:$O$500,FuSa_FaultInjection!$W$3:$W$500 = $W43),
                          "NA"
                   )
               )
           )
       )
   )
)</f>
        <v/>
      </c>
      <c r="P43" s="441">
        <f t="array" ref="P43">IFERROR(
      _xlfn._xlws.FILTER(FuSa_Charger!$Q$3:$Q$520, FuSa_Charger!$W$3:$W$520 = $W43),
      IFERROR(
          _xlfn._xlws.FILTER(Function_14DCDC!$Q$3:$Q$503,Function_14DCDC!$W$3:$W$503 = $W43),
          IFERROR(
              _xlfn._xlws.FILTER(Function_Charger!$Q$3:$Q$510,Function_Charger!$W$3:$W$510 = $W43),
              IFERROR(
                  _xlfn._xlws.FILTER(FuSa_14DCDC!$Q$3:$Q$500,FuSa_14DCDC!$W$3:$W$500 = $W43),
                  IFERROR(
                      _xlfn._xlws.FILTER(FuSa_14DCDC_EFAN!$Q$3:$Q$500,FuSa_14DCDC_EFAN!$W$3:$W$500 = $W43),
                      IFERROR(
                          _xlfn._xlws.FILTER(FuSa_FaultInjection!$Q$3:$Q$500,FuSa_FaultInjection!$W$3:$W$500 = $W43),
                          "NA"
                   )
               )
           )
       )
   )
)</f>
        <v/>
      </c>
      <c r="Q43" s="608">
        <f t="array" ref="Q43">IFERROR(
      _xlfn._xlws.FILTER(FuSa_Charger!$R$3:$R$520, FuSa_Charger!$W$3:$W$520 = $W43),
      IFERROR(
          _xlfn._xlws.FILTER(Function_14DCDC!$R$3:$R$503,Function_14DCDC!$W$3:$W$503 = $W43),
          IFERROR(
              _xlfn._xlws.FILTER(Function_Charger!$R$3:$R$510,Function_Charger!$W$3:$W$510 = $W43),
              IFERROR(
                  _xlfn._xlws.FILTER(FuSa_14DCDC!$R$3:$R$500,FuSa_14DCDC!$W$3:$W$500 = $W43),
                  IFERROR(
                      _xlfn._xlws.FILTER(FuSa_14DCDC_EFAN!$R$3:$R$500,FuSa_14DCDC_EFAN!$W$3:$W$500 = $W43),
                      IFERROR(
                          _xlfn._xlws.FILTER(FuSa_FaultInjection!$R$3:$R$500,FuSa_FaultInjection!$W$3:$W$500 = $W43),
                          IFERROR(
                              _xlfn._xlws.FILTER(Function_SCC!$R$3:$R$512,Function_SCC!$W$3:$W$512 = $W43),
                              IFERROR(
                                  _xlfn._xlws.FILTER(FuSa_FTT!$R$3:$R$500,FuSa_FTT!$W$3:$W$500 = $W43),
                                  "NA"
                           )
                       )
                   )
               )
           )
       )
   )
)</f>
        <v/>
      </c>
      <c r="R43" s="608">
        <f t="array" ref="R43">IFERROR(
      _xlfn._xlws.FILTER(FuSa_Charger!$S$3:$S$520, FuSa_Charger!$W$3:$W$520 = $W43),
      IFERROR(
          _xlfn._xlws.FILTER(Function_14DCDC!$S$3:$S$503,Function_14DCDC!$W$3:$W$503 = $W43),
          IFERROR(
              _xlfn._xlws.FILTER(Function_Charger!$S$3:$S$510,Function_Charger!$W$3:$W$510 = $W43),
              IFERROR(
                  _xlfn._xlws.FILTER(FuSa_14DCDC!$S$3:$S$500,FuSa_14DCDC!$W$3:$W$500 = $W43),
                  IFERROR(
                      _xlfn._xlws.FILTER(FuSa_14DCDC_EFAN!$S$3:$S$500,FuSa_14DCDC_EFAN!$W$3:$W$500 = $W43),
                      IFERROR(
                          _xlfn._xlws.FILTER(FuSa_FaultInjection!$S$3:$S$500,FuSa_FaultInjection!$W$3:$W$500 = $W43),
                          IFERROR(
                              _xlfn._xlws.FILTER(Function_SCC!$S$3:$S$512,Function_SCC!$W$3:$W$512 = $W43),
                              IFERROR(
                                  _xlfn._xlws.FILTER(FuSa_FTT!$S$3:$S$500,FuSa_FTT!$W$3:$W$500 = $W43),
                                  "NA"
                           )
                       )
                   )
               )
           )
       )
   )
)</f>
        <v/>
      </c>
      <c r="S43" s="608">
        <f t="array" ref="S43">IFERROR(
      _xlfn._xlws.FILTER(FuSa_Charger!$T$3:$T$520, FuSa_Charger!$W$3:$W$520 = $W43),
      IFERROR(
          _xlfn._xlws.FILTER(Function_14DCDC!$T$3:$T$503,Function_14DCDC!$W$3:$W$503 = $W43),
          IFERROR(
              _xlfn._xlws.FILTER(Function_Charger!$T$3:$T$510,Function_Charger!$W$3:$W$510 = $W43),
              IFERROR(
                  _xlfn._xlws.FILTER(FuSa_14DCDC!$T$3:$T$500,FuSa_14DCDC!$W$3:$W$500 = $W43),
                  IFERROR(
                      _xlfn._xlws.FILTER(FuSa_14DCDC_EFAN!$T$3:$T$500,FuSa_14DCDC_EFAN!$W$3:$W$500 = $W43),
                      IFERROR(
                          _xlfn._xlws.FILTER(FuSa_FaultInjection!$T$3:$T$500,FuSa_FaultInjection!$W$3:$W$500 = $W43),
                          IFERROR(
                              _xlfn._xlws.FILTER(Function_SCC!$T$3:$T$512,Function_SCC!$W$3:$W$512 = $W43),
                              IFERROR(
                                  _xlfn._xlws.FILTER(FuSa_FTT!$T$3:$T$500,FuSa_FTT!$W$3:$W$500 = $W43),
                                  "NA"
                           )
                       )
                   )
               )
           )
       )
   )
)</f>
        <v/>
      </c>
      <c r="T43" s="608">
        <f t="array" ref="T43">IFERROR(
      _xlfn._xlws.FILTER(FuSa_Charger!$U$3:$U$520, FuSa_Charger!$W$3:$W$520 = $W43),
      IFERROR(
          _xlfn._xlws.FILTER(Function_14DCDC!$U$3:$U$503,Function_14DCDC!$W$3:$W$503 = $W43),
          IFERROR(
              _xlfn._xlws.FILTER(Function_Charger!$U$3:$U$510,Function_Charger!$W$3:$W$510 = $W43),
              IFERROR(
                  _xlfn._xlws.FILTER(FuSa_14DCDC!$U$3:$U$500,FuSa_14DCDC!$W$3:$W$500 = $W43),
                  IFERROR(
                      _xlfn._xlws.FILTER(FuSa_14DCDC_EFAN!$U$3:$U$500,FuSa_14DCDC_EFAN!$W$3:$W$500 = $W43),
                      IFERROR(
                          _xlfn._xlws.FILTER(FuSa_FaultInjection!$U$3:$U$500,FuSa_FaultInjection!$W$3:$W$500 = $W43),
                          IFERROR(
                              _xlfn._xlws.FILTER(Function_SCC!$U$3:$U$512,Function_SCC!$W$3:$W$512 = $W43),
                              IFERROR(
                                  _xlfn._xlws.FILTER(FuSa_FTT!$U$3:$U$500,FuSa_FTT!$W$3:$W$500 = $W43),
                                  "NA"
                           )
                       )
                   )
               )
           )
       )
   )
)</f>
        <v/>
      </c>
      <c r="U43" s="608">
        <f t="array" ref="U43">IFERROR(
      _xlfn._xlws.FILTER(FuSa_Charger!$V$3:$V$520, FuSa_Charger!$W$3:$W$520 = $W43),
      IFERROR(
          _xlfn._xlws.FILTER(Function_14DCDC!$V$3:$V$503,Function_14DCDC!$W$3:$W$503 = $W43),
          IFERROR(
              _xlfn._xlws.FILTER(Function_Charger!$V$3:$V$510,Function_Charger!$W$3:$W$510 = $W43),
              IFERROR(
                  _xlfn._xlws.FILTER(FuSa_14DCDC!$V$3:$V$500,FuSa_14DCDC!$W$3:$W$500 = $W43),
                  IFERROR(
                      _xlfn._xlws.FILTER(FuSa_14DCDC_EFAN!$V$3:$V$500,FuSa_14DCDC_EFAN!$W$3:$W$500 = $W43),
                      IFERROR(
                          _xlfn._xlws.FILTER(FuSa_FaultInjection!$V$3:$V$500,FuSa_FaultInjection!$W$3:$W$500 = $W43),
                          IFERROR(
                              _xlfn._xlws.FILTER(Function_SCC!$V$3:$V$512,Function_SCC!$W$3:$W$512 = $W43),
                              IFERROR(
                                  _xlfn._xlws.FILTER(FuSa_FTT!$V$3:$V$500,FuSa_FTT!$W$3:$W$500 = $W43),
                                  "NA"
                           )
                       )
                   )
               )
           )
       )
   )
)</f>
        <v/>
      </c>
      <c r="V43" s="231" t="inlineStr">
        <is>
          <t>SZ-AC7</t>
        </is>
      </c>
      <c r="W43" s="231" t="inlineStr">
        <is>
          <t>[SYI_AC7_001_020_001]Limiting the AC charging current.html</t>
        </is>
      </c>
      <c r="X43" s="737" t="n">
        <v>1</v>
      </c>
      <c r="Y43" s="240" t="n">
        <v>0</v>
      </c>
      <c r="Z43" s="240" t="n">
        <v>0</v>
      </c>
      <c r="AA43" s="482" t="n">
        <v>1</v>
      </c>
      <c r="AB43" s="747" t="inlineStr">
        <is>
          <t>TSR-CCU-427</t>
        </is>
      </c>
      <c r="AC43" s="742" t="n"/>
      <c r="AD43" s="166" t="inlineStr">
        <is>
          <t>Yes</t>
        </is>
      </c>
      <c r="AE43" s="756" t="n"/>
      <c r="AG43" s="231" t="inlineStr"/>
      <c r="AH43" s="223" t="inlineStr"/>
      <c r="AI43" s="43" t="inlineStr"/>
      <c r="AJ43" s="43" t="inlineStr"/>
      <c r="AK43" s="43" t="inlineStr"/>
      <c r="AL43" s="266" t="n"/>
      <c r="AM43" s="231" t="n"/>
      <c r="AN43" s="765" t="n"/>
      <c r="AO43" s="223">
        <f>EXACT(W43,AG43)</f>
        <v/>
      </c>
      <c r="AP43" s="43">
        <f>EXACT(X43,AH43)</f>
        <v/>
      </c>
      <c r="AQ43" s="43">
        <f>EXACT(Y43,AI43)</f>
        <v/>
      </c>
      <c r="AR43" s="43">
        <f>EXACT(Z43,AJ43)</f>
        <v/>
      </c>
      <c r="AS43" s="266">
        <f>EXACT(AA43,AK43)</f>
        <v/>
      </c>
      <c r="AT43" t="inlineStr"/>
      <c r="AU43" t="inlineStr"/>
    </row>
    <row r="44" ht="15" customHeight="1">
      <c r="A44" s="439" t="inlineStr">
        <is>
          <t>Yes</t>
        </is>
      </c>
      <c r="B44" s="440" t="inlineStr">
        <is>
          <t>Yes</t>
        </is>
      </c>
      <c r="C44" s="445" t="inlineStr">
        <is>
          <t>Yes</t>
        </is>
      </c>
      <c r="D44" s="441">
        <f t="array" ref="D44">IFERROR(
      _xlfn._xlws.FILTER(FuSa_Charger!$D$3:$D$520, FuSa_Charger!$W$3:$W$520 = $W44),
      IFERROR(
          _xlfn._xlws.FILTER(Function_14DCDC!$D$3:$D$503,Function_14DCDC!$W$3:$W$503 = $W44),
          IFERROR(
              _xlfn._xlws.FILTER(Function_Charger!$D$3:$D$510,Function_Charger!$W$3:$W$510 = $W44),
              IFERROR(
                  _xlfn._xlws.FILTER(FuSa_14DCDC!$D$3:$D$500,FuSa_14DCDC!$W$3:$W$500 = $W44),
                  IFERROR(
                      _xlfn._xlws.FILTER(FuSa_14DCDC_EFAN!$D$3:$D$500,FuSa_14DCDC_EFAN!$W$3:$W$500 = $W44),
                      IFERROR(
                          _xlfn._xlws.FILTER(FuSa_FaultInjection!$D$3:$D$500,FuSa_FaultInjection!$W$3:$W$500 = $W44),
                          "NA"
                   )
               )
           )
       )
   )
)</f>
        <v/>
      </c>
      <c r="E44" s="608">
        <f t="array" ref="E44">IFERROR(
      _xlfn._xlws.FILTER(FuSa_Charger!$E$3:$E$520, FuSa_Charger!$W$3:$W$520 = $W44),
      IFERROR(
          _xlfn._xlws.FILTER(Function_14DCDC!$E$3:$E$503,Function_14DCDC!$W$3:$W$503 = $W44),
          IFERROR(
              _xlfn._xlws.FILTER(Function_Charger!$E$3:$E$510,Function_Charger!$W$3:$W$510 = $W44),
              IFERROR(
                  _xlfn._xlws.FILTER(FuSa_14DCDC!$E$3:$E$500,FuSa_14DCDC!$W$3:$W$500 = $W44),
                  IFERROR(
                      _xlfn._xlws.FILTER(FuSa_14DCDC_EFAN!$E$3:$E$500,FuSa_14DCDC_EFAN!$W$3:$W$500 = $W44),
                      IFERROR(
                          _xlfn._xlws.FILTER(FuSa_FaultInjection!$E$3:$E$500,FuSa_FaultInjection!$W$3:$W$500 = $W44),
                          IFERROR(
                              _xlfn._xlws.FILTER(Function_SCC!$E$3:$E$512,Function_SCC!$W$3:$W$512 = $W44),
                              IFERROR(
                                  _xlfn._xlws.FILTER(FuSa_FTT!$E$3:$E$500,FuSa_FTT!$W$3:$W$500 = $W44),
                                  "NA"
                           )
                       )
                   )
               )
           )
       )
   )
)</f>
        <v/>
      </c>
      <c r="F44" s="608">
        <f t="array" ref="F44">IFERROR(
      _xlfn._xlws.FILTER(FuSa_Charger!$F$3:$F$520, FuSa_Charger!$W$3:$W$520 = $W44),
      IFERROR(
          _xlfn._xlws.FILTER(Function_14DCDC!$F$3:$F$503,Function_14DCDC!$W$3:$W$503 = $W44),
          IFERROR(
              _xlfn._xlws.FILTER(Function_Charger!$F$3:$F$510,Function_Charger!$W$3:$W$510 = $W44),
              IFERROR(
                  _xlfn._xlws.FILTER(FuSa_14DCDC!$F$3:$F$500,FuSa_14DCDC!$W$3:$W$500 = $W44),
                  IFERROR(
                      _xlfn._xlws.FILTER(FuSa_14DCDC_EFAN!$F$3:$F$500,FuSa_14DCDC_EFAN!$W$3:$W$500 = $W44),
                      IFERROR(
                          _xlfn._xlws.FILTER(FuSa_FaultInjection!$F$3:$F$500,FuSa_FaultInjection!$W$3:$W$500 = $W44),
                          IFERROR(
                              _xlfn._xlws.FILTER(Function_SCC!$F$3:$F$512,Function_SCC!$W$3:$W$512 = $W44),
                              IFERROR(
                                  _xlfn._xlws.FILTER(FuSa_FTT!$F$3:$F$500,FuSa_FTT!$W$3:$W$500 = $W44),
                                  "NA"
                           )
                       )
                   )
               )
           )
       )
   )
)</f>
        <v/>
      </c>
      <c r="G44" s="608">
        <f t="array" ref="G44">IFERROR(
      _xlfn._xlws.FILTER(FuSa_Charger!$G$3:$G$520, FuSa_Charger!$W$3:$W$520 = $W44),
      IFERROR(
          _xlfn._xlws.FILTER(Function_14DCDC!$G$3:$G$503,Function_14DCDC!$W$3:$W$503 = $W44),
          IFERROR(
              _xlfn._xlws.FILTER(Function_Charger!$G$3:$G$510,Function_Charger!$W$3:$W$510 = $W44),
              IFERROR(
                  _xlfn._xlws.FILTER(FuSa_14DCDC!$G$3:$G$500,FuSa_14DCDC!$W$3:$W$500 = $W44),
                  IFERROR(
                      _xlfn._xlws.FILTER(FuSa_14DCDC_EFAN!$G$3:$G$500,FuSa_14DCDC_EFAN!$W$3:$W$500 = $W44),
                      IFERROR(
                          _xlfn._xlws.FILTER(FuSa_FaultInjection!$G$3:$G$500,FuSa_FaultInjection!$W$3:$W$500 = $W44),
                          IFERROR(
                              _xlfn._xlws.FILTER(Function_SCC!$G$3:$G$512,Function_SCC!$W$3:$W$512 = $W44),
                              IFERROR(
                                  _xlfn._xlws.FILTER(FuSa_FTT!$G$3:$G$500,FuSa_FTT!$W$3:$W$500 = $W44),
                                  "NA"
                           )
                       )
                   )
               )
           )
       )
   )
)</f>
        <v/>
      </c>
      <c r="H44" s="441">
        <f t="array" ref="H44">IFERROR(
      _xlfn._xlws.FILTER(FuSa_Charger!$H$3:$H$520, FuSa_Charger!$W$3:$W$520 = $W44),
      IFERROR(
          _xlfn._xlws.FILTER(Function_14DCDC!$H$3:$H$503,Function_14DCDC!$W$3:$W$503 = $W44),
          IFERROR(
              _xlfn._xlws.FILTER(Function_Charger!$H$3:$H$510,Function_Charger!$W$3:$W$510 = $W44),
              IFERROR(
                  _xlfn._xlws.FILTER(FuSa_14DCDC!$H$3:$H$500,FuSa_14DCDC!$W$3:$W$500 = $W44),
                  IFERROR(
                      _xlfn._xlws.FILTER(FuSa_14DCDC_EFAN!$H$3:$H$500,FuSa_14DCDC_EFAN!$W$3:$W$500 = $W44),
                      IFERROR(
                          _xlfn._xlws.FILTER(FuSa_FaultInjection!$H$3:$H$500,FuSa_FaultInjection!$W$3:$W$500 = $W44),
                          "NA"
                   )
               )
           )
       )
   )
)</f>
        <v/>
      </c>
      <c r="I44" s="441">
        <f t="array" ref="I44">IFERROR(
      _xlfn._xlws.FILTER(FuSa_Charger!$I$3:$I$520, FuSa_Charger!$W$3:$W$520 = $W44),
      IFERROR(
          _xlfn._xlws.FILTER(Function_14DCDC!$I$3:$I$503,Function_14DCDC!$W$3:$W$503 = $W44),
          IFERROR(
              _xlfn._xlws.FILTER(Function_Charger!$I$3:$I$510,Function_Charger!$W$3:$W$510 = $W44),
              IFERROR(
                  _xlfn._xlws.FILTER(FuSa_14DCDC!$I$3:$I$500,FuSa_14DCDC!$W$3:$W$500 = $W44),
                  IFERROR(
                      _xlfn._xlws.FILTER(FuSa_14DCDC_EFAN!$I$3:$I$500,FuSa_14DCDC_EFAN!$W$3:$W$500 = $W44),
                      IFERROR(
                          _xlfn._xlws.FILTER(FuSa_FaultInjection!$I$3:$I$500,FuSa_FaultInjection!$W$3:$W$500 = $W44),
                          "NA"
                   )
               )
           )
       )
   )
)</f>
        <v/>
      </c>
      <c r="J44" s="441" t="inlineStr">
        <is>
          <t>Yes</t>
        </is>
      </c>
      <c r="K44" s="441" t="inlineStr">
        <is>
          <t>Yes</t>
        </is>
      </c>
      <c r="L44" s="441" t="inlineStr">
        <is>
          <t>Yes</t>
        </is>
      </c>
      <c r="M44" s="441" t="inlineStr">
        <is>
          <t>Yes</t>
        </is>
      </c>
      <c r="N44" s="441" t="inlineStr">
        <is>
          <t>Yes</t>
        </is>
      </c>
      <c r="O44" s="441">
        <f t="array" ref="O44">IFERROR(
      _xlfn._xlws.FILTER(FuSa_Charger!$O$3:$O$520, FuSa_Charger!$W$3:$W$520 = $W44),
      IFERROR(
          _xlfn._xlws.FILTER(Function_14DCDC!$O$3:$O$503,Function_14DCDC!$W$3:$W$503 = $W44),
          IFERROR(
              _xlfn._xlws.FILTER(Function_Charger!$O$3:$O$510,Function_Charger!$W$3:$W$510 = $W44),
              IFERROR(
                  _xlfn._xlws.FILTER(FuSa_14DCDC!$O$3:$O$500,FuSa_14DCDC!$W$3:$W$500 = $W44),
                  IFERROR(
                      _xlfn._xlws.FILTER(FuSa_14DCDC_EFAN!$O$3:$O$500,FuSa_14DCDC_EFAN!$W$3:$W$500 = $W44),
                      IFERROR(
                          _xlfn._xlws.FILTER(FuSa_FaultInjection!$O$3:$O$500,FuSa_FaultInjection!$W$3:$W$500 = $W44),
                          "NA"
                   )
               )
           )
       )
   )
)</f>
        <v/>
      </c>
      <c r="P44" s="441">
        <f t="array" ref="P44">IFERROR(
      _xlfn._xlws.FILTER(FuSa_Charger!$Q$3:$Q$520, FuSa_Charger!$W$3:$W$520 = $W44),
      IFERROR(
          _xlfn._xlws.FILTER(Function_14DCDC!$Q$3:$Q$503,Function_14DCDC!$W$3:$W$503 = $W44),
          IFERROR(
              _xlfn._xlws.FILTER(Function_Charger!$Q$3:$Q$510,Function_Charger!$W$3:$W$510 = $W44),
              IFERROR(
                  _xlfn._xlws.FILTER(FuSa_14DCDC!$Q$3:$Q$500,FuSa_14DCDC!$W$3:$W$500 = $W44),
                  IFERROR(
                      _xlfn._xlws.FILTER(FuSa_14DCDC_EFAN!$Q$3:$Q$500,FuSa_14DCDC_EFAN!$W$3:$W$500 = $W44),
                      IFERROR(
                          _xlfn._xlws.FILTER(FuSa_FaultInjection!$Q$3:$Q$500,FuSa_FaultInjection!$W$3:$W$500 = $W44),
                          "NA"
                   )
               )
           )
       )
   )
)</f>
        <v/>
      </c>
      <c r="Q44" s="608">
        <f t="array" ref="Q44">IFERROR(
      _xlfn._xlws.FILTER(FuSa_Charger!$R$3:$R$520, FuSa_Charger!$W$3:$W$520 = $W44),
      IFERROR(
          _xlfn._xlws.FILTER(Function_14DCDC!$R$3:$R$503,Function_14DCDC!$W$3:$W$503 = $W44),
          IFERROR(
              _xlfn._xlws.FILTER(Function_Charger!$R$3:$R$510,Function_Charger!$W$3:$W$510 = $W44),
              IFERROR(
                  _xlfn._xlws.FILTER(FuSa_14DCDC!$R$3:$R$500,FuSa_14DCDC!$W$3:$W$500 = $W44),
                  IFERROR(
                      _xlfn._xlws.FILTER(FuSa_14DCDC_EFAN!$R$3:$R$500,FuSa_14DCDC_EFAN!$W$3:$W$500 = $W44),
                      IFERROR(
                          _xlfn._xlws.FILTER(FuSa_FaultInjection!$R$3:$R$500,FuSa_FaultInjection!$W$3:$W$500 = $W44),
                          IFERROR(
                              _xlfn._xlws.FILTER(Function_SCC!$R$3:$R$512,Function_SCC!$W$3:$W$512 = $W44),
                              IFERROR(
                                  _xlfn._xlws.FILTER(FuSa_FTT!$R$3:$R$500,FuSa_FTT!$W$3:$W$500 = $W44),
                                  "NA"
                           )
                       )
                   )
               )
           )
       )
   )
)</f>
        <v/>
      </c>
      <c r="R44" s="608">
        <f t="array" ref="R44">IFERROR(
      _xlfn._xlws.FILTER(FuSa_Charger!$S$3:$S$520, FuSa_Charger!$W$3:$W$520 = $W44),
      IFERROR(
          _xlfn._xlws.FILTER(Function_14DCDC!$S$3:$S$503,Function_14DCDC!$W$3:$W$503 = $W44),
          IFERROR(
              _xlfn._xlws.FILTER(Function_Charger!$S$3:$S$510,Function_Charger!$W$3:$W$510 = $W44),
              IFERROR(
                  _xlfn._xlws.FILTER(FuSa_14DCDC!$S$3:$S$500,FuSa_14DCDC!$W$3:$W$500 = $W44),
                  IFERROR(
                      _xlfn._xlws.FILTER(FuSa_14DCDC_EFAN!$S$3:$S$500,FuSa_14DCDC_EFAN!$W$3:$W$500 = $W44),
                      IFERROR(
                          _xlfn._xlws.FILTER(FuSa_FaultInjection!$S$3:$S$500,FuSa_FaultInjection!$W$3:$W$500 = $W44),
                          IFERROR(
                              _xlfn._xlws.FILTER(Function_SCC!$S$3:$S$512,Function_SCC!$W$3:$W$512 = $W44),
                              IFERROR(
                                  _xlfn._xlws.FILTER(FuSa_FTT!$S$3:$S$500,FuSa_FTT!$W$3:$W$500 = $W44),
                                  "NA"
                           )
                       )
                   )
               )
           )
       )
   )
)</f>
        <v/>
      </c>
      <c r="S44" s="608">
        <f t="array" ref="S44">IFERROR(
      _xlfn._xlws.FILTER(FuSa_Charger!$T$3:$T$520, FuSa_Charger!$W$3:$W$520 = $W44),
      IFERROR(
          _xlfn._xlws.FILTER(Function_14DCDC!$T$3:$T$503,Function_14DCDC!$W$3:$W$503 = $W44),
          IFERROR(
              _xlfn._xlws.FILTER(Function_Charger!$T$3:$T$510,Function_Charger!$W$3:$W$510 = $W44),
              IFERROR(
                  _xlfn._xlws.FILTER(FuSa_14DCDC!$T$3:$T$500,FuSa_14DCDC!$W$3:$W$500 = $W44),
                  IFERROR(
                      _xlfn._xlws.FILTER(FuSa_14DCDC_EFAN!$T$3:$T$500,FuSa_14DCDC_EFAN!$W$3:$W$500 = $W44),
                      IFERROR(
                          _xlfn._xlws.FILTER(FuSa_FaultInjection!$T$3:$T$500,FuSa_FaultInjection!$W$3:$W$500 = $W44),
                          IFERROR(
                              _xlfn._xlws.FILTER(Function_SCC!$T$3:$T$512,Function_SCC!$W$3:$W$512 = $W44),
                              IFERROR(
                                  _xlfn._xlws.FILTER(FuSa_FTT!$T$3:$T$500,FuSa_FTT!$W$3:$W$500 = $W44),
                                  "NA"
                           )
                       )
                   )
               )
           )
       )
   )
)</f>
        <v/>
      </c>
      <c r="T44" s="608">
        <f t="array" ref="T44">IFERROR(
      _xlfn._xlws.FILTER(FuSa_Charger!$U$3:$U$520, FuSa_Charger!$W$3:$W$520 = $W44),
      IFERROR(
          _xlfn._xlws.FILTER(Function_14DCDC!$U$3:$U$503,Function_14DCDC!$W$3:$W$503 = $W44),
          IFERROR(
              _xlfn._xlws.FILTER(Function_Charger!$U$3:$U$510,Function_Charger!$W$3:$W$510 = $W44),
              IFERROR(
                  _xlfn._xlws.FILTER(FuSa_14DCDC!$U$3:$U$500,FuSa_14DCDC!$W$3:$W$500 = $W44),
                  IFERROR(
                      _xlfn._xlws.FILTER(FuSa_14DCDC_EFAN!$U$3:$U$500,FuSa_14DCDC_EFAN!$W$3:$W$500 = $W44),
                      IFERROR(
                          _xlfn._xlws.FILTER(FuSa_FaultInjection!$U$3:$U$500,FuSa_FaultInjection!$W$3:$W$500 = $W44),
                          IFERROR(
                              _xlfn._xlws.FILTER(Function_SCC!$U$3:$U$512,Function_SCC!$W$3:$W$512 = $W44),
                              IFERROR(
                                  _xlfn._xlws.FILTER(FuSa_FTT!$U$3:$U$500,FuSa_FTT!$W$3:$W$500 = $W44),
                                  "NA"
                           )
                       )
                   )
               )
           )
       )
   )
)</f>
        <v/>
      </c>
      <c r="U44" s="608">
        <f t="array" ref="U44">IFERROR(
      _xlfn._xlws.FILTER(FuSa_Charger!$V$3:$V$520, FuSa_Charger!$W$3:$W$520 = $W44),
      IFERROR(
          _xlfn._xlws.FILTER(Function_14DCDC!$V$3:$V$503,Function_14DCDC!$W$3:$W$503 = $W44),
          IFERROR(
              _xlfn._xlws.FILTER(Function_Charger!$V$3:$V$510,Function_Charger!$W$3:$W$510 = $W44),
              IFERROR(
                  _xlfn._xlws.FILTER(FuSa_14DCDC!$V$3:$V$500,FuSa_14DCDC!$W$3:$W$500 = $W44),
                  IFERROR(
                      _xlfn._xlws.FILTER(FuSa_14DCDC_EFAN!$V$3:$V$500,FuSa_14DCDC_EFAN!$W$3:$W$500 = $W44),
                      IFERROR(
                          _xlfn._xlws.FILTER(FuSa_FaultInjection!$V$3:$V$500,FuSa_FaultInjection!$W$3:$W$500 = $W44),
                          IFERROR(
                              _xlfn._xlws.FILTER(Function_SCC!$V$3:$V$512,Function_SCC!$W$3:$W$512 = $W44),
                              IFERROR(
                                  _xlfn._xlws.FILTER(FuSa_FTT!$V$3:$V$500,FuSa_FTT!$W$3:$W$500 = $W44),
                                  "NA"
                           )
                       )
                   )
               )
           )
       )
   )
)</f>
        <v/>
      </c>
      <c r="V44" s="231" t="inlineStr">
        <is>
          <t>SZ-AC7</t>
        </is>
      </c>
      <c r="W44" s="231" t="inlineStr">
        <is>
          <t>[SYI_AC7_001_020_002]Limiting the AC charging current.html</t>
        </is>
      </c>
      <c r="X44" s="737" t="n">
        <v>1</v>
      </c>
      <c r="Y44" s="240" t="n">
        <v>0</v>
      </c>
      <c r="Z44" s="240" t="n">
        <v>0</v>
      </c>
      <c r="AA44" s="482" t="n">
        <v>1</v>
      </c>
      <c r="AB44" s="747" t="inlineStr">
        <is>
          <t>TSR-CCU-427</t>
        </is>
      </c>
      <c r="AC44" s="742" t="n"/>
      <c r="AD44" s="166" t="inlineStr">
        <is>
          <t>Yes</t>
        </is>
      </c>
      <c r="AE44" s="756" t="n"/>
      <c r="AG44" s="231" t="inlineStr"/>
      <c r="AH44" s="223" t="inlineStr"/>
      <c r="AI44" s="43" t="inlineStr"/>
      <c r="AJ44" s="43" t="inlineStr"/>
      <c r="AK44" s="43" t="inlineStr"/>
      <c r="AL44" s="266" t="n"/>
      <c r="AM44" s="231" t="n"/>
      <c r="AN44" s="765" t="n"/>
      <c r="AO44" s="223">
        <f>EXACT(W44,AG44)</f>
        <v/>
      </c>
      <c r="AP44" s="43">
        <f>EXACT(X44,AH44)</f>
        <v/>
      </c>
      <c r="AQ44" s="43">
        <f>EXACT(Y44,AI44)</f>
        <v/>
      </c>
      <c r="AR44" s="43">
        <f>EXACT(Z44,AJ44)</f>
        <v/>
      </c>
      <c r="AS44" s="266">
        <f>EXACT(AA44,AK44)</f>
        <v/>
      </c>
      <c r="AT44" t="inlineStr"/>
      <c r="AU44" t="inlineStr"/>
    </row>
    <row r="45" ht="15" customHeight="1">
      <c r="A45" s="439" t="inlineStr">
        <is>
          <t>Yes</t>
        </is>
      </c>
      <c r="B45" s="440" t="inlineStr">
        <is>
          <t>Yes</t>
        </is>
      </c>
      <c r="C45" s="445" t="inlineStr">
        <is>
          <t>Yes</t>
        </is>
      </c>
      <c r="D45" s="441">
        <f t="array" ref="D45">IFERROR(
      _xlfn._xlws.FILTER(FuSa_Charger!$D$3:$D$520, FuSa_Charger!$W$3:$W$520 = $W45),
      IFERROR(
          _xlfn._xlws.FILTER(Function_14DCDC!$D$3:$D$503,Function_14DCDC!$W$3:$W$503 = $W45),
          IFERROR(
              _xlfn._xlws.FILTER(Function_Charger!$D$3:$D$510,Function_Charger!$W$3:$W$510 = $W45),
              IFERROR(
                  _xlfn._xlws.FILTER(FuSa_14DCDC!$D$3:$D$500,FuSa_14DCDC!$W$3:$W$500 = $W45),
                  IFERROR(
                      _xlfn._xlws.FILTER(FuSa_14DCDC_EFAN!$D$3:$D$500,FuSa_14DCDC_EFAN!$W$3:$W$500 = $W45),
                      IFERROR(
                          _xlfn._xlws.FILTER(FuSa_FaultInjection!$D$3:$D$500,FuSa_FaultInjection!$W$3:$W$500 = $W45),
                          "NA"
                   )
               )
           )
       )
   )
)</f>
        <v/>
      </c>
      <c r="E45" s="608">
        <f t="array" ref="E45">IFERROR(
      _xlfn._xlws.FILTER(FuSa_Charger!$E$3:$E$520, FuSa_Charger!$W$3:$W$520 = $W45),
      IFERROR(
          _xlfn._xlws.FILTER(Function_14DCDC!$E$3:$E$503,Function_14DCDC!$W$3:$W$503 = $W45),
          IFERROR(
              _xlfn._xlws.FILTER(Function_Charger!$E$3:$E$510,Function_Charger!$W$3:$W$510 = $W45),
              IFERROR(
                  _xlfn._xlws.FILTER(FuSa_14DCDC!$E$3:$E$500,FuSa_14DCDC!$W$3:$W$500 = $W45),
                  IFERROR(
                      _xlfn._xlws.FILTER(FuSa_14DCDC_EFAN!$E$3:$E$500,FuSa_14DCDC_EFAN!$W$3:$W$500 = $W45),
                      IFERROR(
                          _xlfn._xlws.FILTER(FuSa_FaultInjection!$E$3:$E$500,FuSa_FaultInjection!$W$3:$W$500 = $W45),
                          IFERROR(
                              _xlfn._xlws.FILTER(Function_SCC!$E$3:$E$512,Function_SCC!$W$3:$W$512 = $W45),
                              IFERROR(
                                  _xlfn._xlws.FILTER(FuSa_FTT!$E$3:$E$500,FuSa_FTT!$W$3:$W$500 = $W45),
                                  "NA"
                           )
                       )
                   )
               )
           )
       )
   )
)</f>
        <v/>
      </c>
      <c r="F45" s="608">
        <f t="array" ref="F45">IFERROR(
      _xlfn._xlws.FILTER(FuSa_Charger!$F$3:$F$520, FuSa_Charger!$W$3:$W$520 = $W45),
      IFERROR(
          _xlfn._xlws.FILTER(Function_14DCDC!$F$3:$F$503,Function_14DCDC!$W$3:$W$503 = $W45),
          IFERROR(
              _xlfn._xlws.FILTER(Function_Charger!$F$3:$F$510,Function_Charger!$W$3:$W$510 = $W45),
              IFERROR(
                  _xlfn._xlws.FILTER(FuSa_14DCDC!$F$3:$F$500,FuSa_14DCDC!$W$3:$W$500 = $W45),
                  IFERROR(
                      _xlfn._xlws.FILTER(FuSa_14DCDC_EFAN!$F$3:$F$500,FuSa_14DCDC_EFAN!$W$3:$W$500 = $W45),
                      IFERROR(
                          _xlfn._xlws.FILTER(FuSa_FaultInjection!$F$3:$F$500,FuSa_FaultInjection!$W$3:$W$500 = $W45),
                          IFERROR(
                              _xlfn._xlws.FILTER(Function_SCC!$F$3:$F$512,Function_SCC!$W$3:$W$512 = $W45),
                              IFERROR(
                                  _xlfn._xlws.FILTER(FuSa_FTT!$F$3:$F$500,FuSa_FTT!$W$3:$W$500 = $W45),
                                  "NA"
                           )
                       )
                   )
               )
           )
       )
   )
)</f>
        <v/>
      </c>
      <c r="G45" s="608">
        <f t="array" ref="G45">IFERROR(
      _xlfn._xlws.FILTER(FuSa_Charger!$G$3:$G$520, FuSa_Charger!$W$3:$W$520 = $W45),
      IFERROR(
          _xlfn._xlws.FILTER(Function_14DCDC!$G$3:$G$503,Function_14DCDC!$W$3:$W$503 = $W45),
          IFERROR(
              _xlfn._xlws.FILTER(Function_Charger!$G$3:$G$510,Function_Charger!$W$3:$W$510 = $W45),
              IFERROR(
                  _xlfn._xlws.FILTER(FuSa_14DCDC!$G$3:$G$500,FuSa_14DCDC!$W$3:$W$500 = $W45),
                  IFERROR(
                      _xlfn._xlws.FILTER(FuSa_14DCDC_EFAN!$G$3:$G$500,FuSa_14DCDC_EFAN!$W$3:$W$500 = $W45),
                      IFERROR(
                          _xlfn._xlws.FILTER(FuSa_FaultInjection!$G$3:$G$500,FuSa_FaultInjection!$W$3:$W$500 = $W45),
                          IFERROR(
                              _xlfn._xlws.FILTER(Function_SCC!$G$3:$G$512,Function_SCC!$W$3:$W$512 = $W45),
                              IFERROR(
                                  _xlfn._xlws.FILTER(FuSa_FTT!$G$3:$G$500,FuSa_FTT!$W$3:$W$500 = $W45),
                                  "NA"
                           )
                       )
                   )
               )
           )
       )
   )
)</f>
        <v/>
      </c>
      <c r="H45" s="441">
        <f t="array" ref="H45">IFERROR(
      _xlfn._xlws.FILTER(FuSa_Charger!$H$3:$H$520, FuSa_Charger!$W$3:$W$520 = $W45),
      IFERROR(
          _xlfn._xlws.FILTER(Function_14DCDC!$H$3:$H$503,Function_14DCDC!$W$3:$W$503 = $W45),
          IFERROR(
              _xlfn._xlws.FILTER(Function_Charger!$H$3:$H$510,Function_Charger!$W$3:$W$510 = $W45),
              IFERROR(
                  _xlfn._xlws.FILTER(FuSa_14DCDC!$H$3:$H$500,FuSa_14DCDC!$W$3:$W$500 = $W45),
                  IFERROR(
                      _xlfn._xlws.FILTER(FuSa_14DCDC_EFAN!$H$3:$H$500,FuSa_14DCDC_EFAN!$W$3:$W$500 = $W45),
                      IFERROR(
                          _xlfn._xlws.FILTER(FuSa_FaultInjection!$H$3:$H$500,FuSa_FaultInjection!$W$3:$W$500 = $W45),
                          "NA"
                   )
               )
           )
       )
   )
)</f>
        <v/>
      </c>
      <c r="I45" s="441">
        <f t="array" ref="I45">IFERROR(
      _xlfn._xlws.FILTER(FuSa_Charger!$I$3:$I$520, FuSa_Charger!$W$3:$W$520 = $W45),
      IFERROR(
          _xlfn._xlws.FILTER(Function_14DCDC!$I$3:$I$503,Function_14DCDC!$W$3:$W$503 = $W45),
          IFERROR(
              _xlfn._xlws.FILTER(Function_Charger!$I$3:$I$510,Function_Charger!$W$3:$W$510 = $W45),
              IFERROR(
                  _xlfn._xlws.FILTER(FuSa_14DCDC!$I$3:$I$500,FuSa_14DCDC!$W$3:$W$500 = $W45),
                  IFERROR(
                      _xlfn._xlws.FILTER(FuSa_14DCDC_EFAN!$I$3:$I$500,FuSa_14DCDC_EFAN!$W$3:$W$500 = $W45),
                      IFERROR(
                          _xlfn._xlws.FILTER(FuSa_FaultInjection!$I$3:$I$500,FuSa_FaultInjection!$W$3:$W$500 = $W45),
                          "NA"
                   )
               )
           )
       )
   )
)</f>
        <v/>
      </c>
      <c r="J45" s="441" t="inlineStr">
        <is>
          <t>Yes</t>
        </is>
      </c>
      <c r="K45" s="441" t="inlineStr">
        <is>
          <t>Yes</t>
        </is>
      </c>
      <c r="L45" s="441" t="inlineStr">
        <is>
          <t>Yes</t>
        </is>
      </c>
      <c r="M45" s="441" t="inlineStr">
        <is>
          <t>Yes</t>
        </is>
      </c>
      <c r="N45" s="441" t="inlineStr">
        <is>
          <t>Yes</t>
        </is>
      </c>
      <c r="O45" s="441">
        <f t="array" ref="O45">IFERROR(
      _xlfn._xlws.FILTER(FuSa_Charger!$O$3:$O$520, FuSa_Charger!$W$3:$W$520 = $W45),
      IFERROR(
          _xlfn._xlws.FILTER(Function_14DCDC!$O$3:$O$503,Function_14DCDC!$W$3:$W$503 = $W45),
          IFERROR(
              _xlfn._xlws.FILTER(Function_Charger!$O$3:$O$510,Function_Charger!$W$3:$W$510 = $W45),
              IFERROR(
                  _xlfn._xlws.FILTER(FuSa_14DCDC!$O$3:$O$500,FuSa_14DCDC!$W$3:$W$500 = $W45),
                  IFERROR(
                      _xlfn._xlws.FILTER(FuSa_14DCDC_EFAN!$O$3:$O$500,FuSa_14DCDC_EFAN!$W$3:$W$500 = $W45),
                      IFERROR(
                          _xlfn._xlws.FILTER(FuSa_FaultInjection!$O$3:$O$500,FuSa_FaultInjection!$W$3:$W$500 = $W45),
                          "NA"
                   )
               )
           )
       )
   )
)</f>
        <v/>
      </c>
      <c r="P45" s="441">
        <f t="array" ref="P45">IFERROR(
      _xlfn._xlws.FILTER(FuSa_Charger!$Q$3:$Q$520, FuSa_Charger!$W$3:$W$520 = $W45),
      IFERROR(
          _xlfn._xlws.FILTER(Function_14DCDC!$Q$3:$Q$503,Function_14DCDC!$W$3:$W$503 = $W45),
          IFERROR(
              _xlfn._xlws.FILTER(Function_Charger!$Q$3:$Q$510,Function_Charger!$W$3:$W$510 = $W45),
              IFERROR(
                  _xlfn._xlws.FILTER(FuSa_14DCDC!$Q$3:$Q$500,FuSa_14DCDC!$W$3:$W$500 = $W45),
                  IFERROR(
                      _xlfn._xlws.FILTER(FuSa_14DCDC_EFAN!$Q$3:$Q$500,FuSa_14DCDC_EFAN!$W$3:$W$500 = $W45),
                      IFERROR(
                          _xlfn._xlws.FILTER(FuSa_FaultInjection!$Q$3:$Q$500,FuSa_FaultInjection!$W$3:$W$500 = $W45),
                          "NA"
                   )
               )
           )
       )
   )
)</f>
        <v/>
      </c>
      <c r="Q45" s="608">
        <f t="array" ref="Q45">IFERROR(
      _xlfn._xlws.FILTER(FuSa_Charger!$R$3:$R$520, FuSa_Charger!$W$3:$W$520 = $W45),
      IFERROR(
          _xlfn._xlws.FILTER(Function_14DCDC!$R$3:$R$503,Function_14DCDC!$W$3:$W$503 = $W45),
          IFERROR(
              _xlfn._xlws.FILTER(Function_Charger!$R$3:$R$510,Function_Charger!$W$3:$W$510 = $W45),
              IFERROR(
                  _xlfn._xlws.FILTER(FuSa_14DCDC!$R$3:$R$500,FuSa_14DCDC!$W$3:$W$500 = $W45),
                  IFERROR(
                      _xlfn._xlws.FILTER(FuSa_14DCDC_EFAN!$R$3:$R$500,FuSa_14DCDC_EFAN!$W$3:$W$500 = $W45),
                      IFERROR(
                          _xlfn._xlws.FILTER(FuSa_FaultInjection!$R$3:$R$500,FuSa_FaultInjection!$W$3:$W$500 = $W45),
                          IFERROR(
                              _xlfn._xlws.FILTER(Function_SCC!$R$3:$R$512,Function_SCC!$W$3:$W$512 = $W45),
                              IFERROR(
                                  _xlfn._xlws.FILTER(FuSa_FTT!$R$3:$R$500,FuSa_FTT!$W$3:$W$500 = $W45),
                                  "NA"
                           )
                       )
                   )
               )
           )
       )
   )
)</f>
        <v/>
      </c>
      <c r="R45" s="608">
        <f t="array" ref="R45">IFERROR(
      _xlfn._xlws.FILTER(FuSa_Charger!$S$3:$S$520, FuSa_Charger!$W$3:$W$520 = $W45),
      IFERROR(
          _xlfn._xlws.FILTER(Function_14DCDC!$S$3:$S$503,Function_14DCDC!$W$3:$W$503 = $W45),
          IFERROR(
              _xlfn._xlws.FILTER(Function_Charger!$S$3:$S$510,Function_Charger!$W$3:$W$510 = $W45),
              IFERROR(
                  _xlfn._xlws.FILTER(FuSa_14DCDC!$S$3:$S$500,FuSa_14DCDC!$W$3:$W$500 = $W45),
                  IFERROR(
                      _xlfn._xlws.FILTER(FuSa_14DCDC_EFAN!$S$3:$S$500,FuSa_14DCDC_EFAN!$W$3:$W$500 = $W45),
                      IFERROR(
                          _xlfn._xlws.FILTER(FuSa_FaultInjection!$S$3:$S$500,FuSa_FaultInjection!$W$3:$W$500 = $W45),
                          IFERROR(
                              _xlfn._xlws.FILTER(Function_SCC!$S$3:$S$512,Function_SCC!$W$3:$W$512 = $W45),
                              IFERROR(
                                  _xlfn._xlws.FILTER(FuSa_FTT!$S$3:$S$500,FuSa_FTT!$W$3:$W$500 = $W45),
                                  "NA"
                           )
                       )
                   )
               )
           )
       )
   )
)</f>
        <v/>
      </c>
      <c r="S45" s="608">
        <f t="array" ref="S45">IFERROR(
      _xlfn._xlws.FILTER(FuSa_Charger!$T$3:$T$520, FuSa_Charger!$W$3:$W$520 = $W45),
      IFERROR(
          _xlfn._xlws.FILTER(Function_14DCDC!$T$3:$T$503,Function_14DCDC!$W$3:$W$503 = $W45),
          IFERROR(
              _xlfn._xlws.FILTER(Function_Charger!$T$3:$T$510,Function_Charger!$W$3:$W$510 = $W45),
              IFERROR(
                  _xlfn._xlws.FILTER(FuSa_14DCDC!$T$3:$T$500,FuSa_14DCDC!$W$3:$W$500 = $W45),
                  IFERROR(
                      _xlfn._xlws.FILTER(FuSa_14DCDC_EFAN!$T$3:$T$500,FuSa_14DCDC_EFAN!$W$3:$W$500 = $W45),
                      IFERROR(
                          _xlfn._xlws.FILTER(FuSa_FaultInjection!$T$3:$T$500,FuSa_FaultInjection!$W$3:$W$500 = $W45),
                          IFERROR(
                              _xlfn._xlws.FILTER(Function_SCC!$T$3:$T$512,Function_SCC!$W$3:$W$512 = $W45),
                              IFERROR(
                                  _xlfn._xlws.FILTER(FuSa_FTT!$T$3:$T$500,FuSa_FTT!$W$3:$W$500 = $W45),
                                  "NA"
                           )
                       )
                   )
               )
           )
       )
   )
)</f>
        <v/>
      </c>
      <c r="T45" s="608">
        <f t="array" ref="T45">IFERROR(
      _xlfn._xlws.FILTER(FuSa_Charger!$U$3:$U$520, FuSa_Charger!$W$3:$W$520 = $W45),
      IFERROR(
          _xlfn._xlws.FILTER(Function_14DCDC!$U$3:$U$503,Function_14DCDC!$W$3:$W$503 = $W45),
          IFERROR(
              _xlfn._xlws.FILTER(Function_Charger!$U$3:$U$510,Function_Charger!$W$3:$W$510 = $W45),
              IFERROR(
                  _xlfn._xlws.FILTER(FuSa_14DCDC!$U$3:$U$500,FuSa_14DCDC!$W$3:$W$500 = $W45),
                  IFERROR(
                      _xlfn._xlws.FILTER(FuSa_14DCDC_EFAN!$U$3:$U$500,FuSa_14DCDC_EFAN!$W$3:$W$500 = $W45),
                      IFERROR(
                          _xlfn._xlws.FILTER(FuSa_FaultInjection!$U$3:$U$500,FuSa_FaultInjection!$W$3:$W$500 = $W45),
                          IFERROR(
                              _xlfn._xlws.FILTER(Function_SCC!$U$3:$U$512,Function_SCC!$W$3:$W$512 = $W45),
                              IFERROR(
                                  _xlfn._xlws.FILTER(FuSa_FTT!$U$3:$U$500,FuSa_FTT!$W$3:$W$500 = $W45),
                                  "NA"
                           )
                       )
                   )
               )
           )
       )
   )
)</f>
        <v/>
      </c>
      <c r="U45" s="608">
        <f t="array" ref="U45">IFERROR(
      _xlfn._xlws.FILTER(FuSa_Charger!$V$3:$V$520, FuSa_Charger!$W$3:$W$520 = $W45),
      IFERROR(
          _xlfn._xlws.FILTER(Function_14DCDC!$V$3:$V$503,Function_14DCDC!$W$3:$W$503 = $W45),
          IFERROR(
              _xlfn._xlws.FILTER(Function_Charger!$V$3:$V$510,Function_Charger!$W$3:$W$510 = $W45),
              IFERROR(
                  _xlfn._xlws.FILTER(FuSa_14DCDC!$V$3:$V$500,FuSa_14DCDC!$W$3:$W$500 = $W45),
                  IFERROR(
                      _xlfn._xlws.FILTER(FuSa_14DCDC_EFAN!$V$3:$V$500,FuSa_14DCDC_EFAN!$W$3:$W$500 = $W45),
                      IFERROR(
                          _xlfn._xlws.FILTER(FuSa_FaultInjection!$V$3:$V$500,FuSa_FaultInjection!$W$3:$W$500 = $W45),
                          IFERROR(
                              _xlfn._xlws.FILTER(Function_SCC!$V$3:$V$512,Function_SCC!$W$3:$W$512 = $W45),
                              IFERROR(
                                  _xlfn._xlws.FILTER(FuSa_FTT!$V$3:$V$500,FuSa_FTT!$W$3:$W$500 = $W45),
                                  "NA"
                           )
                       )
                   )
               )
           )
       )
   )
)</f>
        <v/>
      </c>
      <c r="V45" s="231" t="inlineStr">
        <is>
          <t>SZ-AC7</t>
        </is>
      </c>
      <c r="W45" s="231" t="inlineStr">
        <is>
          <t>[SYI_AC7_001_020_003]Limiting the AC charging current.html</t>
        </is>
      </c>
      <c r="X45" s="737" t="n">
        <v>1</v>
      </c>
      <c r="Y45" s="240" t="n">
        <v>0</v>
      </c>
      <c r="Z45" s="240" t="n">
        <v>0</v>
      </c>
      <c r="AA45" s="482" t="n">
        <v>1</v>
      </c>
      <c r="AB45" s="747" t="inlineStr">
        <is>
          <t>TSR-CCU-427</t>
        </is>
      </c>
      <c r="AC45" s="742" t="n"/>
      <c r="AD45" s="166" t="inlineStr">
        <is>
          <t>Yes</t>
        </is>
      </c>
      <c r="AE45" s="756" t="n"/>
      <c r="AG45" s="231" t="inlineStr"/>
      <c r="AH45" s="223" t="inlineStr"/>
      <c r="AI45" s="43" t="inlineStr"/>
      <c r="AJ45" s="43" t="inlineStr"/>
      <c r="AK45" s="43" t="inlineStr"/>
      <c r="AL45" s="266" t="n"/>
      <c r="AM45" s="231" t="n"/>
      <c r="AN45" s="765" t="n"/>
      <c r="AO45" s="223">
        <f>EXACT(W45,AG45)</f>
        <v/>
      </c>
      <c r="AP45" s="43">
        <f>EXACT(X45,AH45)</f>
        <v/>
      </c>
      <c r="AQ45" s="43">
        <f>EXACT(Y45,AI45)</f>
        <v/>
      </c>
      <c r="AR45" s="43">
        <f>EXACT(Z45,AJ45)</f>
        <v/>
      </c>
      <c r="AS45" s="266">
        <f>EXACT(AA45,AK45)</f>
        <v/>
      </c>
      <c r="AT45" t="inlineStr"/>
      <c r="AU45" t="inlineStr"/>
    </row>
    <row r="46" ht="15" customHeight="1">
      <c r="A46" s="439" t="inlineStr">
        <is>
          <t>Yes</t>
        </is>
      </c>
      <c r="B46" s="440" t="inlineStr">
        <is>
          <t>Yes</t>
        </is>
      </c>
      <c r="C46" s="445" t="inlineStr">
        <is>
          <t>Yes</t>
        </is>
      </c>
      <c r="D46" s="441">
        <f t="array" ref="D46">IFERROR(
      _xlfn._xlws.FILTER(FuSa_Charger!$D$3:$D$520, FuSa_Charger!$W$3:$W$520 = $W46),
      IFERROR(
          _xlfn._xlws.FILTER(Function_14DCDC!$D$3:$D$503,Function_14DCDC!$W$3:$W$503 = $W46),
          IFERROR(
              _xlfn._xlws.FILTER(Function_Charger!$D$3:$D$510,Function_Charger!$W$3:$W$510 = $W46),
              IFERROR(
                  _xlfn._xlws.FILTER(FuSa_14DCDC!$D$3:$D$500,FuSa_14DCDC!$W$3:$W$500 = $W46),
                  IFERROR(
                      _xlfn._xlws.FILTER(FuSa_14DCDC_EFAN!$D$3:$D$500,FuSa_14DCDC_EFAN!$W$3:$W$500 = $W46),
                      IFERROR(
                          _xlfn._xlws.FILTER(FuSa_FaultInjection!$D$3:$D$500,FuSa_FaultInjection!$W$3:$W$500 = $W46),
                          "NA"
                   )
               )
           )
       )
   )
)</f>
        <v/>
      </c>
      <c r="E46" s="608">
        <f t="array" ref="E46">IFERROR(
      _xlfn._xlws.FILTER(FuSa_Charger!$E$3:$E$520, FuSa_Charger!$W$3:$W$520 = $W46),
      IFERROR(
          _xlfn._xlws.FILTER(Function_14DCDC!$E$3:$E$503,Function_14DCDC!$W$3:$W$503 = $W46),
          IFERROR(
              _xlfn._xlws.FILTER(Function_Charger!$E$3:$E$510,Function_Charger!$W$3:$W$510 = $W46),
              IFERROR(
                  _xlfn._xlws.FILTER(FuSa_14DCDC!$E$3:$E$500,FuSa_14DCDC!$W$3:$W$500 = $W46),
                  IFERROR(
                      _xlfn._xlws.FILTER(FuSa_14DCDC_EFAN!$E$3:$E$500,FuSa_14DCDC_EFAN!$W$3:$W$500 = $W46),
                      IFERROR(
                          _xlfn._xlws.FILTER(FuSa_FaultInjection!$E$3:$E$500,FuSa_FaultInjection!$W$3:$W$500 = $W46),
                          IFERROR(
                              _xlfn._xlws.FILTER(Function_SCC!$E$3:$E$512,Function_SCC!$W$3:$W$512 = $W46),
                              IFERROR(
                                  _xlfn._xlws.FILTER(FuSa_FTT!$E$3:$E$500,FuSa_FTT!$W$3:$W$500 = $W46),
                                  "NA"
                           )
                       )
                   )
               )
           )
       )
   )
)</f>
        <v/>
      </c>
      <c r="F46" s="608">
        <f t="array" ref="F46">IFERROR(
      _xlfn._xlws.FILTER(FuSa_Charger!$F$3:$F$520, FuSa_Charger!$W$3:$W$520 = $W46),
      IFERROR(
          _xlfn._xlws.FILTER(Function_14DCDC!$F$3:$F$503,Function_14DCDC!$W$3:$W$503 = $W46),
          IFERROR(
              _xlfn._xlws.FILTER(Function_Charger!$F$3:$F$510,Function_Charger!$W$3:$W$510 = $W46),
              IFERROR(
                  _xlfn._xlws.FILTER(FuSa_14DCDC!$F$3:$F$500,FuSa_14DCDC!$W$3:$W$500 = $W46),
                  IFERROR(
                      _xlfn._xlws.FILTER(FuSa_14DCDC_EFAN!$F$3:$F$500,FuSa_14DCDC_EFAN!$W$3:$W$500 = $W46),
                      IFERROR(
                          _xlfn._xlws.FILTER(FuSa_FaultInjection!$F$3:$F$500,FuSa_FaultInjection!$W$3:$W$500 = $W46),
                          IFERROR(
                              _xlfn._xlws.FILTER(Function_SCC!$F$3:$F$512,Function_SCC!$W$3:$W$512 = $W46),
                              IFERROR(
                                  _xlfn._xlws.FILTER(FuSa_FTT!$F$3:$F$500,FuSa_FTT!$W$3:$W$500 = $W46),
                                  "NA"
                           )
                       )
                   )
               )
           )
       )
   )
)</f>
        <v/>
      </c>
      <c r="G46" s="608">
        <f t="array" ref="G46">IFERROR(
      _xlfn._xlws.FILTER(FuSa_Charger!$G$3:$G$520, FuSa_Charger!$W$3:$W$520 = $W46),
      IFERROR(
          _xlfn._xlws.FILTER(Function_14DCDC!$G$3:$G$503,Function_14DCDC!$W$3:$W$503 = $W46),
          IFERROR(
              _xlfn._xlws.FILTER(Function_Charger!$G$3:$G$510,Function_Charger!$W$3:$W$510 = $W46),
              IFERROR(
                  _xlfn._xlws.FILTER(FuSa_14DCDC!$G$3:$G$500,FuSa_14DCDC!$W$3:$W$500 = $W46),
                  IFERROR(
                      _xlfn._xlws.FILTER(FuSa_14DCDC_EFAN!$G$3:$G$500,FuSa_14DCDC_EFAN!$W$3:$W$500 = $W46),
                      IFERROR(
                          _xlfn._xlws.FILTER(FuSa_FaultInjection!$G$3:$G$500,FuSa_FaultInjection!$W$3:$W$500 = $W46),
                          IFERROR(
                              _xlfn._xlws.FILTER(Function_SCC!$G$3:$G$512,Function_SCC!$W$3:$W$512 = $W46),
                              IFERROR(
                                  _xlfn._xlws.FILTER(FuSa_FTT!$G$3:$G$500,FuSa_FTT!$W$3:$W$500 = $W46),
                                  "NA"
                           )
                       )
                   )
               )
           )
       )
   )
)</f>
        <v/>
      </c>
      <c r="H46" s="441">
        <f t="array" ref="H46">IFERROR(
      _xlfn._xlws.FILTER(FuSa_Charger!$H$3:$H$520, FuSa_Charger!$W$3:$W$520 = $W46),
      IFERROR(
          _xlfn._xlws.FILTER(Function_14DCDC!$H$3:$H$503,Function_14DCDC!$W$3:$W$503 = $W46),
          IFERROR(
              _xlfn._xlws.FILTER(Function_Charger!$H$3:$H$510,Function_Charger!$W$3:$W$510 = $W46),
              IFERROR(
                  _xlfn._xlws.FILTER(FuSa_14DCDC!$H$3:$H$500,FuSa_14DCDC!$W$3:$W$500 = $W46),
                  IFERROR(
                      _xlfn._xlws.FILTER(FuSa_14DCDC_EFAN!$H$3:$H$500,FuSa_14DCDC_EFAN!$W$3:$W$500 = $W46),
                      IFERROR(
                          _xlfn._xlws.FILTER(FuSa_FaultInjection!$H$3:$H$500,FuSa_FaultInjection!$W$3:$W$500 = $W46),
                          "NA"
                   )
               )
           )
       )
   )
)</f>
        <v/>
      </c>
      <c r="I46" s="441">
        <f t="array" ref="I46">IFERROR(
      _xlfn._xlws.FILTER(FuSa_Charger!$I$3:$I$520, FuSa_Charger!$W$3:$W$520 = $W46),
      IFERROR(
          _xlfn._xlws.FILTER(Function_14DCDC!$I$3:$I$503,Function_14DCDC!$W$3:$W$503 = $W46),
          IFERROR(
              _xlfn._xlws.FILTER(Function_Charger!$I$3:$I$510,Function_Charger!$W$3:$W$510 = $W46),
              IFERROR(
                  _xlfn._xlws.FILTER(FuSa_14DCDC!$I$3:$I$500,FuSa_14DCDC!$W$3:$W$500 = $W46),
                  IFERROR(
                      _xlfn._xlws.FILTER(FuSa_14DCDC_EFAN!$I$3:$I$500,FuSa_14DCDC_EFAN!$W$3:$W$500 = $W46),
                      IFERROR(
                          _xlfn._xlws.FILTER(FuSa_FaultInjection!$I$3:$I$500,FuSa_FaultInjection!$W$3:$W$500 = $W46),
                          "NA"
                   )
               )
           )
       )
   )
)</f>
        <v/>
      </c>
      <c r="J46" s="441" t="inlineStr">
        <is>
          <t>Yes</t>
        </is>
      </c>
      <c r="K46" s="441" t="inlineStr">
        <is>
          <t>Yes</t>
        </is>
      </c>
      <c r="L46" s="441" t="inlineStr">
        <is>
          <t>Yes</t>
        </is>
      </c>
      <c r="M46" s="441" t="inlineStr">
        <is>
          <t>Yes</t>
        </is>
      </c>
      <c r="N46" s="441" t="inlineStr">
        <is>
          <t>Yes</t>
        </is>
      </c>
      <c r="O46" s="441">
        <f t="array" ref="O46">IFERROR(
      _xlfn._xlws.FILTER(FuSa_Charger!$O$3:$O$520, FuSa_Charger!$W$3:$W$520 = $W46),
      IFERROR(
          _xlfn._xlws.FILTER(Function_14DCDC!$O$3:$O$503,Function_14DCDC!$W$3:$W$503 = $W46),
          IFERROR(
              _xlfn._xlws.FILTER(Function_Charger!$O$3:$O$510,Function_Charger!$W$3:$W$510 = $W46),
              IFERROR(
                  _xlfn._xlws.FILTER(FuSa_14DCDC!$O$3:$O$500,FuSa_14DCDC!$W$3:$W$500 = $W46),
                  IFERROR(
                      _xlfn._xlws.FILTER(FuSa_14DCDC_EFAN!$O$3:$O$500,FuSa_14DCDC_EFAN!$W$3:$W$500 = $W46),
                      IFERROR(
                          _xlfn._xlws.FILTER(FuSa_FaultInjection!$O$3:$O$500,FuSa_FaultInjection!$W$3:$W$500 = $W46),
                          "NA"
                   )
               )
           )
       )
   )
)</f>
        <v/>
      </c>
      <c r="P46" s="441">
        <f t="array" ref="P46">IFERROR(
      _xlfn._xlws.FILTER(FuSa_Charger!$Q$3:$Q$520, FuSa_Charger!$W$3:$W$520 = $W46),
      IFERROR(
          _xlfn._xlws.FILTER(Function_14DCDC!$Q$3:$Q$503,Function_14DCDC!$W$3:$W$503 = $W46),
          IFERROR(
              _xlfn._xlws.FILTER(Function_Charger!$Q$3:$Q$510,Function_Charger!$W$3:$W$510 = $W46),
              IFERROR(
                  _xlfn._xlws.FILTER(FuSa_14DCDC!$Q$3:$Q$500,FuSa_14DCDC!$W$3:$W$500 = $W46),
                  IFERROR(
                      _xlfn._xlws.FILTER(FuSa_14DCDC_EFAN!$Q$3:$Q$500,FuSa_14DCDC_EFAN!$W$3:$W$500 = $W46),
                      IFERROR(
                          _xlfn._xlws.FILTER(FuSa_FaultInjection!$Q$3:$Q$500,FuSa_FaultInjection!$W$3:$W$500 = $W46),
                          "NA"
                   )
               )
           )
       )
   )
)</f>
        <v/>
      </c>
      <c r="Q46" s="608">
        <f t="array" ref="Q46">IFERROR(
      _xlfn._xlws.FILTER(FuSa_Charger!$R$3:$R$520, FuSa_Charger!$W$3:$W$520 = $W46),
      IFERROR(
          _xlfn._xlws.FILTER(Function_14DCDC!$R$3:$R$503,Function_14DCDC!$W$3:$W$503 = $W46),
          IFERROR(
              _xlfn._xlws.FILTER(Function_Charger!$R$3:$R$510,Function_Charger!$W$3:$W$510 = $W46),
              IFERROR(
                  _xlfn._xlws.FILTER(FuSa_14DCDC!$R$3:$R$500,FuSa_14DCDC!$W$3:$W$500 = $W46),
                  IFERROR(
                      _xlfn._xlws.FILTER(FuSa_14DCDC_EFAN!$R$3:$R$500,FuSa_14DCDC_EFAN!$W$3:$W$500 = $W46),
                      IFERROR(
                          _xlfn._xlws.FILTER(FuSa_FaultInjection!$R$3:$R$500,FuSa_FaultInjection!$W$3:$W$500 = $W46),
                          IFERROR(
                              _xlfn._xlws.FILTER(Function_SCC!$R$3:$R$512,Function_SCC!$W$3:$W$512 = $W46),
                              IFERROR(
                                  _xlfn._xlws.FILTER(FuSa_FTT!$R$3:$R$500,FuSa_FTT!$W$3:$W$500 = $W46),
                                  "NA"
                           )
                       )
                   )
               )
           )
       )
   )
)</f>
        <v/>
      </c>
      <c r="R46" s="608">
        <f t="array" ref="R46">IFERROR(
      _xlfn._xlws.FILTER(FuSa_Charger!$S$3:$S$520, FuSa_Charger!$W$3:$W$520 = $W46),
      IFERROR(
          _xlfn._xlws.FILTER(Function_14DCDC!$S$3:$S$503,Function_14DCDC!$W$3:$W$503 = $W46),
          IFERROR(
              _xlfn._xlws.FILTER(Function_Charger!$S$3:$S$510,Function_Charger!$W$3:$W$510 = $W46),
              IFERROR(
                  _xlfn._xlws.FILTER(FuSa_14DCDC!$S$3:$S$500,FuSa_14DCDC!$W$3:$W$500 = $W46),
                  IFERROR(
                      _xlfn._xlws.FILTER(FuSa_14DCDC_EFAN!$S$3:$S$500,FuSa_14DCDC_EFAN!$W$3:$W$500 = $W46),
                      IFERROR(
                          _xlfn._xlws.FILTER(FuSa_FaultInjection!$S$3:$S$500,FuSa_FaultInjection!$W$3:$W$500 = $W46),
                          IFERROR(
                              _xlfn._xlws.FILTER(Function_SCC!$S$3:$S$512,Function_SCC!$W$3:$W$512 = $W46),
                              IFERROR(
                                  _xlfn._xlws.FILTER(FuSa_FTT!$S$3:$S$500,FuSa_FTT!$W$3:$W$500 = $W46),
                                  "NA"
                           )
                       )
                   )
               )
           )
       )
   )
)</f>
        <v/>
      </c>
      <c r="S46" s="608">
        <f t="array" ref="S46">IFERROR(
      _xlfn._xlws.FILTER(FuSa_Charger!$T$3:$T$520, FuSa_Charger!$W$3:$W$520 = $W46),
      IFERROR(
          _xlfn._xlws.FILTER(Function_14DCDC!$T$3:$T$503,Function_14DCDC!$W$3:$W$503 = $W46),
          IFERROR(
              _xlfn._xlws.FILTER(Function_Charger!$T$3:$T$510,Function_Charger!$W$3:$W$510 = $W46),
              IFERROR(
                  _xlfn._xlws.FILTER(FuSa_14DCDC!$T$3:$T$500,FuSa_14DCDC!$W$3:$W$500 = $W46),
                  IFERROR(
                      _xlfn._xlws.FILTER(FuSa_14DCDC_EFAN!$T$3:$T$500,FuSa_14DCDC_EFAN!$W$3:$W$500 = $W46),
                      IFERROR(
                          _xlfn._xlws.FILTER(FuSa_FaultInjection!$T$3:$T$500,FuSa_FaultInjection!$W$3:$W$500 = $W46),
                          IFERROR(
                              _xlfn._xlws.FILTER(Function_SCC!$T$3:$T$512,Function_SCC!$W$3:$W$512 = $W46),
                              IFERROR(
                                  _xlfn._xlws.FILTER(FuSa_FTT!$T$3:$T$500,FuSa_FTT!$W$3:$W$500 = $W46),
                                  "NA"
                           )
                       )
                   )
               )
           )
       )
   )
)</f>
        <v/>
      </c>
      <c r="T46" s="608">
        <f t="array" ref="T46">IFERROR(
      _xlfn._xlws.FILTER(FuSa_Charger!$U$3:$U$520, FuSa_Charger!$W$3:$W$520 = $W46),
      IFERROR(
          _xlfn._xlws.FILTER(Function_14DCDC!$U$3:$U$503,Function_14DCDC!$W$3:$W$503 = $W46),
          IFERROR(
              _xlfn._xlws.FILTER(Function_Charger!$U$3:$U$510,Function_Charger!$W$3:$W$510 = $W46),
              IFERROR(
                  _xlfn._xlws.FILTER(FuSa_14DCDC!$U$3:$U$500,FuSa_14DCDC!$W$3:$W$500 = $W46),
                  IFERROR(
                      _xlfn._xlws.FILTER(FuSa_14DCDC_EFAN!$U$3:$U$500,FuSa_14DCDC_EFAN!$W$3:$W$500 = $W46),
                      IFERROR(
                          _xlfn._xlws.FILTER(FuSa_FaultInjection!$U$3:$U$500,FuSa_FaultInjection!$W$3:$W$500 = $W46),
                          IFERROR(
                              _xlfn._xlws.FILTER(Function_SCC!$U$3:$U$512,Function_SCC!$W$3:$W$512 = $W46),
                              IFERROR(
                                  _xlfn._xlws.FILTER(FuSa_FTT!$U$3:$U$500,FuSa_FTT!$W$3:$W$500 = $W46),
                                  "NA"
                           )
                       )
                   )
               )
           )
       )
   )
)</f>
        <v/>
      </c>
      <c r="U46" s="608">
        <f t="array" ref="U46">IFERROR(
      _xlfn._xlws.FILTER(FuSa_Charger!$V$3:$V$520, FuSa_Charger!$W$3:$W$520 = $W46),
      IFERROR(
          _xlfn._xlws.FILTER(Function_14DCDC!$V$3:$V$503,Function_14DCDC!$W$3:$W$503 = $W46),
          IFERROR(
              _xlfn._xlws.FILTER(Function_Charger!$V$3:$V$510,Function_Charger!$W$3:$W$510 = $W46),
              IFERROR(
                  _xlfn._xlws.FILTER(FuSa_14DCDC!$V$3:$V$500,FuSa_14DCDC!$W$3:$W$500 = $W46),
                  IFERROR(
                      _xlfn._xlws.FILTER(FuSa_14DCDC_EFAN!$V$3:$V$500,FuSa_14DCDC_EFAN!$W$3:$W$500 = $W46),
                      IFERROR(
                          _xlfn._xlws.FILTER(FuSa_FaultInjection!$V$3:$V$500,FuSa_FaultInjection!$W$3:$W$500 = $W46),
                          IFERROR(
                              _xlfn._xlws.FILTER(Function_SCC!$V$3:$V$512,Function_SCC!$W$3:$W$512 = $W46),
                              IFERROR(
                                  _xlfn._xlws.FILTER(FuSa_FTT!$V$3:$V$500,FuSa_FTT!$W$3:$W$500 = $W46),
                                  "NA"
                           )
                       )
                   )
               )
           )
       )
   )
)</f>
        <v/>
      </c>
      <c r="V46" s="231" t="inlineStr">
        <is>
          <t>SZ-AC7</t>
        </is>
      </c>
      <c r="W46" s="231" t="inlineStr">
        <is>
          <t>[SYI_AC7_001_020_004]Limiting the AC charging current.html</t>
        </is>
      </c>
      <c r="X46" s="737" t="n">
        <v>1</v>
      </c>
      <c r="Y46" s="240" t="n">
        <v>0</v>
      </c>
      <c r="Z46" s="240" t="n">
        <v>0</v>
      </c>
      <c r="AA46" s="482" t="n">
        <v>1</v>
      </c>
      <c r="AB46" s="747" t="inlineStr">
        <is>
          <t>TSR-CCU-427</t>
        </is>
      </c>
      <c r="AC46" s="742" t="n"/>
      <c r="AD46" s="166" t="inlineStr">
        <is>
          <t>Yes</t>
        </is>
      </c>
      <c r="AE46" s="756" t="n"/>
      <c r="AG46" s="231" t="inlineStr"/>
      <c r="AH46" s="223" t="inlineStr"/>
      <c r="AI46" s="43" t="inlineStr"/>
      <c r="AJ46" s="43" t="inlineStr"/>
      <c r="AK46" s="43" t="inlineStr"/>
      <c r="AL46" s="266" t="n"/>
      <c r="AM46" s="231" t="n"/>
      <c r="AN46" s="765" t="n"/>
      <c r="AO46" s="223">
        <f>EXACT(W46,AG46)</f>
        <v/>
      </c>
      <c r="AP46" s="43">
        <f>EXACT(X46,AH46)</f>
        <v/>
      </c>
      <c r="AQ46" s="43">
        <f>EXACT(Y46,AI46)</f>
        <v/>
      </c>
      <c r="AR46" s="43">
        <f>EXACT(Z46,AJ46)</f>
        <v/>
      </c>
      <c r="AS46" s="266">
        <f>EXACT(AA46,AK46)</f>
        <v/>
      </c>
      <c r="AT46" t="inlineStr"/>
      <c r="AU46" t="inlineStr"/>
    </row>
    <row r="47" ht="15" customHeight="1">
      <c r="A47" s="439" t="inlineStr">
        <is>
          <t>Yes</t>
        </is>
      </c>
      <c r="B47" s="440" t="inlineStr">
        <is>
          <t>Yes</t>
        </is>
      </c>
      <c r="C47" s="445" t="inlineStr">
        <is>
          <t>Yes</t>
        </is>
      </c>
      <c r="D47" s="441">
        <f t="array" ref="D47">IFERROR(
      _xlfn._xlws.FILTER(FuSa_Charger!$D$3:$D$520, FuSa_Charger!$W$3:$W$520 = $W47),
      IFERROR(
          _xlfn._xlws.FILTER(Function_14DCDC!$D$3:$D$503,Function_14DCDC!$W$3:$W$503 = $W47),
          IFERROR(
              _xlfn._xlws.FILTER(Function_Charger!$D$3:$D$510,Function_Charger!$W$3:$W$510 = $W47),
              IFERROR(
                  _xlfn._xlws.FILTER(FuSa_14DCDC!$D$3:$D$500,FuSa_14DCDC!$W$3:$W$500 = $W47),
                  IFERROR(
                      _xlfn._xlws.FILTER(FuSa_14DCDC_EFAN!$D$3:$D$500,FuSa_14DCDC_EFAN!$W$3:$W$500 = $W47),
                      IFERROR(
                          _xlfn._xlws.FILTER(FuSa_FaultInjection!$D$3:$D$500,FuSa_FaultInjection!$W$3:$W$500 = $W47),
                          "NA"
                   )
               )
           )
       )
   )
)</f>
        <v/>
      </c>
      <c r="E47" s="608">
        <f t="array" ref="E47">IFERROR(
      _xlfn._xlws.FILTER(FuSa_Charger!$E$3:$E$520, FuSa_Charger!$W$3:$W$520 = $W47),
      IFERROR(
          _xlfn._xlws.FILTER(Function_14DCDC!$E$3:$E$503,Function_14DCDC!$W$3:$W$503 = $W47),
          IFERROR(
              _xlfn._xlws.FILTER(Function_Charger!$E$3:$E$510,Function_Charger!$W$3:$W$510 = $W47),
              IFERROR(
                  _xlfn._xlws.FILTER(FuSa_14DCDC!$E$3:$E$500,FuSa_14DCDC!$W$3:$W$500 = $W47),
                  IFERROR(
                      _xlfn._xlws.FILTER(FuSa_14DCDC_EFAN!$E$3:$E$500,FuSa_14DCDC_EFAN!$W$3:$W$500 = $W47),
                      IFERROR(
                          _xlfn._xlws.FILTER(FuSa_FaultInjection!$E$3:$E$500,FuSa_FaultInjection!$W$3:$W$500 = $W47),
                          IFERROR(
                              _xlfn._xlws.FILTER(Function_SCC!$E$3:$E$512,Function_SCC!$W$3:$W$512 = $W47),
                              IFERROR(
                                  _xlfn._xlws.FILTER(FuSa_FTT!$E$3:$E$500,FuSa_FTT!$W$3:$W$500 = $W47),
                                  "NA"
                           )
                       )
                   )
               )
           )
       )
   )
)</f>
        <v/>
      </c>
      <c r="F47" s="608">
        <f t="array" ref="F47">IFERROR(
      _xlfn._xlws.FILTER(FuSa_Charger!$F$3:$F$520, FuSa_Charger!$W$3:$W$520 = $W47),
      IFERROR(
          _xlfn._xlws.FILTER(Function_14DCDC!$F$3:$F$503,Function_14DCDC!$W$3:$W$503 = $W47),
          IFERROR(
              _xlfn._xlws.FILTER(Function_Charger!$F$3:$F$510,Function_Charger!$W$3:$W$510 = $W47),
              IFERROR(
                  _xlfn._xlws.FILTER(FuSa_14DCDC!$F$3:$F$500,FuSa_14DCDC!$W$3:$W$500 = $W47),
                  IFERROR(
                      _xlfn._xlws.FILTER(FuSa_14DCDC_EFAN!$F$3:$F$500,FuSa_14DCDC_EFAN!$W$3:$W$500 = $W47),
                      IFERROR(
                          _xlfn._xlws.FILTER(FuSa_FaultInjection!$F$3:$F$500,FuSa_FaultInjection!$W$3:$W$500 = $W47),
                          IFERROR(
                              _xlfn._xlws.FILTER(Function_SCC!$F$3:$F$512,Function_SCC!$W$3:$W$512 = $W47),
                              IFERROR(
                                  _xlfn._xlws.FILTER(FuSa_FTT!$F$3:$F$500,FuSa_FTT!$W$3:$W$500 = $W47),
                                  "NA"
                           )
                       )
                   )
               )
           )
       )
   )
)</f>
        <v/>
      </c>
      <c r="G47" s="608">
        <f t="array" ref="G47">IFERROR(
      _xlfn._xlws.FILTER(FuSa_Charger!$G$3:$G$520, FuSa_Charger!$W$3:$W$520 = $W47),
      IFERROR(
          _xlfn._xlws.FILTER(Function_14DCDC!$G$3:$G$503,Function_14DCDC!$W$3:$W$503 = $W47),
          IFERROR(
              _xlfn._xlws.FILTER(Function_Charger!$G$3:$G$510,Function_Charger!$W$3:$W$510 = $W47),
              IFERROR(
                  _xlfn._xlws.FILTER(FuSa_14DCDC!$G$3:$G$500,FuSa_14DCDC!$W$3:$W$500 = $W47),
                  IFERROR(
                      _xlfn._xlws.FILTER(FuSa_14DCDC_EFAN!$G$3:$G$500,FuSa_14DCDC_EFAN!$W$3:$W$500 = $W47),
                      IFERROR(
                          _xlfn._xlws.FILTER(FuSa_FaultInjection!$G$3:$G$500,FuSa_FaultInjection!$W$3:$W$500 = $W47),
                          IFERROR(
                              _xlfn._xlws.FILTER(Function_SCC!$G$3:$G$512,Function_SCC!$W$3:$W$512 = $W47),
                              IFERROR(
                                  _xlfn._xlws.FILTER(FuSa_FTT!$G$3:$G$500,FuSa_FTT!$W$3:$W$500 = $W47),
                                  "NA"
                           )
                       )
                   )
               )
           )
       )
   )
)</f>
        <v/>
      </c>
      <c r="H47" s="441">
        <f t="array" ref="H47">IFERROR(
      _xlfn._xlws.FILTER(FuSa_Charger!$H$3:$H$520, FuSa_Charger!$W$3:$W$520 = $W47),
      IFERROR(
          _xlfn._xlws.FILTER(Function_14DCDC!$H$3:$H$503,Function_14DCDC!$W$3:$W$503 = $W47),
          IFERROR(
              _xlfn._xlws.FILTER(Function_Charger!$H$3:$H$510,Function_Charger!$W$3:$W$510 = $W47),
              IFERROR(
                  _xlfn._xlws.FILTER(FuSa_14DCDC!$H$3:$H$500,FuSa_14DCDC!$W$3:$W$500 = $W47),
                  IFERROR(
                      _xlfn._xlws.FILTER(FuSa_14DCDC_EFAN!$H$3:$H$500,FuSa_14DCDC_EFAN!$W$3:$W$500 = $W47),
                      IFERROR(
                          _xlfn._xlws.FILTER(FuSa_FaultInjection!$H$3:$H$500,FuSa_FaultInjection!$W$3:$W$500 = $W47),
                          "NA"
                   )
               )
           )
       )
   )
)</f>
        <v/>
      </c>
      <c r="I47" s="441">
        <f t="array" ref="I47">IFERROR(
      _xlfn._xlws.FILTER(FuSa_Charger!$I$3:$I$520, FuSa_Charger!$W$3:$W$520 = $W47),
      IFERROR(
          _xlfn._xlws.FILTER(Function_14DCDC!$I$3:$I$503,Function_14DCDC!$W$3:$W$503 = $W47),
          IFERROR(
              _xlfn._xlws.FILTER(Function_Charger!$I$3:$I$510,Function_Charger!$W$3:$W$510 = $W47),
              IFERROR(
                  _xlfn._xlws.FILTER(FuSa_14DCDC!$I$3:$I$500,FuSa_14DCDC!$W$3:$W$500 = $W47),
                  IFERROR(
                      _xlfn._xlws.FILTER(FuSa_14DCDC_EFAN!$I$3:$I$500,FuSa_14DCDC_EFAN!$W$3:$W$500 = $W47),
                      IFERROR(
                          _xlfn._xlws.FILTER(FuSa_FaultInjection!$I$3:$I$500,FuSa_FaultInjection!$W$3:$W$500 = $W47),
                          "NA"
                   )
               )
           )
       )
   )
)</f>
        <v/>
      </c>
      <c r="J47" s="441" t="inlineStr">
        <is>
          <t>Yes</t>
        </is>
      </c>
      <c r="K47" s="441" t="inlineStr">
        <is>
          <t>Yes</t>
        </is>
      </c>
      <c r="L47" s="441" t="inlineStr">
        <is>
          <t>Yes</t>
        </is>
      </c>
      <c r="M47" s="441" t="inlineStr">
        <is>
          <t>Yes</t>
        </is>
      </c>
      <c r="N47" s="441" t="inlineStr">
        <is>
          <t>Yes</t>
        </is>
      </c>
      <c r="O47" s="441">
        <f t="array" ref="O47">IFERROR(
      _xlfn._xlws.FILTER(FuSa_Charger!$O$3:$O$520, FuSa_Charger!$W$3:$W$520 = $W47),
      IFERROR(
          _xlfn._xlws.FILTER(Function_14DCDC!$O$3:$O$503,Function_14DCDC!$W$3:$W$503 = $W47),
          IFERROR(
              _xlfn._xlws.FILTER(Function_Charger!$O$3:$O$510,Function_Charger!$W$3:$W$510 = $W47),
              IFERROR(
                  _xlfn._xlws.FILTER(FuSa_14DCDC!$O$3:$O$500,FuSa_14DCDC!$W$3:$W$500 = $W47),
                  IFERROR(
                      _xlfn._xlws.FILTER(FuSa_14DCDC_EFAN!$O$3:$O$500,FuSa_14DCDC_EFAN!$W$3:$W$500 = $W47),
                      IFERROR(
                          _xlfn._xlws.FILTER(FuSa_FaultInjection!$O$3:$O$500,FuSa_FaultInjection!$W$3:$W$500 = $W47),
                          "NA"
                   )
               )
           )
       )
   )
)</f>
        <v/>
      </c>
      <c r="P47" s="441">
        <f t="array" ref="P47">IFERROR(
      _xlfn._xlws.FILTER(FuSa_Charger!$Q$3:$Q$520, FuSa_Charger!$W$3:$W$520 = $W47),
      IFERROR(
          _xlfn._xlws.FILTER(Function_14DCDC!$Q$3:$Q$503,Function_14DCDC!$W$3:$W$503 = $W47),
          IFERROR(
              _xlfn._xlws.FILTER(Function_Charger!$Q$3:$Q$510,Function_Charger!$W$3:$W$510 = $W47),
              IFERROR(
                  _xlfn._xlws.FILTER(FuSa_14DCDC!$Q$3:$Q$500,FuSa_14DCDC!$W$3:$W$500 = $W47),
                  IFERROR(
                      _xlfn._xlws.FILTER(FuSa_14DCDC_EFAN!$Q$3:$Q$500,FuSa_14DCDC_EFAN!$W$3:$W$500 = $W47),
                      IFERROR(
                          _xlfn._xlws.FILTER(FuSa_FaultInjection!$Q$3:$Q$500,FuSa_FaultInjection!$W$3:$W$500 = $W47),
                          "NA"
                   )
               )
           )
       )
   )
)</f>
        <v/>
      </c>
      <c r="Q47" s="608">
        <f t="array" ref="Q47">IFERROR(
      _xlfn._xlws.FILTER(FuSa_Charger!$R$3:$R$520, FuSa_Charger!$W$3:$W$520 = $W47),
      IFERROR(
          _xlfn._xlws.FILTER(Function_14DCDC!$R$3:$R$503,Function_14DCDC!$W$3:$W$503 = $W47),
          IFERROR(
              _xlfn._xlws.FILTER(Function_Charger!$R$3:$R$510,Function_Charger!$W$3:$W$510 = $W47),
              IFERROR(
                  _xlfn._xlws.FILTER(FuSa_14DCDC!$R$3:$R$500,FuSa_14DCDC!$W$3:$W$500 = $W47),
                  IFERROR(
                      _xlfn._xlws.FILTER(FuSa_14DCDC_EFAN!$R$3:$R$500,FuSa_14DCDC_EFAN!$W$3:$W$500 = $W47),
                      IFERROR(
                          _xlfn._xlws.FILTER(FuSa_FaultInjection!$R$3:$R$500,FuSa_FaultInjection!$W$3:$W$500 = $W47),
                          IFERROR(
                              _xlfn._xlws.FILTER(Function_SCC!$R$3:$R$512,Function_SCC!$W$3:$W$512 = $W47),
                              IFERROR(
                                  _xlfn._xlws.FILTER(FuSa_FTT!$R$3:$R$500,FuSa_FTT!$W$3:$W$500 = $W47),
                                  "NA"
                           )
                       )
                   )
               )
           )
       )
   )
)</f>
        <v/>
      </c>
      <c r="R47" s="608">
        <f t="array" ref="R47">IFERROR(
      _xlfn._xlws.FILTER(FuSa_Charger!$S$3:$S$520, FuSa_Charger!$W$3:$W$520 = $W47),
      IFERROR(
          _xlfn._xlws.FILTER(Function_14DCDC!$S$3:$S$503,Function_14DCDC!$W$3:$W$503 = $W47),
          IFERROR(
              _xlfn._xlws.FILTER(Function_Charger!$S$3:$S$510,Function_Charger!$W$3:$W$510 = $W47),
              IFERROR(
                  _xlfn._xlws.FILTER(FuSa_14DCDC!$S$3:$S$500,FuSa_14DCDC!$W$3:$W$500 = $W47),
                  IFERROR(
                      _xlfn._xlws.FILTER(FuSa_14DCDC_EFAN!$S$3:$S$500,FuSa_14DCDC_EFAN!$W$3:$W$500 = $W47),
                      IFERROR(
                          _xlfn._xlws.FILTER(FuSa_FaultInjection!$S$3:$S$500,FuSa_FaultInjection!$W$3:$W$500 = $W47),
                          IFERROR(
                              _xlfn._xlws.FILTER(Function_SCC!$S$3:$S$512,Function_SCC!$W$3:$W$512 = $W47),
                              IFERROR(
                                  _xlfn._xlws.FILTER(FuSa_FTT!$S$3:$S$500,FuSa_FTT!$W$3:$W$500 = $W47),
                                  "NA"
                           )
                       )
                   )
               )
           )
       )
   )
)</f>
        <v/>
      </c>
      <c r="S47" s="608">
        <f t="array" ref="S47">IFERROR(
      _xlfn._xlws.FILTER(FuSa_Charger!$T$3:$T$520, FuSa_Charger!$W$3:$W$520 = $W47),
      IFERROR(
          _xlfn._xlws.FILTER(Function_14DCDC!$T$3:$T$503,Function_14DCDC!$W$3:$W$503 = $W47),
          IFERROR(
              _xlfn._xlws.FILTER(Function_Charger!$T$3:$T$510,Function_Charger!$W$3:$W$510 = $W47),
              IFERROR(
                  _xlfn._xlws.FILTER(FuSa_14DCDC!$T$3:$T$500,FuSa_14DCDC!$W$3:$W$500 = $W47),
                  IFERROR(
                      _xlfn._xlws.FILTER(FuSa_14DCDC_EFAN!$T$3:$T$500,FuSa_14DCDC_EFAN!$W$3:$W$500 = $W47),
                      IFERROR(
                          _xlfn._xlws.FILTER(FuSa_FaultInjection!$T$3:$T$500,FuSa_FaultInjection!$W$3:$W$500 = $W47),
                          IFERROR(
                              _xlfn._xlws.FILTER(Function_SCC!$T$3:$T$512,Function_SCC!$W$3:$W$512 = $W47),
                              IFERROR(
                                  _xlfn._xlws.FILTER(FuSa_FTT!$T$3:$T$500,FuSa_FTT!$W$3:$W$500 = $W47),
                                  "NA"
                           )
                       )
                   )
               )
           )
       )
   )
)</f>
        <v/>
      </c>
      <c r="T47" s="608">
        <f t="array" ref="T47">IFERROR(
      _xlfn._xlws.FILTER(FuSa_Charger!$U$3:$U$520, FuSa_Charger!$W$3:$W$520 = $W47),
      IFERROR(
          _xlfn._xlws.FILTER(Function_14DCDC!$U$3:$U$503,Function_14DCDC!$W$3:$W$503 = $W47),
          IFERROR(
              _xlfn._xlws.FILTER(Function_Charger!$U$3:$U$510,Function_Charger!$W$3:$W$510 = $W47),
              IFERROR(
                  _xlfn._xlws.FILTER(FuSa_14DCDC!$U$3:$U$500,FuSa_14DCDC!$W$3:$W$500 = $W47),
                  IFERROR(
                      _xlfn._xlws.FILTER(FuSa_14DCDC_EFAN!$U$3:$U$500,FuSa_14DCDC_EFAN!$W$3:$W$500 = $W47),
                      IFERROR(
                          _xlfn._xlws.FILTER(FuSa_FaultInjection!$U$3:$U$500,FuSa_FaultInjection!$W$3:$W$500 = $W47),
                          IFERROR(
                              _xlfn._xlws.FILTER(Function_SCC!$U$3:$U$512,Function_SCC!$W$3:$W$512 = $W47),
                              IFERROR(
                                  _xlfn._xlws.FILTER(FuSa_FTT!$U$3:$U$500,FuSa_FTT!$W$3:$W$500 = $W47),
                                  "NA"
                           )
                       )
                   )
               )
           )
       )
   )
)</f>
        <v/>
      </c>
      <c r="U47" s="608">
        <f t="array" ref="U47">IFERROR(
      _xlfn._xlws.FILTER(FuSa_Charger!$V$3:$V$520, FuSa_Charger!$W$3:$W$520 = $W47),
      IFERROR(
          _xlfn._xlws.FILTER(Function_14DCDC!$V$3:$V$503,Function_14DCDC!$W$3:$W$503 = $W47),
          IFERROR(
              _xlfn._xlws.FILTER(Function_Charger!$V$3:$V$510,Function_Charger!$W$3:$W$510 = $W47),
              IFERROR(
                  _xlfn._xlws.FILTER(FuSa_14DCDC!$V$3:$V$500,FuSa_14DCDC!$W$3:$W$500 = $W47),
                  IFERROR(
                      _xlfn._xlws.FILTER(FuSa_14DCDC_EFAN!$V$3:$V$500,FuSa_14DCDC_EFAN!$W$3:$W$500 = $W47),
                      IFERROR(
                          _xlfn._xlws.FILTER(FuSa_FaultInjection!$V$3:$V$500,FuSa_FaultInjection!$W$3:$W$500 = $W47),
                          IFERROR(
                              _xlfn._xlws.FILTER(Function_SCC!$V$3:$V$512,Function_SCC!$W$3:$W$512 = $W47),
                              IFERROR(
                                  _xlfn._xlws.FILTER(FuSa_FTT!$V$3:$V$500,FuSa_FTT!$W$3:$W$500 = $W47),
                                  "NA"
                           )
                       )
                   )
               )
           )
       )
   )
)</f>
        <v/>
      </c>
      <c r="V47" s="231" t="inlineStr">
        <is>
          <t>SZ-AC7</t>
        </is>
      </c>
      <c r="W47" s="231" t="inlineStr">
        <is>
          <t>[SYI_AC7_001_021_001]Limiting the AC charging current.html</t>
        </is>
      </c>
      <c r="X47" s="737" t="n">
        <v>1</v>
      </c>
      <c r="Y47" s="240" t="n">
        <v>0</v>
      </c>
      <c r="Z47" s="240" t="n">
        <v>0</v>
      </c>
      <c r="AA47" s="482" t="n">
        <v>1</v>
      </c>
      <c r="AB47" s="747" t="inlineStr">
        <is>
          <t>TSR-CCU-429</t>
        </is>
      </c>
      <c r="AC47" s="742" t="n"/>
      <c r="AD47" s="166" t="inlineStr">
        <is>
          <t>Yes</t>
        </is>
      </c>
      <c r="AE47" s="756" t="n"/>
      <c r="AG47" s="231" t="inlineStr"/>
      <c r="AH47" s="223" t="inlineStr"/>
      <c r="AI47" s="43" t="inlineStr"/>
      <c r="AJ47" s="43" t="inlineStr"/>
      <c r="AK47" s="43" t="inlineStr"/>
      <c r="AL47" s="266" t="n"/>
      <c r="AM47" s="231" t="n"/>
      <c r="AN47" s="765" t="n"/>
      <c r="AO47" s="223">
        <f>EXACT(W47,AG47)</f>
        <v/>
      </c>
      <c r="AP47" s="43">
        <f>EXACT(X47,AH47)</f>
        <v/>
      </c>
      <c r="AQ47" s="43">
        <f>EXACT(Y47,AI47)</f>
        <v/>
      </c>
      <c r="AR47" s="43">
        <f>EXACT(Z47,AJ47)</f>
        <v/>
      </c>
      <c r="AS47" s="266">
        <f>EXACT(AA47,AK47)</f>
        <v/>
      </c>
      <c r="AT47" t="inlineStr"/>
      <c r="AU47" t="inlineStr"/>
    </row>
    <row r="48" ht="15" customHeight="1">
      <c r="A48" s="439" t="inlineStr">
        <is>
          <t>Yes</t>
        </is>
      </c>
      <c r="B48" s="440" t="inlineStr">
        <is>
          <t>Yes</t>
        </is>
      </c>
      <c r="C48" s="445" t="inlineStr">
        <is>
          <t>Yes</t>
        </is>
      </c>
      <c r="D48" s="441">
        <f t="array" ref="D48">IFERROR(
      _xlfn._xlws.FILTER(FuSa_Charger!$D$3:$D$520, FuSa_Charger!$W$3:$W$520 = $W48),
      IFERROR(
          _xlfn._xlws.FILTER(Function_14DCDC!$D$3:$D$503,Function_14DCDC!$W$3:$W$503 = $W48),
          IFERROR(
              _xlfn._xlws.FILTER(Function_Charger!$D$3:$D$510,Function_Charger!$W$3:$W$510 = $W48),
              IFERROR(
                  _xlfn._xlws.FILTER(FuSa_14DCDC!$D$3:$D$500,FuSa_14DCDC!$W$3:$W$500 = $W48),
                  IFERROR(
                      _xlfn._xlws.FILTER(FuSa_14DCDC_EFAN!$D$3:$D$500,FuSa_14DCDC_EFAN!$W$3:$W$500 = $W48),
                      IFERROR(
                          _xlfn._xlws.FILTER(FuSa_FaultInjection!$D$3:$D$500,FuSa_FaultInjection!$W$3:$W$500 = $W48),
                          "NA"
                   )
               )
           )
       )
   )
)</f>
        <v/>
      </c>
      <c r="E48" s="608">
        <f t="array" ref="E48">IFERROR(
      _xlfn._xlws.FILTER(FuSa_Charger!$E$3:$E$520, FuSa_Charger!$W$3:$W$520 = $W48),
      IFERROR(
          _xlfn._xlws.FILTER(Function_14DCDC!$E$3:$E$503,Function_14DCDC!$W$3:$W$503 = $W48),
          IFERROR(
              _xlfn._xlws.FILTER(Function_Charger!$E$3:$E$510,Function_Charger!$W$3:$W$510 = $W48),
              IFERROR(
                  _xlfn._xlws.FILTER(FuSa_14DCDC!$E$3:$E$500,FuSa_14DCDC!$W$3:$W$500 = $W48),
                  IFERROR(
                      _xlfn._xlws.FILTER(FuSa_14DCDC_EFAN!$E$3:$E$500,FuSa_14DCDC_EFAN!$W$3:$W$500 = $W48),
                      IFERROR(
                          _xlfn._xlws.FILTER(FuSa_FaultInjection!$E$3:$E$500,FuSa_FaultInjection!$W$3:$W$500 = $W48),
                          IFERROR(
                              _xlfn._xlws.FILTER(Function_SCC!$E$3:$E$512,Function_SCC!$W$3:$W$512 = $W48),
                              IFERROR(
                                  _xlfn._xlws.FILTER(FuSa_FTT!$E$3:$E$500,FuSa_FTT!$W$3:$W$500 = $W48),
                                  "NA"
                           )
                       )
                   )
               )
           )
       )
   )
)</f>
        <v/>
      </c>
      <c r="F48" s="608">
        <f t="array" ref="F48">IFERROR(
      _xlfn._xlws.FILTER(FuSa_Charger!$F$3:$F$520, FuSa_Charger!$W$3:$W$520 = $W48),
      IFERROR(
          _xlfn._xlws.FILTER(Function_14DCDC!$F$3:$F$503,Function_14DCDC!$W$3:$W$503 = $W48),
          IFERROR(
              _xlfn._xlws.FILTER(Function_Charger!$F$3:$F$510,Function_Charger!$W$3:$W$510 = $W48),
              IFERROR(
                  _xlfn._xlws.FILTER(FuSa_14DCDC!$F$3:$F$500,FuSa_14DCDC!$W$3:$W$500 = $W48),
                  IFERROR(
                      _xlfn._xlws.FILTER(FuSa_14DCDC_EFAN!$F$3:$F$500,FuSa_14DCDC_EFAN!$W$3:$W$500 = $W48),
                      IFERROR(
                          _xlfn._xlws.FILTER(FuSa_FaultInjection!$F$3:$F$500,FuSa_FaultInjection!$W$3:$W$500 = $W48),
                          IFERROR(
                              _xlfn._xlws.FILTER(Function_SCC!$F$3:$F$512,Function_SCC!$W$3:$W$512 = $W48),
                              IFERROR(
                                  _xlfn._xlws.FILTER(FuSa_FTT!$F$3:$F$500,FuSa_FTT!$W$3:$W$500 = $W48),
                                  "NA"
                           )
                       )
                   )
               )
           )
       )
   )
)</f>
        <v/>
      </c>
      <c r="G48" s="608">
        <f t="array" ref="G48">IFERROR(
      _xlfn._xlws.FILTER(FuSa_Charger!$G$3:$G$520, FuSa_Charger!$W$3:$W$520 = $W48),
      IFERROR(
          _xlfn._xlws.FILTER(Function_14DCDC!$G$3:$G$503,Function_14DCDC!$W$3:$W$503 = $W48),
          IFERROR(
              _xlfn._xlws.FILTER(Function_Charger!$G$3:$G$510,Function_Charger!$W$3:$W$510 = $W48),
              IFERROR(
                  _xlfn._xlws.FILTER(FuSa_14DCDC!$G$3:$G$500,FuSa_14DCDC!$W$3:$W$500 = $W48),
                  IFERROR(
                      _xlfn._xlws.FILTER(FuSa_14DCDC_EFAN!$G$3:$G$500,FuSa_14DCDC_EFAN!$W$3:$W$500 = $W48),
                      IFERROR(
                          _xlfn._xlws.FILTER(FuSa_FaultInjection!$G$3:$G$500,FuSa_FaultInjection!$W$3:$W$500 = $W48),
                          IFERROR(
                              _xlfn._xlws.FILTER(Function_SCC!$G$3:$G$512,Function_SCC!$W$3:$W$512 = $W48),
                              IFERROR(
                                  _xlfn._xlws.FILTER(FuSa_FTT!$G$3:$G$500,FuSa_FTT!$W$3:$W$500 = $W48),
                                  "NA"
                           )
                       )
                   )
               )
           )
       )
   )
)</f>
        <v/>
      </c>
      <c r="H48" s="441">
        <f t="array" ref="H48">IFERROR(
      _xlfn._xlws.FILTER(FuSa_Charger!$H$3:$H$520, FuSa_Charger!$W$3:$W$520 = $W48),
      IFERROR(
          _xlfn._xlws.FILTER(Function_14DCDC!$H$3:$H$503,Function_14DCDC!$W$3:$W$503 = $W48),
          IFERROR(
              _xlfn._xlws.FILTER(Function_Charger!$H$3:$H$510,Function_Charger!$W$3:$W$510 = $W48),
              IFERROR(
                  _xlfn._xlws.FILTER(FuSa_14DCDC!$H$3:$H$500,FuSa_14DCDC!$W$3:$W$500 = $W48),
                  IFERROR(
                      _xlfn._xlws.FILTER(FuSa_14DCDC_EFAN!$H$3:$H$500,FuSa_14DCDC_EFAN!$W$3:$W$500 = $W48),
                      IFERROR(
                          _xlfn._xlws.FILTER(FuSa_FaultInjection!$H$3:$H$500,FuSa_FaultInjection!$W$3:$W$500 = $W48),
                          "NA"
                   )
               )
           )
       )
   )
)</f>
        <v/>
      </c>
      <c r="I48" s="441">
        <f t="array" ref="I48">IFERROR(
      _xlfn._xlws.FILTER(FuSa_Charger!$I$3:$I$520, FuSa_Charger!$W$3:$W$520 = $W48),
      IFERROR(
          _xlfn._xlws.FILTER(Function_14DCDC!$I$3:$I$503,Function_14DCDC!$W$3:$W$503 = $W48),
          IFERROR(
              _xlfn._xlws.FILTER(Function_Charger!$I$3:$I$510,Function_Charger!$W$3:$W$510 = $W48),
              IFERROR(
                  _xlfn._xlws.FILTER(FuSa_14DCDC!$I$3:$I$500,FuSa_14DCDC!$W$3:$W$500 = $W48),
                  IFERROR(
                      _xlfn._xlws.FILTER(FuSa_14DCDC_EFAN!$I$3:$I$500,FuSa_14DCDC_EFAN!$W$3:$W$500 = $W48),
                      IFERROR(
                          _xlfn._xlws.FILTER(FuSa_FaultInjection!$I$3:$I$500,FuSa_FaultInjection!$W$3:$W$500 = $W48),
                          "NA"
                   )
               )
           )
       )
   )
)</f>
        <v/>
      </c>
      <c r="J48" s="441" t="inlineStr">
        <is>
          <t>Yes</t>
        </is>
      </c>
      <c r="K48" s="441" t="inlineStr">
        <is>
          <t>Yes</t>
        </is>
      </c>
      <c r="L48" s="441" t="inlineStr">
        <is>
          <t>Yes</t>
        </is>
      </c>
      <c r="M48" s="441" t="inlineStr">
        <is>
          <t>Yes</t>
        </is>
      </c>
      <c r="N48" s="441" t="inlineStr">
        <is>
          <t>Yes</t>
        </is>
      </c>
      <c r="O48" s="441">
        <f t="array" ref="O48">IFERROR(
      _xlfn._xlws.FILTER(FuSa_Charger!$O$3:$O$520, FuSa_Charger!$W$3:$W$520 = $W48),
      IFERROR(
          _xlfn._xlws.FILTER(Function_14DCDC!$O$3:$O$503,Function_14DCDC!$W$3:$W$503 = $W48),
          IFERROR(
              _xlfn._xlws.FILTER(Function_Charger!$O$3:$O$510,Function_Charger!$W$3:$W$510 = $W48),
              IFERROR(
                  _xlfn._xlws.FILTER(FuSa_14DCDC!$O$3:$O$500,FuSa_14DCDC!$W$3:$W$500 = $W48),
                  IFERROR(
                      _xlfn._xlws.FILTER(FuSa_14DCDC_EFAN!$O$3:$O$500,FuSa_14DCDC_EFAN!$W$3:$W$500 = $W48),
                      IFERROR(
                          _xlfn._xlws.FILTER(FuSa_FaultInjection!$O$3:$O$500,FuSa_FaultInjection!$W$3:$W$500 = $W48),
                          "NA"
                   )
               )
           )
       )
   )
)</f>
        <v/>
      </c>
      <c r="P48" s="441">
        <f t="array" ref="P48">IFERROR(
      _xlfn._xlws.FILTER(FuSa_Charger!$Q$3:$Q$520, FuSa_Charger!$W$3:$W$520 = $W48),
      IFERROR(
          _xlfn._xlws.FILTER(Function_14DCDC!$Q$3:$Q$503,Function_14DCDC!$W$3:$W$503 = $W48),
          IFERROR(
              _xlfn._xlws.FILTER(Function_Charger!$Q$3:$Q$510,Function_Charger!$W$3:$W$510 = $W48),
              IFERROR(
                  _xlfn._xlws.FILTER(FuSa_14DCDC!$Q$3:$Q$500,FuSa_14DCDC!$W$3:$W$500 = $W48),
                  IFERROR(
                      _xlfn._xlws.FILTER(FuSa_14DCDC_EFAN!$Q$3:$Q$500,FuSa_14DCDC_EFAN!$W$3:$W$500 = $W48),
                      IFERROR(
                          _xlfn._xlws.FILTER(FuSa_FaultInjection!$Q$3:$Q$500,FuSa_FaultInjection!$W$3:$W$500 = $W48),
                          "NA"
                   )
               )
           )
       )
   )
)</f>
        <v/>
      </c>
      <c r="Q48" s="608">
        <f t="array" ref="Q48">IFERROR(
      _xlfn._xlws.FILTER(FuSa_Charger!$R$3:$R$520, FuSa_Charger!$W$3:$W$520 = $W48),
      IFERROR(
          _xlfn._xlws.FILTER(Function_14DCDC!$R$3:$R$503,Function_14DCDC!$W$3:$W$503 = $W48),
          IFERROR(
              _xlfn._xlws.FILTER(Function_Charger!$R$3:$R$510,Function_Charger!$W$3:$W$510 = $W48),
              IFERROR(
                  _xlfn._xlws.FILTER(FuSa_14DCDC!$R$3:$R$500,FuSa_14DCDC!$W$3:$W$500 = $W48),
                  IFERROR(
                      _xlfn._xlws.FILTER(FuSa_14DCDC_EFAN!$R$3:$R$500,FuSa_14DCDC_EFAN!$W$3:$W$500 = $W48),
                      IFERROR(
                          _xlfn._xlws.FILTER(FuSa_FaultInjection!$R$3:$R$500,FuSa_FaultInjection!$W$3:$W$500 = $W48),
                          IFERROR(
                              _xlfn._xlws.FILTER(Function_SCC!$R$3:$R$512,Function_SCC!$W$3:$W$512 = $W48),
                              IFERROR(
                                  _xlfn._xlws.FILTER(FuSa_FTT!$R$3:$R$500,FuSa_FTT!$W$3:$W$500 = $W48),
                                  "NA"
                           )
                       )
                   )
               )
           )
       )
   )
)</f>
        <v/>
      </c>
      <c r="R48" s="608">
        <f t="array" ref="R48">IFERROR(
      _xlfn._xlws.FILTER(FuSa_Charger!$S$3:$S$520, FuSa_Charger!$W$3:$W$520 = $W48),
      IFERROR(
          _xlfn._xlws.FILTER(Function_14DCDC!$S$3:$S$503,Function_14DCDC!$W$3:$W$503 = $W48),
          IFERROR(
              _xlfn._xlws.FILTER(Function_Charger!$S$3:$S$510,Function_Charger!$W$3:$W$510 = $W48),
              IFERROR(
                  _xlfn._xlws.FILTER(FuSa_14DCDC!$S$3:$S$500,FuSa_14DCDC!$W$3:$W$500 = $W48),
                  IFERROR(
                      _xlfn._xlws.FILTER(FuSa_14DCDC_EFAN!$S$3:$S$500,FuSa_14DCDC_EFAN!$W$3:$W$500 = $W48),
                      IFERROR(
                          _xlfn._xlws.FILTER(FuSa_FaultInjection!$S$3:$S$500,FuSa_FaultInjection!$W$3:$W$500 = $W48),
                          IFERROR(
                              _xlfn._xlws.FILTER(Function_SCC!$S$3:$S$512,Function_SCC!$W$3:$W$512 = $W48),
                              IFERROR(
                                  _xlfn._xlws.FILTER(FuSa_FTT!$S$3:$S$500,FuSa_FTT!$W$3:$W$500 = $W48),
                                  "NA"
                           )
                       )
                   )
               )
           )
       )
   )
)</f>
        <v/>
      </c>
      <c r="S48" s="608">
        <f t="array" ref="S48">IFERROR(
      _xlfn._xlws.FILTER(FuSa_Charger!$T$3:$T$520, FuSa_Charger!$W$3:$W$520 = $W48),
      IFERROR(
          _xlfn._xlws.FILTER(Function_14DCDC!$T$3:$T$503,Function_14DCDC!$W$3:$W$503 = $W48),
          IFERROR(
              _xlfn._xlws.FILTER(Function_Charger!$T$3:$T$510,Function_Charger!$W$3:$W$510 = $W48),
              IFERROR(
                  _xlfn._xlws.FILTER(FuSa_14DCDC!$T$3:$T$500,FuSa_14DCDC!$W$3:$W$500 = $W48),
                  IFERROR(
                      _xlfn._xlws.FILTER(FuSa_14DCDC_EFAN!$T$3:$T$500,FuSa_14DCDC_EFAN!$W$3:$W$500 = $W48),
                      IFERROR(
                          _xlfn._xlws.FILTER(FuSa_FaultInjection!$T$3:$T$500,FuSa_FaultInjection!$W$3:$W$500 = $W48),
                          IFERROR(
                              _xlfn._xlws.FILTER(Function_SCC!$T$3:$T$512,Function_SCC!$W$3:$W$512 = $W48),
                              IFERROR(
                                  _xlfn._xlws.FILTER(FuSa_FTT!$T$3:$T$500,FuSa_FTT!$W$3:$W$500 = $W48),
                                  "NA"
                           )
                       )
                   )
               )
           )
       )
   )
)</f>
        <v/>
      </c>
      <c r="T48" s="608">
        <f t="array" ref="T48">IFERROR(
      _xlfn._xlws.FILTER(FuSa_Charger!$U$3:$U$520, FuSa_Charger!$W$3:$W$520 = $W48),
      IFERROR(
          _xlfn._xlws.FILTER(Function_14DCDC!$U$3:$U$503,Function_14DCDC!$W$3:$W$503 = $W48),
          IFERROR(
              _xlfn._xlws.FILTER(Function_Charger!$U$3:$U$510,Function_Charger!$W$3:$W$510 = $W48),
              IFERROR(
                  _xlfn._xlws.FILTER(FuSa_14DCDC!$U$3:$U$500,FuSa_14DCDC!$W$3:$W$500 = $W48),
                  IFERROR(
                      _xlfn._xlws.FILTER(FuSa_14DCDC_EFAN!$U$3:$U$500,FuSa_14DCDC_EFAN!$W$3:$W$500 = $W48),
                      IFERROR(
                          _xlfn._xlws.FILTER(FuSa_FaultInjection!$U$3:$U$500,FuSa_FaultInjection!$W$3:$W$500 = $W48),
                          IFERROR(
                              _xlfn._xlws.FILTER(Function_SCC!$U$3:$U$512,Function_SCC!$W$3:$W$512 = $W48),
                              IFERROR(
                                  _xlfn._xlws.FILTER(FuSa_FTT!$U$3:$U$500,FuSa_FTT!$W$3:$W$500 = $W48),
                                  "NA"
                           )
                       )
                   )
               )
           )
       )
   )
)</f>
        <v/>
      </c>
      <c r="U48" s="608">
        <f t="array" ref="U48">IFERROR(
      _xlfn._xlws.FILTER(FuSa_Charger!$V$3:$V$520, FuSa_Charger!$W$3:$W$520 = $W48),
      IFERROR(
          _xlfn._xlws.FILTER(Function_14DCDC!$V$3:$V$503,Function_14DCDC!$W$3:$W$503 = $W48),
          IFERROR(
              _xlfn._xlws.FILTER(Function_Charger!$V$3:$V$510,Function_Charger!$W$3:$W$510 = $W48),
              IFERROR(
                  _xlfn._xlws.FILTER(FuSa_14DCDC!$V$3:$V$500,FuSa_14DCDC!$W$3:$W$500 = $W48),
                  IFERROR(
                      _xlfn._xlws.FILTER(FuSa_14DCDC_EFAN!$V$3:$V$500,FuSa_14DCDC_EFAN!$W$3:$W$500 = $W48),
                      IFERROR(
                          _xlfn._xlws.FILTER(FuSa_FaultInjection!$V$3:$V$500,FuSa_FaultInjection!$W$3:$W$500 = $W48),
                          IFERROR(
                              _xlfn._xlws.FILTER(Function_SCC!$V$3:$V$512,Function_SCC!$W$3:$W$512 = $W48),
                              IFERROR(
                                  _xlfn._xlws.FILTER(FuSa_FTT!$V$3:$V$500,FuSa_FTT!$W$3:$W$500 = $W48),
                                  "NA"
                           )
                       )
                   )
               )
           )
       )
   )
)</f>
        <v/>
      </c>
      <c r="V48" s="231" t="inlineStr">
        <is>
          <t>SZ-AC7</t>
        </is>
      </c>
      <c r="W48" s="231" t="inlineStr">
        <is>
          <t>[SYI_AC7_001_021_002]Limiting the AC charging current.html</t>
        </is>
      </c>
      <c r="X48" s="737" t="n">
        <v>1</v>
      </c>
      <c r="Y48" s="240" t="n">
        <v>0</v>
      </c>
      <c r="Z48" s="240" t="n">
        <v>0</v>
      </c>
      <c r="AA48" s="482" t="n">
        <v>1</v>
      </c>
      <c r="AB48" s="747" t="inlineStr">
        <is>
          <t>TSR-CCU-429</t>
        </is>
      </c>
      <c r="AC48" s="742" t="n"/>
      <c r="AD48" s="166" t="inlineStr">
        <is>
          <t>Yes</t>
        </is>
      </c>
      <c r="AE48" s="756" t="n"/>
      <c r="AG48" s="231" t="inlineStr"/>
      <c r="AH48" s="223" t="inlineStr"/>
      <c r="AI48" s="43" t="inlineStr"/>
      <c r="AJ48" s="43" t="inlineStr"/>
      <c r="AK48" s="43" t="inlineStr"/>
      <c r="AL48" s="266" t="n"/>
      <c r="AM48" s="231" t="n"/>
      <c r="AN48" s="765" t="n"/>
      <c r="AO48" s="223">
        <f>EXACT(W48,AG48)</f>
        <v/>
      </c>
      <c r="AP48" s="43">
        <f>EXACT(X48,AH48)</f>
        <v/>
      </c>
      <c r="AQ48" s="43">
        <f>EXACT(Y48,AI48)</f>
        <v/>
      </c>
      <c r="AR48" s="43">
        <f>EXACT(Z48,AJ48)</f>
        <v/>
      </c>
      <c r="AS48" s="266">
        <f>EXACT(AA48,AK48)</f>
        <v/>
      </c>
      <c r="AT48" t="inlineStr"/>
      <c r="AU48" t="inlineStr"/>
    </row>
    <row r="49" ht="15" customHeight="1">
      <c r="A49" s="439" t="inlineStr">
        <is>
          <t>Yes</t>
        </is>
      </c>
      <c r="B49" s="440" t="inlineStr">
        <is>
          <t>Yes</t>
        </is>
      </c>
      <c r="C49" s="445" t="inlineStr">
        <is>
          <t>Yes</t>
        </is>
      </c>
      <c r="D49" s="441">
        <f t="array" ref="D49">IFERROR(
      _xlfn._xlws.FILTER(FuSa_Charger!$D$3:$D$520, FuSa_Charger!$W$3:$W$520 = $W49),
      IFERROR(
          _xlfn._xlws.FILTER(Function_14DCDC!$D$3:$D$503,Function_14DCDC!$W$3:$W$503 = $W49),
          IFERROR(
              _xlfn._xlws.FILTER(Function_Charger!$D$3:$D$510,Function_Charger!$W$3:$W$510 = $W49),
              IFERROR(
                  _xlfn._xlws.FILTER(FuSa_14DCDC!$D$3:$D$500,FuSa_14DCDC!$W$3:$W$500 = $W49),
                  IFERROR(
                      _xlfn._xlws.FILTER(FuSa_14DCDC_EFAN!$D$3:$D$500,FuSa_14DCDC_EFAN!$W$3:$W$500 = $W49),
                      IFERROR(
                          _xlfn._xlws.FILTER(FuSa_FaultInjection!$D$3:$D$500,FuSa_FaultInjection!$W$3:$W$500 = $W49),
                          "NA"
                   )
               )
           )
       )
   )
)</f>
        <v/>
      </c>
      <c r="E49" s="608">
        <f t="array" ref="E49">IFERROR(
      _xlfn._xlws.FILTER(FuSa_Charger!$E$3:$E$520, FuSa_Charger!$W$3:$W$520 = $W49),
      IFERROR(
          _xlfn._xlws.FILTER(Function_14DCDC!$E$3:$E$503,Function_14DCDC!$W$3:$W$503 = $W49),
          IFERROR(
              _xlfn._xlws.FILTER(Function_Charger!$E$3:$E$510,Function_Charger!$W$3:$W$510 = $W49),
              IFERROR(
                  _xlfn._xlws.FILTER(FuSa_14DCDC!$E$3:$E$500,FuSa_14DCDC!$W$3:$W$500 = $W49),
                  IFERROR(
                      _xlfn._xlws.FILTER(FuSa_14DCDC_EFAN!$E$3:$E$500,FuSa_14DCDC_EFAN!$W$3:$W$500 = $W49),
                      IFERROR(
                          _xlfn._xlws.FILTER(FuSa_FaultInjection!$E$3:$E$500,FuSa_FaultInjection!$W$3:$W$500 = $W49),
                          IFERROR(
                              _xlfn._xlws.FILTER(Function_SCC!$E$3:$E$512,Function_SCC!$W$3:$W$512 = $W49),
                              IFERROR(
                                  _xlfn._xlws.FILTER(FuSa_FTT!$E$3:$E$500,FuSa_FTT!$W$3:$W$500 = $W49),
                                  "NA"
                           )
                       )
                   )
               )
           )
       )
   )
)</f>
        <v/>
      </c>
      <c r="F49" s="608">
        <f t="array" ref="F49">IFERROR(
      _xlfn._xlws.FILTER(FuSa_Charger!$F$3:$F$520, FuSa_Charger!$W$3:$W$520 = $W49),
      IFERROR(
          _xlfn._xlws.FILTER(Function_14DCDC!$F$3:$F$503,Function_14DCDC!$W$3:$W$503 = $W49),
          IFERROR(
              _xlfn._xlws.FILTER(Function_Charger!$F$3:$F$510,Function_Charger!$W$3:$W$510 = $W49),
              IFERROR(
                  _xlfn._xlws.FILTER(FuSa_14DCDC!$F$3:$F$500,FuSa_14DCDC!$W$3:$W$500 = $W49),
                  IFERROR(
                      _xlfn._xlws.FILTER(FuSa_14DCDC_EFAN!$F$3:$F$500,FuSa_14DCDC_EFAN!$W$3:$W$500 = $W49),
                      IFERROR(
                          _xlfn._xlws.FILTER(FuSa_FaultInjection!$F$3:$F$500,FuSa_FaultInjection!$W$3:$W$500 = $W49),
                          IFERROR(
                              _xlfn._xlws.FILTER(Function_SCC!$F$3:$F$512,Function_SCC!$W$3:$W$512 = $W49),
                              IFERROR(
                                  _xlfn._xlws.FILTER(FuSa_FTT!$F$3:$F$500,FuSa_FTT!$W$3:$W$500 = $W49),
                                  "NA"
                           )
                       )
                   )
               )
           )
       )
   )
)</f>
        <v/>
      </c>
      <c r="G49" s="608">
        <f t="array" ref="G49">IFERROR(
      _xlfn._xlws.FILTER(FuSa_Charger!$G$3:$G$520, FuSa_Charger!$W$3:$W$520 = $W49),
      IFERROR(
          _xlfn._xlws.FILTER(Function_14DCDC!$G$3:$G$503,Function_14DCDC!$W$3:$W$503 = $W49),
          IFERROR(
              _xlfn._xlws.FILTER(Function_Charger!$G$3:$G$510,Function_Charger!$W$3:$W$510 = $W49),
              IFERROR(
                  _xlfn._xlws.FILTER(FuSa_14DCDC!$G$3:$G$500,FuSa_14DCDC!$W$3:$W$500 = $W49),
                  IFERROR(
                      _xlfn._xlws.FILTER(FuSa_14DCDC_EFAN!$G$3:$G$500,FuSa_14DCDC_EFAN!$W$3:$W$500 = $W49),
                      IFERROR(
                          _xlfn._xlws.FILTER(FuSa_FaultInjection!$G$3:$G$500,FuSa_FaultInjection!$W$3:$W$500 = $W49),
                          IFERROR(
                              _xlfn._xlws.FILTER(Function_SCC!$G$3:$G$512,Function_SCC!$W$3:$W$512 = $W49),
                              IFERROR(
                                  _xlfn._xlws.FILTER(FuSa_FTT!$G$3:$G$500,FuSa_FTT!$W$3:$W$500 = $W49),
                                  "NA"
                           )
                       )
                   )
               )
           )
       )
   )
)</f>
        <v/>
      </c>
      <c r="H49" s="441">
        <f t="array" ref="H49">IFERROR(
      _xlfn._xlws.FILTER(FuSa_Charger!$H$3:$H$520, FuSa_Charger!$W$3:$W$520 = $W49),
      IFERROR(
          _xlfn._xlws.FILTER(Function_14DCDC!$H$3:$H$503,Function_14DCDC!$W$3:$W$503 = $W49),
          IFERROR(
              _xlfn._xlws.FILTER(Function_Charger!$H$3:$H$510,Function_Charger!$W$3:$W$510 = $W49),
              IFERROR(
                  _xlfn._xlws.FILTER(FuSa_14DCDC!$H$3:$H$500,FuSa_14DCDC!$W$3:$W$500 = $W49),
                  IFERROR(
                      _xlfn._xlws.FILTER(FuSa_14DCDC_EFAN!$H$3:$H$500,FuSa_14DCDC_EFAN!$W$3:$W$500 = $W49),
                      IFERROR(
                          _xlfn._xlws.FILTER(FuSa_FaultInjection!$H$3:$H$500,FuSa_FaultInjection!$W$3:$W$500 = $W49),
                          "NA"
                   )
               )
           )
       )
   )
)</f>
        <v/>
      </c>
      <c r="I49" s="441">
        <f t="array" ref="I49">IFERROR(
      _xlfn._xlws.FILTER(FuSa_Charger!$I$3:$I$520, FuSa_Charger!$W$3:$W$520 = $W49),
      IFERROR(
          _xlfn._xlws.FILTER(Function_14DCDC!$I$3:$I$503,Function_14DCDC!$W$3:$W$503 = $W49),
          IFERROR(
              _xlfn._xlws.FILTER(Function_Charger!$I$3:$I$510,Function_Charger!$W$3:$W$510 = $W49),
              IFERROR(
                  _xlfn._xlws.FILTER(FuSa_14DCDC!$I$3:$I$500,FuSa_14DCDC!$W$3:$W$500 = $W49),
                  IFERROR(
                      _xlfn._xlws.FILTER(FuSa_14DCDC_EFAN!$I$3:$I$500,FuSa_14DCDC_EFAN!$W$3:$W$500 = $W49),
                      IFERROR(
                          _xlfn._xlws.FILTER(FuSa_FaultInjection!$I$3:$I$500,FuSa_FaultInjection!$W$3:$W$500 = $W49),
                          "NA"
                   )
               )
           )
       )
   )
)</f>
        <v/>
      </c>
      <c r="J49" s="441" t="inlineStr">
        <is>
          <t>Yes</t>
        </is>
      </c>
      <c r="K49" s="441" t="inlineStr">
        <is>
          <t>Yes</t>
        </is>
      </c>
      <c r="L49" s="441" t="inlineStr">
        <is>
          <t>Yes</t>
        </is>
      </c>
      <c r="M49" s="441" t="inlineStr">
        <is>
          <t>Yes</t>
        </is>
      </c>
      <c r="N49" s="441" t="inlineStr">
        <is>
          <t>Yes</t>
        </is>
      </c>
      <c r="O49" s="441">
        <f t="array" ref="O49">IFERROR(
      _xlfn._xlws.FILTER(FuSa_Charger!$O$3:$O$520, FuSa_Charger!$W$3:$W$520 = $W49),
      IFERROR(
          _xlfn._xlws.FILTER(Function_14DCDC!$O$3:$O$503,Function_14DCDC!$W$3:$W$503 = $W49),
          IFERROR(
              _xlfn._xlws.FILTER(Function_Charger!$O$3:$O$510,Function_Charger!$W$3:$W$510 = $W49),
              IFERROR(
                  _xlfn._xlws.FILTER(FuSa_14DCDC!$O$3:$O$500,FuSa_14DCDC!$W$3:$W$500 = $W49),
                  IFERROR(
                      _xlfn._xlws.FILTER(FuSa_14DCDC_EFAN!$O$3:$O$500,FuSa_14DCDC_EFAN!$W$3:$W$500 = $W49),
                      IFERROR(
                          _xlfn._xlws.FILTER(FuSa_FaultInjection!$O$3:$O$500,FuSa_FaultInjection!$W$3:$W$500 = $W49),
                          "NA"
                   )
               )
           )
       )
   )
)</f>
        <v/>
      </c>
      <c r="P49" s="441">
        <f t="array" ref="P49">IFERROR(
      _xlfn._xlws.FILTER(FuSa_Charger!$Q$3:$Q$520, FuSa_Charger!$W$3:$W$520 = $W49),
      IFERROR(
          _xlfn._xlws.FILTER(Function_14DCDC!$Q$3:$Q$503,Function_14DCDC!$W$3:$W$503 = $W49),
          IFERROR(
              _xlfn._xlws.FILTER(Function_Charger!$Q$3:$Q$510,Function_Charger!$W$3:$W$510 = $W49),
              IFERROR(
                  _xlfn._xlws.FILTER(FuSa_14DCDC!$Q$3:$Q$500,FuSa_14DCDC!$W$3:$W$500 = $W49),
                  IFERROR(
                      _xlfn._xlws.FILTER(FuSa_14DCDC_EFAN!$Q$3:$Q$500,FuSa_14DCDC_EFAN!$W$3:$W$500 = $W49),
                      IFERROR(
                          _xlfn._xlws.FILTER(FuSa_FaultInjection!$Q$3:$Q$500,FuSa_FaultInjection!$W$3:$W$500 = $W49),
                          "NA"
                   )
               )
           )
       )
   )
)</f>
        <v/>
      </c>
      <c r="Q49" s="608">
        <f t="array" ref="Q49">IFERROR(
      _xlfn._xlws.FILTER(FuSa_Charger!$R$3:$R$520, FuSa_Charger!$W$3:$W$520 = $W49),
      IFERROR(
          _xlfn._xlws.FILTER(Function_14DCDC!$R$3:$R$503,Function_14DCDC!$W$3:$W$503 = $W49),
          IFERROR(
              _xlfn._xlws.FILTER(Function_Charger!$R$3:$R$510,Function_Charger!$W$3:$W$510 = $W49),
              IFERROR(
                  _xlfn._xlws.FILTER(FuSa_14DCDC!$R$3:$R$500,FuSa_14DCDC!$W$3:$W$500 = $W49),
                  IFERROR(
                      _xlfn._xlws.FILTER(FuSa_14DCDC_EFAN!$R$3:$R$500,FuSa_14DCDC_EFAN!$W$3:$W$500 = $W49),
                      IFERROR(
                          _xlfn._xlws.FILTER(FuSa_FaultInjection!$R$3:$R$500,FuSa_FaultInjection!$W$3:$W$500 = $W49),
                          IFERROR(
                              _xlfn._xlws.FILTER(Function_SCC!$R$3:$R$512,Function_SCC!$W$3:$W$512 = $W49),
                              IFERROR(
                                  _xlfn._xlws.FILTER(FuSa_FTT!$R$3:$R$500,FuSa_FTT!$W$3:$W$500 = $W49),
                                  "NA"
                           )
                       )
                   )
               )
           )
       )
   )
)</f>
        <v/>
      </c>
      <c r="R49" s="608">
        <f t="array" ref="R49">IFERROR(
      _xlfn._xlws.FILTER(FuSa_Charger!$S$3:$S$520, FuSa_Charger!$W$3:$W$520 = $W49),
      IFERROR(
          _xlfn._xlws.FILTER(Function_14DCDC!$S$3:$S$503,Function_14DCDC!$W$3:$W$503 = $W49),
          IFERROR(
              _xlfn._xlws.FILTER(Function_Charger!$S$3:$S$510,Function_Charger!$W$3:$W$510 = $W49),
              IFERROR(
                  _xlfn._xlws.FILTER(FuSa_14DCDC!$S$3:$S$500,FuSa_14DCDC!$W$3:$W$500 = $W49),
                  IFERROR(
                      _xlfn._xlws.FILTER(FuSa_14DCDC_EFAN!$S$3:$S$500,FuSa_14DCDC_EFAN!$W$3:$W$500 = $W49),
                      IFERROR(
                          _xlfn._xlws.FILTER(FuSa_FaultInjection!$S$3:$S$500,FuSa_FaultInjection!$W$3:$W$500 = $W49),
                          IFERROR(
                              _xlfn._xlws.FILTER(Function_SCC!$S$3:$S$512,Function_SCC!$W$3:$W$512 = $W49),
                              IFERROR(
                                  _xlfn._xlws.FILTER(FuSa_FTT!$S$3:$S$500,FuSa_FTT!$W$3:$W$500 = $W49),
                                  "NA"
                           )
                       )
                   )
               )
           )
       )
   )
)</f>
        <v/>
      </c>
      <c r="S49" s="608">
        <f t="array" ref="S49">IFERROR(
      _xlfn._xlws.FILTER(FuSa_Charger!$T$3:$T$520, FuSa_Charger!$W$3:$W$520 = $W49),
      IFERROR(
          _xlfn._xlws.FILTER(Function_14DCDC!$T$3:$T$503,Function_14DCDC!$W$3:$W$503 = $W49),
          IFERROR(
              _xlfn._xlws.FILTER(Function_Charger!$T$3:$T$510,Function_Charger!$W$3:$W$510 = $W49),
              IFERROR(
                  _xlfn._xlws.FILTER(FuSa_14DCDC!$T$3:$T$500,FuSa_14DCDC!$W$3:$W$500 = $W49),
                  IFERROR(
                      _xlfn._xlws.FILTER(FuSa_14DCDC_EFAN!$T$3:$T$500,FuSa_14DCDC_EFAN!$W$3:$W$500 = $W49),
                      IFERROR(
                          _xlfn._xlws.FILTER(FuSa_FaultInjection!$T$3:$T$500,FuSa_FaultInjection!$W$3:$W$500 = $W49),
                          IFERROR(
                              _xlfn._xlws.FILTER(Function_SCC!$T$3:$T$512,Function_SCC!$W$3:$W$512 = $W49),
                              IFERROR(
                                  _xlfn._xlws.FILTER(FuSa_FTT!$T$3:$T$500,FuSa_FTT!$W$3:$W$500 = $W49),
                                  "NA"
                           )
                       )
                   )
               )
           )
       )
   )
)</f>
        <v/>
      </c>
      <c r="T49" s="608">
        <f t="array" ref="T49">IFERROR(
      _xlfn._xlws.FILTER(FuSa_Charger!$U$3:$U$520, FuSa_Charger!$W$3:$W$520 = $W49),
      IFERROR(
          _xlfn._xlws.FILTER(Function_14DCDC!$U$3:$U$503,Function_14DCDC!$W$3:$W$503 = $W49),
          IFERROR(
              _xlfn._xlws.FILTER(Function_Charger!$U$3:$U$510,Function_Charger!$W$3:$W$510 = $W49),
              IFERROR(
                  _xlfn._xlws.FILTER(FuSa_14DCDC!$U$3:$U$500,FuSa_14DCDC!$W$3:$W$500 = $W49),
                  IFERROR(
                      _xlfn._xlws.FILTER(FuSa_14DCDC_EFAN!$U$3:$U$500,FuSa_14DCDC_EFAN!$W$3:$W$500 = $W49),
                      IFERROR(
                          _xlfn._xlws.FILTER(FuSa_FaultInjection!$U$3:$U$500,FuSa_FaultInjection!$W$3:$W$500 = $W49),
                          IFERROR(
                              _xlfn._xlws.FILTER(Function_SCC!$U$3:$U$512,Function_SCC!$W$3:$W$512 = $W49),
                              IFERROR(
                                  _xlfn._xlws.FILTER(FuSa_FTT!$U$3:$U$500,FuSa_FTT!$W$3:$W$500 = $W49),
                                  "NA"
                           )
                       )
                   )
               )
           )
       )
   )
)</f>
        <v/>
      </c>
      <c r="U49" s="608">
        <f t="array" ref="U49">IFERROR(
      _xlfn._xlws.FILTER(FuSa_Charger!$V$3:$V$520, FuSa_Charger!$W$3:$W$520 = $W49),
      IFERROR(
          _xlfn._xlws.FILTER(Function_14DCDC!$V$3:$V$503,Function_14DCDC!$W$3:$W$503 = $W49),
          IFERROR(
              _xlfn._xlws.FILTER(Function_Charger!$V$3:$V$510,Function_Charger!$W$3:$W$510 = $W49),
              IFERROR(
                  _xlfn._xlws.FILTER(FuSa_14DCDC!$V$3:$V$500,FuSa_14DCDC!$W$3:$W$500 = $W49),
                  IFERROR(
                      _xlfn._xlws.FILTER(FuSa_14DCDC_EFAN!$V$3:$V$500,FuSa_14DCDC_EFAN!$W$3:$W$500 = $W49),
                      IFERROR(
                          _xlfn._xlws.FILTER(FuSa_FaultInjection!$V$3:$V$500,FuSa_FaultInjection!$W$3:$W$500 = $W49),
                          IFERROR(
                              _xlfn._xlws.FILTER(Function_SCC!$V$3:$V$512,Function_SCC!$W$3:$W$512 = $W49),
                              IFERROR(
                                  _xlfn._xlws.FILTER(FuSa_FTT!$V$3:$V$500,FuSa_FTT!$W$3:$W$500 = $W49),
                                  "NA"
                           )
                       )
                   )
               )
           )
       )
   )
)</f>
        <v/>
      </c>
      <c r="V49" s="231" t="inlineStr">
        <is>
          <t>SZ-AC7</t>
        </is>
      </c>
      <c r="W49" s="231" t="inlineStr">
        <is>
          <t>[SYI_AC7_001_021_003]Limiting the AC charging current.html</t>
        </is>
      </c>
      <c r="X49" s="737" t="n">
        <v>1</v>
      </c>
      <c r="Y49" s="240" t="n">
        <v>0</v>
      </c>
      <c r="Z49" s="240" t="n">
        <v>0</v>
      </c>
      <c r="AA49" s="482" t="n">
        <v>1</v>
      </c>
      <c r="AB49" s="747" t="inlineStr">
        <is>
          <t>TSR-CCU-429</t>
        </is>
      </c>
      <c r="AC49" s="742" t="n"/>
      <c r="AD49" s="166" t="inlineStr">
        <is>
          <t>Yes</t>
        </is>
      </c>
      <c r="AE49" s="756" t="n"/>
      <c r="AG49" s="231" t="inlineStr"/>
      <c r="AH49" s="223" t="inlineStr"/>
      <c r="AI49" s="43" t="inlineStr"/>
      <c r="AJ49" s="43" t="inlineStr"/>
      <c r="AK49" s="43" t="inlineStr"/>
      <c r="AL49" s="266" t="n"/>
      <c r="AM49" s="231" t="n"/>
      <c r="AN49" s="765" t="n"/>
      <c r="AO49" s="223">
        <f>EXACT(W49,AG49)</f>
        <v/>
      </c>
      <c r="AP49" s="43">
        <f>EXACT(X49,AH49)</f>
        <v/>
      </c>
      <c r="AQ49" s="43">
        <f>EXACT(Y49,AI49)</f>
        <v/>
      </c>
      <c r="AR49" s="43">
        <f>EXACT(Z49,AJ49)</f>
        <v/>
      </c>
      <c r="AS49" s="266">
        <f>EXACT(AA49,AK49)</f>
        <v/>
      </c>
      <c r="AT49" t="inlineStr"/>
      <c r="AU49" t="inlineStr"/>
    </row>
    <row r="50" ht="15" customHeight="1">
      <c r="A50" s="439" t="inlineStr">
        <is>
          <t>Yes</t>
        </is>
      </c>
      <c r="B50" s="440" t="inlineStr">
        <is>
          <t>Yes</t>
        </is>
      </c>
      <c r="C50" s="445" t="inlineStr">
        <is>
          <t>Yes</t>
        </is>
      </c>
      <c r="D50" s="441">
        <f t="array" ref="D50">IFERROR(
      _xlfn._xlws.FILTER(FuSa_Charger!$D$3:$D$520, FuSa_Charger!$W$3:$W$520 = $W50),
      IFERROR(
          _xlfn._xlws.FILTER(Function_14DCDC!$D$3:$D$503,Function_14DCDC!$W$3:$W$503 = $W50),
          IFERROR(
              _xlfn._xlws.FILTER(Function_Charger!$D$3:$D$510,Function_Charger!$W$3:$W$510 = $W50),
              IFERROR(
                  _xlfn._xlws.FILTER(FuSa_14DCDC!$D$3:$D$500,FuSa_14DCDC!$W$3:$W$500 = $W50),
                  IFERROR(
                      _xlfn._xlws.FILTER(FuSa_14DCDC_EFAN!$D$3:$D$500,FuSa_14DCDC_EFAN!$W$3:$W$500 = $W50),
                      IFERROR(
                          _xlfn._xlws.FILTER(FuSa_FaultInjection!$D$3:$D$500,FuSa_FaultInjection!$W$3:$W$500 = $W50),
                          "NA"
                   )
               )
           )
       )
   )
)</f>
        <v/>
      </c>
      <c r="E50" s="608">
        <f t="array" ref="E50">IFERROR(
      _xlfn._xlws.FILTER(FuSa_Charger!$E$3:$E$520, FuSa_Charger!$W$3:$W$520 = $W50),
      IFERROR(
          _xlfn._xlws.FILTER(Function_14DCDC!$E$3:$E$503,Function_14DCDC!$W$3:$W$503 = $W50),
          IFERROR(
              _xlfn._xlws.FILTER(Function_Charger!$E$3:$E$510,Function_Charger!$W$3:$W$510 = $W50),
              IFERROR(
                  _xlfn._xlws.FILTER(FuSa_14DCDC!$E$3:$E$500,FuSa_14DCDC!$W$3:$W$500 = $W50),
                  IFERROR(
                      _xlfn._xlws.FILTER(FuSa_14DCDC_EFAN!$E$3:$E$500,FuSa_14DCDC_EFAN!$W$3:$W$500 = $W50),
                      IFERROR(
                          _xlfn._xlws.FILTER(FuSa_FaultInjection!$E$3:$E$500,FuSa_FaultInjection!$W$3:$W$500 = $W50),
                          IFERROR(
                              _xlfn._xlws.FILTER(Function_SCC!$E$3:$E$512,Function_SCC!$W$3:$W$512 = $W50),
                              IFERROR(
                                  _xlfn._xlws.FILTER(FuSa_FTT!$E$3:$E$500,FuSa_FTT!$W$3:$W$500 = $W50),
                                  "NA"
                           )
                       )
                   )
               )
           )
       )
   )
)</f>
        <v/>
      </c>
      <c r="F50" s="608">
        <f t="array" ref="F50">IFERROR(
      _xlfn._xlws.FILTER(FuSa_Charger!$F$3:$F$520, FuSa_Charger!$W$3:$W$520 = $W50),
      IFERROR(
          _xlfn._xlws.FILTER(Function_14DCDC!$F$3:$F$503,Function_14DCDC!$W$3:$W$503 = $W50),
          IFERROR(
              _xlfn._xlws.FILTER(Function_Charger!$F$3:$F$510,Function_Charger!$W$3:$W$510 = $W50),
              IFERROR(
                  _xlfn._xlws.FILTER(FuSa_14DCDC!$F$3:$F$500,FuSa_14DCDC!$W$3:$W$500 = $W50),
                  IFERROR(
                      _xlfn._xlws.FILTER(FuSa_14DCDC_EFAN!$F$3:$F$500,FuSa_14DCDC_EFAN!$W$3:$W$500 = $W50),
                      IFERROR(
                          _xlfn._xlws.FILTER(FuSa_FaultInjection!$F$3:$F$500,FuSa_FaultInjection!$W$3:$W$500 = $W50),
                          IFERROR(
                              _xlfn._xlws.FILTER(Function_SCC!$F$3:$F$512,Function_SCC!$W$3:$W$512 = $W50),
                              IFERROR(
                                  _xlfn._xlws.FILTER(FuSa_FTT!$F$3:$F$500,FuSa_FTT!$W$3:$W$500 = $W50),
                                  "NA"
                           )
                       )
                   )
               )
           )
       )
   )
)</f>
        <v/>
      </c>
      <c r="G50" s="608">
        <f t="array" ref="G50">IFERROR(
      _xlfn._xlws.FILTER(FuSa_Charger!$G$3:$G$520, FuSa_Charger!$W$3:$W$520 = $W50),
      IFERROR(
          _xlfn._xlws.FILTER(Function_14DCDC!$G$3:$G$503,Function_14DCDC!$W$3:$W$503 = $W50),
          IFERROR(
              _xlfn._xlws.FILTER(Function_Charger!$G$3:$G$510,Function_Charger!$W$3:$W$510 = $W50),
              IFERROR(
                  _xlfn._xlws.FILTER(FuSa_14DCDC!$G$3:$G$500,FuSa_14DCDC!$W$3:$W$500 = $W50),
                  IFERROR(
                      _xlfn._xlws.FILTER(FuSa_14DCDC_EFAN!$G$3:$G$500,FuSa_14DCDC_EFAN!$W$3:$W$500 = $W50),
                      IFERROR(
                          _xlfn._xlws.FILTER(FuSa_FaultInjection!$G$3:$G$500,FuSa_FaultInjection!$W$3:$W$500 = $W50),
                          IFERROR(
                              _xlfn._xlws.FILTER(Function_SCC!$G$3:$G$512,Function_SCC!$W$3:$W$512 = $W50),
                              IFERROR(
                                  _xlfn._xlws.FILTER(FuSa_FTT!$G$3:$G$500,FuSa_FTT!$W$3:$W$500 = $W50),
                                  "NA"
                           )
                       )
                   )
               )
           )
       )
   )
)</f>
        <v/>
      </c>
      <c r="H50" s="441">
        <f t="array" ref="H50">IFERROR(
      _xlfn._xlws.FILTER(FuSa_Charger!$H$3:$H$520, FuSa_Charger!$W$3:$W$520 = $W50),
      IFERROR(
          _xlfn._xlws.FILTER(Function_14DCDC!$H$3:$H$503,Function_14DCDC!$W$3:$W$503 = $W50),
          IFERROR(
              _xlfn._xlws.FILTER(Function_Charger!$H$3:$H$510,Function_Charger!$W$3:$W$510 = $W50),
              IFERROR(
                  _xlfn._xlws.FILTER(FuSa_14DCDC!$H$3:$H$500,FuSa_14DCDC!$W$3:$W$500 = $W50),
                  IFERROR(
                      _xlfn._xlws.FILTER(FuSa_14DCDC_EFAN!$H$3:$H$500,FuSa_14DCDC_EFAN!$W$3:$W$500 = $W50),
                      IFERROR(
                          _xlfn._xlws.FILTER(FuSa_FaultInjection!$H$3:$H$500,FuSa_FaultInjection!$W$3:$W$500 = $W50),
                          "NA"
                   )
               )
           )
       )
   )
)</f>
        <v/>
      </c>
      <c r="I50" s="441">
        <f t="array" ref="I50">IFERROR(
      _xlfn._xlws.FILTER(FuSa_Charger!$I$3:$I$520, FuSa_Charger!$W$3:$W$520 = $W50),
      IFERROR(
          _xlfn._xlws.FILTER(Function_14DCDC!$I$3:$I$503,Function_14DCDC!$W$3:$W$503 = $W50),
          IFERROR(
              _xlfn._xlws.FILTER(Function_Charger!$I$3:$I$510,Function_Charger!$W$3:$W$510 = $W50),
              IFERROR(
                  _xlfn._xlws.FILTER(FuSa_14DCDC!$I$3:$I$500,FuSa_14DCDC!$W$3:$W$500 = $W50),
                  IFERROR(
                      _xlfn._xlws.FILTER(FuSa_14DCDC_EFAN!$I$3:$I$500,FuSa_14DCDC_EFAN!$W$3:$W$500 = $W50),
                      IFERROR(
                          _xlfn._xlws.FILTER(FuSa_FaultInjection!$I$3:$I$500,FuSa_FaultInjection!$W$3:$W$500 = $W50),
                          "NA"
                   )
               )
           )
       )
   )
)</f>
        <v/>
      </c>
      <c r="J50" s="441" t="inlineStr">
        <is>
          <t>Yes</t>
        </is>
      </c>
      <c r="K50" s="441" t="inlineStr">
        <is>
          <t>Yes</t>
        </is>
      </c>
      <c r="L50" s="441" t="inlineStr">
        <is>
          <t>Yes</t>
        </is>
      </c>
      <c r="M50" s="441" t="inlineStr">
        <is>
          <t>Yes</t>
        </is>
      </c>
      <c r="N50" s="441" t="inlineStr">
        <is>
          <t>Yes</t>
        </is>
      </c>
      <c r="O50" s="441">
        <f t="array" ref="O50">IFERROR(
      _xlfn._xlws.FILTER(FuSa_Charger!$O$3:$O$520, FuSa_Charger!$W$3:$W$520 = $W50),
      IFERROR(
          _xlfn._xlws.FILTER(Function_14DCDC!$O$3:$O$503,Function_14DCDC!$W$3:$W$503 = $W50),
          IFERROR(
              _xlfn._xlws.FILTER(Function_Charger!$O$3:$O$510,Function_Charger!$W$3:$W$510 = $W50),
              IFERROR(
                  _xlfn._xlws.FILTER(FuSa_14DCDC!$O$3:$O$500,FuSa_14DCDC!$W$3:$W$500 = $W50),
                  IFERROR(
                      _xlfn._xlws.FILTER(FuSa_14DCDC_EFAN!$O$3:$O$500,FuSa_14DCDC_EFAN!$W$3:$W$500 = $W50),
                      IFERROR(
                          _xlfn._xlws.FILTER(FuSa_FaultInjection!$O$3:$O$500,FuSa_FaultInjection!$W$3:$W$500 = $W50),
                          "NA"
                   )
               )
           )
       )
   )
)</f>
        <v/>
      </c>
      <c r="P50" s="441">
        <f t="array" ref="P50">IFERROR(
      _xlfn._xlws.FILTER(FuSa_Charger!$Q$3:$Q$520, FuSa_Charger!$W$3:$W$520 = $W50),
      IFERROR(
          _xlfn._xlws.FILTER(Function_14DCDC!$Q$3:$Q$503,Function_14DCDC!$W$3:$W$503 = $W50),
          IFERROR(
              _xlfn._xlws.FILTER(Function_Charger!$Q$3:$Q$510,Function_Charger!$W$3:$W$510 = $W50),
              IFERROR(
                  _xlfn._xlws.FILTER(FuSa_14DCDC!$Q$3:$Q$500,FuSa_14DCDC!$W$3:$W$500 = $W50),
                  IFERROR(
                      _xlfn._xlws.FILTER(FuSa_14DCDC_EFAN!$Q$3:$Q$500,FuSa_14DCDC_EFAN!$W$3:$W$500 = $W50),
                      IFERROR(
                          _xlfn._xlws.FILTER(FuSa_FaultInjection!$Q$3:$Q$500,FuSa_FaultInjection!$W$3:$W$500 = $W50),
                          "NA"
                   )
               )
           )
       )
   )
)</f>
        <v/>
      </c>
      <c r="Q50" s="608">
        <f t="array" ref="Q50">IFERROR(
      _xlfn._xlws.FILTER(FuSa_Charger!$R$3:$R$520, FuSa_Charger!$W$3:$W$520 = $W50),
      IFERROR(
          _xlfn._xlws.FILTER(Function_14DCDC!$R$3:$R$503,Function_14DCDC!$W$3:$W$503 = $W50),
          IFERROR(
              _xlfn._xlws.FILTER(Function_Charger!$R$3:$R$510,Function_Charger!$W$3:$W$510 = $W50),
              IFERROR(
                  _xlfn._xlws.FILTER(FuSa_14DCDC!$R$3:$R$500,FuSa_14DCDC!$W$3:$W$500 = $W50),
                  IFERROR(
                      _xlfn._xlws.FILTER(FuSa_14DCDC_EFAN!$R$3:$R$500,FuSa_14DCDC_EFAN!$W$3:$W$500 = $W50),
                      IFERROR(
                          _xlfn._xlws.FILTER(FuSa_FaultInjection!$R$3:$R$500,FuSa_FaultInjection!$W$3:$W$500 = $W50),
                          IFERROR(
                              _xlfn._xlws.FILTER(Function_SCC!$R$3:$R$512,Function_SCC!$W$3:$W$512 = $W50),
                              IFERROR(
                                  _xlfn._xlws.FILTER(FuSa_FTT!$R$3:$R$500,FuSa_FTT!$W$3:$W$500 = $W50),
                                  "NA"
                           )
                       )
                   )
               )
           )
       )
   )
)</f>
        <v/>
      </c>
      <c r="R50" s="608">
        <f t="array" ref="R50">IFERROR(
      _xlfn._xlws.FILTER(FuSa_Charger!$S$3:$S$520, FuSa_Charger!$W$3:$W$520 = $W50),
      IFERROR(
          _xlfn._xlws.FILTER(Function_14DCDC!$S$3:$S$503,Function_14DCDC!$W$3:$W$503 = $W50),
          IFERROR(
              _xlfn._xlws.FILTER(Function_Charger!$S$3:$S$510,Function_Charger!$W$3:$W$510 = $W50),
              IFERROR(
                  _xlfn._xlws.FILTER(FuSa_14DCDC!$S$3:$S$500,FuSa_14DCDC!$W$3:$W$500 = $W50),
                  IFERROR(
                      _xlfn._xlws.FILTER(FuSa_14DCDC_EFAN!$S$3:$S$500,FuSa_14DCDC_EFAN!$W$3:$W$500 = $W50),
                      IFERROR(
                          _xlfn._xlws.FILTER(FuSa_FaultInjection!$S$3:$S$500,FuSa_FaultInjection!$W$3:$W$500 = $W50),
                          IFERROR(
                              _xlfn._xlws.FILTER(Function_SCC!$S$3:$S$512,Function_SCC!$W$3:$W$512 = $W50),
                              IFERROR(
                                  _xlfn._xlws.FILTER(FuSa_FTT!$S$3:$S$500,FuSa_FTT!$W$3:$W$500 = $W50),
                                  "NA"
                           )
                       )
                   )
               )
           )
       )
   )
)</f>
        <v/>
      </c>
      <c r="S50" s="608">
        <f t="array" ref="S50">IFERROR(
      _xlfn._xlws.FILTER(FuSa_Charger!$T$3:$T$520, FuSa_Charger!$W$3:$W$520 = $W50),
      IFERROR(
          _xlfn._xlws.FILTER(Function_14DCDC!$T$3:$T$503,Function_14DCDC!$W$3:$W$503 = $W50),
          IFERROR(
              _xlfn._xlws.FILTER(Function_Charger!$T$3:$T$510,Function_Charger!$W$3:$W$510 = $W50),
              IFERROR(
                  _xlfn._xlws.FILTER(FuSa_14DCDC!$T$3:$T$500,FuSa_14DCDC!$W$3:$W$500 = $W50),
                  IFERROR(
                      _xlfn._xlws.FILTER(FuSa_14DCDC_EFAN!$T$3:$T$500,FuSa_14DCDC_EFAN!$W$3:$W$500 = $W50),
                      IFERROR(
                          _xlfn._xlws.FILTER(FuSa_FaultInjection!$T$3:$T$500,FuSa_FaultInjection!$W$3:$W$500 = $W50),
                          IFERROR(
                              _xlfn._xlws.FILTER(Function_SCC!$T$3:$T$512,Function_SCC!$W$3:$W$512 = $W50),
                              IFERROR(
                                  _xlfn._xlws.FILTER(FuSa_FTT!$T$3:$T$500,FuSa_FTT!$W$3:$W$500 = $W50),
                                  "NA"
                           )
                       )
                   )
               )
           )
       )
   )
)</f>
        <v/>
      </c>
      <c r="T50" s="608">
        <f t="array" ref="T50">IFERROR(
      _xlfn._xlws.FILTER(FuSa_Charger!$U$3:$U$520, FuSa_Charger!$W$3:$W$520 = $W50),
      IFERROR(
          _xlfn._xlws.FILTER(Function_14DCDC!$U$3:$U$503,Function_14DCDC!$W$3:$W$503 = $W50),
          IFERROR(
              _xlfn._xlws.FILTER(Function_Charger!$U$3:$U$510,Function_Charger!$W$3:$W$510 = $W50),
              IFERROR(
                  _xlfn._xlws.FILTER(FuSa_14DCDC!$U$3:$U$500,FuSa_14DCDC!$W$3:$W$500 = $W50),
                  IFERROR(
                      _xlfn._xlws.FILTER(FuSa_14DCDC_EFAN!$U$3:$U$500,FuSa_14DCDC_EFAN!$W$3:$W$500 = $W50),
                      IFERROR(
                          _xlfn._xlws.FILTER(FuSa_FaultInjection!$U$3:$U$500,FuSa_FaultInjection!$W$3:$W$500 = $W50),
                          IFERROR(
                              _xlfn._xlws.FILTER(Function_SCC!$U$3:$U$512,Function_SCC!$W$3:$W$512 = $W50),
                              IFERROR(
                                  _xlfn._xlws.FILTER(FuSa_FTT!$U$3:$U$500,FuSa_FTT!$W$3:$W$500 = $W50),
                                  "NA"
                           )
                       )
                   )
               )
           )
       )
   )
)</f>
        <v/>
      </c>
      <c r="U50" s="608">
        <f t="array" ref="U50">IFERROR(
      _xlfn._xlws.FILTER(FuSa_Charger!$V$3:$V$520, FuSa_Charger!$W$3:$W$520 = $W50),
      IFERROR(
          _xlfn._xlws.FILTER(Function_14DCDC!$V$3:$V$503,Function_14DCDC!$W$3:$W$503 = $W50),
          IFERROR(
              _xlfn._xlws.FILTER(Function_Charger!$V$3:$V$510,Function_Charger!$W$3:$W$510 = $W50),
              IFERROR(
                  _xlfn._xlws.FILTER(FuSa_14DCDC!$V$3:$V$500,FuSa_14DCDC!$W$3:$W$500 = $W50),
                  IFERROR(
                      _xlfn._xlws.FILTER(FuSa_14DCDC_EFAN!$V$3:$V$500,FuSa_14DCDC_EFAN!$W$3:$W$500 = $W50),
                      IFERROR(
                          _xlfn._xlws.FILTER(FuSa_FaultInjection!$V$3:$V$500,FuSa_FaultInjection!$W$3:$W$500 = $W50),
                          IFERROR(
                              _xlfn._xlws.FILTER(Function_SCC!$V$3:$V$512,Function_SCC!$W$3:$W$512 = $W50),
                              IFERROR(
                                  _xlfn._xlws.FILTER(FuSa_FTT!$V$3:$V$500,FuSa_FTT!$W$3:$W$500 = $W50),
                                  "NA"
                           )
                       )
                   )
               )
           )
       )
   )
)</f>
        <v/>
      </c>
      <c r="V50" s="231" t="inlineStr">
        <is>
          <t>SZ-AC7</t>
        </is>
      </c>
      <c r="W50" s="231" t="inlineStr">
        <is>
          <t>[SYI_AC7_001_021_001]Limiting the AC charging current_CR948.html</t>
        </is>
      </c>
      <c r="X50" s="737" t="n">
        <v>1</v>
      </c>
      <c r="Y50" s="240" t="n">
        <v>0</v>
      </c>
      <c r="Z50" s="240" t="n">
        <v>0</v>
      </c>
      <c r="AA50" s="482" t="n">
        <v>1</v>
      </c>
      <c r="AB50" s="747" t="inlineStr">
        <is>
          <t>TSR-CCU-429</t>
        </is>
      </c>
      <c r="AC50" s="742" t="n"/>
      <c r="AD50" s="166" t="inlineStr">
        <is>
          <t>Yes</t>
        </is>
      </c>
      <c r="AE50" s="756" t="n"/>
      <c r="AG50" s="231" t="inlineStr"/>
      <c r="AH50" s="223" t="inlineStr"/>
      <c r="AI50" s="43" t="inlineStr"/>
      <c r="AJ50" s="43" t="inlineStr"/>
      <c r="AK50" s="43" t="inlineStr"/>
      <c r="AL50" s="266" t="n"/>
      <c r="AM50" s="231" t="n"/>
      <c r="AN50" s="765" t="n"/>
      <c r="AO50" s="223">
        <f>EXACT(W50,AG50)</f>
        <v/>
      </c>
      <c r="AP50" s="43">
        <f>EXACT(X50,AH50)</f>
        <v/>
      </c>
      <c r="AQ50" s="43">
        <f>EXACT(Y50,AI50)</f>
        <v/>
      </c>
      <c r="AR50" s="43">
        <f>EXACT(Z50,AJ50)</f>
        <v/>
      </c>
      <c r="AS50" s="266">
        <f>EXACT(AA50,AK50)</f>
        <v/>
      </c>
      <c r="AT50" t="inlineStr"/>
      <c r="AU50" t="inlineStr"/>
    </row>
    <row r="51" ht="15" customHeight="1">
      <c r="A51" s="439" t="inlineStr">
        <is>
          <t>Yes</t>
        </is>
      </c>
      <c r="B51" s="440" t="inlineStr">
        <is>
          <t>Yes</t>
        </is>
      </c>
      <c r="C51" s="445" t="inlineStr">
        <is>
          <t>Yes</t>
        </is>
      </c>
      <c r="D51" s="441">
        <f t="array" ref="D51">IFERROR(
      _xlfn._xlws.FILTER(FuSa_Charger!$D$3:$D$520, FuSa_Charger!$W$3:$W$520 = $W51),
      IFERROR(
          _xlfn._xlws.FILTER(Function_14DCDC!$D$3:$D$503,Function_14DCDC!$W$3:$W$503 = $W51),
          IFERROR(
              _xlfn._xlws.FILTER(Function_Charger!$D$3:$D$510,Function_Charger!$W$3:$W$510 = $W51),
              IFERROR(
                  _xlfn._xlws.FILTER(FuSa_14DCDC!$D$3:$D$500,FuSa_14DCDC!$W$3:$W$500 = $W51),
                  IFERROR(
                      _xlfn._xlws.FILTER(FuSa_14DCDC_EFAN!$D$3:$D$500,FuSa_14DCDC_EFAN!$W$3:$W$500 = $W51),
                      IFERROR(
                          _xlfn._xlws.FILTER(FuSa_FaultInjection!$D$3:$D$500,FuSa_FaultInjection!$W$3:$W$500 = $W51),
                          "NA"
                   )
               )
           )
       )
   )
)</f>
        <v/>
      </c>
      <c r="E51" s="608">
        <f t="array" ref="E51">IFERROR(
      _xlfn._xlws.FILTER(FuSa_Charger!$E$3:$E$520, FuSa_Charger!$W$3:$W$520 = $W51),
      IFERROR(
          _xlfn._xlws.FILTER(Function_14DCDC!$E$3:$E$503,Function_14DCDC!$W$3:$W$503 = $W51),
          IFERROR(
              _xlfn._xlws.FILTER(Function_Charger!$E$3:$E$510,Function_Charger!$W$3:$W$510 = $W51),
              IFERROR(
                  _xlfn._xlws.FILTER(FuSa_14DCDC!$E$3:$E$500,FuSa_14DCDC!$W$3:$W$500 = $W51),
                  IFERROR(
                      _xlfn._xlws.FILTER(FuSa_14DCDC_EFAN!$E$3:$E$500,FuSa_14DCDC_EFAN!$W$3:$W$500 = $W51),
                      IFERROR(
                          _xlfn._xlws.FILTER(FuSa_FaultInjection!$E$3:$E$500,FuSa_FaultInjection!$W$3:$W$500 = $W51),
                          IFERROR(
                              _xlfn._xlws.FILTER(Function_SCC!$E$3:$E$512,Function_SCC!$W$3:$W$512 = $W51),
                              IFERROR(
                                  _xlfn._xlws.FILTER(FuSa_FTT!$E$3:$E$500,FuSa_FTT!$W$3:$W$500 = $W51),
                                  "NA"
                           )
                       )
                   )
               )
           )
       )
   )
)</f>
        <v/>
      </c>
      <c r="F51" s="608">
        <f t="array" ref="F51">IFERROR(
      _xlfn._xlws.FILTER(FuSa_Charger!$F$3:$F$520, FuSa_Charger!$W$3:$W$520 = $W51),
      IFERROR(
          _xlfn._xlws.FILTER(Function_14DCDC!$F$3:$F$503,Function_14DCDC!$W$3:$W$503 = $W51),
          IFERROR(
              _xlfn._xlws.FILTER(Function_Charger!$F$3:$F$510,Function_Charger!$W$3:$W$510 = $W51),
              IFERROR(
                  _xlfn._xlws.FILTER(FuSa_14DCDC!$F$3:$F$500,FuSa_14DCDC!$W$3:$W$500 = $W51),
                  IFERROR(
                      _xlfn._xlws.FILTER(FuSa_14DCDC_EFAN!$F$3:$F$500,FuSa_14DCDC_EFAN!$W$3:$W$500 = $W51),
                      IFERROR(
                          _xlfn._xlws.FILTER(FuSa_FaultInjection!$F$3:$F$500,FuSa_FaultInjection!$W$3:$W$500 = $W51),
                          IFERROR(
                              _xlfn._xlws.FILTER(Function_SCC!$F$3:$F$512,Function_SCC!$W$3:$W$512 = $W51),
                              IFERROR(
                                  _xlfn._xlws.FILTER(FuSa_FTT!$F$3:$F$500,FuSa_FTT!$W$3:$W$500 = $W51),
                                  "NA"
                           )
                       )
                   )
               )
           )
       )
   )
)</f>
        <v/>
      </c>
      <c r="G51" s="608">
        <f t="array" ref="G51">IFERROR(
      _xlfn._xlws.FILTER(FuSa_Charger!$G$3:$G$520, FuSa_Charger!$W$3:$W$520 = $W51),
      IFERROR(
          _xlfn._xlws.FILTER(Function_14DCDC!$G$3:$G$503,Function_14DCDC!$W$3:$W$503 = $W51),
          IFERROR(
              _xlfn._xlws.FILTER(Function_Charger!$G$3:$G$510,Function_Charger!$W$3:$W$510 = $W51),
              IFERROR(
                  _xlfn._xlws.FILTER(FuSa_14DCDC!$G$3:$G$500,FuSa_14DCDC!$W$3:$W$500 = $W51),
                  IFERROR(
                      _xlfn._xlws.FILTER(FuSa_14DCDC_EFAN!$G$3:$G$500,FuSa_14DCDC_EFAN!$W$3:$W$500 = $W51),
                      IFERROR(
                          _xlfn._xlws.FILTER(FuSa_FaultInjection!$G$3:$G$500,FuSa_FaultInjection!$W$3:$W$500 = $W51),
                          IFERROR(
                              _xlfn._xlws.FILTER(Function_SCC!$G$3:$G$512,Function_SCC!$W$3:$W$512 = $W51),
                              IFERROR(
                                  _xlfn._xlws.FILTER(FuSa_FTT!$G$3:$G$500,FuSa_FTT!$W$3:$W$500 = $W51),
                                  "NA"
                           )
                       )
                   )
               )
           )
       )
   )
)</f>
        <v/>
      </c>
      <c r="H51" s="441">
        <f t="array" ref="H51">IFERROR(
      _xlfn._xlws.FILTER(FuSa_Charger!$H$3:$H$520, FuSa_Charger!$W$3:$W$520 = $W51),
      IFERROR(
          _xlfn._xlws.FILTER(Function_14DCDC!$H$3:$H$503,Function_14DCDC!$W$3:$W$503 = $W51),
          IFERROR(
              _xlfn._xlws.FILTER(Function_Charger!$H$3:$H$510,Function_Charger!$W$3:$W$510 = $W51),
              IFERROR(
                  _xlfn._xlws.FILTER(FuSa_14DCDC!$H$3:$H$500,FuSa_14DCDC!$W$3:$W$500 = $W51),
                  IFERROR(
                      _xlfn._xlws.FILTER(FuSa_14DCDC_EFAN!$H$3:$H$500,FuSa_14DCDC_EFAN!$W$3:$W$500 = $W51),
                      IFERROR(
                          _xlfn._xlws.FILTER(FuSa_FaultInjection!$H$3:$H$500,FuSa_FaultInjection!$W$3:$W$500 = $W51),
                          "NA"
                   )
               )
           )
       )
   )
)</f>
        <v/>
      </c>
      <c r="I51" s="441">
        <f t="array" ref="I51">IFERROR(
      _xlfn._xlws.FILTER(FuSa_Charger!$I$3:$I$520, FuSa_Charger!$W$3:$W$520 = $W51),
      IFERROR(
          _xlfn._xlws.FILTER(Function_14DCDC!$I$3:$I$503,Function_14DCDC!$W$3:$W$503 = $W51),
          IFERROR(
              _xlfn._xlws.FILTER(Function_Charger!$I$3:$I$510,Function_Charger!$W$3:$W$510 = $W51),
              IFERROR(
                  _xlfn._xlws.FILTER(FuSa_14DCDC!$I$3:$I$500,FuSa_14DCDC!$W$3:$W$500 = $W51),
                  IFERROR(
                      _xlfn._xlws.FILTER(FuSa_14DCDC_EFAN!$I$3:$I$500,FuSa_14DCDC_EFAN!$W$3:$W$500 = $W51),
                      IFERROR(
                          _xlfn._xlws.FILTER(FuSa_FaultInjection!$I$3:$I$500,FuSa_FaultInjection!$W$3:$W$500 = $W51),
                          "NA"
                   )
               )
           )
       )
   )
)</f>
        <v/>
      </c>
      <c r="J51" s="441" t="inlineStr">
        <is>
          <t>Yes</t>
        </is>
      </c>
      <c r="K51" s="441" t="inlineStr">
        <is>
          <t>Yes</t>
        </is>
      </c>
      <c r="L51" s="441" t="inlineStr">
        <is>
          <t>Yes</t>
        </is>
      </c>
      <c r="M51" s="441" t="inlineStr">
        <is>
          <t>Yes</t>
        </is>
      </c>
      <c r="N51" s="441" t="inlineStr">
        <is>
          <t>Yes</t>
        </is>
      </c>
      <c r="O51" s="441">
        <f t="array" ref="O51">IFERROR(
      _xlfn._xlws.FILTER(FuSa_Charger!$O$3:$O$520, FuSa_Charger!$W$3:$W$520 = $W51),
      IFERROR(
          _xlfn._xlws.FILTER(Function_14DCDC!$O$3:$O$503,Function_14DCDC!$W$3:$W$503 = $W51),
          IFERROR(
              _xlfn._xlws.FILTER(Function_Charger!$O$3:$O$510,Function_Charger!$W$3:$W$510 = $W51),
              IFERROR(
                  _xlfn._xlws.FILTER(FuSa_14DCDC!$O$3:$O$500,FuSa_14DCDC!$W$3:$W$500 = $W51),
                  IFERROR(
                      _xlfn._xlws.FILTER(FuSa_14DCDC_EFAN!$O$3:$O$500,FuSa_14DCDC_EFAN!$W$3:$W$500 = $W51),
                      IFERROR(
                          _xlfn._xlws.FILTER(FuSa_FaultInjection!$O$3:$O$500,FuSa_FaultInjection!$W$3:$W$500 = $W51),
                          "NA"
                   )
               )
           )
       )
   )
)</f>
        <v/>
      </c>
      <c r="P51" s="441">
        <f t="array" ref="P51">IFERROR(
      _xlfn._xlws.FILTER(FuSa_Charger!$Q$3:$Q$520, FuSa_Charger!$W$3:$W$520 = $W51),
      IFERROR(
          _xlfn._xlws.FILTER(Function_14DCDC!$Q$3:$Q$503,Function_14DCDC!$W$3:$W$503 = $W51),
          IFERROR(
              _xlfn._xlws.FILTER(Function_Charger!$Q$3:$Q$510,Function_Charger!$W$3:$W$510 = $W51),
              IFERROR(
                  _xlfn._xlws.FILTER(FuSa_14DCDC!$Q$3:$Q$500,FuSa_14DCDC!$W$3:$W$500 = $W51),
                  IFERROR(
                      _xlfn._xlws.FILTER(FuSa_14DCDC_EFAN!$Q$3:$Q$500,FuSa_14DCDC_EFAN!$W$3:$W$500 = $W51),
                      IFERROR(
                          _xlfn._xlws.FILTER(FuSa_FaultInjection!$Q$3:$Q$500,FuSa_FaultInjection!$W$3:$W$500 = $W51),
                          "NA"
                   )
               )
           )
       )
   )
)</f>
        <v/>
      </c>
      <c r="Q51" s="608">
        <f t="array" ref="Q51">IFERROR(
      _xlfn._xlws.FILTER(FuSa_Charger!$R$3:$R$520, FuSa_Charger!$W$3:$W$520 = $W51),
      IFERROR(
          _xlfn._xlws.FILTER(Function_14DCDC!$R$3:$R$503,Function_14DCDC!$W$3:$W$503 = $W51),
          IFERROR(
              _xlfn._xlws.FILTER(Function_Charger!$R$3:$R$510,Function_Charger!$W$3:$W$510 = $W51),
              IFERROR(
                  _xlfn._xlws.FILTER(FuSa_14DCDC!$R$3:$R$500,FuSa_14DCDC!$W$3:$W$500 = $W51),
                  IFERROR(
                      _xlfn._xlws.FILTER(FuSa_14DCDC_EFAN!$R$3:$R$500,FuSa_14DCDC_EFAN!$W$3:$W$500 = $W51),
                      IFERROR(
                          _xlfn._xlws.FILTER(FuSa_FaultInjection!$R$3:$R$500,FuSa_FaultInjection!$W$3:$W$500 = $W51),
                          IFERROR(
                              _xlfn._xlws.FILTER(Function_SCC!$R$3:$R$512,Function_SCC!$W$3:$W$512 = $W51),
                              IFERROR(
                                  _xlfn._xlws.FILTER(FuSa_FTT!$R$3:$R$500,FuSa_FTT!$W$3:$W$500 = $W51),
                                  "NA"
                           )
                       )
                   )
               )
           )
       )
   )
)</f>
        <v/>
      </c>
      <c r="R51" s="608">
        <f t="array" ref="R51">IFERROR(
      _xlfn._xlws.FILTER(FuSa_Charger!$S$3:$S$520, FuSa_Charger!$W$3:$W$520 = $W51),
      IFERROR(
          _xlfn._xlws.FILTER(Function_14DCDC!$S$3:$S$503,Function_14DCDC!$W$3:$W$503 = $W51),
          IFERROR(
              _xlfn._xlws.FILTER(Function_Charger!$S$3:$S$510,Function_Charger!$W$3:$W$510 = $W51),
              IFERROR(
                  _xlfn._xlws.FILTER(FuSa_14DCDC!$S$3:$S$500,FuSa_14DCDC!$W$3:$W$500 = $W51),
                  IFERROR(
                      _xlfn._xlws.FILTER(FuSa_14DCDC_EFAN!$S$3:$S$500,FuSa_14DCDC_EFAN!$W$3:$W$500 = $W51),
                      IFERROR(
                          _xlfn._xlws.FILTER(FuSa_FaultInjection!$S$3:$S$500,FuSa_FaultInjection!$W$3:$W$500 = $W51),
                          IFERROR(
                              _xlfn._xlws.FILTER(Function_SCC!$S$3:$S$512,Function_SCC!$W$3:$W$512 = $W51),
                              IFERROR(
                                  _xlfn._xlws.FILTER(FuSa_FTT!$S$3:$S$500,FuSa_FTT!$W$3:$W$500 = $W51),
                                  "NA"
                           )
                       )
                   )
               )
           )
       )
   )
)</f>
        <v/>
      </c>
      <c r="S51" s="608">
        <f t="array" ref="S51">IFERROR(
      _xlfn._xlws.FILTER(FuSa_Charger!$T$3:$T$520, FuSa_Charger!$W$3:$W$520 = $W51),
      IFERROR(
          _xlfn._xlws.FILTER(Function_14DCDC!$T$3:$T$503,Function_14DCDC!$W$3:$W$503 = $W51),
          IFERROR(
              _xlfn._xlws.FILTER(Function_Charger!$T$3:$T$510,Function_Charger!$W$3:$W$510 = $W51),
              IFERROR(
                  _xlfn._xlws.FILTER(FuSa_14DCDC!$T$3:$T$500,FuSa_14DCDC!$W$3:$W$500 = $W51),
                  IFERROR(
                      _xlfn._xlws.FILTER(FuSa_14DCDC_EFAN!$T$3:$T$500,FuSa_14DCDC_EFAN!$W$3:$W$500 = $W51),
                      IFERROR(
                          _xlfn._xlws.FILTER(FuSa_FaultInjection!$T$3:$T$500,FuSa_FaultInjection!$W$3:$W$500 = $W51),
                          IFERROR(
                              _xlfn._xlws.FILTER(Function_SCC!$T$3:$T$512,Function_SCC!$W$3:$W$512 = $W51),
                              IFERROR(
                                  _xlfn._xlws.FILTER(FuSa_FTT!$T$3:$T$500,FuSa_FTT!$W$3:$W$500 = $W51),
                                  "NA"
                           )
                       )
                   )
               )
           )
       )
   )
)</f>
        <v/>
      </c>
      <c r="T51" s="608">
        <f t="array" ref="T51">IFERROR(
      _xlfn._xlws.FILTER(FuSa_Charger!$U$3:$U$520, FuSa_Charger!$W$3:$W$520 = $W51),
      IFERROR(
          _xlfn._xlws.FILTER(Function_14DCDC!$U$3:$U$503,Function_14DCDC!$W$3:$W$503 = $W51),
          IFERROR(
              _xlfn._xlws.FILTER(Function_Charger!$U$3:$U$510,Function_Charger!$W$3:$W$510 = $W51),
              IFERROR(
                  _xlfn._xlws.FILTER(FuSa_14DCDC!$U$3:$U$500,FuSa_14DCDC!$W$3:$W$500 = $W51),
                  IFERROR(
                      _xlfn._xlws.FILTER(FuSa_14DCDC_EFAN!$U$3:$U$500,FuSa_14DCDC_EFAN!$W$3:$W$500 = $W51),
                      IFERROR(
                          _xlfn._xlws.FILTER(FuSa_FaultInjection!$U$3:$U$500,FuSa_FaultInjection!$W$3:$W$500 = $W51),
                          IFERROR(
                              _xlfn._xlws.FILTER(Function_SCC!$U$3:$U$512,Function_SCC!$W$3:$W$512 = $W51),
                              IFERROR(
                                  _xlfn._xlws.FILTER(FuSa_FTT!$U$3:$U$500,FuSa_FTT!$W$3:$W$500 = $W51),
                                  "NA"
                           )
                       )
                   )
               )
           )
       )
   )
)</f>
        <v/>
      </c>
      <c r="U51" s="608">
        <f t="array" ref="U51">IFERROR(
      _xlfn._xlws.FILTER(FuSa_Charger!$V$3:$V$520, FuSa_Charger!$W$3:$W$520 = $W51),
      IFERROR(
          _xlfn._xlws.FILTER(Function_14DCDC!$V$3:$V$503,Function_14DCDC!$W$3:$W$503 = $W51),
          IFERROR(
              _xlfn._xlws.FILTER(Function_Charger!$V$3:$V$510,Function_Charger!$W$3:$W$510 = $W51),
              IFERROR(
                  _xlfn._xlws.FILTER(FuSa_14DCDC!$V$3:$V$500,FuSa_14DCDC!$W$3:$W$500 = $W51),
                  IFERROR(
                      _xlfn._xlws.FILTER(FuSa_14DCDC_EFAN!$V$3:$V$500,FuSa_14DCDC_EFAN!$W$3:$W$500 = $W51),
                      IFERROR(
                          _xlfn._xlws.FILTER(FuSa_FaultInjection!$V$3:$V$500,FuSa_FaultInjection!$W$3:$W$500 = $W51),
                          IFERROR(
                              _xlfn._xlws.FILTER(Function_SCC!$V$3:$V$512,Function_SCC!$W$3:$W$512 = $W51),
                              IFERROR(
                                  _xlfn._xlws.FILTER(FuSa_FTT!$V$3:$V$500,FuSa_FTT!$W$3:$W$500 = $W51),
                                  "NA"
                           )
                       )
                   )
               )
           )
       )
   )
)</f>
        <v/>
      </c>
      <c r="V51" s="231" t="inlineStr">
        <is>
          <t>SZ-AC7</t>
        </is>
      </c>
      <c r="W51" s="231" t="inlineStr">
        <is>
          <t>[SYI_AC7_001_021_002]Limiting the AC charging current_CR948.html</t>
        </is>
      </c>
      <c r="X51" s="737" t="n">
        <v>1</v>
      </c>
      <c r="Y51" s="240" t="n">
        <v>0</v>
      </c>
      <c r="Z51" s="240" t="n">
        <v>0</v>
      </c>
      <c r="AA51" s="482" t="n">
        <v>1</v>
      </c>
      <c r="AB51" s="747" t="inlineStr">
        <is>
          <t>TSR-CCU-429</t>
        </is>
      </c>
      <c r="AC51" s="742" t="n"/>
      <c r="AD51" s="166" t="inlineStr">
        <is>
          <t>Yes</t>
        </is>
      </c>
      <c r="AE51" s="756" t="n"/>
      <c r="AG51" s="231" t="inlineStr"/>
      <c r="AH51" s="223" t="inlineStr"/>
      <c r="AI51" s="43" t="inlineStr"/>
      <c r="AJ51" s="43" t="inlineStr"/>
      <c r="AK51" s="43" t="inlineStr"/>
      <c r="AL51" s="266" t="n"/>
      <c r="AM51" s="231" t="n"/>
      <c r="AN51" s="765" t="n"/>
      <c r="AO51" s="223">
        <f>EXACT(W51,AG51)</f>
        <v/>
      </c>
      <c r="AP51" s="43">
        <f>EXACT(X51,AH51)</f>
        <v/>
      </c>
      <c r="AQ51" s="43">
        <f>EXACT(Y51,AI51)</f>
        <v/>
      </c>
      <c r="AR51" s="43">
        <f>EXACT(Z51,AJ51)</f>
        <v/>
      </c>
      <c r="AS51" s="266">
        <f>EXACT(AA51,AK51)</f>
        <v/>
      </c>
      <c r="AT51" t="inlineStr"/>
      <c r="AU51" t="inlineStr"/>
    </row>
    <row r="52" ht="15" customHeight="1">
      <c r="A52" s="439" t="inlineStr">
        <is>
          <t>Yes</t>
        </is>
      </c>
      <c r="B52" s="440" t="inlineStr">
        <is>
          <t>Yes</t>
        </is>
      </c>
      <c r="C52" s="445" t="inlineStr">
        <is>
          <t>Yes</t>
        </is>
      </c>
      <c r="D52" s="441">
        <f t="array" ref="D52">IFERROR(
      _xlfn._xlws.FILTER(FuSa_Charger!$D$3:$D$520, FuSa_Charger!$W$3:$W$520 = $W52),
      IFERROR(
          _xlfn._xlws.FILTER(Function_14DCDC!$D$3:$D$503,Function_14DCDC!$W$3:$W$503 = $W52),
          IFERROR(
              _xlfn._xlws.FILTER(Function_Charger!$D$3:$D$510,Function_Charger!$W$3:$W$510 = $W52),
              IFERROR(
                  _xlfn._xlws.FILTER(FuSa_14DCDC!$D$3:$D$500,FuSa_14DCDC!$W$3:$W$500 = $W52),
                  IFERROR(
                      _xlfn._xlws.FILTER(FuSa_14DCDC_EFAN!$D$3:$D$500,FuSa_14DCDC_EFAN!$W$3:$W$500 = $W52),
                      IFERROR(
                          _xlfn._xlws.FILTER(FuSa_FaultInjection!$D$3:$D$500,FuSa_FaultInjection!$W$3:$W$500 = $W52),
                          "NA"
                   )
               )
           )
       )
   )
)</f>
        <v/>
      </c>
      <c r="E52" s="608">
        <f t="array" ref="E52">IFERROR(
      _xlfn._xlws.FILTER(FuSa_Charger!$E$3:$E$520, FuSa_Charger!$W$3:$W$520 = $W52),
      IFERROR(
          _xlfn._xlws.FILTER(Function_14DCDC!$E$3:$E$503,Function_14DCDC!$W$3:$W$503 = $W52),
          IFERROR(
              _xlfn._xlws.FILTER(Function_Charger!$E$3:$E$510,Function_Charger!$W$3:$W$510 = $W52),
              IFERROR(
                  _xlfn._xlws.FILTER(FuSa_14DCDC!$E$3:$E$500,FuSa_14DCDC!$W$3:$W$500 = $W52),
                  IFERROR(
                      _xlfn._xlws.FILTER(FuSa_14DCDC_EFAN!$E$3:$E$500,FuSa_14DCDC_EFAN!$W$3:$W$500 = $W52),
                      IFERROR(
                          _xlfn._xlws.FILTER(FuSa_FaultInjection!$E$3:$E$500,FuSa_FaultInjection!$W$3:$W$500 = $W52),
                          IFERROR(
                              _xlfn._xlws.FILTER(Function_SCC!$E$3:$E$512,Function_SCC!$W$3:$W$512 = $W52),
                              IFERROR(
                                  _xlfn._xlws.FILTER(FuSa_FTT!$E$3:$E$500,FuSa_FTT!$W$3:$W$500 = $W52),
                                  "NA"
                           )
                       )
                   )
               )
           )
       )
   )
)</f>
        <v/>
      </c>
      <c r="F52" s="608">
        <f t="array" ref="F52">IFERROR(
      _xlfn._xlws.FILTER(FuSa_Charger!$F$3:$F$520, FuSa_Charger!$W$3:$W$520 = $W52),
      IFERROR(
          _xlfn._xlws.FILTER(Function_14DCDC!$F$3:$F$503,Function_14DCDC!$W$3:$W$503 = $W52),
          IFERROR(
              _xlfn._xlws.FILTER(Function_Charger!$F$3:$F$510,Function_Charger!$W$3:$W$510 = $W52),
              IFERROR(
                  _xlfn._xlws.FILTER(FuSa_14DCDC!$F$3:$F$500,FuSa_14DCDC!$W$3:$W$500 = $W52),
                  IFERROR(
                      _xlfn._xlws.FILTER(FuSa_14DCDC_EFAN!$F$3:$F$500,FuSa_14DCDC_EFAN!$W$3:$W$500 = $W52),
                      IFERROR(
                          _xlfn._xlws.FILTER(FuSa_FaultInjection!$F$3:$F$500,FuSa_FaultInjection!$W$3:$W$500 = $W52),
                          IFERROR(
                              _xlfn._xlws.FILTER(Function_SCC!$F$3:$F$512,Function_SCC!$W$3:$W$512 = $W52),
                              IFERROR(
                                  _xlfn._xlws.FILTER(FuSa_FTT!$F$3:$F$500,FuSa_FTT!$W$3:$W$500 = $W52),
                                  "NA"
                           )
                       )
                   )
               )
           )
       )
   )
)</f>
        <v/>
      </c>
      <c r="G52" s="608">
        <f t="array" ref="G52">IFERROR(
      _xlfn._xlws.FILTER(FuSa_Charger!$G$3:$G$520, FuSa_Charger!$W$3:$W$520 = $W52),
      IFERROR(
          _xlfn._xlws.FILTER(Function_14DCDC!$G$3:$G$503,Function_14DCDC!$W$3:$W$503 = $W52),
          IFERROR(
              _xlfn._xlws.FILTER(Function_Charger!$G$3:$G$510,Function_Charger!$W$3:$W$510 = $W52),
              IFERROR(
                  _xlfn._xlws.FILTER(FuSa_14DCDC!$G$3:$G$500,FuSa_14DCDC!$W$3:$W$500 = $W52),
                  IFERROR(
                      _xlfn._xlws.FILTER(FuSa_14DCDC_EFAN!$G$3:$G$500,FuSa_14DCDC_EFAN!$W$3:$W$500 = $W52),
                      IFERROR(
                          _xlfn._xlws.FILTER(FuSa_FaultInjection!$G$3:$G$500,FuSa_FaultInjection!$W$3:$W$500 = $W52),
                          IFERROR(
                              _xlfn._xlws.FILTER(Function_SCC!$G$3:$G$512,Function_SCC!$W$3:$W$512 = $W52),
                              IFERROR(
                                  _xlfn._xlws.FILTER(FuSa_FTT!$G$3:$G$500,FuSa_FTT!$W$3:$W$500 = $W52),
                                  "NA"
                           )
                       )
                   )
               )
           )
       )
   )
)</f>
        <v/>
      </c>
      <c r="H52" s="441">
        <f t="array" ref="H52">IFERROR(
      _xlfn._xlws.FILTER(FuSa_Charger!$H$3:$H$520, FuSa_Charger!$W$3:$W$520 = $W52),
      IFERROR(
          _xlfn._xlws.FILTER(Function_14DCDC!$H$3:$H$503,Function_14DCDC!$W$3:$W$503 = $W52),
          IFERROR(
              _xlfn._xlws.FILTER(Function_Charger!$H$3:$H$510,Function_Charger!$W$3:$W$510 = $W52),
              IFERROR(
                  _xlfn._xlws.FILTER(FuSa_14DCDC!$H$3:$H$500,FuSa_14DCDC!$W$3:$W$500 = $W52),
                  IFERROR(
                      _xlfn._xlws.FILTER(FuSa_14DCDC_EFAN!$H$3:$H$500,FuSa_14DCDC_EFAN!$W$3:$W$500 = $W52),
                      IFERROR(
                          _xlfn._xlws.FILTER(FuSa_FaultInjection!$H$3:$H$500,FuSa_FaultInjection!$W$3:$W$500 = $W52),
                          "NA"
                   )
               )
           )
       )
   )
)</f>
        <v/>
      </c>
      <c r="I52" s="441">
        <f t="array" ref="I52">IFERROR(
      _xlfn._xlws.FILTER(FuSa_Charger!$I$3:$I$520, FuSa_Charger!$W$3:$W$520 = $W52),
      IFERROR(
          _xlfn._xlws.FILTER(Function_14DCDC!$I$3:$I$503,Function_14DCDC!$W$3:$W$503 = $W52),
          IFERROR(
              _xlfn._xlws.FILTER(Function_Charger!$I$3:$I$510,Function_Charger!$W$3:$W$510 = $W52),
              IFERROR(
                  _xlfn._xlws.FILTER(FuSa_14DCDC!$I$3:$I$500,FuSa_14DCDC!$W$3:$W$500 = $W52),
                  IFERROR(
                      _xlfn._xlws.FILTER(FuSa_14DCDC_EFAN!$I$3:$I$500,FuSa_14DCDC_EFAN!$W$3:$W$500 = $W52),
                      IFERROR(
                          _xlfn._xlws.FILTER(FuSa_FaultInjection!$I$3:$I$500,FuSa_FaultInjection!$W$3:$W$500 = $W52),
                          "NA"
                   )
               )
           )
       )
   )
)</f>
        <v/>
      </c>
      <c r="J52" s="441" t="inlineStr">
        <is>
          <t>Yes</t>
        </is>
      </c>
      <c r="K52" s="441" t="inlineStr">
        <is>
          <t>Yes</t>
        </is>
      </c>
      <c r="L52" s="441" t="inlineStr">
        <is>
          <t>Yes</t>
        </is>
      </c>
      <c r="M52" s="441" t="inlineStr">
        <is>
          <t>Yes</t>
        </is>
      </c>
      <c r="N52" s="441" t="inlineStr">
        <is>
          <t>Yes</t>
        </is>
      </c>
      <c r="O52" s="441">
        <f t="array" ref="O52">IFERROR(
      _xlfn._xlws.FILTER(FuSa_Charger!$O$3:$O$520, FuSa_Charger!$W$3:$W$520 = $W52),
      IFERROR(
          _xlfn._xlws.FILTER(Function_14DCDC!$O$3:$O$503,Function_14DCDC!$W$3:$W$503 = $W52),
          IFERROR(
              _xlfn._xlws.FILTER(Function_Charger!$O$3:$O$510,Function_Charger!$W$3:$W$510 = $W52),
              IFERROR(
                  _xlfn._xlws.FILTER(FuSa_14DCDC!$O$3:$O$500,FuSa_14DCDC!$W$3:$W$500 = $W52),
                  IFERROR(
                      _xlfn._xlws.FILTER(FuSa_14DCDC_EFAN!$O$3:$O$500,FuSa_14DCDC_EFAN!$W$3:$W$500 = $W52),
                      IFERROR(
                          _xlfn._xlws.FILTER(FuSa_FaultInjection!$O$3:$O$500,FuSa_FaultInjection!$W$3:$W$500 = $W52),
                          "NA"
                   )
               )
           )
       )
   )
)</f>
        <v/>
      </c>
      <c r="P52" s="441">
        <f t="array" ref="P52">IFERROR(
      _xlfn._xlws.FILTER(FuSa_Charger!$Q$3:$Q$520, FuSa_Charger!$W$3:$W$520 = $W52),
      IFERROR(
          _xlfn._xlws.FILTER(Function_14DCDC!$Q$3:$Q$503,Function_14DCDC!$W$3:$W$503 = $W52),
          IFERROR(
              _xlfn._xlws.FILTER(Function_Charger!$Q$3:$Q$510,Function_Charger!$W$3:$W$510 = $W52),
              IFERROR(
                  _xlfn._xlws.FILTER(FuSa_14DCDC!$Q$3:$Q$500,FuSa_14DCDC!$W$3:$W$500 = $W52),
                  IFERROR(
                      _xlfn._xlws.FILTER(FuSa_14DCDC_EFAN!$Q$3:$Q$500,FuSa_14DCDC_EFAN!$W$3:$W$500 = $W52),
                      IFERROR(
                          _xlfn._xlws.FILTER(FuSa_FaultInjection!$Q$3:$Q$500,FuSa_FaultInjection!$W$3:$W$500 = $W52),
                          "NA"
                   )
               )
           )
       )
   )
)</f>
        <v/>
      </c>
      <c r="Q52" s="608">
        <f t="array" ref="Q52">IFERROR(
      _xlfn._xlws.FILTER(FuSa_Charger!$R$3:$R$520, FuSa_Charger!$W$3:$W$520 = $W52),
      IFERROR(
          _xlfn._xlws.FILTER(Function_14DCDC!$R$3:$R$503,Function_14DCDC!$W$3:$W$503 = $W52),
          IFERROR(
              _xlfn._xlws.FILTER(Function_Charger!$R$3:$R$510,Function_Charger!$W$3:$W$510 = $W52),
              IFERROR(
                  _xlfn._xlws.FILTER(FuSa_14DCDC!$R$3:$R$500,FuSa_14DCDC!$W$3:$W$500 = $W52),
                  IFERROR(
                      _xlfn._xlws.FILTER(FuSa_14DCDC_EFAN!$R$3:$R$500,FuSa_14DCDC_EFAN!$W$3:$W$500 = $W52),
                      IFERROR(
                          _xlfn._xlws.FILTER(FuSa_FaultInjection!$R$3:$R$500,FuSa_FaultInjection!$W$3:$W$500 = $W52),
                          IFERROR(
                              _xlfn._xlws.FILTER(Function_SCC!$R$3:$R$512,Function_SCC!$W$3:$W$512 = $W52),
                              IFERROR(
                                  _xlfn._xlws.FILTER(FuSa_FTT!$R$3:$R$500,FuSa_FTT!$W$3:$W$500 = $W52),
                                  "NA"
                           )
                       )
                   )
               )
           )
       )
   )
)</f>
        <v/>
      </c>
      <c r="R52" s="608">
        <f t="array" ref="R52">IFERROR(
      _xlfn._xlws.FILTER(FuSa_Charger!$S$3:$S$520, FuSa_Charger!$W$3:$W$520 = $W52),
      IFERROR(
          _xlfn._xlws.FILTER(Function_14DCDC!$S$3:$S$503,Function_14DCDC!$W$3:$W$503 = $W52),
          IFERROR(
              _xlfn._xlws.FILTER(Function_Charger!$S$3:$S$510,Function_Charger!$W$3:$W$510 = $W52),
              IFERROR(
                  _xlfn._xlws.FILTER(FuSa_14DCDC!$S$3:$S$500,FuSa_14DCDC!$W$3:$W$500 = $W52),
                  IFERROR(
                      _xlfn._xlws.FILTER(FuSa_14DCDC_EFAN!$S$3:$S$500,FuSa_14DCDC_EFAN!$W$3:$W$500 = $W52),
                      IFERROR(
                          _xlfn._xlws.FILTER(FuSa_FaultInjection!$S$3:$S$500,FuSa_FaultInjection!$W$3:$W$500 = $W52),
                          IFERROR(
                              _xlfn._xlws.FILTER(Function_SCC!$S$3:$S$512,Function_SCC!$W$3:$W$512 = $W52),
                              IFERROR(
                                  _xlfn._xlws.FILTER(FuSa_FTT!$S$3:$S$500,FuSa_FTT!$W$3:$W$500 = $W52),
                                  "NA"
                           )
                       )
                   )
               )
           )
       )
   )
)</f>
        <v/>
      </c>
      <c r="S52" s="608">
        <f t="array" ref="S52">IFERROR(
      _xlfn._xlws.FILTER(FuSa_Charger!$T$3:$T$520, FuSa_Charger!$W$3:$W$520 = $W52),
      IFERROR(
          _xlfn._xlws.FILTER(Function_14DCDC!$T$3:$T$503,Function_14DCDC!$W$3:$W$503 = $W52),
          IFERROR(
              _xlfn._xlws.FILTER(Function_Charger!$T$3:$T$510,Function_Charger!$W$3:$W$510 = $W52),
              IFERROR(
                  _xlfn._xlws.FILTER(FuSa_14DCDC!$T$3:$T$500,FuSa_14DCDC!$W$3:$W$500 = $W52),
                  IFERROR(
                      _xlfn._xlws.FILTER(FuSa_14DCDC_EFAN!$T$3:$T$500,FuSa_14DCDC_EFAN!$W$3:$W$500 = $W52),
                      IFERROR(
                          _xlfn._xlws.FILTER(FuSa_FaultInjection!$T$3:$T$500,FuSa_FaultInjection!$W$3:$W$500 = $W52),
                          IFERROR(
                              _xlfn._xlws.FILTER(Function_SCC!$T$3:$T$512,Function_SCC!$W$3:$W$512 = $W52),
                              IFERROR(
                                  _xlfn._xlws.FILTER(FuSa_FTT!$T$3:$T$500,FuSa_FTT!$W$3:$W$500 = $W52),
                                  "NA"
                           )
                       )
                   )
               )
           )
       )
   )
)</f>
        <v/>
      </c>
      <c r="T52" s="608">
        <f t="array" ref="T52">IFERROR(
      _xlfn._xlws.FILTER(FuSa_Charger!$U$3:$U$520, FuSa_Charger!$W$3:$W$520 = $W52),
      IFERROR(
          _xlfn._xlws.FILTER(Function_14DCDC!$U$3:$U$503,Function_14DCDC!$W$3:$W$503 = $W52),
          IFERROR(
              _xlfn._xlws.FILTER(Function_Charger!$U$3:$U$510,Function_Charger!$W$3:$W$510 = $W52),
              IFERROR(
                  _xlfn._xlws.FILTER(FuSa_14DCDC!$U$3:$U$500,FuSa_14DCDC!$W$3:$W$500 = $W52),
                  IFERROR(
                      _xlfn._xlws.FILTER(FuSa_14DCDC_EFAN!$U$3:$U$500,FuSa_14DCDC_EFAN!$W$3:$W$500 = $W52),
                      IFERROR(
                          _xlfn._xlws.FILTER(FuSa_FaultInjection!$U$3:$U$500,FuSa_FaultInjection!$W$3:$W$500 = $W52),
                          IFERROR(
                              _xlfn._xlws.FILTER(Function_SCC!$U$3:$U$512,Function_SCC!$W$3:$W$512 = $W52),
                              IFERROR(
                                  _xlfn._xlws.FILTER(FuSa_FTT!$U$3:$U$500,FuSa_FTT!$W$3:$W$500 = $W52),
                                  "NA"
                           )
                       )
                   )
               )
           )
       )
   )
)</f>
        <v/>
      </c>
      <c r="U52" s="608">
        <f t="array" ref="U52">IFERROR(
      _xlfn._xlws.FILTER(FuSa_Charger!$V$3:$V$520, FuSa_Charger!$W$3:$W$520 = $W52),
      IFERROR(
          _xlfn._xlws.FILTER(Function_14DCDC!$V$3:$V$503,Function_14DCDC!$W$3:$W$503 = $W52),
          IFERROR(
              _xlfn._xlws.FILTER(Function_Charger!$V$3:$V$510,Function_Charger!$W$3:$W$510 = $W52),
              IFERROR(
                  _xlfn._xlws.FILTER(FuSa_14DCDC!$V$3:$V$500,FuSa_14DCDC!$W$3:$W$500 = $W52),
                  IFERROR(
                      _xlfn._xlws.FILTER(FuSa_14DCDC_EFAN!$V$3:$V$500,FuSa_14DCDC_EFAN!$W$3:$W$500 = $W52),
                      IFERROR(
                          _xlfn._xlws.FILTER(FuSa_FaultInjection!$V$3:$V$500,FuSa_FaultInjection!$W$3:$W$500 = $W52),
                          IFERROR(
                              _xlfn._xlws.FILTER(Function_SCC!$V$3:$V$512,Function_SCC!$W$3:$W$512 = $W52),
                              IFERROR(
                                  _xlfn._xlws.FILTER(FuSa_FTT!$V$3:$V$500,FuSa_FTT!$W$3:$W$500 = $W52),
                                  "NA"
                           )
                       )
                   )
               )
           )
       )
   )
)</f>
        <v/>
      </c>
      <c r="V52" s="231" t="inlineStr">
        <is>
          <t>SZ-AC7</t>
        </is>
      </c>
      <c r="W52" s="231" t="inlineStr">
        <is>
          <t>[SYI_AC7_001_021_003]Limiting the AC charging current_CR948.html</t>
        </is>
      </c>
      <c r="X52" s="737" t="n">
        <v>1</v>
      </c>
      <c r="Y52" s="240" t="n">
        <v>0</v>
      </c>
      <c r="Z52" s="240" t="n">
        <v>0</v>
      </c>
      <c r="AA52" s="482" t="n">
        <v>1</v>
      </c>
      <c r="AB52" s="747" t="inlineStr">
        <is>
          <t>TSR-CCU-429</t>
        </is>
      </c>
      <c r="AC52" s="742" t="n"/>
      <c r="AD52" s="166" t="inlineStr">
        <is>
          <t>Yes</t>
        </is>
      </c>
      <c r="AE52" s="756" t="n"/>
      <c r="AG52" s="231" t="inlineStr"/>
      <c r="AH52" s="223" t="inlineStr"/>
      <c r="AI52" s="43" t="inlineStr"/>
      <c r="AJ52" s="43" t="inlineStr"/>
      <c r="AK52" s="43" t="inlineStr"/>
      <c r="AL52" s="266" t="n"/>
      <c r="AM52" s="231" t="n"/>
      <c r="AN52" s="765" t="n"/>
      <c r="AO52" s="223">
        <f>EXACT(W52,AG52)</f>
        <v/>
      </c>
      <c r="AP52" s="43">
        <f>EXACT(X52,AH52)</f>
        <v/>
      </c>
      <c r="AQ52" s="43">
        <f>EXACT(Y52,AI52)</f>
        <v/>
      </c>
      <c r="AR52" s="43">
        <f>EXACT(Z52,AJ52)</f>
        <v/>
      </c>
      <c r="AS52" s="266">
        <f>EXACT(AA52,AK52)</f>
        <v/>
      </c>
      <c r="AT52" t="inlineStr"/>
      <c r="AU52" t="inlineStr"/>
    </row>
    <row r="53" ht="15" customHeight="1">
      <c r="A53" s="439" t="inlineStr">
        <is>
          <t>Yes</t>
        </is>
      </c>
      <c r="B53" s="440" t="inlineStr">
        <is>
          <t>Yes</t>
        </is>
      </c>
      <c r="C53" s="445" t="inlineStr">
        <is>
          <t>Yes</t>
        </is>
      </c>
      <c r="D53" s="441">
        <f t="array" ref="D53">IFERROR(
      _xlfn._xlws.FILTER(FuSa_Charger!$D$3:$D$520, FuSa_Charger!$W$3:$W$520 = $W53),
      IFERROR(
          _xlfn._xlws.FILTER(Function_14DCDC!$D$3:$D$503,Function_14DCDC!$W$3:$W$503 = $W53),
          IFERROR(
              _xlfn._xlws.FILTER(Function_Charger!$D$3:$D$510,Function_Charger!$W$3:$W$510 = $W53),
              IFERROR(
                  _xlfn._xlws.FILTER(FuSa_14DCDC!$D$3:$D$500,FuSa_14DCDC!$W$3:$W$500 = $W53),
                  IFERROR(
                      _xlfn._xlws.FILTER(FuSa_14DCDC_EFAN!$D$3:$D$500,FuSa_14DCDC_EFAN!$W$3:$W$500 = $W53),
                      IFERROR(
                          _xlfn._xlws.FILTER(FuSa_FaultInjection!$D$3:$D$500,FuSa_FaultInjection!$W$3:$W$500 = $W53),
                          "NA"
                   )
               )
           )
       )
   )
)</f>
        <v/>
      </c>
      <c r="E53" s="608">
        <f t="array" ref="E53">IFERROR(
      _xlfn._xlws.FILTER(FuSa_Charger!$E$3:$E$520, FuSa_Charger!$W$3:$W$520 = $W53),
      IFERROR(
          _xlfn._xlws.FILTER(Function_14DCDC!$E$3:$E$503,Function_14DCDC!$W$3:$W$503 = $W53),
          IFERROR(
              _xlfn._xlws.FILTER(Function_Charger!$E$3:$E$510,Function_Charger!$W$3:$W$510 = $W53),
              IFERROR(
                  _xlfn._xlws.FILTER(FuSa_14DCDC!$E$3:$E$500,FuSa_14DCDC!$W$3:$W$500 = $W53),
                  IFERROR(
                      _xlfn._xlws.FILTER(FuSa_14DCDC_EFAN!$E$3:$E$500,FuSa_14DCDC_EFAN!$W$3:$W$500 = $W53),
                      IFERROR(
                          _xlfn._xlws.FILTER(FuSa_FaultInjection!$E$3:$E$500,FuSa_FaultInjection!$W$3:$W$500 = $W53),
                          IFERROR(
                              _xlfn._xlws.FILTER(Function_SCC!$E$3:$E$512,Function_SCC!$W$3:$W$512 = $W53),
                              IFERROR(
                                  _xlfn._xlws.FILTER(FuSa_FTT!$E$3:$E$500,FuSa_FTT!$W$3:$W$500 = $W53),
                                  "NA"
                           )
                       )
                   )
               )
           )
       )
   )
)</f>
        <v/>
      </c>
      <c r="F53" s="608">
        <f t="array" ref="F53">IFERROR(
      _xlfn._xlws.FILTER(FuSa_Charger!$F$3:$F$520, FuSa_Charger!$W$3:$W$520 = $W53),
      IFERROR(
          _xlfn._xlws.FILTER(Function_14DCDC!$F$3:$F$503,Function_14DCDC!$W$3:$W$503 = $W53),
          IFERROR(
              _xlfn._xlws.FILTER(Function_Charger!$F$3:$F$510,Function_Charger!$W$3:$W$510 = $W53),
              IFERROR(
                  _xlfn._xlws.FILTER(FuSa_14DCDC!$F$3:$F$500,FuSa_14DCDC!$W$3:$W$500 = $W53),
                  IFERROR(
                      _xlfn._xlws.FILTER(FuSa_14DCDC_EFAN!$F$3:$F$500,FuSa_14DCDC_EFAN!$W$3:$W$500 = $W53),
                      IFERROR(
                          _xlfn._xlws.FILTER(FuSa_FaultInjection!$F$3:$F$500,FuSa_FaultInjection!$W$3:$W$500 = $W53),
                          IFERROR(
                              _xlfn._xlws.FILTER(Function_SCC!$F$3:$F$512,Function_SCC!$W$3:$W$512 = $W53),
                              IFERROR(
                                  _xlfn._xlws.FILTER(FuSa_FTT!$F$3:$F$500,FuSa_FTT!$W$3:$W$500 = $W53),
                                  "NA"
                           )
                       )
                   )
               )
           )
       )
   )
)</f>
        <v/>
      </c>
      <c r="G53" s="608">
        <f t="array" ref="G53">IFERROR(
      _xlfn._xlws.FILTER(FuSa_Charger!$G$3:$G$520, FuSa_Charger!$W$3:$W$520 = $W53),
      IFERROR(
          _xlfn._xlws.FILTER(Function_14DCDC!$G$3:$G$503,Function_14DCDC!$W$3:$W$503 = $W53),
          IFERROR(
              _xlfn._xlws.FILTER(Function_Charger!$G$3:$G$510,Function_Charger!$W$3:$W$510 = $W53),
              IFERROR(
                  _xlfn._xlws.FILTER(FuSa_14DCDC!$G$3:$G$500,FuSa_14DCDC!$W$3:$W$500 = $W53),
                  IFERROR(
                      _xlfn._xlws.FILTER(FuSa_14DCDC_EFAN!$G$3:$G$500,FuSa_14DCDC_EFAN!$W$3:$W$500 = $W53),
                      IFERROR(
                          _xlfn._xlws.FILTER(FuSa_FaultInjection!$G$3:$G$500,FuSa_FaultInjection!$W$3:$W$500 = $W53),
                          IFERROR(
                              _xlfn._xlws.FILTER(Function_SCC!$G$3:$G$512,Function_SCC!$W$3:$W$512 = $W53),
                              IFERROR(
                                  _xlfn._xlws.FILTER(FuSa_FTT!$G$3:$G$500,FuSa_FTT!$W$3:$W$500 = $W53),
                                  "NA"
                           )
                       )
                   )
               )
           )
       )
   )
)</f>
        <v/>
      </c>
      <c r="H53" s="441">
        <f t="array" ref="H53">IFERROR(
      _xlfn._xlws.FILTER(FuSa_Charger!$H$3:$H$520, FuSa_Charger!$W$3:$W$520 = $W53),
      IFERROR(
          _xlfn._xlws.FILTER(Function_14DCDC!$H$3:$H$503,Function_14DCDC!$W$3:$W$503 = $W53),
          IFERROR(
              _xlfn._xlws.FILTER(Function_Charger!$H$3:$H$510,Function_Charger!$W$3:$W$510 = $W53),
              IFERROR(
                  _xlfn._xlws.FILTER(FuSa_14DCDC!$H$3:$H$500,FuSa_14DCDC!$W$3:$W$500 = $W53),
                  IFERROR(
                      _xlfn._xlws.FILTER(FuSa_14DCDC_EFAN!$H$3:$H$500,FuSa_14DCDC_EFAN!$W$3:$W$500 = $W53),
                      IFERROR(
                          _xlfn._xlws.FILTER(FuSa_FaultInjection!$H$3:$H$500,FuSa_FaultInjection!$W$3:$W$500 = $W53),
                          "NA"
                   )
               )
           )
       )
   )
)</f>
        <v/>
      </c>
      <c r="I53" s="441">
        <f t="array" ref="I53">IFERROR(
      _xlfn._xlws.FILTER(FuSa_Charger!$I$3:$I$520, FuSa_Charger!$W$3:$W$520 = $W53),
      IFERROR(
          _xlfn._xlws.FILTER(Function_14DCDC!$I$3:$I$503,Function_14DCDC!$W$3:$W$503 = $W53),
          IFERROR(
              _xlfn._xlws.FILTER(Function_Charger!$I$3:$I$510,Function_Charger!$W$3:$W$510 = $W53),
              IFERROR(
                  _xlfn._xlws.FILTER(FuSa_14DCDC!$I$3:$I$500,FuSa_14DCDC!$W$3:$W$500 = $W53),
                  IFERROR(
                      _xlfn._xlws.FILTER(FuSa_14DCDC_EFAN!$I$3:$I$500,FuSa_14DCDC_EFAN!$W$3:$W$500 = $W53),
                      IFERROR(
                          _xlfn._xlws.FILTER(FuSa_FaultInjection!$I$3:$I$500,FuSa_FaultInjection!$W$3:$W$500 = $W53),
                          "NA"
                   )
               )
           )
       )
   )
)</f>
        <v/>
      </c>
      <c r="J53" s="441" t="inlineStr">
        <is>
          <t>Yes</t>
        </is>
      </c>
      <c r="K53" s="441" t="inlineStr">
        <is>
          <t>Yes</t>
        </is>
      </c>
      <c r="L53" s="441" t="inlineStr">
        <is>
          <t>Yes</t>
        </is>
      </c>
      <c r="M53" s="441" t="inlineStr">
        <is>
          <t>Yes</t>
        </is>
      </c>
      <c r="N53" s="441" t="inlineStr">
        <is>
          <t>Yes</t>
        </is>
      </c>
      <c r="O53" s="441">
        <f t="array" ref="O53">IFERROR(
      _xlfn._xlws.FILTER(FuSa_Charger!$O$3:$O$520, FuSa_Charger!$W$3:$W$520 = $W53),
      IFERROR(
          _xlfn._xlws.FILTER(Function_14DCDC!$O$3:$O$503,Function_14DCDC!$W$3:$W$503 = $W53),
          IFERROR(
              _xlfn._xlws.FILTER(Function_Charger!$O$3:$O$510,Function_Charger!$W$3:$W$510 = $W53),
              IFERROR(
                  _xlfn._xlws.FILTER(FuSa_14DCDC!$O$3:$O$500,FuSa_14DCDC!$W$3:$W$500 = $W53),
                  IFERROR(
                      _xlfn._xlws.FILTER(FuSa_14DCDC_EFAN!$O$3:$O$500,FuSa_14DCDC_EFAN!$W$3:$W$500 = $W53),
                      IFERROR(
                          _xlfn._xlws.FILTER(FuSa_FaultInjection!$O$3:$O$500,FuSa_FaultInjection!$W$3:$W$500 = $W53),
                          "NA"
                   )
               )
           )
       )
   )
)</f>
        <v/>
      </c>
      <c r="P53" s="441">
        <f t="array" ref="P53">IFERROR(
      _xlfn._xlws.FILTER(FuSa_Charger!$Q$3:$Q$520, FuSa_Charger!$W$3:$W$520 = $W53),
      IFERROR(
          _xlfn._xlws.FILTER(Function_14DCDC!$Q$3:$Q$503,Function_14DCDC!$W$3:$W$503 = $W53),
          IFERROR(
              _xlfn._xlws.FILTER(Function_Charger!$Q$3:$Q$510,Function_Charger!$W$3:$W$510 = $W53),
              IFERROR(
                  _xlfn._xlws.FILTER(FuSa_14DCDC!$Q$3:$Q$500,FuSa_14DCDC!$W$3:$W$500 = $W53),
                  IFERROR(
                      _xlfn._xlws.FILTER(FuSa_14DCDC_EFAN!$Q$3:$Q$500,FuSa_14DCDC_EFAN!$W$3:$W$500 = $W53),
                      IFERROR(
                          _xlfn._xlws.FILTER(FuSa_FaultInjection!$Q$3:$Q$500,FuSa_FaultInjection!$W$3:$W$500 = $W53),
                          "NA"
                   )
               )
           )
       )
   )
)</f>
        <v/>
      </c>
      <c r="Q53" s="608">
        <f t="array" ref="Q53">IFERROR(
      _xlfn._xlws.FILTER(FuSa_Charger!$R$3:$R$520, FuSa_Charger!$W$3:$W$520 = $W53),
      IFERROR(
          _xlfn._xlws.FILTER(Function_14DCDC!$R$3:$R$503,Function_14DCDC!$W$3:$W$503 = $W53),
          IFERROR(
              _xlfn._xlws.FILTER(Function_Charger!$R$3:$R$510,Function_Charger!$W$3:$W$510 = $W53),
              IFERROR(
                  _xlfn._xlws.FILTER(FuSa_14DCDC!$R$3:$R$500,FuSa_14DCDC!$W$3:$W$500 = $W53),
                  IFERROR(
                      _xlfn._xlws.FILTER(FuSa_14DCDC_EFAN!$R$3:$R$500,FuSa_14DCDC_EFAN!$W$3:$W$500 = $W53),
                      IFERROR(
                          _xlfn._xlws.FILTER(FuSa_FaultInjection!$R$3:$R$500,FuSa_FaultInjection!$W$3:$W$500 = $W53),
                          IFERROR(
                              _xlfn._xlws.FILTER(Function_SCC!$R$3:$R$512,Function_SCC!$W$3:$W$512 = $W53),
                              IFERROR(
                                  _xlfn._xlws.FILTER(FuSa_FTT!$R$3:$R$500,FuSa_FTT!$W$3:$W$500 = $W53),
                                  "NA"
                           )
                       )
                   )
               )
           )
       )
   )
)</f>
        <v/>
      </c>
      <c r="R53" s="608">
        <f t="array" ref="R53">IFERROR(
      _xlfn._xlws.FILTER(FuSa_Charger!$S$3:$S$520, FuSa_Charger!$W$3:$W$520 = $W53),
      IFERROR(
          _xlfn._xlws.FILTER(Function_14DCDC!$S$3:$S$503,Function_14DCDC!$W$3:$W$503 = $W53),
          IFERROR(
              _xlfn._xlws.FILTER(Function_Charger!$S$3:$S$510,Function_Charger!$W$3:$W$510 = $W53),
              IFERROR(
                  _xlfn._xlws.FILTER(FuSa_14DCDC!$S$3:$S$500,FuSa_14DCDC!$W$3:$W$500 = $W53),
                  IFERROR(
                      _xlfn._xlws.FILTER(FuSa_14DCDC_EFAN!$S$3:$S$500,FuSa_14DCDC_EFAN!$W$3:$W$500 = $W53),
                      IFERROR(
                          _xlfn._xlws.FILTER(FuSa_FaultInjection!$S$3:$S$500,FuSa_FaultInjection!$W$3:$W$500 = $W53),
                          IFERROR(
                              _xlfn._xlws.FILTER(Function_SCC!$S$3:$S$512,Function_SCC!$W$3:$W$512 = $W53),
                              IFERROR(
                                  _xlfn._xlws.FILTER(FuSa_FTT!$S$3:$S$500,FuSa_FTT!$W$3:$W$500 = $W53),
                                  "NA"
                           )
                       )
                   )
               )
           )
       )
   )
)</f>
        <v/>
      </c>
      <c r="S53" s="608">
        <f t="array" ref="S53">IFERROR(
      _xlfn._xlws.FILTER(FuSa_Charger!$T$3:$T$520, FuSa_Charger!$W$3:$W$520 = $W53),
      IFERROR(
          _xlfn._xlws.FILTER(Function_14DCDC!$T$3:$T$503,Function_14DCDC!$W$3:$W$503 = $W53),
          IFERROR(
              _xlfn._xlws.FILTER(Function_Charger!$T$3:$T$510,Function_Charger!$W$3:$W$510 = $W53),
              IFERROR(
                  _xlfn._xlws.FILTER(FuSa_14DCDC!$T$3:$T$500,FuSa_14DCDC!$W$3:$W$500 = $W53),
                  IFERROR(
                      _xlfn._xlws.FILTER(FuSa_14DCDC_EFAN!$T$3:$T$500,FuSa_14DCDC_EFAN!$W$3:$W$500 = $W53),
                      IFERROR(
                          _xlfn._xlws.FILTER(FuSa_FaultInjection!$T$3:$T$500,FuSa_FaultInjection!$W$3:$W$500 = $W53),
                          IFERROR(
                              _xlfn._xlws.FILTER(Function_SCC!$T$3:$T$512,Function_SCC!$W$3:$W$512 = $W53),
                              IFERROR(
                                  _xlfn._xlws.FILTER(FuSa_FTT!$T$3:$T$500,FuSa_FTT!$W$3:$W$500 = $W53),
                                  "NA"
                           )
                       )
                   )
               )
           )
       )
   )
)</f>
        <v/>
      </c>
      <c r="T53" s="608">
        <f t="array" ref="T53">IFERROR(
      _xlfn._xlws.FILTER(FuSa_Charger!$U$3:$U$520, FuSa_Charger!$W$3:$W$520 = $W53),
      IFERROR(
          _xlfn._xlws.FILTER(Function_14DCDC!$U$3:$U$503,Function_14DCDC!$W$3:$W$503 = $W53),
          IFERROR(
              _xlfn._xlws.FILTER(Function_Charger!$U$3:$U$510,Function_Charger!$W$3:$W$510 = $W53),
              IFERROR(
                  _xlfn._xlws.FILTER(FuSa_14DCDC!$U$3:$U$500,FuSa_14DCDC!$W$3:$W$500 = $W53),
                  IFERROR(
                      _xlfn._xlws.FILTER(FuSa_14DCDC_EFAN!$U$3:$U$500,FuSa_14DCDC_EFAN!$W$3:$W$500 = $W53),
                      IFERROR(
                          _xlfn._xlws.FILTER(FuSa_FaultInjection!$U$3:$U$500,FuSa_FaultInjection!$W$3:$W$500 = $W53),
                          IFERROR(
                              _xlfn._xlws.FILTER(Function_SCC!$U$3:$U$512,Function_SCC!$W$3:$W$512 = $W53),
                              IFERROR(
                                  _xlfn._xlws.FILTER(FuSa_FTT!$U$3:$U$500,FuSa_FTT!$W$3:$W$500 = $W53),
                                  "NA"
                           )
                       )
                   )
               )
           )
       )
   )
)</f>
        <v/>
      </c>
      <c r="U53" s="608">
        <f t="array" ref="U53">IFERROR(
      _xlfn._xlws.FILTER(FuSa_Charger!$V$3:$V$520, FuSa_Charger!$W$3:$W$520 = $W53),
      IFERROR(
          _xlfn._xlws.FILTER(Function_14DCDC!$V$3:$V$503,Function_14DCDC!$W$3:$W$503 = $W53),
          IFERROR(
              _xlfn._xlws.FILTER(Function_Charger!$V$3:$V$510,Function_Charger!$W$3:$W$510 = $W53),
              IFERROR(
                  _xlfn._xlws.FILTER(FuSa_14DCDC!$V$3:$V$500,FuSa_14DCDC!$W$3:$W$500 = $W53),
                  IFERROR(
                      _xlfn._xlws.FILTER(FuSa_14DCDC_EFAN!$V$3:$V$500,FuSa_14DCDC_EFAN!$W$3:$W$500 = $W53),
                      IFERROR(
                          _xlfn._xlws.FILTER(FuSa_FaultInjection!$V$3:$V$500,FuSa_FaultInjection!$W$3:$W$500 = $W53),
                          IFERROR(
                              _xlfn._xlws.FILTER(Function_SCC!$V$3:$V$512,Function_SCC!$W$3:$W$512 = $W53),
                              IFERROR(
                                  _xlfn._xlws.FILTER(FuSa_FTT!$V$3:$V$500,FuSa_FTT!$W$3:$W$500 = $W53),
                                  "NA"
                           )
                       )
                   )
               )
           )
       )
   )
)</f>
        <v/>
      </c>
      <c r="V53" s="231" t="inlineStr">
        <is>
          <t>SZ-AC7</t>
        </is>
      </c>
      <c r="W53" s="231" t="inlineStr">
        <is>
          <t>[SYI_AC7_002_001]AC current measurement plausibility check.html</t>
        </is>
      </c>
      <c r="X53" s="737" t="n">
        <v>3</v>
      </c>
      <c r="Y53" s="240" t="n">
        <v>0</v>
      </c>
      <c r="Z53" s="240" t="n">
        <v>0</v>
      </c>
      <c r="AA53" s="482" t="n">
        <v>3</v>
      </c>
      <c r="AB53" s="747" t="inlineStr">
        <is>
          <t>TSR-CCU-067</t>
        </is>
      </c>
      <c r="AC53" s="742" t="n"/>
      <c r="AD53" s="166" t="inlineStr">
        <is>
          <t>Yes</t>
        </is>
      </c>
      <c r="AE53" s="756" t="n"/>
      <c r="AG53" s="231" t="inlineStr"/>
      <c r="AH53" s="223" t="inlineStr"/>
      <c r="AI53" s="43" t="inlineStr"/>
      <c r="AJ53" s="43" t="inlineStr"/>
      <c r="AK53" s="43" t="inlineStr"/>
      <c r="AL53" s="266" t="n"/>
      <c r="AM53" s="231" t="n"/>
      <c r="AN53" s="765" t="n"/>
      <c r="AO53" s="223">
        <f>EXACT(W53,AG53)</f>
        <v/>
      </c>
      <c r="AP53" s="43">
        <f>EXACT(X53,AH53)</f>
        <v/>
      </c>
      <c r="AQ53" s="43">
        <f>EXACT(Y53,AI53)</f>
        <v/>
      </c>
      <c r="AR53" s="43">
        <f>EXACT(Z53,AJ53)</f>
        <v/>
      </c>
      <c r="AS53" s="266">
        <f>EXACT(AA53,AK53)</f>
        <v/>
      </c>
      <c r="AT53" t="inlineStr"/>
      <c r="AU53" t="inlineStr"/>
    </row>
    <row r="54" ht="15" customHeight="1">
      <c r="A54" s="439" t="inlineStr">
        <is>
          <t>Yes</t>
        </is>
      </c>
      <c r="B54" s="440" t="inlineStr">
        <is>
          <t>Yes</t>
        </is>
      </c>
      <c r="C54" s="445" t="inlineStr">
        <is>
          <t>Yes</t>
        </is>
      </c>
      <c r="D54" s="441">
        <f t="array" ref="D54">IFERROR(
      _xlfn._xlws.FILTER(FuSa_Charger!$D$3:$D$520, FuSa_Charger!$W$3:$W$520 = $W54),
      IFERROR(
          _xlfn._xlws.FILTER(Function_14DCDC!$D$3:$D$503,Function_14DCDC!$W$3:$W$503 = $W54),
          IFERROR(
              _xlfn._xlws.FILTER(Function_Charger!$D$3:$D$510,Function_Charger!$W$3:$W$510 = $W54),
              IFERROR(
                  _xlfn._xlws.FILTER(FuSa_14DCDC!$D$3:$D$500,FuSa_14DCDC!$W$3:$W$500 = $W54),
                  IFERROR(
                      _xlfn._xlws.FILTER(FuSa_14DCDC_EFAN!$D$3:$D$500,FuSa_14DCDC_EFAN!$W$3:$W$500 = $W54),
                      IFERROR(
                          _xlfn._xlws.FILTER(FuSa_FaultInjection!$D$3:$D$500,FuSa_FaultInjection!$W$3:$W$500 = $W54),
                          "NA"
                   )
               )
           )
       )
   )
)</f>
        <v/>
      </c>
      <c r="E54" s="608">
        <f t="array" ref="E54">IFERROR(
      _xlfn._xlws.FILTER(FuSa_Charger!$E$3:$E$520, FuSa_Charger!$W$3:$W$520 = $W54),
      IFERROR(
          _xlfn._xlws.FILTER(Function_14DCDC!$E$3:$E$503,Function_14DCDC!$W$3:$W$503 = $W54),
          IFERROR(
              _xlfn._xlws.FILTER(Function_Charger!$E$3:$E$510,Function_Charger!$W$3:$W$510 = $W54),
              IFERROR(
                  _xlfn._xlws.FILTER(FuSa_14DCDC!$E$3:$E$500,FuSa_14DCDC!$W$3:$W$500 = $W54),
                  IFERROR(
                      _xlfn._xlws.FILTER(FuSa_14DCDC_EFAN!$E$3:$E$500,FuSa_14DCDC_EFAN!$W$3:$W$500 = $W54),
                      IFERROR(
                          _xlfn._xlws.FILTER(FuSa_FaultInjection!$E$3:$E$500,FuSa_FaultInjection!$W$3:$W$500 = $W54),
                          IFERROR(
                              _xlfn._xlws.FILTER(Function_SCC!$E$3:$E$512,Function_SCC!$W$3:$W$512 = $W54),
                              IFERROR(
                                  _xlfn._xlws.FILTER(FuSa_FTT!$E$3:$E$500,FuSa_FTT!$W$3:$W$500 = $W54),
                                  "NA"
                           )
                       )
                   )
               )
           )
       )
   )
)</f>
        <v/>
      </c>
      <c r="F54" s="608">
        <f t="array" ref="F54">IFERROR(
      _xlfn._xlws.FILTER(FuSa_Charger!$F$3:$F$520, FuSa_Charger!$W$3:$W$520 = $W54),
      IFERROR(
          _xlfn._xlws.FILTER(Function_14DCDC!$F$3:$F$503,Function_14DCDC!$W$3:$W$503 = $W54),
          IFERROR(
              _xlfn._xlws.FILTER(Function_Charger!$F$3:$F$510,Function_Charger!$W$3:$W$510 = $W54),
              IFERROR(
                  _xlfn._xlws.FILTER(FuSa_14DCDC!$F$3:$F$500,FuSa_14DCDC!$W$3:$W$500 = $W54),
                  IFERROR(
                      _xlfn._xlws.FILTER(FuSa_14DCDC_EFAN!$F$3:$F$500,FuSa_14DCDC_EFAN!$W$3:$W$500 = $W54),
                      IFERROR(
                          _xlfn._xlws.FILTER(FuSa_FaultInjection!$F$3:$F$500,FuSa_FaultInjection!$W$3:$W$500 = $W54),
                          IFERROR(
                              _xlfn._xlws.FILTER(Function_SCC!$F$3:$F$512,Function_SCC!$W$3:$W$512 = $W54),
                              IFERROR(
                                  _xlfn._xlws.FILTER(FuSa_FTT!$F$3:$F$500,FuSa_FTT!$W$3:$W$500 = $W54),
                                  "NA"
                           )
                       )
                   )
               )
           )
       )
   )
)</f>
        <v/>
      </c>
      <c r="G54" s="608">
        <f t="array" ref="G54">IFERROR(
      _xlfn._xlws.FILTER(FuSa_Charger!$G$3:$G$520, FuSa_Charger!$W$3:$W$520 = $W54),
      IFERROR(
          _xlfn._xlws.FILTER(Function_14DCDC!$G$3:$G$503,Function_14DCDC!$W$3:$W$503 = $W54),
          IFERROR(
              _xlfn._xlws.FILTER(Function_Charger!$G$3:$G$510,Function_Charger!$W$3:$W$510 = $W54),
              IFERROR(
                  _xlfn._xlws.FILTER(FuSa_14DCDC!$G$3:$G$500,FuSa_14DCDC!$W$3:$W$500 = $W54),
                  IFERROR(
                      _xlfn._xlws.FILTER(FuSa_14DCDC_EFAN!$G$3:$G$500,FuSa_14DCDC_EFAN!$W$3:$W$500 = $W54),
                      IFERROR(
                          _xlfn._xlws.FILTER(FuSa_FaultInjection!$G$3:$G$500,FuSa_FaultInjection!$W$3:$W$500 = $W54),
                          IFERROR(
                              _xlfn._xlws.FILTER(Function_SCC!$G$3:$G$512,Function_SCC!$W$3:$W$512 = $W54),
                              IFERROR(
                                  _xlfn._xlws.FILTER(FuSa_FTT!$G$3:$G$500,FuSa_FTT!$W$3:$W$500 = $W54),
                                  "NA"
                           )
                       )
                   )
               )
           )
       )
   )
)</f>
        <v/>
      </c>
      <c r="H54" s="441">
        <f t="array" ref="H54">IFERROR(
      _xlfn._xlws.FILTER(FuSa_Charger!$H$3:$H$520, FuSa_Charger!$W$3:$W$520 = $W54),
      IFERROR(
          _xlfn._xlws.FILTER(Function_14DCDC!$H$3:$H$503,Function_14DCDC!$W$3:$W$503 = $W54),
          IFERROR(
              _xlfn._xlws.FILTER(Function_Charger!$H$3:$H$510,Function_Charger!$W$3:$W$510 = $W54),
              IFERROR(
                  _xlfn._xlws.FILTER(FuSa_14DCDC!$H$3:$H$500,FuSa_14DCDC!$W$3:$W$500 = $W54),
                  IFERROR(
                      _xlfn._xlws.FILTER(FuSa_14DCDC_EFAN!$H$3:$H$500,FuSa_14DCDC_EFAN!$W$3:$W$500 = $W54),
                      IFERROR(
                          _xlfn._xlws.FILTER(FuSa_FaultInjection!$H$3:$H$500,FuSa_FaultInjection!$W$3:$W$500 = $W54),
                          "NA"
                   )
               )
           )
       )
   )
)</f>
        <v/>
      </c>
      <c r="I54" s="441">
        <f t="array" ref="I54">IFERROR(
      _xlfn._xlws.FILTER(FuSa_Charger!$I$3:$I$520, FuSa_Charger!$W$3:$W$520 = $W54),
      IFERROR(
          _xlfn._xlws.FILTER(Function_14DCDC!$I$3:$I$503,Function_14DCDC!$W$3:$W$503 = $W54),
          IFERROR(
              _xlfn._xlws.FILTER(Function_Charger!$I$3:$I$510,Function_Charger!$W$3:$W$510 = $W54),
              IFERROR(
                  _xlfn._xlws.FILTER(FuSa_14DCDC!$I$3:$I$500,FuSa_14DCDC!$W$3:$W$500 = $W54),
                  IFERROR(
                      _xlfn._xlws.FILTER(FuSa_14DCDC_EFAN!$I$3:$I$500,FuSa_14DCDC_EFAN!$W$3:$W$500 = $W54),
                      IFERROR(
                          _xlfn._xlws.FILTER(FuSa_FaultInjection!$I$3:$I$500,FuSa_FaultInjection!$W$3:$W$500 = $W54),
                          "NA"
                   )
               )
           )
       )
   )
)</f>
        <v/>
      </c>
      <c r="J54" s="441" t="inlineStr">
        <is>
          <t>Yes</t>
        </is>
      </c>
      <c r="K54" s="441" t="inlineStr">
        <is>
          <t>Yes</t>
        </is>
      </c>
      <c r="L54" s="441" t="inlineStr">
        <is>
          <t>Yes</t>
        </is>
      </c>
      <c r="M54" s="441" t="inlineStr">
        <is>
          <t>Yes</t>
        </is>
      </c>
      <c r="N54" s="441" t="inlineStr">
        <is>
          <t>Yes</t>
        </is>
      </c>
      <c r="O54" s="441">
        <f t="array" ref="O54">IFERROR(
      _xlfn._xlws.FILTER(FuSa_Charger!$O$3:$O$520, FuSa_Charger!$W$3:$W$520 = $W54),
      IFERROR(
          _xlfn._xlws.FILTER(Function_14DCDC!$O$3:$O$503,Function_14DCDC!$W$3:$W$503 = $W54),
          IFERROR(
              _xlfn._xlws.FILTER(Function_Charger!$O$3:$O$510,Function_Charger!$W$3:$W$510 = $W54),
              IFERROR(
                  _xlfn._xlws.FILTER(FuSa_14DCDC!$O$3:$O$500,FuSa_14DCDC!$W$3:$W$500 = $W54),
                  IFERROR(
                      _xlfn._xlws.FILTER(FuSa_14DCDC_EFAN!$O$3:$O$500,FuSa_14DCDC_EFAN!$W$3:$W$500 = $W54),
                      IFERROR(
                          _xlfn._xlws.FILTER(FuSa_FaultInjection!$O$3:$O$500,FuSa_FaultInjection!$W$3:$W$500 = $W54),
                          "NA"
                   )
               )
           )
       )
   )
)</f>
        <v/>
      </c>
      <c r="P54" s="441">
        <f t="array" ref="P54">IFERROR(
      _xlfn._xlws.FILTER(FuSa_Charger!$Q$3:$Q$520, FuSa_Charger!$W$3:$W$520 = $W54),
      IFERROR(
          _xlfn._xlws.FILTER(Function_14DCDC!$Q$3:$Q$503,Function_14DCDC!$W$3:$W$503 = $W54),
          IFERROR(
              _xlfn._xlws.FILTER(Function_Charger!$Q$3:$Q$510,Function_Charger!$W$3:$W$510 = $W54),
              IFERROR(
                  _xlfn._xlws.FILTER(FuSa_14DCDC!$Q$3:$Q$500,FuSa_14DCDC!$W$3:$W$500 = $W54),
                  IFERROR(
                      _xlfn._xlws.FILTER(FuSa_14DCDC_EFAN!$Q$3:$Q$500,FuSa_14DCDC_EFAN!$W$3:$W$500 = $W54),
                      IFERROR(
                          _xlfn._xlws.FILTER(FuSa_FaultInjection!$Q$3:$Q$500,FuSa_FaultInjection!$W$3:$W$500 = $W54),
                          "NA"
                   )
               )
           )
       )
   )
)</f>
        <v/>
      </c>
      <c r="Q54" s="608">
        <f t="array" ref="Q54">IFERROR(
      _xlfn._xlws.FILTER(FuSa_Charger!$R$3:$R$520, FuSa_Charger!$W$3:$W$520 = $W54),
      IFERROR(
          _xlfn._xlws.FILTER(Function_14DCDC!$R$3:$R$503,Function_14DCDC!$W$3:$W$503 = $W54),
          IFERROR(
              _xlfn._xlws.FILTER(Function_Charger!$R$3:$R$510,Function_Charger!$W$3:$W$510 = $W54),
              IFERROR(
                  _xlfn._xlws.FILTER(FuSa_14DCDC!$R$3:$R$500,FuSa_14DCDC!$W$3:$W$500 = $W54),
                  IFERROR(
                      _xlfn._xlws.FILTER(FuSa_14DCDC_EFAN!$R$3:$R$500,FuSa_14DCDC_EFAN!$W$3:$W$500 = $W54),
                      IFERROR(
                          _xlfn._xlws.FILTER(FuSa_FaultInjection!$R$3:$R$500,FuSa_FaultInjection!$W$3:$W$500 = $W54),
                          IFERROR(
                              _xlfn._xlws.FILTER(Function_SCC!$R$3:$R$512,Function_SCC!$W$3:$W$512 = $W54),
                              IFERROR(
                                  _xlfn._xlws.FILTER(FuSa_FTT!$R$3:$R$500,FuSa_FTT!$W$3:$W$500 = $W54),
                                  "NA"
                           )
                       )
                   )
               )
           )
       )
   )
)</f>
        <v/>
      </c>
      <c r="R54" s="608">
        <f t="array" ref="R54">IFERROR(
      _xlfn._xlws.FILTER(FuSa_Charger!$S$3:$S$520, FuSa_Charger!$W$3:$W$520 = $W54),
      IFERROR(
          _xlfn._xlws.FILTER(Function_14DCDC!$S$3:$S$503,Function_14DCDC!$W$3:$W$503 = $W54),
          IFERROR(
              _xlfn._xlws.FILTER(Function_Charger!$S$3:$S$510,Function_Charger!$W$3:$W$510 = $W54),
              IFERROR(
                  _xlfn._xlws.FILTER(FuSa_14DCDC!$S$3:$S$500,FuSa_14DCDC!$W$3:$W$500 = $W54),
                  IFERROR(
                      _xlfn._xlws.FILTER(FuSa_14DCDC_EFAN!$S$3:$S$500,FuSa_14DCDC_EFAN!$W$3:$W$500 = $W54),
                      IFERROR(
                          _xlfn._xlws.FILTER(FuSa_FaultInjection!$S$3:$S$500,FuSa_FaultInjection!$W$3:$W$500 = $W54),
                          IFERROR(
                              _xlfn._xlws.FILTER(Function_SCC!$S$3:$S$512,Function_SCC!$W$3:$W$512 = $W54),
                              IFERROR(
                                  _xlfn._xlws.FILTER(FuSa_FTT!$S$3:$S$500,FuSa_FTT!$W$3:$W$500 = $W54),
                                  "NA"
                           )
                       )
                   )
               )
           )
       )
   )
)</f>
        <v/>
      </c>
      <c r="S54" s="608">
        <f t="array" ref="S54">IFERROR(
      _xlfn._xlws.FILTER(FuSa_Charger!$T$3:$T$520, FuSa_Charger!$W$3:$W$520 = $W54),
      IFERROR(
          _xlfn._xlws.FILTER(Function_14DCDC!$T$3:$T$503,Function_14DCDC!$W$3:$W$503 = $W54),
          IFERROR(
              _xlfn._xlws.FILTER(Function_Charger!$T$3:$T$510,Function_Charger!$W$3:$W$510 = $W54),
              IFERROR(
                  _xlfn._xlws.FILTER(FuSa_14DCDC!$T$3:$T$500,FuSa_14DCDC!$W$3:$W$500 = $W54),
                  IFERROR(
                      _xlfn._xlws.FILTER(FuSa_14DCDC_EFAN!$T$3:$T$500,FuSa_14DCDC_EFAN!$W$3:$W$500 = $W54),
                      IFERROR(
                          _xlfn._xlws.FILTER(FuSa_FaultInjection!$T$3:$T$500,FuSa_FaultInjection!$W$3:$W$500 = $W54),
                          IFERROR(
                              _xlfn._xlws.FILTER(Function_SCC!$T$3:$T$512,Function_SCC!$W$3:$W$512 = $W54),
                              IFERROR(
                                  _xlfn._xlws.FILTER(FuSa_FTT!$T$3:$T$500,FuSa_FTT!$W$3:$W$500 = $W54),
                                  "NA"
                           )
                       )
                   )
               )
           )
       )
   )
)</f>
        <v/>
      </c>
      <c r="T54" s="608">
        <f t="array" ref="T54">IFERROR(
      _xlfn._xlws.FILTER(FuSa_Charger!$U$3:$U$520, FuSa_Charger!$W$3:$W$520 = $W54),
      IFERROR(
          _xlfn._xlws.FILTER(Function_14DCDC!$U$3:$U$503,Function_14DCDC!$W$3:$W$503 = $W54),
          IFERROR(
              _xlfn._xlws.FILTER(Function_Charger!$U$3:$U$510,Function_Charger!$W$3:$W$510 = $W54),
              IFERROR(
                  _xlfn._xlws.FILTER(FuSa_14DCDC!$U$3:$U$500,FuSa_14DCDC!$W$3:$W$500 = $W54),
                  IFERROR(
                      _xlfn._xlws.FILTER(FuSa_14DCDC_EFAN!$U$3:$U$500,FuSa_14DCDC_EFAN!$W$3:$W$500 = $W54),
                      IFERROR(
                          _xlfn._xlws.FILTER(FuSa_FaultInjection!$U$3:$U$500,FuSa_FaultInjection!$W$3:$W$500 = $W54),
                          IFERROR(
                              _xlfn._xlws.FILTER(Function_SCC!$U$3:$U$512,Function_SCC!$W$3:$W$512 = $W54),
                              IFERROR(
                                  _xlfn._xlws.FILTER(FuSa_FTT!$U$3:$U$500,FuSa_FTT!$W$3:$W$500 = $W54),
                                  "NA"
                           )
                       )
                   )
               )
           )
       )
   )
)</f>
        <v/>
      </c>
      <c r="U54" s="608">
        <f t="array" ref="U54">IFERROR(
      _xlfn._xlws.FILTER(FuSa_Charger!$V$3:$V$520, FuSa_Charger!$W$3:$W$520 = $W54),
      IFERROR(
          _xlfn._xlws.FILTER(Function_14DCDC!$V$3:$V$503,Function_14DCDC!$W$3:$W$503 = $W54),
          IFERROR(
              _xlfn._xlws.FILTER(Function_Charger!$V$3:$V$510,Function_Charger!$W$3:$W$510 = $W54),
              IFERROR(
                  _xlfn._xlws.FILTER(FuSa_14DCDC!$V$3:$V$500,FuSa_14DCDC!$W$3:$W$500 = $W54),
                  IFERROR(
                      _xlfn._xlws.FILTER(FuSa_14DCDC_EFAN!$V$3:$V$500,FuSa_14DCDC_EFAN!$W$3:$W$500 = $W54),
                      IFERROR(
                          _xlfn._xlws.FILTER(FuSa_FaultInjection!$V$3:$V$500,FuSa_FaultInjection!$W$3:$W$500 = $W54),
                          IFERROR(
                              _xlfn._xlws.FILTER(Function_SCC!$V$3:$V$512,Function_SCC!$W$3:$W$512 = $W54),
                              IFERROR(
                                  _xlfn._xlws.FILTER(FuSa_FTT!$V$3:$V$500,FuSa_FTT!$W$3:$W$500 = $W54),
                                  "NA"
                           )
                       )
                   )
               )
           )
       )
   )
)</f>
        <v/>
      </c>
      <c r="V54" s="231" t="inlineStr">
        <is>
          <t>SZ-AC7</t>
        </is>
      </c>
      <c r="W54" s="231" t="inlineStr">
        <is>
          <t>[SYI_AC7_002_002]AC current measurement plausibility check.html</t>
        </is>
      </c>
      <c r="X54" s="737" t="n">
        <v>6</v>
      </c>
      <c r="Y54" s="240" t="n">
        <v>0</v>
      </c>
      <c r="Z54" s="240" t="n">
        <v>0</v>
      </c>
      <c r="AA54" s="482" t="n">
        <v>6</v>
      </c>
      <c r="AB54" s="747" t="inlineStr">
        <is>
          <t>TSR-CCU-068</t>
        </is>
      </c>
      <c r="AC54" s="742" t="n"/>
      <c r="AD54" s="166" t="inlineStr">
        <is>
          <t>Yes</t>
        </is>
      </c>
      <c r="AE54" s="756" t="n"/>
      <c r="AG54" s="231" t="inlineStr"/>
      <c r="AH54" s="223" t="inlineStr"/>
      <c r="AI54" s="43" t="inlineStr"/>
      <c r="AJ54" s="43" t="inlineStr"/>
      <c r="AK54" s="43" t="inlineStr"/>
      <c r="AL54" s="266" t="n"/>
      <c r="AM54" s="231" t="n"/>
      <c r="AN54" s="765" t="n"/>
      <c r="AO54" s="223">
        <f>EXACT(W54,AG54)</f>
        <v/>
      </c>
      <c r="AP54" s="43">
        <f>EXACT(X54,AH54)</f>
        <v/>
      </c>
      <c r="AQ54" s="43">
        <f>EXACT(Y54,AI54)</f>
        <v/>
      </c>
      <c r="AR54" s="43">
        <f>EXACT(Z54,AJ54)</f>
        <v/>
      </c>
      <c r="AS54" s="266">
        <f>EXACT(AA54,AK54)</f>
        <v/>
      </c>
      <c r="AT54" t="inlineStr"/>
      <c r="AU54" t="inlineStr"/>
    </row>
    <row r="55" ht="15" customHeight="1">
      <c r="A55" s="439" t="inlineStr">
        <is>
          <t>Yes</t>
        </is>
      </c>
      <c r="B55" s="440" t="inlineStr">
        <is>
          <t>Yes</t>
        </is>
      </c>
      <c r="C55" s="445" t="inlineStr">
        <is>
          <t>Yes</t>
        </is>
      </c>
      <c r="D55" s="441">
        <f t="array" ref="D55">IFERROR(
      _xlfn._xlws.FILTER(FuSa_Charger!$D$3:$D$520, FuSa_Charger!$W$3:$W$520 = $W55),
      IFERROR(
          _xlfn._xlws.FILTER(Function_14DCDC!$D$3:$D$503,Function_14DCDC!$W$3:$W$503 = $W55),
          IFERROR(
              _xlfn._xlws.FILTER(Function_Charger!$D$3:$D$510,Function_Charger!$W$3:$W$510 = $W55),
              IFERROR(
                  _xlfn._xlws.FILTER(FuSa_14DCDC!$D$3:$D$500,FuSa_14DCDC!$W$3:$W$500 = $W55),
                  IFERROR(
                      _xlfn._xlws.FILTER(FuSa_14DCDC_EFAN!$D$3:$D$500,FuSa_14DCDC_EFAN!$W$3:$W$500 = $W55),
                      IFERROR(
                          _xlfn._xlws.FILTER(FuSa_FaultInjection!$D$3:$D$500,FuSa_FaultInjection!$W$3:$W$500 = $W55),
                          "NA"
                   )
               )
           )
       )
   )
)</f>
        <v/>
      </c>
      <c r="E55" s="608">
        <f t="array" ref="E55">IFERROR(
      _xlfn._xlws.FILTER(FuSa_Charger!$E$3:$E$520, FuSa_Charger!$W$3:$W$520 = $W55),
      IFERROR(
          _xlfn._xlws.FILTER(Function_14DCDC!$E$3:$E$503,Function_14DCDC!$W$3:$W$503 = $W55),
          IFERROR(
              _xlfn._xlws.FILTER(Function_Charger!$E$3:$E$510,Function_Charger!$W$3:$W$510 = $W55),
              IFERROR(
                  _xlfn._xlws.FILTER(FuSa_14DCDC!$E$3:$E$500,FuSa_14DCDC!$W$3:$W$500 = $W55),
                  IFERROR(
                      _xlfn._xlws.FILTER(FuSa_14DCDC_EFAN!$E$3:$E$500,FuSa_14DCDC_EFAN!$W$3:$W$500 = $W55),
                      IFERROR(
                          _xlfn._xlws.FILTER(FuSa_FaultInjection!$E$3:$E$500,FuSa_FaultInjection!$W$3:$W$500 = $W55),
                          IFERROR(
                              _xlfn._xlws.FILTER(Function_SCC!$E$3:$E$512,Function_SCC!$W$3:$W$512 = $W55),
                              IFERROR(
                                  _xlfn._xlws.FILTER(FuSa_FTT!$E$3:$E$500,FuSa_FTT!$W$3:$W$500 = $W55),
                                  "NA"
                           )
                       )
                   )
               )
           )
       )
   )
)</f>
        <v/>
      </c>
      <c r="F55" s="608">
        <f t="array" ref="F55">IFERROR(
      _xlfn._xlws.FILTER(FuSa_Charger!$F$3:$F$520, FuSa_Charger!$W$3:$W$520 = $W55),
      IFERROR(
          _xlfn._xlws.FILTER(Function_14DCDC!$F$3:$F$503,Function_14DCDC!$W$3:$W$503 = $W55),
          IFERROR(
              _xlfn._xlws.FILTER(Function_Charger!$F$3:$F$510,Function_Charger!$W$3:$W$510 = $W55),
              IFERROR(
                  _xlfn._xlws.FILTER(FuSa_14DCDC!$F$3:$F$500,FuSa_14DCDC!$W$3:$W$500 = $W55),
                  IFERROR(
                      _xlfn._xlws.FILTER(FuSa_14DCDC_EFAN!$F$3:$F$500,FuSa_14DCDC_EFAN!$W$3:$W$500 = $W55),
                      IFERROR(
                          _xlfn._xlws.FILTER(FuSa_FaultInjection!$F$3:$F$500,FuSa_FaultInjection!$W$3:$W$500 = $W55),
                          IFERROR(
                              _xlfn._xlws.FILTER(Function_SCC!$F$3:$F$512,Function_SCC!$W$3:$W$512 = $W55),
                              IFERROR(
                                  _xlfn._xlws.FILTER(FuSa_FTT!$F$3:$F$500,FuSa_FTT!$W$3:$W$500 = $W55),
                                  "NA"
                           )
                       )
                   )
               )
           )
       )
   )
)</f>
        <v/>
      </c>
      <c r="G55" s="608">
        <f t="array" ref="G55">IFERROR(
      _xlfn._xlws.FILTER(FuSa_Charger!$G$3:$G$520, FuSa_Charger!$W$3:$W$520 = $W55),
      IFERROR(
          _xlfn._xlws.FILTER(Function_14DCDC!$G$3:$G$503,Function_14DCDC!$W$3:$W$503 = $W55),
          IFERROR(
              _xlfn._xlws.FILTER(Function_Charger!$G$3:$G$510,Function_Charger!$W$3:$W$510 = $W55),
              IFERROR(
                  _xlfn._xlws.FILTER(FuSa_14DCDC!$G$3:$G$500,FuSa_14DCDC!$W$3:$W$500 = $W55),
                  IFERROR(
                      _xlfn._xlws.FILTER(FuSa_14DCDC_EFAN!$G$3:$G$500,FuSa_14DCDC_EFAN!$W$3:$W$500 = $W55),
                      IFERROR(
                          _xlfn._xlws.FILTER(FuSa_FaultInjection!$G$3:$G$500,FuSa_FaultInjection!$W$3:$W$500 = $W55),
                          IFERROR(
                              _xlfn._xlws.FILTER(Function_SCC!$G$3:$G$512,Function_SCC!$W$3:$W$512 = $W55),
                              IFERROR(
                                  _xlfn._xlws.FILTER(FuSa_FTT!$G$3:$G$500,FuSa_FTT!$W$3:$W$500 = $W55),
                                  "NA"
                           )
                       )
                   )
               )
           )
       )
   )
)</f>
        <v/>
      </c>
      <c r="H55" s="441">
        <f t="array" ref="H55">IFERROR(
      _xlfn._xlws.FILTER(FuSa_Charger!$H$3:$H$520, FuSa_Charger!$W$3:$W$520 = $W55),
      IFERROR(
          _xlfn._xlws.FILTER(Function_14DCDC!$H$3:$H$503,Function_14DCDC!$W$3:$W$503 = $W55),
          IFERROR(
              _xlfn._xlws.FILTER(Function_Charger!$H$3:$H$510,Function_Charger!$W$3:$W$510 = $W55),
              IFERROR(
                  _xlfn._xlws.FILTER(FuSa_14DCDC!$H$3:$H$500,FuSa_14DCDC!$W$3:$W$500 = $W55),
                  IFERROR(
                      _xlfn._xlws.FILTER(FuSa_14DCDC_EFAN!$H$3:$H$500,FuSa_14DCDC_EFAN!$W$3:$W$500 = $W55),
                      IFERROR(
                          _xlfn._xlws.FILTER(FuSa_FaultInjection!$H$3:$H$500,FuSa_FaultInjection!$W$3:$W$500 = $W55),
                          "NA"
                   )
               )
           )
       )
   )
)</f>
        <v/>
      </c>
      <c r="I55" s="441">
        <f t="array" ref="I55">IFERROR(
      _xlfn._xlws.FILTER(FuSa_Charger!$I$3:$I$520, FuSa_Charger!$W$3:$W$520 = $W55),
      IFERROR(
          _xlfn._xlws.FILTER(Function_14DCDC!$I$3:$I$503,Function_14DCDC!$W$3:$W$503 = $W55),
          IFERROR(
              _xlfn._xlws.FILTER(Function_Charger!$I$3:$I$510,Function_Charger!$W$3:$W$510 = $W55),
              IFERROR(
                  _xlfn._xlws.FILTER(FuSa_14DCDC!$I$3:$I$500,FuSa_14DCDC!$W$3:$W$500 = $W55),
                  IFERROR(
                      _xlfn._xlws.FILTER(FuSa_14DCDC_EFAN!$I$3:$I$500,FuSa_14DCDC_EFAN!$W$3:$W$500 = $W55),
                      IFERROR(
                          _xlfn._xlws.FILTER(FuSa_FaultInjection!$I$3:$I$500,FuSa_FaultInjection!$W$3:$W$500 = $W55),
                          "NA"
                   )
               )
           )
       )
   )
)</f>
        <v/>
      </c>
      <c r="J55" s="441" t="inlineStr">
        <is>
          <t>Yes</t>
        </is>
      </c>
      <c r="K55" s="441" t="inlineStr">
        <is>
          <t>Yes</t>
        </is>
      </c>
      <c r="L55" s="441" t="inlineStr">
        <is>
          <t>Yes</t>
        </is>
      </c>
      <c r="M55" s="441" t="inlineStr">
        <is>
          <t>Yes</t>
        </is>
      </c>
      <c r="N55" s="441" t="inlineStr">
        <is>
          <t>Yes</t>
        </is>
      </c>
      <c r="O55" s="441">
        <f t="array" ref="O55">IFERROR(
      _xlfn._xlws.FILTER(FuSa_Charger!$O$3:$O$520, FuSa_Charger!$W$3:$W$520 = $W55),
      IFERROR(
          _xlfn._xlws.FILTER(Function_14DCDC!$O$3:$O$503,Function_14DCDC!$W$3:$W$503 = $W55),
          IFERROR(
              _xlfn._xlws.FILTER(Function_Charger!$O$3:$O$510,Function_Charger!$W$3:$W$510 = $W55),
              IFERROR(
                  _xlfn._xlws.FILTER(FuSa_14DCDC!$O$3:$O$500,FuSa_14DCDC!$W$3:$W$500 = $W55),
                  IFERROR(
                      _xlfn._xlws.FILTER(FuSa_14DCDC_EFAN!$O$3:$O$500,FuSa_14DCDC_EFAN!$W$3:$W$500 = $W55),
                      IFERROR(
                          _xlfn._xlws.FILTER(FuSa_FaultInjection!$O$3:$O$500,FuSa_FaultInjection!$W$3:$W$500 = $W55),
                          "NA"
                   )
               )
           )
       )
   )
)</f>
        <v/>
      </c>
      <c r="P55" s="441">
        <f t="array" ref="P55">IFERROR(
      _xlfn._xlws.FILTER(FuSa_Charger!$Q$3:$Q$520, FuSa_Charger!$W$3:$W$520 = $W55),
      IFERROR(
          _xlfn._xlws.FILTER(Function_14DCDC!$Q$3:$Q$503,Function_14DCDC!$W$3:$W$503 = $W55),
          IFERROR(
              _xlfn._xlws.FILTER(Function_Charger!$Q$3:$Q$510,Function_Charger!$W$3:$W$510 = $W55),
              IFERROR(
                  _xlfn._xlws.FILTER(FuSa_14DCDC!$Q$3:$Q$500,FuSa_14DCDC!$W$3:$W$500 = $W55),
                  IFERROR(
                      _xlfn._xlws.FILTER(FuSa_14DCDC_EFAN!$Q$3:$Q$500,FuSa_14DCDC_EFAN!$W$3:$W$500 = $W55),
                      IFERROR(
                          _xlfn._xlws.FILTER(FuSa_FaultInjection!$Q$3:$Q$500,FuSa_FaultInjection!$W$3:$W$500 = $W55),
                          "NA"
                   )
               )
           )
       )
   )
)</f>
        <v/>
      </c>
      <c r="Q55" s="608">
        <f t="array" ref="Q55">IFERROR(
      _xlfn._xlws.FILTER(FuSa_Charger!$R$3:$R$520, FuSa_Charger!$W$3:$W$520 = $W55),
      IFERROR(
          _xlfn._xlws.FILTER(Function_14DCDC!$R$3:$R$503,Function_14DCDC!$W$3:$W$503 = $W55),
          IFERROR(
              _xlfn._xlws.FILTER(Function_Charger!$R$3:$R$510,Function_Charger!$W$3:$W$510 = $W55),
              IFERROR(
                  _xlfn._xlws.FILTER(FuSa_14DCDC!$R$3:$R$500,FuSa_14DCDC!$W$3:$W$500 = $W55),
                  IFERROR(
                      _xlfn._xlws.FILTER(FuSa_14DCDC_EFAN!$R$3:$R$500,FuSa_14DCDC_EFAN!$W$3:$W$500 = $W55),
                      IFERROR(
                          _xlfn._xlws.FILTER(FuSa_FaultInjection!$R$3:$R$500,FuSa_FaultInjection!$W$3:$W$500 = $W55),
                          IFERROR(
                              _xlfn._xlws.FILTER(Function_SCC!$R$3:$R$512,Function_SCC!$W$3:$W$512 = $W55),
                              IFERROR(
                                  _xlfn._xlws.FILTER(FuSa_FTT!$R$3:$R$500,FuSa_FTT!$W$3:$W$500 = $W55),
                                  "NA"
                           )
                       )
                   )
               )
           )
       )
   )
)</f>
        <v/>
      </c>
      <c r="R55" s="608">
        <f t="array" ref="R55">IFERROR(
      _xlfn._xlws.FILTER(FuSa_Charger!$S$3:$S$520, FuSa_Charger!$W$3:$W$520 = $W55),
      IFERROR(
          _xlfn._xlws.FILTER(Function_14DCDC!$S$3:$S$503,Function_14DCDC!$W$3:$W$503 = $W55),
          IFERROR(
              _xlfn._xlws.FILTER(Function_Charger!$S$3:$S$510,Function_Charger!$W$3:$W$510 = $W55),
              IFERROR(
                  _xlfn._xlws.FILTER(FuSa_14DCDC!$S$3:$S$500,FuSa_14DCDC!$W$3:$W$500 = $W55),
                  IFERROR(
                      _xlfn._xlws.FILTER(FuSa_14DCDC_EFAN!$S$3:$S$500,FuSa_14DCDC_EFAN!$W$3:$W$500 = $W55),
                      IFERROR(
                          _xlfn._xlws.FILTER(FuSa_FaultInjection!$S$3:$S$500,FuSa_FaultInjection!$W$3:$W$500 = $W55),
                          IFERROR(
                              _xlfn._xlws.FILTER(Function_SCC!$S$3:$S$512,Function_SCC!$W$3:$W$512 = $W55),
                              IFERROR(
                                  _xlfn._xlws.FILTER(FuSa_FTT!$S$3:$S$500,FuSa_FTT!$W$3:$W$500 = $W55),
                                  "NA"
                           )
                       )
                   )
               )
           )
       )
   )
)</f>
        <v/>
      </c>
      <c r="S55" s="608">
        <f t="array" ref="S55">IFERROR(
      _xlfn._xlws.FILTER(FuSa_Charger!$T$3:$T$520, FuSa_Charger!$W$3:$W$520 = $W55),
      IFERROR(
          _xlfn._xlws.FILTER(Function_14DCDC!$T$3:$T$503,Function_14DCDC!$W$3:$W$503 = $W55),
          IFERROR(
              _xlfn._xlws.FILTER(Function_Charger!$T$3:$T$510,Function_Charger!$W$3:$W$510 = $W55),
              IFERROR(
                  _xlfn._xlws.FILTER(FuSa_14DCDC!$T$3:$T$500,FuSa_14DCDC!$W$3:$W$500 = $W55),
                  IFERROR(
                      _xlfn._xlws.FILTER(FuSa_14DCDC_EFAN!$T$3:$T$500,FuSa_14DCDC_EFAN!$W$3:$W$500 = $W55),
                      IFERROR(
                          _xlfn._xlws.FILTER(FuSa_FaultInjection!$T$3:$T$500,FuSa_FaultInjection!$W$3:$W$500 = $W55),
                          IFERROR(
                              _xlfn._xlws.FILTER(Function_SCC!$T$3:$T$512,Function_SCC!$W$3:$W$512 = $W55),
                              IFERROR(
                                  _xlfn._xlws.FILTER(FuSa_FTT!$T$3:$T$500,FuSa_FTT!$W$3:$W$500 = $W55),
                                  "NA"
                           )
                       )
                   )
               )
           )
       )
   )
)</f>
        <v/>
      </c>
      <c r="T55" s="608">
        <f t="array" ref="T55">IFERROR(
      _xlfn._xlws.FILTER(FuSa_Charger!$U$3:$U$520, FuSa_Charger!$W$3:$W$520 = $W55),
      IFERROR(
          _xlfn._xlws.FILTER(Function_14DCDC!$U$3:$U$503,Function_14DCDC!$W$3:$W$503 = $W55),
          IFERROR(
              _xlfn._xlws.FILTER(Function_Charger!$U$3:$U$510,Function_Charger!$W$3:$W$510 = $W55),
              IFERROR(
                  _xlfn._xlws.FILTER(FuSa_14DCDC!$U$3:$U$500,FuSa_14DCDC!$W$3:$W$500 = $W55),
                  IFERROR(
                      _xlfn._xlws.FILTER(FuSa_14DCDC_EFAN!$U$3:$U$500,FuSa_14DCDC_EFAN!$W$3:$W$500 = $W55),
                      IFERROR(
                          _xlfn._xlws.FILTER(FuSa_FaultInjection!$U$3:$U$500,FuSa_FaultInjection!$W$3:$W$500 = $W55),
                          IFERROR(
                              _xlfn._xlws.FILTER(Function_SCC!$U$3:$U$512,Function_SCC!$W$3:$W$512 = $W55),
                              IFERROR(
                                  _xlfn._xlws.FILTER(FuSa_FTT!$U$3:$U$500,FuSa_FTT!$W$3:$W$500 = $W55),
                                  "NA"
                           )
                       )
                   )
               )
           )
       )
   )
)</f>
        <v/>
      </c>
      <c r="U55" s="608">
        <f t="array" ref="U55">IFERROR(
      _xlfn._xlws.FILTER(FuSa_Charger!$V$3:$V$520, FuSa_Charger!$W$3:$W$520 = $W55),
      IFERROR(
          _xlfn._xlws.FILTER(Function_14DCDC!$V$3:$V$503,Function_14DCDC!$W$3:$W$503 = $W55),
          IFERROR(
              _xlfn._xlws.FILTER(Function_Charger!$V$3:$V$510,Function_Charger!$W$3:$W$510 = $W55),
              IFERROR(
                  _xlfn._xlws.FILTER(FuSa_14DCDC!$V$3:$V$500,FuSa_14DCDC!$W$3:$W$500 = $W55),
                  IFERROR(
                      _xlfn._xlws.FILTER(FuSa_14DCDC_EFAN!$V$3:$V$500,FuSa_14DCDC_EFAN!$W$3:$W$500 = $W55),
                      IFERROR(
                          _xlfn._xlws.FILTER(FuSa_FaultInjection!$V$3:$V$500,FuSa_FaultInjection!$W$3:$W$500 = $W55),
                          IFERROR(
                              _xlfn._xlws.FILTER(Function_SCC!$V$3:$V$512,Function_SCC!$W$3:$W$512 = $W55),
                              IFERROR(
                                  _xlfn._xlws.FILTER(FuSa_FTT!$V$3:$V$500,FuSa_FTT!$W$3:$W$500 = $W55),
                                  "NA"
                           )
                       )
                   )
               )
           )
       )
   )
)</f>
        <v/>
      </c>
      <c r="V55" s="231" t="inlineStr">
        <is>
          <t>SZ-AC7</t>
        </is>
      </c>
      <c r="W55" s="231" t="inlineStr">
        <is>
          <t>[SYI_AC7_002_003]AC current measurement plausibility check.html</t>
        </is>
      </c>
      <c r="X55" s="737" t="n">
        <v>6</v>
      </c>
      <c r="Y55" s="240" t="n">
        <v>0</v>
      </c>
      <c r="Z55" s="240" t="n">
        <v>0</v>
      </c>
      <c r="AA55" s="482" t="n">
        <v>6</v>
      </c>
      <c r="AB55" s="747" t="inlineStr">
        <is>
          <t>TSR-CCU-009</t>
        </is>
      </c>
      <c r="AC55" s="742" t="n"/>
      <c r="AD55" s="166" t="inlineStr">
        <is>
          <t>Yes</t>
        </is>
      </c>
      <c r="AE55" s="756" t="n"/>
      <c r="AG55" s="231" t="inlineStr"/>
      <c r="AH55" s="223" t="inlineStr"/>
      <c r="AI55" s="43" t="inlineStr"/>
      <c r="AJ55" s="43" t="inlineStr"/>
      <c r="AK55" s="43" t="inlineStr"/>
      <c r="AL55" s="266" t="n"/>
      <c r="AM55" s="231" t="n"/>
      <c r="AN55" s="765" t="n"/>
      <c r="AO55" s="223">
        <f>EXACT(W55,AG55)</f>
        <v/>
      </c>
      <c r="AP55" s="43">
        <f>EXACT(X55,AH55)</f>
        <v/>
      </c>
      <c r="AQ55" s="43">
        <f>EXACT(Y55,AI55)</f>
        <v/>
      </c>
      <c r="AR55" s="43">
        <f>EXACT(Z55,AJ55)</f>
        <v/>
      </c>
      <c r="AS55" s="266">
        <f>EXACT(AA55,AK55)</f>
        <v/>
      </c>
      <c r="AT55" t="inlineStr"/>
      <c r="AU55" t="inlineStr"/>
    </row>
    <row r="56" ht="15" customHeight="1">
      <c r="A56" s="439" t="inlineStr">
        <is>
          <t>Yes</t>
        </is>
      </c>
      <c r="B56" s="440" t="inlineStr">
        <is>
          <t>Yes</t>
        </is>
      </c>
      <c r="C56" s="445" t="inlineStr">
        <is>
          <t>Yes</t>
        </is>
      </c>
      <c r="D56" s="441">
        <f t="array" ref="D56">IFERROR(
      _xlfn._xlws.FILTER(FuSa_Charger!$D$3:$D$520, FuSa_Charger!$W$3:$W$520 = $W56),
      IFERROR(
          _xlfn._xlws.FILTER(Function_14DCDC!$D$3:$D$503,Function_14DCDC!$W$3:$W$503 = $W56),
          IFERROR(
              _xlfn._xlws.FILTER(Function_Charger!$D$3:$D$510,Function_Charger!$W$3:$W$510 = $W56),
              IFERROR(
                  _xlfn._xlws.FILTER(FuSa_14DCDC!$D$3:$D$500,FuSa_14DCDC!$W$3:$W$500 = $W56),
                  IFERROR(
                      _xlfn._xlws.FILTER(FuSa_14DCDC_EFAN!$D$3:$D$500,FuSa_14DCDC_EFAN!$W$3:$W$500 = $W56),
                      IFERROR(
                          _xlfn._xlws.FILTER(FuSa_FaultInjection!$D$3:$D$500,FuSa_FaultInjection!$W$3:$W$500 = $W56),
                          "NA"
                   )
               )
           )
       )
   )
)</f>
        <v/>
      </c>
      <c r="E56" s="608">
        <f t="array" ref="E56">IFERROR(
      _xlfn._xlws.FILTER(FuSa_Charger!$E$3:$E$520, FuSa_Charger!$W$3:$W$520 = $W56),
      IFERROR(
          _xlfn._xlws.FILTER(Function_14DCDC!$E$3:$E$503,Function_14DCDC!$W$3:$W$503 = $W56),
          IFERROR(
              _xlfn._xlws.FILTER(Function_Charger!$E$3:$E$510,Function_Charger!$W$3:$W$510 = $W56),
              IFERROR(
                  _xlfn._xlws.FILTER(FuSa_14DCDC!$E$3:$E$500,FuSa_14DCDC!$W$3:$W$500 = $W56),
                  IFERROR(
                      _xlfn._xlws.FILTER(FuSa_14DCDC_EFAN!$E$3:$E$500,FuSa_14DCDC_EFAN!$W$3:$W$500 = $W56),
                      IFERROR(
                          _xlfn._xlws.FILTER(FuSa_FaultInjection!$E$3:$E$500,FuSa_FaultInjection!$W$3:$W$500 = $W56),
                          IFERROR(
                              _xlfn._xlws.FILTER(Function_SCC!$E$3:$E$512,Function_SCC!$W$3:$W$512 = $W56),
                              IFERROR(
                                  _xlfn._xlws.FILTER(FuSa_FTT!$E$3:$E$500,FuSa_FTT!$W$3:$W$500 = $W56),
                                  "NA"
                           )
                       )
                   )
               )
           )
       )
   )
)</f>
        <v/>
      </c>
      <c r="F56" s="608">
        <f t="array" ref="F56">IFERROR(
      _xlfn._xlws.FILTER(FuSa_Charger!$F$3:$F$520, FuSa_Charger!$W$3:$W$520 = $W56),
      IFERROR(
          _xlfn._xlws.FILTER(Function_14DCDC!$F$3:$F$503,Function_14DCDC!$W$3:$W$503 = $W56),
          IFERROR(
              _xlfn._xlws.FILTER(Function_Charger!$F$3:$F$510,Function_Charger!$W$3:$W$510 = $W56),
              IFERROR(
                  _xlfn._xlws.FILTER(FuSa_14DCDC!$F$3:$F$500,FuSa_14DCDC!$W$3:$W$500 = $W56),
                  IFERROR(
                      _xlfn._xlws.FILTER(FuSa_14DCDC_EFAN!$F$3:$F$500,FuSa_14DCDC_EFAN!$W$3:$W$500 = $W56),
                      IFERROR(
                          _xlfn._xlws.FILTER(FuSa_FaultInjection!$F$3:$F$500,FuSa_FaultInjection!$W$3:$W$500 = $W56),
                          IFERROR(
                              _xlfn._xlws.FILTER(Function_SCC!$F$3:$F$512,Function_SCC!$W$3:$W$512 = $W56),
                              IFERROR(
                                  _xlfn._xlws.FILTER(FuSa_FTT!$F$3:$F$500,FuSa_FTT!$W$3:$W$500 = $W56),
                                  "NA"
                           )
                       )
                   )
               )
           )
       )
   )
)</f>
        <v/>
      </c>
      <c r="G56" s="608">
        <f t="array" ref="G56">IFERROR(
      _xlfn._xlws.FILTER(FuSa_Charger!$G$3:$G$520, FuSa_Charger!$W$3:$W$520 = $W56),
      IFERROR(
          _xlfn._xlws.FILTER(Function_14DCDC!$G$3:$G$503,Function_14DCDC!$W$3:$W$503 = $W56),
          IFERROR(
              _xlfn._xlws.FILTER(Function_Charger!$G$3:$G$510,Function_Charger!$W$3:$W$510 = $W56),
              IFERROR(
                  _xlfn._xlws.FILTER(FuSa_14DCDC!$G$3:$G$500,FuSa_14DCDC!$W$3:$W$500 = $W56),
                  IFERROR(
                      _xlfn._xlws.FILTER(FuSa_14DCDC_EFAN!$G$3:$G$500,FuSa_14DCDC_EFAN!$W$3:$W$500 = $W56),
                      IFERROR(
                          _xlfn._xlws.FILTER(FuSa_FaultInjection!$G$3:$G$500,FuSa_FaultInjection!$W$3:$W$500 = $W56),
                          IFERROR(
                              _xlfn._xlws.FILTER(Function_SCC!$G$3:$G$512,Function_SCC!$W$3:$W$512 = $W56),
                              IFERROR(
                                  _xlfn._xlws.FILTER(FuSa_FTT!$G$3:$G$500,FuSa_FTT!$W$3:$W$500 = $W56),
                                  "NA"
                           )
                       )
                   )
               )
           )
       )
   )
)</f>
        <v/>
      </c>
      <c r="H56" s="441">
        <f t="array" ref="H56">IFERROR(
      _xlfn._xlws.FILTER(FuSa_Charger!$H$3:$H$520, FuSa_Charger!$W$3:$W$520 = $W56),
      IFERROR(
          _xlfn._xlws.FILTER(Function_14DCDC!$H$3:$H$503,Function_14DCDC!$W$3:$W$503 = $W56),
          IFERROR(
              _xlfn._xlws.FILTER(Function_Charger!$H$3:$H$510,Function_Charger!$W$3:$W$510 = $W56),
              IFERROR(
                  _xlfn._xlws.FILTER(FuSa_14DCDC!$H$3:$H$500,FuSa_14DCDC!$W$3:$W$500 = $W56),
                  IFERROR(
                      _xlfn._xlws.FILTER(FuSa_14DCDC_EFAN!$H$3:$H$500,FuSa_14DCDC_EFAN!$W$3:$W$500 = $W56),
                      IFERROR(
                          _xlfn._xlws.FILTER(FuSa_FaultInjection!$H$3:$H$500,FuSa_FaultInjection!$W$3:$W$500 = $W56),
                          "NA"
                   )
               )
           )
       )
   )
)</f>
        <v/>
      </c>
      <c r="I56" s="441">
        <f t="array" ref="I56">IFERROR(
      _xlfn._xlws.FILTER(FuSa_Charger!$I$3:$I$520, FuSa_Charger!$W$3:$W$520 = $W56),
      IFERROR(
          _xlfn._xlws.FILTER(Function_14DCDC!$I$3:$I$503,Function_14DCDC!$W$3:$W$503 = $W56),
          IFERROR(
              _xlfn._xlws.FILTER(Function_Charger!$I$3:$I$510,Function_Charger!$W$3:$W$510 = $W56),
              IFERROR(
                  _xlfn._xlws.FILTER(FuSa_14DCDC!$I$3:$I$500,FuSa_14DCDC!$W$3:$W$500 = $W56),
                  IFERROR(
                      _xlfn._xlws.FILTER(FuSa_14DCDC_EFAN!$I$3:$I$500,FuSa_14DCDC_EFAN!$W$3:$W$500 = $W56),
                      IFERROR(
                          _xlfn._xlws.FILTER(FuSa_FaultInjection!$I$3:$I$500,FuSa_FaultInjection!$W$3:$W$500 = $W56),
                          "NA"
                   )
               )
           )
       )
   )
)</f>
        <v/>
      </c>
      <c r="J56" s="441" t="inlineStr">
        <is>
          <t>Yes</t>
        </is>
      </c>
      <c r="K56" s="441" t="inlineStr">
        <is>
          <t>Yes</t>
        </is>
      </c>
      <c r="L56" s="441" t="inlineStr">
        <is>
          <t>Yes</t>
        </is>
      </c>
      <c r="M56" s="441" t="inlineStr">
        <is>
          <t>Yes</t>
        </is>
      </c>
      <c r="N56" s="441" t="inlineStr">
        <is>
          <t>Yes</t>
        </is>
      </c>
      <c r="O56" s="441">
        <f t="array" ref="O56">IFERROR(
      _xlfn._xlws.FILTER(FuSa_Charger!$O$3:$O$520, FuSa_Charger!$W$3:$W$520 = $W56),
      IFERROR(
          _xlfn._xlws.FILTER(Function_14DCDC!$O$3:$O$503,Function_14DCDC!$W$3:$W$503 = $W56),
          IFERROR(
              _xlfn._xlws.FILTER(Function_Charger!$O$3:$O$510,Function_Charger!$W$3:$W$510 = $W56),
              IFERROR(
                  _xlfn._xlws.FILTER(FuSa_14DCDC!$O$3:$O$500,FuSa_14DCDC!$W$3:$W$500 = $W56),
                  IFERROR(
                      _xlfn._xlws.FILTER(FuSa_14DCDC_EFAN!$O$3:$O$500,FuSa_14DCDC_EFAN!$W$3:$W$500 = $W56),
                      IFERROR(
                          _xlfn._xlws.FILTER(FuSa_FaultInjection!$O$3:$O$500,FuSa_FaultInjection!$W$3:$W$500 = $W56),
                          "NA"
                   )
               )
           )
       )
   )
)</f>
        <v/>
      </c>
      <c r="P56" s="441">
        <f t="array" ref="P56">IFERROR(
      _xlfn._xlws.FILTER(FuSa_Charger!$Q$3:$Q$520, FuSa_Charger!$W$3:$W$520 = $W56),
      IFERROR(
          _xlfn._xlws.FILTER(Function_14DCDC!$Q$3:$Q$503,Function_14DCDC!$W$3:$W$503 = $W56),
          IFERROR(
              _xlfn._xlws.FILTER(Function_Charger!$Q$3:$Q$510,Function_Charger!$W$3:$W$510 = $W56),
              IFERROR(
                  _xlfn._xlws.FILTER(FuSa_14DCDC!$Q$3:$Q$500,FuSa_14DCDC!$W$3:$W$500 = $W56),
                  IFERROR(
                      _xlfn._xlws.FILTER(FuSa_14DCDC_EFAN!$Q$3:$Q$500,FuSa_14DCDC_EFAN!$W$3:$W$500 = $W56),
                      IFERROR(
                          _xlfn._xlws.FILTER(FuSa_FaultInjection!$Q$3:$Q$500,FuSa_FaultInjection!$W$3:$W$500 = $W56),
                          "NA"
                   )
               )
           )
       )
   )
)</f>
        <v/>
      </c>
      <c r="Q56" s="608">
        <f t="array" ref="Q56">IFERROR(
      _xlfn._xlws.FILTER(FuSa_Charger!$R$3:$R$520, FuSa_Charger!$W$3:$W$520 = $W56),
      IFERROR(
          _xlfn._xlws.FILTER(Function_14DCDC!$R$3:$R$503,Function_14DCDC!$W$3:$W$503 = $W56),
          IFERROR(
              _xlfn._xlws.FILTER(Function_Charger!$R$3:$R$510,Function_Charger!$W$3:$W$510 = $W56),
              IFERROR(
                  _xlfn._xlws.FILTER(FuSa_14DCDC!$R$3:$R$500,FuSa_14DCDC!$W$3:$W$500 = $W56),
                  IFERROR(
                      _xlfn._xlws.FILTER(FuSa_14DCDC_EFAN!$R$3:$R$500,FuSa_14DCDC_EFAN!$W$3:$W$500 = $W56),
                      IFERROR(
                          _xlfn._xlws.FILTER(FuSa_FaultInjection!$R$3:$R$500,FuSa_FaultInjection!$W$3:$W$500 = $W56),
                          IFERROR(
                              _xlfn._xlws.FILTER(Function_SCC!$R$3:$R$512,Function_SCC!$W$3:$W$512 = $W56),
                              IFERROR(
                                  _xlfn._xlws.FILTER(FuSa_FTT!$R$3:$R$500,FuSa_FTT!$W$3:$W$500 = $W56),
                                  "NA"
                           )
                       )
                   )
               )
           )
       )
   )
)</f>
        <v/>
      </c>
      <c r="R56" s="608">
        <f t="array" ref="R56">IFERROR(
      _xlfn._xlws.FILTER(FuSa_Charger!$S$3:$S$520, FuSa_Charger!$W$3:$W$520 = $W56),
      IFERROR(
          _xlfn._xlws.FILTER(Function_14DCDC!$S$3:$S$503,Function_14DCDC!$W$3:$W$503 = $W56),
          IFERROR(
              _xlfn._xlws.FILTER(Function_Charger!$S$3:$S$510,Function_Charger!$W$3:$W$510 = $W56),
              IFERROR(
                  _xlfn._xlws.FILTER(FuSa_14DCDC!$S$3:$S$500,FuSa_14DCDC!$W$3:$W$500 = $W56),
                  IFERROR(
                      _xlfn._xlws.FILTER(FuSa_14DCDC_EFAN!$S$3:$S$500,FuSa_14DCDC_EFAN!$W$3:$W$500 = $W56),
                      IFERROR(
                          _xlfn._xlws.FILTER(FuSa_FaultInjection!$S$3:$S$500,FuSa_FaultInjection!$W$3:$W$500 = $W56),
                          IFERROR(
                              _xlfn._xlws.FILTER(Function_SCC!$S$3:$S$512,Function_SCC!$W$3:$W$512 = $W56),
                              IFERROR(
                                  _xlfn._xlws.FILTER(FuSa_FTT!$S$3:$S$500,FuSa_FTT!$W$3:$W$500 = $W56),
                                  "NA"
                           )
                       )
                   )
               )
           )
       )
   )
)</f>
        <v/>
      </c>
      <c r="S56" s="608">
        <f t="array" ref="S56">IFERROR(
      _xlfn._xlws.FILTER(FuSa_Charger!$T$3:$T$520, FuSa_Charger!$W$3:$W$520 = $W56),
      IFERROR(
          _xlfn._xlws.FILTER(Function_14DCDC!$T$3:$T$503,Function_14DCDC!$W$3:$W$503 = $W56),
          IFERROR(
              _xlfn._xlws.FILTER(Function_Charger!$T$3:$T$510,Function_Charger!$W$3:$W$510 = $W56),
              IFERROR(
                  _xlfn._xlws.FILTER(FuSa_14DCDC!$T$3:$T$500,FuSa_14DCDC!$W$3:$W$500 = $W56),
                  IFERROR(
                      _xlfn._xlws.FILTER(FuSa_14DCDC_EFAN!$T$3:$T$500,FuSa_14DCDC_EFAN!$W$3:$W$500 = $W56),
                      IFERROR(
                          _xlfn._xlws.FILTER(FuSa_FaultInjection!$T$3:$T$500,FuSa_FaultInjection!$W$3:$W$500 = $W56),
                          IFERROR(
                              _xlfn._xlws.FILTER(Function_SCC!$T$3:$T$512,Function_SCC!$W$3:$W$512 = $W56),
                              IFERROR(
                                  _xlfn._xlws.FILTER(FuSa_FTT!$T$3:$T$500,FuSa_FTT!$W$3:$W$500 = $W56),
                                  "NA"
                           )
                       )
                   )
               )
           )
       )
   )
)</f>
        <v/>
      </c>
      <c r="T56" s="608">
        <f t="array" ref="T56">IFERROR(
      _xlfn._xlws.FILTER(FuSa_Charger!$U$3:$U$520, FuSa_Charger!$W$3:$W$520 = $W56),
      IFERROR(
          _xlfn._xlws.FILTER(Function_14DCDC!$U$3:$U$503,Function_14DCDC!$W$3:$W$503 = $W56),
          IFERROR(
              _xlfn._xlws.FILTER(Function_Charger!$U$3:$U$510,Function_Charger!$W$3:$W$510 = $W56),
              IFERROR(
                  _xlfn._xlws.FILTER(FuSa_14DCDC!$U$3:$U$500,FuSa_14DCDC!$W$3:$W$500 = $W56),
                  IFERROR(
                      _xlfn._xlws.FILTER(FuSa_14DCDC_EFAN!$U$3:$U$500,FuSa_14DCDC_EFAN!$W$3:$W$500 = $W56),
                      IFERROR(
                          _xlfn._xlws.FILTER(FuSa_FaultInjection!$U$3:$U$500,FuSa_FaultInjection!$W$3:$W$500 = $W56),
                          IFERROR(
                              _xlfn._xlws.FILTER(Function_SCC!$U$3:$U$512,Function_SCC!$W$3:$W$512 = $W56),
                              IFERROR(
                                  _xlfn._xlws.FILTER(FuSa_FTT!$U$3:$U$500,FuSa_FTT!$W$3:$W$500 = $W56),
                                  "NA"
                           )
                       )
                   )
               )
           )
       )
   )
)</f>
        <v/>
      </c>
      <c r="U56" s="608">
        <f t="array" ref="U56">IFERROR(
      _xlfn._xlws.FILTER(FuSa_Charger!$V$3:$V$520, FuSa_Charger!$W$3:$W$520 = $W56),
      IFERROR(
          _xlfn._xlws.FILTER(Function_14DCDC!$V$3:$V$503,Function_14DCDC!$W$3:$W$503 = $W56),
          IFERROR(
              _xlfn._xlws.FILTER(Function_Charger!$V$3:$V$510,Function_Charger!$W$3:$W$510 = $W56),
              IFERROR(
                  _xlfn._xlws.FILTER(FuSa_14DCDC!$V$3:$V$500,FuSa_14DCDC!$W$3:$W$500 = $W56),
                  IFERROR(
                      _xlfn._xlws.FILTER(FuSa_14DCDC_EFAN!$V$3:$V$500,FuSa_14DCDC_EFAN!$W$3:$W$500 = $W56),
                      IFERROR(
                          _xlfn._xlws.FILTER(FuSa_FaultInjection!$V$3:$V$500,FuSa_FaultInjection!$W$3:$W$500 = $W56),
                          IFERROR(
                              _xlfn._xlws.FILTER(Function_SCC!$V$3:$V$512,Function_SCC!$W$3:$W$512 = $W56),
                              IFERROR(
                                  _xlfn._xlws.FILTER(FuSa_FTT!$V$3:$V$500,FuSa_FTT!$W$3:$W$500 = $W56),
                                  "NA"
                           )
                       )
                   )
               )
           )
       )
   )
)</f>
        <v/>
      </c>
      <c r="V56" s="231" t="inlineStr">
        <is>
          <t>SZ-AC7</t>
        </is>
      </c>
      <c r="W56" s="231" t="inlineStr">
        <is>
          <t>[SYI_AC7_002_005]AC current measurement plausibility check.html</t>
        </is>
      </c>
      <c r="X56" s="737" t="n">
        <v>6</v>
      </c>
      <c r="Y56" s="240" t="n">
        <v>0</v>
      </c>
      <c r="Z56" s="240" t="n">
        <v>0</v>
      </c>
      <c r="AA56" s="482" t="n">
        <v>6</v>
      </c>
      <c r="AB56" s="747" t="inlineStr">
        <is>
          <t>TSR-CCU-028</t>
        </is>
      </c>
      <c r="AC56" s="742" t="n"/>
      <c r="AD56" s="166" t="inlineStr">
        <is>
          <t>Yes</t>
        </is>
      </c>
      <c r="AE56" s="756" t="n"/>
      <c r="AG56" s="231" t="inlineStr"/>
      <c r="AH56" s="223" t="inlineStr"/>
      <c r="AI56" s="43" t="inlineStr"/>
      <c r="AJ56" s="43" t="inlineStr"/>
      <c r="AK56" s="43" t="inlineStr"/>
      <c r="AL56" s="266" t="n"/>
      <c r="AM56" s="231" t="n"/>
      <c r="AN56" s="765" t="n"/>
      <c r="AO56" s="223">
        <f>EXACT(W56,AG56)</f>
        <v/>
      </c>
      <c r="AP56" s="43">
        <f>EXACT(X56,AH56)</f>
        <v/>
      </c>
      <c r="AQ56" s="43">
        <f>EXACT(Y56,AI56)</f>
        <v/>
      </c>
      <c r="AR56" s="43">
        <f>EXACT(Z56,AJ56)</f>
        <v/>
      </c>
      <c r="AS56" s="266">
        <f>EXACT(AA56,AK56)</f>
        <v/>
      </c>
      <c r="AT56" t="inlineStr"/>
      <c r="AU56" t="inlineStr"/>
    </row>
    <row r="57" ht="15" customHeight="1">
      <c r="A57" s="439" t="inlineStr">
        <is>
          <t>Yes</t>
        </is>
      </c>
      <c r="B57" s="440" t="inlineStr">
        <is>
          <t>Yes</t>
        </is>
      </c>
      <c r="C57" s="445" t="inlineStr">
        <is>
          <t>Yes</t>
        </is>
      </c>
      <c r="D57" s="441">
        <f t="array" ref="D57">IFERROR(
      _xlfn._xlws.FILTER(FuSa_Charger!$D$3:$D$520, FuSa_Charger!$W$3:$W$520 = $W57),
      IFERROR(
          _xlfn._xlws.FILTER(Function_14DCDC!$D$3:$D$503,Function_14DCDC!$W$3:$W$503 = $W57),
          IFERROR(
              _xlfn._xlws.FILTER(Function_Charger!$D$3:$D$510,Function_Charger!$W$3:$W$510 = $W57),
              IFERROR(
                  _xlfn._xlws.FILTER(FuSa_14DCDC!$D$3:$D$500,FuSa_14DCDC!$W$3:$W$500 = $W57),
                  IFERROR(
                      _xlfn._xlws.FILTER(FuSa_14DCDC_EFAN!$D$3:$D$500,FuSa_14DCDC_EFAN!$W$3:$W$500 = $W57),
                      IFERROR(
                          _xlfn._xlws.FILTER(FuSa_FaultInjection!$D$3:$D$500,FuSa_FaultInjection!$W$3:$W$500 = $W57),
                          "NA"
                   )
               )
           )
       )
   )
)</f>
        <v/>
      </c>
      <c r="E57" s="608">
        <f t="array" ref="E57">IFERROR(
      _xlfn._xlws.FILTER(FuSa_Charger!$E$3:$E$520, FuSa_Charger!$W$3:$W$520 = $W57),
      IFERROR(
          _xlfn._xlws.FILTER(Function_14DCDC!$E$3:$E$503,Function_14DCDC!$W$3:$W$503 = $W57),
          IFERROR(
              _xlfn._xlws.FILTER(Function_Charger!$E$3:$E$510,Function_Charger!$W$3:$W$510 = $W57),
              IFERROR(
                  _xlfn._xlws.FILTER(FuSa_14DCDC!$E$3:$E$500,FuSa_14DCDC!$W$3:$W$500 = $W57),
                  IFERROR(
                      _xlfn._xlws.FILTER(FuSa_14DCDC_EFAN!$E$3:$E$500,FuSa_14DCDC_EFAN!$W$3:$W$500 = $W57),
                      IFERROR(
                          _xlfn._xlws.FILTER(FuSa_FaultInjection!$E$3:$E$500,FuSa_FaultInjection!$W$3:$W$500 = $W57),
                          IFERROR(
                              _xlfn._xlws.FILTER(Function_SCC!$E$3:$E$512,Function_SCC!$W$3:$W$512 = $W57),
                              IFERROR(
                                  _xlfn._xlws.FILTER(FuSa_FTT!$E$3:$E$500,FuSa_FTT!$W$3:$W$500 = $W57),
                                  "NA"
                           )
                       )
                   )
               )
           )
       )
   )
)</f>
        <v/>
      </c>
      <c r="F57" s="608">
        <f t="array" ref="F57">IFERROR(
      _xlfn._xlws.FILTER(FuSa_Charger!$F$3:$F$520, FuSa_Charger!$W$3:$W$520 = $W57),
      IFERROR(
          _xlfn._xlws.FILTER(Function_14DCDC!$F$3:$F$503,Function_14DCDC!$W$3:$W$503 = $W57),
          IFERROR(
              _xlfn._xlws.FILTER(Function_Charger!$F$3:$F$510,Function_Charger!$W$3:$W$510 = $W57),
              IFERROR(
                  _xlfn._xlws.FILTER(FuSa_14DCDC!$F$3:$F$500,FuSa_14DCDC!$W$3:$W$500 = $W57),
                  IFERROR(
                      _xlfn._xlws.FILTER(FuSa_14DCDC_EFAN!$F$3:$F$500,FuSa_14DCDC_EFAN!$W$3:$W$500 = $W57),
                      IFERROR(
                          _xlfn._xlws.FILTER(FuSa_FaultInjection!$F$3:$F$500,FuSa_FaultInjection!$W$3:$W$500 = $W57),
                          IFERROR(
                              _xlfn._xlws.FILTER(Function_SCC!$F$3:$F$512,Function_SCC!$W$3:$W$512 = $W57),
                              IFERROR(
                                  _xlfn._xlws.FILTER(FuSa_FTT!$F$3:$F$500,FuSa_FTT!$W$3:$W$500 = $W57),
                                  "NA"
                           )
                       )
                   )
               )
           )
       )
   )
)</f>
        <v/>
      </c>
      <c r="G57" s="608">
        <f t="array" ref="G57">IFERROR(
      _xlfn._xlws.FILTER(FuSa_Charger!$G$3:$G$520, FuSa_Charger!$W$3:$W$520 = $W57),
      IFERROR(
          _xlfn._xlws.FILTER(Function_14DCDC!$G$3:$G$503,Function_14DCDC!$W$3:$W$503 = $W57),
          IFERROR(
              _xlfn._xlws.FILTER(Function_Charger!$G$3:$G$510,Function_Charger!$W$3:$W$510 = $W57),
              IFERROR(
                  _xlfn._xlws.FILTER(FuSa_14DCDC!$G$3:$G$500,FuSa_14DCDC!$W$3:$W$500 = $W57),
                  IFERROR(
                      _xlfn._xlws.FILTER(FuSa_14DCDC_EFAN!$G$3:$G$500,FuSa_14DCDC_EFAN!$W$3:$W$500 = $W57),
                      IFERROR(
                          _xlfn._xlws.FILTER(FuSa_FaultInjection!$G$3:$G$500,FuSa_FaultInjection!$W$3:$W$500 = $W57),
                          IFERROR(
                              _xlfn._xlws.FILTER(Function_SCC!$G$3:$G$512,Function_SCC!$W$3:$W$512 = $W57),
                              IFERROR(
                                  _xlfn._xlws.FILTER(FuSa_FTT!$G$3:$G$500,FuSa_FTT!$W$3:$W$500 = $W57),
                                  "NA"
                           )
                       )
                   )
               )
           )
       )
   )
)</f>
        <v/>
      </c>
      <c r="H57" s="441">
        <f t="array" ref="H57">IFERROR(
      _xlfn._xlws.FILTER(FuSa_Charger!$H$3:$H$520, FuSa_Charger!$W$3:$W$520 = $W57),
      IFERROR(
          _xlfn._xlws.FILTER(Function_14DCDC!$H$3:$H$503,Function_14DCDC!$W$3:$W$503 = $W57),
          IFERROR(
              _xlfn._xlws.FILTER(Function_Charger!$H$3:$H$510,Function_Charger!$W$3:$W$510 = $W57),
              IFERROR(
                  _xlfn._xlws.FILTER(FuSa_14DCDC!$H$3:$H$500,FuSa_14DCDC!$W$3:$W$500 = $W57),
                  IFERROR(
                      _xlfn._xlws.FILTER(FuSa_14DCDC_EFAN!$H$3:$H$500,FuSa_14DCDC_EFAN!$W$3:$W$500 = $W57),
                      IFERROR(
                          _xlfn._xlws.FILTER(FuSa_FaultInjection!$H$3:$H$500,FuSa_FaultInjection!$W$3:$W$500 = $W57),
                          "NA"
                   )
               )
           )
       )
   )
)</f>
        <v/>
      </c>
      <c r="I57" s="441">
        <f t="array" ref="I57">IFERROR(
      _xlfn._xlws.FILTER(FuSa_Charger!$I$3:$I$520, FuSa_Charger!$W$3:$W$520 = $W57),
      IFERROR(
          _xlfn._xlws.FILTER(Function_14DCDC!$I$3:$I$503,Function_14DCDC!$W$3:$W$503 = $W57),
          IFERROR(
              _xlfn._xlws.FILTER(Function_Charger!$I$3:$I$510,Function_Charger!$W$3:$W$510 = $W57),
              IFERROR(
                  _xlfn._xlws.FILTER(FuSa_14DCDC!$I$3:$I$500,FuSa_14DCDC!$W$3:$W$500 = $W57),
                  IFERROR(
                      _xlfn._xlws.FILTER(FuSa_14DCDC_EFAN!$I$3:$I$500,FuSa_14DCDC_EFAN!$W$3:$W$500 = $W57),
                      IFERROR(
                          _xlfn._xlws.FILTER(FuSa_FaultInjection!$I$3:$I$500,FuSa_FaultInjection!$W$3:$W$500 = $W57),
                          "NA"
                   )
               )
           )
       )
   )
)</f>
        <v/>
      </c>
      <c r="J57" s="441" t="inlineStr">
        <is>
          <t>Yes</t>
        </is>
      </c>
      <c r="K57" s="441" t="inlineStr">
        <is>
          <t>Yes</t>
        </is>
      </c>
      <c r="L57" s="441" t="inlineStr">
        <is>
          <t>Yes</t>
        </is>
      </c>
      <c r="M57" s="441" t="inlineStr">
        <is>
          <t>Yes</t>
        </is>
      </c>
      <c r="N57" s="441" t="inlineStr">
        <is>
          <t>Yes</t>
        </is>
      </c>
      <c r="O57" s="441">
        <f t="array" ref="O57">IFERROR(
      _xlfn._xlws.FILTER(FuSa_Charger!$O$3:$O$520, FuSa_Charger!$W$3:$W$520 = $W57),
      IFERROR(
          _xlfn._xlws.FILTER(Function_14DCDC!$O$3:$O$503,Function_14DCDC!$W$3:$W$503 = $W57),
          IFERROR(
              _xlfn._xlws.FILTER(Function_Charger!$O$3:$O$510,Function_Charger!$W$3:$W$510 = $W57),
              IFERROR(
                  _xlfn._xlws.FILTER(FuSa_14DCDC!$O$3:$O$500,FuSa_14DCDC!$W$3:$W$500 = $W57),
                  IFERROR(
                      _xlfn._xlws.FILTER(FuSa_14DCDC_EFAN!$O$3:$O$500,FuSa_14DCDC_EFAN!$W$3:$W$500 = $W57),
                      IFERROR(
                          _xlfn._xlws.FILTER(FuSa_FaultInjection!$O$3:$O$500,FuSa_FaultInjection!$W$3:$W$500 = $W57),
                          "NA"
                   )
               )
           )
       )
   )
)</f>
        <v/>
      </c>
      <c r="P57" s="441">
        <f t="array" ref="P57">IFERROR(
      _xlfn._xlws.FILTER(FuSa_Charger!$Q$3:$Q$520, FuSa_Charger!$W$3:$W$520 = $W57),
      IFERROR(
          _xlfn._xlws.FILTER(Function_14DCDC!$Q$3:$Q$503,Function_14DCDC!$W$3:$W$503 = $W57),
          IFERROR(
              _xlfn._xlws.FILTER(Function_Charger!$Q$3:$Q$510,Function_Charger!$W$3:$W$510 = $W57),
              IFERROR(
                  _xlfn._xlws.FILTER(FuSa_14DCDC!$Q$3:$Q$500,FuSa_14DCDC!$W$3:$W$500 = $W57),
                  IFERROR(
                      _xlfn._xlws.FILTER(FuSa_14DCDC_EFAN!$Q$3:$Q$500,FuSa_14DCDC_EFAN!$W$3:$W$500 = $W57),
                      IFERROR(
                          _xlfn._xlws.FILTER(FuSa_FaultInjection!$Q$3:$Q$500,FuSa_FaultInjection!$W$3:$W$500 = $W57),
                          "NA"
                   )
               )
           )
       )
   )
)</f>
        <v/>
      </c>
      <c r="Q57" s="608">
        <f t="array" ref="Q57">IFERROR(
      _xlfn._xlws.FILTER(FuSa_Charger!$R$3:$R$520, FuSa_Charger!$W$3:$W$520 = $W57),
      IFERROR(
          _xlfn._xlws.FILTER(Function_14DCDC!$R$3:$R$503,Function_14DCDC!$W$3:$W$503 = $W57),
          IFERROR(
              _xlfn._xlws.FILTER(Function_Charger!$R$3:$R$510,Function_Charger!$W$3:$W$510 = $W57),
              IFERROR(
                  _xlfn._xlws.FILTER(FuSa_14DCDC!$R$3:$R$500,FuSa_14DCDC!$W$3:$W$500 = $W57),
                  IFERROR(
                      _xlfn._xlws.FILTER(FuSa_14DCDC_EFAN!$R$3:$R$500,FuSa_14DCDC_EFAN!$W$3:$W$500 = $W57),
                      IFERROR(
                          _xlfn._xlws.FILTER(FuSa_FaultInjection!$R$3:$R$500,FuSa_FaultInjection!$W$3:$W$500 = $W57),
                          IFERROR(
                              _xlfn._xlws.FILTER(Function_SCC!$R$3:$R$512,Function_SCC!$W$3:$W$512 = $W57),
                              IFERROR(
                                  _xlfn._xlws.FILTER(FuSa_FTT!$R$3:$R$500,FuSa_FTT!$W$3:$W$500 = $W57),
                                  "NA"
                           )
                       )
                   )
               )
           )
       )
   )
)</f>
        <v/>
      </c>
      <c r="R57" s="608">
        <f t="array" ref="R57">IFERROR(
      _xlfn._xlws.FILTER(FuSa_Charger!$S$3:$S$520, FuSa_Charger!$W$3:$W$520 = $W57),
      IFERROR(
          _xlfn._xlws.FILTER(Function_14DCDC!$S$3:$S$503,Function_14DCDC!$W$3:$W$503 = $W57),
          IFERROR(
              _xlfn._xlws.FILTER(Function_Charger!$S$3:$S$510,Function_Charger!$W$3:$W$510 = $W57),
              IFERROR(
                  _xlfn._xlws.FILTER(FuSa_14DCDC!$S$3:$S$500,FuSa_14DCDC!$W$3:$W$500 = $W57),
                  IFERROR(
                      _xlfn._xlws.FILTER(FuSa_14DCDC_EFAN!$S$3:$S$500,FuSa_14DCDC_EFAN!$W$3:$W$500 = $W57),
                      IFERROR(
                          _xlfn._xlws.FILTER(FuSa_FaultInjection!$S$3:$S$500,FuSa_FaultInjection!$W$3:$W$500 = $W57),
                          IFERROR(
                              _xlfn._xlws.FILTER(Function_SCC!$S$3:$S$512,Function_SCC!$W$3:$W$512 = $W57),
                              IFERROR(
                                  _xlfn._xlws.FILTER(FuSa_FTT!$S$3:$S$500,FuSa_FTT!$W$3:$W$500 = $W57),
                                  "NA"
                           )
                       )
                   )
               )
           )
       )
   )
)</f>
        <v/>
      </c>
      <c r="S57" s="608">
        <f t="array" ref="S57">IFERROR(
      _xlfn._xlws.FILTER(FuSa_Charger!$T$3:$T$520, FuSa_Charger!$W$3:$W$520 = $W57),
      IFERROR(
          _xlfn._xlws.FILTER(Function_14DCDC!$T$3:$T$503,Function_14DCDC!$W$3:$W$503 = $W57),
          IFERROR(
              _xlfn._xlws.FILTER(Function_Charger!$T$3:$T$510,Function_Charger!$W$3:$W$510 = $W57),
              IFERROR(
                  _xlfn._xlws.FILTER(FuSa_14DCDC!$T$3:$T$500,FuSa_14DCDC!$W$3:$W$500 = $W57),
                  IFERROR(
                      _xlfn._xlws.FILTER(FuSa_14DCDC_EFAN!$T$3:$T$500,FuSa_14DCDC_EFAN!$W$3:$W$500 = $W57),
                      IFERROR(
                          _xlfn._xlws.FILTER(FuSa_FaultInjection!$T$3:$T$500,FuSa_FaultInjection!$W$3:$W$500 = $W57),
                          IFERROR(
                              _xlfn._xlws.FILTER(Function_SCC!$T$3:$T$512,Function_SCC!$W$3:$W$512 = $W57),
                              IFERROR(
                                  _xlfn._xlws.FILTER(FuSa_FTT!$T$3:$T$500,FuSa_FTT!$W$3:$W$500 = $W57),
                                  "NA"
                           )
                       )
                   )
               )
           )
       )
   )
)</f>
        <v/>
      </c>
      <c r="T57" s="608">
        <f t="array" ref="T57">IFERROR(
      _xlfn._xlws.FILTER(FuSa_Charger!$U$3:$U$520, FuSa_Charger!$W$3:$W$520 = $W57),
      IFERROR(
          _xlfn._xlws.FILTER(Function_14DCDC!$U$3:$U$503,Function_14DCDC!$W$3:$W$503 = $W57),
          IFERROR(
              _xlfn._xlws.FILTER(Function_Charger!$U$3:$U$510,Function_Charger!$W$3:$W$510 = $W57),
              IFERROR(
                  _xlfn._xlws.FILTER(FuSa_14DCDC!$U$3:$U$500,FuSa_14DCDC!$W$3:$W$500 = $W57),
                  IFERROR(
                      _xlfn._xlws.FILTER(FuSa_14DCDC_EFAN!$U$3:$U$500,FuSa_14DCDC_EFAN!$W$3:$W$500 = $W57),
                      IFERROR(
                          _xlfn._xlws.FILTER(FuSa_FaultInjection!$U$3:$U$500,FuSa_FaultInjection!$W$3:$W$500 = $W57),
                          IFERROR(
                              _xlfn._xlws.FILTER(Function_SCC!$U$3:$U$512,Function_SCC!$W$3:$W$512 = $W57),
                              IFERROR(
                                  _xlfn._xlws.FILTER(FuSa_FTT!$U$3:$U$500,FuSa_FTT!$W$3:$W$500 = $W57),
                                  "NA"
                           )
                       )
                   )
               )
           )
       )
   )
)</f>
        <v/>
      </c>
      <c r="U57" s="608">
        <f t="array" ref="U57">IFERROR(
      _xlfn._xlws.FILTER(FuSa_Charger!$V$3:$V$520, FuSa_Charger!$W$3:$W$520 = $W57),
      IFERROR(
          _xlfn._xlws.FILTER(Function_14DCDC!$V$3:$V$503,Function_14DCDC!$W$3:$W$503 = $W57),
          IFERROR(
              _xlfn._xlws.FILTER(Function_Charger!$V$3:$V$510,Function_Charger!$W$3:$W$510 = $W57),
              IFERROR(
                  _xlfn._xlws.FILTER(FuSa_14DCDC!$V$3:$V$500,FuSa_14DCDC!$W$3:$W$500 = $W57),
                  IFERROR(
                      _xlfn._xlws.FILTER(FuSa_14DCDC_EFAN!$V$3:$V$500,FuSa_14DCDC_EFAN!$W$3:$W$500 = $W57),
                      IFERROR(
                          _xlfn._xlws.FILTER(FuSa_FaultInjection!$V$3:$V$500,FuSa_FaultInjection!$W$3:$W$500 = $W57),
                          IFERROR(
                              _xlfn._xlws.FILTER(Function_SCC!$V$3:$V$512,Function_SCC!$W$3:$W$512 = $W57),
                              IFERROR(
                                  _xlfn._xlws.FILTER(FuSa_FTT!$V$3:$V$500,FuSa_FTT!$W$3:$W$500 = $W57),
                                  "NA"
                           )
                       )
                   )
               )
           )
       )
   )
)</f>
        <v/>
      </c>
      <c r="V57" s="231" t="inlineStr">
        <is>
          <t>SZ-AC7</t>
        </is>
      </c>
      <c r="W57" s="231" t="inlineStr">
        <is>
          <t>[SYI_AC7_002_006]AC current measurement plausibility check.html</t>
        </is>
      </c>
      <c r="X57" s="737" t="n">
        <v>6</v>
      </c>
      <c r="Y57" s="240" t="n">
        <v>0</v>
      </c>
      <c r="Z57" s="240" t="n">
        <v>0</v>
      </c>
      <c r="AA57" s="482" t="n">
        <v>6</v>
      </c>
      <c r="AB57" s="747" t="inlineStr">
        <is>
          <t>TSR-CCU-029</t>
        </is>
      </c>
      <c r="AC57" s="742" t="n"/>
      <c r="AD57" s="166" t="inlineStr">
        <is>
          <t>Yes</t>
        </is>
      </c>
      <c r="AE57" s="756" t="n"/>
      <c r="AG57" s="231" t="inlineStr"/>
      <c r="AH57" s="223" t="inlineStr"/>
      <c r="AI57" s="43" t="inlineStr"/>
      <c r="AJ57" s="43" t="inlineStr"/>
      <c r="AK57" s="43" t="inlineStr"/>
      <c r="AL57" s="266" t="n"/>
      <c r="AM57" s="231" t="n"/>
      <c r="AN57" s="765" t="n"/>
      <c r="AO57" s="223">
        <f>EXACT(W57,AG57)</f>
        <v/>
      </c>
      <c r="AP57" s="43">
        <f>EXACT(X57,AH57)</f>
        <v/>
      </c>
      <c r="AQ57" s="43">
        <f>EXACT(Y57,AI57)</f>
        <v/>
      </c>
      <c r="AR57" s="43">
        <f>EXACT(Z57,AJ57)</f>
        <v/>
      </c>
      <c r="AS57" s="266">
        <f>EXACT(AA57,AK57)</f>
        <v/>
      </c>
      <c r="AT57" t="inlineStr"/>
      <c r="AU57" t="inlineStr"/>
    </row>
    <row r="58" ht="15" customHeight="1">
      <c r="A58" s="439" t="inlineStr">
        <is>
          <t>Yes</t>
        </is>
      </c>
      <c r="B58" s="440" t="inlineStr">
        <is>
          <t>Yes</t>
        </is>
      </c>
      <c r="C58" s="445" t="inlineStr">
        <is>
          <t>Yes</t>
        </is>
      </c>
      <c r="D58" s="441">
        <f t="array" ref="D58">IFERROR(
      _xlfn._xlws.FILTER(FuSa_Charger!$D$3:$D$520, FuSa_Charger!$W$3:$W$520 = $W58),
      IFERROR(
          _xlfn._xlws.FILTER(Function_14DCDC!$D$3:$D$503,Function_14DCDC!$W$3:$W$503 = $W58),
          IFERROR(
              _xlfn._xlws.FILTER(Function_Charger!$D$3:$D$510,Function_Charger!$W$3:$W$510 = $W58),
              IFERROR(
                  _xlfn._xlws.FILTER(FuSa_14DCDC!$D$3:$D$500,FuSa_14DCDC!$W$3:$W$500 = $W58),
                  IFERROR(
                      _xlfn._xlws.FILTER(FuSa_14DCDC_EFAN!$D$3:$D$500,FuSa_14DCDC_EFAN!$W$3:$W$500 = $W58),
                      IFERROR(
                          _xlfn._xlws.FILTER(FuSa_FaultInjection!$D$3:$D$500,FuSa_FaultInjection!$W$3:$W$500 = $W58),
                          "NA"
                   )
               )
           )
       )
   )
)</f>
        <v/>
      </c>
      <c r="E58" s="608">
        <f t="array" ref="E58">IFERROR(
      _xlfn._xlws.FILTER(FuSa_Charger!$E$3:$E$520, FuSa_Charger!$W$3:$W$520 = $W58),
      IFERROR(
          _xlfn._xlws.FILTER(Function_14DCDC!$E$3:$E$503,Function_14DCDC!$W$3:$W$503 = $W58),
          IFERROR(
              _xlfn._xlws.FILTER(Function_Charger!$E$3:$E$510,Function_Charger!$W$3:$W$510 = $W58),
              IFERROR(
                  _xlfn._xlws.FILTER(FuSa_14DCDC!$E$3:$E$500,FuSa_14DCDC!$W$3:$W$500 = $W58),
                  IFERROR(
                      _xlfn._xlws.FILTER(FuSa_14DCDC_EFAN!$E$3:$E$500,FuSa_14DCDC_EFAN!$W$3:$W$500 = $W58),
                      IFERROR(
                          _xlfn._xlws.FILTER(FuSa_FaultInjection!$E$3:$E$500,FuSa_FaultInjection!$W$3:$W$500 = $W58),
                          IFERROR(
                              _xlfn._xlws.FILTER(Function_SCC!$E$3:$E$512,Function_SCC!$W$3:$W$512 = $W58),
                              IFERROR(
                                  _xlfn._xlws.FILTER(FuSa_FTT!$E$3:$E$500,FuSa_FTT!$W$3:$W$500 = $W58),
                                  "NA"
                           )
                       )
                   )
               )
           )
       )
   )
)</f>
        <v/>
      </c>
      <c r="F58" s="608">
        <f t="array" ref="F58">IFERROR(
      _xlfn._xlws.FILTER(FuSa_Charger!$F$3:$F$520, FuSa_Charger!$W$3:$W$520 = $W58),
      IFERROR(
          _xlfn._xlws.FILTER(Function_14DCDC!$F$3:$F$503,Function_14DCDC!$W$3:$W$503 = $W58),
          IFERROR(
              _xlfn._xlws.FILTER(Function_Charger!$F$3:$F$510,Function_Charger!$W$3:$W$510 = $W58),
              IFERROR(
                  _xlfn._xlws.FILTER(FuSa_14DCDC!$F$3:$F$500,FuSa_14DCDC!$W$3:$W$500 = $W58),
                  IFERROR(
                      _xlfn._xlws.FILTER(FuSa_14DCDC_EFAN!$F$3:$F$500,FuSa_14DCDC_EFAN!$W$3:$W$500 = $W58),
                      IFERROR(
                          _xlfn._xlws.FILTER(FuSa_FaultInjection!$F$3:$F$500,FuSa_FaultInjection!$W$3:$W$500 = $W58),
                          IFERROR(
                              _xlfn._xlws.FILTER(Function_SCC!$F$3:$F$512,Function_SCC!$W$3:$W$512 = $W58),
                              IFERROR(
                                  _xlfn._xlws.FILTER(FuSa_FTT!$F$3:$F$500,FuSa_FTT!$W$3:$W$500 = $W58),
                                  "NA"
                           )
                       )
                   )
               )
           )
       )
   )
)</f>
        <v/>
      </c>
      <c r="G58" s="608">
        <f t="array" ref="G58">IFERROR(
      _xlfn._xlws.FILTER(FuSa_Charger!$G$3:$G$520, FuSa_Charger!$W$3:$W$520 = $W58),
      IFERROR(
          _xlfn._xlws.FILTER(Function_14DCDC!$G$3:$G$503,Function_14DCDC!$W$3:$W$503 = $W58),
          IFERROR(
              _xlfn._xlws.FILTER(Function_Charger!$G$3:$G$510,Function_Charger!$W$3:$W$510 = $W58),
              IFERROR(
                  _xlfn._xlws.FILTER(FuSa_14DCDC!$G$3:$G$500,FuSa_14DCDC!$W$3:$W$500 = $W58),
                  IFERROR(
                      _xlfn._xlws.FILTER(FuSa_14DCDC_EFAN!$G$3:$G$500,FuSa_14DCDC_EFAN!$W$3:$W$500 = $W58),
                      IFERROR(
                          _xlfn._xlws.FILTER(FuSa_FaultInjection!$G$3:$G$500,FuSa_FaultInjection!$W$3:$W$500 = $W58),
                          IFERROR(
                              _xlfn._xlws.FILTER(Function_SCC!$G$3:$G$512,Function_SCC!$W$3:$W$512 = $W58),
                              IFERROR(
                                  _xlfn._xlws.FILTER(FuSa_FTT!$G$3:$G$500,FuSa_FTT!$W$3:$W$500 = $W58),
                                  "NA"
                           )
                       )
                   )
               )
           )
       )
   )
)</f>
        <v/>
      </c>
      <c r="H58" s="441">
        <f t="array" ref="H58">IFERROR(
      _xlfn._xlws.FILTER(FuSa_Charger!$H$3:$H$520, FuSa_Charger!$W$3:$W$520 = $W58),
      IFERROR(
          _xlfn._xlws.FILTER(Function_14DCDC!$H$3:$H$503,Function_14DCDC!$W$3:$W$503 = $W58),
          IFERROR(
              _xlfn._xlws.FILTER(Function_Charger!$H$3:$H$510,Function_Charger!$W$3:$W$510 = $W58),
              IFERROR(
                  _xlfn._xlws.FILTER(FuSa_14DCDC!$H$3:$H$500,FuSa_14DCDC!$W$3:$W$500 = $W58),
                  IFERROR(
                      _xlfn._xlws.FILTER(FuSa_14DCDC_EFAN!$H$3:$H$500,FuSa_14DCDC_EFAN!$W$3:$W$500 = $W58),
                      IFERROR(
                          _xlfn._xlws.FILTER(FuSa_FaultInjection!$H$3:$H$500,FuSa_FaultInjection!$W$3:$W$500 = $W58),
                          "NA"
                   )
               )
           )
       )
   )
)</f>
        <v/>
      </c>
      <c r="I58" s="441">
        <f t="array" ref="I58">IFERROR(
      _xlfn._xlws.FILTER(FuSa_Charger!$I$3:$I$520, FuSa_Charger!$W$3:$W$520 = $W58),
      IFERROR(
          _xlfn._xlws.FILTER(Function_14DCDC!$I$3:$I$503,Function_14DCDC!$W$3:$W$503 = $W58),
          IFERROR(
              _xlfn._xlws.FILTER(Function_Charger!$I$3:$I$510,Function_Charger!$W$3:$W$510 = $W58),
              IFERROR(
                  _xlfn._xlws.FILTER(FuSa_14DCDC!$I$3:$I$500,FuSa_14DCDC!$W$3:$W$500 = $W58),
                  IFERROR(
                      _xlfn._xlws.FILTER(FuSa_14DCDC_EFAN!$I$3:$I$500,FuSa_14DCDC_EFAN!$W$3:$W$500 = $W58),
                      IFERROR(
                          _xlfn._xlws.FILTER(FuSa_FaultInjection!$I$3:$I$500,FuSa_FaultInjection!$W$3:$W$500 = $W58),
                          "NA"
                   )
               )
           )
       )
   )
)</f>
        <v/>
      </c>
      <c r="J58" s="441" t="inlineStr">
        <is>
          <t>Yes</t>
        </is>
      </c>
      <c r="K58" s="441" t="inlineStr">
        <is>
          <t>Yes</t>
        </is>
      </c>
      <c r="L58" s="441" t="inlineStr">
        <is>
          <t>Yes</t>
        </is>
      </c>
      <c r="M58" s="441" t="inlineStr">
        <is>
          <t>Yes</t>
        </is>
      </c>
      <c r="N58" s="441" t="inlineStr">
        <is>
          <t>Yes</t>
        </is>
      </c>
      <c r="O58" s="441">
        <f t="array" ref="O58">IFERROR(
      _xlfn._xlws.FILTER(FuSa_Charger!$O$3:$O$520, FuSa_Charger!$W$3:$W$520 = $W58),
      IFERROR(
          _xlfn._xlws.FILTER(Function_14DCDC!$O$3:$O$503,Function_14DCDC!$W$3:$W$503 = $W58),
          IFERROR(
              _xlfn._xlws.FILTER(Function_Charger!$O$3:$O$510,Function_Charger!$W$3:$W$510 = $W58),
              IFERROR(
                  _xlfn._xlws.FILTER(FuSa_14DCDC!$O$3:$O$500,FuSa_14DCDC!$W$3:$W$500 = $W58),
                  IFERROR(
                      _xlfn._xlws.FILTER(FuSa_14DCDC_EFAN!$O$3:$O$500,FuSa_14DCDC_EFAN!$W$3:$W$500 = $W58),
                      IFERROR(
                          _xlfn._xlws.FILTER(FuSa_FaultInjection!$O$3:$O$500,FuSa_FaultInjection!$W$3:$W$500 = $W58),
                          "NA"
                   )
               )
           )
       )
   )
)</f>
        <v/>
      </c>
      <c r="P58" s="441">
        <f t="array" ref="P58">IFERROR(
      _xlfn._xlws.FILTER(FuSa_Charger!$Q$3:$Q$520, FuSa_Charger!$W$3:$W$520 = $W58),
      IFERROR(
          _xlfn._xlws.FILTER(Function_14DCDC!$Q$3:$Q$503,Function_14DCDC!$W$3:$W$503 = $W58),
          IFERROR(
              _xlfn._xlws.FILTER(Function_Charger!$Q$3:$Q$510,Function_Charger!$W$3:$W$510 = $W58),
              IFERROR(
                  _xlfn._xlws.FILTER(FuSa_14DCDC!$Q$3:$Q$500,FuSa_14DCDC!$W$3:$W$500 = $W58),
                  IFERROR(
                      _xlfn._xlws.FILTER(FuSa_14DCDC_EFAN!$Q$3:$Q$500,FuSa_14DCDC_EFAN!$W$3:$W$500 = $W58),
                      IFERROR(
                          _xlfn._xlws.FILTER(FuSa_FaultInjection!$Q$3:$Q$500,FuSa_FaultInjection!$W$3:$W$500 = $W58),
                          "NA"
                   )
               )
           )
       )
   )
)</f>
        <v/>
      </c>
      <c r="Q58" s="608">
        <f t="array" ref="Q58">IFERROR(
      _xlfn._xlws.FILTER(FuSa_Charger!$R$3:$R$520, FuSa_Charger!$W$3:$W$520 = $W58),
      IFERROR(
          _xlfn._xlws.FILTER(Function_14DCDC!$R$3:$R$503,Function_14DCDC!$W$3:$W$503 = $W58),
          IFERROR(
              _xlfn._xlws.FILTER(Function_Charger!$R$3:$R$510,Function_Charger!$W$3:$W$510 = $W58),
              IFERROR(
                  _xlfn._xlws.FILTER(FuSa_14DCDC!$R$3:$R$500,FuSa_14DCDC!$W$3:$W$500 = $W58),
                  IFERROR(
                      _xlfn._xlws.FILTER(FuSa_14DCDC_EFAN!$R$3:$R$500,FuSa_14DCDC_EFAN!$W$3:$W$500 = $W58),
                      IFERROR(
                          _xlfn._xlws.FILTER(FuSa_FaultInjection!$R$3:$R$500,FuSa_FaultInjection!$W$3:$W$500 = $W58),
                          IFERROR(
                              _xlfn._xlws.FILTER(Function_SCC!$R$3:$R$512,Function_SCC!$W$3:$W$512 = $W58),
                              IFERROR(
                                  _xlfn._xlws.FILTER(FuSa_FTT!$R$3:$R$500,FuSa_FTT!$W$3:$W$500 = $W58),
                                  "NA"
                           )
                       )
                   )
               )
           )
       )
   )
)</f>
        <v/>
      </c>
      <c r="R58" s="608">
        <f t="array" ref="R58">IFERROR(
      _xlfn._xlws.FILTER(FuSa_Charger!$S$3:$S$520, FuSa_Charger!$W$3:$W$520 = $W58),
      IFERROR(
          _xlfn._xlws.FILTER(Function_14DCDC!$S$3:$S$503,Function_14DCDC!$W$3:$W$503 = $W58),
          IFERROR(
              _xlfn._xlws.FILTER(Function_Charger!$S$3:$S$510,Function_Charger!$W$3:$W$510 = $W58),
              IFERROR(
                  _xlfn._xlws.FILTER(FuSa_14DCDC!$S$3:$S$500,FuSa_14DCDC!$W$3:$W$500 = $W58),
                  IFERROR(
                      _xlfn._xlws.FILTER(FuSa_14DCDC_EFAN!$S$3:$S$500,FuSa_14DCDC_EFAN!$W$3:$W$500 = $W58),
                      IFERROR(
                          _xlfn._xlws.FILTER(FuSa_FaultInjection!$S$3:$S$500,FuSa_FaultInjection!$W$3:$W$500 = $W58),
                          IFERROR(
                              _xlfn._xlws.FILTER(Function_SCC!$S$3:$S$512,Function_SCC!$W$3:$W$512 = $W58),
                              IFERROR(
                                  _xlfn._xlws.FILTER(FuSa_FTT!$S$3:$S$500,FuSa_FTT!$W$3:$W$500 = $W58),
                                  "NA"
                           )
                       )
                   )
               )
           )
       )
   )
)</f>
        <v/>
      </c>
      <c r="S58" s="608">
        <f t="array" ref="S58">IFERROR(
      _xlfn._xlws.FILTER(FuSa_Charger!$T$3:$T$520, FuSa_Charger!$W$3:$W$520 = $W58),
      IFERROR(
          _xlfn._xlws.FILTER(Function_14DCDC!$T$3:$T$503,Function_14DCDC!$W$3:$W$503 = $W58),
          IFERROR(
              _xlfn._xlws.FILTER(Function_Charger!$T$3:$T$510,Function_Charger!$W$3:$W$510 = $W58),
              IFERROR(
                  _xlfn._xlws.FILTER(FuSa_14DCDC!$T$3:$T$500,FuSa_14DCDC!$W$3:$W$500 = $W58),
                  IFERROR(
                      _xlfn._xlws.FILTER(FuSa_14DCDC_EFAN!$T$3:$T$500,FuSa_14DCDC_EFAN!$W$3:$W$500 = $W58),
                      IFERROR(
                          _xlfn._xlws.FILTER(FuSa_FaultInjection!$T$3:$T$500,FuSa_FaultInjection!$W$3:$W$500 = $W58),
                          IFERROR(
                              _xlfn._xlws.FILTER(Function_SCC!$T$3:$T$512,Function_SCC!$W$3:$W$512 = $W58),
                              IFERROR(
                                  _xlfn._xlws.FILTER(FuSa_FTT!$T$3:$T$500,FuSa_FTT!$W$3:$W$500 = $W58),
                                  "NA"
                           )
                       )
                   )
               )
           )
       )
   )
)</f>
        <v/>
      </c>
      <c r="T58" s="608">
        <f t="array" ref="T58">IFERROR(
      _xlfn._xlws.FILTER(FuSa_Charger!$U$3:$U$520, FuSa_Charger!$W$3:$W$520 = $W58),
      IFERROR(
          _xlfn._xlws.FILTER(Function_14DCDC!$U$3:$U$503,Function_14DCDC!$W$3:$W$503 = $W58),
          IFERROR(
              _xlfn._xlws.FILTER(Function_Charger!$U$3:$U$510,Function_Charger!$W$3:$W$510 = $W58),
              IFERROR(
                  _xlfn._xlws.FILTER(FuSa_14DCDC!$U$3:$U$500,FuSa_14DCDC!$W$3:$W$500 = $W58),
                  IFERROR(
                      _xlfn._xlws.FILTER(FuSa_14DCDC_EFAN!$U$3:$U$500,FuSa_14DCDC_EFAN!$W$3:$W$500 = $W58),
                      IFERROR(
                          _xlfn._xlws.FILTER(FuSa_FaultInjection!$U$3:$U$500,FuSa_FaultInjection!$W$3:$W$500 = $W58),
                          IFERROR(
                              _xlfn._xlws.FILTER(Function_SCC!$U$3:$U$512,Function_SCC!$W$3:$W$512 = $W58),
                              IFERROR(
                                  _xlfn._xlws.FILTER(FuSa_FTT!$U$3:$U$500,FuSa_FTT!$W$3:$W$500 = $W58),
                                  "NA"
                           )
                       )
                   )
               )
           )
       )
   )
)</f>
        <v/>
      </c>
      <c r="U58" s="608">
        <f t="array" ref="U58">IFERROR(
      _xlfn._xlws.FILTER(FuSa_Charger!$V$3:$V$520, FuSa_Charger!$W$3:$W$520 = $W58),
      IFERROR(
          _xlfn._xlws.FILTER(Function_14DCDC!$V$3:$V$503,Function_14DCDC!$W$3:$W$503 = $W58),
          IFERROR(
              _xlfn._xlws.FILTER(Function_Charger!$V$3:$V$510,Function_Charger!$W$3:$W$510 = $W58),
              IFERROR(
                  _xlfn._xlws.FILTER(FuSa_14DCDC!$V$3:$V$500,FuSa_14DCDC!$W$3:$W$500 = $W58),
                  IFERROR(
                      _xlfn._xlws.FILTER(FuSa_14DCDC_EFAN!$V$3:$V$500,FuSa_14DCDC_EFAN!$W$3:$W$500 = $W58),
                      IFERROR(
                          _xlfn._xlws.FILTER(FuSa_FaultInjection!$V$3:$V$500,FuSa_FaultInjection!$W$3:$W$500 = $W58),
                          IFERROR(
                              _xlfn._xlws.FILTER(Function_SCC!$V$3:$V$512,Function_SCC!$W$3:$W$512 = $W58),
                              IFERROR(
                                  _xlfn._xlws.FILTER(FuSa_FTT!$V$3:$V$500,FuSa_FTT!$W$3:$W$500 = $W58),
                                  "NA"
                           )
                       )
                   )
               )
           )
       )
   )
)</f>
        <v/>
      </c>
      <c r="V58" s="231" t="inlineStr">
        <is>
          <t>SZ-AC7</t>
        </is>
      </c>
      <c r="W58" s="231" t="inlineStr">
        <is>
          <t>[SYI_AC7_002_008]AC current measurement plausibility check.html</t>
        </is>
      </c>
      <c r="X58" s="737" t="n">
        <v>6</v>
      </c>
      <c r="Y58" s="240" t="n">
        <v>0</v>
      </c>
      <c r="Z58" s="240" t="n">
        <v>0</v>
      </c>
      <c r="AA58" s="482" t="n">
        <v>6</v>
      </c>
      <c r="AB58" s="747" t="inlineStr">
        <is>
          <t>TSR-CCU-001</t>
        </is>
      </c>
      <c r="AC58" s="742" t="n"/>
      <c r="AD58" s="166" t="inlineStr">
        <is>
          <t>Yes</t>
        </is>
      </c>
      <c r="AE58" s="756" t="n"/>
      <c r="AG58" s="231" t="inlineStr"/>
      <c r="AH58" s="223" t="inlineStr"/>
      <c r="AI58" s="43" t="inlineStr"/>
      <c r="AJ58" s="43" t="inlineStr"/>
      <c r="AK58" s="43" t="inlineStr"/>
      <c r="AL58" s="266" t="n"/>
      <c r="AM58" s="231" t="n"/>
      <c r="AN58" s="765" t="n"/>
      <c r="AO58" s="223">
        <f>EXACT(W58,AG58)</f>
        <v/>
      </c>
      <c r="AP58" s="43">
        <f>EXACT(X58,AH58)</f>
        <v/>
      </c>
      <c r="AQ58" s="43">
        <f>EXACT(Y58,AI58)</f>
        <v/>
      </c>
      <c r="AR58" s="43">
        <f>EXACT(Z58,AJ58)</f>
        <v/>
      </c>
      <c r="AS58" s="266">
        <f>EXACT(AA58,AK58)</f>
        <v/>
      </c>
      <c r="AT58" t="inlineStr"/>
      <c r="AU58" t="inlineStr"/>
    </row>
    <row r="59" ht="15" customHeight="1">
      <c r="A59" s="439" t="inlineStr">
        <is>
          <t>Yes</t>
        </is>
      </c>
      <c r="B59" s="440" t="inlineStr">
        <is>
          <t>Yes</t>
        </is>
      </c>
      <c r="C59" s="445" t="inlineStr">
        <is>
          <t>Yes</t>
        </is>
      </c>
      <c r="D59" s="441">
        <f t="array" ref="D59">IFERROR(
      _xlfn._xlws.FILTER(FuSa_Charger!$D$3:$D$520, FuSa_Charger!$W$3:$W$520 = $W59),
      IFERROR(
          _xlfn._xlws.FILTER(Function_14DCDC!$D$3:$D$503,Function_14DCDC!$W$3:$W$503 = $W59),
          IFERROR(
              _xlfn._xlws.FILTER(Function_Charger!$D$3:$D$510,Function_Charger!$W$3:$W$510 = $W59),
              IFERROR(
                  _xlfn._xlws.FILTER(FuSa_14DCDC!$D$3:$D$500,FuSa_14DCDC!$W$3:$W$500 = $W59),
                  IFERROR(
                      _xlfn._xlws.FILTER(FuSa_14DCDC_EFAN!$D$3:$D$500,FuSa_14DCDC_EFAN!$W$3:$W$500 = $W59),
                      IFERROR(
                          _xlfn._xlws.FILTER(FuSa_FaultInjection!$D$3:$D$500,FuSa_FaultInjection!$W$3:$W$500 = $W59),
                          "NA"
                   )
               )
           )
       )
   )
)</f>
        <v/>
      </c>
      <c r="E59" s="608">
        <f t="array" ref="E59">IFERROR(
      _xlfn._xlws.FILTER(FuSa_Charger!$E$3:$E$520, FuSa_Charger!$W$3:$W$520 = $W59),
      IFERROR(
          _xlfn._xlws.FILTER(Function_14DCDC!$E$3:$E$503,Function_14DCDC!$W$3:$W$503 = $W59),
          IFERROR(
              _xlfn._xlws.FILTER(Function_Charger!$E$3:$E$510,Function_Charger!$W$3:$W$510 = $W59),
              IFERROR(
                  _xlfn._xlws.FILTER(FuSa_14DCDC!$E$3:$E$500,FuSa_14DCDC!$W$3:$W$500 = $W59),
                  IFERROR(
                      _xlfn._xlws.FILTER(FuSa_14DCDC_EFAN!$E$3:$E$500,FuSa_14DCDC_EFAN!$W$3:$W$500 = $W59),
                      IFERROR(
                          _xlfn._xlws.FILTER(FuSa_FaultInjection!$E$3:$E$500,FuSa_FaultInjection!$W$3:$W$500 = $W59),
                          IFERROR(
                              _xlfn._xlws.FILTER(Function_SCC!$E$3:$E$512,Function_SCC!$W$3:$W$512 = $W59),
                              IFERROR(
                                  _xlfn._xlws.FILTER(FuSa_FTT!$E$3:$E$500,FuSa_FTT!$W$3:$W$500 = $W59),
                                  "NA"
                           )
                       )
                   )
               )
           )
       )
   )
)</f>
        <v/>
      </c>
      <c r="F59" s="608">
        <f t="array" ref="F59">IFERROR(
      _xlfn._xlws.FILTER(FuSa_Charger!$F$3:$F$520, FuSa_Charger!$W$3:$W$520 = $W59),
      IFERROR(
          _xlfn._xlws.FILTER(Function_14DCDC!$F$3:$F$503,Function_14DCDC!$W$3:$W$503 = $W59),
          IFERROR(
              _xlfn._xlws.FILTER(Function_Charger!$F$3:$F$510,Function_Charger!$W$3:$W$510 = $W59),
              IFERROR(
                  _xlfn._xlws.FILTER(FuSa_14DCDC!$F$3:$F$500,FuSa_14DCDC!$W$3:$W$500 = $W59),
                  IFERROR(
                      _xlfn._xlws.FILTER(FuSa_14DCDC_EFAN!$F$3:$F$500,FuSa_14DCDC_EFAN!$W$3:$W$500 = $W59),
                      IFERROR(
                          _xlfn._xlws.FILTER(FuSa_FaultInjection!$F$3:$F$500,FuSa_FaultInjection!$W$3:$W$500 = $W59),
                          IFERROR(
                              _xlfn._xlws.FILTER(Function_SCC!$F$3:$F$512,Function_SCC!$W$3:$W$512 = $W59),
                              IFERROR(
                                  _xlfn._xlws.FILTER(FuSa_FTT!$F$3:$F$500,FuSa_FTT!$W$3:$W$500 = $W59),
                                  "NA"
                           )
                       )
                   )
               )
           )
       )
   )
)</f>
        <v/>
      </c>
      <c r="G59" s="608">
        <f t="array" ref="G59">IFERROR(
      _xlfn._xlws.FILTER(FuSa_Charger!$G$3:$G$520, FuSa_Charger!$W$3:$W$520 = $W59),
      IFERROR(
          _xlfn._xlws.FILTER(Function_14DCDC!$G$3:$G$503,Function_14DCDC!$W$3:$W$503 = $W59),
          IFERROR(
              _xlfn._xlws.FILTER(Function_Charger!$G$3:$G$510,Function_Charger!$W$3:$W$510 = $W59),
              IFERROR(
                  _xlfn._xlws.FILTER(FuSa_14DCDC!$G$3:$G$500,FuSa_14DCDC!$W$3:$W$500 = $W59),
                  IFERROR(
                      _xlfn._xlws.FILTER(FuSa_14DCDC_EFAN!$G$3:$G$500,FuSa_14DCDC_EFAN!$W$3:$W$500 = $W59),
                      IFERROR(
                          _xlfn._xlws.FILTER(FuSa_FaultInjection!$G$3:$G$500,FuSa_FaultInjection!$W$3:$W$500 = $W59),
                          IFERROR(
                              _xlfn._xlws.FILTER(Function_SCC!$G$3:$G$512,Function_SCC!$W$3:$W$512 = $W59),
                              IFERROR(
                                  _xlfn._xlws.FILTER(FuSa_FTT!$G$3:$G$500,FuSa_FTT!$W$3:$W$500 = $W59),
                                  "NA"
                           )
                       )
                   )
               )
           )
       )
   )
)</f>
        <v/>
      </c>
      <c r="H59" s="441">
        <f t="array" ref="H59">IFERROR(
      _xlfn._xlws.FILTER(FuSa_Charger!$H$3:$H$520, FuSa_Charger!$W$3:$W$520 = $W59),
      IFERROR(
          _xlfn._xlws.FILTER(Function_14DCDC!$H$3:$H$503,Function_14DCDC!$W$3:$W$503 = $W59),
          IFERROR(
              _xlfn._xlws.FILTER(Function_Charger!$H$3:$H$510,Function_Charger!$W$3:$W$510 = $W59),
              IFERROR(
                  _xlfn._xlws.FILTER(FuSa_14DCDC!$H$3:$H$500,FuSa_14DCDC!$W$3:$W$500 = $W59),
                  IFERROR(
                      _xlfn._xlws.FILTER(FuSa_14DCDC_EFAN!$H$3:$H$500,FuSa_14DCDC_EFAN!$W$3:$W$500 = $W59),
                      IFERROR(
                          _xlfn._xlws.FILTER(FuSa_FaultInjection!$H$3:$H$500,FuSa_FaultInjection!$W$3:$W$500 = $W59),
                          "NA"
                   )
               )
           )
       )
   )
)</f>
        <v/>
      </c>
      <c r="I59" s="441">
        <f t="array" ref="I59">IFERROR(
      _xlfn._xlws.FILTER(FuSa_Charger!$I$3:$I$520, FuSa_Charger!$W$3:$W$520 = $W59),
      IFERROR(
          _xlfn._xlws.FILTER(Function_14DCDC!$I$3:$I$503,Function_14DCDC!$W$3:$W$503 = $W59),
          IFERROR(
              _xlfn._xlws.FILTER(Function_Charger!$I$3:$I$510,Function_Charger!$W$3:$W$510 = $W59),
              IFERROR(
                  _xlfn._xlws.FILTER(FuSa_14DCDC!$I$3:$I$500,FuSa_14DCDC!$W$3:$W$500 = $W59),
                  IFERROR(
                      _xlfn._xlws.FILTER(FuSa_14DCDC_EFAN!$I$3:$I$500,FuSa_14DCDC_EFAN!$W$3:$W$500 = $W59),
                      IFERROR(
                          _xlfn._xlws.FILTER(FuSa_FaultInjection!$I$3:$I$500,FuSa_FaultInjection!$W$3:$W$500 = $W59),
                          "NA"
                   )
               )
           )
       )
   )
)</f>
        <v/>
      </c>
      <c r="J59" s="441" t="inlineStr">
        <is>
          <t>Yes</t>
        </is>
      </c>
      <c r="K59" s="441" t="inlineStr">
        <is>
          <t>Yes</t>
        </is>
      </c>
      <c r="L59" s="441" t="inlineStr">
        <is>
          <t>Yes</t>
        </is>
      </c>
      <c r="M59" s="441" t="inlineStr">
        <is>
          <t>Yes</t>
        </is>
      </c>
      <c r="N59" s="441" t="inlineStr">
        <is>
          <t>Yes</t>
        </is>
      </c>
      <c r="O59" s="441">
        <f t="array" ref="O59">IFERROR(
      _xlfn._xlws.FILTER(FuSa_Charger!$O$3:$O$520, FuSa_Charger!$W$3:$W$520 = $W59),
      IFERROR(
          _xlfn._xlws.FILTER(Function_14DCDC!$O$3:$O$503,Function_14DCDC!$W$3:$W$503 = $W59),
          IFERROR(
              _xlfn._xlws.FILTER(Function_Charger!$O$3:$O$510,Function_Charger!$W$3:$W$510 = $W59),
              IFERROR(
                  _xlfn._xlws.FILTER(FuSa_14DCDC!$O$3:$O$500,FuSa_14DCDC!$W$3:$W$500 = $W59),
                  IFERROR(
                      _xlfn._xlws.FILTER(FuSa_14DCDC_EFAN!$O$3:$O$500,FuSa_14DCDC_EFAN!$W$3:$W$500 = $W59),
                      IFERROR(
                          _xlfn._xlws.FILTER(FuSa_FaultInjection!$O$3:$O$500,FuSa_FaultInjection!$W$3:$W$500 = $W59),
                          "NA"
                   )
               )
           )
       )
   )
)</f>
        <v/>
      </c>
      <c r="P59" s="441">
        <f t="array" ref="P59">IFERROR(
      _xlfn._xlws.FILTER(FuSa_Charger!$Q$3:$Q$520, FuSa_Charger!$W$3:$W$520 = $W59),
      IFERROR(
          _xlfn._xlws.FILTER(Function_14DCDC!$Q$3:$Q$503,Function_14DCDC!$W$3:$W$503 = $W59),
          IFERROR(
              _xlfn._xlws.FILTER(Function_Charger!$Q$3:$Q$510,Function_Charger!$W$3:$W$510 = $W59),
              IFERROR(
                  _xlfn._xlws.FILTER(FuSa_14DCDC!$Q$3:$Q$500,FuSa_14DCDC!$W$3:$W$500 = $W59),
                  IFERROR(
                      _xlfn._xlws.FILTER(FuSa_14DCDC_EFAN!$Q$3:$Q$500,FuSa_14DCDC_EFAN!$W$3:$W$500 = $W59),
                      IFERROR(
                          _xlfn._xlws.FILTER(FuSa_FaultInjection!$Q$3:$Q$500,FuSa_FaultInjection!$W$3:$W$500 = $W59),
                          "NA"
                   )
               )
           )
       )
   )
)</f>
        <v/>
      </c>
      <c r="Q59" s="608">
        <f t="array" ref="Q59">IFERROR(
      _xlfn._xlws.FILTER(FuSa_Charger!$R$3:$R$520, FuSa_Charger!$W$3:$W$520 = $W59),
      IFERROR(
          _xlfn._xlws.FILTER(Function_14DCDC!$R$3:$R$503,Function_14DCDC!$W$3:$W$503 = $W59),
          IFERROR(
              _xlfn._xlws.FILTER(Function_Charger!$R$3:$R$510,Function_Charger!$W$3:$W$510 = $W59),
              IFERROR(
                  _xlfn._xlws.FILTER(FuSa_14DCDC!$R$3:$R$500,FuSa_14DCDC!$W$3:$W$500 = $W59),
                  IFERROR(
                      _xlfn._xlws.FILTER(FuSa_14DCDC_EFAN!$R$3:$R$500,FuSa_14DCDC_EFAN!$W$3:$W$500 = $W59),
                      IFERROR(
                          _xlfn._xlws.FILTER(FuSa_FaultInjection!$R$3:$R$500,FuSa_FaultInjection!$W$3:$W$500 = $W59),
                          IFERROR(
                              _xlfn._xlws.FILTER(Function_SCC!$R$3:$R$512,Function_SCC!$W$3:$W$512 = $W59),
                              IFERROR(
                                  _xlfn._xlws.FILTER(FuSa_FTT!$R$3:$R$500,FuSa_FTT!$W$3:$W$500 = $W59),
                                  "NA"
                           )
                       )
                   )
               )
           )
       )
   )
)</f>
        <v/>
      </c>
      <c r="R59" s="608">
        <f t="array" ref="R59">IFERROR(
      _xlfn._xlws.FILTER(FuSa_Charger!$S$3:$S$520, FuSa_Charger!$W$3:$W$520 = $W59),
      IFERROR(
          _xlfn._xlws.FILTER(Function_14DCDC!$S$3:$S$503,Function_14DCDC!$W$3:$W$503 = $W59),
          IFERROR(
              _xlfn._xlws.FILTER(Function_Charger!$S$3:$S$510,Function_Charger!$W$3:$W$510 = $W59),
              IFERROR(
                  _xlfn._xlws.FILTER(FuSa_14DCDC!$S$3:$S$500,FuSa_14DCDC!$W$3:$W$500 = $W59),
                  IFERROR(
                      _xlfn._xlws.FILTER(FuSa_14DCDC_EFAN!$S$3:$S$500,FuSa_14DCDC_EFAN!$W$3:$W$500 = $W59),
                      IFERROR(
                          _xlfn._xlws.FILTER(FuSa_FaultInjection!$S$3:$S$500,FuSa_FaultInjection!$W$3:$W$500 = $W59),
                          IFERROR(
                              _xlfn._xlws.FILTER(Function_SCC!$S$3:$S$512,Function_SCC!$W$3:$W$512 = $W59),
                              IFERROR(
                                  _xlfn._xlws.FILTER(FuSa_FTT!$S$3:$S$500,FuSa_FTT!$W$3:$W$500 = $W59),
                                  "NA"
                           )
                       )
                   )
               )
           )
       )
   )
)</f>
        <v/>
      </c>
      <c r="S59" s="608">
        <f t="array" ref="S59">IFERROR(
      _xlfn._xlws.FILTER(FuSa_Charger!$T$3:$T$520, FuSa_Charger!$W$3:$W$520 = $W59),
      IFERROR(
          _xlfn._xlws.FILTER(Function_14DCDC!$T$3:$T$503,Function_14DCDC!$W$3:$W$503 = $W59),
          IFERROR(
              _xlfn._xlws.FILTER(Function_Charger!$T$3:$T$510,Function_Charger!$W$3:$W$510 = $W59),
              IFERROR(
                  _xlfn._xlws.FILTER(FuSa_14DCDC!$T$3:$T$500,FuSa_14DCDC!$W$3:$W$500 = $W59),
                  IFERROR(
                      _xlfn._xlws.FILTER(FuSa_14DCDC_EFAN!$T$3:$T$500,FuSa_14DCDC_EFAN!$W$3:$W$500 = $W59),
                      IFERROR(
                          _xlfn._xlws.FILTER(FuSa_FaultInjection!$T$3:$T$500,FuSa_FaultInjection!$W$3:$W$500 = $W59),
                          IFERROR(
                              _xlfn._xlws.FILTER(Function_SCC!$T$3:$T$512,Function_SCC!$W$3:$W$512 = $W59),
                              IFERROR(
                                  _xlfn._xlws.FILTER(FuSa_FTT!$T$3:$T$500,FuSa_FTT!$W$3:$W$500 = $W59),
                                  "NA"
                           )
                       )
                   )
               )
           )
       )
   )
)</f>
        <v/>
      </c>
      <c r="T59" s="608">
        <f t="array" ref="T59">IFERROR(
      _xlfn._xlws.FILTER(FuSa_Charger!$U$3:$U$520, FuSa_Charger!$W$3:$W$520 = $W59),
      IFERROR(
          _xlfn._xlws.FILTER(Function_14DCDC!$U$3:$U$503,Function_14DCDC!$W$3:$W$503 = $W59),
          IFERROR(
              _xlfn._xlws.FILTER(Function_Charger!$U$3:$U$510,Function_Charger!$W$3:$W$510 = $W59),
              IFERROR(
                  _xlfn._xlws.FILTER(FuSa_14DCDC!$U$3:$U$500,FuSa_14DCDC!$W$3:$W$500 = $W59),
                  IFERROR(
                      _xlfn._xlws.FILTER(FuSa_14DCDC_EFAN!$U$3:$U$500,FuSa_14DCDC_EFAN!$W$3:$W$500 = $W59),
                      IFERROR(
                          _xlfn._xlws.FILTER(FuSa_FaultInjection!$U$3:$U$500,FuSa_FaultInjection!$W$3:$W$500 = $W59),
                          IFERROR(
                              _xlfn._xlws.FILTER(Function_SCC!$U$3:$U$512,Function_SCC!$W$3:$W$512 = $W59),
                              IFERROR(
                                  _xlfn._xlws.FILTER(FuSa_FTT!$U$3:$U$500,FuSa_FTT!$W$3:$W$500 = $W59),
                                  "NA"
                           )
                       )
                   )
               )
           )
       )
   )
)</f>
        <v/>
      </c>
      <c r="U59" s="608">
        <f t="array" ref="U59">IFERROR(
      _xlfn._xlws.FILTER(FuSa_Charger!$V$3:$V$520, FuSa_Charger!$W$3:$W$520 = $W59),
      IFERROR(
          _xlfn._xlws.FILTER(Function_14DCDC!$V$3:$V$503,Function_14DCDC!$W$3:$W$503 = $W59),
          IFERROR(
              _xlfn._xlws.FILTER(Function_Charger!$V$3:$V$510,Function_Charger!$W$3:$W$510 = $W59),
              IFERROR(
                  _xlfn._xlws.FILTER(FuSa_14DCDC!$V$3:$V$500,FuSa_14DCDC!$W$3:$W$500 = $W59),
                  IFERROR(
                      _xlfn._xlws.FILTER(FuSa_14DCDC_EFAN!$V$3:$V$500,FuSa_14DCDC_EFAN!$W$3:$W$500 = $W59),
                      IFERROR(
                          _xlfn._xlws.FILTER(FuSa_FaultInjection!$V$3:$V$500,FuSa_FaultInjection!$W$3:$W$500 = $W59),
                          IFERROR(
                              _xlfn._xlws.FILTER(Function_SCC!$V$3:$V$512,Function_SCC!$W$3:$W$512 = $W59),
                              IFERROR(
                                  _xlfn._xlws.FILTER(FuSa_FTT!$V$3:$V$500,FuSa_FTT!$W$3:$W$500 = $W59),
                                  "NA"
                           )
                       )
                   )
               )
           )
       )
   )
)</f>
        <v/>
      </c>
      <c r="V59" s="231" t="inlineStr">
        <is>
          <t>SZ-AC7</t>
        </is>
      </c>
      <c r="W59" s="231" t="inlineStr">
        <is>
          <t>[SYI_AC7_002_009]AC current measurement plausibility check.html</t>
        </is>
      </c>
      <c r="X59" s="737" t="n">
        <v>6</v>
      </c>
      <c r="Y59" s="240" t="n">
        <v>0</v>
      </c>
      <c r="Z59" s="240" t="n">
        <v>0</v>
      </c>
      <c r="AA59" s="482" t="n">
        <v>6</v>
      </c>
      <c r="AB59" s="747" t="inlineStr">
        <is>
          <t>TSR-CCU-003</t>
        </is>
      </c>
      <c r="AC59" s="742" t="n"/>
      <c r="AD59" s="166" t="inlineStr">
        <is>
          <t>Yes</t>
        </is>
      </c>
      <c r="AE59" s="756" t="n"/>
      <c r="AG59" s="231" t="inlineStr"/>
      <c r="AH59" s="223" t="inlineStr"/>
      <c r="AI59" s="43" t="inlineStr"/>
      <c r="AJ59" s="43" t="inlineStr"/>
      <c r="AK59" s="43" t="inlineStr"/>
      <c r="AL59" s="266" t="n"/>
      <c r="AM59" s="231" t="n"/>
      <c r="AN59" s="765" t="n"/>
      <c r="AO59" s="223">
        <f>EXACT(W59,AG59)</f>
        <v/>
      </c>
      <c r="AP59" s="43">
        <f>EXACT(X59,AH59)</f>
        <v/>
      </c>
      <c r="AQ59" s="43">
        <f>EXACT(Y59,AI59)</f>
        <v/>
      </c>
      <c r="AR59" s="43">
        <f>EXACT(Z59,AJ59)</f>
        <v/>
      </c>
      <c r="AS59" s="266">
        <f>EXACT(AA59,AK59)</f>
        <v/>
      </c>
      <c r="AT59" t="inlineStr"/>
      <c r="AU59" t="inlineStr"/>
    </row>
    <row r="60" ht="15" customHeight="1">
      <c r="A60" s="439" t="inlineStr">
        <is>
          <t>Yes</t>
        </is>
      </c>
      <c r="B60" s="440" t="inlineStr">
        <is>
          <t>Yes</t>
        </is>
      </c>
      <c r="C60" s="445" t="inlineStr">
        <is>
          <t>Yes</t>
        </is>
      </c>
      <c r="D60" s="441">
        <f t="array" ref="D60">IFERROR(
      _xlfn._xlws.FILTER(FuSa_Charger!$D$3:$D$520, FuSa_Charger!$W$3:$W$520 = $W60),
      IFERROR(
          _xlfn._xlws.FILTER(Function_14DCDC!$D$3:$D$503,Function_14DCDC!$W$3:$W$503 = $W60),
          IFERROR(
              _xlfn._xlws.FILTER(Function_Charger!$D$3:$D$510,Function_Charger!$W$3:$W$510 = $W60),
              IFERROR(
                  _xlfn._xlws.FILTER(FuSa_14DCDC!$D$3:$D$500,FuSa_14DCDC!$W$3:$W$500 = $W60),
                  IFERROR(
                      _xlfn._xlws.FILTER(FuSa_14DCDC_EFAN!$D$3:$D$500,FuSa_14DCDC_EFAN!$W$3:$W$500 = $W60),
                      IFERROR(
                          _xlfn._xlws.FILTER(FuSa_FaultInjection!$D$3:$D$500,FuSa_FaultInjection!$W$3:$W$500 = $W60),
                          "NA"
                   )
               )
           )
       )
   )
)</f>
        <v/>
      </c>
      <c r="E60" s="608">
        <f t="array" ref="E60">IFERROR(
      _xlfn._xlws.FILTER(FuSa_Charger!$E$3:$E$520, FuSa_Charger!$W$3:$W$520 = $W60),
      IFERROR(
          _xlfn._xlws.FILTER(Function_14DCDC!$E$3:$E$503,Function_14DCDC!$W$3:$W$503 = $W60),
          IFERROR(
              _xlfn._xlws.FILTER(Function_Charger!$E$3:$E$510,Function_Charger!$W$3:$W$510 = $W60),
              IFERROR(
                  _xlfn._xlws.FILTER(FuSa_14DCDC!$E$3:$E$500,FuSa_14DCDC!$W$3:$W$500 = $W60),
                  IFERROR(
                      _xlfn._xlws.FILTER(FuSa_14DCDC_EFAN!$E$3:$E$500,FuSa_14DCDC_EFAN!$W$3:$W$500 = $W60),
                      IFERROR(
                          _xlfn._xlws.FILTER(FuSa_FaultInjection!$E$3:$E$500,FuSa_FaultInjection!$W$3:$W$500 = $W60),
                          IFERROR(
                              _xlfn._xlws.FILTER(Function_SCC!$E$3:$E$512,Function_SCC!$W$3:$W$512 = $W60),
                              IFERROR(
                                  _xlfn._xlws.FILTER(FuSa_FTT!$E$3:$E$500,FuSa_FTT!$W$3:$W$500 = $W60),
                                  "NA"
                           )
                       )
                   )
               )
           )
       )
   )
)</f>
        <v/>
      </c>
      <c r="F60" s="608">
        <f t="array" ref="F60">IFERROR(
      _xlfn._xlws.FILTER(FuSa_Charger!$F$3:$F$520, FuSa_Charger!$W$3:$W$520 = $W60),
      IFERROR(
          _xlfn._xlws.FILTER(Function_14DCDC!$F$3:$F$503,Function_14DCDC!$W$3:$W$503 = $W60),
          IFERROR(
              _xlfn._xlws.FILTER(Function_Charger!$F$3:$F$510,Function_Charger!$W$3:$W$510 = $W60),
              IFERROR(
                  _xlfn._xlws.FILTER(FuSa_14DCDC!$F$3:$F$500,FuSa_14DCDC!$W$3:$W$500 = $W60),
                  IFERROR(
                      _xlfn._xlws.FILTER(FuSa_14DCDC_EFAN!$F$3:$F$500,FuSa_14DCDC_EFAN!$W$3:$W$500 = $W60),
                      IFERROR(
                          _xlfn._xlws.FILTER(FuSa_FaultInjection!$F$3:$F$500,FuSa_FaultInjection!$W$3:$W$500 = $W60),
                          IFERROR(
                              _xlfn._xlws.FILTER(Function_SCC!$F$3:$F$512,Function_SCC!$W$3:$W$512 = $W60),
                              IFERROR(
                                  _xlfn._xlws.FILTER(FuSa_FTT!$F$3:$F$500,FuSa_FTT!$W$3:$W$500 = $W60),
                                  "NA"
                           )
                       )
                   )
               )
           )
       )
   )
)</f>
        <v/>
      </c>
      <c r="G60" s="608">
        <f t="array" ref="G60">IFERROR(
      _xlfn._xlws.FILTER(FuSa_Charger!$G$3:$G$520, FuSa_Charger!$W$3:$W$520 = $W60),
      IFERROR(
          _xlfn._xlws.FILTER(Function_14DCDC!$G$3:$G$503,Function_14DCDC!$W$3:$W$503 = $W60),
          IFERROR(
              _xlfn._xlws.FILTER(Function_Charger!$G$3:$G$510,Function_Charger!$W$3:$W$510 = $W60),
              IFERROR(
                  _xlfn._xlws.FILTER(FuSa_14DCDC!$G$3:$G$500,FuSa_14DCDC!$W$3:$W$500 = $W60),
                  IFERROR(
                      _xlfn._xlws.FILTER(FuSa_14DCDC_EFAN!$G$3:$G$500,FuSa_14DCDC_EFAN!$W$3:$W$500 = $W60),
                      IFERROR(
                          _xlfn._xlws.FILTER(FuSa_FaultInjection!$G$3:$G$500,FuSa_FaultInjection!$W$3:$W$500 = $W60),
                          IFERROR(
                              _xlfn._xlws.FILTER(Function_SCC!$G$3:$G$512,Function_SCC!$W$3:$W$512 = $W60),
                              IFERROR(
                                  _xlfn._xlws.FILTER(FuSa_FTT!$G$3:$G$500,FuSa_FTT!$W$3:$W$500 = $W60),
                                  "NA"
                           )
                       )
                   )
               )
           )
       )
   )
)</f>
        <v/>
      </c>
      <c r="H60" s="441">
        <f t="array" ref="H60">IFERROR(
      _xlfn._xlws.FILTER(FuSa_Charger!$H$3:$H$520, FuSa_Charger!$W$3:$W$520 = $W60),
      IFERROR(
          _xlfn._xlws.FILTER(Function_14DCDC!$H$3:$H$503,Function_14DCDC!$W$3:$W$503 = $W60),
          IFERROR(
              _xlfn._xlws.FILTER(Function_Charger!$H$3:$H$510,Function_Charger!$W$3:$W$510 = $W60),
              IFERROR(
                  _xlfn._xlws.FILTER(FuSa_14DCDC!$H$3:$H$500,FuSa_14DCDC!$W$3:$W$500 = $W60),
                  IFERROR(
                      _xlfn._xlws.FILTER(FuSa_14DCDC_EFAN!$H$3:$H$500,FuSa_14DCDC_EFAN!$W$3:$W$500 = $W60),
                      IFERROR(
                          _xlfn._xlws.FILTER(FuSa_FaultInjection!$H$3:$H$500,FuSa_FaultInjection!$W$3:$W$500 = $W60),
                          "NA"
                   )
               )
           )
       )
   )
)</f>
        <v/>
      </c>
      <c r="I60" s="441">
        <f t="array" ref="I60">IFERROR(
      _xlfn._xlws.FILTER(FuSa_Charger!$I$3:$I$520, FuSa_Charger!$W$3:$W$520 = $W60),
      IFERROR(
          _xlfn._xlws.FILTER(Function_14DCDC!$I$3:$I$503,Function_14DCDC!$W$3:$W$503 = $W60),
          IFERROR(
              _xlfn._xlws.FILTER(Function_Charger!$I$3:$I$510,Function_Charger!$W$3:$W$510 = $W60),
              IFERROR(
                  _xlfn._xlws.FILTER(FuSa_14DCDC!$I$3:$I$500,FuSa_14DCDC!$W$3:$W$500 = $W60),
                  IFERROR(
                      _xlfn._xlws.FILTER(FuSa_14DCDC_EFAN!$I$3:$I$500,FuSa_14DCDC_EFAN!$W$3:$W$500 = $W60),
                      IFERROR(
                          _xlfn._xlws.FILTER(FuSa_FaultInjection!$I$3:$I$500,FuSa_FaultInjection!$W$3:$W$500 = $W60),
                          "NA"
                   )
               )
           )
       )
   )
)</f>
        <v/>
      </c>
      <c r="J60" s="441" t="inlineStr">
        <is>
          <t>Yes</t>
        </is>
      </c>
      <c r="K60" s="441" t="inlineStr">
        <is>
          <t>Yes</t>
        </is>
      </c>
      <c r="L60" s="441" t="inlineStr">
        <is>
          <t>Yes</t>
        </is>
      </c>
      <c r="M60" s="441" t="inlineStr">
        <is>
          <t>Yes</t>
        </is>
      </c>
      <c r="N60" s="441" t="inlineStr">
        <is>
          <t>Yes</t>
        </is>
      </c>
      <c r="O60" s="441">
        <f t="array" ref="O60">IFERROR(
      _xlfn._xlws.FILTER(FuSa_Charger!$O$3:$O$520, FuSa_Charger!$W$3:$W$520 = $W60),
      IFERROR(
          _xlfn._xlws.FILTER(Function_14DCDC!$O$3:$O$503,Function_14DCDC!$W$3:$W$503 = $W60),
          IFERROR(
              _xlfn._xlws.FILTER(Function_Charger!$O$3:$O$510,Function_Charger!$W$3:$W$510 = $W60),
              IFERROR(
                  _xlfn._xlws.FILTER(FuSa_14DCDC!$O$3:$O$500,FuSa_14DCDC!$W$3:$W$500 = $W60),
                  IFERROR(
                      _xlfn._xlws.FILTER(FuSa_14DCDC_EFAN!$O$3:$O$500,FuSa_14DCDC_EFAN!$W$3:$W$500 = $W60),
                      IFERROR(
                          _xlfn._xlws.FILTER(FuSa_FaultInjection!$O$3:$O$500,FuSa_FaultInjection!$W$3:$W$500 = $W60),
                          "NA"
                   )
               )
           )
       )
   )
)</f>
        <v/>
      </c>
      <c r="P60" s="441">
        <f t="array" ref="P60">IFERROR(
      _xlfn._xlws.FILTER(FuSa_Charger!$Q$3:$Q$520, FuSa_Charger!$W$3:$W$520 = $W60),
      IFERROR(
          _xlfn._xlws.FILTER(Function_14DCDC!$Q$3:$Q$503,Function_14DCDC!$W$3:$W$503 = $W60),
          IFERROR(
              _xlfn._xlws.FILTER(Function_Charger!$Q$3:$Q$510,Function_Charger!$W$3:$W$510 = $W60),
              IFERROR(
                  _xlfn._xlws.FILTER(FuSa_14DCDC!$Q$3:$Q$500,FuSa_14DCDC!$W$3:$W$500 = $W60),
                  IFERROR(
                      _xlfn._xlws.FILTER(FuSa_14DCDC_EFAN!$Q$3:$Q$500,FuSa_14DCDC_EFAN!$W$3:$W$500 = $W60),
                      IFERROR(
                          _xlfn._xlws.FILTER(FuSa_FaultInjection!$Q$3:$Q$500,FuSa_FaultInjection!$W$3:$W$500 = $W60),
                          "NA"
                   )
               )
           )
       )
   )
)</f>
        <v/>
      </c>
      <c r="Q60" s="608">
        <f t="array" ref="Q60">IFERROR(
      _xlfn._xlws.FILTER(FuSa_Charger!$R$3:$R$520, FuSa_Charger!$W$3:$W$520 = $W60),
      IFERROR(
          _xlfn._xlws.FILTER(Function_14DCDC!$R$3:$R$503,Function_14DCDC!$W$3:$W$503 = $W60),
          IFERROR(
              _xlfn._xlws.FILTER(Function_Charger!$R$3:$R$510,Function_Charger!$W$3:$W$510 = $W60),
              IFERROR(
                  _xlfn._xlws.FILTER(FuSa_14DCDC!$R$3:$R$500,FuSa_14DCDC!$W$3:$W$500 = $W60),
                  IFERROR(
                      _xlfn._xlws.FILTER(FuSa_14DCDC_EFAN!$R$3:$R$500,FuSa_14DCDC_EFAN!$W$3:$W$500 = $W60),
                      IFERROR(
                          _xlfn._xlws.FILTER(FuSa_FaultInjection!$R$3:$R$500,FuSa_FaultInjection!$W$3:$W$500 = $W60),
                          IFERROR(
                              _xlfn._xlws.FILTER(Function_SCC!$R$3:$R$512,Function_SCC!$W$3:$W$512 = $W60),
                              IFERROR(
                                  _xlfn._xlws.FILTER(FuSa_FTT!$R$3:$R$500,FuSa_FTT!$W$3:$W$500 = $W60),
                                  "NA"
                           )
                       )
                   )
               )
           )
       )
   )
)</f>
        <v/>
      </c>
      <c r="R60" s="608">
        <f t="array" ref="R60">IFERROR(
      _xlfn._xlws.FILTER(FuSa_Charger!$S$3:$S$520, FuSa_Charger!$W$3:$W$520 = $W60),
      IFERROR(
          _xlfn._xlws.FILTER(Function_14DCDC!$S$3:$S$503,Function_14DCDC!$W$3:$W$503 = $W60),
          IFERROR(
              _xlfn._xlws.FILTER(Function_Charger!$S$3:$S$510,Function_Charger!$W$3:$W$510 = $W60),
              IFERROR(
                  _xlfn._xlws.FILTER(FuSa_14DCDC!$S$3:$S$500,FuSa_14DCDC!$W$3:$W$500 = $W60),
                  IFERROR(
                      _xlfn._xlws.FILTER(FuSa_14DCDC_EFAN!$S$3:$S$500,FuSa_14DCDC_EFAN!$W$3:$W$500 = $W60),
                      IFERROR(
                          _xlfn._xlws.FILTER(FuSa_FaultInjection!$S$3:$S$500,FuSa_FaultInjection!$W$3:$W$500 = $W60),
                          IFERROR(
                              _xlfn._xlws.FILTER(Function_SCC!$S$3:$S$512,Function_SCC!$W$3:$W$512 = $W60),
                              IFERROR(
                                  _xlfn._xlws.FILTER(FuSa_FTT!$S$3:$S$500,FuSa_FTT!$W$3:$W$500 = $W60),
                                  "NA"
                           )
                       )
                   )
               )
           )
       )
   )
)</f>
        <v/>
      </c>
      <c r="S60" s="608">
        <f t="array" ref="S60">IFERROR(
      _xlfn._xlws.FILTER(FuSa_Charger!$T$3:$T$520, FuSa_Charger!$W$3:$W$520 = $W60),
      IFERROR(
          _xlfn._xlws.FILTER(Function_14DCDC!$T$3:$T$503,Function_14DCDC!$W$3:$W$503 = $W60),
          IFERROR(
              _xlfn._xlws.FILTER(Function_Charger!$T$3:$T$510,Function_Charger!$W$3:$W$510 = $W60),
              IFERROR(
                  _xlfn._xlws.FILTER(FuSa_14DCDC!$T$3:$T$500,FuSa_14DCDC!$W$3:$W$500 = $W60),
                  IFERROR(
                      _xlfn._xlws.FILTER(FuSa_14DCDC_EFAN!$T$3:$T$500,FuSa_14DCDC_EFAN!$W$3:$W$500 = $W60),
                      IFERROR(
                          _xlfn._xlws.FILTER(FuSa_FaultInjection!$T$3:$T$500,FuSa_FaultInjection!$W$3:$W$500 = $W60),
                          IFERROR(
                              _xlfn._xlws.FILTER(Function_SCC!$T$3:$T$512,Function_SCC!$W$3:$W$512 = $W60),
                              IFERROR(
                                  _xlfn._xlws.FILTER(FuSa_FTT!$T$3:$T$500,FuSa_FTT!$W$3:$W$500 = $W60),
                                  "NA"
                           )
                       )
                   )
               )
           )
       )
   )
)</f>
        <v/>
      </c>
      <c r="T60" s="608">
        <f t="array" ref="T60">IFERROR(
      _xlfn._xlws.FILTER(FuSa_Charger!$U$3:$U$520, FuSa_Charger!$W$3:$W$520 = $W60),
      IFERROR(
          _xlfn._xlws.FILTER(Function_14DCDC!$U$3:$U$503,Function_14DCDC!$W$3:$W$503 = $W60),
          IFERROR(
              _xlfn._xlws.FILTER(Function_Charger!$U$3:$U$510,Function_Charger!$W$3:$W$510 = $W60),
              IFERROR(
                  _xlfn._xlws.FILTER(FuSa_14DCDC!$U$3:$U$500,FuSa_14DCDC!$W$3:$W$500 = $W60),
                  IFERROR(
                      _xlfn._xlws.FILTER(FuSa_14DCDC_EFAN!$U$3:$U$500,FuSa_14DCDC_EFAN!$W$3:$W$500 = $W60),
                      IFERROR(
                          _xlfn._xlws.FILTER(FuSa_FaultInjection!$U$3:$U$500,FuSa_FaultInjection!$W$3:$W$500 = $W60),
                          IFERROR(
                              _xlfn._xlws.FILTER(Function_SCC!$U$3:$U$512,Function_SCC!$W$3:$W$512 = $W60),
                              IFERROR(
                                  _xlfn._xlws.FILTER(FuSa_FTT!$U$3:$U$500,FuSa_FTT!$W$3:$W$500 = $W60),
                                  "NA"
                           )
                       )
                   )
               )
           )
       )
   )
)</f>
        <v/>
      </c>
      <c r="U60" s="608">
        <f t="array" ref="U60">IFERROR(
      _xlfn._xlws.FILTER(FuSa_Charger!$V$3:$V$520, FuSa_Charger!$W$3:$W$520 = $W60),
      IFERROR(
          _xlfn._xlws.FILTER(Function_14DCDC!$V$3:$V$503,Function_14DCDC!$W$3:$W$503 = $W60),
          IFERROR(
              _xlfn._xlws.FILTER(Function_Charger!$V$3:$V$510,Function_Charger!$W$3:$W$510 = $W60),
              IFERROR(
                  _xlfn._xlws.FILTER(FuSa_14DCDC!$V$3:$V$500,FuSa_14DCDC!$W$3:$W$500 = $W60),
                  IFERROR(
                      _xlfn._xlws.FILTER(FuSa_14DCDC_EFAN!$V$3:$V$500,FuSa_14DCDC_EFAN!$W$3:$W$500 = $W60),
                      IFERROR(
                          _xlfn._xlws.FILTER(FuSa_FaultInjection!$V$3:$V$500,FuSa_FaultInjection!$W$3:$W$500 = $W60),
                          IFERROR(
                              _xlfn._xlws.FILTER(Function_SCC!$V$3:$V$512,Function_SCC!$W$3:$W$512 = $W60),
                              IFERROR(
                                  _xlfn._xlws.FILTER(FuSa_FTT!$V$3:$V$500,FuSa_FTT!$W$3:$W$500 = $W60),
                                  "NA"
                           )
                       )
                   )
               )
           )
       )
   )
)</f>
        <v/>
      </c>
      <c r="V60" s="231" t="inlineStr">
        <is>
          <t>SZ-AC7</t>
        </is>
      </c>
      <c r="W60" s="231" t="inlineStr">
        <is>
          <t>[SYI_AC7_002_010]AC current measurement plausibility check.html</t>
        </is>
      </c>
      <c r="X60" s="737" t="n">
        <v>6</v>
      </c>
      <c r="Y60" s="240" t="n">
        <v>0</v>
      </c>
      <c r="Z60" s="240" t="n">
        <v>0</v>
      </c>
      <c r="AA60" s="482" t="n">
        <v>6</v>
      </c>
      <c r="AB60" s="747" t="inlineStr">
        <is>
          <t>TSR-CCU-069</t>
        </is>
      </c>
      <c r="AC60" s="742" t="n"/>
      <c r="AD60" s="166" t="inlineStr">
        <is>
          <t>Yes</t>
        </is>
      </c>
      <c r="AE60" s="756" t="n"/>
      <c r="AG60" s="231" t="inlineStr"/>
      <c r="AH60" s="223" t="inlineStr"/>
      <c r="AI60" s="43" t="inlineStr"/>
      <c r="AJ60" s="43" t="inlineStr"/>
      <c r="AK60" s="43" t="inlineStr"/>
      <c r="AL60" s="266" t="n"/>
      <c r="AM60" s="231" t="n"/>
      <c r="AN60" s="765" t="n"/>
      <c r="AO60" s="223">
        <f>EXACT(W60,AG60)</f>
        <v/>
      </c>
      <c r="AP60" s="43">
        <f>EXACT(X60,AH60)</f>
        <v/>
      </c>
      <c r="AQ60" s="43">
        <f>EXACT(Y60,AI60)</f>
        <v/>
      </c>
      <c r="AR60" s="43">
        <f>EXACT(Z60,AJ60)</f>
        <v/>
      </c>
      <c r="AS60" s="266">
        <f>EXACT(AA60,AK60)</f>
        <v/>
      </c>
      <c r="AT60" t="inlineStr"/>
      <c r="AU60" t="inlineStr"/>
    </row>
    <row r="61" ht="15" customHeight="1">
      <c r="A61" s="439" t="inlineStr">
        <is>
          <t>Yes</t>
        </is>
      </c>
      <c r="B61" s="440" t="inlineStr">
        <is>
          <t>Yes</t>
        </is>
      </c>
      <c r="C61" s="445" t="inlineStr">
        <is>
          <t>Yes</t>
        </is>
      </c>
      <c r="D61" s="441">
        <f t="array" ref="D61">IFERROR(
      _xlfn._xlws.FILTER(FuSa_Charger!$D$3:$D$520, FuSa_Charger!$W$3:$W$520 = $W61),
      IFERROR(
          _xlfn._xlws.FILTER(Function_14DCDC!$D$3:$D$503,Function_14DCDC!$W$3:$W$503 = $W61),
          IFERROR(
              _xlfn._xlws.FILTER(Function_Charger!$D$3:$D$510,Function_Charger!$W$3:$W$510 = $W61),
              IFERROR(
                  _xlfn._xlws.FILTER(FuSa_14DCDC!$D$3:$D$500,FuSa_14DCDC!$W$3:$W$500 = $W61),
                  IFERROR(
                      _xlfn._xlws.FILTER(FuSa_14DCDC_EFAN!$D$3:$D$500,FuSa_14DCDC_EFAN!$W$3:$W$500 = $W61),
                      IFERROR(
                          _xlfn._xlws.FILTER(FuSa_FaultInjection!$D$3:$D$500,FuSa_FaultInjection!$W$3:$W$500 = $W61),
                          "NA"
                   )
               )
           )
       )
   )
)</f>
        <v/>
      </c>
      <c r="E61" s="608">
        <f t="array" ref="E61">IFERROR(
      _xlfn._xlws.FILTER(FuSa_Charger!$E$3:$E$520, FuSa_Charger!$W$3:$W$520 = $W61),
      IFERROR(
          _xlfn._xlws.FILTER(Function_14DCDC!$E$3:$E$503,Function_14DCDC!$W$3:$W$503 = $W61),
          IFERROR(
              _xlfn._xlws.FILTER(Function_Charger!$E$3:$E$510,Function_Charger!$W$3:$W$510 = $W61),
              IFERROR(
                  _xlfn._xlws.FILTER(FuSa_14DCDC!$E$3:$E$500,FuSa_14DCDC!$W$3:$W$500 = $W61),
                  IFERROR(
                      _xlfn._xlws.FILTER(FuSa_14DCDC_EFAN!$E$3:$E$500,FuSa_14DCDC_EFAN!$W$3:$W$500 = $W61),
                      IFERROR(
                          _xlfn._xlws.FILTER(FuSa_FaultInjection!$E$3:$E$500,FuSa_FaultInjection!$W$3:$W$500 = $W61),
                          IFERROR(
                              _xlfn._xlws.FILTER(Function_SCC!$E$3:$E$512,Function_SCC!$W$3:$W$512 = $W61),
                              IFERROR(
                                  _xlfn._xlws.FILTER(FuSa_FTT!$E$3:$E$500,FuSa_FTT!$W$3:$W$500 = $W61),
                                  "NA"
                           )
                       )
                   )
               )
           )
       )
   )
)</f>
        <v/>
      </c>
      <c r="F61" s="608">
        <f t="array" ref="F61">IFERROR(
      _xlfn._xlws.FILTER(FuSa_Charger!$F$3:$F$520, FuSa_Charger!$W$3:$W$520 = $W61),
      IFERROR(
          _xlfn._xlws.FILTER(Function_14DCDC!$F$3:$F$503,Function_14DCDC!$W$3:$W$503 = $W61),
          IFERROR(
              _xlfn._xlws.FILTER(Function_Charger!$F$3:$F$510,Function_Charger!$W$3:$W$510 = $W61),
              IFERROR(
                  _xlfn._xlws.FILTER(FuSa_14DCDC!$F$3:$F$500,FuSa_14DCDC!$W$3:$W$500 = $W61),
                  IFERROR(
                      _xlfn._xlws.FILTER(FuSa_14DCDC_EFAN!$F$3:$F$500,FuSa_14DCDC_EFAN!$W$3:$W$500 = $W61),
                      IFERROR(
                          _xlfn._xlws.FILTER(FuSa_FaultInjection!$F$3:$F$500,FuSa_FaultInjection!$W$3:$W$500 = $W61),
                          IFERROR(
                              _xlfn._xlws.FILTER(Function_SCC!$F$3:$F$512,Function_SCC!$W$3:$W$512 = $W61),
                              IFERROR(
                                  _xlfn._xlws.FILTER(FuSa_FTT!$F$3:$F$500,FuSa_FTT!$W$3:$W$500 = $W61),
                                  "NA"
                           )
                       )
                   )
               )
           )
       )
   )
)</f>
        <v/>
      </c>
      <c r="G61" s="608">
        <f t="array" ref="G61">IFERROR(
      _xlfn._xlws.FILTER(FuSa_Charger!$G$3:$G$520, FuSa_Charger!$W$3:$W$520 = $W61),
      IFERROR(
          _xlfn._xlws.FILTER(Function_14DCDC!$G$3:$G$503,Function_14DCDC!$W$3:$W$503 = $W61),
          IFERROR(
              _xlfn._xlws.FILTER(Function_Charger!$G$3:$G$510,Function_Charger!$W$3:$W$510 = $W61),
              IFERROR(
                  _xlfn._xlws.FILTER(FuSa_14DCDC!$G$3:$G$500,FuSa_14DCDC!$W$3:$W$500 = $W61),
                  IFERROR(
                      _xlfn._xlws.FILTER(FuSa_14DCDC_EFAN!$G$3:$G$500,FuSa_14DCDC_EFAN!$W$3:$W$500 = $W61),
                      IFERROR(
                          _xlfn._xlws.FILTER(FuSa_FaultInjection!$G$3:$G$500,FuSa_FaultInjection!$W$3:$W$500 = $W61),
                          IFERROR(
                              _xlfn._xlws.FILTER(Function_SCC!$G$3:$G$512,Function_SCC!$W$3:$W$512 = $W61),
                              IFERROR(
                                  _xlfn._xlws.FILTER(FuSa_FTT!$G$3:$G$500,FuSa_FTT!$W$3:$W$500 = $W61),
                                  "NA"
                           )
                       )
                   )
               )
           )
       )
   )
)</f>
        <v/>
      </c>
      <c r="H61" s="441">
        <f t="array" ref="H61">IFERROR(
      _xlfn._xlws.FILTER(FuSa_Charger!$H$3:$H$520, FuSa_Charger!$W$3:$W$520 = $W61),
      IFERROR(
          _xlfn._xlws.FILTER(Function_14DCDC!$H$3:$H$503,Function_14DCDC!$W$3:$W$503 = $W61),
          IFERROR(
              _xlfn._xlws.FILTER(Function_Charger!$H$3:$H$510,Function_Charger!$W$3:$W$510 = $W61),
              IFERROR(
                  _xlfn._xlws.FILTER(FuSa_14DCDC!$H$3:$H$500,FuSa_14DCDC!$W$3:$W$500 = $W61),
                  IFERROR(
                      _xlfn._xlws.FILTER(FuSa_14DCDC_EFAN!$H$3:$H$500,FuSa_14DCDC_EFAN!$W$3:$W$500 = $W61),
                      IFERROR(
                          _xlfn._xlws.FILTER(FuSa_FaultInjection!$H$3:$H$500,FuSa_FaultInjection!$W$3:$W$500 = $W61),
                          "NA"
                   )
               )
           )
       )
   )
)</f>
        <v/>
      </c>
      <c r="I61" s="441">
        <f t="array" ref="I61">IFERROR(
      _xlfn._xlws.FILTER(FuSa_Charger!$I$3:$I$520, FuSa_Charger!$W$3:$W$520 = $W61),
      IFERROR(
          _xlfn._xlws.FILTER(Function_14DCDC!$I$3:$I$503,Function_14DCDC!$W$3:$W$503 = $W61),
          IFERROR(
              _xlfn._xlws.FILTER(Function_Charger!$I$3:$I$510,Function_Charger!$W$3:$W$510 = $W61),
              IFERROR(
                  _xlfn._xlws.FILTER(FuSa_14DCDC!$I$3:$I$500,FuSa_14DCDC!$W$3:$W$500 = $W61),
                  IFERROR(
                      _xlfn._xlws.FILTER(FuSa_14DCDC_EFAN!$I$3:$I$500,FuSa_14DCDC_EFAN!$W$3:$W$500 = $W61),
                      IFERROR(
                          _xlfn._xlws.FILTER(FuSa_FaultInjection!$I$3:$I$500,FuSa_FaultInjection!$W$3:$W$500 = $W61),
                          "NA"
                   )
               )
           )
       )
   )
)</f>
        <v/>
      </c>
      <c r="J61" s="441" t="inlineStr">
        <is>
          <t>Yes</t>
        </is>
      </c>
      <c r="K61" s="441" t="inlineStr">
        <is>
          <t>Yes</t>
        </is>
      </c>
      <c r="L61" s="441" t="inlineStr">
        <is>
          <t>Yes</t>
        </is>
      </c>
      <c r="M61" s="441" t="inlineStr">
        <is>
          <t>Yes</t>
        </is>
      </c>
      <c r="N61" s="441" t="inlineStr">
        <is>
          <t>Yes</t>
        </is>
      </c>
      <c r="O61" s="441">
        <f t="array" ref="O61">IFERROR(
      _xlfn._xlws.FILTER(FuSa_Charger!$O$3:$O$520, FuSa_Charger!$W$3:$W$520 = $W61),
      IFERROR(
          _xlfn._xlws.FILTER(Function_14DCDC!$O$3:$O$503,Function_14DCDC!$W$3:$W$503 = $W61),
          IFERROR(
              _xlfn._xlws.FILTER(Function_Charger!$O$3:$O$510,Function_Charger!$W$3:$W$510 = $W61),
              IFERROR(
                  _xlfn._xlws.FILTER(FuSa_14DCDC!$O$3:$O$500,FuSa_14DCDC!$W$3:$W$500 = $W61),
                  IFERROR(
                      _xlfn._xlws.FILTER(FuSa_14DCDC_EFAN!$O$3:$O$500,FuSa_14DCDC_EFAN!$W$3:$W$500 = $W61),
                      IFERROR(
                          _xlfn._xlws.FILTER(FuSa_FaultInjection!$O$3:$O$500,FuSa_FaultInjection!$W$3:$W$500 = $W61),
                          "NA"
                   )
               )
           )
       )
   )
)</f>
        <v/>
      </c>
      <c r="P61" s="441">
        <f t="array" ref="P61">IFERROR(
      _xlfn._xlws.FILTER(FuSa_Charger!$Q$3:$Q$520, FuSa_Charger!$W$3:$W$520 = $W61),
      IFERROR(
          _xlfn._xlws.FILTER(Function_14DCDC!$Q$3:$Q$503,Function_14DCDC!$W$3:$W$503 = $W61),
          IFERROR(
              _xlfn._xlws.FILTER(Function_Charger!$Q$3:$Q$510,Function_Charger!$W$3:$W$510 = $W61),
              IFERROR(
                  _xlfn._xlws.FILTER(FuSa_14DCDC!$Q$3:$Q$500,FuSa_14DCDC!$W$3:$W$500 = $W61),
                  IFERROR(
                      _xlfn._xlws.FILTER(FuSa_14DCDC_EFAN!$Q$3:$Q$500,FuSa_14DCDC_EFAN!$W$3:$W$500 = $W61),
                      IFERROR(
                          _xlfn._xlws.FILTER(FuSa_FaultInjection!$Q$3:$Q$500,FuSa_FaultInjection!$W$3:$W$500 = $W61),
                          "NA"
                   )
               )
           )
       )
   )
)</f>
        <v/>
      </c>
      <c r="Q61" s="608">
        <f t="array" ref="Q61">IFERROR(
      _xlfn._xlws.FILTER(FuSa_Charger!$R$3:$R$520, FuSa_Charger!$W$3:$W$520 = $W61),
      IFERROR(
          _xlfn._xlws.FILTER(Function_14DCDC!$R$3:$R$503,Function_14DCDC!$W$3:$W$503 = $W61),
          IFERROR(
              _xlfn._xlws.FILTER(Function_Charger!$R$3:$R$510,Function_Charger!$W$3:$W$510 = $W61),
              IFERROR(
                  _xlfn._xlws.FILTER(FuSa_14DCDC!$R$3:$R$500,FuSa_14DCDC!$W$3:$W$500 = $W61),
                  IFERROR(
                      _xlfn._xlws.FILTER(FuSa_14DCDC_EFAN!$R$3:$R$500,FuSa_14DCDC_EFAN!$W$3:$W$500 = $W61),
                      IFERROR(
                          _xlfn._xlws.FILTER(FuSa_FaultInjection!$R$3:$R$500,FuSa_FaultInjection!$W$3:$W$500 = $W61),
                          IFERROR(
                              _xlfn._xlws.FILTER(Function_SCC!$R$3:$R$512,Function_SCC!$W$3:$W$512 = $W61),
                              IFERROR(
                                  _xlfn._xlws.FILTER(FuSa_FTT!$R$3:$R$500,FuSa_FTT!$W$3:$W$500 = $W61),
                                  "NA"
                           )
                       )
                   )
               )
           )
       )
   )
)</f>
        <v/>
      </c>
      <c r="R61" s="608">
        <f t="array" ref="R61">IFERROR(
      _xlfn._xlws.FILTER(FuSa_Charger!$S$3:$S$520, FuSa_Charger!$W$3:$W$520 = $W61),
      IFERROR(
          _xlfn._xlws.FILTER(Function_14DCDC!$S$3:$S$503,Function_14DCDC!$W$3:$W$503 = $W61),
          IFERROR(
              _xlfn._xlws.FILTER(Function_Charger!$S$3:$S$510,Function_Charger!$W$3:$W$510 = $W61),
              IFERROR(
                  _xlfn._xlws.FILTER(FuSa_14DCDC!$S$3:$S$500,FuSa_14DCDC!$W$3:$W$500 = $W61),
                  IFERROR(
                      _xlfn._xlws.FILTER(FuSa_14DCDC_EFAN!$S$3:$S$500,FuSa_14DCDC_EFAN!$W$3:$W$500 = $W61),
                      IFERROR(
                          _xlfn._xlws.FILTER(FuSa_FaultInjection!$S$3:$S$500,FuSa_FaultInjection!$W$3:$W$500 = $W61),
                          IFERROR(
                              _xlfn._xlws.FILTER(Function_SCC!$S$3:$S$512,Function_SCC!$W$3:$W$512 = $W61),
                              IFERROR(
                                  _xlfn._xlws.FILTER(FuSa_FTT!$S$3:$S$500,FuSa_FTT!$W$3:$W$500 = $W61),
                                  "NA"
                           )
                       )
                   )
               )
           )
       )
   )
)</f>
        <v/>
      </c>
      <c r="S61" s="608">
        <f t="array" ref="S61">IFERROR(
      _xlfn._xlws.FILTER(FuSa_Charger!$T$3:$T$520, FuSa_Charger!$W$3:$W$520 = $W61),
      IFERROR(
          _xlfn._xlws.FILTER(Function_14DCDC!$T$3:$T$503,Function_14DCDC!$W$3:$W$503 = $W61),
          IFERROR(
              _xlfn._xlws.FILTER(Function_Charger!$T$3:$T$510,Function_Charger!$W$3:$W$510 = $W61),
              IFERROR(
                  _xlfn._xlws.FILTER(FuSa_14DCDC!$T$3:$T$500,FuSa_14DCDC!$W$3:$W$500 = $W61),
                  IFERROR(
                      _xlfn._xlws.FILTER(FuSa_14DCDC_EFAN!$T$3:$T$500,FuSa_14DCDC_EFAN!$W$3:$W$500 = $W61),
                      IFERROR(
                          _xlfn._xlws.FILTER(FuSa_FaultInjection!$T$3:$T$500,FuSa_FaultInjection!$W$3:$W$500 = $W61),
                          IFERROR(
                              _xlfn._xlws.FILTER(Function_SCC!$T$3:$T$512,Function_SCC!$W$3:$W$512 = $W61),
                              IFERROR(
                                  _xlfn._xlws.FILTER(FuSa_FTT!$T$3:$T$500,FuSa_FTT!$W$3:$W$500 = $W61),
                                  "NA"
                           )
                       )
                   )
               )
           )
       )
   )
)</f>
        <v/>
      </c>
      <c r="T61" s="608">
        <f t="array" ref="T61">IFERROR(
      _xlfn._xlws.FILTER(FuSa_Charger!$U$3:$U$520, FuSa_Charger!$W$3:$W$520 = $W61),
      IFERROR(
          _xlfn._xlws.FILTER(Function_14DCDC!$U$3:$U$503,Function_14DCDC!$W$3:$W$503 = $W61),
          IFERROR(
              _xlfn._xlws.FILTER(Function_Charger!$U$3:$U$510,Function_Charger!$W$3:$W$510 = $W61),
              IFERROR(
                  _xlfn._xlws.FILTER(FuSa_14DCDC!$U$3:$U$500,FuSa_14DCDC!$W$3:$W$500 = $W61),
                  IFERROR(
                      _xlfn._xlws.FILTER(FuSa_14DCDC_EFAN!$U$3:$U$500,FuSa_14DCDC_EFAN!$W$3:$W$500 = $W61),
                      IFERROR(
                          _xlfn._xlws.FILTER(FuSa_FaultInjection!$U$3:$U$500,FuSa_FaultInjection!$W$3:$W$500 = $W61),
                          IFERROR(
                              _xlfn._xlws.FILTER(Function_SCC!$U$3:$U$512,Function_SCC!$W$3:$W$512 = $W61),
                              IFERROR(
                                  _xlfn._xlws.FILTER(FuSa_FTT!$U$3:$U$500,FuSa_FTT!$W$3:$W$500 = $W61),
                                  "NA"
                           )
                       )
                   )
               )
           )
       )
   )
)</f>
        <v/>
      </c>
      <c r="U61" s="608">
        <f t="array" ref="U61">IFERROR(
      _xlfn._xlws.FILTER(FuSa_Charger!$V$3:$V$520, FuSa_Charger!$W$3:$W$520 = $W61),
      IFERROR(
          _xlfn._xlws.FILTER(Function_14DCDC!$V$3:$V$503,Function_14DCDC!$W$3:$W$503 = $W61),
          IFERROR(
              _xlfn._xlws.FILTER(Function_Charger!$V$3:$V$510,Function_Charger!$W$3:$W$510 = $W61),
              IFERROR(
                  _xlfn._xlws.FILTER(FuSa_14DCDC!$V$3:$V$500,FuSa_14DCDC!$W$3:$W$500 = $W61),
                  IFERROR(
                      _xlfn._xlws.FILTER(FuSa_14DCDC_EFAN!$V$3:$V$500,FuSa_14DCDC_EFAN!$W$3:$W$500 = $W61),
                      IFERROR(
                          _xlfn._xlws.FILTER(FuSa_FaultInjection!$V$3:$V$500,FuSa_FaultInjection!$W$3:$W$500 = $W61),
                          IFERROR(
                              _xlfn._xlws.FILTER(Function_SCC!$V$3:$V$512,Function_SCC!$W$3:$W$512 = $W61),
                              IFERROR(
                                  _xlfn._xlws.FILTER(FuSa_FTT!$V$3:$V$500,FuSa_FTT!$W$3:$W$500 = $W61),
                                  "NA"
                           )
                       )
                   )
               )
           )
       )
   )
)</f>
        <v/>
      </c>
      <c r="V61" s="231" t="inlineStr">
        <is>
          <t>SZ-AC7</t>
        </is>
      </c>
      <c r="W61" s="231" t="inlineStr">
        <is>
          <t>[SYI_AC7_002_011]AC current measurement plausibility check.html</t>
        </is>
      </c>
      <c r="X61" s="737" t="n">
        <v>6</v>
      </c>
      <c r="Y61" s="240" t="n">
        <v>0</v>
      </c>
      <c r="Z61" s="240" t="n">
        <v>0</v>
      </c>
      <c r="AA61" s="482" t="n">
        <v>6</v>
      </c>
      <c r="AB61" s="747" t="inlineStr">
        <is>
          <t>TSR-CCU-090</t>
        </is>
      </c>
      <c r="AC61" s="742" t="n"/>
      <c r="AD61" s="166" t="inlineStr">
        <is>
          <t>Yes</t>
        </is>
      </c>
      <c r="AE61" s="756" t="n"/>
      <c r="AG61" s="231" t="inlineStr"/>
      <c r="AH61" s="223" t="inlineStr"/>
      <c r="AI61" s="43" t="inlineStr"/>
      <c r="AJ61" s="43" t="inlineStr"/>
      <c r="AK61" s="43" t="inlineStr"/>
      <c r="AL61" s="266" t="n"/>
      <c r="AM61" s="231" t="n"/>
      <c r="AN61" s="765" t="n"/>
      <c r="AO61" s="223">
        <f>EXACT(W61,AG61)</f>
        <v/>
      </c>
      <c r="AP61" s="43">
        <f>EXACT(X61,AH61)</f>
        <v/>
      </c>
      <c r="AQ61" s="43">
        <f>EXACT(Y61,AI61)</f>
        <v/>
      </c>
      <c r="AR61" s="43">
        <f>EXACT(Z61,AJ61)</f>
        <v/>
      </c>
      <c r="AS61" s="266">
        <f>EXACT(AA61,AK61)</f>
        <v/>
      </c>
      <c r="AT61" t="inlineStr"/>
      <c r="AU61" t="inlineStr"/>
    </row>
    <row r="62" ht="15" customHeight="1">
      <c r="A62" s="439" t="inlineStr">
        <is>
          <t>Yes</t>
        </is>
      </c>
      <c r="B62" s="440" t="inlineStr">
        <is>
          <t>Yes</t>
        </is>
      </c>
      <c r="C62" s="445" t="inlineStr">
        <is>
          <t>Yes</t>
        </is>
      </c>
      <c r="D62" s="441">
        <f t="array" ref="D62">IFERROR(
      _xlfn._xlws.FILTER(FuSa_Charger!$D$3:$D$520, FuSa_Charger!$W$3:$W$520 = $W62),
      IFERROR(
          _xlfn._xlws.FILTER(Function_14DCDC!$D$3:$D$503,Function_14DCDC!$W$3:$W$503 = $W62),
          IFERROR(
              _xlfn._xlws.FILTER(Function_Charger!$D$3:$D$510,Function_Charger!$W$3:$W$510 = $W62),
              IFERROR(
                  _xlfn._xlws.FILTER(FuSa_14DCDC!$D$3:$D$500,FuSa_14DCDC!$W$3:$W$500 = $W62),
                  IFERROR(
                      _xlfn._xlws.FILTER(FuSa_14DCDC_EFAN!$D$3:$D$500,FuSa_14DCDC_EFAN!$W$3:$W$500 = $W62),
                      IFERROR(
                          _xlfn._xlws.FILTER(FuSa_FaultInjection!$D$3:$D$500,FuSa_FaultInjection!$W$3:$W$500 = $W62),
                          "NA"
                   )
               )
           )
       )
   )
)</f>
        <v/>
      </c>
      <c r="E62" s="608">
        <f t="array" ref="E62">IFERROR(
      _xlfn._xlws.FILTER(FuSa_Charger!$E$3:$E$520, FuSa_Charger!$W$3:$W$520 = $W62),
      IFERROR(
          _xlfn._xlws.FILTER(Function_14DCDC!$E$3:$E$503,Function_14DCDC!$W$3:$W$503 = $W62),
          IFERROR(
              _xlfn._xlws.FILTER(Function_Charger!$E$3:$E$510,Function_Charger!$W$3:$W$510 = $W62),
              IFERROR(
                  _xlfn._xlws.FILTER(FuSa_14DCDC!$E$3:$E$500,FuSa_14DCDC!$W$3:$W$500 = $W62),
                  IFERROR(
                      _xlfn._xlws.FILTER(FuSa_14DCDC_EFAN!$E$3:$E$500,FuSa_14DCDC_EFAN!$W$3:$W$500 = $W62),
                      IFERROR(
                          _xlfn._xlws.FILTER(FuSa_FaultInjection!$E$3:$E$500,FuSa_FaultInjection!$W$3:$W$500 = $W62),
                          IFERROR(
                              _xlfn._xlws.FILTER(Function_SCC!$E$3:$E$512,Function_SCC!$W$3:$W$512 = $W62),
                              IFERROR(
                                  _xlfn._xlws.FILTER(FuSa_FTT!$E$3:$E$500,FuSa_FTT!$W$3:$W$500 = $W62),
                                  "NA"
                           )
                       )
                   )
               )
           )
       )
   )
)</f>
        <v/>
      </c>
      <c r="F62" s="608">
        <f t="array" ref="F62">IFERROR(
      _xlfn._xlws.FILTER(FuSa_Charger!$F$3:$F$520, FuSa_Charger!$W$3:$W$520 = $W62),
      IFERROR(
          _xlfn._xlws.FILTER(Function_14DCDC!$F$3:$F$503,Function_14DCDC!$W$3:$W$503 = $W62),
          IFERROR(
              _xlfn._xlws.FILTER(Function_Charger!$F$3:$F$510,Function_Charger!$W$3:$W$510 = $W62),
              IFERROR(
                  _xlfn._xlws.FILTER(FuSa_14DCDC!$F$3:$F$500,FuSa_14DCDC!$W$3:$W$500 = $W62),
                  IFERROR(
                      _xlfn._xlws.FILTER(FuSa_14DCDC_EFAN!$F$3:$F$500,FuSa_14DCDC_EFAN!$W$3:$W$500 = $W62),
                      IFERROR(
                          _xlfn._xlws.FILTER(FuSa_FaultInjection!$F$3:$F$500,FuSa_FaultInjection!$W$3:$W$500 = $W62),
                          IFERROR(
                              _xlfn._xlws.FILTER(Function_SCC!$F$3:$F$512,Function_SCC!$W$3:$W$512 = $W62),
                              IFERROR(
                                  _xlfn._xlws.FILTER(FuSa_FTT!$F$3:$F$500,FuSa_FTT!$W$3:$W$500 = $W62),
                                  "NA"
                           )
                       )
                   )
               )
           )
       )
   )
)</f>
        <v/>
      </c>
      <c r="G62" s="608">
        <f t="array" ref="G62">IFERROR(
      _xlfn._xlws.FILTER(FuSa_Charger!$G$3:$G$520, FuSa_Charger!$W$3:$W$520 = $W62),
      IFERROR(
          _xlfn._xlws.FILTER(Function_14DCDC!$G$3:$G$503,Function_14DCDC!$W$3:$W$503 = $W62),
          IFERROR(
              _xlfn._xlws.FILTER(Function_Charger!$G$3:$G$510,Function_Charger!$W$3:$W$510 = $W62),
              IFERROR(
                  _xlfn._xlws.FILTER(FuSa_14DCDC!$G$3:$G$500,FuSa_14DCDC!$W$3:$W$500 = $W62),
                  IFERROR(
                      _xlfn._xlws.FILTER(FuSa_14DCDC_EFAN!$G$3:$G$500,FuSa_14DCDC_EFAN!$W$3:$W$500 = $W62),
                      IFERROR(
                          _xlfn._xlws.FILTER(FuSa_FaultInjection!$G$3:$G$500,FuSa_FaultInjection!$W$3:$W$500 = $W62),
                          IFERROR(
                              _xlfn._xlws.FILTER(Function_SCC!$G$3:$G$512,Function_SCC!$W$3:$W$512 = $W62),
                              IFERROR(
                                  _xlfn._xlws.FILTER(FuSa_FTT!$G$3:$G$500,FuSa_FTT!$W$3:$W$500 = $W62),
                                  "NA"
                           )
                       )
                   )
               )
           )
       )
   )
)</f>
        <v/>
      </c>
      <c r="H62" s="441">
        <f t="array" ref="H62">IFERROR(
      _xlfn._xlws.FILTER(FuSa_Charger!$H$3:$H$520, FuSa_Charger!$W$3:$W$520 = $W62),
      IFERROR(
          _xlfn._xlws.FILTER(Function_14DCDC!$H$3:$H$503,Function_14DCDC!$W$3:$W$503 = $W62),
          IFERROR(
              _xlfn._xlws.FILTER(Function_Charger!$H$3:$H$510,Function_Charger!$W$3:$W$510 = $W62),
              IFERROR(
                  _xlfn._xlws.FILTER(FuSa_14DCDC!$H$3:$H$500,FuSa_14DCDC!$W$3:$W$500 = $W62),
                  IFERROR(
                      _xlfn._xlws.FILTER(FuSa_14DCDC_EFAN!$H$3:$H$500,FuSa_14DCDC_EFAN!$W$3:$W$500 = $W62),
                      IFERROR(
                          _xlfn._xlws.FILTER(FuSa_FaultInjection!$H$3:$H$500,FuSa_FaultInjection!$W$3:$W$500 = $W62),
                          "NA"
                   )
               )
           )
       )
   )
)</f>
        <v/>
      </c>
      <c r="I62" s="441">
        <f t="array" ref="I62">IFERROR(
      _xlfn._xlws.FILTER(FuSa_Charger!$I$3:$I$520, FuSa_Charger!$W$3:$W$520 = $W62),
      IFERROR(
          _xlfn._xlws.FILTER(Function_14DCDC!$I$3:$I$503,Function_14DCDC!$W$3:$W$503 = $W62),
          IFERROR(
              _xlfn._xlws.FILTER(Function_Charger!$I$3:$I$510,Function_Charger!$W$3:$W$510 = $W62),
              IFERROR(
                  _xlfn._xlws.FILTER(FuSa_14DCDC!$I$3:$I$500,FuSa_14DCDC!$W$3:$W$500 = $W62),
                  IFERROR(
                      _xlfn._xlws.FILTER(FuSa_14DCDC_EFAN!$I$3:$I$500,FuSa_14DCDC_EFAN!$W$3:$W$500 = $W62),
                      IFERROR(
                          _xlfn._xlws.FILTER(FuSa_FaultInjection!$I$3:$I$500,FuSa_FaultInjection!$W$3:$W$500 = $W62),
                          "NA"
                   )
               )
           )
       )
   )
)</f>
        <v/>
      </c>
      <c r="J62" s="441" t="inlineStr">
        <is>
          <t>Yes</t>
        </is>
      </c>
      <c r="K62" s="441" t="inlineStr">
        <is>
          <t>Yes</t>
        </is>
      </c>
      <c r="L62" s="441" t="inlineStr">
        <is>
          <t>Yes</t>
        </is>
      </c>
      <c r="M62" s="441" t="inlineStr">
        <is>
          <t>Yes</t>
        </is>
      </c>
      <c r="N62" s="441" t="inlineStr">
        <is>
          <t>Yes</t>
        </is>
      </c>
      <c r="O62" s="441">
        <f t="array" ref="O62">IFERROR(
      _xlfn._xlws.FILTER(FuSa_Charger!$O$3:$O$520, FuSa_Charger!$W$3:$W$520 = $W62),
      IFERROR(
          _xlfn._xlws.FILTER(Function_14DCDC!$O$3:$O$503,Function_14DCDC!$W$3:$W$503 = $W62),
          IFERROR(
              _xlfn._xlws.FILTER(Function_Charger!$O$3:$O$510,Function_Charger!$W$3:$W$510 = $W62),
              IFERROR(
                  _xlfn._xlws.FILTER(FuSa_14DCDC!$O$3:$O$500,FuSa_14DCDC!$W$3:$W$500 = $W62),
                  IFERROR(
                      _xlfn._xlws.FILTER(FuSa_14DCDC_EFAN!$O$3:$O$500,FuSa_14DCDC_EFAN!$W$3:$W$500 = $W62),
                      IFERROR(
                          _xlfn._xlws.FILTER(FuSa_FaultInjection!$O$3:$O$500,FuSa_FaultInjection!$W$3:$W$500 = $W62),
                          "NA"
                   )
               )
           )
       )
   )
)</f>
        <v/>
      </c>
      <c r="P62" s="441">
        <f t="array" ref="P62">IFERROR(
      _xlfn._xlws.FILTER(FuSa_Charger!$Q$3:$Q$520, FuSa_Charger!$W$3:$W$520 = $W62),
      IFERROR(
          _xlfn._xlws.FILTER(Function_14DCDC!$Q$3:$Q$503,Function_14DCDC!$W$3:$W$503 = $W62),
          IFERROR(
              _xlfn._xlws.FILTER(Function_Charger!$Q$3:$Q$510,Function_Charger!$W$3:$W$510 = $W62),
              IFERROR(
                  _xlfn._xlws.FILTER(FuSa_14DCDC!$Q$3:$Q$500,FuSa_14DCDC!$W$3:$W$500 = $W62),
                  IFERROR(
                      _xlfn._xlws.FILTER(FuSa_14DCDC_EFAN!$Q$3:$Q$500,FuSa_14DCDC_EFAN!$W$3:$W$500 = $W62),
                      IFERROR(
                          _xlfn._xlws.FILTER(FuSa_FaultInjection!$Q$3:$Q$500,FuSa_FaultInjection!$W$3:$W$500 = $W62),
                          "NA"
                   )
               )
           )
       )
   )
)</f>
        <v/>
      </c>
      <c r="Q62" s="608">
        <f t="array" ref="Q62">IFERROR(
      _xlfn._xlws.FILTER(FuSa_Charger!$R$3:$R$520, FuSa_Charger!$W$3:$W$520 = $W62),
      IFERROR(
          _xlfn._xlws.FILTER(Function_14DCDC!$R$3:$R$503,Function_14DCDC!$W$3:$W$503 = $W62),
          IFERROR(
              _xlfn._xlws.FILTER(Function_Charger!$R$3:$R$510,Function_Charger!$W$3:$W$510 = $W62),
              IFERROR(
                  _xlfn._xlws.FILTER(FuSa_14DCDC!$R$3:$R$500,FuSa_14DCDC!$W$3:$W$500 = $W62),
                  IFERROR(
                      _xlfn._xlws.FILTER(FuSa_14DCDC_EFAN!$R$3:$R$500,FuSa_14DCDC_EFAN!$W$3:$W$500 = $W62),
                      IFERROR(
                          _xlfn._xlws.FILTER(FuSa_FaultInjection!$R$3:$R$500,FuSa_FaultInjection!$W$3:$W$500 = $W62),
                          IFERROR(
                              _xlfn._xlws.FILTER(Function_SCC!$R$3:$R$512,Function_SCC!$W$3:$W$512 = $W62),
                              IFERROR(
                                  _xlfn._xlws.FILTER(FuSa_FTT!$R$3:$R$500,FuSa_FTT!$W$3:$W$500 = $W62),
                                  "NA"
                           )
                       )
                   )
               )
           )
       )
   )
)</f>
        <v/>
      </c>
      <c r="R62" s="608">
        <f t="array" ref="R62">IFERROR(
      _xlfn._xlws.FILTER(FuSa_Charger!$S$3:$S$520, FuSa_Charger!$W$3:$W$520 = $W62),
      IFERROR(
          _xlfn._xlws.FILTER(Function_14DCDC!$S$3:$S$503,Function_14DCDC!$W$3:$W$503 = $W62),
          IFERROR(
              _xlfn._xlws.FILTER(Function_Charger!$S$3:$S$510,Function_Charger!$W$3:$W$510 = $W62),
              IFERROR(
                  _xlfn._xlws.FILTER(FuSa_14DCDC!$S$3:$S$500,FuSa_14DCDC!$W$3:$W$500 = $W62),
                  IFERROR(
                      _xlfn._xlws.FILTER(FuSa_14DCDC_EFAN!$S$3:$S$500,FuSa_14DCDC_EFAN!$W$3:$W$500 = $W62),
                      IFERROR(
                          _xlfn._xlws.FILTER(FuSa_FaultInjection!$S$3:$S$500,FuSa_FaultInjection!$W$3:$W$500 = $W62),
                          IFERROR(
                              _xlfn._xlws.FILTER(Function_SCC!$S$3:$S$512,Function_SCC!$W$3:$W$512 = $W62),
                              IFERROR(
                                  _xlfn._xlws.FILTER(FuSa_FTT!$S$3:$S$500,FuSa_FTT!$W$3:$W$500 = $W62),
                                  "NA"
                           )
                       )
                   )
               )
           )
       )
   )
)</f>
        <v/>
      </c>
      <c r="S62" s="608">
        <f t="array" ref="S62">IFERROR(
      _xlfn._xlws.FILTER(FuSa_Charger!$T$3:$T$520, FuSa_Charger!$W$3:$W$520 = $W62),
      IFERROR(
          _xlfn._xlws.FILTER(Function_14DCDC!$T$3:$T$503,Function_14DCDC!$W$3:$W$503 = $W62),
          IFERROR(
              _xlfn._xlws.FILTER(Function_Charger!$T$3:$T$510,Function_Charger!$W$3:$W$510 = $W62),
              IFERROR(
                  _xlfn._xlws.FILTER(FuSa_14DCDC!$T$3:$T$500,FuSa_14DCDC!$W$3:$W$500 = $W62),
                  IFERROR(
                      _xlfn._xlws.FILTER(FuSa_14DCDC_EFAN!$T$3:$T$500,FuSa_14DCDC_EFAN!$W$3:$W$500 = $W62),
                      IFERROR(
                          _xlfn._xlws.FILTER(FuSa_FaultInjection!$T$3:$T$500,FuSa_FaultInjection!$W$3:$W$500 = $W62),
                          IFERROR(
                              _xlfn._xlws.FILTER(Function_SCC!$T$3:$T$512,Function_SCC!$W$3:$W$512 = $W62),
                              IFERROR(
                                  _xlfn._xlws.FILTER(FuSa_FTT!$T$3:$T$500,FuSa_FTT!$W$3:$W$500 = $W62),
                                  "NA"
                           )
                       )
                   )
               )
           )
       )
   )
)</f>
        <v/>
      </c>
      <c r="T62" s="608">
        <f t="array" ref="T62">IFERROR(
      _xlfn._xlws.FILTER(FuSa_Charger!$U$3:$U$520, FuSa_Charger!$W$3:$W$520 = $W62),
      IFERROR(
          _xlfn._xlws.FILTER(Function_14DCDC!$U$3:$U$503,Function_14DCDC!$W$3:$W$503 = $W62),
          IFERROR(
              _xlfn._xlws.FILTER(Function_Charger!$U$3:$U$510,Function_Charger!$W$3:$W$510 = $W62),
              IFERROR(
                  _xlfn._xlws.FILTER(FuSa_14DCDC!$U$3:$U$500,FuSa_14DCDC!$W$3:$W$500 = $W62),
                  IFERROR(
                      _xlfn._xlws.FILTER(FuSa_14DCDC_EFAN!$U$3:$U$500,FuSa_14DCDC_EFAN!$W$3:$W$500 = $W62),
                      IFERROR(
                          _xlfn._xlws.FILTER(FuSa_FaultInjection!$U$3:$U$500,FuSa_FaultInjection!$W$3:$W$500 = $W62),
                          IFERROR(
                              _xlfn._xlws.FILTER(Function_SCC!$U$3:$U$512,Function_SCC!$W$3:$W$512 = $W62),
                              IFERROR(
                                  _xlfn._xlws.FILTER(FuSa_FTT!$U$3:$U$500,FuSa_FTT!$W$3:$W$500 = $W62),
                                  "NA"
                           )
                       )
                   )
               )
           )
       )
   )
)</f>
        <v/>
      </c>
      <c r="U62" s="608">
        <f t="array" ref="U62">IFERROR(
      _xlfn._xlws.FILTER(FuSa_Charger!$V$3:$V$520, FuSa_Charger!$W$3:$W$520 = $W62),
      IFERROR(
          _xlfn._xlws.FILTER(Function_14DCDC!$V$3:$V$503,Function_14DCDC!$W$3:$W$503 = $W62),
          IFERROR(
              _xlfn._xlws.FILTER(Function_Charger!$V$3:$V$510,Function_Charger!$W$3:$W$510 = $W62),
              IFERROR(
                  _xlfn._xlws.FILTER(FuSa_14DCDC!$V$3:$V$500,FuSa_14DCDC!$W$3:$W$500 = $W62),
                  IFERROR(
                      _xlfn._xlws.FILTER(FuSa_14DCDC_EFAN!$V$3:$V$500,FuSa_14DCDC_EFAN!$W$3:$W$500 = $W62),
                      IFERROR(
                          _xlfn._xlws.FILTER(FuSa_FaultInjection!$V$3:$V$500,FuSa_FaultInjection!$W$3:$W$500 = $W62),
                          IFERROR(
                              _xlfn._xlws.FILTER(Function_SCC!$V$3:$V$512,Function_SCC!$W$3:$W$512 = $W62),
                              IFERROR(
                                  _xlfn._xlws.FILTER(FuSa_FTT!$V$3:$V$500,FuSa_FTT!$W$3:$W$500 = $W62),
                                  "NA"
                           )
                       )
                   )
               )
           )
       )
   )
)</f>
        <v/>
      </c>
      <c r="V62" s="231" t="inlineStr">
        <is>
          <t>SZ-AC7</t>
        </is>
      </c>
      <c r="W62" s="231" t="inlineStr">
        <is>
          <t>[SYI_AC7_004_004]ZCP detection plausibility check.html</t>
        </is>
      </c>
      <c r="X62" s="737" t="n">
        <v>5</v>
      </c>
      <c r="Y62" s="240" t="n">
        <v>0</v>
      </c>
      <c r="Z62" s="240" t="n">
        <v>0</v>
      </c>
      <c r="AA62" s="482" t="n">
        <v>5</v>
      </c>
      <c r="AB62" s="747" t="inlineStr">
        <is>
          <t>TSR-CCU-028</t>
        </is>
      </c>
      <c r="AC62" s="742" t="n"/>
      <c r="AD62" s="166" t="inlineStr">
        <is>
          <t>Yes</t>
        </is>
      </c>
      <c r="AE62" s="756" t="n"/>
      <c r="AG62" s="231" t="inlineStr"/>
      <c r="AH62" s="223" t="inlineStr"/>
      <c r="AI62" s="43" t="inlineStr"/>
      <c r="AJ62" s="43" t="inlineStr"/>
      <c r="AK62" s="43" t="inlineStr"/>
      <c r="AL62" s="266" t="n"/>
      <c r="AM62" s="231" t="n"/>
      <c r="AN62" s="765" t="n"/>
      <c r="AO62" s="223">
        <f>EXACT(W62,AG62)</f>
        <v/>
      </c>
      <c r="AP62" s="43">
        <f>EXACT(X62,AH62)</f>
        <v/>
      </c>
      <c r="AQ62" s="43">
        <f>EXACT(Y62,AI62)</f>
        <v/>
      </c>
      <c r="AR62" s="43">
        <f>EXACT(Z62,AJ62)</f>
        <v/>
      </c>
      <c r="AS62" s="266">
        <f>EXACT(AA62,AK62)</f>
        <v/>
      </c>
      <c r="AT62" t="inlineStr"/>
      <c r="AU62" t="inlineStr"/>
    </row>
    <row r="63" ht="15" customHeight="1">
      <c r="A63" s="439" t="inlineStr">
        <is>
          <t>Yes</t>
        </is>
      </c>
      <c r="B63" s="440" t="inlineStr">
        <is>
          <t>Yes</t>
        </is>
      </c>
      <c r="C63" s="445" t="inlineStr">
        <is>
          <t>Yes</t>
        </is>
      </c>
      <c r="D63" s="441">
        <f t="array" ref="D63">IFERROR(
      _xlfn._xlws.FILTER(FuSa_Charger!$D$3:$D$520, FuSa_Charger!$W$3:$W$520 = $W63),
      IFERROR(
          _xlfn._xlws.FILTER(Function_14DCDC!$D$3:$D$503,Function_14DCDC!$W$3:$W$503 = $W63),
          IFERROR(
              _xlfn._xlws.FILTER(Function_Charger!$D$3:$D$510,Function_Charger!$W$3:$W$510 = $W63),
              IFERROR(
                  _xlfn._xlws.FILTER(FuSa_14DCDC!$D$3:$D$500,FuSa_14DCDC!$W$3:$W$500 = $W63),
                  IFERROR(
                      _xlfn._xlws.FILTER(FuSa_14DCDC_EFAN!$D$3:$D$500,FuSa_14DCDC_EFAN!$W$3:$W$500 = $W63),
                      IFERROR(
                          _xlfn._xlws.FILTER(FuSa_FaultInjection!$D$3:$D$500,FuSa_FaultInjection!$W$3:$W$500 = $W63),
                          "NA"
                   )
               )
           )
       )
   )
)</f>
        <v/>
      </c>
      <c r="E63" s="608">
        <f t="array" ref="E63">IFERROR(
      _xlfn._xlws.FILTER(FuSa_Charger!$E$3:$E$520, FuSa_Charger!$W$3:$W$520 = $W63),
      IFERROR(
          _xlfn._xlws.FILTER(Function_14DCDC!$E$3:$E$503,Function_14DCDC!$W$3:$W$503 = $W63),
          IFERROR(
              _xlfn._xlws.FILTER(Function_Charger!$E$3:$E$510,Function_Charger!$W$3:$W$510 = $W63),
              IFERROR(
                  _xlfn._xlws.FILTER(FuSa_14DCDC!$E$3:$E$500,FuSa_14DCDC!$W$3:$W$500 = $W63),
                  IFERROR(
                      _xlfn._xlws.FILTER(FuSa_14DCDC_EFAN!$E$3:$E$500,FuSa_14DCDC_EFAN!$W$3:$W$500 = $W63),
                      IFERROR(
                          _xlfn._xlws.FILTER(FuSa_FaultInjection!$E$3:$E$500,FuSa_FaultInjection!$W$3:$W$500 = $W63),
                          IFERROR(
                              _xlfn._xlws.FILTER(Function_SCC!$E$3:$E$512,Function_SCC!$W$3:$W$512 = $W63),
                              IFERROR(
                                  _xlfn._xlws.FILTER(FuSa_FTT!$E$3:$E$500,FuSa_FTT!$W$3:$W$500 = $W63),
                                  "NA"
                           )
                       )
                   )
               )
           )
       )
   )
)</f>
        <v/>
      </c>
      <c r="F63" s="608">
        <f t="array" ref="F63">IFERROR(
      _xlfn._xlws.FILTER(FuSa_Charger!$F$3:$F$520, FuSa_Charger!$W$3:$W$520 = $W63),
      IFERROR(
          _xlfn._xlws.FILTER(Function_14DCDC!$F$3:$F$503,Function_14DCDC!$W$3:$W$503 = $W63),
          IFERROR(
              _xlfn._xlws.FILTER(Function_Charger!$F$3:$F$510,Function_Charger!$W$3:$W$510 = $W63),
              IFERROR(
                  _xlfn._xlws.FILTER(FuSa_14DCDC!$F$3:$F$500,FuSa_14DCDC!$W$3:$W$500 = $W63),
                  IFERROR(
                      _xlfn._xlws.FILTER(FuSa_14DCDC_EFAN!$F$3:$F$500,FuSa_14DCDC_EFAN!$W$3:$W$500 = $W63),
                      IFERROR(
                          _xlfn._xlws.FILTER(FuSa_FaultInjection!$F$3:$F$500,FuSa_FaultInjection!$W$3:$W$500 = $W63),
                          IFERROR(
                              _xlfn._xlws.FILTER(Function_SCC!$F$3:$F$512,Function_SCC!$W$3:$W$512 = $W63),
                              IFERROR(
                                  _xlfn._xlws.FILTER(FuSa_FTT!$F$3:$F$500,FuSa_FTT!$W$3:$W$500 = $W63),
                                  "NA"
                           )
                       )
                   )
               )
           )
       )
   )
)</f>
        <v/>
      </c>
      <c r="G63" s="608">
        <f t="array" ref="G63">IFERROR(
      _xlfn._xlws.FILTER(FuSa_Charger!$G$3:$G$520, FuSa_Charger!$W$3:$W$520 = $W63),
      IFERROR(
          _xlfn._xlws.FILTER(Function_14DCDC!$G$3:$G$503,Function_14DCDC!$W$3:$W$503 = $W63),
          IFERROR(
              _xlfn._xlws.FILTER(Function_Charger!$G$3:$G$510,Function_Charger!$W$3:$W$510 = $W63),
              IFERROR(
                  _xlfn._xlws.FILTER(FuSa_14DCDC!$G$3:$G$500,FuSa_14DCDC!$W$3:$W$500 = $W63),
                  IFERROR(
                      _xlfn._xlws.FILTER(FuSa_14DCDC_EFAN!$G$3:$G$500,FuSa_14DCDC_EFAN!$W$3:$W$500 = $W63),
                      IFERROR(
                          _xlfn._xlws.FILTER(FuSa_FaultInjection!$G$3:$G$500,FuSa_FaultInjection!$W$3:$W$500 = $W63),
                          IFERROR(
                              _xlfn._xlws.FILTER(Function_SCC!$G$3:$G$512,Function_SCC!$W$3:$W$512 = $W63),
                              IFERROR(
                                  _xlfn._xlws.FILTER(FuSa_FTT!$G$3:$G$500,FuSa_FTT!$W$3:$W$500 = $W63),
                                  "NA"
                           )
                       )
                   )
               )
           )
       )
   )
)</f>
        <v/>
      </c>
      <c r="H63" s="441">
        <f t="array" ref="H63">IFERROR(
      _xlfn._xlws.FILTER(FuSa_Charger!$H$3:$H$520, FuSa_Charger!$W$3:$W$520 = $W63),
      IFERROR(
          _xlfn._xlws.FILTER(Function_14DCDC!$H$3:$H$503,Function_14DCDC!$W$3:$W$503 = $W63),
          IFERROR(
              _xlfn._xlws.FILTER(Function_Charger!$H$3:$H$510,Function_Charger!$W$3:$W$510 = $W63),
              IFERROR(
                  _xlfn._xlws.FILTER(FuSa_14DCDC!$H$3:$H$500,FuSa_14DCDC!$W$3:$W$500 = $W63),
                  IFERROR(
                      _xlfn._xlws.FILTER(FuSa_14DCDC_EFAN!$H$3:$H$500,FuSa_14DCDC_EFAN!$W$3:$W$500 = $W63),
                      IFERROR(
                          _xlfn._xlws.FILTER(FuSa_FaultInjection!$H$3:$H$500,FuSa_FaultInjection!$W$3:$W$500 = $W63),
                          "NA"
                   )
               )
           )
       )
   )
)</f>
        <v/>
      </c>
      <c r="I63" s="441">
        <f t="array" ref="I63">IFERROR(
      _xlfn._xlws.FILTER(FuSa_Charger!$I$3:$I$520, FuSa_Charger!$W$3:$W$520 = $W63),
      IFERROR(
          _xlfn._xlws.FILTER(Function_14DCDC!$I$3:$I$503,Function_14DCDC!$W$3:$W$503 = $W63),
          IFERROR(
              _xlfn._xlws.FILTER(Function_Charger!$I$3:$I$510,Function_Charger!$W$3:$W$510 = $W63),
              IFERROR(
                  _xlfn._xlws.FILTER(FuSa_14DCDC!$I$3:$I$500,FuSa_14DCDC!$W$3:$W$500 = $W63),
                  IFERROR(
                      _xlfn._xlws.FILTER(FuSa_14DCDC_EFAN!$I$3:$I$500,FuSa_14DCDC_EFAN!$W$3:$W$500 = $W63),
                      IFERROR(
                          _xlfn._xlws.FILTER(FuSa_FaultInjection!$I$3:$I$500,FuSa_FaultInjection!$W$3:$W$500 = $W63),
                          "NA"
                   )
               )
           )
       )
   )
)</f>
        <v/>
      </c>
      <c r="J63" s="441" t="inlineStr">
        <is>
          <t>Yes</t>
        </is>
      </c>
      <c r="K63" s="441" t="inlineStr">
        <is>
          <t>Yes</t>
        </is>
      </c>
      <c r="L63" s="441" t="inlineStr">
        <is>
          <t>Yes</t>
        </is>
      </c>
      <c r="M63" s="441" t="inlineStr">
        <is>
          <t>Yes</t>
        </is>
      </c>
      <c r="N63" s="441" t="inlineStr">
        <is>
          <t>Yes</t>
        </is>
      </c>
      <c r="O63" s="441">
        <f t="array" ref="O63">IFERROR(
      _xlfn._xlws.FILTER(FuSa_Charger!$O$3:$O$520, FuSa_Charger!$W$3:$W$520 = $W63),
      IFERROR(
          _xlfn._xlws.FILTER(Function_14DCDC!$O$3:$O$503,Function_14DCDC!$W$3:$W$503 = $W63),
          IFERROR(
              _xlfn._xlws.FILTER(Function_Charger!$O$3:$O$510,Function_Charger!$W$3:$W$510 = $W63),
              IFERROR(
                  _xlfn._xlws.FILTER(FuSa_14DCDC!$O$3:$O$500,FuSa_14DCDC!$W$3:$W$500 = $W63),
                  IFERROR(
                      _xlfn._xlws.FILTER(FuSa_14DCDC_EFAN!$O$3:$O$500,FuSa_14DCDC_EFAN!$W$3:$W$500 = $W63),
                      IFERROR(
                          _xlfn._xlws.FILTER(FuSa_FaultInjection!$O$3:$O$500,FuSa_FaultInjection!$W$3:$W$500 = $W63),
                          "NA"
                   )
               )
           )
       )
   )
)</f>
        <v/>
      </c>
      <c r="P63" s="441">
        <f t="array" ref="P63">IFERROR(
      _xlfn._xlws.FILTER(FuSa_Charger!$Q$3:$Q$520, FuSa_Charger!$W$3:$W$520 = $W63),
      IFERROR(
          _xlfn._xlws.FILTER(Function_14DCDC!$Q$3:$Q$503,Function_14DCDC!$W$3:$W$503 = $W63),
          IFERROR(
              _xlfn._xlws.FILTER(Function_Charger!$Q$3:$Q$510,Function_Charger!$W$3:$W$510 = $W63),
              IFERROR(
                  _xlfn._xlws.FILTER(FuSa_14DCDC!$Q$3:$Q$500,FuSa_14DCDC!$W$3:$W$500 = $W63),
                  IFERROR(
                      _xlfn._xlws.FILTER(FuSa_14DCDC_EFAN!$Q$3:$Q$500,FuSa_14DCDC_EFAN!$W$3:$W$500 = $W63),
                      IFERROR(
                          _xlfn._xlws.FILTER(FuSa_FaultInjection!$Q$3:$Q$500,FuSa_FaultInjection!$W$3:$W$500 = $W63),
                          "NA"
                   )
               )
           )
       )
   )
)</f>
        <v/>
      </c>
      <c r="Q63" s="608">
        <f t="array" ref="Q63">IFERROR(
      _xlfn._xlws.FILTER(FuSa_Charger!$R$3:$R$520, FuSa_Charger!$W$3:$W$520 = $W63),
      IFERROR(
          _xlfn._xlws.FILTER(Function_14DCDC!$R$3:$R$503,Function_14DCDC!$W$3:$W$503 = $W63),
          IFERROR(
              _xlfn._xlws.FILTER(Function_Charger!$R$3:$R$510,Function_Charger!$W$3:$W$510 = $W63),
              IFERROR(
                  _xlfn._xlws.FILTER(FuSa_14DCDC!$R$3:$R$500,FuSa_14DCDC!$W$3:$W$500 = $W63),
                  IFERROR(
                      _xlfn._xlws.FILTER(FuSa_14DCDC_EFAN!$R$3:$R$500,FuSa_14DCDC_EFAN!$W$3:$W$500 = $W63),
                      IFERROR(
                          _xlfn._xlws.FILTER(FuSa_FaultInjection!$R$3:$R$500,FuSa_FaultInjection!$W$3:$W$500 = $W63),
                          IFERROR(
                              _xlfn._xlws.FILTER(Function_SCC!$R$3:$R$512,Function_SCC!$W$3:$W$512 = $W63),
                              IFERROR(
                                  _xlfn._xlws.FILTER(FuSa_FTT!$R$3:$R$500,FuSa_FTT!$W$3:$W$500 = $W63),
                                  "NA"
                           )
                       )
                   )
               )
           )
       )
   )
)</f>
        <v/>
      </c>
      <c r="R63" s="608">
        <f t="array" ref="R63">IFERROR(
      _xlfn._xlws.FILTER(FuSa_Charger!$S$3:$S$520, FuSa_Charger!$W$3:$W$520 = $W63),
      IFERROR(
          _xlfn._xlws.FILTER(Function_14DCDC!$S$3:$S$503,Function_14DCDC!$W$3:$W$503 = $W63),
          IFERROR(
              _xlfn._xlws.FILTER(Function_Charger!$S$3:$S$510,Function_Charger!$W$3:$W$510 = $W63),
              IFERROR(
                  _xlfn._xlws.FILTER(FuSa_14DCDC!$S$3:$S$500,FuSa_14DCDC!$W$3:$W$500 = $W63),
                  IFERROR(
                      _xlfn._xlws.FILTER(FuSa_14DCDC_EFAN!$S$3:$S$500,FuSa_14DCDC_EFAN!$W$3:$W$500 = $W63),
                      IFERROR(
                          _xlfn._xlws.FILTER(FuSa_FaultInjection!$S$3:$S$500,FuSa_FaultInjection!$W$3:$W$500 = $W63),
                          IFERROR(
                              _xlfn._xlws.FILTER(Function_SCC!$S$3:$S$512,Function_SCC!$W$3:$W$512 = $W63),
                              IFERROR(
                                  _xlfn._xlws.FILTER(FuSa_FTT!$S$3:$S$500,FuSa_FTT!$W$3:$W$500 = $W63),
                                  "NA"
                           )
                       )
                   )
               )
           )
       )
   )
)</f>
        <v/>
      </c>
      <c r="S63" s="608">
        <f t="array" ref="S63">IFERROR(
      _xlfn._xlws.FILTER(FuSa_Charger!$T$3:$T$520, FuSa_Charger!$W$3:$W$520 = $W63),
      IFERROR(
          _xlfn._xlws.FILTER(Function_14DCDC!$T$3:$T$503,Function_14DCDC!$W$3:$W$503 = $W63),
          IFERROR(
              _xlfn._xlws.FILTER(Function_Charger!$T$3:$T$510,Function_Charger!$W$3:$W$510 = $W63),
              IFERROR(
                  _xlfn._xlws.FILTER(FuSa_14DCDC!$T$3:$T$500,FuSa_14DCDC!$W$3:$W$500 = $W63),
                  IFERROR(
                      _xlfn._xlws.FILTER(FuSa_14DCDC_EFAN!$T$3:$T$500,FuSa_14DCDC_EFAN!$W$3:$W$500 = $W63),
                      IFERROR(
                          _xlfn._xlws.FILTER(FuSa_FaultInjection!$T$3:$T$500,FuSa_FaultInjection!$W$3:$W$500 = $W63),
                          IFERROR(
                              _xlfn._xlws.FILTER(Function_SCC!$T$3:$T$512,Function_SCC!$W$3:$W$512 = $W63),
                              IFERROR(
                                  _xlfn._xlws.FILTER(FuSa_FTT!$T$3:$T$500,FuSa_FTT!$W$3:$W$500 = $W63),
                                  "NA"
                           )
                       )
                   )
               )
           )
       )
   )
)</f>
        <v/>
      </c>
      <c r="T63" s="608">
        <f t="array" ref="T63">IFERROR(
      _xlfn._xlws.FILTER(FuSa_Charger!$U$3:$U$520, FuSa_Charger!$W$3:$W$520 = $W63),
      IFERROR(
          _xlfn._xlws.FILTER(Function_14DCDC!$U$3:$U$503,Function_14DCDC!$W$3:$W$503 = $W63),
          IFERROR(
              _xlfn._xlws.FILTER(Function_Charger!$U$3:$U$510,Function_Charger!$W$3:$W$510 = $W63),
              IFERROR(
                  _xlfn._xlws.FILTER(FuSa_14DCDC!$U$3:$U$500,FuSa_14DCDC!$W$3:$W$500 = $W63),
                  IFERROR(
                      _xlfn._xlws.FILTER(FuSa_14DCDC_EFAN!$U$3:$U$500,FuSa_14DCDC_EFAN!$W$3:$W$500 = $W63),
                      IFERROR(
                          _xlfn._xlws.FILTER(FuSa_FaultInjection!$U$3:$U$500,FuSa_FaultInjection!$W$3:$W$500 = $W63),
                          IFERROR(
                              _xlfn._xlws.FILTER(Function_SCC!$U$3:$U$512,Function_SCC!$W$3:$W$512 = $W63),
                              IFERROR(
                                  _xlfn._xlws.FILTER(FuSa_FTT!$U$3:$U$500,FuSa_FTT!$W$3:$W$500 = $W63),
                                  "NA"
                           )
                       )
                   )
               )
           )
       )
   )
)</f>
        <v/>
      </c>
      <c r="U63" s="608">
        <f t="array" ref="U63">IFERROR(
      _xlfn._xlws.FILTER(FuSa_Charger!$V$3:$V$520, FuSa_Charger!$W$3:$W$520 = $W63),
      IFERROR(
          _xlfn._xlws.FILTER(Function_14DCDC!$V$3:$V$503,Function_14DCDC!$W$3:$W$503 = $W63),
          IFERROR(
              _xlfn._xlws.FILTER(Function_Charger!$V$3:$V$510,Function_Charger!$W$3:$W$510 = $W63),
              IFERROR(
                  _xlfn._xlws.FILTER(FuSa_14DCDC!$V$3:$V$500,FuSa_14DCDC!$W$3:$W$500 = $W63),
                  IFERROR(
                      _xlfn._xlws.FILTER(FuSa_14DCDC_EFAN!$V$3:$V$500,FuSa_14DCDC_EFAN!$W$3:$W$500 = $W63),
                      IFERROR(
                          _xlfn._xlws.FILTER(FuSa_FaultInjection!$V$3:$V$500,FuSa_FaultInjection!$W$3:$W$500 = $W63),
                          IFERROR(
                              _xlfn._xlws.FILTER(Function_SCC!$V$3:$V$512,Function_SCC!$W$3:$W$512 = $W63),
                              IFERROR(
                                  _xlfn._xlws.FILTER(FuSa_FTT!$V$3:$V$500,FuSa_FTT!$W$3:$W$500 = $W63),
                                  "NA"
                           )
                       )
                   )
               )
           )
       )
   )
)</f>
        <v/>
      </c>
      <c r="V63" s="231" t="inlineStr">
        <is>
          <t>SZ-AC7</t>
        </is>
      </c>
      <c r="W63" s="231" t="inlineStr">
        <is>
          <t>[SYI_AC7_004_004]ZCP detection plausibility check_CR2468.html</t>
        </is>
      </c>
      <c r="X63" s="737" t="n">
        <v>5</v>
      </c>
      <c r="Y63" s="240" t="n">
        <v>0</v>
      </c>
      <c r="Z63" s="240" t="n">
        <v>0</v>
      </c>
      <c r="AA63" s="482" t="n">
        <v>5</v>
      </c>
      <c r="AB63" s="747" t="inlineStr">
        <is>
          <t>TSR-CCU-028</t>
        </is>
      </c>
      <c r="AC63" s="742" t="n"/>
      <c r="AD63" s="166" t="inlineStr">
        <is>
          <t>Yes</t>
        </is>
      </c>
      <c r="AE63" s="756" t="n"/>
      <c r="AG63" s="231" t="inlineStr"/>
      <c r="AH63" s="223" t="inlineStr"/>
      <c r="AI63" s="43" t="inlineStr"/>
      <c r="AJ63" s="43" t="inlineStr"/>
      <c r="AK63" s="43" t="inlineStr"/>
      <c r="AL63" s="266" t="n"/>
      <c r="AM63" s="231" t="n"/>
      <c r="AN63" s="765" t="n"/>
      <c r="AO63" s="223">
        <f>EXACT(W63,AG63)</f>
        <v/>
      </c>
      <c r="AP63" s="43">
        <f>EXACT(X63,AH63)</f>
        <v/>
      </c>
      <c r="AQ63" s="43">
        <f>EXACT(Y63,AI63)</f>
        <v/>
      </c>
      <c r="AR63" s="43">
        <f>EXACT(Z63,AJ63)</f>
        <v/>
      </c>
      <c r="AS63" s="266">
        <f>EXACT(AA63,AK63)</f>
        <v/>
      </c>
      <c r="AT63" t="inlineStr"/>
      <c r="AU63" t="inlineStr"/>
    </row>
    <row r="64" ht="15" customHeight="1">
      <c r="A64" s="439" t="inlineStr">
        <is>
          <t>Yes</t>
        </is>
      </c>
      <c r="B64" s="440" t="inlineStr">
        <is>
          <t>Yes</t>
        </is>
      </c>
      <c r="C64" s="445" t="inlineStr">
        <is>
          <t>Yes</t>
        </is>
      </c>
      <c r="D64" s="441">
        <f t="array" ref="D64">IFERROR(
      _xlfn._xlws.FILTER(FuSa_Charger!$D$3:$D$520, FuSa_Charger!$W$3:$W$520 = $W64),
      IFERROR(
          _xlfn._xlws.FILTER(Function_14DCDC!$D$3:$D$503,Function_14DCDC!$W$3:$W$503 = $W64),
          IFERROR(
              _xlfn._xlws.FILTER(Function_Charger!$D$3:$D$510,Function_Charger!$W$3:$W$510 = $W64),
              IFERROR(
                  _xlfn._xlws.FILTER(FuSa_14DCDC!$D$3:$D$500,FuSa_14DCDC!$W$3:$W$500 = $W64),
                  IFERROR(
                      _xlfn._xlws.FILTER(FuSa_14DCDC_EFAN!$D$3:$D$500,FuSa_14DCDC_EFAN!$W$3:$W$500 = $W64),
                      IFERROR(
                          _xlfn._xlws.FILTER(FuSa_FaultInjection!$D$3:$D$500,FuSa_FaultInjection!$W$3:$W$500 = $W64),
                          "NA"
                   )
               )
           )
       )
   )
)</f>
        <v/>
      </c>
      <c r="E64" s="608">
        <f t="array" ref="E64">IFERROR(
      _xlfn._xlws.FILTER(FuSa_Charger!$E$3:$E$520, FuSa_Charger!$W$3:$W$520 = $W64),
      IFERROR(
          _xlfn._xlws.FILTER(Function_14DCDC!$E$3:$E$503,Function_14DCDC!$W$3:$W$503 = $W64),
          IFERROR(
              _xlfn._xlws.FILTER(Function_Charger!$E$3:$E$510,Function_Charger!$W$3:$W$510 = $W64),
              IFERROR(
                  _xlfn._xlws.FILTER(FuSa_14DCDC!$E$3:$E$500,FuSa_14DCDC!$W$3:$W$500 = $W64),
                  IFERROR(
                      _xlfn._xlws.FILTER(FuSa_14DCDC_EFAN!$E$3:$E$500,FuSa_14DCDC_EFAN!$W$3:$W$500 = $W64),
                      IFERROR(
                          _xlfn._xlws.FILTER(FuSa_FaultInjection!$E$3:$E$500,FuSa_FaultInjection!$W$3:$W$500 = $W64),
                          IFERROR(
                              _xlfn._xlws.FILTER(Function_SCC!$E$3:$E$512,Function_SCC!$W$3:$W$512 = $W64),
                              IFERROR(
                                  _xlfn._xlws.FILTER(FuSa_FTT!$E$3:$E$500,FuSa_FTT!$W$3:$W$500 = $W64),
                                  "NA"
                           )
                       )
                   )
               )
           )
       )
   )
)</f>
        <v/>
      </c>
      <c r="F64" s="608">
        <f t="array" ref="F64">IFERROR(
      _xlfn._xlws.FILTER(FuSa_Charger!$F$3:$F$520, FuSa_Charger!$W$3:$W$520 = $W64),
      IFERROR(
          _xlfn._xlws.FILTER(Function_14DCDC!$F$3:$F$503,Function_14DCDC!$W$3:$W$503 = $W64),
          IFERROR(
              _xlfn._xlws.FILTER(Function_Charger!$F$3:$F$510,Function_Charger!$W$3:$W$510 = $W64),
              IFERROR(
                  _xlfn._xlws.FILTER(FuSa_14DCDC!$F$3:$F$500,FuSa_14DCDC!$W$3:$W$500 = $W64),
                  IFERROR(
                      _xlfn._xlws.FILTER(FuSa_14DCDC_EFAN!$F$3:$F$500,FuSa_14DCDC_EFAN!$W$3:$W$500 = $W64),
                      IFERROR(
                          _xlfn._xlws.FILTER(FuSa_FaultInjection!$F$3:$F$500,FuSa_FaultInjection!$W$3:$W$500 = $W64),
                          IFERROR(
                              _xlfn._xlws.FILTER(Function_SCC!$F$3:$F$512,Function_SCC!$W$3:$W$512 = $W64),
                              IFERROR(
                                  _xlfn._xlws.FILTER(FuSa_FTT!$F$3:$F$500,FuSa_FTT!$W$3:$W$500 = $W64),
                                  "NA"
                           )
                       )
                   )
               )
           )
       )
   )
)</f>
        <v/>
      </c>
      <c r="G64" s="608">
        <f t="array" ref="G64">IFERROR(
      _xlfn._xlws.FILTER(FuSa_Charger!$G$3:$G$520, FuSa_Charger!$W$3:$W$520 = $W64),
      IFERROR(
          _xlfn._xlws.FILTER(Function_14DCDC!$G$3:$G$503,Function_14DCDC!$W$3:$W$503 = $W64),
          IFERROR(
              _xlfn._xlws.FILTER(Function_Charger!$G$3:$G$510,Function_Charger!$W$3:$W$510 = $W64),
              IFERROR(
                  _xlfn._xlws.FILTER(FuSa_14DCDC!$G$3:$G$500,FuSa_14DCDC!$W$3:$W$500 = $W64),
                  IFERROR(
                      _xlfn._xlws.FILTER(FuSa_14DCDC_EFAN!$G$3:$G$500,FuSa_14DCDC_EFAN!$W$3:$W$500 = $W64),
                      IFERROR(
                          _xlfn._xlws.FILTER(FuSa_FaultInjection!$G$3:$G$500,FuSa_FaultInjection!$W$3:$W$500 = $W64),
                          IFERROR(
                              _xlfn._xlws.FILTER(Function_SCC!$G$3:$G$512,Function_SCC!$W$3:$W$512 = $W64),
                              IFERROR(
                                  _xlfn._xlws.FILTER(FuSa_FTT!$G$3:$G$500,FuSa_FTT!$W$3:$W$500 = $W64),
                                  "NA"
                           )
                       )
                   )
               )
           )
       )
   )
)</f>
        <v/>
      </c>
      <c r="H64" s="441">
        <f t="array" ref="H64">IFERROR(
      _xlfn._xlws.FILTER(FuSa_Charger!$H$3:$H$520, FuSa_Charger!$W$3:$W$520 = $W64),
      IFERROR(
          _xlfn._xlws.FILTER(Function_14DCDC!$H$3:$H$503,Function_14DCDC!$W$3:$W$503 = $W64),
          IFERROR(
              _xlfn._xlws.FILTER(Function_Charger!$H$3:$H$510,Function_Charger!$W$3:$W$510 = $W64),
              IFERROR(
                  _xlfn._xlws.FILTER(FuSa_14DCDC!$H$3:$H$500,FuSa_14DCDC!$W$3:$W$500 = $W64),
                  IFERROR(
                      _xlfn._xlws.FILTER(FuSa_14DCDC_EFAN!$H$3:$H$500,FuSa_14DCDC_EFAN!$W$3:$W$500 = $W64),
                      IFERROR(
                          _xlfn._xlws.FILTER(FuSa_FaultInjection!$H$3:$H$500,FuSa_FaultInjection!$W$3:$W$500 = $W64),
                          "NA"
                   )
               )
           )
       )
   )
)</f>
        <v/>
      </c>
      <c r="I64" s="441">
        <f t="array" ref="I64">IFERROR(
      _xlfn._xlws.FILTER(FuSa_Charger!$I$3:$I$520, FuSa_Charger!$W$3:$W$520 = $W64),
      IFERROR(
          _xlfn._xlws.FILTER(Function_14DCDC!$I$3:$I$503,Function_14DCDC!$W$3:$W$503 = $W64),
          IFERROR(
              _xlfn._xlws.FILTER(Function_Charger!$I$3:$I$510,Function_Charger!$W$3:$W$510 = $W64),
              IFERROR(
                  _xlfn._xlws.FILTER(FuSa_14DCDC!$I$3:$I$500,FuSa_14DCDC!$W$3:$W$500 = $W64),
                  IFERROR(
                      _xlfn._xlws.FILTER(FuSa_14DCDC_EFAN!$I$3:$I$500,FuSa_14DCDC_EFAN!$W$3:$W$500 = $W64),
                      IFERROR(
                          _xlfn._xlws.FILTER(FuSa_FaultInjection!$I$3:$I$500,FuSa_FaultInjection!$W$3:$W$500 = $W64),
                          "NA"
                   )
               )
           )
       )
   )
)</f>
        <v/>
      </c>
      <c r="J64" s="441" t="inlineStr">
        <is>
          <t>Yes</t>
        </is>
      </c>
      <c r="K64" s="441" t="inlineStr">
        <is>
          <t>Yes</t>
        </is>
      </c>
      <c r="L64" s="441" t="inlineStr">
        <is>
          <t>Yes</t>
        </is>
      </c>
      <c r="M64" s="441" t="inlineStr">
        <is>
          <t>Yes</t>
        </is>
      </c>
      <c r="N64" s="441" t="inlineStr">
        <is>
          <t>Yes</t>
        </is>
      </c>
      <c r="O64" s="441">
        <f t="array" ref="O64">IFERROR(
      _xlfn._xlws.FILTER(FuSa_Charger!$O$3:$O$520, FuSa_Charger!$W$3:$W$520 = $W64),
      IFERROR(
          _xlfn._xlws.FILTER(Function_14DCDC!$O$3:$O$503,Function_14DCDC!$W$3:$W$503 = $W64),
          IFERROR(
              _xlfn._xlws.FILTER(Function_Charger!$O$3:$O$510,Function_Charger!$W$3:$W$510 = $W64),
              IFERROR(
                  _xlfn._xlws.FILTER(FuSa_14DCDC!$O$3:$O$500,FuSa_14DCDC!$W$3:$W$500 = $W64),
                  IFERROR(
                      _xlfn._xlws.FILTER(FuSa_14DCDC_EFAN!$O$3:$O$500,FuSa_14DCDC_EFAN!$W$3:$W$500 = $W64),
                      IFERROR(
                          _xlfn._xlws.FILTER(FuSa_FaultInjection!$O$3:$O$500,FuSa_FaultInjection!$W$3:$W$500 = $W64),
                          "NA"
                   )
               )
           )
       )
   )
)</f>
        <v/>
      </c>
      <c r="P64" s="441">
        <f t="array" ref="P64">IFERROR(
      _xlfn._xlws.FILTER(FuSa_Charger!$Q$3:$Q$520, FuSa_Charger!$W$3:$W$520 = $W64),
      IFERROR(
          _xlfn._xlws.FILTER(Function_14DCDC!$Q$3:$Q$503,Function_14DCDC!$W$3:$W$503 = $W64),
          IFERROR(
              _xlfn._xlws.FILTER(Function_Charger!$Q$3:$Q$510,Function_Charger!$W$3:$W$510 = $W64),
              IFERROR(
                  _xlfn._xlws.FILTER(FuSa_14DCDC!$Q$3:$Q$500,FuSa_14DCDC!$W$3:$W$500 = $W64),
                  IFERROR(
                      _xlfn._xlws.FILTER(FuSa_14DCDC_EFAN!$Q$3:$Q$500,FuSa_14DCDC_EFAN!$W$3:$W$500 = $W64),
                      IFERROR(
                          _xlfn._xlws.FILTER(FuSa_FaultInjection!$Q$3:$Q$500,FuSa_FaultInjection!$W$3:$W$500 = $W64),
                          "NA"
                   )
               )
           )
       )
   )
)</f>
        <v/>
      </c>
      <c r="Q64" s="608">
        <f t="array" ref="Q64">IFERROR(
      _xlfn._xlws.FILTER(FuSa_Charger!$R$3:$R$520, FuSa_Charger!$W$3:$W$520 = $W64),
      IFERROR(
          _xlfn._xlws.FILTER(Function_14DCDC!$R$3:$R$503,Function_14DCDC!$W$3:$W$503 = $W64),
          IFERROR(
              _xlfn._xlws.FILTER(Function_Charger!$R$3:$R$510,Function_Charger!$W$3:$W$510 = $W64),
              IFERROR(
                  _xlfn._xlws.FILTER(FuSa_14DCDC!$R$3:$R$500,FuSa_14DCDC!$W$3:$W$500 = $W64),
                  IFERROR(
                      _xlfn._xlws.FILTER(FuSa_14DCDC_EFAN!$R$3:$R$500,FuSa_14DCDC_EFAN!$W$3:$W$500 = $W64),
                      IFERROR(
                          _xlfn._xlws.FILTER(FuSa_FaultInjection!$R$3:$R$500,FuSa_FaultInjection!$W$3:$W$500 = $W64),
                          IFERROR(
                              _xlfn._xlws.FILTER(Function_SCC!$R$3:$R$512,Function_SCC!$W$3:$W$512 = $W64),
                              IFERROR(
                                  _xlfn._xlws.FILTER(FuSa_FTT!$R$3:$R$500,FuSa_FTT!$W$3:$W$500 = $W64),
                                  "NA"
                           )
                       )
                   )
               )
           )
       )
   )
)</f>
        <v/>
      </c>
      <c r="R64" s="608">
        <f t="array" ref="R64">IFERROR(
      _xlfn._xlws.FILTER(FuSa_Charger!$S$3:$S$520, FuSa_Charger!$W$3:$W$520 = $W64),
      IFERROR(
          _xlfn._xlws.FILTER(Function_14DCDC!$S$3:$S$503,Function_14DCDC!$W$3:$W$503 = $W64),
          IFERROR(
              _xlfn._xlws.FILTER(Function_Charger!$S$3:$S$510,Function_Charger!$W$3:$W$510 = $W64),
              IFERROR(
                  _xlfn._xlws.FILTER(FuSa_14DCDC!$S$3:$S$500,FuSa_14DCDC!$W$3:$W$500 = $W64),
                  IFERROR(
                      _xlfn._xlws.FILTER(FuSa_14DCDC_EFAN!$S$3:$S$500,FuSa_14DCDC_EFAN!$W$3:$W$500 = $W64),
                      IFERROR(
                          _xlfn._xlws.FILTER(FuSa_FaultInjection!$S$3:$S$500,FuSa_FaultInjection!$W$3:$W$500 = $W64),
                          IFERROR(
                              _xlfn._xlws.FILTER(Function_SCC!$S$3:$S$512,Function_SCC!$W$3:$W$512 = $W64),
                              IFERROR(
                                  _xlfn._xlws.FILTER(FuSa_FTT!$S$3:$S$500,FuSa_FTT!$W$3:$W$500 = $W64),
                                  "NA"
                           )
                       )
                   )
               )
           )
       )
   )
)</f>
        <v/>
      </c>
      <c r="S64" s="608">
        <f t="array" ref="S64">IFERROR(
      _xlfn._xlws.FILTER(FuSa_Charger!$T$3:$T$520, FuSa_Charger!$W$3:$W$520 = $W64),
      IFERROR(
          _xlfn._xlws.FILTER(Function_14DCDC!$T$3:$T$503,Function_14DCDC!$W$3:$W$503 = $W64),
          IFERROR(
              _xlfn._xlws.FILTER(Function_Charger!$T$3:$T$510,Function_Charger!$W$3:$W$510 = $W64),
              IFERROR(
                  _xlfn._xlws.FILTER(FuSa_14DCDC!$T$3:$T$500,FuSa_14DCDC!$W$3:$W$500 = $W64),
                  IFERROR(
                      _xlfn._xlws.FILTER(FuSa_14DCDC_EFAN!$T$3:$T$500,FuSa_14DCDC_EFAN!$W$3:$W$500 = $W64),
                      IFERROR(
                          _xlfn._xlws.FILTER(FuSa_FaultInjection!$T$3:$T$500,FuSa_FaultInjection!$W$3:$W$500 = $W64),
                          IFERROR(
                              _xlfn._xlws.FILTER(Function_SCC!$T$3:$T$512,Function_SCC!$W$3:$W$512 = $W64),
                              IFERROR(
                                  _xlfn._xlws.FILTER(FuSa_FTT!$T$3:$T$500,FuSa_FTT!$W$3:$W$500 = $W64),
                                  "NA"
                           )
                       )
                   )
               )
           )
       )
   )
)</f>
        <v/>
      </c>
      <c r="T64" s="608">
        <f t="array" ref="T64">IFERROR(
      _xlfn._xlws.FILTER(FuSa_Charger!$U$3:$U$520, FuSa_Charger!$W$3:$W$520 = $W64),
      IFERROR(
          _xlfn._xlws.FILTER(Function_14DCDC!$U$3:$U$503,Function_14DCDC!$W$3:$W$503 = $W64),
          IFERROR(
              _xlfn._xlws.FILTER(Function_Charger!$U$3:$U$510,Function_Charger!$W$3:$W$510 = $W64),
              IFERROR(
                  _xlfn._xlws.FILTER(FuSa_14DCDC!$U$3:$U$500,FuSa_14DCDC!$W$3:$W$500 = $W64),
                  IFERROR(
                      _xlfn._xlws.FILTER(FuSa_14DCDC_EFAN!$U$3:$U$500,FuSa_14DCDC_EFAN!$W$3:$W$500 = $W64),
                      IFERROR(
                          _xlfn._xlws.FILTER(FuSa_FaultInjection!$U$3:$U$500,FuSa_FaultInjection!$W$3:$W$500 = $W64),
                          IFERROR(
                              _xlfn._xlws.FILTER(Function_SCC!$U$3:$U$512,Function_SCC!$W$3:$W$512 = $W64),
                              IFERROR(
                                  _xlfn._xlws.FILTER(FuSa_FTT!$U$3:$U$500,FuSa_FTT!$W$3:$W$500 = $W64),
                                  "NA"
                           )
                       )
                   )
               )
           )
       )
   )
)</f>
        <v/>
      </c>
      <c r="U64" s="608">
        <f t="array" ref="U64">IFERROR(
      _xlfn._xlws.FILTER(FuSa_Charger!$V$3:$V$520, FuSa_Charger!$W$3:$W$520 = $W64),
      IFERROR(
          _xlfn._xlws.FILTER(Function_14DCDC!$V$3:$V$503,Function_14DCDC!$W$3:$W$503 = $W64),
          IFERROR(
              _xlfn._xlws.FILTER(Function_Charger!$V$3:$V$510,Function_Charger!$W$3:$W$510 = $W64),
              IFERROR(
                  _xlfn._xlws.FILTER(FuSa_14DCDC!$V$3:$V$500,FuSa_14DCDC!$W$3:$W$500 = $W64),
                  IFERROR(
                      _xlfn._xlws.FILTER(FuSa_14DCDC_EFAN!$V$3:$V$500,FuSa_14DCDC_EFAN!$W$3:$W$500 = $W64),
                      IFERROR(
                          _xlfn._xlws.FILTER(FuSa_FaultInjection!$V$3:$V$500,FuSa_FaultInjection!$W$3:$W$500 = $W64),
                          IFERROR(
                              _xlfn._xlws.FILTER(Function_SCC!$V$3:$V$512,Function_SCC!$W$3:$W$512 = $W64),
                              IFERROR(
                                  _xlfn._xlws.FILTER(FuSa_FTT!$V$3:$V$500,FuSa_FTT!$W$3:$W$500 = $W64),
                                  "NA"
                           )
                       )
                   )
               )
           )
       )
   )
)</f>
        <v/>
      </c>
      <c r="V64" s="231" t="inlineStr">
        <is>
          <t>SZ-AC7</t>
        </is>
      </c>
      <c r="W64" s="231" t="inlineStr">
        <is>
          <t>[SYI_AC7_004_005]ZCP detection plausibility check.html</t>
        </is>
      </c>
      <c r="X64" s="737" t="n">
        <v>5</v>
      </c>
      <c r="Y64" s="240" t="n">
        <v>0</v>
      </c>
      <c r="Z64" s="240" t="n">
        <v>0</v>
      </c>
      <c r="AA64" s="482" t="n">
        <v>5</v>
      </c>
      <c r="AB64" s="747" t="inlineStr">
        <is>
          <t>TSR-CCU-029</t>
        </is>
      </c>
      <c r="AC64" s="742" t="n"/>
      <c r="AD64" s="166" t="inlineStr">
        <is>
          <t>Yes</t>
        </is>
      </c>
      <c r="AE64" s="756" t="n"/>
      <c r="AG64" s="231" t="inlineStr"/>
      <c r="AH64" s="223" t="inlineStr"/>
      <c r="AI64" s="43" t="inlineStr"/>
      <c r="AJ64" s="43" t="inlineStr"/>
      <c r="AK64" s="43" t="inlineStr"/>
      <c r="AL64" s="266" t="n"/>
      <c r="AM64" s="231" t="n"/>
      <c r="AN64" s="765" t="n"/>
      <c r="AO64" s="223">
        <f>EXACT(W64,AG64)</f>
        <v/>
      </c>
      <c r="AP64" s="43">
        <f>EXACT(X64,AH64)</f>
        <v/>
      </c>
      <c r="AQ64" s="43">
        <f>EXACT(Y64,AI64)</f>
        <v/>
      </c>
      <c r="AR64" s="43">
        <f>EXACT(Z64,AJ64)</f>
        <v/>
      </c>
      <c r="AS64" s="266">
        <f>EXACT(AA64,AK64)</f>
        <v/>
      </c>
      <c r="AT64" t="inlineStr"/>
      <c r="AU64" t="inlineStr"/>
    </row>
    <row r="65" ht="15" customHeight="1">
      <c r="A65" s="439" t="inlineStr">
        <is>
          <t>Yes</t>
        </is>
      </c>
      <c r="B65" s="440" t="inlineStr">
        <is>
          <t>Yes</t>
        </is>
      </c>
      <c r="C65" s="445" t="inlineStr">
        <is>
          <t>Yes</t>
        </is>
      </c>
      <c r="D65" s="441">
        <f t="array" ref="D65">IFERROR(
      _xlfn._xlws.FILTER(FuSa_Charger!$D$3:$D$520, FuSa_Charger!$W$3:$W$520 = $W65),
      IFERROR(
          _xlfn._xlws.FILTER(Function_14DCDC!$D$3:$D$503,Function_14DCDC!$W$3:$W$503 = $W65),
          IFERROR(
              _xlfn._xlws.FILTER(Function_Charger!$D$3:$D$510,Function_Charger!$W$3:$W$510 = $W65),
              IFERROR(
                  _xlfn._xlws.FILTER(FuSa_14DCDC!$D$3:$D$500,FuSa_14DCDC!$W$3:$W$500 = $W65),
                  IFERROR(
                      _xlfn._xlws.FILTER(FuSa_14DCDC_EFAN!$D$3:$D$500,FuSa_14DCDC_EFAN!$W$3:$W$500 = $W65),
                      IFERROR(
                          _xlfn._xlws.FILTER(FuSa_FaultInjection!$D$3:$D$500,FuSa_FaultInjection!$W$3:$W$500 = $W65),
                          "NA"
                   )
               )
           )
       )
   )
)</f>
        <v/>
      </c>
      <c r="E65" s="608">
        <f t="array" ref="E65">IFERROR(
      _xlfn._xlws.FILTER(FuSa_Charger!$E$3:$E$520, FuSa_Charger!$W$3:$W$520 = $W65),
      IFERROR(
          _xlfn._xlws.FILTER(Function_14DCDC!$E$3:$E$503,Function_14DCDC!$W$3:$W$503 = $W65),
          IFERROR(
              _xlfn._xlws.FILTER(Function_Charger!$E$3:$E$510,Function_Charger!$W$3:$W$510 = $W65),
              IFERROR(
                  _xlfn._xlws.FILTER(FuSa_14DCDC!$E$3:$E$500,FuSa_14DCDC!$W$3:$W$500 = $W65),
                  IFERROR(
                      _xlfn._xlws.FILTER(FuSa_14DCDC_EFAN!$E$3:$E$500,FuSa_14DCDC_EFAN!$W$3:$W$500 = $W65),
                      IFERROR(
                          _xlfn._xlws.FILTER(FuSa_FaultInjection!$E$3:$E$500,FuSa_FaultInjection!$W$3:$W$500 = $W65),
                          IFERROR(
                              _xlfn._xlws.FILTER(Function_SCC!$E$3:$E$512,Function_SCC!$W$3:$W$512 = $W65),
                              IFERROR(
                                  _xlfn._xlws.FILTER(FuSa_FTT!$E$3:$E$500,FuSa_FTT!$W$3:$W$500 = $W65),
                                  "NA"
                           )
                       )
                   )
               )
           )
       )
   )
)</f>
        <v/>
      </c>
      <c r="F65" s="608">
        <f t="array" ref="F65">IFERROR(
      _xlfn._xlws.FILTER(FuSa_Charger!$F$3:$F$520, FuSa_Charger!$W$3:$W$520 = $W65),
      IFERROR(
          _xlfn._xlws.FILTER(Function_14DCDC!$F$3:$F$503,Function_14DCDC!$W$3:$W$503 = $W65),
          IFERROR(
              _xlfn._xlws.FILTER(Function_Charger!$F$3:$F$510,Function_Charger!$W$3:$W$510 = $W65),
              IFERROR(
                  _xlfn._xlws.FILTER(FuSa_14DCDC!$F$3:$F$500,FuSa_14DCDC!$W$3:$W$500 = $W65),
                  IFERROR(
                      _xlfn._xlws.FILTER(FuSa_14DCDC_EFAN!$F$3:$F$500,FuSa_14DCDC_EFAN!$W$3:$W$500 = $W65),
                      IFERROR(
                          _xlfn._xlws.FILTER(FuSa_FaultInjection!$F$3:$F$500,FuSa_FaultInjection!$W$3:$W$500 = $W65),
                          IFERROR(
                              _xlfn._xlws.FILTER(Function_SCC!$F$3:$F$512,Function_SCC!$W$3:$W$512 = $W65),
                              IFERROR(
                                  _xlfn._xlws.FILTER(FuSa_FTT!$F$3:$F$500,FuSa_FTT!$W$3:$W$500 = $W65),
                                  "NA"
                           )
                       )
                   )
               )
           )
       )
   )
)</f>
        <v/>
      </c>
      <c r="G65" s="608">
        <f t="array" ref="G65">IFERROR(
      _xlfn._xlws.FILTER(FuSa_Charger!$G$3:$G$520, FuSa_Charger!$W$3:$W$520 = $W65),
      IFERROR(
          _xlfn._xlws.FILTER(Function_14DCDC!$G$3:$G$503,Function_14DCDC!$W$3:$W$503 = $W65),
          IFERROR(
              _xlfn._xlws.FILTER(Function_Charger!$G$3:$G$510,Function_Charger!$W$3:$W$510 = $W65),
              IFERROR(
                  _xlfn._xlws.FILTER(FuSa_14DCDC!$G$3:$G$500,FuSa_14DCDC!$W$3:$W$500 = $W65),
                  IFERROR(
                      _xlfn._xlws.FILTER(FuSa_14DCDC_EFAN!$G$3:$G$500,FuSa_14DCDC_EFAN!$W$3:$W$500 = $W65),
                      IFERROR(
                          _xlfn._xlws.FILTER(FuSa_FaultInjection!$G$3:$G$500,FuSa_FaultInjection!$W$3:$W$500 = $W65),
                          IFERROR(
                              _xlfn._xlws.FILTER(Function_SCC!$G$3:$G$512,Function_SCC!$W$3:$W$512 = $W65),
                              IFERROR(
                                  _xlfn._xlws.FILTER(FuSa_FTT!$G$3:$G$500,FuSa_FTT!$W$3:$W$500 = $W65),
                                  "NA"
                           )
                       )
                   )
               )
           )
       )
   )
)</f>
        <v/>
      </c>
      <c r="H65" s="441">
        <f t="array" ref="H65">IFERROR(
      _xlfn._xlws.FILTER(FuSa_Charger!$H$3:$H$520, FuSa_Charger!$W$3:$W$520 = $W65),
      IFERROR(
          _xlfn._xlws.FILTER(Function_14DCDC!$H$3:$H$503,Function_14DCDC!$W$3:$W$503 = $W65),
          IFERROR(
              _xlfn._xlws.FILTER(Function_Charger!$H$3:$H$510,Function_Charger!$W$3:$W$510 = $W65),
              IFERROR(
                  _xlfn._xlws.FILTER(FuSa_14DCDC!$H$3:$H$500,FuSa_14DCDC!$W$3:$W$500 = $W65),
                  IFERROR(
                      _xlfn._xlws.FILTER(FuSa_14DCDC_EFAN!$H$3:$H$500,FuSa_14DCDC_EFAN!$W$3:$W$500 = $W65),
                      IFERROR(
                          _xlfn._xlws.FILTER(FuSa_FaultInjection!$H$3:$H$500,FuSa_FaultInjection!$W$3:$W$500 = $W65),
                          "NA"
                   )
               )
           )
       )
   )
)</f>
        <v/>
      </c>
      <c r="I65" s="441">
        <f t="array" ref="I65">IFERROR(
      _xlfn._xlws.FILTER(FuSa_Charger!$I$3:$I$520, FuSa_Charger!$W$3:$W$520 = $W65),
      IFERROR(
          _xlfn._xlws.FILTER(Function_14DCDC!$I$3:$I$503,Function_14DCDC!$W$3:$W$503 = $W65),
          IFERROR(
              _xlfn._xlws.FILTER(Function_Charger!$I$3:$I$510,Function_Charger!$W$3:$W$510 = $W65),
              IFERROR(
                  _xlfn._xlws.FILTER(FuSa_14DCDC!$I$3:$I$500,FuSa_14DCDC!$W$3:$W$500 = $W65),
                  IFERROR(
                      _xlfn._xlws.FILTER(FuSa_14DCDC_EFAN!$I$3:$I$500,FuSa_14DCDC_EFAN!$W$3:$W$500 = $W65),
                      IFERROR(
                          _xlfn._xlws.FILTER(FuSa_FaultInjection!$I$3:$I$500,FuSa_FaultInjection!$W$3:$W$500 = $W65),
                          "NA"
                   )
               )
           )
       )
   )
)</f>
        <v/>
      </c>
      <c r="J65" s="441" t="inlineStr">
        <is>
          <t>Yes</t>
        </is>
      </c>
      <c r="K65" s="441" t="inlineStr">
        <is>
          <t>Yes</t>
        </is>
      </c>
      <c r="L65" s="441" t="inlineStr">
        <is>
          <t>Yes</t>
        </is>
      </c>
      <c r="M65" s="441" t="inlineStr">
        <is>
          <t>Yes</t>
        </is>
      </c>
      <c r="N65" s="441" t="inlineStr">
        <is>
          <t>Yes</t>
        </is>
      </c>
      <c r="O65" s="441">
        <f t="array" ref="O65">IFERROR(
      _xlfn._xlws.FILTER(FuSa_Charger!$O$3:$O$520, FuSa_Charger!$W$3:$W$520 = $W65),
      IFERROR(
          _xlfn._xlws.FILTER(Function_14DCDC!$O$3:$O$503,Function_14DCDC!$W$3:$W$503 = $W65),
          IFERROR(
              _xlfn._xlws.FILTER(Function_Charger!$O$3:$O$510,Function_Charger!$W$3:$W$510 = $W65),
              IFERROR(
                  _xlfn._xlws.FILTER(FuSa_14DCDC!$O$3:$O$500,FuSa_14DCDC!$W$3:$W$500 = $W65),
                  IFERROR(
                      _xlfn._xlws.FILTER(FuSa_14DCDC_EFAN!$O$3:$O$500,FuSa_14DCDC_EFAN!$W$3:$W$500 = $W65),
                      IFERROR(
                          _xlfn._xlws.FILTER(FuSa_FaultInjection!$O$3:$O$500,FuSa_FaultInjection!$W$3:$W$500 = $W65),
                          "NA"
                   )
               )
           )
       )
   )
)</f>
        <v/>
      </c>
      <c r="P65" s="441">
        <f t="array" ref="P65">IFERROR(
      _xlfn._xlws.FILTER(FuSa_Charger!$Q$3:$Q$520, FuSa_Charger!$W$3:$W$520 = $W65),
      IFERROR(
          _xlfn._xlws.FILTER(Function_14DCDC!$Q$3:$Q$503,Function_14DCDC!$W$3:$W$503 = $W65),
          IFERROR(
              _xlfn._xlws.FILTER(Function_Charger!$Q$3:$Q$510,Function_Charger!$W$3:$W$510 = $W65),
              IFERROR(
                  _xlfn._xlws.FILTER(FuSa_14DCDC!$Q$3:$Q$500,FuSa_14DCDC!$W$3:$W$500 = $W65),
                  IFERROR(
                      _xlfn._xlws.FILTER(FuSa_14DCDC_EFAN!$Q$3:$Q$500,FuSa_14DCDC_EFAN!$W$3:$W$500 = $W65),
                      IFERROR(
                          _xlfn._xlws.FILTER(FuSa_FaultInjection!$Q$3:$Q$500,FuSa_FaultInjection!$W$3:$W$500 = $W65),
                          "NA"
                   )
               )
           )
       )
   )
)</f>
        <v/>
      </c>
      <c r="Q65" s="608">
        <f t="array" ref="Q65">IFERROR(
      _xlfn._xlws.FILTER(FuSa_Charger!$R$3:$R$520, FuSa_Charger!$W$3:$W$520 = $W65),
      IFERROR(
          _xlfn._xlws.FILTER(Function_14DCDC!$R$3:$R$503,Function_14DCDC!$W$3:$W$503 = $W65),
          IFERROR(
              _xlfn._xlws.FILTER(Function_Charger!$R$3:$R$510,Function_Charger!$W$3:$W$510 = $W65),
              IFERROR(
                  _xlfn._xlws.FILTER(FuSa_14DCDC!$R$3:$R$500,FuSa_14DCDC!$W$3:$W$500 = $W65),
                  IFERROR(
                      _xlfn._xlws.FILTER(FuSa_14DCDC_EFAN!$R$3:$R$500,FuSa_14DCDC_EFAN!$W$3:$W$500 = $W65),
                      IFERROR(
                          _xlfn._xlws.FILTER(FuSa_FaultInjection!$R$3:$R$500,FuSa_FaultInjection!$W$3:$W$500 = $W65),
                          IFERROR(
                              _xlfn._xlws.FILTER(Function_SCC!$R$3:$R$512,Function_SCC!$W$3:$W$512 = $W65),
                              IFERROR(
                                  _xlfn._xlws.FILTER(FuSa_FTT!$R$3:$R$500,FuSa_FTT!$W$3:$W$500 = $W65),
                                  "NA"
                           )
                       )
                   )
               )
           )
       )
   )
)</f>
        <v/>
      </c>
      <c r="R65" s="608">
        <f t="array" ref="R65">IFERROR(
      _xlfn._xlws.FILTER(FuSa_Charger!$S$3:$S$520, FuSa_Charger!$W$3:$W$520 = $W65),
      IFERROR(
          _xlfn._xlws.FILTER(Function_14DCDC!$S$3:$S$503,Function_14DCDC!$W$3:$W$503 = $W65),
          IFERROR(
              _xlfn._xlws.FILTER(Function_Charger!$S$3:$S$510,Function_Charger!$W$3:$W$510 = $W65),
              IFERROR(
                  _xlfn._xlws.FILTER(FuSa_14DCDC!$S$3:$S$500,FuSa_14DCDC!$W$3:$W$500 = $W65),
                  IFERROR(
                      _xlfn._xlws.FILTER(FuSa_14DCDC_EFAN!$S$3:$S$500,FuSa_14DCDC_EFAN!$W$3:$W$500 = $W65),
                      IFERROR(
                          _xlfn._xlws.FILTER(FuSa_FaultInjection!$S$3:$S$500,FuSa_FaultInjection!$W$3:$W$500 = $W65),
                          IFERROR(
                              _xlfn._xlws.FILTER(Function_SCC!$S$3:$S$512,Function_SCC!$W$3:$W$512 = $W65),
                              IFERROR(
                                  _xlfn._xlws.FILTER(FuSa_FTT!$S$3:$S$500,FuSa_FTT!$W$3:$W$500 = $W65),
                                  "NA"
                           )
                       )
                   )
               )
           )
       )
   )
)</f>
        <v/>
      </c>
      <c r="S65" s="608">
        <f t="array" ref="S65">IFERROR(
      _xlfn._xlws.FILTER(FuSa_Charger!$T$3:$T$520, FuSa_Charger!$W$3:$W$520 = $W65),
      IFERROR(
          _xlfn._xlws.FILTER(Function_14DCDC!$T$3:$T$503,Function_14DCDC!$W$3:$W$503 = $W65),
          IFERROR(
              _xlfn._xlws.FILTER(Function_Charger!$T$3:$T$510,Function_Charger!$W$3:$W$510 = $W65),
              IFERROR(
                  _xlfn._xlws.FILTER(FuSa_14DCDC!$T$3:$T$500,FuSa_14DCDC!$W$3:$W$500 = $W65),
                  IFERROR(
                      _xlfn._xlws.FILTER(FuSa_14DCDC_EFAN!$T$3:$T$500,FuSa_14DCDC_EFAN!$W$3:$W$500 = $W65),
                      IFERROR(
                          _xlfn._xlws.FILTER(FuSa_FaultInjection!$T$3:$T$500,FuSa_FaultInjection!$W$3:$W$500 = $W65),
                          IFERROR(
                              _xlfn._xlws.FILTER(Function_SCC!$T$3:$T$512,Function_SCC!$W$3:$W$512 = $W65),
                              IFERROR(
                                  _xlfn._xlws.FILTER(FuSa_FTT!$T$3:$T$500,FuSa_FTT!$W$3:$W$500 = $W65),
                                  "NA"
                           )
                       )
                   )
               )
           )
       )
   )
)</f>
        <v/>
      </c>
      <c r="T65" s="608">
        <f t="array" ref="T65">IFERROR(
      _xlfn._xlws.FILTER(FuSa_Charger!$U$3:$U$520, FuSa_Charger!$W$3:$W$520 = $W65),
      IFERROR(
          _xlfn._xlws.FILTER(Function_14DCDC!$U$3:$U$503,Function_14DCDC!$W$3:$W$503 = $W65),
          IFERROR(
              _xlfn._xlws.FILTER(Function_Charger!$U$3:$U$510,Function_Charger!$W$3:$W$510 = $W65),
              IFERROR(
                  _xlfn._xlws.FILTER(FuSa_14DCDC!$U$3:$U$500,FuSa_14DCDC!$W$3:$W$500 = $W65),
                  IFERROR(
                      _xlfn._xlws.FILTER(FuSa_14DCDC_EFAN!$U$3:$U$500,FuSa_14DCDC_EFAN!$W$3:$W$500 = $W65),
                      IFERROR(
                          _xlfn._xlws.FILTER(FuSa_FaultInjection!$U$3:$U$500,FuSa_FaultInjection!$W$3:$W$500 = $W65),
                          IFERROR(
                              _xlfn._xlws.FILTER(Function_SCC!$U$3:$U$512,Function_SCC!$W$3:$W$512 = $W65),
                              IFERROR(
                                  _xlfn._xlws.FILTER(FuSa_FTT!$U$3:$U$500,FuSa_FTT!$W$3:$W$500 = $W65),
                                  "NA"
                           )
                       )
                   )
               )
           )
       )
   )
)</f>
        <v/>
      </c>
      <c r="U65" s="608">
        <f t="array" ref="U65">IFERROR(
      _xlfn._xlws.FILTER(FuSa_Charger!$V$3:$V$520, FuSa_Charger!$W$3:$W$520 = $W65),
      IFERROR(
          _xlfn._xlws.FILTER(Function_14DCDC!$V$3:$V$503,Function_14DCDC!$W$3:$W$503 = $W65),
          IFERROR(
              _xlfn._xlws.FILTER(Function_Charger!$V$3:$V$510,Function_Charger!$W$3:$W$510 = $W65),
              IFERROR(
                  _xlfn._xlws.FILTER(FuSa_14DCDC!$V$3:$V$500,FuSa_14DCDC!$W$3:$W$500 = $W65),
                  IFERROR(
                      _xlfn._xlws.FILTER(FuSa_14DCDC_EFAN!$V$3:$V$500,FuSa_14DCDC_EFAN!$W$3:$W$500 = $W65),
                      IFERROR(
                          _xlfn._xlws.FILTER(FuSa_FaultInjection!$V$3:$V$500,FuSa_FaultInjection!$W$3:$W$500 = $W65),
                          IFERROR(
                              _xlfn._xlws.FILTER(Function_SCC!$V$3:$V$512,Function_SCC!$W$3:$W$512 = $W65),
                              IFERROR(
                                  _xlfn._xlws.FILTER(FuSa_FTT!$V$3:$V$500,FuSa_FTT!$W$3:$W$500 = $W65),
                                  "NA"
                           )
                       )
                   )
               )
           )
       )
   )
)</f>
        <v/>
      </c>
      <c r="V65" s="231" t="inlineStr">
        <is>
          <t>SZ-AC7</t>
        </is>
      </c>
      <c r="W65" s="231" t="inlineStr">
        <is>
          <t>[SYI_AC7_004_005]ZCP detection plausibility check_CR2468.html</t>
        </is>
      </c>
      <c r="X65" s="737" t="n">
        <v>5</v>
      </c>
      <c r="Y65" s="240" t="n">
        <v>0</v>
      </c>
      <c r="Z65" s="240" t="n">
        <v>0</v>
      </c>
      <c r="AA65" s="482" t="n">
        <v>5</v>
      </c>
      <c r="AB65" s="747" t="inlineStr">
        <is>
          <t>TSR-CCU-029</t>
        </is>
      </c>
      <c r="AC65" s="742" t="n"/>
      <c r="AD65" s="166" t="inlineStr">
        <is>
          <t>Yes</t>
        </is>
      </c>
      <c r="AE65" s="756" t="n"/>
      <c r="AG65" s="231" t="inlineStr"/>
      <c r="AH65" s="223" t="inlineStr"/>
      <c r="AI65" s="43" t="inlineStr"/>
      <c r="AJ65" s="43" t="inlineStr"/>
      <c r="AK65" s="43" t="inlineStr"/>
      <c r="AL65" s="266" t="n"/>
      <c r="AM65" s="231" t="n"/>
      <c r="AN65" s="765" t="n"/>
      <c r="AO65" s="223">
        <f>EXACT(W65,AG65)</f>
        <v/>
      </c>
      <c r="AP65" s="43">
        <f>EXACT(X65,AH65)</f>
        <v/>
      </c>
      <c r="AQ65" s="43">
        <f>EXACT(Y65,AI65)</f>
        <v/>
      </c>
      <c r="AR65" s="43">
        <f>EXACT(Z65,AJ65)</f>
        <v/>
      </c>
      <c r="AS65" s="266">
        <f>EXACT(AA65,AK65)</f>
        <v/>
      </c>
      <c r="AT65" t="inlineStr"/>
      <c r="AU65" t="inlineStr"/>
    </row>
    <row r="66" ht="15" customHeight="1">
      <c r="A66" s="439" t="inlineStr">
        <is>
          <t>Yes</t>
        </is>
      </c>
      <c r="B66" s="440" t="inlineStr">
        <is>
          <t>Yes</t>
        </is>
      </c>
      <c r="C66" s="445" t="inlineStr">
        <is>
          <t>Yes</t>
        </is>
      </c>
      <c r="D66" s="441">
        <f t="array" ref="D66">IFERROR(
      _xlfn._xlws.FILTER(FuSa_Charger!$D$3:$D$520, FuSa_Charger!$W$3:$W$520 = $W66),
      IFERROR(
          _xlfn._xlws.FILTER(Function_14DCDC!$D$3:$D$503,Function_14DCDC!$W$3:$W$503 = $W66),
          IFERROR(
              _xlfn._xlws.FILTER(Function_Charger!$D$3:$D$510,Function_Charger!$W$3:$W$510 = $W66),
              IFERROR(
                  _xlfn._xlws.FILTER(FuSa_14DCDC!$D$3:$D$500,FuSa_14DCDC!$W$3:$W$500 = $W66),
                  IFERROR(
                      _xlfn._xlws.FILTER(FuSa_14DCDC_EFAN!$D$3:$D$500,FuSa_14DCDC_EFAN!$W$3:$W$500 = $W66),
                      IFERROR(
                          _xlfn._xlws.FILTER(FuSa_FaultInjection!$D$3:$D$500,FuSa_FaultInjection!$W$3:$W$500 = $W66),
                          "NA"
                   )
               )
           )
       )
   )
)</f>
        <v/>
      </c>
      <c r="E66" s="608">
        <f t="array" ref="E66">IFERROR(
      _xlfn._xlws.FILTER(FuSa_Charger!$E$3:$E$520, FuSa_Charger!$W$3:$W$520 = $W66),
      IFERROR(
          _xlfn._xlws.FILTER(Function_14DCDC!$E$3:$E$503,Function_14DCDC!$W$3:$W$503 = $W66),
          IFERROR(
              _xlfn._xlws.FILTER(Function_Charger!$E$3:$E$510,Function_Charger!$W$3:$W$510 = $W66),
              IFERROR(
                  _xlfn._xlws.FILTER(FuSa_14DCDC!$E$3:$E$500,FuSa_14DCDC!$W$3:$W$500 = $W66),
                  IFERROR(
                      _xlfn._xlws.FILTER(FuSa_14DCDC_EFAN!$E$3:$E$500,FuSa_14DCDC_EFAN!$W$3:$W$500 = $W66),
                      IFERROR(
                          _xlfn._xlws.FILTER(FuSa_FaultInjection!$E$3:$E$500,FuSa_FaultInjection!$W$3:$W$500 = $W66),
                          IFERROR(
                              _xlfn._xlws.FILTER(Function_SCC!$E$3:$E$512,Function_SCC!$W$3:$W$512 = $W66),
                              IFERROR(
                                  _xlfn._xlws.FILTER(FuSa_FTT!$E$3:$E$500,FuSa_FTT!$W$3:$W$500 = $W66),
                                  "NA"
                           )
                       )
                   )
               )
           )
       )
   )
)</f>
        <v/>
      </c>
      <c r="F66" s="608">
        <f t="array" ref="F66">IFERROR(
      _xlfn._xlws.FILTER(FuSa_Charger!$F$3:$F$520, FuSa_Charger!$W$3:$W$520 = $W66),
      IFERROR(
          _xlfn._xlws.FILTER(Function_14DCDC!$F$3:$F$503,Function_14DCDC!$W$3:$W$503 = $W66),
          IFERROR(
              _xlfn._xlws.FILTER(Function_Charger!$F$3:$F$510,Function_Charger!$W$3:$W$510 = $W66),
              IFERROR(
                  _xlfn._xlws.FILTER(FuSa_14DCDC!$F$3:$F$500,FuSa_14DCDC!$W$3:$W$500 = $W66),
                  IFERROR(
                      _xlfn._xlws.FILTER(FuSa_14DCDC_EFAN!$F$3:$F$500,FuSa_14DCDC_EFAN!$W$3:$W$500 = $W66),
                      IFERROR(
                          _xlfn._xlws.FILTER(FuSa_FaultInjection!$F$3:$F$500,FuSa_FaultInjection!$W$3:$W$500 = $W66),
                          IFERROR(
                              _xlfn._xlws.FILTER(Function_SCC!$F$3:$F$512,Function_SCC!$W$3:$W$512 = $W66),
                              IFERROR(
                                  _xlfn._xlws.FILTER(FuSa_FTT!$F$3:$F$500,FuSa_FTT!$W$3:$W$500 = $W66),
                                  "NA"
                           )
                       )
                   )
               )
           )
       )
   )
)</f>
        <v/>
      </c>
      <c r="G66" s="608">
        <f t="array" ref="G66">IFERROR(
      _xlfn._xlws.FILTER(FuSa_Charger!$G$3:$G$520, FuSa_Charger!$W$3:$W$520 = $W66),
      IFERROR(
          _xlfn._xlws.FILTER(Function_14DCDC!$G$3:$G$503,Function_14DCDC!$W$3:$W$503 = $W66),
          IFERROR(
              _xlfn._xlws.FILTER(Function_Charger!$G$3:$G$510,Function_Charger!$W$3:$W$510 = $W66),
              IFERROR(
                  _xlfn._xlws.FILTER(FuSa_14DCDC!$G$3:$G$500,FuSa_14DCDC!$W$3:$W$500 = $W66),
                  IFERROR(
                      _xlfn._xlws.FILTER(FuSa_14DCDC_EFAN!$G$3:$G$500,FuSa_14DCDC_EFAN!$W$3:$W$500 = $W66),
                      IFERROR(
                          _xlfn._xlws.FILTER(FuSa_FaultInjection!$G$3:$G$500,FuSa_FaultInjection!$W$3:$W$500 = $W66),
                          IFERROR(
                              _xlfn._xlws.FILTER(Function_SCC!$G$3:$G$512,Function_SCC!$W$3:$W$512 = $W66),
                              IFERROR(
                                  _xlfn._xlws.FILTER(FuSa_FTT!$G$3:$G$500,FuSa_FTT!$W$3:$W$500 = $W66),
                                  "NA"
                           )
                       )
                   )
               )
           )
       )
   )
)</f>
        <v/>
      </c>
      <c r="H66" s="441">
        <f t="array" ref="H66">IFERROR(
      _xlfn._xlws.FILTER(FuSa_Charger!$H$3:$H$520, FuSa_Charger!$W$3:$W$520 = $W66),
      IFERROR(
          _xlfn._xlws.FILTER(Function_14DCDC!$H$3:$H$503,Function_14DCDC!$W$3:$W$503 = $W66),
          IFERROR(
              _xlfn._xlws.FILTER(Function_Charger!$H$3:$H$510,Function_Charger!$W$3:$W$510 = $W66),
              IFERROR(
                  _xlfn._xlws.FILTER(FuSa_14DCDC!$H$3:$H$500,FuSa_14DCDC!$W$3:$W$500 = $W66),
                  IFERROR(
                      _xlfn._xlws.FILTER(FuSa_14DCDC_EFAN!$H$3:$H$500,FuSa_14DCDC_EFAN!$W$3:$W$500 = $W66),
                      IFERROR(
                          _xlfn._xlws.FILTER(FuSa_FaultInjection!$H$3:$H$500,FuSa_FaultInjection!$W$3:$W$500 = $W66),
                          "NA"
                   )
               )
           )
       )
   )
)</f>
        <v/>
      </c>
      <c r="I66" s="441">
        <f t="array" ref="I66">IFERROR(
      _xlfn._xlws.FILTER(FuSa_Charger!$I$3:$I$520, FuSa_Charger!$W$3:$W$520 = $W66),
      IFERROR(
          _xlfn._xlws.FILTER(Function_14DCDC!$I$3:$I$503,Function_14DCDC!$W$3:$W$503 = $W66),
          IFERROR(
              _xlfn._xlws.FILTER(Function_Charger!$I$3:$I$510,Function_Charger!$W$3:$W$510 = $W66),
              IFERROR(
                  _xlfn._xlws.FILTER(FuSa_14DCDC!$I$3:$I$500,FuSa_14DCDC!$W$3:$W$500 = $W66),
                  IFERROR(
                      _xlfn._xlws.FILTER(FuSa_14DCDC_EFAN!$I$3:$I$500,FuSa_14DCDC_EFAN!$W$3:$W$500 = $W66),
                      IFERROR(
                          _xlfn._xlws.FILTER(FuSa_FaultInjection!$I$3:$I$500,FuSa_FaultInjection!$W$3:$W$500 = $W66),
                          "NA"
                   )
               )
           )
       )
   )
)</f>
        <v/>
      </c>
      <c r="J66" s="441" t="inlineStr">
        <is>
          <t>Yes</t>
        </is>
      </c>
      <c r="K66" s="441" t="inlineStr">
        <is>
          <t>Yes</t>
        </is>
      </c>
      <c r="L66" s="441" t="inlineStr">
        <is>
          <t>Yes</t>
        </is>
      </c>
      <c r="M66" s="441" t="inlineStr">
        <is>
          <t>Yes</t>
        </is>
      </c>
      <c r="N66" s="441" t="inlineStr">
        <is>
          <t>Yes</t>
        </is>
      </c>
      <c r="O66" s="441">
        <f t="array" ref="O66">IFERROR(
      _xlfn._xlws.FILTER(FuSa_Charger!$O$3:$O$520, FuSa_Charger!$W$3:$W$520 = $W66),
      IFERROR(
          _xlfn._xlws.FILTER(Function_14DCDC!$O$3:$O$503,Function_14DCDC!$W$3:$W$503 = $W66),
          IFERROR(
              _xlfn._xlws.FILTER(Function_Charger!$O$3:$O$510,Function_Charger!$W$3:$W$510 = $W66),
              IFERROR(
                  _xlfn._xlws.FILTER(FuSa_14DCDC!$O$3:$O$500,FuSa_14DCDC!$W$3:$W$500 = $W66),
                  IFERROR(
                      _xlfn._xlws.FILTER(FuSa_14DCDC_EFAN!$O$3:$O$500,FuSa_14DCDC_EFAN!$W$3:$W$500 = $W66),
                      IFERROR(
                          _xlfn._xlws.FILTER(FuSa_FaultInjection!$O$3:$O$500,FuSa_FaultInjection!$W$3:$W$500 = $W66),
                          "NA"
                   )
               )
           )
       )
   )
)</f>
        <v/>
      </c>
      <c r="P66" s="441">
        <f t="array" ref="P66">IFERROR(
      _xlfn._xlws.FILTER(FuSa_Charger!$Q$3:$Q$520, FuSa_Charger!$W$3:$W$520 = $W66),
      IFERROR(
          _xlfn._xlws.FILTER(Function_14DCDC!$Q$3:$Q$503,Function_14DCDC!$W$3:$W$503 = $W66),
          IFERROR(
              _xlfn._xlws.FILTER(Function_Charger!$Q$3:$Q$510,Function_Charger!$W$3:$W$510 = $W66),
              IFERROR(
                  _xlfn._xlws.FILTER(FuSa_14DCDC!$Q$3:$Q$500,FuSa_14DCDC!$W$3:$W$500 = $W66),
                  IFERROR(
                      _xlfn._xlws.FILTER(FuSa_14DCDC_EFAN!$Q$3:$Q$500,FuSa_14DCDC_EFAN!$W$3:$W$500 = $W66),
                      IFERROR(
                          _xlfn._xlws.FILTER(FuSa_FaultInjection!$Q$3:$Q$500,FuSa_FaultInjection!$W$3:$W$500 = $W66),
                          "NA"
                   )
               )
           )
       )
   )
)</f>
        <v/>
      </c>
      <c r="Q66" s="608">
        <f t="array" ref="Q66">IFERROR(
      _xlfn._xlws.FILTER(FuSa_Charger!$R$3:$R$520, FuSa_Charger!$W$3:$W$520 = $W66),
      IFERROR(
          _xlfn._xlws.FILTER(Function_14DCDC!$R$3:$R$503,Function_14DCDC!$W$3:$W$503 = $W66),
          IFERROR(
              _xlfn._xlws.FILTER(Function_Charger!$R$3:$R$510,Function_Charger!$W$3:$W$510 = $W66),
              IFERROR(
                  _xlfn._xlws.FILTER(FuSa_14DCDC!$R$3:$R$500,FuSa_14DCDC!$W$3:$W$500 = $W66),
                  IFERROR(
                      _xlfn._xlws.FILTER(FuSa_14DCDC_EFAN!$R$3:$R$500,FuSa_14DCDC_EFAN!$W$3:$W$500 = $W66),
                      IFERROR(
                          _xlfn._xlws.FILTER(FuSa_FaultInjection!$R$3:$R$500,FuSa_FaultInjection!$W$3:$W$500 = $W66),
                          IFERROR(
                              _xlfn._xlws.FILTER(Function_SCC!$R$3:$R$512,Function_SCC!$W$3:$W$512 = $W66),
                              IFERROR(
                                  _xlfn._xlws.FILTER(FuSa_FTT!$R$3:$R$500,FuSa_FTT!$W$3:$W$500 = $W66),
                                  "NA"
                           )
                       )
                   )
               )
           )
       )
   )
)</f>
        <v/>
      </c>
      <c r="R66" s="608">
        <f t="array" ref="R66">IFERROR(
      _xlfn._xlws.FILTER(FuSa_Charger!$S$3:$S$520, FuSa_Charger!$W$3:$W$520 = $W66),
      IFERROR(
          _xlfn._xlws.FILTER(Function_14DCDC!$S$3:$S$503,Function_14DCDC!$W$3:$W$503 = $W66),
          IFERROR(
              _xlfn._xlws.FILTER(Function_Charger!$S$3:$S$510,Function_Charger!$W$3:$W$510 = $W66),
              IFERROR(
                  _xlfn._xlws.FILTER(FuSa_14DCDC!$S$3:$S$500,FuSa_14DCDC!$W$3:$W$500 = $W66),
                  IFERROR(
                      _xlfn._xlws.FILTER(FuSa_14DCDC_EFAN!$S$3:$S$500,FuSa_14DCDC_EFAN!$W$3:$W$500 = $W66),
                      IFERROR(
                          _xlfn._xlws.FILTER(FuSa_FaultInjection!$S$3:$S$500,FuSa_FaultInjection!$W$3:$W$500 = $W66),
                          IFERROR(
                              _xlfn._xlws.FILTER(Function_SCC!$S$3:$S$512,Function_SCC!$W$3:$W$512 = $W66),
                              IFERROR(
                                  _xlfn._xlws.FILTER(FuSa_FTT!$S$3:$S$500,FuSa_FTT!$W$3:$W$500 = $W66),
                                  "NA"
                           )
                       )
                   )
               )
           )
       )
   )
)</f>
        <v/>
      </c>
      <c r="S66" s="608">
        <f t="array" ref="S66">IFERROR(
      _xlfn._xlws.FILTER(FuSa_Charger!$T$3:$T$520, FuSa_Charger!$W$3:$W$520 = $W66),
      IFERROR(
          _xlfn._xlws.FILTER(Function_14DCDC!$T$3:$T$503,Function_14DCDC!$W$3:$W$503 = $W66),
          IFERROR(
              _xlfn._xlws.FILTER(Function_Charger!$T$3:$T$510,Function_Charger!$W$3:$W$510 = $W66),
              IFERROR(
                  _xlfn._xlws.FILTER(FuSa_14DCDC!$T$3:$T$500,FuSa_14DCDC!$W$3:$W$500 = $W66),
                  IFERROR(
                      _xlfn._xlws.FILTER(FuSa_14DCDC_EFAN!$T$3:$T$500,FuSa_14DCDC_EFAN!$W$3:$W$500 = $W66),
                      IFERROR(
                          _xlfn._xlws.FILTER(FuSa_FaultInjection!$T$3:$T$500,FuSa_FaultInjection!$W$3:$W$500 = $W66),
                          IFERROR(
                              _xlfn._xlws.FILTER(Function_SCC!$T$3:$T$512,Function_SCC!$W$3:$W$512 = $W66),
                              IFERROR(
                                  _xlfn._xlws.FILTER(FuSa_FTT!$T$3:$T$500,FuSa_FTT!$W$3:$W$500 = $W66),
                                  "NA"
                           )
                       )
                   )
               )
           )
       )
   )
)</f>
        <v/>
      </c>
      <c r="T66" s="608">
        <f t="array" ref="T66">IFERROR(
      _xlfn._xlws.FILTER(FuSa_Charger!$U$3:$U$520, FuSa_Charger!$W$3:$W$520 = $W66),
      IFERROR(
          _xlfn._xlws.FILTER(Function_14DCDC!$U$3:$U$503,Function_14DCDC!$W$3:$W$503 = $W66),
          IFERROR(
              _xlfn._xlws.FILTER(Function_Charger!$U$3:$U$510,Function_Charger!$W$3:$W$510 = $W66),
              IFERROR(
                  _xlfn._xlws.FILTER(FuSa_14DCDC!$U$3:$U$500,FuSa_14DCDC!$W$3:$W$500 = $W66),
                  IFERROR(
                      _xlfn._xlws.FILTER(FuSa_14DCDC_EFAN!$U$3:$U$500,FuSa_14DCDC_EFAN!$W$3:$W$500 = $W66),
                      IFERROR(
                          _xlfn._xlws.FILTER(FuSa_FaultInjection!$U$3:$U$500,FuSa_FaultInjection!$W$3:$W$500 = $W66),
                          IFERROR(
                              _xlfn._xlws.FILTER(Function_SCC!$U$3:$U$512,Function_SCC!$W$3:$W$512 = $W66),
                              IFERROR(
                                  _xlfn._xlws.FILTER(FuSa_FTT!$U$3:$U$500,FuSa_FTT!$W$3:$W$500 = $W66),
                                  "NA"
                           )
                       )
                   )
               )
           )
       )
   )
)</f>
        <v/>
      </c>
      <c r="U66" s="608">
        <f t="array" ref="U66">IFERROR(
      _xlfn._xlws.FILTER(FuSa_Charger!$V$3:$V$520, FuSa_Charger!$W$3:$W$520 = $W66),
      IFERROR(
          _xlfn._xlws.FILTER(Function_14DCDC!$V$3:$V$503,Function_14DCDC!$W$3:$W$503 = $W66),
          IFERROR(
              _xlfn._xlws.FILTER(Function_Charger!$V$3:$V$510,Function_Charger!$W$3:$W$510 = $W66),
              IFERROR(
                  _xlfn._xlws.FILTER(FuSa_14DCDC!$V$3:$V$500,FuSa_14DCDC!$W$3:$W$500 = $W66),
                  IFERROR(
                      _xlfn._xlws.FILTER(FuSa_14DCDC_EFAN!$V$3:$V$500,FuSa_14DCDC_EFAN!$W$3:$W$500 = $W66),
                      IFERROR(
                          _xlfn._xlws.FILTER(FuSa_FaultInjection!$V$3:$V$500,FuSa_FaultInjection!$W$3:$W$500 = $W66),
                          IFERROR(
                              _xlfn._xlws.FILTER(Function_SCC!$V$3:$V$512,Function_SCC!$W$3:$W$512 = $W66),
                              IFERROR(
                                  _xlfn._xlws.FILTER(FuSa_FTT!$V$3:$V$500,FuSa_FTT!$W$3:$W$500 = $W66),
                                  "NA"
                           )
                       )
                   )
               )
           )
       )
   )
)</f>
        <v/>
      </c>
      <c r="V66" s="231" t="inlineStr">
        <is>
          <t>SZ-AC7</t>
        </is>
      </c>
      <c r="W66" s="231" t="inlineStr">
        <is>
          <t>[SYI_AC7_004_007]ZCP detection plausibility check.html</t>
        </is>
      </c>
      <c r="X66" s="737" t="n">
        <v>5</v>
      </c>
      <c r="Y66" s="240" t="n">
        <v>0</v>
      </c>
      <c r="Z66" s="240" t="n">
        <v>0</v>
      </c>
      <c r="AA66" s="482" t="n">
        <v>5</v>
      </c>
      <c r="AB66" s="747" t="inlineStr">
        <is>
          <t>TSR-CCU-001</t>
        </is>
      </c>
      <c r="AC66" s="742" t="n"/>
      <c r="AD66" s="166" t="inlineStr">
        <is>
          <t>Yes</t>
        </is>
      </c>
      <c r="AE66" s="756" t="n"/>
      <c r="AG66" s="231" t="inlineStr"/>
      <c r="AH66" s="223" t="inlineStr"/>
      <c r="AI66" s="43" t="inlineStr"/>
      <c r="AJ66" s="43" t="inlineStr"/>
      <c r="AK66" s="43" t="inlineStr"/>
      <c r="AL66" s="266" t="n"/>
      <c r="AM66" s="231" t="n"/>
      <c r="AN66" s="765" t="n"/>
      <c r="AO66" s="223">
        <f>EXACT(W66,AG66)</f>
        <v/>
      </c>
      <c r="AP66" s="43">
        <f>EXACT(X66,AH66)</f>
        <v/>
      </c>
      <c r="AQ66" s="43">
        <f>EXACT(Y66,AI66)</f>
        <v/>
      </c>
      <c r="AR66" s="43">
        <f>EXACT(Z66,AJ66)</f>
        <v/>
      </c>
      <c r="AS66" s="266">
        <f>EXACT(AA66,AK66)</f>
        <v/>
      </c>
      <c r="AT66" t="inlineStr"/>
      <c r="AU66" t="inlineStr"/>
    </row>
    <row r="67" ht="15" customHeight="1">
      <c r="A67" s="439" t="inlineStr">
        <is>
          <t>Yes</t>
        </is>
      </c>
      <c r="B67" s="440" t="inlineStr">
        <is>
          <t>Yes</t>
        </is>
      </c>
      <c r="C67" s="445" t="inlineStr">
        <is>
          <t>Yes</t>
        </is>
      </c>
      <c r="D67" s="441">
        <f t="array" ref="D67">IFERROR(
      _xlfn._xlws.FILTER(FuSa_Charger!$D$3:$D$520, FuSa_Charger!$W$3:$W$520 = $W67),
      IFERROR(
          _xlfn._xlws.FILTER(Function_14DCDC!$D$3:$D$503,Function_14DCDC!$W$3:$W$503 = $W67),
          IFERROR(
              _xlfn._xlws.FILTER(Function_Charger!$D$3:$D$510,Function_Charger!$W$3:$W$510 = $W67),
              IFERROR(
                  _xlfn._xlws.FILTER(FuSa_14DCDC!$D$3:$D$500,FuSa_14DCDC!$W$3:$W$500 = $W67),
                  IFERROR(
                      _xlfn._xlws.FILTER(FuSa_14DCDC_EFAN!$D$3:$D$500,FuSa_14DCDC_EFAN!$W$3:$W$500 = $W67),
                      IFERROR(
                          _xlfn._xlws.FILTER(FuSa_FaultInjection!$D$3:$D$500,FuSa_FaultInjection!$W$3:$W$500 = $W67),
                          "NA"
                   )
               )
           )
       )
   )
)</f>
        <v/>
      </c>
      <c r="E67" s="608">
        <f t="array" ref="E67">IFERROR(
      _xlfn._xlws.FILTER(FuSa_Charger!$E$3:$E$520, FuSa_Charger!$W$3:$W$520 = $W67),
      IFERROR(
          _xlfn._xlws.FILTER(Function_14DCDC!$E$3:$E$503,Function_14DCDC!$W$3:$W$503 = $W67),
          IFERROR(
              _xlfn._xlws.FILTER(Function_Charger!$E$3:$E$510,Function_Charger!$W$3:$W$510 = $W67),
              IFERROR(
                  _xlfn._xlws.FILTER(FuSa_14DCDC!$E$3:$E$500,FuSa_14DCDC!$W$3:$W$500 = $W67),
                  IFERROR(
                      _xlfn._xlws.FILTER(FuSa_14DCDC_EFAN!$E$3:$E$500,FuSa_14DCDC_EFAN!$W$3:$W$500 = $W67),
                      IFERROR(
                          _xlfn._xlws.FILTER(FuSa_FaultInjection!$E$3:$E$500,FuSa_FaultInjection!$W$3:$W$500 = $W67),
                          IFERROR(
                              _xlfn._xlws.FILTER(Function_SCC!$E$3:$E$512,Function_SCC!$W$3:$W$512 = $W67),
                              IFERROR(
                                  _xlfn._xlws.FILTER(FuSa_FTT!$E$3:$E$500,FuSa_FTT!$W$3:$W$500 = $W67),
                                  "NA"
                           )
                       )
                   )
               )
           )
       )
   )
)</f>
        <v/>
      </c>
      <c r="F67" s="608">
        <f t="array" ref="F67">IFERROR(
      _xlfn._xlws.FILTER(FuSa_Charger!$F$3:$F$520, FuSa_Charger!$W$3:$W$520 = $W67),
      IFERROR(
          _xlfn._xlws.FILTER(Function_14DCDC!$F$3:$F$503,Function_14DCDC!$W$3:$W$503 = $W67),
          IFERROR(
              _xlfn._xlws.FILTER(Function_Charger!$F$3:$F$510,Function_Charger!$W$3:$W$510 = $W67),
              IFERROR(
                  _xlfn._xlws.FILTER(FuSa_14DCDC!$F$3:$F$500,FuSa_14DCDC!$W$3:$W$500 = $W67),
                  IFERROR(
                      _xlfn._xlws.FILTER(FuSa_14DCDC_EFAN!$F$3:$F$500,FuSa_14DCDC_EFAN!$W$3:$W$500 = $W67),
                      IFERROR(
                          _xlfn._xlws.FILTER(FuSa_FaultInjection!$F$3:$F$500,FuSa_FaultInjection!$W$3:$W$500 = $W67),
                          IFERROR(
                              _xlfn._xlws.FILTER(Function_SCC!$F$3:$F$512,Function_SCC!$W$3:$W$512 = $W67),
                              IFERROR(
                                  _xlfn._xlws.FILTER(FuSa_FTT!$F$3:$F$500,FuSa_FTT!$W$3:$W$500 = $W67),
                                  "NA"
                           )
                       )
                   )
               )
           )
       )
   )
)</f>
        <v/>
      </c>
      <c r="G67" s="608">
        <f t="array" ref="G67">IFERROR(
      _xlfn._xlws.FILTER(FuSa_Charger!$G$3:$G$520, FuSa_Charger!$W$3:$W$520 = $W67),
      IFERROR(
          _xlfn._xlws.FILTER(Function_14DCDC!$G$3:$G$503,Function_14DCDC!$W$3:$W$503 = $W67),
          IFERROR(
              _xlfn._xlws.FILTER(Function_Charger!$G$3:$G$510,Function_Charger!$W$3:$W$510 = $W67),
              IFERROR(
                  _xlfn._xlws.FILTER(FuSa_14DCDC!$G$3:$G$500,FuSa_14DCDC!$W$3:$W$500 = $W67),
                  IFERROR(
                      _xlfn._xlws.FILTER(FuSa_14DCDC_EFAN!$G$3:$G$500,FuSa_14DCDC_EFAN!$W$3:$W$500 = $W67),
                      IFERROR(
                          _xlfn._xlws.FILTER(FuSa_FaultInjection!$G$3:$G$500,FuSa_FaultInjection!$W$3:$W$500 = $W67),
                          IFERROR(
                              _xlfn._xlws.FILTER(Function_SCC!$G$3:$G$512,Function_SCC!$W$3:$W$512 = $W67),
                              IFERROR(
                                  _xlfn._xlws.FILTER(FuSa_FTT!$G$3:$G$500,FuSa_FTT!$W$3:$W$500 = $W67),
                                  "NA"
                           )
                       )
                   )
               )
           )
       )
   )
)</f>
        <v/>
      </c>
      <c r="H67" s="441">
        <f t="array" ref="H67">IFERROR(
      _xlfn._xlws.FILTER(FuSa_Charger!$H$3:$H$520, FuSa_Charger!$W$3:$W$520 = $W67),
      IFERROR(
          _xlfn._xlws.FILTER(Function_14DCDC!$H$3:$H$503,Function_14DCDC!$W$3:$W$503 = $W67),
          IFERROR(
              _xlfn._xlws.FILTER(Function_Charger!$H$3:$H$510,Function_Charger!$W$3:$W$510 = $W67),
              IFERROR(
                  _xlfn._xlws.FILTER(FuSa_14DCDC!$H$3:$H$500,FuSa_14DCDC!$W$3:$W$500 = $W67),
                  IFERROR(
                      _xlfn._xlws.FILTER(FuSa_14DCDC_EFAN!$H$3:$H$500,FuSa_14DCDC_EFAN!$W$3:$W$500 = $W67),
                      IFERROR(
                          _xlfn._xlws.FILTER(FuSa_FaultInjection!$H$3:$H$500,FuSa_FaultInjection!$W$3:$W$500 = $W67),
                          "NA"
                   )
               )
           )
       )
   )
)</f>
        <v/>
      </c>
      <c r="I67" s="441">
        <f t="array" ref="I67">IFERROR(
      _xlfn._xlws.FILTER(FuSa_Charger!$I$3:$I$520, FuSa_Charger!$W$3:$W$520 = $W67),
      IFERROR(
          _xlfn._xlws.FILTER(Function_14DCDC!$I$3:$I$503,Function_14DCDC!$W$3:$W$503 = $W67),
          IFERROR(
              _xlfn._xlws.FILTER(Function_Charger!$I$3:$I$510,Function_Charger!$W$3:$W$510 = $W67),
              IFERROR(
                  _xlfn._xlws.FILTER(FuSa_14DCDC!$I$3:$I$500,FuSa_14DCDC!$W$3:$W$500 = $W67),
                  IFERROR(
                      _xlfn._xlws.FILTER(FuSa_14DCDC_EFAN!$I$3:$I$500,FuSa_14DCDC_EFAN!$W$3:$W$500 = $W67),
                      IFERROR(
                          _xlfn._xlws.FILTER(FuSa_FaultInjection!$I$3:$I$500,FuSa_FaultInjection!$W$3:$W$500 = $W67),
                          "NA"
                   )
               )
           )
       )
   )
)</f>
        <v/>
      </c>
      <c r="J67" s="441" t="inlineStr">
        <is>
          <t>Yes</t>
        </is>
      </c>
      <c r="K67" s="441" t="inlineStr">
        <is>
          <t>Yes</t>
        </is>
      </c>
      <c r="L67" s="441" t="inlineStr">
        <is>
          <t>Yes</t>
        </is>
      </c>
      <c r="M67" s="441" t="inlineStr">
        <is>
          <t>Yes</t>
        </is>
      </c>
      <c r="N67" s="441" t="inlineStr">
        <is>
          <t>Yes</t>
        </is>
      </c>
      <c r="O67" s="441">
        <f t="array" ref="O67">IFERROR(
      _xlfn._xlws.FILTER(FuSa_Charger!$O$3:$O$520, FuSa_Charger!$W$3:$W$520 = $W67),
      IFERROR(
          _xlfn._xlws.FILTER(Function_14DCDC!$O$3:$O$503,Function_14DCDC!$W$3:$W$503 = $W67),
          IFERROR(
              _xlfn._xlws.FILTER(Function_Charger!$O$3:$O$510,Function_Charger!$W$3:$W$510 = $W67),
              IFERROR(
                  _xlfn._xlws.FILTER(FuSa_14DCDC!$O$3:$O$500,FuSa_14DCDC!$W$3:$W$500 = $W67),
                  IFERROR(
                      _xlfn._xlws.FILTER(FuSa_14DCDC_EFAN!$O$3:$O$500,FuSa_14DCDC_EFAN!$W$3:$W$500 = $W67),
                      IFERROR(
                          _xlfn._xlws.FILTER(FuSa_FaultInjection!$O$3:$O$500,FuSa_FaultInjection!$W$3:$W$500 = $W67),
                          "NA"
                   )
               )
           )
       )
   )
)</f>
        <v/>
      </c>
      <c r="P67" s="441">
        <f t="array" ref="P67">IFERROR(
      _xlfn._xlws.FILTER(FuSa_Charger!$Q$3:$Q$520, FuSa_Charger!$W$3:$W$520 = $W67),
      IFERROR(
          _xlfn._xlws.FILTER(Function_14DCDC!$Q$3:$Q$503,Function_14DCDC!$W$3:$W$503 = $W67),
          IFERROR(
              _xlfn._xlws.FILTER(Function_Charger!$Q$3:$Q$510,Function_Charger!$W$3:$W$510 = $W67),
              IFERROR(
                  _xlfn._xlws.FILTER(FuSa_14DCDC!$Q$3:$Q$500,FuSa_14DCDC!$W$3:$W$500 = $W67),
                  IFERROR(
                      _xlfn._xlws.FILTER(FuSa_14DCDC_EFAN!$Q$3:$Q$500,FuSa_14DCDC_EFAN!$W$3:$W$500 = $W67),
                      IFERROR(
                          _xlfn._xlws.FILTER(FuSa_FaultInjection!$Q$3:$Q$500,FuSa_FaultInjection!$W$3:$W$500 = $W67),
                          "NA"
                   )
               )
           )
       )
   )
)</f>
        <v/>
      </c>
      <c r="Q67" s="608">
        <f t="array" ref="Q67">IFERROR(
      _xlfn._xlws.FILTER(FuSa_Charger!$R$3:$R$520, FuSa_Charger!$W$3:$W$520 = $W67),
      IFERROR(
          _xlfn._xlws.FILTER(Function_14DCDC!$R$3:$R$503,Function_14DCDC!$W$3:$W$503 = $W67),
          IFERROR(
              _xlfn._xlws.FILTER(Function_Charger!$R$3:$R$510,Function_Charger!$W$3:$W$510 = $W67),
              IFERROR(
                  _xlfn._xlws.FILTER(FuSa_14DCDC!$R$3:$R$500,FuSa_14DCDC!$W$3:$W$500 = $W67),
                  IFERROR(
                      _xlfn._xlws.FILTER(FuSa_14DCDC_EFAN!$R$3:$R$500,FuSa_14DCDC_EFAN!$W$3:$W$500 = $W67),
                      IFERROR(
                          _xlfn._xlws.FILTER(FuSa_FaultInjection!$R$3:$R$500,FuSa_FaultInjection!$W$3:$W$500 = $W67),
                          IFERROR(
                              _xlfn._xlws.FILTER(Function_SCC!$R$3:$R$512,Function_SCC!$W$3:$W$512 = $W67),
                              IFERROR(
                                  _xlfn._xlws.FILTER(FuSa_FTT!$R$3:$R$500,FuSa_FTT!$W$3:$W$500 = $W67),
                                  "NA"
                           )
                       )
                   )
               )
           )
       )
   )
)</f>
        <v/>
      </c>
      <c r="R67" s="608">
        <f t="array" ref="R67">IFERROR(
      _xlfn._xlws.FILTER(FuSa_Charger!$S$3:$S$520, FuSa_Charger!$W$3:$W$520 = $W67),
      IFERROR(
          _xlfn._xlws.FILTER(Function_14DCDC!$S$3:$S$503,Function_14DCDC!$W$3:$W$503 = $W67),
          IFERROR(
              _xlfn._xlws.FILTER(Function_Charger!$S$3:$S$510,Function_Charger!$W$3:$W$510 = $W67),
              IFERROR(
                  _xlfn._xlws.FILTER(FuSa_14DCDC!$S$3:$S$500,FuSa_14DCDC!$W$3:$W$500 = $W67),
                  IFERROR(
                      _xlfn._xlws.FILTER(FuSa_14DCDC_EFAN!$S$3:$S$500,FuSa_14DCDC_EFAN!$W$3:$W$500 = $W67),
                      IFERROR(
                          _xlfn._xlws.FILTER(FuSa_FaultInjection!$S$3:$S$500,FuSa_FaultInjection!$W$3:$W$500 = $W67),
                          IFERROR(
                              _xlfn._xlws.FILTER(Function_SCC!$S$3:$S$512,Function_SCC!$W$3:$W$512 = $W67),
                              IFERROR(
                                  _xlfn._xlws.FILTER(FuSa_FTT!$S$3:$S$500,FuSa_FTT!$W$3:$W$500 = $W67),
                                  "NA"
                           )
                       )
                   )
               )
           )
       )
   )
)</f>
        <v/>
      </c>
      <c r="S67" s="608">
        <f t="array" ref="S67">IFERROR(
      _xlfn._xlws.FILTER(FuSa_Charger!$T$3:$T$520, FuSa_Charger!$W$3:$W$520 = $W67),
      IFERROR(
          _xlfn._xlws.FILTER(Function_14DCDC!$T$3:$T$503,Function_14DCDC!$W$3:$W$503 = $W67),
          IFERROR(
              _xlfn._xlws.FILTER(Function_Charger!$T$3:$T$510,Function_Charger!$W$3:$W$510 = $W67),
              IFERROR(
                  _xlfn._xlws.FILTER(FuSa_14DCDC!$T$3:$T$500,FuSa_14DCDC!$W$3:$W$500 = $W67),
                  IFERROR(
                      _xlfn._xlws.FILTER(FuSa_14DCDC_EFAN!$T$3:$T$500,FuSa_14DCDC_EFAN!$W$3:$W$500 = $W67),
                      IFERROR(
                          _xlfn._xlws.FILTER(FuSa_FaultInjection!$T$3:$T$500,FuSa_FaultInjection!$W$3:$W$500 = $W67),
                          IFERROR(
                              _xlfn._xlws.FILTER(Function_SCC!$T$3:$T$512,Function_SCC!$W$3:$W$512 = $W67),
                              IFERROR(
                                  _xlfn._xlws.FILTER(FuSa_FTT!$T$3:$T$500,FuSa_FTT!$W$3:$W$500 = $W67),
                                  "NA"
                           )
                       )
                   )
               )
           )
       )
   )
)</f>
        <v/>
      </c>
      <c r="T67" s="608">
        <f t="array" ref="T67">IFERROR(
      _xlfn._xlws.FILTER(FuSa_Charger!$U$3:$U$520, FuSa_Charger!$W$3:$W$520 = $W67),
      IFERROR(
          _xlfn._xlws.FILTER(Function_14DCDC!$U$3:$U$503,Function_14DCDC!$W$3:$W$503 = $W67),
          IFERROR(
              _xlfn._xlws.FILTER(Function_Charger!$U$3:$U$510,Function_Charger!$W$3:$W$510 = $W67),
              IFERROR(
                  _xlfn._xlws.FILTER(FuSa_14DCDC!$U$3:$U$500,FuSa_14DCDC!$W$3:$W$500 = $W67),
                  IFERROR(
                      _xlfn._xlws.FILTER(FuSa_14DCDC_EFAN!$U$3:$U$500,FuSa_14DCDC_EFAN!$W$3:$W$500 = $W67),
                      IFERROR(
                          _xlfn._xlws.FILTER(FuSa_FaultInjection!$U$3:$U$500,FuSa_FaultInjection!$W$3:$W$500 = $W67),
                          IFERROR(
                              _xlfn._xlws.FILTER(Function_SCC!$U$3:$U$512,Function_SCC!$W$3:$W$512 = $W67),
                              IFERROR(
                                  _xlfn._xlws.FILTER(FuSa_FTT!$U$3:$U$500,FuSa_FTT!$W$3:$W$500 = $W67),
                                  "NA"
                           )
                       )
                   )
               )
           )
       )
   )
)</f>
        <v/>
      </c>
      <c r="U67" s="608">
        <f t="array" ref="U67">IFERROR(
      _xlfn._xlws.FILTER(FuSa_Charger!$V$3:$V$520, FuSa_Charger!$W$3:$W$520 = $W67),
      IFERROR(
          _xlfn._xlws.FILTER(Function_14DCDC!$V$3:$V$503,Function_14DCDC!$W$3:$W$503 = $W67),
          IFERROR(
              _xlfn._xlws.FILTER(Function_Charger!$V$3:$V$510,Function_Charger!$W$3:$W$510 = $W67),
              IFERROR(
                  _xlfn._xlws.FILTER(FuSa_14DCDC!$V$3:$V$500,FuSa_14DCDC!$W$3:$W$500 = $W67),
                  IFERROR(
                      _xlfn._xlws.FILTER(FuSa_14DCDC_EFAN!$V$3:$V$500,FuSa_14DCDC_EFAN!$W$3:$W$500 = $W67),
                      IFERROR(
                          _xlfn._xlws.FILTER(FuSa_FaultInjection!$V$3:$V$500,FuSa_FaultInjection!$W$3:$W$500 = $W67),
                          IFERROR(
                              _xlfn._xlws.FILTER(Function_SCC!$V$3:$V$512,Function_SCC!$W$3:$W$512 = $W67),
                              IFERROR(
                                  _xlfn._xlws.FILTER(FuSa_FTT!$V$3:$V$500,FuSa_FTT!$W$3:$W$500 = $W67),
                                  "NA"
                           )
                       )
                   )
               )
           )
       )
   )
)</f>
        <v/>
      </c>
      <c r="V67" s="231" t="inlineStr">
        <is>
          <t>SZ-AC7</t>
        </is>
      </c>
      <c r="W67" s="231" t="inlineStr">
        <is>
          <t>[SYI_AC7_004_007]ZCP detection plausibility check_CR2468.html</t>
        </is>
      </c>
      <c r="X67" s="737" t="n">
        <v>5</v>
      </c>
      <c r="Y67" s="240" t="n">
        <v>0</v>
      </c>
      <c r="Z67" s="240" t="n">
        <v>0</v>
      </c>
      <c r="AA67" s="482" t="n">
        <v>5</v>
      </c>
      <c r="AB67" s="747" t="inlineStr">
        <is>
          <t>TSR-CCU-001</t>
        </is>
      </c>
      <c r="AC67" s="742" t="n"/>
      <c r="AD67" s="166" t="inlineStr">
        <is>
          <t>Yes</t>
        </is>
      </c>
      <c r="AE67" s="756" t="n"/>
      <c r="AG67" s="231" t="inlineStr"/>
      <c r="AH67" s="223" t="inlineStr"/>
      <c r="AI67" s="43" t="inlineStr"/>
      <c r="AJ67" s="43" t="inlineStr"/>
      <c r="AK67" s="43" t="inlineStr"/>
      <c r="AL67" s="266" t="n"/>
      <c r="AM67" s="231" t="n"/>
      <c r="AN67" s="765" t="n"/>
      <c r="AO67" s="223">
        <f>EXACT(W67,AG67)</f>
        <v/>
      </c>
      <c r="AP67" s="43">
        <f>EXACT(X67,AH67)</f>
        <v/>
      </c>
      <c r="AQ67" s="43">
        <f>EXACT(Y67,AI67)</f>
        <v/>
      </c>
      <c r="AR67" s="43">
        <f>EXACT(Z67,AJ67)</f>
        <v/>
      </c>
      <c r="AS67" s="266">
        <f>EXACT(AA67,AK67)</f>
        <v/>
      </c>
      <c r="AT67" t="inlineStr"/>
      <c r="AU67" t="inlineStr"/>
    </row>
    <row r="68" ht="15" customHeight="1">
      <c r="A68" s="439" t="inlineStr">
        <is>
          <t>Yes</t>
        </is>
      </c>
      <c r="B68" s="440" t="inlineStr">
        <is>
          <t>Yes</t>
        </is>
      </c>
      <c r="C68" s="445" t="inlineStr">
        <is>
          <t>Yes</t>
        </is>
      </c>
      <c r="D68" s="441">
        <f t="array" ref="D68">IFERROR(
      _xlfn._xlws.FILTER(FuSa_Charger!$D$3:$D$520, FuSa_Charger!$W$3:$W$520 = $W68),
      IFERROR(
          _xlfn._xlws.FILTER(Function_14DCDC!$D$3:$D$503,Function_14DCDC!$W$3:$W$503 = $W68),
          IFERROR(
              _xlfn._xlws.FILTER(Function_Charger!$D$3:$D$510,Function_Charger!$W$3:$W$510 = $W68),
              IFERROR(
                  _xlfn._xlws.FILTER(FuSa_14DCDC!$D$3:$D$500,FuSa_14DCDC!$W$3:$W$500 = $W68),
                  IFERROR(
                      _xlfn._xlws.FILTER(FuSa_14DCDC_EFAN!$D$3:$D$500,FuSa_14DCDC_EFAN!$W$3:$W$500 = $W68),
                      IFERROR(
                          _xlfn._xlws.FILTER(FuSa_FaultInjection!$D$3:$D$500,FuSa_FaultInjection!$W$3:$W$500 = $W68),
                          "NA"
                   )
               )
           )
       )
   )
)</f>
        <v/>
      </c>
      <c r="E68" s="608">
        <f t="array" ref="E68">IFERROR(
      _xlfn._xlws.FILTER(FuSa_Charger!$E$3:$E$520, FuSa_Charger!$W$3:$W$520 = $W68),
      IFERROR(
          _xlfn._xlws.FILTER(Function_14DCDC!$E$3:$E$503,Function_14DCDC!$W$3:$W$503 = $W68),
          IFERROR(
              _xlfn._xlws.FILTER(Function_Charger!$E$3:$E$510,Function_Charger!$W$3:$W$510 = $W68),
              IFERROR(
                  _xlfn._xlws.FILTER(FuSa_14DCDC!$E$3:$E$500,FuSa_14DCDC!$W$3:$W$500 = $W68),
                  IFERROR(
                      _xlfn._xlws.FILTER(FuSa_14DCDC_EFAN!$E$3:$E$500,FuSa_14DCDC_EFAN!$W$3:$W$500 = $W68),
                      IFERROR(
                          _xlfn._xlws.FILTER(FuSa_FaultInjection!$E$3:$E$500,FuSa_FaultInjection!$W$3:$W$500 = $W68),
                          IFERROR(
                              _xlfn._xlws.FILTER(Function_SCC!$E$3:$E$512,Function_SCC!$W$3:$W$512 = $W68),
                              IFERROR(
                                  _xlfn._xlws.FILTER(FuSa_FTT!$E$3:$E$500,FuSa_FTT!$W$3:$W$500 = $W68),
                                  "NA"
                           )
                       )
                   )
               )
           )
       )
   )
)</f>
        <v/>
      </c>
      <c r="F68" s="608">
        <f t="array" ref="F68">IFERROR(
      _xlfn._xlws.FILTER(FuSa_Charger!$F$3:$F$520, FuSa_Charger!$W$3:$W$520 = $W68),
      IFERROR(
          _xlfn._xlws.FILTER(Function_14DCDC!$F$3:$F$503,Function_14DCDC!$W$3:$W$503 = $W68),
          IFERROR(
              _xlfn._xlws.FILTER(Function_Charger!$F$3:$F$510,Function_Charger!$W$3:$W$510 = $W68),
              IFERROR(
                  _xlfn._xlws.FILTER(FuSa_14DCDC!$F$3:$F$500,FuSa_14DCDC!$W$3:$W$500 = $W68),
                  IFERROR(
                      _xlfn._xlws.FILTER(FuSa_14DCDC_EFAN!$F$3:$F$500,FuSa_14DCDC_EFAN!$W$3:$W$500 = $W68),
                      IFERROR(
                          _xlfn._xlws.FILTER(FuSa_FaultInjection!$F$3:$F$500,FuSa_FaultInjection!$W$3:$W$500 = $W68),
                          IFERROR(
                              _xlfn._xlws.FILTER(Function_SCC!$F$3:$F$512,Function_SCC!$W$3:$W$512 = $W68),
                              IFERROR(
                                  _xlfn._xlws.FILTER(FuSa_FTT!$F$3:$F$500,FuSa_FTT!$W$3:$W$500 = $W68),
                                  "NA"
                           )
                       )
                   )
               )
           )
       )
   )
)</f>
        <v/>
      </c>
      <c r="G68" s="608">
        <f t="array" ref="G68">IFERROR(
      _xlfn._xlws.FILTER(FuSa_Charger!$G$3:$G$520, FuSa_Charger!$W$3:$W$520 = $W68),
      IFERROR(
          _xlfn._xlws.FILTER(Function_14DCDC!$G$3:$G$503,Function_14DCDC!$W$3:$W$503 = $W68),
          IFERROR(
              _xlfn._xlws.FILTER(Function_Charger!$G$3:$G$510,Function_Charger!$W$3:$W$510 = $W68),
              IFERROR(
                  _xlfn._xlws.FILTER(FuSa_14DCDC!$G$3:$G$500,FuSa_14DCDC!$W$3:$W$500 = $W68),
                  IFERROR(
                      _xlfn._xlws.FILTER(FuSa_14DCDC_EFAN!$G$3:$G$500,FuSa_14DCDC_EFAN!$W$3:$W$500 = $W68),
                      IFERROR(
                          _xlfn._xlws.FILTER(FuSa_FaultInjection!$G$3:$G$500,FuSa_FaultInjection!$W$3:$W$500 = $W68),
                          IFERROR(
                              _xlfn._xlws.FILTER(Function_SCC!$G$3:$G$512,Function_SCC!$W$3:$W$512 = $W68),
                              IFERROR(
                                  _xlfn._xlws.FILTER(FuSa_FTT!$G$3:$G$500,FuSa_FTT!$W$3:$W$500 = $W68),
                                  "NA"
                           )
                       )
                   )
               )
           )
       )
   )
)</f>
        <v/>
      </c>
      <c r="H68" s="441">
        <f t="array" ref="H68">IFERROR(
      _xlfn._xlws.FILTER(FuSa_Charger!$H$3:$H$520, FuSa_Charger!$W$3:$W$520 = $W68),
      IFERROR(
          _xlfn._xlws.FILTER(Function_14DCDC!$H$3:$H$503,Function_14DCDC!$W$3:$W$503 = $W68),
          IFERROR(
              _xlfn._xlws.FILTER(Function_Charger!$H$3:$H$510,Function_Charger!$W$3:$W$510 = $W68),
              IFERROR(
                  _xlfn._xlws.FILTER(FuSa_14DCDC!$H$3:$H$500,FuSa_14DCDC!$W$3:$W$500 = $W68),
                  IFERROR(
                      _xlfn._xlws.FILTER(FuSa_14DCDC_EFAN!$H$3:$H$500,FuSa_14DCDC_EFAN!$W$3:$W$500 = $W68),
                      IFERROR(
                          _xlfn._xlws.FILTER(FuSa_FaultInjection!$H$3:$H$500,FuSa_FaultInjection!$W$3:$W$500 = $W68),
                          "NA"
                   )
               )
           )
       )
   )
)</f>
        <v/>
      </c>
      <c r="I68" s="441">
        <f t="array" ref="I68">IFERROR(
      _xlfn._xlws.FILTER(FuSa_Charger!$I$3:$I$520, FuSa_Charger!$W$3:$W$520 = $W68),
      IFERROR(
          _xlfn._xlws.FILTER(Function_14DCDC!$I$3:$I$503,Function_14DCDC!$W$3:$W$503 = $W68),
          IFERROR(
              _xlfn._xlws.FILTER(Function_Charger!$I$3:$I$510,Function_Charger!$W$3:$W$510 = $W68),
              IFERROR(
                  _xlfn._xlws.FILTER(FuSa_14DCDC!$I$3:$I$500,FuSa_14DCDC!$W$3:$W$500 = $W68),
                  IFERROR(
                      _xlfn._xlws.FILTER(FuSa_14DCDC_EFAN!$I$3:$I$500,FuSa_14DCDC_EFAN!$W$3:$W$500 = $W68),
                      IFERROR(
                          _xlfn._xlws.FILTER(FuSa_FaultInjection!$I$3:$I$500,FuSa_FaultInjection!$W$3:$W$500 = $W68),
                          "NA"
                   )
               )
           )
       )
   )
)</f>
        <v/>
      </c>
      <c r="J68" s="441" t="inlineStr">
        <is>
          <t>Yes</t>
        </is>
      </c>
      <c r="K68" s="441" t="inlineStr">
        <is>
          <t>Yes</t>
        </is>
      </c>
      <c r="L68" s="441" t="inlineStr">
        <is>
          <t>Yes</t>
        </is>
      </c>
      <c r="M68" s="441" t="inlineStr">
        <is>
          <t>Yes</t>
        </is>
      </c>
      <c r="N68" s="441" t="inlineStr">
        <is>
          <t>Yes</t>
        </is>
      </c>
      <c r="O68" s="441">
        <f t="array" ref="O68">IFERROR(
      _xlfn._xlws.FILTER(FuSa_Charger!$O$3:$O$520, FuSa_Charger!$W$3:$W$520 = $W68),
      IFERROR(
          _xlfn._xlws.FILTER(Function_14DCDC!$O$3:$O$503,Function_14DCDC!$W$3:$W$503 = $W68),
          IFERROR(
              _xlfn._xlws.FILTER(Function_Charger!$O$3:$O$510,Function_Charger!$W$3:$W$510 = $W68),
              IFERROR(
                  _xlfn._xlws.FILTER(FuSa_14DCDC!$O$3:$O$500,FuSa_14DCDC!$W$3:$W$500 = $W68),
                  IFERROR(
                      _xlfn._xlws.FILTER(FuSa_14DCDC_EFAN!$O$3:$O$500,FuSa_14DCDC_EFAN!$W$3:$W$500 = $W68),
                      IFERROR(
                          _xlfn._xlws.FILTER(FuSa_FaultInjection!$O$3:$O$500,FuSa_FaultInjection!$W$3:$W$500 = $W68),
                          "NA"
                   )
               )
           )
       )
   )
)</f>
        <v/>
      </c>
      <c r="P68" s="441">
        <f t="array" ref="P68">IFERROR(
      _xlfn._xlws.FILTER(FuSa_Charger!$Q$3:$Q$520, FuSa_Charger!$W$3:$W$520 = $W68),
      IFERROR(
          _xlfn._xlws.FILTER(Function_14DCDC!$Q$3:$Q$503,Function_14DCDC!$W$3:$W$503 = $W68),
          IFERROR(
              _xlfn._xlws.FILTER(Function_Charger!$Q$3:$Q$510,Function_Charger!$W$3:$W$510 = $W68),
              IFERROR(
                  _xlfn._xlws.FILTER(FuSa_14DCDC!$Q$3:$Q$500,FuSa_14DCDC!$W$3:$W$500 = $W68),
                  IFERROR(
                      _xlfn._xlws.FILTER(FuSa_14DCDC_EFAN!$Q$3:$Q$500,FuSa_14DCDC_EFAN!$W$3:$W$500 = $W68),
                      IFERROR(
                          _xlfn._xlws.FILTER(FuSa_FaultInjection!$Q$3:$Q$500,FuSa_FaultInjection!$W$3:$W$500 = $W68),
                          "NA"
                   )
               )
           )
       )
   )
)</f>
        <v/>
      </c>
      <c r="Q68" s="608">
        <f t="array" ref="Q68">IFERROR(
      _xlfn._xlws.FILTER(FuSa_Charger!$R$3:$R$520, FuSa_Charger!$W$3:$W$520 = $W68),
      IFERROR(
          _xlfn._xlws.FILTER(Function_14DCDC!$R$3:$R$503,Function_14DCDC!$W$3:$W$503 = $W68),
          IFERROR(
              _xlfn._xlws.FILTER(Function_Charger!$R$3:$R$510,Function_Charger!$W$3:$W$510 = $W68),
              IFERROR(
                  _xlfn._xlws.FILTER(FuSa_14DCDC!$R$3:$R$500,FuSa_14DCDC!$W$3:$W$500 = $W68),
                  IFERROR(
                      _xlfn._xlws.FILTER(FuSa_14DCDC_EFAN!$R$3:$R$500,FuSa_14DCDC_EFAN!$W$3:$W$500 = $W68),
                      IFERROR(
                          _xlfn._xlws.FILTER(FuSa_FaultInjection!$R$3:$R$500,FuSa_FaultInjection!$W$3:$W$500 = $W68),
                          IFERROR(
                              _xlfn._xlws.FILTER(Function_SCC!$R$3:$R$512,Function_SCC!$W$3:$W$512 = $W68),
                              IFERROR(
                                  _xlfn._xlws.FILTER(FuSa_FTT!$R$3:$R$500,FuSa_FTT!$W$3:$W$500 = $W68),
                                  "NA"
                           )
                       )
                   )
               )
           )
       )
   )
)</f>
        <v/>
      </c>
      <c r="R68" s="608">
        <f t="array" ref="R68">IFERROR(
      _xlfn._xlws.FILTER(FuSa_Charger!$S$3:$S$520, FuSa_Charger!$W$3:$W$520 = $W68),
      IFERROR(
          _xlfn._xlws.FILTER(Function_14DCDC!$S$3:$S$503,Function_14DCDC!$W$3:$W$503 = $W68),
          IFERROR(
              _xlfn._xlws.FILTER(Function_Charger!$S$3:$S$510,Function_Charger!$W$3:$W$510 = $W68),
              IFERROR(
                  _xlfn._xlws.FILTER(FuSa_14DCDC!$S$3:$S$500,FuSa_14DCDC!$W$3:$W$500 = $W68),
                  IFERROR(
                      _xlfn._xlws.FILTER(FuSa_14DCDC_EFAN!$S$3:$S$500,FuSa_14DCDC_EFAN!$W$3:$W$500 = $W68),
                      IFERROR(
                          _xlfn._xlws.FILTER(FuSa_FaultInjection!$S$3:$S$500,FuSa_FaultInjection!$W$3:$W$500 = $W68),
                          IFERROR(
                              _xlfn._xlws.FILTER(Function_SCC!$S$3:$S$512,Function_SCC!$W$3:$W$512 = $W68),
                              IFERROR(
                                  _xlfn._xlws.FILTER(FuSa_FTT!$S$3:$S$500,FuSa_FTT!$W$3:$W$500 = $W68),
                                  "NA"
                           )
                       )
                   )
               )
           )
       )
   )
)</f>
        <v/>
      </c>
      <c r="S68" s="608">
        <f t="array" ref="S68">IFERROR(
      _xlfn._xlws.FILTER(FuSa_Charger!$T$3:$T$520, FuSa_Charger!$W$3:$W$520 = $W68),
      IFERROR(
          _xlfn._xlws.FILTER(Function_14DCDC!$T$3:$T$503,Function_14DCDC!$W$3:$W$503 = $W68),
          IFERROR(
              _xlfn._xlws.FILTER(Function_Charger!$T$3:$T$510,Function_Charger!$W$3:$W$510 = $W68),
              IFERROR(
                  _xlfn._xlws.FILTER(FuSa_14DCDC!$T$3:$T$500,FuSa_14DCDC!$W$3:$W$500 = $W68),
                  IFERROR(
                      _xlfn._xlws.FILTER(FuSa_14DCDC_EFAN!$T$3:$T$500,FuSa_14DCDC_EFAN!$W$3:$W$500 = $W68),
                      IFERROR(
                          _xlfn._xlws.FILTER(FuSa_FaultInjection!$T$3:$T$500,FuSa_FaultInjection!$W$3:$W$500 = $W68),
                          IFERROR(
                              _xlfn._xlws.FILTER(Function_SCC!$T$3:$T$512,Function_SCC!$W$3:$W$512 = $W68),
                              IFERROR(
                                  _xlfn._xlws.FILTER(FuSa_FTT!$T$3:$T$500,FuSa_FTT!$W$3:$W$500 = $W68),
                                  "NA"
                           )
                       )
                   )
               )
           )
       )
   )
)</f>
        <v/>
      </c>
      <c r="T68" s="608">
        <f t="array" ref="T68">IFERROR(
      _xlfn._xlws.FILTER(FuSa_Charger!$U$3:$U$520, FuSa_Charger!$W$3:$W$520 = $W68),
      IFERROR(
          _xlfn._xlws.FILTER(Function_14DCDC!$U$3:$U$503,Function_14DCDC!$W$3:$W$503 = $W68),
          IFERROR(
              _xlfn._xlws.FILTER(Function_Charger!$U$3:$U$510,Function_Charger!$W$3:$W$510 = $W68),
              IFERROR(
                  _xlfn._xlws.FILTER(FuSa_14DCDC!$U$3:$U$500,FuSa_14DCDC!$W$3:$W$500 = $W68),
                  IFERROR(
                      _xlfn._xlws.FILTER(FuSa_14DCDC_EFAN!$U$3:$U$500,FuSa_14DCDC_EFAN!$W$3:$W$500 = $W68),
                      IFERROR(
                          _xlfn._xlws.FILTER(FuSa_FaultInjection!$U$3:$U$500,FuSa_FaultInjection!$W$3:$W$500 = $W68),
                          IFERROR(
                              _xlfn._xlws.FILTER(Function_SCC!$U$3:$U$512,Function_SCC!$W$3:$W$512 = $W68),
                              IFERROR(
                                  _xlfn._xlws.FILTER(FuSa_FTT!$U$3:$U$500,FuSa_FTT!$W$3:$W$500 = $W68),
                                  "NA"
                           )
                       )
                   )
               )
           )
       )
   )
)</f>
        <v/>
      </c>
      <c r="U68" s="608">
        <f t="array" ref="U68">IFERROR(
      _xlfn._xlws.FILTER(FuSa_Charger!$V$3:$V$520, FuSa_Charger!$W$3:$W$520 = $W68),
      IFERROR(
          _xlfn._xlws.FILTER(Function_14DCDC!$V$3:$V$503,Function_14DCDC!$W$3:$W$503 = $W68),
          IFERROR(
              _xlfn._xlws.FILTER(Function_Charger!$V$3:$V$510,Function_Charger!$W$3:$W$510 = $W68),
              IFERROR(
                  _xlfn._xlws.FILTER(FuSa_14DCDC!$V$3:$V$500,FuSa_14DCDC!$W$3:$W$500 = $W68),
                  IFERROR(
                      _xlfn._xlws.FILTER(FuSa_14DCDC_EFAN!$V$3:$V$500,FuSa_14DCDC_EFAN!$W$3:$W$500 = $W68),
                      IFERROR(
                          _xlfn._xlws.FILTER(FuSa_FaultInjection!$V$3:$V$500,FuSa_FaultInjection!$W$3:$W$500 = $W68),
                          IFERROR(
                              _xlfn._xlws.FILTER(Function_SCC!$V$3:$V$512,Function_SCC!$W$3:$W$512 = $W68),
                              IFERROR(
                                  _xlfn._xlws.FILTER(FuSa_FTT!$V$3:$V$500,FuSa_FTT!$W$3:$W$500 = $W68),
                                  "NA"
                           )
                       )
                   )
               )
           )
       )
   )
)</f>
        <v/>
      </c>
      <c r="V68" s="231" t="inlineStr">
        <is>
          <t>SZ-AC7</t>
        </is>
      </c>
      <c r="W68" s="231" t="inlineStr">
        <is>
          <t>[SYI_AC7_004_008]ZCP detection plausibility check.html</t>
        </is>
      </c>
      <c r="X68" s="737" t="n">
        <v>5</v>
      </c>
      <c r="Y68" s="240" t="n">
        <v>0</v>
      </c>
      <c r="Z68" s="240" t="n">
        <v>0</v>
      </c>
      <c r="AA68" s="482" t="n">
        <v>5</v>
      </c>
      <c r="AB68" s="747" t="inlineStr">
        <is>
          <t>TSR-CCU-003</t>
        </is>
      </c>
      <c r="AC68" s="742" t="n"/>
      <c r="AD68" s="166" t="inlineStr">
        <is>
          <t>Yes</t>
        </is>
      </c>
      <c r="AE68" s="756" t="n"/>
      <c r="AG68" s="231" t="inlineStr"/>
      <c r="AH68" s="223" t="inlineStr"/>
      <c r="AI68" s="43" t="inlineStr"/>
      <c r="AJ68" s="43" t="inlineStr"/>
      <c r="AK68" s="43" t="inlineStr"/>
      <c r="AL68" s="266" t="n"/>
      <c r="AM68" s="231" t="n"/>
      <c r="AN68" s="765" t="n"/>
      <c r="AO68" s="223">
        <f>EXACT(W68,AG68)</f>
        <v/>
      </c>
      <c r="AP68" s="43">
        <f>EXACT(X68,AH68)</f>
        <v/>
      </c>
      <c r="AQ68" s="43">
        <f>EXACT(Y68,AI68)</f>
        <v/>
      </c>
      <c r="AR68" s="43">
        <f>EXACT(Z68,AJ68)</f>
        <v/>
      </c>
      <c r="AS68" s="266">
        <f>EXACT(AA68,AK68)</f>
        <v/>
      </c>
      <c r="AT68" t="inlineStr"/>
      <c r="AU68" t="inlineStr"/>
    </row>
    <row r="69" ht="15" customHeight="1">
      <c r="A69" s="439" t="inlineStr">
        <is>
          <t>Yes</t>
        </is>
      </c>
      <c r="B69" s="440" t="inlineStr">
        <is>
          <t>Yes</t>
        </is>
      </c>
      <c r="C69" s="445" t="inlineStr">
        <is>
          <t>Yes</t>
        </is>
      </c>
      <c r="D69" s="441">
        <f t="array" ref="D69">IFERROR(
      _xlfn._xlws.FILTER(FuSa_Charger!$D$3:$D$520, FuSa_Charger!$W$3:$W$520 = $W69),
      IFERROR(
          _xlfn._xlws.FILTER(Function_14DCDC!$D$3:$D$503,Function_14DCDC!$W$3:$W$503 = $W69),
          IFERROR(
              _xlfn._xlws.FILTER(Function_Charger!$D$3:$D$510,Function_Charger!$W$3:$W$510 = $W69),
              IFERROR(
                  _xlfn._xlws.FILTER(FuSa_14DCDC!$D$3:$D$500,FuSa_14DCDC!$W$3:$W$500 = $W69),
                  IFERROR(
                      _xlfn._xlws.FILTER(FuSa_14DCDC_EFAN!$D$3:$D$500,FuSa_14DCDC_EFAN!$W$3:$W$500 = $W69),
                      IFERROR(
                          _xlfn._xlws.FILTER(FuSa_FaultInjection!$D$3:$D$500,FuSa_FaultInjection!$W$3:$W$500 = $W69),
                          "NA"
                   )
               )
           )
       )
   )
)</f>
        <v/>
      </c>
      <c r="E69" s="608">
        <f t="array" ref="E69">IFERROR(
      _xlfn._xlws.FILTER(FuSa_Charger!$E$3:$E$520, FuSa_Charger!$W$3:$W$520 = $W69),
      IFERROR(
          _xlfn._xlws.FILTER(Function_14DCDC!$E$3:$E$503,Function_14DCDC!$W$3:$W$503 = $W69),
          IFERROR(
              _xlfn._xlws.FILTER(Function_Charger!$E$3:$E$510,Function_Charger!$W$3:$W$510 = $W69),
              IFERROR(
                  _xlfn._xlws.FILTER(FuSa_14DCDC!$E$3:$E$500,FuSa_14DCDC!$W$3:$W$500 = $W69),
                  IFERROR(
                      _xlfn._xlws.FILTER(FuSa_14DCDC_EFAN!$E$3:$E$500,FuSa_14DCDC_EFAN!$W$3:$W$500 = $W69),
                      IFERROR(
                          _xlfn._xlws.FILTER(FuSa_FaultInjection!$E$3:$E$500,FuSa_FaultInjection!$W$3:$W$500 = $W69),
                          IFERROR(
                              _xlfn._xlws.FILTER(Function_SCC!$E$3:$E$512,Function_SCC!$W$3:$W$512 = $W69),
                              IFERROR(
                                  _xlfn._xlws.FILTER(FuSa_FTT!$E$3:$E$500,FuSa_FTT!$W$3:$W$500 = $W69),
                                  "NA"
                           )
                       )
                   )
               )
           )
       )
   )
)</f>
        <v/>
      </c>
      <c r="F69" s="608">
        <f t="array" ref="F69">IFERROR(
      _xlfn._xlws.FILTER(FuSa_Charger!$F$3:$F$520, FuSa_Charger!$W$3:$W$520 = $W69),
      IFERROR(
          _xlfn._xlws.FILTER(Function_14DCDC!$F$3:$F$503,Function_14DCDC!$W$3:$W$503 = $W69),
          IFERROR(
              _xlfn._xlws.FILTER(Function_Charger!$F$3:$F$510,Function_Charger!$W$3:$W$510 = $W69),
              IFERROR(
                  _xlfn._xlws.FILTER(FuSa_14DCDC!$F$3:$F$500,FuSa_14DCDC!$W$3:$W$500 = $W69),
                  IFERROR(
                      _xlfn._xlws.FILTER(FuSa_14DCDC_EFAN!$F$3:$F$500,FuSa_14DCDC_EFAN!$W$3:$W$500 = $W69),
                      IFERROR(
                          _xlfn._xlws.FILTER(FuSa_FaultInjection!$F$3:$F$500,FuSa_FaultInjection!$W$3:$W$500 = $W69),
                          IFERROR(
                              _xlfn._xlws.FILTER(Function_SCC!$F$3:$F$512,Function_SCC!$W$3:$W$512 = $W69),
                              IFERROR(
                                  _xlfn._xlws.FILTER(FuSa_FTT!$F$3:$F$500,FuSa_FTT!$W$3:$W$500 = $W69),
                                  "NA"
                           )
                       )
                   )
               )
           )
       )
   )
)</f>
        <v/>
      </c>
      <c r="G69" s="608">
        <f t="array" ref="G69">IFERROR(
      _xlfn._xlws.FILTER(FuSa_Charger!$G$3:$G$520, FuSa_Charger!$W$3:$W$520 = $W69),
      IFERROR(
          _xlfn._xlws.FILTER(Function_14DCDC!$G$3:$G$503,Function_14DCDC!$W$3:$W$503 = $W69),
          IFERROR(
              _xlfn._xlws.FILTER(Function_Charger!$G$3:$G$510,Function_Charger!$W$3:$W$510 = $W69),
              IFERROR(
                  _xlfn._xlws.FILTER(FuSa_14DCDC!$G$3:$G$500,FuSa_14DCDC!$W$3:$W$500 = $W69),
                  IFERROR(
                      _xlfn._xlws.FILTER(FuSa_14DCDC_EFAN!$G$3:$G$500,FuSa_14DCDC_EFAN!$W$3:$W$500 = $W69),
                      IFERROR(
                          _xlfn._xlws.FILTER(FuSa_FaultInjection!$G$3:$G$500,FuSa_FaultInjection!$W$3:$W$500 = $W69),
                          IFERROR(
                              _xlfn._xlws.FILTER(Function_SCC!$G$3:$G$512,Function_SCC!$W$3:$W$512 = $W69),
                              IFERROR(
                                  _xlfn._xlws.FILTER(FuSa_FTT!$G$3:$G$500,FuSa_FTT!$W$3:$W$500 = $W69),
                                  "NA"
                           )
                       )
                   )
               )
           )
       )
   )
)</f>
        <v/>
      </c>
      <c r="H69" s="441">
        <f t="array" ref="H69">IFERROR(
      _xlfn._xlws.FILTER(FuSa_Charger!$H$3:$H$520, FuSa_Charger!$W$3:$W$520 = $W69),
      IFERROR(
          _xlfn._xlws.FILTER(Function_14DCDC!$H$3:$H$503,Function_14DCDC!$W$3:$W$503 = $W69),
          IFERROR(
              _xlfn._xlws.FILTER(Function_Charger!$H$3:$H$510,Function_Charger!$W$3:$W$510 = $W69),
              IFERROR(
                  _xlfn._xlws.FILTER(FuSa_14DCDC!$H$3:$H$500,FuSa_14DCDC!$W$3:$W$500 = $W69),
                  IFERROR(
                      _xlfn._xlws.FILTER(FuSa_14DCDC_EFAN!$H$3:$H$500,FuSa_14DCDC_EFAN!$W$3:$W$500 = $W69),
                      IFERROR(
                          _xlfn._xlws.FILTER(FuSa_FaultInjection!$H$3:$H$500,FuSa_FaultInjection!$W$3:$W$500 = $W69),
                          "NA"
                   )
               )
           )
       )
   )
)</f>
        <v/>
      </c>
      <c r="I69" s="441">
        <f t="array" ref="I69">IFERROR(
      _xlfn._xlws.FILTER(FuSa_Charger!$I$3:$I$520, FuSa_Charger!$W$3:$W$520 = $W69),
      IFERROR(
          _xlfn._xlws.FILTER(Function_14DCDC!$I$3:$I$503,Function_14DCDC!$W$3:$W$503 = $W69),
          IFERROR(
              _xlfn._xlws.FILTER(Function_Charger!$I$3:$I$510,Function_Charger!$W$3:$W$510 = $W69),
              IFERROR(
                  _xlfn._xlws.FILTER(FuSa_14DCDC!$I$3:$I$500,FuSa_14DCDC!$W$3:$W$500 = $W69),
                  IFERROR(
                      _xlfn._xlws.FILTER(FuSa_14DCDC_EFAN!$I$3:$I$500,FuSa_14DCDC_EFAN!$W$3:$W$500 = $W69),
                      IFERROR(
                          _xlfn._xlws.FILTER(FuSa_FaultInjection!$I$3:$I$500,FuSa_FaultInjection!$W$3:$W$500 = $W69),
                          "NA"
                   )
               )
           )
       )
   )
)</f>
        <v/>
      </c>
      <c r="J69" s="441" t="inlineStr">
        <is>
          <t>Yes</t>
        </is>
      </c>
      <c r="K69" s="441" t="inlineStr">
        <is>
          <t>Yes</t>
        </is>
      </c>
      <c r="L69" s="441" t="inlineStr">
        <is>
          <t>Yes</t>
        </is>
      </c>
      <c r="M69" s="441" t="inlineStr">
        <is>
          <t>Yes</t>
        </is>
      </c>
      <c r="N69" s="441" t="inlineStr">
        <is>
          <t>Yes</t>
        </is>
      </c>
      <c r="O69" s="441">
        <f t="array" ref="O69">IFERROR(
      _xlfn._xlws.FILTER(FuSa_Charger!$O$3:$O$520, FuSa_Charger!$W$3:$W$520 = $W69),
      IFERROR(
          _xlfn._xlws.FILTER(Function_14DCDC!$O$3:$O$503,Function_14DCDC!$W$3:$W$503 = $W69),
          IFERROR(
              _xlfn._xlws.FILTER(Function_Charger!$O$3:$O$510,Function_Charger!$W$3:$W$510 = $W69),
              IFERROR(
                  _xlfn._xlws.FILTER(FuSa_14DCDC!$O$3:$O$500,FuSa_14DCDC!$W$3:$W$500 = $W69),
                  IFERROR(
                      _xlfn._xlws.FILTER(FuSa_14DCDC_EFAN!$O$3:$O$500,FuSa_14DCDC_EFAN!$W$3:$W$500 = $W69),
                      IFERROR(
                          _xlfn._xlws.FILTER(FuSa_FaultInjection!$O$3:$O$500,FuSa_FaultInjection!$W$3:$W$500 = $W69),
                          "NA"
                   )
               )
           )
       )
   )
)</f>
        <v/>
      </c>
      <c r="P69" s="441">
        <f t="array" ref="P69">IFERROR(
      _xlfn._xlws.FILTER(FuSa_Charger!$Q$3:$Q$520, FuSa_Charger!$W$3:$W$520 = $W69),
      IFERROR(
          _xlfn._xlws.FILTER(Function_14DCDC!$Q$3:$Q$503,Function_14DCDC!$W$3:$W$503 = $W69),
          IFERROR(
              _xlfn._xlws.FILTER(Function_Charger!$Q$3:$Q$510,Function_Charger!$W$3:$W$510 = $W69),
              IFERROR(
                  _xlfn._xlws.FILTER(FuSa_14DCDC!$Q$3:$Q$500,FuSa_14DCDC!$W$3:$W$500 = $W69),
                  IFERROR(
                      _xlfn._xlws.FILTER(FuSa_14DCDC_EFAN!$Q$3:$Q$500,FuSa_14DCDC_EFAN!$W$3:$W$500 = $W69),
                      IFERROR(
                          _xlfn._xlws.FILTER(FuSa_FaultInjection!$Q$3:$Q$500,FuSa_FaultInjection!$W$3:$W$500 = $W69),
                          "NA"
                   )
               )
           )
       )
   )
)</f>
        <v/>
      </c>
      <c r="Q69" s="608">
        <f t="array" ref="Q69">IFERROR(
      _xlfn._xlws.FILTER(FuSa_Charger!$R$3:$R$520, FuSa_Charger!$W$3:$W$520 = $W69),
      IFERROR(
          _xlfn._xlws.FILTER(Function_14DCDC!$R$3:$R$503,Function_14DCDC!$W$3:$W$503 = $W69),
          IFERROR(
              _xlfn._xlws.FILTER(Function_Charger!$R$3:$R$510,Function_Charger!$W$3:$W$510 = $W69),
              IFERROR(
                  _xlfn._xlws.FILTER(FuSa_14DCDC!$R$3:$R$500,FuSa_14DCDC!$W$3:$W$500 = $W69),
                  IFERROR(
                      _xlfn._xlws.FILTER(FuSa_14DCDC_EFAN!$R$3:$R$500,FuSa_14DCDC_EFAN!$W$3:$W$500 = $W69),
                      IFERROR(
                          _xlfn._xlws.FILTER(FuSa_FaultInjection!$R$3:$R$500,FuSa_FaultInjection!$W$3:$W$500 = $W69),
                          IFERROR(
                              _xlfn._xlws.FILTER(Function_SCC!$R$3:$R$512,Function_SCC!$W$3:$W$512 = $W69),
                              IFERROR(
                                  _xlfn._xlws.FILTER(FuSa_FTT!$R$3:$R$500,FuSa_FTT!$W$3:$W$500 = $W69),
                                  "NA"
                           )
                       )
                   )
               )
           )
       )
   )
)</f>
        <v/>
      </c>
      <c r="R69" s="608">
        <f t="array" ref="R69">IFERROR(
      _xlfn._xlws.FILTER(FuSa_Charger!$S$3:$S$520, FuSa_Charger!$W$3:$W$520 = $W69),
      IFERROR(
          _xlfn._xlws.FILTER(Function_14DCDC!$S$3:$S$503,Function_14DCDC!$W$3:$W$503 = $W69),
          IFERROR(
              _xlfn._xlws.FILTER(Function_Charger!$S$3:$S$510,Function_Charger!$W$3:$W$510 = $W69),
              IFERROR(
                  _xlfn._xlws.FILTER(FuSa_14DCDC!$S$3:$S$500,FuSa_14DCDC!$W$3:$W$500 = $W69),
                  IFERROR(
                      _xlfn._xlws.FILTER(FuSa_14DCDC_EFAN!$S$3:$S$500,FuSa_14DCDC_EFAN!$W$3:$W$500 = $W69),
                      IFERROR(
                          _xlfn._xlws.FILTER(FuSa_FaultInjection!$S$3:$S$500,FuSa_FaultInjection!$W$3:$W$500 = $W69),
                          IFERROR(
                              _xlfn._xlws.FILTER(Function_SCC!$S$3:$S$512,Function_SCC!$W$3:$W$512 = $W69),
                              IFERROR(
                                  _xlfn._xlws.FILTER(FuSa_FTT!$S$3:$S$500,FuSa_FTT!$W$3:$W$500 = $W69),
                                  "NA"
                           )
                       )
                   )
               )
           )
       )
   )
)</f>
        <v/>
      </c>
      <c r="S69" s="608">
        <f t="array" ref="S69">IFERROR(
      _xlfn._xlws.FILTER(FuSa_Charger!$T$3:$T$520, FuSa_Charger!$W$3:$W$520 = $W69),
      IFERROR(
          _xlfn._xlws.FILTER(Function_14DCDC!$T$3:$T$503,Function_14DCDC!$W$3:$W$503 = $W69),
          IFERROR(
              _xlfn._xlws.FILTER(Function_Charger!$T$3:$T$510,Function_Charger!$W$3:$W$510 = $W69),
              IFERROR(
                  _xlfn._xlws.FILTER(FuSa_14DCDC!$T$3:$T$500,FuSa_14DCDC!$W$3:$W$500 = $W69),
                  IFERROR(
                      _xlfn._xlws.FILTER(FuSa_14DCDC_EFAN!$T$3:$T$500,FuSa_14DCDC_EFAN!$W$3:$W$500 = $W69),
                      IFERROR(
                          _xlfn._xlws.FILTER(FuSa_FaultInjection!$T$3:$T$500,FuSa_FaultInjection!$W$3:$W$500 = $W69),
                          IFERROR(
                              _xlfn._xlws.FILTER(Function_SCC!$T$3:$T$512,Function_SCC!$W$3:$W$512 = $W69),
                              IFERROR(
                                  _xlfn._xlws.FILTER(FuSa_FTT!$T$3:$T$500,FuSa_FTT!$W$3:$W$500 = $W69),
                                  "NA"
                           )
                       )
                   )
               )
           )
       )
   )
)</f>
        <v/>
      </c>
      <c r="T69" s="608">
        <f t="array" ref="T69">IFERROR(
      _xlfn._xlws.FILTER(FuSa_Charger!$U$3:$U$520, FuSa_Charger!$W$3:$W$520 = $W69),
      IFERROR(
          _xlfn._xlws.FILTER(Function_14DCDC!$U$3:$U$503,Function_14DCDC!$W$3:$W$503 = $W69),
          IFERROR(
              _xlfn._xlws.FILTER(Function_Charger!$U$3:$U$510,Function_Charger!$W$3:$W$510 = $W69),
              IFERROR(
                  _xlfn._xlws.FILTER(FuSa_14DCDC!$U$3:$U$500,FuSa_14DCDC!$W$3:$W$500 = $W69),
                  IFERROR(
                      _xlfn._xlws.FILTER(FuSa_14DCDC_EFAN!$U$3:$U$500,FuSa_14DCDC_EFAN!$W$3:$W$500 = $W69),
                      IFERROR(
                          _xlfn._xlws.FILTER(FuSa_FaultInjection!$U$3:$U$500,FuSa_FaultInjection!$W$3:$W$500 = $W69),
                          IFERROR(
                              _xlfn._xlws.FILTER(Function_SCC!$U$3:$U$512,Function_SCC!$W$3:$W$512 = $W69),
                              IFERROR(
                                  _xlfn._xlws.FILTER(FuSa_FTT!$U$3:$U$500,FuSa_FTT!$W$3:$W$500 = $W69),
                                  "NA"
                           )
                       )
                   )
               )
           )
       )
   )
)</f>
        <v/>
      </c>
      <c r="U69" s="608">
        <f t="array" ref="U69">IFERROR(
      _xlfn._xlws.FILTER(FuSa_Charger!$V$3:$V$520, FuSa_Charger!$W$3:$W$520 = $W69),
      IFERROR(
          _xlfn._xlws.FILTER(Function_14DCDC!$V$3:$V$503,Function_14DCDC!$W$3:$W$503 = $W69),
          IFERROR(
              _xlfn._xlws.FILTER(Function_Charger!$V$3:$V$510,Function_Charger!$W$3:$W$510 = $W69),
              IFERROR(
                  _xlfn._xlws.FILTER(FuSa_14DCDC!$V$3:$V$500,FuSa_14DCDC!$W$3:$W$500 = $W69),
                  IFERROR(
                      _xlfn._xlws.FILTER(FuSa_14DCDC_EFAN!$V$3:$V$500,FuSa_14DCDC_EFAN!$W$3:$W$500 = $W69),
                      IFERROR(
                          _xlfn._xlws.FILTER(FuSa_FaultInjection!$V$3:$V$500,FuSa_FaultInjection!$W$3:$W$500 = $W69),
                          IFERROR(
                              _xlfn._xlws.FILTER(Function_SCC!$V$3:$V$512,Function_SCC!$W$3:$W$512 = $W69),
                              IFERROR(
                                  _xlfn._xlws.FILTER(FuSa_FTT!$V$3:$V$500,FuSa_FTT!$W$3:$W$500 = $W69),
                                  "NA"
                           )
                       )
                   )
               )
           )
       )
   )
)</f>
        <v/>
      </c>
      <c r="V69" s="231" t="inlineStr">
        <is>
          <t>SZ-AC7</t>
        </is>
      </c>
      <c r="W69" s="231" t="inlineStr">
        <is>
          <t>[SYI_AC7_004_008]ZCP detection plausibility check_CR2468.html</t>
        </is>
      </c>
      <c r="X69" s="737" t="n">
        <v>5</v>
      </c>
      <c r="Y69" s="240" t="n">
        <v>0</v>
      </c>
      <c r="Z69" s="240" t="n">
        <v>0</v>
      </c>
      <c r="AA69" s="482" t="n">
        <v>5</v>
      </c>
      <c r="AB69" s="747" t="inlineStr">
        <is>
          <t>TSR-CCU-003</t>
        </is>
      </c>
      <c r="AC69" s="742" t="n"/>
      <c r="AD69" s="166" t="inlineStr">
        <is>
          <t>Yes</t>
        </is>
      </c>
      <c r="AE69" s="756" t="n"/>
      <c r="AG69" s="231" t="inlineStr"/>
      <c r="AH69" s="223" t="inlineStr"/>
      <c r="AI69" s="43" t="inlineStr"/>
      <c r="AJ69" s="43" t="inlineStr"/>
      <c r="AK69" s="43" t="inlineStr"/>
      <c r="AL69" s="266" t="n"/>
      <c r="AM69" s="231" t="n"/>
      <c r="AN69" s="765" t="n"/>
      <c r="AO69" s="223">
        <f>EXACT(W69,AG69)</f>
        <v/>
      </c>
      <c r="AP69" s="43">
        <f>EXACT(X69,AH69)</f>
        <v/>
      </c>
      <c r="AQ69" s="43">
        <f>EXACT(Y69,AI69)</f>
        <v/>
      </c>
      <c r="AR69" s="43">
        <f>EXACT(Z69,AJ69)</f>
        <v/>
      </c>
      <c r="AS69" s="266">
        <f>EXACT(AA69,AK69)</f>
        <v/>
      </c>
      <c r="AT69" t="inlineStr"/>
      <c r="AU69" t="inlineStr"/>
    </row>
    <row r="70" ht="15" customHeight="1">
      <c r="A70" s="439" t="inlineStr">
        <is>
          <t>Yes</t>
        </is>
      </c>
      <c r="B70" s="440" t="inlineStr">
        <is>
          <t>Yes</t>
        </is>
      </c>
      <c r="C70" s="445" t="inlineStr">
        <is>
          <t>Yes</t>
        </is>
      </c>
      <c r="D70" s="441">
        <f t="array" ref="D70">IFERROR(
      _xlfn._xlws.FILTER(FuSa_Charger!$D$3:$D$520, FuSa_Charger!$W$3:$W$520 = $W70),
      IFERROR(
          _xlfn._xlws.FILTER(Function_14DCDC!$D$3:$D$503,Function_14DCDC!$W$3:$W$503 = $W70),
          IFERROR(
              _xlfn._xlws.FILTER(Function_Charger!$D$3:$D$510,Function_Charger!$W$3:$W$510 = $W70),
              IFERROR(
                  _xlfn._xlws.FILTER(FuSa_14DCDC!$D$3:$D$500,FuSa_14DCDC!$W$3:$W$500 = $W70),
                  IFERROR(
                      _xlfn._xlws.FILTER(FuSa_14DCDC_EFAN!$D$3:$D$500,FuSa_14DCDC_EFAN!$W$3:$W$500 = $W70),
                      IFERROR(
                          _xlfn._xlws.FILTER(FuSa_FaultInjection!$D$3:$D$500,FuSa_FaultInjection!$W$3:$W$500 = $W70),
                          "NA"
                   )
               )
           )
       )
   )
)</f>
        <v/>
      </c>
      <c r="E70" s="608">
        <f t="array" ref="E70">IFERROR(
      _xlfn._xlws.FILTER(FuSa_Charger!$E$3:$E$520, FuSa_Charger!$W$3:$W$520 = $W70),
      IFERROR(
          _xlfn._xlws.FILTER(Function_14DCDC!$E$3:$E$503,Function_14DCDC!$W$3:$W$503 = $W70),
          IFERROR(
              _xlfn._xlws.FILTER(Function_Charger!$E$3:$E$510,Function_Charger!$W$3:$W$510 = $W70),
              IFERROR(
                  _xlfn._xlws.FILTER(FuSa_14DCDC!$E$3:$E$500,FuSa_14DCDC!$W$3:$W$500 = $W70),
                  IFERROR(
                      _xlfn._xlws.FILTER(FuSa_14DCDC_EFAN!$E$3:$E$500,FuSa_14DCDC_EFAN!$W$3:$W$500 = $W70),
                      IFERROR(
                          _xlfn._xlws.FILTER(FuSa_FaultInjection!$E$3:$E$500,FuSa_FaultInjection!$W$3:$W$500 = $W70),
                          IFERROR(
                              _xlfn._xlws.FILTER(Function_SCC!$E$3:$E$512,Function_SCC!$W$3:$W$512 = $W70),
                              IFERROR(
                                  _xlfn._xlws.FILTER(FuSa_FTT!$E$3:$E$500,FuSa_FTT!$W$3:$W$500 = $W70),
                                  "NA"
                           )
                       )
                   )
               )
           )
       )
   )
)</f>
        <v/>
      </c>
      <c r="F70" s="608">
        <f t="array" ref="F70">IFERROR(
      _xlfn._xlws.FILTER(FuSa_Charger!$F$3:$F$520, FuSa_Charger!$W$3:$W$520 = $W70),
      IFERROR(
          _xlfn._xlws.FILTER(Function_14DCDC!$F$3:$F$503,Function_14DCDC!$W$3:$W$503 = $W70),
          IFERROR(
              _xlfn._xlws.FILTER(Function_Charger!$F$3:$F$510,Function_Charger!$W$3:$W$510 = $W70),
              IFERROR(
                  _xlfn._xlws.FILTER(FuSa_14DCDC!$F$3:$F$500,FuSa_14DCDC!$W$3:$W$500 = $W70),
                  IFERROR(
                      _xlfn._xlws.FILTER(FuSa_14DCDC_EFAN!$F$3:$F$500,FuSa_14DCDC_EFAN!$W$3:$W$500 = $W70),
                      IFERROR(
                          _xlfn._xlws.FILTER(FuSa_FaultInjection!$F$3:$F$500,FuSa_FaultInjection!$W$3:$W$500 = $W70),
                          IFERROR(
                              _xlfn._xlws.FILTER(Function_SCC!$F$3:$F$512,Function_SCC!$W$3:$W$512 = $W70),
                              IFERROR(
                                  _xlfn._xlws.FILTER(FuSa_FTT!$F$3:$F$500,FuSa_FTT!$W$3:$W$500 = $W70),
                                  "NA"
                           )
                       )
                   )
               )
           )
       )
   )
)</f>
        <v/>
      </c>
      <c r="G70" s="608">
        <f t="array" ref="G70">IFERROR(
      _xlfn._xlws.FILTER(FuSa_Charger!$G$3:$G$520, FuSa_Charger!$W$3:$W$520 = $W70),
      IFERROR(
          _xlfn._xlws.FILTER(Function_14DCDC!$G$3:$G$503,Function_14DCDC!$W$3:$W$503 = $W70),
          IFERROR(
              _xlfn._xlws.FILTER(Function_Charger!$G$3:$G$510,Function_Charger!$W$3:$W$510 = $W70),
              IFERROR(
                  _xlfn._xlws.FILTER(FuSa_14DCDC!$G$3:$G$500,FuSa_14DCDC!$W$3:$W$500 = $W70),
                  IFERROR(
                      _xlfn._xlws.FILTER(FuSa_14DCDC_EFAN!$G$3:$G$500,FuSa_14DCDC_EFAN!$W$3:$W$500 = $W70),
                      IFERROR(
                          _xlfn._xlws.FILTER(FuSa_FaultInjection!$G$3:$G$500,FuSa_FaultInjection!$W$3:$W$500 = $W70),
                          IFERROR(
                              _xlfn._xlws.FILTER(Function_SCC!$G$3:$G$512,Function_SCC!$W$3:$W$512 = $W70),
                              IFERROR(
                                  _xlfn._xlws.FILTER(FuSa_FTT!$G$3:$G$500,FuSa_FTT!$W$3:$W$500 = $W70),
                                  "NA"
                           )
                       )
                   )
               )
           )
       )
   )
)</f>
        <v/>
      </c>
      <c r="H70" s="441">
        <f t="array" ref="H70">IFERROR(
      _xlfn._xlws.FILTER(FuSa_Charger!$H$3:$H$520, FuSa_Charger!$W$3:$W$520 = $W70),
      IFERROR(
          _xlfn._xlws.FILTER(Function_14DCDC!$H$3:$H$503,Function_14DCDC!$W$3:$W$503 = $W70),
          IFERROR(
              _xlfn._xlws.FILTER(Function_Charger!$H$3:$H$510,Function_Charger!$W$3:$W$510 = $W70),
              IFERROR(
                  _xlfn._xlws.FILTER(FuSa_14DCDC!$H$3:$H$500,FuSa_14DCDC!$W$3:$W$500 = $W70),
                  IFERROR(
                      _xlfn._xlws.FILTER(FuSa_14DCDC_EFAN!$H$3:$H$500,FuSa_14DCDC_EFAN!$W$3:$W$500 = $W70),
                      IFERROR(
                          _xlfn._xlws.FILTER(FuSa_FaultInjection!$H$3:$H$500,FuSa_FaultInjection!$W$3:$W$500 = $W70),
                          "NA"
                   )
               )
           )
       )
   )
)</f>
        <v/>
      </c>
      <c r="I70" s="441">
        <f t="array" ref="I70">IFERROR(
      _xlfn._xlws.FILTER(FuSa_Charger!$I$3:$I$520, FuSa_Charger!$W$3:$W$520 = $W70),
      IFERROR(
          _xlfn._xlws.FILTER(Function_14DCDC!$I$3:$I$503,Function_14DCDC!$W$3:$W$503 = $W70),
          IFERROR(
              _xlfn._xlws.FILTER(Function_Charger!$I$3:$I$510,Function_Charger!$W$3:$W$510 = $W70),
              IFERROR(
                  _xlfn._xlws.FILTER(FuSa_14DCDC!$I$3:$I$500,FuSa_14DCDC!$W$3:$W$500 = $W70),
                  IFERROR(
                      _xlfn._xlws.FILTER(FuSa_14DCDC_EFAN!$I$3:$I$500,FuSa_14DCDC_EFAN!$W$3:$W$500 = $W70),
                      IFERROR(
                          _xlfn._xlws.FILTER(FuSa_FaultInjection!$I$3:$I$500,FuSa_FaultInjection!$W$3:$W$500 = $W70),
                          "NA"
                   )
               )
           )
       )
   )
)</f>
        <v/>
      </c>
      <c r="J70" s="441" t="inlineStr">
        <is>
          <t>Yes</t>
        </is>
      </c>
      <c r="K70" s="441" t="inlineStr">
        <is>
          <t>Yes</t>
        </is>
      </c>
      <c r="L70" s="441" t="inlineStr">
        <is>
          <t>Yes</t>
        </is>
      </c>
      <c r="M70" s="441" t="inlineStr">
        <is>
          <t>Yes</t>
        </is>
      </c>
      <c r="N70" s="441" t="inlineStr">
        <is>
          <t>Yes</t>
        </is>
      </c>
      <c r="O70" s="441">
        <f t="array" ref="O70">IFERROR(
      _xlfn._xlws.FILTER(FuSa_Charger!$O$3:$O$520, FuSa_Charger!$W$3:$W$520 = $W70),
      IFERROR(
          _xlfn._xlws.FILTER(Function_14DCDC!$O$3:$O$503,Function_14DCDC!$W$3:$W$503 = $W70),
          IFERROR(
              _xlfn._xlws.FILTER(Function_Charger!$O$3:$O$510,Function_Charger!$W$3:$W$510 = $W70),
              IFERROR(
                  _xlfn._xlws.FILTER(FuSa_14DCDC!$O$3:$O$500,FuSa_14DCDC!$W$3:$W$500 = $W70),
                  IFERROR(
                      _xlfn._xlws.FILTER(FuSa_14DCDC_EFAN!$O$3:$O$500,FuSa_14DCDC_EFAN!$W$3:$W$500 = $W70),
                      IFERROR(
                          _xlfn._xlws.FILTER(FuSa_FaultInjection!$O$3:$O$500,FuSa_FaultInjection!$W$3:$W$500 = $W70),
                          "NA"
                   )
               )
           )
       )
   )
)</f>
        <v/>
      </c>
      <c r="P70" s="441">
        <f t="array" ref="P70">IFERROR(
      _xlfn._xlws.FILTER(FuSa_Charger!$Q$3:$Q$520, FuSa_Charger!$W$3:$W$520 = $W70),
      IFERROR(
          _xlfn._xlws.FILTER(Function_14DCDC!$Q$3:$Q$503,Function_14DCDC!$W$3:$W$503 = $W70),
          IFERROR(
              _xlfn._xlws.FILTER(Function_Charger!$Q$3:$Q$510,Function_Charger!$W$3:$W$510 = $W70),
              IFERROR(
                  _xlfn._xlws.FILTER(FuSa_14DCDC!$Q$3:$Q$500,FuSa_14DCDC!$W$3:$W$500 = $W70),
                  IFERROR(
                      _xlfn._xlws.FILTER(FuSa_14DCDC_EFAN!$Q$3:$Q$500,FuSa_14DCDC_EFAN!$W$3:$W$500 = $W70),
                      IFERROR(
                          _xlfn._xlws.FILTER(FuSa_FaultInjection!$Q$3:$Q$500,FuSa_FaultInjection!$W$3:$W$500 = $W70),
                          "NA"
                   )
               )
           )
       )
   )
)</f>
        <v/>
      </c>
      <c r="Q70" s="608">
        <f t="array" ref="Q70">IFERROR(
      _xlfn._xlws.FILTER(FuSa_Charger!$R$3:$R$520, FuSa_Charger!$W$3:$W$520 = $W70),
      IFERROR(
          _xlfn._xlws.FILTER(Function_14DCDC!$R$3:$R$503,Function_14DCDC!$W$3:$W$503 = $W70),
          IFERROR(
              _xlfn._xlws.FILTER(Function_Charger!$R$3:$R$510,Function_Charger!$W$3:$W$510 = $W70),
              IFERROR(
                  _xlfn._xlws.FILTER(FuSa_14DCDC!$R$3:$R$500,FuSa_14DCDC!$W$3:$W$500 = $W70),
                  IFERROR(
                      _xlfn._xlws.FILTER(FuSa_14DCDC_EFAN!$R$3:$R$500,FuSa_14DCDC_EFAN!$W$3:$W$500 = $W70),
                      IFERROR(
                          _xlfn._xlws.FILTER(FuSa_FaultInjection!$R$3:$R$500,FuSa_FaultInjection!$W$3:$W$500 = $W70),
                          IFERROR(
                              _xlfn._xlws.FILTER(Function_SCC!$R$3:$R$512,Function_SCC!$W$3:$W$512 = $W70),
                              IFERROR(
                                  _xlfn._xlws.FILTER(FuSa_FTT!$R$3:$R$500,FuSa_FTT!$W$3:$W$500 = $W70),
                                  "NA"
                           )
                       )
                   )
               )
           )
       )
   )
)</f>
        <v/>
      </c>
      <c r="R70" s="608">
        <f t="array" ref="R70">IFERROR(
      _xlfn._xlws.FILTER(FuSa_Charger!$S$3:$S$520, FuSa_Charger!$W$3:$W$520 = $W70),
      IFERROR(
          _xlfn._xlws.FILTER(Function_14DCDC!$S$3:$S$503,Function_14DCDC!$W$3:$W$503 = $W70),
          IFERROR(
              _xlfn._xlws.FILTER(Function_Charger!$S$3:$S$510,Function_Charger!$W$3:$W$510 = $W70),
              IFERROR(
                  _xlfn._xlws.FILTER(FuSa_14DCDC!$S$3:$S$500,FuSa_14DCDC!$W$3:$W$500 = $W70),
                  IFERROR(
                      _xlfn._xlws.FILTER(FuSa_14DCDC_EFAN!$S$3:$S$500,FuSa_14DCDC_EFAN!$W$3:$W$500 = $W70),
                      IFERROR(
                          _xlfn._xlws.FILTER(FuSa_FaultInjection!$S$3:$S$500,FuSa_FaultInjection!$W$3:$W$500 = $W70),
                          IFERROR(
                              _xlfn._xlws.FILTER(Function_SCC!$S$3:$S$512,Function_SCC!$W$3:$W$512 = $W70),
                              IFERROR(
                                  _xlfn._xlws.FILTER(FuSa_FTT!$S$3:$S$500,FuSa_FTT!$W$3:$W$500 = $W70),
                                  "NA"
                           )
                       )
                   )
               )
           )
       )
   )
)</f>
        <v/>
      </c>
      <c r="S70" s="608">
        <f t="array" ref="S70">IFERROR(
      _xlfn._xlws.FILTER(FuSa_Charger!$T$3:$T$520, FuSa_Charger!$W$3:$W$520 = $W70),
      IFERROR(
          _xlfn._xlws.FILTER(Function_14DCDC!$T$3:$T$503,Function_14DCDC!$W$3:$W$503 = $W70),
          IFERROR(
              _xlfn._xlws.FILTER(Function_Charger!$T$3:$T$510,Function_Charger!$W$3:$W$510 = $W70),
              IFERROR(
                  _xlfn._xlws.FILTER(FuSa_14DCDC!$T$3:$T$500,FuSa_14DCDC!$W$3:$W$500 = $W70),
                  IFERROR(
                      _xlfn._xlws.FILTER(FuSa_14DCDC_EFAN!$T$3:$T$500,FuSa_14DCDC_EFAN!$W$3:$W$500 = $W70),
                      IFERROR(
                          _xlfn._xlws.FILTER(FuSa_FaultInjection!$T$3:$T$500,FuSa_FaultInjection!$W$3:$W$500 = $W70),
                          IFERROR(
                              _xlfn._xlws.FILTER(Function_SCC!$T$3:$T$512,Function_SCC!$W$3:$W$512 = $W70),
                              IFERROR(
                                  _xlfn._xlws.FILTER(FuSa_FTT!$T$3:$T$500,FuSa_FTT!$W$3:$W$500 = $W70),
                                  "NA"
                           )
                       )
                   )
               )
           )
       )
   )
)</f>
        <v/>
      </c>
      <c r="T70" s="608">
        <f t="array" ref="T70">IFERROR(
      _xlfn._xlws.FILTER(FuSa_Charger!$U$3:$U$520, FuSa_Charger!$W$3:$W$520 = $W70),
      IFERROR(
          _xlfn._xlws.FILTER(Function_14DCDC!$U$3:$U$503,Function_14DCDC!$W$3:$W$503 = $W70),
          IFERROR(
              _xlfn._xlws.FILTER(Function_Charger!$U$3:$U$510,Function_Charger!$W$3:$W$510 = $W70),
              IFERROR(
                  _xlfn._xlws.FILTER(FuSa_14DCDC!$U$3:$U$500,FuSa_14DCDC!$W$3:$W$500 = $W70),
                  IFERROR(
                      _xlfn._xlws.FILTER(FuSa_14DCDC_EFAN!$U$3:$U$500,FuSa_14DCDC_EFAN!$W$3:$W$500 = $W70),
                      IFERROR(
                          _xlfn._xlws.FILTER(FuSa_FaultInjection!$U$3:$U$500,FuSa_FaultInjection!$W$3:$W$500 = $W70),
                          IFERROR(
                              _xlfn._xlws.FILTER(Function_SCC!$U$3:$U$512,Function_SCC!$W$3:$W$512 = $W70),
                              IFERROR(
                                  _xlfn._xlws.FILTER(FuSa_FTT!$U$3:$U$500,FuSa_FTT!$W$3:$W$500 = $W70),
                                  "NA"
                           )
                       )
                   )
               )
           )
       )
   )
)</f>
        <v/>
      </c>
      <c r="U70" s="608">
        <f t="array" ref="U70">IFERROR(
      _xlfn._xlws.FILTER(FuSa_Charger!$V$3:$V$520, FuSa_Charger!$W$3:$W$520 = $W70),
      IFERROR(
          _xlfn._xlws.FILTER(Function_14DCDC!$V$3:$V$503,Function_14DCDC!$W$3:$W$503 = $W70),
          IFERROR(
              _xlfn._xlws.FILTER(Function_Charger!$V$3:$V$510,Function_Charger!$W$3:$W$510 = $W70),
              IFERROR(
                  _xlfn._xlws.FILTER(FuSa_14DCDC!$V$3:$V$500,FuSa_14DCDC!$W$3:$W$500 = $W70),
                  IFERROR(
                      _xlfn._xlws.FILTER(FuSa_14DCDC_EFAN!$V$3:$V$500,FuSa_14DCDC_EFAN!$W$3:$W$500 = $W70),
                      IFERROR(
                          _xlfn._xlws.FILTER(FuSa_FaultInjection!$V$3:$V$500,FuSa_FaultInjection!$W$3:$W$500 = $W70),
                          IFERROR(
                              _xlfn._xlws.FILTER(Function_SCC!$V$3:$V$512,Function_SCC!$W$3:$W$512 = $W70),
                              IFERROR(
                                  _xlfn._xlws.FILTER(FuSa_FTT!$V$3:$V$500,FuSa_FTT!$W$3:$W$500 = $W70),
                                  "NA"
                           )
                       )
                   )
               )
           )
       )
   )
)</f>
        <v/>
      </c>
      <c r="V70" s="231" t="inlineStr">
        <is>
          <t>SZ-AC7</t>
        </is>
      </c>
      <c r="W70" s="231" t="inlineStr">
        <is>
          <t>[SYI_AC7_004_011]ZCP detection plausibility check.html</t>
        </is>
      </c>
      <c r="X70" s="737" t="n">
        <v>3</v>
      </c>
      <c r="Y70" s="240" t="n">
        <v>0</v>
      </c>
      <c r="Z70" s="240" t="n">
        <v>0</v>
      </c>
      <c r="AA70" s="482" t="n">
        <v>3</v>
      </c>
      <c r="AB70" s="747" t="inlineStr">
        <is>
          <t>TSR-CCU-057</t>
        </is>
      </c>
      <c r="AC70" s="742" t="n"/>
      <c r="AD70" s="166" t="inlineStr">
        <is>
          <t>Yes</t>
        </is>
      </c>
      <c r="AE70" s="756" t="n"/>
      <c r="AG70" s="231" t="inlineStr"/>
      <c r="AH70" s="223" t="inlineStr"/>
      <c r="AI70" s="43" t="inlineStr"/>
      <c r="AJ70" s="43" t="inlineStr"/>
      <c r="AK70" s="43" t="inlineStr"/>
      <c r="AL70" s="266" t="n"/>
      <c r="AM70" s="231" t="n"/>
      <c r="AN70" s="765" t="n"/>
      <c r="AO70" s="223">
        <f>EXACT(W70,AG70)</f>
        <v/>
      </c>
      <c r="AP70" s="43">
        <f>EXACT(X70,AH70)</f>
        <v/>
      </c>
      <c r="AQ70" s="43">
        <f>EXACT(Y70,AI70)</f>
        <v/>
      </c>
      <c r="AR70" s="43">
        <f>EXACT(Z70,AJ70)</f>
        <v/>
      </c>
      <c r="AS70" s="266">
        <f>EXACT(AA70,AK70)</f>
        <v/>
      </c>
      <c r="AT70" t="inlineStr"/>
      <c r="AU70" t="inlineStr"/>
    </row>
    <row r="71" ht="15" customHeight="1">
      <c r="A71" s="439" t="inlineStr">
        <is>
          <t>Yes</t>
        </is>
      </c>
      <c r="B71" s="440" t="inlineStr">
        <is>
          <t>Yes</t>
        </is>
      </c>
      <c r="C71" s="445" t="inlineStr">
        <is>
          <t>Yes</t>
        </is>
      </c>
      <c r="D71" s="441">
        <f t="array" ref="D71">IFERROR(
      _xlfn._xlws.FILTER(FuSa_Charger!$D$3:$D$520, FuSa_Charger!$W$3:$W$520 = $W71),
      IFERROR(
          _xlfn._xlws.FILTER(Function_14DCDC!$D$3:$D$503,Function_14DCDC!$W$3:$W$503 = $W71),
          IFERROR(
              _xlfn._xlws.FILTER(Function_Charger!$D$3:$D$510,Function_Charger!$W$3:$W$510 = $W71),
              IFERROR(
                  _xlfn._xlws.FILTER(FuSa_14DCDC!$D$3:$D$500,FuSa_14DCDC!$W$3:$W$500 = $W71),
                  IFERROR(
                      _xlfn._xlws.FILTER(FuSa_14DCDC_EFAN!$D$3:$D$500,FuSa_14DCDC_EFAN!$W$3:$W$500 = $W71),
                      IFERROR(
                          _xlfn._xlws.FILTER(FuSa_FaultInjection!$D$3:$D$500,FuSa_FaultInjection!$W$3:$W$500 = $W71),
                          "NA"
                   )
               )
           )
       )
   )
)</f>
        <v/>
      </c>
      <c r="E71" s="608">
        <f t="array" ref="E71">IFERROR(
      _xlfn._xlws.FILTER(FuSa_Charger!$E$3:$E$520, FuSa_Charger!$W$3:$W$520 = $W71),
      IFERROR(
          _xlfn._xlws.FILTER(Function_14DCDC!$E$3:$E$503,Function_14DCDC!$W$3:$W$503 = $W71),
          IFERROR(
              _xlfn._xlws.FILTER(Function_Charger!$E$3:$E$510,Function_Charger!$W$3:$W$510 = $W71),
              IFERROR(
                  _xlfn._xlws.FILTER(FuSa_14DCDC!$E$3:$E$500,FuSa_14DCDC!$W$3:$W$500 = $W71),
                  IFERROR(
                      _xlfn._xlws.FILTER(FuSa_14DCDC_EFAN!$E$3:$E$500,FuSa_14DCDC_EFAN!$W$3:$W$500 = $W71),
                      IFERROR(
                          _xlfn._xlws.FILTER(FuSa_FaultInjection!$E$3:$E$500,FuSa_FaultInjection!$W$3:$W$500 = $W71),
                          IFERROR(
                              _xlfn._xlws.FILTER(Function_SCC!$E$3:$E$512,Function_SCC!$W$3:$W$512 = $W71),
                              IFERROR(
                                  _xlfn._xlws.FILTER(FuSa_FTT!$E$3:$E$500,FuSa_FTT!$W$3:$W$500 = $W71),
                                  "NA"
                           )
                       )
                   )
               )
           )
       )
   )
)</f>
        <v/>
      </c>
      <c r="F71" s="608">
        <f t="array" ref="F71">IFERROR(
      _xlfn._xlws.FILTER(FuSa_Charger!$F$3:$F$520, FuSa_Charger!$W$3:$W$520 = $W71),
      IFERROR(
          _xlfn._xlws.FILTER(Function_14DCDC!$F$3:$F$503,Function_14DCDC!$W$3:$W$503 = $W71),
          IFERROR(
              _xlfn._xlws.FILTER(Function_Charger!$F$3:$F$510,Function_Charger!$W$3:$W$510 = $W71),
              IFERROR(
                  _xlfn._xlws.FILTER(FuSa_14DCDC!$F$3:$F$500,FuSa_14DCDC!$W$3:$W$500 = $W71),
                  IFERROR(
                      _xlfn._xlws.FILTER(FuSa_14DCDC_EFAN!$F$3:$F$500,FuSa_14DCDC_EFAN!$W$3:$W$500 = $W71),
                      IFERROR(
                          _xlfn._xlws.FILTER(FuSa_FaultInjection!$F$3:$F$500,FuSa_FaultInjection!$W$3:$W$500 = $W71),
                          IFERROR(
                              _xlfn._xlws.FILTER(Function_SCC!$F$3:$F$512,Function_SCC!$W$3:$W$512 = $W71),
                              IFERROR(
                                  _xlfn._xlws.FILTER(FuSa_FTT!$F$3:$F$500,FuSa_FTT!$W$3:$W$500 = $W71),
                                  "NA"
                           )
                       )
                   )
               )
           )
       )
   )
)</f>
        <v/>
      </c>
      <c r="G71" s="608">
        <f t="array" ref="G71">IFERROR(
      _xlfn._xlws.FILTER(FuSa_Charger!$G$3:$G$520, FuSa_Charger!$W$3:$W$520 = $W71),
      IFERROR(
          _xlfn._xlws.FILTER(Function_14DCDC!$G$3:$G$503,Function_14DCDC!$W$3:$W$503 = $W71),
          IFERROR(
              _xlfn._xlws.FILTER(Function_Charger!$G$3:$G$510,Function_Charger!$W$3:$W$510 = $W71),
              IFERROR(
                  _xlfn._xlws.FILTER(FuSa_14DCDC!$G$3:$G$500,FuSa_14DCDC!$W$3:$W$500 = $W71),
                  IFERROR(
                      _xlfn._xlws.FILTER(FuSa_14DCDC_EFAN!$G$3:$G$500,FuSa_14DCDC_EFAN!$W$3:$W$500 = $W71),
                      IFERROR(
                          _xlfn._xlws.FILTER(FuSa_FaultInjection!$G$3:$G$500,FuSa_FaultInjection!$W$3:$W$500 = $W71),
                          IFERROR(
                              _xlfn._xlws.FILTER(Function_SCC!$G$3:$G$512,Function_SCC!$W$3:$W$512 = $W71),
                              IFERROR(
                                  _xlfn._xlws.FILTER(FuSa_FTT!$G$3:$G$500,FuSa_FTT!$W$3:$W$500 = $W71),
                                  "NA"
                           )
                       )
                   )
               )
           )
       )
   )
)</f>
        <v/>
      </c>
      <c r="H71" s="441">
        <f t="array" ref="H71">IFERROR(
      _xlfn._xlws.FILTER(FuSa_Charger!$H$3:$H$520, FuSa_Charger!$W$3:$W$520 = $W71),
      IFERROR(
          _xlfn._xlws.FILTER(Function_14DCDC!$H$3:$H$503,Function_14DCDC!$W$3:$W$503 = $W71),
          IFERROR(
              _xlfn._xlws.FILTER(Function_Charger!$H$3:$H$510,Function_Charger!$W$3:$W$510 = $W71),
              IFERROR(
                  _xlfn._xlws.FILTER(FuSa_14DCDC!$H$3:$H$500,FuSa_14DCDC!$W$3:$W$500 = $W71),
                  IFERROR(
                      _xlfn._xlws.FILTER(FuSa_14DCDC_EFAN!$H$3:$H$500,FuSa_14DCDC_EFAN!$W$3:$W$500 = $W71),
                      IFERROR(
                          _xlfn._xlws.FILTER(FuSa_FaultInjection!$H$3:$H$500,FuSa_FaultInjection!$W$3:$W$500 = $W71),
                          "NA"
                   )
               )
           )
       )
   )
)</f>
        <v/>
      </c>
      <c r="I71" s="441">
        <f t="array" ref="I71">IFERROR(
      _xlfn._xlws.FILTER(FuSa_Charger!$I$3:$I$520, FuSa_Charger!$W$3:$W$520 = $W71),
      IFERROR(
          _xlfn._xlws.FILTER(Function_14DCDC!$I$3:$I$503,Function_14DCDC!$W$3:$W$503 = $W71),
          IFERROR(
              _xlfn._xlws.FILTER(Function_Charger!$I$3:$I$510,Function_Charger!$W$3:$W$510 = $W71),
              IFERROR(
                  _xlfn._xlws.FILTER(FuSa_14DCDC!$I$3:$I$500,FuSa_14DCDC!$W$3:$W$500 = $W71),
                  IFERROR(
                      _xlfn._xlws.FILTER(FuSa_14DCDC_EFAN!$I$3:$I$500,FuSa_14DCDC_EFAN!$W$3:$W$500 = $W71),
                      IFERROR(
                          _xlfn._xlws.FILTER(FuSa_FaultInjection!$I$3:$I$500,FuSa_FaultInjection!$W$3:$W$500 = $W71),
                          "NA"
                   )
               )
           )
       )
   )
)</f>
        <v/>
      </c>
      <c r="J71" s="441" t="inlineStr">
        <is>
          <t>Yes</t>
        </is>
      </c>
      <c r="K71" s="441" t="inlineStr">
        <is>
          <t>Yes</t>
        </is>
      </c>
      <c r="L71" s="441" t="inlineStr">
        <is>
          <t>Yes</t>
        </is>
      </c>
      <c r="M71" s="441" t="inlineStr">
        <is>
          <t>Yes</t>
        </is>
      </c>
      <c r="N71" s="441" t="inlineStr">
        <is>
          <t>Yes</t>
        </is>
      </c>
      <c r="O71" s="441">
        <f t="array" ref="O71">IFERROR(
      _xlfn._xlws.FILTER(FuSa_Charger!$O$3:$O$520, FuSa_Charger!$W$3:$W$520 = $W71),
      IFERROR(
          _xlfn._xlws.FILTER(Function_14DCDC!$O$3:$O$503,Function_14DCDC!$W$3:$W$503 = $W71),
          IFERROR(
              _xlfn._xlws.FILTER(Function_Charger!$O$3:$O$510,Function_Charger!$W$3:$W$510 = $W71),
              IFERROR(
                  _xlfn._xlws.FILTER(FuSa_14DCDC!$O$3:$O$500,FuSa_14DCDC!$W$3:$W$500 = $W71),
                  IFERROR(
                      _xlfn._xlws.FILTER(FuSa_14DCDC_EFAN!$O$3:$O$500,FuSa_14DCDC_EFAN!$W$3:$W$500 = $W71),
                      IFERROR(
                          _xlfn._xlws.FILTER(FuSa_FaultInjection!$O$3:$O$500,FuSa_FaultInjection!$W$3:$W$500 = $W71),
                          "NA"
                   )
               )
           )
       )
   )
)</f>
        <v/>
      </c>
      <c r="P71" s="441">
        <f t="array" ref="P71">IFERROR(
      _xlfn._xlws.FILTER(FuSa_Charger!$Q$3:$Q$520, FuSa_Charger!$W$3:$W$520 = $W71),
      IFERROR(
          _xlfn._xlws.FILTER(Function_14DCDC!$Q$3:$Q$503,Function_14DCDC!$W$3:$W$503 = $W71),
          IFERROR(
              _xlfn._xlws.FILTER(Function_Charger!$Q$3:$Q$510,Function_Charger!$W$3:$W$510 = $W71),
              IFERROR(
                  _xlfn._xlws.FILTER(FuSa_14DCDC!$Q$3:$Q$500,FuSa_14DCDC!$W$3:$W$500 = $W71),
                  IFERROR(
                      _xlfn._xlws.FILTER(FuSa_14DCDC_EFAN!$Q$3:$Q$500,FuSa_14DCDC_EFAN!$W$3:$W$500 = $W71),
                      IFERROR(
                          _xlfn._xlws.FILTER(FuSa_FaultInjection!$Q$3:$Q$500,FuSa_FaultInjection!$W$3:$W$500 = $W71),
                          "NA"
                   )
               )
           )
       )
   )
)</f>
        <v/>
      </c>
      <c r="Q71" s="608">
        <f t="array" ref="Q71">IFERROR(
      _xlfn._xlws.FILTER(FuSa_Charger!$R$3:$R$520, FuSa_Charger!$W$3:$W$520 = $W71),
      IFERROR(
          _xlfn._xlws.FILTER(Function_14DCDC!$R$3:$R$503,Function_14DCDC!$W$3:$W$503 = $W71),
          IFERROR(
              _xlfn._xlws.FILTER(Function_Charger!$R$3:$R$510,Function_Charger!$W$3:$W$510 = $W71),
              IFERROR(
                  _xlfn._xlws.FILTER(FuSa_14DCDC!$R$3:$R$500,FuSa_14DCDC!$W$3:$W$500 = $W71),
                  IFERROR(
                      _xlfn._xlws.FILTER(FuSa_14DCDC_EFAN!$R$3:$R$500,FuSa_14DCDC_EFAN!$W$3:$W$500 = $W71),
                      IFERROR(
                          _xlfn._xlws.FILTER(FuSa_FaultInjection!$R$3:$R$500,FuSa_FaultInjection!$W$3:$W$500 = $W71),
                          IFERROR(
                              _xlfn._xlws.FILTER(Function_SCC!$R$3:$R$512,Function_SCC!$W$3:$W$512 = $W71),
                              IFERROR(
                                  _xlfn._xlws.FILTER(FuSa_FTT!$R$3:$R$500,FuSa_FTT!$W$3:$W$500 = $W71),
                                  "NA"
                           )
                       )
                   )
               )
           )
       )
   )
)</f>
        <v/>
      </c>
      <c r="R71" s="608">
        <f t="array" ref="R71">IFERROR(
      _xlfn._xlws.FILTER(FuSa_Charger!$S$3:$S$520, FuSa_Charger!$W$3:$W$520 = $W71),
      IFERROR(
          _xlfn._xlws.FILTER(Function_14DCDC!$S$3:$S$503,Function_14DCDC!$W$3:$W$503 = $W71),
          IFERROR(
              _xlfn._xlws.FILTER(Function_Charger!$S$3:$S$510,Function_Charger!$W$3:$W$510 = $W71),
              IFERROR(
                  _xlfn._xlws.FILTER(FuSa_14DCDC!$S$3:$S$500,FuSa_14DCDC!$W$3:$W$500 = $W71),
                  IFERROR(
                      _xlfn._xlws.FILTER(FuSa_14DCDC_EFAN!$S$3:$S$500,FuSa_14DCDC_EFAN!$W$3:$W$500 = $W71),
                      IFERROR(
                          _xlfn._xlws.FILTER(FuSa_FaultInjection!$S$3:$S$500,FuSa_FaultInjection!$W$3:$W$500 = $W71),
                          IFERROR(
                              _xlfn._xlws.FILTER(Function_SCC!$S$3:$S$512,Function_SCC!$W$3:$W$512 = $W71),
                              IFERROR(
                                  _xlfn._xlws.FILTER(FuSa_FTT!$S$3:$S$500,FuSa_FTT!$W$3:$W$500 = $W71),
                                  "NA"
                           )
                       )
                   )
               )
           )
       )
   )
)</f>
        <v/>
      </c>
      <c r="S71" s="608">
        <f t="array" ref="S71">IFERROR(
      _xlfn._xlws.FILTER(FuSa_Charger!$T$3:$T$520, FuSa_Charger!$W$3:$W$520 = $W71),
      IFERROR(
          _xlfn._xlws.FILTER(Function_14DCDC!$T$3:$T$503,Function_14DCDC!$W$3:$W$503 = $W71),
          IFERROR(
              _xlfn._xlws.FILTER(Function_Charger!$T$3:$T$510,Function_Charger!$W$3:$W$510 = $W71),
              IFERROR(
                  _xlfn._xlws.FILTER(FuSa_14DCDC!$T$3:$T$500,FuSa_14DCDC!$W$3:$W$500 = $W71),
                  IFERROR(
                      _xlfn._xlws.FILTER(FuSa_14DCDC_EFAN!$T$3:$T$500,FuSa_14DCDC_EFAN!$W$3:$W$500 = $W71),
                      IFERROR(
                          _xlfn._xlws.FILTER(FuSa_FaultInjection!$T$3:$T$500,FuSa_FaultInjection!$W$3:$W$500 = $W71),
                          IFERROR(
                              _xlfn._xlws.FILTER(Function_SCC!$T$3:$T$512,Function_SCC!$W$3:$W$512 = $W71),
                              IFERROR(
                                  _xlfn._xlws.FILTER(FuSa_FTT!$T$3:$T$500,FuSa_FTT!$W$3:$W$500 = $W71),
                                  "NA"
                           )
                       )
                   )
               )
           )
       )
   )
)</f>
        <v/>
      </c>
      <c r="T71" s="608">
        <f t="array" ref="T71">IFERROR(
      _xlfn._xlws.FILTER(FuSa_Charger!$U$3:$U$520, FuSa_Charger!$W$3:$W$520 = $W71),
      IFERROR(
          _xlfn._xlws.FILTER(Function_14DCDC!$U$3:$U$503,Function_14DCDC!$W$3:$W$503 = $W71),
          IFERROR(
              _xlfn._xlws.FILTER(Function_Charger!$U$3:$U$510,Function_Charger!$W$3:$W$510 = $W71),
              IFERROR(
                  _xlfn._xlws.FILTER(FuSa_14DCDC!$U$3:$U$500,FuSa_14DCDC!$W$3:$W$500 = $W71),
                  IFERROR(
                      _xlfn._xlws.FILTER(FuSa_14DCDC_EFAN!$U$3:$U$500,FuSa_14DCDC_EFAN!$W$3:$W$500 = $W71),
                      IFERROR(
                          _xlfn._xlws.FILTER(FuSa_FaultInjection!$U$3:$U$500,FuSa_FaultInjection!$W$3:$W$500 = $W71),
                          IFERROR(
                              _xlfn._xlws.FILTER(Function_SCC!$U$3:$U$512,Function_SCC!$W$3:$W$512 = $W71),
                              IFERROR(
                                  _xlfn._xlws.FILTER(FuSa_FTT!$U$3:$U$500,FuSa_FTT!$W$3:$W$500 = $W71),
                                  "NA"
                           )
                       )
                   )
               )
           )
       )
   )
)</f>
        <v/>
      </c>
      <c r="U71" s="608">
        <f t="array" ref="U71">IFERROR(
      _xlfn._xlws.FILTER(FuSa_Charger!$V$3:$V$520, FuSa_Charger!$W$3:$W$520 = $W71),
      IFERROR(
          _xlfn._xlws.FILTER(Function_14DCDC!$V$3:$V$503,Function_14DCDC!$W$3:$W$503 = $W71),
          IFERROR(
              _xlfn._xlws.FILTER(Function_Charger!$V$3:$V$510,Function_Charger!$W$3:$W$510 = $W71),
              IFERROR(
                  _xlfn._xlws.FILTER(FuSa_14DCDC!$V$3:$V$500,FuSa_14DCDC!$W$3:$W$500 = $W71),
                  IFERROR(
                      _xlfn._xlws.FILTER(FuSa_14DCDC_EFAN!$V$3:$V$500,FuSa_14DCDC_EFAN!$W$3:$W$500 = $W71),
                      IFERROR(
                          _xlfn._xlws.FILTER(FuSa_FaultInjection!$V$3:$V$500,FuSa_FaultInjection!$W$3:$W$500 = $W71),
                          IFERROR(
                              _xlfn._xlws.FILTER(Function_SCC!$V$3:$V$512,Function_SCC!$W$3:$W$512 = $W71),
                              IFERROR(
                                  _xlfn._xlws.FILTER(FuSa_FTT!$V$3:$V$500,FuSa_FTT!$W$3:$W$500 = $W71),
                                  "NA"
                           )
                       )
                   )
               )
           )
       )
   )
)</f>
        <v/>
      </c>
      <c r="V71" s="231" t="inlineStr">
        <is>
          <t>SZ-AC7</t>
        </is>
      </c>
      <c r="W71" s="231" t="inlineStr">
        <is>
          <t>[SYI_AC7_004_013]ZCP detection plausibility check.html</t>
        </is>
      </c>
      <c r="X71" s="737" t="n">
        <v>5</v>
      </c>
      <c r="Y71" s="240" t="n">
        <v>0</v>
      </c>
      <c r="Z71" s="240" t="n">
        <v>0</v>
      </c>
      <c r="AA71" s="482" t="n">
        <v>5</v>
      </c>
      <c r="AB71" s="747" t="inlineStr">
        <is>
          <t>TSR-CCU-460</t>
        </is>
      </c>
      <c r="AC71" s="742" t="n"/>
      <c r="AD71" s="166" t="inlineStr">
        <is>
          <t>Yes</t>
        </is>
      </c>
      <c r="AE71" s="756" t="n"/>
      <c r="AG71" s="231" t="inlineStr"/>
      <c r="AH71" s="223" t="inlineStr"/>
      <c r="AI71" s="43" t="inlineStr"/>
      <c r="AJ71" s="43" t="inlineStr"/>
      <c r="AK71" s="43" t="inlineStr"/>
      <c r="AL71" s="266" t="n"/>
      <c r="AM71" s="231" t="n"/>
      <c r="AN71" s="765" t="n"/>
      <c r="AO71" s="223">
        <f>EXACT(W71,AG71)</f>
        <v/>
      </c>
      <c r="AP71" s="43">
        <f>EXACT(X71,AH71)</f>
        <v/>
      </c>
      <c r="AQ71" s="43">
        <f>EXACT(Y71,AI71)</f>
        <v/>
      </c>
      <c r="AR71" s="43">
        <f>EXACT(Z71,AJ71)</f>
        <v/>
      </c>
      <c r="AS71" s="266">
        <f>EXACT(AA71,AK71)</f>
        <v/>
      </c>
      <c r="AT71" t="inlineStr"/>
      <c r="AU71" t="inlineStr"/>
    </row>
    <row r="72" ht="15" customHeight="1">
      <c r="A72" s="439" t="inlineStr">
        <is>
          <t>Yes</t>
        </is>
      </c>
      <c r="B72" s="440" t="inlineStr">
        <is>
          <t>Yes</t>
        </is>
      </c>
      <c r="C72" s="445" t="inlineStr">
        <is>
          <t>Yes</t>
        </is>
      </c>
      <c r="D72" s="441">
        <f t="array" ref="D72">IFERROR(
      _xlfn._xlws.FILTER(FuSa_Charger!$D$3:$D$520, FuSa_Charger!$W$3:$W$520 = $W72),
      IFERROR(
          _xlfn._xlws.FILTER(Function_14DCDC!$D$3:$D$503,Function_14DCDC!$W$3:$W$503 = $W72),
          IFERROR(
              _xlfn._xlws.FILTER(Function_Charger!$D$3:$D$510,Function_Charger!$W$3:$W$510 = $W72),
              IFERROR(
                  _xlfn._xlws.FILTER(FuSa_14DCDC!$D$3:$D$500,FuSa_14DCDC!$W$3:$W$500 = $W72),
                  IFERROR(
                      _xlfn._xlws.FILTER(FuSa_14DCDC_EFAN!$D$3:$D$500,FuSa_14DCDC_EFAN!$W$3:$W$500 = $W72),
                      IFERROR(
                          _xlfn._xlws.FILTER(FuSa_FaultInjection!$D$3:$D$500,FuSa_FaultInjection!$W$3:$W$500 = $W72),
                          "NA"
                   )
               )
           )
       )
   )
)</f>
        <v/>
      </c>
      <c r="E72" s="608">
        <f t="array" ref="E72">IFERROR(
      _xlfn._xlws.FILTER(FuSa_Charger!$E$3:$E$520, FuSa_Charger!$W$3:$W$520 = $W72),
      IFERROR(
          _xlfn._xlws.FILTER(Function_14DCDC!$E$3:$E$503,Function_14DCDC!$W$3:$W$503 = $W72),
          IFERROR(
              _xlfn._xlws.FILTER(Function_Charger!$E$3:$E$510,Function_Charger!$W$3:$W$510 = $W72),
              IFERROR(
                  _xlfn._xlws.FILTER(FuSa_14DCDC!$E$3:$E$500,FuSa_14DCDC!$W$3:$W$500 = $W72),
                  IFERROR(
                      _xlfn._xlws.FILTER(FuSa_14DCDC_EFAN!$E$3:$E$500,FuSa_14DCDC_EFAN!$W$3:$W$500 = $W72),
                      IFERROR(
                          _xlfn._xlws.FILTER(FuSa_FaultInjection!$E$3:$E$500,FuSa_FaultInjection!$W$3:$W$500 = $W72),
                          IFERROR(
                              _xlfn._xlws.FILTER(Function_SCC!$E$3:$E$512,Function_SCC!$W$3:$W$512 = $W72),
                              IFERROR(
                                  _xlfn._xlws.FILTER(FuSa_FTT!$E$3:$E$500,FuSa_FTT!$W$3:$W$500 = $W72),
                                  "NA"
                           )
                       )
                   )
               )
           )
       )
   )
)</f>
        <v/>
      </c>
      <c r="F72" s="608">
        <f t="array" ref="F72">IFERROR(
      _xlfn._xlws.FILTER(FuSa_Charger!$F$3:$F$520, FuSa_Charger!$W$3:$W$520 = $W72),
      IFERROR(
          _xlfn._xlws.FILTER(Function_14DCDC!$F$3:$F$503,Function_14DCDC!$W$3:$W$503 = $W72),
          IFERROR(
              _xlfn._xlws.FILTER(Function_Charger!$F$3:$F$510,Function_Charger!$W$3:$W$510 = $W72),
              IFERROR(
                  _xlfn._xlws.FILTER(FuSa_14DCDC!$F$3:$F$500,FuSa_14DCDC!$W$3:$W$500 = $W72),
                  IFERROR(
                      _xlfn._xlws.FILTER(FuSa_14DCDC_EFAN!$F$3:$F$500,FuSa_14DCDC_EFAN!$W$3:$W$500 = $W72),
                      IFERROR(
                          _xlfn._xlws.FILTER(FuSa_FaultInjection!$F$3:$F$500,FuSa_FaultInjection!$W$3:$W$500 = $W72),
                          IFERROR(
                              _xlfn._xlws.FILTER(Function_SCC!$F$3:$F$512,Function_SCC!$W$3:$W$512 = $W72),
                              IFERROR(
                                  _xlfn._xlws.FILTER(FuSa_FTT!$F$3:$F$500,FuSa_FTT!$W$3:$W$500 = $W72),
                                  "NA"
                           )
                       )
                   )
               )
           )
       )
   )
)</f>
        <v/>
      </c>
      <c r="G72" s="608">
        <f t="array" ref="G72">IFERROR(
      _xlfn._xlws.FILTER(FuSa_Charger!$G$3:$G$520, FuSa_Charger!$W$3:$W$520 = $W72),
      IFERROR(
          _xlfn._xlws.FILTER(Function_14DCDC!$G$3:$G$503,Function_14DCDC!$W$3:$W$503 = $W72),
          IFERROR(
              _xlfn._xlws.FILTER(Function_Charger!$G$3:$G$510,Function_Charger!$W$3:$W$510 = $W72),
              IFERROR(
                  _xlfn._xlws.FILTER(FuSa_14DCDC!$G$3:$G$500,FuSa_14DCDC!$W$3:$W$500 = $W72),
                  IFERROR(
                      _xlfn._xlws.FILTER(FuSa_14DCDC_EFAN!$G$3:$G$500,FuSa_14DCDC_EFAN!$W$3:$W$500 = $W72),
                      IFERROR(
                          _xlfn._xlws.FILTER(FuSa_FaultInjection!$G$3:$G$500,FuSa_FaultInjection!$W$3:$W$500 = $W72),
                          IFERROR(
                              _xlfn._xlws.FILTER(Function_SCC!$G$3:$G$512,Function_SCC!$W$3:$W$512 = $W72),
                              IFERROR(
                                  _xlfn._xlws.FILTER(FuSa_FTT!$G$3:$G$500,FuSa_FTT!$W$3:$W$500 = $W72),
                                  "NA"
                           )
                       )
                   )
               )
           )
       )
   )
)</f>
        <v/>
      </c>
      <c r="H72" s="441">
        <f t="array" ref="H72">IFERROR(
      _xlfn._xlws.FILTER(FuSa_Charger!$H$3:$H$520, FuSa_Charger!$W$3:$W$520 = $W72),
      IFERROR(
          _xlfn._xlws.FILTER(Function_14DCDC!$H$3:$H$503,Function_14DCDC!$W$3:$W$503 = $W72),
          IFERROR(
              _xlfn._xlws.FILTER(Function_Charger!$H$3:$H$510,Function_Charger!$W$3:$W$510 = $W72),
              IFERROR(
                  _xlfn._xlws.FILTER(FuSa_14DCDC!$H$3:$H$500,FuSa_14DCDC!$W$3:$W$500 = $W72),
                  IFERROR(
                      _xlfn._xlws.FILTER(FuSa_14DCDC_EFAN!$H$3:$H$500,FuSa_14DCDC_EFAN!$W$3:$W$500 = $W72),
                      IFERROR(
                          _xlfn._xlws.FILTER(FuSa_FaultInjection!$H$3:$H$500,FuSa_FaultInjection!$W$3:$W$500 = $W72),
                          "NA"
                   )
               )
           )
       )
   )
)</f>
        <v/>
      </c>
      <c r="I72" s="441">
        <f t="array" ref="I72">IFERROR(
      _xlfn._xlws.FILTER(FuSa_Charger!$I$3:$I$520, FuSa_Charger!$W$3:$W$520 = $W72),
      IFERROR(
          _xlfn._xlws.FILTER(Function_14DCDC!$I$3:$I$503,Function_14DCDC!$W$3:$W$503 = $W72),
          IFERROR(
              _xlfn._xlws.FILTER(Function_Charger!$I$3:$I$510,Function_Charger!$W$3:$W$510 = $W72),
              IFERROR(
                  _xlfn._xlws.FILTER(FuSa_14DCDC!$I$3:$I$500,FuSa_14DCDC!$W$3:$W$500 = $W72),
                  IFERROR(
                      _xlfn._xlws.FILTER(FuSa_14DCDC_EFAN!$I$3:$I$500,FuSa_14DCDC_EFAN!$W$3:$W$500 = $W72),
                      IFERROR(
                          _xlfn._xlws.FILTER(FuSa_FaultInjection!$I$3:$I$500,FuSa_FaultInjection!$W$3:$W$500 = $W72),
                          "NA"
                   )
               )
           )
       )
   )
)</f>
        <v/>
      </c>
      <c r="J72" s="441" t="inlineStr">
        <is>
          <t>Yes</t>
        </is>
      </c>
      <c r="K72" s="441" t="inlineStr">
        <is>
          <t>Yes</t>
        </is>
      </c>
      <c r="L72" s="441" t="inlineStr">
        <is>
          <t>Yes</t>
        </is>
      </c>
      <c r="M72" s="441" t="inlineStr">
        <is>
          <t>Yes</t>
        </is>
      </c>
      <c r="N72" s="441" t="inlineStr">
        <is>
          <t>Yes</t>
        </is>
      </c>
      <c r="O72" s="441">
        <f t="array" ref="O72">IFERROR(
      _xlfn._xlws.FILTER(FuSa_Charger!$O$3:$O$520, FuSa_Charger!$W$3:$W$520 = $W72),
      IFERROR(
          _xlfn._xlws.FILTER(Function_14DCDC!$O$3:$O$503,Function_14DCDC!$W$3:$W$503 = $W72),
          IFERROR(
              _xlfn._xlws.FILTER(Function_Charger!$O$3:$O$510,Function_Charger!$W$3:$W$510 = $W72),
              IFERROR(
                  _xlfn._xlws.FILTER(FuSa_14DCDC!$O$3:$O$500,FuSa_14DCDC!$W$3:$W$500 = $W72),
                  IFERROR(
                      _xlfn._xlws.FILTER(FuSa_14DCDC_EFAN!$O$3:$O$500,FuSa_14DCDC_EFAN!$W$3:$W$500 = $W72),
                      IFERROR(
                          _xlfn._xlws.FILTER(FuSa_FaultInjection!$O$3:$O$500,FuSa_FaultInjection!$W$3:$W$500 = $W72),
                          "NA"
                   )
               )
           )
       )
   )
)</f>
        <v/>
      </c>
      <c r="P72" s="441">
        <f t="array" ref="P72">IFERROR(
      _xlfn._xlws.FILTER(FuSa_Charger!$Q$3:$Q$520, FuSa_Charger!$W$3:$W$520 = $W72),
      IFERROR(
          _xlfn._xlws.FILTER(Function_14DCDC!$Q$3:$Q$503,Function_14DCDC!$W$3:$W$503 = $W72),
          IFERROR(
              _xlfn._xlws.FILTER(Function_Charger!$Q$3:$Q$510,Function_Charger!$W$3:$W$510 = $W72),
              IFERROR(
                  _xlfn._xlws.FILTER(FuSa_14DCDC!$Q$3:$Q$500,FuSa_14DCDC!$W$3:$W$500 = $W72),
                  IFERROR(
                      _xlfn._xlws.FILTER(FuSa_14DCDC_EFAN!$Q$3:$Q$500,FuSa_14DCDC_EFAN!$W$3:$W$500 = $W72),
                      IFERROR(
                          _xlfn._xlws.FILTER(FuSa_FaultInjection!$Q$3:$Q$500,FuSa_FaultInjection!$W$3:$W$500 = $W72),
                          "NA"
                   )
               )
           )
       )
   )
)</f>
        <v/>
      </c>
      <c r="Q72" s="608">
        <f t="array" ref="Q72">IFERROR(
      _xlfn._xlws.FILTER(FuSa_Charger!$R$3:$R$520, FuSa_Charger!$W$3:$W$520 = $W72),
      IFERROR(
          _xlfn._xlws.FILTER(Function_14DCDC!$R$3:$R$503,Function_14DCDC!$W$3:$W$503 = $W72),
          IFERROR(
              _xlfn._xlws.FILTER(Function_Charger!$R$3:$R$510,Function_Charger!$W$3:$W$510 = $W72),
              IFERROR(
                  _xlfn._xlws.FILTER(FuSa_14DCDC!$R$3:$R$500,FuSa_14DCDC!$W$3:$W$500 = $W72),
                  IFERROR(
                      _xlfn._xlws.FILTER(FuSa_14DCDC_EFAN!$R$3:$R$500,FuSa_14DCDC_EFAN!$W$3:$W$500 = $W72),
                      IFERROR(
                          _xlfn._xlws.FILTER(FuSa_FaultInjection!$R$3:$R$500,FuSa_FaultInjection!$W$3:$W$500 = $W72),
                          IFERROR(
                              _xlfn._xlws.FILTER(Function_SCC!$R$3:$R$512,Function_SCC!$W$3:$W$512 = $W72),
                              IFERROR(
                                  _xlfn._xlws.FILTER(FuSa_FTT!$R$3:$R$500,FuSa_FTT!$W$3:$W$500 = $W72),
                                  "NA"
                           )
                       )
                   )
               )
           )
       )
   )
)</f>
        <v/>
      </c>
      <c r="R72" s="608">
        <f t="array" ref="R72">IFERROR(
      _xlfn._xlws.FILTER(FuSa_Charger!$S$3:$S$520, FuSa_Charger!$W$3:$W$520 = $W72),
      IFERROR(
          _xlfn._xlws.FILTER(Function_14DCDC!$S$3:$S$503,Function_14DCDC!$W$3:$W$503 = $W72),
          IFERROR(
              _xlfn._xlws.FILTER(Function_Charger!$S$3:$S$510,Function_Charger!$W$3:$W$510 = $W72),
              IFERROR(
                  _xlfn._xlws.FILTER(FuSa_14DCDC!$S$3:$S$500,FuSa_14DCDC!$W$3:$W$500 = $W72),
                  IFERROR(
                      _xlfn._xlws.FILTER(FuSa_14DCDC_EFAN!$S$3:$S$500,FuSa_14DCDC_EFAN!$W$3:$W$500 = $W72),
                      IFERROR(
                          _xlfn._xlws.FILTER(FuSa_FaultInjection!$S$3:$S$500,FuSa_FaultInjection!$W$3:$W$500 = $W72),
                          IFERROR(
                              _xlfn._xlws.FILTER(Function_SCC!$S$3:$S$512,Function_SCC!$W$3:$W$512 = $W72),
                              IFERROR(
                                  _xlfn._xlws.FILTER(FuSa_FTT!$S$3:$S$500,FuSa_FTT!$W$3:$W$500 = $W72),
                                  "NA"
                           )
                       )
                   )
               )
           )
       )
   )
)</f>
        <v/>
      </c>
      <c r="S72" s="608">
        <f t="array" ref="S72">IFERROR(
      _xlfn._xlws.FILTER(FuSa_Charger!$T$3:$T$520, FuSa_Charger!$W$3:$W$520 = $W72),
      IFERROR(
          _xlfn._xlws.FILTER(Function_14DCDC!$T$3:$T$503,Function_14DCDC!$W$3:$W$503 = $W72),
          IFERROR(
              _xlfn._xlws.FILTER(Function_Charger!$T$3:$T$510,Function_Charger!$W$3:$W$510 = $W72),
              IFERROR(
                  _xlfn._xlws.FILTER(FuSa_14DCDC!$T$3:$T$500,FuSa_14DCDC!$W$3:$W$500 = $W72),
                  IFERROR(
                      _xlfn._xlws.FILTER(FuSa_14DCDC_EFAN!$T$3:$T$500,FuSa_14DCDC_EFAN!$W$3:$W$500 = $W72),
                      IFERROR(
                          _xlfn._xlws.FILTER(FuSa_FaultInjection!$T$3:$T$500,FuSa_FaultInjection!$W$3:$W$500 = $W72),
                          IFERROR(
                              _xlfn._xlws.FILTER(Function_SCC!$T$3:$T$512,Function_SCC!$W$3:$W$512 = $W72),
                              IFERROR(
                                  _xlfn._xlws.FILTER(FuSa_FTT!$T$3:$T$500,FuSa_FTT!$W$3:$W$500 = $W72),
                                  "NA"
                           )
                       )
                   )
               )
           )
       )
   )
)</f>
        <v/>
      </c>
      <c r="T72" s="608">
        <f t="array" ref="T72">IFERROR(
      _xlfn._xlws.FILTER(FuSa_Charger!$U$3:$U$520, FuSa_Charger!$W$3:$W$520 = $W72),
      IFERROR(
          _xlfn._xlws.FILTER(Function_14DCDC!$U$3:$U$503,Function_14DCDC!$W$3:$W$503 = $W72),
          IFERROR(
              _xlfn._xlws.FILTER(Function_Charger!$U$3:$U$510,Function_Charger!$W$3:$W$510 = $W72),
              IFERROR(
                  _xlfn._xlws.FILTER(FuSa_14DCDC!$U$3:$U$500,FuSa_14DCDC!$W$3:$W$500 = $W72),
                  IFERROR(
                      _xlfn._xlws.FILTER(FuSa_14DCDC_EFAN!$U$3:$U$500,FuSa_14DCDC_EFAN!$W$3:$W$500 = $W72),
                      IFERROR(
                          _xlfn._xlws.FILTER(FuSa_FaultInjection!$U$3:$U$500,FuSa_FaultInjection!$W$3:$W$500 = $W72),
                          IFERROR(
                              _xlfn._xlws.FILTER(Function_SCC!$U$3:$U$512,Function_SCC!$W$3:$W$512 = $W72),
                              IFERROR(
                                  _xlfn._xlws.FILTER(FuSa_FTT!$U$3:$U$500,FuSa_FTT!$W$3:$W$500 = $W72),
                                  "NA"
                           )
                       )
                   )
               )
           )
       )
   )
)</f>
        <v/>
      </c>
      <c r="U72" s="608">
        <f t="array" ref="U72">IFERROR(
      _xlfn._xlws.FILTER(FuSa_Charger!$V$3:$V$520, FuSa_Charger!$W$3:$W$520 = $W72),
      IFERROR(
          _xlfn._xlws.FILTER(Function_14DCDC!$V$3:$V$503,Function_14DCDC!$W$3:$W$503 = $W72),
          IFERROR(
              _xlfn._xlws.FILTER(Function_Charger!$V$3:$V$510,Function_Charger!$W$3:$W$510 = $W72),
              IFERROR(
                  _xlfn._xlws.FILTER(FuSa_14DCDC!$V$3:$V$500,FuSa_14DCDC!$W$3:$W$500 = $W72),
                  IFERROR(
                      _xlfn._xlws.FILTER(FuSa_14DCDC_EFAN!$V$3:$V$500,FuSa_14DCDC_EFAN!$W$3:$W$500 = $W72),
                      IFERROR(
                          _xlfn._xlws.FILTER(FuSa_FaultInjection!$V$3:$V$500,FuSa_FaultInjection!$W$3:$W$500 = $W72),
                          IFERROR(
                              _xlfn._xlws.FILTER(Function_SCC!$V$3:$V$512,Function_SCC!$W$3:$W$512 = $W72),
                              IFERROR(
                                  _xlfn._xlws.FILTER(FuSa_FTT!$V$3:$V$500,FuSa_FTT!$W$3:$W$500 = $W72),
                                  "NA"
                           )
                       )
                   )
               )
           )
       )
   )
)</f>
        <v/>
      </c>
      <c r="V72" s="231" t="inlineStr">
        <is>
          <t>SZ-AC7</t>
        </is>
      </c>
      <c r="W72" s="231" t="inlineStr">
        <is>
          <t>[SYI_AC7_004_013]ZCP detection plausibility check_CR2468.html</t>
        </is>
      </c>
      <c r="X72" s="737" t="n">
        <v>5</v>
      </c>
      <c r="Y72" s="240" t="n">
        <v>0</v>
      </c>
      <c r="Z72" s="240" t="n">
        <v>0</v>
      </c>
      <c r="AA72" s="482" t="n">
        <v>5</v>
      </c>
      <c r="AB72" s="747" t="inlineStr">
        <is>
          <t>TSR-CCU-460</t>
        </is>
      </c>
      <c r="AC72" s="742" t="n"/>
      <c r="AD72" s="166" t="inlineStr">
        <is>
          <t>Yes</t>
        </is>
      </c>
      <c r="AE72" s="756" t="n"/>
      <c r="AG72" s="231" t="inlineStr"/>
      <c r="AH72" s="223" t="inlineStr"/>
      <c r="AI72" s="43" t="inlineStr"/>
      <c r="AJ72" s="43" t="inlineStr"/>
      <c r="AK72" s="43" t="inlineStr"/>
      <c r="AL72" s="266" t="n"/>
      <c r="AM72" s="231" t="n"/>
      <c r="AN72" s="765" t="n"/>
      <c r="AO72" s="223">
        <f>EXACT(W72,AG72)</f>
        <v/>
      </c>
      <c r="AP72" s="43">
        <f>EXACT(X72,AH72)</f>
        <v/>
      </c>
      <c r="AQ72" s="43">
        <f>EXACT(Y72,AI72)</f>
        <v/>
      </c>
      <c r="AR72" s="43">
        <f>EXACT(Z72,AJ72)</f>
        <v/>
      </c>
      <c r="AS72" s="266">
        <f>EXACT(AA72,AK72)</f>
        <v/>
      </c>
      <c r="AT72" t="inlineStr"/>
      <c r="AU72" t="inlineStr"/>
    </row>
    <row r="73" ht="15" customHeight="1">
      <c r="A73" s="439" t="inlineStr">
        <is>
          <t>Yes</t>
        </is>
      </c>
      <c r="B73" s="440" t="inlineStr">
        <is>
          <t>Yes</t>
        </is>
      </c>
      <c r="C73" s="445" t="inlineStr">
        <is>
          <t>Yes</t>
        </is>
      </c>
      <c r="D73" s="441">
        <f t="array" ref="D73">IFERROR(
      _xlfn._xlws.FILTER(FuSa_Charger!$D$3:$D$520, FuSa_Charger!$W$3:$W$520 = $W73),
      IFERROR(
          _xlfn._xlws.FILTER(Function_14DCDC!$D$3:$D$503,Function_14DCDC!$W$3:$W$503 = $W73),
          IFERROR(
              _xlfn._xlws.FILTER(Function_Charger!$D$3:$D$510,Function_Charger!$W$3:$W$510 = $W73),
              IFERROR(
                  _xlfn._xlws.FILTER(FuSa_14DCDC!$D$3:$D$500,FuSa_14DCDC!$W$3:$W$500 = $W73),
                  IFERROR(
                      _xlfn._xlws.FILTER(FuSa_14DCDC_EFAN!$D$3:$D$500,FuSa_14DCDC_EFAN!$W$3:$W$500 = $W73),
                      IFERROR(
                          _xlfn._xlws.FILTER(FuSa_FaultInjection!$D$3:$D$500,FuSa_FaultInjection!$W$3:$W$500 = $W73),
                          "NA"
                   )
               )
           )
       )
   )
)</f>
        <v/>
      </c>
      <c r="E73" s="608">
        <f t="array" ref="E73">IFERROR(
      _xlfn._xlws.FILTER(FuSa_Charger!$E$3:$E$520, FuSa_Charger!$W$3:$W$520 = $W73),
      IFERROR(
          _xlfn._xlws.FILTER(Function_14DCDC!$E$3:$E$503,Function_14DCDC!$W$3:$W$503 = $W73),
          IFERROR(
              _xlfn._xlws.FILTER(Function_Charger!$E$3:$E$510,Function_Charger!$W$3:$W$510 = $W73),
              IFERROR(
                  _xlfn._xlws.FILTER(FuSa_14DCDC!$E$3:$E$500,FuSa_14DCDC!$W$3:$W$500 = $W73),
                  IFERROR(
                      _xlfn._xlws.FILTER(FuSa_14DCDC_EFAN!$E$3:$E$500,FuSa_14DCDC_EFAN!$W$3:$W$500 = $W73),
                      IFERROR(
                          _xlfn._xlws.FILTER(FuSa_FaultInjection!$E$3:$E$500,FuSa_FaultInjection!$W$3:$W$500 = $W73),
                          IFERROR(
                              _xlfn._xlws.FILTER(Function_SCC!$E$3:$E$512,Function_SCC!$W$3:$W$512 = $W73),
                              IFERROR(
                                  _xlfn._xlws.FILTER(FuSa_FTT!$E$3:$E$500,FuSa_FTT!$W$3:$W$500 = $W73),
                                  "NA"
                           )
                       )
                   )
               )
           )
       )
   )
)</f>
        <v/>
      </c>
      <c r="F73" s="608">
        <f t="array" ref="F73">IFERROR(
      _xlfn._xlws.FILTER(FuSa_Charger!$F$3:$F$520, FuSa_Charger!$W$3:$W$520 = $W73),
      IFERROR(
          _xlfn._xlws.FILTER(Function_14DCDC!$F$3:$F$503,Function_14DCDC!$W$3:$W$503 = $W73),
          IFERROR(
              _xlfn._xlws.FILTER(Function_Charger!$F$3:$F$510,Function_Charger!$W$3:$W$510 = $W73),
              IFERROR(
                  _xlfn._xlws.FILTER(FuSa_14DCDC!$F$3:$F$500,FuSa_14DCDC!$W$3:$W$500 = $W73),
                  IFERROR(
                      _xlfn._xlws.FILTER(FuSa_14DCDC_EFAN!$F$3:$F$500,FuSa_14DCDC_EFAN!$W$3:$W$500 = $W73),
                      IFERROR(
                          _xlfn._xlws.FILTER(FuSa_FaultInjection!$F$3:$F$500,FuSa_FaultInjection!$W$3:$W$500 = $W73),
                          IFERROR(
                              _xlfn._xlws.FILTER(Function_SCC!$F$3:$F$512,Function_SCC!$W$3:$W$512 = $W73),
                              IFERROR(
                                  _xlfn._xlws.FILTER(FuSa_FTT!$F$3:$F$500,FuSa_FTT!$W$3:$W$500 = $W73),
                                  "NA"
                           )
                       )
                   )
               )
           )
       )
   )
)</f>
        <v/>
      </c>
      <c r="G73" s="608">
        <f t="array" ref="G73">IFERROR(
      _xlfn._xlws.FILTER(FuSa_Charger!$G$3:$G$520, FuSa_Charger!$W$3:$W$520 = $W73),
      IFERROR(
          _xlfn._xlws.FILTER(Function_14DCDC!$G$3:$G$503,Function_14DCDC!$W$3:$W$503 = $W73),
          IFERROR(
              _xlfn._xlws.FILTER(Function_Charger!$G$3:$G$510,Function_Charger!$W$3:$W$510 = $W73),
              IFERROR(
                  _xlfn._xlws.FILTER(FuSa_14DCDC!$G$3:$G$500,FuSa_14DCDC!$W$3:$W$500 = $W73),
                  IFERROR(
                      _xlfn._xlws.FILTER(FuSa_14DCDC_EFAN!$G$3:$G$500,FuSa_14DCDC_EFAN!$W$3:$W$500 = $W73),
                      IFERROR(
                          _xlfn._xlws.FILTER(FuSa_FaultInjection!$G$3:$G$500,FuSa_FaultInjection!$W$3:$W$500 = $W73),
                          IFERROR(
                              _xlfn._xlws.FILTER(Function_SCC!$G$3:$G$512,Function_SCC!$W$3:$W$512 = $W73),
                              IFERROR(
                                  _xlfn._xlws.FILTER(FuSa_FTT!$G$3:$G$500,FuSa_FTT!$W$3:$W$500 = $W73),
                                  "NA"
                           )
                       )
                   )
               )
           )
       )
   )
)</f>
        <v/>
      </c>
      <c r="H73" s="441">
        <f t="array" ref="H73">IFERROR(
      _xlfn._xlws.FILTER(FuSa_Charger!$H$3:$H$520, FuSa_Charger!$W$3:$W$520 = $W73),
      IFERROR(
          _xlfn._xlws.FILTER(Function_14DCDC!$H$3:$H$503,Function_14DCDC!$W$3:$W$503 = $W73),
          IFERROR(
              _xlfn._xlws.FILTER(Function_Charger!$H$3:$H$510,Function_Charger!$W$3:$W$510 = $W73),
              IFERROR(
                  _xlfn._xlws.FILTER(FuSa_14DCDC!$H$3:$H$500,FuSa_14DCDC!$W$3:$W$500 = $W73),
                  IFERROR(
                      _xlfn._xlws.FILTER(FuSa_14DCDC_EFAN!$H$3:$H$500,FuSa_14DCDC_EFAN!$W$3:$W$500 = $W73),
                      IFERROR(
                          _xlfn._xlws.FILTER(FuSa_FaultInjection!$H$3:$H$500,FuSa_FaultInjection!$W$3:$W$500 = $W73),
                          "NA"
                   )
               )
           )
       )
   )
)</f>
        <v/>
      </c>
      <c r="I73" s="441">
        <f t="array" ref="I73">IFERROR(
      _xlfn._xlws.FILTER(FuSa_Charger!$I$3:$I$520, FuSa_Charger!$W$3:$W$520 = $W73),
      IFERROR(
          _xlfn._xlws.FILTER(Function_14DCDC!$I$3:$I$503,Function_14DCDC!$W$3:$W$503 = $W73),
          IFERROR(
              _xlfn._xlws.FILTER(Function_Charger!$I$3:$I$510,Function_Charger!$W$3:$W$510 = $W73),
              IFERROR(
                  _xlfn._xlws.FILTER(FuSa_14DCDC!$I$3:$I$500,FuSa_14DCDC!$W$3:$W$500 = $W73),
                  IFERROR(
                      _xlfn._xlws.FILTER(FuSa_14DCDC_EFAN!$I$3:$I$500,FuSa_14DCDC_EFAN!$W$3:$W$500 = $W73),
                      IFERROR(
                          _xlfn._xlws.FILTER(FuSa_FaultInjection!$I$3:$I$500,FuSa_FaultInjection!$W$3:$W$500 = $W73),
                          "NA"
                   )
               )
           )
       )
   )
)</f>
        <v/>
      </c>
      <c r="J73" s="441" t="inlineStr">
        <is>
          <t>Yes</t>
        </is>
      </c>
      <c r="K73" s="441" t="inlineStr">
        <is>
          <t>Yes</t>
        </is>
      </c>
      <c r="L73" s="441" t="inlineStr">
        <is>
          <t>Yes</t>
        </is>
      </c>
      <c r="M73" s="441" t="inlineStr">
        <is>
          <t>Yes</t>
        </is>
      </c>
      <c r="N73" s="441" t="inlineStr">
        <is>
          <t>Yes</t>
        </is>
      </c>
      <c r="O73" s="441">
        <f t="array" ref="O73">IFERROR(
      _xlfn._xlws.FILTER(FuSa_Charger!$O$3:$O$520, FuSa_Charger!$W$3:$W$520 = $W73),
      IFERROR(
          _xlfn._xlws.FILTER(Function_14DCDC!$O$3:$O$503,Function_14DCDC!$W$3:$W$503 = $W73),
          IFERROR(
              _xlfn._xlws.FILTER(Function_Charger!$O$3:$O$510,Function_Charger!$W$3:$W$510 = $W73),
              IFERROR(
                  _xlfn._xlws.FILTER(FuSa_14DCDC!$O$3:$O$500,FuSa_14DCDC!$W$3:$W$500 = $W73),
                  IFERROR(
                      _xlfn._xlws.FILTER(FuSa_14DCDC_EFAN!$O$3:$O$500,FuSa_14DCDC_EFAN!$W$3:$W$500 = $W73),
                      IFERROR(
                          _xlfn._xlws.FILTER(FuSa_FaultInjection!$O$3:$O$500,FuSa_FaultInjection!$W$3:$W$500 = $W73),
                          "NA"
                   )
               )
           )
       )
   )
)</f>
        <v/>
      </c>
      <c r="P73" s="441">
        <f t="array" ref="P73">IFERROR(
      _xlfn._xlws.FILTER(FuSa_Charger!$Q$3:$Q$520, FuSa_Charger!$W$3:$W$520 = $W73),
      IFERROR(
          _xlfn._xlws.FILTER(Function_14DCDC!$Q$3:$Q$503,Function_14DCDC!$W$3:$W$503 = $W73),
          IFERROR(
              _xlfn._xlws.FILTER(Function_Charger!$Q$3:$Q$510,Function_Charger!$W$3:$W$510 = $W73),
              IFERROR(
                  _xlfn._xlws.FILTER(FuSa_14DCDC!$Q$3:$Q$500,FuSa_14DCDC!$W$3:$W$500 = $W73),
                  IFERROR(
                      _xlfn._xlws.FILTER(FuSa_14DCDC_EFAN!$Q$3:$Q$500,FuSa_14DCDC_EFAN!$W$3:$W$500 = $W73),
                      IFERROR(
                          _xlfn._xlws.FILTER(FuSa_FaultInjection!$Q$3:$Q$500,FuSa_FaultInjection!$W$3:$W$500 = $W73),
                          "NA"
                   )
               )
           )
       )
   )
)</f>
        <v/>
      </c>
      <c r="Q73" s="608">
        <f t="array" ref="Q73">IFERROR(
      _xlfn._xlws.FILTER(FuSa_Charger!$R$3:$R$520, FuSa_Charger!$W$3:$W$520 = $W73),
      IFERROR(
          _xlfn._xlws.FILTER(Function_14DCDC!$R$3:$R$503,Function_14DCDC!$W$3:$W$503 = $W73),
          IFERROR(
              _xlfn._xlws.FILTER(Function_Charger!$R$3:$R$510,Function_Charger!$W$3:$W$510 = $W73),
              IFERROR(
                  _xlfn._xlws.FILTER(FuSa_14DCDC!$R$3:$R$500,FuSa_14DCDC!$W$3:$W$500 = $W73),
                  IFERROR(
                      _xlfn._xlws.FILTER(FuSa_14DCDC_EFAN!$R$3:$R$500,FuSa_14DCDC_EFAN!$W$3:$W$500 = $W73),
                      IFERROR(
                          _xlfn._xlws.FILTER(FuSa_FaultInjection!$R$3:$R$500,FuSa_FaultInjection!$W$3:$W$500 = $W73),
                          IFERROR(
                              _xlfn._xlws.FILTER(Function_SCC!$R$3:$R$512,Function_SCC!$W$3:$W$512 = $W73),
                              IFERROR(
                                  _xlfn._xlws.FILTER(FuSa_FTT!$R$3:$R$500,FuSa_FTT!$W$3:$W$500 = $W73),
                                  "NA"
                           )
                       )
                   )
               )
           )
       )
   )
)</f>
        <v/>
      </c>
      <c r="R73" s="608">
        <f t="array" ref="R73">IFERROR(
      _xlfn._xlws.FILTER(FuSa_Charger!$S$3:$S$520, FuSa_Charger!$W$3:$W$520 = $W73),
      IFERROR(
          _xlfn._xlws.FILTER(Function_14DCDC!$S$3:$S$503,Function_14DCDC!$W$3:$W$503 = $W73),
          IFERROR(
              _xlfn._xlws.FILTER(Function_Charger!$S$3:$S$510,Function_Charger!$W$3:$W$510 = $W73),
              IFERROR(
                  _xlfn._xlws.FILTER(FuSa_14DCDC!$S$3:$S$500,FuSa_14DCDC!$W$3:$W$500 = $W73),
                  IFERROR(
                      _xlfn._xlws.FILTER(FuSa_14DCDC_EFAN!$S$3:$S$500,FuSa_14DCDC_EFAN!$W$3:$W$500 = $W73),
                      IFERROR(
                          _xlfn._xlws.FILTER(FuSa_FaultInjection!$S$3:$S$500,FuSa_FaultInjection!$W$3:$W$500 = $W73),
                          IFERROR(
                              _xlfn._xlws.FILTER(Function_SCC!$S$3:$S$512,Function_SCC!$W$3:$W$512 = $W73),
                              IFERROR(
                                  _xlfn._xlws.FILTER(FuSa_FTT!$S$3:$S$500,FuSa_FTT!$W$3:$W$500 = $W73),
                                  "NA"
                           )
                       )
                   )
               )
           )
       )
   )
)</f>
        <v/>
      </c>
      <c r="S73" s="608">
        <f t="array" ref="S73">IFERROR(
      _xlfn._xlws.FILTER(FuSa_Charger!$T$3:$T$520, FuSa_Charger!$W$3:$W$520 = $W73),
      IFERROR(
          _xlfn._xlws.FILTER(Function_14DCDC!$T$3:$T$503,Function_14DCDC!$W$3:$W$503 = $W73),
          IFERROR(
              _xlfn._xlws.FILTER(Function_Charger!$T$3:$T$510,Function_Charger!$W$3:$W$510 = $W73),
              IFERROR(
                  _xlfn._xlws.FILTER(FuSa_14DCDC!$T$3:$T$500,FuSa_14DCDC!$W$3:$W$500 = $W73),
                  IFERROR(
                      _xlfn._xlws.FILTER(FuSa_14DCDC_EFAN!$T$3:$T$500,FuSa_14DCDC_EFAN!$W$3:$W$500 = $W73),
                      IFERROR(
                          _xlfn._xlws.FILTER(FuSa_FaultInjection!$T$3:$T$500,FuSa_FaultInjection!$W$3:$W$500 = $W73),
                          IFERROR(
                              _xlfn._xlws.FILTER(Function_SCC!$T$3:$T$512,Function_SCC!$W$3:$W$512 = $W73),
                              IFERROR(
                                  _xlfn._xlws.FILTER(FuSa_FTT!$T$3:$T$500,FuSa_FTT!$W$3:$W$500 = $W73),
                                  "NA"
                           )
                       )
                   )
               )
           )
       )
   )
)</f>
        <v/>
      </c>
      <c r="T73" s="608">
        <f t="array" ref="T73">IFERROR(
      _xlfn._xlws.FILTER(FuSa_Charger!$U$3:$U$520, FuSa_Charger!$W$3:$W$520 = $W73),
      IFERROR(
          _xlfn._xlws.FILTER(Function_14DCDC!$U$3:$U$503,Function_14DCDC!$W$3:$W$503 = $W73),
          IFERROR(
              _xlfn._xlws.FILTER(Function_Charger!$U$3:$U$510,Function_Charger!$W$3:$W$510 = $W73),
              IFERROR(
                  _xlfn._xlws.FILTER(FuSa_14DCDC!$U$3:$U$500,FuSa_14DCDC!$W$3:$W$500 = $W73),
                  IFERROR(
                      _xlfn._xlws.FILTER(FuSa_14DCDC_EFAN!$U$3:$U$500,FuSa_14DCDC_EFAN!$W$3:$W$500 = $W73),
                      IFERROR(
                          _xlfn._xlws.FILTER(FuSa_FaultInjection!$U$3:$U$500,FuSa_FaultInjection!$W$3:$W$500 = $W73),
                          IFERROR(
                              _xlfn._xlws.FILTER(Function_SCC!$U$3:$U$512,Function_SCC!$W$3:$W$512 = $W73),
                              IFERROR(
                                  _xlfn._xlws.FILTER(FuSa_FTT!$U$3:$U$500,FuSa_FTT!$W$3:$W$500 = $W73),
                                  "NA"
                           )
                       )
                   )
               )
           )
       )
   )
)</f>
        <v/>
      </c>
      <c r="U73" s="608">
        <f t="array" ref="U73">IFERROR(
      _xlfn._xlws.FILTER(FuSa_Charger!$V$3:$V$520, FuSa_Charger!$W$3:$W$520 = $W73),
      IFERROR(
          _xlfn._xlws.FILTER(Function_14DCDC!$V$3:$V$503,Function_14DCDC!$W$3:$W$503 = $W73),
          IFERROR(
              _xlfn._xlws.FILTER(Function_Charger!$V$3:$V$510,Function_Charger!$W$3:$W$510 = $W73),
              IFERROR(
                  _xlfn._xlws.FILTER(FuSa_14DCDC!$V$3:$V$500,FuSa_14DCDC!$W$3:$W$500 = $W73),
                  IFERROR(
                      _xlfn._xlws.FILTER(FuSa_14DCDC_EFAN!$V$3:$V$500,FuSa_14DCDC_EFAN!$W$3:$W$500 = $W73),
                      IFERROR(
                          _xlfn._xlws.FILTER(FuSa_FaultInjection!$V$3:$V$500,FuSa_FaultInjection!$W$3:$W$500 = $W73),
                          IFERROR(
                              _xlfn._xlws.FILTER(Function_SCC!$V$3:$V$512,Function_SCC!$W$3:$W$512 = $W73),
                              IFERROR(
                                  _xlfn._xlws.FILTER(FuSa_FTT!$V$3:$V$500,FuSa_FTT!$W$3:$W$500 = $W73),
                                  "NA"
                           )
                       )
                   )
               )
           )
       )
   )
)</f>
        <v/>
      </c>
      <c r="V73" s="231" t="inlineStr">
        <is>
          <t>SZ-AC7</t>
        </is>
      </c>
      <c r="W73" s="231" t="inlineStr">
        <is>
          <t>[SYI_AC7_004_014]ZCP detection plausibility check.html</t>
        </is>
      </c>
      <c r="X73" s="737" t="n">
        <v>5</v>
      </c>
      <c r="Y73" s="240" t="n">
        <v>0</v>
      </c>
      <c r="Z73" s="240" t="n">
        <v>0</v>
      </c>
      <c r="AA73" s="482" t="n">
        <v>5</v>
      </c>
      <c r="AB73" s="747" t="inlineStr">
        <is>
          <t>TSR-CCU-431</t>
        </is>
      </c>
      <c r="AC73" s="742" t="n"/>
      <c r="AD73" s="166" t="inlineStr">
        <is>
          <t>Yes</t>
        </is>
      </c>
      <c r="AE73" s="756" t="n"/>
      <c r="AG73" s="231" t="inlineStr"/>
      <c r="AH73" s="223" t="inlineStr"/>
      <c r="AI73" s="43" t="inlineStr"/>
      <c r="AJ73" s="43" t="inlineStr"/>
      <c r="AK73" s="43" t="inlineStr"/>
      <c r="AL73" s="266" t="n"/>
      <c r="AM73" s="231" t="n"/>
      <c r="AN73" s="765" t="n"/>
      <c r="AO73" s="223">
        <f>EXACT(W73,AG73)</f>
        <v/>
      </c>
      <c r="AP73" s="43">
        <f>EXACT(X73,AH73)</f>
        <v/>
      </c>
      <c r="AQ73" s="43">
        <f>EXACT(Y73,AI73)</f>
        <v/>
      </c>
      <c r="AR73" s="43">
        <f>EXACT(Z73,AJ73)</f>
        <v/>
      </c>
      <c r="AS73" s="266">
        <f>EXACT(AA73,AK73)</f>
        <v/>
      </c>
      <c r="AT73" t="inlineStr"/>
      <c r="AU73" t="inlineStr"/>
    </row>
    <row r="74" ht="15" customHeight="1">
      <c r="A74" s="439" t="inlineStr">
        <is>
          <t>Yes</t>
        </is>
      </c>
      <c r="B74" s="440" t="inlineStr">
        <is>
          <t>Yes</t>
        </is>
      </c>
      <c r="C74" s="445" t="inlineStr">
        <is>
          <t>Yes</t>
        </is>
      </c>
      <c r="D74" s="441">
        <f t="array" ref="D74">IFERROR(
      _xlfn._xlws.FILTER(FuSa_Charger!$D$3:$D$520, FuSa_Charger!$W$3:$W$520 = $W74),
      IFERROR(
          _xlfn._xlws.FILTER(Function_14DCDC!$D$3:$D$503,Function_14DCDC!$W$3:$W$503 = $W74),
          IFERROR(
              _xlfn._xlws.FILTER(Function_Charger!$D$3:$D$510,Function_Charger!$W$3:$W$510 = $W74),
              IFERROR(
                  _xlfn._xlws.FILTER(FuSa_14DCDC!$D$3:$D$500,FuSa_14DCDC!$W$3:$W$500 = $W74),
                  IFERROR(
                      _xlfn._xlws.FILTER(FuSa_14DCDC_EFAN!$D$3:$D$500,FuSa_14DCDC_EFAN!$W$3:$W$500 = $W74),
                      IFERROR(
                          _xlfn._xlws.FILTER(FuSa_FaultInjection!$D$3:$D$500,FuSa_FaultInjection!$W$3:$W$500 = $W74),
                          "NA"
                   )
               )
           )
       )
   )
)</f>
        <v/>
      </c>
      <c r="E74" s="608">
        <f t="array" ref="E74">IFERROR(
      _xlfn._xlws.FILTER(FuSa_Charger!$E$3:$E$520, FuSa_Charger!$W$3:$W$520 = $W74),
      IFERROR(
          _xlfn._xlws.FILTER(Function_14DCDC!$E$3:$E$503,Function_14DCDC!$W$3:$W$503 = $W74),
          IFERROR(
              _xlfn._xlws.FILTER(Function_Charger!$E$3:$E$510,Function_Charger!$W$3:$W$510 = $W74),
              IFERROR(
                  _xlfn._xlws.FILTER(FuSa_14DCDC!$E$3:$E$500,FuSa_14DCDC!$W$3:$W$500 = $W74),
                  IFERROR(
                      _xlfn._xlws.FILTER(FuSa_14DCDC_EFAN!$E$3:$E$500,FuSa_14DCDC_EFAN!$W$3:$W$500 = $W74),
                      IFERROR(
                          _xlfn._xlws.FILTER(FuSa_FaultInjection!$E$3:$E$500,FuSa_FaultInjection!$W$3:$W$500 = $W74),
                          IFERROR(
                              _xlfn._xlws.FILTER(Function_SCC!$E$3:$E$512,Function_SCC!$W$3:$W$512 = $W74),
                              IFERROR(
                                  _xlfn._xlws.FILTER(FuSa_FTT!$E$3:$E$500,FuSa_FTT!$W$3:$W$500 = $W74),
                                  "NA"
                           )
                       )
                   )
               )
           )
       )
   )
)</f>
        <v/>
      </c>
      <c r="F74" s="608">
        <f t="array" ref="F74">IFERROR(
      _xlfn._xlws.FILTER(FuSa_Charger!$F$3:$F$520, FuSa_Charger!$W$3:$W$520 = $W74),
      IFERROR(
          _xlfn._xlws.FILTER(Function_14DCDC!$F$3:$F$503,Function_14DCDC!$W$3:$W$503 = $W74),
          IFERROR(
              _xlfn._xlws.FILTER(Function_Charger!$F$3:$F$510,Function_Charger!$W$3:$W$510 = $W74),
              IFERROR(
                  _xlfn._xlws.FILTER(FuSa_14DCDC!$F$3:$F$500,FuSa_14DCDC!$W$3:$W$500 = $W74),
                  IFERROR(
                      _xlfn._xlws.FILTER(FuSa_14DCDC_EFAN!$F$3:$F$500,FuSa_14DCDC_EFAN!$W$3:$W$500 = $W74),
                      IFERROR(
                          _xlfn._xlws.FILTER(FuSa_FaultInjection!$F$3:$F$500,FuSa_FaultInjection!$W$3:$W$500 = $W74),
                          IFERROR(
                              _xlfn._xlws.FILTER(Function_SCC!$F$3:$F$512,Function_SCC!$W$3:$W$512 = $W74),
                              IFERROR(
                                  _xlfn._xlws.FILTER(FuSa_FTT!$F$3:$F$500,FuSa_FTT!$W$3:$W$500 = $W74),
                                  "NA"
                           )
                       )
                   )
               )
           )
       )
   )
)</f>
        <v/>
      </c>
      <c r="G74" s="608">
        <f t="array" ref="G74">IFERROR(
      _xlfn._xlws.FILTER(FuSa_Charger!$G$3:$G$520, FuSa_Charger!$W$3:$W$520 = $W74),
      IFERROR(
          _xlfn._xlws.FILTER(Function_14DCDC!$G$3:$G$503,Function_14DCDC!$W$3:$W$503 = $W74),
          IFERROR(
              _xlfn._xlws.FILTER(Function_Charger!$G$3:$G$510,Function_Charger!$W$3:$W$510 = $W74),
              IFERROR(
                  _xlfn._xlws.FILTER(FuSa_14DCDC!$G$3:$G$500,FuSa_14DCDC!$W$3:$W$500 = $W74),
                  IFERROR(
                      _xlfn._xlws.FILTER(FuSa_14DCDC_EFAN!$G$3:$G$500,FuSa_14DCDC_EFAN!$W$3:$W$500 = $W74),
                      IFERROR(
                          _xlfn._xlws.FILTER(FuSa_FaultInjection!$G$3:$G$500,FuSa_FaultInjection!$W$3:$W$500 = $W74),
                          IFERROR(
                              _xlfn._xlws.FILTER(Function_SCC!$G$3:$G$512,Function_SCC!$W$3:$W$512 = $W74),
                              IFERROR(
                                  _xlfn._xlws.FILTER(FuSa_FTT!$G$3:$G$500,FuSa_FTT!$W$3:$W$500 = $W74),
                                  "NA"
                           )
                       )
                   )
               )
           )
       )
   )
)</f>
        <v/>
      </c>
      <c r="H74" s="441">
        <f t="array" ref="H74">IFERROR(
      _xlfn._xlws.FILTER(FuSa_Charger!$H$3:$H$520, FuSa_Charger!$W$3:$W$520 = $W74),
      IFERROR(
          _xlfn._xlws.FILTER(Function_14DCDC!$H$3:$H$503,Function_14DCDC!$W$3:$W$503 = $W74),
          IFERROR(
              _xlfn._xlws.FILTER(Function_Charger!$H$3:$H$510,Function_Charger!$W$3:$W$510 = $W74),
              IFERROR(
                  _xlfn._xlws.FILTER(FuSa_14DCDC!$H$3:$H$500,FuSa_14DCDC!$W$3:$W$500 = $W74),
                  IFERROR(
                      _xlfn._xlws.FILTER(FuSa_14DCDC_EFAN!$H$3:$H$500,FuSa_14DCDC_EFAN!$W$3:$W$500 = $W74),
                      IFERROR(
                          _xlfn._xlws.FILTER(FuSa_FaultInjection!$H$3:$H$500,FuSa_FaultInjection!$W$3:$W$500 = $W74),
                          "NA"
                   )
               )
           )
       )
   )
)</f>
        <v/>
      </c>
      <c r="I74" s="441">
        <f t="array" ref="I74">IFERROR(
      _xlfn._xlws.FILTER(FuSa_Charger!$I$3:$I$520, FuSa_Charger!$W$3:$W$520 = $W74),
      IFERROR(
          _xlfn._xlws.FILTER(Function_14DCDC!$I$3:$I$503,Function_14DCDC!$W$3:$W$503 = $W74),
          IFERROR(
              _xlfn._xlws.FILTER(Function_Charger!$I$3:$I$510,Function_Charger!$W$3:$W$510 = $W74),
              IFERROR(
                  _xlfn._xlws.FILTER(FuSa_14DCDC!$I$3:$I$500,FuSa_14DCDC!$W$3:$W$500 = $W74),
                  IFERROR(
                      _xlfn._xlws.FILTER(FuSa_14DCDC_EFAN!$I$3:$I$500,FuSa_14DCDC_EFAN!$W$3:$W$500 = $W74),
                      IFERROR(
                          _xlfn._xlws.FILTER(FuSa_FaultInjection!$I$3:$I$500,FuSa_FaultInjection!$W$3:$W$500 = $W74),
                          "NA"
                   )
               )
           )
       )
   )
)</f>
        <v/>
      </c>
      <c r="J74" s="441" t="inlineStr">
        <is>
          <t>Yes</t>
        </is>
      </c>
      <c r="K74" s="441" t="inlineStr">
        <is>
          <t>Yes</t>
        </is>
      </c>
      <c r="L74" s="441" t="inlineStr">
        <is>
          <t>Yes</t>
        </is>
      </c>
      <c r="M74" s="441" t="inlineStr">
        <is>
          <t>Yes</t>
        </is>
      </c>
      <c r="N74" s="441" t="inlineStr">
        <is>
          <t>Yes</t>
        </is>
      </c>
      <c r="O74" s="441">
        <f t="array" ref="O74">IFERROR(
      _xlfn._xlws.FILTER(FuSa_Charger!$O$3:$O$520, FuSa_Charger!$W$3:$W$520 = $W74),
      IFERROR(
          _xlfn._xlws.FILTER(Function_14DCDC!$O$3:$O$503,Function_14DCDC!$W$3:$W$503 = $W74),
          IFERROR(
              _xlfn._xlws.FILTER(Function_Charger!$O$3:$O$510,Function_Charger!$W$3:$W$510 = $W74),
              IFERROR(
                  _xlfn._xlws.FILTER(FuSa_14DCDC!$O$3:$O$500,FuSa_14DCDC!$W$3:$W$500 = $W74),
                  IFERROR(
                      _xlfn._xlws.FILTER(FuSa_14DCDC_EFAN!$O$3:$O$500,FuSa_14DCDC_EFAN!$W$3:$W$500 = $W74),
                      IFERROR(
                          _xlfn._xlws.FILTER(FuSa_FaultInjection!$O$3:$O$500,FuSa_FaultInjection!$W$3:$W$500 = $W74),
                          "NA"
                   )
               )
           )
       )
   )
)</f>
        <v/>
      </c>
      <c r="P74" s="441">
        <f t="array" ref="P74">IFERROR(
      _xlfn._xlws.FILTER(FuSa_Charger!$Q$3:$Q$520, FuSa_Charger!$W$3:$W$520 = $W74),
      IFERROR(
          _xlfn._xlws.FILTER(Function_14DCDC!$Q$3:$Q$503,Function_14DCDC!$W$3:$W$503 = $W74),
          IFERROR(
              _xlfn._xlws.FILTER(Function_Charger!$Q$3:$Q$510,Function_Charger!$W$3:$W$510 = $W74),
              IFERROR(
                  _xlfn._xlws.FILTER(FuSa_14DCDC!$Q$3:$Q$500,FuSa_14DCDC!$W$3:$W$500 = $W74),
                  IFERROR(
                      _xlfn._xlws.FILTER(FuSa_14DCDC_EFAN!$Q$3:$Q$500,FuSa_14DCDC_EFAN!$W$3:$W$500 = $W74),
                      IFERROR(
                          _xlfn._xlws.FILTER(FuSa_FaultInjection!$Q$3:$Q$500,FuSa_FaultInjection!$W$3:$W$500 = $W74),
                          "NA"
                   )
               )
           )
       )
   )
)</f>
        <v/>
      </c>
      <c r="Q74" s="608">
        <f t="array" ref="Q74">IFERROR(
      _xlfn._xlws.FILTER(FuSa_Charger!$R$3:$R$520, FuSa_Charger!$W$3:$W$520 = $W74),
      IFERROR(
          _xlfn._xlws.FILTER(Function_14DCDC!$R$3:$R$503,Function_14DCDC!$W$3:$W$503 = $W74),
          IFERROR(
              _xlfn._xlws.FILTER(Function_Charger!$R$3:$R$510,Function_Charger!$W$3:$W$510 = $W74),
              IFERROR(
                  _xlfn._xlws.FILTER(FuSa_14DCDC!$R$3:$R$500,FuSa_14DCDC!$W$3:$W$500 = $W74),
                  IFERROR(
                      _xlfn._xlws.FILTER(FuSa_14DCDC_EFAN!$R$3:$R$500,FuSa_14DCDC_EFAN!$W$3:$W$500 = $W74),
                      IFERROR(
                          _xlfn._xlws.FILTER(FuSa_FaultInjection!$R$3:$R$500,FuSa_FaultInjection!$W$3:$W$500 = $W74),
                          IFERROR(
                              _xlfn._xlws.FILTER(Function_SCC!$R$3:$R$512,Function_SCC!$W$3:$W$512 = $W74),
                              IFERROR(
                                  _xlfn._xlws.FILTER(FuSa_FTT!$R$3:$R$500,FuSa_FTT!$W$3:$W$500 = $W74),
                                  "NA"
                           )
                       )
                   )
               )
           )
       )
   )
)</f>
        <v/>
      </c>
      <c r="R74" s="608">
        <f t="array" ref="R74">IFERROR(
      _xlfn._xlws.FILTER(FuSa_Charger!$S$3:$S$520, FuSa_Charger!$W$3:$W$520 = $W74),
      IFERROR(
          _xlfn._xlws.FILTER(Function_14DCDC!$S$3:$S$503,Function_14DCDC!$W$3:$W$503 = $W74),
          IFERROR(
              _xlfn._xlws.FILTER(Function_Charger!$S$3:$S$510,Function_Charger!$W$3:$W$510 = $W74),
              IFERROR(
                  _xlfn._xlws.FILTER(FuSa_14DCDC!$S$3:$S$500,FuSa_14DCDC!$W$3:$W$500 = $W74),
                  IFERROR(
                      _xlfn._xlws.FILTER(FuSa_14DCDC_EFAN!$S$3:$S$500,FuSa_14DCDC_EFAN!$W$3:$W$500 = $W74),
                      IFERROR(
                          _xlfn._xlws.FILTER(FuSa_FaultInjection!$S$3:$S$500,FuSa_FaultInjection!$W$3:$W$500 = $W74),
                          IFERROR(
                              _xlfn._xlws.FILTER(Function_SCC!$S$3:$S$512,Function_SCC!$W$3:$W$512 = $W74),
                              IFERROR(
                                  _xlfn._xlws.FILTER(FuSa_FTT!$S$3:$S$500,FuSa_FTT!$W$3:$W$500 = $W74),
                                  "NA"
                           )
                       )
                   )
               )
           )
       )
   )
)</f>
        <v/>
      </c>
      <c r="S74" s="608">
        <f t="array" ref="S74">IFERROR(
      _xlfn._xlws.FILTER(FuSa_Charger!$T$3:$T$520, FuSa_Charger!$W$3:$W$520 = $W74),
      IFERROR(
          _xlfn._xlws.FILTER(Function_14DCDC!$T$3:$T$503,Function_14DCDC!$W$3:$W$503 = $W74),
          IFERROR(
              _xlfn._xlws.FILTER(Function_Charger!$T$3:$T$510,Function_Charger!$W$3:$W$510 = $W74),
              IFERROR(
                  _xlfn._xlws.FILTER(FuSa_14DCDC!$T$3:$T$500,FuSa_14DCDC!$W$3:$W$500 = $W74),
                  IFERROR(
                      _xlfn._xlws.FILTER(FuSa_14DCDC_EFAN!$T$3:$T$500,FuSa_14DCDC_EFAN!$W$3:$W$500 = $W74),
                      IFERROR(
                          _xlfn._xlws.FILTER(FuSa_FaultInjection!$T$3:$T$500,FuSa_FaultInjection!$W$3:$W$500 = $W74),
                          IFERROR(
                              _xlfn._xlws.FILTER(Function_SCC!$T$3:$T$512,Function_SCC!$W$3:$W$512 = $W74),
                              IFERROR(
                                  _xlfn._xlws.FILTER(FuSa_FTT!$T$3:$T$500,FuSa_FTT!$W$3:$W$500 = $W74),
                                  "NA"
                           )
                       )
                   )
               )
           )
       )
   )
)</f>
        <v/>
      </c>
      <c r="T74" s="608">
        <f t="array" ref="T74">IFERROR(
      _xlfn._xlws.FILTER(FuSa_Charger!$U$3:$U$520, FuSa_Charger!$W$3:$W$520 = $W74),
      IFERROR(
          _xlfn._xlws.FILTER(Function_14DCDC!$U$3:$U$503,Function_14DCDC!$W$3:$W$503 = $W74),
          IFERROR(
              _xlfn._xlws.FILTER(Function_Charger!$U$3:$U$510,Function_Charger!$W$3:$W$510 = $W74),
              IFERROR(
                  _xlfn._xlws.FILTER(FuSa_14DCDC!$U$3:$U$500,FuSa_14DCDC!$W$3:$W$500 = $W74),
                  IFERROR(
                      _xlfn._xlws.FILTER(FuSa_14DCDC_EFAN!$U$3:$U$500,FuSa_14DCDC_EFAN!$W$3:$W$500 = $W74),
                      IFERROR(
                          _xlfn._xlws.FILTER(FuSa_FaultInjection!$U$3:$U$500,FuSa_FaultInjection!$W$3:$W$500 = $W74),
                          IFERROR(
                              _xlfn._xlws.FILTER(Function_SCC!$U$3:$U$512,Function_SCC!$W$3:$W$512 = $W74),
                              IFERROR(
                                  _xlfn._xlws.FILTER(FuSa_FTT!$U$3:$U$500,FuSa_FTT!$W$3:$W$500 = $W74),
                                  "NA"
                           )
                       )
                   )
               )
           )
       )
   )
)</f>
        <v/>
      </c>
      <c r="U74" s="608">
        <f t="array" ref="U74">IFERROR(
      _xlfn._xlws.FILTER(FuSa_Charger!$V$3:$V$520, FuSa_Charger!$W$3:$W$520 = $W74),
      IFERROR(
          _xlfn._xlws.FILTER(Function_14DCDC!$V$3:$V$503,Function_14DCDC!$W$3:$W$503 = $W74),
          IFERROR(
              _xlfn._xlws.FILTER(Function_Charger!$V$3:$V$510,Function_Charger!$W$3:$W$510 = $W74),
              IFERROR(
                  _xlfn._xlws.FILTER(FuSa_14DCDC!$V$3:$V$500,FuSa_14DCDC!$W$3:$W$500 = $W74),
                  IFERROR(
                      _xlfn._xlws.FILTER(FuSa_14DCDC_EFAN!$V$3:$V$500,FuSa_14DCDC_EFAN!$W$3:$W$500 = $W74),
                      IFERROR(
                          _xlfn._xlws.FILTER(FuSa_FaultInjection!$V$3:$V$500,FuSa_FaultInjection!$W$3:$W$500 = $W74),
                          IFERROR(
                              _xlfn._xlws.FILTER(Function_SCC!$V$3:$V$512,Function_SCC!$W$3:$W$512 = $W74),
                              IFERROR(
                                  _xlfn._xlws.FILTER(FuSa_FTT!$V$3:$V$500,FuSa_FTT!$W$3:$W$500 = $W74),
                                  "NA"
                           )
                       )
                   )
               )
           )
       )
   )
)</f>
        <v/>
      </c>
      <c r="V74" s="231" t="inlineStr">
        <is>
          <t>SZ-AC7</t>
        </is>
      </c>
      <c r="W74" s="231" t="inlineStr">
        <is>
          <t>[SYI_AC7_004_014]ZCP detection plausibility check_CR2468.html</t>
        </is>
      </c>
      <c r="X74" s="737" t="n">
        <v>5</v>
      </c>
      <c r="Y74" s="240" t="n">
        <v>0</v>
      </c>
      <c r="Z74" s="240" t="n">
        <v>0</v>
      </c>
      <c r="AA74" s="482" t="n">
        <v>5</v>
      </c>
      <c r="AB74" s="747" t="inlineStr">
        <is>
          <t>TSR-CCU-431</t>
        </is>
      </c>
      <c r="AC74" s="742" t="n"/>
      <c r="AD74" s="166" t="inlineStr">
        <is>
          <t>Yes</t>
        </is>
      </c>
      <c r="AE74" s="756" t="n"/>
      <c r="AG74" s="231" t="inlineStr"/>
      <c r="AH74" s="223" t="inlineStr"/>
      <c r="AI74" s="43" t="inlineStr"/>
      <c r="AJ74" s="43" t="inlineStr"/>
      <c r="AK74" s="43" t="inlineStr"/>
      <c r="AL74" s="266" t="n"/>
      <c r="AM74" s="231" t="n"/>
      <c r="AN74" s="765" t="n"/>
      <c r="AO74" s="223">
        <f>EXACT(W74,AG74)</f>
        <v/>
      </c>
      <c r="AP74" s="43">
        <f>EXACT(X74,AH74)</f>
        <v/>
      </c>
      <c r="AQ74" s="43">
        <f>EXACT(Y74,AI74)</f>
        <v/>
      </c>
      <c r="AR74" s="43">
        <f>EXACT(Z74,AJ74)</f>
        <v/>
      </c>
      <c r="AS74" s="266">
        <f>EXACT(AA74,AK74)</f>
        <v/>
      </c>
      <c r="AT74" t="inlineStr"/>
      <c r="AU74" t="inlineStr"/>
    </row>
    <row r="75" ht="15" customHeight="1">
      <c r="A75" s="439" t="inlineStr">
        <is>
          <t>Yes</t>
        </is>
      </c>
      <c r="B75" s="440" t="inlineStr">
        <is>
          <t>Yes</t>
        </is>
      </c>
      <c r="C75" s="445" t="inlineStr">
        <is>
          <t>Yes</t>
        </is>
      </c>
      <c r="D75" s="441">
        <f t="array" ref="D75">IFERROR(
      _xlfn._xlws.FILTER(FuSa_Charger!$D$3:$D$520, FuSa_Charger!$W$3:$W$520 = $W75),
      IFERROR(
          _xlfn._xlws.FILTER(Function_14DCDC!$D$3:$D$503,Function_14DCDC!$W$3:$W$503 = $W75),
          IFERROR(
              _xlfn._xlws.FILTER(Function_Charger!$D$3:$D$510,Function_Charger!$W$3:$W$510 = $W75),
              IFERROR(
                  _xlfn._xlws.FILTER(FuSa_14DCDC!$D$3:$D$500,FuSa_14DCDC!$W$3:$W$500 = $W75),
                  IFERROR(
                      _xlfn._xlws.FILTER(FuSa_14DCDC_EFAN!$D$3:$D$500,FuSa_14DCDC_EFAN!$W$3:$W$500 = $W75),
                      IFERROR(
                          _xlfn._xlws.FILTER(FuSa_FaultInjection!$D$3:$D$500,FuSa_FaultInjection!$W$3:$W$500 = $W75),
                          "NA"
                   )
               )
           )
       )
   )
)</f>
        <v/>
      </c>
      <c r="E75" s="608">
        <f t="array" ref="E75">IFERROR(
      _xlfn._xlws.FILTER(FuSa_Charger!$E$3:$E$520, FuSa_Charger!$W$3:$W$520 = $W75),
      IFERROR(
          _xlfn._xlws.FILTER(Function_14DCDC!$E$3:$E$503,Function_14DCDC!$W$3:$W$503 = $W75),
          IFERROR(
              _xlfn._xlws.FILTER(Function_Charger!$E$3:$E$510,Function_Charger!$W$3:$W$510 = $W75),
              IFERROR(
                  _xlfn._xlws.FILTER(FuSa_14DCDC!$E$3:$E$500,FuSa_14DCDC!$W$3:$W$500 = $W75),
                  IFERROR(
                      _xlfn._xlws.FILTER(FuSa_14DCDC_EFAN!$E$3:$E$500,FuSa_14DCDC_EFAN!$W$3:$W$500 = $W75),
                      IFERROR(
                          _xlfn._xlws.FILTER(FuSa_FaultInjection!$E$3:$E$500,FuSa_FaultInjection!$W$3:$W$500 = $W75),
                          IFERROR(
                              _xlfn._xlws.FILTER(Function_SCC!$E$3:$E$512,Function_SCC!$W$3:$W$512 = $W75),
                              IFERROR(
                                  _xlfn._xlws.FILTER(FuSa_FTT!$E$3:$E$500,FuSa_FTT!$W$3:$W$500 = $W75),
                                  "NA"
                           )
                       )
                   )
               )
           )
       )
   )
)</f>
        <v/>
      </c>
      <c r="F75" s="608">
        <f t="array" ref="F75">IFERROR(
      _xlfn._xlws.FILTER(FuSa_Charger!$F$3:$F$520, FuSa_Charger!$W$3:$W$520 = $W75),
      IFERROR(
          _xlfn._xlws.FILTER(Function_14DCDC!$F$3:$F$503,Function_14DCDC!$W$3:$W$503 = $W75),
          IFERROR(
              _xlfn._xlws.FILTER(Function_Charger!$F$3:$F$510,Function_Charger!$W$3:$W$510 = $W75),
              IFERROR(
                  _xlfn._xlws.FILTER(FuSa_14DCDC!$F$3:$F$500,FuSa_14DCDC!$W$3:$W$500 = $W75),
                  IFERROR(
                      _xlfn._xlws.FILTER(FuSa_14DCDC_EFAN!$F$3:$F$500,FuSa_14DCDC_EFAN!$W$3:$W$500 = $W75),
                      IFERROR(
                          _xlfn._xlws.FILTER(FuSa_FaultInjection!$F$3:$F$500,FuSa_FaultInjection!$W$3:$W$500 = $W75),
                          IFERROR(
                              _xlfn._xlws.FILTER(Function_SCC!$F$3:$F$512,Function_SCC!$W$3:$W$512 = $W75),
                              IFERROR(
                                  _xlfn._xlws.FILTER(FuSa_FTT!$F$3:$F$500,FuSa_FTT!$W$3:$W$500 = $W75),
                                  "NA"
                           )
                       )
                   )
               )
           )
       )
   )
)</f>
        <v/>
      </c>
      <c r="G75" s="608">
        <f t="array" ref="G75">IFERROR(
      _xlfn._xlws.FILTER(FuSa_Charger!$G$3:$G$520, FuSa_Charger!$W$3:$W$520 = $W75),
      IFERROR(
          _xlfn._xlws.FILTER(Function_14DCDC!$G$3:$G$503,Function_14DCDC!$W$3:$W$503 = $W75),
          IFERROR(
              _xlfn._xlws.FILTER(Function_Charger!$G$3:$G$510,Function_Charger!$W$3:$W$510 = $W75),
              IFERROR(
                  _xlfn._xlws.FILTER(FuSa_14DCDC!$G$3:$G$500,FuSa_14DCDC!$W$3:$W$500 = $W75),
                  IFERROR(
                      _xlfn._xlws.FILTER(FuSa_14DCDC_EFAN!$G$3:$G$500,FuSa_14DCDC_EFAN!$W$3:$W$500 = $W75),
                      IFERROR(
                          _xlfn._xlws.FILTER(FuSa_FaultInjection!$G$3:$G$500,FuSa_FaultInjection!$W$3:$W$500 = $W75),
                          IFERROR(
                              _xlfn._xlws.FILTER(Function_SCC!$G$3:$G$512,Function_SCC!$W$3:$W$512 = $W75),
                              IFERROR(
                                  _xlfn._xlws.FILTER(FuSa_FTT!$G$3:$G$500,FuSa_FTT!$W$3:$W$500 = $W75),
                                  "NA"
                           )
                       )
                   )
               )
           )
       )
   )
)</f>
        <v/>
      </c>
      <c r="H75" s="441">
        <f t="array" ref="H75">IFERROR(
      _xlfn._xlws.FILTER(FuSa_Charger!$H$3:$H$520, FuSa_Charger!$W$3:$W$520 = $W75),
      IFERROR(
          _xlfn._xlws.FILTER(Function_14DCDC!$H$3:$H$503,Function_14DCDC!$W$3:$W$503 = $W75),
          IFERROR(
              _xlfn._xlws.FILTER(Function_Charger!$H$3:$H$510,Function_Charger!$W$3:$W$510 = $W75),
              IFERROR(
                  _xlfn._xlws.FILTER(FuSa_14DCDC!$H$3:$H$500,FuSa_14DCDC!$W$3:$W$500 = $W75),
                  IFERROR(
                      _xlfn._xlws.FILTER(FuSa_14DCDC_EFAN!$H$3:$H$500,FuSa_14DCDC_EFAN!$W$3:$W$500 = $W75),
                      IFERROR(
                          _xlfn._xlws.FILTER(FuSa_FaultInjection!$H$3:$H$500,FuSa_FaultInjection!$W$3:$W$500 = $W75),
                          "NA"
                   )
               )
           )
       )
   )
)</f>
        <v/>
      </c>
      <c r="I75" s="441">
        <f t="array" ref="I75">IFERROR(
      _xlfn._xlws.FILTER(FuSa_Charger!$I$3:$I$520, FuSa_Charger!$W$3:$W$520 = $W75),
      IFERROR(
          _xlfn._xlws.FILTER(Function_14DCDC!$I$3:$I$503,Function_14DCDC!$W$3:$W$503 = $W75),
          IFERROR(
              _xlfn._xlws.FILTER(Function_Charger!$I$3:$I$510,Function_Charger!$W$3:$W$510 = $W75),
              IFERROR(
                  _xlfn._xlws.FILTER(FuSa_14DCDC!$I$3:$I$500,FuSa_14DCDC!$W$3:$W$500 = $W75),
                  IFERROR(
                      _xlfn._xlws.FILTER(FuSa_14DCDC_EFAN!$I$3:$I$500,FuSa_14DCDC_EFAN!$W$3:$W$500 = $W75),
                      IFERROR(
                          _xlfn._xlws.FILTER(FuSa_FaultInjection!$I$3:$I$500,FuSa_FaultInjection!$W$3:$W$500 = $W75),
                          "NA"
                   )
               )
           )
       )
   )
)</f>
        <v/>
      </c>
      <c r="J75" s="441" t="inlineStr">
        <is>
          <t>Yes</t>
        </is>
      </c>
      <c r="K75" s="441" t="inlineStr">
        <is>
          <t>Yes</t>
        </is>
      </c>
      <c r="L75" s="441" t="inlineStr">
        <is>
          <t>Yes</t>
        </is>
      </c>
      <c r="M75" s="441" t="inlineStr">
        <is>
          <t>Yes</t>
        </is>
      </c>
      <c r="N75" s="441" t="inlineStr">
        <is>
          <t>Yes</t>
        </is>
      </c>
      <c r="O75" s="441">
        <f t="array" ref="O75">IFERROR(
      _xlfn._xlws.FILTER(FuSa_Charger!$O$3:$O$520, FuSa_Charger!$W$3:$W$520 = $W75),
      IFERROR(
          _xlfn._xlws.FILTER(Function_14DCDC!$O$3:$O$503,Function_14DCDC!$W$3:$W$503 = $W75),
          IFERROR(
              _xlfn._xlws.FILTER(Function_Charger!$O$3:$O$510,Function_Charger!$W$3:$W$510 = $W75),
              IFERROR(
                  _xlfn._xlws.FILTER(FuSa_14DCDC!$O$3:$O$500,FuSa_14DCDC!$W$3:$W$500 = $W75),
                  IFERROR(
                      _xlfn._xlws.FILTER(FuSa_14DCDC_EFAN!$O$3:$O$500,FuSa_14DCDC_EFAN!$W$3:$W$500 = $W75),
                      IFERROR(
                          _xlfn._xlws.FILTER(FuSa_FaultInjection!$O$3:$O$500,FuSa_FaultInjection!$W$3:$W$500 = $W75),
                          "NA"
                   )
               )
           )
       )
   )
)</f>
        <v/>
      </c>
      <c r="P75" s="441">
        <f t="array" ref="P75">IFERROR(
      _xlfn._xlws.FILTER(FuSa_Charger!$Q$3:$Q$520, FuSa_Charger!$W$3:$W$520 = $W75),
      IFERROR(
          _xlfn._xlws.FILTER(Function_14DCDC!$Q$3:$Q$503,Function_14DCDC!$W$3:$W$503 = $W75),
          IFERROR(
              _xlfn._xlws.FILTER(Function_Charger!$Q$3:$Q$510,Function_Charger!$W$3:$W$510 = $W75),
              IFERROR(
                  _xlfn._xlws.FILTER(FuSa_14DCDC!$Q$3:$Q$500,FuSa_14DCDC!$W$3:$W$500 = $W75),
                  IFERROR(
                      _xlfn._xlws.FILTER(FuSa_14DCDC_EFAN!$Q$3:$Q$500,FuSa_14DCDC_EFAN!$W$3:$W$500 = $W75),
                      IFERROR(
                          _xlfn._xlws.FILTER(FuSa_FaultInjection!$Q$3:$Q$500,FuSa_FaultInjection!$W$3:$W$500 = $W75),
                          "NA"
                   )
               )
           )
       )
   )
)</f>
        <v/>
      </c>
      <c r="Q75" s="608">
        <f t="array" ref="Q75">IFERROR(
      _xlfn._xlws.FILTER(FuSa_Charger!$R$3:$R$520, FuSa_Charger!$W$3:$W$520 = $W75),
      IFERROR(
          _xlfn._xlws.FILTER(Function_14DCDC!$R$3:$R$503,Function_14DCDC!$W$3:$W$503 = $W75),
          IFERROR(
              _xlfn._xlws.FILTER(Function_Charger!$R$3:$R$510,Function_Charger!$W$3:$W$510 = $W75),
              IFERROR(
                  _xlfn._xlws.FILTER(FuSa_14DCDC!$R$3:$R$500,FuSa_14DCDC!$W$3:$W$500 = $W75),
                  IFERROR(
                      _xlfn._xlws.FILTER(FuSa_14DCDC_EFAN!$R$3:$R$500,FuSa_14DCDC_EFAN!$W$3:$W$500 = $W75),
                      IFERROR(
                          _xlfn._xlws.FILTER(FuSa_FaultInjection!$R$3:$R$500,FuSa_FaultInjection!$W$3:$W$500 = $W75),
                          IFERROR(
                              _xlfn._xlws.FILTER(Function_SCC!$R$3:$R$512,Function_SCC!$W$3:$W$512 = $W75),
                              IFERROR(
                                  _xlfn._xlws.FILTER(FuSa_FTT!$R$3:$R$500,FuSa_FTT!$W$3:$W$500 = $W75),
                                  "NA"
                           )
                       )
                   )
               )
           )
       )
   )
)</f>
        <v/>
      </c>
      <c r="R75" s="608">
        <f t="array" ref="R75">IFERROR(
      _xlfn._xlws.FILTER(FuSa_Charger!$S$3:$S$520, FuSa_Charger!$W$3:$W$520 = $W75),
      IFERROR(
          _xlfn._xlws.FILTER(Function_14DCDC!$S$3:$S$503,Function_14DCDC!$W$3:$W$503 = $W75),
          IFERROR(
              _xlfn._xlws.FILTER(Function_Charger!$S$3:$S$510,Function_Charger!$W$3:$W$510 = $W75),
              IFERROR(
                  _xlfn._xlws.FILTER(FuSa_14DCDC!$S$3:$S$500,FuSa_14DCDC!$W$3:$W$500 = $W75),
                  IFERROR(
                      _xlfn._xlws.FILTER(FuSa_14DCDC_EFAN!$S$3:$S$500,FuSa_14DCDC_EFAN!$W$3:$W$500 = $W75),
                      IFERROR(
                          _xlfn._xlws.FILTER(FuSa_FaultInjection!$S$3:$S$500,FuSa_FaultInjection!$W$3:$W$500 = $W75),
                          IFERROR(
                              _xlfn._xlws.FILTER(Function_SCC!$S$3:$S$512,Function_SCC!$W$3:$W$512 = $W75),
                              IFERROR(
                                  _xlfn._xlws.FILTER(FuSa_FTT!$S$3:$S$500,FuSa_FTT!$W$3:$W$500 = $W75),
                                  "NA"
                           )
                       )
                   )
               )
           )
       )
   )
)</f>
        <v/>
      </c>
      <c r="S75" s="608">
        <f t="array" ref="S75">IFERROR(
      _xlfn._xlws.FILTER(FuSa_Charger!$T$3:$T$520, FuSa_Charger!$W$3:$W$520 = $W75),
      IFERROR(
          _xlfn._xlws.FILTER(Function_14DCDC!$T$3:$T$503,Function_14DCDC!$W$3:$W$503 = $W75),
          IFERROR(
              _xlfn._xlws.FILTER(Function_Charger!$T$3:$T$510,Function_Charger!$W$3:$W$510 = $W75),
              IFERROR(
                  _xlfn._xlws.FILTER(FuSa_14DCDC!$T$3:$T$500,FuSa_14DCDC!$W$3:$W$500 = $W75),
                  IFERROR(
                      _xlfn._xlws.FILTER(FuSa_14DCDC_EFAN!$T$3:$T$500,FuSa_14DCDC_EFAN!$W$3:$W$500 = $W75),
                      IFERROR(
                          _xlfn._xlws.FILTER(FuSa_FaultInjection!$T$3:$T$500,FuSa_FaultInjection!$W$3:$W$500 = $W75),
                          IFERROR(
                              _xlfn._xlws.FILTER(Function_SCC!$T$3:$T$512,Function_SCC!$W$3:$W$512 = $W75),
                              IFERROR(
                                  _xlfn._xlws.FILTER(FuSa_FTT!$T$3:$T$500,FuSa_FTT!$W$3:$W$500 = $W75),
                                  "NA"
                           )
                       )
                   )
               )
           )
       )
   )
)</f>
        <v/>
      </c>
      <c r="T75" s="608">
        <f t="array" ref="T75">IFERROR(
      _xlfn._xlws.FILTER(FuSa_Charger!$U$3:$U$520, FuSa_Charger!$W$3:$W$520 = $W75),
      IFERROR(
          _xlfn._xlws.FILTER(Function_14DCDC!$U$3:$U$503,Function_14DCDC!$W$3:$W$503 = $W75),
          IFERROR(
              _xlfn._xlws.FILTER(Function_Charger!$U$3:$U$510,Function_Charger!$W$3:$W$510 = $W75),
              IFERROR(
                  _xlfn._xlws.FILTER(FuSa_14DCDC!$U$3:$U$500,FuSa_14DCDC!$W$3:$W$500 = $W75),
                  IFERROR(
                      _xlfn._xlws.FILTER(FuSa_14DCDC_EFAN!$U$3:$U$500,FuSa_14DCDC_EFAN!$W$3:$W$500 = $W75),
                      IFERROR(
                          _xlfn._xlws.FILTER(FuSa_FaultInjection!$U$3:$U$500,FuSa_FaultInjection!$W$3:$W$500 = $W75),
                          IFERROR(
                              _xlfn._xlws.FILTER(Function_SCC!$U$3:$U$512,Function_SCC!$W$3:$W$512 = $W75),
                              IFERROR(
                                  _xlfn._xlws.FILTER(FuSa_FTT!$U$3:$U$500,FuSa_FTT!$W$3:$W$500 = $W75),
                                  "NA"
                           )
                       )
                   )
               )
           )
       )
   )
)</f>
        <v/>
      </c>
      <c r="U75" s="608">
        <f t="array" ref="U75">IFERROR(
      _xlfn._xlws.FILTER(FuSa_Charger!$V$3:$V$520, FuSa_Charger!$W$3:$W$520 = $W75),
      IFERROR(
          _xlfn._xlws.FILTER(Function_14DCDC!$V$3:$V$503,Function_14DCDC!$W$3:$W$503 = $W75),
          IFERROR(
              _xlfn._xlws.FILTER(Function_Charger!$V$3:$V$510,Function_Charger!$W$3:$W$510 = $W75),
              IFERROR(
                  _xlfn._xlws.FILTER(FuSa_14DCDC!$V$3:$V$500,FuSa_14DCDC!$W$3:$W$500 = $W75),
                  IFERROR(
                      _xlfn._xlws.FILTER(FuSa_14DCDC_EFAN!$V$3:$V$500,FuSa_14DCDC_EFAN!$W$3:$W$500 = $W75),
                      IFERROR(
                          _xlfn._xlws.FILTER(FuSa_FaultInjection!$V$3:$V$500,FuSa_FaultInjection!$W$3:$W$500 = $W75),
                          IFERROR(
                              _xlfn._xlws.FILTER(Function_SCC!$V$3:$V$512,Function_SCC!$W$3:$W$512 = $W75),
                              IFERROR(
                                  _xlfn._xlws.FILTER(FuSa_FTT!$V$3:$V$500,FuSa_FTT!$W$3:$W$500 = $W75),
                                  "NA"
                           )
                       )
                   )
               )
           )
       )
   )
)</f>
        <v/>
      </c>
      <c r="V75" s="231" t="inlineStr">
        <is>
          <t>SZ-AC7</t>
        </is>
      </c>
      <c r="W75" s="231" t="inlineStr">
        <is>
          <t>[SYI_AC7_004_015]ZCP detection plausibility check.html</t>
        </is>
      </c>
      <c r="X75" s="737" t="n">
        <v>5</v>
      </c>
      <c r="Y75" s="240" t="n">
        <v>0</v>
      </c>
      <c r="Z75" s="240" t="n">
        <v>0</v>
      </c>
      <c r="AA75" s="482" t="n">
        <v>5</v>
      </c>
      <c r="AB75" s="747" t="inlineStr">
        <is>
          <t>TSR-CCU-434</t>
        </is>
      </c>
      <c r="AC75" s="742" t="n"/>
      <c r="AD75" s="166" t="inlineStr">
        <is>
          <t>Yes</t>
        </is>
      </c>
      <c r="AE75" s="756" t="n"/>
      <c r="AG75" s="231" t="inlineStr"/>
      <c r="AH75" s="223" t="inlineStr"/>
      <c r="AI75" s="43" t="inlineStr"/>
      <c r="AJ75" s="43" t="inlineStr"/>
      <c r="AK75" s="43" t="inlineStr"/>
      <c r="AL75" s="266" t="n"/>
      <c r="AM75" s="231" t="n"/>
      <c r="AN75" s="765" t="n"/>
      <c r="AO75" s="223">
        <f>EXACT(W75,AG75)</f>
        <v/>
      </c>
      <c r="AP75" s="43">
        <f>EXACT(X75,AH75)</f>
        <v/>
      </c>
      <c r="AQ75" s="43">
        <f>EXACT(Y75,AI75)</f>
        <v/>
      </c>
      <c r="AR75" s="43">
        <f>EXACT(Z75,AJ75)</f>
        <v/>
      </c>
      <c r="AS75" s="266">
        <f>EXACT(AA75,AK75)</f>
        <v/>
      </c>
      <c r="AT75" t="inlineStr"/>
      <c r="AU75" t="inlineStr"/>
    </row>
    <row r="76" ht="15" customHeight="1">
      <c r="A76" s="439" t="inlineStr">
        <is>
          <t>Yes</t>
        </is>
      </c>
      <c r="B76" s="440" t="inlineStr">
        <is>
          <t>Yes</t>
        </is>
      </c>
      <c r="C76" s="445" t="inlineStr">
        <is>
          <t>Yes</t>
        </is>
      </c>
      <c r="D76" s="441">
        <f t="array" ref="D76">IFERROR(
      _xlfn._xlws.FILTER(FuSa_Charger!$D$3:$D$520, FuSa_Charger!$W$3:$W$520 = $W76),
      IFERROR(
          _xlfn._xlws.FILTER(Function_14DCDC!$D$3:$D$503,Function_14DCDC!$W$3:$W$503 = $W76),
          IFERROR(
              _xlfn._xlws.FILTER(Function_Charger!$D$3:$D$510,Function_Charger!$W$3:$W$510 = $W76),
              IFERROR(
                  _xlfn._xlws.FILTER(FuSa_14DCDC!$D$3:$D$500,FuSa_14DCDC!$W$3:$W$500 = $W76),
                  IFERROR(
                      _xlfn._xlws.FILTER(FuSa_14DCDC_EFAN!$D$3:$D$500,FuSa_14DCDC_EFAN!$W$3:$W$500 = $W76),
                      IFERROR(
                          _xlfn._xlws.FILTER(FuSa_FaultInjection!$D$3:$D$500,FuSa_FaultInjection!$W$3:$W$500 = $W76),
                          "NA"
                   )
               )
           )
       )
   )
)</f>
        <v/>
      </c>
      <c r="E76" s="608">
        <f t="array" ref="E76">IFERROR(
      _xlfn._xlws.FILTER(FuSa_Charger!$E$3:$E$520, FuSa_Charger!$W$3:$W$520 = $W76),
      IFERROR(
          _xlfn._xlws.FILTER(Function_14DCDC!$E$3:$E$503,Function_14DCDC!$W$3:$W$503 = $W76),
          IFERROR(
              _xlfn._xlws.FILTER(Function_Charger!$E$3:$E$510,Function_Charger!$W$3:$W$510 = $W76),
              IFERROR(
                  _xlfn._xlws.FILTER(FuSa_14DCDC!$E$3:$E$500,FuSa_14DCDC!$W$3:$W$500 = $W76),
                  IFERROR(
                      _xlfn._xlws.FILTER(FuSa_14DCDC_EFAN!$E$3:$E$500,FuSa_14DCDC_EFAN!$W$3:$W$500 = $W76),
                      IFERROR(
                          _xlfn._xlws.FILTER(FuSa_FaultInjection!$E$3:$E$500,FuSa_FaultInjection!$W$3:$W$500 = $W76),
                          IFERROR(
                              _xlfn._xlws.FILTER(Function_SCC!$E$3:$E$512,Function_SCC!$W$3:$W$512 = $W76),
                              IFERROR(
                                  _xlfn._xlws.FILTER(FuSa_FTT!$E$3:$E$500,FuSa_FTT!$W$3:$W$500 = $W76),
                                  "NA"
                           )
                       )
                   )
               )
           )
       )
   )
)</f>
        <v/>
      </c>
      <c r="F76" s="608">
        <f t="array" ref="F76">IFERROR(
      _xlfn._xlws.FILTER(FuSa_Charger!$F$3:$F$520, FuSa_Charger!$W$3:$W$520 = $W76),
      IFERROR(
          _xlfn._xlws.FILTER(Function_14DCDC!$F$3:$F$503,Function_14DCDC!$W$3:$W$503 = $W76),
          IFERROR(
              _xlfn._xlws.FILTER(Function_Charger!$F$3:$F$510,Function_Charger!$W$3:$W$510 = $W76),
              IFERROR(
                  _xlfn._xlws.FILTER(FuSa_14DCDC!$F$3:$F$500,FuSa_14DCDC!$W$3:$W$500 = $W76),
                  IFERROR(
                      _xlfn._xlws.FILTER(FuSa_14DCDC_EFAN!$F$3:$F$500,FuSa_14DCDC_EFAN!$W$3:$W$500 = $W76),
                      IFERROR(
                          _xlfn._xlws.FILTER(FuSa_FaultInjection!$F$3:$F$500,FuSa_FaultInjection!$W$3:$W$500 = $W76),
                          IFERROR(
                              _xlfn._xlws.FILTER(Function_SCC!$F$3:$F$512,Function_SCC!$W$3:$W$512 = $W76),
                              IFERROR(
                                  _xlfn._xlws.FILTER(FuSa_FTT!$F$3:$F$500,FuSa_FTT!$W$3:$W$500 = $W76),
                                  "NA"
                           )
                       )
                   )
               )
           )
       )
   )
)</f>
        <v/>
      </c>
      <c r="G76" s="608">
        <f t="array" ref="G76">IFERROR(
      _xlfn._xlws.FILTER(FuSa_Charger!$G$3:$G$520, FuSa_Charger!$W$3:$W$520 = $W76),
      IFERROR(
          _xlfn._xlws.FILTER(Function_14DCDC!$G$3:$G$503,Function_14DCDC!$W$3:$W$503 = $W76),
          IFERROR(
              _xlfn._xlws.FILTER(Function_Charger!$G$3:$G$510,Function_Charger!$W$3:$W$510 = $W76),
              IFERROR(
                  _xlfn._xlws.FILTER(FuSa_14DCDC!$G$3:$G$500,FuSa_14DCDC!$W$3:$W$500 = $W76),
                  IFERROR(
                      _xlfn._xlws.FILTER(FuSa_14DCDC_EFAN!$G$3:$G$500,FuSa_14DCDC_EFAN!$W$3:$W$500 = $W76),
                      IFERROR(
                          _xlfn._xlws.FILTER(FuSa_FaultInjection!$G$3:$G$500,FuSa_FaultInjection!$W$3:$W$500 = $W76),
                          IFERROR(
                              _xlfn._xlws.FILTER(Function_SCC!$G$3:$G$512,Function_SCC!$W$3:$W$512 = $W76),
                              IFERROR(
                                  _xlfn._xlws.FILTER(FuSa_FTT!$G$3:$G$500,FuSa_FTT!$W$3:$W$500 = $W76),
                                  "NA"
                           )
                       )
                   )
               )
           )
       )
   )
)</f>
        <v/>
      </c>
      <c r="H76" s="441">
        <f t="array" ref="H76">IFERROR(
      _xlfn._xlws.FILTER(FuSa_Charger!$H$3:$H$520, FuSa_Charger!$W$3:$W$520 = $W76),
      IFERROR(
          _xlfn._xlws.FILTER(Function_14DCDC!$H$3:$H$503,Function_14DCDC!$W$3:$W$503 = $W76),
          IFERROR(
              _xlfn._xlws.FILTER(Function_Charger!$H$3:$H$510,Function_Charger!$W$3:$W$510 = $W76),
              IFERROR(
                  _xlfn._xlws.FILTER(FuSa_14DCDC!$H$3:$H$500,FuSa_14DCDC!$W$3:$W$500 = $W76),
                  IFERROR(
                      _xlfn._xlws.FILTER(FuSa_14DCDC_EFAN!$H$3:$H$500,FuSa_14DCDC_EFAN!$W$3:$W$500 = $W76),
                      IFERROR(
                          _xlfn._xlws.FILTER(FuSa_FaultInjection!$H$3:$H$500,FuSa_FaultInjection!$W$3:$W$500 = $W76),
                          "NA"
                   )
               )
           )
       )
   )
)</f>
        <v/>
      </c>
      <c r="I76" s="441">
        <f t="array" ref="I76">IFERROR(
      _xlfn._xlws.FILTER(FuSa_Charger!$I$3:$I$520, FuSa_Charger!$W$3:$W$520 = $W76),
      IFERROR(
          _xlfn._xlws.FILTER(Function_14DCDC!$I$3:$I$503,Function_14DCDC!$W$3:$W$503 = $W76),
          IFERROR(
              _xlfn._xlws.FILTER(Function_Charger!$I$3:$I$510,Function_Charger!$W$3:$W$510 = $W76),
              IFERROR(
                  _xlfn._xlws.FILTER(FuSa_14DCDC!$I$3:$I$500,FuSa_14DCDC!$W$3:$W$500 = $W76),
                  IFERROR(
                      _xlfn._xlws.FILTER(FuSa_14DCDC_EFAN!$I$3:$I$500,FuSa_14DCDC_EFAN!$W$3:$W$500 = $W76),
                      IFERROR(
                          _xlfn._xlws.FILTER(FuSa_FaultInjection!$I$3:$I$500,FuSa_FaultInjection!$W$3:$W$500 = $W76),
                          "NA"
                   )
               )
           )
       )
   )
)</f>
        <v/>
      </c>
      <c r="J76" s="441" t="inlineStr">
        <is>
          <t>Yes</t>
        </is>
      </c>
      <c r="K76" s="441" t="inlineStr">
        <is>
          <t>Yes</t>
        </is>
      </c>
      <c r="L76" s="441" t="inlineStr">
        <is>
          <t>Yes</t>
        </is>
      </c>
      <c r="M76" s="441" t="inlineStr">
        <is>
          <t>Yes</t>
        </is>
      </c>
      <c r="N76" s="441" t="inlineStr">
        <is>
          <t>Yes</t>
        </is>
      </c>
      <c r="O76" s="441">
        <f t="array" ref="O76">IFERROR(
      _xlfn._xlws.FILTER(FuSa_Charger!$O$3:$O$520, FuSa_Charger!$W$3:$W$520 = $W76),
      IFERROR(
          _xlfn._xlws.FILTER(Function_14DCDC!$O$3:$O$503,Function_14DCDC!$W$3:$W$503 = $W76),
          IFERROR(
              _xlfn._xlws.FILTER(Function_Charger!$O$3:$O$510,Function_Charger!$W$3:$W$510 = $W76),
              IFERROR(
                  _xlfn._xlws.FILTER(FuSa_14DCDC!$O$3:$O$500,FuSa_14DCDC!$W$3:$W$500 = $W76),
                  IFERROR(
                      _xlfn._xlws.FILTER(FuSa_14DCDC_EFAN!$O$3:$O$500,FuSa_14DCDC_EFAN!$W$3:$W$500 = $W76),
                      IFERROR(
                          _xlfn._xlws.FILTER(FuSa_FaultInjection!$O$3:$O$500,FuSa_FaultInjection!$W$3:$W$500 = $W76),
                          "NA"
                   )
               )
           )
       )
   )
)</f>
        <v/>
      </c>
      <c r="P76" s="441">
        <f t="array" ref="P76">IFERROR(
      _xlfn._xlws.FILTER(FuSa_Charger!$Q$3:$Q$520, FuSa_Charger!$W$3:$W$520 = $W76),
      IFERROR(
          _xlfn._xlws.FILTER(Function_14DCDC!$Q$3:$Q$503,Function_14DCDC!$W$3:$W$503 = $W76),
          IFERROR(
              _xlfn._xlws.FILTER(Function_Charger!$Q$3:$Q$510,Function_Charger!$W$3:$W$510 = $W76),
              IFERROR(
                  _xlfn._xlws.FILTER(FuSa_14DCDC!$Q$3:$Q$500,FuSa_14DCDC!$W$3:$W$500 = $W76),
                  IFERROR(
                      _xlfn._xlws.FILTER(FuSa_14DCDC_EFAN!$Q$3:$Q$500,FuSa_14DCDC_EFAN!$W$3:$W$500 = $W76),
                      IFERROR(
                          _xlfn._xlws.FILTER(FuSa_FaultInjection!$Q$3:$Q$500,FuSa_FaultInjection!$W$3:$W$500 = $W76),
                          "NA"
                   )
               )
           )
       )
   )
)</f>
        <v/>
      </c>
      <c r="Q76" s="608">
        <f t="array" ref="Q76">IFERROR(
      _xlfn._xlws.FILTER(FuSa_Charger!$R$3:$R$520, FuSa_Charger!$W$3:$W$520 = $W76),
      IFERROR(
          _xlfn._xlws.FILTER(Function_14DCDC!$R$3:$R$503,Function_14DCDC!$W$3:$W$503 = $W76),
          IFERROR(
              _xlfn._xlws.FILTER(Function_Charger!$R$3:$R$510,Function_Charger!$W$3:$W$510 = $W76),
              IFERROR(
                  _xlfn._xlws.FILTER(FuSa_14DCDC!$R$3:$R$500,FuSa_14DCDC!$W$3:$W$500 = $W76),
                  IFERROR(
                      _xlfn._xlws.FILTER(FuSa_14DCDC_EFAN!$R$3:$R$500,FuSa_14DCDC_EFAN!$W$3:$W$500 = $W76),
                      IFERROR(
                          _xlfn._xlws.FILTER(FuSa_FaultInjection!$R$3:$R$500,FuSa_FaultInjection!$W$3:$W$500 = $W76),
                          IFERROR(
                              _xlfn._xlws.FILTER(Function_SCC!$R$3:$R$512,Function_SCC!$W$3:$W$512 = $W76),
                              IFERROR(
                                  _xlfn._xlws.FILTER(FuSa_FTT!$R$3:$R$500,FuSa_FTT!$W$3:$W$500 = $W76),
                                  "NA"
                           )
                       )
                   )
               )
           )
       )
   )
)</f>
        <v/>
      </c>
      <c r="R76" s="608">
        <f t="array" ref="R76">IFERROR(
      _xlfn._xlws.FILTER(FuSa_Charger!$S$3:$S$520, FuSa_Charger!$W$3:$W$520 = $W76),
      IFERROR(
          _xlfn._xlws.FILTER(Function_14DCDC!$S$3:$S$503,Function_14DCDC!$W$3:$W$503 = $W76),
          IFERROR(
              _xlfn._xlws.FILTER(Function_Charger!$S$3:$S$510,Function_Charger!$W$3:$W$510 = $W76),
              IFERROR(
                  _xlfn._xlws.FILTER(FuSa_14DCDC!$S$3:$S$500,FuSa_14DCDC!$W$3:$W$500 = $W76),
                  IFERROR(
                      _xlfn._xlws.FILTER(FuSa_14DCDC_EFAN!$S$3:$S$500,FuSa_14DCDC_EFAN!$W$3:$W$500 = $W76),
                      IFERROR(
                          _xlfn._xlws.FILTER(FuSa_FaultInjection!$S$3:$S$500,FuSa_FaultInjection!$W$3:$W$500 = $W76),
                          IFERROR(
                              _xlfn._xlws.FILTER(Function_SCC!$S$3:$S$512,Function_SCC!$W$3:$W$512 = $W76),
                              IFERROR(
                                  _xlfn._xlws.FILTER(FuSa_FTT!$S$3:$S$500,FuSa_FTT!$W$3:$W$500 = $W76),
                                  "NA"
                           )
                       )
                   )
               )
           )
       )
   )
)</f>
        <v/>
      </c>
      <c r="S76" s="608">
        <f t="array" ref="S76">IFERROR(
      _xlfn._xlws.FILTER(FuSa_Charger!$T$3:$T$520, FuSa_Charger!$W$3:$W$520 = $W76),
      IFERROR(
          _xlfn._xlws.FILTER(Function_14DCDC!$T$3:$T$503,Function_14DCDC!$W$3:$W$503 = $W76),
          IFERROR(
              _xlfn._xlws.FILTER(Function_Charger!$T$3:$T$510,Function_Charger!$W$3:$W$510 = $W76),
              IFERROR(
                  _xlfn._xlws.FILTER(FuSa_14DCDC!$T$3:$T$500,FuSa_14DCDC!$W$3:$W$500 = $W76),
                  IFERROR(
                      _xlfn._xlws.FILTER(FuSa_14DCDC_EFAN!$T$3:$T$500,FuSa_14DCDC_EFAN!$W$3:$W$500 = $W76),
                      IFERROR(
                          _xlfn._xlws.FILTER(FuSa_FaultInjection!$T$3:$T$500,FuSa_FaultInjection!$W$3:$W$500 = $W76),
                          IFERROR(
                              _xlfn._xlws.FILTER(Function_SCC!$T$3:$T$512,Function_SCC!$W$3:$W$512 = $W76),
                              IFERROR(
                                  _xlfn._xlws.FILTER(FuSa_FTT!$T$3:$T$500,FuSa_FTT!$W$3:$W$500 = $W76),
                                  "NA"
                           )
                       )
                   )
               )
           )
       )
   )
)</f>
        <v/>
      </c>
      <c r="T76" s="608">
        <f t="array" ref="T76">IFERROR(
      _xlfn._xlws.FILTER(FuSa_Charger!$U$3:$U$520, FuSa_Charger!$W$3:$W$520 = $W76),
      IFERROR(
          _xlfn._xlws.FILTER(Function_14DCDC!$U$3:$U$503,Function_14DCDC!$W$3:$W$503 = $W76),
          IFERROR(
              _xlfn._xlws.FILTER(Function_Charger!$U$3:$U$510,Function_Charger!$W$3:$W$510 = $W76),
              IFERROR(
                  _xlfn._xlws.FILTER(FuSa_14DCDC!$U$3:$U$500,FuSa_14DCDC!$W$3:$W$500 = $W76),
                  IFERROR(
                      _xlfn._xlws.FILTER(FuSa_14DCDC_EFAN!$U$3:$U$500,FuSa_14DCDC_EFAN!$W$3:$W$500 = $W76),
                      IFERROR(
                          _xlfn._xlws.FILTER(FuSa_FaultInjection!$U$3:$U$500,FuSa_FaultInjection!$W$3:$W$500 = $W76),
                          IFERROR(
                              _xlfn._xlws.FILTER(Function_SCC!$U$3:$U$512,Function_SCC!$W$3:$W$512 = $W76),
                              IFERROR(
                                  _xlfn._xlws.FILTER(FuSa_FTT!$U$3:$U$500,FuSa_FTT!$W$3:$W$500 = $W76),
                                  "NA"
                           )
                       )
                   )
               )
           )
       )
   )
)</f>
        <v/>
      </c>
      <c r="U76" s="608">
        <f t="array" ref="U76">IFERROR(
      _xlfn._xlws.FILTER(FuSa_Charger!$V$3:$V$520, FuSa_Charger!$W$3:$W$520 = $W76),
      IFERROR(
          _xlfn._xlws.FILTER(Function_14DCDC!$V$3:$V$503,Function_14DCDC!$W$3:$W$503 = $W76),
          IFERROR(
              _xlfn._xlws.FILTER(Function_Charger!$V$3:$V$510,Function_Charger!$W$3:$W$510 = $W76),
              IFERROR(
                  _xlfn._xlws.FILTER(FuSa_14DCDC!$V$3:$V$500,FuSa_14DCDC!$W$3:$W$500 = $W76),
                  IFERROR(
                      _xlfn._xlws.FILTER(FuSa_14DCDC_EFAN!$V$3:$V$500,FuSa_14DCDC_EFAN!$W$3:$W$500 = $W76),
                      IFERROR(
                          _xlfn._xlws.FILTER(FuSa_FaultInjection!$V$3:$V$500,FuSa_FaultInjection!$W$3:$W$500 = $W76),
                          IFERROR(
                              _xlfn._xlws.FILTER(Function_SCC!$V$3:$V$512,Function_SCC!$W$3:$W$512 = $W76),
                              IFERROR(
                                  _xlfn._xlws.FILTER(FuSa_FTT!$V$3:$V$500,FuSa_FTT!$W$3:$W$500 = $W76),
                                  "NA"
                           )
                       )
                   )
               )
           )
       )
   )
)</f>
        <v/>
      </c>
      <c r="V76" s="231" t="inlineStr">
        <is>
          <t>SZ-AC7</t>
        </is>
      </c>
      <c r="W76" s="231" t="inlineStr">
        <is>
          <t>[SYI_AC7_004_015]ZCP detection plausibility check_CR2468.html</t>
        </is>
      </c>
      <c r="X76" s="737" t="n">
        <v>5</v>
      </c>
      <c r="Y76" s="240" t="n">
        <v>0</v>
      </c>
      <c r="Z76" s="240" t="n">
        <v>0</v>
      </c>
      <c r="AA76" s="482" t="n">
        <v>5</v>
      </c>
      <c r="AB76" s="747" t="inlineStr">
        <is>
          <t>TSR-CCU-434</t>
        </is>
      </c>
      <c r="AC76" s="742" t="n"/>
      <c r="AD76" s="166" t="inlineStr">
        <is>
          <t>Yes</t>
        </is>
      </c>
      <c r="AE76" s="756" t="n"/>
      <c r="AG76" s="231" t="inlineStr"/>
      <c r="AH76" s="223" t="inlineStr"/>
      <c r="AI76" s="43" t="inlineStr"/>
      <c r="AJ76" s="43" t="inlineStr"/>
      <c r="AK76" s="43" t="inlineStr"/>
      <c r="AL76" s="266" t="n"/>
      <c r="AM76" s="231" t="n"/>
      <c r="AN76" s="765" t="n"/>
      <c r="AO76" s="223">
        <f>EXACT(W76,AG76)</f>
        <v/>
      </c>
      <c r="AP76" s="43">
        <f>EXACT(X76,AH76)</f>
        <v/>
      </c>
      <c r="AQ76" s="43">
        <f>EXACT(Y76,AI76)</f>
        <v/>
      </c>
      <c r="AR76" s="43">
        <f>EXACT(Z76,AJ76)</f>
        <v/>
      </c>
      <c r="AS76" s="266">
        <f>EXACT(AA76,AK76)</f>
        <v/>
      </c>
      <c r="AT76" t="inlineStr"/>
      <c r="AU76" t="inlineStr"/>
    </row>
    <row r="77" ht="15" customHeight="1">
      <c r="A77" s="439" t="inlineStr">
        <is>
          <t>Yes</t>
        </is>
      </c>
      <c r="B77" s="440" t="inlineStr">
        <is>
          <t>Yes</t>
        </is>
      </c>
      <c r="C77" s="445" t="inlineStr">
        <is>
          <t>Yes</t>
        </is>
      </c>
      <c r="D77" s="441">
        <f t="array" ref="D77">IFERROR(
      _xlfn._xlws.FILTER(FuSa_Charger!$D$3:$D$520, FuSa_Charger!$W$3:$W$520 = $W77),
      IFERROR(
          _xlfn._xlws.FILTER(Function_14DCDC!$D$3:$D$503,Function_14DCDC!$W$3:$W$503 = $W77),
          IFERROR(
              _xlfn._xlws.FILTER(Function_Charger!$D$3:$D$510,Function_Charger!$W$3:$W$510 = $W77),
              IFERROR(
                  _xlfn._xlws.FILTER(FuSa_14DCDC!$D$3:$D$500,FuSa_14DCDC!$W$3:$W$500 = $W77),
                  IFERROR(
                      _xlfn._xlws.FILTER(FuSa_14DCDC_EFAN!$D$3:$D$500,FuSa_14DCDC_EFAN!$W$3:$W$500 = $W77),
                      IFERROR(
                          _xlfn._xlws.FILTER(FuSa_FaultInjection!$D$3:$D$500,FuSa_FaultInjection!$W$3:$W$500 = $W77),
                          "NA"
                   )
               )
           )
       )
   )
)</f>
        <v/>
      </c>
      <c r="E77" s="608">
        <f t="array" ref="E77">IFERROR(
      _xlfn._xlws.FILTER(FuSa_Charger!$E$3:$E$520, FuSa_Charger!$W$3:$W$520 = $W77),
      IFERROR(
          _xlfn._xlws.FILTER(Function_14DCDC!$E$3:$E$503,Function_14DCDC!$W$3:$W$503 = $W77),
          IFERROR(
              _xlfn._xlws.FILTER(Function_Charger!$E$3:$E$510,Function_Charger!$W$3:$W$510 = $W77),
              IFERROR(
                  _xlfn._xlws.FILTER(FuSa_14DCDC!$E$3:$E$500,FuSa_14DCDC!$W$3:$W$500 = $W77),
                  IFERROR(
                      _xlfn._xlws.FILTER(FuSa_14DCDC_EFAN!$E$3:$E$500,FuSa_14DCDC_EFAN!$W$3:$W$500 = $W77),
                      IFERROR(
                          _xlfn._xlws.FILTER(FuSa_FaultInjection!$E$3:$E$500,FuSa_FaultInjection!$W$3:$W$500 = $W77),
                          IFERROR(
                              _xlfn._xlws.FILTER(Function_SCC!$E$3:$E$512,Function_SCC!$W$3:$W$512 = $W77),
                              IFERROR(
                                  _xlfn._xlws.FILTER(FuSa_FTT!$E$3:$E$500,FuSa_FTT!$W$3:$W$500 = $W77),
                                  "NA"
                           )
                       )
                   )
               )
           )
       )
   )
)</f>
        <v/>
      </c>
      <c r="F77" s="608">
        <f t="array" ref="F77">IFERROR(
      _xlfn._xlws.FILTER(FuSa_Charger!$F$3:$F$520, FuSa_Charger!$W$3:$W$520 = $W77),
      IFERROR(
          _xlfn._xlws.FILTER(Function_14DCDC!$F$3:$F$503,Function_14DCDC!$W$3:$W$503 = $W77),
          IFERROR(
              _xlfn._xlws.FILTER(Function_Charger!$F$3:$F$510,Function_Charger!$W$3:$W$510 = $W77),
              IFERROR(
                  _xlfn._xlws.FILTER(FuSa_14DCDC!$F$3:$F$500,FuSa_14DCDC!$W$3:$W$500 = $W77),
                  IFERROR(
                      _xlfn._xlws.FILTER(FuSa_14DCDC_EFAN!$F$3:$F$500,FuSa_14DCDC_EFAN!$W$3:$W$500 = $W77),
                      IFERROR(
                          _xlfn._xlws.FILTER(FuSa_FaultInjection!$F$3:$F$500,FuSa_FaultInjection!$W$3:$W$500 = $W77),
                          IFERROR(
                              _xlfn._xlws.FILTER(Function_SCC!$F$3:$F$512,Function_SCC!$W$3:$W$512 = $W77),
                              IFERROR(
                                  _xlfn._xlws.FILTER(FuSa_FTT!$F$3:$F$500,FuSa_FTT!$W$3:$W$500 = $W77),
                                  "NA"
                           )
                       )
                   )
               )
           )
       )
   )
)</f>
        <v/>
      </c>
      <c r="G77" s="608">
        <f t="array" ref="G77">IFERROR(
      _xlfn._xlws.FILTER(FuSa_Charger!$G$3:$G$520, FuSa_Charger!$W$3:$W$520 = $W77),
      IFERROR(
          _xlfn._xlws.FILTER(Function_14DCDC!$G$3:$G$503,Function_14DCDC!$W$3:$W$503 = $W77),
          IFERROR(
              _xlfn._xlws.FILTER(Function_Charger!$G$3:$G$510,Function_Charger!$W$3:$W$510 = $W77),
              IFERROR(
                  _xlfn._xlws.FILTER(FuSa_14DCDC!$G$3:$G$500,FuSa_14DCDC!$W$3:$W$500 = $W77),
                  IFERROR(
                      _xlfn._xlws.FILTER(FuSa_14DCDC_EFAN!$G$3:$G$500,FuSa_14DCDC_EFAN!$W$3:$W$500 = $W77),
                      IFERROR(
                          _xlfn._xlws.FILTER(FuSa_FaultInjection!$G$3:$G$500,FuSa_FaultInjection!$W$3:$W$500 = $W77),
                          IFERROR(
                              _xlfn._xlws.FILTER(Function_SCC!$G$3:$G$512,Function_SCC!$W$3:$W$512 = $W77),
                              IFERROR(
                                  _xlfn._xlws.FILTER(FuSa_FTT!$G$3:$G$500,FuSa_FTT!$W$3:$W$500 = $W77),
                                  "NA"
                           )
                       )
                   )
               )
           )
       )
   )
)</f>
        <v/>
      </c>
      <c r="H77" s="441">
        <f t="array" ref="H77">IFERROR(
      _xlfn._xlws.FILTER(FuSa_Charger!$H$3:$H$520, FuSa_Charger!$W$3:$W$520 = $W77),
      IFERROR(
          _xlfn._xlws.FILTER(Function_14DCDC!$H$3:$H$503,Function_14DCDC!$W$3:$W$503 = $W77),
          IFERROR(
              _xlfn._xlws.FILTER(Function_Charger!$H$3:$H$510,Function_Charger!$W$3:$W$510 = $W77),
              IFERROR(
                  _xlfn._xlws.FILTER(FuSa_14DCDC!$H$3:$H$500,FuSa_14DCDC!$W$3:$W$500 = $W77),
                  IFERROR(
                      _xlfn._xlws.FILTER(FuSa_14DCDC_EFAN!$H$3:$H$500,FuSa_14DCDC_EFAN!$W$3:$W$500 = $W77),
                      IFERROR(
                          _xlfn._xlws.FILTER(FuSa_FaultInjection!$H$3:$H$500,FuSa_FaultInjection!$W$3:$W$500 = $W77),
                          "NA"
                   )
               )
           )
       )
   )
)</f>
        <v/>
      </c>
      <c r="I77" s="441">
        <f t="array" ref="I77">IFERROR(
      _xlfn._xlws.FILTER(FuSa_Charger!$I$3:$I$520, FuSa_Charger!$W$3:$W$520 = $W77),
      IFERROR(
          _xlfn._xlws.FILTER(Function_14DCDC!$I$3:$I$503,Function_14DCDC!$W$3:$W$503 = $W77),
          IFERROR(
              _xlfn._xlws.FILTER(Function_Charger!$I$3:$I$510,Function_Charger!$W$3:$W$510 = $W77),
              IFERROR(
                  _xlfn._xlws.FILTER(FuSa_14DCDC!$I$3:$I$500,FuSa_14DCDC!$W$3:$W$500 = $W77),
                  IFERROR(
                      _xlfn._xlws.FILTER(FuSa_14DCDC_EFAN!$I$3:$I$500,FuSa_14DCDC_EFAN!$W$3:$W$500 = $W77),
                      IFERROR(
                          _xlfn._xlws.FILTER(FuSa_FaultInjection!$I$3:$I$500,FuSa_FaultInjection!$W$3:$W$500 = $W77),
                          "NA"
                   )
               )
           )
       )
   )
)</f>
        <v/>
      </c>
      <c r="J77" s="441" t="inlineStr">
        <is>
          <t>Yes</t>
        </is>
      </c>
      <c r="K77" s="441" t="inlineStr">
        <is>
          <t>Yes</t>
        </is>
      </c>
      <c r="L77" s="441" t="inlineStr">
        <is>
          <t>Yes</t>
        </is>
      </c>
      <c r="M77" s="441" t="inlineStr">
        <is>
          <t>Yes</t>
        </is>
      </c>
      <c r="N77" s="441" t="inlineStr">
        <is>
          <t>Yes</t>
        </is>
      </c>
      <c r="O77" s="441">
        <f t="array" ref="O77">IFERROR(
      _xlfn._xlws.FILTER(FuSa_Charger!$O$3:$O$520, FuSa_Charger!$W$3:$W$520 = $W77),
      IFERROR(
          _xlfn._xlws.FILTER(Function_14DCDC!$O$3:$O$503,Function_14DCDC!$W$3:$W$503 = $W77),
          IFERROR(
              _xlfn._xlws.FILTER(Function_Charger!$O$3:$O$510,Function_Charger!$W$3:$W$510 = $W77),
              IFERROR(
                  _xlfn._xlws.FILTER(FuSa_14DCDC!$O$3:$O$500,FuSa_14DCDC!$W$3:$W$500 = $W77),
                  IFERROR(
                      _xlfn._xlws.FILTER(FuSa_14DCDC_EFAN!$O$3:$O$500,FuSa_14DCDC_EFAN!$W$3:$W$500 = $W77),
                      IFERROR(
                          _xlfn._xlws.FILTER(FuSa_FaultInjection!$O$3:$O$500,FuSa_FaultInjection!$W$3:$W$500 = $W77),
                          "NA"
                   )
               )
           )
       )
   )
)</f>
        <v/>
      </c>
      <c r="P77" s="441">
        <f t="array" ref="P77">IFERROR(
      _xlfn._xlws.FILTER(FuSa_Charger!$Q$3:$Q$520, FuSa_Charger!$W$3:$W$520 = $W77),
      IFERROR(
          _xlfn._xlws.FILTER(Function_14DCDC!$Q$3:$Q$503,Function_14DCDC!$W$3:$W$503 = $W77),
          IFERROR(
              _xlfn._xlws.FILTER(Function_Charger!$Q$3:$Q$510,Function_Charger!$W$3:$W$510 = $W77),
              IFERROR(
                  _xlfn._xlws.FILTER(FuSa_14DCDC!$Q$3:$Q$500,FuSa_14DCDC!$W$3:$W$500 = $W77),
                  IFERROR(
                      _xlfn._xlws.FILTER(FuSa_14DCDC_EFAN!$Q$3:$Q$500,FuSa_14DCDC_EFAN!$W$3:$W$500 = $W77),
                      IFERROR(
                          _xlfn._xlws.FILTER(FuSa_FaultInjection!$Q$3:$Q$500,FuSa_FaultInjection!$W$3:$W$500 = $W77),
                          "NA"
                   )
               )
           )
       )
   )
)</f>
        <v/>
      </c>
      <c r="Q77" s="608">
        <f t="array" ref="Q77">IFERROR(
      _xlfn._xlws.FILTER(FuSa_Charger!$R$3:$R$520, FuSa_Charger!$W$3:$W$520 = $W77),
      IFERROR(
          _xlfn._xlws.FILTER(Function_14DCDC!$R$3:$R$503,Function_14DCDC!$W$3:$W$503 = $W77),
          IFERROR(
              _xlfn._xlws.FILTER(Function_Charger!$R$3:$R$510,Function_Charger!$W$3:$W$510 = $W77),
              IFERROR(
                  _xlfn._xlws.FILTER(FuSa_14DCDC!$R$3:$R$500,FuSa_14DCDC!$W$3:$W$500 = $W77),
                  IFERROR(
                      _xlfn._xlws.FILTER(FuSa_14DCDC_EFAN!$R$3:$R$500,FuSa_14DCDC_EFAN!$W$3:$W$500 = $W77),
                      IFERROR(
                          _xlfn._xlws.FILTER(FuSa_FaultInjection!$R$3:$R$500,FuSa_FaultInjection!$W$3:$W$500 = $W77),
                          IFERROR(
                              _xlfn._xlws.FILTER(Function_SCC!$R$3:$R$512,Function_SCC!$W$3:$W$512 = $W77),
                              IFERROR(
                                  _xlfn._xlws.FILTER(FuSa_FTT!$R$3:$R$500,FuSa_FTT!$W$3:$W$500 = $W77),
                                  "NA"
                           )
                       )
                   )
               )
           )
       )
   )
)</f>
        <v/>
      </c>
      <c r="R77" s="608">
        <f t="array" ref="R77">IFERROR(
      _xlfn._xlws.FILTER(FuSa_Charger!$S$3:$S$520, FuSa_Charger!$W$3:$W$520 = $W77),
      IFERROR(
          _xlfn._xlws.FILTER(Function_14DCDC!$S$3:$S$503,Function_14DCDC!$W$3:$W$503 = $W77),
          IFERROR(
              _xlfn._xlws.FILTER(Function_Charger!$S$3:$S$510,Function_Charger!$W$3:$W$510 = $W77),
              IFERROR(
                  _xlfn._xlws.FILTER(FuSa_14DCDC!$S$3:$S$500,FuSa_14DCDC!$W$3:$W$500 = $W77),
                  IFERROR(
                      _xlfn._xlws.FILTER(FuSa_14DCDC_EFAN!$S$3:$S$500,FuSa_14DCDC_EFAN!$W$3:$W$500 = $W77),
                      IFERROR(
                          _xlfn._xlws.FILTER(FuSa_FaultInjection!$S$3:$S$500,FuSa_FaultInjection!$W$3:$W$500 = $W77),
                          IFERROR(
                              _xlfn._xlws.FILTER(Function_SCC!$S$3:$S$512,Function_SCC!$W$3:$W$512 = $W77),
                              IFERROR(
                                  _xlfn._xlws.FILTER(FuSa_FTT!$S$3:$S$500,FuSa_FTT!$W$3:$W$500 = $W77),
                                  "NA"
                           )
                       )
                   )
               )
           )
       )
   )
)</f>
        <v/>
      </c>
      <c r="S77" s="608">
        <f t="array" ref="S77">IFERROR(
      _xlfn._xlws.FILTER(FuSa_Charger!$T$3:$T$520, FuSa_Charger!$W$3:$W$520 = $W77),
      IFERROR(
          _xlfn._xlws.FILTER(Function_14DCDC!$T$3:$T$503,Function_14DCDC!$W$3:$W$503 = $W77),
          IFERROR(
              _xlfn._xlws.FILTER(Function_Charger!$T$3:$T$510,Function_Charger!$W$3:$W$510 = $W77),
              IFERROR(
                  _xlfn._xlws.FILTER(FuSa_14DCDC!$T$3:$T$500,FuSa_14DCDC!$W$3:$W$500 = $W77),
                  IFERROR(
                      _xlfn._xlws.FILTER(FuSa_14DCDC_EFAN!$T$3:$T$500,FuSa_14DCDC_EFAN!$W$3:$W$500 = $W77),
                      IFERROR(
                          _xlfn._xlws.FILTER(FuSa_FaultInjection!$T$3:$T$500,FuSa_FaultInjection!$W$3:$W$500 = $W77),
                          IFERROR(
                              _xlfn._xlws.FILTER(Function_SCC!$T$3:$T$512,Function_SCC!$W$3:$W$512 = $W77),
                              IFERROR(
                                  _xlfn._xlws.FILTER(FuSa_FTT!$T$3:$T$500,FuSa_FTT!$W$3:$W$500 = $W77),
                                  "NA"
                           )
                       )
                   )
               )
           )
       )
   )
)</f>
        <v/>
      </c>
      <c r="T77" s="608">
        <f t="array" ref="T77">IFERROR(
      _xlfn._xlws.FILTER(FuSa_Charger!$U$3:$U$520, FuSa_Charger!$W$3:$W$520 = $W77),
      IFERROR(
          _xlfn._xlws.FILTER(Function_14DCDC!$U$3:$U$503,Function_14DCDC!$W$3:$W$503 = $W77),
          IFERROR(
              _xlfn._xlws.FILTER(Function_Charger!$U$3:$U$510,Function_Charger!$W$3:$W$510 = $W77),
              IFERROR(
                  _xlfn._xlws.FILTER(FuSa_14DCDC!$U$3:$U$500,FuSa_14DCDC!$W$3:$W$500 = $W77),
                  IFERROR(
                      _xlfn._xlws.FILTER(FuSa_14DCDC_EFAN!$U$3:$U$500,FuSa_14DCDC_EFAN!$W$3:$W$500 = $W77),
                      IFERROR(
                          _xlfn._xlws.FILTER(FuSa_FaultInjection!$U$3:$U$500,FuSa_FaultInjection!$W$3:$W$500 = $W77),
                          IFERROR(
                              _xlfn._xlws.FILTER(Function_SCC!$U$3:$U$512,Function_SCC!$W$3:$W$512 = $W77),
                              IFERROR(
                                  _xlfn._xlws.FILTER(FuSa_FTT!$U$3:$U$500,FuSa_FTT!$W$3:$W$500 = $W77),
                                  "NA"
                           )
                       )
                   )
               )
           )
       )
   )
)</f>
        <v/>
      </c>
      <c r="U77" s="608">
        <f t="array" ref="U77">IFERROR(
      _xlfn._xlws.FILTER(FuSa_Charger!$V$3:$V$520, FuSa_Charger!$W$3:$W$520 = $W77),
      IFERROR(
          _xlfn._xlws.FILTER(Function_14DCDC!$V$3:$V$503,Function_14DCDC!$W$3:$W$503 = $W77),
          IFERROR(
              _xlfn._xlws.FILTER(Function_Charger!$V$3:$V$510,Function_Charger!$W$3:$W$510 = $W77),
              IFERROR(
                  _xlfn._xlws.FILTER(FuSa_14DCDC!$V$3:$V$500,FuSa_14DCDC!$W$3:$W$500 = $W77),
                  IFERROR(
                      _xlfn._xlws.FILTER(FuSa_14DCDC_EFAN!$V$3:$V$500,FuSa_14DCDC_EFAN!$W$3:$W$500 = $W77),
                      IFERROR(
                          _xlfn._xlws.FILTER(FuSa_FaultInjection!$V$3:$V$500,FuSa_FaultInjection!$W$3:$W$500 = $W77),
                          IFERROR(
                              _xlfn._xlws.FILTER(Function_SCC!$V$3:$V$512,Function_SCC!$W$3:$W$512 = $W77),
                              IFERROR(
                                  _xlfn._xlws.FILTER(FuSa_FTT!$V$3:$V$500,FuSa_FTT!$W$3:$W$500 = $W77),
                                  "NA"
                           )
                       )
                   )
               )
           )
       )
   )
)</f>
        <v/>
      </c>
      <c r="V77" s="231" t="inlineStr">
        <is>
          <t>SZ-AC7</t>
        </is>
      </c>
      <c r="W77" s="231" t="inlineStr">
        <is>
          <t>[SYI_AC7_004_017]ZCP detection plausibility check.html</t>
        </is>
      </c>
      <c r="X77" s="737" t="n">
        <v>3</v>
      </c>
      <c r="Y77" s="240" t="n">
        <v>0</v>
      </c>
      <c r="Z77" s="240" t="n">
        <v>0</v>
      </c>
      <c r="AA77" s="482" t="n">
        <v>3</v>
      </c>
      <c r="AB77" s="747" t="inlineStr">
        <is>
          <t>TSR-CCU-076</t>
        </is>
      </c>
      <c r="AC77" s="742" t="n"/>
      <c r="AD77" s="166" t="inlineStr">
        <is>
          <t>Yes</t>
        </is>
      </c>
      <c r="AE77" s="756" t="n"/>
      <c r="AG77" s="231" t="inlineStr"/>
      <c r="AH77" s="223" t="inlineStr"/>
      <c r="AI77" s="43" t="inlineStr"/>
      <c r="AJ77" s="43" t="inlineStr"/>
      <c r="AK77" s="43" t="inlineStr"/>
      <c r="AL77" s="266" t="n"/>
      <c r="AM77" s="231" t="n"/>
      <c r="AN77" s="765" t="n"/>
      <c r="AO77" s="223">
        <f>EXACT(W77,AG77)</f>
        <v/>
      </c>
      <c r="AP77" s="43">
        <f>EXACT(X77,AH77)</f>
        <v/>
      </c>
      <c r="AQ77" s="43">
        <f>EXACT(Y77,AI77)</f>
        <v/>
      </c>
      <c r="AR77" s="43">
        <f>EXACT(Z77,AJ77)</f>
        <v/>
      </c>
      <c r="AS77" s="266">
        <f>EXACT(AA77,AK77)</f>
        <v/>
      </c>
      <c r="AT77" t="inlineStr"/>
      <c r="AU77" t="inlineStr"/>
    </row>
    <row r="78" ht="15" customHeight="1">
      <c r="A78" s="439" t="inlineStr">
        <is>
          <t>Yes</t>
        </is>
      </c>
      <c r="B78" s="440" t="inlineStr">
        <is>
          <t>Yes</t>
        </is>
      </c>
      <c r="C78" s="445" t="inlineStr">
        <is>
          <t>Yes</t>
        </is>
      </c>
      <c r="D78" s="441">
        <f t="array" ref="D78">IFERROR(
      _xlfn._xlws.FILTER(FuSa_Charger!$D$3:$D$520, FuSa_Charger!$W$3:$W$520 = $W78),
      IFERROR(
          _xlfn._xlws.FILTER(Function_14DCDC!$D$3:$D$503,Function_14DCDC!$W$3:$W$503 = $W78),
          IFERROR(
              _xlfn._xlws.FILTER(Function_Charger!$D$3:$D$510,Function_Charger!$W$3:$W$510 = $W78),
              IFERROR(
                  _xlfn._xlws.FILTER(FuSa_14DCDC!$D$3:$D$500,FuSa_14DCDC!$W$3:$W$500 = $W78),
                  IFERROR(
                      _xlfn._xlws.FILTER(FuSa_14DCDC_EFAN!$D$3:$D$500,FuSa_14DCDC_EFAN!$W$3:$W$500 = $W78),
                      IFERROR(
                          _xlfn._xlws.FILTER(FuSa_FaultInjection!$D$3:$D$500,FuSa_FaultInjection!$W$3:$W$500 = $W78),
                          "NA"
                   )
               )
           )
       )
   )
)</f>
        <v/>
      </c>
      <c r="E78" s="608">
        <f t="array" ref="E78">IFERROR(
      _xlfn._xlws.FILTER(FuSa_Charger!$E$3:$E$520, FuSa_Charger!$W$3:$W$520 = $W78),
      IFERROR(
          _xlfn._xlws.FILTER(Function_14DCDC!$E$3:$E$503,Function_14DCDC!$W$3:$W$503 = $W78),
          IFERROR(
              _xlfn._xlws.FILTER(Function_Charger!$E$3:$E$510,Function_Charger!$W$3:$W$510 = $W78),
              IFERROR(
                  _xlfn._xlws.FILTER(FuSa_14DCDC!$E$3:$E$500,FuSa_14DCDC!$W$3:$W$500 = $W78),
                  IFERROR(
                      _xlfn._xlws.FILTER(FuSa_14DCDC_EFAN!$E$3:$E$500,FuSa_14DCDC_EFAN!$W$3:$W$500 = $W78),
                      IFERROR(
                          _xlfn._xlws.FILTER(FuSa_FaultInjection!$E$3:$E$500,FuSa_FaultInjection!$W$3:$W$500 = $W78),
                          IFERROR(
                              _xlfn._xlws.FILTER(Function_SCC!$E$3:$E$512,Function_SCC!$W$3:$W$512 = $W78),
                              IFERROR(
                                  _xlfn._xlws.FILTER(FuSa_FTT!$E$3:$E$500,FuSa_FTT!$W$3:$W$500 = $W78),
                                  "NA"
                           )
                       )
                   )
               )
           )
       )
   )
)</f>
        <v/>
      </c>
      <c r="F78" s="608">
        <f t="array" ref="F78">IFERROR(
      _xlfn._xlws.FILTER(FuSa_Charger!$F$3:$F$520, FuSa_Charger!$W$3:$W$520 = $W78),
      IFERROR(
          _xlfn._xlws.FILTER(Function_14DCDC!$F$3:$F$503,Function_14DCDC!$W$3:$W$503 = $W78),
          IFERROR(
              _xlfn._xlws.FILTER(Function_Charger!$F$3:$F$510,Function_Charger!$W$3:$W$510 = $W78),
              IFERROR(
                  _xlfn._xlws.FILTER(FuSa_14DCDC!$F$3:$F$500,FuSa_14DCDC!$W$3:$W$500 = $W78),
                  IFERROR(
                      _xlfn._xlws.FILTER(FuSa_14DCDC_EFAN!$F$3:$F$500,FuSa_14DCDC_EFAN!$W$3:$W$500 = $W78),
                      IFERROR(
                          _xlfn._xlws.FILTER(FuSa_FaultInjection!$F$3:$F$500,FuSa_FaultInjection!$W$3:$W$500 = $W78),
                          IFERROR(
                              _xlfn._xlws.FILTER(Function_SCC!$F$3:$F$512,Function_SCC!$W$3:$W$512 = $W78),
                              IFERROR(
                                  _xlfn._xlws.FILTER(FuSa_FTT!$F$3:$F$500,FuSa_FTT!$W$3:$W$500 = $W78),
                                  "NA"
                           )
                       )
                   )
               )
           )
       )
   )
)</f>
        <v/>
      </c>
      <c r="G78" s="608">
        <f t="array" ref="G78">IFERROR(
      _xlfn._xlws.FILTER(FuSa_Charger!$G$3:$G$520, FuSa_Charger!$W$3:$W$520 = $W78),
      IFERROR(
          _xlfn._xlws.FILTER(Function_14DCDC!$G$3:$G$503,Function_14DCDC!$W$3:$W$503 = $W78),
          IFERROR(
              _xlfn._xlws.FILTER(Function_Charger!$G$3:$G$510,Function_Charger!$W$3:$W$510 = $W78),
              IFERROR(
                  _xlfn._xlws.FILTER(FuSa_14DCDC!$G$3:$G$500,FuSa_14DCDC!$W$3:$W$500 = $W78),
                  IFERROR(
                      _xlfn._xlws.FILTER(FuSa_14DCDC_EFAN!$G$3:$G$500,FuSa_14DCDC_EFAN!$W$3:$W$500 = $W78),
                      IFERROR(
                          _xlfn._xlws.FILTER(FuSa_FaultInjection!$G$3:$G$500,FuSa_FaultInjection!$W$3:$W$500 = $W78),
                          IFERROR(
                              _xlfn._xlws.FILTER(Function_SCC!$G$3:$G$512,Function_SCC!$W$3:$W$512 = $W78),
                              IFERROR(
                                  _xlfn._xlws.FILTER(FuSa_FTT!$G$3:$G$500,FuSa_FTT!$W$3:$W$500 = $W78),
                                  "NA"
                           )
                       )
                   )
               )
           )
       )
   )
)</f>
        <v/>
      </c>
      <c r="H78" s="441">
        <f t="array" ref="H78">IFERROR(
      _xlfn._xlws.FILTER(FuSa_Charger!$H$3:$H$520, FuSa_Charger!$W$3:$W$520 = $W78),
      IFERROR(
          _xlfn._xlws.FILTER(Function_14DCDC!$H$3:$H$503,Function_14DCDC!$W$3:$W$503 = $W78),
          IFERROR(
              _xlfn._xlws.FILTER(Function_Charger!$H$3:$H$510,Function_Charger!$W$3:$W$510 = $W78),
              IFERROR(
                  _xlfn._xlws.FILTER(FuSa_14DCDC!$H$3:$H$500,FuSa_14DCDC!$W$3:$W$500 = $W78),
                  IFERROR(
                      _xlfn._xlws.FILTER(FuSa_14DCDC_EFAN!$H$3:$H$500,FuSa_14DCDC_EFAN!$W$3:$W$500 = $W78),
                      IFERROR(
                          _xlfn._xlws.FILTER(FuSa_FaultInjection!$H$3:$H$500,FuSa_FaultInjection!$W$3:$W$500 = $W78),
                          "NA"
                   )
               )
           )
       )
   )
)</f>
        <v/>
      </c>
      <c r="I78" s="441">
        <f t="array" ref="I78">IFERROR(
      _xlfn._xlws.FILTER(FuSa_Charger!$I$3:$I$520, FuSa_Charger!$W$3:$W$520 = $W78),
      IFERROR(
          _xlfn._xlws.FILTER(Function_14DCDC!$I$3:$I$503,Function_14DCDC!$W$3:$W$503 = $W78),
          IFERROR(
              _xlfn._xlws.FILTER(Function_Charger!$I$3:$I$510,Function_Charger!$W$3:$W$510 = $W78),
              IFERROR(
                  _xlfn._xlws.FILTER(FuSa_14DCDC!$I$3:$I$500,FuSa_14DCDC!$W$3:$W$500 = $W78),
                  IFERROR(
                      _xlfn._xlws.FILTER(FuSa_14DCDC_EFAN!$I$3:$I$500,FuSa_14DCDC_EFAN!$W$3:$W$500 = $W78),
                      IFERROR(
                          _xlfn._xlws.FILTER(FuSa_FaultInjection!$I$3:$I$500,FuSa_FaultInjection!$W$3:$W$500 = $W78),
                          "NA"
                   )
               )
           )
       )
   )
)</f>
        <v/>
      </c>
      <c r="J78" s="441" t="inlineStr">
        <is>
          <t>Yes</t>
        </is>
      </c>
      <c r="K78" s="441" t="inlineStr">
        <is>
          <t>Yes</t>
        </is>
      </c>
      <c r="L78" s="441" t="inlineStr">
        <is>
          <t>Yes</t>
        </is>
      </c>
      <c r="M78" s="441" t="inlineStr">
        <is>
          <t>Yes</t>
        </is>
      </c>
      <c r="N78" s="441" t="inlineStr">
        <is>
          <t>Yes</t>
        </is>
      </c>
      <c r="O78" s="441">
        <f t="array" ref="O78">IFERROR(
      _xlfn._xlws.FILTER(FuSa_Charger!$O$3:$O$520, FuSa_Charger!$W$3:$W$520 = $W78),
      IFERROR(
          _xlfn._xlws.FILTER(Function_14DCDC!$O$3:$O$503,Function_14DCDC!$W$3:$W$503 = $W78),
          IFERROR(
              _xlfn._xlws.FILTER(Function_Charger!$O$3:$O$510,Function_Charger!$W$3:$W$510 = $W78),
              IFERROR(
                  _xlfn._xlws.FILTER(FuSa_14DCDC!$O$3:$O$500,FuSa_14DCDC!$W$3:$W$500 = $W78),
                  IFERROR(
                      _xlfn._xlws.FILTER(FuSa_14DCDC_EFAN!$O$3:$O$500,FuSa_14DCDC_EFAN!$W$3:$W$500 = $W78),
                      IFERROR(
                          _xlfn._xlws.FILTER(FuSa_FaultInjection!$O$3:$O$500,FuSa_FaultInjection!$W$3:$W$500 = $W78),
                          "NA"
                   )
               )
           )
       )
   )
)</f>
        <v/>
      </c>
      <c r="P78" s="441">
        <f t="array" ref="P78">IFERROR(
      _xlfn._xlws.FILTER(FuSa_Charger!$Q$3:$Q$520, FuSa_Charger!$W$3:$W$520 = $W78),
      IFERROR(
          _xlfn._xlws.FILTER(Function_14DCDC!$Q$3:$Q$503,Function_14DCDC!$W$3:$W$503 = $W78),
          IFERROR(
              _xlfn._xlws.FILTER(Function_Charger!$Q$3:$Q$510,Function_Charger!$W$3:$W$510 = $W78),
              IFERROR(
                  _xlfn._xlws.FILTER(FuSa_14DCDC!$Q$3:$Q$500,FuSa_14DCDC!$W$3:$W$500 = $W78),
                  IFERROR(
                      _xlfn._xlws.FILTER(FuSa_14DCDC_EFAN!$Q$3:$Q$500,FuSa_14DCDC_EFAN!$W$3:$W$500 = $W78),
                      IFERROR(
                          _xlfn._xlws.FILTER(FuSa_FaultInjection!$Q$3:$Q$500,FuSa_FaultInjection!$W$3:$W$500 = $W78),
                          "NA"
                   )
               )
           )
       )
   )
)</f>
        <v/>
      </c>
      <c r="Q78" s="608">
        <f t="array" ref="Q78">IFERROR(
      _xlfn._xlws.FILTER(FuSa_Charger!$R$3:$R$520, FuSa_Charger!$W$3:$W$520 = $W78),
      IFERROR(
          _xlfn._xlws.FILTER(Function_14DCDC!$R$3:$R$503,Function_14DCDC!$W$3:$W$503 = $W78),
          IFERROR(
              _xlfn._xlws.FILTER(Function_Charger!$R$3:$R$510,Function_Charger!$W$3:$W$510 = $W78),
              IFERROR(
                  _xlfn._xlws.FILTER(FuSa_14DCDC!$R$3:$R$500,FuSa_14DCDC!$W$3:$W$500 = $W78),
                  IFERROR(
                      _xlfn._xlws.FILTER(FuSa_14DCDC_EFAN!$R$3:$R$500,FuSa_14DCDC_EFAN!$W$3:$W$500 = $W78),
                      IFERROR(
                          _xlfn._xlws.FILTER(FuSa_FaultInjection!$R$3:$R$500,FuSa_FaultInjection!$W$3:$W$500 = $W78),
                          IFERROR(
                              _xlfn._xlws.FILTER(Function_SCC!$R$3:$R$512,Function_SCC!$W$3:$W$512 = $W78),
                              IFERROR(
                                  _xlfn._xlws.FILTER(FuSa_FTT!$R$3:$R$500,FuSa_FTT!$W$3:$W$500 = $W78),
                                  "NA"
                           )
                       )
                   )
               )
           )
       )
   )
)</f>
        <v/>
      </c>
      <c r="R78" s="608">
        <f t="array" ref="R78">IFERROR(
      _xlfn._xlws.FILTER(FuSa_Charger!$S$3:$S$520, FuSa_Charger!$W$3:$W$520 = $W78),
      IFERROR(
          _xlfn._xlws.FILTER(Function_14DCDC!$S$3:$S$503,Function_14DCDC!$W$3:$W$503 = $W78),
          IFERROR(
              _xlfn._xlws.FILTER(Function_Charger!$S$3:$S$510,Function_Charger!$W$3:$W$510 = $W78),
              IFERROR(
                  _xlfn._xlws.FILTER(FuSa_14DCDC!$S$3:$S$500,FuSa_14DCDC!$W$3:$W$500 = $W78),
                  IFERROR(
                      _xlfn._xlws.FILTER(FuSa_14DCDC_EFAN!$S$3:$S$500,FuSa_14DCDC_EFAN!$W$3:$W$500 = $W78),
                      IFERROR(
                          _xlfn._xlws.FILTER(FuSa_FaultInjection!$S$3:$S$500,FuSa_FaultInjection!$W$3:$W$500 = $W78),
                          IFERROR(
                              _xlfn._xlws.FILTER(Function_SCC!$S$3:$S$512,Function_SCC!$W$3:$W$512 = $W78),
                              IFERROR(
                                  _xlfn._xlws.FILTER(FuSa_FTT!$S$3:$S$500,FuSa_FTT!$W$3:$W$500 = $W78),
                                  "NA"
                           )
                       )
                   )
               )
           )
       )
   )
)</f>
        <v/>
      </c>
      <c r="S78" s="608">
        <f t="array" ref="S78">IFERROR(
      _xlfn._xlws.FILTER(FuSa_Charger!$T$3:$T$520, FuSa_Charger!$W$3:$W$520 = $W78),
      IFERROR(
          _xlfn._xlws.FILTER(Function_14DCDC!$T$3:$T$503,Function_14DCDC!$W$3:$W$503 = $W78),
          IFERROR(
              _xlfn._xlws.FILTER(Function_Charger!$T$3:$T$510,Function_Charger!$W$3:$W$510 = $W78),
              IFERROR(
                  _xlfn._xlws.FILTER(FuSa_14DCDC!$T$3:$T$500,FuSa_14DCDC!$W$3:$W$500 = $W78),
                  IFERROR(
                      _xlfn._xlws.FILTER(FuSa_14DCDC_EFAN!$T$3:$T$500,FuSa_14DCDC_EFAN!$W$3:$W$500 = $W78),
                      IFERROR(
                          _xlfn._xlws.FILTER(FuSa_FaultInjection!$T$3:$T$500,FuSa_FaultInjection!$W$3:$W$500 = $W78),
                          IFERROR(
                              _xlfn._xlws.FILTER(Function_SCC!$T$3:$T$512,Function_SCC!$W$3:$W$512 = $W78),
                              IFERROR(
                                  _xlfn._xlws.FILTER(FuSa_FTT!$T$3:$T$500,FuSa_FTT!$W$3:$W$500 = $W78),
                                  "NA"
                           )
                       )
                   )
               )
           )
       )
   )
)</f>
        <v/>
      </c>
      <c r="T78" s="608">
        <f t="array" ref="T78">IFERROR(
      _xlfn._xlws.FILTER(FuSa_Charger!$U$3:$U$520, FuSa_Charger!$W$3:$W$520 = $W78),
      IFERROR(
          _xlfn._xlws.FILTER(Function_14DCDC!$U$3:$U$503,Function_14DCDC!$W$3:$W$503 = $W78),
          IFERROR(
              _xlfn._xlws.FILTER(Function_Charger!$U$3:$U$510,Function_Charger!$W$3:$W$510 = $W78),
              IFERROR(
                  _xlfn._xlws.FILTER(FuSa_14DCDC!$U$3:$U$500,FuSa_14DCDC!$W$3:$W$500 = $W78),
                  IFERROR(
                      _xlfn._xlws.FILTER(FuSa_14DCDC_EFAN!$U$3:$U$500,FuSa_14DCDC_EFAN!$W$3:$W$500 = $W78),
                      IFERROR(
                          _xlfn._xlws.FILTER(FuSa_FaultInjection!$U$3:$U$500,FuSa_FaultInjection!$W$3:$W$500 = $W78),
                          IFERROR(
                              _xlfn._xlws.FILTER(Function_SCC!$U$3:$U$512,Function_SCC!$W$3:$W$512 = $W78),
                              IFERROR(
                                  _xlfn._xlws.FILTER(FuSa_FTT!$U$3:$U$500,FuSa_FTT!$W$3:$W$500 = $W78),
                                  "NA"
                           )
                       )
                   )
               )
           )
       )
   )
)</f>
        <v/>
      </c>
      <c r="U78" s="608">
        <f t="array" ref="U78">IFERROR(
      _xlfn._xlws.FILTER(FuSa_Charger!$V$3:$V$520, FuSa_Charger!$W$3:$W$520 = $W78),
      IFERROR(
          _xlfn._xlws.FILTER(Function_14DCDC!$V$3:$V$503,Function_14DCDC!$W$3:$W$503 = $W78),
          IFERROR(
              _xlfn._xlws.FILTER(Function_Charger!$V$3:$V$510,Function_Charger!$W$3:$W$510 = $W78),
              IFERROR(
                  _xlfn._xlws.FILTER(FuSa_14DCDC!$V$3:$V$500,FuSa_14DCDC!$W$3:$W$500 = $W78),
                  IFERROR(
                      _xlfn._xlws.FILTER(FuSa_14DCDC_EFAN!$V$3:$V$500,FuSa_14DCDC_EFAN!$W$3:$W$500 = $W78),
                      IFERROR(
                          _xlfn._xlws.FILTER(FuSa_FaultInjection!$V$3:$V$500,FuSa_FaultInjection!$W$3:$W$500 = $W78),
                          IFERROR(
                              _xlfn._xlws.FILTER(Function_SCC!$V$3:$V$512,Function_SCC!$W$3:$W$512 = $W78),
                              IFERROR(
                                  _xlfn._xlws.FILTER(FuSa_FTT!$V$3:$V$500,FuSa_FTT!$W$3:$W$500 = $W78),
                                  "NA"
                           )
                       )
                   )
               )
           )
       )
   )
)</f>
        <v/>
      </c>
      <c r="V78" s="231" t="inlineStr">
        <is>
          <t>SZ-AC7</t>
        </is>
      </c>
      <c r="W78" s="231" t="inlineStr">
        <is>
          <t>[SYI_AC7_004_018]ZCP detection plausibility check.html</t>
        </is>
      </c>
      <c r="X78" s="737" t="n">
        <v>6</v>
      </c>
      <c r="Y78" s="240" t="n">
        <v>0</v>
      </c>
      <c r="Z78" s="240" t="n">
        <v>0</v>
      </c>
      <c r="AA78" s="482" t="n">
        <v>6</v>
      </c>
      <c r="AB78" s="747" t="inlineStr">
        <is>
          <t>TSR-CCU-491</t>
        </is>
      </c>
      <c r="AC78" s="742" t="n"/>
      <c r="AD78" s="166" t="inlineStr">
        <is>
          <t>Yes</t>
        </is>
      </c>
      <c r="AE78" s="756" t="n"/>
      <c r="AG78" s="231" t="inlineStr"/>
      <c r="AH78" s="223" t="inlineStr"/>
      <c r="AI78" s="43" t="inlineStr"/>
      <c r="AJ78" s="43" t="inlineStr"/>
      <c r="AK78" s="43" t="inlineStr"/>
      <c r="AL78" s="266" t="n"/>
      <c r="AM78" s="231" t="n"/>
      <c r="AN78" s="765" t="n"/>
      <c r="AO78" s="223">
        <f>EXACT(W78,AG78)</f>
        <v/>
      </c>
      <c r="AP78" s="43">
        <f>EXACT(X78,AH78)</f>
        <v/>
      </c>
      <c r="AQ78" s="43">
        <f>EXACT(Y78,AI78)</f>
        <v/>
      </c>
      <c r="AR78" s="43">
        <f>EXACT(Z78,AJ78)</f>
        <v/>
      </c>
      <c r="AS78" s="266">
        <f>EXACT(AA78,AK78)</f>
        <v/>
      </c>
      <c r="AT78" t="inlineStr"/>
      <c r="AU78" t="inlineStr"/>
    </row>
    <row r="79" ht="15" customHeight="1">
      <c r="A79" s="439" t="inlineStr">
        <is>
          <t>Yes</t>
        </is>
      </c>
      <c r="B79" s="440" t="inlineStr">
        <is>
          <t>Yes</t>
        </is>
      </c>
      <c r="C79" s="445" t="inlineStr">
        <is>
          <t>Yes</t>
        </is>
      </c>
      <c r="D79" s="441">
        <f t="array" ref="D79">IFERROR(
      _xlfn._xlws.FILTER(FuSa_Charger!$D$3:$D$520, FuSa_Charger!$W$3:$W$520 = $W79),
      IFERROR(
          _xlfn._xlws.FILTER(Function_14DCDC!$D$3:$D$503,Function_14DCDC!$W$3:$W$503 = $W79),
          IFERROR(
              _xlfn._xlws.FILTER(Function_Charger!$D$3:$D$510,Function_Charger!$W$3:$W$510 = $W79),
              IFERROR(
                  _xlfn._xlws.FILTER(FuSa_14DCDC!$D$3:$D$500,FuSa_14DCDC!$W$3:$W$500 = $W79),
                  IFERROR(
                      _xlfn._xlws.FILTER(FuSa_14DCDC_EFAN!$D$3:$D$500,FuSa_14DCDC_EFAN!$W$3:$W$500 = $W79),
                      IFERROR(
                          _xlfn._xlws.FILTER(FuSa_FaultInjection!$D$3:$D$500,FuSa_FaultInjection!$W$3:$W$500 = $W79),
                          "NA"
                   )
               )
           )
       )
   )
)</f>
        <v/>
      </c>
      <c r="E79" s="608">
        <f t="array" ref="E79">IFERROR(
      _xlfn._xlws.FILTER(FuSa_Charger!$E$3:$E$520, FuSa_Charger!$W$3:$W$520 = $W79),
      IFERROR(
          _xlfn._xlws.FILTER(Function_14DCDC!$E$3:$E$503,Function_14DCDC!$W$3:$W$503 = $W79),
          IFERROR(
              _xlfn._xlws.FILTER(Function_Charger!$E$3:$E$510,Function_Charger!$W$3:$W$510 = $W79),
              IFERROR(
                  _xlfn._xlws.FILTER(FuSa_14DCDC!$E$3:$E$500,FuSa_14DCDC!$W$3:$W$500 = $W79),
                  IFERROR(
                      _xlfn._xlws.FILTER(FuSa_14DCDC_EFAN!$E$3:$E$500,FuSa_14DCDC_EFAN!$W$3:$W$500 = $W79),
                      IFERROR(
                          _xlfn._xlws.FILTER(FuSa_FaultInjection!$E$3:$E$500,FuSa_FaultInjection!$W$3:$W$500 = $W79),
                          IFERROR(
                              _xlfn._xlws.FILTER(Function_SCC!$E$3:$E$512,Function_SCC!$W$3:$W$512 = $W79),
                              IFERROR(
                                  _xlfn._xlws.FILTER(FuSa_FTT!$E$3:$E$500,FuSa_FTT!$W$3:$W$500 = $W79),
                                  "NA"
                           )
                       )
                   )
               )
           )
       )
   )
)</f>
        <v/>
      </c>
      <c r="F79" s="608">
        <f t="array" ref="F79">IFERROR(
      _xlfn._xlws.FILTER(FuSa_Charger!$F$3:$F$520, FuSa_Charger!$W$3:$W$520 = $W79),
      IFERROR(
          _xlfn._xlws.FILTER(Function_14DCDC!$F$3:$F$503,Function_14DCDC!$W$3:$W$503 = $W79),
          IFERROR(
              _xlfn._xlws.FILTER(Function_Charger!$F$3:$F$510,Function_Charger!$W$3:$W$510 = $W79),
              IFERROR(
                  _xlfn._xlws.FILTER(FuSa_14DCDC!$F$3:$F$500,FuSa_14DCDC!$W$3:$W$500 = $W79),
                  IFERROR(
                      _xlfn._xlws.FILTER(FuSa_14DCDC_EFAN!$F$3:$F$500,FuSa_14DCDC_EFAN!$W$3:$W$500 = $W79),
                      IFERROR(
                          _xlfn._xlws.FILTER(FuSa_FaultInjection!$F$3:$F$500,FuSa_FaultInjection!$W$3:$W$500 = $W79),
                          IFERROR(
                              _xlfn._xlws.FILTER(Function_SCC!$F$3:$F$512,Function_SCC!$W$3:$W$512 = $W79),
                              IFERROR(
                                  _xlfn._xlws.FILTER(FuSa_FTT!$F$3:$F$500,FuSa_FTT!$W$3:$W$500 = $W79),
                                  "NA"
                           )
                       )
                   )
               )
           )
       )
   )
)</f>
        <v/>
      </c>
      <c r="G79" s="608">
        <f t="array" ref="G79">IFERROR(
      _xlfn._xlws.FILTER(FuSa_Charger!$G$3:$G$520, FuSa_Charger!$W$3:$W$520 = $W79),
      IFERROR(
          _xlfn._xlws.FILTER(Function_14DCDC!$G$3:$G$503,Function_14DCDC!$W$3:$W$503 = $W79),
          IFERROR(
              _xlfn._xlws.FILTER(Function_Charger!$G$3:$G$510,Function_Charger!$W$3:$W$510 = $W79),
              IFERROR(
                  _xlfn._xlws.FILTER(FuSa_14DCDC!$G$3:$G$500,FuSa_14DCDC!$W$3:$W$500 = $W79),
                  IFERROR(
                      _xlfn._xlws.FILTER(FuSa_14DCDC_EFAN!$G$3:$G$500,FuSa_14DCDC_EFAN!$W$3:$W$500 = $W79),
                      IFERROR(
                          _xlfn._xlws.FILTER(FuSa_FaultInjection!$G$3:$G$500,FuSa_FaultInjection!$W$3:$W$500 = $W79),
                          IFERROR(
                              _xlfn._xlws.FILTER(Function_SCC!$G$3:$G$512,Function_SCC!$W$3:$W$512 = $W79),
                              IFERROR(
                                  _xlfn._xlws.FILTER(FuSa_FTT!$G$3:$G$500,FuSa_FTT!$W$3:$W$500 = $W79),
                                  "NA"
                           )
                       )
                   )
               )
           )
       )
   )
)</f>
        <v/>
      </c>
      <c r="H79" s="441">
        <f t="array" ref="H79">IFERROR(
      _xlfn._xlws.FILTER(FuSa_Charger!$H$3:$H$520, FuSa_Charger!$W$3:$W$520 = $W79),
      IFERROR(
          _xlfn._xlws.FILTER(Function_14DCDC!$H$3:$H$503,Function_14DCDC!$W$3:$W$503 = $W79),
          IFERROR(
              _xlfn._xlws.FILTER(Function_Charger!$H$3:$H$510,Function_Charger!$W$3:$W$510 = $W79),
              IFERROR(
                  _xlfn._xlws.FILTER(FuSa_14DCDC!$H$3:$H$500,FuSa_14DCDC!$W$3:$W$500 = $W79),
                  IFERROR(
                      _xlfn._xlws.FILTER(FuSa_14DCDC_EFAN!$H$3:$H$500,FuSa_14DCDC_EFAN!$W$3:$W$500 = $W79),
                      IFERROR(
                          _xlfn._xlws.FILTER(FuSa_FaultInjection!$H$3:$H$500,FuSa_FaultInjection!$W$3:$W$500 = $W79),
                          "NA"
                   )
               )
           )
       )
   )
)</f>
        <v/>
      </c>
      <c r="I79" s="441">
        <f t="array" ref="I79">IFERROR(
      _xlfn._xlws.FILTER(FuSa_Charger!$I$3:$I$520, FuSa_Charger!$W$3:$W$520 = $W79),
      IFERROR(
          _xlfn._xlws.FILTER(Function_14DCDC!$I$3:$I$503,Function_14DCDC!$W$3:$W$503 = $W79),
          IFERROR(
              _xlfn._xlws.FILTER(Function_Charger!$I$3:$I$510,Function_Charger!$W$3:$W$510 = $W79),
              IFERROR(
                  _xlfn._xlws.FILTER(FuSa_14DCDC!$I$3:$I$500,FuSa_14DCDC!$W$3:$W$500 = $W79),
                  IFERROR(
                      _xlfn._xlws.FILTER(FuSa_14DCDC_EFAN!$I$3:$I$500,FuSa_14DCDC_EFAN!$W$3:$W$500 = $W79),
                      IFERROR(
                          _xlfn._xlws.FILTER(FuSa_FaultInjection!$I$3:$I$500,FuSa_FaultInjection!$W$3:$W$500 = $W79),
                          "NA"
                   )
               )
           )
       )
   )
)</f>
        <v/>
      </c>
      <c r="J79" s="441" t="inlineStr">
        <is>
          <t>Yes</t>
        </is>
      </c>
      <c r="K79" s="441" t="inlineStr">
        <is>
          <t>Yes</t>
        </is>
      </c>
      <c r="L79" s="441" t="inlineStr">
        <is>
          <t>Yes</t>
        </is>
      </c>
      <c r="M79" s="441" t="inlineStr">
        <is>
          <t>Yes</t>
        </is>
      </c>
      <c r="N79" s="441" t="inlineStr">
        <is>
          <t>Yes</t>
        </is>
      </c>
      <c r="O79" s="441">
        <f t="array" ref="O79">IFERROR(
      _xlfn._xlws.FILTER(FuSa_Charger!$O$3:$O$520, FuSa_Charger!$W$3:$W$520 = $W79),
      IFERROR(
          _xlfn._xlws.FILTER(Function_14DCDC!$O$3:$O$503,Function_14DCDC!$W$3:$W$503 = $W79),
          IFERROR(
              _xlfn._xlws.FILTER(Function_Charger!$O$3:$O$510,Function_Charger!$W$3:$W$510 = $W79),
              IFERROR(
                  _xlfn._xlws.FILTER(FuSa_14DCDC!$O$3:$O$500,FuSa_14DCDC!$W$3:$W$500 = $W79),
                  IFERROR(
                      _xlfn._xlws.FILTER(FuSa_14DCDC_EFAN!$O$3:$O$500,FuSa_14DCDC_EFAN!$W$3:$W$500 = $W79),
                      IFERROR(
                          _xlfn._xlws.FILTER(FuSa_FaultInjection!$O$3:$O$500,FuSa_FaultInjection!$W$3:$W$500 = $W79),
                          "NA"
                   )
               )
           )
       )
   )
)</f>
        <v/>
      </c>
      <c r="P79" s="441">
        <f t="array" ref="P79">IFERROR(
      _xlfn._xlws.FILTER(FuSa_Charger!$Q$3:$Q$520, FuSa_Charger!$W$3:$W$520 = $W79),
      IFERROR(
          _xlfn._xlws.FILTER(Function_14DCDC!$Q$3:$Q$503,Function_14DCDC!$W$3:$W$503 = $W79),
          IFERROR(
              _xlfn._xlws.FILTER(Function_Charger!$Q$3:$Q$510,Function_Charger!$W$3:$W$510 = $W79),
              IFERROR(
                  _xlfn._xlws.FILTER(FuSa_14DCDC!$Q$3:$Q$500,FuSa_14DCDC!$W$3:$W$500 = $W79),
                  IFERROR(
                      _xlfn._xlws.FILTER(FuSa_14DCDC_EFAN!$Q$3:$Q$500,FuSa_14DCDC_EFAN!$W$3:$W$500 = $W79),
                      IFERROR(
                          _xlfn._xlws.FILTER(FuSa_FaultInjection!$Q$3:$Q$500,FuSa_FaultInjection!$W$3:$W$500 = $W79),
                          "NA"
                   )
               )
           )
       )
   )
)</f>
        <v/>
      </c>
      <c r="Q79" s="608">
        <f t="array" ref="Q79">IFERROR(
      _xlfn._xlws.FILTER(FuSa_Charger!$R$3:$R$520, FuSa_Charger!$W$3:$W$520 = $W79),
      IFERROR(
          _xlfn._xlws.FILTER(Function_14DCDC!$R$3:$R$503,Function_14DCDC!$W$3:$W$503 = $W79),
          IFERROR(
              _xlfn._xlws.FILTER(Function_Charger!$R$3:$R$510,Function_Charger!$W$3:$W$510 = $W79),
              IFERROR(
                  _xlfn._xlws.FILTER(FuSa_14DCDC!$R$3:$R$500,FuSa_14DCDC!$W$3:$W$500 = $W79),
                  IFERROR(
                      _xlfn._xlws.FILTER(FuSa_14DCDC_EFAN!$R$3:$R$500,FuSa_14DCDC_EFAN!$W$3:$W$500 = $W79),
                      IFERROR(
                          _xlfn._xlws.FILTER(FuSa_FaultInjection!$R$3:$R$500,FuSa_FaultInjection!$W$3:$W$500 = $W79),
                          IFERROR(
                              _xlfn._xlws.FILTER(Function_SCC!$R$3:$R$512,Function_SCC!$W$3:$W$512 = $W79),
                              IFERROR(
                                  _xlfn._xlws.FILTER(FuSa_FTT!$R$3:$R$500,FuSa_FTT!$W$3:$W$500 = $W79),
                                  "NA"
                           )
                       )
                   )
               )
           )
       )
   )
)</f>
        <v/>
      </c>
      <c r="R79" s="608">
        <f t="array" ref="R79">IFERROR(
      _xlfn._xlws.FILTER(FuSa_Charger!$S$3:$S$520, FuSa_Charger!$W$3:$W$520 = $W79),
      IFERROR(
          _xlfn._xlws.FILTER(Function_14DCDC!$S$3:$S$503,Function_14DCDC!$W$3:$W$503 = $W79),
          IFERROR(
              _xlfn._xlws.FILTER(Function_Charger!$S$3:$S$510,Function_Charger!$W$3:$W$510 = $W79),
              IFERROR(
                  _xlfn._xlws.FILTER(FuSa_14DCDC!$S$3:$S$500,FuSa_14DCDC!$W$3:$W$500 = $W79),
                  IFERROR(
                      _xlfn._xlws.FILTER(FuSa_14DCDC_EFAN!$S$3:$S$500,FuSa_14DCDC_EFAN!$W$3:$W$500 = $W79),
                      IFERROR(
                          _xlfn._xlws.FILTER(FuSa_FaultInjection!$S$3:$S$500,FuSa_FaultInjection!$W$3:$W$500 = $W79),
                          IFERROR(
                              _xlfn._xlws.FILTER(Function_SCC!$S$3:$S$512,Function_SCC!$W$3:$W$512 = $W79),
                              IFERROR(
                                  _xlfn._xlws.FILTER(FuSa_FTT!$S$3:$S$500,FuSa_FTT!$W$3:$W$500 = $W79),
                                  "NA"
                           )
                       )
                   )
               )
           )
       )
   )
)</f>
        <v/>
      </c>
      <c r="S79" s="608">
        <f t="array" ref="S79">IFERROR(
      _xlfn._xlws.FILTER(FuSa_Charger!$T$3:$T$520, FuSa_Charger!$W$3:$W$520 = $W79),
      IFERROR(
          _xlfn._xlws.FILTER(Function_14DCDC!$T$3:$T$503,Function_14DCDC!$W$3:$W$503 = $W79),
          IFERROR(
              _xlfn._xlws.FILTER(Function_Charger!$T$3:$T$510,Function_Charger!$W$3:$W$510 = $W79),
              IFERROR(
                  _xlfn._xlws.FILTER(FuSa_14DCDC!$T$3:$T$500,FuSa_14DCDC!$W$3:$W$500 = $W79),
                  IFERROR(
                      _xlfn._xlws.FILTER(FuSa_14DCDC_EFAN!$T$3:$T$500,FuSa_14DCDC_EFAN!$W$3:$W$500 = $W79),
                      IFERROR(
                          _xlfn._xlws.FILTER(FuSa_FaultInjection!$T$3:$T$500,FuSa_FaultInjection!$W$3:$W$500 = $W79),
                          IFERROR(
                              _xlfn._xlws.FILTER(Function_SCC!$T$3:$T$512,Function_SCC!$W$3:$W$512 = $W79),
                              IFERROR(
                                  _xlfn._xlws.FILTER(FuSa_FTT!$T$3:$T$500,FuSa_FTT!$W$3:$W$500 = $W79),
                                  "NA"
                           )
                       )
                   )
               )
           )
       )
   )
)</f>
        <v/>
      </c>
      <c r="T79" s="608">
        <f t="array" ref="T79">IFERROR(
      _xlfn._xlws.FILTER(FuSa_Charger!$U$3:$U$520, FuSa_Charger!$W$3:$W$520 = $W79),
      IFERROR(
          _xlfn._xlws.FILTER(Function_14DCDC!$U$3:$U$503,Function_14DCDC!$W$3:$W$503 = $W79),
          IFERROR(
              _xlfn._xlws.FILTER(Function_Charger!$U$3:$U$510,Function_Charger!$W$3:$W$510 = $W79),
              IFERROR(
                  _xlfn._xlws.FILTER(FuSa_14DCDC!$U$3:$U$500,FuSa_14DCDC!$W$3:$W$500 = $W79),
                  IFERROR(
                      _xlfn._xlws.FILTER(FuSa_14DCDC_EFAN!$U$3:$U$500,FuSa_14DCDC_EFAN!$W$3:$W$500 = $W79),
                      IFERROR(
                          _xlfn._xlws.FILTER(FuSa_FaultInjection!$U$3:$U$500,FuSa_FaultInjection!$W$3:$W$500 = $W79),
                          IFERROR(
                              _xlfn._xlws.FILTER(Function_SCC!$U$3:$U$512,Function_SCC!$W$3:$W$512 = $W79),
                              IFERROR(
                                  _xlfn._xlws.FILTER(FuSa_FTT!$U$3:$U$500,FuSa_FTT!$W$3:$W$500 = $W79),
                                  "NA"
                           )
                       )
                   )
               )
           )
       )
   )
)</f>
        <v/>
      </c>
      <c r="U79" s="608">
        <f t="array" ref="U79">IFERROR(
      _xlfn._xlws.FILTER(FuSa_Charger!$V$3:$V$520, FuSa_Charger!$W$3:$W$520 = $W79),
      IFERROR(
          _xlfn._xlws.FILTER(Function_14DCDC!$V$3:$V$503,Function_14DCDC!$W$3:$W$503 = $W79),
          IFERROR(
              _xlfn._xlws.FILTER(Function_Charger!$V$3:$V$510,Function_Charger!$W$3:$W$510 = $W79),
              IFERROR(
                  _xlfn._xlws.FILTER(FuSa_14DCDC!$V$3:$V$500,FuSa_14DCDC!$W$3:$W$500 = $W79),
                  IFERROR(
                      _xlfn._xlws.FILTER(FuSa_14DCDC_EFAN!$V$3:$V$500,FuSa_14DCDC_EFAN!$W$3:$W$500 = $W79),
                      IFERROR(
                          _xlfn._xlws.FILTER(FuSa_FaultInjection!$V$3:$V$500,FuSa_FaultInjection!$W$3:$W$500 = $W79),
                          IFERROR(
                              _xlfn._xlws.FILTER(Function_SCC!$V$3:$V$512,Function_SCC!$W$3:$W$512 = $W79),
                              IFERROR(
                                  _xlfn._xlws.FILTER(FuSa_FTT!$V$3:$V$500,FuSa_FTT!$W$3:$W$500 = $W79),
                                  "NA"
                           )
                       )
                   )
               )
           )
       )
   )
)</f>
        <v/>
      </c>
      <c r="V79" s="231" t="inlineStr">
        <is>
          <t>SZ-AC7</t>
        </is>
      </c>
      <c r="W79" s="231" t="inlineStr">
        <is>
          <t>[SYI_AC7_702_001]Limiting the AC charging current.html</t>
        </is>
      </c>
      <c r="X79" s="737" t="n">
        <v>3</v>
      </c>
      <c r="Y79" s="240" t="n">
        <v>0</v>
      </c>
      <c r="Z79" s="240" t="n">
        <v>0</v>
      </c>
      <c r="AA79" s="482" t="n">
        <v>3</v>
      </c>
      <c r="AB79" s="747" t="inlineStr">
        <is>
          <t>TSR-CCU-041</t>
        </is>
      </c>
      <c r="AC79" s="742" t="n"/>
      <c r="AD79" s="166" t="inlineStr">
        <is>
          <t>Yes</t>
        </is>
      </c>
      <c r="AE79" s="756" t="n"/>
      <c r="AG79" s="231" t="inlineStr"/>
      <c r="AH79" s="223" t="inlineStr"/>
      <c r="AI79" s="43" t="inlineStr"/>
      <c r="AJ79" s="43" t="inlineStr"/>
      <c r="AK79" s="43" t="inlineStr"/>
      <c r="AL79" s="266" t="n"/>
      <c r="AM79" s="231" t="n"/>
      <c r="AN79" s="765" t="n"/>
      <c r="AO79" s="223">
        <f>EXACT(W79,AG79)</f>
        <v/>
      </c>
      <c r="AP79" s="43">
        <f>EXACT(X79,AH79)</f>
        <v/>
      </c>
      <c r="AQ79" s="43">
        <f>EXACT(Y79,AI79)</f>
        <v/>
      </c>
      <c r="AR79" s="43">
        <f>EXACT(Z79,AJ79)</f>
        <v/>
      </c>
      <c r="AS79" s="266">
        <f>EXACT(AA79,AK79)</f>
        <v/>
      </c>
      <c r="AT79" t="inlineStr"/>
      <c r="AU79" t="inlineStr"/>
    </row>
    <row r="80" ht="15" customHeight="1">
      <c r="A80" s="439" t="inlineStr">
        <is>
          <t>Yes</t>
        </is>
      </c>
      <c r="B80" s="440" t="inlineStr">
        <is>
          <t>Yes</t>
        </is>
      </c>
      <c r="C80" s="445" t="inlineStr">
        <is>
          <t>Yes</t>
        </is>
      </c>
      <c r="D80" s="441">
        <f t="array" ref="D80">IFERROR(
      _xlfn._xlws.FILTER(FuSa_Charger!$D$3:$D$520, FuSa_Charger!$W$3:$W$520 = $W80),
      IFERROR(
          _xlfn._xlws.FILTER(Function_14DCDC!$D$3:$D$503,Function_14DCDC!$W$3:$W$503 = $W80),
          IFERROR(
              _xlfn._xlws.FILTER(Function_Charger!$D$3:$D$510,Function_Charger!$W$3:$W$510 = $W80),
              IFERROR(
                  _xlfn._xlws.FILTER(FuSa_14DCDC!$D$3:$D$500,FuSa_14DCDC!$W$3:$W$500 = $W80),
                  IFERROR(
                      _xlfn._xlws.FILTER(FuSa_14DCDC_EFAN!$D$3:$D$500,FuSa_14DCDC_EFAN!$W$3:$W$500 = $W80),
                      IFERROR(
                          _xlfn._xlws.FILTER(FuSa_FaultInjection!$D$3:$D$500,FuSa_FaultInjection!$W$3:$W$500 = $W80),
                          "NA"
                   )
               )
           )
       )
   )
)</f>
        <v/>
      </c>
      <c r="E80" s="608">
        <f t="array" ref="E80">IFERROR(
      _xlfn._xlws.FILTER(FuSa_Charger!$E$3:$E$520, FuSa_Charger!$W$3:$W$520 = $W80),
      IFERROR(
          _xlfn._xlws.FILTER(Function_14DCDC!$E$3:$E$503,Function_14DCDC!$W$3:$W$503 = $W80),
          IFERROR(
              _xlfn._xlws.FILTER(Function_Charger!$E$3:$E$510,Function_Charger!$W$3:$W$510 = $W80),
              IFERROR(
                  _xlfn._xlws.FILTER(FuSa_14DCDC!$E$3:$E$500,FuSa_14DCDC!$W$3:$W$500 = $W80),
                  IFERROR(
                      _xlfn._xlws.FILTER(FuSa_14DCDC_EFAN!$E$3:$E$500,FuSa_14DCDC_EFAN!$W$3:$W$500 = $W80),
                      IFERROR(
                          _xlfn._xlws.FILTER(FuSa_FaultInjection!$E$3:$E$500,FuSa_FaultInjection!$W$3:$W$500 = $W80),
                          IFERROR(
                              _xlfn._xlws.FILTER(Function_SCC!$E$3:$E$512,Function_SCC!$W$3:$W$512 = $W80),
                              IFERROR(
                                  _xlfn._xlws.FILTER(FuSa_FTT!$E$3:$E$500,FuSa_FTT!$W$3:$W$500 = $W80),
                                  "NA"
                           )
                       )
                   )
               )
           )
       )
   )
)</f>
        <v/>
      </c>
      <c r="F80" s="608">
        <f t="array" ref="F80">IFERROR(
      _xlfn._xlws.FILTER(FuSa_Charger!$F$3:$F$520, FuSa_Charger!$W$3:$W$520 = $W80),
      IFERROR(
          _xlfn._xlws.FILTER(Function_14DCDC!$F$3:$F$503,Function_14DCDC!$W$3:$W$503 = $W80),
          IFERROR(
              _xlfn._xlws.FILTER(Function_Charger!$F$3:$F$510,Function_Charger!$W$3:$W$510 = $W80),
              IFERROR(
                  _xlfn._xlws.FILTER(FuSa_14DCDC!$F$3:$F$500,FuSa_14DCDC!$W$3:$W$500 = $W80),
                  IFERROR(
                      _xlfn._xlws.FILTER(FuSa_14DCDC_EFAN!$F$3:$F$500,FuSa_14DCDC_EFAN!$W$3:$W$500 = $W80),
                      IFERROR(
                          _xlfn._xlws.FILTER(FuSa_FaultInjection!$F$3:$F$500,FuSa_FaultInjection!$W$3:$W$500 = $W80),
                          IFERROR(
                              _xlfn._xlws.FILTER(Function_SCC!$F$3:$F$512,Function_SCC!$W$3:$W$512 = $W80),
                              IFERROR(
                                  _xlfn._xlws.FILTER(FuSa_FTT!$F$3:$F$500,FuSa_FTT!$W$3:$W$500 = $W80),
                                  "NA"
                           )
                       )
                   )
               )
           )
       )
   )
)</f>
        <v/>
      </c>
      <c r="G80" s="608">
        <f t="array" ref="G80">IFERROR(
      _xlfn._xlws.FILTER(FuSa_Charger!$G$3:$G$520, FuSa_Charger!$W$3:$W$520 = $W80),
      IFERROR(
          _xlfn._xlws.FILTER(Function_14DCDC!$G$3:$G$503,Function_14DCDC!$W$3:$W$503 = $W80),
          IFERROR(
              _xlfn._xlws.FILTER(Function_Charger!$G$3:$G$510,Function_Charger!$W$3:$W$510 = $W80),
              IFERROR(
                  _xlfn._xlws.FILTER(FuSa_14DCDC!$G$3:$G$500,FuSa_14DCDC!$W$3:$W$500 = $W80),
                  IFERROR(
                      _xlfn._xlws.FILTER(FuSa_14DCDC_EFAN!$G$3:$G$500,FuSa_14DCDC_EFAN!$W$3:$W$500 = $W80),
                      IFERROR(
                          _xlfn._xlws.FILTER(FuSa_FaultInjection!$G$3:$G$500,FuSa_FaultInjection!$W$3:$W$500 = $W80),
                          IFERROR(
                              _xlfn._xlws.FILTER(Function_SCC!$G$3:$G$512,Function_SCC!$W$3:$W$512 = $W80),
                              IFERROR(
                                  _xlfn._xlws.FILTER(FuSa_FTT!$G$3:$G$500,FuSa_FTT!$W$3:$W$500 = $W80),
                                  "NA"
                           )
                       )
                   )
               )
           )
       )
   )
)</f>
        <v/>
      </c>
      <c r="H80" s="441">
        <f t="array" ref="H80">IFERROR(
      _xlfn._xlws.FILTER(FuSa_Charger!$H$3:$H$520, FuSa_Charger!$W$3:$W$520 = $W80),
      IFERROR(
          _xlfn._xlws.FILTER(Function_14DCDC!$H$3:$H$503,Function_14DCDC!$W$3:$W$503 = $W80),
          IFERROR(
              _xlfn._xlws.FILTER(Function_Charger!$H$3:$H$510,Function_Charger!$W$3:$W$510 = $W80),
              IFERROR(
                  _xlfn._xlws.FILTER(FuSa_14DCDC!$H$3:$H$500,FuSa_14DCDC!$W$3:$W$500 = $W80),
                  IFERROR(
                      _xlfn._xlws.FILTER(FuSa_14DCDC_EFAN!$H$3:$H$500,FuSa_14DCDC_EFAN!$W$3:$W$500 = $W80),
                      IFERROR(
                          _xlfn._xlws.FILTER(FuSa_FaultInjection!$H$3:$H$500,FuSa_FaultInjection!$W$3:$W$500 = $W80),
                          "NA"
                   )
               )
           )
       )
   )
)</f>
        <v/>
      </c>
      <c r="I80" s="441">
        <f t="array" ref="I80">IFERROR(
      _xlfn._xlws.FILTER(FuSa_Charger!$I$3:$I$520, FuSa_Charger!$W$3:$W$520 = $W80),
      IFERROR(
          _xlfn._xlws.FILTER(Function_14DCDC!$I$3:$I$503,Function_14DCDC!$W$3:$W$503 = $W80),
          IFERROR(
              _xlfn._xlws.FILTER(Function_Charger!$I$3:$I$510,Function_Charger!$W$3:$W$510 = $W80),
              IFERROR(
                  _xlfn._xlws.FILTER(FuSa_14DCDC!$I$3:$I$500,FuSa_14DCDC!$W$3:$W$500 = $W80),
                  IFERROR(
                      _xlfn._xlws.FILTER(FuSa_14DCDC_EFAN!$I$3:$I$500,FuSa_14DCDC_EFAN!$W$3:$W$500 = $W80),
                      IFERROR(
                          _xlfn._xlws.FILTER(FuSa_FaultInjection!$I$3:$I$500,FuSa_FaultInjection!$W$3:$W$500 = $W80),
                          "NA"
                   )
               )
           )
       )
   )
)</f>
        <v/>
      </c>
      <c r="J80" s="441" t="inlineStr">
        <is>
          <t>Yes</t>
        </is>
      </c>
      <c r="K80" s="441" t="inlineStr">
        <is>
          <t>Yes</t>
        </is>
      </c>
      <c r="L80" s="441" t="inlineStr">
        <is>
          <t>Yes</t>
        </is>
      </c>
      <c r="M80" s="441" t="inlineStr">
        <is>
          <t>Yes</t>
        </is>
      </c>
      <c r="N80" s="441" t="inlineStr">
        <is>
          <t>Yes</t>
        </is>
      </c>
      <c r="O80" s="441">
        <f t="array" ref="O80">IFERROR(
      _xlfn._xlws.FILTER(FuSa_Charger!$O$3:$O$520, FuSa_Charger!$W$3:$W$520 = $W80),
      IFERROR(
          _xlfn._xlws.FILTER(Function_14DCDC!$O$3:$O$503,Function_14DCDC!$W$3:$W$503 = $W80),
          IFERROR(
              _xlfn._xlws.FILTER(Function_Charger!$O$3:$O$510,Function_Charger!$W$3:$W$510 = $W80),
              IFERROR(
                  _xlfn._xlws.FILTER(FuSa_14DCDC!$O$3:$O$500,FuSa_14DCDC!$W$3:$W$500 = $W80),
                  IFERROR(
                      _xlfn._xlws.FILTER(FuSa_14DCDC_EFAN!$O$3:$O$500,FuSa_14DCDC_EFAN!$W$3:$W$500 = $W80),
                      IFERROR(
                          _xlfn._xlws.FILTER(FuSa_FaultInjection!$O$3:$O$500,FuSa_FaultInjection!$W$3:$W$500 = $W80),
                          "NA"
                   )
               )
           )
       )
   )
)</f>
        <v/>
      </c>
      <c r="P80" s="441">
        <f t="array" ref="P80">IFERROR(
      _xlfn._xlws.FILTER(FuSa_Charger!$Q$3:$Q$520, FuSa_Charger!$W$3:$W$520 = $W80),
      IFERROR(
          _xlfn._xlws.FILTER(Function_14DCDC!$Q$3:$Q$503,Function_14DCDC!$W$3:$W$503 = $W80),
          IFERROR(
              _xlfn._xlws.FILTER(Function_Charger!$Q$3:$Q$510,Function_Charger!$W$3:$W$510 = $W80),
              IFERROR(
                  _xlfn._xlws.FILTER(FuSa_14DCDC!$Q$3:$Q$500,FuSa_14DCDC!$W$3:$W$500 = $W80),
                  IFERROR(
                      _xlfn._xlws.FILTER(FuSa_14DCDC_EFAN!$Q$3:$Q$500,FuSa_14DCDC_EFAN!$W$3:$W$500 = $W80),
                      IFERROR(
                          _xlfn._xlws.FILTER(FuSa_FaultInjection!$Q$3:$Q$500,FuSa_FaultInjection!$W$3:$W$500 = $W80),
                          "NA"
                   )
               )
           )
       )
   )
)</f>
        <v/>
      </c>
      <c r="Q80" s="608">
        <f t="array" ref="Q80">IFERROR(
      _xlfn._xlws.FILTER(FuSa_Charger!$R$3:$R$520, FuSa_Charger!$W$3:$W$520 = $W80),
      IFERROR(
          _xlfn._xlws.FILTER(Function_14DCDC!$R$3:$R$503,Function_14DCDC!$W$3:$W$503 = $W80),
          IFERROR(
              _xlfn._xlws.FILTER(Function_Charger!$R$3:$R$510,Function_Charger!$W$3:$W$510 = $W80),
              IFERROR(
                  _xlfn._xlws.FILTER(FuSa_14DCDC!$R$3:$R$500,FuSa_14DCDC!$W$3:$W$500 = $W80),
                  IFERROR(
                      _xlfn._xlws.FILTER(FuSa_14DCDC_EFAN!$R$3:$R$500,FuSa_14DCDC_EFAN!$W$3:$W$500 = $W80),
                      IFERROR(
                          _xlfn._xlws.FILTER(FuSa_FaultInjection!$R$3:$R$500,FuSa_FaultInjection!$W$3:$W$500 = $W80),
                          IFERROR(
                              _xlfn._xlws.FILTER(Function_SCC!$R$3:$R$512,Function_SCC!$W$3:$W$512 = $W80),
                              IFERROR(
                                  _xlfn._xlws.FILTER(FuSa_FTT!$R$3:$R$500,FuSa_FTT!$W$3:$W$500 = $W80),
                                  "NA"
                           )
                       )
                   )
               )
           )
       )
   )
)</f>
        <v/>
      </c>
      <c r="R80" s="608">
        <f t="array" ref="R80">IFERROR(
      _xlfn._xlws.FILTER(FuSa_Charger!$S$3:$S$520, FuSa_Charger!$W$3:$W$520 = $W80),
      IFERROR(
          _xlfn._xlws.FILTER(Function_14DCDC!$S$3:$S$503,Function_14DCDC!$W$3:$W$503 = $W80),
          IFERROR(
              _xlfn._xlws.FILTER(Function_Charger!$S$3:$S$510,Function_Charger!$W$3:$W$510 = $W80),
              IFERROR(
                  _xlfn._xlws.FILTER(FuSa_14DCDC!$S$3:$S$500,FuSa_14DCDC!$W$3:$W$500 = $W80),
                  IFERROR(
                      _xlfn._xlws.FILTER(FuSa_14DCDC_EFAN!$S$3:$S$500,FuSa_14DCDC_EFAN!$W$3:$W$500 = $W80),
                      IFERROR(
                          _xlfn._xlws.FILTER(FuSa_FaultInjection!$S$3:$S$500,FuSa_FaultInjection!$W$3:$W$500 = $W80),
                          IFERROR(
                              _xlfn._xlws.FILTER(Function_SCC!$S$3:$S$512,Function_SCC!$W$3:$W$512 = $W80),
                              IFERROR(
                                  _xlfn._xlws.FILTER(FuSa_FTT!$S$3:$S$500,FuSa_FTT!$W$3:$W$500 = $W80),
                                  "NA"
                           )
                       )
                   )
               )
           )
       )
   )
)</f>
        <v/>
      </c>
      <c r="S80" s="608">
        <f t="array" ref="S80">IFERROR(
      _xlfn._xlws.FILTER(FuSa_Charger!$T$3:$T$520, FuSa_Charger!$W$3:$W$520 = $W80),
      IFERROR(
          _xlfn._xlws.FILTER(Function_14DCDC!$T$3:$T$503,Function_14DCDC!$W$3:$W$503 = $W80),
          IFERROR(
              _xlfn._xlws.FILTER(Function_Charger!$T$3:$T$510,Function_Charger!$W$3:$W$510 = $W80),
              IFERROR(
                  _xlfn._xlws.FILTER(FuSa_14DCDC!$T$3:$T$500,FuSa_14DCDC!$W$3:$W$500 = $W80),
                  IFERROR(
                      _xlfn._xlws.FILTER(FuSa_14DCDC_EFAN!$T$3:$T$500,FuSa_14DCDC_EFAN!$W$3:$W$500 = $W80),
                      IFERROR(
                          _xlfn._xlws.FILTER(FuSa_FaultInjection!$T$3:$T$500,FuSa_FaultInjection!$W$3:$W$500 = $W80),
                          IFERROR(
                              _xlfn._xlws.FILTER(Function_SCC!$T$3:$T$512,Function_SCC!$W$3:$W$512 = $W80),
                              IFERROR(
                                  _xlfn._xlws.FILTER(FuSa_FTT!$T$3:$T$500,FuSa_FTT!$W$3:$W$500 = $W80),
                                  "NA"
                           )
                       )
                   )
               )
           )
       )
   )
)</f>
        <v/>
      </c>
      <c r="T80" s="608">
        <f t="array" ref="T80">IFERROR(
      _xlfn._xlws.FILTER(FuSa_Charger!$U$3:$U$520, FuSa_Charger!$W$3:$W$520 = $W80),
      IFERROR(
          _xlfn._xlws.FILTER(Function_14DCDC!$U$3:$U$503,Function_14DCDC!$W$3:$W$503 = $W80),
          IFERROR(
              _xlfn._xlws.FILTER(Function_Charger!$U$3:$U$510,Function_Charger!$W$3:$W$510 = $W80),
              IFERROR(
                  _xlfn._xlws.FILTER(FuSa_14DCDC!$U$3:$U$500,FuSa_14DCDC!$W$3:$W$500 = $W80),
                  IFERROR(
                      _xlfn._xlws.FILTER(FuSa_14DCDC_EFAN!$U$3:$U$500,FuSa_14DCDC_EFAN!$W$3:$W$500 = $W80),
                      IFERROR(
                          _xlfn._xlws.FILTER(FuSa_FaultInjection!$U$3:$U$500,FuSa_FaultInjection!$W$3:$W$500 = $W80),
                          IFERROR(
                              _xlfn._xlws.FILTER(Function_SCC!$U$3:$U$512,Function_SCC!$W$3:$W$512 = $W80),
                              IFERROR(
                                  _xlfn._xlws.FILTER(FuSa_FTT!$U$3:$U$500,FuSa_FTT!$W$3:$W$500 = $W80),
                                  "NA"
                           )
                       )
                   )
               )
           )
       )
   )
)</f>
        <v/>
      </c>
      <c r="U80" s="608">
        <f t="array" ref="U80">IFERROR(
      _xlfn._xlws.FILTER(FuSa_Charger!$V$3:$V$520, FuSa_Charger!$W$3:$W$520 = $W80),
      IFERROR(
          _xlfn._xlws.FILTER(Function_14DCDC!$V$3:$V$503,Function_14DCDC!$W$3:$W$503 = $W80),
          IFERROR(
              _xlfn._xlws.FILTER(Function_Charger!$V$3:$V$510,Function_Charger!$W$3:$W$510 = $W80),
              IFERROR(
                  _xlfn._xlws.FILTER(FuSa_14DCDC!$V$3:$V$500,FuSa_14DCDC!$W$3:$W$500 = $W80),
                  IFERROR(
                      _xlfn._xlws.FILTER(FuSa_14DCDC_EFAN!$V$3:$V$500,FuSa_14DCDC_EFAN!$W$3:$W$500 = $W80),
                      IFERROR(
                          _xlfn._xlws.FILTER(FuSa_FaultInjection!$V$3:$V$500,FuSa_FaultInjection!$W$3:$W$500 = $W80),
                          IFERROR(
                              _xlfn._xlws.FILTER(Function_SCC!$V$3:$V$512,Function_SCC!$W$3:$W$512 = $W80),
                              IFERROR(
                                  _xlfn._xlws.FILTER(FuSa_FTT!$V$3:$V$500,FuSa_FTT!$W$3:$W$500 = $W80),
                                  "NA"
                           )
                       )
                   )
               )
           )
       )
   )
)</f>
        <v/>
      </c>
      <c r="V80" s="231" t="inlineStr">
        <is>
          <t>SZ-AC7</t>
        </is>
      </c>
      <c r="W80" s="231" t="inlineStr">
        <is>
          <t>[SYI_AC7_702_002]Limiting the AC charging current.html</t>
        </is>
      </c>
      <c r="X80" s="737" t="n">
        <v>7</v>
      </c>
      <c r="Y80" s="240" t="n">
        <v>0</v>
      </c>
      <c r="Z80" s="240" t="n">
        <v>0</v>
      </c>
      <c r="AA80" s="482" t="n">
        <v>7</v>
      </c>
      <c r="AB80" s="747" t="inlineStr">
        <is>
          <t>TSR-CCU-380</t>
        </is>
      </c>
      <c r="AC80" s="742" t="n"/>
      <c r="AD80" s="166" t="inlineStr">
        <is>
          <t>Yes</t>
        </is>
      </c>
      <c r="AE80" s="756" t="n"/>
      <c r="AG80" s="231" t="inlineStr"/>
      <c r="AH80" s="223" t="inlineStr"/>
      <c r="AI80" s="43" t="inlineStr"/>
      <c r="AJ80" s="43" t="inlineStr"/>
      <c r="AK80" s="43" t="inlineStr"/>
      <c r="AL80" s="266" t="n"/>
      <c r="AM80" s="231" t="n"/>
      <c r="AN80" s="765" t="n"/>
      <c r="AO80" s="223">
        <f>EXACT(W80,AG80)</f>
        <v/>
      </c>
      <c r="AP80" s="43">
        <f>EXACT(X80,AH80)</f>
        <v/>
      </c>
      <c r="AQ80" s="43">
        <f>EXACT(Y80,AI80)</f>
        <v/>
      </c>
      <c r="AR80" s="43">
        <f>EXACT(Z80,AJ80)</f>
        <v/>
      </c>
      <c r="AS80" s="266">
        <f>EXACT(AA80,AK80)</f>
        <v/>
      </c>
      <c r="AT80" t="inlineStr"/>
      <c r="AU80" t="inlineStr"/>
    </row>
    <row r="81" ht="15" customHeight="1">
      <c r="A81" s="439" t="inlineStr">
        <is>
          <t>Yes</t>
        </is>
      </c>
      <c r="B81" s="440" t="inlineStr">
        <is>
          <t>Yes</t>
        </is>
      </c>
      <c r="C81" s="445" t="inlineStr">
        <is>
          <t>Yes</t>
        </is>
      </c>
      <c r="D81" s="441">
        <f t="array" ref="D81">IFERROR(
      _xlfn._xlws.FILTER(FuSa_Charger!$D$3:$D$520, FuSa_Charger!$W$3:$W$520 = $W81),
      IFERROR(
          _xlfn._xlws.FILTER(Function_14DCDC!$D$3:$D$503,Function_14DCDC!$W$3:$W$503 = $W81),
          IFERROR(
              _xlfn._xlws.FILTER(Function_Charger!$D$3:$D$510,Function_Charger!$W$3:$W$510 = $W81),
              IFERROR(
                  _xlfn._xlws.FILTER(FuSa_14DCDC!$D$3:$D$500,FuSa_14DCDC!$W$3:$W$500 = $W81),
                  IFERROR(
                      _xlfn._xlws.FILTER(FuSa_14DCDC_EFAN!$D$3:$D$500,FuSa_14DCDC_EFAN!$W$3:$W$500 = $W81),
                      IFERROR(
                          _xlfn._xlws.FILTER(FuSa_FaultInjection!$D$3:$D$500,FuSa_FaultInjection!$W$3:$W$500 = $W81),
                          "NA"
                   )
               )
           )
       )
   )
)</f>
        <v/>
      </c>
      <c r="E81" s="608">
        <f t="array" ref="E81">IFERROR(
      _xlfn._xlws.FILTER(FuSa_Charger!$E$3:$E$520, FuSa_Charger!$W$3:$W$520 = $W81),
      IFERROR(
          _xlfn._xlws.FILTER(Function_14DCDC!$E$3:$E$503,Function_14DCDC!$W$3:$W$503 = $W81),
          IFERROR(
              _xlfn._xlws.FILTER(Function_Charger!$E$3:$E$510,Function_Charger!$W$3:$W$510 = $W81),
              IFERROR(
                  _xlfn._xlws.FILTER(FuSa_14DCDC!$E$3:$E$500,FuSa_14DCDC!$W$3:$W$500 = $W81),
                  IFERROR(
                      _xlfn._xlws.FILTER(FuSa_14DCDC_EFAN!$E$3:$E$500,FuSa_14DCDC_EFAN!$W$3:$W$500 = $W81),
                      IFERROR(
                          _xlfn._xlws.FILTER(FuSa_FaultInjection!$E$3:$E$500,FuSa_FaultInjection!$W$3:$W$500 = $W81),
                          IFERROR(
                              _xlfn._xlws.FILTER(Function_SCC!$E$3:$E$512,Function_SCC!$W$3:$W$512 = $W81),
                              IFERROR(
                                  _xlfn._xlws.FILTER(FuSa_FTT!$E$3:$E$500,FuSa_FTT!$W$3:$W$500 = $W81),
                                  "NA"
                           )
                       )
                   )
               )
           )
       )
   )
)</f>
        <v/>
      </c>
      <c r="F81" s="608">
        <f t="array" ref="F81">IFERROR(
      _xlfn._xlws.FILTER(FuSa_Charger!$F$3:$F$520, FuSa_Charger!$W$3:$W$520 = $W81),
      IFERROR(
          _xlfn._xlws.FILTER(Function_14DCDC!$F$3:$F$503,Function_14DCDC!$W$3:$W$503 = $W81),
          IFERROR(
              _xlfn._xlws.FILTER(Function_Charger!$F$3:$F$510,Function_Charger!$W$3:$W$510 = $W81),
              IFERROR(
                  _xlfn._xlws.FILTER(FuSa_14DCDC!$F$3:$F$500,FuSa_14DCDC!$W$3:$W$500 = $W81),
                  IFERROR(
                      _xlfn._xlws.FILTER(FuSa_14DCDC_EFAN!$F$3:$F$500,FuSa_14DCDC_EFAN!$W$3:$W$500 = $W81),
                      IFERROR(
                          _xlfn._xlws.FILTER(FuSa_FaultInjection!$F$3:$F$500,FuSa_FaultInjection!$W$3:$W$500 = $W81),
                          IFERROR(
                              _xlfn._xlws.FILTER(Function_SCC!$F$3:$F$512,Function_SCC!$W$3:$W$512 = $W81),
                              IFERROR(
                                  _xlfn._xlws.FILTER(FuSa_FTT!$F$3:$F$500,FuSa_FTT!$W$3:$W$500 = $W81),
                                  "NA"
                           )
                       )
                   )
               )
           )
       )
   )
)</f>
        <v/>
      </c>
      <c r="G81" s="608">
        <f t="array" ref="G81">IFERROR(
      _xlfn._xlws.FILTER(FuSa_Charger!$G$3:$G$520, FuSa_Charger!$W$3:$W$520 = $W81),
      IFERROR(
          _xlfn._xlws.FILTER(Function_14DCDC!$G$3:$G$503,Function_14DCDC!$W$3:$W$503 = $W81),
          IFERROR(
              _xlfn._xlws.FILTER(Function_Charger!$G$3:$G$510,Function_Charger!$W$3:$W$510 = $W81),
              IFERROR(
                  _xlfn._xlws.FILTER(FuSa_14DCDC!$G$3:$G$500,FuSa_14DCDC!$W$3:$W$500 = $W81),
                  IFERROR(
                      _xlfn._xlws.FILTER(FuSa_14DCDC_EFAN!$G$3:$G$500,FuSa_14DCDC_EFAN!$W$3:$W$500 = $W81),
                      IFERROR(
                          _xlfn._xlws.FILTER(FuSa_FaultInjection!$G$3:$G$500,FuSa_FaultInjection!$W$3:$W$500 = $W81),
                          IFERROR(
                              _xlfn._xlws.FILTER(Function_SCC!$G$3:$G$512,Function_SCC!$W$3:$W$512 = $W81),
                              IFERROR(
                                  _xlfn._xlws.FILTER(FuSa_FTT!$G$3:$G$500,FuSa_FTT!$W$3:$W$500 = $W81),
                                  "NA"
                           )
                       )
                   )
               )
           )
       )
   )
)</f>
        <v/>
      </c>
      <c r="H81" s="441">
        <f t="array" ref="H81">IFERROR(
      _xlfn._xlws.FILTER(FuSa_Charger!$H$3:$H$520, FuSa_Charger!$W$3:$W$520 = $W81),
      IFERROR(
          _xlfn._xlws.FILTER(Function_14DCDC!$H$3:$H$503,Function_14DCDC!$W$3:$W$503 = $W81),
          IFERROR(
              _xlfn._xlws.FILTER(Function_Charger!$H$3:$H$510,Function_Charger!$W$3:$W$510 = $W81),
              IFERROR(
                  _xlfn._xlws.FILTER(FuSa_14DCDC!$H$3:$H$500,FuSa_14DCDC!$W$3:$W$500 = $W81),
                  IFERROR(
                      _xlfn._xlws.FILTER(FuSa_14DCDC_EFAN!$H$3:$H$500,FuSa_14DCDC_EFAN!$W$3:$W$500 = $W81),
                      IFERROR(
                          _xlfn._xlws.FILTER(FuSa_FaultInjection!$H$3:$H$500,FuSa_FaultInjection!$W$3:$W$500 = $W81),
                          "NA"
                   )
               )
           )
       )
   )
)</f>
        <v/>
      </c>
      <c r="I81" s="441">
        <f t="array" ref="I81">IFERROR(
      _xlfn._xlws.FILTER(FuSa_Charger!$I$3:$I$520, FuSa_Charger!$W$3:$W$520 = $W81),
      IFERROR(
          _xlfn._xlws.FILTER(Function_14DCDC!$I$3:$I$503,Function_14DCDC!$W$3:$W$503 = $W81),
          IFERROR(
              _xlfn._xlws.FILTER(Function_Charger!$I$3:$I$510,Function_Charger!$W$3:$W$510 = $W81),
              IFERROR(
                  _xlfn._xlws.FILTER(FuSa_14DCDC!$I$3:$I$500,FuSa_14DCDC!$W$3:$W$500 = $W81),
                  IFERROR(
                      _xlfn._xlws.FILTER(FuSa_14DCDC_EFAN!$I$3:$I$500,FuSa_14DCDC_EFAN!$W$3:$W$500 = $W81),
                      IFERROR(
                          _xlfn._xlws.FILTER(FuSa_FaultInjection!$I$3:$I$500,FuSa_FaultInjection!$W$3:$W$500 = $W81),
                          "NA"
                   )
               )
           )
       )
   )
)</f>
        <v/>
      </c>
      <c r="J81" s="441" t="inlineStr">
        <is>
          <t>Yes</t>
        </is>
      </c>
      <c r="K81" s="441" t="inlineStr">
        <is>
          <t>Yes</t>
        </is>
      </c>
      <c r="L81" s="441" t="inlineStr">
        <is>
          <t>Yes</t>
        </is>
      </c>
      <c r="M81" s="441" t="inlineStr">
        <is>
          <t>Yes</t>
        </is>
      </c>
      <c r="N81" s="441" t="inlineStr">
        <is>
          <t>Yes</t>
        </is>
      </c>
      <c r="O81" s="441">
        <f t="array" ref="O81">IFERROR(
      _xlfn._xlws.FILTER(FuSa_Charger!$O$3:$O$520, FuSa_Charger!$W$3:$W$520 = $W81),
      IFERROR(
          _xlfn._xlws.FILTER(Function_14DCDC!$O$3:$O$503,Function_14DCDC!$W$3:$W$503 = $W81),
          IFERROR(
              _xlfn._xlws.FILTER(Function_Charger!$O$3:$O$510,Function_Charger!$W$3:$W$510 = $W81),
              IFERROR(
                  _xlfn._xlws.FILTER(FuSa_14DCDC!$O$3:$O$500,FuSa_14DCDC!$W$3:$W$500 = $W81),
                  IFERROR(
                      _xlfn._xlws.FILTER(FuSa_14DCDC_EFAN!$O$3:$O$500,FuSa_14DCDC_EFAN!$W$3:$W$500 = $W81),
                      IFERROR(
                          _xlfn._xlws.FILTER(FuSa_FaultInjection!$O$3:$O$500,FuSa_FaultInjection!$W$3:$W$500 = $W81),
                          "NA"
                   )
               )
           )
       )
   )
)</f>
        <v/>
      </c>
      <c r="P81" s="441">
        <f t="array" ref="P81">IFERROR(
      _xlfn._xlws.FILTER(FuSa_Charger!$Q$3:$Q$520, FuSa_Charger!$W$3:$W$520 = $W81),
      IFERROR(
          _xlfn._xlws.FILTER(Function_14DCDC!$Q$3:$Q$503,Function_14DCDC!$W$3:$W$503 = $W81),
          IFERROR(
              _xlfn._xlws.FILTER(Function_Charger!$Q$3:$Q$510,Function_Charger!$W$3:$W$510 = $W81),
              IFERROR(
                  _xlfn._xlws.FILTER(FuSa_14DCDC!$Q$3:$Q$500,FuSa_14DCDC!$W$3:$W$500 = $W81),
                  IFERROR(
                      _xlfn._xlws.FILTER(FuSa_14DCDC_EFAN!$Q$3:$Q$500,FuSa_14DCDC_EFAN!$W$3:$W$500 = $W81),
                      IFERROR(
                          _xlfn._xlws.FILTER(FuSa_FaultInjection!$Q$3:$Q$500,FuSa_FaultInjection!$W$3:$W$500 = $W81),
                          "NA"
                   )
               )
           )
       )
   )
)</f>
        <v/>
      </c>
      <c r="Q81" s="608">
        <f t="array" ref="Q81">IFERROR(
      _xlfn._xlws.FILTER(FuSa_Charger!$R$3:$R$520, FuSa_Charger!$W$3:$W$520 = $W81),
      IFERROR(
          _xlfn._xlws.FILTER(Function_14DCDC!$R$3:$R$503,Function_14DCDC!$W$3:$W$503 = $W81),
          IFERROR(
              _xlfn._xlws.FILTER(Function_Charger!$R$3:$R$510,Function_Charger!$W$3:$W$510 = $W81),
              IFERROR(
                  _xlfn._xlws.FILTER(FuSa_14DCDC!$R$3:$R$500,FuSa_14DCDC!$W$3:$W$500 = $W81),
                  IFERROR(
                      _xlfn._xlws.FILTER(FuSa_14DCDC_EFAN!$R$3:$R$500,FuSa_14DCDC_EFAN!$W$3:$W$500 = $W81),
                      IFERROR(
                          _xlfn._xlws.FILTER(FuSa_FaultInjection!$R$3:$R$500,FuSa_FaultInjection!$W$3:$W$500 = $W81),
                          IFERROR(
                              _xlfn._xlws.FILTER(Function_SCC!$R$3:$R$512,Function_SCC!$W$3:$W$512 = $W81),
                              IFERROR(
                                  _xlfn._xlws.FILTER(FuSa_FTT!$R$3:$R$500,FuSa_FTT!$W$3:$W$500 = $W81),
                                  "NA"
                           )
                       )
                   )
               )
           )
       )
   )
)</f>
        <v/>
      </c>
      <c r="R81" s="608">
        <f t="array" ref="R81">IFERROR(
      _xlfn._xlws.FILTER(FuSa_Charger!$S$3:$S$520, FuSa_Charger!$W$3:$W$520 = $W81),
      IFERROR(
          _xlfn._xlws.FILTER(Function_14DCDC!$S$3:$S$503,Function_14DCDC!$W$3:$W$503 = $W81),
          IFERROR(
              _xlfn._xlws.FILTER(Function_Charger!$S$3:$S$510,Function_Charger!$W$3:$W$510 = $W81),
              IFERROR(
                  _xlfn._xlws.FILTER(FuSa_14DCDC!$S$3:$S$500,FuSa_14DCDC!$W$3:$W$500 = $W81),
                  IFERROR(
                      _xlfn._xlws.FILTER(FuSa_14DCDC_EFAN!$S$3:$S$500,FuSa_14DCDC_EFAN!$W$3:$W$500 = $W81),
                      IFERROR(
                          _xlfn._xlws.FILTER(FuSa_FaultInjection!$S$3:$S$500,FuSa_FaultInjection!$W$3:$W$500 = $W81),
                          IFERROR(
                              _xlfn._xlws.FILTER(Function_SCC!$S$3:$S$512,Function_SCC!$W$3:$W$512 = $W81),
                              IFERROR(
                                  _xlfn._xlws.FILTER(FuSa_FTT!$S$3:$S$500,FuSa_FTT!$W$3:$W$500 = $W81),
                                  "NA"
                           )
                       )
                   )
               )
           )
       )
   )
)</f>
        <v/>
      </c>
      <c r="S81" s="608">
        <f t="array" ref="S81">IFERROR(
      _xlfn._xlws.FILTER(FuSa_Charger!$T$3:$T$520, FuSa_Charger!$W$3:$W$520 = $W81),
      IFERROR(
          _xlfn._xlws.FILTER(Function_14DCDC!$T$3:$T$503,Function_14DCDC!$W$3:$W$503 = $W81),
          IFERROR(
              _xlfn._xlws.FILTER(Function_Charger!$T$3:$T$510,Function_Charger!$W$3:$W$510 = $W81),
              IFERROR(
                  _xlfn._xlws.FILTER(FuSa_14DCDC!$T$3:$T$500,FuSa_14DCDC!$W$3:$W$500 = $W81),
                  IFERROR(
                      _xlfn._xlws.FILTER(FuSa_14DCDC_EFAN!$T$3:$T$500,FuSa_14DCDC_EFAN!$W$3:$W$500 = $W81),
                      IFERROR(
                          _xlfn._xlws.FILTER(FuSa_FaultInjection!$T$3:$T$500,FuSa_FaultInjection!$W$3:$W$500 = $W81),
                          IFERROR(
                              _xlfn._xlws.FILTER(Function_SCC!$T$3:$T$512,Function_SCC!$W$3:$W$512 = $W81),
                              IFERROR(
                                  _xlfn._xlws.FILTER(FuSa_FTT!$T$3:$T$500,FuSa_FTT!$W$3:$W$500 = $W81),
                                  "NA"
                           )
                       )
                   )
               )
           )
       )
   )
)</f>
        <v/>
      </c>
      <c r="T81" s="608">
        <f t="array" ref="T81">IFERROR(
      _xlfn._xlws.FILTER(FuSa_Charger!$U$3:$U$520, FuSa_Charger!$W$3:$W$520 = $W81),
      IFERROR(
          _xlfn._xlws.FILTER(Function_14DCDC!$U$3:$U$503,Function_14DCDC!$W$3:$W$503 = $W81),
          IFERROR(
              _xlfn._xlws.FILTER(Function_Charger!$U$3:$U$510,Function_Charger!$W$3:$W$510 = $W81),
              IFERROR(
                  _xlfn._xlws.FILTER(FuSa_14DCDC!$U$3:$U$500,FuSa_14DCDC!$W$3:$W$500 = $W81),
                  IFERROR(
                      _xlfn._xlws.FILTER(FuSa_14DCDC_EFAN!$U$3:$U$500,FuSa_14DCDC_EFAN!$W$3:$W$500 = $W81),
                      IFERROR(
                          _xlfn._xlws.FILTER(FuSa_FaultInjection!$U$3:$U$500,FuSa_FaultInjection!$W$3:$W$500 = $W81),
                          IFERROR(
                              _xlfn._xlws.FILTER(Function_SCC!$U$3:$U$512,Function_SCC!$W$3:$W$512 = $W81),
                              IFERROR(
                                  _xlfn._xlws.FILTER(FuSa_FTT!$U$3:$U$500,FuSa_FTT!$W$3:$W$500 = $W81),
                                  "NA"
                           )
                       )
                   )
               )
           )
       )
   )
)</f>
        <v/>
      </c>
      <c r="U81" s="608">
        <f t="array" ref="U81">IFERROR(
      _xlfn._xlws.FILTER(FuSa_Charger!$V$3:$V$520, FuSa_Charger!$W$3:$W$520 = $W81),
      IFERROR(
          _xlfn._xlws.FILTER(Function_14DCDC!$V$3:$V$503,Function_14DCDC!$W$3:$W$503 = $W81),
          IFERROR(
              _xlfn._xlws.FILTER(Function_Charger!$V$3:$V$510,Function_Charger!$W$3:$W$510 = $W81),
              IFERROR(
                  _xlfn._xlws.FILTER(FuSa_14DCDC!$V$3:$V$500,FuSa_14DCDC!$W$3:$W$500 = $W81),
                  IFERROR(
                      _xlfn._xlws.FILTER(FuSa_14DCDC_EFAN!$V$3:$V$500,FuSa_14DCDC_EFAN!$W$3:$W$500 = $W81),
                      IFERROR(
                          _xlfn._xlws.FILTER(FuSa_FaultInjection!$V$3:$V$500,FuSa_FaultInjection!$W$3:$W$500 = $W81),
                          IFERROR(
                              _xlfn._xlws.FILTER(Function_SCC!$V$3:$V$512,Function_SCC!$W$3:$W$512 = $W81),
                              IFERROR(
                                  _xlfn._xlws.FILTER(FuSa_FTT!$V$3:$V$500,FuSa_FTT!$W$3:$W$500 = $W81),
                                  "NA"
                           )
                       )
                   )
               )
           )
       )
   )
)</f>
        <v/>
      </c>
      <c r="V81" s="231" t="inlineStr">
        <is>
          <t>SZ-AC7</t>
        </is>
      </c>
      <c r="W81" s="231" t="inlineStr">
        <is>
          <t>[SYI_AC7_702_007]Limiting the AC charging current.html</t>
        </is>
      </c>
      <c r="X81" s="737" t="n">
        <v>1</v>
      </c>
      <c r="Y81" s="240" t="n">
        <v>0</v>
      </c>
      <c r="Z81" s="240" t="n">
        <v>0</v>
      </c>
      <c r="AA81" s="482" t="n">
        <v>1</v>
      </c>
      <c r="AB81" s="747" t="inlineStr">
        <is>
          <t>TSR-CCU-949-CR2468</t>
        </is>
      </c>
      <c r="AC81" s="742" t="n"/>
      <c r="AD81" s="166" t="inlineStr">
        <is>
          <t>Yes</t>
        </is>
      </c>
      <c r="AE81" s="756" t="n"/>
      <c r="AG81" s="231" t="inlineStr"/>
      <c r="AH81" s="223" t="inlineStr"/>
      <c r="AI81" s="43" t="inlineStr"/>
      <c r="AJ81" s="43" t="inlineStr"/>
      <c r="AK81" s="43" t="inlineStr"/>
      <c r="AL81" s="266" t="n"/>
      <c r="AM81" s="231" t="n"/>
      <c r="AN81" s="765" t="n"/>
      <c r="AO81" s="223">
        <f>EXACT(W81,AG81)</f>
        <v/>
      </c>
      <c r="AP81" s="43">
        <f>EXACT(X81,AH81)</f>
        <v/>
      </c>
      <c r="AQ81" s="43">
        <f>EXACT(Y81,AI81)</f>
        <v/>
      </c>
      <c r="AR81" s="43">
        <f>EXACT(Z81,AJ81)</f>
        <v/>
      </c>
      <c r="AS81" s="266">
        <f>EXACT(AA81,AK81)</f>
        <v/>
      </c>
      <c r="AT81" t="inlineStr"/>
      <c r="AU81" t="inlineStr"/>
    </row>
    <row r="82" ht="15" customHeight="1">
      <c r="A82" s="439" t="inlineStr">
        <is>
          <t>Yes</t>
        </is>
      </c>
      <c r="B82" s="440" t="inlineStr">
        <is>
          <t>Yes</t>
        </is>
      </c>
      <c r="C82" s="445" t="inlineStr">
        <is>
          <t>Yes</t>
        </is>
      </c>
      <c r="D82" s="441">
        <f t="array" ref="D82">IFERROR(
      _xlfn._xlws.FILTER(FuSa_Charger!$D$3:$D$520, FuSa_Charger!$W$3:$W$520 = $W82),
      IFERROR(
          _xlfn._xlws.FILTER(Function_14DCDC!$D$3:$D$503,Function_14DCDC!$W$3:$W$503 = $W82),
          IFERROR(
              _xlfn._xlws.FILTER(Function_Charger!$D$3:$D$510,Function_Charger!$W$3:$W$510 = $W82),
              IFERROR(
                  _xlfn._xlws.FILTER(FuSa_14DCDC!$D$3:$D$500,FuSa_14DCDC!$W$3:$W$500 = $W82),
                  IFERROR(
                      _xlfn._xlws.FILTER(FuSa_14DCDC_EFAN!$D$3:$D$500,FuSa_14DCDC_EFAN!$W$3:$W$500 = $W82),
                      IFERROR(
                          _xlfn._xlws.FILTER(FuSa_FaultInjection!$D$3:$D$500,FuSa_FaultInjection!$W$3:$W$500 = $W82),
                          "NA"
                   )
               )
           )
       )
   )
)</f>
        <v/>
      </c>
      <c r="E82" s="608">
        <f t="array" ref="E82">IFERROR(
      _xlfn._xlws.FILTER(FuSa_Charger!$E$3:$E$520, FuSa_Charger!$W$3:$W$520 = $W82),
      IFERROR(
          _xlfn._xlws.FILTER(Function_14DCDC!$E$3:$E$503,Function_14DCDC!$W$3:$W$503 = $W82),
          IFERROR(
              _xlfn._xlws.FILTER(Function_Charger!$E$3:$E$510,Function_Charger!$W$3:$W$510 = $W82),
              IFERROR(
                  _xlfn._xlws.FILTER(FuSa_14DCDC!$E$3:$E$500,FuSa_14DCDC!$W$3:$W$500 = $W82),
                  IFERROR(
                      _xlfn._xlws.FILTER(FuSa_14DCDC_EFAN!$E$3:$E$500,FuSa_14DCDC_EFAN!$W$3:$W$500 = $W82),
                      IFERROR(
                          _xlfn._xlws.FILTER(FuSa_FaultInjection!$E$3:$E$500,FuSa_FaultInjection!$W$3:$W$500 = $W82),
                          IFERROR(
                              _xlfn._xlws.FILTER(Function_SCC!$E$3:$E$512,Function_SCC!$W$3:$W$512 = $W82),
                              IFERROR(
                                  _xlfn._xlws.FILTER(FuSa_FTT!$E$3:$E$500,FuSa_FTT!$W$3:$W$500 = $W82),
                                  "NA"
                           )
                       )
                   )
               )
           )
       )
   )
)</f>
        <v/>
      </c>
      <c r="F82" s="608">
        <f t="array" ref="F82">IFERROR(
      _xlfn._xlws.FILTER(FuSa_Charger!$F$3:$F$520, FuSa_Charger!$W$3:$W$520 = $W82),
      IFERROR(
          _xlfn._xlws.FILTER(Function_14DCDC!$F$3:$F$503,Function_14DCDC!$W$3:$W$503 = $W82),
          IFERROR(
              _xlfn._xlws.FILTER(Function_Charger!$F$3:$F$510,Function_Charger!$W$3:$W$510 = $W82),
              IFERROR(
                  _xlfn._xlws.FILTER(FuSa_14DCDC!$F$3:$F$500,FuSa_14DCDC!$W$3:$W$500 = $W82),
                  IFERROR(
                      _xlfn._xlws.FILTER(FuSa_14DCDC_EFAN!$F$3:$F$500,FuSa_14DCDC_EFAN!$W$3:$W$500 = $W82),
                      IFERROR(
                          _xlfn._xlws.FILTER(FuSa_FaultInjection!$F$3:$F$500,FuSa_FaultInjection!$W$3:$W$500 = $W82),
                          IFERROR(
                              _xlfn._xlws.FILTER(Function_SCC!$F$3:$F$512,Function_SCC!$W$3:$W$512 = $W82),
                              IFERROR(
                                  _xlfn._xlws.FILTER(FuSa_FTT!$F$3:$F$500,FuSa_FTT!$W$3:$W$500 = $W82),
                                  "NA"
                           )
                       )
                   )
               )
           )
       )
   )
)</f>
        <v/>
      </c>
      <c r="G82" s="608">
        <f t="array" ref="G82">IFERROR(
      _xlfn._xlws.FILTER(FuSa_Charger!$G$3:$G$520, FuSa_Charger!$W$3:$W$520 = $W82),
      IFERROR(
          _xlfn._xlws.FILTER(Function_14DCDC!$G$3:$G$503,Function_14DCDC!$W$3:$W$503 = $W82),
          IFERROR(
              _xlfn._xlws.FILTER(Function_Charger!$G$3:$G$510,Function_Charger!$W$3:$W$510 = $W82),
              IFERROR(
                  _xlfn._xlws.FILTER(FuSa_14DCDC!$G$3:$G$500,FuSa_14DCDC!$W$3:$W$500 = $W82),
                  IFERROR(
                      _xlfn._xlws.FILTER(FuSa_14DCDC_EFAN!$G$3:$G$500,FuSa_14DCDC_EFAN!$W$3:$W$500 = $W82),
                      IFERROR(
                          _xlfn._xlws.FILTER(FuSa_FaultInjection!$G$3:$G$500,FuSa_FaultInjection!$W$3:$W$500 = $W82),
                          IFERROR(
                              _xlfn._xlws.FILTER(Function_SCC!$G$3:$G$512,Function_SCC!$W$3:$W$512 = $W82),
                              IFERROR(
                                  _xlfn._xlws.FILTER(FuSa_FTT!$G$3:$G$500,FuSa_FTT!$W$3:$W$500 = $W82),
                                  "NA"
                           )
                       )
                   )
               )
           )
       )
   )
)</f>
        <v/>
      </c>
      <c r="H82" s="441">
        <f t="array" ref="H82">IFERROR(
      _xlfn._xlws.FILTER(FuSa_Charger!$H$3:$H$520, FuSa_Charger!$W$3:$W$520 = $W82),
      IFERROR(
          _xlfn._xlws.FILTER(Function_14DCDC!$H$3:$H$503,Function_14DCDC!$W$3:$W$503 = $W82),
          IFERROR(
              _xlfn._xlws.FILTER(Function_Charger!$H$3:$H$510,Function_Charger!$W$3:$W$510 = $W82),
              IFERROR(
                  _xlfn._xlws.FILTER(FuSa_14DCDC!$H$3:$H$500,FuSa_14DCDC!$W$3:$W$500 = $W82),
                  IFERROR(
                      _xlfn._xlws.FILTER(FuSa_14DCDC_EFAN!$H$3:$H$500,FuSa_14DCDC_EFAN!$W$3:$W$500 = $W82),
                      IFERROR(
                          _xlfn._xlws.FILTER(FuSa_FaultInjection!$H$3:$H$500,FuSa_FaultInjection!$W$3:$W$500 = $W82),
                          "NA"
                   )
               )
           )
       )
   )
)</f>
        <v/>
      </c>
      <c r="I82" s="441">
        <f t="array" ref="I82">IFERROR(
      _xlfn._xlws.FILTER(FuSa_Charger!$I$3:$I$520, FuSa_Charger!$W$3:$W$520 = $W82),
      IFERROR(
          _xlfn._xlws.FILTER(Function_14DCDC!$I$3:$I$503,Function_14DCDC!$W$3:$W$503 = $W82),
          IFERROR(
              _xlfn._xlws.FILTER(Function_Charger!$I$3:$I$510,Function_Charger!$W$3:$W$510 = $W82),
              IFERROR(
                  _xlfn._xlws.FILTER(FuSa_14DCDC!$I$3:$I$500,FuSa_14DCDC!$W$3:$W$500 = $W82),
                  IFERROR(
                      _xlfn._xlws.FILTER(FuSa_14DCDC_EFAN!$I$3:$I$500,FuSa_14DCDC_EFAN!$W$3:$W$500 = $W82),
                      IFERROR(
                          _xlfn._xlws.FILTER(FuSa_FaultInjection!$I$3:$I$500,FuSa_FaultInjection!$W$3:$W$500 = $W82),
                          "NA"
                   )
               )
           )
       )
   )
)</f>
        <v/>
      </c>
      <c r="J82" s="441" t="inlineStr">
        <is>
          <t>Yes</t>
        </is>
      </c>
      <c r="K82" s="441" t="inlineStr">
        <is>
          <t>Yes</t>
        </is>
      </c>
      <c r="L82" s="441" t="inlineStr">
        <is>
          <t>Yes</t>
        </is>
      </c>
      <c r="M82" s="441" t="inlineStr">
        <is>
          <t>Yes</t>
        </is>
      </c>
      <c r="N82" s="441" t="inlineStr">
        <is>
          <t>Yes</t>
        </is>
      </c>
      <c r="O82" s="441">
        <f t="array" ref="O82">IFERROR(
      _xlfn._xlws.FILTER(FuSa_Charger!$O$3:$O$520, FuSa_Charger!$W$3:$W$520 = $W82),
      IFERROR(
          _xlfn._xlws.FILTER(Function_14DCDC!$O$3:$O$503,Function_14DCDC!$W$3:$W$503 = $W82),
          IFERROR(
              _xlfn._xlws.FILTER(Function_Charger!$O$3:$O$510,Function_Charger!$W$3:$W$510 = $W82),
              IFERROR(
                  _xlfn._xlws.FILTER(FuSa_14DCDC!$O$3:$O$500,FuSa_14DCDC!$W$3:$W$500 = $W82),
                  IFERROR(
                      _xlfn._xlws.FILTER(FuSa_14DCDC_EFAN!$O$3:$O$500,FuSa_14DCDC_EFAN!$W$3:$W$500 = $W82),
                      IFERROR(
                          _xlfn._xlws.FILTER(FuSa_FaultInjection!$O$3:$O$500,FuSa_FaultInjection!$W$3:$W$500 = $W82),
                          "NA"
                   )
               )
           )
       )
   )
)</f>
        <v/>
      </c>
      <c r="P82" s="441">
        <f t="array" ref="P82">IFERROR(
      _xlfn._xlws.FILTER(FuSa_Charger!$Q$3:$Q$520, FuSa_Charger!$W$3:$W$520 = $W82),
      IFERROR(
          _xlfn._xlws.FILTER(Function_14DCDC!$Q$3:$Q$503,Function_14DCDC!$W$3:$W$503 = $W82),
          IFERROR(
              _xlfn._xlws.FILTER(Function_Charger!$Q$3:$Q$510,Function_Charger!$W$3:$W$510 = $W82),
              IFERROR(
                  _xlfn._xlws.FILTER(FuSa_14DCDC!$Q$3:$Q$500,FuSa_14DCDC!$W$3:$W$500 = $W82),
                  IFERROR(
                      _xlfn._xlws.FILTER(FuSa_14DCDC_EFAN!$Q$3:$Q$500,FuSa_14DCDC_EFAN!$W$3:$W$500 = $W82),
                      IFERROR(
                          _xlfn._xlws.FILTER(FuSa_FaultInjection!$Q$3:$Q$500,FuSa_FaultInjection!$W$3:$W$500 = $W82),
                          "NA"
                   )
               )
           )
       )
   )
)</f>
        <v/>
      </c>
      <c r="Q82" s="608">
        <f t="array" ref="Q82">IFERROR(
      _xlfn._xlws.FILTER(FuSa_Charger!$R$3:$R$520, FuSa_Charger!$W$3:$W$520 = $W82),
      IFERROR(
          _xlfn._xlws.FILTER(Function_14DCDC!$R$3:$R$503,Function_14DCDC!$W$3:$W$503 = $W82),
          IFERROR(
              _xlfn._xlws.FILTER(Function_Charger!$R$3:$R$510,Function_Charger!$W$3:$W$510 = $W82),
              IFERROR(
                  _xlfn._xlws.FILTER(FuSa_14DCDC!$R$3:$R$500,FuSa_14DCDC!$W$3:$W$500 = $W82),
                  IFERROR(
                      _xlfn._xlws.FILTER(FuSa_14DCDC_EFAN!$R$3:$R$500,FuSa_14DCDC_EFAN!$W$3:$W$500 = $W82),
                      IFERROR(
                          _xlfn._xlws.FILTER(FuSa_FaultInjection!$R$3:$R$500,FuSa_FaultInjection!$W$3:$W$500 = $W82),
                          IFERROR(
                              _xlfn._xlws.FILTER(Function_SCC!$R$3:$R$512,Function_SCC!$W$3:$W$512 = $W82),
                              IFERROR(
                                  _xlfn._xlws.FILTER(FuSa_FTT!$R$3:$R$500,FuSa_FTT!$W$3:$W$500 = $W82),
                                  "NA"
                           )
                       )
                   )
               )
           )
       )
   )
)</f>
        <v/>
      </c>
      <c r="R82" s="608">
        <f t="array" ref="R82">IFERROR(
      _xlfn._xlws.FILTER(FuSa_Charger!$S$3:$S$520, FuSa_Charger!$W$3:$W$520 = $W82),
      IFERROR(
          _xlfn._xlws.FILTER(Function_14DCDC!$S$3:$S$503,Function_14DCDC!$W$3:$W$503 = $W82),
          IFERROR(
              _xlfn._xlws.FILTER(Function_Charger!$S$3:$S$510,Function_Charger!$W$3:$W$510 = $W82),
              IFERROR(
                  _xlfn._xlws.FILTER(FuSa_14DCDC!$S$3:$S$500,FuSa_14DCDC!$W$3:$W$500 = $W82),
                  IFERROR(
                      _xlfn._xlws.FILTER(FuSa_14DCDC_EFAN!$S$3:$S$500,FuSa_14DCDC_EFAN!$W$3:$W$500 = $W82),
                      IFERROR(
                          _xlfn._xlws.FILTER(FuSa_FaultInjection!$S$3:$S$500,FuSa_FaultInjection!$W$3:$W$500 = $W82),
                          IFERROR(
                              _xlfn._xlws.FILTER(Function_SCC!$S$3:$S$512,Function_SCC!$W$3:$W$512 = $W82),
                              IFERROR(
                                  _xlfn._xlws.FILTER(FuSa_FTT!$S$3:$S$500,FuSa_FTT!$W$3:$W$500 = $W82),
                                  "NA"
                           )
                       )
                   )
               )
           )
       )
   )
)</f>
        <v/>
      </c>
      <c r="S82" s="608">
        <f t="array" ref="S82">IFERROR(
      _xlfn._xlws.FILTER(FuSa_Charger!$T$3:$T$520, FuSa_Charger!$W$3:$W$520 = $W82),
      IFERROR(
          _xlfn._xlws.FILTER(Function_14DCDC!$T$3:$T$503,Function_14DCDC!$W$3:$W$503 = $W82),
          IFERROR(
              _xlfn._xlws.FILTER(Function_Charger!$T$3:$T$510,Function_Charger!$W$3:$W$510 = $W82),
              IFERROR(
                  _xlfn._xlws.FILTER(FuSa_14DCDC!$T$3:$T$500,FuSa_14DCDC!$W$3:$W$500 = $W82),
                  IFERROR(
                      _xlfn._xlws.FILTER(FuSa_14DCDC_EFAN!$T$3:$T$500,FuSa_14DCDC_EFAN!$W$3:$W$500 = $W82),
                      IFERROR(
                          _xlfn._xlws.FILTER(FuSa_FaultInjection!$T$3:$T$500,FuSa_FaultInjection!$W$3:$W$500 = $W82),
                          IFERROR(
                              _xlfn._xlws.FILTER(Function_SCC!$T$3:$T$512,Function_SCC!$W$3:$W$512 = $W82),
                              IFERROR(
                                  _xlfn._xlws.FILTER(FuSa_FTT!$T$3:$T$500,FuSa_FTT!$W$3:$W$500 = $W82),
                                  "NA"
                           )
                       )
                   )
               )
           )
       )
   )
)</f>
        <v/>
      </c>
      <c r="T82" s="608">
        <f t="array" ref="T82">IFERROR(
      _xlfn._xlws.FILTER(FuSa_Charger!$U$3:$U$520, FuSa_Charger!$W$3:$W$520 = $W82),
      IFERROR(
          _xlfn._xlws.FILTER(Function_14DCDC!$U$3:$U$503,Function_14DCDC!$W$3:$W$503 = $W82),
          IFERROR(
              _xlfn._xlws.FILTER(Function_Charger!$U$3:$U$510,Function_Charger!$W$3:$W$510 = $W82),
              IFERROR(
                  _xlfn._xlws.FILTER(FuSa_14DCDC!$U$3:$U$500,FuSa_14DCDC!$W$3:$W$500 = $W82),
                  IFERROR(
                      _xlfn._xlws.FILTER(FuSa_14DCDC_EFAN!$U$3:$U$500,FuSa_14DCDC_EFAN!$W$3:$W$500 = $W82),
                      IFERROR(
                          _xlfn._xlws.FILTER(FuSa_FaultInjection!$U$3:$U$500,FuSa_FaultInjection!$W$3:$W$500 = $W82),
                          IFERROR(
                              _xlfn._xlws.FILTER(Function_SCC!$U$3:$U$512,Function_SCC!$W$3:$W$512 = $W82),
                              IFERROR(
                                  _xlfn._xlws.FILTER(FuSa_FTT!$U$3:$U$500,FuSa_FTT!$W$3:$W$500 = $W82),
                                  "NA"
                           )
                       )
                   )
               )
           )
       )
   )
)</f>
        <v/>
      </c>
      <c r="U82" s="608">
        <f t="array" ref="U82">IFERROR(
      _xlfn._xlws.FILTER(FuSa_Charger!$V$3:$V$520, FuSa_Charger!$W$3:$W$520 = $W82),
      IFERROR(
          _xlfn._xlws.FILTER(Function_14DCDC!$V$3:$V$503,Function_14DCDC!$W$3:$W$503 = $W82),
          IFERROR(
              _xlfn._xlws.FILTER(Function_Charger!$V$3:$V$510,Function_Charger!$W$3:$W$510 = $W82),
              IFERROR(
                  _xlfn._xlws.FILTER(FuSa_14DCDC!$V$3:$V$500,FuSa_14DCDC!$W$3:$W$500 = $W82),
                  IFERROR(
                      _xlfn._xlws.FILTER(FuSa_14DCDC_EFAN!$V$3:$V$500,FuSa_14DCDC_EFAN!$W$3:$W$500 = $W82),
                      IFERROR(
                          _xlfn._xlws.FILTER(FuSa_FaultInjection!$V$3:$V$500,FuSa_FaultInjection!$W$3:$W$500 = $W82),
                          IFERROR(
                              _xlfn._xlws.FILTER(Function_SCC!$V$3:$V$512,Function_SCC!$W$3:$W$512 = $W82),
                              IFERROR(
                                  _xlfn._xlws.FILTER(FuSa_FTT!$V$3:$V$500,FuSa_FTT!$W$3:$W$500 = $W82),
                                  "NA"
                           )
                       )
                   )
               )
           )
       )
   )
)</f>
        <v/>
      </c>
      <c r="V82" s="231" t="inlineStr">
        <is>
          <t>SZ-AC7</t>
        </is>
      </c>
      <c r="W82" s="231" t="inlineStr">
        <is>
          <t>[SYI_AC7_702_003_001]Limiting the AC charging current.html</t>
        </is>
      </c>
      <c r="X82" s="737" t="n">
        <v>1</v>
      </c>
      <c r="Y82" s="240" t="n">
        <v>0</v>
      </c>
      <c r="Z82" s="240" t="n">
        <v>0</v>
      </c>
      <c r="AA82" s="482" t="n">
        <v>1</v>
      </c>
      <c r="AB82" s="747" t="inlineStr">
        <is>
          <t>TSR-CCU-381</t>
        </is>
      </c>
      <c r="AC82" s="742" t="n"/>
      <c r="AD82" s="166" t="inlineStr">
        <is>
          <t>Yes</t>
        </is>
      </c>
      <c r="AE82" s="756" t="n"/>
      <c r="AG82" s="231" t="inlineStr"/>
      <c r="AH82" s="223" t="inlineStr"/>
      <c r="AI82" s="43" t="inlineStr"/>
      <c r="AJ82" s="43" t="inlineStr"/>
      <c r="AK82" s="43" t="inlineStr"/>
      <c r="AL82" s="266" t="n"/>
      <c r="AM82" s="231" t="n"/>
      <c r="AN82" s="765" t="n"/>
      <c r="AO82" s="223">
        <f>EXACT(W82,AG82)</f>
        <v/>
      </c>
      <c r="AP82" s="43">
        <f>EXACT(X82,AH82)</f>
        <v/>
      </c>
      <c r="AQ82" s="43">
        <f>EXACT(Y82,AI82)</f>
        <v/>
      </c>
      <c r="AR82" s="43">
        <f>EXACT(Z82,AJ82)</f>
        <v/>
      </c>
      <c r="AS82" s="266">
        <f>EXACT(AA82,AK82)</f>
        <v/>
      </c>
      <c r="AT82" t="inlineStr"/>
      <c r="AU82" t="inlineStr"/>
    </row>
    <row r="83" ht="15" customHeight="1">
      <c r="A83" s="439" t="inlineStr">
        <is>
          <t>Yes</t>
        </is>
      </c>
      <c r="B83" s="440" t="inlineStr">
        <is>
          <t>Yes</t>
        </is>
      </c>
      <c r="C83" s="445" t="inlineStr">
        <is>
          <t>Yes</t>
        </is>
      </c>
      <c r="D83" s="441">
        <f t="array" ref="D83">IFERROR(
      _xlfn._xlws.FILTER(FuSa_Charger!$D$3:$D$520, FuSa_Charger!$W$3:$W$520 = $W83),
      IFERROR(
          _xlfn._xlws.FILTER(Function_14DCDC!$D$3:$D$503,Function_14DCDC!$W$3:$W$503 = $W83),
          IFERROR(
              _xlfn._xlws.FILTER(Function_Charger!$D$3:$D$510,Function_Charger!$W$3:$W$510 = $W83),
              IFERROR(
                  _xlfn._xlws.FILTER(FuSa_14DCDC!$D$3:$D$500,FuSa_14DCDC!$W$3:$W$500 = $W83),
                  IFERROR(
                      _xlfn._xlws.FILTER(FuSa_14DCDC_EFAN!$D$3:$D$500,FuSa_14DCDC_EFAN!$W$3:$W$500 = $W83),
                      IFERROR(
                          _xlfn._xlws.FILTER(FuSa_FaultInjection!$D$3:$D$500,FuSa_FaultInjection!$W$3:$W$500 = $W83),
                          "NA"
                   )
               )
           )
       )
   )
)</f>
        <v/>
      </c>
      <c r="E83" s="608">
        <f t="array" ref="E83">IFERROR(
      _xlfn._xlws.FILTER(FuSa_Charger!$E$3:$E$520, FuSa_Charger!$W$3:$W$520 = $W83),
      IFERROR(
          _xlfn._xlws.FILTER(Function_14DCDC!$E$3:$E$503,Function_14DCDC!$W$3:$W$503 = $W83),
          IFERROR(
              _xlfn._xlws.FILTER(Function_Charger!$E$3:$E$510,Function_Charger!$W$3:$W$510 = $W83),
              IFERROR(
                  _xlfn._xlws.FILTER(FuSa_14DCDC!$E$3:$E$500,FuSa_14DCDC!$W$3:$W$500 = $W83),
                  IFERROR(
                      _xlfn._xlws.FILTER(FuSa_14DCDC_EFAN!$E$3:$E$500,FuSa_14DCDC_EFAN!$W$3:$W$500 = $W83),
                      IFERROR(
                          _xlfn._xlws.FILTER(FuSa_FaultInjection!$E$3:$E$500,FuSa_FaultInjection!$W$3:$W$500 = $W83),
                          IFERROR(
                              _xlfn._xlws.FILTER(Function_SCC!$E$3:$E$512,Function_SCC!$W$3:$W$512 = $W83),
                              IFERROR(
                                  _xlfn._xlws.FILTER(FuSa_FTT!$E$3:$E$500,FuSa_FTT!$W$3:$W$500 = $W83),
                                  "NA"
                           )
                       )
                   )
               )
           )
       )
   )
)</f>
        <v/>
      </c>
      <c r="F83" s="608">
        <f t="array" ref="F83">IFERROR(
      _xlfn._xlws.FILTER(FuSa_Charger!$F$3:$F$520, FuSa_Charger!$W$3:$W$520 = $W83),
      IFERROR(
          _xlfn._xlws.FILTER(Function_14DCDC!$F$3:$F$503,Function_14DCDC!$W$3:$W$503 = $W83),
          IFERROR(
              _xlfn._xlws.FILTER(Function_Charger!$F$3:$F$510,Function_Charger!$W$3:$W$510 = $W83),
              IFERROR(
                  _xlfn._xlws.FILTER(FuSa_14DCDC!$F$3:$F$500,FuSa_14DCDC!$W$3:$W$500 = $W83),
                  IFERROR(
                      _xlfn._xlws.FILTER(FuSa_14DCDC_EFAN!$F$3:$F$500,FuSa_14DCDC_EFAN!$W$3:$W$500 = $W83),
                      IFERROR(
                          _xlfn._xlws.FILTER(FuSa_FaultInjection!$F$3:$F$500,FuSa_FaultInjection!$W$3:$W$500 = $W83),
                          IFERROR(
                              _xlfn._xlws.FILTER(Function_SCC!$F$3:$F$512,Function_SCC!$W$3:$W$512 = $W83),
                              IFERROR(
                                  _xlfn._xlws.FILTER(FuSa_FTT!$F$3:$F$500,FuSa_FTT!$W$3:$W$500 = $W83),
                                  "NA"
                           )
                       )
                   )
               )
           )
       )
   )
)</f>
        <v/>
      </c>
      <c r="G83" s="608">
        <f t="array" ref="G83">IFERROR(
      _xlfn._xlws.FILTER(FuSa_Charger!$G$3:$G$520, FuSa_Charger!$W$3:$W$520 = $W83),
      IFERROR(
          _xlfn._xlws.FILTER(Function_14DCDC!$G$3:$G$503,Function_14DCDC!$W$3:$W$503 = $W83),
          IFERROR(
              _xlfn._xlws.FILTER(Function_Charger!$G$3:$G$510,Function_Charger!$W$3:$W$510 = $W83),
              IFERROR(
                  _xlfn._xlws.FILTER(FuSa_14DCDC!$G$3:$G$500,FuSa_14DCDC!$W$3:$W$500 = $W83),
                  IFERROR(
                      _xlfn._xlws.FILTER(FuSa_14DCDC_EFAN!$G$3:$G$500,FuSa_14DCDC_EFAN!$W$3:$W$500 = $W83),
                      IFERROR(
                          _xlfn._xlws.FILTER(FuSa_FaultInjection!$G$3:$G$500,FuSa_FaultInjection!$W$3:$W$500 = $W83),
                          IFERROR(
                              _xlfn._xlws.FILTER(Function_SCC!$G$3:$G$512,Function_SCC!$W$3:$W$512 = $W83),
                              IFERROR(
                                  _xlfn._xlws.FILTER(FuSa_FTT!$G$3:$G$500,FuSa_FTT!$W$3:$W$500 = $W83),
                                  "NA"
                           )
                       )
                   )
               )
           )
       )
   )
)</f>
        <v/>
      </c>
      <c r="H83" s="441">
        <f t="array" ref="H83">IFERROR(
      _xlfn._xlws.FILTER(FuSa_Charger!$H$3:$H$520, FuSa_Charger!$W$3:$W$520 = $W83),
      IFERROR(
          _xlfn._xlws.FILTER(Function_14DCDC!$H$3:$H$503,Function_14DCDC!$W$3:$W$503 = $W83),
          IFERROR(
              _xlfn._xlws.FILTER(Function_Charger!$H$3:$H$510,Function_Charger!$W$3:$W$510 = $W83),
              IFERROR(
                  _xlfn._xlws.FILTER(FuSa_14DCDC!$H$3:$H$500,FuSa_14DCDC!$W$3:$W$500 = $W83),
                  IFERROR(
                      _xlfn._xlws.FILTER(FuSa_14DCDC_EFAN!$H$3:$H$500,FuSa_14DCDC_EFAN!$W$3:$W$500 = $W83),
                      IFERROR(
                          _xlfn._xlws.FILTER(FuSa_FaultInjection!$H$3:$H$500,FuSa_FaultInjection!$W$3:$W$500 = $W83),
                          "NA"
                   )
               )
           )
       )
   )
)</f>
        <v/>
      </c>
      <c r="I83" s="441">
        <f t="array" ref="I83">IFERROR(
      _xlfn._xlws.FILTER(FuSa_Charger!$I$3:$I$520, FuSa_Charger!$W$3:$W$520 = $W83),
      IFERROR(
          _xlfn._xlws.FILTER(Function_14DCDC!$I$3:$I$503,Function_14DCDC!$W$3:$W$503 = $W83),
          IFERROR(
              _xlfn._xlws.FILTER(Function_Charger!$I$3:$I$510,Function_Charger!$W$3:$W$510 = $W83),
              IFERROR(
                  _xlfn._xlws.FILTER(FuSa_14DCDC!$I$3:$I$500,FuSa_14DCDC!$W$3:$W$500 = $W83),
                  IFERROR(
                      _xlfn._xlws.FILTER(FuSa_14DCDC_EFAN!$I$3:$I$500,FuSa_14DCDC_EFAN!$W$3:$W$500 = $W83),
                      IFERROR(
                          _xlfn._xlws.FILTER(FuSa_FaultInjection!$I$3:$I$500,FuSa_FaultInjection!$W$3:$W$500 = $W83),
                          "NA"
                   )
               )
           )
       )
   )
)</f>
        <v/>
      </c>
      <c r="J83" s="441" t="inlineStr">
        <is>
          <t>Yes</t>
        </is>
      </c>
      <c r="K83" s="441" t="inlineStr">
        <is>
          <t>Yes</t>
        </is>
      </c>
      <c r="L83" s="441" t="inlineStr">
        <is>
          <t>Yes</t>
        </is>
      </c>
      <c r="M83" s="441" t="inlineStr">
        <is>
          <t>Yes</t>
        </is>
      </c>
      <c r="N83" s="441" t="inlineStr">
        <is>
          <t>Yes</t>
        </is>
      </c>
      <c r="O83" s="441">
        <f t="array" ref="O83">IFERROR(
      _xlfn._xlws.FILTER(FuSa_Charger!$O$3:$O$520, FuSa_Charger!$W$3:$W$520 = $W83),
      IFERROR(
          _xlfn._xlws.FILTER(Function_14DCDC!$O$3:$O$503,Function_14DCDC!$W$3:$W$503 = $W83),
          IFERROR(
              _xlfn._xlws.FILTER(Function_Charger!$O$3:$O$510,Function_Charger!$W$3:$W$510 = $W83),
              IFERROR(
                  _xlfn._xlws.FILTER(FuSa_14DCDC!$O$3:$O$500,FuSa_14DCDC!$W$3:$W$500 = $W83),
                  IFERROR(
                      _xlfn._xlws.FILTER(FuSa_14DCDC_EFAN!$O$3:$O$500,FuSa_14DCDC_EFAN!$W$3:$W$500 = $W83),
                      IFERROR(
                          _xlfn._xlws.FILTER(FuSa_FaultInjection!$O$3:$O$500,FuSa_FaultInjection!$W$3:$W$500 = $W83),
                          "NA"
                   )
               )
           )
       )
   )
)</f>
        <v/>
      </c>
      <c r="P83" s="441">
        <f t="array" ref="P83">IFERROR(
      _xlfn._xlws.FILTER(FuSa_Charger!$Q$3:$Q$520, FuSa_Charger!$W$3:$W$520 = $W83),
      IFERROR(
          _xlfn._xlws.FILTER(Function_14DCDC!$Q$3:$Q$503,Function_14DCDC!$W$3:$W$503 = $W83),
          IFERROR(
              _xlfn._xlws.FILTER(Function_Charger!$Q$3:$Q$510,Function_Charger!$W$3:$W$510 = $W83),
              IFERROR(
                  _xlfn._xlws.FILTER(FuSa_14DCDC!$Q$3:$Q$500,FuSa_14DCDC!$W$3:$W$500 = $W83),
                  IFERROR(
                      _xlfn._xlws.FILTER(FuSa_14DCDC_EFAN!$Q$3:$Q$500,FuSa_14DCDC_EFAN!$W$3:$W$500 = $W83),
                      IFERROR(
                          _xlfn._xlws.FILTER(FuSa_FaultInjection!$Q$3:$Q$500,FuSa_FaultInjection!$W$3:$W$500 = $W83),
                          "NA"
                   )
               )
           )
       )
   )
)</f>
        <v/>
      </c>
      <c r="Q83" s="608">
        <f t="array" ref="Q83">IFERROR(
      _xlfn._xlws.FILTER(FuSa_Charger!$R$3:$R$520, FuSa_Charger!$W$3:$W$520 = $W83),
      IFERROR(
          _xlfn._xlws.FILTER(Function_14DCDC!$R$3:$R$503,Function_14DCDC!$W$3:$W$503 = $W83),
          IFERROR(
              _xlfn._xlws.FILTER(Function_Charger!$R$3:$R$510,Function_Charger!$W$3:$W$510 = $W83),
              IFERROR(
                  _xlfn._xlws.FILTER(FuSa_14DCDC!$R$3:$R$500,FuSa_14DCDC!$W$3:$W$500 = $W83),
                  IFERROR(
                      _xlfn._xlws.FILTER(FuSa_14DCDC_EFAN!$R$3:$R$500,FuSa_14DCDC_EFAN!$W$3:$W$500 = $W83),
                      IFERROR(
                          _xlfn._xlws.FILTER(FuSa_FaultInjection!$R$3:$R$500,FuSa_FaultInjection!$W$3:$W$500 = $W83),
                          IFERROR(
                              _xlfn._xlws.FILTER(Function_SCC!$R$3:$R$512,Function_SCC!$W$3:$W$512 = $W83),
                              IFERROR(
                                  _xlfn._xlws.FILTER(FuSa_FTT!$R$3:$R$500,FuSa_FTT!$W$3:$W$500 = $W83),
                                  "NA"
                           )
                       )
                   )
               )
           )
       )
   )
)</f>
        <v/>
      </c>
      <c r="R83" s="608">
        <f t="array" ref="R83">IFERROR(
      _xlfn._xlws.FILTER(FuSa_Charger!$S$3:$S$520, FuSa_Charger!$W$3:$W$520 = $W83),
      IFERROR(
          _xlfn._xlws.FILTER(Function_14DCDC!$S$3:$S$503,Function_14DCDC!$W$3:$W$503 = $W83),
          IFERROR(
              _xlfn._xlws.FILTER(Function_Charger!$S$3:$S$510,Function_Charger!$W$3:$W$510 = $W83),
              IFERROR(
                  _xlfn._xlws.FILTER(FuSa_14DCDC!$S$3:$S$500,FuSa_14DCDC!$W$3:$W$500 = $W83),
                  IFERROR(
                      _xlfn._xlws.FILTER(FuSa_14DCDC_EFAN!$S$3:$S$500,FuSa_14DCDC_EFAN!$W$3:$W$500 = $W83),
                      IFERROR(
                          _xlfn._xlws.FILTER(FuSa_FaultInjection!$S$3:$S$500,FuSa_FaultInjection!$W$3:$W$500 = $W83),
                          IFERROR(
                              _xlfn._xlws.FILTER(Function_SCC!$S$3:$S$512,Function_SCC!$W$3:$W$512 = $W83),
                              IFERROR(
                                  _xlfn._xlws.FILTER(FuSa_FTT!$S$3:$S$500,FuSa_FTT!$W$3:$W$500 = $W83),
                                  "NA"
                           )
                       )
                   )
               )
           )
       )
   )
)</f>
        <v/>
      </c>
      <c r="S83" s="608">
        <f t="array" ref="S83">IFERROR(
      _xlfn._xlws.FILTER(FuSa_Charger!$T$3:$T$520, FuSa_Charger!$W$3:$W$520 = $W83),
      IFERROR(
          _xlfn._xlws.FILTER(Function_14DCDC!$T$3:$T$503,Function_14DCDC!$W$3:$W$503 = $W83),
          IFERROR(
              _xlfn._xlws.FILTER(Function_Charger!$T$3:$T$510,Function_Charger!$W$3:$W$510 = $W83),
              IFERROR(
                  _xlfn._xlws.FILTER(FuSa_14DCDC!$T$3:$T$500,FuSa_14DCDC!$W$3:$W$500 = $W83),
                  IFERROR(
                      _xlfn._xlws.FILTER(FuSa_14DCDC_EFAN!$T$3:$T$500,FuSa_14DCDC_EFAN!$W$3:$W$500 = $W83),
                      IFERROR(
                          _xlfn._xlws.FILTER(FuSa_FaultInjection!$T$3:$T$500,FuSa_FaultInjection!$W$3:$W$500 = $W83),
                          IFERROR(
                              _xlfn._xlws.FILTER(Function_SCC!$T$3:$T$512,Function_SCC!$W$3:$W$512 = $W83),
                              IFERROR(
                                  _xlfn._xlws.FILTER(FuSa_FTT!$T$3:$T$500,FuSa_FTT!$W$3:$W$500 = $W83),
                                  "NA"
                           )
                       )
                   )
               )
           )
       )
   )
)</f>
        <v/>
      </c>
      <c r="T83" s="608">
        <f t="array" ref="T83">IFERROR(
      _xlfn._xlws.FILTER(FuSa_Charger!$U$3:$U$520, FuSa_Charger!$W$3:$W$520 = $W83),
      IFERROR(
          _xlfn._xlws.FILTER(Function_14DCDC!$U$3:$U$503,Function_14DCDC!$W$3:$W$503 = $W83),
          IFERROR(
              _xlfn._xlws.FILTER(Function_Charger!$U$3:$U$510,Function_Charger!$W$3:$W$510 = $W83),
              IFERROR(
                  _xlfn._xlws.FILTER(FuSa_14DCDC!$U$3:$U$500,FuSa_14DCDC!$W$3:$W$500 = $W83),
                  IFERROR(
                      _xlfn._xlws.FILTER(FuSa_14DCDC_EFAN!$U$3:$U$500,FuSa_14DCDC_EFAN!$W$3:$W$500 = $W83),
                      IFERROR(
                          _xlfn._xlws.FILTER(FuSa_FaultInjection!$U$3:$U$500,FuSa_FaultInjection!$W$3:$W$500 = $W83),
                          IFERROR(
                              _xlfn._xlws.FILTER(Function_SCC!$U$3:$U$512,Function_SCC!$W$3:$W$512 = $W83),
                              IFERROR(
                                  _xlfn._xlws.FILTER(FuSa_FTT!$U$3:$U$500,FuSa_FTT!$W$3:$W$500 = $W83),
                                  "NA"
                           )
                       )
                   )
               )
           )
       )
   )
)</f>
        <v/>
      </c>
      <c r="U83" s="608">
        <f t="array" ref="U83">IFERROR(
      _xlfn._xlws.FILTER(FuSa_Charger!$V$3:$V$520, FuSa_Charger!$W$3:$W$520 = $W83),
      IFERROR(
          _xlfn._xlws.FILTER(Function_14DCDC!$V$3:$V$503,Function_14DCDC!$W$3:$W$503 = $W83),
          IFERROR(
              _xlfn._xlws.FILTER(Function_Charger!$V$3:$V$510,Function_Charger!$W$3:$W$510 = $W83),
              IFERROR(
                  _xlfn._xlws.FILTER(FuSa_14DCDC!$V$3:$V$500,FuSa_14DCDC!$W$3:$W$500 = $W83),
                  IFERROR(
                      _xlfn._xlws.FILTER(FuSa_14DCDC_EFAN!$V$3:$V$500,FuSa_14DCDC_EFAN!$W$3:$W$500 = $W83),
                      IFERROR(
                          _xlfn._xlws.FILTER(FuSa_FaultInjection!$V$3:$V$500,FuSa_FaultInjection!$W$3:$W$500 = $W83),
                          IFERROR(
                              _xlfn._xlws.FILTER(Function_SCC!$V$3:$V$512,Function_SCC!$W$3:$W$512 = $W83),
                              IFERROR(
                                  _xlfn._xlws.FILTER(FuSa_FTT!$V$3:$V$500,FuSa_FTT!$W$3:$W$500 = $W83),
                                  "NA"
                           )
                       )
                   )
               )
           )
       )
   )
)</f>
        <v/>
      </c>
      <c r="V83" s="231" t="inlineStr">
        <is>
          <t>SZ-AC7</t>
        </is>
      </c>
      <c r="W83" s="231" t="inlineStr">
        <is>
          <t>[SYI_AC7_702_003_004]Limiting the AC charging current.html</t>
        </is>
      </c>
      <c r="X83" s="737" t="n">
        <v>1</v>
      </c>
      <c r="Y83" s="240" t="n">
        <v>0</v>
      </c>
      <c r="Z83" s="240" t="n">
        <v>0</v>
      </c>
      <c r="AA83" s="482" t="n">
        <v>1</v>
      </c>
      <c r="AB83" s="747" t="inlineStr">
        <is>
          <t>TSR-CCU-381</t>
        </is>
      </c>
      <c r="AC83" s="742" t="n"/>
      <c r="AD83" s="166" t="inlineStr">
        <is>
          <t>Yes</t>
        </is>
      </c>
      <c r="AE83" s="756" t="n"/>
      <c r="AG83" s="231" t="inlineStr"/>
      <c r="AH83" s="223" t="inlineStr"/>
      <c r="AI83" s="43" t="inlineStr"/>
      <c r="AJ83" s="43" t="inlineStr"/>
      <c r="AK83" s="43" t="inlineStr"/>
      <c r="AL83" s="266" t="n"/>
      <c r="AM83" s="231" t="n"/>
      <c r="AN83" s="765" t="n"/>
      <c r="AO83" s="223">
        <f>EXACT(W83,AG83)</f>
        <v/>
      </c>
      <c r="AP83" s="43">
        <f>EXACT(X83,AH83)</f>
        <v/>
      </c>
      <c r="AQ83" s="43">
        <f>EXACT(Y83,AI83)</f>
        <v/>
      </c>
      <c r="AR83" s="43">
        <f>EXACT(Z83,AJ83)</f>
        <v/>
      </c>
      <c r="AS83" s="266">
        <f>EXACT(AA83,AK83)</f>
        <v/>
      </c>
      <c r="AT83" t="inlineStr"/>
      <c r="AU83" t="inlineStr"/>
    </row>
    <row r="84" ht="15" customHeight="1">
      <c r="A84" s="439" t="inlineStr">
        <is>
          <t>Yes</t>
        </is>
      </c>
      <c r="B84" s="440" t="inlineStr">
        <is>
          <t>Yes</t>
        </is>
      </c>
      <c r="C84" s="445" t="inlineStr">
        <is>
          <t>Yes</t>
        </is>
      </c>
      <c r="D84" s="441">
        <f t="array" ref="D84">IFERROR(
      _xlfn._xlws.FILTER(FuSa_Charger!$D$3:$D$520, FuSa_Charger!$W$3:$W$520 = $W84),
      IFERROR(
          _xlfn._xlws.FILTER(Function_14DCDC!$D$3:$D$503,Function_14DCDC!$W$3:$W$503 = $W84),
          IFERROR(
              _xlfn._xlws.FILTER(Function_Charger!$D$3:$D$510,Function_Charger!$W$3:$W$510 = $W84),
              IFERROR(
                  _xlfn._xlws.FILTER(FuSa_14DCDC!$D$3:$D$500,FuSa_14DCDC!$W$3:$W$500 = $W84),
                  IFERROR(
                      _xlfn._xlws.FILTER(FuSa_14DCDC_EFAN!$D$3:$D$500,FuSa_14DCDC_EFAN!$W$3:$W$500 = $W84),
                      IFERROR(
                          _xlfn._xlws.FILTER(FuSa_FaultInjection!$D$3:$D$500,FuSa_FaultInjection!$W$3:$W$500 = $W84),
                          "NA"
                   )
               )
           )
       )
   )
)</f>
        <v/>
      </c>
      <c r="E84" s="608">
        <f t="array" ref="E84">IFERROR(
      _xlfn._xlws.FILTER(FuSa_Charger!$E$3:$E$520, FuSa_Charger!$W$3:$W$520 = $W84),
      IFERROR(
          _xlfn._xlws.FILTER(Function_14DCDC!$E$3:$E$503,Function_14DCDC!$W$3:$W$503 = $W84),
          IFERROR(
              _xlfn._xlws.FILTER(Function_Charger!$E$3:$E$510,Function_Charger!$W$3:$W$510 = $W84),
              IFERROR(
                  _xlfn._xlws.FILTER(FuSa_14DCDC!$E$3:$E$500,FuSa_14DCDC!$W$3:$W$500 = $W84),
                  IFERROR(
                      _xlfn._xlws.FILTER(FuSa_14DCDC_EFAN!$E$3:$E$500,FuSa_14DCDC_EFAN!$W$3:$W$500 = $W84),
                      IFERROR(
                          _xlfn._xlws.FILTER(FuSa_FaultInjection!$E$3:$E$500,FuSa_FaultInjection!$W$3:$W$500 = $W84),
                          IFERROR(
                              _xlfn._xlws.FILTER(Function_SCC!$E$3:$E$512,Function_SCC!$W$3:$W$512 = $W84),
                              IFERROR(
                                  _xlfn._xlws.FILTER(FuSa_FTT!$E$3:$E$500,FuSa_FTT!$W$3:$W$500 = $W84),
                                  "NA"
                           )
                       )
                   )
               )
           )
       )
   )
)</f>
        <v/>
      </c>
      <c r="F84" s="608">
        <f t="array" ref="F84">IFERROR(
      _xlfn._xlws.FILTER(FuSa_Charger!$F$3:$F$520, FuSa_Charger!$W$3:$W$520 = $W84),
      IFERROR(
          _xlfn._xlws.FILTER(Function_14DCDC!$F$3:$F$503,Function_14DCDC!$W$3:$W$503 = $W84),
          IFERROR(
              _xlfn._xlws.FILTER(Function_Charger!$F$3:$F$510,Function_Charger!$W$3:$W$510 = $W84),
              IFERROR(
                  _xlfn._xlws.FILTER(FuSa_14DCDC!$F$3:$F$500,FuSa_14DCDC!$W$3:$W$500 = $W84),
                  IFERROR(
                      _xlfn._xlws.FILTER(FuSa_14DCDC_EFAN!$F$3:$F$500,FuSa_14DCDC_EFAN!$W$3:$W$500 = $W84),
                      IFERROR(
                          _xlfn._xlws.FILTER(FuSa_FaultInjection!$F$3:$F$500,FuSa_FaultInjection!$W$3:$W$500 = $W84),
                          IFERROR(
                              _xlfn._xlws.FILTER(Function_SCC!$F$3:$F$512,Function_SCC!$W$3:$W$512 = $W84),
                              IFERROR(
                                  _xlfn._xlws.FILTER(FuSa_FTT!$F$3:$F$500,FuSa_FTT!$W$3:$W$500 = $W84),
                                  "NA"
                           )
                       )
                   )
               )
           )
       )
   )
)</f>
        <v/>
      </c>
      <c r="G84" s="608">
        <f t="array" ref="G84">IFERROR(
      _xlfn._xlws.FILTER(FuSa_Charger!$G$3:$G$520, FuSa_Charger!$W$3:$W$520 = $W84),
      IFERROR(
          _xlfn._xlws.FILTER(Function_14DCDC!$G$3:$G$503,Function_14DCDC!$W$3:$W$503 = $W84),
          IFERROR(
              _xlfn._xlws.FILTER(Function_Charger!$G$3:$G$510,Function_Charger!$W$3:$W$510 = $W84),
              IFERROR(
                  _xlfn._xlws.FILTER(FuSa_14DCDC!$G$3:$G$500,FuSa_14DCDC!$W$3:$W$500 = $W84),
                  IFERROR(
                      _xlfn._xlws.FILTER(FuSa_14DCDC_EFAN!$G$3:$G$500,FuSa_14DCDC_EFAN!$W$3:$W$500 = $W84),
                      IFERROR(
                          _xlfn._xlws.FILTER(FuSa_FaultInjection!$G$3:$G$500,FuSa_FaultInjection!$W$3:$W$500 = $W84),
                          IFERROR(
                              _xlfn._xlws.FILTER(Function_SCC!$G$3:$G$512,Function_SCC!$W$3:$W$512 = $W84),
                              IFERROR(
                                  _xlfn._xlws.FILTER(FuSa_FTT!$G$3:$G$500,FuSa_FTT!$W$3:$W$500 = $W84),
                                  "NA"
                           )
                       )
                   )
               )
           )
       )
   )
)</f>
        <v/>
      </c>
      <c r="H84" s="441">
        <f t="array" ref="H84">IFERROR(
      _xlfn._xlws.FILTER(FuSa_Charger!$H$3:$H$520, FuSa_Charger!$W$3:$W$520 = $W84),
      IFERROR(
          _xlfn._xlws.FILTER(Function_14DCDC!$H$3:$H$503,Function_14DCDC!$W$3:$W$503 = $W84),
          IFERROR(
              _xlfn._xlws.FILTER(Function_Charger!$H$3:$H$510,Function_Charger!$W$3:$W$510 = $W84),
              IFERROR(
                  _xlfn._xlws.FILTER(FuSa_14DCDC!$H$3:$H$500,FuSa_14DCDC!$W$3:$W$500 = $W84),
                  IFERROR(
                      _xlfn._xlws.FILTER(FuSa_14DCDC_EFAN!$H$3:$H$500,FuSa_14DCDC_EFAN!$W$3:$W$500 = $W84),
                      IFERROR(
                          _xlfn._xlws.FILTER(FuSa_FaultInjection!$H$3:$H$500,FuSa_FaultInjection!$W$3:$W$500 = $W84),
                          "NA"
                   )
               )
           )
       )
   )
)</f>
        <v/>
      </c>
      <c r="I84" s="441">
        <f t="array" ref="I84">IFERROR(
      _xlfn._xlws.FILTER(FuSa_Charger!$I$3:$I$520, FuSa_Charger!$W$3:$W$520 = $W84),
      IFERROR(
          _xlfn._xlws.FILTER(Function_14DCDC!$I$3:$I$503,Function_14DCDC!$W$3:$W$503 = $W84),
          IFERROR(
              _xlfn._xlws.FILTER(Function_Charger!$I$3:$I$510,Function_Charger!$W$3:$W$510 = $W84),
              IFERROR(
                  _xlfn._xlws.FILTER(FuSa_14DCDC!$I$3:$I$500,FuSa_14DCDC!$W$3:$W$500 = $W84),
                  IFERROR(
                      _xlfn._xlws.FILTER(FuSa_14DCDC_EFAN!$I$3:$I$500,FuSa_14DCDC_EFAN!$W$3:$W$500 = $W84),
                      IFERROR(
                          _xlfn._xlws.FILTER(FuSa_FaultInjection!$I$3:$I$500,FuSa_FaultInjection!$W$3:$W$500 = $W84),
                          "NA"
                   )
               )
           )
       )
   )
)</f>
        <v/>
      </c>
      <c r="J84" s="441" t="inlineStr">
        <is>
          <t>Yes</t>
        </is>
      </c>
      <c r="K84" s="441" t="inlineStr">
        <is>
          <t>Yes</t>
        </is>
      </c>
      <c r="L84" s="441" t="inlineStr">
        <is>
          <t>Yes</t>
        </is>
      </c>
      <c r="M84" s="441" t="inlineStr">
        <is>
          <t>Yes</t>
        </is>
      </c>
      <c r="N84" s="441" t="inlineStr">
        <is>
          <t>Yes</t>
        </is>
      </c>
      <c r="O84" s="441">
        <f t="array" ref="O84">IFERROR(
      _xlfn._xlws.FILTER(FuSa_Charger!$O$3:$O$520, FuSa_Charger!$W$3:$W$520 = $W84),
      IFERROR(
          _xlfn._xlws.FILTER(Function_14DCDC!$O$3:$O$503,Function_14DCDC!$W$3:$W$503 = $W84),
          IFERROR(
              _xlfn._xlws.FILTER(Function_Charger!$O$3:$O$510,Function_Charger!$W$3:$W$510 = $W84),
              IFERROR(
                  _xlfn._xlws.FILTER(FuSa_14DCDC!$O$3:$O$500,FuSa_14DCDC!$W$3:$W$500 = $W84),
                  IFERROR(
                      _xlfn._xlws.FILTER(FuSa_14DCDC_EFAN!$O$3:$O$500,FuSa_14DCDC_EFAN!$W$3:$W$500 = $W84),
                      IFERROR(
                          _xlfn._xlws.FILTER(FuSa_FaultInjection!$O$3:$O$500,FuSa_FaultInjection!$W$3:$W$500 = $W84),
                          "NA"
                   )
               )
           )
       )
   )
)</f>
        <v/>
      </c>
      <c r="P84" s="441">
        <f t="array" ref="P84">IFERROR(
      _xlfn._xlws.FILTER(FuSa_Charger!$Q$3:$Q$520, FuSa_Charger!$W$3:$W$520 = $W84),
      IFERROR(
          _xlfn._xlws.FILTER(Function_14DCDC!$Q$3:$Q$503,Function_14DCDC!$W$3:$W$503 = $W84),
          IFERROR(
              _xlfn._xlws.FILTER(Function_Charger!$Q$3:$Q$510,Function_Charger!$W$3:$W$510 = $W84),
              IFERROR(
                  _xlfn._xlws.FILTER(FuSa_14DCDC!$Q$3:$Q$500,FuSa_14DCDC!$W$3:$W$500 = $W84),
                  IFERROR(
                      _xlfn._xlws.FILTER(FuSa_14DCDC_EFAN!$Q$3:$Q$500,FuSa_14DCDC_EFAN!$W$3:$W$500 = $W84),
                      IFERROR(
                          _xlfn._xlws.FILTER(FuSa_FaultInjection!$Q$3:$Q$500,FuSa_FaultInjection!$W$3:$W$500 = $W84),
                          "NA"
                   )
               )
           )
       )
   )
)</f>
        <v/>
      </c>
      <c r="Q84" s="608">
        <f t="array" ref="Q84">IFERROR(
      _xlfn._xlws.FILTER(FuSa_Charger!$R$3:$R$520, FuSa_Charger!$W$3:$W$520 = $W84),
      IFERROR(
          _xlfn._xlws.FILTER(Function_14DCDC!$R$3:$R$503,Function_14DCDC!$W$3:$W$503 = $W84),
          IFERROR(
              _xlfn._xlws.FILTER(Function_Charger!$R$3:$R$510,Function_Charger!$W$3:$W$510 = $W84),
              IFERROR(
                  _xlfn._xlws.FILTER(FuSa_14DCDC!$R$3:$R$500,FuSa_14DCDC!$W$3:$W$500 = $W84),
                  IFERROR(
                      _xlfn._xlws.FILTER(FuSa_14DCDC_EFAN!$R$3:$R$500,FuSa_14DCDC_EFAN!$W$3:$W$500 = $W84),
                      IFERROR(
                          _xlfn._xlws.FILTER(FuSa_FaultInjection!$R$3:$R$500,FuSa_FaultInjection!$W$3:$W$500 = $W84),
                          IFERROR(
                              _xlfn._xlws.FILTER(Function_SCC!$R$3:$R$512,Function_SCC!$W$3:$W$512 = $W84),
                              IFERROR(
                                  _xlfn._xlws.FILTER(FuSa_FTT!$R$3:$R$500,FuSa_FTT!$W$3:$W$500 = $W84),
                                  "NA"
                           )
                       )
                   )
               )
           )
       )
   )
)</f>
        <v/>
      </c>
      <c r="R84" s="608">
        <f t="array" ref="R84">IFERROR(
      _xlfn._xlws.FILTER(FuSa_Charger!$S$3:$S$520, FuSa_Charger!$W$3:$W$520 = $W84),
      IFERROR(
          _xlfn._xlws.FILTER(Function_14DCDC!$S$3:$S$503,Function_14DCDC!$W$3:$W$503 = $W84),
          IFERROR(
              _xlfn._xlws.FILTER(Function_Charger!$S$3:$S$510,Function_Charger!$W$3:$W$510 = $W84),
              IFERROR(
                  _xlfn._xlws.FILTER(FuSa_14DCDC!$S$3:$S$500,FuSa_14DCDC!$W$3:$W$500 = $W84),
                  IFERROR(
                      _xlfn._xlws.FILTER(FuSa_14DCDC_EFAN!$S$3:$S$500,FuSa_14DCDC_EFAN!$W$3:$W$500 = $W84),
                      IFERROR(
                          _xlfn._xlws.FILTER(FuSa_FaultInjection!$S$3:$S$500,FuSa_FaultInjection!$W$3:$W$500 = $W84),
                          IFERROR(
                              _xlfn._xlws.FILTER(Function_SCC!$S$3:$S$512,Function_SCC!$W$3:$W$512 = $W84),
                              IFERROR(
                                  _xlfn._xlws.FILTER(FuSa_FTT!$S$3:$S$500,FuSa_FTT!$W$3:$W$500 = $W84),
                                  "NA"
                           )
                       )
                   )
               )
           )
       )
   )
)</f>
        <v/>
      </c>
      <c r="S84" s="608">
        <f t="array" ref="S84">IFERROR(
      _xlfn._xlws.FILTER(FuSa_Charger!$T$3:$T$520, FuSa_Charger!$W$3:$W$520 = $W84),
      IFERROR(
          _xlfn._xlws.FILTER(Function_14DCDC!$T$3:$T$503,Function_14DCDC!$W$3:$W$503 = $W84),
          IFERROR(
              _xlfn._xlws.FILTER(Function_Charger!$T$3:$T$510,Function_Charger!$W$3:$W$510 = $W84),
              IFERROR(
                  _xlfn._xlws.FILTER(FuSa_14DCDC!$T$3:$T$500,FuSa_14DCDC!$W$3:$W$500 = $W84),
                  IFERROR(
                      _xlfn._xlws.FILTER(FuSa_14DCDC_EFAN!$T$3:$T$500,FuSa_14DCDC_EFAN!$W$3:$W$500 = $W84),
                      IFERROR(
                          _xlfn._xlws.FILTER(FuSa_FaultInjection!$T$3:$T$500,FuSa_FaultInjection!$W$3:$W$500 = $W84),
                          IFERROR(
                              _xlfn._xlws.FILTER(Function_SCC!$T$3:$T$512,Function_SCC!$W$3:$W$512 = $W84),
                              IFERROR(
                                  _xlfn._xlws.FILTER(FuSa_FTT!$T$3:$T$500,FuSa_FTT!$W$3:$W$500 = $W84),
                                  "NA"
                           )
                       )
                   )
               )
           )
       )
   )
)</f>
        <v/>
      </c>
      <c r="T84" s="608">
        <f t="array" ref="T84">IFERROR(
      _xlfn._xlws.FILTER(FuSa_Charger!$U$3:$U$520, FuSa_Charger!$W$3:$W$520 = $W84),
      IFERROR(
          _xlfn._xlws.FILTER(Function_14DCDC!$U$3:$U$503,Function_14DCDC!$W$3:$W$503 = $W84),
          IFERROR(
              _xlfn._xlws.FILTER(Function_Charger!$U$3:$U$510,Function_Charger!$W$3:$W$510 = $W84),
              IFERROR(
                  _xlfn._xlws.FILTER(FuSa_14DCDC!$U$3:$U$500,FuSa_14DCDC!$W$3:$W$500 = $W84),
                  IFERROR(
                      _xlfn._xlws.FILTER(FuSa_14DCDC_EFAN!$U$3:$U$500,FuSa_14DCDC_EFAN!$W$3:$W$500 = $W84),
                      IFERROR(
                          _xlfn._xlws.FILTER(FuSa_FaultInjection!$U$3:$U$500,FuSa_FaultInjection!$W$3:$W$500 = $W84),
                          IFERROR(
                              _xlfn._xlws.FILTER(Function_SCC!$U$3:$U$512,Function_SCC!$W$3:$W$512 = $W84),
                              IFERROR(
                                  _xlfn._xlws.FILTER(FuSa_FTT!$U$3:$U$500,FuSa_FTT!$W$3:$W$500 = $W84),
                                  "NA"
                           )
                       )
                   )
               )
           )
       )
   )
)</f>
        <v/>
      </c>
      <c r="U84" s="608">
        <f t="array" ref="U84">IFERROR(
      _xlfn._xlws.FILTER(FuSa_Charger!$V$3:$V$520, FuSa_Charger!$W$3:$W$520 = $W84),
      IFERROR(
          _xlfn._xlws.FILTER(Function_14DCDC!$V$3:$V$503,Function_14DCDC!$W$3:$W$503 = $W84),
          IFERROR(
              _xlfn._xlws.FILTER(Function_Charger!$V$3:$V$510,Function_Charger!$W$3:$W$510 = $W84),
              IFERROR(
                  _xlfn._xlws.FILTER(FuSa_14DCDC!$V$3:$V$500,FuSa_14DCDC!$W$3:$W$500 = $W84),
                  IFERROR(
                      _xlfn._xlws.FILTER(FuSa_14DCDC_EFAN!$V$3:$V$500,FuSa_14DCDC_EFAN!$W$3:$W$500 = $W84),
                      IFERROR(
                          _xlfn._xlws.FILTER(FuSa_FaultInjection!$V$3:$V$500,FuSa_FaultInjection!$W$3:$W$500 = $W84),
                          IFERROR(
                              _xlfn._xlws.FILTER(Function_SCC!$V$3:$V$512,Function_SCC!$W$3:$W$512 = $W84),
                              IFERROR(
                                  _xlfn._xlws.FILTER(FuSa_FTT!$V$3:$V$500,FuSa_FTT!$W$3:$W$500 = $W84),
                                  "NA"
                           )
                       )
                   )
               )
           )
       )
   )
)</f>
        <v/>
      </c>
      <c r="V84" s="231" t="inlineStr">
        <is>
          <t>SZ-AC7</t>
        </is>
      </c>
      <c r="W84" s="231" t="inlineStr">
        <is>
          <t>[SYI_AC7_702_004_001]Limiting the AC charging current.html</t>
        </is>
      </c>
      <c r="X84" s="737" t="n">
        <v>1</v>
      </c>
      <c r="Y84" s="240" t="n">
        <v>0</v>
      </c>
      <c r="Z84" s="240" t="n">
        <v>0</v>
      </c>
      <c r="AA84" s="482" t="n">
        <v>1</v>
      </c>
      <c r="AB84" s="747" t="inlineStr">
        <is>
          <t>TSR-CCU-040</t>
        </is>
      </c>
      <c r="AC84" s="742" t="n"/>
      <c r="AD84" s="166" t="inlineStr">
        <is>
          <t>Yes</t>
        </is>
      </c>
      <c r="AE84" s="756" t="n"/>
      <c r="AG84" s="231" t="inlineStr"/>
      <c r="AH84" s="223" t="inlineStr"/>
      <c r="AI84" s="43" t="inlineStr"/>
      <c r="AJ84" s="43" t="inlineStr"/>
      <c r="AK84" s="43" t="inlineStr"/>
      <c r="AL84" s="266" t="n"/>
      <c r="AM84" s="231" t="n"/>
      <c r="AN84" s="765" t="n"/>
      <c r="AO84" s="223">
        <f>EXACT(W84,AG84)</f>
        <v/>
      </c>
      <c r="AP84" s="43">
        <f>EXACT(X84,AH84)</f>
        <v/>
      </c>
      <c r="AQ84" s="43">
        <f>EXACT(Y84,AI84)</f>
        <v/>
      </c>
      <c r="AR84" s="43">
        <f>EXACT(Z84,AJ84)</f>
        <v/>
      </c>
      <c r="AS84" s="266">
        <f>EXACT(AA84,AK84)</f>
        <v/>
      </c>
      <c r="AT84" t="inlineStr"/>
      <c r="AU84" t="inlineStr"/>
    </row>
    <row r="85" ht="15" customHeight="1">
      <c r="A85" s="439" t="inlineStr">
        <is>
          <t>Yes</t>
        </is>
      </c>
      <c r="B85" s="440" t="inlineStr">
        <is>
          <t>Yes</t>
        </is>
      </c>
      <c r="C85" s="445" t="inlineStr">
        <is>
          <t>Yes</t>
        </is>
      </c>
      <c r="D85" s="441">
        <f t="array" ref="D85">IFERROR(
      _xlfn._xlws.FILTER(FuSa_Charger!$D$3:$D$520, FuSa_Charger!$W$3:$W$520 = $W85),
      IFERROR(
          _xlfn._xlws.FILTER(Function_14DCDC!$D$3:$D$503,Function_14DCDC!$W$3:$W$503 = $W85),
          IFERROR(
              _xlfn._xlws.FILTER(Function_Charger!$D$3:$D$510,Function_Charger!$W$3:$W$510 = $W85),
              IFERROR(
                  _xlfn._xlws.FILTER(FuSa_14DCDC!$D$3:$D$500,FuSa_14DCDC!$W$3:$W$500 = $W85),
                  IFERROR(
                      _xlfn._xlws.FILTER(FuSa_14DCDC_EFAN!$D$3:$D$500,FuSa_14DCDC_EFAN!$W$3:$W$500 = $W85),
                      IFERROR(
                          _xlfn._xlws.FILTER(FuSa_FaultInjection!$D$3:$D$500,FuSa_FaultInjection!$W$3:$W$500 = $W85),
                          "NA"
                   )
               )
           )
       )
   )
)</f>
        <v/>
      </c>
      <c r="E85" s="608">
        <f t="array" ref="E85">IFERROR(
      _xlfn._xlws.FILTER(FuSa_Charger!$E$3:$E$520, FuSa_Charger!$W$3:$W$520 = $W85),
      IFERROR(
          _xlfn._xlws.FILTER(Function_14DCDC!$E$3:$E$503,Function_14DCDC!$W$3:$W$503 = $W85),
          IFERROR(
              _xlfn._xlws.FILTER(Function_Charger!$E$3:$E$510,Function_Charger!$W$3:$W$510 = $W85),
              IFERROR(
                  _xlfn._xlws.FILTER(FuSa_14DCDC!$E$3:$E$500,FuSa_14DCDC!$W$3:$W$500 = $W85),
                  IFERROR(
                      _xlfn._xlws.FILTER(FuSa_14DCDC_EFAN!$E$3:$E$500,FuSa_14DCDC_EFAN!$W$3:$W$500 = $W85),
                      IFERROR(
                          _xlfn._xlws.FILTER(FuSa_FaultInjection!$E$3:$E$500,FuSa_FaultInjection!$W$3:$W$500 = $W85),
                          IFERROR(
                              _xlfn._xlws.FILTER(Function_SCC!$E$3:$E$512,Function_SCC!$W$3:$W$512 = $W85),
                              IFERROR(
                                  _xlfn._xlws.FILTER(FuSa_FTT!$E$3:$E$500,FuSa_FTT!$W$3:$W$500 = $W85),
                                  "NA"
                           )
                       )
                   )
               )
           )
       )
   )
)</f>
        <v/>
      </c>
      <c r="F85" s="608">
        <f t="array" ref="F85">IFERROR(
      _xlfn._xlws.FILTER(FuSa_Charger!$F$3:$F$520, FuSa_Charger!$W$3:$W$520 = $W85),
      IFERROR(
          _xlfn._xlws.FILTER(Function_14DCDC!$F$3:$F$503,Function_14DCDC!$W$3:$W$503 = $W85),
          IFERROR(
              _xlfn._xlws.FILTER(Function_Charger!$F$3:$F$510,Function_Charger!$W$3:$W$510 = $W85),
              IFERROR(
                  _xlfn._xlws.FILTER(FuSa_14DCDC!$F$3:$F$500,FuSa_14DCDC!$W$3:$W$500 = $W85),
                  IFERROR(
                      _xlfn._xlws.FILTER(FuSa_14DCDC_EFAN!$F$3:$F$500,FuSa_14DCDC_EFAN!$W$3:$W$500 = $W85),
                      IFERROR(
                          _xlfn._xlws.FILTER(FuSa_FaultInjection!$F$3:$F$500,FuSa_FaultInjection!$W$3:$W$500 = $W85),
                          IFERROR(
                              _xlfn._xlws.FILTER(Function_SCC!$F$3:$F$512,Function_SCC!$W$3:$W$512 = $W85),
                              IFERROR(
                                  _xlfn._xlws.FILTER(FuSa_FTT!$F$3:$F$500,FuSa_FTT!$W$3:$W$500 = $W85),
                                  "NA"
                           )
                       )
                   )
               )
           )
       )
   )
)</f>
        <v/>
      </c>
      <c r="G85" s="608">
        <f t="array" ref="G85">IFERROR(
      _xlfn._xlws.FILTER(FuSa_Charger!$G$3:$G$520, FuSa_Charger!$W$3:$W$520 = $W85),
      IFERROR(
          _xlfn._xlws.FILTER(Function_14DCDC!$G$3:$G$503,Function_14DCDC!$W$3:$W$503 = $W85),
          IFERROR(
              _xlfn._xlws.FILTER(Function_Charger!$G$3:$G$510,Function_Charger!$W$3:$W$510 = $W85),
              IFERROR(
                  _xlfn._xlws.FILTER(FuSa_14DCDC!$G$3:$G$500,FuSa_14DCDC!$W$3:$W$500 = $W85),
                  IFERROR(
                      _xlfn._xlws.FILTER(FuSa_14DCDC_EFAN!$G$3:$G$500,FuSa_14DCDC_EFAN!$W$3:$W$500 = $W85),
                      IFERROR(
                          _xlfn._xlws.FILTER(FuSa_FaultInjection!$G$3:$G$500,FuSa_FaultInjection!$W$3:$W$500 = $W85),
                          IFERROR(
                              _xlfn._xlws.FILTER(Function_SCC!$G$3:$G$512,Function_SCC!$W$3:$W$512 = $W85),
                              IFERROR(
                                  _xlfn._xlws.FILTER(FuSa_FTT!$G$3:$G$500,FuSa_FTT!$W$3:$W$500 = $W85),
                                  "NA"
                           )
                       )
                   )
               )
           )
       )
   )
)</f>
        <v/>
      </c>
      <c r="H85" s="441">
        <f t="array" ref="H85">IFERROR(
      _xlfn._xlws.FILTER(FuSa_Charger!$H$3:$H$520, FuSa_Charger!$W$3:$W$520 = $W85),
      IFERROR(
          _xlfn._xlws.FILTER(Function_14DCDC!$H$3:$H$503,Function_14DCDC!$W$3:$W$503 = $W85),
          IFERROR(
              _xlfn._xlws.FILTER(Function_Charger!$H$3:$H$510,Function_Charger!$W$3:$W$510 = $W85),
              IFERROR(
                  _xlfn._xlws.FILTER(FuSa_14DCDC!$H$3:$H$500,FuSa_14DCDC!$W$3:$W$500 = $W85),
                  IFERROR(
                      _xlfn._xlws.FILTER(FuSa_14DCDC_EFAN!$H$3:$H$500,FuSa_14DCDC_EFAN!$W$3:$W$500 = $W85),
                      IFERROR(
                          _xlfn._xlws.FILTER(FuSa_FaultInjection!$H$3:$H$500,FuSa_FaultInjection!$W$3:$W$500 = $W85),
                          "NA"
                   )
               )
           )
       )
   )
)</f>
        <v/>
      </c>
      <c r="I85" s="441">
        <f t="array" ref="I85">IFERROR(
      _xlfn._xlws.FILTER(FuSa_Charger!$I$3:$I$520, FuSa_Charger!$W$3:$W$520 = $W85),
      IFERROR(
          _xlfn._xlws.FILTER(Function_14DCDC!$I$3:$I$503,Function_14DCDC!$W$3:$W$503 = $W85),
          IFERROR(
              _xlfn._xlws.FILTER(Function_Charger!$I$3:$I$510,Function_Charger!$W$3:$W$510 = $W85),
              IFERROR(
                  _xlfn._xlws.FILTER(FuSa_14DCDC!$I$3:$I$500,FuSa_14DCDC!$W$3:$W$500 = $W85),
                  IFERROR(
                      _xlfn._xlws.FILTER(FuSa_14DCDC_EFAN!$I$3:$I$500,FuSa_14DCDC_EFAN!$W$3:$W$500 = $W85),
                      IFERROR(
                          _xlfn._xlws.FILTER(FuSa_FaultInjection!$I$3:$I$500,FuSa_FaultInjection!$W$3:$W$500 = $W85),
                          "NA"
                   )
               )
           )
       )
   )
)</f>
        <v/>
      </c>
      <c r="J85" s="441" t="inlineStr">
        <is>
          <t>Yes</t>
        </is>
      </c>
      <c r="K85" s="441" t="inlineStr">
        <is>
          <t>Yes</t>
        </is>
      </c>
      <c r="L85" s="441" t="inlineStr">
        <is>
          <t>Yes</t>
        </is>
      </c>
      <c r="M85" s="441" t="inlineStr">
        <is>
          <t>Yes</t>
        </is>
      </c>
      <c r="N85" s="441" t="inlineStr">
        <is>
          <t>Yes</t>
        </is>
      </c>
      <c r="O85" s="441">
        <f t="array" ref="O85">IFERROR(
      _xlfn._xlws.FILTER(FuSa_Charger!$O$3:$O$520, FuSa_Charger!$W$3:$W$520 = $W85),
      IFERROR(
          _xlfn._xlws.FILTER(Function_14DCDC!$O$3:$O$503,Function_14DCDC!$W$3:$W$503 = $W85),
          IFERROR(
              _xlfn._xlws.FILTER(Function_Charger!$O$3:$O$510,Function_Charger!$W$3:$W$510 = $W85),
              IFERROR(
                  _xlfn._xlws.FILTER(FuSa_14DCDC!$O$3:$O$500,FuSa_14DCDC!$W$3:$W$500 = $W85),
                  IFERROR(
                      _xlfn._xlws.FILTER(FuSa_14DCDC_EFAN!$O$3:$O$500,FuSa_14DCDC_EFAN!$W$3:$W$500 = $W85),
                      IFERROR(
                          _xlfn._xlws.FILTER(FuSa_FaultInjection!$O$3:$O$500,FuSa_FaultInjection!$W$3:$W$500 = $W85),
                          "NA"
                   )
               )
           )
       )
   )
)</f>
        <v/>
      </c>
      <c r="P85" s="441">
        <f t="array" ref="P85">IFERROR(
      _xlfn._xlws.FILTER(FuSa_Charger!$Q$3:$Q$520, FuSa_Charger!$W$3:$W$520 = $W85),
      IFERROR(
          _xlfn._xlws.FILTER(Function_14DCDC!$Q$3:$Q$503,Function_14DCDC!$W$3:$W$503 = $W85),
          IFERROR(
              _xlfn._xlws.FILTER(Function_Charger!$Q$3:$Q$510,Function_Charger!$W$3:$W$510 = $W85),
              IFERROR(
                  _xlfn._xlws.FILTER(FuSa_14DCDC!$Q$3:$Q$500,FuSa_14DCDC!$W$3:$W$500 = $W85),
                  IFERROR(
                      _xlfn._xlws.FILTER(FuSa_14DCDC_EFAN!$Q$3:$Q$500,FuSa_14DCDC_EFAN!$W$3:$W$500 = $W85),
                      IFERROR(
                          _xlfn._xlws.FILTER(FuSa_FaultInjection!$Q$3:$Q$500,FuSa_FaultInjection!$W$3:$W$500 = $W85),
                          "NA"
                   )
               )
           )
       )
   )
)</f>
        <v/>
      </c>
      <c r="Q85" s="608">
        <f t="array" ref="Q85">IFERROR(
      _xlfn._xlws.FILTER(FuSa_Charger!$R$3:$R$520, FuSa_Charger!$W$3:$W$520 = $W85),
      IFERROR(
          _xlfn._xlws.FILTER(Function_14DCDC!$R$3:$R$503,Function_14DCDC!$W$3:$W$503 = $W85),
          IFERROR(
              _xlfn._xlws.FILTER(Function_Charger!$R$3:$R$510,Function_Charger!$W$3:$W$510 = $W85),
              IFERROR(
                  _xlfn._xlws.FILTER(FuSa_14DCDC!$R$3:$R$500,FuSa_14DCDC!$W$3:$W$500 = $W85),
                  IFERROR(
                      _xlfn._xlws.FILTER(FuSa_14DCDC_EFAN!$R$3:$R$500,FuSa_14DCDC_EFAN!$W$3:$W$500 = $W85),
                      IFERROR(
                          _xlfn._xlws.FILTER(FuSa_FaultInjection!$R$3:$R$500,FuSa_FaultInjection!$W$3:$W$500 = $W85),
                          IFERROR(
                              _xlfn._xlws.FILTER(Function_SCC!$R$3:$R$512,Function_SCC!$W$3:$W$512 = $W85),
                              IFERROR(
                                  _xlfn._xlws.FILTER(FuSa_FTT!$R$3:$R$500,FuSa_FTT!$W$3:$W$500 = $W85),
                                  "NA"
                           )
                       )
                   )
               )
           )
       )
   )
)</f>
        <v/>
      </c>
      <c r="R85" s="608">
        <f t="array" ref="R85">IFERROR(
      _xlfn._xlws.FILTER(FuSa_Charger!$S$3:$S$520, FuSa_Charger!$W$3:$W$520 = $W85),
      IFERROR(
          _xlfn._xlws.FILTER(Function_14DCDC!$S$3:$S$503,Function_14DCDC!$W$3:$W$503 = $W85),
          IFERROR(
              _xlfn._xlws.FILTER(Function_Charger!$S$3:$S$510,Function_Charger!$W$3:$W$510 = $W85),
              IFERROR(
                  _xlfn._xlws.FILTER(FuSa_14DCDC!$S$3:$S$500,FuSa_14DCDC!$W$3:$W$500 = $W85),
                  IFERROR(
                      _xlfn._xlws.FILTER(FuSa_14DCDC_EFAN!$S$3:$S$500,FuSa_14DCDC_EFAN!$W$3:$W$500 = $W85),
                      IFERROR(
                          _xlfn._xlws.FILTER(FuSa_FaultInjection!$S$3:$S$500,FuSa_FaultInjection!$W$3:$W$500 = $W85),
                          IFERROR(
                              _xlfn._xlws.FILTER(Function_SCC!$S$3:$S$512,Function_SCC!$W$3:$W$512 = $W85),
                              IFERROR(
                                  _xlfn._xlws.FILTER(FuSa_FTT!$S$3:$S$500,FuSa_FTT!$W$3:$W$500 = $W85),
                                  "NA"
                           )
                       )
                   )
               )
           )
       )
   )
)</f>
        <v/>
      </c>
      <c r="S85" s="608">
        <f t="array" ref="S85">IFERROR(
      _xlfn._xlws.FILTER(FuSa_Charger!$T$3:$T$520, FuSa_Charger!$W$3:$W$520 = $W85),
      IFERROR(
          _xlfn._xlws.FILTER(Function_14DCDC!$T$3:$T$503,Function_14DCDC!$W$3:$W$503 = $W85),
          IFERROR(
              _xlfn._xlws.FILTER(Function_Charger!$T$3:$T$510,Function_Charger!$W$3:$W$510 = $W85),
              IFERROR(
                  _xlfn._xlws.FILTER(FuSa_14DCDC!$T$3:$T$500,FuSa_14DCDC!$W$3:$W$500 = $W85),
                  IFERROR(
                      _xlfn._xlws.FILTER(FuSa_14DCDC_EFAN!$T$3:$T$500,FuSa_14DCDC_EFAN!$W$3:$W$500 = $W85),
                      IFERROR(
                          _xlfn._xlws.FILTER(FuSa_FaultInjection!$T$3:$T$500,FuSa_FaultInjection!$W$3:$W$500 = $W85),
                          IFERROR(
                              _xlfn._xlws.FILTER(Function_SCC!$T$3:$T$512,Function_SCC!$W$3:$W$512 = $W85),
                              IFERROR(
                                  _xlfn._xlws.FILTER(FuSa_FTT!$T$3:$T$500,FuSa_FTT!$W$3:$W$500 = $W85),
                                  "NA"
                           )
                       )
                   )
               )
           )
       )
   )
)</f>
        <v/>
      </c>
      <c r="T85" s="608">
        <f t="array" ref="T85">IFERROR(
      _xlfn._xlws.FILTER(FuSa_Charger!$U$3:$U$520, FuSa_Charger!$W$3:$W$520 = $W85),
      IFERROR(
          _xlfn._xlws.FILTER(Function_14DCDC!$U$3:$U$503,Function_14DCDC!$W$3:$W$503 = $W85),
          IFERROR(
              _xlfn._xlws.FILTER(Function_Charger!$U$3:$U$510,Function_Charger!$W$3:$W$510 = $W85),
              IFERROR(
                  _xlfn._xlws.FILTER(FuSa_14DCDC!$U$3:$U$500,FuSa_14DCDC!$W$3:$W$500 = $W85),
                  IFERROR(
                      _xlfn._xlws.FILTER(FuSa_14DCDC_EFAN!$U$3:$U$500,FuSa_14DCDC_EFAN!$W$3:$W$500 = $W85),
                      IFERROR(
                          _xlfn._xlws.FILTER(FuSa_FaultInjection!$U$3:$U$500,FuSa_FaultInjection!$W$3:$W$500 = $W85),
                          IFERROR(
                              _xlfn._xlws.FILTER(Function_SCC!$U$3:$U$512,Function_SCC!$W$3:$W$512 = $W85),
                              IFERROR(
                                  _xlfn._xlws.FILTER(FuSa_FTT!$U$3:$U$500,FuSa_FTT!$W$3:$W$500 = $W85),
                                  "NA"
                           )
                       )
                   )
               )
           )
       )
   )
)</f>
        <v/>
      </c>
      <c r="U85" s="608">
        <f t="array" ref="U85">IFERROR(
      _xlfn._xlws.FILTER(FuSa_Charger!$V$3:$V$520, FuSa_Charger!$W$3:$W$520 = $W85),
      IFERROR(
          _xlfn._xlws.FILTER(Function_14DCDC!$V$3:$V$503,Function_14DCDC!$W$3:$W$503 = $W85),
          IFERROR(
              _xlfn._xlws.FILTER(Function_Charger!$V$3:$V$510,Function_Charger!$W$3:$W$510 = $W85),
              IFERROR(
                  _xlfn._xlws.FILTER(FuSa_14DCDC!$V$3:$V$500,FuSa_14DCDC!$W$3:$W$500 = $W85),
                  IFERROR(
                      _xlfn._xlws.FILTER(FuSa_14DCDC_EFAN!$V$3:$V$500,FuSa_14DCDC_EFAN!$W$3:$W$500 = $W85),
                      IFERROR(
                          _xlfn._xlws.FILTER(FuSa_FaultInjection!$V$3:$V$500,FuSa_FaultInjection!$W$3:$W$500 = $W85),
                          IFERROR(
                              _xlfn._xlws.FILTER(Function_SCC!$V$3:$V$512,Function_SCC!$W$3:$W$512 = $W85),
                              IFERROR(
                                  _xlfn._xlws.FILTER(FuSa_FTT!$V$3:$V$500,FuSa_FTT!$W$3:$W$500 = $W85),
                                  "NA"
                           )
                       )
                   )
               )
           )
       )
   )
)</f>
        <v/>
      </c>
      <c r="V85" s="231" t="inlineStr">
        <is>
          <t>SZ-AC7</t>
        </is>
      </c>
      <c r="W85" s="231" t="inlineStr">
        <is>
          <t>[SYI_AC7_702_006_001]Limiting the AC charging current.html</t>
        </is>
      </c>
      <c r="X85" s="737" t="n">
        <v>1</v>
      </c>
      <c r="Y85" s="240" t="n">
        <v>0</v>
      </c>
      <c r="Z85" s="240" t="n">
        <v>0</v>
      </c>
      <c r="AA85" s="482" t="n">
        <v>1</v>
      </c>
      <c r="AB85" s="747" t="inlineStr">
        <is>
          <t>TSR-CCU-006</t>
        </is>
      </c>
      <c r="AC85" s="742" t="n"/>
      <c r="AD85" s="166" t="inlineStr">
        <is>
          <t>Yes</t>
        </is>
      </c>
      <c r="AE85" s="756" t="n"/>
      <c r="AG85" s="231" t="inlineStr"/>
      <c r="AH85" s="223" t="inlineStr"/>
      <c r="AI85" s="43" t="inlineStr"/>
      <c r="AJ85" s="43" t="inlineStr"/>
      <c r="AK85" s="43" t="inlineStr"/>
      <c r="AL85" s="266" t="n"/>
      <c r="AM85" s="231" t="n"/>
      <c r="AN85" s="765" t="n"/>
      <c r="AO85" s="223">
        <f>EXACT(W85,AG85)</f>
        <v/>
      </c>
      <c r="AP85" s="43">
        <f>EXACT(X85,AH85)</f>
        <v/>
      </c>
      <c r="AQ85" s="43">
        <f>EXACT(Y85,AI85)</f>
        <v/>
      </c>
      <c r="AR85" s="43">
        <f>EXACT(Z85,AJ85)</f>
        <v/>
      </c>
      <c r="AS85" s="266">
        <f>EXACT(AA85,AK85)</f>
        <v/>
      </c>
      <c r="AT85" t="inlineStr"/>
      <c r="AU85" t="inlineStr"/>
    </row>
    <row r="86" ht="15" customHeight="1">
      <c r="A86" s="439" t="inlineStr">
        <is>
          <t>Yes</t>
        </is>
      </c>
      <c r="B86" s="440" t="inlineStr">
        <is>
          <t>Yes</t>
        </is>
      </c>
      <c r="C86" s="445" t="inlineStr">
        <is>
          <t>Yes</t>
        </is>
      </c>
      <c r="D86" s="441">
        <f t="array" ref="D86">IFERROR(
      _xlfn._xlws.FILTER(FuSa_Charger!$D$3:$D$520, FuSa_Charger!$W$3:$W$520 = $W86),
      IFERROR(
          _xlfn._xlws.FILTER(Function_14DCDC!$D$3:$D$503,Function_14DCDC!$W$3:$W$503 = $W86),
          IFERROR(
              _xlfn._xlws.FILTER(Function_Charger!$D$3:$D$510,Function_Charger!$W$3:$W$510 = $W86),
              IFERROR(
                  _xlfn._xlws.FILTER(FuSa_14DCDC!$D$3:$D$500,FuSa_14DCDC!$W$3:$W$500 = $W86),
                  IFERROR(
                      _xlfn._xlws.FILTER(FuSa_14DCDC_EFAN!$D$3:$D$500,FuSa_14DCDC_EFAN!$W$3:$W$500 = $W86),
                      IFERROR(
                          _xlfn._xlws.FILTER(FuSa_FaultInjection!$D$3:$D$500,FuSa_FaultInjection!$W$3:$W$500 = $W86),
                          "NA"
                   )
               )
           )
       )
   )
)</f>
        <v/>
      </c>
      <c r="E86" s="608">
        <f t="array" ref="E86">IFERROR(
      _xlfn._xlws.FILTER(FuSa_Charger!$E$3:$E$520, FuSa_Charger!$W$3:$W$520 = $W86),
      IFERROR(
          _xlfn._xlws.FILTER(Function_14DCDC!$E$3:$E$503,Function_14DCDC!$W$3:$W$503 = $W86),
          IFERROR(
              _xlfn._xlws.FILTER(Function_Charger!$E$3:$E$510,Function_Charger!$W$3:$W$510 = $W86),
              IFERROR(
                  _xlfn._xlws.FILTER(FuSa_14DCDC!$E$3:$E$500,FuSa_14DCDC!$W$3:$W$500 = $W86),
                  IFERROR(
                      _xlfn._xlws.FILTER(FuSa_14DCDC_EFAN!$E$3:$E$500,FuSa_14DCDC_EFAN!$W$3:$W$500 = $W86),
                      IFERROR(
                          _xlfn._xlws.FILTER(FuSa_FaultInjection!$E$3:$E$500,FuSa_FaultInjection!$W$3:$W$500 = $W86),
                          IFERROR(
                              _xlfn._xlws.FILTER(Function_SCC!$E$3:$E$512,Function_SCC!$W$3:$W$512 = $W86),
                              IFERROR(
                                  _xlfn._xlws.FILTER(FuSa_FTT!$E$3:$E$500,FuSa_FTT!$W$3:$W$500 = $W86),
                                  "NA"
                           )
                       )
                   )
               )
           )
       )
   )
)</f>
        <v/>
      </c>
      <c r="F86" s="608">
        <f t="array" ref="F86">IFERROR(
      _xlfn._xlws.FILTER(FuSa_Charger!$F$3:$F$520, FuSa_Charger!$W$3:$W$520 = $W86),
      IFERROR(
          _xlfn._xlws.FILTER(Function_14DCDC!$F$3:$F$503,Function_14DCDC!$W$3:$W$503 = $W86),
          IFERROR(
              _xlfn._xlws.FILTER(Function_Charger!$F$3:$F$510,Function_Charger!$W$3:$W$510 = $W86),
              IFERROR(
                  _xlfn._xlws.FILTER(FuSa_14DCDC!$F$3:$F$500,FuSa_14DCDC!$W$3:$W$500 = $W86),
                  IFERROR(
                      _xlfn._xlws.FILTER(FuSa_14DCDC_EFAN!$F$3:$F$500,FuSa_14DCDC_EFAN!$W$3:$W$500 = $W86),
                      IFERROR(
                          _xlfn._xlws.FILTER(FuSa_FaultInjection!$F$3:$F$500,FuSa_FaultInjection!$W$3:$W$500 = $W86),
                          IFERROR(
                              _xlfn._xlws.FILTER(Function_SCC!$F$3:$F$512,Function_SCC!$W$3:$W$512 = $W86),
                              IFERROR(
                                  _xlfn._xlws.FILTER(FuSa_FTT!$F$3:$F$500,FuSa_FTT!$W$3:$W$500 = $W86),
                                  "NA"
                           )
                       )
                   )
               )
           )
       )
   )
)</f>
        <v/>
      </c>
      <c r="G86" s="608">
        <f t="array" ref="G86">IFERROR(
      _xlfn._xlws.FILTER(FuSa_Charger!$G$3:$G$520, FuSa_Charger!$W$3:$W$520 = $W86),
      IFERROR(
          _xlfn._xlws.FILTER(Function_14DCDC!$G$3:$G$503,Function_14DCDC!$W$3:$W$503 = $W86),
          IFERROR(
              _xlfn._xlws.FILTER(Function_Charger!$G$3:$G$510,Function_Charger!$W$3:$W$510 = $W86),
              IFERROR(
                  _xlfn._xlws.FILTER(FuSa_14DCDC!$G$3:$G$500,FuSa_14DCDC!$W$3:$W$500 = $W86),
                  IFERROR(
                      _xlfn._xlws.FILTER(FuSa_14DCDC_EFAN!$G$3:$G$500,FuSa_14DCDC_EFAN!$W$3:$W$500 = $W86),
                      IFERROR(
                          _xlfn._xlws.FILTER(FuSa_FaultInjection!$G$3:$G$500,FuSa_FaultInjection!$W$3:$W$500 = $W86),
                          IFERROR(
                              _xlfn._xlws.FILTER(Function_SCC!$G$3:$G$512,Function_SCC!$W$3:$W$512 = $W86),
                              IFERROR(
                                  _xlfn._xlws.FILTER(FuSa_FTT!$G$3:$G$500,FuSa_FTT!$W$3:$W$500 = $W86),
                                  "NA"
                           )
                       )
                   )
               )
           )
       )
   )
)</f>
        <v/>
      </c>
      <c r="H86" s="441">
        <f t="array" ref="H86">IFERROR(
      _xlfn._xlws.FILTER(FuSa_Charger!$H$3:$H$520, FuSa_Charger!$W$3:$W$520 = $W86),
      IFERROR(
          _xlfn._xlws.FILTER(Function_14DCDC!$H$3:$H$503,Function_14DCDC!$W$3:$W$503 = $W86),
          IFERROR(
              _xlfn._xlws.FILTER(Function_Charger!$H$3:$H$510,Function_Charger!$W$3:$W$510 = $W86),
              IFERROR(
                  _xlfn._xlws.FILTER(FuSa_14DCDC!$H$3:$H$500,FuSa_14DCDC!$W$3:$W$500 = $W86),
                  IFERROR(
                      _xlfn._xlws.FILTER(FuSa_14DCDC_EFAN!$H$3:$H$500,FuSa_14DCDC_EFAN!$W$3:$W$500 = $W86),
                      IFERROR(
                          _xlfn._xlws.FILTER(FuSa_FaultInjection!$H$3:$H$500,FuSa_FaultInjection!$W$3:$W$500 = $W86),
                          "NA"
                   )
               )
           )
       )
   )
)</f>
        <v/>
      </c>
      <c r="I86" s="441">
        <f t="array" ref="I86">IFERROR(
      _xlfn._xlws.FILTER(FuSa_Charger!$I$3:$I$520, FuSa_Charger!$W$3:$W$520 = $W86),
      IFERROR(
          _xlfn._xlws.FILTER(Function_14DCDC!$I$3:$I$503,Function_14DCDC!$W$3:$W$503 = $W86),
          IFERROR(
              _xlfn._xlws.FILTER(Function_Charger!$I$3:$I$510,Function_Charger!$W$3:$W$510 = $W86),
              IFERROR(
                  _xlfn._xlws.FILTER(FuSa_14DCDC!$I$3:$I$500,FuSa_14DCDC!$W$3:$W$500 = $W86),
                  IFERROR(
                      _xlfn._xlws.FILTER(FuSa_14DCDC_EFAN!$I$3:$I$500,FuSa_14DCDC_EFAN!$W$3:$W$500 = $W86),
                      IFERROR(
                          _xlfn._xlws.FILTER(FuSa_FaultInjection!$I$3:$I$500,FuSa_FaultInjection!$W$3:$W$500 = $W86),
                          "NA"
                   )
               )
           )
       )
   )
)</f>
        <v/>
      </c>
      <c r="J86" s="441" t="inlineStr">
        <is>
          <t>Yes</t>
        </is>
      </c>
      <c r="K86" s="441" t="inlineStr">
        <is>
          <t>Yes</t>
        </is>
      </c>
      <c r="L86" s="441" t="inlineStr">
        <is>
          <t>Yes</t>
        </is>
      </c>
      <c r="M86" s="441" t="inlineStr">
        <is>
          <t>Yes</t>
        </is>
      </c>
      <c r="N86" s="441" t="inlineStr">
        <is>
          <t>Yes</t>
        </is>
      </c>
      <c r="O86" s="441">
        <f t="array" ref="O86">IFERROR(
      _xlfn._xlws.FILTER(FuSa_Charger!$O$3:$O$520, FuSa_Charger!$W$3:$W$520 = $W86),
      IFERROR(
          _xlfn._xlws.FILTER(Function_14DCDC!$O$3:$O$503,Function_14DCDC!$W$3:$W$503 = $W86),
          IFERROR(
              _xlfn._xlws.FILTER(Function_Charger!$O$3:$O$510,Function_Charger!$W$3:$W$510 = $W86),
              IFERROR(
                  _xlfn._xlws.FILTER(FuSa_14DCDC!$O$3:$O$500,FuSa_14DCDC!$W$3:$W$500 = $W86),
                  IFERROR(
                      _xlfn._xlws.FILTER(FuSa_14DCDC_EFAN!$O$3:$O$500,FuSa_14DCDC_EFAN!$W$3:$W$500 = $W86),
                      IFERROR(
                          _xlfn._xlws.FILTER(FuSa_FaultInjection!$O$3:$O$500,FuSa_FaultInjection!$W$3:$W$500 = $W86),
                          "NA"
                   )
               )
           )
       )
   )
)</f>
        <v/>
      </c>
      <c r="P86" s="441">
        <f t="array" ref="P86">IFERROR(
      _xlfn._xlws.FILTER(FuSa_Charger!$Q$3:$Q$520, FuSa_Charger!$W$3:$W$520 = $W86),
      IFERROR(
          _xlfn._xlws.FILTER(Function_14DCDC!$Q$3:$Q$503,Function_14DCDC!$W$3:$W$503 = $W86),
          IFERROR(
              _xlfn._xlws.FILTER(Function_Charger!$Q$3:$Q$510,Function_Charger!$W$3:$W$510 = $W86),
              IFERROR(
                  _xlfn._xlws.FILTER(FuSa_14DCDC!$Q$3:$Q$500,FuSa_14DCDC!$W$3:$W$500 = $W86),
                  IFERROR(
                      _xlfn._xlws.FILTER(FuSa_14DCDC_EFAN!$Q$3:$Q$500,FuSa_14DCDC_EFAN!$W$3:$W$500 = $W86),
                      IFERROR(
                          _xlfn._xlws.FILTER(FuSa_FaultInjection!$Q$3:$Q$500,FuSa_FaultInjection!$W$3:$W$500 = $W86),
                          "NA"
                   )
               )
           )
       )
   )
)</f>
        <v/>
      </c>
      <c r="Q86" s="608">
        <f t="array" ref="Q86">IFERROR(
      _xlfn._xlws.FILTER(FuSa_Charger!$R$3:$R$520, FuSa_Charger!$W$3:$W$520 = $W86),
      IFERROR(
          _xlfn._xlws.FILTER(Function_14DCDC!$R$3:$R$503,Function_14DCDC!$W$3:$W$503 = $W86),
          IFERROR(
              _xlfn._xlws.FILTER(Function_Charger!$R$3:$R$510,Function_Charger!$W$3:$W$510 = $W86),
              IFERROR(
                  _xlfn._xlws.FILTER(FuSa_14DCDC!$R$3:$R$500,FuSa_14DCDC!$W$3:$W$500 = $W86),
                  IFERROR(
                      _xlfn._xlws.FILTER(FuSa_14DCDC_EFAN!$R$3:$R$500,FuSa_14DCDC_EFAN!$W$3:$W$500 = $W86),
                      IFERROR(
                          _xlfn._xlws.FILTER(FuSa_FaultInjection!$R$3:$R$500,FuSa_FaultInjection!$W$3:$W$500 = $W86),
                          IFERROR(
                              _xlfn._xlws.FILTER(Function_SCC!$R$3:$R$512,Function_SCC!$W$3:$W$512 = $W86),
                              IFERROR(
                                  _xlfn._xlws.FILTER(FuSa_FTT!$R$3:$R$500,FuSa_FTT!$W$3:$W$500 = $W86),
                                  "NA"
                           )
                       )
                   )
               )
           )
       )
   )
)</f>
        <v/>
      </c>
      <c r="R86" s="608">
        <f t="array" ref="R86">IFERROR(
      _xlfn._xlws.FILTER(FuSa_Charger!$S$3:$S$520, FuSa_Charger!$W$3:$W$520 = $W86),
      IFERROR(
          _xlfn._xlws.FILTER(Function_14DCDC!$S$3:$S$503,Function_14DCDC!$W$3:$W$503 = $W86),
          IFERROR(
              _xlfn._xlws.FILTER(Function_Charger!$S$3:$S$510,Function_Charger!$W$3:$W$510 = $W86),
              IFERROR(
                  _xlfn._xlws.FILTER(FuSa_14DCDC!$S$3:$S$500,FuSa_14DCDC!$W$3:$W$500 = $W86),
                  IFERROR(
                      _xlfn._xlws.FILTER(FuSa_14DCDC_EFAN!$S$3:$S$500,FuSa_14DCDC_EFAN!$W$3:$W$500 = $W86),
                      IFERROR(
                          _xlfn._xlws.FILTER(FuSa_FaultInjection!$S$3:$S$500,FuSa_FaultInjection!$W$3:$W$500 = $W86),
                          IFERROR(
                              _xlfn._xlws.FILTER(Function_SCC!$S$3:$S$512,Function_SCC!$W$3:$W$512 = $W86),
                              IFERROR(
                                  _xlfn._xlws.FILTER(FuSa_FTT!$S$3:$S$500,FuSa_FTT!$W$3:$W$500 = $W86),
                                  "NA"
                           )
                       )
                   )
               )
           )
       )
   )
)</f>
        <v/>
      </c>
      <c r="S86" s="608">
        <f t="array" ref="S86">IFERROR(
      _xlfn._xlws.FILTER(FuSa_Charger!$T$3:$T$520, FuSa_Charger!$W$3:$W$520 = $W86),
      IFERROR(
          _xlfn._xlws.FILTER(Function_14DCDC!$T$3:$T$503,Function_14DCDC!$W$3:$W$503 = $W86),
          IFERROR(
              _xlfn._xlws.FILTER(Function_Charger!$T$3:$T$510,Function_Charger!$W$3:$W$510 = $W86),
              IFERROR(
                  _xlfn._xlws.FILTER(FuSa_14DCDC!$T$3:$T$500,FuSa_14DCDC!$W$3:$W$500 = $W86),
                  IFERROR(
                      _xlfn._xlws.FILTER(FuSa_14DCDC_EFAN!$T$3:$T$500,FuSa_14DCDC_EFAN!$W$3:$W$500 = $W86),
                      IFERROR(
                          _xlfn._xlws.FILTER(FuSa_FaultInjection!$T$3:$T$500,FuSa_FaultInjection!$W$3:$W$500 = $W86),
                          IFERROR(
                              _xlfn._xlws.FILTER(Function_SCC!$T$3:$T$512,Function_SCC!$W$3:$W$512 = $W86),
                              IFERROR(
                                  _xlfn._xlws.FILTER(FuSa_FTT!$T$3:$T$500,FuSa_FTT!$W$3:$W$500 = $W86),
                                  "NA"
                           )
                       )
                   )
               )
           )
       )
   )
)</f>
        <v/>
      </c>
      <c r="T86" s="608">
        <f t="array" ref="T86">IFERROR(
      _xlfn._xlws.FILTER(FuSa_Charger!$U$3:$U$520, FuSa_Charger!$W$3:$W$520 = $W86),
      IFERROR(
          _xlfn._xlws.FILTER(Function_14DCDC!$U$3:$U$503,Function_14DCDC!$W$3:$W$503 = $W86),
          IFERROR(
              _xlfn._xlws.FILTER(Function_Charger!$U$3:$U$510,Function_Charger!$W$3:$W$510 = $W86),
              IFERROR(
                  _xlfn._xlws.FILTER(FuSa_14DCDC!$U$3:$U$500,FuSa_14DCDC!$W$3:$W$500 = $W86),
                  IFERROR(
                      _xlfn._xlws.FILTER(FuSa_14DCDC_EFAN!$U$3:$U$500,FuSa_14DCDC_EFAN!$W$3:$W$500 = $W86),
                      IFERROR(
                          _xlfn._xlws.FILTER(FuSa_FaultInjection!$U$3:$U$500,FuSa_FaultInjection!$W$3:$W$500 = $W86),
                          IFERROR(
                              _xlfn._xlws.FILTER(Function_SCC!$U$3:$U$512,Function_SCC!$W$3:$W$512 = $W86),
                              IFERROR(
                                  _xlfn._xlws.FILTER(FuSa_FTT!$U$3:$U$500,FuSa_FTT!$W$3:$W$500 = $W86),
                                  "NA"
                           )
                       )
                   )
               )
           )
       )
   )
)</f>
        <v/>
      </c>
      <c r="U86" s="608">
        <f t="array" ref="U86">IFERROR(
      _xlfn._xlws.FILTER(FuSa_Charger!$V$3:$V$520, FuSa_Charger!$W$3:$W$520 = $W86),
      IFERROR(
          _xlfn._xlws.FILTER(Function_14DCDC!$V$3:$V$503,Function_14DCDC!$W$3:$W$503 = $W86),
          IFERROR(
              _xlfn._xlws.FILTER(Function_Charger!$V$3:$V$510,Function_Charger!$W$3:$W$510 = $W86),
              IFERROR(
                  _xlfn._xlws.FILTER(FuSa_14DCDC!$V$3:$V$500,FuSa_14DCDC!$W$3:$W$500 = $W86),
                  IFERROR(
                      _xlfn._xlws.FILTER(FuSa_14DCDC_EFAN!$V$3:$V$500,FuSa_14DCDC_EFAN!$W$3:$W$500 = $W86),
                      IFERROR(
                          _xlfn._xlws.FILTER(FuSa_FaultInjection!$V$3:$V$500,FuSa_FaultInjection!$W$3:$W$500 = $W86),
                          IFERROR(
                              _xlfn._xlws.FILTER(Function_SCC!$V$3:$V$512,Function_SCC!$W$3:$W$512 = $W86),
                              IFERROR(
                                  _xlfn._xlws.FILTER(FuSa_FTT!$V$3:$V$500,FuSa_FTT!$W$3:$W$500 = $W86),
                                  "NA"
                           )
                       )
                   )
               )
           )
       )
   )
)</f>
        <v/>
      </c>
      <c r="V86" s="231" t="inlineStr">
        <is>
          <t>SZ-AC7</t>
        </is>
      </c>
      <c r="W86" s="231" t="inlineStr">
        <is>
          <t>[SYI_AC7_702_006_003]Limiting the AC charging current.html</t>
        </is>
      </c>
      <c r="X86" s="737" t="n">
        <v>1</v>
      </c>
      <c r="Y86" s="240" t="n">
        <v>0</v>
      </c>
      <c r="Z86" s="240" t="n">
        <v>0</v>
      </c>
      <c r="AA86" s="482" t="n">
        <v>1</v>
      </c>
      <c r="AB86" s="747" t="inlineStr">
        <is>
          <t>TSR-CCU-006</t>
        </is>
      </c>
      <c r="AC86" s="742" t="n"/>
      <c r="AD86" s="166" t="inlineStr">
        <is>
          <t>Yes</t>
        </is>
      </c>
      <c r="AE86" s="756" t="n"/>
      <c r="AG86" s="231" t="inlineStr"/>
      <c r="AH86" s="223" t="inlineStr"/>
      <c r="AI86" s="43" t="inlineStr"/>
      <c r="AJ86" s="43" t="inlineStr"/>
      <c r="AK86" s="43" t="inlineStr"/>
      <c r="AL86" s="266" t="n"/>
      <c r="AM86" s="231" t="n"/>
      <c r="AN86" s="765" t="n"/>
      <c r="AO86" s="223">
        <f>EXACT(W86,AG86)</f>
        <v/>
      </c>
      <c r="AP86" s="43">
        <f>EXACT(X86,AH86)</f>
        <v/>
      </c>
      <c r="AQ86" s="43">
        <f>EXACT(Y86,AI86)</f>
        <v/>
      </c>
      <c r="AR86" s="43">
        <f>EXACT(Z86,AJ86)</f>
        <v/>
      </c>
      <c r="AS86" s="266">
        <f>EXACT(AA86,AK86)</f>
        <v/>
      </c>
      <c r="AT86" t="inlineStr"/>
      <c r="AU86" t="inlineStr"/>
    </row>
    <row r="87" ht="15" customHeight="1">
      <c r="A87" s="439" t="inlineStr">
        <is>
          <t>Yes</t>
        </is>
      </c>
      <c r="B87" s="440" t="inlineStr">
        <is>
          <t>Yes</t>
        </is>
      </c>
      <c r="C87" s="445" t="inlineStr">
        <is>
          <t>Yes</t>
        </is>
      </c>
      <c r="D87" s="441">
        <f t="array" ref="D87">IFERROR(
      _xlfn._xlws.FILTER(FuSa_Charger!$D$3:$D$520, FuSa_Charger!$W$3:$W$520 = $W87),
      IFERROR(
          _xlfn._xlws.FILTER(Function_14DCDC!$D$3:$D$503,Function_14DCDC!$W$3:$W$503 = $W87),
          IFERROR(
              _xlfn._xlws.FILTER(Function_Charger!$D$3:$D$510,Function_Charger!$W$3:$W$510 = $W87),
              IFERROR(
                  _xlfn._xlws.FILTER(FuSa_14DCDC!$D$3:$D$500,FuSa_14DCDC!$W$3:$W$500 = $W87),
                  IFERROR(
                      _xlfn._xlws.FILTER(FuSa_14DCDC_EFAN!$D$3:$D$500,FuSa_14DCDC_EFAN!$W$3:$W$500 = $W87),
                      IFERROR(
                          _xlfn._xlws.FILTER(FuSa_FaultInjection!$D$3:$D$500,FuSa_FaultInjection!$W$3:$W$500 = $W87),
                          "NA"
                   )
               )
           )
       )
   )
)</f>
        <v/>
      </c>
      <c r="E87" s="608">
        <f t="array" ref="E87">IFERROR(
      _xlfn._xlws.FILTER(FuSa_Charger!$E$3:$E$520, FuSa_Charger!$W$3:$W$520 = $W87),
      IFERROR(
          _xlfn._xlws.FILTER(Function_14DCDC!$E$3:$E$503,Function_14DCDC!$W$3:$W$503 = $W87),
          IFERROR(
              _xlfn._xlws.FILTER(Function_Charger!$E$3:$E$510,Function_Charger!$W$3:$W$510 = $W87),
              IFERROR(
                  _xlfn._xlws.FILTER(FuSa_14DCDC!$E$3:$E$500,FuSa_14DCDC!$W$3:$W$500 = $W87),
                  IFERROR(
                      _xlfn._xlws.FILTER(FuSa_14DCDC_EFAN!$E$3:$E$500,FuSa_14DCDC_EFAN!$W$3:$W$500 = $W87),
                      IFERROR(
                          _xlfn._xlws.FILTER(FuSa_FaultInjection!$E$3:$E$500,FuSa_FaultInjection!$W$3:$W$500 = $W87),
                          IFERROR(
                              _xlfn._xlws.FILTER(Function_SCC!$E$3:$E$512,Function_SCC!$W$3:$W$512 = $W87),
                              IFERROR(
                                  _xlfn._xlws.FILTER(FuSa_FTT!$E$3:$E$500,FuSa_FTT!$W$3:$W$500 = $W87),
                                  "NA"
                           )
                       )
                   )
               )
           )
       )
   )
)</f>
        <v/>
      </c>
      <c r="F87" s="608">
        <f t="array" ref="F87">IFERROR(
      _xlfn._xlws.FILTER(FuSa_Charger!$F$3:$F$520, FuSa_Charger!$W$3:$W$520 = $W87),
      IFERROR(
          _xlfn._xlws.FILTER(Function_14DCDC!$F$3:$F$503,Function_14DCDC!$W$3:$W$503 = $W87),
          IFERROR(
              _xlfn._xlws.FILTER(Function_Charger!$F$3:$F$510,Function_Charger!$W$3:$W$510 = $W87),
              IFERROR(
                  _xlfn._xlws.FILTER(FuSa_14DCDC!$F$3:$F$500,FuSa_14DCDC!$W$3:$W$500 = $W87),
                  IFERROR(
                      _xlfn._xlws.FILTER(FuSa_14DCDC_EFAN!$F$3:$F$500,FuSa_14DCDC_EFAN!$W$3:$W$500 = $W87),
                      IFERROR(
                          _xlfn._xlws.FILTER(FuSa_FaultInjection!$F$3:$F$500,FuSa_FaultInjection!$W$3:$W$500 = $W87),
                          IFERROR(
                              _xlfn._xlws.FILTER(Function_SCC!$F$3:$F$512,Function_SCC!$W$3:$W$512 = $W87),
                              IFERROR(
                                  _xlfn._xlws.FILTER(FuSa_FTT!$F$3:$F$500,FuSa_FTT!$W$3:$W$500 = $W87),
                                  "NA"
                           )
                       )
                   )
               )
           )
       )
   )
)</f>
        <v/>
      </c>
      <c r="G87" s="608">
        <f t="array" ref="G87">IFERROR(
      _xlfn._xlws.FILTER(FuSa_Charger!$G$3:$G$520, FuSa_Charger!$W$3:$W$520 = $W87),
      IFERROR(
          _xlfn._xlws.FILTER(Function_14DCDC!$G$3:$G$503,Function_14DCDC!$W$3:$W$503 = $W87),
          IFERROR(
              _xlfn._xlws.FILTER(Function_Charger!$G$3:$G$510,Function_Charger!$W$3:$W$510 = $W87),
              IFERROR(
                  _xlfn._xlws.FILTER(FuSa_14DCDC!$G$3:$G$500,FuSa_14DCDC!$W$3:$W$500 = $W87),
                  IFERROR(
                      _xlfn._xlws.FILTER(FuSa_14DCDC_EFAN!$G$3:$G$500,FuSa_14DCDC_EFAN!$W$3:$W$500 = $W87),
                      IFERROR(
                          _xlfn._xlws.FILTER(FuSa_FaultInjection!$G$3:$G$500,FuSa_FaultInjection!$W$3:$W$500 = $W87),
                          IFERROR(
                              _xlfn._xlws.FILTER(Function_SCC!$G$3:$G$512,Function_SCC!$W$3:$W$512 = $W87),
                              IFERROR(
                                  _xlfn._xlws.FILTER(FuSa_FTT!$G$3:$G$500,FuSa_FTT!$W$3:$W$500 = $W87),
                                  "NA"
                           )
                       )
                   )
               )
           )
       )
   )
)</f>
        <v/>
      </c>
      <c r="H87" s="441">
        <f t="array" ref="H87">IFERROR(
      _xlfn._xlws.FILTER(FuSa_Charger!$H$3:$H$520, FuSa_Charger!$W$3:$W$520 = $W87),
      IFERROR(
          _xlfn._xlws.FILTER(Function_14DCDC!$H$3:$H$503,Function_14DCDC!$W$3:$W$503 = $W87),
          IFERROR(
              _xlfn._xlws.FILTER(Function_Charger!$H$3:$H$510,Function_Charger!$W$3:$W$510 = $W87),
              IFERROR(
                  _xlfn._xlws.FILTER(FuSa_14DCDC!$H$3:$H$500,FuSa_14DCDC!$W$3:$W$500 = $W87),
                  IFERROR(
                      _xlfn._xlws.FILTER(FuSa_14DCDC_EFAN!$H$3:$H$500,FuSa_14DCDC_EFAN!$W$3:$W$500 = $W87),
                      IFERROR(
                          _xlfn._xlws.FILTER(FuSa_FaultInjection!$H$3:$H$500,FuSa_FaultInjection!$W$3:$W$500 = $W87),
                          "NA"
                   )
               )
           )
       )
   )
)</f>
        <v/>
      </c>
      <c r="I87" s="441">
        <f t="array" ref="I87">IFERROR(
      _xlfn._xlws.FILTER(FuSa_Charger!$I$3:$I$520, FuSa_Charger!$W$3:$W$520 = $W87),
      IFERROR(
          _xlfn._xlws.FILTER(Function_14DCDC!$I$3:$I$503,Function_14DCDC!$W$3:$W$503 = $W87),
          IFERROR(
              _xlfn._xlws.FILTER(Function_Charger!$I$3:$I$510,Function_Charger!$W$3:$W$510 = $W87),
              IFERROR(
                  _xlfn._xlws.FILTER(FuSa_14DCDC!$I$3:$I$500,FuSa_14DCDC!$W$3:$W$500 = $W87),
                  IFERROR(
                      _xlfn._xlws.FILTER(FuSa_14DCDC_EFAN!$I$3:$I$500,FuSa_14DCDC_EFAN!$W$3:$W$500 = $W87),
                      IFERROR(
                          _xlfn._xlws.FILTER(FuSa_FaultInjection!$I$3:$I$500,FuSa_FaultInjection!$W$3:$W$500 = $W87),
                          "NA"
                   )
               )
           )
       )
   )
)</f>
        <v/>
      </c>
      <c r="J87" s="441" t="inlineStr">
        <is>
          <t>Yes</t>
        </is>
      </c>
      <c r="K87" s="441" t="inlineStr">
        <is>
          <t>Yes</t>
        </is>
      </c>
      <c r="L87" s="441" t="inlineStr">
        <is>
          <t>Yes</t>
        </is>
      </c>
      <c r="M87" s="441" t="inlineStr">
        <is>
          <t>Yes</t>
        </is>
      </c>
      <c r="N87" s="441" t="inlineStr">
        <is>
          <t>Yes</t>
        </is>
      </c>
      <c r="O87" s="441">
        <f t="array" ref="O87">IFERROR(
      _xlfn._xlws.FILTER(FuSa_Charger!$O$3:$O$520, FuSa_Charger!$W$3:$W$520 = $W87),
      IFERROR(
          _xlfn._xlws.FILTER(Function_14DCDC!$O$3:$O$503,Function_14DCDC!$W$3:$W$503 = $W87),
          IFERROR(
              _xlfn._xlws.FILTER(Function_Charger!$O$3:$O$510,Function_Charger!$W$3:$W$510 = $W87),
              IFERROR(
                  _xlfn._xlws.FILTER(FuSa_14DCDC!$O$3:$O$500,FuSa_14DCDC!$W$3:$W$500 = $W87),
                  IFERROR(
                      _xlfn._xlws.FILTER(FuSa_14DCDC_EFAN!$O$3:$O$500,FuSa_14DCDC_EFAN!$W$3:$W$500 = $W87),
                      IFERROR(
                          _xlfn._xlws.FILTER(FuSa_FaultInjection!$O$3:$O$500,FuSa_FaultInjection!$W$3:$W$500 = $W87),
                          "NA"
                   )
               )
           )
       )
   )
)</f>
        <v/>
      </c>
      <c r="P87" s="441">
        <f t="array" ref="P87">IFERROR(
      _xlfn._xlws.FILTER(FuSa_Charger!$Q$3:$Q$520, FuSa_Charger!$W$3:$W$520 = $W87),
      IFERROR(
          _xlfn._xlws.FILTER(Function_14DCDC!$Q$3:$Q$503,Function_14DCDC!$W$3:$W$503 = $W87),
          IFERROR(
              _xlfn._xlws.FILTER(Function_Charger!$Q$3:$Q$510,Function_Charger!$W$3:$W$510 = $W87),
              IFERROR(
                  _xlfn._xlws.FILTER(FuSa_14DCDC!$Q$3:$Q$500,FuSa_14DCDC!$W$3:$W$500 = $W87),
                  IFERROR(
                      _xlfn._xlws.FILTER(FuSa_14DCDC_EFAN!$Q$3:$Q$500,FuSa_14DCDC_EFAN!$W$3:$W$500 = $W87),
                      IFERROR(
                          _xlfn._xlws.FILTER(FuSa_FaultInjection!$Q$3:$Q$500,FuSa_FaultInjection!$W$3:$W$500 = $W87),
                          "NA"
                   )
               )
           )
       )
   )
)</f>
        <v/>
      </c>
      <c r="Q87" s="608">
        <f t="array" ref="Q87">IFERROR(
      _xlfn._xlws.FILTER(FuSa_Charger!$R$3:$R$520, FuSa_Charger!$W$3:$W$520 = $W87),
      IFERROR(
          _xlfn._xlws.FILTER(Function_14DCDC!$R$3:$R$503,Function_14DCDC!$W$3:$W$503 = $W87),
          IFERROR(
              _xlfn._xlws.FILTER(Function_Charger!$R$3:$R$510,Function_Charger!$W$3:$W$510 = $W87),
              IFERROR(
                  _xlfn._xlws.FILTER(FuSa_14DCDC!$R$3:$R$500,FuSa_14DCDC!$W$3:$W$500 = $W87),
                  IFERROR(
                      _xlfn._xlws.FILTER(FuSa_14DCDC_EFAN!$R$3:$R$500,FuSa_14DCDC_EFAN!$W$3:$W$500 = $W87),
                      IFERROR(
                          _xlfn._xlws.FILTER(FuSa_FaultInjection!$R$3:$R$500,FuSa_FaultInjection!$W$3:$W$500 = $W87),
                          IFERROR(
                              _xlfn._xlws.FILTER(Function_SCC!$R$3:$R$512,Function_SCC!$W$3:$W$512 = $W87),
                              IFERROR(
                                  _xlfn._xlws.FILTER(FuSa_FTT!$R$3:$R$500,FuSa_FTT!$W$3:$W$500 = $W87),
                                  "NA"
                           )
                       )
                   )
               )
           )
       )
   )
)</f>
        <v/>
      </c>
      <c r="R87" s="608">
        <f t="array" ref="R87">IFERROR(
      _xlfn._xlws.FILTER(FuSa_Charger!$S$3:$S$520, FuSa_Charger!$W$3:$W$520 = $W87),
      IFERROR(
          _xlfn._xlws.FILTER(Function_14DCDC!$S$3:$S$503,Function_14DCDC!$W$3:$W$503 = $W87),
          IFERROR(
              _xlfn._xlws.FILTER(Function_Charger!$S$3:$S$510,Function_Charger!$W$3:$W$510 = $W87),
              IFERROR(
                  _xlfn._xlws.FILTER(FuSa_14DCDC!$S$3:$S$500,FuSa_14DCDC!$W$3:$W$500 = $W87),
                  IFERROR(
                      _xlfn._xlws.FILTER(FuSa_14DCDC_EFAN!$S$3:$S$500,FuSa_14DCDC_EFAN!$W$3:$W$500 = $W87),
                      IFERROR(
                          _xlfn._xlws.FILTER(FuSa_FaultInjection!$S$3:$S$500,FuSa_FaultInjection!$W$3:$W$500 = $W87),
                          IFERROR(
                              _xlfn._xlws.FILTER(Function_SCC!$S$3:$S$512,Function_SCC!$W$3:$W$512 = $W87),
                              IFERROR(
                                  _xlfn._xlws.FILTER(FuSa_FTT!$S$3:$S$500,FuSa_FTT!$W$3:$W$500 = $W87),
                                  "NA"
                           )
                       )
                   )
               )
           )
       )
   )
)</f>
        <v/>
      </c>
      <c r="S87" s="608">
        <f t="array" ref="S87">IFERROR(
      _xlfn._xlws.FILTER(FuSa_Charger!$T$3:$T$520, FuSa_Charger!$W$3:$W$520 = $W87),
      IFERROR(
          _xlfn._xlws.FILTER(Function_14DCDC!$T$3:$T$503,Function_14DCDC!$W$3:$W$503 = $W87),
          IFERROR(
              _xlfn._xlws.FILTER(Function_Charger!$T$3:$T$510,Function_Charger!$W$3:$W$510 = $W87),
              IFERROR(
                  _xlfn._xlws.FILTER(FuSa_14DCDC!$T$3:$T$500,FuSa_14DCDC!$W$3:$W$500 = $W87),
                  IFERROR(
                      _xlfn._xlws.FILTER(FuSa_14DCDC_EFAN!$T$3:$T$500,FuSa_14DCDC_EFAN!$W$3:$W$500 = $W87),
                      IFERROR(
                          _xlfn._xlws.FILTER(FuSa_FaultInjection!$T$3:$T$500,FuSa_FaultInjection!$W$3:$W$500 = $W87),
                          IFERROR(
                              _xlfn._xlws.FILTER(Function_SCC!$T$3:$T$512,Function_SCC!$W$3:$W$512 = $W87),
                              IFERROR(
                                  _xlfn._xlws.FILTER(FuSa_FTT!$T$3:$T$500,FuSa_FTT!$W$3:$W$500 = $W87),
                                  "NA"
                           )
                       )
                   )
               )
           )
       )
   )
)</f>
        <v/>
      </c>
      <c r="T87" s="608">
        <f t="array" ref="T87">IFERROR(
      _xlfn._xlws.FILTER(FuSa_Charger!$U$3:$U$520, FuSa_Charger!$W$3:$W$520 = $W87),
      IFERROR(
          _xlfn._xlws.FILTER(Function_14DCDC!$U$3:$U$503,Function_14DCDC!$W$3:$W$503 = $W87),
          IFERROR(
              _xlfn._xlws.FILTER(Function_Charger!$U$3:$U$510,Function_Charger!$W$3:$W$510 = $W87),
              IFERROR(
                  _xlfn._xlws.FILTER(FuSa_14DCDC!$U$3:$U$500,FuSa_14DCDC!$W$3:$W$500 = $W87),
                  IFERROR(
                      _xlfn._xlws.FILTER(FuSa_14DCDC_EFAN!$U$3:$U$500,FuSa_14DCDC_EFAN!$W$3:$W$500 = $W87),
                      IFERROR(
                          _xlfn._xlws.FILTER(FuSa_FaultInjection!$U$3:$U$500,FuSa_FaultInjection!$W$3:$W$500 = $W87),
                          IFERROR(
                              _xlfn._xlws.FILTER(Function_SCC!$U$3:$U$512,Function_SCC!$W$3:$W$512 = $W87),
                              IFERROR(
                                  _xlfn._xlws.FILTER(FuSa_FTT!$U$3:$U$500,FuSa_FTT!$W$3:$W$500 = $W87),
                                  "NA"
                           )
                       )
                   )
               )
           )
       )
   )
)</f>
        <v/>
      </c>
      <c r="U87" s="608">
        <f t="array" ref="U87">IFERROR(
      _xlfn._xlws.FILTER(FuSa_Charger!$V$3:$V$520, FuSa_Charger!$W$3:$W$520 = $W87),
      IFERROR(
          _xlfn._xlws.FILTER(Function_14DCDC!$V$3:$V$503,Function_14DCDC!$W$3:$W$503 = $W87),
          IFERROR(
              _xlfn._xlws.FILTER(Function_Charger!$V$3:$V$510,Function_Charger!$W$3:$W$510 = $W87),
              IFERROR(
                  _xlfn._xlws.FILTER(FuSa_14DCDC!$V$3:$V$500,FuSa_14DCDC!$W$3:$W$500 = $W87),
                  IFERROR(
                      _xlfn._xlws.FILTER(FuSa_14DCDC_EFAN!$V$3:$V$500,FuSa_14DCDC_EFAN!$W$3:$W$500 = $W87),
                      IFERROR(
                          _xlfn._xlws.FILTER(FuSa_FaultInjection!$V$3:$V$500,FuSa_FaultInjection!$W$3:$W$500 = $W87),
                          IFERROR(
                              _xlfn._xlws.FILTER(Function_SCC!$V$3:$V$512,Function_SCC!$W$3:$W$512 = $W87),
                              IFERROR(
                                  _xlfn._xlws.FILTER(FuSa_FTT!$V$3:$V$500,FuSa_FTT!$W$3:$W$500 = $W87),
                                  "NA"
                           )
                       )
                   )
               )
           )
       )
   )
)</f>
        <v/>
      </c>
      <c r="V87" s="231" t="inlineStr">
        <is>
          <t>SZ-AC7</t>
        </is>
      </c>
      <c r="W87" s="231" t="inlineStr">
        <is>
          <t>[SYI_AC7_005_001]AC charging Phase23 abort check.html</t>
        </is>
      </c>
      <c r="X87" s="737" t="n">
        <v>3</v>
      </c>
      <c r="Y87" s="240" t="n">
        <v>0</v>
      </c>
      <c r="Z87" s="240" t="n">
        <v>0</v>
      </c>
      <c r="AA87" s="482" t="n">
        <v>3</v>
      </c>
      <c r="AB87" s="747" t="inlineStr">
        <is>
          <t>TSR-CCU-482</t>
        </is>
      </c>
      <c r="AC87" s="742" t="n"/>
      <c r="AD87" s="166" t="inlineStr">
        <is>
          <t>Yes</t>
        </is>
      </c>
      <c r="AE87" s="756" t="n"/>
      <c r="AG87" s="231" t="inlineStr"/>
      <c r="AH87" s="223" t="inlineStr"/>
      <c r="AI87" s="43" t="inlineStr"/>
      <c r="AJ87" s="43" t="inlineStr"/>
      <c r="AK87" s="43" t="inlineStr"/>
      <c r="AL87" s="266" t="n"/>
      <c r="AM87" s="231" t="n"/>
      <c r="AN87" s="765" t="n"/>
      <c r="AO87" s="223">
        <f>EXACT(W87,AG87)</f>
        <v/>
      </c>
      <c r="AP87" s="43">
        <f>EXACT(X87,AH87)</f>
        <v/>
      </c>
      <c r="AQ87" s="43">
        <f>EXACT(Y87,AI87)</f>
        <v/>
      </c>
      <c r="AR87" s="43">
        <f>EXACT(Z87,AJ87)</f>
        <v/>
      </c>
      <c r="AS87" s="266">
        <f>EXACT(AA87,AK87)</f>
        <v/>
      </c>
      <c r="AT87" t="inlineStr"/>
      <c r="AU87" t="inlineStr"/>
    </row>
    <row r="88" ht="15" customHeight="1">
      <c r="A88" s="439" t="inlineStr">
        <is>
          <t>Yes</t>
        </is>
      </c>
      <c r="B88" s="440" t="inlineStr">
        <is>
          <t>Yes</t>
        </is>
      </c>
      <c r="C88" s="445" t="inlineStr">
        <is>
          <t>Yes</t>
        </is>
      </c>
      <c r="D88" s="441">
        <f t="array" ref="D88">IFERROR(
      _xlfn._xlws.FILTER(FuSa_Charger!$D$3:$D$520, FuSa_Charger!$W$3:$W$520 = $W88),
      IFERROR(
          _xlfn._xlws.FILTER(Function_14DCDC!$D$3:$D$503,Function_14DCDC!$W$3:$W$503 = $W88),
          IFERROR(
              _xlfn._xlws.FILTER(Function_Charger!$D$3:$D$510,Function_Charger!$W$3:$W$510 = $W88),
              IFERROR(
                  _xlfn._xlws.FILTER(FuSa_14DCDC!$D$3:$D$500,FuSa_14DCDC!$W$3:$W$500 = $W88),
                  IFERROR(
                      _xlfn._xlws.FILTER(FuSa_14DCDC_EFAN!$D$3:$D$500,FuSa_14DCDC_EFAN!$W$3:$W$500 = $W88),
                      IFERROR(
                          _xlfn._xlws.FILTER(FuSa_FaultInjection!$D$3:$D$500,FuSa_FaultInjection!$W$3:$W$500 = $W88),
                          "NA"
                   )
               )
           )
       )
   )
)</f>
        <v/>
      </c>
      <c r="E88" s="608">
        <f t="array" ref="E88">IFERROR(
      _xlfn._xlws.FILTER(FuSa_Charger!$E$3:$E$520, FuSa_Charger!$W$3:$W$520 = $W88),
      IFERROR(
          _xlfn._xlws.FILTER(Function_14DCDC!$E$3:$E$503,Function_14DCDC!$W$3:$W$503 = $W88),
          IFERROR(
              _xlfn._xlws.FILTER(Function_Charger!$E$3:$E$510,Function_Charger!$W$3:$W$510 = $W88),
              IFERROR(
                  _xlfn._xlws.FILTER(FuSa_14DCDC!$E$3:$E$500,FuSa_14DCDC!$W$3:$W$500 = $W88),
                  IFERROR(
                      _xlfn._xlws.FILTER(FuSa_14DCDC_EFAN!$E$3:$E$500,FuSa_14DCDC_EFAN!$W$3:$W$500 = $W88),
                      IFERROR(
                          _xlfn._xlws.FILTER(FuSa_FaultInjection!$E$3:$E$500,FuSa_FaultInjection!$W$3:$W$500 = $W88),
                          IFERROR(
                              _xlfn._xlws.FILTER(Function_SCC!$E$3:$E$512,Function_SCC!$W$3:$W$512 = $W88),
                              IFERROR(
                                  _xlfn._xlws.FILTER(FuSa_FTT!$E$3:$E$500,FuSa_FTT!$W$3:$W$500 = $W88),
                                  "NA"
                           )
                       )
                   )
               )
           )
       )
   )
)</f>
        <v/>
      </c>
      <c r="F88" s="608">
        <f t="array" ref="F88">IFERROR(
      _xlfn._xlws.FILTER(FuSa_Charger!$F$3:$F$520, FuSa_Charger!$W$3:$W$520 = $W88),
      IFERROR(
          _xlfn._xlws.FILTER(Function_14DCDC!$F$3:$F$503,Function_14DCDC!$W$3:$W$503 = $W88),
          IFERROR(
              _xlfn._xlws.FILTER(Function_Charger!$F$3:$F$510,Function_Charger!$W$3:$W$510 = $W88),
              IFERROR(
                  _xlfn._xlws.FILTER(FuSa_14DCDC!$F$3:$F$500,FuSa_14DCDC!$W$3:$W$500 = $W88),
                  IFERROR(
                      _xlfn._xlws.FILTER(FuSa_14DCDC_EFAN!$F$3:$F$500,FuSa_14DCDC_EFAN!$W$3:$W$500 = $W88),
                      IFERROR(
                          _xlfn._xlws.FILTER(FuSa_FaultInjection!$F$3:$F$500,FuSa_FaultInjection!$W$3:$W$500 = $W88),
                          IFERROR(
                              _xlfn._xlws.FILTER(Function_SCC!$F$3:$F$512,Function_SCC!$W$3:$W$512 = $W88),
                              IFERROR(
                                  _xlfn._xlws.FILTER(FuSa_FTT!$F$3:$F$500,FuSa_FTT!$W$3:$W$500 = $W88),
                                  "NA"
                           )
                       )
                   )
               )
           )
       )
   )
)</f>
        <v/>
      </c>
      <c r="G88" s="608">
        <f t="array" ref="G88">IFERROR(
      _xlfn._xlws.FILTER(FuSa_Charger!$G$3:$G$520, FuSa_Charger!$W$3:$W$520 = $W88),
      IFERROR(
          _xlfn._xlws.FILTER(Function_14DCDC!$G$3:$G$503,Function_14DCDC!$W$3:$W$503 = $W88),
          IFERROR(
              _xlfn._xlws.FILTER(Function_Charger!$G$3:$G$510,Function_Charger!$W$3:$W$510 = $W88),
              IFERROR(
                  _xlfn._xlws.FILTER(FuSa_14DCDC!$G$3:$G$500,FuSa_14DCDC!$W$3:$W$500 = $W88),
                  IFERROR(
                      _xlfn._xlws.FILTER(FuSa_14DCDC_EFAN!$G$3:$G$500,FuSa_14DCDC_EFAN!$W$3:$W$500 = $W88),
                      IFERROR(
                          _xlfn._xlws.FILTER(FuSa_FaultInjection!$G$3:$G$500,FuSa_FaultInjection!$W$3:$W$500 = $W88),
                          IFERROR(
                              _xlfn._xlws.FILTER(Function_SCC!$G$3:$G$512,Function_SCC!$W$3:$W$512 = $W88),
                              IFERROR(
                                  _xlfn._xlws.FILTER(FuSa_FTT!$G$3:$G$500,FuSa_FTT!$W$3:$W$500 = $W88),
                                  "NA"
                           )
                       )
                   )
               )
           )
       )
   )
)</f>
        <v/>
      </c>
      <c r="H88" s="441">
        <f t="array" ref="H88">IFERROR(
      _xlfn._xlws.FILTER(FuSa_Charger!$H$3:$H$520, FuSa_Charger!$W$3:$W$520 = $W88),
      IFERROR(
          _xlfn._xlws.FILTER(Function_14DCDC!$H$3:$H$503,Function_14DCDC!$W$3:$W$503 = $W88),
          IFERROR(
              _xlfn._xlws.FILTER(Function_Charger!$H$3:$H$510,Function_Charger!$W$3:$W$510 = $W88),
              IFERROR(
                  _xlfn._xlws.FILTER(FuSa_14DCDC!$H$3:$H$500,FuSa_14DCDC!$W$3:$W$500 = $W88),
                  IFERROR(
                      _xlfn._xlws.FILTER(FuSa_14DCDC_EFAN!$H$3:$H$500,FuSa_14DCDC_EFAN!$W$3:$W$500 = $W88),
                      IFERROR(
                          _xlfn._xlws.FILTER(FuSa_FaultInjection!$H$3:$H$500,FuSa_FaultInjection!$W$3:$W$500 = $W88),
                          "NA"
                   )
               )
           )
       )
   )
)</f>
        <v/>
      </c>
      <c r="I88" s="441">
        <f t="array" ref="I88">IFERROR(
      _xlfn._xlws.FILTER(FuSa_Charger!$I$3:$I$520, FuSa_Charger!$W$3:$W$520 = $W88),
      IFERROR(
          _xlfn._xlws.FILTER(Function_14DCDC!$I$3:$I$503,Function_14DCDC!$W$3:$W$503 = $W88),
          IFERROR(
              _xlfn._xlws.FILTER(Function_Charger!$I$3:$I$510,Function_Charger!$W$3:$W$510 = $W88),
              IFERROR(
                  _xlfn._xlws.FILTER(FuSa_14DCDC!$I$3:$I$500,FuSa_14DCDC!$W$3:$W$500 = $W88),
                  IFERROR(
                      _xlfn._xlws.FILTER(FuSa_14DCDC_EFAN!$I$3:$I$500,FuSa_14DCDC_EFAN!$W$3:$W$500 = $W88),
                      IFERROR(
                          _xlfn._xlws.FILTER(FuSa_FaultInjection!$I$3:$I$500,FuSa_FaultInjection!$W$3:$W$500 = $W88),
                          "NA"
                   )
               )
           )
       )
   )
)</f>
        <v/>
      </c>
      <c r="J88" s="441" t="inlineStr">
        <is>
          <t>Yes</t>
        </is>
      </c>
      <c r="K88" s="441" t="inlineStr">
        <is>
          <t>Yes</t>
        </is>
      </c>
      <c r="L88" s="441" t="inlineStr">
        <is>
          <t>Yes</t>
        </is>
      </c>
      <c r="M88" s="441" t="inlineStr">
        <is>
          <t>Yes</t>
        </is>
      </c>
      <c r="N88" s="441" t="inlineStr">
        <is>
          <t>Yes</t>
        </is>
      </c>
      <c r="O88" s="441">
        <f t="array" ref="O88">IFERROR(
      _xlfn._xlws.FILTER(FuSa_Charger!$O$3:$O$520, FuSa_Charger!$W$3:$W$520 = $W88),
      IFERROR(
          _xlfn._xlws.FILTER(Function_14DCDC!$O$3:$O$503,Function_14DCDC!$W$3:$W$503 = $W88),
          IFERROR(
              _xlfn._xlws.FILTER(Function_Charger!$O$3:$O$510,Function_Charger!$W$3:$W$510 = $W88),
              IFERROR(
                  _xlfn._xlws.FILTER(FuSa_14DCDC!$O$3:$O$500,FuSa_14DCDC!$W$3:$W$500 = $W88),
                  IFERROR(
                      _xlfn._xlws.FILTER(FuSa_14DCDC_EFAN!$O$3:$O$500,FuSa_14DCDC_EFAN!$W$3:$W$500 = $W88),
                      IFERROR(
                          _xlfn._xlws.FILTER(FuSa_FaultInjection!$O$3:$O$500,FuSa_FaultInjection!$W$3:$W$500 = $W88),
                          "NA"
                   )
               )
           )
       )
   )
)</f>
        <v/>
      </c>
      <c r="P88" s="441">
        <f t="array" ref="P88">IFERROR(
      _xlfn._xlws.FILTER(FuSa_Charger!$Q$3:$Q$520, FuSa_Charger!$W$3:$W$520 = $W88),
      IFERROR(
          _xlfn._xlws.FILTER(Function_14DCDC!$Q$3:$Q$503,Function_14DCDC!$W$3:$W$503 = $W88),
          IFERROR(
              _xlfn._xlws.FILTER(Function_Charger!$Q$3:$Q$510,Function_Charger!$W$3:$W$510 = $W88),
              IFERROR(
                  _xlfn._xlws.FILTER(FuSa_14DCDC!$Q$3:$Q$500,FuSa_14DCDC!$W$3:$W$500 = $W88),
                  IFERROR(
                      _xlfn._xlws.FILTER(FuSa_14DCDC_EFAN!$Q$3:$Q$500,FuSa_14DCDC_EFAN!$W$3:$W$500 = $W88),
                      IFERROR(
                          _xlfn._xlws.FILTER(FuSa_FaultInjection!$Q$3:$Q$500,FuSa_FaultInjection!$W$3:$W$500 = $W88),
                          "NA"
                   )
               )
           )
       )
   )
)</f>
        <v/>
      </c>
      <c r="Q88" s="608">
        <f t="array" ref="Q88">IFERROR(
      _xlfn._xlws.FILTER(FuSa_Charger!$R$3:$R$520, FuSa_Charger!$W$3:$W$520 = $W88),
      IFERROR(
          _xlfn._xlws.FILTER(Function_14DCDC!$R$3:$R$503,Function_14DCDC!$W$3:$W$503 = $W88),
          IFERROR(
              _xlfn._xlws.FILTER(Function_Charger!$R$3:$R$510,Function_Charger!$W$3:$W$510 = $W88),
              IFERROR(
                  _xlfn._xlws.FILTER(FuSa_14DCDC!$R$3:$R$500,FuSa_14DCDC!$W$3:$W$500 = $W88),
                  IFERROR(
                      _xlfn._xlws.FILTER(FuSa_14DCDC_EFAN!$R$3:$R$500,FuSa_14DCDC_EFAN!$W$3:$W$500 = $W88),
                      IFERROR(
                          _xlfn._xlws.FILTER(FuSa_FaultInjection!$R$3:$R$500,FuSa_FaultInjection!$W$3:$W$500 = $W88),
                          IFERROR(
                              _xlfn._xlws.FILTER(Function_SCC!$R$3:$R$512,Function_SCC!$W$3:$W$512 = $W88),
                              IFERROR(
                                  _xlfn._xlws.FILTER(FuSa_FTT!$R$3:$R$500,FuSa_FTT!$W$3:$W$500 = $W88),
                                  "NA"
                           )
                       )
                   )
               )
           )
       )
   )
)</f>
        <v/>
      </c>
      <c r="R88" s="608">
        <f t="array" ref="R88">IFERROR(
      _xlfn._xlws.FILTER(FuSa_Charger!$S$3:$S$520, FuSa_Charger!$W$3:$W$520 = $W88),
      IFERROR(
          _xlfn._xlws.FILTER(Function_14DCDC!$S$3:$S$503,Function_14DCDC!$W$3:$W$503 = $W88),
          IFERROR(
              _xlfn._xlws.FILTER(Function_Charger!$S$3:$S$510,Function_Charger!$W$3:$W$510 = $W88),
              IFERROR(
                  _xlfn._xlws.FILTER(FuSa_14DCDC!$S$3:$S$500,FuSa_14DCDC!$W$3:$W$500 = $W88),
                  IFERROR(
                      _xlfn._xlws.FILTER(FuSa_14DCDC_EFAN!$S$3:$S$500,FuSa_14DCDC_EFAN!$W$3:$W$500 = $W88),
                      IFERROR(
                          _xlfn._xlws.FILTER(FuSa_FaultInjection!$S$3:$S$500,FuSa_FaultInjection!$W$3:$W$500 = $W88),
                          IFERROR(
                              _xlfn._xlws.FILTER(Function_SCC!$S$3:$S$512,Function_SCC!$W$3:$W$512 = $W88),
                              IFERROR(
                                  _xlfn._xlws.FILTER(FuSa_FTT!$S$3:$S$500,FuSa_FTT!$W$3:$W$500 = $W88),
                                  "NA"
                           )
                       )
                   )
               )
           )
       )
   )
)</f>
        <v/>
      </c>
      <c r="S88" s="608">
        <f t="array" ref="S88">IFERROR(
      _xlfn._xlws.FILTER(FuSa_Charger!$T$3:$T$520, FuSa_Charger!$W$3:$W$520 = $W88),
      IFERROR(
          _xlfn._xlws.FILTER(Function_14DCDC!$T$3:$T$503,Function_14DCDC!$W$3:$W$503 = $W88),
          IFERROR(
              _xlfn._xlws.FILTER(Function_Charger!$T$3:$T$510,Function_Charger!$W$3:$W$510 = $W88),
              IFERROR(
                  _xlfn._xlws.FILTER(FuSa_14DCDC!$T$3:$T$500,FuSa_14DCDC!$W$3:$W$500 = $W88),
                  IFERROR(
                      _xlfn._xlws.FILTER(FuSa_14DCDC_EFAN!$T$3:$T$500,FuSa_14DCDC_EFAN!$W$3:$W$500 = $W88),
                      IFERROR(
                          _xlfn._xlws.FILTER(FuSa_FaultInjection!$T$3:$T$500,FuSa_FaultInjection!$W$3:$W$500 = $W88),
                          IFERROR(
                              _xlfn._xlws.FILTER(Function_SCC!$T$3:$T$512,Function_SCC!$W$3:$W$512 = $W88),
                              IFERROR(
                                  _xlfn._xlws.FILTER(FuSa_FTT!$T$3:$T$500,FuSa_FTT!$W$3:$W$500 = $W88),
                                  "NA"
                           )
                       )
                   )
               )
           )
       )
   )
)</f>
        <v/>
      </c>
      <c r="T88" s="608">
        <f t="array" ref="T88">IFERROR(
      _xlfn._xlws.FILTER(FuSa_Charger!$U$3:$U$520, FuSa_Charger!$W$3:$W$520 = $W88),
      IFERROR(
          _xlfn._xlws.FILTER(Function_14DCDC!$U$3:$U$503,Function_14DCDC!$W$3:$W$503 = $W88),
          IFERROR(
              _xlfn._xlws.FILTER(Function_Charger!$U$3:$U$510,Function_Charger!$W$3:$W$510 = $W88),
              IFERROR(
                  _xlfn._xlws.FILTER(FuSa_14DCDC!$U$3:$U$500,FuSa_14DCDC!$W$3:$W$500 = $W88),
                  IFERROR(
                      _xlfn._xlws.FILTER(FuSa_14DCDC_EFAN!$U$3:$U$500,FuSa_14DCDC_EFAN!$W$3:$W$500 = $W88),
                      IFERROR(
                          _xlfn._xlws.FILTER(FuSa_FaultInjection!$U$3:$U$500,FuSa_FaultInjection!$W$3:$W$500 = $W88),
                          IFERROR(
                              _xlfn._xlws.FILTER(Function_SCC!$U$3:$U$512,Function_SCC!$W$3:$W$512 = $W88),
                              IFERROR(
                                  _xlfn._xlws.FILTER(FuSa_FTT!$U$3:$U$500,FuSa_FTT!$W$3:$W$500 = $W88),
                                  "NA"
                           )
                       )
                   )
               )
           )
       )
   )
)</f>
        <v/>
      </c>
      <c r="U88" s="608">
        <f t="array" ref="U88">IFERROR(
      _xlfn._xlws.FILTER(FuSa_Charger!$V$3:$V$520, FuSa_Charger!$W$3:$W$520 = $W88),
      IFERROR(
          _xlfn._xlws.FILTER(Function_14DCDC!$V$3:$V$503,Function_14DCDC!$W$3:$W$503 = $W88),
          IFERROR(
              _xlfn._xlws.FILTER(Function_Charger!$V$3:$V$510,Function_Charger!$W$3:$W$510 = $W88),
              IFERROR(
                  _xlfn._xlws.FILTER(FuSa_14DCDC!$V$3:$V$500,FuSa_14DCDC!$W$3:$W$500 = $W88),
                  IFERROR(
                      _xlfn._xlws.FILTER(FuSa_14DCDC_EFAN!$V$3:$V$500,FuSa_14DCDC_EFAN!$W$3:$W$500 = $W88),
                      IFERROR(
                          _xlfn._xlws.FILTER(FuSa_FaultInjection!$V$3:$V$500,FuSa_FaultInjection!$W$3:$W$500 = $W88),
                          IFERROR(
                              _xlfn._xlws.FILTER(Function_SCC!$V$3:$V$512,Function_SCC!$W$3:$W$512 = $W88),
                              IFERROR(
                                  _xlfn._xlws.FILTER(FuSa_FTT!$V$3:$V$500,FuSa_FTT!$W$3:$W$500 = $W88),
                                  "NA"
                           )
                       )
                   )
               )
           )
       )
   )
)</f>
        <v/>
      </c>
      <c r="V88" s="231" t="inlineStr">
        <is>
          <t>SZ-AC7</t>
        </is>
      </c>
      <c r="W88" s="231" t="inlineStr">
        <is>
          <t>[SYI_AC7_005_002]AC charging Phase23 abort check(Current).html</t>
        </is>
      </c>
      <c r="X88" s="737" t="n">
        <v>2</v>
      </c>
      <c r="Y88" s="240" t="n">
        <v>0</v>
      </c>
      <c r="Z88" s="240" t="n">
        <v>0</v>
      </c>
      <c r="AA88" s="482" t="n">
        <v>2</v>
      </c>
      <c r="AB88" s="747" t="inlineStr">
        <is>
          <t>TSR-CCU-852</t>
        </is>
      </c>
      <c r="AC88" s="742" t="n"/>
      <c r="AD88" s="166" t="inlineStr">
        <is>
          <t>Yes</t>
        </is>
      </c>
      <c r="AE88" s="756" t="n"/>
      <c r="AG88" s="231" t="inlineStr"/>
      <c r="AH88" s="223" t="inlineStr"/>
      <c r="AI88" s="43" t="inlineStr"/>
      <c r="AJ88" s="43" t="inlineStr"/>
      <c r="AK88" s="43" t="inlineStr"/>
      <c r="AL88" s="266" t="n"/>
      <c r="AM88" s="231" t="n"/>
      <c r="AN88" s="765" t="n"/>
      <c r="AO88" s="223">
        <f>EXACT(W88,AG88)</f>
        <v/>
      </c>
      <c r="AP88" s="43">
        <f>EXACT(X88,AH88)</f>
        <v/>
      </c>
      <c r="AQ88" s="43">
        <f>EXACT(Y88,AI88)</f>
        <v/>
      </c>
      <c r="AR88" s="43">
        <f>EXACT(Z88,AJ88)</f>
        <v/>
      </c>
      <c r="AS88" s="266">
        <f>EXACT(AA88,AK88)</f>
        <v/>
      </c>
      <c r="AT88" t="inlineStr"/>
      <c r="AU88" t="inlineStr"/>
    </row>
    <row r="89" ht="15" customHeight="1">
      <c r="A89" s="439" t="inlineStr">
        <is>
          <t>Yes</t>
        </is>
      </c>
      <c r="B89" s="440" t="inlineStr">
        <is>
          <t>Yes</t>
        </is>
      </c>
      <c r="C89" s="445" t="inlineStr">
        <is>
          <t>Yes</t>
        </is>
      </c>
      <c r="D89" s="441">
        <f t="array" ref="D89">IFERROR(
      _xlfn._xlws.FILTER(FuSa_Charger!$D$3:$D$520, FuSa_Charger!$W$3:$W$520 = $W89),
      IFERROR(
          _xlfn._xlws.FILTER(Function_14DCDC!$D$3:$D$503,Function_14DCDC!$W$3:$W$503 = $W89),
          IFERROR(
              _xlfn._xlws.FILTER(Function_Charger!$D$3:$D$510,Function_Charger!$W$3:$W$510 = $W89),
              IFERROR(
                  _xlfn._xlws.FILTER(FuSa_14DCDC!$D$3:$D$500,FuSa_14DCDC!$W$3:$W$500 = $W89),
                  IFERROR(
                      _xlfn._xlws.FILTER(FuSa_14DCDC_EFAN!$D$3:$D$500,FuSa_14DCDC_EFAN!$W$3:$W$500 = $W89),
                      IFERROR(
                          _xlfn._xlws.FILTER(FuSa_FaultInjection!$D$3:$D$500,FuSa_FaultInjection!$W$3:$W$500 = $W89),
                          "NA"
                   )
               )
           )
       )
   )
)</f>
        <v/>
      </c>
      <c r="E89" s="608">
        <f t="array" ref="E89">IFERROR(
      _xlfn._xlws.FILTER(FuSa_Charger!$E$3:$E$520, FuSa_Charger!$W$3:$W$520 = $W89),
      IFERROR(
          _xlfn._xlws.FILTER(Function_14DCDC!$E$3:$E$503,Function_14DCDC!$W$3:$W$503 = $W89),
          IFERROR(
              _xlfn._xlws.FILTER(Function_Charger!$E$3:$E$510,Function_Charger!$W$3:$W$510 = $W89),
              IFERROR(
                  _xlfn._xlws.FILTER(FuSa_14DCDC!$E$3:$E$500,FuSa_14DCDC!$W$3:$W$500 = $W89),
                  IFERROR(
                      _xlfn._xlws.FILTER(FuSa_14DCDC_EFAN!$E$3:$E$500,FuSa_14DCDC_EFAN!$W$3:$W$500 = $W89),
                      IFERROR(
                          _xlfn._xlws.FILTER(FuSa_FaultInjection!$E$3:$E$500,FuSa_FaultInjection!$W$3:$W$500 = $W89),
                          IFERROR(
                              _xlfn._xlws.FILTER(Function_SCC!$E$3:$E$512,Function_SCC!$W$3:$W$512 = $W89),
                              IFERROR(
                                  _xlfn._xlws.FILTER(FuSa_FTT!$E$3:$E$500,FuSa_FTT!$W$3:$W$500 = $W89),
                                  "NA"
                           )
                       )
                   )
               )
           )
       )
   )
)</f>
        <v/>
      </c>
      <c r="F89" s="608">
        <f t="array" ref="F89">IFERROR(
      _xlfn._xlws.FILTER(FuSa_Charger!$F$3:$F$520, FuSa_Charger!$W$3:$W$520 = $W89),
      IFERROR(
          _xlfn._xlws.FILTER(Function_14DCDC!$F$3:$F$503,Function_14DCDC!$W$3:$W$503 = $W89),
          IFERROR(
              _xlfn._xlws.FILTER(Function_Charger!$F$3:$F$510,Function_Charger!$W$3:$W$510 = $W89),
              IFERROR(
                  _xlfn._xlws.FILTER(FuSa_14DCDC!$F$3:$F$500,FuSa_14DCDC!$W$3:$W$500 = $W89),
                  IFERROR(
                      _xlfn._xlws.FILTER(FuSa_14DCDC_EFAN!$F$3:$F$500,FuSa_14DCDC_EFAN!$W$3:$W$500 = $W89),
                      IFERROR(
                          _xlfn._xlws.FILTER(FuSa_FaultInjection!$F$3:$F$500,FuSa_FaultInjection!$W$3:$W$500 = $W89),
                          IFERROR(
                              _xlfn._xlws.FILTER(Function_SCC!$F$3:$F$512,Function_SCC!$W$3:$W$512 = $W89),
                              IFERROR(
                                  _xlfn._xlws.FILTER(FuSa_FTT!$F$3:$F$500,FuSa_FTT!$W$3:$W$500 = $W89),
                                  "NA"
                           )
                       )
                   )
               )
           )
       )
   )
)</f>
        <v/>
      </c>
      <c r="G89" s="608">
        <f t="array" ref="G89">IFERROR(
      _xlfn._xlws.FILTER(FuSa_Charger!$G$3:$G$520, FuSa_Charger!$W$3:$W$520 = $W89),
      IFERROR(
          _xlfn._xlws.FILTER(Function_14DCDC!$G$3:$G$503,Function_14DCDC!$W$3:$W$503 = $W89),
          IFERROR(
              _xlfn._xlws.FILTER(Function_Charger!$G$3:$G$510,Function_Charger!$W$3:$W$510 = $W89),
              IFERROR(
                  _xlfn._xlws.FILTER(FuSa_14DCDC!$G$3:$G$500,FuSa_14DCDC!$W$3:$W$500 = $W89),
                  IFERROR(
                      _xlfn._xlws.FILTER(FuSa_14DCDC_EFAN!$G$3:$G$500,FuSa_14DCDC_EFAN!$W$3:$W$500 = $W89),
                      IFERROR(
                          _xlfn._xlws.FILTER(FuSa_FaultInjection!$G$3:$G$500,FuSa_FaultInjection!$W$3:$W$500 = $W89),
                          IFERROR(
                              _xlfn._xlws.FILTER(Function_SCC!$G$3:$G$512,Function_SCC!$W$3:$W$512 = $W89),
                              IFERROR(
                                  _xlfn._xlws.FILTER(FuSa_FTT!$G$3:$G$500,FuSa_FTT!$W$3:$W$500 = $W89),
                                  "NA"
                           )
                       )
                   )
               )
           )
       )
   )
)</f>
        <v/>
      </c>
      <c r="H89" s="441">
        <f t="array" ref="H89">IFERROR(
      _xlfn._xlws.FILTER(FuSa_Charger!$H$3:$H$520, FuSa_Charger!$W$3:$W$520 = $W89),
      IFERROR(
          _xlfn._xlws.FILTER(Function_14DCDC!$H$3:$H$503,Function_14DCDC!$W$3:$W$503 = $W89),
          IFERROR(
              _xlfn._xlws.FILTER(Function_Charger!$H$3:$H$510,Function_Charger!$W$3:$W$510 = $W89),
              IFERROR(
                  _xlfn._xlws.FILTER(FuSa_14DCDC!$H$3:$H$500,FuSa_14DCDC!$W$3:$W$500 = $W89),
                  IFERROR(
                      _xlfn._xlws.FILTER(FuSa_14DCDC_EFAN!$H$3:$H$500,FuSa_14DCDC_EFAN!$W$3:$W$500 = $W89),
                      IFERROR(
                          _xlfn._xlws.FILTER(FuSa_FaultInjection!$H$3:$H$500,FuSa_FaultInjection!$W$3:$W$500 = $W89),
                          "NA"
                   )
               )
           )
       )
   )
)</f>
        <v/>
      </c>
      <c r="I89" s="441">
        <f t="array" ref="I89">IFERROR(
      _xlfn._xlws.FILTER(FuSa_Charger!$I$3:$I$520, FuSa_Charger!$W$3:$W$520 = $W89),
      IFERROR(
          _xlfn._xlws.FILTER(Function_14DCDC!$I$3:$I$503,Function_14DCDC!$W$3:$W$503 = $W89),
          IFERROR(
              _xlfn._xlws.FILTER(Function_Charger!$I$3:$I$510,Function_Charger!$W$3:$W$510 = $W89),
              IFERROR(
                  _xlfn._xlws.FILTER(FuSa_14DCDC!$I$3:$I$500,FuSa_14DCDC!$W$3:$W$500 = $W89),
                  IFERROR(
                      _xlfn._xlws.FILTER(FuSa_14DCDC_EFAN!$I$3:$I$500,FuSa_14DCDC_EFAN!$W$3:$W$500 = $W89),
                      IFERROR(
                          _xlfn._xlws.FILTER(FuSa_FaultInjection!$I$3:$I$500,FuSa_FaultInjection!$W$3:$W$500 = $W89),
                          "NA"
                   )
               )
           )
       )
   )
)</f>
        <v/>
      </c>
      <c r="J89" s="441" t="inlineStr">
        <is>
          <t>Yes</t>
        </is>
      </c>
      <c r="K89" s="441" t="inlineStr">
        <is>
          <t>Yes</t>
        </is>
      </c>
      <c r="L89" s="441" t="inlineStr">
        <is>
          <t>Yes</t>
        </is>
      </c>
      <c r="M89" s="441" t="inlineStr">
        <is>
          <t>Yes</t>
        </is>
      </c>
      <c r="N89" s="441" t="inlineStr">
        <is>
          <t>Yes</t>
        </is>
      </c>
      <c r="O89" s="441">
        <f t="array" ref="O89">IFERROR(
      _xlfn._xlws.FILTER(FuSa_Charger!$O$3:$O$520, FuSa_Charger!$W$3:$W$520 = $W89),
      IFERROR(
          _xlfn._xlws.FILTER(Function_14DCDC!$O$3:$O$503,Function_14DCDC!$W$3:$W$503 = $W89),
          IFERROR(
              _xlfn._xlws.FILTER(Function_Charger!$O$3:$O$510,Function_Charger!$W$3:$W$510 = $W89),
              IFERROR(
                  _xlfn._xlws.FILTER(FuSa_14DCDC!$O$3:$O$500,FuSa_14DCDC!$W$3:$W$500 = $W89),
                  IFERROR(
                      _xlfn._xlws.FILTER(FuSa_14DCDC_EFAN!$O$3:$O$500,FuSa_14DCDC_EFAN!$W$3:$W$500 = $W89),
                      IFERROR(
                          _xlfn._xlws.FILTER(FuSa_FaultInjection!$O$3:$O$500,FuSa_FaultInjection!$W$3:$W$500 = $W89),
                          "NA"
                   )
               )
           )
       )
   )
)</f>
        <v/>
      </c>
      <c r="P89" s="441">
        <f t="array" ref="P89">IFERROR(
      _xlfn._xlws.FILTER(FuSa_Charger!$Q$3:$Q$520, FuSa_Charger!$W$3:$W$520 = $W89),
      IFERROR(
          _xlfn._xlws.FILTER(Function_14DCDC!$Q$3:$Q$503,Function_14DCDC!$W$3:$W$503 = $W89),
          IFERROR(
              _xlfn._xlws.FILTER(Function_Charger!$Q$3:$Q$510,Function_Charger!$W$3:$W$510 = $W89),
              IFERROR(
                  _xlfn._xlws.FILTER(FuSa_14DCDC!$Q$3:$Q$500,FuSa_14DCDC!$W$3:$W$500 = $W89),
                  IFERROR(
                      _xlfn._xlws.FILTER(FuSa_14DCDC_EFAN!$Q$3:$Q$500,FuSa_14DCDC_EFAN!$W$3:$W$500 = $W89),
                      IFERROR(
                          _xlfn._xlws.FILTER(FuSa_FaultInjection!$Q$3:$Q$500,FuSa_FaultInjection!$W$3:$W$500 = $W89),
                          "NA"
                   )
               )
           )
       )
   )
)</f>
        <v/>
      </c>
      <c r="Q89" s="608">
        <f t="array" ref="Q89">IFERROR(
      _xlfn._xlws.FILTER(FuSa_Charger!$R$3:$R$520, FuSa_Charger!$W$3:$W$520 = $W89),
      IFERROR(
          _xlfn._xlws.FILTER(Function_14DCDC!$R$3:$R$503,Function_14DCDC!$W$3:$W$503 = $W89),
          IFERROR(
              _xlfn._xlws.FILTER(Function_Charger!$R$3:$R$510,Function_Charger!$W$3:$W$510 = $W89),
              IFERROR(
                  _xlfn._xlws.FILTER(FuSa_14DCDC!$R$3:$R$500,FuSa_14DCDC!$W$3:$W$500 = $W89),
                  IFERROR(
                      _xlfn._xlws.FILTER(FuSa_14DCDC_EFAN!$R$3:$R$500,FuSa_14DCDC_EFAN!$W$3:$W$500 = $W89),
                      IFERROR(
                          _xlfn._xlws.FILTER(FuSa_FaultInjection!$R$3:$R$500,FuSa_FaultInjection!$W$3:$W$500 = $W89),
                          IFERROR(
                              _xlfn._xlws.FILTER(Function_SCC!$R$3:$R$512,Function_SCC!$W$3:$W$512 = $W89),
                              IFERROR(
                                  _xlfn._xlws.FILTER(FuSa_FTT!$R$3:$R$500,FuSa_FTT!$W$3:$W$500 = $W89),
                                  "NA"
                           )
                       )
                   )
               )
           )
       )
   )
)</f>
        <v/>
      </c>
      <c r="R89" s="608">
        <f t="array" ref="R89">IFERROR(
      _xlfn._xlws.FILTER(FuSa_Charger!$S$3:$S$520, FuSa_Charger!$W$3:$W$520 = $W89),
      IFERROR(
          _xlfn._xlws.FILTER(Function_14DCDC!$S$3:$S$503,Function_14DCDC!$W$3:$W$503 = $W89),
          IFERROR(
              _xlfn._xlws.FILTER(Function_Charger!$S$3:$S$510,Function_Charger!$W$3:$W$510 = $W89),
              IFERROR(
                  _xlfn._xlws.FILTER(FuSa_14DCDC!$S$3:$S$500,FuSa_14DCDC!$W$3:$W$500 = $W89),
                  IFERROR(
                      _xlfn._xlws.FILTER(FuSa_14DCDC_EFAN!$S$3:$S$500,FuSa_14DCDC_EFAN!$W$3:$W$500 = $W89),
                      IFERROR(
                          _xlfn._xlws.FILTER(FuSa_FaultInjection!$S$3:$S$500,FuSa_FaultInjection!$W$3:$W$500 = $W89),
                          IFERROR(
                              _xlfn._xlws.FILTER(Function_SCC!$S$3:$S$512,Function_SCC!$W$3:$W$512 = $W89),
                              IFERROR(
                                  _xlfn._xlws.FILTER(FuSa_FTT!$S$3:$S$500,FuSa_FTT!$W$3:$W$500 = $W89),
                                  "NA"
                           )
                       )
                   )
               )
           )
       )
   )
)</f>
        <v/>
      </c>
      <c r="S89" s="608">
        <f t="array" ref="S89">IFERROR(
      _xlfn._xlws.FILTER(FuSa_Charger!$T$3:$T$520, FuSa_Charger!$W$3:$W$520 = $W89),
      IFERROR(
          _xlfn._xlws.FILTER(Function_14DCDC!$T$3:$T$503,Function_14DCDC!$W$3:$W$503 = $W89),
          IFERROR(
              _xlfn._xlws.FILTER(Function_Charger!$T$3:$T$510,Function_Charger!$W$3:$W$510 = $W89),
              IFERROR(
                  _xlfn._xlws.FILTER(FuSa_14DCDC!$T$3:$T$500,FuSa_14DCDC!$W$3:$W$500 = $W89),
                  IFERROR(
                      _xlfn._xlws.FILTER(FuSa_14DCDC_EFAN!$T$3:$T$500,FuSa_14DCDC_EFAN!$W$3:$W$500 = $W89),
                      IFERROR(
                          _xlfn._xlws.FILTER(FuSa_FaultInjection!$T$3:$T$500,FuSa_FaultInjection!$W$3:$W$500 = $W89),
                          IFERROR(
                              _xlfn._xlws.FILTER(Function_SCC!$T$3:$T$512,Function_SCC!$W$3:$W$512 = $W89),
                              IFERROR(
                                  _xlfn._xlws.FILTER(FuSa_FTT!$T$3:$T$500,FuSa_FTT!$W$3:$W$500 = $W89),
                                  "NA"
                           )
                       )
                   )
               )
           )
       )
   )
)</f>
        <v/>
      </c>
      <c r="T89" s="608">
        <f t="array" ref="T89">IFERROR(
      _xlfn._xlws.FILTER(FuSa_Charger!$U$3:$U$520, FuSa_Charger!$W$3:$W$520 = $W89),
      IFERROR(
          _xlfn._xlws.FILTER(Function_14DCDC!$U$3:$U$503,Function_14DCDC!$W$3:$W$503 = $W89),
          IFERROR(
              _xlfn._xlws.FILTER(Function_Charger!$U$3:$U$510,Function_Charger!$W$3:$W$510 = $W89),
              IFERROR(
                  _xlfn._xlws.FILTER(FuSa_14DCDC!$U$3:$U$500,FuSa_14DCDC!$W$3:$W$500 = $W89),
                  IFERROR(
                      _xlfn._xlws.FILTER(FuSa_14DCDC_EFAN!$U$3:$U$500,FuSa_14DCDC_EFAN!$W$3:$W$500 = $W89),
                      IFERROR(
                          _xlfn._xlws.FILTER(FuSa_FaultInjection!$U$3:$U$500,FuSa_FaultInjection!$W$3:$W$500 = $W89),
                          IFERROR(
                              _xlfn._xlws.FILTER(Function_SCC!$U$3:$U$512,Function_SCC!$W$3:$W$512 = $W89),
                              IFERROR(
                                  _xlfn._xlws.FILTER(FuSa_FTT!$U$3:$U$500,FuSa_FTT!$W$3:$W$500 = $W89),
                                  "NA"
                           )
                       )
                   )
               )
           )
       )
   )
)</f>
        <v/>
      </c>
      <c r="U89" s="608">
        <f t="array" ref="U89">IFERROR(
      _xlfn._xlws.FILTER(FuSa_Charger!$V$3:$V$520, FuSa_Charger!$W$3:$W$520 = $W89),
      IFERROR(
          _xlfn._xlws.FILTER(Function_14DCDC!$V$3:$V$503,Function_14DCDC!$W$3:$W$503 = $W89),
          IFERROR(
              _xlfn._xlws.FILTER(Function_Charger!$V$3:$V$510,Function_Charger!$W$3:$W$510 = $W89),
              IFERROR(
                  _xlfn._xlws.FILTER(FuSa_14DCDC!$V$3:$V$500,FuSa_14DCDC!$W$3:$W$500 = $W89),
                  IFERROR(
                      _xlfn._xlws.FILTER(FuSa_14DCDC_EFAN!$V$3:$V$500,FuSa_14DCDC_EFAN!$W$3:$W$500 = $W89),
                      IFERROR(
                          _xlfn._xlws.FILTER(FuSa_FaultInjection!$V$3:$V$500,FuSa_FaultInjection!$W$3:$W$500 = $W89),
                          IFERROR(
                              _xlfn._xlws.FILTER(Function_SCC!$V$3:$V$512,Function_SCC!$W$3:$W$512 = $W89),
                              IFERROR(
                                  _xlfn._xlws.FILTER(FuSa_FTT!$V$3:$V$500,FuSa_FTT!$W$3:$W$500 = $W89),
                                  "NA"
                           )
                       )
                   )
               )
           )
       )
   )
)</f>
        <v/>
      </c>
      <c r="V89" s="231" t="inlineStr">
        <is>
          <t>SZ-AC7</t>
        </is>
      </c>
      <c r="W89" s="231" t="inlineStr">
        <is>
          <t>[SYI_AC7_005_002_001]AC charging Phase23 abort check(Phase).html</t>
        </is>
      </c>
      <c r="X89" s="737" t="n">
        <v>1</v>
      </c>
      <c r="Y89" s="240" t="n">
        <v>0</v>
      </c>
      <c r="Z89" s="240" t="n">
        <v>0</v>
      </c>
      <c r="AA89" s="482" t="n">
        <v>1</v>
      </c>
      <c r="AB89" s="747" t="inlineStr">
        <is>
          <t>TSR-CCU-852</t>
        </is>
      </c>
      <c r="AC89" s="742" t="n"/>
      <c r="AD89" s="166" t="inlineStr">
        <is>
          <t>Yes</t>
        </is>
      </c>
      <c r="AE89" s="756" t="n"/>
      <c r="AG89" s="231" t="inlineStr"/>
      <c r="AH89" s="223" t="inlineStr"/>
      <c r="AI89" s="43" t="inlineStr"/>
      <c r="AJ89" s="43" t="inlineStr"/>
      <c r="AK89" s="43" t="inlineStr"/>
      <c r="AL89" s="266" t="n"/>
      <c r="AM89" s="231" t="n"/>
      <c r="AN89" s="765" t="n"/>
      <c r="AO89" s="223">
        <f>EXACT(W89,AG89)</f>
        <v/>
      </c>
      <c r="AP89" s="43">
        <f>EXACT(X89,AH89)</f>
        <v/>
      </c>
      <c r="AQ89" s="43">
        <f>EXACT(Y89,AI89)</f>
        <v/>
      </c>
      <c r="AR89" s="43">
        <f>EXACT(Z89,AJ89)</f>
        <v/>
      </c>
      <c r="AS89" s="266">
        <f>EXACT(AA89,AK89)</f>
        <v/>
      </c>
      <c r="AT89" t="inlineStr"/>
      <c r="AU89" t="inlineStr"/>
    </row>
    <row r="90" ht="15" customHeight="1">
      <c r="A90" s="439" t="inlineStr">
        <is>
          <t>Yes</t>
        </is>
      </c>
      <c r="B90" s="440" t="inlineStr">
        <is>
          <t>Yes</t>
        </is>
      </c>
      <c r="C90" s="445" t="inlineStr">
        <is>
          <t>Yes</t>
        </is>
      </c>
      <c r="D90" s="441">
        <f t="array" ref="D90">IFERROR(
      _xlfn._xlws.FILTER(FuSa_Charger!$D$3:$D$520, FuSa_Charger!$W$3:$W$520 = $W90),
      IFERROR(
          _xlfn._xlws.FILTER(Function_14DCDC!$D$3:$D$503,Function_14DCDC!$W$3:$W$503 = $W90),
          IFERROR(
              _xlfn._xlws.FILTER(Function_Charger!$D$3:$D$510,Function_Charger!$W$3:$W$510 = $W90),
              IFERROR(
                  _xlfn._xlws.FILTER(FuSa_14DCDC!$D$3:$D$500,FuSa_14DCDC!$W$3:$W$500 = $W90),
                  IFERROR(
                      _xlfn._xlws.FILTER(FuSa_14DCDC_EFAN!$D$3:$D$500,FuSa_14DCDC_EFAN!$W$3:$W$500 = $W90),
                      IFERROR(
                          _xlfn._xlws.FILTER(FuSa_FaultInjection!$D$3:$D$500,FuSa_FaultInjection!$W$3:$W$500 = $W90),
                          "NA"
                   )
               )
           )
       )
   )
)</f>
        <v/>
      </c>
      <c r="E90" s="608">
        <f t="array" ref="E90">IFERROR(
      _xlfn._xlws.FILTER(FuSa_Charger!$E$3:$E$520, FuSa_Charger!$W$3:$W$520 = $W90),
      IFERROR(
          _xlfn._xlws.FILTER(Function_14DCDC!$E$3:$E$503,Function_14DCDC!$W$3:$W$503 = $W90),
          IFERROR(
              _xlfn._xlws.FILTER(Function_Charger!$E$3:$E$510,Function_Charger!$W$3:$W$510 = $W90),
              IFERROR(
                  _xlfn._xlws.FILTER(FuSa_14DCDC!$E$3:$E$500,FuSa_14DCDC!$W$3:$W$500 = $W90),
                  IFERROR(
                      _xlfn._xlws.FILTER(FuSa_14DCDC_EFAN!$E$3:$E$500,FuSa_14DCDC_EFAN!$W$3:$W$500 = $W90),
                      IFERROR(
                          _xlfn._xlws.FILTER(FuSa_FaultInjection!$E$3:$E$500,FuSa_FaultInjection!$W$3:$W$500 = $W90),
                          IFERROR(
                              _xlfn._xlws.FILTER(Function_SCC!$E$3:$E$512,Function_SCC!$W$3:$W$512 = $W90),
                              IFERROR(
                                  _xlfn._xlws.FILTER(FuSa_FTT!$E$3:$E$500,FuSa_FTT!$W$3:$W$500 = $W90),
                                  "NA"
                           )
                       )
                   )
               )
           )
       )
   )
)</f>
        <v/>
      </c>
      <c r="F90" s="608">
        <f t="array" ref="F90">IFERROR(
      _xlfn._xlws.FILTER(FuSa_Charger!$F$3:$F$520, FuSa_Charger!$W$3:$W$520 = $W90),
      IFERROR(
          _xlfn._xlws.FILTER(Function_14DCDC!$F$3:$F$503,Function_14DCDC!$W$3:$W$503 = $W90),
          IFERROR(
              _xlfn._xlws.FILTER(Function_Charger!$F$3:$F$510,Function_Charger!$W$3:$W$510 = $W90),
              IFERROR(
                  _xlfn._xlws.FILTER(FuSa_14DCDC!$F$3:$F$500,FuSa_14DCDC!$W$3:$W$500 = $W90),
                  IFERROR(
                      _xlfn._xlws.FILTER(FuSa_14DCDC_EFAN!$F$3:$F$500,FuSa_14DCDC_EFAN!$W$3:$W$500 = $W90),
                      IFERROR(
                          _xlfn._xlws.FILTER(FuSa_FaultInjection!$F$3:$F$500,FuSa_FaultInjection!$W$3:$W$500 = $W90),
                          IFERROR(
                              _xlfn._xlws.FILTER(Function_SCC!$F$3:$F$512,Function_SCC!$W$3:$W$512 = $W90),
                              IFERROR(
                                  _xlfn._xlws.FILTER(FuSa_FTT!$F$3:$F$500,FuSa_FTT!$W$3:$W$500 = $W90),
                                  "NA"
                           )
                       )
                   )
               )
           )
       )
   )
)</f>
        <v/>
      </c>
      <c r="G90" s="608">
        <f t="array" ref="G90">IFERROR(
      _xlfn._xlws.FILTER(FuSa_Charger!$G$3:$G$520, FuSa_Charger!$W$3:$W$520 = $W90),
      IFERROR(
          _xlfn._xlws.FILTER(Function_14DCDC!$G$3:$G$503,Function_14DCDC!$W$3:$W$503 = $W90),
          IFERROR(
              _xlfn._xlws.FILTER(Function_Charger!$G$3:$G$510,Function_Charger!$W$3:$W$510 = $W90),
              IFERROR(
                  _xlfn._xlws.FILTER(FuSa_14DCDC!$G$3:$G$500,FuSa_14DCDC!$W$3:$W$500 = $W90),
                  IFERROR(
                      _xlfn._xlws.FILTER(FuSa_14DCDC_EFAN!$G$3:$G$500,FuSa_14DCDC_EFAN!$W$3:$W$500 = $W90),
                      IFERROR(
                          _xlfn._xlws.FILTER(FuSa_FaultInjection!$G$3:$G$500,FuSa_FaultInjection!$W$3:$W$500 = $W90),
                          IFERROR(
                              _xlfn._xlws.FILTER(Function_SCC!$G$3:$G$512,Function_SCC!$W$3:$W$512 = $W90),
                              IFERROR(
                                  _xlfn._xlws.FILTER(FuSa_FTT!$G$3:$G$500,FuSa_FTT!$W$3:$W$500 = $W90),
                                  "NA"
                           )
                       )
                   )
               )
           )
       )
   )
)</f>
        <v/>
      </c>
      <c r="H90" s="441">
        <f t="array" ref="H90">IFERROR(
      _xlfn._xlws.FILTER(FuSa_Charger!$H$3:$H$520, FuSa_Charger!$W$3:$W$520 = $W90),
      IFERROR(
          _xlfn._xlws.FILTER(Function_14DCDC!$H$3:$H$503,Function_14DCDC!$W$3:$W$503 = $W90),
          IFERROR(
              _xlfn._xlws.FILTER(Function_Charger!$H$3:$H$510,Function_Charger!$W$3:$W$510 = $W90),
              IFERROR(
                  _xlfn._xlws.FILTER(FuSa_14DCDC!$H$3:$H$500,FuSa_14DCDC!$W$3:$W$500 = $W90),
                  IFERROR(
                      _xlfn._xlws.FILTER(FuSa_14DCDC_EFAN!$H$3:$H$500,FuSa_14DCDC_EFAN!$W$3:$W$500 = $W90),
                      IFERROR(
                          _xlfn._xlws.FILTER(FuSa_FaultInjection!$H$3:$H$500,FuSa_FaultInjection!$W$3:$W$500 = $W90),
                          "NA"
                   )
               )
           )
       )
   )
)</f>
        <v/>
      </c>
      <c r="I90" s="441">
        <f t="array" ref="I90">IFERROR(
      _xlfn._xlws.FILTER(FuSa_Charger!$I$3:$I$520, FuSa_Charger!$W$3:$W$520 = $W90),
      IFERROR(
          _xlfn._xlws.FILTER(Function_14DCDC!$I$3:$I$503,Function_14DCDC!$W$3:$W$503 = $W90),
          IFERROR(
              _xlfn._xlws.FILTER(Function_Charger!$I$3:$I$510,Function_Charger!$W$3:$W$510 = $W90),
              IFERROR(
                  _xlfn._xlws.FILTER(FuSa_14DCDC!$I$3:$I$500,FuSa_14DCDC!$W$3:$W$500 = $W90),
                  IFERROR(
                      _xlfn._xlws.FILTER(FuSa_14DCDC_EFAN!$I$3:$I$500,FuSa_14DCDC_EFAN!$W$3:$W$500 = $W90),
                      IFERROR(
                          _xlfn._xlws.FILTER(FuSa_FaultInjection!$I$3:$I$500,FuSa_FaultInjection!$W$3:$W$500 = $W90),
                          "NA"
                   )
               )
           )
       )
   )
)</f>
        <v/>
      </c>
      <c r="J90" s="441" t="inlineStr">
        <is>
          <t>Yes</t>
        </is>
      </c>
      <c r="K90" s="441" t="inlineStr">
        <is>
          <t>Yes</t>
        </is>
      </c>
      <c r="L90" s="441" t="inlineStr">
        <is>
          <t>Yes</t>
        </is>
      </c>
      <c r="M90" s="441" t="inlineStr">
        <is>
          <t>Yes</t>
        </is>
      </c>
      <c r="N90" s="441" t="inlineStr">
        <is>
          <t>Yes</t>
        </is>
      </c>
      <c r="O90" s="441">
        <f t="array" ref="O90">IFERROR(
      _xlfn._xlws.FILTER(FuSa_Charger!$O$3:$O$520, FuSa_Charger!$W$3:$W$520 = $W90),
      IFERROR(
          _xlfn._xlws.FILTER(Function_14DCDC!$O$3:$O$503,Function_14DCDC!$W$3:$W$503 = $W90),
          IFERROR(
              _xlfn._xlws.FILTER(Function_Charger!$O$3:$O$510,Function_Charger!$W$3:$W$510 = $W90),
              IFERROR(
                  _xlfn._xlws.FILTER(FuSa_14DCDC!$O$3:$O$500,FuSa_14DCDC!$W$3:$W$500 = $W90),
                  IFERROR(
                      _xlfn._xlws.FILTER(FuSa_14DCDC_EFAN!$O$3:$O$500,FuSa_14DCDC_EFAN!$W$3:$W$500 = $W90),
                      IFERROR(
                          _xlfn._xlws.FILTER(FuSa_FaultInjection!$O$3:$O$500,FuSa_FaultInjection!$W$3:$W$500 = $W90),
                          "NA"
                   )
               )
           )
       )
   )
)</f>
        <v/>
      </c>
      <c r="P90" s="441">
        <f t="array" ref="P90">IFERROR(
      _xlfn._xlws.FILTER(FuSa_Charger!$Q$3:$Q$520, FuSa_Charger!$W$3:$W$520 = $W90),
      IFERROR(
          _xlfn._xlws.FILTER(Function_14DCDC!$Q$3:$Q$503,Function_14DCDC!$W$3:$W$503 = $W90),
          IFERROR(
              _xlfn._xlws.FILTER(Function_Charger!$Q$3:$Q$510,Function_Charger!$W$3:$W$510 = $W90),
              IFERROR(
                  _xlfn._xlws.FILTER(FuSa_14DCDC!$Q$3:$Q$500,FuSa_14DCDC!$W$3:$W$500 = $W90),
                  IFERROR(
                      _xlfn._xlws.FILTER(FuSa_14DCDC_EFAN!$Q$3:$Q$500,FuSa_14DCDC_EFAN!$W$3:$W$500 = $W90),
                      IFERROR(
                          _xlfn._xlws.FILTER(FuSa_FaultInjection!$Q$3:$Q$500,FuSa_FaultInjection!$W$3:$W$500 = $W90),
                          "NA"
                   )
               )
           )
       )
   )
)</f>
        <v/>
      </c>
      <c r="Q90" s="608">
        <f t="array" ref="Q90">IFERROR(
      _xlfn._xlws.FILTER(FuSa_Charger!$R$3:$R$520, FuSa_Charger!$W$3:$W$520 = $W90),
      IFERROR(
          _xlfn._xlws.FILTER(Function_14DCDC!$R$3:$R$503,Function_14DCDC!$W$3:$W$503 = $W90),
          IFERROR(
              _xlfn._xlws.FILTER(Function_Charger!$R$3:$R$510,Function_Charger!$W$3:$W$510 = $W90),
              IFERROR(
                  _xlfn._xlws.FILTER(FuSa_14DCDC!$R$3:$R$500,FuSa_14DCDC!$W$3:$W$500 = $W90),
                  IFERROR(
                      _xlfn._xlws.FILTER(FuSa_14DCDC_EFAN!$R$3:$R$500,FuSa_14DCDC_EFAN!$W$3:$W$500 = $W90),
                      IFERROR(
                          _xlfn._xlws.FILTER(FuSa_FaultInjection!$R$3:$R$500,FuSa_FaultInjection!$W$3:$W$500 = $W90),
                          IFERROR(
                              _xlfn._xlws.FILTER(Function_SCC!$R$3:$R$512,Function_SCC!$W$3:$W$512 = $W90),
                              IFERROR(
                                  _xlfn._xlws.FILTER(FuSa_FTT!$R$3:$R$500,FuSa_FTT!$W$3:$W$500 = $W90),
                                  "NA"
                           )
                       )
                   )
               )
           )
       )
   )
)</f>
        <v/>
      </c>
      <c r="R90" s="608">
        <f t="array" ref="R90">IFERROR(
      _xlfn._xlws.FILTER(FuSa_Charger!$S$3:$S$520, FuSa_Charger!$W$3:$W$520 = $W90),
      IFERROR(
          _xlfn._xlws.FILTER(Function_14DCDC!$S$3:$S$503,Function_14DCDC!$W$3:$W$503 = $W90),
          IFERROR(
              _xlfn._xlws.FILTER(Function_Charger!$S$3:$S$510,Function_Charger!$W$3:$W$510 = $W90),
              IFERROR(
                  _xlfn._xlws.FILTER(FuSa_14DCDC!$S$3:$S$500,FuSa_14DCDC!$W$3:$W$500 = $W90),
                  IFERROR(
                      _xlfn._xlws.FILTER(FuSa_14DCDC_EFAN!$S$3:$S$500,FuSa_14DCDC_EFAN!$W$3:$W$500 = $W90),
                      IFERROR(
                          _xlfn._xlws.FILTER(FuSa_FaultInjection!$S$3:$S$500,FuSa_FaultInjection!$W$3:$W$500 = $W90),
                          IFERROR(
                              _xlfn._xlws.FILTER(Function_SCC!$S$3:$S$512,Function_SCC!$W$3:$W$512 = $W90),
                              IFERROR(
                                  _xlfn._xlws.FILTER(FuSa_FTT!$S$3:$S$500,FuSa_FTT!$W$3:$W$500 = $W90),
                                  "NA"
                           )
                       )
                   )
               )
           )
       )
   )
)</f>
        <v/>
      </c>
      <c r="S90" s="608">
        <f t="array" ref="S90">IFERROR(
      _xlfn._xlws.FILTER(FuSa_Charger!$T$3:$T$520, FuSa_Charger!$W$3:$W$520 = $W90),
      IFERROR(
          _xlfn._xlws.FILTER(Function_14DCDC!$T$3:$T$503,Function_14DCDC!$W$3:$W$503 = $W90),
          IFERROR(
              _xlfn._xlws.FILTER(Function_Charger!$T$3:$T$510,Function_Charger!$W$3:$W$510 = $W90),
              IFERROR(
                  _xlfn._xlws.FILTER(FuSa_14DCDC!$T$3:$T$500,FuSa_14DCDC!$W$3:$W$500 = $W90),
                  IFERROR(
                      _xlfn._xlws.FILTER(FuSa_14DCDC_EFAN!$T$3:$T$500,FuSa_14DCDC_EFAN!$W$3:$W$500 = $W90),
                      IFERROR(
                          _xlfn._xlws.FILTER(FuSa_FaultInjection!$T$3:$T$500,FuSa_FaultInjection!$W$3:$W$500 = $W90),
                          IFERROR(
                              _xlfn._xlws.FILTER(Function_SCC!$T$3:$T$512,Function_SCC!$W$3:$W$512 = $W90),
                              IFERROR(
                                  _xlfn._xlws.FILTER(FuSa_FTT!$T$3:$T$500,FuSa_FTT!$W$3:$W$500 = $W90),
                                  "NA"
                           )
                       )
                   )
               )
           )
       )
   )
)</f>
        <v/>
      </c>
      <c r="T90" s="608">
        <f t="array" ref="T90">IFERROR(
      _xlfn._xlws.FILTER(FuSa_Charger!$U$3:$U$520, FuSa_Charger!$W$3:$W$520 = $W90),
      IFERROR(
          _xlfn._xlws.FILTER(Function_14DCDC!$U$3:$U$503,Function_14DCDC!$W$3:$W$503 = $W90),
          IFERROR(
              _xlfn._xlws.FILTER(Function_Charger!$U$3:$U$510,Function_Charger!$W$3:$W$510 = $W90),
              IFERROR(
                  _xlfn._xlws.FILTER(FuSa_14DCDC!$U$3:$U$500,FuSa_14DCDC!$W$3:$W$500 = $W90),
                  IFERROR(
                      _xlfn._xlws.FILTER(FuSa_14DCDC_EFAN!$U$3:$U$500,FuSa_14DCDC_EFAN!$W$3:$W$500 = $W90),
                      IFERROR(
                          _xlfn._xlws.FILTER(FuSa_FaultInjection!$U$3:$U$500,FuSa_FaultInjection!$W$3:$W$500 = $W90),
                          IFERROR(
                              _xlfn._xlws.FILTER(Function_SCC!$U$3:$U$512,Function_SCC!$W$3:$W$512 = $W90),
                              IFERROR(
                                  _xlfn._xlws.FILTER(FuSa_FTT!$U$3:$U$500,FuSa_FTT!$W$3:$W$500 = $W90),
                                  "NA"
                           )
                       )
                   )
               )
           )
       )
   )
)</f>
        <v/>
      </c>
      <c r="U90" s="608">
        <f t="array" ref="U90">IFERROR(
      _xlfn._xlws.FILTER(FuSa_Charger!$V$3:$V$520, FuSa_Charger!$W$3:$W$520 = $W90),
      IFERROR(
          _xlfn._xlws.FILTER(Function_14DCDC!$V$3:$V$503,Function_14DCDC!$W$3:$W$503 = $W90),
          IFERROR(
              _xlfn._xlws.FILTER(Function_Charger!$V$3:$V$510,Function_Charger!$W$3:$W$510 = $W90),
              IFERROR(
                  _xlfn._xlws.FILTER(FuSa_14DCDC!$V$3:$V$500,FuSa_14DCDC!$W$3:$W$500 = $W90),
                  IFERROR(
                      _xlfn._xlws.FILTER(FuSa_14DCDC_EFAN!$V$3:$V$500,FuSa_14DCDC_EFAN!$W$3:$W$500 = $W90),
                      IFERROR(
                          _xlfn._xlws.FILTER(FuSa_FaultInjection!$V$3:$V$500,FuSa_FaultInjection!$W$3:$W$500 = $W90),
                          IFERROR(
                              _xlfn._xlws.FILTER(Function_SCC!$V$3:$V$512,Function_SCC!$W$3:$W$512 = $W90),
                              IFERROR(
                                  _xlfn._xlws.FILTER(FuSa_FTT!$V$3:$V$500,FuSa_FTT!$W$3:$W$500 = $W90),
                                  "NA"
                           )
                       )
                   )
               )
           )
       )
   )
)</f>
        <v/>
      </c>
      <c r="V90" s="231" t="inlineStr">
        <is>
          <t>SZ-AC7</t>
        </is>
      </c>
      <c r="W90" s="231" t="inlineStr">
        <is>
          <t>[SYI_AC7_005_002_002]AC charging Phase23 abort check(Phase).html</t>
        </is>
      </c>
      <c r="X90" s="737" t="n">
        <v>1</v>
      </c>
      <c r="Y90" s="240" t="n">
        <v>0</v>
      </c>
      <c r="Z90" s="240" t="n">
        <v>0</v>
      </c>
      <c r="AA90" s="482" t="n">
        <v>1</v>
      </c>
      <c r="AB90" s="747" t="inlineStr">
        <is>
          <t>TSR-CCU-852</t>
        </is>
      </c>
      <c r="AC90" s="742" t="n"/>
      <c r="AD90" s="166" t="inlineStr">
        <is>
          <t>Yes</t>
        </is>
      </c>
      <c r="AE90" s="756" t="n"/>
      <c r="AG90" s="231" t="inlineStr"/>
      <c r="AH90" s="223" t="inlineStr"/>
      <c r="AI90" s="43" t="inlineStr"/>
      <c r="AJ90" s="43" t="inlineStr"/>
      <c r="AK90" s="43" t="inlineStr"/>
      <c r="AL90" s="266" t="n"/>
      <c r="AM90" s="231" t="n"/>
      <c r="AN90" s="765" t="n"/>
      <c r="AO90" s="223">
        <f>EXACT(W90,AG90)</f>
        <v/>
      </c>
      <c r="AP90" s="43">
        <f>EXACT(X90,AH90)</f>
        <v/>
      </c>
      <c r="AQ90" s="43">
        <f>EXACT(Y90,AI90)</f>
        <v/>
      </c>
      <c r="AR90" s="43">
        <f>EXACT(Z90,AJ90)</f>
        <v/>
      </c>
      <c r="AS90" s="266">
        <f>EXACT(AA90,AK90)</f>
        <v/>
      </c>
      <c r="AT90" t="inlineStr"/>
      <c r="AU90" t="inlineStr"/>
    </row>
    <row r="91" ht="15" customHeight="1">
      <c r="A91" s="439" t="inlineStr">
        <is>
          <t>Yes</t>
        </is>
      </c>
      <c r="B91" s="440" t="inlineStr">
        <is>
          <t>Yes</t>
        </is>
      </c>
      <c r="C91" s="445" t="inlineStr">
        <is>
          <t>Yes</t>
        </is>
      </c>
      <c r="D91" s="441">
        <f t="array" ref="D91">IFERROR(
      _xlfn._xlws.FILTER(FuSa_Charger!$D$3:$D$520, FuSa_Charger!$W$3:$W$520 = $W91),
      IFERROR(
          _xlfn._xlws.FILTER(Function_14DCDC!$D$3:$D$503,Function_14DCDC!$W$3:$W$503 = $W91),
          IFERROR(
              _xlfn._xlws.FILTER(Function_Charger!$D$3:$D$510,Function_Charger!$W$3:$W$510 = $W91),
              IFERROR(
                  _xlfn._xlws.FILTER(FuSa_14DCDC!$D$3:$D$500,FuSa_14DCDC!$W$3:$W$500 = $W91),
                  IFERROR(
                      _xlfn._xlws.FILTER(FuSa_14DCDC_EFAN!$D$3:$D$500,FuSa_14DCDC_EFAN!$W$3:$W$500 = $W91),
                      IFERROR(
                          _xlfn._xlws.FILTER(FuSa_FaultInjection!$D$3:$D$500,FuSa_FaultInjection!$W$3:$W$500 = $W91),
                          "NA"
                   )
               )
           )
       )
   )
)</f>
        <v/>
      </c>
      <c r="E91" s="608">
        <f t="array" ref="E91">IFERROR(
      _xlfn._xlws.FILTER(FuSa_Charger!$E$3:$E$520, FuSa_Charger!$W$3:$W$520 = $W91),
      IFERROR(
          _xlfn._xlws.FILTER(Function_14DCDC!$E$3:$E$503,Function_14DCDC!$W$3:$W$503 = $W91),
          IFERROR(
              _xlfn._xlws.FILTER(Function_Charger!$E$3:$E$510,Function_Charger!$W$3:$W$510 = $W91),
              IFERROR(
                  _xlfn._xlws.FILTER(FuSa_14DCDC!$E$3:$E$500,FuSa_14DCDC!$W$3:$W$500 = $W91),
                  IFERROR(
                      _xlfn._xlws.FILTER(FuSa_14DCDC_EFAN!$E$3:$E$500,FuSa_14DCDC_EFAN!$W$3:$W$500 = $W91),
                      IFERROR(
                          _xlfn._xlws.FILTER(FuSa_FaultInjection!$E$3:$E$500,FuSa_FaultInjection!$W$3:$W$500 = $W91),
                          IFERROR(
                              _xlfn._xlws.FILTER(Function_SCC!$E$3:$E$512,Function_SCC!$W$3:$W$512 = $W91),
                              IFERROR(
                                  _xlfn._xlws.FILTER(FuSa_FTT!$E$3:$E$500,FuSa_FTT!$W$3:$W$500 = $W91),
                                  "NA"
                           )
                       )
                   )
               )
           )
       )
   )
)</f>
        <v/>
      </c>
      <c r="F91" s="608">
        <f t="array" ref="F91">IFERROR(
      _xlfn._xlws.FILTER(FuSa_Charger!$F$3:$F$520, FuSa_Charger!$W$3:$W$520 = $W91),
      IFERROR(
          _xlfn._xlws.FILTER(Function_14DCDC!$F$3:$F$503,Function_14DCDC!$W$3:$W$503 = $W91),
          IFERROR(
              _xlfn._xlws.FILTER(Function_Charger!$F$3:$F$510,Function_Charger!$W$3:$W$510 = $W91),
              IFERROR(
                  _xlfn._xlws.FILTER(FuSa_14DCDC!$F$3:$F$500,FuSa_14DCDC!$W$3:$W$500 = $W91),
                  IFERROR(
                      _xlfn._xlws.FILTER(FuSa_14DCDC_EFAN!$F$3:$F$500,FuSa_14DCDC_EFAN!$W$3:$W$500 = $W91),
                      IFERROR(
                          _xlfn._xlws.FILTER(FuSa_FaultInjection!$F$3:$F$500,FuSa_FaultInjection!$W$3:$W$500 = $W91),
                          IFERROR(
                              _xlfn._xlws.FILTER(Function_SCC!$F$3:$F$512,Function_SCC!$W$3:$W$512 = $W91),
                              IFERROR(
                                  _xlfn._xlws.FILTER(FuSa_FTT!$F$3:$F$500,FuSa_FTT!$W$3:$W$500 = $W91),
                                  "NA"
                           )
                       )
                   )
               )
           )
       )
   )
)</f>
        <v/>
      </c>
      <c r="G91" s="608">
        <f t="array" ref="G91">IFERROR(
      _xlfn._xlws.FILTER(FuSa_Charger!$G$3:$G$520, FuSa_Charger!$W$3:$W$520 = $W91),
      IFERROR(
          _xlfn._xlws.FILTER(Function_14DCDC!$G$3:$G$503,Function_14DCDC!$W$3:$W$503 = $W91),
          IFERROR(
              _xlfn._xlws.FILTER(Function_Charger!$G$3:$G$510,Function_Charger!$W$3:$W$510 = $W91),
              IFERROR(
                  _xlfn._xlws.FILTER(FuSa_14DCDC!$G$3:$G$500,FuSa_14DCDC!$W$3:$W$500 = $W91),
                  IFERROR(
                      _xlfn._xlws.FILTER(FuSa_14DCDC_EFAN!$G$3:$G$500,FuSa_14DCDC_EFAN!$W$3:$W$500 = $W91),
                      IFERROR(
                          _xlfn._xlws.FILTER(FuSa_FaultInjection!$G$3:$G$500,FuSa_FaultInjection!$W$3:$W$500 = $W91),
                          IFERROR(
                              _xlfn._xlws.FILTER(Function_SCC!$G$3:$G$512,Function_SCC!$W$3:$W$512 = $W91),
                              IFERROR(
                                  _xlfn._xlws.FILTER(FuSa_FTT!$G$3:$G$500,FuSa_FTT!$W$3:$W$500 = $W91),
                                  "NA"
                           )
                       )
                   )
               )
           )
       )
   )
)</f>
        <v/>
      </c>
      <c r="H91" s="441">
        <f t="array" ref="H91">IFERROR(
      _xlfn._xlws.FILTER(FuSa_Charger!$H$3:$H$520, FuSa_Charger!$W$3:$W$520 = $W91),
      IFERROR(
          _xlfn._xlws.FILTER(Function_14DCDC!$H$3:$H$503,Function_14DCDC!$W$3:$W$503 = $W91),
          IFERROR(
              _xlfn._xlws.FILTER(Function_Charger!$H$3:$H$510,Function_Charger!$W$3:$W$510 = $W91),
              IFERROR(
                  _xlfn._xlws.FILTER(FuSa_14DCDC!$H$3:$H$500,FuSa_14DCDC!$W$3:$W$500 = $W91),
                  IFERROR(
                      _xlfn._xlws.FILTER(FuSa_14DCDC_EFAN!$H$3:$H$500,FuSa_14DCDC_EFAN!$W$3:$W$500 = $W91),
                      IFERROR(
                          _xlfn._xlws.FILTER(FuSa_FaultInjection!$H$3:$H$500,FuSa_FaultInjection!$W$3:$W$500 = $W91),
                          "NA"
                   )
               )
           )
       )
   )
)</f>
        <v/>
      </c>
      <c r="I91" s="441">
        <f t="array" ref="I91">IFERROR(
      _xlfn._xlws.FILTER(FuSa_Charger!$I$3:$I$520, FuSa_Charger!$W$3:$W$520 = $W91),
      IFERROR(
          _xlfn._xlws.FILTER(Function_14DCDC!$I$3:$I$503,Function_14DCDC!$W$3:$W$503 = $W91),
          IFERROR(
              _xlfn._xlws.FILTER(Function_Charger!$I$3:$I$510,Function_Charger!$W$3:$W$510 = $W91),
              IFERROR(
                  _xlfn._xlws.FILTER(FuSa_14DCDC!$I$3:$I$500,FuSa_14DCDC!$W$3:$W$500 = $W91),
                  IFERROR(
                      _xlfn._xlws.FILTER(FuSa_14DCDC_EFAN!$I$3:$I$500,FuSa_14DCDC_EFAN!$W$3:$W$500 = $W91),
                      IFERROR(
                          _xlfn._xlws.FILTER(FuSa_FaultInjection!$I$3:$I$500,FuSa_FaultInjection!$W$3:$W$500 = $W91),
                          "NA"
                   )
               )
           )
       )
   )
)</f>
        <v/>
      </c>
      <c r="J91" s="441" t="inlineStr">
        <is>
          <t>Yes</t>
        </is>
      </c>
      <c r="K91" s="441" t="inlineStr">
        <is>
          <t>Yes</t>
        </is>
      </c>
      <c r="L91" s="441" t="inlineStr">
        <is>
          <t>Yes</t>
        </is>
      </c>
      <c r="M91" s="441" t="inlineStr">
        <is>
          <t>Yes</t>
        </is>
      </c>
      <c r="N91" s="441" t="inlineStr">
        <is>
          <t>Yes</t>
        </is>
      </c>
      <c r="O91" s="441">
        <f t="array" ref="O91">IFERROR(
      _xlfn._xlws.FILTER(FuSa_Charger!$O$3:$O$520, FuSa_Charger!$W$3:$W$520 = $W91),
      IFERROR(
          _xlfn._xlws.FILTER(Function_14DCDC!$O$3:$O$503,Function_14DCDC!$W$3:$W$503 = $W91),
          IFERROR(
              _xlfn._xlws.FILTER(Function_Charger!$O$3:$O$510,Function_Charger!$W$3:$W$510 = $W91),
              IFERROR(
                  _xlfn._xlws.FILTER(FuSa_14DCDC!$O$3:$O$500,FuSa_14DCDC!$W$3:$W$500 = $W91),
                  IFERROR(
                      _xlfn._xlws.FILTER(FuSa_14DCDC_EFAN!$O$3:$O$500,FuSa_14DCDC_EFAN!$W$3:$W$500 = $W91),
                      IFERROR(
                          _xlfn._xlws.FILTER(FuSa_FaultInjection!$O$3:$O$500,FuSa_FaultInjection!$W$3:$W$500 = $W91),
                          "NA"
                   )
               )
           )
       )
   )
)</f>
        <v/>
      </c>
      <c r="P91" s="441">
        <f t="array" ref="P91">IFERROR(
      _xlfn._xlws.FILTER(FuSa_Charger!$Q$3:$Q$520, FuSa_Charger!$W$3:$W$520 = $W91),
      IFERROR(
          _xlfn._xlws.FILTER(Function_14DCDC!$Q$3:$Q$503,Function_14DCDC!$W$3:$W$503 = $W91),
          IFERROR(
              _xlfn._xlws.FILTER(Function_Charger!$Q$3:$Q$510,Function_Charger!$W$3:$W$510 = $W91),
              IFERROR(
                  _xlfn._xlws.FILTER(FuSa_14DCDC!$Q$3:$Q$500,FuSa_14DCDC!$W$3:$W$500 = $W91),
                  IFERROR(
                      _xlfn._xlws.FILTER(FuSa_14DCDC_EFAN!$Q$3:$Q$500,FuSa_14DCDC_EFAN!$W$3:$W$500 = $W91),
                      IFERROR(
                          _xlfn._xlws.FILTER(FuSa_FaultInjection!$Q$3:$Q$500,FuSa_FaultInjection!$W$3:$W$500 = $W91),
                          "NA"
                   )
               )
           )
       )
   )
)</f>
        <v/>
      </c>
      <c r="Q91" s="608">
        <f t="array" ref="Q91">IFERROR(
      _xlfn._xlws.FILTER(FuSa_Charger!$R$3:$R$520, FuSa_Charger!$W$3:$W$520 = $W91),
      IFERROR(
          _xlfn._xlws.FILTER(Function_14DCDC!$R$3:$R$503,Function_14DCDC!$W$3:$W$503 = $W91),
          IFERROR(
              _xlfn._xlws.FILTER(Function_Charger!$R$3:$R$510,Function_Charger!$W$3:$W$510 = $W91),
              IFERROR(
                  _xlfn._xlws.FILTER(FuSa_14DCDC!$R$3:$R$500,FuSa_14DCDC!$W$3:$W$500 = $W91),
                  IFERROR(
                      _xlfn._xlws.FILTER(FuSa_14DCDC_EFAN!$R$3:$R$500,FuSa_14DCDC_EFAN!$W$3:$W$500 = $W91),
                      IFERROR(
                          _xlfn._xlws.FILTER(FuSa_FaultInjection!$R$3:$R$500,FuSa_FaultInjection!$W$3:$W$500 = $W91),
                          IFERROR(
                              _xlfn._xlws.FILTER(Function_SCC!$R$3:$R$512,Function_SCC!$W$3:$W$512 = $W91),
                              IFERROR(
                                  _xlfn._xlws.FILTER(FuSa_FTT!$R$3:$R$500,FuSa_FTT!$W$3:$W$500 = $W91),
                                  "NA"
                           )
                       )
                   )
               )
           )
       )
   )
)</f>
        <v/>
      </c>
      <c r="R91" s="608">
        <f t="array" ref="R91">IFERROR(
      _xlfn._xlws.FILTER(FuSa_Charger!$S$3:$S$520, FuSa_Charger!$W$3:$W$520 = $W91),
      IFERROR(
          _xlfn._xlws.FILTER(Function_14DCDC!$S$3:$S$503,Function_14DCDC!$W$3:$W$503 = $W91),
          IFERROR(
              _xlfn._xlws.FILTER(Function_Charger!$S$3:$S$510,Function_Charger!$W$3:$W$510 = $W91),
              IFERROR(
                  _xlfn._xlws.FILTER(FuSa_14DCDC!$S$3:$S$500,FuSa_14DCDC!$W$3:$W$500 = $W91),
                  IFERROR(
                      _xlfn._xlws.FILTER(FuSa_14DCDC_EFAN!$S$3:$S$500,FuSa_14DCDC_EFAN!$W$3:$W$500 = $W91),
                      IFERROR(
                          _xlfn._xlws.FILTER(FuSa_FaultInjection!$S$3:$S$500,FuSa_FaultInjection!$W$3:$W$500 = $W91),
                          IFERROR(
                              _xlfn._xlws.FILTER(Function_SCC!$S$3:$S$512,Function_SCC!$W$3:$W$512 = $W91),
                              IFERROR(
                                  _xlfn._xlws.FILTER(FuSa_FTT!$S$3:$S$500,FuSa_FTT!$W$3:$W$500 = $W91),
                                  "NA"
                           )
                       )
                   )
               )
           )
       )
   )
)</f>
        <v/>
      </c>
      <c r="S91" s="608">
        <f t="array" ref="S91">IFERROR(
      _xlfn._xlws.FILTER(FuSa_Charger!$T$3:$T$520, FuSa_Charger!$W$3:$W$520 = $W91),
      IFERROR(
          _xlfn._xlws.FILTER(Function_14DCDC!$T$3:$T$503,Function_14DCDC!$W$3:$W$503 = $W91),
          IFERROR(
              _xlfn._xlws.FILTER(Function_Charger!$T$3:$T$510,Function_Charger!$W$3:$W$510 = $W91),
              IFERROR(
                  _xlfn._xlws.FILTER(FuSa_14DCDC!$T$3:$T$500,FuSa_14DCDC!$W$3:$W$500 = $W91),
                  IFERROR(
                      _xlfn._xlws.FILTER(FuSa_14DCDC_EFAN!$T$3:$T$500,FuSa_14DCDC_EFAN!$W$3:$W$500 = $W91),
                      IFERROR(
                          _xlfn._xlws.FILTER(FuSa_FaultInjection!$T$3:$T$500,FuSa_FaultInjection!$W$3:$W$500 = $W91),
                          IFERROR(
                              _xlfn._xlws.FILTER(Function_SCC!$T$3:$T$512,Function_SCC!$W$3:$W$512 = $W91),
                              IFERROR(
                                  _xlfn._xlws.FILTER(FuSa_FTT!$T$3:$T$500,FuSa_FTT!$W$3:$W$500 = $W91),
                                  "NA"
                           )
                       )
                   )
               )
           )
       )
   )
)</f>
        <v/>
      </c>
      <c r="T91" s="608">
        <f t="array" ref="T91">IFERROR(
      _xlfn._xlws.FILTER(FuSa_Charger!$U$3:$U$520, FuSa_Charger!$W$3:$W$520 = $W91),
      IFERROR(
          _xlfn._xlws.FILTER(Function_14DCDC!$U$3:$U$503,Function_14DCDC!$W$3:$W$503 = $W91),
          IFERROR(
              _xlfn._xlws.FILTER(Function_Charger!$U$3:$U$510,Function_Charger!$W$3:$W$510 = $W91),
              IFERROR(
                  _xlfn._xlws.FILTER(FuSa_14DCDC!$U$3:$U$500,FuSa_14DCDC!$W$3:$W$500 = $W91),
                  IFERROR(
                      _xlfn._xlws.FILTER(FuSa_14DCDC_EFAN!$U$3:$U$500,FuSa_14DCDC_EFAN!$W$3:$W$500 = $W91),
                      IFERROR(
                          _xlfn._xlws.FILTER(FuSa_FaultInjection!$U$3:$U$500,FuSa_FaultInjection!$W$3:$W$500 = $W91),
                          IFERROR(
                              _xlfn._xlws.FILTER(Function_SCC!$U$3:$U$512,Function_SCC!$W$3:$W$512 = $W91),
                              IFERROR(
                                  _xlfn._xlws.FILTER(FuSa_FTT!$U$3:$U$500,FuSa_FTT!$W$3:$W$500 = $W91),
                                  "NA"
                           )
                       )
                   )
               )
           )
       )
   )
)</f>
        <v/>
      </c>
      <c r="U91" s="608">
        <f t="array" ref="U91">IFERROR(
      _xlfn._xlws.FILTER(FuSa_Charger!$V$3:$V$520, FuSa_Charger!$W$3:$W$520 = $W91),
      IFERROR(
          _xlfn._xlws.FILTER(Function_14DCDC!$V$3:$V$503,Function_14DCDC!$W$3:$W$503 = $W91),
          IFERROR(
              _xlfn._xlws.FILTER(Function_Charger!$V$3:$V$510,Function_Charger!$W$3:$W$510 = $W91),
              IFERROR(
                  _xlfn._xlws.FILTER(FuSa_14DCDC!$V$3:$V$500,FuSa_14DCDC!$W$3:$W$500 = $W91),
                  IFERROR(
                      _xlfn._xlws.FILTER(FuSa_14DCDC_EFAN!$V$3:$V$500,FuSa_14DCDC_EFAN!$W$3:$W$500 = $W91),
                      IFERROR(
                          _xlfn._xlws.FILTER(FuSa_FaultInjection!$V$3:$V$500,FuSa_FaultInjection!$W$3:$W$500 = $W91),
                          IFERROR(
                              _xlfn._xlws.FILTER(Function_SCC!$V$3:$V$512,Function_SCC!$W$3:$W$512 = $W91),
                              IFERROR(
                                  _xlfn._xlws.FILTER(FuSa_FTT!$V$3:$V$500,FuSa_FTT!$W$3:$W$500 = $W91),
                                  "NA"
                           )
                       )
                   )
               )
           )
       )
   )
)</f>
        <v/>
      </c>
      <c r="V91" s="231" t="inlineStr">
        <is>
          <t>SZ-AC7</t>
        </is>
      </c>
      <c r="W91" s="231" t="inlineStr">
        <is>
          <t>[SYI_AC7_005_003]AC charging Phase23 abort check(Current).html</t>
        </is>
      </c>
      <c r="X91" s="737" t="n">
        <v>2</v>
      </c>
      <c r="Y91" s="240" t="n">
        <v>0</v>
      </c>
      <c r="Z91" s="240" t="n">
        <v>0</v>
      </c>
      <c r="AA91" s="482" t="n">
        <v>2</v>
      </c>
      <c r="AB91" s="747" t="inlineStr">
        <is>
          <t>TSR-CCU-853</t>
        </is>
      </c>
      <c r="AC91" s="742" t="n"/>
      <c r="AD91" s="166" t="inlineStr">
        <is>
          <t>Yes</t>
        </is>
      </c>
      <c r="AE91" s="756" t="n"/>
      <c r="AG91" s="231" t="inlineStr"/>
      <c r="AH91" s="223" t="inlineStr"/>
      <c r="AI91" s="43" t="inlineStr"/>
      <c r="AJ91" s="43" t="inlineStr"/>
      <c r="AK91" s="43" t="inlineStr"/>
      <c r="AL91" s="266" t="n"/>
      <c r="AM91" s="231" t="n"/>
      <c r="AN91" s="765" t="n"/>
      <c r="AO91" s="223">
        <f>EXACT(W91,AG91)</f>
        <v/>
      </c>
      <c r="AP91" s="43">
        <f>EXACT(X91,AH91)</f>
        <v/>
      </c>
      <c r="AQ91" s="43">
        <f>EXACT(Y91,AI91)</f>
        <v/>
      </c>
      <c r="AR91" s="43">
        <f>EXACT(Z91,AJ91)</f>
        <v/>
      </c>
      <c r="AS91" s="266">
        <f>EXACT(AA91,AK91)</f>
        <v/>
      </c>
      <c r="AT91" t="inlineStr"/>
      <c r="AU91" t="inlineStr"/>
    </row>
    <row r="92" ht="15" customHeight="1">
      <c r="A92" s="439" t="inlineStr">
        <is>
          <t>Yes</t>
        </is>
      </c>
      <c r="B92" s="440" t="inlineStr">
        <is>
          <t>Yes</t>
        </is>
      </c>
      <c r="C92" s="445" t="inlineStr">
        <is>
          <t>Yes</t>
        </is>
      </c>
      <c r="D92" s="441">
        <f t="array" ref="D92">IFERROR(
      _xlfn._xlws.FILTER(FuSa_Charger!$D$3:$D$520, FuSa_Charger!$W$3:$W$520 = $W92),
      IFERROR(
          _xlfn._xlws.FILTER(Function_14DCDC!$D$3:$D$503,Function_14DCDC!$W$3:$W$503 = $W92),
          IFERROR(
              _xlfn._xlws.FILTER(Function_Charger!$D$3:$D$510,Function_Charger!$W$3:$W$510 = $W92),
              IFERROR(
                  _xlfn._xlws.FILTER(FuSa_14DCDC!$D$3:$D$500,FuSa_14DCDC!$W$3:$W$500 = $W92),
                  IFERROR(
                      _xlfn._xlws.FILTER(FuSa_14DCDC_EFAN!$D$3:$D$500,FuSa_14DCDC_EFAN!$W$3:$W$500 = $W92),
                      IFERROR(
                          _xlfn._xlws.FILTER(FuSa_FaultInjection!$D$3:$D$500,FuSa_FaultInjection!$W$3:$W$500 = $W92),
                          "NA"
                   )
               )
           )
       )
   )
)</f>
        <v/>
      </c>
      <c r="E92" s="608">
        <f t="array" ref="E92">IFERROR(
      _xlfn._xlws.FILTER(FuSa_Charger!$E$3:$E$520, FuSa_Charger!$W$3:$W$520 = $W92),
      IFERROR(
          _xlfn._xlws.FILTER(Function_14DCDC!$E$3:$E$503,Function_14DCDC!$W$3:$W$503 = $W92),
          IFERROR(
              _xlfn._xlws.FILTER(Function_Charger!$E$3:$E$510,Function_Charger!$W$3:$W$510 = $W92),
              IFERROR(
                  _xlfn._xlws.FILTER(FuSa_14DCDC!$E$3:$E$500,FuSa_14DCDC!$W$3:$W$500 = $W92),
                  IFERROR(
                      _xlfn._xlws.FILTER(FuSa_14DCDC_EFAN!$E$3:$E$500,FuSa_14DCDC_EFAN!$W$3:$W$500 = $W92),
                      IFERROR(
                          _xlfn._xlws.FILTER(FuSa_FaultInjection!$E$3:$E$500,FuSa_FaultInjection!$W$3:$W$500 = $W92),
                          IFERROR(
                              _xlfn._xlws.FILTER(Function_SCC!$E$3:$E$512,Function_SCC!$W$3:$W$512 = $W92),
                              IFERROR(
                                  _xlfn._xlws.FILTER(FuSa_FTT!$E$3:$E$500,FuSa_FTT!$W$3:$W$500 = $W92),
                                  "NA"
                           )
                       )
                   )
               )
           )
       )
   )
)</f>
        <v/>
      </c>
      <c r="F92" s="608">
        <f t="array" ref="F92">IFERROR(
      _xlfn._xlws.FILTER(FuSa_Charger!$F$3:$F$520, FuSa_Charger!$W$3:$W$520 = $W92),
      IFERROR(
          _xlfn._xlws.FILTER(Function_14DCDC!$F$3:$F$503,Function_14DCDC!$W$3:$W$503 = $W92),
          IFERROR(
              _xlfn._xlws.FILTER(Function_Charger!$F$3:$F$510,Function_Charger!$W$3:$W$510 = $W92),
              IFERROR(
                  _xlfn._xlws.FILTER(FuSa_14DCDC!$F$3:$F$500,FuSa_14DCDC!$W$3:$W$500 = $W92),
                  IFERROR(
                      _xlfn._xlws.FILTER(FuSa_14DCDC_EFAN!$F$3:$F$500,FuSa_14DCDC_EFAN!$W$3:$W$500 = $W92),
                      IFERROR(
                          _xlfn._xlws.FILTER(FuSa_FaultInjection!$F$3:$F$500,FuSa_FaultInjection!$W$3:$W$500 = $W92),
                          IFERROR(
                              _xlfn._xlws.FILTER(Function_SCC!$F$3:$F$512,Function_SCC!$W$3:$W$512 = $W92),
                              IFERROR(
                                  _xlfn._xlws.FILTER(FuSa_FTT!$F$3:$F$500,FuSa_FTT!$W$3:$W$500 = $W92),
                                  "NA"
                           )
                       )
                   )
               )
           )
       )
   )
)</f>
        <v/>
      </c>
      <c r="G92" s="608">
        <f t="array" ref="G92">IFERROR(
      _xlfn._xlws.FILTER(FuSa_Charger!$G$3:$G$520, FuSa_Charger!$W$3:$W$520 = $W92),
      IFERROR(
          _xlfn._xlws.FILTER(Function_14DCDC!$G$3:$G$503,Function_14DCDC!$W$3:$W$503 = $W92),
          IFERROR(
              _xlfn._xlws.FILTER(Function_Charger!$G$3:$G$510,Function_Charger!$W$3:$W$510 = $W92),
              IFERROR(
                  _xlfn._xlws.FILTER(FuSa_14DCDC!$G$3:$G$500,FuSa_14DCDC!$W$3:$W$500 = $W92),
                  IFERROR(
                      _xlfn._xlws.FILTER(FuSa_14DCDC_EFAN!$G$3:$G$500,FuSa_14DCDC_EFAN!$W$3:$W$500 = $W92),
                      IFERROR(
                          _xlfn._xlws.FILTER(FuSa_FaultInjection!$G$3:$G$500,FuSa_FaultInjection!$W$3:$W$500 = $W92),
                          IFERROR(
                              _xlfn._xlws.FILTER(Function_SCC!$G$3:$G$512,Function_SCC!$W$3:$W$512 = $W92),
                              IFERROR(
                                  _xlfn._xlws.FILTER(FuSa_FTT!$G$3:$G$500,FuSa_FTT!$W$3:$W$500 = $W92),
                                  "NA"
                           )
                       )
                   )
               )
           )
       )
   )
)</f>
        <v/>
      </c>
      <c r="H92" s="441">
        <f t="array" ref="H92">IFERROR(
      _xlfn._xlws.FILTER(FuSa_Charger!$H$3:$H$520, FuSa_Charger!$W$3:$W$520 = $W92),
      IFERROR(
          _xlfn._xlws.FILTER(Function_14DCDC!$H$3:$H$503,Function_14DCDC!$W$3:$W$503 = $W92),
          IFERROR(
              _xlfn._xlws.FILTER(Function_Charger!$H$3:$H$510,Function_Charger!$W$3:$W$510 = $W92),
              IFERROR(
                  _xlfn._xlws.FILTER(FuSa_14DCDC!$H$3:$H$500,FuSa_14DCDC!$W$3:$W$500 = $W92),
                  IFERROR(
                      _xlfn._xlws.FILTER(FuSa_14DCDC_EFAN!$H$3:$H$500,FuSa_14DCDC_EFAN!$W$3:$W$500 = $W92),
                      IFERROR(
                          _xlfn._xlws.FILTER(FuSa_FaultInjection!$H$3:$H$500,FuSa_FaultInjection!$W$3:$W$500 = $W92),
                          "NA"
                   )
               )
           )
       )
   )
)</f>
        <v/>
      </c>
      <c r="I92" s="441">
        <f t="array" ref="I92">IFERROR(
      _xlfn._xlws.FILTER(FuSa_Charger!$I$3:$I$520, FuSa_Charger!$W$3:$W$520 = $W92),
      IFERROR(
          _xlfn._xlws.FILTER(Function_14DCDC!$I$3:$I$503,Function_14DCDC!$W$3:$W$503 = $W92),
          IFERROR(
              _xlfn._xlws.FILTER(Function_Charger!$I$3:$I$510,Function_Charger!$W$3:$W$510 = $W92),
              IFERROR(
                  _xlfn._xlws.FILTER(FuSa_14DCDC!$I$3:$I$500,FuSa_14DCDC!$W$3:$W$500 = $W92),
                  IFERROR(
                      _xlfn._xlws.FILTER(FuSa_14DCDC_EFAN!$I$3:$I$500,FuSa_14DCDC_EFAN!$W$3:$W$500 = $W92),
                      IFERROR(
                          _xlfn._xlws.FILTER(FuSa_FaultInjection!$I$3:$I$500,FuSa_FaultInjection!$W$3:$W$500 = $W92),
                          "NA"
                   )
               )
           )
       )
   )
)</f>
        <v/>
      </c>
      <c r="J92" s="441" t="inlineStr">
        <is>
          <t>Yes</t>
        </is>
      </c>
      <c r="K92" s="441" t="inlineStr">
        <is>
          <t>Yes</t>
        </is>
      </c>
      <c r="L92" s="441" t="inlineStr">
        <is>
          <t>Yes</t>
        </is>
      </c>
      <c r="M92" s="441" t="inlineStr">
        <is>
          <t>Yes</t>
        </is>
      </c>
      <c r="N92" s="441" t="inlineStr">
        <is>
          <t>Yes</t>
        </is>
      </c>
      <c r="O92" s="441">
        <f t="array" ref="O92">IFERROR(
      _xlfn._xlws.FILTER(FuSa_Charger!$O$3:$O$520, FuSa_Charger!$W$3:$W$520 = $W92),
      IFERROR(
          _xlfn._xlws.FILTER(Function_14DCDC!$O$3:$O$503,Function_14DCDC!$W$3:$W$503 = $W92),
          IFERROR(
              _xlfn._xlws.FILTER(Function_Charger!$O$3:$O$510,Function_Charger!$W$3:$W$510 = $W92),
              IFERROR(
                  _xlfn._xlws.FILTER(FuSa_14DCDC!$O$3:$O$500,FuSa_14DCDC!$W$3:$W$500 = $W92),
                  IFERROR(
                      _xlfn._xlws.FILTER(FuSa_14DCDC_EFAN!$O$3:$O$500,FuSa_14DCDC_EFAN!$W$3:$W$500 = $W92),
                      IFERROR(
                          _xlfn._xlws.FILTER(FuSa_FaultInjection!$O$3:$O$500,FuSa_FaultInjection!$W$3:$W$500 = $W92),
                          "NA"
                   )
               )
           )
       )
   )
)</f>
        <v/>
      </c>
      <c r="P92" s="441">
        <f t="array" ref="P92">IFERROR(
      _xlfn._xlws.FILTER(FuSa_Charger!$Q$3:$Q$520, FuSa_Charger!$W$3:$W$520 = $W92),
      IFERROR(
          _xlfn._xlws.FILTER(Function_14DCDC!$Q$3:$Q$503,Function_14DCDC!$W$3:$W$503 = $W92),
          IFERROR(
              _xlfn._xlws.FILTER(Function_Charger!$Q$3:$Q$510,Function_Charger!$W$3:$W$510 = $W92),
              IFERROR(
                  _xlfn._xlws.FILTER(FuSa_14DCDC!$Q$3:$Q$500,FuSa_14DCDC!$W$3:$W$500 = $W92),
                  IFERROR(
                      _xlfn._xlws.FILTER(FuSa_14DCDC_EFAN!$Q$3:$Q$500,FuSa_14DCDC_EFAN!$W$3:$W$500 = $W92),
                      IFERROR(
                          _xlfn._xlws.FILTER(FuSa_FaultInjection!$Q$3:$Q$500,FuSa_FaultInjection!$W$3:$W$500 = $W92),
                          "NA"
                   )
               )
           )
       )
   )
)</f>
        <v/>
      </c>
      <c r="Q92" s="608">
        <f t="array" ref="Q92">IFERROR(
      _xlfn._xlws.FILTER(FuSa_Charger!$R$3:$R$520, FuSa_Charger!$W$3:$W$520 = $W92),
      IFERROR(
          _xlfn._xlws.FILTER(Function_14DCDC!$R$3:$R$503,Function_14DCDC!$W$3:$W$503 = $W92),
          IFERROR(
              _xlfn._xlws.FILTER(Function_Charger!$R$3:$R$510,Function_Charger!$W$3:$W$510 = $W92),
              IFERROR(
                  _xlfn._xlws.FILTER(FuSa_14DCDC!$R$3:$R$500,FuSa_14DCDC!$W$3:$W$500 = $W92),
                  IFERROR(
                      _xlfn._xlws.FILTER(FuSa_14DCDC_EFAN!$R$3:$R$500,FuSa_14DCDC_EFAN!$W$3:$W$500 = $W92),
                      IFERROR(
                          _xlfn._xlws.FILTER(FuSa_FaultInjection!$R$3:$R$500,FuSa_FaultInjection!$W$3:$W$500 = $W92),
                          IFERROR(
                              _xlfn._xlws.FILTER(Function_SCC!$R$3:$R$512,Function_SCC!$W$3:$W$512 = $W92),
                              IFERROR(
                                  _xlfn._xlws.FILTER(FuSa_FTT!$R$3:$R$500,FuSa_FTT!$W$3:$W$500 = $W92),
                                  "NA"
                           )
                       )
                   )
               )
           )
       )
   )
)</f>
        <v/>
      </c>
      <c r="R92" s="608">
        <f t="array" ref="R92">IFERROR(
      _xlfn._xlws.FILTER(FuSa_Charger!$S$3:$S$520, FuSa_Charger!$W$3:$W$520 = $W92),
      IFERROR(
          _xlfn._xlws.FILTER(Function_14DCDC!$S$3:$S$503,Function_14DCDC!$W$3:$W$503 = $W92),
          IFERROR(
              _xlfn._xlws.FILTER(Function_Charger!$S$3:$S$510,Function_Charger!$W$3:$W$510 = $W92),
              IFERROR(
                  _xlfn._xlws.FILTER(FuSa_14DCDC!$S$3:$S$500,FuSa_14DCDC!$W$3:$W$500 = $W92),
                  IFERROR(
                      _xlfn._xlws.FILTER(FuSa_14DCDC_EFAN!$S$3:$S$500,FuSa_14DCDC_EFAN!$W$3:$W$500 = $W92),
                      IFERROR(
                          _xlfn._xlws.FILTER(FuSa_FaultInjection!$S$3:$S$500,FuSa_FaultInjection!$W$3:$W$500 = $W92),
                          IFERROR(
                              _xlfn._xlws.FILTER(Function_SCC!$S$3:$S$512,Function_SCC!$W$3:$W$512 = $W92),
                              IFERROR(
                                  _xlfn._xlws.FILTER(FuSa_FTT!$S$3:$S$500,FuSa_FTT!$W$3:$W$500 = $W92),
                                  "NA"
                           )
                       )
                   )
               )
           )
       )
   )
)</f>
        <v/>
      </c>
      <c r="S92" s="608">
        <f t="array" ref="S92">IFERROR(
      _xlfn._xlws.FILTER(FuSa_Charger!$T$3:$T$520, FuSa_Charger!$W$3:$W$520 = $W92),
      IFERROR(
          _xlfn._xlws.FILTER(Function_14DCDC!$T$3:$T$503,Function_14DCDC!$W$3:$W$503 = $W92),
          IFERROR(
              _xlfn._xlws.FILTER(Function_Charger!$T$3:$T$510,Function_Charger!$W$3:$W$510 = $W92),
              IFERROR(
                  _xlfn._xlws.FILTER(FuSa_14DCDC!$T$3:$T$500,FuSa_14DCDC!$W$3:$W$500 = $W92),
                  IFERROR(
                      _xlfn._xlws.FILTER(FuSa_14DCDC_EFAN!$T$3:$T$500,FuSa_14DCDC_EFAN!$W$3:$W$500 = $W92),
                      IFERROR(
                          _xlfn._xlws.FILTER(FuSa_FaultInjection!$T$3:$T$500,FuSa_FaultInjection!$W$3:$W$500 = $W92),
                          IFERROR(
                              _xlfn._xlws.FILTER(Function_SCC!$T$3:$T$512,Function_SCC!$W$3:$W$512 = $W92),
                              IFERROR(
                                  _xlfn._xlws.FILTER(FuSa_FTT!$T$3:$T$500,FuSa_FTT!$W$3:$W$500 = $W92),
                                  "NA"
                           )
                       )
                   )
               )
           )
       )
   )
)</f>
        <v/>
      </c>
      <c r="T92" s="608">
        <f t="array" ref="T92">IFERROR(
      _xlfn._xlws.FILTER(FuSa_Charger!$U$3:$U$520, FuSa_Charger!$W$3:$W$520 = $W92),
      IFERROR(
          _xlfn._xlws.FILTER(Function_14DCDC!$U$3:$U$503,Function_14DCDC!$W$3:$W$503 = $W92),
          IFERROR(
              _xlfn._xlws.FILTER(Function_Charger!$U$3:$U$510,Function_Charger!$W$3:$W$510 = $W92),
              IFERROR(
                  _xlfn._xlws.FILTER(FuSa_14DCDC!$U$3:$U$500,FuSa_14DCDC!$W$3:$W$500 = $W92),
                  IFERROR(
                      _xlfn._xlws.FILTER(FuSa_14DCDC_EFAN!$U$3:$U$500,FuSa_14DCDC_EFAN!$W$3:$W$500 = $W92),
                      IFERROR(
                          _xlfn._xlws.FILTER(FuSa_FaultInjection!$U$3:$U$500,FuSa_FaultInjection!$W$3:$W$500 = $W92),
                          IFERROR(
                              _xlfn._xlws.FILTER(Function_SCC!$U$3:$U$512,Function_SCC!$W$3:$W$512 = $W92),
                              IFERROR(
                                  _xlfn._xlws.FILTER(FuSa_FTT!$U$3:$U$500,FuSa_FTT!$W$3:$W$500 = $W92),
                                  "NA"
                           )
                       )
                   )
               )
           )
       )
   )
)</f>
        <v/>
      </c>
      <c r="U92" s="608">
        <f t="array" ref="U92">IFERROR(
      _xlfn._xlws.FILTER(FuSa_Charger!$V$3:$V$520, FuSa_Charger!$W$3:$W$520 = $W92),
      IFERROR(
          _xlfn._xlws.FILTER(Function_14DCDC!$V$3:$V$503,Function_14DCDC!$W$3:$W$503 = $W92),
          IFERROR(
              _xlfn._xlws.FILTER(Function_Charger!$V$3:$V$510,Function_Charger!$W$3:$W$510 = $W92),
              IFERROR(
                  _xlfn._xlws.FILTER(FuSa_14DCDC!$V$3:$V$500,FuSa_14DCDC!$W$3:$W$500 = $W92),
                  IFERROR(
                      _xlfn._xlws.FILTER(FuSa_14DCDC_EFAN!$V$3:$V$500,FuSa_14DCDC_EFAN!$W$3:$W$500 = $W92),
                      IFERROR(
                          _xlfn._xlws.FILTER(FuSa_FaultInjection!$V$3:$V$500,FuSa_FaultInjection!$W$3:$W$500 = $W92),
                          IFERROR(
                              _xlfn._xlws.FILTER(Function_SCC!$V$3:$V$512,Function_SCC!$W$3:$W$512 = $W92),
                              IFERROR(
                                  _xlfn._xlws.FILTER(FuSa_FTT!$V$3:$V$500,FuSa_FTT!$W$3:$W$500 = $W92),
                                  "NA"
                           )
                       )
                   )
               )
           )
       )
   )
)</f>
        <v/>
      </c>
      <c r="V92" s="231" t="inlineStr">
        <is>
          <t>SZ-AC7</t>
        </is>
      </c>
      <c r="W92" s="231" t="inlineStr">
        <is>
          <t>[SYI_AC7_005_003_001]AC charging Phase23 abort check(Phase).html</t>
        </is>
      </c>
      <c r="X92" s="737" t="n">
        <v>1</v>
      </c>
      <c r="Y92" s="240" t="n">
        <v>0</v>
      </c>
      <c r="Z92" s="240" t="n">
        <v>0</v>
      </c>
      <c r="AA92" s="482" t="n">
        <v>1</v>
      </c>
      <c r="AB92" s="747" t="inlineStr">
        <is>
          <t>TSR-CCU-853</t>
        </is>
      </c>
      <c r="AC92" s="742" t="n"/>
      <c r="AD92" s="166" t="inlineStr">
        <is>
          <t>Yes</t>
        </is>
      </c>
      <c r="AE92" s="756" t="n"/>
      <c r="AG92" s="231" t="inlineStr"/>
      <c r="AH92" s="223" t="inlineStr"/>
      <c r="AI92" s="43" t="inlineStr"/>
      <c r="AJ92" s="43" t="inlineStr"/>
      <c r="AK92" s="43" t="inlineStr"/>
      <c r="AL92" s="266" t="n"/>
      <c r="AM92" s="231" t="n"/>
      <c r="AN92" s="765" t="n"/>
      <c r="AO92" s="223">
        <f>EXACT(W92,AG92)</f>
        <v/>
      </c>
      <c r="AP92" s="43">
        <f>EXACT(X92,AH92)</f>
        <v/>
      </c>
      <c r="AQ92" s="43">
        <f>EXACT(Y92,AI92)</f>
        <v/>
      </c>
      <c r="AR92" s="43">
        <f>EXACT(Z92,AJ92)</f>
        <v/>
      </c>
      <c r="AS92" s="266">
        <f>EXACT(AA92,AK92)</f>
        <v/>
      </c>
      <c r="AT92" t="inlineStr"/>
      <c r="AU92" t="inlineStr"/>
    </row>
    <row r="93" ht="15" customHeight="1">
      <c r="A93" s="439" t="inlineStr">
        <is>
          <t>Yes</t>
        </is>
      </c>
      <c r="B93" s="440" t="inlineStr">
        <is>
          <t>Yes</t>
        </is>
      </c>
      <c r="C93" s="445" t="inlineStr">
        <is>
          <t>Yes</t>
        </is>
      </c>
      <c r="D93" s="441">
        <f t="array" ref="D93">IFERROR(
      _xlfn._xlws.FILTER(FuSa_Charger!$D$3:$D$520, FuSa_Charger!$W$3:$W$520 = $W93),
      IFERROR(
          _xlfn._xlws.FILTER(Function_14DCDC!$D$3:$D$503,Function_14DCDC!$W$3:$W$503 = $W93),
          IFERROR(
              _xlfn._xlws.FILTER(Function_Charger!$D$3:$D$510,Function_Charger!$W$3:$W$510 = $W93),
              IFERROR(
                  _xlfn._xlws.FILTER(FuSa_14DCDC!$D$3:$D$500,FuSa_14DCDC!$W$3:$W$500 = $W93),
                  IFERROR(
                      _xlfn._xlws.FILTER(FuSa_14DCDC_EFAN!$D$3:$D$500,FuSa_14DCDC_EFAN!$W$3:$W$500 = $W93),
                      IFERROR(
                          _xlfn._xlws.FILTER(FuSa_FaultInjection!$D$3:$D$500,FuSa_FaultInjection!$W$3:$W$500 = $W93),
                          "NA"
                   )
               )
           )
       )
   )
)</f>
        <v/>
      </c>
      <c r="E93" s="608">
        <f t="array" ref="E93">IFERROR(
      _xlfn._xlws.FILTER(FuSa_Charger!$E$3:$E$520, FuSa_Charger!$W$3:$W$520 = $W93),
      IFERROR(
          _xlfn._xlws.FILTER(Function_14DCDC!$E$3:$E$503,Function_14DCDC!$W$3:$W$503 = $W93),
          IFERROR(
              _xlfn._xlws.FILTER(Function_Charger!$E$3:$E$510,Function_Charger!$W$3:$W$510 = $W93),
              IFERROR(
                  _xlfn._xlws.FILTER(FuSa_14DCDC!$E$3:$E$500,FuSa_14DCDC!$W$3:$W$500 = $W93),
                  IFERROR(
                      _xlfn._xlws.FILTER(FuSa_14DCDC_EFAN!$E$3:$E$500,FuSa_14DCDC_EFAN!$W$3:$W$500 = $W93),
                      IFERROR(
                          _xlfn._xlws.FILTER(FuSa_FaultInjection!$E$3:$E$500,FuSa_FaultInjection!$W$3:$W$500 = $W93),
                          IFERROR(
                              _xlfn._xlws.FILTER(Function_SCC!$E$3:$E$512,Function_SCC!$W$3:$W$512 = $W93),
                              IFERROR(
                                  _xlfn._xlws.FILTER(FuSa_FTT!$E$3:$E$500,FuSa_FTT!$W$3:$W$500 = $W93),
                                  "NA"
                           )
                       )
                   )
               )
           )
       )
   )
)</f>
        <v/>
      </c>
      <c r="F93" s="608">
        <f t="array" ref="F93">IFERROR(
      _xlfn._xlws.FILTER(FuSa_Charger!$F$3:$F$520, FuSa_Charger!$W$3:$W$520 = $W93),
      IFERROR(
          _xlfn._xlws.FILTER(Function_14DCDC!$F$3:$F$503,Function_14DCDC!$W$3:$W$503 = $W93),
          IFERROR(
              _xlfn._xlws.FILTER(Function_Charger!$F$3:$F$510,Function_Charger!$W$3:$W$510 = $W93),
              IFERROR(
                  _xlfn._xlws.FILTER(FuSa_14DCDC!$F$3:$F$500,FuSa_14DCDC!$W$3:$W$500 = $W93),
                  IFERROR(
                      _xlfn._xlws.FILTER(FuSa_14DCDC_EFAN!$F$3:$F$500,FuSa_14DCDC_EFAN!$W$3:$W$500 = $W93),
                      IFERROR(
                          _xlfn._xlws.FILTER(FuSa_FaultInjection!$F$3:$F$500,FuSa_FaultInjection!$W$3:$W$500 = $W93),
                          IFERROR(
                              _xlfn._xlws.FILTER(Function_SCC!$F$3:$F$512,Function_SCC!$W$3:$W$512 = $W93),
                              IFERROR(
                                  _xlfn._xlws.FILTER(FuSa_FTT!$F$3:$F$500,FuSa_FTT!$W$3:$W$500 = $W93),
                                  "NA"
                           )
                       )
                   )
               )
           )
       )
   )
)</f>
        <v/>
      </c>
      <c r="G93" s="608">
        <f t="array" ref="G93">IFERROR(
      _xlfn._xlws.FILTER(FuSa_Charger!$G$3:$G$520, FuSa_Charger!$W$3:$W$520 = $W93),
      IFERROR(
          _xlfn._xlws.FILTER(Function_14DCDC!$G$3:$G$503,Function_14DCDC!$W$3:$W$503 = $W93),
          IFERROR(
              _xlfn._xlws.FILTER(Function_Charger!$G$3:$G$510,Function_Charger!$W$3:$W$510 = $W93),
              IFERROR(
                  _xlfn._xlws.FILTER(FuSa_14DCDC!$G$3:$G$500,FuSa_14DCDC!$W$3:$W$500 = $W93),
                  IFERROR(
                      _xlfn._xlws.FILTER(FuSa_14DCDC_EFAN!$G$3:$G$500,FuSa_14DCDC_EFAN!$W$3:$W$500 = $W93),
                      IFERROR(
                          _xlfn._xlws.FILTER(FuSa_FaultInjection!$G$3:$G$500,FuSa_FaultInjection!$W$3:$W$500 = $W93),
                          IFERROR(
                              _xlfn._xlws.FILTER(Function_SCC!$G$3:$G$512,Function_SCC!$W$3:$W$512 = $W93),
                              IFERROR(
                                  _xlfn._xlws.FILTER(FuSa_FTT!$G$3:$G$500,FuSa_FTT!$W$3:$W$500 = $W93),
                                  "NA"
                           )
                       )
                   )
               )
           )
       )
   )
)</f>
        <v/>
      </c>
      <c r="H93" s="441">
        <f t="array" ref="H93">IFERROR(
      _xlfn._xlws.FILTER(FuSa_Charger!$H$3:$H$520, FuSa_Charger!$W$3:$W$520 = $W93),
      IFERROR(
          _xlfn._xlws.FILTER(Function_14DCDC!$H$3:$H$503,Function_14DCDC!$W$3:$W$503 = $W93),
          IFERROR(
              _xlfn._xlws.FILTER(Function_Charger!$H$3:$H$510,Function_Charger!$W$3:$W$510 = $W93),
              IFERROR(
                  _xlfn._xlws.FILTER(FuSa_14DCDC!$H$3:$H$500,FuSa_14DCDC!$W$3:$W$500 = $W93),
                  IFERROR(
                      _xlfn._xlws.FILTER(FuSa_14DCDC_EFAN!$H$3:$H$500,FuSa_14DCDC_EFAN!$W$3:$W$500 = $W93),
                      IFERROR(
                          _xlfn._xlws.FILTER(FuSa_FaultInjection!$H$3:$H$500,FuSa_FaultInjection!$W$3:$W$500 = $W93),
                          "NA"
                   )
               )
           )
       )
   )
)</f>
        <v/>
      </c>
      <c r="I93" s="441">
        <f t="array" ref="I93">IFERROR(
      _xlfn._xlws.FILTER(FuSa_Charger!$I$3:$I$520, FuSa_Charger!$W$3:$W$520 = $W93),
      IFERROR(
          _xlfn._xlws.FILTER(Function_14DCDC!$I$3:$I$503,Function_14DCDC!$W$3:$W$503 = $W93),
          IFERROR(
              _xlfn._xlws.FILTER(Function_Charger!$I$3:$I$510,Function_Charger!$W$3:$W$510 = $W93),
              IFERROR(
                  _xlfn._xlws.FILTER(FuSa_14DCDC!$I$3:$I$500,FuSa_14DCDC!$W$3:$W$500 = $W93),
                  IFERROR(
                      _xlfn._xlws.FILTER(FuSa_14DCDC_EFAN!$I$3:$I$500,FuSa_14DCDC_EFAN!$W$3:$W$500 = $W93),
                      IFERROR(
                          _xlfn._xlws.FILTER(FuSa_FaultInjection!$I$3:$I$500,FuSa_FaultInjection!$W$3:$W$500 = $W93),
                          "NA"
                   )
               )
           )
       )
   )
)</f>
        <v/>
      </c>
      <c r="J93" s="441" t="inlineStr">
        <is>
          <t>Yes</t>
        </is>
      </c>
      <c r="K93" s="441" t="inlineStr">
        <is>
          <t>Yes</t>
        </is>
      </c>
      <c r="L93" s="441" t="inlineStr">
        <is>
          <t>Yes</t>
        </is>
      </c>
      <c r="M93" s="441" t="inlineStr">
        <is>
          <t>Yes</t>
        </is>
      </c>
      <c r="N93" s="441" t="inlineStr">
        <is>
          <t>Yes</t>
        </is>
      </c>
      <c r="O93" s="441">
        <f t="array" ref="O93">IFERROR(
      _xlfn._xlws.FILTER(FuSa_Charger!$O$3:$O$520, FuSa_Charger!$W$3:$W$520 = $W93),
      IFERROR(
          _xlfn._xlws.FILTER(Function_14DCDC!$O$3:$O$503,Function_14DCDC!$W$3:$W$503 = $W93),
          IFERROR(
              _xlfn._xlws.FILTER(Function_Charger!$O$3:$O$510,Function_Charger!$W$3:$W$510 = $W93),
              IFERROR(
                  _xlfn._xlws.FILTER(FuSa_14DCDC!$O$3:$O$500,FuSa_14DCDC!$W$3:$W$500 = $W93),
                  IFERROR(
                      _xlfn._xlws.FILTER(FuSa_14DCDC_EFAN!$O$3:$O$500,FuSa_14DCDC_EFAN!$W$3:$W$500 = $W93),
                      IFERROR(
                          _xlfn._xlws.FILTER(FuSa_FaultInjection!$O$3:$O$500,FuSa_FaultInjection!$W$3:$W$500 = $W93),
                          "NA"
                   )
               )
           )
       )
   )
)</f>
        <v/>
      </c>
      <c r="P93" s="441">
        <f t="array" ref="P93">IFERROR(
      _xlfn._xlws.FILTER(FuSa_Charger!$Q$3:$Q$520, FuSa_Charger!$W$3:$W$520 = $W93),
      IFERROR(
          _xlfn._xlws.FILTER(Function_14DCDC!$Q$3:$Q$503,Function_14DCDC!$W$3:$W$503 = $W93),
          IFERROR(
              _xlfn._xlws.FILTER(Function_Charger!$Q$3:$Q$510,Function_Charger!$W$3:$W$510 = $W93),
              IFERROR(
                  _xlfn._xlws.FILTER(FuSa_14DCDC!$Q$3:$Q$500,FuSa_14DCDC!$W$3:$W$500 = $W93),
                  IFERROR(
                      _xlfn._xlws.FILTER(FuSa_14DCDC_EFAN!$Q$3:$Q$500,FuSa_14DCDC_EFAN!$W$3:$W$500 = $W93),
                      IFERROR(
                          _xlfn._xlws.FILTER(FuSa_FaultInjection!$Q$3:$Q$500,FuSa_FaultInjection!$W$3:$W$500 = $W93),
                          "NA"
                   )
               )
           )
       )
   )
)</f>
        <v/>
      </c>
      <c r="Q93" s="608">
        <f t="array" ref="Q93">IFERROR(
      _xlfn._xlws.FILTER(FuSa_Charger!$R$3:$R$520, FuSa_Charger!$W$3:$W$520 = $W93),
      IFERROR(
          _xlfn._xlws.FILTER(Function_14DCDC!$R$3:$R$503,Function_14DCDC!$W$3:$W$503 = $W93),
          IFERROR(
              _xlfn._xlws.FILTER(Function_Charger!$R$3:$R$510,Function_Charger!$W$3:$W$510 = $W93),
              IFERROR(
                  _xlfn._xlws.FILTER(FuSa_14DCDC!$R$3:$R$500,FuSa_14DCDC!$W$3:$W$500 = $W93),
                  IFERROR(
                      _xlfn._xlws.FILTER(FuSa_14DCDC_EFAN!$R$3:$R$500,FuSa_14DCDC_EFAN!$W$3:$W$500 = $W93),
                      IFERROR(
                          _xlfn._xlws.FILTER(FuSa_FaultInjection!$R$3:$R$500,FuSa_FaultInjection!$W$3:$W$500 = $W93),
                          IFERROR(
                              _xlfn._xlws.FILTER(Function_SCC!$R$3:$R$512,Function_SCC!$W$3:$W$512 = $W93),
                              IFERROR(
                                  _xlfn._xlws.FILTER(FuSa_FTT!$R$3:$R$500,FuSa_FTT!$W$3:$W$500 = $W93),
                                  "NA"
                           )
                       )
                   )
               )
           )
       )
   )
)</f>
        <v/>
      </c>
      <c r="R93" s="608">
        <f t="array" ref="R93">IFERROR(
      _xlfn._xlws.FILTER(FuSa_Charger!$S$3:$S$520, FuSa_Charger!$W$3:$W$520 = $W93),
      IFERROR(
          _xlfn._xlws.FILTER(Function_14DCDC!$S$3:$S$503,Function_14DCDC!$W$3:$W$503 = $W93),
          IFERROR(
              _xlfn._xlws.FILTER(Function_Charger!$S$3:$S$510,Function_Charger!$W$3:$W$510 = $W93),
              IFERROR(
                  _xlfn._xlws.FILTER(FuSa_14DCDC!$S$3:$S$500,FuSa_14DCDC!$W$3:$W$500 = $W93),
                  IFERROR(
                      _xlfn._xlws.FILTER(FuSa_14DCDC_EFAN!$S$3:$S$500,FuSa_14DCDC_EFAN!$W$3:$W$500 = $W93),
                      IFERROR(
                          _xlfn._xlws.FILTER(FuSa_FaultInjection!$S$3:$S$500,FuSa_FaultInjection!$W$3:$W$500 = $W93),
                          IFERROR(
                              _xlfn._xlws.FILTER(Function_SCC!$S$3:$S$512,Function_SCC!$W$3:$W$512 = $W93),
                              IFERROR(
                                  _xlfn._xlws.FILTER(FuSa_FTT!$S$3:$S$500,FuSa_FTT!$W$3:$W$500 = $W93),
                                  "NA"
                           )
                       )
                   )
               )
           )
       )
   )
)</f>
        <v/>
      </c>
      <c r="S93" s="608">
        <f t="array" ref="S93">IFERROR(
      _xlfn._xlws.FILTER(FuSa_Charger!$T$3:$T$520, FuSa_Charger!$W$3:$W$520 = $W93),
      IFERROR(
          _xlfn._xlws.FILTER(Function_14DCDC!$T$3:$T$503,Function_14DCDC!$W$3:$W$503 = $W93),
          IFERROR(
              _xlfn._xlws.FILTER(Function_Charger!$T$3:$T$510,Function_Charger!$W$3:$W$510 = $W93),
              IFERROR(
                  _xlfn._xlws.FILTER(FuSa_14DCDC!$T$3:$T$500,FuSa_14DCDC!$W$3:$W$500 = $W93),
                  IFERROR(
                      _xlfn._xlws.FILTER(FuSa_14DCDC_EFAN!$T$3:$T$500,FuSa_14DCDC_EFAN!$W$3:$W$500 = $W93),
                      IFERROR(
                          _xlfn._xlws.FILTER(FuSa_FaultInjection!$T$3:$T$500,FuSa_FaultInjection!$W$3:$W$500 = $W93),
                          IFERROR(
                              _xlfn._xlws.FILTER(Function_SCC!$T$3:$T$512,Function_SCC!$W$3:$W$512 = $W93),
                              IFERROR(
                                  _xlfn._xlws.FILTER(FuSa_FTT!$T$3:$T$500,FuSa_FTT!$W$3:$W$500 = $W93),
                                  "NA"
                           )
                       )
                   )
               )
           )
       )
   )
)</f>
        <v/>
      </c>
      <c r="T93" s="608">
        <f t="array" ref="T93">IFERROR(
      _xlfn._xlws.FILTER(FuSa_Charger!$U$3:$U$520, FuSa_Charger!$W$3:$W$520 = $W93),
      IFERROR(
          _xlfn._xlws.FILTER(Function_14DCDC!$U$3:$U$503,Function_14DCDC!$W$3:$W$503 = $W93),
          IFERROR(
              _xlfn._xlws.FILTER(Function_Charger!$U$3:$U$510,Function_Charger!$W$3:$W$510 = $W93),
              IFERROR(
                  _xlfn._xlws.FILTER(FuSa_14DCDC!$U$3:$U$500,FuSa_14DCDC!$W$3:$W$500 = $W93),
                  IFERROR(
                      _xlfn._xlws.FILTER(FuSa_14DCDC_EFAN!$U$3:$U$500,FuSa_14DCDC_EFAN!$W$3:$W$500 = $W93),
                      IFERROR(
                          _xlfn._xlws.FILTER(FuSa_FaultInjection!$U$3:$U$500,FuSa_FaultInjection!$W$3:$W$500 = $W93),
                          IFERROR(
                              _xlfn._xlws.FILTER(Function_SCC!$U$3:$U$512,Function_SCC!$W$3:$W$512 = $W93),
                              IFERROR(
                                  _xlfn._xlws.FILTER(FuSa_FTT!$U$3:$U$500,FuSa_FTT!$W$3:$W$500 = $W93),
                                  "NA"
                           )
                       )
                   )
               )
           )
       )
   )
)</f>
        <v/>
      </c>
      <c r="U93" s="608">
        <f t="array" ref="U93">IFERROR(
      _xlfn._xlws.FILTER(FuSa_Charger!$V$3:$V$520, FuSa_Charger!$W$3:$W$520 = $W93),
      IFERROR(
          _xlfn._xlws.FILTER(Function_14DCDC!$V$3:$V$503,Function_14DCDC!$W$3:$W$503 = $W93),
          IFERROR(
              _xlfn._xlws.FILTER(Function_Charger!$V$3:$V$510,Function_Charger!$W$3:$W$510 = $W93),
              IFERROR(
                  _xlfn._xlws.FILTER(FuSa_14DCDC!$V$3:$V$500,FuSa_14DCDC!$W$3:$W$500 = $W93),
                  IFERROR(
                      _xlfn._xlws.FILTER(FuSa_14DCDC_EFAN!$V$3:$V$500,FuSa_14DCDC_EFAN!$W$3:$W$500 = $W93),
                      IFERROR(
                          _xlfn._xlws.FILTER(FuSa_FaultInjection!$V$3:$V$500,FuSa_FaultInjection!$W$3:$W$500 = $W93),
                          IFERROR(
                              _xlfn._xlws.FILTER(Function_SCC!$V$3:$V$512,Function_SCC!$W$3:$W$512 = $W93),
                              IFERROR(
                                  _xlfn._xlws.FILTER(FuSa_FTT!$V$3:$V$500,FuSa_FTT!$W$3:$W$500 = $W93),
                                  "NA"
                           )
                       )
                   )
               )
           )
       )
   )
)</f>
        <v/>
      </c>
      <c r="V93" s="231" t="inlineStr">
        <is>
          <t>SZ-AC7</t>
        </is>
      </c>
      <c r="W93" s="231" t="inlineStr">
        <is>
          <t>[SYI_AC7_005_003_002]AC charging Phase23 abort check(Phase).html</t>
        </is>
      </c>
      <c r="X93" s="737" t="n">
        <v>1</v>
      </c>
      <c r="Y93" s="240" t="n">
        <v>0</v>
      </c>
      <c r="Z93" s="240" t="n">
        <v>0</v>
      </c>
      <c r="AA93" s="482" t="n">
        <v>1</v>
      </c>
      <c r="AB93" s="747" t="inlineStr">
        <is>
          <t>TSR-CCU-853</t>
        </is>
      </c>
      <c r="AC93" s="742" t="n"/>
      <c r="AD93" s="166" t="inlineStr">
        <is>
          <t>Yes</t>
        </is>
      </c>
      <c r="AE93" s="756" t="n"/>
      <c r="AG93" s="231" t="inlineStr"/>
      <c r="AH93" s="223" t="inlineStr"/>
      <c r="AI93" s="43" t="inlineStr"/>
      <c r="AJ93" s="43" t="inlineStr"/>
      <c r="AK93" s="43" t="inlineStr"/>
      <c r="AL93" s="266" t="n"/>
      <c r="AM93" s="231" t="n"/>
      <c r="AN93" s="765" t="n"/>
      <c r="AO93" s="223">
        <f>EXACT(W93,AG93)</f>
        <v/>
      </c>
      <c r="AP93" s="43">
        <f>EXACT(X93,AH93)</f>
        <v/>
      </c>
      <c r="AQ93" s="43">
        <f>EXACT(Y93,AI93)</f>
        <v/>
      </c>
      <c r="AR93" s="43">
        <f>EXACT(Z93,AJ93)</f>
        <v/>
      </c>
      <c r="AS93" s="266">
        <f>EXACT(AA93,AK93)</f>
        <v/>
      </c>
      <c r="AT93" t="inlineStr"/>
      <c r="AU93" t="inlineStr"/>
    </row>
    <row r="94" ht="15" customHeight="1">
      <c r="A94" s="439" t="inlineStr">
        <is>
          <t>Yes</t>
        </is>
      </c>
      <c r="B94" s="440" t="inlineStr">
        <is>
          <t>Yes</t>
        </is>
      </c>
      <c r="C94" s="445" t="inlineStr">
        <is>
          <t>Yes</t>
        </is>
      </c>
      <c r="D94" s="441">
        <f t="array" ref="D94">IFERROR(
      _xlfn._xlws.FILTER(FuSa_Charger!$D$3:$D$520, FuSa_Charger!$W$3:$W$520 = $W94),
      IFERROR(
          _xlfn._xlws.FILTER(Function_14DCDC!$D$3:$D$503,Function_14DCDC!$W$3:$W$503 = $W94),
          IFERROR(
              _xlfn._xlws.FILTER(Function_Charger!$D$3:$D$510,Function_Charger!$W$3:$W$510 = $W94),
              IFERROR(
                  _xlfn._xlws.FILTER(FuSa_14DCDC!$D$3:$D$500,FuSa_14DCDC!$W$3:$W$500 = $W94),
                  IFERROR(
                      _xlfn._xlws.FILTER(FuSa_14DCDC_EFAN!$D$3:$D$500,FuSa_14DCDC_EFAN!$W$3:$W$500 = $W94),
                      IFERROR(
                          _xlfn._xlws.FILTER(FuSa_FaultInjection!$D$3:$D$500,FuSa_FaultInjection!$W$3:$W$500 = $W94),
                          "NA"
                   )
               )
           )
       )
   )
)</f>
        <v/>
      </c>
      <c r="E94" s="608">
        <f t="array" ref="E94">IFERROR(
      _xlfn._xlws.FILTER(FuSa_Charger!$E$3:$E$520, FuSa_Charger!$W$3:$W$520 = $W94),
      IFERROR(
          _xlfn._xlws.FILTER(Function_14DCDC!$E$3:$E$503,Function_14DCDC!$W$3:$W$503 = $W94),
          IFERROR(
              _xlfn._xlws.FILTER(Function_Charger!$E$3:$E$510,Function_Charger!$W$3:$W$510 = $W94),
              IFERROR(
                  _xlfn._xlws.FILTER(FuSa_14DCDC!$E$3:$E$500,FuSa_14DCDC!$W$3:$W$500 = $W94),
                  IFERROR(
                      _xlfn._xlws.FILTER(FuSa_14DCDC_EFAN!$E$3:$E$500,FuSa_14DCDC_EFAN!$W$3:$W$500 = $W94),
                      IFERROR(
                          _xlfn._xlws.FILTER(FuSa_FaultInjection!$E$3:$E$500,FuSa_FaultInjection!$W$3:$W$500 = $W94),
                          IFERROR(
                              _xlfn._xlws.FILTER(Function_SCC!$E$3:$E$512,Function_SCC!$W$3:$W$512 = $W94),
                              IFERROR(
                                  _xlfn._xlws.FILTER(FuSa_FTT!$E$3:$E$500,FuSa_FTT!$W$3:$W$500 = $W94),
                                  "NA"
                           )
                       )
                   )
               )
           )
       )
   )
)</f>
        <v/>
      </c>
      <c r="F94" s="608">
        <f t="array" ref="F94">IFERROR(
      _xlfn._xlws.FILTER(FuSa_Charger!$F$3:$F$520, FuSa_Charger!$W$3:$W$520 = $W94),
      IFERROR(
          _xlfn._xlws.FILTER(Function_14DCDC!$F$3:$F$503,Function_14DCDC!$W$3:$W$503 = $W94),
          IFERROR(
              _xlfn._xlws.FILTER(Function_Charger!$F$3:$F$510,Function_Charger!$W$3:$W$510 = $W94),
              IFERROR(
                  _xlfn._xlws.FILTER(FuSa_14DCDC!$F$3:$F$500,FuSa_14DCDC!$W$3:$W$500 = $W94),
                  IFERROR(
                      _xlfn._xlws.FILTER(FuSa_14DCDC_EFAN!$F$3:$F$500,FuSa_14DCDC_EFAN!$W$3:$W$500 = $W94),
                      IFERROR(
                          _xlfn._xlws.FILTER(FuSa_FaultInjection!$F$3:$F$500,FuSa_FaultInjection!$W$3:$W$500 = $W94),
                          IFERROR(
                              _xlfn._xlws.FILTER(Function_SCC!$F$3:$F$512,Function_SCC!$W$3:$W$512 = $W94),
                              IFERROR(
                                  _xlfn._xlws.FILTER(FuSa_FTT!$F$3:$F$500,FuSa_FTT!$W$3:$W$500 = $W94),
                                  "NA"
                           )
                       )
                   )
               )
           )
       )
   )
)</f>
        <v/>
      </c>
      <c r="G94" s="608">
        <f t="array" ref="G94">IFERROR(
      _xlfn._xlws.FILTER(FuSa_Charger!$G$3:$G$520, FuSa_Charger!$W$3:$W$520 = $W94),
      IFERROR(
          _xlfn._xlws.FILTER(Function_14DCDC!$G$3:$G$503,Function_14DCDC!$W$3:$W$503 = $W94),
          IFERROR(
              _xlfn._xlws.FILTER(Function_Charger!$G$3:$G$510,Function_Charger!$W$3:$W$510 = $W94),
              IFERROR(
                  _xlfn._xlws.FILTER(FuSa_14DCDC!$G$3:$G$500,FuSa_14DCDC!$W$3:$W$500 = $W94),
                  IFERROR(
                      _xlfn._xlws.FILTER(FuSa_14DCDC_EFAN!$G$3:$G$500,FuSa_14DCDC_EFAN!$W$3:$W$500 = $W94),
                      IFERROR(
                          _xlfn._xlws.FILTER(FuSa_FaultInjection!$G$3:$G$500,FuSa_FaultInjection!$W$3:$W$500 = $W94),
                          IFERROR(
                              _xlfn._xlws.FILTER(Function_SCC!$G$3:$G$512,Function_SCC!$W$3:$W$512 = $W94),
                              IFERROR(
                                  _xlfn._xlws.FILTER(FuSa_FTT!$G$3:$G$500,FuSa_FTT!$W$3:$W$500 = $W94),
                                  "NA"
                           )
                       )
                   )
               )
           )
       )
   )
)</f>
        <v/>
      </c>
      <c r="H94" s="441">
        <f t="array" ref="H94">IFERROR(
      _xlfn._xlws.FILTER(FuSa_Charger!$H$3:$H$520, FuSa_Charger!$W$3:$W$520 = $W94),
      IFERROR(
          _xlfn._xlws.FILTER(Function_14DCDC!$H$3:$H$503,Function_14DCDC!$W$3:$W$503 = $W94),
          IFERROR(
              _xlfn._xlws.FILTER(Function_Charger!$H$3:$H$510,Function_Charger!$W$3:$W$510 = $W94),
              IFERROR(
                  _xlfn._xlws.FILTER(FuSa_14DCDC!$H$3:$H$500,FuSa_14DCDC!$W$3:$W$500 = $W94),
                  IFERROR(
                      _xlfn._xlws.FILTER(FuSa_14DCDC_EFAN!$H$3:$H$500,FuSa_14DCDC_EFAN!$W$3:$W$500 = $W94),
                      IFERROR(
                          _xlfn._xlws.FILTER(FuSa_FaultInjection!$H$3:$H$500,FuSa_FaultInjection!$W$3:$W$500 = $W94),
                          "NA"
                   )
               )
           )
       )
   )
)</f>
        <v/>
      </c>
      <c r="I94" s="441">
        <f t="array" ref="I94">IFERROR(
      _xlfn._xlws.FILTER(FuSa_Charger!$I$3:$I$520, FuSa_Charger!$W$3:$W$520 = $W94),
      IFERROR(
          _xlfn._xlws.FILTER(Function_14DCDC!$I$3:$I$503,Function_14DCDC!$W$3:$W$503 = $W94),
          IFERROR(
              _xlfn._xlws.FILTER(Function_Charger!$I$3:$I$510,Function_Charger!$W$3:$W$510 = $W94),
              IFERROR(
                  _xlfn._xlws.FILTER(FuSa_14DCDC!$I$3:$I$500,FuSa_14DCDC!$W$3:$W$500 = $W94),
                  IFERROR(
                      _xlfn._xlws.FILTER(FuSa_14DCDC_EFAN!$I$3:$I$500,FuSa_14DCDC_EFAN!$W$3:$W$500 = $W94),
                      IFERROR(
                          _xlfn._xlws.FILTER(FuSa_FaultInjection!$I$3:$I$500,FuSa_FaultInjection!$W$3:$W$500 = $W94),
                          "NA"
                   )
               )
           )
       )
   )
)</f>
        <v/>
      </c>
      <c r="J94" s="441" t="inlineStr">
        <is>
          <t>Yes</t>
        </is>
      </c>
      <c r="K94" s="441" t="inlineStr">
        <is>
          <t>Yes</t>
        </is>
      </c>
      <c r="L94" s="441" t="inlineStr">
        <is>
          <t>Yes</t>
        </is>
      </c>
      <c r="M94" s="441" t="inlineStr">
        <is>
          <t>Yes</t>
        </is>
      </c>
      <c r="N94" s="441" t="inlineStr">
        <is>
          <t>Yes</t>
        </is>
      </c>
      <c r="O94" s="441">
        <f t="array" ref="O94">IFERROR(
      _xlfn._xlws.FILTER(FuSa_Charger!$O$3:$O$520, FuSa_Charger!$W$3:$W$520 = $W94),
      IFERROR(
          _xlfn._xlws.FILTER(Function_14DCDC!$O$3:$O$503,Function_14DCDC!$W$3:$W$503 = $W94),
          IFERROR(
              _xlfn._xlws.FILTER(Function_Charger!$O$3:$O$510,Function_Charger!$W$3:$W$510 = $W94),
              IFERROR(
                  _xlfn._xlws.FILTER(FuSa_14DCDC!$O$3:$O$500,FuSa_14DCDC!$W$3:$W$500 = $W94),
                  IFERROR(
                      _xlfn._xlws.FILTER(FuSa_14DCDC_EFAN!$O$3:$O$500,FuSa_14DCDC_EFAN!$W$3:$W$500 = $W94),
                      IFERROR(
                          _xlfn._xlws.FILTER(FuSa_FaultInjection!$O$3:$O$500,FuSa_FaultInjection!$W$3:$W$500 = $W94),
                          "NA"
                   )
               )
           )
       )
   )
)</f>
        <v/>
      </c>
      <c r="P94" s="441">
        <f t="array" ref="P94">IFERROR(
      _xlfn._xlws.FILTER(FuSa_Charger!$Q$3:$Q$520, FuSa_Charger!$W$3:$W$520 = $W94),
      IFERROR(
          _xlfn._xlws.FILTER(Function_14DCDC!$Q$3:$Q$503,Function_14DCDC!$W$3:$W$503 = $W94),
          IFERROR(
              _xlfn._xlws.FILTER(Function_Charger!$Q$3:$Q$510,Function_Charger!$W$3:$W$510 = $W94),
              IFERROR(
                  _xlfn._xlws.FILTER(FuSa_14DCDC!$Q$3:$Q$500,FuSa_14DCDC!$W$3:$W$500 = $W94),
                  IFERROR(
                      _xlfn._xlws.FILTER(FuSa_14DCDC_EFAN!$Q$3:$Q$500,FuSa_14DCDC_EFAN!$W$3:$W$500 = $W94),
                      IFERROR(
                          _xlfn._xlws.FILTER(FuSa_FaultInjection!$Q$3:$Q$500,FuSa_FaultInjection!$W$3:$W$500 = $W94),
                          "NA"
                   )
               )
           )
       )
   )
)</f>
        <v/>
      </c>
      <c r="Q94" s="608">
        <f t="array" ref="Q94">IFERROR(
      _xlfn._xlws.FILTER(FuSa_Charger!$R$3:$R$520, FuSa_Charger!$W$3:$W$520 = $W94),
      IFERROR(
          _xlfn._xlws.FILTER(Function_14DCDC!$R$3:$R$503,Function_14DCDC!$W$3:$W$503 = $W94),
          IFERROR(
              _xlfn._xlws.FILTER(Function_Charger!$R$3:$R$510,Function_Charger!$W$3:$W$510 = $W94),
              IFERROR(
                  _xlfn._xlws.FILTER(FuSa_14DCDC!$R$3:$R$500,FuSa_14DCDC!$W$3:$W$500 = $W94),
                  IFERROR(
                      _xlfn._xlws.FILTER(FuSa_14DCDC_EFAN!$R$3:$R$500,FuSa_14DCDC_EFAN!$W$3:$W$500 = $W94),
                      IFERROR(
                          _xlfn._xlws.FILTER(FuSa_FaultInjection!$R$3:$R$500,FuSa_FaultInjection!$W$3:$W$500 = $W94),
                          IFERROR(
                              _xlfn._xlws.FILTER(Function_SCC!$R$3:$R$512,Function_SCC!$W$3:$W$512 = $W94),
                              IFERROR(
                                  _xlfn._xlws.FILTER(FuSa_FTT!$R$3:$R$500,FuSa_FTT!$W$3:$W$500 = $W94),
                                  "NA"
                           )
                       )
                   )
               )
           )
       )
   )
)</f>
        <v/>
      </c>
      <c r="R94" s="608">
        <f t="array" ref="R94">IFERROR(
      _xlfn._xlws.FILTER(FuSa_Charger!$S$3:$S$520, FuSa_Charger!$W$3:$W$520 = $W94),
      IFERROR(
          _xlfn._xlws.FILTER(Function_14DCDC!$S$3:$S$503,Function_14DCDC!$W$3:$W$503 = $W94),
          IFERROR(
              _xlfn._xlws.FILTER(Function_Charger!$S$3:$S$510,Function_Charger!$W$3:$W$510 = $W94),
              IFERROR(
                  _xlfn._xlws.FILTER(FuSa_14DCDC!$S$3:$S$500,FuSa_14DCDC!$W$3:$W$500 = $W94),
                  IFERROR(
                      _xlfn._xlws.FILTER(FuSa_14DCDC_EFAN!$S$3:$S$500,FuSa_14DCDC_EFAN!$W$3:$W$500 = $W94),
                      IFERROR(
                          _xlfn._xlws.FILTER(FuSa_FaultInjection!$S$3:$S$500,FuSa_FaultInjection!$W$3:$W$500 = $W94),
                          IFERROR(
                              _xlfn._xlws.FILTER(Function_SCC!$S$3:$S$512,Function_SCC!$W$3:$W$512 = $W94),
                              IFERROR(
                                  _xlfn._xlws.FILTER(FuSa_FTT!$S$3:$S$500,FuSa_FTT!$W$3:$W$500 = $W94),
                                  "NA"
                           )
                       )
                   )
               )
           )
       )
   )
)</f>
        <v/>
      </c>
      <c r="S94" s="608">
        <f t="array" ref="S94">IFERROR(
      _xlfn._xlws.FILTER(FuSa_Charger!$T$3:$T$520, FuSa_Charger!$W$3:$W$520 = $W94),
      IFERROR(
          _xlfn._xlws.FILTER(Function_14DCDC!$T$3:$T$503,Function_14DCDC!$W$3:$W$503 = $W94),
          IFERROR(
              _xlfn._xlws.FILTER(Function_Charger!$T$3:$T$510,Function_Charger!$W$3:$W$510 = $W94),
              IFERROR(
                  _xlfn._xlws.FILTER(FuSa_14DCDC!$T$3:$T$500,FuSa_14DCDC!$W$3:$W$500 = $W94),
                  IFERROR(
                      _xlfn._xlws.FILTER(FuSa_14DCDC_EFAN!$T$3:$T$500,FuSa_14DCDC_EFAN!$W$3:$W$500 = $W94),
                      IFERROR(
                          _xlfn._xlws.FILTER(FuSa_FaultInjection!$T$3:$T$500,FuSa_FaultInjection!$W$3:$W$500 = $W94),
                          IFERROR(
                              _xlfn._xlws.FILTER(Function_SCC!$T$3:$T$512,Function_SCC!$W$3:$W$512 = $W94),
                              IFERROR(
                                  _xlfn._xlws.FILTER(FuSa_FTT!$T$3:$T$500,FuSa_FTT!$W$3:$W$500 = $W94),
                                  "NA"
                           )
                       )
                   )
               )
           )
       )
   )
)</f>
        <v/>
      </c>
      <c r="T94" s="608">
        <f t="array" ref="T94">IFERROR(
      _xlfn._xlws.FILTER(FuSa_Charger!$U$3:$U$520, FuSa_Charger!$W$3:$W$520 = $W94),
      IFERROR(
          _xlfn._xlws.FILTER(Function_14DCDC!$U$3:$U$503,Function_14DCDC!$W$3:$W$503 = $W94),
          IFERROR(
              _xlfn._xlws.FILTER(Function_Charger!$U$3:$U$510,Function_Charger!$W$3:$W$510 = $W94),
              IFERROR(
                  _xlfn._xlws.FILTER(FuSa_14DCDC!$U$3:$U$500,FuSa_14DCDC!$W$3:$W$500 = $W94),
                  IFERROR(
                      _xlfn._xlws.FILTER(FuSa_14DCDC_EFAN!$U$3:$U$500,FuSa_14DCDC_EFAN!$W$3:$W$500 = $W94),
                      IFERROR(
                          _xlfn._xlws.FILTER(FuSa_FaultInjection!$U$3:$U$500,FuSa_FaultInjection!$W$3:$W$500 = $W94),
                          IFERROR(
                              _xlfn._xlws.FILTER(Function_SCC!$U$3:$U$512,Function_SCC!$W$3:$W$512 = $W94),
                              IFERROR(
                                  _xlfn._xlws.FILTER(FuSa_FTT!$U$3:$U$500,FuSa_FTT!$W$3:$W$500 = $W94),
                                  "NA"
                           )
                       )
                   )
               )
           )
       )
   )
)</f>
        <v/>
      </c>
      <c r="U94" s="608">
        <f t="array" ref="U94">IFERROR(
      _xlfn._xlws.FILTER(FuSa_Charger!$V$3:$V$520, FuSa_Charger!$W$3:$W$520 = $W94),
      IFERROR(
          _xlfn._xlws.FILTER(Function_14DCDC!$V$3:$V$503,Function_14DCDC!$W$3:$W$503 = $W94),
          IFERROR(
              _xlfn._xlws.FILTER(Function_Charger!$V$3:$V$510,Function_Charger!$W$3:$W$510 = $W94),
              IFERROR(
                  _xlfn._xlws.FILTER(FuSa_14DCDC!$V$3:$V$500,FuSa_14DCDC!$W$3:$W$500 = $W94),
                  IFERROR(
                      _xlfn._xlws.FILTER(FuSa_14DCDC_EFAN!$V$3:$V$500,FuSa_14DCDC_EFAN!$W$3:$W$500 = $W94),
                      IFERROR(
                          _xlfn._xlws.FILTER(FuSa_FaultInjection!$V$3:$V$500,FuSa_FaultInjection!$W$3:$W$500 = $W94),
                          IFERROR(
                              _xlfn._xlws.FILTER(Function_SCC!$V$3:$V$512,Function_SCC!$W$3:$W$512 = $W94),
                              IFERROR(
                                  _xlfn._xlws.FILTER(FuSa_FTT!$V$3:$V$500,FuSa_FTT!$W$3:$W$500 = $W94),
                                  "NA"
                           )
                       )
                   )
               )
           )
       )
   )
)</f>
        <v/>
      </c>
      <c r="V94" s="231" t="inlineStr">
        <is>
          <t>SZ-AC7</t>
        </is>
      </c>
      <c r="W94" s="231" t="inlineStr">
        <is>
          <t>[SYI_AC7_005_004]AC charging Phase23 abort check(Current).html</t>
        </is>
      </c>
      <c r="X94" s="737" t="n">
        <v>2</v>
      </c>
      <c r="Y94" s="240" t="n">
        <v>0</v>
      </c>
      <c r="Z94" s="240" t="n">
        <v>0</v>
      </c>
      <c r="AA94" s="482" t="n">
        <v>2</v>
      </c>
      <c r="AB94" s="747" t="inlineStr">
        <is>
          <t>TSR-CCU-854</t>
        </is>
      </c>
      <c r="AC94" s="742" t="n"/>
      <c r="AD94" s="166" t="inlineStr">
        <is>
          <t>Yes</t>
        </is>
      </c>
      <c r="AE94" s="756" t="n"/>
      <c r="AG94" s="231" t="inlineStr"/>
      <c r="AH94" s="223" t="inlineStr"/>
      <c r="AI94" s="43" t="inlineStr"/>
      <c r="AJ94" s="43" t="inlineStr"/>
      <c r="AK94" s="43" t="inlineStr"/>
      <c r="AL94" s="266" t="n"/>
      <c r="AM94" s="231" t="n"/>
      <c r="AN94" s="765" t="n"/>
      <c r="AO94" s="223">
        <f>EXACT(W94,AG94)</f>
        <v/>
      </c>
      <c r="AP94" s="43">
        <f>EXACT(X94,AH94)</f>
        <v/>
      </c>
      <c r="AQ94" s="43">
        <f>EXACT(Y94,AI94)</f>
        <v/>
      </c>
      <c r="AR94" s="43">
        <f>EXACT(Z94,AJ94)</f>
        <v/>
      </c>
      <c r="AS94" s="266">
        <f>EXACT(AA94,AK94)</f>
        <v/>
      </c>
      <c r="AT94" t="inlineStr"/>
      <c r="AU94" t="inlineStr"/>
    </row>
    <row r="95" ht="15" customHeight="1">
      <c r="A95" s="439" t="inlineStr">
        <is>
          <t>Yes</t>
        </is>
      </c>
      <c r="B95" s="440" t="inlineStr">
        <is>
          <t>Yes</t>
        </is>
      </c>
      <c r="C95" s="445" t="inlineStr">
        <is>
          <t>Yes</t>
        </is>
      </c>
      <c r="D95" s="441">
        <f t="array" ref="D95">IFERROR(
      _xlfn._xlws.FILTER(FuSa_Charger!$D$3:$D$520, FuSa_Charger!$W$3:$W$520 = $W95),
      IFERROR(
          _xlfn._xlws.FILTER(Function_14DCDC!$D$3:$D$503,Function_14DCDC!$W$3:$W$503 = $W95),
          IFERROR(
              _xlfn._xlws.FILTER(Function_Charger!$D$3:$D$510,Function_Charger!$W$3:$W$510 = $W95),
              IFERROR(
                  _xlfn._xlws.FILTER(FuSa_14DCDC!$D$3:$D$500,FuSa_14DCDC!$W$3:$W$500 = $W95),
                  IFERROR(
                      _xlfn._xlws.FILTER(FuSa_14DCDC_EFAN!$D$3:$D$500,FuSa_14DCDC_EFAN!$W$3:$W$500 = $W95),
                      IFERROR(
                          _xlfn._xlws.FILTER(FuSa_FaultInjection!$D$3:$D$500,FuSa_FaultInjection!$W$3:$W$500 = $W95),
                          "NA"
                   )
               )
           )
       )
   )
)</f>
        <v/>
      </c>
      <c r="E95" s="608">
        <f t="array" ref="E95">IFERROR(
      _xlfn._xlws.FILTER(FuSa_Charger!$E$3:$E$520, FuSa_Charger!$W$3:$W$520 = $W95),
      IFERROR(
          _xlfn._xlws.FILTER(Function_14DCDC!$E$3:$E$503,Function_14DCDC!$W$3:$W$503 = $W95),
          IFERROR(
              _xlfn._xlws.FILTER(Function_Charger!$E$3:$E$510,Function_Charger!$W$3:$W$510 = $W95),
              IFERROR(
                  _xlfn._xlws.FILTER(FuSa_14DCDC!$E$3:$E$500,FuSa_14DCDC!$W$3:$W$500 = $W95),
                  IFERROR(
                      _xlfn._xlws.FILTER(FuSa_14DCDC_EFAN!$E$3:$E$500,FuSa_14DCDC_EFAN!$W$3:$W$500 = $W95),
                      IFERROR(
                          _xlfn._xlws.FILTER(FuSa_FaultInjection!$E$3:$E$500,FuSa_FaultInjection!$W$3:$W$500 = $W95),
                          IFERROR(
                              _xlfn._xlws.FILTER(Function_SCC!$E$3:$E$512,Function_SCC!$W$3:$W$512 = $W95),
                              IFERROR(
                                  _xlfn._xlws.FILTER(FuSa_FTT!$E$3:$E$500,FuSa_FTT!$W$3:$W$500 = $W95),
                                  "NA"
                           )
                       )
                   )
               )
           )
       )
   )
)</f>
        <v/>
      </c>
      <c r="F95" s="608">
        <f t="array" ref="F95">IFERROR(
      _xlfn._xlws.FILTER(FuSa_Charger!$F$3:$F$520, FuSa_Charger!$W$3:$W$520 = $W95),
      IFERROR(
          _xlfn._xlws.FILTER(Function_14DCDC!$F$3:$F$503,Function_14DCDC!$W$3:$W$503 = $W95),
          IFERROR(
              _xlfn._xlws.FILTER(Function_Charger!$F$3:$F$510,Function_Charger!$W$3:$W$510 = $W95),
              IFERROR(
                  _xlfn._xlws.FILTER(FuSa_14DCDC!$F$3:$F$500,FuSa_14DCDC!$W$3:$W$500 = $W95),
                  IFERROR(
                      _xlfn._xlws.FILTER(FuSa_14DCDC_EFAN!$F$3:$F$500,FuSa_14DCDC_EFAN!$W$3:$W$500 = $W95),
                      IFERROR(
                          _xlfn._xlws.FILTER(FuSa_FaultInjection!$F$3:$F$500,FuSa_FaultInjection!$W$3:$W$500 = $W95),
                          IFERROR(
                              _xlfn._xlws.FILTER(Function_SCC!$F$3:$F$512,Function_SCC!$W$3:$W$512 = $W95),
                              IFERROR(
                                  _xlfn._xlws.FILTER(FuSa_FTT!$F$3:$F$500,FuSa_FTT!$W$3:$W$500 = $W95),
                                  "NA"
                           )
                       )
                   )
               )
           )
       )
   )
)</f>
        <v/>
      </c>
      <c r="G95" s="608">
        <f t="array" ref="G95">IFERROR(
      _xlfn._xlws.FILTER(FuSa_Charger!$G$3:$G$520, FuSa_Charger!$W$3:$W$520 = $W95),
      IFERROR(
          _xlfn._xlws.FILTER(Function_14DCDC!$G$3:$G$503,Function_14DCDC!$W$3:$W$503 = $W95),
          IFERROR(
              _xlfn._xlws.FILTER(Function_Charger!$G$3:$G$510,Function_Charger!$W$3:$W$510 = $W95),
              IFERROR(
                  _xlfn._xlws.FILTER(FuSa_14DCDC!$G$3:$G$500,FuSa_14DCDC!$W$3:$W$500 = $W95),
                  IFERROR(
                      _xlfn._xlws.FILTER(FuSa_14DCDC_EFAN!$G$3:$G$500,FuSa_14DCDC_EFAN!$W$3:$W$500 = $W95),
                      IFERROR(
                          _xlfn._xlws.FILTER(FuSa_FaultInjection!$G$3:$G$500,FuSa_FaultInjection!$W$3:$W$500 = $W95),
                          IFERROR(
                              _xlfn._xlws.FILTER(Function_SCC!$G$3:$G$512,Function_SCC!$W$3:$W$512 = $W95),
                              IFERROR(
                                  _xlfn._xlws.FILTER(FuSa_FTT!$G$3:$G$500,FuSa_FTT!$W$3:$W$500 = $W95),
                                  "NA"
                           )
                       )
                   )
               )
           )
       )
   )
)</f>
        <v/>
      </c>
      <c r="H95" s="441">
        <f t="array" ref="H95">IFERROR(
      _xlfn._xlws.FILTER(FuSa_Charger!$H$3:$H$520, FuSa_Charger!$W$3:$W$520 = $W95),
      IFERROR(
          _xlfn._xlws.FILTER(Function_14DCDC!$H$3:$H$503,Function_14DCDC!$W$3:$W$503 = $W95),
          IFERROR(
              _xlfn._xlws.FILTER(Function_Charger!$H$3:$H$510,Function_Charger!$W$3:$W$510 = $W95),
              IFERROR(
                  _xlfn._xlws.FILTER(FuSa_14DCDC!$H$3:$H$500,FuSa_14DCDC!$W$3:$W$500 = $W95),
                  IFERROR(
                      _xlfn._xlws.FILTER(FuSa_14DCDC_EFAN!$H$3:$H$500,FuSa_14DCDC_EFAN!$W$3:$W$500 = $W95),
                      IFERROR(
                          _xlfn._xlws.FILTER(FuSa_FaultInjection!$H$3:$H$500,FuSa_FaultInjection!$W$3:$W$500 = $W95),
                          "NA"
                   )
               )
           )
       )
   )
)</f>
        <v/>
      </c>
      <c r="I95" s="441">
        <f t="array" ref="I95">IFERROR(
      _xlfn._xlws.FILTER(FuSa_Charger!$I$3:$I$520, FuSa_Charger!$W$3:$W$520 = $W95),
      IFERROR(
          _xlfn._xlws.FILTER(Function_14DCDC!$I$3:$I$503,Function_14DCDC!$W$3:$W$503 = $W95),
          IFERROR(
              _xlfn._xlws.FILTER(Function_Charger!$I$3:$I$510,Function_Charger!$W$3:$W$510 = $W95),
              IFERROR(
                  _xlfn._xlws.FILTER(FuSa_14DCDC!$I$3:$I$500,FuSa_14DCDC!$W$3:$W$500 = $W95),
                  IFERROR(
                      _xlfn._xlws.FILTER(FuSa_14DCDC_EFAN!$I$3:$I$500,FuSa_14DCDC_EFAN!$W$3:$W$500 = $W95),
                      IFERROR(
                          _xlfn._xlws.FILTER(FuSa_FaultInjection!$I$3:$I$500,FuSa_FaultInjection!$W$3:$W$500 = $W95),
                          "NA"
                   )
               )
           )
       )
   )
)</f>
        <v/>
      </c>
      <c r="J95" s="441" t="inlineStr">
        <is>
          <t>Yes</t>
        </is>
      </c>
      <c r="K95" s="441" t="inlineStr">
        <is>
          <t>Yes</t>
        </is>
      </c>
      <c r="L95" s="441" t="inlineStr">
        <is>
          <t>Yes</t>
        </is>
      </c>
      <c r="M95" s="441" t="inlineStr">
        <is>
          <t>Yes</t>
        </is>
      </c>
      <c r="N95" s="441" t="inlineStr">
        <is>
          <t>Yes</t>
        </is>
      </c>
      <c r="O95" s="441">
        <f t="array" ref="O95">IFERROR(
      _xlfn._xlws.FILTER(FuSa_Charger!$O$3:$O$520, FuSa_Charger!$W$3:$W$520 = $W95),
      IFERROR(
          _xlfn._xlws.FILTER(Function_14DCDC!$O$3:$O$503,Function_14DCDC!$W$3:$W$503 = $W95),
          IFERROR(
              _xlfn._xlws.FILTER(Function_Charger!$O$3:$O$510,Function_Charger!$W$3:$W$510 = $W95),
              IFERROR(
                  _xlfn._xlws.FILTER(FuSa_14DCDC!$O$3:$O$500,FuSa_14DCDC!$W$3:$W$500 = $W95),
                  IFERROR(
                      _xlfn._xlws.FILTER(FuSa_14DCDC_EFAN!$O$3:$O$500,FuSa_14DCDC_EFAN!$W$3:$W$500 = $W95),
                      IFERROR(
                          _xlfn._xlws.FILTER(FuSa_FaultInjection!$O$3:$O$500,FuSa_FaultInjection!$W$3:$W$500 = $W95),
                          "NA"
                   )
               )
           )
       )
   )
)</f>
        <v/>
      </c>
      <c r="P95" s="441">
        <f t="array" ref="P95">IFERROR(
      _xlfn._xlws.FILTER(FuSa_Charger!$Q$3:$Q$520, FuSa_Charger!$W$3:$W$520 = $W95),
      IFERROR(
          _xlfn._xlws.FILTER(Function_14DCDC!$Q$3:$Q$503,Function_14DCDC!$W$3:$W$503 = $W95),
          IFERROR(
              _xlfn._xlws.FILTER(Function_Charger!$Q$3:$Q$510,Function_Charger!$W$3:$W$510 = $W95),
              IFERROR(
                  _xlfn._xlws.FILTER(FuSa_14DCDC!$Q$3:$Q$500,FuSa_14DCDC!$W$3:$W$500 = $W95),
                  IFERROR(
                      _xlfn._xlws.FILTER(FuSa_14DCDC_EFAN!$Q$3:$Q$500,FuSa_14DCDC_EFAN!$W$3:$W$500 = $W95),
                      IFERROR(
                          _xlfn._xlws.FILTER(FuSa_FaultInjection!$Q$3:$Q$500,FuSa_FaultInjection!$W$3:$W$500 = $W95),
                          "NA"
                   )
               )
           )
       )
   )
)</f>
        <v/>
      </c>
      <c r="Q95" s="608">
        <f t="array" ref="Q95">IFERROR(
      _xlfn._xlws.FILTER(FuSa_Charger!$R$3:$R$520, FuSa_Charger!$W$3:$W$520 = $W95),
      IFERROR(
          _xlfn._xlws.FILTER(Function_14DCDC!$R$3:$R$503,Function_14DCDC!$W$3:$W$503 = $W95),
          IFERROR(
              _xlfn._xlws.FILTER(Function_Charger!$R$3:$R$510,Function_Charger!$W$3:$W$510 = $W95),
              IFERROR(
                  _xlfn._xlws.FILTER(FuSa_14DCDC!$R$3:$R$500,FuSa_14DCDC!$W$3:$W$500 = $W95),
                  IFERROR(
                      _xlfn._xlws.FILTER(FuSa_14DCDC_EFAN!$R$3:$R$500,FuSa_14DCDC_EFAN!$W$3:$W$500 = $W95),
                      IFERROR(
                          _xlfn._xlws.FILTER(FuSa_FaultInjection!$R$3:$R$500,FuSa_FaultInjection!$W$3:$W$500 = $W95),
                          IFERROR(
                              _xlfn._xlws.FILTER(Function_SCC!$R$3:$R$512,Function_SCC!$W$3:$W$512 = $W95),
                              IFERROR(
                                  _xlfn._xlws.FILTER(FuSa_FTT!$R$3:$R$500,FuSa_FTT!$W$3:$W$500 = $W95),
                                  "NA"
                           )
                       )
                   )
               )
           )
       )
   )
)</f>
        <v/>
      </c>
      <c r="R95" s="608">
        <f t="array" ref="R95">IFERROR(
      _xlfn._xlws.FILTER(FuSa_Charger!$S$3:$S$520, FuSa_Charger!$W$3:$W$520 = $W95),
      IFERROR(
          _xlfn._xlws.FILTER(Function_14DCDC!$S$3:$S$503,Function_14DCDC!$W$3:$W$503 = $W95),
          IFERROR(
              _xlfn._xlws.FILTER(Function_Charger!$S$3:$S$510,Function_Charger!$W$3:$W$510 = $W95),
              IFERROR(
                  _xlfn._xlws.FILTER(FuSa_14DCDC!$S$3:$S$500,FuSa_14DCDC!$W$3:$W$500 = $W95),
                  IFERROR(
                      _xlfn._xlws.FILTER(FuSa_14DCDC_EFAN!$S$3:$S$500,FuSa_14DCDC_EFAN!$W$3:$W$500 = $W95),
                      IFERROR(
                          _xlfn._xlws.FILTER(FuSa_FaultInjection!$S$3:$S$500,FuSa_FaultInjection!$W$3:$W$500 = $W95),
                          IFERROR(
                              _xlfn._xlws.FILTER(Function_SCC!$S$3:$S$512,Function_SCC!$W$3:$W$512 = $W95),
                              IFERROR(
                                  _xlfn._xlws.FILTER(FuSa_FTT!$S$3:$S$500,FuSa_FTT!$W$3:$W$500 = $W95),
                                  "NA"
                           )
                       )
                   )
               )
           )
       )
   )
)</f>
        <v/>
      </c>
      <c r="S95" s="608">
        <f t="array" ref="S95">IFERROR(
      _xlfn._xlws.FILTER(FuSa_Charger!$T$3:$T$520, FuSa_Charger!$W$3:$W$520 = $W95),
      IFERROR(
          _xlfn._xlws.FILTER(Function_14DCDC!$T$3:$T$503,Function_14DCDC!$W$3:$W$503 = $W95),
          IFERROR(
              _xlfn._xlws.FILTER(Function_Charger!$T$3:$T$510,Function_Charger!$W$3:$W$510 = $W95),
              IFERROR(
                  _xlfn._xlws.FILTER(FuSa_14DCDC!$T$3:$T$500,FuSa_14DCDC!$W$3:$W$500 = $W95),
                  IFERROR(
                      _xlfn._xlws.FILTER(FuSa_14DCDC_EFAN!$T$3:$T$500,FuSa_14DCDC_EFAN!$W$3:$W$500 = $W95),
                      IFERROR(
                          _xlfn._xlws.FILTER(FuSa_FaultInjection!$T$3:$T$500,FuSa_FaultInjection!$W$3:$W$500 = $W95),
                          IFERROR(
                              _xlfn._xlws.FILTER(Function_SCC!$T$3:$T$512,Function_SCC!$W$3:$W$512 = $W95),
                              IFERROR(
                                  _xlfn._xlws.FILTER(FuSa_FTT!$T$3:$T$500,FuSa_FTT!$W$3:$W$500 = $W95),
                                  "NA"
                           )
                       )
                   )
               )
           )
       )
   )
)</f>
        <v/>
      </c>
      <c r="T95" s="608">
        <f t="array" ref="T95">IFERROR(
      _xlfn._xlws.FILTER(FuSa_Charger!$U$3:$U$520, FuSa_Charger!$W$3:$W$520 = $W95),
      IFERROR(
          _xlfn._xlws.FILTER(Function_14DCDC!$U$3:$U$503,Function_14DCDC!$W$3:$W$503 = $W95),
          IFERROR(
              _xlfn._xlws.FILTER(Function_Charger!$U$3:$U$510,Function_Charger!$W$3:$W$510 = $W95),
              IFERROR(
                  _xlfn._xlws.FILTER(FuSa_14DCDC!$U$3:$U$500,FuSa_14DCDC!$W$3:$W$500 = $W95),
                  IFERROR(
                      _xlfn._xlws.FILTER(FuSa_14DCDC_EFAN!$U$3:$U$500,FuSa_14DCDC_EFAN!$W$3:$W$500 = $W95),
                      IFERROR(
                          _xlfn._xlws.FILTER(FuSa_FaultInjection!$U$3:$U$500,FuSa_FaultInjection!$W$3:$W$500 = $W95),
                          IFERROR(
                              _xlfn._xlws.FILTER(Function_SCC!$U$3:$U$512,Function_SCC!$W$3:$W$512 = $W95),
                              IFERROR(
                                  _xlfn._xlws.FILTER(FuSa_FTT!$U$3:$U$500,FuSa_FTT!$W$3:$W$500 = $W95),
                                  "NA"
                           )
                       )
                   )
               )
           )
       )
   )
)</f>
        <v/>
      </c>
      <c r="U95" s="608">
        <f t="array" ref="U95">IFERROR(
      _xlfn._xlws.FILTER(FuSa_Charger!$V$3:$V$520, FuSa_Charger!$W$3:$W$520 = $W95),
      IFERROR(
          _xlfn._xlws.FILTER(Function_14DCDC!$V$3:$V$503,Function_14DCDC!$W$3:$W$503 = $W95),
          IFERROR(
              _xlfn._xlws.FILTER(Function_Charger!$V$3:$V$510,Function_Charger!$W$3:$W$510 = $W95),
              IFERROR(
                  _xlfn._xlws.FILTER(FuSa_14DCDC!$V$3:$V$500,FuSa_14DCDC!$W$3:$W$500 = $W95),
                  IFERROR(
                      _xlfn._xlws.FILTER(FuSa_14DCDC_EFAN!$V$3:$V$500,FuSa_14DCDC_EFAN!$W$3:$W$500 = $W95),
                      IFERROR(
                          _xlfn._xlws.FILTER(FuSa_FaultInjection!$V$3:$V$500,FuSa_FaultInjection!$W$3:$W$500 = $W95),
                          IFERROR(
                              _xlfn._xlws.FILTER(Function_SCC!$V$3:$V$512,Function_SCC!$W$3:$W$512 = $W95),
                              IFERROR(
                                  _xlfn._xlws.FILTER(FuSa_FTT!$V$3:$V$500,FuSa_FTT!$W$3:$W$500 = $W95),
                                  "NA"
                           )
                       )
                   )
               )
           )
       )
   )
)</f>
        <v/>
      </c>
      <c r="V95" s="231" t="inlineStr">
        <is>
          <t>SZ-AC7</t>
        </is>
      </c>
      <c r="W95" s="231" t="inlineStr">
        <is>
          <t>[SYI_AC7_005_004_001]AC charging Phase23 abort check(Phase).html</t>
        </is>
      </c>
      <c r="X95" s="737" t="n">
        <v>1</v>
      </c>
      <c r="Y95" s="240" t="n">
        <v>0</v>
      </c>
      <c r="Z95" s="240" t="n">
        <v>0</v>
      </c>
      <c r="AA95" s="482" t="n">
        <v>1</v>
      </c>
      <c r="AB95" s="747" t="inlineStr">
        <is>
          <t>TSR-CCU-854</t>
        </is>
      </c>
      <c r="AC95" s="742" t="n"/>
      <c r="AD95" s="166" t="inlineStr">
        <is>
          <t>Yes</t>
        </is>
      </c>
      <c r="AE95" s="756" t="n"/>
      <c r="AG95" s="231" t="inlineStr"/>
      <c r="AH95" s="223" t="inlineStr"/>
      <c r="AI95" s="43" t="inlineStr"/>
      <c r="AJ95" s="43" t="inlineStr"/>
      <c r="AK95" s="43" t="inlineStr"/>
      <c r="AL95" s="266" t="n"/>
      <c r="AM95" s="231" t="n"/>
      <c r="AN95" s="765" t="n"/>
      <c r="AO95" s="223">
        <f>EXACT(W95,AG95)</f>
        <v/>
      </c>
      <c r="AP95" s="43">
        <f>EXACT(X95,AH95)</f>
        <v/>
      </c>
      <c r="AQ95" s="43">
        <f>EXACT(Y95,AI95)</f>
        <v/>
      </c>
      <c r="AR95" s="43">
        <f>EXACT(Z95,AJ95)</f>
        <v/>
      </c>
      <c r="AS95" s="266">
        <f>EXACT(AA95,AK95)</f>
        <v/>
      </c>
      <c r="AT95" t="inlineStr"/>
      <c r="AU95" t="inlineStr"/>
    </row>
    <row r="96" ht="15" customHeight="1">
      <c r="A96" s="439" t="inlineStr">
        <is>
          <t>Yes</t>
        </is>
      </c>
      <c r="B96" s="440" t="inlineStr">
        <is>
          <t>Yes</t>
        </is>
      </c>
      <c r="C96" s="445" t="inlineStr">
        <is>
          <t>Yes</t>
        </is>
      </c>
      <c r="D96" s="441">
        <f t="array" ref="D96">IFERROR(
      _xlfn._xlws.FILTER(FuSa_Charger!$D$3:$D$520, FuSa_Charger!$W$3:$W$520 = $W96),
      IFERROR(
          _xlfn._xlws.FILTER(Function_14DCDC!$D$3:$D$503,Function_14DCDC!$W$3:$W$503 = $W96),
          IFERROR(
              _xlfn._xlws.FILTER(Function_Charger!$D$3:$D$510,Function_Charger!$W$3:$W$510 = $W96),
              IFERROR(
                  _xlfn._xlws.FILTER(FuSa_14DCDC!$D$3:$D$500,FuSa_14DCDC!$W$3:$W$500 = $W96),
                  IFERROR(
                      _xlfn._xlws.FILTER(FuSa_14DCDC_EFAN!$D$3:$D$500,FuSa_14DCDC_EFAN!$W$3:$W$500 = $W96),
                      IFERROR(
                          _xlfn._xlws.FILTER(FuSa_FaultInjection!$D$3:$D$500,FuSa_FaultInjection!$W$3:$W$500 = $W96),
                          "NA"
                   )
               )
           )
       )
   )
)</f>
        <v/>
      </c>
      <c r="E96" s="608">
        <f t="array" ref="E96">IFERROR(
      _xlfn._xlws.FILTER(FuSa_Charger!$E$3:$E$520, FuSa_Charger!$W$3:$W$520 = $W96),
      IFERROR(
          _xlfn._xlws.FILTER(Function_14DCDC!$E$3:$E$503,Function_14DCDC!$W$3:$W$503 = $W96),
          IFERROR(
              _xlfn._xlws.FILTER(Function_Charger!$E$3:$E$510,Function_Charger!$W$3:$W$510 = $W96),
              IFERROR(
                  _xlfn._xlws.FILTER(FuSa_14DCDC!$E$3:$E$500,FuSa_14DCDC!$W$3:$W$500 = $W96),
                  IFERROR(
                      _xlfn._xlws.FILTER(FuSa_14DCDC_EFAN!$E$3:$E$500,FuSa_14DCDC_EFAN!$W$3:$W$500 = $W96),
                      IFERROR(
                          _xlfn._xlws.FILTER(FuSa_FaultInjection!$E$3:$E$500,FuSa_FaultInjection!$W$3:$W$500 = $W96),
                          IFERROR(
                              _xlfn._xlws.FILTER(Function_SCC!$E$3:$E$512,Function_SCC!$W$3:$W$512 = $W96),
                              IFERROR(
                                  _xlfn._xlws.FILTER(FuSa_FTT!$E$3:$E$500,FuSa_FTT!$W$3:$W$500 = $W96),
                                  "NA"
                           )
                       )
                   )
               )
           )
       )
   )
)</f>
        <v/>
      </c>
      <c r="F96" s="608">
        <f t="array" ref="F96">IFERROR(
      _xlfn._xlws.FILTER(FuSa_Charger!$F$3:$F$520, FuSa_Charger!$W$3:$W$520 = $W96),
      IFERROR(
          _xlfn._xlws.FILTER(Function_14DCDC!$F$3:$F$503,Function_14DCDC!$W$3:$W$503 = $W96),
          IFERROR(
              _xlfn._xlws.FILTER(Function_Charger!$F$3:$F$510,Function_Charger!$W$3:$W$510 = $W96),
              IFERROR(
                  _xlfn._xlws.FILTER(FuSa_14DCDC!$F$3:$F$500,FuSa_14DCDC!$W$3:$W$500 = $W96),
                  IFERROR(
                      _xlfn._xlws.FILTER(FuSa_14DCDC_EFAN!$F$3:$F$500,FuSa_14DCDC_EFAN!$W$3:$W$500 = $W96),
                      IFERROR(
                          _xlfn._xlws.FILTER(FuSa_FaultInjection!$F$3:$F$500,FuSa_FaultInjection!$W$3:$W$500 = $W96),
                          IFERROR(
                              _xlfn._xlws.FILTER(Function_SCC!$F$3:$F$512,Function_SCC!$W$3:$W$512 = $W96),
                              IFERROR(
                                  _xlfn._xlws.FILTER(FuSa_FTT!$F$3:$F$500,FuSa_FTT!$W$3:$W$500 = $W96),
                                  "NA"
                           )
                       )
                   )
               )
           )
       )
   )
)</f>
        <v/>
      </c>
      <c r="G96" s="608">
        <f t="array" ref="G96">IFERROR(
      _xlfn._xlws.FILTER(FuSa_Charger!$G$3:$G$520, FuSa_Charger!$W$3:$W$520 = $W96),
      IFERROR(
          _xlfn._xlws.FILTER(Function_14DCDC!$G$3:$G$503,Function_14DCDC!$W$3:$W$503 = $W96),
          IFERROR(
              _xlfn._xlws.FILTER(Function_Charger!$G$3:$G$510,Function_Charger!$W$3:$W$510 = $W96),
              IFERROR(
                  _xlfn._xlws.FILTER(FuSa_14DCDC!$G$3:$G$500,FuSa_14DCDC!$W$3:$W$500 = $W96),
                  IFERROR(
                      _xlfn._xlws.FILTER(FuSa_14DCDC_EFAN!$G$3:$G$500,FuSa_14DCDC_EFAN!$W$3:$W$500 = $W96),
                      IFERROR(
                          _xlfn._xlws.FILTER(FuSa_FaultInjection!$G$3:$G$500,FuSa_FaultInjection!$W$3:$W$500 = $W96),
                          IFERROR(
                              _xlfn._xlws.FILTER(Function_SCC!$G$3:$G$512,Function_SCC!$W$3:$W$512 = $W96),
                              IFERROR(
                                  _xlfn._xlws.FILTER(FuSa_FTT!$G$3:$G$500,FuSa_FTT!$W$3:$W$500 = $W96),
                                  "NA"
                           )
                       )
                   )
               )
           )
       )
   )
)</f>
        <v/>
      </c>
      <c r="H96" s="441">
        <f t="array" ref="H96">IFERROR(
      _xlfn._xlws.FILTER(FuSa_Charger!$H$3:$H$520, FuSa_Charger!$W$3:$W$520 = $W96),
      IFERROR(
          _xlfn._xlws.FILTER(Function_14DCDC!$H$3:$H$503,Function_14DCDC!$W$3:$W$503 = $W96),
          IFERROR(
              _xlfn._xlws.FILTER(Function_Charger!$H$3:$H$510,Function_Charger!$W$3:$W$510 = $W96),
              IFERROR(
                  _xlfn._xlws.FILTER(FuSa_14DCDC!$H$3:$H$500,FuSa_14DCDC!$W$3:$W$500 = $W96),
                  IFERROR(
                      _xlfn._xlws.FILTER(FuSa_14DCDC_EFAN!$H$3:$H$500,FuSa_14DCDC_EFAN!$W$3:$W$500 = $W96),
                      IFERROR(
                          _xlfn._xlws.FILTER(FuSa_FaultInjection!$H$3:$H$500,FuSa_FaultInjection!$W$3:$W$500 = $W96),
                          "NA"
                   )
               )
           )
       )
   )
)</f>
        <v/>
      </c>
      <c r="I96" s="441">
        <f t="array" ref="I96">IFERROR(
      _xlfn._xlws.FILTER(FuSa_Charger!$I$3:$I$520, FuSa_Charger!$W$3:$W$520 = $W96),
      IFERROR(
          _xlfn._xlws.FILTER(Function_14DCDC!$I$3:$I$503,Function_14DCDC!$W$3:$W$503 = $W96),
          IFERROR(
              _xlfn._xlws.FILTER(Function_Charger!$I$3:$I$510,Function_Charger!$W$3:$W$510 = $W96),
              IFERROR(
                  _xlfn._xlws.FILTER(FuSa_14DCDC!$I$3:$I$500,FuSa_14DCDC!$W$3:$W$500 = $W96),
                  IFERROR(
                      _xlfn._xlws.FILTER(FuSa_14DCDC_EFAN!$I$3:$I$500,FuSa_14DCDC_EFAN!$W$3:$W$500 = $W96),
                      IFERROR(
                          _xlfn._xlws.FILTER(FuSa_FaultInjection!$I$3:$I$500,FuSa_FaultInjection!$W$3:$W$500 = $W96),
                          "NA"
                   )
               )
           )
       )
   )
)</f>
        <v/>
      </c>
      <c r="J96" s="441" t="inlineStr">
        <is>
          <t>Yes</t>
        </is>
      </c>
      <c r="K96" s="441" t="inlineStr">
        <is>
          <t>Yes</t>
        </is>
      </c>
      <c r="L96" s="441" t="inlineStr">
        <is>
          <t>Yes</t>
        </is>
      </c>
      <c r="M96" s="441" t="inlineStr">
        <is>
          <t>Yes</t>
        </is>
      </c>
      <c r="N96" s="441" t="inlineStr">
        <is>
          <t>Yes</t>
        </is>
      </c>
      <c r="O96" s="441">
        <f t="array" ref="O96">IFERROR(
      _xlfn._xlws.FILTER(FuSa_Charger!$O$3:$O$520, FuSa_Charger!$W$3:$W$520 = $W96),
      IFERROR(
          _xlfn._xlws.FILTER(Function_14DCDC!$O$3:$O$503,Function_14DCDC!$W$3:$W$503 = $W96),
          IFERROR(
              _xlfn._xlws.FILTER(Function_Charger!$O$3:$O$510,Function_Charger!$W$3:$W$510 = $W96),
              IFERROR(
                  _xlfn._xlws.FILTER(FuSa_14DCDC!$O$3:$O$500,FuSa_14DCDC!$W$3:$W$500 = $W96),
                  IFERROR(
                      _xlfn._xlws.FILTER(FuSa_14DCDC_EFAN!$O$3:$O$500,FuSa_14DCDC_EFAN!$W$3:$W$500 = $W96),
                      IFERROR(
                          _xlfn._xlws.FILTER(FuSa_FaultInjection!$O$3:$O$500,FuSa_FaultInjection!$W$3:$W$500 = $W96),
                          "NA"
                   )
               )
           )
       )
   )
)</f>
        <v/>
      </c>
      <c r="P96" s="441">
        <f t="array" ref="P96">IFERROR(
      _xlfn._xlws.FILTER(FuSa_Charger!$Q$3:$Q$520, FuSa_Charger!$W$3:$W$520 = $W96),
      IFERROR(
          _xlfn._xlws.FILTER(Function_14DCDC!$Q$3:$Q$503,Function_14DCDC!$W$3:$W$503 = $W96),
          IFERROR(
              _xlfn._xlws.FILTER(Function_Charger!$Q$3:$Q$510,Function_Charger!$W$3:$W$510 = $W96),
              IFERROR(
                  _xlfn._xlws.FILTER(FuSa_14DCDC!$Q$3:$Q$500,FuSa_14DCDC!$W$3:$W$500 = $W96),
                  IFERROR(
                      _xlfn._xlws.FILTER(FuSa_14DCDC_EFAN!$Q$3:$Q$500,FuSa_14DCDC_EFAN!$W$3:$W$500 = $W96),
                      IFERROR(
                          _xlfn._xlws.FILTER(FuSa_FaultInjection!$Q$3:$Q$500,FuSa_FaultInjection!$W$3:$W$500 = $W96),
                          "NA"
                   )
               )
           )
       )
   )
)</f>
        <v/>
      </c>
      <c r="Q96" s="608">
        <f t="array" ref="Q96">IFERROR(
      _xlfn._xlws.FILTER(FuSa_Charger!$R$3:$R$520, FuSa_Charger!$W$3:$W$520 = $W96),
      IFERROR(
          _xlfn._xlws.FILTER(Function_14DCDC!$R$3:$R$503,Function_14DCDC!$W$3:$W$503 = $W96),
          IFERROR(
              _xlfn._xlws.FILTER(Function_Charger!$R$3:$R$510,Function_Charger!$W$3:$W$510 = $W96),
              IFERROR(
                  _xlfn._xlws.FILTER(FuSa_14DCDC!$R$3:$R$500,FuSa_14DCDC!$W$3:$W$500 = $W96),
                  IFERROR(
                      _xlfn._xlws.FILTER(FuSa_14DCDC_EFAN!$R$3:$R$500,FuSa_14DCDC_EFAN!$W$3:$W$500 = $W96),
                      IFERROR(
                          _xlfn._xlws.FILTER(FuSa_FaultInjection!$R$3:$R$500,FuSa_FaultInjection!$W$3:$W$500 = $W96),
                          IFERROR(
                              _xlfn._xlws.FILTER(Function_SCC!$R$3:$R$512,Function_SCC!$W$3:$W$512 = $W96),
                              IFERROR(
                                  _xlfn._xlws.FILTER(FuSa_FTT!$R$3:$R$500,FuSa_FTT!$W$3:$W$500 = $W96),
                                  "NA"
                           )
                       )
                   )
               )
           )
       )
   )
)</f>
        <v/>
      </c>
      <c r="R96" s="608">
        <f t="array" ref="R96">IFERROR(
      _xlfn._xlws.FILTER(FuSa_Charger!$S$3:$S$520, FuSa_Charger!$W$3:$W$520 = $W96),
      IFERROR(
          _xlfn._xlws.FILTER(Function_14DCDC!$S$3:$S$503,Function_14DCDC!$W$3:$W$503 = $W96),
          IFERROR(
              _xlfn._xlws.FILTER(Function_Charger!$S$3:$S$510,Function_Charger!$W$3:$W$510 = $W96),
              IFERROR(
                  _xlfn._xlws.FILTER(FuSa_14DCDC!$S$3:$S$500,FuSa_14DCDC!$W$3:$W$500 = $W96),
                  IFERROR(
                      _xlfn._xlws.FILTER(FuSa_14DCDC_EFAN!$S$3:$S$500,FuSa_14DCDC_EFAN!$W$3:$W$500 = $W96),
                      IFERROR(
                          _xlfn._xlws.FILTER(FuSa_FaultInjection!$S$3:$S$500,FuSa_FaultInjection!$W$3:$W$500 = $W96),
                          IFERROR(
                              _xlfn._xlws.FILTER(Function_SCC!$S$3:$S$512,Function_SCC!$W$3:$W$512 = $W96),
                              IFERROR(
                                  _xlfn._xlws.FILTER(FuSa_FTT!$S$3:$S$500,FuSa_FTT!$W$3:$W$500 = $W96),
                                  "NA"
                           )
                       )
                   )
               )
           )
       )
   )
)</f>
        <v/>
      </c>
      <c r="S96" s="608">
        <f t="array" ref="S96">IFERROR(
      _xlfn._xlws.FILTER(FuSa_Charger!$T$3:$T$520, FuSa_Charger!$W$3:$W$520 = $W96),
      IFERROR(
          _xlfn._xlws.FILTER(Function_14DCDC!$T$3:$T$503,Function_14DCDC!$W$3:$W$503 = $W96),
          IFERROR(
              _xlfn._xlws.FILTER(Function_Charger!$T$3:$T$510,Function_Charger!$W$3:$W$510 = $W96),
              IFERROR(
                  _xlfn._xlws.FILTER(FuSa_14DCDC!$T$3:$T$500,FuSa_14DCDC!$W$3:$W$500 = $W96),
                  IFERROR(
                      _xlfn._xlws.FILTER(FuSa_14DCDC_EFAN!$T$3:$T$500,FuSa_14DCDC_EFAN!$W$3:$W$500 = $W96),
                      IFERROR(
                          _xlfn._xlws.FILTER(FuSa_FaultInjection!$T$3:$T$500,FuSa_FaultInjection!$W$3:$W$500 = $W96),
                          IFERROR(
                              _xlfn._xlws.FILTER(Function_SCC!$T$3:$T$512,Function_SCC!$W$3:$W$512 = $W96),
                              IFERROR(
                                  _xlfn._xlws.FILTER(FuSa_FTT!$T$3:$T$500,FuSa_FTT!$W$3:$W$500 = $W96),
                                  "NA"
                           )
                       )
                   )
               )
           )
       )
   )
)</f>
        <v/>
      </c>
      <c r="T96" s="608">
        <f t="array" ref="T96">IFERROR(
      _xlfn._xlws.FILTER(FuSa_Charger!$U$3:$U$520, FuSa_Charger!$W$3:$W$520 = $W96),
      IFERROR(
          _xlfn._xlws.FILTER(Function_14DCDC!$U$3:$U$503,Function_14DCDC!$W$3:$W$503 = $W96),
          IFERROR(
              _xlfn._xlws.FILTER(Function_Charger!$U$3:$U$510,Function_Charger!$W$3:$W$510 = $W96),
              IFERROR(
                  _xlfn._xlws.FILTER(FuSa_14DCDC!$U$3:$U$500,FuSa_14DCDC!$W$3:$W$500 = $W96),
                  IFERROR(
                      _xlfn._xlws.FILTER(FuSa_14DCDC_EFAN!$U$3:$U$500,FuSa_14DCDC_EFAN!$W$3:$W$500 = $W96),
                      IFERROR(
                          _xlfn._xlws.FILTER(FuSa_FaultInjection!$U$3:$U$500,FuSa_FaultInjection!$W$3:$W$500 = $W96),
                          IFERROR(
                              _xlfn._xlws.FILTER(Function_SCC!$U$3:$U$512,Function_SCC!$W$3:$W$512 = $W96),
                              IFERROR(
                                  _xlfn._xlws.FILTER(FuSa_FTT!$U$3:$U$500,FuSa_FTT!$W$3:$W$500 = $W96),
                                  "NA"
                           )
                       )
                   )
               )
           )
       )
   )
)</f>
        <v/>
      </c>
      <c r="U96" s="608">
        <f t="array" ref="U96">IFERROR(
      _xlfn._xlws.FILTER(FuSa_Charger!$V$3:$V$520, FuSa_Charger!$W$3:$W$520 = $W96),
      IFERROR(
          _xlfn._xlws.FILTER(Function_14DCDC!$V$3:$V$503,Function_14DCDC!$W$3:$W$503 = $W96),
          IFERROR(
              _xlfn._xlws.FILTER(Function_Charger!$V$3:$V$510,Function_Charger!$W$3:$W$510 = $W96),
              IFERROR(
                  _xlfn._xlws.FILTER(FuSa_14DCDC!$V$3:$V$500,FuSa_14DCDC!$W$3:$W$500 = $W96),
                  IFERROR(
                      _xlfn._xlws.FILTER(FuSa_14DCDC_EFAN!$V$3:$V$500,FuSa_14DCDC_EFAN!$W$3:$W$500 = $W96),
                      IFERROR(
                          _xlfn._xlws.FILTER(FuSa_FaultInjection!$V$3:$V$500,FuSa_FaultInjection!$W$3:$W$500 = $W96),
                          IFERROR(
                              _xlfn._xlws.FILTER(Function_SCC!$V$3:$V$512,Function_SCC!$W$3:$W$512 = $W96),
                              IFERROR(
                                  _xlfn._xlws.FILTER(FuSa_FTT!$V$3:$V$500,FuSa_FTT!$W$3:$W$500 = $W96),
                                  "NA"
                           )
                       )
                   )
               )
           )
       )
   )
)</f>
        <v/>
      </c>
      <c r="V96" s="231" t="inlineStr">
        <is>
          <t>SZ-AC7</t>
        </is>
      </c>
      <c r="W96" s="231" t="inlineStr">
        <is>
          <t>[SYI_AC7_005_004_002]AC charging Phase23 abort check(Phase).html</t>
        </is>
      </c>
      <c r="X96" s="737" t="n">
        <v>1</v>
      </c>
      <c r="Y96" s="240" t="n">
        <v>0</v>
      </c>
      <c r="Z96" s="240" t="n">
        <v>0</v>
      </c>
      <c r="AA96" s="482" t="n">
        <v>1</v>
      </c>
      <c r="AB96" s="747" t="inlineStr">
        <is>
          <t>TSR-CCU-854</t>
        </is>
      </c>
      <c r="AC96" s="742" t="n"/>
      <c r="AD96" s="166" t="inlineStr">
        <is>
          <t>Yes</t>
        </is>
      </c>
      <c r="AE96" s="756" t="n"/>
      <c r="AG96" s="231" t="inlineStr"/>
      <c r="AH96" s="223" t="inlineStr"/>
      <c r="AI96" s="43" t="inlineStr"/>
      <c r="AJ96" s="43" t="inlineStr"/>
      <c r="AK96" s="43" t="inlineStr"/>
      <c r="AL96" s="266" t="n"/>
      <c r="AM96" s="231" t="n"/>
      <c r="AN96" s="765" t="n"/>
      <c r="AO96" s="223">
        <f>EXACT(W96,AG96)</f>
        <v/>
      </c>
      <c r="AP96" s="43">
        <f>EXACT(X96,AH96)</f>
        <v/>
      </c>
      <c r="AQ96" s="43">
        <f>EXACT(Y96,AI96)</f>
        <v/>
      </c>
      <c r="AR96" s="43">
        <f>EXACT(Z96,AJ96)</f>
        <v/>
      </c>
      <c r="AS96" s="266">
        <f>EXACT(AA96,AK96)</f>
        <v/>
      </c>
      <c r="AT96" t="inlineStr"/>
      <c r="AU96" t="inlineStr"/>
    </row>
    <row r="97" ht="15" customHeight="1">
      <c r="A97" s="439" t="inlineStr">
        <is>
          <t>Yes</t>
        </is>
      </c>
      <c r="B97" s="440" t="inlineStr">
        <is>
          <t>Yes</t>
        </is>
      </c>
      <c r="C97" s="445" t="inlineStr">
        <is>
          <t>Yes</t>
        </is>
      </c>
      <c r="D97" s="441">
        <f t="array" ref="D97">IFERROR(
      _xlfn._xlws.FILTER(FuSa_Charger!$D$3:$D$520, FuSa_Charger!$W$3:$W$520 = $W97),
      IFERROR(
          _xlfn._xlws.FILTER(Function_14DCDC!$D$3:$D$503,Function_14DCDC!$W$3:$W$503 = $W97),
          IFERROR(
              _xlfn._xlws.FILTER(Function_Charger!$D$3:$D$510,Function_Charger!$W$3:$W$510 = $W97),
              IFERROR(
                  _xlfn._xlws.FILTER(FuSa_14DCDC!$D$3:$D$500,FuSa_14DCDC!$W$3:$W$500 = $W97),
                  IFERROR(
                      _xlfn._xlws.FILTER(FuSa_14DCDC_EFAN!$D$3:$D$500,FuSa_14DCDC_EFAN!$W$3:$W$500 = $W97),
                      IFERROR(
                          _xlfn._xlws.FILTER(FuSa_FaultInjection!$D$3:$D$500,FuSa_FaultInjection!$W$3:$W$500 = $W97),
                          "NA"
                   )
               )
           )
       )
   )
)</f>
        <v/>
      </c>
      <c r="E97" s="608">
        <f t="array" ref="E97">IFERROR(
      _xlfn._xlws.FILTER(FuSa_Charger!$E$3:$E$520, FuSa_Charger!$W$3:$W$520 = $W97),
      IFERROR(
          _xlfn._xlws.FILTER(Function_14DCDC!$E$3:$E$503,Function_14DCDC!$W$3:$W$503 = $W97),
          IFERROR(
              _xlfn._xlws.FILTER(Function_Charger!$E$3:$E$510,Function_Charger!$W$3:$W$510 = $W97),
              IFERROR(
                  _xlfn._xlws.FILTER(FuSa_14DCDC!$E$3:$E$500,FuSa_14DCDC!$W$3:$W$500 = $W97),
                  IFERROR(
                      _xlfn._xlws.FILTER(FuSa_14DCDC_EFAN!$E$3:$E$500,FuSa_14DCDC_EFAN!$W$3:$W$500 = $W97),
                      IFERROR(
                          _xlfn._xlws.FILTER(FuSa_FaultInjection!$E$3:$E$500,FuSa_FaultInjection!$W$3:$W$500 = $W97),
                          IFERROR(
                              _xlfn._xlws.FILTER(Function_SCC!$E$3:$E$512,Function_SCC!$W$3:$W$512 = $W97),
                              IFERROR(
                                  _xlfn._xlws.FILTER(FuSa_FTT!$E$3:$E$500,FuSa_FTT!$W$3:$W$500 = $W97),
                                  "NA"
                           )
                       )
                   )
               )
           )
       )
   )
)</f>
        <v/>
      </c>
      <c r="F97" s="608">
        <f t="array" ref="F97">IFERROR(
      _xlfn._xlws.FILTER(FuSa_Charger!$F$3:$F$520, FuSa_Charger!$W$3:$W$520 = $W97),
      IFERROR(
          _xlfn._xlws.FILTER(Function_14DCDC!$F$3:$F$503,Function_14DCDC!$W$3:$W$503 = $W97),
          IFERROR(
              _xlfn._xlws.FILTER(Function_Charger!$F$3:$F$510,Function_Charger!$W$3:$W$510 = $W97),
              IFERROR(
                  _xlfn._xlws.FILTER(FuSa_14DCDC!$F$3:$F$500,FuSa_14DCDC!$W$3:$W$500 = $W97),
                  IFERROR(
                      _xlfn._xlws.FILTER(FuSa_14DCDC_EFAN!$F$3:$F$500,FuSa_14DCDC_EFAN!$W$3:$W$500 = $W97),
                      IFERROR(
                          _xlfn._xlws.FILTER(FuSa_FaultInjection!$F$3:$F$500,FuSa_FaultInjection!$W$3:$W$500 = $W97),
                          IFERROR(
                              _xlfn._xlws.FILTER(Function_SCC!$F$3:$F$512,Function_SCC!$W$3:$W$512 = $W97),
                              IFERROR(
                                  _xlfn._xlws.FILTER(FuSa_FTT!$F$3:$F$500,FuSa_FTT!$W$3:$W$500 = $W97),
                                  "NA"
                           )
                       )
                   )
               )
           )
       )
   )
)</f>
        <v/>
      </c>
      <c r="G97" s="608">
        <f t="array" ref="G97">IFERROR(
      _xlfn._xlws.FILTER(FuSa_Charger!$G$3:$G$520, FuSa_Charger!$W$3:$W$520 = $W97),
      IFERROR(
          _xlfn._xlws.FILTER(Function_14DCDC!$G$3:$G$503,Function_14DCDC!$W$3:$W$503 = $W97),
          IFERROR(
              _xlfn._xlws.FILTER(Function_Charger!$G$3:$G$510,Function_Charger!$W$3:$W$510 = $W97),
              IFERROR(
                  _xlfn._xlws.FILTER(FuSa_14DCDC!$G$3:$G$500,FuSa_14DCDC!$W$3:$W$500 = $W97),
                  IFERROR(
                      _xlfn._xlws.FILTER(FuSa_14DCDC_EFAN!$G$3:$G$500,FuSa_14DCDC_EFAN!$W$3:$W$500 = $W97),
                      IFERROR(
                          _xlfn._xlws.FILTER(FuSa_FaultInjection!$G$3:$G$500,FuSa_FaultInjection!$W$3:$W$500 = $W97),
                          IFERROR(
                              _xlfn._xlws.FILTER(Function_SCC!$G$3:$G$512,Function_SCC!$W$3:$W$512 = $W97),
                              IFERROR(
                                  _xlfn._xlws.FILTER(FuSa_FTT!$G$3:$G$500,FuSa_FTT!$W$3:$W$500 = $W97),
                                  "NA"
                           )
                       )
                   )
               )
           )
       )
   )
)</f>
        <v/>
      </c>
      <c r="H97" s="441">
        <f t="array" ref="H97">IFERROR(
      _xlfn._xlws.FILTER(FuSa_Charger!$H$3:$H$520, FuSa_Charger!$W$3:$W$520 = $W97),
      IFERROR(
          _xlfn._xlws.FILTER(Function_14DCDC!$H$3:$H$503,Function_14DCDC!$W$3:$W$503 = $W97),
          IFERROR(
              _xlfn._xlws.FILTER(Function_Charger!$H$3:$H$510,Function_Charger!$W$3:$W$510 = $W97),
              IFERROR(
                  _xlfn._xlws.FILTER(FuSa_14DCDC!$H$3:$H$500,FuSa_14DCDC!$W$3:$W$500 = $W97),
                  IFERROR(
                      _xlfn._xlws.FILTER(FuSa_14DCDC_EFAN!$H$3:$H$500,FuSa_14DCDC_EFAN!$W$3:$W$500 = $W97),
                      IFERROR(
                          _xlfn._xlws.FILTER(FuSa_FaultInjection!$H$3:$H$500,FuSa_FaultInjection!$W$3:$W$500 = $W97),
                          "NA"
                   )
               )
           )
       )
   )
)</f>
        <v/>
      </c>
      <c r="I97" s="441">
        <f t="array" ref="I97">IFERROR(
      _xlfn._xlws.FILTER(FuSa_Charger!$I$3:$I$520, FuSa_Charger!$W$3:$W$520 = $W97),
      IFERROR(
          _xlfn._xlws.FILTER(Function_14DCDC!$I$3:$I$503,Function_14DCDC!$W$3:$W$503 = $W97),
          IFERROR(
              _xlfn._xlws.FILTER(Function_Charger!$I$3:$I$510,Function_Charger!$W$3:$W$510 = $W97),
              IFERROR(
                  _xlfn._xlws.FILTER(FuSa_14DCDC!$I$3:$I$500,FuSa_14DCDC!$W$3:$W$500 = $W97),
                  IFERROR(
                      _xlfn._xlws.FILTER(FuSa_14DCDC_EFAN!$I$3:$I$500,FuSa_14DCDC_EFAN!$W$3:$W$500 = $W97),
                      IFERROR(
                          _xlfn._xlws.FILTER(FuSa_FaultInjection!$I$3:$I$500,FuSa_FaultInjection!$W$3:$W$500 = $W97),
                          "NA"
                   )
               )
           )
       )
   )
)</f>
        <v/>
      </c>
      <c r="J97" s="441" t="inlineStr">
        <is>
          <t>Yes</t>
        </is>
      </c>
      <c r="K97" s="441" t="inlineStr">
        <is>
          <t>Yes</t>
        </is>
      </c>
      <c r="L97" s="441" t="inlineStr">
        <is>
          <t>Yes</t>
        </is>
      </c>
      <c r="M97" s="441" t="inlineStr">
        <is>
          <t>Yes</t>
        </is>
      </c>
      <c r="N97" s="441" t="inlineStr">
        <is>
          <t>Yes</t>
        </is>
      </c>
      <c r="O97" s="441">
        <f t="array" ref="O97">IFERROR(
      _xlfn._xlws.FILTER(FuSa_Charger!$O$3:$O$520, FuSa_Charger!$W$3:$W$520 = $W97),
      IFERROR(
          _xlfn._xlws.FILTER(Function_14DCDC!$O$3:$O$503,Function_14DCDC!$W$3:$W$503 = $W97),
          IFERROR(
              _xlfn._xlws.FILTER(Function_Charger!$O$3:$O$510,Function_Charger!$W$3:$W$510 = $W97),
              IFERROR(
                  _xlfn._xlws.FILTER(FuSa_14DCDC!$O$3:$O$500,FuSa_14DCDC!$W$3:$W$500 = $W97),
                  IFERROR(
                      _xlfn._xlws.FILTER(FuSa_14DCDC_EFAN!$O$3:$O$500,FuSa_14DCDC_EFAN!$W$3:$W$500 = $W97),
                      IFERROR(
                          _xlfn._xlws.FILTER(FuSa_FaultInjection!$O$3:$O$500,FuSa_FaultInjection!$W$3:$W$500 = $W97),
                          "NA"
                   )
               )
           )
       )
   )
)</f>
        <v/>
      </c>
      <c r="P97" s="441">
        <f t="array" ref="P97">IFERROR(
      _xlfn._xlws.FILTER(FuSa_Charger!$Q$3:$Q$520, FuSa_Charger!$W$3:$W$520 = $W97),
      IFERROR(
          _xlfn._xlws.FILTER(Function_14DCDC!$Q$3:$Q$503,Function_14DCDC!$W$3:$W$503 = $W97),
          IFERROR(
              _xlfn._xlws.FILTER(Function_Charger!$Q$3:$Q$510,Function_Charger!$W$3:$W$510 = $W97),
              IFERROR(
                  _xlfn._xlws.FILTER(FuSa_14DCDC!$Q$3:$Q$500,FuSa_14DCDC!$W$3:$W$500 = $W97),
                  IFERROR(
                      _xlfn._xlws.FILTER(FuSa_14DCDC_EFAN!$Q$3:$Q$500,FuSa_14DCDC_EFAN!$W$3:$W$500 = $W97),
                      IFERROR(
                          _xlfn._xlws.FILTER(FuSa_FaultInjection!$Q$3:$Q$500,FuSa_FaultInjection!$W$3:$W$500 = $W97),
                          "NA"
                   )
               )
           )
       )
   )
)</f>
        <v/>
      </c>
      <c r="Q97" s="608">
        <f t="array" ref="Q97">IFERROR(
      _xlfn._xlws.FILTER(FuSa_Charger!$R$3:$R$520, FuSa_Charger!$W$3:$W$520 = $W97),
      IFERROR(
          _xlfn._xlws.FILTER(Function_14DCDC!$R$3:$R$503,Function_14DCDC!$W$3:$W$503 = $W97),
          IFERROR(
              _xlfn._xlws.FILTER(Function_Charger!$R$3:$R$510,Function_Charger!$W$3:$W$510 = $W97),
              IFERROR(
                  _xlfn._xlws.FILTER(FuSa_14DCDC!$R$3:$R$500,FuSa_14DCDC!$W$3:$W$500 = $W97),
                  IFERROR(
                      _xlfn._xlws.FILTER(FuSa_14DCDC_EFAN!$R$3:$R$500,FuSa_14DCDC_EFAN!$W$3:$W$500 = $W97),
                      IFERROR(
                          _xlfn._xlws.FILTER(FuSa_FaultInjection!$R$3:$R$500,FuSa_FaultInjection!$W$3:$W$500 = $W97),
                          IFERROR(
                              _xlfn._xlws.FILTER(Function_SCC!$R$3:$R$512,Function_SCC!$W$3:$W$512 = $W97),
                              IFERROR(
                                  _xlfn._xlws.FILTER(FuSa_FTT!$R$3:$R$500,FuSa_FTT!$W$3:$W$500 = $W97),
                                  "NA"
                           )
                       )
                   )
               )
           )
       )
   )
)</f>
        <v/>
      </c>
      <c r="R97" s="608">
        <f t="array" ref="R97">IFERROR(
      _xlfn._xlws.FILTER(FuSa_Charger!$S$3:$S$520, FuSa_Charger!$W$3:$W$520 = $W97),
      IFERROR(
          _xlfn._xlws.FILTER(Function_14DCDC!$S$3:$S$503,Function_14DCDC!$W$3:$W$503 = $W97),
          IFERROR(
              _xlfn._xlws.FILTER(Function_Charger!$S$3:$S$510,Function_Charger!$W$3:$W$510 = $W97),
              IFERROR(
                  _xlfn._xlws.FILTER(FuSa_14DCDC!$S$3:$S$500,FuSa_14DCDC!$W$3:$W$500 = $W97),
                  IFERROR(
                      _xlfn._xlws.FILTER(FuSa_14DCDC_EFAN!$S$3:$S$500,FuSa_14DCDC_EFAN!$W$3:$W$500 = $W97),
                      IFERROR(
                          _xlfn._xlws.FILTER(FuSa_FaultInjection!$S$3:$S$500,FuSa_FaultInjection!$W$3:$W$500 = $W97),
                          IFERROR(
                              _xlfn._xlws.FILTER(Function_SCC!$S$3:$S$512,Function_SCC!$W$3:$W$512 = $W97),
                              IFERROR(
                                  _xlfn._xlws.FILTER(FuSa_FTT!$S$3:$S$500,FuSa_FTT!$W$3:$W$500 = $W97),
                                  "NA"
                           )
                       )
                   )
               )
           )
       )
   )
)</f>
        <v/>
      </c>
      <c r="S97" s="608">
        <f t="array" ref="S97">IFERROR(
      _xlfn._xlws.FILTER(FuSa_Charger!$T$3:$T$520, FuSa_Charger!$W$3:$W$520 = $W97),
      IFERROR(
          _xlfn._xlws.FILTER(Function_14DCDC!$T$3:$T$503,Function_14DCDC!$W$3:$W$503 = $W97),
          IFERROR(
              _xlfn._xlws.FILTER(Function_Charger!$T$3:$T$510,Function_Charger!$W$3:$W$510 = $W97),
              IFERROR(
                  _xlfn._xlws.FILTER(FuSa_14DCDC!$T$3:$T$500,FuSa_14DCDC!$W$3:$W$500 = $W97),
                  IFERROR(
                      _xlfn._xlws.FILTER(FuSa_14DCDC_EFAN!$T$3:$T$500,FuSa_14DCDC_EFAN!$W$3:$W$500 = $W97),
                      IFERROR(
                          _xlfn._xlws.FILTER(FuSa_FaultInjection!$T$3:$T$500,FuSa_FaultInjection!$W$3:$W$500 = $W97),
                          IFERROR(
                              _xlfn._xlws.FILTER(Function_SCC!$T$3:$T$512,Function_SCC!$W$3:$W$512 = $W97),
                              IFERROR(
                                  _xlfn._xlws.FILTER(FuSa_FTT!$T$3:$T$500,FuSa_FTT!$W$3:$W$500 = $W97),
                                  "NA"
                           )
                       )
                   )
               )
           )
       )
   )
)</f>
        <v/>
      </c>
      <c r="T97" s="608">
        <f t="array" ref="T97">IFERROR(
      _xlfn._xlws.FILTER(FuSa_Charger!$U$3:$U$520, FuSa_Charger!$W$3:$W$520 = $W97),
      IFERROR(
          _xlfn._xlws.FILTER(Function_14DCDC!$U$3:$U$503,Function_14DCDC!$W$3:$W$503 = $W97),
          IFERROR(
              _xlfn._xlws.FILTER(Function_Charger!$U$3:$U$510,Function_Charger!$W$3:$W$510 = $W97),
              IFERROR(
                  _xlfn._xlws.FILTER(FuSa_14DCDC!$U$3:$U$500,FuSa_14DCDC!$W$3:$W$500 = $W97),
                  IFERROR(
                      _xlfn._xlws.FILTER(FuSa_14DCDC_EFAN!$U$3:$U$500,FuSa_14DCDC_EFAN!$W$3:$W$500 = $W97),
                      IFERROR(
                          _xlfn._xlws.FILTER(FuSa_FaultInjection!$U$3:$U$500,FuSa_FaultInjection!$W$3:$W$500 = $W97),
                          IFERROR(
                              _xlfn._xlws.FILTER(Function_SCC!$U$3:$U$512,Function_SCC!$W$3:$W$512 = $W97),
                              IFERROR(
                                  _xlfn._xlws.FILTER(FuSa_FTT!$U$3:$U$500,FuSa_FTT!$W$3:$W$500 = $W97),
                                  "NA"
                           )
                       )
                   )
               )
           )
       )
   )
)</f>
        <v/>
      </c>
      <c r="U97" s="608">
        <f t="array" ref="U97">IFERROR(
      _xlfn._xlws.FILTER(FuSa_Charger!$V$3:$V$520, FuSa_Charger!$W$3:$W$520 = $W97),
      IFERROR(
          _xlfn._xlws.FILTER(Function_14DCDC!$V$3:$V$503,Function_14DCDC!$W$3:$W$503 = $W97),
          IFERROR(
              _xlfn._xlws.FILTER(Function_Charger!$V$3:$V$510,Function_Charger!$W$3:$W$510 = $W97),
              IFERROR(
                  _xlfn._xlws.FILTER(FuSa_14DCDC!$V$3:$V$500,FuSa_14DCDC!$W$3:$W$500 = $W97),
                  IFERROR(
                      _xlfn._xlws.FILTER(FuSa_14DCDC_EFAN!$V$3:$V$500,FuSa_14DCDC_EFAN!$W$3:$W$500 = $W97),
                      IFERROR(
                          _xlfn._xlws.FILTER(FuSa_FaultInjection!$V$3:$V$500,FuSa_FaultInjection!$W$3:$W$500 = $W97),
                          IFERROR(
                              _xlfn._xlws.FILTER(Function_SCC!$V$3:$V$512,Function_SCC!$W$3:$W$512 = $W97),
                              IFERROR(
                                  _xlfn._xlws.FILTER(FuSa_FTT!$V$3:$V$500,FuSa_FTT!$W$3:$W$500 = $W97),
                                  "NA"
                           )
                       )
                   )
               )
           )
       )
   )
)</f>
        <v/>
      </c>
      <c r="V97" s="231" t="inlineStr">
        <is>
          <t>SZ-AC7</t>
        </is>
      </c>
      <c r="W97" s="231" t="inlineStr">
        <is>
          <t>[SYI_AC7_005_005]AC charging Phase23 abort check(Current).html</t>
        </is>
      </c>
      <c r="X97" s="737" t="n">
        <v>2</v>
      </c>
      <c r="Y97" s="240" t="n">
        <v>0</v>
      </c>
      <c r="Z97" s="240" t="n">
        <v>0</v>
      </c>
      <c r="AA97" s="482" t="n">
        <v>2</v>
      </c>
      <c r="AB97" s="747" t="inlineStr">
        <is>
          <t>TSR-CCU-028</t>
        </is>
      </c>
      <c r="AC97" s="742" t="n"/>
      <c r="AD97" s="166" t="inlineStr">
        <is>
          <t>Yes</t>
        </is>
      </c>
      <c r="AE97" s="756" t="n"/>
      <c r="AG97" s="231" t="inlineStr"/>
      <c r="AH97" s="223" t="inlineStr"/>
      <c r="AI97" s="43" t="inlineStr"/>
      <c r="AJ97" s="43" t="inlineStr"/>
      <c r="AK97" s="43" t="inlineStr"/>
      <c r="AL97" s="266" t="n"/>
      <c r="AM97" s="231" t="n"/>
      <c r="AN97" s="765" t="n"/>
      <c r="AO97" s="223">
        <f>EXACT(W97,AG97)</f>
        <v/>
      </c>
      <c r="AP97" s="43">
        <f>EXACT(X97,AH97)</f>
        <v/>
      </c>
      <c r="AQ97" s="43">
        <f>EXACT(Y97,AI97)</f>
        <v/>
      </c>
      <c r="AR97" s="43">
        <f>EXACT(Z97,AJ97)</f>
        <v/>
      </c>
      <c r="AS97" s="266">
        <f>EXACT(AA97,AK97)</f>
        <v/>
      </c>
      <c r="AT97" t="inlineStr"/>
      <c r="AU97" t="inlineStr"/>
    </row>
    <row r="98" ht="15" customHeight="1">
      <c r="A98" s="439" t="inlineStr">
        <is>
          <t>Yes</t>
        </is>
      </c>
      <c r="B98" s="440" t="inlineStr">
        <is>
          <t>Yes</t>
        </is>
      </c>
      <c r="C98" s="445" t="inlineStr">
        <is>
          <t>Yes</t>
        </is>
      </c>
      <c r="D98" s="441">
        <f t="array" ref="D98">IFERROR(
      _xlfn._xlws.FILTER(FuSa_Charger!$D$3:$D$520, FuSa_Charger!$W$3:$W$520 = $W98),
      IFERROR(
          _xlfn._xlws.FILTER(Function_14DCDC!$D$3:$D$503,Function_14DCDC!$W$3:$W$503 = $W98),
          IFERROR(
              _xlfn._xlws.FILTER(Function_Charger!$D$3:$D$510,Function_Charger!$W$3:$W$510 = $W98),
              IFERROR(
                  _xlfn._xlws.FILTER(FuSa_14DCDC!$D$3:$D$500,FuSa_14DCDC!$W$3:$W$500 = $W98),
                  IFERROR(
                      _xlfn._xlws.FILTER(FuSa_14DCDC_EFAN!$D$3:$D$500,FuSa_14DCDC_EFAN!$W$3:$W$500 = $W98),
                      IFERROR(
                          _xlfn._xlws.FILTER(FuSa_FaultInjection!$D$3:$D$500,FuSa_FaultInjection!$W$3:$W$500 = $W98),
                          "NA"
                   )
               )
           )
       )
   )
)</f>
        <v/>
      </c>
      <c r="E98" s="608">
        <f t="array" ref="E98">IFERROR(
      _xlfn._xlws.FILTER(FuSa_Charger!$E$3:$E$520, FuSa_Charger!$W$3:$W$520 = $W98),
      IFERROR(
          _xlfn._xlws.FILTER(Function_14DCDC!$E$3:$E$503,Function_14DCDC!$W$3:$W$503 = $W98),
          IFERROR(
              _xlfn._xlws.FILTER(Function_Charger!$E$3:$E$510,Function_Charger!$W$3:$W$510 = $W98),
              IFERROR(
                  _xlfn._xlws.FILTER(FuSa_14DCDC!$E$3:$E$500,FuSa_14DCDC!$W$3:$W$500 = $W98),
                  IFERROR(
                      _xlfn._xlws.FILTER(FuSa_14DCDC_EFAN!$E$3:$E$500,FuSa_14DCDC_EFAN!$W$3:$W$500 = $W98),
                      IFERROR(
                          _xlfn._xlws.FILTER(FuSa_FaultInjection!$E$3:$E$500,FuSa_FaultInjection!$W$3:$W$500 = $W98),
                          IFERROR(
                              _xlfn._xlws.FILTER(Function_SCC!$E$3:$E$512,Function_SCC!$W$3:$W$512 = $W98),
                              IFERROR(
                                  _xlfn._xlws.FILTER(FuSa_FTT!$E$3:$E$500,FuSa_FTT!$W$3:$W$500 = $W98),
                                  "NA"
                           )
                       )
                   )
               )
           )
       )
   )
)</f>
        <v/>
      </c>
      <c r="F98" s="608">
        <f t="array" ref="F98">IFERROR(
      _xlfn._xlws.FILTER(FuSa_Charger!$F$3:$F$520, FuSa_Charger!$W$3:$W$520 = $W98),
      IFERROR(
          _xlfn._xlws.FILTER(Function_14DCDC!$F$3:$F$503,Function_14DCDC!$W$3:$W$503 = $W98),
          IFERROR(
              _xlfn._xlws.FILTER(Function_Charger!$F$3:$F$510,Function_Charger!$W$3:$W$510 = $W98),
              IFERROR(
                  _xlfn._xlws.FILTER(FuSa_14DCDC!$F$3:$F$500,FuSa_14DCDC!$W$3:$W$500 = $W98),
                  IFERROR(
                      _xlfn._xlws.FILTER(FuSa_14DCDC_EFAN!$F$3:$F$500,FuSa_14DCDC_EFAN!$W$3:$W$500 = $W98),
                      IFERROR(
                          _xlfn._xlws.FILTER(FuSa_FaultInjection!$F$3:$F$500,FuSa_FaultInjection!$W$3:$W$500 = $W98),
                          IFERROR(
                              _xlfn._xlws.FILTER(Function_SCC!$F$3:$F$512,Function_SCC!$W$3:$W$512 = $W98),
                              IFERROR(
                                  _xlfn._xlws.FILTER(FuSa_FTT!$F$3:$F$500,FuSa_FTT!$W$3:$W$500 = $W98),
                                  "NA"
                           )
                       )
                   )
               )
           )
       )
   )
)</f>
        <v/>
      </c>
      <c r="G98" s="608">
        <f t="array" ref="G98">IFERROR(
      _xlfn._xlws.FILTER(FuSa_Charger!$G$3:$G$520, FuSa_Charger!$W$3:$W$520 = $W98),
      IFERROR(
          _xlfn._xlws.FILTER(Function_14DCDC!$G$3:$G$503,Function_14DCDC!$W$3:$W$503 = $W98),
          IFERROR(
              _xlfn._xlws.FILTER(Function_Charger!$G$3:$G$510,Function_Charger!$W$3:$W$510 = $W98),
              IFERROR(
                  _xlfn._xlws.FILTER(FuSa_14DCDC!$G$3:$G$500,FuSa_14DCDC!$W$3:$W$500 = $W98),
                  IFERROR(
                      _xlfn._xlws.FILTER(FuSa_14DCDC_EFAN!$G$3:$G$500,FuSa_14DCDC_EFAN!$W$3:$W$500 = $W98),
                      IFERROR(
                          _xlfn._xlws.FILTER(FuSa_FaultInjection!$G$3:$G$500,FuSa_FaultInjection!$W$3:$W$500 = $W98),
                          IFERROR(
                              _xlfn._xlws.FILTER(Function_SCC!$G$3:$G$512,Function_SCC!$W$3:$W$512 = $W98),
                              IFERROR(
                                  _xlfn._xlws.FILTER(FuSa_FTT!$G$3:$G$500,FuSa_FTT!$W$3:$W$500 = $W98),
                                  "NA"
                           )
                       )
                   )
               )
           )
       )
   )
)</f>
        <v/>
      </c>
      <c r="H98" s="441">
        <f t="array" ref="H98">IFERROR(
      _xlfn._xlws.FILTER(FuSa_Charger!$H$3:$H$520, FuSa_Charger!$W$3:$W$520 = $W98),
      IFERROR(
          _xlfn._xlws.FILTER(Function_14DCDC!$H$3:$H$503,Function_14DCDC!$W$3:$W$503 = $W98),
          IFERROR(
              _xlfn._xlws.FILTER(Function_Charger!$H$3:$H$510,Function_Charger!$W$3:$W$510 = $W98),
              IFERROR(
                  _xlfn._xlws.FILTER(FuSa_14DCDC!$H$3:$H$500,FuSa_14DCDC!$W$3:$W$500 = $W98),
                  IFERROR(
                      _xlfn._xlws.FILTER(FuSa_14DCDC_EFAN!$H$3:$H$500,FuSa_14DCDC_EFAN!$W$3:$W$500 = $W98),
                      IFERROR(
                          _xlfn._xlws.FILTER(FuSa_FaultInjection!$H$3:$H$500,FuSa_FaultInjection!$W$3:$W$500 = $W98),
                          "NA"
                   )
               )
           )
       )
   )
)</f>
        <v/>
      </c>
      <c r="I98" s="441">
        <f t="array" ref="I98">IFERROR(
      _xlfn._xlws.FILTER(FuSa_Charger!$I$3:$I$520, FuSa_Charger!$W$3:$W$520 = $W98),
      IFERROR(
          _xlfn._xlws.FILTER(Function_14DCDC!$I$3:$I$503,Function_14DCDC!$W$3:$W$503 = $W98),
          IFERROR(
              _xlfn._xlws.FILTER(Function_Charger!$I$3:$I$510,Function_Charger!$W$3:$W$510 = $W98),
              IFERROR(
                  _xlfn._xlws.FILTER(FuSa_14DCDC!$I$3:$I$500,FuSa_14DCDC!$W$3:$W$500 = $W98),
                  IFERROR(
                      _xlfn._xlws.FILTER(FuSa_14DCDC_EFAN!$I$3:$I$500,FuSa_14DCDC_EFAN!$W$3:$W$500 = $W98),
                      IFERROR(
                          _xlfn._xlws.FILTER(FuSa_FaultInjection!$I$3:$I$500,FuSa_FaultInjection!$W$3:$W$500 = $W98),
                          "NA"
                   )
               )
           )
       )
   )
)</f>
        <v/>
      </c>
      <c r="J98" s="441" t="inlineStr">
        <is>
          <t>Yes</t>
        </is>
      </c>
      <c r="K98" s="441" t="inlineStr">
        <is>
          <t>Yes</t>
        </is>
      </c>
      <c r="L98" s="441" t="inlineStr">
        <is>
          <t>Yes</t>
        </is>
      </c>
      <c r="M98" s="441" t="inlineStr">
        <is>
          <t>Yes</t>
        </is>
      </c>
      <c r="N98" s="441" t="inlineStr">
        <is>
          <t>Yes</t>
        </is>
      </c>
      <c r="O98" s="441">
        <f t="array" ref="O98">IFERROR(
      _xlfn._xlws.FILTER(FuSa_Charger!$O$3:$O$520, FuSa_Charger!$W$3:$W$520 = $W98),
      IFERROR(
          _xlfn._xlws.FILTER(Function_14DCDC!$O$3:$O$503,Function_14DCDC!$W$3:$W$503 = $W98),
          IFERROR(
              _xlfn._xlws.FILTER(Function_Charger!$O$3:$O$510,Function_Charger!$W$3:$W$510 = $W98),
              IFERROR(
                  _xlfn._xlws.FILTER(FuSa_14DCDC!$O$3:$O$500,FuSa_14DCDC!$W$3:$W$500 = $W98),
                  IFERROR(
                      _xlfn._xlws.FILTER(FuSa_14DCDC_EFAN!$O$3:$O$500,FuSa_14DCDC_EFAN!$W$3:$W$500 = $W98),
                      IFERROR(
                          _xlfn._xlws.FILTER(FuSa_FaultInjection!$O$3:$O$500,FuSa_FaultInjection!$W$3:$W$500 = $W98),
                          "NA"
                   )
               )
           )
       )
   )
)</f>
        <v/>
      </c>
      <c r="P98" s="441">
        <f t="array" ref="P98">IFERROR(
      _xlfn._xlws.FILTER(FuSa_Charger!$Q$3:$Q$520, FuSa_Charger!$W$3:$W$520 = $W98),
      IFERROR(
          _xlfn._xlws.FILTER(Function_14DCDC!$Q$3:$Q$503,Function_14DCDC!$W$3:$W$503 = $W98),
          IFERROR(
              _xlfn._xlws.FILTER(Function_Charger!$Q$3:$Q$510,Function_Charger!$W$3:$W$510 = $W98),
              IFERROR(
                  _xlfn._xlws.FILTER(FuSa_14DCDC!$Q$3:$Q$500,FuSa_14DCDC!$W$3:$W$500 = $W98),
                  IFERROR(
                      _xlfn._xlws.FILTER(FuSa_14DCDC_EFAN!$Q$3:$Q$500,FuSa_14DCDC_EFAN!$W$3:$W$500 = $W98),
                      IFERROR(
                          _xlfn._xlws.FILTER(FuSa_FaultInjection!$Q$3:$Q$500,FuSa_FaultInjection!$W$3:$W$500 = $W98),
                          "NA"
                   )
               )
           )
       )
   )
)</f>
        <v/>
      </c>
      <c r="Q98" s="608">
        <f t="array" ref="Q98">IFERROR(
      _xlfn._xlws.FILTER(FuSa_Charger!$R$3:$R$520, FuSa_Charger!$W$3:$W$520 = $W98),
      IFERROR(
          _xlfn._xlws.FILTER(Function_14DCDC!$R$3:$R$503,Function_14DCDC!$W$3:$W$503 = $W98),
          IFERROR(
              _xlfn._xlws.FILTER(Function_Charger!$R$3:$R$510,Function_Charger!$W$3:$W$510 = $W98),
              IFERROR(
                  _xlfn._xlws.FILTER(FuSa_14DCDC!$R$3:$R$500,FuSa_14DCDC!$W$3:$W$500 = $W98),
                  IFERROR(
                      _xlfn._xlws.FILTER(FuSa_14DCDC_EFAN!$R$3:$R$500,FuSa_14DCDC_EFAN!$W$3:$W$500 = $W98),
                      IFERROR(
                          _xlfn._xlws.FILTER(FuSa_FaultInjection!$R$3:$R$500,FuSa_FaultInjection!$W$3:$W$500 = $W98),
                          IFERROR(
                              _xlfn._xlws.FILTER(Function_SCC!$R$3:$R$512,Function_SCC!$W$3:$W$512 = $W98),
                              IFERROR(
                                  _xlfn._xlws.FILTER(FuSa_FTT!$R$3:$R$500,FuSa_FTT!$W$3:$W$500 = $W98),
                                  "NA"
                           )
                       )
                   )
               )
           )
       )
   )
)</f>
        <v/>
      </c>
      <c r="R98" s="608">
        <f t="array" ref="R98">IFERROR(
      _xlfn._xlws.FILTER(FuSa_Charger!$S$3:$S$520, FuSa_Charger!$W$3:$W$520 = $W98),
      IFERROR(
          _xlfn._xlws.FILTER(Function_14DCDC!$S$3:$S$503,Function_14DCDC!$W$3:$W$503 = $W98),
          IFERROR(
              _xlfn._xlws.FILTER(Function_Charger!$S$3:$S$510,Function_Charger!$W$3:$W$510 = $W98),
              IFERROR(
                  _xlfn._xlws.FILTER(FuSa_14DCDC!$S$3:$S$500,FuSa_14DCDC!$W$3:$W$500 = $W98),
                  IFERROR(
                      _xlfn._xlws.FILTER(FuSa_14DCDC_EFAN!$S$3:$S$500,FuSa_14DCDC_EFAN!$W$3:$W$500 = $W98),
                      IFERROR(
                          _xlfn._xlws.FILTER(FuSa_FaultInjection!$S$3:$S$500,FuSa_FaultInjection!$W$3:$W$500 = $W98),
                          IFERROR(
                              _xlfn._xlws.FILTER(Function_SCC!$S$3:$S$512,Function_SCC!$W$3:$W$512 = $W98),
                              IFERROR(
                                  _xlfn._xlws.FILTER(FuSa_FTT!$S$3:$S$500,FuSa_FTT!$W$3:$W$500 = $W98),
                                  "NA"
                           )
                       )
                   )
               )
           )
       )
   )
)</f>
        <v/>
      </c>
      <c r="S98" s="608">
        <f t="array" ref="S98">IFERROR(
      _xlfn._xlws.FILTER(FuSa_Charger!$T$3:$T$520, FuSa_Charger!$W$3:$W$520 = $W98),
      IFERROR(
          _xlfn._xlws.FILTER(Function_14DCDC!$T$3:$T$503,Function_14DCDC!$W$3:$W$503 = $W98),
          IFERROR(
              _xlfn._xlws.FILTER(Function_Charger!$T$3:$T$510,Function_Charger!$W$3:$W$510 = $W98),
              IFERROR(
                  _xlfn._xlws.FILTER(FuSa_14DCDC!$T$3:$T$500,FuSa_14DCDC!$W$3:$W$500 = $W98),
                  IFERROR(
                      _xlfn._xlws.FILTER(FuSa_14DCDC_EFAN!$T$3:$T$500,FuSa_14DCDC_EFAN!$W$3:$W$500 = $W98),
                      IFERROR(
                          _xlfn._xlws.FILTER(FuSa_FaultInjection!$T$3:$T$500,FuSa_FaultInjection!$W$3:$W$500 = $W98),
                          IFERROR(
                              _xlfn._xlws.FILTER(Function_SCC!$T$3:$T$512,Function_SCC!$W$3:$W$512 = $W98),
                              IFERROR(
                                  _xlfn._xlws.FILTER(FuSa_FTT!$T$3:$T$500,FuSa_FTT!$W$3:$W$500 = $W98),
                                  "NA"
                           )
                       )
                   )
               )
           )
       )
   )
)</f>
        <v/>
      </c>
      <c r="T98" s="608">
        <f t="array" ref="T98">IFERROR(
      _xlfn._xlws.FILTER(FuSa_Charger!$U$3:$U$520, FuSa_Charger!$W$3:$W$520 = $W98),
      IFERROR(
          _xlfn._xlws.FILTER(Function_14DCDC!$U$3:$U$503,Function_14DCDC!$W$3:$W$503 = $W98),
          IFERROR(
              _xlfn._xlws.FILTER(Function_Charger!$U$3:$U$510,Function_Charger!$W$3:$W$510 = $W98),
              IFERROR(
                  _xlfn._xlws.FILTER(FuSa_14DCDC!$U$3:$U$500,FuSa_14DCDC!$W$3:$W$500 = $W98),
                  IFERROR(
                      _xlfn._xlws.FILTER(FuSa_14DCDC_EFAN!$U$3:$U$500,FuSa_14DCDC_EFAN!$W$3:$W$500 = $W98),
                      IFERROR(
                          _xlfn._xlws.FILTER(FuSa_FaultInjection!$U$3:$U$500,FuSa_FaultInjection!$W$3:$W$500 = $W98),
                          IFERROR(
                              _xlfn._xlws.FILTER(Function_SCC!$U$3:$U$512,Function_SCC!$W$3:$W$512 = $W98),
                              IFERROR(
                                  _xlfn._xlws.FILTER(FuSa_FTT!$U$3:$U$500,FuSa_FTT!$W$3:$W$500 = $W98),
                                  "NA"
                           )
                       )
                   )
               )
           )
       )
   )
)</f>
        <v/>
      </c>
      <c r="U98" s="608">
        <f t="array" ref="U98">IFERROR(
      _xlfn._xlws.FILTER(FuSa_Charger!$V$3:$V$520, FuSa_Charger!$W$3:$W$520 = $W98),
      IFERROR(
          _xlfn._xlws.FILTER(Function_14DCDC!$V$3:$V$503,Function_14DCDC!$W$3:$W$503 = $W98),
          IFERROR(
              _xlfn._xlws.FILTER(Function_Charger!$V$3:$V$510,Function_Charger!$W$3:$W$510 = $W98),
              IFERROR(
                  _xlfn._xlws.FILTER(FuSa_14DCDC!$V$3:$V$500,FuSa_14DCDC!$W$3:$W$500 = $W98),
                  IFERROR(
                      _xlfn._xlws.FILTER(FuSa_14DCDC_EFAN!$V$3:$V$500,FuSa_14DCDC_EFAN!$W$3:$W$500 = $W98),
                      IFERROR(
                          _xlfn._xlws.FILTER(FuSa_FaultInjection!$V$3:$V$500,FuSa_FaultInjection!$W$3:$W$500 = $W98),
                          IFERROR(
                              _xlfn._xlws.FILTER(Function_SCC!$V$3:$V$512,Function_SCC!$W$3:$W$512 = $W98),
                              IFERROR(
                                  _xlfn._xlws.FILTER(FuSa_FTT!$V$3:$V$500,FuSa_FTT!$W$3:$W$500 = $W98),
                                  "NA"
                           )
                       )
                   )
               )
           )
       )
   )
)</f>
        <v/>
      </c>
      <c r="V98" s="231" t="inlineStr">
        <is>
          <t>SZ-AC7</t>
        </is>
      </c>
      <c r="W98" s="231" t="inlineStr">
        <is>
          <t>[SYI_AC7_005_005_001]AC charging Phase23 abort check(Phase).html</t>
        </is>
      </c>
      <c r="X98" s="737" t="n">
        <v>1</v>
      </c>
      <c r="Y98" s="240" t="n">
        <v>0</v>
      </c>
      <c r="Z98" s="240" t="n">
        <v>0</v>
      </c>
      <c r="AA98" s="482" t="n">
        <v>1</v>
      </c>
      <c r="AB98" s="747" t="inlineStr">
        <is>
          <t>TSR-CCU-028</t>
        </is>
      </c>
      <c r="AC98" s="742" t="n"/>
      <c r="AD98" s="166" t="inlineStr">
        <is>
          <t>Yes</t>
        </is>
      </c>
      <c r="AE98" s="756" t="n"/>
      <c r="AG98" s="231" t="inlineStr"/>
      <c r="AH98" s="223" t="inlineStr"/>
      <c r="AI98" s="43" t="inlineStr"/>
      <c r="AJ98" s="43" t="inlineStr"/>
      <c r="AK98" s="43" t="inlineStr"/>
      <c r="AL98" s="266" t="n"/>
      <c r="AM98" s="231" t="n"/>
      <c r="AN98" s="765" t="n"/>
      <c r="AO98" s="223">
        <f>EXACT(W98,AG98)</f>
        <v/>
      </c>
      <c r="AP98" s="43">
        <f>EXACT(X98,AH98)</f>
        <v/>
      </c>
      <c r="AQ98" s="43">
        <f>EXACT(Y98,AI98)</f>
        <v/>
      </c>
      <c r="AR98" s="43">
        <f>EXACT(Z98,AJ98)</f>
        <v/>
      </c>
      <c r="AS98" s="266">
        <f>EXACT(AA98,AK98)</f>
        <v/>
      </c>
      <c r="AT98" t="inlineStr"/>
      <c r="AU98" t="inlineStr"/>
    </row>
    <row r="99" ht="15" customHeight="1">
      <c r="A99" s="439" t="inlineStr">
        <is>
          <t>Yes</t>
        </is>
      </c>
      <c r="B99" s="440" t="inlineStr">
        <is>
          <t>Yes</t>
        </is>
      </c>
      <c r="C99" s="445" t="inlineStr">
        <is>
          <t>Yes</t>
        </is>
      </c>
      <c r="D99" s="441">
        <f t="array" ref="D99">IFERROR(
      _xlfn._xlws.FILTER(FuSa_Charger!$D$3:$D$520, FuSa_Charger!$W$3:$W$520 = $W99),
      IFERROR(
          _xlfn._xlws.FILTER(Function_14DCDC!$D$3:$D$503,Function_14DCDC!$W$3:$W$503 = $W99),
          IFERROR(
              _xlfn._xlws.FILTER(Function_Charger!$D$3:$D$510,Function_Charger!$W$3:$W$510 = $W99),
              IFERROR(
                  _xlfn._xlws.FILTER(FuSa_14DCDC!$D$3:$D$500,FuSa_14DCDC!$W$3:$W$500 = $W99),
                  IFERROR(
                      _xlfn._xlws.FILTER(FuSa_14DCDC_EFAN!$D$3:$D$500,FuSa_14DCDC_EFAN!$W$3:$W$500 = $W99),
                      IFERROR(
                          _xlfn._xlws.FILTER(FuSa_FaultInjection!$D$3:$D$500,FuSa_FaultInjection!$W$3:$W$500 = $W99),
                          "NA"
                   )
               )
           )
       )
   )
)</f>
        <v/>
      </c>
      <c r="E99" s="608">
        <f t="array" ref="E99">IFERROR(
      _xlfn._xlws.FILTER(FuSa_Charger!$E$3:$E$520, FuSa_Charger!$W$3:$W$520 = $W99),
      IFERROR(
          _xlfn._xlws.FILTER(Function_14DCDC!$E$3:$E$503,Function_14DCDC!$W$3:$W$503 = $W99),
          IFERROR(
              _xlfn._xlws.FILTER(Function_Charger!$E$3:$E$510,Function_Charger!$W$3:$W$510 = $W99),
              IFERROR(
                  _xlfn._xlws.FILTER(FuSa_14DCDC!$E$3:$E$500,FuSa_14DCDC!$W$3:$W$500 = $W99),
                  IFERROR(
                      _xlfn._xlws.FILTER(FuSa_14DCDC_EFAN!$E$3:$E$500,FuSa_14DCDC_EFAN!$W$3:$W$500 = $W99),
                      IFERROR(
                          _xlfn._xlws.FILTER(FuSa_FaultInjection!$E$3:$E$500,FuSa_FaultInjection!$W$3:$W$500 = $W99),
                          IFERROR(
                              _xlfn._xlws.FILTER(Function_SCC!$E$3:$E$512,Function_SCC!$W$3:$W$512 = $W99),
                              IFERROR(
                                  _xlfn._xlws.FILTER(FuSa_FTT!$E$3:$E$500,FuSa_FTT!$W$3:$W$500 = $W99),
                                  "NA"
                           )
                       )
                   )
               )
           )
       )
   )
)</f>
        <v/>
      </c>
      <c r="F99" s="608">
        <f t="array" ref="F99">IFERROR(
      _xlfn._xlws.FILTER(FuSa_Charger!$F$3:$F$520, FuSa_Charger!$W$3:$W$520 = $W99),
      IFERROR(
          _xlfn._xlws.FILTER(Function_14DCDC!$F$3:$F$503,Function_14DCDC!$W$3:$W$503 = $W99),
          IFERROR(
              _xlfn._xlws.FILTER(Function_Charger!$F$3:$F$510,Function_Charger!$W$3:$W$510 = $W99),
              IFERROR(
                  _xlfn._xlws.FILTER(FuSa_14DCDC!$F$3:$F$500,FuSa_14DCDC!$W$3:$W$500 = $W99),
                  IFERROR(
                      _xlfn._xlws.FILTER(FuSa_14DCDC_EFAN!$F$3:$F$500,FuSa_14DCDC_EFAN!$W$3:$W$500 = $W99),
                      IFERROR(
                          _xlfn._xlws.FILTER(FuSa_FaultInjection!$F$3:$F$500,FuSa_FaultInjection!$W$3:$W$500 = $W99),
                          IFERROR(
                              _xlfn._xlws.FILTER(Function_SCC!$F$3:$F$512,Function_SCC!$W$3:$W$512 = $W99),
                              IFERROR(
                                  _xlfn._xlws.FILTER(FuSa_FTT!$F$3:$F$500,FuSa_FTT!$W$3:$W$500 = $W99),
                                  "NA"
                           )
                       )
                   )
               )
           )
       )
   )
)</f>
        <v/>
      </c>
      <c r="G99" s="608">
        <f t="array" ref="G99">IFERROR(
      _xlfn._xlws.FILTER(FuSa_Charger!$G$3:$G$520, FuSa_Charger!$W$3:$W$520 = $W99),
      IFERROR(
          _xlfn._xlws.FILTER(Function_14DCDC!$G$3:$G$503,Function_14DCDC!$W$3:$W$503 = $W99),
          IFERROR(
              _xlfn._xlws.FILTER(Function_Charger!$G$3:$G$510,Function_Charger!$W$3:$W$510 = $W99),
              IFERROR(
                  _xlfn._xlws.FILTER(FuSa_14DCDC!$G$3:$G$500,FuSa_14DCDC!$W$3:$W$500 = $W99),
                  IFERROR(
                      _xlfn._xlws.FILTER(FuSa_14DCDC_EFAN!$G$3:$G$500,FuSa_14DCDC_EFAN!$W$3:$W$500 = $W99),
                      IFERROR(
                          _xlfn._xlws.FILTER(FuSa_FaultInjection!$G$3:$G$500,FuSa_FaultInjection!$W$3:$W$500 = $W99),
                          IFERROR(
                              _xlfn._xlws.FILTER(Function_SCC!$G$3:$G$512,Function_SCC!$W$3:$W$512 = $W99),
                              IFERROR(
                                  _xlfn._xlws.FILTER(FuSa_FTT!$G$3:$G$500,FuSa_FTT!$W$3:$W$500 = $W99),
                                  "NA"
                           )
                       )
                   )
               )
           )
       )
   )
)</f>
        <v/>
      </c>
      <c r="H99" s="441">
        <f t="array" ref="H99">IFERROR(
      _xlfn._xlws.FILTER(FuSa_Charger!$H$3:$H$520, FuSa_Charger!$W$3:$W$520 = $W99),
      IFERROR(
          _xlfn._xlws.FILTER(Function_14DCDC!$H$3:$H$503,Function_14DCDC!$W$3:$W$503 = $W99),
          IFERROR(
              _xlfn._xlws.FILTER(Function_Charger!$H$3:$H$510,Function_Charger!$W$3:$W$510 = $W99),
              IFERROR(
                  _xlfn._xlws.FILTER(FuSa_14DCDC!$H$3:$H$500,FuSa_14DCDC!$W$3:$W$500 = $W99),
                  IFERROR(
                      _xlfn._xlws.FILTER(FuSa_14DCDC_EFAN!$H$3:$H$500,FuSa_14DCDC_EFAN!$W$3:$W$500 = $W99),
                      IFERROR(
                          _xlfn._xlws.FILTER(FuSa_FaultInjection!$H$3:$H$500,FuSa_FaultInjection!$W$3:$W$500 = $W99),
                          "NA"
                   )
               )
           )
       )
   )
)</f>
        <v/>
      </c>
      <c r="I99" s="441">
        <f t="array" ref="I99">IFERROR(
      _xlfn._xlws.FILTER(FuSa_Charger!$I$3:$I$520, FuSa_Charger!$W$3:$W$520 = $W99),
      IFERROR(
          _xlfn._xlws.FILTER(Function_14DCDC!$I$3:$I$503,Function_14DCDC!$W$3:$W$503 = $W99),
          IFERROR(
              _xlfn._xlws.FILTER(Function_Charger!$I$3:$I$510,Function_Charger!$W$3:$W$510 = $W99),
              IFERROR(
                  _xlfn._xlws.FILTER(FuSa_14DCDC!$I$3:$I$500,FuSa_14DCDC!$W$3:$W$500 = $W99),
                  IFERROR(
                      _xlfn._xlws.FILTER(FuSa_14DCDC_EFAN!$I$3:$I$500,FuSa_14DCDC_EFAN!$W$3:$W$500 = $W99),
                      IFERROR(
                          _xlfn._xlws.FILTER(FuSa_FaultInjection!$I$3:$I$500,FuSa_FaultInjection!$W$3:$W$500 = $W99),
                          "NA"
                   )
               )
           )
       )
   )
)</f>
        <v/>
      </c>
      <c r="J99" s="441" t="inlineStr">
        <is>
          <t>Yes</t>
        </is>
      </c>
      <c r="K99" s="441" t="inlineStr">
        <is>
          <t>Yes</t>
        </is>
      </c>
      <c r="L99" s="441" t="inlineStr">
        <is>
          <t>Yes</t>
        </is>
      </c>
      <c r="M99" s="441" t="inlineStr">
        <is>
          <t>Yes</t>
        </is>
      </c>
      <c r="N99" s="441" t="inlineStr">
        <is>
          <t>Yes</t>
        </is>
      </c>
      <c r="O99" s="441">
        <f t="array" ref="O99">IFERROR(
      _xlfn._xlws.FILTER(FuSa_Charger!$O$3:$O$520, FuSa_Charger!$W$3:$W$520 = $W99),
      IFERROR(
          _xlfn._xlws.FILTER(Function_14DCDC!$O$3:$O$503,Function_14DCDC!$W$3:$W$503 = $W99),
          IFERROR(
              _xlfn._xlws.FILTER(Function_Charger!$O$3:$O$510,Function_Charger!$W$3:$W$510 = $W99),
              IFERROR(
                  _xlfn._xlws.FILTER(FuSa_14DCDC!$O$3:$O$500,FuSa_14DCDC!$W$3:$W$500 = $W99),
                  IFERROR(
                      _xlfn._xlws.FILTER(FuSa_14DCDC_EFAN!$O$3:$O$500,FuSa_14DCDC_EFAN!$W$3:$W$500 = $W99),
                      IFERROR(
                          _xlfn._xlws.FILTER(FuSa_FaultInjection!$O$3:$O$500,FuSa_FaultInjection!$W$3:$W$500 = $W99),
                          "NA"
                   )
               )
           )
       )
   )
)</f>
        <v/>
      </c>
      <c r="P99" s="441">
        <f t="array" ref="P99">IFERROR(
      _xlfn._xlws.FILTER(FuSa_Charger!$Q$3:$Q$520, FuSa_Charger!$W$3:$W$520 = $W99),
      IFERROR(
          _xlfn._xlws.FILTER(Function_14DCDC!$Q$3:$Q$503,Function_14DCDC!$W$3:$W$503 = $W99),
          IFERROR(
              _xlfn._xlws.FILTER(Function_Charger!$Q$3:$Q$510,Function_Charger!$W$3:$W$510 = $W99),
              IFERROR(
                  _xlfn._xlws.FILTER(FuSa_14DCDC!$Q$3:$Q$500,FuSa_14DCDC!$W$3:$W$500 = $W99),
                  IFERROR(
                      _xlfn._xlws.FILTER(FuSa_14DCDC_EFAN!$Q$3:$Q$500,FuSa_14DCDC_EFAN!$W$3:$W$500 = $W99),
                      IFERROR(
                          _xlfn._xlws.FILTER(FuSa_FaultInjection!$Q$3:$Q$500,FuSa_FaultInjection!$W$3:$W$500 = $W99),
                          "NA"
                   )
               )
           )
       )
   )
)</f>
        <v/>
      </c>
      <c r="Q99" s="608">
        <f t="array" ref="Q99">IFERROR(
      _xlfn._xlws.FILTER(FuSa_Charger!$R$3:$R$520, FuSa_Charger!$W$3:$W$520 = $W99),
      IFERROR(
          _xlfn._xlws.FILTER(Function_14DCDC!$R$3:$R$503,Function_14DCDC!$W$3:$W$503 = $W99),
          IFERROR(
              _xlfn._xlws.FILTER(Function_Charger!$R$3:$R$510,Function_Charger!$W$3:$W$510 = $W99),
              IFERROR(
                  _xlfn._xlws.FILTER(FuSa_14DCDC!$R$3:$R$500,FuSa_14DCDC!$W$3:$W$500 = $W99),
                  IFERROR(
                      _xlfn._xlws.FILTER(FuSa_14DCDC_EFAN!$R$3:$R$500,FuSa_14DCDC_EFAN!$W$3:$W$500 = $W99),
                      IFERROR(
                          _xlfn._xlws.FILTER(FuSa_FaultInjection!$R$3:$R$500,FuSa_FaultInjection!$W$3:$W$500 = $W99),
                          IFERROR(
                              _xlfn._xlws.FILTER(Function_SCC!$R$3:$R$512,Function_SCC!$W$3:$W$512 = $W99),
                              IFERROR(
                                  _xlfn._xlws.FILTER(FuSa_FTT!$R$3:$R$500,FuSa_FTT!$W$3:$W$500 = $W99),
                                  "NA"
                           )
                       )
                   )
               )
           )
       )
   )
)</f>
        <v/>
      </c>
      <c r="R99" s="608">
        <f t="array" ref="R99">IFERROR(
      _xlfn._xlws.FILTER(FuSa_Charger!$S$3:$S$520, FuSa_Charger!$W$3:$W$520 = $W99),
      IFERROR(
          _xlfn._xlws.FILTER(Function_14DCDC!$S$3:$S$503,Function_14DCDC!$W$3:$W$503 = $W99),
          IFERROR(
              _xlfn._xlws.FILTER(Function_Charger!$S$3:$S$510,Function_Charger!$W$3:$W$510 = $W99),
              IFERROR(
                  _xlfn._xlws.FILTER(FuSa_14DCDC!$S$3:$S$500,FuSa_14DCDC!$W$3:$W$500 = $W99),
                  IFERROR(
                      _xlfn._xlws.FILTER(FuSa_14DCDC_EFAN!$S$3:$S$500,FuSa_14DCDC_EFAN!$W$3:$W$500 = $W99),
                      IFERROR(
                          _xlfn._xlws.FILTER(FuSa_FaultInjection!$S$3:$S$500,FuSa_FaultInjection!$W$3:$W$500 = $W99),
                          IFERROR(
                              _xlfn._xlws.FILTER(Function_SCC!$S$3:$S$512,Function_SCC!$W$3:$W$512 = $W99),
                              IFERROR(
                                  _xlfn._xlws.FILTER(FuSa_FTT!$S$3:$S$500,FuSa_FTT!$W$3:$W$500 = $W99),
                                  "NA"
                           )
                       )
                   )
               )
           )
       )
   )
)</f>
        <v/>
      </c>
      <c r="S99" s="608">
        <f t="array" ref="S99">IFERROR(
      _xlfn._xlws.FILTER(FuSa_Charger!$T$3:$T$520, FuSa_Charger!$W$3:$W$520 = $W99),
      IFERROR(
          _xlfn._xlws.FILTER(Function_14DCDC!$T$3:$T$503,Function_14DCDC!$W$3:$W$503 = $W99),
          IFERROR(
              _xlfn._xlws.FILTER(Function_Charger!$T$3:$T$510,Function_Charger!$W$3:$W$510 = $W99),
              IFERROR(
                  _xlfn._xlws.FILTER(FuSa_14DCDC!$T$3:$T$500,FuSa_14DCDC!$W$3:$W$500 = $W99),
                  IFERROR(
                      _xlfn._xlws.FILTER(FuSa_14DCDC_EFAN!$T$3:$T$500,FuSa_14DCDC_EFAN!$W$3:$W$500 = $W99),
                      IFERROR(
                          _xlfn._xlws.FILTER(FuSa_FaultInjection!$T$3:$T$500,FuSa_FaultInjection!$W$3:$W$500 = $W99),
                          IFERROR(
                              _xlfn._xlws.FILTER(Function_SCC!$T$3:$T$512,Function_SCC!$W$3:$W$512 = $W99),
                              IFERROR(
                                  _xlfn._xlws.FILTER(FuSa_FTT!$T$3:$T$500,FuSa_FTT!$W$3:$W$500 = $W99),
                                  "NA"
                           )
                       )
                   )
               )
           )
       )
   )
)</f>
        <v/>
      </c>
      <c r="T99" s="608">
        <f t="array" ref="T99">IFERROR(
      _xlfn._xlws.FILTER(FuSa_Charger!$U$3:$U$520, FuSa_Charger!$W$3:$W$520 = $W99),
      IFERROR(
          _xlfn._xlws.FILTER(Function_14DCDC!$U$3:$U$503,Function_14DCDC!$W$3:$W$503 = $W99),
          IFERROR(
              _xlfn._xlws.FILTER(Function_Charger!$U$3:$U$510,Function_Charger!$W$3:$W$510 = $W99),
              IFERROR(
                  _xlfn._xlws.FILTER(FuSa_14DCDC!$U$3:$U$500,FuSa_14DCDC!$W$3:$W$500 = $W99),
                  IFERROR(
                      _xlfn._xlws.FILTER(FuSa_14DCDC_EFAN!$U$3:$U$500,FuSa_14DCDC_EFAN!$W$3:$W$500 = $W99),
                      IFERROR(
                          _xlfn._xlws.FILTER(FuSa_FaultInjection!$U$3:$U$500,FuSa_FaultInjection!$W$3:$W$500 = $W99),
                          IFERROR(
                              _xlfn._xlws.FILTER(Function_SCC!$U$3:$U$512,Function_SCC!$W$3:$W$512 = $W99),
                              IFERROR(
                                  _xlfn._xlws.FILTER(FuSa_FTT!$U$3:$U$500,FuSa_FTT!$W$3:$W$500 = $W99),
                                  "NA"
                           )
                       )
                   )
               )
           )
       )
   )
)</f>
        <v/>
      </c>
      <c r="U99" s="608">
        <f t="array" ref="U99">IFERROR(
      _xlfn._xlws.FILTER(FuSa_Charger!$V$3:$V$520, FuSa_Charger!$W$3:$W$520 = $W99),
      IFERROR(
          _xlfn._xlws.FILTER(Function_14DCDC!$V$3:$V$503,Function_14DCDC!$W$3:$W$503 = $W99),
          IFERROR(
              _xlfn._xlws.FILTER(Function_Charger!$V$3:$V$510,Function_Charger!$W$3:$W$510 = $W99),
              IFERROR(
                  _xlfn._xlws.FILTER(FuSa_14DCDC!$V$3:$V$500,FuSa_14DCDC!$W$3:$W$500 = $W99),
                  IFERROR(
                      _xlfn._xlws.FILTER(FuSa_14DCDC_EFAN!$V$3:$V$500,FuSa_14DCDC_EFAN!$W$3:$W$500 = $W99),
                      IFERROR(
                          _xlfn._xlws.FILTER(FuSa_FaultInjection!$V$3:$V$500,FuSa_FaultInjection!$W$3:$W$500 = $W99),
                          IFERROR(
                              _xlfn._xlws.FILTER(Function_SCC!$V$3:$V$512,Function_SCC!$W$3:$W$512 = $W99),
                              IFERROR(
                                  _xlfn._xlws.FILTER(FuSa_FTT!$V$3:$V$500,FuSa_FTT!$W$3:$W$500 = $W99),
                                  "NA"
                           )
                       )
                   )
               )
           )
       )
   )
)</f>
        <v/>
      </c>
      <c r="V99" s="231" t="inlineStr">
        <is>
          <t>SZ-AC7</t>
        </is>
      </c>
      <c r="W99" s="231" t="inlineStr">
        <is>
          <t>[SYI_AC7_005_005_002]AC charging Phase23 abort check(Phase).html</t>
        </is>
      </c>
      <c r="X99" s="737" t="n">
        <v>1</v>
      </c>
      <c r="Y99" s="240" t="n">
        <v>0</v>
      </c>
      <c r="Z99" s="240" t="n">
        <v>0</v>
      </c>
      <c r="AA99" s="482" t="n">
        <v>1</v>
      </c>
      <c r="AB99" s="747" t="inlineStr">
        <is>
          <t>TSR-CCU-028</t>
        </is>
      </c>
      <c r="AC99" s="742" t="n"/>
      <c r="AD99" s="166" t="inlineStr">
        <is>
          <t>Yes</t>
        </is>
      </c>
      <c r="AE99" s="756" t="n"/>
      <c r="AG99" s="231" t="inlineStr"/>
      <c r="AH99" s="223" t="inlineStr"/>
      <c r="AI99" s="43" t="inlineStr"/>
      <c r="AJ99" s="43" t="inlineStr"/>
      <c r="AK99" s="43" t="inlineStr"/>
      <c r="AL99" s="266" t="n"/>
      <c r="AM99" s="231" t="n"/>
      <c r="AN99" s="765" t="n"/>
      <c r="AO99" s="223">
        <f>EXACT(W99,AG99)</f>
        <v/>
      </c>
      <c r="AP99" s="43">
        <f>EXACT(X99,AH99)</f>
        <v/>
      </c>
      <c r="AQ99" s="43">
        <f>EXACT(Y99,AI99)</f>
        <v/>
      </c>
      <c r="AR99" s="43">
        <f>EXACT(Z99,AJ99)</f>
        <v/>
      </c>
      <c r="AS99" s="266">
        <f>EXACT(AA99,AK99)</f>
        <v/>
      </c>
      <c r="AT99" t="inlineStr"/>
      <c r="AU99" t="inlineStr"/>
    </row>
    <row r="100" ht="15" customHeight="1">
      <c r="A100" s="439" t="inlineStr">
        <is>
          <t>Yes</t>
        </is>
      </c>
      <c r="B100" s="440" t="inlineStr">
        <is>
          <t>Yes</t>
        </is>
      </c>
      <c r="C100" s="445" t="inlineStr">
        <is>
          <t>Yes</t>
        </is>
      </c>
      <c r="D100" s="441">
        <f t="array" ref="D100">IFERROR(
      _xlfn._xlws.FILTER(FuSa_Charger!$D$3:$D$520, FuSa_Charger!$W$3:$W$520 = $W100),
      IFERROR(
          _xlfn._xlws.FILTER(Function_14DCDC!$D$3:$D$503,Function_14DCDC!$W$3:$W$503 = $W100),
          IFERROR(
              _xlfn._xlws.FILTER(Function_Charger!$D$3:$D$510,Function_Charger!$W$3:$W$510 = $W100),
              IFERROR(
                  _xlfn._xlws.FILTER(FuSa_14DCDC!$D$3:$D$500,FuSa_14DCDC!$W$3:$W$500 = $W100),
                  IFERROR(
                      _xlfn._xlws.FILTER(FuSa_14DCDC_EFAN!$D$3:$D$500,FuSa_14DCDC_EFAN!$W$3:$W$500 = $W100),
                      IFERROR(
                          _xlfn._xlws.FILTER(FuSa_FaultInjection!$D$3:$D$500,FuSa_FaultInjection!$W$3:$W$500 = $W100),
                          "NA"
                   )
               )
           )
       )
   )
)</f>
        <v/>
      </c>
      <c r="E100" s="608">
        <f t="array" ref="E100">IFERROR(
      _xlfn._xlws.FILTER(FuSa_Charger!$E$3:$E$520, FuSa_Charger!$W$3:$W$520 = $W100),
      IFERROR(
          _xlfn._xlws.FILTER(Function_14DCDC!$E$3:$E$503,Function_14DCDC!$W$3:$W$503 = $W100),
          IFERROR(
              _xlfn._xlws.FILTER(Function_Charger!$E$3:$E$510,Function_Charger!$W$3:$W$510 = $W100),
              IFERROR(
                  _xlfn._xlws.FILTER(FuSa_14DCDC!$E$3:$E$500,FuSa_14DCDC!$W$3:$W$500 = $W100),
                  IFERROR(
                      _xlfn._xlws.FILTER(FuSa_14DCDC_EFAN!$E$3:$E$500,FuSa_14DCDC_EFAN!$W$3:$W$500 = $W100),
                      IFERROR(
                          _xlfn._xlws.FILTER(FuSa_FaultInjection!$E$3:$E$500,FuSa_FaultInjection!$W$3:$W$500 = $W100),
                          IFERROR(
                              _xlfn._xlws.FILTER(Function_SCC!$E$3:$E$512,Function_SCC!$W$3:$W$512 = $W100),
                              IFERROR(
                                  _xlfn._xlws.FILTER(FuSa_FTT!$E$3:$E$500,FuSa_FTT!$W$3:$W$500 = $W100),
                                  "NA"
                           )
                       )
                   )
               )
           )
       )
   )
)</f>
        <v/>
      </c>
      <c r="F100" s="608">
        <f t="array" ref="F100">IFERROR(
      _xlfn._xlws.FILTER(FuSa_Charger!$F$3:$F$520, FuSa_Charger!$W$3:$W$520 = $W100),
      IFERROR(
          _xlfn._xlws.FILTER(Function_14DCDC!$F$3:$F$503,Function_14DCDC!$W$3:$W$503 = $W100),
          IFERROR(
              _xlfn._xlws.FILTER(Function_Charger!$F$3:$F$510,Function_Charger!$W$3:$W$510 = $W100),
              IFERROR(
                  _xlfn._xlws.FILTER(FuSa_14DCDC!$F$3:$F$500,FuSa_14DCDC!$W$3:$W$500 = $W100),
                  IFERROR(
                      _xlfn._xlws.FILTER(FuSa_14DCDC_EFAN!$F$3:$F$500,FuSa_14DCDC_EFAN!$W$3:$W$500 = $W100),
                      IFERROR(
                          _xlfn._xlws.FILTER(FuSa_FaultInjection!$F$3:$F$500,FuSa_FaultInjection!$W$3:$W$500 = $W100),
                          IFERROR(
                              _xlfn._xlws.FILTER(Function_SCC!$F$3:$F$512,Function_SCC!$W$3:$W$512 = $W100),
                              IFERROR(
                                  _xlfn._xlws.FILTER(FuSa_FTT!$F$3:$F$500,FuSa_FTT!$W$3:$W$500 = $W100),
                                  "NA"
                           )
                       )
                   )
               )
           )
       )
   )
)</f>
        <v/>
      </c>
      <c r="G100" s="608">
        <f t="array" ref="G100">IFERROR(
      _xlfn._xlws.FILTER(FuSa_Charger!$G$3:$G$520, FuSa_Charger!$W$3:$W$520 = $W100),
      IFERROR(
          _xlfn._xlws.FILTER(Function_14DCDC!$G$3:$G$503,Function_14DCDC!$W$3:$W$503 = $W100),
          IFERROR(
              _xlfn._xlws.FILTER(Function_Charger!$G$3:$G$510,Function_Charger!$W$3:$W$510 = $W100),
              IFERROR(
                  _xlfn._xlws.FILTER(FuSa_14DCDC!$G$3:$G$500,FuSa_14DCDC!$W$3:$W$500 = $W100),
                  IFERROR(
                      _xlfn._xlws.FILTER(FuSa_14DCDC_EFAN!$G$3:$G$500,FuSa_14DCDC_EFAN!$W$3:$W$500 = $W100),
                      IFERROR(
                          _xlfn._xlws.FILTER(FuSa_FaultInjection!$G$3:$G$500,FuSa_FaultInjection!$W$3:$W$500 = $W100),
                          IFERROR(
                              _xlfn._xlws.FILTER(Function_SCC!$G$3:$G$512,Function_SCC!$W$3:$W$512 = $W100),
                              IFERROR(
                                  _xlfn._xlws.FILTER(FuSa_FTT!$G$3:$G$500,FuSa_FTT!$W$3:$W$500 = $W100),
                                  "NA"
                           )
                       )
                   )
               )
           )
       )
   )
)</f>
        <v/>
      </c>
      <c r="H100" s="441">
        <f t="array" ref="H100">IFERROR(
      _xlfn._xlws.FILTER(FuSa_Charger!$H$3:$H$520, FuSa_Charger!$W$3:$W$520 = $W100),
      IFERROR(
          _xlfn._xlws.FILTER(Function_14DCDC!$H$3:$H$503,Function_14DCDC!$W$3:$W$503 = $W100),
          IFERROR(
              _xlfn._xlws.FILTER(Function_Charger!$H$3:$H$510,Function_Charger!$W$3:$W$510 = $W100),
              IFERROR(
                  _xlfn._xlws.FILTER(FuSa_14DCDC!$H$3:$H$500,FuSa_14DCDC!$W$3:$W$500 = $W100),
                  IFERROR(
                      _xlfn._xlws.FILTER(FuSa_14DCDC_EFAN!$H$3:$H$500,FuSa_14DCDC_EFAN!$W$3:$W$500 = $W100),
                      IFERROR(
                          _xlfn._xlws.FILTER(FuSa_FaultInjection!$H$3:$H$500,FuSa_FaultInjection!$W$3:$W$500 = $W100),
                          "NA"
                   )
               )
           )
       )
   )
)</f>
        <v/>
      </c>
      <c r="I100" s="441">
        <f t="array" ref="I100">IFERROR(
      _xlfn._xlws.FILTER(FuSa_Charger!$I$3:$I$520, FuSa_Charger!$W$3:$W$520 = $W100),
      IFERROR(
          _xlfn._xlws.FILTER(Function_14DCDC!$I$3:$I$503,Function_14DCDC!$W$3:$W$503 = $W100),
          IFERROR(
              _xlfn._xlws.FILTER(Function_Charger!$I$3:$I$510,Function_Charger!$W$3:$W$510 = $W100),
              IFERROR(
                  _xlfn._xlws.FILTER(FuSa_14DCDC!$I$3:$I$500,FuSa_14DCDC!$W$3:$W$500 = $W100),
                  IFERROR(
                      _xlfn._xlws.FILTER(FuSa_14DCDC_EFAN!$I$3:$I$500,FuSa_14DCDC_EFAN!$W$3:$W$500 = $W100),
                      IFERROR(
                          _xlfn._xlws.FILTER(FuSa_FaultInjection!$I$3:$I$500,FuSa_FaultInjection!$W$3:$W$500 = $W100),
                          "NA"
                   )
               )
           )
       )
   )
)</f>
        <v/>
      </c>
      <c r="J100" s="441" t="inlineStr">
        <is>
          <t>Yes</t>
        </is>
      </c>
      <c r="K100" s="441" t="inlineStr">
        <is>
          <t>Yes</t>
        </is>
      </c>
      <c r="L100" s="441" t="inlineStr">
        <is>
          <t>Yes</t>
        </is>
      </c>
      <c r="M100" s="441" t="inlineStr">
        <is>
          <t>Yes</t>
        </is>
      </c>
      <c r="N100" s="441" t="inlineStr">
        <is>
          <t>Yes</t>
        </is>
      </c>
      <c r="O100" s="441">
        <f t="array" ref="O100">IFERROR(
      _xlfn._xlws.FILTER(FuSa_Charger!$O$3:$O$520, FuSa_Charger!$W$3:$W$520 = $W100),
      IFERROR(
          _xlfn._xlws.FILTER(Function_14DCDC!$O$3:$O$503,Function_14DCDC!$W$3:$W$503 = $W100),
          IFERROR(
              _xlfn._xlws.FILTER(Function_Charger!$O$3:$O$510,Function_Charger!$W$3:$W$510 = $W100),
              IFERROR(
                  _xlfn._xlws.FILTER(FuSa_14DCDC!$O$3:$O$500,FuSa_14DCDC!$W$3:$W$500 = $W100),
                  IFERROR(
                      _xlfn._xlws.FILTER(FuSa_14DCDC_EFAN!$O$3:$O$500,FuSa_14DCDC_EFAN!$W$3:$W$500 = $W100),
                      IFERROR(
                          _xlfn._xlws.FILTER(FuSa_FaultInjection!$O$3:$O$500,FuSa_FaultInjection!$W$3:$W$500 = $W100),
                          "NA"
                   )
               )
           )
       )
   )
)</f>
        <v/>
      </c>
      <c r="P100" s="441">
        <f t="array" ref="P100">IFERROR(
      _xlfn._xlws.FILTER(FuSa_Charger!$Q$3:$Q$520, FuSa_Charger!$W$3:$W$520 = $W100),
      IFERROR(
          _xlfn._xlws.FILTER(Function_14DCDC!$Q$3:$Q$503,Function_14DCDC!$W$3:$W$503 = $W100),
          IFERROR(
              _xlfn._xlws.FILTER(Function_Charger!$Q$3:$Q$510,Function_Charger!$W$3:$W$510 = $W100),
              IFERROR(
                  _xlfn._xlws.FILTER(FuSa_14DCDC!$Q$3:$Q$500,FuSa_14DCDC!$W$3:$W$500 = $W100),
                  IFERROR(
                      _xlfn._xlws.FILTER(FuSa_14DCDC_EFAN!$Q$3:$Q$500,FuSa_14DCDC_EFAN!$W$3:$W$500 = $W100),
                      IFERROR(
                          _xlfn._xlws.FILTER(FuSa_FaultInjection!$Q$3:$Q$500,FuSa_FaultInjection!$W$3:$W$500 = $W100),
                          "NA"
                   )
               )
           )
       )
   )
)</f>
        <v/>
      </c>
      <c r="Q100" s="608">
        <f t="array" ref="Q100">IFERROR(
      _xlfn._xlws.FILTER(FuSa_Charger!$R$3:$R$520, FuSa_Charger!$W$3:$W$520 = $W100),
      IFERROR(
          _xlfn._xlws.FILTER(Function_14DCDC!$R$3:$R$503,Function_14DCDC!$W$3:$W$503 = $W100),
          IFERROR(
              _xlfn._xlws.FILTER(Function_Charger!$R$3:$R$510,Function_Charger!$W$3:$W$510 = $W100),
              IFERROR(
                  _xlfn._xlws.FILTER(FuSa_14DCDC!$R$3:$R$500,FuSa_14DCDC!$W$3:$W$500 = $W100),
                  IFERROR(
                      _xlfn._xlws.FILTER(FuSa_14DCDC_EFAN!$R$3:$R$500,FuSa_14DCDC_EFAN!$W$3:$W$500 = $W100),
                      IFERROR(
                          _xlfn._xlws.FILTER(FuSa_FaultInjection!$R$3:$R$500,FuSa_FaultInjection!$W$3:$W$500 = $W100),
                          IFERROR(
                              _xlfn._xlws.FILTER(Function_SCC!$R$3:$R$512,Function_SCC!$W$3:$W$512 = $W100),
                              IFERROR(
                                  _xlfn._xlws.FILTER(FuSa_FTT!$R$3:$R$500,FuSa_FTT!$W$3:$W$500 = $W100),
                                  "NA"
                           )
                       )
                   )
               )
           )
       )
   )
)</f>
        <v/>
      </c>
      <c r="R100" s="608">
        <f t="array" ref="R100">IFERROR(
      _xlfn._xlws.FILTER(FuSa_Charger!$S$3:$S$520, FuSa_Charger!$W$3:$W$520 = $W100),
      IFERROR(
          _xlfn._xlws.FILTER(Function_14DCDC!$S$3:$S$503,Function_14DCDC!$W$3:$W$503 = $W100),
          IFERROR(
              _xlfn._xlws.FILTER(Function_Charger!$S$3:$S$510,Function_Charger!$W$3:$W$510 = $W100),
              IFERROR(
                  _xlfn._xlws.FILTER(FuSa_14DCDC!$S$3:$S$500,FuSa_14DCDC!$W$3:$W$500 = $W100),
                  IFERROR(
                      _xlfn._xlws.FILTER(FuSa_14DCDC_EFAN!$S$3:$S$500,FuSa_14DCDC_EFAN!$W$3:$W$500 = $W100),
                      IFERROR(
                          _xlfn._xlws.FILTER(FuSa_FaultInjection!$S$3:$S$500,FuSa_FaultInjection!$W$3:$W$500 = $W100),
                          IFERROR(
                              _xlfn._xlws.FILTER(Function_SCC!$S$3:$S$512,Function_SCC!$W$3:$W$512 = $W100),
                              IFERROR(
                                  _xlfn._xlws.FILTER(FuSa_FTT!$S$3:$S$500,FuSa_FTT!$W$3:$W$500 = $W100),
                                  "NA"
                           )
                       )
                   )
               )
           )
       )
   )
)</f>
        <v/>
      </c>
      <c r="S100" s="608">
        <f t="array" ref="S100">IFERROR(
      _xlfn._xlws.FILTER(FuSa_Charger!$T$3:$T$520, FuSa_Charger!$W$3:$W$520 = $W100),
      IFERROR(
          _xlfn._xlws.FILTER(Function_14DCDC!$T$3:$T$503,Function_14DCDC!$W$3:$W$503 = $W100),
          IFERROR(
              _xlfn._xlws.FILTER(Function_Charger!$T$3:$T$510,Function_Charger!$W$3:$W$510 = $W100),
              IFERROR(
                  _xlfn._xlws.FILTER(FuSa_14DCDC!$T$3:$T$500,FuSa_14DCDC!$W$3:$W$500 = $W100),
                  IFERROR(
                      _xlfn._xlws.FILTER(FuSa_14DCDC_EFAN!$T$3:$T$500,FuSa_14DCDC_EFAN!$W$3:$W$500 = $W100),
                      IFERROR(
                          _xlfn._xlws.FILTER(FuSa_FaultInjection!$T$3:$T$500,FuSa_FaultInjection!$W$3:$W$500 = $W100),
                          IFERROR(
                              _xlfn._xlws.FILTER(Function_SCC!$T$3:$T$512,Function_SCC!$W$3:$W$512 = $W100),
                              IFERROR(
                                  _xlfn._xlws.FILTER(FuSa_FTT!$T$3:$T$500,FuSa_FTT!$W$3:$W$500 = $W100),
                                  "NA"
                           )
                       )
                   )
               )
           )
       )
   )
)</f>
        <v/>
      </c>
      <c r="T100" s="608">
        <f t="array" ref="T100">IFERROR(
      _xlfn._xlws.FILTER(FuSa_Charger!$U$3:$U$520, FuSa_Charger!$W$3:$W$520 = $W100),
      IFERROR(
          _xlfn._xlws.FILTER(Function_14DCDC!$U$3:$U$503,Function_14DCDC!$W$3:$W$503 = $W100),
          IFERROR(
              _xlfn._xlws.FILTER(Function_Charger!$U$3:$U$510,Function_Charger!$W$3:$W$510 = $W100),
              IFERROR(
                  _xlfn._xlws.FILTER(FuSa_14DCDC!$U$3:$U$500,FuSa_14DCDC!$W$3:$W$500 = $W100),
                  IFERROR(
                      _xlfn._xlws.FILTER(FuSa_14DCDC_EFAN!$U$3:$U$500,FuSa_14DCDC_EFAN!$W$3:$W$500 = $W100),
                      IFERROR(
                          _xlfn._xlws.FILTER(FuSa_FaultInjection!$U$3:$U$500,FuSa_FaultInjection!$W$3:$W$500 = $W100),
                          IFERROR(
                              _xlfn._xlws.FILTER(Function_SCC!$U$3:$U$512,Function_SCC!$W$3:$W$512 = $W100),
                              IFERROR(
                                  _xlfn._xlws.FILTER(FuSa_FTT!$U$3:$U$500,FuSa_FTT!$W$3:$W$500 = $W100),
                                  "NA"
                           )
                       )
                   )
               )
           )
       )
   )
)</f>
        <v/>
      </c>
      <c r="U100" s="608">
        <f t="array" ref="U100">IFERROR(
      _xlfn._xlws.FILTER(FuSa_Charger!$V$3:$V$520, FuSa_Charger!$W$3:$W$520 = $W100),
      IFERROR(
          _xlfn._xlws.FILTER(Function_14DCDC!$V$3:$V$503,Function_14DCDC!$W$3:$W$503 = $W100),
          IFERROR(
              _xlfn._xlws.FILTER(Function_Charger!$V$3:$V$510,Function_Charger!$W$3:$W$510 = $W100),
              IFERROR(
                  _xlfn._xlws.FILTER(FuSa_14DCDC!$V$3:$V$500,FuSa_14DCDC!$W$3:$W$500 = $W100),
                  IFERROR(
                      _xlfn._xlws.FILTER(FuSa_14DCDC_EFAN!$V$3:$V$500,FuSa_14DCDC_EFAN!$W$3:$W$500 = $W100),
                      IFERROR(
                          _xlfn._xlws.FILTER(FuSa_FaultInjection!$V$3:$V$500,FuSa_FaultInjection!$W$3:$W$500 = $W100),
                          IFERROR(
                              _xlfn._xlws.FILTER(Function_SCC!$V$3:$V$512,Function_SCC!$W$3:$W$512 = $W100),
                              IFERROR(
                                  _xlfn._xlws.FILTER(FuSa_FTT!$V$3:$V$500,FuSa_FTT!$W$3:$W$500 = $W100),
                                  "NA"
                           )
                       )
                   )
               )
           )
       )
   )
)</f>
        <v/>
      </c>
      <c r="V100" s="231" t="inlineStr">
        <is>
          <t>SZ-AC7</t>
        </is>
      </c>
      <c r="W100" s="231" t="inlineStr">
        <is>
          <t>[SYI_AC7_005_006]AC charging Phase23 abort check(Current).html</t>
        </is>
      </c>
      <c r="X100" s="737" t="n">
        <v>2</v>
      </c>
      <c r="Y100" s="240" t="n">
        <v>0</v>
      </c>
      <c r="Z100" s="240" t="n">
        <v>0</v>
      </c>
      <c r="AA100" s="482" t="n">
        <v>2</v>
      </c>
      <c r="AB100" s="747" t="inlineStr">
        <is>
          <t>TSR-CCU-029</t>
        </is>
      </c>
      <c r="AC100" s="742" t="n"/>
      <c r="AD100" s="166" t="inlineStr">
        <is>
          <t>Yes</t>
        </is>
      </c>
      <c r="AE100" s="756" t="n"/>
      <c r="AG100" s="231" t="inlineStr"/>
      <c r="AH100" s="223" t="inlineStr"/>
      <c r="AI100" s="43" t="inlineStr"/>
      <c r="AJ100" s="43" t="inlineStr"/>
      <c r="AK100" s="43" t="inlineStr"/>
      <c r="AL100" s="266" t="n"/>
      <c r="AM100" s="231" t="n"/>
      <c r="AN100" s="765" t="n"/>
      <c r="AO100" s="223">
        <f>EXACT(W100,AG100)</f>
        <v/>
      </c>
      <c r="AP100" s="43">
        <f>EXACT(X100,AH100)</f>
        <v/>
      </c>
      <c r="AQ100" s="43">
        <f>EXACT(Y100,AI100)</f>
        <v/>
      </c>
      <c r="AR100" s="43">
        <f>EXACT(Z100,AJ100)</f>
        <v/>
      </c>
      <c r="AS100" s="266">
        <f>EXACT(AA100,AK100)</f>
        <v/>
      </c>
      <c r="AT100" t="inlineStr"/>
      <c r="AU100" t="inlineStr"/>
    </row>
    <row r="101" ht="15" customHeight="1">
      <c r="A101" s="439" t="inlineStr">
        <is>
          <t>Yes</t>
        </is>
      </c>
      <c r="B101" s="440" t="inlineStr">
        <is>
          <t>Yes</t>
        </is>
      </c>
      <c r="C101" s="445" t="inlineStr">
        <is>
          <t>Yes</t>
        </is>
      </c>
      <c r="D101" s="441">
        <f t="array" ref="D101">IFERROR(
      _xlfn._xlws.FILTER(FuSa_Charger!$D$3:$D$520, FuSa_Charger!$W$3:$W$520 = $W101),
      IFERROR(
          _xlfn._xlws.FILTER(Function_14DCDC!$D$3:$D$503,Function_14DCDC!$W$3:$W$503 = $W101),
          IFERROR(
              _xlfn._xlws.FILTER(Function_Charger!$D$3:$D$510,Function_Charger!$W$3:$W$510 = $W101),
              IFERROR(
                  _xlfn._xlws.FILTER(FuSa_14DCDC!$D$3:$D$500,FuSa_14DCDC!$W$3:$W$500 = $W101),
                  IFERROR(
                      _xlfn._xlws.FILTER(FuSa_14DCDC_EFAN!$D$3:$D$500,FuSa_14DCDC_EFAN!$W$3:$W$500 = $W101),
                      IFERROR(
                          _xlfn._xlws.FILTER(FuSa_FaultInjection!$D$3:$D$500,FuSa_FaultInjection!$W$3:$W$500 = $W101),
                          "NA"
                   )
               )
           )
       )
   )
)</f>
        <v/>
      </c>
      <c r="E101" s="608">
        <f t="array" ref="E101">IFERROR(
      _xlfn._xlws.FILTER(FuSa_Charger!$E$3:$E$520, FuSa_Charger!$W$3:$W$520 = $W101),
      IFERROR(
          _xlfn._xlws.FILTER(Function_14DCDC!$E$3:$E$503,Function_14DCDC!$W$3:$W$503 = $W101),
          IFERROR(
              _xlfn._xlws.FILTER(Function_Charger!$E$3:$E$510,Function_Charger!$W$3:$W$510 = $W101),
              IFERROR(
                  _xlfn._xlws.FILTER(FuSa_14DCDC!$E$3:$E$500,FuSa_14DCDC!$W$3:$W$500 = $W101),
                  IFERROR(
                      _xlfn._xlws.FILTER(FuSa_14DCDC_EFAN!$E$3:$E$500,FuSa_14DCDC_EFAN!$W$3:$W$500 = $W101),
                      IFERROR(
                          _xlfn._xlws.FILTER(FuSa_FaultInjection!$E$3:$E$500,FuSa_FaultInjection!$W$3:$W$500 = $W101),
                          IFERROR(
                              _xlfn._xlws.FILTER(Function_SCC!$E$3:$E$512,Function_SCC!$W$3:$W$512 = $W101),
                              IFERROR(
                                  _xlfn._xlws.FILTER(FuSa_FTT!$E$3:$E$500,FuSa_FTT!$W$3:$W$500 = $W101),
                                  "NA"
                           )
                       )
                   )
               )
           )
       )
   )
)</f>
        <v/>
      </c>
      <c r="F101" s="608">
        <f t="array" ref="F101">IFERROR(
      _xlfn._xlws.FILTER(FuSa_Charger!$F$3:$F$520, FuSa_Charger!$W$3:$W$520 = $W101),
      IFERROR(
          _xlfn._xlws.FILTER(Function_14DCDC!$F$3:$F$503,Function_14DCDC!$W$3:$W$503 = $W101),
          IFERROR(
              _xlfn._xlws.FILTER(Function_Charger!$F$3:$F$510,Function_Charger!$W$3:$W$510 = $W101),
              IFERROR(
                  _xlfn._xlws.FILTER(FuSa_14DCDC!$F$3:$F$500,FuSa_14DCDC!$W$3:$W$500 = $W101),
                  IFERROR(
                      _xlfn._xlws.FILTER(FuSa_14DCDC_EFAN!$F$3:$F$500,FuSa_14DCDC_EFAN!$W$3:$W$500 = $W101),
                      IFERROR(
                          _xlfn._xlws.FILTER(FuSa_FaultInjection!$F$3:$F$500,FuSa_FaultInjection!$W$3:$W$500 = $W101),
                          IFERROR(
                              _xlfn._xlws.FILTER(Function_SCC!$F$3:$F$512,Function_SCC!$W$3:$W$512 = $W101),
                              IFERROR(
                                  _xlfn._xlws.FILTER(FuSa_FTT!$F$3:$F$500,FuSa_FTT!$W$3:$W$500 = $W101),
                                  "NA"
                           )
                       )
                   )
               )
           )
       )
   )
)</f>
        <v/>
      </c>
      <c r="G101" s="608">
        <f t="array" ref="G101">IFERROR(
      _xlfn._xlws.FILTER(FuSa_Charger!$G$3:$G$520, FuSa_Charger!$W$3:$W$520 = $W101),
      IFERROR(
          _xlfn._xlws.FILTER(Function_14DCDC!$G$3:$G$503,Function_14DCDC!$W$3:$W$503 = $W101),
          IFERROR(
              _xlfn._xlws.FILTER(Function_Charger!$G$3:$G$510,Function_Charger!$W$3:$W$510 = $W101),
              IFERROR(
                  _xlfn._xlws.FILTER(FuSa_14DCDC!$G$3:$G$500,FuSa_14DCDC!$W$3:$W$500 = $W101),
                  IFERROR(
                      _xlfn._xlws.FILTER(FuSa_14DCDC_EFAN!$G$3:$G$500,FuSa_14DCDC_EFAN!$W$3:$W$500 = $W101),
                      IFERROR(
                          _xlfn._xlws.FILTER(FuSa_FaultInjection!$G$3:$G$500,FuSa_FaultInjection!$W$3:$W$500 = $W101),
                          IFERROR(
                              _xlfn._xlws.FILTER(Function_SCC!$G$3:$G$512,Function_SCC!$W$3:$W$512 = $W101),
                              IFERROR(
                                  _xlfn._xlws.FILTER(FuSa_FTT!$G$3:$G$500,FuSa_FTT!$W$3:$W$500 = $W101),
                                  "NA"
                           )
                       )
                   )
               )
           )
       )
   )
)</f>
        <v/>
      </c>
      <c r="H101" s="441">
        <f t="array" ref="H101">IFERROR(
      _xlfn._xlws.FILTER(FuSa_Charger!$H$3:$H$520, FuSa_Charger!$W$3:$W$520 = $W101),
      IFERROR(
          _xlfn._xlws.FILTER(Function_14DCDC!$H$3:$H$503,Function_14DCDC!$W$3:$W$503 = $W101),
          IFERROR(
              _xlfn._xlws.FILTER(Function_Charger!$H$3:$H$510,Function_Charger!$W$3:$W$510 = $W101),
              IFERROR(
                  _xlfn._xlws.FILTER(FuSa_14DCDC!$H$3:$H$500,FuSa_14DCDC!$W$3:$W$500 = $W101),
                  IFERROR(
                      _xlfn._xlws.FILTER(FuSa_14DCDC_EFAN!$H$3:$H$500,FuSa_14DCDC_EFAN!$W$3:$W$500 = $W101),
                      IFERROR(
                          _xlfn._xlws.FILTER(FuSa_FaultInjection!$H$3:$H$500,FuSa_FaultInjection!$W$3:$W$500 = $W101),
                          "NA"
                   )
               )
           )
       )
   )
)</f>
        <v/>
      </c>
      <c r="I101" s="441">
        <f t="array" ref="I101">IFERROR(
      _xlfn._xlws.FILTER(FuSa_Charger!$I$3:$I$520, FuSa_Charger!$W$3:$W$520 = $W101),
      IFERROR(
          _xlfn._xlws.FILTER(Function_14DCDC!$I$3:$I$503,Function_14DCDC!$W$3:$W$503 = $W101),
          IFERROR(
              _xlfn._xlws.FILTER(Function_Charger!$I$3:$I$510,Function_Charger!$W$3:$W$510 = $W101),
              IFERROR(
                  _xlfn._xlws.FILTER(FuSa_14DCDC!$I$3:$I$500,FuSa_14DCDC!$W$3:$W$500 = $W101),
                  IFERROR(
                      _xlfn._xlws.FILTER(FuSa_14DCDC_EFAN!$I$3:$I$500,FuSa_14DCDC_EFAN!$W$3:$W$500 = $W101),
                      IFERROR(
                          _xlfn._xlws.FILTER(FuSa_FaultInjection!$I$3:$I$500,FuSa_FaultInjection!$W$3:$W$500 = $W101),
                          "NA"
                   )
               )
           )
       )
   )
)</f>
        <v/>
      </c>
      <c r="J101" s="441" t="inlineStr">
        <is>
          <t>Yes</t>
        </is>
      </c>
      <c r="K101" s="441" t="inlineStr">
        <is>
          <t>Yes</t>
        </is>
      </c>
      <c r="L101" s="441" t="inlineStr">
        <is>
          <t>Yes</t>
        </is>
      </c>
      <c r="M101" s="441" t="inlineStr">
        <is>
          <t>Yes</t>
        </is>
      </c>
      <c r="N101" s="441" t="inlineStr">
        <is>
          <t>Yes</t>
        </is>
      </c>
      <c r="O101" s="441">
        <f t="array" ref="O101">IFERROR(
      _xlfn._xlws.FILTER(FuSa_Charger!$O$3:$O$520, FuSa_Charger!$W$3:$W$520 = $W101),
      IFERROR(
          _xlfn._xlws.FILTER(Function_14DCDC!$O$3:$O$503,Function_14DCDC!$W$3:$W$503 = $W101),
          IFERROR(
              _xlfn._xlws.FILTER(Function_Charger!$O$3:$O$510,Function_Charger!$W$3:$W$510 = $W101),
              IFERROR(
                  _xlfn._xlws.FILTER(FuSa_14DCDC!$O$3:$O$500,FuSa_14DCDC!$W$3:$W$500 = $W101),
                  IFERROR(
                      _xlfn._xlws.FILTER(FuSa_14DCDC_EFAN!$O$3:$O$500,FuSa_14DCDC_EFAN!$W$3:$W$500 = $W101),
                      IFERROR(
                          _xlfn._xlws.FILTER(FuSa_FaultInjection!$O$3:$O$500,FuSa_FaultInjection!$W$3:$W$500 = $W101),
                          "NA"
                   )
               )
           )
       )
   )
)</f>
        <v/>
      </c>
      <c r="P101" s="441">
        <f t="array" ref="P101">IFERROR(
      _xlfn._xlws.FILTER(FuSa_Charger!$Q$3:$Q$520, FuSa_Charger!$W$3:$W$520 = $W101),
      IFERROR(
          _xlfn._xlws.FILTER(Function_14DCDC!$Q$3:$Q$503,Function_14DCDC!$W$3:$W$503 = $W101),
          IFERROR(
              _xlfn._xlws.FILTER(Function_Charger!$Q$3:$Q$510,Function_Charger!$W$3:$W$510 = $W101),
              IFERROR(
                  _xlfn._xlws.FILTER(FuSa_14DCDC!$Q$3:$Q$500,FuSa_14DCDC!$W$3:$W$500 = $W101),
                  IFERROR(
                      _xlfn._xlws.FILTER(FuSa_14DCDC_EFAN!$Q$3:$Q$500,FuSa_14DCDC_EFAN!$W$3:$W$500 = $W101),
                      IFERROR(
                          _xlfn._xlws.FILTER(FuSa_FaultInjection!$Q$3:$Q$500,FuSa_FaultInjection!$W$3:$W$500 = $W101),
                          "NA"
                   )
               )
           )
       )
   )
)</f>
        <v/>
      </c>
      <c r="Q101" s="608">
        <f t="array" ref="Q101">IFERROR(
      _xlfn._xlws.FILTER(FuSa_Charger!$R$3:$R$520, FuSa_Charger!$W$3:$W$520 = $W101),
      IFERROR(
          _xlfn._xlws.FILTER(Function_14DCDC!$R$3:$R$503,Function_14DCDC!$W$3:$W$503 = $W101),
          IFERROR(
              _xlfn._xlws.FILTER(Function_Charger!$R$3:$R$510,Function_Charger!$W$3:$W$510 = $W101),
              IFERROR(
                  _xlfn._xlws.FILTER(FuSa_14DCDC!$R$3:$R$500,FuSa_14DCDC!$W$3:$W$500 = $W101),
                  IFERROR(
                      _xlfn._xlws.FILTER(FuSa_14DCDC_EFAN!$R$3:$R$500,FuSa_14DCDC_EFAN!$W$3:$W$500 = $W101),
                      IFERROR(
                          _xlfn._xlws.FILTER(FuSa_FaultInjection!$R$3:$R$500,FuSa_FaultInjection!$W$3:$W$500 = $W101),
                          IFERROR(
                              _xlfn._xlws.FILTER(Function_SCC!$R$3:$R$512,Function_SCC!$W$3:$W$512 = $W101),
                              IFERROR(
                                  _xlfn._xlws.FILTER(FuSa_FTT!$R$3:$R$500,FuSa_FTT!$W$3:$W$500 = $W101),
                                  "NA"
                           )
                       )
                   )
               )
           )
       )
   )
)</f>
        <v/>
      </c>
      <c r="R101" s="608">
        <f t="array" ref="R101">IFERROR(
      _xlfn._xlws.FILTER(FuSa_Charger!$S$3:$S$520, FuSa_Charger!$W$3:$W$520 = $W101),
      IFERROR(
          _xlfn._xlws.FILTER(Function_14DCDC!$S$3:$S$503,Function_14DCDC!$W$3:$W$503 = $W101),
          IFERROR(
              _xlfn._xlws.FILTER(Function_Charger!$S$3:$S$510,Function_Charger!$W$3:$W$510 = $W101),
              IFERROR(
                  _xlfn._xlws.FILTER(FuSa_14DCDC!$S$3:$S$500,FuSa_14DCDC!$W$3:$W$500 = $W101),
                  IFERROR(
                      _xlfn._xlws.FILTER(FuSa_14DCDC_EFAN!$S$3:$S$500,FuSa_14DCDC_EFAN!$W$3:$W$500 = $W101),
                      IFERROR(
                          _xlfn._xlws.FILTER(FuSa_FaultInjection!$S$3:$S$500,FuSa_FaultInjection!$W$3:$W$500 = $W101),
                          IFERROR(
                              _xlfn._xlws.FILTER(Function_SCC!$S$3:$S$512,Function_SCC!$W$3:$W$512 = $W101),
                              IFERROR(
                                  _xlfn._xlws.FILTER(FuSa_FTT!$S$3:$S$500,FuSa_FTT!$W$3:$W$500 = $W101),
                                  "NA"
                           )
                       )
                   )
               )
           )
       )
   )
)</f>
        <v/>
      </c>
      <c r="S101" s="608">
        <f t="array" ref="S101">IFERROR(
      _xlfn._xlws.FILTER(FuSa_Charger!$T$3:$T$520, FuSa_Charger!$W$3:$W$520 = $W101),
      IFERROR(
          _xlfn._xlws.FILTER(Function_14DCDC!$T$3:$T$503,Function_14DCDC!$W$3:$W$503 = $W101),
          IFERROR(
              _xlfn._xlws.FILTER(Function_Charger!$T$3:$T$510,Function_Charger!$W$3:$W$510 = $W101),
              IFERROR(
                  _xlfn._xlws.FILTER(FuSa_14DCDC!$T$3:$T$500,FuSa_14DCDC!$W$3:$W$500 = $W101),
                  IFERROR(
                      _xlfn._xlws.FILTER(FuSa_14DCDC_EFAN!$T$3:$T$500,FuSa_14DCDC_EFAN!$W$3:$W$500 = $W101),
                      IFERROR(
                          _xlfn._xlws.FILTER(FuSa_FaultInjection!$T$3:$T$500,FuSa_FaultInjection!$W$3:$W$500 = $W101),
                          IFERROR(
                              _xlfn._xlws.FILTER(Function_SCC!$T$3:$T$512,Function_SCC!$W$3:$W$512 = $W101),
                              IFERROR(
                                  _xlfn._xlws.FILTER(FuSa_FTT!$T$3:$T$500,FuSa_FTT!$W$3:$W$500 = $W101),
                                  "NA"
                           )
                       )
                   )
               )
           )
       )
   )
)</f>
        <v/>
      </c>
      <c r="T101" s="608">
        <f t="array" ref="T101">IFERROR(
      _xlfn._xlws.FILTER(FuSa_Charger!$U$3:$U$520, FuSa_Charger!$W$3:$W$520 = $W101),
      IFERROR(
          _xlfn._xlws.FILTER(Function_14DCDC!$U$3:$U$503,Function_14DCDC!$W$3:$W$503 = $W101),
          IFERROR(
              _xlfn._xlws.FILTER(Function_Charger!$U$3:$U$510,Function_Charger!$W$3:$W$510 = $W101),
              IFERROR(
                  _xlfn._xlws.FILTER(FuSa_14DCDC!$U$3:$U$500,FuSa_14DCDC!$W$3:$W$500 = $W101),
                  IFERROR(
                      _xlfn._xlws.FILTER(FuSa_14DCDC_EFAN!$U$3:$U$500,FuSa_14DCDC_EFAN!$W$3:$W$500 = $W101),
                      IFERROR(
                          _xlfn._xlws.FILTER(FuSa_FaultInjection!$U$3:$U$500,FuSa_FaultInjection!$W$3:$W$500 = $W101),
                          IFERROR(
                              _xlfn._xlws.FILTER(Function_SCC!$U$3:$U$512,Function_SCC!$W$3:$W$512 = $W101),
                              IFERROR(
                                  _xlfn._xlws.FILTER(FuSa_FTT!$U$3:$U$500,FuSa_FTT!$W$3:$W$500 = $W101),
                                  "NA"
                           )
                       )
                   )
               )
           )
       )
   )
)</f>
        <v/>
      </c>
      <c r="U101" s="608">
        <f t="array" ref="U101">IFERROR(
      _xlfn._xlws.FILTER(FuSa_Charger!$V$3:$V$520, FuSa_Charger!$W$3:$W$520 = $W101),
      IFERROR(
          _xlfn._xlws.FILTER(Function_14DCDC!$V$3:$V$503,Function_14DCDC!$W$3:$W$503 = $W101),
          IFERROR(
              _xlfn._xlws.FILTER(Function_Charger!$V$3:$V$510,Function_Charger!$W$3:$W$510 = $W101),
              IFERROR(
                  _xlfn._xlws.FILTER(FuSa_14DCDC!$V$3:$V$500,FuSa_14DCDC!$W$3:$W$500 = $W101),
                  IFERROR(
                      _xlfn._xlws.FILTER(FuSa_14DCDC_EFAN!$V$3:$V$500,FuSa_14DCDC_EFAN!$W$3:$W$500 = $W101),
                      IFERROR(
                          _xlfn._xlws.FILTER(FuSa_FaultInjection!$V$3:$V$500,FuSa_FaultInjection!$W$3:$W$500 = $W101),
                          IFERROR(
                              _xlfn._xlws.FILTER(Function_SCC!$V$3:$V$512,Function_SCC!$W$3:$W$512 = $W101),
                              IFERROR(
                                  _xlfn._xlws.FILTER(FuSa_FTT!$V$3:$V$500,FuSa_FTT!$W$3:$W$500 = $W101),
                                  "NA"
                           )
                       )
                   )
               )
           )
       )
   )
)</f>
        <v/>
      </c>
      <c r="V101" s="231" t="inlineStr">
        <is>
          <t>SZ-AC7</t>
        </is>
      </c>
      <c r="W101" s="231" t="inlineStr">
        <is>
          <t>[SYI_AC7_005_006_001]AC charging Phase23 abort check(Phase).html</t>
        </is>
      </c>
      <c r="X101" s="737" t="n">
        <v>1</v>
      </c>
      <c r="Y101" s="240" t="n">
        <v>0</v>
      </c>
      <c r="Z101" s="240" t="n">
        <v>0</v>
      </c>
      <c r="AA101" s="482" t="n">
        <v>1</v>
      </c>
      <c r="AB101" s="747" t="inlineStr">
        <is>
          <t>TSR-CCU-029</t>
        </is>
      </c>
      <c r="AC101" s="742" t="n"/>
      <c r="AD101" s="166" t="inlineStr">
        <is>
          <t>Yes</t>
        </is>
      </c>
      <c r="AE101" s="756" t="n"/>
      <c r="AG101" s="231" t="inlineStr"/>
      <c r="AH101" s="223" t="inlineStr"/>
      <c r="AI101" s="43" t="inlineStr"/>
      <c r="AJ101" s="43" t="inlineStr"/>
      <c r="AK101" s="43" t="inlineStr"/>
      <c r="AL101" s="266" t="n"/>
      <c r="AM101" s="231" t="n"/>
      <c r="AN101" s="765" t="n"/>
      <c r="AO101" s="223">
        <f>EXACT(W101,AG101)</f>
        <v/>
      </c>
      <c r="AP101" s="43">
        <f>EXACT(X101,AH101)</f>
        <v/>
      </c>
      <c r="AQ101" s="43">
        <f>EXACT(Y101,AI101)</f>
        <v/>
      </c>
      <c r="AR101" s="43">
        <f>EXACT(Z101,AJ101)</f>
        <v/>
      </c>
      <c r="AS101" s="266">
        <f>EXACT(AA101,AK101)</f>
        <v/>
      </c>
      <c r="AT101" t="inlineStr"/>
      <c r="AU101" t="inlineStr"/>
    </row>
    <row r="102" ht="15" customHeight="1">
      <c r="A102" s="439" t="inlineStr">
        <is>
          <t>Yes</t>
        </is>
      </c>
      <c r="B102" s="440" t="inlineStr">
        <is>
          <t>Yes</t>
        </is>
      </c>
      <c r="C102" s="445" t="inlineStr">
        <is>
          <t>Yes</t>
        </is>
      </c>
      <c r="D102" s="441">
        <f t="array" ref="D102">IFERROR(
      _xlfn._xlws.FILTER(FuSa_Charger!$D$3:$D$520, FuSa_Charger!$W$3:$W$520 = $W102),
      IFERROR(
          _xlfn._xlws.FILTER(Function_14DCDC!$D$3:$D$503,Function_14DCDC!$W$3:$W$503 = $W102),
          IFERROR(
              _xlfn._xlws.FILTER(Function_Charger!$D$3:$D$510,Function_Charger!$W$3:$W$510 = $W102),
              IFERROR(
                  _xlfn._xlws.FILTER(FuSa_14DCDC!$D$3:$D$500,FuSa_14DCDC!$W$3:$W$500 = $W102),
                  IFERROR(
                      _xlfn._xlws.FILTER(FuSa_14DCDC_EFAN!$D$3:$D$500,FuSa_14DCDC_EFAN!$W$3:$W$500 = $W102),
                      IFERROR(
                          _xlfn._xlws.FILTER(FuSa_FaultInjection!$D$3:$D$500,FuSa_FaultInjection!$W$3:$W$500 = $W102),
                          "NA"
                   )
               )
           )
       )
   )
)</f>
        <v/>
      </c>
      <c r="E102" s="608">
        <f t="array" ref="E102">IFERROR(
      _xlfn._xlws.FILTER(FuSa_Charger!$E$3:$E$520, FuSa_Charger!$W$3:$W$520 = $W102),
      IFERROR(
          _xlfn._xlws.FILTER(Function_14DCDC!$E$3:$E$503,Function_14DCDC!$W$3:$W$503 = $W102),
          IFERROR(
              _xlfn._xlws.FILTER(Function_Charger!$E$3:$E$510,Function_Charger!$W$3:$W$510 = $W102),
              IFERROR(
                  _xlfn._xlws.FILTER(FuSa_14DCDC!$E$3:$E$500,FuSa_14DCDC!$W$3:$W$500 = $W102),
                  IFERROR(
                      _xlfn._xlws.FILTER(FuSa_14DCDC_EFAN!$E$3:$E$500,FuSa_14DCDC_EFAN!$W$3:$W$500 = $W102),
                      IFERROR(
                          _xlfn._xlws.FILTER(FuSa_FaultInjection!$E$3:$E$500,FuSa_FaultInjection!$W$3:$W$500 = $W102),
                          IFERROR(
                              _xlfn._xlws.FILTER(Function_SCC!$E$3:$E$512,Function_SCC!$W$3:$W$512 = $W102),
                              IFERROR(
                                  _xlfn._xlws.FILTER(FuSa_FTT!$E$3:$E$500,FuSa_FTT!$W$3:$W$500 = $W102),
                                  "NA"
                           )
                       )
                   )
               )
           )
       )
   )
)</f>
        <v/>
      </c>
      <c r="F102" s="608">
        <f t="array" ref="F102">IFERROR(
      _xlfn._xlws.FILTER(FuSa_Charger!$F$3:$F$520, FuSa_Charger!$W$3:$W$520 = $W102),
      IFERROR(
          _xlfn._xlws.FILTER(Function_14DCDC!$F$3:$F$503,Function_14DCDC!$W$3:$W$503 = $W102),
          IFERROR(
              _xlfn._xlws.FILTER(Function_Charger!$F$3:$F$510,Function_Charger!$W$3:$W$510 = $W102),
              IFERROR(
                  _xlfn._xlws.FILTER(FuSa_14DCDC!$F$3:$F$500,FuSa_14DCDC!$W$3:$W$500 = $W102),
                  IFERROR(
                      _xlfn._xlws.FILTER(FuSa_14DCDC_EFAN!$F$3:$F$500,FuSa_14DCDC_EFAN!$W$3:$W$500 = $W102),
                      IFERROR(
                          _xlfn._xlws.FILTER(FuSa_FaultInjection!$F$3:$F$500,FuSa_FaultInjection!$W$3:$W$500 = $W102),
                          IFERROR(
                              _xlfn._xlws.FILTER(Function_SCC!$F$3:$F$512,Function_SCC!$W$3:$W$512 = $W102),
                              IFERROR(
                                  _xlfn._xlws.FILTER(FuSa_FTT!$F$3:$F$500,FuSa_FTT!$W$3:$W$500 = $W102),
                                  "NA"
                           )
                       )
                   )
               )
           )
       )
   )
)</f>
        <v/>
      </c>
      <c r="G102" s="608">
        <f t="array" ref="G102">IFERROR(
      _xlfn._xlws.FILTER(FuSa_Charger!$G$3:$G$520, FuSa_Charger!$W$3:$W$520 = $W102),
      IFERROR(
          _xlfn._xlws.FILTER(Function_14DCDC!$G$3:$G$503,Function_14DCDC!$W$3:$W$503 = $W102),
          IFERROR(
              _xlfn._xlws.FILTER(Function_Charger!$G$3:$G$510,Function_Charger!$W$3:$W$510 = $W102),
              IFERROR(
                  _xlfn._xlws.FILTER(FuSa_14DCDC!$G$3:$G$500,FuSa_14DCDC!$W$3:$W$500 = $W102),
                  IFERROR(
                      _xlfn._xlws.FILTER(FuSa_14DCDC_EFAN!$G$3:$G$500,FuSa_14DCDC_EFAN!$W$3:$W$500 = $W102),
                      IFERROR(
                          _xlfn._xlws.FILTER(FuSa_FaultInjection!$G$3:$G$500,FuSa_FaultInjection!$W$3:$W$500 = $W102),
                          IFERROR(
                              _xlfn._xlws.FILTER(Function_SCC!$G$3:$G$512,Function_SCC!$W$3:$W$512 = $W102),
                              IFERROR(
                                  _xlfn._xlws.FILTER(FuSa_FTT!$G$3:$G$500,FuSa_FTT!$W$3:$W$500 = $W102),
                                  "NA"
                           )
                       )
                   )
               )
           )
       )
   )
)</f>
        <v/>
      </c>
      <c r="H102" s="441">
        <f t="array" ref="H102">IFERROR(
      _xlfn._xlws.FILTER(FuSa_Charger!$H$3:$H$520, FuSa_Charger!$W$3:$W$520 = $W102),
      IFERROR(
          _xlfn._xlws.FILTER(Function_14DCDC!$H$3:$H$503,Function_14DCDC!$W$3:$W$503 = $W102),
          IFERROR(
              _xlfn._xlws.FILTER(Function_Charger!$H$3:$H$510,Function_Charger!$W$3:$W$510 = $W102),
              IFERROR(
                  _xlfn._xlws.FILTER(FuSa_14DCDC!$H$3:$H$500,FuSa_14DCDC!$W$3:$W$500 = $W102),
                  IFERROR(
                      _xlfn._xlws.FILTER(FuSa_14DCDC_EFAN!$H$3:$H$500,FuSa_14DCDC_EFAN!$W$3:$W$500 = $W102),
                      IFERROR(
                          _xlfn._xlws.FILTER(FuSa_FaultInjection!$H$3:$H$500,FuSa_FaultInjection!$W$3:$W$500 = $W102),
                          "NA"
                   )
               )
           )
       )
   )
)</f>
        <v/>
      </c>
      <c r="I102" s="441">
        <f t="array" ref="I102">IFERROR(
      _xlfn._xlws.FILTER(FuSa_Charger!$I$3:$I$520, FuSa_Charger!$W$3:$W$520 = $W102),
      IFERROR(
          _xlfn._xlws.FILTER(Function_14DCDC!$I$3:$I$503,Function_14DCDC!$W$3:$W$503 = $W102),
          IFERROR(
              _xlfn._xlws.FILTER(Function_Charger!$I$3:$I$510,Function_Charger!$W$3:$W$510 = $W102),
              IFERROR(
                  _xlfn._xlws.FILTER(FuSa_14DCDC!$I$3:$I$500,FuSa_14DCDC!$W$3:$W$500 = $W102),
                  IFERROR(
                      _xlfn._xlws.FILTER(FuSa_14DCDC_EFAN!$I$3:$I$500,FuSa_14DCDC_EFAN!$W$3:$W$500 = $W102),
                      IFERROR(
                          _xlfn._xlws.FILTER(FuSa_FaultInjection!$I$3:$I$500,FuSa_FaultInjection!$W$3:$W$500 = $W102),
                          "NA"
                   )
               )
           )
       )
   )
)</f>
        <v/>
      </c>
      <c r="J102" s="441" t="inlineStr">
        <is>
          <t>Yes</t>
        </is>
      </c>
      <c r="K102" s="441" t="inlineStr">
        <is>
          <t>Yes</t>
        </is>
      </c>
      <c r="L102" s="441" t="inlineStr">
        <is>
          <t>Yes</t>
        </is>
      </c>
      <c r="M102" s="441" t="inlineStr">
        <is>
          <t>Yes</t>
        </is>
      </c>
      <c r="N102" s="441" t="inlineStr">
        <is>
          <t>Yes</t>
        </is>
      </c>
      <c r="O102" s="441">
        <f t="array" ref="O102">IFERROR(
      _xlfn._xlws.FILTER(FuSa_Charger!$O$3:$O$520, FuSa_Charger!$W$3:$W$520 = $W102),
      IFERROR(
          _xlfn._xlws.FILTER(Function_14DCDC!$O$3:$O$503,Function_14DCDC!$W$3:$W$503 = $W102),
          IFERROR(
              _xlfn._xlws.FILTER(Function_Charger!$O$3:$O$510,Function_Charger!$W$3:$W$510 = $W102),
              IFERROR(
                  _xlfn._xlws.FILTER(FuSa_14DCDC!$O$3:$O$500,FuSa_14DCDC!$W$3:$W$500 = $W102),
                  IFERROR(
                      _xlfn._xlws.FILTER(FuSa_14DCDC_EFAN!$O$3:$O$500,FuSa_14DCDC_EFAN!$W$3:$W$500 = $W102),
                      IFERROR(
                          _xlfn._xlws.FILTER(FuSa_FaultInjection!$O$3:$O$500,FuSa_FaultInjection!$W$3:$W$500 = $W102),
                          "NA"
                   )
               )
           )
       )
   )
)</f>
        <v/>
      </c>
      <c r="P102" s="441">
        <f t="array" ref="P102">IFERROR(
      _xlfn._xlws.FILTER(FuSa_Charger!$Q$3:$Q$520, FuSa_Charger!$W$3:$W$520 = $W102),
      IFERROR(
          _xlfn._xlws.FILTER(Function_14DCDC!$Q$3:$Q$503,Function_14DCDC!$W$3:$W$503 = $W102),
          IFERROR(
              _xlfn._xlws.FILTER(Function_Charger!$Q$3:$Q$510,Function_Charger!$W$3:$W$510 = $W102),
              IFERROR(
                  _xlfn._xlws.FILTER(FuSa_14DCDC!$Q$3:$Q$500,FuSa_14DCDC!$W$3:$W$500 = $W102),
                  IFERROR(
                      _xlfn._xlws.FILTER(FuSa_14DCDC_EFAN!$Q$3:$Q$500,FuSa_14DCDC_EFAN!$W$3:$W$500 = $W102),
                      IFERROR(
                          _xlfn._xlws.FILTER(FuSa_FaultInjection!$Q$3:$Q$500,FuSa_FaultInjection!$W$3:$W$500 = $W102),
                          "NA"
                   )
               )
           )
       )
   )
)</f>
        <v/>
      </c>
      <c r="Q102" s="608">
        <f t="array" ref="Q102">IFERROR(
      _xlfn._xlws.FILTER(FuSa_Charger!$R$3:$R$520, FuSa_Charger!$W$3:$W$520 = $W102),
      IFERROR(
          _xlfn._xlws.FILTER(Function_14DCDC!$R$3:$R$503,Function_14DCDC!$W$3:$W$503 = $W102),
          IFERROR(
              _xlfn._xlws.FILTER(Function_Charger!$R$3:$R$510,Function_Charger!$W$3:$W$510 = $W102),
              IFERROR(
                  _xlfn._xlws.FILTER(FuSa_14DCDC!$R$3:$R$500,FuSa_14DCDC!$W$3:$W$500 = $W102),
                  IFERROR(
                      _xlfn._xlws.FILTER(FuSa_14DCDC_EFAN!$R$3:$R$500,FuSa_14DCDC_EFAN!$W$3:$W$500 = $W102),
                      IFERROR(
                          _xlfn._xlws.FILTER(FuSa_FaultInjection!$R$3:$R$500,FuSa_FaultInjection!$W$3:$W$500 = $W102),
                          IFERROR(
                              _xlfn._xlws.FILTER(Function_SCC!$R$3:$R$512,Function_SCC!$W$3:$W$512 = $W102),
                              IFERROR(
                                  _xlfn._xlws.FILTER(FuSa_FTT!$R$3:$R$500,FuSa_FTT!$W$3:$W$500 = $W102),
                                  "NA"
                           )
                       )
                   )
               )
           )
       )
   )
)</f>
        <v/>
      </c>
      <c r="R102" s="608">
        <f t="array" ref="R102">IFERROR(
      _xlfn._xlws.FILTER(FuSa_Charger!$S$3:$S$520, FuSa_Charger!$W$3:$W$520 = $W102),
      IFERROR(
          _xlfn._xlws.FILTER(Function_14DCDC!$S$3:$S$503,Function_14DCDC!$W$3:$W$503 = $W102),
          IFERROR(
              _xlfn._xlws.FILTER(Function_Charger!$S$3:$S$510,Function_Charger!$W$3:$W$510 = $W102),
              IFERROR(
                  _xlfn._xlws.FILTER(FuSa_14DCDC!$S$3:$S$500,FuSa_14DCDC!$W$3:$W$500 = $W102),
                  IFERROR(
                      _xlfn._xlws.FILTER(FuSa_14DCDC_EFAN!$S$3:$S$500,FuSa_14DCDC_EFAN!$W$3:$W$500 = $W102),
                      IFERROR(
                          _xlfn._xlws.FILTER(FuSa_FaultInjection!$S$3:$S$500,FuSa_FaultInjection!$W$3:$W$500 = $W102),
                          IFERROR(
                              _xlfn._xlws.FILTER(Function_SCC!$S$3:$S$512,Function_SCC!$W$3:$W$512 = $W102),
                              IFERROR(
                                  _xlfn._xlws.FILTER(FuSa_FTT!$S$3:$S$500,FuSa_FTT!$W$3:$W$500 = $W102),
                                  "NA"
                           )
                       )
                   )
               )
           )
       )
   )
)</f>
        <v/>
      </c>
      <c r="S102" s="608">
        <f t="array" ref="S102">IFERROR(
      _xlfn._xlws.FILTER(FuSa_Charger!$T$3:$T$520, FuSa_Charger!$W$3:$W$520 = $W102),
      IFERROR(
          _xlfn._xlws.FILTER(Function_14DCDC!$T$3:$T$503,Function_14DCDC!$W$3:$W$503 = $W102),
          IFERROR(
              _xlfn._xlws.FILTER(Function_Charger!$T$3:$T$510,Function_Charger!$W$3:$W$510 = $W102),
              IFERROR(
                  _xlfn._xlws.FILTER(FuSa_14DCDC!$T$3:$T$500,FuSa_14DCDC!$W$3:$W$500 = $W102),
                  IFERROR(
                      _xlfn._xlws.FILTER(FuSa_14DCDC_EFAN!$T$3:$T$500,FuSa_14DCDC_EFAN!$W$3:$W$500 = $W102),
                      IFERROR(
                          _xlfn._xlws.FILTER(FuSa_FaultInjection!$T$3:$T$500,FuSa_FaultInjection!$W$3:$W$500 = $W102),
                          IFERROR(
                              _xlfn._xlws.FILTER(Function_SCC!$T$3:$T$512,Function_SCC!$W$3:$W$512 = $W102),
                              IFERROR(
                                  _xlfn._xlws.FILTER(FuSa_FTT!$T$3:$T$500,FuSa_FTT!$W$3:$W$500 = $W102),
                                  "NA"
                           )
                       )
                   )
               )
           )
       )
   )
)</f>
        <v/>
      </c>
      <c r="T102" s="608">
        <f t="array" ref="T102">IFERROR(
      _xlfn._xlws.FILTER(FuSa_Charger!$U$3:$U$520, FuSa_Charger!$W$3:$W$520 = $W102),
      IFERROR(
          _xlfn._xlws.FILTER(Function_14DCDC!$U$3:$U$503,Function_14DCDC!$W$3:$W$503 = $W102),
          IFERROR(
              _xlfn._xlws.FILTER(Function_Charger!$U$3:$U$510,Function_Charger!$W$3:$W$510 = $W102),
              IFERROR(
                  _xlfn._xlws.FILTER(FuSa_14DCDC!$U$3:$U$500,FuSa_14DCDC!$W$3:$W$500 = $W102),
                  IFERROR(
                      _xlfn._xlws.FILTER(FuSa_14DCDC_EFAN!$U$3:$U$500,FuSa_14DCDC_EFAN!$W$3:$W$500 = $W102),
                      IFERROR(
                          _xlfn._xlws.FILTER(FuSa_FaultInjection!$U$3:$U$500,FuSa_FaultInjection!$W$3:$W$500 = $W102),
                          IFERROR(
                              _xlfn._xlws.FILTER(Function_SCC!$U$3:$U$512,Function_SCC!$W$3:$W$512 = $W102),
                              IFERROR(
                                  _xlfn._xlws.FILTER(FuSa_FTT!$U$3:$U$500,FuSa_FTT!$W$3:$W$500 = $W102),
                                  "NA"
                           )
                       )
                   )
               )
           )
       )
   )
)</f>
        <v/>
      </c>
      <c r="U102" s="608">
        <f t="array" ref="U102">IFERROR(
      _xlfn._xlws.FILTER(FuSa_Charger!$V$3:$V$520, FuSa_Charger!$W$3:$W$520 = $W102),
      IFERROR(
          _xlfn._xlws.FILTER(Function_14DCDC!$V$3:$V$503,Function_14DCDC!$W$3:$W$503 = $W102),
          IFERROR(
              _xlfn._xlws.FILTER(Function_Charger!$V$3:$V$510,Function_Charger!$W$3:$W$510 = $W102),
              IFERROR(
                  _xlfn._xlws.FILTER(FuSa_14DCDC!$V$3:$V$500,FuSa_14DCDC!$W$3:$W$500 = $W102),
                  IFERROR(
                      _xlfn._xlws.FILTER(FuSa_14DCDC_EFAN!$V$3:$V$500,FuSa_14DCDC_EFAN!$W$3:$W$500 = $W102),
                      IFERROR(
                          _xlfn._xlws.FILTER(FuSa_FaultInjection!$V$3:$V$500,FuSa_FaultInjection!$W$3:$W$500 = $W102),
                          IFERROR(
                              _xlfn._xlws.FILTER(Function_SCC!$V$3:$V$512,Function_SCC!$W$3:$W$512 = $W102),
                              IFERROR(
                                  _xlfn._xlws.FILTER(FuSa_FTT!$V$3:$V$500,FuSa_FTT!$W$3:$W$500 = $W102),
                                  "NA"
                           )
                       )
                   )
               )
           )
       )
   )
)</f>
        <v/>
      </c>
      <c r="V102" s="231" t="inlineStr">
        <is>
          <t>SZ-AC7</t>
        </is>
      </c>
      <c r="W102" s="231" t="inlineStr">
        <is>
          <t>[SYI_AC7_005_006_002]AC charging Phase23 abort check(Phase).html</t>
        </is>
      </c>
      <c r="X102" s="737" t="n">
        <v>1</v>
      </c>
      <c r="Y102" s="240" t="n">
        <v>0</v>
      </c>
      <c r="Z102" s="240" t="n">
        <v>0</v>
      </c>
      <c r="AA102" s="482" t="n">
        <v>1</v>
      </c>
      <c r="AB102" s="747" t="inlineStr">
        <is>
          <t>TSR-CCU-029</t>
        </is>
      </c>
      <c r="AC102" s="742" t="n"/>
      <c r="AD102" s="166" t="inlineStr">
        <is>
          <t>Yes</t>
        </is>
      </c>
      <c r="AE102" s="756" t="n"/>
      <c r="AG102" s="231" t="inlineStr"/>
      <c r="AH102" s="223" t="inlineStr"/>
      <c r="AI102" s="43" t="inlineStr"/>
      <c r="AJ102" s="43" t="inlineStr"/>
      <c r="AK102" s="43" t="inlineStr"/>
      <c r="AL102" s="266" t="n"/>
      <c r="AM102" s="231" t="n"/>
      <c r="AN102" s="765" t="n"/>
      <c r="AO102" s="223">
        <f>EXACT(W102,AG102)</f>
        <v/>
      </c>
      <c r="AP102" s="43">
        <f>EXACT(X102,AH102)</f>
        <v/>
      </c>
      <c r="AQ102" s="43">
        <f>EXACT(Y102,AI102)</f>
        <v/>
      </c>
      <c r="AR102" s="43">
        <f>EXACT(Z102,AJ102)</f>
        <v/>
      </c>
      <c r="AS102" s="266">
        <f>EXACT(AA102,AK102)</f>
        <v/>
      </c>
      <c r="AT102" t="inlineStr"/>
      <c r="AU102" t="inlineStr"/>
    </row>
    <row r="103" ht="15" customHeight="1">
      <c r="A103" s="439" t="inlineStr">
        <is>
          <t>Yes</t>
        </is>
      </c>
      <c r="B103" s="440" t="inlineStr">
        <is>
          <t>Yes</t>
        </is>
      </c>
      <c r="C103" s="445" t="inlineStr">
        <is>
          <t>Yes</t>
        </is>
      </c>
      <c r="D103" s="441">
        <f t="array" ref="D103">IFERROR(
      _xlfn._xlws.FILTER(FuSa_Charger!$D$3:$D$520, FuSa_Charger!$W$3:$W$520 = $W103),
      IFERROR(
          _xlfn._xlws.FILTER(Function_14DCDC!$D$3:$D$503,Function_14DCDC!$W$3:$W$503 = $W103),
          IFERROR(
              _xlfn._xlws.FILTER(Function_Charger!$D$3:$D$510,Function_Charger!$W$3:$W$510 = $W103),
              IFERROR(
                  _xlfn._xlws.FILTER(FuSa_14DCDC!$D$3:$D$500,FuSa_14DCDC!$W$3:$W$500 = $W103),
                  IFERROR(
                      _xlfn._xlws.FILTER(FuSa_14DCDC_EFAN!$D$3:$D$500,FuSa_14DCDC_EFAN!$W$3:$W$500 = $W103),
                      IFERROR(
                          _xlfn._xlws.FILTER(FuSa_FaultInjection!$D$3:$D$500,FuSa_FaultInjection!$W$3:$W$500 = $W103),
                          "NA"
                   )
               )
           )
       )
   )
)</f>
        <v/>
      </c>
      <c r="E103" s="608">
        <f t="array" ref="E103">IFERROR(
      _xlfn._xlws.FILTER(FuSa_Charger!$E$3:$E$520, FuSa_Charger!$W$3:$W$520 = $W103),
      IFERROR(
          _xlfn._xlws.FILTER(Function_14DCDC!$E$3:$E$503,Function_14DCDC!$W$3:$W$503 = $W103),
          IFERROR(
              _xlfn._xlws.FILTER(Function_Charger!$E$3:$E$510,Function_Charger!$W$3:$W$510 = $W103),
              IFERROR(
                  _xlfn._xlws.FILTER(FuSa_14DCDC!$E$3:$E$500,FuSa_14DCDC!$W$3:$W$500 = $W103),
                  IFERROR(
                      _xlfn._xlws.FILTER(FuSa_14DCDC_EFAN!$E$3:$E$500,FuSa_14DCDC_EFAN!$W$3:$W$500 = $W103),
                      IFERROR(
                          _xlfn._xlws.FILTER(FuSa_FaultInjection!$E$3:$E$500,FuSa_FaultInjection!$W$3:$W$500 = $W103),
                          IFERROR(
                              _xlfn._xlws.FILTER(Function_SCC!$E$3:$E$512,Function_SCC!$W$3:$W$512 = $W103),
                              IFERROR(
                                  _xlfn._xlws.FILTER(FuSa_FTT!$E$3:$E$500,FuSa_FTT!$W$3:$W$500 = $W103),
                                  "NA"
                           )
                       )
                   )
               )
           )
       )
   )
)</f>
        <v/>
      </c>
      <c r="F103" s="608">
        <f t="array" ref="F103">IFERROR(
      _xlfn._xlws.FILTER(FuSa_Charger!$F$3:$F$520, FuSa_Charger!$W$3:$W$520 = $W103),
      IFERROR(
          _xlfn._xlws.FILTER(Function_14DCDC!$F$3:$F$503,Function_14DCDC!$W$3:$W$503 = $W103),
          IFERROR(
              _xlfn._xlws.FILTER(Function_Charger!$F$3:$F$510,Function_Charger!$W$3:$W$510 = $W103),
              IFERROR(
                  _xlfn._xlws.FILTER(FuSa_14DCDC!$F$3:$F$500,FuSa_14DCDC!$W$3:$W$500 = $W103),
                  IFERROR(
                      _xlfn._xlws.FILTER(FuSa_14DCDC_EFAN!$F$3:$F$500,FuSa_14DCDC_EFAN!$W$3:$W$500 = $W103),
                      IFERROR(
                          _xlfn._xlws.FILTER(FuSa_FaultInjection!$F$3:$F$500,FuSa_FaultInjection!$W$3:$W$500 = $W103),
                          IFERROR(
                              _xlfn._xlws.FILTER(Function_SCC!$F$3:$F$512,Function_SCC!$W$3:$W$512 = $W103),
                              IFERROR(
                                  _xlfn._xlws.FILTER(FuSa_FTT!$F$3:$F$500,FuSa_FTT!$W$3:$W$500 = $W103),
                                  "NA"
                           )
                       )
                   )
               )
           )
       )
   )
)</f>
        <v/>
      </c>
      <c r="G103" s="608">
        <f t="array" ref="G103">IFERROR(
      _xlfn._xlws.FILTER(FuSa_Charger!$G$3:$G$520, FuSa_Charger!$W$3:$W$520 = $W103),
      IFERROR(
          _xlfn._xlws.FILTER(Function_14DCDC!$G$3:$G$503,Function_14DCDC!$W$3:$W$503 = $W103),
          IFERROR(
              _xlfn._xlws.FILTER(Function_Charger!$G$3:$G$510,Function_Charger!$W$3:$W$510 = $W103),
              IFERROR(
                  _xlfn._xlws.FILTER(FuSa_14DCDC!$G$3:$G$500,FuSa_14DCDC!$W$3:$W$500 = $W103),
                  IFERROR(
                      _xlfn._xlws.FILTER(FuSa_14DCDC_EFAN!$G$3:$G$500,FuSa_14DCDC_EFAN!$W$3:$W$500 = $W103),
                      IFERROR(
                          _xlfn._xlws.FILTER(FuSa_FaultInjection!$G$3:$G$500,FuSa_FaultInjection!$W$3:$W$500 = $W103),
                          IFERROR(
                              _xlfn._xlws.FILTER(Function_SCC!$G$3:$G$512,Function_SCC!$W$3:$W$512 = $W103),
                              IFERROR(
                                  _xlfn._xlws.FILTER(FuSa_FTT!$G$3:$G$500,FuSa_FTT!$W$3:$W$500 = $W103),
                                  "NA"
                           )
                       )
                   )
               )
           )
       )
   )
)</f>
        <v/>
      </c>
      <c r="H103" s="441">
        <f t="array" ref="H103">IFERROR(
      _xlfn._xlws.FILTER(FuSa_Charger!$H$3:$H$520, FuSa_Charger!$W$3:$W$520 = $W103),
      IFERROR(
          _xlfn._xlws.FILTER(Function_14DCDC!$H$3:$H$503,Function_14DCDC!$W$3:$W$503 = $W103),
          IFERROR(
              _xlfn._xlws.FILTER(Function_Charger!$H$3:$H$510,Function_Charger!$W$3:$W$510 = $W103),
              IFERROR(
                  _xlfn._xlws.FILTER(FuSa_14DCDC!$H$3:$H$500,FuSa_14DCDC!$W$3:$W$500 = $W103),
                  IFERROR(
                      _xlfn._xlws.FILTER(FuSa_14DCDC_EFAN!$H$3:$H$500,FuSa_14DCDC_EFAN!$W$3:$W$500 = $W103),
                      IFERROR(
                          _xlfn._xlws.FILTER(FuSa_FaultInjection!$H$3:$H$500,FuSa_FaultInjection!$W$3:$W$500 = $W103),
                          "NA"
                   )
               )
           )
       )
   )
)</f>
        <v/>
      </c>
      <c r="I103" s="441">
        <f t="array" ref="I103">IFERROR(
      _xlfn._xlws.FILTER(FuSa_Charger!$I$3:$I$520, FuSa_Charger!$W$3:$W$520 = $W103),
      IFERROR(
          _xlfn._xlws.FILTER(Function_14DCDC!$I$3:$I$503,Function_14DCDC!$W$3:$W$503 = $W103),
          IFERROR(
              _xlfn._xlws.FILTER(Function_Charger!$I$3:$I$510,Function_Charger!$W$3:$W$510 = $W103),
              IFERROR(
                  _xlfn._xlws.FILTER(FuSa_14DCDC!$I$3:$I$500,FuSa_14DCDC!$W$3:$W$500 = $W103),
                  IFERROR(
                      _xlfn._xlws.FILTER(FuSa_14DCDC_EFAN!$I$3:$I$500,FuSa_14DCDC_EFAN!$W$3:$W$500 = $W103),
                      IFERROR(
                          _xlfn._xlws.FILTER(FuSa_FaultInjection!$I$3:$I$500,FuSa_FaultInjection!$W$3:$W$500 = $W103),
                          "NA"
                   )
               )
           )
       )
   )
)</f>
        <v/>
      </c>
      <c r="J103" s="441" t="inlineStr">
        <is>
          <t>Yes</t>
        </is>
      </c>
      <c r="K103" s="441" t="inlineStr">
        <is>
          <t>Yes</t>
        </is>
      </c>
      <c r="L103" s="441" t="inlineStr">
        <is>
          <t>Yes</t>
        </is>
      </c>
      <c r="M103" s="441" t="inlineStr">
        <is>
          <t>Yes</t>
        </is>
      </c>
      <c r="N103" s="441" t="inlineStr">
        <is>
          <t>Yes</t>
        </is>
      </c>
      <c r="O103" s="441">
        <f t="array" ref="O103">IFERROR(
      _xlfn._xlws.FILTER(FuSa_Charger!$O$3:$O$520, FuSa_Charger!$W$3:$W$520 = $W103),
      IFERROR(
          _xlfn._xlws.FILTER(Function_14DCDC!$O$3:$O$503,Function_14DCDC!$W$3:$W$503 = $W103),
          IFERROR(
              _xlfn._xlws.FILTER(Function_Charger!$O$3:$O$510,Function_Charger!$W$3:$W$510 = $W103),
              IFERROR(
                  _xlfn._xlws.FILTER(FuSa_14DCDC!$O$3:$O$500,FuSa_14DCDC!$W$3:$W$500 = $W103),
                  IFERROR(
                      _xlfn._xlws.FILTER(FuSa_14DCDC_EFAN!$O$3:$O$500,FuSa_14DCDC_EFAN!$W$3:$W$500 = $W103),
                      IFERROR(
                          _xlfn._xlws.FILTER(FuSa_FaultInjection!$O$3:$O$500,FuSa_FaultInjection!$W$3:$W$500 = $W103),
                          "NA"
                   )
               )
           )
       )
   )
)</f>
        <v/>
      </c>
      <c r="P103" s="441">
        <f t="array" ref="P103">IFERROR(
      _xlfn._xlws.FILTER(FuSa_Charger!$Q$3:$Q$520, FuSa_Charger!$W$3:$W$520 = $W103),
      IFERROR(
          _xlfn._xlws.FILTER(Function_14DCDC!$Q$3:$Q$503,Function_14DCDC!$W$3:$W$503 = $W103),
          IFERROR(
              _xlfn._xlws.FILTER(Function_Charger!$Q$3:$Q$510,Function_Charger!$W$3:$W$510 = $W103),
              IFERROR(
                  _xlfn._xlws.FILTER(FuSa_14DCDC!$Q$3:$Q$500,FuSa_14DCDC!$W$3:$W$500 = $W103),
                  IFERROR(
                      _xlfn._xlws.FILTER(FuSa_14DCDC_EFAN!$Q$3:$Q$500,FuSa_14DCDC_EFAN!$W$3:$W$500 = $W103),
                      IFERROR(
                          _xlfn._xlws.FILTER(FuSa_FaultInjection!$Q$3:$Q$500,FuSa_FaultInjection!$W$3:$W$500 = $W103),
                          "NA"
                   )
               )
           )
       )
   )
)</f>
        <v/>
      </c>
      <c r="Q103" s="608">
        <f t="array" ref="Q103">IFERROR(
      _xlfn._xlws.FILTER(FuSa_Charger!$R$3:$R$520, FuSa_Charger!$W$3:$W$520 = $W103),
      IFERROR(
          _xlfn._xlws.FILTER(Function_14DCDC!$R$3:$R$503,Function_14DCDC!$W$3:$W$503 = $W103),
          IFERROR(
              _xlfn._xlws.FILTER(Function_Charger!$R$3:$R$510,Function_Charger!$W$3:$W$510 = $W103),
              IFERROR(
                  _xlfn._xlws.FILTER(FuSa_14DCDC!$R$3:$R$500,FuSa_14DCDC!$W$3:$W$500 = $W103),
                  IFERROR(
                      _xlfn._xlws.FILTER(FuSa_14DCDC_EFAN!$R$3:$R$500,FuSa_14DCDC_EFAN!$W$3:$W$500 = $W103),
                      IFERROR(
                          _xlfn._xlws.FILTER(FuSa_FaultInjection!$R$3:$R$500,FuSa_FaultInjection!$W$3:$W$500 = $W103),
                          IFERROR(
                              _xlfn._xlws.FILTER(Function_SCC!$R$3:$R$512,Function_SCC!$W$3:$W$512 = $W103),
                              IFERROR(
                                  _xlfn._xlws.FILTER(FuSa_FTT!$R$3:$R$500,FuSa_FTT!$W$3:$W$500 = $W103),
                                  "NA"
                           )
                       )
                   )
               )
           )
       )
   )
)</f>
        <v/>
      </c>
      <c r="R103" s="608">
        <f t="array" ref="R103">IFERROR(
      _xlfn._xlws.FILTER(FuSa_Charger!$S$3:$S$520, FuSa_Charger!$W$3:$W$520 = $W103),
      IFERROR(
          _xlfn._xlws.FILTER(Function_14DCDC!$S$3:$S$503,Function_14DCDC!$W$3:$W$503 = $W103),
          IFERROR(
              _xlfn._xlws.FILTER(Function_Charger!$S$3:$S$510,Function_Charger!$W$3:$W$510 = $W103),
              IFERROR(
                  _xlfn._xlws.FILTER(FuSa_14DCDC!$S$3:$S$500,FuSa_14DCDC!$W$3:$W$500 = $W103),
                  IFERROR(
                      _xlfn._xlws.FILTER(FuSa_14DCDC_EFAN!$S$3:$S$500,FuSa_14DCDC_EFAN!$W$3:$W$500 = $W103),
                      IFERROR(
                          _xlfn._xlws.FILTER(FuSa_FaultInjection!$S$3:$S$500,FuSa_FaultInjection!$W$3:$W$500 = $W103),
                          IFERROR(
                              _xlfn._xlws.FILTER(Function_SCC!$S$3:$S$512,Function_SCC!$W$3:$W$512 = $W103),
                              IFERROR(
                                  _xlfn._xlws.FILTER(FuSa_FTT!$S$3:$S$500,FuSa_FTT!$W$3:$W$500 = $W103),
                                  "NA"
                           )
                       )
                   )
               )
           )
       )
   )
)</f>
        <v/>
      </c>
      <c r="S103" s="608">
        <f t="array" ref="S103">IFERROR(
      _xlfn._xlws.FILTER(FuSa_Charger!$T$3:$T$520, FuSa_Charger!$W$3:$W$520 = $W103),
      IFERROR(
          _xlfn._xlws.FILTER(Function_14DCDC!$T$3:$T$503,Function_14DCDC!$W$3:$W$503 = $W103),
          IFERROR(
              _xlfn._xlws.FILTER(Function_Charger!$T$3:$T$510,Function_Charger!$W$3:$W$510 = $W103),
              IFERROR(
                  _xlfn._xlws.FILTER(FuSa_14DCDC!$T$3:$T$500,FuSa_14DCDC!$W$3:$W$500 = $W103),
                  IFERROR(
                      _xlfn._xlws.FILTER(FuSa_14DCDC_EFAN!$T$3:$T$500,FuSa_14DCDC_EFAN!$W$3:$W$500 = $W103),
                      IFERROR(
                          _xlfn._xlws.FILTER(FuSa_FaultInjection!$T$3:$T$500,FuSa_FaultInjection!$W$3:$W$500 = $W103),
                          IFERROR(
                              _xlfn._xlws.FILTER(Function_SCC!$T$3:$T$512,Function_SCC!$W$3:$W$512 = $W103),
                              IFERROR(
                                  _xlfn._xlws.FILTER(FuSa_FTT!$T$3:$T$500,FuSa_FTT!$W$3:$W$500 = $W103),
                                  "NA"
                           )
                       )
                   )
               )
           )
       )
   )
)</f>
        <v/>
      </c>
      <c r="T103" s="608">
        <f t="array" ref="T103">IFERROR(
      _xlfn._xlws.FILTER(FuSa_Charger!$U$3:$U$520, FuSa_Charger!$W$3:$W$520 = $W103),
      IFERROR(
          _xlfn._xlws.FILTER(Function_14DCDC!$U$3:$U$503,Function_14DCDC!$W$3:$W$503 = $W103),
          IFERROR(
              _xlfn._xlws.FILTER(Function_Charger!$U$3:$U$510,Function_Charger!$W$3:$W$510 = $W103),
              IFERROR(
                  _xlfn._xlws.FILTER(FuSa_14DCDC!$U$3:$U$500,FuSa_14DCDC!$W$3:$W$500 = $W103),
                  IFERROR(
                      _xlfn._xlws.FILTER(FuSa_14DCDC_EFAN!$U$3:$U$500,FuSa_14DCDC_EFAN!$W$3:$W$500 = $W103),
                      IFERROR(
                          _xlfn._xlws.FILTER(FuSa_FaultInjection!$U$3:$U$500,FuSa_FaultInjection!$W$3:$W$500 = $W103),
                          IFERROR(
                              _xlfn._xlws.FILTER(Function_SCC!$U$3:$U$512,Function_SCC!$W$3:$W$512 = $W103),
                              IFERROR(
                                  _xlfn._xlws.FILTER(FuSa_FTT!$U$3:$U$500,FuSa_FTT!$W$3:$W$500 = $W103),
                                  "NA"
                           )
                       )
                   )
               )
           )
       )
   )
)</f>
        <v/>
      </c>
      <c r="U103" s="608">
        <f t="array" ref="U103">IFERROR(
      _xlfn._xlws.FILTER(FuSa_Charger!$V$3:$V$520, FuSa_Charger!$W$3:$W$520 = $W103),
      IFERROR(
          _xlfn._xlws.FILTER(Function_14DCDC!$V$3:$V$503,Function_14DCDC!$W$3:$W$503 = $W103),
          IFERROR(
              _xlfn._xlws.FILTER(Function_Charger!$V$3:$V$510,Function_Charger!$W$3:$W$510 = $W103),
              IFERROR(
                  _xlfn._xlws.FILTER(FuSa_14DCDC!$V$3:$V$500,FuSa_14DCDC!$W$3:$W$500 = $W103),
                  IFERROR(
                      _xlfn._xlws.FILTER(FuSa_14DCDC_EFAN!$V$3:$V$500,FuSa_14DCDC_EFAN!$W$3:$W$500 = $W103),
                      IFERROR(
                          _xlfn._xlws.FILTER(FuSa_FaultInjection!$V$3:$V$500,FuSa_FaultInjection!$W$3:$W$500 = $W103),
                          IFERROR(
                              _xlfn._xlws.FILTER(Function_SCC!$V$3:$V$512,Function_SCC!$W$3:$W$512 = $W103),
                              IFERROR(
                                  _xlfn._xlws.FILTER(FuSa_FTT!$V$3:$V$500,FuSa_FTT!$W$3:$W$500 = $W103),
                                  "NA"
                           )
                       )
                   )
               )
           )
       )
   )
)</f>
        <v/>
      </c>
      <c r="V103" s="231" t="inlineStr">
        <is>
          <t>SZ-AC7</t>
        </is>
      </c>
      <c r="W103" s="231" t="inlineStr">
        <is>
          <t>[SYI_AC7_005_007]AC charging Phase23 abort check(Current).html</t>
        </is>
      </c>
      <c r="X103" s="737" t="n">
        <v>2</v>
      </c>
      <c r="Y103" s="240" t="n">
        <v>0</v>
      </c>
      <c r="Z103" s="240" t="n">
        <v>0</v>
      </c>
      <c r="AA103" s="482" t="n">
        <v>2</v>
      </c>
      <c r="AB103" s="747" t="inlineStr">
        <is>
          <t>TSR-CCU-001</t>
        </is>
      </c>
      <c r="AC103" s="742" t="n"/>
      <c r="AD103" s="166" t="inlineStr">
        <is>
          <t>Yes</t>
        </is>
      </c>
      <c r="AE103" s="756" t="n"/>
      <c r="AG103" s="231" t="inlineStr"/>
      <c r="AH103" s="223" t="inlineStr"/>
      <c r="AI103" s="43" t="inlineStr"/>
      <c r="AJ103" s="43" t="inlineStr"/>
      <c r="AK103" s="43" t="inlineStr"/>
      <c r="AL103" s="266" t="n"/>
      <c r="AM103" s="231" t="n"/>
      <c r="AN103" s="765" t="n"/>
      <c r="AO103" s="223">
        <f>EXACT(W103,AG103)</f>
        <v/>
      </c>
      <c r="AP103" s="43">
        <f>EXACT(X103,AH103)</f>
        <v/>
      </c>
      <c r="AQ103" s="43">
        <f>EXACT(Y103,AI103)</f>
        <v/>
      </c>
      <c r="AR103" s="43">
        <f>EXACT(Z103,AJ103)</f>
        <v/>
      </c>
      <c r="AS103" s="266">
        <f>EXACT(AA103,AK103)</f>
        <v/>
      </c>
      <c r="AT103" t="inlineStr"/>
      <c r="AU103" t="inlineStr"/>
    </row>
    <row r="104" ht="15" customHeight="1">
      <c r="A104" s="439" t="inlineStr">
        <is>
          <t>Yes</t>
        </is>
      </c>
      <c r="B104" s="440" t="inlineStr">
        <is>
          <t>Yes</t>
        </is>
      </c>
      <c r="C104" s="445" t="inlineStr">
        <is>
          <t>Yes</t>
        </is>
      </c>
      <c r="D104" s="441">
        <f t="array" ref="D104">IFERROR(
      _xlfn._xlws.FILTER(FuSa_Charger!$D$3:$D$520, FuSa_Charger!$W$3:$W$520 = $W104),
      IFERROR(
          _xlfn._xlws.FILTER(Function_14DCDC!$D$3:$D$503,Function_14DCDC!$W$3:$W$503 = $W104),
          IFERROR(
              _xlfn._xlws.FILTER(Function_Charger!$D$3:$D$510,Function_Charger!$W$3:$W$510 = $W104),
              IFERROR(
                  _xlfn._xlws.FILTER(FuSa_14DCDC!$D$3:$D$500,FuSa_14DCDC!$W$3:$W$500 = $W104),
                  IFERROR(
                      _xlfn._xlws.FILTER(FuSa_14DCDC_EFAN!$D$3:$D$500,FuSa_14DCDC_EFAN!$W$3:$W$500 = $W104),
                      IFERROR(
                          _xlfn._xlws.FILTER(FuSa_FaultInjection!$D$3:$D$500,FuSa_FaultInjection!$W$3:$W$500 = $W104),
                          "NA"
                   )
               )
           )
       )
   )
)</f>
        <v/>
      </c>
      <c r="E104" s="608">
        <f t="array" ref="E104">IFERROR(
      _xlfn._xlws.FILTER(FuSa_Charger!$E$3:$E$520, FuSa_Charger!$W$3:$W$520 = $W104),
      IFERROR(
          _xlfn._xlws.FILTER(Function_14DCDC!$E$3:$E$503,Function_14DCDC!$W$3:$W$503 = $W104),
          IFERROR(
              _xlfn._xlws.FILTER(Function_Charger!$E$3:$E$510,Function_Charger!$W$3:$W$510 = $W104),
              IFERROR(
                  _xlfn._xlws.FILTER(FuSa_14DCDC!$E$3:$E$500,FuSa_14DCDC!$W$3:$W$500 = $W104),
                  IFERROR(
                      _xlfn._xlws.FILTER(FuSa_14DCDC_EFAN!$E$3:$E$500,FuSa_14DCDC_EFAN!$W$3:$W$500 = $W104),
                      IFERROR(
                          _xlfn._xlws.FILTER(FuSa_FaultInjection!$E$3:$E$500,FuSa_FaultInjection!$W$3:$W$500 = $W104),
                          IFERROR(
                              _xlfn._xlws.FILTER(Function_SCC!$E$3:$E$512,Function_SCC!$W$3:$W$512 = $W104),
                              IFERROR(
                                  _xlfn._xlws.FILTER(FuSa_FTT!$E$3:$E$500,FuSa_FTT!$W$3:$W$500 = $W104),
                                  "NA"
                           )
                       )
                   )
               )
           )
       )
   )
)</f>
        <v/>
      </c>
      <c r="F104" s="608">
        <f t="array" ref="F104">IFERROR(
      _xlfn._xlws.FILTER(FuSa_Charger!$F$3:$F$520, FuSa_Charger!$W$3:$W$520 = $W104),
      IFERROR(
          _xlfn._xlws.FILTER(Function_14DCDC!$F$3:$F$503,Function_14DCDC!$W$3:$W$503 = $W104),
          IFERROR(
              _xlfn._xlws.FILTER(Function_Charger!$F$3:$F$510,Function_Charger!$W$3:$W$510 = $W104),
              IFERROR(
                  _xlfn._xlws.FILTER(FuSa_14DCDC!$F$3:$F$500,FuSa_14DCDC!$W$3:$W$500 = $W104),
                  IFERROR(
                      _xlfn._xlws.FILTER(FuSa_14DCDC_EFAN!$F$3:$F$500,FuSa_14DCDC_EFAN!$W$3:$W$500 = $W104),
                      IFERROR(
                          _xlfn._xlws.FILTER(FuSa_FaultInjection!$F$3:$F$500,FuSa_FaultInjection!$W$3:$W$500 = $W104),
                          IFERROR(
                              _xlfn._xlws.FILTER(Function_SCC!$F$3:$F$512,Function_SCC!$W$3:$W$512 = $W104),
                              IFERROR(
                                  _xlfn._xlws.FILTER(FuSa_FTT!$F$3:$F$500,FuSa_FTT!$W$3:$W$500 = $W104),
                                  "NA"
                           )
                       )
                   )
               )
           )
       )
   )
)</f>
        <v/>
      </c>
      <c r="G104" s="608">
        <f t="array" ref="G104">IFERROR(
      _xlfn._xlws.FILTER(FuSa_Charger!$G$3:$G$520, FuSa_Charger!$W$3:$W$520 = $W104),
      IFERROR(
          _xlfn._xlws.FILTER(Function_14DCDC!$G$3:$G$503,Function_14DCDC!$W$3:$W$503 = $W104),
          IFERROR(
              _xlfn._xlws.FILTER(Function_Charger!$G$3:$G$510,Function_Charger!$W$3:$W$510 = $W104),
              IFERROR(
                  _xlfn._xlws.FILTER(FuSa_14DCDC!$G$3:$G$500,FuSa_14DCDC!$W$3:$W$500 = $W104),
                  IFERROR(
                      _xlfn._xlws.FILTER(FuSa_14DCDC_EFAN!$G$3:$G$500,FuSa_14DCDC_EFAN!$W$3:$W$500 = $W104),
                      IFERROR(
                          _xlfn._xlws.FILTER(FuSa_FaultInjection!$G$3:$G$500,FuSa_FaultInjection!$W$3:$W$500 = $W104),
                          IFERROR(
                              _xlfn._xlws.FILTER(Function_SCC!$G$3:$G$512,Function_SCC!$W$3:$W$512 = $W104),
                              IFERROR(
                                  _xlfn._xlws.FILTER(FuSa_FTT!$G$3:$G$500,FuSa_FTT!$W$3:$W$500 = $W104),
                                  "NA"
                           )
                       )
                   )
               )
           )
       )
   )
)</f>
        <v/>
      </c>
      <c r="H104" s="441">
        <f t="array" ref="H104">IFERROR(
      _xlfn._xlws.FILTER(FuSa_Charger!$H$3:$H$520, FuSa_Charger!$W$3:$W$520 = $W104),
      IFERROR(
          _xlfn._xlws.FILTER(Function_14DCDC!$H$3:$H$503,Function_14DCDC!$W$3:$W$503 = $W104),
          IFERROR(
              _xlfn._xlws.FILTER(Function_Charger!$H$3:$H$510,Function_Charger!$W$3:$W$510 = $W104),
              IFERROR(
                  _xlfn._xlws.FILTER(FuSa_14DCDC!$H$3:$H$500,FuSa_14DCDC!$W$3:$W$500 = $W104),
                  IFERROR(
                      _xlfn._xlws.FILTER(FuSa_14DCDC_EFAN!$H$3:$H$500,FuSa_14DCDC_EFAN!$W$3:$W$500 = $W104),
                      IFERROR(
                          _xlfn._xlws.FILTER(FuSa_FaultInjection!$H$3:$H$500,FuSa_FaultInjection!$W$3:$W$500 = $W104),
                          "NA"
                   )
               )
           )
       )
   )
)</f>
        <v/>
      </c>
      <c r="I104" s="441">
        <f t="array" ref="I104">IFERROR(
      _xlfn._xlws.FILTER(FuSa_Charger!$I$3:$I$520, FuSa_Charger!$W$3:$W$520 = $W104),
      IFERROR(
          _xlfn._xlws.FILTER(Function_14DCDC!$I$3:$I$503,Function_14DCDC!$W$3:$W$503 = $W104),
          IFERROR(
              _xlfn._xlws.FILTER(Function_Charger!$I$3:$I$510,Function_Charger!$W$3:$W$510 = $W104),
              IFERROR(
                  _xlfn._xlws.FILTER(FuSa_14DCDC!$I$3:$I$500,FuSa_14DCDC!$W$3:$W$500 = $W104),
                  IFERROR(
                      _xlfn._xlws.FILTER(FuSa_14DCDC_EFAN!$I$3:$I$500,FuSa_14DCDC_EFAN!$W$3:$W$500 = $W104),
                      IFERROR(
                          _xlfn._xlws.FILTER(FuSa_FaultInjection!$I$3:$I$500,FuSa_FaultInjection!$W$3:$W$500 = $W104),
                          "NA"
                   )
               )
           )
       )
   )
)</f>
        <v/>
      </c>
      <c r="J104" s="441" t="inlineStr">
        <is>
          <t>Yes</t>
        </is>
      </c>
      <c r="K104" s="441" t="inlineStr">
        <is>
          <t>Yes</t>
        </is>
      </c>
      <c r="L104" s="441" t="inlineStr">
        <is>
          <t>Yes</t>
        </is>
      </c>
      <c r="M104" s="441" t="inlineStr">
        <is>
          <t>Yes</t>
        </is>
      </c>
      <c r="N104" s="441" t="inlineStr">
        <is>
          <t>Yes</t>
        </is>
      </c>
      <c r="O104" s="441">
        <f t="array" ref="O104">IFERROR(
      _xlfn._xlws.FILTER(FuSa_Charger!$O$3:$O$520, FuSa_Charger!$W$3:$W$520 = $W104),
      IFERROR(
          _xlfn._xlws.FILTER(Function_14DCDC!$O$3:$O$503,Function_14DCDC!$W$3:$W$503 = $W104),
          IFERROR(
              _xlfn._xlws.FILTER(Function_Charger!$O$3:$O$510,Function_Charger!$W$3:$W$510 = $W104),
              IFERROR(
                  _xlfn._xlws.FILTER(FuSa_14DCDC!$O$3:$O$500,FuSa_14DCDC!$W$3:$W$500 = $W104),
                  IFERROR(
                      _xlfn._xlws.FILTER(FuSa_14DCDC_EFAN!$O$3:$O$500,FuSa_14DCDC_EFAN!$W$3:$W$500 = $W104),
                      IFERROR(
                          _xlfn._xlws.FILTER(FuSa_FaultInjection!$O$3:$O$500,FuSa_FaultInjection!$W$3:$W$500 = $W104),
                          "NA"
                   )
               )
           )
       )
   )
)</f>
        <v/>
      </c>
      <c r="P104" s="441">
        <f t="array" ref="P104">IFERROR(
      _xlfn._xlws.FILTER(FuSa_Charger!$Q$3:$Q$520, FuSa_Charger!$W$3:$W$520 = $W104),
      IFERROR(
          _xlfn._xlws.FILTER(Function_14DCDC!$Q$3:$Q$503,Function_14DCDC!$W$3:$W$503 = $W104),
          IFERROR(
              _xlfn._xlws.FILTER(Function_Charger!$Q$3:$Q$510,Function_Charger!$W$3:$W$510 = $W104),
              IFERROR(
                  _xlfn._xlws.FILTER(FuSa_14DCDC!$Q$3:$Q$500,FuSa_14DCDC!$W$3:$W$500 = $W104),
                  IFERROR(
                      _xlfn._xlws.FILTER(FuSa_14DCDC_EFAN!$Q$3:$Q$500,FuSa_14DCDC_EFAN!$W$3:$W$500 = $W104),
                      IFERROR(
                          _xlfn._xlws.FILTER(FuSa_FaultInjection!$Q$3:$Q$500,FuSa_FaultInjection!$W$3:$W$500 = $W104),
                          "NA"
                   )
               )
           )
       )
   )
)</f>
        <v/>
      </c>
      <c r="Q104" s="608">
        <f t="array" ref="Q104">IFERROR(
      _xlfn._xlws.FILTER(FuSa_Charger!$R$3:$R$520, FuSa_Charger!$W$3:$W$520 = $W104),
      IFERROR(
          _xlfn._xlws.FILTER(Function_14DCDC!$R$3:$R$503,Function_14DCDC!$W$3:$W$503 = $W104),
          IFERROR(
              _xlfn._xlws.FILTER(Function_Charger!$R$3:$R$510,Function_Charger!$W$3:$W$510 = $W104),
              IFERROR(
                  _xlfn._xlws.FILTER(FuSa_14DCDC!$R$3:$R$500,FuSa_14DCDC!$W$3:$W$500 = $W104),
                  IFERROR(
                      _xlfn._xlws.FILTER(FuSa_14DCDC_EFAN!$R$3:$R$500,FuSa_14DCDC_EFAN!$W$3:$W$500 = $W104),
                      IFERROR(
                          _xlfn._xlws.FILTER(FuSa_FaultInjection!$R$3:$R$500,FuSa_FaultInjection!$W$3:$W$500 = $W104),
                          IFERROR(
                              _xlfn._xlws.FILTER(Function_SCC!$R$3:$R$512,Function_SCC!$W$3:$W$512 = $W104),
                              IFERROR(
                                  _xlfn._xlws.FILTER(FuSa_FTT!$R$3:$R$500,FuSa_FTT!$W$3:$W$500 = $W104),
                                  "NA"
                           )
                       )
                   )
               )
           )
       )
   )
)</f>
        <v/>
      </c>
      <c r="R104" s="608">
        <f t="array" ref="R104">IFERROR(
      _xlfn._xlws.FILTER(FuSa_Charger!$S$3:$S$520, FuSa_Charger!$W$3:$W$520 = $W104),
      IFERROR(
          _xlfn._xlws.FILTER(Function_14DCDC!$S$3:$S$503,Function_14DCDC!$W$3:$W$503 = $W104),
          IFERROR(
              _xlfn._xlws.FILTER(Function_Charger!$S$3:$S$510,Function_Charger!$W$3:$W$510 = $W104),
              IFERROR(
                  _xlfn._xlws.FILTER(FuSa_14DCDC!$S$3:$S$500,FuSa_14DCDC!$W$3:$W$500 = $W104),
                  IFERROR(
                      _xlfn._xlws.FILTER(FuSa_14DCDC_EFAN!$S$3:$S$500,FuSa_14DCDC_EFAN!$W$3:$W$500 = $W104),
                      IFERROR(
                          _xlfn._xlws.FILTER(FuSa_FaultInjection!$S$3:$S$500,FuSa_FaultInjection!$W$3:$W$500 = $W104),
                          IFERROR(
                              _xlfn._xlws.FILTER(Function_SCC!$S$3:$S$512,Function_SCC!$W$3:$W$512 = $W104),
                              IFERROR(
                                  _xlfn._xlws.FILTER(FuSa_FTT!$S$3:$S$500,FuSa_FTT!$W$3:$W$500 = $W104),
                                  "NA"
                           )
                       )
                   )
               )
           )
       )
   )
)</f>
        <v/>
      </c>
      <c r="S104" s="608">
        <f t="array" ref="S104">IFERROR(
      _xlfn._xlws.FILTER(FuSa_Charger!$T$3:$T$520, FuSa_Charger!$W$3:$W$520 = $W104),
      IFERROR(
          _xlfn._xlws.FILTER(Function_14DCDC!$T$3:$T$503,Function_14DCDC!$W$3:$W$503 = $W104),
          IFERROR(
              _xlfn._xlws.FILTER(Function_Charger!$T$3:$T$510,Function_Charger!$W$3:$W$510 = $W104),
              IFERROR(
                  _xlfn._xlws.FILTER(FuSa_14DCDC!$T$3:$T$500,FuSa_14DCDC!$W$3:$W$500 = $W104),
                  IFERROR(
                      _xlfn._xlws.FILTER(FuSa_14DCDC_EFAN!$T$3:$T$500,FuSa_14DCDC_EFAN!$W$3:$W$500 = $W104),
                      IFERROR(
                          _xlfn._xlws.FILTER(FuSa_FaultInjection!$T$3:$T$500,FuSa_FaultInjection!$W$3:$W$500 = $W104),
                          IFERROR(
                              _xlfn._xlws.FILTER(Function_SCC!$T$3:$T$512,Function_SCC!$W$3:$W$512 = $W104),
                              IFERROR(
                                  _xlfn._xlws.FILTER(FuSa_FTT!$T$3:$T$500,FuSa_FTT!$W$3:$W$500 = $W104),
                                  "NA"
                           )
                       )
                   )
               )
           )
       )
   )
)</f>
        <v/>
      </c>
      <c r="T104" s="608">
        <f t="array" ref="T104">IFERROR(
      _xlfn._xlws.FILTER(FuSa_Charger!$U$3:$U$520, FuSa_Charger!$W$3:$W$520 = $W104),
      IFERROR(
          _xlfn._xlws.FILTER(Function_14DCDC!$U$3:$U$503,Function_14DCDC!$W$3:$W$503 = $W104),
          IFERROR(
              _xlfn._xlws.FILTER(Function_Charger!$U$3:$U$510,Function_Charger!$W$3:$W$510 = $W104),
              IFERROR(
                  _xlfn._xlws.FILTER(FuSa_14DCDC!$U$3:$U$500,FuSa_14DCDC!$W$3:$W$500 = $W104),
                  IFERROR(
                      _xlfn._xlws.FILTER(FuSa_14DCDC_EFAN!$U$3:$U$500,FuSa_14DCDC_EFAN!$W$3:$W$500 = $W104),
                      IFERROR(
                          _xlfn._xlws.FILTER(FuSa_FaultInjection!$U$3:$U$500,FuSa_FaultInjection!$W$3:$W$500 = $W104),
                          IFERROR(
                              _xlfn._xlws.FILTER(Function_SCC!$U$3:$U$512,Function_SCC!$W$3:$W$512 = $W104),
                              IFERROR(
                                  _xlfn._xlws.FILTER(FuSa_FTT!$U$3:$U$500,FuSa_FTT!$W$3:$W$500 = $W104),
                                  "NA"
                           )
                       )
                   )
               )
           )
       )
   )
)</f>
        <v/>
      </c>
      <c r="U104" s="608">
        <f t="array" ref="U104">IFERROR(
      _xlfn._xlws.FILTER(FuSa_Charger!$V$3:$V$520, FuSa_Charger!$W$3:$W$520 = $W104),
      IFERROR(
          _xlfn._xlws.FILTER(Function_14DCDC!$V$3:$V$503,Function_14DCDC!$W$3:$W$503 = $W104),
          IFERROR(
              _xlfn._xlws.FILTER(Function_Charger!$V$3:$V$510,Function_Charger!$W$3:$W$510 = $W104),
              IFERROR(
                  _xlfn._xlws.FILTER(FuSa_14DCDC!$V$3:$V$500,FuSa_14DCDC!$W$3:$W$500 = $W104),
                  IFERROR(
                      _xlfn._xlws.FILTER(FuSa_14DCDC_EFAN!$V$3:$V$500,FuSa_14DCDC_EFAN!$W$3:$W$500 = $W104),
                      IFERROR(
                          _xlfn._xlws.FILTER(FuSa_FaultInjection!$V$3:$V$500,FuSa_FaultInjection!$W$3:$W$500 = $W104),
                          IFERROR(
                              _xlfn._xlws.FILTER(Function_SCC!$V$3:$V$512,Function_SCC!$W$3:$W$512 = $W104),
                              IFERROR(
                                  _xlfn._xlws.FILTER(FuSa_FTT!$V$3:$V$500,FuSa_FTT!$W$3:$W$500 = $W104),
                                  "NA"
                           )
                       )
                   )
               )
           )
       )
   )
)</f>
        <v/>
      </c>
      <c r="V104" s="231" t="inlineStr">
        <is>
          <t>SZ-AC7</t>
        </is>
      </c>
      <c r="W104" s="231" t="inlineStr">
        <is>
          <t>[SYI_AC7_005_007_001]AC charging Phase23 abort check(Phase).html</t>
        </is>
      </c>
      <c r="X104" s="737" t="n">
        <v>1</v>
      </c>
      <c r="Y104" s="240" t="n">
        <v>0</v>
      </c>
      <c r="Z104" s="240" t="n">
        <v>0</v>
      </c>
      <c r="AA104" s="482" t="n">
        <v>1</v>
      </c>
      <c r="AB104" s="747" t="inlineStr">
        <is>
          <t>TSR-CCU-001</t>
        </is>
      </c>
      <c r="AC104" s="742" t="n"/>
      <c r="AD104" s="166" t="inlineStr">
        <is>
          <t>Yes</t>
        </is>
      </c>
      <c r="AE104" s="756" t="n"/>
      <c r="AG104" s="231" t="inlineStr"/>
      <c r="AH104" s="223" t="inlineStr"/>
      <c r="AI104" s="43" t="inlineStr"/>
      <c r="AJ104" s="43" t="inlineStr"/>
      <c r="AK104" s="43" t="inlineStr"/>
      <c r="AL104" s="266" t="n"/>
      <c r="AM104" s="231" t="n"/>
      <c r="AN104" s="765" t="n"/>
      <c r="AO104" s="223">
        <f>EXACT(W104,AG104)</f>
        <v/>
      </c>
      <c r="AP104" s="43">
        <f>EXACT(X104,AH104)</f>
        <v/>
      </c>
      <c r="AQ104" s="43">
        <f>EXACT(Y104,AI104)</f>
        <v/>
      </c>
      <c r="AR104" s="43">
        <f>EXACT(Z104,AJ104)</f>
        <v/>
      </c>
      <c r="AS104" s="266">
        <f>EXACT(AA104,AK104)</f>
        <v/>
      </c>
      <c r="AT104" t="inlineStr"/>
      <c r="AU104" t="inlineStr"/>
    </row>
    <row r="105" ht="15" customHeight="1">
      <c r="A105" s="439" t="inlineStr">
        <is>
          <t>Yes</t>
        </is>
      </c>
      <c r="B105" s="440" t="inlineStr">
        <is>
          <t>Yes</t>
        </is>
      </c>
      <c r="C105" s="445" t="inlineStr">
        <is>
          <t>Yes</t>
        </is>
      </c>
      <c r="D105" s="441">
        <f t="array" ref="D105">IFERROR(
      _xlfn._xlws.FILTER(FuSa_Charger!$D$3:$D$520, FuSa_Charger!$W$3:$W$520 = $W105),
      IFERROR(
          _xlfn._xlws.FILTER(Function_14DCDC!$D$3:$D$503,Function_14DCDC!$W$3:$W$503 = $W105),
          IFERROR(
              _xlfn._xlws.FILTER(Function_Charger!$D$3:$D$510,Function_Charger!$W$3:$W$510 = $W105),
              IFERROR(
                  _xlfn._xlws.FILTER(FuSa_14DCDC!$D$3:$D$500,FuSa_14DCDC!$W$3:$W$500 = $W105),
                  IFERROR(
                      _xlfn._xlws.FILTER(FuSa_14DCDC_EFAN!$D$3:$D$500,FuSa_14DCDC_EFAN!$W$3:$W$500 = $W105),
                      IFERROR(
                          _xlfn._xlws.FILTER(FuSa_FaultInjection!$D$3:$D$500,FuSa_FaultInjection!$W$3:$W$500 = $W105),
                          "NA"
                   )
               )
           )
       )
   )
)</f>
        <v/>
      </c>
      <c r="E105" s="608">
        <f t="array" ref="E105">IFERROR(
      _xlfn._xlws.FILTER(FuSa_Charger!$E$3:$E$520, FuSa_Charger!$W$3:$W$520 = $W105),
      IFERROR(
          _xlfn._xlws.FILTER(Function_14DCDC!$E$3:$E$503,Function_14DCDC!$W$3:$W$503 = $W105),
          IFERROR(
              _xlfn._xlws.FILTER(Function_Charger!$E$3:$E$510,Function_Charger!$W$3:$W$510 = $W105),
              IFERROR(
                  _xlfn._xlws.FILTER(FuSa_14DCDC!$E$3:$E$500,FuSa_14DCDC!$W$3:$W$500 = $W105),
                  IFERROR(
                      _xlfn._xlws.FILTER(FuSa_14DCDC_EFAN!$E$3:$E$500,FuSa_14DCDC_EFAN!$W$3:$W$500 = $W105),
                      IFERROR(
                          _xlfn._xlws.FILTER(FuSa_FaultInjection!$E$3:$E$500,FuSa_FaultInjection!$W$3:$W$500 = $W105),
                          IFERROR(
                              _xlfn._xlws.FILTER(Function_SCC!$E$3:$E$512,Function_SCC!$W$3:$W$512 = $W105),
                              IFERROR(
                                  _xlfn._xlws.FILTER(FuSa_FTT!$E$3:$E$500,FuSa_FTT!$W$3:$W$500 = $W105),
                                  "NA"
                           )
                       )
                   )
               )
           )
       )
   )
)</f>
        <v/>
      </c>
      <c r="F105" s="608">
        <f t="array" ref="F105">IFERROR(
      _xlfn._xlws.FILTER(FuSa_Charger!$F$3:$F$520, FuSa_Charger!$W$3:$W$520 = $W105),
      IFERROR(
          _xlfn._xlws.FILTER(Function_14DCDC!$F$3:$F$503,Function_14DCDC!$W$3:$W$503 = $W105),
          IFERROR(
              _xlfn._xlws.FILTER(Function_Charger!$F$3:$F$510,Function_Charger!$W$3:$W$510 = $W105),
              IFERROR(
                  _xlfn._xlws.FILTER(FuSa_14DCDC!$F$3:$F$500,FuSa_14DCDC!$W$3:$W$500 = $W105),
                  IFERROR(
                      _xlfn._xlws.FILTER(FuSa_14DCDC_EFAN!$F$3:$F$500,FuSa_14DCDC_EFAN!$W$3:$W$500 = $W105),
                      IFERROR(
                          _xlfn._xlws.FILTER(FuSa_FaultInjection!$F$3:$F$500,FuSa_FaultInjection!$W$3:$W$500 = $W105),
                          IFERROR(
                              _xlfn._xlws.FILTER(Function_SCC!$F$3:$F$512,Function_SCC!$W$3:$W$512 = $W105),
                              IFERROR(
                                  _xlfn._xlws.FILTER(FuSa_FTT!$F$3:$F$500,FuSa_FTT!$W$3:$W$500 = $W105),
                                  "NA"
                           )
                       )
                   )
               )
           )
       )
   )
)</f>
        <v/>
      </c>
      <c r="G105" s="608">
        <f t="array" ref="G105">IFERROR(
      _xlfn._xlws.FILTER(FuSa_Charger!$G$3:$G$520, FuSa_Charger!$W$3:$W$520 = $W105),
      IFERROR(
          _xlfn._xlws.FILTER(Function_14DCDC!$G$3:$G$503,Function_14DCDC!$W$3:$W$503 = $W105),
          IFERROR(
              _xlfn._xlws.FILTER(Function_Charger!$G$3:$G$510,Function_Charger!$W$3:$W$510 = $W105),
              IFERROR(
                  _xlfn._xlws.FILTER(FuSa_14DCDC!$G$3:$G$500,FuSa_14DCDC!$W$3:$W$500 = $W105),
                  IFERROR(
                      _xlfn._xlws.FILTER(FuSa_14DCDC_EFAN!$G$3:$G$500,FuSa_14DCDC_EFAN!$W$3:$W$500 = $W105),
                      IFERROR(
                          _xlfn._xlws.FILTER(FuSa_FaultInjection!$G$3:$G$500,FuSa_FaultInjection!$W$3:$W$500 = $W105),
                          IFERROR(
                              _xlfn._xlws.FILTER(Function_SCC!$G$3:$G$512,Function_SCC!$W$3:$W$512 = $W105),
                              IFERROR(
                                  _xlfn._xlws.FILTER(FuSa_FTT!$G$3:$G$500,FuSa_FTT!$W$3:$W$500 = $W105),
                                  "NA"
                           )
                       )
                   )
               )
           )
       )
   )
)</f>
        <v/>
      </c>
      <c r="H105" s="441">
        <f t="array" ref="H105">IFERROR(
      _xlfn._xlws.FILTER(FuSa_Charger!$H$3:$H$520, FuSa_Charger!$W$3:$W$520 = $W105),
      IFERROR(
          _xlfn._xlws.FILTER(Function_14DCDC!$H$3:$H$503,Function_14DCDC!$W$3:$W$503 = $W105),
          IFERROR(
              _xlfn._xlws.FILTER(Function_Charger!$H$3:$H$510,Function_Charger!$W$3:$W$510 = $W105),
              IFERROR(
                  _xlfn._xlws.FILTER(FuSa_14DCDC!$H$3:$H$500,FuSa_14DCDC!$W$3:$W$500 = $W105),
                  IFERROR(
                      _xlfn._xlws.FILTER(FuSa_14DCDC_EFAN!$H$3:$H$500,FuSa_14DCDC_EFAN!$W$3:$W$500 = $W105),
                      IFERROR(
                          _xlfn._xlws.FILTER(FuSa_FaultInjection!$H$3:$H$500,FuSa_FaultInjection!$W$3:$W$500 = $W105),
                          "NA"
                   )
               )
           )
       )
   )
)</f>
        <v/>
      </c>
      <c r="I105" s="441">
        <f t="array" ref="I105">IFERROR(
      _xlfn._xlws.FILTER(FuSa_Charger!$I$3:$I$520, FuSa_Charger!$W$3:$W$520 = $W105),
      IFERROR(
          _xlfn._xlws.FILTER(Function_14DCDC!$I$3:$I$503,Function_14DCDC!$W$3:$W$503 = $W105),
          IFERROR(
              _xlfn._xlws.FILTER(Function_Charger!$I$3:$I$510,Function_Charger!$W$3:$W$510 = $W105),
              IFERROR(
                  _xlfn._xlws.FILTER(FuSa_14DCDC!$I$3:$I$500,FuSa_14DCDC!$W$3:$W$500 = $W105),
                  IFERROR(
                      _xlfn._xlws.FILTER(FuSa_14DCDC_EFAN!$I$3:$I$500,FuSa_14DCDC_EFAN!$W$3:$W$500 = $W105),
                      IFERROR(
                          _xlfn._xlws.FILTER(FuSa_FaultInjection!$I$3:$I$500,FuSa_FaultInjection!$W$3:$W$500 = $W105),
                          "NA"
                   )
               )
           )
       )
   )
)</f>
        <v/>
      </c>
      <c r="J105" s="441" t="inlineStr">
        <is>
          <t>Yes</t>
        </is>
      </c>
      <c r="K105" s="441" t="inlineStr">
        <is>
          <t>Yes</t>
        </is>
      </c>
      <c r="L105" s="441" t="inlineStr">
        <is>
          <t>Yes</t>
        </is>
      </c>
      <c r="M105" s="441" t="inlineStr">
        <is>
          <t>Yes</t>
        </is>
      </c>
      <c r="N105" s="441" t="inlineStr">
        <is>
          <t>Yes</t>
        </is>
      </c>
      <c r="O105" s="441">
        <f t="array" ref="O105">IFERROR(
      _xlfn._xlws.FILTER(FuSa_Charger!$O$3:$O$520, FuSa_Charger!$W$3:$W$520 = $W105),
      IFERROR(
          _xlfn._xlws.FILTER(Function_14DCDC!$O$3:$O$503,Function_14DCDC!$W$3:$W$503 = $W105),
          IFERROR(
              _xlfn._xlws.FILTER(Function_Charger!$O$3:$O$510,Function_Charger!$W$3:$W$510 = $W105),
              IFERROR(
                  _xlfn._xlws.FILTER(FuSa_14DCDC!$O$3:$O$500,FuSa_14DCDC!$W$3:$W$500 = $W105),
                  IFERROR(
                      _xlfn._xlws.FILTER(FuSa_14DCDC_EFAN!$O$3:$O$500,FuSa_14DCDC_EFAN!$W$3:$W$500 = $W105),
                      IFERROR(
                          _xlfn._xlws.FILTER(FuSa_FaultInjection!$O$3:$O$500,FuSa_FaultInjection!$W$3:$W$500 = $W105),
                          "NA"
                   )
               )
           )
       )
   )
)</f>
        <v/>
      </c>
      <c r="P105" s="441">
        <f t="array" ref="P105">IFERROR(
      _xlfn._xlws.FILTER(FuSa_Charger!$Q$3:$Q$520, FuSa_Charger!$W$3:$W$520 = $W105),
      IFERROR(
          _xlfn._xlws.FILTER(Function_14DCDC!$Q$3:$Q$503,Function_14DCDC!$W$3:$W$503 = $W105),
          IFERROR(
              _xlfn._xlws.FILTER(Function_Charger!$Q$3:$Q$510,Function_Charger!$W$3:$W$510 = $W105),
              IFERROR(
                  _xlfn._xlws.FILTER(FuSa_14DCDC!$Q$3:$Q$500,FuSa_14DCDC!$W$3:$W$500 = $W105),
                  IFERROR(
                      _xlfn._xlws.FILTER(FuSa_14DCDC_EFAN!$Q$3:$Q$500,FuSa_14DCDC_EFAN!$W$3:$W$500 = $W105),
                      IFERROR(
                          _xlfn._xlws.FILTER(FuSa_FaultInjection!$Q$3:$Q$500,FuSa_FaultInjection!$W$3:$W$500 = $W105),
                          "NA"
                   )
               )
           )
       )
   )
)</f>
        <v/>
      </c>
      <c r="Q105" s="608">
        <f t="array" ref="Q105">IFERROR(
      _xlfn._xlws.FILTER(FuSa_Charger!$R$3:$R$520, FuSa_Charger!$W$3:$W$520 = $W105),
      IFERROR(
          _xlfn._xlws.FILTER(Function_14DCDC!$R$3:$R$503,Function_14DCDC!$W$3:$W$503 = $W105),
          IFERROR(
              _xlfn._xlws.FILTER(Function_Charger!$R$3:$R$510,Function_Charger!$W$3:$W$510 = $W105),
              IFERROR(
                  _xlfn._xlws.FILTER(FuSa_14DCDC!$R$3:$R$500,FuSa_14DCDC!$W$3:$W$500 = $W105),
                  IFERROR(
                      _xlfn._xlws.FILTER(FuSa_14DCDC_EFAN!$R$3:$R$500,FuSa_14DCDC_EFAN!$W$3:$W$500 = $W105),
                      IFERROR(
                          _xlfn._xlws.FILTER(FuSa_FaultInjection!$R$3:$R$500,FuSa_FaultInjection!$W$3:$W$500 = $W105),
                          IFERROR(
                              _xlfn._xlws.FILTER(Function_SCC!$R$3:$R$512,Function_SCC!$W$3:$W$512 = $W105),
                              IFERROR(
                                  _xlfn._xlws.FILTER(FuSa_FTT!$R$3:$R$500,FuSa_FTT!$W$3:$W$500 = $W105),
                                  "NA"
                           )
                       )
                   )
               )
           )
       )
   )
)</f>
        <v/>
      </c>
      <c r="R105" s="608">
        <f t="array" ref="R105">IFERROR(
      _xlfn._xlws.FILTER(FuSa_Charger!$S$3:$S$520, FuSa_Charger!$W$3:$W$520 = $W105),
      IFERROR(
          _xlfn._xlws.FILTER(Function_14DCDC!$S$3:$S$503,Function_14DCDC!$W$3:$W$503 = $W105),
          IFERROR(
              _xlfn._xlws.FILTER(Function_Charger!$S$3:$S$510,Function_Charger!$W$3:$W$510 = $W105),
              IFERROR(
                  _xlfn._xlws.FILTER(FuSa_14DCDC!$S$3:$S$500,FuSa_14DCDC!$W$3:$W$500 = $W105),
                  IFERROR(
                      _xlfn._xlws.FILTER(FuSa_14DCDC_EFAN!$S$3:$S$500,FuSa_14DCDC_EFAN!$W$3:$W$500 = $W105),
                      IFERROR(
                          _xlfn._xlws.FILTER(FuSa_FaultInjection!$S$3:$S$500,FuSa_FaultInjection!$W$3:$W$500 = $W105),
                          IFERROR(
                              _xlfn._xlws.FILTER(Function_SCC!$S$3:$S$512,Function_SCC!$W$3:$W$512 = $W105),
                              IFERROR(
                                  _xlfn._xlws.FILTER(FuSa_FTT!$S$3:$S$500,FuSa_FTT!$W$3:$W$500 = $W105),
                                  "NA"
                           )
                       )
                   )
               )
           )
       )
   )
)</f>
        <v/>
      </c>
      <c r="S105" s="608">
        <f t="array" ref="S105">IFERROR(
      _xlfn._xlws.FILTER(FuSa_Charger!$T$3:$T$520, FuSa_Charger!$W$3:$W$520 = $W105),
      IFERROR(
          _xlfn._xlws.FILTER(Function_14DCDC!$T$3:$T$503,Function_14DCDC!$W$3:$W$503 = $W105),
          IFERROR(
              _xlfn._xlws.FILTER(Function_Charger!$T$3:$T$510,Function_Charger!$W$3:$W$510 = $W105),
              IFERROR(
                  _xlfn._xlws.FILTER(FuSa_14DCDC!$T$3:$T$500,FuSa_14DCDC!$W$3:$W$500 = $W105),
                  IFERROR(
                      _xlfn._xlws.FILTER(FuSa_14DCDC_EFAN!$T$3:$T$500,FuSa_14DCDC_EFAN!$W$3:$W$500 = $W105),
                      IFERROR(
                          _xlfn._xlws.FILTER(FuSa_FaultInjection!$T$3:$T$500,FuSa_FaultInjection!$W$3:$W$500 = $W105),
                          IFERROR(
                              _xlfn._xlws.FILTER(Function_SCC!$T$3:$T$512,Function_SCC!$W$3:$W$512 = $W105),
                              IFERROR(
                                  _xlfn._xlws.FILTER(FuSa_FTT!$T$3:$T$500,FuSa_FTT!$W$3:$W$500 = $W105),
                                  "NA"
                           )
                       )
                   )
               )
           )
       )
   )
)</f>
        <v/>
      </c>
      <c r="T105" s="608">
        <f t="array" ref="T105">IFERROR(
      _xlfn._xlws.FILTER(FuSa_Charger!$U$3:$U$520, FuSa_Charger!$W$3:$W$520 = $W105),
      IFERROR(
          _xlfn._xlws.FILTER(Function_14DCDC!$U$3:$U$503,Function_14DCDC!$W$3:$W$503 = $W105),
          IFERROR(
              _xlfn._xlws.FILTER(Function_Charger!$U$3:$U$510,Function_Charger!$W$3:$W$510 = $W105),
              IFERROR(
                  _xlfn._xlws.FILTER(FuSa_14DCDC!$U$3:$U$500,FuSa_14DCDC!$W$3:$W$500 = $W105),
                  IFERROR(
                      _xlfn._xlws.FILTER(FuSa_14DCDC_EFAN!$U$3:$U$500,FuSa_14DCDC_EFAN!$W$3:$W$500 = $W105),
                      IFERROR(
                          _xlfn._xlws.FILTER(FuSa_FaultInjection!$U$3:$U$500,FuSa_FaultInjection!$W$3:$W$500 = $W105),
                          IFERROR(
                              _xlfn._xlws.FILTER(Function_SCC!$U$3:$U$512,Function_SCC!$W$3:$W$512 = $W105),
                              IFERROR(
                                  _xlfn._xlws.FILTER(FuSa_FTT!$U$3:$U$500,FuSa_FTT!$W$3:$W$500 = $W105),
                                  "NA"
                           )
                       )
                   )
               )
           )
       )
   )
)</f>
        <v/>
      </c>
      <c r="U105" s="608">
        <f t="array" ref="U105">IFERROR(
      _xlfn._xlws.FILTER(FuSa_Charger!$V$3:$V$520, FuSa_Charger!$W$3:$W$520 = $W105),
      IFERROR(
          _xlfn._xlws.FILTER(Function_14DCDC!$V$3:$V$503,Function_14DCDC!$W$3:$W$503 = $W105),
          IFERROR(
              _xlfn._xlws.FILTER(Function_Charger!$V$3:$V$510,Function_Charger!$W$3:$W$510 = $W105),
              IFERROR(
                  _xlfn._xlws.FILTER(FuSa_14DCDC!$V$3:$V$500,FuSa_14DCDC!$W$3:$W$500 = $W105),
                  IFERROR(
                      _xlfn._xlws.FILTER(FuSa_14DCDC_EFAN!$V$3:$V$500,FuSa_14DCDC_EFAN!$W$3:$W$500 = $W105),
                      IFERROR(
                          _xlfn._xlws.FILTER(FuSa_FaultInjection!$V$3:$V$500,FuSa_FaultInjection!$W$3:$W$500 = $W105),
                          IFERROR(
                              _xlfn._xlws.FILTER(Function_SCC!$V$3:$V$512,Function_SCC!$W$3:$W$512 = $W105),
                              IFERROR(
                                  _xlfn._xlws.FILTER(FuSa_FTT!$V$3:$V$500,FuSa_FTT!$W$3:$W$500 = $W105),
                                  "NA"
                           )
                       )
                   )
               )
           )
       )
   )
)</f>
        <v/>
      </c>
      <c r="V105" s="231" t="inlineStr">
        <is>
          <t>SZ-AC7</t>
        </is>
      </c>
      <c r="W105" s="231" t="inlineStr">
        <is>
          <t>[SYI_AC7_005_007_002]AC charging Phase23 abort check(Phase).html</t>
        </is>
      </c>
      <c r="X105" s="737" t="n">
        <v>1</v>
      </c>
      <c r="Y105" s="240" t="n">
        <v>0</v>
      </c>
      <c r="Z105" s="240" t="n">
        <v>0</v>
      </c>
      <c r="AA105" s="482" t="n">
        <v>1</v>
      </c>
      <c r="AB105" s="747" t="inlineStr">
        <is>
          <t>TSR-CCU-001</t>
        </is>
      </c>
      <c r="AC105" s="742" t="n"/>
      <c r="AD105" s="166" t="inlineStr">
        <is>
          <t>Yes</t>
        </is>
      </c>
      <c r="AE105" s="756" t="n"/>
      <c r="AG105" s="231" t="inlineStr"/>
      <c r="AH105" s="223" t="inlineStr"/>
      <c r="AI105" s="43" t="inlineStr"/>
      <c r="AJ105" s="43" t="inlineStr"/>
      <c r="AK105" s="43" t="inlineStr"/>
      <c r="AL105" s="266" t="n"/>
      <c r="AM105" s="231" t="n"/>
      <c r="AN105" s="765" t="n"/>
      <c r="AO105" s="223">
        <f>EXACT(W105,AG105)</f>
        <v/>
      </c>
      <c r="AP105" s="43">
        <f>EXACT(X105,AH105)</f>
        <v/>
      </c>
      <c r="AQ105" s="43">
        <f>EXACT(Y105,AI105)</f>
        <v/>
      </c>
      <c r="AR105" s="43">
        <f>EXACT(Z105,AJ105)</f>
        <v/>
      </c>
      <c r="AS105" s="266">
        <f>EXACT(AA105,AK105)</f>
        <v/>
      </c>
      <c r="AT105" t="inlineStr"/>
      <c r="AU105" t="inlineStr"/>
    </row>
    <row r="106" ht="15" customHeight="1">
      <c r="A106" s="439" t="inlineStr">
        <is>
          <t>Yes</t>
        </is>
      </c>
      <c r="B106" s="440" t="inlineStr">
        <is>
          <t>Yes</t>
        </is>
      </c>
      <c r="C106" s="445" t="inlineStr">
        <is>
          <t>Yes</t>
        </is>
      </c>
      <c r="D106" s="441">
        <f t="array" ref="D106">IFERROR(
      _xlfn._xlws.FILTER(FuSa_Charger!$D$3:$D$520, FuSa_Charger!$W$3:$W$520 = $W106),
      IFERROR(
          _xlfn._xlws.FILTER(Function_14DCDC!$D$3:$D$503,Function_14DCDC!$W$3:$W$503 = $W106),
          IFERROR(
              _xlfn._xlws.FILTER(Function_Charger!$D$3:$D$510,Function_Charger!$W$3:$W$510 = $W106),
              IFERROR(
                  _xlfn._xlws.FILTER(FuSa_14DCDC!$D$3:$D$500,FuSa_14DCDC!$W$3:$W$500 = $W106),
                  IFERROR(
                      _xlfn._xlws.FILTER(FuSa_14DCDC_EFAN!$D$3:$D$500,FuSa_14DCDC_EFAN!$W$3:$W$500 = $W106),
                      IFERROR(
                          _xlfn._xlws.FILTER(FuSa_FaultInjection!$D$3:$D$500,FuSa_FaultInjection!$W$3:$W$500 = $W106),
                          "NA"
                   )
               )
           )
       )
   )
)</f>
        <v/>
      </c>
      <c r="E106" s="608">
        <f t="array" ref="E106">IFERROR(
      _xlfn._xlws.FILTER(FuSa_Charger!$E$3:$E$520, FuSa_Charger!$W$3:$W$520 = $W106),
      IFERROR(
          _xlfn._xlws.FILTER(Function_14DCDC!$E$3:$E$503,Function_14DCDC!$W$3:$W$503 = $W106),
          IFERROR(
              _xlfn._xlws.FILTER(Function_Charger!$E$3:$E$510,Function_Charger!$W$3:$W$510 = $W106),
              IFERROR(
                  _xlfn._xlws.FILTER(FuSa_14DCDC!$E$3:$E$500,FuSa_14DCDC!$W$3:$W$500 = $W106),
                  IFERROR(
                      _xlfn._xlws.FILTER(FuSa_14DCDC_EFAN!$E$3:$E$500,FuSa_14DCDC_EFAN!$W$3:$W$500 = $W106),
                      IFERROR(
                          _xlfn._xlws.FILTER(FuSa_FaultInjection!$E$3:$E$500,FuSa_FaultInjection!$W$3:$W$500 = $W106),
                          IFERROR(
                              _xlfn._xlws.FILTER(Function_SCC!$E$3:$E$512,Function_SCC!$W$3:$W$512 = $W106),
                              IFERROR(
                                  _xlfn._xlws.FILTER(FuSa_FTT!$E$3:$E$500,FuSa_FTT!$W$3:$W$500 = $W106),
                                  "NA"
                           )
                       )
                   )
               )
           )
       )
   )
)</f>
        <v/>
      </c>
      <c r="F106" s="608">
        <f t="array" ref="F106">IFERROR(
      _xlfn._xlws.FILTER(FuSa_Charger!$F$3:$F$520, FuSa_Charger!$W$3:$W$520 = $W106),
      IFERROR(
          _xlfn._xlws.FILTER(Function_14DCDC!$F$3:$F$503,Function_14DCDC!$W$3:$W$503 = $W106),
          IFERROR(
              _xlfn._xlws.FILTER(Function_Charger!$F$3:$F$510,Function_Charger!$W$3:$W$510 = $W106),
              IFERROR(
                  _xlfn._xlws.FILTER(FuSa_14DCDC!$F$3:$F$500,FuSa_14DCDC!$W$3:$W$500 = $W106),
                  IFERROR(
                      _xlfn._xlws.FILTER(FuSa_14DCDC_EFAN!$F$3:$F$500,FuSa_14DCDC_EFAN!$W$3:$W$500 = $W106),
                      IFERROR(
                          _xlfn._xlws.FILTER(FuSa_FaultInjection!$F$3:$F$500,FuSa_FaultInjection!$W$3:$W$500 = $W106),
                          IFERROR(
                              _xlfn._xlws.FILTER(Function_SCC!$F$3:$F$512,Function_SCC!$W$3:$W$512 = $W106),
                              IFERROR(
                                  _xlfn._xlws.FILTER(FuSa_FTT!$F$3:$F$500,FuSa_FTT!$W$3:$W$500 = $W106),
                                  "NA"
                           )
                       )
                   )
               )
           )
       )
   )
)</f>
        <v/>
      </c>
      <c r="G106" s="608">
        <f t="array" ref="G106">IFERROR(
      _xlfn._xlws.FILTER(FuSa_Charger!$G$3:$G$520, FuSa_Charger!$W$3:$W$520 = $W106),
      IFERROR(
          _xlfn._xlws.FILTER(Function_14DCDC!$G$3:$G$503,Function_14DCDC!$W$3:$W$503 = $W106),
          IFERROR(
              _xlfn._xlws.FILTER(Function_Charger!$G$3:$G$510,Function_Charger!$W$3:$W$510 = $W106),
              IFERROR(
                  _xlfn._xlws.FILTER(FuSa_14DCDC!$G$3:$G$500,FuSa_14DCDC!$W$3:$W$500 = $W106),
                  IFERROR(
                      _xlfn._xlws.FILTER(FuSa_14DCDC_EFAN!$G$3:$G$500,FuSa_14DCDC_EFAN!$W$3:$W$500 = $W106),
                      IFERROR(
                          _xlfn._xlws.FILTER(FuSa_FaultInjection!$G$3:$G$500,FuSa_FaultInjection!$W$3:$W$500 = $W106),
                          IFERROR(
                              _xlfn._xlws.FILTER(Function_SCC!$G$3:$G$512,Function_SCC!$W$3:$W$512 = $W106),
                              IFERROR(
                                  _xlfn._xlws.FILTER(FuSa_FTT!$G$3:$G$500,FuSa_FTT!$W$3:$W$500 = $W106),
                                  "NA"
                           )
                       )
                   )
               )
           )
       )
   )
)</f>
        <v/>
      </c>
      <c r="H106" s="441">
        <f t="array" ref="H106">IFERROR(
      _xlfn._xlws.FILTER(FuSa_Charger!$H$3:$H$520, FuSa_Charger!$W$3:$W$520 = $W106),
      IFERROR(
          _xlfn._xlws.FILTER(Function_14DCDC!$H$3:$H$503,Function_14DCDC!$W$3:$W$503 = $W106),
          IFERROR(
              _xlfn._xlws.FILTER(Function_Charger!$H$3:$H$510,Function_Charger!$W$3:$W$510 = $W106),
              IFERROR(
                  _xlfn._xlws.FILTER(FuSa_14DCDC!$H$3:$H$500,FuSa_14DCDC!$W$3:$W$500 = $W106),
                  IFERROR(
                      _xlfn._xlws.FILTER(FuSa_14DCDC_EFAN!$H$3:$H$500,FuSa_14DCDC_EFAN!$W$3:$W$500 = $W106),
                      IFERROR(
                          _xlfn._xlws.FILTER(FuSa_FaultInjection!$H$3:$H$500,FuSa_FaultInjection!$W$3:$W$500 = $W106),
                          "NA"
                   )
               )
           )
       )
   )
)</f>
        <v/>
      </c>
      <c r="I106" s="441">
        <f t="array" ref="I106">IFERROR(
      _xlfn._xlws.FILTER(FuSa_Charger!$I$3:$I$520, FuSa_Charger!$W$3:$W$520 = $W106),
      IFERROR(
          _xlfn._xlws.FILTER(Function_14DCDC!$I$3:$I$503,Function_14DCDC!$W$3:$W$503 = $W106),
          IFERROR(
              _xlfn._xlws.FILTER(Function_Charger!$I$3:$I$510,Function_Charger!$W$3:$W$510 = $W106),
              IFERROR(
                  _xlfn._xlws.FILTER(FuSa_14DCDC!$I$3:$I$500,FuSa_14DCDC!$W$3:$W$500 = $W106),
                  IFERROR(
                      _xlfn._xlws.FILTER(FuSa_14DCDC_EFAN!$I$3:$I$500,FuSa_14DCDC_EFAN!$W$3:$W$500 = $W106),
                      IFERROR(
                          _xlfn._xlws.FILTER(FuSa_FaultInjection!$I$3:$I$500,FuSa_FaultInjection!$W$3:$W$500 = $W106),
                          "NA"
                   )
               )
           )
       )
   )
)</f>
        <v/>
      </c>
      <c r="J106" s="441" t="inlineStr">
        <is>
          <t>Yes</t>
        </is>
      </c>
      <c r="K106" s="441" t="inlineStr">
        <is>
          <t>Yes</t>
        </is>
      </c>
      <c r="L106" s="441" t="inlineStr">
        <is>
          <t>Yes</t>
        </is>
      </c>
      <c r="M106" s="441" t="inlineStr">
        <is>
          <t>Yes</t>
        </is>
      </c>
      <c r="N106" s="441" t="inlineStr">
        <is>
          <t>Yes</t>
        </is>
      </c>
      <c r="O106" s="441">
        <f t="array" ref="O106">IFERROR(
      _xlfn._xlws.FILTER(FuSa_Charger!$O$3:$O$520, FuSa_Charger!$W$3:$W$520 = $W106),
      IFERROR(
          _xlfn._xlws.FILTER(Function_14DCDC!$O$3:$O$503,Function_14DCDC!$W$3:$W$503 = $W106),
          IFERROR(
              _xlfn._xlws.FILTER(Function_Charger!$O$3:$O$510,Function_Charger!$W$3:$W$510 = $W106),
              IFERROR(
                  _xlfn._xlws.FILTER(FuSa_14DCDC!$O$3:$O$500,FuSa_14DCDC!$W$3:$W$500 = $W106),
                  IFERROR(
                      _xlfn._xlws.FILTER(FuSa_14DCDC_EFAN!$O$3:$O$500,FuSa_14DCDC_EFAN!$W$3:$W$500 = $W106),
                      IFERROR(
                          _xlfn._xlws.FILTER(FuSa_FaultInjection!$O$3:$O$500,FuSa_FaultInjection!$W$3:$W$500 = $W106),
                          "NA"
                   )
               )
           )
       )
   )
)</f>
        <v/>
      </c>
      <c r="P106" s="441">
        <f t="array" ref="P106">IFERROR(
      _xlfn._xlws.FILTER(FuSa_Charger!$Q$3:$Q$520, FuSa_Charger!$W$3:$W$520 = $W106),
      IFERROR(
          _xlfn._xlws.FILTER(Function_14DCDC!$Q$3:$Q$503,Function_14DCDC!$W$3:$W$503 = $W106),
          IFERROR(
              _xlfn._xlws.FILTER(Function_Charger!$Q$3:$Q$510,Function_Charger!$W$3:$W$510 = $W106),
              IFERROR(
                  _xlfn._xlws.FILTER(FuSa_14DCDC!$Q$3:$Q$500,FuSa_14DCDC!$W$3:$W$500 = $W106),
                  IFERROR(
                      _xlfn._xlws.FILTER(FuSa_14DCDC_EFAN!$Q$3:$Q$500,FuSa_14DCDC_EFAN!$W$3:$W$500 = $W106),
                      IFERROR(
                          _xlfn._xlws.FILTER(FuSa_FaultInjection!$Q$3:$Q$500,FuSa_FaultInjection!$W$3:$W$500 = $W106),
                          "NA"
                   )
               )
           )
       )
   )
)</f>
        <v/>
      </c>
      <c r="Q106" s="608">
        <f t="array" ref="Q106">IFERROR(
      _xlfn._xlws.FILTER(FuSa_Charger!$R$3:$R$520, FuSa_Charger!$W$3:$W$520 = $W106),
      IFERROR(
          _xlfn._xlws.FILTER(Function_14DCDC!$R$3:$R$503,Function_14DCDC!$W$3:$W$503 = $W106),
          IFERROR(
              _xlfn._xlws.FILTER(Function_Charger!$R$3:$R$510,Function_Charger!$W$3:$W$510 = $W106),
              IFERROR(
                  _xlfn._xlws.FILTER(FuSa_14DCDC!$R$3:$R$500,FuSa_14DCDC!$W$3:$W$500 = $W106),
                  IFERROR(
                      _xlfn._xlws.FILTER(FuSa_14DCDC_EFAN!$R$3:$R$500,FuSa_14DCDC_EFAN!$W$3:$W$500 = $W106),
                      IFERROR(
                          _xlfn._xlws.FILTER(FuSa_FaultInjection!$R$3:$R$500,FuSa_FaultInjection!$W$3:$W$500 = $W106),
                          IFERROR(
                              _xlfn._xlws.FILTER(Function_SCC!$R$3:$R$512,Function_SCC!$W$3:$W$512 = $W106),
                              IFERROR(
                                  _xlfn._xlws.FILTER(FuSa_FTT!$R$3:$R$500,FuSa_FTT!$W$3:$W$500 = $W106),
                                  "NA"
                           )
                       )
                   )
               )
           )
       )
   )
)</f>
        <v/>
      </c>
      <c r="R106" s="608">
        <f t="array" ref="R106">IFERROR(
      _xlfn._xlws.FILTER(FuSa_Charger!$S$3:$S$520, FuSa_Charger!$W$3:$W$520 = $W106),
      IFERROR(
          _xlfn._xlws.FILTER(Function_14DCDC!$S$3:$S$503,Function_14DCDC!$W$3:$W$503 = $W106),
          IFERROR(
              _xlfn._xlws.FILTER(Function_Charger!$S$3:$S$510,Function_Charger!$W$3:$W$510 = $W106),
              IFERROR(
                  _xlfn._xlws.FILTER(FuSa_14DCDC!$S$3:$S$500,FuSa_14DCDC!$W$3:$W$500 = $W106),
                  IFERROR(
                      _xlfn._xlws.FILTER(FuSa_14DCDC_EFAN!$S$3:$S$500,FuSa_14DCDC_EFAN!$W$3:$W$500 = $W106),
                      IFERROR(
                          _xlfn._xlws.FILTER(FuSa_FaultInjection!$S$3:$S$500,FuSa_FaultInjection!$W$3:$W$500 = $W106),
                          IFERROR(
                              _xlfn._xlws.FILTER(Function_SCC!$S$3:$S$512,Function_SCC!$W$3:$W$512 = $W106),
                              IFERROR(
                                  _xlfn._xlws.FILTER(FuSa_FTT!$S$3:$S$500,FuSa_FTT!$W$3:$W$500 = $W106),
                                  "NA"
                           )
                       )
                   )
               )
           )
       )
   )
)</f>
        <v/>
      </c>
      <c r="S106" s="608">
        <f t="array" ref="S106">IFERROR(
      _xlfn._xlws.FILTER(FuSa_Charger!$T$3:$T$520, FuSa_Charger!$W$3:$W$520 = $W106),
      IFERROR(
          _xlfn._xlws.FILTER(Function_14DCDC!$T$3:$T$503,Function_14DCDC!$W$3:$W$503 = $W106),
          IFERROR(
              _xlfn._xlws.FILTER(Function_Charger!$T$3:$T$510,Function_Charger!$W$3:$W$510 = $W106),
              IFERROR(
                  _xlfn._xlws.FILTER(FuSa_14DCDC!$T$3:$T$500,FuSa_14DCDC!$W$3:$W$500 = $W106),
                  IFERROR(
                      _xlfn._xlws.FILTER(FuSa_14DCDC_EFAN!$T$3:$T$500,FuSa_14DCDC_EFAN!$W$3:$W$500 = $W106),
                      IFERROR(
                          _xlfn._xlws.FILTER(FuSa_FaultInjection!$T$3:$T$500,FuSa_FaultInjection!$W$3:$W$500 = $W106),
                          IFERROR(
                              _xlfn._xlws.FILTER(Function_SCC!$T$3:$T$512,Function_SCC!$W$3:$W$512 = $W106),
                              IFERROR(
                                  _xlfn._xlws.FILTER(FuSa_FTT!$T$3:$T$500,FuSa_FTT!$W$3:$W$500 = $W106),
                                  "NA"
                           )
                       )
                   )
               )
           )
       )
   )
)</f>
        <v/>
      </c>
      <c r="T106" s="608">
        <f t="array" ref="T106">IFERROR(
      _xlfn._xlws.FILTER(FuSa_Charger!$U$3:$U$520, FuSa_Charger!$W$3:$W$520 = $W106),
      IFERROR(
          _xlfn._xlws.FILTER(Function_14DCDC!$U$3:$U$503,Function_14DCDC!$W$3:$W$503 = $W106),
          IFERROR(
              _xlfn._xlws.FILTER(Function_Charger!$U$3:$U$510,Function_Charger!$W$3:$W$510 = $W106),
              IFERROR(
                  _xlfn._xlws.FILTER(FuSa_14DCDC!$U$3:$U$500,FuSa_14DCDC!$W$3:$W$500 = $W106),
                  IFERROR(
                      _xlfn._xlws.FILTER(FuSa_14DCDC_EFAN!$U$3:$U$500,FuSa_14DCDC_EFAN!$W$3:$W$500 = $W106),
                      IFERROR(
                          _xlfn._xlws.FILTER(FuSa_FaultInjection!$U$3:$U$500,FuSa_FaultInjection!$W$3:$W$500 = $W106),
                          IFERROR(
                              _xlfn._xlws.FILTER(Function_SCC!$U$3:$U$512,Function_SCC!$W$3:$W$512 = $W106),
                              IFERROR(
                                  _xlfn._xlws.FILTER(FuSa_FTT!$U$3:$U$500,FuSa_FTT!$W$3:$W$500 = $W106),
                                  "NA"
                           )
                       )
                   )
               )
           )
       )
   )
)</f>
        <v/>
      </c>
      <c r="U106" s="608">
        <f t="array" ref="U106">IFERROR(
      _xlfn._xlws.FILTER(FuSa_Charger!$V$3:$V$520, FuSa_Charger!$W$3:$W$520 = $W106),
      IFERROR(
          _xlfn._xlws.FILTER(Function_14DCDC!$V$3:$V$503,Function_14DCDC!$W$3:$W$503 = $W106),
          IFERROR(
              _xlfn._xlws.FILTER(Function_Charger!$V$3:$V$510,Function_Charger!$W$3:$W$510 = $W106),
              IFERROR(
                  _xlfn._xlws.FILTER(FuSa_14DCDC!$V$3:$V$500,FuSa_14DCDC!$W$3:$W$500 = $W106),
                  IFERROR(
                      _xlfn._xlws.FILTER(FuSa_14DCDC_EFAN!$V$3:$V$500,FuSa_14DCDC_EFAN!$W$3:$W$500 = $W106),
                      IFERROR(
                          _xlfn._xlws.FILTER(FuSa_FaultInjection!$V$3:$V$500,FuSa_FaultInjection!$W$3:$W$500 = $W106),
                          IFERROR(
                              _xlfn._xlws.FILTER(Function_SCC!$V$3:$V$512,Function_SCC!$W$3:$W$512 = $W106),
                              IFERROR(
                                  _xlfn._xlws.FILTER(FuSa_FTT!$V$3:$V$500,FuSa_FTT!$W$3:$W$500 = $W106),
                                  "NA"
                           )
                       )
                   )
               )
           )
       )
   )
)</f>
        <v/>
      </c>
      <c r="V106" s="231" t="inlineStr">
        <is>
          <t>SZ-AC7</t>
        </is>
      </c>
      <c r="W106" s="231" t="inlineStr">
        <is>
          <t>[SYI_AC7_005_008]AC charging Phase23 abort check(Current).html</t>
        </is>
      </c>
      <c r="X106" s="737" t="n">
        <v>2</v>
      </c>
      <c r="Y106" s="240" t="n">
        <v>0</v>
      </c>
      <c r="Z106" s="240" t="n">
        <v>0</v>
      </c>
      <c r="AA106" s="482" t="n">
        <v>2</v>
      </c>
      <c r="AB106" s="747" t="inlineStr">
        <is>
          <t>TSR-CCU-003</t>
        </is>
      </c>
      <c r="AC106" s="742" t="n"/>
      <c r="AD106" s="166" t="inlineStr">
        <is>
          <t>Yes</t>
        </is>
      </c>
      <c r="AE106" s="756" t="n"/>
      <c r="AG106" s="231" t="inlineStr"/>
      <c r="AH106" s="223" t="inlineStr"/>
      <c r="AI106" s="43" t="inlineStr"/>
      <c r="AJ106" s="43" t="inlineStr"/>
      <c r="AK106" s="43" t="inlineStr"/>
      <c r="AL106" s="266" t="n"/>
      <c r="AM106" s="231" t="n"/>
      <c r="AN106" s="765" t="n"/>
      <c r="AO106" s="223">
        <f>EXACT(W106,AG106)</f>
        <v/>
      </c>
      <c r="AP106" s="43">
        <f>EXACT(X106,AH106)</f>
        <v/>
      </c>
      <c r="AQ106" s="43">
        <f>EXACT(Y106,AI106)</f>
        <v/>
      </c>
      <c r="AR106" s="43">
        <f>EXACT(Z106,AJ106)</f>
        <v/>
      </c>
      <c r="AS106" s="266">
        <f>EXACT(AA106,AK106)</f>
        <v/>
      </c>
      <c r="AT106" t="inlineStr"/>
      <c r="AU106" t="inlineStr"/>
    </row>
    <row r="107" ht="15" customHeight="1">
      <c r="A107" s="439" t="inlineStr">
        <is>
          <t>Yes</t>
        </is>
      </c>
      <c r="B107" s="440" t="inlineStr">
        <is>
          <t>Yes</t>
        </is>
      </c>
      <c r="C107" s="445" t="inlineStr">
        <is>
          <t>Yes</t>
        </is>
      </c>
      <c r="D107" s="441">
        <f t="array" ref="D107">IFERROR(
      _xlfn._xlws.FILTER(FuSa_Charger!$D$3:$D$520, FuSa_Charger!$W$3:$W$520 = $W107),
      IFERROR(
          _xlfn._xlws.FILTER(Function_14DCDC!$D$3:$D$503,Function_14DCDC!$W$3:$W$503 = $W107),
          IFERROR(
              _xlfn._xlws.FILTER(Function_Charger!$D$3:$D$510,Function_Charger!$W$3:$W$510 = $W107),
              IFERROR(
                  _xlfn._xlws.FILTER(FuSa_14DCDC!$D$3:$D$500,FuSa_14DCDC!$W$3:$W$500 = $W107),
                  IFERROR(
                      _xlfn._xlws.FILTER(FuSa_14DCDC_EFAN!$D$3:$D$500,FuSa_14DCDC_EFAN!$W$3:$W$500 = $W107),
                      IFERROR(
                          _xlfn._xlws.FILTER(FuSa_FaultInjection!$D$3:$D$500,FuSa_FaultInjection!$W$3:$W$500 = $W107),
                          "NA"
                   )
               )
           )
       )
   )
)</f>
        <v/>
      </c>
      <c r="E107" s="608">
        <f t="array" ref="E107">IFERROR(
      _xlfn._xlws.FILTER(FuSa_Charger!$E$3:$E$520, FuSa_Charger!$W$3:$W$520 = $W107),
      IFERROR(
          _xlfn._xlws.FILTER(Function_14DCDC!$E$3:$E$503,Function_14DCDC!$W$3:$W$503 = $W107),
          IFERROR(
              _xlfn._xlws.FILTER(Function_Charger!$E$3:$E$510,Function_Charger!$W$3:$W$510 = $W107),
              IFERROR(
                  _xlfn._xlws.FILTER(FuSa_14DCDC!$E$3:$E$500,FuSa_14DCDC!$W$3:$W$500 = $W107),
                  IFERROR(
                      _xlfn._xlws.FILTER(FuSa_14DCDC_EFAN!$E$3:$E$500,FuSa_14DCDC_EFAN!$W$3:$W$500 = $W107),
                      IFERROR(
                          _xlfn._xlws.FILTER(FuSa_FaultInjection!$E$3:$E$500,FuSa_FaultInjection!$W$3:$W$500 = $W107),
                          IFERROR(
                              _xlfn._xlws.FILTER(Function_SCC!$E$3:$E$512,Function_SCC!$W$3:$W$512 = $W107),
                              IFERROR(
                                  _xlfn._xlws.FILTER(FuSa_FTT!$E$3:$E$500,FuSa_FTT!$W$3:$W$500 = $W107),
                                  "NA"
                           )
                       )
                   )
               )
           )
       )
   )
)</f>
        <v/>
      </c>
      <c r="F107" s="608">
        <f t="array" ref="F107">IFERROR(
      _xlfn._xlws.FILTER(FuSa_Charger!$F$3:$F$520, FuSa_Charger!$W$3:$W$520 = $W107),
      IFERROR(
          _xlfn._xlws.FILTER(Function_14DCDC!$F$3:$F$503,Function_14DCDC!$W$3:$W$503 = $W107),
          IFERROR(
              _xlfn._xlws.FILTER(Function_Charger!$F$3:$F$510,Function_Charger!$W$3:$W$510 = $W107),
              IFERROR(
                  _xlfn._xlws.FILTER(FuSa_14DCDC!$F$3:$F$500,FuSa_14DCDC!$W$3:$W$500 = $W107),
                  IFERROR(
                      _xlfn._xlws.FILTER(FuSa_14DCDC_EFAN!$F$3:$F$500,FuSa_14DCDC_EFAN!$W$3:$W$500 = $W107),
                      IFERROR(
                          _xlfn._xlws.FILTER(FuSa_FaultInjection!$F$3:$F$500,FuSa_FaultInjection!$W$3:$W$500 = $W107),
                          IFERROR(
                              _xlfn._xlws.FILTER(Function_SCC!$F$3:$F$512,Function_SCC!$W$3:$W$512 = $W107),
                              IFERROR(
                                  _xlfn._xlws.FILTER(FuSa_FTT!$F$3:$F$500,FuSa_FTT!$W$3:$W$500 = $W107),
                                  "NA"
                           )
                       )
                   )
               )
           )
       )
   )
)</f>
        <v/>
      </c>
      <c r="G107" s="608">
        <f t="array" ref="G107">IFERROR(
      _xlfn._xlws.FILTER(FuSa_Charger!$G$3:$G$520, FuSa_Charger!$W$3:$W$520 = $W107),
      IFERROR(
          _xlfn._xlws.FILTER(Function_14DCDC!$G$3:$G$503,Function_14DCDC!$W$3:$W$503 = $W107),
          IFERROR(
              _xlfn._xlws.FILTER(Function_Charger!$G$3:$G$510,Function_Charger!$W$3:$W$510 = $W107),
              IFERROR(
                  _xlfn._xlws.FILTER(FuSa_14DCDC!$G$3:$G$500,FuSa_14DCDC!$W$3:$W$500 = $W107),
                  IFERROR(
                      _xlfn._xlws.FILTER(FuSa_14DCDC_EFAN!$G$3:$G$500,FuSa_14DCDC_EFAN!$W$3:$W$500 = $W107),
                      IFERROR(
                          _xlfn._xlws.FILTER(FuSa_FaultInjection!$G$3:$G$500,FuSa_FaultInjection!$W$3:$W$500 = $W107),
                          IFERROR(
                              _xlfn._xlws.FILTER(Function_SCC!$G$3:$G$512,Function_SCC!$W$3:$W$512 = $W107),
                              IFERROR(
                                  _xlfn._xlws.FILTER(FuSa_FTT!$G$3:$G$500,FuSa_FTT!$W$3:$W$500 = $W107),
                                  "NA"
                           )
                       )
                   )
               )
           )
       )
   )
)</f>
        <v/>
      </c>
      <c r="H107" s="441">
        <f t="array" ref="H107">IFERROR(
      _xlfn._xlws.FILTER(FuSa_Charger!$H$3:$H$520, FuSa_Charger!$W$3:$W$520 = $W107),
      IFERROR(
          _xlfn._xlws.FILTER(Function_14DCDC!$H$3:$H$503,Function_14DCDC!$W$3:$W$503 = $W107),
          IFERROR(
              _xlfn._xlws.FILTER(Function_Charger!$H$3:$H$510,Function_Charger!$W$3:$W$510 = $W107),
              IFERROR(
                  _xlfn._xlws.FILTER(FuSa_14DCDC!$H$3:$H$500,FuSa_14DCDC!$W$3:$W$500 = $W107),
                  IFERROR(
                      _xlfn._xlws.FILTER(FuSa_14DCDC_EFAN!$H$3:$H$500,FuSa_14DCDC_EFAN!$W$3:$W$500 = $W107),
                      IFERROR(
                          _xlfn._xlws.FILTER(FuSa_FaultInjection!$H$3:$H$500,FuSa_FaultInjection!$W$3:$W$500 = $W107),
                          "NA"
                   )
               )
           )
       )
   )
)</f>
        <v/>
      </c>
      <c r="I107" s="441">
        <f t="array" ref="I107">IFERROR(
      _xlfn._xlws.FILTER(FuSa_Charger!$I$3:$I$520, FuSa_Charger!$W$3:$W$520 = $W107),
      IFERROR(
          _xlfn._xlws.FILTER(Function_14DCDC!$I$3:$I$503,Function_14DCDC!$W$3:$W$503 = $W107),
          IFERROR(
              _xlfn._xlws.FILTER(Function_Charger!$I$3:$I$510,Function_Charger!$W$3:$W$510 = $W107),
              IFERROR(
                  _xlfn._xlws.FILTER(FuSa_14DCDC!$I$3:$I$500,FuSa_14DCDC!$W$3:$W$500 = $W107),
                  IFERROR(
                      _xlfn._xlws.FILTER(FuSa_14DCDC_EFAN!$I$3:$I$500,FuSa_14DCDC_EFAN!$W$3:$W$500 = $W107),
                      IFERROR(
                          _xlfn._xlws.FILTER(FuSa_FaultInjection!$I$3:$I$500,FuSa_FaultInjection!$W$3:$W$500 = $W107),
                          "NA"
                   )
               )
           )
       )
   )
)</f>
        <v/>
      </c>
      <c r="J107" s="441" t="inlineStr">
        <is>
          <t>Yes</t>
        </is>
      </c>
      <c r="K107" s="441" t="inlineStr">
        <is>
          <t>Yes</t>
        </is>
      </c>
      <c r="L107" s="441" t="inlineStr">
        <is>
          <t>Yes</t>
        </is>
      </c>
      <c r="M107" s="441" t="inlineStr">
        <is>
          <t>Yes</t>
        </is>
      </c>
      <c r="N107" s="441" t="inlineStr">
        <is>
          <t>Yes</t>
        </is>
      </c>
      <c r="O107" s="441">
        <f t="array" ref="O107">IFERROR(
      _xlfn._xlws.FILTER(FuSa_Charger!$O$3:$O$520, FuSa_Charger!$W$3:$W$520 = $W107),
      IFERROR(
          _xlfn._xlws.FILTER(Function_14DCDC!$O$3:$O$503,Function_14DCDC!$W$3:$W$503 = $W107),
          IFERROR(
              _xlfn._xlws.FILTER(Function_Charger!$O$3:$O$510,Function_Charger!$W$3:$W$510 = $W107),
              IFERROR(
                  _xlfn._xlws.FILTER(FuSa_14DCDC!$O$3:$O$500,FuSa_14DCDC!$W$3:$W$500 = $W107),
                  IFERROR(
                      _xlfn._xlws.FILTER(FuSa_14DCDC_EFAN!$O$3:$O$500,FuSa_14DCDC_EFAN!$W$3:$W$500 = $W107),
                      IFERROR(
                          _xlfn._xlws.FILTER(FuSa_FaultInjection!$O$3:$O$500,FuSa_FaultInjection!$W$3:$W$500 = $W107),
                          "NA"
                   )
               )
           )
       )
   )
)</f>
        <v/>
      </c>
      <c r="P107" s="441">
        <f t="array" ref="P107">IFERROR(
      _xlfn._xlws.FILTER(FuSa_Charger!$Q$3:$Q$520, FuSa_Charger!$W$3:$W$520 = $W107),
      IFERROR(
          _xlfn._xlws.FILTER(Function_14DCDC!$Q$3:$Q$503,Function_14DCDC!$W$3:$W$503 = $W107),
          IFERROR(
              _xlfn._xlws.FILTER(Function_Charger!$Q$3:$Q$510,Function_Charger!$W$3:$W$510 = $W107),
              IFERROR(
                  _xlfn._xlws.FILTER(FuSa_14DCDC!$Q$3:$Q$500,FuSa_14DCDC!$W$3:$W$500 = $W107),
                  IFERROR(
                      _xlfn._xlws.FILTER(FuSa_14DCDC_EFAN!$Q$3:$Q$500,FuSa_14DCDC_EFAN!$W$3:$W$500 = $W107),
                      IFERROR(
                          _xlfn._xlws.FILTER(FuSa_FaultInjection!$Q$3:$Q$500,FuSa_FaultInjection!$W$3:$W$500 = $W107),
                          "NA"
                   )
               )
           )
       )
   )
)</f>
        <v/>
      </c>
      <c r="Q107" s="608">
        <f t="array" ref="Q107">IFERROR(
      _xlfn._xlws.FILTER(FuSa_Charger!$R$3:$R$520, FuSa_Charger!$W$3:$W$520 = $W107),
      IFERROR(
          _xlfn._xlws.FILTER(Function_14DCDC!$R$3:$R$503,Function_14DCDC!$W$3:$W$503 = $W107),
          IFERROR(
              _xlfn._xlws.FILTER(Function_Charger!$R$3:$R$510,Function_Charger!$W$3:$W$510 = $W107),
              IFERROR(
                  _xlfn._xlws.FILTER(FuSa_14DCDC!$R$3:$R$500,FuSa_14DCDC!$W$3:$W$500 = $W107),
                  IFERROR(
                      _xlfn._xlws.FILTER(FuSa_14DCDC_EFAN!$R$3:$R$500,FuSa_14DCDC_EFAN!$W$3:$W$500 = $W107),
                      IFERROR(
                          _xlfn._xlws.FILTER(FuSa_FaultInjection!$R$3:$R$500,FuSa_FaultInjection!$W$3:$W$500 = $W107),
                          IFERROR(
                              _xlfn._xlws.FILTER(Function_SCC!$R$3:$R$512,Function_SCC!$W$3:$W$512 = $W107),
                              IFERROR(
                                  _xlfn._xlws.FILTER(FuSa_FTT!$R$3:$R$500,FuSa_FTT!$W$3:$W$500 = $W107),
                                  "NA"
                           )
                       )
                   )
               )
           )
       )
   )
)</f>
        <v/>
      </c>
      <c r="R107" s="608">
        <f t="array" ref="R107">IFERROR(
      _xlfn._xlws.FILTER(FuSa_Charger!$S$3:$S$520, FuSa_Charger!$W$3:$W$520 = $W107),
      IFERROR(
          _xlfn._xlws.FILTER(Function_14DCDC!$S$3:$S$503,Function_14DCDC!$W$3:$W$503 = $W107),
          IFERROR(
              _xlfn._xlws.FILTER(Function_Charger!$S$3:$S$510,Function_Charger!$W$3:$W$510 = $W107),
              IFERROR(
                  _xlfn._xlws.FILTER(FuSa_14DCDC!$S$3:$S$500,FuSa_14DCDC!$W$3:$W$500 = $W107),
                  IFERROR(
                      _xlfn._xlws.FILTER(FuSa_14DCDC_EFAN!$S$3:$S$500,FuSa_14DCDC_EFAN!$W$3:$W$500 = $W107),
                      IFERROR(
                          _xlfn._xlws.FILTER(FuSa_FaultInjection!$S$3:$S$500,FuSa_FaultInjection!$W$3:$W$500 = $W107),
                          IFERROR(
                              _xlfn._xlws.FILTER(Function_SCC!$S$3:$S$512,Function_SCC!$W$3:$W$512 = $W107),
                              IFERROR(
                                  _xlfn._xlws.FILTER(FuSa_FTT!$S$3:$S$500,FuSa_FTT!$W$3:$W$500 = $W107),
                                  "NA"
                           )
                       )
                   )
               )
           )
       )
   )
)</f>
        <v/>
      </c>
      <c r="S107" s="608">
        <f t="array" ref="S107">IFERROR(
      _xlfn._xlws.FILTER(FuSa_Charger!$T$3:$T$520, FuSa_Charger!$W$3:$W$520 = $W107),
      IFERROR(
          _xlfn._xlws.FILTER(Function_14DCDC!$T$3:$T$503,Function_14DCDC!$W$3:$W$503 = $W107),
          IFERROR(
              _xlfn._xlws.FILTER(Function_Charger!$T$3:$T$510,Function_Charger!$W$3:$W$510 = $W107),
              IFERROR(
                  _xlfn._xlws.FILTER(FuSa_14DCDC!$T$3:$T$500,FuSa_14DCDC!$W$3:$W$500 = $W107),
                  IFERROR(
                      _xlfn._xlws.FILTER(FuSa_14DCDC_EFAN!$T$3:$T$500,FuSa_14DCDC_EFAN!$W$3:$W$500 = $W107),
                      IFERROR(
                          _xlfn._xlws.FILTER(FuSa_FaultInjection!$T$3:$T$500,FuSa_FaultInjection!$W$3:$W$500 = $W107),
                          IFERROR(
                              _xlfn._xlws.FILTER(Function_SCC!$T$3:$T$512,Function_SCC!$W$3:$W$512 = $W107),
                              IFERROR(
                                  _xlfn._xlws.FILTER(FuSa_FTT!$T$3:$T$500,FuSa_FTT!$W$3:$W$500 = $W107),
                                  "NA"
                           )
                       )
                   )
               )
           )
       )
   )
)</f>
        <v/>
      </c>
      <c r="T107" s="608">
        <f t="array" ref="T107">IFERROR(
      _xlfn._xlws.FILTER(FuSa_Charger!$U$3:$U$520, FuSa_Charger!$W$3:$W$520 = $W107),
      IFERROR(
          _xlfn._xlws.FILTER(Function_14DCDC!$U$3:$U$503,Function_14DCDC!$W$3:$W$503 = $W107),
          IFERROR(
              _xlfn._xlws.FILTER(Function_Charger!$U$3:$U$510,Function_Charger!$W$3:$W$510 = $W107),
              IFERROR(
                  _xlfn._xlws.FILTER(FuSa_14DCDC!$U$3:$U$500,FuSa_14DCDC!$W$3:$W$500 = $W107),
                  IFERROR(
                      _xlfn._xlws.FILTER(FuSa_14DCDC_EFAN!$U$3:$U$500,FuSa_14DCDC_EFAN!$W$3:$W$500 = $W107),
                      IFERROR(
                          _xlfn._xlws.FILTER(FuSa_FaultInjection!$U$3:$U$500,FuSa_FaultInjection!$W$3:$W$500 = $W107),
                          IFERROR(
                              _xlfn._xlws.FILTER(Function_SCC!$U$3:$U$512,Function_SCC!$W$3:$W$512 = $W107),
                              IFERROR(
                                  _xlfn._xlws.FILTER(FuSa_FTT!$U$3:$U$500,FuSa_FTT!$W$3:$W$500 = $W107),
                                  "NA"
                           )
                       )
                   )
               )
           )
       )
   )
)</f>
        <v/>
      </c>
      <c r="U107" s="608">
        <f t="array" ref="U107">IFERROR(
      _xlfn._xlws.FILTER(FuSa_Charger!$V$3:$V$520, FuSa_Charger!$W$3:$W$520 = $W107),
      IFERROR(
          _xlfn._xlws.FILTER(Function_14DCDC!$V$3:$V$503,Function_14DCDC!$W$3:$W$503 = $W107),
          IFERROR(
              _xlfn._xlws.FILTER(Function_Charger!$V$3:$V$510,Function_Charger!$W$3:$W$510 = $W107),
              IFERROR(
                  _xlfn._xlws.FILTER(FuSa_14DCDC!$V$3:$V$500,FuSa_14DCDC!$W$3:$W$500 = $W107),
                  IFERROR(
                      _xlfn._xlws.FILTER(FuSa_14DCDC_EFAN!$V$3:$V$500,FuSa_14DCDC_EFAN!$W$3:$W$500 = $W107),
                      IFERROR(
                          _xlfn._xlws.FILTER(FuSa_FaultInjection!$V$3:$V$500,FuSa_FaultInjection!$W$3:$W$500 = $W107),
                          IFERROR(
                              _xlfn._xlws.FILTER(Function_SCC!$V$3:$V$512,Function_SCC!$W$3:$W$512 = $W107),
                              IFERROR(
                                  _xlfn._xlws.FILTER(FuSa_FTT!$V$3:$V$500,FuSa_FTT!$W$3:$W$500 = $W107),
                                  "NA"
                           )
                       )
                   )
               )
           )
       )
   )
)</f>
        <v/>
      </c>
      <c r="V107" s="231" t="inlineStr">
        <is>
          <t>SZ-AC7</t>
        </is>
      </c>
      <c r="W107" s="231" t="inlineStr">
        <is>
          <t>[SYI_AC7_005_008_001]AC charging Phase23 abort check(Phase).html</t>
        </is>
      </c>
      <c r="X107" s="737" t="n">
        <v>1</v>
      </c>
      <c r="Y107" s="240" t="n">
        <v>0</v>
      </c>
      <c r="Z107" s="240" t="n">
        <v>0</v>
      </c>
      <c r="AA107" s="482" t="n">
        <v>1</v>
      </c>
      <c r="AB107" s="747" t="inlineStr">
        <is>
          <t>TSR-CCU-003</t>
        </is>
      </c>
      <c r="AC107" s="742" t="n"/>
      <c r="AD107" s="166" t="inlineStr">
        <is>
          <t>Yes</t>
        </is>
      </c>
      <c r="AE107" s="756" t="n"/>
      <c r="AG107" s="231" t="inlineStr"/>
      <c r="AH107" s="223" t="inlineStr"/>
      <c r="AI107" s="43" t="inlineStr"/>
      <c r="AJ107" s="43" t="inlineStr"/>
      <c r="AK107" s="43" t="inlineStr"/>
      <c r="AL107" s="266" t="n"/>
      <c r="AM107" s="231" t="n"/>
      <c r="AN107" s="765" t="n"/>
      <c r="AO107" s="223">
        <f>EXACT(W107,AG107)</f>
        <v/>
      </c>
      <c r="AP107" s="43">
        <f>EXACT(X107,AH107)</f>
        <v/>
      </c>
      <c r="AQ107" s="43">
        <f>EXACT(Y107,AI107)</f>
        <v/>
      </c>
      <c r="AR107" s="43">
        <f>EXACT(Z107,AJ107)</f>
        <v/>
      </c>
      <c r="AS107" s="266">
        <f>EXACT(AA107,AK107)</f>
        <v/>
      </c>
      <c r="AT107" t="inlineStr"/>
      <c r="AU107" t="inlineStr"/>
    </row>
    <row r="108" ht="15" customHeight="1">
      <c r="A108" s="439" t="inlineStr">
        <is>
          <t>Yes</t>
        </is>
      </c>
      <c r="B108" s="440" t="inlineStr">
        <is>
          <t>Yes</t>
        </is>
      </c>
      <c r="C108" s="445" t="inlineStr">
        <is>
          <t>Yes</t>
        </is>
      </c>
      <c r="D108" s="441">
        <f t="array" ref="D108">IFERROR(
      _xlfn._xlws.FILTER(FuSa_Charger!$D$3:$D$520, FuSa_Charger!$W$3:$W$520 = $W108),
      IFERROR(
          _xlfn._xlws.FILTER(Function_14DCDC!$D$3:$D$503,Function_14DCDC!$W$3:$W$503 = $W108),
          IFERROR(
              _xlfn._xlws.FILTER(Function_Charger!$D$3:$D$510,Function_Charger!$W$3:$W$510 = $W108),
              IFERROR(
                  _xlfn._xlws.FILTER(FuSa_14DCDC!$D$3:$D$500,FuSa_14DCDC!$W$3:$W$500 = $W108),
                  IFERROR(
                      _xlfn._xlws.FILTER(FuSa_14DCDC_EFAN!$D$3:$D$500,FuSa_14DCDC_EFAN!$W$3:$W$500 = $W108),
                      IFERROR(
                          _xlfn._xlws.FILTER(FuSa_FaultInjection!$D$3:$D$500,FuSa_FaultInjection!$W$3:$W$500 = $W108),
                          "NA"
                   )
               )
           )
       )
   )
)</f>
        <v/>
      </c>
      <c r="E108" s="608">
        <f t="array" ref="E108">IFERROR(
      _xlfn._xlws.FILTER(FuSa_Charger!$E$3:$E$520, FuSa_Charger!$W$3:$W$520 = $W108),
      IFERROR(
          _xlfn._xlws.FILTER(Function_14DCDC!$E$3:$E$503,Function_14DCDC!$W$3:$W$503 = $W108),
          IFERROR(
              _xlfn._xlws.FILTER(Function_Charger!$E$3:$E$510,Function_Charger!$W$3:$W$510 = $W108),
              IFERROR(
                  _xlfn._xlws.FILTER(FuSa_14DCDC!$E$3:$E$500,FuSa_14DCDC!$W$3:$W$500 = $W108),
                  IFERROR(
                      _xlfn._xlws.FILTER(FuSa_14DCDC_EFAN!$E$3:$E$500,FuSa_14DCDC_EFAN!$W$3:$W$500 = $W108),
                      IFERROR(
                          _xlfn._xlws.FILTER(FuSa_FaultInjection!$E$3:$E$500,FuSa_FaultInjection!$W$3:$W$500 = $W108),
                          IFERROR(
                              _xlfn._xlws.FILTER(Function_SCC!$E$3:$E$512,Function_SCC!$W$3:$W$512 = $W108),
                              IFERROR(
                                  _xlfn._xlws.FILTER(FuSa_FTT!$E$3:$E$500,FuSa_FTT!$W$3:$W$500 = $W108),
                                  "NA"
                           )
                       )
                   )
               )
           )
       )
   )
)</f>
        <v/>
      </c>
      <c r="F108" s="608">
        <f t="array" ref="F108">IFERROR(
      _xlfn._xlws.FILTER(FuSa_Charger!$F$3:$F$520, FuSa_Charger!$W$3:$W$520 = $W108),
      IFERROR(
          _xlfn._xlws.FILTER(Function_14DCDC!$F$3:$F$503,Function_14DCDC!$W$3:$W$503 = $W108),
          IFERROR(
              _xlfn._xlws.FILTER(Function_Charger!$F$3:$F$510,Function_Charger!$W$3:$W$510 = $W108),
              IFERROR(
                  _xlfn._xlws.FILTER(FuSa_14DCDC!$F$3:$F$500,FuSa_14DCDC!$W$3:$W$500 = $W108),
                  IFERROR(
                      _xlfn._xlws.FILTER(FuSa_14DCDC_EFAN!$F$3:$F$500,FuSa_14DCDC_EFAN!$W$3:$W$500 = $W108),
                      IFERROR(
                          _xlfn._xlws.FILTER(FuSa_FaultInjection!$F$3:$F$500,FuSa_FaultInjection!$W$3:$W$500 = $W108),
                          IFERROR(
                              _xlfn._xlws.FILTER(Function_SCC!$F$3:$F$512,Function_SCC!$W$3:$W$512 = $W108),
                              IFERROR(
                                  _xlfn._xlws.FILTER(FuSa_FTT!$F$3:$F$500,FuSa_FTT!$W$3:$W$500 = $W108),
                                  "NA"
                           )
                       )
                   )
               )
           )
       )
   )
)</f>
        <v/>
      </c>
      <c r="G108" s="608">
        <f t="array" ref="G108">IFERROR(
      _xlfn._xlws.FILTER(FuSa_Charger!$G$3:$G$520, FuSa_Charger!$W$3:$W$520 = $W108),
      IFERROR(
          _xlfn._xlws.FILTER(Function_14DCDC!$G$3:$G$503,Function_14DCDC!$W$3:$W$503 = $W108),
          IFERROR(
              _xlfn._xlws.FILTER(Function_Charger!$G$3:$G$510,Function_Charger!$W$3:$W$510 = $W108),
              IFERROR(
                  _xlfn._xlws.FILTER(FuSa_14DCDC!$G$3:$G$500,FuSa_14DCDC!$W$3:$W$500 = $W108),
                  IFERROR(
                      _xlfn._xlws.FILTER(FuSa_14DCDC_EFAN!$G$3:$G$500,FuSa_14DCDC_EFAN!$W$3:$W$500 = $W108),
                      IFERROR(
                          _xlfn._xlws.FILTER(FuSa_FaultInjection!$G$3:$G$500,FuSa_FaultInjection!$W$3:$W$500 = $W108),
                          IFERROR(
                              _xlfn._xlws.FILTER(Function_SCC!$G$3:$G$512,Function_SCC!$W$3:$W$512 = $W108),
                              IFERROR(
                                  _xlfn._xlws.FILTER(FuSa_FTT!$G$3:$G$500,FuSa_FTT!$W$3:$W$500 = $W108),
                                  "NA"
                           )
                       )
                   )
               )
           )
       )
   )
)</f>
        <v/>
      </c>
      <c r="H108" s="441">
        <f t="array" ref="H108">IFERROR(
      _xlfn._xlws.FILTER(FuSa_Charger!$H$3:$H$520, FuSa_Charger!$W$3:$W$520 = $W108),
      IFERROR(
          _xlfn._xlws.FILTER(Function_14DCDC!$H$3:$H$503,Function_14DCDC!$W$3:$W$503 = $W108),
          IFERROR(
              _xlfn._xlws.FILTER(Function_Charger!$H$3:$H$510,Function_Charger!$W$3:$W$510 = $W108),
              IFERROR(
                  _xlfn._xlws.FILTER(FuSa_14DCDC!$H$3:$H$500,FuSa_14DCDC!$W$3:$W$500 = $W108),
                  IFERROR(
                      _xlfn._xlws.FILTER(FuSa_14DCDC_EFAN!$H$3:$H$500,FuSa_14DCDC_EFAN!$W$3:$W$500 = $W108),
                      IFERROR(
                          _xlfn._xlws.FILTER(FuSa_FaultInjection!$H$3:$H$500,FuSa_FaultInjection!$W$3:$W$500 = $W108),
                          "NA"
                   )
               )
           )
       )
   )
)</f>
        <v/>
      </c>
      <c r="I108" s="441">
        <f t="array" ref="I108">IFERROR(
      _xlfn._xlws.FILTER(FuSa_Charger!$I$3:$I$520, FuSa_Charger!$W$3:$W$520 = $W108),
      IFERROR(
          _xlfn._xlws.FILTER(Function_14DCDC!$I$3:$I$503,Function_14DCDC!$W$3:$W$503 = $W108),
          IFERROR(
              _xlfn._xlws.FILTER(Function_Charger!$I$3:$I$510,Function_Charger!$W$3:$W$510 = $W108),
              IFERROR(
                  _xlfn._xlws.FILTER(FuSa_14DCDC!$I$3:$I$500,FuSa_14DCDC!$W$3:$W$500 = $W108),
                  IFERROR(
                      _xlfn._xlws.FILTER(FuSa_14DCDC_EFAN!$I$3:$I$500,FuSa_14DCDC_EFAN!$W$3:$W$500 = $W108),
                      IFERROR(
                          _xlfn._xlws.FILTER(FuSa_FaultInjection!$I$3:$I$500,FuSa_FaultInjection!$W$3:$W$500 = $W108),
                          "NA"
                   )
               )
           )
       )
   )
)</f>
        <v/>
      </c>
      <c r="J108" s="441" t="inlineStr">
        <is>
          <t>Yes</t>
        </is>
      </c>
      <c r="K108" s="441" t="inlineStr">
        <is>
          <t>Yes</t>
        </is>
      </c>
      <c r="L108" s="441" t="inlineStr">
        <is>
          <t>Yes</t>
        </is>
      </c>
      <c r="M108" s="441" t="inlineStr">
        <is>
          <t>Yes</t>
        </is>
      </c>
      <c r="N108" s="441" t="inlineStr">
        <is>
          <t>Yes</t>
        </is>
      </c>
      <c r="O108" s="441">
        <f t="array" ref="O108">IFERROR(
      _xlfn._xlws.FILTER(FuSa_Charger!$O$3:$O$520, FuSa_Charger!$W$3:$W$520 = $W108),
      IFERROR(
          _xlfn._xlws.FILTER(Function_14DCDC!$O$3:$O$503,Function_14DCDC!$W$3:$W$503 = $W108),
          IFERROR(
              _xlfn._xlws.FILTER(Function_Charger!$O$3:$O$510,Function_Charger!$W$3:$W$510 = $W108),
              IFERROR(
                  _xlfn._xlws.FILTER(FuSa_14DCDC!$O$3:$O$500,FuSa_14DCDC!$W$3:$W$500 = $W108),
                  IFERROR(
                      _xlfn._xlws.FILTER(FuSa_14DCDC_EFAN!$O$3:$O$500,FuSa_14DCDC_EFAN!$W$3:$W$500 = $W108),
                      IFERROR(
                          _xlfn._xlws.FILTER(FuSa_FaultInjection!$O$3:$O$500,FuSa_FaultInjection!$W$3:$W$500 = $W108),
                          "NA"
                   )
               )
           )
       )
   )
)</f>
        <v/>
      </c>
      <c r="P108" s="441">
        <f t="array" ref="P108">IFERROR(
      _xlfn._xlws.FILTER(FuSa_Charger!$Q$3:$Q$520, FuSa_Charger!$W$3:$W$520 = $W108),
      IFERROR(
          _xlfn._xlws.FILTER(Function_14DCDC!$Q$3:$Q$503,Function_14DCDC!$W$3:$W$503 = $W108),
          IFERROR(
              _xlfn._xlws.FILTER(Function_Charger!$Q$3:$Q$510,Function_Charger!$W$3:$W$510 = $W108),
              IFERROR(
                  _xlfn._xlws.FILTER(FuSa_14DCDC!$Q$3:$Q$500,FuSa_14DCDC!$W$3:$W$500 = $W108),
                  IFERROR(
                      _xlfn._xlws.FILTER(FuSa_14DCDC_EFAN!$Q$3:$Q$500,FuSa_14DCDC_EFAN!$W$3:$W$500 = $W108),
                      IFERROR(
                          _xlfn._xlws.FILTER(FuSa_FaultInjection!$Q$3:$Q$500,FuSa_FaultInjection!$W$3:$W$500 = $W108),
                          "NA"
                   )
               )
           )
       )
   )
)</f>
        <v/>
      </c>
      <c r="Q108" s="608">
        <f t="array" ref="Q108">IFERROR(
      _xlfn._xlws.FILTER(FuSa_Charger!$R$3:$R$520, FuSa_Charger!$W$3:$W$520 = $W108),
      IFERROR(
          _xlfn._xlws.FILTER(Function_14DCDC!$R$3:$R$503,Function_14DCDC!$W$3:$W$503 = $W108),
          IFERROR(
              _xlfn._xlws.FILTER(Function_Charger!$R$3:$R$510,Function_Charger!$W$3:$W$510 = $W108),
              IFERROR(
                  _xlfn._xlws.FILTER(FuSa_14DCDC!$R$3:$R$500,FuSa_14DCDC!$W$3:$W$500 = $W108),
                  IFERROR(
                      _xlfn._xlws.FILTER(FuSa_14DCDC_EFAN!$R$3:$R$500,FuSa_14DCDC_EFAN!$W$3:$W$500 = $W108),
                      IFERROR(
                          _xlfn._xlws.FILTER(FuSa_FaultInjection!$R$3:$R$500,FuSa_FaultInjection!$W$3:$W$500 = $W108),
                          IFERROR(
                              _xlfn._xlws.FILTER(Function_SCC!$R$3:$R$512,Function_SCC!$W$3:$W$512 = $W108),
                              IFERROR(
                                  _xlfn._xlws.FILTER(FuSa_FTT!$R$3:$R$500,FuSa_FTT!$W$3:$W$500 = $W108),
                                  "NA"
                           )
                       )
                   )
               )
           )
       )
   )
)</f>
        <v/>
      </c>
      <c r="R108" s="608">
        <f t="array" ref="R108">IFERROR(
      _xlfn._xlws.FILTER(FuSa_Charger!$S$3:$S$520, FuSa_Charger!$W$3:$W$520 = $W108),
      IFERROR(
          _xlfn._xlws.FILTER(Function_14DCDC!$S$3:$S$503,Function_14DCDC!$W$3:$W$503 = $W108),
          IFERROR(
              _xlfn._xlws.FILTER(Function_Charger!$S$3:$S$510,Function_Charger!$W$3:$W$510 = $W108),
              IFERROR(
                  _xlfn._xlws.FILTER(FuSa_14DCDC!$S$3:$S$500,FuSa_14DCDC!$W$3:$W$500 = $W108),
                  IFERROR(
                      _xlfn._xlws.FILTER(FuSa_14DCDC_EFAN!$S$3:$S$500,FuSa_14DCDC_EFAN!$W$3:$W$500 = $W108),
                      IFERROR(
                          _xlfn._xlws.FILTER(FuSa_FaultInjection!$S$3:$S$500,FuSa_FaultInjection!$W$3:$W$500 = $W108),
                          IFERROR(
                              _xlfn._xlws.FILTER(Function_SCC!$S$3:$S$512,Function_SCC!$W$3:$W$512 = $W108),
                              IFERROR(
                                  _xlfn._xlws.FILTER(FuSa_FTT!$S$3:$S$500,FuSa_FTT!$W$3:$W$500 = $W108),
                                  "NA"
                           )
                       )
                   )
               )
           )
       )
   )
)</f>
        <v/>
      </c>
      <c r="S108" s="608">
        <f t="array" ref="S108">IFERROR(
      _xlfn._xlws.FILTER(FuSa_Charger!$T$3:$T$520, FuSa_Charger!$W$3:$W$520 = $W108),
      IFERROR(
          _xlfn._xlws.FILTER(Function_14DCDC!$T$3:$T$503,Function_14DCDC!$W$3:$W$503 = $W108),
          IFERROR(
              _xlfn._xlws.FILTER(Function_Charger!$T$3:$T$510,Function_Charger!$W$3:$W$510 = $W108),
              IFERROR(
                  _xlfn._xlws.FILTER(FuSa_14DCDC!$T$3:$T$500,FuSa_14DCDC!$W$3:$W$500 = $W108),
                  IFERROR(
                      _xlfn._xlws.FILTER(FuSa_14DCDC_EFAN!$T$3:$T$500,FuSa_14DCDC_EFAN!$W$3:$W$500 = $W108),
                      IFERROR(
                          _xlfn._xlws.FILTER(FuSa_FaultInjection!$T$3:$T$500,FuSa_FaultInjection!$W$3:$W$500 = $W108),
                          IFERROR(
                              _xlfn._xlws.FILTER(Function_SCC!$T$3:$T$512,Function_SCC!$W$3:$W$512 = $W108),
                              IFERROR(
                                  _xlfn._xlws.FILTER(FuSa_FTT!$T$3:$T$500,FuSa_FTT!$W$3:$W$500 = $W108),
                                  "NA"
                           )
                       )
                   )
               )
           )
       )
   )
)</f>
        <v/>
      </c>
      <c r="T108" s="608">
        <f t="array" ref="T108">IFERROR(
      _xlfn._xlws.FILTER(FuSa_Charger!$U$3:$U$520, FuSa_Charger!$W$3:$W$520 = $W108),
      IFERROR(
          _xlfn._xlws.FILTER(Function_14DCDC!$U$3:$U$503,Function_14DCDC!$W$3:$W$503 = $W108),
          IFERROR(
              _xlfn._xlws.FILTER(Function_Charger!$U$3:$U$510,Function_Charger!$W$3:$W$510 = $W108),
              IFERROR(
                  _xlfn._xlws.FILTER(FuSa_14DCDC!$U$3:$U$500,FuSa_14DCDC!$W$3:$W$500 = $W108),
                  IFERROR(
                      _xlfn._xlws.FILTER(FuSa_14DCDC_EFAN!$U$3:$U$500,FuSa_14DCDC_EFAN!$W$3:$W$500 = $W108),
                      IFERROR(
                          _xlfn._xlws.FILTER(FuSa_FaultInjection!$U$3:$U$500,FuSa_FaultInjection!$W$3:$W$500 = $W108),
                          IFERROR(
                              _xlfn._xlws.FILTER(Function_SCC!$U$3:$U$512,Function_SCC!$W$3:$W$512 = $W108),
                              IFERROR(
                                  _xlfn._xlws.FILTER(FuSa_FTT!$U$3:$U$500,FuSa_FTT!$W$3:$W$500 = $W108),
                                  "NA"
                           )
                       )
                   )
               )
           )
       )
   )
)</f>
        <v/>
      </c>
      <c r="U108" s="608">
        <f t="array" ref="U108">IFERROR(
      _xlfn._xlws.FILTER(FuSa_Charger!$V$3:$V$520, FuSa_Charger!$W$3:$W$520 = $W108),
      IFERROR(
          _xlfn._xlws.FILTER(Function_14DCDC!$V$3:$V$503,Function_14DCDC!$W$3:$W$503 = $W108),
          IFERROR(
              _xlfn._xlws.FILTER(Function_Charger!$V$3:$V$510,Function_Charger!$W$3:$W$510 = $W108),
              IFERROR(
                  _xlfn._xlws.FILTER(FuSa_14DCDC!$V$3:$V$500,FuSa_14DCDC!$W$3:$W$500 = $W108),
                  IFERROR(
                      _xlfn._xlws.FILTER(FuSa_14DCDC_EFAN!$V$3:$V$500,FuSa_14DCDC_EFAN!$W$3:$W$500 = $W108),
                      IFERROR(
                          _xlfn._xlws.FILTER(FuSa_FaultInjection!$V$3:$V$500,FuSa_FaultInjection!$W$3:$W$500 = $W108),
                          IFERROR(
                              _xlfn._xlws.FILTER(Function_SCC!$V$3:$V$512,Function_SCC!$W$3:$W$512 = $W108),
                              IFERROR(
                                  _xlfn._xlws.FILTER(FuSa_FTT!$V$3:$V$500,FuSa_FTT!$W$3:$W$500 = $W108),
                                  "NA"
                           )
                       )
                   )
               )
           )
       )
   )
)</f>
        <v/>
      </c>
      <c r="V108" s="231" t="inlineStr">
        <is>
          <t>SZ-AC7</t>
        </is>
      </c>
      <c r="W108" s="231" t="inlineStr">
        <is>
          <t>[SYI_AC7_005_008_002]AC charging Phase23 abort check(Phase).html</t>
        </is>
      </c>
      <c r="X108" s="737" t="n">
        <v>1</v>
      </c>
      <c r="Y108" s="240" t="n">
        <v>0</v>
      </c>
      <c r="Z108" s="240" t="n">
        <v>0</v>
      </c>
      <c r="AA108" s="482" t="n">
        <v>1</v>
      </c>
      <c r="AB108" s="747" t="inlineStr">
        <is>
          <t>TSR-CCU-003</t>
        </is>
      </c>
      <c r="AC108" s="742" t="n"/>
      <c r="AD108" s="166" t="inlineStr">
        <is>
          <t>Yes</t>
        </is>
      </c>
      <c r="AE108" s="756" t="n"/>
      <c r="AG108" s="231" t="inlineStr"/>
      <c r="AH108" s="223" t="inlineStr"/>
      <c r="AI108" s="43" t="inlineStr"/>
      <c r="AJ108" s="43" t="inlineStr"/>
      <c r="AK108" s="43" t="inlineStr"/>
      <c r="AL108" s="266" t="n"/>
      <c r="AM108" s="231" t="n"/>
      <c r="AN108" s="765" t="n"/>
      <c r="AO108" s="223">
        <f>EXACT(W108,AG108)</f>
        <v/>
      </c>
      <c r="AP108" s="43">
        <f>EXACT(X108,AH108)</f>
        <v/>
      </c>
      <c r="AQ108" s="43">
        <f>EXACT(Y108,AI108)</f>
        <v/>
      </c>
      <c r="AR108" s="43">
        <f>EXACT(Z108,AJ108)</f>
        <v/>
      </c>
      <c r="AS108" s="266">
        <f>EXACT(AA108,AK108)</f>
        <v/>
      </c>
      <c r="AT108" t="inlineStr"/>
      <c r="AU108" t="inlineStr"/>
    </row>
    <row r="109" ht="15" customHeight="1">
      <c r="A109" s="439" t="inlineStr">
        <is>
          <t>Yes</t>
        </is>
      </c>
      <c r="B109" s="440" t="inlineStr">
        <is>
          <t>Yes</t>
        </is>
      </c>
      <c r="C109" s="445" t="inlineStr">
        <is>
          <t>Yes</t>
        </is>
      </c>
      <c r="D109" s="441">
        <f t="array" ref="D109">IFERROR(
      _xlfn._xlws.FILTER(FuSa_Charger!$D$3:$D$520, FuSa_Charger!$W$3:$W$520 = $W109),
      IFERROR(
          _xlfn._xlws.FILTER(Function_14DCDC!$D$3:$D$503,Function_14DCDC!$W$3:$W$503 = $W109),
          IFERROR(
              _xlfn._xlws.FILTER(Function_Charger!$D$3:$D$510,Function_Charger!$W$3:$W$510 = $W109),
              IFERROR(
                  _xlfn._xlws.FILTER(FuSa_14DCDC!$D$3:$D$500,FuSa_14DCDC!$W$3:$W$500 = $W109),
                  IFERROR(
                      _xlfn._xlws.FILTER(FuSa_14DCDC_EFAN!$D$3:$D$500,FuSa_14DCDC_EFAN!$W$3:$W$500 = $W109),
                      IFERROR(
                          _xlfn._xlws.FILTER(FuSa_FaultInjection!$D$3:$D$500,FuSa_FaultInjection!$W$3:$W$500 = $W109),
                          "NA"
                   )
               )
           )
       )
   )
)</f>
        <v/>
      </c>
      <c r="E109" s="608">
        <f t="array" ref="E109">IFERROR(
      _xlfn._xlws.FILTER(FuSa_Charger!$E$3:$E$520, FuSa_Charger!$W$3:$W$520 = $W109),
      IFERROR(
          _xlfn._xlws.FILTER(Function_14DCDC!$E$3:$E$503,Function_14DCDC!$W$3:$W$503 = $W109),
          IFERROR(
              _xlfn._xlws.FILTER(Function_Charger!$E$3:$E$510,Function_Charger!$W$3:$W$510 = $W109),
              IFERROR(
                  _xlfn._xlws.FILTER(FuSa_14DCDC!$E$3:$E$500,FuSa_14DCDC!$W$3:$W$500 = $W109),
                  IFERROR(
                      _xlfn._xlws.FILTER(FuSa_14DCDC_EFAN!$E$3:$E$500,FuSa_14DCDC_EFAN!$W$3:$W$500 = $W109),
                      IFERROR(
                          _xlfn._xlws.FILTER(FuSa_FaultInjection!$E$3:$E$500,FuSa_FaultInjection!$W$3:$W$500 = $W109),
                          IFERROR(
                              _xlfn._xlws.FILTER(Function_SCC!$E$3:$E$512,Function_SCC!$W$3:$W$512 = $W109),
                              IFERROR(
                                  _xlfn._xlws.FILTER(FuSa_FTT!$E$3:$E$500,FuSa_FTT!$W$3:$W$500 = $W109),
                                  "NA"
                           )
                       )
                   )
               )
           )
       )
   )
)</f>
        <v/>
      </c>
      <c r="F109" s="608">
        <f t="array" ref="F109">IFERROR(
      _xlfn._xlws.FILTER(FuSa_Charger!$F$3:$F$520, FuSa_Charger!$W$3:$W$520 = $W109),
      IFERROR(
          _xlfn._xlws.FILTER(Function_14DCDC!$F$3:$F$503,Function_14DCDC!$W$3:$W$503 = $W109),
          IFERROR(
              _xlfn._xlws.FILTER(Function_Charger!$F$3:$F$510,Function_Charger!$W$3:$W$510 = $W109),
              IFERROR(
                  _xlfn._xlws.FILTER(FuSa_14DCDC!$F$3:$F$500,FuSa_14DCDC!$W$3:$W$500 = $W109),
                  IFERROR(
                      _xlfn._xlws.FILTER(FuSa_14DCDC_EFAN!$F$3:$F$500,FuSa_14DCDC_EFAN!$W$3:$W$500 = $W109),
                      IFERROR(
                          _xlfn._xlws.FILTER(FuSa_FaultInjection!$F$3:$F$500,FuSa_FaultInjection!$W$3:$W$500 = $W109),
                          IFERROR(
                              _xlfn._xlws.FILTER(Function_SCC!$F$3:$F$512,Function_SCC!$W$3:$W$512 = $W109),
                              IFERROR(
                                  _xlfn._xlws.FILTER(FuSa_FTT!$F$3:$F$500,FuSa_FTT!$W$3:$W$500 = $W109),
                                  "NA"
                           )
                       )
                   )
               )
           )
       )
   )
)</f>
        <v/>
      </c>
      <c r="G109" s="608">
        <f t="array" ref="G109">IFERROR(
      _xlfn._xlws.FILTER(FuSa_Charger!$G$3:$G$520, FuSa_Charger!$W$3:$W$520 = $W109),
      IFERROR(
          _xlfn._xlws.FILTER(Function_14DCDC!$G$3:$G$503,Function_14DCDC!$W$3:$W$503 = $W109),
          IFERROR(
              _xlfn._xlws.FILTER(Function_Charger!$G$3:$G$510,Function_Charger!$W$3:$W$510 = $W109),
              IFERROR(
                  _xlfn._xlws.FILTER(FuSa_14DCDC!$G$3:$G$500,FuSa_14DCDC!$W$3:$W$500 = $W109),
                  IFERROR(
                      _xlfn._xlws.FILTER(FuSa_14DCDC_EFAN!$G$3:$G$500,FuSa_14DCDC_EFAN!$W$3:$W$500 = $W109),
                      IFERROR(
                          _xlfn._xlws.FILTER(FuSa_FaultInjection!$G$3:$G$500,FuSa_FaultInjection!$W$3:$W$500 = $W109),
                          IFERROR(
                              _xlfn._xlws.FILTER(Function_SCC!$G$3:$G$512,Function_SCC!$W$3:$W$512 = $W109),
                              IFERROR(
                                  _xlfn._xlws.FILTER(FuSa_FTT!$G$3:$G$500,FuSa_FTT!$W$3:$W$500 = $W109),
                                  "NA"
                           )
                       )
                   )
               )
           )
       )
   )
)</f>
        <v/>
      </c>
      <c r="H109" s="441">
        <f t="array" ref="H109">IFERROR(
      _xlfn._xlws.FILTER(FuSa_Charger!$H$3:$H$520, FuSa_Charger!$W$3:$W$520 = $W109),
      IFERROR(
          _xlfn._xlws.FILTER(Function_14DCDC!$H$3:$H$503,Function_14DCDC!$W$3:$W$503 = $W109),
          IFERROR(
              _xlfn._xlws.FILTER(Function_Charger!$H$3:$H$510,Function_Charger!$W$3:$W$510 = $W109),
              IFERROR(
                  _xlfn._xlws.FILTER(FuSa_14DCDC!$H$3:$H$500,FuSa_14DCDC!$W$3:$W$500 = $W109),
                  IFERROR(
                      _xlfn._xlws.FILTER(FuSa_14DCDC_EFAN!$H$3:$H$500,FuSa_14DCDC_EFAN!$W$3:$W$500 = $W109),
                      IFERROR(
                          _xlfn._xlws.FILTER(FuSa_FaultInjection!$H$3:$H$500,FuSa_FaultInjection!$W$3:$W$500 = $W109),
                          "NA"
                   )
               )
           )
       )
   )
)</f>
        <v/>
      </c>
      <c r="I109" s="441">
        <f t="array" ref="I109">IFERROR(
      _xlfn._xlws.FILTER(FuSa_Charger!$I$3:$I$520, FuSa_Charger!$W$3:$W$520 = $W109),
      IFERROR(
          _xlfn._xlws.FILTER(Function_14DCDC!$I$3:$I$503,Function_14DCDC!$W$3:$W$503 = $W109),
          IFERROR(
              _xlfn._xlws.FILTER(Function_Charger!$I$3:$I$510,Function_Charger!$W$3:$W$510 = $W109),
              IFERROR(
                  _xlfn._xlws.FILTER(FuSa_14DCDC!$I$3:$I$500,FuSa_14DCDC!$W$3:$W$500 = $W109),
                  IFERROR(
                      _xlfn._xlws.FILTER(FuSa_14DCDC_EFAN!$I$3:$I$500,FuSa_14DCDC_EFAN!$W$3:$W$500 = $W109),
                      IFERROR(
                          _xlfn._xlws.FILTER(FuSa_FaultInjection!$I$3:$I$500,FuSa_FaultInjection!$W$3:$W$500 = $W109),
                          "NA"
                   )
               )
           )
       )
   )
)</f>
        <v/>
      </c>
      <c r="J109" s="441" t="inlineStr">
        <is>
          <t>Yes</t>
        </is>
      </c>
      <c r="K109" s="441" t="inlineStr">
        <is>
          <t>Yes</t>
        </is>
      </c>
      <c r="L109" s="441" t="inlineStr">
        <is>
          <t>Yes</t>
        </is>
      </c>
      <c r="M109" s="441" t="inlineStr">
        <is>
          <t>Yes</t>
        </is>
      </c>
      <c r="N109" s="441" t="inlineStr">
        <is>
          <t>Yes</t>
        </is>
      </c>
      <c r="O109" s="441">
        <f t="array" ref="O109">IFERROR(
      _xlfn._xlws.FILTER(FuSa_Charger!$O$3:$O$520, FuSa_Charger!$W$3:$W$520 = $W109),
      IFERROR(
          _xlfn._xlws.FILTER(Function_14DCDC!$O$3:$O$503,Function_14DCDC!$W$3:$W$503 = $W109),
          IFERROR(
              _xlfn._xlws.FILTER(Function_Charger!$O$3:$O$510,Function_Charger!$W$3:$W$510 = $W109),
              IFERROR(
                  _xlfn._xlws.FILTER(FuSa_14DCDC!$O$3:$O$500,FuSa_14DCDC!$W$3:$W$500 = $W109),
                  IFERROR(
                      _xlfn._xlws.FILTER(FuSa_14DCDC_EFAN!$O$3:$O$500,FuSa_14DCDC_EFAN!$W$3:$W$500 = $W109),
                      IFERROR(
                          _xlfn._xlws.FILTER(FuSa_FaultInjection!$O$3:$O$500,FuSa_FaultInjection!$W$3:$W$500 = $W109),
                          "NA"
                   )
               )
           )
       )
   )
)</f>
        <v/>
      </c>
      <c r="P109" s="441">
        <f t="array" ref="P109">IFERROR(
      _xlfn._xlws.FILTER(FuSa_Charger!$Q$3:$Q$520, FuSa_Charger!$W$3:$W$520 = $W109),
      IFERROR(
          _xlfn._xlws.FILTER(Function_14DCDC!$Q$3:$Q$503,Function_14DCDC!$W$3:$W$503 = $W109),
          IFERROR(
              _xlfn._xlws.FILTER(Function_Charger!$Q$3:$Q$510,Function_Charger!$W$3:$W$510 = $W109),
              IFERROR(
                  _xlfn._xlws.FILTER(FuSa_14DCDC!$Q$3:$Q$500,FuSa_14DCDC!$W$3:$W$500 = $W109),
                  IFERROR(
                      _xlfn._xlws.FILTER(FuSa_14DCDC_EFAN!$Q$3:$Q$500,FuSa_14DCDC_EFAN!$W$3:$W$500 = $W109),
                      IFERROR(
                          _xlfn._xlws.FILTER(FuSa_FaultInjection!$Q$3:$Q$500,FuSa_FaultInjection!$W$3:$W$500 = $W109),
                          "NA"
                   )
               )
           )
       )
   )
)</f>
        <v/>
      </c>
      <c r="Q109" s="608">
        <f t="array" ref="Q109">IFERROR(
      _xlfn._xlws.FILTER(FuSa_Charger!$R$3:$R$520, FuSa_Charger!$W$3:$W$520 = $W109),
      IFERROR(
          _xlfn._xlws.FILTER(Function_14DCDC!$R$3:$R$503,Function_14DCDC!$W$3:$W$503 = $W109),
          IFERROR(
              _xlfn._xlws.FILTER(Function_Charger!$R$3:$R$510,Function_Charger!$W$3:$W$510 = $W109),
              IFERROR(
                  _xlfn._xlws.FILTER(FuSa_14DCDC!$R$3:$R$500,FuSa_14DCDC!$W$3:$W$500 = $W109),
                  IFERROR(
                      _xlfn._xlws.FILTER(FuSa_14DCDC_EFAN!$R$3:$R$500,FuSa_14DCDC_EFAN!$W$3:$W$500 = $W109),
                      IFERROR(
                          _xlfn._xlws.FILTER(FuSa_FaultInjection!$R$3:$R$500,FuSa_FaultInjection!$W$3:$W$500 = $W109),
                          IFERROR(
                              _xlfn._xlws.FILTER(Function_SCC!$R$3:$R$512,Function_SCC!$W$3:$W$512 = $W109),
                              IFERROR(
                                  _xlfn._xlws.FILTER(FuSa_FTT!$R$3:$R$500,FuSa_FTT!$W$3:$W$500 = $W109),
                                  "NA"
                           )
                       )
                   )
               )
           )
       )
   )
)</f>
        <v/>
      </c>
      <c r="R109" s="608">
        <f t="array" ref="R109">IFERROR(
      _xlfn._xlws.FILTER(FuSa_Charger!$S$3:$S$520, FuSa_Charger!$W$3:$W$520 = $W109),
      IFERROR(
          _xlfn._xlws.FILTER(Function_14DCDC!$S$3:$S$503,Function_14DCDC!$W$3:$W$503 = $W109),
          IFERROR(
              _xlfn._xlws.FILTER(Function_Charger!$S$3:$S$510,Function_Charger!$W$3:$W$510 = $W109),
              IFERROR(
                  _xlfn._xlws.FILTER(FuSa_14DCDC!$S$3:$S$500,FuSa_14DCDC!$W$3:$W$500 = $W109),
                  IFERROR(
                      _xlfn._xlws.FILTER(FuSa_14DCDC_EFAN!$S$3:$S$500,FuSa_14DCDC_EFAN!$W$3:$W$500 = $W109),
                      IFERROR(
                          _xlfn._xlws.FILTER(FuSa_FaultInjection!$S$3:$S$500,FuSa_FaultInjection!$W$3:$W$500 = $W109),
                          IFERROR(
                              _xlfn._xlws.FILTER(Function_SCC!$S$3:$S$512,Function_SCC!$W$3:$W$512 = $W109),
                              IFERROR(
                                  _xlfn._xlws.FILTER(FuSa_FTT!$S$3:$S$500,FuSa_FTT!$W$3:$W$500 = $W109),
                                  "NA"
                           )
                       )
                   )
               )
           )
       )
   )
)</f>
        <v/>
      </c>
      <c r="S109" s="608">
        <f t="array" ref="S109">IFERROR(
      _xlfn._xlws.FILTER(FuSa_Charger!$T$3:$T$520, FuSa_Charger!$W$3:$W$520 = $W109),
      IFERROR(
          _xlfn._xlws.FILTER(Function_14DCDC!$T$3:$T$503,Function_14DCDC!$W$3:$W$503 = $W109),
          IFERROR(
              _xlfn._xlws.FILTER(Function_Charger!$T$3:$T$510,Function_Charger!$W$3:$W$510 = $W109),
              IFERROR(
                  _xlfn._xlws.FILTER(FuSa_14DCDC!$T$3:$T$500,FuSa_14DCDC!$W$3:$W$500 = $W109),
                  IFERROR(
                      _xlfn._xlws.FILTER(FuSa_14DCDC_EFAN!$T$3:$T$500,FuSa_14DCDC_EFAN!$W$3:$W$500 = $W109),
                      IFERROR(
                          _xlfn._xlws.FILTER(FuSa_FaultInjection!$T$3:$T$500,FuSa_FaultInjection!$W$3:$W$500 = $W109),
                          IFERROR(
                              _xlfn._xlws.FILTER(Function_SCC!$T$3:$T$512,Function_SCC!$W$3:$W$512 = $W109),
                              IFERROR(
                                  _xlfn._xlws.FILTER(FuSa_FTT!$T$3:$T$500,FuSa_FTT!$W$3:$W$500 = $W109),
                                  "NA"
                           )
                       )
                   )
               )
           )
       )
   )
)</f>
        <v/>
      </c>
      <c r="T109" s="608">
        <f t="array" ref="T109">IFERROR(
      _xlfn._xlws.FILTER(FuSa_Charger!$U$3:$U$520, FuSa_Charger!$W$3:$W$520 = $W109),
      IFERROR(
          _xlfn._xlws.FILTER(Function_14DCDC!$U$3:$U$503,Function_14DCDC!$W$3:$W$503 = $W109),
          IFERROR(
              _xlfn._xlws.FILTER(Function_Charger!$U$3:$U$510,Function_Charger!$W$3:$W$510 = $W109),
              IFERROR(
                  _xlfn._xlws.FILTER(FuSa_14DCDC!$U$3:$U$500,FuSa_14DCDC!$W$3:$W$500 = $W109),
                  IFERROR(
                      _xlfn._xlws.FILTER(FuSa_14DCDC_EFAN!$U$3:$U$500,FuSa_14DCDC_EFAN!$W$3:$W$500 = $W109),
                      IFERROR(
                          _xlfn._xlws.FILTER(FuSa_FaultInjection!$U$3:$U$500,FuSa_FaultInjection!$W$3:$W$500 = $W109),
                          IFERROR(
                              _xlfn._xlws.FILTER(Function_SCC!$U$3:$U$512,Function_SCC!$W$3:$W$512 = $W109),
                              IFERROR(
                                  _xlfn._xlws.FILTER(FuSa_FTT!$U$3:$U$500,FuSa_FTT!$W$3:$W$500 = $W109),
                                  "NA"
                           )
                       )
                   )
               )
           )
       )
   )
)</f>
        <v/>
      </c>
      <c r="U109" s="608">
        <f t="array" ref="U109">IFERROR(
      _xlfn._xlws.FILTER(FuSa_Charger!$V$3:$V$520, FuSa_Charger!$W$3:$W$520 = $W109),
      IFERROR(
          _xlfn._xlws.FILTER(Function_14DCDC!$V$3:$V$503,Function_14DCDC!$W$3:$W$503 = $W109),
          IFERROR(
              _xlfn._xlws.FILTER(Function_Charger!$V$3:$V$510,Function_Charger!$W$3:$W$510 = $W109),
              IFERROR(
                  _xlfn._xlws.FILTER(FuSa_14DCDC!$V$3:$V$500,FuSa_14DCDC!$W$3:$W$500 = $W109),
                  IFERROR(
                      _xlfn._xlws.FILTER(FuSa_14DCDC_EFAN!$V$3:$V$500,FuSa_14DCDC_EFAN!$W$3:$W$500 = $W109),
                      IFERROR(
                          _xlfn._xlws.FILTER(FuSa_FaultInjection!$V$3:$V$500,FuSa_FaultInjection!$W$3:$W$500 = $W109),
                          IFERROR(
                              _xlfn._xlws.FILTER(Function_SCC!$V$3:$V$512,Function_SCC!$W$3:$W$512 = $W109),
                              IFERROR(
                                  _xlfn._xlws.FILTER(FuSa_FTT!$V$3:$V$500,FuSa_FTT!$W$3:$W$500 = $W109),
                                  "NA"
                           )
                       )
                   )
               )
           )
       )
   )
)</f>
        <v/>
      </c>
      <c r="V109" s="231" t="inlineStr">
        <is>
          <t>SBW</t>
        </is>
      </c>
      <c r="W109" s="231" t="inlineStr">
        <is>
          <t>[SYI_SBW_001_001] Availability Shift By Wire.html</t>
        </is>
      </c>
      <c r="X109" s="737" t="n">
        <v>4</v>
      </c>
      <c r="Y109" s="240" t="n">
        <v>0</v>
      </c>
      <c r="Z109" s="240" t="n">
        <v>0</v>
      </c>
      <c r="AA109" s="482" t="n">
        <v>4</v>
      </c>
      <c r="AB109" s="747" t="inlineStr">
        <is>
          <t>TSR-CCU-735</t>
        </is>
      </c>
      <c r="AC109" s="742" t="n"/>
      <c r="AD109" s="166" t="inlineStr">
        <is>
          <t>Yes</t>
        </is>
      </c>
      <c r="AE109" s="756" t="n"/>
      <c r="AG109" s="231" t="inlineStr"/>
      <c r="AH109" s="223" t="inlineStr"/>
      <c r="AI109" s="43" t="inlineStr"/>
      <c r="AJ109" s="43" t="inlineStr"/>
      <c r="AK109" s="43" t="inlineStr"/>
      <c r="AL109" s="266" t="n"/>
      <c r="AM109" s="231" t="n"/>
      <c r="AN109" s="765" t="n"/>
      <c r="AO109" s="223">
        <f>EXACT(W109,AG109)</f>
        <v/>
      </c>
      <c r="AP109" s="43">
        <f>EXACT(X109,AH109)</f>
        <v/>
      </c>
      <c r="AQ109" s="43">
        <f>EXACT(Y109,AI109)</f>
        <v/>
      </c>
      <c r="AR109" s="43">
        <f>EXACT(Z109,AJ109)</f>
        <v/>
      </c>
      <c r="AS109" s="266">
        <f>EXACT(AA109,AK109)</f>
        <v/>
      </c>
      <c r="AT109" t="inlineStr"/>
      <c r="AU109" t="inlineStr"/>
    </row>
    <row r="110" ht="15" customHeight="1">
      <c r="A110" s="439" t="inlineStr">
        <is>
          <t>Yes</t>
        </is>
      </c>
      <c r="B110" s="440" t="inlineStr">
        <is>
          <t>Yes</t>
        </is>
      </c>
      <c r="C110" s="445" t="inlineStr">
        <is>
          <t>Yes</t>
        </is>
      </c>
      <c r="D110" s="441">
        <f t="array" ref="D110">IFERROR(
      _xlfn._xlws.FILTER(FuSa_Charger!$D$3:$D$520, FuSa_Charger!$W$3:$W$520 = $W110),
      IFERROR(
          _xlfn._xlws.FILTER(Function_14DCDC!$D$3:$D$503,Function_14DCDC!$W$3:$W$503 = $W110),
          IFERROR(
              _xlfn._xlws.FILTER(Function_Charger!$D$3:$D$510,Function_Charger!$W$3:$W$510 = $W110),
              IFERROR(
                  _xlfn._xlws.FILTER(FuSa_14DCDC!$D$3:$D$500,FuSa_14DCDC!$W$3:$W$500 = $W110),
                  IFERROR(
                      _xlfn._xlws.FILTER(FuSa_14DCDC_EFAN!$D$3:$D$500,FuSa_14DCDC_EFAN!$W$3:$W$500 = $W110),
                      IFERROR(
                          _xlfn._xlws.FILTER(FuSa_FaultInjection!$D$3:$D$500,FuSa_FaultInjection!$W$3:$W$500 = $W110),
                          "NA"
                   )
               )
           )
       )
   )
)</f>
        <v/>
      </c>
      <c r="E110" s="608">
        <f t="array" ref="E110">IFERROR(
      _xlfn._xlws.FILTER(FuSa_Charger!$E$3:$E$520, FuSa_Charger!$W$3:$W$520 = $W110),
      IFERROR(
          _xlfn._xlws.FILTER(Function_14DCDC!$E$3:$E$503,Function_14DCDC!$W$3:$W$503 = $W110),
          IFERROR(
              _xlfn._xlws.FILTER(Function_Charger!$E$3:$E$510,Function_Charger!$W$3:$W$510 = $W110),
              IFERROR(
                  _xlfn._xlws.FILTER(FuSa_14DCDC!$E$3:$E$500,FuSa_14DCDC!$W$3:$W$500 = $W110),
                  IFERROR(
                      _xlfn._xlws.FILTER(FuSa_14DCDC_EFAN!$E$3:$E$500,FuSa_14DCDC_EFAN!$W$3:$W$500 = $W110),
                      IFERROR(
                          _xlfn._xlws.FILTER(FuSa_FaultInjection!$E$3:$E$500,FuSa_FaultInjection!$W$3:$W$500 = $W110),
                          IFERROR(
                              _xlfn._xlws.FILTER(Function_SCC!$E$3:$E$512,Function_SCC!$W$3:$W$512 = $W110),
                              IFERROR(
                                  _xlfn._xlws.FILTER(FuSa_FTT!$E$3:$E$500,FuSa_FTT!$W$3:$W$500 = $W110),
                                  "NA"
                           )
                       )
                   )
               )
           )
       )
   )
)</f>
        <v/>
      </c>
      <c r="F110" s="608">
        <f t="array" ref="F110">IFERROR(
      _xlfn._xlws.FILTER(FuSa_Charger!$F$3:$F$520, FuSa_Charger!$W$3:$W$520 = $W110),
      IFERROR(
          _xlfn._xlws.FILTER(Function_14DCDC!$F$3:$F$503,Function_14DCDC!$W$3:$W$503 = $W110),
          IFERROR(
              _xlfn._xlws.FILTER(Function_Charger!$F$3:$F$510,Function_Charger!$W$3:$W$510 = $W110),
              IFERROR(
                  _xlfn._xlws.FILTER(FuSa_14DCDC!$F$3:$F$500,FuSa_14DCDC!$W$3:$W$500 = $W110),
                  IFERROR(
                      _xlfn._xlws.FILTER(FuSa_14DCDC_EFAN!$F$3:$F$500,FuSa_14DCDC_EFAN!$W$3:$W$500 = $W110),
                      IFERROR(
                          _xlfn._xlws.FILTER(FuSa_FaultInjection!$F$3:$F$500,FuSa_FaultInjection!$W$3:$W$500 = $W110),
                          IFERROR(
                              _xlfn._xlws.FILTER(Function_SCC!$F$3:$F$512,Function_SCC!$W$3:$W$512 = $W110),
                              IFERROR(
                                  _xlfn._xlws.FILTER(FuSa_FTT!$F$3:$F$500,FuSa_FTT!$W$3:$W$500 = $W110),
                                  "NA"
                           )
                       )
                   )
               )
           )
       )
   )
)</f>
        <v/>
      </c>
      <c r="G110" s="608">
        <f t="array" ref="G110">IFERROR(
      _xlfn._xlws.FILTER(FuSa_Charger!$G$3:$G$520, FuSa_Charger!$W$3:$W$520 = $W110),
      IFERROR(
          _xlfn._xlws.FILTER(Function_14DCDC!$G$3:$G$503,Function_14DCDC!$W$3:$W$503 = $W110),
          IFERROR(
              _xlfn._xlws.FILTER(Function_Charger!$G$3:$G$510,Function_Charger!$W$3:$W$510 = $W110),
              IFERROR(
                  _xlfn._xlws.FILTER(FuSa_14DCDC!$G$3:$G$500,FuSa_14DCDC!$W$3:$W$500 = $W110),
                  IFERROR(
                      _xlfn._xlws.FILTER(FuSa_14DCDC_EFAN!$G$3:$G$500,FuSa_14DCDC_EFAN!$W$3:$W$500 = $W110),
                      IFERROR(
                          _xlfn._xlws.FILTER(FuSa_FaultInjection!$G$3:$G$500,FuSa_FaultInjection!$W$3:$W$500 = $W110),
                          IFERROR(
                              _xlfn._xlws.FILTER(Function_SCC!$G$3:$G$512,Function_SCC!$W$3:$W$512 = $W110),
                              IFERROR(
                                  _xlfn._xlws.FILTER(FuSa_FTT!$G$3:$G$500,FuSa_FTT!$W$3:$W$500 = $W110),
                                  "NA"
                           )
                       )
                   )
               )
           )
       )
   )
)</f>
        <v/>
      </c>
      <c r="H110" s="441">
        <f t="array" ref="H110">IFERROR(
      _xlfn._xlws.FILTER(FuSa_Charger!$H$3:$H$520, FuSa_Charger!$W$3:$W$520 = $W110),
      IFERROR(
          _xlfn._xlws.FILTER(Function_14DCDC!$H$3:$H$503,Function_14DCDC!$W$3:$W$503 = $W110),
          IFERROR(
              _xlfn._xlws.FILTER(Function_Charger!$H$3:$H$510,Function_Charger!$W$3:$W$510 = $W110),
              IFERROR(
                  _xlfn._xlws.FILTER(FuSa_14DCDC!$H$3:$H$500,FuSa_14DCDC!$W$3:$W$500 = $W110),
                  IFERROR(
                      _xlfn._xlws.FILTER(FuSa_14DCDC_EFAN!$H$3:$H$500,FuSa_14DCDC_EFAN!$W$3:$W$500 = $W110),
                      IFERROR(
                          _xlfn._xlws.FILTER(FuSa_FaultInjection!$H$3:$H$500,FuSa_FaultInjection!$W$3:$W$500 = $W110),
                          "NA"
                   )
               )
           )
       )
   )
)</f>
        <v/>
      </c>
      <c r="I110" s="441">
        <f t="array" ref="I110">IFERROR(
      _xlfn._xlws.FILTER(FuSa_Charger!$I$3:$I$520, FuSa_Charger!$W$3:$W$520 = $W110),
      IFERROR(
          _xlfn._xlws.FILTER(Function_14DCDC!$I$3:$I$503,Function_14DCDC!$W$3:$W$503 = $W110),
          IFERROR(
              _xlfn._xlws.FILTER(Function_Charger!$I$3:$I$510,Function_Charger!$W$3:$W$510 = $W110),
              IFERROR(
                  _xlfn._xlws.FILTER(FuSa_14DCDC!$I$3:$I$500,FuSa_14DCDC!$W$3:$W$500 = $W110),
                  IFERROR(
                      _xlfn._xlws.FILTER(FuSa_14DCDC_EFAN!$I$3:$I$500,FuSa_14DCDC_EFAN!$W$3:$W$500 = $W110),
                      IFERROR(
                          _xlfn._xlws.FILTER(FuSa_FaultInjection!$I$3:$I$500,FuSa_FaultInjection!$W$3:$W$500 = $W110),
                          "NA"
                   )
               )
           )
       )
   )
)</f>
        <v/>
      </c>
      <c r="J110" s="441" t="inlineStr">
        <is>
          <t>Yes</t>
        </is>
      </c>
      <c r="K110" s="441" t="inlineStr">
        <is>
          <t>Yes</t>
        </is>
      </c>
      <c r="L110" s="441" t="inlineStr">
        <is>
          <t>Yes</t>
        </is>
      </c>
      <c r="M110" s="441" t="inlineStr">
        <is>
          <t>Yes</t>
        </is>
      </c>
      <c r="N110" s="441" t="inlineStr">
        <is>
          <t>Yes</t>
        </is>
      </c>
      <c r="O110" s="441">
        <f t="array" ref="O110">IFERROR(
      _xlfn._xlws.FILTER(FuSa_Charger!$O$3:$O$520, FuSa_Charger!$W$3:$W$520 = $W110),
      IFERROR(
          _xlfn._xlws.FILTER(Function_14DCDC!$O$3:$O$503,Function_14DCDC!$W$3:$W$503 = $W110),
          IFERROR(
              _xlfn._xlws.FILTER(Function_Charger!$O$3:$O$510,Function_Charger!$W$3:$W$510 = $W110),
              IFERROR(
                  _xlfn._xlws.FILTER(FuSa_14DCDC!$O$3:$O$500,FuSa_14DCDC!$W$3:$W$500 = $W110),
                  IFERROR(
                      _xlfn._xlws.FILTER(FuSa_14DCDC_EFAN!$O$3:$O$500,FuSa_14DCDC_EFAN!$W$3:$W$500 = $W110),
                      IFERROR(
                          _xlfn._xlws.FILTER(FuSa_FaultInjection!$O$3:$O$500,FuSa_FaultInjection!$W$3:$W$500 = $W110),
                          "NA"
                   )
               )
           )
       )
   )
)</f>
        <v/>
      </c>
      <c r="P110" s="441">
        <f t="array" ref="P110">IFERROR(
      _xlfn._xlws.FILTER(FuSa_Charger!$Q$3:$Q$520, FuSa_Charger!$W$3:$W$520 = $W110),
      IFERROR(
          _xlfn._xlws.FILTER(Function_14DCDC!$Q$3:$Q$503,Function_14DCDC!$W$3:$W$503 = $W110),
          IFERROR(
              _xlfn._xlws.FILTER(Function_Charger!$Q$3:$Q$510,Function_Charger!$W$3:$W$510 = $W110),
              IFERROR(
                  _xlfn._xlws.FILTER(FuSa_14DCDC!$Q$3:$Q$500,FuSa_14DCDC!$W$3:$W$500 = $W110),
                  IFERROR(
                      _xlfn._xlws.FILTER(FuSa_14DCDC_EFAN!$Q$3:$Q$500,FuSa_14DCDC_EFAN!$W$3:$W$500 = $W110),
                      IFERROR(
                          _xlfn._xlws.FILTER(FuSa_FaultInjection!$Q$3:$Q$500,FuSa_FaultInjection!$W$3:$W$500 = $W110),
                          "NA"
                   )
               )
           )
       )
   )
)</f>
        <v/>
      </c>
      <c r="Q110" s="608">
        <f t="array" ref="Q110">IFERROR(
      _xlfn._xlws.FILTER(FuSa_Charger!$R$3:$R$520, FuSa_Charger!$W$3:$W$520 = $W110),
      IFERROR(
          _xlfn._xlws.FILTER(Function_14DCDC!$R$3:$R$503,Function_14DCDC!$W$3:$W$503 = $W110),
          IFERROR(
              _xlfn._xlws.FILTER(Function_Charger!$R$3:$R$510,Function_Charger!$W$3:$W$510 = $W110),
              IFERROR(
                  _xlfn._xlws.FILTER(FuSa_14DCDC!$R$3:$R$500,FuSa_14DCDC!$W$3:$W$500 = $W110),
                  IFERROR(
                      _xlfn._xlws.FILTER(FuSa_14DCDC_EFAN!$R$3:$R$500,FuSa_14DCDC_EFAN!$W$3:$W$500 = $W110),
                      IFERROR(
                          _xlfn._xlws.FILTER(FuSa_FaultInjection!$R$3:$R$500,FuSa_FaultInjection!$W$3:$W$500 = $W110),
                          IFERROR(
                              _xlfn._xlws.FILTER(Function_SCC!$R$3:$R$512,Function_SCC!$W$3:$W$512 = $W110),
                              IFERROR(
                                  _xlfn._xlws.FILTER(FuSa_FTT!$R$3:$R$500,FuSa_FTT!$W$3:$W$500 = $W110),
                                  "NA"
                           )
                       )
                   )
               )
           )
       )
   )
)</f>
        <v/>
      </c>
      <c r="R110" s="608">
        <f t="array" ref="R110">IFERROR(
      _xlfn._xlws.FILTER(FuSa_Charger!$S$3:$S$520, FuSa_Charger!$W$3:$W$520 = $W110),
      IFERROR(
          _xlfn._xlws.FILTER(Function_14DCDC!$S$3:$S$503,Function_14DCDC!$W$3:$W$503 = $W110),
          IFERROR(
              _xlfn._xlws.FILTER(Function_Charger!$S$3:$S$510,Function_Charger!$W$3:$W$510 = $W110),
              IFERROR(
                  _xlfn._xlws.FILTER(FuSa_14DCDC!$S$3:$S$500,FuSa_14DCDC!$W$3:$W$500 = $W110),
                  IFERROR(
                      _xlfn._xlws.FILTER(FuSa_14DCDC_EFAN!$S$3:$S$500,FuSa_14DCDC_EFAN!$W$3:$W$500 = $W110),
                      IFERROR(
                          _xlfn._xlws.FILTER(FuSa_FaultInjection!$S$3:$S$500,FuSa_FaultInjection!$W$3:$W$500 = $W110),
                          IFERROR(
                              _xlfn._xlws.FILTER(Function_SCC!$S$3:$S$512,Function_SCC!$W$3:$W$512 = $W110),
                              IFERROR(
                                  _xlfn._xlws.FILTER(FuSa_FTT!$S$3:$S$500,FuSa_FTT!$W$3:$W$500 = $W110),
                                  "NA"
                           )
                       )
                   )
               )
           )
       )
   )
)</f>
        <v/>
      </c>
      <c r="S110" s="608">
        <f t="array" ref="S110">IFERROR(
      _xlfn._xlws.FILTER(FuSa_Charger!$T$3:$T$520, FuSa_Charger!$W$3:$W$520 = $W110),
      IFERROR(
          _xlfn._xlws.FILTER(Function_14DCDC!$T$3:$T$503,Function_14DCDC!$W$3:$W$503 = $W110),
          IFERROR(
              _xlfn._xlws.FILTER(Function_Charger!$T$3:$T$510,Function_Charger!$W$3:$W$510 = $W110),
              IFERROR(
                  _xlfn._xlws.FILTER(FuSa_14DCDC!$T$3:$T$500,FuSa_14DCDC!$W$3:$W$500 = $W110),
                  IFERROR(
                      _xlfn._xlws.FILTER(FuSa_14DCDC_EFAN!$T$3:$T$500,FuSa_14DCDC_EFAN!$W$3:$W$500 = $W110),
                      IFERROR(
                          _xlfn._xlws.FILTER(FuSa_FaultInjection!$T$3:$T$500,FuSa_FaultInjection!$W$3:$W$500 = $W110),
                          IFERROR(
                              _xlfn._xlws.FILTER(Function_SCC!$T$3:$T$512,Function_SCC!$W$3:$W$512 = $W110),
                              IFERROR(
                                  _xlfn._xlws.FILTER(FuSa_FTT!$T$3:$T$500,FuSa_FTT!$W$3:$W$500 = $W110),
                                  "NA"
                           )
                       )
                   )
               )
           )
       )
   )
)</f>
        <v/>
      </c>
      <c r="T110" s="608">
        <f t="array" ref="T110">IFERROR(
      _xlfn._xlws.FILTER(FuSa_Charger!$U$3:$U$520, FuSa_Charger!$W$3:$W$520 = $W110),
      IFERROR(
          _xlfn._xlws.FILTER(Function_14DCDC!$U$3:$U$503,Function_14DCDC!$W$3:$W$503 = $W110),
          IFERROR(
              _xlfn._xlws.FILTER(Function_Charger!$U$3:$U$510,Function_Charger!$W$3:$W$510 = $W110),
              IFERROR(
                  _xlfn._xlws.FILTER(FuSa_14DCDC!$U$3:$U$500,FuSa_14DCDC!$W$3:$W$500 = $W110),
                  IFERROR(
                      _xlfn._xlws.FILTER(FuSa_14DCDC_EFAN!$U$3:$U$500,FuSa_14DCDC_EFAN!$W$3:$W$500 = $W110),
                      IFERROR(
                          _xlfn._xlws.FILTER(FuSa_FaultInjection!$U$3:$U$500,FuSa_FaultInjection!$W$3:$W$500 = $W110),
                          IFERROR(
                              _xlfn._xlws.FILTER(Function_SCC!$U$3:$U$512,Function_SCC!$W$3:$W$512 = $W110),
                              IFERROR(
                                  _xlfn._xlws.FILTER(FuSa_FTT!$U$3:$U$500,FuSa_FTT!$W$3:$W$500 = $W110),
                                  "NA"
                           )
                       )
                   )
               )
           )
       )
   )
)</f>
        <v/>
      </c>
      <c r="U110" s="608">
        <f t="array" ref="U110">IFERROR(
      _xlfn._xlws.FILTER(FuSa_Charger!$V$3:$V$520, FuSa_Charger!$W$3:$W$520 = $W110),
      IFERROR(
          _xlfn._xlws.FILTER(Function_14DCDC!$V$3:$V$503,Function_14DCDC!$W$3:$W$503 = $W110),
          IFERROR(
              _xlfn._xlws.FILTER(Function_Charger!$V$3:$V$510,Function_Charger!$W$3:$W$510 = $W110),
              IFERROR(
                  _xlfn._xlws.FILTER(FuSa_14DCDC!$V$3:$V$500,FuSa_14DCDC!$W$3:$W$500 = $W110),
                  IFERROR(
                      _xlfn._xlws.FILTER(FuSa_14DCDC_EFAN!$V$3:$V$500,FuSa_14DCDC_EFAN!$W$3:$W$500 = $W110),
                      IFERROR(
                          _xlfn._xlws.FILTER(FuSa_FaultInjection!$V$3:$V$500,FuSa_FaultInjection!$W$3:$W$500 = $W110),
                          IFERROR(
                              _xlfn._xlws.FILTER(Function_SCC!$V$3:$V$512,Function_SCC!$W$3:$W$512 = $W110),
                              IFERROR(
                                  _xlfn._xlws.FILTER(FuSa_FTT!$V$3:$V$500,FuSa_FTT!$W$3:$W$500 = $W110),
                                  "NA"
                           )
                       )
                   )
               )
           )
       )
   )
)</f>
        <v/>
      </c>
      <c r="V110" s="231" t="inlineStr">
        <is>
          <t>SBW</t>
        </is>
      </c>
      <c r="W110" s="231" t="inlineStr">
        <is>
          <t>[SYI_SBW_001_002] Availability Shift By Wire.html</t>
        </is>
      </c>
      <c r="X110" s="737" t="n">
        <v>1</v>
      </c>
      <c r="Y110" s="240" t="n">
        <v>0</v>
      </c>
      <c r="Z110" s="240" t="n">
        <v>0</v>
      </c>
      <c r="AA110" s="482" t="n">
        <v>1</v>
      </c>
      <c r="AB110" s="747" t="inlineStr">
        <is>
          <t>TSR-CCU-736</t>
        </is>
      </c>
      <c r="AC110" s="742" t="n"/>
      <c r="AD110" s="166" t="inlineStr">
        <is>
          <t>Yes</t>
        </is>
      </c>
      <c r="AE110" s="756" t="n"/>
      <c r="AG110" s="231" t="inlineStr"/>
      <c r="AH110" s="223" t="inlineStr"/>
      <c r="AI110" s="43" t="inlineStr"/>
      <c r="AJ110" s="43" t="inlineStr"/>
      <c r="AK110" s="43" t="inlineStr"/>
      <c r="AL110" s="266" t="n"/>
      <c r="AM110" s="231" t="n"/>
      <c r="AN110" s="765" t="n"/>
      <c r="AO110" s="223">
        <f>EXACT(W110,AG110)</f>
        <v/>
      </c>
      <c r="AP110" s="43">
        <f>EXACT(X110,AH110)</f>
        <v/>
      </c>
      <c r="AQ110" s="43">
        <f>EXACT(Y110,AI110)</f>
        <v/>
      </c>
      <c r="AR110" s="43">
        <f>EXACT(Z110,AJ110)</f>
        <v/>
      </c>
      <c r="AS110" s="266">
        <f>EXACT(AA110,AK110)</f>
        <v/>
      </c>
      <c r="AT110" t="inlineStr"/>
      <c r="AU110" t="inlineStr"/>
    </row>
    <row r="111" ht="15" customHeight="1">
      <c r="A111" s="439" t="inlineStr">
        <is>
          <t>Yes</t>
        </is>
      </c>
      <c r="B111" s="440" t="inlineStr">
        <is>
          <t>Yes</t>
        </is>
      </c>
      <c r="C111" s="445" t="inlineStr">
        <is>
          <t>Yes</t>
        </is>
      </c>
      <c r="D111" s="441">
        <f t="array" ref="D111">IFERROR(
      _xlfn._xlws.FILTER(FuSa_Charger!$D$3:$D$520, FuSa_Charger!$W$3:$W$520 = $W111),
      IFERROR(
          _xlfn._xlws.FILTER(Function_14DCDC!$D$3:$D$503,Function_14DCDC!$W$3:$W$503 = $W111),
          IFERROR(
              _xlfn._xlws.FILTER(Function_Charger!$D$3:$D$510,Function_Charger!$W$3:$W$510 = $W111),
              IFERROR(
                  _xlfn._xlws.FILTER(FuSa_14DCDC!$D$3:$D$500,FuSa_14DCDC!$W$3:$W$500 = $W111),
                  IFERROR(
                      _xlfn._xlws.FILTER(FuSa_14DCDC_EFAN!$D$3:$D$500,FuSa_14DCDC_EFAN!$W$3:$W$500 = $W111),
                      IFERROR(
                          _xlfn._xlws.FILTER(FuSa_FaultInjection!$D$3:$D$500,FuSa_FaultInjection!$W$3:$W$500 = $W111),
                          "NA"
                   )
               )
           )
       )
   )
)</f>
        <v/>
      </c>
      <c r="E111" s="608">
        <f t="array" ref="E111">IFERROR(
      _xlfn._xlws.FILTER(FuSa_Charger!$E$3:$E$520, FuSa_Charger!$W$3:$W$520 = $W111),
      IFERROR(
          _xlfn._xlws.FILTER(Function_14DCDC!$E$3:$E$503,Function_14DCDC!$W$3:$W$503 = $W111),
          IFERROR(
              _xlfn._xlws.FILTER(Function_Charger!$E$3:$E$510,Function_Charger!$W$3:$W$510 = $W111),
              IFERROR(
                  _xlfn._xlws.FILTER(FuSa_14DCDC!$E$3:$E$500,FuSa_14DCDC!$W$3:$W$500 = $W111),
                  IFERROR(
                      _xlfn._xlws.FILTER(FuSa_14DCDC_EFAN!$E$3:$E$500,FuSa_14DCDC_EFAN!$W$3:$W$500 = $W111),
                      IFERROR(
                          _xlfn._xlws.FILTER(FuSa_FaultInjection!$E$3:$E$500,FuSa_FaultInjection!$W$3:$W$500 = $W111),
                          IFERROR(
                              _xlfn._xlws.FILTER(Function_SCC!$E$3:$E$512,Function_SCC!$W$3:$W$512 = $W111),
                              IFERROR(
                                  _xlfn._xlws.FILTER(FuSa_FTT!$E$3:$E$500,FuSa_FTT!$W$3:$W$500 = $W111),
                                  "NA"
                           )
                       )
                   )
               )
           )
       )
   )
)</f>
        <v/>
      </c>
      <c r="F111" s="608">
        <f t="array" ref="F111">IFERROR(
      _xlfn._xlws.FILTER(FuSa_Charger!$F$3:$F$520, FuSa_Charger!$W$3:$W$520 = $W111),
      IFERROR(
          _xlfn._xlws.FILTER(Function_14DCDC!$F$3:$F$503,Function_14DCDC!$W$3:$W$503 = $W111),
          IFERROR(
              _xlfn._xlws.FILTER(Function_Charger!$F$3:$F$510,Function_Charger!$W$3:$W$510 = $W111),
              IFERROR(
                  _xlfn._xlws.FILTER(FuSa_14DCDC!$F$3:$F$500,FuSa_14DCDC!$W$3:$W$500 = $W111),
                  IFERROR(
                      _xlfn._xlws.FILTER(FuSa_14DCDC_EFAN!$F$3:$F$500,FuSa_14DCDC_EFAN!$W$3:$W$500 = $W111),
                      IFERROR(
                          _xlfn._xlws.FILTER(FuSa_FaultInjection!$F$3:$F$500,FuSa_FaultInjection!$W$3:$W$500 = $W111),
                          IFERROR(
                              _xlfn._xlws.FILTER(Function_SCC!$F$3:$F$512,Function_SCC!$W$3:$W$512 = $W111),
                              IFERROR(
                                  _xlfn._xlws.FILTER(FuSa_FTT!$F$3:$F$500,FuSa_FTT!$W$3:$W$500 = $W111),
                                  "NA"
                           )
                       )
                   )
               )
           )
       )
   )
)</f>
        <v/>
      </c>
      <c r="G111" s="608">
        <f t="array" ref="G111">IFERROR(
      _xlfn._xlws.FILTER(FuSa_Charger!$G$3:$G$520, FuSa_Charger!$W$3:$W$520 = $W111),
      IFERROR(
          _xlfn._xlws.FILTER(Function_14DCDC!$G$3:$G$503,Function_14DCDC!$W$3:$W$503 = $W111),
          IFERROR(
              _xlfn._xlws.FILTER(Function_Charger!$G$3:$G$510,Function_Charger!$W$3:$W$510 = $W111),
              IFERROR(
                  _xlfn._xlws.FILTER(FuSa_14DCDC!$G$3:$G$500,FuSa_14DCDC!$W$3:$W$500 = $W111),
                  IFERROR(
                      _xlfn._xlws.FILTER(FuSa_14DCDC_EFAN!$G$3:$G$500,FuSa_14DCDC_EFAN!$W$3:$W$500 = $W111),
                      IFERROR(
                          _xlfn._xlws.FILTER(FuSa_FaultInjection!$G$3:$G$500,FuSa_FaultInjection!$W$3:$W$500 = $W111),
                          IFERROR(
                              _xlfn._xlws.FILTER(Function_SCC!$G$3:$G$512,Function_SCC!$W$3:$W$512 = $W111),
                              IFERROR(
                                  _xlfn._xlws.FILTER(FuSa_FTT!$G$3:$G$500,FuSa_FTT!$W$3:$W$500 = $W111),
                                  "NA"
                           )
                       )
                   )
               )
           )
       )
   )
)</f>
        <v/>
      </c>
      <c r="H111" s="441">
        <f t="array" ref="H111">IFERROR(
      _xlfn._xlws.FILTER(FuSa_Charger!$H$3:$H$520, FuSa_Charger!$W$3:$W$520 = $W111),
      IFERROR(
          _xlfn._xlws.FILTER(Function_14DCDC!$H$3:$H$503,Function_14DCDC!$W$3:$W$503 = $W111),
          IFERROR(
              _xlfn._xlws.FILTER(Function_Charger!$H$3:$H$510,Function_Charger!$W$3:$W$510 = $W111),
              IFERROR(
                  _xlfn._xlws.FILTER(FuSa_14DCDC!$H$3:$H$500,FuSa_14DCDC!$W$3:$W$500 = $W111),
                  IFERROR(
                      _xlfn._xlws.FILTER(FuSa_14DCDC_EFAN!$H$3:$H$500,FuSa_14DCDC_EFAN!$W$3:$W$500 = $W111),
                      IFERROR(
                          _xlfn._xlws.FILTER(FuSa_FaultInjection!$H$3:$H$500,FuSa_FaultInjection!$W$3:$W$500 = $W111),
                          "NA"
                   )
               )
           )
       )
   )
)</f>
        <v/>
      </c>
      <c r="I111" s="441">
        <f t="array" ref="I111">IFERROR(
      _xlfn._xlws.FILTER(FuSa_Charger!$I$3:$I$520, FuSa_Charger!$W$3:$W$520 = $W111),
      IFERROR(
          _xlfn._xlws.FILTER(Function_14DCDC!$I$3:$I$503,Function_14DCDC!$W$3:$W$503 = $W111),
          IFERROR(
              _xlfn._xlws.FILTER(Function_Charger!$I$3:$I$510,Function_Charger!$W$3:$W$510 = $W111),
              IFERROR(
                  _xlfn._xlws.FILTER(FuSa_14DCDC!$I$3:$I$500,FuSa_14DCDC!$W$3:$W$500 = $W111),
                  IFERROR(
                      _xlfn._xlws.FILTER(FuSa_14DCDC_EFAN!$I$3:$I$500,FuSa_14DCDC_EFAN!$W$3:$W$500 = $W111),
                      IFERROR(
                          _xlfn._xlws.FILTER(FuSa_FaultInjection!$I$3:$I$500,FuSa_FaultInjection!$W$3:$W$500 = $W111),
                          "NA"
                   )
               )
           )
       )
   )
)</f>
        <v/>
      </c>
      <c r="J111" s="441" t="inlineStr">
        <is>
          <t>Yes</t>
        </is>
      </c>
      <c r="K111" s="441" t="inlineStr">
        <is>
          <t>Yes</t>
        </is>
      </c>
      <c r="L111" s="441" t="inlineStr">
        <is>
          <t>Yes</t>
        </is>
      </c>
      <c r="M111" s="441" t="inlineStr">
        <is>
          <t>Yes</t>
        </is>
      </c>
      <c r="N111" s="441" t="inlineStr">
        <is>
          <t>Yes</t>
        </is>
      </c>
      <c r="O111" s="441">
        <f t="array" ref="O111">IFERROR(
      _xlfn._xlws.FILTER(FuSa_Charger!$O$3:$O$520, FuSa_Charger!$W$3:$W$520 = $W111),
      IFERROR(
          _xlfn._xlws.FILTER(Function_14DCDC!$O$3:$O$503,Function_14DCDC!$W$3:$W$503 = $W111),
          IFERROR(
              _xlfn._xlws.FILTER(Function_Charger!$O$3:$O$510,Function_Charger!$W$3:$W$510 = $W111),
              IFERROR(
                  _xlfn._xlws.FILTER(FuSa_14DCDC!$O$3:$O$500,FuSa_14DCDC!$W$3:$W$500 = $W111),
                  IFERROR(
                      _xlfn._xlws.FILTER(FuSa_14DCDC_EFAN!$O$3:$O$500,FuSa_14DCDC_EFAN!$W$3:$W$500 = $W111),
                      IFERROR(
                          _xlfn._xlws.FILTER(FuSa_FaultInjection!$O$3:$O$500,FuSa_FaultInjection!$W$3:$W$500 = $W111),
                          "NA"
                   )
               )
           )
       )
   )
)</f>
        <v/>
      </c>
      <c r="P111" s="441">
        <f t="array" ref="P111">IFERROR(
      _xlfn._xlws.FILTER(FuSa_Charger!$Q$3:$Q$520, FuSa_Charger!$W$3:$W$520 = $W111),
      IFERROR(
          _xlfn._xlws.FILTER(Function_14DCDC!$Q$3:$Q$503,Function_14DCDC!$W$3:$W$503 = $W111),
          IFERROR(
              _xlfn._xlws.FILTER(Function_Charger!$Q$3:$Q$510,Function_Charger!$W$3:$W$510 = $W111),
              IFERROR(
                  _xlfn._xlws.FILTER(FuSa_14DCDC!$Q$3:$Q$500,FuSa_14DCDC!$W$3:$W$500 = $W111),
                  IFERROR(
                      _xlfn._xlws.FILTER(FuSa_14DCDC_EFAN!$Q$3:$Q$500,FuSa_14DCDC_EFAN!$W$3:$W$500 = $W111),
                      IFERROR(
                          _xlfn._xlws.FILTER(FuSa_FaultInjection!$Q$3:$Q$500,FuSa_FaultInjection!$W$3:$W$500 = $W111),
                          "NA"
                   )
               )
           )
       )
   )
)</f>
        <v/>
      </c>
      <c r="Q111" s="608">
        <f t="array" ref="Q111">IFERROR(
      _xlfn._xlws.FILTER(FuSa_Charger!$R$3:$R$520, FuSa_Charger!$W$3:$W$520 = $W111),
      IFERROR(
          _xlfn._xlws.FILTER(Function_14DCDC!$R$3:$R$503,Function_14DCDC!$W$3:$W$503 = $W111),
          IFERROR(
              _xlfn._xlws.FILTER(Function_Charger!$R$3:$R$510,Function_Charger!$W$3:$W$510 = $W111),
              IFERROR(
                  _xlfn._xlws.FILTER(FuSa_14DCDC!$R$3:$R$500,FuSa_14DCDC!$W$3:$W$500 = $W111),
                  IFERROR(
                      _xlfn._xlws.FILTER(FuSa_14DCDC_EFAN!$R$3:$R$500,FuSa_14DCDC_EFAN!$W$3:$W$500 = $W111),
                      IFERROR(
                          _xlfn._xlws.FILTER(FuSa_FaultInjection!$R$3:$R$500,FuSa_FaultInjection!$W$3:$W$500 = $W111),
                          IFERROR(
                              _xlfn._xlws.FILTER(Function_SCC!$R$3:$R$512,Function_SCC!$W$3:$W$512 = $W111),
                              IFERROR(
                                  _xlfn._xlws.FILTER(FuSa_FTT!$R$3:$R$500,FuSa_FTT!$W$3:$W$500 = $W111),
                                  "NA"
                           )
                       )
                   )
               )
           )
       )
   )
)</f>
        <v/>
      </c>
      <c r="R111" s="608">
        <f t="array" ref="R111">IFERROR(
      _xlfn._xlws.FILTER(FuSa_Charger!$S$3:$S$520, FuSa_Charger!$W$3:$W$520 = $W111),
      IFERROR(
          _xlfn._xlws.FILTER(Function_14DCDC!$S$3:$S$503,Function_14DCDC!$W$3:$W$503 = $W111),
          IFERROR(
              _xlfn._xlws.FILTER(Function_Charger!$S$3:$S$510,Function_Charger!$W$3:$W$510 = $W111),
              IFERROR(
                  _xlfn._xlws.FILTER(FuSa_14DCDC!$S$3:$S$500,FuSa_14DCDC!$W$3:$W$500 = $W111),
                  IFERROR(
                      _xlfn._xlws.FILTER(FuSa_14DCDC_EFAN!$S$3:$S$500,FuSa_14DCDC_EFAN!$W$3:$W$500 = $W111),
                      IFERROR(
                          _xlfn._xlws.FILTER(FuSa_FaultInjection!$S$3:$S$500,FuSa_FaultInjection!$W$3:$W$500 = $W111),
                          IFERROR(
                              _xlfn._xlws.FILTER(Function_SCC!$S$3:$S$512,Function_SCC!$W$3:$W$512 = $W111),
                              IFERROR(
                                  _xlfn._xlws.FILTER(FuSa_FTT!$S$3:$S$500,FuSa_FTT!$W$3:$W$500 = $W111),
                                  "NA"
                           )
                       )
                   )
               )
           )
       )
   )
)</f>
        <v/>
      </c>
      <c r="S111" s="608">
        <f t="array" ref="S111">IFERROR(
      _xlfn._xlws.FILTER(FuSa_Charger!$T$3:$T$520, FuSa_Charger!$W$3:$W$520 = $W111),
      IFERROR(
          _xlfn._xlws.FILTER(Function_14DCDC!$T$3:$T$503,Function_14DCDC!$W$3:$W$503 = $W111),
          IFERROR(
              _xlfn._xlws.FILTER(Function_Charger!$T$3:$T$510,Function_Charger!$W$3:$W$510 = $W111),
              IFERROR(
                  _xlfn._xlws.FILTER(FuSa_14DCDC!$T$3:$T$500,FuSa_14DCDC!$W$3:$W$500 = $W111),
                  IFERROR(
                      _xlfn._xlws.FILTER(FuSa_14DCDC_EFAN!$T$3:$T$500,FuSa_14DCDC_EFAN!$W$3:$W$500 = $W111),
                      IFERROR(
                          _xlfn._xlws.FILTER(FuSa_FaultInjection!$T$3:$T$500,FuSa_FaultInjection!$W$3:$W$500 = $W111),
                          IFERROR(
                              _xlfn._xlws.FILTER(Function_SCC!$T$3:$T$512,Function_SCC!$W$3:$W$512 = $W111),
                              IFERROR(
                                  _xlfn._xlws.FILTER(FuSa_FTT!$T$3:$T$500,FuSa_FTT!$W$3:$W$500 = $W111),
                                  "NA"
                           )
                       )
                   )
               )
           )
       )
   )
)</f>
        <v/>
      </c>
      <c r="T111" s="608">
        <f t="array" ref="T111">IFERROR(
      _xlfn._xlws.FILTER(FuSa_Charger!$U$3:$U$520, FuSa_Charger!$W$3:$W$520 = $W111),
      IFERROR(
          _xlfn._xlws.FILTER(Function_14DCDC!$U$3:$U$503,Function_14DCDC!$W$3:$W$503 = $W111),
          IFERROR(
              _xlfn._xlws.FILTER(Function_Charger!$U$3:$U$510,Function_Charger!$W$3:$W$510 = $W111),
              IFERROR(
                  _xlfn._xlws.FILTER(FuSa_14DCDC!$U$3:$U$500,FuSa_14DCDC!$W$3:$W$500 = $W111),
                  IFERROR(
                      _xlfn._xlws.FILTER(FuSa_14DCDC_EFAN!$U$3:$U$500,FuSa_14DCDC_EFAN!$W$3:$W$500 = $W111),
                      IFERROR(
                          _xlfn._xlws.FILTER(FuSa_FaultInjection!$U$3:$U$500,FuSa_FaultInjection!$W$3:$W$500 = $W111),
                          IFERROR(
                              _xlfn._xlws.FILTER(Function_SCC!$U$3:$U$512,Function_SCC!$W$3:$W$512 = $W111),
                              IFERROR(
                                  _xlfn._xlws.FILTER(FuSa_FTT!$U$3:$U$500,FuSa_FTT!$W$3:$W$500 = $W111),
                                  "NA"
                           )
                       )
                   )
               )
           )
       )
   )
)</f>
        <v/>
      </c>
      <c r="U111" s="608">
        <f t="array" ref="U111">IFERROR(
      _xlfn._xlws.FILTER(FuSa_Charger!$V$3:$V$520, FuSa_Charger!$W$3:$W$520 = $W111),
      IFERROR(
          _xlfn._xlws.FILTER(Function_14DCDC!$V$3:$V$503,Function_14DCDC!$W$3:$W$503 = $W111),
          IFERROR(
              _xlfn._xlws.FILTER(Function_Charger!$V$3:$V$510,Function_Charger!$W$3:$W$510 = $W111),
              IFERROR(
                  _xlfn._xlws.FILTER(FuSa_14DCDC!$V$3:$V$500,FuSa_14DCDC!$W$3:$W$500 = $W111),
                  IFERROR(
                      _xlfn._xlws.FILTER(FuSa_14DCDC_EFAN!$V$3:$V$500,FuSa_14DCDC_EFAN!$W$3:$W$500 = $W111),
                      IFERROR(
                          _xlfn._xlws.FILTER(FuSa_FaultInjection!$V$3:$V$500,FuSa_FaultInjection!$W$3:$W$500 = $W111),
                          IFERROR(
                              _xlfn._xlws.FILTER(Function_SCC!$V$3:$V$512,Function_SCC!$W$3:$W$512 = $W111),
                              IFERROR(
                                  _xlfn._xlws.FILTER(FuSa_FTT!$V$3:$V$500,FuSa_FTT!$W$3:$W$500 = $W111),
                                  "NA"
                           )
                       )
                   )
               )
           )
       )
   )
)</f>
        <v/>
      </c>
      <c r="V111" s="231" t="inlineStr">
        <is>
          <t>SBW</t>
        </is>
      </c>
      <c r="W111" s="231" t="inlineStr">
        <is>
          <t>[SYI_SBW_002_001] CAN failure detection by diagnostic.html</t>
        </is>
      </c>
      <c r="X111" s="737" t="n">
        <v>1</v>
      </c>
      <c r="Y111" s="240" t="n">
        <v>0</v>
      </c>
      <c r="Z111" s="240" t="n">
        <v>0</v>
      </c>
      <c r="AA111" s="482" t="n">
        <v>1</v>
      </c>
      <c r="AB111" s="748" t="inlineStr">
        <is>
          <t>TSR-CCU-235</t>
        </is>
      </c>
      <c r="AC111" s="742" t="inlineStr">
        <is>
          <t>Partially covered</t>
        </is>
      </c>
      <c r="AD111" s="166" t="inlineStr">
        <is>
          <t>Yes</t>
        </is>
      </c>
      <c r="AE111" s="756" t="n"/>
      <c r="AG111" s="231" t="inlineStr"/>
      <c r="AH111" s="223" t="inlineStr"/>
      <c r="AI111" s="43" t="inlineStr"/>
      <c r="AJ111" s="43" t="inlineStr"/>
      <c r="AK111" s="43" t="inlineStr"/>
      <c r="AL111" s="266" t="n"/>
      <c r="AM111" s="231" t="n"/>
      <c r="AN111" s="765" t="n"/>
      <c r="AO111" s="223">
        <f>EXACT(W111,AG111)</f>
        <v/>
      </c>
      <c r="AP111" s="43">
        <f>EXACT(X111,AH111)</f>
        <v/>
      </c>
      <c r="AQ111" s="43">
        <f>EXACT(Y111,AI111)</f>
        <v/>
      </c>
      <c r="AR111" s="43">
        <f>EXACT(Z111,AJ111)</f>
        <v/>
      </c>
      <c r="AS111" s="266">
        <f>EXACT(AA111,AK111)</f>
        <v/>
      </c>
      <c r="AT111" t="inlineStr"/>
      <c r="AU111" t="inlineStr"/>
    </row>
    <row r="112" ht="15" customHeight="1">
      <c r="A112" s="439" t="inlineStr">
        <is>
          <t>Yes</t>
        </is>
      </c>
      <c r="B112" s="440" t="inlineStr">
        <is>
          <t>Yes</t>
        </is>
      </c>
      <c r="C112" s="445" t="inlineStr">
        <is>
          <t>Yes</t>
        </is>
      </c>
      <c r="D112" s="441">
        <f t="array" ref="D112">IFERROR(
      _xlfn._xlws.FILTER(FuSa_Charger!$D$3:$D$520, FuSa_Charger!$W$3:$W$520 = $W112),
      IFERROR(
          _xlfn._xlws.FILTER(Function_14DCDC!$D$3:$D$503,Function_14DCDC!$W$3:$W$503 = $W112),
          IFERROR(
              _xlfn._xlws.FILTER(Function_Charger!$D$3:$D$510,Function_Charger!$W$3:$W$510 = $W112),
              IFERROR(
                  _xlfn._xlws.FILTER(FuSa_14DCDC!$D$3:$D$500,FuSa_14DCDC!$W$3:$W$500 = $W112),
                  IFERROR(
                      _xlfn._xlws.FILTER(FuSa_14DCDC_EFAN!$D$3:$D$500,FuSa_14DCDC_EFAN!$W$3:$W$500 = $W112),
                      IFERROR(
                          _xlfn._xlws.FILTER(FuSa_FaultInjection!$D$3:$D$500,FuSa_FaultInjection!$W$3:$W$500 = $W112),
                          "NA"
                   )
               )
           )
       )
   )
)</f>
        <v/>
      </c>
      <c r="E112" s="608">
        <f t="array" ref="E112">IFERROR(
      _xlfn._xlws.FILTER(FuSa_Charger!$E$3:$E$520, FuSa_Charger!$W$3:$W$520 = $W112),
      IFERROR(
          _xlfn._xlws.FILTER(Function_14DCDC!$E$3:$E$503,Function_14DCDC!$W$3:$W$503 = $W112),
          IFERROR(
              _xlfn._xlws.FILTER(Function_Charger!$E$3:$E$510,Function_Charger!$W$3:$W$510 = $W112),
              IFERROR(
                  _xlfn._xlws.FILTER(FuSa_14DCDC!$E$3:$E$500,FuSa_14DCDC!$W$3:$W$500 = $W112),
                  IFERROR(
                      _xlfn._xlws.FILTER(FuSa_14DCDC_EFAN!$E$3:$E$500,FuSa_14DCDC_EFAN!$W$3:$W$500 = $W112),
                      IFERROR(
                          _xlfn._xlws.FILTER(FuSa_FaultInjection!$E$3:$E$500,FuSa_FaultInjection!$W$3:$W$500 = $W112),
                          IFERROR(
                              _xlfn._xlws.FILTER(Function_SCC!$E$3:$E$512,Function_SCC!$W$3:$W$512 = $W112),
                              IFERROR(
                                  _xlfn._xlws.FILTER(FuSa_FTT!$E$3:$E$500,FuSa_FTT!$W$3:$W$500 = $W112),
                                  "NA"
                           )
                       )
                   )
               )
           )
       )
   )
)</f>
        <v/>
      </c>
      <c r="F112" s="608">
        <f t="array" ref="F112">IFERROR(
      _xlfn._xlws.FILTER(FuSa_Charger!$F$3:$F$520, FuSa_Charger!$W$3:$W$520 = $W112),
      IFERROR(
          _xlfn._xlws.FILTER(Function_14DCDC!$F$3:$F$503,Function_14DCDC!$W$3:$W$503 = $W112),
          IFERROR(
              _xlfn._xlws.FILTER(Function_Charger!$F$3:$F$510,Function_Charger!$W$3:$W$510 = $W112),
              IFERROR(
                  _xlfn._xlws.FILTER(FuSa_14DCDC!$F$3:$F$500,FuSa_14DCDC!$W$3:$W$500 = $W112),
                  IFERROR(
                      _xlfn._xlws.FILTER(FuSa_14DCDC_EFAN!$F$3:$F$500,FuSa_14DCDC_EFAN!$W$3:$W$500 = $W112),
                      IFERROR(
                          _xlfn._xlws.FILTER(FuSa_FaultInjection!$F$3:$F$500,FuSa_FaultInjection!$W$3:$W$500 = $W112),
                          IFERROR(
                              _xlfn._xlws.FILTER(Function_SCC!$F$3:$F$512,Function_SCC!$W$3:$W$512 = $W112),
                              IFERROR(
                                  _xlfn._xlws.FILTER(FuSa_FTT!$F$3:$F$500,FuSa_FTT!$W$3:$W$500 = $W112),
                                  "NA"
                           )
                       )
                   )
               )
           )
       )
   )
)</f>
        <v/>
      </c>
      <c r="G112" s="608">
        <f t="array" ref="G112">IFERROR(
      _xlfn._xlws.FILTER(FuSa_Charger!$G$3:$G$520, FuSa_Charger!$W$3:$W$520 = $W112),
      IFERROR(
          _xlfn._xlws.FILTER(Function_14DCDC!$G$3:$G$503,Function_14DCDC!$W$3:$W$503 = $W112),
          IFERROR(
              _xlfn._xlws.FILTER(Function_Charger!$G$3:$G$510,Function_Charger!$W$3:$W$510 = $W112),
              IFERROR(
                  _xlfn._xlws.FILTER(FuSa_14DCDC!$G$3:$G$500,FuSa_14DCDC!$W$3:$W$500 = $W112),
                  IFERROR(
                      _xlfn._xlws.FILTER(FuSa_14DCDC_EFAN!$G$3:$G$500,FuSa_14DCDC_EFAN!$W$3:$W$500 = $W112),
                      IFERROR(
                          _xlfn._xlws.FILTER(FuSa_FaultInjection!$G$3:$G$500,FuSa_FaultInjection!$W$3:$W$500 = $W112),
                          IFERROR(
                              _xlfn._xlws.FILTER(Function_SCC!$G$3:$G$512,Function_SCC!$W$3:$W$512 = $W112),
                              IFERROR(
                                  _xlfn._xlws.FILTER(FuSa_FTT!$G$3:$G$500,FuSa_FTT!$W$3:$W$500 = $W112),
                                  "NA"
                           )
                       )
                   )
               )
           )
       )
   )
)</f>
        <v/>
      </c>
      <c r="H112" s="441">
        <f t="array" ref="H112">IFERROR(
      _xlfn._xlws.FILTER(FuSa_Charger!$H$3:$H$520, FuSa_Charger!$W$3:$W$520 = $W112),
      IFERROR(
          _xlfn._xlws.FILTER(Function_14DCDC!$H$3:$H$503,Function_14DCDC!$W$3:$W$503 = $W112),
          IFERROR(
              _xlfn._xlws.FILTER(Function_Charger!$H$3:$H$510,Function_Charger!$W$3:$W$510 = $W112),
              IFERROR(
                  _xlfn._xlws.FILTER(FuSa_14DCDC!$H$3:$H$500,FuSa_14DCDC!$W$3:$W$500 = $W112),
                  IFERROR(
                      _xlfn._xlws.FILTER(FuSa_14DCDC_EFAN!$H$3:$H$500,FuSa_14DCDC_EFAN!$W$3:$W$500 = $W112),
                      IFERROR(
                          _xlfn._xlws.FILTER(FuSa_FaultInjection!$H$3:$H$500,FuSa_FaultInjection!$W$3:$W$500 = $W112),
                          "NA"
                   )
               )
           )
       )
   )
)</f>
        <v/>
      </c>
      <c r="I112" s="441">
        <f t="array" ref="I112">IFERROR(
      _xlfn._xlws.FILTER(FuSa_Charger!$I$3:$I$520, FuSa_Charger!$W$3:$W$520 = $W112),
      IFERROR(
          _xlfn._xlws.FILTER(Function_14DCDC!$I$3:$I$503,Function_14DCDC!$W$3:$W$503 = $W112),
          IFERROR(
              _xlfn._xlws.FILTER(Function_Charger!$I$3:$I$510,Function_Charger!$W$3:$W$510 = $W112),
              IFERROR(
                  _xlfn._xlws.FILTER(FuSa_14DCDC!$I$3:$I$500,FuSa_14DCDC!$W$3:$W$500 = $W112),
                  IFERROR(
                      _xlfn._xlws.FILTER(FuSa_14DCDC_EFAN!$I$3:$I$500,FuSa_14DCDC_EFAN!$W$3:$W$500 = $W112),
                      IFERROR(
                          _xlfn._xlws.FILTER(FuSa_FaultInjection!$I$3:$I$500,FuSa_FaultInjection!$W$3:$W$500 = $W112),
                          "NA"
                   )
               )
           )
       )
   )
)</f>
        <v/>
      </c>
      <c r="J112" s="441" t="inlineStr">
        <is>
          <t>Yes</t>
        </is>
      </c>
      <c r="K112" s="441" t="inlineStr">
        <is>
          <t>Yes</t>
        </is>
      </c>
      <c r="L112" s="441" t="inlineStr">
        <is>
          <t>Yes</t>
        </is>
      </c>
      <c r="M112" s="441" t="inlineStr">
        <is>
          <t>Yes</t>
        </is>
      </c>
      <c r="N112" s="441" t="inlineStr">
        <is>
          <t>Yes</t>
        </is>
      </c>
      <c r="O112" s="441">
        <f t="array" ref="O112">IFERROR(
      _xlfn._xlws.FILTER(FuSa_Charger!$O$3:$O$520, FuSa_Charger!$W$3:$W$520 = $W112),
      IFERROR(
          _xlfn._xlws.FILTER(Function_14DCDC!$O$3:$O$503,Function_14DCDC!$W$3:$W$503 = $W112),
          IFERROR(
              _xlfn._xlws.FILTER(Function_Charger!$O$3:$O$510,Function_Charger!$W$3:$W$510 = $W112),
              IFERROR(
                  _xlfn._xlws.FILTER(FuSa_14DCDC!$O$3:$O$500,FuSa_14DCDC!$W$3:$W$500 = $W112),
                  IFERROR(
                      _xlfn._xlws.FILTER(FuSa_14DCDC_EFAN!$O$3:$O$500,FuSa_14DCDC_EFAN!$W$3:$W$500 = $W112),
                      IFERROR(
                          _xlfn._xlws.FILTER(FuSa_FaultInjection!$O$3:$O$500,FuSa_FaultInjection!$W$3:$W$500 = $W112),
                          "NA"
                   )
               )
           )
       )
   )
)</f>
        <v/>
      </c>
      <c r="P112" s="441">
        <f t="array" ref="P112">IFERROR(
      _xlfn._xlws.FILTER(FuSa_Charger!$Q$3:$Q$520, FuSa_Charger!$W$3:$W$520 = $W112),
      IFERROR(
          _xlfn._xlws.FILTER(Function_14DCDC!$Q$3:$Q$503,Function_14DCDC!$W$3:$W$503 = $W112),
          IFERROR(
              _xlfn._xlws.FILTER(Function_Charger!$Q$3:$Q$510,Function_Charger!$W$3:$W$510 = $W112),
              IFERROR(
                  _xlfn._xlws.FILTER(FuSa_14DCDC!$Q$3:$Q$500,FuSa_14DCDC!$W$3:$W$500 = $W112),
                  IFERROR(
                      _xlfn._xlws.FILTER(FuSa_14DCDC_EFAN!$Q$3:$Q$500,FuSa_14DCDC_EFAN!$W$3:$W$500 = $W112),
                      IFERROR(
                          _xlfn._xlws.FILTER(FuSa_FaultInjection!$Q$3:$Q$500,FuSa_FaultInjection!$W$3:$W$500 = $W112),
                          "NA"
                   )
               )
           )
       )
   )
)</f>
        <v/>
      </c>
      <c r="Q112" s="608">
        <f t="array" ref="Q112">IFERROR(
      _xlfn._xlws.FILTER(FuSa_Charger!$R$3:$R$520, FuSa_Charger!$W$3:$W$520 = $W112),
      IFERROR(
          _xlfn._xlws.FILTER(Function_14DCDC!$R$3:$R$503,Function_14DCDC!$W$3:$W$503 = $W112),
          IFERROR(
              _xlfn._xlws.FILTER(Function_Charger!$R$3:$R$510,Function_Charger!$W$3:$W$510 = $W112),
              IFERROR(
                  _xlfn._xlws.FILTER(FuSa_14DCDC!$R$3:$R$500,FuSa_14DCDC!$W$3:$W$500 = $W112),
                  IFERROR(
                      _xlfn._xlws.FILTER(FuSa_14DCDC_EFAN!$R$3:$R$500,FuSa_14DCDC_EFAN!$W$3:$W$500 = $W112),
                      IFERROR(
                          _xlfn._xlws.FILTER(FuSa_FaultInjection!$R$3:$R$500,FuSa_FaultInjection!$W$3:$W$500 = $W112),
                          IFERROR(
                              _xlfn._xlws.FILTER(Function_SCC!$R$3:$R$512,Function_SCC!$W$3:$W$512 = $W112),
                              IFERROR(
                                  _xlfn._xlws.FILTER(FuSa_FTT!$R$3:$R$500,FuSa_FTT!$W$3:$W$500 = $W112),
                                  "NA"
                           )
                       )
                   )
               )
           )
       )
   )
)</f>
        <v/>
      </c>
      <c r="R112" s="608">
        <f t="array" ref="R112">IFERROR(
      _xlfn._xlws.FILTER(FuSa_Charger!$S$3:$S$520, FuSa_Charger!$W$3:$W$520 = $W112),
      IFERROR(
          _xlfn._xlws.FILTER(Function_14DCDC!$S$3:$S$503,Function_14DCDC!$W$3:$W$503 = $W112),
          IFERROR(
              _xlfn._xlws.FILTER(Function_Charger!$S$3:$S$510,Function_Charger!$W$3:$W$510 = $W112),
              IFERROR(
                  _xlfn._xlws.FILTER(FuSa_14DCDC!$S$3:$S$500,FuSa_14DCDC!$W$3:$W$500 = $W112),
                  IFERROR(
                      _xlfn._xlws.FILTER(FuSa_14DCDC_EFAN!$S$3:$S$500,FuSa_14DCDC_EFAN!$W$3:$W$500 = $W112),
                      IFERROR(
                          _xlfn._xlws.FILTER(FuSa_FaultInjection!$S$3:$S$500,FuSa_FaultInjection!$W$3:$W$500 = $W112),
                          IFERROR(
                              _xlfn._xlws.FILTER(Function_SCC!$S$3:$S$512,Function_SCC!$W$3:$W$512 = $W112),
                              IFERROR(
                                  _xlfn._xlws.FILTER(FuSa_FTT!$S$3:$S$500,FuSa_FTT!$W$3:$W$500 = $W112),
                                  "NA"
                           )
                       )
                   )
               )
           )
       )
   )
)</f>
        <v/>
      </c>
      <c r="S112" s="608">
        <f t="array" ref="S112">IFERROR(
      _xlfn._xlws.FILTER(FuSa_Charger!$T$3:$T$520, FuSa_Charger!$W$3:$W$520 = $W112),
      IFERROR(
          _xlfn._xlws.FILTER(Function_14DCDC!$T$3:$T$503,Function_14DCDC!$W$3:$W$503 = $W112),
          IFERROR(
              _xlfn._xlws.FILTER(Function_Charger!$T$3:$T$510,Function_Charger!$W$3:$W$510 = $W112),
              IFERROR(
                  _xlfn._xlws.FILTER(FuSa_14DCDC!$T$3:$T$500,FuSa_14DCDC!$W$3:$W$500 = $W112),
                  IFERROR(
                      _xlfn._xlws.FILTER(FuSa_14DCDC_EFAN!$T$3:$T$500,FuSa_14DCDC_EFAN!$W$3:$W$500 = $W112),
                      IFERROR(
                          _xlfn._xlws.FILTER(FuSa_FaultInjection!$T$3:$T$500,FuSa_FaultInjection!$W$3:$W$500 = $W112),
                          IFERROR(
                              _xlfn._xlws.FILTER(Function_SCC!$T$3:$T$512,Function_SCC!$W$3:$W$512 = $W112),
                              IFERROR(
                                  _xlfn._xlws.FILTER(FuSa_FTT!$T$3:$T$500,FuSa_FTT!$W$3:$W$500 = $W112),
                                  "NA"
                           )
                       )
                   )
               )
           )
       )
   )
)</f>
        <v/>
      </c>
      <c r="T112" s="608">
        <f t="array" ref="T112">IFERROR(
      _xlfn._xlws.FILTER(FuSa_Charger!$U$3:$U$520, FuSa_Charger!$W$3:$W$520 = $W112),
      IFERROR(
          _xlfn._xlws.FILTER(Function_14DCDC!$U$3:$U$503,Function_14DCDC!$W$3:$W$503 = $W112),
          IFERROR(
              _xlfn._xlws.FILTER(Function_Charger!$U$3:$U$510,Function_Charger!$W$3:$W$510 = $W112),
              IFERROR(
                  _xlfn._xlws.FILTER(FuSa_14DCDC!$U$3:$U$500,FuSa_14DCDC!$W$3:$W$500 = $W112),
                  IFERROR(
                      _xlfn._xlws.FILTER(FuSa_14DCDC_EFAN!$U$3:$U$500,FuSa_14DCDC_EFAN!$W$3:$W$500 = $W112),
                      IFERROR(
                          _xlfn._xlws.FILTER(FuSa_FaultInjection!$U$3:$U$500,FuSa_FaultInjection!$W$3:$W$500 = $W112),
                          IFERROR(
                              _xlfn._xlws.FILTER(Function_SCC!$U$3:$U$512,Function_SCC!$W$3:$W$512 = $W112),
                              IFERROR(
                                  _xlfn._xlws.FILTER(FuSa_FTT!$U$3:$U$500,FuSa_FTT!$W$3:$W$500 = $W112),
                                  "NA"
                           )
                       )
                   )
               )
           )
       )
   )
)</f>
        <v/>
      </c>
      <c r="U112" s="608">
        <f t="array" ref="U112">IFERROR(
      _xlfn._xlws.FILTER(FuSa_Charger!$V$3:$V$520, FuSa_Charger!$W$3:$W$520 = $W112),
      IFERROR(
          _xlfn._xlws.FILTER(Function_14DCDC!$V$3:$V$503,Function_14DCDC!$W$3:$W$503 = $W112),
          IFERROR(
              _xlfn._xlws.FILTER(Function_Charger!$V$3:$V$510,Function_Charger!$W$3:$W$510 = $W112),
              IFERROR(
                  _xlfn._xlws.FILTER(FuSa_14DCDC!$V$3:$V$500,FuSa_14DCDC!$W$3:$W$500 = $W112),
                  IFERROR(
                      _xlfn._xlws.FILTER(FuSa_14DCDC_EFAN!$V$3:$V$500,FuSa_14DCDC_EFAN!$W$3:$W$500 = $W112),
                      IFERROR(
                          _xlfn._xlws.FILTER(FuSa_FaultInjection!$V$3:$V$500,FuSa_FaultInjection!$W$3:$W$500 = $W112),
                          IFERROR(
                              _xlfn._xlws.FILTER(Function_SCC!$V$3:$V$512,Function_SCC!$W$3:$W$512 = $W112),
                              IFERROR(
                                  _xlfn._xlws.FILTER(FuSa_FTT!$V$3:$V$500,FuSa_FTT!$W$3:$W$500 = $W112),
                                  "NA"
                           )
                       )
                   )
               )
           )
       )
   )
)</f>
        <v/>
      </c>
      <c r="V112" s="231" t="inlineStr">
        <is>
          <t>EFAN</t>
        </is>
      </c>
      <c r="W112" s="231" t="inlineStr">
        <is>
          <t>[SYI_EFAN01_001_001].html</t>
        </is>
      </c>
      <c r="X112" s="628" t="n">
        <v>4</v>
      </c>
      <c r="Y112" s="43" t="n">
        <v>0</v>
      </c>
      <c r="Z112" s="43" t="n">
        <v>0</v>
      </c>
      <c r="AA112" s="41" t="n">
        <v>4</v>
      </c>
      <c r="AB112" s="749" t="inlineStr">
        <is>
          <t>TSR-CCU-855</t>
        </is>
      </c>
      <c r="AC112" s="56" t="n"/>
      <c r="AD112" s="166" t="inlineStr">
        <is>
          <t>Yes</t>
        </is>
      </c>
      <c r="AE112" s="756" t="inlineStr">
        <is>
          <t>This TC concerns HW signal E_M_FAN_Switch</t>
        </is>
      </c>
      <c r="AG112" s="231" t="inlineStr"/>
      <c r="AH112" s="223" t="inlineStr"/>
      <c r="AI112" s="43" t="inlineStr"/>
      <c r="AJ112" s="43" t="inlineStr"/>
      <c r="AK112" s="43" t="inlineStr"/>
      <c r="AL112" s="266" t="n"/>
      <c r="AM112" s="231" t="n"/>
      <c r="AN112" s="765" t="n"/>
      <c r="AO112" s="223">
        <f>EXACT(W112,AG112)</f>
        <v/>
      </c>
      <c r="AP112" s="43">
        <f>EXACT(X112,AH112)</f>
        <v/>
      </c>
      <c r="AQ112" s="43">
        <f>EXACT(Y112,AI112)</f>
        <v/>
      </c>
      <c r="AR112" s="43">
        <f>EXACT(Z112,AJ112)</f>
        <v/>
      </c>
      <c r="AS112" s="266">
        <f>EXACT(AA112,AK112)</f>
        <v/>
      </c>
      <c r="AT112" t="inlineStr"/>
      <c r="AU112" t="inlineStr"/>
    </row>
    <row r="113" ht="15" customHeight="1">
      <c r="A113" s="439" t="inlineStr">
        <is>
          <t>Yes</t>
        </is>
      </c>
      <c r="B113" s="440" t="inlineStr">
        <is>
          <t>Yes</t>
        </is>
      </c>
      <c r="C113" s="445" t="inlineStr">
        <is>
          <t>Yes</t>
        </is>
      </c>
      <c r="D113" s="441">
        <f t="array" ref="D113">IFERROR(
      _xlfn._xlws.FILTER(FuSa_Charger!$D$3:$D$520, FuSa_Charger!$W$3:$W$520 = $W113),
      IFERROR(
          _xlfn._xlws.FILTER(Function_14DCDC!$D$3:$D$503,Function_14DCDC!$W$3:$W$503 = $W113),
          IFERROR(
              _xlfn._xlws.FILTER(Function_Charger!$D$3:$D$510,Function_Charger!$W$3:$W$510 = $W113),
              IFERROR(
                  _xlfn._xlws.FILTER(FuSa_14DCDC!$D$3:$D$500,FuSa_14DCDC!$W$3:$W$500 = $W113),
                  IFERROR(
                      _xlfn._xlws.FILTER(FuSa_14DCDC_EFAN!$D$3:$D$500,FuSa_14DCDC_EFAN!$W$3:$W$500 = $W113),
                      IFERROR(
                          _xlfn._xlws.FILTER(FuSa_FaultInjection!$D$3:$D$500,FuSa_FaultInjection!$W$3:$W$500 = $W113),
                          "NA"
                   )
               )
           )
       )
   )
)</f>
        <v/>
      </c>
      <c r="E113" s="608">
        <f t="array" ref="E113">IFERROR(
      _xlfn._xlws.FILTER(FuSa_Charger!$E$3:$E$520, FuSa_Charger!$W$3:$W$520 = $W113),
      IFERROR(
          _xlfn._xlws.FILTER(Function_14DCDC!$E$3:$E$503,Function_14DCDC!$W$3:$W$503 = $W113),
          IFERROR(
              _xlfn._xlws.FILTER(Function_Charger!$E$3:$E$510,Function_Charger!$W$3:$W$510 = $W113),
              IFERROR(
                  _xlfn._xlws.FILTER(FuSa_14DCDC!$E$3:$E$500,FuSa_14DCDC!$W$3:$W$500 = $W113),
                  IFERROR(
                      _xlfn._xlws.FILTER(FuSa_14DCDC_EFAN!$E$3:$E$500,FuSa_14DCDC_EFAN!$W$3:$W$500 = $W113),
                      IFERROR(
                          _xlfn._xlws.FILTER(FuSa_FaultInjection!$E$3:$E$500,FuSa_FaultInjection!$W$3:$W$500 = $W113),
                          IFERROR(
                              _xlfn._xlws.FILTER(Function_SCC!$E$3:$E$512,Function_SCC!$W$3:$W$512 = $W113),
                              IFERROR(
                                  _xlfn._xlws.FILTER(FuSa_FTT!$E$3:$E$500,FuSa_FTT!$W$3:$W$500 = $W113),
                                  "NA"
                           )
                       )
                   )
               )
           )
       )
   )
)</f>
        <v/>
      </c>
      <c r="F113" s="608">
        <f t="array" ref="F113">IFERROR(
      _xlfn._xlws.FILTER(FuSa_Charger!$F$3:$F$520, FuSa_Charger!$W$3:$W$520 = $W113),
      IFERROR(
          _xlfn._xlws.FILTER(Function_14DCDC!$F$3:$F$503,Function_14DCDC!$W$3:$W$503 = $W113),
          IFERROR(
              _xlfn._xlws.FILTER(Function_Charger!$F$3:$F$510,Function_Charger!$W$3:$W$510 = $W113),
              IFERROR(
                  _xlfn._xlws.FILTER(FuSa_14DCDC!$F$3:$F$500,FuSa_14DCDC!$W$3:$W$500 = $W113),
                  IFERROR(
                      _xlfn._xlws.FILTER(FuSa_14DCDC_EFAN!$F$3:$F$500,FuSa_14DCDC_EFAN!$W$3:$W$500 = $W113),
                      IFERROR(
                          _xlfn._xlws.FILTER(FuSa_FaultInjection!$F$3:$F$500,FuSa_FaultInjection!$W$3:$W$500 = $W113),
                          IFERROR(
                              _xlfn._xlws.FILTER(Function_SCC!$F$3:$F$512,Function_SCC!$W$3:$W$512 = $W113),
                              IFERROR(
                                  _xlfn._xlws.FILTER(FuSa_FTT!$F$3:$F$500,FuSa_FTT!$W$3:$W$500 = $W113),
                                  "NA"
                           )
                       )
                   )
               )
           )
       )
   )
)</f>
        <v/>
      </c>
      <c r="G113" s="608">
        <f t="array" ref="G113">IFERROR(
      _xlfn._xlws.FILTER(FuSa_Charger!$G$3:$G$520, FuSa_Charger!$W$3:$W$520 = $W113),
      IFERROR(
          _xlfn._xlws.FILTER(Function_14DCDC!$G$3:$G$503,Function_14DCDC!$W$3:$W$503 = $W113),
          IFERROR(
              _xlfn._xlws.FILTER(Function_Charger!$G$3:$G$510,Function_Charger!$W$3:$W$510 = $W113),
              IFERROR(
                  _xlfn._xlws.FILTER(FuSa_14DCDC!$G$3:$G$500,FuSa_14DCDC!$W$3:$W$500 = $W113),
                  IFERROR(
                      _xlfn._xlws.FILTER(FuSa_14DCDC_EFAN!$G$3:$G$500,FuSa_14DCDC_EFAN!$W$3:$W$500 = $W113),
                      IFERROR(
                          _xlfn._xlws.FILTER(FuSa_FaultInjection!$G$3:$G$500,FuSa_FaultInjection!$W$3:$W$500 = $W113),
                          IFERROR(
                              _xlfn._xlws.FILTER(Function_SCC!$G$3:$G$512,Function_SCC!$W$3:$W$512 = $W113),
                              IFERROR(
                                  _xlfn._xlws.FILTER(FuSa_FTT!$G$3:$G$500,FuSa_FTT!$W$3:$W$500 = $W113),
                                  "NA"
                           )
                       )
                   )
               )
           )
       )
   )
)</f>
        <v/>
      </c>
      <c r="H113" s="441">
        <f t="array" ref="H113">IFERROR(
      _xlfn._xlws.FILTER(FuSa_Charger!$H$3:$H$520, FuSa_Charger!$W$3:$W$520 = $W113),
      IFERROR(
          _xlfn._xlws.FILTER(Function_14DCDC!$H$3:$H$503,Function_14DCDC!$W$3:$W$503 = $W113),
          IFERROR(
              _xlfn._xlws.FILTER(Function_Charger!$H$3:$H$510,Function_Charger!$W$3:$W$510 = $W113),
              IFERROR(
                  _xlfn._xlws.FILTER(FuSa_14DCDC!$H$3:$H$500,FuSa_14DCDC!$W$3:$W$500 = $W113),
                  IFERROR(
                      _xlfn._xlws.FILTER(FuSa_14DCDC_EFAN!$H$3:$H$500,FuSa_14DCDC_EFAN!$W$3:$W$500 = $W113),
                      IFERROR(
                          _xlfn._xlws.FILTER(FuSa_FaultInjection!$H$3:$H$500,FuSa_FaultInjection!$W$3:$W$500 = $W113),
                          "NA"
                   )
               )
           )
       )
   )
)</f>
        <v/>
      </c>
      <c r="I113" s="441">
        <f t="array" ref="I113">IFERROR(
      _xlfn._xlws.FILTER(FuSa_Charger!$I$3:$I$520, FuSa_Charger!$W$3:$W$520 = $W113),
      IFERROR(
          _xlfn._xlws.FILTER(Function_14DCDC!$I$3:$I$503,Function_14DCDC!$W$3:$W$503 = $W113),
          IFERROR(
              _xlfn._xlws.FILTER(Function_Charger!$I$3:$I$510,Function_Charger!$W$3:$W$510 = $W113),
              IFERROR(
                  _xlfn._xlws.FILTER(FuSa_14DCDC!$I$3:$I$500,FuSa_14DCDC!$W$3:$W$500 = $W113),
                  IFERROR(
                      _xlfn._xlws.FILTER(FuSa_14DCDC_EFAN!$I$3:$I$500,FuSa_14DCDC_EFAN!$W$3:$W$500 = $W113),
                      IFERROR(
                          _xlfn._xlws.FILTER(FuSa_FaultInjection!$I$3:$I$500,FuSa_FaultInjection!$W$3:$W$500 = $W113),
                          "NA"
                   )
               )
           )
       )
   )
)</f>
        <v/>
      </c>
      <c r="J113" s="441" t="inlineStr">
        <is>
          <t>Yes</t>
        </is>
      </c>
      <c r="K113" s="441" t="inlineStr">
        <is>
          <t>Yes</t>
        </is>
      </c>
      <c r="L113" s="441" t="inlineStr">
        <is>
          <t>Yes</t>
        </is>
      </c>
      <c r="M113" s="441" t="inlineStr">
        <is>
          <t>Yes</t>
        </is>
      </c>
      <c r="N113" s="441" t="inlineStr">
        <is>
          <t>Yes</t>
        </is>
      </c>
      <c r="O113" s="441">
        <f t="array" ref="O113">IFERROR(
      _xlfn._xlws.FILTER(FuSa_Charger!$O$3:$O$520, FuSa_Charger!$W$3:$W$520 = $W113),
      IFERROR(
          _xlfn._xlws.FILTER(Function_14DCDC!$O$3:$O$503,Function_14DCDC!$W$3:$W$503 = $W113),
          IFERROR(
              _xlfn._xlws.FILTER(Function_Charger!$O$3:$O$510,Function_Charger!$W$3:$W$510 = $W113),
              IFERROR(
                  _xlfn._xlws.FILTER(FuSa_14DCDC!$O$3:$O$500,FuSa_14DCDC!$W$3:$W$500 = $W113),
                  IFERROR(
                      _xlfn._xlws.FILTER(FuSa_14DCDC_EFAN!$O$3:$O$500,FuSa_14DCDC_EFAN!$W$3:$W$500 = $W113),
                      IFERROR(
                          _xlfn._xlws.FILTER(FuSa_FaultInjection!$O$3:$O$500,FuSa_FaultInjection!$W$3:$W$500 = $W113),
                          "NA"
                   )
               )
           )
       )
   )
)</f>
        <v/>
      </c>
      <c r="P113" s="441">
        <f t="array" ref="P113">IFERROR(
      _xlfn._xlws.FILTER(FuSa_Charger!$Q$3:$Q$520, FuSa_Charger!$W$3:$W$520 = $W113),
      IFERROR(
          _xlfn._xlws.FILTER(Function_14DCDC!$Q$3:$Q$503,Function_14DCDC!$W$3:$W$503 = $W113),
          IFERROR(
              _xlfn._xlws.FILTER(Function_Charger!$Q$3:$Q$510,Function_Charger!$W$3:$W$510 = $W113),
              IFERROR(
                  _xlfn._xlws.FILTER(FuSa_14DCDC!$Q$3:$Q$500,FuSa_14DCDC!$W$3:$W$500 = $W113),
                  IFERROR(
                      _xlfn._xlws.FILTER(FuSa_14DCDC_EFAN!$Q$3:$Q$500,FuSa_14DCDC_EFAN!$W$3:$W$500 = $W113),
                      IFERROR(
                          _xlfn._xlws.FILTER(FuSa_FaultInjection!$Q$3:$Q$500,FuSa_FaultInjection!$W$3:$W$500 = $W113),
                          "NA"
                   )
               )
           )
       )
   )
)</f>
        <v/>
      </c>
      <c r="Q113" s="608">
        <f t="array" ref="Q113">IFERROR(
      _xlfn._xlws.FILTER(FuSa_Charger!$R$3:$R$520, FuSa_Charger!$W$3:$W$520 = $W113),
      IFERROR(
          _xlfn._xlws.FILTER(Function_14DCDC!$R$3:$R$503,Function_14DCDC!$W$3:$W$503 = $W113),
          IFERROR(
              _xlfn._xlws.FILTER(Function_Charger!$R$3:$R$510,Function_Charger!$W$3:$W$510 = $W113),
              IFERROR(
                  _xlfn._xlws.FILTER(FuSa_14DCDC!$R$3:$R$500,FuSa_14DCDC!$W$3:$W$500 = $W113),
                  IFERROR(
                      _xlfn._xlws.FILTER(FuSa_14DCDC_EFAN!$R$3:$R$500,FuSa_14DCDC_EFAN!$W$3:$W$500 = $W113),
                      IFERROR(
                          _xlfn._xlws.FILTER(FuSa_FaultInjection!$R$3:$R$500,FuSa_FaultInjection!$W$3:$W$500 = $W113),
                          IFERROR(
                              _xlfn._xlws.FILTER(Function_SCC!$R$3:$R$512,Function_SCC!$W$3:$W$512 = $W113),
                              IFERROR(
                                  _xlfn._xlws.FILTER(FuSa_FTT!$R$3:$R$500,FuSa_FTT!$W$3:$W$500 = $W113),
                                  "NA"
                           )
                       )
                   )
               )
           )
       )
   )
)</f>
        <v/>
      </c>
      <c r="R113" s="608">
        <f t="array" ref="R113">IFERROR(
      _xlfn._xlws.FILTER(FuSa_Charger!$S$3:$S$520, FuSa_Charger!$W$3:$W$520 = $W113),
      IFERROR(
          _xlfn._xlws.FILTER(Function_14DCDC!$S$3:$S$503,Function_14DCDC!$W$3:$W$503 = $W113),
          IFERROR(
              _xlfn._xlws.FILTER(Function_Charger!$S$3:$S$510,Function_Charger!$W$3:$W$510 = $W113),
              IFERROR(
                  _xlfn._xlws.FILTER(FuSa_14DCDC!$S$3:$S$500,FuSa_14DCDC!$W$3:$W$500 = $W113),
                  IFERROR(
                      _xlfn._xlws.FILTER(FuSa_14DCDC_EFAN!$S$3:$S$500,FuSa_14DCDC_EFAN!$W$3:$W$500 = $W113),
                      IFERROR(
                          _xlfn._xlws.FILTER(FuSa_FaultInjection!$S$3:$S$500,FuSa_FaultInjection!$W$3:$W$500 = $W113),
                          IFERROR(
                              _xlfn._xlws.FILTER(Function_SCC!$S$3:$S$512,Function_SCC!$W$3:$W$512 = $W113),
                              IFERROR(
                                  _xlfn._xlws.FILTER(FuSa_FTT!$S$3:$S$500,FuSa_FTT!$W$3:$W$500 = $W113),
                                  "NA"
                           )
                       )
                   )
               )
           )
       )
   )
)</f>
        <v/>
      </c>
      <c r="S113" s="608">
        <f t="array" ref="S113">IFERROR(
      _xlfn._xlws.FILTER(FuSa_Charger!$T$3:$T$520, FuSa_Charger!$W$3:$W$520 = $W113),
      IFERROR(
          _xlfn._xlws.FILTER(Function_14DCDC!$T$3:$T$503,Function_14DCDC!$W$3:$W$503 = $W113),
          IFERROR(
              _xlfn._xlws.FILTER(Function_Charger!$T$3:$T$510,Function_Charger!$W$3:$W$510 = $W113),
              IFERROR(
                  _xlfn._xlws.FILTER(FuSa_14DCDC!$T$3:$T$500,FuSa_14DCDC!$W$3:$W$500 = $W113),
                  IFERROR(
                      _xlfn._xlws.FILTER(FuSa_14DCDC_EFAN!$T$3:$T$500,FuSa_14DCDC_EFAN!$W$3:$W$500 = $W113),
                      IFERROR(
                          _xlfn._xlws.FILTER(FuSa_FaultInjection!$T$3:$T$500,FuSa_FaultInjection!$W$3:$W$500 = $W113),
                          IFERROR(
                              _xlfn._xlws.FILTER(Function_SCC!$T$3:$T$512,Function_SCC!$W$3:$W$512 = $W113),
                              IFERROR(
                                  _xlfn._xlws.FILTER(FuSa_FTT!$T$3:$T$500,FuSa_FTT!$W$3:$W$500 = $W113),
                                  "NA"
                           )
                       )
                   )
               )
           )
       )
   )
)</f>
        <v/>
      </c>
      <c r="T113" s="608">
        <f t="array" ref="T113">IFERROR(
      _xlfn._xlws.FILTER(FuSa_Charger!$U$3:$U$520, FuSa_Charger!$W$3:$W$520 = $W113),
      IFERROR(
          _xlfn._xlws.FILTER(Function_14DCDC!$U$3:$U$503,Function_14DCDC!$W$3:$W$503 = $W113),
          IFERROR(
              _xlfn._xlws.FILTER(Function_Charger!$U$3:$U$510,Function_Charger!$W$3:$W$510 = $W113),
              IFERROR(
                  _xlfn._xlws.FILTER(FuSa_14DCDC!$U$3:$U$500,FuSa_14DCDC!$W$3:$W$500 = $W113),
                  IFERROR(
                      _xlfn._xlws.FILTER(FuSa_14DCDC_EFAN!$U$3:$U$500,FuSa_14DCDC_EFAN!$W$3:$W$500 = $W113),
                      IFERROR(
                          _xlfn._xlws.FILTER(FuSa_FaultInjection!$U$3:$U$500,FuSa_FaultInjection!$W$3:$W$500 = $W113),
                          IFERROR(
                              _xlfn._xlws.FILTER(Function_SCC!$U$3:$U$512,Function_SCC!$W$3:$W$512 = $W113),
                              IFERROR(
                                  _xlfn._xlws.FILTER(FuSa_FTT!$U$3:$U$500,FuSa_FTT!$W$3:$W$500 = $W113),
                                  "NA"
                           )
                       )
                   )
               )
           )
       )
   )
)</f>
        <v/>
      </c>
      <c r="U113" s="608">
        <f t="array" ref="U113">IFERROR(
      _xlfn._xlws.FILTER(FuSa_Charger!$V$3:$V$520, FuSa_Charger!$W$3:$W$520 = $W113),
      IFERROR(
          _xlfn._xlws.FILTER(Function_14DCDC!$V$3:$V$503,Function_14DCDC!$W$3:$W$503 = $W113),
          IFERROR(
              _xlfn._xlws.FILTER(Function_Charger!$V$3:$V$510,Function_Charger!$W$3:$W$510 = $W113),
              IFERROR(
                  _xlfn._xlws.FILTER(FuSa_14DCDC!$V$3:$V$500,FuSa_14DCDC!$W$3:$W$500 = $W113),
                  IFERROR(
                      _xlfn._xlws.FILTER(FuSa_14DCDC_EFAN!$V$3:$V$500,FuSa_14DCDC_EFAN!$W$3:$W$500 = $W113),
                      IFERROR(
                          _xlfn._xlws.FILTER(FuSa_FaultInjection!$V$3:$V$500,FuSa_FaultInjection!$W$3:$W$500 = $W113),
                          IFERROR(
                              _xlfn._xlws.FILTER(Function_SCC!$V$3:$V$512,Function_SCC!$W$3:$W$512 = $W113),
                              IFERROR(
                                  _xlfn._xlws.FILTER(FuSa_FTT!$V$3:$V$500,FuSa_FTT!$W$3:$W$500 = $W113),
                                  "NA"
                           )
                       )
                   )
               )
           )
       )
   )
)</f>
        <v/>
      </c>
      <c r="V113" s="231" t="inlineStr">
        <is>
          <t>Deactivation of the E-Fan depending on the LvDCDC output voltage</t>
        </is>
      </c>
      <c r="W113" s="231" t="inlineStr">
        <is>
          <t>[SYI_EFAN01_001_003_005].html</t>
        </is>
      </c>
      <c r="X113" s="628" t="n">
        <v>1</v>
      </c>
      <c r="Y113" s="43" t="n">
        <v>0</v>
      </c>
      <c r="Z113" s="43" t="n">
        <v>0</v>
      </c>
      <c r="AA113" s="41" t="n">
        <v>1</v>
      </c>
      <c r="AB113" s="749" t="inlineStr">
        <is>
          <t>TSR-CCU-858</t>
        </is>
      </c>
      <c r="AC113" s="56" t="n"/>
      <c r="AD113" s="166" t="inlineStr">
        <is>
          <t>No</t>
        </is>
      </c>
      <c r="AE113" s="756" t="inlineStr">
        <is>
          <t>This TC concerns SW signal E_M_FAN_shut_M_off_path_test_error</t>
        </is>
      </c>
      <c r="AG113" s="231" t="inlineStr"/>
      <c r="AH113" s="223" t="inlineStr"/>
      <c r="AI113" s="43" t="inlineStr"/>
      <c r="AJ113" s="43" t="inlineStr"/>
      <c r="AK113" s="43" t="inlineStr"/>
      <c r="AL113" s="266" t="n"/>
      <c r="AM113" s="231" t="n"/>
      <c r="AN113" s="765" t="n"/>
      <c r="AO113" s="223">
        <f>EXACT(W113,AG113)</f>
        <v/>
      </c>
      <c r="AP113" s="43">
        <f>EXACT(X113,AH113)</f>
        <v/>
      </c>
      <c r="AQ113" s="43">
        <f>EXACT(Y113,AI113)</f>
        <v/>
      </c>
      <c r="AR113" s="43">
        <f>EXACT(Z113,AJ113)</f>
        <v/>
      </c>
      <c r="AS113" s="266">
        <f>EXACT(AA113,AK113)</f>
        <v/>
      </c>
      <c r="AT113" t="inlineStr"/>
      <c r="AU113" t="inlineStr"/>
    </row>
    <row r="114" ht="15" customHeight="1">
      <c r="A114" s="439" t="inlineStr">
        <is>
          <t>Yes</t>
        </is>
      </c>
      <c r="B114" s="440" t="inlineStr">
        <is>
          <t>Yes</t>
        </is>
      </c>
      <c r="C114" s="445" t="inlineStr">
        <is>
          <t>Yes</t>
        </is>
      </c>
      <c r="D114" s="441">
        <f t="array" ref="D114">IFERROR(
      _xlfn._xlws.FILTER(FuSa_Charger!$D$3:$D$520, FuSa_Charger!$W$3:$W$520 = $W114),
      IFERROR(
          _xlfn._xlws.FILTER(Function_14DCDC!$D$3:$D$503,Function_14DCDC!$W$3:$W$503 = $W114),
          IFERROR(
              _xlfn._xlws.FILTER(Function_Charger!$D$3:$D$510,Function_Charger!$W$3:$W$510 = $W114),
              IFERROR(
                  _xlfn._xlws.FILTER(FuSa_14DCDC!$D$3:$D$500,FuSa_14DCDC!$W$3:$W$500 = $W114),
                  IFERROR(
                      _xlfn._xlws.FILTER(FuSa_14DCDC_EFAN!$D$3:$D$500,FuSa_14DCDC_EFAN!$W$3:$W$500 = $W114),
                      IFERROR(
                          _xlfn._xlws.FILTER(FuSa_FaultInjection!$D$3:$D$500,FuSa_FaultInjection!$W$3:$W$500 = $W114),
                          "NA"
                   )
               )
           )
       )
   )
)</f>
        <v/>
      </c>
      <c r="E114" s="608">
        <f t="array" ref="E114">IFERROR(
      _xlfn._xlws.FILTER(FuSa_Charger!$E$3:$E$520, FuSa_Charger!$W$3:$W$520 = $W114),
      IFERROR(
          _xlfn._xlws.FILTER(Function_14DCDC!$E$3:$E$503,Function_14DCDC!$W$3:$W$503 = $W114),
          IFERROR(
              _xlfn._xlws.FILTER(Function_Charger!$E$3:$E$510,Function_Charger!$W$3:$W$510 = $W114),
              IFERROR(
                  _xlfn._xlws.FILTER(FuSa_14DCDC!$E$3:$E$500,FuSa_14DCDC!$W$3:$W$500 = $W114),
                  IFERROR(
                      _xlfn._xlws.FILTER(FuSa_14DCDC_EFAN!$E$3:$E$500,FuSa_14DCDC_EFAN!$W$3:$W$500 = $W114),
                      IFERROR(
                          _xlfn._xlws.FILTER(FuSa_FaultInjection!$E$3:$E$500,FuSa_FaultInjection!$W$3:$W$500 = $W114),
                          IFERROR(
                              _xlfn._xlws.FILTER(Function_SCC!$E$3:$E$512,Function_SCC!$W$3:$W$512 = $W114),
                              IFERROR(
                                  _xlfn._xlws.FILTER(FuSa_FTT!$E$3:$E$500,FuSa_FTT!$W$3:$W$500 = $W114),
                                  "NA"
                           )
                       )
                   )
               )
           )
       )
   )
)</f>
        <v/>
      </c>
      <c r="F114" s="608">
        <f t="array" ref="F114">IFERROR(
      _xlfn._xlws.FILTER(FuSa_Charger!$F$3:$F$520, FuSa_Charger!$W$3:$W$520 = $W114),
      IFERROR(
          _xlfn._xlws.FILTER(Function_14DCDC!$F$3:$F$503,Function_14DCDC!$W$3:$W$503 = $W114),
          IFERROR(
              _xlfn._xlws.FILTER(Function_Charger!$F$3:$F$510,Function_Charger!$W$3:$W$510 = $W114),
              IFERROR(
                  _xlfn._xlws.FILTER(FuSa_14DCDC!$F$3:$F$500,FuSa_14DCDC!$W$3:$W$500 = $W114),
                  IFERROR(
                      _xlfn._xlws.FILTER(FuSa_14DCDC_EFAN!$F$3:$F$500,FuSa_14DCDC_EFAN!$W$3:$W$500 = $W114),
                      IFERROR(
                          _xlfn._xlws.FILTER(FuSa_FaultInjection!$F$3:$F$500,FuSa_FaultInjection!$W$3:$W$500 = $W114),
                          IFERROR(
                              _xlfn._xlws.FILTER(Function_SCC!$F$3:$F$512,Function_SCC!$W$3:$W$512 = $W114),
                              IFERROR(
                                  _xlfn._xlws.FILTER(FuSa_FTT!$F$3:$F$500,FuSa_FTT!$W$3:$W$500 = $W114),
                                  "NA"
                           )
                       )
                   )
               )
           )
       )
   )
)</f>
        <v/>
      </c>
      <c r="G114" s="608">
        <f t="array" ref="G114">IFERROR(
      _xlfn._xlws.FILTER(FuSa_Charger!$G$3:$G$520, FuSa_Charger!$W$3:$W$520 = $W114),
      IFERROR(
          _xlfn._xlws.FILTER(Function_14DCDC!$G$3:$G$503,Function_14DCDC!$W$3:$W$503 = $W114),
          IFERROR(
              _xlfn._xlws.FILTER(Function_Charger!$G$3:$G$510,Function_Charger!$W$3:$W$510 = $W114),
              IFERROR(
                  _xlfn._xlws.FILTER(FuSa_14DCDC!$G$3:$G$500,FuSa_14DCDC!$W$3:$W$500 = $W114),
                  IFERROR(
                      _xlfn._xlws.FILTER(FuSa_14DCDC_EFAN!$G$3:$G$500,FuSa_14DCDC_EFAN!$W$3:$W$500 = $W114),
                      IFERROR(
                          _xlfn._xlws.FILTER(FuSa_FaultInjection!$G$3:$G$500,FuSa_FaultInjection!$W$3:$W$500 = $W114),
                          IFERROR(
                              _xlfn._xlws.FILTER(Function_SCC!$G$3:$G$512,Function_SCC!$W$3:$W$512 = $W114),
                              IFERROR(
                                  _xlfn._xlws.FILTER(FuSa_FTT!$G$3:$G$500,FuSa_FTT!$W$3:$W$500 = $W114),
                                  "NA"
                           )
                       )
                   )
               )
           )
       )
   )
)</f>
        <v/>
      </c>
      <c r="H114" s="441">
        <f t="array" ref="H114">IFERROR(
      _xlfn._xlws.FILTER(FuSa_Charger!$H$3:$H$520, FuSa_Charger!$W$3:$W$520 = $W114),
      IFERROR(
          _xlfn._xlws.FILTER(Function_14DCDC!$H$3:$H$503,Function_14DCDC!$W$3:$W$503 = $W114),
          IFERROR(
              _xlfn._xlws.FILTER(Function_Charger!$H$3:$H$510,Function_Charger!$W$3:$W$510 = $W114),
              IFERROR(
                  _xlfn._xlws.FILTER(FuSa_14DCDC!$H$3:$H$500,FuSa_14DCDC!$W$3:$W$500 = $W114),
                  IFERROR(
                      _xlfn._xlws.FILTER(FuSa_14DCDC_EFAN!$H$3:$H$500,FuSa_14DCDC_EFAN!$W$3:$W$500 = $W114),
                      IFERROR(
                          _xlfn._xlws.FILTER(FuSa_FaultInjection!$H$3:$H$500,FuSa_FaultInjection!$W$3:$W$500 = $W114),
                          "NA"
                   )
               )
           )
       )
   )
)</f>
        <v/>
      </c>
      <c r="I114" s="441">
        <f t="array" ref="I114">IFERROR(
      _xlfn._xlws.FILTER(FuSa_Charger!$I$3:$I$520, FuSa_Charger!$W$3:$W$520 = $W114),
      IFERROR(
          _xlfn._xlws.FILTER(Function_14DCDC!$I$3:$I$503,Function_14DCDC!$W$3:$W$503 = $W114),
          IFERROR(
              _xlfn._xlws.FILTER(Function_Charger!$I$3:$I$510,Function_Charger!$W$3:$W$510 = $W114),
              IFERROR(
                  _xlfn._xlws.FILTER(FuSa_14DCDC!$I$3:$I$500,FuSa_14DCDC!$W$3:$W$500 = $W114),
                  IFERROR(
                      _xlfn._xlws.FILTER(FuSa_14DCDC_EFAN!$I$3:$I$500,FuSa_14DCDC_EFAN!$W$3:$W$500 = $W114),
                      IFERROR(
                          _xlfn._xlws.FILTER(FuSa_FaultInjection!$I$3:$I$500,FuSa_FaultInjection!$W$3:$W$500 = $W114),
                          "NA"
                   )
               )
           )
       )
   )
)</f>
        <v/>
      </c>
      <c r="J114" s="441" t="inlineStr">
        <is>
          <t>Yes</t>
        </is>
      </c>
      <c r="K114" s="441" t="inlineStr">
        <is>
          <t>Yes</t>
        </is>
      </c>
      <c r="L114" s="441" t="inlineStr">
        <is>
          <t>Yes</t>
        </is>
      </c>
      <c r="M114" s="441" t="inlineStr">
        <is>
          <t>Yes</t>
        </is>
      </c>
      <c r="N114" s="441" t="inlineStr">
        <is>
          <t>Yes</t>
        </is>
      </c>
      <c r="O114" s="441">
        <f t="array" ref="O114">IFERROR(
      _xlfn._xlws.FILTER(FuSa_Charger!$O$3:$O$520, FuSa_Charger!$W$3:$W$520 = $W114),
      IFERROR(
          _xlfn._xlws.FILTER(Function_14DCDC!$O$3:$O$503,Function_14DCDC!$W$3:$W$503 = $W114),
          IFERROR(
              _xlfn._xlws.FILTER(Function_Charger!$O$3:$O$510,Function_Charger!$W$3:$W$510 = $W114),
              IFERROR(
                  _xlfn._xlws.FILTER(FuSa_14DCDC!$O$3:$O$500,FuSa_14DCDC!$W$3:$W$500 = $W114),
                  IFERROR(
                      _xlfn._xlws.FILTER(FuSa_14DCDC_EFAN!$O$3:$O$500,FuSa_14DCDC_EFAN!$W$3:$W$500 = $W114),
                      IFERROR(
                          _xlfn._xlws.FILTER(FuSa_FaultInjection!$O$3:$O$500,FuSa_FaultInjection!$W$3:$W$500 = $W114),
                          "NA"
                   )
               )
           )
       )
   )
)</f>
        <v/>
      </c>
      <c r="P114" s="441">
        <f t="array" ref="P114">IFERROR(
      _xlfn._xlws.FILTER(FuSa_Charger!$Q$3:$Q$520, FuSa_Charger!$W$3:$W$520 = $W114),
      IFERROR(
          _xlfn._xlws.FILTER(Function_14DCDC!$Q$3:$Q$503,Function_14DCDC!$W$3:$W$503 = $W114),
          IFERROR(
              _xlfn._xlws.FILTER(Function_Charger!$Q$3:$Q$510,Function_Charger!$W$3:$W$510 = $W114),
              IFERROR(
                  _xlfn._xlws.FILTER(FuSa_14DCDC!$Q$3:$Q$500,FuSa_14DCDC!$W$3:$W$500 = $W114),
                  IFERROR(
                      _xlfn._xlws.FILTER(FuSa_14DCDC_EFAN!$Q$3:$Q$500,FuSa_14DCDC_EFAN!$W$3:$W$500 = $W114),
                      IFERROR(
                          _xlfn._xlws.FILTER(FuSa_FaultInjection!$Q$3:$Q$500,FuSa_FaultInjection!$W$3:$W$500 = $W114),
                          "NA"
                   )
               )
           )
       )
   )
)</f>
        <v/>
      </c>
      <c r="Q114" s="608">
        <f t="array" ref="Q114">IFERROR(
      _xlfn._xlws.FILTER(FuSa_Charger!$R$3:$R$520, FuSa_Charger!$W$3:$W$520 = $W114),
      IFERROR(
          _xlfn._xlws.FILTER(Function_14DCDC!$R$3:$R$503,Function_14DCDC!$W$3:$W$503 = $W114),
          IFERROR(
              _xlfn._xlws.FILTER(Function_Charger!$R$3:$R$510,Function_Charger!$W$3:$W$510 = $W114),
              IFERROR(
                  _xlfn._xlws.FILTER(FuSa_14DCDC!$R$3:$R$500,FuSa_14DCDC!$W$3:$W$500 = $W114),
                  IFERROR(
                      _xlfn._xlws.FILTER(FuSa_14DCDC_EFAN!$R$3:$R$500,FuSa_14DCDC_EFAN!$W$3:$W$500 = $W114),
                      IFERROR(
                          _xlfn._xlws.FILTER(FuSa_FaultInjection!$R$3:$R$500,FuSa_FaultInjection!$W$3:$W$500 = $W114),
                          IFERROR(
                              _xlfn._xlws.FILTER(Function_SCC!$R$3:$R$512,Function_SCC!$W$3:$W$512 = $W114),
                              IFERROR(
                                  _xlfn._xlws.FILTER(FuSa_FTT!$R$3:$R$500,FuSa_FTT!$W$3:$W$500 = $W114),
                                  "NA"
                           )
                       )
                   )
               )
           )
       )
   )
)</f>
        <v/>
      </c>
      <c r="R114" s="608">
        <f t="array" ref="R114">IFERROR(
      _xlfn._xlws.FILTER(FuSa_Charger!$S$3:$S$520, FuSa_Charger!$W$3:$W$520 = $W114),
      IFERROR(
          _xlfn._xlws.FILTER(Function_14DCDC!$S$3:$S$503,Function_14DCDC!$W$3:$W$503 = $W114),
          IFERROR(
              _xlfn._xlws.FILTER(Function_Charger!$S$3:$S$510,Function_Charger!$W$3:$W$510 = $W114),
              IFERROR(
                  _xlfn._xlws.FILTER(FuSa_14DCDC!$S$3:$S$500,FuSa_14DCDC!$W$3:$W$500 = $W114),
                  IFERROR(
                      _xlfn._xlws.FILTER(FuSa_14DCDC_EFAN!$S$3:$S$500,FuSa_14DCDC_EFAN!$W$3:$W$500 = $W114),
                      IFERROR(
                          _xlfn._xlws.FILTER(FuSa_FaultInjection!$S$3:$S$500,FuSa_FaultInjection!$W$3:$W$500 = $W114),
                          IFERROR(
                              _xlfn._xlws.FILTER(Function_SCC!$S$3:$S$512,Function_SCC!$W$3:$W$512 = $W114),
                              IFERROR(
                                  _xlfn._xlws.FILTER(FuSa_FTT!$S$3:$S$500,FuSa_FTT!$W$3:$W$500 = $W114),
                                  "NA"
                           )
                       )
                   )
               )
           )
       )
   )
)</f>
        <v/>
      </c>
      <c r="S114" s="608">
        <f t="array" ref="S114">IFERROR(
      _xlfn._xlws.FILTER(FuSa_Charger!$T$3:$T$520, FuSa_Charger!$W$3:$W$520 = $W114),
      IFERROR(
          _xlfn._xlws.FILTER(Function_14DCDC!$T$3:$T$503,Function_14DCDC!$W$3:$W$503 = $W114),
          IFERROR(
              _xlfn._xlws.FILTER(Function_Charger!$T$3:$T$510,Function_Charger!$W$3:$W$510 = $W114),
              IFERROR(
                  _xlfn._xlws.FILTER(FuSa_14DCDC!$T$3:$T$500,FuSa_14DCDC!$W$3:$W$500 = $W114),
                  IFERROR(
                      _xlfn._xlws.FILTER(FuSa_14DCDC_EFAN!$T$3:$T$500,FuSa_14DCDC_EFAN!$W$3:$W$500 = $W114),
                      IFERROR(
                          _xlfn._xlws.FILTER(FuSa_FaultInjection!$T$3:$T$500,FuSa_FaultInjection!$W$3:$W$500 = $W114),
                          IFERROR(
                              _xlfn._xlws.FILTER(Function_SCC!$T$3:$T$512,Function_SCC!$W$3:$W$512 = $W114),
                              IFERROR(
                                  _xlfn._xlws.FILTER(FuSa_FTT!$T$3:$T$500,FuSa_FTT!$W$3:$W$500 = $W114),
                                  "NA"
                           )
                       )
                   )
               )
           )
       )
   )
)</f>
        <v/>
      </c>
      <c r="T114" s="608">
        <f t="array" ref="T114">IFERROR(
      _xlfn._xlws.FILTER(FuSa_Charger!$U$3:$U$520, FuSa_Charger!$W$3:$W$520 = $W114),
      IFERROR(
          _xlfn._xlws.FILTER(Function_14DCDC!$U$3:$U$503,Function_14DCDC!$W$3:$W$503 = $W114),
          IFERROR(
              _xlfn._xlws.FILTER(Function_Charger!$U$3:$U$510,Function_Charger!$W$3:$W$510 = $W114),
              IFERROR(
                  _xlfn._xlws.FILTER(FuSa_14DCDC!$U$3:$U$500,FuSa_14DCDC!$W$3:$W$500 = $W114),
                  IFERROR(
                      _xlfn._xlws.FILTER(FuSa_14DCDC_EFAN!$U$3:$U$500,FuSa_14DCDC_EFAN!$W$3:$W$500 = $W114),
                      IFERROR(
                          _xlfn._xlws.FILTER(FuSa_FaultInjection!$U$3:$U$500,FuSa_FaultInjection!$W$3:$W$500 = $W114),
                          IFERROR(
                              _xlfn._xlws.FILTER(Function_SCC!$U$3:$U$512,Function_SCC!$W$3:$W$512 = $W114),
                              IFERROR(
                                  _xlfn._xlws.FILTER(FuSa_FTT!$U$3:$U$500,FuSa_FTT!$W$3:$W$500 = $W114),
                                  "NA"
                           )
                       )
                   )
               )
           )
       )
   )
)</f>
        <v/>
      </c>
      <c r="U114" s="608">
        <f t="array" ref="U114">IFERROR(
      _xlfn._xlws.FILTER(FuSa_Charger!$V$3:$V$520, FuSa_Charger!$W$3:$W$520 = $W114),
      IFERROR(
          _xlfn._xlws.FILTER(Function_14DCDC!$V$3:$V$503,Function_14DCDC!$W$3:$W$503 = $W114),
          IFERROR(
              _xlfn._xlws.FILTER(Function_Charger!$V$3:$V$510,Function_Charger!$W$3:$W$510 = $W114),
              IFERROR(
                  _xlfn._xlws.FILTER(FuSa_14DCDC!$V$3:$V$500,FuSa_14DCDC!$W$3:$W$500 = $W114),
                  IFERROR(
                      _xlfn._xlws.FILTER(FuSa_14DCDC_EFAN!$V$3:$V$500,FuSa_14DCDC_EFAN!$W$3:$W$500 = $W114),
                      IFERROR(
                          _xlfn._xlws.FILTER(FuSa_FaultInjection!$V$3:$V$500,FuSa_FaultInjection!$W$3:$W$500 = $W114),
                          IFERROR(
                              _xlfn._xlws.FILTER(Function_SCC!$V$3:$V$512,Function_SCC!$W$3:$W$512 = $W114),
                              IFERROR(
                                  _xlfn._xlws.FILTER(FuSa_FTT!$V$3:$V$500,FuSa_FTT!$W$3:$W$500 = $W114),
                                  "NA"
                           )
                       )
                   )
               )
           )
       )
   )
)</f>
        <v/>
      </c>
      <c r="V114" s="231" t="inlineStr">
        <is>
          <t>Deactivation of the E-Fan depending on the LvDCDC output voltage</t>
        </is>
      </c>
      <c r="W114" s="231" t="inlineStr">
        <is>
          <t>[SYI_EFAN01_001_003_006].html</t>
        </is>
      </c>
      <c r="X114" s="628" t="n">
        <v>1</v>
      </c>
      <c r="Y114" s="43" t="n">
        <v>0</v>
      </c>
      <c r="Z114" s="43" t="n">
        <v>0</v>
      </c>
      <c r="AA114" s="41" t="n">
        <v>1</v>
      </c>
      <c r="AB114" s="749" t="inlineStr">
        <is>
          <t>TSR-CCU-859</t>
        </is>
      </c>
      <c r="AC114" s="56" t="n"/>
      <c r="AD114" s="166" t="inlineStr">
        <is>
          <t>No</t>
        </is>
      </c>
      <c r="AE114" s="756" t="inlineStr">
        <is>
          <t>This TC concerns SW signal E_M_FAN_shut_M_off_path_test_error</t>
        </is>
      </c>
      <c r="AG114" s="231" t="inlineStr"/>
      <c r="AH114" s="223" t="inlineStr"/>
      <c r="AI114" s="43" t="inlineStr"/>
      <c r="AJ114" s="43" t="inlineStr"/>
      <c r="AK114" s="43" t="inlineStr"/>
      <c r="AL114" s="266" t="n"/>
      <c r="AM114" s="231" t="n"/>
      <c r="AN114" s="765" t="n"/>
      <c r="AO114" s="223">
        <f>EXACT(W114,AG114)</f>
        <v/>
      </c>
      <c r="AP114" s="43">
        <f>EXACT(X114,AH114)</f>
        <v/>
      </c>
      <c r="AQ114" s="43">
        <f>EXACT(Y114,AI114)</f>
        <v/>
      </c>
      <c r="AR114" s="43">
        <f>EXACT(Z114,AJ114)</f>
        <v/>
      </c>
      <c r="AS114" s="266">
        <f>EXACT(AA114,AK114)</f>
        <v/>
      </c>
      <c r="AT114" t="inlineStr"/>
      <c r="AU114" t="inlineStr"/>
    </row>
    <row r="115" ht="15" customHeight="1">
      <c r="A115" s="439" t="inlineStr">
        <is>
          <t>Yes</t>
        </is>
      </c>
      <c r="B115" s="440" t="inlineStr">
        <is>
          <t>Yes</t>
        </is>
      </c>
      <c r="C115" s="445" t="inlineStr">
        <is>
          <t>Yes</t>
        </is>
      </c>
      <c r="D115" s="441">
        <f t="array" ref="D115">IFERROR(
      _xlfn._xlws.FILTER(FuSa_Charger!$D$3:$D$520, FuSa_Charger!$W$3:$W$520 = $W115),
      IFERROR(
          _xlfn._xlws.FILTER(Function_14DCDC!$D$3:$D$503,Function_14DCDC!$W$3:$W$503 = $W115),
          IFERROR(
              _xlfn._xlws.FILTER(Function_Charger!$D$3:$D$510,Function_Charger!$W$3:$W$510 = $W115),
              IFERROR(
                  _xlfn._xlws.FILTER(FuSa_14DCDC!$D$3:$D$500,FuSa_14DCDC!$W$3:$W$500 = $W115),
                  IFERROR(
                      _xlfn._xlws.FILTER(FuSa_14DCDC_EFAN!$D$3:$D$500,FuSa_14DCDC_EFAN!$W$3:$W$500 = $W115),
                      IFERROR(
                          _xlfn._xlws.FILTER(FuSa_FaultInjection!$D$3:$D$500,FuSa_FaultInjection!$W$3:$W$500 = $W115),
                          "NA"
                   )
               )
           )
       )
   )
)</f>
        <v/>
      </c>
      <c r="E115" s="608">
        <f t="array" ref="E115">IFERROR(
      _xlfn._xlws.FILTER(FuSa_Charger!$E$3:$E$520, FuSa_Charger!$W$3:$W$520 = $W115),
      IFERROR(
          _xlfn._xlws.FILTER(Function_14DCDC!$E$3:$E$503,Function_14DCDC!$W$3:$W$503 = $W115),
          IFERROR(
              _xlfn._xlws.FILTER(Function_Charger!$E$3:$E$510,Function_Charger!$W$3:$W$510 = $W115),
              IFERROR(
                  _xlfn._xlws.FILTER(FuSa_14DCDC!$E$3:$E$500,FuSa_14DCDC!$W$3:$W$500 = $W115),
                  IFERROR(
                      _xlfn._xlws.FILTER(FuSa_14DCDC_EFAN!$E$3:$E$500,FuSa_14DCDC_EFAN!$W$3:$W$500 = $W115),
                      IFERROR(
                          _xlfn._xlws.FILTER(FuSa_FaultInjection!$E$3:$E$500,FuSa_FaultInjection!$W$3:$W$500 = $W115),
                          IFERROR(
                              _xlfn._xlws.FILTER(Function_SCC!$E$3:$E$512,Function_SCC!$W$3:$W$512 = $W115),
                              IFERROR(
                                  _xlfn._xlws.FILTER(FuSa_FTT!$E$3:$E$500,FuSa_FTT!$W$3:$W$500 = $W115),
                                  "NA"
                           )
                       )
                   )
               )
           )
       )
   )
)</f>
        <v/>
      </c>
      <c r="F115" s="608">
        <f t="array" ref="F115">IFERROR(
      _xlfn._xlws.FILTER(FuSa_Charger!$F$3:$F$520, FuSa_Charger!$W$3:$W$520 = $W115),
      IFERROR(
          _xlfn._xlws.FILTER(Function_14DCDC!$F$3:$F$503,Function_14DCDC!$W$3:$W$503 = $W115),
          IFERROR(
              _xlfn._xlws.FILTER(Function_Charger!$F$3:$F$510,Function_Charger!$W$3:$W$510 = $W115),
              IFERROR(
                  _xlfn._xlws.FILTER(FuSa_14DCDC!$F$3:$F$500,FuSa_14DCDC!$W$3:$W$500 = $W115),
                  IFERROR(
                      _xlfn._xlws.FILTER(FuSa_14DCDC_EFAN!$F$3:$F$500,FuSa_14DCDC_EFAN!$W$3:$W$500 = $W115),
                      IFERROR(
                          _xlfn._xlws.FILTER(FuSa_FaultInjection!$F$3:$F$500,FuSa_FaultInjection!$W$3:$W$500 = $W115),
                          IFERROR(
                              _xlfn._xlws.FILTER(Function_SCC!$F$3:$F$512,Function_SCC!$W$3:$W$512 = $W115),
                              IFERROR(
                                  _xlfn._xlws.FILTER(FuSa_FTT!$F$3:$F$500,FuSa_FTT!$W$3:$W$500 = $W115),
                                  "NA"
                           )
                       )
                   )
               )
           )
       )
   )
)</f>
        <v/>
      </c>
      <c r="G115" s="608">
        <f t="array" ref="G115">IFERROR(
      _xlfn._xlws.FILTER(FuSa_Charger!$G$3:$G$520, FuSa_Charger!$W$3:$W$520 = $W115),
      IFERROR(
          _xlfn._xlws.FILTER(Function_14DCDC!$G$3:$G$503,Function_14DCDC!$W$3:$W$503 = $W115),
          IFERROR(
              _xlfn._xlws.FILTER(Function_Charger!$G$3:$G$510,Function_Charger!$W$3:$W$510 = $W115),
              IFERROR(
                  _xlfn._xlws.FILTER(FuSa_14DCDC!$G$3:$G$500,FuSa_14DCDC!$W$3:$W$500 = $W115),
                  IFERROR(
                      _xlfn._xlws.FILTER(FuSa_14DCDC_EFAN!$G$3:$G$500,FuSa_14DCDC_EFAN!$W$3:$W$500 = $W115),
                      IFERROR(
                          _xlfn._xlws.FILTER(FuSa_FaultInjection!$G$3:$G$500,FuSa_FaultInjection!$W$3:$W$500 = $W115),
                          IFERROR(
                              _xlfn._xlws.FILTER(Function_SCC!$G$3:$G$512,Function_SCC!$W$3:$W$512 = $W115),
                              IFERROR(
                                  _xlfn._xlws.FILTER(FuSa_FTT!$G$3:$G$500,FuSa_FTT!$W$3:$W$500 = $W115),
                                  "NA"
                           )
                       )
                   )
               )
           )
       )
   )
)</f>
        <v/>
      </c>
      <c r="H115" s="441">
        <f t="array" ref="H115">IFERROR(
      _xlfn._xlws.FILTER(FuSa_Charger!$H$3:$H$520, FuSa_Charger!$W$3:$W$520 = $W115),
      IFERROR(
          _xlfn._xlws.FILTER(Function_14DCDC!$H$3:$H$503,Function_14DCDC!$W$3:$W$503 = $W115),
          IFERROR(
              _xlfn._xlws.FILTER(Function_Charger!$H$3:$H$510,Function_Charger!$W$3:$W$510 = $W115),
              IFERROR(
                  _xlfn._xlws.FILTER(FuSa_14DCDC!$H$3:$H$500,FuSa_14DCDC!$W$3:$W$500 = $W115),
                  IFERROR(
                      _xlfn._xlws.FILTER(FuSa_14DCDC_EFAN!$H$3:$H$500,FuSa_14DCDC_EFAN!$W$3:$W$500 = $W115),
                      IFERROR(
                          _xlfn._xlws.FILTER(FuSa_FaultInjection!$H$3:$H$500,FuSa_FaultInjection!$W$3:$W$500 = $W115),
                          "NA"
                   )
               )
           )
       )
   )
)</f>
        <v/>
      </c>
      <c r="I115" s="441">
        <f t="array" ref="I115">IFERROR(
      _xlfn._xlws.FILTER(FuSa_Charger!$I$3:$I$520, FuSa_Charger!$W$3:$W$520 = $W115),
      IFERROR(
          _xlfn._xlws.FILTER(Function_14DCDC!$I$3:$I$503,Function_14DCDC!$W$3:$W$503 = $W115),
          IFERROR(
              _xlfn._xlws.FILTER(Function_Charger!$I$3:$I$510,Function_Charger!$W$3:$W$510 = $W115),
              IFERROR(
                  _xlfn._xlws.FILTER(FuSa_14DCDC!$I$3:$I$500,FuSa_14DCDC!$W$3:$W$500 = $W115),
                  IFERROR(
                      _xlfn._xlws.FILTER(FuSa_14DCDC_EFAN!$I$3:$I$500,FuSa_14DCDC_EFAN!$W$3:$W$500 = $W115),
                      IFERROR(
                          _xlfn._xlws.FILTER(FuSa_FaultInjection!$I$3:$I$500,FuSa_FaultInjection!$W$3:$W$500 = $W115),
                          "NA"
                   )
               )
           )
       )
   )
)</f>
        <v/>
      </c>
      <c r="J115" s="441" t="inlineStr">
        <is>
          <t>Yes</t>
        </is>
      </c>
      <c r="K115" s="441" t="inlineStr">
        <is>
          <t>Yes</t>
        </is>
      </c>
      <c r="L115" s="441" t="inlineStr">
        <is>
          <t>Yes</t>
        </is>
      </c>
      <c r="M115" s="441" t="inlineStr">
        <is>
          <t>Yes</t>
        </is>
      </c>
      <c r="N115" s="441" t="inlineStr">
        <is>
          <t>Yes</t>
        </is>
      </c>
      <c r="O115" s="441">
        <f t="array" ref="O115">IFERROR(
      _xlfn._xlws.FILTER(FuSa_Charger!$O$3:$O$520, FuSa_Charger!$W$3:$W$520 = $W115),
      IFERROR(
          _xlfn._xlws.FILTER(Function_14DCDC!$O$3:$O$503,Function_14DCDC!$W$3:$W$503 = $W115),
          IFERROR(
              _xlfn._xlws.FILTER(Function_Charger!$O$3:$O$510,Function_Charger!$W$3:$W$510 = $W115),
              IFERROR(
                  _xlfn._xlws.FILTER(FuSa_14DCDC!$O$3:$O$500,FuSa_14DCDC!$W$3:$W$500 = $W115),
                  IFERROR(
                      _xlfn._xlws.FILTER(FuSa_14DCDC_EFAN!$O$3:$O$500,FuSa_14DCDC_EFAN!$W$3:$W$500 = $W115),
                      IFERROR(
                          _xlfn._xlws.FILTER(FuSa_FaultInjection!$O$3:$O$500,FuSa_FaultInjection!$W$3:$W$500 = $W115),
                          "NA"
                   )
               )
           )
       )
   )
)</f>
        <v/>
      </c>
      <c r="P115" s="441">
        <f t="array" ref="P115">IFERROR(
      _xlfn._xlws.FILTER(FuSa_Charger!$Q$3:$Q$520, FuSa_Charger!$W$3:$W$520 = $W115),
      IFERROR(
          _xlfn._xlws.FILTER(Function_14DCDC!$Q$3:$Q$503,Function_14DCDC!$W$3:$W$503 = $W115),
          IFERROR(
              _xlfn._xlws.FILTER(Function_Charger!$Q$3:$Q$510,Function_Charger!$W$3:$W$510 = $W115),
              IFERROR(
                  _xlfn._xlws.FILTER(FuSa_14DCDC!$Q$3:$Q$500,FuSa_14DCDC!$W$3:$W$500 = $W115),
                  IFERROR(
                      _xlfn._xlws.FILTER(FuSa_14DCDC_EFAN!$Q$3:$Q$500,FuSa_14DCDC_EFAN!$W$3:$W$500 = $W115),
                      IFERROR(
                          _xlfn._xlws.FILTER(FuSa_FaultInjection!$Q$3:$Q$500,FuSa_FaultInjection!$W$3:$W$500 = $W115),
                          "NA"
                   )
               )
           )
       )
   )
)</f>
        <v/>
      </c>
      <c r="Q115" s="608">
        <f t="array" ref="Q115">IFERROR(
      _xlfn._xlws.FILTER(FuSa_Charger!$R$3:$R$520, FuSa_Charger!$W$3:$W$520 = $W115),
      IFERROR(
          _xlfn._xlws.FILTER(Function_14DCDC!$R$3:$R$503,Function_14DCDC!$W$3:$W$503 = $W115),
          IFERROR(
              _xlfn._xlws.FILTER(Function_Charger!$R$3:$R$510,Function_Charger!$W$3:$W$510 = $W115),
              IFERROR(
                  _xlfn._xlws.FILTER(FuSa_14DCDC!$R$3:$R$500,FuSa_14DCDC!$W$3:$W$500 = $W115),
                  IFERROR(
                      _xlfn._xlws.FILTER(FuSa_14DCDC_EFAN!$R$3:$R$500,FuSa_14DCDC_EFAN!$W$3:$W$500 = $W115),
                      IFERROR(
                          _xlfn._xlws.FILTER(FuSa_FaultInjection!$R$3:$R$500,FuSa_FaultInjection!$W$3:$W$500 = $W115),
                          IFERROR(
                              _xlfn._xlws.FILTER(Function_SCC!$R$3:$R$512,Function_SCC!$W$3:$W$512 = $W115),
                              IFERROR(
                                  _xlfn._xlws.FILTER(FuSa_FTT!$R$3:$R$500,FuSa_FTT!$W$3:$W$500 = $W115),
                                  "NA"
                           )
                       )
                   )
               )
           )
       )
   )
)</f>
        <v/>
      </c>
      <c r="R115" s="608">
        <f t="array" ref="R115">IFERROR(
      _xlfn._xlws.FILTER(FuSa_Charger!$S$3:$S$520, FuSa_Charger!$W$3:$W$520 = $W115),
      IFERROR(
          _xlfn._xlws.FILTER(Function_14DCDC!$S$3:$S$503,Function_14DCDC!$W$3:$W$503 = $W115),
          IFERROR(
              _xlfn._xlws.FILTER(Function_Charger!$S$3:$S$510,Function_Charger!$W$3:$W$510 = $W115),
              IFERROR(
                  _xlfn._xlws.FILTER(FuSa_14DCDC!$S$3:$S$500,FuSa_14DCDC!$W$3:$W$500 = $W115),
                  IFERROR(
                      _xlfn._xlws.FILTER(FuSa_14DCDC_EFAN!$S$3:$S$500,FuSa_14DCDC_EFAN!$W$3:$W$500 = $W115),
                      IFERROR(
                          _xlfn._xlws.FILTER(FuSa_FaultInjection!$S$3:$S$500,FuSa_FaultInjection!$W$3:$W$500 = $W115),
                          IFERROR(
                              _xlfn._xlws.FILTER(Function_SCC!$S$3:$S$512,Function_SCC!$W$3:$W$512 = $W115),
                              IFERROR(
                                  _xlfn._xlws.FILTER(FuSa_FTT!$S$3:$S$500,FuSa_FTT!$W$3:$W$500 = $W115),
                                  "NA"
                           )
                       )
                   )
               )
           )
       )
   )
)</f>
        <v/>
      </c>
      <c r="S115" s="608">
        <f t="array" ref="S115">IFERROR(
      _xlfn._xlws.FILTER(FuSa_Charger!$T$3:$T$520, FuSa_Charger!$W$3:$W$520 = $W115),
      IFERROR(
          _xlfn._xlws.FILTER(Function_14DCDC!$T$3:$T$503,Function_14DCDC!$W$3:$W$503 = $W115),
          IFERROR(
              _xlfn._xlws.FILTER(Function_Charger!$T$3:$T$510,Function_Charger!$W$3:$W$510 = $W115),
              IFERROR(
                  _xlfn._xlws.FILTER(FuSa_14DCDC!$T$3:$T$500,FuSa_14DCDC!$W$3:$W$500 = $W115),
                  IFERROR(
                      _xlfn._xlws.FILTER(FuSa_14DCDC_EFAN!$T$3:$T$500,FuSa_14DCDC_EFAN!$W$3:$W$500 = $W115),
                      IFERROR(
                          _xlfn._xlws.FILTER(FuSa_FaultInjection!$T$3:$T$500,FuSa_FaultInjection!$W$3:$W$500 = $W115),
                          IFERROR(
                              _xlfn._xlws.FILTER(Function_SCC!$T$3:$T$512,Function_SCC!$W$3:$W$512 = $W115),
                              IFERROR(
                                  _xlfn._xlws.FILTER(FuSa_FTT!$T$3:$T$500,FuSa_FTT!$W$3:$W$500 = $W115),
                                  "NA"
                           )
                       )
                   )
               )
           )
       )
   )
)</f>
        <v/>
      </c>
      <c r="T115" s="608">
        <f t="array" ref="T115">IFERROR(
      _xlfn._xlws.FILTER(FuSa_Charger!$U$3:$U$520, FuSa_Charger!$W$3:$W$520 = $W115),
      IFERROR(
          _xlfn._xlws.FILTER(Function_14DCDC!$U$3:$U$503,Function_14DCDC!$W$3:$W$503 = $W115),
          IFERROR(
              _xlfn._xlws.FILTER(Function_Charger!$U$3:$U$510,Function_Charger!$W$3:$W$510 = $W115),
              IFERROR(
                  _xlfn._xlws.FILTER(FuSa_14DCDC!$U$3:$U$500,FuSa_14DCDC!$W$3:$W$500 = $W115),
                  IFERROR(
                      _xlfn._xlws.FILTER(FuSa_14DCDC_EFAN!$U$3:$U$500,FuSa_14DCDC_EFAN!$W$3:$W$500 = $W115),
                      IFERROR(
                          _xlfn._xlws.FILTER(FuSa_FaultInjection!$U$3:$U$500,FuSa_FaultInjection!$W$3:$W$500 = $W115),
                          IFERROR(
                              _xlfn._xlws.FILTER(Function_SCC!$U$3:$U$512,Function_SCC!$W$3:$W$512 = $W115),
                              IFERROR(
                                  _xlfn._xlws.FILTER(FuSa_FTT!$U$3:$U$500,FuSa_FTT!$W$3:$W$500 = $W115),
                                  "NA"
                           )
                       )
                   )
               )
           )
       )
   )
)</f>
        <v/>
      </c>
      <c r="U115" s="608">
        <f t="array" ref="U115">IFERROR(
      _xlfn._xlws.FILTER(FuSa_Charger!$V$3:$V$520, FuSa_Charger!$W$3:$W$520 = $W115),
      IFERROR(
          _xlfn._xlws.FILTER(Function_14DCDC!$V$3:$V$503,Function_14DCDC!$W$3:$W$503 = $W115),
          IFERROR(
              _xlfn._xlws.FILTER(Function_Charger!$V$3:$V$510,Function_Charger!$W$3:$W$510 = $W115),
              IFERROR(
                  _xlfn._xlws.FILTER(FuSa_14DCDC!$V$3:$V$500,FuSa_14DCDC!$W$3:$W$500 = $W115),
                  IFERROR(
                      _xlfn._xlws.FILTER(FuSa_14DCDC_EFAN!$V$3:$V$500,FuSa_14DCDC_EFAN!$W$3:$W$500 = $W115),
                      IFERROR(
                          _xlfn._xlws.FILTER(FuSa_FaultInjection!$V$3:$V$500,FuSa_FaultInjection!$W$3:$W$500 = $W115),
                          IFERROR(
                              _xlfn._xlws.FILTER(Function_SCC!$V$3:$V$512,Function_SCC!$W$3:$W$512 = $W115),
                              IFERROR(
                                  _xlfn._xlws.FILTER(FuSa_FTT!$V$3:$V$500,FuSa_FTT!$W$3:$W$500 = $W115),
                                  "NA"
                           )
                       )
                   )
               )
           )
       )
   )
)</f>
        <v/>
      </c>
      <c r="V115" s="231" t="inlineStr">
        <is>
          <t>Deactivation of the E-Fan depending on the LvDCDC output voltage</t>
        </is>
      </c>
      <c r="W115" s="231" t="inlineStr">
        <is>
          <t>[SYI_EFAN01_001_003_007].html</t>
        </is>
      </c>
      <c r="X115" s="628" t="n">
        <v>1</v>
      </c>
      <c r="Y115" s="43" t="n">
        <v>0</v>
      </c>
      <c r="Z115" s="43" t="n">
        <v>0</v>
      </c>
      <c r="AA115" s="41" t="n">
        <v>1</v>
      </c>
      <c r="AB115" s="749" t="inlineStr">
        <is>
          <t>TSR-CCU-860</t>
        </is>
      </c>
      <c r="AC115" s="56" t="n"/>
      <c r="AD115" s="166" t="inlineStr">
        <is>
          <t>No</t>
        </is>
      </c>
      <c r="AE115" s="756" t="inlineStr">
        <is>
          <t>This TC concerns SW signal E_M_FAN_shut_M_off_path_test_error</t>
        </is>
      </c>
      <c r="AG115" s="231" t="inlineStr"/>
      <c r="AH115" s="223" t="inlineStr"/>
      <c r="AI115" s="43" t="inlineStr"/>
      <c r="AJ115" s="43" t="inlineStr"/>
      <c r="AK115" s="43" t="inlineStr"/>
      <c r="AL115" s="266" t="n"/>
      <c r="AM115" s="231" t="n"/>
      <c r="AN115" s="765" t="n"/>
      <c r="AO115" s="223">
        <f>EXACT(W115,AG115)</f>
        <v/>
      </c>
      <c r="AP115" s="43">
        <f>EXACT(X115,AH115)</f>
        <v/>
      </c>
      <c r="AQ115" s="43">
        <f>EXACT(Y115,AI115)</f>
        <v/>
      </c>
      <c r="AR115" s="43">
        <f>EXACT(Z115,AJ115)</f>
        <v/>
      </c>
      <c r="AS115" s="266">
        <f>EXACT(AA115,AK115)</f>
        <v/>
      </c>
      <c r="AT115" t="inlineStr"/>
      <c r="AU115" t="inlineStr"/>
    </row>
    <row r="116" ht="15" customHeight="1">
      <c r="A116" s="439" t="inlineStr">
        <is>
          <t>Yes</t>
        </is>
      </c>
      <c r="B116" s="440" t="inlineStr">
        <is>
          <t>Yes</t>
        </is>
      </c>
      <c r="C116" s="445" t="inlineStr">
        <is>
          <t>Yes</t>
        </is>
      </c>
      <c r="D116" s="441">
        <f t="array" ref="D116">IFERROR(
      _xlfn._xlws.FILTER(FuSa_Charger!$D$3:$D$520, FuSa_Charger!$W$3:$W$520 = $W116),
      IFERROR(
          _xlfn._xlws.FILTER(Function_14DCDC!$D$3:$D$503,Function_14DCDC!$W$3:$W$503 = $W116),
          IFERROR(
              _xlfn._xlws.FILTER(Function_Charger!$D$3:$D$510,Function_Charger!$W$3:$W$510 = $W116),
              IFERROR(
                  _xlfn._xlws.FILTER(FuSa_14DCDC!$D$3:$D$500,FuSa_14DCDC!$W$3:$W$500 = $W116),
                  IFERROR(
                      _xlfn._xlws.FILTER(FuSa_14DCDC_EFAN!$D$3:$D$500,FuSa_14DCDC_EFAN!$W$3:$W$500 = $W116),
                      IFERROR(
                          _xlfn._xlws.FILTER(FuSa_FaultInjection!$D$3:$D$500,FuSa_FaultInjection!$W$3:$W$500 = $W116),
                          "NA"
                   )
               )
           )
       )
   )
)</f>
        <v/>
      </c>
      <c r="E116" s="608">
        <f t="array" ref="E116">IFERROR(
      _xlfn._xlws.FILTER(FuSa_Charger!$E$3:$E$520, FuSa_Charger!$W$3:$W$520 = $W116),
      IFERROR(
          _xlfn._xlws.FILTER(Function_14DCDC!$E$3:$E$503,Function_14DCDC!$W$3:$W$503 = $W116),
          IFERROR(
              _xlfn._xlws.FILTER(Function_Charger!$E$3:$E$510,Function_Charger!$W$3:$W$510 = $W116),
              IFERROR(
                  _xlfn._xlws.FILTER(FuSa_14DCDC!$E$3:$E$500,FuSa_14DCDC!$W$3:$W$500 = $W116),
                  IFERROR(
                      _xlfn._xlws.FILTER(FuSa_14DCDC_EFAN!$E$3:$E$500,FuSa_14DCDC_EFAN!$W$3:$W$500 = $W116),
                      IFERROR(
                          _xlfn._xlws.FILTER(FuSa_FaultInjection!$E$3:$E$500,FuSa_FaultInjection!$W$3:$W$500 = $W116),
                          IFERROR(
                              _xlfn._xlws.FILTER(Function_SCC!$E$3:$E$512,Function_SCC!$W$3:$W$512 = $W116),
                              IFERROR(
                                  _xlfn._xlws.FILTER(FuSa_FTT!$E$3:$E$500,FuSa_FTT!$W$3:$W$500 = $W116),
                                  "NA"
                           )
                       )
                   )
               )
           )
       )
   )
)</f>
        <v/>
      </c>
      <c r="F116" s="608">
        <f t="array" ref="F116">IFERROR(
      _xlfn._xlws.FILTER(FuSa_Charger!$F$3:$F$520, FuSa_Charger!$W$3:$W$520 = $W116),
      IFERROR(
          _xlfn._xlws.FILTER(Function_14DCDC!$F$3:$F$503,Function_14DCDC!$W$3:$W$503 = $W116),
          IFERROR(
              _xlfn._xlws.FILTER(Function_Charger!$F$3:$F$510,Function_Charger!$W$3:$W$510 = $W116),
              IFERROR(
                  _xlfn._xlws.FILTER(FuSa_14DCDC!$F$3:$F$500,FuSa_14DCDC!$W$3:$W$500 = $W116),
                  IFERROR(
                      _xlfn._xlws.FILTER(FuSa_14DCDC_EFAN!$F$3:$F$500,FuSa_14DCDC_EFAN!$W$3:$W$500 = $W116),
                      IFERROR(
                          _xlfn._xlws.FILTER(FuSa_FaultInjection!$F$3:$F$500,FuSa_FaultInjection!$W$3:$W$500 = $W116),
                          IFERROR(
                              _xlfn._xlws.FILTER(Function_SCC!$F$3:$F$512,Function_SCC!$W$3:$W$512 = $W116),
                              IFERROR(
                                  _xlfn._xlws.FILTER(FuSa_FTT!$F$3:$F$500,FuSa_FTT!$W$3:$W$500 = $W116),
                                  "NA"
                           )
                       )
                   )
               )
           )
       )
   )
)</f>
        <v/>
      </c>
      <c r="G116" s="608">
        <f t="array" ref="G116">IFERROR(
      _xlfn._xlws.FILTER(FuSa_Charger!$G$3:$G$520, FuSa_Charger!$W$3:$W$520 = $W116),
      IFERROR(
          _xlfn._xlws.FILTER(Function_14DCDC!$G$3:$G$503,Function_14DCDC!$W$3:$W$503 = $W116),
          IFERROR(
              _xlfn._xlws.FILTER(Function_Charger!$G$3:$G$510,Function_Charger!$W$3:$W$510 = $W116),
              IFERROR(
                  _xlfn._xlws.FILTER(FuSa_14DCDC!$G$3:$G$500,FuSa_14DCDC!$W$3:$W$500 = $W116),
                  IFERROR(
                      _xlfn._xlws.FILTER(FuSa_14DCDC_EFAN!$G$3:$G$500,FuSa_14DCDC_EFAN!$W$3:$W$500 = $W116),
                      IFERROR(
                          _xlfn._xlws.FILTER(FuSa_FaultInjection!$G$3:$G$500,FuSa_FaultInjection!$W$3:$W$500 = $W116),
                          IFERROR(
                              _xlfn._xlws.FILTER(Function_SCC!$G$3:$G$512,Function_SCC!$W$3:$W$512 = $W116),
                              IFERROR(
                                  _xlfn._xlws.FILTER(FuSa_FTT!$G$3:$G$500,FuSa_FTT!$W$3:$W$500 = $W116),
                                  "NA"
                           )
                       )
                   )
               )
           )
       )
   )
)</f>
        <v/>
      </c>
      <c r="H116" s="441">
        <f t="array" ref="H116">IFERROR(
      _xlfn._xlws.FILTER(FuSa_Charger!$H$3:$H$520, FuSa_Charger!$W$3:$W$520 = $W116),
      IFERROR(
          _xlfn._xlws.FILTER(Function_14DCDC!$H$3:$H$503,Function_14DCDC!$W$3:$W$503 = $W116),
          IFERROR(
              _xlfn._xlws.FILTER(Function_Charger!$H$3:$H$510,Function_Charger!$W$3:$W$510 = $W116),
              IFERROR(
                  _xlfn._xlws.FILTER(FuSa_14DCDC!$H$3:$H$500,FuSa_14DCDC!$W$3:$W$500 = $W116),
                  IFERROR(
                      _xlfn._xlws.FILTER(FuSa_14DCDC_EFAN!$H$3:$H$500,FuSa_14DCDC_EFAN!$W$3:$W$500 = $W116),
                      IFERROR(
                          _xlfn._xlws.FILTER(FuSa_FaultInjection!$H$3:$H$500,FuSa_FaultInjection!$W$3:$W$500 = $W116),
                          "NA"
                   )
               )
           )
       )
   )
)</f>
        <v/>
      </c>
      <c r="I116" s="441">
        <f t="array" ref="I116">IFERROR(
      _xlfn._xlws.FILTER(FuSa_Charger!$I$3:$I$520, FuSa_Charger!$W$3:$W$520 = $W116),
      IFERROR(
          _xlfn._xlws.FILTER(Function_14DCDC!$I$3:$I$503,Function_14DCDC!$W$3:$W$503 = $W116),
          IFERROR(
              _xlfn._xlws.FILTER(Function_Charger!$I$3:$I$510,Function_Charger!$W$3:$W$510 = $W116),
              IFERROR(
                  _xlfn._xlws.FILTER(FuSa_14DCDC!$I$3:$I$500,FuSa_14DCDC!$W$3:$W$500 = $W116),
                  IFERROR(
                      _xlfn._xlws.FILTER(FuSa_14DCDC_EFAN!$I$3:$I$500,FuSa_14DCDC_EFAN!$W$3:$W$500 = $W116),
                      IFERROR(
                          _xlfn._xlws.FILTER(FuSa_FaultInjection!$I$3:$I$500,FuSa_FaultInjection!$W$3:$W$500 = $W116),
                          "NA"
                   )
               )
           )
       )
   )
)</f>
        <v/>
      </c>
      <c r="J116" s="441" t="inlineStr">
        <is>
          <t>Yes</t>
        </is>
      </c>
      <c r="K116" s="441" t="inlineStr">
        <is>
          <t>Yes</t>
        </is>
      </c>
      <c r="L116" s="441" t="inlineStr">
        <is>
          <t>Yes</t>
        </is>
      </c>
      <c r="M116" s="441" t="inlineStr">
        <is>
          <t>Yes</t>
        </is>
      </c>
      <c r="N116" s="441" t="inlineStr">
        <is>
          <t>Yes</t>
        </is>
      </c>
      <c r="O116" s="441">
        <f t="array" ref="O116">IFERROR(
      _xlfn._xlws.FILTER(FuSa_Charger!$O$3:$O$520, FuSa_Charger!$W$3:$W$520 = $W116),
      IFERROR(
          _xlfn._xlws.FILTER(Function_14DCDC!$O$3:$O$503,Function_14DCDC!$W$3:$W$503 = $W116),
          IFERROR(
              _xlfn._xlws.FILTER(Function_Charger!$O$3:$O$510,Function_Charger!$W$3:$W$510 = $W116),
              IFERROR(
                  _xlfn._xlws.FILTER(FuSa_14DCDC!$O$3:$O$500,FuSa_14DCDC!$W$3:$W$500 = $W116),
                  IFERROR(
                      _xlfn._xlws.FILTER(FuSa_14DCDC_EFAN!$O$3:$O$500,FuSa_14DCDC_EFAN!$W$3:$W$500 = $W116),
                      IFERROR(
                          _xlfn._xlws.FILTER(FuSa_FaultInjection!$O$3:$O$500,FuSa_FaultInjection!$W$3:$W$500 = $W116),
                          "NA"
                   )
               )
           )
       )
   )
)</f>
        <v/>
      </c>
      <c r="P116" s="441">
        <f t="array" ref="P116">IFERROR(
      _xlfn._xlws.FILTER(FuSa_Charger!$Q$3:$Q$520, FuSa_Charger!$W$3:$W$520 = $W116),
      IFERROR(
          _xlfn._xlws.FILTER(Function_14DCDC!$Q$3:$Q$503,Function_14DCDC!$W$3:$W$503 = $W116),
          IFERROR(
              _xlfn._xlws.FILTER(Function_Charger!$Q$3:$Q$510,Function_Charger!$W$3:$W$510 = $W116),
              IFERROR(
                  _xlfn._xlws.FILTER(FuSa_14DCDC!$Q$3:$Q$500,FuSa_14DCDC!$W$3:$W$500 = $W116),
                  IFERROR(
                      _xlfn._xlws.FILTER(FuSa_14DCDC_EFAN!$Q$3:$Q$500,FuSa_14DCDC_EFAN!$W$3:$W$500 = $W116),
                      IFERROR(
                          _xlfn._xlws.FILTER(FuSa_FaultInjection!$Q$3:$Q$500,FuSa_FaultInjection!$W$3:$W$500 = $W116),
                          "NA"
                   )
               )
           )
       )
   )
)</f>
        <v/>
      </c>
      <c r="Q116" s="608">
        <f t="array" ref="Q116">IFERROR(
      _xlfn._xlws.FILTER(FuSa_Charger!$R$3:$R$520, FuSa_Charger!$W$3:$W$520 = $W116),
      IFERROR(
          _xlfn._xlws.FILTER(Function_14DCDC!$R$3:$R$503,Function_14DCDC!$W$3:$W$503 = $W116),
          IFERROR(
              _xlfn._xlws.FILTER(Function_Charger!$R$3:$R$510,Function_Charger!$W$3:$W$510 = $W116),
              IFERROR(
                  _xlfn._xlws.FILTER(FuSa_14DCDC!$R$3:$R$500,FuSa_14DCDC!$W$3:$W$500 = $W116),
                  IFERROR(
                      _xlfn._xlws.FILTER(FuSa_14DCDC_EFAN!$R$3:$R$500,FuSa_14DCDC_EFAN!$W$3:$W$500 = $W116),
                      IFERROR(
                          _xlfn._xlws.FILTER(FuSa_FaultInjection!$R$3:$R$500,FuSa_FaultInjection!$W$3:$W$500 = $W116),
                          IFERROR(
                              _xlfn._xlws.FILTER(Function_SCC!$R$3:$R$512,Function_SCC!$W$3:$W$512 = $W116),
                              IFERROR(
                                  _xlfn._xlws.FILTER(FuSa_FTT!$R$3:$R$500,FuSa_FTT!$W$3:$W$500 = $W116),
                                  "NA"
                           )
                       )
                   )
               )
           )
       )
   )
)</f>
        <v/>
      </c>
      <c r="R116" s="608">
        <f t="array" ref="R116">IFERROR(
      _xlfn._xlws.FILTER(FuSa_Charger!$S$3:$S$520, FuSa_Charger!$W$3:$W$520 = $W116),
      IFERROR(
          _xlfn._xlws.FILTER(Function_14DCDC!$S$3:$S$503,Function_14DCDC!$W$3:$W$503 = $W116),
          IFERROR(
              _xlfn._xlws.FILTER(Function_Charger!$S$3:$S$510,Function_Charger!$W$3:$W$510 = $W116),
              IFERROR(
                  _xlfn._xlws.FILTER(FuSa_14DCDC!$S$3:$S$500,FuSa_14DCDC!$W$3:$W$500 = $W116),
                  IFERROR(
                      _xlfn._xlws.FILTER(FuSa_14DCDC_EFAN!$S$3:$S$500,FuSa_14DCDC_EFAN!$W$3:$W$500 = $W116),
                      IFERROR(
                          _xlfn._xlws.FILTER(FuSa_FaultInjection!$S$3:$S$500,FuSa_FaultInjection!$W$3:$W$500 = $W116),
                          IFERROR(
                              _xlfn._xlws.FILTER(Function_SCC!$S$3:$S$512,Function_SCC!$W$3:$W$512 = $W116),
                              IFERROR(
                                  _xlfn._xlws.FILTER(FuSa_FTT!$S$3:$S$500,FuSa_FTT!$W$3:$W$500 = $W116),
                                  "NA"
                           )
                       )
                   )
               )
           )
       )
   )
)</f>
        <v/>
      </c>
      <c r="S116" s="608">
        <f t="array" ref="S116">IFERROR(
      _xlfn._xlws.FILTER(FuSa_Charger!$T$3:$T$520, FuSa_Charger!$W$3:$W$520 = $W116),
      IFERROR(
          _xlfn._xlws.FILTER(Function_14DCDC!$T$3:$T$503,Function_14DCDC!$W$3:$W$503 = $W116),
          IFERROR(
              _xlfn._xlws.FILTER(Function_Charger!$T$3:$T$510,Function_Charger!$W$3:$W$510 = $W116),
              IFERROR(
                  _xlfn._xlws.FILTER(FuSa_14DCDC!$T$3:$T$500,FuSa_14DCDC!$W$3:$W$500 = $W116),
                  IFERROR(
                      _xlfn._xlws.FILTER(FuSa_14DCDC_EFAN!$T$3:$T$500,FuSa_14DCDC_EFAN!$W$3:$W$500 = $W116),
                      IFERROR(
                          _xlfn._xlws.FILTER(FuSa_FaultInjection!$T$3:$T$500,FuSa_FaultInjection!$W$3:$W$500 = $W116),
                          IFERROR(
                              _xlfn._xlws.FILTER(Function_SCC!$T$3:$T$512,Function_SCC!$W$3:$W$512 = $W116),
                              IFERROR(
                                  _xlfn._xlws.FILTER(FuSa_FTT!$T$3:$T$500,FuSa_FTT!$W$3:$W$500 = $W116),
                                  "NA"
                           )
                       )
                   )
               )
           )
       )
   )
)</f>
        <v/>
      </c>
      <c r="T116" s="608">
        <f t="array" ref="T116">IFERROR(
      _xlfn._xlws.FILTER(FuSa_Charger!$U$3:$U$520, FuSa_Charger!$W$3:$W$520 = $W116),
      IFERROR(
          _xlfn._xlws.FILTER(Function_14DCDC!$U$3:$U$503,Function_14DCDC!$W$3:$W$503 = $W116),
          IFERROR(
              _xlfn._xlws.FILTER(Function_Charger!$U$3:$U$510,Function_Charger!$W$3:$W$510 = $W116),
              IFERROR(
                  _xlfn._xlws.FILTER(FuSa_14DCDC!$U$3:$U$500,FuSa_14DCDC!$W$3:$W$500 = $W116),
                  IFERROR(
                      _xlfn._xlws.FILTER(FuSa_14DCDC_EFAN!$U$3:$U$500,FuSa_14DCDC_EFAN!$W$3:$W$500 = $W116),
                      IFERROR(
                          _xlfn._xlws.FILTER(FuSa_FaultInjection!$U$3:$U$500,FuSa_FaultInjection!$W$3:$W$500 = $W116),
                          IFERROR(
                              _xlfn._xlws.FILTER(Function_SCC!$U$3:$U$512,Function_SCC!$W$3:$W$512 = $W116),
                              IFERROR(
                                  _xlfn._xlws.FILTER(FuSa_FTT!$U$3:$U$500,FuSa_FTT!$W$3:$W$500 = $W116),
                                  "NA"
                           )
                       )
                   )
               )
           )
       )
   )
)</f>
        <v/>
      </c>
      <c r="U116" s="608">
        <f t="array" ref="U116">IFERROR(
      _xlfn._xlws.FILTER(FuSa_Charger!$V$3:$V$520, FuSa_Charger!$W$3:$W$520 = $W116),
      IFERROR(
          _xlfn._xlws.FILTER(Function_14DCDC!$V$3:$V$503,Function_14DCDC!$W$3:$W$503 = $W116),
          IFERROR(
              _xlfn._xlws.FILTER(Function_Charger!$V$3:$V$510,Function_Charger!$W$3:$W$510 = $W116),
              IFERROR(
                  _xlfn._xlws.FILTER(FuSa_14DCDC!$V$3:$V$500,FuSa_14DCDC!$W$3:$W$500 = $W116),
                  IFERROR(
                      _xlfn._xlws.FILTER(FuSa_14DCDC_EFAN!$V$3:$V$500,FuSa_14DCDC_EFAN!$W$3:$W$500 = $W116),
                      IFERROR(
                          _xlfn._xlws.FILTER(FuSa_FaultInjection!$V$3:$V$500,FuSa_FaultInjection!$W$3:$W$500 = $W116),
                          IFERROR(
                              _xlfn._xlws.FILTER(Function_SCC!$V$3:$V$512,Function_SCC!$W$3:$W$512 = $W116),
                              IFERROR(
                                  _xlfn._xlws.FILTER(FuSa_FTT!$V$3:$V$500,FuSa_FTT!$W$3:$W$500 = $W116),
                                  "NA"
                           )
                       )
                   )
               )
           )
       )
   )
)</f>
        <v/>
      </c>
      <c r="V116" s="231" t="inlineStr">
        <is>
          <t>Deactivation of the E-Fan depending on the LvDCDC output voltage</t>
        </is>
      </c>
      <c r="W116" s="231" t="inlineStr">
        <is>
          <t>[SYI_EFAN01_001_003_007_G08-LCI].html</t>
        </is>
      </c>
      <c r="X116" s="628" t="n">
        <v>1</v>
      </c>
      <c r="Y116" s="43" t="n">
        <v>0</v>
      </c>
      <c r="Z116" s="43" t="n">
        <v>0</v>
      </c>
      <c r="AA116" s="41" t="n">
        <v>1</v>
      </c>
      <c r="AB116" s="749" t="inlineStr">
        <is>
          <t>TSR-CCU-860</t>
        </is>
      </c>
      <c r="AC116" s="56" t="n"/>
      <c r="AD116" s="166" t="inlineStr">
        <is>
          <t>No</t>
        </is>
      </c>
      <c r="AE116" s="756" t="inlineStr">
        <is>
          <t>This TC concerns SW signal E_M_FAN_shut_M_off_path_test_error</t>
        </is>
      </c>
      <c r="AG116" s="231" t="inlineStr"/>
      <c r="AH116" s="223" t="inlineStr"/>
      <c r="AI116" s="43" t="inlineStr"/>
      <c r="AJ116" s="43" t="inlineStr"/>
      <c r="AK116" s="43" t="inlineStr"/>
      <c r="AL116" s="266" t="n"/>
      <c r="AM116" s="231" t="n"/>
      <c r="AN116" s="765" t="n"/>
      <c r="AO116" s="223">
        <f>EXACT(W116,AG116)</f>
        <v/>
      </c>
      <c r="AP116" s="43">
        <f>EXACT(X116,AH116)</f>
        <v/>
      </c>
      <c r="AQ116" s="43">
        <f>EXACT(Y116,AI116)</f>
        <v/>
      </c>
      <c r="AR116" s="43">
        <f>EXACT(Z116,AJ116)</f>
        <v/>
      </c>
      <c r="AS116" s="266">
        <f>EXACT(AA116,AK116)</f>
        <v/>
      </c>
      <c r="AT116" t="inlineStr"/>
      <c r="AU116" t="inlineStr"/>
    </row>
    <row r="117" ht="15" customHeight="1">
      <c r="A117" s="439" t="inlineStr">
        <is>
          <t>Yes</t>
        </is>
      </c>
      <c r="B117" s="440" t="inlineStr">
        <is>
          <t>Yes</t>
        </is>
      </c>
      <c r="C117" s="445" t="inlineStr">
        <is>
          <t>Yes</t>
        </is>
      </c>
      <c r="D117" s="441">
        <f t="array" ref="D117">IFERROR(
      _xlfn._xlws.FILTER(FuSa_Charger!$D$3:$D$520, FuSa_Charger!$W$3:$W$520 = $W117),
      IFERROR(
          _xlfn._xlws.FILTER(Function_14DCDC!$D$3:$D$503,Function_14DCDC!$W$3:$W$503 = $W117),
          IFERROR(
              _xlfn._xlws.FILTER(Function_Charger!$D$3:$D$510,Function_Charger!$W$3:$W$510 = $W117),
              IFERROR(
                  _xlfn._xlws.FILTER(FuSa_14DCDC!$D$3:$D$500,FuSa_14DCDC!$W$3:$W$500 = $W117),
                  IFERROR(
                      _xlfn._xlws.FILTER(FuSa_14DCDC_EFAN!$D$3:$D$500,FuSa_14DCDC_EFAN!$W$3:$W$500 = $W117),
                      IFERROR(
                          _xlfn._xlws.FILTER(FuSa_FaultInjection!$D$3:$D$500,FuSa_FaultInjection!$W$3:$W$500 = $W117),
                          "NA"
                   )
               )
           )
       )
   )
)</f>
        <v/>
      </c>
      <c r="E117" s="608">
        <f t="array" ref="E117">IFERROR(
      _xlfn._xlws.FILTER(FuSa_Charger!$E$3:$E$520, FuSa_Charger!$W$3:$W$520 = $W117),
      IFERROR(
          _xlfn._xlws.FILTER(Function_14DCDC!$E$3:$E$503,Function_14DCDC!$W$3:$W$503 = $W117),
          IFERROR(
              _xlfn._xlws.FILTER(Function_Charger!$E$3:$E$510,Function_Charger!$W$3:$W$510 = $W117),
              IFERROR(
                  _xlfn._xlws.FILTER(FuSa_14DCDC!$E$3:$E$500,FuSa_14DCDC!$W$3:$W$500 = $W117),
                  IFERROR(
                      _xlfn._xlws.FILTER(FuSa_14DCDC_EFAN!$E$3:$E$500,FuSa_14DCDC_EFAN!$W$3:$W$500 = $W117),
                      IFERROR(
                          _xlfn._xlws.FILTER(FuSa_FaultInjection!$E$3:$E$500,FuSa_FaultInjection!$W$3:$W$500 = $W117),
                          IFERROR(
                              _xlfn._xlws.FILTER(Function_SCC!$E$3:$E$512,Function_SCC!$W$3:$W$512 = $W117),
                              IFERROR(
                                  _xlfn._xlws.FILTER(FuSa_FTT!$E$3:$E$500,FuSa_FTT!$W$3:$W$500 = $W117),
                                  "NA"
                           )
                       )
                   )
               )
           )
       )
   )
)</f>
        <v/>
      </c>
      <c r="F117" s="608">
        <f t="array" ref="F117">IFERROR(
      _xlfn._xlws.FILTER(FuSa_Charger!$F$3:$F$520, FuSa_Charger!$W$3:$W$520 = $W117),
      IFERROR(
          _xlfn._xlws.FILTER(Function_14DCDC!$F$3:$F$503,Function_14DCDC!$W$3:$W$503 = $W117),
          IFERROR(
              _xlfn._xlws.FILTER(Function_Charger!$F$3:$F$510,Function_Charger!$W$3:$W$510 = $W117),
              IFERROR(
                  _xlfn._xlws.FILTER(FuSa_14DCDC!$F$3:$F$500,FuSa_14DCDC!$W$3:$W$500 = $W117),
                  IFERROR(
                      _xlfn._xlws.FILTER(FuSa_14DCDC_EFAN!$F$3:$F$500,FuSa_14DCDC_EFAN!$W$3:$W$500 = $W117),
                      IFERROR(
                          _xlfn._xlws.FILTER(FuSa_FaultInjection!$F$3:$F$500,FuSa_FaultInjection!$W$3:$W$500 = $W117),
                          IFERROR(
                              _xlfn._xlws.FILTER(Function_SCC!$F$3:$F$512,Function_SCC!$W$3:$W$512 = $W117),
                              IFERROR(
                                  _xlfn._xlws.FILTER(FuSa_FTT!$F$3:$F$500,FuSa_FTT!$W$3:$W$500 = $W117),
                                  "NA"
                           )
                       )
                   )
               )
           )
       )
   )
)</f>
        <v/>
      </c>
      <c r="G117" s="608">
        <f t="array" ref="G117">IFERROR(
      _xlfn._xlws.FILTER(FuSa_Charger!$G$3:$G$520, FuSa_Charger!$W$3:$W$520 = $W117),
      IFERROR(
          _xlfn._xlws.FILTER(Function_14DCDC!$G$3:$G$503,Function_14DCDC!$W$3:$W$503 = $W117),
          IFERROR(
              _xlfn._xlws.FILTER(Function_Charger!$G$3:$G$510,Function_Charger!$W$3:$W$510 = $W117),
              IFERROR(
                  _xlfn._xlws.FILTER(FuSa_14DCDC!$G$3:$G$500,FuSa_14DCDC!$W$3:$W$500 = $W117),
                  IFERROR(
                      _xlfn._xlws.FILTER(FuSa_14DCDC_EFAN!$G$3:$G$500,FuSa_14DCDC_EFAN!$W$3:$W$500 = $W117),
                      IFERROR(
                          _xlfn._xlws.FILTER(FuSa_FaultInjection!$G$3:$G$500,FuSa_FaultInjection!$W$3:$W$500 = $W117),
                          IFERROR(
                              _xlfn._xlws.FILTER(Function_SCC!$G$3:$G$512,Function_SCC!$W$3:$W$512 = $W117),
                              IFERROR(
                                  _xlfn._xlws.FILTER(FuSa_FTT!$G$3:$G$500,FuSa_FTT!$W$3:$W$500 = $W117),
                                  "NA"
                           )
                       )
                   )
               )
           )
       )
   )
)</f>
        <v/>
      </c>
      <c r="H117" s="441">
        <f t="array" ref="H117">IFERROR(
      _xlfn._xlws.FILTER(FuSa_Charger!$H$3:$H$520, FuSa_Charger!$W$3:$W$520 = $W117),
      IFERROR(
          _xlfn._xlws.FILTER(Function_14DCDC!$H$3:$H$503,Function_14DCDC!$W$3:$W$503 = $W117),
          IFERROR(
              _xlfn._xlws.FILTER(Function_Charger!$H$3:$H$510,Function_Charger!$W$3:$W$510 = $W117),
              IFERROR(
                  _xlfn._xlws.FILTER(FuSa_14DCDC!$H$3:$H$500,FuSa_14DCDC!$W$3:$W$500 = $W117),
                  IFERROR(
                      _xlfn._xlws.FILTER(FuSa_14DCDC_EFAN!$H$3:$H$500,FuSa_14DCDC_EFAN!$W$3:$W$500 = $W117),
                      IFERROR(
                          _xlfn._xlws.FILTER(FuSa_FaultInjection!$H$3:$H$500,FuSa_FaultInjection!$W$3:$W$500 = $W117),
                          "NA"
                   )
               )
           )
       )
   )
)</f>
        <v/>
      </c>
      <c r="I117" s="441">
        <f t="array" ref="I117">IFERROR(
      _xlfn._xlws.FILTER(FuSa_Charger!$I$3:$I$520, FuSa_Charger!$W$3:$W$520 = $W117),
      IFERROR(
          _xlfn._xlws.FILTER(Function_14DCDC!$I$3:$I$503,Function_14DCDC!$W$3:$W$503 = $W117),
          IFERROR(
              _xlfn._xlws.FILTER(Function_Charger!$I$3:$I$510,Function_Charger!$W$3:$W$510 = $W117),
              IFERROR(
                  _xlfn._xlws.FILTER(FuSa_14DCDC!$I$3:$I$500,FuSa_14DCDC!$W$3:$W$500 = $W117),
                  IFERROR(
                      _xlfn._xlws.FILTER(FuSa_14DCDC_EFAN!$I$3:$I$500,FuSa_14DCDC_EFAN!$W$3:$W$500 = $W117),
                      IFERROR(
                          _xlfn._xlws.FILTER(FuSa_FaultInjection!$I$3:$I$500,FuSa_FaultInjection!$W$3:$W$500 = $W117),
                          "NA"
                   )
               )
           )
       )
   )
)</f>
        <v/>
      </c>
      <c r="J117" s="441" t="inlineStr">
        <is>
          <t>Yes</t>
        </is>
      </c>
      <c r="K117" s="441" t="inlineStr">
        <is>
          <t>Yes</t>
        </is>
      </c>
      <c r="L117" s="441" t="inlineStr">
        <is>
          <t>Yes</t>
        </is>
      </c>
      <c r="M117" s="441" t="inlineStr">
        <is>
          <t>Yes</t>
        </is>
      </c>
      <c r="N117" s="441" t="inlineStr">
        <is>
          <t>Yes</t>
        </is>
      </c>
      <c r="O117" s="441">
        <f t="array" ref="O117">IFERROR(
      _xlfn._xlws.FILTER(FuSa_Charger!$O$3:$O$520, FuSa_Charger!$W$3:$W$520 = $W117),
      IFERROR(
          _xlfn._xlws.FILTER(Function_14DCDC!$O$3:$O$503,Function_14DCDC!$W$3:$W$503 = $W117),
          IFERROR(
              _xlfn._xlws.FILTER(Function_Charger!$O$3:$O$510,Function_Charger!$W$3:$W$510 = $W117),
              IFERROR(
                  _xlfn._xlws.FILTER(FuSa_14DCDC!$O$3:$O$500,FuSa_14DCDC!$W$3:$W$500 = $W117),
                  IFERROR(
                      _xlfn._xlws.FILTER(FuSa_14DCDC_EFAN!$O$3:$O$500,FuSa_14DCDC_EFAN!$W$3:$W$500 = $W117),
                      IFERROR(
                          _xlfn._xlws.FILTER(FuSa_FaultInjection!$O$3:$O$500,FuSa_FaultInjection!$W$3:$W$500 = $W117),
                          "NA"
                   )
               )
           )
       )
   )
)</f>
        <v/>
      </c>
      <c r="P117" s="441">
        <f t="array" ref="P117">IFERROR(
      _xlfn._xlws.FILTER(FuSa_Charger!$Q$3:$Q$520, FuSa_Charger!$W$3:$W$520 = $W117),
      IFERROR(
          _xlfn._xlws.FILTER(Function_14DCDC!$Q$3:$Q$503,Function_14DCDC!$W$3:$W$503 = $W117),
          IFERROR(
              _xlfn._xlws.FILTER(Function_Charger!$Q$3:$Q$510,Function_Charger!$W$3:$W$510 = $W117),
              IFERROR(
                  _xlfn._xlws.FILTER(FuSa_14DCDC!$Q$3:$Q$500,FuSa_14DCDC!$W$3:$W$500 = $W117),
                  IFERROR(
                      _xlfn._xlws.FILTER(FuSa_14DCDC_EFAN!$Q$3:$Q$500,FuSa_14DCDC_EFAN!$W$3:$W$500 = $W117),
                      IFERROR(
                          _xlfn._xlws.FILTER(FuSa_FaultInjection!$Q$3:$Q$500,FuSa_FaultInjection!$W$3:$W$500 = $W117),
                          "NA"
                   )
               )
           )
       )
   )
)</f>
        <v/>
      </c>
      <c r="Q117" s="608">
        <f t="array" ref="Q117">IFERROR(
      _xlfn._xlws.FILTER(FuSa_Charger!$R$3:$R$520, FuSa_Charger!$W$3:$W$520 = $W117),
      IFERROR(
          _xlfn._xlws.FILTER(Function_14DCDC!$R$3:$R$503,Function_14DCDC!$W$3:$W$503 = $W117),
          IFERROR(
              _xlfn._xlws.FILTER(Function_Charger!$R$3:$R$510,Function_Charger!$W$3:$W$510 = $W117),
              IFERROR(
                  _xlfn._xlws.FILTER(FuSa_14DCDC!$R$3:$R$500,FuSa_14DCDC!$W$3:$W$500 = $W117),
                  IFERROR(
                      _xlfn._xlws.FILTER(FuSa_14DCDC_EFAN!$R$3:$R$500,FuSa_14DCDC_EFAN!$W$3:$W$500 = $W117),
                      IFERROR(
                          _xlfn._xlws.FILTER(FuSa_FaultInjection!$R$3:$R$500,FuSa_FaultInjection!$W$3:$W$500 = $W117),
                          IFERROR(
                              _xlfn._xlws.FILTER(Function_SCC!$R$3:$R$512,Function_SCC!$W$3:$W$512 = $W117),
                              IFERROR(
                                  _xlfn._xlws.FILTER(FuSa_FTT!$R$3:$R$500,FuSa_FTT!$W$3:$W$500 = $W117),
                                  "NA"
                           )
                       )
                   )
               )
           )
       )
   )
)</f>
        <v/>
      </c>
      <c r="R117" s="608">
        <f t="array" ref="R117">IFERROR(
      _xlfn._xlws.FILTER(FuSa_Charger!$S$3:$S$520, FuSa_Charger!$W$3:$W$520 = $W117),
      IFERROR(
          _xlfn._xlws.FILTER(Function_14DCDC!$S$3:$S$503,Function_14DCDC!$W$3:$W$503 = $W117),
          IFERROR(
              _xlfn._xlws.FILTER(Function_Charger!$S$3:$S$510,Function_Charger!$W$3:$W$510 = $W117),
              IFERROR(
                  _xlfn._xlws.FILTER(FuSa_14DCDC!$S$3:$S$500,FuSa_14DCDC!$W$3:$W$500 = $W117),
                  IFERROR(
                      _xlfn._xlws.FILTER(FuSa_14DCDC_EFAN!$S$3:$S$500,FuSa_14DCDC_EFAN!$W$3:$W$500 = $W117),
                      IFERROR(
                          _xlfn._xlws.FILTER(FuSa_FaultInjection!$S$3:$S$500,FuSa_FaultInjection!$W$3:$W$500 = $W117),
                          IFERROR(
                              _xlfn._xlws.FILTER(Function_SCC!$S$3:$S$512,Function_SCC!$W$3:$W$512 = $W117),
                              IFERROR(
                                  _xlfn._xlws.FILTER(FuSa_FTT!$S$3:$S$500,FuSa_FTT!$W$3:$W$500 = $W117),
                                  "NA"
                           )
                       )
                   )
               )
           )
       )
   )
)</f>
        <v/>
      </c>
      <c r="S117" s="608">
        <f t="array" ref="S117">IFERROR(
      _xlfn._xlws.FILTER(FuSa_Charger!$T$3:$T$520, FuSa_Charger!$W$3:$W$520 = $W117),
      IFERROR(
          _xlfn._xlws.FILTER(Function_14DCDC!$T$3:$T$503,Function_14DCDC!$W$3:$W$503 = $W117),
          IFERROR(
              _xlfn._xlws.FILTER(Function_Charger!$T$3:$T$510,Function_Charger!$W$3:$W$510 = $W117),
              IFERROR(
                  _xlfn._xlws.FILTER(FuSa_14DCDC!$T$3:$T$500,FuSa_14DCDC!$W$3:$W$500 = $W117),
                  IFERROR(
                      _xlfn._xlws.FILTER(FuSa_14DCDC_EFAN!$T$3:$T$500,FuSa_14DCDC_EFAN!$W$3:$W$500 = $W117),
                      IFERROR(
                          _xlfn._xlws.FILTER(FuSa_FaultInjection!$T$3:$T$500,FuSa_FaultInjection!$W$3:$W$500 = $W117),
                          IFERROR(
                              _xlfn._xlws.FILTER(Function_SCC!$T$3:$T$512,Function_SCC!$W$3:$W$512 = $W117),
                              IFERROR(
                                  _xlfn._xlws.FILTER(FuSa_FTT!$T$3:$T$500,FuSa_FTT!$W$3:$W$500 = $W117),
                                  "NA"
                           )
                       )
                   )
               )
           )
       )
   )
)</f>
        <v/>
      </c>
      <c r="T117" s="608">
        <f t="array" ref="T117">IFERROR(
      _xlfn._xlws.FILTER(FuSa_Charger!$U$3:$U$520, FuSa_Charger!$W$3:$W$520 = $W117),
      IFERROR(
          _xlfn._xlws.FILTER(Function_14DCDC!$U$3:$U$503,Function_14DCDC!$W$3:$W$503 = $W117),
          IFERROR(
              _xlfn._xlws.FILTER(Function_Charger!$U$3:$U$510,Function_Charger!$W$3:$W$510 = $W117),
              IFERROR(
                  _xlfn._xlws.FILTER(FuSa_14DCDC!$U$3:$U$500,FuSa_14DCDC!$W$3:$W$500 = $W117),
                  IFERROR(
                      _xlfn._xlws.FILTER(FuSa_14DCDC_EFAN!$U$3:$U$500,FuSa_14DCDC_EFAN!$W$3:$W$500 = $W117),
                      IFERROR(
                          _xlfn._xlws.FILTER(FuSa_FaultInjection!$U$3:$U$500,FuSa_FaultInjection!$W$3:$W$500 = $W117),
                          IFERROR(
                              _xlfn._xlws.FILTER(Function_SCC!$U$3:$U$512,Function_SCC!$W$3:$W$512 = $W117),
                              IFERROR(
                                  _xlfn._xlws.FILTER(FuSa_FTT!$U$3:$U$500,FuSa_FTT!$W$3:$W$500 = $W117),
                                  "NA"
                           )
                       )
                   )
               )
           )
       )
   )
)</f>
        <v/>
      </c>
      <c r="U117" s="608">
        <f t="array" ref="U117">IFERROR(
      _xlfn._xlws.FILTER(FuSa_Charger!$V$3:$V$520, FuSa_Charger!$W$3:$W$520 = $W117),
      IFERROR(
          _xlfn._xlws.FILTER(Function_14DCDC!$V$3:$V$503,Function_14DCDC!$W$3:$W$503 = $W117),
          IFERROR(
              _xlfn._xlws.FILTER(Function_Charger!$V$3:$V$510,Function_Charger!$W$3:$W$510 = $W117),
              IFERROR(
                  _xlfn._xlws.FILTER(FuSa_14DCDC!$V$3:$V$500,FuSa_14DCDC!$W$3:$W$500 = $W117),
                  IFERROR(
                      _xlfn._xlws.FILTER(FuSa_14DCDC_EFAN!$V$3:$V$500,FuSa_14DCDC_EFAN!$W$3:$W$500 = $W117),
                      IFERROR(
                          _xlfn._xlws.FILTER(FuSa_FaultInjection!$V$3:$V$500,FuSa_FaultInjection!$W$3:$W$500 = $W117),
                          IFERROR(
                              _xlfn._xlws.FILTER(Function_SCC!$V$3:$V$512,Function_SCC!$W$3:$W$512 = $W117),
                              IFERROR(
                                  _xlfn._xlws.FILTER(FuSa_FTT!$V$3:$V$500,FuSa_FTT!$W$3:$W$500 = $W117),
                                  "NA"
                           )
                       )
                   )
               )
           )
       )
   )
)</f>
        <v/>
      </c>
      <c r="V117" s="231" t="inlineStr">
        <is>
          <t>Deactivation of the E-Fan depending on the LvDCDC output voltage</t>
        </is>
      </c>
      <c r="W117" s="231" t="inlineStr">
        <is>
          <t>[SYI_EFAN01_001_003_008].html</t>
        </is>
      </c>
      <c r="X117" s="628" t="n">
        <v>1</v>
      </c>
      <c r="Y117" s="43" t="n">
        <v>0</v>
      </c>
      <c r="Z117" s="43" t="n">
        <v>0</v>
      </c>
      <c r="AA117" s="41" t="n">
        <v>1</v>
      </c>
      <c r="AB117" s="749" t="inlineStr">
        <is>
          <t>TSR-CCU-862</t>
        </is>
      </c>
      <c r="AC117" s="56" t="n"/>
      <c r="AD117" s="166" t="inlineStr">
        <is>
          <t>No</t>
        </is>
      </c>
      <c r="AE117" s="756" t="inlineStr">
        <is>
          <t>This TC concerns SW signal E_M_FAN_shut_M_off_path_test_error</t>
        </is>
      </c>
      <c r="AG117" s="231" t="inlineStr"/>
      <c r="AH117" s="223" t="inlineStr"/>
      <c r="AI117" s="43" t="inlineStr"/>
      <c r="AJ117" s="43" t="inlineStr"/>
      <c r="AK117" s="43" t="inlineStr"/>
      <c r="AL117" s="266" t="n"/>
      <c r="AM117" s="231" t="n"/>
      <c r="AN117" s="765" t="n"/>
      <c r="AO117" s="223">
        <f>EXACT(W117,AG117)</f>
        <v/>
      </c>
      <c r="AP117" s="43">
        <f>EXACT(X117,AH117)</f>
        <v/>
      </c>
      <c r="AQ117" s="43">
        <f>EXACT(Y117,AI117)</f>
        <v/>
      </c>
      <c r="AR117" s="43">
        <f>EXACT(Z117,AJ117)</f>
        <v/>
      </c>
      <c r="AS117" s="266">
        <f>EXACT(AA117,AK117)</f>
        <v/>
      </c>
      <c r="AT117" t="inlineStr"/>
      <c r="AU117" t="inlineStr"/>
    </row>
    <row r="118" ht="15" customHeight="1">
      <c r="A118" s="439" t="inlineStr">
        <is>
          <t>Yes</t>
        </is>
      </c>
      <c r="B118" s="440" t="inlineStr">
        <is>
          <t>Yes</t>
        </is>
      </c>
      <c r="C118" s="445" t="inlineStr">
        <is>
          <t>Yes</t>
        </is>
      </c>
      <c r="D118" s="441">
        <f t="array" ref="D118">IFERROR(
      _xlfn._xlws.FILTER(FuSa_Charger!$D$3:$D$520, FuSa_Charger!$W$3:$W$520 = $W118),
      IFERROR(
          _xlfn._xlws.FILTER(Function_14DCDC!$D$3:$D$503,Function_14DCDC!$W$3:$W$503 = $W118),
          IFERROR(
              _xlfn._xlws.FILTER(Function_Charger!$D$3:$D$510,Function_Charger!$W$3:$W$510 = $W118),
              IFERROR(
                  _xlfn._xlws.FILTER(FuSa_14DCDC!$D$3:$D$500,FuSa_14DCDC!$W$3:$W$500 = $W118),
                  IFERROR(
                      _xlfn._xlws.FILTER(FuSa_14DCDC_EFAN!$D$3:$D$500,FuSa_14DCDC_EFAN!$W$3:$W$500 = $W118),
                      IFERROR(
                          _xlfn._xlws.FILTER(FuSa_FaultInjection!$D$3:$D$500,FuSa_FaultInjection!$W$3:$W$500 = $W118),
                          "NA"
                   )
               )
           )
       )
   )
)</f>
        <v/>
      </c>
      <c r="E118" s="608">
        <f t="array" ref="E118">IFERROR(
      _xlfn._xlws.FILTER(FuSa_Charger!$E$3:$E$520, FuSa_Charger!$W$3:$W$520 = $W118),
      IFERROR(
          _xlfn._xlws.FILTER(Function_14DCDC!$E$3:$E$503,Function_14DCDC!$W$3:$W$503 = $W118),
          IFERROR(
              _xlfn._xlws.FILTER(Function_Charger!$E$3:$E$510,Function_Charger!$W$3:$W$510 = $W118),
              IFERROR(
                  _xlfn._xlws.FILTER(FuSa_14DCDC!$E$3:$E$500,FuSa_14DCDC!$W$3:$W$500 = $W118),
                  IFERROR(
                      _xlfn._xlws.FILTER(FuSa_14DCDC_EFAN!$E$3:$E$500,FuSa_14DCDC_EFAN!$W$3:$W$500 = $W118),
                      IFERROR(
                          _xlfn._xlws.FILTER(FuSa_FaultInjection!$E$3:$E$500,FuSa_FaultInjection!$W$3:$W$500 = $W118),
                          IFERROR(
                              _xlfn._xlws.FILTER(Function_SCC!$E$3:$E$512,Function_SCC!$W$3:$W$512 = $W118),
                              IFERROR(
                                  _xlfn._xlws.FILTER(FuSa_FTT!$E$3:$E$500,FuSa_FTT!$W$3:$W$500 = $W118),
                                  "NA"
                           )
                       )
                   )
               )
           )
       )
   )
)</f>
        <v/>
      </c>
      <c r="F118" s="608">
        <f t="array" ref="F118">IFERROR(
      _xlfn._xlws.FILTER(FuSa_Charger!$F$3:$F$520, FuSa_Charger!$W$3:$W$520 = $W118),
      IFERROR(
          _xlfn._xlws.FILTER(Function_14DCDC!$F$3:$F$503,Function_14DCDC!$W$3:$W$503 = $W118),
          IFERROR(
              _xlfn._xlws.FILTER(Function_Charger!$F$3:$F$510,Function_Charger!$W$3:$W$510 = $W118),
              IFERROR(
                  _xlfn._xlws.FILTER(FuSa_14DCDC!$F$3:$F$500,FuSa_14DCDC!$W$3:$W$500 = $W118),
                  IFERROR(
                      _xlfn._xlws.FILTER(FuSa_14DCDC_EFAN!$F$3:$F$500,FuSa_14DCDC_EFAN!$W$3:$W$500 = $W118),
                      IFERROR(
                          _xlfn._xlws.FILTER(FuSa_FaultInjection!$F$3:$F$500,FuSa_FaultInjection!$W$3:$W$500 = $W118),
                          IFERROR(
                              _xlfn._xlws.FILTER(Function_SCC!$F$3:$F$512,Function_SCC!$W$3:$W$512 = $W118),
                              IFERROR(
                                  _xlfn._xlws.FILTER(FuSa_FTT!$F$3:$F$500,FuSa_FTT!$W$3:$W$500 = $W118),
                                  "NA"
                           )
                       )
                   )
               )
           )
       )
   )
)</f>
        <v/>
      </c>
      <c r="G118" s="608">
        <f t="array" ref="G118">IFERROR(
      _xlfn._xlws.FILTER(FuSa_Charger!$G$3:$G$520, FuSa_Charger!$W$3:$W$520 = $W118),
      IFERROR(
          _xlfn._xlws.FILTER(Function_14DCDC!$G$3:$G$503,Function_14DCDC!$W$3:$W$503 = $W118),
          IFERROR(
              _xlfn._xlws.FILTER(Function_Charger!$G$3:$G$510,Function_Charger!$W$3:$W$510 = $W118),
              IFERROR(
                  _xlfn._xlws.FILTER(FuSa_14DCDC!$G$3:$G$500,FuSa_14DCDC!$W$3:$W$500 = $W118),
                  IFERROR(
                      _xlfn._xlws.FILTER(FuSa_14DCDC_EFAN!$G$3:$G$500,FuSa_14DCDC_EFAN!$W$3:$W$500 = $W118),
                      IFERROR(
                          _xlfn._xlws.FILTER(FuSa_FaultInjection!$G$3:$G$500,FuSa_FaultInjection!$W$3:$W$500 = $W118),
                          IFERROR(
                              _xlfn._xlws.FILTER(Function_SCC!$G$3:$G$512,Function_SCC!$W$3:$W$512 = $W118),
                              IFERROR(
                                  _xlfn._xlws.FILTER(FuSa_FTT!$G$3:$G$500,FuSa_FTT!$W$3:$W$500 = $W118),
                                  "NA"
                           )
                       )
                   )
               )
           )
       )
   )
)</f>
        <v/>
      </c>
      <c r="H118" s="441">
        <f t="array" ref="H118">IFERROR(
      _xlfn._xlws.FILTER(FuSa_Charger!$H$3:$H$520, FuSa_Charger!$W$3:$W$520 = $W118),
      IFERROR(
          _xlfn._xlws.FILTER(Function_14DCDC!$H$3:$H$503,Function_14DCDC!$W$3:$W$503 = $W118),
          IFERROR(
              _xlfn._xlws.FILTER(Function_Charger!$H$3:$H$510,Function_Charger!$W$3:$W$510 = $W118),
              IFERROR(
                  _xlfn._xlws.FILTER(FuSa_14DCDC!$H$3:$H$500,FuSa_14DCDC!$W$3:$W$500 = $W118),
                  IFERROR(
                      _xlfn._xlws.FILTER(FuSa_14DCDC_EFAN!$H$3:$H$500,FuSa_14DCDC_EFAN!$W$3:$W$500 = $W118),
                      IFERROR(
                          _xlfn._xlws.FILTER(FuSa_FaultInjection!$H$3:$H$500,FuSa_FaultInjection!$W$3:$W$500 = $W118),
                          "NA"
                   )
               )
           )
       )
   )
)</f>
        <v/>
      </c>
      <c r="I118" s="441">
        <f t="array" ref="I118">IFERROR(
      _xlfn._xlws.FILTER(FuSa_Charger!$I$3:$I$520, FuSa_Charger!$W$3:$W$520 = $W118),
      IFERROR(
          _xlfn._xlws.FILTER(Function_14DCDC!$I$3:$I$503,Function_14DCDC!$W$3:$W$503 = $W118),
          IFERROR(
              _xlfn._xlws.FILTER(Function_Charger!$I$3:$I$510,Function_Charger!$W$3:$W$510 = $W118),
              IFERROR(
                  _xlfn._xlws.FILTER(FuSa_14DCDC!$I$3:$I$500,FuSa_14DCDC!$W$3:$W$500 = $W118),
                  IFERROR(
                      _xlfn._xlws.FILTER(FuSa_14DCDC_EFAN!$I$3:$I$500,FuSa_14DCDC_EFAN!$W$3:$W$500 = $W118),
                      IFERROR(
                          _xlfn._xlws.FILTER(FuSa_FaultInjection!$I$3:$I$500,FuSa_FaultInjection!$W$3:$W$500 = $W118),
                          "NA"
                   )
               )
           )
       )
   )
)</f>
        <v/>
      </c>
      <c r="J118" s="441" t="inlineStr">
        <is>
          <t>Yes</t>
        </is>
      </c>
      <c r="K118" s="441" t="inlineStr">
        <is>
          <t>Yes</t>
        </is>
      </c>
      <c r="L118" s="441" t="inlineStr">
        <is>
          <t>Yes</t>
        </is>
      </c>
      <c r="M118" s="441" t="inlineStr">
        <is>
          <t>Yes</t>
        </is>
      </c>
      <c r="N118" s="441" t="inlineStr">
        <is>
          <t>Yes</t>
        </is>
      </c>
      <c r="O118" s="441">
        <f t="array" ref="O118">IFERROR(
      _xlfn._xlws.FILTER(FuSa_Charger!$O$3:$O$520, FuSa_Charger!$W$3:$W$520 = $W118),
      IFERROR(
          _xlfn._xlws.FILTER(Function_14DCDC!$O$3:$O$503,Function_14DCDC!$W$3:$W$503 = $W118),
          IFERROR(
              _xlfn._xlws.FILTER(Function_Charger!$O$3:$O$510,Function_Charger!$W$3:$W$510 = $W118),
              IFERROR(
                  _xlfn._xlws.FILTER(FuSa_14DCDC!$O$3:$O$500,FuSa_14DCDC!$W$3:$W$500 = $W118),
                  IFERROR(
                      _xlfn._xlws.FILTER(FuSa_14DCDC_EFAN!$O$3:$O$500,FuSa_14DCDC_EFAN!$W$3:$W$500 = $W118),
                      IFERROR(
                          _xlfn._xlws.FILTER(FuSa_FaultInjection!$O$3:$O$500,FuSa_FaultInjection!$W$3:$W$500 = $W118),
                          "NA"
                   )
               )
           )
       )
   )
)</f>
        <v/>
      </c>
      <c r="P118" s="441">
        <f t="array" ref="P118">IFERROR(
      _xlfn._xlws.FILTER(FuSa_Charger!$Q$3:$Q$520, FuSa_Charger!$W$3:$W$520 = $W118),
      IFERROR(
          _xlfn._xlws.FILTER(Function_14DCDC!$Q$3:$Q$503,Function_14DCDC!$W$3:$W$503 = $W118),
          IFERROR(
              _xlfn._xlws.FILTER(Function_Charger!$Q$3:$Q$510,Function_Charger!$W$3:$W$510 = $W118),
              IFERROR(
                  _xlfn._xlws.FILTER(FuSa_14DCDC!$Q$3:$Q$500,FuSa_14DCDC!$W$3:$W$500 = $W118),
                  IFERROR(
                      _xlfn._xlws.FILTER(FuSa_14DCDC_EFAN!$Q$3:$Q$500,FuSa_14DCDC_EFAN!$W$3:$W$500 = $W118),
                      IFERROR(
                          _xlfn._xlws.FILTER(FuSa_FaultInjection!$Q$3:$Q$500,FuSa_FaultInjection!$W$3:$W$500 = $W118),
                          "NA"
                   )
               )
           )
       )
   )
)</f>
        <v/>
      </c>
      <c r="Q118" s="608">
        <f t="array" ref="Q118">IFERROR(
      _xlfn._xlws.FILTER(FuSa_Charger!$R$3:$R$520, FuSa_Charger!$W$3:$W$520 = $W118),
      IFERROR(
          _xlfn._xlws.FILTER(Function_14DCDC!$R$3:$R$503,Function_14DCDC!$W$3:$W$503 = $W118),
          IFERROR(
              _xlfn._xlws.FILTER(Function_Charger!$R$3:$R$510,Function_Charger!$W$3:$W$510 = $W118),
              IFERROR(
                  _xlfn._xlws.FILTER(FuSa_14DCDC!$R$3:$R$500,FuSa_14DCDC!$W$3:$W$500 = $W118),
                  IFERROR(
                      _xlfn._xlws.FILTER(FuSa_14DCDC_EFAN!$R$3:$R$500,FuSa_14DCDC_EFAN!$W$3:$W$500 = $W118),
                      IFERROR(
                          _xlfn._xlws.FILTER(FuSa_FaultInjection!$R$3:$R$500,FuSa_FaultInjection!$W$3:$W$500 = $W118),
                          IFERROR(
                              _xlfn._xlws.FILTER(Function_SCC!$R$3:$R$512,Function_SCC!$W$3:$W$512 = $W118),
                              IFERROR(
                                  _xlfn._xlws.FILTER(FuSa_FTT!$R$3:$R$500,FuSa_FTT!$W$3:$W$500 = $W118),
                                  "NA"
                           )
                       )
                   )
               )
           )
       )
   )
)</f>
        <v/>
      </c>
      <c r="R118" s="608">
        <f t="array" ref="R118">IFERROR(
      _xlfn._xlws.FILTER(FuSa_Charger!$S$3:$S$520, FuSa_Charger!$W$3:$W$520 = $W118),
      IFERROR(
          _xlfn._xlws.FILTER(Function_14DCDC!$S$3:$S$503,Function_14DCDC!$W$3:$W$503 = $W118),
          IFERROR(
              _xlfn._xlws.FILTER(Function_Charger!$S$3:$S$510,Function_Charger!$W$3:$W$510 = $W118),
              IFERROR(
                  _xlfn._xlws.FILTER(FuSa_14DCDC!$S$3:$S$500,FuSa_14DCDC!$W$3:$W$500 = $W118),
                  IFERROR(
                      _xlfn._xlws.FILTER(FuSa_14DCDC_EFAN!$S$3:$S$500,FuSa_14DCDC_EFAN!$W$3:$W$500 = $W118),
                      IFERROR(
                          _xlfn._xlws.FILTER(FuSa_FaultInjection!$S$3:$S$500,FuSa_FaultInjection!$W$3:$W$500 = $W118),
                          IFERROR(
                              _xlfn._xlws.FILTER(Function_SCC!$S$3:$S$512,Function_SCC!$W$3:$W$512 = $W118),
                              IFERROR(
                                  _xlfn._xlws.FILTER(FuSa_FTT!$S$3:$S$500,FuSa_FTT!$W$3:$W$500 = $W118),
                                  "NA"
                           )
                       )
                   )
               )
           )
       )
   )
)</f>
        <v/>
      </c>
      <c r="S118" s="608">
        <f t="array" ref="S118">IFERROR(
      _xlfn._xlws.FILTER(FuSa_Charger!$T$3:$T$520, FuSa_Charger!$W$3:$W$520 = $W118),
      IFERROR(
          _xlfn._xlws.FILTER(Function_14DCDC!$T$3:$T$503,Function_14DCDC!$W$3:$W$503 = $W118),
          IFERROR(
              _xlfn._xlws.FILTER(Function_Charger!$T$3:$T$510,Function_Charger!$W$3:$W$510 = $W118),
              IFERROR(
                  _xlfn._xlws.FILTER(FuSa_14DCDC!$T$3:$T$500,FuSa_14DCDC!$W$3:$W$500 = $W118),
                  IFERROR(
                      _xlfn._xlws.FILTER(FuSa_14DCDC_EFAN!$T$3:$T$500,FuSa_14DCDC_EFAN!$W$3:$W$500 = $W118),
                      IFERROR(
                          _xlfn._xlws.FILTER(FuSa_FaultInjection!$T$3:$T$500,FuSa_FaultInjection!$W$3:$W$500 = $W118),
                          IFERROR(
                              _xlfn._xlws.FILTER(Function_SCC!$T$3:$T$512,Function_SCC!$W$3:$W$512 = $W118),
                              IFERROR(
                                  _xlfn._xlws.FILTER(FuSa_FTT!$T$3:$T$500,FuSa_FTT!$W$3:$W$500 = $W118),
                                  "NA"
                           )
                       )
                   )
               )
           )
       )
   )
)</f>
        <v/>
      </c>
      <c r="T118" s="608">
        <f t="array" ref="T118">IFERROR(
      _xlfn._xlws.FILTER(FuSa_Charger!$U$3:$U$520, FuSa_Charger!$W$3:$W$520 = $W118),
      IFERROR(
          _xlfn._xlws.FILTER(Function_14DCDC!$U$3:$U$503,Function_14DCDC!$W$3:$W$503 = $W118),
          IFERROR(
              _xlfn._xlws.FILTER(Function_Charger!$U$3:$U$510,Function_Charger!$W$3:$W$510 = $W118),
              IFERROR(
                  _xlfn._xlws.FILTER(FuSa_14DCDC!$U$3:$U$500,FuSa_14DCDC!$W$3:$W$500 = $W118),
                  IFERROR(
                      _xlfn._xlws.FILTER(FuSa_14DCDC_EFAN!$U$3:$U$500,FuSa_14DCDC_EFAN!$W$3:$W$500 = $W118),
                      IFERROR(
                          _xlfn._xlws.FILTER(FuSa_FaultInjection!$U$3:$U$500,FuSa_FaultInjection!$W$3:$W$500 = $W118),
                          IFERROR(
                              _xlfn._xlws.FILTER(Function_SCC!$U$3:$U$512,Function_SCC!$W$3:$W$512 = $W118),
                              IFERROR(
                                  _xlfn._xlws.FILTER(FuSa_FTT!$U$3:$U$500,FuSa_FTT!$W$3:$W$500 = $W118),
                                  "NA"
                           )
                       )
                   )
               )
           )
       )
   )
)</f>
        <v/>
      </c>
      <c r="U118" s="608">
        <f t="array" ref="U118">IFERROR(
      _xlfn._xlws.FILTER(FuSa_Charger!$V$3:$V$520, FuSa_Charger!$W$3:$W$520 = $W118),
      IFERROR(
          _xlfn._xlws.FILTER(Function_14DCDC!$V$3:$V$503,Function_14DCDC!$W$3:$W$503 = $W118),
          IFERROR(
              _xlfn._xlws.FILTER(Function_Charger!$V$3:$V$510,Function_Charger!$W$3:$W$510 = $W118),
              IFERROR(
                  _xlfn._xlws.FILTER(FuSa_14DCDC!$V$3:$V$500,FuSa_14DCDC!$W$3:$W$500 = $W118),
                  IFERROR(
                      _xlfn._xlws.FILTER(FuSa_14DCDC_EFAN!$V$3:$V$500,FuSa_14DCDC_EFAN!$W$3:$W$500 = $W118),
                      IFERROR(
                          _xlfn._xlws.FILTER(FuSa_FaultInjection!$V$3:$V$500,FuSa_FaultInjection!$W$3:$W$500 = $W118),
                          IFERROR(
                              _xlfn._xlws.FILTER(Function_SCC!$V$3:$V$512,Function_SCC!$W$3:$W$512 = $W118),
                              IFERROR(
                                  _xlfn._xlws.FILTER(FuSa_FTT!$V$3:$V$500,FuSa_FTT!$W$3:$W$500 = $W118),
                                  "NA"
                           )
                       )
                   )
               )
           )
       )
   )
)</f>
        <v/>
      </c>
      <c r="V118" s="231" t="inlineStr">
        <is>
          <t>EFAN</t>
        </is>
      </c>
      <c r="W118" s="347" t="inlineStr">
        <is>
          <t>[SYI_EFAN01_001_030].html</t>
        </is>
      </c>
      <c r="X118" s="738" t="n">
        <v>2</v>
      </c>
      <c r="Y118" s="149" t="n">
        <v>0</v>
      </c>
      <c r="Z118" s="149" t="n">
        <v>0</v>
      </c>
      <c r="AA118" s="740" t="n">
        <v>2</v>
      </c>
      <c r="AB118" s="750" t="inlineStr">
        <is>
          <t>TSR-CCU-858-CR1042</t>
        </is>
      </c>
      <c r="AC118" s="743" t="n"/>
      <c r="AD118" s="166" t="inlineStr">
        <is>
          <t>Yes</t>
        </is>
      </c>
      <c r="AE118" s="756" t="inlineStr">
        <is>
          <t>This TC concerns HW signal E_M_FAN_Switch</t>
        </is>
      </c>
      <c r="AG118" s="231" t="inlineStr"/>
      <c r="AH118" s="223" t="inlineStr"/>
      <c r="AI118" s="43" t="inlineStr"/>
      <c r="AJ118" s="43" t="inlineStr"/>
      <c r="AK118" s="43" t="inlineStr"/>
      <c r="AL118" s="266" t="n"/>
      <c r="AM118" s="231" t="n"/>
      <c r="AN118" s="765" t="n"/>
      <c r="AO118" s="223">
        <f>EXACT(W118,AG118)</f>
        <v/>
      </c>
      <c r="AP118" s="43">
        <f>EXACT(X118,AH118)</f>
        <v/>
      </c>
      <c r="AQ118" s="43">
        <f>EXACT(Y118,AI118)</f>
        <v/>
      </c>
      <c r="AR118" s="43">
        <f>EXACT(Z118,AJ118)</f>
        <v/>
      </c>
      <c r="AS118" s="266">
        <f>EXACT(AA118,AK118)</f>
        <v/>
      </c>
      <c r="AT118" t="inlineStr"/>
      <c r="AU118" t="inlineStr"/>
    </row>
    <row r="119" ht="15" customHeight="1">
      <c r="A119" s="439" t="inlineStr">
        <is>
          <t>Yes</t>
        </is>
      </c>
      <c r="B119" s="440" t="inlineStr">
        <is>
          <t>Yes</t>
        </is>
      </c>
      <c r="C119" s="445" t="inlineStr">
        <is>
          <t>Yes</t>
        </is>
      </c>
      <c r="D119" s="441">
        <f t="array" ref="D119">IFERROR(
      _xlfn._xlws.FILTER(FuSa_Charger!$D$3:$D$520, FuSa_Charger!$W$3:$W$520 = $W119),
      IFERROR(
          _xlfn._xlws.FILTER(Function_14DCDC!$D$3:$D$503,Function_14DCDC!$W$3:$W$503 = $W119),
          IFERROR(
              _xlfn._xlws.FILTER(Function_Charger!$D$3:$D$510,Function_Charger!$W$3:$W$510 = $W119),
              IFERROR(
                  _xlfn._xlws.FILTER(FuSa_14DCDC!$D$3:$D$500,FuSa_14DCDC!$W$3:$W$500 = $W119),
                  IFERROR(
                      _xlfn._xlws.FILTER(FuSa_14DCDC_EFAN!$D$3:$D$500,FuSa_14DCDC_EFAN!$W$3:$W$500 = $W119),
                      IFERROR(
                          _xlfn._xlws.FILTER(FuSa_FaultInjection!$D$3:$D$500,FuSa_FaultInjection!$W$3:$W$500 = $W119),
                          "NA"
                   )
               )
           )
       )
   )
)</f>
        <v/>
      </c>
      <c r="E119" s="608">
        <f t="array" ref="E119">IFERROR(
      _xlfn._xlws.FILTER(FuSa_Charger!$E$3:$E$520, FuSa_Charger!$W$3:$W$520 = $W119),
      IFERROR(
          _xlfn._xlws.FILTER(Function_14DCDC!$E$3:$E$503,Function_14DCDC!$W$3:$W$503 = $W119),
          IFERROR(
              _xlfn._xlws.FILTER(Function_Charger!$E$3:$E$510,Function_Charger!$W$3:$W$510 = $W119),
              IFERROR(
                  _xlfn._xlws.FILTER(FuSa_14DCDC!$E$3:$E$500,FuSa_14DCDC!$W$3:$W$500 = $W119),
                  IFERROR(
                      _xlfn._xlws.FILTER(FuSa_14DCDC_EFAN!$E$3:$E$500,FuSa_14DCDC_EFAN!$W$3:$W$500 = $W119),
                      IFERROR(
                          _xlfn._xlws.FILTER(FuSa_FaultInjection!$E$3:$E$500,FuSa_FaultInjection!$W$3:$W$500 = $W119),
                          IFERROR(
                              _xlfn._xlws.FILTER(Function_SCC!$E$3:$E$512,Function_SCC!$W$3:$W$512 = $W119),
                              IFERROR(
                                  _xlfn._xlws.FILTER(FuSa_FTT!$E$3:$E$500,FuSa_FTT!$W$3:$W$500 = $W119),
                                  "NA"
                           )
                       )
                   )
               )
           )
       )
   )
)</f>
        <v/>
      </c>
      <c r="F119" s="608">
        <f t="array" ref="F119">IFERROR(
      _xlfn._xlws.FILTER(FuSa_Charger!$F$3:$F$520, FuSa_Charger!$W$3:$W$520 = $W119),
      IFERROR(
          _xlfn._xlws.FILTER(Function_14DCDC!$F$3:$F$503,Function_14DCDC!$W$3:$W$503 = $W119),
          IFERROR(
              _xlfn._xlws.FILTER(Function_Charger!$F$3:$F$510,Function_Charger!$W$3:$W$510 = $W119),
              IFERROR(
                  _xlfn._xlws.FILTER(FuSa_14DCDC!$F$3:$F$500,FuSa_14DCDC!$W$3:$W$500 = $W119),
                  IFERROR(
                      _xlfn._xlws.FILTER(FuSa_14DCDC_EFAN!$F$3:$F$500,FuSa_14DCDC_EFAN!$W$3:$W$500 = $W119),
                      IFERROR(
                          _xlfn._xlws.FILTER(FuSa_FaultInjection!$F$3:$F$500,FuSa_FaultInjection!$W$3:$W$500 = $W119),
                          IFERROR(
                              _xlfn._xlws.FILTER(Function_SCC!$F$3:$F$512,Function_SCC!$W$3:$W$512 = $W119),
                              IFERROR(
                                  _xlfn._xlws.FILTER(FuSa_FTT!$F$3:$F$500,FuSa_FTT!$W$3:$W$500 = $W119),
                                  "NA"
                           )
                       )
                   )
               )
           )
       )
   )
)</f>
        <v/>
      </c>
      <c r="G119" s="608">
        <f t="array" ref="G119">IFERROR(
      _xlfn._xlws.FILTER(FuSa_Charger!$G$3:$G$520, FuSa_Charger!$W$3:$W$520 = $W119),
      IFERROR(
          _xlfn._xlws.FILTER(Function_14DCDC!$G$3:$G$503,Function_14DCDC!$W$3:$W$503 = $W119),
          IFERROR(
              _xlfn._xlws.FILTER(Function_Charger!$G$3:$G$510,Function_Charger!$W$3:$W$510 = $W119),
              IFERROR(
                  _xlfn._xlws.FILTER(FuSa_14DCDC!$G$3:$G$500,FuSa_14DCDC!$W$3:$W$500 = $W119),
                  IFERROR(
                      _xlfn._xlws.FILTER(FuSa_14DCDC_EFAN!$G$3:$G$500,FuSa_14DCDC_EFAN!$W$3:$W$500 = $W119),
                      IFERROR(
                          _xlfn._xlws.FILTER(FuSa_FaultInjection!$G$3:$G$500,FuSa_FaultInjection!$W$3:$W$500 = $W119),
                          IFERROR(
                              _xlfn._xlws.FILTER(Function_SCC!$G$3:$G$512,Function_SCC!$W$3:$W$512 = $W119),
                              IFERROR(
                                  _xlfn._xlws.FILTER(FuSa_FTT!$G$3:$G$500,FuSa_FTT!$W$3:$W$500 = $W119),
                                  "NA"
                           )
                       )
                   )
               )
           )
       )
   )
)</f>
        <v/>
      </c>
      <c r="H119" s="441">
        <f t="array" ref="H119">IFERROR(
      _xlfn._xlws.FILTER(FuSa_Charger!$H$3:$H$520, FuSa_Charger!$W$3:$W$520 = $W119),
      IFERROR(
          _xlfn._xlws.FILTER(Function_14DCDC!$H$3:$H$503,Function_14DCDC!$W$3:$W$503 = $W119),
          IFERROR(
              _xlfn._xlws.FILTER(Function_Charger!$H$3:$H$510,Function_Charger!$W$3:$W$510 = $W119),
              IFERROR(
                  _xlfn._xlws.FILTER(FuSa_14DCDC!$H$3:$H$500,FuSa_14DCDC!$W$3:$W$500 = $W119),
                  IFERROR(
                      _xlfn._xlws.FILTER(FuSa_14DCDC_EFAN!$H$3:$H$500,FuSa_14DCDC_EFAN!$W$3:$W$500 = $W119),
                      IFERROR(
                          _xlfn._xlws.FILTER(FuSa_FaultInjection!$H$3:$H$500,FuSa_FaultInjection!$W$3:$W$500 = $W119),
                          "NA"
                   )
               )
           )
       )
   )
)</f>
        <v/>
      </c>
      <c r="I119" s="441">
        <f t="array" ref="I119">IFERROR(
      _xlfn._xlws.FILTER(FuSa_Charger!$I$3:$I$520, FuSa_Charger!$W$3:$W$520 = $W119),
      IFERROR(
          _xlfn._xlws.FILTER(Function_14DCDC!$I$3:$I$503,Function_14DCDC!$W$3:$W$503 = $W119),
          IFERROR(
              _xlfn._xlws.FILTER(Function_Charger!$I$3:$I$510,Function_Charger!$W$3:$W$510 = $W119),
              IFERROR(
                  _xlfn._xlws.FILTER(FuSa_14DCDC!$I$3:$I$500,FuSa_14DCDC!$W$3:$W$500 = $W119),
                  IFERROR(
                      _xlfn._xlws.FILTER(FuSa_14DCDC_EFAN!$I$3:$I$500,FuSa_14DCDC_EFAN!$W$3:$W$500 = $W119),
                      IFERROR(
                          _xlfn._xlws.FILTER(FuSa_FaultInjection!$I$3:$I$500,FuSa_FaultInjection!$W$3:$W$500 = $W119),
                          "NA"
                   )
               )
           )
       )
   )
)</f>
        <v/>
      </c>
      <c r="J119" s="441" t="inlineStr">
        <is>
          <t>Yes</t>
        </is>
      </c>
      <c r="K119" s="441" t="inlineStr">
        <is>
          <t>Yes</t>
        </is>
      </c>
      <c r="L119" s="441" t="inlineStr">
        <is>
          <t>Yes</t>
        </is>
      </c>
      <c r="M119" s="441" t="inlineStr">
        <is>
          <t>Yes</t>
        </is>
      </c>
      <c r="N119" s="441" t="inlineStr">
        <is>
          <t>Yes</t>
        </is>
      </c>
      <c r="O119" s="441">
        <f t="array" ref="O119">IFERROR(
      _xlfn._xlws.FILTER(FuSa_Charger!$O$3:$O$520, FuSa_Charger!$W$3:$W$520 = $W119),
      IFERROR(
          _xlfn._xlws.FILTER(Function_14DCDC!$O$3:$O$503,Function_14DCDC!$W$3:$W$503 = $W119),
          IFERROR(
              _xlfn._xlws.FILTER(Function_Charger!$O$3:$O$510,Function_Charger!$W$3:$W$510 = $W119),
              IFERROR(
                  _xlfn._xlws.FILTER(FuSa_14DCDC!$O$3:$O$500,FuSa_14DCDC!$W$3:$W$500 = $W119),
                  IFERROR(
                      _xlfn._xlws.FILTER(FuSa_14DCDC_EFAN!$O$3:$O$500,FuSa_14DCDC_EFAN!$W$3:$W$500 = $W119),
                      IFERROR(
                          _xlfn._xlws.FILTER(FuSa_FaultInjection!$O$3:$O$500,FuSa_FaultInjection!$W$3:$W$500 = $W119),
                          "NA"
                   )
               )
           )
       )
   )
)</f>
        <v/>
      </c>
      <c r="P119" s="441">
        <f t="array" ref="P119">IFERROR(
      _xlfn._xlws.FILTER(FuSa_Charger!$Q$3:$Q$520, FuSa_Charger!$W$3:$W$520 = $W119),
      IFERROR(
          _xlfn._xlws.FILTER(Function_14DCDC!$Q$3:$Q$503,Function_14DCDC!$W$3:$W$503 = $W119),
          IFERROR(
              _xlfn._xlws.FILTER(Function_Charger!$Q$3:$Q$510,Function_Charger!$W$3:$W$510 = $W119),
              IFERROR(
                  _xlfn._xlws.FILTER(FuSa_14DCDC!$Q$3:$Q$500,FuSa_14DCDC!$W$3:$W$500 = $W119),
                  IFERROR(
                      _xlfn._xlws.FILTER(FuSa_14DCDC_EFAN!$Q$3:$Q$500,FuSa_14DCDC_EFAN!$W$3:$W$500 = $W119),
                      IFERROR(
                          _xlfn._xlws.FILTER(FuSa_FaultInjection!$Q$3:$Q$500,FuSa_FaultInjection!$W$3:$W$500 = $W119),
                          "NA"
                   )
               )
           )
       )
   )
)</f>
        <v/>
      </c>
      <c r="Q119" s="608">
        <f t="array" ref="Q119">IFERROR(
      _xlfn._xlws.FILTER(FuSa_Charger!$R$3:$R$520, FuSa_Charger!$W$3:$W$520 = $W119),
      IFERROR(
          _xlfn._xlws.FILTER(Function_14DCDC!$R$3:$R$503,Function_14DCDC!$W$3:$W$503 = $W119),
          IFERROR(
              _xlfn._xlws.FILTER(Function_Charger!$R$3:$R$510,Function_Charger!$W$3:$W$510 = $W119),
              IFERROR(
                  _xlfn._xlws.FILTER(FuSa_14DCDC!$R$3:$R$500,FuSa_14DCDC!$W$3:$W$500 = $W119),
                  IFERROR(
                      _xlfn._xlws.FILTER(FuSa_14DCDC_EFAN!$R$3:$R$500,FuSa_14DCDC_EFAN!$W$3:$W$500 = $W119),
                      IFERROR(
                          _xlfn._xlws.FILTER(FuSa_FaultInjection!$R$3:$R$500,FuSa_FaultInjection!$W$3:$W$500 = $W119),
                          IFERROR(
                              _xlfn._xlws.FILTER(Function_SCC!$R$3:$R$512,Function_SCC!$W$3:$W$512 = $W119),
                              IFERROR(
                                  _xlfn._xlws.FILTER(FuSa_FTT!$R$3:$R$500,FuSa_FTT!$W$3:$W$500 = $W119),
                                  "NA"
                           )
                       )
                   )
               )
           )
       )
   )
)</f>
        <v/>
      </c>
      <c r="R119" s="608">
        <f t="array" ref="R119">IFERROR(
      _xlfn._xlws.FILTER(FuSa_Charger!$S$3:$S$520, FuSa_Charger!$W$3:$W$520 = $W119),
      IFERROR(
          _xlfn._xlws.FILTER(Function_14DCDC!$S$3:$S$503,Function_14DCDC!$W$3:$W$503 = $W119),
          IFERROR(
              _xlfn._xlws.FILTER(Function_Charger!$S$3:$S$510,Function_Charger!$W$3:$W$510 = $W119),
              IFERROR(
                  _xlfn._xlws.FILTER(FuSa_14DCDC!$S$3:$S$500,FuSa_14DCDC!$W$3:$W$500 = $W119),
                  IFERROR(
                      _xlfn._xlws.FILTER(FuSa_14DCDC_EFAN!$S$3:$S$500,FuSa_14DCDC_EFAN!$W$3:$W$500 = $W119),
                      IFERROR(
                          _xlfn._xlws.FILTER(FuSa_FaultInjection!$S$3:$S$500,FuSa_FaultInjection!$W$3:$W$500 = $W119),
                          IFERROR(
                              _xlfn._xlws.FILTER(Function_SCC!$S$3:$S$512,Function_SCC!$W$3:$W$512 = $W119),
                              IFERROR(
                                  _xlfn._xlws.FILTER(FuSa_FTT!$S$3:$S$500,FuSa_FTT!$W$3:$W$500 = $W119),
                                  "NA"
                           )
                       )
                   )
               )
           )
       )
   )
)</f>
        <v/>
      </c>
      <c r="S119" s="608">
        <f t="array" ref="S119">IFERROR(
      _xlfn._xlws.FILTER(FuSa_Charger!$T$3:$T$520, FuSa_Charger!$W$3:$W$520 = $W119),
      IFERROR(
          _xlfn._xlws.FILTER(Function_14DCDC!$T$3:$T$503,Function_14DCDC!$W$3:$W$503 = $W119),
          IFERROR(
              _xlfn._xlws.FILTER(Function_Charger!$T$3:$T$510,Function_Charger!$W$3:$W$510 = $W119),
              IFERROR(
                  _xlfn._xlws.FILTER(FuSa_14DCDC!$T$3:$T$500,FuSa_14DCDC!$W$3:$W$500 = $W119),
                  IFERROR(
                      _xlfn._xlws.FILTER(FuSa_14DCDC_EFAN!$T$3:$T$500,FuSa_14DCDC_EFAN!$W$3:$W$500 = $W119),
                      IFERROR(
                          _xlfn._xlws.FILTER(FuSa_FaultInjection!$T$3:$T$500,FuSa_FaultInjection!$W$3:$W$500 = $W119),
                          IFERROR(
                              _xlfn._xlws.FILTER(Function_SCC!$T$3:$T$512,Function_SCC!$W$3:$W$512 = $W119),
                              IFERROR(
                                  _xlfn._xlws.FILTER(FuSa_FTT!$T$3:$T$500,FuSa_FTT!$W$3:$W$500 = $W119),
                                  "NA"
                           )
                       )
                   )
               )
           )
       )
   )
)</f>
        <v/>
      </c>
      <c r="T119" s="608">
        <f t="array" ref="T119">IFERROR(
      _xlfn._xlws.FILTER(FuSa_Charger!$U$3:$U$520, FuSa_Charger!$W$3:$W$520 = $W119),
      IFERROR(
          _xlfn._xlws.FILTER(Function_14DCDC!$U$3:$U$503,Function_14DCDC!$W$3:$W$503 = $W119),
          IFERROR(
              _xlfn._xlws.FILTER(Function_Charger!$U$3:$U$510,Function_Charger!$W$3:$W$510 = $W119),
              IFERROR(
                  _xlfn._xlws.FILTER(FuSa_14DCDC!$U$3:$U$500,FuSa_14DCDC!$W$3:$W$500 = $W119),
                  IFERROR(
                      _xlfn._xlws.FILTER(FuSa_14DCDC_EFAN!$U$3:$U$500,FuSa_14DCDC_EFAN!$W$3:$W$500 = $W119),
                      IFERROR(
                          _xlfn._xlws.FILTER(FuSa_FaultInjection!$U$3:$U$500,FuSa_FaultInjection!$W$3:$W$500 = $W119),
                          IFERROR(
                              _xlfn._xlws.FILTER(Function_SCC!$U$3:$U$512,Function_SCC!$W$3:$W$512 = $W119),
                              IFERROR(
                                  _xlfn._xlws.FILTER(FuSa_FTT!$U$3:$U$500,FuSa_FTT!$W$3:$W$500 = $W119),
                                  "NA"
                           )
                       )
                   )
               )
           )
       )
   )
)</f>
        <v/>
      </c>
      <c r="U119" s="608">
        <f t="array" ref="U119">IFERROR(
      _xlfn._xlws.FILTER(FuSa_Charger!$V$3:$V$520, FuSa_Charger!$W$3:$W$520 = $W119),
      IFERROR(
          _xlfn._xlws.FILTER(Function_14DCDC!$V$3:$V$503,Function_14DCDC!$W$3:$W$503 = $W119),
          IFERROR(
              _xlfn._xlws.FILTER(Function_Charger!$V$3:$V$510,Function_Charger!$W$3:$W$510 = $W119),
              IFERROR(
                  _xlfn._xlws.FILTER(FuSa_14DCDC!$V$3:$V$500,FuSa_14DCDC!$W$3:$W$500 = $W119),
                  IFERROR(
                      _xlfn._xlws.FILTER(FuSa_14DCDC_EFAN!$V$3:$V$500,FuSa_14DCDC_EFAN!$W$3:$W$500 = $W119),
                      IFERROR(
                          _xlfn._xlws.FILTER(FuSa_FaultInjection!$V$3:$V$500,FuSa_FaultInjection!$W$3:$W$500 = $W119),
                          IFERROR(
                              _xlfn._xlws.FILTER(Function_SCC!$V$3:$V$512,Function_SCC!$W$3:$W$512 = $W119),
                              IFERROR(
                                  _xlfn._xlws.FILTER(FuSa_FTT!$V$3:$V$500,FuSa_FTT!$W$3:$W$500 = $W119),
                                  "NA"
                           )
                       )
                   )
               )
           )
       )
   )
)</f>
        <v/>
      </c>
      <c r="V119" s="231" t="inlineStr">
        <is>
          <t>EFAN</t>
        </is>
      </c>
      <c r="W119" s="347" t="inlineStr">
        <is>
          <t>[SYI_EFAN01_001_031].html</t>
        </is>
      </c>
      <c r="X119" s="738" t="n">
        <v>1</v>
      </c>
      <c r="Y119" s="149" t="n">
        <v>0</v>
      </c>
      <c r="Z119" s="149" t="n">
        <v>0</v>
      </c>
      <c r="AA119" s="740" t="n">
        <v>1</v>
      </c>
      <c r="AB119" s="750" t="inlineStr">
        <is>
          <t>TSR-CCU-858-CR1042-1</t>
        </is>
      </c>
      <c r="AC119" s="56" t="n"/>
      <c r="AD119" s="166" t="inlineStr">
        <is>
          <t>Yes</t>
        </is>
      </c>
      <c r="AE119" s="756" t="inlineStr">
        <is>
          <t>This TC concerns HW signal E_M_FAN_Switch</t>
        </is>
      </c>
      <c r="AG119" s="231" t="inlineStr"/>
      <c r="AH119" s="223" t="inlineStr"/>
      <c r="AI119" s="43" t="inlineStr"/>
      <c r="AJ119" s="43" t="inlineStr"/>
      <c r="AK119" s="43" t="inlineStr"/>
      <c r="AL119" s="266" t="n"/>
      <c r="AM119" s="231" t="n"/>
      <c r="AN119" s="765" t="n"/>
      <c r="AO119" s="223">
        <f>EXACT(W119,AG119)</f>
        <v/>
      </c>
      <c r="AP119" s="43">
        <f>EXACT(X119,AH119)</f>
        <v/>
      </c>
      <c r="AQ119" s="43">
        <f>EXACT(Y119,AI119)</f>
        <v/>
      </c>
      <c r="AR119" s="43">
        <f>EXACT(Z119,AJ119)</f>
        <v/>
      </c>
      <c r="AS119" s="266">
        <f>EXACT(AA119,AK119)</f>
        <v/>
      </c>
      <c r="AT119" t="inlineStr"/>
      <c r="AU119" t="inlineStr"/>
    </row>
    <row r="120" ht="15" customHeight="1">
      <c r="A120" s="439" t="inlineStr">
        <is>
          <t>Yes</t>
        </is>
      </c>
      <c r="B120" s="440" t="inlineStr">
        <is>
          <t>Yes</t>
        </is>
      </c>
      <c r="C120" s="445" t="inlineStr">
        <is>
          <t>Yes</t>
        </is>
      </c>
      <c r="D120" s="441">
        <f t="array" ref="D120">IFERROR(
      _xlfn._xlws.FILTER(FuSa_Charger!$D$3:$D$520, FuSa_Charger!$W$3:$W$520 = $W120),
      IFERROR(
          _xlfn._xlws.FILTER(Function_14DCDC!$D$3:$D$503,Function_14DCDC!$W$3:$W$503 = $W120),
          IFERROR(
              _xlfn._xlws.FILTER(Function_Charger!$D$3:$D$510,Function_Charger!$W$3:$W$510 = $W120),
              IFERROR(
                  _xlfn._xlws.FILTER(FuSa_14DCDC!$D$3:$D$500,FuSa_14DCDC!$W$3:$W$500 = $W120),
                  IFERROR(
                      _xlfn._xlws.FILTER(FuSa_14DCDC_EFAN!$D$3:$D$500,FuSa_14DCDC_EFAN!$W$3:$W$500 = $W120),
                      IFERROR(
                          _xlfn._xlws.FILTER(FuSa_FaultInjection!$D$3:$D$500,FuSa_FaultInjection!$W$3:$W$500 = $W120),
                          "NA"
                   )
               )
           )
       )
   )
)</f>
        <v/>
      </c>
      <c r="E120" s="608">
        <f t="array" ref="E120">IFERROR(
      _xlfn._xlws.FILTER(FuSa_Charger!$E$3:$E$520, FuSa_Charger!$W$3:$W$520 = $W120),
      IFERROR(
          _xlfn._xlws.FILTER(Function_14DCDC!$E$3:$E$503,Function_14DCDC!$W$3:$W$503 = $W120),
          IFERROR(
              _xlfn._xlws.FILTER(Function_Charger!$E$3:$E$510,Function_Charger!$W$3:$W$510 = $W120),
              IFERROR(
                  _xlfn._xlws.FILTER(FuSa_14DCDC!$E$3:$E$500,FuSa_14DCDC!$W$3:$W$500 = $W120),
                  IFERROR(
                      _xlfn._xlws.FILTER(FuSa_14DCDC_EFAN!$E$3:$E$500,FuSa_14DCDC_EFAN!$W$3:$W$500 = $W120),
                      IFERROR(
                          _xlfn._xlws.FILTER(FuSa_FaultInjection!$E$3:$E$500,FuSa_FaultInjection!$W$3:$W$500 = $W120),
                          IFERROR(
                              _xlfn._xlws.FILTER(Function_SCC!$E$3:$E$512,Function_SCC!$W$3:$W$512 = $W120),
                              IFERROR(
                                  _xlfn._xlws.FILTER(FuSa_FTT!$E$3:$E$500,FuSa_FTT!$W$3:$W$500 = $W120),
                                  "NA"
                           )
                       )
                   )
               )
           )
       )
   )
)</f>
        <v/>
      </c>
      <c r="F120" s="608">
        <f t="array" ref="F120">IFERROR(
      _xlfn._xlws.FILTER(FuSa_Charger!$F$3:$F$520, FuSa_Charger!$W$3:$W$520 = $W120),
      IFERROR(
          _xlfn._xlws.FILTER(Function_14DCDC!$F$3:$F$503,Function_14DCDC!$W$3:$W$503 = $W120),
          IFERROR(
              _xlfn._xlws.FILTER(Function_Charger!$F$3:$F$510,Function_Charger!$W$3:$W$510 = $W120),
              IFERROR(
                  _xlfn._xlws.FILTER(FuSa_14DCDC!$F$3:$F$500,FuSa_14DCDC!$W$3:$W$500 = $W120),
                  IFERROR(
                      _xlfn._xlws.FILTER(FuSa_14DCDC_EFAN!$F$3:$F$500,FuSa_14DCDC_EFAN!$W$3:$W$500 = $W120),
                      IFERROR(
                          _xlfn._xlws.FILTER(FuSa_FaultInjection!$F$3:$F$500,FuSa_FaultInjection!$W$3:$W$500 = $W120),
                          IFERROR(
                              _xlfn._xlws.FILTER(Function_SCC!$F$3:$F$512,Function_SCC!$W$3:$W$512 = $W120),
                              IFERROR(
                                  _xlfn._xlws.FILTER(FuSa_FTT!$F$3:$F$500,FuSa_FTT!$W$3:$W$500 = $W120),
                                  "NA"
                           )
                       )
                   )
               )
           )
       )
   )
)</f>
        <v/>
      </c>
      <c r="G120" s="608">
        <f t="array" ref="G120">IFERROR(
      _xlfn._xlws.FILTER(FuSa_Charger!$G$3:$G$520, FuSa_Charger!$W$3:$W$520 = $W120),
      IFERROR(
          _xlfn._xlws.FILTER(Function_14DCDC!$G$3:$G$503,Function_14DCDC!$W$3:$W$503 = $W120),
          IFERROR(
              _xlfn._xlws.FILTER(Function_Charger!$G$3:$G$510,Function_Charger!$W$3:$W$510 = $W120),
              IFERROR(
                  _xlfn._xlws.FILTER(FuSa_14DCDC!$G$3:$G$500,FuSa_14DCDC!$W$3:$W$500 = $W120),
                  IFERROR(
                      _xlfn._xlws.FILTER(FuSa_14DCDC_EFAN!$G$3:$G$500,FuSa_14DCDC_EFAN!$W$3:$W$500 = $W120),
                      IFERROR(
                          _xlfn._xlws.FILTER(FuSa_FaultInjection!$G$3:$G$500,FuSa_FaultInjection!$W$3:$W$500 = $W120),
                          IFERROR(
                              _xlfn._xlws.FILTER(Function_SCC!$G$3:$G$512,Function_SCC!$W$3:$W$512 = $W120),
                              IFERROR(
                                  _xlfn._xlws.FILTER(FuSa_FTT!$G$3:$G$500,FuSa_FTT!$W$3:$W$500 = $W120),
                                  "NA"
                           )
                       )
                   )
               )
           )
       )
   )
)</f>
        <v/>
      </c>
      <c r="H120" s="441">
        <f t="array" ref="H120">IFERROR(
      _xlfn._xlws.FILTER(FuSa_Charger!$H$3:$H$520, FuSa_Charger!$W$3:$W$520 = $W120),
      IFERROR(
          _xlfn._xlws.FILTER(Function_14DCDC!$H$3:$H$503,Function_14DCDC!$W$3:$W$503 = $W120),
          IFERROR(
              _xlfn._xlws.FILTER(Function_Charger!$H$3:$H$510,Function_Charger!$W$3:$W$510 = $W120),
              IFERROR(
                  _xlfn._xlws.FILTER(FuSa_14DCDC!$H$3:$H$500,FuSa_14DCDC!$W$3:$W$500 = $W120),
                  IFERROR(
                      _xlfn._xlws.FILTER(FuSa_14DCDC_EFAN!$H$3:$H$500,FuSa_14DCDC_EFAN!$W$3:$W$500 = $W120),
                      IFERROR(
                          _xlfn._xlws.FILTER(FuSa_FaultInjection!$H$3:$H$500,FuSa_FaultInjection!$W$3:$W$500 = $W120),
                          "NA"
                   )
               )
           )
       )
   )
)</f>
        <v/>
      </c>
      <c r="I120" s="441">
        <f t="array" ref="I120">IFERROR(
      _xlfn._xlws.FILTER(FuSa_Charger!$I$3:$I$520, FuSa_Charger!$W$3:$W$520 = $W120),
      IFERROR(
          _xlfn._xlws.FILTER(Function_14DCDC!$I$3:$I$503,Function_14DCDC!$W$3:$W$503 = $W120),
          IFERROR(
              _xlfn._xlws.FILTER(Function_Charger!$I$3:$I$510,Function_Charger!$W$3:$W$510 = $W120),
              IFERROR(
                  _xlfn._xlws.FILTER(FuSa_14DCDC!$I$3:$I$500,FuSa_14DCDC!$W$3:$W$500 = $W120),
                  IFERROR(
                      _xlfn._xlws.FILTER(FuSa_14DCDC_EFAN!$I$3:$I$500,FuSa_14DCDC_EFAN!$W$3:$W$500 = $W120),
                      IFERROR(
                          _xlfn._xlws.FILTER(FuSa_FaultInjection!$I$3:$I$500,FuSa_FaultInjection!$W$3:$W$500 = $W120),
                          "NA"
                   )
               )
           )
       )
   )
)</f>
        <v/>
      </c>
      <c r="J120" s="441" t="inlineStr">
        <is>
          <t>Yes</t>
        </is>
      </c>
      <c r="K120" s="441" t="inlineStr">
        <is>
          <t>Yes</t>
        </is>
      </c>
      <c r="L120" s="441" t="inlineStr">
        <is>
          <t>Yes</t>
        </is>
      </c>
      <c r="M120" s="441" t="inlineStr">
        <is>
          <t>Yes</t>
        </is>
      </c>
      <c r="N120" s="441" t="inlineStr">
        <is>
          <t>Yes</t>
        </is>
      </c>
      <c r="O120" s="441">
        <f t="array" ref="O120">IFERROR(
      _xlfn._xlws.FILTER(FuSa_Charger!$O$3:$O$520, FuSa_Charger!$W$3:$W$520 = $W120),
      IFERROR(
          _xlfn._xlws.FILTER(Function_14DCDC!$O$3:$O$503,Function_14DCDC!$W$3:$W$503 = $W120),
          IFERROR(
              _xlfn._xlws.FILTER(Function_Charger!$O$3:$O$510,Function_Charger!$W$3:$W$510 = $W120),
              IFERROR(
                  _xlfn._xlws.FILTER(FuSa_14DCDC!$O$3:$O$500,FuSa_14DCDC!$W$3:$W$500 = $W120),
                  IFERROR(
                      _xlfn._xlws.FILTER(FuSa_14DCDC_EFAN!$O$3:$O$500,FuSa_14DCDC_EFAN!$W$3:$W$500 = $W120),
                      IFERROR(
                          _xlfn._xlws.FILTER(FuSa_FaultInjection!$O$3:$O$500,FuSa_FaultInjection!$W$3:$W$500 = $W120),
                          "NA"
                   )
               )
           )
       )
   )
)</f>
        <v/>
      </c>
      <c r="P120" s="441">
        <f t="array" ref="P120">IFERROR(
      _xlfn._xlws.FILTER(FuSa_Charger!$Q$3:$Q$520, FuSa_Charger!$W$3:$W$520 = $W120),
      IFERROR(
          _xlfn._xlws.FILTER(Function_14DCDC!$Q$3:$Q$503,Function_14DCDC!$W$3:$W$503 = $W120),
          IFERROR(
              _xlfn._xlws.FILTER(Function_Charger!$Q$3:$Q$510,Function_Charger!$W$3:$W$510 = $W120),
              IFERROR(
                  _xlfn._xlws.FILTER(FuSa_14DCDC!$Q$3:$Q$500,FuSa_14DCDC!$W$3:$W$500 = $W120),
                  IFERROR(
                      _xlfn._xlws.FILTER(FuSa_14DCDC_EFAN!$Q$3:$Q$500,FuSa_14DCDC_EFAN!$W$3:$W$500 = $W120),
                      IFERROR(
                          _xlfn._xlws.FILTER(FuSa_FaultInjection!$Q$3:$Q$500,FuSa_FaultInjection!$W$3:$W$500 = $W120),
                          "NA"
                   )
               )
           )
       )
   )
)</f>
        <v/>
      </c>
      <c r="Q120" s="608">
        <f t="array" ref="Q120">IFERROR(
      _xlfn._xlws.FILTER(FuSa_Charger!$R$3:$R$520, FuSa_Charger!$W$3:$W$520 = $W120),
      IFERROR(
          _xlfn._xlws.FILTER(Function_14DCDC!$R$3:$R$503,Function_14DCDC!$W$3:$W$503 = $W120),
          IFERROR(
              _xlfn._xlws.FILTER(Function_Charger!$R$3:$R$510,Function_Charger!$W$3:$W$510 = $W120),
              IFERROR(
                  _xlfn._xlws.FILTER(FuSa_14DCDC!$R$3:$R$500,FuSa_14DCDC!$W$3:$W$500 = $W120),
                  IFERROR(
                      _xlfn._xlws.FILTER(FuSa_14DCDC_EFAN!$R$3:$R$500,FuSa_14DCDC_EFAN!$W$3:$W$500 = $W120),
                      IFERROR(
                          _xlfn._xlws.FILTER(FuSa_FaultInjection!$R$3:$R$500,FuSa_FaultInjection!$W$3:$W$500 = $W120),
                          IFERROR(
                              _xlfn._xlws.FILTER(Function_SCC!$R$3:$R$512,Function_SCC!$W$3:$W$512 = $W120),
                              IFERROR(
                                  _xlfn._xlws.FILTER(FuSa_FTT!$R$3:$R$500,FuSa_FTT!$W$3:$W$500 = $W120),
                                  "NA"
                           )
                       )
                   )
               )
           )
       )
   )
)</f>
        <v/>
      </c>
      <c r="R120" s="608">
        <f t="array" ref="R120">IFERROR(
      _xlfn._xlws.FILTER(FuSa_Charger!$S$3:$S$520, FuSa_Charger!$W$3:$W$520 = $W120),
      IFERROR(
          _xlfn._xlws.FILTER(Function_14DCDC!$S$3:$S$503,Function_14DCDC!$W$3:$W$503 = $W120),
          IFERROR(
              _xlfn._xlws.FILTER(Function_Charger!$S$3:$S$510,Function_Charger!$W$3:$W$510 = $W120),
              IFERROR(
                  _xlfn._xlws.FILTER(FuSa_14DCDC!$S$3:$S$500,FuSa_14DCDC!$W$3:$W$500 = $W120),
                  IFERROR(
                      _xlfn._xlws.FILTER(FuSa_14DCDC_EFAN!$S$3:$S$500,FuSa_14DCDC_EFAN!$W$3:$W$500 = $W120),
                      IFERROR(
                          _xlfn._xlws.FILTER(FuSa_FaultInjection!$S$3:$S$500,FuSa_FaultInjection!$W$3:$W$500 = $W120),
                          IFERROR(
                              _xlfn._xlws.FILTER(Function_SCC!$S$3:$S$512,Function_SCC!$W$3:$W$512 = $W120),
                              IFERROR(
                                  _xlfn._xlws.FILTER(FuSa_FTT!$S$3:$S$500,FuSa_FTT!$W$3:$W$500 = $W120),
                                  "NA"
                           )
                       )
                   )
               )
           )
       )
   )
)</f>
        <v/>
      </c>
      <c r="S120" s="608">
        <f t="array" ref="S120">IFERROR(
      _xlfn._xlws.FILTER(FuSa_Charger!$T$3:$T$520, FuSa_Charger!$W$3:$W$520 = $W120),
      IFERROR(
          _xlfn._xlws.FILTER(Function_14DCDC!$T$3:$T$503,Function_14DCDC!$W$3:$W$503 = $W120),
          IFERROR(
              _xlfn._xlws.FILTER(Function_Charger!$T$3:$T$510,Function_Charger!$W$3:$W$510 = $W120),
              IFERROR(
                  _xlfn._xlws.FILTER(FuSa_14DCDC!$T$3:$T$500,FuSa_14DCDC!$W$3:$W$500 = $W120),
                  IFERROR(
                      _xlfn._xlws.FILTER(FuSa_14DCDC_EFAN!$T$3:$T$500,FuSa_14DCDC_EFAN!$W$3:$W$500 = $W120),
                      IFERROR(
                          _xlfn._xlws.FILTER(FuSa_FaultInjection!$T$3:$T$500,FuSa_FaultInjection!$W$3:$W$500 = $W120),
                          IFERROR(
                              _xlfn._xlws.FILTER(Function_SCC!$T$3:$T$512,Function_SCC!$W$3:$W$512 = $W120),
                              IFERROR(
                                  _xlfn._xlws.FILTER(FuSa_FTT!$T$3:$T$500,FuSa_FTT!$W$3:$W$500 = $W120),
                                  "NA"
                           )
                       )
                   )
               )
           )
       )
   )
)</f>
        <v/>
      </c>
      <c r="T120" s="608">
        <f t="array" ref="T120">IFERROR(
      _xlfn._xlws.FILTER(FuSa_Charger!$U$3:$U$520, FuSa_Charger!$W$3:$W$520 = $W120),
      IFERROR(
          _xlfn._xlws.FILTER(Function_14DCDC!$U$3:$U$503,Function_14DCDC!$W$3:$W$503 = $W120),
          IFERROR(
              _xlfn._xlws.FILTER(Function_Charger!$U$3:$U$510,Function_Charger!$W$3:$W$510 = $W120),
              IFERROR(
                  _xlfn._xlws.FILTER(FuSa_14DCDC!$U$3:$U$500,FuSa_14DCDC!$W$3:$W$500 = $W120),
                  IFERROR(
                      _xlfn._xlws.FILTER(FuSa_14DCDC_EFAN!$U$3:$U$500,FuSa_14DCDC_EFAN!$W$3:$W$500 = $W120),
                      IFERROR(
                          _xlfn._xlws.FILTER(FuSa_FaultInjection!$U$3:$U$500,FuSa_FaultInjection!$W$3:$W$500 = $W120),
                          IFERROR(
                              _xlfn._xlws.FILTER(Function_SCC!$U$3:$U$512,Function_SCC!$W$3:$W$512 = $W120),
                              IFERROR(
                                  _xlfn._xlws.FILTER(FuSa_FTT!$U$3:$U$500,FuSa_FTT!$W$3:$W$500 = $W120),
                                  "NA"
                           )
                       )
                   )
               )
           )
       )
   )
)</f>
        <v/>
      </c>
      <c r="U120" s="608">
        <f t="array" ref="U120">IFERROR(
      _xlfn._xlws.FILTER(FuSa_Charger!$V$3:$V$520, FuSa_Charger!$W$3:$W$520 = $W120),
      IFERROR(
          _xlfn._xlws.FILTER(Function_14DCDC!$V$3:$V$503,Function_14DCDC!$W$3:$W$503 = $W120),
          IFERROR(
              _xlfn._xlws.FILTER(Function_Charger!$V$3:$V$510,Function_Charger!$W$3:$W$510 = $W120),
              IFERROR(
                  _xlfn._xlws.FILTER(FuSa_14DCDC!$V$3:$V$500,FuSa_14DCDC!$W$3:$W$500 = $W120),
                  IFERROR(
                      _xlfn._xlws.FILTER(FuSa_14DCDC_EFAN!$V$3:$V$500,FuSa_14DCDC_EFAN!$W$3:$W$500 = $W120),
                      IFERROR(
                          _xlfn._xlws.FILTER(FuSa_FaultInjection!$V$3:$V$500,FuSa_FaultInjection!$W$3:$W$500 = $W120),
                          IFERROR(
                              _xlfn._xlws.FILTER(Function_SCC!$V$3:$V$512,Function_SCC!$W$3:$W$512 = $W120),
                              IFERROR(
                                  _xlfn._xlws.FILTER(FuSa_FTT!$V$3:$V$500,FuSa_FTT!$W$3:$W$500 = $W120),
                                  "NA"
                           )
                       )
                   )
               )
           )
       )
   )
)</f>
        <v/>
      </c>
      <c r="V120" s="231" t="inlineStr">
        <is>
          <t>EFAN</t>
        </is>
      </c>
      <c r="W120" s="347" t="inlineStr">
        <is>
          <t>[SYI_EFAN01_001_032].html</t>
        </is>
      </c>
      <c r="X120" s="738" t="n">
        <v>3</v>
      </c>
      <c r="Y120" s="149" t="n">
        <v>0</v>
      </c>
      <c r="Z120" s="149" t="n">
        <v>0</v>
      </c>
      <c r="AA120" s="740" t="n">
        <v>3</v>
      </c>
      <c r="AB120" s="750" t="inlineStr">
        <is>
          <t>TSR-CCU-858-CR1042-2 and 3</t>
        </is>
      </c>
      <c r="AC120" s="56" t="n"/>
      <c r="AD120" s="166" t="inlineStr">
        <is>
          <t>Yes</t>
        </is>
      </c>
      <c r="AE120" s="756" t="inlineStr">
        <is>
          <t>This TC concerns HW signal E_M_FAN_Switch</t>
        </is>
      </c>
      <c r="AG120" s="231" t="inlineStr"/>
      <c r="AH120" s="223" t="inlineStr"/>
      <c r="AI120" s="43" t="inlineStr"/>
      <c r="AJ120" s="43" t="inlineStr"/>
      <c r="AK120" s="43" t="inlineStr"/>
      <c r="AL120" s="266" t="n"/>
      <c r="AM120" s="231" t="n"/>
      <c r="AN120" s="765" t="n"/>
      <c r="AO120" s="223">
        <f>EXACT(W120,AG120)</f>
        <v/>
      </c>
      <c r="AP120" s="43">
        <f>EXACT(X120,AH120)</f>
        <v/>
      </c>
      <c r="AQ120" s="43">
        <f>EXACT(Y120,AI120)</f>
        <v/>
      </c>
      <c r="AR120" s="43">
        <f>EXACT(Z120,AJ120)</f>
        <v/>
      </c>
      <c r="AS120" s="266">
        <f>EXACT(AA120,AK120)</f>
        <v/>
      </c>
      <c r="AT120" t="inlineStr"/>
      <c r="AU120" t="inlineStr"/>
    </row>
    <row r="121" ht="15" customHeight="1">
      <c r="A121" s="439" t="inlineStr">
        <is>
          <t>Yes</t>
        </is>
      </c>
      <c r="B121" s="440" t="inlineStr">
        <is>
          <t>Yes</t>
        </is>
      </c>
      <c r="C121" s="445" t="inlineStr">
        <is>
          <t>Yes</t>
        </is>
      </c>
      <c r="D121" s="441">
        <f t="array" ref="D121">IFERROR(
      _xlfn._xlws.FILTER(FuSa_Charger!$D$3:$D$520, FuSa_Charger!$W$3:$W$520 = $W121),
      IFERROR(
          _xlfn._xlws.FILTER(Function_14DCDC!$D$3:$D$503,Function_14DCDC!$W$3:$W$503 = $W121),
          IFERROR(
              _xlfn._xlws.FILTER(Function_Charger!$D$3:$D$510,Function_Charger!$W$3:$W$510 = $W121),
              IFERROR(
                  _xlfn._xlws.FILTER(FuSa_14DCDC!$D$3:$D$500,FuSa_14DCDC!$W$3:$W$500 = $W121),
                  IFERROR(
                      _xlfn._xlws.FILTER(FuSa_14DCDC_EFAN!$D$3:$D$500,FuSa_14DCDC_EFAN!$W$3:$W$500 = $W121),
                      IFERROR(
                          _xlfn._xlws.FILTER(FuSa_FaultInjection!$D$3:$D$500,FuSa_FaultInjection!$W$3:$W$500 = $W121),
                          "NA"
                   )
               )
           )
       )
   )
)</f>
        <v/>
      </c>
      <c r="E121" s="608">
        <f t="array" ref="E121">IFERROR(
      _xlfn._xlws.FILTER(FuSa_Charger!$E$3:$E$520, FuSa_Charger!$W$3:$W$520 = $W121),
      IFERROR(
          _xlfn._xlws.FILTER(Function_14DCDC!$E$3:$E$503,Function_14DCDC!$W$3:$W$503 = $W121),
          IFERROR(
              _xlfn._xlws.FILTER(Function_Charger!$E$3:$E$510,Function_Charger!$W$3:$W$510 = $W121),
              IFERROR(
                  _xlfn._xlws.FILTER(FuSa_14DCDC!$E$3:$E$500,FuSa_14DCDC!$W$3:$W$500 = $W121),
                  IFERROR(
                      _xlfn._xlws.FILTER(FuSa_14DCDC_EFAN!$E$3:$E$500,FuSa_14DCDC_EFAN!$W$3:$W$500 = $W121),
                      IFERROR(
                          _xlfn._xlws.FILTER(FuSa_FaultInjection!$E$3:$E$500,FuSa_FaultInjection!$W$3:$W$500 = $W121),
                          IFERROR(
                              _xlfn._xlws.FILTER(Function_SCC!$E$3:$E$512,Function_SCC!$W$3:$W$512 = $W121),
                              IFERROR(
                                  _xlfn._xlws.FILTER(FuSa_FTT!$E$3:$E$500,FuSa_FTT!$W$3:$W$500 = $W121),
                                  "NA"
                           )
                       )
                   )
               )
           )
       )
   )
)</f>
        <v/>
      </c>
      <c r="F121" s="608">
        <f t="array" ref="F121">IFERROR(
      _xlfn._xlws.FILTER(FuSa_Charger!$F$3:$F$520, FuSa_Charger!$W$3:$W$520 = $W121),
      IFERROR(
          _xlfn._xlws.FILTER(Function_14DCDC!$F$3:$F$503,Function_14DCDC!$W$3:$W$503 = $W121),
          IFERROR(
              _xlfn._xlws.FILTER(Function_Charger!$F$3:$F$510,Function_Charger!$W$3:$W$510 = $W121),
              IFERROR(
                  _xlfn._xlws.FILTER(FuSa_14DCDC!$F$3:$F$500,FuSa_14DCDC!$W$3:$W$500 = $W121),
                  IFERROR(
                      _xlfn._xlws.FILTER(FuSa_14DCDC_EFAN!$F$3:$F$500,FuSa_14DCDC_EFAN!$W$3:$W$500 = $W121),
                      IFERROR(
                          _xlfn._xlws.FILTER(FuSa_FaultInjection!$F$3:$F$500,FuSa_FaultInjection!$W$3:$W$500 = $W121),
                          IFERROR(
                              _xlfn._xlws.FILTER(Function_SCC!$F$3:$F$512,Function_SCC!$W$3:$W$512 = $W121),
                              IFERROR(
                                  _xlfn._xlws.FILTER(FuSa_FTT!$F$3:$F$500,FuSa_FTT!$W$3:$W$500 = $W121),
                                  "NA"
                           )
                       )
                   )
               )
           )
       )
   )
)</f>
        <v/>
      </c>
      <c r="G121" s="608">
        <f t="array" ref="G121">IFERROR(
      _xlfn._xlws.FILTER(FuSa_Charger!$G$3:$G$520, FuSa_Charger!$W$3:$W$520 = $W121),
      IFERROR(
          _xlfn._xlws.FILTER(Function_14DCDC!$G$3:$G$503,Function_14DCDC!$W$3:$W$503 = $W121),
          IFERROR(
              _xlfn._xlws.FILTER(Function_Charger!$G$3:$G$510,Function_Charger!$W$3:$W$510 = $W121),
              IFERROR(
                  _xlfn._xlws.FILTER(FuSa_14DCDC!$G$3:$G$500,FuSa_14DCDC!$W$3:$W$500 = $W121),
                  IFERROR(
                      _xlfn._xlws.FILTER(FuSa_14DCDC_EFAN!$G$3:$G$500,FuSa_14DCDC_EFAN!$W$3:$W$500 = $W121),
                      IFERROR(
                          _xlfn._xlws.FILTER(FuSa_FaultInjection!$G$3:$G$500,FuSa_FaultInjection!$W$3:$W$500 = $W121),
                          IFERROR(
                              _xlfn._xlws.FILTER(Function_SCC!$G$3:$G$512,Function_SCC!$W$3:$W$512 = $W121),
                              IFERROR(
                                  _xlfn._xlws.FILTER(FuSa_FTT!$G$3:$G$500,FuSa_FTT!$W$3:$W$500 = $W121),
                                  "NA"
                           )
                       )
                   )
               )
           )
       )
   )
)</f>
        <v/>
      </c>
      <c r="H121" s="441">
        <f t="array" ref="H121">IFERROR(
      _xlfn._xlws.FILTER(FuSa_Charger!$H$3:$H$520, FuSa_Charger!$W$3:$W$520 = $W121),
      IFERROR(
          _xlfn._xlws.FILTER(Function_14DCDC!$H$3:$H$503,Function_14DCDC!$W$3:$W$503 = $W121),
          IFERROR(
              _xlfn._xlws.FILTER(Function_Charger!$H$3:$H$510,Function_Charger!$W$3:$W$510 = $W121),
              IFERROR(
                  _xlfn._xlws.FILTER(FuSa_14DCDC!$H$3:$H$500,FuSa_14DCDC!$W$3:$W$500 = $W121),
                  IFERROR(
                      _xlfn._xlws.FILTER(FuSa_14DCDC_EFAN!$H$3:$H$500,FuSa_14DCDC_EFAN!$W$3:$W$500 = $W121),
                      IFERROR(
                          _xlfn._xlws.FILTER(FuSa_FaultInjection!$H$3:$H$500,FuSa_FaultInjection!$W$3:$W$500 = $W121),
                          "NA"
                   )
               )
           )
       )
   )
)</f>
        <v/>
      </c>
      <c r="I121" s="441">
        <f t="array" ref="I121">IFERROR(
      _xlfn._xlws.FILTER(FuSa_Charger!$I$3:$I$520, FuSa_Charger!$W$3:$W$520 = $W121),
      IFERROR(
          _xlfn._xlws.FILTER(Function_14DCDC!$I$3:$I$503,Function_14DCDC!$W$3:$W$503 = $W121),
          IFERROR(
              _xlfn._xlws.FILTER(Function_Charger!$I$3:$I$510,Function_Charger!$W$3:$W$510 = $W121),
              IFERROR(
                  _xlfn._xlws.FILTER(FuSa_14DCDC!$I$3:$I$500,FuSa_14DCDC!$W$3:$W$500 = $W121),
                  IFERROR(
                      _xlfn._xlws.FILTER(FuSa_14DCDC_EFAN!$I$3:$I$500,FuSa_14DCDC_EFAN!$W$3:$W$500 = $W121),
                      IFERROR(
                          _xlfn._xlws.FILTER(FuSa_FaultInjection!$I$3:$I$500,FuSa_FaultInjection!$W$3:$W$500 = $W121),
                          "NA"
                   )
               )
           )
       )
   )
)</f>
        <v/>
      </c>
      <c r="J121" s="441" t="inlineStr">
        <is>
          <t>Yes</t>
        </is>
      </c>
      <c r="K121" s="441" t="inlineStr">
        <is>
          <t>Yes</t>
        </is>
      </c>
      <c r="L121" s="441" t="inlineStr">
        <is>
          <t>Yes</t>
        </is>
      </c>
      <c r="M121" s="441" t="inlineStr">
        <is>
          <t>Yes</t>
        </is>
      </c>
      <c r="N121" s="441" t="inlineStr">
        <is>
          <t>Yes</t>
        </is>
      </c>
      <c r="O121" s="441">
        <f t="array" ref="O121">IFERROR(
      _xlfn._xlws.FILTER(FuSa_Charger!$O$3:$O$520, FuSa_Charger!$W$3:$W$520 = $W121),
      IFERROR(
          _xlfn._xlws.FILTER(Function_14DCDC!$O$3:$O$503,Function_14DCDC!$W$3:$W$503 = $W121),
          IFERROR(
              _xlfn._xlws.FILTER(Function_Charger!$O$3:$O$510,Function_Charger!$W$3:$W$510 = $W121),
              IFERROR(
                  _xlfn._xlws.FILTER(FuSa_14DCDC!$O$3:$O$500,FuSa_14DCDC!$W$3:$W$500 = $W121),
                  IFERROR(
                      _xlfn._xlws.FILTER(FuSa_14DCDC_EFAN!$O$3:$O$500,FuSa_14DCDC_EFAN!$W$3:$W$500 = $W121),
                      IFERROR(
                          _xlfn._xlws.FILTER(FuSa_FaultInjection!$O$3:$O$500,FuSa_FaultInjection!$W$3:$W$500 = $W121),
                          "NA"
                   )
               )
           )
       )
   )
)</f>
        <v/>
      </c>
      <c r="P121" s="441">
        <f t="array" ref="P121">IFERROR(
      _xlfn._xlws.FILTER(FuSa_Charger!$Q$3:$Q$520, FuSa_Charger!$W$3:$W$520 = $W121),
      IFERROR(
          _xlfn._xlws.FILTER(Function_14DCDC!$Q$3:$Q$503,Function_14DCDC!$W$3:$W$503 = $W121),
          IFERROR(
              _xlfn._xlws.FILTER(Function_Charger!$Q$3:$Q$510,Function_Charger!$W$3:$W$510 = $W121),
              IFERROR(
                  _xlfn._xlws.FILTER(FuSa_14DCDC!$Q$3:$Q$500,FuSa_14DCDC!$W$3:$W$500 = $W121),
                  IFERROR(
                      _xlfn._xlws.FILTER(FuSa_14DCDC_EFAN!$Q$3:$Q$500,FuSa_14DCDC_EFAN!$W$3:$W$500 = $W121),
                      IFERROR(
                          _xlfn._xlws.FILTER(FuSa_FaultInjection!$Q$3:$Q$500,FuSa_FaultInjection!$W$3:$W$500 = $W121),
                          "NA"
                   )
               )
           )
       )
   )
)</f>
        <v/>
      </c>
      <c r="Q121" s="608">
        <f t="array" ref="Q121">IFERROR(
      _xlfn._xlws.FILTER(FuSa_Charger!$R$3:$R$520, FuSa_Charger!$W$3:$W$520 = $W121),
      IFERROR(
          _xlfn._xlws.FILTER(Function_14DCDC!$R$3:$R$503,Function_14DCDC!$W$3:$W$503 = $W121),
          IFERROR(
              _xlfn._xlws.FILTER(Function_Charger!$R$3:$R$510,Function_Charger!$W$3:$W$510 = $W121),
              IFERROR(
                  _xlfn._xlws.FILTER(FuSa_14DCDC!$R$3:$R$500,FuSa_14DCDC!$W$3:$W$500 = $W121),
                  IFERROR(
                      _xlfn._xlws.FILTER(FuSa_14DCDC_EFAN!$R$3:$R$500,FuSa_14DCDC_EFAN!$W$3:$W$500 = $W121),
                      IFERROR(
                          _xlfn._xlws.FILTER(FuSa_FaultInjection!$R$3:$R$500,FuSa_FaultInjection!$W$3:$W$500 = $W121),
                          IFERROR(
                              _xlfn._xlws.FILTER(Function_SCC!$R$3:$R$512,Function_SCC!$W$3:$W$512 = $W121),
                              IFERROR(
                                  _xlfn._xlws.FILTER(FuSa_FTT!$R$3:$R$500,FuSa_FTT!$W$3:$W$500 = $W121),
                                  "NA"
                           )
                       )
                   )
               )
           )
       )
   )
)</f>
        <v/>
      </c>
      <c r="R121" s="608">
        <f t="array" ref="R121">IFERROR(
      _xlfn._xlws.FILTER(FuSa_Charger!$S$3:$S$520, FuSa_Charger!$W$3:$W$520 = $W121),
      IFERROR(
          _xlfn._xlws.FILTER(Function_14DCDC!$S$3:$S$503,Function_14DCDC!$W$3:$W$503 = $W121),
          IFERROR(
              _xlfn._xlws.FILTER(Function_Charger!$S$3:$S$510,Function_Charger!$W$3:$W$510 = $W121),
              IFERROR(
                  _xlfn._xlws.FILTER(FuSa_14DCDC!$S$3:$S$500,FuSa_14DCDC!$W$3:$W$500 = $W121),
                  IFERROR(
                      _xlfn._xlws.FILTER(FuSa_14DCDC_EFAN!$S$3:$S$500,FuSa_14DCDC_EFAN!$W$3:$W$500 = $W121),
                      IFERROR(
                          _xlfn._xlws.FILTER(FuSa_FaultInjection!$S$3:$S$500,FuSa_FaultInjection!$W$3:$W$500 = $W121),
                          IFERROR(
                              _xlfn._xlws.FILTER(Function_SCC!$S$3:$S$512,Function_SCC!$W$3:$W$512 = $W121),
                              IFERROR(
                                  _xlfn._xlws.FILTER(FuSa_FTT!$S$3:$S$500,FuSa_FTT!$W$3:$W$500 = $W121),
                                  "NA"
                           )
                       )
                   )
               )
           )
       )
   )
)</f>
        <v/>
      </c>
      <c r="S121" s="608">
        <f t="array" ref="S121">IFERROR(
      _xlfn._xlws.FILTER(FuSa_Charger!$T$3:$T$520, FuSa_Charger!$W$3:$W$520 = $W121),
      IFERROR(
          _xlfn._xlws.FILTER(Function_14DCDC!$T$3:$T$503,Function_14DCDC!$W$3:$W$503 = $W121),
          IFERROR(
              _xlfn._xlws.FILTER(Function_Charger!$T$3:$T$510,Function_Charger!$W$3:$W$510 = $W121),
              IFERROR(
                  _xlfn._xlws.FILTER(FuSa_14DCDC!$T$3:$T$500,FuSa_14DCDC!$W$3:$W$500 = $W121),
                  IFERROR(
                      _xlfn._xlws.FILTER(FuSa_14DCDC_EFAN!$T$3:$T$500,FuSa_14DCDC_EFAN!$W$3:$W$500 = $W121),
                      IFERROR(
                          _xlfn._xlws.FILTER(FuSa_FaultInjection!$T$3:$T$500,FuSa_FaultInjection!$W$3:$W$500 = $W121),
                          IFERROR(
                              _xlfn._xlws.FILTER(Function_SCC!$T$3:$T$512,Function_SCC!$W$3:$W$512 = $W121),
                              IFERROR(
                                  _xlfn._xlws.FILTER(FuSa_FTT!$T$3:$T$500,FuSa_FTT!$W$3:$W$500 = $W121),
                                  "NA"
                           )
                       )
                   )
               )
           )
       )
   )
)</f>
        <v/>
      </c>
      <c r="T121" s="608">
        <f t="array" ref="T121">IFERROR(
      _xlfn._xlws.FILTER(FuSa_Charger!$U$3:$U$520, FuSa_Charger!$W$3:$W$520 = $W121),
      IFERROR(
          _xlfn._xlws.FILTER(Function_14DCDC!$U$3:$U$503,Function_14DCDC!$W$3:$W$503 = $W121),
          IFERROR(
              _xlfn._xlws.FILTER(Function_Charger!$U$3:$U$510,Function_Charger!$W$3:$W$510 = $W121),
              IFERROR(
                  _xlfn._xlws.FILTER(FuSa_14DCDC!$U$3:$U$500,FuSa_14DCDC!$W$3:$W$500 = $W121),
                  IFERROR(
                      _xlfn._xlws.FILTER(FuSa_14DCDC_EFAN!$U$3:$U$500,FuSa_14DCDC_EFAN!$W$3:$W$500 = $W121),
                      IFERROR(
                          _xlfn._xlws.FILTER(FuSa_FaultInjection!$U$3:$U$500,FuSa_FaultInjection!$W$3:$W$500 = $W121),
                          IFERROR(
                              _xlfn._xlws.FILTER(Function_SCC!$U$3:$U$512,Function_SCC!$W$3:$W$512 = $W121),
                              IFERROR(
                                  _xlfn._xlws.FILTER(FuSa_FTT!$U$3:$U$500,FuSa_FTT!$W$3:$W$500 = $W121),
                                  "NA"
                           )
                       )
                   )
               )
           )
       )
   )
)</f>
        <v/>
      </c>
      <c r="U121" s="608">
        <f t="array" ref="U121">IFERROR(
      _xlfn._xlws.FILTER(FuSa_Charger!$V$3:$V$520, FuSa_Charger!$W$3:$W$520 = $W121),
      IFERROR(
          _xlfn._xlws.FILTER(Function_14DCDC!$V$3:$V$503,Function_14DCDC!$W$3:$W$503 = $W121),
          IFERROR(
              _xlfn._xlws.FILTER(Function_Charger!$V$3:$V$510,Function_Charger!$W$3:$W$510 = $W121),
              IFERROR(
                  _xlfn._xlws.FILTER(FuSa_14DCDC!$V$3:$V$500,FuSa_14DCDC!$W$3:$W$500 = $W121),
                  IFERROR(
                      _xlfn._xlws.FILTER(FuSa_14DCDC_EFAN!$V$3:$V$500,FuSa_14DCDC_EFAN!$W$3:$W$500 = $W121),
                      IFERROR(
                          _xlfn._xlws.FILTER(FuSa_FaultInjection!$V$3:$V$500,FuSa_FaultInjection!$W$3:$W$500 = $W121),
                          IFERROR(
                              _xlfn._xlws.FILTER(Function_SCC!$V$3:$V$512,Function_SCC!$W$3:$W$512 = $W121),
                              IFERROR(
                                  _xlfn._xlws.FILTER(FuSa_FTT!$V$3:$V$500,FuSa_FTT!$W$3:$W$500 = $W121),
                                  "NA"
                           )
                       )
                   )
               )
           )
       )
   )
)</f>
        <v/>
      </c>
      <c r="V121" s="231" t="inlineStr">
        <is>
          <t>EFAN</t>
        </is>
      </c>
      <c r="W121" s="347" t="inlineStr">
        <is>
          <t>[SYI_EFAN01_001_033].html</t>
        </is>
      </c>
      <c r="X121" s="738" t="n">
        <v>3</v>
      </c>
      <c r="Y121" s="149" t="n">
        <v>0</v>
      </c>
      <c r="Z121" s="149" t="n">
        <v>0</v>
      </c>
      <c r="AA121" s="740" t="n">
        <v>3</v>
      </c>
      <c r="AB121" s="750" t="inlineStr">
        <is>
          <t>TSR-CCU-858-CR1042-3</t>
        </is>
      </c>
      <c r="AC121" s="743" t="n"/>
      <c r="AD121" s="166" t="inlineStr">
        <is>
          <t>Yes</t>
        </is>
      </c>
      <c r="AE121" s="756" t="inlineStr">
        <is>
          <t>This TC concerns HW signal E_M_FAN_Switch</t>
        </is>
      </c>
      <c r="AG121" s="231" t="inlineStr"/>
      <c r="AH121" s="223" t="inlineStr"/>
      <c r="AI121" s="43" t="inlineStr"/>
      <c r="AJ121" s="43" t="inlineStr"/>
      <c r="AK121" s="43" t="inlineStr"/>
      <c r="AL121" s="266" t="n"/>
      <c r="AM121" s="231" t="n"/>
      <c r="AN121" s="765" t="n"/>
      <c r="AO121" s="223">
        <f>EXACT(W121,AG121)</f>
        <v/>
      </c>
      <c r="AP121" s="43">
        <f>EXACT(X121,AH121)</f>
        <v/>
      </c>
      <c r="AQ121" s="43">
        <f>EXACT(Y121,AI121)</f>
        <v/>
      </c>
      <c r="AR121" s="43">
        <f>EXACT(Z121,AJ121)</f>
        <v/>
      </c>
      <c r="AS121" s="266">
        <f>EXACT(AA121,AK121)</f>
        <v/>
      </c>
      <c r="AT121" t="inlineStr"/>
      <c r="AU121" t="inlineStr"/>
    </row>
    <row r="122" ht="15" customHeight="1">
      <c r="A122" s="439" t="inlineStr">
        <is>
          <t>Yes</t>
        </is>
      </c>
      <c r="B122" s="440" t="inlineStr">
        <is>
          <t>Yes</t>
        </is>
      </c>
      <c r="C122" s="445" t="inlineStr">
        <is>
          <t>Yes</t>
        </is>
      </c>
      <c r="D122" s="441">
        <f t="array" ref="D122">IFERROR(
      _xlfn._xlws.FILTER(FuSa_Charger!$D$3:$D$520, FuSa_Charger!$W$3:$W$520 = $W122),
      IFERROR(
          _xlfn._xlws.FILTER(Function_14DCDC!$D$3:$D$503,Function_14DCDC!$W$3:$W$503 = $W122),
          IFERROR(
              _xlfn._xlws.FILTER(Function_Charger!$D$3:$D$510,Function_Charger!$W$3:$W$510 = $W122),
              IFERROR(
                  _xlfn._xlws.FILTER(FuSa_14DCDC!$D$3:$D$500,FuSa_14DCDC!$W$3:$W$500 = $W122),
                  IFERROR(
                      _xlfn._xlws.FILTER(FuSa_14DCDC_EFAN!$D$3:$D$500,FuSa_14DCDC_EFAN!$W$3:$W$500 = $W122),
                      IFERROR(
                          _xlfn._xlws.FILTER(FuSa_FaultInjection!$D$3:$D$500,FuSa_FaultInjection!$W$3:$W$500 = $W122),
                          "NA"
                   )
               )
           )
       )
   )
)</f>
        <v/>
      </c>
      <c r="E122" s="608">
        <f t="array" ref="E122">IFERROR(
      _xlfn._xlws.FILTER(FuSa_Charger!$E$3:$E$520, FuSa_Charger!$W$3:$W$520 = $W122),
      IFERROR(
          _xlfn._xlws.FILTER(Function_14DCDC!$E$3:$E$503,Function_14DCDC!$W$3:$W$503 = $W122),
          IFERROR(
              _xlfn._xlws.FILTER(Function_Charger!$E$3:$E$510,Function_Charger!$W$3:$W$510 = $W122),
              IFERROR(
                  _xlfn._xlws.FILTER(FuSa_14DCDC!$E$3:$E$500,FuSa_14DCDC!$W$3:$W$500 = $W122),
                  IFERROR(
                      _xlfn._xlws.FILTER(FuSa_14DCDC_EFAN!$E$3:$E$500,FuSa_14DCDC_EFAN!$W$3:$W$500 = $W122),
                      IFERROR(
                          _xlfn._xlws.FILTER(FuSa_FaultInjection!$E$3:$E$500,FuSa_FaultInjection!$W$3:$W$500 = $W122),
                          IFERROR(
                              _xlfn._xlws.FILTER(Function_SCC!$E$3:$E$512,Function_SCC!$W$3:$W$512 = $W122),
                              IFERROR(
                                  _xlfn._xlws.FILTER(FuSa_FTT!$E$3:$E$500,FuSa_FTT!$W$3:$W$500 = $W122),
                                  "NA"
                           )
                       )
                   )
               )
           )
       )
   )
)</f>
        <v/>
      </c>
      <c r="F122" s="608">
        <f t="array" ref="F122">IFERROR(
      _xlfn._xlws.FILTER(FuSa_Charger!$F$3:$F$520, FuSa_Charger!$W$3:$W$520 = $W122),
      IFERROR(
          _xlfn._xlws.FILTER(Function_14DCDC!$F$3:$F$503,Function_14DCDC!$W$3:$W$503 = $W122),
          IFERROR(
              _xlfn._xlws.FILTER(Function_Charger!$F$3:$F$510,Function_Charger!$W$3:$W$510 = $W122),
              IFERROR(
                  _xlfn._xlws.FILTER(FuSa_14DCDC!$F$3:$F$500,FuSa_14DCDC!$W$3:$W$500 = $W122),
                  IFERROR(
                      _xlfn._xlws.FILTER(FuSa_14DCDC_EFAN!$F$3:$F$500,FuSa_14DCDC_EFAN!$W$3:$W$500 = $W122),
                      IFERROR(
                          _xlfn._xlws.FILTER(FuSa_FaultInjection!$F$3:$F$500,FuSa_FaultInjection!$W$3:$W$500 = $W122),
                          IFERROR(
                              _xlfn._xlws.FILTER(Function_SCC!$F$3:$F$512,Function_SCC!$W$3:$W$512 = $W122),
                              IFERROR(
                                  _xlfn._xlws.FILTER(FuSa_FTT!$F$3:$F$500,FuSa_FTT!$W$3:$W$500 = $W122),
                                  "NA"
                           )
                       )
                   )
               )
           )
       )
   )
)</f>
        <v/>
      </c>
      <c r="G122" s="608">
        <f t="array" ref="G122">IFERROR(
      _xlfn._xlws.FILTER(FuSa_Charger!$G$3:$G$520, FuSa_Charger!$W$3:$W$520 = $W122),
      IFERROR(
          _xlfn._xlws.FILTER(Function_14DCDC!$G$3:$G$503,Function_14DCDC!$W$3:$W$503 = $W122),
          IFERROR(
              _xlfn._xlws.FILTER(Function_Charger!$G$3:$G$510,Function_Charger!$W$3:$W$510 = $W122),
              IFERROR(
                  _xlfn._xlws.FILTER(FuSa_14DCDC!$G$3:$G$500,FuSa_14DCDC!$W$3:$W$500 = $W122),
                  IFERROR(
                      _xlfn._xlws.FILTER(FuSa_14DCDC_EFAN!$G$3:$G$500,FuSa_14DCDC_EFAN!$W$3:$W$500 = $W122),
                      IFERROR(
                          _xlfn._xlws.FILTER(FuSa_FaultInjection!$G$3:$G$500,FuSa_FaultInjection!$W$3:$W$500 = $W122),
                          IFERROR(
                              _xlfn._xlws.FILTER(Function_SCC!$G$3:$G$512,Function_SCC!$W$3:$W$512 = $W122),
                              IFERROR(
                                  _xlfn._xlws.FILTER(FuSa_FTT!$G$3:$G$500,FuSa_FTT!$W$3:$W$500 = $W122),
                                  "NA"
                           )
                       )
                   )
               )
           )
       )
   )
)</f>
        <v/>
      </c>
      <c r="H122" s="441">
        <f t="array" ref="H122">IFERROR(
      _xlfn._xlws.FILTER(FuSa_Charger!$H$3:$H$520, FuSa_Charger!$W$3:$W$520 = $W122),
      IFERROR(
          _xlfn._xlws.FILTER(Function_14DCDC!$H$3:$H$503,Function_14DCDC!$W$3:$W$503 = $W122),
          IFERROR(
              _xlfn._xlws.FILTER(Function_Charger!$H$3:$H$510,Function_Charger!$W$3:$W$510 = $W122),
              IFERROR(
                  _xlfn._xlws.FILTER(FuSa_14DCDC!$H$3:$H$500,FuSa_14DCDC!$W$3:$W$500 = $W122),
                  IFERROR(
                      _xlfn._xlws.FILTER(FuSa_14DCDC_EFAN!$H$3:$H$500,FuSa_14DCDC_EFAN!$W$3:$W$500 = $W122),
                      IFERROR(
                          _xlfn._xlws.FILTER(FuSa_FaultInjection!$H$3:$H$500,FuSa_FaultInjection!$W$3:$W$500 = $W122),
                          "NA"
                   )
               )
           )
       )
   )
)</f>
        <v/>
      </c>
      <c r="I122" s="441">
        <f t="array" ref="I122">IFERROR(
      _xlfn._xlws.FILTER(FuSa_Charger!$I$3:$I$520, FuSa_Charger!$W$3:$W$520 = $W122),
      IFERROR(
          _xlfn._xlws.FILTER(Function_14DCDC!$I$3:$I$503,Function_14DCDC!$W$3:$W$503 = $W122),
          IFERROR(
              _xlfn._xlws.FILTER(Function_Charger!$I$3:$I$510,Function_Charger!$W$3:$W$510 = $W122),
              IFERROR(
                  _xlfn._xlws.FILTER(FuSa_14DCDC!$I$3:$I$500,FuSa_14DCDC!$W$3:$W$500 = $W122),
                  IFERROR(
                      _xlfn._xlws.FILTER(FuSa_14DCDC_EFAN!$I$3:$I$500,FuSa_14DCDC_EFAN!$W$3:$W$500 = $W122),
                      IFERROR(
                          _xlfn._xlws.FILTER(FuSa_FaultInjection!$I$3:$I$500,FuSa_FaultInjection!$W$3:$W$500 = $W122),
                          "NA"
                   )
               )
           )
       )
   )
)</f>
        <v/>
      </c>
      <c r="J122" s="441" t="inlineStr">
        <is>
          <t>Yes</t>
        </is>
      </c>
      <c r="K122" s="441" t="inlineStr">
        <is>
          <t>Yes</t>
        </is>
      </c>
      <c r="L122" s="441" t="inlineStr">
        <is>
          <t>Yes</t>
        </is>
      </c>
      <c r="M122" s="441" t="inlineStr">
        <is>
          <t>Yes</t>
        </is>
      </c>
      <c r="N122" s="441" t="inlineStr">
        <is>
          <t>Yes</t>
        </is>
      </c>
      <c r="O122" s="441">
        <f t="array" ref="O122">IFERROR(
      _xlfn._xlws.FILTER(FuSa_Charger!$O$3:$O$520, FuSa_Charger!$W$3:$W$520 = $W122),
      IFERROR(
          _xlfn._xlws.FILTER(Function_14DCDC!$O$3:$O$503,Function_14DCDC!$W$3:$W$503 = $W122),
          IFERROR(
              _xlfn._xlws.FILTER(Function_Charger!$O$3:$O$510,Function_Charger!$W$3:$W$510 = $W122),
              IFERROR(
                  _xlfn._xlws.FILTER(FuSa_14DCDC!$O$3:$O$500,FuSa_14DCDC!$W$3:$W$500 = $W122),
                  IFERROR(
                      _xlfn._xlws.FILTER(FuSa_14DCDC_EFAN!$O$3:$O$500,FuSa_14DCDC_EFAN!$W$3:$W$500 = $W122),
                      IFERROR(
                          _xlfn._xlws.FILTER(FuSa_FaultInjection!$O$3:$O$500,FuSa_FaultInjection!$W$3:$W$500 = $W122),
                          "NA"
                   )
               )
           )
       )
   )
)</f>
        <v/>
      </c>
      <c r="P122" s="441">
        <f t="array" ref="P122">IFERROR(
      _xlfn._xlws.FILTER(FuSa_Charger!$Q$3:$Q$520, FuSa_Charger!$W$3:$W$520 = $W122),
      IFERROR(
          _xlfn._xlws.FILTER(Function_14DCDC!$Q$3:$Q$503,Function_14DCDC!$W$3:$W$503 = $W122),
          IFERROR(
              _xlfn._xlws.FILTER(Function_Charger!$Q$3:$Q$510,Function_Charger!$W$3:$W$510 = $W122),
              IFERROR(
                  _xlfn._xlws.FILTER(FuSa_14DCDC!$Q$3:$Q$500,FuSa_14DCDC!$W$3:$W$500 = $W122),
                  IFERROR(
                      _xlfn._xlws.FILTER(FuSa_14DCDC_EFAN!$Q$3:$Q$500,FuSa_14DCDC_EFAN!$W$3:$W$500 = $W122),
                      IFERROR(
                          _xlfn._xlws.FILTER(FuSa_FaultInjection!$Q$3:$Q$500,FuSa_FaultInjection!$W$3:$W$500 = $W122),
                          "NA"
                   )
               )
           )
       )
   )
)</f>
        <v/>
      </c>
      <c r="Q122" s="608">
        <f t="array" ref="Q122">IFERROR(
      _xlfn._xlws.FILTER(FuSa_Charger!$R$3:$R$520, FuSa_Charger!$W$3:$W$520 = $W122),
      IFERROR(
          _xlfn._xlws.FILTER(Function_14DCDC!$R$3:$R$503,Function_14DCDC!$W$3:$W$503 = $W122),
          IFERROR(
              _xlfn._xlws.FILTER(Function_Charger!$R$3:$R$510,Function_Charger!$W$3:$W$510 = $W122),
              IFERROR(
                  _xlfn._xlws.FILTER(FuSa_14DCDC!$R$3:$R$500,FuSa_14DCDC!$W$3:$W$500 = $W122),
                  IFERROR(
                      _xlfn._xlws.FILTER(FuSa_14DCDC_EFAN!$R$3:$R$500,FuSa_14DCDC_EFAN!$W$3:$W$500 = $W122),
                      IFERROR(
                          _xlfn._xlws.FILTER(FuSa_FaultInjection!$R$3:$R$500,FuSa_FaultInjection!$W$3:$W$500 = $W122),
                          IFERROR(
                              _xlfn._xlws.FILTER(Function_SCC!$R$3:$R$512,Function_SCC!$W$3:$W$512 = $W122),
                              IFERROR(
                                  _xlfn._xlws.FILTER(FuSa_FTT!$R$3:$R$500,FuSa_FTT!$W$3:$W$500 = $W122),
                                  "NA"
                           )
                       )
                   )
               )
           )
       )
   )
)</f>
        <v/>
      </c>
      <c r="R122" s="608">
        <f t="array" ref="R122">IFERROR(
      _xlfn._xlws.FILTER(FuSa_Charger!$S$3:$S$520, FuSa_Charger!$W$3:$W$520 = $W122),
      IFERROR(
          _xlfn._xlws.FILTER(Function_14DCDC!$S$3:$S$503,Function_14DCDC!$W$3:$W$503 = $W122),
          IFERROR(
              _xlfn._xlws.FILTER(Function_Charger!$S$3:$S$510,Function_Charger!$W$3:$W$510 = $W122),
              IFERROR(
                  _xlfn._xlws.FILTER(FuSa_14DCDC!$S$3:$S$500,FuSa_14DCDC!$W$3:$W$500 = $W122),
                  IFERROR(
                      _xlfn._xlws.FILTER(FuSa_14DCDC_EFAN!$S$3:$S$500,FuSa_14DCDC_EFAN!$W$3:$W$500 = $W122),
                      IFERROR(
                          _xlfn._xlws.FILTER(FuSa_FaultInjection!$S$3:$S$500,FuSa_FaultInjection!$W$3:$W$500 = $W122),
                          IFERROR(
                              _xlfn._xlws.FILTER(Function_SCC!$S$3:$S$512,Function_SCC!$W$3:$W$512 = $W122),
                              IFERROR(
                                  _xlfn._xlws.FILTER(FuSa_FTT!$S$3:$S$500,FuSa_FTT!$W$3:$W$500 = $W122),
                                  "NA"
                           )
                       )
                   )
               )
           )
       )
   )
)</f>
        <v/>
      </c>
      <c r="S122" s="608">
        <f t="array" ref="S122">IFERROR(
      _xlfn._xlws.FILTER(FuSa_Charger!$T$3:$T$520, FuSa_Charger!$W$3:$W$520 = $W122),
      IFERROR(
          _xlfn._xlws.FILTER(Function_14DCDC!$T$3:$T$503,Function_14DCDC!$W$3:$W$503 = $W122),
          IFERROR(
              _xlfn._xlws.FILTER(Function_Charger!$T$3:$T$510,Function_Charger!$W$3:$W$510 = $W122),
              IFERROR(
                  _xlfn._xlws.FILTER(FuSa_14DCDC!$T$3:$T$500,FuSa_14DCDC!$W$3:$W$500 = $W122),
                  IFERROR(
                      _xlfn._xlws.FILTER(FuSa_14DCDC_EFAN!$T$3:$T$500,FuSa_14DCDC_EFAN!$W$3:$W$500 = $W122),
                      IFERROR(
                          _xlfn._xlws.FILTER(FuSa_FaultInjection!$T$3:$T$500,FuSa_FaultInjection!$W$3:$W$500 = $W122),
                          IFERROR(
                              _xlfn._xlws.FILTER(Function_SCC!$T$3:$T$512,Function_SCC!$W$3:$W$512 = $W122),
                              IFERROR(
                                  _xlfn._xlws.FILTER(FuSa_FTT!$T$3:$T$500,FuSa_FTT!$W$3:$W$500 = $W122),
                                  "NA"
                           )
                       )
                   )
               )
           )
       )
   )
)</f>
        <v/>
      </c>
      <c r="T122" s="608">
        <f t="array" ref="T122">IFERROR(
      _xlfn._xlws.FILTER(FuSa_Charger!$U$3:$U$520, FuSa_Charger!$W$3:$W$520 = $W122),
      IFERROR(
          _xlfn._xlws.FILTER(Function_14DCDC!$U$3:$U$503,Function_14DCDC!$W$3:$W$503 = $W122),
          IFERROR(
              _xlfn._xlws.FILTER(Function_Charger!$U$3:$U$510,Function_Charger!$W$3:$W$510 = $W122),
              IFERROR(
                  _xlfn._xlws.FILTER(FuSa_14DCDC!$U$3:$U$500,FuSa_14DCDC!$W$3:$W$500 = $W122),
                  IFERROR(
                      _xlfn._xlws.FILTER(FuSa_14DCDC_EFAN!$U$3:$U$500,FuSa_14DCDC_EFAN!$W$3:$W$500 = $W122),
                      IFERROR(
                          _xlfn._xlws.FILTER(FuSa_FaultInjection!$U$3:$U$500,FuSa_FaultInjection!$W$3:$W$500 = $W122),
                          IFERROR(
                              _xlfn._xlws.FILTER(Function_SCC!$U$3:$U$512,Function_SCC!$W$3:$W$512 = $W122),
                              IFERROR(
                                  _xlfn._xlws.FILTER(FuSa_FTT!$U$3:$U$500,FuSa_FTT!$W$3:$W$500 = $W122),
                                  "NA"
                           )
                       )
                   )
               )
           )
       )
   )
)</f>
        <v/>
      </c>
      <c r="U122" s="608">
        <f t="array" ref="U122">IFERROR(
      _xlfn._xlws.FILTER(FuSa_Charger!$V$3:$V$520, FuSa_Charger!$W$3:$W$520 = $W122),
      IFERROR(
          _xlfn._xlws.FILTER(Function_14DCDC!$V$3:$V$503,Function_14DCDC!$W$3:$W$503 = $W122),
          IFERROR(
              _xlfn._xlws.FILTER(Function_Charger!$V$3:$V$510,Function_Charger!$W$3:$W$510 = $W122),
              IFERROR(
                  _xlfn._xlws.FILTER(FuSa_14DCDC!$V$3:$V$500,FuSa_14DCDC!$W$3:$W$500 = $W122),
                  IFERROR(
                      _xlfn._xlws.FILTER(FuSa_14DCDC_EFAN!$V$3:$V$500,FuSa_14DCDC_EFAN!$W$3:$W$500 = $W122),
                      IFERROR(
                          _xlfn._xlws.FILTER(FuSa_FaultInjection!$V$3:$V$500,FuSa_FaultInjection!$W$3:$W$500 = $W122),
                          IFERROR(
                              _xlfn._xlws.FILTER(Function_SCC!$V$3:$V$512,Function_SCC!$W$3:$W$512 = $W122),
                              IFERROR(
                                  _xlfn._xlws.FILTER(FuSa_FTT!$V$3:$V$500,FuSa_FTT!$W$3:$W$500 = $W122),
                                  "NA"
                           )
                       )
                   )
               )
           )
       )
   )
)</f>
        <v/>
      </c>
      <c r="V122" s="231" t="inlineStr">
        <is>
          <t>EFAN</t>
        </is>
      </c>
      <c r="W122" s="347" t="inlineStr">
        <is>
          <t>[SYI_EFAN01_001_034].html</t>
        </is>
      </c>
      <c r="X122" s="739" t="n">
        <v>1</v>
      </c>
      <c r="Y122" s="258" t="n">
        <v>0</v>
      </c>
      <c r="Z122" s="258" t="n">
        <v>0</v>
      </c>
      <c r="AA122" s="344" t="n">
        <v>1</v>
      </c>
      <c r="AB122" s="751" t="inlineStr">
        <is>
          <t>TSR-CCU-858-CR1042-4</t>
        </is>
      </c>
      <c r="AC122" s="743" t="inlineStr">
        <is>
          <t>Obsolete</t>
        </is>
      </c>
      <c r="AD122" s="166" t="inlineStr">
        <is>
          <t>Yes</t>
        </is>
      </c>
      <c r="AE122" s="757" t="n"/>
      <c r="AG122" s="231" t="inlineStr"/>
      <c r="AH122" s="223" t="inlineStr"/>
      <c r="AI122" s="43" t="inlineStr"/>
      <c r="AJ122" s="43" t="inlineStr"/>
      <c r="AK122" s="43" t="inlineStr"/>
      <c r="AL122" s="266" t="n"/>
      <c r="AM122" s="231" t="n"/>
      <c r="AN122" s="765" t="n"/>
      <c r="AO122" s="223">
        <f>EXACT(W122,AG122)</f>
        <v/>
      </c>
      <c r="AP122" s="43">
        <f>EXACT(X122,AH122)</f>
        <v/>
      </c>
      <c r="AQ122" s="43">
        <f>EXACT(Y122,AI122)</f>
        <v/>
      </c>
      <c r="AR122" s="43">
        <f>EXACT(Z122,AJ122)</f>
        <v/>
      </c>
      <c r="AS122" s="266">
        <f>EXACT(AA122,AK122)</f>
        <v/>
      </c>
      <c r="AT122" t="inlineStr"/>
      <c r="AU122" t="inlineStr"/>
    </row>
    <row r="123" ht="15" customHeight="1">
      <c r="A123" s="439" t="inlineStr">
        <is>
          <t>Yes</t>
        </is>
      </c>
      <c r="B123" s="440" t="inlineStr">
        <is>
          <t>Yes</t>
        </is>
      </c>
      <c r="C123" s="445" t="inlineStr">
        <is>
          <t>Yes</t>
        </is>
      </c>
      <c r="D123" s="441">
        <f t="array" ref="D123">IFERROR(
      _xlfn._xlws.FILTER(FuSa_Charger!$D$3:$D$520, FuSa_Charger!$W$3:$W$520 = $W123),
      IFERROR(
          _xlfn._xlws.FILTER(Function_14DCDC!$D$3:$D$503,Function_14DCDC!$W$3:$W$503 = $W123),
          IFERROR(
              _xlfn._xlws.FILTER(Function_Charger!$D$3:$D$510,Function_Charger!$W$3:$W$510 = $W123),
              IFERROR(
                  _xlfn._xlws.FILTER(FuSa_14DCDC!$D$3:$D$500,FuSa_14DCDC!$W$3:$W$500 = $W123),
                  IFERROR(
                      _xlfn._xlws.FILTER(FuSa_14DCDC_EFAN!$D$3:$D$500,FuSa_14DCDC_EFAN!$W$3:$W$500 = $W123),
                      IFERROR(
                          _xlfn._xlws.FILTER(FuSa_FaultInjection!$D$3:$D$500,FuSa_FaultInjection!$W$3:$W$500 = $W123),
                          "NA"
                   )
               )
           )
       )
   )
)</f>
        <v/>
      </c>
      <c r="E123" s="608">
        <f t="array" ref="E123">IFERROR(
      _xlfn._xlws.FILTER(FuSa_Charger!$E$3:$E$520, FuSa_Charger!$W$3:$W$520 = $W123),
      IFERROR(
          _xlfn._xlws.FILTER(Function_14DCDC!$E$3:$E$503,Function_14DCDC!$W$3:$W$503 = $W123),
          IFERROR(
              _xlfn._xlws.FILTER(Function_Charger!$E$3:$E$510,Function_Charger!$W$3:$W$510 = $W123),
              IFERROR(
                  _xlfn._xlws.FILTER(FuSa_14DCDC!$E$3:$E$500,FuSa_14DCDC!$W$3:$W$500 = $W123),
                  IFERROR(
                      _xlfn._xlws.FILTER(FuSa_14DCDC_EFAN!$E$3:$E$500,FuSa_14DCDC_EFAN!$W$3:$W$500 = $W123),
                      IFERROR(
                          _xlfn._xlws.FILTER(FuSa_FaultInjection!$E$3:$E$500,FuSa_FaultInjection!$W$3:$W$500 = $W123),
                          IFERROR(
                              _xlfn._xlws.FILTER(Function_SCC!$E$3:$E$512,Function_SCC!$W$3:$W$512 = $W123),
                              IFERROR(
                                  _xlfn._xlws.FILTER(FuSa_FTT!$E$3:$E$500,FuSa_FTT!$W$3:$W$500 = $W123),
                                  "NA"
                           )
                       )
                   )
               )
           )
       )
   )
)</f>
        <v/>
      </c>
      <c r="F123" s="608">
        <f t="array" ref="F123">IFERROR(
      _xlfn._xlws.FILTER(FuSa_Charger!$F$3:$F$520, FuSa_Charger!$W$3:$W$520 = $W123),
      IFERROR(
          _xlfn._xlws.FILTER(Function_14DCDC!$F$3:$F$503,Function_14DCDC!$W$3:$W$503 = $W123),
          IFERROR(
              _xlfn._xlws.FILTER(Function_Charger!$F$3:$F$510,Function_Charger!$W$3:$W$510 = $W123),
              IFERROR(
                  _xlfn._xlws.FILTER(FuSa_14DCDC!$F$3:$F$500,FuSa_14DCDC!$W$3:$W$500 = $W123),
                  IFERROR(
                      _xlfn._xlws.FILTER(FuSa_14DCDC_EFAN!$F$3:$F$500,FuSa_14DCDC_EFAN!$W$3:$W$500 = $W123),
                      IFERROR(
                          _xlfn._xlws.FILTER(FuSa_FaultInjection!$F$3:$F$500,FuSa_FaultInjection!$W$3:$W$500 = $W123),
                          IFERROR(
                              _xlfn._xlws.FILTER(Function_SCC!$F$3:$F$512,Function_SCC!$W$3:$W$512 = $W123),
                              IFERROR(
                                  _xlfn._xlws.FILTER(FuSa_FTT!$F$3:$F$500,FuSa_FTT!$W$3:$W$500 = $W123),
                                  "NA"
                           )
                       )
                   )
               )
           )
       )
   )
)</f>
        <v/>
      </c>
      <c r="G123" s="608">
        <f t="array" ref="G123">IFERROR(
      _xlfn._xlws.FILTER(FuSa_Charger!$G$3:$G$520, FuSa_Charger!$W$3:$W$520 = $W123),
      IFERROR(
          _xlfn._xlws.FILTER(Function_14DCDC!$G$3:$G$503,Function_14DCDC!$W$3:$W$503 = $W123),
          IFERROR(
              _xlfn._xlws.FILTER(Function_Charger!$G$3:$G$510,Function_Charger!$W$3:$W$510 = $W123),
              IFERROR(
                  _xlfn._xlws.FILTER(FuSa_14DCDC!$G$3:$G$500,FuSa_14DCDC!$W$3:$W$500 = $W123),
                  IFERROR(
                      _xlfn._xlws.FILTER(FuSa_14DCDC_EFAN!$G$3:$G$500,FuSa_14DCDC_EFAN!$W$3:$W$500 = $W123),
                      IFERROR(
                          _xlfn._xlws.FILTER(FuSa_FaultInjection!$G$3:$G$500,FuSa_FaultInjection!$W$3:$W$500 = $W123),
                          IFERROR(
                              _xlfn._xlws.FILTER(Function_SCC!$G$3:$G$512,Function_SCC!$W$3:$W$512 = $W123),
                              IFERROR(
                                  _xlfn._xlws.FILTER(FuSa_FTT!$G$3:$G$500,FuSa_FTT!$W$3:$W$500 = $W123),
                                  "NA"
                           )
                       )
                   )
               )
           )
       )
   )
)</f>
        <v/>
      </c>
      <c r="H123" s="441">
        <f t="array" ref="H123">IFERROR(
      _xlfn._xlws.FILTER(FuSa_Charger!$H$3:$H$520, FuSa_Charger!$W$3:$W$520 = $W123),
      IFERROR(
          _xlfn._xlws.FILTER(Function_14DCDC!$H$3:$H$503,Function_14DCDC!$W$3:$W$503 = $W123),
          IFERROR(
              _xlfn._xlws.FILTER(Function_Charger!$H$3:$H$510,Function_Charger!$W$3:$W$510 = $W123),
              IFERROR(
                  _xlfn._xlws.FILTER(FuSa_14DCDC!$H$3:$H$500,FuSa_14DCDC!$W$3:$W$500 = $W123),
                  IFERROR(
                      _xlfn._xlws.FILTER(FuSa_14DCDC_EFAN!$H$3:$H$500,FuSa_14DCDC_EFAN!$W$3:$W$500 = $W123),
                      IFERROR(
                          _xlfn._xlws.FILTER(FuSa_FaultInjection!$H$3:$H$500,FuSa_FaultInjection!$W$3:$W$500 = $W123),
                          "NA"
                   )
               )
           )
       )
   )
)</f>
        <v/>
      </c>
      <c r="I123" s="441">
        <f t="array" ref="I123">IFERROR(
      _xlfn._xlws.FILTER(FuSa_Charger!$I$3:$I$520, FuSa_Charger!$W$3:$W$520 = $W123),
      IFERROR(
          _xlfn._xlws.FILTER(Function_14DCDC!$I$3:$I$503,Function_14DCDC!$W$3:$W$503 = $W123),
          IFERROR(
              _xlfn._xlws.FILTER(Function_Charger!$I$3:$I$510,Function_Charger!$W$3:$W$510 = $W123),
              IFERROR(
                  _xlfn._xlws.FILTER(FuSa_14DCDC!$I$3:$I$500,FuSa_14DCDC!$W$3:$W$500 = $W123),
                  IFERROR(
                      _xlfn._xlws.FILTER(FuSa_14DCDC_EFAN!$I$3:$I$500,FuSa_14DCDC_EFAN!$W$3:$W$500 = $W123),
                      IFERROR(
                          _xlfn._xlws.FILTER(FuSa_FaultInjection!$I$3:$I$500,FuSa_FaultInjection!$W$3:$W$500 = $W123),
                          "NA"
                   )
               )
           )
       )
   )
)</f>
        <v/>
      </c>
      <c r="J123" s="441" t="inlineStr">
        <is>
          <t>Yes</t>
        </is>
      </c>
      <c r="K123" s="441" t="inlineStr">
        <is>
          <t>Yes</t>
        </is>
      </c>
      <c r="L123" s="441" t="inlineStr">
        <is>
          <t>Yes</t>
        </is>
      </c>
      <c r="M123" s="441" t="inlineStr">
        <is>
          <t>Yes</t>
        </is>
      </c>
      <c r="N123" s="441" t="inlineStr">
        <is>
          <t>Yes</t>
        </is>
      </c>
      <c r="O123" s="441">
        <f t="array" ref="O123">IFERROR(
      _xlfn._xlws.FILTER(FuSa_Charger!$O$3:$O$520, FuSa_Charger!$W$3:$W$520 = $W123),
      IFERROR(
          _xlfn._xlws.FILTER(Function_14DCDC!$O$3:$O$503,Function_14DCDC!$W$3:$W$503 = $W123),
          IFERROR(
              _xlfn._xlws.FILTER(Function_Charger!$O$3:$O$510,Function_Charger!$W$3:$W$510 = $W123),
              IFERROR(
                  _xlfn._xlws.FILTER(FuSa_14DCDC!$O$3:$O$500,FuSa_14DCDC!$W$3:$W$500 = $W123),
                  IFERROR(
                      _xlfn._xlws.FILTER(FuSa_14DCDC_EFAN!$O$3:$O$500,FuSa_14DCDC_EFAN!$W$3:$W$500 = $W123),
                      IFERROR(
                          _xlfn._xlws.FILTER(FuSa_FaultInjection!$O$3:$O$500,FuSa_FaultInjection!$W$3:$W$500 = $W123),
                          "NA"
                   )
               )
           )
       )
   )
)</f>
        <v/>
      </c>
      <c r="P123" s="441">
        <f t="array" ref="P123">IFERROR(
      _xlfn._xlws.FILTER(FuSa_Charger!$Q$3:$Q$520, FuSa_Charger!$W$3:$W$520 = $W123),
      IFERROR(
          _xlfn._xlws.FILTER(Function_14DCDC!$Q$3:$Q$503,Function_14DCDC!$W$3:$W$503 = $W123),
          IFERROR(
              _xlfn._xlws.FILTER(Function_Charger!$Q$3:$Q$510,Function_Charger!$W$3:$W$510 = $W123),
              IFERROR(
                  _xlfn._xlws.FILTER(FuSa_14DCDC!$Q$3:$Q$500,FuSa_14DCDC!$W$3:$W$500 = $W123),
                  IFERROR(
                      _xlfn._xlws.FILTER(FuSa_14DCDC_EFAN!$Q$3:$Q$500,FuSa_14DCDC_EFAN!$W$3:$W$500 = $W123),
                      IFERROR(
                          _xlfn._xlws.FILTER(FuSa_FaultInjection!$Q$3:$Q$500,FuSa_FaultInjection!$W$3:$W$500 = $W123),
                          "NA"
                   )
               )
           )
       )
   )
)</f>
        <v/>
      </c>
      <c r="Q123" s="608">
        <f t="array" ref="Q123">IFERROR(
      _xlfn._xlws.FILTER(FuSa_Charger!$R$3:$R$520, FuSa_Charger!$W$3:$W$520 = $W123),
      IFERROR(
          _xlfn._xlws.FILTER(Function_14DCDC!$R$3:$R$503,Function_14DCDC!$W$3:$W$503 = $W123),
          IFERROR(
              _xlfn._xlws.FILTER(Function_Charger!$R$3:$R$510,Function_Charger!$W$3:$W$510 = $W123),
              IFERROR(
                  _xlfn._xlws.FILTER(FuSa_14DCDC!$R$3:$R$500,FuSa_14DCDC!$W$3:$W$500 = $W123),
                  IFERROR(
                      _xlfn._xlws.FILTER(FuSa_14DCDC_EFAN!$R$3:$R$500,FuSa_14DCDC_EFAN!$W$3:$W$500 = $W123),
                      IFERROR(
                          _xlfn._xlws.FILTER(FuSa_FaultInjection!$R$3:$R$500,FuSa_FaultInjection!$W$3:$W$500 = $W123),
                          IFERROR(
                              _xlfn._xlws.FILTER(Function_SCC!$R$3:$R$512,Function_SCC!$W$3:$W$512 = $W123),
                              IFERROR(
                                  _xlfn._xlws.FILTER(FuSa_FTT!$R$3:$R$500,FuSa_FTT!$W$3:$W$500 = $W123),
                                  "NA"
                           )
                       )
                   )
               )
           )
       )
   )
)</f>
        <v/>
      </c>
      <c r="R123" s="608">
        <f t="array" ref="R123">IFERROR(
      _xlfn._xlws.FILTER(FuSa_Charger!$S$3:$S$520, FuSa_Charger!$W$3:$W$520 = $W123),
      IFERROR(
          _xlfn._xlws.FILTER(Function_14DCDC!$S$3:$S$503,Function_14DCDC!$W$3:$W$503 = $W123),
          IFERROR(
              _xlfn._xlws.FILTER(Function_Charger!$S$3:$S$510,Function_Charger!$W$3:$W$510 = $W123),
              IFERROR(
                  _xlfn._xlws.FILTER(FuSa_14DCDC!$S$3:$S$500,FuSa_14DCDC!$W$3:$W$500 = $W123),
                  IFERROR(
                      _xlfn._xlws.FILTER(FuSa_14DCDC_EFAN!$S$3:$S$500,FuSa_14DCDC_EFAN!$W$3:$W$500 = $W123),
                      IFERROR(
                          _xlfn._xlws.FILTER(FuSa_FaultInjection!$S$3:$S$500,FuSa_FaultInjection!$W$3:$W$500 = $W123),
                          IFERROR(
                              _xlfn._xlws.FILTER(Function_SCC!$S$3:$S$512,Function_SCC!$W$3:$W$512 = $W123),
                              IFERROR(
                                  _xlfn._xlws.FILTER(FuSa_FTT!$S$3:$S$500,FuSa_FTT!$W$3:$W$500 = $W123),
                                  "NA"
                           )
                       )
                   )
               )
           )
       )
   )
)</f>
        <v/>
      </c>
      <c r="S123" s="608">
        <f t="array" ref="S123">IFERROR(
      _xlfn._xlws.FILTER(FuSa_Charger!$T$3:$T$520, FuSa_Charger!$W$3:$W$520 = $W123),
      IFERROR(
          _xlfn._xlws.FILTER(Function_14DCDC!$T$3:$T$503,Function_14DCDC!$W$3:$W$503 = $W123),
          IFERROR(
              _xlfn._xlws.FILTER(Function_Charger!$T$3:$T$510,Function_Charger!$W$3:$W$510 = $W123),
              IFERROR(
                  _xlfn._xlws.FILTER(FuSa_14DCDC!$T$3:$T$500,FuSa_14DCDC!$W$3:$W$500 = $W123),
                  IFERROR(
                      _xlfn._xlws.FILTER(FuSa_14DCDC_EFAN!$T$3:$T$500,FuSa_14DCDC_EFAN!$W$3:$W$500 = $W123),
                      IFERROR(
                          _xlfn._xlws.FILTER(FuSa_FaultInjection!$T$3:$T$500,FuSa_FaultInjection!$W$3:$W$500 = $W123),
                          IFERROR(
                              _xlfn._xlws.FILTER(Function_SCC!$T$3:$T$512,Function_SCC!$W$3:$W$512 = $W123),
                              IFERROR(
                                  _xlfn._xlws.FILTER(FuSa_FTT!$T$3:$T$500,FuSa_FTT!$W$3:$W$500 = $W123),
                                  "NA"
                           )
                       )
                   )
               )
           )
       )
   )
)</f>
        <v/>
      </c>
      <c r="T123" s="608">
        <f t="array" ref="T123">IFERROR(
      _xlfn._xlws.FILTER(FuSa_Charger!$U$3:$U$520, FuSa_Charger!$W$3:$W$520 = $W123),
      IFERROR(
          _xlfn._xlws.FILTER(Function_14DCDC!$U$3:$U$503,Function_14DCDC!$W$3:$W$503 = $W123),
          IFERROR(
              _xlfn._xlws.FILTER(Function_Charger!$U$3:$U$510,Function_Charger!$W$3:$W$510 = $W123),
              IFERROR(
                  _xlfn._xlws.FILTER(FuSa_14DCDC!$U$3:$U$500,FuSa_14DCDC!$W$3:$W$500 = $W123),
                  IFERROR(
                      _xlfn._xlws.FILTER(FuSa_14DCDC_EFAN!$U$3:$U$500,FuSa_14DCDC_EFAN!$W$3:$W$500 = $W123),
                      IFERROR(
                          _xlfn._xlws.FILTER(FuSa_FaultInjection!$U$3:$U$500,FuSa_FaultInjection!$W$3:$W$500 = $W123),
                          IFERROR(
                              _xlfn._xlws.FILTER(Function_SCC!$U$3:$U$512,Function_SCC!$W$3:$W$512 = $W123),
                              IFERROR(
                                  _xlfn._xlws.FILTER(FuSa_FTT!$U$3:$U$500,FuSa_FTT!$W$3:$W$500 = $W123),
                                  "NA"
                           )
                       )
                   )
               )
           )
       )
   )
)</f>
        <v/>
      </c>
      <c r="U123" s="608">
        <f t="array" ref="U123">IFERROR(
      _xlfn._xlws.FILTER(FuSa_Charger!$V$3:$V$520, FuSa_Charger!$W$3:$W$520 = $W123),
      IFERROR(
          _xlfn._xlws.FILTER(Function_14DCDC!$V$3:$V$503,Function_14DCDC!$W$3:$W$503 = $W123),
          IFERROR(
              _xlfn._xlws.FILTER(Function_Charger!$V$3:$V$510,Function_Charger!$W$3:$W$510 = $W123),
              IFERROR(
                  _xlfn._xlws.FILTER(FuSa_14DCDC!$V$3:$V$500,FuSa_14DCDC!$W$3:$W$500 = $W123),
                  IFERROR(
                      _xlfn._xlws.FILTER(FuSa_14DCDC_EFAN!$V$3:$V$500,FuSa_14DCDC_EFAN!$W$3:$W$500 = $W123),
                      IFERROR(
                          _xlfn._xlws.FILTER(FuSa_FaultInjection!$V$3:$V$500,FuSa_FaultInjection!$W$3:$W$500 = $W123),
                          IFERROR(
                              _xlfn._xlws.FILTER(Function_SCC!$V$3:$V$512,Function_SCC!$W$3:$W$512 = $W123),
                              IFERROR(
                                  _xlfn._xlws.FILTER(FuSa_FTT!$V$3:$V$500,FuSa_FTT!$W$3:$W$500 = $W123),
                                  "NA"
                           )
                       )
                   )
               )
           )
       )
   )
)</f>
        <v/>
      </c>
      <c r="V123" s="231" t="inlineStr">
        <is>
          <t>EFAN</t>
        </is>
      </c>
      <c r="W123" s="347" t="inlineStr">
        <is>
          <t>[SYI_EFAN01_001_035].html</t>
        </is>
      </c>
      <c r="X123" s="739" t="n">
        <v>2</v>
      </c>
      <c r="Y123" s="258" t="n">
        <v>0</v>
      </c>
      <c r="Z123" s="258" t="n">
        <v>0</v>
      </c>
      <c r="AA123" s="344" t="n">
        <v>2</v>
      </c>
      <c r="AB123" s="751" t="inlineStr">
        <is>
          <t>TSR-CCU-859-CR1042-1</t>
        </is>
      </c>
      <c r="AC123" s="743" t="n"/>
      <c r="AD123" s="166" t="inlineStr">
        <is>
          <t>Yes</t>
        </is>
      </c>
      <c r="AE123" s="756" t="inlineStr">
        <is>
          <t>This TC concerns HW signal E_M_FAN_Switch</t>
        </is>
      </c>
      <c r="AG123" s="231" t="inlineStr"/>
      <c r="AH123" s="223" t="inlineStr"/>
      <c r="AI123" s="43" t="inlineStr"/>
      <c r="AJ123" s="43" t="inlineStr"/>
      <c r="AK123" s="43" t="inlineStr"/>
      <c r="AL123" s="266" t="n"/>
      <c r="AM123" s="231" t="n"/>
      <c r="AN123" s="765" t="n"/>
      <c r="AO123" s="223">
        <f>EXACT(W123,AG123)</f>
        <v/>
      </c>
      <c r="AP123" s="43">
        <f>EXACT(X123,AH123)</f>
        <v/>
      </c>
      <c r="AQ123" s="43">
        <f>EXACT(Y123,AI123)</f>
        <v/>
      </c>
      <c r="AR123" s="43">
        <f>EXACT(Z123,AJ123)</f>
        <v/>
      </c>
      <c r="AS123" s="266">
        <f>EXACT(AA123,AK123)</f>
        <v/>
      </c>
      <c r="AT123" t="inlineStr"/>
      <c r="AU123" t="inlineStr"/>
    </row>
    <row r="124" ht="15" customHeight="1">
      <c r="A124" s="439" t="inlineStr">
        <is>
          <t>Yes</t>
        </is>
      </c>
      <c r="B124" s="440" t="inlineStr">
        <is>
          <t>Yes</t>
        </is>
      </c>
      <c r="C124" s="445" t="inlineStr">
        <is>
          <t>Yes</t>
        </is>
      </c>
      <c r="D124" s="441">
        <f t="array" ref="D124">IFERROR(
      _xlfn._xlws.FILTER(FuSa_Charger!$D$3:$D$520, FuSa_Charger!$W$3:$W$520 = $W124),
      IFERROR(
          _xlfn._xlws.FILTER(Function_14DCDC!$D$3:$D$503,Function_14DCDC!$W$3:$W$503 = $W124),
          IFERROR(
              _xlfn._xlws.FILTER(Function_Charger!$D$3:$D$510,Function_Charger!$W$3:$W$510 = $W124),
              IFERROR(
                  _xlfn._xlws.FILTER(FuSa_14DCDC!$D$3:$D$500,FuSa_14DCDC!$W$3:$W$500 = $W124),
                  IFERROR(
                      _xlfn._xlws.FILTER(FuSa_14DCDC_EFAN!$D$3:$D$500,FuSa_14DCDC_EFAN!$W$3:$W$500 = $W124),
                      IFERROR(
                          _xlfn._xlws.FILTER(FuSa_FaultInjection!$D$3:$D$500,FuSa_FaultInjection!$W$3:$W$500 = $W124),
                          "NA"
                   )
               )
           )
       )
   )
)</f>
        <v/>
      </c>
      <c r="E124" s="608">
        <f t="array" ref="E124">IFERROR(
      _xlfn._xlws.FILTER(FuSa_Charger!$E$3:$E$520, FuSa_Charger!$W$3:$W$520 = $W124),
      IFERROR(
          _xlfn._xlws.FILTER(Function_14DCDC!$E$3:$E$503,Function_14DCDC!$W$3:$W$503 = $W124),
          IFERROR(
              _xlfn._xlws.FILTER(Function_Charger!$E$3:$E$510,Function_Charger!$W$3:$W$510 = $W124),
              IFERROR(
                  _xlfn._xlws.FILTER(FuSa_14DCDC!$E$3:$E$500,FuSa_14DCDC!$W$3:$W$500 = $W124),
                  IFERROR(
                      _xlfn._xlws.FILTER(FuSa_14DCDC_EFAN!$E$3:$E$500,FuSa_14DCDC_EFAN!$W$3:$W$500 = $W124),
                      IFERROR(
                          _xlfn._xlws.FILTER(FuSa_FaultInjection!$E$3:$E$500,FuSa_FaultInjection!$W$3:$W$500 = $W124),
                          IFERROR(
                              _xlfn._xlws.FILTER(Function_SCC!$E$3:$E$512,Function_SCC!$W$3:$W$512 = $W124),
                              IFERROR(
                                  _xlfn._xlws.FILTER(FuSa_FTT!$E$3:$E$500,FuSa_FTT!$W$3:$W$500 = $W124),
                                  "NA"
                           )
                       )
                   )
               )
           )
       )
   )
)</f>
        <v/>
      </c>
      <c r="F124" s="608">
        <f t="array" ref="F124">IFERROR(
      _xlfn._xlws.FILTER(FuSa_Charger!$F$3:$F$520, FuSa_Charger!$W$3:$W$520 = $W124),
      IFERROR(
          _xlfn._xlws.FILTER(Function_14DCDC!$F$3:$F$503,Function_14DCDC!$W$3:$W$503 = $W124),
          IFERROR(
              _xlfn._xlws.FILTER(Function_Charger!$F$3:$F$510,Function_Charger!$W$3:$W$510 = $W124),
              IFERROR(
                  _xlfn._xlws.FILTER(FuSa_14DCDC!$F$3:$F$500,FuSa_14DCDC!$W$3:$W$500 = $W124),
                  IFERROR(
                      _xlfn._xlws.FILTER(FuSa_14DCDC_EFAN!$F$3:$F$500,FuSa_14DCDC_EFAN!$W$3:$W$500 = $W124),
                      IFERROR(
                          _xlfn._xlws.FILTER(FuSa_FaultInjection!$F$3:$F$500,FuSa_FaultInjection!$W$3:$W$500 = $W124),
                          IFERROR(
                              _xlfn._xlws.FILTER(Function_SCC!$F$3:$F$512,Function_SCC!$W$3:$W$512 = $W124),
                              IFERROR(
                                  _xlfn._xlws.FILTER(FuSa_FTT!$F$3:$F$500,FuSa_FTT!$W$3:$W$500 = $W124),
                                  "NA"
                           )
                       )
                   )
               )
           )
       )
   )
)</f>
        <v/>
      </c>
      <c r="G124" s="608">
        <f t="array" ref="G124">IFERROR(
      _xlfn._xlws.FILTER(FuSa_Charger!$G$3:$G$520, FuSa_Charger!$W$3:$W$520 = $W124),
      IFERROR(
          _xlfn._xlws.FILTER(Function_14DCDC!$G$3:$G$503,Function_14DCDC!$W$3:$W$503 = $W124),
          IFERROR(
              _xlfn._xlws.FILTER(Function_Charger!$G$3:$G$510,Function_Charger!$W$3:$W$510 = $W124),
              IFERROR(
                  _xlfn._xlws.FILTER(FuSa_14DCDC!$G$3:$G$500,FuSa_14DCDC!$W$3:$W$500 = $W124),
                  IFERROR(
                      _xlfn._xlws.FILTER(FuSa_14DCDC_EFAN!$G$3:$G$500,FuSa_14DCDC_EFAN!$W$3:$W$500 = $W124),
                      IFERROR(
                          _xlfn._xlws.FILTER(FuSa_FaultInjection!$G$3:$G$500,FuSa_FaultInjection!$W$3:$W$500 = $W124),
                          IFERROR(
                              _xlfn._xlws.FILTER(Function_SCC!$G$3:$G$512,Function_SCC!$W$3:$W$512 = $W124),
                              IFERROR(
                                  _xlfn._xlws.FILTER(FuSa_FTT!$G$3:$G$500,FuSa_FTT!$W$3:$W$500 = $W124),
                                  "NA"
                           )
                       )
                   )
               )
           )
       )
   )
)</f>
        <v/>
      </c>
      <c r="H124" s="441">
        <f t="array" ref="H124">IFERROR(
      _xlfn._xlws.FILTER(FuSa_Charger!$H$3:$H$520, FuSa_Charger!$W$3:$W$520 = $W124),
      IFERROR(
          _xlfn._xlws.FILTER(Function_14DCDC!$H$3:$H$503,Function_14DCDC!$W$3:$W$503 = $W124),
          IFERROR(
              _xlfn._xlws.FILTER(Function_Charger!$H$3:$H$510,Function_Charger!$W$3:$W$510 = $W124),
              IFERROR(
                  _xlfn._xlws.FILTER(FuSa_14DCDC!$H$3:$H$500,FuSa_14DCDC!$W$3:$W$500 = $W124),
                  IFERROR(
                      _xlfn._xlws.FILTER(FuSa_14DCDC_EFAN!$H$3:$H$500,FuSa_14DCDC_EFAN!$W$3:$W$500 = $W124),
                      IFERROR(
                          _xlfn._xlws.FILTER(FuSa_FaultInjection!$H$3:$H$500,FuSa_FaultInjection!$W$3:$W$500 = $W124),
                          "NA"
                   )
               )
           )
       )
   )
)</f>
        <v/>
      </c>
      <c r="I124" s="441">
        <f t="array" ref="I124">IFERROR(
      _xlfn._xlws.FILTER(FuSa_Charger!$I$3:$I$520, FuSa_Charger!$W$3:$W$520 = $W124),
      IFERROR(
          _xlfn._xlws.FILTER(Function_14DCDC!$I$3:$I$503,Function_14DCDC!$W$3:$W$503 = $W124),
          IFERROR(
              _xlfn._xlws.FILTER(Function_Charger!$I$3:$I$510,Function_Charger!$W$3:$W$510 = $W124),
              IFERROR(
                  _xlfn._xlws.FILTER(FuSa_14DCDC!$I$3:$I$500,FuSa_14DCDC!$W$3:$W$500 = $W124),
                  IFERROR(
                      _xlfn._xlws.FILTER(FuSa_14DCDC_EFAN!$I$3:$I$500,FuSa_14DCDC_EFAN!$W$3:$W$500 = $W124),
                      IFERROR(
                          _xlfn._xlws.FILTER(FuSa_FaultInjection!$I$3:$I$500,FuSa_FaultInjection!$W$3:$W$500 = $W124),
                          "NA"
                   )
               )
           )
       )
   )
)</f>
        <v/>
      </c>
      <c r="J124" s="441" t="inlineStr">
        <is>
          <t>Yes</t>
        </is>
      </c>
      <c r="K124" s="441" t="inlineStr">
        <is>
          <t>Yes</t>
        </is>
      </c>
      <c r="L124" s="441" t="inlineStr">
        <is>
          <t>Yes</t>
        </is>
      </c>
      <c r="M124" s="441" t="inlineStr">
        <is>
          <t>Yes</t>
        </is>
      </c>
      <c r="N124" s="441" t="inlineStr">
        <is>
          <t>Yes</t>
        </is>
      </c>
      <c r="O124" s="441">
        <f t="array" ref="O124">IFERROR(
      _xlfn._xlws.FILTER(FuSa_Charger!$O$3:$O$520, FuSa_Charger!$W$3:$W$520 = $W124),
      IFERROR(
          _xlfn._xlws.FILTER(Function_14DCDC!$O$3:$O$503,Function_14DCDC!$W$3:$W$503 = $W124),
          IFERROR(
              _xlfn._xlws.FILTER(Function_Charger!$O$3:$O$510,Function_Charger!$W$3:$W$510 = $W124),
              IFERROR(
                  _xlfn._xlws.FILTER(FuSa_14DCDC!$O$3:$O$500,FuSa_14DCDC!$W$3:$W$500 = $W124),
                  IFERROR(
                      _xlfn._xlws.FILTER(FuSa_14DCDC_EFAN!$O$3:$O$500,FuSa_14DCDC_EFAN!$W$3:$W$500 = $W124),
                      IFERROR(
                          _xlfn._xlws.FILTER(FuSa_FaultInjection!$O$3:$O$500,FuSa_FaultInjection!$W$3:$W$500 = $W124),
                          "NA"
                   )
               )
           )
       )
   )
)</f>
        <v/>
      </c>
      <c r="P124" s="441">
        <f t="array" ref="P124">IFERROR(
      _xlfn._xlws.FILTER(FuSa_Charger!$Q$3:$Q$520, FuSa_Charger!$W$3:$W$520 = $W124),
      IFERROR(
          _xlfn._xlws.FILTER(Function_14DCDC!$Q$3:$Q$503,Function_14DCDC!$W$3:$W$503 = $W124),
          IFERROR(
              _xlfn._xlws.FILTER(Function_Charger!$Q$3:$Q$510,Function_Charger!$W$3:$W$510 = $W124),
              IFERROR(
                  _xlfn._xlws.FILTER(FuSa_14DCDC!$Q$3:$Q$500,FuSa_14DCDC!$W$3:$W$500 = $W124),
                  IFERROR(
                      _xlfn._xlws.FILTER(FuSa_14DCDC_EFAN!$Q$3:$Q$500,FuSa_14DCDC_EFAN!$W$3:$W$500 = $W124),
                      IFERROR(
                          _xlfn._xlws.FILTER(FuSa_FaultInjection!$Q$3:$Q$500,FuSa_FaultInjection!$W$3:$W$500 = $W124),
                          "NA"
                   )
               )
           )
       )
   )
)</f>
        <v/>
      </c>
      <c r="Q124" s="608">
        <f t="array" ref="Q124">IFERROR(
      _xlfn._xlws.FILTER(FuSa_Charger!$R$3:$R$520, FuSa_Charger!$W$3:$W$520 = $W124),
      IFERROR(
          _xlfn._xlws.FILTER(Function_14DCDC!$R$3:$R$503,Function_14DCDC!$W$3:$W$503 = $W124),
          IFERROR(
              _xlfn._xlws.FILTER(Function_Charger!$R$3:$R$510,Function_Charger!$W$3:$W$510 = $W124),
              IFERROR(
                  _xlfn._xlws.FILTER(FuSa_14DCDC!$R$3:$R$500,FuSa_14DCDC!$W$3:$W$500 = $W124),
                  IFERROR(
                      _xlfn._xlws.FILTER(FuSa_14DCDC_EFAN!$R$3:$R$500,FuSa_14DCDC_EFAN!$W$3:$W$500 = $W124),
                      IFERROR(
                          _xlfn._xlws.FILTER(FuSa_FaultInjection!$R$3:$R$500,FuSa_FaultInjection!$W$3:$W$500 = $W124),
                          IFERROR(
                              _xlfn._xlws.FILTER(Function_SCC!$R$3:$R$512,Function_SCC!$W$3:$W$512 = $W124),
                              IFERROR(
                                  _xlfn._xlws.FILTER(FuSa_FTT!$R$3:$R$500,FuSa_FTT!$W$3:$W$500 = $W124),
                                  "NA"
                           )
                       )
                   )
               )
           )
       )
   )
)</f>
        <v/>
      </c>
      <c r="R124" s="608">
        <f t="array" ref="R124">IFERROR(
      _xlfn._xlws.FILTER(FuSa_Charger!$S$3:$S$520, FuSa_Charger!$W$3:$W$520 = $W124),
      IFERROR(
          _xlfn._xlws.FILTER(Function_14DCDC!$S$3:$S$503,Function_14DCDC!$W$3:$W$503 = $W124),
          IFERROR(
              _xlfn._xlws.FILTER(Function_Charger!$S$3:$S$510,Function_Charger!$W$3:$W$510 = $W124),
              IFERROR(
                  _xlfn._xlws.FILTER(FuSa_14DCDC!$S$3:$S$500,FuSa_14DCDC!$W$3:$W$500 = $W124),
                  IFERROR(
                      _xlfn._xlws.FILTER(FuSa_14DCDC_EFAN!$S$3:$S$500,FuSa_14DCDC_EFAN!$W$3:$W$500 = $W124),
                      IFERROR(
                          _xlfn._xlws.FILTER(FuSa_FaultInjection!$S$3:$S$500,FuSa_FaultInjection!$W$3:$W$500 = $W124),
                          IFERROR(
                              _xlfn._xlws.FILTER(Function_SCC!$S$3:$S$512,Function_SCC!$W$3:$W$512 = $W124),
                              IFERROR(
                                  _xlfn._xlws.FILTER(FuSa_FTT!$S$3:$S$500,FuSa_FTT!$W$3:$W$500 = $W124),
                                  "NA"
                           )
                       )
                   )
               )
           )
       )
   )
)</f>
        <v/>
      </c>
      <c r="S124" s="608">
        <f t="array" ref="S124">IFERROR(
      _xlfn._xlws.FILTER(FuSa_Charger!$T$3:$T$520, FuSa_Charger!$W$3:$W$520 = $W124),
      IFERROR(
          _xlfn._xlws.FILTER(Function_14DCDC!$T$3:$T$503,Function_14DCDC!$W$3:$W$503 = $W124),
          IFERROR(
              _xlfn._xlws.FILTER(Function_Charger!$T$3:$T$510,Function_Charger!$W$3:$W$510 = $W124),
              IFERROR(
                  _xlfn._xlws.FILTER(FuSa_14DCDC!$T$3:$T$500,FuSa_14DCDC!$W$3:$W$500 = $W124),
                  IFERROR(
                      _xlfn._xlws.FILTER(FuSa_14DCDC_EFAN!$T$3:$T$500,FuSa_14DCDC_EFAN!$W$3:$W$500 = $W124),
                      IFERROR(
                          _xlfn._xlws.FILTER(FuSa_FaultInjection!$T$3:$T$500,FuSa_FaultInjection!$W$3:$W$500 = $W124),
                          IFERROR(
                              _xlfn._xlws.FILTER(Function_SCC!$T$3:$T$512,Function_SCC!$W$3:$W$512 = $W124),
                              IFERROR(
                                  _xlfn._xlws.FILTER(FuSa_FTT!$T$3:$T$500,FuSa_FTT!$W$3:$W$500 = $W124),
                                  "NA"
                           )
                       )
                   )
               )
           )
       )
   )
)</f>
        <v/>
      </c>
      <c r="T124" s="608">
        <f t="array" ref="T124">IFERROR(
      _xlfn._xlws.FILTER(FuSa_Charger!$U$3:$U$520, FuSa_Charger!$W$3:$W$520 = $W124),
      IFERROR(
          _xlfn._xlws.FILTER(Function_14DCDC!$U$3:$U$503,Function_14DCDC!$W$3:$W$503 = $W124),
          IFERROR(
              _xlfn._xlws.FILTER(Function_Charger!$U$3:$U$510,Function_Charger!$W$3:$W$510 = $W124),
              IFERROR(
                  _xlfn._xlws.FILTER(FuSa_14DCDC!$U$3:$U$500,FuSa_14DCDC!$W$3:$W$500 = $W124),
                  IFERROR(
                      _xlfn._xlws.FILTER(FuSa_14DCDC_EFAN!$U$3:$U$500,FuSa_14DCDC_EFAN!$W$3:$W$500 = $W124),
                      IFERROR(
                          _xlfn._xlws.FILTER(FuSa_FaultInjection!$U$3:$U$500,FuSa_FaultInjection!$W$3:$W$500 = $W124),
                          IFERROR(
                              _xlfn._xlws.FILTER(Function_SCC!$U$3:$U$512,Function_SCC!$W$3:$W$512 = $W124),
                              IFERROR(
                                  _xlfn._xlws.FILTER(FuSa_FTT!$U$3:$U$500,FuSa_FTT!$W$3:$W$500 = $W124),
                                  "NA"
                           )
                       )
                   )
               )
           )
       )
   )
)</f>
        <v/>
      </c>
      <c r="U124" s="608">
        <f t="array" ref="U124">IFERROR(
      _xlfn._xlws.FILTER(FuSa_Charger!$V$3:$V$520, FuSa_Charger!$W$3:$W$520 = $W124),
      IFERROR(
          _xlfn._xlws.FILTER(Function_14DCDC!$V$3:$V$503,Function_14DCDC!$W$3:$W$503 = $W124),
          IFERROR(
              _xlfn._xlws.FILTER(Function_Charger!$V$3:$V$510,Function_Charger!$W$3:$W$510 = $W124),
              IFERROR(
                  _xlfn._xlws.FILTER(FuSa_14DCDC!$V$3:$V$500,FuSa_14DCDC!$W$3:$W$500 = $W124),
                  IFERROR(
                      _xlfn._xlws.FILTER(FuSa_14DCDC_EFAN!$V$3:$V$500,FuSa_14DCDC_EFAN!$W$3:$W$500 = $W124),
                      IFERROR(
                          _xlfn._xlws.FILTER(FuSa_FaultInjection!$V$3:$V$500,FuSa_FaultInjection!$W$3:$W$500 = $W124),
                          IFERROR(
                              _xlfn._xlws.FILTER(Function_SCC!$V$3:$V$512,Function_SCC!$W$3:$W$512 = $W124),
                              IFERROR(
                                  _xlfn._xlws.FILTER(FuSa_FTT!$V$3:$V$500,FuSa_FTT!$W$3:$W$500 = $W124),
                                  "NA"
                           )
                       )
                   )
               )
           )
       )
   )
)</f>
        <v/>
      </c>
      <c r="V124" s="231" t="inlineStr">
        <is>
          <t>EFAN</t>
        </is>
      </c>
      <c r="W124" s="347" t="inlineStr">
        <is>
          <t>[SYI_EFAN01_001_036].html</t>
        </is>
      </c>
      <c r="X124" s="739" t="n">
        <v>2</v>
      </c>
      <c r="Y124" s="258" t="n">
        <v>0</v>
      </c>
      <c r="Z124" s="258" t="n">
        <v>0</v>
      </c>
      <c r="AA124" s="344" t="n">
        <v>2</v>
      </c>
      <c r="AB124" s="750" t="inlineStr">
        <is>
          <t>TSR-CCU-858-CR1042-6</t>
        </is>
      </c>
      <c r="AC124" s="743" t="n"/>
      <c r="AD124" s="166" t="inlineStr">
        <is>
          <t>Yes</t>
        </is>
      </c>
      <c r="AE124" s="756" t="inlineStr">
        <is>
          <t>This TC concerns HW signal E_M_FAN_Switch</t>
        </is>
      </c>
      <c r="AG124" s="231" t="inlineStr"/>
      <c r="AH124" s="223" t="inlineStr"/>
      <c r="AI124" s="43" t="inlineStr"/>
      <c r="AJ124" s="43" t="inlineStr"/>
      <c r="AK124" s="43" t="inlineStr"/>
      <c r="AL124" s="266" t="n"/>
      <c r="AM124" s="231" t="n"/>
      <c r="AN124" s="765" t="n"/>
      <c r="AO124" s="223">
        <f>EXACT(W124,AG124)</f>
        <v/>
      </c>
      <c r="AP124" s="43">
        <f>EXACT(X124,AH124)</f>
        <v/>
      </c>
      <c r="AQ124" s="43">
        <f>EXACT(Y124,AI124)</f>
        <v/>
      </c>
      <c r="AR124" s="43">
        <f>EXACT(Z124,AJ124)</f>
        <v/>
      </c>
      <c r="AS124" s="266">
        <f>EXACT(AA124,AK124)</f>
        <v/>
      </c>
      <c r="AT124" t="inlineStr"/>
      <c r="AU124" t="inlineStr"/>
    </row>
    <row r="125" ht="15" customHeight="1">
      <c r="A125" s="439" t="inlineStr">
        <is>
          <t>Yes</t>
        </is>
      </c>
      <c r="B125" s="440" t="inlineStr">
        <is>
          <t>Yes</t>
        </is>
      </c>
      <c r="C125" s="445" t="inlineStr">
        <is>
          <t>Yes</t>
        </is>
      </c>
      <c r="D125" s="441">
        <f t="array" ref="D125">IFERROR(
      _xlfn._xlws.FILTER(FuSa_Charger!$D$3:$D$520, FuSa_Charger!$W$3:$W$520 = $W125),
      IFERROR(
          _xlfn._xlws.FILTER(Function_14DCDC!$D$3:$D$503,Function_14DCDC!$W$3:$W$503 = $W125),
          IFERROR(
              _xlfn._xlws.FILTER(Function_Charger!$D$3:$D$510,Function_Charger!$W$3:$W$510 = $W125),
              IFERROR(
                  _xlfn._xlws.FILTER(FuSa_14DCDC!$D$3:$D$500,FuSa_14DCDC!$W$3:$W$500 = $W125),
                  IFERROR(
                      _xlfn._xlws.FILTER(FuSa_14DCDC_EFAN!$D$3:$D$500,FuSa_14DCDC_EFAN!$W$3:$W$500 = $W125),
                      IFERROR(
                          _xlfn._xlws.FILTER(FuSa_FaultInjection!$D$3:$D$500,FuSa_FaultInjection!$W$3:$W$500 = $W125),
                          "NA"
                   )
               )
           )
       )
   )
)</f>
        <v/>
      </c>
      <c r="E125" s="608">
        <f t="array" ref="E125">IFERROR(
      _xlfn._xlws.FILTER(FuSa_Charger!$E$3:$E$520, FuSa_Charger!$W$3:$W$520 = $W125),
      IFERROR(
          _xlfn._xlws.FILTER(Function_14DCDC!$E$3:$E$503,Function_14DCDC!$W$3:$W$503 = $W125),
          IFERROR(
              _xlfn._xlws.FILTER(Function_Charger!$E$3:$E$510,Function_Charger!$W$3:$W$510 = $W125),
              IFERROR(
                  _xlfn._xlws.FILTER(FuSa_14DCDC!$E$3:$E$500,FuSa_14DCDC!$W$3:$W$500 = $W125),
                  IFERROR(
                      _xlfn._xlws.FILTER(FuSa_14DCDC_EFAN!$E$3:$E$500,FuSa_14DCDC_EFAN!$W$3:$W$500 = $W125),
                      IFERROR(
                          _xlfn._xlws.FILTER(FuSa_FaultInjection!$E$3:$E$500,FuSa_FaultInjection!$W$3:$W$500 = $W125),
                          IFERROR(
                              _xlfn._xlws.FILTER(Function_SCC!$E$3:$E$512,Function_SCC!$W$3:$W$512 = $W125),
                              IFERROR(
                                  _xlfn._xlws.FILTER(FuSa_FTT!$E$3:$E$500,FuSa_FTT!$W$3:$W$500 = $W125),
                                  "NA"
                           )
                       )
                   )
               )
           )
       )
   )
)</f>
        <v/>
      </c>
      <c r="F125" s="608">
        <f t="array" ref="F125">IFERROR(
      _xlfn._xlws.FILTER(FuSa_Charger!$F$3:$F$520, FuSa_Charger!$W$3:$W$520 = $W125),
      IFERROR(
          _xlfn._xlws.FILTER(Function_14DCDC!$F$3:$F$503,Function_14DCDC!$W$3:$W$503 = $W125),
          IFERROR(
              _xlfn._xlws.FILTER(Function_Charger!$F$3:$F$510,Function_Charger!$W$3:$W$510 = $W125),
              IFERROR(
                  _xlfn._xlws.FILTER(FuSa_14DCDC!$F$3:$F$500,FuSa_14DCDC!$W$3:$W$500 = $W125),
                  IFERROR(
                      _xlfn._xlws.FILTER(FuSa_14DCDC_EFAN!$F$3:$F$500,FuSa_14DCDC_EFAN!$W$3:$W$500 = $W125),
                      IFERROR(
                          _xlfn._xlws.FILTER(FuSa_FaultInjection!$F$3:$F$500,FuSa_FaultInjection!$W$3:$W$500 = $W125),
                          IFERROR(
                              _xlfn._xlws.FILTER(Function_SCC!$F$3:$F$512,Function_SCC!$W$3:$W$512 = $W125),
                              IFERROR(
                                  _xlfn._xlws.FILTER(FuSa_FTT!$F$3:$F$500,FuSa_FTT!$W$3:$W$500 = $W125),
                                  "NA"
                           )
                       )
                   )
               )
           )
       )
   )
)</f>
        <v/>
      </c>
      <c r="G125" s="608">
        <f t="array" ref="G125">IFERROR(
      _xlfn._xlws.FILTER(FuSa_Charger!$G$3:$G$520, FuSa_Charger!$W$3:$W$520 = $W125),
      IFERROR(
          _xlfn._xlws.FILTER(Function_14DCDC!$G$3:$G$503,Function_14DCDC!$W$3:$W$503 = $W125),
          IFERROR(
              _xlfn._xlws.FILTER(Function_Charger!$G$3:$G$510,Function_Charger!$W$3:$W$510 = $W125),
              IFERROR(
                  _xlfn._xlws.FILTER(FuSa_14DCDC!$G$3:$G$500,FuSa_14DCDC!$W$3:$W$500 = $W125),
                  IFERROR(
                      _xlfn._xlws.FILTER(FuSa_14DCDC_EFAN!$G$3:$G$500,FuSa_14DCDC_EFAN!$W$3:$W$500 = $W125),
                      IFERROR(
                          _xlfn._xlws.FILTER(FuSa_FaultInjection!$G$3:$G$500,FuSa_FaultInjection!$W$3:$W$500 = $W125),
                          IFERROR(
                              _xlfn._xlws.FILTER(Function_SCC!$G$3:$G$512,Function_SCC!$W$3:$W$512 = $W125),
                              IFERROR(
                                  _xlfn._xlws.FILTER(FuSa_FTT!$G$3:$G$500,FuSa_FTT!$W$3:$W$500 = $W125),
                                  "NA"
                           )
                       )
                   )
               )
           )
       )
   )
)</f>
        <v/>
      </c>
      <c r="H125" s="441">
        <f t="array" ref="H125">IFERROR(
      _xlfn._xlws.FILTER(FuSa_Charger!$H$3:$H$520, FuSa_Charger!$W$3:$W$520 = $W125),
      IFERROR(
          _xlfn._xlws.FILTER(Function_14DCDC!$H$3:$H$503,Function_14DCDC!$W$3:$W$503 = $W125),
          IFERROR(
              _xlfn._xlws.FILTER(Function_Charger!$H$3:$H$510,Function_Charger!$W$3:$W$510 = $W125),
              IFERROR(
                  _xlfn._xlws.FILTER(FuSa_14DCDC!$H$3:$H$500,FuSa_14DCDC!$W$3:$W$500 = $W125),
                  IFERROR(
                      _xlfn._xlws.FILTER(FuSa_14DCDC_EFAN!$H$3:$H$500,FuSa_14DCDC_EFAN!$W$3:$W$500 = $W125),
                      IFERROR(
                          _xlfn._xlws.FILTER(FuSa_FaultInjection!$H$3:$H$500,FuSa_FaultInjection!$W$3:$W$500 = $W125),
                          "NA"
                   )
               )
           )
       )
   )
)</f>
        <v/>
      </c>
      <c r="I125" s="441">
        <f t="array" ref="I125">IFERROR(
      _xlfn._xlws.FILTER(FuSa_Charger!$I$3:$I$520, FuSa_Charger!$W$3:$W$520 = $W125),
      IFERROR(
          _xlfn._xlws.FILTER(Function_14DCDC!$I$3:$I$503,Function_14DCDC!$W$3:$W$503 = $W125),
          IFERROR(
              _xlfn._xlws.FILTER(Function_Charger!$I$3:$I$510,Function_Charger!$W$3:$W$510 = $W125),
              IFERROR(
                  _xlfn._xlws.FILTER(FuSa_14DCDC!$I$3:$I$500,FuSa_14DCDC!$W$3:$W$500 = $W125),
                  IFERROR(
                      _xlfn._xlws.FILTER(FuSa_14DCDC_EFAN!$I$3:$I$500,FuSa_14DCDC_EFAN!$W$3:$W$500 = $W125),
                      IFERROR(
                          _xlfn._xlws.FILTER(FuSa_FaultInjection!$I$3:$I$500,FuSa_FaultInjection!$W$3:$W$500 = $W125),
                          "NA"
                   )
               )
           )
       )
   )
)</f>
        <v/>
      </c>
      <c r="J125" s="441" t="inlineStr">
        <is>
          <t>Yes</t>
        </is>
      </c>
      <c r="K125" s="441" t="inlineStr">
        <is>
          <t>Yes</t>
        </is>
      </c>
      <c r="L125" s="441" t="inlineStr">
        <is>
          <t>Yes</t>
        </is>
      </c>
      <c r="M125" s="441" t="inlineStr">
        <is>
          <t>Yes</t>
        </is>
      </c>
      <c r="N125" s="441" t="inlineStr">
        <is>
          <t>Yes</t>
        </is>
      </c>
      <c r="O125" s="441">
        <f t="array" ref="O125">IFERROR(
      _xlfn._xlws.FILTER(FuSa_Charger!$O$3:$O$520, FuSa_Charger!$W$3:$W$520 = $W125),
      IFERROR(
          _xlfn._xlws.FILTER(Function_14DCDC!$O$3:$O$503,Function_14DCDC!$W$3:$W$503 = $W125),
          IFERROR(
              _xlfn._xlws.FILTER(Function_Charger!$O$3:$O$510,Function_Charger!$W$3:$W$510 = $W125),
              IFERROR(
                  _xlfn._xlws.FILTER(FuSa_14DCDC!$O$3:$O$500,FuSa_14DCDC!$W$3:$W$500 = $W125),
                  IFERROR(
                      _xlfn._xlws.FILTER(FuSa_14DCDC_EFAN!$O$3:$O$500,FuSa_14DCDC_EFAN!$W$3:$W$500 = $W125),
                      IFERROR(
                          _xlfn._xlws.FILTER(FuSa_FaultInjection!$O$3:$O$500,FuSa_FaultInjection!$W$3:$W$500 = $W125),
                          "NA"
                   )
               )
           )
       )
   )
)</f>
        <v/>
      </c>
      <c r="P125" s="441">
        <f t="array" ref="P125">IFERROR(
      _xlfn._xlws.FILTER(FuSa_Charger!$Q$3:$Q$520, FuSa_Charger!$W$3:$W$520 = $W125),
      IFERROR(
          _xlfn._xlws.FILTER(Function_14DCDC!$Q$3:$Q$503,Function_14DCDC!$W$3:$W$503 = $W125),
          IFERROR(
              _xlfn._xlws.FILTER(Function_Charger!$Q$3:$Q$510,Function_Charger!$W$3:$W$510 = $W125),
              IFERROR(
                  _xlfn._xlws.FILTER(FuSa_14DCDC!$Q$3:$Q$500,FuSa_14DCDC!$W$3:$W$500 = $W125),
                  IFERROR(
                      _xlfn._xlws.FILTER(FuSa_14DCDC_EFAN!$Q$3:$Q$500,FuSa_14DCDC_EFAN!$W$3:$W$500 = $W125),
                      IFERROR(
                          _xlfn._xlws.FILTER(FuSa_FaultInjection!$Q$3:$Q$500,FuSa_FaultInjection!$W$3:$W$500 = $W125),
                          "NA"
                   )
               )
           )
       )
   )
)</f>
        <v/>
      </c>
      <c r="Q125" s="608">
        <f t="array" ref="Q125">IFERROR(
      _xlfn._xlws.FILTER(FuSa_Charger!$R$3:$R$520, FuSa_Charger!$W$3:$W$520 = $W125),
      IFERROR(
          _xlfn._xlws.FILTER(Function_14DCDC!$R$3:$R$503,Function_14DCDC!$W$3:$W$503 = $W125),
          IFERROR(
              _xlfn._xlws.FILTER(Function_Charger!$R$3:$R$510,Function_Charger!$W$3:$W$510 = $W125),
              IFERROR(
                  _xlfn._xlws.FILTER(FuSa_14DCDC!$R$3:$R$500,FuSa_14DCDC!$W$3:$W$500 = $W125),
                  IFERROR(
                      _xlfn._xlws.FILTER(FuSa_14DCDC_EFAN!$R$3:$R$500,FuSa_14DCDC_EFAN!$W$3:$W$500 = $W125),
                      IFERROR(
                          _xlfn._xlws.FILTER(FuSa_FaultInjection!$R$3:$R$500,FuSa_FaultInjection!$W$3:$W$500 = $W125),
                          IFERROR(
                              _xlfn._xlws.FILTER(Function_SCC!$R$3:$R$512,Function_SCC!$W$3:$W$512 = $W125),
                              IFERROR(
                                  _xlfn._xlws.FILTER(FuSa_FTT!$R$3:$R$500,FuSa_FTT!$W$3:$W$500 = $W125),
                                  "NA"
                           )
                       )
                   )
               )
           )
       )
   )
)</f>
        <v/>
      </c>
      <c r="R125" s="608">
        <f t="array" ref="R125">IFERROR(
      _xlfn._xlws.FILTER(FuSa_Charger!$S$3:$S$520, FuSa_Charger!$W$3:$W$520 = $W125),
      IFERROR(
          _xlfn._xlws.FILTER(Function_14DCDC!$S$3:$S$503,Function_14DCDC!$W$3:$W$503 = $W125),
          IFERROR(
              _xlfn._xlws.FILTER(Function_Charger!$S$3:$S$510,Function_Charger!$W$3:$W$510 = $W125),
              IFERROR(
                  _xlfn._xlws.FILTER(FuSa_14DCDC!$S$3:$S$500,FuSa_14DCDC!$W$3:$W$500 = $W125),
                  IFERROR(
                      _xlfn._xlws.FILTER(FuSa_14DCDC_EFAN!$S$3:$S$500,FuSa_14DCDC_EFAN!$W$3:$W$500 = $W125),
                      IFERROR(
                          _xlfn._xlws.FILTER(FuSa_FaultInjection!$S$3:$S$500,FuSa_FaultInjection!$W$3:$W$500 = $W125),
                          IFERROR(
                              _xlfn._xlws.FILTER(Function_SCC!$S$3:$S$512,Function_SCC!$W$3:$W$512 = $W125),
                              IFERROR(
                                  _xlfn._xlws.FILTER(FuSa_FTT!$S$3:$S$500,FuSa_FTT!$W$3:$W$500 = $W125),
                                  "NA"
                           )
                       )
                   )
               )
           )
       )
   )
)</f>
        <v/>
      </c>
      <c r="S125" s="608">
        <f t="array" ref="S125">IFERROR(
      _xlfn._xlws.FILTER(FuSa_Charger!$T$3:$T$520, FuSa_Charger!$W$3:$W$520 = $W125),
      IFERROR(
          _xlfn._xlws.FILTER(Function_14DCDC!$T$3:$T$503,Function_14DCDC!$W$3:$W$503 = $W125),
          IFERROR(
              _xlfn._xlws.FILTER(Function_Charger!$T$3:$T$510,Function_Charger!$W$3:$W$510 = $W125),
              IFERROR(
                  _xlfn._xlws.FILTER(FuSa_14DCDC!$T$3:$T$500,FuSa_14DCDC!$W$3:$W$500 = $W125),
                  IFERROR(
                      _xlfn._xlws.FILTER(FuSa_14DCDC_EFAN!$T$3:$T$500,FuSa_14DCDC_EFAN!$W$3:$W$500 = $W125),
                      IFERROR(
                          _xlfn._xlws.FILTER(FuSa_FaultInjection!$T$3:$T$500,FuSa_FaultInjection!$W$3:$W$500 = $W125),
                          IFERROR(
                              _xlfn._xlws.FILTER(Function_SCC!$T$3:$T$512,Function_SCC!$W$3:$W$512 = $W125),
                              IFERROR(
                                  _xlfn._xlws.FILTER(FuSa_FTT!$T$3:$T$500,FuSa_FTT!$W$3:$W$500 = $W125),
                                  "NA"
                           )
                       )
                   )
               )
           )
       )
   )
)</f>
        <v/>
      </c>
      <c r="T125" s="608">
        <f t="array" ref="T125">IFERROR(
      _xlfn._xlws.FILTER(FuSa_Charger!$U$3:$U$520, FuSa_Charger!$W$3:$W$520 = $W125),
      IFERROR(
          _xlfn._xlws.FILTER(Function_14DCDC!$U$3:$U$503,Function_14DCDC!$W$3:$W$503 = $W125),
          IFERROR(
              _xlfn._xlws.FILTER(Function_Charger!$U$3:$U$510,Function_Charger!$W$3:$W$510 = $W125),
              IFERROR(
                  _xlfn._xlws.FILTER(FuSa_14DCDC!$U$3:$U$500,FuSa_14DCDC!$W$3:$W$500 = $W125),
                  IFERROR(
                      _xlfn._xlws.FILTER(FuSa_14DCDC_EFAN!$U$3:$U$500,FuSa_14DCDC_EFAN!$W$3:$W$500 = $W125),
                      IFERROR(
                          _xlfn._xlws.FILTER(FuSa_FaultInjection!$U$3:$U$500,FuSa_FaultInjection!$W$3:$W$500 = $W125),
                          IFERROR(
                              _xlfn._xlws.FILTER(Function_SCC!$U$3:$U$512,Function_SCC!$W$3:$W$512 = $W125),
                              IFERROR(
                                  _xlfn._xlws.FILTER(FuSa_FTT!$U$3:$U$500,FuSa_FTT!$W$3:$W$500 = $W125),
                                  "NA"
                           )
                       )
                   )
               )
           )
       )
   )
)</f>
        <v/>
      </c>
      <c r="U125" s="608">
        <f t="array" ref="U125">IFERROR(
      _xlfn._xlws.FILTER(FuSa_Charger!$V$3:$V$520, FuSa_Charger!$W$3:$W$520 = $W125),
      IFERROR(
          _xlfn._xlws.FILTER(Function_14DCDC!$V$3:$V$503,Function_14DCDC!$W$3:$W$503 = $W125),
          IFERROR(
              _xlfn._xlws.FILTER(Function_Charger!$V$3:$V$510,Function_Charger!$W$3:$W$510 = $W125),
              IFERROR(
                  _xlfn._xlws.FILTER(FuSa_14DCDC!$V$3:$V$500,FuSa_14DCDC!$W$3:$W$500 = $W125),
                  IFERROR(
                      _xlfn._xlws.FILTER(FuSa_14DCDC_EFAN!$V$3:$V$500,FuSa_14DCDC_EFAN!$W$3:$W$500 = $W125),
                      IFERROR(
                          _xlfn._xlws.FILTER(FuSa_FaultInjection!$V$3:$V$500,FuSa_FaultInjection!$W$3:$W$500 = $W125),
                          IFERROR(
                              _xlfn._xlws.FILTER(Function_SCC!$V$3:$V$512,Function_SCC!$W$3:$W$512 = $W125),
                              IFERROR(
                                  _xlfn._xlws.FILTER(FuSa_FTT!$V$3:$V$500,FuSa_FTT!$W$3:$W$500 = $W125),
                                  "NA"
                           )
                       )
                   )
               )
           )
       )
   )
)</f>
        <v/>
      </c>
      <c r="V125" s="231" t="inlineStr">
        <is>
          <t>Deactivation of the E-Fan depending on the LvDCDC output voltage</t>
        </is>
      </c>
      <c r="W125" s="231" t="inlineStr">
        <is>
          <t>[SYI_EFAN01_001_004_005].html</t>
        </is>
      </c>
      <c r="X125" s="628" t="n">
        <v>1</v>
      </c>
      <c r="Y125" s="43" t="n">
        <v>0</v>
      </c>
      <c r="Z125" s="43" t="n">
        <v>0</v>
      </c>
      <c r="AA125" s="41" t="n">
        <v>1</v>
      </c>
      <c r="AB125" s="749" t="inlineStr">
        <is>
          <t>TSR-CCU-859</t>
        </is>
      </c>
      <c r="AC125" s="742" t="n"/>
      <c r="AD125" s="166" t="inlineStr">
        <is>
          <t>No</t>
        </is>
      </c>
      <c r="AE125" s="756" t="inlineStr">
        <is>
          <t>This TC concerns SW signal E_M_FAN_shut_M_off_path_test_error</t>
        </is>
      </c>
      <c r="AG125" s="231" t="inlineStr"/>
      <c r="AH125" s="223" t="inlineStr"/>
      <c r="AI125" s="43" t="inlineStr"/>
      <c r="AJ125" s="43" t="inlineStr"/>
      <c r="AK125" s="43" t="inlineStr"/>
      <c r="AL125" s="266" t="n"/>
      <c r="AM125" s="231" t="n"/>
      <c r="AN125" s="765" t="n"/>
      <c r="AO125" s="223">
        <f>EXACT(W125,AG125)</f>
        <v/>
      </c>
      <c r="AP125" s="43">
        <f>EXACT(X125,AH125)</f>
        <v/>
      </c>
      <c r="AQ125" s="43">
        <f>EXACT(Y125,AI125)</f>
        <v/>
      </c>
      <c r="AR125" s="43">
        <f>EXACT(Z125,AJ125)</f>
        <v/>
      </c>
      <c r="AS125" s="266">
        <f>EXACT(AA125,AK125)</f>
        <v/>
      </c>
      <c r="AT125" t="inlineStr"/>
      <c r="AU125" t="inlineStr"/>
    </row>
    <row r="126" ht="15" customHeight="1">
      <c r="A126" s="439" t="inlineStr">
        <is>
          <t>Yes</t>
        </is>
      </c>
      <c r="B126" s="440" t="inlineStr">
        <is>
          <t>Yes</t>
        </is>
      </c>
      <c r="C126" s="445" t="inlineStr">
        <is>
          <t>Yes</t>
        </is>
      </c>
      <c r="D126" s="441">
        <f t="array" ref="D126">IFERROR(
      _xlfn._xlws.FILTER(FuSa_Charger!$D$3:$D$520, FuSa_Charger!$W$3:$W$520 = $W126),
      IFERROR(
          _xlfn._xlws.FILTER(Function_14DCDC!$D$3:$D$503,Function_14DCDC!$W$3:$W$503 = $W126),
          IFERROR(
              _xlfn._xlws.FILTER(Function_Charger!$D$3:$D$510,Function_Charger!$W$3:$W$510 = $W126),
              IFERROR(
                  _xlfn._xlws.FILTER(FuSa_14DCDC!$D$3:$D$500,FuSa_14DCDC!$W$3:$W$500 = $W126),
                  IFERROR(
                      _xlfn._xlws.FILTER(FuSa_14DCDC_EFAN!$D$3:$D$500,FuSa_14DCDC_EFAN!$W$3:$W$500 = $W126),
                      IFERROR(
                          _xlfn._xlws.FILTER(FuSa_FaultInjection!$D$3:$D$500,FuSa_FaultInjection!$W$3:$W$500 = $W126),
                          "NA"
                   )
               )
           )
       )
   )
)</f>
        <v/>
      </c>
      <c r="E126" s="608">
        <f t="array" ref="E126">IFERROR(
      _xlfn._xlws.FILTER(FuSa_Charger!$E$3:$E$520, FuSa_Charger!$W$3:$W$520 = $W126),
      IFERROR(
          _xlfn._xlws.FILTER(Function_14DCDC!$E$3:$E$503,Function_14DCDC!$W$3:$W$503 = $W126),
          IFERROR(
              _xlfn._xlws.FILTER(Function_Charger!$E$3:$E$510,Function_Charger!$W$3:$W$510 = $W126),
              IFERROR(
                  _xlfn._xlws.FILTER(FuSa_14DCDC!$E$3:$E$500,FuSa_14DCDC!$W$3:$W$500 = $W126),
                  IFERROR(
                      _xlfn._xlws.FILTER(FuSa_14DCDC_EFAN!$E$3:$E$500,FuSa_14DCDC_EFAN!$W$3:$W$500 = $W126),
                      IFERROR(
                          _xlfn._xlws.FILTER(FuSa_FaultInjection!$E$3:$E$500,FuSa_FaultInjection!$W$3:$W$500 = $W126),
                          IFERROR(
                              _xlfn._xlws.FILTER(Function_SCC!$E$3:$E$512,Function_SCC!$W$3:$W$512 = $W126),
                              IFERROR(
                                  _xlfn._xlws.FILTER(FuSa_FTT!$E$3:$E$500,FuSa_FTT!$W$3:$W$500 = $W126),
                                  "NA"
                           )
                       )
                   )
               )
           )
       )
   )
)</f>
        <v/>
      </c>
      <c r="F126" s="608">
        <f t="array" ref="F126">IFERROR(
      _xlfn._xlws.FILTER(FuSa_Charger!$F$3:$F$520, FuSa_Charger!$W$3:$W$520 = $W126),
      IFERROR(
          _xlfn._xlws.FILTER(Function_14DCDC!$F$3:$F$503,Function_14DCDC!$W$3:$W$503 = $W126),
          IFERROR(
              _xlfn._xlws.FILTER(Function_Charger!$F$3:$F$510,Function_Charger!$W$3:$W$510 = $W126),
              IFERROR(
                  _xlfn._xlws.FILTER(FuSa_14DCDC!$F$3:$F$500,FuSa_14DCDC!$W$3:$W$500 = $W126),
                  IFERROR(
                      _xlfn._xlws.FILTER(FuSa_14DCDC_EFAN!$F$3:$F$500,FuSa_14DCDC_EFAN!$W$3:$W$500 = $W126),
                      IFERROR(
                          _xlfn._xlws.FILTER(FuSa_FaultInjection!$F$3:$F$500,FuSa_FaultInjection!$W$3:$W$500 = $W126),
                          IFERROR(
                              _xlfn._xlws.FILTER(Function_SCC!$F$3:$F$512,Function_SCC!$W$3:$W$512 = $W126),
                              IFERROR(
                                  _xlfn._xlws.FILTER(FuSa_FTT!$F$3:$F$500,FuSa_FTT!$W$3:$W$500 = $W126),
                                  "NA"
                           )
                       )
                   )
               )
           )
       )
   )
)</f>
        <v/>
      </c>
      <c r="G126" s="608">
        <f t="array" ref="G126">IFERROR(
      _xlfn._xlws.FILTER(FuSa_Charger!$G$3:$G$520, FuSa_Charger!$W$3:$W$520 = $W126),
      IFERROR(
          _xlfn._xlws.FILTER(Function_14DCDC!$G$3:$G$503,Function_14DCDC!$W$3:$W$503 = $W126),
          IFERROR(
              _xlfn._xlws.FILTER(Function_Charger!$G$3:$G$510,Function_Charger!$W$3:$W$510 = $W126),
              IFERROR(
                  _xlfn._xlws.FILTER(FuSa_14DCDC!$G$3:$G$500,FuSa_14DCDC!$W$3:$W$500 = $W126),
                  IFERROR(
                      _xlfn._xlws.FILTER(FuSa_14DCDC_EFAN!$G$3:$G$500,FuSa_14DCDC_EFAN!$W$3:$W$500 = $W126),
                      IFERROR(
                          _xlfn._xlws.FILTER(FuSa_FaultInjection!$G$3:$G$500,FuSa_FaultInjection!$W$3:$W$500 = $W126),
                          IFERROR(
                              _xlfn._xlws.FILTER(Function_SCC!$G$3:$G$512,Function_SCC!$W$3:$W$512 = $W126),
                              IFERROR(
                                  _xlfn._xlws.FILTER(FuSa_FTT!$G$3:$G$500,FuSa_FTT!$W$3:$W$500 = $W126),
                                  "NA"
                           )
                       )
                   )
               )
           )
       )
   )
)</f>
        <v/>
      </c>
      <c r="H126" s="441">
        <f t="array" ref="H126">IFERROR(
      _xlfn._xlws.FILTER(FuSa_Charger!$H$3:$H$520, FuSa_Charger!$W$3:$W$520 = $W126),
      IFERROR(
          _xlfn._xlws.FILTER(Function_14DCDC!$H$3:$H$503,Function_14DCDC!$W$3:$W$503 = $W126),
          IFERROR(
              _xlfn._xlws.FILTER(Function_Charger!$H$3:$H$510,Function_Charger!$W$3:$W$510 = $W126),
              IFERROR(
                  _xlfn._xlws.FILTER(FuSa_14DCDC!$H$3:$H$500,FuSa_14DCDC!$W$3:$W$500 = $W126),
                  IFERROR(
                      _xlfn._xlws.FILTER(FuSa_14DCDC_EFAN!$H$3:$H$500,FuSa_14DCDC_EFAN!$W$3:$W$500 = $W126),
                      IFERROR(
                          _xlfn._xlws.FILTER(FuSa_FaultInjection!$H$3:$H$500,FuSa_FaultInjection!$W$3:$W$500 = $W126),
                          "NA"
                   )
               )
           )
       )
   )
)</f>
        <v/>
      </c>
      <c r="I126" s="441">
        <f t="array" ref="I126">IFERROR(
      _xlfn._xlws.FILTER(FuSa_Charger!$I$3:$I$520, FuSa_Charger!$W$3:$W$520 = $W126),
      IFERROR(
          _xlfn._xlws.FILTER(Function_14DCDC!$I$3:$I$503,Function_14DCDC!$W$3:$W$503 = $W126),
          IFERROR(
              _xlfn._xlws.FILTER(Function_Charger!$I$3:$I$510,Function_Charger!$W$3:$W$510 = $W126),
              IFERROR(
                  _xlfn._xlws.FILTER(FuSa_14DCDC!$I$3:$I$500,FuSa_14DCDC!$W$3:$W$500 = $W126),
                  IFERROR(
                      _xlfn._xlws.FILTER(FuSa_14DCDC_EFAN!$I$3:$I$500,FuSa_14DCDC_EFAN!$W$3:$W$500 = $W126),
                      IFERROR(
                          _xlfn._xlws.FILTER(FuSa_FaultInjection!$I$3:$I$500,FuSa_FaultInjection!$W$3:$W$500 = $W126),
                          "NA"
                   )
               )
           )
       )
   )
)</f>
        <v/>
      </c>
      <c r="J126" s="441" t="inlineStr">
        <is>
          <t>Yes</t>
        </is>
      </c>
      <c r="K126" s="441" t="inlineStr">
        <is>
          <t>Yes</t>
        </is>
      </c>
      <c r="L126" s="441" t="inlineStr">
        <is>
          <t>Yes</t>
        </is>
      </c>
      <c r="M126" s="441" t="inlineStr">
        <is>
          <t>Yes</t>
        </is>
      </c>
      <c r="N126" s="441" t="inlineStr">
        <is>
          <t>Yes</t>
        </is>
      </c>
      <c r="O126" s="441">
        <f t="array" ref="O126">IFERROR(
      _xlfn._xlws.FILTER(FuSa_Charger!$O$3:$O$520, FuSa_Charger!$W$3:$W$520 = $W126),
      IFERROR(
          _xlfn._xlws.FILTER(Function_14DCDC!$O$3:$O$503,Function_14DCDC!$W$3:$W$503 = $W126),
          IFERROR(
              _xlfn._xlws.FILTER(Function_Charger!$O$3:$O$510,Function_Charger!$W$3:$W$510 = $W126),
              IFERROR(
                  _xlfn._xlws.FILTER(FuSa_14DCDC!$O$3:$O$500,FuSa_14DCDC!$W$3:$W$500 = $W126),
                  IFERROR(
                      _xlfn._xlws.FILTER(FuSa_14DCDC_EFAN!$O$3:$O$500,FuSa_14DCDC_EFAN!$W$3:$W$500 = $W126),
                      IFERROR(
                          _xlfn._xlws.FILTER(FuSa_FaultInjection!$O$3:$O$500,FuSa_FaultInjection!$W$3:$W$500 = $W126),
                          "NA"
                   )
               )
           )
       )
   )
)</f>
        <v/>
      </c>
      <c r="P126" s="441">
        <f t="array" ref="P126">IFERROR(
      _xlfn._xlws.FILTER(FuSa_Charger!$Q$3:$Q$520, FuSa_Charger!$W$3:$W$520 = $W126),
      IFERROR(
          _xlfn._xlws.FILTER(Function_14DCDC!$Q$3:$Q$503,Function_14DCDC!$W$3:$W$503 = $W126),
          IFERROR(
              _xlfn._xlws.FILTER(Function_Charger!$Q$3:$Q$510,Function_Charger!$W$3:$W$510 = $W126),
              IFERROR(
                  _xlfn._xlws.FILTER(FuSa_14DCDC!$Q$3:$Q$500,FuSa_14DCDC!$W$3:$W$500 = $W126),
                  IFERROR(
                      _xlfn._xlws.FILTER(FuSa_14DCDC_EFAN!$Q$3:$Q$500,FuSa_14DCDC_EFAN!$W$3:$W$500 = $W126),
                      IFERROR(
                          _xlfn._xlws.FILTER(FuSa_FaultInjection!$Q$3:$Q$500,FuSa_FaultInjection!$W$3:$W$500 = $W126),
                          "NA"
                   )
               )
           )
       )
   )
)</f>
        <v/>
      </c>
      <c r="Q126" s="608">
        <f t="array" ref="Q126">IFERROR(
      _xlfn._xlws.FILTER(FuSa_Charger!$R$3:$R$520, FuSa_Charger!$W$3:$W$520 = $W126),
      IFERROR(
          _xlfn._xlws.FILTER(Function_14DCDC!$R$3:$R$503,Function_14DCDC!$W$3:$W$503 = $W126),
          IFERROR(
              _xlfn._xlws.FILTER(Function_Charger!$R$3:$R$510,Function_Charger!$W$3:$W$510 = $W126),
              IFERROR(
                  _xlfn._xlws.FILTER(FuSa_14DCDC!$R$3:$R$500,FuSa_14DCDC!$W$3:$W$500 = $W126),
                  IFERROR(
                      _xlfn._xlws.FILTER(FuSa_14DCDC_EFAN!$R$3:$R$500,FuSa_14DCDC_EFAN!$W$3:$W$500 = $W126),
                      IFERROR(
                          _xlfn._xlws.FILTER(FuSa_FaultInjection!$R$3:$R$500,FuSa_FaultInjection!$W$3:$W$500 = $W126),
                          IFERROR(
                              _xlfn._xlws.FILTER(Function_SCC!$R$3:$R$512,Function_SCC!$W$3:$W$512 = $W126),
                              IFERROR(
                                  _xlfn._xlws.FILTER(FuSa_FTT!$R$3:$R$500,FuSa_FTT!$W$3:$W$500 = $W126),
                                  "NA"
                           )
                       )
                   )
               )
           )
       )
   )
)</f>
        <v/>
      </c>
      <c r="R126" s="608">
        <f t="array" ref="R126">IFERROR(
      _xlfn._xlws.FILTER(FuSa_Charger!$S$3:$S$520, FuSa_Charger!$W$3:$W$520 = $W126),
      IFERROR(
          _xlfn._xlws.FILTER(Function_14DCDC!$S$3:$S$503,Function_14DCDC!$W$3:$W$503 = $W126),
          IFERROR(
              _xlfn._xlws.FILTER(Function_Charger!$S$3:$S$510,Function_Charger!$W$3:$W$510 = $W126),
              IFERROR(
                  _xlfn._xlws.FILTER(FuSa_14DCDC!$S$3:$S$500,FuSa_14DCDC!$W$3:$W$500 = $W126),
                  IFERROR(
                      _xlfn._xlws.FILTER(FuSa_14DCDC_EFAN!$S$3:$S$500,FuSa_14DCDC_EFAN!$W$3:$W$500 = $W126),
                      IFERROR(
                          _xlfn._xlws.FILTER(FuSa_FaultInjection!$S$3:$S$500,FuSa_FaultInjection!$W$3:$W$500 = $W126),
                          IFERROR(
                              _xlfn._xlws.FILTER(Function_SCC!$S$3:$S$512,Function_SCC!$W$3:$W$512 = $W126),
                              IFERROR(
                                  _xlfn._xlws.FILTER(FuSa_FTT!$S$3:$S$500,FuSa_FTT!$W$3:$W$500 = $W126),
                                  "NA"
                           )
                       )
                   )
               )
           )
       )
   )
)</f>
        <v/>
      </c>
      <c r="S126" s="608">
        <f t="array" ref="S126">IFERROR(
      _xlfn._xlws.FILTER(FuSa_Charger!$T$3:$T$520, FuSa_Charger!$W$3:$W$520 = $W126),
      IFERROR(
          _xlfn._xlws.FILTER(Function_14DCDC!$T$3:$T$503,Function_14DCDC!$W$3:$W$503 = $W126),
          IFERROR(
              _xlfn._xlws.FILTER(Function_Charger!$T$3:$T$510,Function_Charger!$W$3:$W$510 = $W126),
              IFERROR(
                  _xlfn._xlws.FILTER(FuSa_14DCDC!$T$3:$T$500,FuSa_14DCDC!$W$3:$W$500 = $W126),
                  IFERROR(
                      _xlfn._xlws.FILTER(FuSa_14DCDC_EFAN!$T$3:$T$500,FuSa_14DCDC_EFAN!$W$3:$W$500 = $W126),
                      IFERROR(
                          _xlfn._xlws.FILTER(FuSa_FaultInjection!$T$3:$T$500,FuSa_FaultInjection!$W$3:$W$500 = $W126),
                          IFERROR(
                              _xlfn._xlws.FILTER(Function_SCC!$T$3:$T$512,Function_SCC!$W$3:$W$512 = $W126),
                              IFERROR(
                                  _xlfn._xlws.FILTER(FuSa_FTT!$T$3:$T$500,FuSa_FTT!$W$3:$W$500 = $W126),
                                  "NA"
                           )
                       )
                   )
               )
           )
       )
   )
)</f>
        <v/>
      </c>
      <c r="T126" s="608">
        <f t="array" ref="T126">IFERROR(
      _xlfn._xlws.FILTER(FuSa_Charger!$U$3:$U$520, FuSa_Charger!$W$3:$W$520 = $W126),
      IFERROR(
          _xlfn._xlws.FILTER(Function_14DCDC!$U$3:$U$503,Function_14DCDC!$W$3:$W$503 = $W126),
          IFERROR(
              _xlfn._xlws.FILTER(Function_Charger!$U$3:$U$510,Function_Charger!$W$3:$W$510 = $W126),
              IFERROR(
                  _xlfn._xlws.FILTER(FuSa_14DCDC!$U$3:$U$500,FuSa_14DCDC!$W$3:$W$500 = $W126),
                  IFERROR(
                      _xlfn._xlws.FILTER(FuSa_14DCDC_EFAN!$U$3:$U$500,FuSa_14DCDC_EFAN!$W$3:$W$500 = $W126),
                      IFERROR(
                          _xlfn._xlws.FILTER(FuSa_FaultInjection!$U$3:$U$500,FuSa_FaultInjection!$W$3:$W$500 = $W126),
                          IFERROR(
                              _xlfn._xlws.FILTER(Function_SCC!$U$3:$U$512,Function_SCC!$W$3:$W$512 = $W126),
                              IFERROR(
                                  _xlfn._xlws.FILTER(FuSa_FTT!$U$3:$U$500,FuSa_FTT!$W$3:$W$500 = $W126),
                                  "NA"
                           )
                       )
                   )
               )
           )
       )
   )
)</f>
        <v/>
      </c>
      <c r="U126" s="608">
        <f t="array" ref="U126">IFERROR(
      _xlfn._xlws.FILTER(FuSa_Charger!$V$3:$V$520, FuSa_Charger!$W$3:$W$520 = $W126),
      IFERROR(
          _xlfn._xlws.FILTER(Function_14DCDC!$V$3:$V$503,Function_14DCDC!$W$3:$W$503 = $W126),
          IFERROR(
              _xlfn._xlws.FILTER(Function_Charger!$V$3:$V$510,Function_Charger!$W$3:$W$510 = $W126),
              IFERROR(
                  _xlfn._xlws.FILTER(FuSa_14DCDC!$V$3:$V$500,FuSa_14DCDC!$W$3:$W$500 = $W126),
                  IFERROR(
                      _xlfn._xlws.FILTER(FuSa_14DCDC_EFAN!$V$3:$V$500,FuSa_14DCDC_EFAN!$W$3:$W$500 = $W126),
                      IFERROR(
                          _xlfn._xlws.FILTER(FuSa_FaultInjection!$V$3:$V$500,FuSa_FaultInjection!$W$3:$W$500 = $W126),
                          IFERROR(
                              _xlfn._xlws.FILTER(Function_SCC!$V$3:$V$512,Function_SCC!$W$3:$W$512 = $W126),
                              IFERROR(
                                  _xlfn._xlws.FILTER(FuSa_FTT!$V$3:$V$500,FuSa_FTT!$W$3:$W$500 = $W126),
                                  "NA"
                           )
                       )
                   )
               )
           )
       )
   )
)</f>
        <v/>
      </c>
      <c r="V126" s="231" t="inlineStr">
        <is>
          <t>Deactivation of the E-Fan depending on the LvDCDC output voltage</t>
        </is>
      </c>
      <c r="W126" s="231" t="inlineStr">
        <is>
          <t>[SYI_EFAN01_001_004_006].html</t>
        </is>
      </c>
      <c r="X126" s="628" t="n">
        <v>1</v>
      </c>
      <c r="Y126" s="43" t="n">
        <v>0</v>
      </c>
      <c r="Z126" s="43" t="n">
        <v>0</v>
      </c>
      <c r="AA126" s="41" t="n">
        <v>1</v>
      </c>
      <c r="AB126" s="749" t="inlineStr">
        <is>
          <t>TSR-CCU-860</t>
        </is>
      </c>
      <c r="AC126" s="742" t="n"/>
      <c r="AD126" s="166" t="inlineStr">
        <is>
          <t>No</t>
        </is>
      </c>
      <c r="AE126" s="756" t="inlineStr">
        <is>
          <t>This TC concerns SW signal E_M_FAN_shut_M_off_path_test_error</t>
        </is>
      </c>
      <c r="AG126" s="231" t="inlineStr"/>
      <c r="AH126" s="223" t="inlineStr"/>
      <c r="AI126" s="43" t="inlineStr"/>
      <c r="AJ126" s="43" t="inlineStr"/>
      <c r="AK126" s="43" t="inlineStr"/>
      <c r="AL126" s="266" t="n"/>
      <c r="AM126" s="231" t="n"/>
      <c r="AN126" s="765" t="n"/>
      <c r="AO126" s="223">
        <f>EXACT(W126,AG126)</f>
        <v/>
      </c>
      <c r="AP126" s="43">
        <f>EXACT(X126,AH126)</f>
        <v/>
      </c>
      <c r="AQ126" s="43">
        <f>EXACT(Y126,AI126)</f>
        <v/>
      </c>
      <c r="AR126" s="43">
        <f>EXACT(Z126,AJ126)</f>
        <v/>
      </c>
      <c r="AS126" s="266">
        <f>EXACT(AA126,AK126)</f>
        <v/>
      </c>
      <c r="AT126" t="inlineStr"/>
      <c r="AU126" t="inlineStr"/>
    </row>
    <row r="127" ht="15" customHeight="1">
      <c r="A127" s="439" t="inlineStr">
        <is>
          <t>Yes</t>
        </is>
      </c>
      <c r="B127" s="440" t="inlineStr">
        <is>
          <t>Yes</t>
        </is>
      </c>
      <c r="C127" s="445" t="inlineStr">
        <is>
          <t>Yes</t>
        </is>
      </c>
      <c r="D127" s="441">
        <f t="array" ref="D127">IFERROR(
      _xlfn._xlws.FILTER(FuSa_Charger!$D$3:$D$520, FuSa_Charger!$W$3:$W$520 = $W127),
      IFERROR(
          _xlfn._xlws.FILTER(Function_14DCDC!$D$3:$D$503,Function_14DCDC!$W$3:$W$503 = $W127),
          IFERROR(
              _xlfn._xlws.FILTER(Function_Charger!$D$3:$D$510,Function_Charger!$W$3:$W$510 = $W127),
              IFERROR(
                  _xlfn._xlws.FILTER(FuSa_14DCDC!$D$3:$D$500,FuSa_14DCDC!$W$3:$W$500 = $W127),
                  IFERROR(
                      _xlfn._xlws.FILTER(FuSa_14DCDC_EFAN!$D$3:$D$500,FuSa_14DCDC_EFAN!$W$3:$W$500 = $W127),
                      IFERROR(
                          _xlfn._xlws.FILTER(FuSa_FaultInjection!$D$3:$D$500,FuSa_FaultInjection!$W$3:$W$500 = $W127),
                          "NA"
                   )
               )
           )
       )
   )
)</f>
        <v/>
      </c>
      <c r="E127" s="608">
        <f t="array" ref="E127">IFERROR(
      _xlfn._xlws.FILTER(FuSa_Charger!$E$3:$E$520, FuSa_Charger!$W$3:$W$520 = $W127),
      IFERROR(
          _xlfn._xlws.FILTER(Function_14DCDC!$E$3:$E$503,Function_14DCDC!$W$3:$W$503 = $W127),
          IFERROR(
              _xlfn._xlws.FILTER(Function_Charger!$E$3:$E$510,Function_Charger!$W$3:$W$510 = $W127),
              IFERROR(
                  _xlfn._xlws.FILTER(FuSa_14DCDC!$E$3:$E$500,FuSa_14DCDC!$W$3:$W$500 = $W127),
                  IFERROR(
                      _xlfn._xlws.FILTER(FuSa_14DCDC_EFAN!$E$3:$E$500,FuSa_14DCDC_EFAN!$W$3:$W$500 = $W127),
                      IFERROR(
                          _xlfn._xlws.FILTER(FuSa_FaultInjection!$E$3:$E$500,FuSa_FaultInjection!$W$3:$W$500 = $W127),
                          IFERROR(
                              _xlfn._xlws.FILTER(Function_SCC!$E$3:$E$512,Function_SCC!$W$3:$W$512 = $W127),
                              IFERROR(
                                  _xlfn._xlws.FILTER(FuSa_FTT!$E$3:$E$500,FuSa_FTT!$W$3:$W$500 = $W127),
                                  "NA"
                           )
                       )
                   )
               )
           )
       )
   )
)</f>
        <v/>
      </c>
      <c r="F127" s="608">
        <f t="array" ref="F127">IFERROR(
      _xlfn._xlws.FILTER(FuSa_Charger!$F$3:$F$520, FuSa_Charger!$W$3:$W$520 = $W127),
      IFERROR(
          _xlfn._xlws.FILTER(Function_14DCDC!$F$3:$F$503,Function_14DCDC!$W$3:$W$503 = $W127),
          IFERROR(
              _xlfn._xlws.FILTER(Function_Charger!$F$3:$F$510,Function_Charger!$W$3:$W$510 = $W127),
              IFERROR(
                  _xlfn._xlws.FILTER(FuSa_14DCDC!$F$3:$F$500,FuSa_14DCDC!$W$3:$W$500 = $W127),
                  IFERROR(
                      _xlfn._xlws.FILTER(FuSa_14DCDC_EFAN!$F$3:$F$500,FuSa_14DCDC_EFAN!$W$3:$W$500 = $W127),
                      IFERROR(
                          _xlfn._xlws.FILTER(FuSa_FaultInjection!$F$3:$F$500,FuSa_FaultInjection!$W$3:$W$500 = $W127),
                          IFERROR(
                              _xlfn._xlws.FILTER(Function_SCC!$F$3:$F$512,Function_SCC!$W$3:$W$512 = $W127),
                              IFERROR(
                                  _xlfn._xlws.FILTER(FuSa_FTT!$F$3:$F$500,FuSa_FTT!$W$3:$W$500 = $W127),
                                  "NA"
                           )
                       )
                   )
               )
           )
       )
   )
)</f>
        <v/>
      </c>
      <c r="G127" s="608">
        <f t="array" ref="G127">IFERROR(
      _xlfn._xlws.FILTER(FuSa_Charger!$G$3:$G$520, FuSa_Charger!$W$3:$W$520 = $W127),
      IFERROR(
          _xlfn._xlws.FILTER(Function_14DCDC!$G$3:$G$503,Function_14DCDC!$W$3:$W$503 = $W127),
          IFERROR(
              _xlfn._xlws.FILTER(Function_Charger!$G$3:$G$510,Function_Charger!$W$3:$W$510 = $W127),
              IFERROR(
                  _xlfn._xlws.FILTER(FuSa_14DCDC!$G$3:$G$500,FuSa_14DCDC!$W$3:$W$500 = $W127),
                  IFERROR(
                      _xlfn._xlws.FILTER(FuSa_14DCDC_EFAN!$G$3:$G$500,FuSa_14DCDC_EFAN!$W$3:$W$500 = $W127),
                      IFERROR(
                          _xlfn._xlws.FILTER(FuSa_FaultInjection!$G$3:$G$500,FuSa_FaultInjection!$W$3:$W$500 = $W127),
                          IFERROR(
                              _xlfn._xlws.FILTER(Function_SCC!$G$3:$G$512,Function_SCC!$W$3:$W$512 = $W127),
                              IFERROR(
                                  _xlfn._xlws.FILTER(FuSa_FTT!$G$3:$G$500,FuSa_FTT!$W$3:$W$500 = $W127),
                                  "NA"
                           )
                       )
                   )
               )
           )
       )
   )
)</f>
        <v/>
      </c>
      <c r="H127" s="441">
        <f t="array" ref="H127">IFERROR(
      _xlfn._xlws.FILTER(FuSa_Charger!$H$3:$H$520, FuSa_Charger!$W$3:$W$520 = $W127),
      IFERROR(
          _xlfn._xlws.FILTER(Function_14DCDC!$H$3:$H$503,Function_14DCDC!$W$3:$W$503 = $W127),
          IFERROR(
              _xlfn._xlws.FILTER(Function_Charger!$H$3:$H$510,Function_Charger!$W$3:$W$510 = $W127),
              IFERROR(
                  _xlfn._xlws.FILTER(FuSa_14DCDC!$H$3:$H$500,FuSa_14DCDC!$W$3:$W$500 = $W127),
                  IFERROR(
                      _xlfn._xlws.FILTER(FuSa_14DCDC_EFAN!$H$3:$H$500,FuSa_14DCDC_EFAN!$W$3:$W$500 = $W127),
                      IFERROR(
                          _xlfn._xlws.FILTER(FuSa_FaultInjection!$H$3:$H$500,FuSa_FaultInjection!$W$3:$W$500 = $W127),
                          "NA"
                   )
               )
           )
       )
   )
)</f>
        <v/>
      </c>
      <c r="I127" s="441">
        <f t="array" ref="I127">IFERROR(
      _xlfn._xlws.FILTER(FuSa_Charger!$I$3:$I$520, FuSa_Charger!$W$3:$W$520 = $W127),
      IFERROR(
          _xlfn._xlws.FILTER(Function_14DCDC!$I$3:$I$503,Function_14DCDC!$W$3:$W$503 = $W127),
          IFERROR(
              _xlfn._xlws.FILTER(Function_Charger!$I$3:$I$510,Function_Charger!$W$3:$W$510 = $W127),
              IFERROR(
                  _xlfn._xlws.FILTER(FuSa_14DCDC!$I$3:$I$500,FuSa_14DCDC!$W$3:$W$500 = $W127),
                  IFERROR(
                      _xlfn._xlws.FILTER(FuSa_14DCDC_EFAN!$I$3:$I$500,FuSa_14DCDC_EFAN!$W$3:$W$500 = $W127),
                      IFERROR(
                          _xlfn._xlws.FILTER(FuSa_FaultInjection!$I$3:$I$500,FuSa_FaultInjection!$W$3:$W$500 = $W127),
                          "NA"
                   )
               )
           )
       )
   )
)</f>
        <v/>
      </c>
      <c r="J127" s="441" t="inlineStr">
        <is>
          <t>Yes</t>
        </is>
      </c>
      <c r="K127" s="441" t="inlineStr">
        <is>
          <t>Yes</t>
        </is>
      </c>
      <c r="L127" s="441" t="inlineStr">
        <is>
          <t>Yes</t>
        </is>
      </c>
      <c r="M127" s="441" t="inlineStr">
        <is>
          <t>Yes</t>
        </is>
      </c>
      <c r="N127" s="441" t="inlineStr">
        <is>
          <t>Yes</t>
        </is>
      </c>
      <c r="O127" s="441">
        <f t="array" ref="O127">IFERROR(
      _xlfn._xlws.FILTER(FuSa_Charger!$O$3:$O$520, FuSa_Charger!$W$3:$W$520 = $W127),
      IFERROR(
          _xlfn._xlws.FILTER(Function_14DCDC!$O$3:$O$503,Function_14DCDC!$W$3:$W$503 = $W127),
          IFERROR(
              _xlfn._xlws.FILTER(Function_Charger!$O$3:$O$510,Function_Charger!$W$3:$W$510 = $W127),
              IFERROR(
                  _xlfn._xlws.FILTER(FuSa_14DCDC!$O$3:$O$500,FuSa_14DCDC!$W$3:$W$500 = $W127),
                  IFERROR(
                      _xlfn._xlws.FILTER(FuSa_14DCDC_EFAN!$O$3:$O$500,FuSa_14DCDC_EFAN!$W$3:$W$500 = $W127),
                      IFERROR(
                          _xlfn._xlws.FILTER(FuSa_FaultInjection!$O$3:$O$500,FuSa_FaultInjection!$W$3:$W$500 = $W127),
                          "NA"
                   )
               )
           )
       )
   )
)</f>
        <v/>
      </c>
      <c r="P127" s="441">
        <f t="array" ref="P127">IFERROR(
      _xlfn._xlws.FILTER(FuSa_Charger!$Q$3:$Q$520, FuSa_Charger!$W$3:$W$520 = $W127),
      IFERROR(
          _xlfn._xlws.FILTER(Function_14DCDC!$Q$3:$Q$503,Function_14DCDC!$W$3:$W$503 = $W127),
          IFERROR(
              _xlfn._xlws.FILTER(Function_Charger!$Q$3:$Q$510,Function_Charger!$W$3:$W$510 = $W127),
              IFERROR(
                  _xlfn._xlws.FILTER(FuSa_14DCDC!$Q$3:$Q$500,FuSa_14DCDC!$W$3:$W$500 = $W127),
                  IFERROR(
                      _xlfn._xlws.FILTER(FuSa_14DCDC_EFAN!$Q$3:$Q$500,FuSa_14DCDC_EFAN!$W$3:$W$500 = $W127),
                      IFERROR(
                          _xlfn._xlws.FILTER(FuSa_FaultInjection!$Q$3:$Q$500,FuSa_FaultInjection!$W$3:$W$500 = $W127),
                          "NA"
                   )
               )
           )
       )
   )
)</f>
        <v/>
      </c>
      <c r="Q127" s="608">
        <f t="array" ref="Q127">IFERROR(
      _xlfn._xlws.FILTER(FuSa_Charger!$R$3:$R$520, FuSa_Charger!$W$3:$W$520 = $W127),
      IFERROR(
          _xlfn._xlws.FILTER(Function_14DCDC!$R$3:$R$503,Function_14DCDC!$W$3:$W$503 = $W127),
          IFERROR(
              _xlfn._xlws.FILTER(Function_Charger!$R$3:$R$510,Function_Charger!$W$3:$W$510 = $W127),
              IFERROR(
                  _xlfn._xlws.FILTER(FuSa_14DCDC!$R$3:$R$500,FuSa_14DCDC!$W$3:$W$500 = $W127),
                  IFERROR(
                      _xlfn._xlws.FILTER(FuSa_14DCDC_EFAN!$R$3:$R$500,FuSa_14DCDC_EFAN!$W$3:$W$500 = $W127),
                      IFERROR(
                          _xlfn._xlws.FILTER(FuSa_FaultInjection!$R$3:$R$500,FuSa_FaultInjection!$W$3:$W$500 = $W127),
                          IFERROR(
                              _xlfn._xlws.FILTER(Function_SCC!$R$3:$R$512,Function_SCC!$W$3:$W$512 = $W127),
                              IFERROR(
                                  _xlfn._xlws.FILTER(FuSa_FTT!$R$3:$R$500,FuSa_FTT!$W$3:$W$500 = $W127),
                                  "NA"
                           )
                       )
                   )
               )
           )
       )
   )
)</f>
        <v/>
      </c>
      <c r="R127" s="608">
        <f t="array" ref="R127">IFERROR(
      _xlfn._xlws.FILTER(FuSa_Charger!$S$3:$S$520, FuSa_Charger!$W$3:$W$520 = $W127),
      IFERROR(
          _xlfn._xlws.FILTER(Function_14DCDC!$S$3:$S$503,Function_14DCDC!$W$3:$W$503 = $W127),
          IFERROR(
              _xlfn._xlws.FILTER(Function_Charger!$S$3:$S$510,Function_Charger!$W$3:$W$510 = $W127),
              IFERROR(
                  _xlfn._xlws.FILTER(FuSa_14DCDC!$S$3:$S$500,FuSa_14DCDC!$W$3:$W$500 = $W127),
                  IFERROR(
                      _xlfn._xlws.FILTER(FuSa_14DCDC_EFAN!$S$3:$S$500,FuSa_14DCDC_EFAN!$W$3:$W$500 = $W127),
                      IFERROR(
                          _xlfn._xlws.FILTER(FuSa_FaultInjection!$S$3:$S$500,FuSa_FaultInjection!$W$3:$W$500 = $W127),
                          IFERROR(
                              _xlfn._xlws.FILTER(Function_SCC!$S$3:$S$512,Function_SCC!$W$3:$W$512 = $W127),
                              IFERROR(
                                  _xlfn._xlws.FILTER(FuSa_FTT!$S$3:$S$500,FuSa_FTT!$W$3:$W$500 = $W127),
                                  "NA"
                           )
                       )
                   )
               )
           )
       )
   )
)</f>
        <v/>
      </c>
      <c r="S127" s="608">
        <f t="array" ref="S127">IFERROR(
      _xlfn._xlws.FILTER(FuSa_Charger!$T$3:$T$520, FuSa_Charger!$W$3:$W$520 = $W127),
      IFERROR(
          _xlfn._xlws.FILTER(Function_14DCDC!$T$3:$T$503,Function_14DCDC!$W$3:$W$503 = $W127),
          IFERROR(
              _xlfn._xlws.FILTER(Function_Charger!$T$3:$T$510,Function_Charger!$W$3:$W$510 = $W127),
              IFERROR(
                  _xlfn._xlws.FILTER(FuSa_14DCDC!$T$3:$T$500,FuSa_14DCDC!$W$3:$W$500 = $W127),
                  IFERROR(
                      _xlfn._xlws.FILTER(FuSa_14DCDC_EFAN!$T$3:$T$500,FuSa_14DCDC_EFAN!$W$3:$W$500 = $W127),
                      IFERROR(
                          _xlfn._xlws.FILTER(FuSa_FaultInjection!$T$3:$T$500,FuSa_FaultInjection!$W$3:$W$500 = $W127),
                          IFERROR(
                              _xlfn._xlws.FILTER(Function_SCC!$T$3:$T$512,Function_SCC!$W$3:$W$512 = $W127),
                              IFERROR(
                                  _xlfn._xlws.FILTER(FuSa_FTT!$T$3:$T$500,FuSa_FTT!$W$3:$W$500 = $W127),
                                  "NA"
                           )
                       )
                   )
               )
           )
       )
   )
)</f>
        <v/>
      </c>
      <c r="T127" s="608">
        <f t="array" ref="T127">IFERROR(
      _xlfn._xlws.FILTER(FuSa_Charger!$U$3:$U$520, FuSa_Charger!$W$3:$W$520 = $W127),
      IFERROR(
          _xlfn._xlws.FILTER(Function_14DCDC!$U$3:$U$503,Function_14DCDC!$W$3:$W$503 = $W127),
          IFERROR(
              _xlfn._xlws.FILTER(Function_Charger!$U$3:$U$510,Function_Charger!$W$3:$W$510 = $W127),
              IFERROR(
                  _xlfn._xlws.FILTER(FuSa_14DCDC!$U$3:$U$500,FuSa_14DCDC!$W$3:$W$500 = $W127),
                  IFERROR(
                      _xlfn._xlws.FILTER(FuSa_14DCDC_EFAN!$U$3:$U$500,FuSa_14DCDC_EFAN!$W$3:$W$500 = $W127),
                      IFERROR(
                          _xlfn._xlws.FILTER(FuSa_FaultInjection!$U$3:$U$500,FuSa_FaultInjection!$W$3:$W$500 = $W127),
                          IFERROR(
                              _xlfn._xlws.FILTER(Function_SCC!$U$3:$U$512,Function_SCC!$W$3:$W$512 = $W127),
                              IFERROR(
                                  _xlfn._xlws.FILTER(FuSa_FTT!$U$3:$U$500,FuSa_FTT!$W$3:$W$500 = $W127),
                                  "NA"
                           )
                       )
                   )
               )
           )
       )
   )
)</f>
        <v/>
      </c>
      <c r="U127" s="608">
        <f t="array" ref="U127">IFERROR(
      _xlfn._xlws.FILTER(FuSa_Charger!$V$3:$V$520, FuSa_Charger!$W$3:$W$520 = $W127),
      IFERROR(
          _xlfn._xlws.FILTER(Function_14DCDC!$V$3:$V$503,Function_14DCDC!$W$3:$W$503 = $W127),
          IFERROR(
              _xlfn._xlws.FILTER(Function_Charger!$V$3:$V$510,Function_Charger!$W$3:$W$510 = $W127),
              IFERROR(
                  _xlfn._xlws.FILTER(FuSa_14DCDC!$V$3:$V$500,FuSa_14DCDC!$W$3:$W$500 = $W127),
                  IFERROR(
                      _xlfn._xlws.FILTER(FuSa_14DCDC_EFAN!$V$3:$V$500,FuSa_14DCDC_EFAN!$W$3:$W$500 = $W127),
                      IFERROR(
                          _xlfn._xlws.FILTER(FuSa_FaultInjection!$V$3:$V$500,FuSa_FaultInjection!$W$3:$W$500 = $W127),
                          IFERROR(
                              _xlfn._xlws.FILTER(Function_SCC!$V$3:$V$512,Function_SCC!$W$3:$W$512 = $W127),
                              IFERROR(
                                  _xlfn._xlws.FILTER(FuSa_FTT!$V$3:$V$500,FuSa_FTT!$W$3:$W$500 = $W127),
                                  "NA"
                           )
                       )
                   )
               )
           )
       )
   )
)</f>
        <v/>
      </c>
      <c r="V127" s="231" t="inlineStr">
        <is>
          <t>Deactivation of the E-Fan depending on the LvDCDC output voltage</t>
        </is>
      </c>
      <c r="W127" s="231" t="inlineStr">
        <is>
          <t>[SYI_EFAN01_001_004_007].html</t>
        </is>
      </c>
      <c r="X127" s="628" t="n">
        <v>1</v>
      </c>
      <c r="Y127" s="43" t="n">
        <v>0</v>
      </c>
      <c r="Z127" s="43" t="n">
        <v>0</v>
      </c>
      <c r="AA127" s="41" t="n">
        <v>1</v>
      </c>
      <c r="AB127" s="749" t="inlineStr">
        <is>
          <t>TSR-CCU-861</t>
        </is>
      </c>
      <c r="AC127" s="742" t="n"/>
      <c r="AD127" s="166" t="inlineStr">
        <is>
          <t>No</t>
        </is>
      </c>
      <c r="AE127" s="756" t="inlineStr">
        <is>
          <t>This TC concerns SW signal E_M_FAN_shut_M_off_path_test_error</t>
        </is>
      </c>
      <c r="AG127" s="231" t="inlineStr"/>
      <c r="AH127" s="223" t="inlineStr"/>
      <c r="AI127" s="43" t="inlineStr"/>
      <c r="AJ127" s="43" t="inlineStr"/>
      <c r="AK127" s="43" t="inlineStr"/>
      <c r="AL127" s="266" t="n"/>
      <c r="AM127" s="231" t="n"/>
      <c r="AN127" s="765" t="n"/>
      <c r="AO127" s="223">
        <f>EXACT(W127,AG127)</f>
        <v/>
      </c>
      <c r="AP127" s="43">
        <f>EXACT(X127,AH127)</f>
        <v/>
      </c>
      <c r="AQ127" s="43">
        <f>EXACT(Y127,AI127)</f>
        <v/>
      </c>
      <c r="AR127" s="43">
        <f>EXACT(Z127,AJ127)</f>
        <v/>
      </c>
      <c r="AS127" s="266">
        <f>EXACT(AA127,AK127)</f>
        <v/>
      </c>
      <c r="AT127" t="inlineStr"/>
      <c r="AU127" t="inlineStr"/>
    </row>
    <row r="128" ht="15" customHeight="1">
      <c r="A128" s="439" t="inlineStr">
        <is>
          <t>Yes</t>
        </is>
      </c>
      <c r="B128" s="440" t="inlineStr">
        <is>
          <t>Yes</t>
        </is>
      </c>
      <c r="C128" s="445" t="inlineStr">
        <is>
          <t>Yes</t>
        </is>
      </c>
      <c r="D128" s="441">
        <f t="array" ref="D128">IFERROR(
      _xlfn._xlws.FILTER(FuSa_Charger!$D$3:$D$520, FuSa_Charger!$W$3:$W$520 = $W128),
      IFERROR(
          _xlfn._xlws.FILTER(Function_14DCDC!$D$3:$D$503,Function_14DCDC!$W$3:$W$503 = $W128),
          IFERROR(
              _xlfn._xlws.FILTER(Function_Charger!$D$3:$D$510,Function_Charger!$W$3:$W$510 = $W128),
              IFERROR(
                  _xlfn._xlws.FILTER(FuSa_14DCDC!$D$3:$D$500,FuSa_14DCDC!$W$3:$W$500 = $W128),
                  IFERROR(
                      _xlfn._xlws.FILTER(FuSa_14DCDC_EFAN!$D$3:$D$500,FuSa_14DCDC_EFAN!$W$3:$W$500 = $W128),
                      IFERROR(
                          _xlfn._xlws.FILTER(FuSa_FaultInjection!$D$3:$D$500,FuSa_FaultInjection!$W$3:$W$500 = $W128),
                          "NA"
                   )
               )
           )
       )
   )
)</f>
        <v/>
      </c>
      <c r="E128" s="608">
        <f t="array" ref="E128">IFERROR(
      _xlfn._xlws.FILTER(FuSa_Charger!$E$3:$E$520, FuSa_Charger!$W$3:$W$520 = $W128),
      IFERROR(
          _xlfn._xlws.FILTER(Function_14DCDC!$E$3:$E$503,Function_14DCDC!$W$3:$W$503 = $W128),
          IFERROR(
              _xlfn._xlws.FILTER(Function_Charger!$E$3:$E$510,Function_Charger!$W$3:$W$510 = $W128),
              IFERROR(
                  _xlfn._xlws.FILTER(FuSa_14DCDC!$E$3:$E$500,FuSa_14DCDC!$W$3:$W$500 = $W128),
                  IFERROR(
                      _xlfn._xlws.FILTER(FuSa_14DCDC_EFAN!$E$3:$E$500,FuSa_14DCDC_EFAN!$W$3:$W$500 = $W128),
                      IFERROR(
                          _xlfn._xlws.FILTER(FuSa_FaultInjection!$E$3:$E$500,FuSa_FaultInjection!$W$3:$W$500 = $W128),
                          IFERROR(
                              _xlfn._xlws.FILTER(Function_SCC!$E$3:$E$512,Function_SCC!$W$3:$W$512 = $W128),
                              IFERROR(
                                  _xlfn._xlws.FILTER(FuSa_FTT!$E$3:$E$500,FuSa_FTT!$W$3:$W$500 = $W128),
                                  "NA"
                           )
                       )
                   )
               )
           )
       )
   )
)</f>
        <v/>
      </c>
      <c r="F128" s="608">
        <f t="array" ref="F128">IFERROR(
      _xlfn._xlws.FILTER(FuSa_Charger!$F$3:$F$520, FuSa_Charger!$W$3:$W$520 = $W128),
      IFERROR(
          _xlfn._xlws.FILTER(Function_14DCDC!$F$3:$F$503,Function_14DCDC!$W$3:$W$503 = $W128),
          IFERROR(
              _xlfn._xlws.FILTER(Function_Charger!$F$3:$F$510,Function_Charger!$W$3:$W$510 = $W128),
              IFERROR(
                  _xlfn._xlws.FILTER(FuSa_14DCDC!$F$3:$F$500,FuSa_14DCDC!$W$3:$W$500 = $W128),
                  IFERROR(
                      _xlfn._xlws.FILTER(FuSa_14DCDC_EFAN!$F$3:$F$500,FuSa_14DCDC_EFAN!$W$3:$W$500 = $W128),
                      IFERROR(
                          _xlfn._xlws.FILTER(FuSa_FaultInjection!$F$3:$F$500,FuSa_FaultInjection!$W$3:$W$500 = $W128),
                          IFERROR(
                              _xlfn._xlws.FILTER(Function_SCC!$F$3:$F$512,Function_SCC!$W$3:$W$512 = $W128),
                              IFERROR(
                                  _xlfn._xlws.FILTER(FuSa_FTT!$F$3:$F$500,FuSa_FTT!$W$3:$W$500 = $W128),
                                  "NA"
                           )
                       )
                   )
               )
           )
       )
   )
)</f>
        <v/>
      </c>
      <c r="G128" s="608">
        <f t="array" ref="G128">IFERROR(
      _xlfn._xlws.FILTER(FuSa_Charger!$G$3:$G$520, FuSa_Charger!$W$3:$W$520 = $W128),
      IFERROR(
          _xlfn._xlws.FILTER(Function_14DCDC!$G$3:$G$503,Function_14DCDC!$W$3:$W$503 = $W128),
          IFERROR(
              _xlfn._xlws.FILTER(Function_Charger!$G$3:$G$510,Function_Charger!$W$3:$W$510 = $W128),
              IFERROR(
                  _xlfn._xlws.FILTER(FuSa_14DCDC!$G$3:$G$500,FuSa_14DCDC!$W$3:$W$500 = $W128),
                  IFERROR(
                      _xlfn._xlws.FILTER(FuSa_14DCDC_EFAN!$G$3:$G$500,FuSa_14DCDC_EFAN!$W$3:$W$500 = $W128),
                      IFERROR(
                          _xlfn._xlws.FILTER(FuSa_FaultInjection!$G$3:$G$500,FuSa_FaultInjection!$W$3:$W$500 = $W128),
                          IFERROR(
                              _xlfn._xlws.FILTER(Function_SCC!$G$3:$G$512,Function_SCC!$W$3:$W$512 = $W128),
                              IFERROR(
                                  _xlfn._xlws.FILTER(FuSa_FTT!$G$3:$G$500,FuSa_FTT!$W$3:$W$500 = $W128),
                                  "NA"
                           )
                       )
                   )
               )
           )
       )
   )
)</f>
        <v/>
      </c>
      <c r="H128" s="441">
        <f t="array" ref="H128">IFERROR(
      _xlfn._xlws.FILTER(FuSa_Charger!$H$3:$H$520, FuSa_Charger!$W$3:$W$520 = $W128),
      IFERROR(
          _xlfn._xlws.FILTER(Function_14DCDC!$H$3:$H$503,Function_14DCDC!$W$3:$W$503 = $W128),
          IFERROR(
              _xlfn._xlws.FILTER(Function_Charger!$H$3:$H$510,Function_Charger!$W$3:$W$510 = $W128),
              IFERROR(
                  _xlfn._xlws.FILTER(FuSa_14DCDC!$H$3:$H$500,FuSa_14DCDC!$W$3:$W$500 = $W128),
                  IFERROR(
                      _xlfn._xlws.FILTER(FuSa_14DCDC_EFAN!$H$3:$H$500,FuSa_14DCDC_EFAN!$W$3:$W$500 = $W128),
                      IFERROR(
                          _xlfn._xlws.FILTER(FuSa_FaultInjection!$H$3:$H$500,FuSa_FaultInjection!$W$3:$W$500 = $W128),
                          "NA"
                   )
               )
           )
       )
   )
)</f>
        <v/>
      </c>
      <c r="I128" s="441">
        <f t="array" ref="I128">IFERROR(
      _xlfn._xlws.FILTER(FuSa_Charger!$I$3:$I$520, FuSa_Charger!$W$3:$W$520 = $W128),
      IFERROR(
          _xlfn._xlws.FILTER(Function_14DCDC!$I$3:$I$503,Function_14DCDC!$W$3:$W$503 = $W128),
          IFERROR(
              _xlfn._xlws.FILTER(Function_Charger!$I$3:$I$510,Function_Charger!$W$3:$W$510 = $W128),
              IFERROR(
                  _xlfn._xlws.FILTER(FuSa_14DCDC!$I$3:$I$500,FuSa_14DCDC!$W$3:$W$500 = $W128),
                  IFERROR(
                      _xlfn._xlws.FILTER(FuSa_14DCDC_EFAN!$I$3:$I$500,FuSa_14DCDC_EFAN!$W$3:$W$500 = $W128),
                      IFERROR(
                          _xlfn._xlws.FILTER(FuSa_FaultInjection!$I$3:$I$500,FuSa_FaultInjection!$W$3:$W$500 = $W128),
                          "NA"
                   )
               )
           )
       )
   )
)</f>
        <v/>
      </c>
      <c r="J128" s="441" t="inlineStr">
        <is>
          <t>Yes</t>
        </is>
      </c>
      <c r="K128" s="441" t="inlineStr">
        <is>
          <t>Yes</t>
        </is>
      </c>
      <c r="L128" s="441" t="inlineStr">
        <is>
          <t>Yes</t>
        </is>
      </c>
      <c r="M128" s="441" t="inlineStr">
        <is>
          <t>Yes</t>
        </is>
      </c>
      <c r="N128" s="441" t="inlineStr">
        <is>
          <t>Yes</t>
        </is>
      </c>
      <c r="O128" s="441">
        <f t="array" ref="O128">IFERROR(
      _xlfn._xlws.FILTER(FuSa_Charger!$O$3:$O$520, FuSa_Charger!$W$3:$W$520 = $W128),
      IFERROR(
          _xlfn._xlws.FILTER(Function_14DCDC!$O$3:$O$503,Function_14DCDC!$W$3:$W$503 = $W128),
          IFERROR(
              _xlfn._xlws.FILTER(Function_Charger!$O$3:$O$510,Function_Charger!$W$3:$W$510 = $W128),
              IFERROR(
                  _xlfn._xlws.FILTER(FuSa_14DCDC!$O$3:$O$500,FuSa_14DCDC!$W$3:$W$500 = $W128),
                  IFERROR(
                      _xlfn._xlws.FILTER(FuSa_14DCDC_EFAN!$O$3:$O$500,FuSa_14DCDC_EFAN!$W$3:$W$500 = $W128),
                      IFERROR(
                          _xlfn._xlws.FILTER(FuSa_FaultInjection!$O$3:$O$500,FuSa_FaultInjection!$W$3:$W$500 = $W128),
                          "NA"
                   )
               )
           )
       )
   )
)</f>
        <v/>
      </c>
      <c r="P128" s="441">
        <f t="array" ref="P128">IFERROR(
      _xlfn._xlws.FILTER(FuSa_Charger!$Q$3:$Q$520, FuSa_Charger!$W$3:$W$520 = $W128),
      IFERROR(
          _xlfn._xlws.FILTER(Function_14DCDC!$Q$3:$Q$503,Function_14DCDC!$W$3:$W$503 = $W128),
          IFERROR(
              _xlfn._xlws.FILTER(Function_Charger!$Q$3:$Q$510,Function_Charger!$W$3:$W$510 = $W128),
              IFERROR(
                  _xlfn._xlws.FILTER(FuSa_14DCDC!$Q$3:$Q$500,FuSa_14DCDC!$W$3:$W$500 = $W128),
                  IFERROR(
                      _xlfn._xlws.FILTER(FuSa_14DCDC_EFAN!$Q$3:$Q$500,FuSa_14DCDC_EFAN!$W$3:$W$500 = $W128),
                      IFERROR(
                          _xlfn._xlws.FILTER(FuSa_FaultInjection!$Q$3:$Q$500,FuSa_FaultInjection!$W$3:$W$500 = $W128),
                          "NA"
                   )
               )
           )
       )
   )
)</f>
        <v/>
      </c>
      <c r="Q128" s="608">
        <f t="array" ref="Q128">IFERROR(
      _xlfn._xlws.FILTER(FuSa_Charger!$R$3:$R$520, FuSa_Charger!$W$3:$W$520 = $W128),
      IFERROR(
          _xlfn._xlws.FILTER(Function_14DCDC!$R$3:$R$503,Function_14DCDC!$W$3:$W$503 = $W128),
          IFERROR(
              _xlfn._xlws.FILTER(Function_Charger!$R$3:$R$510,Function_Charger!$W$3:$W$510 = $W128),
              IFERROR(
                  _xlfn._xlws.FILTER(FuSa_14DCDC!$R$3:$R$500,FuSa_14DCDC!$W$3:$W$500 = $W128),
                  IFERROR(
                      _xlfn._xlws.FILTER(FuSa_14DCDC_EFAN!$R$3:$R$500,FuSa_14DCDC_EFAN!$W$3:$W$500 = $W128),
                      IFERROR(
                          _xlfn._xlws.FILTER(FuSa_FaultInjection!$R$3:$R$500,FuSa_FaultInjection!$W$3:$W$500 = $W128),
                          IFERROR(
                              _xlfn._xlws.FILTER(Function_SCC!$R$3:$R$512,Function_SCC!$W$3:$W$512 = $W128),
                              IFERROR(
                                  _xlfn._xlws.FILTER(FuSa_FTT!$R$3:$R$500,FuSa_FTT!$W$3:$W$500 = $W128),
                                  "NA"
                           )
                       )
                   )
               )
           )
       )
   )
)</f>
        <v/>
      </c>
      <c r="R128" s="608">
        <f t="array" ref="R128">IFERROR(
      _xlfn._xlws.FILTER(FuSa_Charger!$S$3:$S$520, FuSa_Charger!$W$3:$W$520 = $W128),
      IFERROR(
          _xlfn._xlws.FILTER(Function_14DCDC!$S$3:$S$503,Function_14DCDC!$W$3:$W$503 = $W128),
          IFERROR(
              _xlfn._xlws.FILTER(Function_Charger!$S$3:$S$510,Function_Charger!$W$3:$W$510 = $W128),
              IFERROR(
                  _xlfn._xlws.FILTER(FuSa_14DCDC!$S$3:$S$500,FuSa_14DCDC!$W$3:$W$500 = $W128),
                  IFERROR(
                      _xlfn._xlws.FILTER(FuSa_14DCDC_EFAN!$S$3:$S$500,FuSa_14DCDC_EFAN!$W$3:$W$500 = $W128),
                      IFERROR(
                          _xlfn._xlws.FILTER(FuSa_FaultInjection!$S$3:$S$500,FuSa_FaultInjection!$W$3:$W$500 = $W128),
                          IFERROR(
                              _xlfn._xlws.FILTER(Function_SCC!$S$3:$S$512,Function_SCC!$W$3:$W$512 = $W128),
                              IFERROR(
                                  _xlfn._xlws.FILTER(FuSa_FTT!$S$3:$S$500,FuSa_FTT!$W$3:$W$500 = $W128),
                                  "NA"
                           )
                       )
                   )
               )
           )
       )
   )
)</f>
        <v/>
      </c>
      <c r="S128" s="608">
        <f t="array" ref="S128">IFERROR(
      _xlfn._xlws.FILTER(FuSa_Charger!$T$3:$T$520, FuSa_Charger!$W$3:$W$520 = $W128),
      IFERROR(
          _xlfn._xlws.FILTER(Function_14DCDC!$T$3:$T$503,Function_14DCDC!$W$3:$W$503 = $W128),
          IFERROR(
              _xlfn._xlws.FILTER(Function_Charger!$T$3:$T$510,Function_Charger!$W$3:$W$510 = $W128),
              IFERROR(
                  _xlfn._xlws.FILTER(FuSa_14DCDC!$T$3:$T$500,FuSa_14DCDC!$W$3:$W$500 = $W128),
                  IFERROR(
                      _xlfn._xlws.FILTER(FuSa_14DCDC_EFAN!$T$3:$T$500,FuSa_14DCDC_EFAN!$W$3:$W$500 = $W128),
                      IFERROR(
                          _xlfn._xlws.FILTER(FuSa_FaultInjection!$T$3:$T$500,FuSa_FaultInjection!$W$3:$W$500 = $W128),
                          IFERROR(
                              _xlfn._xlws.FILTER(Function_SCC!$T$3:$T$512,Function_SCC!$W$3:$W$512 = $W128),
                              IFERROR(
                                  _xlfn._xlws.FILTER(FuSa_FTT!$T$3:$T$500,FuSa_FTT!$W$3:$W$500 = $W128),
                                  "NA"
                           )
                       )
                   )
               )
           )
       )
   )
)</f>
        <v/>
      </c>
      <c r="T128" s="608">
        <f t="array" ref="T128">IFERROR(
      _xlfn._xlws.FILTER(FuSa_Charger!$U$3:$U$520, FuSa_Charger!$W$3:$W$520 = $W128),
      IFERROR(
          _xlfn._xlws.FILTER(Function_14DCDC!$U$3:$U$503,Function_14DCDC!$W$3:$W$503 = $W128),
          IFERROR(
              _xlfn._xlws.FILTER(Function_Charger!$U$3:$U$510,Function_Charger!$W$3:$W$510 = $W128),
              IFERROR(
                  _xlfn._xlws.FILTER(FuSa_14DCDC!$U$3:$U$500,FuSa_14DCDC!$W$3:$W$500 = $W128),
                  IFERROR(
                      _xlfn._xlws.FILTER(FuSa_14DCDC_EFAN!$U$3:$U$500,FuSa_14DCDC_EFAN!$W$3:$W$500 = $W128),
                      IFERROR(
                          _xlfn._xlws.FILTER(FuSa_FaultInjection!$U$3:$U$500,FuSa_FaultInjection!$W$3:$W$500 = $W128),
                          IFERROR(
                              _xlfn._xlws.FILTER(Function_SCC!$U$3:$U$512,Function_SCC!$W$3:$W$512 = $W128),
                              IFERROR(
                                  _xlfn._xlws.FILTER(FuSa_FTT!$U$3:$U$500,FuSa_FTT!$W$3:$W$500 = $W128),
                                  "NA"
                           )
                       )
                   )
               )
           )
       )
   )
)</f>
        <v/>
      </c>
      <c r="U128" s="608">
        <f t="array" ref="U128">IFERROR(
      _xlfn._xlws.FILTER(FuSa_Charger!$V$3:$V$520, FuSa_Charger!$W$3:$W$520 = $W128),
      IFERROR(
          _xlfn._xlws.FILTER(Function_14DCDC!$V$3:$V$503,Function_14DCDC!$W$3:$W$503 = $W128),
          IFERROR(
              _xlfn._xlws.FILTER(Function_Charger!$V$3:$V$510,Function_Charger!$W$3:$W$510 = $W128),
              IFERROR(
                  _xlfn._xlws.FILTER(FuSa_14DCDC!$V$3:$V$500,FuSa_14DCDC!$W$3:$W$500 = $W128),
                  IFERROR(
                      _xlfn._xlws.FILTER(FuSa_14DCDC_EFAN!$V$3:$V$500,FuSa_14DCDC_EFAN!$W$3:$W$500 = $W128),
                      IFERROR(
                          _xlfn._xlws.FILTER(FuSa_FaultInjection!$V$3:$V$500,FuSa_FaultInjection!$W$3:$W$500 = $W128),
                          IFERROR(
                              _xlfn._xlws.FILTER(Function_SCC!$V$3:$V$512,Function_SCC!$W$3:$W$512 = $W128),
                              IFERROR(
                                  _xlfn._xlws.FILTER(FuSa_FTT!$V$3:$V$500,FuSa_FTT!$W$3:$W$500 = $W128),
                                  "NA"
                           )
                       )
                   )
               )
           )
       )
   )
)</f>
        <v/>
      </c>
      <c r="V128" s="231" t="inlineStr">
        <is>
          <t>Deactivation of the E-Fan depending on the LvDCDC output voltage</t>
        </is>
      </c>
      <c r="W128" s="231" t="inlineStr">
        <is>
          <t>[SYI_EFAN01_001_004_007_G08-LCI].html</t>
        </is>
      </c>
      <c r="X128" s="628" t="n">
        <v>1</v>
      </c>
      <c r="Y128" s="43" t="n">
        <v>0</v>
      </c>
      <c r="Z128" s="43" t="n">
        <v>0</v>
      </c>
      <c r="AA128" s="41" t="n">
        <v>1</v>
      </c>
      <c r="AB128" s="749" t="inlineStr">
        <is>
          <t>TSR-CCU-861</t>
        </is>
      </c>
      <c r="AC128" s="744" t="inlineStr">
        <is>
          <t>Justify</t>
        </is>
      </c>
      <c r="AD128" s="166" t="inlineStr">
        <is>
          <t>No</t>
        </is>
      </c>
      <c r="AE128" s="756" t="inlineStr">
        <is>
          <t>This TC concerns SW signal E_M_FAN_shut_M_off_path_test_error</t>
        </is>
      </c>
      <c r="AG128" s="231" t="inlineStr"/>
      <c r="AH128" s="223" t="inlineStr"/>
      <c r="AI128" s="43" t="inlineStr"/>
      <c r="AJ128" s="43" t="inlineStr"/>
      <c r="AK128" s="43" t="inlineStr"/>
      <c r="AL128" s="266" t="n"/>
      <c r="AM128" s="231" t="n"/>
      <c r="AN128" s="765" t="n"/>
      <c r="AO128" s="223">
        <f>EXACT(W128,AG128)</f>
        <v/>
      </c>
      <c r="AP128" s="43">
        <f>EXACT(X128,AH128)</f>
        <v/>
      </c>
      <c r="AQ128" s="43">
        <f>EXACT(Y128,AI128)</f>
        <v/>
      </c>
      <c r="AR128" s="43">
        <f>EXACT(Z128,AJ128)</f>
        <v/>
      </c>
      <c r="AS128" s="266">
        <f>EXACT(AA128,AK128)</f>
        <v/>
      </c>
      <c r="AT128" t="inlineStr"/>
      <c r="AU128" t="inlineStr"/>
    </row>
    <row r="129" ht="15" customHeight="1">
      <c r="A129" s="439" t="inlineStr">
        <is>
          <t>Yes</t>
        </is>
      </c>
      <c r="B129" s="440" t="inlineStr">
        <is>
          <t>Yes</t>
        </is>
      </c>
      <c r="C129" s="445" t="inlineStr">
        <is>
          <t>Yes</t>
        </is>
      </c>
      <c r="D129" s="441">
        <f t="array" ref="D129">IFERROR(
      _xlfn._xlws.FILTER(FuSa_Charger!$D$3:$D$520, FuSa_Charger!$W$3:$W$520 = $W129),
      IFERROR(
          _xlfn._xlws.FILTER(Function_14DCDC!$D$3:$D$503,Function_14DCDC!$W$3:$W$503 = $W129),
          IFERROR(
              _xlfn._xlws.FILTER(Function_Charger!$D$3:$D$510,Function_Charger!$W$3:$W$510 = $W129),
              IFERROR(
                  _xlfn._xlws.FILTER(FuSa_14DCDC!$D$3:$D$500,FuSa_14DCDC!$W$3:$W$500 = $W129),
                  IFERROR(
                      _xlfn._xlws.FILTER(FuSa_14DCDC_EFAN!$D$3:$D$500,FuSa_14DCDC_EFAN!$W$3:$W$500 = $W129),
                      IFERROR(
                          _xlfn._xlws.FILTER(FuSa_FaultInjection!$D$3:$D$500,FuSa_FaultInjection!$W$3:$W$500 = $W129),
                          "NA"
                   )
               )
           )
       )
   )
)</f>
        <v/>
      </c>
      <c r="E129" s="608">
        <f t="array" ref="E129">IFERROR(
      _xlfn._xlws.FILTER(FuSa_Charger!$E$3:$E$520, FuSa_Charger!$W$3:$W$520 = $W129),
      IFERROR(
          _xlfn._xlws.FILTER(Function_14DCDC!$E$3:$E$503,Function_14DCDC!$W$3:$W$503 = $W129),
          IFERROR(
              _xlfn._xlws.FILTER(Function_Charger!$E$3:$E$510,Function_Charger!$W$3:$W$510 = $W129),
              IFERROR(
                  _xlfn._xlws.FILTER(FuSa_14DCDC!$E$3:$E$500,FuSa_14DCDC!$W$3:$W$500 = $W129),
                  IFERROR(
                      _xlfn._xlws.FILTER(FuSa_14DCDC_EFAN!$E$3:$E$500,FuSa_14DCDC_EFAN!$W$3:$W$500 = $W129),
                      IFERROR(
                          _xlfn._xlws.FILTER(FuSa_FaultInjection!$E$3:$E$500,FuSa_FaultInjection!$W$3:$W$500 = $W129),
                          IFERROR(
                              _xlfn._xlws.FILTER(Function_SCC!$E$3:$E$512,Function_SCC!$W$3:$W$512 = $W129),
                              IFERROR(
                                  _xlfn._xlws.FILTER(FuSa_FTT!$E$3:$E$500,FuSa_FTT!$W$3:$W$500 = $W129),
                                  "NA"
                           )
                       )
                   )
               )
           )
       )
   )
)</f>
        <v/>
      </c>
      <c r="F129" s="608">
        <f t="array" ref="F129">IFERROR(
      _xlfn._xlws.FILTER(FuSa_Charger!$F$3:$F$520, FuSa_Charger!$W$3:$W$520 = $W129),
      IFERROR(
          _xlfn._xlws.FILTER(Function_14DCDC!$F$3:$F$503,Function_14DCDC!$W$3:$W$503 = $W129),
          IFERROR(
              _xlfn._xlws.FILTER(Function_Charger!$F$3:$F$510,Function_Charger!$W$3:$W$510 = $W129),
              IFERROR(
                  _xlfn._xlws.FILTER(FuSa_14DCDC!$F$3:$F$500,FuSa_14DCDC!$W$3:$W$500 = $W129),
                  IFERROR(
                      _xlfn._xlws.FILTER(FuSa_14DCDC_EFAN!$F$3:$F$500,FuSa_14DCDC_EFAN!$W$3:$W$500 = $W129),
                      IFERROR(
                          _xlfn._xlws.FILTER(FuSa_FaultInjection!$F$3:$F$500,FuSa_FaultInjection!$W$3:$W$500 = $W129),
                          IFERROR(
                              _xlfn._xlws.FILTER(Function_SCC!$F$3:$F$512,Function_SCC!$W$3:$W$512 = $W129),
                              IFERROR(
                                  _xlfn._xlws.FILTER(FuSa_FTT!$F$3:$F$500,FuSa_FTT!$W$3:$W$500 = $W129),
                                  "NA"
                           )
                       )
                   )
               )
           )
       )
   )
)</f>
        <v/>
      </c>
      <c r="G129" s="608">
        <f t="array" ref="G129">IFERROR(
      _xlfn._xlws.FILTER(FuSa_Charger!$G$3:$G$520, FuSa_Charger!$W$3:$W$520 = $W129),
      IFERROR(
          _xlfn._xlws.FILTER(Function_14DCDC!$G$3:$G$503,Function_14DCDC!$W$3:$W$503 = $W129),
          IFERROR(
              _xlfn._xlws.FILTER(Function_Charger!$G$3:$G$510,Function_Charger!$W$3:$W$510 = $W129),
              IFERROR(
                  _xlfn._xlws.FILTER(FuSa_14DCDC!$G$3:$G$500,FuSa_14DCDC!$W$3:$W$500 = $W129),
                  IFERROR(
                      _xlfn._xlws.FILTER(FuSa_14DCDC_EFAN!$G$3:$G$500,FuSa_14DCDC_EFAN!$W$3:$W$500 = $W129),
                      IFERROR(
                          _xlfn._xlws.FILTER(FuSa_FaultInjection!$G$3:$G$500,FuSa_FaultInjection!$W$3:$W$500 = $W129),
                          IFERROR(
                              _xlfn._xlws.FILTER(Function_SCC!$G$3:$G$512,Function_SCC!$W$3:$W$512 = $W129),
                              IFERROR(
                                  _xlfn._xlws.FILTER(FuSa_FTT!$G$3:$G$500,FuSa_FTT!$W$3:$W$500 = $W129),
                                  "NA"
                           )
                       )
                   )
               )
           )
       )
   )
)</f>
        <v/>
      </c>
      <c r="H129" s="441">
        <f t="array" ref="H129">IFERROR(
      _xlfn._xlws.FILTER(FuSa_Charger!$H$3:$H$520, FuSa_Charger!$W$3:$W$520 = $W129),
      IFERROR(
          _xlfn._xlws.FILTER(Function_14DCDC!$H$3:$H$503,Function_14DCDC!$W$3:$W$503 = $W129),
          IFERROR(
              _xlfn._xlws.FILTER(Function_Charger!$H$3:$H$510,Function_Charger!$W$3:$W$510 = $W129),
              IFERROR(
                  _xlfn._xlws.FILTER(FuSa_14DCDC!$H$3:$H$500,FuSa_14DCDC!$W$3:$W$500 = $W129),
                  IFERROR(
                      _xlfn._xlws.FILTER(FuSa_14DCDC_EFAN!$H$3:$H$500,FuSa_14DCDC_EFAN!$W$3:$W$500 = $W129),
                      IFERROR(
                          _xlfn._xlws.FILTER(FuSa_FaultInjection!$H$3:$H$500,FuSa_FaultInjection!$W$3:$W$500 = $W129),
                          "NA"
                   )
               )
           )
       )
   )
)</f>
        <v/>
      </c>
      <c r="I129" s="441">
        <f t="array" ref="I129">IFERROR(
      _xlfn._xlws.FILTER(FuSa_Charger!$I$3:$I$520, FuSa_Charger!$W$3:$W$520 = $W129),
      IFERROR(
          _xlfn._xlws.FILTER(Function_14DCDC!$I$3:$I$503,Function_14DCDC!$W$3:$W$503 = $W129),
          IFERROR(
              _xlfn._xlws.FILTER(Function_Charger!$I$3:$I$510,Function_Charger!$W$3:$W$510 = $W129),
              IFERROR(
                  _xlfn._xlws.FILTER(FuSa_14DCDC!$I$3:$I$500,FuSa_14DCDC!$W$3:$W$500 = $W129),
                  IFERROR(
                      _xlfn._xlws.FILTER(FuSa_14DCDC_EFAN!$I$3:$I$500,FuSa_14DCDC_EFAN!$W$3:$W$500 = $W129),
                      IFERROR(
                          _xlfn._xlws.FILTER(FuSa_FaultInjection!$I$3:$I$500,FuSa_FaultInjection!$W$3:$W$500 = $W129),
                          "NA"
                   )
               )
           )
       )
   )
)</f>
        <v/>
      </c>
      <c r="J129" s="441" t="inlineStr">
        <is>
          <t>Yes</t>
        </is>
      </c>
      <c r="K129" s="441" t="inlineStr">
        <is>
          <t>Yes</t>
        </is>
      </c>
      <c r="L129" s="441" t="inlineStr">
        <is>
          <t>Yes</t>
        </is>
      </c>
      <c r="M129" s="441" t="inlineStr">
        <is>
          <t>Yes</t>
        </is>
      </c>
      <c r="N129" s="441" t="inlineStr">
        <is>
          <t>Yes</t>
        </is>
      </c>
      <c r="O129" s="441">
        <f t="array" ref="O129">IFERROR(
      _xlfn._xlws.FILTER(FuSa_Charger!$O$3:$O$520, FuSa_Charger!$W$3:$W$520 = $W129),
      IFERROR(
          _xlfn._xlws.FILTER(Function_14DCDC!$O$3:$O$503,Function_14DCDC!$W$3:$W$503 = $W129),
          IFERROR(
              _xlfn._xlws.FILTER(Function_Charger!$O$3:$O$510,Function_Charger!$W$3:$W$510 = $W129),
              IFERROR(
                  _xlfn._xlws.FILTER(FuSa_14DCDC!$O$3:$O$500,FuSa_14DCDC!$W$3:$W$500 = $W129),
                  IFERROR(
                      _xlfn._xlws.FILTER(FuSa_14DCDC_EFAN!$O$3:$O$500,FuSa_14DCDC_EFAN!$W$3:$W$500 = $W129),
                      IFERROR(
                          _xlfn._xlws.FILTER(FuSa_FaultInjection!$O$3:$O$500,FuSa_FaultInjection!$W$3:$W$500 = $W129),
                          "NA"
                   )
               )
           )
       )
   )
)</f>
        <v/>
      </c>
      <c r="P129" s="441">
        <f t="array" ref="P129">IFERROR(
      _xlfn._xlws.FILTER(FuSa_Charger!$Q$3:$Q$520, FuSa_Charger!$W$3:$W$520 = $W129),
      IFERROR(
          _xlfn._xlws.FILTER(Function_14DCDC!$Q$3:$Q$503,Function_14DCDC!$W$3:$W$503 = $W129),
          IFERROR(
              _xlfn._xlws.FILTER(Function_Charger!$Q$3:$Q$510,Function_Charger!$W$3:$W$510 = $W129),
              IFERROR(
                  _xlfn._xlws.FILTER(FuSa_14DCDC!$Q$3:$Q$500,FuSa_14DCDC!$W$3:$W$500 = $W129),
                  IFERROR(
                      _xlfn._xlws.FILTER(FuSa_14DCDC_EFAN!$Q$3:$Q$500,FuSa_14DCDC_EFAN!$W$3:$W$500 = $W129),
                      IFERROR(
                          _xlfn._xlws.FILTER(FuSa_FaultInjection!$Q$3:$Q$500,FuSa_FaultInjection!$W$3:$W$500 = $W129),
                          "NA"
                   )
               )
           )
       )
   )
)</f>
        <v/>
      </c>
      <c r="Q129" s="608">
        <f t="array" ref="Q129">IFERROR(
      _xlfn._xlws.FILTER(FuSa_Charger!$R$3:$R$520, FuSa_Charger!$W$3:$W$520 = $W129),
      IFERROR(
          _xlfn._xlws.FILTER(Function_14DCDC!$R$3:$R$503,Function_14DCDC!$W$3:$W$503 = $W129),
          IFERROR(
              _xlfn._xlws.FILTER(Function_Charger!$R$3:$R$510,Function_Charger!$W$3:$W$510 = $W129),
              IFERROR(
                  _xlfn._xlws.FILTER(FuSa_14DCDC!$R$3:$R$500,FuSa_14DCDC!$W$3:$W$500 = $W129),
                  IFERROR(
                      _xlfn._xlws.FILTER(FuSa_14DCDC_EFAN!$R$3:$R$500,FuSa_14DCDC_EFAN!$W$3:$W$500 = $W129),
                      IFERROR(
                          _xlfn._xlws.FILTER(FuSa_FaultInjection!$R$3:$R$500,FuSa_FaultInjection!$W$3:$W$500 = $W129),
                          IFERROR(
                              _xlfn._xlws.FILTER(Function_SCC!$R$3:$R$512,Function_SCC!$W$3:$W$512 = $W129),
                              IFERROR(
                                  _xlfn._xlws.FILTER(FuSa_FTT!$R$3:$R$500,FuSa_FTT!$W$3:$W$500 = $W129),
                                  "NA"
                           )
                       )
                   )
               )
           )
       )
   )
)</f>
        <v/>
      </c>
      <c r="R129" s="608">
        <f t="array" ref="R129">IFERROR(
      _xlfn._xlws.FILTER(FuSa_Charger!$S$3:$S$520, FuSa_Charger!$W$3:$W$520 = $W129),
      IFERROR(
          _xlfn._xlws.FILTER(Function_14DCDC!$S$3:$S$503,Function_14DCDC!$W$3:$W$503 = $W129),
          IFERROR(
              _xlfn._xlws.FILTER(Function_Charger!$S$3:$S$510,Function_Charger!$W$3:$W$510 = $W129),
              IFERROR(
                  _xlfn._xlws.FILTER(FuSa_14DCDC!$S$3:$S$500,FuSa_14DCDC!$W$3:$W$500 = $W129),
                  IFERROR(
                      _xlfn._xlws.FILTER(FuSa_14DCDC_EFAN!$S$3:$S$500,FuSa_14DCDC_EFAN!$W$3:$W$500 = $W129),
                      IFERROR(
                          _xlfn._xlws.FILTER(FuSa_FaultInjection!$S$3:$S$500,FuSa_FaultInjection!$W$3:$W$500 = $W129),
                          IFERROR(
                              _xlfn._xlws.FILTER(Function_SCC!$S$3:$S$512,Function_SCC!$W$3:$W$512 = $W129),
                              IFERROR(
                                  _xlfn._xlws.FILTER(FuSa_FTT!$S$3:$S$500,FuSa_FTT!$W$3:$W$500 = $W129),
                                  "NA"
                           )
                       )
                   )
               )
           )
       )
   )
)</f>
        <v/>
      </c>
      <c r="S129" s="608">
        <f t="array" ref="S129">IFERROR(
      _xlfn._xlws.FILTER(FuSa_Charger!$T$3:$T$520, FuSa_Charger!$W$3:$W$520 = $W129),
      IFERROR(
          _xlfn._xlws.FILTER(Function_14DCDC!$T$3:$T$503,Function_14DCDC!$W$3:$W$503 = $W129),
          IFERROR(
              _xlfn._xlws.FILTER(Function_Charger!$T$3:$T$510,Function_Charger!$W$3:$W$510 = $W129),
              IFERROR(
                  _xlfn._xlws.FILTER(FuSa_14DCDC!$T$3:$T$500,FuSa_14DCDC!$W$3:$W$500 = $W129),
                  IFERROR(
                      _xlfn._xlws.FILTER(FuSa_14DCDC_EFAN!$T$3:$T$500,FuSa_14DCDC_EFAN!$W$3:$W$500 = $W129),
                      IFERROR(
                          _xlfn._xlws.FILTER(FuSa_FaultInjection!$T$3:$T$500,FuSa_FaultInjection!$W$3:$W$500 = $W129),
                          IFERROR(
                              _xlfn._xlws.FILTER(Function_SCC!$T$3:$T$512,Function_SCC!$W$3:$W$512 = $W129),
                              IFERROR(
                                  _xlfn._xlws.FILTER(FuSa_FTT!$T$3:$T$500,FuSa_FTT!$W$3:$W$500 = $W129),
                                  "NA"
                           )
                       )
                   )
               )
           )
       )
   )
)</f>
        <v/>
      </c>
      <c r="T129" s="608">
        <f t="array" ref="T129">IFERROR(
      _xlfn._xlws.FILTER(FuSa_Charger!$U$3:$U$520, FuSa_Charger!$W$3:$W$520 = $W129),
      IFERROR(
          _xlfn._xlws.FILTER(Function_14DCDC!$U$3:$U$503,Function_14DCDC!$W$3:$W$503 = $W129),
          IFERROR(
              _xlfn._xlws.FILTER(Function_Charger!$U$3:$U$510,Function_Charger!$W$3:$W$510 = $W129),
              IFERROR(
                  _xlfn._xlws.FILTER(FuSa_14DCDC!$U$3:$U$500,FuSa_14DCDC!$W$3:$W$500 = $W129),
                  IFERROR(
                      _xlfn._xlws.FILTER(FuSa_14DCDC_EFAN!$U$3:$U$500,FuSa_14DCDC_EFAN!$W$3:$W$500 = $W129),
                      IFERROR(
                          _xlfn._xlws.FILTER(FuSa_FaultInjection!$U$3:$U$500,FuSa_FaultInjection!$W$3:$W$500 = $W129),
                          IFERROR(
                              _xlfn._xlws.FILTER(Function_SCC!$U$3:$U$512,Function_SCC!$W$3:$W$512 = $W129),
                              IFERROR(
                                  _xlfn._xlws.FILTER(FuSa_FTT!$U$3:$U$500,FuSa_FTT!$W$3:$W$500 = $W129),
                                  "NA"
                           )
                       )
                   )
               )
           )
       )
   )
)</f>
        <v/>
      </c>
      <c r="U129" s="608">
        <f t="array" ref="U129">IFERROR(
      _xlfn._xlws.FILTER(FuSa_Charger!$V$3:$V$520, FuSa_Charger!$W$3:$W$520 = $W129),
      IFERROR(
          _xlfn._xlws.FILTER(Function_14DCDC!$V$3:$V$503,Function_14DCDC!$W$3:$W$503 = $W129),
          IFERROR(
              _xlfn._xlws.FILTER(Function_Charger!$V$3:$V$510,Function_Charger!$W$3:$W$510 = $W129),
              IFERROR(
                  _xlfn._xlws.FILTER(FuSa_14DCDC!$V$3:$V$500,FuSa_14DCDC!$W$3:$W$500 = $W129),
                  IFERROR(
                      _xlfn._xlws.FILTER(FuSa_14DCDC_EFAN!$V$3:$V$500,FuSa_14DCDC_EFAN!$W$3:$W$500 = $W129),
                      IFERROR(
                          _xlfn._xlws.FILTER(FuSa_FaultInjection!$V$3:$V$500,FuSa_FaultInjection!$W$3:$W$500 = $W129),
                          IFERROR(
                              _xlfn._xlws.FILTER(Function_SCC!$V$3:$V$512,Function_SCC!$W$3:$W$512 = $W129),
                              IFERROR(
                                  _xlfn._xlws.FILTER(FuSa_FTT!$V$3:$V$500,FuSa_FTT!$W$3:$W$500 = $W129),
                                  "NA"
                           )
                       )
                   )
               )
           )
       )
   )
)</f>
        <v/>
      </c>
      <c r="V129" s="231" t="inlineStr">
        <is>
          <t>Deactivation of the E-Fan depending on the LvDCDC output voltage</t>
        </is>
      </c>
      <c r="W129" s="231" t="inlineStr">
        <is>
          <t>[SYI_EFAN01_001_004_008].html</t>
        </is>
      </c>
      <c r="X129" s="628" t="n">
        <v>1</v>
      </c>
      <c r="Y129" s="43" t="n">
        <v>0</v>
      </c>
      <c r="Z129" s="43" t="n">
        <v>0</v>
      </c>
      <c r="AA129" s="41" t="n">
        <v>1</v>
      </c>
      <c r="AB129" s="749" t="inlineStr">
        <is>
          <t>TSR-CCU-859</t>
        </is>
      </c>
      <c r="AC129" s="742" t="n"/>
      <c r="AD129" s="166" t="inlineStr">
        <is>
          <t>No</t>
        </is>
      </c>
      <c r="AE129" s="756" t="inlineStr">
        <is>
          <t>This TC concerns SW signal E_M_FAN_shut_M_off_path_test_error</t>
        </is>
      </c>
      <c r="AG129" s="231" t="inlineStr"/>
      <c r="AH129" s="223" t="inlineStr"/>
      <c r="AI129" s="43" t="inlineStr"/>
      <c r="AJ129" s="43" t="inlineStr"/>
      <c r="AK129" s="43" t="inlineStr"/>
      <c r="AL129" s="266" t="n"/>
      <c r="AM129" s="231" t="n"/>
      <c r="AN129" s="765" t="n"/>
      <c r="AO129" s="223">
        <f>EXACT(W129,AG129)</f>
        <v/>
      </c>
      <c r="AP129" s="43">
        <f>EXACT(X129,AH129)</f>
        <v/>
      </c>
      <c r="AQ129" s="43">
        <f>EXACT(Y129,AI129)</f>
        <v/>
      </c>
      <c r="AR129" s="43">
        <f>EXACT(Z129,AJ129)</f>
        <v/>
      </c>
      <c r="AS129" s="266">
        <f>EXACT(AA129,AK129)</f>
        <v/>
      </c>
      <c r="AT129" t="inlineStr"/>
      <c r="AU129" t="inlineStr"/>
    </row>
    <row r="130" ht="15" customHeight="1">
      <c r="A130" s="439" t="inlineStr">
        <is>
          <t>Yes</t>
        </is>
      </c>
      <c r="B130" s="440" t="inlineStr">
        <is>
          <t>Yes</t>
        </is>
      </c>
      <c r="C130" s="445" t="inlineStr">
        <is>
          <t>Yes</t>
        </is>
      </c>
      <c r="D130" s="441">
        <f t="array" ref="D130">IFERROR(
      _xlfn._xlws.FILTER(FuSa_Charger!$D$3:$D$520, FuSa_Charger!$W$3:$W$520 = $W130),
      IFERROR(
          _xlfn._xlws.FILTER(Function_14DCDC!$D$3:$D$503,Function_14DCDC!$W$3:$W$503 = $W130),
          IFERROR(
              _xlfn._xlws.FILTER(Function_Charger!$D$3:$D$510,Function_Charger!$W$3:$W$510 = $W130),
              IFERROR(
                  _xlfn._xlws.FILTER(FuSa_14DCDC!$D$3:$D$500,FuSa_14DCDC!$W$3:$W$500 = $W130),
                  IFERROR(
                      _xlfn._xlws.FILTER(FuSa_14DCDC_EFAN!$D$3:$D$500,FuSa_14DCDC_EFAN!$W$3:$W$500 = $W130),
                      IFERROR(
                          _xlfn._xlws.FILTER(FuSa_FaultInjection!$D$3:$D$500,FuSa_FaultInjection!$W$3:$W$500 = $W130),
                          "NA"
                   )
               )
           )
       )
   )
)</f>
        <v/>
      </c>
      <c r="E130" s="608">
        <f t="array" ref="E130">IFERROR(
      _xlfn._xlws.FILTER(FuSa_Charger!$E$3:$E$520, FuSa_Charger!$W$3:$W$520 = $W130),
      IFERROR(
          _xlfn._xlws.FILTER(Function_14DCDC!$E$3:$E$503,Function_14DCDC!$W$3:$W$503 = $W130),
          IFERROR(
              _xlfn._xlws.FILTER(Function_Charger!$E$3:$E$510,Function_Charger!$W$3:$W$510 = $W130),
              IFERROR(
                  _xlfn._xlws.FILTER(FuSa_14DCDC!$E$3:$E$500,FuSa_14DCDC!$W$3:$W$500 = $W130),
                  IFERROR(
                      _xlfn._xlws.FILTER(FuSa_14DCDC_EFAN!$E$3:$E$500,FuSa_14DCDC_EFAN!$W$3:$W$500 = $W130),
                      IFERROR(
                          _xlfn._xlws.FILTER(FuSa_FaultInjection!$E$3:$E$500,FuSa_FaultInjection!$W$3:$W$500 = $W130),
                          IFERROR(
                              _xlfn._xlws.FILTER(Function_SCC!$E$3:$E$512,Function_SCC!$W$3:$W$512 = $W130),
                              IFERROR(
                                  _xlfn._xlws.FILTER(FuSa_FTT!$E$3:$E$500,FuSa_FTT!$W$3:$W$500 = $W130),
                                  "NA"
                           )
                       )
                   )
               )
           )
       )
   )
)</f>
        <v/>
      </c>
      <c r="F130" s="608">
        <f t="array" ref="F130">IFERROR(
      _xlfn._xlws.FILTER(FuSa_Charger!$F$3:$F$520, FuSa_Charger!$W$3:$W$520 = $W130),
      IFERROR(
          _xlfn._xlws.FILTER(Function_14DCDC!$F$3:$F$503,Function_14DCDC!$W$3:$W$503 = $W130),
          IFERROR(
              _xlfn._xlws.FILTER(Function_Charger!$F$3:$F$510,Function_Charger!$W$3:$W$510 = $W130),
              IFERROR(
                  _xlfn._xlws.FILTER(FuSa_14DCDC!$F$3:$F$500,FuSa_14DCDC!$W$3:$W$500 = $W130),
                  IFERROR(
                      _xlfn._xlws.FILTER(FuSa_14DCDC_EFAN!$F$3:$F$500,FuSa_14DCDC_EFAN!$W$3:$W$500 = $W130),
                      IFERROR(
                          _xlfn._xlws.FILTER(FuSa_FaultInjection!$F$3:$F$500,FuSa_FaultInjection!$W$3:$W$500 = $W130),
                          IFERROR(
                              _xlfn._xlws.FILTER(Function_SCC!$F$3:$F$512,Function_SCC!$W$3:$W$512 = $W130),
                              IFERROR(
                                  _xlfn._xlws.FILTER(FuSa_FTT!$F$3:$F$500,FuSa_FTT!$W$3:$W$500 = $W130),
                                  "NA"
                           )
                       )
                   )
               )
           )
       )
   )
)</f>
        <v/>
      </c>
      <c r="G130" s="608">
        <f t="array" ref="G130">IFERROR(
      _xlfn._xlws.FILTER(FuSa_Charger!$G$3:$G$520, FuSa_Charger!$W$3:$W$520 = $W130),
      IFERROR(
          _xlfn._xlws.FILTER(Function_14DCDC!$G$3:$G$503,Function_14DCDC!$W$3:$W$503 = $W130),
          IFERROR(
              _xlfn._xlws.FILTER(Function_Charger!$G$3:$G$510,Function_Charger!$W$3:$W$510 = $W130),
              IFERROR(
                  _xlfn._xlws.FILTER(FuSa_14DCDC!$G$3:$G$500,FuSa_14DCDC!$W$3:$W$500 = $W130),
                  IFERROR(
                      _xlfn._xlws.FILTER(FuSa_14DCDC_EFAN!$G$3:$G$500,FuSa_14DCDC_EFAN!$W$3:$W$500 = $W130),
                      IFERROR(
                          _xlfn._xlws.FILTER(FuSa_FaultInjection!$G$3:$G$500,FuSa_FaultInjection!$W$3:$W$500 = $W130),
                          IFERROR(
                              _xlfn._xlws.FILTER(Function_SCC!$G$3:$G$512,Function_SCC!$W$3:$W$512 = $W130),
                              IFERROR(
                                  _xlfn._xlws.FILTER(FuSa_FTT!$G$3:$G$500,FuSa_FTT!$W$3:$W$500 = $W130),
                                  "NA"
                           )
                       )
                   )
               )
           )
       )
   )
)</f>
        <v/>
      </c>
      <c r="H130" s="441">
        <f t="array" ref="H130">IFERROR(
      _xlfn._xlws.FILTER(FuSa_Charger!$H$3:$H$520, FuSa_Charger!$W$3:$W$520 = $W130),
      IFERROR(
          _xlfn._xlws.FILTER(Function_14DCDC!$H$3:$H$503,Function_14DCDC!$W$3:$W$503 = $W130),
          IFERROR(
              _xlfn._xlws.FILTER(Function_Charger!$H$3:$H$510,Function_Charger!$W$3:$W$510 = $W130),
              IFERROR(
                  _xlfn._xlws.FILTER(FuSa_14DCDC!$H$3:$H$500,FuSa_14DCDC!$W$3:$W$500 = $W130),
                  IFERROR(
                      _xlfn._xlws.FILTER(FuSa_14DCDC_EFAN!$H$3:$H$500,FuSa_14DCDC_EFAN!$W$3:$W$500 = $W130),
                      IFERROR(
                          _xlfn._xlws.FILTER(FuSa_FaultInjection!$H$3:$H$500,FuSa_FaultInjection!$W$3:$W$500 = $W130),
                          "NA"
                   )
               )
           )
       )
   )
)</f>
        <v/>
      </c>
      <c r="I130" s="441">
        <f t="array" ref="I130">IFERROR(
      _xlfn._xlws.FILTER(FuSa_Charger!$I$3:$I$520, FuSa_Charger!$W$3:$W$520 = $W130),
      IFERROR(
          _xlfn._xlws.FILTER(Function_14DCDC!$I$3:$I$503,Function_14DCDC!$W$3:$W$503 = $W130),
          IFERROR(
              _xlfn._xlws.FILTER(Function_Charger!$I$3:$I$510,Function_Charger!$W$3:$W$510 = $W130),
              IFERROR(
                  _xlfn._xlws.FILTER(FuSa_14DCDC!$I$3:$I$500,FuSa_14DCDC!$W$3:$W$500 = $W130),
                  IFERROR(
                      _xlfn._xlws.FILTER(FuSa_14DCDC_EFAN!$I$3:$I$500,FuSa_14DCDC_EFAN!$W$3:$W$500 = $W130),
                      IFERROR(
                          _xlfn._xlws.FILTER(FuSa_FaultInjection!$I$3:$I$500,FuSa_FaultInjection!$W$3:$W$500 = $W130),
                          "NA"
                   )
               )
           )
       )
   )
)</f>
        <v/>
      </c>
      <c r="J130" s="441" t="inlineStr">
        <is>
          <t>Yes</t>
        </is>
      </c>
      <c r="K130" s="441" t="inlineStr">
        <is>
          <t>Yes</t>
        </is>
      </c>
      <c r="L130" s="441" t="inlineStr">
        <is>
          <t>Yes</t>
        </is>
      </c>
      <c r="M130" s="441" t="inlineStr">
        <is>
          <t>Yes</t>
        </is>
      </c>
      <c r="N130" s="441" t="inlineStr">
        <is>
          <t>Yes</t>
        </is>
      </c>
      <c r="O130" s="441">
        <f t="array" ref="O130">IFERROR(
      _xlfn._xlws.FILTER(FuSa_Charger!$O$3:$O$520, FuSa_Charger!$W$3:$W$520 = $W130),
      IFERROR(
          _xlfn._xlws.FILTER(Function_14DCDC!$O$3:$O$503,Function_14DCDC!$W$3:$W$503 = $W130),
          IFERROR(
              _xlfn._xlws.FILTER(Function_Charger!$O$3:$O$510,Function_Charger!$W$3:$W$510 = $W130),
              IFERROR(
                  _xlfn._xlws.FILTER(FuSa_14DCDC!$O$3:$O$500,FuSa_14DCDC!$W$3:$W$500 = $W130),
                  IFERROR(
                      _xlfn._xlws.FILTER(FuSa_14DCDC_EFAN!$O$3:$O$500,FuSa_14DCDC_EFAN!$W$3:$W$500 = $W130),
                      IFERROR(
                          _xlfn._xlws.FILTER(FuSa_FaultInjection!$O$3:$O$500,FuSa_FaultInjection!$W$3:$W$500 = $W130),
                          "NA"
                   )
               )
           )
       )
   )
)</f>
        <v/>
      </c>
      <c r="P130" s="441">
        <f t="array" ref="P130">IFERROR(
      _xlfn._xlws.FILTER(FuSa_Charger!$Q$3:$Q$520, FuSa_Charger!$W$3:$W$520 = $W130),
      IFERROR(
          _xlfn._xlws.FILTER(Function_14DCDC!$Q$3:$Q$503,Function_14DCDC!$W$3:$W$503 = $W130),
          IFERROR(
              _xlfn._xlws.FILTER(Function_Charger!$Q$3:$Q$510,Function_Charger!$W$3:$W$510 = $W130),
              IFERROR(
                  _xlfn._xlws.FILTER(FuSa_14DCDC!$Q$3:$Q$500,FuSa_14DCDC!$W$3:$W$500 = $W130),
                  IFERROR(
                      _xlfn._xlws.FILTER(FuSa_14DCDC_EFAN!$Q$3:$Q$500,FuSa_14DCDC_EFAN!$W$3:$W$500 = $W130),
                      IFERROR(
                          _xlfn._xlws.FILTER(FuSa_FaultInjection!$Q$3:$Q$500,FuSa_FaultInjection!$W$3:$W$500 = $W130),
                          "NA"
                   )
               )
           )
       )
   )
)</f>
        <v/>
      </c>
      <c r="Q130" s="608">
        <f t="array" ref="Q130">IFERROR(
      _xlfn._xlws.FILTER(FuSa_Charger!$R$3:$R$520, FuSa_Charger!$W$3:$W$520 = $W130),
      IFERROR(
          _xlfn._xlws.FILTER(Function_14DCDC!$R$3:$R$503,Function_14DCDC!$W$3:$W$503 = $W130),
          IFERROR(
              _xlfn._xlws.FILTER(Function_Charger!$R$3:$R$510,Function_Charger!$W$3:$W$510 = $W130),
              IFERROR(
                  _xlfn._xlws.FILTER(FuSa_14DCDC!$R$3:$R$500,FuSa_14DCDC!$W$3:$W$500 = $W130),
                  IFERROR(
                      _xlfn._xlws.FILTER(FuSa_14DCDC_EFAN!$R$3:$R$500,FuSa_14DCDC_EFAN!$W$3:$W$500 = $W130),
                      IFERROR(
                          _xlfn._xlws.FILTER(FuSa_FaultInjection!$R$3:$R$500,FuSa_FaultInjection!$W$3:$W$500 = $W130),
                          IFERROR(
                              _xlfn._xlws.FILTER(Function_SCC!$R$3:$R$512,Function_SCC!$W$3:$W$512 = $W130),
                              IFERROR(
                                  _xlfn._xlws.FILTER(FuSa_FTT!$R$3:$R$500,FuSa_FTT!$W$3:$W$500 = $W130),
                                  "NA"
                           )
                       )
                   )
               )
           )
       )
   )
)</f>
        <v/>
      </c>
      <c r="R130" s="608">
        <f t="array" ref="R130">IFERROR(
      _xlfn._xlws.FILTER(FuSa_Charger!$S$3:$S$520, FuSa_Charger!$W$3:$W$520 = $W130),
      IFERROR(
          _xlfn._xlws.FILTER(Function_14DCDC!$S$3:$S$503,Function_14DCDC!$W$3:$W$503 = $W130),
          IFERROR(
              _xlfn._xlws.FILTER(Function_Charger!$S$3:$S$510,Function_Charger!$W$3:$W$510 = $W130),
              IFERROR(
                  _xlfn._xlws.FILTER(FuSa_14DCDC!$S$3:$S$500,FuSa_14DCDC!$W$3:$W$500 = $W130),
                  IFERROR(
                      _xlfn._xlws.FILTER(FuSa_14DCDC_EFAN!$S$3:$S$500,FuSa_14DCDC_EFAN!$W$3:$W$500 = $W130),
                      IFERROR(
                          _xlfn._xlws.FILTER(FuSa_FaultInjection!$S$3:$S$500,FuSa_FaultInjection!$W$3:$W$500 = $W130),
                          IFERROR(
                              _xlfn._xlws.FILTER(Function_SCC!$S$3:$S$512,Function_SCC!$W$3:$W$512 = $W130),
                              IFERROR(
                                  _xlfn._xlws.FILTER(FuSa_FTT!$S$3:$S$500,FuSa_FTT!$W$3:$W$500 = $W130),
                                  "NA"
                           )
                       )
                   )
               )
           )
       )
   )
)</f>
        <v/>
      </c>
      <c r="S130" s="608">
        <f t="array" ref="S130">IFERROR(
      _xlfn._xlws.FILTER(FuSa_Charger!$T$3:$T$520, FuSa_Charger!$W$3:$W$520 = $W130),
      IFERROR(
          _xlfn._xlws.FILTER(Function_14DCDC!$T$3:$T$503,Function_14DCDC!$W$3:$W$503 = $W130),
          IFERROR(
              _xlfn._xlws.FILTER(Function_Charger!$T$3:$T$510,Function_Charger!$W$3:$W$510 = $W130),
              IFERROR(
                  _xlfn._xlws.FILTER(FuSa_14DCDC!$T$3:$T$500,FuSa_14DCDC!$W$3:$W$500 = $W130),
                  IFERROR(
                      _xlfn._xlws.FILTER(FuSa_14DCDC_EFAN!$T$3:$T$500,FuSa_14DCDC_EFAN!$W$3:$W$500 = $W130),
                      IFERROR(
                          _xlfn._xlws.FILTER(FuSa_FaultInjection!$T$3:$T$500,FuSa_FaultInjection!$W$3:$W$500 = $W130),
                          IFERROR(
                              _xlfn._xlws.FILTER(Function_SCC!$T$3:$T$512,Function_SCC!$W$3:$W$512 = $W130),
                              IFERROR(
                                  _xlfn._xlws.FILTER(FuSa_FTT!$T$3:$T$500,FuSa_FTT!$W$3:$W$500 = $W130),
                                  "NA"
                           )
                       )
                   )
               )
           )
       )
   )
)</f>
        <v/>
      </c>
      <c r="T130" s="608">
        <f t="array" ref="T130">IFERROR(
      _xlfn._xlws.FILTER(FuSa_Charger!$U$3:$U$520, FuSa_Charger!$W$3:$W$520 = $W130),
      IFERROR(
          _xlfn._xlws.FILTER(Function_14DCDC!$U$3:$U$503,Function_14DCDC!$W$3:$W$503 = $W130),
          IFERROR(
              _xlfn._xlws.FILTER(Function_Charger!$U$3:$U$510,Function_Charger!$W$3:$W$510 = $W130),
              IFERROR(
                  _xlfn._xlws.FILTER(FuSa_14DCDC!$U$3:$U$500,FuSa_14DCDC!$W$3:$W$500 = $W130),
                  IFERROR(
                      _xlfn._xlws.FILTER(FuSa_14DCDC_EFAN!$U$3:$U$500,FuSa_14DCDC_EFAN!$W$3:$W$500 = $W130),
                      IFERROR(
                          _xlfn._xlws.FILTER(FuSa_FaultInjection!$U$3:$U$500,FuSa_FaultInjection!$W$3:$W$500 = $W130),
                          IFERROR(
                              _xlfn._xlws.FILTER(Function_SCC!$U$3:$U$512,Function_SCC!$W$3:$W$512 = $W130),
                              IFERROR(
                                  _xlfn._xlws.FILTER(FuSa_FTT!$U$3:$U$500,FuSa_FTT!$W$3:$W$500 = $W130),
                                  "NA"
                           )
                       )
                   )
               )
           )
       )
   )
)</f>
        <v/>
      </c>
      <c r="U130" s="608">
        <f t="array" ref="U130">IFERROR(
      _xlfn._xlws.FILTER(FuSa_Charger!$V$3:$V$520, FuSa_Charger!$W$3:$W$520 = $W130),
      IFERROR(
          _xlfn._xlws.FILTER(Function_14DCDC!$V$3:$V$503,Function_14DCDC!$W$3:$W$503 = $W130),
          IFERROR(
              _xlfn._xlws.FILTER(Function_Charger!$V$3:$V$510,Function_Charger!$W$3:$W$510 = $W130),
              IFERROR(
                  _xlfn._xlws.FILTER(FuSa_14DCDC!$V$3:$V$500,FuSa_14DCDC!$W$3:$W$500 = $W130),
                  IFERROR(
                      _xlfn._xlws.FILTER(FuSa_14DCDC_EFAN!$V$3:$V$500,FuSa_14DCDC_EFAN!$W$3:$W$500 = $W130),
                      IFERROR(
                          _xlfn._xlws.FILTER(FuSa_FaultInjection!$V$3:$V$500,FuSa_FaultInjection!$W$3:$W$500 = $W130),
                          IFERROR(
                              _xlfn._xlws.FILTER(Function_SCC!$V$3:$V$512,Function_SCC!$W$3:$W$512 = $W130),
                              IFERROR(
                                  _xlfn._xlws.FILTER(FuSa_FTT!$V$3:$V$500,FuSa_FTT!$W$3:$W$500 = $W130),
                                  "NA"
                           )
                       )
                   )
               )
           )
       )
   )
)</f>
        <v/>
      </c>
      <c r="V130" s="231" t="inlineStr">
        <is>
          <t>Deactivation of the E-Fan depending on the LvDCDC output voltage</t>
        </is>
      </c>
      <c r="W130" s="231" t="inlineStr">
        <is>
          <t>[SYI_EFAN01_001_006_005].html</t>
        </is>
      </c>
      <c r="X130" s="628" t="n">
        <v>1</v>
      </c>
      <c r="Y130" s="43" t="n">
        <v>0</v>
      </c>
      <c r="Z130" s="43" t="n">
        <v>0</v>
      </c>
      <c r="AA130" s="41" t="n">
        <v>1</v>
      </c>
      <c r="AB130" s="749" t="inlineStr">
        <is>
          <t>TSR-CCU-860</t>
        </is>
      </c>
      <c r="AC130" s="742" t="n"/>
      <c r="AD130" s="166" t="inlineStr">
        <is>
          <t>No</t>
        </is>
      </c>
      <c r="AE130" s="756" t="inlineStr">
        <is>
          <t>This TC concerns SW signal E_M_FAN_shut_M_off_path_test_error</t>
        </is>
      </c>
      <c r="AG130" s="231" t="inlineStr"/>
      <c r="AH130" s="223" t="inlineStr"/>
      <c r="AI130" s="43" t="inlineStr"/>
      <c r="AJ130" s="43" t="inlineStr"/>
      <c r="AK130" s="43" t="inlineStr"/>
      <c r="AL130" s="266" t="n"/>
      <c r="AM130" s="231" t="n"/>
      <c r="AN130" s="765" t="n"/>
      <c r="AO130" s="223">
        <f>EXACT(W130,AG130)</f>
        <v/>
      </c>
      <c r="AP130" s="43">
        <f>EXACT(X130,AH130)</f>
        <v/>
      </c>
      <c r="AQ130" s="43">
        <f>EXACT(Y130,AI130)</f>
        <v/>
      </c>
      <c r="AR130" s="43">
        <f>EXACT(Z130,AJ130)</f>
        <v/>
      </c>
      <c r="AS130" s="266">
        <f>EXACT(AA130,AK130)</f>
        <v/>
      </c>
      <c r="AT130" t="inlineStr"/>
      <c r="AU130" t="inlineStr"/>
    </row>
    <row r="131" ht="15" customHeight="1">
      <c r="A131" s="439" t="inlineStr">
        <is>
          <t>Yes</t>
        </is>
      </c>
      <c r="B131" s="440" t="inlineStr">
        <is>
          <t>Yes</t>
        </is>
      </c>
      <c r="C131" s="445" t="inlineStr">
        <is>
          <t>Yes</t>
        </is>
      </c>
      <c r="D131" s="441">
        <f t="array" ref="D131">IFERROR(
      _xlfn._xlws.FILTER(FuSa_Charger!$D$3:$D$520, FuSa_Charger!$W$3:$W$520 = $W131),
      IFERROR(
          _xlfn._xlws.FILTER(Function_14DCDC!$D$3:$D$503,Function_14DCDC!$W$3:$W$503 = $W131),
          IFERROR(
              _xlfn._xlws.FILTER(Function_Charger!$D$3:$D$510,Function_Charger!$W$3:$W$510 = $W131),
              IFERROR(
                  _xlfn._xlws.FILTER(FuSa_14DCDC!$D$3:$D$500,FuSa_14DCDC!$W$3:$W$500 = $W131),
                  IFERROR(
                      _xlfn._xlws.FILTER(FuSa_14DCDC_EFAN!$D$3:$D$500,FuSa_14DCDC_EFAN!$W$3:$W$500 = $W131),
                      IFERROR(
                          _xlfn._xlws.FILTER(FuSa_FaultInjection!$D$3:$D$500,FuSa_FaultInjection!$W$3:$W$500 = $W131),
                          "NA"
                   )
               )
           )
       )
   )
)</f>
        <v/>
      </c>
      <c r="E131" s="608">
        <f t="array" ref="E131">IFERROR(
      _xlfn._xlws.FILTER(FuSa_Charger!$E$3:$E$520, FuSa_Charger!$W$3:$W$520 = $W131),
      IFERROR(
          _xlfn._xlws.FILTER(Function_14DCDC!$E$3:$E$503,Function_14DCDC!$W$3:$W$503 = $W131),
          IFERROR(
              _xlfn._xlws.FILTER(Function_Charger!$E$3:$E$510,Function_Charger!$W$3:$W$510 = $W131),
              IFERROR(
                  _xlfn._xlws.FILTER(FuSa_14DCDC!$E$3:$E$500,FuSa_14DCDC!$W$3:$W$500 = $W131),
                  IFERROR(
                      _xlfn._xlws.FILTER(FuSa_14DCDC_EFAN!$E$3:$E$500,FuSa_14DCDC_EFAN!$W$3:$W$500 = $W131),
                      IFERROR(
                          _xlfn._xlws.FILTER(FuSa_FaultInjection!$E$3:$E$500,FuSa_FaultInjection!$W$3:$W$500 = $W131),
                          IFERROR(
                              _xlfn._xlws.FILTER(Function_SCC!$E$3:$E$512,Function_SCC!$W$3:$W$512 = $W131),
                              IFERROR(
                                  _xlfn._xlws.FILTER(FuSa_FTT!$E$3:$E$500,FuSa_FTT!$W$3:$W$500 = $W131),
                                  "NA"
                           )
                       )
                   )
               )
           )
       )
   )
)</f>
        <v/>
      </c>
      <c r="F131" s="608">
        <f t="array" ref="F131">IFERROR(
      _xlfn._xlws.FILTER(FuSa_Charger!$F$3:$F$520, FuSa_Charger!$W$3:$W$520 = $W131),
      IFERROR(
          _xlfn._xlws.FILTER(Function_14DCDC!$F$3:$F$503,Function_14DCDC!$W$3:$W$503 = $W131),
          IFERROR(
              _xlfn._xlws.FILTER(Function_Charger!$F$3:$F$510,Function_Charger!$W$3:$W$510 = $W131),
              IFERROR(
                  _xlfn._xlws.FILTER(FuSa_14DCDC!$F$3:$F$500,FuSa_14DCDC!$W$3:$W$500 = $W131),
                  IFERROR(
                      _xlfn._xlws.FILTER(FuSa_14DCDC_EFAN!$F$3:$F$500,FuSa_14DCDC_EFAN!$W$3:$W$500 = $W131),
                      IFERROR(
                          _xlfn._xlws.FILTER(FuSa_FaultInjection!$F$3:$F$500,FuSa_FaultInjection!$W$3:$W$500 = $W131),
                          IFERROR(
                              _xlfn._xlws.FILTER(Function_SCC!$F$3:$F$512,Function_SCC!$W$3:$W$512 = $W131),
                              IFERROR(
                                  _xlfn._xlws.FILTER(FuSa_FTT!$F$3:$F$500,FuSa_FTT!$W$3:$W$500 = $W131),
                                  "NA"
                           )
                       )
                   )
               )
           )
       )
   )
)</f>
        <v/>
      </c>
      <c r="G131" s="608">
        <f t="array" ref="G131">IFERROR(
      _xlfn._xlws.FILTER(FuSa_Charger!$G$3:$G$520, FuSa_Charger!$W$3:$W$520 = $W131),
      IFERROR(
          _xlfn._xlws.FILTER(Function_14DCDC!$G$3:$G$503,Function_14DCDC!$W$3:$W$503 = $W131),
          IFERROR(
              _xlfn._xlws.FILTER(Function_Charger!$G$3:$G$510,Function_Charger!$W$3:$W$510 = $W131),
              IFERROR(
                  _xlfn._xlws.FILTER(FuSa_14DCDC!$G$3:$G$500,FuSa_14DCDC!$W$3:$W$500 = $W131),
                  IFERROR(
                      _xlfn._xlws.FILTER(FuSa_14DCDC_EFAN!$G$3:$G$500,FuSa_14DCDC_EFAN!$W$3:$W$500 = $W131),
                      IFERROR(
                          _xlfn._xlws.FILTER(FuSa_FaultInjection!$G$3:$G$500,FuSa_FaultInjection!$W$3:$W$500 = $W131),
                          IFERROR(
                              _xlfn._xlws.FILTER(Function_SCC!$G$3:$G$512,Function_SCC!$W$3:$W$512 = $W131),
                              IFERROR(
                                  _xlfn._xlws.FILTER(FuSa_FTT!$G$3:$G$500,FuSa_FTT!$W$3:$W$500 = $W131),
                                  "NA"
                           )
                       )
                   )
               )
           )
       )
   )
)</f>
        <v/>
      </c>
      <c r="H131" s="441">
        <f t="array" ref="H131">IFERROR(
      _xlfn._xlws.FILTER(FuSa_Charger!$H$3:$H$520, FuSa_Charger!$W$3:$W$520 = $W131),
      IFERROR(
          _xlfn._xlws.FILTER(Function_14DCDC!$H$3:$H$503,Function_14DCDC!$W$3:$W$503 = $W131),
          IFERROR(
              _xlfn._xlws.FILTER(Function_Charger!$H$3:$H$510,Function_Charger!$W$3:$W$510 = $W131),
              IFERROR(
                  _xlfn._xlws.FILTER(FuSa_14DCDC!$H$3:$H$500,FuSa_14DCDC!$W$3:$W$500 = $W131),
                  IFERROR(
                      _xlfn._xlws.FILTER(FuSa_14DCDC_EFAN!$H$3:$H$500,FuSa_14DCDC_EFAN!$W$3:$W$500 = $W131),
                      IFERROR(
                          _xlfn._xlws.FILTER(FuSa_FaultInjection!$H$3:$H$500,FuSa_FaultInjection!$W$3:$W$500 = $W131),
                          "NA"
                   )
               )
           )
       )
   )
)</f>
        <v/>
      </c>
      <c r="I131" s="441">
        <f t="array" ref="I131">IFERROR(
      _xlfn._xlws.FILTER(FuSa_Charger!$I$3:$I$520, FuSa_Charger!$W$3:$W$520 = $W131),
      IFERROR(
          _xlfn._xlws.FILTER(Function_14DCDC!$I$3:$I$503,Function_14DCDC!$W$3:$W$503 = $W131),
          IFERROR(
              _xlfn._xlws.FILTER(Function_Charger!$I$3:$I$510,Function_Charger!$W$3:$W$510 = $W131),
              IFERROR(
                  _xlfn._xlws.FILTER(FuSa_14DCDC!$I$3:$I$500,FuSa_14DCDC!$W$3:$W$500 = $W131),
                  IFERROR(
                      _xlfn._xlws.FILTER(FuSa_14DCDC_EFAN!$I$3:$I$500,FuSa_14DCDC_EFAN!$W$3:$W$500 = $W131),
                      IFERROR(
                          _xlfn._xlws.FILTER(FuSa_FaultInjection!$I$3:$I$500,FuSa_FaultInjection!$W$3:$W$500 = $W131),
                          "NA"
                   )
               )
           )
       )
   )
)</f>
        <v/>
      </c>
      <c r="J131" s="441" t="inlineStr">
        <is>
          <t>Yes</t>
        </is>
      </c>
      <c r="K131" s="441" t="inlineStr">
        <is>
          <t>Yes</t>
        </is>
      </c>
      <c r="L131" s="441" t="inlineStr">
        <is>
          <t>Yes</t>
        </is>
      </c>
      <c r="M131" s="441" t="inlineStr">
        <is>
          <t>Yes</t>
        </is>
      </c>
      <c r="N131" s="441" t="inlineStr">
        <is>
          <t>Yes</t>
        </is>
      </c>
      <c r="O131" s="441">
        <f t="array" ref="O131">IFERROR(
      _xlfn._xlws.FILTER(FuSa_Charger!$O$3:$O$520, FuSa_Charger!$W$3:$W$520 = $W131),
      IFERROR(
          _xlfn._xlws.FILTER(Function_14DCDC!$O$3:$O$503,Function_14DCDC!$W$3:$W$503 = $W131),
          IFERROR(
              _xlfn._xlws.FILTER(Function_Charger!$O$3:$O$510,Function_Charger!$W$3:$W$510 = $W131),
              IFERROR(
                  _xlfn._xlws.FILTER(FuSa_14DCDC!$O$3:$O$500,FuSa_14DCDC!$W$3:$W$500 = $W131),
                  IFERROR(
                      _xlfn._xlws.FILTER(FuSa_14DCDC_EFAN!$O$3:$O$500,FuSa_14DCDC_EFAN!$W$3:$W$500 = $W131),
                      IFERROR(
                          _xlfn._xlws.FILTER(FuSa_FaultInjection!$O$3:$O$500,FuSa_FaultInjection!$W$3:$W$500 = $W131),
                          "NA"
                   )
               )
           )
       )
   )
)</f>
        <v/>
      </c>
      <c r="P131" s="441">
        <f t="array" ref="P131">IFERROR(
      _xlfn._xlws.FILTER(FuSa_Charger!$Q$3:$Q$520, FuSa_Charger!$W$3:$W$520 = $W131),
      IFERROR(
          _xlfn._xlws.FILTER(Function_14DCDC!$Q$3:$Q$503,Function_14DCDC!$W$3:$W$503 = $W131),
          IFERROR(
              _xlfn._xlws.FILTER(Function_Charger!$Q$3:$Q$510,Function_Charger!$W$3:$W$510 = $W131),
              IFERROR(
                  _xlfn._xlws.FILTER(FuSa_14DCDC!$Q$3:$Q$500,FuSa_14DCDC!$W$3:$W$500 = $W131),
                  IFERROR(
                      _xlfn._xlws.FILTER(FuSa_14DCDC_EFAN!$Q$3:$Q$500,FuSa_14DCDC_EFAN!$W$3:$W$500 = $W131),
                      IFERROR(
                          _xlfn._xlws.FILTER(FuSa_FaultInjection!$Q$3:$Q$500,FuSa_FaultInjection!$W$3:$W$500 = $W131),
                          "NA"
                   )
               )
           )
       )
   )
)</f>
        <v/>
      </c>
      <c r="Q131" s="608">
        <f t="array" ref="Q131">IFERROR(
      _xlfn._xlws.FILTER(FuSa_Charger!$R$3:$R$520, FuSa_Charger!$W$3:$W$520 = $W131),
      IFERROR(
          _xlfn._xlws.FILTER(Function_14DCDC!$R$3:$R$503,Function_14DCDC!$W$3:$W$503 = $W131),
          IFERROR(
              _xlfn._xlws.FILTER(Function_Charger!$R$3:$R$510,Function_Charger!$W$3:$W$510 = $W131),
              IFERROR(
                  _xlfn._xlws.FILTER(FuSa_14DCDC!$R$3:$R$500,FuSa_14DCDC!$W$3:$W$500 = $W131),
                  IFERROR(
                      _xlfn._xlws.FILTER(FuSa_14DCDC_EFAN!$R$3:$R$500,FuSa_14DCDC_EFAN!$W$3:$W$500 = $W131),
                      IFERROR(
                          _xlfn._xlws.FILTER(FuSa_FaultInjection!$R$3:$R$500,FuSa_FaultInjection!$W$3:$W$500 = $W131),
                          IFERROR(
                              _xlfn._xlws.FILTER(Function_SCC!$R$3:$R$512,Function_SCC!$W$3:$W$512 = $W131),
                              IFERROR(
                                  _xlfn._xlws.FILTER(FuSa_FTT!$R$3:$R$500,FuSa_FTT!$W$3:$W$500 = $W131),
                                  "NA"
                           )
                       )
                   )
               )
           )
       )
   )
)</f>
        <v/>
      </c>
      <c r="R131" s="608">
        <f t="array" ref="R131">IFERROR(
      _xlfn._xlws.FILTER(FuSa_Charger!$S$3:$S$520, FuSa_Charger!$W$3:$W$520 = $W131),
      IFERROR(
          _xlfn._xlws.FILTER(Function_14DCDC!$S$3:$S$503,Function_14DCDC!$W$3:$W$503 = $W131),
          IFERROR(
              _xlfn._xlws.FILTER(Function_Charger!$S$3:$S$510,Function_Charger!$W$3:$W$510 = $W131),
              IFERROR(
                  _xlfn._xlws.FILTER(FuSa_14DCDC!$S$3:$S$500,FuSa_14DCDC!$W$3:$W$500 = $W131),
                  IFERROR(
                      _xlfn._xlws.FILTER(FuSa_14DCDC_EFAN!$S$3:$S$500,FuSa_14DCDC_EFAN!$W$3:$W$500 = $W131),
                      IFERROR(
                          _xlfn._xlws.FILTER(FuSa_FaultInjection!$S$3:$S$500,FuSa_FaultInjection!$W$3:$W$500 = $W131),
                          IFERROR(
                              _xlfn._xlws.FILTER(Function_SCC!$S$3:$S$512,Function_SCC!$W$3:$W$512 = $W131),
                              IFERROR(
                                  _xlfn._xlws.FILTER(FuSa_FTT!$S$3:$S$500,FuSa_FTT!$W$3:$W$500 = $W131),
                                  "NA"
                           )
                       )
                   )
               )
           )
       )
   )
)</f>
        <v/>
      </c>
      <c r="S131" s="608">
        <f t="array" ref="S131">IFERROR(
      _xlfn._xlws.FILTER(FuSa_Charger!$T$3:$T$520, FuSa_Charger!$W$3:$W$520 = $W131),
      IFERROR(
          _xlfn._xlws.FILTER(Function_14DCDC!$T$3:$T$503,Function_14DCDC!$W$3:$W$503 = $W131),
          IFERROR(
              _xlfn._xlws.FILTER(Function_Charger!$T$3:$T$510,Function_Charger!$W$3:$W$510 = $W131),
              IFERROR(
                  _xlfn._xlws.FILTER(FuSa_14DCDC!$T$3:$T$500,FuSa_14DCDC!$W$3:$W$500 = $W131),
                  IFERROR(
                      _xlfn._xlws.FILTER(FuSa_14DCDC_EFAN!$T$3:$T$500,FuSa_14DCDC_EFAN!$W$3:$W$500 = $W131),
                      IFERROR(
                          _xlfn._xlws.FILTER(FuSa_FaultInjection!$T$3:$T$500,FuSa_FaultInjection!$W$3:$W$500 = $W131),
                          IFERROR(
                              _xlfn._xlws.FILTER(Function_SCC!$T$3:$T$512,Function_SCC!$W$3:$W$512 = $W131),
                              IFERROR(
                                  _xlfn._xlws.FILTER(FuSa_FTT!$T$3:$T$500,FuSa_FTT!$W$3:$W$500 = $W131),
                                  "NA"
                           )
                       )
                   )
               )
           )
       )
   )
)</f>
        <v/>
      </c>
      <c r="T131" s="608">
        <f t="array" ref="T131">IFERROR(
      _xlfn._xlws.FILTER(FuSa_Charger!$U$3:$U$520, FuSa_Charger!$W$3:$W$520 = $W131),
      IFERROR(
          _xlfn._xlws.FILTER(Function_14DCDC!$U$3:$U$503,Function_14DCDC!$W$3:$W$503 = $W131),
          IFERROR(
              _xlfn._xlws.FILTER(Function_Charger!$U$3:$U$510,Function_Charger!$W$3:$W$510 = $W131),
              IFERROR(
                  _xlfn._xlws.FILTER(FuSa_14DCDC!$U$3:$U$500,FuSa_14DCDC!$W$3:$W$500 = $W131),
                  IFERROR(
                      _xlfn._xlws.FILTER(FuSa_14DCDC_EFAN!$U$3:$U$500,FuSa_14DCDC_EFAN!$W$3:$W$500 = $W131),
                      IFERROR(
                          _xlfn._xlws.FILTER(FuSa_FaultInjection!$U$3:$U$500,FuSa_FaultInjection!$W$3:$W$500 = $W131),
                          IFERROR(
                              _xlfn._xlws.FILTER(Function_SCC!$U$3:$U$512,Function_SCC!$W$3:$W$512 = $W131),
                              IFERROR(
                                  _xlfn._xlws.FILTER(FuSa_FTT!$U$3:$U$500,FuSa_FTT!$W$3:$W$500 = $W131),
                                  "NA"
                           )
                       )
                   )
               )
           )
       )
   )
)</f>
        <v/>
      </c>
      <c r="U131" s="608">
        <f t="array" ref="U131">IFERROR(
      _xlfn._xlws.FILTER(FuSa_Charger!$V$3:$V$520, FuSa_Charger!$W$3:$W$520 = $W131),
      IFERROR(
          _xlfn._xlws.FILTER(Function_14DCDC!$V$3:$V$503,Function_14DCDC!$W$3:$W$503 = $W131),
          IFERROR(
              _xlfn._xlws.FILTER(Function_Charger!$V$3:$V$510,Function_Charger!$W$3:$W$510 = $W131),
              IFERROR(
                  _xlfn._xlws.FILTER(FuSa_14DCDC!$V$3:$V$500,FuSa_14DCDC!$W$3:$W$500 = $W131),
                  IFERROR(
                      _xlfn._xlws.FILTER(FuSa_14DCDC_EFAN!$V$3:$V$500,FuSa_14DCDC_EFAN!$W$3:$W$500 = $W131),
                      IFERROR(
                          _xlfn._xlws.FILTER(FuSa_FaultInjection!$V$3:$V$500,FuSa_FaultInjection!$W$3:$W$500 = $W131),
                          IFERROR(
                              _xlfn._xlws.FILTER(Function_SCC!$V$3:$V$512,Function_SCC!$W$3:$W$512 = $W131),
                              IFERROR(
                                  _xlfn._xlws.FILTER(FuSa_FTT!$V$3:$V$500,FuSa_FTT!$W$3:$W$500 = $W131),
                                  "NA"
                           )
                       )
                   )
               )
           )
       )
   )
)</f>
        <v/>
      </c>
      <c r="V131" s="231" t="inlineStr">
        <is>
          <t>Deactivation of the E-Fan depending on the LvDCDC output voltage</t>
        </is>
      </c>
      <c r="W131" s="231" t="inlineStr">
        <is>
          <t>[SYI_EFAN01_001_006_006].html</t>
        </is>
      </c>
      <c r="X131" s="628" t="n">
        <v>1</v>
      </c>
      <c r="Y131" s="43" t="n">
        <v>0</v>
      </c>
      <c r="Z131" s="43" t="n">
        <v>0</v>
      </c>
      <c r="AA131" s="41" t="n">
        <v>1</v>
      </c>
      <c r="AB131" s="749" t="inlineStr">
        <is>
          <t>TSR-CCU-861</t>
        </is>
      </c>
      <c r="AC131" s="742" t="n"/>
      <c r="AD131" s="166" t="inlineStr">
        <is>
          <t>No</t>
        </is>
      </c>
      <c r="AE131" s="756" t="inlineStr">
        <is>
          <t>This TC concerns SW signal E_M_FAN_shut_M_off_path_test_error</t>
        </is>
      </c>
      <c r="AG131" s="231" t="inlineStr"/>
      <c r="AH131" s="223" t="inlineStr"/>
      <c r="AI131" s="43" t="inlineStr"/>
      <c r="AJ131" s="43" t="inlineStr"/>
      <c r="AK131" s="43" t="inlineStr"/>
      <c r="AL131" s="266" t="n"/>
      <c r="AM131" s="231" t="n"/>
      <c r="AN131" s="765" t="n"/>
      <c r="AO131" s="223">
        <f>EXACT(W131,AG131)</f>
        <v/>
      </c>
      <c r="AP131" s="43">
        <f>EXACT(X131,AH131)</f>
        <v/>
      </c>
      <c r="AQ131" s="43">
        <f>EXACT(Y131,AI131)</f>
        <v/>
      </c>
      <c r="AR131" s="43">
        <f>EXACT(Z131,AJ131)</f>
        <v/>
      </c>
      <c r="AS131" s="266">
        <f>EXACT(AA131,AK131)</f>
        <v/>
      </c>
      <c r="AT131" t="inlineStr"/>
      <c r="AU131" t="inlineStr"/>
    </row>
    <row r="132" ht="15" customHeight="1">
      <c r="A132" s="439" t="inlineStr">
        <is>
          <t>Yes</t>
        </is>
      </c>
      <c r="B132" s="440" t="inlineStr">
        <is>
          <t>Yes</t>
        </is>
      </c>
      <c r="C132" s="445" t="inlineStr">
        <is>
          <t>Yes</t>
        </is>
      </c>
      <c r="D132" s="441">
        <f t="array" ref="D132">IFERROR(
      _xlfn._xlws.FILTER(FuSa_Charger!$D$3:$D$520, FuSa_Charger!$W$3:$W$520 = $W132),
      IFERROR(
          _xlfn._xlws.FILTER(Function_14DCDC!$D$3:$D$503,Function_14DCDC!$W$3:$W$503 = $W132),
          IFERROR(
              _xlfn._xlws.FILTER(Function_Charger!$D$3:$D$510,Function_Charger!$W$3:$W$510 = $W132),
              IFERROR(
                  _xlfn._xlws.FILTER(FuSa_14DCDC!$D$3:$D$500,FuSa_14DCDC!$W$3:$W$500 = $W132),
                  IFERROR(
                      _xlfn._xlws.FILTER(FuSa_14DCDC_EFAN!$D$3:$D$500,FuSa_14DCDC_EFAN!$W$3:$W$500 = $W132),
                      IFERROR(
                          _xlfn._xlws.FILTER(FuSa_FaultInjection!$D$3:$D$500,FuSa_FaultInjection!$W$3:$W$500 = $W132),
                          "NA"
                   )
               )
           )
       )
   )
)</f>
        <v/>
      </c>
      <c r="E132" s="608">
        <f t="array" ref="E132">IFERROR(
      _xlfn._xlws.FILTER(FuSa_Charger!$E$3:$E$520, FuSa_Charger!$W$3:$W$520 = $W132),
      IFERROR(
          _xlfn._xlws.FILTER(Function_14DCDC!$E$3:$E$503,Function_14DCDC!$W$3:$W$503 = $W132),
          IFERROR(
              _xlfn._xlws.FILTER(Function_Charger!$E$3:$E$510,Function_Charger!$W$3:$W$510 = $W132),
              IFERROR(
                  _xlfn._xlws.FILTER(FuSa_14DCDC!$E$3:$E$500,FuSa_14DCDC!$W$3:$W$500 = $W132),
                  IFERROR(
                      _xlfn._xlws.FILTER(FuSa_14DCDC_EFAN!$E$3:$E$500,FuSa_14DCDC_EFAN!$W$3:$W$500 = $W132),
                      IFERROR(
                          _xlfn._xlws.FILTER(FuSa_FaultInjection!$E$3:$E$500,FuSa_FaultInjection!$W$3:$W$500 = $W132),
                          IFERROR(
                              _xlfn._xlws.FILTER(Function_SCC!$E$3:$E$512,Function_SCC!$W$3:$W$512 = $W132),
                              IFERROR(
                                  _xlfn._xlws.FILTER(FuSa_FTT!$E$3:$E$500,FuSa_FTT!$W$3:$W$500 = $W132),
                                  "NA"
                           )
                       )
                   )
               )
           )
       )
   )
)</f>
        <v/>
      </c>
      <c r="F132" s="608">
        <f t="array" ref="F132">IFERROR(
      _xlfn._xlws.FILTER(FuSa_Charger!$F$3:$F$520, FuSa_Charger!$W$3:$W$520 = $W132),
      IFERROR(
          _xlfn._xlws.FILTER(Function_14DCDC!$F$3:$F$503,Function_14DCDC!$W$3:$W$503 = $W132),
          IFERROR(
              _xlfn._xlws.FILTER(Function_Charger!$F$3:$F$510,Function_Charger!$W$3:$W$510 = $W132),
              IFERROR(
                  _xlfn._xlws.FILTER(FuSa_14DCDC!$F$3:$F$500,FuSa_14DCDC!$W$3:$W$500 = $W132),
                  IFERROR(
                      _xlfn._xlws.FILTER(FuSa_14DCDC_EFAN!$F$3:$F$500,FuSa_14DCDC_EFAN!$W$3:$W$500 = $W132),
                      IFERROR(
                          _xlfn._xlws.FILTER(FuSa_FaultInjection!$F$3:$F$500,FuSa_FaultInjection!$W$3:$W$500 = $W132),
                          IFERROR(
                              _xlfn._xlws.FILTER(Function_SCC!$F$3:$F$512,Function_SCC!$W$3:$W$512 = $W132),
                              IFERROR(
                                  _xlfn._xlws.FILTER(FuSa_FTT!$F$3:$F$500,FuSa_FTT!$W$3:$W$500 = $W132),
                                  "NA"
                           )
                       )
                   )
               )
           )
       )
   )
)</f>
        <v/>
      </c>
      <c r="G132" s="608">
        <f t="array" ref="G132">IFERROR(
      _xlfn._xlws.FILTER(FuSa_Charger!$G$3:$G$520, FuSa_Charger!$W$3:$W$520 = $W132),
      IFERROR(
          _xlfn._xlws.FILTER(Function_14DCDC!$G$3:$G$503,Function_14DCDC!$W$3:$W$503 = $W132),
          IFERROR(
              _xlfn._xlws.FILTER(Function_Charger!$G$3:$G$510,Function_Charger!$W$3:$W$510 = $W132),
              IFERROR(
                  _xlfn._xlws.FILTER(FuSa_14DCDC!$G$3:$G$500,FuSa_14DCDC!$W$3:$W$500 = $W132),
                  IFERROR(
                      _xlfn._xlws.FILTER(FuSa_14DCDC_EFAN!$G$3:$G$500,FuSa_14DCDC_EFAN!$W$3:$W$500 = $W132),
                      IFERROR(
                          _xlfn._xlws.FILTER(FuSa_FaultInjection!$G$3:$G$500,FuSa_FaultInjection!$W$3:$W$500 = $W132),
                          IFERROR(
                              _xlfn._xlws.FILTER(Function_SCC!$G$3:$G$512,Function_SCC!$W$3:$W$512 = $W132),
                              IFERROR(
                                  _xlfn._xlws.FILTER(FuSa_FTT!$G$3:$G$500,FuSa_FTT!$W$3:$W$500 = $W132),
                                  "NA"
                           )
                       )
                   )
               )
           )
       )
   )
)</f>
        <v/>
      </c>
      <c r="H132" s="441">
        <f t="array" ref="H132">IFERROR(
      _xlfn._xlws.FILTER(FuSa_Charger!$H$3:$H$520, FuSa_Charger!$W$3:$W$520 = $W132),
      IFERROR(
          _xlfn._xlws.FILTER(Function_14DCDC!$H$3:$H$503,Function_14DCDC!$W$3:$W$503 = $W132),
          IFERROR(
              _xlfn._xlws.FILTER(Function_Charger!$H$3:$H$510,Function_Charger!$W$3:$W$510 = $W132),
              IFERROR(
                  _xlfn._xlws.FILTER(FuSa_14DCDC!$H$3:$H$500,FuSa_14DCDC!$W$3:$W$500 = $W132),
                  IFERROR(
                      _xlfn._xlws.FILTER(FuSa_14DCDC_EFAN!$H$3:$H$500,FuSa_14DCDC_EFAN!$W$3:$W$500 = $W132),
                      IFERROR(
                          _xlfn._xlws.FILTER(FuSa_FaultInjection!$H$3:$H$500,FuSa_FaultInjection!$W$3:$W$500 = $W132),
                          "NA"
                   )
               )
           )
       )
   )
)</f>
        <v/>
      </c>
      <c r="I132" s="441">
        <f t="array" ref="I132">IFERROR(
      _xlfn._xlws.FILTER(FuSa_Charger!$I$3:$I$520, FuSa_Charger!$W$3:$W$520 = $W132),
      IFERROR(
          _xlfn._xlws.FILTER(Function_14DCDC!$I$3:$I$503,Function_14DCDC!$W$3:$W$503 = $W132),
          IFERROR(
              _xlfn._xlws.FILTER(Function_Charger!$I$3:$I$510,Function_Charger!$W$3:$W$510 = $W132),
              IFERROR(
                  _xlfn._xlws.FILTER(FuSa_14DCDC!$I$3:$I$500,FuSa_14DCDC!$W$3:$W$500 = $W132),
                  IFERROR(
                      _xlfn._xlws.FILTER(FuSa_14DCDC_EFAN!$I$3:$I$500,FuSa_14DCDC_EFAN!$W$3:$W$500 = $W132),
                      IFERROR(
                          _xlfn._xlws.FILTER(FuSa_FaultInjection!$I$3:$I$500,FuSa_FaultInjection!$W$3:$W$500 = $W132),
                          "NA"
                   )
               )
           )
       )
   )
)</f>
        <v/>
      </c>
      <c r="J132" s="441" t="inlineStr">
        <is>
          <t>Yes</t>
        </is>
      </c>
      <c r="K132" s="441" t="inlineStr">
        <is>
          <t>Yes</t>
        </is>
      </c>
      <c r="L132" s="441" t="inlineStr">
        <is>
          <t>Yes</t>
        </is>
      </c>
      <c r="M132" s="441" t="inlineStr">
        <is>
          <t>Yes</t>
        </is>
      </c>
      <c r="N132" s="441" t="inlineStr">
        <is>
          <t>Yes</t>
        </is>
      </c>
      <c r="O132" s="441">
        <f t="array" ref="O132">IFERROR(
      _xlfn._xlws.FILTER(FuSa_Charger!$O$3:$O$520, FuSa_Charger!$W$3:$W$520 = $W132),
      IFERROR(
          _xlfn._xlws.FILTER(Function_14DCDC!$O$3:$O$503,Function_14DCDC!$W$3:$W$503 = $W132),
          IFERROR(
              _xlfn._xlws.FILTER(Function_Charger!$O$3:$O$510,Function_Charger!$W$3:$W$510 = $W132),
              IFERROR(
                  _xlfn._xlws.FILTER(FuSa_14DCDC!$O$3:$O$500,FuSa_14DCDC!$W$3:$W$500 = $W132),
                  IFERROR(
                      _xlfn._xlws.FILTER(FuSa_14DCDC_EFAN!$O$3:$O$500,FuSa_14DCDC_EFAN!$W$3:$W$500 = $W132),
                      IFERROR(
                          _xlfn._xlws.FILTER(FuSa_FaultInjection!$O$3:$O$500,FuSa_FaultInjection!$W$3:$W$500 = $W132),
                          "NA"
                   )
               )
           )
       )
   )
)</f>
        <v/>
      </c>
      <c r="P132" s="441">
        <f t="array" ref="P132">IFERROR(
      _xlfn._xlws.FILTER(FuSa_Charger!$Q$3:$Q$520, FuSa_Charger!$W$3:$W$520 = $W132),
      IFERROR(
          _xlfn._xlws.FILTER(Function_14DCDC!$Q$3:$Q$503,Function_14DCDC!$W$3:$W$503 = $W132),
          IFERROR(
              _xlfn._xlws.FILTER(Function_Charger!$Q$3:$Q$510,Function_Charger!$W$3:$W$510 = $W132),
              IFERROR(
                  _xlfn._xlws.FILTER(FuSa_14DCDC!$Q$3:$Q$500,FuSa_14DCDC!$W$3:$W$500 = $W132),
                  IFERROR(
                      _xlfn._xlws.FILTER(FuSa_14DCDC_EFAN!$Q$3:$Q$500,FuSa_14DCDC_EFAN!$W$3:$W$500 = $W132),
                      IFERROR(
                          _xlfn._xlws.FILTER(FuSa_FaultInjection!$Q$3:$Q$500,FuSa_FaultInjection!$W$3:$W$500 = $W132),
                          "NA"
                   )
               )
           )
       )
   )
)</f>
        <v/>
      </c>
      <c r="Q132" s="608">
        <f t="array" ref="Q132">IFERROR(
      _xlfn._xlws.FILTER(FuSa_Charger!$R$3:$R$520, FuSa_Charger!$W$3:$W$520 = $W132),
      IFERROR(
          _xlfn._xlws.FILTER(Function_14DCDC!$R$3:$R$503,Function_14DCDC!$W$3:$W$503 = $W132),
          IFERROR(
              _xlfn._xlws.FILTER(Function_Charger!$R$3:$R$510,Function_Charger!$W$3:$W$510 = $W132),
              IFERROR(
                  _xlfn._xlws.FILTER(FuSa_14DCDC!$R$3:$R$500,FuSa_14DCDC!$W$3:$W$500 = $W132),
                  IFERROR(
                      _xlfn._xlws.FILTER(FuSa_14DCDC_EFAN!$R$3:$R$500,FuSa_14DCDC_EFAN!$W$3:$W$500 = $W132),
                      IFERROR(
                          _xlfn._xlws.FILTER(FuSa_FaultInjection!$R$3:$R$500,FuSa_FaultInjection!$W$3:$W$500 = $W132),
                          IFERROR(
                              _xlfn._xlws.FILTER(Function_SCC!$R$3:$R$512,Function_SCC!$W$3:$W$512 = $W132),
                              IFERROR(
                                  _xlfn._xlws.FILTER(FuSa_FTT!$R$3:$R$500,FuSa_FTT!$W$3:$W$500 = $W132),
                                  "NA"
                           )
                       )
                   )
               )
           )
       )
   )
)</f>
        <v/>
      </c>
      <c r="R132" s="608">
        <f t="array" ref="R132">IFERROR(
      _xlfn._xlws.FILTER(FuSa_Charger!$S$3:$S$520, FuSa_Charger!$W$3:$W$520 = $W132),
      IFERROR(
          _xlfn._xlws.FILTER(Function_14DCDC!$S$3:$S$503,Function_14DCDC!$W$3:$W$503 = $W132),
          IFERROR(
              _xlfn._xlws.FILTER(Function_Charger!$S$3:$S$510,Function_Charger!$W$3:$W$510 = $W132),
              IFERROR(
                  _xlfn._xlws.FILTER(FuSa_14DCDC!$S$3:$S$500,FuSa_14DCDC!$W$3:$W$500 = $W132),
                  IFERROR(
                      _xlfn._xlws.FILTER(FuSa_14DCDC_EFAN!$S$3:$S$500,FuSa_14DCDC_EFAN!$W$3:$W$500 = $W132),
                      IFERROR(
                          _xlfn._xlws.FILTER(FuSa_FaultInjection!$S$3:$S$500,FuSa_FaultInjection!$W$3:$W$500 = $W132),
                          IFERROR(
                              _xlfn._xlws.FILTER(Function_SCC!$S$3:$S$512,Function_SCC!$W$3:$W$512 = $W132),
                              IFERROR(
                                  _xlfn._xlws.FILTER(FuSa_FTT!$S$3:$S$500,FuSa_FTT!$W$3:$W$500 = $W132),
                                  "NA"
                           )
                       )
                   )
               )
           )
       )
   )
)</f>
        <v/>
      </c>
      <c r="S132" s="608">
        <f t="array" ref="S132">IFERROR(
      _xlfn._xlws.FILTER(FuSa_Charger!$T$3:$T$520, FuSa_Charger!$W$3:$W$520 = $W132),
      IFERROR(
          _xlfn._xlws.FILTER(Function_14DCDC!$T$3:$T$503,Function_14DCDC!$W$3:$W$503 = $W132),
          IFERROR(
              _xlfn._xlws.FILTER(Function_Charger!$T$3:$T$510,Function_Charger!$W$3:$W$510 = $W132),
              IFERROR(
                  _xlfn._xlws.FILTER(FuSa_14DCDC!$T$3:$T$500,FuSa_14DCDC!$W$3:$W$500 = $W132),
                  IFERROR(
                      _xlfn._xlws.FILTER(FuSa_14DCDC_EFAN!$T$3:$T$500,FuSa_14DCDC_EFAN!$W$3:$W$500 = $W132),
                      IFERROR(
                          _xlfn._xlws.FILTER(FuSa_FaultInjection!$T$3:$T$500,FuSa_FaultInjection!$W$3:$W$500 = $W132),
                          IFERROR(
                              _xlfn._xlws.FILTER(Function_SCC!$T$3:$T$512,Function_SCC!$W$3:$W$512 = $W132),
                              IFERROR(
                                  _xlfn._xlws.FILTER(FuSa_FTT!$T$3:$T$500,FuSa_FTT!$W$3:$W$500 = $W132),
                                  "NA"
                           )
                       )
                   )
               )
           )
       )
   )
)</f>
        <v/>
      </c>
      <c r="T132" s="608">
        <f t="array" ref="T132">IFERROR(
      _xlfn._xlws.FILTER(FuSa_Charger!$U$3:$U$520, FuSa_Charger!$W$3:$W$520 = $W132),
      IFERROR(
          _xlfn._xlws.FILTER(Function_14DCDC!$U$3:$U$503,Function_14DCDC!$W$3:$W$503 = $W132),
          IFERROR(
              _xlfn._xlws.FILTER(Function_Charger!$U$3:$U$510,Function_Charger!$W$3:$W$510 = $W132),
              IFERROR(
                  _xlfn._xlws.FILTER(FuSa_14DCDC!$U$3:$U$500,FuSa_14DCDC!$W$3:$W$500 = $W132),
                  IFERROR(
                      _xlfn._xlws.FILTER(FuSa_14DCDC_EFAN!$U$3:$U$500,FuSa_14DCDC_EFAN!$W$3:$W$500 = $W132),
                      IFERROR(
                          _xlfn._xlws.FILTER(FuSa_FaultInjection!$U$3:$U$500,FuSa_FaultInjection!$W$3:$W$500 = $W132),
                          IFERROR(
                              _xlfn._xlws.FILTER(Function_SCC!$U$3:$U$512,Function_SCC!$W$3:$W$512 = $W132),
                              IFERROR(
                                  _xlfn._xlws.FILTER(FuSa_FTT!$U$3:$U$500,FuSa_FTT!$W$3:$W$500 = $W132),
                                  "NA"
                           )
                       )
                   )
               )
           )
       )
   )
)</f>
        <v/>
      </c>
      <c r="U132" s="608">
        <f t="array" ref="U132">IFERROR(
      _xlfn._xlws.FILTER(FuSa_Charger!$V$3:$V$520, FuSa_Charger!$W$3:$W$520 = $W132),
      IFERROR(
          _xlfn._xlws.FILTER(Function_14DCDC!$V$3:$V$503,Function_14DCDC!$W$3:$W$503 = $W132),
          IFERROR(
              _xlfn._xlws.FILTER(Function_Charger!$V$3:$V$510,Function_Charger!$W$3:$W$510 = $W132),
              IFERROR(
                  _xlfn._xlws.FILTER(FuSa_14DCDC!$V$3:$V$500,FuSa_14DCDC!$W$3:$W$500 = $W132),
                  IFERROR(
                      _xlfn._xlws.FILTER(FuSa_14DCDC_EFAN!$V$3:$V$500,FuSa_14DCDC_EFAN!$W$3:$W$500 = $W132),
                      IFERROR(
                          _xlfn._xlws.FILTER(FuSa_FaultInjection!$V$3:$V$500,FuSa_FaultInjection!$W$3:$W$500 = $W132),
                          IFERROR(
                              _xlfn._xlws.FILTER(Function_SCC!$V$3:$V$512,Function_SCC!$W$3:$W$512 = $W132),
                              IFERROR(
                                  _xlfn._xlws.FILTER(FuSa_FTT!$V$3:$V$500,FuSa_FTT!$W$3:$W$500 = $W132),
                                  "NA"
                           )
                       )
                   )
               )
           )
       )
   )
)</f>
        <v/>
      </c>
      <c r="V132" s="231" t="inlineStr">
        <is>
          <t>Deactivation of the E-Fan depending on the LvDCDC output voltage</t>
        </is>
      </c>
      <c r="W132" s="231" t="inlineStr">
        <is>
          <t>[SYI_EFAN01_001_006_007].html</t>
        </is>
      </c>
      <c r="X132" s="628" t="n">
        <v>1</v>
      </c>
      <c r="Y132" s="43" t="n">
        <v>0</v>
      </c>
      <c r="Z132" s="43" t="n">
        <v>0</v>
      </c>
      <c r="AA132" s="41" t="n">
        <v>1</v>
      </c>
      <c r="AB132" s="749" t="inlineStr">
        <is>
          <t>TSR-CCU-861</t>
        </is>
      </c>
      <c r="AC132" s="742" t="n"/>
      <c r="AD132" s="166" t="inlineStr">
        <is>
          <t>No</t>
        </is>
      </c>
      <c r="AE132" s="756" t="inlineStr">
        <is>
          <t>This TC concerns SW signal E_M_FAN_shut_M_off_path_test_error</t>
        </is>
      </c>
      <c r="AG132" s="231" t="inlineStr"/>
      <c r="AH132" s="223" t="inlineStr"/>
      <c r="AI132" s="43" t="inlineStr"/>
      <c r="AJ132" s="43" t="inlineStr"/>
      <c r="AK132" s="43" t="inlineStr"/>
      <c r="AL132" s="266" t="n"/>
      <c r="AM132" s="231" t="n"/>
      <c r="AN132" s="765" t="n"/>
      <c r="AO132" s="223">
        <f>EXACT(W132,AG132)</f>
        <v/>
      </c>
      <c r="AP132" s="43">
        <f>EXACT(X132,AH132)</f>
        <v/>
      </c>
      <c r="AQ132" s="43">
        <f>EXACT(Y132,AI132)</f>
        <v/>
      </c>
      <c r="AR132" s="43">
        <f>EXACT(Z132,AJ132)</f>
        <v/>
      </c>
      <c r="AS132" s="266">
        <f>EXACT(AA132,AK132)</f>
        <v/>
      </c>
      <c r="AT132" t="inlineStr"/>
      <c r="AU132" t="inlineStr"/>
    </row>
    <row r="133" ht="15" customHeight="1">
      <c r="A133" s="439" t="inlineStr">
        <is>
          <t>Yes</t>
        </is>
      </c>
      <c r="B133" s="440" t="inlineStr">
        <is>
          <t>Yes</t>
        </is>
      </c>
      <c r="C133" s="445" t="inlineStr">
        <is>
          <t>Yes</t>
        </is>
      </c>
      <c r="D133" s="441">
        <f t="array" ref="D133">IFERROR(
      _xlfn._xlws.FILTER(FuSa_Charger!$D$3:$D$520, FuSa_Charger!$W$3:$W$520 = $W133),
      IFERROR(
          _xlfn._xlws.FILTER(Function_14DCDC!$D$3:$D$503,Function_14DCDC!$W$3:$W$503 = $W133),
          IFERROR(
              _xlfn._xlws.FILTER(Function_Charger!$D$3:$D$510,Function_Charger!$W$3:$W$510 = $W133),
              IFERROR(
                  _xlfn._xlws.FILTER(FuSa_14DCDC!$D$3:$D$500,FuSa_14DCDC!$W$3:$W$500 = $W133),
                  IFERROR(
                      _xlfn._xlws.FILTER(FuSa_14DCDC_EFAN!$D$3:$D$500,FuSa_14DCDC_EFAN!$W$3:$W$500 = $W133),
                      IFERROR(
                          _xlfn._xlws.FILTER(FuSa_FaultInjection!$D$3:$D$500,FuSa_FaultInjection!$W$3:$W$500 = $W133),
                          "NA"
                   )
               )
           )
       )
   )
)</f>
        <v/>
      </c>
      <c r="E133" s="608">
        <f t="array" ref="E133">IFERROR(
      _xlfn._xlws.FILTER(FuSa_Charger!$E$3:$E$520, FuSa_Charger!$W$3:$W$520 = $W133),
      IFERROR(
          _xlfn._xlws.FILTER(Function_14DCDC!$E$3:$E$503,Function_14DCDC!$W$3:$W$503 = $W133),
          IFERROR(
              _xlfn._xlws.FILTER(Function_Charger!$E$3:$E$510,Function_Charger!$W$3:$W$510 = $W133),
              IFERROR(
                  _xlfn._xlws.FILTER(FuSa_14DCDC!$E$3:$E$500,FuSa_14DCDC!$W$3:$W$500 = $W133),
                  IFERROR(
                      _xlfn._xlws.FILTER(FuSa_14DCDC_EFAN!$E$3:$E$500,FuSa_14DCDC_EFAN!$W$3:$W$500 = $W133),
                      IFERROR(
                          _xlfn._xlws.FILTER(FuSa_FaultInjection!$E$3:$E$500,FuSa_FaultInjection!$W$3:$W$500 = $W133),
                          IFERROR(
                              _xlfn._xlws.FILTER(Function_SCC!$E$3:$E$512,Function_SCC!$W$3:$W$512 = $W133),
                              IFERROR(
                                  _xlfn._xlws.FILTER(FuSa_FTT!$E$3:$E$500,FuSa_FTT!$W$3:$W$500 = $W133),
                                  "NA"
                           )
                       )
                   )
               )
           )
       )
   )
)</f>
        <v/>
      </c>
      <c r="F133" s="608">
        <f t="array" ref="F133">IFERROR(
      _xlfn._xlws.FILTER(FuSa_Charger!$F$3:$F$520, FuSa_Charger!$W$3:$W$520 = $W133),
      IFERROR(
          _xlfn._xlws.FILTER(Function_14DCDC!$F$3:$F$503,Function_14DCDC!$W$3:$W$503 = $W133),
          IFERROR(
              _xlfn._xlws.FILTER(Function_Charger!$F$3:$F$510,Function_Charger!$W$3:$W$510 = $W133),
              IFERROR(
                  _xlfn._xlws.FILTER(FuSa_14DCDC!$F$3:$F$500,FuSa_14DCDC!$W$3:$W$500 = $W133),
                  IFERROR(
                      _xlfn._xlws.FILTER(FuSa_14DCDC_EFAN!$F$3:$F$500,FuSa_14DCDC_EFAN!$W$3:$W$500 = $W133),
                      IFERROR(
                          _xlfn._xlws.FILTER(FuSa_FaultInjection!$F$3:$F$500,FuSa_FaultInjection!$W$3:$W$500 = $W133),
                          IFERROR(
                              _xlfn._xlws.FILTER(Function_SCC!$F$3:$F$512,Function_SCC!$W$3:$W$512 = $W133),
                              IFERROR(
                                  _xlfn._xlws.FILTER(FuSa_FTT!$F$3:$F$500,FuSa_FTT!$W$3:$W$500 = $W133),
                                  "NA"
                           )
                       )
                   )
               )
           )
       )
   )
)</f>
        <v/>
      </c>
      <c r="G133" s="608">
        <f t="array" ref="G133">IFERROR(
      _xlfn._xlws.FILTER(FuSa_Charger!$G$3:$G$520, FuSa_Charger!$W$3:$W$520 = $W133),
      IFERROR(
          _xlfn._xlws.FILTER(Function_14DCDC!$G$3:$G$503,Function_14DCDC!$W$3:$W$503 = $W133),
          IFERROR(
              _xlfn._xlws.FILTER(Function_Charger!$G$3:$G$510,Function_Charger!$W$3:$W$510 = $W133),
              IFERROR(
                  _xlfn._xlws.FILTER(FuSa_14DCDC!$G$3:$G$500,FuSa_14DCDC!$W$3:$W$500 = $W133),
                  IFERROR(
                      _xlfn._xlws.FILTER(FuSa_14DCDC_EFAN!$G$3:$G$500,FuSa_14DCDC_EFAN!$W$3:$W$500 = $W133),
                      IFERROR(
                          _xlfn._xlws.FILTER(FuSa_FaultInjection!$G$3:$G$500,FuSa_FaultInjection!$W$3:$W$500 = $W133),
                          IFERROR(
                              _xlfn._xlws.FILTER(Function_SCC!$G$3:$G$512,Function_SCC!$W$3:$W$512 = $W133),
                              IFERROR(
                                  _xlfn._xlws.FILTER(FuSa_FTT!$G$3:$G$500,FuSa_FTT!$W$3:$W$500 = $W133),
                                  "NA"
                           )
                       )
                   )
               )
           )
       )
   )
)</f>
        <v/>
      </c>
      <c r="H133" s="441">
        <f t="array" ref="H133">IFERROR(
      _xlfn._xlws.FILTER(FuSa_Charger!$H$3:$H$520, FuSa_Charger!$W$3:$W$520 = $W133),
      IFERROR(
          _xlfn._xlws.FILTER(Function_14DCDC!$H$3:$H$503,Function_14DCDC!$W$3:$W$503 = $W133),
          IFERROR(
              _xlfn._xlws.FILTER(Function_Charger!$H$3:$H$510,Function_Charger!$W$3:$W$510 = $W133),
              IFERROR(
                  _xlfn._xlws.FILTER(FuSa_14DCDC!$H$3:$H$500,FuSa_14DCDC!$W$3:$W$500 = $W133),
                  IFERROR(
                      _xlfn._xlws.FILTER(FuSa_14DCDC_EFAN!$H$3:$H$500,FuSa_14DCDC_EFAN!$W$3:$W$500 = $W133),
                      IFERROR(
                          _xlfn._xlws.FILTER(FuSa_FaultInjection!$H$3:$H$500,FuSa_FaultInjection!$W$3:$W$500 = $W133),
                          "NA"
                   )
               )
           )
       )
   )
)</f>
        <v/>
      </c>
      <c r="I133" s="441">
        <f t="array" ref="I133">IFERROR(
      _xlfn._xlws.FILTER(FuSa_Charger!$I$3:$I$520, FuSa_Charger!$W$3:$W$520 = $W133),
      IFERROR(
          _xlfn._xlws.FILTER(Function_14DCDC!$I$3:$I$503,Function_14DCDC!$W$3:$W$503 = $W133),
          IFERROR(
              _xlfn._xlws.FILTER(Function_Charger!$I$3:$I$510,Function_Charger!$W$3:$W$510 = $W133),
              IFERROR(
                  _xlfn._xlws.FILTER(FuSa_14DCDC!$I$3:$I$500,FuSa_14DCDC!$W$3:$W$500 = $W133),
                  IFERROR(
                      _xlfn._xlws.FILTER(FuSa_14DCDC_EFAN!$I$3:$I$500,FuSa_14DCDC_EFAN!$W$3:$W$500 = $W133),
                      IFERROR(
                          _xlfn._xlws.FILTER(FuSa_FaultInjection!$I$3:$I$500,FuSa_FaultInjection!$W$3:$W$500 = $W133),
                          "NA"
                   )
               )
           )
       )
   )
)</f>
        <v/>
      </c>
      <c r="J133" s="441" t="inlineStr">
        <is>
          <t>Yes</t>
        </is>
      </c>
      <c r="K133" s="441" t="inlineStr">
        <is>
          <t>Yes</t>
        </is>
      </c>
      <c r="L133" s="441" t="inlineStr">
        <is>
          <t>Yes</t>
        </is>
      </c>
      <c r="M133" s="441" t="inlineStr">
        <is>
          <t>Yes</t>
        </is>
      </c>
      <c r="N133" s="441" t="inlineStr">
        <is>
          <t>Yes</t>
        </is>
      </c>
      <c r="O133" s="441">
        <f t="array" ref="O133">IFERROR(
      _xlfn._xlws.FILTER(FuSa_Charger!$O$3:$O$520, FuSa_Charger!$W$3:$W$520 = $W133),
      IFERROR(
          _xlfn._xlws.FILTER(Function_14DCDC!$O$3:$O$503,Function_14DCDC!$W$3:$W$503 = $W133),
          IFERROR(
              _xlfn._xlws.FILTER(Function_Charger!$O$3:$O$510,Function_Charger!$W$3:$W$510 = $W133),
              IFERROR(
                  _xlfn._xlws.FILTER(FuSa_14DCDC!$O$3:$O$500,FuSa_14DCDC!$W$3:$W$500 = $W133),
                  IFERROR(
                      _xlfn._xlws.FILTER(FuSa_14DCDC_EFAN!$O$3:$O$500,FuSa_14DCDC_EFAN!$W$3:$W$500 = $W133),
                      IFERROR(
                          _xlfn._xlws.FILTER(FuSa_FaultInjection!$O$3:$O$500,FuSa_FaultInjection!$W$3:$W$500 = $W133),
                          "NA"
                   )
               )
           )
       )
   )
)</f>
        <v/>
      </c>
      <c r="P133" s="441">
        <f t="array" ref="P133">IFERROR(
      _xlfn._xlws.FILTER(FuSa_Charger!$Q$3:$Q$520, FuSa_Charger!$W$3:$W$520 = $W133),
      IFERROR(
          _xlfn._xlws.FILTER(Function_14DCDC!$Q$3:$Q$503,Function_14DCDC!$W$3:$W$503 = $W133),
          IFERROR(
              _xlfn._xlws.FILTER(Function_Charger!$Q$3:$Q$510,Function_Charger!$W$3:$W$510 = $W133),
              IFERROR(
                  _xlfn._xlws.FILTER(FuSa_14DCDC!$Q$3:$Q$500,FuSa_14DCDC!$W$3:$W$500 = $W133),
                  IFERROR(
                      _xlfn._xlws.FILTER(FuSa_14DCDC_EFAN!$Q$3:$Q$500,FuSa_14DCDC_EFAN!$W$3:$W$500 = $W133),
                      IFERROR(
                          _xlfn._xlws.FILTER(FuSa_FaultInjection!$Q$3:$Q$500,FuSa_FaultInjection!$W$3:$W$500 = $W133),
                          "NA"
                   )
               )
           )
       )
   )
)</f>
        <v/>
      </c>
      <c r="Q133" s="608">
        <f t="array" ref="Q133">IFERROR(
      _xlfn._xlws.FILTER(FuSa_Charger!$R$3:$R$520, FuSa_Charger!$W$3:$W$520 = $W133),
      IFERROR(
          _xlfn._xlws.FILTER(Function_14DCDC!$R$3:$R$503,Function_14DCDC!$W$3:$W$503 = $W133),
          IFERROR(
              _xlfn._xlws.FILTER(Function_Charger!$R$3:$R$510,Function_Charger!$W$3:$W$510 = $W133),
              IFERROR(
                  _xlfn._xlws.FILTER(FuSa_14DCDC!$R$3:$R$500,FuSa_14DCDC!$W$3:$W$500 = $W133),
                  IFERROR(
                      _xlfn._xlws.FILTER(FuSa_14DCDC_EFAN!$R$3:$R$500,FuSa_14DCDC_EFAN!$W$3:$W$500 = $W133),
                      IFERROR(
                          _xlfn._xlws.FILTER(FuSa_FaultInjection!$R$3:$R$500,FuSa_FaultInjection!$W$3:$W$500 = $W133),
                          IFERROR(
                              _xlfn._xlws.FILTER(Function_SCC!$R$3:$R$512,Function_SCC!$W$3:$W$512 = $W133),
                              IFERROR(
                                  _xlfn._xlws.FILTER(FuSa_FTT!$R$3:$R$500,FuSa_FTT!$W$3:$W$500 = $W133),
                                  "NA"
                           )
                       )
                   )
               )
           )
       )
   )
)</f>
        <v/>
      </c>
      <c r="R133" s="608">
        <f t="array" ref="R133">IFERROR(
      _xlfn._xlws.FILTER(FuSa_Charger!$S$3:$S$520, FuSa_Charger!$W$3:$W$520 = $W133),
      IFERROR(
          _xlfn._xlws.FILTER(Function_14DCDC!$S$3:$S$503,Function_14DCDC!$W$3:$W$503 = $W133),
          IFERROR(
              _xlfn._xlws.FILTER(Function_Charger!$S$3:$S$510,Function_Charger!$W$3:$W$510 = $W133),
              IFERROR(
                  _xlfn._xlws.FILTER(FuSa_14DCDC!$S$3:$S$500,FuSa_14DCDC!$W$3:$W$500 = $W133),
                  IFERROR(
                      _xlfn._xlws.FILTER(FuSa_14DCDC_EFAN!$S$3:$S$500,FuSa_14DCDC_EFAN!$W$3:$W$500 = $W133),
                      IFERROR(
                          _xlfn._xlws.FILTER(FuSa_FaultInjection!$S$3:$S$500,FuSa_FaultInjection!$W$3:$W$500 = $W133),
                          IFERROR(
                              _xlfn._xlws.FILTER(Function_SCC!$S$3:$S$512,Function_SCC!$W$3:$W$512 = $W133),
                              IFERROR(
                                  _xlfn._xlws.FILTER(FuSa_FTT!$S$3:$S$500,FuSa_FTT!$W$3:$W$500 = $W133),
                                  "NA"
                           )
                       )
                   )
               )
           )
       )
   )
)</f>
        <v/>
      </c>
      <c r="S133" s="608">
        <f t="array" ref="S133">IFERROR(
      _xlfn._xlws.FILTER(FuSa_Charger!$T$3:$T$520, FuSa_Charger!$W$3:$W$520 = $W133),
      IFERROR(
          _xlfn._xlws.FILTER(Function_14DCDC!$T$3:$T$503,Function_14DCDC!$W$3:$W$503 = $W133),
          IFERROR(
              _xlfn._xlws.FILTER(Function_Charger!$T$3:$T$510,Function_Charger!$W$3:$W$510 = $W133),
              IFERROR(
                  _xlfn._xlws.FILTER(FuSa_14DCDC!$T$3:$T$500,FuSa_14DCDC!$W$3:$W$500 = $W133),
                  IFERROR(
                      _xlfn._xlws.FILTER(FuSa_14DCDC_EFAN!$T$3:$T$500,FuSa_14DCDC_EFAN!$W$3:$W$500 = $W133),
                      IFERROR(
                          _xlfn._xlws.FILTER(FuSa_FaultInjection!$T$3:$T$500,FuSa_FaultInjection!$W$3:$W$500 = $W133),
                          IFERROR(
                              _xlfn._xlws.FILTER(Function_SCC!$T$3:$T$512,Function_SCC!$W$3:$W$512 = $W133),
                              IFERROR(
                                  _xlfn._xlws.FILTER(FuSa_FTT!$T$3:$T$500,FuSa_FTT!$W$3:$W$500 = $W133),
                                  "NA"
                           )
                       )
                   )
               )
           )
       )
   )
)</f>
        <v/>
      </c>
      <c r="T133" s="608">
        <f t="array" ref="T133">IFERROR(
      _xlfn._xlws.FILTER(FuSa_Charger!$U$3:$U$520, FuSa_Charger!$W$3:$W$520 = $W133),
      IFERROR(
          _xlfn._xlws.FILTER(Function_14DCDC!$U$3:$U$503,Function_14DCDC!$W$3:$W$503 = $W133),
          IFERROR(
              _xlfn._xlws.FILTER(Function_Charger!$U$3:$U$510,Function_Charger!$W$3:$W$510 = $W133),
              IFERROR(
                  _xlfn._xlws.FILTER(FuSa_14DCDC!$U$3:$U$500,FuSa_14DCDC!$W$3:$W$500 = $W133),
                  IFERROR(
                      _xlfn._xlws.FILTER(FuSa_14DCDC_EFAN!$U$3:$U$500,FuSa_14DCDC_EFAN!$W$3:$W$500 = $W133),
                      IFERROR(
                          _xlfn._xlws.FILTER(FuSa_FaultInjection!$U$3:$U$500,FuSa_FaultInjection!$W$3:$W$500 = $W133),
                          IFERROR(
                              _xlfn._xlws.FILTER(Function_SCC!$U$3:$U$512,Function_SCC!$W$3:$W$512 = $W133),
                              IFERROR(
                                  _xlfn._xlws.FILTER(FuSa_FTT!$U$3:$U$500,FuSa_FTT!$W$3:$W$500 = $W133),
                                  "NA"
                           )
                       )
                   )
               )
           )
       )
   )
)</f>
        <v/>
      </c>
      <c r="U133" s="608">
        <f t="array" ref="U133">IFERROR(
      _xlfn._xlws.FILTER(FuSa_Charger!$V$3:$V$520, FuSa_Charger!$W$3:$W$520 = $W133),
      IFERROR(
          _xlfn._xlws.FILTER(Function_14DCDC!$V$3:$V$503,Function_14DCDC!$W$3:$W$503 = $W133),
          IFERROR(
              _xlfn._xlws.FILTER(Function_Charger!$V$3:$V$510,Function_Charger!$W$3:$W$510 = $W133),
              IFERROR(
                  _xlfn._xlws.FILTER(FuSa_14DCDC!$V$3:$V$500,FuSa_14DCDC!$W$3:$W$500 = $W133),
                  IFERROR(
                      _xlfn._xlws.FILTER(FuSa_14DCDC_EFAN!$V$3:$V$500,FuSa_14DCDC_EFAN!$W$3:$W$500 = $W133),
                      IFERROR(
                          _xlfn._xlws.FILTER(FuSa_FaultInjection!$V$3:$V$500,FuSa_FaultInjection!$W$3:$W$500 = $W133),
                          IFERROR(
                              _xlfn._xlws.FILTER(Function_SCC!$V$3:$V$512,Function_SCC!$W$3:$W$512 = $W133),
                              IFERROR(
                                  _xlfn._xlws.FILTER(FuSa_FTT!$V$3:$V$500,FuSa_FTT!$W$3:$W$500 = $W133),
                                  "NA"
                           )
                       )
                   )
               )
           )
       )
   )
)</f>
        <v/>
      </c>
      <c r="V133" s="231" t="inlineStr">
        <is>
          <t>Deactivation of the E-Fan depending on the LvDCDC output voltage</t>
        </is>
      </c>
      <c r="W133" s="231" t="inlineStr">
        <is>
          <t>[SYI_EFAN01_001_006_007_G08-LCI].html</t>
        </is>
      </c>
      <c r="X133" s="628" t="n">
        <v>1</v>
      </c>
      <c r="Y133" s="43" t="n">
        <v>0</v>
      </c>
      <c r="Z133" s="43" t="n">
        <v>0</v>
      </c>
      <c r="AA133" s="41" t="n">
        <v>1</v>
      </c>
      <c r="AB133" s="749" t="inlineStr">
        <is>
          <t>TSR-CCU-863</t>
        </is>
      </c>
      <c r="AC133" s="744" t="inlineStr">
        <is>
          <t>Justify</t>
        </is>
      </c>
      <c r="AD133" s="166" t="inlineStr">
        <is>
          <t>No</t>
        </is>
      </c>
      <c r="AE133" s="756" t="inlineStr">
        <is>
          <t>This TC concerns SW signal E_M_FAN_shut_M_off_path_test_error</t>
        </is>
      </c>
      <c r="AG133" s="231" t="inlineStr"/>
      <c r="AH133" s="223" t="inlineStr"/>
      <c r="AI133" s="43" t="inlineStr"/>
      <c r="AJ133" s="43" t="inlineStr"/>
      <c r="AK133" s="43" t="inlineStr"/>
      <c r="AL133" s="266" t="n"/>
      <c r="AM133" s="231" t="n"/>
      <c r="AN133" s="765" t="n"/>
      <c r="AO133" s="223">
        <f>EXACT(W133,AG133)</f>
        <v/>
      </c>
      <c r="AP133" s="43">
        <f>EXACT(X133,AH133)</f>
        <v/>
      </c>
      <c r="AQ133" s="43">
        <f>EXACT(Y133,AI133)</f>
        <v/>
      </c>
      <c r="AR133" s="43">
        <f>EXACT(Z133,AJ133)</f>
        <v/>
      </c>
      <c r="AS133" s="266">
        <f>EXACT(AA133,AK133)</f>
        <v/>
      </c>
      <c r="AT133" t="inlineStr"/>
      <c r="AU133" t="inlineStr"/>
    </row>
    <row r="134" ht="15" customHeight="1">
      <c r="A134" s="439" t="inlineStr">
        <is>
          <t>Yes</t>
        </is>
      </c>
      <c r="B134" s="440" t="inlineStr">
        <is>
          <t>Yes</t>
        </is>
      </c>
      <c r="C134" s="445" t="inlineStr">
        <is>
          <t>Yes</t>
        </is>
      </c>
      <c r="D134" s="441">
        <f t="array" ref="D134">IFERROR(
      _xlfn._xlws.FILTER(FuSa_Charger!$D$3:$D$520, FuSa_Charger!$W$3:$W$520 = $W134),
      IFERROR(
          _xlfn._xlws.FILTER(Function_14DCDC!$D$3:$D$503,Function_14DCDC!$W$3:$W$503 = $W134),
          IFERROR(
              _xlfn._xlws.FILTER(Function_Charger!$D$3:$D$510,Function_Charger!$W$3:$W$510 = $W134),
              IFERROR(
                  _xlfn._xlws.FILTER(FuSa_14DCDC!$D$3:$D$500,FuSa_14DCDC!$W$3:$W$500 = $W134),
                  IFERROR(
                      _xlfn._xlws.FILTER(FuSa_14DCDC_EFAN!$D$3:$D$500,FuSa_14DCDC_EFAN!$W$3:$W$500 = $W134),
                      IFERROR(
                          _xlfn._xlws.FILTER(FuSa_FaultInjection!$D$3:$D$500,FuSa_FaultInjection!$W$3:$W$500 = $W134),
                          "NA"
                   )
               )
           )
       )
   )
)</f>
        <v/>
      </c>
      <c r="E134" s="608">
        <f t="array" ref="E134">IFERROR(
      _xlfn._xlws.FILTER(FuSa_Charger!$E$3:$E$520, FuSa_Charger!$W$3:$W$520 = $W134),
      IFERROR(
          _xlfn._xlws.FILTER(Function_14DCDC!$E$3:$E$503,Function_14DCDC!$W$3:$W$503 = $W134),
          IFERROR(
              _xlfn._xlws.FILTER(Function_Charger!$E$3:$E$510,Function_Charger!$W$3:$W$510 = $W134),
              IFERROR(
                  _xlfn._xlws.FILTER(FuSa_14DCDC!$E$3:$E$500,FuSa_14DCDC!$W$3:$W$500 = $W134),
                  IFERROR(
                      _xlfn._xlws.FILTER(FuSa_14DCDC_EFAN!$E$3:$E$500,FuSa_14DCDC_EFAN!$W$3:$W$500 = $W134),
                      IFERROR(
                          _xlfn._xlws.FILTER(FuSa_FaultInjection!$E$3:$E$500,FuSa_FaultInjection!$W$3:$W$500 = $W134),
                          IFERROR(
                              _xlfn._xlws.FILTER(Function_SCC!$E$3:$E$512,Function_SCC!$W$3:$W$512 = $W134),
                              IFERROR(
                                  _xlfn._xlws.FILTER(FuSa_FTT!$E$3:$E$500,FuSa_FTT!$W$3:$W$500 = $W134),
                                  "NA"
                           )
                       )
                   )
               )
           )
       )
   )
)</f>
        <v/>
      </c>
      <c r="F134" s="608">
        <f t="array" ref="F134">IFERROR(
      _xlfn._xlws.FILTER(FuSa_Charger!$F$3:$F$520, FuSa_Charger!$W$3:$W$520 = $W134),
      IFERROR(
          _xlfn._xlws.FILTER(Function_14DCDC!$F$3:$F$503,Function_14DCDC!$W$3:$W$503 = $W134),
          IFERROR(
              _xlfn._xlws.FILTER(Function_Charger!$F$3:$F$510,Function_Charger!$W$3:$W$510 = $W134),
              IFERROR(
                  _xlfn._xlws.FILTER(FuSa_14DCDC!$F$3:$F$500,FuSa_14DCDC!$W$3:$W$500 = $W134),
                  IFERROR(
                      _xlfn._xlws.FILTER(FuSa_14DCDC_EFAN!$F$3:$F$500,FuSa_14DCDC_EFAN!$W$3:$W$500 = $W134),
                      IFERROR(
                          _xlfn._xlws.FILTER(FuSa_FaultInjection!$F$3:$F$500,FuSa_FaultInjection!$W$3:$W$500 = $W134),
                          IFERROR(
                              _xlfn._xlws.FILTER(Function_SCC!$F$3:$F$512,Function_SCC!$W$3:$W$512 = $W134),
                              IFERROR(
                                  _xlfn._xlws.FILTER(FuSa_FTT!$F$3:$F$500,FuSa_FTT!$W$3:$W$500 = $W134),
                                  "NA"
                           )
                       )
                   )
               )
           )
       )
   )
)</f>
        <v/>
      </c>
      <c r="G134" s="608">
        <f t="array" ref="G134">IFERROR(
      _xlfn._xlws.FILTER(FuSa_Charger!$G$3:$G$520, FuSa_Charger!$W$3:$W$520 = $W134),
      IFERROR(
          _xlfn._xlws.FILTER(Function_14DCDC!$G$3:$G$503,Function_14DCDC!$W$3:$W$503 = $W134),
          IFERROR(
              _xlfn._xlws.FILTER(Function_Charger!$G$3:$G$510,Function_Charger!$W$3:$W$510 = $W134),
              IFERROR(
                  _xlfn._xlws.FILTER(FuSa_14DCDC!$G$3:$G$500,FuSa_14DCDC!$W$3:$W$500 = $W134),
                  IFERROR(
                      _xlfn._xlws.FILTER(FuSa_14DCDC_EFAN!$G$3:$G$500,FuSa_14DCDC_EFAN!$W$3:$W$500 = $W134),
                      IFERROR(
                          _xlfn._xlws.FILTER(FuSa_FaultInjection!$G$3:$G$500,FuSa_FaultInjection!$W$3:$W$500 = $W134),
                          IFERROR(
                              _xlfn._xlws.FILTER(Function_SCC!$G$3:$G$512,Function_SCC!$W$3:$W$512 = $W134),
                              IFERROR(
                                  _xlfn._xlws.FILTER(FuSa_FTT!$G$3:$G$500,FuSa_FTT!$W$3:$W$500 = $W134),
                                  "NA"
                           )
                       )
                   )
               )
           )
       )
   )
)</f>
        <v/>
      </c>
      <c r="H134" s="441">
        <f t="array" ref="H134">IFERROR(
      _xlfn._xlws.FILTER(FuSa_Charger!$H$3:$H$520, FuSa_Charger!$W$3:$W$520 = $W134),
      IFERROR(
          _xlfn._xlws.FILTER(Function_14DCDC!$H$3:$H$503,Function_14DCDC!$W$3:$W$503 = $W134),
          IFERROR(
              _xlfn._xlws.FILTER(Function_Charger!$H$3:$H$510,Function_Charger!$W$3:$W$510 = $W134),
              IFERROR(
                  _xlfn._xlws.FILTER(FuSa_14DCDC!$H$3:$H$500,FuSa_14DCDC!$W$3:$W$500 = $W134),
                  IFERROR(
                      _xlfn._xlws.FILTER(FuSa_14DCDC_EFAN!$H$3:$H$500,FuSa_14DCDC_EFAN!$W$3:$W$500 = $W134),
                      IFERROR(
                          _xlfn._xlws.FILTER(FuSa_FaultInjection!$H$3:$H$500,FuSa_FaultInjection!$W$3:$W$500 = $W134),
                          "NA"
                   )
               )
           )
       )
   )
)</f>
        <v/>
      </c>
      <c r="I134" s="441">
        <f t="array" ref="I134">IFERROR(
      _xlfn._xlws.FILTER(FuSa_Charger!$I$3:$I$520, FuSa_Charger!$W$3:$W$520 = $W134),
      IFERROR(
          _xlfn._xlws.FILTER(Function_14DCDC!$I$3:$I$503,Function_14DCDC!$W$3:$W$503 = $W134),
          IFERROR(
              _xlfn._xlws.FILTER(Function_Charger!$I$3:$I$510,Function_Charger!$W$3:$W$510 = $W134),
              IFERROR(
                  _xlfn._xlws.FILTER(FuSa_14DCDC!$I$3:$I$500,FuSa_14DCDC!$W$3:$W$500 = $W134),
                  IFERROR(
                      _xlfn._xlws.FILTER(FuSa_14DCDC_EFAN!$I$3:$I$500,FuSa_14DCDC_EFAN!$W$3:$W$500 = $W134),
                      IFERROR(
                          _xlfn._xlws.FILTER(FuSa_FaultInjection!$I$3:$I$500,FuSa_FaultInjection!$W$3:$W$500 = $W134),
                          "NA"
                   )
               )
           )
       )
   )
)</f>
        <v/>
      </c>
      <c r="J134" s="441" t="inlineStr">
        <is>
          <t>Yes</t>
        </is>
      </c>
      <c r="K134" s="441" t="inlineStr">
        <is>
          <t>Yes</t>
        </is>
      </c>
      <c r="L134" s="441" t="inlineStr">
        <is>
          <t>Yes</t>
        </is>
      </c>
      <c r="M134" s="441" t="inlineStr">
        <is>
          <t>Yes</t>
        </is>
      </c>
      <c r="N134" s="441" t="inlineStr">
        <is>
          <t>Yes</t>
        </is>
      </c>
      <c r="O134" s="441">
        <f t="array" ref="O134">IFERROR(
      _xlfn._xlws.FILTER(FuSa_Charger!$O$3:$O$520, FuSa_Charger!$W$3:$W$520 = $W134),
      IFERROR(
          _xlfn._xlws.FILTER(Function_14DCDC!$O$3:$O$503,Function_14DCDC!$W$3:$W$503 = $W134),
          IFERROR(
              _xlfn._xlws.FILTER(Function_Charger!$O$3:$O$510,Function_Charger!$W$3:$W$510 = $W134),
              IFERROR(
                  _xlfn._xlws.FILTER(FuSa_14DCDC!$O$3:$O$500,FuSa_14DCDC!$W$3:$W$500 = $W134),
                  IFERROR(
                      _xlfn._xlws.FILTER(FuSa_14DCDC_EFAN!$O$3:$O$500,FuSa_14DCDC_EFAN!$W$3:$W$500 = $W134),
                      IFERROR(
                          _xlfn._xlws.FILTER(FuSa_FaultInjection!$O$3:$O$500,FuSa_FaultInjection!$W$3:$W$500 = $W134),
                          "NA"
                   )
               )
           )
       )
   )
)</f>
        <v/>
      </c>
      <c r="P134" s="441">
        <f t="array" ref="P134">IFERROR(
      _xlfn._xlws.FILTER(FuSa_Charger!$Q$3:$Q$520, FuSa_Charger!$W$3:$W$520 = $W134),
      IFERROR(
          _xlfn._xlws.FILTER(Function_14DCDC!$Q$3:$Q$503,Function_14DCDC!$W$3:$W$503 = $W134),
          IFERROR(
              _xlfn._xlws.FILTER(Function_Charger!$Q$3:$Q$510,Function_Charger!$W$3:$W$510 = $W134),
              IFERROR(
                  _xlfn._xlws.FILTER(FuSa_14DCDC!$Q$3:$Q$500,FuSa_14DCDC!$W$3:$W$500 = $W134),
                  IFERROR(
                      _xlfn._xlws.FILTER(FuSa_14DCDC_EFAN!$Q$3:$Q$500,FuSa_14DCDC_EFAN!$W$3:$W$500 = $W134),
                      IFERROR(
                          _xlfn._xlws.FILTER(FuSa_FaultInjection!$Q$3:$Q$500,FuSa_FaultInjection!$W$3:$W$500 = $W134),
                          "NA"
                   )
               )
           )
       )
   )
)</f>
        <v/>
      </c>
      <c r="Q134" s="608">
        <f t="array" ref="Q134">IFERROR(
      _xlfn._xlws.FILTER(FuSa_Charger!$R$3:$R$520, FuSa_Charger!$W$3:$W$520 = $W134),
      IFERROR(
          _xlfn._xlws.FILTER(Function_14DCDC!$R$3:$R$503,Function_14DCDC!$W$3:$W$503 = $W134),
          IFERROR(
              _xlfn._xlws.FILTER(Function_Charger!$R$3:$R$510,Function_Charger!$W$3:$W$510 = $W134),
              IFERROR(
                  _xlfn._xlws.FILTER(FuSa_14DCDC!$R$3:$R$500,FuSa_14DCDC!$W$3:$W$500 = $W134),
                  IFERROR(
                      _xlfn._xlws.FILTER(FuSa_14DCDC_EFAN!$R$3:$R$500,FuSa_14DCDC_EFAN!$W$3:$W$500 = $W134),
                      IFERROR(
                          _xlfn._xlws.FILTER(FuSa_FaultInjection!$R$3:$R$500,FuSa_FaultInjection!$W$3:$W$500 = $W134),
                          IFERROR(
                              _xlfn._xlws.FILTER(Function_SCC!$R$3:$R$512,Function_SCC!$W$3:$W$512 = $W134),
                              IFERROR(
                                  _xlfn._xlws.FILTER(FuSa_FTT!$R$3:$R$500,FuSa_FTT!$W$3:$W$500 = $W134),
                                  "NA"
                           )
                       )
                   )
               )
           )
       )
   )
)</f>
        <v/>
      </c>
      <c r="R134" s="608">
        <f t="array" ref="R134">IFERROR(
      _xlfn._xlws.FILTER(FuSa_Charger!$S$3:$S$520, FuSa_Charger!$W$3:$W$520 = $W134),
      IFERROR(
          _xlfn._xlws.FILTER(Function_14DCDC!$S$3:$S$503,Function_14DCDC!$W$3:$W$503 = $W134),
          IFERROR(
              _xlfn._xlws.FILTER(Function_Charger!$S$3:$S$510,Function_Charger!$W$3:$W$510 = $W134),
              IFERROR(
                  _xlfn._xlws.FILTER(FuSa_14DCDC!$S$3:$S$500,FuSa_14DCDC!$W$3:$W$500 = $W134),
                  IFERROR(
                      _xlfn._xlws.FILTER(FuSa_14DCDC_EFAN!$S$3:$S$500,FuSa_14DCDC_EFAN!$W$3:$W$500 = $W134),
                      IFERROR(
                          _xlfn._xlws.FILTER(FuSa_FaultInjection!$S$3:$S$500,FuSa_FaultInjection!$W$3:$W$500 = $W134),
                          IFERROR(
                              _xlfn._xlws.FILTER(Function_SCC!$S$3:$S$512,Function_SCC!$W$3:$W$512 = $W134),
                              IFERROR(
                                  _xlfn._xlws.FILTER(FuSa_FTT!$S$3:$S$500,FuSa_FTT!$W$3:$W$500 = $W134),
                                  "NA"
                           )
                       )
                   )
               )
           )
       )
   )
)</f>
        <v/>
      </c>
      <c r="S134" s="608">
        <f t="array" ref="S134">IFERROR(
      _xlfn._xlws.FILTER(FuSa_Charger!$T$3:$T$520, FuSa_Charger!$W$3:$W$520 = $W134),
      IFERROR(
          _xlfn._xlws.FILTER(Function_14DCDC!$T$3:$T$503,Function_14DCDC!$W$3:$W$503 = $W134),
          IFERROR(
              _xlfn._xlws.FILTER(Function_Charger!$T$3:$T$510,Function_Charger!$W$3:$W$510 = $W134),
              IFERROR(
                  _xlfn._xlws.FILTER(FuSa_14DCDC!$T$3:$T$500,FuSa_14DCDC!$W$3:$W$500 = $W134),
                  IFERROR(
                      _xlfn._xlws.FILTER(FuSa_14DCDC_EFAN!$T$3:$T$500,FuSa_14DCDC_EFAN!$W$3:$W$500 = $W134),
                      IFERROR(
                          _xlfn._xlws.FILTER(FuSa_FaultInjection!$T$3:$T$500,FuSa_FaultInjection!$W$3:$W$500 = $W134),
                          IFERROR(
                              _xlfn._xlws.FILTER(Function_SCC!$T$3:$T$512,Function_SCC!$W$3:$W$512 = $W134),
                              IFERROR(
                                  _xlfn._xlws.FILTER(FuSa_FTT!$T$3:$T$500,FuSa_FTT!$W$3:$W$500 = $W134),
                                  "NA"
                           )
                       )
                   )
               )
           )
       )
   )
)</f>
        <v/>
      </c>
      <c r="T134" s="608">
        <f t="array" ref="T134">IFERROR(
      _xlfn._xlws.FILTER(FuSa_Charger!$U$3:$U$520, FuSa_Charger!$W$3:$W$520 = $W134),
      IFERROR(
          _xlfn._xlws.FILTER(Function_14DCDC!$U$3:$U$503,Function_14DCDC!$W$3:$W$503 = $W134),
          IFERROR(
              _xlfn._xlws.FILTER(Function_Charger!$U$3:$U$510,Function_Charger!$W$3:$W$510 = $W134),
              IFERROR(
                  _xlfn._xlws.FILTER(FuSa_14DCDC!$U$3:$U$500,FuSa_14DCDC!$W$3:$W$500 = $W134),
                  IFERROR(
                      _xlfn._xlws.FILTER(FuSa_14DCDC_EFAN!$U$3:$U$500,FuSa_14DCDC_EFAN!$W$3:$W$500 = $W134),
                      IFERROR(
                          _xlfn._xlws.FILTER(FuSa_FaultInjection!$U$3:$U$500,FuSa_FaultInjection!$W$3:$W$500 = $W134),
                          IFERROR(
                              _xlfn._xlws.FILTER(Function_SCC!$U$3:$U$512,Function_SCC!$W$3:$W$512 = $W134),
                              IFERROR(
                                  _xlfn._xlws.FILTER(FuSa_FTT!$U$3:$U$500,FuSa_FTT!$W$3:$W$500 = $W134),
                                  "NA"
                           )
                       )
                   )
               )
           )
       )
   )
)</f>
        <v/>
      </c>
      <c r="U134" s="608">
        <f t="array" ref="U134">IFERROR(
      _xlfn._xlws.FILTER(FuSa_Charger!$V$3:$V$520, FuSa_Charger!$W$3:$W$520 = $W134),
      IFERROR(
          _xlfn._xlws.FILTER(Function_14DCDC!$V$3:$V$503,Function_14DCDC!$W$3:$W$503 = $W134),
          IFERROR(
              _xlfn._xlws.FILTER(Function_Charger!$V$3:$V$510,Function_Charger!$W$3:$W$510 = $W134),
              IFERROR(
                  _xlfn._xlws.FILTER(FuSa_14DCDC!$V$3:$V$500,FuSa_14DCDC!$W$3:$W$500 = $W134),
                  IFERROR(
                      _xlfn._xlws.FILTER(FuSa_14DCDC_EFAN!$V$3:$V$500,FuSa_14DCDC_EFAN!$W$3:$W$500 = $W134),
                      IFERROR(
                          _xlfn._xlws.FILTER(FuSa_FaultInjection!$V$3:$V$500,FuSa_FaultInjection!$W$3:$W$500 = $W134),
                          IFERROR(
                              _xlfn._xlws.FILTER(Function_SCC!$V$3:$V$512,Function_SCC!$W$3:$W$512 = $W134),
                              IFERROR(
                                  _xlfn._xlws.FILTER(FuSa_FTT!$V$3:$V$500,FuSa_FTT!$W$3:$W$500 = $W134),
                                  "NA"
                           )
                       )
                   )
               )
           )
       )
   )
)</f>
        <v/>
      </c>
      <c r="V134" s="231" t="inlineStr">
        <is>
          <t>Deactivation of the E-Fan depending on the LvDCDC output voltage</t>
        </is>
      </c>
      <c r="W134" s="231" t="inlineStr">
        <is>
          <t>[SYI_EFAN01_001_006_008].html</t>
        </is>
      </c>
      <c r="X134" s="628" t="n">
        <v>1</v>
      </c>
      <c r="Y134" s="43" t="n">
        <v>0</v>
      </c>
      <c r="Z134" s="43" t="n">
        <v>0</v>
      </c>
      <c r="AA134" s="41" t="n">
        <v>1</v>
      </c>
      <c r="AB134" s="749" t="inlineStr">
        <is>
          <t>TSR-CCU-860</t>
        </is>
      </c>
      <c r="AC134" s="742" t="n"/>
      <c r="AD134" s="166" t="inlineStr">
        <is>
          <t>No</t>
        </is>
      </c>
      <c r="AE134" s="756" t="inlineStr">
        <is>
          <t>This TC concerns SW signal E_M_FAN_shut_M_off_path_test_error</t>
        </is>
      </c>
      <c r="AG134" s="231" t="inlineStr"/>
      <c r="AH134" s="223" t="inlineStr"/>
      <c r="AI134" s="43" t="inlineStr"/>
      <c r="AJ134" s="43" t="inlineStr"/>
      <c r="AK134" s="43" t="inlineStr"/>
      <c r="AL134" s="266" t="n"/>
      <c r="AM134" s="231" t="n"/>
      <c r="AN134" s="765" t="n"/>
      <c r="AO134" s="223">
        <f>EXACT(W134,AG134)</f>
        <v/>
      </c>
      <c r="AP134" s="43">
        <f>EXACT(X134,AH134)</f>
        <v/>
      </c>
      <c r="AQ134" s="43">
        <f>EXACT(Y134,AI134)</f>
        <v/>
      </c>
      <c r="AR134" s="43">
        <f>EXACT(Z134,AJ134)</f>
        <v/>
      </c>
      <c r="AS134" s="266">
        <f>EXACT(AA134,AK134)</f>
        <v/>
      </c>
      <c r="AT134" t="inlineStr"/>
      <c r="AU134" t="inlineStr"/>
    </row>
    <row r="135" ht="15" customHeight="1">
      <c r="A135" s="439" t="inlineStr">
        <is>
          <t>Yes</t>
        </is>
      </c>
      <c r="B135" s="440" t="inlineStr">
        <is>
          <t>Yes</t>
        </is>
      </c>
      <c r="C135" s="445" t="inlineStr">
        <is>
          <t>Yes</t>
        </is>
      </c>
      <c r="D135" s="441">
        <f t="array" ref="D135">IFERROR(
      _xlfn._xlws.FILTER(FuSa_Charger!$D$3:$D$520, FuSa_Charger!$W$3:$W$520 = $W135),
      IFERROR(
          _xlfn._xlws.FILTER(Function_14DCDC!$D$3:$D$503,Function_14DCDC!$W$3:$W$503 = $W135),
          IFERROR(
              _xlfn._xlws.FILTER(Function_Charger!$D$3:$D$510,Function_Charger!$W$3:$W$510 = $W135),
              IFERROR(
                  _xlfn._xlws.FILTER(FuSa_14DCDC!$D$3:$D$500,FuSa_14DCDC!$W$3:$W$500 = $W135),
                  IFERROR(
                      _xlfn._xlws.FILTER(FuSa_14DCDC_EFAN!$D$3:$D$500,FuSa_14DCDC_EFAN!$W$3:$W$500 = $W135),
                      IFERROR(
                          _xlfn._xlws.FILTER(FuSa_FaultInjection!$D$3:$D$500,FuSa_FaultInjection!$W$3:$W$500 = $W135),
                          "NA"
                   )
               )
           )
       )
   )
)</f>
        <v/>
      </c>
      <c r="E135" s="608">
        <f t="array" ref="E135">IFERROR(
      _xlfn._xlws.FILTER(FuSa_Charger!$E$3:$E$520, FuSa_Charger!$W$3:$W$520 = $W135),
      IFERROR(
          _xlfn._xlws.FILTER(Function_14DCDC!$E$3:$E$503,Function_14DCDC!$W$3:$W$503 = $W135),
          IFERROR(
              _xlfn._xlws.FILTER(Function_Charger!$E$3:$E$510,Function_Charger!$W$3:$W$510 = $W135),
              IFERROR(
                  _xlfn._xlws.FILTER(FuSa_14DCDC!$E$3:$E$500,FuSa_14DCDC!$W$3:$W$500 = $W135),
                  IFERROR(
                      _xlfn._xlws.FILTER(FuSa_14DCDC_EFAN!$E$3:$E$500,FuSa_14DCDC_EFAN!$W$3:$W$500 = $W135),
                      IFERROR(
                          _xlfn._xlws.FILTER(FuSa_FaultInjection!$E$3:$E$500,FuSa_FaultInjection!$W$3:$W$500 = $W135),
                          IFERROR(
                              _xlfn._xlws.FILTER(Function_SCC!$E$3:$E$512,Function_SCC!$W$3:$W$512 = $W135),
                              IFERROR(
                                  _xlfn._xlws.FILTER(FuSa_FTT!$E$3:$E$500,FuSa_FTT!$W$3:$W$500 = $W135),
                                  "NA"
                           )
                       )
                   )
               )
           )
       )
   )
)</f>
        <v/>
      </c>
      <c r="F135" s="608">
        <f t="array" ref="F135">IFERROR(
      _xlfn._xlws.FILTER(FuSa_Charger!$F$3:$F$520, FuSa_Charger!$W$3:$W$520 = $W135),
      IFERROR(
          _xlfn._xlws.FILTER(Function_14DCDC!$F$3:$F$503,Function_14DCDC!$W$3:$W$503 = $W135),
          IFERROR(
              _xlfn._xlws.FILTER(Function_Charger!$F$3:$F$510,Function_Charger!$W$3:$W$510 = $W135),
              IFERROR(
                  _xlfn._xlws.FILTER(FuSa_14DCDC!$F$3:$F$500,FuSa_14DCDC!$W$3:$W$500 = $W135),
                  IFERROR(
                      _xlfn._xlws.FILTER(FuSa_14DCDC_EFAN!$F$3:$F$500,FuSa_14DCDC_EFAN!$W$3:$W$500 = $W135),
                      IFERROR(
                          _xlfn._xlws.FILTER(FuSa_FaultInjection!$F$3:$F$500,FuSa_FaultInjection!$W$3:$W$500 = $W135),
                          IFERROR(
                              _xlfn._xlws.FILTER(Function_SCC!$F$3:$F$512,Function_SCC!$W$3:$W$512 = $W135),
                              IFERROR(
                                  _xlfn._xlws.FILTER(FuSa_FTT!$F$3:$F$500,FuSa_FTT!$W$3:$W$500 = $W135),
                                  "NA"
                           )
                       )
                   )
               )
           )
       )
   )
)</f>
        <v/>
      </c>
      <c r="G135" s="608">
        <f t="array" ref="G135">IFERROR(
      _xlfn._xlws.FILTER(FuSa_Charger!$G$3:$G$520, FuSa_Charger!$W$3:$W$520 = $W135),
      IFERROR(
          _xlfn._xlws.FILTER(Function_14DCDC!$G$3:$G$503,Function_14DCDC!$W$3:$W$503 = $W135),
          IFERROR(
              _xlfn._xlws.FILTER(Function_Charger!$G$3:$G$510,Function_Charger!$W$3:$W$510 = $W135),
              IFERROR(
                  _xlfn._xlws.FILTER(FuSa_14DCDC!$G$3:$G$500,FuSa_14DCDC!$W$3:$W$500 = $W135),
                  IFERROR(
                      _xlfn._xlws.FILTER(FuSa_14DCDC_EFAN!$G$3:$G$500,FuSa_14DCDC_EFAN!$W$3:$W$500 = $W135),
                      IFERROR(
                          _xlfn._xlws.FILTER(FuSa_FaultInjection!$G$3:$G$500,FuSa_FaultInjection!$W$3:$W$500 = $W135),
                          IFERROR(
                              _xlfn._xlws.FILTER(Function_SCC!$G$3:$G$512,Function_SCC!$W$3:$W$512 = $W135),
                              IFERROR(
                                  _xlfn._xlws.FILTER(FuSa_FTT!$G$3:$G$500,FuSa_FTT!$W$3:$W$500 = $W135),
                                  "NA"
                           )
                       )
                   )
               )
           )
       )
   )
)</f>
        <v/>
      </c>
      <c r="H135" s="441">
        <f t="array" ref="H135">IFERROR(
      _xlfn._xlws.FILTER(FuSa_Charger!$H$3:$H$520, FuSa_Charger!$W$3:$W$520 = $W135),
      IFERROR(
          _xlfn._xlws.FILTER(Function_14DCDC!$H$3:$H$503,Function_14DCDC!$W$3:$W$503 = $W135),
          IFERROR(
              _xlfn._xlws.FILTER(Function_Charger!$H$3:$H$510,Function_Charger!$W$3:$W$510 = $W135),
              IFERROR(
                  _xlfn._xlws.FILTER(FuSa_14DCDC!$H$3:$H$500,FuSa_14DCDC!$W$3:$W$500 = $W135),
                  IFERROR(
                      _xlfn._xlws.FILTER(FuSa_14DCDC_EFAN!$H$3:$H$500,FuSa_14DCDC_EFAN!$W$3:$W$500 = $W135),
                      IFERROR(
                          _xlfn._xlws.FILTER(FuSa_FaultInjection!$H$3:$H$500,FuSa_FaultInjection!$W$3:$W$500 = $W135),
                          "NA"
                   )
               )
           )
       )
   )
)</f>
        <v/>
      </c>
      <c r="I135" s="441">
        <f t="array" ref="I135">IFERROR(
      _xlfn._xlws.FILTER(FuSa_Charger!$I$3:$I$520, FuSa_Charger!$W$3:$W$520 = $W135),
      IFERROR(
          _xlfn._xlws.FILTER(Function_14DCDC!$I$3:$I$503,Function_14DCDC!$W$3:$W$503 = $W135),
          IFERROR(
              _xlfn._xlws.FILTER(Function_Charger!$I$3:$I$510,Function_Charger!$W$3:$W$510 = $W135),
              IFERROR(
                  _xlfn._xlws.FILTER(FuSa_14DCDC!$I$3:$I$500,FuSa_14DCDC!$W$3:$W$500 = $W135),
                  IFERROR(
                      _xlfn._xlws.FILTER(FuSa_14DCDC_EFAN!$I$3:$I$500,FuSa_14DCDC_EFAN!$W$3:$W$500 = $W135),
                      IFERROR(
                          _xlfn._xlws.FILTER(FuSa_FaultInjection!$I$3:$I$500,FuSa_FaultInjection!$W$3:$W$500 = $W135),
                          "NA"
                   )
               )
           )
       )
   )
)</f>
        <v/>
      </c>
      <c r="J135" s="441" t="inlineStr">
        <is>
          <t>Yes</t>
        </is>
      </c>
      <c r="K135" s="441" t="inlineStr">
        <is>
          <t>Yes</t>
        </is>
      </c>
      <c r="L135" s="441" t="inlineStr">
        <is>
          <t>Yes</t>
        </is>
      </c>
      <c r="M135" s="441" t="inlineStr">
        <is>
          <t>Yes</t>
        </is>
      </c>
      <c r="N135" s="441" t="inlineStr">
        <is>
          <t>Yes</t>
        </is>
      </c>
      <c r="O135" s="441">
        <f t="array" ref="O135">IFERROR(
      _xlfn._xlws.FILTER(FuSa_Charger!$O$3:$O$520, FuSa_Charger!$W$3:$W$520 = $W135),
      IFERROR(
          _xlfn._xlws.FILTER(Function_14DCDC!$O$3:$O$503,Function_14DCDC!$W$3:$W$503 = $W135),
          IFERROR(
              _xlfn._xlws.FILTER(Function_Charger!$O$3:$O$510,Function_Charger!$W$3:$W$510 = $W135),
              IFERROR(
                  _xlfn._xlws.FILTER(FuSa_14DCDC!$O$3:$O$500,FuSa_14DCDC!$W$3:$W$500 = $W135),
                  IFERROR(
                      _xlfn._xlws.FILTER(FuSa_14DCDC_EFAN!$O$3:$O$500,FuSa_14DCDC_EFAN!$W$3:$W$500 = $W135),
                      IFERROR(
                          _xlfn._xlws.FILTER(FuSa_FaultInjection!$O$3:$O$500,FuSa_FaultInjection!$W$3:$W$500 = $W135),
                          "NA"
                   )
               )
           )
       )
   )
)</f>
        <v/>
      </c>
      <c r="P135" s="441">
        <f t="array" ref="P135">IFERROR(
      _xlfn._xlws.FILTER(FuSa_Charger!$Q$3:$Q$520, FuSa_Charger!$W$3:$W$520 = $W135),
      IFERROR(
          _xlfn._xlws.FILTER(Function_14DCDC!$Q$3:$Q$503,Function_14DCDC!$W$3:$W$503 = $W135),
          IFERROR(
              _xlfn._xlws.FILTER(Function_Charger!$Q$3:$Q$510,Function_Charger!$W$3:$W$510 = $W135),
              IFERROR(
                  _xlfn._xlws.FILTER(FuSa_14DCDC!$Q$3:$Q$500,FuSa_14DCDC!$W$3:$W$500 = $W135),
                  IFERROR(
                      _xlfn._xlws.FILTER(FuSa_14DCDC_EFAN!$Q$3:$Q$500,FuSa_14DCDC_EFAN!$W$3:$W$500 = $W135),
                      IFERROR(
                          _xlfn._xlws.FILTER(FuSa_FaultInjection!$Q$3:$Q$500,FuSa_FaultInjection!$W$3:$W$500 = $W135),
                          "NA"
                   )
               )
           )
       )
   )
)</f>
        <v/>
      </c>
      <c r="Q135" s="608">
        <f t="array" ref="Q135">IFERROR(
      _xlfn._xlws.FILTER(FuSa_Charger!$R$3:$R$520, FuSa_Charger!$W$3:$W$520 = $W135),
      IFERROR(
          _xlfn._xlws.FILTER(Function_14DCDC!$R$3:$R$503,Function_14DCDC!$W$3:$W$503 = $W135),
          IFERROR(
              _xlfn._xlws.FILTER(Function_Charger!$R$3:$R$510,Function_Charger!$W$3:$W$510 = $W135),
              IFERROR(
                  _xlfn._xlws.FILTER(FuSa_14DCDC!$R$3:$R$500,FuSa_14DCDC!$W$3:$W$500 = $W135),
                  IFERROR(
                      _xlfn._xlws.FILTER(FuSa_14DCDC_EFAN!$R$3:$R$500,FuSa_14DCDC_EFAN!$W$3:$W$500 = $W135),
                      IFERROR(
                          _xlfn._xlws.FILTER(FuSa_FaultInjection!$R$3:$R$500,FuSa_FaultInjection!$W$3:$W$500 = $W135),
                          IFERROR(
                              _xlfn._xlws.FILTER(Function_SCC!$R$3:$R$512,Function_SCC!$W$3:$W$512 = $W135),
                              IFERROR(
                                  _xlfn._xlws.FILTER(FuSa_FTT!$R$3:$R$500,FuSa_FTT!$W$3:$W$500 = $W135),
                                  "NA"
                           )
                       )
                   )
               )
           )
       )
   )
)</f>
        <v/>
      </c>
      <c r="R135" s="608">
        <f t="array" ref="R135">IFERROR(
      _xlfn._xlws.FILTER(FuSa_Charger!$S$3:$S$520, FuSa_Charger!$W$3:$W$520 = $W135),
      IFERROR(
          _xlfn._xlws.FILTER(Function_14DCDC!$S$3:$S$503,Function_14DCDC!$W$3:$W$503 = $W135),
          IFERROR(
              _xlfn._xlws.FILTER(Function_Charger!$S$3:$S$510,Function_Charger!$W$3:$W$510 = $W135),
              IFERROR(
                  _xlfn._xlws.FILTER(FuSa_14DCDC!$S$3:$S$500,FuSa_14DCDC!$W$3:$W$500 = $W135),
                  IFERROR(
                      _xlfn._xlws.FILTER(FuSa_14DCDC_EFAN!$S$3:$S$500,FuSa_14DCDC_EFAN!$W$3:$W$500 = $W135),
                      IFERROR(
                          _xlfn._xlws.FILTER(FuSa_FaultInjection!$S$3:$S$500,FuSa_FaultInjection!$W$3:$W$500 = $W135),
                          IFERROR(
                              _xlfn._xlws.FILTER(Function_SCC!$S$3:$S$512,Function_SCC!$W$3:$W$512 = $W135),
                              IFERROR(
                                  _xlfn._xlws.FILTER(FuSa_FTT!$S$3:$S$500,FuSa_FTT!$W$3:$W$500 = $W135),
                                  "NA"
                           )
                       )
                   )
               )
           )
       )
   )
)</f>
        <v/>
      </c>
      <c r="S135" s="608">
        <f t="array" ref="S135">IFERROR(
      _xlfn._xlws.FILTER(FuSa_Charger!$T$3:$T$520, FuSa_Charger!$W$3:$W$520 = $W135),
      IFERROR(
          _xlfn._xlws.FILTER(Function_14DCDC!$T$3:$T$503,Function_14DCDC!$W$3:$W$503 = $W135),
          IFERROR(
              _xlfn._xlws.FILTER(Function_Charger!$T$3:$T$510,Function_Charger!$W$3:$W$510 = $W135),
              IFERROR(
                  _xlfn._xlws.FILTER(FuSa_14DCDC!$T$3:$T$500,FuSa_14DCDC!$W$3:$W$500 = $W135),
                  IFERROR(
                      _xlfn._xlws.FILTER(FuSa_14DCDC_EFAN!$T$3:$T$500,FuSa_14DCDC_EFAN!$W$3:$W$500 = $W135),
                      IFERROR(
                          _xlfn._xlws.FILTER(FuSa_FaultInjection!$T$3:$T$500,FuSa_FaultInjection!$W$3:$W$500 = $W135),
                          IFERROR(
                              _xlfn._xlws.FILTER(Function_SCC!$T$3:$T$512,Function_SCC!$W$3:$W$512 = $W135),
                              IFERROR(
                                  _xlfn._xlws.FILTER(FuSa_FTT!$T$3:$T$500,FuSa_FTT!$W$3:$W$500 = $W135),
                                  "NA"
                           )
                       )
                   )
               )
           )
       )
   )
)</f>
        <v/>
      </c>
      <c r="T135" s="608">
        <f t="array" ref="T135">IFERROR(
      _xlfn._xlws.FILTER(FuSa_Charger!$U$3:$U$520, FuSa_Charger!$W$3:$W$520 = $W135),
      IFERROR(
          _xlfn._xlws.FILTER(Function_14DCDC!$U$3:$U$503,Function_14DCDC!$W$3:$W$503 = $W135),
          IFERROR(
              _xlfn._xlws.FILTER(Function_Charger!$U$3:$U$510,Function_Charger!$W$3:$W$510 = $W135),
              IFERROR(
                  _xlfn._xlws.FILTER(FuSa_14DCDC!$U$3:$U$500,FuSa_14DCDC!$W$3:$W$500 = $W135),
                  IFERROR(
                      _xlfn._xlws.FILTER(FuSa_14DCDC_EFAN!$U$3:$U$500,FuSa_14DCDC_EFAN!$W$3:$W$500 = $W135),
                      IFERROR(
                          _xlfn._xlws.FILTER(FuSa_FaultInjection!$U$3:$U$500,FuSa_FaultInjection!$W$3:$W$500 = $W135),
                          IFERROR(
                              _xlfn._xlws.FILTER(Function_SCC!$U$3:$U$512,Function_SCC!$W$3:$W$512 = $W135),
                              IFERROR(
                                  _xlfn._xlws.FILTER(FuSa_FTT!$U$3:$U$500,FuSa_FTT!$W$3:$W$500 = $W135),
                                  "NA"
                           )
                       )
                   )
               )
           )
       )
   )
)</f>
        <v/>
      </c>
      <c r="U135" s="608">
        <f t="array" ref="U135">IFERROR(
      _xlfn._xlws.FILTER(FuSa_Charger!$V$3:$V$520, FuSa_Charger!$W$3:$W$520 = $W135),
      IFERROR(
          _xlfn._xlws.FILTER(Function_14DCDC!$V$3:$V$503,Function_14DCDC!$W$3:$W$503 = $W135),
          IFERROR(
              _xlfn._xlws.FILTER(Function_Charger!$V$3:$V$510,Function_Charger!$W$3:$W$510 = $W135),
              IFERROR(
                  _xlfn._xlws.FILTER(FuSa_14DCDC!$V$3:$V$500,FuSa_14DCDC!$W$3:$W$500 = $W135),
                  IFERROR(
                      _xlfn._xlws.FILTER(FuSa_14DCDC_EFAN!$V$3:$V$500,FuSa_14DCDC_EFAN!$W$3:$W$500 = $W135),
                      IFERROR(
                          _xlfn._xlws.FILTER(FuSa_FaultInjection!$V$3:$V$500,FuSa_FaultInjection!$W$3:$W$500 = $W135),
                          IFERROR(
                              _xlfn._xlws.FILTER(Function_SCC!$V$3:$V$512,Function_SCC!$W$3:$W$512 = $W135),
                              IFERROR(
                                  _xlfn._xlws.FILTER(FuSa_FTT!$V$3:$V$500,FuSa_FTT!$W$3:$W$500 = $W135),
                                  "NA"
                           )
                       )
                   )
               )
           )
       )
   )
)</f>
        <v/>
      </c>
      <c r="V135" s="231" t="inlineStr">
        <is>
          <t>Deactivation of the E-Fan depending on the LvDCDC output voltage</t>
        </is>
      </c>
      <c r="W135" s="231" t="inlineStr">
        <is>
          <t>[SYI_EFAN01_001_007].html</t>
        </is>
      </c>
      <c r="X135" s="628" t="n">
        <v>2</v>
      </c>
      <c r="Y135" s="43" t="n">
        <v>0</v>
      </c>
      <c r="Z135" s="43" t="n">
        <v>0</v>
      </c>
      <c r="AA135" s="41" t="n">
        <v>2</v>
      </c>
      <c r="AB135" s="749" t="inlineStr">
        <is>
          <t>TSR-CCU-861</t>
        </is>
      </c>
      <c r="AC135" s="742" t="n"/>
      <c r="AD135" s="166" t="inlineStr">
        <is>
          <t>No</t>
        </is>
      </c>
      <c r="AE135" s="756" t="inlineStr">
        <is>
          <t>This TC concerns SW signal E_M_FAN_shut_M_off_path_test_error</t>
        </is>
      </c>
      <c r="AG135" s="231" t="inlineStr"/>
      <c r="AH135" s="223" t="inlineStr"/>
      <c r="AI135" s="43" t="inlineStr"/>
      <c r="AJ135" s="43" t="inlineStr"/>
      <c r="AK135" s="43" t="inlineStr"/>
      <c r="AL135" s="266" t="n"/>
      <c r="AM135" s="231" t="n"/>
      <c r="AN135" s="765" t="n"/>
      <c r="AO135" s="223">
        <f>EXACT(W135,AG135)</f>
        <v/>
      </c>
      <c r="AP135" s="43">
        <f>EXACT(X135,AH135)</f>
        <v/>
      </c>
      <c r="AQ135" s="43">
        <f>EXACT(Y135,AI135)</f>
        <v/>
      </c>
      <c r="AR135" s="43">
        <f>EXACT(Z135,AJ135)</f>
        <v/>
      </c>
      <c r="AS135" s="266">
        <f>EXACT(AA135,AK135)</f>
        <v/>
      </c>
      <c r="AT135" t="inlineStr"/>
      <c r="AU135" t="inlineStr"/>
    </row>
    <row r="136" ht="15" customHeight="1">
      <c r="A136" s="439" t="inlineStr">
        <is>
          <t>Yes</t>
        </is>
      </c>
      <c r="B136" s="440" t="inlineStr">
        <is>
          <t>Yes</t>
        </is>
      </c>
      <c r="C136" s="445" t="inlineStr">
        <is>
          <t>Yes</t>
        </is>
      </c>
      <c r="D136" s="441">
        <f t="array" ref="D136">IFERROR(
      _xlfn._xlws.FILTER(FuSa_Charger!$D$3:$D$520, FuSa_Charger!$W$3:$W$520 = $W136),
      IFERROR(
          _xlfn._xlws.FILTER(Function_14DCDC!$D$3:$D$503,Function_14DCDC!$W$3:$W$503 = $W136),
          IFERROR(
              _xlfn._xlws.FILTER(Function_Charger!$D$3:$D$510,Function_Charger!$W$3:$W$510 = $W136),
              IFERROR(
                  _xlfn._xlws.FILTER(FuSa_14DCDC!$D$3:$D$500,FuSa_14DCDC!$W$3:$W$500 = $W136),
                  IFERROR(
                      _xlfn._xlws.FILTER(FuSa_14DCDC_EFAN!$D$3:$D$500,FuSa_14DCDC_EFAN!$W$3:$W$500 = $W136),
                      IFERROR(
                          _xlfn._xlws.FILTER(FuSa_FaultInjection!$D$3:$D$500,FuSa_FaultInjection!$W$3:$W$500 = $W136),
                          "NA"
                   )
               )
           )
       )
   )
)</f>
        <v/>
      </c>
      <c r="E136" s="608">
        <f t="array" ref="E136">IFERROR(
      _xlfn._xlws.FILTER(FuSa_Charger!$E$3:$E$520, FuSa_Charger!$W$3:$W$520 = $W136),
      IFERROR(
          _xlfn._xlws.FILTER(Function_14DCDC!$E$3:$E$503,Function_14DCDC!$W$3:$W$503 = $W136),
          IFERROR(
              _xlfn._xlws.FILTER(Function_Charger!$E$3:$E$510,Function_Charger!$W$3:$W$510 = $W136),
              IFERROR(
                  _xlfn._xlws.FILTER(FuSa_14DCDC!$E$3:$E$500,FuSa_14DCDC!$W$3:$W$500 = $W136),
                  IFERROR(
                      _xlfn._xlws.FILTER(FuSa_14DCDC_EFAN!$E$3:$E$500,FuSa_14DCDC_EFAN!$W$3:$W$500 = $W136),
                      IFERROR(
                          _xlfn._xlws.FILTER(FuSa_FaultInjection!$E$3:$E$500,FuSa_FaultInjection!$W$3:$W$500 = $W136),
                          IFERROR(
                              _xlfn._xlws.FILTER(Function_SCC!$E$3:$E$512,Function_SCC!$W$3:$W$512 = $W136),
                              IFERROR(
                                  _xlfn._xlws.FILTER(FuSa_FTT!$E$3:$E$500,FuSa_FTT!$W$3:$W$500 = $W136),
                                  "NA"
                           )
                       )
                   )
               )
           )
       )
   )
)</f>
        <v/>
      </c>
      <c r="F136" s="608">
        <f t="array" ref="F136">IFERROR(
      _xlfn._xlws.FILTER(FuSa_Charger!$F$3:$F$520, FuSa_Charger!$W$3:$W$520 = $W136),
      IFERROR(
          _xlfn._xlws.FILTER(Function_14DCDC!$F$3:$F$503,Function_14DCDC!$W$3:$W$503 = $W136),
          IFERROR(
              _xlfn._xlws.FILTER(Function_Charger!$F$3:$F$510,Function_Charger!$W$3:$W$510 = $W136),
              IFERROR(
                  _xlfn._xlws.FILTER(FuSa_14DCDC!$F$3:$F$500,FuSa_14DCDC!$W$3:$W$500 = $W136),
                  IFERROR(
                      _xlfn._xlws.FILTER(FuSa_14DCDC_EFAN!$F$3:$F$500,FuSa_14DCDC_EFAN!$W$3:$W$500 = $W136),
                      IFERROR(
                          _xlfn._xlws.FILTER(FuSa_FaultInjection!$F$3:$F$500,FuSa_FaultInjection!$W$3:$W$500 = $W136),
                          IFERROR(
                              _xlfn._xlws.FILTER(Function_SCC!$F$3:$F$512,Function_SCC!$W$3:$W$512 = $W136),
                              IFERROR(
                                  _xlfn._xlws.FILTER(FuSa_FTT!$F$3:$F$500,FuSa_FTT!$W$3:$W$500 = $W136),
                                  "NA"
                           )
                       )
                   )
               )
           )
       )
   )
)</f>
        <v/>
      </c>
      <c r="G136" s="608">
        <f t="array" ref="G136">IFERROR(
      _xlfn._xlws.FILTER(FuSa_Charger!$G$3:$G$520, FuSa_Charger!$W$3:$W$520 = $W136),
      IFERROR(
          _xlfn._xlws.FILTER(Function_14DCDC!$G$3:$G$503,Function_14DCDC!$W$3:$W$503 = $W136),
          IFERROR(
              _xlfn._xlws.FILTER(Function_Charger!$G$3:$G$510,Function_Charger!$W$3:$W$510 = $W136),
              IFERROR(
                  _xlfn._xlws.FILTER(FuSa_14DCDC!$G$3:$G$500,FuSa_14DCDC!$W$3:$W$500 = $W136),
                  IFERROR(
                      _xlfn._xlws.FILTER(FuSa_14DCDC_EFAN!$G$3:$G$500,FuSa_14DCDC_EFAN!$W$3:$W$500 = $W136),
                      IFERROR(
                          _xlfn._xlws.FILTER(FuSa_FaultInjection!$G$3:$G$500,FuSa_FaultInjection!$W$3:$W$500 = $W136),
                          IFERROR(
                              _xlfn._xlws.FILTER(Function_SCC!$G$3:$G$512,Function_SCC!$W$3:$W$512 = $W136),
                              IFERROR(
                                  _xlfn._xlws.FILTER(FuSa_FTT!$G$3:$G$500,FuSa_FTT!$W$3:$W$500 = $W136),
                                  "NA"
                           )
                       )
                   )
               )
           )
       )
   )
)</f>
        <v/>
      </c>
      <c r="H136" s="441">
        <f t="array" ref="H136">IFERROR(
      _xlfn._xlws.FILTER(FuSa_Charger!$H$3:$H$520, FuSa_Charger!$W$3:$W$520 = $W136),
      IFERROR(
          _xlfn._xlws.FILTER(Function_14DCDC!$H$3:$H$503,Function_14DCDC!$W$3:$W$503 = $W136),
          IFERROR(
              _xlfn._xlws.FILTER(Function_Charger!$H$3:$H$510,Function_Charger!$W$3:$W$510 = $W136),
              IFERROR(
                  _xlfn._xlws.FILTER(FuSa_14DCDC!$H$3:$H$500,FuSa_14DCDC!$W$3:$W$500 = $W136),
                  IFERROR(
                      _xlfn._xlws.FILTER(FuSa_14DCDC_EFAN!$H$3:$H$500,FuSa_14DCDC_EFAN!$W$3:$W$500 = $W136),
                      IFERROR(
                          _xlfn._xlws.FILTER(FuSa_FaultInjection!$H$3:$H$500,FuSa_FaultInjection!$W$3:$W$500 = $W136),
                          "NA"
                   )
               )
           )
       )
   )
)</f>
        <v/>
      </c>
      <c r="I136" s="441">
        <f t="array" ref="I136">IFERROR(
      _xlfn._xlws.FILTER(FuSa_Charger!$I$3:$I$520, FuSa_Charger!$W$3:$W$520 = $W136),
      IFERROR(
          _xlfn._xlws.FILTER(Function_14DCDC!$I$3:$I$503,Function_14DCDC!$W$3:$W$503 = $W136),
          IFERROR(
              _xlfn._xlws.FILTER(Function_Charger!$I$3:$I$510,Function_Charger!$W$3:$W$510 = $W136),
              IFERROR(
                  _xlfn._xlws.FILTER(FuSa_14DCDC!$I$3:$I$500,FuSa_14DCDC!$W$3:$W$500 = $W136),
                  IFERROR(
                      _xlfn._xlws.FILTER(FuSa_14DCDC_EFAN!$I$3:$I$500,FuSa_14DCDC_EFAN!$W$3:$W$500 = $W136),
                      IFERROR(
                          _xlfn._xlws.FILTER(FuSa_FaultInjection!$I$3:$I$500,FuSa_FaultInjection!$W$3:$W$500 = $W136),
                          "NA"
                   )
               )
           )
       )
   )
)</f>
        <v/>
      </c>
      <c r="J136" s="441" t="inlineStr">
        <is>
          <t>Yes</t>
        </is>
      </c>
      <c r="K136" s="441" t="inlineStr">
        <is>
          <t>Yes</t>
        </is>
      </c>
      <c r="L136" s="441" t="inlineStr">
        <is>
          <t>Yes</t>
        </is>
      </c>
      <c r="M136" s="441" t="inlineStr">
        <is>
          <t>Yes</t>
        </is>
      </c>
      <c r="N136" s="441" t="inlineStr">
        <is>
          <t>Yes</t>
        </is>
      </c>
      <c r="O136" s="441">
        <f t="array" ref="O136">IFERROR(
      _xlfn._xlws.FILTER(FuSa_Charger!$O$3:$O$520, FuSa_Charger!$W$3:$W$520 = $W136),
      IFERROR(
          _xlfn._xlws.FILTER(Function_14DCDC!$O$3:$O$503,Function_14DCDC!$W$3:$W$503 = $W136),
          IFERROR(
              _xlfn._xlws.FILTER(Function_Charger!$O$3:$O$510,Function_Charger!$W$3:$W$510 = $W136),
              IFERROR(
                  _xlfn._xlws.FILTER(FuSa_14DCDC!$O$3:$O$500,FuSa_14DCDC!$W$3:$W$500 = $W136),
                  IFERROR(
                      _xlfn._xlws.FILTER(FuSa_14DCDC_EFAN!$O$3:$O$500,FuSa_14DCDC_EFAN!$W$3:$W$500 = $W136),
                      IFERROR(
                          _xlfn._xlws.FILTER(FuSa_FaultInjection!$O$3:$O$500,FuSa_FaultInjection!$W$3:$W$500 = $W136),
                          "NA"
                   )
               )
           )
       )
   )
)</f>
        <v/>
      </c>
      <c r="P136" s="441">
        <f t="array" ref="P136">IFERROR(
      _xlfn._xlws.FILTER(FuSa_Charger!$Q$3:$Q$520, FuSa_Charger!$W$3:$W$520 = $W136),
      IFERROR(
          _xlfn._xlws.FILTER(Function_14DCDC!$Q$3:$Q$503,Function_14DCDC!$W$3:$W$503 = $W136),
          IFERROR(
              _xlfn._xlws.FILTER(Function_Charger!$Q$3:$Q$510,Function_Charger!$W$3:$W$510 = $W136),
              IFERROR(
                  _xlfn._xlws.FILTER(FuSa_14DCDC!$Q$3:$Q$500,FuSa_14DCDC!$W$3:$W$500 = $W136),
                  IFERROR(
                      _xlfn._xlws.FILTER(FuSa_14DCDC_EFAN!$Q$3:$Q$500,FuSa_14DCDC_EFAN!$W$3:$W$500 = $W136),
                      IFERROR(
                          _xlfn._xlws.FILTER(FuSa_FaultInjection!$Q$3:$Q$500,FuSa_FaultInjection!$W$3:$W$500 = $W136),
                          "NA"
                   )
               )
           )
       )
   )
)</f>
        <v/>
      </c>
      <c r="Q136" s="608">
        <f t="array" ref="Q136">IFERROR(
      _xlfn._xlws.FILTER(FuSa_Charger!$R$3:$R$520, FuSa_Charger!$W$3:$W$520 = $W136),
      IFERROR(
          _xlfn._xlws.FILTER(Function_14DCDC!$R$3:$R$503,Function_14DCDC!$W$3:$W$503 = $W136),
          IFERROR(
              _xlfn._xlws.FILTER(Function_Charger!$R$3:$R$510,Function_Charger!$W$3:$W$510 = $W136),
              IFERROR(
                  _xlfn._xlws.FILTER(FuSa_14DCDC!$R$3:$R$500,FuSa_14DCDC!$W$3:$W$500 = $W136),
                  IFERROR(
                      _xlfn._xlws.FILTER(FuSa_14DCDC_EFAN!$R$3:$R$500,FuSa_14DCDC_EFAN!$W$3:$W$500 = $W136),
                      IFERROR(
                          _xlfn._xlws.FILTER(FuSa_FaultInjection!$R$3:$R$500,FuSa_FaultInjection!$W$3:$W$500 = $W136),
                          IFERROR(
                              _xlfn._xlws.FILTER(Function_SCC!$R$3:$R$512,Function_SCC!$W$3:$W$512 = $W136),
                              IFERROR(
                                  _xlfn._xlws.FILTER(FuSa_FTT!$R$3:$R$500,FuSa_FTT!$W$3:$W$500 = $W136),
                                  "NA"
                           )
                       )
                   )
               )
           )
       )
   )
)</f>
        <v/>
      </c>
      <c r="R136" s="608">
        <f t="array" ref="R136">IFERROR(
      _xlfn._xlws.FILTER(FuSa_Charger!$S$3:$S$520, FuSa_Charger!$W$3:$W$520 = $W136),
      IFERROR(
          _xlfn._xlws.FILTER(Function_14DCDC!$S$3:$S$503,Function_14DCDC!$W$3:$W$503 = $W136),
          IFERROR(
              _xlfn._xlws.FILTER(Function_Charger!$S$3:$S$510,Function_Charger!$W$3:$W$510 = $W136),
              IFERROR(
                  _xlfn._xlws.FILTER(FuSa_14DCDC!$S$3:$S$500,FuSa_14DCDC!$W$3:$W$500 = $W136),
                  IFERROR(
                      _xlfn._xlws.FILTER(FuSa_14DCDC_EFAN!$S$3:$S$500,FuSa_14DCDC_EFAN!$W$3:$W$500 = $W136),
                      IFERROR(
                          _xlfn._xlws.FILTER(FuSa_FaultInjection!$S$3:$S$500,FuSa_FaultInjection!$W$3:$W$500 = $W136),
                          IFERROR(
                              _xlfn._xlws.FILTER(Function_SCC!$S$3:$S$512,Function_SCC!$W$3:$W$512 = $W136),
                              IFERROR(
                                  _xlfn._xlws.FILTER(FuSa_FTT!$S$3:$S$500,FuSa_FTT!$W$3:$W$500 = $W136),
                                  "NA"
                           )
                       )
                   )
               )
           )
       )
   )
)</f>
        <v/>
      </c>
      <c r="S136" s="608">
        <f t="array" ref="S136">IFERROR(
      _xlfn._xlws.FILTER(FuSa_Charger!$T$3:$T$520, FuSa_Charger!$W$3:$W$520 = $W136),
      IFERROR(
          _xlfn._xlws.FILTER(Function_14DCDC!$T$3:$T$503,Function_14DCDC!$W$3:$W$503 = $W136),
          IFERROR(
              _xlfn._xlws.FILTER(Function_Charger!$T$3:$T$510,Function_Charger!$W$3:$W$510 = $W136),
              IFERROR(
                  _xlfn._xlws.FILTER(FuSa_14DCDC!$T$3:$T$500,FuSa_14DCDC!$W$3:$W$500 = $W136),
                  IFERROR(
                      _xlfn._xlws.FILTER(FuSa_14DCDC_EFAN!$T$3:$T$500,FuSa_14DCDC_EFAN!$W$3:$W$500 = $W136),
                      IFERROR(
                          _xlfn._xlws.FILTER(FuSa_FaultInjection!$T$3:$T$500,FuSa_FaultInjection!$W$3:$W$500 = $W136),
                          IFERROR(
                              _xlfn._xlws.FILTER(Function_SCC!$T$3:$T$512,Function_SCC!$W$3:$W$512 = $W136),
                              IFERROR(
                                  _xlfn._xlws.FILTER(FuSa_FTT!$T$3:$T$500,FuSa_FTT!$W$3:$W$500 = $W136),
                                  "NA"
                           )
                       )
                   )
               )
           )
       )
   )
)</f>
        <v/>
      </c>
      <c r="T136" s="608">
        <f t="array" ref="T136">IFERROR(
      _xlfn._xlws.FILTER(FuSa_Charger!$U$3:$U$520, FuSa_Charger!$W$3:$W$520 = $W136),
      IFERROR(
          _xlfn._xlws.FILTER(Function_14DCDC!$U$3:$U$503,Function_14DCDC!$W$3:$W$503 = $W136),
          IFERROR(
              _xlfn._xlws.FILTER(Function_Charger!$U$3:$U$510,Function_Charger!$W$3:$W$510 = $W136),
              IFERROR(
                  _xlfn._xlws.FILTER(FuSa_14DCDC!$U$3:$U$500,FuSa_14DCDC!$W$3:$W$500 = $W136),
                  IFERROR(
                      _xlfn._xlws.FILTER(FuSa_14DCDC_EFAN!$U$3:$U$500,FuSa_14DCDC_EFAN!$W$3:$W$500 = $W136),
                      IFERROR(
                          _xlfn._xlws.FILTER(FuSa_FaultInjection!$U$3:$U$500,FuSa_FaultInjection!$W$3:$W$500 = $W136),
                          IFERROR(
                              _xlfn._xlws.FILTER(Function_SCC!$U$3:$U$512,Function_SCC!$W$3:$W$512 = $W136),
                              IFERROR(
                                  _xlfn._xlws.FILTER(FuSa_FTT!$U$3:$U$500,FuSa_FTT!$W$3:$W$500 = $W136),
                                  "NA"
                           )
                       )
                   )
               )
           )
       )
   )
)</f>
        <v/>
      </c>
      <c r="U136" s="608">
        <f t="array" ref="U136">IFERROR(
      _xlfn._xlws.FILTER(FuSa_Charger!$V$3:$V$520, FuSa_Charger!$W$3:$W$520 = $W136),
      IFERROR(
          _xlfn._xlws.FILTER(Function_14DCDC!$V$3:$V$503,Function_14DCDC!$W$3:$W$503 = $W136),
          IFERROR(
              _xlfn._xlws.FILTER(Function_Charger!$V$3:$V$510,Function_Charger!$W$3:$W$510 = $W136),
              IFERROR(
                  _xlfn._xlws.FILTER(FuSa_14DCDC!$V$3:$V$500,FuSa_14DCDC!$W$3:$W$500 = $W136),
                  IFERROR(
                      _xlfn._xlws.FILTER(FuSa_14DCDC_EFAN!$V$3:$V$500,FuSa_14DCDC_EFAN!$W$3:$W$500 = $W136),
                      IFERROR(
                          _xlfn._xlws.FILTER(FuSa_FaultInjection!$V$3:$V$500,FuSa_FaultInjection!$W$3:$W$500 = $W136),
                          IFERROR(
                              _xlfn._xlws.FILTER(Function_SCC!$V$3:$V$512,Function_SCC!$W$3:$W$512 = $W136),
                              IFERROR(
                                  _xlfn._xlws.FILTER(FuSa_FTT!$V$3:$V$500,FuSa_FTT!$W$3:$W$500 = $W136),
                                  "NA"
                           )
                       )
                   )
               )
           )
       )
   )
)</f>
        <v/>
      </c>
      <c r="V136" s="231" t="inlineStr">
        <is>
          <t>EFAN</t>
        </is>
      </c>
      <c r="W136" s="231" t="inlineStr">
        <is>
          <t>[SYI_EFAN01_001_008].html</t>
        </is>
      </c>
      <c r="X136" s="628" t="n">
        <v>2</v>
      </c>
      <c r="Y136" s="43" t="n">
        <v>0</v>
      </c>
      <c r="Z136" s="43" t="n">
        <v>0</v>
      </c>
      <c r="AA136" s="41" t="n">
        <v>2</v>
      </c>
      <c r="AB136" s="749" t="inlineStr">
        <is>
          <t>TSR-CCU-862</t>
        </is>
      </c>
      <c r="AC136" s="742" t="n"/>
      <c r="AD136" s="166" t="inlineStr">
        <is>
          <t>Yes</t>
        </is>
      </c>
      <c r="AE136" s="756" t="inlineStr">
        <is>
          <t>This TC concerns HW signal E_M_FAN_Switch</t>
        </is>
      </c>
      <c r="AG136" s="231" t="inlineStr"/>
      <c r="AH136" s="223" t="inlineStr"/>
      <c r="AI136" s="43" t="inlineStr"/>
      <c r="AJ136" s="43" t="inlineStr"/>
      <c r="AK136" s="43" t="inlineStr"/>
      <c r="AL136" s="266" t="n"/>
      <c r="AM136" s="231" t="n"/>
      <c r="AN136" s="765" t="n"/>
      <c r="AO136" s="223">
        <f>EXACT(W136,AG136)</f>
        <v/>
      </c>
      <c r="AP136" s="43">
        <f>EXACT(X136,AH136)</f>
        <v/>
      </c>
      <c r="AQ136" s="43">
        <f>EXACT(Y136,AI136)</f>
        <v/>
      </c>
      <c r="AR136" s="43">
        <f>EXACT(Z136,AJ136)</f>
        <v/>
      </c>
      <c r="AS136" s="266">
        <f>EXACT(AA136,AK136)</f>
        <v/>
      </c>
      <c r="AT136" t="inlineStr"/>
      <c r="AU136" t="inlineStr"/>
    </row>
    <row r="137" ht="15" customHeight="1">
      <c r="A137" s="439" t="inlineStr">
        <is>
          <t>Yes</t>
        </is>
      </c>
      <c r="B137" s="440" t="inlineStr">
        <is>
          <t>Yes</t>
        </is>
      </c>
      <c r="C137" s="445" t="inlineStr">
        <is>
          <t>Yes</t>
        </is>
      </c>
      <c r="D137" s="441">
        <f t="array" ref="D137">IFERROR(
      _xlfn._xlws.FILTER(FuSa_Charger!$D$3:$D$520, FuSa_Charger!$W$3:$W$520 = $W137),
      IFERROR(
          _xlfn._xlws.FILTER(Function_14DCDC!$D$3:$D$503,Function_14DCDC!$W$3:$W$503 = $W137),
          IFERROR(
              _xlfn._xlws.FILTER(Function_Charger!$D$3:$D$510,Function_Charger!$W$3:$W$510 = $W137),
              IFERROR(
                  _xlfn._xlws.FILTER(FuSa_14DCDC!$D$3:$D$500,FuSa_14DCDC!$W$3:$W$500 = $W137),
                  IFERROR(
                      _xlfn._xlws.FILTER(FuSa_14DCDC_EFAN!$D$3:$D$500,FuSa_14DCDC_EFAN!$W$3:$W$500 = $W137),
                      IFERROR(
                          _xlfn._xlws.FILTER(FuSa_FaultInjection!$D$3:$D$500,FuSa_FaultInjection!$W$3:$W$500 = $W137),
                          "NA"
                   )
               )
           )
       )
   )
)</f>
        <v/>
      </c>
      <c r="E137" s="608">
        <f t="array" ref="E137">IFERROR(
      _xlfn._xlws.FILTER(FuSa_Charger!$E$3:$E$520, FuSa_Charger!$W$3:$W$520 = $W137),
      IFERROR(
          _xlfn._xlws.FILTER(Function_14DCDC!$E$3:$E$503,Function_14DCDC!$W$3:$W$503 = $W137),
          IFERROR(
              _xlfn._xlws.FILTER(Function_Charger!$E$3:$E$510,Function_Charger!$W$3:$W$510 = $W137),
              IFERROR(
                  _xlfn._xlws.FILTER(FuSa_14DCDC!$E$3:$E$500,FuSa_14DCDC!$W$3:$W$500 = $W137),
                  IFERROR(
                      _xlfn._xlws.FILTER(FuSa_14DCDC_EFAN!$E$3:$E$500,FuSa_14DCDC_EFAN!$W$3:$W$500 = $W137),
                      IFERROR(
                          _xlfn._xlws.FILTER(FuSa_FaultInjection!$E$3:$E$500,FuSa_FaultInjection!$W$3:$W$500 = $W137),
                          IFERROR(
                              _xlfn._xlws.FILTER(Function_SCC!$E$3:$E$512,Function_SCC!$W$3:$W$512 = $W137),
                              IFERROR(
                                  _xlfn._xlws.FILTER(FuSa_FTT!$E$3:$E$500,FuSa_FTT!$W$3:$W$500 = $W137),
                                  "NA"
                           )
                       )
                   )
               )
           )
       )
   )
)</f>
        <v/>
      </c>
      <c r="F137" s="608">
        <f t="array" ref="F137">IFERROR(
      _xlfn._xlws.FILTER(FuSa_Charger!$F$3:$F$520, FuSa_Charger!$W$3:$W$520 = $W137),
      IFERROR(
          _xlfn._xlws.FILTER(Function_14DCDC!$F$3:$F$503,Function_14DCDC!$W$3:$W$503 = $W137),
          IFERROR(
              _xlfn._xlws.FILTER(Function_Charger!$F$3:$F$510,Function_Charger!$W$3:$W$510 = $W137),
              IFERROR(
                  _xlfn._xlws.FILTER(FuSa_14DCDC!$F$3:$F$500,FuSa_14DCDC!$W$3:$W$500 = $W137),
                  IFERROR(
                      _xlfn._xlws.FILTER(FuSa_14DCDC_EFAN!$F$3:$F$500,FuSa_14DCDC_EFAN!$W$3:$W$500 = $W137),
                      IFERROR(
                          _xlfn._xlws.FILTER(FuSa_FaultInjection!$F$3:$F$500,FuSa_FaultInjection!$W$3:$W$500 = $W137),
                          IFERROR(
                              _xlfn._xlws.FILTER(Function_SCC!$F$3:$F$512,Function_SCC!$W$3:$W$512 = $W137),
                              IFERROR(
                                  _xlfn._xlws.FILTER(FuSa_FTT!$F$3:$F$500,FuSa_FTT!$W$3:$W$500 = $W137),
                                  "NA"
                           )
                       )
                   )
               )
           )
       )
   )
)</f>
        <v/>
      </c>
      <c r="G137" s="608">
        <f t="array" ref="G137">IFERROR(
      _xlfn._xlws.FILTER(FuSa_Charger!$G$3:$G$520, FuSa_Charger!$W$3:$W$520 = $W137),
      IFERROR(
          _xlfn._xlws.FILTER(Function_14DCDC!$G$3:$G$503,Function_14DCDC!$W$3:$W$503 = $W137),
          IFERROR(
              _xlfn._xlws.FILTER(Function_Charger!$G$3:$G$510,Function_Charger!$W$3:$W$510 = $W137),
              IFERROR(
                  _xlfn._xlws.FILTER(FuSa_14DCDC!$G$3:$G$500,FuSa_14DCDC!$W$3:$W$500 = $W137),
                  IFERROR(
                      _xlfn._xlws.FILTER(FuSa_14DCDC_EFAN!$G$3:$G$500,FuSa_14DCDC_EFAN!$W$3:$W$500 = $W137),
                      IFERROR(
                          _xlfn._xlws.FILTER(FuSa_FaultInjection!$G$3:$G$500,FuSa_FaultInjection!$W$3:$W$500 = $W137),
                          IFERROR(
                              _xlfn._xlws.FILTER(Function_SCC!$G$3:$G$512,Function_SCC!$W$3:$W$512 = $W137),
                              IFERROR(
                                  _xlfn._xlws.FILTER(FuSa_FTT!$G$3:$G$500,FuSa_FTT!$W$3:$W$500 = $W137),
                                  "NA"
                           )
                       )
                   )
               )
           )
       )
   )
)</f>
        <v/>
      </c>
      <c r="H137" s="441">
        <f t="array" ref="H137">IFERROR(
      _xlfn._xlws.FILTER(FuSa_Charger!$H$3:$H$520, FuSa_Charger!$W$3:$W$520 = $W137),
      IFERROR(
          _xlfn._xlws.FILTER(Function_14DCDC!$H$3:$H$503,Function_14DCDC!$W$3:$W$503 = $W137),
          IFERROR(
              _xlfn._xlws.FILTER(Function_Charger!$H$3:$H$510,Function_Charger!$W$3:$W$510 = $W137),
              IFERROR(
                  _xlfn._xlws.FILTER(FuSa_14DCDC!$H$3:$H$500,FuSa_14DCDC!$W$3:$W$500 = $W137),
                  IFERROR(
                      _xlfn._xlws.FILTER(FuSa_14DCDC_EFAN!$H$3:$H$500,FuSa_14DCDC_EFAN!$W$3:$W$500 = $W137),
                      IFERROR(
                          _xlfn._xlws.FILTER(FuSa_FaultInjection!$H$3:$H$500,FuSa_FaultInjection!$W$3:$W$500 = $W137),
                          "NA"
                   )
               )
           )
       )
   )
)</f>
        <v/>
      </c>
      <c r="I137" s="441">
        <f t="array" ref="I137">IFERROR(
      _xlfn._xlws.FILTER(FuSa_Charger!$I$3:$I$520, FuSa_Charger!$W$3:$W$520 = $W137),
      IFERROR(
          _xlfn._xlws.FILTER(Function_14DCDC!$I$3:$I$503,Function_14DCDC!$W$3:$W$503 = $W137),
          IFERROR(
              _xlfn._xlws.FILTER(Function_Charger!$I$3:$I$510,Function_Charger!$W$3:$W$510 = $W137),
              IFERROR(
                  _xlfn._xlws.FILTER(FuSa_14DCDC!$I$3:$I$500,FuSa_14DCDC!$W$3:$W$500 = $W137),
                  IFERROR(
                      _xlfn._xlws.FILTER(FuSa_14DCDC_EFAN!$I$3:$I$500,FuSa_14DCDC_EFAN!$W$3:$W$500 = $W137),
                      IFERROR(
                          _xlfn._xlws.FILTER(FuSa_FaultInjection!$I$3:$I$500,FuSa_FaultInjection!$W$3:$W$500 = $W137),
                          "NA"
                   )
               )
           )
       )
   )
)</f>
        <v/>
      </c>
      <c r="J137" s="441" t="inlineStr">
        <is>
          <t>Yes</t>
        </is>
      </c>
      <c r="K137" s="441" t="inlineStr">
        <is>
          <t>Yes</t>
        </is>
      </c>
      <c r="L137" s="441" t="inlineStr">
        <is>
          <t>Yes</t>
        </is>
      </c>
      <c r="M137" s="441" t="inlineStr">
        <is>
          <t>Yes</t>
        </is>
      </c>
      <c r="N137" s="441" t="inlineStr">
        <is>
          <t>Yes</t>
        </is>
      </c>
      <c r="O137" s="441">
        <f t="array" ref="O137">IFERROR(
      _xlfn._xlws.FILTER(FuSa_Charger!$O$3:$O$520, FuSa_Charger!$W$3:$W$520 = $W137),
      IFERROR(
          _xlfn._xlws.FILTER(Function_14DCDC!$O$3:$O$503,Function_14DCDC!$W$3:$W$503 = $W137),
          IFERROR(
              _xlfn._xlws.FILTER(Function_Charger!$O$3:$O$510,Function_Charger!$W$3:$W$510 = $W137),
              IFERROR(
                  _xlfn._xlws.FILTER(FuSa_14DCDC!$O$3:$O$500,FuSa_14DCDC!$W$3:$W$500 = $W137),
                  IFERROR(
                      _xlfn._xlws.FILTER(FuSa_14DCDC_EFAN!$O$3:$O$500,FuSa_14DCDC_EFAN!$W$3:$W$500 = $W137),
                      IFERROR(
                          _xlfn._xlws.FILTER(FuSa_FaultInjection!$O$3:$O$500,FuSa_FaultInjection!$W$3:$W$500 = $W137),
                          "NA"
                   )
               )
           )
       )
   )
)</f>
        <v/>
      </c>
      <c r="P137" s="441">
        <f t="array" ref="P137">IFERROR(
      _xlfn._xlws.FILTER(FuSa_Charger!$Q$3:$Q$520, FuSa_Charger!$W$3:$W$520 = $W137),
      IFERROR(
          _xlfn._xlws.FILTER(Function_14DCDC!$Q$3:$Q$503,Function_14DCDC!$W$3:$W$503 = $W137),
          IFERROR(
              _xlfn._xlws.FILTER(Function_Charger!$Q$3:$Q$510,Function_Charger!$W$3:$W$510 = $W137),
              IFERROR(
                  _xlfn._xlws.FILTER(FuSa_14DCDC!$Q$3:$Q$500,FuSa_14DCDC!$W$3:$W$500 = $W137),
                  IFERROR(
                      _xlfn._xlws.FILTER(FuSa_14DCDC_EFAN!$Q$3:$Q$500,FuSa_14DCDC_EFAN!$W$3:$W$500 = $W137),
                      IFERROR(
                          _xlfn._xlws.FILTER(FuSa_FaultInjection!$Q$3:$Q$500,FuSa_FaultInjection!$W$3:$W$500 = $W137),
                          "NA"
                   )
               )
           )
       )
   )
)</f>
        <v/>
      </c>
      <c r="Q137" s="608">
        <f t="array" ref="Q137">IFERROR(
      _xlfn._xlws.FILTER(FuSa_Charger!$R$3:$R$520, FuSa_Charger!$W$3:$W$520 = $W137),
      IFERROR(
          _xlfn._xlws.FILTER(Function_14DCDC!$R$3:$R$503,Function_14DCDC!$W$3:$W$503 = $W137),
          IFERROR(
              _xlfn._xlws.FILTER(Function_Charger!$R$3:$R$510,Function_Charger!$W$3:$W$510 = $W137),
              IFERROR(
                  _xlfn._xlws.FILTER(FuSa_14DCDC!$R$3:$R$500,FuSa_14DCDC!$W$3:$W$500 = $W137),
                  IFERROR(
                      _xlfn._xlws.FILTER(FuSa_14DCDC_EFAN!$R$3:$R$500,FuSa_14DCDC_EFAN!$W$3:$W$500 = $W137),
                      IFERROR(
                          _xlfn._xlws.FILTER(FuSa_FaultInjection!$R$3:$R$500,FuSa_FaultInjection!$W$3:$W$500 = $W137),
                          IFERROR(
                              _xlfn._xlws.FILTER(Function_SCC!$R$3:$R$512,Function_SCC!$W$3:$W$512 = $W137),
                              IFERROR(
                                  _xlfn._xlws.FILTER(FuSa_FTT!$R$3:$R$500,FuSa_FTT!$W$3:$W$500 = $W137),
                                  "NA"
                           )
                       )
                   )
               )
           )
       )
   )
)</f>
        <v/>
      </c>
      <c r="R137" s="608">
        <f t="array" ref="R137">IFERROR(
      _xlfn._xlws.FILTER(FuSa_Charger!$S$3:$S$520, FuSa_Charger!$W$3:$W$520 = $W137),
      IFERROR(
          _xlfn._xlws.FILTER(Function_14DCDC!$S$3:$S$503,Function_14DCDC!$W$3:$W$503 = $W137),
          IFERROR(
              _xlfn._xlws.FILTER(Function_Charger!$S$3:$S$510,Function_Charger!$W$3:$W$510 = $W137),
              IFERROR(
                  _xlfn._xlws.FILTER(FuSa_14DCDC!$S$3:$S$500,FuSa_14DCDC!$W$3:$W$500 = $W137),
                  IFERROR(
                      _xlfn._xlws.FILTER(FuSa_14DCDC_EFAN!$S$3:$S$500,FuSa_14DCDC_EFAN!$W$3:$W$500 = $W137),
                      IFERROR(
                          _xlfn._xlws.FILTER(FuSa_FaultInjection!$S$3:$S$500,FuSa_FaultInjection!$W$3:$W$500 = $W137),
                          IFERROR(
                              _xlfn._xlws.FILTER(Function_SCC!$S$3:$S$512,Function_SCC!$W$3:$W$512 = $W137),
                              IFERROR(
                                  _xlfn._xlws.FILTER(FuSa_FTT!$S$3:$S$500,FuSa_FTT!$W$3:$W$500 = $W137),
                                  "NA"
                           )
                       )
                   )
               )
           )
       )
   )
)</f>
        <v/>
      </c>
      <c r="S137" s="608">
        <f t="array" ref="S137">IFERROR(
      _xlfn._xlws.FILTER(FuSa_Charger!$T$3:$T$520, FuSa_Charger!$W$3:$W$520 = $W137),
      IFERROR(
          _xlfn._xlws.FILTER(Function_14DCDC!$T$3:$T$503,Function_14DCDC!$W$3:$W$503 = $W137),
          IFERROR(
              _xlfn._xlws.FILTER(Function_Charger!$T$3:$T$510,Function_Charger!$W$3:$W$510 = $W137),
              IFERROR(
                  _xlfn._xlws.FILTER(FuSa_14DCDC!$T$3:$T$500,FuSa_14DCDC!$W$3:$W$500 = $W137),
                  IFERROR(
                      _xlfn._xlws.FILTER(FuSa_14DCDC_EFAN!$T$3:$T$500,FuSa_14DCDC_EFAN!$W$3:$W$500 = $W137),
                      IFERROR(
                          _xlfn._xlws.FILTER(FuSa_FaultInjection!$T$3:$T$500,FuSa_FaultInjection!$W$3:$W$500 = $W137),
                          IFERROR(
                              _xlfn._xlws.FILTER(Function_SCC!$T$3:$T$512,Function_SCC!$W$3:$W$512 = $W137),
                              IFERROR(
                                  _xlfn._xlws.FILTER(FuSa_FTT!$T$3:$T$500,FuSa_FTT!$W$3:$W$500 = $W137),
                                  "NA"
                           )
                       )
                   )
               )
           )
       )
   )
)</f>
        <v/>
      </c>
      <c r="T137" s="608">
        <f t="array" ref="T137">IFERROR(
      _xlfn._xlws.FILTER(FuSa_Charger!$U$3:$U$520, FuSa_Charger!$W$3:$W$520 = $W137),
      IFERROR(
          _xlfn._xlws.FILTER(Function_14DCDC!$U$3:$U$503,Function_14DCDC!$W$3:$W$503 = $W137),
          IFERROR(
              _xlfn._xlws.FILTER(Function_Charger!$U$3:$U$510,Function_Charger!$W$3:$W$510 = $W137),
              IFERROR(
                  _xlfn._xlws.FILTER(FuSa_14DCDC!$U$3:$U$500,FuSa_14DCDC!$W$3:$W$500 = $W137),
                  IFERROR(
                      _xlfn._xlws.FILTER(FuSa_14DCDC_EFAN!$U$3:$U$500,FuSa_14DCDC_EFAN!$W$3:$W$500 = $W137),
                      IFERROR(
                          _xlfn._xlws.FILTER(FuSa_FaultInjection!$U$3:$U$500,FuSa_FaultInjection!$W$3:$W$500 = $W137),
                          IFERROR(
                              _xlfn._xlws.FILTER(Function_SCC!$U$3:$U$512,Function_SCC!$W$3:$W$512 = $W137),
                              IFERROR(
                                  _xlfn._xlws.FILTER(FuSa_FTT!$U$3:$U$500,FuSa_FTT!$W$3:$W$500 = $W137),
                                  "NA"
                           )
                       )
                   )
               )
           )
       )
   )
)</f>
        <v/>
      </c>
      <c r="U137" s="608">
        <f t="array" ref="U137">IFERROR(
      _xlfn._xlws.FILTER(FuSa_Charger!$V$3:$V$520, FuSa_Charger!$W$3:$W$520 = $W137),
      IFERROR(
          _xlfn._xlws.FILTER(Function_14DCDC!$V$3:$V$503,Function_14DCDC!$W$3:$W$503 = $W137),
          IFERROR(
              _xlfn._xlws.FILTER(Function_Charger!$V$3:$V$510,Function_Charger!$W$3:$W$510 = $W137),
              IFERROR(
                  _xlfn._xlws.FILTER(FuSa_14DCDC!$V$3:$V$500,FuSa_14DCDC!$W$3:$W$500 = $W137),
                  IFERROR(
                      _xlfn._xlws.FILTER(FuSa_14DCDC_EFAN!$V$3:$V$500,FuSa_14DCDC_EFAN!$W$3:$W$500 = $W137),
                      IFERROR(
                          _xlfn._xlws.FILTER(FuSa_FaultInjection!$V$3:$V$500,FuSa_FaultInjection!$W$3:$W$500 = $W137),
                          IFERROR(
                              _xlfn._xlws.FILTER(Function_SCC!$V$3:$V$512,Function_SCC!$W$3:$W$512 = $W137),
                              IFERROR(
                                  _xlfn._xlws.FILTER(FuSa_FTT!$V$3:$V$500,FuSa_FTT!$W$3:$W$500 = $W137),
                                  "NA"
                           )
                       )
                   )
               )
           )
       )
   )
)</f>
        <v/>
      </c>
      <c r="V137" s="231" t="inlineStr">
        <is>
          <t>EFAN</t>
        </is>
      </c>
      <c r="W137" s="231" t="inlineStr">
        <is>
          <t>[SYI_EFAN01_001_009].html</t>
        </is>
      </c>
      <c r="X137" s="628" t="n">
        <v>2</v>
      </c>
      <c r="Y137" s="43" t="n">
        <v>0</v>
      </c>
      <c r="Z137" s="43" t="n">
        <v>0</v>
      </c>
      <c r="AA137" s="41" t="n">
        <v>2</v>
      </c>
      <c r="AB137" s="749" t="inlineStr">
        <is>
          <t>TSR-CCU-863</t>
        </is>
      </c>
      <c r="AC137" s="742" t="n"/>
      <c r="AD137" s="166" t="inlineStr">
        <is>
          <t>Yes</t>
        </is>
      </c>
      <c r="AE137" s="756" t="inlineStr">
        <is>
          <t>This TC concerns HW signal E_M_FAN_Switch</t>
        </is>
      </c>
      <c r="AG137" s="231" t="inlineStr"/>
      <c r="AH137" s="223" t="inlineStr"/>
      <c r="AI137" s="43" t="inlineStr"/>
      <c r="AJ137" s="43" t="inlineStr"/>
      <c r="AK137" s="43" t="inlineStr"/>
      <c r="AL137" s="266" t="n"/>
      <c r="AM137" s="231" t="n"/>
      <c r="AN137" s="765" t="n"/>
      <c r="AO137" s="223">
        <f>EXACT(W137,AG137)</f>
        <v/>
      </c>
      <c r="AP137" s="43">
        <f>EXACT(X137,AH137)</f>
        <v/>
      </c>
      <c r="AQ137" s="43">
        <f>EXACT(Y137,AI137)</f>
        <v/>
      </c>
      <c r="AR137" s="43">
        <f>EXACT(Z137,AJ137)</f>
        <v/>
      </c>
      <c r="AS137" s="266">
        <f>EXACT(AA137,AK137)</f>
        <v/>
      </c>
      <c r="AT137" t="inlineStr"/>
      <c r="AU137" t="inlineStr"/>
    </row>
    <row r="138" ht="15" customHeight="1">
      <c r="A138" s="439" t="inlineStr">
        <is>
          <t>Yes</t>
        </is>
      </c>
      <c r="B138" s="440" t="inlineStr">
        <is>
          <t>Yes</t>
        </is>
      </c>
      <c r="C138" s="445" t="inlineStr">
        <is>
          <t>Yes</t>
        </is>
      </c>
      <c r="D138" s="441">
        <f t="array" ref="D138">IFERROR(
      _xlfn._xlws.FILTER(FuSa_Charger!$D$3:$D$520, FuSa_Charger!$W$3:$W$520 = $W138),
      IFERROR(
          _xlfn._xlws.FILTER(Function_14DCDC!$D$3:$D$503,Function_14DCDC!$W$3:$W$503 = $W138),
          IFERROR(
              _xlfn._xlws.FILTER(Function_Charger!$D$3:$D$510,Function_Charger!$W$3:$W$510 = $W138),
              IFERROR(
                  _xlfn._xlws.FILTER(FuSa_14DCDC!$D$3:$D$500,FuSa_14DCDC!$W$3:$W$500 = $W138),
                  IFERROR(
                      _xlfn._xlws.FILTER(FuSa_14DCDC_EFAN!$D$3:$D$500,FuSa_14DCDC_EFAN!$W$3:$W$500 = $W138),
                      IFERROR(
                          _xlfn._xlws.FILTER(FuSa_FaultInjection!$D$3:$D$500,FuSa_FaultInjection!$W$3:$W$500 = $W138),
                          "NA"
                   )
               )
           )
       )
   )
)</f>
        <v/>
      </c>
      <c r="E138" s="608">
        <f t="array" ref="E138">IFERROR(
      _xlfn._xlws.FILTER(FuSa_Charger!$E$3:$E$520, FuSa_Charger!$W$3:$W$520 = $W138),
      IFERROR(
          _xlfn._xlws.FILTER(Function_14DCDC!$E$3:$E$503,Function_14DCDC!$W$3:$W$503 = $W138),
          IFERROR(
              _xlfn._xlws.FILTER(Function_Charger!$E$3:$E$510,Function_Charger!$W$3:$W$510 = $W138),
              IFERROR(
                  _xlfn._xlws.FILTER(FuSa_14DCDC!$E$3:$E$500,FuSa_14DCDC!$W$3:$W$500 = $W138),
                  IFERROR(
                      _xlfn._xlws.FILTER(FuSa_14DCDC_EFAN!$E$3:$E$500,FuSa_14DCDC_EFAN!$W$3:$W$500 = $W138),
                      IFERROR(
                          _xlfn._xlws.FILTER(FuSa_FaultInjection!$E$3:$E$500,FuSa_FaultInjection!$W$3:$W$500 = $W138),
                          IFERROR(
                              _xlfn._xlws.FILTER(Function_SCC!$E$3:$E$512,Function_SCC!$W$3:$W$512 = $W138),
                              IFERROR(
                                  _xlfn._xlws.FILTER(FuSa_FTT!$E$3:$E$500,FuSa_FTT!$W$3:$W$500 = $W138),
                                  "NA"
                           )
                       )
                   )
               )
           )
       )
   )
)</f>
        <v/>
      </c>
      <c r="F138" s="608">
        <f t="array" ref="F138">IFERROR(
      _xlfn._xlws.FILTER(FuSa_Charger!$F$3:$F$520, FuSa_Charger!$W$3:$W$520 = $W138),
      IFERROR(
          _xlfn._xlws.FILTER(Function_14DCDC!$F$3:$F$503,Function_14DCDC!$W$3:$W$503 = $W138),
          IFERROR(
              _xlfn._xlws.FILTER(Function_Charger!$F$3:$F$510,Function_Charger!$W$3:$W$510 = $W138),
              IFERROR(
                  _xlfn._xlws.FILTER(FuSa_14DCDC!$F$3:$F$500,FuSa_14DCDC!$W$3:$W$500 = $W138),
                  IFERROR(
                      _xlfn._xlws.FILTER(FuSa_14DCDC_EFAN!$F$3:$F$500,FuSa_14DCDC_EFAN!$W$3:$W$500 = $W138),
                      IFERROR(
                          _xlfn._xlws.FILTER(FuSa_FaultInjection!$F$3:$F$500,FuSa_FaultInjection!$W$3:$W$500 = $W138),
                          IFERROR(
                              _xlfn._xlws.FILTER(Function_SCC!$F$3:$F$512,Function_SCC!$W$3:$W$512 = $W138),
                              IFERROR(
                                  _xlfn._xlws.FILTER(FuSa_FTT!$F$3:$F$500,FuSa_FTT!$W$3:$W$500 = $W138),
                                  "NA"
                           )
                       )
                   )
               )
           )
       )
   )
)</f>
        <v/>
      </c>
      <c r="G138" s="608">
        <f t="array" ref="G138">IFERROR(
      _xlfn._xlws.FILTER(FuSa_Charger!$G$3:$G$520, FuSa_Charger!$W$3:$W$520 = $W138),
      IFERROR(
          _xlfn._xlws.FILTER(Function_14DCDC!$G$3:$G$503,Function_14DCDC!$W$3:$W$503 = $W138),
          IFERROR(
              _xlfn._xlws.FILTER(Function_Charger!$G$3:$G$510,Function_Charger!$W$3:$W$510 = $W138),
              IFERROR(
                  _xlfn._xlws.FILTER(FuSa_14DCDC!$G$3:$G$500,FuSa_14DCDC!$W$3:$W$500 = $W138),
                  IFERROR(
                      _xlfn._xlws.FILTER(FuSa_14DCDC_EFAN!$G$3:$G$500,FuSa_14DCDC_EFAN!$W$3:$W$500 = $W138),
                      IFERROR(
                          _xlfn._xlws.FILTER(FuSa_FaultInjection!$G$3:$G$500,FuSa_FaultInjection!$W$3:$W$500 = $W138),
                          IFERROR(
                              _xlfn._xlws.FILTER(Function_SCC!$G$3:$G$512,Function_SCC!$W$3:$W$512 = $W138),
                              IFERROR(
                                  _xlfn._xlws.FILTER(FuSa_FTT!$G$3:$G$500,FuSa_FTT!$W$3:$W$500 = $W138),
                                  "NA"
                           )
                       )
                   )
               )
           )
       )
   )
)</f>
        <v/>
      </c>
      <c r="H138" s="441">
        <f t="array" ref="H138">IFERROR(
      _xlfn._xlws.FILTER(FuSa_Charger!$H$3:$H$520, FuSa_Charger!$W$3:$W$520 = $W138),
      IFERROR(
          _xlfn._xlws.FILTER(Function_14DCDC!$H$3:$H$503,Function_14DCDC!$W$3:$W$503 = $W138),
          IFERROR(
              _xlfn._xlws.FILTER(Function_Charger!$H$3:$H$510,Function_Charger!$W$3:$W$510 = $W138),
              IFERROR(
                  _xlfn._xlws.FILTER(FuSa_14DCDC!$H$3:$H$500,FuSa_14DCDC!$W$3:$W$500 = $W138),
                  IFERROR(
                      _xlfn._xlws.FILTER(FuSa_14DCDC_EFAN!$H$3:$H$500,FuSa_14DCDC_EFAN!$W$3:$W$500 = $W138),
                      IFERROR(
                          _xlfn._xlws.FILTER(FuSa_FaultInjection!$H$3:$H$500,FuSa_FaultInjection!$W$3:$W$500 = $W138),
                          "NA"
                   )
               )
           )
       )
   )
)</f>
        <v/>
      </c>
      <c r="I138" s="441">
        <f t="array" ref="I138">IFERROR(
      _xlfn._xlws.FILTER(FuSa_Charger!$I$3:$I$520, FuSa_Charger!$W$3:$W$520 = $W138),
      IFERROR(
          _xlfn._xlws.FILTER(Function_14DCDC!$I$3:$I$503,Function_14DCDC!$W$3:$W$503 = $W138),
          IFERROR(
              _xlfn._xlws.FILTER(Function_Charger!$I$3:$I$510,Function_Charger!$W$3:$W$510 = $W138),
              IFERROR(
                  _xlfn._xlws.FILTER(FuSa_14DCDC!$I$3:$I$500,FuSa_14DCDC!$W$3:$W$500 = $W138),
                  IFERROR(
                      _xlfn._xlws.FILTER(FuSa_14DCDC_EFAN!$I$3:$I$500,FuSa_14DCDC_EFAN!$W$3:$W$500 = $W138),
                      IFERROR(
                          _xlfn._xlws.FILTER(FuSa_FaultInjection!$I$3:$I$500,FuSa_FaultInjection!$W$3:$W$500 = $W138),
                          "NA"
                   )
               )
           )
       )
   )
)</f>
        <v/>
      </c>
      <c r="J138" s="441" t="inlineStr">
        <is>
          <t>Yes</t>
        </is>
      </c>
      <c r="K138" s="441" t="inlineStr">
        <is>
          <t>Yes</t>
        </is>
      </c>
      <c r="L138" s="441" t="inlineStr">
        <is>
          <t>Yes</t>
        </is>
      </c>
      <c r="M138" s="441" t="inlineStr">
        <is>
          <t>Yes</t>
        </is>
      </c>
      <c r="N138" s="441" t="inlineStr">
        <is>
          <t>Yes</t>
        </is>
      </c>
      <c r="O138" s="441">
        <f t="array" ref="O138">IFERROR(
      _xlfn._xlws.FILTER(FuSa_Charger!$O$3:$O$520, FuSa_Charger!$W$3:$W$520 = $W138),
      IFERROR(
          _xlfn._xlws.FILTER(Function_14DCDC!$O$3:$O$503,Function_14DCDC!$W$3:$W$503 = $W138),
          IFERROR(
              _xlfn._xlws.FILTER(Function_Charger!$O$3:$O$510,Function_Charger!$W$3:$W$510 = $W138),
              IFERROR(
                  _xlfn._xlws.FILTER(FuSa_14DCDC!$O$3:$O$500,FuSa_14DCDC!$W$3:$W$500 = $W138),
                  IFERROR(
                      _xlfn._xlws.FILTER(FuSa_14DCDC_EFAN!$O$3:$O$500,FuSa_14DCDC_EFAN!$W$3:$W$500 = $W138),
                      IFERROR(
                          _xlfn._xlws.FILTER(FuSa_FaultInjection!$O$3:$O$500,FuSa_FaultInjection!$W$3:$W$500 = $W138),
                          "NA"
                   )
               )
           )
       )
   )
)</f>
        <v/>
      </c>
      <c r="P138" s="441">
        <f t="array" ref="P138">IFERROR(
      _xlfn._xlws.FILTER(FuSa_Charger!$Q$3:$Q$520, FuSa_Charger!$W$3:$W$520 = $W138),
      IFERROR(
          _xlfn._xlws.FILTER(Function_14DCDC!$Q$3:$Q$503,Function_14DCDC!$W$3:$W$503 = $W138),
          IFERROR(
              _xlfn._xlws.FILTER(Function_Charger!$Q$3:$Q$510,Function_Charger!$W$3:$W$510 = $W138),
              IFERROR(
                  _xlfn._xlws.FILTER(FuSa_14DCDC!$Q$3:$Q$500,FuSa_14DCDC!$W$3:$W$500 = $W138),
                  IFERROR(
                      _xlfn._xlws.FILTER(FuSa_14DCDC_EFAN!$Q$3:$Q$500,FuSa_14DCDC_EFAN!$W$3:$W$500 = $W138),
                      IFERROR(
                          _xlfn._xlws.FILTER(FuSa_FaultInjection!$Q$3:$Q$500,FuSa_FaultInjection!$W$3:$W$500 = $W138),
                          "NA"
                   )
               )
           )
       )
   )
)</f>
        <v/>
      </c>
      <c r="Q138" s="608">
        <f t="array" ref="Q138">IFERROR(
      _xlfn._xlws.FILTER(FuSa_Charger!$R$3:$R$520, FuSa_Charger!$W$3:$W$520 = $W138),
      IFERROR(
          _xlfn._xlws.FILTER(Function_14DCDC!$R$3:$R$503,Function_14DCDC!$W$3:$W$503 = $W138),
          IFERROR(
              _xlfn._xlws.FILTER(Function_Charger!$R$3:$R$510,Function_Charger!$W$3:$W$510 = $W138),
              IFERROR(
                  _xlfn._xlws.FILTER(FuSa_14DCDC!$R$3:$R$500,FuSa_14DCDC!$W$3:$W$500 = $W138),
                  IFERROR(
                      _xlfn._xlws.FILTER(FuSa_14DCDC_EFAN!$R$3:$R$500,FuSa_14DCDC_EFAN!$W$3:$W$500 = $W138),
                      IFERROR(
                          _xlfn._xlws.FILTER(FuSa_FaultInjection!$R$3:$R$500,FuSa_FaultInjection!$W$3:$W$500 = $W138),
                          IFERROR(
                              _xlfn._xlws.FILTER(Function_SCC!$R$3:$R$512,Function_SCC!$W$3:$W$512 = $W138),
                              IFERROR(
                                  _xlfn._xlws.FILTER(FuSa_FTT!$R$3:$R$500,FuSa_FTT!$W$3:$W$500 = $W138),
                                  "NA"
                           )
                       )
                   )
               )
           )
       )
   )
)</f>
        <v/>
      </c>
      <c r="R138" s="608">
        <f t="array" ref="R138">IFERROR(
      _xlfn._xlws.FILTER(FuSa_Charger!$S$3:$S$520, FuSa_Charger!$W$3:$W$520 = $W138),
      IFERROR(
          _xlfn._xlws.FILTER(Function_14DCDC!$S$3:$S$503,Function_14DCDC!$W$3:$W$503 = $W138),
          IFERROR(
              _xlfn._xlws.FILTER(Function_Charger!$S$3:$S$510,Function_Charger!$W$3:$W$510 = $W138),
              IFERROR(
                  _xlfn._xlws.FILTER(FuSa_14DCDC!$S$3:$S$500,FuSa_14DCDC!$W$3:$W$500 = $W138),
                  IFERROR(
                      _xlfn._xlws.FILTER(FuSa_14DCDC_EFAN!$S$3:$S$500,FuSa_14DCDC_EFAN!$W$3:$W$500 = $W138),
                      IFERROR(
                          _xlfn._xlws.FILTER(FuSa_FaultInjection!$S$3:$S$500,FuSa_FaultInjection!$W$3:$W$500 = $W138),
                          IFERROR(
                              _xlfn._xlws.FILTER(Function_SCC!$S$3:$S$512,Function_SCC!$W$3:$W$512 = $W138),
                              IFERROR(
                                  _xlfn._xlws.FILTER(FuSa_FTT!$S$3:$S$500,FuSa_FTT!$W$3:$W$500 = $W138),
                                  "NA"
                           )
                       )
                   )
               )
           )
       )
   )
)</f>
        <v/>
      </c>
      <c r="S138" s="608">
        <f t="array" ref="S138">IFERROR(
      _xlfn._xlws.FILTER(FuSa_Charger!$T$3:$T$520, FuSa_Charger!$W$3:$W$520 = $W138),
      IFERROR(
          _xlfn._xlws.FILTER(Function_14DCDC!$T$3:$T$503,Function_14DCDC!$W$3:$W$503 = $W138),
          IFERROR(
              _xlfn._xlws.FILTER(Function_Charger!$T$3:$T$510,Function_Charger!$W$3:$W$510 = $W138),
              IFERROR(
                  _xlfn._xlws.FILTER(FuSa_14DCDC!$T$3:$T$500,FuSa_14DCDC!$W$3:$W$500 = $W138),
                  IFERROR(
                      _xlfn._xlws.FILTER(FuSa_14DCDC_EFAN!$T$3:$T$500,FuSa_14DCDC_EFAN!$W$3:$W$500 = $W138),
                      IFERROR(
                          _xlfn._xlws.FILTER(FuSa_FaultInjection!$T$3:$T$500,FuSa_FaultInjection!$W$3:$W$500 = $W138),
                          IFERROR(
                              _xlfn._xlws.FILTER(Function_SCC!$T$3:$T$512,Function_SCC!$W$3:$W$512 = $W138),
                              IFERROR(
                                  _xlfn._xlws.FILTER(FuSa_FTT!$T$3:$T$500,FuSa_FTT!$W$3:$W$500 = $W138),
                                  "NA"
                           )
                       )
                   )
               )
           )
       )
   )
)</f>
        <v/>
      </c>
      <c r="T138" s="608">
        <f t="array" ref="T138">IFERROR(
      _xlfn._xlws.FILTER(FuSa_Charger!$U$3:$U$520, FuSa_Charger!$W$3:$W$520 = $W138),
      IFERROR(
          _xlfn._xlws.FILTER(Function_14DCDC!$U$3:$U$503,Function_14DCDC!$W$3:$W$503 = $W138),
          IFERROR(
              _xlfn._xlws.FILTER(Function_Charger!$U$3:$U$510,Function_Charger!$W$3:$W$510 = $W138),
              IFERROR(
                  _xlfn._xlws.FILTER(FuSa_14DCDC!$U$3:$U$500,FuSa_14DCDC!$W$3:$W$500 = $W138),
                  IFERROR(
                      _xlfn._xlws.FILTER(FuSa_14DCDC_EFAN!$U$3:$U$500,FuSa_14DCDC_EFAN!$W$3:$W$500 = $W138),
                      IFERROR(
                          _xlfn._xlws.FILTER(FuSa_FaultInjection!$U$3:$U$500,FuSa_FaultInjection!$W$3:$W$500 = $W138),
                          IFERROR(
                              _xlfn._xlws.FILTER(Function_SCC!$U$3:$U$512,Function_SCC!$W$3:$W$512 = $W138),
                              IFERROR(
                                  _xlfn._xlws.FILTER(FuSa_FTT!$U$3:$U$500,FuSa_FTT!$W$3:$W$500 = $W138),
                                  "NA"
                           )
                       )
                   )
               )
           )
       )
   )
)</f>
        <v/>
      </c>
      <c r="U138" s="608">
        <f t="array" ref="U138">IFERROR(
      _xlfn._xlws.FILTER(FuSa_Charger!$V$3:$V$520, FuSa_Charger!$W$3:$W$520 = $W138),
      IFERROR(
          _xlfn._xlws.FILTER(Function_14DCDC!$V$3:$V$503,Function_14DCDC!$W$3:$W$503 = $W138),
          IFERROR(
              _xlfn._xlws.FILTER(Function_Charger!$V$3:$V$510,Function_Charger!$W$3:$W$510 = $W138),
              IFERROR(
                  _xlfn._xlws.FILTER(FuSa_14DCDC!$V$3:$V$500,FuSa_14DCDC!$W$3:$W$500 = $W138),
                  IFERROR(
                      _xlfn._xlws.FILTER(FuSa_14DCDC_EFAN!$V$3:$V$500,FuSa_14DCDC_EFAN!$W$3:$W$500 = $W138),
                      IFERROR(
                          _xlfn._xlws.FILTER(FuSa_FaultInjection!$V$3:$V$500,FuSa_FaultInjection!$W$3:$W$500 = $W138),
                          IFERROR(
                              _xlfn._xlws.FILTER(Function_SCC!$V$3:$V$512,Function_SCC!$W$3:$W$512 = $W138),
                              IFERROR(
                                  _xlfn._xlws.FILTER(FuSa_FTT!$V$3:$V$500,FuSa_FTT!$W$3:$W$500 = $W138),
                                  "NA"
                           )
                       )
                   )
               )
           )
       )
   )
)</f>
        <v/>
      </c>
      <c r="V138" s="231" t="inlineStr">
        <is>
          <t>EFAN</t>
        </is>
      </c>
      <c r="W138" s="231" t="inlineStr">
        <is>
          <t>[SYI_EFAN01_001_010].html</t>
        </is>
      </c>
      <c r="X138" s="628" t="n">
        <v>2</v>
      </c>
      <c r="Y138" s="43" t="n">
        <v>0</v>
      </c>
      <c r="Z138" s="43" t="n">
        <v>0</v>
      </c>
      <c r="AA138" s="41" t="n">
        <v>2</v>
      </c>
      <c r="AB138" s="749" t="inlineStr">
        <is>
          <t>TSR-CCU-864</t>
        </is>
      </c>
      <c r="AC138" s="742" t="n"/>
      <c r="AD138" s="166" t="inlineStr">
        <is>
          <t>Yes</t>
        </is>
      </c>
      <c r="AE138" s="756" t="inlineStr">
        <is>
          <t>This TC concerns HW signal E_M_FAN_Switch</t>
        </is>
      </c>
      <c r="AG138" s="231" t="inlineStr"/>
      <c r="AH138" s="223" t="inlineStr"/>
      <c r="AI138" s="43" t="inlineStr"/>
      <c r="AJ138" s="43" t="inlineStr"/>
      <c r="AK138" s="43" t="inlineStr"/>
      <c r="AL138" s="266" t="n"/>
      <c r="AM138" s="231" t="n"/>
      <c r="AN138" s="765" t="n"/>
      <c r="AO138" s="223">
        <f>EXACT(W138,AG138)</f>
        <v/>
      </c>
      <c r="AP138" s="43">
        <f>EXACT(X138,AH138)</f>
        <v/>
      </c>
      <c r="AQ138" s="43">
        <f>EXACT(Y138,AI138)</f>
        <v/>
      </c>
      <c r="AR138" s="43">
        <f>EXACT(Z138,AJ138)</f>
        <v/>
      </c>
      <c r="AS138" s="266">
        <f>EXACT(AA138,AK138)</f>
        <v/>
      </c>
      <c r="AT138" t="inlineStr"/>
      <c r="AU138" t="inlineStr"/>
    </row>
    <row r="139" ht="15" customHeight="1">
      <c r="A139" s="439" t="inlineStr">
        <is>
          <t>Yes</t>
        </is>
      </c>
      <c r="B139" s="440" t="inlineStr">
        <is>
          <t>Yes</t>
        </is>
      </c>
      <c r="C139" s="445" t="inlineStr">
        <is>
          <t>Yes</t>
        </is>
      </c>
      <c r="D139" s="441">
        <f t="array" ref="D139">IFERROR(
      _xlfn._xlws.FILTER(FuSa_Charger!$D$3:$D$520, FuSa_Charger!$W$3:$W$520 = $W139),
      IFERROR(
          _xlfn._xlws.FILTER(Function_14DCDC!$D$3:$D$503,Function_14DCDC!$W$3:$W$503 = $W139),
          IFERROR(
              _xlfn._xlws.FILTER(Function_Charger!$D$3:$D$510,Function_Charger!$W$3:$W$510 = $W139),
              IFERROR(
                  _xlfn._xlws.FILTER(FuSa_14DCDC!$D$3:$D$500,FuSa_14DCDC!$W$3:$W$500 = $W139),
                  IFERROR(
                      _xlfn._xlws.FILTER(FuSa_14DCDC_EFAN!$D$3:$D$500,FuSa_14DCDC_EFAN!$W$3:$W$500 = $W139),
                      IFERROR(
                          _xlfn._xlws.FILTER(FuSa_FaultInjection!$D$3:$D$500,FuSa_FaultInjection!$W$3:$W$500 = $W139),
                          "NA"
                   )
               )
           )
       )
   )
)</f>
        <v/>
      </c>
      <c r="E139" s="608">
        <f t="array" ref="E139">IFERROR(
      _xlfn._xlws.FILTER(FuSa_Charger!$E$3:$E$520, FuSa_Charger!$W$3:$W$520 = $W139),
      IFERROR(
          _xlfn._xlws.FILTER(Function_14DCDC!$E$3:$E$503,Function_14DCDC!$W$3:$W$503 = $W139),
          IFERROR(
              _xlfn._xlws.FILTER(Function_Charger!$E$3:$E$510,Function_Charger!$W$3:$W$510 = $W139),
              IFERROR(
                  _xlfn._xlws.FILTER(FuSa_14DCDC!$E$3:$E$500,FuSa_14DCDC!$W$3:$W$500 = $W139),
                  IFERROR(
                      _xlfn._xlws.FILTER(FuSa_14DCDC_EFAN!$E$3:$E$500,FuSa_14DCDC_EFAN!$W$3:$W$500 = $W139),
                      IFERROR(
                          _xlfn._xlws.FILTER(FuSa_FaultInjection!$E$3:$E$500,FuSa_FaultInjection!$W$3:$W$500 = $W139),
                          IFERROR(
                              _xlfn._xlws.FILTER(Function_SCC!$E$3:$E$512,Function_SCC!$W$3:$W$512 = $W139),
                              IFERROR(
                                  _xlfn._xlws.FILTER(FuSa_FTT!$E$3:$E$500,FuSa_FTT!$W$3:$W$500 = $W139),
                                  "NA"
                           )
                       )
                   )
               )
           )
       )
   )
)</f>
        <v/>
      </c>
      <c r="F139" s="608">
        <f t="array" ref="F139">IFERROR(
      _xlfn._xlws.FILTER(FuSa_Charger!$F$3:$F$520, FuSa_Charger!$W$3:$W$520 = $W139),
      IFERROR(
          _xlfn._xlws.FILTER(Function_14DCDC!$F$3:$F$503,Function_14DCDC!$W$3:$W$503 = $W139),
          IFERROR(
              _xlfn._xlws.FILTER(Function_Charger!$F$3:$F$510,Function_Charger!$W$3:$W$510 = $W139),
              IFERROR(
                  _xlfn._xlws.FILTER(FuSa_14DCDC!$F$3:$F$500,FuSa_14DCDC!$W$3:$W$500 = $W139),
                  IFERROR(
                      _xlfn._xlws.FILTER(FuSa_14DCDC_EFAN!$F$3:$F$500,FuSa_14DCDC_EFAN!$W$3:$W$500 = $W139),
                      IFERROR(
                          _xlfn._xlws.FILTER(FuSa_FaultInjection!$F$3:$F$500,FuSa_FaultInjection!$W$3:$W$500 = $W139),
                          IFERROR(
                              _xlfn._xlws.FILTER(Function_SCC!$F$3:$F$512,Function_SCC!$W$3:$W$512 = $W139),
                              IFERROR(
                                  _xlfn._xlws.FILTER(FuSa_FTT!$F$3:$F$500,FuSa_FTT!$W$3:$W$500 = $W139),
                                  "NA"
                           )
                       )
                   )
               )
           )
       )
   )
)</f>
        <v/>
      </c>
      <c r="G139" s="608">
        <f t="array" ref="G139">IFERROR(
      _xlfn._xlws.FILTER(FuSa_Charger!$G$3:$G$520, FuSa_Charger!$W$3:$W$520 = $W139),
      IFERROR(
          _xlfn._xlws.FILTER(Function_14DCDC!$G$3:$G$503,Function_14DCDC!$W$3:$W$503 = $W139),
          IFERROR(
              _xlfn._xlws.FILTER(Function_Charger!$G$3:$G$510,Function_Charger!$W$3:$W$510 = $W139),
              IFERROR(
                  _xlfn._xlws.FILTER(FuSa_14DCDC!$G$3:$G$500,FuSa_14DCDC!$W$3:$W$500 = $W139),
                  IFERROR(
                      _xlfn._xlws.FILTER(FuSa_14DCDC_EFAN!$G$3:$G$500,FuSa_14DCDC_EFAN!$W$3:$W$500 = $W139),
                      IFERROR(
                          _xlfn._xlws.FILTER(FuSa_FaultInjection!$G$3:$G$500,FuSa_FaultInjection!$W$3:$W$500 = $W139),
                          IFERROR(
                              _xlfn._xlws.FILTER(Function_SCC!$G$3:$G$512,Function_SCC!$W$3:$W$512 = $W139),
                              IFERROR(
                                  _xlfn._xlws.FILTER(FuSa_FTT!$G$3:$G$500,FuSa_FTT!$W$3:$W$500 = $W139),
                                  "NA"
                           )
                       )
                   )
               )
           )
       )
   )
)</f>
        <v/>
      </c>
      <c r="H139" s="441">
        <f t="array" ref="H139">IFERROR(
      _xlfn._xlws.FILTER(FuSa_Charger!$H$3:$H$520, FuSa_Charger!$W$3:$W$520 = $W139),
      IFERROR(
          _xlfn._xlws.FILTER(Function_14DCDC!$H$3:$H$503,Function_14DCDC!$W$3:$W$503 = $W139),
          IFERROR(
              _xlfn._xlws.FILTER(Function_Charger!$H$3:$H$510,Function_Charger!$W$3:$W$510 = $W139),
              IFERROR(
                  _xlfn._xlws.FILTER(FuSa_14DCDC!$H$3:$H$500,FuSa_14DCDC!$W$3:$W$500 = $W139),
                  IFERROR(
                      _xlfn._xlws.FILTER(FuSa_14DCDC_EFAN!$H$3:$H$500,FuSa_14DCDC_EFAN!$W$3:$W$500 = $W139),
                      IFERROR(
                          _xlfn._xlws.FILTER(FuSa_FaultInjection!$H$3:$H$500,FuSa_FaultInjection!$W$3:$W$500 = $W139),
                          "NA"
                   )
               )
           )
       )
   )
)</f>
        <v/>
      </c>
      <c r="I139" s="441">
        <f t="array" ref="I139">IFERROR(
      _xlfn._xlws.FILTER(FuSa_Charger!$I$3:$I$520, FuSa_Charger!$W$3:$W$520 = $W139),
      IFERROR(
          _xlfn._xlws.FILTER(Function_14DCDC!$I$3:$I$503,Function_14DCDC!$W$3:$W$503 = $W139),
          IFERROR(
              _xlfn._xlws.FILTER(Function_Charger!$I$3:$I$510,Function_Charger!$W$3:$W$510 = $W139),
              IFERROR(
                  _xlfn._xlws.FILTER(FuSa_14DCDC!$I$3:$I$500,FuSa_14DCDC!$W$3:$W$500 = $W139),
                  IFERROR(
                      _xlfn._xlws.FILTER(FuSa_14DCDC_EFAN!$I$3:$I$500,FuSa_14DCDC_EFAN!$W$3:$W$500 = $W139),
                      IFERROR(
                          _xlfn._xlws.FILTER(FuSa_FaultInjection!$I$3:$I$500,FuSa_FaultInjection!$W$3:$W$500 = $W139),
                          "NA"
                   )
               )
           )
       )
   )
)</f>
        <v/>
      </c>
      <c r="J139" s="441" t="inlineStr">
        <is>
          <t>Yes</t>
        </is>
      </c>
      <c r="K139" s="441" t="inlineStr">
        <is>
          <t>Yes</t>
        </is>
      </c>
      <c r="L139" s="441" t="inlineStr">
        <is>
          <t>Yes</t>
        </is>
      </c>
      <c r="M139" s="441" t="inlineStr">
        <is>
          <t>Yes</t>
        </is>
      </c>
      <c r="N139" s="441" t="inlineStr">
        <is>
          <t>Yes</t>
        </is>
      </c>
      <c r="O139" s="441">
        <f t="array" ref="O139">IFERROR(
      _xlfn._xlws.FILTER(FuSa_Charger!$O$3:$O$520, FuSa_Charger!$W$3:$W$520 = $W139),
      IFERROR(
          _xlfn._xlws.FILTER(Function_14DCDC!$O$3:$O$503,Function_14DCDC!$W$3:$W$503 = $W139),
          IFERROR(
              _xlfn._xlws.FILTER(Function_Charger!$O$3:$O$510,Function_Charger!$W$3:$W$510 = $W139),
              IFERROR(
                  _xlfn._xlws.FILTER(FuSa_14DCDC!$O$3:$O$500,FuSa_14DCDC!$W$3:$W$500 = $W139),
                  IFERROR(
                      _xlfn._xlws.FILTER(FuSa_14DCDC_EFAN!$O$3:$O$500,FuSa_14DCDC_EFAN!$W$3:$W$500 = $W139),
                      IFERROR(
                          _xlfn._xlws.FILTER(FuSa_FaultInjection!$O$3:$O$500,FuSa_FaultInjection!$W$3:$W$500 = $W139),
                          "NA"
                   )
               )
           )
       )
   )
)</f>
        <v/>
      </c>
      <c r="P139" s="441">
        <f t="array" ref="P139">IFERROR(
      _xlfn._xlws.FILTER(FuSa_Charger!$Q$3:$Q$520, FuSa_Charger!$W$3:$W$520 = $W139),
      IFERROR(
          _xlfn._xlws.FILTER(Function_14DCDC!$Q$3:$Q$503,Function_14DCDC!$W$3:$W$503 = $W139),
          IFERROR(
              _xlfn._xlws.FILTER(Function_Charger!$Q$3:$Q$510,Function_Charger!$W$3:$W$510 = $W139),
              IFERROR(
                  _xlfn._xlws.FILTER(FuSa_14DCDC!$Q$3:$Q$500,FuSa_14DCDC!$W$3:$W$500 = $W139),
                  IFERROR(
                      _xlfn._xlws.FILTER(FuSa_14DCDC_EFAN!$Q$3:$Q$500,FuSa_14DCDC_EFAN!$W$3:$W$500 = $W139),
                      IFERROR(
                          _xlfn._xlws.FILTER(FuSa_FaultInjection!$Q$3:$Q$500,FuSa_FaultInjection!$W$3:$W$500 = $W139),
                          "NA"
                   )
               )
           )
       )
   )
)</f>
        <v/>
      </c>
      <c r="Q139" s="608">
        <f t="array" ref="Q139">IFERROR(
      _xlfn._xlws.FILTER(FuSa_Charger!$R$3:$R$520, FuSa_Charger!$W$3:$W$520 = $W139),
      IFERROR(
          _xlfn._xlws.FILTER(Function_14DCDC!$R$3:$R$503,Function_14DCDC!$W$3:$W$503 = $W139),
          IFERROR(
              _xlfn._xlws.FILTER(Function_Charger!$R$3:$R$510,Function_Charger!$W$3:$W$510 = $W139),
              IFERROR(
                  _xlfn._xlws.FILTER(FuSa_14DCDC!$R$3:$R$500,FuSa_14DCDC!$W$3:$W$500 = $W139),
                  IFERROR(
                      _xlfn._xlws.FILTER(FuSa_14DCDC_EFAN!$R$3:$R$500,FuSa_14DCDC_EFAN!$W$3:$W$500 = $W139),
                      IFERROR(
                          _xlfn._xlws.FILTER(FuSa_FaultInjection!$R$3:$R$500,FuSa_FaultInjection!$W$3:$W$500 = $W139),
                          IFERROR(
                              _xlfn._xlws.FILTER(Function_SCC!$R$3:$R$512,Function_SCC!$W$3:$W$512 = $W139),
                              IFERROR(
                                  _xlfn._xlws.FILTER(FuSa_FTT!$R$3:$R$500,FuSa_FTT!$W$3:$W$500 = $W139),
                                  "NA"
                           )
                       )
                   )
               )
           )
       )
   )
)</f>
        <v/>
      </c>
      <c r="R139" s="608">
        <f t="array" ref="R139">IFERROR(
      _xlfn._xlws.FILTER(FuSa_Charger!$S$3:$S$520, FuSa_Charger!$W$3:$W$520 = $W139),
      IFERROR(
          _xlfn._xlws.FILTER(Function_14DCDC!$S$3:$S$503,Function_14DCDC!$W$3:$W$503 = $W139),
          IFERROR(
              _xlfn._xlws.FILTER(Function_Charger!$S$3:$S$510,Function_Charger!$W$3:$W$510 = $W139),
              IFERROR(
                  _xlfn._xlws.FILTER(FuSa_14DCDC!$S$3:$S$500,FuSa_14DCDC!$W$3:$W$500 = $W139),
                  IFERROR(
                      _xlfn._xlws.FILTER(FuSa_14DCDC_EFAN!$S$3:$S$500,FuSa_14DCDC_EFAN!$W$3:$W$500 = $W139),
                      IFERROR(
                          _xlfn._xlws.FILTER(FuSa_FaultInjection!$S$3:$S$500,FuSa_FaultInjection!$W$3:$W$500 = $W139),
                          IFERROR(
                              _xlfn._xlws.FILTER(Function_SCC!$S$3:$S$512,Function_SCC!$W$3:$W$512 = $W139),
                              IFERROR(
                                  _xlfn._xlws.FILTER(FuSa_FTT!$S$3:$S$500,FuSa_FTT!$W$3:$W$500 = $W139),
                                  "NA"
                           )
                       )
                   )
               )
           )
       )
   )
)</f>
        <v/>
      </c>
      <c r="S139" s="608">
        <f t="array" ref="S139">IFERROR(
      _xlfn._xlws.FILTER(FuSa_Charger!$T$3:$T$520, FuSa_Charger!$W$3:$W$520 = $W139),
      IFERROR(
          _xlfn._xlws.FILTER(Function_14DCDC!$T$3:$T$503,Function_14DCDC!$W$3:$W$503 = $W139),
          IFERROR(
              _xlfn._xlws.FILTER(Function_Charger!$T$3:$T$510,Function_Charger!$W$3:$W$510 = $W139),
              IFERROR(
                  _xlfn._xlws.FILTER(FuSa_14DCDC!$T$3:$T$500,FuSa_14DCDC!$W$3:$W$500 = $W139),
                  IFERROR(
                      _xlfn._xlws.FILTER(FuSa_14DCDC_EFAN!$T$3:$T$500,FuSa_14DCDC_EFAN!$W$3:$W$500 = $W139),
                      IFERROR(
                          _xlfn._xlws.FILTER(FuSa_FaultInjection!$T$3:$T$500,FuSa_FaultInjection!$W$3:$W$500 = $W139),
                          IFERROR(
                              _xlfn._xlws.FILTER(Function_SCC!$T$3:$T$512,Function_SCC!$W$3:$W$512 = $W139),
                              IFERROR(
                                  _xlfn._xlws.FILTER(FuSa_FTT!$T$3:$T$500,FuSa_FTT!$W$3:$W$500 = $W139),
                                  "NA"
                           )
                       )
                   )
               )
           )
       )
   )
)</f>
        <v/>
      </c>
      <c r="T139" s="608">
        <f t="array" ref="T139">IFERROR(
      _xlfn._xlws.FILTER(FuSa_Charger!$U$3:$U$520, FuSa_Charger!$W$3:$W$520 = $W139),
      IFERROR(
          _xlfn._xlws.FILTER(Function_14DCDC!$U$3:$U$503,Function_14DCDC!$W$3:$W$503 = $W139),
          IFERROR(
              _xlfn._xlws.FILTER(Function_Charger!$U$3:$U$510,Function_Charger!$W$3:$W$510 = $W139),
              IFERROR(
                  _xlfn._xlws.FILTER(FuSa_14DCDC!$U$3:$U$500,FuSa_14DCDC!$W$3:$W$500 = $W139),
                  IFERROR(
                      _xlfn._xlws.FILTER(FuSa_14DCDC_EFAN!$U$3:$U$500,FuSa_14DCDC_EFAN!$W$3:$W$500 = $W139),
                      IFERROR(
                          _xlfn._xlws.FILTER(FuSa_FaultInjection!$U$3:$U$500,FuSa_FaultInjection!$W$3:$W$500 = $W139),
                          IFERROR(
                              _xlfn._xlws.FILTER(Function_SCC!$U$3:$U$512,Function_SCC!$W$3:$W$512 = $W139),
                              IFERROR(
                                  _xlfn._xlws.FILTER(FuSa_FTT!$U$3:$U$500,FuSa_FTT!$W$3:$W$500 = $W139),
                                  "NA"
                           )
                       )
                   )
               )
           )
       )
   )
)</f>
        <v/>
      </c>
      <c r="U139" s="608">
        <f t="array" ref="U139">IFERROR(
      _xlfn._xlws.FILTER(FuSa_Charger!$V$3:$V$520, FuSa_Charger!$W$3:$W$520 = $W139),
      IFERROR(
          _xlfn._xlws.FILTER(Function_14DCDC!$V$3:$V$503,Function_14DCDC!$W$3:$W$503 = $W139),
          IFERROR(
              _xlfn._xlws.FILTER(Function_Charger!$V$3:$V$510,Function_Charger!$W$3:$W$510 = $W139),
              IFERROR(
                  _xlfn._xlws.FILTER(FuSa_14DCDC!$V$3:$V$500,FuSa_14DCDC!$W$3:$W$500 = $W139),
                  IFERROR(
                      _xlfn._xlws.FILTER(FuSa_14DCDC_EFAN!$V$3:$V$500,FuSa_14DCDC_EFAN!$W$3:$W$500 = $W139),
                      IFERROR(
                          _xlfn._xlws.FILTER(FuSa_FaultInjection!$V$3:$V$500,FuSa_FaultInjection!$W$3:$W$500 = $W139),
                          IFERROR(
                              _xlfn._xlws.FILTER(Function_SCC!$V$3:$V$512,Function_SCC!$W$3:$W$512 = $W139),
                              IFERROR(
                                  _xlfn._xlws.FILTER(FuSa_FTT!$V$3:$V$500,FuSa_FTT!$W$3:$W$500 = $W139),
                                  "NA"
                           )
                       )
                   )
               )
           )
       )
   )
)</f>
        <v/>
      </c>
      <c r="V139" s="231" t="inlineStr">
        <is>
          <t>EFAN</t>
        </is>
      </c>
      <c r="W139" s="231" t="inlineStr">
        <is>
          <t>[SYI_EFAN01_001_011].html</t>
        </is>
      </c>
      <c r="X139" s="628" t="n">
        <v>2</v>
      </c>
      <c r="Y139" s="43" t="n">
        <v>0</v>
      </c>
      <c r="Z139" s="43" t="n">
        <v>0</v>
      </c>
      <c r="AA139" s="41" t="n">
        <v>2</v>
      </c>
      <c r="AB139" s="749" t="inlineStr">
        <is>
          <t>TSR-CCU-865</t>
        </is>
      </c>
      <c r="AC139" s="742" t="n"/>
      <c r="AD139" s="166" t="inlineStr">
        <is>
          <t>Yes</t>
        </is>
      </c>
      <c r="AE139" s="756" t="inlineStr">
        <is>
          <t>This TC concerns HW signal E_M_FAN_Switch</t>
        </is>
      </c>
      <c r="AG139" s="231" t="inlineStr"/>
      <c r="AH139" s="223" t="inlineStr"/>
      <c r="AI139" s="43" t="inlineStr"/>
      <c r="AJ139" s="43" t="inlineStr"/>
      <c r="AK139" s="43" t="inlineStr"/>
      <c r="AL139" s="266" t="n"/>
      <c r="AM139" s="231" t="n"/>
      <c r="AN139" s="765" t="n"/>
      <c r="AO139" s="223">
        <f>EXACT(W139,AG139)</f>
        <v/>
      </c>
      <c r="AP139" s="43">
        <f>EXACT(X139,AH139)</f>
        <v/>
      </c>
      <c r="AQ139" s="43">
        <f>EXACT(Y139,AI139)</f>
        <v/>
      </c>
      <c r="AR139" s="43">
        <f>EXACT(Z139,AJ139)</f>
        <v/>
      </c>
      <c r="AS139" s="266">
        <f>EXACT(AA139,AK139)</f>
        <v/>
      </c>
      <c r="AT139" t="inlineStr"/>
      <c r="AU139" t="inlineStr"/>
    </row>
    <row r="140" ht="15" customHeight="1">
      <c r="A140" s="439" t="inlineStr">
        <is>
          <t>Yes</t>
        </is>
      </c>
      <c r="B140" s="440" t="inlineStr">
        <is>
          <t>Yes</t>
        </is>
      </c>
      <c r="C140" s="445" t="inlineStr">
        <is>
          <t>Yes</t>
        </is>
      </c>
      <c r="D140" s="441">
        <f t="array" ref="D140">IFERROR(
      _xlfn._xlws.FILTER(FuSa_Charger!$D$3:$D$520, FuSa_Charger!$W$3:$W$520 = $W140),
      IFERROR(
          _xlfn._xlws.FILTER(Function_14DCDC!$D$3:$D$503,Function_14DCDC!$W$3:$W$503 = $W140),
          IFERROR(
              _xlfn._xlws.FILTER(Function_Charger!$D$3:$D$510,Function_Charger!$W$3:$W$510 = $W140),
              IFERROR(
                  _xlfn._xlws.FILTER(FuSa_14DCDC!$D$3:$D$500,FuSa_14DCDC!$W$3:$W$500 = $W140),
                  IFERROR(
                      _xlfn._xlws.FILTER(FuSa_14DCDC_EFAN!$D$3:$D$500,FuSa_14DCDC_EFAN!$W$3:$W$500 = $W140),
                      IFERROR(
                          _xlfn._xlws.FILTER(FuSa_FaultInjection!$D$3:$D$500,FuSa_FaultInjection!$W$3:$W$500 = $W140),
                          "NA"
                   )
               )
           )
       )
   )
)</f>
        <v/>
      </c>
      <c r="E140" s="608">
        <f t="array" ref="E140">IFERROR(
      _xlfn._xlws.FILTER(FuSa_Charger!$E$3:$E$520, FuSa_Charger!$W$3:$W$520 = $W140),
      IFERROR(
          _xlfn._xlws.FILTER(Function_14DCDC!$E$3:$E$503,Function_14DCDC!$W$3:$W$503 = $W140),
          IFERROR(
              _xlfn._xlws.FILTER(Function_Charger!$E$3:$E$510,Function_Charger!$W$3:$W$510 = $W140),
              IFERROR(
                  _xlfn._xlws.FILTER(FuSa_14DCDC!$E$3:$E$500,FuSa_14DCDC!$W$3:$W$500 = $W140),
                  IFERROR(
                      _xlfn._xlws.FILTER(FuSa_14DCDC_EFAN!$E$3:$E$500,FuSa_14DCDC_EFAN!$W$3:$W$500 = $W140),
                      IFERROR(
                          _xlfn._xlws.FILTER(FuSa_FaultInjection!$E$3:$E$500,FuSa_FaultInjection!$W$3:$W$500 = $W140),
                          IFERROR(
                              _xlfn._xlws.FILTER(Function_SCC!$E$3:$E$512,Function_SCC!$W$3:$W$512 = $W140),
                              IFERROR(
                                  _xlfn._xlws.FILTER(FuSa_FTT!$E$3:$E$500,FuSa_FTT!$W$3:$W$500 = $W140),
                                  "NA"
                           )
                       )
                   )
               )
           )
       )
   )
)</f>
        <v/>
      </c>
      <c r="F140" s="608">
        <f t="array" ref="F140">IFERROR(
      _xlfn._xlws.FILTER(FuSa_Charger!$F$3:$F$520, FuSa_Charger!$W$3:$W$520 = $W140),
      IFERROR(
          _xlfn._xlws.FILTER(Function_14DCDC!$F$3:$F$503,Function_14DCDC!$W$3:$W$503 = $W140),
          IFERROR(
              _xlfn._xlws.FILTER(Function_Charger!$F$3:$F$510,Function_Charger!$W$3:$W$510 = $W140),
              IFERROR(
                  _xlfn._xlws.FILTER(FuSa_14DCDC!$F$3:$F$500,FuSa_14DCDC!$W$3:$W$500 = $W140),
                  IFERROR(
                      _xlfn._xlws.FILTER(FuSa_14DCDC_EFAN!$F$3:$F$500,FuSa_14DCDC_EFAN!$W$3:$W$500 = $W140),
                      IFERROR(
                          _xlfn._xlws.FILTER(FuSa_FaultInjection!$F$3:$F$500,FuSa_FaultInjection!$W$3:$W$500 = $W140),
                          IFERROR(
                              _xlfn._xlws.FILTER(Function_SCC!$F$3:$F$512,Function_SCC!$W$3:$W$512 = $W140),
                              IFERROR(
                                  _xlfn._xlws.FILTER(FuSa_FTT!$F$3:$F$500,FuSa_FTT!$W$3:$W$500 = $W140),
                                  "NA"
                           )
                       )
                   )
               )
           )
       )
   )
)</f>
        <v/>
      </c>
      <c r="G140" s="608">
        <f t="array" ref="G140">IFERROR(
      _xlfn._xlws.FILTER(FuSa_Charger!$G$3:$G$520, FuSa_Charger!$W$3:$W$520 = $W140),
      IFERROR(
          _xlfn._xlws.FILTER(Function_14DCDC!$G$3:$G$503,Function_14DCDC!$W$3:$W$503 = $W140),
          IFERROR(
              _xlfn._xlws.FILTER(Function_Charger!$G$3:$G$510,Function_Charger!$W$3:$W$510 = $W140),
              IFERROR(
                  _xlfn._xlws.FILTER(FuSa_14DCDC!$G$3:$G$500,FuSa_14DCDC!$W$3:$W$500 = $W140),
                  IFERROR(
                      _xlfn._xlws.FILTER(FuSa_14DCDC_EFAN!$G$3:$G$500,FuSa_14DCDC_EFAN!$W$3:$W$500 = $W140),
                      IFERROR(
                          _xlfn._xlws.FILTER(FuSa_FaultInjection!$G$3:$G$500,FuSa_FaultInjection!$W$3:$W$500 = $W140),
                          IFERROR(
                              _xlfn._xlws.FILTER(Function_SCC!$G$3:$G$512,Function_SCC!$W$3:$W$512 = $W140),
                              IFERROR(
                                  _xlfn._xlws.FILTER(FuSa_FTT!$G$3:$G$500,FuSa_FTT!$W$3:$W$500 = $W140),
                                  "NA"
                           )
                       )
                   )
               )
           )
       )
   )
)</f>
        <v/>
      </c>
      <c r="H140" s="441">
        <f t="array" ref="H140">IFERROR(
      _xlfn._xlws.FILTER(FuSa_Charger!$H$3:$H$520, FuSa_Charger!$W$3:$W$520 = $W140),
      IFERROR(
          _xlfn._xlws.FILTER(Function_14DCDC!$H$3:$H$503,Function_14DCDC!$W$3:$W$503 = $W140),
          IFERROR(
              _xlfn._xlws.FILTER(Function_Charger!$H$3:$H$510,Function_Charger!$W$3:$W$510 = $W140),
              IFERROR(
                  _xlfn._xlws.FILTER(FuSa_14DCDC!$H$3:$H$500,FuSa_14DCDC!$W$3:$W$500 = $W140),
                  IFERROR(
                      _xlfn._xlws.FILTER(FuSa_14DCDC_EFAN!$H$3:$H$500,FuSa_14DCDC_EFAN!$W$3:$W$500 = $W140),
                      IFERROR(
                          _xlfn._xlws.FILTER(FuSa_FaultInjection!$H$3:$H$500,FuSa_FaultInjection!$W$3:$W$500 = $W140),
                          "NA"
                   )
               )
           )
       )
   )
)</f>
        <v/>
      </c>
      <c r="I140" s="441">
        <f t="array" ref="I140">IFERROR(
      _xlfn._xlws.FILTER(FuSa_Charger!$I$3:$I$520, FuSa_Charger!$W$3:$W$520 = $W140),
      IFERROR(
          _xlfn._xlws.FILTER(Function_14DCDC!$I$3:$I$503,Function_14DCDC!$W$3:$W$503 = $W140),
          IFERROR(
              _xlfn._xlws.FILTER(Function_Charger!$I$3:$I$510,Function_Charger!$W$3:$W$510 = $W140),
              IFERROR(
                  _xlfn._xlws.FILTER(FuSa_14DCDC!$I$3:$I$500,FuSa_14DCDC!$W$3:$W$500 = $W140),
                  IFERROR(
                      _xlfn._xlws.FILTER(FuSa_14DCDC_EFAN!$I$3:$I$500,FuSa_14DCDC_EFAN!$W$3:$W$500 = $W140),
                      IFERROR(
                          _xlfn._xlws.FILTER(FuSa_FaultInjection!$I$3:$I$500,FuSa_FaultInjection!$W$3:$W$500 = $W140),
                          "NA"
                   )
               )
           )
       )
   )
)</f>
        <v/>
      </c>
      <c r="J140" s="441" t="inlineStr">
        <is>
          <t>Yes</t>
        </is>
      </c>
      <c r="K140" s="441" t="inlineStr">
        <is>
          <t>Yes</t>
        </is>
      </c>
      <c r="L140" s="441" t="inlineStr">
        <is>
          <t>Yes</t>
        </is>
      </c>
      <c r="M140" s="441" t="inlineStr">
        <is>
          <t>Yes</t>
        </is>
      </c>
      <c r="N140" s="441" t="inlineStr">
        <is>
          <t>Yes</t>
        </is>
      </c>
      <c r="O140" s="441">
        <f t="array" ref="O140">IFERROR(
      _xlfn._xlws.FILTER(FuSa_Charger!$O$3:$O$520, FuSa_Charger!$W$3:$W$520 = $W140),
      IFERROR(
          _xlfn._xlws.FILTER(Function_14DCDC!$O$3:$O$503,Function_14DCDC!$W$3:$W$503 = $W140),
          IFERROR(
              _xlfn._xlws.FILTER(Function_Charger!$O$3:$O$510,Function_Charger!$W$3:$W$510 = $W140),
              IFERROR(
                  _xlfn._xlws.FILTER(FuSa_14DCDC!$O$3:$O$500,FuSa_14DCDC!$W$3:$W$500 = $W140),
                  IFERROR(
                      _xlfn._xlws.FILTER(FuSa_14DCDC_EFAN!$O$3:$O$500,FuSa_14DCDC_EFAN!$W$3:$W$500 = $W140),
                      IFERROR(
                          _xlfn._xlws.FILTER(FuSa_FaultInjection!$O$3:$O$500,FuSa_FaultInjection!$W$3:$W$500 = $W140),
                          "NA"
                   )
               )
           )
       )
   )
)</f>
        <v/>
      </c>
      <c r="P140" s="441">
        <f t="array" ref="P140">IFERROR(
      _xlfn._xlws.FILTER(FuSa_Charger!$Q$3:$Q$520, FuSa_Charger!$W$3:$W$520 = $W140),
      IFERROR(
          _xlfn._xlws.FILTER(Function_14DCDC!$Q$3:$Q$503,Function_14DCDC!$W$3:$W$503 = $W140),
          IFERROR(
              _xlfn._xlws.FILTER(Function_Charger!$Q$3:$Q$510,Function_Charger!$W$3:$W$510 = $W140),
              IFERROR(
                  _xlfn._xlws.FILTER(FuSa_14DCDC!$Q$3:$Q$500,FuSa_14DCDC!$W$3:$W$500 = $W140),
                  IFERROR(
                      _xlfn._xlws.FILTER(FuSa_14DCDC_EFAN!$Q$3:$Q$500,FuSa_14DCDC_EFAN!$W$3:$W$500 = $W140),
                      IFERROR(
                          _xlfn._xlws.FILTER(FuSa_FaultInjection!$Q$3:$Q$500,FuSa_FaultInjection!$W$3:$W$500 = $W140),
                          "NA"
                   )
               )
           )
       )
   )
)</f>
        <v/>
      </c>
      <c r="Q140" s="608">
        <f t="array" ref="Q140">IFERROR(
      _xlfn._xlws.FILTER(FuSa_Charger!$R$3:$R$520, FuSa_Charger!$W$3:$W$520 = $W140),
      IFERROR(
          _xlfn._xlws.FILTER(Function_14DCDC!$R$3:$R$503,Function_14DCDC!$W$3:$W$503 = $W140),
          IFERROR(
              _xlfn._xlws.FILTER(Function_Charger!$R$3:$R$510,Function_Charger!$W$3:$W$510 = $W140),
              IFERROR(
                  _xlfn._xlws.FILTER(FuSa_14DCDC!$R$3:$R$500,FuSa_14DCDC!$W$3:$W$500 = $W140),
                  IFERROR(
                      _xlfn._xlws.FILTER(FuSa_14DCDC_EFAN!$R$3:$R$500,FuSa_14DCDC_EFAN!$W$3:$W$500 = $W140),
                      IFERROR(
                          _xlfn._xlws.FILTER(FuSa_FaultInjection!$R$3:$R$500,FuSa_FaultInjection!$W$3:$W$500 = $W140),
                          IFERROR(
                              _xlfn._xlws.FILTER(Function_SCC!$R$3:$R$512,Function_SCC!$W$3:$W$512 = $W140),
                              IFERROR(
                                  _xlfn._xlws.FILTER(FuSa_FTT!$R$3:$R$500,FuSa_FTT!$W$3:$W$500 = $W140),
                                  "NA"
                           )
                       )
                   )
               )
           )
       )
   )
)</f>
        <v/>
      </c>
      <c r="R140" s="608">
        <f t="array" ref="R140">IFERROR(
      _xlfn._xlws.FILTER(FuSa_Charger!$S$3:$S$520, FuSa_Charger!$W$3:$W$520 = $W140),
      IFERROR(
          _xlfn._xlws.FILTER(Function_14DCDC!$S$3:$S$503,Function_14DCDC!$W$3:$W$503 = $W140),
          IFERROR(
              _xlfn._xlws.FILTER(Function_Charger!$S$3:$S$510,Function_Charger!$W$3:$W$510 = $W140),
              IFERROR(
                  _xlfn._xlws.FILTER(FuSa_14DCDC!$S$3:$S$500,FuSa_14DCDC!$W$3:$W$500 = $W140),
                  IFERROR(
                      _xlfn._xlws.FILTER(FuSa_14DCDC_EFAN!$S$3:$S$500,FuSa_14DCDC_EFAN!$W$3:$W$500 = $W140),
                      IFERROR(
                          _xlfn._xlws.FILTER(FuSa_FaultInjection!$S$3:$S$500,FuSa_FaultInjection!$W$3:$W$500 = $W140),
                          IFERROR(
                              _xlfn._xlws.FILTER(Function_SCC!$S$3:$S$512,Function_SCC!$W$3:$W$512 = $W140),
                              IFERROR(
                                  _xlfn._xlws.FILTER(FuSa_FTT!$S$3:$S$500,FuSa_FTT!$W$3:$W$500 = $W140),
                                  "NA"
                           )
                       )
                   )
               )
           )
       )
   )
)</f>
        <v/>
      </c>
      <c r="S140" s="608">
        <f t="array" ref="S140">IFERROR(
      _xlfn._xlws.FILTER(FuSa_Charger!$T$3:$T$520, FuSa_Charger!$W$3:$W$520 = $W140),
      IFERROR(
          _xlfn._xlws.FILTER(Function_14DCDC!$T$3:$T$503,Function_14DCDC!$W$3:$W$503 = $W140),
          IFERROR(
              _xlfn._xlws.FILTER(Function_Charger!$T$3:$T$510,Function_Charger!$W$3:$W$510 = $W140),
              IFERROR(
                  _xlfn._xlws.FILTER(FuSa_14DCDC!$T$3:$T$500,FuSa_14DCDC!$W$3:$W$500 = $W140),
                  IFERROR(
                      _xlfn._xlws.FILTER(FuSa_14DCDC_EFAN!$T$3:$T$500,FuSa_14DCDC_EFAN!$W$3:$W$500 = $W140),
                      IFERROR(
                          _xlfn._xlws.FILTER(FuSa_FaultInjection!$T$3:$T$500,FuSa_FaultInjection!$W$3:$W$500 = $W140),
                          IFERROR(
                              _xlfn._xlws.FILTER(Function_SCC!$T$3:$T$512,Function_SCC!$W$3:$W$512 = $W140),
                              IFERROR(
                                  _xlfn._xlws.FILTER(FuSa_FTT!$T$3:$T$500,FuSa_FTT!$W$3:$W$500 = $W140),
                                  "NA"
                           )
                       )
                   )
               )
           )
       )
   )
)</f>
        <v/>
      </c>
      <c r="T140" s="608">
        <f t="array" ref="T140">IFERROR(
      _xlfn._xlws.FILTER(FuSa_Charger!$U$3:$U$520, FuSa_Charger!$W$3:$W$520 = $W140),
      IFERROR(
          _xlfn._xlws.FILTER(Function_14DCDC!$U$3:$U$503,Function_14DCDC!$W$3:$W$503 = $W140),
          IFERROR(
              _xlfn._xlws.FILTER(Function_Charger!$U$3:$U$510,Function_Charger!$W$3:$W$510 = $W140),
              IFERROR(
                  _xlfn._xlws.FILTER(FuSa_14DCDC!$U$3:$U$500,FuSa_14DCDC!$W$3:$W$500 = $W140),
                  IFERROR(
                      _xlfn._xlws.FILTER(FuSa_14DCDC_EFAN!$U$3:$U$500,FuSa_14DCDC_EFAN!$W$3:$W$500 = $W140),
                      IFERROR(
                          _xlfn._xlws.FILTER(FuSa_FaultInjection!$U$3:$U$500,FuSa_FaultInjection!$W$3:$W$500 = $W140),
                          IFERROR(
                              _xlfn._xlws.FILTER(Function_SCC!$U$3:$U$512,Function_SCC!$W$3:$W$512 = $W140),
                              IFERROR(
                                  _xlfn._xlws.FILTER(FuSa_FTT!$U$3:$U$500,FuSa_FTT!$W$3:$W$500 = $W140),
                                  "NA"
                           )
                       )
                   )
               )
           )
       )
   )
)</f>
        <v/>
      </c>
      <c r="U140" s="608">
        <f t="array" ref="U140">IFERROR(
      _xlfn._xlws.FILTER(FuSa_Charger!$V$3:$V$520, FuSa_Charger!$W$3:$W$520 = $W140),
      IFERROR(
          _xlfn._xlws.FILTER(Function_14DCDC!$V$3:$V$503,Function_14DCDC!$W$3:$W$503 = $W140),
          IFERROR(
              _xlfn._xlws.FILTER(Function_Charger!$V$3:$V$510,Function_Charger!$W$3:$W$510 = $W140),
              IFERROR(
                  _xlfn._xlws.FILTER(FuSa_14DCDC!$V$3:$V$500,FuSa_14DCDC!$W$3:$W$500 = $W140),
                  IFERROR(
                      _xlfn._xlws.FILTER(FuSa_14DCDC_EFAN!$V$3:$V$500,FuSa_14DCDC_EFAN!$W$3:$W$500 = $W140),
                      IFERROR(
                          _xlfn._xlws.FILTER(FuSa_FaultInjection!$V$3:$V$500,FuSa_FaultInjection!$W$3:$W$500 = $W140),
                          IFERROR(
                              _xlfn._xlws.FILTER(Function_SCC!$V$3:$V$512,Function_SCC!$W$3:$W$512 = $W140),
                              IFERROR(
                                  _xlfn._xlws.FILTER(FuSa_FTT!$V$3:$V$500,FuSa_FTT!$W$3:$W$500 = $W140),
                                  "NA"
                           )
                       )
                   )
               )
           )
       )
   )
)</f>
        <v/>
      </c>
      <c r="V140" s="231" t="inlineStr">
        <is>
          <t>Deactivation of the E-Fan depending on the LvDCDC output voltage</t>
        </is>
      </c>
      <c r="W140" s="231" t="inlineStr">
        <is>
          <t>[SYI_EFAN01_001_012].html</t>
        </is>
      </c>
      <c r="X140" s="628" t="n">
        <v>4</v>
      </c>
      <c r="Y140" s="43" t="n">
        <v>0</v>
      </c>
      <c r="Z140" s="43" t="n">
        <v>0</v>
      </c>
      <c r="AA140" s="41" t="n">
        <v>4</v>
      </c>
      <c r="AB140" s="749" t="inlineStr">
        <is>
          <t>TSR-CCU-866</t>
        </is>
      </c>
      <c r="AC140" s="742" t="n"/>
      <c r="AD140" s="166" t="inlineStr">
        <is>
          <t>No</t>
        </is>
      </c>
      <c r="AE140" s="756" t="inlineStr">
        <is>
          <t>This TC concerns SW signal E_M_Fan_Switch_Output_Voltage_Measurement</t>
        </is>
      </c>
      <c r="AG140" s="231" t="inlineStr"/>
      <c r="AH140" s="223" t="inlineStr"/>
      <c r="AI140" s="43" t="inlineStr"/>
      <c r="AJ140" s="43" t="inlineStr"/>
      <c r="AK140" s="43" t="inlineStr"/>
      <c r="AL140" s="266" t="n"/>
      <c r="AM140" s="231" t="n"/>
      <c r="AN140" s="765" t="n"/>
      <c r="AO140" s="223">
        <f>EXACT(W140,AG140)</f>
        <v/>
      </c>
      <c r="AP140" s="43">
        <f>EXACT(X140,AH140)</f>
        <v/>
      </c>
      <c r="AQ140" s="43">
        <f>EXACT(Y140,AI140)</f>
        <v/>
      </c>
      <c r="AR140" s="43">
        <f>EXACT(Z140,AJ140)</f>
        <v/>
      </c>
      <c r="AS140" s="266">
        <f>EXACT(AA140,AK140)</f>
        <v/>
      </c>
      <c r="AT140" t="inlineStr"/>
      <c r="AU140" t="inlineStr"/>
    </row>
    <row r="141" ht="15" customHeight="1">
      <c r="A141" s="439" t="inlineStr">
        <is>
          <t>Yes</t>
        </is>
      </c>
      <c r="B141" s="440" t="inlineStr">
        <is>
          <t>Yes</t>
        </is>
      </c>
      <c r="C141" s="445" t="inlineStr">
        <is>
          <t>Yes</t>
        </is>
      </c>
      <c r="D141" s="441">
        <f t="array" ref="D141">IFERROR(
      _xlfn._xlws.FILTER(FuSa_Charger!$D$3:$D$520, FuSa_Charger!$W$3:$W$520 = $W141),
      IFERROR(
          _xlfn._xlws.FILTER(Function_14DCDC!$D$3:$D$503,Function_14DCDC!$W$3:$W$503 = $W141),
          IFERROR(
              _xlfn._xlws.FILTER(Function_Charger!$D$3:$D$510,Function_Charger!$W$3:$W$510 = $W141),
              IFERROR(
                  _xlfn._xlws.FILTER(FuSa_14DCDC!$D$3:$D$500,FuSa_14DCDC!$W$3:$W$500 = $W141),
                  IFERROR(
                      _xlfn._xlws.FILTER(FuSa_14DCDC_EFAN!$D$3:$D$500,FuSa_14DCDC_EFAN!$W$3:$W$500 = $W141),
                      IFERROR(
                          _xlfn._xlws.FILTER(FuSa_FaultInjection!$D$3:$D$500,FuSa_FaultInjection!$W$3:$W$500 = $W141),
                          "NA"
                   )
               )
           )
       )
   )
)</f>
        <v/>
      </c>
      <c r="E141" s="608">
        <f t="array" ref="E141">IFERROR(
      _xlfn._xlws.FILTER(FuSa_Charger!$E$3:$E$520, FuSa_Charger!$W$3:$W$520 = $W141),
      IFERROR(
          _xlfn._xlws.FILTER(Function_14DCDC!$E$3:$E$503,Function_14DCDC!$W$3:$W$503 = $W141),
          IFERROR(
              _xlfn._xlws.FILTER(Function_Charger!$E$3:$E$510,Function_Charger!$W$3:$W$510 = $W141),
              IFERROR(
                  _xlfn._xlws.FILTER(FuSa_14DCDC!$E$3:$E$500,FuSa_14DCDC!$W$3:$W$500 = $W141),
                  IFERROR(
                      _xlfn._xlws.FILTER(FuSa_14DCDC_EFAN!$E$3:$E$500,FuSa_14DCDC_EFAN!$W$3:$W$500 = $W141),
                      IFERROR(
                          _xlfn._xlws.FILTER(FuSa_FaultInjection!$E$3:$E$500,FuSa_FaultInjection!$W$3:$W$500 = $W141),
                          IFERROR(
                              _xlfn._xlws.FILTER(Function_SCC!$E$3:$E$512,Function_SCC!$W$3:$W$512 = $W141),
                              IFERROR(
                                  _xlfn._xlws.FILTER(FuSa_FTT!$E$3:$E$500,FuSa_FTT!$W$3:$W$500 = $W141),
                                  "NA"
                           )
                       )
                   )
               )
           )
       )
   )
)</f>
        <v/>
      </c>
      <c r="F141" s="608">
        <f t="array" ref="F141">IFERROR(
      _xlfn._xlws.FILTER(FuSa_Charger!$F$3:$F$520, FuSa_Charger!$W$3:$W$520 = $W141),
      IFERROR(
          _xlfn._xlws.FILTER(Function_14DCDC!$F$3:$F$503,Function_14DCDC!$W$3:$W$503 = $W141),
          IFERROR(
              _xlfn._xlws.FILTER(Function_Charger!$F$3:$F$510,Function_Charger!$W$3:$W$510 = $W141),
              IFERROR(
                  _xlfn._xlws.FILTER(FuSa_14DCDC!$F$3:$F$500,FuSa_14DCDC!$W$3:$W$500 = $W141),
                  IFERROR(
                      _xlfn._xlws.FILTER(FuSa_14DCDC_EFAN!$F$3:$F$500,FuSa_14DCDC_EFAN!$W$3:$W$500 = $W141),
                      IFERROR(
                          _xlfn._xlws.FILTER(FuSa_FaultInjection!$F$3:$F$500,FuSa_FaultInjection!$W$3:$W$500 = $W141),
                          IFERROR(
                              _xlfn._xlws.FILTER(Function_SCC!$F$3:$F$512,Function_SCC!$W$3:$W$512 = $W141),
                              IFERROR(
                                  _xlfn._xlws.FILTER(FuSa_FTT!$F$3:$F$500,FuSa_FTT!$W$3:$W$500 = $W141),
                                  "NA"
                           )
                       )
                   )
               )
           )
       )
   )
)</f>
        <v/>
      </c>
      <c r="G141" s="608">
        <f t="array" ref="G141">IFERROR(
      _xlfn._xlws.FILTER(FuSa_Charger!$G$3:$G$520, FuSa_Charger!$W$3:$W$520 = $W141),
      IFERROR(
          _xlfn._xlws.FILTER(Function_14DCDC!$G$3:$G$503,Function_14DCDC!$W$3:$W$503 = $W141),
          IFERROR(
              _xlfn._xlws.FILTER(Function_Charger!$G$3:$G$510,Function_Charger!$W$3:$W$510 = $W141),
              IFERROR(
                  _xlfn._xlws.FILTER(FuSa_14DCDC!$G$3:$G$500,FuSa_14DCDC!$W$3:$W$500 = $W141),
                  IFERROR(
                      _xlfn._xlws.FILTER(FuSa_14DCDC_EFAN!$G$3:$G$500,FuSa_14DCDC_EFAN!$W$3:$W$500 = $W141),
                      IFERROR(
                          _xlfn._xlws.FILTER(FuSa_FaultInjection!$G$3:$G$500,FuSa_FaultInjection!$W$3:$W$500 = $W141),
                          IFERROR(
                              _xlfn._xlws.FILTER(Function_SCC!$G$3:$G$512,Function_SCC!$W$3:$W$512 = $W141),
                              IFERROR(
                                  _xlfn._xlws.FILTER(FuSa_FTT!$G$3:$G$500,FuSa_FTT!$W$3:$W$500 = $W141),
                                  "NA"
                           )
                       )
                   )
               )
           )
       )
   )
)</f>
        <v/>
      </c>
      <c r="H141" s="441">
        <f t="array" ref="H141">IFERROR(
      _xlfn._xlws.FILTER(FuSa_Charger!$H$3:$H$520, FuSa_Charger!$W$3:$W$520 = $W141),
      IFERROR(
          _xlfn._xlws.FILTER(Function_14DCDC!$H$3:$H$503,Function_14DCDC!$W$3:$W$503 = $W141),
          IFERROR(
              _xlfn._xlws.FILTER(Function_Charger!$H$3:$H$510,Function_Charger!$W$3:$W$510 = $W141),
              IFERROR(
                  _xlfn._xlws.FILTER(FuSa_14DCDC!$H$3:$H$500,FuSa_14DCDC!$W$3:$W$500 = $W141),
                  IFERROR(
                      _xlfn._xlws.FILTER(FuSa_14DCDC_EFAN!$H$3:$H$500,FuSa_14DCDC_EFAN!$W$3:$W$500 = $W141),
                      IFERROR(
                          _xlfn._xlws.FILTER(FuSa_FaultInjection!$H$3:$H$500,FuSa_FaultInjection!$W$3:$W$500 = $W141),
                          "NA"
                   )
               )
           )
       )
   )
)</f>
        <v/>
      </c>
      <c r="I141" s="441">
        <f t="array" ref="I141">IFERROR(
      _xlfn._xlws.FILTER(FuSa_Charger!$I$3:$I$520, FuSa_Charger!$W$3:$W$520 = $W141),
      IFERROR(
          _xlfn._xlws.FILTER(Function_14DCDC!$I$3:$I$503,Function_14DCDC!$W$3:$W$503 = $W141),
          IFERROR(
              _xlfn._xlws.FILTER(Function_Charger!$I$3:$I$510,Function_Charger!$W$3:$W$510 = $W141),
              IFERROR(
                  _xlfn._xlws.FILTER(FuSa_14DCDC!$I$3:$I$500,FuSa_14DCDC!$W$3:$W$500 = $W141),
                  IFERROR(
                      _xlfn._xlws.FILTER(FuSa_14DCDC_EFAN!$I$3:$I$500,FuSa_14DCDC_EFAN!$W$3:$W$500 = $W141),
                      IFERROR(
                          _xlfn._xlws.FILTER(FuSa_FaultInjection!$I$3:$I$500,FuSa_FaultInjection!$W$3:$W$500 = $W141),
                          "NA"
                   )
               )
           )
       )
   )
)</f>
        <v/>
      </c>
      <c r="J141" s="441" t="inlineStr">
        <is>
          <t>Yes</t>
        </is>
      </c>
      <c r="K141" s="441" t="inlineStr">
        <is>
          <t>Yes</t>
        </is>
      </c>
      <c r="L141" s="441" t="inlineStr">
        <is>
          <t>Yes</t>
        </is>
      </c>
      <c r="M141" s="441" t="inlineStr">
        <is>
          <t>Yes</t>
        </is>
      </c>
      <c r="N141" s="441" t="inlineStr">
        <is>
          <t>Yes</t>
        </is>
      </c>
      <c r="O141" s="441">
        <f t="array" ref="O141">IFERROR(
      _xlfn._xlws.FILTER(FuSa_Charger!$O$3:$O$520, FuSa_Charger!$W$3:$W$520 = $W141),
      IFERROR(
          _xlfn._xlws.FILTER(Function_14DCDC!$O$3:$O$503,Function_14DCDC!$W$3:$W$503 = $W141),
          IFERROR(
              _xlfn._xlws.FILTER(Function_Charger!$O$3:$O$510,Function_Charger!$W$3:$W$510 = $W141),
              IFERROR(
                  _xlfn._xlws.FILTER(FuSa_14DCDC!$O$3:$O$500,FuSa_14DCDC!$W$3:$W$500 = $W141),
                  IFERROR(
                      _xlfn._xlws.FILTER(FuSa_14DCDC_EFAN!$O$3:$O$500,FuSa_14DCDC_EFAN!$W$3:$W$500 = $W141),
                      IFERROR(
                          _xlfn._xlws.FILTER(FuSa_FaultInjection!$O$3:$O$500,FuSa_FaultInjection!$W$3:$W$500 = $W141),
                          "NA"
                   )
               )
           )
       )
   )
)</f>
        <v/>
      </c>
      <c r="P141" s="441">
        <f t="array" ref="P141">IFERROR(
      _xlfn._xlws.FILTER(FuSa_Charger!$Q$3:$Q$520, FuSa_Charger!$W$3:$W$520 = $W141),
      IFERROR(
          _xlfn._xlws.FILTER(Function_14DCDC!$Q$3:$Q$503,Function_14DCDC!$W$3:$W$503 = $W141),
          IFERROR(
              _xlfn._xlws.FILTER(Function_Charger!$Q$3:$Q$510,Function_Charger!$W$3:$W$510 = $W141),
              IFERROR(
                  _xlfn._xlws.FILTER(FuSa_14DCDC!$Q$3:$Q$500,FuSa_14DCDC!$W$3:$W$500 = $W141),
                  IFERROR(
                      _xlfn._xlws.FILTER(FuSa_14DCDC_EFAN!$Q$3:$Q$500,FuSa_14DCDC_EFAN!$W$3:$W$500 = $W141),
                      IFERROR(
                          _xlfn._xlws.FILTER(FuSa_FaultInjection!$Q$3:$Q$500,FuSa_FaultInjection!$W$3:$W$500 = $W141),
                          "NA"
                   )
               )
           )
       )
   )
)</f>
        <v/>
      </c>
      <c r="Q141" s="608">
        <f t="array" ref="Q141">IFERROR(
      _xlfn._xlws.FILTER(FuSa_Charger!$R$3:$R$520, FuSa_Charger!$W$3:$W$520 = $W141),
      IFERROR(
          _xlfn._xlws.FILTER(Function_14DCDC!$R$3:$R$503,Function_14DCDC!$W$3:$W$503 = $W141),
          IFERROR(
              _xlfn._xlws.FILTER(Function_Charger!$R$3:$R$510,Function_Charger!$W$3:$W$510 = $W141),
              IFERROR(
                  _xlfn._xlws.FILTER(FuSa_14DCDC!$R$3:$R$500,FuSa_14DCDC!$W$3:$W$500 = $W141),
                  IFERROR(
                      _xlfn._xlws.FILTER(FuSa_14DCDC_EFAN!$R$3:$R$500,FuSa_14DCDC_EFAN!$W$3:$W$500 = $W141),
                      IFERROR(
                          _xlfn._xlws.FILTER(FuSa_FaultInjection!$R$3:$R$500,FuSa_FaultInjection!$W$3:$W$500 = $W141),
                          IFERROR(
                              _xlfn._xlws.FILTER(Function_SCC!$R$3:$R$512,Function_SCC!$W$3:$W$512 = $W141),
                              IFERROR(
                                  _xlfn._xlws.FILTER(FuSa_FTT!$R$3:$R$500,FuSa_FTT!$W$3:$W$500 = $W141),
                                  "NA"
                           )
                       )
                   )
               )
           )
       )
   )
)</f>
        <v/>
      </c>
      <c r="R141" s="608">
        <f t="array" ref="R141">IFERROR(
      _xlfn._xlws.FILTER(FuSa_Charger!$S$3:$S$520, FuSa_Charger!$W$3:$W$520 = $W141),
      IFERROR(
          _xlfn._xlws.FILTER(Function_14DCDC!$S$3:$S$503,Function_14DCDC!$W$3:$W$503 = $W141),
          IFERROR(
              _xlfn._xlws.FILTER(Function_Charger!$S$3:$S$510,Function_Charger!$W$3:$W$510 = $W141),
              IFERROR(
                  _xlfn._xlws.FILTER(FuSa_14DCDC!$S$3:$S$500,FuSa_14DCDC!$W$3:$W$500 = $W141),
                  IFERROR(
                      _xlfn._xlws.FILTER(FuSa_14DCDC_EFAN!$S$3:$S$500,FuSa_14DCDC_EFAN!$W$3:$W$500 = $W141),
                      IFERROR(
                          _xlfn._xlws.FILTER(FuSa_FaultInjection!$S$3:$S$500,FuSa_FaultInjection!$W$3:$W$500 = $W141),
                          IFERROR(
                              _xlfn._xlws.FILTER(Function_SCC!$S$3:$S$512,Function_SCC!$W$3:$W$512 = $W141),
                              IFERROR(
                                  _xlfn._xlws.FILTER(FuSa_FTT!$S$3:$S$500,FuSa_FTT!$W$3:$W$500 = $W141),
                                  "NA"
                           )
                       )
                   )
               )
           )
       )
   )
)</f>
        <v/>
      </c>
      <c r="S141" s="608">
        <f t="array" ref="S141">IFERROR(
      _xlfn._xlws.FILTER(FuSa_Charger!$T$3:$T$520, FuSa_Charger!$W$3:$W$520 = $W141),
      IFERROR(
          _xlfn._xlws.FILTER(Function_14DCDC!$T$3:$T$503,Function_14DCDC!$W$3:$W$503 = $W141),
          IFERROR(
              _xlfn._xlws.FILTER(Function_Charger!$T$3:$T$510,Function_Charger!$W$3:$W$510 = $W141),
              IFERROR(
                  _xlfn._xlws.FILTER(FuSa_14DCDC!$T$3:$T$500,FuSa_14DCDC!$W$3:$W$500 = $W141),
                  IFERROR(
                      _xlfn._xlws.FILTER(FuSa_14DCDC_EFAN!$T$3:$T$500,FuSa_14DCDC_EFAN!$W$3:$W$500 = $W141),
                      IFERROR(
                          _xlfn._xlws.FILTER(FuSa_FaultInjection!$T$3:$T$500,FuSa_FaultInjection!$W$3:$W$500 = $W141),
                          IFERROR(
                              _xlfn._xlws.FILTER(Function_SCC!$T$3:$T$512,Function_SCC!$W$3:$W$512 = $W141),
                              IFERROR(
                                  _xlfn._xlws.FILTER(FuSa_FTT!$T$3:$T$500,FuSa_FTT!$W$3:$W$500 = $W141),
                                  "NA"
                           )
                       )
                   )
               )
           )
       )
   )
)</f>
        <v/>
      </c>
      <c r="T141" s="608">
        <f t="array" ref="T141">IFERROR(
      _xlfn._xlws.FILTER(FuSa_Charger!$U$3:$U$520, FuSa_Charger!$W$3:$W$520 = $W141),
      IFERROR(
          _xlfn._xlws.FILTER(Function_14DCDC!$U$3:$U$503,Function_14DCDC!$W$3:$W$503 = $W141),
          IFERROR(
              _xlfn._xlws.FILTER(Function_Charger!$U$3:$U$510,Function_Charger!$W$3:$W$510 = $W141),
              IFERROR(
                  _xlfn._xlws.FILTER(FuSa_14DCDC!$U$3:$U$500,FuSa_14DCDC!$W$3:$W$500 = $W141),
                  IFERROR(
                      _xlfn._xlws.FILTER(FuSa_14DCDC_EFAN!$U$3:$U$500,FuSa_14DCDC_EFAN!$W$3:$W$500 = $W141),
                      IFERROR(
                          _xlfn._xlws.FILTER(FuSa_FaultInjection!$U$3:$U$500,FuSa_FaultInjection!$W$3:$W$500 = $W141),
                          IFERROR(
                              _xlfn._xlws.FILTER(Function_SCC!$U$3:$U$512,Function_SCC!$W$3:$W$512 = $W141),
                              IFERROR(
                                  _xlfn._xlws.FILTER(FuSa_FTT!$U$3:$U$500,FuSa_FTT!$W$3:$W$500 = $W141),
                                  "NA"
                           )
                       )
                   )
               )
           )
       )
   )
)</f>
        <v/>
      </c>
      <c r="U141" s="608">
        <f t="array" ref="U141">IFERROR(
      _xlfn._xlws.FILTER(FuSa_Charger!$V$3:$V$520, FuSa_Charger!$W$3:$W$520 = $W141),
      IFERROR(
          _xlfn._xlws.FILTER(Function_14DCDC!$V$3:$V$503,Function_14DCDC!$W$3:$W$503 = $W141),
          IFERROR(
              _xlfn._xlws.FILTER(Function_Charger!$V$3:$V$510,Function_Charger!$W$3:$W$510 = $W141),
              IFERROR(
                  _xlfn._xlws.FILTER(FuSa_14DCDC!$V$3:$V$500,FuSa_14DCDC!$W$3:$W$500 = $W141),
                  IFERROR(
                      _xlfn._xlws.FILTER(FuSa_14DCDC_EFAN!$V$3:$V$500,FuSa_14DCDC_EFAN!$W$3:$W$500 = $W141),
                      IFERROR(
                          _xlfn._xlws.FILTER(FuSa_FaultInjection!$V$3:$V$500,FuSa_FaultInjection!$W$3:$W$500 = $W141),
                          IFERROR(
                              _xlfn._xlws.FILTER(Function_SCC!$V$3:$V$512,Function_SCC!$W$3:$W$512 = $W141),
                              IFERROR(
                                  _xlfn._xlws.FILTER(FuSa_FTT!$V$3:$V$500,FuSa_FTT!$W$3:$W$500 = $W141),
                                  "NA"
                           )
                       )
                   )
               )
           )
       )
   )
)</f>
        <v/>
      </c>
      <c r="V141" s="231" t="inlineStr">
        <is>
          <t>Deactivation of the E-Fan depending on the LvDCDC output voltage</t>
        </is>
      </c>
      <c r="W141" s="231" t="inlineStr">
        <is>
          <t>[SYI_EFAN01_001_013].html</t>
        </is>
      </c>
      <c r="X141" s="628" t="n">
        <v>2</v>
      </c>
      <c r="Y141" s="43" t="n">
        <v>0</v>
      </c>
      <c r="Z141" s="43" t="n">
        <v>0</v>
      </c>
      <c r="AA141" s="41" t="n">
        <v>2</v>
      </c>
      <c r="AB141" s="749" t="inlineStr">
        <is>
          <t>TSR-CCU-867</t>
        </is>
      </c>
      <c r="AC141" s="742" t="n"/>
      <c r="AD141" s="166" t="inlineStr">
        <is>
          <t>No</t>
        </is>
      </c>
      <c r="AE141" s="756" t="inlineStr">
        <is>
          <t>This TC concerns SW signal E_M_FAN_Switch_Status</t>
        </is>
      </c>
      <c r="AG141" s="231" t="inlineStr"/>
      <c r="AH141" s="223" t="inlineStr"/>
      <c r="AI141" s="43" t="inlineStr"/>
      <c r="AJ141" s="43" t="inlineStr"/>
      <c r="AK141" s="43" t="inlineStr"/>
      <c r="AL141" s="266" t="n"/>
      <c r="AM141" s="231" t="n"/>
      <c r="AN141" s="765" t="n"/>
      <c r="AO141" s="223">
        <f>EXACT(W141,AG141)</f>
        <v/>
      </c>
      <c r="AP141" s="43">
        <f>EXACT(X141,AH141)</f>
        <v/>
      </c>
      <c r="AQ141" s="43">
        <f>EXACT(Y141,AI141)</f>
        <v/>
      </c>
      <c r="AR141" s="43">
        <f>EXACT(Z141,AJ141)</f>
        <v/>
      </c>
      <c r="AS141" s="266">
        <f>EXACT(AA141,AK141)</f>
        <v/>
      </c>
      <c r="AT141" t="inlineStr"/>
      <c r="AU141" t="inlineStr"/>
    </row>
    <row r="142" ht="15" customHeight="1">
      <c r="A142" s="439" t="inlineStr">
        <is>
          <t>Yes</t>
        </is>
      </c>
      <c r="B142" s="440" t="inlineStr">
        <is>
          <t>Yes</t>
        </is>
      </c>
      <c r="C142" s="445" t="inlineStr">
        <is>
          <t>Yes</t>
        </is>
      </c>
      <c r="D142" s="441">
        <f t="array" ref="D142">IFERROR(
      _xlfn._xlws.FILTER(FuSa_Charger!$D$3:$D$520, FuSa_Charger!$W$3:$W$520 = $W142),
      IFERROR(
          _xlfn._xlws.FILTER(Function_14DCDC!$D$3:$D$503,Function_14DCDC!$W$3:$W$503 = $W142),
          IFERROR(
              _xlfn._xlws.FILTER(Function_Charger!$D$3:$D$510,Function_Charger!$W$3:$W$510 = $W142),
              IFERROR(
                  _xlfn._xlws.FILTER(FuSa_14DCDC!$D$3:$D$500,FuSa_14DCDC!$W$3:$W$500 = $W142),
                  IFERROR(
                      _xlfn._xlws.FILTER(FuSa_14DCDC_EFAN!$D$3:$D$500,FuSa_14DCDC_EFAN!$W$3:$W$500 = $W142),
                      IFERROR(
                          _xlfn._xlws.FILTER(FuSa_FaultInjection!$D$3:$D$500,FuSa_FaultInjection!$W$3:$W$500 = $W142),
                          "NA"
                   )
               )
           )
       )
   )
)</f>
        <v/>
      </c>
      <c r="E142" s="608">
        <f t="array" ref="E142">IFERROR(
      _xlfn._xlws.FILTER(FuSa_Charger!$E$3:$E$520, FuSa_Charger!$W$3:$W$520 = $W142),
      IFERROR(
          _xlfn._xlws.FILTER(Function_14DCDC!$E$3:$E$503,Function_14DCDC!$W$3:$W$503 = $W142),
          IFERROR(
              _xlfn._xlws.FILTER(Function_Charger!$E$3:$E$510,Function_Charger!$W$3:$W$510 = $W142),
              IFERROR(
                  _xlfn._xlws.FILTER(FuSa_14DCDC!$E$3:$E$500,FuSa_14DCDC!$W$3:$W$500 = $W142),
                  IFERROR(
                      _xlfn._xlws.FILTER(FuSa_14DCDC_EFAN!$E$3:$E$500,FuSa_14DCDC_EFAN!$W$3:$W$500 = $W142),
                      IFERROR(
                          _xlfn._xlws.FILTER(FuSa_FaultInjection!$E$3:$E$500,FuSa_FaultInjection!$W$3:$W$500 = $W142),
                          IFERROR(
                              _xlfn._xlws.FILTER(Function_SCC!$E$3:$E$512,Function_SCC!$W$3:$W$512 = $W142),
                              IFERROR(
                                  _xlfn._xlws.FILTER(FuSa_FTT!$E$3:$E$500,FuSa_FTT!$W$3:$W$500 = $W142),
                                  "NA"
                           )
                       )
                   )
               )
           )
       )
   )
)</f>
        <v/>
      </c>
      <c r="F142" s="608">
        <f t="array" ref="F142">IFERROR(
      _xlfn._xlws.FILTER(FuSa_Charger!$F$3:$F$520, FuSa_Charger!$W$3:$W$520 = $W142),
      IFERROR(
          _xlfn._xlws.FILTER(Function_14DCDC!$F$3:$F$503,Function_14DCDC!$W$3:$W$503 = $W142),
          IFERROR(
              _xlfn._xlws.FILTER(Function_Charger!$F$3:$F$510,Function_Charger!$W$3:$W$510 = $W142),
              IFERROR(
                  _xlfn._xlws.FILTER(FuSa_14DCDC!$F$3:$F$500,FuSa_14DCDC!$W$3:$W$500 = $W142),
                  IFERROR(
                      _xlfn._xlws.FILTER(FuSa_14DCDC_EFAN!$F$3:$F$500,FuSa_14DCDC_EFAN!$W$3:$W$500 = $W142),
                      IFERROR(
                          _xlfn._xlws.FILTER(FuSa_FaultInjection!$F$3:$F$500,FuSa_FaultInjection!$W$3:$W$500 = $W142),
                          IFERROR(
                              _xlfn._xlws.FILTER(Function_SCC!$F$3:$F$512,Function_SCC!$W$3:$W$512 = $W142),
                              IFERROR(
                                  _xlfn._xlws.FILTER(FuSa_FTT!$F$3:$F$500,FuSa_FTT!$W$3:$W$500 = $W142),
                                  "NA"
                           )
                       )
                   )
               )
           )
       )
   )
)</f>
        <v/>
      </c>
      <c r="G142" s="608">
        <f t="array" ref="G142">IFERROR(
      _xlfn._xlws.FILTER(FuSa_Charger!$G$3:$G$520, FuSa_Charger!$W$3:$W$520 = $W142),
      IFERROR(
          _xlfn._xlws.FILTER(Function_14DCDC!$G$3:$G$503,Function_14DCDC!$W$3:$W$503 = $W142),
          IFERROR(
              _xlfn._xlws.FILTER(Function_Charger!$G$3:$G$510,Function_Charger!$W$3:$W$510 = $W142),
              IFERROR(
                  _xlfn._xlws.FILTER(FuSa_14DCDC!$G$3:$G$500,FuSa_14DCDC!$W$3:$W$500 = $W142),
                  IFERROR(
                      _xlfn._xlws.FILTER(FuSa_14DCDC_EFAN!$G$3:$G$500,FuSa_14DCDC_EFAN!$W$3:$W$500 = $W142),
                      IFERROR(
                          _xlfn._xlws.FILTER(FuSa_FaultInjection!$G$3:$G$500,FuSa_FaultInjection!$W$3:$W$500 = $W142),
                          IFERROR(
                              _xlfn._xlws.FILTER(Function_SCC!$G$3:$G$512,Function_SCC!$W$3:$W$512 = $W142),
                              IFERROR(
                                  _xlfn._xlws.FILTER(FuSa_FTT!$G$3:$G$500,FuSa_FTT!$W$3:$W$500 = $W142),
                                  "NA"
                           )
                       )
                   )
               )
           )
       )
   )
)</f>
        <v/>
      </c>
      <c r="H142" s="441">
        <f t="array" ref="H142">IFERROR(
      _xlfn._xlws.FILTER(FuSa_Charger!$H$3:$H$520, FuSa_Charger!$W$3:$W$520 = $W142),
      IFERROR(
          _xlfn._xlws.FILTER(Function_14DCDC!$H$3:$H$503,Function_14DCDC!$W$3:$W$503 = $W142),
          IFERROR(
              _xlfn._xlws.FILTER(Function_Charger!$H$3:$H$510,Function_Charger!$W$3:$W$510 = $W142),
              IFERROR(
                  _xlfn._xlws.FILTER(FuSa_14DCDC!$H$3:$H$500,FuSa_14DCDC!$W$3:$W$500 = $W142),
                  IFERROR(
                      _xlfn._xlws.FILTER(FuSa_14DCDC_EFAN!$H$3:$H$500,FuSa_14DCDC_EFAN!$W$3:$W$500 = $W142),
                      IFERROR(
                          _xlfn._xlws.FILTER(FuSa_FaultInjection!$H$3:$H$500,FuSa_FaultInjection!$W$3:$W$500 = $W142),
                          "NA"
                   )
               )
           )
       )
   )
)</f>
        <v/>
      </c>
      <c r="I142" s="441">
        <f t="array" ref="I142">IFERROR(
      _xlfn._xlws.FILTER(FuSa_Charger!$I$3:$I$520, FuSa_Charger!$W$3:$W$520 = $W142),
      IFERROR(
          _xlfn._xlws.FILTER(Function_14DCDC!$I$3:$I$503,Function_14DCDC!$W$3:$W$503 = $W142),
          IFERROR(
              _xlfn._xlws.FILTER(Function_Charger!$I$3:$I$510,Function_Charger!$W$3:$W$510 = $W142),
              IFERROR(
                  _xlfn._xlws.FILTER(FuSa_14DCDC!$I$3:$I$500,FuSa_14DCDC!$W$3:$W$500 = $W142),
                  IFERROR(
                      _xlfn._xlws.FILTER(FuSa_14DCDC_EFAN!$I$3:$I$500,FuSa_14DCDC_EFAN!$W$3:$W$500 = $W142),
                      IFERROR(
                          _xlfn._xlws.FILTER(FuSa_FaultInjection!$I$3:$I$500,FuSa_FaultInjection!$W$3:$W$500 = $W142),
                          "NA"
                   )
               )
           )
       )
   )
)</f>
        <v/>
      </c>
      <c r="J142" s="441" t="inlineStr">
        <is>
          <t>Yes</t>
        </is>
      </c>
      <c r="K142" s="441" t="inlineStr">
        <is>
          <t>Yes</t>
        </is>
      </c>
      <c r="L142" s="441" t="inlineStr">
        <is>
          <t>Yes</t>
        </is>
      </c>
      <c r="M142" s="441" t="inlineStr">
        <is>
          <t>Yes</t>
        </is>
      </c>
      <c r="N142" s="441" t="inlineStr">
        <is>
          <t>Yes</t>
        </is>
      </c>
      <c r="O142" s="441">
        <f t="array" ref="O142">IFERROR(
      _xlfn._xlws.FILTER(FuSa_Charger!$O$3:$O$520, FuSa_Charger!$W$3:$W$520 = $W142),
      IFERROR(
          _xlfn._xlws.FILTER(Function_14DCDC!$O$3:$O$503,Function_14DCDC!$W$3:$W$503 = $W142),
          IFERROR(
              _xlfn._xlws.FILTER(Function_Charger!$O$3:$O$510,Function_Charger!$W$3:$W$510 = $W142),
              IFERROR(
                  _xlfn._xlws.FILTER(FuSa_14DCDC!$O$3:$O$500,FuSa_14DCDC!$W$3:$W$500 = $W142),
                  IFERROR(
                      _xlfn._xlws.FILTER(FuSa_14DCDC_EFAN!$O$3:$O$500,FuSa_14DCDC_EFAN!$W$3:$W$500 = $W142),
                      IFERROR(
                          _xlfn._xlws.FILTER(FuSa_FaultInjection!$O$3:$O$500,FuSa_FaultInjection!$W$3:$W$500 = $W142),
                          "NA"
                   )
               )
           )
       )
   )
)</f>
        <v/>
      </c>
      <c r="P142" s="441">
        <f t="array" ref="P142">IFERROR(
      _xlfn._xlws.FILTER(FuSa_Charger!$Q$3:$Q$520, FuSa_Charger!$W$3:$W$520 = $W142),
      IFERROR(
          _xlfn._xlws.FILTER(Function_14DCDC!$Q$3:$Q$503,Function_14DCDC!$W$3:$W$503 = $W142),
          IFERROR(
              _xlfn._xlws.FILTER(Function_Charger!$Q$3:$Q$510,Function_Charger!$W$3:$W$510 = $W142),
              IFERROR(
                  _xlfn._xlws.FILTER(FuSa_14DCDC!$Q$3:$Q$500,FuSa_14DCDC!$W$3:$W$500 = $W142),
                  IFERROR(
                      _xlfn._xlws.FILTER(FuSa_14DCDC_EFAN!$Q$3:$Q$500,FuSa_14DCDC_EFAN!$W$3:$W$500 = $W142),
                      IFERROR(
                          _xlfn._xlws.FILTER(FuSa_FaultInjection!$Q$3:$Q$500,FuSa_FaultInjection!$W$3:$W$500 = $W142),
                          "NA"
                   )
               )
           )
       )
   )
)</f>
        <v/>
      </c>
      <c r="Q142" s="608">
        <f t="array" ref="Q142">IFERROR(
      _xlfn._xlws.FILTER(FuSa_Charger!$R$3:$R$520, FuSa_Charger!$W$3:$W$520 = $W142),
      IFERROR(
          _xlfn._xlws.FILTER(Function_14DCDC!$R$3:$R$503,Function_14DCDC!$W$3:$W$503 = $W142),
          IFERROR(
              _xlfn._xlws.FILTER(Function_Charger!$R$3:$R$510,Function_Charger!$W$3:$W$510 = $W142),
              IFERROR(
                  _xlfn._xlws.FILTER(FuSa_14DCDC!$R$3:$R$500,FuSa_14DCDC!$W$3:$W$500 = $W142),
                  IFERROR(
                      _xlfn._xlws.FILTER(FuSa_14DCDC_EFAN!$R$3:$R$500,FuSa_14DCDC_EFAN!$W$3:$W$500 = $W142),
                      IFERROR(
                          _xlfn._xlws.FILTER(FuSa_FaultInjection!$R$3:$R$500,FuSa_FaultInjection!$W$3:$W$500 = $W142),
                          IFERROR(
                              _xlfn._xlws.FILTER(Function_SCC!$R$3:$R$512,Function_SCC!$W$3:$W$512 = $W142),
                              IFERROR(
                                  _xlfn._xlws.FILTER(FuSa_FTT!$R$3:$R$500,FuSa_FTT!$W$3:$W$500 = $W142),
                                  "NA"
                           )
                       )
                   )
               )
           )
       )
   )
)</f>
        <v/>
      </c>
      <c r="R142" s="608">
        <f t="array" ref="R142">IFERROR(
      _xlfn._xlws.FILTER(FuSa_Charger!$S$3:$S$520, FuSa_Charger!$W$3:$W$520 = $W142),
      IFERROR(
          _xlfn._xlws.FILTER(Function_14DCDC!$S$3:$S$503,Function_14DCDC!$W$3:$W$503 = $W142),
          IFERROR(
              _xlfn._xlws.FILTER(Function_Charger!$S$3:$S$510,Function_Charger!$W$3:$W$510 = $W142),
              IFERROR(
                  _xlfn._xlws.FILTER(FuSa_14DCDC!$S$3:$S$500,FuSa_14DCDC!$W$3:$W$500 = $W142),
                  IFERROR(
                      _xlfn._xlws.FILTER(FuSa_14DCDC_EFAN!$S$3:$S$500,FuSa_14DCDC_EFAN!$W$3:$W$500 = $W142),
                      IFERROR(
                          _xlfn._xlws.FILTER(FuSa_FaultInjection!$S$3:$S$500,FuSa_FaultInjection!$W$3:$W$500 = $W142),
                          IFERROR(
                              _xlfn._xlws.FILTER(Function_SCC!$S$3:$S$512,Function_SCC!$W$3:$W$512 = $W142),
                              IFERROR(
                                  _xlfn._xlws.FILTER(FuSa_FTT!$S$3:$S$500,FuSa_FTT!$W$3:$W$500 = $W142),
                                  "NA"
                           )
                       )
                   )
               )
           )
       )
   )
)</f>
        <v/>
      </c>
      <c r="S142" s="608">
        <f t="array" ref="S142">IFERROR(
      _xlfn._xlws.FILTER(FuSa_Charger!$T$3:$T$520, FuSa_Charger!$W$3:$W$520 = $W142),
      IFERROR(
          _xlfn._xlws.FILTER(Function_14DCDC!$T$3:$T$503,Function_14DCDC!$W$3:$W$503 = $W142),
          IFERROR(
              _xlfn._xlws.FILTER(Function_Charger!$T$3:$T$510,Function_Charger!$W$3:$W$510 = $W142),
              IFERROR(
                  _xlfn._xlws.FILTER(FuSa_14DCDC!$T$3:$T$500,FuSa_14DCDC!$W$3:$W$500 = $W142),
                  IFERROR(
                      _xlfn._xlws.FILTER(FuSa_14DCDC_EFAN!$T$3:$T$500,FuSa_14DCDC_EFAN!$W$3:$W$500 = $W142),
                      IFERROR(
                          _xlfn._xlws.FILTER(FuSa_FaultInjection!$T$3:$T$500,FuSa_FaultInjection!$W$3:$W$500 = $W142),
                          IFERROR(
                              _xlfn._xlws.FILTER(Function_SCC!$T$3:$T$512,Function_SCC!$W$3:$W$512 = $W142),
                              IFERROR(
                                  _xlfn._xlws.FILTER(FuSa_FTT!$T$3:$T$500,FuSa_FTT!$W$3:$W$500 = $W142),
                                  "NA"
                           )
                       )
                   )
               )
           )
       )
   )
)</f>
        <v/>
      </c>
      <c r="T142" s="608">
        <f t="array" ref="T142">IFERROR(
      _xlfn._xlws.FILTER(FuSa_Charger!$U$3:$U$520, FuSa_Charger!$W$3:$W$520 = $W142),
      IFERROR(
          _xlfn._xlws.FILTER(Function_14DCDC!$U$3:$U$503,Function_14DCDC!$W$3:$W$503 = $W142),
          IFERROR(
              _xlfn._xlws.FILTER(Function_Charger!$U$3:$U$510,Function_Charger!$W$3:$W$510 = $W142),
              IFERROR(
                  _xlfn._xlws.FILTER(FuSa_14DCDC!$U$3:$U$500,FuSa_14DCDC!$W$3:$W$500 = $W142),
                  IFERROR(
                      _xlfn._xlws.FILTER(FuSa_14DCDC_EFAN!$U$3:$U$500,FuSa_14DCDC_EFAN!$W$3:$W$500 = $W142),
                      IFERROR(
                          _xlfn._xlws.FILTER(FuSa_FaultInjection!$U$3:$U$500,FuSa_FaultInjection!$W$3:$W$500 = $W142),
                          IFERROR(
                              _xlfn._xlws.FILTER(Function_SCC!$U$3:$U$512,Function_SCC!$W$3:$W$512 = $W142),
                              IFERROR(
                                  _xlfn._xlws.FILTER(FuSa_FTT!$U$3:$U$500,FuSa_FTT!$W$3:$W$500 = $W142),
                                  "NA"
                           )
                       )
                   )
               )
           )
       )
   )
)</f>
        <v/>
      </c>
      <c r="U142" s="608">
        <f t="array" ref="U142">IFERROR(
      _xlfn._xlws.FILTER(FuSa_Charger!$V$3:$V$520, FuSa_Charger!$W$3:$W$520 = $W142),
      IFERROR(
          _xlfn._xlws.FILTER(Function_14DCDC!$V$3:$V$503,Function_14DCDC!$W$3:$W$503 = $W142),
          IFERROR(
              _xlfn._xlws.FILTER(Function_Charger!$V$3:$V$510,Function_Charger!$W$3:$W$510 = $W142),
              IFERROR(
                  _xlfn._xlws.FILTER(FuSa_14DCDC!$V$3:$V$500,FuSa_14DCDC!$W$3:$W$500 = $W142),
                  IFERROR(
                      _xlfn._xlws.FILTER(FuSa_14DCDC_EFAN!$V$3:$V$500,FuSa_14DCDC_EFAN!$W$3:$W$500 = $W142),
                      IFERROR(
                          _xlfn._xlws.FILTER(FuSa_FaultInjection!$V$3:$V$500,FuSa_FaultInjection!$W$3:$W$500 = $W142),
                          IFERROR(
                              _xlfn._xlws.FILTER(Function_SCC!$V$3:$V$512,Function_SCC!$W$3:$W$512 = $W142),
                              IFERROR(
                                  _xlfn._xlws.FILTER(FuSa_FTT!$V$3:$V$500,FuSa_FTT!$W$3:$W$500 = $W142),
                                  "NA"
                           )
                       )
                   )
               )
           )
       )
   )
)</f>
        <v/>
      </c>
      <c r="V142" s="231" t="inlineStr">
        <is>
          <t>Deactivation of the E-Fan depending on the LvDCDC output voltage</t>
        </is>
      </c>
      <c r="W142" s="231" t="inlineStr">
        <is>
          <t>[SYI_EFAN01_001_016].html</t>
        </is>
      </c>
      <c r="X142" s="628" t="n">
        <v>2</v>
      </c>
      <c r="Y142" s="43" t="n">
        <v>0</v>
      </c>
      <c r="Z142" s="43" t="n">
        <v>0</v>
      </c>
      <c r="AA142" s="41" t="n">
        <v>2</v>
      </c>
      <c r="AB142" s="749" t="inlineStr">
        <is>
          <t>TSR-CCU-869</t>
        </is>
      </c>
      <c r="AC142" s="742" t="n"/>
      <c r="AD142" s="166" t="inlineStr">
        <is>
          <t>No</t>
        </is>
      </c>
      <c r="AE142" s="756" t="inlineStr">
        <is>
          <t>This TC concerns SW signal Degradation_Deg_1</t>
        </is>
      </c>
      <c r="AG142" s="231" t="inlineStr"/>
      <c r="AH142" s="223" t="inlineStr"/>
      <c r="AI142" s="43" t="inlineStr"/>
      <c r="AJ142" s="43" t="inlineStr"/>
      <c r="AK142" s="43" t="inlineStr"/>
      <c r="AL142" s="266" t="n"/>
      <c r="AM142" s="231" t="n"/>
      <c r="AN142" s="765" t="n"/>
      <c r="AO142" s="223">
        <f>EXACT(W142,AG142)</f>
        <v/>
      </c>
      <c r="AP142" s="43">
        <f>EXACT(X142,AH142)</f>
        <v/>
      </c>
      <c r="AQ142" s="43">
        <f>EXACT(Y142,AI142)</f>
        <v/>
      </c>
      <c r="AR142" s="43">
        <f>EXACT(Z142,AJ142)</f>
        <v/>
      </c>
      <c r="AS142" s="266">
        <f>EXACT(AA142,AK142)</f>
        <v/>
      </c>
      <c r="AT142" t="inlineStr"/>
      <c r="AU142" t="inlineStr"/>
    </row>
    <row r="143" ht="15" customHeight="1">
      <c r="A143" s="439" t="inlineStr">
        <is>
          <t>Yes</t>
        </is>
      </c>
      <c r="B143" s="440" t="inlineStr">
        <is>
          <t>Yes</t>
        </is>
      </c>
      <c r="C143" s="445" t="inlineStr">
        <is>
          <t>Yes</t>
        </is>
      </c>
      <c r="D143" s="441">
        <f t="array" ref="D143">IFERROR(
      _xlfn._xlws.FILTER(FuSa_Charger!$D$3:$D$520, FuSa_Charger!$W$3:$W$520 = $W143),
      IFERROR(
          _xlfn._xlws.FILTER(Function_14DCDC!$D$3:$D$503,Function_14DCDC!$W$3:$W$503 = $W143),
          IFERROR(
              _xlfn._xlws.FILTER(Function_Charger!$D$3:$D$510,Function_Charger!$W$3:$W$510 = $W143),
              IFERROR(
                  _xlfn._xlws.FILTER(FuSa_14DCDC!$D$3:$D$500,FuSa_14DCDC!$W$3:$W$500 = $W143),
                  IFERROR(
                      _xlfn._xlws.FILTER(FuSa_14DCDC_EFAN!$D$3:$D$500,FuSa_14DCDC_EFAN!$W$3:$W$500 = $W143),
                      IFERROR(
                          _xlfn._xlws.FILTER(FuSa_FaultInjection!$D$3:$D$500,FuSa_FaultInjection!$W$3:$W$500 = $W143),
                          "NA"
                   )
               )
           )
       )
   )
)</f>
        <v/>
      </c>
      <c r="E143" s="608">
        <f t="array" ref="E143">IFERROR(
      _xlfn._xlws.FILTER(FuSa_Charger!$E$3:$E$520, FuSa_Charger!$W$3:$W$520 = $W143),
      IFERROR(
          _xlfn._xlws.FILTER(Function_14DCDC!$E$3:$E$503,Function_14DCDC!$W$3:$W$503 = $W143),
          IFERROR(
              _xlfn._xlws.FILTER(Function_Charger!$E$3:$E$510,Function_Charger!$W$3:$W$510 = $W143),
              IFERROR(
                  _xlfn._xlws.FILTER(FuSa_14DCDC!$E$3:$E$500,FuSa_14DCDC!$W$3:$W$500 = $W143),
                  IFERROR(
                      _xlfn._xlws.FILTER(FuSa_14DCDC_EFAN!$E$3:$E$500,FuSa_14DCDC_EFAN!$W$3:$W$500 = $W143),
                      IFERROR(
                          _xlfn._xlws.FILTER(FuSa_FaultInjection!$E$3:$E$500,FuSa_FaultInjection!$W$3:$W$500 = $W143),
                          IFERROR(
                              _xlfn._xlws.FILTER(Function_SCC!$E$3:$E$512,Function_SCC!$W$3:$W$512 = $W143),
                              IFERROR(
                                  _xlfn._xlws.FILTER(FuSa_FTT!$E$3:$E$500,FuSa_FTT!$W$3:$W$500 = $W143),
                                  "NA"
                           )
                       )
                   )
               )
           )
       )
   )
)</f>
        <v/>
      </c>
      <c r="F143" s="608">
        <f t="array" ref="F143">IFERROR(
      _xlfn._xlws.FILTER(FuSa_Charger!$F$3:$F$520, FuSa_Charger!$W$3:$W$520 = $W143),
      IFERROR(
          _xlfn._xlws.FILTER(Function_14DCDC!$F$3:$F$503,Function_14DCDC!$W$3:$W$503 = $W143),
          IFERROR(
              _xlfn._xlws.FILTER(Function_Charger!$F$3:$F$510,Function_Charger!$W$3:$W$510 = $W143),
              IFERROR(
                  _xlfn._xlws.FILTER(FuSa_14DCDC!$F$3:$F$500,FuSa_14DCDC!$W$3:$W$500 = $W143),
                  IFERROR(
                      _xlfn._xlws.FILTER(FuSa_14DCDC_EFAN!$F$3:$F$500,FuSa_14DCDC_EFAN!$W$3:$W$500 = $W143),
                      IFERROR(
                          _xlfn._xlws.FILTER(FuSa_FaultInjection!$F$3:$F$500,FuSa_FaultInjection!$W$3:$W$500 = $W143),
                          IFERROR(
                              _xlfn._xlws.FILTER(Function_SCC!$F$3:$F$512,Function_SCC!$W$3:$W$512 = $W143),
                              IFERROR(
                                  _xlfn._xlws.FILTER(FuSa_FTT!$F$3:$F$500,FuSa_FTT!$W$3:$W$500 = $W143),
                                  "NA"
                           )
                       )
                   )
               )
           )
       )
   )
)</f>
        <v/>
      </c>
      <c r="G143" s="608">
        <f t="array" ref="G143">IFERROR(
      _xlfn._xlws.FILTER(FuSa_Charger!$G$3:$G$520, FuSa_Charger!$W$3:$W$520 = $W143),
      IFERROR(
          _xlfn._xlws.FILTER(Function_14DCDC!$G$3:$G$503,Function_14DCDC!$W$3:$W$503 = $W143),
          IFERROR(
              _xlfn._xlws.FILTER(Function_Charger!$G$3:$G$510,Function_Charger!$W$3:$W$510 = $W143),
              IFERROR(
                  _xlfn._xlws.FILTER(FuSa_14DCDC!$G$3:$G$500,FuSa_14DCDC!$W$3:$W$500 = $W143),
                  IFERROR(
                      _xlfn._xlws.FILTER(FuSa_14DCDC_EFAN!$G$3:$G$500,FuSa_14DCDC_EFAN!$W$3:$W$500 = $W143),
                      IFERROR(
                          _xlfn._xlws.FILTER(FuSa_FaultInjection!$G$3:$G$500,FuSa_FaultInjection!$W$3:$W$500 = $W143),
                          IFERROR(
                              _xlfn._xlws.FILTER(Function_SCC!$G$3:$G$512,Function_SCC!$W$3:$W$512 = $W143),
                              IFERROR(
                                  _xlfn._xlws.FILTER(FuSa_FTT!$G$3:$G$500,FuSa_FTT!$W$3:$W$500 = $W143),
                                  "NA"
                           )
                       )
                   )
               )
           )
       )
   )
)</f>
        <v/>
      </c>
      <c r="H143" s="441">
        <f t="array" ref="H143">IFERROR(
      _xlfn._xlws.FILTER(FuSa_Charger!$H$3:$H$520, FuSa_Charger!$W$3:$W$520 = $W143),
      IFERROR(
          _xlfn._xlws.FILTER(Function_14DCDC!$H$3:$H$503,Function_14DCDC!$W$3:$W$503 = $W143),
          IFERROR(
              _xlfn._xlws.FILTER(Function_Charger!$H$3:$H$510,Function_Charger!$W$3:$W$510 = $W143),
              IFERROR(
                  _xlfn._xlws.FILTER(FuSa_14DCDC!$H$3:$H$500,FuSa_14DCDC!$W$3:$W$500 = $W143),
                  IFERROR(
                      _xlfn._xlws.FILTER(FuSa_14DCDC_EFAN!$H$3:$H$500,FuSa_14DCDC_EFAN!$W$3:$W$500 = $W143),
                      IFERROR(
                          _xlfn._xlws.FILTER(FuSa_FaultInjection!$H$3:$H$500,FuSa_FaultInjection!$W$3:$W$500 = $W143),
                          "NA"
                   )
               )
           )
       )
   )
)</f>
        <v/>
      </c>
      <c r="I143" s="441">
        <f t="array" ref="I143">IFERROR(
      _xlfn._xlws.FILTER(FuSa_Charger!$I$3:$I$520, FuSa_Charger!$W$3:$W$520 = $W143),
      IFERROR(
          _xlfn._xlws.FILTER(Function_14DCDC!$I$3:$I$503,Function_14DCDC!$W$3:$W$503 = $W143),
          IFERROR(
              _xlfn._xlws.FILTER(Function_Charger!$I$3:$I$510,Function_Charger!$W$3:$W$510 = $W143),
              IFERROR(
                  _xlfn._xlws.FILTER(FuSa_14DCDC!$I$3:$I$500,FuSa_14DCDC!$W$3:$W$500 = $W143),
                  IFERROR(
                      _xlfn._xlws.FILTER(FuSa_14DCDC_EFAN!$I$3:$I$500,FuSa_14DCDC_EFAN!$W$3:$W$500 = $W143),
                      IFERROR(
                          _xlfn._xlws.FILTER(FuSa_FaultInjection!$I$3:$I$500,FuSa_FaultInjection!$W$3:$W$500 = $W143),
                          "NA"
                   )
               )
           )
       )
   )
)</f>
        <v/>
      </c>
      <c r="J143" s="441" t="inlineStr">
        <is>
          <t>Yes</t>
        </is>
      </c>
      <c r="K143" s="441" t="inlineStr">
        <is>
          <t>Yes</t>
        </is>
      </c>
      <c r="L143" s="441" t="inlineStr">
        <is>
          <t>Yes</t>
        </is>
      </c>
      <c r="M143" s="441" t="inlineStr">
        <is>
          <t>Yes</t>
        </is>
      </c>
      <c r="N143" s="441" t="inlineStr">
        <is>
          <t>Yes</t>
        </is>
      </c>
      <c r="O143" s="441">
        <f t="array" ref="O143">IFERROR(
      _xlfn._xlws.FILTER(FuSa_Charger!$O$3:$O$520, FuSa_Charger!$W$3:$W$520 = $W143),
      IFERROR(
          _xlfn._xlws.FILTER(Function_14DCDC!$O$3:$O$503,Function_14DCDC!$W$3:$W$503 = $W143),
          IFERROR(
              _xlfn._xlws.FILTER(Function_Charger!$O$3:$O$510,Function_Charger!$W$3:$W$510 = $W143),
              IFERROR(
                  _xlfn._xlws.FILTER(FuSa_14DCDC!$O$3:$O$500,FuSa_14DCDC!$W$3:$W$500 = $W143),
                  IFERROR(
                      _xlfn._xlws.FILTER(FuSa_14DCDC_EFAN!$O$3:$O$500,FuSa_14DCDC_EFAN!$W$3:$W$500 = $W143),
                      IFERROR(
                          _xlfn._xlws.FILTER(FuSa_FaultInjection!$O$3:$O$500,FuSa_FaultInjection!$W$3:$W$500 = $W143),
                          "NA"
                   )
               )
           )
       )
   )
)</f>
        <v/>
      </c>
      <c r="P143" s="441">
        <f t="array" ref="P143">IFERROR(
      _xlfn._xlws.FILTER(FuSa_Charger!$Q$3:$Q$520, FuSa_Charger!$W$3:$W$520 = $W143),
      IFERROR(
          _xlfn._xlws.FILTER(Function_14DCDC!$Q$3:$Q$503,Function_14DCDC!$W$3:$W$503 = $W143),
          IFERROR(
              _xlfn._xlws.FILTER(Function_Charger!$Q$3:$Q$510,Function_Charger!$W$3:$W$510 = $W143),
              IFERROR(
                  _xlfn._xlws.FILTER(FuSa_14DCDC!$Q$3:$Q$500,FuSa_14DCDC!$W$3:$W$500 = $W143),
                  IFERROR(
                      _xlfn._xlws.FILTER(FuSa_14DCDC_EFAN!$Q$3:$Q$500,FuSa_14DCDC_EFAN!$W$3:$W$500 = $W143),
                      IFERROR(
                          _xlfn._xlws.FILTER(FuSa_FaultInjection!$Q$3:$Q$500,FuSa_FaultInjection!$W$3:$W$500 = $W143),
                          "NA"
                   )
               )
           )
       )
   )
)</f>
        <v/>
      </c>
      <c r="Q143" s="608">
        <f t="array" ref="Q143">IFERROR(
      _xlfn._xlws.FILTER(FuSa_Charger!$R$3:$R$520, FuSa_Charger!$W$3:$W$520 = $W143),
      IFERROR(
          _xlfn._xlws.FILTER(Function_14DCDC!$R$3:$R$503,Function_14DCDC!$W$3:$W$503 = $W143),
          IFERROR(
              _xlfn._xlws.FILTER(Function_Charger!$R$3:$R$510,Function_Charger!$W$3:$W$510 = $W143),
              IFERROR(
                  _xlfn._xlws.FILTER(FuSa_14DCDC!$R$3:$R$500,FuSa_14DCDC!$W$3:$W$500 = $W143),
                  IFERROR(
                      _xlfn._xlws.FILTER(FuSa_14DCDC_EFAN!$R$3:$R$500,FuSa_14DCDC_EFAN!$W$3:$W$500 = $W143),
                      IFERROR(
                          _xlfn._xlws.FILTER(FuSa_FaultInjection!$R$3:$R$500,FuSa_FaultInjection!$W$3:$W$500 = $W143),
                          IFERROR(
                              _xlfn._xlws.FILTER(Function_SCC!$R$3:$R$512,Function_SCC!$W$3:$W$512 = $W143),
                              IFERROR(
                                  _xlfn._xlws.FILTER(FuSa_FTT!$R$3:$R$500,FuSa_FTT!$W$3:$W$500 = $W143),
                                  "NA"
                           )
                       )
                   )
               )
           )
       )
   )
)</f>
        <v/>
      </c>
      <c r="R143" s="608">
        <f t="array" ref="R143">IFERROR(
      _xlfn._xlws.FILTER(FuSa_Charger!$S$3:$S$520, FuSa_Charger!$W$3:$W$520 = $W143),
      IFERROR(
          _xlfn._xlws.FILTER(Function_14DCDC!$S$3:$S$503,Function_14DCDC!$W$3:$W$503 = $W143),
          IFERROR(
              _xlfn._xlws.FILTER(Function_Charger!$S$3:$S$510,Function_Charger!$W$3:$W$510 = $W143),
              IFERROR(
                  _xlfn._xlws.FILTER(FuSa_14DCDC!$S$3:$S$500,FuSa_14DCDC!$W$3:$W$500 = $W143),
                  IFERROR(
                      _xlfn._xlws.FILTER(FuSa_14DCDC_EFAN!$S$3:$S$500,FuSa_14DCDC_EFAN!$W$3:$W$500 = $W143),
                      IFERROR(
                          _xlfn._xlws.FILTER(FuSa_FaultInjection!$S$3:$S$500,FuSa_FaultInjection!$W$3:$W$500 = $W143),
                          IFERROR(
                              _xlfn._xlws.FILTER(Function_SCC!$S$3:$S$512,Function_SCC!$W$3:$W$512 = $W143),
                              IFERROR(
                                  _xlfn._xlws.FILTER(FuSa_FTT!$S$3:$S$500,FuSa_FTT!$W$3:$W$500 = $W143),
                                  "NA"
                           )
                       )
                   )
               )
           )
       )
   )
)</f>
        <v/>
      </c>
      <c r="S143" s="608">
        <f t="array" ref="S143">IFERROR(
      _xlfn._xlws.FILTER(FuSa_Charger!$T$3:$T$520, FuSa_Charger!$W$3:$W$520 = $W143),
      IFERROR(
          _xlfn._xlws.FILTER(Function_14DCDC!$T$3:$T$503,Function_14DCDC!$W$3:$W$503 = $W143),
          IFERROR(
              _xlfn._xlws.FILTER(Function_Charger!$T$3:$T$510,Function_Charger!$W$3:$W$510 = $W143),
              IFERROR(
                  _xlfn._xlws.FILTER(FuSa_14DCDC!$T$3:$T$500,FuSa_14DCDC!$W$3:$W$500 = $W143),
                  IFERROR(
                      _xlfn._xlws.FILTER(FuSa_14DCDC_EFAN!$T$3:$T$500,FuSa_14DCDC_EFAN!$W$3:$W$500 = $W143),
                      IFERROR(
                          _xlfn._xlws.FILTER(FuSa_FaultInjection!$T$3:$T$500,FuSa_FaultInjection!$W$3:$W$500 = $W143),
                          IFERROR(
                              _xlfn._xlws.FILTER(Function_SCC!$T$3:$T$512,Function_SCC!$W$3:$W$512 = $W143),
                              IFERROR(
                                  _xlfn._xlws.FILTER(FuSa_FTT!$T$3:$T$500,FuSa_FTT!$W$3:$W$500 = $W143),
                                  "NA"
                           )
                       )
                   )
               )
           )
       )
   )
)</f>
        <v/>
      </c>
      <c r="T143" s="608">
        <f t="array" ref="T143">IFERROR(
      _xlfn._xlws.FILTER(FuSa_Charger!$U$3:$U$520, FuSa_Charger!$W$3:$W$520 = $W143),
      IFERROR(
          _xlfn._xlws.FILTER(Function_14DCDC!$U$3:$U$503,Function_14DCDC!$W$3:$W$503 = $W143),
          IFERROR(
              _xlfn._xlws.FILTER(Function_Charger!$U$3:$U$510,Function_Charger!$W$3:$W$510 = $W143),
              IFERROR(
                  _xlfn._xlws.FILTER(FuSa_14DCDC!$U$3:$U$500,FuSa_14DCDC!$W$3:$W$500 = $W143),
                  IFERROR(
                      _xlfn._xlws.FILTER(FuSa_14DCDC_EFAN!$U$3:$U$500,FuSa_14DCDC_EFAN!$W$3:$W$500 = $W143),
                      IFERROR(
                          _xlfn._xlws.FILTER(FuSa_FaultInjection!$U$3:$U$500,FuSa_FaultInjection!$W$3:$W$500 = $W143),
                          IFERROR(
                              _xlfn._xlws.FILTER(Function_SCC!$U$3:$U$512,Function_SCC!$W$3:$W$512 = $W143),
                              IFERROR(
                                  _xlfn._xlws.FILTER(FuSa_FTT!$U$3:$U$500,FuSa_FTT!$W$3:$W$500 = $W143),
                                  "NA"
                           )
                       )
                   )
               )
           )
       )
   )
)</f>
        <v/>
      </c>
      <c r="U143" s="608">
        <f t="array" ref="U143">IFERROR(
      _xlfn._xlws.FILTER(FuSa_Charger!$V$3:$V$520, FuSa_Charger!$W$3:$W$520 = $W143),
      IFERROR(
          _xlfn._xlws.FILTER(Function_14DCDC!$V$3:$V$503,Function_14DCDC!$W$3:$W$503 = $W143),
          IFERROR(
              _xlfn._xlws.FILTER(Function_Charger!$V$3:$V$510,Function_Charger!$W$3:$W$510 = $W143),
              IFERROR(
                  _xlfn._xlws.FILTER(FuSa_14DCDC!$V$3:$V$500,FuSa_14DCDC!$W$3:$W$500 = $W143),
                  IFERROR(
                      _xlfn._xlws.FILTER(FuSa_14DCDC_EFAN!$V$3:$V$500,FuSa_14DCDC_EFAN!$W$3:$W$500 = $W143),
                      IFERROR(
                          _xlfn._xlws.FILTER(FuSa_FaultInjection!$V$3:$V$500,FuSa_FaultInjection!$W$3:$W$500 = $W143),
                          IFERROR(
                              _xlfn._xlws.FILTER(Function_SCC!$V$3:$V$512,Function_SCC!$W$3:$W$512 = $W143),
                              IFERROR(
                                  _xlfn._xlws.FILTER(FuSa_FTT!$V$3:$V$500,FuSa_FTT!$W$3:$W$500 = $W143),
                                  "NA"
                           )
                       )
                   )
               )
           )
       )
   )
)</f>
        <v/>
      </c>
      <c r="V143" s="231" t="inlineStr">
        <is>
          <t>Deactivation of the E-Fan depending on the LvDCDC output voltage</t>
        </is>
      </c>
      <c r="W143" s="231" t="inlineStr">
        <is>
          <t>[SYI_EFAN01_001_017].html</t>
        </is>
      </c>
      <c r="X143" s="628" t="n">
        <v>2</v>
      </c>
      <c r="Y143" s="43" t="n">
        <v>0</v>
      </c>
      <c r="Z143" s="43" t="n">
        <v>0</v>
      </c>
      <c r="AA143" s="41" t="n">
        <v>2</v>
      </c>
      <c r="AB143" s="749" t="inlineStr">
        <is>
          <t>TSR-CCU-870</t>
        </is>
      </c>
      <c r="AC143" s="742" t="n"/>
      <c r="AD143" s="166" t="inlineStr">
        <is>
          <t>No</t>
        </is>
      </c>
      <c r="AE143" s="756" t="inlineStr">
        <is>
          <t>This TC concerns SW signal Degradation_Deg_1</t>
        </is>
      </c>
      <c r="AG143" s="231" t="inlineStr"/>
      <c r="AH143" s="223" t="inlineStr"/>
      <c r="AI143" s="43" t="inlineStr"/>
      <c r="AJ143" s="43" t="inlineStr"/>
      <c r="AK143" s="43" t="inlineStr"/>
      <c r="AL143" s="266" t="n"/>
      <c r="AM143" s="231" t="n"/>
      <c r="AN143" s="765" t="n"/>
      <c r="AO143" s="223">
        <f>EXACT(W143,AG143)</f>
        <v/>
      </c>
      <c r="AP143" s="43">
        <f>EXACT(X143,AH143)</f>
        <v/>
      </c>
      <c r="AQ143" s="43">
        <f>EXACT(Y143,AI143)</f>
        <v/>
      </c>
      <c r="AR143" s="43">
        <f>EXACT(Z143,AJ143)</f>
        <v/>
      </c>
      <c r="AS143" s="266">
        <f>EXACT(AA143,AK143)</f>
        <v/>
      </c>
      <c r="AT143" t="inlineStr"/>
      <c r="AU143" t="inlineStr"/>
    </row>
    <row r="144" ht="15" customHeight="1">
      <c r="A144" s="439" t="inlineStr">
        <is>
          <t>Yes</t>
        </is>
      </c>
      <c r="B144" s="440" t="inlineStr">
        <is>
          <t>Yes</t>
        </is>
      </c>
      <c r="C144" s="445" t="inlineStr">
        <is>
          <t>Yes</t>
        </is>
      </c>
      <c r="D144" s="441">
        <f t="array" ref="D144">IFERROR(
      _xlfn._xlws.FILTER(FuSa_Charger!$D$3:$D$520, FuSa_Charger!$W$3:$W$520 = $W144),
      IFERROR(
          _xlfn._xlws.FILTER(Function_14DCDC!$D$3:$D$503,Function_14DCDC!$W$3:$W$503 = $W144),
          IFERROR(
              _xlfn._xlws.FILTER(Function_Charger!$D$3:$D$510,Function_Charger!$W$3:$W$510 = $W144),
              IFERROR(
                  _xlfn._xlws.FILTER(FuSa_14DCDC!$D$3:$D$500,FuSa_14DCDC!$W$3:$W$500 = $W144),
                  IFERROR(
                      _xlfn._xlws.FILTER(FuSa_14DCDC_EFAN!$D$3:$D$500,FuSa_14DCDC_EFAN!$W$3:$W$500 = $W144),
                      IFERROR(
                          _xlfn._xlws.FILTER(FuSa_FaultInjection!$D$3:$D$500,FuSa_FaultInjection!$W$3:$W$500 = $W144),
                          "NA"
                   )
               )
           )
       )
   )
)</f>
        <v/>
      </c>
      <c r="E144" s="608">
        <f t="array" ref="E144">IFERROR(
      _xlfn._xlws.FILTER(FuSa_Charger!$E$3:$E$520, FuSa_Charger!$W$3:$W$520 = $W144),
      IFERROR(
          _xlfn._xlws.FILTER(Function_14DCDC!$E$3:$E$503,Function_14DCDC!$W$3:$W$503 = $W144),
          IFERROR(
              _xlfn._xlws.FILTER(Function_Charger!$E$3:$E$510,Function_Charger!$W$3:$W$510 = $W144),
              IFERROR(
                  _xlfn._xlws.FILTER(FuSa_14DCDC!$E$3:$E$500,FuSa_14DCDC!$W$3:$W$500 = $W144),
                  IFERROR(
                      _xlfn._xlws.FILTER(FuSa_14DCDC_EFAN!$E$3:$E$500,FuSa_14DCDC_EFAN!$W$3:$W$500 = $W144),
                      IFERROR(
                          _xlfn._xlws.FILTER(FuSa_FaultInjection!$E$3:$E$500,FuSa_FaultInjection!$W$3:$W$500 = $W144),
                          IFERROR(
                              _xlfn._xlws.FILTER(Function_SCC!$E$3:$E$512,Function_SCC!$W$3:$W$512 = $W144),
                              IFERROR(
                                  _xlfn._xlws.FILTER(FuSa_FTT!$E$3:$E$500,FuSa_FTT!$W$3:$W$500 = $W144),
                                  "NA"
                           )
                       )
                   )
               )
           )
       )
   )
)</f>
        <v/>
      </c>
      <c r="F144" s="608">
        <f t="array" ref="F144">IFERROR(
      _xlfn._xlws.FILTER(FuSa_Charger!$F$3:$F$520, FuSa_Charger!$W$3:$W$520 = $W144),
      IFERROR(
          _xlfn._xlws.FILTER(Function_14DCDC!$F$3:$F$503,Function_14DCDC!$W$3:$W$503 = $W144),
          IFERROR(
              _xlfn._xlws.FILTER(Function_Charger!$F$3:$F$510,Function_Charger!$W$3:$W$510 = $W144),
              IFERROR(
                  _xlfn._xlws.FILTER(FuSa_14DCDC!$F$3:$F$500,FuSa_14DCDC!$W$3:$W$500 = $W144),
                  IFERROR(
                      _xlfn._xlws.FILTER(FuSa_14DCDC_EFAN!$F$3:$F$500,FuSa_14DCDC_EFAN!$W$3:$W$500 = $W144),
                      IFERROR(
                          _xlfn._xlws.FILTER(FuSa_FaultInjection!$F$3:$F$500,FuSa_FaultInjection!$W$3:$W$500 = $W144),
                          IFERROR(
                              _xlfn._xlws.FILTER(Function_SCC!$F$3:$F$512,Function_SCC!$W$3:$W$512 = $W144),
                              IFERROR(
                                  _xlfn._xlws.FILTER(FuSa_FTT!$F$3:$F$500,FuSa_FTT!$W$3:$W$500 = $W144),
                                  "NA"
                           )
                       )
                   )
               )
           )
       )
   )
)</f>
        <v/>
      </c>
      <c r="G144" s="608">
        <f t="array" ref="G144">IFERROR(
      _xlfn._xlws.FILTER(FuSa_Charger!$G$3:$G$520, FuSa_Charger!$W$3:$W$520 = $W144),
      IFERROR(
          _xlfn._xlws.FILTER(Function_14DCDC!$G$3:$G$503,Function_14DCDC!$W$3:$W$503 = $W144),
          IFERROR(
              _xlfn._xlws.FILTER(Function_Charger!$G$3:$G$510,Function_Charger!$W$3:$W$510 = $W144),
              IFERROR(
                  _xlfn._xlws.FILTER(FuSa_14DCDC!$G$3:$G$500,FuSa_14DCDC!$W$3:$W$500 = $W144),
                  IFERROR(
                      _xlfn._xlws.FILTER(FuSa_14DCDC_EFAN!$G$3:$G$500,FuSa_14DCDC_EFAN!$W$3:$W$500 = $W144),
                      IFERROR(
                          _xlfn._xlws.FILTER(FuSa_FaultInjection!$G$3:$G$500,FuSa_FaultInjection!$W$3:$W$500 = $W144),
                          IFERROR(
                              _xlfn._xlws.FILTER(Function_SCC!$G$3:$G$512,Function_SCC!$W$3:$W$512 = $W144),
                              IFERROR(
                                  _xlfn._xlws.FILTER(FuSa_FTT!$G$3:$G$500,FuSa_FTT!$W$3:$W$500 = $W144),
                                  "NA"
                           )
                       )
                   )
               )
           )
       )
   )
)</f>
        <v/>
      </c>
      <c r="H144" s="441">
        <f t="array" ref="H144">IFERROR(
      _xlfn._xlws.FILTER(FuSa_Charger!$H$3:$H$520, FuSa_Charger!$W$3:$W$520 = $W144),
      IFERROR(
          _xlfn._xlws.FILTER(Function_14DCDC!$H$3:$H$503,Function_14DCDC!$W$3:$W$503 = $W144),
          IFERROR(
              _xlfn._xlws.FILTER(Function_Charger!$H$3:$H$510,Function_Charger!$W$3:$W$510 = $W144),
              IFERROR(
                  _xlfn._xlws.FILTER(FuSa_14DCDC!$H$3:$H$500,FuSa_14DCDC!$W$3:$W$500 = $W144),
                  IFERROR(
                      _xlfn._xlws.FILTER(FuSa_14DCDC_EFAN!$H$3:$H$500,FuSa_14DCDC_EFAN!$W$3:$W$500 = $W144),
                      IFERROR(
                          _xlfn._xlws.FILTER(FuSa_FaultInjection!$H$3:$H$500,FuSa_FaultInjection!$W$3:$W$500 = $W144),
                          "NA"
                   )
               )
           )
       )
   )
)</f>
        <v/>
      </c>
      <c r="I144" s="441">
        <f t="array" ref="I144">IFERROR(
      _xlfn._xlws.FILTER(FuSa_Charger!$I$3:$I$520, FuSa_Charger!$W$3:$W$520 = $W144),
      IFERROR(
          _xlfn._xlws.FILTER(Function_14DCDC!$I$3:$I$503,Function_14DCDC!$W$3:$W$503 = $W144),
          IFERROR(
              _xlfn._xlws.FILTER(Function_Charger!$I$3:$I$510,Function_Charger!$W$3:$W$510 = $W144),
              IFERROR(
                  _xlfn._xlws.FILTER(FuSa_14DCDC!$I$3:$I$500,FuSa_14DCDC!$W$3:$W$500 = $W144),
                  IFERROR(
                      _xlfn._xlws.FILTER(FuSa_14DCDC_EFAN!$I$3:$I$500,FuSa_14DCDC_EFAN!$W$3:$W$500 = $W144),
                      IFERROR(
                          _xlfn._xlws.FILTER(FuSa_FaultInjection!$I$3:$I$500,FuSa_FaultInjection!$W$3:$W$500 = $W144),
                          "NA"
                   )
               )
           )
       )
   )
)</f>
        <v/>
      </c>
      <c r="J144" s="441" t="inlineStr">
        <is>
          <t>Yes</t>
        </is>
      </c>
      <c r="K144" s="441" t="inlineStr">
        <is>
          <t>Yes</t>
        </is>
      </c>
      <c r="L144" s="441" t="inlineStr">
        <is>
          <t>Yes</t>
        </is>
      </c>
      <c r="M144" s="441" t="inlineStr">
        <is>
          <t>Yes</t>
        </is>
      </c>
      <c r="N144" s="441" t="inlineStr">
        <is>
          <t>Yes</t>
        </is>
      </c>
      <c r="O144" s="441">
        <f t="array" ref="O144">IFERROR(
      _xlfn._xlws.FILTER(FuSa_Charger!$O$3:$O$520, FuSa_Charger!$W$3:$W$520 = $W144),
      IFERROR(
          _xlfn._xlws.FILTER(Function_14DCDC!$O$3:$O$503,Function_14DCDC!$W$3:$W$503 = $W144),
          IFERROR(
              _xlfn._xlws.FILTER(Function_Charger!$O$3:$O$510,Function_Charger!$W$3:$W$510 = $W144),
              IFERROR(
                  _xlfn._xlws.FILTER(FuSa_14DCDC!$O$3:$O$500,FuSa_14DCDC!$W$3:$W$500 = $W144),
                  IFERROR(
                      _xlfn._xlws.FILTER(FuSa_14DCDC_EFAN!$O$3:$O$500,FuSa_14DCDC_EFAN!$W$3:$W$500 = $W144),
                      IFERROR(
                          _xlfn._xlws.FILTER(FuSa_FaultInjection!$O$3:$O$500,FuSa_FaultInjection!$W$3:$W$500 = $W144),
                          "NA"
                   )
               )
           )
       )
   )
)</f>
        <v/>
      </c>
      <c r="P144" s="441">
        <f t="array" ref="P144">IFERROR(
      _xlfn._xlws.FILTER(FuSa_Charger!$Q$3:$Q$520, FuSa_Charger!$W$3:$W$520 = $W144),
      IFERROR(
          _xlfn._xlws.FILTER(Function_14DCDC!$Q$3:$Q$503,Function_14DCDC!$W$3:$W$503 = $W144),
          IFERROR(
              _xlfn._xlws.FILTER(Function_Charger!$Q$3:$Q$510,Function_Charger!$W$3:$W$510 = $W144),
              IFERROR(
                  _xlfn._xlws.FILTER(FuSa_14DCDC!$Q$3:$Q$500,FuSa_14DCDC!$W$3:$W$500 = $W144),
                  IFERROR(
                      _xlfn._xlws.FILTER(FuSa_14DCDC_EFAN!$Q$3:$Q$500,FuSa_14DCDC_EFAN!$W$3:$W$500 = $W144),
                      IFERROR(
                          _xlfn._xlws.FILTER(FuSa_FaultInjection!$Q$3:$Q$500,FuSa_FaultInjection!$W$3:$W$500 = $W144),
                          "NA"
                   )
               )
           )
       )
   )
)</f>
        <v/>
      </c>
      <c r="Q144" s="608">
        <f t="array" ref="Q144">IFERROR(
      _xlfn._xlws.FILTER(FuSa_Charger!$R$3:$R$520, FuSa_Charger!$W$3:$W$520 = $W144),
      IFERROR(
          _xlfn._xlws.FILTER(Function_14DCDC!$R$3:$R$503,Function_14DCDC!$W$3:$W$503 = $W144),
          IFERROR(
              _xlfn._xlws.FILTER(Function_Charger!$R$3:$R$510,Function_Charger!$W$3:$W$510 = $W144),
              IFERROR(
                  _xlfn._xlws.FILTER(FuSa_14DCDC!$R$3:$R$500,FuSa_14DCDC!$W$3:$W$500 = $W144),
                  IFERROR(
                      _xlfn._xlws.FILTER(FuSa_14DCDC_EFAN!$R$3:$R$500,FuSa_14DCDC_EFAN!$W$3:$W$500 = $W144),
                      IFERROR(
                          _xlfn._xlws.FILTER(FuSa_FaultInjection!$R$3:$R$500,FuSa_FaultInjection!$W$3:$W$500 = $W144),
                          IFERROR(
                              _xlfn._xlws.FILTER(Function_SCC!$R$3:$R$512,Function_SCC!$W$3:$W$512 = $W144),
                              IFERROR(
                                  _xlfn._xlws.FILTER(FuSa_FTT!$R$3:$R$500,FuSa_FTT!$W$3:$W$500 = $W144),
                                  "NA"
                           )
                       )
                   )
               )
           )
       )
   )
)</f>
        <v/>
      </c>
      <c r="R144" s="608">
        <f t="array" ref="R144">IFERROR(
      _xlfn._xlws.FILTER(FuSa_Charger!$S$3:$S$520, FuSa_Charger!$W$3:$W$520 = $W144),
      IFERROR(
          _xlfn._xlws.FILTER(Function_14DCDC!$S$3:$S$503,Function_14DCDC!$W$3:$W$503 = $W144),
          IFERROR(
              _xlfn._xlws.FILTER(Function_Charger!$S$3:$S$510,Function_Charger!$W$3:$W$510 = $W144),
              IFERROR(
                  _xlfn._xlws.FILTER(FuSa_14DCDC!$S$3:$S$500,FuSa_14DCDC!$W$3:$W$500 = $W144),
                  IFERROR(
                      _xlfn._xlws.FILTER(FuSa_14DCDC_EFAN!$S$3:$S$500,FuSa_14DCDC_EFAN!$W$3:$W$500 = $W144),
                      IFERROR(
                          _xlfn._xlws.FILTER(FuSa_FaultInjection!$S$3:$S$500,FuSa_FaultInjection!$W$3:$W$500 = $W144),
                          IFERROR(
                              _xlfn._xlws.FILTER(Function_SCC!$S$3:$S$512,Function_SCC!$W$3:$W$512 = $W144),
                              IFERROR(
                                  _xlfn._xlws.FILTER(FuSa_FTT!$S$3:$S$500,FuSa_FTT!$W$3:$W$500 = $W144),
                                  "NA"
                           )
                       )
                   )
               )
           )
       )
   )
)</f>
        <v/>
      </c>
      <c r="S144" s="608">
        <f t="array" ref="S144">IFERROR(
      _xlfn._xlws.FILTER(FuSa_Charger!$T$3:$T$520, FuSa_Charger!$W$3:$W$520 = $W144),
      IFERROR(
          _xlfn._xlws.FILTER(Function_14DCDC!$T$3:$T$503,Function_14DCDC!$W$3:$W$503 = $W144),
          IFERROR(
              _xlfn._xlws.FILTER(Function_Charger!$T$3:$T$510,Function_Charger!$W$3:$W$510 = $W144),
              IFERROR(
                  _xlfn._xlws.FILTER(FuSa_14DCDC!$T$3:$T$500,FuSa_14DCDC!$W$3:$W$500 = $W144),
                  IFERROR(
                      _xlfn._xlws.FILTER(FuSa_14DCDC_EFAN!$T$3:$T$500,FuSa_14DCDC_EFAN!$W$3:$W$500 = $W144),
                      IFERROR(
                          _xlfn._xlws.FILTER(FuSa_FaultInjection!$T$3:$T$500,FuSa_FaultInjection!$W$3:$W$500 = $W144),
                          IFERROR(
                              _xlfn._xlws.FILTER(Function_SCC!$T$3:$T$512,Function_SCC!$W$3:$W$512 = $W144),
                              IFERROR(
                                  _xlfn._xlws.FILTER(FuSa_FTT!$T$3:$T$500,FuSa_FTT!$W$3:$W$500 = $W144),
                                  "NA"
                           )
                       )
                   )
               )
           )
       )
   )
)</f>
        <v/>
      </c>
      <c r="T144" s="608">
        <f t="array" ref="T144">IFERROR(
      _xlfn._xlws.FILTER(FuSa_Charger!$U$3:$U$520, FuSa_Charger!$W$3:$W$520 = $W144),
      IFERROR(
          _xlfn._xlws.FILTER(Function_14DCDC!$U$3:$U$503,Function_14DCDC!$W$3:$W$503 = $W144),
          IFERROR(
              _xlfn._xlws.FILTER(Function_Charger!$U$3:$U$510,Function_Charger!$W$3:$W$510 = $W144),
              IFERROR(
                  _xlfn._xlws.FILTER(FuSa_14DCDC!$U$3:$U$500,FuSa_14DCDC!$W$3:$W$500 = $W144),
                  IFERROR(
                      _xlfn._xlws.FILTER(FuSa_14DCDC_EFAN!$U$3:$U$500,FuSa_14DCDC_EFAN!$W$3:$W$500 = $W144),
                      IFERROR(
                          _xlfn._xlws.FILTER(FuSa_FaultInjection!$U$3:$U$500,FuSa_FaultInjection!$W$3:$W$500 = $W144),
                          IFERROR(
                              _xlfn._xlws.FILTER(Function_SCC!$U$3:$U$512,Function_SCC!$W$3:$W$512 = $W144),
                              IFERROR(
                                  _xlfn._xlws.FILTER(FuSa_FTT!$U$3:$U$500,FuSa_FTT!$W$3:$W$500 = $W144),
                                  "NA"
                           )
                       )
                   )
               )
           )
       )
   )
)</f>
        <v/>
      </c>
      <c r="U144" s="608">
        <f t="array" ref="U144">IFERROR(
      _xlfn._xlws.FILTER(FuSa_Charger!$V$3:$V$520, FuSa_Charger!$W$3:$W$520 = $W144),
      IFERROR(
          _xlfn._xlws.FILTER(Function_14DCDC!$V$3:$V$503,Function_14DCDC!$W$3:$W$503 = $W144),
          IFERROR(
              _xlfn._xlws.FILTER(Function_Charger!$V$3:$V$510,Function_Charger!$W$3:$W$510 = $W144),
              IFERROR(
                  _xlfn._xlws.FILTER(FuSa_14DCDC!$V$3:$V$500,FuSa_14DCDC!$W$3:$W$500 = $W144),
                  IFERROR(
                      _xlfn._xlws.FILTER(FuSa_14DCDC_EFAN!$V$3:$V$500,FuSa_14DCDC_EFAN!$W$3:$W$500 = $W144),
                      IFERROR(
                          _xlfn._xlws.FILTER(FuSa_FaultInjection!$V$3:$V$500,FuSa_FaultInjection!$W$3:$W$500 = $W144),
                          IFERROR(
                              _xlfn._xlws.FILTER(Function_SCC!$V$3:$V$512,Function_SCC!$W$3:$W$512 = $W144),
                              IFERROR(
                                  _xlfn._xlws.FILTER(FuSa_FTT!$V$3:$V$500,FuSa_FTT!$W$3:$W$500 = $W144),
                                  "NA"
                           )
                       )
                   )
               )
           )
       )
   )
)</f>
        <v/>
      </c>
      <c r="V144" s="231" t="inlineStr">
        <is>
          <t>EFAN</t>
        </is>
      </c>
      <c r="W144" s="231" t="inlineStr">
        <is>
          <t>[SYI_EFAN01_001_018].html</t>
        </is>
      </c>
      <c r="X144" s="628" t="n">
        <v>2</v>
      </c>
      <c r="Y144" s="43" t="n">
        <v>0</v>
      </c>
      <c r="Z144" s="43" t="n">
        <v>0</v>
      </c>
      <c r="AA144" s="41" t="n">
        <v>2</v>
      </c>
      <c r="AB144" s="752" t="inlineStr">
        <is>
          <t>TSR-CCU-871
TSR-CCU-871-CR908-1</t>
        </is>
      </c>
      <c r="AC144" s="742" t="n"/>
      <c r="AD144" s="166" t="inlineStr">
        <is>
          <t>Yes</t>
        </is>
      </c>
      <c r="AE144" s="756" t="inlineStr">
        <is>
          <t>This TC concerns HW signal E_M_FAN_Switch</t>
        </is>
      </c>
      <c r="AG144" s="231" t="inlineStr"/>
      <c r="AH144" s="223" t="inlineStr"/>
      <c r="AI144" s="43" t="inlineStr"/>
      <c r="AJ144" s="43" t="inlineStr"/>
      <c r="AK144" s="43" t="inlineStr"/>
      <c r="AL144" s="266" t="n"/>
      <c r="AM144" s="231" t="n"/>
      <c r="AN144" s="765" t="n"/>
      <c r="AO144" s="223">
        <f>EXACT(W144,AG144)</f>
        <v/>
      </c>
      <c r="AP144" s="43">
        <f>EXACT(X144,AH144)</f>
        <v/>
      </c>
      <c r="AQ144" s="43">
        <f>EXACT(Y144,AI144)</f>
        <v/>
      </c>
      <c r="AR144" s="43">
        <f>EXACT(Z144,AJ144)</f>
        <v/>
      </c>
      <c r="AS144" s="266">
        <f>EXACT(AA144,AK144)</f>
        <v/>
      </c>
      <c r="AT144" t="inlineStr"/>
      <c r="AU144" t="inlineStr"/>
    </row>
    <row r="145" ht="15" customHeight="1">
      <c r="A145" s="439" t="inlineStr">
        <is>
          <t>Yes</t>
        </is>
      </c>
      <c r="B145" s="440" t="inlineStr">
        <is>
          <t>Yes</t>
        </is>
      </c>
      <c r="C145" s="445" t="inlineStr">
        <is>
          <t>Yes</t>
        </is>
      </c>
      <c r="D145" s="441">
        <f t="array" ref="D145">IFERROR(
      _xlfn._xlws.FILTER(FuSa_Charger!$D$3:$D$520, FuSa_Charger!$W$3:$W$520 = $W145),
      IFERROR(
          _xlfn._xlws.FILTER(Function_14DCDC!$D$3:$D$503,Function_14DCDC!$W$3:$W$503 = $W145),
          IFERROR(
              _xlfn._xlws.FILTER(Function_Charger!$D$3:$D$510,Function_Charger!$W$3:$W$510 = $W145),
              IFERROR(
                  _xlfn._xlws.FILTER(FuSa_14DCDC!$D$3:$D$500,FuSa_14DCDC!$W$3:$W$500 = $W145),
                  IFERROR(
                      _xlfn._xlws.FILTER(FuSa_14DCDC_EFAN!$D$3:$D$500,FuSa_14DCDC_EFAN!$W$3:$W$500 = $W145),
                      IFERROR(
                          _xlfn._xlws.FILTER(FuSa_FaultInjection!$D$3:$D$500,FuSa_FaultInjection!$W$3:$W$500 = $W145),
                          "NA"
                   )
               )
           )
       )
   )
)</f>
        <v/>
      </c>
      <c r="E145" s="608">
        <f t="array" ref="E145">IFERROR(
      _xlfn._xlws.FILTER(FuSa_Charger!$E$3:$E$520, FuSa_Charger!$W$3:$W$520 = $W145),
      IFERROR(
          _xlfn._xlws.FILTER(Function_14DCDC!$E$3:$E$503,Function_14DCDC!$W$3:$W$503 = $W145),
          IFERROR(
              _xlfn._xlws.FILTER(Function_Charger!$E$3:$E$510,Function_Charger!$W$3:$W$510 = $W145),
              IFERROR(
                  _xlfn._xlws.FILTER(FuSa_14DCDC!$E$3:$E$500,FuSa_14DCDC!$W$3:$W$500 = $W145),
                  IFERROR(
                      _xlfn._xlws.FILTER(FuSa_14DCDC_EFAN!$E$3:$E$500,FuSa_14DCDC_EFAN!$W$3:$W$500 = $W145),
                      IFERROR(
                          _xlfn._xlws.FILTER(FuSa_FaultInjection!$E$3:$E$500,FuSa_FaultInjection!$W$3:$W$500 = $W145),
                          IFERROR(
                              _xlfn._xlws.FILTER(Function_SCC!$E$3:$E$512,Function_SCC!$W$3:$W$512 = $W145),
                              IFERROR(
                                  _xlfn._xlws.FILTER(FuSa_FTT!$E$3:$E$500,FuSa_FTT!$W$3:$W$500 = $W145),
                                  "NA"
                           )
                       )
                   )
               )
           )
       )
   )
)</f>
        <v/>
      </c>
      <c r="F145" s="608">
        <f t="array" ref="F145">IFERROR(
      _xlfn._xlws.FILTER(FuSa_Charger!$F$3:$F$520, FuSa_Charger!$W$3:$W$520 = $W145),
      IFERROR(
          _xlfn._xlws.FILTER(Function_14DCDC!$F$3:$F$503,Function_14DCDC!$W$3:$W$503 = $W145),
          IFERROR(
              _xlfn._xlws.FILTER(Function_Charger!$F$3:$F$510,Function_Charger!$W$3:$W$510 = $W145),
              IFERROR(
                  _xlfn._xlws.FILTER(FuSa_14DCDC!$F$3:$F$500,FuSa_14DCDC!$W$3:$W$500 = $W145),
                  IFERROR(
                      _xlfn._xlws.FILTER(FuSa_14DCDC_EFAN!$F$3:$F$500,FuSa_14DCDC_EFAN!$W$3:$W$500 = $W145),
                      IFERROR(
                          _xlfn._xlws.FILTER(FuSa_FaultInjection!$F$3:$F$500,FuSa_FaultInjection!$W$3:$W$500 = $W145),
                          IFERROR(
                              _xlfn._xlws.FILTER(Function_SCC!$F$3:$F$512,Function_SCC!$W$3:$W$512 = $W145),
                              IFERROR(
                                  _xlfn._xlws.FILTER(FuSa_FTT!$F$3:$F$500,FuSa_FTT!$W$3:$W$500 = $W145),
                                  "NA"
                           )
                       )
                   )
               )
           )
       )
   )
)</f>
        <v/>
      </c>
      <c r="G145" s="608">
        <f t="array" ref="G145">IFERROR(
      _xlfn._xlws.FILTER(FuSa_Charger!$G$3:$G$520, FuSa_Charger!$W$3:$W$520 = $W145),
      IFERROR(
          _xlfn._xlws.FILTER(Function_14DCDC!$G$3:$G$503,Function_14DCDC!$W$3:$W$503 = $W145),
          IFERROR(
              _xlfn._xlws.FILTER(Function_Charger!$G$3:$G$510,Function_Charger!$W$3:$W$510 = $W145),
              IFERROR(
                  _xlfn._xlws.FILTER(FuSa_14DCDC!$G$3:$G$500,FuSa_14DCDC!$W$3:$W$500 = $W145),
                  IFERROR(
                      _xlfn._xlws.FILTER(FuSa_14DCDC_EFAN!$G$3:$G$500,FuSa_14DCDC_EFAN!$W$3:$W$500 = $W145),
                      IFERROR(
                          _xlfn._xlws.FILTER(FuSa_FaultInjection!$G$3:$G$500,FuSa_FaultInjection!$W$3:$W$500 = $W145),
                          IFERROR(
                              _xlfn._xlws.FILTER(Function_SCC!$G$3:$G$512,Function_SCC!$W$3:$W$512 = $W145),
                              IFERROR(
                                  _xlfn._xlws.FILTER(FuSa_FTT!$G$3:$G$500,FuSa_FTT!$W$3:$W$500 = $W145),
                                  "NA"
                           )
                       )
                   )
               )
           )
       )
   )
)</f>
        <v/>
      </c>
      <c r="H145" s="441">
        <f t="array" ref="H145">IFERROR(
      _xlfn._xlws.FILTER(FuSa_Charger!$H$3:$H$520, FuSa_Charger!$W$3:$W$520 = $W145),
      IFERROR(
          _xlfn._xlws.FILTER(Function_14DCDC!$H$3:$H$503,Function_14DCDC!$W$3:$W$503 = $W145),
          IFERROR(
              _xlfn._xlws.FILTER(Function_Charger!$H$3:$H$510,Function_Charger!$W$3:$W$510 = $W145),
              IFERROR(
                  _xlfn._xlws.FILTER(FuSa_14DCDC!$H$3:$H$500,FuSa_14DCDC!$W$3:$W$500 = $W145),
                  IFERROR(
                      _xlfn._xlws.FILTER(FuSa_14DCDC_EFAN!$H$3:$H$500,FuSa_14DCDC_EFAN!$W$3:$W$500 = $W145),
                      IFERROR(
                          _xlfn._xlws.FILTER(FuSa_FaultInjection!$H$3:$H$500,FuSa_FaultInjection!$W$3:$W$500 = $W145),
                          "NA"
                   )
               )
           )
       )
   )
)</f>
        <v/>
      </c>
      <c r="I145" s="441">
        <f t="array" ref="I145">IFERROR(
      _xlfn._xlws.FILTER(FuSa_Charger!$I$3:$I$520, FuSa_Charger!$W$3:$W$520 = $W145),
      IFERROR(
          _xlfn._xlws.FILTER(Function_14DCDC!$I$3:$I$503,Function_14DCDC!$W$3:$W$503 = $W145),
          IFERROR(
              _xlfn._xlws.FILTER(Function_Charger!$I$3:$I$510,Function_Charger!$W$3:$W$510 = $W145),
              IFERROR(
                  _xlfn._xlws.FILTER(FuSa_14DCDC!$I$3:$I$500,FuSa_14DCDC!$W$3:$W$500 = $W145),
                  IFERROR(
                      _xlfn._xlws.FILTER(FuSa_14DCDC_EFAN!$I$3:$I$500,FuSa_14DCDC_EFAN!$W$3:$W$500 = $W145),
                      IFERROR(
                          _xlfn._xlws.FILTER(FuSa_FaultInjection!$I$3:$I$500,FuSa_FaultInjection!$W$3:$W$500 = $W145),
                          "NA"
                   )
               )
           )
       )
   )
)</f>
        <v/>
      </c>
      <c r="J145" s="441" t="inlineStr">
        <is>
          <t>Yes</t>
        </is>
      </c>
      <c r="K145" s="441" t="inlineStr">
        <is>
          <t>Yes</t>
        </is>
      </c>
      <c r="L145" s="441" t="inlineStr">
        <is>
          <t>Yes</t>
        </is>
      </c>
      <c r="M145" s="441" t="inlineStr">
        <is>
          <t>Yes</t>
        </is>
      </c>
      <c r="N145" s="441" t="inlineStr">
        <is>
          <t>Yes</t>
        </is>
      </c>
      <c r="O145" s="441">
        <f t="array" ref="O145">IFERROR(
      _xlfn._xlws.FILTER(FuSa_Charger!$O$3:$O$520, FuSa_Charger!$W$3:$W$520 = $W145),
      IFERROR(
          _xlfn._xlws.FILTER(Function_14DCDC!$O$3:$O$503,Function_14DCDC!$W$3:$W$503 = $W145),
          IFERROR(
              _xlfn._xlws.FILTER(Function_Charger!$O$3:$O$510,Function_Charger!$W$3:$W$510 = $W145),
              IFERROR(
                  _xlfn._xlws.FILTER(FuSa_14DCDC!$O$3:$O$500,FuSa_14DCDC!$W$3:$W$500 = $W145),
                  IFERROR(
                      _xlfn._xlws.FILTER(FuSa_14DCDC_EFAN!$O$3:$O$500,FuSa_14DCDC_EFAN!$W$3:$W$500 = $W145),
                      IFERROR(
                          _xlfn._xlws.FILTER(FuSa_FaultInjection!$O$3:$O$500,FuSa_FaultInjection!$W$3:$W$500 = $W145),
                          "NA"
                   )
               )
           )
       )
   )
)</f>
        <v/>
      </c>
      <c r="P145" s="441">
        <f t="array" ref="P145">IFERROR(
      _xlfn._xlws.FILTER(FuSa_Charger!$Q$3:$Q$520, FuSa_Charger!$W$3:$W$520 = $W145),
      IFERROR(
          _xlfn._xlws.FILTER(Function_14DCDC!$Q$3:$Q$503,Function_14DCDC!$W$3:$W$503 = $W145),
          IFERROR(
              _xlfn._xlws.FILTER(Function_Charger!$Q$3:$Q$510,Function_Charger!$W$3:$W$510 = $W145),
              IFERROR(
                  _xlfn._xlws.FILTER(FuSa_14DCDC!$Q$3:$Q$500,FuSa_14DCDC!$W$3:$W$500 = $W145),
                  IFERROR(
                      _xlfn._xlws.FILTER(FuSa_14DCDC_EFAN!$Q$3:$Q$500,FuSa_14DCDC_EFAN!$W$3:$W$500 = $W145),
                      IFERROR(
                          _xlfn._xlws.FILTER(FuSa_FaultInjection!$Q$3:$Q$500,FuSa_FaultInjection!$W$3:$W$500 = $W145),
                          "NA"
                   )
               )
           )
       )
   )
)</f>
        <v/>
      </c>
      <c r="Q145" s="608">
        <f t="array" ref="Q145">IFERROR(
      _xlfn._xlws.FILTER(FuSa_Charger!$R$3:$R$520, FuSa_Charger!$W$3:$W$520 = $W145),
      IFERROR(
          _xlfn._xlws.FILTER(Function_14DCDC!$R$3:$R$503,Function_14DCDC!$W$3:$W$503 = $W145),
          IFERROR(
              _xlfn._xlws.FILTER(Function_Charger!$R$3:$R$510,Function_Charger!$W$3:$W$510 = $W145),
              IFERROR(
                  _xlfn._xlws.FILTER(FuSa_14DCDC!$R$3:$R$500,FuSa_14DCDC!$W$3:$W$500 = $W145),
                  IFERROR(
                      _xlfn._xlws.FILTER(FuSa_14DCDC_EFAN!$R$3:$R$500,FuSa_14DCDC_EFAN!$W$3:$W$500 = $W145),
                      IFERROR(
                          _xlfn._xlws.FILTER(FuSa_FaultInjection!$R$3:$R$500,FuSa_FaultInjection!$W$3:$W$500 = $W145),
                          IFERROR(
                              _xlfn._xlws.FILTER(Function_SCC!$R$3:$R$512,Function_SCC!$W$3:$W$512 = $W145),
                              IFERROR(
                                  _xlfn._xlws.FILTER(FuSa_FTT!$R$3:$R$500,FuSa_FTT!$W$3:$W$500 = $W145),
                                  "NA"
                           )
                       )
                   )
               )
           )
       )
   )
)</f>
        <v/>
      </c>
      <c r="R145" s="608">
        <f t="array" ref="R145">IFERROR(
      _xlfn._xlws.FILTER(FuSa_Charger!$S$3:$S$520, FuSa_Charger!$W$3:$W$520 = $W145),
      IFERROR(
          _xlfn._xlws.FILTER(Function_14DCDC!$S$3:$S$503,Function_14DCDC!$W$3:$W$503 = $W145),
          IFERROR(
              _xlfn._xlws.FILTER(Function_Charger!$S$3:$S$510,Function_Charger!$W$3:$W$510 = $W145),
              IFERROR(
                  _xlfn._xlws.FILTER(FuSa_14DCDC!$S$3:$S$500,FuSa_14DCDC!$W$3:$W$500 = $W145),
                  IFERROR(
                      _xlfn._xlws.FILTER(FuSa_14DCDC_EFAN!$S$3:$S$500,FuSa_14DCDC_EFAN!$W$3:$W$500 = $W145),
                      IFERROR(
                          _xlfn._xlws.FILTER(FuSa_FaultInjection!$S$3:$S$500,FuSa_FaultInjection!$W$3:$W$500 = $W145),
                          IFERROR(
                              _xlfn._xlws.FILTER(Function_SCC!$S$3:$S$512,Function_SCC!$W$3:$W$512 = $W145),
                              IFERROR(
                                  _xlfn._xlws.FILTER(FuSa_FTT!$S$3:$S$500,FuSa_FTT!$W$3:$W$500 = $W145),
                                  "NA"
                           )
                       )
                   )
               )
           )
       )
   )
)</f>
        <v/>
      </c>
      <c r="S145" s="608">
        <f t="array" ref="S145">IFERROR(
      _xlfn._xlws.FILTER(FuSa_Charger!$T$3:$T$520, FuSa_Charger!$W$3:$W$520 = $W145),
      IFERROR(
          _xlfn._xlws.FILTER(Function_14DCDC!$T$3:$T$503,Function_14DCDC!$W$3:$W$503 = $W145),
          IFERROR(
              _xlfn._xlws.FILTER(Function_Charger!$T$3:$T$510,Function_Charger!$W$3:$W$510 = $W145),
              IFERROR(
                  _xlfn._xlws.FILTER(FuSa_14DCDC!$T$3:$T$500,FuSa_14DCDC!$W$3:$W$500 = $W145),
                  IFERROR(
                      _xlfn._xlws.FILTER(FuSa_14DCDC_EFAN!$T$3:$T$500,FuSa_14DCDC_EFAN!$W$3:$W$500 = $W145),
                      IFERROR(
                          _xlfn._xlws.FILTER(FuSa_FaultInjection!$T$3:$T$500,FuSa_FaultInjection!$W$3:$W$500 = $W145),
                          IFERROR(
                              _xlfn._xlws.FILTER(Function_SCC!$T$3:$T$512,Function_SCC!$W$3:$W$512 = $W145),
                              IFERROR(
                                  _xlfn._xlws.FILTER(FuSa_FTT!$T$3:$T$500,FuSa_FTT!$W$3:$W$500 = $W145),
                                  "NA"
                           )
                       )
                   )
               )
           )
       )
   )
)</f>
        <v/>
      </c>
      <c r="T145" s="608">
        <f t="array" ref="T145">IFERROR(
      _xlfn._xlws.FILTER(FuSa_Charger!$U$3:$U$520, FuSa_Charger!$W$3:$W$520 = $W145),
      IFERROR(
          _xlfn._xlws.FILTER(Function_14DCDC!$U$3:$U$503,Function_14DCDC!$W$3:$W$503 = $W145),
          IFERROR(
              _xlfn._xlws.FILTER(Function_Charger!$U$3:$U$510,Function_Charger!$W$3:$W$510 = $W145),
              IFERROR(
                  _xlfn._xlws.FILTER(FuSa_14DCDC!$U$3:$U$500,FuSa_14DCDC!$W$3:$W$500 = $W145),
                  IFERROR(
                      _xlfn._xlws.FILTER(FuSa_14DCDC_EFAN!$U$3:$U$500,FuSa_14DCDC_EFAN!$W$3:$W$500 = $W145),
                      IFERROR(
                          _xlfn._xlws.FILTER(FuSa_FaultInjection!$U$3:$U$500,FuSa_FaultInjection!$W$3:$W$500 = $W145),
                          IFERROR(
                              _xlfn._xlws.FILTER(Function_SCC!$U$3:$U$512,Function_SCC!$W$3:$W$512 = $W145),
                              IFERROR(
                                  _xlfn._xlws.FILTER(FuSa_FTT!$U$3:$U$500,FuSa_FTT!$W$3:$W$500 = $W145),
                                  "NA"
                           )
                       )
                   )
               )
           )
       )
   )
)</f>
        <v/>
      </c>
      <c r="U145" s="608">
        <f t="array" ref="U145">IFERROR(
      _xlfn._xlws.FILTER(FuSa_Charger!$V$3:$V$520, FuSa_Charger!$W$3:$W$520 = $W145),
      IFERROR(
          _xlfn._xlws.FILTER(Function_14DCDC!$V$3:$V$503,Function_14DCDC!$W$3:$W$503 = $W145),
          IFERROR(
              _xlfn._xlws.FILTER(Function_Charger!$V$3:$V$510,Function_Charger!$W$3:$W$510 = $W145),
              IFERROR(
                  _xlfn._xlws.FILTER(FuSa_14DCDC!$V$3:$V$500,FuSa_14DCDC!$W$3:$W$500 = $W145),
                  IFERROR(
                      _xlfn._xlws.FILTER(FuSa_14DCDC_EFAN!$V$3:$V$500,FuSa_14DCDC_EFAN!$W$3:$W$500 = $W145),
                      IFERROR(
                          _xlfn._xlws.FILTER(FuSa_FaultInjection!$V$3:$V$500,FuSa_FaultInjection!$W$3:$W$500 = $W145),
                          IFERROR(
                              _xlfn._xlws.FILTER(Function_SCC!$V$3:$V$512,Function_SCC!$W$3:$W$512 = $W145),
                              IFERROR(
                                  _xlfn._xlws.FILTER(FuSa_FTT!$V$3:$V$500,FuSa_FTT!$W$3:$W$500 = $W145),
                                  "NA"
                           )
                       )
                   )
               )
           )
       )
   )
)</f>
        <v/>
      </c>
      <c r="V145" s="231" t="inlineStr">
        <is>
          <t>Deactivation of the E-Fan depending on the LvDCDC output voltage</t>
        </is>
      </c>
      <c r="W145" s="231" t="inlineStr">
        <is>
          <t>[SYI_EFAN01_001_019].html</t>
        </is>
      </c>
      <c r="X145" s="628" t="n">
        <v>2</v>
      </c>
      <c r="Y145" s="43" t="n">
        <v>0</v>
      </c>
      <c r="Z145" s="43" t="n">
        <v>0</v>
      </c>
      <c r="AA145" s="41" t="n">
        <v>2</v>
      </c>
      <c r="AB145" s="749" t="inlineStr">
        <is>
          <t>TSR-CCU-872</t>
        </is>
      </c>
      <c r="AC145" s="742" t="n"/>
      <c r="AD145" s="166" t="inlineStr">
        <is>
          <t>No</t>
        </is>
      </c>
      <c r="AE145" s="756" t="inlineStr">
        <is>
          <t xml:space="preserve">This TC concerns SW signal Thresh_Pass_eFanOFF_LVDC_under_volt_init </t>
        </is>
      </c>
      <c r="AG145" s="231" t="inlineStr"/>
      <c r="AH145" s="223" t="inlineStr"/>
      <c r="AI145" s="43" t="inlineStr"/>
      <c r="AJ145" s="43" t="inlineStr"/>
      <c r="AK145" s="43" t="inlineStr"/>
      <c r="AL145" s="266" t="n"/>
      <c r="AM145" s="231" t="n"/>
      <c r="AN145" s="765" t="n"/>
      <c r="AO145" s="223">
        <f>EXACT(W145,AG145)</f>
        <v/>
      </c>
      <c r="AP145" s="43">
        <f>EXACT(X145,AH145)</f>
        <v/>
      </c>
      <c r="AQ145" s="43">
        <f>EXACT(Y145,AI145)</f>
        <v/>
      </c>
      <c r="AR145" s="43">
        <f>EXACT(Z145,AJ145)</f>
        <v/>
      </c>
      <c r="AS145" s="266">
        <f>EXACT(AA145,AK145)</f>
        <v/>
      </c>
      <c r="AT145" t="inlineStr"/>
      <c r="AU145" t="inlineStr"/>
    </row>
    <row r="146" ht="15" customHeight="1">
      <c r="A146" s="439" t="inlineStr">
        <is>
          <t>Yes</t>
        </is>
      </c>
      <c r="B146" s="440" t="inlineStr">
        <is>
          <t>Yes</t>
        </is>
      </c>
      <c r="C146" s="445" t="inlineStr">
        <is>
          <t>Yes</t>
        </is>
      </c>
      <c r="D146" s="441">
        <f t="array" ref="D146">IFERROR(
      _xlfn._xlws.FILTER(FuSa_Charger!$D$3:$D$520, FuSa_Charger!$W$3:$W$520 = $W146),
      IFERROR(
          _xlfn._xlws.FILTER(Function_14DCDC!$D$3:$D$503,Function_14DCDC!$W$3:$W$503 = $W146),
          IFERROR(
              _xlfn._xlws.FILTER(Function_Charger!$D$3:$D$510,Function_Charger!$W$3:$W$510 = $W146),
              IFERROR(
                  _xlfn._xlws.FILTER(FuSa_14DCDC!$D$3:$D$500,FuSa_14DCDC!$W$3:$W$500 = $W146),
                  IFERROR(
                      _xlfn._xlws.FILTER(FuSa_14DCDC_EFAN!$D$3:$D$500,FuSa_14DCDC_EFAN!$W$3:$W$500 = $W146),
                      IFERROR(
                          _xlfn._xlws.FILTER(FuSa_FaultInjection!$D$3:$D$500,FuSa_FaultInjection!$W$3:$W$500 = $W146),
                          "NA"
                   )
               )
           )
       )
   )
)</f>
        <v/>
      </c>
      <c r="E146" s="608">
        <f t="array" ref="E146">IFERROR(
      _xlfn._xlws.FILTER(FuSa_Charger!$E$3:$E$520, FuSa_Charger!$W$3:$W$520 = $W146),
      IFERROR(
          _xlfn._xlws.FILTER(Function_14DCDC!$E$3:$E$503,Function_14DCDC!$W$3:$W$503 = $W146),
          IFERROR(
              _xlfn._xlws.FILTER(Function_Charger!$E$3:$E$510,Function_Charger!$W$3:$W$510 = $W146),
              IFERROR(
                  _xlfn._xlws.FILTER(FuSa_14DCDC!$E$3:$E$500,FuSa_14DCDC!$W$3:$W$500 = $W146),
                  IFERROR(
                      _xlfn._xlws.FILTER(FuSa_14DCDC_EFAN!$E$3:$E$500,FuSa_14DCDC_EFAN!$W$3:$W$500 = $W146),
                      IFERROR(
                          _xlfn._xlws.FILTER(FuSa_FaultInjection!$E$3:$E$500,FuSa_FaultInjection!$W$3:$W$500 = $W146),
                          IFERROR(
                              _xlfn._xlws.FILTER(Function_SCC!$E$3:$E$512,Function_SCC!$W$3:$W$512 = $W146),
                              IFERROR(
                                  _xlfn._xlws.FILTER(FuSa_FTT!$E$3:$E$500,FuSa_FTT!$W$3:$W$500 = $W146),
                                  "NA"
                           )
                       )
                   )
               )
           )
       )
   )
)</f>
        <v/>
      </c>
      <c r="F146" s="608">
        <f t="array" ref="F146">IFERROR(
      _xlfn._xlws.FILTER(FuSa_Charger!$F$3:$F$520, FuSa_Charger!$W$3:$W$520 = $W146),
      IFERROR(
          _xlfn._xlws.FILTER(Function_14DCDC!$F$3:$F$503,Function_14DCDC!$W$3:$W$503 = $W146),
          IFERROR(
              _xlfn._xlws.FILTER(Function_Charger!$F$3:$F$510,Function_Charger!$W$3:$W$510 = $W146),
              IFERROR(
                  _xlfn._xlws.FILTER(FuSa_14DCDC!$F$3:$F$500,FuSa_14DCDC!$W$3:$W$500 = $W146),
                  IFERROR(
                      _xlfn._xlws.FILTER(FuSa_14DCDC_EFAN!$F$3:$F$500,FuSa_14DCDC_EFAN!$W$3:$W$500 = $W146),
                      IFERROR(
                          _xlfn._xlws.FILTER(FuSa_FaultInjection!$F$3:$F$500,FuSa_FaultInjection!$W$3:$W$500 = $W146),
                          IFERROR(
                              _xlfn._xlws.FILTER(Function_SCC!$F$3:$F$512,Function_SCC!$W$3:$W$512 = $W146),
                              IFERROR(
                                  _xlfn._xlws.FILTER(FuSa_FTT!$F$3:$F$500,FuSa_FTT!$W$3:$W$500 = $W146),
                                  "NA"
                           )
                       )
                   )
               )
           )
       )
   )
)</f>
        <v/>
      </c>
      <c r="G146" s="608">
        <f t="array" ref="G146">IFERROR(
      _xlfn._xlws.FILTER(FuSa_Charger!$G$3:$G$520, FuSa_Charger!$W$3:$W$520 = $W146),
      IFERROR(
          _xlfn._xlws.FILTER(Function_14DCDC!$G$3:$G$503,Function_14DCDC!$W$3:$W$503 = $W146),
          IFERROR(
              _xlfn._xlws.FILTER(Function_Charger!$G$3:$G$510,Function_Charger!$W$3:$W$510 = $W146),
              IFERROR(
                  _xlfn._xlws.FILTER(FuSa_14DCDC!$G$3:$G$500,FuSa_14DCDC!$W$3:$W$500 = $W146),
                  IFERROR(
                      _xlfn._xlws.FILTER(FuSa_14DCDC_EFAN!$G$3:$G$500,FuSa_14DCDC_EFAN!$W$3:$W$500 = $W146),
                      IFERROR(
                          _xlfn._xlws.FILTER(FuSa_FaultInjection!$G$3:$G$500,FuSa_FaultInjection!$W$3:$W$500 = $W146),
                          IFERROR(
                              _xlfn._xlws.FILTER(Function_SCC!$G$3:$G$512,Function_SCC!$W$3:$W$512 = $W146),
                              IFERROR(
                                  _xlfn._xlws.FILTER(FuSa_FTT!$G$3:$G$500,FuSa_FTT!$W$3:$W$500 = $W146),
                                  "NA"
                           )
                       )
                   )
               )
           )
       )
   )
)</f>
        <v/>
      </c>
      <c r="H146" s="441">
        <f t="array" ref="H146">IFERROR(
      _xlfn._xlws.FILTER(FuSa_Charger!$H$3:$H$520, FuSa_Charger!$W$3:$W$520 = $W146),
      IFERROR(
          _xlfn._xlws.FILTER(Function_14DCDC!$H$3:$H$503,Function_14DCDC!$W$3:$W$503 = $W146),
          IFERROR(
              _xlfn._xlws.FILTER(Function_Charger!$H$3:$H$510,Function_Charger!$W$3:$W$510 = $W146),
              IFERROR(
                  _xlfn._xlws.FILTER(FuSa_14DCDC!$H$3:$H$500,FuSa_14DCDC!$W$3:$W$500 = $W146),
                  IFERROR(
                      _xlfn._xlws.FILTER(FuSa_14DCDC_EFAN!$H$3:$H$500,FuSa_14DCDC_EFAN!$W$3:$W$500 = $W146),
                      IFERROR(
                          _xlfn._xlws.FILTER(FuSa_FaultInjection!$H$3:$H$500,FuSa_FaultInjection!$W$3:$W$500 = $W146),
                          "NA"
                   )
               )
           )
       )
   )
)</f>
        <v/>
      </c>
      <c r="I146" s="441">
        <f t="array" ref="I146">IFERROR(
      _xlfn._xlws.FILTER(FuSa_Charger!$I$3:$I$520, FuSa_Charger!$W$3:$W$520 = $W146),
      IFERROR(
          _xlfn._xlws.FILTER(Function_14DCDC!$I$3:$I$503,Function_14DCDC!$W$3:$W$503 = $W146),
          IFERROR(
              _xlfn._xlws.FILTER(Function_Charger!$I$3:$I$510,Function_Charger!$W$3:$W$510 = $W146),
              IFERROR(
                  _xlfn._xlws.FILTER(FuSa_14DCDC!$I$3:$I$500,FuSa_14DCDC!$W$3:$W$500 = $W146),
                  IFERROR(
                      _xlfn._xlws.FILTER(FuSa_14DCDC_EFAN!$I$3:$I$500,FuSa_14DCDC_EFAN!$W$3:$W$500 = $W146),
                      IFERROR(
                          _xlfn._xlws.FILTER(FuSa_FaultInjection!$I$3:$I$500,FuSa_FaultInjection!$W$3:$W$500 = $W146),
                          "NA"
                   )
               )
           )
       )
   )
)</f>
        <v/>
      </c>
      <c r="J146" s="441" t="inlineStr">
        <is>
          <t>Yes</t>
        </is>
      </c>
      <c r="K146" s="441" t="inlineStr">
        <is>
          <t>Yes</t>
        </is>
      </c>
      <c r="L146" s="441" t="inlineStr">
        <is>
          <t>Yes</t>
        </is>
      </c>
      <c r="M146" s="441" t="inlineStr">
        <is>
          <t>Yes</t>
        </is>
      </c>
      <c r="N146" s="441" t="inlineStr">
        <is>
          <t>Yes</t>
        </is>
      </c>
      <c r="O146" s="441">
        <f t="array" ref="O146">IFERROR(
      _xlfn._xlws.FILTER(FuSa_Charger!$O$3:$O$520, FuSa_Charger!$W$3:$W$520 = $W146),
      IFERROR(
          _xlfn._xlws.FILTER(Function_14DCDC!$O$3:$O$503,Function_14DCDC!$W$3:$W$503 = $W146),
          IFERROR(
              _xlfn._xlws.FILTER(Function_Charger!$O$3:$O$510,Function_Charger!$W$3:$W$510 = $W146),
              IFERROR(
                  _xlfn._xlws.FILTER(FuSa_14DCDC!$O$3:$O$500,FuSa_14DCDC!$W$3:$W$500 = $W146),
                  IFERROR(
                      _xlfn._xlws.FILTER(FuSa_14DCDC_EFAN!$O$3:$O$500,FuSa_14DCDC_EFAN!$W$3:$W$500 = $W146),
                      IFERROR(
                          _xlfn._xlws.FILTER(FuSa_FaultInjection!$O$3:$O$500,FuSa_FaultInjection!$W$3:$W$500 = $W146),
                          "NA"
                   )
               )
           )
       )
   )
)</f>
        <v/>
      </c>
      <c r="P146" s="441">
        <f t="array" ref="P146">IFERROR(
      _xlfn._xlws.FILTER(FuSa_Charger!$Q$3:$Q$520, FuSa_Charger!$W$3:$W$520 = $W146),
      IFERROR(
          _xlfn._xlws.FILTER(Function_14DCDC!$Q$3:$Q$503,Function_14DCDC!$W$3:$W$503 = $W146),
          IFERROR(
              _xlfn._xlws.FILTER(Function_Charger!$Q$3:$Q$510,Function_Charger!$W$3:$W$510 = $W146),
              IFERROR(
                  _xlfn._xlws.FILTER(FuSa_14DCDC!$Q$3:$Q$500,FuSa_14DCDC!$W$3:$W$500 = $W146),
                  IFERROR(
                      _xlfn._xlws.FILTER(FuSa_14DCDC_EFAN!$Q$3:$Q$500,FuSa_14DCDC_EFAN!$W$3:$W$500 = $W146),
                      IFERROR(
                          _xlfn._xlws.FILTER(FuSa_FaultInjection!$Q$3:$Q$500,FuSa_FaultInjection!$W$3:$W$500 = $W146),
                          "NA"
                   )
               )
           )
       )
   )
)</f>
        <v/>
      </c>
      <c r="Q146" s="608">
        <f t="array" ref="Q146">IFERROR(
      _xlfn._xlws.FILTER(FuSa_Charger!$R$3:$R$520, FuSa_Charger!$W$3:$W$520 = $W146),
      IFERROR(
          _xlfn._xlws.FILTER(Function_14DCDC!$R$3:$R$503,Function_14DCDC!$W$3:$W$503 = $W146),
          IFERROR(
              _xlfn._xlws.FILTER(Function_Charger!$R$3:$R$510,Function_Charger!$W$3:$W$510 = $W146),
              IFERROR(
                  _xlfn._xlws.FILTER(FuSa_14DCDC!$R$3:$R$500,FuSa_14DCDC!$W$3:$W$500 = $W146),
                  IFERROR(
                      _xlfn._xlws.FILTER(FuSa_14DCDC_EFAN!$R$3:$R$500,FuSa_14DCDC_EFAN!$W$3:$W$500 = $W146),
                      IFERROR(
                          _xlfn._xlws.FILTER(FuSa_FaultInjection!$R$3:$R$500,FuSa_FaultInjection!$W$3:$W$500 = $W146),
                          IFERROR(
                              _xlfn._xlws.FILTER(Function_SCC!$R$3:$R$512,Function_SCC!$W$3:$W$512 = $W146),
                              IFERROR(
                                  _xlfn._xlws.FILTER(FuSa_FTT!$R$3:$R$500,FuSa_FTT!$W$3:$W$500 = $W146),
                                  "NA"
                           )
                       )
                   )
               )
           )
       )
   )
)</f>
        <v/>
      </c>
      <c r="R146" s="608">
        <f t="array" ref="R146">IFERROR(
      _xlfn._xlws.FILTER(FuSa_Charger!$S$3:$S$520, FuSa_Charger!$W$3:$W$520 = $W146),
      IFERROR(
          _xlfn._xlws.FILTER(Function_14DCDC!$S$3:$S$503,Function_14DCDC!$W$3:$W$503 = $W146),
          IFERROR(
              _xlfn._xlws.FILTER(Function_Charger!$S$3:$S$510,Function_Charger!$W$3:$W$510 = $W146),
              IFERROR(
                  _xlfn._xlws.FILTER(FuSa_14DCDC!$S$3:$S$500,FuSa_14DCDC!$W$3:$W$500 = $W146),
                  IFERROR(
                      _xlfn._xlws.FILTER(FuSa_14DCDC_EFAN!$S$3:$S$500,FuSa_14DCDC_EFAN!$W$3:$W$500 = $W146),
                      IFERROR(
                          _xlfn._xlws.FILTER(FuSa_FaultInjection!$S$3:$S$500,FuSa_FaultInjection!$W$3:$W$500 = $W146),
                          IFERROR(
                              _xlfn._xlws.FILTER(Function_SCC!$S$3:$S$512,Function_SCC!$W$3:$W$512 = $W146),
                              IFERROR(
                                  _xlfn._xlws.FILTER(FuSa_FTT!$S$3:$S$500,FuSa_FTT!$W$3:$W$500 = $W146),
                                  "NA"
                           )
                       )
                   )
               )
           )
       )
   )
)</f>
        <v/>
      </c>
      <c r="S146" s="608">
        <f t="array" ref="S146">IFERROR(
      _xlfn._xlws.FILTER(FuSa_Charger!$T$3:$T$520, FuSa_Charger!$W$3:$W$520 = $W146),
      IFERROR(
          _xlfn._xlws.FILTER(Function_14DCDC!$T$3:$T$503,Function_14DCDC!$W$3:$W$503 = $W146),
          IFERROR(
              _xlfn._xlws.FILTER(Function_Charger!$T$3:$T$510,Function_Charger!$W$3:$W$510 = $W146),
              IFERROR(
                  _xlfn._xlws.FILTER(FuSa_14DCDC!$T$3:$T$500,FuSa_14DCDC!$W$3:$W$500 = $W146),
                  IFERROR(
                      _xlfn._xlws.FILTER(FuSa_14DCDC_EFAN!$T$3:$T$500,FuSa_14DCDC_EFAN!$W$3:$W$500 = $W146),
                      IFERROR(
                          _xlfn._xlws.FILTER(FuSa_FaultInjection!$T$3:$T$500,FuSa_FaultInjection!$W$3:$W$500 = $W146),
                          IFERROR(
                              _xlfn._xlws.FILTER(Function_SCC!$T$3:$T$512,Function_SCC!$W$3:$W$512 = $W146),
                              IFERROR(
                                  _xlfn._xlws.FILTER(FuSa_FTT!$T$3:$T$500,FuSa_FTT!$W$3:$W$500 = $W146),
                                  "NA"
                           )
                       )
                   )
               )
           )
       )
   )
)</f>
        <v/>
      </c>
      <c r="T146" s="608">
        <f t="array" ref="T146">IFERROR(
      _xlfn._xlws.FILTER(FuSa_Charger!$U$3:$U$520, FuSa_Charger!$W$3:$W$520 = $W146),
      IFERROR(
          _xlfn._xlws.FILTER(Function_14DCDC!$U$3:$U$503,Function_14DCDC!$W$3:$W$503 = $W146),
          IFERROR(
              _xlfn._xlws.FILTER(Function_Charger!$U$3:$U$510,Function_Charger!$W$3:$W$510 = $W146),
              IFERROR(
                  _xlfn._xlws.FILTER(FuSa_14DCDC!$U$3:$U$500,FuSa_14DCDC!$W$3:$W$500 = $W146),
                  IFERROR(
                      _xlfn._xlws.FILTER(FuSa_14DCDC_EFAN!$U$3:$U$500,FuSa_14DCDC_EFAN!$W$3:$W$500 = $W146),
                      IFERROR(
                          _xlfn._xlws.FILTER(FuSa_FaultInjection!$U$3:$U$500,FuSa_FaultInjection!$W$3:$W$500 = $W146),
                          IFERROR(
                              _xlfn._xlws.FILTER(Function_SCC!$U$3:$U$512,Function_SCC!$W$3:$W$512 = $W146),
                              IFERROR(
                                  _xlfn._xlws.FILTER(FuSa_FTT!$U$3:$U$500,FuSa_FTT!$W$3:$W$500 = $W146),
                                  "NA"
                           )
                       )
                   )
               )
           )
       )
   )
)</f>
        <v/>
      </c>
      <c r="U146" s="608">
        <f t="array" ref="U146">IFERROR(
      _xlfn._xlws.FILTER(FuSa_Charger!$V$3:$V$520, FuSa_Charger!$W$3:$W$520 = $W146),
      IFERROR(
          _xlfn._xlws.FILTER(Function_14DCDC!$V$3:$V$503,Function_14DCDC!$W$3:$W$503 = $W146),
          IFERROR(
              _xlfn._xlws.FILTER(Function_Charger!$V$3:$V$510,Function_Charger!$W$3:$W$510 = $W146),
              IFERROR(
                  _xlfn._xlws.FILTER(FuSa_14DCDC!$V$3:$V$500,FuSa_14DCDC!$W$3:$W$500 = $W146),
                  IFERROR(
                      _xlfn._xlws.FILTER(FuSa_14DCDC_EFAN!$V$3:$V$500,FuSa_14DCDC_EFAN!$W$3:$W$500 = $W146),
                      IFERROR(
                          _xlfn._xlws.FILTER(FuSa_FaultInjection!$V$3:$V$500,FuSa_FaultInjection!$W$3:$W$500 = $W146),
                          IFERROR(
                              _xlfn._xlws.FILTER(Function_SCC!$V$3:$V$512,Function_SCC!$W$3:$W$512 = $W146),
                              IFERROR(
                                  _xlfn._xlws.FILTER(FuSa_FTT!$V$3:$V$500,FuSa_FTT!$W$3:$W$500 = $W146),
                                  "NA"
                           )
                       )
                   )
               )
           )
       )
   )
)</f>
        <v/>
      </c>
      <c r="V146" s="231" t="inlineStr">
        <is>
          <t>Fault Injection</t>
        </is>
      </c>
      <c r="W146" s="231" t="inlineStr">
        <is>
          <t>[SYI_001_002_0003][FP101]Confirm DCDC over temperature detection.html</t>
        </is>
      </c>
      <c r="X146" s="737" t="n">
        <v>25</v>
      </c>
      <c r="Y146" s="240" t="n">
        <v>0</v>
      </c>
      <c r="Z146" s="240" t="n">
        <v>0</v>
      </c>
      <c r="AA146" s="482" t="n">
        <v>25</v>
      </c>
      <c r="AB146" s="752" t="n"/>
      <c r="AC146" s="742" t="n"/>
      <c r="AD146" s="166" t="inlineStr">
        <is>
          <t>Yes</t>
        </is>
      </c>
      <c r="AE146" s="756" t="inlineStr">
        <is>
          <t>This TC concerns HW signal 'IoHwAb_M_14DC_TEMP1_ADC_Board_14DC_Master_Temp'</t>
        </is>
      </c>
      <c r="AG146" s="231" t="inlineStr"/>
      <c r="AH146" s="223" t="inlineStr"/>
      <c r="AI146" s="43" t="inlineStr"/>
      <c r="AJ146" s="43" t="inlineStr"/>
      <c r="AK146" s="43" t="inlineStr"/>
      <c r="AL146" s="266" t="n"/>
      <c r="AM146" s="231" t="n"/>
      <c r="AN146" s="765" t="n"/>
      <c r="AO146" s="223">
        <f>EXACT(W146,AG146)</f>
        <v/>
      </c>
      <c r="AP146" s="43">
        <f>EXACT(X146,AH146)</f>
        <v/>
      </c>
      <c r="AQ146" s="43">
        <f>EXACT(Y146,AI146)</f>
        <v/>
      </c>
      <c r="AR146" s="43">
        <f>EXACT(Z146,AJ146)</f>
        <v/>
      </c>
      <c r="AS146" s="266">
        <f>EXACT(AA146,AK146)</f>
        <v/>
      </c>
      <c r="AT146" t="inlineStr"/>
      <c r="AU146" t="inlineStr"/>
    </row>
    <row r="147" ht="15" customHeight="1">
      <c r="A147" s="439" t="inlineStr">
        <is>
          <t>Yes</t>
        </is>
      </c>
      <c r="B147" s="440" t="inlineStr">
        <is>
          <t>Yes</t>
        </is>
      </c>
      <c r="C147" s="445" t="inlineStr">
        <is>
          <t>Yes</t>
        </is>
      </c>
      <c r="D147" s="441">
        <f t="array" ref="D147">IFERROR(
      _xlfn._xlws.FILTER(FuSa_Charger!$D$3:$D$520, FuSa_Charger!$W$3:$W$520 = $W147),
      IFERROR(
          _xlfn._xlws.FILTER(Function_14DCDC!$D$3:$D$503,Function_14DCDC!$W$3:$W$503 = $W147),
          IFERROR(
              _xlfn._xlws.FILTER(Function_Charger!$D$3:$D$510,Function_Charger!$W$3:$W$510 = $W147),
              IFERROR(
                  _xlfn._xlws.FILTER(FuSa_14DCDC!$D$3:$D$500,FuSa_14DCDC!$W$3:$W$500 = $W147),
                  IFERROR(
                      _xlfn._xlws.FILTER(FuSa_14DCDC_EFAN!$D$3:$D$500,FuSa_14DCDC_EFAN!$W$3:$W$500 = $W147),
                      IFERROR(
                          _xlfn._xlws.FILTER(FuSa_FaultInjection!$D$3:$D$500,FuSa_FaultInjection!$W$3:$W$500 = $W147),
                          "NA"
                   )
               )
           )
       )
   )
)</f>
        <v/>
      </c>
      <c r="E147" s="608">
        <f t="array" ref="E147">IFERROR(
      _xlfn._xlws.FILTER(FuSa_Charger!$E$3:$E$520, FuSa_Charger!$W$3:$W$520 = $W147),
      IFERROR(
          _xlfn._xlws.FILTER(Function_14DCDC!$E$3:$E$503,Function_14DCDC!$W$3:$W$503 = $W147),
          IFERROR(
              _xlfn._xlws.FILTER(Function_Charger!$E$3:$E$510,Function_Charger!$W$3:$W$510 = $W147),
              IFERROR(
                  _xlfn._xlws.FILTER(FuSa_14DCDC!$E$3:$E$500,FuSa_14DCDC!$W$3:$W$500 = $W147),
                  IFERROR(
                      _xlfn._xlws.FILTER(FuSa_14DCDC_EFAN!$E$3:$E$500,FuSa_14DCDC_EFAN!$W$3:$W$500 = $W147),
                      IFERROR(
                          _xlfn._xlws.FILTER(FuSa_FaultInjection!$E$3:$E$500,FuSa_FaultInjection!$W$3:$W$500 = $W147),
                          IFERROR(
                              _xlfn._xlws.FILTER(Function_SCC!$E$3:$E$512,Function_SCC!$W$3:$W$512 = $W147),
                              IFERROR(
                                  _xlfn._xlws.FILTER(FuSa_FTT!$E$3:$E$500,FuSa_FTT!$W$3:$W$500 = $W147),
                                  "NA"
                           )
                       )
                   )
               )
           )
       )
   )
)</f>
        <v/>
      </c>
      <c r="F147" s="608">
        <f t="array" ref="F147">IFERROR(
      _xlfn._xlws.FILTER(FuSa_Charger!$F$3:$F$520, FuSa_Charger!$W$3:$W$520 = $W147),
      IFERROR(
          _xlfn._xlws.FILTER(Function_14DCDC!$F$3:$F$503,Function_14DCDC!$W$3:$W$503 = $W147),
          IFERROR(
              _xlfn._xlws.FILTER(Function_Charger!$F$3:$F$510,Function_Charger!$W$3:$W$510 = $W147),
              IFERROR(
                  _xlfn._xlws.FILTER(FuSa_14DCDC!$F$3:$F$500,FuSa_14DCDC!$W$3:$W$500 = $W147),
                  IFERROR(
                      _xlfn._xlws.FILTER(FuSa_14DCDC_EFAN!$F$3:$F$500,FuSa_14DCDC_EFAN!$W$3:$W$500 = $W147),
                      IFERROR(
                          _xlfn._xlws.FILTER(FuSa_FaultInjection!$F$3:$F$500,FuSa_FaultInjection!$W$3:$W$500 = $W147),
                          IFERROR(
                              _xlfn._xlws.FILTER(Function_SCC!$F$3:$F$512,Function_SCC!$W$3:$W$512 = $W147),
                              IFERROR(
                                  _xlfn._xlws.FILTER(FuSa_FTT!$F$3:$F$500,FuSa_FTT!$W$3:$W$500 = $W147),
                                  "NA"
                           )
                       )
                   )
               )
           )
       )
   )
)</f>
        <v/>
      </c>
      <c r="G147" s="608">
        <f t="array" ref="G147">IFERROR(
      _xlfn._xlws.FILTER(FuSa_Charger!$G$3:$G$520, FuSa_Charger!$W$3:$W$520 = $W147),
      IFERROR(
          _xlfn._xlws.FILTER(Function_14DCDC!$G$3:$G$503,Function_14DCDC!$W$3:$W$503 = $W147),
          IFERROR(
              _xlfn._xlws.FILTER(Function_Charger!$G$3:$G$510,Function_Charger!$W$3:$W$510 = $W147),
              IFERROR(
                  _xlfn._xlws.FILTER(FuSa_14DCDC!$G$3:$G$500,FuSa_14DCDC!$W$3:$W$500 = $W147),
                  IFERROR(
                      _xlfn._xlws.FILTER(FuSa_14DCDC_EFAN!$G$3:$G$500,FuSa_14DCDC_EFAN!$W$3:$W$500 = $W147),
                      IFERROR(
                          _xlfn._xlws.FILTER(FuSa_FaultInjection!$G$3:$G$500,FuSa_FaultInjection!$W$3:$W$500 = $W147),
                          IFERROR(
                              _xlfn._xlws.FILTER(Function_SCC!$G$3:$G$512,Function_SCC!$W$3:$W$512 = $W147),
                              IFERROR(
                                  _xlfn._xlws.FILTER(FuSa_FTT!$G$3:$G$500,FuSa_FTT!$W$3:$W$500 = $W147),
                                  "NA"
                           )
                       )
                   )
               )
           )
       )
   )
)</f>
        <v/>
      </c>
      <c r="H147" s="441">
        <f t="array" ref="H147">IFERROR(
      _xlfn._xlws.FILTER(FuSa_Charger!$H$3:$H$520, FuSa_Charger!$W$3:$W$520 = $W147),
      IFERROR(
          _xlfn._xlws.FILTER(Function_14DCDC!$H$3:$H$503,Function_14DCDC!$W$3:$W$503 = $W147),
          IFERROR(
              _xlfn._xlws.FILTER(Function_Charger!$H$3:$H$510,Function_Charger!$W$3:$W$510 = $W147),
              IFERROR(
                  _xlfn._xlws.FILTER(FuSa_14DCDC!$H$3:$H$500,FuSa_14DCDC!$W$3:$W$500 = $W147),
                  IFERROR(
                      _xlfn._xlws.FILTER(FuSa_14DCDC_EFAN!$H$3:$H$500,FuSa_14DCDC_EFAN!$W$3:$W$500 = $W147),
                      IFERROR(
                          _xlfn._xlws.FILTER(FuSa_FaultInjection!$H$3:$H$500,FuSa_FaultInjection!$W$3:$W$500 = $W147),
                          "NA"
                   )
               )
           )
       )
   )
)</f>
        <v/>
      </c>
      <c r="I147" s="441">
        <f t="array" ref="I147">IFERROR(
      _xlfn._xlws.FILTER(FuSa_Charger!$I$3:$I$520, FuSa_Charger!$W$3:$W$520 = $W147),
      IFERROR(
          _xlfn._xlws.FILTER(Function_14DCDC!$I$3:$I$503,Function_14DCDC!$W$3:$W$503 = $W147),
          IFERROR(
              _xlfn._xlws.FILTER(Function_Charger!$I$3:$I$510,Function_Charger!$W$3:$W$510 = $W147),
              IFERROR(
                  _xlfn._xlws.FILTER(FuSa_14DCDC!$I$3:$I$500,FuSa_14DCDC!$W$3:$W$500 = $W147),
                  IFERROR(
                      _xlfn._xlws.FILTER(FuSa_14DCDC_EFAN!$I$3:$I$500,FuSa_14DCDC_EFAN!$W$3:$W$500 = $W147),
                      IFERROR(
                          _xlfn._xlws.FILTER(FuSa_FaultInjection!$I$3:$I$500,FuSa_FaultInjection!$W$3:$W$500 = $W147),
                          "NA"
                   )
               )
           )
       )
   )
)</f>
        <v/>
      </c>
      <c r="J147" s="441" t="inlineStr">
        <is>
          <t>Yes</t>
        </is>
      </c>
      <c r="K147" s="441" t="inlineStr">
        <is>
          <t>Yes</t>
        </is>
      </c>
      <c r="L147" s="441" t="inlineStr">
        <is>
          <t>Yes</t>
        </is>
      </c>
      <c r="M147" s="441" t="inlineStr">
        <is>
          <t>Yes</t>
        </is>
      </c>
      <c r="N147" s="441" t="inlineStr">
        <is>
          <t>Yes</t>
        </is>
      </c>
      <c r="O147" s="441">
        <f t="array" ref="O147">IFERROR(
      _xlfn._xlws.FILTER(FuSa_Charger!$O$3:$O$520, FuSa_Charger!$W$3:$W$520 = $W147),
      IFERROR(
          _xlfn._xlws.FILTER(Function_14DCDC!$O$3:$O$503,Function_14DCDC!$W$3:$W$503 = $W147),
          IFERROR(
              _xlfn._xlws.FILTER(Function_Charger!$O$3:$O$510,Function_Charger!$W$3:$W$510 = $W147),
              IFERROR(
                  _xlfn._xlws.FILTER(FuSa_14DCDC!$O$3:$O$500,FuSa_14DCDC!$W$3:$W$500 = $W147),
                  IFERROR(
                      _xlfn._xlws.FILTER(FuSa_14DCDC_EFAN!$O$3:$O$500,FuSa_14DCDC_EFAN!$W$3:$W$500 = $W147),
                      IFERROR(
                          _xlfn._xlws.FILTER(FuSa_FaultInjection!$O$3:$O$500,FuSa_FaultInjection!$W$3:$W$500 = $W147),
                          "NA"
                   )
               )
           )
       )
   )
)</f>
        <v/>
      </c>
      <c r="P147" s="441">
        <f t="array" ref="P147">IFERROR(
      _xlfn._xlws.FILTER(FuSa_Charger!$Q$3:$Q$520, FuSa_Charger!$W$3:$W$520 = $W147),
      IFERROR(
          _xlfn._xlws.FILTER(Function_14DCDC!$Q$3:$Q$503,Function_14DCDC!$W$3:$W$503 = $W147),
          IFERROR(
              _xlfn._xlws.FILTER(Function_Charger!$Q$3:$Q$510,Function_Charger!$W$3:$W$510 = $W147),
              IFERROR(
                  _xlfn._xlws.FILTER(FuSa_14DCDC!$Q$3:$Q$500,FuSa_14DCDC!$W$3:$W$500 = $W147),
                  IFERROR(
                      _xlfn._xlws.FILTER(FuSa_14DCDC_EFAN!$Q$3:$Q$500,FuSa_14DCDC_EFAN!$W$3:$W$500 = $W147),
                      IFERROR(
                          _xlfn._xlws.FILTER(FuSa_FaultInjection!$Q$3:$Q$500,FuSa_FaultInjection!$W$3:$W$500 = $W147),
                          "NA"
                   )
               )
           )
       )
   )
)</f>
        <v/>
      </c>
      <c r="Q147" s="608">
        <f t="array" ref="Q147">IFERROR(
      _xlfn._xlws.FILTER(FuSa_Charger!$R$3:$R$520, FuSa_Charger!$W$3:$W$520 = $W147),
      IFERROR(
          _xlfn._xlws.FILTER(Function_14DCDC!$R$3:$R$503,Function_14DCDC!$W$3:$W$503 = $W147),
          IFERROR(
              _xlfn._xlws.FILTER(Function_Charger!$R$3:$R$510,Function_Charger!$W$3:$W$510 = $W147),
              IFERROR(
                  _xlfn._xlws.FILTER(FuSa_14DCDC!$R$3:$R$500,FuSa_14DCDC!$W$3:$W$500 = $W147),
                  IFERROR(
                      _xlfn._xlws.FILTER(FuSa_14DCDC_EFAN!$R$3:$R$500,FuSa_14DCDC_EFAN!$W$3:$W$500 = $W147),
                      IFERROR(
                          _xlfn._xlws.FILTER(FuSa_FaultInjection!$R$3:$R$500,FuSa_FaultInjection!$W$3:$W$500 = $W147),
                          IFERROR(
                              _xlfn._xlws.FILTER(Function_SCC!$R$3:$R$512,Function_SCC!$W$3:$W$512 = $W147),
                              IFERROR(
                                  _xlfn._xlws.FILTER(FuSa_FTT!$R$3:$R$500,FuSa_FTT!$W$3:$W$500 = $W147),
                                  "NA"
                           )
                       )
                   )
               )
           )
       )
   )
)</f>
        <v/>
      </c>
      <c r="R147" s="608">
        <f t="array" ref="R147">IFERROR(
      _xlfn._xlws.FILTER(FuSa_Charger!$S$3:$S$520, FuSa_Charger!$W$3:$W$520 = $W147),
      IFERROR(
          _xlfn._xlws.FILTER(Function_14DCDC!$S$3:$S$503,Function_14DCDC!$W$3:$W$503 = $W147),
          IFERROR(
              _xlfn._xlws.FILTER(Function_Charger!$S$3:$S$510,Function_Charger!$W$3:$W$510 = $W147),
              IFERROR(
                  _xlfn._xlws.FILTER(FuSa_14DCDC!$S$3:$S$500,FuSa_14DCDC!$W$3:$W$500 = $W147),
                  IFERROR(
                      _xlfn._xlws.FILTER(FuSa_14DCDC_EFAN!$S$3:$S$500,FuSa_14DCDC_EFAN!$W$3:$W$500 = $W147),
                      IFERROR(
                          _xlfn._xlws.FILTER(FuSa_FaultInjection!$S$3:$S$500,FuSa_FaultInjection!$W$3:$W$500 = $W147),
                          IFERROR(
                              _xlfn._xlws.FILTER(Function_SCC!$S$3:$S$512,Function_SCC!$W$3:$W$512 = $W147),
                              IFERROR(
                                  _xlfn._xlws.FILTER(FuSa_FTT!$S$3:$S$500,FuSa_FTT!$W$3:$W$500 = $W147),
                                  "NA"
                           )
                       )
                   )
               )
           )
       )
   )
)</f>
        <v/>
      </c>
      <c r="S147" s="608">
        <f t="array" ref="S147">IFERROR(
      _xlfn._xlws.FILTER(FuSa_Charger!$T$3:$T$520, FuSa_Charger!$W$3:$W$520 = $W147),
      IFERROR(
          _xlfn._xlws.FILTER(Function_14DCDC!$T$3:$T$503,Function_14DCDC!$W$3:$W$503 = $W147),
          IFERROR(
              _xlfn._xlws.FILTER(Function_Charger!$T$3:$T$510,Function_Charger!$W$3:$W$510 = $W147),
              IFERROR(
                  _xlfn._xlws.FILTER(FuSa_14DCDC!$T$3:$T$500,FuSa_14DCDC!$W$3:$W$500 = $W147),
                  IFERROR(
                      _xlfn._xlws.FILTER(FuSa_14DCDC_EFAN!$T$3:$T$500,FuSa_14DCDC_EFAN!$W$3:$W$500 = $W147),
                      IFERROR(
                          _xlfn._xlws.FILTER(FuSa_FaultInjection!$T$3:$T$500,FuSa_FaultInjection!$W$3:$W$500 = $W147),
                          IFERROR(
                              _xlfn._xlws.FILTER(Function_SCC!$T$3:$T$512,Function_SCC!$W$3:$W$512 = $W147),
                              IFERROR(
                                  _xlfn._xlws.FILTER(FuSa_FTT!$T$3:$T$500,FuSa_FTT!$W$3:$W$500 = $W147),
                                  "NA"
                           )
                       )
                   )
               )
           )
       )
   )
)</f>
        <v/>
      </c>
      <c r="T147" s="608">
        <f t="array" ref="T147">IFERROR(
      _xlfn._xlws.FILTER(FuSa_Charger!$U$3:$U$520, FuSa_Charger!$W$3:$W$520 = $W147),
      IFERROR(
          _xlfn._xlws.FILTER(Function_14DCDC!$U$3:$U$503,Function_14DCDC!$W$3:$W$503 = $W147),
          IFERROR(
              _xlfn._xlws.FILTER(Function_Charger!$U$3:$U$510,Function_Charger!$W$3:$W$510 = $W147),
              IFERROR(
                  _xlfn._xlws.FILTER(FuSa_14DCDC!$U$3:$U$500,FuSa_14DCDC!$W$3:$W$500 = $W147),
                  IFERROR(
                      _xlfn._xlws.FILTER(FuSa_14DCDC_EFAN!$U$3:$U$500,FuSa_14DCDC_EFAN!$W$3:$W$500 = $W147),
                      IFERROR(
                          _xlfn._xlws.FILTER(FuSa_FaultInjection!$U$3:$U$500,FuSa_FaultInjection!$W$3:$W$500 = $W147),
                          IFERROR(
                              _xlfn._xlws.FILTER(Function_SCC!$U$3:$U$512,Function_SCC!$W$3:$W$512 = $W147),
                              IFERROR(
                                  _xlfn._xlws.FILTER(FuSa_FTT!$U$3:$U$500,FuSa_FTT!$W$3:$W$500 = $W147),
                                  "NA"
                           )
                       )
                   )
               )
           )
       )
   )
)</f>
        <v/>
      </c>
      <c r="U147" s="608">
        <f t="array" ref="U147">IFERROR(
      _xlfn._xlws.FILTER(FuSa_Charger!$V$3:$V$520, FuSa_Charger!$W$3:$W$520 = $W147),
      IFERROR(
          _xlfn._xlws.FILTER(Function_14DCDC!$V$3:$V$503,Function_14DCDC!$W$3:$W$503 = $W147),
          IFERROR(
              _xlfn._xlws.FILTER(Function_Charger!$V$3:$V$510,Function_Charger!$W$3:$W$510 = $W147),
              IFERROR(
                  _xlfn._xlws.FILTER(FuSa_14DCDC!$V$3:$V$500,FuSa_14DCDC!$W$3:$W$500 = $W147),
                  IFERROR(
                      _xlfn._xlws.FILTER(FuSa_14DCDC_EFAN!$V$3:$V$500,FuSa_14DCDC_EFAN!$W$3:$W$500 = $W147),
                      IFERROR(
                          _xlfn._xlws.FILTER(FuSa_FaultInjection!$V$3:$V$500,FuSa_FaultInjection!$W$3:$W$500 = $W147),
                          IFERROR(
                              _xlfn._xlws.FILTER(Function_SCC!$V$3:$V$512,Function_SCC!$W$3:$W$512 = $W147),
                              IFERROR(
                                  _xlfn._xlws.FILTER(FuSa_FTT!$V$3:$V$500,FuSa_FTT!$W$3:$W$500 = $W147),
                                  "NA"
                           )
                       )
                   )
               )
           )
       )
   )
)</f>
        <v/>
      </c>
      <c r="V147" s="231" t="inlineStr">
        <is>
          <t>Fault Injection</t>
        </is>
      </c>
      <c r="W147" s="231" t="inlineStr">
        <is>
          <t>[SYI_001_002_0004][FP102]Confirm DCDC Temp Range Check and Thermal Error Detect Check.html</t>
        </is>
      </c>
      <c r="X147" s="737" t="n">
        <v>24</v>
      </c>
      <c r="Y147" s="240" t="n">
        <v>0</v>
      </c>
      <c r="Z147" s="240" t="n">
        <v>0</v>
      </c>
      <c r="AA147" s="482" t="n">
        <v>24</v>
      </c>
      <c r="AB147" s="752" t="n"/>
      <c r="AC147" s="742" t="n"/>
      <c r="AD147" s="166" t="inlineStr">
        <is>
          <t>Yes</t>
        </is>
      </c>
      <c r="AE147" s="756" t="inlineStr">
        <is>
          <t>This TC concerns HW signal 'IoHwAb_M_14DC_TEMP1_ADC_Board_14DC_Master_Temp'</t>
        </is>
      </c>
      <c r="AG147" s="231" t="inlineStr"/>
      <c r="AH147" s="223" t="inlineStr"/>
      <c r="AI147" s="43" t="inlineStr"/>
      <c r="AJ147" s="43" t="inlineStr"/>
      <c r="AK147" s="43" t="inlineStr"/>
      <c r="AL147" s="266" t="n"/>
      <c r="AM147" s="231" t="n"/>
      <c r="AN147" s="765" t="n"/>
      <c r="AO147" s="223">
        <f>EXACT(W147,AG147)</f>
        <v/>
      </c>
      <c r="AP147" s="43">
        <f>EXACT(X147,AH147)</f>
        <v/>
      </c>
      <c r="AQ147" s="43">
        <f>EXACT(Y147,AI147)</f>
        <v/>
      </c>
      <c r="AR147" s="43">
        <f>EXACT(Z147,AJ147)</f>
        <v/>
      </c>
      <c r="AS147" s="266">
        <f>EXACT(AA147,AK147)</f>
        <v/>
      </c>
      <c r="AT147" t="inlineStr"/>
      <c r="AU147" t="inlineStr"/>
    </row>
    <row r="148" ht="15" customHeight="1">
      <c r="A148" s="439" t="inlineStr">
        <is>
          <t>Yes</t>
        </is>
      </c>
      <c r="B148" s="440" t="inlineStr">
        <is>
          <t>Yes</t>
        </is>
      </c>
      <c r="C148" s="445" t="inlineStr">
        <is>
          <t>Yes</t>
        </is>
      </c>
      <c r="D148" s="441">
        <f t="array" ref="D148">IFERROR(
      _xlfn._xlws.FILTER(FuSa_Charger!$D$3:$D$520, FuSa_Charger!$W$3:$W$520 = $W148),
      IFERROR(
          _xlfn._xlws.FILTER(Function_14DCDC!$D$3:$D$503,Function_14DCDC!$W$3:$W$503 = $W148),
          IFERROR(
              _xlfn._xlws.FILTER(Function_Charger!$D$3:$D$510,Function_Charger!$W$3:$W$510 = $W148),
              IFERROR(
                  _xlfn._xlws.FILTER(FuSa_14DCDC!$D$3:$D$500,FuSa_14DCDC!$W$3:$W$500 = $W148),
                  IFERROR(
                      _xlfn._xlws.FILTER(FuSa_14DCDC_EFAN!$D$3:$D$500,FuSa_14DCDC_EFAN!$W$3:$W$500 = $W148),
                      IFERROR(
                          _xlfn._xlws.FILTER(FuSa_FaultInjection!$D$3:$D$500,FuSa_FaultInjection!$W$3:$W$500 = $W148),
                          "NA"
                   )
               )
           )
       )
   )
)</f>
        <v/>
      </c>
      <c r="E148" s="608">
        <f t="array" ref="E148">IFERROR(
      _xlfn._xlws.FILTER(FuSa_Charger!$E$3:$E$520, FuSa_Charger!$W$3:$W$520 = $W148),
      IFERROR(
          _xlfn._xlws.FILTER(Function_14DCDC!$E$3:$E$503,Function_14DCDC!$W$3:$W$503 = $W148),
          IFERROR(
              _xlfn._xlws.FILTER(Function_Charger!$E$3:$E$510,Function_Charger!$W$3:$W$510 = $W148),
              IFERROR(
                  _xlfn._xlws.FILTER(FuSa_14DCDC!$E$3:$E$500,FuSa_14DCDC!$W$3:$W$500 = $W148),
                  IFERROR(
                      _xlfn._xlws.FILTER(FuSa_14DCDC_EFAN!$E$3:$E$500,FuSa_14DCDC_EFAN!$W$3:$W$500 = $W148),
                      IFERROR(
                          _xlfn._xlws.FILTER(FuSa_FaultInjection!$E$3:$E$500,FuSa_FaultInjection!$W$3:$W$500 = $W148),
                          IFERROR(
                              _xlfn._xlws.FILTER(Function_SCC!$E$3:$E$512,Function_SCC!$W$3:$W$512 = $W148),
                              IFERROR(
                                  _xlfn._xlws.FILTER(FuSa_FTT!$E$3:$E$500,FuSa_FTT!$W$3:$W$500 = $W148),
                                  "NA"
                           )
                       )
                   )
               )
           )
       )
   )
)</f>
        <v/>
      </c>
      <c r="F148" s="608">
        <f t="array" ref="F148">IFERROR(
      _xlfn._xlws.FILTER(FuSa_Charger!$F$3:$F$520, FuSa_Charger!$W$3:$W$520 = $W148),
      IFERROR(
          _xlfn._xlws.FILTER(Function_14DCDC!$F$3:$F$503,Function_14DCDC!$W$3:$W$503 = $W148),
          IFERROR(
              _xlfn._xlws.FILTER(Function_Charger!$F$3:$F$510,Function_Charger!$W$3:$W$510 = $W148),
              IFERROR(
                  _xlfn._xlws.FILTER(FuSa_14DCDC!$F$3:$F$500,FuSa_14DCDC!$W$3:$W$500 = $W148),
                  IFERROR(
                      _xlfn._xlws.FILTER(FuSa_14DCDC_EFAN!$F$3:$F$500,FuSa_14DCDC_EFAN!$W$3:$W$500 = $W148),
                      IFERROR(
                          _xlfn._xlws.FILTER(FuSa_FaultInjection!$F$3:$F$500,FuSa_FaultInjection!$W$3:$W$500 = $W148),
                          IFERROR(
                              _xlfn._xlws.FILTER(Function_SCC!$F$3:$F$512,Function_SCC!$W$3:$W$512 = $W148),
                              IFERROR(
                                  _xlfn._xlws.FILTER(FuSa_FTT!$F$3:$F$500,FuSa_FTT!$W$3:$W$500 = $W148),
                                  "NA"
                           )
                       )
                   )
               )
           )
       )
   )
)</f>
        <v/>
      </c>
      <c r="G148" s="608">
        <f t="array" ref="G148">IFERROR(
      _xlfn._xlws.FILTER(FuSa_Charger!$G$3:$G$520, FuSa_Charger!$W$3:$W$520 = $W148),
      IFERROR(
          _xlfn._xlws.FILTER(Function_14DCDC!$G$3:$G$503,Function_14DCDC!$W$3:$W$503 = $W148),
          IFERROR(
              _xlfn._xlws.FILTER(Function_Charger!$G$3:$G$510,Function_Charger!$W$3:$W$510 = $W148),
              IFERROR(
                  _xlfn._xlws.FILTER(FuSa_14DCDC!$G$3:$G$500,FuSa_14DCDC!$W$3:$W$500 = $W148),
                  IFERROR(
                      _xlfn._xlws.FILTER(FuSa_14DCDC_EFAN!$G$3:$G$500,FuSa_14DCDC_EFAN!$W$3:$W$500 = $W148),
                      IFERROR(
                          _xlfn._xlws.FILTER(FuSa_FaultInjection!$G$3:$G$500,FuSa_FaultInjection!$W$3:$W$500 = $W148),
                          IFERROR(
                              _xlfn._xlws.FILTER(Function_SCC!$G$3:$G$512,Function_SCC!$W$3:$W$512 = $W148),
                              IFERROR(
                                  _xlfn._xlws.FILTER(FuSa_FTT!$G$3:$G$500,FuSa_FTT!$W$3:$W$500 = $W148),
                                  "NA"
                           )
                       )
                   )
               )
           )
       )
   )
)</f>
        <v/>
      </c>
      <c r="H148" s="441">
        <f t="array" ref="H148">IFERROR(
      _xlfn._xlws.FILTER(FuSa_Charger!$H$3:$H$520, FuSa_Charger!$W$3:$W$520 = $W148),
      IFERROR(
          _xlfn._xlws.FILTER(Function_14DCDC!$H$3:$H$503,Function_14DCDC!$W$3:$W$503 = $W148),
          IFERROR(
              _xlfn._xlws.FILTER(Function_Charger!$H$3:$H$510,Function_Charger!$W$3:$W$510 = $W148),
              IFERROR(
                  _xlfn._xlws.FILTER(FuSa_14DCDC!$H$3:$H$500,FuSa_14DCDC!$W$3:$W$500 = $W148),
                  IFERROR(
                      _xlfn._xlws.FILTER(FuSa_14DCDC_EFAN!$H$3:$H$500,FuSa_14DCDC_EFAN!$W$3:$W$500 = $W148),
                      IFERROR(
                          _xlfn._xlws.FILTER(FuSa_FaultInjection!$H$3:$H$500,FuSa_FaultInjection!$W$3:$W$500 = $W148),
                          "NA"
                   )
               )
           )
       )
   )
)</f>
        <v/>
      </c>
      <c r="I148" s="441">
        <f t="array" ref="I148">IFERROR(
      _xlfn._xlws.FILTER(FuSa_Charger!$I$3:$I$520, FuSa_Charger!$W$3:$W$520 = $W148),
      IFERROR(
          _xlfn._xlws.FILTER(Function_14DCDC!$I$3:$I$503,Function_14DCDC!$W$3:$W$503 = $W148),
          IFERROR(
              _xlfn._xlws.FILTER(Function_Charger!$I$3:$I$510,Function_Charger!$W$3:$W$510 = $W148),
              IFERROR(
                  _xlfn._xlws.FILTER(FuSa_14DCDC!$I$3:$I$500,FuSa_14DCDC!$W$3:$W$500 = $W148),
                  IFERROR(
                      _xlfn._xlws.FILTER(FuSa_14DCDC_EFAN!$I$3:$I$500,FuSa_14DCDC_EFAN!$W$3:$W$500 = $W148),
                      IFERROR(
                          _xlfn._xlws.FILTER(FuSa_FaultInjection!$I$3:$I$500,FuSa_FaultInjection!$W$3:$W$500 = $W148),
                          "NA"
                   )
               )
           )
       )
   )
)</f>
        <v/>
      </c>
      <c r="J148" s="441" t="inlineStr">
        <is>
          <t>Yes</t>
        </is>
      </c>
      <c r="K148" s="441" t="inlineStr">
        <is>
          <t>Yes</t>
        </is>
      </c>
      <c r="L148" s="441" t="inlineStr">
        <is>
          <t>Yes</t>
        </is>
      </c>
      <c r="M148" s="441" t="inlineStr">
        <is>
          <t>Yes</t>
        </is>
      </c>
      <c r="N148" s="441" t="inlineStr">
        <is>
          <t>Yes</t>
        </is>
      </c>
      <c r="O148" s="441">
        <f t="array" ref="O148">IFERROR(
      _xlfn._xlws.FILTER(FuSa_Charger!$O$3:$O$520, FuSa_Charger!$W$3:$W$520 = $W148),
      IFERROR(
          _xlfn._xlws.FILTER(Function_14DCDC!$O$3:$O$503,Function_14DCDC!$W$3:$W$503 = $W148),
          IFERROR(
              _xlfn._xlws.FILTER(Function_Charger!$O$3:$O$510,Function_Charger!$W$3:$W$510 = $W148),
              IFERROR(
                  _xlfn._xlws.FILTER(FuSa_14DCDC!$O$3:$O$500,FuSa_14DCDC!$W$3:$W$500 = $W148),
                  IFERROR(
                      _xlfn._xlws.FILTER(FuSa_14DCDC_EFAN!$O$3:$O$500,FuSa_14DCDC_EFAN!$W$3:$W$500 = $W148),
                      IFERROR(
                          _xlfn._xlws.FILTER(FuSa_FaultInjection!$O$3:$O$500,FuSa_FaultInjection!$W$3:$W$500 = $W148),
                          "NA"
                   )
               )
           )
       )
   )
)</f>
        <v/>
      </c>
      <c r="P148" s="441">
        <f t="array" ref="P148">IFERROR(
      _xlfn._xlws.FILTER(FuSa_Charger!$Q$3:$Q$520, FuSa_Charger!$W$3:$W$520 = $W148),
      IFERROR(
          _xlfn._xlws.FILTER(Function_14DCDC!$Q$3:$Q$503,Function_14DCDC!$W$3:$W$503 = $W148),
          IFERROR(
              _xlfn._xlws.FILTER(Function_Charger!$Q$3:$Q$510,Function_Charger!$W$3:$W$510 = $W148),
              IFERROR(
                  _xlfn._xlws.FILTER(FuSa_14DCDC!$Q$3:$Q$500,FuSa_14DCDC!$W$3:$W$500 = $W148),
                  IFERROR(
                      _xlfn._xlws.FILTER(FuSa_14DCDC_EFAN!$Q$3:$Q$500,FuSa_14DCDC_EFAN!$W$3:$W$500 = $W148),
                      IFERROR(
                          _xlfn._xlws.FILTER(FuSa_FaultInjection!$Q$3:$Q$500,FuSa_FaultInjection!$W$3:$W$500 = $W148),
                          "NA"
                   )
               )
           )
       )
   )
)</f>
        <v/>
      </c>
      <c r="Q148" s="608">
        <f t="array" ref="Q148">IFERROR(
      _xlfn._xlws.FILTER(FuSa_Charger!$R$3:$R$520, FuSa_Charger!$W$3:$W$520 = $W148),
      IFERROR(
          _xlfn._xlws.FILTER(Function_14DCDC!$R$3:$R$503,Function_14DCDC!$W$3:$W$503 = $W148),
          IFERROR(
              _xlfn._xlws.FILTER(Function_Charger!$R$3:$R$510,Function_Charger!$W$3:$W$510 = $W148),
              IFERROR(
                  _xlfn._xlws.FILTER(FuSa_14DCDC!$R$3:$R$500,FuSa_14DCDC!$W$3:$W$500 = $W148),
                  IFERROR(
                      _xlfn._xlws.FILTER(FuSa_14DCDC_EFAN!$R$3:$R$500,FuSa_14DCDC_EFAN!$W$3:$W$500 = $W148),
                      IFERROR(
                          _xlfn._xlws.FILTER(FuSa_FaultInjection!$R$3:$R$500,FuSa_FaultInjection!$W$3:$W$500 = $W148),
                          IFERROR(
                              _xlfn._xlws.FILTER(Function_SCC!$R$3:$R$512,Function_SCC!$W$3:$W$512 = $W148),
                              IFERROR(
                                  _xlfn._xlws.FILTER(FuSa_FTT!$R$3:$R$500,FuSa_FTT!$W$3:$W$500 = $W148),
                                  "NA"
                           )
                       )
                   )
               )
           )
       )
   )
)</f>
        <v/>
      </c>
      <c r="R148" s="608">
        <f t="array" ref="R148">IFERROR(
      _xlfn._xlws.FILTER(FuSa_Charger!$S$3:$S$520, FuSa_Charger!$W$3:$W$520 = $W148),
      IFERROR(
          _xlfn._xlws.FILTER(Function_14DCDC!$S$3:$S$503,Function_14DCDC!$W$3:$W$503 = $W148),
          IFERROR(
              _xlfn._xlws.FILTER(Function_Charger!$S$3:$S$510,Function_Charger!$W$3:$W$510 = $W148),
              IFERROR(
                  _xlfn._xlws.FILTER(FuSa_14DCDC!$S$3:$S$500,FuSa_14DCDC!$W$3:$W$500 = $W148),
                  IFERROR(
                      _xlfn._xlws.FILTER(FuSa_14DCDC_EFAN!$S$3:$S$500,FuSa_14DCDC_EFAN!$W$3:$W$500 = $W148),
                      IFERROR(
                          _xlfn._xlws.FILTER(FuSa_FaultInjection!$S$3:$S$500,FuSa_FaultInjection!$W$3:$W$500 = $W148),
                          IFERROR(
                              _xlfn._xlws.FILTER(Function_SCC!$S$3:$S$512,Function_SCC!$W$3:$W$512 = $W148),
                              IFERROR(
                                  _xlfn._xlws.FILTER(FuSa_FTT!$S$3:$S$500,FuSa_FTT!$W$3:$W$500 = $W148),
                                  "NA"
                           )
                       )
                   )
               )
           )
       )
   )
)</f>
        <v/>
      </c>
      <c r="S148" s="608">
        <f t="array" ref="S148">IFERROR(
      _xlfn._xlws.FILTER(FuSa_Charger!$T$3:$T$520, FuSa_Charger!$W$3:$W$520 = $W148),
      IFERROR(
          _xlfn._xlws.FILTER(Function_14DCDC!$T$3:$T$503,Function_14DCDC!$W$3:$W$503 = $W148),
          IFERROR(
              _xlfn._xlws.FILTER(Function_Charger!$T$3:$T$510,Function_Charger!$W$3:$W$510 = $W148),
              IFERROR(
                  _xlfn._xlws.FILTER(FuSa_14DCDC!$T$3:$T$500,FuSa_14DCDC!$W$3:$W$500 = $W148),
                  IFERROR(
                      _xlfn._xlws.FILTER(FuSa_14DCDC_EFAN!$T$3:$T$500,FuSa_14DCDC_EFAN!$W$3:$W$500 = $W148),
                      IFERROR(
                          _xlfn._xlws.FILTER(FuSa_FaultInjection!$T$3:$T$500,FuSa_FaultInjection!$W$3:$W$500 = $W148),
                          IFERROR(
                              _xlfn._xlws.FILTER(Function_SCC!$T$3:$T$512,Function_SCC!$W$3:$W$512 = $W148),
                              IFERROR(
                                  _xlfn._xlws.FILTER(FuSa_FTT!$T$3:$T$500,FuSa_FTT!$W$3:$W$500 = $W148),
                                  "NA"
                           )
                       )
                   )
               )
           )
       )
   )
)</f>
        <v/>
      </c>
      <c r="T148" s="608">
        <f t="array" ref="T148">IFERROR(
      _xlfn._xlws.FILTER(FuSa_Charger!$U$3:$U$520, FuSa_Charger!$W$3:$W$520 = $W148),
      IFERROR(
          _xlfn._xlws.FILTER(Function_14DCDC!$U$3:$U$503,Function_14DCDC!$W$3:$W$503 = $W148),
          IFERROR(
              _xlfn._xlws.FILTER(Function_Charger!$U$3:$U$510,Function_Charger!$W$3:$W$510 = $W148),
              IFERROR(
                  _xlfn._xlws.FILTER(FuSa_14DCDC!$U$3:$U$500,FuSa_14DCDC!$W$3:$W$500 = $W148),
                  IFERROR(
                      _xlfn._xlws.FILTER(FuSa_14DCDC_EFAN!$U$3:$U$500,FuSa_14DCDC_EFAN!$W$3:$W$500 = $W148),
                      IFERROR(
                          _xlfn._xlws.FILTER(FuSa_FaultInjection!$U$3:$U$500,FuSa_FaultInjection!$W$3:$W$500 = $W148),
                          IFERROR(
                              _xlfn._xlws.FILTER(Function_SCC!$U$3:$U$512,Function_SCC!$W$3:$W$512 = $W148),
                              IFERROR(
                                  _xlfn._xlws.FILTER(FuSa_FTT!$U$3:$U$500,FuSa_FTT!$W$3:$W$500 = $W148),
                                  "NA"
                           )
                       )
                   )
               )
           )
       )
   )
)</f>
        <v/>
      </c>
      <c r="U148" s="608">
        <f t="array" ref="U148">IFERROR(
      _xlfn._xlws.FILTER(FuSa_Charger!$V$3:$V$520, FuSa_Charger!$W$3:$W$520 = $W148),
      IFERROR(
          _xlfn._xlws.FILTER(Function_14DCDC!$V$3:$V$503,Function_14DCDC!$W$3:$W$503 = $W148),
          IFERROR(
              _xlfn._xlws.FILTER(Function_Charger!$V$3:$V$510,Function_Charger!$W$3:$W$510 = $W148),
              IFERROR(
                  _xlfn._xlws.FILTER(FuSa_14DCDC!$V$3:$V$500,FuSa_14DCDC!$W$3:$W$500 = $W148),
                  IFERROR(
                      _xlfn._xlws.FILTER(FuSa_14DCDC_EFAN!$V$3:$V$500,FuSa_14DCDC_EFAN!$W$3:$W$500 = $W148),
                      IFERROR(
                          _xlfn._xlws.FILTER(FuSa_FaultInjection!$V$3:$V$500,FuSa_FaultInjection!$W$3:$W$500 = $W148),
                          IFERROR(
                              _xlfn._xlws.FILTER(Function_SCC!$V$3:$V$512,Function_SCC!$W$3:$W$512 = $W148),
                              IFERROR(
                                  _xlfn._xlws.FILTER(FuSa_FTT!$V$3:$V$500,FuSa_FTT!$W$3:$W$500 = $W148),
                                  "NA"
                           )
                       )
                   )
               )
           )
       )
   )
)</f>
        <v/>
      </c>
      <c r="V148" s="231" t="inlineStr">
        <is>
          <t>Fault Injection</t>
        </is>
      </c>
      <c r="W148" s="231" t="inlineStr">
        <is>
          <t>[SYI_001_002_0004][FP102]Confirm DCDC Temp Range Check and Thermal Error Detect Check_CR924.html</t>
        </is>
      </c>
      <c r="X148" s="737" t="n">
        <v>26</v>
      </c>
      <c r="Y148" s="240" t="n">
        <v>0</v>
      </c>
      <c r="Z148" s="240" t="n">
        <v>0</v>
      </c>
      <c r="AA148" s="482" t="n">
        <v>26</v>
      </c>
      <c r="AB148" s="752" t="n"/>
      <c r="AC148" s="742" t="n"/>
      <c r="AD148" s="166" t="inlineStr">
        <is>
          <t>Yes</t>
        </is>
      </c>
      <c r="AE148" s="756" t="inlineStr">
        <is>
          <t>This TC concerns HW signal 'IoHwAb_M_14DC_TEMP1_ADC_Board_14DC_Master_Temp'</t>
        </is>
      </c>
      <c r="AG148" s="231" t="inlineStr"/>
      <c r="AH148" s="223" t="inlineStr"/>
      <c r="AI148" s="43" t="inlineStr"/>
      <c r="AJ148" s="43" t="inlineStr"/>
      <c r="AK148" s="43" t="inlineStr"/>
      <c r="AL148" s="266" t="n"/>
      <c r="AM148" s="231" t="n"/>
      <c r="AN148" s="765" t="n"/>
      <c r="AO148" s="223">
        <f>EXACT(W148,AG148)</f>
        <v/>
      </c>
      <c r="AP148" s="43">
        <f>EXACT(X148,AH148)</f>
        <v/>
      </c>
      <c r="AQ148" s="43">
        <f>EXACT(Y148,AI148)</f>
        <v/>
      </c>
      <c r="AR148" s="43">
        <f>EXACT(Z148,AJ148)</f>
        <v/>
      </c>
      <c r="AS148" s="266">
        <f>EXACT(AA148,AK148)</f>
        <v/>
      </c>
      <c r="AT148" t="inlineStr"/>
      <c r="AU148" t="inlineStr"/>
    </row>
    <row r="149" ht="15" customHeight="1">
      <c r="A149" s="439" t="inlineStr">
        <is>
          <t>Yes</t>
        </is>
      </c>
      <c r="B149" s="440" t="inlineStr">
        <is>
          <t>Yes</t>
        </is>
      </c>
      <c r="C149" s="445" t="inlineStr">
        <is>
          <t>Yes</t>
        </is>
      </c>
      <c r="D149" s="441">
        <f t="array" ref="D149">IFERROR(
      _xlfn._xlws.FILTER(FuSa_Charger!$D$3:$D$520, FuSa_Charger!$W$3:$W$520 = $W149),
      IFERROR(
          _xlfn._xlws.FILTER(Function_14DCDC!$D$3:$D$503,Function_14DCDC!$W$3:$W$503 = $W149),
          IFERROR(
              _xlfn._xlws.FILTER(Function_Charger!$D$3:$D$510,Function_Charger!$W$3:$W$510 = $W149),
              IFERROR(
                  _xlfn._xlws.FILTER(FuSa_14DCDC!$D$3:$D$500,FuSa_14DCDC!$W$3:$W$500 = $W149),
                  IFERROR(
                      _xlfn._xlws.FILTER(FuSa_14DCDC_EFAN!$D$3:$D$500,FuSa_14DCDC_EFAN!$W$3:$W$500 = $W149),
                      IFERROR(
                          _xlfn._xlws.FILTER(FuSa_FaultInjection!$D$3:$D$500,FuSa_FaultInjection!$W$3:$W$500 = $W149),
                          "NA"
                   )
               )
           )
       )
   )
)</f>
        <v/>
      </c>
      <c r="E149" s="608">
        <f t="array" ref="E149">IFERROR(
      _xlfn._xlws.FILTER(FuSa_Charger!$E$3:$E$520, FuSa_Charger!$W$3:$W$520 = $W149),
      IFERROR(
          _xlfn._xlws.FILTER(Function_14DCDC!$E$3:$E$503,Function_14DCDC!$W$3:$W$503 = $W149),
          IFERROR(
              _xlfn._xlws.FILTER(Function_Charger!$E$3:$E$510,Function_Charger!$W$3:$W$510 = $W149),
              IFERROR(
                  _xlfn._xlws.FILTER(FuSa_14DCDC!$E$3:$E$500,FuSa_14DCDC!$W$3:$W$500 = $W149),
                  IFERROR(
                      _xlfn._xlws.FILTER(FuSa_14DCDC_EFAN!$E$3:$E$500,FuSa_14DCDC_EFAN!$W$3:$W$500 = $W149),
                      IFERROR(
                          _xlfn._xlws.FILTER(FuSa_FaultInjection!$E$3:$E$500,FuSa_FaultInjection!$W$3:$W$500 = $W149),
                          IFERROR(
                              _xlfn._xlws.FILTER(Function_SCC!$E$3:$E$512,Function_SCC!$W$3:$W$512 = $W149),
                              IFERROR(
                                  _xlfn._xlws.FILTER(FuSa_FTT!$E$3:$E$500,FuSa_FTT!$W$3:$W$500 = $W149),
                                  "NA"
                           )
                       )
                   )
               )
           )
       )
   )
)</f>
        <v/>
      </c>
      <c r="F149" s="608">
        <f t="array" ref="F149">IFERROR(
      _xlfn._xlws.FILTER(FuSa_Charger!$F$3:$F$520, FuSa_Charger!$W$3:$W$520 = $W149),
      IFERROR(
          _xlfn._xlws.FILTER(Function_14DCDC!$F$3:$F$503,Function_14DCDC!$W$3:$W$503 = $W149),
          IFERROR(
              _xlfn._xlws.FILTER(Function_Charger!$F$3:$F$510,Function_Charger!$W$3:$W$510 = $W149),
              IFERROR(
                  _xlfn._xlws.FILTER(FuSa_14DCDC!$F$3:$F$500,FuSa_14DCDC!$W$3:$W$500 = $W149),
                  IFERROR(
                      _xlfn._xlws.FILTER(FuSa_14DCDC_EFAN!$F$3:$F$500,FuSa_14DCDC_EFAN!$W$3:$W$500 = $W149),
                      IFERROR(
                          _xlfn._xlws.FILTER(FuSa_FaultInjection!$F$3:$F$500,FuSa_FaultInjection!$W$3:$W$500 = $W149),
                          IFERROR(
                              _xlfn._xlws.FILTER(Function_SCC!$F$3:$F$512,Function_SCC!$W$3:$W$512 = $W149),
                              IFERROR(
                                  _xlfn._xlws.FILTER(FuSa_FTT!$F$3:$F$500,FuSa_FTT!$W$3:$W$500 = $W149),
                                  "NA"
                           )
                       )
                   )
               )
           )
       )
   )
)</f>
        <v/>
      </c>
      <c r="G149" s="608">
        <f t="array" ref="G149">IFERROR(
      _xlfn._xlws.FILTER(FuSa_Charger!$G$3:$G$520, FuSa_Charger!$W$3:$W$520 = $W149),
      IFERROR(
          _xlfn._xlws.FILTER(Function_14DCDC!$G$3:$G$503,Function_14DCDC!$W$3:$W$503 = $W149),
          IFERROR(
              _xlfn._xlws.FILTER(Function_Charger!$G$3:$G$510,Function_Charger!$W$3:$W$510 = $W149),
              IFERROR(
                  _xlfn._xlws.FILTER(FuSa_14DCDC!$G$3:$G$500,FuSa_14DCDC!$W$3:$W$500 = $W149),
                  IFERROR(
                      _xlfn._xlws.FILTER(FuSa_14DCDC_EFAN!$G$3:$G$500,FuSa_14DCDC_EFAN!$W$3:$W$500 = $W149),
                      IFERROR(
                          _xlfn._xlws.FILTER(FuSa_FaultInjection!$G$3:$G$500,FuSa_FaultInjection!$W$3:$W$500 = $W149),
                          IFERROR(
                              _xlfn._xlws.FILTER(Function_SCC!$G$3:$G$512,Function_SCC!$W$3:$W$512 = $W149),
                              IFERROR(
                                  _xlfn._xlws.FILTER(FuSa_FTT!$G$3:$G$500,FuSa_FTT!$W$3:$W$500 = $W149),
                                  "NA"
                           )
                       )
                   )
               )
           )
       )
   )
)</f>
        <v/>
      </c>
      <c r="H149" s="441">
        <f t="array" ref="H149">IFERROR(
      _xlfn._xlws.FILTER(FuSa_Charger!$H$3:$H$520, FuSa_Charger!$W$3:$W$520 = $W149),
      IFERROR(
          _xlfn._xlws.FILTER(Function_14DCDC!$H$3:$H$503,Function_14DCDC!$W$3:$W$503 = $W149),
          IFERROR(
              _xlfn._xlws.FILTER(Function_Charger!$H$3:$H$510,Function_Charger!$W$3:$W$510 = $W149),
              IFERROR(
                  _xlfn._xlws.FILTER(FuSa_14DCDC!$H$3:$H$500,FuSa_14DCDC!$W$3:$W$500 = $W149),
                  IFERROR(
                      _xlfn._xlws.FILTER(FuSa_14DCDC_EFAN!$H$3:$H$500,FuSa_14DCDC_EFAN!$W$3:$W$500 = $W149),
                      IFERROR(
                          _xlfn._xlws.FILTER(FuSa_FaultInjection!$H$3:$H$500,FuSa_FaultInjection!$W$3:$W$500 = $W149),
                          "NA"
                   )
               )
           )
       )
   )
)</f>
        <v/>
      </c>
      <c r="I149" s="441">
        <f t="array" ref="I149">IFERROR(
      _xlfn._xlws.FILTER(FuSa_Charger!$I$3:$I$520, FuSa_Charger!$W$3:$W$520 = $W149),
      IFERROR(
          _xlfn._xlws.FILTER(Function_14DCDC!$I$3:$I$503,Function_14DCDC!$W$3:$W$503 = $W149),
          IFERROR(
              _xlfn._xlws.FILTER(Function_Charger!$I$3:$I$510,Function_Charger!$W$3:$W$510 = $W149),
              IFERROR(
                  _xlfn._xlws.FILTER(FuSa_14DCDC!$I$3:$I$500,FuSa_14DCDC!$W$3:$W$500 = $W149),
                  IFERROR(
                      _xlfn._xlws.FILTER(FuSa_14DCDC_EFAN!$I$3:$I$500,FuSa_14DCDC_EFAN!$W$3:$W$500 = $W149),
                      IFERROR(
                          _xlfn._xlws.FILTER(FuSa_FaultInjection!$I$3:$I$500,FuSa_FaultInjection!$W$3:$W$500 = $W149),
                          "NA"
                   )
               )
           )
       )
   )
)</f>
        <v/>
      </c>
      <c r="J149" s="441" t="inlineStr">
        <is>
          <t>Yes</t>
        </is>
      </c>
      <c r="K149" s="441" t="inlineStr">
        <is>
          <t>Yes</t>
        </is>
      </c>
      <c r="L149" s="441" t="inlineStr">
        <is>
          <t>Yes</t>
        </is>
      </c>
      <c r="M149" s="441" t="inlineStr">
        <is>
          <t>Yes</t>
        </is>
      </c>
      <c r="N149" s="441" t="inlineStr">
        <is>
          <t>Yes</t>
        </is>
      </c>
      <c r="O149" s="441">
        <f t="array" ref="O149">IFERROR(
      _xlfn._xlws.FILTER(FuSa_Charger!$O$3:$O$520, FuSa_Charger!$W$3:$W$520 = $W149),
      IFERROR(
          _xlfn._xlws.FILTER(Function_14DCDC!$O$3:$O$503,Function_14DCDC!$W$3:$W$503 = $W149),
          IFERROR(
              _xlfn._xlws.FILTER(Function_Charger!$O$3:$O$510,Function_Charger!$W$3:$W$510 = $W149),
              IFERROR(
                  _xlfn._xlws.FILTER(FuSa_14DCDC!$O$3:$O$500,FuSa_14DCDC!$W$3:$W$500 = $W149),
                  IFERROR(
                      _xlfn._xlws.FILTER(FuSa_14DCDC_EFAN!$O$3:$O$500,FuSa_14DCDC_EFAN!$W$3:$W$500 = $W149),
                      IFERROR(
                          _xlfn._xlws.FILTER(FuSa_FaultInjection!$O$3:$O$500,FuSa_FaultInjection!$W$3:$W$500 = $W149),
                          "NA"
                   )
               )
           )
       )
   )
)</f>
        <v/>
      </c>
      <c r="P149" s="441">
        <f t="array" ref="P149">IFERROR(
      _xlfn._xlws.FILTER(FuSa_Charger!$Q$3:$Q$520, FuSa_Charger!$W$3:$W$520 = $W149),
      IFERROR(
          _xlfn._xlws.FILTER(Function_14DCDC!$Q$3:$Q$503,Function_14DCDC!$W$3:$W$503 = $W149),
          IFERROR(
              _xlfn._xlws.FILTER(Function_Charger!$Q$3:$Q$510,Function_Charger!$W$3:$W$510 = $W149),
              IFERROR(
                  _xlfn._xlws.FILTER(FuSa_14DCDC!$Q$3:$Q$500,FuSa_14DCDC!$W$3:$W$500 = $W149),
                  IFERROR(
                      _xlfn._xlws.FILTER(FuSa_14DCDC_EFAN!$Q$3:$Q$500,FuSa_14DCDC_EFAN!$W$3:$W$500 = $W149),
                      IFERROR(
                          _xlfn._xlws.FILTER(FuSa_FaultInjection!$Q$3:$Q$500,FuSa_FaultInjection!$W$3:$W$500 = $W149),
                          "NA"
                   )
               )
           )
       )
   )
)</f>
        <v/>
      </c>
      <c r="Q149" s="608">
        <f t="array" ref="Q149">IFERROR(
      _xlfn._xlws.FILTER(FuSa_Charger!$R$3:$R$520, FuSa_Charger!$W$3:$W$520 = $W149),
      IFERROR(
          _xlfn._xlws.FILTER(Function_14DCDC!$R$3:$R$503,Function_14DCDC!$W$3:$W$503 = $W149),
          IFERROR(
              _xlfn._xlws.FILTER(Function_Charger!$R$3:$R$510,Function_Charger!$W$3:$W$510 = $W149),
              IFERROR(
                  _xlfn._xlws.FILTER(FuSa_14DCDC!$R$3:$R$500,FuSa_14DCDC!$W$3:$W$500 = $W149),
                  IFERROR(
                      _xlfn._xlws.FILTER(FuSa_14DCDC_EFAN!$R$3:$R$500,FuSa_14DCDC_EFAN!$W$3:$W$500 = $W149),
                      IFERROR(
                          _xlfn._xlws.FILTER(FuSa_FaultInjection!$R$3:$R$500,FuSa_FaultInjection!$W$3:$W$500 = $W149),
                          IFERROR(
                              _xlfn._xlws.FILTER(Function_SCC!$R$3:$R$512,Function_SCC!$W$3:$W$512 = $W149),
                              IFERROR(
                                  _xlfn._xlws.FILTER(FuSa_FTT!$R$3:$R$500,FuSa_FTT!$W$3:$W$500 = $W149),
                                  "NA"
                           )
                       )
                   )
               )
           )
       )
   )
)</f>
        <v/>
      </c>
      <c r="R149" s="608">
        <f t="array" ref="R149">IFERROR(
      _xlfn._xlws.FILTER(FuSa_Charger!$S$3:$S$520, FuSa_Charger!$W$3:$W$520 = $W149),
      IFERROR(
          _xlfn._xlws.FILTER(Function_14DCDC!$S$3:$S$503,Function_14DCDC!$W$3:$W$503 = $W149),
          IFERROR(
              _xlfn._xlws.FILTER(Function_Charger!$S$3:$S$510,Function_Charger!$W$3:$W$510 = $W149),
              IFERROR(
                  _xlfn._xlws.FILTER(FuSa_14DCDC!$S$3:$S$500,FuSa_14DCDC!$W$3:$W$500 = $W149),
                  IFERROR(
                      _xlfn._xlws.FILTER(FuSa_14DCDC_EFAN!$S$3:$S$500,FuSa_14DCDC_EFAN!$W$3:$W$500 = $W149),
                      IFERROR(
                          _xlfn._xlws.FILTER(FuSa_FaultInjection!$S$3:$S$500,FuSa_FaultInjection!$W$3:$W$500 = $W149),
                          IFERROR(
                              _xlfn._xlws.FILTER(Function_SCC!$S$3:$S$512,Function_SCC!$W$3:$W$512 = $W149),
                              IFERROR(
                                  _xlfn._xlws.FILTER(FuSa_FTT!$S$3:$S$500,FuSa_FTT!$W$3:$W$500 = $W149),
                                  "NA"
                           )
                       )
                   )
               )
           )
       )
   )
)</f>
        <v/>
      </c>
      <c r="S149" s="608">
        <f t="array" ref="S149">IFERROR(
      _xlfn._xlws.FILTER(FuSa_Charger!$T$3:$T$520, FuSa_Charger!$W$3:$W$520 = $W149),
      IFERROR(
          _xlfn._xlws.FILTER(Function_14DCDC!$T$3:$T$503,Function_14DCDC!$W$3:$W$503 = $W149),
          IFERROR(
              _xlfn._xlws.FILTER(Function_Charger!$T$3:$T$510,Function_Charger!$W$3:$W$510 = $W149),
              IFERROR(
                  _xlfn._xlws.FILTER(FuSa_14DCDC!$T$3:$T$500,FuSa_14DCDC!$W$3:$W$500 = $W149),
                  IFERROR(
                      _xlfn._xlws.FILTER(FuSa_14DCDC_EFAN!$T$3:$T$500,FuSa_14DCDC_EFAN!$W$3:$W$500 = $W149),
                      IFERROR(
                          _xlfn._xlws.FILTER(FuSa_FaultInjection!$T$3:$T$500,FuSa_FaultInjection!$W$3:$W$500 = $W149),
                          IFERROR(
                              _xlfn._xlws.FILTER(Function_SCC!$T$3:$T$512,Function_SCC!$W$3:$W$512 = $W149),
                              IFERROR(
                                  _xlfn._xlws.FILTER(FuSa_FTT!$T$3:$T$500,FuSa_FTT!$W$3:$W$500 = $W149),
                                  "NA"
                           )
                       )
                   )
               )
           )
       )
   )
)</f>
        <v/>
      </c>
      <c r="T149" s="608">
        <f t="array" ref="T149">IFERROR(
      _xlfn._xlws.FILTER(FuSa_Charger!$U$3:$U$520, FuSa_Charger!$W$3:$W$520 = $W149),
      IFERROR(
          _xlfn._xlws.FILTER(Function_14DCDC!$U$3:$U$503,Function_14DCDC!$W$3:$W$503 = $W149),
          IFERROR(
              _xlfn._xlws.FILTER(Function_Charger!$U$3:$U$510,Function_Charger!$W$3:$W$510 = $W149),
              IFERROR(
                  _xlfn._xlws.FILTER(FuSa_14DCDC!$U$3:$U$500,FuSa_14DCDC!$W$3:$W$500 = $W149),
                  IFERROR(
                      _xlfn._xlws.FILTER(FuSa_14DCDC_EFAN!$U$3:$U$500,FuSa_14DCDC_EFAN!$W$3:$W$500 = $W149),
                      IFERROR(
                          _xlfn._xlws.FILTER(FuSa_FaultInjection!$U$3:$U$500,FuSa_FaultInjection!$W$3:$W$500 = $W149),
                          IFERROR(
                              _xlfn._xlws.FILTER(Function_SCC!$U$3:$U$512,Function_SCC!$W$3:$W$512 = $W149),
                              IFERROR(
                                  _xlfn._xlws.FILTER(FuSa_FTT!$U$3:$U$500,FuSa_FTT!$W$3:$W$500 = $W149),
                                  "NA"
                           )
                       )
                   )
               )
           )
       )
   )
)</f>
        <v/>
      </c>
      <c r="U149" s="608">
        <f t="array" ref="U149">IFERROR(
      _xlfn._xlws.FILTER(FuSa_Charger!$V$3:$V$520, FuSa_Charger!$W$3:$W$520 = $W149),
      IFERROR(
          _xlfn._xlws.FILTER(Function_14DCDC!$V$3:$V$503,Function_14DCDC!$W$3:$W$503 = $W149),
          IFERROR(
              _xlfn._xlws.FILTER(Function_Charger!$V$3:$V$510,Function_Charger!$W$3:$W$510 = $W149),
              IFERROR(
                  _xlfn._xlws.FILTER(FuSa_14DCDC!$V$3:$V$500,FuSa_14DCDC!$W$3:$W$500 = $W149),
                  IFERROR(
                      _xlfn._xlws.FILTER(FuSa_14DCDC_EFAN!$V$3:$V$500,FuSa_14DCDC_EFAN!$W$3:$W$500 = $W149),
                      IFERROR(
                          _xlfn._xlws.FILTER(FuSa_FaultInjection!$V$3:$V$500,FuSa_FaultInjection!$W$3:$W$500 = $W149),
                          IFERROR(
                              _xlfn._xlws.FILTER(Function_SCC!$V$3:$V$512,Function_SCC!$W$3:$W$512 = $W149),
                              IFERROR(
                                  _xlfn._xlws.FILTER(FuSa_FTT!$V$3:$V$500,FuSa_FTT!$W$3:$W$500 = $W149),
                                  "NA"
                           )
                       )
                   )
               )
           )
       )
   )
)</f>
        <v/>
      </c>
      <c r="V149" s="231" t="inlineStr">
        <is>
          <t>Fault Injection</t>
        </is>
      </c>
      <c r="W149" s="231" t="inlineStr">
        <is>
          <t>[SYI_001_005_0004][FP102]Confirm DCDC Temp Range Check and Thermal Error Detect Check.html</t>
        </is>
      </c>
      <c r="X149" s="737" t="n">
        <v>16</v>
      </c>
      <c r="Y149" s="240" t="n">
        <v>0</v>
      </c>
      <c r="Z149" s="240" t="n">
        <v>0</v>
      </c>
      <c r="AA149" s="482" t="n">
        <v>16</v>
      </c>
      <c r="AB149" s="752" t="n"/>
      <c r="AC149" s="742" t="n"/>
      <c r="AD149" s="166" t="inlineStr">
        <is>
          <t>No</t>
        </is>
      </c>
      <c r="AE149" s="756" t="inlineStr">
        <is>
          <t>This TC concerns SW signal 'lower_range_master and upper_range_master'</t>
        </is>
      </c>
      <c r="AG149" s="231" t="inlineStr"/>
      <c r="AH149" s="223" t="inlineStr"/>
      <c r="AI149" s="43" t="inlineStr"/>
      <c r="AJ149" s="43" t="inlineStr"/>
      <c r="AK149" s="43" t="inlineStr"/>
      <c r="AL149" s="266" t="n"/>
      <c r="AM149" s="231" t="n"/>
      <c r="AN149" s="765" t="n"/>
      <c r="AO149" s="223">
        <f>EXACT(W149,AG149)</f>
        <v/>
      </c>
      <c r="AP149" s="43">
        <f>EXACT(X149,AH149)</f>
        <v/>
      </c>
      <c r="AQ149" s="43">
        <f>EXACT(Y149,AI149)</f>
        <v/>
      </c>
      <c r="AR149" s="43">
        <f>EXACT(Z149,AJ149)</f>
        <v/>
      </c>
      <c r="AS149" s="266">
        <f>EXACT(AA149,AK149)</f>
        <v/>
      </c>
      <c r="AT149" t="inlineStr"/>
      <c r="AU149" t="inlineStr"/>
    </row>
    <row r="150" ht="15" customHeight="1">
      <c r="A150" s="439" t="inlineStr">
        <is>
          <t>Yes</t>
        </is>
      </c>
      <c r="B150" s="440" t="inlineStr">
        <is>
          <t>Yes</t>
        </is>
      </c>
      <c r="C150" s="445" t="inlineStr">
        <is>
          <t>Yes</t>
        </is>
      </c>
      <c r="D150" s="441">
        <f t="array" ref="D150">IFERROR(
      _xlfn._xlws.FILTER(FuSa_Charger!$D$3:$D$520, FuSa_Charger!$W$3:$W$520 = $W150),
      IFERROR(
          _xlfn._xlws.FILTER(Function_14DCDC!$D$3:$D$503,Function_14DCDC!$W$3:$W$503 = $W150),
          IFERROR(
              _xlfn._xlws.FILTER(Function_Charger!$D$3:$D$510,Function_Charger!$W$3:$W$510 = $W150),
              IFERROR(
                  _xlfn._xlws.FILTER(FuSa_14DCDC!$D$3:$D$500,FuSa_14DCDC!$W$3:$W$500 = $W150),
                  IFERROR(
                      _xlfn._xlws.FILTER(FuSa_14DCDC_EFAN!$D$3:$D$500,FuSa_14DCDC_EFAN!$W$3:$W$500 = $W150),
                      IFERROR(
                          _xlfn._xlws.FILTER(FuSa_FaultInjection!$D$3:$D$500,FuSa_FaultInjection!$W$3:$W$500 = $W150),
                          "NA"
                   )
               )
           )
       )
   )
)</f>
        <v/>
      </c>
      <c r="E150" s="608">
        <f t="array" ref="E150">IFERROR(
      _xlfn._xlws.FILTER(FuSa_Charger!$E$3:$E$520, FuSa_Charger!$W$3:$W$520 = $W150),
      IFERROR(
          _xlfn._xlws.FILTER(Function_14DCDC!$E$3:$E$503,Function_14DCDC!$W$3:$W$503 = $W150),
          IFERROR(
              _xlfn._xlws.FILTER(Function_Charger!$E$3:$E$510,Function_Charger!$W$3:$W$510 = $W150),
              IFERROR(
                  _xlfn._xlws.FILTER(FuSa_14DCDC!$E$3:$E$500,FuSa_14DCDC!$W$3:$W$500 = $W150),
                  IFERROR(
                      _xlfn._xlws.FILTER(FuSa_14DCDC_EFAN!$E$3:$E$500,FuSa_14DCDC_EFAN!$W$3:$W$500 = $W150),
                      IFERROR(
                          _xlfn._xlws.FILTER(FuSa_FaultInjection!$E$3:$E$500,FuSa_FaultInjection!$W$3:$W$500 = $W150),
                          IFERROR(
                              _xlfn._xlws.FILTER(Function_SCC!$E$3:$E$512,Function_SCC!$W$3:$W$512 = $W150),
                              IFERROR(
                                  _xlfn._xlws.FILTER(FuSa_FTT!$E$3:$E$500,FuSa_FTT!$W$3:$W$500 = $W150),
                                  "NA"
                           )
                       )
                   )
               )
           )
       )
   )
)</f>
        <v/>
      </c>
      <c r="F150" s="608">
        <f t="array" ref="F150">IFERROR(
      _xlfn._xlws.FILTER(FuSa_Charger!$F$3:$F$520, FuSa_Charger!$W$3:$W$520 = $W150),
      IFERROR(
          _xlfn._xlws.FILTER(Function_14DCDC!$F$3:$F$503,Function_14DCDC!$W$3:$W$503 = $W150),
          IFERROR(
              _xlfn._xlws.FILTER(Function_Charger!$F$3:$F$510,Function_Charger!$W$3:$W$510 = $W150),
              IFERROR(
                  _xlfn._xlws.FILTER(FuSa_14DCDC!$F$3:$F$500,FuSa_14DCDC!$W$3:$W$500 = $W150),
                  IFERROR(
                      _xlfn._xlws.FILTER(FuSa_14DCDC_EFAN!$F$3:$F$500,FuSa_14DCDC_EFAN!$W$3:$W$500 = $W150),
                      IFERROR(
                          _xlfn._xlws.FILTER(FuSa_FaultInjection!$F$3:$F$500,FuSa_FaultInjection!$W$3:$W$500 = $W150),
                          IFERROR(
                              _xlfn._xlws.FILTER(Function_SCC!$F$3:$F$512,Function_SCC!$W$3:$W$512 = $W150),
                              IFERROR(
                                  _xlfn._xlws.FILTER(FuSa_FTT!$F$3:$F$500,FuSa_FTT!$W$3:$W$500 = $W150),
                                  "NA"
                           )
                       )
                   )
               )
           )
       )
   )
)</f>
        <v/>
      </c>
      <c r="G150" s="608">
        <f t="array" ref="G150">IFERROR(
      _xlfn._xlws.FILTER(FuSa_Charger!$G$3:$G$520, FuSa_Charger!$W$3:$W$520 = $W150),
      IFERROR(
          _xlfn._xlws.FILTER(Function_14DCDC!$G$3:$G$503,Function_14DCDC!$W$3:$W$503 = $W150),
          IFERROR(
              _xlfn._xlws.FILTER(Function_Charger!$G$3:$G$510,Function_Charger!$W$3:$W$510 = $W150),
              IFERROR(
                  _xlfn._xlws.FILTER(FuSa_14DCDC!$G$3:$G$500,FuSa_14DCDC!$W$3:$W$500 = $W150),
                  IFERROR(
                      _xlfn._xlws.FILTER(FuSa_14DCDC_EFAN!$G$3:$G$500,FuSa_14DCDC_EFAN!$W$3:$W$500 = $W150),
                      IFERROR(
                          _xlfn._xlws.FILTER(FuSa_FaultInjection!$G$3:$G$500,FuSa_FaultInjection!$W$3:$W$500 = $W150),
                          IFERROR(
                              _xlfn._xlws.FILTER(Function_SCC!$G$3:$G$512,Function_SCC!$W$3:$W$512 = $W150),
                              IFERROR(
                                  _xlfn._xlws.FILTER(FuSa_FTT!$G$3:$G$500,FuSa_FTT!$W$3:$W$500 = $W150),
                                  "NA"
                           )
                       )
                   )
               )
           )
       )
   )
)</f>
        <v/>
      </c>
      <c r="H150" s="441">
        <f t="array" ref="H150">IFERROR(
      _xlfn._xlws.FILTER(FuSa_Charger!$H$3:$H$520, FuSa_Charger!$W$3:$W$520 = $W150),
      IFERROR(
          _xlfn._xlws.FILTER(Function_14DCDC!$H$3:$H$503,Function_14DCDC!$W$3:$W$503 = $W150),
          IFERROR(
              _xlfn._xlws.FILTER(Function_Charger!$H$3:$H$510,Function_Charger!$W$3:$W$510 = $W150),
              IFERROR(
                  _xlfn._xlws.FILTER(FuSa_14DCDC!$H$3:$H$500,FuSa_14DCDC!$W$3:$W$500 = $W150),
                  IFERROR(
                      _xlfn._xlws.FILTER(FuSa_14DCDC_EFAN!$H$3:$H$500,FuSa_14DCDC_EFAN!$W$3:$W$500 = $W150),
                      IFERROR(
                          _xlfn._xlws.FILTER(FuSa_FaultInjection!$H$3:$H$500,FuSa_FaultInjection!$W$3:$W$500 = $W150),
                          "NA"
                   )
               )
           )
       )
   )
)</f>
        <v/>
      </c>
      <c r="I150" s="441">
        <f t="array" ref="I150">IFERROR(
      _xlfn._xlws.FILTER(FuSa_Charger!$I$3:$I$520, FuSa_Charger!$W$3:$W$520 = $W150),
      IFERROR(
          _xlfn._xlws.FILTER(Function_14DCDC!$I$3:$I$503,Function_14DCDC!$W$3:$W$503 = $W150),
          IFERROR(
              _xlfn._xlws.FILTER(Function_Charger!$I$3:$I$510,Function_Charger!$W$3:$W$510 = $W150),
              IFERROR(
                  _xlfn._xlws.FILTER(FuSa_14DCDC!$I$3:$I$500,FuSa_14DCDC!$W$3:$W$500 = $W150),
                  IFERROR(
                      _xlfn._xlws.FILTER(FuSa_14DCDC_EFAN!$I$3:$I$500,FuSa_14DCDC_EFAN!$W$3:$W$500 = $W150),
                      IFERROR(
                          _xlfn._xlws.FILTER(FuSa_FaultInjection!$I$3:$I$500,FuSa_FaultInjection!$W$3:$W$500 = $W150),
                          "NA"
                   )
               )
           )
       )
   )
)</f>
        <v/>
      </c>
      <c r="J150" s="441" t="inlineStr">
        <is>
          <t>Yes</t>
        </is>
      </c>
      <c r="K150" s="441" t="inlineStr">
        <is>
          <t>Yes</t>
        </is>
      </c>
      <c r="L150" s="441" t="inlineStr">
        <is>
          <t>Yes</t>
        </is>
      </c>
      <c r="M150" s="441" t="inlineStr">
        <is>
          <t>Yes</t>
        </is>
      </c>
      <c r="N150" s="441" t="inlineStr">
        <is>
          <t>Yes</t>
        </is>
      </c>
      <c r="O150" s="441">
        <f t="array" ref="O150">IFERROR(
      _xlfn._xlws.FILTER(FuSa_Charger!$O$3:$O$520, FuSa_Charger!$W$3:$W$520 = $W150),
      IFERROR(
          _xlfn._xlws.FILTER(Function_14DCDC!$O$3:$O$503,Function_14DCDC!$W$3:$W$503 = $W150),
          IFERROR(
              _xlfn._xlws.FILTER(Function_Charger!$O$3:$O$510,Function_Charger!$W$3:$W$510 = $W150),
              IFERROR(
                  _xlfn._xlws.FILTER(FuSa_14DCDC!$O$3:$O$500,FuSa_14DCDC!$W$3:$W$500 = $W150),
                  IFERROR(
                      _xlfn._xlws.FILTER(FuSa_14DCDC_EFAN!$O$3:$O$500,FuSa_14DCDC_EFAN!$W$3:$W$500 = $W150),
                      IFERROR(
                          _xlfn._xlws.FILTER(FuSa_FaultInjection!$O$3:$O$500,FuSa_FaultInjection!$W$3:$W$500 = $W150),
                          "NA"
                   )
               )
           )
       )
   )
)</f>
        <v/>
      </c>
      <c r="P150" s="441">
        <f t="array" ref="P150">IFERROR(
      _xlfn._xlws.FILTER(FuSa_Charger!$Q$3:$Q$520, FuSa_Charger!$W$3:$W$520 = $W150),
      IFERROR(
          _xlfn._xlws.FILTER(Function_14DCDC!$Q$3:$Q$503,Function_14DCDC!$W$3:$W$503 = $W150),
          IFERROR(
              _xlfn._xlws.FILTER(Function_Charger!$Q$3:$Q$510,Function_Charger!$W$3:$W$510 = $W150),
              IFERROR(
                  _xlfn._xlws.FILTER(FuSa_14DCDC!$Q$3:$Q$500,FuSa_14DCDC!$W$3:$W$500 = $W150),
                  IFERROR(
                      _xlfn._xlws.FILTER(FuSa_14DCDC_EFAN!$Q$3:$Q$500,FuSa_14DCDC_EFAN!$W$3:$W$500 = $W150),
                      IFERROR(
                          _xlfn._xlws.FILTER(FuSa_FaultInjection!$Q$3:$Q$500,FuSa_FaultInjection!$W$3:$W$500 = $W150),
                          "NA"
                   )
               )
           )
       )
   )
)</f>
        <v/>
      </c>
      <c r="Q150" s="608">
        <f t="array" ref="Q150">IFERROR(
      _xlfn._xlws.FILTER(FuSa_Charger!$R$3:$R$520, FuSa_Charger!$W$3:$W$520 = $W150),
      IFERROR(
          _xlfn._xlws.FILTER(Function_14DCDC!$R$3:$R$503,Function_14DCDC!$W$3:$W$503 = $W150),
          IFERROR(
              _xlfn._xlws.FILTER(Function_Charger!$R$3:$R$510,Function_Charger!$W$3:$W$510 = $W150),
              IFERROR(
                  _xlfn._xlws.FILTER(FuSa_14DCDC!$R$3:$R$500,FuSa_14DCDC!$W$3:$W$500 = $W150),
                  IFERROR(
                      _xlfn._xlws.FILTER(FuSa_14DCDC_EFAN!$R$3:$R$500,FuSa_14DCDC_EFAN!$W$3:$W$500 = $W150),
                      IFERROR(
                          _xlfn._xlws.FILTER(FuSa_FaultInjection!$R$3:$R$500,FuSa_FaultInjection!$W$3:$W$500 = $W150),
                          IFERROR(
                              _xlfn._xlws.FILTER(Function_SCC!$R$3:$R$512,Function_SCC!$W$3:$W$512 = $W150),
                              IFERROR(
                                  _xlfn._xlws.FILTER(FuSa_FTT!$R$3:$R$500,FuSa_FTT!$W$3:$W$500 = $W150),
                                  "NA"
                           )
                       )
                   )
               )
           )
       )
   )
)</f>
        <v/>
      </c>
      <c r="R150" s="608">
        <f t="array" ref="R150">IFERROR(
      _xlfn._xlws.FILTER(FuSa_Charger!$S$3:$S$520, FuSa_Charger!$W$3:$W$520 = $W150),
      IFERROR(
          _xlfn._xlws.FILTER(Function_14DCDC!$S$3:$S$503,Function_14DCDC!$W$3:$W$503 = $W150),
          IFERROR(
              _xlfn._xlws.FILTER(Function_Charger!$S$3:$S$510,Function_Charger!$W$3:$W$510 = $W150),
              IFERROR(
                  _xlfn._xlws.FILTER(FuSa_14DCDC!$S$3:$S$500,FuSa_14DCDC!$W$3:$W$500 = $W150),
                  IFERROR(
                      _xlfn._xlws.FILTER(FuSa_14DCDC_EFAN!$S$3:$S$500,FuSa_14DCDC_EFAN!$W$3:$W$500 = $W150),
                      IFERROR(
                          _xlfn._xlws.FILTER(FuSa_FaultInjection!$S$3:$S$500,FuSa_FaultInjection!$W$3:$W$500 = $W150),
                          IFERROR(
                              _xlfn._xlws.FILTER(Function_SCC!$S$3:$S$512,Function_SCC!$W$3:$W$512 = $W150),
                              IFERROR(
                                  _xlfn._xlws.FILTER(FuSa_FTT!$S$3:$S$500,FuSa_FTT!$W$3:$W$500 = $W150),
                                  "NA"
                           )
                       )
                   )
               )
           )
       )
   )
)</f>
        <v/>
      </c>
      <c r="S150" s="608">
        <f t="array" ref="S150">IFERROR(
      _xlfn._xlws.FILTER(FuSa_Charger!$T$3:$T$520, FuSa_Charger!$W$3:$W$520 = $W150),
      IFERROR(
          _xlfn._xlws.FILTER(Function_14DCDC!$T$3:$T$503,Function_14DCDC!$W$3:$W$503 = $W150),
          IFERROR(
              _xlfn._xlws.FILTER(Function_Charger!$T$3:$T$510,Function_Charger!$W$3:$W$510 = $W150),
              IFERROR(
                  _xlfn._xlws.FILTER(FuSa_14DCDC!$T$3:$T$500,FuSa_14DCDC!$W$3:$W$500 = $W150),
                  IFERROR(
                      _xlfn._xlws.FILTER(FuSa_14DCDC_EFAN!$T$3:$T$500,FuSa_14DCDC_EFAN!$W$3:$W$500 = $W150),
                      IFERROR(
                          _xlfn._xlws.FILTER(FuSa_FaultInjection!$T$3:$T$500,FuSa_FaultInjection!$W$3:$W$500 = $W150),
                          IFERROR(
                              _xlfn._xlws.FILTER(Function_SCC!$T$3:$T$512,Function_SCC!$W$3:$W$512 = $W150),
                              IFERROR(
                                  _xlfn._xlws.FILTER(FuSa_FTT!$T$3:$T$500,FuSa_FTT!$W$3:$W$500 = $W150),
                                  "NA"
                           )
                       )
                   )
               )
           )
       )
   )
)</f>
        <v/>
      </c>
      <c r="T150" s="608">
        <f t="array" ref="T150">IFERROR(
      _xlfn._xlws.FILTER(FuSa_Charger!$U$3:$U$520, FuSa_Charger!$W$3:$W$520 = $W150),
      IFERROR(
          _xlfn._xlws.FILTER(Function_14DCDC!$U$3:$U$503,Function_14DCDC!$W$3:$W$503 = $W150),
          IFERROR(
              _xlfn._xlws.FILTER(Function_Charger!$U$3:$U$510,Function_Charger!$W$3:$W$510 = $W150),
              IFERROR(
                  _xlfn._xlws.FILTER(FuSa_14DCDC!$U$3:$U$500,FuSa_14DCDC!$W$3:$W$500 = $W150),
                  IFERROR(
                      _xlfn._xlws.FILTER(FuSa_14DCDC_EFAN!$U$3:$U$500,FuSa_14DCDC_EFAN!$W$3:$W$500 = $W150),
                      IFERROR(
                          _xlfn._xlws.FILTER(FuSa_FaultInjection!$U$3:$U$500,FuSa_FaultInjection!$W$3:$W$500 = $W150),
                          IFERROR(
                              _xlfn._xlws.FILTER(Function_SCC!$U$3:$U$512,Function_SCC!$W$3:$W$512 = $W150),
                              IFERROR(
                                  _xlfn._xlws.FILTER(FuSa_FTT!$U$3:$U$500,FuSa_FTT!$W$3:$W$500 = $W150),
                                  "NA"
                           )
                       )
                   )
               )
           )
       )
   )
)</f>
        <v/>
      </c>
      <c r="U150" s="608">
        <f t="array" ref="U150">IFERROR(
      _xlfn._xlws.FILTER(FuSa_Charger!$V$3:$V$520, FuSa_Charger!$W$3:$W$520 = $W150),
      IFERROR(
          _xlfn._xlws.FILTER(Function_14DCDC!$V$3:$V$503,Function_14DCDC!$W$3:$W$503 = $W150),
          IFERROR(
              _xlfn._xlws.FILTER(Function_Charger!$V$3:$V$510,Function_Charger!$W$3:$W$510 = $W150),
              IFERROR(
                  _xlfn._xlws.FILTER(FuSa_14DCDC!$V$3:$V$500,FuSa_14DCDC!$W$3:$W$500 = $W150),
                  IFERROR(
                      _xlfn._xlws.FILTER(FuSa_14DCDC_EFAN!$V$3:$V$500,FuSa_14DCDC_EFAN!$W$3:$W$500 = $W150),
                      IFERROR(
                          _xlfn._xlws.FILTER(FuSa_FaultInjection!$V$3:$V$500,FuSa_FaultInjection!$W$3:$W$500 = $W150),
                          IFERROR(
                              _xlfn._xlws.FILTER(Function_SCC!$V$3:$V$512,Function_SCC!$W$3:$W$512 = $W150),
                              IFERROR(
                                  _xlfn._xlws.FILTER(FuSa_FTT!$V$3:$V$500,FuSa_FTT!$W$3:$W$500 = $W150),
                                  "NA"
                           )
                       )
                   )
               )
           )
       )
   )
)</f>
        <v/>
      </c>
      <c r="V150" s="231" t="inlineStr">
        <is>
          <t>Fault Injection</t>
        </is>
      </c>
      <c r="W150" s="231" t="inlineStr">
        <is>
          <t>[SYI_001_005_0004][FP102]Confirm DCDC Temp Range Check and Thermal Error Detect Check_CR924.html</t>
        </is>
      </c>
      <c r="X150" s="737" t="n">
        <v>16</v>
      </c>
      <c r="Y150" s="240" t="n">
        <v>0</v>
      </c>
      <c r="Z150" s="240" t="n">
        <v>0</v>
      </c>
      <c r="AA150" s="482" t="n">
        <v>16</v>
      </c>
      <c r="AB150" s="752" t="n"/>
      <c r="AC150" s="742" t="n"/>
      <c r="AD150" s="166" t="inlineStr">
        <is>
          <t>No</t>
        </is>
      </c>
      <c r="AE150" s="756" t="inlineStr">
        <is>
          <t>This TC concerns SW signal 'lower_range_master and upper_range_master'</t>
        </is>
      </c>
      <c r="AG150" s="231" t="inlineStr"/>
      <c r="AH150" s="223" t="inlineStr"/>
      <c r="AI150" s="43" t="inlineStr"/>
      <c r="AJ150" s="43" t="inlineStr"/>
      <c r="AK150" s="43" t="inlineStr"/>
      <c r="AL150" s="266" t="n"/>
      <c r="AM150" s="231" t="n"/>
      <c r="AN150" s="765" t="n"/>
      <c r="AO150" s="223">
        <f>EXACT(W150,AG150)</f>
        <v/>
      </c>
      <c r="AP150" s="43">
        <f>EXACT(X150,AH150)</f>
        <v/>
      </c>
      <c r="AQ150" s="43">
        <f>EXACT(Y150,AI150)</f>
        <v/>
      </c>
      <c r="AR150" s="43">
        <f>EXACT(Z150,AJ150)</f>
        <v/>
      </c>
      <c r="AS150" s="266">
        <f>EXACT(AA150,AK150)</f>
        <v/>
      </c>
      <c r="AT150" t="inlineStr"/>
      <c r="AU150" t="inlineStr"/>
    </row>
    <row r="151" ht="15" customHeight="1">
      <c r="A151" s="439" t="inlineStr">
        <is>
          <t>Yes</t>
        </is>
      </c>
      <c r="B151" s="440" t="inlineStr">
        <is>
          <t>Yes</t>
        </is>
      </c>
      <c r="C151" s="445" t="inlineStr">
        <is>
          <t>Yes</t>
        </is>
      </c>
      <c r="D151" s="441">
        <f t="array" ref="D151">IFERROR(
      _xlfn._xlws.FILTER(FuSa_Charger!$D$3:$D$520, FuSa_Charger!$W$3:$W$520 = $W151),
      IFERROR(
          _xlfn._xlws.FILTER(Function_14DCDC!$D$3:$D$503,Function_14DCDC!$W$3:$W$503 = $W151),
          IFERROR(
              _xlfn._xlws.FILTER(Function_Charger!$D$3:$D$510,Function_Charger!$W$3:$W$510 = $W151),
              IFERROR(
                  _xlfn._xlws.FILTER(FuSa_14DCDC!$D$3:$D$500,FuSa_14DCDC!$W$3:$W$500 = $W151),
                  IFERROR(
                      _xlfn._xlws.FILTER(FuSa_14DCDC_EFAN!$D$3:$D$500,FuSa_14DCDC_EFAN!$W$3:$W$500 = $W151),
                      IFERROR(
                          _xlfn._xlws.FILTER(FuSa_FaultInjection!$D$3:$D$500,FuSa_FaultInjection!$W$3:$W$500 = $W151),
                          "NA"
                   )
               )
           )
       )
   )
)</f>
        <v/>
      </c>
      <c r="E151" s="608">
        <f t="array" ref="E151">IFERROR(
      _xlfn._xlws.FILTER(FuSa_Charger!$E$3:$E$520, FuSa_Charger!$W$3:$W$520 = $W151),
      IFERROR(
          _xlfn._xlws.FILTER(Function_14DCDC!$E$3:$E$503,Function_14DCDC!$W$3:$W$503 = $W151),
          IFERROR(
              _xlfn._xlws.FILTER(Function_Charger!$E$3:$E$510,Function_Charger!$W$3:$W$510 = $W151),
              IFERROR(
                  _xlfn._xlws.FILTER(FuSa_14DCDC!$E$3:$E$500,FuSa_14DCDC!$W$3:$W$500 = $W151),
                  IFERROR(
                      _xlfn._xlws.FILTER(FuSa_14DCDC_EFAN!$E$3:$E$500,FuSa_14DCDC_EFAN!$W$3:$W$500 = $W151),
                      IFERROR(
                          _xlfn._xlws.FILTER(FuSa_FaultInjection!$E$3:$E$500,FuSa_FaultInjection!$W$3:$W$500 = $W151),
                          IFERROR(
                              _xlfn._xlws.FILTER(Function_SCC!$E$3:$E$512,Function_SCC!$W$3:$W$512 = $W151),
                              IFERROR(
                                  _xlfn._xlws.FILTER(FuSa_FTT!$E$3:$E$500,FuSa_FTT!$W$3:$W$500 = $W151),
                                  "NA"
                           )
                       )
                   )
               )
           )
       )
   )
)</f>
        <v/>
      </c>
      <c r="F151" s="608">
        <f t="array" ref="F151">IFERROR(
      _xlfn._xlws.FILTER(FuSa_Charger!$F$3:$F$520, FuSa_Charger!$W$3:$W$520 = $W151),
      IFERROR(
          _xlfn._xlws.FILTER(Function_14DCDC!$F$3:$F$503,Function_14DCDC!$W$3:$W$503 = $W151),
          IFERROR(
              _xlfn._xlws.FILTER(Function_Charger!$F$3:$F$510,Function_Charger!$W$3:$W$510 = $W151),
              IFERROR(
                  _xlfn._xlws.FILTER(FuSa_14DCDC!$F$3:$F$500,FuSa_14DCDC!$W$3:$W$500 = $W151),
                  IFERROR(
                      _xlfn._xlws.FILTER(FuSa_14DCDC_EFAN!$F$3:$F$500,FuSa_14DCDC_EFAN!$W$3:$W$500 = $W151),
                      IFERROR(
                          _xlfn._xlws.FILTER(FuSa_FaultInjection!$F$3:$F$500,FuSa_FaultInjection!$W$3:$W$500 = $W151),
                          IFERROR(
                              _xlfn._xlws.FILTER(Function_SCC!$F$3:$F$512,Function_SCC!$W$3:$W$512 = $W151),
                              IFERROR(
                                  _xlfn._xlws.FILTER(FuSa_FTT!$F$3:$F$500,FuSa_FTT!$W$3:$W$500 = $W151),
                                  "NA"
                           )
                       )
                   )
               )
           )
       )
   )
)</f>
        <v/>
      </c>
      <c r="G151" s="608">
        <f t="array" ref="G151">IFERROR(
      _xlfn._xlws.FILTER(FuSa_Charger!$G$3:$G$520, FuSa_Charger!$W$3:$W$520 = $W151),
      IFERROR(
          _xlfn._xlws.FILTER(Function_14DCDC!$G$3:$G$503,Function_14DCDC!$W$3:$W$503 = $W151),
          IFERROR(
              _xlfn._xlws.FILTER(Function_Charger!$G$3:$G$510,Function_Charger!$W$3:$W$510 = $W151),
              IFERROR(
                  _xlfn._xlws.FILTER(FuSa_14DCDC!$G$3:$G$500,FuSa_14DCDC!$W$3:$W$500 = $W151),
                  IFERROR(
                      _xlfn._xlws.FILTER(FuSa_14DCDC_EFAN!$G$3:$G$500,FuSa_14DCDC_EFAN!$W$3:$W$500 = $W151),
                      IFERROR(
                          _xlfn._xlws.FILTER(FuSa_FaultInjection!$G$3:$G$500,FuSa_FaultInjection!$W$3:$W$500 = $W151),
                          IFERROR(
                              _xlfn._xlws.FILTER(Function_SCC!$G$3:$G$512,Function_SCC!$W$3:$W$512 = $W151),
                              IFERROR(
                                  _xlfn._xlws.FILTER(FuSa_FTT!$G$3:$G$500,FuSa_FTT!$W$3:$W$500 = $W151),
                                  "NA"
                           )
                       )
                   )
               )
           )
       )
   )
)</f>
        <v/>
      </c>
      <c r="H151" s="441">
        <f t="array" ref="H151">IFERROR(
      _xlfn._xlws.FILTER(FuSa_Charger!$H$3:$H$520, FuSa_Charger!$W$3:$W$520 = $W151),
      IFERROR(
          _xlfn._xlws.FILTER(Function_14DCDC!$H$3:$H$503,Function_14DCDC!$W$3:$W$503 = $W151),
          IFERROR(
              _xlfn._xlws.FILTER(Function_Charger!$H$3:$H$510,Function_Charger!$W$3:$W$510 = $W151),
              IFERROR(
                  _xlfn._xlws.FILTER(FuSa_14DCDC!$H$3:$H$500,FuSa_14DCDC!$W$3:$W$500 = $W151),
                  IFERROR(
                      _xlfn._xlws.FILTER(FuSa_14DCDC_EFAN!$H$3:$H$500,FuSa_14DCDC_EFAN!$W$3:$W$500 = $W151),
                      IFERROR(
                          _xlfn._xlws.FILTER(FuSa_FaultInjection!$H$3:$H$500,FuSa_FaultInjection!$W$3:$W$500 = $W151),
                          "NA"
                   )
               )
           )
       )
   )
)</f>
        <v/>
      </c>
      <c r="I151" s="441">
        <f t="array" ref="I151">IFERROR(
      _xlfn._xlws.FILTER(FuSa_Charger!$I$3:$I$520, FuSa_Charger!$W$3:$W$520 = $W151),
      IFERROR(
          _xlfn._xlws.FILTER(Function_14DCDC!$I$3:$I$503,Function_14DCDC!$W$3:$W$503 = $W151),
          IFERROR(
              _xlfn._xlws.FILTER(Function_Charger!$I$3:$I$510,Function_Charger!$W$3:$W$510 = $W151),
              IFERROR(
                  _xlfn._xlws.FILTER(FuSa_14DCDC!$I$3:$I$500,FuSa_14DCDC!$W$3:$W$500 = $W151),
                  IFERROR(
                      _xlfn._xlws.FILTER(FuSa_14DCDC_EFAN!$I$3:$I$500,FuSa_14DCDC_EFAN!$W$3:$W$500 = $W151),
                      IFERROR(
                          _xlfn._xlws.FILTER(FuSa_FaultInjection!$I$3:$I$500,FuSa_FaultInjection!$W$3:$W$500 = $W151),
                          "NA"
                   )
               )
           )
       )
   )
)</f>
        <v/>
      </c>
      <c r="J151" s="441" t="inlineStr">
        <is>
          <t>Yes</t>
        </is>
      </c>
      <c r="K151" s="441" t="inlineStr">
        <is>
          <t>Yes</t>
        </is>
      </c>
      <c r="L151" s="441" t="inlineStr">
        <is>
          <t>Yes</t>
        </is>
      </c>
      <c r="M151" s="441" t="inlineStr">
        <is>
          <t>Yes</t>
        </is>
      </c>
      <c r="N151" s="441" t="inlineStr">
        <is>
          <t>Yes</t>
        </is>
      </c>
      <c r="O151" s="441">
        <f t="array" ref="O151">IFERROR(
      _xlfn._xlws.FILTER(FuSa_Charger!$O$3:$O$520, FuSa_Charger!$W$3:$W$520 = $W151),
      IFERROR(
          _xlfn._xlws.FILTER(Function_14DCDC!$O$3:$O$503,Function_14DCDC!$W$3:$W$503 = $W151),
          IFERROR(
              _xlfn._xlws.FILTER(Function_Charger!$O$3:$O$510,Function_Charger!$W$3:$W$510 = $W151),
              IFERROR(
                  _xlfn._xlws.FILTER(FuSa_14DCDC!$O$3:$O$500,FuSa_14DCDC!$W$3:$W$500 = $W151),
                  IFERROR(
                      _xlfn._xlws.FILTER(FuSa_14DCDC_EFAN!$O$3:$O$500,FuSa_14DCDC_EFAN!$W$3:$W$500 = $W151),
                      IFERROR(
                          _xlfn._xlws.FILTER(FuSa_FaultInjection!$O$3:$O$500,FuSa_FaultInjection!$W$3:$W$500 = $W151),
                          "NA"
                   )
               )
           )
       )
   )
)</f>
        <v/>
      </c>
      <c r="P151" s="441">
        <f t="array" ref="P151">IFERROR(
      _xlfn._xlws.FILTER(FuSa_Charger!$Q$3:$Q$520, FuSa_Charger!$W$3:$W$520 = $W151),
      IFERROR(
          _xlfn._xlws.FILTER(Function_14DCDC!$Q$3:$Q$503,Function_14DCDC!$W$3:$W$503 = $W151),
          IFERROR(
              _xlfn._xlws.FILTER(Function_Charger!$Q$3:$Q$510,Function_Charger!$W$3:$W$510 = $W151),
              IFERROR(
                  _xlfn._xlws.FILTER(FuSa_14DCDC!$Q$3:$Q$500,FuSa_14DCDC!$W$3:$W$500 = $W151),
                  IFERROR(
                      _xlfn._xlws.FILTER(FuSa_14DCDC_EFAN!$Q$3:$Q$500,FuSa_14DCDC_EFAN!$W$3:$W$500 = $W151),
                      IFERROR(
                          _xlfn._xlws.FILTER(FuSa_FaultInjection!$Q$3:$Q$500,FuSa_FaultInjection!$W$3:$W$500 = $W151),
                          "NA"
                   )
               )
           )
       )
   )
)</f>
        <v/>
      </c>
      <c r="Q151" s="608">
        <f t="array" ref="Q151">IFERROR(
      _xlfn._xlws.FILTER(FuSa_Charger!$R$3:$R$520, FuSa_Charger!$W$3:$W$520 = $W151),
      IFERROR(
          _xlfn._xlws.FILTER(Function_14DCDC!$R$3:$R$503,Function_14DCDC!$W$3:$W$503 = $W151),
          IFERROR(
              _xlfn._xlws.FILTER(Function_Charger!$R$3:$R$510,Function_Charger!$W$3:$W$510 = $W151),
              IFERROR(
                  _xlfn._xlws.FILTER(FuSa_14DCDC!$R$3:$R$500,FuSa_14DCDC!$W$3:$W$500 = $W151),
                  IFERROR(
                      _xlfn._xlws.FILTER(FuSa_14DCDC_EFAN!$R$3:$R$500,FuSa_14DCDC_EFAN!$W$3:$W$500 = $W151),
                      IFERROR(
                          _xlfn._xlws.FILTER(FuSa_FaultInjection!$R$3:$R$500,FuSa_FaultInjection!$W$3:$W$500 = $W151),
                          IFERROR(
                              _xlfn._xlws.FILTER(Function_SCC!$R$3:$R$512,Function_SCC!$W$3:$W$512 = $W151),
                              IFERROR(
                                  _xlfn._xlws.FILTER(FuSa_FTT!$R$3:$R$500,FuSa_FTT!$W$3:$W$500 = $W151),
                                  "NA"
                           )
                       )
                   )
               )
           )
       )
   )
)</f>
        <v/>
      </c>
      <c r="R151" s="608">
        <f t="array" ref="R151">IFERROR(
      _xlfn._xlws.FILTER(FuSa_Charger!$S$3:$S$520, FuSa_Charger!$W$3:$W$520 = $W151),
      IFERROR(
          _xlfn._xlws.FILTER(Function_14DCDC!$S$3:$S$503,Function_14DCDC!$W$3:$W$503 = $W151),
          IFERROR(
              _xlfn._xlws.FILTER(Function_Charger!$S$3:$S$510,Function_Charger!$W$3:$W$510 = $W151),
              IFERROR(
                  _xlfn._xlws.FILTER(FuSa_14DCDC!$S$3:$S$500,FuSa_14DCDC!$W$3:$W$500 = $W151),
                  IFERROR(
                      _xlfn._xlws.FILTER(FuSa_14DCDC_EFAN!$S$3:$S$500,FuSa_14DCDC_EFAN!$W$3:$W$500 = $W151),
                      IFERROR(
                          _xlfn._xlws.FILTER(FuSa_FaultInjection!$S$3:$S$500,FuSa_FaultInjection!$W$3:$W$500 = $W151),
                          IFERROR(
                              _xlfn._xlws.FILTER(Function_SCC!$S$3:$S$512,Function_SCC!$W$3:$W$512 = $W151),
                              IFERROR(
                                  _xlfn._xlws.FILTER(FuSa_FTT!$S$3:$S$500,FuSa_FTT!$W$3:$W$500 = $W151),
                                  "NA"
                           )
                       )
                   )
               )
           )
       )
   )
)</f>
        <v/>
      </c>
      <c r="S151" s="608">
        <f t="array" ref="S151">IFERROR(
      _xlfn._xlws.FILTER(FuSa_Charger!$T$3:$T$520, FuSa_Charger!$W$3:$W$520 = $W151),
      IFERROR(
          _xlfn._xlws.FILTER(Function_14DCDC!$T$3:$T$503,Function_14DCDC!$W$3:$W$503 = $W151),
          IFERROR(
              _xlfn._xlws.FILTER(Function_Charger!$T$3:$T$510,Function_Charger!$W$3:$W$510 = $W151),
              IFERROR(
                  _xlfn._xlws.FILTER(FuSa_14DCDC!$T$3:$T$500,FuSa_14DCDC!$W$3:$W$500 = $W151),
                  IFERROR(
                      _xlfn._xlws.FILTER(FuSa_14DCDC_EFAN!$T$3:$T$500,FuSa_14DCDC_EFAN!$W$3:$W$500 = $W151),
                      IFERROR(
                          _xlfn._xlws.FILTER(FuSa_FaultInjection!$T$3:$T$500,FuSa_FaultInjection!$W$3:$W$500 = $W151),
                          IFERROR(
                              _xlfn._xlws.FILTER(Function_SCC!$T$3:$T$512,Function_SCC!$W$3:$W$512 = $W151),
                              IFERROR(
                                  _xlfn._xlws.FILTER(FuSa_FTT!$T$3:$T$500,FuSa_FTT!$W$3:$W$500 = $W151),
                                  "NA"
                           )
                       )
                   )
               )
           )
       )
   )
)</f>
        <v/>
      </c>
      <c r="T151" s="608">
        <f t="array" ref="T151">IFERROR(
      _xlfn._xlws.FILTER(FuSa_Charger!$U$3:$U$520, FuSa_Charger!$W$3:$W$520 = $W151),
      IFERROR(
          _xlfn._xlws.FILTER(Function_14DCDC!$U$3:$U$503,Function_14DCDC!$W$3:$W$503 = $W151),
          IFERROR(
              _xlfn._xlws.FILTER(Function_Charger!$U$3:$U$510,Function_Charger!$W$3:$W$510 = $W151),
              IFERROR(
                  _xlfn._xlws.FILTER(FuSa_14DCDC!$U$3:$U$500,FuSa_14DCDC!$W$3:$W$500 = $W151),
                  IFERROR(
                      _xlfn._xlws.FILTER(FuSa_14DCDC_EFAN!$U$3:$U$500,FuSa_14DCDC_EFAN!$W$3:$W$500 = $W151),
                      IFERROR(
                          _xlfn._xlws.FILTER(FuSa_FaultInjection!$U$3:$U$500,FuSa_FaultInjection!$W$3:$W$500 = $W151),
                          IFERROR(
                              _xlfn._xlws.FILTER(Function_SCC!$U$3:$U$512,Function_SCC!$W$3:$W$512 = $W151),
                              IFERROR(
                                  _xlfn._xlws.FILTER(FuSa_FTT!$U$3:$U$500,FuSa_FTT!$W$3:$W$500 = $W151),
                                  "NA"
                           )
                       )
                   )
               )
           )
       )
   )
)</f>
        <v/>
      </c>
      <c r="U151" s="608">
        <f t="array" ref="U151">IFERROR(
      _xlfn._xlws.FILTER(FuSa_Charger!$V$3:$V$520, FuSa_Charger!$W$3:$W$520 = $W151),
      IFERROR(
          _xlfn._xlws.FILTER(Function_14DCDC!$V$3:$V$503,Function_14DCDC!$W$3:$W$503 = $W151),
          IFERROR(
              _xlfn._xlws.FILTER(Function_Charger!$V$3:$V$510,Function_Charger!$W$3:$W$510 = $W151),
              IFERROR(
                  _xlfn._xlws.FILTER(FuSa_14DCDC!$V$3:$V$500,FuSa_14DCDC!$W$3:$W$500 = $W151),
                  IFERROR(
                      _xlfn._xlws.FILTER(FuSa_14DCDC_EFAN!$V$3:$V$500,FuSa_14DCDC_EFAN!$W$3:$W$500 = $W151),
                      IFERROR(
                          _xlfn._xlws.FILTER(FuSa_FaultInjection!$V$3:$V$500,FuSa_FaultInjection!$W$3:$W$500 = $W151),
                          IFERROR(
                              _xlfn._xlws.FILTER(Function_SCC!$V$3:$V$512,Function_SCC!$W$3:$W$512 = $W151),
                              IFERROR(
                                  _xlfn._xlws.FILTER(FuSa_FTT!$V$3:$V$500,FuSa_FTT!$W$3:$W$500 = $W151),
                                  "NA"
                           )
                       )
                   )
               )
           )
       )
   )
)</f>
        <v/>
      </c>
      <c r="V151" s="231" t="inlineStr">
        <is>
          <t>Fault Injection</t>
        </is>
      </c>
      <c r="W151" s="231" t="inlineStr">
        <is>
          <t>[SYI_FP20_002_002] PFC Temp Range Check and Thermal Error Detect Check.html</t>
        </is>
      </c>
      <c r="X151" s="737" t="n">
        <v>6</v>
      </c>
      <c r="Y151" s="240" t="n">
        <v>0</v>
      </c>
      <c r="Z151" s="240" t="n">
        <v>0</v>
      </c>
      <c r="AA151" s="482" t="n">
        <v>6</v>
      </c>
      <c r="AB151" s="747" t="inlineStr">
        <is>
          <t>TSR-CCU-360</t>
        </is>
      </c>
      <c r="AC151" s="56" t="n"/>
      <c r="AD151" s="166" t="inlineStr">
        <is>
          <t>No</t>
        </is>
      </c>
      <c r="AE151" s="756" t="inlineStr">
        <is>
          <t>This TC concerns SW signal 'PFC_temp_range_error_upper_L1'</t>
        </is>
      </c>
      <c r="AG151" s="231" t="inlineStr"/>
      <c r="AH151" s="223" t="inlineStr"/>
      <c r="AI151" s="43" t="inlineStr"/>
      <c r="AJ151" s="43" t="inlineStr"/>
      <c r="AK151" s="43" t="inlineStr"/>
      <c r="AL151" s="266" t="n"/>
      <c r="AM151" s="231" t="n"/>
      <c r="AN151" s="765" t="n"/>
      <c r="AO151" s="223">
        <f>EXACT(W151,AG151)</f>
        <v/>
      </c>
      <c r="AP151" s="43">
        <f>EXACT(X151,AH151)</f>
        <v/>
      </c>
      <c r="AQ151" s="43">
        <f>EXACT(Y151,AI151)</f>
        <v/>
      </c>
      <c r="AR151" s="43">
        <f>EXACT(Z151,AJ151)</f>
        <v/>
      </c>
      <c r="AS151" s="266">
        <f>EXACT(AA151,AK151)</f>
        <v/>
      </c>
      <c r="AT151" t="inlineStr"/>
      <c r="AU151" t="inlineStr"/>
    </row>
    <row r="152" ht="15" customHeight="1">
      <c r="A152" s="439" t="inlineStr">
        <is>
          <t>Yes</t>
        </is>
      </c>
      <c r="B152" s="440" t="inlineStr">
        <is>
          <t>Yes</t>
        </is>
      </c>
      <c r="C152" s="445" t="inlineStr">
        <is>
          <t>Yes</t>
        </is>
      </c>
      <c r="D152" s="441">
        <f t="array" ref="D152">IFERROR(
      _xlfn._xlws.FILTER(FuSa_Charger!$D$3:$D$520, FuSa_Charger!$W$3:$W$520 = $W152),
      IFERROR(
          _xlfn._xlws.FILTER(Function_14DCDC!$D$3:$D$503,Function_14DCDC!$W$3:$W$503 = $W152),
          IFERROR(
              _xlfn._xlws.FILTER(Function_Charger!$D$3:$D$510,Function_Charger!$W$3:$W$510 = $W152),
              IFERROR(
                  _xlfn._xlws.FILTER(FuSa_14DCDC!$D$3:$D$500,FuSa_14DCDC!$W$3:$W$500 = $W152),
                  IFERROR(
                      _xlfn._xlws.FILTER(FuSa_14DCDC_EFAN!$D$3:$D$500,FuSa_14DCDC_EFAN!$W$3:$W$500 = $W152),
                      IFERROR(
                          _xlfn._xlws.FILTER(FuSa_FaultInjection!$D$3:$D$500,FuSa_FaultInjection!$W$3:$W$500 = $W152),
                          "NA"
                   )
               )
           )
       )
   )
)</f>
        <v/>
      </c>
      <c r="E152" s="608">
        <f t="array" ref="E152">IFERROR(
      _xlfn._xlws.FILTER(FuSa_Charger!$E$3:$E$520, FuSa_Charger!$W$3:$W$520 = $W152),
      IFERROR(
          _xlfn._xlws.FILTER(Function_14DCDC!$E$3:$E$503,Function_14DCDC!$W$3:$W$503 = $W152),
          IFERROR(
              _xlfn._xlws.FILTER(Function_Charger!$E$3:$E$510,Function_Charger!$W$3:$W$510 = $W152),
              IFERROR(
                  _xlfn._xlws.FILTER(FuSa_14DCDC!$E$3:$E$500,FuSa_14DCDC!$W$3:$W$500 = $W152),
                  IFERROR(
                      _xlfn._xlws.FILTER(FuSa_14DCDC_EFAN!$E$3:$E$500,FuSa_14DCDC_EFAN!$W$3:$W$500 = $W152),
                      IFERROR(
                          _xlfn._xlws.FILTER(FuSa_FaultInjection!$E$3:$E$500,FuSa_FaultInjection!$W$3:$W$500 = $W152),
                          IFERROR(
                              _xlfn._xlws.FILTER(Function_SCC!$E$3:$E$512,Function_SCC!$W$3:$W$512 = $W152),
                              IFERROR(
                                  _xlfn._xlws.FILTER(FuSa_FTT!$E$3:$E$500,FuSa_FTT!$W$3:$W$500 = $W152),
                                  "NA"
                           )
                       )
                   )
               )
           )
       )
   )
)</f>
        <v/>
      </c>
      <c r="F152" s="608">
        <f t="array" ref="F152">IFERROR(
      _xlfn._xlws.FILTER(FuSa_Charger!$F$3:$F$520, FuSa_Charger!$W$3:$W$520 = $W152),
      IFERROR(
          _xlfn._xlws.FILTER(Function_14DCDC!$F$3:$F$503,Function_14DCDC!$W$3:$W$503 = $W152),
          IFERROR(
              _xlfn._xlws.FILTER(Function_Charger!$F$3:$F$510,Function_Charger!$W$3:$W$510 = $W152),
              IFERROR(
                  _xlfn._xlws.FILTER(FuSa_14DCDC!$F$3:$F$500,FuSa_14DCDC!$W$3:$W$500 = $W152),
                  IFERROR(
                      _xlfn._xlws.FILTER(FuSa_14DCDC_EFAN!$F$3:$F$500,FuSa_14DCDC_EFAN!$W$3:$W$500 = $W152),
                      IFERROR(
                          _xlfn._xlws.FILTER(FuSa_FaultInjection!$F$3:$F$500,FuSa_FaultInjection!$W$3:$W$500 = $W152),
                          IFERROR(
                              _xlfn._xlws.FILTER(Function_SCC!$F$3:$F$512,Function_SCC!$W$3:$W$512 = $W152),
                              IFERROR(
                                  _xlfn._xlws.FILTER(FuSa_FTT!$F$3:$F$500,FuSa_FTT!$W$3:$W$500 = $W152),
                                  "NA"
                           )
                       )
                   )
               )
           )
       )
   )
)</f>
        <v/>
      </c>
      <c r="G152" s="608">
        <f t="array" ref="G152">IFERROR(
      _xlfn._xlws.FILTER(FuSa_Charger!$G$3:$G$520, FuSa_Charger!$W$3:$W$520 = $W152),
      IFERROR(
          _xlfn._xlws.FILTER(Function_14DCDC!$G$3:$G$503,Function_14DCDC!$W$3:$W$503 = $W152),
          IFERROR(
              _xlfn._xlws.FILTER(Function_Charger!$G$3:$G$510,Function_Charger!$W$3:$W$510 = $W152),
              IFERROR(
                  _xlfn._xlws.FILTER(FuSa_14DCDC!$G$3:$G$500,FuSa_14DCDC!$W$3:$W$500 = $W152),
                  IFERROR(
                      _xlfn._xlws.FILTER(FuSa_14DCDC_EFAN!$G$3:$G$500,FuSa_14DCDC_EFAN!$W$3:$W$500 = $W152),
                      IFERROR(
                          _xlfn._xlws.FILTER(FuSa_FaultInjection!$G$3:$G$500,FuSa_FaultInjection!$W$3:$W$500 = $W152),
                          IFERROR(
                              _xlfn._xlws.FILTER(Function_SCC!$G$3:$G$512,Function_SCC!$W$3:$W$512 = $W152),
                              IFERROR(
                                  _xlfn._xlws.FILTER(FuSa_FTT!$G$3:$G$500,FuSa_FTT!$W$3:$W$500 = $W152),
                                  "NA"
                           )
                       )
                   )
               )
           )
       )
   )
)</f>
        <v/>
      </c>
      <c r="H152" s="441">
        <f t="array" ref="H152">IFERROR(
      _xlfn._xlws.FILTER(FuSa_Charger!$H$3:$H$520, FuSa_Charger!$W$3:$W$520 = $W152),
      IFERROR(
          _xlfn._xlws.FILTER(Function_14DCDC!$H$3:$H$503,Function_14DCDC!$W$3:$W$503 = $W152),
          IFERROR(
              _xlfn._xlws.FILTER(Function_Charger!$H$3:$H$510,Function_Charger!$W$3:$W$510 = $W152),
              IFERROR(
                  _xlfn._xlws.FILTER(FuSa_14DCDC!$H$3:$H$500,FuSa_14DCDC!$W$3:$W$500 = $W152),
                  IFERROR(
                      _xlfn._xlws.FILTER(FuSa_14DCDC_EFAN!$H$3:$H$500,FuSa_14DCDC_EFAN!$W$3:$W$500 = $W152),
                      IFERROR(
                          _xlfn._xlws.FILTER(FuSa_FaultInjection!$H$3:$H$500,FuSa_FaultInjection!$W$3:$W$500 = $W152),
                          "NA"
                   )
               )
           )
       )
   )
)</f>
        <v/>
      </c>
      <c r="I152" s="441">
        <f t="array" ref="I152">IFERROR(
      _xlfn._xlws.FILTER(FuSa_Charger!$I$3:$I$520, FuSa_Charger!$W$3:$W$520 = $W152),
      IFERROR(
          _xlfn._xlws.FILTER(Function_14DCDC!$I$3:$I$503,Function_14DCDC!$W$3:$W$503 = $W152),
          IFERROR(
              _xlfn._xlws.FILTER(Function_Charger!$I$3:$I$510,Function_Charger!$W$3:$W$510 = $W152),
              IFERROR(
                  _xlfn._xlws.FILTER(FuSa_14DCDC!$I$3:$I$500,FuSa_14DCDC!$W$3:$W$500 = $W152),
                  IFERROR(
                      _xlfn._xlws.FILTER(FuSa_14DCDC_EFAN!$I$3:$I$500,FuSa_14DCDC_EFAN!$W$3:$W$500 = $W152),
                      IFERROR(
                          _xlfn._xlws.FILTER(FuSa_FaultInjection!$I$3:$I$500,FuSa_FaultInjection!$W$3:$W$500 = $W152),
                          "NA"
                   )
               )
           )
       )
   )
)</f>
        <v/>
      </c>
      <c r="J152" s="441" t="inlineStr">
        <is>
          <t>Yes</t>
        </is>
      </c>
      <c r="K152" s="441" t="inlineStr">
        <is>
          <t>Yes</t>
        </is>
      </c>
      <c r="L152" s="441" t="inlineStr">
        <is>
          <t>Yes</t>
        </is>
      </c>
      <c r="M152" s="441" t="inlineStr">
        <is>
          <t>Yes</t>
        </is>
      </c>
      <c r="N152" s="441" t="inlineStr">
        <is>
          <t>Yes</t>
        </is>
      </c>
      <c r="O152" s="441">
        <f t="array" ref="O152">IFERROR(
      _xlfn._xlws.FILTER(FuSa_Charger!$O$3:$O$520, FuSa_Charger!$W$3:$W$520 = $W152),
      IFERROR(
          _xlfn._xlws.FILTER(Function_14DCDC!$O$3:$O$503,Function_14DCDC!$W$3:$W$503 = $W152),
          IFERROR(
              _xlfn._xlws.FILTER(Function_Charger!$O$3:$O$510,Function_Charger!$W$3:$W$510 = $W152),
              IFERROR(
                  _xlfn._xlws.FILTER(FuSa_14DCDC!$O$3:$O$500,FuSa_14DCDC!$W$3:$W$500 = $W152),
                  IFERROR(
                      _xlfn._xlws.FILTER(FuSa_14DCDC_EFAN!$O$3:$O$500,FuSa_14DCDC_EFAN!$W$3:$W$500 = $W152),
                      IFERROR(
                          _xlfn._xlws.FILTER(FuSa_FaultInjection!$O$3:$O$500,FuSa_FaultInjection!$W$3:$W$500 = $W152),
                          "NA"
                   )
               )
           )
       )
   )
)</f>
        <v/>
      </c>
      <c r="P152" s="441">
        <f t="array" ref="P152">IFERROR(
      _xlfn._xlws.FILTER(FuSa_Charger!$Q$3:$Q$520, FuSa_Charger!$W$3:$W$520 = $W152),
      IFERROR(
          _xlfn._xlws.FILTER(Function_14DCDC!$Q$3:$Q$503,Function_14DCDC!$W$3:$W$503 = $W152),
          IFERROR(
              _xlfn._xlws.FILTER(Function_Charger!$Q$3:$Q$510,Function_Charger!$W$3:$W$510 = $W152),
              IFERROR(
                  _xlfn._xlws.FILTER(FuSa_14DCDC!$Q$3:$Q$500,FuSa_14DCDC!$W$3:$W$500 = $W152),
                  IFERROR(
                      _xlfn._xlws.FILTER(FuSa_14DCDC_EFAN!$Q$3:$Q$500,FuSa_14DCDC_EFAN!$W$3:$W$500 = $W152),
                      IFERROR(
                          _xlfn._xlws.FILTER(FuSa_FaultInjection!$Q$3:$Q$500,FuSa_FaultInjection!$W$3:$W$500 = $W152),
                          "NA"
                   )
               )
           )
       )
   )
)</f>
        <v/>
      </c>
      <c r="Q152" s="608">
        <f t="array" ref="Q152">IFERROR(
      _xlfn._xlws.FILTER(FuSa_Charger!$R$3:$R$520, FuSa_Charger!$W$3:$W$520 = $W152),
      IFERROR(
          _xlfn._xlws.FILTER(Function_14DCDC!$R$3:$R$503,Function_14DCDC!$W$3:$W$503 = $W152),
          IFERROR(
              _xlfn._xlws.FILTER(Function_Charger!$R$3:$R$510,Function_Charger!$W$3:$W$510 = $W152),
              IFERROR(
                  _xlfn._xlws.FILTER(FuSa_14DCDC!$R$3:$R$500,FuSa_14DCDC!$W$3:$W$500 = $W152),
                  IFERROR(
                      _xlfn._xlws.FILTER(FuSa_14DCDC_EFAN!$R$3:$R$500,FuSa_14DCDC_EFAN!$W$3:$W$500 = $W152),
                      IFERROR(
                          _xlfn._xlws.FILTER(FuSa_FaultInjection!$R$3:$R$500,FuSa_FaultInjection!$W$3:$W$500 = $W152),
                          IFERROR(
                              _xlfn._xlws.FILTER(Function_SCC!$R$3:$R$512,Function_SCC!$W$3:$W$512 = $W152),
                              IFERROR(
                                  _xlfn._xlws.FILTER(FuSa_FTT!$R$3:$R$500,FuSa_FTT!$W$3:$W$500 = $W152),
                                  "NA"
                           )
                       )
                   )
               )
           )
       )
   )
)</f>
        <v/>
      </c>
      <c r="R152" s="608">
        <f t="array" ref="R152">IFERROR(
      _xlfn._xlws.FILTER(FuSa_Charger!$S$3:$S$520, FuSa_Charger!$W$3:$W$520 = $W152),
      IFERROR(
          _xlfn._xlws.FILTER(Function_14DCDC!$S$3:$S$503,Function_14DCDC!$W$3:$W$503 = $W152),
          IFERROR(
              _xlfn._xlws.FILTER(Function_Charger!$S$3:$S$510,Function_Charger!$W$3:$W$510 = $W152),
              IFERROR(
                  _xlfn._xlws.FILTER(FuSa_14DCDC!$S$3:$S$500,FuSa_14DCDC!$W$3:$W$500 = $W152),
                  IFERROR(
                      _xlfn._xlws.FILTER(FuSa_14DCDC_EFAN!$S$3:$S$500,FuSa_14DCDC_EFAN!$W$3:$W$500 = $W152),
                      IFERROR(
                          _xlfn._xlws.FILTER(FuSa_FaultInjection!$S$3:$S$500,FuSa_FaultInjection!$W$3:$W$500 = $W152),
                          IFERROR(
                              _xlfn._xlws.FILTER(Function_SCC!$S$3:$S$512,Function_SCC!$W$3:$W$512 = $W152),
                              IFERROR(
                                  _xlfn._xlws.FILTER(FuSa_FTT!$S$3:$S$500,FuSa_FTT!$W$3:$W$500 = $W152),
                                  "NA"
                           )
                       )
                   )
               )
           )
       )
   )
)</f>
        <v/>
      </c>
      <c r="S152" s="608">
        <f t="array" ref="S152">IFERROR(
      _xlfn._xlws.FILTER(FuSa_Charger!$T$3:$T$520, FuSa_Charger!$W$3:$W$520 = $W152),
      IFERROR(
          _xlfn._xlws.FILTER(Function_14DCDC!$T$3:$T$503,Function_14DCDC!$W$3:$W$503 = $W152),
          IFERROR(
              _xlfn._xlws.FILTER(Function_Charger!$T$3:$T$510,Function_Charger!$W$3:$W$510 = $W152),
              IFERROR(
                  _xlfn._xlws.FILTER(FuSa_14DCDC!$T$3:$T$500,FuSa_14DCDC!$W$3:$W$500 = $W152),
                  IFERROR(
                      _xlfn._xlws.FILTER(FuSa_14DCDC_EFAN!$T$3:$T$500,FuSa_14DCDC_EFAN!$W$3:$W$500 = $W152),
                      IFERROR(
                          _xlfn._xlws.FILTER(FuSa_FaultInjection!$T$3:$T$500,FuSa_FaultInjection!$W$3:$W$500 = $W152),
                          IFERROR(
                              _xlfn._xlws.FILTER(Function_SCC!$T$3:$T$512,Function_SCC!$W$3:$W$512 = $W152),
                              IFERROR(
                                  _xlfn._xlws.FILTER(FuSa_FTT!$T$3:$T$500,FuSa_FTT!$W$3:$W$500 = $W152),
                                  "NA"
                           )
                       )
                   )
               )
           )
       )
   )
)</f>
        <v/>
      </c>
      <c r="T152" s="608">
        <f t="array" ref="T152">IFERROR(
      _xlfn._xlws.FILTER(FuSa_Charger!$U$3:$U$520, FuSa_Charger!$W$3:$W$520 = $W152),
      IFERROR(
          _xlfn._xlws.FILTER(Function_14DCDC!$U$3:$U$503,Function_14DCDC!$W$3:$W$503 = $W152),
          IFERROR(
              _xlfn._xlws.FILTER(Function_Charger!$U$3:$U$510,Function_Charger!$W$3:$W$510 = $W152),
              IFERROR(
                  _xlfn._xlws.FILTER(FuSa_14DCDC!$U$3:$U$500,FuSa_14DCDC!$W$3:$W$500 = $W152),
                  IFERROR(
                      _xlfn._xlws.FILTER(FuSa_14DCDC_EFAN!$U$3:$U$500,FuSa_14DCDC_EFAN!$W$3:$W$500 = $W152),
                      IFERROR(
                          _xlfn._xlws.FILTER(FuSa_FaultInjection!$U$3:$U$500,FuSa_FaultInjection!$W$3:$W$500 = $W152),
                          IFERROR(
                              _xlfn._xlws.FILTER(Function_SCC!$U$3:$U$512,Function_SCC!$W$3:$W$512 = $W152),
                              IFERROR(
                                  _xlfn._xlws.FILTER(FuSa_FTT!$U$3:$U$500,FuSa_FTT!$W$3:$W$500 = $W152),
                                  "NA"
                           )
                       )
                   )
               )
           )
       )
   )
)</f>
        <v/>
      </c>
      <c r="U152" s="608">
        <f t="array" ref="U152">IFERROR(
      _xlfn._xlws.FILTER(FuSa_Charger!$V$3:$V$520, FuSa_Charger!$W$3:$W$520 = $W152),
      IFERROR(
          _xlfn._xlws.FILTER(Function_14DCDC!$V$3:$V$503,Function_14DCDC!$W$3:$W$503 = $W152),
          IFERROR(
              _xlfn._xlws.FILTER(Function_Charger!$V$3:$V$510,Function_Charger!$W$3:$W$510 = $W152),
              IFERROR(
                  _xlfn._xlws.FILTER(FuSa_14DCDC!$V$3:$V$500,FuSa_14DCDC!$W$3:$W$500 = $W152),
                  IFERROR(
                      _xlfn._xlws.FILTER(FuSa_14DCDC_EFAN!$V$3:$V$500,FuSa_14DCDC_EFAN!$W$3:$W$500 = $W152),
                      IFERROR(
                          _xlfn._xlws.FILTER(FuSa_FaultInjection!$V$3:$V$500,FuSa_FaultInjection!$W$3:$W$500 = $W152),
                          IFERROR(
                              _xlfn._xlws.FILTER(Function_SCC!$V$3:$V$512,Function_SCC!$W$3:$W$512 = $W152),
                              IFERROR(
                                  _xlfn._xlws.FILTER(FuSa_FTT!$V$3:$V$500,FuSa_FTT!$W$3:$W$500 = $W152),
                                  "NA"
                           )
                       )
                   )
               )
           )
       )
   )
)</f>
        <v/>
      </c>
      <c r="V152" s="231" t="inlineStr">
        <is>
          <t>Fault Injection</t>
        </is>
      </c>
      <c r="W152" s="231" t="inlineStr">
        <is>
          <t>[SYI_FP20_002_003] PFC Temp Range Check and Thermal Error Detect Check.html</t>
        </is>
      </c>
      <c r="X152" s="737" t="n">
        <v>3</v>
      </c>
      <c r="Y152" s="240" t="n">
        <v>3</v>
      </c>
      <c r="Z152" s="240" t="n">
        <v>0</v>
      </c>
      <c r="AA152" s="482" t="n">
        <v>6</v>
      </c>
      <c r="AB152" s="747" t="inlineStr">
        <is>
          <t>TSR-CCU-361</t>
        </is>
      </c>
      <c r="AC152" s="744" t="inlineStr">
        <is>
          <t>Justify</t>
        </is>
      </c>
      <c r="AD152" s="166" t="inlineStr">
        <is>
          <t>No</t>
        </is>
      </c>
      <c r="AE152" s="758" t="inlineStr">
        <is>
          <t>This TC concerns SW signal 'PFC_temp_range_error_lower_L1'</t>
        </is>
      </c>
      <c r="AG152" s="231" t="inlineStr"/>
      <c r="AH152" s="223" t="inlineStr"/>
      <c r="AI152" s="43" t="inlineStr"/>
      <c r="AJ152" s="43" t="inlineStr"/>
      <c r="AK152" s="43" t="inlineStr"/>
      <c r="AL152" s="266" t="n"/>
      <c r="AM152" s="231" t="n"/>
      <c r="AN152" s="765" t="n"/>
      <c r="AO152" s="223">
        <f>EXACT(W152,AG152)</f>
        <v/>
      </c>
      <c r="AP152" s="43">
        <f>EXACT(X152,AH152)</f>
        <v/>
      </c>
      <c r="AQ152" s="43">
        <f>EXACT(Y152,AI152)</f>
        <v/>
      </c>
      <c r="AR152" s="43">
        <f>EXACT(Z152,AJ152)</f>
        <v/>
      </c>
      <c r="AS152" s="266">
        <f>EXACT(AA152,AK152)</f>
        <v/>
      </c>
      <c r="AT152" t="inlineStr"/>
      <c r="AU152" t="inlineStr"/>
    </row>
    <row r="153" ht="15" customHeight="1">
      <c r="A153" s="439" t="inlineStr">
        <is>
          <t>Yes</t>
        </is>
      </c>
      <c r="B153" s="440" t="inlineStr">
        <is>
          <t>Yes</t>
        </is>
      </c>
      <c r="C153" s="445" t="inlineStr">
        <is>
          <t>Yes</t>
        </is>
      </c>
      <c r="D153" s="441">
        <f t="array" ref="D153">IFERROR(
      _xlfn._xlws.FILTER(FuSa_Charger!$D$3:$D$520, FuSa_Charger!$W$3:$W$520 = $W153),
      IFERROR(
          _xlfn._xlws.FILTER(Function_14DCDC!$D$3:$D$503,Function_14DCDC!$W$3:$W$503 = $W153),
          IFERROR(
              _xlfn._xlws.FILTER(Function_Charger!$D$3:$D$510,Function_Charger!$W$3:$W$510 = $W153),
              IFERROR(
                  _xlfn._xlws.FILTER(FuSa_14DCDC!$D$3:$D$500,FuSa_14DCDC!$W$3:$W$500 = $W153),
                  IFERROR(
                      _xlfn._xlws.FILTER(FuSa_14DCDC_EFAN!$D$3:$D$500,FuSa_14DCDC_EFAN!$W$3:$W$500 = $W153),
                      IFERROR(
                          _xlfn._xlws.FILTER(FuSa_FaultInjection!$D$3:$D$500,FuSa_FaultInjection!$W$3:$W$500 = $W153),
                          "NA"
                   )
               )
           )
       )
   )
)</f>
        <v/>
      </c>
      <c r="E153" s="608">
        <f t="array" ref="E153">IFERROR(
      _xlfn._xlws.FILTER(FuSa_Charger!$E$3:$E$520, FuSa_Charger!$W$3:$W$520 = $W153),
      IFERROR(
          _xlfn._xlws.FILTER(Function_14DCDC!$E$3:$E$503,Function_14DCDC!$W$3:$W$503 = $W153),
          IFERROR(
              _xlfn._xlws.FILTER(Function_Charger!$E$3:$E$510,Function_Charger!$W$3:$W$510 = $W153),
              IFERROR(
                  _xlfn._xlws.FILTER(FuSa_14DCDC!$E$3:$E$500,FuSa_14DCDC!$W$3:$W$500 = $W153),
                  IFERROR(
                      _xlfn._xlws.FILTER(FuSa_14DCDC_EFAN!$E$3:$E$500,FuSa_14DCDC_EFAN!$W$3:$W$500 = $W153),
                      IFERROR(
                          _xlfn._xlws.FILTER(FuSa_FaultInjection!$E$3:$E$500,FuSa_FaultInjection!$W$3:$W$500 = $W153),
                          IFERROR(
                              _xlfn._xlws.FILTER(Function_SCC!$E$3:$E$512,Function_SCC!$W$3:$W$512 = $W153),
                              IFERROR(
                                  _xlfn._xlws.FILTER(FuSa_FTT!$E$3:$E$500,FuSa_FTT!$W$3:$W$500 = $W153),
                                  "NA"
                           )
                       )
                   )
               )
           )
       )
   )
)</f>
        <v/>
      </c>
      <c r="F153" s="608">
        <f t="array" ref="F153">IFERROR(
      _xlfn._xlws.FILTER(FuSa_Charger!$F$3:$F$520, FuSa_Charger!$W$3:$W$520 = $W153),
      IFERROR(
          _xlfn._xlws.FILTER(Function_14DCDC!$F$3:$F$503,Function_14DCDC!$W$3:$W$503 = $W153),
          IFERROR(
              _xlfn._xlws.FILTER(Function_Charger!$F$3:$F$510,Function_Charger!$W$3:$W$510 = $W153),
              IFERROR(
                  _xlfn._xlws.FILTER(FuSa_14DCDC!$F$3:$F$500,FuSa_14DCDC!$W$3:$W$500 = $W153),
                  IFERROR(
                      _xlfn._xlws.FILTER(FuSa_14DCDC_EFAN!$F$3:$F$500,FuSa_14DCDC_EFAN!$W$3:$W$500 = $W153),
                      IFERROR(
                          _xlfn._xlws.FILTER(FuSa_FaultInjection!$F$3:$F$500,FuSa_FaultInjection!$W$3:$W$500 = $W153),
                          IFERROR(
                              _xlfn._xlws.FILTER(Function_SCC!$F$3:$F$512,Function_SCC!$W$3:$W$512 = $W153),
                              IFERROR(
                                  _xlfn._xlws.FILTER(FuSa_FTT!$F$3:$F$500,FuSa_FTT!$W$3:$W$500 = $W153),
                                  "NA"
                           )
                       )
                   )
               )
           )
       )
   )
)</f>
        <v/>
      </c>
      <c r="G153" s="608">
        <f t="array" ref="G153">IFERROR(
      _xlfn._xlws.FILTER(FuSa_Charger!$G$3:$G$520, FuSa_Charger!$W$3:$W$520 = $W153),
      IFERROR(
          _xlfn._xlws.FILTER(Function_14DCDC!$G$3:$G$503,Function_14DCDC!$W$3:$W$503 = $W153),
          IFERROR(
              _xlfn._xlws.FILTER(Function_Charger!$G$3:$G$510,Function_Charger!$W$3:$W$510 = $W153),
              IFERROR(
                  _xlfn._xlws.FILTER(FuSa_14DCDC!$G$3:$G$500,FuSa_14DCDC!$W$3:$W$500 = $W153),
                  IFERROR(
                      _xlfn._xlws.FILTER(FuSa_14DCDC_EFAN!$G$3:$G$500,FuSa_14DCDC_EFAN!$W$3:$W$500 = $W153),
                      IFERROR(
                          _xlfn._xlws.FILTER(FuSa_FaultInjection!$G$3:$G$500,FuSa_FaultInjection!$W$3:$W$500 = $W153),
                          IFERROR(
                              _xlfn._xlws.FILTER(Function_SCC!$G$3:$G$512,Function_SCC!$W$3:$W$512 = $W153),
                              IFERROR(
                                  _xlfn._xlws.FILTER(FuSa_FTT!$G$3:$G$500,FuSa_FTT!$W$3:$W$500 = $W153),
                                  "NA"
                           )
                       )
                   )
               )
           )
       )
   )
)</f>
        <v/>
      </c>
      <c r="H153" s="441">
        <f t="array" ref="H153">IFERROR(
      _xlfn._xlws.FILTER(FuSa_Charger!$H$3:$H$520, FuSa_Charger!$W$3:$W$520 = $W153),
      IFERROR(
          _xlfn._xlws.FILTER(Function_14DCDC!$H$3:$H$503,Function_14DCDC!$W$3:$W$503 = $W153),
          IFERROR(
              _xlfn._xlws.FILTER(Function_Charger!$H$3:$H$510,Function_Charger!$W$3:$W$510 = $W153),
              IFERROR(
                  _xlfn._xlws.FILTER(FuSa_14DCDC!$H$3:$H$500,FuSa_14DCDC!$W$3:$W$500 = $W153),
                  IFERROR(
                      _xlfn._xlws.FILTER(FuSa_14DCDC_EFAN!$H$3:$H$500,FuSa_14DCDC_EFAN!$W$3:$W$500 = $W153),
                      IFERROR(
                          _xlfn._xlws.FILTER(FuSa_FaultInjection!$H$3:$H$500,FuSa_FaultInjection!$W$3:$W$500 = $W153),
                          "NA"
                   )
               )
           )
       )
   )
)</f>
        <v/>
      </c>
      <c r="I153" s="441">
        <f t="array" ref="I153">IFERROR(
      _xlfn._xlws.FILTER(FuSa_Charger!$I$3:$I$520, FuSa_Charger!$W$3:$W$520 = $W153),
      IFERROR(
          _xlfn._xlws.FILTER(Function_14DCDC!$I$3:$I$503,Function_14DCDC!$W$3:$W$503 = $W153),
          IFERROR(
              _xlfn._xlws.FILTER(Function_Charger!$I$3:$I$510,Function_Charger!$W$3:$W$510 = $W153),
              IFERROR(
                  _xlfn._xlws.FILTER(FuSa_14DCDC!$I$3:$I$500,FuSa_14DCDC!$W$3:$W$500 = $W153),
                  IFERROR(
                      _xlfn._xlws.FILTER(FuSa_14DCDC_EFAN!$I$3:$I$500,FuSa_14DCDC_EFAN!$W$3:$W$500 = $W153),
                      IFERROR(
                          _xlfn._xlws.FILTER(FuSa_FaultInjection!$I$3:$I$500,FuSa_FaultInjection!$W$3:$W$500 = $W153),
                          "NA"
                   )
               )
           )
       )
   )
)</f>
        <v/>
      </c>
      <c r="J153" s="441" t="inlineStr">
        <is>
          <t>Yes</t>
        </is>
      </c>
      <c r="K153" s="441" t="inlineStr">
        <is>
          <t>Yes</t>
        </is>
      </c>
      <c r="L153" s="441" t="inlineStr">
        <is>
          <t>Yes</t>
        </is>
      </c>
      <c r="M153" s="441" t="inlineStr">
        <is>
          <t>Yes</t>
        </is>
      </c>
      <c r="N153" s="441" t="inlineStr">
        <is>
          <t>Yes</t>
        </is>
      </c>
      <c r="O153" s="441">
        <f t="array" ref="O153">IFERROR(
      _xlfn._xlws.FILTER(FuSa_Charger!$O$3:$O$520, FuSa_Charger!$W$3:$W$520 = $W153),
      IFERROR(
          _xlfn._xlws.FILTER(Function_14DCDC!$O$3:$O$503,Function_14DCDC!$W$3:$W$503 = $W153),
          IFERROR(
              _xlfn._xlws.FILTER(Function_Charger!$O$3:$O$510,Function_Charger!$W$3:$W$510 = $W153),
              IFERROR(
                  _xlfn._xlws.FILTER(FuSa_14DCDC!$O$3:$O$500,FuSa_14DCDC!$W$3:$W$500 = $W153),
                  IFERROR(
                      _xlfn._xlws.FILTER(FuSa_14DCDC_EFAN!$O$3:$O$500,FuSa_14DCDC_EFAN!$W$3:$W$500 = $W153),
                      IFERROR(
                          _xlfn._xlws.FILTER(FuSa_FaultInjection!$O$3:$O$500,FuSa_FaultInjection!$W$3:$W$500 = $W153),
                          "NA"
                   )
               )
           )
       )
   )
)</f>
        <v/>
      </c>
      <c r="P153" s="441">
        <f t="array" ref="P153">IFERROR(
      _xlfn._xlws.FILTER(FuSa_Charger!$Q$3:$Q$520, FuSa_Charger!$W$3:$W$520 = $W153),
      IFERROR(
          _xlfn._xlws.FILTER(Function_14DCDC!$Q$3:$Q$503,Function_14DCDC!$W$3:$W$503 = $W153),
          IFERROR(
              _xlfn._xlws.FILTER(Function_Charger!$Q$3:$Q$510,Function_Charger!$W$3:$W$510 = $W153),
              IFERROR(
                  _xlfn._xlws.FILTER(FuSa_14DCDC!$Q$3:$Q$500,FuSa_14DCDC!$W$3:$W$500 = $W153),
                  IFERROR(
                      _xlfn._xlws.FILTER(FuSa_14DCDC_EFAN!$Q$3:$Q$500,FuSa_14DCDC_EFAN!$W$3:$W$500 = $W153),
                      IFERROR(
                          _xlfn._xlws.FILTER(FuSa_FaultInjection!$Q$3:$Q$500,FuSa_FaultInjection!$W$3:$W$500 = $W153),
                          "NA"
                   )
               )
           )
       )
   )
)</f>
        <v/>
      </c>
      <c r="Q153" s="608">
        <f t="array" ref="Q153">IFERROR(
      _xlfn._xlws.FILTER(FuSa_Charger!$R$3:$R$520, FuSa_Charger!$W$3:$W$520 = $W153),
      IFERROR(
          _xlfn._xlws.FILTER(Function_14DCDC!$R$3:$R$503,Function_14DCDC!$W$3:$W$503 = $W153),
          IFERROR(
              _xlfn._xlws.FILTER(Function_Charger!$R$3:$R$510,Function_Charger!$W$3:$W$510 = $W153),
              IFERROR(
                  _xlfn._xlws.FILTER(FuSa_14DCDC!$R$3:$R$500,FuSa_14DCDC!$W$3:$W$500 = $W153),
                  IFERROR(
                      _xlfn._xlws.FILTER(FuSa_14DCDC_EFAN!$R$3:$R$500,FuSa_14DCDC_EFAN!$W$3:$W$500 = $W153),
                      IFERROR(
                          _xlfn._xlws.FILTER(FuSa_FaultInjection!$R$3:$R$500,FuSa_FaultInjection!$W$3:$W$500 = $W153),
                          IFERROR(
                              _xlfn._xlws.FILTER(Function_SCC!$R$3:$R$512,Function_SCC!$W$3:$W$512 = $W153),
                              IFERROR(
                                  _xlfn._xlws.FILTER(FuSa_FTT!$R$3:$R$500,FuSa_FTT!$W$3:$W$500 = $W153),
                                  "NA"
                           )
                       )
                   )
               )
           )
       )
   )
)</f>
        <v/>
      </c>
      <c r="R153" s="608">
        <f t="array" ref="R153">IFERROR(
      _xlfn._xlws.FILTER(FuSa_Charger!$S$3:$S$520, FuSa_Charger!$W$3:$W$520 = $W153),
      IFERROR(
          _xlfn._xlws.FILTER(Function_14DCDC!$S$3:$S$503,Function_14DCDC!$W$3:$W$503 = $W153),
          IFERROR(
              _xlfn._xlws.FILTER(Function_Charger!$S$3:$S$510,Function_Charger!$W$3:$W$510 = $W153),
              IFERROR(
                  _xlfn._xlws.FILTER(FuSa_14DCDC!$S$3:$S$500,FuSa_14DCDC!$W$3:$W$500 = $W153),
                  IFERROR(
                      _xlfn._xlws.FILTER(FuSa_14DCDC_EFAN!$S$3:$S$500,FuSa_14DCDC_EFAN!$W$3:$W$500 = $W153),
                      IFERROR(
                          _xlfn._xlws.FILTER(FuSa_FaultInjection!$S$3:$S$500,FuSa_FaultInjection!$W$3:$W$500 = $W153),
                          IFERROR(
                              _xlfn._xlws.FILTER(Function_SCC!$S$3:$S$512,Function_SCC!$W$3:$W$512 = $W153),
                              IFERROR(
                                  _xlfn._xlws.FILTER(FuSa_FTT!$S$3:$S$500,FuSa_FTT!$W$3:$W$500 = $W153),
                                  "NA"
                           )
                       )
                   )
               )
           )
       )
   )
)</f>
        <v/>
      </c>
      <c r="S153" s="608">
        <f t="array" ref="S153">IFERROR(
      _xlfn._xlws.FILTER(FuSa_Charger!$T$3:$T$520, FuSa_Charger!$W$3:$W$520 = $W153),
      IFERROR(
          _xlfn._xlws.FILTER(Function_14DCDC!$T$3:$T$503,Function_14DCDC!$W$3:$W$503 = $W153),
          IFERROR(
              _xlfn._xlws.FILTER(Function_Charger!$T$3:$T$510,Function_Charger!$W$3:$W$510 = $W153),
              IFERROR(
                  _xlfn._xlws.FILTER(FuSa_14DCDC!$T$3:$T$500,FuSa_14DCDC!$W$3:$W$500 = $W153),
                  IFERROR(
                      _xlfn._xlws.FILTER(FuSa_14DCDC_EFAN!$T$3:$T$500,FuSa_14DCDC_EFAN!$W$3:$W$500 = $W153),
                      IFERROR(
                          _xlfn._xlws.FILTER(FuSa_FaultInjection!$T$3:$T$500,FuSa_FaultInjection!$W$3:$W$500 = $W153),
                          IFERROR(
                              _xlfn._xlws.FILTER(Function_SCC!$T$3:$T$512,Function_SCC!$W$3:$W$512 = $W153),
                              IFERROR(
                                  _xlfn._xlws.FILTER(FuSa_FTT!$T$3:$T$500,FuSa_FTT!$W$3:$W$500 = $W153),
                                  "NA"
                           )
                       )
                   )
               )
           )
       )
   )
)</f>
        <v/>
      </c>
      <c r="T153" s="608">
        <f t="array" ref="T153">IFERROR(
      _xlfn._xlws.FILTER(FuSa_Charger!$U$3:$U$520, FuSa_Charger!$W$3:$W$520 = $W153),
      IFERROR(
          _xlfn._xlws.FILTER(Function_14DCDC!$U$3:$U$503,Function_14DCDC!$W$3:$W$503 = $W153),
          IFERROR(
              _xlfn._xlws.FILTER(Function_Charger!$U$3:$U$510,Function_Charger!$W$3:$W$510 = $W153),
              IFERROR(
                  _xlfn._xlws.FILTER(FuSa_14DCDC!$U$3:$U$500,FuSa_14DCDC!$W$3:$W$500 = $W153),
                  IFERROR(
                      _xlfn._xlws.FILTER(FuSa_14DCDC_EFAN!$U$3:$U$500,FuSa_14DCDC_EFAN!$W$3:$W$500 = $W153),
                      IFERROR(
                          _xlfn._xlws.FILTER(FuSa_FaultInjection!$U$3:$U$500,FuSa_FaultInjection!$W$3:$W$500 = $W153),
                          IFERROR(
                              _xlfn._xlws.FILTER(Function_SCC!$U$3:$U$512,Function_SCC!$W$3:$W$512 = $W153),
                              IFERROR(
                                  _xlfn._xlws.FILTER(FuSa_FTT!$U$3:$U$500,FuSa_FTT!$W$3:$W$500 = $W153),
                                  "NA"
                           )
                       )
                   )
               )
           )
       )
   )
)</f>
        <v/>
      </c>
      <c r="U153" s="608">
        <f t="array" ref="U153">IFERROR(
      _xlfn._xlws.FILTER(FuSa_Charger!$V$3:$V$520, FuSa_Charger!$W$3:$W$520 = $W153),
      IFERROR(
          _xlfn._xlws.FILTER(Function_14DCDC!$V$3:$V$503,Function_14DCDC!$W$3:$W$503 = $W153),
          IFERROR(
              _xlfn._xlws.FILTER(Function_Charger!$V$3:$V$510,Function_Charger!$W$3:$W$510 = $W153),
              IFERROR(
                  _xlfn._xlws.FILTER(FuSa_14DCDC!$V$3:$V$500,FuSa_14DCDC!$W$3:$W$500 = $W153),
                  IFERROR(
                      _xlfn._xlws.FILTER(FuSa_14DCDC_EFAN!$V$3:$V$500,FuSa_14DCDC_EFAN!$W$3:$W$500 = $W153),
                      IFERROR(
                          _xlfn._xlws.FILTER(FuSa_FaultInjection!$V$3:$V$500,FuSa_FaultInjection!$W$3:$W$500 = $W153),
                          IFERROR(
                              _xlfn._xlws.FILTER(Function_SCC!$V$3:$V$512,Function_SCC!$W$3:$W$512 = $W153),
                              IFERROR(
                                  _xlfn._xlws.FILTER(FuSa_FTT!$V$3:$V$500,FuSa_FTT!$W$3:$W$500 = $W153),
                                  "NA"
                           )
                       )
                   )
               )
           )
       )
   )
)</f>
        <v/>
      </c>
      <c r="V153" s="231" t="inlineStr">
        <is>
          <t>Fault Injection</t>
        </is>
      </c>
      <c r="W153" s="231" t="inlineStr">
        <is>
          <t>[SYI_FP20_002_006] PFC Temp Range Check and Thermal Error Detect Check.html</t>
        </is>
      </c>
      <c r="X153" s="737" t="n">
        <v>12</v>
      </c>
      <c r="Y153" s="240" t="n">
        <v>0</v>
      </c>
      <c r="Z153" s="240" t="n">
        <v>0</v>
      </c>
      <c r="AA153" s="482" t="n">
        <v>12</v>
      </c>
      <c r="AB153" s="747" t="inlineStr">
        <is>
          <t>TSR-CCU-389</t>
        </is>
      </c>
      <c r="AC153" s="742" t="n"/>
      <c r="AD153" s="166" t="inlineStr">
        <is>
          <t>No</t>
        </is>
      </c>
      <c r="AE153" s="756" t="inlineStr">
        <is>
          <t>This TC concerns SW signal 'PFC_temp_detection_error'</t>
        </is>
      </c>
      <c r="AG153" s="231" t="inlineStr"/>
      <c r="AH153" s="223" t="inlineStr"/>
      <c r="AI153" s="43" t="inlineStr"/>
      <c r="AJ153" s="43" t="inlineStr"/>
      <c r="AK153" s="43" t="inlineStr"/>
      <c r="AL153" s="266" t="n"/>
      <c r="AM153" s="231" t="n"/>
      <c r="AN153" s="765" t="n"/>
      <c r="AO153" s="223">
        <f>EXACT(W153,AG153)</f>
        <v/>
      </c>
      <c r="AP153" s="43">
        <f>EXACT(X153,AH153)</f>
        <v/>
      </c>
      <c r="AQ153" s="43">
        <f>EXACT(Y153,AI153)</f>
        <v/>
      </c>
      <c r="AR153" s="43">
        <f>EXACT(Z153,AJ153)</f>
        <v/>
      </c>
      <c r="AS153" s="266">
        <f>EXACT(AA153,AK153)</f>
        <v/>
      </c>
      <c r="AT153" t="inlineStr"/>
      <c r="AU153" t="inlineStr"/>
    </row>
    <row r="154" ht="15" customHeight="1">
      <c r="A154" s="439" t="inlineStr">
        <is>
          <t>Yes</t>
        </is>
      </c>
      <c r="B154" s="440" t="inlineStr">
        <is>
          <t>Yes</t>
        </is>
      </c>
      <c r="C154" s="445" t="inlineStr">
        <is>
          <t>Yes</t>
        </is>
      </c>
      <c r="D154" s="441">
        <f t="array" ref="D154">IFERROR(
      _xlfn._xlws.FILTER(FuSa_Charger!$D$3:$D$520, FuSa_Charger!$W$3:$W$520 = $W154),
      IFERROR(
          _xlfn._xlws.FILTER(Function_14DCDC!$D$3:$D$503,Function_14DCDC!$W$3:$W$503 = $W154),
          IFERROR(
              _xlfn._xlws.FILTER(Function_Charger!$D$3:$D$510,Function_Charger!$W$3:$W$510 = $W154),
              IFERROR(
                  _xlfn._xlws.FILTER(FuSa_14DCDC!$D$3:$D$500,FuSa_14DCDC!$W$3:$W$500 = $W154),
                  IFERROR(
                      _xlfn._xlws.FILTER(FuSa_14DCDC_EFAN!$D$3:$D$500,FuSa_14DCDC_EFAN!$W$3:$W$500 = $W154),
                      IFERROR(
                          _xlfn._xlws.FILTER(FuSa_FaultInjection!$D$3:$D$500,FuSa_FaultInjection!$W$3:$W$500 = $W154),
                          "NA"
                   )
               )
           )
       )
   )
)</f>
        <v/>
      </c>
      <c r="E154" s="608">
        <f t="array" ref="E154">IFERROR(
      _xlfn._xlws.FILTER(FuSa_Charger!$E$3:$E$520, FuSa_Charger!$W$3:$W$520 = $W154),
      IFERROR(
          _xlfn._xlws.FILTER(Function_14DCDC!$E$3:$E$503,Function_14DCDC!$W$3:$W$503 = $W154),
          IFERROR(
              _xlfn._xlws.FILTER(Function_Charger!$E$3:$E$510,Function_Charger!$W$3:$W$510 = $W154),
              IFERROR(
                  _xlfn._xlws.FILTER(FuSa_14DCDC!$E$3:$E$500,FuSa_14DCDC!$W$3:$W$500 = $W154),
                  IFERROR(
                      _xlfn._xlws.FILTER(FuSa_14DCDC_EFAN!$E$3:$E$500,FuSa_14DCDC_EFAN!$W$3:$W$500 = $W154),
                      IFERROR(
                          _xlfn._xlws.FILTER(FuSa_FaultInjection!$E$3:$E$500,FuSa_FaultInjection!$W$3:$W$500 = $W154),
                          IFERROR(
                              _xlfn._xlws.FILTER(Function_SCC!$E$3:$E$512,Function_SCC!$W$3:$W$512 = $W154),
                              IFERROR(
                                  _xlfn._xlws.FILTER(FuSa_FTT!$E$3:$E$500,FuSa_FTT!$W$3:$W$500 = $W154),
                                  "NA"
                           )
                       )
                   )
               )
           )
       )
   )
)</f>
        <v/>
      </c>
      <c r="F154" s="608">
        <f t="array" ref="F154">IFERROR(
      _xlfn._xlws.FILTER(FuSa_Charger!$F$3:$F$520, FuSa_Charger!$W$3:$W$520 = $W154),
      IFERROR(
          _xlfn._xlws.FILTER(Function_14DCDC!$F$3:$F$503,Function_14DCDC!$W$3:$W$503 = $W154),
          IFERROR(
              _xlfn._xlws.FILTER(Function_Charger!$F$3:$F$510,Function_Charger!$W$3:$W$510 = $W154),
              IFERROR(
                  _xlfn._xlws.FILTER(FuSa_14DCDC!$F$3:$F$500,FuSa_14DCDC!$W$3:$W$500 = $W154),
                  IFERROR(
                      _xlfn._xlws.FILTER(FuSa_14DCDC_EFAN!$F$3:$F$500,FuSa_14DCDC_EFAN!$W$3:$W$500 = $W154),
                      IFERROR(
                          _xlfn._xlws.FILTER(FuSa_FaultInjection!$F$3:$F$500,FuSa_FaultInjection!$W$3:$W$500 = $W154),
                          IFERROR(
                              _xlfn._xlws.FILTER(Function_SCC!$F$3:$F$512,Function_SCC!$W$3:$W$512 = $W154),
                              IFERROR(
                                  _xlfn._xlws.FILTER(FuSa_FTT!$F$3:$F$500,FuSa_FTT!$W$3:$W$500 = $W154),
                                  "NA"
                           )
                       )
                   )
               )
           )
       )
   )
)</f>
        <v/>
      </c>
      <c r="G154" s="608">
        <f t="array" ref="G154">IFERROR(
      _xlfn._xlws.FILTER(FuSa_Charger!$G$3:$G$520, FuSa_Charger!$W$3:$W$520 = $W154),
      IFERROR(
          _xlfn._xlws.FILTER(Function_14DCDC!$G$3:$G$503,Function_14DCDC!$W$3:$W$503 = $W154),
          IFERROR(
              _xlfn._xlws.FILTER(Function_Charger!$G$3:$G$510,Function_Charger!$W$3:$W$510 = $W154),
              IFERROR(
                  _xlfn._xlws.FILTER(FuSa_14DCDC!$G$3:$G$500,FuSa_14DCDC!$W$3:$W$500 = $W154),
                  IFERROR(
                      _xlfn._xlws.FILTER(FuSa_14DCDC_EFAN!$G$3:$G$500,FuSa_14DCDC_EFAN!$W$3:$W$500 = $W154),
                      IFERROR(
                          _xlfn._xlws.FILTER(FuSa_FaultInjection!$G$3:$G$500,FuSa_FaultInjection!$W$3:$W$500 = $W154),
                          IFERROR(
                              _xlfn._xlws.FILTER(Function_SCC!$G$3:$G$512,Function_SCC!$W$3:$W$512 = $W154),
                              IFERROR(
                                  _xlfn._xlws.FILTER(FuSa_FTT!$G$3:$G$500,FuSa_FTT!$W$3:$W$500 = $W154),
                                  "NA"
                           )
                       )
                   )
               )
           )
       )
   )
)</f>
        <v/>
      </c>
      <c r="H154" s="441">
        <f t="array" ref="H154">IFERROR(
      _xlfn._xlws.FILTER(FuSa_Charger!$H$3:$H$520, FuSa_Charger!$W$3:$W$520 = $W154),
      IFERROR(
          _xlfn._xlws.FILTER(Function_14DCDC!$H$3:$H$503,Function_14DCDC!$W$3:$W$503 = $W154),
          IFERROR(
              _xlfn._xlws.FILTER(Function_Charger!$H$3:$H$510,Function_Charger!$W$3:$W$510 = $W154),
              IFERROR(
                  _xlfn._xlws.FILTER(FuSa_14DCDC!$H$3:$H$500,FuSa_14DCDC!$W$3:$W$500 = $W154),
                  IFERROR(
                      _xlfn._xlws.FILTER(FuSa_14DCDC_EFAN!$H$3:$H$500,FuSa_14DCDC_EFAN!$W$3:$W$500 = $W154),
                      IFERROR(
                          _xlfn._xlws.FILTER(FuSa_FaultInjection!$H$3:$H$500,FuSa_FaultInjection!$W$3:$W$500 = $W154),
                          "NA"
                   )
               )
           )
       )
   )
)</f>
        <v/>
      </c>
      <c r="I154" s="441">
        <f t="array" ref="I154">IFERROR(
      _xlfn._xlws.FILTER(FuSa_Charger!$I$3:$I$520, FuSa_Charger!$W$3:$W$520 = $W154),
      IFERROR(
          _xlfn._xlws.FILTER(Function_14DCDC!$I$3:$I$503,Function_14DCDC!$W$3:$W$503 = $W154),
          IFERROR(
              _xlfn._xlws.FILTER(Function_Charger!$I$3:$I$510,Function_Charger!$W$3:$W$510 = $W154),
              IFERROR(
                  _xlfn._xlws.FILTER(FuSa_14DCDC!$I$3:$I$500,FuSa_14DCDC!$W$3:$W$500 = $W154),
                  IFERROR(
                      _xlfn._xlws.FILTER(FuSa_14DCDC_EFAN!$I$3:$I$500,FuSa_14DCDC_EFAN!$W$3:$W$500 = $W154),
                      IFERROR(
                          _xlfn._xlws.FILTER(FuSa_FaultInjection!$I$3:$I$500,FuSa_FaultInjection!$W$3:$W$500 = $W154),
                          "NA"
                   )
               )
           )
       )
   )
)</f>
        <v/>
      </c>
      <c r="J154" s="441" t="inlineStr">
        <is>
          <t>Yes</t>
        </is>
      </c>
      <c r="K154" s="441" t="inlineStr">
        <is>
          <t>Yes</t>
        </is>
      </c>
      <c r="L154" s="441" t="inlineStr">
        <is>
          <t>Yes</t>
        </is>
      </c>
      <c r="M154" s="441" t="inlineStr">
        <is>
          <t>Yes</t>
        </is>
      </c>
      <c r="N154" s="441" t="inlineStr">
        <is>
          <t>Yes</t>
        </is>
      </c>
      <c r="O154" s="441">
        <f t="array" ref="O154">IFERROR(
      _xlfn._xlws.FILTER(FuSa_Charger!$O$3:$O$520, FuSa_Charger!$W$3:$W$520 = $W154),
      IFERROR(
          _xlfn._xlws.FILTER(Function_14DCDC!$O$3:$O$503,Function_14DCDC!$W$3:$W$503 = $W154),
          IFERROR(
              _xlfn._xlws.FILTER(Function_Charger!$O$3:$O$510,Function_Charger!$W$3:$W$510 = $W154),
              IFERROR(
                  _xlfn._xlws.FILTER(FuSa_14DCDC!$O$3:$O$500,FuSa_14DCDC!$W$3:$W$500 = $W154),
                  IFERROR(
                      _xlfn._xlws.FILTER(FuSa_14DCDC_EFAN!$O$3:$O$500,FuSa_14DCDC_EFAN!$W$3:$W$500 = $W154),
                      IFERROR(
                          _xlfn._xlws.FILTER(FuSa_FaultInjection!$O$3:$O$500,FuSa_FaultInjection!$W$3:$W$500 = $W154),
                          "NA"
                   )
               )
           )
       )
   )
)</f>
        <v/>
      </c>
      <c r="P154" s="441">
        <f t="array" ref="P154">IFERROR(
      _xlfn._xlws.FILTER(FuSa_Charger!$Q$3:$Q$520, FuSa_Charger!$W$3:$W$520 = $W154),
      IFERROR(
          _xlfn._xlws.FILTER(Function_14DCDC!$Q$3:$Q$503,Function_14DCDC!$W$3:$W$503 = $W154),
          IFERROR(
              _xlfn._xlws.FILTER(Function_Charger!$Q$3:$Q$510,Function_Charger!$W$3:$W$510 = $W154),
              IFERROR(
                  _xlfn._xlws.FILTER(FuSa_14DCDC!$Q$3:$Q$500,FuSa_14DCDC!$W$3:$W$500 = $W154),
                  IFERROR(
                      _xlfn._xlws.FILTER(FuSa_14DCDC_EFAN!$Q$3:$Q$500,FuSa_14DCDC_EFAN!$W$3:$W$500 = $W154),
                      IFERROR(
                          _xlfn._xlws.FILTER(FuSa_FaultInjection!$Q$3:$Q$500,FuSa_FaultInjection!$W$3:$W$500 = $W154),
                          "NA"
                   )
               )
           )
       )
   )
)</f>
        <v/>
      </c>
      <c r="Q154" s="608">
        <f t="array" ref="Q154">IFERROR(
      _xlfn._xlws.FILTER(FuSa_Charger!$R$3:$R$520, FuSa_Charger!$W$3:$W$520 = $W154),
      IFERROR(
          _xlfn._xlws.FILTER(Function_14DCDC!$R$3:$R$503,Function_14DCDC!$W$3:$W$503 = $W154),
          IFERROR(
              _xlfn._xlws.FILTER(Function_Charger!$R$3:$R$510,Function_Charger!$W$3:$W$510 = $W154),
              IFERROR(
                  _xlfn._xlws.FILTER(FuSa_14DCDC!$R$3:$R$500,FuSa_14DCDC!$W$3:$W$500 = $W154),
                  IFERROR(
                      _xlfn._xlws.FILTER(FuSa_14DCDC_EFAN!$R$3:$R$500,FuSa_14DCDC_EFAN!$W$3:$W$500 = $W154),
                      IFERROR(
                          _xlfn._xlws.FILTER(FuSa_FaultInjection!$R$3:$R$500,FuSa_FaultInjection!$W$3:$W$500 = $W154),
                          IFERROR(
                              _xlfn._xlws.FILTER(Function_SCC!$R$3:$R$512,Function_SCC!$W$3:$W$512 = $W154),
                              IFERROR(
                                  _xlfn._xlws.FILTER(FuSa_FTT!$R$3:$R$500,FuSa_FTT!$W$3:$W$500 = $W154),
                                  "NA"
                           )
                       )
                   )
               )
           )
       )
   )
)</f>
        <v/>
      </c>
      <c r="R154" s="608">
        <f t="array" ref="R154">IFERROR(
      _xlfn._xlws.FILTER(FuSa_Charger!$S$3:$S$520, FuSa_Charger!$W$3:$W$520 = $W154),
      IFERROR(
          _xlfn._xlws.FILTER(Function_14DCDC!$S$3:$S$503,Function_14DCDC!$W$3:$W$503 = $W154),
          IFERROR(
              _xlfn._xlws.FILTER(Function_Charger!$S$3:$S$510,Function_Charger!$W$3:$W$510 = $W154),
              IFERROR(
                  _xlfn._xlws.FILTER(FuSa_14DCDC!$S$3:$S$500,FuSa_14DCDC!$W$3:$W$500 = $W154),
                  IFERROR(
                      _xlfn._xlws.FILTER(FuSa_14DCDC_EFAN!$S$3:$S$500,FuSa_14DCDC_EFAN!$W$3:$W$500 = $W154),
                      IFERROR(
                          _xlfn._xlws.FILTER(FuSa_FaultInjection!$S$3:$S$500,FuSa_FaultInjection!$W$3:$W$500 = $W154),
                          IFERROR(
                              _xlfn._xlws.FILTER(Function_SCC!$S$3:$S$512,Function_SCC!$W$3:$W$512 = $W154),
                              IFERROR(
                                  _xlfn._xlws.FILTER(FuSa_FTT!$S$3:$S$500,FuSa_FTT!$W$3:$W$500 = $W154),
                                  "NA"
                           )
                       )
                   )
               )
           )
       )
   )
)</f>
        <v/>
      </c>
      <c r="S154" s="608">
        <f t="array" ref="S154">IFERROR(
      _xlfn._xlws.FILTER(FuSa_Charger!$T$3:$T$520, FuSa_Charger!$W$3:$W$520 = $W154),
      IFERROR(
          _xlfn._xlws.FILTER(Function_14DCDC!$T$3:$T$503,Function_14DCDC!$W$3:$W$503 = $W154),
          IFERROR(
              _xlfn._xlws.FILTER(Function_Charger!$T$3:$T$510,Function_Charger!$W$3:$W$510 = $W154),
              IFERROR(
                  _xlfn._xlws.FILTER(FuSa_14DCDC!$T$3:$T$500,FuSa_14DCDC!$W$3:$W$500 = $W154),
                  IFERROR(
                      _xlfn._xlws.FILTER(FuSa_14DCDC_EFAN!$T$3:$T$500,FuSa_14DCDC_EFAN!$W$3:$W$500 = $W154),
                      IFERROR(
                          _xlfn._xlws.FILTER(FuSa_FaultInjection!$T$3:$T$500,FuSa_FaultInjection!$W$3:$W$500 = $W154),
                          IFERROR(
                              _xlfn._xlws.FILTER(Function_SCC!$T$3:$T$512,Function_SCC!$W$3:$W$512 = $W154),
                              IFERROR(
                                  _xlfn._xlws.FILTER(FuSa_FTT!$T$3:$T$500,FuSa_FTT!$W$3:$W$500 = $W154),
                                  "NA"
                           )
                       )
                   )
               )
           )
       )
   )
)</f>
        <v/>
      </c>
      <c r="T154" s="608">
        <f t="array" ref="T154">IFERROR(
      _xlfn._xlws.FILTER(FuSa_Charger!$U$3:$U$520, FuSa_Charger!$W$3:$W$520 = $W154),
      IFERROR(
          _xlfn._xlws.FILTER(Function_14DCDC!$U$3:$U$503,Function_14DCDC!$W$3:$W$503 = $W154),
          IFERROR(
              _xlfn._xlws.FILTER(Function_Charger!$U$3:$U$510,Function_Charger!$W$3:$W$510 = $W154),
              IFERROR(
                  _xlfn._xlws.FILTER(FuSa_14DCDC!$U$3:$U$500,FuSa_14DCDC!$W$3:$W$500 = $W154),
                  IFERROR(
                      _xlfn._xlws.FILTER(FuSa_14DCDC_EFAN!$U$3:$U$500,FuSa_14DCDC_EFAN!$W$3:$W$500 = $W154),
                      IFERROR(
                          _xlfn._xlws.FILTER(FuSa_FaultInjection!$U$3:$U$500,FuSa_FaultInjection!$W$3:$W$500 = $W154),
                          IFERROR(
                              _xlfn._xlws.FILTER(Function_SCC!$U$3:$U$512,Function_SCC!$W$3:$W$512 = $W154),
                              IFERROR(
                                  _xlfn._xlws.FILTER(FuSa_FTT!$U$3:$U$500,FuSa_FTT!$W$3:$W$500 = $W154),
                                  "NA"
                           )
                       )
                   )
               )
           )
       )
   )
)</f>
        <v/>
      </c>
      <c r="U154" s="608">
        <f t="array" ref="U154">IFERROR(
      _xlfn._xlws.FILTER(FuSa_Charger!$V$3:$V$520, FuSa_Charger!$W$3:$W$520 = $W154),
      IFERROR(
          _xlfn._xlws.FILTER(Function_14DCDC!$V$3:$V$503,Function_14DCDC!$W$3:$W$503 = $W154),
          IFERROR(
              _xlfn._xlws.FILTER(Function_Charger!$V$3:$V$510,Function_Charger!$W$3:$W$510 = $W154),
              IFERROR(
                  _xlfn._xlws.FILTER(FuSa_14DCDC!$V$3:$V$500,FuSa_14DCDC!$W$3:$W$500 = $W154),
                  IFERROR(
                      _xlfn._xlws.FILTER(FuSa_14DCDC_EFAN!$V$3:$V$500,FuSa_14DCDC_EFAN!$W$3:$W$500 = $W154),
                      IFERROR(
                          _xlfn._xlws.FILTER(FuSa_FaultInjection!$V$3:$V$500,FuSa_FaultInjection!$W$3:$W$500 = $W154),
                          IFERROR(
                              _xlfn._xlws.FILTER(Function_SCC!$V$3:$V$512,Function_SCC!$W$3:$W$512 = $W154),
                              IFERROR(
                                  _xlfn._xlws.FILTER(FuSa_FTT!$V$3:$V$500,FuSa_FTT!$W$3:$W$500 = $W154),
                                  "NA"
                           )
                       )
                   )
               )
           )
       )
   )
)</f>
        <v/>
      </c>
      <c r="V154" s="231" t="inlineStr">
        <is>
          <t>Fault Injection</t>
        </is>
      </c>
      <c r="W154" s="231" t="inlineStr">
        <is>
          <t>[SYI_FP20_001_002] PFC over temperature detection.html</t>
        </is>
      </c>
      <c r="X154" s="737" t="n">
        <v>6</v>
      </c>
      <c r="Y154" s="240" t="n">
        <v>0</v>
      </c>
      <c r="Z154" s="240" t="n">
        <v>0</v>
      </c>
      <c r="AA154" s="482" t="n">
        <v>6</v>
      </c>
      <c r="AB154" s="747" t="inlineStr">
        <is>
          <t>TSR-CCU-351</t>
        </is>
      </c>
      <c r="AC154" s="742" t="n"/>
      <c r="AD154" s="166" t="inlineStr">
        <is>
          <t>Yes</t>
        </is>
      </c>
      <c r="AE154" s="756" t="inlineStr">
        <is>
          <t>This TC concerns HW signal 'HWI_read::PFC_Temp_L1'</t>
        </is>
      </c>
      <c r="AG154" s="231" t="inlineStr"/>
      <c r="AH154" s="223" t="inlineStr"/>
      <c r="AI154" s="43" t="inlineStr"/>
      <c r="AJ154" s="43" t="inlineStr"/>
      <c r="AK154" s="43" t="inlineStr"/>
      <c r="AL154" s="266" t="n"/>
      <c r="AM154" s="231" t="n"/>
      <c r="AN154" s="765" t="n"/>
      <c r="AO154" s="223">
        <f>EXACT(W154,AG154)</f>
        <v/>
      </c>
      <c r="AP154" s="43">
        <f>EXACT(X154,AH154)</f>
        <v/>
      </c>
      <c r="AQ154" s="43">
        <f>EXACT(Y154,AI154)</f>
        <v/>
      </c>
      <c r="AR154" s="43">
        <f>EXACT(Z154,AJ154)</f>
        <v/>
      </c>
      <c r="AS154" s="266">
        <f>EXACT(AA154,AK154)</f>
        <v/>
      </c>
      <c r="AT154" t="inlineStr"/>
      <c r="AU154" t="inlineStr"/>
    </row>
    <row r="155" ht="15" customHeight="1">
      <c r="A155" s="439" t="inlineStr">
        <is>
          <t>Yes</t>
        </is>
      </c>
      <c r="B155" s="440" t="inlineStr">
        <is>
          <t>Yes</t>
        </is>
      </c>
      <c r="C155" s="445" t="inlineStr">
        <is>
          <t>Yes</t>
        </is>
      </c>
      <c r="D155" s="441">
        <f t="array" ref="D155">IFERROR(
      _xlfn._xlws.FILTER(FuSa_Charger!$D$3:$D$520, FuSa_Charger!$W$3:$W$520 = $W155),
      IFERROR(
          _xlfn._xlws.FILTER(Function_14DCDC!$D$3:$D$503,Function_14DCDC!$W$3:$W$503 = $W155),
          IFERROR(
              _xlfn._xlws.FILTER(Function_Charger!$D$3:$D$510,Function_Charger!$W$3:$W$510 = $W155),
              IFERROR(
                  _xlfn._xlws.FILTER(FuSa_14DCDC!$D$3:$D$500,FuSa_14DCDC!$W$3:$W$500 = $W155),
                  IFERROR(
                      _xlfn._xlws.FILTER(FuSa_14DCDC_EFAN!$D$3:$D$500,FuSa_14DCDC_EFAN!$W$3:$W$500 = $W155),
                      IFERROR(
                          _xlfn._xlws.FILTER(FuSa_FaultInjection!$D$3:$D$500,FuSa_FaultInjection!$W$3:$W$500 = $W155),
                          "NA"
                   )
               )
           )
       )
   )
)</f>
        <v/>
      </c>
      <c r="E155" s="608">
        <f t="array" ref="E155">IFERROR(
      _xlfn._xlws.FILTER(FuSa_Charger!$E$3:$E$520, FuSa_Charger!$W$3:$W$520 = $W155),
      IFERROR(
          _xlfn._xlws.FILTER(Function_14DCDC!$E$3:$E$503,Function_14DCDC!$W$3:$W$503 = $W155),
          IFERROR(
              _xlfn._xlws.FILTER(Function_Charger!$E$3:$E$510,Function_Charger!$W$3:$W$510 = $W155),
              IFERROR(
                  _xlfn._xlws.FILTER(FuSa_14DCDC!$E$3:$E$500,FuSa_14DCDC!$W$3:$W$500 = $W155),
                  IFERROR(
                      _xlfn._xlws.FILTER(FuSa_14DCDC_EFAN!$E$3:$E$500,FuSa_14DCDC_EFAN!$W$3:$W$500 = $W155),
                      IFERROR(
                          _xlfn._xlws.FILTER(FuSa_FaultInjection!$E$3:$E$500,FuSa_FaultInjection!$W$3:$W$500 = $W155),
                          IFERROR(
                              _xlfn._xlws.FILTER(Function_SCC!$E$3:$E$512,Function_SCC!$W$3:$W$512 = $W155),
                              IFERROR(
                                  _xlfn._xlws.FILTER(FuSa_FTT!$E$3:$E$500,FuSa_FTT!$W$3:$W$500 = $W155),
                                  "NA"
                           )
                       )
                   )
               )
           )
       )
   )
)</f>
        <v/>
      </c>
      <c r="F155" s="608">
        <f t="array" ref="F155">IFERROR(
      _xlfn._xlws.FILTER(FuSa_Charger!$F$3:$F$520, FuSa_Charger!$W$3:$W$520 = $W155),
      IFERROR(
          _xlfn._xlws.FILTER(Function_14DCDC!$F$3:$F$503,Function_14DCDC!$W$3:$W$503 = $W155),
          IFERROR(
              _xlfn._xlws.FILTER(Function_Charger!$F$3:$F$510,Function_Charger!$W$3:$W$510 = $W155),
              IFERROR(
                  _xlfn._xlws.FILTER(FuSa_14DCDC!$F$3:$F$500,FuSa_14DCDC!$W$3:$W$500 = $W155),
                  IFERROR(
                      _xlfn._xlws.FILTER(FuSa_14DCDC_EFAN!$F$3:$F$500,FuSa_14DCDC_EFAN!$W$3:$W$500 = $W155),
                      IFERROR(
                          _xlfn._xlws.FILTER(FuSa_FaultInjection!$F$3:$F$500,FuSa_FaultInjection!$W$3:$W$500 = $W155),
                          IFERROR(
                              _xlfn._xlws.FILTER(Function_SCC!$F$3:$F$512,Function_SCC!$W$3:$W$512 = $W155),
                              IFERROR(
                                  _xlfn._xlws.FILTER(FuSa_FTT!$F$3:$F$500,FuSa_FTT!$W$3:$W$500 = $W155),
                                  "NA"
                           )
                       )
                   )
               )
           )
       )
   )
)</f>
        <v/>
      </c>
      <c r="G155" s="608">
        <f t="array" ref="G155">IFERROR(
      _xlfn._xlws.FILTER(FuSa_Charger!$G$3:$G$520, FuSa_Charger!$W$3:$W$520 = $W155),
      IFERROR(
          _xlfn._xlws.FILTER(Function_14DCDC!$G$3:$G$503,Function_14DCDC!$W$3:$W$503 = $W155),
          IFERROR(
              _xlfn._xlws.FILTER(Function_Charger!$G$3:$G$510,Function_Charger!$W$3:$W$510 = $W155),
              IFERROR(
                  _xlfn._xlws.FILTER(FuSa_14DCDC!$G$3:$G$500,FuSa_14DCDC!$W$3:$W$500 = $W155),
                  IFERROR(
                      _xlfn._xlws.FILTER(FuSa_14DCDC_EFAN!$G$3:$G$500,FuSa_14DCDC_EFAN!$W$3:$W$500 = $W155),
                      IFERROR(
                          _xlfn._xlws.FILTER(FuSa_FaultInjection!$G$3:$G$500,FuSa_FaultInjection!$W$3:$W$500 = $W155),
                          IFERROR(
                              _xlfn._xlws.FILTER(Function_SCC!$G$3:$G$512,Function_SCC!$W$3:$W$512 = $W155),
                              IFERROR(
                                  _xlfn._xlws.FILTER(FuSa_FTT!$G$3:$G$500,FuSa_FTT!$W$3:$W$500 = $W155),
                                  "NA"
                           )
                       )
                   )
               )
           )
       )
   )
)</f>
        <v/>
      </c>
      <c r="H155" s="441">
        <f t="array" ref="H155">IFERROR(
      _xlfn._xlws.FILTER(FuSa_Charger!$H$3:$H$520, FuSa_Charger!$W$3:$W$520 = $W155),
      IFERROR(
          _xlfn._xlws.FILTER(Function_14DCDC!$H$3:$H$503,Function_14DCDC!$W$3:$W$503 = $W155),
          IFERROR(
              _xlfn._xlws.FILTER(Function_Charger!$H$3:$H$510,Function_Charger!$W$3:$W$510 = $W155),
              IFERROR(
                  _xlfn._xlws.FILTER(FuSa_14DCDC!$H$3:$H$500,FuSa_14DCDC!$W$3:$W$500 = $W155),
                  IFERROR(
                      _xlfn._xlws.FILTER(FuSa_14DCDC_EFAN!$H$3:$H$500,FuSa_14DCDC_EFAN!$W$3:$W$500 = $W155),
                      IFERROR(
                          _xlfn._xlws.FILTER(FuSa_FaultInjection!$H$3:$H$500,FuSa_FaultInjection!$W$3:$W$500 = $W155),
                          "NA"
                   )
               )
           )
       )
   )
)</f>
        <v/>
      </c>
      <c r="I155" s="441">
        <f t="array" ref="I155">IFERROR(
      _xlfn._xlws.FILTER(FuSa_Charger!$I$3:$I$520, FuSa_Charger!$W$3:$W$520 = $W155),
      IFERROR(
          _xlfn._xlws.FILTER(Function_14DCDC!$I$3:$I$503,Function_14DCDC!$W$3:$W$503 = $W155),
          IFERROR(
              _xlfn._xlws.FILTER(Function_Charger!$I$3:$I$510,Function_Charger!$W$3:$W$510 = $W155),
              IFERROR(
                  _xlfn._xlws.FILTER(FuSa_14DCDC!$I$3:$I$500,FuSa_14DCDC!$W$3:$W$500 = $W155),
                  IFERROR(
                      _xlfn._xlws.FILTER(FuSa_14DCDC_EFAN!$I$3:$I$500,FuSa_14DCDC_EFAN!$W$3:$W$500 = $W155),
                      IFERROR(
                          _xlfn._xlws.FILTER(FuSa_FaultInjection!$I$3:$I$500,FuSa_FaultInjection!$W$3:$W$500 = $W155),
                          "NA"
                   )
               )
           )
       )
   )
)</f>
        <v/>
      </c>
      <c r="J155" s="441" t="inlineStr">
        <is>
          <t>Yes</t>
        </is>
      </c>
      <c r="K155" s="441" t="inlineStr">
        <is>
          <t>Yes</t>
        </is>
      </c>
      <c r="L155" s="441" t="inlineStr">
        <is>
          <t>Yes</t>
        </is>
      </c>
      <c r="M155" s="441" t="inlineStr">
        <is>
          <t>Yes</t>
        </is>
      </c>
      <c r="N155" s="441" t="inlineStr">
        <is>
          <t>Yes</t>
        </is>
      </c>
      <c r="O155" s="441">
        <f t="array" ref="O155">IFERROR(
      _xlfn._xlws.FILTER(FuSa_Charger!$O$3:$O$520, FuSa_Charger!$W$3:$W$520 = $W155),
      IFERROR(
          _xlfn._xlws.FILTER(Function_14DCDC!$O$3:$O$503,Function_14DCDC!$W$3:$W$503 = $W155),
          IFERROR(
              _xlfn._xlws.FILTER(Function_Charger!$O$3:$O$510,Function_Charger!$W$3:$W$510 = $W155),
              IFERROR(
                  _xlfn._xlws.FILTER(FuSa_14DCDC!$O$3:$O$500,FuSa_14DCDC!$W$3:$W$500 = $W155),
                  IFERROR(
                      _xlfn._xlws.FILTER(FuSa_14DCDC_EFAN!$O$3:$O$500,FuSa_14DCDC_EFAN!$W$3:$W$500 = $W155),
                      IFERROR(
                          _xlfn._xlws.FILTER(FuSa_FaultInjection!$O$3:$O$500,FuSa_FaultInjection!$W$3:$W$500 = $W155),
                          "NA"
                   )
               )
           )
       )
   )
)</f>
        <v/>
      </c>
      <c r="P155" s="441">
        <f t="array" ref="P155">IFERROR(
      _xlfn._xlws.FILTER(FuSa_Charger!$Q$3:$Q$520, FuSa_Charger!$W$3:$W$520 = $W155),
      IFERROR(
          _xlfn._xlws.FILTER(Function_14DCDC!$Q$3:$Q$503,Function_14DCDC!$W$3:$W$503 = $W155),
          IFERROR(
              _xlfn._xlws.FILTER(Function_Charger!$Q$3:$Q$510,Function_Charger!$W$3:$W$510 = $W155),
              IFERROR(
                  _xlfn._xlws.FILTER(FuSa_14DCDC!$Q$3:$Q$500,FuSa_14DCDC!$W$3:$W$500 = $W155),
                  IFERROR(
                      _xlfn._xlws.FILTER(FuSa_14DCDC_EFAN!$Q$3:$Q$500,FuSa_14DCDC_EFAN!$W$3:$W$500 = $W155),
                      IFERROR(
                          _xlfn._xlws.FILTER(FuSa_FaultInjection!$Q$3:$Q$500,FuSa_FaultInjection!$W$3:$W$500 = $W155),
                          "NA"
                   )
               )
           )
       )
   )
)</f>
        <v/>
      </c>
      <c r="Q155" s="608">
        <f t="array" ref="Q155">IFERROR(
      _xlfn._xlws.FILTER(FuSa_Charger!$R$3:$R$520, FuSa_Charger!$W$3:$W$520 = $W155),
      IFERROR(
          _xlfn._xlws.FILTER(Function_14DCDC!$R$3:$R$503,Function_14DCDC!$W$3:$W$503 = $W155),
          IFERROR(
              _xlfn._xlws.FILTER(Function_Charger!$R$3:$R$510,Function_Charger!$W$3:$W$510 = $W155),
              IFERROR(
                  _xlfn._xlws.FILTER(FuSa_14DCDC!$R$3:$R$500,FuSa_14DCDC!$W$3:$W$500 = $W155),
                  IFERROR(
                      _xlfn._xlws.FILTER(FuSa_14DCDC_EFAN!$R$3:$R$500,FuSa_14DCDC_EFAN!$W$3:$W$500 = $W155),
                      IFERROR(
                          _xlfn._xlws.FILTER(FuSa_FaultInjection!$R$3:$R$500,FuSa_FaultInjection!$W$3:$W$500 = $W155),
                          IFERROR(
                              _xlfn._xlws.FILTER(Function_SCC!$R$3:$R$512,Function_SCC!$W$3:$W$512 = $W155),
                              IFERROR(
                                  _xlfn._xlws.FILTER(FuSa_FTT!$R$3:$R$500,FuSa_FTT!$W$3:$W$500 = $W155),
                                  "NA"
                           )
                       )
                   )
               )
           )
       )
   )
)</f>
        <v/>
      </c>
      <c r="R155" s="608">
        <f t="array" ref="R155">IFERROR(
      _xlfn._xlws.FILTER(FuSa_Charger!$S$3:$S$520, FuSa_Charger!$W$3:$W$520 = $W155),
      IFERROR(
          _xlfn._xlws.FILTER(Function_14DCDC!$S$3:$S$503,Function_14DCDC!$W$3:$W$503 = $W155),
          IFERROR(
              _xlfn._xlws.FILTER(Function_Charger!$S$3:$S$510,Function_Charger!$W$3:$W$510 = $W155),
              IFERROR(
                  _xlfn._xlws.FILTER(FuSa_14DCDC!$S$3:$S$500,FuSa_14DCDC!$W$3:$W$500 = $W155),
                  IFERROR(
                      _xlfn._xlws.FILTER(FuSa_14DCDC_EFAN!$S$3:$S$500,FuSa_14DCDC_EFAN!$W$3:$W$500 = $W155),
                      IFERROR(
                          _xlfn._xlws.FILTER(FuSa_FaultInjection!$S$3:$S$500,FuSa_FaultInjection!$W$3:$W$500 = $W155),
                          IFERROR(
                              _xlfn._xlws.FILTER(Function_SCC!$S$3:$S$512,Function_SCC!$W$3:$W$512 = $W155),
                              IFERROR(
                                  _xlfn._xlws.FILTER(FuSa_FTT!$S$3:$S$500,FuSa_FTT!$W$3:$W$500 = $W155),
                                  "NA"
                           )
                       )
                   )
               )
           )
       )
   )
)</f>
        <v/>
      </c>
      <c r="S155" s="608">
        <f t="array" ref="S155">IFERROR(
      _xlfn._xlws.FILTER(FuSa_Charger!$T$3:$T$520, FuSa_Charger!$W$3:$W$520 = $W155),
      IFERROR(
          _xlfn._xlws.FILTER(Function_14DCDC!$T$3:$T$503,Function_14DCDC!$W$3:$W$503 = $W155),
          IFERROR(
              _xlfn._xlws.FILTER(Function_Charger!$T$3:$T$510,Function_Charger!$W$3:$W$510 = $W155),
              IFERROR(
                  _xlfn._xlws.FILTER(FuSa_14DCDC!$T$3:$T$500,FuSa_14DCDC!$W$3:$W$500 = $W155),
                  IFERROR(
                      _xlfn._xlws.FILTER(FuSa_14DCDC_EFAN!$T$3:$T$500,FuSa_14DCDC_EFAN!$W$3:$W$500 = $W155),
                      IFERROR(
                          _xlfn._xlws.FILTER(FuSa_FaultInjection!$T$3:$T$500,FuSa_FaultInjection!$W$3:$W$500 = $W155),
                          IFERROR(
                              _xlfn._xlws.FILTER(Function_SCC!$T$3:$T$512,Function_SCC!$W$3:$W$512 = $W155),
                              IFERROR(
                                  _xlfn._xlws.FILTER(FuSa_FTT!$T$3:$T$500,FuSa_FTT!$W$3:$W$500 = $W155),
                                  "NA"
                           )
                       )
                   )
               )
           )
       )
   )
)</f>
        <v/>
      </c>
      <c r="T155" s="608">
        <f t="array" ref="T155">IFERROR(
      _xlfn._xlws.FILTER(FuSa_Charger!$U$3:$U$520, FuSa_Charger!$W$3:$W$520 = $W155),
      IFERROR(
          _xlfn._xlws.FILTER(Function_14DCDC!$U$3:$U$503,Function_14DCDC!$W$3:$W$503 = $W155),
          IFERROR(
              _xlfn._xlws.FILTER(Function_Charger!$U$3:$U$510,Function_Charger!$W$3:$W$510 = $W155),
              IFERROR(
                  _xlfn._xlws.FILTER(FuSa_14DCDC!$U$3:$U$500,FuSa_14DCDC!$W$3:$W$500 = $W155),
                  IFERROR(
                      _xlfn._xlws.FILTER(FuSa_14DCDC_EFAN!$U$3:$U$500,FuSa_14DCDC_EFAN!$W$3:$W$500 = $W155),
                      IFERROR(
                          _xlfn._xlws.FILTER(FuSa_FaultInjection!$U$3:$U$500,FuSa_FaultInjection!$W$3:$W$500 = $W155),
                          IFERROR(
                              _xlfn._xlws.FILTER(Function_SCC!$U$3:$U$512,Function_SCC!$W$3:$W$512 = $W155),
                              IFERROR(
                                  _xlfn._xlws.FILTER(FuSa_FTT!$U$3:$U$500,FuSa_FTT!$W$3:$W$500 = $W155),
                                  "NA"
                           )
                       )
                   )
               )
           )
       )
   )
)</f>
        <v/>
      </c>
      <c r="U155" s="608">
        <f t="array" ref="U155">IFERROR(
      _xlfn._xlws.FILTER(FuSa_Charger!$V$3:$V$520, FuSa_Charger!$W$3:$W$520 = $W155),
      IFERROR(
          _xlfn._xlws.FILTER(Function_14DCDC!$V$3:$V$503,Function_14DCDC!$W$3:$W$503 = $W155),
          IFERROR(
              _xlfn._xlws.FILTER(Function_Charger!$V$3:$V$510,Function_Charger!$W$3:$W$510 = $W155),
              IFERROR(
                  _xlfn._xlws.FILTER(FuSa_14DCDC!$V$3:$V$500,FuSa_14DCDC!$W$3:$W$500 = $W155),
                  IFERROR(
                      _xlfn._xlws.FILTER(FuSa_14DCDC_EFAN!$V$3:$V$500,FuSa_14DCDC_EFAN!$W$3:$W$500 = $W155),
                      IFERROR(
                          _xlfn._xlws.FILTER(FuSa_FaultInjection!$V$3:$V$500,FuSa_FaultInjection!$W$3:$W$500 = $W155),
                          IFERROR(
                              _xlfn._xlws.FILTER(Function_SCC!$V$3:$V$512,Function_SCC!$W$3:$W$512 = $W155),
                              IFERROR(
                                  _xlfn._xlws.FILTER(FuSa_FTT!$V$3:$V$500,FuSa_FTT!$W$3:$W$500 = $W155),
                                  "NA"
                           )
                       )
                   )
               )
           )
       )
   )
)</f>
        <v/>
      </c>
      <c r="V155" s="231" t="inlineStr">
        <is>
          <t>Fault Injection</t>
        </is>
      </c>
      <c r="W155" s="231" t="inlineStr">
        <is>
          <t>[SYI_FP30_002_002] CHG Temp Range Check and Thermal Error Detect Check.html</t>
        </is>
      </c>
      <c r="X155" s="737" t="n">
        <v>6</v>
      </c>
      <c r="Y155" s="240" t="n">
        <v>0</v>
      </c>
      <c r="Z155" s="240" t="n">
        <v>0</v>
      </c>
      <c r="AA155" s="482" t="n">
        <v>6</v>
      </c>
      <c r="AB155" s="747" t="inlineStr">
        <is>
          <t>TSR-CCU-364</t>
        </is>
      </c>
      <c r="AC155" s="742" t="n"/>
      <c r="AD155" s="166" t="inlineStr">
        <is>
          <t>No</t>
        </is>
      </c>
      <c r="AE155" s="756" t="inlineStr">
        <is>
          <t>This TC concerns SW signal 'CHG_temp_range_error_upper_L1'</t>
        </is>
      </c>
      <c r="AG155" s="231" t="inlineStr"/>
      <c r="AH155" s="223" t="inlineStr"/>
      <c r="AI155" s="43" t="inlineStr"/>
      <c r="AJ155" s="43" t="inlineStr"/>
      <c r="AK155" s="43" t="inlineStr"/>
      <c r="AL155" s="266" t="n"/>
      <c r="AM155" s="231" t="n"/>
      <c r="AN155" s="765" t="n"/>
      <c r="AO155" s="223">
        <f>EXACT(W155,AG155)</f>
        <v/>
      </c>
      <c r="AP155" s="43">
        <f>EXACT(X155,AH155)</f>
        <v/>
      </c>
      <c r="AQ155" s="43">
        <f>EXACT(Y155,AI155)</f>
        <v/>
      </c>
      <c r="AR155" s="43">
        <f>EXACT(Z155,AJ155)</f>
        <v/>
      </c>
      <c r="AS155" s="266">
        <f>EXACT(AA155,AK155)</f>
        <v/>
      </c>
      <c r="AT155" t="inlineStr"/>
      <c r="AU155" t="inlineStr"/>
    </row>
    <row r="156" ht="15" customHeight="1">
      <c r="A156" s="439" t="inlineStr">
        <is>
          <t>Yes</t>
        </is>
      </c>
      <c r="B156" s="440" t="inlineStr">
        <is>
          <t>Yes</t>
        </is>
      </c>
      <c r="C156" s="445" t="inlineStr">
        <is>
          <t>Yes</t>
        </is>
      </c>
      <c r="D156" s="441">
        <f t="array" ref="D156">IFERROR(
      _xlfn._xlws.FILTER(FuSa_Charger!$D$3:$D$520, FuSa_Charger!$W$3:$W$520 = $W156),
      IFERROR(
          _xlfn._xlws.FILTER(Function_14DCDC!$D$3:$D$503,Function_14DCDC!$W$3:$W$503 = $W156),
          IFERROR(
              _xlfn._xlws.FILTER(Function_Charger!$D$3:$D$510,Function_Charger!$W$3:$W$510 = $W156),
              IFERROR(
                  _xlfn._xlws.FILTER(FuSa_14DCDC!$D$3:$D$500,FuSa_14DCDC!$W$3:$W$500 = $W156),
                  IFERROR(
                      _xlfn._xlws.FILTER(FuSa_14DCDC_EFAN!$D$3:$D$500,FuSa_14DCDC_EFAN!$W$3:$W$500 = $W156),
                      IFERROR(
                          _xlfn._xlws.FILTER(FuSa_FaultInjection!$D$3:$D$500,FuSa_FaultInjection!$W$3:$W$500 = $W156),
                          "NA"
                   )
               )
           )
       )
   )
)</f>
        <v/>
      </c>
      <c r="E156" s="608">
        <f t="array" ref="E156">IFERROR(
      _xlfn._xlws.FILTER(FuSa_Charger!$E$3:$E$520, FuSa_Charger!$W$3:$W$520 = $W156),
      IFERROR(
          _xlfn._xlws.FILTER(Function_14DCDC!$E$3:$E$503,Function_14DCDC!$W$3:$W$503 = $W156),
          IFERROR(
              _xlfn._xlws.FILTER(Function_Charger!$E$3:$E$510,Function_Charger!$W$3:$W$510 = $W156),
              IFERROR(
                  _xlfn._xlws.FILTER(FuSa_14DCDC!$E$3:$E$500,FuSa_14DCDC!$W$3:$W$500 = $W156),
                  IFERROR(
                      _xlfn._xlws.FILTER(FuSa_14DCDC_EFAN!$E$3:$E$500,FuSa_14DCDC_EFAN!$W$3:$W$500 = $W156),
                      IFERROR(
                          _xlfn._xlws.FILTER(FuSa_FaultInjection!$E$3:$E$500,FuSa_FaultInjection!$W$3:$W$500 = $W156),
                          IFERROR(
                              _xlfn._xlws.FILTER(Function_SCC!$E$3:$E$512,Function_SCC!$W$3:$W$512 = $W156),
                              IFERROR(
                                  _xlfn._xlws.FILTER(FuSa_FTT!$E$3:$E$500,FuSa_FTT!$W$3:$W$500 = $W156),
                                  "NA"
                           )
                       )
                   )
               )
           )
       )
   )
)</f>
        <v/>
      </c>
      <c r="F156" s="608">
        <f t="array" ref="F156">IFERROR(
      _xlfn._xlws.FILTER(FuSa_Charger!$F$3:$F$520, FuSa_Charger!$W$3:$W$520 = $W156),
      IFERROR(
          _xlfn._xlws.FILTER(Function_14DCDC!$F$3:$F$503,Function_14DCDC!$W$3:$W$503 = $W156),
          IFERROR(
              _xlfn._xlws.FILTER(Function_Charger!$F$3:$F$510,Function_Charger!$W$3:$W$510 = $W156),
              IFERROR(
                  _xlfn._xlws.FILTER(FuSa_14DCDC!$F$3:$F$500,FuSa_14DCDC!$W$3:$W$500 = $W156),
                  IFERROR(
                      _xlfn._xlws.FILTER(FuSa_14DCDC_EFAN!$F$3:$F$500,FuSa_14DCDC_EFAN!$W$3:$W$500 = $W156),
                      IFERROR(
                          _xlfn._xlws.FILTER(FuSa_FaultInjection!$F$3:$F$500,FuSa_FaultInjection!$W$3:$W$500 = $W156),
                          IFERROR(
                              _xlfn._xlws.FILTER(Function_SCC!$F$3:$F$512,Function_SCC!$W$3:$W$512 = $W156),
                              IFERROR(
                                  _xlfn._xlws.FILTER(FuSa_FTT!$F$3:$F$500,FuSa_FTT!$W$3:$W$500 = $W156),
                                  "NA"
                           )
                       )
                   )
               )
           )
       )
   )
)</f>
        <v/>
      </c>
      <c r="G156" s="608">
        <f t="array" ref="G156">IFERROR(
      _xlfn._xlws.FILTER(FuSa_Charger!$G$3:$G$520, FuSa_Charger!$W$3:$W$520 = $W156),
      IFERROR(
          _xlfn._xlws.FILTER(Function_14DCDC!$G$3:$G$503,Function_14DCDC!$W$3:$W$503 = $W156),
          IFERROR(
              _xlfn._xlws.FILTER(Function_Charger!$G$3:$G$510,Function_Charger!$W$3:$W$510 = $W156),
              IFERROR(
                  _xlfn._xlws.FILTER(FuSa_14DCDC!$G$3:$G$500,FuSa_14DCDC!$W$3:$W$500 = $W156),
                  IFERROR(
                      _xlfn._xlws.FILTER(FuSa_14DCDC_EFAN!$G$3:$G$500,FuSa_14DCDC_EFAN!$W$3:$W$500 = $W156),
                      IFERROR(
                          _xlfn._xlws.FILTER(FuSa_FaultInjection!$G$3:$G$500,FuSa_FaultInjection!$W$3:$W$500 = $W156),
                          IFERROR(
                              _xlfn._xlws.FILTER(Function_SCC!$G$3:$G$512,Function_SCC!$W$3:$W$512 = $W156),
                              IFERROR(
                                  _xlfn._xlws.FILTER(FuSa_FTT!$G$3:$G$500,FuSa_FTT!$W$3:$W$500 = $W156),
                                  "NA"
                           )
                       )
                   )
               )
           )
       )
   )
)</f>
        <v/>
      </c>
      <c r="H156" s="441">
        <f t="array" ref="H156">IFERROR(
      _xlfn._xlws.FILTER(FuSa_Charger!$H$3:$H$520, FuSa_Charger!$W$3:$W$520 = $W156),
      IFERROR(
          _xlfn._xlws.FILTER(Function_14DCDC!$H$3:$H$503,Function_14DCDC!$W$3:$W$503 = $W156),
          IFERROR(
              _xlfn._xlws.FILTER(Function_Charger!$H$3:$H$510,Function_Charger!$W$3:$W$510 = $W156),
              IFERROR(
                  _xlfn._xlws.FILTER(FuSa_14DCDC!$H$3:$H$500,FuSa_14DCDC!$W$3:$W$500 = $W156),
                  IFERROR(
                      _xlfn._xlws.FILTER(FuSa_14DCDC_EFAN!$H$3:$H$500,FuSa_14DCDC_EFAN!$W$3:$W$500 = $W156),
                      IFERROR(
                          _xlfn._xlws.FILTER(FuSa_FaultInjection!$H$3:$H$500,FuSa_FaultInjection!$W$3:$W$500 = $W156),
                          "NA"
                   )
               )
           )
       )
   )
)</f>
        <v/>
      </c>
      <c r="I156" s="441">
        <f t="array" ref="I156">IFERROR(
      _xlfn._xlws.FILTER(FuSa_Charger!$I$3:$I$520, FuSa_Charger!$W$3:$W$520 = $W156),
      IFERROR(
          _xlfn._xlws.FILTER(Function_14DCDC!$I$3:$I$503,Function_14DCDC!$W$3:$W$503 = $W156),
          IFERROR(
              _xlfn._xlws.FILTER(Function_Charger!$I$3:$I$510,Function_Charger!$W$3:$W$510 = $W156),
              IFERROR(
                  _xlfn._xlws.FILTER(FuSa_14DCDC!$I$3:$I$500,FuSa_14DCDC!$W$3:$W$500 = $W156),
                  IFERROR(
                      _xlfn._xlws.FILTER(FuSa_14DCDC_EFAN!$I$3:$I$500,FuSa_14DCDC_EFAN!$W$3:$W$500 = $W156),
                      IFERROR(
                          _xlfn._xlws.FILTER(FuSa_FaultInjection!$I$3:$I$500,FuSa_FaultInjection!$W$3:$W$500 = $W156),
                          "NA"
                   )
               )
           )
       )
   )
)</f>
        <v/>
      </c>
      <c r="J156" s="441" t="inlineStr">
        <is>
          <t>Yes</t>
        </is>
      </c>
      <c r="K156" s="441" t="inlineStr">
        <is>
          <t>Yes</t>
        </is>
      </c>
      <c r="L156" s="441" t="inlineStr">
        <is>
          <t>Yes</t>
        </is>
      </c>
      <c r="M156" s="441" t="inlineStr">
        <is>
          <t>Yes</t>
        </is>
      </c>
      <c r="N156" s="441" t="inlineStr">
        <is>
          <t>Yes</t>
        </is>
      </c>
      <c r="O156" s="441">
        <f t="array" ref="O156">IFERROR(
      _xlfn._xlws.FILTER(FuSa_Charger!$O$3:$O$520, FuSa_Charger!$W$3:$W$520 = $W156),
      IFERROR(
          _xlfn._xlws.FILTER(Function_14DCDC!$O$3:$O$503,Function_14DCDC!$W$3:$W$503 = $W156),
          IFERROR(
              _xlfn._xlws.FILTER(Function_Charger!$O$3:$O$510,Function_Charger!$W$3:$W$510 = $W156),
              IFERROR(
                  _xlfn._xlws.FILTER(FuSa_14DCDC!$O$3:$O$500,FuSa_14DCDC!$W$3:$W$500 = $W156),
                  IFERROR(
                      _xlfn._xlws.FILTER(FuSa_14DCDC_EFAN!$O$3:$O$500,FuSa_14DCDC_EFAN!$W$3:$W$500 = $W156),
                      IFERROR(
                          _xlfn._xlws.FILTER(FuSa_FaultInjection!$O$3:$O$500,FuSa_FaultInjection!$W$3:$W$500 = $W156),
                          "NA"
                   )
               )
           )
       )
   )
)</f>
        <v/>
      </c>
      <c r="P156" s="441">
        <f t="array" ref="P156">IFERROR(
      _xlfn._xlws.FILTER(FuSa_Charger!$Q$3:$Q$520, FuSa_Charger!$W$3:$W$520 = $W156),
      IFERROR(
          _xlfn._xlws.FILTER(Function_14DCDC!$Q$3:$Q$503,Function_14DCDC!$W$3:$W$503 = $W156),
          IFERROR(
              _xlfn._xlws.FILTER(Function_Charger!$Q$3:$Q$510,Function_Charger!$W$3:$W$510 = $W156),
              IFERROR(
                  _xlfn._xlws.FILTER(FuSa_14DCDC!$Q$3:$Q$500,FuSa_14DCDC!$W$3:$W$500 = $W156),
                  IFERROR(
                      _xlfn._xlws.FILTER(FuSa_14DCDC_EFAN!$Q$3:$Q$500,FuSa_14DCDC_EFAN!$W$3:$W$500 = $W156),
                      IFERROR(
                          _xlfn._xlws.FILTER(FuSa_FaultInjection!$Q$3:$Q$500,FuSa_FaultInjection!$W$3:$W$500 = $W156),
                          "NA"
                   )
               )
           )
       )
   )
)</f>
        <v/>
      </c>
      <c r="Q156" s="608">
        <f t="array" ref="Q156">IFERROR(
      _xlfn._xlws.FILTER(FuSa_Charger!$R$3:$R$520, FuSa_Charger!$W$3:$W$520 = $W156),
      IFERROR(
          _xlfn._xlws.FILTER(Function_14DCDC!$R$3:$R$503,Function_14DCDC!$W$3:$W$503 = $W156),
          IFERROR(
              _xlfn._xlws.FILTER(Function_Charger!$R$3:$R$510,Function_Charger!$W$3:$W$510 = $W156),
              IFERROR(
                  _xlfn._xlws.FILTER(FuSa_14DCDC!$R$3:$R$500,FuSa_14DCDC!$W$3:$W$500 = $W156),
                  IFERROR(
                      _xlfn._xlws.FILTER(FuSa_14DCDC_EFAN!$R$3:$R$500,FuSa_14DCDC_EFAN!$W$3:$W$500 = $W156),
                      IFERROR(
                          _xlfn._xlws.FILTER(FuSa_FaultInjection!$R$3:$R$500,FuSa_FaultInjection!$W$3:$W$500 = $W156),
                          IFERROR(
                              _xlfn._xlws.FILTER(Function_SCC!$R$3:$R$512,Function_SCC!$W$3:$W$512 = $W156),
                              IFERROR(
                                  _xlfn._xlws.FILTER(FuSa_FTT!$R$3:$R$500,FuSa_FTT!$W$3:$W$500 = $W156),
                                  "NA"
                           )
                       )
                   )
               )
           )
       )
   )
)</f>
        <v/>
      </c>
      <c r="R156" s="608">
        <f t="array" ref="R156">IFERROR(
      _xlfn._xlws.FILTER(FuSa_Charger!$S$3:$S$520, FuSa_Charger!$W$3:$W$520 = $W156),
      IFERROR(
          _xlfn._xlws.FILTER(Function_14DCDC!$S$3:$S$503,Function_14DCDC!$W$3:$W$503 = $W156),
          IFERROR(
              _xlfn._xlws.FILTER(Function_Charger!$S$3:$S$510,Function_Charger!$W$3:$W$510 = $W156),
              IFERROR(
                  _xlfn._xlws.FILTER(FuSa_14DCDC!$S$3:$S$500,FuSa_14DCDC!$W$3:$W$500 = $W156),
                  IFERROR(
                      _xlfn._xlws.FILTER(FuSa_14DCDC_EFAN!$S$3:$S$500,FuSa_14DCDC_EFAN!$W$3:$W$500 = $W156),
                      IFERROR(
                          _xlfn._xlws.FILTER(FuSa_FaultInjection!$S$3:$S$500,FuSa_FaultInjection!$W$3:$W$500 = $W156),
                          IFERROR(
                              _xlfn._xlws.FILTER(Function_SCC!$S$3:$S$512,Function_SCC!$W$3:$W$512 = $W156),
                              IFERROR(
                                  _xlfn._xlws.FILTER(FuSa_FTT!$S$3:$S$500,FuSa_FTT!$W$3:$W$500 = $W156),
                                  "NA"
                           )
                       )
                   )
               )
           )
       )
   )
)</f>
        <v/>
      </c>
      <c r="S156" s="608">
        <f t="array" ref="S156">IFERROR(
      _xlfn._xlws.FILTER(FuSa_Charger!$T$3:$T$520, FuSa_Charger!$W$3:$W$520 = $W156),
      IFERROR(
          _xlfn._xlws.FILTER(Function_14DCDC!$T$3:$T$503,Function_14DCDC!$W$3:$W$503 = $W156),
          IFERROR(
              _xlfn._xlws.FILTER(Function_Charger!$T$3:$T$510,Function_Charger!$W$3:$W$510 = $W156),
              IFERROR(
                  _xlfn._xlws.FILTER(FuSa_14DCDC!$T$3:$T$500,FuSa_14DCDC!$W$3:$W$500 = $W156),
                  IFERROR(
                      _xlfn._xlws.FILTER(FuSa_14DCDC_EFAN!$T$3:$T$500,FuSa_14DCDC_EFAN!$W$3:$W$500 = $W156),
                      IFERROR(
                          _xlfn._xlws.FILTER(FuSa_FaultInjection!$T$3:$T$500,FuSa_FaultInjection!$W$3:$W$500 = $W156),
                          IFERROR(
                              _xlfn._xlws.FILTER(Function_SCC!$T$3:$T$512,Function_SCC!$W$3:$W$512 = $W156),
                              IFERROR(
                                  _xlfn._xlws.FILTER(FuSa_FTT!$T$3:$T$500,FuSa_FTT!$W$3:$W$500 = $W156),
                                  "NA"
                           )
                       )
                   )
               )
           )
       )
   )
)</f>
        <v/>
      </c>
      <c r="T156" s="608">
        <f t="array" ref="T156">IFERROR(
      _xlfn._xlws.FILTER(FuSa_Charger!$U$3:$U$520, FuSa_Charger!$W$3:$W$520 = $W156),
      IFERROR(
          _xlfn._xlws.FILTER(Function_14DCDC!$U$3:$U$503,Function_14DCDC!$W$3:$W$503 = $W156),
          IFERROR(
              _xlfn._xlws.FILTER(Function_Charger!$U$3:$U$510,Function_Charger!$W$3:$W$510 = $W156),
              IFERROR(
                  _xlfn._xlws.FILTER(FuSa_14DCDC!$U$3:$U$500,FuSa_14DCDC!$W$3:$W$500 = $W156),
                  IFERROR(
                      _xlfn._xlws.FILTER(FuSa_14DCDC_EFAN!$U$3:$U$500,FuSa_14DCDC_EFAN!$W$3:$W$500 = $W156),
                      IFERROR(
                          _xlfn._xlws.FILTER(FuSa_FaultInjection!$U$3:$U$500,FuSa_FaultInjection!$W$3:$W$500 = $W156),
                          IFERROR(
                              _xlfn._xlws.FILTER(Function_SCC!$U$3:$U$512,Function_SCC!$W$3:$W$512 = $W156),
                              IFERROR(
                                  _xlfn._xlws.FILTER(FuSa_FTT!$U$3:$U$500,FuSa_FTT!$W$3:$W$500 = $W156),
                                  "NA"
                           )
                       )
                   )
               )
           )
       )
   )
)</f>
        <v/>
      </c>
      <c r="U156" s="608">
        <f t="array" ref="U156">IFERROR(
      _xlfn._xlws.FILTER(FuSa_Charger!$V$3:$V$520, FuSa_Charger!$W$3:$W$520 = $W156),
      IFERROR(
          _xlfn._xlws.FILTER(Function_14DCDC!$V$3:$V$503,Function_14DCDC!$W$3:$W$503 = $W156),
          IFERROR(
              _xlfn._xlws.FILTER(Function_Charger!$V$3:$V$510,Function_Charger!$W$3:$W$510 = $W156),
              IFERROR(
                  _xlfn._xlws.FILTER(FuSa_14DCDC!$V$3:$V$500,FuSa_14DCDC!$W$3:$W$500 = $W156),
                  IFERROR(
                      _xlfn._xlws.FILTER(FuSa_14DCDC_EFAN!$V$3:$V$500,FuSa_14DCDC_EFAN!$W$3:$W$500 = $W156),
                      IFERROR(
                          _xlfn._xlws.FILTER(FuSa_FaultInjection!$V$3:$V$500,FuSa_FaultInjection!$W$3:$W$500 = $W156),
                          IFERROR(
                              _xlfn._xlws.FILTER(Function_SCC!$V$3:$V$512,Function_SCC!$W$3:$W$512 = $W156),
                              IFERROR(
                                  _xlfn._xlws.FILTER(FuSa_FTT!$V$3:$V$500,FuSa_FTT!$W$3:$W$500 = $W156),
                                  "NA"
                           )
                       )
                   )
               )
           )
       )
   )
)</f>
        <v/>
      </c>
      <c r="V156" s="231" t="inlineStr">
        <is>
          <t>Fault Injection</t>
        </is>
      </c>
      <c r="W156" s="231" t="inlineStr">
        <is>
          <t>[SYI_FP30_002_003] CHG Temp Range Check and Thermal Error Detect Check.html</t>
        </is>
      </c>
      <c r="X156" s="737" t="n">
        <v>3</v>
      </c>
      <c r="Y156" s="240" t="n">
        <v>3</v>
      </c>
      <c r="Z156" s="240" t="n">
        <v>0</v>
      </c>
      <c r="AA156" s="482" t="n">
        <v>6</v>
      </c>
      <c r="AB156" s="747" t="inlineStr">
        <is>
          <t>TSR-CCU-365</t>
        </is>
      </c>
      <c r="AC156" s="744" t="inlineStr">
        <is>
          <t>Justify</t>
        </is>
      </c>
      <c r="AD156" s="166" t="inlineStr">
        <is>
          <t>No</t>
        </is>
      </c>
      <c r="AE156" s="756" t="inlineStr">
        <is>
          <t>This TC concerns SW signal 'CHG_temp_range_error_lower_L1'</t>
        </is>
      </c>
      <c r="AG156" s="231" t="inlineStr"/>
      <c r="AH156" s="223" t="inlineStr"/>
      <c r="AI156" s="43" t="inlineStr"/>
      <c r="AJ156" s="43" t="inlineStr"/>
      <c r="AK156" s="43" t="inlineStr"/>
      <c r="AL156" s="266" t="n"/>
      <c r="AM156" s="231" t="n"/>
      <c r="AN156" s="765" t="n"/>
      <c r="AO156" s="223">
        <f>EXACT(W156,AG156)</f>
        <v/>
      </c>
      <c r="AP156" s="43">
        <f>EXACT(X156,AH156)</f>
        <v/>
      </c>
      <c r="AQ156" s="43">
        <f>EXACT(Y156,AI156)</f>
        <v/>
      </c>
      <c r="AR156" s="43">
        <f>EXACT(Z156,AJ156)</f>
        <v/>
      </c>
      <c r="AS156" s="266">
        <f>EXACT(AA156,AK156)</f>
        <v/>
      </c>
      <c r="AT156" t="inlineStr"/>
      <c r="AU156" t="inlineStr"/>
    </row>
    <row r="157" ht="15" customHeight="1">
      <c r="A157" s="439" t="inlineStr">
        <is>
          <t>Yes</t>
        </is>
      </c>
      <c r="B157" s="440" t="inlineStr">
        <is>
          <t>Yes</t>
        </is>
      </c>
      <c r="C157" s="445" t="inlineStr">
        <is>
          <t>Yes</t>
        </is>
      </c>
      <c r="D157" s="441">
        <f t="array" ref="D157">IFERROR(
      _xlfn._xlws.FILTER(FuSa_Charger!$D$3:$D$520, FuSa_Charger!$W$3:$W$520 = $W157),
      IFERROR(
          _xlfn._xlws.FILTER(Function_14DCDC!$D$3:$D$503,Function_14DCDC!$W$3:$W$503 = $W157),
          IFERROR(
              _xlfn._xlws.FILTER(Function_Charger!$D$3:$D$510,Function_Charger!$W$3:$W$510 = $W157),
              IFERROR(
                  _xlfn._xlws.FILTER(FuSa_14DCDC!$D$3:$D$500,FuSa_14DCDC!$W$3:$W$500 = $W157),
                  IFERROR(
                      _xlfn._xlws.FILTER(FuSa_14DCDC_EFAN!$D$3:$D$500,FuSa_14DCDC_EFAN!$W$3:$W$500 = $W157),
                      IFERROR(
                          _xlfn._xlws.FILTER(FuSa_FaultInjection!$D$3:$D$500,FuSa_FaultInjection!$W$3:$W$500 = $W157),
                          "NA"
                   )
               )
           )
       )
   )
)</f>
        <v/>
      </c>
      <c r="E157" s="608">
        <f t="array" ref="E157">IFERROR(
      _xlfn._xlws.FILTER(FuSa_Charger!$E$3:$E$520, FuSa_Charger!$W$3:$W$520 = $W157),
      IFERROR(
          _xlfn._xlws.FILTER(Function_14DCDC!$E$3:$E$503,Function_14DCDC!$W$3:$W$503 = $W157),
          IFERROR(
              _xlfn._xlws.FILTER(Function_Charger!$E$3:$E$510,Function_Charger!$W$3:$W$510 = $W157),
              IFERROR(
                  _xlfn._xlws.FILTER(FuSa_14DCDC!$E$3:$E$500,FuSa_14DCDC!$W$3:$W$500 = $W157),
                  IFERROR(
                      _xlfn._xlws.FILTER(FuSa_14DCDC_EFAN!$E$3:$E$500,FuSa_14DCDC_EFAN!$W$3:$W$500 = $W157),
                      IFERROR(
                          _xlfn._xlws.FILTER(FuSa_FaultInjection!$E$3:$E$500,FuSa_FaultInjection!$W$3:$W$500 = $W157),
                          IFERROR(
                              _xlfn._xlws.FILTER(Function_SCC!$E$3:$E$512,Function_SCC!$W$3:$W$512 = $W157),
                              IFERROR(
                                  _xlfn._xlws.FILTER(FuSa_FTT!$E$3:$E$500,FuSa_FTT!$W$3:$W$500 = $W157),
                                  "NA"
                           )
                       )
                   )
               )
           )
       )
   )
)</f>
        <v/>
      </c>
      <c r="F157" s="608">
        <f t="array" ref="F157">IFERROR(
      _xlfn._xlws.FILTER(FuSa_Charger!$F$3:$F$520, FuSa_Charger!$W$3:$W$520 = $W157),
      IFERROR(
          _xlfn._xlws.FILTER(Function_14DCDC!$F$3:$F$503,Function_14DCDC!$W$3:$W$503 = $W157),
          IFERROR(
              _xlfn._xlws.FILTER(Function_Charger!$F$3:$F$510,Function_Charger!$W$3:$W$510 = $W157),
              IFERROR(
                  _xlfn._xlws.FILTER(FuSa_14DCDC!$F$3:$F$500,FuSa_14DCDC!$W$3:$W$500 = $W157),
                  IFERROR(
                      _xlfn._xlws.FILTER(FuSa_14DCDC_EFAN!$F$3:$F$500,FuSa_14DCDC_EFAN!$W$3:$W$500 = $W157),
                      IFERROR(
                          _xlfn._xlws.FILTER(FuSa_FaultInjection!$F$3:$F$500,FuSa_FaultInjection!$W$3:$W$500 = $W157),
                          IFERROR(
                              _xlfn._xlws.FILTER(Function_SCC!$F$3:$F$512,Function_SCC!$W$3:$W$512 = $W157),
                              IFERROR(
                                  _xlfn._xlws.FILTER(FuSa_FTT!$F$3:$F$500,FuSa_FTT!$W$3:$W$500 = $W157),
                                  "NA"
                           )
                       )
                   )
               )
           )
       )
   )
)</f>
        <v/>
      </c>
      <c r="G157" s="608">
        <f t="array" ref="G157">IFERROR(
      _xlfn._xlws.FILTER(FuSa_Charger!$G$3:$G$520, FuSa_Charger!$W$3:$W$520 = $W157),
      IFERROR(
          _xlfn._xlws.FILTER(Function_14DCDC!$G$3:$G$503,Function_14DCDC!$W$3:$W$503 = $W157),
          IFERROR(
              _xlfn._xlws.FILTER(Function_Charger!$G$3:$G$510,Function_Charger!$W$3:$W$510 = $W157),
              IFERROR(
                  _xlfn._xlws.FILTER(FuSa_14DCDC!$G$3:$G$500,FuSa_14DCDC!$W$3:$W$500 = $W157),
                  IFERROR(
                      _xlfn._xlws.FILTER(FuSa_14DCDC_EFAN!$G$3:$G$500,FuSa_14DCDC_EFAN!$W$3:$W$500 = $W157),
                      IFERROR(
                          _xlfn._xlws.FILTER(FuSa_FaultInjection!$G$3:$G$500,FuSa_FaultInjection!$W$3:$W$500 = $W157),
                          IFERROR(
                              _xlfn._xlws.FILTER(Function_SCC!$G$3:$G$512,Function_SCC!$W$3:$W$512 = $W157),
                              IFERROR(
                                  _xlfn._xlws.FILTER(FuSa_FTT!$G$3:$G$500,FuSa_FTT!$W$3:$W$500 = $W157),
                                  "NA"
                           )
                       )
                   )
               )
           )
       )
   )
)</f>
        <v/>
      </c>
      <c r="H157" s="441">
        <f t="array" ref="H157">IFERROR(
      _xlfn._xlws.FILTER(FuSa_Charger!$H$3:$H$520, FuSa_Charger!$W$3:$W$520 = $W157),
      IFERROR(
          _xlfn._xlws.FILTER(Function_14DCDC!$H$3:$H$503,Function_14DCDC!$W$3:$W$503 = $W157),
          IFERROR(
              _xlfn._xlws.FILTER(Function_Charger!$H$3:$H$510,Function_Charger!$W$3:$W$510 = $W157),
              IFERROR(
                  _xlfn._xlws.FILTER(FuSa_14DCDC!$H$3:$H$500,FuSa_14DCDC!$W$3:$W$500 = $W157),
                  IFERROR(
                      _xlfn._xlws.FILTER(FuSa_14DCDC_EFAN!$H$3:$H$500,FuSa_14DCDC_EFAN!$W$3:$W$500 = $W157),
                      IFERROR(
                          _xlfn._xlws.FILTER(FuSa_FaultInjection!$H$3:$H$500,FuSa_FaultInjection!$W$3:$W$500 = $W157),
                          "NA"
                   )
               )
           )
       )
   )
)</f>
        <v/>
      </c>
      <c r="I157" s="441">
        <f t="array" ref="I157">IFERROR(
      _xlfn._xlws.FILTER(FuSa_Charger!$I$3:$I$520, FuSa_Charger!$W$3:$W$520 = $W157),
      IFERROR(
          _xlfn._xlws.FILTER(Function_14DCDC!$I$3:$I$503,Function_14DCDC!$W$3:$W$503 = $W157),
          IFERROR(
              _xlfn._xlws.FILTER(Function_Charger!$I$3:$I$510,Function_Charger!$W$3:$W$510 = $W157),
              IFERROR(
                  _xlfn._xlws.FILTER(FuSa_14DCDC!$I$3:$I$500,FuSa_14DCDC!$W$3:$W$500 = $W157),
                  IFERROR(
                      _xlfn._xlws.FILTER(FuSa_14DCDC_EFAN!$I$3:$I$500,FuSa_14DCDC_EFAN!$W$3:$W$500 = $W157),
                      IFERROR(
                          _xlfn._xlws.FILTER(FuSa_FaultInjection!$I$3:$I$500,FuSa_FaultInjection!$W$3:$W$500 = $W157),
                          "NA"
                   )
               )
           )
       )
   )
)</f>
        <v/>
      </c>
      <c r="J157" s="441" t="inlineStr">
        <is>
          <t>Yes</t>
        </is>
      </c>
      <c r="K157" s="441" t="inlineStr">
        <is>
          <t>Yes</t>
        </is>
      </c>
      <c r="L157" s="441" t="inlineStr">
        <is>
          <t>Yes</t>
        </is>
      </c>
      <c r="M157" s="441" t="inlineStr">
        <is>
          <t>Yes</t>
        </is>
      </c>
      <c r="N157" s="441" t="inlineStr">
        <is>
          <t>Yes</t>
        </is>
      </c>
      <c r="O157" s="441">
        <f t="array" ref="O157">IFERROR(
      _xlfn._xlws.FILTER(FuSa_Charger!$O$3:$O$520, FuSa_Charger!$W$3:$W$520 = $W157),
      IFERROR(
          _xlfn._xlws.FILTER(Function_14DCDC!$O$3:$O$503,Function_14DCDC!$W$3:$W$503 = $W157),
          IFERROR(
              _xlfn._xlws.FILTER(Function_Charger!$O$3:$O$510,Function_Charger!$W$3:$W$510 = $W157),
              IFERROR(
                  _xlfn._xlws.FILTER(FuSa_14DCDC!$O$3:$O$500,FuSa_14DCDC!$W$3:$W$500 = $W157),
                  IFERROR(
                      _xlfn._xlws.FILTER(FuSa_14DCDC_EFAN!$O$3:$O$500,FuSa_14DCDC_EFAN!$W$3:$W$500 = $W157),
                      IFERROR(
                          _xlfn._xlws.FILTER(FuSa_FaultInjection!$O$3:$O$500,FuSa_FaultInjection!$W$3:$W$500 = $W157),
                          "NA"
                   )
               )
           )
       )
   )
)</f>
        <v/>
      </c>
      <c r="P157" s="441">
        <f t="array" ref="P157">IFERROR(
      _xlfn._xlws.FILTER(FuSa_Charger!$Q$3:$Q$520, FuSa_Charger!$W$3:$W$520 = $W157),
      IFERROR(
          _xlfn._xlws.FILTER(Function_14DCDC!$Q$3:$Q$503,Function_14DCDC!$W$3:$W$503 = $W157),
          IFERROR(
              _xlfn._xlws.FILTER(Function_Charger!$Q$3:$Q$510,Function_Charger!$W$3:$W$510 = $W157),
              IFERROR(
                  _xlfn._xlws.FILTER(FuSa_14DCDC!$Q$3:$Q$500,FuSa_14DCDC!$W$3:$W$500 = $W157),
                  IFERROR(
                      _xlfn._xlws.FILTER(FuSa_14DCDC_EFAN!$Q$3:$Q$500,FuSa_14DCDC_EFAN!$W$3:$W$500 = $W157),
                      IFERROR(
                          _xlfn._xlws.FILTER(FuSa_FaultInjection!$Q$3:$Q$500,FuSa_FaultInjection!$W$3:$W$500 = $W157),
                          "NA"
                   )
               )
           )
       )
   )
)</f>
        <v/>
      </c>
      <c r="Q157" s="608">
        <f t="array" ref="Q157">IFERROR(
      _xlfn._xlws.FILTER(FuSa_Charger!$R$3:$R$520, FuSa_Charger!$W$3:$W$520 = $W157),
      IFERROR(
          _xlfn._xlws.FILTER(Function_14DCDC!$R$3:$R$503,Function_14DCDC!$W$3:$W$503 = $W157),
          IFERROR(
              _xlfn._xlws.FILTER(Function_Charger!$R$3:$R$510,Function_Charger!$W$3:$W$510 = $W157),
              IFERROR(
                  _xlfn._xlws.FILTER(FuSa_14DCDC!$R$3:$R$500,FuSa_14DCDC!$W$3:$W$500 = $W157),
                  IFERROR(
                      _xlfn._xlws.FILTER(FuSa_14DCDC_EFAN!$R$3:$R$500,FuSa_14DCDC_EFAN!$W$3:$W$500 = $W157),
                      IFERROR(
                          _xlfn._xlws.FILTER(FuSa_FaultInjection!$R$3:$R$500,FuSa_FaultInjection!$W$3:$W$500 = $W157),
                          IFERROR(
                              _xlfn._xlws.FILTER(Function_SCC!$R$3:$R$512,Function_SCC!$W$3:$W$512 = $W157),
                              IFERROR(
                                  _xlfn._xlws.FILTER(FuSa_FTT!$R$3:$R$500,FuSa_FTT!$W$3:$W$500 = $W157),
                                  "NA"
                           )
                       )
                   )
               )
           )
       )
   )
)</f>
        <v/>
      </c>
      <c r="R157" s="608">
        <f t="array" ref="R157">IFERROR(
      _xlfn._xlws.FILTER(FuSa_Charger!$S$3:$S$520, FuSa_Charger!$W$3:$W$520 = $W157),
      IFERROR(
          _xlfn._xlws.FILTER(Function_14DCDC!$S$3:$S$503,Function_14DCDC!$W$3:$W$503 = $W157),
          IFERROR(
              _xlfn._xlws.FILTER(Function_Charger!$S$3:$S$510,Function_Charger!$W$3:$W$510 = $W157),
              IFERROR(
                  _xlfn._xlws.FILTER(FuSa_14DCDC!$S$3:$S$500,FuSa_14DCDC!$W$3:$W$500 = $W157),
                  IFERROR(
                      _xlfn._xlws.FILTER(FuSa_14DCDC_EFAN!$S$3:$S$500,FuSa_14DCDC_EFAN!$W$3:$W$500 = $W157),
                      IFERROR(
                          _xlfn._xlws.FILTER(FuSa_FaultInjection!$S$3:$S$500,FuSa_FaultInjection!$W$3:$W$500 = $W157),
                          IFERROR(
                              _xlfn._xlws.FILTER(Function_SCC!$S$3:$S$512,Function_SCC!$W$3:$W$512 = $W157),
                              IFERROR(
                                  _xlfn._xlws.FILTER(FuSa_FTT!$S$3:$S$500,FuSa_FTT!$W$3:$W$500 = $W157),
                                  "NA"
                           )
                       )
                   )
               )
           )
       )
   )
)</f>
        <v/>
      </c>
      <c r="S157" s="608">
        <f t="array" ref="S157">IFERROR(
      _xlfn._xlws.FILTER(FuSa_Charger!$T$3:$T$520, FuSa_Charger!$W$3:$W$520 = $W157),
      IFERROR(
          _xlfn._xlws.FILTER(Function_14DCDC!$T$3:$T$503,Function_14DCDC!$W$3:$W$503 = $W157),
          IFERROR(
              _xlfn._xlws.FILTER(Function_Charger!$T$3:$T$510,Function_Charger!$W$3:$W$510 = $W157),
              IFERROR(
                  _xlfn._xlws.FILTER(FuSa_14DCDC!$T$3:$T$500,FuSa_14DCDC!$W$3:$W$500 = $W157),
                  IFERROR(
                      _xlfn._xlws.FILTER(FuSa_14DCDC_EFAN!$T$3:$T$500,FuSa_14DCDC_EFAN!$W$3:$W$500 = $W157),
                      IFERROR(
                          _xlfn._xlws.FILTER(FuSa_FaultInjection!$T$3:$T$500,FuSa_FaultInjection!$W$3:$W$500 = $W157),
                          IFERROR(
                              _xlfn._xlws.FILTER(Function_SCC!$T$3:$T$512,Function_SCC!$W$3:$W$512 = $W157),
                              IFERROR(
                                  _xlfn._xlws.FILTER(FuSa_FTT!$T$3:$T$500,FuSa_FTT!$W$3:$W$500 = $W157),
                                  "NA"
                           )
                       )
                   )
               )
           )
       )
   )
)</f>
        <v/>
      </c>
      <c r="T157" s="608">
        <f t="array" ref="T157">IFERROR(
      _xlfn._xlws.FILTER(FuSa_Charger!$U$3:$U$520, FuSa_Charger!$W$3:$W$520 = $W157),
      IFERROR(
          _xlfn._xlws.FILTER(Function_14DCDC!$U$3:$U$503,Function_14DCDC!$W$3:$W$503 = $W157),
          IFERROR(
              _xlfn._xlws.FILTER(Function_Charger!$U$3:$U$510,Function_Charger!$W$3:$W$510 = $W157),
              IFERROR(
                  _xlfn._xlws.FILTER(FuSa_14DCDC!$U$3:$U$500,FuSa_14DCDC!$W$3:$W$500 = $W157),
                  IFERROR(
                      _xlfn._xlws.FILTER(FuSa_14DCDC_EFAN!$U$3:$U$500,FuSa_14DCDC_EFAN!$W$3:$W$500 = $W157),
                      IFERROR(
                          _xlfn._xlws.FILTER(FuSa_FaultInjection!$U$3:$U$500,FuSa_FaultInjection!$W$3:$W$500 = $W157),
                          IFERROR(
                              _xlfn._xlws.FILTER(Function_SCC!$U$3:$U$512,Function_SCC!$W$3:$W$512 = $W157),
                              IFERROR(
                                  _xlfn._xlws.FILTER(FuSa_FTT!$U$3:$U$500,FuSa_FTT!$W$3:$W$500 = $W157),
                                  "NA"
                           )
                       )
                   )
               )
           )
       )
   )
)</f>
        <v/>
      </c>
      <c r="U157" s="608">
        <f t="array" ref="U157">IFERROR(
      _xlfn._xlws.FILTER(FuSa_Charger!$V$3:$V$520, FuSa_Charger!$W$3:$W$520 = $W157),
      IFERROR(
          _xlfn._xlws.FILTER(Function_14DCDC!$V$3:$V$503,Function_14DCDC!$W$3:$W$503 = $W157),
          IFERROR(
              _xlfn._xlws.FILTER(Function_Charger!$V$3:$V$510,Function_Charger!$W$3:$W$510 = $W157),
              IFERROR(
                  _xlfn._xlws.FILTER(FuSa_14DCDC!$V$3:$V$500,FuSa_14DCDC!$W$3:$W$500 = $W157),
                  IFERROR(
                      _xlfn._xlws.FILTER(FuSa_14DCDC_EFAN!$V$3:$V$500,FuSa_14DCDC_EFAN!$W$3:$W$500 = $W157),
                      IFERROR(
                          _xlfn._xlws.FILTER(FuSa_FaultInjection!$V$3:$V$500,FuSa_FaultInjection!$W$3:$W$500 = $W157),
                          IFERROR(
                              _xlfn._xlws.FILTER(Function_SCC!$V$3:$V$512,Function_SCC!$W$3:$W$512 = $W157),
                              IFERROR(
                                  _xlfn._xlws.FILTER(FuSa_FTT!$V$3:$V$500,FuSa_FTT!$W$3:$W$500 = $W157),
                                  "NA"
                           )
                       )
                   )
               )
           )
       )
   )
)</f>
        <v/>
      </c>
      <c r="V157" s="231" t="inlineStr">
        <is>
          <t>Fault Injection</t>
        </is>
      </c>
      <c r="W157" s="231" t="inlineStr">
        <is>
          <t>[SYI_FP30_002_006] CHG Temp Range Check and Thermal Error Detect Check.html</t>
        </is>
      </c>
      <c r="X157" s="737" t="n">
        <v>12</v>
      </c>
      <c r="Y157" s="240" t="n">
        <v>0</v>
      </c>
      <c r="Z157" s="240" t="n">
        <v>0</v>
      </c>
      <c r="AA157" s="482" t="n">
        <v>12</v>
      </c>
      <c r="AB157" s="747" t="inlineStr">
        <is>
          <t>TSR-CCU-389</t>
        </is>
      </c>
      <c r="AC157" s="742" t="n"/>
      <c r="AD157" s="166" t="inlineStr">
        <is>
          <t>No</t>
        </is>
      </c>
      <c r="AE157" s="756" t="inlineStr">
        <is>
          <t>This TC concerns SW signal 'PFC_temp_detection_error'</t>
        </is>
      </c>
      <c r="AG157" s="231" t="inlineStr"/>
      <c r="AH157" s="223" t="inlineStr"/>
      <c r="AI157" s="43" t="inlineStr"/>
      <c r="AJ157" s="43" t="inlineStr"/>
      <c r="AK157" s="43" t="inlineStr"/>
      <c r="AL157" s="266" t="n"/>
      <c r="AM157" s="231" t="n"/>
      <c r="AN157" s="765" t="n"/>
      <c r="AO157" s="223">
        <f>EXACT(W157,AG157)</f>
        <v/>
      </c>
      <c r="AP157" s="43">
        <f>EXACT(X157,AH157)</f>
        <v/>
      </c>
      <c r="AQ157" s="43">
        <f>EXACT(Y157,AI157)</f>
        <v/>
      </c>
      <c r="AR157" s="43">
        <f>EXACT(Z157,AJ157)</f>
        <v/>
      </c>
      <c r="AS157" s="266">
        <f>EXACT(AA157,AK157)</f>
        <v/>
      </c>
      <c r="AT157" t="inlineStr"/>
      <c r="AU157" t="inlineStr"/>
    </row>
    <row r="158" ht="15" customHeight="1">
      <c r="A158" s="439" t="inlineStr">
        <is>
          <t>Yes</t>
        </is>
      </c>
      <c r="B158" s="440" t="inlineStr">
        <is>
          <t>Yes</t>
        </is>
      </c>
      <c r="C158" s="445" t="inlineStr">
        <is>
          <t>Yes</t>
        </is>
      </c>
      <c r="D158" s="441">
        <f t="array" ref="D158">IFERROR(
      _xlfn._xlws.FILTER(FuSa_Charger!$D$3:$D$520, FuSa_Charger!$W$3:$W$520 = $W158),
      IFERROR(
          _xlfn._xlws.FILTER(Function_14DCDC!$D$3:$D$503,Function_14DCDC!$W$3:$W$503 = $W158),
          IFERROR(
              _xlfn._xlws.FILTER(Function_Charger!$D$3:$D$510,Function_Charger!$W$3:$W$510 = $W158),
              IFERROR(
                  _xlfn._xlws.FILTER(FuSa_14DCDC!$D$3:$D$500,FuSa_14DCDC!$W$3:$W$500 = $W158),
                  IFERROR(
                      _xlfn._xlws.FILTER(FuSa_14DCDC_EFAN!$D$3:$D$500,FuSa_14DCDC_EFAN!$W$3:$W$500 = $W158),
                      IFERROR(
                          _xlfn._xlws.FILTER(FuSa_FaultInjection!$D$3:$D$500,FuSa_FaultInjection!$W$3:$W$500 = $W158),
                          "NA"
                   )
               )
           )
       )
   )
)</f>
        <v/>
      </c>
      <c r="E158" s="608">
        <f t="array" ref="E158">IFERROR(
      _xlfn._xlws.FILTER(FuSa_Charger!$E$3:$E$520, FuSa_Charger!$W$3:$W$520 = $W158),
      IFERROR(
          _xlfn._xlws.FILTER(Function_14DCDC!$E$3:$E$503,Function_14DCDC!$W$3:$W$503 = $W158),
          IFERROR(
              _xlfn._xlws.FILTER(Function_Charger!$E$3:$E$510,Function_Charger!$W$3:$W$510 = $W158),
              IFERROR(
                  _xlfn._xlws.FILTER(FuSa_14DCDC!$E$3:$E$500,FuSa_14DCDC!$W$3:$W$500 = $W158),
                  IFERROR(
                      _xlfn._xlws.FILTER(FuSa_14DCDC_EFAN!$E$3:$E$500,FuSa_14DCDC_EFAN!$W$3:$W$500 = $W158),
                      IFERROR(
                          _xlfn._xlws.FILTER(FuSa_FaultInjection!$E$3:$E$500,FuSa_FaultInjection!$W$3:$W$500 = $W158),
                          IFERROR(
                              _xlfn._xlws.FILTER(Function_SCC!$E$3:$E$512,Function_SCC!$W$3:$W$512 = $W158),
                              IFERROR(
                                  _xlfn._xlws.FILTER(FuSa_FTT!$E$3:$E$500,FuSa_FTT!$W$3:$W$500 = $W158),
                                  "NA"
                           )
                       )
                   )
               )
           )
       )
   )
)</f>
        <v/>
      </c>
      <c r="F158" s="608">
        <f t="array" ref="F158">IFERROR(
      _xlfn._xlws.FILTER(FuSa_Charger!$F$3:$F$520, FuSa_Charger!$W$3:$W$520 = $W158),
      IFERROR(
          _xlfn._xlws.FILTER(Function_14DCDC!$F$3:$F$503,Function_14DCDC!$W$3:$W$503 = $W158),
          IFERROR(
              _xlfn._xlws.FILTER(Function_Charger!$F$3:$F$510,Function_Charger!$W$3:$W$510 = $W158),
              IFERROR(
                  _xlfn._xlws.FILTER(FuSa_14DCDC!$F$3:$F$500,FuSa_14DCDC!$W$3:$W$500 = $W158),
                  IFERROR(
                      _xlfn._xlws.FILTER(FuSa_14DCDC_EFAN!$F$3:$F$500,FuSa_14DCDC_EFAN!$W$3:$W$500 = $W158),
                      IFERROR(
                          _xlfn._xlws.FILTER(FuSa_FaultInjection!$F$3:$F$500,FuSa_FaultInjection!$W$3:$W$500 = $W158),
                          IFERROR(
                              _xlfn._xlws.FILTER(Function_SCC!$F$3:$F$512,Function_SCC!$W$3:$W$512 = $W158),
                              IFERROR(
                                  _xlfn._xlws.FILTER(FuSa_FTT!$F$3:$F$500,FuSa_FTT!$W$3:$W$500 = $W158),
                                  "NA"
                           )
                       )
                   )
               )
           )
       )
   )
)</f>
        <v/>
      </c>
      <c r="G158" s="608">
        <f t="array" ref="G158">IFERROR(
      _xlfn._xlws.FILTER(FuSa_Charger!$G$3:$G$520, FuSa_Charger!$W$3:$W$520 = $W158),
      IFERROR(
          _xlfn._xlws.FILTER(Function_14DCDC!$G$3:$G$503,Function_14DCDC!$W$3:$W$503 = $W158),
          IFERROR(
              _xlfn._xlws.FILTER(Function_Charger!$G$3:$G$510,Function_Charger!$W$3:$W$510 = $W158),
              IFERROR(
                  _xlfn._xlws.FILTER(FuSa_14DCDC!$G$3:$G$500,FuSa_14DCDC!$W$3:$W$500 = $W158),
                  IFERROR(
                      _xlfn._xlws.FILTER(FuSa_14DCDC_EFAN!$G$3:$G$500,FuSa_14DCDC_EFAN!$W$3:$W$500 = $W158),
                      IFERROR(
                          _xlfn._xlws.FILTER(FuSa_FaultInjection!$G$3:$G$500,FuSa_FaultInjection!$W$3:$W$500 = $W158),
                          IFERROR(
                              _xlfn._xlws.FILTER(Function_SCC!$G$3:$G$512,Function_SCC!$W$3:$W$512 = $W158),
                              IFERROR(
                                  _xlfn._xlws.FILTER(FuSa_FTT!$G$3:$G$500,FuSa_FTT!$W$3:$W$500 = $W158),
                                  "NA"
                           )
                       )
                   )
               )
           )
       )
   )
)</f>
        <v/>
      </c>
      <c r="H158" s="441">
        <f t="array" ref="H158">IFERROR(
      _xlfn._xlws.FILTER(FuSa_Charger!$H$3:$H$520, FuSa_Charger!$W$3:$W$520 = $W158),
      IFERROR(
          _xlfn._xlws.FILTER(Function_14DCDC!$H$3:$H$503,Function_14DCDC!$W$3:$W$503 = $W158),
          IFERROR(
              _xlfn._xlws.FILTER(Function_Charger!$H$3:$H$510,Function_Charger!$W$3:$W$510 = $W158),
              IFERROR(
                  _xlfn._xlws.FILTER(FuSa_14DCDC!$H$3:$H$500,FuSa_14DCDC!$W$3:$W$500 = $W158),
                  IFERROR(
                      _xlfn._xlws.FILTER(FuSa_14DCDC_EFAN!$H$3:$H$500,FuSa_14DCDC_EFAN!$W$3:$W$500 = $W158),
                      IFERROR(
                          _xlfn._xlws.FILTER(FuSa_FaultInjection!$H$3:$H$500,FuSa_FaultInjection!$W$3:$W$500 = $W158),
                          "NA"
                   )
               )
           )
       )
   )
)</f>
        <v/>
      </c>
      <c r="I158" s="441">
        <f t="array" ref="I158">IFERROR(
      _xlfn._xlws.FILTER(FuSa_Charger!$I$3:$I$520, FuSa_Charger!$W$3:$W$520 = $W158),
      IFERROR(
          _xlfn._xlws.FILTER(Function_14DCDC!$I$3:$I$503,Function_14DCDC!$W$3:$W$503 = $W158),
          IFERROR(
              _xlfn._xlws.FILTER(Function_Charger!$I$3:$I$510,Function_Charger!$W$3:$W$510 = $W158),
              IFERROR(
                  _xlfn._xlws.FILTER(FuSa_14DCDC!$I$3:$I$500,FuSa_14DCDC!$W$3:$W$500 = $W158),
                  IFERROR(
                      _xlfn._xlws.FILTER(FuSa_14DCDC_EFAN!$I$3:$I$500,FuSa_14DCDC_EFAN!$W$3:$W$500 = $W158),
                      IFERROR(
                          _xlfn._xlws.FILTER(FuSa_FaultInjection!$I$3:$I$500,FuSa_FaultInjection!$W$3:$W$500 = $W158),
                          "NA"
                   )
               )
           )
       )
   )
)</f>
        <v/>
      </c>
      <c r="J158" s="441" t="inlineStr">
        <is>
          <t>Yes</t>
        </is>
      </c>
      <c r="K158" s="441" t="inlineStr">
        <is>
          <t>Yes</t>
        </is>
      </c>
      <c r="L158" s="441" t="inlineStr">
        <is>
          <t>Yes</t>
        </is>
      </c>
      <c r="M158" s="441" t="inlineStr">
        <is>
          <t>Yes</t>
        </is>
      </c>
      <c r="N158" s="441" t="inlineStr">
        <is>
          <t>Yes</t>
        </is>
      </c>
      <c r="O158" s="441">
        <f t="array" ref="O158">IFERROR(
      _xlfn._xlws.FILTER(FuSa_Charger!$O$3:$O$520, FuSa_Charger!$W$3:$W$520 = $W158),
      IFERROR(
          _xlfn._xlws.FILTER(Function_14DCDC!$O$3:$O$503,Function_14DCDC!$W$3:$W$503 = $W158),
          IFERROR(
              _xlfn._xlws.FILTER(Function_Charger!$O$3:$O$510,Function_Charger!$W$3:$W$510 = $W158),
              IFERROR(
                  _xlfn._xlws.FILTER(FuSa_14DCDC!$O$3:$O$500,FuSa_14DCDC!$W$3:$W$500 = $W158),
                  IFERROR(
                      _xlfn._xlws.FILTER(FuSa_14DCDC_EFAN!$O$3:$O$500,FuSa_14DCDC_EFAN!$W$3:$W$500 = $W158),
                      IFERROR(
                          _xlfn._xlws.FILTER(FuSa_FaultInjection!$O$3:$O$500,FuSa_FaultInjection!$W$3:$W$500 = $W158),
                          "NA"
                   )
               )
           )
       )
   )
)</f>
        <v/>
      </c>
      <c r="P158" s="441">
        <f t="array" ref="P158">IFERROR(
      _xlfn._xlws.FILTER(FuSa_Charger!$Q$3:$Q$520, FuSa_Charger!$W$3:$W$520 = $W158),
      IFERROR(
          _xlfn._xlws.FILTER(Function_14DCDC!$Q$3:$Q$503,Function_14DCDC!$W$3:$W$503 = $W158),
          IFERROR(
              _xlfn._xlws.FILTER(Function_Charger!$Q$3:$Q$510,Function_Charger!$W$3:$W$510 = $W158),
              IFERROR(
                  _xlfn._xlws.FILTER(FuSa_14DCDC!$Q$3:$Q$500,FuSa_14DCDC!$W$3:$W$500 = $W158),
                  IFERROR(
                      _xlfn._xlws.FILTER(FuSa_14DCDC_EFAN!$Q$3:$Q$500,FuSa_14DCDC_EFAN!$W$3:$W$500 = $W158),
                      IFERROR(
                          _xlfn._xlws.FILTER(FuSa_FaultInjection!$Q$3:$Q$500,FuSa_FaultInjection!$W$3:$W$500 = $W158),
                          "NA"
                   )
               )
           )
       )
   )
)</f>
        <v/>
      </c>
      <c r="Q158" s="608">
        <f t="array" ref="Q158">IFERROR(
      _xlfn._xlws.FILTER(FuSa_Charger!$R$3:$R$520, FuSa_Charger!$W$3:$W$520 = $W158),
      IFERROR(
          _xlfn._xlws.FILTER(Function_14DCDC!$R$3:$R$503,Function_14DCDC!$W$3:$W$503 = $W158),
          IFERROR(
              _xlfn._xlws.FILTER(Function_Charger!$R$3:$R$510,Function_Charger!$W$3:$W$510 = $W158),
              IFERROR(
                  _xlfn._xlws.FILTER(FuSa_14DCDC!$R$3:$R$500,FuSa_14DCDC!$W$3:$W$500 = $W158),
                  IFERROR(
                      _xlfn._xlws.FILTER(FuSa_14DCDC_EFAN!$R$3:$R$500,FuSa_14DCDC_EFAN!$W$3:$W$500 = $W158),
                      IFERROR(
                          _xlfn._xlws.FILTER(FuSa_FaultInjection!$R$3:$R$500,FuSa_FaultInjection!$W$3:$W$500 = $W158),
                          IFERROR(
                              _xlfn._xlws.FILTER(Function_SCC!$R$3:$R$512,Function_SCC!$W$3:$W$512 = $W158),
                              IFERROR(
                                  _xlfn._xlws.FILTER(FuSa_FTT!$R$3:$R$500,FuSa_FTT!$W$3:$W$500 = $W158),
                                  "NA"
                           )
                       )
                   )
               )
           )
       )
   )
)</f>
        <v/>
      </c>
      <c r="R158" s="608">
        <f t="array" ref="R158">IFERROR(
      _xlfn._xlws.FILTER(FuSa_Charger!$S$3:$S$520, FuSa_Charger!$W$3:$W$520 = $W158),
      IFERROR(
          _xlfn._xlws.FILTER(Function_14DCDC!$S$3:$S$503,Function_14DCDC!$W$3:$W$503 = $W158),
          IFERROR(
              _xlfn._xlws.FILTER(Function_Charger!$S$3:$S$510,Function_Charger!$W$3:$W$510 = $W158),
              IFERROR(
                  _xlfn._xlws.FILTER(FuSa_14DCDC!$S$3:$S$500,FuSa_14DCDC!$W$3:$W$500 = $W158),
                  IFERROR(
                      _xlfn._xlws.FILTER(FuSa_14DCDC_EFAN!$S$3:$S$500,FuSa_14DCDC_EFAN!$W$3:$W$500 = $W158),
                      IFERROR(
                          _xlfn._xlws.FILTER(FuSa_FaultInjection!$S$3:$S$500,FuSa_FaultInjection!$W$3:$W$500 = $W158),
                          IFERROR(
                              _xlfn._xlws.FILTER(Function_SCC!$S$3:$S$512,Function_SCC!$W$3:$W$512 = $W158),
                              IFERROR(
                                  _xlfn._xlws.FILTER(FuSa_FTT!$S$3:$S$500,FuSa_FTT!$W$3:$W$500 = $W158),
                                  "NA"
                           )
                       )
                   )
               )
           )
       )
   )
)</f>
        <v/>
      </c>
      <c r="S158" s="608">
        <f t="array" ref="S158">IFERROR(
      _xlfn._xlws.FILTER(FuSa_Charger!$T$3:$T$520, FuSa_Charger!$W$3:$W$520 = $W158),
      IFERROR(
          _xlfn._xlws.FILTER(Function_14DCDC!$T$3:$T$503,Function_14DCDC!$W$3:$W$503 = $W158),
          IFERROR(
              _xlfn._xlws.FILTER(Function_Charger!$T$3:$T$510,Function_Charger!$W$3:$W$510 = $W158),
              IFERROR(
                  _xlfn._xlws.FILTER(FuSa_14DCDC!$T$3:$T$500,FuSa_14DCDC!$W$3:$W$500 = $W158),
                  IFERROR(
                      _xlfn._xlws.FILTER(FuSa_14DCDC_EFAN!$T$3:$T$500,FuSa_14DCDC_EFAN!$W$3:$W$500 = $W158),
                      IFERROR(
                          _xlfn._xlws.FILTER(FuSa_FaultInjection!$T$3:$T$500,FuSa_FaultInjection!$W$3:$W$500 = $W158),
                          IFERROR(
                              _xlfn._xlws.FILTER(Function_SCC!$T$3:$T$512,Function_SCC!$W$3:$W$512 = $W158),
                              IFERROR(
                                  _xlfn._xlws.FILTER(FuSa_FTT!$T$3:$T$500,FuSa_FTT!$W$3:$W$500 = $W158),
                                  "NA"
                           )
                       )
                   )
               )
           )
       )
   )
)</f>
        <v/>
      </c>
      <c r="T158" s="608">
        <f t="array" ref="T158">IFERROR(
      _xlfn._xlws.FILTER(FuSa_Charger!$U$3:$U$520, FuSa_Charger!$W$3:$W$520 = $W158),
      IFERROR(
          _xlfn._xlws.FILTER(Function_14DCDC!$U$3:$U$503,Function_14DCDC!$W$3:$W$503 = $W158),
          IFERROR(
              _xlfn._xlws.FILTER(Function_Charger!$U$3:$U$510,Function_Charger!$W$3:$W$510 = $W158),
              IFERROR(
                  _xlfn._xlws.FILTER(FuSa_14DCDC!$U$3:$U$500,FuSa_14DCDC!$W$3:$W$500 = $W158),
                  IFERROR(
                      _xlfn._xlws.FILTER(FuSa_14DCDC_EFAN!$U$3:$U$500,FuSa_14DCDC_EFAN!$W$3:$W$500 = $W158),
                      IFERROR(
                          _xlfn._xlws.FILTER(FuSa_FaultInjection!$U$3:$U$500,FuSa_FaultInjection!$W$3:$W$500 = $W158),
                          IFERROR(
                              _xlfn._xlws.FILTER(Function_SCC!$U$3:$U$512,Function_SCC!$W$3:$W$512 = $W158),
                              IFERROR(
                                  _xlfn._xlws.FILTER(FuSa_FTT!$U$3:$U$500,FuSa_FTT!$W$3:$W$500 = $W158),
                                  "NA"
                           )
                       )
                   )
               )
           )
       )
   )
)</f>
        <v/>
      </c>
      <c r="U158" s="608">
        <f t="array" ref="U158">IFERROR(
      _xlfn._xlws.FILTER(FuSa_Charger!$V$3:$V$520, FuSa_Charger!$W$3:$W$520 = $W158),
      IFERROR(
          _xlfn._xlws.FILTER(Function_14DCDC!$V$3:$V$503,Function_14DCDC!$W$3:$W$503 = $W158),
          IFERROR(
              _xlfn._xlws.FILTER(Function_Charger!$V$3:$V$510,Function_Charger!$W$3:$W$510 = $W158),
              IFERROR(
                  _xlfn._xlws.FILTER(FuSa_14DCDC!$V$3:$V$500,FuSa_14DCDC!$W$3:$W$500 = $W158),
                  IFERROR(
                      _xlfn._xlws.FILTER(FuSa_14DCDC_EFAN!$V$3:$V$500,FuSa_14DCDC_EFAN!$W$3:$W$500 = $W158),
                      IFERROR(
                          _xlfn._xlws.FILTER(FuSa_FaultInjection!$V$3:$V$500,FuSa_FaultInjection!$W$3:$W$500 = $W158),
                          IFERROR(
                              _xlfn._xlws.FILTER(Function_SCC!$V$3:$V$512,Function_SCC!$W$3:$W$512 = $W158),
                              IFERROR(
                                  _xlfn._xlws.FILTER(FuSa_FTT!$V$3:$V$500,FuSa_FTT!$W$3:$W$500 = $W158),
                                  "NA"
                           )
                       )
                   )
               )
           )
       )
   )
)</f>
        <v/>
      </c>
      <c r="V158" s="231" t="inlineStr">
        <is>
          <t>Fault Injection</t>
        </is>
      </c>
      <c r="W158" s="231" t="inlineStr">
        <is>
          <t>[SYI_FP30_001_002] CHG over temperature detection.html</t>
        </is>
      </c>
      <c r="X158" s="737" t="n">
        <v>6</v>
      </c>
      <c r="Y158" s="240" t="n">
        <v>0</v>
      </c>
      <c r="Z158" s="240" t="n">
        <v>0</v>
      </c>
      <c r="AA158" s="482" t="n">
        <v>6</v>
      </c>
      <c r="AB158" s="747" t="inlineStr">
        <is>
          <t>TSR-CCU-352</t>
        </is>
      </c>
      <c r="AC158" s="742" t="n"/>
      <c r="AD158" s="166" t="inlineStr">
        <is>
          <t>Yes</t>
        </is>
      </c>
      <c r="AE158" s="756" t="inlineStr">
        <is>
          <t>This TC concerns HW signal 'HWI_read::CHG_Temp_L1'</t>
        </is>
      </c>
      <c r="AG158" s="231" t="inlineStr"/>
      <c r="AH158" s="223" t="inlineStr"/>
      <c r="AI158" s="43" t="inlineStr"/>
      <c r="AJ158" s="43" t="inlineStr"/>
      <c r="AK158" s="43" t="inlineStr"/>
      <c r="AL158" s="266" t="n"/>
      <c r="AM158" s="231" t="n"/>
      <c r="AN158" s="765" t="n"/>
      <c r="AO158" s="223">
        <f>EXACT(W158,AG158)</f>
        <v/>
      </c>
      <c r="AP158" s="43">
        <f>EXACT(X158,AH158)</f>
        <v/>
      </c>
      <c r="AQ158" s="43">
        <f>EXACT(Y158,AI158)</f>
        <v/>
      </c>
      <c r="AR158" s="43">
        <f>EXACT(Z158,AJ158)</f>
        <v/>
      </c>
      <c r="AS158" s="266">
        <f>EXACT(AA158,AK158)</f>
        <v/>
      </c>
      <c r="AT158" t="inlineStr"/>
      <c r="AU158" t="inlineStr"/>
    </row>
    <row r="159" ht="15" customHeight="1">
      <c r="A159" s="439" t="inlineStr">
        <is>
          <t>Yes</t>
        </is>
      </c>
      <c r="B159" s="440" t="inlineStr">
        <is>
          <t>Yes</t>
        </is>
      </c>
      <c r="C159" s="445" t="inlineStr">
        <is>
          <t>Yes</t>
        </is>
      </c>
      <c r="D159" s="441">
        <f t="array" ref="D159">IFERROR(
      _xlfn._xlws.FILTER(FuSa_Charger!$D$3:$D$520, FuSa_Charger!$W$3:$W$520 = $W159),
      IFERROR(
          _xlfn._xlws.FILTER(Function_14DCDC!$D$3:$D$503,Function_14DCDC!$W$3:$W$503 = $W159),
          IFERROR(
              _xlfn._xlws.FILTER(Function_Charger!$D$3:$D$510,Function_Charger!$W$3:$W$510 = $W159),
              IFERROR(
                  _xlfn._xlws.FILTER(FuSa_14DCDC!$D$3:$D$500,FuSa_14DCDC!$W$3:$W$500 = $W159),
                  IFERROR(
                      _xlfn._xlws.FILTER(FuSa_14DCDC_EFAN!$D$3:$D$500,FuSa_14DCDC_EFAN!$W$3:$W$500 = $W159),
                      IFERROR(
                          _xlfn._xlws.FILTER(FuSa_FaultInjection!$D$3:$D$500,FuSa_FaultInjection!$W$3:$W$500 = $W159),
                          "NA"
                   )
               )
           )
       )
   )
)</f>
        <v/>
      </c>
      <c r="E159" s="608">
        <f t="array" ref="E159">IFERROR(
      _xlfn._xlws.FILTER(FuSa_Charger!$E$3:$E$520, FuSa_Charger!$W$3:$W$520 = $W159),
      IFERROR(
          _xlfn._xlws.FILTER(Function_14DCDC!$E$3:$E$503,Function_14DCDC!$W$3:$W$503 = $W159),
          IFERROR(
              _xlfn._xlws.FILTER(Function_Charger!$E$3:$E$510,Function_Charger!$W$3:$W$510 = $W159),
              IFERROR(
                  _xlfn._xlws.FILTER(FuSa_14DCDC!$E$3:$E$500,FuSa_14DCDC!$W$3:$W$500 = $W159),
                  IFERROR(
                      _xlfn._xlws.FILTER(FuSa_14DCDC_EFAN!$E$3:$E$500,FuSa_14DCDC_EFAN!$W$3:$W$500 = $W159),
                      IFERROR(
                          _xlfn._xlws.FILTER(FuSa_FaultInjection!$E$3:$E$500,FuSa_FaultInjection!$W$3:$W$500 = $W159),
                          IFERROR(
                              _xlfn._xlws.FILTER(Function_SCC!$E$3:$E$512,Function_SCC!$W$3:$W$512 = $W159),
                              IFERROR(
                                  _xlfn._xlws.FILTER(FuSa_FTT!$E$3:$E$500,FuSa_FTT!$W$3:$W$500 = $W159),
                                  "NA"
                           )
                       )
                   )
               )
           )
       )
   )
)</f>
        <v/>
      </c>
      <c r="F159" s="608">
        <f t="array" ref="F159">IFERROR(
      _xlfn._xlws.FILTER(FuSa_Charger!$F$3:$F$520, FuSa_Charger!$W$3:$W$520 = $W159),
      IFERROR(
          _xlfn._xlws.FILTER(Function_14DCDC!$F$3:$F$503,Function_14DCDC!$W$3:$W$503 = $W159),
          IFERROR(
              _xlfn._xlws.FILTER(Function_Charger!$F$3:$F$510,Function_Charger!$W$3:$W$510 = $W159),
              IFERROR(
                  _xlfn._xlws.FILTER(FuSa_14DCDC!$F$3:$F$500,FuSa_14DCDC!$W$3:$W$500 = $W159),
                  IFERROR(
                      _xlfn._xlws.FILTER(FuSa_14DCDC_EFAN!$F$3:$F$500,FuSa_14DCDC_EFAN!$W$3:$W$500 = $W159),
                      IFERROR(
                          _xlfn._xlws.FILTER(FuSa_FaultInjection!$F$3:$F$500,FuSa_FaultInjection!$W$3:$W$500 = $W159),
                          IFERROR(
                              _xlfn._xlws.FILTER(Function_SCC!$F$3:$F$512,Function_SCC!$W$3:$W$512 = $W159),
                              IFERROR(
                                  _xlfn._xlws.FILTER(FuSa_FTT!$F$3:$F$500,FuSa_FTT!$W$3:$W$500 = $W159),
                                  "NA"
                           )
                       )
                   )
               )
           )
       )
   )
)</f>
        <v/>
      </c>
      <c r="G159" s="608">
        <f t="array" ref="G159">IFERROR(
      _xlfn._xlws.FILTER(FuSa_Charger!$G$3:$G$520, FuSa_Charger!$W$3:$W$520 = $W159),
      IFERROR(
          _xlfn._xlws.FILTER(Function_14DCDC!$G$3:$G$503,Function_14DCDC!$W$3:$W$503 = $W159),
          IFERROR(
              _xlfn._xlws.FILTER(Function_Charger!$G$3:$G$510,Function_Charger!$W$3:$W$510 = $W159),
              IFERROR(
                  _xlfn._xlws.FILTER(FuSa_14DCDC!$G$3:$G$500,FuSa_14DCDC!$W$3:$W$500 = $W159),
                  IFERROR(
                      _xlfn._xlws.FILTER(FuSa_14DCDC_EFAN!$G$3:$G$500,FuSa_14DCDC_EFAN!$W$3:$W$500 = $W159),
                      IFERROR(
                          _xlfn._xlws.FILTER(FuSa_FaultInjection!$G$3:$G$500,FuSa_FaultInjection!$W$3:$W$500 = $W159),
                          IFERROR(
                              _xlfn._xlws.FILTER(Function_SCC!$G$3:$G$512,Function_SCC!$W$3:$W$512 = $W159),
                              IFERROR(
                                  _xlfn._xlws.FILTER(FuSa_FTT!$G$3:$G$500,FuSa_FTT!$W$3:$W$500 = $W159),
                                  "NA"
                           )
                       )
                   )
               )
           )
       )
   )
)</f>
        <v/>
      </c>
      <c r="H159" s="441">
        <f t="array" ref="H159">IFERROR(
      _xlfn._xlws.FILTER(FuSa_Charger!$H$3:$H$520, FuSa_Charger!$W$3:$W$520 = $W159),
      IFERROR(
          _xlfn._xlws.FILTER(Function_14DCDC!$H$3:$H$503,Function_14DCDC!$W$3:$W$503 = $W159),
          IFERROR(
              _xlfn._xlws.FILTER(Function_Charger!$H$3:$H$510,Function_Charger!$W$3:$W$510 = $W159),
              IFERROR(
                  _xlfn._xlws.FILTER(FuSa_14DCDC!$H$3:$H$500,FuSa_14DCDC!$W$3:$W$500 = $W159),
                  IFERROR(
                      _xlfn._xlws.FILTER(FuSa_14DCDC_EFAN!$H$3:$H$500,FuSa_14DCDC_EFAN!$W$3:$W$500 = $W159),
                      IFERROR(
                          _xlfn._xlws.FILTER(FuSa_FaultInjection!$H$3:$H$500,FuSa_FaultInjection!$W$3:$W$500 = $W159),
                          "NA"
                   )
               )
           )
       )
   )
)</f>
        <v/>
      </c>
      <c r="I159" s="441">
        <f t="array" ref="I159">IFERROR(
      _xlfn._xlws.FILTER(FuSa_Charger!$I$3:$I$520, FuSa_Charger!$W$3:$W$520 = $W159),
      IFERROR(
          _xlfn._xlws.FILTER(Function_14DCDC!$I$3:$I$503,Function_14DCDC!$W$3:$W$503 = $W159),
          IFERROR(
              _xlfn._xlws.FILTER(Function_Charger!$I$3:$I$510,Function_Charger!$W$3:$W$510 = $W159),
              IFERROR(
                  _xlfn._xlws.FILTER(FuSa_14DCDC!$I$3:$I$500,FuSa_14DCDC!$W$3:$W$500 = $W159),
                  IFERROR(
                      _xlfn._xlws.FILTER(FuSa_14DCDC_EFAN!$I$3:$I$500,FuSa_14DCDC_EFAN!$W$3:$W$500 = $W159),
                      IFERROR(
                          _xlfn._xlws.FILTER(FuSa_FaultInjection!$I$3:$I$500,FuSa_FaultInjection!$W$3:$W$500 = $W159),
                          "NA"
                   )
               )
           )
       )
   )
)</f>
        <v/>
      </c>
      <c r="J159" s="441" t="inlineStr">
        <is>
          <t>Yes</t>
        </is>
      </c>
      <c r="K159" s="441" t="inlineStr">
        <is>
          <t>Yes</t>
        </is>
      </c>
      <c r="L159" s="441" t="inlineStr">
        <is>
          <t>Yes</t>
        </is>
      </c>
      <c r="M159" s="441" t="inlineStr">
        <is>
          <t>Yes</t>
        </is>
      </c>
      <c r="N159" s="441" t="inlineStr">
        <is>
          <t>Yes</t>
        </is>
      </c>
      <c r="O159" s="441">
        <f t="array" ref="O159">IFERROR(
      _xlfn._xlws.FILTER(FuSa_Charger!$O$3:$O$520, FuSa_Charger!$W$3:$W$520 = $W159),
      IFERROR(
          _xlfn._xlws.FILTER(Function_14DCDC!$O$3:$O$503,Function_14DCDC!$W$3:$W$503 = $W159),
          IFERROR(
              _xlfn._xlws.FILTER(Function_Charger!$O$3:$O$510,Function_Charger!$W$3:$W$510 = $W159),
              IFERROR(
                  _xlfn._xlws.FILTER(FuSa_14DCDC!$O$3:$O$500,FuSa_14DCDC!$W$3:$W$500 = $W159),
                  IFERROR(
                      _xlfn._xlws.FILTER(FuSa_14DCDC_EFAN!$O$3:$O$500,FuSa_14DCDC_EFAN!$W$3:$W$500 = $W159),
                      IFERROR(
                          _xlfn._xlws.FILTER(FuSa_FaultInjection!$O$3:$O$500,FuSa_FaultInjection!$W$3:$W$500 = $W159),
                          "NA"
                   )
               )
           )
       )
   )
)</f>
        <v/>
      </c>
      <c r="P159" s="441">
        <f t="array" ref="P159">IFERROR(
      _xlfn._xlws.FILTER(FuSa_Charger!$Q$3:$Q$520, FuSa_Charger!$W$3:$W$520 = $W159),
      IFERROR(
          _xlfn._xlws.FILTER(Function_14DCDC!$Q$3:$Q$503,Function_14DCDC!$W$3:$W$503 = $W159),
          IFERROR(
              _xlfn._xlws.FILTER(Function_Charger!$Q$3:$Q$510,Function_Charger!$W$3:$W$510 = $W159),
              IFERROR(
                  _xlfn._xlws.FILTER(FuSa_14DCDC!$Q$3:$Q$500,FuSa_14DCDC!$W$3:$W$500 = $W159),
                  IFERROR(
                      _xlfn._xlws.FILTER(FuSa_14DCDC_EFAN!$Q$3:$Q$500,FuSa_14DCDC_EFAN!$W$3:$W$500 = $W159),
                      IFERROR(
                          _xlfn._xlws.FILTER(FuSa_FaultInjection!$Q$3:$Q$500,FuSa_FaultInjection!$W$3:$W$500 = $W159),
                          "NA"
                   )
               )
           )
       )
   )
)</f>
        <v/>
      </c>
      <c r="Q159" s="608">
        <f t="array" ref="Q159">IFERROR(
      _xlfn._xlws.FILTER(FuSa_Charger!$R$3:$R$520, FuSa_Charger!$W$3:$W$520 = $W159),
      IFERROR(
          _xlfn._xlws.FILTER(Function_14DCDC!$R$3:$R$503,Function_14DCDC!$W$3:$W$503 = $W159),
          IFERROR(
              _xlfn._xlws.FILTER(Function_Charger!$R$3:$R$510,Function_Charger!$W$3:$W$510 = $W159),
              IFERROR(
                  _xlfn._xlws.FILTER(FuSa_14DCDC!$R$3:$R$500,FuSa_14DCDC!$W$3:$W$500 = $W159),
                  IFERROR(
                      _xlfn._xlws.FILTER(FuSa_14DCDC_EFAN!$R$3:$R$500,FuSa_14DCDC_EFAN!$W$3:$W$500 = $W159),
                      IFERROR(
                          _xlfn._xlws.FILTER(FuSa_FaultInjection!$R$3:$R$500,FuSa_FaultInjection!$W$3:$W$500 = $W159),
                          IFERROR(
                              _xlfn._xlws.FILTER(Function_SCC!$R$3:$R$512,Function_SCC!$W$3:$W$512 = $W159),
                              IFERROR(
                                  _xlfn._xlws.FILTER(FuSa_FTT!$R$3:$R$500,FuSa_FTT!$W$3:$W$500 = $W159),
                                  "NA"
                           )
                       )
                   )
               )
           )
       )
   )
)</f>
        <v/>
      </c>
      <c r="R159" s="608">
        <f t="array" ref="R159">IFERROR(
      _xlfn._xlws.FILTER(FuSa_Charger!$S$3:$S$520, FuSa_Charger!$W$3:$W$520 = $W159),
      IFERROR(
          _xlfn._xlws.FILTER(Function_14DCDC!$S$3:$S$503,Function_14DCDC!$W$3:$W$503 = $W159),
          IFERROR(
              _xlfn._xlws.FILTER(Function_Charger!$S$3:$S$510,Function_Charger!$W$3:$W$510 = $W159),
              IFERROR(
                  _xlfn._xlws.FILTER(FuSa_14DCDC!$S$3:$S$500,FuSa_14DCDC!$W$3:$W$500 = $W159),
                  IFERROR(
                      _xlfn._xlws.FILTER(FuSa_14DCDC_EFAN!$S$3:$S$500,FuSa_14DCDC_EFAN!$W$3:$W$500 = $W159),
                      IFERROR(
                          _xlfn._xlws.FILTER(FuSa_FaultInjection!$S$3:$S$500,FuSa_FaultInjection!$W$3:$W$500 = $W159),
                          IFERROR(
                              _xlfn._xlws.FILTER(Function_SCC!$S$3:$S$512,Function_SCC!$W$3:$W$512 = $W159),
                              IFERROR(
                                  _xlfn._xlws.FILTER(FuSa_FTT!$S$3:$S$500,FuSa_FTT!$W$3:$W$500 = $W159),
                                  "NA"
                           )
                       )
                   )
               )
           )
       )
   )
)</f>
        <v/>
      </c>
      <c r="S159" s="608">
        <f t="array" ref="S159">IFERROR(
      _xlfn._xlws.FILTER(FuSa_Charger!$T$3:$T$520, FuSa_Charger!$W$3:$W$520 = $W159),
      IFERROR(
          _xlfn._xlws.FILTER(Function_14DCDC!$T$3:$T$503,Function_14DCDC!$W$3:$W$503 = $W159),
          IFERROR(
              _xlfn._xlws.FILTER(Function_Charger!$T$3:$T$510,Function_Charger!$W$3:$W$510 = $W159),
              IFERROR(
                  _xlfn._xlws.FILTER(FuSa_14DCDC!$T$3:$T$500,FuSa_14DCDC!$W$3:$W$500 = $W159),
                  IFERROR(
                      _xlfn._xlws.FILTER(FuSa_14DCDC_EFAN!$T$3:$T$500,FuSa_14DCDC_EFAN!$W$3:$W$500 = $W159),
                      IFERROR(
                          _xlfn._xlws.FILTER(FuSa_FaultInjection!$T$3:$T$500,FuSa_FaultInjection!$W$3:$W$500 = $W159),
                          IFERROR(
                              _xlfn._xlws.FILTER(Function_SCC!$T$3:$T$512,Function_SCC!$W$3:$W$512 = $W159),
                              IFERROR(
                                  _xlfn._xlws.FILTER(FuSa_FTT!$T$3:$T$500,FuSa_FTT!$W$3:$W$500 = $W159),
                                  "NA"
                           )
                       )
                   )
               )
           )
       )
   )
)</f>
        <v/>
      </c>
      <c r="T159" s="608">
        <f t="array" ref="T159">IFERROR(
      _xlfn._xlws.FILTER(FuSa_Charger!$U$3:$U$520, FuSa_Charger!$W$3:$W$520 = $W159),
      IFERROR(
          _xlfn._xlws.FILTER(Function_14DCDC!$U$3:$U$503,Function_14DCDC!$W$3:$W$503 = $W159),
          IFERROR(
              _xlfn._xlws.FILTER(Function_Charger!$U$3:$U$510,Function_Charger!$W$3:$W$510 = $W159),
              IFERROR(
                  _xlfn._xlws.FILTER(FuSa_14DCDC!$U$3:$U$500,FuSa_14DCDC!$W$3:$W$500 = $W159),
                  IFERROR(
                      _xlfn._xlws.FILTER(FuSa_14DCDC_EFAN!$U$3:$U$500,FuSa_14DCDC_EFAN!$W$3:$W$500 = $W159),
                      IFERROR(
                          _xlfn._xlws.FILTER(FuSa_FaultInjection!$U$3:$U$500,FuSa_FaultInjection!$W$3:$W$500 = $W159),
                          IFERROR(
                              _xlfn._xlws.FILTER(Function_SCC!$U$3:$U$512,Function_SCC!$W$3:$W$512 = $W159),
                              IFERROR(
                                  _xlfn._xlws.FILTER(FuSa_FTT!$U$3:$U$500,FuSa_FTT!$W$3:$W$500 = $W159),
                                  "NA"
                           )
                       )
                   )
               )
           )
       )
   )
)</f>
        <v/>
      </c>
      <c r="U159" s="608">
        <f t="array" ref="U159">IFERROR(
      _xlfn._xlws.FILTER(FuSa_Charger!$V$3:$V$520, FuSa_Charger!$W$3:$W$520 = $W159),
      IFERROR(
          _xlfn._xlws.FILTER(Function_14DCDC!$V$3:$V$503,Function_14DCDC!$W$3:$W$503 = $W159),
          IFERROR(
              _xlfn._xlws.FILTER(Function_Charger!$V$3:$V$510,Function_Charger!$W$3:$W$510 = $W159),
              IFERROR(
                  _xlfn._xlws.FILTER(FuSa_14DCDC!$V$3:$V$500,FuSa_14DCDC!$W$3:$W$500 = $W159),
                  IFERROR(
                      _xlfn._xlws.FILTER(FuSa_14DCDC_EFAN!$V$3:$V$500,FuSa_14DCDC_EFAN!$W$3:$W$500 = $W159),
                      IFERROR(
                          _xlfn._xlws.FILTER(FuSa_FaultInjection!$V$3:$V$500,FuSa_FaultInjection!$W$3:$W$500 = $W159),
                          IFERROR(
                              _xlfn._xlws.FILTER(Function_SCC!$V$3:$V$512,Function_SCC!$W$3:$W$512 = $W159),
                              IFERROR(
                                  _xlfn._xlws.FILTER(FuSa_FTT!$V$3:$V$500,FuSa_FTT!$W$3:$W$500 = $W159),
                                  "NA"
                           )
                       )
                   )
               )
           )
       )
   )
)</f>
        <v/>
      </c>
      <c r="V159" s="231" t="inlineStr">
        <is>
          <t>Fault Injection</t>
        </is>
      </c>
      <c r="W159" s="231" t="inlineStr">
        <is>
          <t>[SYI_SF02_001_008]Accelerator pedal plausibility.html</t>
        </is>
      </c>
      <c r="X159" s="737" t="n">
        <v>2</v>
      </c>
      <c r="Y159" s="240" t="n">
        <v>0</v>
      </c>
      <c r="Z159" s="240" t="n">
        <v>0</v>
      </c>
      <c r="AA159" s="482" t="n">
        <v>2</v>
      </c>
      <c r="AB159" s="747" t="inlineStr">
        <is>
          <t>TSR-CCU-471</t>
        </is>
      </c>
      <c r="AC159" s="742" t="n"/>
      <c r="AD159" s="166" t="inlineStr">
        <is>
          <t>No</t>
        </is>
      </c>
      <c r="AE159" s="756" t="inlineStr">
        <is>
          <t>This TC concerns SW signal 'Pedal_Sensor_1_VCC_Voltage'</t>
        </is>
      </c>
      <c r="AG159" s="231" t="inlineStr"/>
      <c r="AH159" s="223" t="inlineStr"/>
      <c r="AI159" s="43" t="inlineStr"/>
      <c r="AJ159" s="43" t="inlineStr"/>
      <c r="AK159" s="43" t="inlineStr"/>
      <c r="AL159" s="266" t="n"/>
      <c r="AM159" s="231" t="n"/>
      <c r="AN159" s="765" t="n"/>
      <c r="AO159" s="223">
        <f>EXACT(W159,AG159)</f>
        <v/>
      </c>
      <c r="AP159" s="43">
        <f>EXACT(X159,AH159)</f>
        <v/>
      </c>
      <c r="AQ159" s="43">
        <f>EXACT(Y159,AI159)</f>
        <v/>
      </c>
      <c r="AR159" s="43">
        <f>EXACT(Z159,AJ159)</f>
        <v/>
      </c>
      <c r="AS159" s="266">
        <f>EXACT(AA159,AK159)</f>
        <v/>
      </c>
      <c r="AT159" t="inlineStr"/>
      <c r="AU159" t="inlineStr"/>
    </row>
    <row r="160" ht="15" customHeight="1">
      <c r="A160" s="439" t="inlineStr">
        <is>
          <t>Yes</t>
        </is>
      </c>
      <c r="B160" s="440" t="inlineStr">
        <is>
          <t>Yes</t>
        </is>
      </c>
      <c r="C160" s="445" t="inlineStr">
        <is>
          <t>Yes</t>
        </is>
      </c>
      <c r="D160" s="441">
        <f t="array" ref="D160">IFERROR(
      _xlfn._xlws.FILTER(FuSa_Charger!$D$3:$D$520, FuSa_Charger!$W$3:$W$520 = $W160),
      IFERROR(
          _xlfn._xlws.FILTER(Function_14DCDC!$D$3:$D$503,Function_14DCDC!$W$3:$W$503 = $W160),
          IFERROR(
              _xlfn._xlws.FILTER(Function_Charger!$D$3:$D$510,Function_Charger!$W$3:$W$510 = $W160),
              IFERROR(
                  _xlfn._xlws.FILTER(FuSa_14DCDC!$D$3:$D$500,FuSa_14DCDC!$W$3:$W$500 = $W160),
                  IFERROR(
                      _xlfn._xlws.FILTER(FuSa_14DCDC_EFAN!$D$3:$D$500,FuSa_14DCDC_EFAN!$W$3:$W$500 = $W160),
                      IFERROR(
                          _xlfn._xlws.FILTER(FuSa_FaultInjection!$D$3:$D$500,FuSa_FaultInjection!$W$3:$W$500 = $W160),
                          "NA"
                   )
               )
           )
       )
   )
)</f>
        <v/>
      </c>
      <c r="E160" s="608">
        <f t="array" ref="E160">IFERROR(
      _xlfn._xlws.FILTER(FuSa_Charger!$E$3:$E$520, FuSa_Charger!$W$3:$W$520 = $W160),
      IFERROR(
          _xlfn._xlws.FILTER(Function_14DCDC!$E$3:$E$503,Function_14DCDC!$W$3:$W$503 = $W160),
          IFERROR(
              _xlfn._xlws.FILTER(Function_Charger!$E$3:$E$510,Function_Charger!$W$3:$W$510 = $W160),
              IFERROR(
                  _xlfn._xlws.FILTER(FuSa_14DCDC!$E$3:$E$500,FuSa_14DCDC!$W$3:$W$500 = $W160),
                  IFERROR(
                      _xlfn._xlws.FILTER(FuSa_14DCDC_EFAN!$E$3:$E$500,FuSa_14DCDC_EFAN!$W$3:$W$500 = $W160),
                      IFERROR(
                          _xlfn._xlws.FILTER(FuSa_FaultInjection!$E$3:$E$500,FuSa_FaultInjection!$W$3:$W$500 = $W160),
                          IFERROR(
                              _xlfn._xlws.FILTER(Function_SCC!$E$3:$E$512,Function_SCC!$W$3:$W$512 = $W160),
                              IFERROR(
                                  _xlfn._xlws.FILTER(FuSa_FTT!$E$3:$E$500,FuSa_FTT!$W$3:$W$500 = $W160),
                                  "NA"
                           )
                       )
                   )
               )
           )
       )
   )
)</f>
        <v/>
      </c>
      <c r="F160" s="608">
        <f t="array" ref="F160">IFERROR(
      _xlfn._xlws.FILTER(FuSa_Charger!$F$3:$F$520, FuSa_Charger!$W$3:$W$520 = $W160),
      IFERROR(
          _xlfn._xlws.FILTER(Function_14DCDC!$F$3:$F$503,Function_14DCDC!$W$3:$W$503 = $W160),
          IFERROR(
              _xlfn._xlws.FILTER(Function_Charger!$F$3:$F$510,Function_Charger!$W$3:$W$510 = $W160),
              IFERROR(
                  _xlfn._xlws.FILTER(FuSa_14DCDC!$F$3:$F$500,FuSa_14DCDC!$W$3:$W$500 = $W160),
                  IFERROR(
                      _xlfn._xlws.FILTER(FuSa_14DCDC_EFAN!$F$3:$F$500,FuSa_14DCDC_EFAN!$W$3:$W$500 = $W160),
                      IFERROR(
                          _xlfn._xlws.FILTER(FuSa_FaultInjection!$F$3:$F$500,FuSa_FaultInjection!$W$3:$W$500 = $W160),
                          IFERROR(
                              _xlfn._xlws.FILTER(Function_SCC!$F$3:$F$512,Function_SCC!$W$3:$W$512 = $W160),
                              IFERROR(
                                  _xlfn._xlws.FILTER(FuSa_FTT!$F$3:$F$500,FuSa_FTT!$W$3:$W$500 = $W160),
                                  "NA"
                           )
                       )
                   )
               )
           )
       )
   )
)</f>
        <v/>
      </c>
      <c r="G160" s="608">
        <f t="array" ref="G160">IFERROR(
      _xlfn._xlws.FILTER(FuSa_Charger!$G$3:$G$520, FuSa_Charger!$W$3:$W$520 = $W160),
      IFERROR(
          _xlfn._xlws.FILTER(Function_14DCDC!$G$3:$G$503,Function_14DCDC!$W$3:$W$503 = $W160),
          IFERROR(
              _xlfn._xlws.FILTER(Function_Charger!$G$3:$G$510,Function_Charger!$W$3:$W$510 = $W160),
              IFERROR(
                  _xlfn._xlws.FILTER(FuSa_14DCDC!$G$3:$G$500,FuSa_14DCDC!$W$3:$W$500 = $W160),
                  IFERROR(
                      _xlfn._xlws.FILTER(FuSa_14DCDC_EFAN!$G$3:$G$500,FuSa_14DCDC_EFAN!$W$3:$W$500 = $W160),
                      IFERROR(
                          _xlfn._xlws.FILTER(FuSa_FaultInjection!$G$3:$G$500,FuSa_FaultInjection!$W$3:$W$500 = $W160),
                          IFERROR(
                              _xlfn._xlws.FILTER(Function_SCC!$G$3:$G$512,Function_SCC!$W$3:$W$512 = $W160),
                              IFERROR(
                                  _xlfn._xlws.FILTER(FuSa_FTT!$G$3:$G$500,FuSa_FTT!$W$3:$W$500 = $W160),
                                  "NA"
                           )
                       )
                   )
               )
           )
       )
   )
)</f>
        <v/>
      </c>
      <c r="H160" s="441">
        <f t="array" ref="H160">IFERROR(
      _xlfn._xlws.FILTER(FuSa_Charger!$H$3:$H$520, FuSa_Charger!$W$3:$W$520 = $W160),
      IFERROR(
          _xlfn._xlws.FILTER(Function_14DCDC!$H$3:$H$503,Function_14DCDC!$W$3:$W$503 = $W160),
          IFERROR(
              _xlfn._xlws.FILTER(Function_Charger!$H$3:$H$510,Function_Charger!$W$3:$W$510 = $W160),
              IFERROR(
                  _xlfn._xlws.FILTER(FuSa_14DCDC!$H$3:$H$500,FuSa_14DCDC!$W$3:$W$500 = $W160),
                  IFERROR(
                      _xlfn._xlws.FILTER(FuSa_14DCDC_EFAN!$H$3:$H$500,FuSa_14DCDC_EFAN!$W$3:$W$500 = $W160),
                      IFERROR(
                          _xlfn._xlws.FILTER(FuSa_FaultInjection!$H$3:$H$500,FuSa_FaultInjection!$W$3:$W$500 = $W160),
                          "NA"
                   )
               )
           )
       )
   )
)</f>
        <v/>
      </c>
      <c r="I160" s="441">
        <f t="array" ref="I160">IFERROR(
      _xlfn._xlws.FILTER(FuSa_Charger!$I$3:$I$520, FuSa_Charger!$W$3:$W$520 = $W160),
      IFERROR(
          _xlfn._xlws.FILTER(Function_14DCDC!$I$3:$I$503,Function_14DCDC!$W$3:$W$503 = $W160),
          IFERROR(
              _xlfn._xlws.FILTER(Function_Charger!$I$3:$I$510,Function_Charger!$W$3:$W$510 = $W160),
              IFERROR(
                  _xlfn._xlws.FILTER(FuSa_14DCDC!$I$3:$I$500,FuSa_14DCDC!$W$3:$W$500 = $W160),
                  IFERROR(
                      _xlfn._xlws.FILTER(FuSa_14DCDC_EFAN!$I$3:$I$500,FuSa_14DCDC_EFAN!$W$3:$W$500 = $W160),
                      IFERROR(
                          _xlfn._xlws.FILTER(FuSa_FaultInjection!$I$3:$I$500,FuSa_FaultInjection!$W$3:$W$500 = $W160),
                          "NA"
                   )
               )
           )
       )
   )
)</f>
        <v/>
      </c>
      <c r="J160" s="441" t="inlineStr">
        <is>
          <t>Yes</t>
        </is>
      </c>
      <c r="K160" s="441" t="inlineStr">
        <is>
          <t>Yes</t>
        </is>
      </c>
      <c r="L160" s="441" t="inlineStr">
        <is>
          <t>Yes</t>
        </is>
      </c>
      <c r="M160" s="441" t="inlineStr">
        <is>
          <t>Yes</t>
        </is>
      </c>
      <c r="N160" s="441" t="inlineStr">
        <is>
          <t>Yes</t>
        </is>
      </c>
      <c r="O160" s="441">
        <f t="array" ref="O160">IFERROR(
      _xlfn._xlws.FILTER(FuSa_Charger!$O$3:$O$520, FuSa_Charger!$W$3:$W$520 = $W160),
      IFERROR(
          _xlfn._xlws.FILTER(Function_14DCDC!$O$3:$O$503,Function_14DCDC!$W$3:$W$503 = $W160),
          IFERROR(
              _xlfn._xlws.FILTER(Function_Charger!$O$3:$O$510,Function_Charger!$W$3:$W$510 = $W160),
              IFERROR(
                  _xlfn._xlws.FILTER(FuSa_14DCDC!$O$3:$O$500,FuSa_14DCDC!$W$3:$W$500 = $W160),
                  IFERROR(
                      _xlfn._xlws.FILTER(FuSa_14DCDC_EFAN!$O$3:$O$500,FuSa_14DCDC_EFAN!$W$3:$W$500 = $W160),
                      IFERROR(
                          _xlfn._xlws.FILTER(FuSa_FaultInjection!$O$3:$O$500,FuSa_FaultInjection!$W$3:$W$500 = $W160),
                          "NA"
                   )
               )
           )
       )
   )
)</f>
        <v/>
      </c>
      <c r="P160" s="441">
        <f t="array" ref="P160">IFERROR(
      _xlfn._xlws.FILTER(FuSa_Charger!$Q$3:$Q$520, FuSa_Charger!$W$3:$W$520 = $W160),
      IFERROR(
          _xlfn._xlws.FILTER(Function_14DCDC!$Q$3:$Q$503,Function_14DCDC!$W$3:$W$503 = $W160),
          IFERROR(
              _xlfn._xlws.FILTER(Function_Charger!$Q$3:$Q$510,Function_Charger!$W$3:$W$510 = $W160),
              IFERROR(
                  _xlfn._xlws.FILTER(FuSa_14DCDC!$Q$3:$Q$500,FuSa_14DCDC!$W$3:$W$500 = $W160),
                  IFERROR(
                      _xlfn._xlws.FILTER(FuSa_14DCDC_EFAN!$Q$3:$Q$500,FuSa_14DCDC_EFAN!$W$3:$W$500 = $W160),
                      IFERROR(
                          _xlfn._xlws.FILTER(FuSa_FaultInjection!$Q$3:$Q$500,FuSa_FaultInjection!$W$3:$W$500 = $W160),
                          "NA"
                   )
               )
           )
       )
   )
)</f>
        <v/>
      </c>
      <c r="Q160" s="608">
        <f t="array" ref="Q160">IFERROR(
      _xlfn._xlws.FILTER(FuSa_Charger!$R$3:$R$520, FuSa_Charger!$W$3:$W$520 = $W160),
      IFERROR(
          _xlfn._xlws.FILTER(Function_14DCDC!$R$3:$R$503,Function_14DCDC!$W$3:$W$503 = $W160),
          IFERROR(
              _xlfn._xlws.FILTER(Function_Charger!$R$3:$R$510,Function_Charger!$W$3:$W$510 = $W160),
              IFERROR(
                  _xlfn._xlws.FILTER(FuSa_14DCDC!$R$3:$R$500,FuSa_14DCDC!$W$3:$W$500 = $W160),
                  IFERROR(
                      _xlfn._xlws.FILTER(FuSa_14DCDC_EFAN!$R$3:$R$500,FuSa_14DCDC_EFAN!$W$3:$W$500 = $W160),
                      IFERROR(
                          _xlfn._xlws.FILTER(FuSa_FaultInjection!$R$3:$R$500,FuSa_FaultInjection!$W$3:$W$500 = $W160),
                          IFERROR(
                              _xlfn._xlws.FILTER(Function_SCC!$R$3:$R$512,Function_SCC!$W$3:$W$512 = $W160),
                              IFERROR(
                                  _xlfn._xlws.FILTER(FuSa_FTT!$R$3:$R$500,FuSa_FTT!$W$3:$W$500 = $W160),
                                  "NA"
                           )
                       )
                   )
               )
           )
       )
   )
)</f>
        <v/>
      </c>
      <c r="R160" s="608">
        <f t="array" ref="R160">IFERROR(
      _xlfn._xlws.FILTER(FuSa_Charger!$S$3:$S$520, FuSa_Charger!$W$3:$W$520 = $W160),
      IFERROR(
          _xlfn._xlws.FILTER(Function_14DCDC!$S$3:$S$503,Function_14DCDC!$W$3:$W$503 = $W160),
          IFERROR(
              _xlfn._xlws.FILTER(Function_Charger!$S$3:$S$510,Function_Charger!$W$3:$W$510 = $W160),
              IFERROR(
                  _xlfn._xlws.FILTER(FuSa_14DCDC!$S$3:$S$500,FuSa_14DCDC!$W$3:$W$500 = $W160),
                  IFERROR(
                      _xlfn._xlws.FILTER(FuSa_14DCDC_EFAN!$S$3:$S$500,FuSa_14DCDC_EFAN!$W$3:$W$500 = $W160),
                      IFERROR(
                          _xlfn._xlws.FILTER(FuSa_FaultInjection!$S$3:$S$500,FuSa_FaultInjection!$W$3:$W$500 = $W160),
                          IFERROR(
                              _xlfn._xlws.FILTER(Function_SCC!$S$3:$S$512,Function_SCC!$W$3:$W$512 = $W160),
                              IFERROR(
                                  _xlfn._xlws.FILTER(FuSa_FTT!$S$3:$S$500,FuSa_FTT!$W$3:$W$500 = $W160),
                                  "NA"
                           )
                       )
                   )
               )
           )
       )
   )
)</f>
        <v/>
      </c>
      <c r="S160" s="608">
        <f t="array" ref="S160">IFERROR(
      _xlfn._xlws.FILTER(FuSa_Charger!$T$3:$T$520, FuSa_Charger!$W$3:$W$520 = $W160),
      IFERROR(
          _xlfn._xlws.FILTER(Function_14DCDC!$T$3:$T$503,Function_14DCDC!$W$3:$W$503 = $W160),
          IFERROR(
              _xlfn._xlws.FILTER(Function_Charger!$T$3:$T$510,Function_Charger!$W$3:$W$510 = $W160),
              IFERROR(
                  _xlfn._xlws.FILTER(FuSa_14DCDC!$T$3:$T$500,FuSa_14DCDC!$W$3:$W$500 = $W160),
                  IFERROR(
                      _xlfn._xlws.FILTER(FuSa_14DCDC_EFAN!$T$3:$T$500,FuSa_14DCDC_EFAN!$W$3:$W$500 = $W160),
                      IFERROR(
                          _xlfn._xlws.FILTER(FuSa_FaultInjection!$T$3:$T$500,FuSa_FaultInjection!$W$3:$W$500 = $W160),
                          IFERROR(
                              _xlfn._xlws.FILTER(Function_SCC!$T$3:$T$512,Function_SCC!$W$3:$W$512 = $W160),
                              IFERROR(
                                  _xlfn._xlws.FILTER(FuSa_FTT!$T$3:$T$500,FuSa_FTT!$W$3:$W$500 = $W160),
                                  "NA"
                           )
                       )
                   )
               )
           )
       )
   )
)</f>
        <v/>
      </c>
      <c r="T160" s="608">
        <f t="array" ref="T160">IFERROR(
      _xlfn._xlws.FILTER(FuSa_Charger!$U$3:$U$520, FuSa_Charger!$W$3:$W$520 = $W160),
      IFERROR(
          _xlfn._xlws.FILTER(Function_14DCDC!$U$3:$U$503,Function_14DCDC!$W$3:$W$503 = $W160),
          IFERROR(
              _xlfn._xlws.FILTER(Function_Charger!$U$3:$U$510,Function_Charger!$W$3:$W$510 = $W160),
              IFERROR(
                  _xlfn._xlws.FILTER(FuSa_14DCDC!$U$3:$U$500,FuSa_14DCDC!$W$3:$W$500 = $W160),
                  IFERROR(
                      _xlfn._xlws.FILTER(FuSa_14DCDC_EFAN!$U$3:$U$500,FuSa_14DCDC_EFAN!$W$3:$W$500 = $W160),
                      IFERROR(
                          _xlfn._xlws.FILTER(FuSa_FaultInjection!$U$3:$U$500,FuSa_FaultInjection!$W$3:$W$500 = $W160),
                          IFERROR(
                              _xlfn._xlws.FILTER(Function_SCC!$U$3:$U$512,Function_SCC!$W$3:$W$512 = $W160),
                              IFERROR(
                                  _xlfn._xlws.FILTER(FuSa_FTT!$U$3:$U$500,FuSa_FTT!$W$3:$W$500 = $W160),
                                  "NA"
                           )
                       )
                   )
               )
           )
       )
   )
)</f>
        <v/>
      </c>
      <c r="U160" s="608">
        <f t="array" ref="U160">IFERROR(
      _xlfn._xlws.FILTER(FuSa_Charger!$V$3:$V$520, FuSa_Charger!$W$3:$W$520 = $W160),
      IFERROR(
          _xlfn._xlws.FILTER(Function_14DCDC!$V$3:$V$503,Function_14DCDC!$W$3:$W$503 = $W160),
          IFERROR(
              _xlfn._xlws.FILTER(Function_Charger!$V$3:$V$510,Function_Charger!$W$3:$W$510 = $W160),
              IFERROR(
                  _xlfn._xlws.FILTER(FuSa_14DCDC!$V$3:$V$500,FuSa_14DCDC!$W$3:$W$500 = $W160),
                  IFERROR(
                      _xlfn._xlws.FILTER(FuSa_14DCDC_EFAN!$V$3:$V$500,FuSa_14DCDC_EFAN!$W$3:$W$500 = $W160),
                      IFERROR(
                          _xlfn._xlws.FILTER(FuSa_FaultInjection!$V$3:$V$500,FuSa_FaultInjection!$W$3:$W$500 = $W160),
                          IFERROR(
                              _xlfn._xlws.FILTER(Function_SCC!$V$3:$V$512,Function_SCC!$W$3:$W$512 = $W160),
                              IFERROR(
                                  _xlfn._xlws.FILTER(FuSa_FTT!$V$3:$V$500,FuSa_FTT!$W$3:$W$500 = $W160),
                                  "NA"
                           )
                       )
                   )
               )
           )
       )
   )
)</f>
        <v/>
      </c>
      <c r="V160" s="231" t="inlineStr">
        <is>
          <t>Fault Injection</t>
        </is>
      </c>
      <c r="W160" s="231" t="inlineStr">
        <is>
          <t>[SYI_SF02_001_010]Accelerator pedal plausibility.html</t>
        </is>
      </c>
      <c r="X160" s="737" t="n">
        <v>2</v>
      </c>
      <c r="Y160" s="240" t="n">
        <v>0</v>
      </c>
      <c r="Z160" s="240" t="n">
        <v>0</v>
      </c>
      <c r="AA160" s="482" t="n">
        <v>2</v>
      </c>
      <c r="AB160" s="747" t="inlineStr">
        <is>
          <t>TSR-CCU-473</t>
        </is>
      </c>
      <c r="AC160" s="742" t="n"/>
      <c r="AD160" s="166" t="inlineStr">
        <is>
          <t>No</t>
        </is>
      </c>
      <c r="AE160" s="756" t="inlineStr">
        <is>
          <t>This TC concerns SW signal 'Pedal_Sensor_1_VCC_Voltage'</t>
        </is>
      </c>
      <c r="AG160" s="231" t="inlineStr"/>
      <c r="AH160" s="223" t="inlineStr"/>
      <c r="AI160" s="43" t="inlineStr"/>
      <c r="AJ160" s="43" t="inlineStr"/>
      <c r="AK160" s="43" t="inlineStr"/>
      <c r="AL160" s="266" t="n"/>
      <c r="AM160" s="231" t="n"/>
      <c r="AN160" s="765" t="n"/>
      <c r="AO160" s="223">
        <f>EXACT(W160,AG160)</f>
        <v/>
      </c>
      <c r="AP160" s="43">
        <f>EXACT(X160,AH160)</f>
        <v/>
      </c>
      <c r="AQ160" s="43">
        <f>EXACT(Y160,AI160)</f>
        <v/>
      </c>
      <c r="AR160" s="43">
        <f>EXACT(Z160,AJ160)</f>
        <v/>
      </c>
      <c r="AS160" s="266">
        <f>EXACT(AA160,AK160)</f>
        <v/>
      </c>
      <c r="AT160" t="inlineStr"/>
      <c r="AU160" t="inlineStr"/>
    </row>
    <row r="161" ht="15" customHeight="1">
      <c r="A161" s="439" t="inlineStr">
        <is>
          <t>Yes</t>
        </is>
      </c>
      <c r="B161" s="440" t="inlineStr">
        <is>
          <t>Yes</t>
        </is>
      </c>
      <c r="C161" s="445" t="inlineStr">
        <is>
          <t>Yes</t>
        </is>
      </c>
      <c r="D161" s="441">
        <f t="array" ref="D161">IFERROR(
      _xlfn._xlws.FILTER(FuSa_Charger!$D$3:$D$520, FuSa_Charger!$W$3:$W$520 = $W161),
      IFERROR(
          _xlfn._xlws.FILTER(Function_14DCDC!$D$3:$D$503,Function_14DCDC!$W$3:$W$503 = $W161),
          IFERROR(
              _xlfn._xlws.FILTER(Function_Charger!$D$3:$D$510,Function_Charger!$W$3:$W$510 = $W161),
              IFERROR(
                  _xlfn._xlws.FILTER(FuSa_14DCDC!$D$3:$D$500,FuSa_14DCDC!$W$3:$W$500 = $W161),
                  IFERROR(
                      _xlfn._xlws.FILTER(FuSa_14DCDC_EFAN!$D$3:$D$500,FuSa_14DCDC_EFAN!$W$3:$W$500 = $W161),
                      IFERROR(
                          _xlfn._xlws.FILTER(FuSa_FaultInjection!$D$3:$D$500,FuSa_FaultInjection!$W$3:$W$500 = $W161),
                          "NA"
                   )
               )
           )
       )
   )
)</f>
        <v/>
      </c>
      <c r="E161" s="608">
        <f t="array" ref="E161">IFERROR(
      _xlfn._xlws.FILTER(FuSa_Charger!$E$3:$E$520, FuSa_Charger!$W$3:$W$520 = $W161),
      IFERROR(
          _xlfn._xlws.FILTER(Function_14DCDC!$E$3:$E$503,Function_14DCDC!$W$3:$W$503 = $W161),
          IFERROR(
              _xlfn._xlws.FILTER(Function_Charger!$E$3:$E$510,Function_Charger!$W$3:$W$510 = $W161),
              IFERROR(
                  _xlfn._xlws.FILTER(FuSa_14DCDC!$E$3:$E$500,FuSa_14DCDC!$W$3:$W$500 = $W161),
                  IFERROR(
                      _xlfn._xlws.FILTER(FuSa_14DCDC_EFAN!$E$3:$E$500,FuSa_14DCDC_EFAN!$W$3:$W$500 = $W161),
                      IFERROR(
                          _xlfn._xlws.FILTER(FuSa_FaultInjection!$E$3:$E$500,FuSa_FaultInjection!$W$3:$W$500 = $W161),
                          IFERROR(
                              _xlfn._xlws.FILTER(Function_SCC!$E$3:$E$512,Function_SCC!$W$3:$W$512 = $W161),
                              IFERROR(
                                  _xlfn._xlws.FILTER(FuSa_FTT!$E$3:$E$500,FuSa_FTT!$W$3:$W$500 = $W161),
                                  "NA"
                           )
                       )
                   )
               )
           )
       )
   )
)</f>
        <v/>
      </c>
      <c r="F161" s="608">
        <f t="array" ref="F161">IFERROR(
      _xlfn._xlws.FILTER(FuSa_Charger!$F$3:$F$520, FuSa_Charger!$W$3:$W$520 = $W161),
      IFERROR(
          _xlfn._xlws.FILTER(Function_14DCDC!$F$3:$F$503,Function_14DCDC!$W$3:$W$503 = $W161),
          IFERROR(
              _xlfn._xlws.FILTER(Function_Charger!$F$3:$F$510,Function_Charger!$W$3:$W$510 = $W161),
              IFERROR(
                  _xlfn._xlws.FILTER(FuSa_14DCDC!$F$3:$F$500,FuSa_14DCDC!$W$3:$W$500 = $W161),
                  IFERROR(
                      _xlfn._xlws.FILTER(FuSa_14DCDC_EFAN!$F$3:$F$500,FuSa_14DCDC_EFAN!$W$3:$W$500 = $W161),
                      IFERROR(
                          _xlfn._xlws.FILTER(FuSa_FaultInjection!$F$3:$F$500,FuSa_FaultInjection!$W$3:$W$500 = $W161),
                          IFERROR(
                              _xlfn._xlws.FILTER(Function_SCC!$F$3:$F$512,Function_SCC!$W$3:$W$512 = $W161),
                              IFERROR(
                                  _xlfn._xlws.FILTER(FuSa_FTT!$F$3:$F$500,FuSa_FTT!$W$3:$W$500 = $W161),
                                  "NA"
                           )
                       )
                   )
               )
           )
       )
   )
)</f>
        <v/>
      </c>
      <c r="G161" s="608">
        <f t="array" ref="G161">IFERROR(
      _xlfn._xlws.FILTER(FuSa_Charger!$G$3:$G$520, FuSa_Charger!$W$3:$W$520 = $W161),
      IFERROR(
          _xlfn._xlws.FILTER(Function_14DCDC!$G$3:$G$503,Function_14DCDC!$W$3:$W$503 = $W161),
          IFERROR(
              _xlfn._xlws.FILTER(Function_Charger!$G$3:$G$510,Function_Charger!$W$3:$W$510 = $W161),
              IFERROR(
                  _xlfn._xlws.FILTER(FuSa_14DCDC!$G$3:$G$500,FuSa_14DCDC!$W$3:$W$500 = $W161),
                  IFERROR(
                      _xlfn._xlws.FILTER(FuSa_14DCDC_EFAN!$G$3:$G$500,FuSa_14DCDC_EFAN!$W$3:$W$500 = $W161),
                      IFERROR(
                          _xlfn._xlws.FILTER(FuSa_FaultInjection!$G$3:$G$500,FuSa_FaultInjection!$W$3:$W$500 = $W161),
                          IFERROR(
                              _xlfn._xlws.FILTER(Function_SCC!$G$3:$G$512,Function_SCC!$W$3:$W$512 = $W161),
                              IFERROR(
                                  _xlfn._xlws.FILTER(FuSa_FTT!$G$3:$G$500,FuSa_FTT!$W$3:$W$500 = $W161),
                                  "NA"
                           )
                       )
                   )
               )
           )
       )
   )
)</f>
        <v/>
      </c>
      <c r="H161" s="441">
        <f t="array" ref="H161">IFERROR(
      _xlfn._xlws.FILTER(FuSa_Charger!$H$3:$H$520, FuSa_Charger!$W$3:$W$520 = $W161),
      IFERROR(
          _xlfn._xlws.FILTER(Function_14DCDC!$H$3:$H$503,Function_14DCDC!$W$3:$W$503 = $W161),
          IFERROR(
              _xlfn._xlws.FILTER(Function_Charger!$H$3:$H$510,Function_Charger!$W$3:$W$510 = $W161),
              IFERROR(
                  _xlfn._xlws.FILTER(FuSa_14DCDC!$H$3:$H$500,FuSa_14DCDC!$W$3:$W$500 = $W161),
                  IFERROR(
                      _xlfn._xlws.FILTER(FuSa_14DCDC_EFAN!$H$3:$H$500,FuSa_14DCDC_EFAN!$W$3:$W$500 = $W161),
                      IFERROR(
                          _xlfn._xlws.FILTER(FuSa_FaultInjection!$H$3:$H$500,FuSa_FaultInjection!$W$3:$W$500 = $W161),
                          "NA"
                   )
               )
           )
       )
   )
)</f>
        <v/>
      </c>
      <c r="I161" s="441">
        <f t="array" ref="I161">IFERROR(
      _xlfn._xlws.FILTER(FuSa_Charger!$I$3:$I$520, FuSa_Charger!$W$3:$W$520 = $W161),
      IFERROR(
          _xlfn._xlws.FILTER(Function_14DCDC!$I$3:$I$503,Function_14DCDC!$W$3:$W$503 = $W161),
          IFERROR(
              _xlfn._xlws.FILTER(Function_Charger!$I$3:$I$510,Function_Charger!$W$3:$W$510 = $W161),
              IFERROR(
                  _xlfn._xlws.FILTER(FuSa_14DCDC!$I$3:$I$500,FuSa_14DCDC!$W$3:$W$500 = $W161),
                  IFERROR(
                      _xlfn._xlws.FILTER(FuSa_14DCDC_EFAN!$I$3:$I$500,FuSa_14DCDC_EFAN!$W$3:$W$500 = $W161),
                      IFERROR(
                          _xlfn._xlws.FILTER(FuSa_FaultInjection!$I$3:$I$500,FuSa_FaultInjection!$W$3:$W$500 = $W161),
                          "NA"
                   )
               )
           )
       )
   )
)</f>
        <v/>
      </c>
      <c r="J161" s="441" t="inlineStr">
        <is>
          <t>Yes</t>
        </is>
      </c>
      <c r="K161" s="441" t="inlineStr">
        <is>
          <t>Yes</t>
        </is>
      </c>
      <c r="L161" s="441" t="inlineStr">
        <is>
          <t>Yes</t>
        </is>
      </c>
      <c r="M161" s="441" t="inlineStr">
        <is>
          <t>Yes</t>
        </is>
      </c>
      <c r="N161" s="441" t="inlineStr">
        <is>
          <t>Yes</t>
        </is>
      </c>
      <c r="O161" s="441">
        <f t="array" ref="O161">IFERROR(
      _xlfn._xlws.FILTER(FuSa_Charger!$O$3:$O$520, FuSa_Charger!$W$3:$W$520 = $W161),
      IFERROR(
          _xlfn._xlws.FILTER(Function_14DCDC!$O$3:$O$503,Function_14DCDC!$W$3:$W$503 = $W161),
          IFERROR(
              _xlfn._xlws.FILTER(Function_Charger!$O$3:$O$510,Function_Charger!$W$3:$W$510 = $W161),
              IFERROR(
                  _xlfn._xlws.FILTER(FuSa_14DCDC!$O$3:$O$500,FuSa_14DCDC!$W$3:$W$500 = $W161),
                  IFERROR(
                      _xlfn._xlws.FILTER(FuSa_14DCDC_EFAN!$O$3:$O$500,FuSa_14DCDC_EFAN!$W$3:$W$500 = $W161),
                      IFERROR(
                          _xlfn._xlws.FILTER(FuSa_FaultInjection!$O$3:$O$500,FuSa_FaultInjection!$W$3:$W$500 = $W161),
                          "NA"
                   )
               )
           )
       )
   )
)</f>
        <v/>
      </c>
      <c r="P161" s="441">
        <f t="array" ref="P161">IFERROR(
      _xlfn._xlws.FILTER(FuSa_Charger!$Q$3:$Q$520, FuSa_Charger!$W$3:$W$520 = $W161),
      IFERROR(
          _xlfn._xlws.FILTER(Function_14DCDC!$Q$3:$Q$503,Function_14DCDC!$W$3:$W$503 = $W161),
          IFERROR(
              _xlfn._xlws.FILTER(Function_Charger!$Q$3:$Q$510,Function_Charger!$W$3:$W$510 = $W161),
              IFERROR(
                  _xlfn._xlws.FILTER(FuSa_14DCDC!$Q$3:$Q$500,FuSa_14DCDC!$W$3:$W$500 = $W161),
                  IFERROR(
                      _xlfn._xlws.FILTER(FuSa_14DCDC_EFAN!$Q$3:$Q$500,FuSa_14DCDC_EFAN!$W$3:$W$500 = $W161),
                      IFERROR(
                          _xlfn._xlws.FILTER(FuSa_FaultInjection!$Q$3:$Q$500,FuSa_FaultInjection!$W$3:$W$500 = $W161),
                          "NA"
                   )
               )
           )
       )
   )
)</f>
        <v/>
      </c>
      <c r="Q161" s="608">
        <f t="array" ref="Q161">IFERROR(
      _xlfn._xlws.FILTER(FuSa_Charger!$R$3:$R$520, FuSa_Charger!$W$3:$W$520 = $W161),
      IFERROR(
          _xlfn._xlws.FILTER(Function_14DCDC!$R$3:$R$503,Function_14DCDC!$W$3:$W$503 = $W161),
          IFERROR(
              _xlfn._xlws.FILTER(Function_Charger!$R$3:$R$510,Function_Charger!$W$3:$W$510 = $W161),
              IFERROR(
                  _xlfn._xlws.FILTER(FuSa_14DCDC!$R$3:$R$500,FuSa_14DCDC!$W$3:$W$500 = $W161),
                  IFERROR(
                      _xlfn._xlws.FILTER(FuSa_14DCDC_EFAN!$R$3:$R$500,FuSa_14DCDC_EFAN!$W$3:$W$500 = $W161),
                      IFERROR(
                          _xlfn._xlws.FILTER(FuSa_FaultInjection!$R$3:$R$500,FuSa_FaultInjection!$W$3:$W$500 = $W161),
                          IFERROR(
                              _xlfn._xlws.FILTER(Function_SCC!$R$3:$R$512,Function_SCC!$W$3:$W$512 = $W161),
                              IFERROR(
                                  _xlfn._xlws.FILTER(FuSa_FTT!$R$3:$R$500,FuSa_FTT!$W$3:$W$500 = $W161),
                                  "NA"
                           )
                       )
                   )
               )
           )
       )
   )
)</f>
        <v/>
      </c>
      <c r="R161" s="608">
        <f t="array" ref="R161">IFERROR(
      _xlfn._xlws.FILTER(FuSa_Charger!$S$3:$S$520, FuSa_Charger!$W$3:$W$520 = $W161),
      IFERROR(
          _xlfn._xlws.FILTER(Function_14DCDC!$S$3:$S$503,Function_14DCDC!$W$3:$W$503 = $W161),
          IFERROR(
              _xlfn._xlws.FILTER(Function_Charger!$S$3:$S$510,Function_Charger!$W$3:$W$510 = $W161),
              IFERROR(
                  _xlfn._xlws.FILTER(FuSa_14DCDC!$S$3:$S$500,FuSa_14DCDC!$W$3:$W$500 = $W161),
                  IFERROR(
                      _xlfn._xlws.FILTER(FuSa_14DCDC_EFAN!$S$3:$S$500,FuSa_14DCDC_EFAN!$W$3:$W$500 = $W161),
                      IFERROR(
                          _xlfn._xlws.FILTER(FuSa_FaultInjection!$S$3:$S$500,FuSa_FaultInjection!$W$3:$W$500 = $W161),
                          IFERROR(
                              _xlfn._xlws.FILTER(Function_SCC!$S$3:$S$512,Function_SCC!$W$3:$W$512 = $W161),
                              IFERROR(
                                  _xlfn._xlws.FILTER(FuSa_FTT!$S$3:$S$500,FuSa_FTT!$W$3:$W$500 = $W161),
                                  "NA"
                           )
                       )
                   )
               )
           )
       )
   )
)</f>
        <v/>
      </c>
      <c r="S161" s="608">
        <f t="array" ref="S161">IFERROR(
      _xlfn._xlws.FILTER(FuSa_Charger!$T$3:$T$520, FuSa_Charger!$W$3:$W$520 = $W161),
      IFERROR(
          _xlfn._xlws.FILTER(Function_14DCDC!$T$3:$T$503,Function_14DCDC!$W$3:$W$503 = $W161),
          IFERROR(
              _xlfn._xlws.FILTER(Function_Charger!$T$3:$T$510,Function_Charger!$W$3:$W$510 = $W161),
              IFERROR(
                  _xlfn._xlws.FILTER(FuSa_14DCDC!$T$3:$T$500,FuSa_14DCDC!$W$3:$W$500 = $W161),
                  IFERROR(
                      _xlfn._xlws.FILTER(FuSa_14DCDC_EFAN!$T$3:$T$500,FuSa_14DCDC_EFAN!$W$3:$W$500 = $W161),
                      IFERROR(
                          _xlfn._xlws.FILTER(FuSa_FaultInjection!$T$3:$T$500,FuSa_FaultInjection!$W$3:$W$500 = $W161),
                          IFERROR(
                              _xlfn._xlws.FILTER(Function_SCC!$T$3:$T$512,Function_SCC!$W$3:$W$512 = $W161),
                              IFERROR(
                                  _xlfn._xlws.FILTER(FuSa_FTT!$T$3:$T$500,FuSa_FTT!$W$3:$W$500 = $W161),
                                  "NA"
                           )
                       )
                   )
               )
           )
       )
   )
)</f>
        <v/>
      </c>
      <c r="T161" s="608">
        <f t="array" ref="T161">IFERROR(
      _xlfn._xlws.FILTER(FuSa_Charger!$U$3:$U$520, FuSa_Charger!$W$3:$W$520 = $W161),
      IFERROR(
          _xlfn._xlws.FILTER(Function_14DCDC!$U$3:$U$503,Function_14DCDC!$W$3:$W$503 = $W161),
          IFERROR(
              _xlfn._xlws.FILTER(Function_Charger!$U$3:$U$510,Function_Charger!$W$3:$W$510 = $W161),
              IFERROR(
                  _xlfn._xlws.FILTER(FuSa_14DCDC!$U$3:$U$500,FuSa_14DCDC!$W$3:$W$500 = $W161),
                  IFERROR(
                      _xlfn._xlws.FILTER(FuSa_14DCDC_EFAN!$U$3:$U$500,FuSa_14DCDC_EFAN!$W$3:$W$500 = $W161),
                      IFERROR(
                          _xlfn._xlws.FILTER(FuSa_FaultInjection!$U$3:$U$500,FuSa_FaultInjection!$W$3:$W$500 = $W161),
                          IFERROR(
                              _xlfn._xlws.FILTER(Function_SCC!$U$3:$U$512,Function_SCC!$W$3:$W$512 = $W161),
                              IFERROR(
                                  _xlfn._xlws.FILTER(FuSa_FTT!$U$3:$U$500,FuSa_FTT!$W$3:$W$500 = $W161),
                                  "NA"
                           )
                       )
                   )
               )
           )
       )
   )
)</f>
        <v/>
      </c>
      <c r="U161" s="608">
        <f t="array" ref="U161">IFERROR(
      _xlfn._xlws.FILTER(FuSa_Charger!$V$3:$V$520, FuSa_Charger!$W$3:$W$520 = $W161),
      IFERROR(
          _xlfn._xlws.FILTER(Function_14DCDC!$V$3:$V$503,Function_14DCDC!$W$3:$W$503 = $W161),
          IFERROR(
              _xlfn._xlws.FILTER(Function_Charger!$V$3:$V$510,Function_Charger!$W$3:$W$510 = $W161),
              IFERROR(
                  _xlfn._xlws.FILTER(FuSa_14DCDC!$V$3:$V$500,FuSa_14DCDC!$W$3:$W$500 = $W161),
                  IFERROR(
                      _xlfn._xlws.FILTER(FuSa_14DCDC_EFAN!$V$3:$V$500,FuSa_14DCDC_EFAN!$W$3:$W$500 = $W161),
                      IFERROR(
                          _xlfn._xlws.FILTER(FuSa_FaultInjection!$V$3:$V$500,FuSa_FaultInjection!$W$3:$W$500 = $W161),
                          IFERROR(
                              _xlfn._xlws.FILTER(Function_SCC!$V$3:$V$512,Function_SCC!$W$3:$W$512 = $W161),
                              IFERROR(
                                  _xlfn._xlws.FILTER(FuSa_FTT!$V$3:$V$500,FuSa_FTT!$W$3:$W$500 = $W161),
                                  "NA"
                           )
                       )
                   )
               )
           )
       )
   )
)</f>
        <v/>
      </c>
      <c r="V161" s="231" t="inlineStr">
        <is>
          <t>Fault Injection</t>
        </is>
      </c>
      <c r="W161" s="231" t="inlineStr">
        <is>
          <t>[SYI_SF02_006_002]Pedal sensor fault check.html</t>
        </is>
      </c>
      <c r="X161" s="737" t="n">
        <v>3</v>
      </c>
      <c r="Y161" s="240" t="n">
        <v>0</v>
      </c>
      <c r="Z161" s="240" t="n">
        <v>0</v>
      </c>
      <c r="AA161" s="482" t="n">
        <v>3</v>
      </c>
      <c r="AB161" s="747" t="inlineStr">
        <is>
          <t>TSR-CCU-728</t>
        </is>
      </c>
      <c r="AC161" s="742" t="n"/>
      <c r="AD161" s="166" t="inlineStr">
        <is>
          <t>No</t>
        </is>
      </c>
      <c r="AE161" s="756" t="inlineStr">
        <is>
          <t>This TC concerns SW signal 'FahrPedal_Signal_U1_Sensor1_vol_with_valid'</t>
        </is>
      </c>
      <c r="AG161" s="231" t="inlineStr"/>
      <c r="AH161" s="223" t="inlineStr"/>
      <c r="AI161" s="43" t="inlineStr"/>
      <c r="AJ161" s="43" t="inlineStr"/>
      <c r="AK161" s="43" t="inlineStr"/>
      <c r="AL161" s="266" t="n"/>
      <c r="AM161" s="231" t="n"/>
      <c r="AN161" s="765" t="n"/>
      <c r="AO161" s="223">
        <f>EXACT(W161,AG161)</f>
        <v/>
      </c>
      <c r="AP161" s="43">
        <f>EXACT(X161,AH161)</f>
        <v/>
      </c>
      <c r="AQ161" s="43">
        <f>EXACT(Y161,AI161)</f>
        <v/>
      </c>
      <c r="AR161" s="43">
        <f>EXACT(Z161,AJ161)</f>
        <v/>
      </c>
      <c r="AS161" s="266">
        <f>EXACT(AA161,AK161)</f>
        <v/>
      </c>
      <c r="AT161" t="inlineStr"/>
      <c r="AU161" t="inlineStr"/>
    </row>
    <row r="162" ht="15" customHeight="1">
      <c r="A162" s="439" t="inlineStr">
        <is>
          <t>Yes</t>
        </is>
      </c>
      <c r="B162" s="440" t="inlineStr">
        <is>
          <t>Yes</t>
        </is>
      </c>
      <c r="C162" s="445" t="inlineStr">
        <is>
          <t>Yes</t>
        </is>
      </c>
      <c r="D162" s="441">
        <f t="array" ref="D162">IFERROR(
      _xlfn._xlws.FILTER(FuSa_Charger!$D$3:$D$520, FuSa_Charger!$W$3:$W$520 = $W162),
      IFERROR(
          _xlfn._xlws.FILTER(Function_14DCDC!$D$3:$D$503,Function_14DCDC!$W$3:$W$503 = $W162),
          IFERROR(
              _xlfn._xlws.FILTER(Function_Charger!$D$3:$D$510,Function_Charger!$W$3:$W$510 = $W162),
              IFERROR(
                  _xlfn._xlws.FILTER(FuSa_14DCDC!$D$3:$D$500,FuSa_14DCDC!$W$3:$W$500 = $W162),
                  IFERROR(
                      _xlfn._xlws.FILTER(FuSa_14DCDC_EFAN!$D$3:$D$500,FuSa_14DCDC_EFAN!$W$3:$W$500 = $W162),
                      IFERROR(
                          _xlfn._xlws.FILTER(FuSa_FaultInjection!$D$3:$D$500,FuSa_FaultInjection!$W$3:$W$500 = $W162),
                          "NA"
                   )
               )
           )
       )
   )
)</f>
        <v/>
      </c>
      <c r="E162" s="608">
        <f t="array" ref="E162">IFERROR(
      _xlfn._xlws.FILTER(FuSa_Charger!$E$3:$E$520, FuSa_Charger!$W$3:$W$520 = $W162),
      IFERROR(
          _xlfn._xlws.FILTER(Function_14DCDC!$E$3:$E$503,Function_14DCDC!$W$3:$W$503 = $W162),
          IFERROR(
              _xlfn._xlws.FILTER(Function_Charger!$E$3:$E$510,Function_Charger!$W$3:$W$510 = $W162),
              IFERROR(
                  _xlfn._xlws.FILTER(FuSa_14DCDC!$E$3:$E$500,FuSa_14DCDC!$W$3:$W$500 = $W162),
                  IFERROR(
                      _xlfn._xlws.FILTER(FuSa_14DCDC_EFAN!$E$3:$E$500,FuSa_14DCDC_EFAN!$W$3:$W$500 = $W162),
                      IFERROR(
                          _xlfn._xlws.FILTER(FuSa_FaultInjection!$E$3:$E$500,FuSa_FaultInjection!$W$3:$W$500 = $W162),
                          IFERROR(
                              _xlfn._xlws.FILTER(Function_SCC!$E$3:$E$512,Function_SCC!$W$3:$W$512 = $W162),
                              IFERROR(
                                  _xlfn._xlws.FILTER(FuSa_FTT!$E$3:$E$500,FuSa_FTT!$W$3:$W$500 = $W162),
                                  "NA"
                           )
                       )
                   )
               )
           )
       )
   )
)</f>
        <v/>
      </c>
      <c r="F162" s="608">
        <f t="array" ref="F162">IFERROR(
      _xlfn._xlws.FILTER(FuSa_Charger!$F$3:$F$520, FuSa_Charger!$W$3:$W$520 = $W162),
      IFERROR(
          _xlfn._xlws.FILTER(Function_14DCDC!$F$3:$F$503,Function_14DCDC!$W$3:$W$503 = $W162),
          IFERROR(
              _xlfn._xlws.FILTER(Function_Charger!$F$3:$F$510,Function_Charger!$W$3:$W$510 = $W162),
              IFERROR(
                  _xlfn._xlws.FILTER(FuSa_14DCDC!$F$3:$F$500,FuSa_14DCDC!$W$3:$W$500 = $W162),
                  IFERROR(
                      _xlfn._xlws.FILTER(FuSa_14DCDC_EFAN!$F$3:$F$500,FuSa_14DCDC_EFAN!$W$3:$W$500 = $W162),
                      IFERROR(
                          _xlfn._xlws.FILTER(FuSa_FaultInjection!$F$3:$F$500,FuSa_FaultInjection!$W$3:$W$500 = $W162),
                          IFERROR(
                              _xlfn._xlws.FILTER(Function_SCC!$F$3:$F$512,Function_SCC!$W$3:$W$512 = $W162),
                              IFERROR(
                                  _xlfn._xlws.FILTER(FuSa_FTT!$F$3:$F$500,FuSa_FTT!$W$3:$W$500 = $W162),
                                  "NA"
                           )
                       )
                   )
               )
           )
       )
   )
)</f>
        <v/>
      </c>
      <c r="G162" s="608">
        <f t="array" ref="G162">IFERROR(
      _xlfn._xlws.FILTER(FuSa_Charger!$G$3:$G$520, FuSa_Charger!$W$3:$W$520 = $W162),
      IFERROR(
          _xlfn._xlws.FILTER(Function_14DCDC!$G$3:$G$503,Function_14DCDC!$W$3:$W$503 = $W162),
          IFERROR(
              _xlfn._xlws.FILTER(Function_Charger!$G$3:$G$510,Function_Charger!$W$3:$W$510 = $W162),
              IFERROR(
                  _xlfn._xlws.FILTER(FuSa_14DCDC!$G$3:$G$500,FuSa_14DCDC!$W$3:$W$500 = $W162),
                  IFERROR(
                      _xlfn._xlws.FILTER(FuSa_14DCDC_EFAN!$G$3:$G$500,FuSa_14DCDC_EFAN!$W$3:$W$500 = $W162),
                      IFERROR(
                          _xlfn._xlws.FILTER(FuSa_FaultInjection!$G$3:$G$500,FuSa_FaultInjection!$W$3:$W$500 = $W162),
                          IFERROR(
                              _xlfn._xlws.FILTER(Function_SCC!$G$3:$G$512,Function_SCC!$W$3:$W$512 = $W162),
                              IFERROR(
                                  _xlfn._xlws.FILTER(FuSa_FTT!$G$3:$G$500,FuSa_FTT!$W$3:$W$500 = $W162),
                                  "NA"
                           )
                       )
                   )
               )
           )
       )
   )
)</f>
        <v/>
      </c>
      <c r="H162" s="441">
        <f t="array" ref="H162">IFERROR(
      _xlfn._xlws.FILTER(FuSa_Charger!$H$3:$H$520, FuSa_Charger!$W$3:$W$520 = $W162),
      IFERROR(
          _xlfn._xlws.FILTER(Function_14DCDC!$H$3:$H$503,Function_14DCDC!$W$3:$W$503 = $W162),
          IFERROR(
              _xlfn._xlws.FILTER(Function_Charger!$H$3:$H$510,Function_Charger!$W$3:$W$510 = $W162),
              IFERROR(
                  _xlfn._xlws.FILTER(FuSa_14DCDC!$H$3:$H$500,FuSa_14DCDC!$W$3:$W$500 = $W162),
                  IFERROR(
                      _xlfn._xlws.FILTER(FuSa_14DCDC_EFAN!$H$3:$H$500,FuSa_14DCDC_EFAN!$W$3:$W$500 = $W162),
                      IFERROR(
                          _xlfn._xlws.FILTER(FuSa_FaultInjection!$H$3:$H$500,FuSa_FaultInjection!$W$3:$W$500 = $W162),
                          "NA"
                   )
               )
           )
       )
   )
)</f>
        <v/>
      </c>
      <c r="I162" s="441">
        <f t="array" ref="I162">IFERROR(
      _xlfn._xlws.FILTER(FuSa_Charger!$I$3:$I$520, FuSa_Charger!$W$3:$W$520 = $W162),
      IFERROR(
          _xlfn._xlws.FILTER(Function_14DCDC!$I$3:$I$503,Function_14DCDC!$W$3:$W$503 = $W162),
          IFERROR(
              _xlfn._xlws.FILTER(Function_Charger!$I$3:$I$510,Function_Charger!$W$3:$W$510 = $W162),
              IFERROR(
                  _xlfn._xlws.FILTER(FuSa_14DCDC!$I$3:$I$500,FuSa_14DCDC!$W$3:$W$500 = $W162),
                  IFERROR(
                      _xlfn._xlws.FILTER(FuSa_14DCDC_EFAN!$I$3:$I$500,FuSa_14DCDC_EFAN!$W$3:$W$500 = $W162),
                      IFERROR(
                          _xlfn._xlws.FILTER(FuSa_FaultInjection!$I$3:$I$500,FuSa_FaultInjection!$W$3:$W$500 = $W162),
                          "NA"
                   )
               )
           )
       )
   )
)</f>
        <v/>
      </c>
      <c r="J162" s="441" t="inlineStr">
        <is>
          <t>Yes</t>
        </is>
      </c>
      <c r="K162" s="441" t="inlineStr">
        <is>
          <t>Yes</t>
        </is>
      </c>
      <c r="L162" s="441" t="inlineStr">
        <is>
          <t>Yes</t>
        </is>
      </c>
      <c r="M162" s="441" t="inlineStr">
        <is>
          <t>Yes</t>
        </is>
      </c>
      <c r="N162" s="441" t="inlineStr">
        <is>
          <t>Yes</t>
        </is>
      </c>
      <c r="O162" s="441">
        <f t="array" ref="O162">IFERROR(
      _xlfn._xlws.FILTER(FuSa_Charger!$O$3:$O$520, FuSa_Charger!$W$3:$W$520 = $W162),
      IFERROR(
          _xlfn._xlws.FILTER(Function_14DCDC!$O$3:$O$503,Function_14DCDC!$W$3:$W$503 = $W162),
          IFERROR(
              _xlfn._xlws.FILTER(Function_Charger!$O$3:$O$510,Function_Charger!$W$3:$W$510 = $W162),
              IFERROR(
                  _xlfn._xlws.FILTER(FuSa_14DCDC!$O$3:$O$500,FuSa_14DCDC!$W$3:$W$500 = $W162),
                  IFERROR(
                      _xlfn._xlws.FILTER(FuSa_14DCDC_EFAN!$O$3:$O$500,FuSa_14DCDC_EFAN!$W$3:$W$500 = $W162),
                      IFERROR(
                          _xlfn._xlws.FILTER(FuSa_FaultInjection!$O$3:$O$500,FuSa_FaultInjection!$W$3:$W$500 = $W162),
                          "NA"
                   )
               )
           )
       )
   )
)</f>
        <v/>
      </c>
      <c r="P162" s="441">
        <f t="array" ref="P162">IFERROR(
      _xlfn._xlws.FILTER(FuSa_Charger!$Q$3:$Q$520, FuSa_Charger!$W$3:$W$520 = $W162),
      IFERROR(
          _xlfn._xlws.FILTER(Function_14DCDC!$Q$3:$Q$503,Function_14DCDC!$W$3:$W$503 = $W162),
          IFERROR(
              _xlfn._xlws.FILTER(Function_Charger!$Q$3:$Q$510,Function_Charger!$W$3:$W$510 = $W162),
              IFERROR(
                  _xlfn._xlws.FILTER(FuSa_14DCDC!$Q$3:$Q$500,FuSa_14DCDC!$W$3:$W$500 = $W162),
                  IFERROR(
                      _xlfn._xlws.FILTER(FuSa_14DCDC_EFAN!$Q$3:$Q$500,FuSa_14DCDC_EFAN!$W$3:$W$500 = $W162),
                      IFERROR(
                          _xlfn._xlws.FILTER(FuSa_FaultInjection!$Q$3:$Q$500,FuSa_FaultInjection!$W$3:$W$500 = $W162),
                          "NA"
                   )
               )
           )
       )
   )
)</f>
        <v/>
      </c>
      <c r="Q162" s="608">
        <f t="array" ref="Q162">IFERROR(
      _xlfn._xlws.FILTER(FuSa_Charger!$R$3:$R$520, FuSa_Charger!$W$3:$W$520 = $W162),
      IFERROR(
          _xlfn._xlws.FILTER(Function_14DCDC!$R$3:$R$503,Function_14DCDC!$W$3:$W$503 = $W162),
          IFERROR(
              _xlfn._xlws.FILTER(Function_Charger!$R$3:$R$510,Function_Charger!$W$3:$W$510 = $W162),
              IFERROR(
                  _xlfn._xlws.FILTER(FuSa_14DCDC!$R$3:$R$500,FuSa_14DCDC!$W$3:$W$500 = $W162),
                  IFERROR(
                      _xlfn._xlws.FILTER(FuSa_14DCDC_EFAN!$R$3:$R$500,FuSa_14DCDC_EFAN!$W$3:$W$500 = $W162),
                      IFERROR(
                          _xlfn._xlws.FILTER(FuSa_FaultInjection!$R$3:$R$500,FuSa_FaultInjection!$W$3:$W$500 = $W162),
                          IFERROR(
                              _xlfn._xlws.FILTER(Function_SCC!$R$3:$R$512,Function_SCC!$W$3:$W$512 = $W162),
                              IFERROR(
                                  _xlfn._xlws.FILTER(FuSa_FTT!$R$3:$R$500,FuSa_FTT!$W$3:$W$500 = $W162),
                                  "NA"
                           )
                       )
                   )
               )
           )
       )
   )
)</f>
        <v/>
      </c>
      <c r="R162" s="608">
        <f t="array" ref="R162">IFERROR(
      _xlfn._xlws.FILTER(FuSa_Charger!$S$3:$S$520, FuSa_Charger!$W$3:$W$520 = $W162),
      IFERROR(
          _xlfn._xlws.FILTER(Function_14DCDC!$S$3:$S$503,Function_14DCDC!$W$3:$W$503 = $W162),
          IFERROR(
              _xlfn._xlws.FILTER(Function_Charger!$S$3:$S$510,Function_Charger!$W$3:$W$510 = $W162),
              IFERROR(
                  _xlfn._xlws.FILTER(FuSa_14DCDC!$S$3:$S$500,FuSa_14DCDC!$W$3:$W$500 = $W162),
                  IFERROR(
                      _xlfn._xlws.FILTER(FuSa_14DCDC_EFAN!$S$3:$S$500,FuSa_14DCDC_EFAN!$W$3:$W$500 = $W162),
                      IFERROR(
                          _xlfn._xlws.FILTER(FuSa_FaultInjection!$S$3:$S$500,FuSa_FaultInjection!$W$3:$W$500 = $W162),
                          IFERROR(
                              _xlfn._xlws.FILTER(Function_SCC!$S$3:$S$512,Function_SCC!$W$3:$W$512 = $W162),
                              IFERROR(
                                  _xlfn._xlws.FILTER(FuSa_FTT!$S$3:$S$500,FuSa_FTT!$W$3:$W$500 = $W162),
                                  "NA"
                           )
                       )
                   )
               )
           )
       )
   )
)</f>
        <v/>
      </c>
      <c r="S162" s="608">
        <f t="array" ref="S162">IFERROR(
      _xlfn._xlws.FILTER(FuSa_Charger!$T$3:$T$520, FuSa_Charger!$W$3:$W$520 = $W162),
      IFERROR(
          _xlfn._xlws.FILTER(Function_14DCDC!$T$3:$T$503,Function_14DCDC!$W$3:$W$503 = $W162),
          IFERROR(
              _xlfn._xlws.FILTER(Function_Charger!$T$3:$T$510,Function_Charger!$W$3:$W$510 = $W162),
              IFERROR(
                  _xlfn._xlws.FILTER(FuSa_14DCDC!$T$3:$T$500,FuSa_14DCDC!$W$3:$W$500 = $W162),
                  IFERROR(
                      _xlfn._xlws.FILTER(FuSa_14DCDC_EFAN!$T$3:$T$500,FuSa_14DCDC_EFAN!$W$3:$W$500 = $W162),
                      IFERROR(
                          _xlfn._xlws.FILTER(FuSa_FaultInjection!$T$3:$T$500,FuSa_FaultInjection!$W$3:$W$500 = $W162),
                          IFERROR(
                              _xlfn._xlws.FILTER(Function_SCC!$T$3:$T$512,Function_SCC!$W$3:$W$512 = $W162),
                              IFERROR(
                                  _xlfn._xlws.FILTER(FuSa_FTT!$T$3:$T$500,FuSa_FTT!$W$3:$W$500 = $W162),
                                  "NA"
                           )
                       )
                   )
               )
           )
       )
   )
)</f>
        <v/>
      </c>
      <c r="T162" s="608">
        <f t="array" ref="T162">IFERROR(
      _xlfn._xlws.FILTER(FuSa_Charger!$U$3:$U$520, FuSa_Charger!$W$3:$W$520 = $W162),
      IFERROR(
          _xlfn._xlws.FILTER(Function_14DCDC!$U$3:$U$503,Function_14DCDC!$W$3:$W$503 = $W162),
          IFERROR(
              _xlfn._xlws.FILTER(Function_Charger!$U$3:$U$510,Function_Charger!$W$3:$W$510 = $W162),
              IFERROR(
                  _xlfn._xlws.FILTER(FuSa_14DCDC!$U$3:$U$500,FuSa_14DCDC!$W$3:$W$500 = $W162),
                  IFERROR(
                      _xlfn._xlws.FILTER(FuSa_14DCDC_EFAN!$U$3:$U$500,FuSa_14DCDC_EFAN!$W$3:$W$500 = $W162),
                      IFERROR(
                          _xlfn._xlws.FILTER(FuSa_FaultInjection!$U$3:$U$500,FuSa_FaultInjection!$W$3:$W$500 = $W162),
                          IFERROR(
                              _xlfn._xlws.FILTER(Function_SCC!$U$3:$U$512,Function_SCC!$W$3:$W$512 = $W162),
                              IFERROR(
                                  _xlfn._xlws.FILTER(FuSa_FTT!$U$3:$U$500,FuSa_FTT!$W$3:$W$500 = $W162),
                                  "NA"
                           )
                       )
                   )
               )
           )
       )
   )
)</f>
        <v/>
      </c>
      <c r="U162" s="608">
        <f t="array" ref="U162">IFERROR(
      _xlfn._xlws.FILTER(FuSa_Charger!$V$3:$V$520, FuSa_Charger!$W$3:$W$520 = $W162),
      IFERROR(
          _xlfn._xlws.FILTER(Function_14DCDC!$V$3:$V$503,Function_14DCDC!$W$3:$W$503 = $W162),
          IFERROR(
              _xlfn._xlws.FILTER(Function_Charger!$V$3:$V$510,Function_Charger!$W$3:$W$510 = $W162),
              IFERROR(
                  _xlfn._xlws.FILTER(FuSa_14DCDC!$V$3:$V$500,FuSa_14DCDC!$W$3:$W$500 = $W162),
                  IFERROR(
                      _xlfn._xlws.FILTER(FuSa_14DCDC_EFAN!$V$3:$V$500,FuSa_14DCDC_EFAN!$W$3:$W$500 = $W162),
                      IFERROR(
                          _xlfn._xlws.FILTER(FuSa_FaultInjection!$V$3:$V$500,FuSa_FaultInjection!$W$3:$W$500 = $W162),
                          IFERROR(
                              _xlfn._xlws.FILTER(Function_SCC!$V$3:$V$512,Function_SCC!$W$3:$W$512 = $W162),
                              IFERROR(
                                  _xlfn._xlws.FILTER(FuSa_FTT!$V$3:$V$500,FuSa_FTT!$W$3:$W$500 = $W162),
                                  "NA"
                           )
                       )
                   )
               )
           )
       )
   )
)</f>
        <v/>
      </c>
      <c r="V162" s="231" t="inlineStr">
        <is>
          <t>Fault Injection</t>
        </is>
      </c>
      <c r="W162" s="231" t="inlineStr">
        <is>
          <t>[SYI_SF02_006_003]Pedal sensor fault check.html</t>
        </is>
      </c>
      <c r="X162" s="737" t="n">
        <v>3</v>
      </c>
      <c r="Y162" s="240" t="n">
        <v>0</v>
      </c>
      <c r="Z162" s="240" t="n">
        <v>0</v>
      </c>
      <c r="AA162" s="482" t="n">
        <v>3</v>
      </c>
      <c r="AB162" s="747" t="inlineStr">
        <is>
          <t>TSR-CCU-729</t>
        </is>
      </c>
      <c r="AC162" s="742" t="n"/>
      <c r="AD162" s="166" t="inlineStr">
        <is>
          <t>No</t>
        </is>
      </c>
      <c r="AE162" s="756" t="inlineStr">
        <is>
          <t>This TC concerns SW signal 'FahrPedal_Signal_U2_Sensor2_vol_with_valid'</t>
        </is>
      </c>
      <c r="AG162" s="231" t="inlineStr"/>
      <c r="AH162" s="223" t="inlineStr"/>
      <c r="AI162" s="43" t="inlineStr"/>
      <c r="AJ162" s="43" t="inlineStr"/>
      <c r="AK162" s="43" t="inlineStr"/>
      <c r="AL162" s="266" t="n"/>
      <c r="AM162" s="231" t="n"/>
      <c r="AN162" s="765" t="n"/>
      <c r="AO162" s="223">
        <f>EXACT(W162,AG162)</f>
        <v/>
      </c>
      <c r="AP162" s="43">
        <f>EXACT(X162,AH162)</f>
        <v/>
      </c>
      <c r="AQ162" s="43">
        <f>EXACT(Y162,AI162)</f>
        <v/>
      </c>
      <c r="AR162" s="43">
        <f>EXACT(Z162,AJ162)</f>
        <v/>
      </c>
      <c r="AS162" s="266">
        <f>EXACT(AA162,AK162)</f>
        <v/>
      </c>
      <c r="AT162" t="inlineStr"/>
      <c r="AU162" t="inlineStr"/>
    </row>
    <row r="163" ht="15" customHeight="1">
      <c r="A163" s="439" t="inlineStr">
        <is>
          <t>Yes</t>
        </is>
      </c>
      <c r="B163" s="440" t="inlineStr">
        <is>
          <t>Yes</t>
        </is>
      </c>
      <c r="C163" s="445" t="inlineStr">
        <is>
          <t>Yes</t>
        </is>
      </c>
      <c r="D163" s="441">
        <f t="array" ref="D163">IFERROR(
      _xlfn._xlws.FILTER(FuSa_Charger!$D$3:$D$520, FuSa_Charger!$W$3:$W$520 = $W163),
      IFERROR(
          _xlfn._xlws.FILTER(Function_14DCDC!$D$3:$D$503,Function_14DCDC!$W$3:$W$503 = $W163),
          IFERROR(
              _xlfn._xlws.FILTER(Function_Charger!$D$3:$D$510,Function_Charger!$W$3:$W$510 = $W163),
              IFERROR(
                  _xlfn._xlws.FILTER(FuSa_14DCDC!$D$3:$D$500,FuSa_14DCDC!$W$3:$W$500 = $W163),
                  IFERROR(
                      _xlfn._xlws.FILTER(FuSa_14DCDC_EFAN!$D$3:$D$500,FuSa_14DCDC_EFAN!$W$3:$W$500 = $W163),
                      IFERROR(
                          _xlfn._xlws.FILTER(FuSa_FaultInjection!$D$3:$D$500,FuSa_FaultInjection!$W$3:$W$500 = $W163),
                          "NA"
                   )
               )
           )
       )
   )
)</f>
        <v/>
      </c>
      <c r="E163" s="608">
        <f t="array" ref="E163">IFERROR(
      _xlfn._xlws.FILTER(FuSa_Charger!$E$3:$E$520, FuSa_Charger!$W$3:$W$520 = $W163),
      IFERROR(
          _xlfn._xlws.FILTER(Function_14DCDC!$E$3:$E$503,Function_14DCDC!$W$3:$W$503 = $W163),
          IFERROR(
              _xlfn._xlws.FILTER(Function_Charger!$E$3:$E$510,Function_Charger!$W$3:$W$510 = $W163),
              IFERROR(
                  _xlfn._xlws.FILTER(FuSa_14DCDC!$E$3:$E$500,FuSa_14DCDC!$W$3:$W$500 = $W163),
                  IFERROR(
                      _xlfn._xlws.FILTER(FuSa_14DCDC_EFAN!$E$3:$E$500,FuSa_14DCDC_EFAN!$W$3:$W$500 = $W163),
                      IFERROR(
                          _xlfn._xlws.FILTER(FuSa_FaultInjection!$E$3:$E$500,FuSa_FaultInjection!$W$3:$W$500 = $W163),
                          IFERROR(
                              _xlfn._xlws.FILTER(Function_SCC!$E$3:$E$512,Function_SCC!$W$3:$W$512 = $W163),
                              IFERROR(
                                  _xlfn._xlws.FILTER(FuSa_FTT!$E$3:$E$500,FuSa_FTT!$W$3:$W$500 = $W163),
                                  "NA"
                           )
                       )
                   )
               )
           )
       )
   )
)</f>
        <v/>
      </c>
      <c r="F163" s="608">
        <f t="array" ref="F163">IFERROR(
      _xlfn._xlws.FILTER(FuSa_Charger!$F$3:$F$520, FuSa_Charger!$W$3:$W$520 = $W163),
      IFERROR(
          _xlfn._xlws.FILTER(Function_14DCDC!$F$3:$F$503,Function_14DCDC!$W$3:$W$503 = $W163),
          IFERROR(
              _xlfn._xlws.FILTER(Function_Charger!$F$3:$F$510,Function_Charger!$W$3:$W$510 = $W163),
              IFERROR(
                  _xlfn._xlws.FILTER(FuSa_14DCDC!$F$3:$F$500,FuSa_14DCDC!$W$3:$W$500 = $W163),
                  IFERROR(
                      _xlfn._xlws.FILTER(FuSa_14DCDC_EFAN!$F$3:$F$500,FuSa_14DCDC_EFAN!$W$3:$W$500 = $W163),
                      IFERROR(
                          _xlfn._xlws.FILTER(FuSa_FaultInjection!$F$3:$F$500,FuSa_FaultInjection!$W$3:$W$500 = $W163),
                          IFERROR(
                              _xlfn._xlws.FILTER(Function_SCC!$F$3:$F$512,Function_SCC!$W$3:$W$512 = $W163),
                              IFERROR(
                                  _xlfn._xlws.FILTER(FuSa_FTT!$F$3:$F$500,FuSa_FTT!$W$3:$W$500 = $W163),
                                  "NA"
                           )
                       )
                   )
               )
           )
       )
   )
)</f>
        <v/>
      </c>
      <c r="G163" s="608">
        <f t="array" ref="G163">IFERROR(
      _xlfn._xlws.FILTER(FuSa_Charger!$G$3:$G$520, FuSa_Charger!$W$3:$W$520 = $W163),
      IFERROR(
          _xlfn._xlws.FILTER(Function_14DCDC!$G$3:$G$503,Function_14DCDC!$W$3:$W$503 = $W163),
          IFERROR(
              _xlfn._xlws.FILTER(Function_Charger!$G$3:$G$510,Function_Charger!$W$3:$W$510 = $W163),
              IFERROR(
                  _xlfn._xlws.FILTER(FuSa_14DCDC!$G$3:$G$500,FuSa_14DCDC!$W$3:$W$500 = $W163),
                  IFERROR(
                      _xlfn._xlws.FILTER(FuSa_14DCDC_EFAN!$G$3:$G$500,FuSa_14DCDC_EFAN!$W$3:$W$500 = $W163),
                      IFERROR(
                          _xlfn._xlws.FILTER(FuSa_FaultInjection!$G$3:$G$500,FuSa_FaultInjection!$W$3:$W$500 = $W163),
                          IFERROR(
                              _xlfn._xlws.FILTER(Function_SCC!$G$3:$G$512,Function_SCC!$W$3:$W$512 = $W163),
                              IFERROR(
                                  _xlfn._xlws.FILTER(FuSa_FTT!$G$3:$G$500,FuSa_FTT!$W$3:$W$500 = $W163),
                                  "NA"
                           )
                       )
                   )
               )
           )
       )
   )
)</f>
        <v/>
      </c>
      <c r="H163" s="441">
        <f t="array" ref="H163">IFERROR(
      _xlfn._xlws.FILTER(FuSa_Charger!$H$3:$H$520, FuSa_Charger!$W$3:$W$520 = $W163),
      IFERROR(
          _xlfn._xlws.FILTER(Function_14DCDC!$H$3:$H$503,Function_14DCDC!$W$3:$W$503 = $W163),
          IFERROR(
              _xlfn._xlws.FILTER(Function_Charger!$H$3:$H$510,Function_Charger!$W$3:$W$510 = $W163),
              IFERROR(
                  _xlfn._xlws.FILTER(FuSa_14DCDC!$H$3:$H$500,FuSa_14DCDC!$W$3:$W$500 = $W163),
                  IFERROR(
                      _xlfn._xlws.FILTER(FuSa_14DCDC_EFAN!$H$3:$H$500,FuSa_14DCDC_EFAN!$W$3:$W$500 = $W163),
                      IFERROR(
                          _xlfn._xlws.FILTER(FuSa_FaultInjection!$H$3:$H$500,FuSa_FaultInjection!$W$3:$W$500 = $W163),
                          "NA"
                   )
               )
           )
       )
   )
)</f>
        <v/>
      </c>
      <c r="I163" s="441">
        <f t="array" ref="I163">IFERROR(
      _xlfn._xlws.FILTER(FuSa_Charger!$I$3:$I$520, FuSa_Charger!$W$3:$W$520 = $W163),
      IFERROR(
          _xlfn._xlws.FILTER(Function_14DCDC!$I$3:$I$503,Function_14DCDC!$W$3:$W$503 = $W163),
          IFERROR(
              _xlfn._xlws.FILTER(Function_Charger!$I$3:$I$510,Function_Charger!$W$3:$W$510 = $W163),
              IFERROR(
                  _xlfn._xlws.FILTER(FuSa_14DCDC!$I$3:$I$500,FuSa_14DCDC!$W$3:$W$500 = $W163),
                  IFERROR(
                      _xlfn._xlws.FILTER(FuSa_14DCDC_EFAN!$I$3:$I$500,FuSa_14DCDC_EFAN!$W$3:$W$500 = $W163),
                      IFERROR(
                          _xlfn._xlws.FILTER(FuSa_FaultInjection!$I$3:$I$500,FuSa_FaultInjection!$W$3:$W$500 = $W163),
                          "NA"
                   )
               )
           )
       )
   )
)</f>
        <v/>
      </c>
      <c r="J163" s="441" t="inlineStr">
        <is>
          <t>Yes</t>
        </is>
      </c>
      <c r="K163" s="441" t="inlineStr">
        <is>
          <t>Yes</t>
        </is>
      </c>
      <c r="L163" s="441" t="inlineStr">
        <is>
          <t>Yes</t>
        </is>
      </c>
      <c r="M163" s="441" t="inlineStr">
        <is>
          <t>Yes</t>
        </is>
      </c>
      <c r="N163" s="441" t="inlineStr">
        <is>
          <t>Yes</t>
        </is>
      </c>
      <c r="O163" s="441">
        <f t="array" ref="O163">IFERROR(
      _xlfn._xlws.FILTER(FuSa_Charger!$O$3:$O$520, FuSa_Charger!$W$3:$W$520 = $W163),
      IFERROR(
          _xlfn._xlws.FILTER(Function_14DCDC!$O$3:$O$503,Function_14DCDC!$W$3:$W$503 = $W163),
          IFERROR(
              _xlfn._xlws.FILTER(Function_Charger!$O$3:$O$510,Function_Charger!$W$3:$W$510 = $W163),
              IFERROR(
                  _xlfn._xlws.FILTER(FuSa_14DCDC!$O$3:$O$500,FuSa_14DCDC!$W$3:$W$500 = $W163),
                  IFERROR(
                      _xlfn._xlws.FILTER(FuSa_14DCDC_EFAN!$O$3:$O$500,FuSa_14DCDC_EFAN!$W$3:$W$500 = $W163),
                      IFERROR(
                          _xlfn._xlws.FILTER(FuSa_FaultInjection!$O$3:$O$500,FuSa_FaultInjection!$W$3:$W$500 = $W163),
                          "NA"
                   )
               )
           )
       )
   )
)</f>
        <v/>
      </c>
      <c r="P163" s="441">
        <f t="array" ref="P163">IFERROR(
      _xlfn._xlws.FILTER(FuSa_Charger!$Q$3:$Q$520, FuSa_Charger!$W$3:$W$520 = $W163),
      IFERROR(
          _xlfn._xlws.FILTER(Function_14DCDC!$Q$3:$Q$503,Function_14DCDC!$W$3:$W$503 = $W163),
          IFERROR(
              _xlfn._xlws.FILTER(Function_Charger!$Q$3:$Q$510,Function_Charger!$W$3:$W$510 = $W163),
              IFERROR(
                  _xlfn._xlws.FILTER(FuSa_14DCDC!$Q$3:$Q$500,FuSa_14DCDC!$W$3:$W$500 = $W163),
                  IFERROR(
                      _xlfn._xlws.FILTER(FuSa_14DCDC_EFAN!$Q$3:$Q$500,FuSa_14DCDC_EFAN!$W$3:$W$500 = $W163),
                      IFERROR(
                          _xlfn._xlws.FILTER(FuSa_FaultInjection!$Q$3:$Q$500,FuSa_FaultInjection!$W$3:$W$500 = $W163),
                          "NA"
                   )
               )
           )
       )
   )
)</f>
        <v/>
      </c>
      <c r="Q163" s="608">
        <f t="array" ref="Q163">IFERROR(
      _xlfn._xlws.FILTER(FuSa_Charger!$R$3:$R$520, FuSa_Charger!$W$3:$W$520 = $W163),
      IFERROR(
          _xlfn._xlws.FILTER(Function_14DCDC!$R$3:$R$503,Function_14DCDC!$W$3:$W$503 = $W163),
          IFERROR(
              _xlfn._xlws.FILTER(Function_Charger!$R$3:$R$510,Function_Charger!$W$3:$W$510 = $W163),
              IFERROR(
                  _xlfn._xlws.FILTER(FuSa_14DCDC!$R$3:$R$500,FuSa_14DCDC!$W$3:$W$500 = $W163),
                  IFERROR(
                      _xlfn._xlws.FILTER(FuSa_14DCDC_EFAN!$R$3:$R$500,FuSa_14DCDC_EFAN!$W$3:$W$500 = $W163),
                      IFERROR(
                          _xlfn._xlws.FILTER(FuSa_FaultInjection!$R$3:$R$500,FuSa_FaultInjection!$W$3:$W$500 = $W163),
                          IFERROR(
                              _xlfn._xlws.FILTER(Function_SCC!$R$3:$R$512,Function_SCC!$W$3:$W$512 = $W163),
                              IFERROR(
                                  _xlfn._xlws.FILTER(FuSa_FTT!$R$3:$R$500,FuSa_FTT!$W$3:$W$500 = $W163),
                                  "NA"
                           )
                       )
                   )
               )
           )
       )
   )
)</f>
        <v/>
      </c>
      <c r="R163" s="608">
        <f t="array" ref="R163">IFERROR(
      _xlfn._xlws.FILTER(FuSa_Charger!$S$3:$S$520, FuSa_Charger!$W$3:$W$520 = $W163),
      IFERROR(
          _xlfn._xlws.FILTER(Function_14DCDC!$S$3:$S$503,Function_14DCDC!$W$3:$W$503 = $W163),
          IFERROR(
              _xlfn._xlws.FILTER(Function_Charger!$S$3:$S$510,Function_Charger!$W$3:$W$510 = $W163),
              IFERROR(
                  _xlfn._xlws.FILTER(FuSa_14DCDC!$S$3:$S$500,FuSa_14DCDC!$W$3:$W$500 = $W163),
                  IFERROR(
                      _xlfn._xlws.FILTER(FuSa_14DCDC_EFAN!$S$3:$S$500,FuSa_14DCDC_EFAN!$W$3:$W$500 = $W163),
                      IFERROR(
                          _xlfn._xlws.FILTER(FuSa_FaultInjection!$S$3:$S$500,FuSa_FaultInjection!$W$3:$W$500 = $W163),
                          IFERROR(
                              _xlfn._xlws.FILTER(Function_SCC!$S$3:$S$512,Function_SCC!$W$3:$W$512 = $W163),
                              IFERROR(
                                  _xlfn._xlws.FILTER(FuSa_FTT!$S$3:$S$500,FuSa_FTT!$W$3:$W$500 = $W163),
                                  "NA"
                           )
                       )
                   )
               )
           )
       )
   )
)</f>
        <v/>
      </c>
      <c r="S163" s="608">
        <f t="array" ref="S163">IFERROR(
      _xlfn._xlws.FILTER(FuSa_Charger!$T$3:$T$520, FuSa_Charger!$W$3:$W$520 = $W163),
      IFERROR(
          _xlfn._xlws.FILTER(Function_14DCDC!$T$3:$T$503,Function_14DCDC!$W$3:$W$503 = $W163),
          IFERROR(
              _xlfn._xlws.FILTER(Function_Charger!$T$3:$T$510,Function_Charger!$W$3:$W$510 = $W163),
              IFERROR(
                  _xlfn._xlws.FILTER(FuSa_14DCDC!$T$3:$T$500,FuSa_14DCDC!$W$3:$W$500 = $W163),
                  IFERROR(
                      _xlfn._xlws.FILTER(FuSa_14DCDC_EFAN!$T$3:$T$500,FuSa_14DCDC_EFAN!$W$3:$W$500 = $W163),
                      IFERROR(
                          _xlfn._xlws.FILTER(FuSa_FaultInjection!$T$3:$T$500,FuSa_FaultInjection!$W$3:$W$500 = $W163),
                          IFERROR(
                              _xlfn._xlws.FILTER(Function_SCC!$T$3:$T$512,Function_SCC!$W$3:$W$512 = $W163),
                              IFERROR(
                                  _xlfn._xlws.FILTER(FuSa_FTT!$T$3:$T$500,FuSa_FTT!$W$3:$W$500 = $W163),
                                  "NA"
                           )
                       )
                   )
               )
           )
       )
   )
)</f>
        <v/>
      </c>
      <c r="T163" s="608">
        <f t="array" ref="T163">IFERROR(
      _xlfn._xlws.FILTER(FuSa_Charger!$U$3:$U$520, FuSa_Charger!$W$3:$W$520 = $W163),
      IFERROR(
          _xlfn._xlws.FILTER(Function_14DCDC!$U$3:$U$503,Function_14DCDC!$W$3:$W$503 = $W163),
          IFERROR(
              _xlfn._xlws.FILTER(Function_Charger!$U$3:$U$510,Function_Charger!$W$3:$W$510 = $W163),
              IFERROR(
                  _xlfn._xlws.FILTER(FuSa_14DCDC!$U$3:$U$500,FuSa_14DCDC!$W$3:$W$500 = $W163),
                  IFERROR(
                      _xlfn._xlws.FILTER(FuSa_14DCDC_EFAN!$U$3:$U$500,FuSa_14DCDC_EFAN!$W$3:$W$500 = $W163),
                      IFERROR(
                          _xlfn._xlws.FILTER(FuSa_FaultInjection!$U$3:$U$500,FuSa_FaultInjection!$W$3:$W$500 = $W163),
                          IFERROR(
                              _xlfn._xlws.FILTER(Function_SCC!$U$3:$U$512,Function_SCC!$W$3:$W$512 = $W163),
                              IFERROR(
                                  _xlfn._xlws.FILTER(FuSa_FTT!$U$3:$U$500,FuSa_FTT!$W$3:$W$500 = $W163),
                                  "NA"
                           )
                       )
                   )
               )
           )
       )
   )
)</f>
        <v/>
      </c>
      <c r="U163" s="608">
        <f t="array" ref="U163">IFERROR(
      _xlfn._xlws.FILTER(FuSa_Charger!$V$3:$V$520, FuSa_Charger!$W$3:$W$520 = $W163),
      IFERROR(
          _xlfn._xlws.FILTER(Function_14DCDC!$V$3:$V$503,Function_14DCDC!$W$3:$W$503 = $W163),
          IFERROR(
              _xlfn._xlws.FILTER(Function_Charger!$V$3:$V$510,Function_Charger!$W$3:$W$510 = $W163),
              IFERROR(
                  _xlfn._xlws.FILTER(FuSa_14DCDC!$V$3:$V$500,FuSa_14DCDC!$W$3:$W$500 = $W163),
                  IFERROR(
                      _xlfn._xlws.FILTER(FuSa_14DCDC_EFAN!$V$3:$V$500,FuSa_14DCDC_EFAN!$W$3:$W$500 = $W163),
                      IFERROR(
                          _xlfn._xlws.FILTER(FuSa_FaultInjection!$V$3:$V$500,FuSa_FaultInjection!$W$3:$W$500 = $W163),
                          IFERROR(
                              _xlfn._xlws.FILTER(Function_SCC!$V$3:$V$512,Function_SCC!$W$3:$W$512 = $W163),
                              IFERROR(
                                  _xlfn._xlws.FILTER(FuSa_FTT!$V$3:$V$500,FuSa_FTT!$W$3:$W$500 = $W163),
                                  "NA"
                           )
                       )
                   )
               )
           )
       )
   )
)</f>
        <v/>
      </c>
      <c r="V163" s="231" t="inlineStr">
        <is>
          <t>Fault Injection</t>
        </is>
      </c>
      <c r="W163" s="231" t="inlineStr">
        <is>
          <t>[SYI_AC3_999_008]Requirements from other than KLH.html</t>
        </is>
      </c>
      <c r="X163" s="737" t="n">
        <v>1</v>
      </c>
      <c r="Y163" s="240" t="n">
        <v>0</v>
      </c>
      <c r="Z163" s="240" t="n">
        <v>0</v>
      </c>
      <c r="AA163" s="482" t="n">
        <v>1</v>
      </c>
      <c r="AB163" s="752" t="inlineStr">
        <is>
          <t>TSR-CCU-802</t>
        </is>
      </c>
      <c r="AC163" s="252" t="inlineStr">
        <is>
          <t>Partially covered</t>
        </is>
      </c>
      <c r="AD163" s="166" t="inlineStr">
        <is>
          <t>No</t>
        </is>
      </c>
      <c r="AE163" s="759" t="inlineStr">
        <is>
          <t>This TC concerns SW signal 'g_sleinput_bmw_st_chaifcblplgdin'</t>
        </is>
      </c>
      <c r="AG163" s="231" t="inlineStr"/>
      <c r="AH163" s="223" t="inlineStr"/>
      <c r="AI163" s="43" t="inlineStr"/>
      <c r="AJ163" s="43" t="inlineStr"/>
      <c r="AK163" s="43" t="inlineStr"/>
      <c r="AL163" s="266" t="n"/>
      <c r="AM163" s="231" t="n"/>
      <c r="AN163" s="765" t="n"/>
      <c r="AO163" s="223">
        <f>EXACT(W163,AG163)</f>
        <v/>
      </c>
      <c r="AP163" s="43">
        <f>EXACT(X163,AH163)</f>
        <v/>
      </c>
      <c r="AQ163" s="43">
        <f>EXACT(Y163,AI163)</f>
        <v/>
      </c>
      <c r="AR163" s="43">
        <f>EXACT(Z163,AJ163)</f>
        <v/>
      </c>
      <c r="AS163" s="266">
        <f>EXACT(AA163,AK163)</f>
        <v/>
      </c>
      <c r="AT163" t="inlineStr"/>
      <c r="AU163" t="inlineStr"/>
    </row>
    <row r="164" ht="15" customHeight="1">
      <c r="A164" s="439" t="inlineStr">
        <is>
          <t>Yes</t>
        </is>
      </c>
      <c r="B164" s="440" t="inlineStr">
        <is>
          <t>Yes</t>
        </is>
      </c>
      <c r="C164" s="445" t="inlineStr">
        <is>
          <t>Yes</t>
        </is>
      </c>
      <c r="D164" s="441">
        <f t="array" ref="D164">IFERROR(
      _xlfn._xlws.FILTER(FuSa_Charger!$D$3:$D$520, FuSa_Charger!$W$3:$W$520 = $W164),
      IFERROR(
          _xlfn._xlws.FILTER(Function_14DCDC!$D$3:$D$503,Function_14DCDC!$W$3:$W$503 = $W164),
          IFERROR(
              _xlfn._xlws.FILTER(Function_Charger!$D$3:$D$510,Function_Charger!$W$3:$W$510 = $W164),
              IFERROR(
                  _xlfn._xlws.FILTER(FuSa_14DCDC!$D$3:$D$500,FuSa_14DCDC!$W$3:$W$500 = $W164),
                  IFERROR(
                      _xlfn._xlws.FILTER(FuSa_14DCDC_EFAN!$D$3:$D$500,FuSa_14DCDC_EFAN!$W$3:$W$500 = $W164),
                      IFERROR(
                          _xlfn._xlws.FILTER(FuSa_FaultInjection!$D$3:$D$500,FuSa_FaultInjection!$W$3:$W$500 = $W164),
                          "NA"
                   )
               )
           )
       )
   )
)</f>
        <v/>
      </c>
      <c r="E164" s="608">
        <f t="array" ref="E164">IFERROR(
      _xlfn._xlws.FILTER(FuSa_Charger!$E$3:$E$520, FuSa_Charger!$W$3:$W$520 = $W164),
      IFERROR(
          _xlfn._xlws.FILTER(Function_14DCDC!$E$3:$E$503,Function_14DCDC!$W$3:$W$503 = $W164),
          IFERROR(
              _xlfn._xlws.FILTER(Function_Charger!$E$3:$E$510,Function_Charger!$W$3:$W$510 = $W164),
              IFERROR(
                  _xlfn._xlws.FILTER(FuSa_14DCDC!$E$3:$E$500,FuSa_14DCDC!$W$3:$W$500 = $W164),
                  IFERROR(
                      _xlfn._xlws.FILTER(FuSa_14DCDC_EFAN!$E$3:$E$500,FuSa_14DCDC_EFAN!$W$3:$W$500 = $W164),
                      IFERROR(
                          _xlfn._xlws.FILTER(FuSa_FaultInjection!$E$3:$E$500,FuSa_FaultInjection!$W$3:$W$500 = $W164),
                          IFERROR(
                              _xlfn._xlws.FILTER(Function_SCC!$E$3:$E$512,Function_SCC!$W$3:$W$512 = $W164),
                              IFERROR(
                                  _xlfn._xlws.FILTER(FuSa_FTT!$E$3:$E$500,FuSa_FTT!$W$3:$W$500 = $W164),
                                  "NA"
                           )
                       )
                   )
               )
           )
       )
   )
)</f>
        <v/>
      </c>
      <c r="F164" s="608">
        <f t="array" ref="F164">IFERROR(
      _xlfn._xlws.FILTER(FuSa_Charger!$F$3:$F$520, FuSa_Charger!$W$3:$W$520 = $W164),
      IFERROR(
          _xlfn._xlws.FILTER(Function_14DCDC!$F$3:$F$503,Function_14DCDC!$W$3:$W$503 = $W164),
          IFERROR(
              _xlfn._xlws.FILTER(Function_Charger!$F$3:$F$510,Function_Charger!$W$3:$W$510 = $W164),
              IFERROR(
                  _xlfn._xlws.FILTER(FuSa_14DCDC!$F$3:$F$500,FuSa_14DCDC!$W$3:$W$500 = $W164),
                  IFERROR(
                      _xlfn._xlws.FILTER(FuSa_14DCDC_EFAN!$F$3:$F$500,FuSa_14DCDC_EFAN!$W$3:$W$500 = $W164),
                      IFERROR(
                          _xlfn._xlws.FILTER(FuSa_FaultInjection!$F$3:$F$500,FuSa_FaultInjection!$W$3:$W$500 = $W164),
                          IFERROR(
                              _xlfn._xlws.FILTER(Function_SCC!$F$3:$F$512,Function_SCC!$W$3:$W$512 = $W164),
                              IFERROR(
                                  _xlfn._xlws.FILTER(FuSa_FTT!$F$3:$F$500,FuSa_FTT!$W$3:$W$500 = $W164),
                                  "NA"
                           )
                       )
                   )
               )
           )
       )
   )
)</f>
        <v/>
      </c>
      <c r="G164" s="608">
        <f t="array" ref="G164">IFERROR(
      _xlfn._xlws.FILTER(FuSa_Charger!$G$3:$G$520, FuSa_Charger!$W$3:$W$520 = $W164),
      IFERROR(
          _xlfn._xlws.FILTER(Function_14DCDC!$G$3:$G$503,Function_14DCDC!$W$3:$W$503 = $W164),
          IFERROR(
              _xlfn._xlws.FILTER(Function_Charger!$G$3:$G$510,Function_Charger!$W$3:$W$510 = $W164),
              IFERROR(
                  _xlfn._xlws.FILTER(FuSa_14DCDC!$G$3:$G$500,FuSa_14DCDC!$W$3:$W$500 = $W164),
                  IFERROR(
                      _xlfn._xlws.FILTER(FuSa_14DCDC_EFAN!$G$3:$G$500,FuSa_14DCDC_EFAN!$W$3:$W$500 = $W164),
                      IFERROR(
                          _xlfn._xlws.FILTER(FuSa_FaultInjection!$G$3:$G$500,FuSa_FaultInjection!$W$3:$W$500 = $W164),
                          IFERROR(
                              _xlfn._xlws.FILTER(Function_SCC!$G$3:$G$512,Function_SCC!$W$3:$W$512 = $W164),
                              IFERROR(
                                  _xlfn._xlws.FILTER(FuSa_FTT!$G$3:$G$500,FuSa_FTT!$W$3:$W$500 = $W164),
                                  "NA"
                           )
                       )
                   )
               )
           )
       )
   )
)</f>
        <v/>
      </c>
      <c r="H164" s="441">
        <f t="array" ref="H164">IFERROR(
      _xlfn._xlws.FILTER(FuSa_Charger!$H$3:$H$520, FuSa_Charger!$W$3:$W$520 = $W164),
      IFERROR(
          _xlfn._xlws.FILTER(Function_14DCDC!$H$3:$H$503,Function_14DCDC!$W$3:$W$503 = $W164),
          IFERROR(
              _xlfn._xlws.FILTER(Function_Charger!$H$3:$H$510,Function_Charger!$W$3:$W$510 = $W164),
              IFERROR(
                  _xlfn._xlws.FILTER(FuSa_14DCDC!$H$3:$H$500,FuSa_14DCDC!$W$3:$W$500 = $W164),
                  IFERROR(
                      _xlfn._xlws.FILTER(FuSa_14DCDC_EFAN!$H$3:$H$500,FuSa_14DCDC_EFAN!$W$3:$W$500 = $W164),
                      IFERROR(
                          _xlfn._xlws.FILTER(FuSa_FaultInjection!$H$3:$H$500,FuSa_FaultInjection!$W$3:$W$500 = $W164),
                          "NA"
                   )
               )
           )
       )
   )
)</f>
        <v/>
      </c>
      <c r="I164" s="441">
        <f t="array" ref="I164">IFERROR(
      _xlfn._xlws.FILTER(FuSa_Charger!$I$3:$I$520, FuSa_Charger!$W$3:$W$520 = $W164),
      IFERROR(
          _xlfn._xlws.FILTER(Function_14DCDC!$I$3:$I$503,Function_14DCDC!$W$3:$W$503 = $W164),
          IFERROR(
              _xlfn._xlws.FILTER(Function_Charger!$I$3:$I$510,Function_Charger!$W$3:$W$510 = $W164),
              IFERROR(
                  _xlfn._xlws.FILTER(FuSa_14DCDC!$I$3:$I$500,FuSa_14DCDC!$W$3:$W$500 = $W164),
                  IFERROR(
                      _xlfn._xlws.FILTER(FuSa_14DCDC_EFAN!$I$3:$I$500,FuSa_14DCDC_EFAN!$W$3:$W$500 = $W164),
                      IFERROR(
                          _xlfn._xlws.FILTER(FuSa_FaultInjection!$I$3:$I$500,FuSa_FaultInjection!$W$3:$W$500 = $W164),
                          "NA"
                   )
               )
           )
       )
   )
)</f>
        <v/>
      </c>
      <c r="J164" s="441" t="inlineStr">
        <is>
          <t>Yes</t>
        </is>
      </c>
      <c r="K164" s="441" t="inlineStr">
        <is>
          <t>Yes</t>
        </is>
      </c>
      <c r="L164" s="441" t="inlineStr">
        <is>
          <t>Yes</t>
        </is>
      </c>
      <c r="M164" s="441" t="inlineStr">
        <is>
          <t>Yes</t>
        </is>
      </c>
      <c r="N164" s="441" t="inlineStr">
        <is>
          <t>Yes</t>
        </is>
      </c>
      <c r="O164" s="441">
        <f t="array" ref="O164">IFERROR(
      _xlfn._xlws.FILTER(FuSa_Charger!$O$3:$O$520, FuSa_Charger!$W$3:$W$520 = $W164),
      IFERROR(
          _xlfn._xlws.FILTER(Function_14DCDC!$O$3:$O$503,Function_14DCDC!$W$3:$W$503 = $W164),
          IFERROR(
              _xlfn._xlws.FILTER(Function_Charger!$O$3:$O$510,Function_Charger!$W$3:$W$510 = $W164),
              IFERROR(
                  _xlfn._xlws.FILTER(FuSa_14DCDC!$O$3:$O$500,FuSa_14DCDC!$W$3:$W$500 = $W164),
                  IFERROR(
                      _xlfn._xlws.FILTER(FuSa_14DCDC_EFAN!$O$3:$O$500,FuSa_14DCDC_EFAN!$W$3:$W$500 = $W164),
                      IFERROR(
                          _xlfn._xlws.FILTER(FuSa_FaultInjection!$O$3:$O$500,FuSa_FaultInjection!$W$3:$W$500 = $W164),
                          "NA"
                   )
               )
           )
       )
   )
)</f>
        <v/>
      </c>
      <c r="P164" s="441">
        <f t="array" ref="P164">IFERROR(
      _xlfn._xlws.FILTER(FuSa_Charger!$Q$3:$Q$520, FuSa_Charger!$W$3:$W$520 = $W164),
      IFERROR(
          _xlfn._xlws.FILTER(Function_14DCDC!$Q$3:$Q$503,Function_14DCDC!$W$3:$W$503 = $W164),
          IFERROR(
              _xlfn._xlws.FILTER(Function_Charger!$Q$3:$Q$510,Function_Charger!$W$3:$W$510 = $W164),
              IFERROR(
                  _xlfn._xlws.FILTER(FuSa_14DCDC!$Q$3:$Q$500,FuSa_14DCDC!$W$3:$W$500 = $W164),
                  IFERROR(
                      _xlfn._xlws.FILTER(FuSa_14DCDC_EFAN!$Q$3:$Q$500,FuSa_14DCDC_EFAN!$W$3:$W$500 = $W164),
                      IFERROR(
                          _xlfn._xlws.FILTER(FuSa_FaultInjection!$Q$3:$Q$500,FuSa_FaultInjection!$W$3:$W$500 = $W164),
                          "NA"
                   )
               )
           )
       )
   )
)</f>
        <v/>
      </c>
      <c r="Q164" s="608">
        <f t="array" ref="Q164">IFERROR(
      _xlfn._xlws.FILTER(FuSa_Charger!$R$3:$R$520, FuSa_Charger!$W$3:$W$520 = $W164),
      IFERROR(
          _xlfn._xlws.FILTER(Function_14DCDC!$R$3:$R$503,Function_14DCDC!$W$3:$W$503 = $W164),
          IFERROR(
              _xlfn._xlws.FILTER(Function_Charger!$R$3:$R$510,Function_Charger!$W$3:$W$510 = $W164),
              IFERROR(
                  _xlfn._xlws.FILTER(FuSa_14DCDC!$R$3:$R$500,FuSa_14DCDC!$W$3:$W$500 = $W164),
                  IFERROR(
                      _xlfn._xlws.FILTER(FuSa_14DCDC_EFAN!$R$3:$R$500,FuSa_14DCDC_EFAN!$W$3:$W$500 = $W164),
                      IFERROR(
                          _xlfn._xlws.FILTER(FuSa_FaultInjection!$R$3:$R$500,FuSa_FaultInjection!$W$3:$W$500 = $W164),
                          IFERROR(
                              _xlfn._xlws.FILTER(Function_SCC!$R$3:$R$512,Function_SCC!$W$3:$W$512 = $W164),
                              IFERROR(
                                  _xlfn._xlws.FILTER(FuSa_FTT!$R$3:$R$500,FuSa_FTT!$W$3:$W$500 = $W164),
                                  "NA"
                           )
                       )
                   )
               )
           )
       )
   )
)</f>
        <v/>
      </c>
      <c r="R164" s="608">
        <f t="array" ref="R164">IFERROR(
      _xlfn._xlws.FILTER(FuSa_Charger!$S$3:$S$520, FuSa_Charger!$W$3:$W$520 = $W164),
      IFERROR(
          _xlfn._xlws.FILTER(Function_14DCDC!$S$3:$S$503,Function_14DCDC!$W$3:$W$503 = $W164),
          IFERROR(
              _xlfn._xlws.FILTER(Function_Charger!$S$3:$S$510,Function_Charger!$W$3:$W$510 = $W164),
              IFERROR(
                  _xlfn._xlws.FILTER(FuSa_14DCDC!$S$3:$S$500,FuSa_14DCDC!$W$3:$W$500 = $W164),
                  IFERROR(
                      _xlfn._xlws.FILTER(FuSa_14DCDC_EFAN!$S$3:$S$500,FuSa_14DCDC_EFAN!$W$3:$W$500 = $W164),
                      IFERROR(
                          _xlfn._xlws.FILTER(FuSa_FaultInjection!$S$3:$S$500,FuSa_FaultInjection!$W$3:$W$500 = $W164),
                          IFERROR(
                              _xlfn._xlws.FILTER(Function_SCC!$S$3:$S$512,Function_SCC!$W$3:$W$512 = $W164),
                              IFERROR(
                                  _xlfn._xlws.FILTER(FuSa_FTT!$S$3:$S$500,FuSa_FTT!$W$3:$W$500 = $W164),
                                  "NA"
                           )
                       )
                   )
               )
           )
       )
   )
)</f>
        <v/>
      </c>
      <c r="S164" s="608">
        <f t="array" ref="S164">IFERROR(
      _xlfn._xlws.FILTER(FuSa_Charger!$T$3:$T$520, FuSa_Charger!$W$3:$W$520 = $W164),
      IFERROR(
          _xlfn._xlws.FILTER(Function_14DCDC!$T$3:$T$503,Function_14DCDC!$W$3:$W$503 = $W164),
          IFERROR(
              _xlfn._xlws.FILTER(Function_Charger!$T$3:$T$510,Function_Charger!$W$3:$W$510 = $W164),
              IFERROR(
                  _xlfn._xlws.FILTER(FuSa_14DCDC!$T$3:$T$500,FuSa_14DCDC!$W$3:$W$500 = $W164),
                  IFERROR(
                      _xlfn._xlws.FILTER(FuSa_14DCDC_EFAN!$T$3:$T$500,FuSa_14DCDC_EFAN!$W$3:$W$500 = $W164),
                      IFERROR(
                          _xlfn._xlws.FILTER(FuSa_FaultInjection!$T$3:$T$500,FuSa_FaultInjection!$W$3:$W$500 = $W164),
                          IFERROR(
                              _xlfn._xlws.FILTER(Function_SCC!$T$3:$T$512,Function_SCC!$W$3:$W$512 = $W164),
                              IFERROR(
                                  _xlfn._xlws.FILTER(FuSa_FTT!$T$3:$T$500,FuSa_FTT!$W$3:$W$500 = $W164),
                                  "NA"
                           )
                       )
                   )
               )
           )
       )
   )
)</f>
        <v/>
      </c>
      <c r="T164" s="608">
        <f t="array" ref="T164">IFERROR(
      _xlfn._xlws.FILTER(FuSa_Charger!$U$3:$U$520, FuSa_Charger!$W$3:$W$520 = $W164),
      IFERROR(
          _xlfn._xlws.FILTER(Function_14DCDC!$U$3:$U$503,Function_14DCDC!$W$3:$W$503 = $W164),
          IFERROR(
              _xlfn._xlws.FILTER(Function_Charger!$U$3:$U$510,Function_Charger!$W$3:$W$510 = $W164),
              IFERROR(
                  _xlfn._xlws.FILTER(FuSa_14DCDC!$U$3:$U$500,FuSa_14DCDC!$W$3:$W$500 = $W164),
                  IFERROR(
                      _xlfn._xlws.FILTER(FuSa_14DCDC_EFAN!$U$3:$U$500,FuSa_14DCDC_EFAN!$W$3:$W$500 = $W164),
                      IFERROR(
                          _xlfn._xlws.FILTER(FuSa_FaultInjection!$U$3:$U$500,FuSa_FaultInjection!$W$3:$W$500 = $W164),
                          IFERROR(
                              _xlfn._xlws.FILTER(Function_SCC!$U$3:$U$512,Function_SCC!$W$3:$W$512 = $W164),
                              IFERROR(
                                  _xlfn._xlws.FILTER(FuSa_FTT!$U$3:$U$500,FuSa_FTT!$W$3:$W$500 = $W164),
                                  "NA"
                           )
                       )
                   )
               )
           )
       )
   )
)</f>
        <v/>
      </c>
      <c r="U164" s="608">
        <f t="array" ref="U164">IFERROR(
      _xlfn._xlws.FILTER(FuSa_Charger!$V$3:$V$520, FuSa_Charger!$W$3:$W$520 = $W164),
      IFERROR(
          _xlfn._xlws.FILTER(Function_14DCDC!$V$3:$V$503,Function_14DCDC!$W$3:$W$503 = $W164),
          IFERROR(
              _xlfn._xlws.FILTER(Function_Charger!$V$3:$V$510,Function_Charger!$W$3:$W$510 = $W164),
              IFERROR(
                  _xlfn._xlws.FILTER(FuSa_14DCDC!$V$3:$V$500,FuSa_14DCDC!$W$3:$W$500 = $W164),
                  IFERROR(
                      _xlfn._xlws.FILTER(FuSa_14DCDC_EFAN!$V$3:$V$500,FuSa_14DCDC_EFAN!$W$3:$W$500 = $W164),
                      IFERROR(
                          _xlfn._xlws.FILTER(FuSa_FaultInjection!$V$3:$V$500,FuSa_FaultInjection!$W$3:$W$500 = $W164),
                          IFERROR(
                              _xlfn._xlws.FILTER(Function_SCC!$V$3:$V$512,Function_SCC!$W$3:$W$512 = $W164),
                              IFERROR(
                                  _xlfn._xlws.FILTER(FuSa_FTT!$V$3:$V$500,FuSa_FTT!$W$3:$W$500 = $W164),
                                  "NA"
                           )
                       )
                   )
               )
           )
       )
   )
)</f>
        <v/>
      </c>
      <c r="V164" s="231" t="inlineStr">
        <is>
          <t>Fault Injection</t>
        </is>
      </c>
      <c r="W164" s="231" t="inlineStr">
        <is>
          <t>[SYI_AC3_999_004]Requirements from other than KLH.html</t>
        </is>
      </c>
      <c r="X164" s="737" t="n">
        <v>2</v>
      </c>
      <c r="Y164" s="240" t="n">
        <v>0</v>
      </c>
      <c r="Z164" s="240" t="n">
        <v>0</v>
      </c>
      <c r="AA164" s="482" t="n">
        <v>2</v>
      </c>
      <c r="AB164" s="752" t="inlineStr">
        <is>
          <t>TSR-CCU-803</t>
        </is>
      </c>
      <c r="AC164" s="252" t="n"/>
      <c r="AD164" s="166" t="inlineStr">
        <is>
          <t>No</t>
        </is>
      </c>
      <c r="AE164" s="759" t="inlineStr">
        <is>
          <t>This TC concerns SW signal 'g_cmnmeasint_Error_Pack_Vref_Adc_Volt.over_volt'</t>
        </is>
      </c>
      <c r="AG164" s="231" t="inlineStr"/>
      <c r="AH164" s="223" t="inlineStr"/>
      <c r="AI164" s="43" t="inlineStr"/>
      <c r="AJ164" s="43" t="inlineStr"/>
      <c r="AK164" s="43" t="inlineStr"/>
      <c r="AL164" s="266" t="n"/>
      <c r="AM164" s="231" t="n"/>
      <c r="AN164" s="765" t="n"/>
      <c r="AO164" s="223">
        <f>EXACT(W164,AG164)</f>
        <v/>
      </c>
      <c r="AP164" s="43">
        <f>EXACT(X164,AH164)</f>
        <v/>
      </c>
      <c r="AQ164" s="43">
        <f>EXACT(Y164,AI164)</f>
        <v/>
      </c>
      <c r="AR164" s="43">
        <f>EXACT(Z164,AJ164)</f>
        <v/>
      </c>
      <c r="AS164" s="266">
        <f>EXACT(AA164,AK164)</f>
        <v/>
      </c>
      <c r="AT164" t="inlineStr"/>
      <c r="AU164" t="inlineStr"/>
    </row>
    <row r="165" ht="15" customHeight="1">
      <c r="A165" s="439" t="inlineStr">
        <is>
          <t>Yes</t>
        </is>
      </c>
      <c r="B165" s="440" t="inlineStr">
        <is>
          <t>Yes</t>
        </is>
      </c>
      <c r="C165" s="445" t="inlineStr">
        <is>
          <t>Yes</t>
        </is>
      </c>
      <c r="D165" s="441">
        <f t="array" ref="D165">IFERROR(
      _xlfn._xlws.FILTER(FuSa_Charger!$D$3:$D$520, FuSa_Charger!$W$3:$W$520 = $W165),
      IFERROR(
          _xlfn._xlws.FILTER(Function_14DCDC!$D$3:$D$503,Function_14DCDC!$W$3:$W$503 = $W165),
          IFERROR(
              _xlfn._xlws.FILTER(Function_Charger!$D$3:$D$510,Function_Charger!$W$3:$W$510 = $W165),
              IFERROR(
                  _xlfn._xlws.FILTER(FuSa_14DCDC!$D$3:$D$500,FuSa_14DCDC!$W$3:$W$500 = $W165),
                  IFERROR(
                      _xlfn._xlws.FILTER(FuSa_14DCDC_EFAN!$D$3:$D$500,FuSa_14DCDC_EFAN!$W$3:$W$500 = $W165),
                      IFERROR(
                          _xlfn._xlws.FILTER(FuSa_FaultInjection!$D$3:$D$500,FuSa_FaultInjection!$W$3:$W$500 = $W165),
                          "NA"
                   )
               )
           )
       )
   )
)</f>
        <v/>
      </c>
      <c r="E165" s="608">
        <f t="array" ref="E165">IFERROR(
      _xlfn._xlws.FILTER(FuSa_Charger!$E$3:$E$520, FuSa_Charger!$W$3:$W$520 = $W165),
      IFERROR(
          _xlfn._xlws.FILTER(Function_14DCDC!$E$3:$E$503,Function_14DCDC!$W$3:$W$503 = $W165),
          IFERROR(
              _xlfn._xlws.FILTER(Function_Charger!$E$3:$E$510,Function_Charger!$W$3:$W$510 = $W165),
              IFERROR(
                  _xlfn._xlws.FILTER(FuSa_14DCDC!$E$3:$E$500,FuSa_14DCDC!$W$3:$W$500 = $W165),
                  IFERROR(
                      _xlfn._xlws.FILTER(FuSa_14DCDC_EFAN!$E$3:$E$500,FuSa_14DCDC_EFAN!$W$3:$W$500 = $W165),
                      IFERROR(
                          _xlfn._xlws.FILTER(FuSa_FaultInjection!$E$3:$E$500,FuSa_FaultInjection!$W$3:$W$500 = $W165),
                          IFERROR(
                              _xlfn._xlws.FILTER(Function_SCC!$E$3:$E$512,Function_SCC!$W$3:$W$512 = $W165),
                              IFERROR(
                                  _xlfn._xlws.FILTER(FuSa_FTT!$E$3:$E$500,FuSa_FTT!$W$3:$W$500 = $W165),
                                  "NA"
                           )
                       )
                   )
               )
           )
       )
   )
)</f>
        <v/>
      </c>
      <c r="F165" s="608">
        <f t="array" ref="F165">IFERROR(
      _xlfn._xlws.FILTER(FuSa_Charger!$F$3:$F$520, FuSa_Charger!$W$3:$W$520 = $W165),
      IFERROR(
          _xlfn._xlws.FILTER(Function_14DCDC!$F$3:$F$503,Function_14DCDC!$W$3:$W$503 = $W165),
          IFERROR(
              _xlfn._xlws.FILTER(Function_Charger!$F$3:$F$510,Function_Charger!$W$3:$W$510 = $W165),
              IFERROR(
                  _xlfn._xlws.FILTER(FuSa_14DCDC!$F$3:$F$500,FuSa_14DCDC!$W$3:$W$500 = $W165),
                  IFERROR(
                      _xlfn._xlws.FILTER(FuSa_14DCDC_EFAN!$F$3:$F$500,FuSa_14DCDC_EFAN!$W$3:$W$500 = $W165),
                      IFERROR(
                          _xlfn._xlws.FILTER(FuSa_FaultInjection!$F$3:$F$500,FuSa_FaultInjection!$W$3:$W$500 = $W165),
                          IFERROR(
                              _xlfn._xlws.FILTER(Function_SCC!$F$3:$F$512,Function_SCC!$W$3:$W$512 = $W165),
                              IFERROR(
                                  _xlfn._xlws.FILTER(FuSa_FTT!$F$3:$F$500,FuSa_FTT!$W$3:$W$500 = $W165),
                                  "NA"
                           )
                       )
                   )
               )
           )
       )
   )
)</f>
        <v/>
      </c>
      <c r="G165" s="608">
        <f t="array" ref="G165">IFERROR(
      _xlfn._xlws.FILTER(FuSa_Charger!$G$3:$G$520, FuSa_Charger!$W$3:$W$520 = $W165),
      IFERROR(
          _xlfn._xlws.FILTER(Function_14DCDC!$G$3:$G$503,Function_14DCDC!$W$3:$W$503 = $W165),
          IFERROR(
              _xlfn._xlws.FILTER(Function_Charger!$G$3:$G$510,Function_Charger!$W$3:$W$510 = $W165),
              IFERROR(
                  _xlfn._xlws.FILTER(FuSa_14DCDC!$G$3:$G$500,FuSa_14DCDC!$W$3:$W$500 = $W165),
                  IFERROR(
                      _xlfn._xlws.FILTER(FuSa_14DCDC_EFAN!$G$3:$G$500,FuSa_14DCDC_EFAN!$W$3:$W$500 = $W165),
                      IFERROR(
                          _xlfn._xlws.FILTER(FuSa_FaultInjection!$G$3:$G$500,FuSa_FaultInjection!$W$3:$W$500 = $W165),
                          IFERROR(
                              _xlfn._xlws.FILTER(Function_SCC!$G$3:$G$512,Function_SCC!$W$3:$W$512 = $W165),
                              IFERROR(
                                  _xlfn._xlws.FILTER(FuSa_FTT!$G$3:$G$500,FuSa_FTT!$W$3:$W$500 = $W165),
                                  "NA"
                           )
                       )
                   )
               )
           )
       )
   )
)</f>
        <v/>
      </c>
      <c r="H165" s="441">
        <f t="array" ref="H165">IFERROR(
      _xlfn._xlws.FILTER(FuSa_Charger!$H$3:$H$520, FuSa_Charger!$W$3:$W$520 = $W165),
      IFERROR(
          _xlfn._xlws.FILTER(Function_14DCDC!$H$3:$H$503,Function_14DCDC!$W$3:$W$503 = $W165),
          IFERROR(
              _xlfn._xlws.FILTER(Function_Charger!$H$3:$H$510,Function_Charger!$W$3:$W$510 = $W165),
              IFERROR(
                  _xlfn._xlws.FILTER(FuSa_14DCDC!$H$3:$H$500,FuSa_14DCDC!$W$3:$W$500 = $W165),
                  IFERROR(
                      _xlfn._xlws.FILTER(FuSa_14DCDC_EFAN!$H$3:$H$500,FuSa_14DCDC_EFAN!$W$3:$W$500 = $W165),
                      IFERROR(
                          _xlfn._xlws.FILTER(FuSa_FaultInjection!$H$3:$H$500,FuSa_FaultInjection!$W$3:$W$500 = $W165),
                          "NA"
                   )
               )
           )
       )
   )
)</f>
        <v/>
      </c>
      <c r="I165" s="441">
        <f t="array" ref="I165">IFERROR(
      _xlfn._xlws.FILTER(FuSa_Charger!$I$3:$I$520, FuSa_Charger!$W$3:$W$520 = $W165),
      IFERROR(
          _xlfn._xlws.FILTER(Function_14DCDC!$I$3:$I$503,Function_14DCDC!$W$3:$W$503 = $W165),
          IFERROR(
              _xlfn._xlws.FILTER(Function_Charger!$I$3:$I$510,Function_Charger!$W$3:$W$510 = $W165),
              IFERROR(
                  _xlfn._xlws.FILTER(FuSa_14DCDC!$I$3:$I$500,FuSa_14DCDC!$W$3:$W$500 = $W165),
                  IFERROR(
                      _xlfn._xlws.FILTER(FuSa_14DCDC_EFAN!$I$3:$I$500,FuSa_14DCDC_EFAN!$W$3:$W$500 = $W165),
                      IFERROR(
                          _xlfn._xlws.FILTER(FuSa_FaultInjection!$I$3:$I$500,FuSa_FaultInjection!$W$3:$W$500 = $W165),
                          "NA"
                   )
               )
           )
       )
   )
)</f>
        <v/>
      </c>
      <c r="J165" s="441" t="inlineStr">
        <is>
          <t>Yes</t>
        </is>
      </c>
      <c r="K165" s="441" t="inlineStr">
        <is>
          <t>Yes</t>
        </is>
      </c>
      <c r="L165" s="441" t="inlineStr">
        <is>
          <t>Yes</t>
        </is>
      </c>
      <c r="M165" s="441" t="inlineStr">
        <is>
          <t>Yes</t>
        </is>
      </c>
      <c r="N165" s="441" t="inlineStr">
        <is>
          <t>Yes</t>
        </is>
      </c>
      <c r="O165" s="441">
        <f t="array" ref="O165">IFERROR(
      _xlfn._xlws.FILTER(FuSa_Charger!$O$3:$O$520, FuSa_Charger!$W$3:$W$520 = $W165),
      IFERROR(
          _xlfn._xlws.FILTER(Function_14DCDC!$O$3:$O$503,Function_14DCDC!$W$3:$W$503 = $W165),
          IFERROR(
              _xlfn._xlws.FILTER(Function_Charger!$O$3:$O$510,Function_Charger!$W$3:$W$510 = $W165),
              IFERROR(
                  _xlfn._xlws.FILTER(FuSa_14DCDC!$O$3:$O$500,FuSa_14DCDC!$W$3:$W$500 = $W165),
                  IFERROR(
                      _xlfn._xlws.FILTER(FuSa_14DCDC_EFAN!$O$3:$O$500,FuSa_14DCDC_EFAN!$W$3:$W$500 = $W165),
                      IFERROR(
                          _xlfn._xlws.FILTER(FuSa_FaultInjection!$O$3:$O$500,FuSa_FaultInjection!$W$3:$W$500 = $W165),
                          "NA"
                   )
               )
           )
       )
   )
)</f>
        <v/>
      </c>
      <c r="P165" s="441">
        <f t="array" ref="P165">IFERROR(
      _xlfn._xlws.FILTER(FuSa_Charger!$Q$3:$Q$520, FuSa_Charger!$W$3:$W$520 = $W165),
      IFERROR(
          _xlfn._xlws.FILTER(Function_14DCDC!$Q$3:$Q$503,Function_14DCDC!$W$3:$W$503 = $W165),
          IFERROR(
              _xlfn._xlws.FILTER(Function_Charger!$Q$3:$Q$510,Function_Charger!$W$3:$W$510 = $W165),
              IFERROR(
                  _xlfn._xlws.FILTER(FuSa_14DCDC!$Q$3:$Q$500,FuSa_14DCDC!$W$3:$W$500 = $W165),
                  IFERROR(
                      _xlfn._xlws.FILTER(FuSa_14DCDC_EFAN!$Q$3:$Q$500,FuSa_14DCDC_EFAN!$W$3:$W$500 = $W165),
                      IFERROR(
                          _xlfn._xlws.FILTER(FuSa_FaultInjection!$Q$3:$Q$500,FuSa_FaultInjection!$W$3:$W$500 = $W165),
                          "NA"
                   )
               )
           )
       )
   )
)</f>
        <v/>
      </c>
      <c r="Q165" s="608">
        <f t="array" ref="Q165">IFERROR(
      _xlfn._xlws.FILTER(FuSa_Charger!$R$3:$R$520, FuSa_Charger!$W$3:$W$520 = $W165),
      IFERROR(
          _xlfn._xlws.FILTER(Function_14DCDC!$R$3:$R$503,Function_14DCDC!$W$3:$W$503 = $W165),
          IFERROR(
              _xlfn._xlws.FILTER(Function_Charger!$R$3:$R$510,Function_Charger!$W$3:$W$510 = $W165),
              IFERROR(
                  _xlfn._xlws.FILTER(FuSa_14DCDC!$R$3:$R$500,FuSa_14DCDC!$W$3:$W$500 = $W165),
                  IFERROR(
                      _xlfn._xlws.FILTER(FuSa_14DCDC_EFAN!$R$3:$R$500,FuSa_14DCDC_EFAN!$W$3:$W$500 = $W165),
                      IFERROR(
                          _xlfn._xlws.FILTER(FuSa_FaultInjection!$R$3:$R$500,FuSa_FaultInjection!$W$3:$W$500 = $W165),
                          IFERROR(
                              _xlfn._xlws.FILTER(Function_SCC!$R$3:$R$512,Function_SCC!$W$3:$W$512 = $W165),
                              IFERROR(
                                  _xlfn._xlws.FILTER(FuSa_FTT!$R$3:$R$500,FuSa_FTT!$W$3:$W$500 = $W165),
                                  "NA"
                           )
                       )
                   )
               )
           )
       )
   )
)</f>
        <v/>
      </c>
      <c r="R165" s="608">
        <f t="array" ref="R165">IFERROR(
      _xlfn._xlws.FILTER(FuSa_Charger!$S$3:$S$520, FuSa_Charger!$W$3:$W$520 = $W165),
      IFERROR(
          _xlfn._xlws.FILTER(Function_14DCDC!$S$3:$S$503,Function_14DCDC!$W$3:$W$503 = $W165),
          IFERROR(
              _xlfn._xlws.FILTER(Function_Charger!$S$3:$S$510,Function_Charger!$W$3:$W$510 = $W165),
              IFERROR(
                  _xlfn._xlws.FILTER(FuSa_14DCDC!$S$3:$S$500,FuSa_14DCDC!$W$3:$W$500 = $W165),
                  IFERROR(
                      _xlfn._xlws.FILTER(FuSa_14DCDC_EFAN!$S$3:$S$500,FuSa_14DCDC_EFAN!$W$3:$W$500 = $W165),
                      IFERROR(
                          _xlfn._xlws.FILTER(FuSa_FaultInjection!$S$3:$S$500,FuSa_FaultInjection!$W$3:$W$500 = $W165),
                          IFERROR(
                              _xlfn._xlws.FILTER(Function_SCC!$S$3:$S$512,Function_SCC!$W$3:$W$512 = $W165),
                              IFERROR(
                                  _xlfn._xlws.FILTER(FuSa_FTT!$S$3:$S$500,FuSa_FTT!$W$3:$W$500 = $W165),
                                  "NA"
                           )
                       )
                   )
               )
           )
       )
   )
)</f>
        <v/>
      </c>
      <c r="S165" s="608">
        <f t="array" ref="S165">IFERROR(
      _xlfn._xlws.FILTER(FuSa_Charger!$T$3:$T$520, FuSa_Charger!$W$3:$W$520 = $W165),
      IFERROR(
          _xlfn._xlws.FILTER(Function_14DCDC!$T$3:$T$503,Function_14DCDC!$W$3:$W$503 = $W165),
          IFERROR(
              _xlfn._xlws.FILTER(Function_Charger!$T$3:$T$510,Function_Charger!$W$3:$W$510 = $W165),
              IFERROR(
                  _xlfn._xlws.FILTER(FuSa_14DCDC!$T$3:$T$500,FuSa_14DCDC!$W$3:$W$500 = $W165),
                  IFERROR(
                      _xlfn._xlws.FILTER(FuSa_14DCDC_EFAN!$T$3:$T$500,FuSa_14DCDC_EFAN!$W$3:$W$500 = $W165),
                      IFERROR(
                          _xlfn._xlws.FILTER(FuSa_FaultInjection!$T$3:$T$500,FuSa_FaultInjection!$W$3:$W$500 = $W165),
                          IFERROR(
                              _xlfn._xlws.FILTER(Function_SCC!$T$3:$T$512,Function_SCC!$W$3:$W$512 = $W165),
                              IFERROR(
                                  _xlfn._xlws.FILTER(FuSa_FTT!$T$3:$T$500,FuSa_FTT!$W$3:$W$500 = $W165),
                                  "NA"
                           )
                       )
                   )
               )
           )
       )
   )
)</f>
        <v/>
      </c>
      <c r="T165" s="608">
        <f t="array" ref="T165">IFERROR(
      _xlfn._xlws.FILTER(FuSa_Charger!$U$3:$U$520, FuSa_Charger!$W$3:$W$520 = $W165),
      IFERROR(
          _xlfn._xlws.FILTER(Function_14DCDC!$U$3:$U$503,Function_14DCDC!$W$3:$W$503 = $W165),
          IFERROR(
              _xlfn._xlws.FILTER(Function_Charger!$U$3:$U$510,Function_Charger!$W$3:$W$510 = $W165),
              IFERROR(
                  _xlfn._xlws.FILTER(FuSa_14DCDC!$U$3:$U$500,FuSa_14DCDC!$W$3:$W$500 = $W165),
                  IFERROR(
                      _xlfn._xlws.FILTER(FuSa_14DCDC_EFAN!$U$3:$U$500,FuSa_14DCDC_EFAN!$W$3:$W$500 = $W165),
                      IFERROR(
                          _xlfn._xlws.FILTER(FuSa_FaultInjection!$U$3:$U$500,FuSa_FaultInjection!$W$3:$W$500 = $W165),
                          IFERROR(
                              _xlfn._xlws.FILTER(Function_SCC!$U$3:$U$512,Function_SCC!$W$3:$W$512 = $W165),
                              IFERROR(
                                  _xlfn._xlws.FILTER(FuSa_FTT!$U$3:$U$500,FuSa_FTT!$W$3:$W$500 = $W165),
                                  "NA"
                           )
                       )
                   )
               )
           )
       )
   )
)</f>
        <v/>
      </c>
      <c r="U165" s="608">
        <f t="array" ref="U165">IFERROR(
      _xlfn._xlws.FILTER(FuSa_Charger!$V$3:$V$520, FuSa_Charger!$W$3:$W$520 = $W165),
      IFERROR(
          _xlfn._xlws.FILTER(Function_14DCDC!$V$3:$V$503,Function_14DCDC!$W$3:$W$503 = $W165),
          IFERROR(
              _xlfn._xlws.FILTER(Function_Charger!$V$3:$V$510,Function_Charger!$W$3:$W$510 = $W165),
              IFERROR(
                  _xlfn._xlws.FILTER(FuSa_14DCDC!$V$3:$V$500,FuSa_14DCDC!$W$3:$W$500 = $W165),
                  IFERROR(
                      _xlfn._xlws.FILTER(FuSa_14DCDC_EFAN!$V$3:$V$500,FuSa_14DCDC_EFAN!$W$3:$W$500 = $W165),
                      IFERROR(
                          _xlfn._xlws.FILTER(FuSa_FaultInjection!$V$3:$V$500,FuSa_FaultInjection!$W$3:$W$500 = $W165),
                          IFERROR(
                              _xlfn._xlws.FILTER(Function_SCC!$V$3:$V$512,Function_SCC!$W$3:$W$512 = $W165),
                              IFERROR(
                                  _xlfn._xlws.FILTER(FuSa_FTT!$V$3:$V$500,FuSa_FTT!$W$3:$W$500 = $W165),
                                  "NA"
                           )
                       )
                   )
               )
           )
       )
   )
)</f>
        <v/>
      </c>
      <c r="V165" s="231" t="inlineStr">
        <is>
          <t>Fault Injection</t>
        </is>
      </c>
      <c r="W165" s="231" t="inlineStr">
        <is>
          <t>[SYI_AC3_999_005]Requirements from other than KLH.html</t>
        </is>
      </c>
      <c r="X165" s="737" t="n">
        <v>2</v>
      </c>
      <c r="Y165" s="240" t="n">
        <v>0</v>
      </c>
      <c r="Z165" s="240" t="n">
        <v>0</v>
      </c>
      <c r="AA165" s="482" t="n">
        <v>2</v>
      </c>
      <c r="AB165" s="752" t="inlineStr">
        <is>
          <t>TSR-CCU-803</t>
        </is>
      </c>
      <c r="AC165" s="252" t="n"/>
      <c r="AD165" s="166" t="inlineStr">
        <is>
          <t>No</t>
        </is>
      </c>
      <c r="AE165" s="759" t="inlineStr">
        <is>
          <t>This TC concerns SW signal 'g_cmnmeasint_Error_Pack_Vref_Adc_Volt.under_volt'</t>
        </is>
      </c>
      <c r="AG165" s="231" t="inlineStr"/>
      <c r="AH165" s="223" t="inlineStr"/>
      <c r="AI165" s="43" t="inlineStr"/>
      <c r="AJ165" s="43" t="inlineStr"/>
      <c r="AK165" s="43" t="inlineStr"/>
      <c r="AL165" s="266" t="n"/>
      <c r="AM165" s="231" t="n"/>
      <c r="AN165" s="765" t="n"/>
      <c r="AO165" s="223">
        <f>EXACT(W165,AG165)</f>
        <v/>
      </c>
      <c r="AP165" s="43">
        <f>EXACT(X165,AH165)</f>
        <v/>
      </c>
      <c r="AQ165" s="43">
        <f>EXACT(Y165,AI165)</f>
        <v/>
      </c>
      <c r="AR165" s="43">
        <f>EXACT(Z165,AJ165)</f>
        <v/>
      </c>
      <c r="AS165" s="266">
        <f>EXACT(AA165,AK165)</f>
        <v/>
      </c>
      <c r="AT165" t="inlineStr"/>
      <c r="AU165" t="inlineStr"/>
    </row>
    <row r="166" ht="15" customHeight="1">
      <c r="A166" s="439" t="inlineStr">
        <is>
          <t>Yes</t>
        </is>
      </c>
      <c r="B166" s="440" t="inlineStr">
        <is>
          <t>Yes</t>
        </is>
      </c>
      <c r="C166" s="445" t="inlineStr">
        <is>
          <t>Yes</t>
        </is>
      </c>
      <c r="D166" s="441">
        <f t="array" ref="D166">IFERROR(
      _xlfn._xlws.FILTER(FuSa_Charger!$D$3:$D$520, FuSa_Charger!$W$3:$W$520 = $W166),
      IFERROR(
          _xlfn._xlws.FILTER(Function_14DCDC!$D$3:$D$503,Function_14DCDC!$W$3:$W$503 = $W166),
          IFERROR(
              _xlfn._xlws.FILTER(Function_Charger!$D$3:$D$510,Function_Charger!$W$3:$W$510 = $W166),
              IFERROR(
                  _xlfn._xlws.FILTER(FuSa_14DCDC!$D$3:$D$500,FuSa_14DCDC!$W$3:$W$500 = $W166),
                  IFERROR(
                      _xlfn._xlws.FILTER(FuSa_14DCDC_EFAN!$D$3:$D$500,FuSa_14DCDC_EFAN!$W$3:$W$500 = $W166),
                      IFERROR(
                          _xlfn._xlws.FILTER(FuSa_FaultInjection!$D$3:$D$500,FuSa_FaultInjection!$W$3:$W$500 = $W166),
                          "NA"
                   )
               )
           )
       )
   )
)</f>
        <v/>
      </c>
      <c r="E166" s="608">
        <f t="array" ref="E166">IFERROR(
      _xlfn._xlws.FILTER(FuSa_Charger!$E$3:$E$520, FuSa_Charger!$W$3:$W$520 = $W166),
      IFERROR(
          _xlfn._xlws.FILTER(Function_14DCDC!$E$3:$E$503,Function_14DCDC!$W$3:$W$503 = $W166),
          IFERROR(
              _xlfn._xlws.FILTER(Function_Charger!$E$3:$E$510,Function_Charger!$W$3:$W$510 = $W166),
              IFERROR(
                  _xlfn._xlws.FILTER(FuSa_14DCDC!$E$3:$E$500,FuSa_14DCDC!$W$3:$W$500 = $W166),
                  IFERROR(
                      _xlfn._xlws.FILTER(FuSa_14DCDC_EFAN!$E$3:$E$500,FuSa_14DCDC_EFAN!$W$3:$W$500 = $W166),
                      IFERROR(
                          _xlfn._xlws.FILTER(FuSa_FaultInjection!$E$3:$E$500,FuSa_FaultInjection!$W$3:$W$500 = $W166),
                          IFERROR(
                              _xlfn._xlws.FILTER(Function_SCC!$E$3:$E$512,Function_SCC!$W$3:$W$512 = $W166),
                              IFERROR(
                                  _xlfn._xlws.FILTER(FuSa_FTT!$E$3:$E$500,FuSa_FTT!$W$3:$W$500 = $W166),
                                  "NA"
                           )
                       )
                   )
               )
           )
       )
   )
)</f>
        <v/>
      </c>
      <c r="F166" s="608">
        <f t="array" ref="F166">IFERROR(
      _xlfn._xlws.FILTER(FuSa_Charger!$F$3:$F$520, FuSa_Charger!$W$3:$W$520 = $W166),
      IFERROR(
          _xlfn._xlws.FILTER(Function_14DCDC!$F$3:$F$503,Function_14DCDC!$W$3:$W$503 = $W166),
          IFERROR(
              _xlfn._xlws.FILTER(Function_Charger!$F$3:$F$510,Function_Charger!$W$3:$W$510 = $W166),
              IFERROR(
                  _xlfn._xlws.FILTER(FuSa_14DCDC!$F$3:$F$500,FuSa_14DCDC!$W$3:$W$500 = $W166),
                  IFERROR(
                      _xlfn._xlws.FILTER(FuSa_14DCDC_EFAN!$F$3:$F$500,FuSa_14DCDC_EFAN!$W$3:$W$500 = $W166),
                      IFERROR(
                          _xlfn._xlws.FILTER(FuSa_FaultInjection!$F$3:$F$500,FuSa_FaultInjection!$W$3:$W$500 = $W166),
                          IFERROR(
                              _xlfn._xlws.FILTER(Function_SCC!$F$3:$F$512,Function_SCC!$W$3:$W$512 = $W166),
                              IFERROR(
                                  _xlfn._xlws.FILTER(FuSa_FTT!$F$3:$F$500,FuSa_FTT!$W$3:$W$500 = $W166),
                                  "NA"
                           )
                       )
                   )
               )
           )
       )
   )
)</f>
        <v/>
      </c>
      <c r="G166" s="608">
        <f t="array" ref="G166">IFERROR(
      _xlfn._xlws.FILTER(FuSa_Charger!$G$3:$G$520, FuSa_Charger!$W$3:$W$520 = $W166),
      IFERROR(
          _xlfn._xlws.FILTER(Function_14DCDC!$G$3:$G$503,Function_14DCDC!$W$3:$W$503 = $W166),
          IFERROR(
              _xlfn._xlws.FILTER(Function_Charger!$G$3:$G$510,Function_Charger!$W$3:$W$510 = $W166),
              IFERROR(
                  _xlfn._xlws.FILTER(FuSa_14DCDC!$G$3:$G$500,FuSa_14DCDC!$W$3:$W$500 = $W166),
                  IFERROR(
                      _xlfn._xlws.FILTER(FuSa_14DCDC_EFAN!$G$3:$G$500,FuSa_14DCDC_EFAN!$W$3:$W$500 = $W166),
                      IFERROR(
                          _xlfn._xlws.FILTER(FuSa_FaultInjection!$G$3:$G$500,FuSa_FaultInjection!$W$3:$W$500 = $W166),
                          IFERROR(
                              _xlfn._xlws.FILTER(Function_SCC!$G$3:$G$512,Function_SCC!$W$3:$W$512 = $W166),
                              IFERROR(
                                  _xlfn._xlws.FILTER(FuSa_FTT!$G$3:$G$500,FuSa_FTT!$W$3:$W$500 = $W166),
                                  "NA"
                           )
                       )
                   )
               )
           )
       )
   )
)</f>
        <v/>
      </c>
      <c r="H166" s="441">
        <f t="array" ref="H166">IFERROR(
      _xlfn._xlws.FILTER(FuSa_Charger!$H$3:$H$520, FuSa_Charger!$W$3:$W$520 = $W166),
      IFERROR(
          _xlfn._xlws.FILTER(Function_14DCDC!$H$3:$H$503,Function_14DCDC!$W$3:$W$503 = $W166),
          IFERROR(
              _xlfn._xlws.FILTER(Function_Charger!$H$3:$H$510,Function_Charger!$W$3:$W$510 = $W166),
              IFERROR(
                  _xlfn._xlws.FILTER(FuSa_14DCDC!$H$3:$H$500,FuSa_14DCDC!$W$3:$W$500 = $W166),
                  IFERROR(
                      _xlfn._xlws.FILTER(FuSa_14DCDC_EFAN!$H$3:$H$500,FuSa_14DCDC_EFAN!$W$3:$W$500 = $W166),
                      IFERROR(
                          _xlfn._xlws.FILTER(FuSa_FaultInjection!$H$3:$H$500,FuSa_FaultInjection!$W$3:$W$500 = $W166),
                          "NA"
                   )
               )
           )
       )
   )
)</f>
        <v/>
      </c>
      <c r="I166" s="441">
        <f t="array" ref="I166">IFERROR(
      _xlfn._xlws.FILTER(FuSa_Charger!$I$3:$I$520, FuSa_Charger!$W$3:$W$520 = $W166),
      IFERROR(
          _xlfn._xlws.FILTER(Function_14DCDC!$I$3:$I$503,Function_14DCDC!$W$3:$W$503 = $W166),
          IFERROR(
              _xlfn._xlws.FILTER(Function_Charger!$I$3:$I$510,Function_Charger!$W$3:$W$510 = $W166),
              IFERROR(
                  _xlfn._xlws.FILTER(FuSa_14DCDC!$I$3:$I$500,FuSa_14DCDC!$W$3:$W$500 = $W166),
                  IFERROR(
                      _xlfn._xlws.FILTER(FuSa_14DCDC_EFAN!$I$3:$I$500,FuSa_14DCDC_EFAN!$W$3:$W$500 = $W166),
                      IFERROR(
                          _xlfn._xlws.FILTER(FuSa_FaultInjection!$I$3:$I$500,FuSa_FaultInjection!$W$3:$W$500 = $W166),
                          "NA"
                   )
               )
           )
       )
   )
)</f>
        <v/>
      </c>
      <c r="J166" s="441" t="inlineStr">
        <is>
          <t>Yes</t>
        </is>
      </c>
      <c r="K166" s="441" t="inlineStr">
        <is>
          <t>Yes</t>
        </is>
      </c>
      <c r="L166" s="441" t="inlineStr">
        <is>
          <t>Yes</t>
        </is>
      </c>
      <c r="M166" s="441" t="inlineStr">
        <is>
          <t>Yes</t>
        </is>
      </c>
      <c r="N166" s="441" t="inlineStr">
        <is>
          <t>Yes</t>
        </is>
      </c>
      <c r="O166" s="441">
        <f t="array" ref="O166">IFERROR(
      _xlfn._xlws.FILTER(FuSa_Charger!$O$3:$O$520, FuSa_Charger!$W$3:$W$520 = $W166),
      IFERROR(
          _xlfn._xlws.FILTER(Function_14DCDC!$O$3:$O$503,Function_14DCDC!$W$3:$W$503 = $W166),
          IFERROR(
              _xlfn._xlws.FILTER(Function_Charger!$O$3:$O$510,Function_Charger!$W$3:$W$510 = $W166),
              IFERROR(
                  _xlfn._xlws.FILTER(FuSa_14DCDC!$O$3:$O$500,FuSa_14DCDC!$W$3:$W$500 = $W166),
                  IFERROR(
                      _xlfn._xlws.FILTER(FuSa_14DCDC_EFAN!$O$3:$O$500,FuSa_14DCDC_EFAN!$W$3:$W$500 = $W166),
                      IFERROR(
                          _xlfn._xlws.FILTER(FuSa_FaultInjection!$O$3:$O$500,FuSa_FaultInjection!$W$3:$W$500 = $W166),
                          "NA"
                   )
               )
           )
       )
   )
)</f>
        <v/>
      </c>
      <c r="P166" s="441">
        <f t="array" ref="P166">IFERROR(
      _xlfn._xlws.FILTER(FuSa_Charger!$Q$3:$Q$520, FuSa_Charger!$W$3:$W$520 = $W166),
      IFERROR(
          _xlfn._xlws.FILTER(Function_14DCDC!$Q$3:$Q$503,Function_14DCDC!$W$3:$W$503 = $W166),
          IFERROR(
              _xlfn._xlws.FILTER(Function_Charger!$Q$3:$Q$510,Function_Charger!$W$3:$W$510 = $W166),
              IFERROR(
                  _xlfn._xlws.FILTER(FuSa_14DCDC!$Q$3:$Q$500,FuSa_14DCDC!$W$3:$W$500 = $W166),
                  IFERROR(
                      _xlfn._xlws.FILTER(FuSa_14DCDC_EFAN!$Q$3:$Q$500,FuSa_14DCDC_EFAN!$W$3:$W$500 = $W166),
                      IFERROR(
                          _xlfn._xlws.FILTER(FuSa_FaultInjection!$Q$3:$Q$500,FuSa_FaultInjection!$W$3:$W$500 = $W166),
                          "NA"
                   )
               )
           )
       )
   )
)</f>
        <v/>
      </c>
      <c r="Q166" s="608">
        <f t="array" ref="Q166">IFERROR(
      _xlfn._xlws.FILTER(FuSa_Charger!$R$3:$R$520, FuSa_Charger!$W$3:$W$520 = $W166),
      IFERROR(
          _xlfn._xlws.FILTER(Function_14DCDC!$R$3:$R$503,Function_14DCDC!$W$3:$W$503 = $W166),
          IFERROR(
              _xlfn._xlws.FILTER(Function_Charger!$R$3:$R$510,Function_Charger!$W$3:$W$510 = $W166),
              IFERROR(
                  _xlfn._xlws.FILTER(FuSa_14DCDC!$R$3:$R$500,FuSa_14DCDC!$W$3:$W$500 = $W166),
                  IFERROR(
                      _xlfn._xlws.FILTER(FuSa_14DCDC_EFAN!$R$3:$R$500,FuSa_14DCDC_EFAN!$W$3:$W$500 = $W166),
                      IFERROR(
                          _xlfn._xlws.FILTER(FuSa_FaultInjection!$R$3:$R$500,FuSa_FaultInjection!$W$3:$W$500 = $W166),
                          IFERROR(
                              _xlfn._xlws.FILTER(Function_SCC!$R$3:$R$512,Function_SCC!$W$3:$W$512 = $W166),
                              IFERROR(
                                  _xlfn._xlws.FILTER(FuSa_FTT!$R$3:$R$500,FuSa_FTT!$W$3:$W$500 = $W166),
                                  "NA"
                           )
                       )
                   )
               )
           )
       )
   )
)</f>
        <v/>
      </c>
      <c r="R166" s="608">
        <f t="array" ref="R166">IFERROR(
      _xlfn._xlws.FILTER(FuSa_Charger!$S$3:$S$520, FuSa_Charger!$W$3:$W$520 = $W166),
      IFERROR(
          _xlfn._xlws.FILTER(Function_14DCDC!$S$3:$S$503,Function_14DCDC!$W$3:$W$503 = $W166),
          IFERROR(
              _xlfn._xlws.FILTER(Function_Charger!$S$3:$S$510,Function_Charger!$W$3:$W$510 = $W166),
              IFERROR(
                  _xlfn._xlws.FILTER(FuSa_14DCDC!$S$3:$S$500,FuSa_14DCDC!$W$3:$W$500 = $W166),
                  IFERROR(
                      _xlfn._xlws.FILTER(FuSa_14DCDC_EFAN!$S$3:$S$500,FuSa_14DCDC_EFAN!$W$3:$W$500 = $W166),
                      IFERROR(
                          _xlfn._xlws.FILTER(FuSa_FaultInjection!$S$3:$S$500,FuSa_FaultInjection!$W$3:$W$500 = $W166),
                          IFERROR(
                              _xlfn._xlws.FILTER(Function_SCC!$S$3:$S$512,Function_SCC!$W$3:$W$512 = $W166),
                              IFERROR(
                                  _xlfn._xlws.FILTER(FuSa_FTT!$S$3:$S$500,FuSa_FTT!$W$3:$W$500 = $W166),
                                  "NA"
                           )
                       )
                   )
               )
           )
       )
   )
)</f>
        <v/>
      </c>
      <c r="S166" s="608">
        <f t="array" ref="S166">IFERROR(
      _xlfn._xlws.FILTER(FuSa_Charger!$T$3:$T$520, FuSa_Charger!$W$3:$W$520 = $W166),
      IFERROR(
          _xlfn._xlws.FILTER(Function_14DCDC!$T$3:$T$503,Function_14DCDC!$W$3:$W$503 = $W166),
          IFERROR(
              _xlfn._xlws.FILTER(Function_Charger!$T$3:$T$510,Function_Charger!$W$3:$W$510 = $W166),
              IFERROR(
                  _xlfn._xlws.FILTER(FuSa_14DCDC!$T$3:$T$500,FuSa_14DCDC!$W$3:$W$500 = $W166),
                  IFERROR(
                      _xlfn._xlws.FILTER(FuSa_14DCDC_EFAN!$T$3:$T$500,FuSa_14DCDC_EFAN!$W$3:$W$500 = $W166),
                      IFERROR(
                          _xlfn._xlws.FILTER(FuSa_FaultInjection!$T$3:$T$500,FuSa_FaultInjection!$W$3:$W$500 = $W166),
                          IFERROR(
                              _xlfn._xlws.FILTER(Function_SCC!$T$3:$T$512,Function_SCC!$W$3:$W$512 = $W166),
                              IFERROR(
                                  _xlfn._xlws.FILTER(FuSa_FTT!$T$3:$T$500,FuSa_FTT!$W$3:$W$500 = $W166),
                                  "NA"
                           )
                       )
                   )
               )
           )
       )
   )
)</f>
        <v/>
      </c>
      <c r="T166" s="608">
        <f t="array" ref="T166">IFERROR(
      _xlfn._xlws.FILTER(FuSa_Charger!$U$3:$U$520, FuSa_Charger!$W$3:$W$520 = $W166),
      IFERROR(
          _xlfn._xlws.FILTER(Function_14DCDC!$U$3:$U$503,Function_14DCDC!$W$3:$W$503 = $W166),
          IFERROR(
              _xlfn._xlws.FILTER(Function_Charger!$U$3:$U$510,Function_Charger!$W$3:$W$510 = $W166),
              IFERROR(
                  _xlfn._xlws.FILTER(FuSa_14DCDC!$U$3:$U$500,FuSa_14DCDC!$W$3:$W$500 = $W166),
                  IFERROR(
                      _xlfn._xlws.FILTER(FuSa_14DCDC_EFAN!$U$3:$U$500,FuSa_14DCDC_EFAN!$W$3:$W$500 = $W166),
                      IFERROR(
                          _xlfn._xlws.FILTER(FuSa_FaultInjection!$U$3:$U$500,FuSa_FaultInjection!$W$3:$W$500 = $W166),
                          IFERROR(
                              _xlfn._xlws.FILTER(Function_SCC!$U$3:$U$512,Function_SCC!$W$3:$W$512 = $W166),
                              IFERROR(
                                  _xlfn._xlws.FILTER(FuSa_FTT!$U$3:$U$500,FuSa_FTT!$W$3:$W$500 = $W166),
                                  "NA"
                           )
                       )
                   )
               )
           )
       )
   )
)</f>
        <v/>
      </c>
      <c r="U166" s="608">
        <f t="array" ref="U166">IFERROR(
      _xlfn._xlws.FILTER(FuSa_Charger!$V$3:$V$520, FuSa_Charger!$W$3:$W$520 = $W166),
      IFERROR(
          _xlfn._xlws.FILTER(Function_14DCDC!$V$3:$V$503,Function_14DCDC!$W$3:$W$503 = $W166),
          IFERROR(
              _xlfn._xlws.FILTER(Function_Charger!$V$3:$V$510,Function_Charger!$W$3:$W$510 = $W166),
              IFERROR(
                  _xlfn._xlws.FILTER(FuSa_14DCDC!$V$3:$V$500,FuSa_14DCDC!$W$3:$W$500 = $W166),
                  IFERROR(
                      _xlfn._xlws.FILTER(FuSa_14DCDC_EFAN!$V$3:$V$500,FuSa_14DCDC_EFAN!$W$3:$W$500 = $W166),
                      IFERROR(
                          _xlfn._xlws.FILTER(FuSa_FaultInjection!$V$3:$V$500,FuSa_FaultInjection!$W$3:$W$500 = $W166),
                          IFERROR(
                              _xlfn._xlws.FILTER(Function_SCC!$V$3:$V$512,Function_SCC!$W$3:$W$512 = $W166),
                              IFERROR(
                                  _xlfn._xlws.FILTER(FuSa_FTT!$V$3:$V$500,FuSa_FTT!$W$3:$W$500 = $W166),
                                  "NA"
                           )
                       )
                   )
               )
           )
       )
   )
)</f>
        <v/>
      </c>
      <c r="V166" s="231" t="inlineStr">
        <is>
          <t>Fault Injection</t>
        </is>
      </c>
      <c r="W166" s="231" t="inlineStr">
        <is>
          <t>[SYI_AC3_999_006]Requirements from other than KLH.html</t>
        </is>
      </c>
      <c r="X166" s="737" t="n">
        <v>2</v>
      </c>
      <c r="Y166" s="240" t="n">
        <v>0</v>
      </c>
      <c r="Z166" s="240" t="n">
        <v>0</v>
      </c>
      <c r="AA166" s="482" t="n">
        <v>2</v>
      </c>
      <c r="AB166" s="752" t="inlineStr">
        <is>
          <t>TSR-CCU-805</t>
        </is>
      </c>
      <c r="AC166" s="252" t="n"/>
      <c r="AD166" s="166" t="inlineStr">
        <is>
          <t>No</t>
        </is>
      </c>
      <c r="AE166" s="759" t="inlineStr">
        <is>
          <t>This TC concerns SW signal 'g_cmnmeasint_Error_Pack_Vref_Adc_Volt.over_volt'</t>
        </is>
      </c>
      <c r="AG166" s="231" t="inlineStr"/>
      <c r="AH166" s="223" t="inlineStr"/>
      <c r="AI166" s="43" t="inlineStr"/>
      <c r="AJ166" s="43" t="inlineStr"/>
      <c r="AK166" s="43" t="inlineStr"/>
      <c r="AL166" s="266" t="n"/>
      <c r="AM166" s="231" t="n"/>
      <c r="AN166" s="765" t="n"/>
      <c r="AO166" s="223">
        <f>EXACT(W166,AG166)</f>
        <v/>
      </c>
      <c r="AP166" s="43">
        <f>EXACT(X166,AH166)</f>
        <v/>
      </c>
      <c r="AQ166" s="43">
        <f>EXACT(Y166,AI166)</f>
        <v/>
      </c>
      <c r="AR166" s="43">
        <f>EXACT(Z166,AJ166)</f>
        <v/>
      </c>
      <c r="AS166" s="266">
        <f>EXACT(AA166,AK166)</f>
        <v/>
      </c>
      <c r="AT166" t="inlineStr"/>
      <c r="AU166" t="inlineStr"/>
    </row>
    <row r="167" ht="15" customHeight="1">
      <c r="A167" s="439" t="inlineStr">
        <is>
          <t>Yes</t>
        </is>
      </c>
      <c r="B167" s="440" t="inlineStr">
        <is>
          <t>Yes</t>
        </is>
      </c>
      <c r="C167" s="445" t="inlineStr">
        <is>
          <t>Yes</t>
        </is>
      </c>
      <c r="D167" s="441">
        <f t="array" ref="D167">IFERROR(
      _xlfn._xlws.FILTER(FuSa_Charger!$D$3:$D$520, FuSa_Charger!$W$3:$W$520 = $W167),
      IFERROR(
          _xlfn._xlws.FILTER(Function_14DCDC!$D$3:$D$503,Function_14DCDC!$W$3:$W$503 = $W167),
          IFERROR(
              _xlfn._xlws.FILTER(Function_Charger!$D$3:$D$510,Function_Charger!$W$3:$W$510 = $W167),
              IFERROR(
                  _xlfn._xlws.FILTER(FuSa_14DCDC!$D$3:$D$500,FuSa_14DCDC!$W$3:$W$500 = $W167),
                  IFERROR(
                      _xlfn._xlws.FILTER(FuSa_14DCDC_EFAN!$D$3:$D$500,FuSa_14DCDC_EFAN!$W$3:$W$500 = $W167),
                      IFERROR(
                          _xlfn._xlws.FILTER(FuSa_FaultInjection!$D$3:$D$500,FuSa_FaultInjection!$W$3:$W$500 = $W167),
                          "NA"
                   )
               )
           )
       )
   )
)</f>
        <v/>
      </c>
      <c r="E167" s="608">
        <f t="array" ref="E167">IFERROR(
      _xlfn._xlws.FILTER(FuSa_Charger!$E$3:$E$520, FuSa_Charger!$W$3:$W$520 = $W167),
      IFERROR(
          _xlfn._xlws.FILTER(Function_14DCDC!$E$3:$E$503,Function_14DCDC!$W$3:$W$503 = $W167),
          IFERROR(
              _xlfn._xlws.FILTER(Function_Charger!$E$3:$E$510,Function_Charger!$W$3:$W$510 = $W167),
              IFERROR(
                  _xlfn._xlws.FILTER(FuSa_14DCDC!$E$3:$E$500,FuSa_14DCDC!$W$3:$W$500 = $W167),
                  IFERROR(
                      _xlfn._xlws.FILTER(FuSa_14DCDC_EFAN!$E$3:$E$500,FuSa_14DCDC_EFAN!$W$3:$W$500 = $W167),
                      IFERROR(
                          _xlfn._xlws.FILTER(FuSa_FaultInjection!$E$3:$E$500,FuSa_FaultInjection!$W$3:$W$500 = $W167),
                          IFERROR(
                              _xlfn._xlws.FILTER(Function_SCC!$E$3:$E$512,Function_SCC!$W$3:$W$512 = $W167),
                              IFERROR(
                                  _xlfn._xlws.FILTER(FuSa_FTT!$E$3:$E$500,FuSa_FTT!$W$3:$W$500 = $W167),
                                  "NA"
                           )
                       )
                   )
               )
           )
       )
   )
)</f>
        <v/>
      </c>
      <c r="F167" s="608">
        <f t="array" ref="F167">IFERROR(
      _xlfn._xlws.FILTER(FuSa_Charger!$F$3:$F$520, FuSa_Charger!$W$3:$W$520 = $W167),
      IFERROR(
          _xlfn._xlws.FILTER(Function_14DCDC!$F$3:$F$503,Function_14DCDC!$W$3:$W$503 = $W167),
          IFERROR(
              _xlfn._xlws.FILTER(Function_Charger!$F$3:$F$510,Function_Charger!$W$3:$W$510 = $W167),
              IFERROR(
                  _xlfn._xlws.FILTER(FuSa_14DCDC!$F$3:$F$500,FuSa_14DCDC!$W$3:$W$500 = $W167),
                  IFERROR(
                      _xlfn._xlws.FILTER(FuSa_14DCDC_EFAN!$F$3:$F$500,FuSa_14DCDC_EFAN!$W$3:$W$500 = $W167),
                      IFERROR(
                          _xlfn._xlws.FILTER(FuSa_FaultInjection!$F$3:$F$500,FuSa_FaultInjection!$W$3:$W$500 = $W167),
                          IFERROR(
                              _xlfn._xlws.FILTER(Function_SCC!$F$3:$F$512,Function_SCC!$W$3:$W$512 = $W167),
                              IFERROR(
                                  _xlfn._xlws.FILTER(FuSa_FTT!$F$3:$F$500,FuSa_FTT!$W$3:$W$500 = $W167),
                                  "NA"
                           )
                       )
                   )
               )
           )
       )
   )
)</f>
        <v/>
      </c>
      <c r="G167" s="608">
        <f t="array" ref="G167">IFERROR(
      _xlfn._xlws.FILTER(FuSa_Charger!$G$3:$G$520, FuSa_Charger!$W$3:$W$520 = $W167),
      IFERROR(
          _xlfn._xlws.FILTER(Function_14DCDC!$G$3:$G$503,Function_14DCDC!$W$3:$W$503 = $W167),
          IFERROR(
              _xlfn._xlws.FILTER(Function_Charger!$G$3:$G$510,Function_Charger!$W$3:$W$510 = $W167),
              IFERROR(
                  _xlfn._xlws.FILTER(FuSa_14DCDC!$G$3:$G$500,FuSa_14DCDC!$W$3:$W$500 = $W167),
                  IFERROR(
                      _xlfn._xlws.FILTER(FuSa_14DCDC_EFAN!$G$3:$G$500,FuSa_14DCDC_EFAN!$W$3:$W$500 = $W167),
                      IFERROR(
                          _xlfn._xlws.FILTER(FuSa_FaultInjection!$G$3:$G$500,FuSa_FaultInjection!$W$3:$W$500 = $W167),
                          IFERROR(
                              _xlfn._xlws.FILTER(Function_SCC!$G$3:$G$512,Function_SCC!$W$3:$W$512 = $W167),
                              IFERROR(
                                  _xlfn._xlws.FILTER(FuSa_FTT!$G$3:$G$500,FuSa_FTT!$W$3:$W$500 = $W167),
                                  "NA"
                           )
                       )
                   )
               )
           )
       )
   )
)</f>
        <v/>
      </c>
      <c r="H167" s="441">
        <f t="array" ref="H167">IFERROR(
      _xlfn._xlws.FILTER(FuSa_Charger!$H$3:$H$520, FuSa_Charger!$W$3:$W$520 = $W167),
      IFERROR(
          _xlfn._xlws.FILTER(Function_14DCDC!$H$3:$H$503,Function_14DCDC!$W$3:$W$503 = $W167),
          IFERROR(
              _xlfn._xlws.FILTER(Function_Charger!$H$3:$H$510,Function_Charger!$W$3:$W$510 = $W167),
              IFERROR(
                  _xlfn._xlws.FILTER(FuSa_14DCDC!$H$3:$H$500,FuSa_14DCDC!$W$3:$W$500 = $W167),
                  IFERROR(
                      _xlfn._xlws.FILTER(FuSa_14DCDC_EFAN!$H$3:$H$500,FuSa_14DCDC_EFAN!$W$3:$W$500 = $W167),
                      IFERROR(
                          _xlfn._xlws.FILTER(FuSa_FaultInjection!$H$3:$H$500,FuSa_FaultInjection!$W$3:$W$500 = $W167),
                          "NA"
                   )
               )
           )
       )
   )
)</f>
        <v/>
      </c>
      <c r="I167" s="441">
        <f t="array" ref="I167">IFERROR(
      _xlfn._xlws.FILTER(FuSa_Charger!$I$3:$I$520, FuSa_Charger!$W$3:$W$520 = $W167),
      IFERROR(
          _xlfn._xlws.FILTER(Function_14DCDC!$I$3:$I$503,Function_14DCDC!$W$3:$W$503 = $W167),
          IFERROR(
              _xlfn._xlws.FILTER(Function_Charger!$I$3:$I$510,Function_Charger!$W$3:$W$510 = $W167),
              IFERROR(
                  _xlfn._xlws.FILTER(FuSa_14DCDC!$I$3:$I$500,FuSa_14DCDC!$W$3:$W$500 = $W167),
                  IFERROR(
                      _xlfn._xlws.FILTER(FuSa_14DCDC_EFAN!$I$3:$I$500,FuSa_14DCDC_EFAN!$W$3:$W$500 = $W167),
                      IFERROR(
                          _xlfn._xlws.FILTER(FuSa_FaultInjection!$I$3:$I$500,FuSa_FaultInjection!$W$3:$W$500 = $W167),
                          "NA"
                   )
               )
           )
       )
   )
)</f>
        <v/>
      </c>
      <c r="J167" s="441" t="inlineStr">
        <is>
          <t>Yes</t>
        </is>
      </c>
      <c r="K167" s="441" t="inlineStr">
        <is>
          <t>Yes</t>
        </is>
      </c>
      <c r="L167" s="441" t="inlineStr">
        <is>
          <t>Yes</t>
        </is>
      </c>
      <c r="M167" s="441" t="inlineStr">
        <is>
          <t>Yes</t>
        </is>
      </c>
      <c r="N167" s="441" t="inlineStr">
        <is>
          <t>Yes</t>
        </is>
      </c>
      <c r="O167" s="441">
        <f t="array" ref="O167">IFERROR(
      _xlfn._xlws.FILTER(FuSa_Charger!$O$3:$O$520, FuSa_Charger!$W$3:$W$520 = $W167),
      IFERROR(
          _xlfn._xlws.FILTER(Function_14DCDC!$O$3:$O$503,Function_14DCDC!$W$3:$W$503 = $W167),
          IFERROR(
              _xlfn._xlws.FILTER(Function_Charger!$O$3:$O$510,Function_Charger!$W$3:$W$510 = $W167),
              IFERROR(
                  _xlfn._xlws.FILTER(FuSa_14DCDC!$O$3:$O$500,FuSa_14DCDC!$W$3:$W$500 = $W167),
                  IFERROR(
                      _xlfn._xlws.FILTER(FuSa_14DCDC_EFAN!$O$3:$O$500,FuSa_14DCDC_EFAN!$W$3:$W$500 = $W167),
                      IFERROR(
                          _xlfn._xlws.FILTER(FuSa_FaultInjection!$O$3:$O$500,FuSa_FaultInjection!$W$3:$W$500 = $W167),
                          "NA"
                   )
               )
           )
       )
   )
)</f>
        <v/>
      </c>
      <c r="P167" s="441">
        <f t="array" ref="P167">IFERROR(
      _xlfn._xlws.FILTER(FuSa_Charger!$Q$3:$Q$520, FuSa_Charger!$W$3:$W$520 = $W167),
      IFERROR(
          _xlfn._xlws.FILTER(Function_14DCDC!$Q$3:$Q$503,Function_14DCDC!$W$3:$W$503 = $W167),
          IFERROR(
              _xlfn._xlws.FILTER(Function_Charger!$Q$3:$Q$510,Function_Charger!$W$3:$W$510 = $W167),
              IFERROR(
                  _xlfn._xlws.FILTER(FuSa_14DCDC!$Q$3:$Q$500,FuSa_14DCDC!$W$3:$W$500 = $W167),
                  IFERROR(
                      _xlfn._xlws.FILTER(FuSa_14DCDC_EFAN!$Q$3:$Q$500,FuSa_14DCDC_EFAN!$W$3:$W$500 = $W167),
                      IFERROR(
                          _xlfn._xlws.FILTER(FuSa_FaultInjection!$Q$3:$Q$500,FuSa_FaultInjection!$W$3:$W$500 = $W167),
                          "NA"
                   )
               )
           )
       )
   )
)</f>
        <v/>
      </c>
      <c r="Q167" s="608">
        <f t="array" ref="Q167">IFERROR(
      _xlfn._xlws.FILTER(FuSa_Charger!$R$3:$R$520, FuSa_Charger!$W$3:$W$520 = $W167),
      IFERROR(
          _xlfn._xlws.FILTER(Function_14DCDC!$R$3:$R$503,Function_14DCDC!$W$3:$W$503 = $W167),
          IFERROR(
              _xlfn._xlws.FILTER(Function_Charger!$R$3:$R$510,Function_Charger!$W$3:$W$510 = $W167),
              IFERROR(
                  _xlfn._xlws.FILTER(FuSa_14DCDC!$R$3:$R$500,FuSa_14DCDC!$W$3:$W$500 = $W167),
                  IFERROR(
                      _xlfn._xlws.FILTER(FuSa_14DCDC_EFAN!$R$3:$R$500,FuSa_14DCDC_EFAN!$W$3:$W$500 = $W167),
                      IFERROR(
                          _xlfn._xlws.FILTER(FuSa_FaultInjection!$R$3:$R$500,FuSa_FaultInjection!$W$3:$W$500 = $W167),
                          IFERROR(
                              _xlfn._xlws.FILTER(Function_SCC!$R$3:$R$512,Function_SCC!$W$3:$W$512 = $W167),
                              IFERROR(
                                  _xlfn._xlws.FILTER(FuSa_FTT!$R$3:$R$500,FuSa_FTT!$W$3:$W$500 = $W167),
                                  "NA"
                           )
                       )
                   )
               )
           )
       )
   )
)</f>
        <v/>
      </c>
      <c r="R167" s="608">
        <f t="array" ref="R167">IFERROR(
      _xlfn._xlws.FILTER(FuSa_Charger!$S$3:$S$520, FuSa_Charger!$W$3:$W$520 = $W167),
      IFERROR(
          _xlfn._xlws.FILTER(Function_14DCDC!$S$3:$S$503,Function_14DCDC!$W$3:$W$503 = $W167),
          IFERROR(
              _xlfn._xlws.FILTER(Function_Charger!$S$3:$S$510,Function_Charger!$W$3:$W$510 = $W167),
              IFERROR(
                  _xlfn._xlws.FILTER(FuSa_14DCDC!$S$3:$S$500,FuSa_14DCDC!$W$3:$W$500 = $W167),
                  IFERROR(
                      _xlfn._xlws.FILTER(FuSa_14DCDC_EFAN!$S$3:$S$500,FuSa_14DCDC_EFAN!$W$3:$W$500 = $W167),
                      IFERROR(
                          _xlfn._xlws.FILTER(FuSa_FaultInjection!$S$3:$S$500,FuSa_FaultInjection!$W$3:$W$500 = $W167),
                          IFERROR(
                              _xlfn._xlws.FILTER(Function_SCC!$S$3:$S$512,Function_SCC!$W$3:$W$512 = $W167),
                              IFERROR(
                                  _xlfn._xlws.FILTER(FuSa_FTT!$S$3:$S$500,FuSa_FTT!$W$3:$W$500 = $W167),
                                  "NA"
                           )
                       )
                   )
               )
           )
       )
   )
)</f>
        <v/>
      </c>
      <c r="S167" s="608">
        <f t="array" ref="S167">IFERROR(
      _xlfn._xlws.FILTER(FuSa_Charger!$T$3:$T$520, FuSa_Charger!$W$3:$W$520 = $W167),
      IFERROR(
          _xlfn._xlws.FILTER(Function_14DCDC!$T$3:$T$503,Function_14DCDC!$W$3:$W$503 = $W167),
          IFERROR(
              _xlfn._xlws.FILTER(Function_Charger!$T$3:$T$510,Function_Charger!$W$3:$W$510 = $W167),
              IFERROR(
                  _xlfn._xlws.FILTER(FuSa_14DCDC!$T$3:$T$500,FuSa_14DCDC!$W$3:$W$500 = $W167),
                  IFERROR(
                      _xlfn._xlws.FILTER(FuSa_14DCDC_EFAN!$T$3:$T$500,FuSa_14DCDC_EFAN!$W$3:$W$500 = $W167),
                      IFERROR(
                          _xlfn._xlws.FILTER(FuSa_FaultInjection!$T$3:$T$500,FuSa_FaultInjection!$W$3:$W$500 = $W167),
                          IFERROR(
                              _xlfn._xlws.FILTER(Function_SCC!$T$3:$T$512,Function_SCC!$W$3:$W$512 = $W167),
                              IFERROR(
                                  _xlfn._xlws.FILTER(FuSa_FTT!$T$3:$T$500,FuSa_FTT!$W$3:$W$500 = $W167),
                                  "NA"
                           )
                       )
                   )
               )
           )
       )
   )
)</f>
        <v/>
      </c>
      <c r="T167" s="608">
        <f t="array" ref="T167">IFERROR(
      _xlfn._xlws.FILTER(FuSa_Charger!$U$3:$U$520, FuSa_Charger!$W$3:$W$520 = $W167),
      IFERROR(
          _xlfn._xlws.FILTER(Function_14DCDC!$U$3:$U$503,Function_14DCDC!$W$3:$W$503 = $W167),
          IFERROR(
              _xlfn._xlws.FILTER(Function_Charger!$U$3:$U$510,Function_Charger!$W$3:$W$510 = $W167),
              IFERROR(
                  _xlfn._xlws.FILTER(FuSa_14DCDC!$U$3:$U$500,FuSa_14DCDC!$W$3:$W$500 = $W167),
                  IFERROR(
                      _xlfn._xlws.FILTER(FuSa_14DCDC_EFAN!$U$3:$U$500,FuSa_14DCDC_EFAN!$W$3:$W$500 = $W167),
                      IFERROR(
                          _xlfn._xlws.FILTER(FuSa_FaultInjection!$U$3:$U$500,FuSa_FaultInjection!$W$3:$W$500 = $W167),
                          IFERROR(
                              _xlfn._xlws.FILTER(Function_SCC!$U$3:$U$512,Function_SCC!$W$3:$W$512 = $W167),
                              IFERROR(
                                  _xlfn._xlws.FILTER(FuSa_FTT!$U$3:$U$500,FuSa_FTT!$W$3:$W$500 = $W167),
                                  "NA"
                           )
                       )
                   )
               )
           )
       )
   )
)</f>
        <v/>
      </c>
      <c r="U167" s="608">
        <f t="array" ref="U167">IFERROR(
      _xlfn._xlws.FILTER(FuSa_Charger!$V$3:$V$520, FuSa_Charger!$W$3:$W$520 = $W167),
      IFERROR(
          _xlfn._xlws.FILTER(Function_14DCDC!$V$3:$V$503,Function_14DCDC!$W$3:$W$503 = $W167),
          IFERROR(
              _xlfn._xlws.FILTER(Function_Charger!$V$3:$V$510,Function_Charger!$W$3:$W$510 = $W167),
              IFERROR(
                  _xlfn._xlws.FILTER(FuSa_14DCDC!$V$3:$V$500,FuSa_14DCDC!$W$3:$W$500 = $W167),
                  IFERROR(
                      _xlfn._xlws.FILTER(FuSa_14DCDC_EFAN!$V$3:$V$500,FuSa_14DCDC_EFAN!$W$3:$W$500 = $W167),
                      IFERROR(
                          _xlfn._xlws.FILTER(FuSa_FaultInjection!$V$3:$V$500,FuSa_FaultInjection!$W$3:$W$500 = $W167),
                          IFERROR(
                              _xlfn._xlws.FILTER(Function_SCC!$V$3:$V$512,Function_SCC!$W$3:$W$512 = $W167),
                              IFERROR(
                                  _xlfn._xlws.FILTER(FuSa_FTT!$V$3:$V$500,FuSa_FTT!$W$3:$W$500 = $W167),
                                  "NA"
                           )
                       )
                   )
               )
           )
       )
   )
)</f>
        <v/>
      </c>
      <c r="V167" s="231" t="inlineStr">
        <is>
          <t>Fault Injection</t>
        </is>
      </c>
      <c r="W167" s="231" t="inlineStr">
        <is>
          <t>[SYI_AC3_999_007]Requirements from other than KLH.html</t>
        </is>
      </c>
      <c r="X167" s="737" t="n">
        <v>2</v>
      </c>
      <c r="Y167" s="240" t="n">
        <v>0</v>
      </c>
      <c r="Z167" s="240" t="n">
        <v>0</v>
      </c>
      <c r="AA167" s="482" t="n">
        <v>2</v>
      </c>
      <c r="AB167" s="752" t="inlineStr">
        <is>
          <t>TSR-CCU-805</t>
        </is>
      </c>
      <c r="AC167" s="252" t="n"/>
      <c r="AD167" s="166" t="inlineStr">
        <is>
          <t>No</t>
        </is>
      </c>
      <c r="AE167" s="759" t="inlineStr">
        <is>
          <t>This TC concerns SW signal 'g_cmnmeasint_Error_Pack_Vref_Adc_Volt.under_volt'</t>
        </is>
      </c>
      <c r="AG167" s="231" t="inlineStr"/>
      <c r="AH167" s="223" t="inlineStr"/>
      <c r="AI167" s="43" t="inlineStr"/>
      <c r="AJ167" s="43" t="inlineStr"/>
      <c r="AK167" s="43" t="inlineStr"/>
      <c r="AL167" s="266" t="n"/>
      <c r="AM167" s="231" t="n"/>
      <c r="AN167" s="765" t="n"/>
      <c r="AO167" s="223">
        <f>EXACT(W167,AG167)</f>
        <v/>
      </c>
      <c r="AP167" s="43">
        <f>EXACT(X167,AH167)</f>
        <v/>
      </c>
      <c r="AQ167" s="43">
        <f>EXACT(Y167,AI167)</f>
        <v/>
      </c>
      <c r="AR167" s="43">
        <f>EXACT(Z167,AJ167)</f>
        <v/>
      </c>
      <c r="AS167" s="266">
        <f>EXACT(AA167,AK167)</f>
        <v/>
      </c>
      <c r="AT167" t="inlineStr"/>
      <c r="AU167" t="inlineStr"/>
    </row>
    <row r="168" ht="15" customHeight="1">
      <c r="A168" s="439" t="inlineStr">
        <is>
          <t>Yes</t>
        </is>
      </c>
      <c r="B168" s="440" t="inlineStr">
        <is>
          <t>Yes</t>
        </is>
      </c>
      <c r="C168" s="445" t="inlineStr">
        <is>
          <t>Yes</t>
        </is>
      </c>
      <c r="D168" s="441">
        <f t="array" ref="D168">IFERROR(
      _xlfn._xlws.FILTER(FuSa_Charger!$D$3:$D$520, FuSa_Charger!$W$3:$W$520 = $W168),
      IFERROR(
          _xlfn._xlws.FILTER(Function_14DCDC!$D$3:$D$503,Function_14DCDC!$W$3:$W$503 = $W168),
          IFERROR(
              _xlfn._xlws.FILTER(Function_Charger!$D$3:$D$510,Function_Charger!$W$3:$W$510 = $W168),
              IFERROR(
                  _xlfn._xlws.FILTER(FuSa_14DCDC!$D$3:$D$500,FuSa_14DCDC!$W$3:$W$500 = $W168),
                  IFERROR(
                      _xlfn._xlws.FILTER(FuSa_14DCDC_EFAN!$D$3:$D$500,FuSa_14DCDC_EFAN!$W$3:$W$500 = $W168),
                      IFERROR(
                          _xlfn._xlws.FILTER(FuSa_FaultInjection!$D$3:$D$500,FuSa_FaultInjection!$W$3:$W$500 = $W168),
                          "NA"
                   )
               )
           )
       )
   )
)</f>
        <v/>
      </c>
      <c r="E168" s="608">
        <f t="array" ref="E168">IFERROR(
      _xlfn._xlws.FILTER(FuSa_Charger!$E$3:$E$520, FuSa_Charger!$W$3:$W$520 = $W168),
      IFERROR(
          _xlfn._xlws.FILTER(Function_14DCDC!$E$3:$E$503,Function_14DCDC!$W$3:$W$503 = $W168),
          IFERROR(
              _xlfn._xlws.FILTER(Function_Charger!$E$3:$E$510,Function_Charger!$W$3:$W$510 = $W168),
              IFERROR(
                  _xlfn._xlws.FILTER(FuSa_14DCDC!$E$3:$E$500,FuSa_14DCDC!$W$3:$W$500 = $W168),
                  IFERROR(
                      _xlfn._xlws.FILTER(FuSa_14DCDC_EFAN!$E$3:$E$500,FuSa_14DCDC_EFAN!$W$3:$W$500 = $W168),
                      IFERROR(
                          _xlfn._xlws.FILTER(FuSa_FaultInjection!$E$3:$E$500,FuSa_FaultInjection!$W$3:$W$500 = $W168),
                          IFERROR(
                              _xlfn._xlws.FILTER(Function_SCC!$E$3:$E$512,Function_SCC!$W$3:$W$512 = $W168),
                              IFERROR(
                                  _xlfn._xlws.FILTER(FuSa_FTT!$E$3:$E$500,FuSa_FTT!$W$3:$W$500 = $W168),
                                  "NA"
                           )
                       )
                   )
               )
           )
       )
   )
)</f>
        <v/>
      </c>
      <c r="F168" s="608">
        <f t="array" ref="F168">IFERROR(
      _xlfn._xlws.FILTER(FuSa_Charger!$F$3:$F$520, FuSa_Charger!$W$3:$W$520 = $W168),
      IFERROR(
          _xlfn._xlws.FILTER(Function_14DCDC!$F$3:$F$503,Function_14DCDC!$W$3:$W$503 = $W168),
          IFERROR(
              _xlfn._xlws.FILTER(Function_Charger!$F$3:$F$510,Function_Charger!$W$3:$W$510 = $W168),
              IFERROR(
                  _xlfn._xlws.FILTER(FuSa_14DCDC!$F$3:$F$500,FuSa_14DCDC!$W$3:$W$500 = $W168),
                  IFERROR(
                      _xlfn._xlws.FILTER(FuSa_14DCDC_EFAN!$F$3:$F$500,FuSa_14DCDC_EFAN!$W$3:$W$500 = $W168),
                      IFERROR(
                          _xlfn._xlws.FILTER(FuSa_FaultInjection!$F$3:$F$500,FuSa_FaultInjection!$W$3:$W$500 = $W168),
                          IFERROR(
                              _xlfn._xlws.FILTER(Function_SCC!$F$3:$F$512,Function_SCC!$W$3:$W$512 = $W168),
                              IFERROR(
                                  _xlfn._xlws.FILTER(FuSa_FTT!$F$3:$F$500,FuSa_FTT!$W$3:$W$500 = $W168),
                                  "NA"
                           )
                       )
                   )
               )
           )
       )
   )
)</f>
        <v/>
      </c>
      <c r="G168" s="608">
        <f t="array" ref="G168">IFERROR(
      _xlfn._xlws.FILTER(FuSa_Charger!$G$3:$G$520, FuSa_Charger!$W$3:$W$520 = $W168),
      IFERROR(
          _xlfn._xlws.FILTER(Function_14DCDC!$G$3:$G$503,Function_14DCDC!$W$3:$W$503 = $W168),
          IFERROR(
              _xlfn._xlws.FILTER(Function_Charger!$G$3:$G$510,Function_Charger!$W$3:$W$510 = $W168),
              IFERROR(
                  _xlfn._xlws.FILTER(FuSa_14DCDC!$G$3:$G$500,FuSa_14DCDC!$W$3:$W$500 = $W168),
                  IFERROR(
                      _xlfn._xlws.FILTER(FuSa_14DCDC_EFAN!$G$3:$G$500,FuSa_14DCDC_EFAN!$W$3:$W$500 = $W168),
                      IFERROR(
                          _xlfn._xlws.FILTER(FuSa_FaultInjection!$G$3:$G$500,FuSa_FaultInjection!$W$3:$W$500 = $W168),
                          IFERROR(
                              _xlfn._xlws.FILTER(Function_SCC!$G$3:$G$512,Function_SCC!$W$3:$W$512 = $W168),
                              IFERROR(
                                  _xlfn._xlws.FILTER(FuSa_FTT!$G$3:$G$500,FuSa_FTT!$W$3:$W$500 = $W168),
                                  "NA"
                           )
                       )
                   )
               )
           )
       )
   )
)</f>
        <v/>
      </c>
      <c r="H168" s="441">
        <f t="array" ref="H168">IFERROR(
      _xlfn._xlws.FILTER(FuSa_Charger!$H$3:$H$520, FuSa_Charger!$W$3:$W$520 = $W168),
      IFERROR(
          _xlfn._xlws.FILTER(Function_14DCDC!$H$3:$H$503,Function_14DCDC!$W$3:$W$503 = $W168),
          IFERROR(
              _xlfn._xlws.FILTER(Function_Charger!$H$3:$H$510,Function_Charger!$W$3:$W$510 = $W168),
              IFERROR(
                  _xlfn._xlws.FILTER(FuSa_14DCDC!$H$3:$H$500,FuSa_14DCDC!$W$3:$W$500 = $W168),
                  IFERROR(
                      _xlfn._xlws.FILTER(FuSa_14DCDC_EFAN!$H$3:$H$500,FuSa_14DCDC_EFAN!$W$3:$W$500 = $W168),
                      IFERROR(
                          _xlfn._xlws.FILTER(FuSa_FaultInjection!$H$3:$H$500,FuSa_FaultInjection!$W$3:$W$500 = $W168),
                          "NA"
                   )
               )
           )
       )
   )
)</f>
        <v/>
      </c>
      <c r="I168" s="441">
        <f t="array" ref="I168">IFERROR(
      _xlfn._xlws.FILTER(FuSa_Charger!$I$3:$I$520, FuSa_Charger!$W$3:$W$520 = $W168),
      IFERROR(
          _xlfn._xlws.FILTER(Function_14DCDC!$I$3:$I$503,Function_14DCDC!$W$3:$W$503 = $W168),
          IFERROR(
              _xlfn._xlws.FILTER(Function_Charger!$I$3:$I$510,Function_Charger!$W$3:$W$510 = $W168),
              IFERROR(
                  _xlfn._xlws.FILTER(FuSa_14DCDC!$I$3:$I$500,FuSa_14DCDC!$W$3:$W$500 = $W168),
                  IFERROR(
                      _xlfn._xlws.FILTER(FuSa_14DCDC_EFAN!$I$3:$I$500,FuSa_14DCDC_EFAN!$W$3:$W$500 = $W168),
                      IFERROR(
                          _xlfn._xlws.FILTER(FuSa_FaultInjection!$I$3:$I$500,FuSa_FaultInjection!$W$3:$W$500 = $W168),
                          "NA"
                   )
               )
           )
       )
   )
)</f>
        <v/>
      </c>
      <c r="J168" s="441" t="inlineStr">
        <is>
          <t>Yes</t>
        </is>
      </c>
      <c r="K168" s="441" t="inlineStr">
        <is>
          <t>Yes</t>
        </is>
      </c>
      <c r="L168" s="441" t="inlineStr">
        <is>
          <t>Yes</t>
        </is>
      </c>
      <c r="M168" s="441" t="inlineStr">
        <is>
          <t>Yes</t>
        </is>
      </c>
      <c r="N168" s="441" t="inlineStr">
        <is>
          <t>Yes</t>
        </is>
      </c>
      <c r="O168" s="441">
        <f t="array" ref="O168">IFERROR(
      _xlfn._xlws.FILTER(FuSa_Charger!$O$3:$O$520, FuSa_Charger!$W$3:$W$520 = $W168),
      IFERROR(
          _xlfn._xlws.FILTER(Function_14DCDC!$O$3:$O$503,Function_14DCDC!$W$3:$W$503 = $W168),
          IFERROR(
              _xlfn._xlws.FILTER(Function_Charger!$O$3:$O$510,Function_Charger!$W$3:$W$510 = $W168),
              IFERROR(
                  _xlfn._xlws.FILTER(FuSa_14DCDC!$O$3:$O$500,FuSa_14DCDC!$W$3:$W$500 = $W168),
                  IFERROR(
                      _xlfn._xlws.FILTER(FuSa_14DCDC_EFAN!$O$3:$O$500,FuSa_14DCDC_EFAN!$W$3:$W$500 = $W168),
                      IFERROR(
                          _xlfn._xlws.FILTER(FuSa_FaultInjection!$O$3:$O$500,FuSa_FaultInjection!$W$3:$W$500 = $W168),
                          "NA"
                   )
               )
           )
       )
   )
)</f>
        <v/>
      </c>
      <c r="P168" s="441">
        <f t="array" ref="P168">IFERROR(
      _xlfn._xlws.FILTER(FuSa_Charger!$Q$3:$Q$520, FuSa_Charger!$W$3:$W$520 = $W168),
      IFERROR(
          _xlfn._xlws.FILTER(Function_14DCDC!$Q$3:$Q$503,Function_14DCDC!$W$3:$W$503 = $W168),
          IFERROR(
              _xlfn._xlws.FILTER(Function_Charger!$Q$3:$Q$510,Function_Charger!$W$3:$W$510 = $W168),
              IFERROR(
                  _xlfn._xlws.FILTER(FuSa_14DCDC!$Q$3:$Q$500,FuSa_14DCDC!$W$3:$W$500 = $W168),
                  IFERROR(
                      _xlfn._xlws.FILTER(FuSa_14DCDC_EFAN!$Q$3:$Q$500,FuSa_14DCDC_EFAN!$W$3:$W$500 = $W168),
                      IFERROR(
                          _xlfn._xlws.FILTER(FuSa_FaultInjection!$Q$3:$Q$500,FuSa_FaultInjection!$W$3:$W$500 = $W168),
                          "NA"
                   )
               )
           )
       )
   )
)</f>
        <v/>
      </c>
      <c r="Q168" s="608">
        <f t="array" ref="Q168">IFERROR(
      _xlfn._xlws.FILTER(FuSa_Charger!$R$3:$R$520, FuSa_Charger!$W$3:$W$520 = $W168),
      IFERROR(
          _xlfn._xlws.FILTER(Function_14DCDC!$R$3:$R$503,Function_14DCDC!$W$3:$W$503 = $W168),
          IFERROR(
              _xlfn._xlws.FILTER(Function_Charger!$R$3:$R$510,Function_Charger!$W$3:$W$510 = $W168),
              IFERROR(
                  _xlfn._xlws.FILTER(FuSa_14DCDC!$R$3:$R$500,FuSa_14DCDC!$W$3:$W$500 = $W168),
                  IFERROR(
                      _xlfn._xlws.FILTER(FuSa_14DCDC_EFAN!$R$3:$R$500,FuSa_14DCDC_EFAN!$W$3:$W$500 = $W168),
                      IFERROR(
                          _xlfn._xlws.FILTER(FuSa_FaultInjection!$R$3:$R$500,FuSa_FaultInjection!$W$3:$W$500 = $W168),
                          IFERROR(
                              _xlfn._xlws.FILTER(Function_SCC!$R$3:$R$512,Function_SCC!$W$3:$W$512 = $W168),
                              IFERROR(
                                  _xlfn._xlws.FILTER(FuSa_FTT!$R$3:$R$500,FuSa_FTT!$W$3:$W$500 = $W168),
                                  "NA"
                           )
                       )
                   )
               )
           )
       )
   )
)</f>
        <v/>
      </c>
      <c r="R168" s="608">
        <f t="array" ref="R168">IFERROR(
      _xlfn._xlws.FILTER(FuSa_Charger!$S$3:$S$520, FuSa_Charger!$W$3:$W$520 = $W168),
      IFERROR(
          _xlfn._xlws.FILTER(Function_14DCDC!$S$3:$S$503,Function_14DCDC!$W$3:$W$503 = $W168),
          IFERROR(
              _xlfn._xlws.FILTER(Function_Charger!$S$3:$S$510,Function_Charger!$W$3:$W$510 = $W168),
              IFERROR(
                  _xlfn._xlws.FILTER(FuSa_14DCDC!$S$3:$S$500,FuSa_14DCDC!$W$3:$W$500 = $W168),
                  IFERROR(
                      _xlfn._xlws.FILTER(FuSa_14DCDC_EFAN!$S$3:$S$500,FuSa_14DCDC_EFAN!$W$3:$W$500 = $W168),
                      IFERROR(
                          _xlfn._xlws.FILTER(FuSa_FaultInjection!$S$3:$S$500,FuSa_FaultInjection!$W$3:$W$500 = $W168),
                          IFERROR(
                              _xlfn._xlws.FILTER(Function_SCC!$S$3:$S$512,Function_SCC!$W$3:$W$512 = $W168),
                              IFERROR(
                                  _xlfn._xlws.FILTER(FuSa_FTT!$S$3:$S$500,FuSa_FTT!$W$3:$W$500 = $W168),
                                  "NA"
                           )
                       )
                   )
               )
           )
       )
   )
)</f>
        <v/>
      </c>
      <c r="S168" s="608">
        <f t="array" ref="S168">IFERROR(
      _xlfn._xlws.FILTER(FuSa_Charger!$T$3:$T$520, FuSa_Charger!$W$3:$W$520 = $W168),
      IFERROR(
          _xlfn._xlws.FILTER(Function_14DCDC!$T$3:$T$503,Function_14DCDC!$W$3:$W$503 = $W168),
          IFERROR(
              _xlfn._xlws.FILTER(Function_Charger!$T$3:$T$510,Function_Charger!$W$3:$W$510 = $W168),
              IFERROR(
                  _xlfn._xlws.FILTER(FuSa_14DCDC!$T$3:$T$500,FuSa_14DCDC!$W$3:$W$500 = $W168),
                  IFERROR(
                      _xlfn._xlws.FILTER(FuSa_14DCDC_EFAN!$T$3:$T$500,FuSa_14DCDC_EFAN!$W$3:$W$500 = $W168),
                      IFERROR(
                          _xlfn._xlws.FILTER(FuSa_FaultInjection!$T$3:$T$500,FuSa_FaultInjection!$W$3:$W$500 = $W168),
                          IFERROR(
                              _xlfn._xlws.FILTER(Function_SCC!$T$3:$T$512,Function_SCC!$W$3:$W$512 = $W168),
                              IFERROR(
                                  _xlfn._xlws.FILTER(FuSa_FTT!$T$3:$T$500,FuSa_FTT!$W$3:$W$500 = $W168),
                                  "NA"
                           )
                       )
                   )
               )
           )
       )
   )
)</f>
        <v/>
      </c>
      <c r="T168" s="608">
        <f t="array" ref="T168">IFERROR(
      _xlfn._xlws.FILTER(FuSa_Charger!$U$3:$U$520, FuSa_Charger!$W$3:$W$520 = $W168),
      IFERROR(
          _xlfn._xlws.FILTER(Function_14DCDC!$U$3:$U$503,Function_14DCDC!$W$3:$W$503 = $W168),
          IFERROR(
              _xlfn._xlws.FILTER(Function_Charger!$U$3:$U$510,Function_Charger!$W$3:$W$510 = $W168),
              IFERROR(
                  _xlfn._xlws.FILTER(FuSa_14DCDC!$U$3:$U$500,FuSa_14DCDC!$W$3:$W$500 = $W168),
                  IFERROR(
                      _xlfn._xlws.FILTER(FuSa_14DCDC_EFAN!$U$3:$U$500,FuSa_14DCDC_EFAN!$W$3:$W$500 = $W168),
                      IFERROR(
                          _xlfn._xlws.FILTER(FuSa_FaultInjection!$U$3:$U$500,FuSa_FaultInjection!$W$3:$W$500 = $W168),
                          IFERROR(
                              _xlfn._xlws.FILTER(Function_SCC!$U$3:$U$512,Function_SCC!$W$3:$W$512 = $W168),
                              IFERROR(
                                  _xlfn._xlws.FILTER(FuSa_FTT!$U$3:$U$500,FuSa_FTT!$W$3:$W$500 = $W168),
                                  "NA"
                           )
                       )
                   )
               )
           )
       )
   )
)</f>
        <v/>
      </c>
      <c r="U168" s="608">
        <f t="array" ref="U168">IFERROR(
      _xlfn._xlws.FILTER(FuSa_Charger!$V$3:$V$520, FuSa_Charger!$W$3:$W$520 = $W168),
      IFERROR(
          _xlfn._xlws.FILTER(Function_14DCDC!$V$3:$V$503,Function_14DCDC!$W$3:$W$503 = $W168),
          IFERROR(
              _xlfn._xlws.FILTER(Function_Charger!$V$3:$V$510,Function_Charger!$W$3:$W$510 = $W168),
              IFERROR(
                  _xlfn._xlws.FILTER(FuSa_14DCDC!$V$3:$V$500,FuSa_14DCDC!$W$3:$W$500 = $W168),
                  IFERROR(
                      _xlfn._xlws.FILTER(FuSa_14DCDC_EFAN!$V$3:$V$500,FuSa_14DCDC_EFAN!$W$3:$W$500 = $W168),
                      IFERROR(
                          _xlfn._xlws.FILTER(FuSa_FaultInjection!$V$3:$V$500,FuSa_FaultInjection!$W$3:$W$500 = $W168),
                          IFERROR(
                              _xlfn._xlws.FILTER(Function_SCC!$V$3:$V$512,Function_SCC!$W$3:$W$512 = $W168),
                              IFERROR(
                                  _xlfn._xlws.FILTER(FuSa_FTT!$V$3:$V$500,FuSa_FTT!$W$3:$W$500 = $W168),
                                  "NA"
                           )
                       )
                   )
               )
           )
       )
   )
)</f>
        <v/>
      </c>
      <c r="V168" s="231" t="inlineStr">
        <is>
          <t>Fault Injection</t>
        </is>
      </c>
      <c r="W168" s="231" t="inlineStr">
        <is>
          <t>[SYI_COMMON_003_001_001_001] Chorus SPI received No error L1.html</t>
        </is>
      </c>
      <c r="X168" s="737" t="n">
        <v>1</v>
      </c>
      <c r="Y168" s="240" t="n">
        <v>0</v>
      </c>
      <c r="Z168" s="240" t="n">
        <v>0</v>
      </c>
      <c r="AA168" s="482" t="n">
        <v>1</v>
      </c>
      <c r="AB168" s="752" t="inlineStr">
        <is>
          <t>No TSR ID</t>
        </is>
      </c>
      <c r="AC168" s="56" t="n"/>
      <c r="AD168" s="166" t="inlineStr">
        <is>
          <t>Yes</t>
        </is>
      </c>
      <c r="AE168" s="756" t="inlineStr">
        <is>
          <t>This TC concerns HW signal 'M34_Ch13::Relay and M34_Ch14::Relay'</t>
        </is>
      </c>
      <c r="AG168" s="231" t="inlineStr"/>
      <c r="AH168" s="223" t="inlineStr"/>
      <c r="AI168" s="43" t="inlineStr"/>
      <c r="AJ168" s="43" t="inlineStr"/>
      <c r="AK168" s="43" t="inlineStr"/>
      <c r="AL168" s="266" t="n"/>
      <c r="AM168" s="231" t="n"/>
      <c r="AN168" s="765" t="n"/>
      <c r="AO168" s="223">
        <f>EXACT(W168,AG168)</f>
        <v/>
      </c>
      <c r="AP168" s="43">
        <f>EXACT(X168,AH168)</f>
        <v/>
      </c>
      <c r="AQ168" s="43">
        <f>EXACT(Y168,AI168)</f>
        <v/>
      </c>
      <c r="AR168" s="43">
        <f>EXACT(Z168,AJ168)</f>
        <v/>
      </c>
      <c r="AS168" s="266">
        <f>EXACT(AA168,AK168)</f>
        <v/>
      </c>
      <c r="AT168" t="inlineStr"/>
      <c r="AU168" t="inlineStr"/>
    </row>
    <row r="169" ht="15" customHeight="1">
      <c r="A169" s="439" t="inlineStr">
        <is>
          <t>No</t>
        </is>
      </c>
      <c r="B169" s="440" t="inlineStr">
        <is>
          <t>No</t>
        </is>
      </c>
      <c r="C169" s="445" t="inlineStr">
        <is>
          <t>No</t>
        </is>
      </c>
      <c r="D169" s="441">
        <f t="array" ref="D169">IFERROR(
      _xlfn._xlws.FILTER(FuSa_Charger!$D$3:$D$520, FuSa_Charger!$W$3:$W$520 = $W169),
      IFERROR(
          _xlfn._xlws.FILTER(Function_14DCDC!$D$3:$D$503,Function_14DCDC!$W$3:$W$503 = $W169),
          IFERROR(
              _xlfn._xlws.FILTER(Function_Charger!$D$3:$D$510,Function_Charger!$W$3:$W$510 = $W169),
              IFERROR(
                  _xlfn._xlws.FILTER(FuSa_14DCDC!$D$3:$D$500,FuSa_14DCDC!$W$3:$W$500 = $W169),
                  IFERROR(
                      _xlfn._xlws.FILTER(FuSa_14DCDC_EFAN!$D$3:$D$500,FuSa_14DCDC_EFAN!$W$3:$W$500 = $W169),
                      IFERROR(
                          _xlfn._xlws.FILTER(FuSa_FaultInjection!$D$3:$D$500,FuSa_FaultInjection!$W$3:$W$500 = $W169),
                          "NA"
                   )
               )
           )
       )
   )
)</f>
        <v/>
      </c>
      <c r="E169" s="608">
        <f t="array" ref="E169">IFERROR(
      _xlfn._xlws.FILTER(FuSa_Charger!$E$3:$E$520, FuSa_Charger!$W$3:$W$520 = $W169),
      IFERROR(
          _xlfn._xlws.FILTER(Function_14DCDC!$E$3:$E$503,Function_14DCDC!$W$3:$W$503 = $W169),
          IFERROR(
              _xlfn._xlws.FILTER(Function_Charger!$E$3:$E$510,Function_Charger!$W$3:$W$510 = $W169),
              IFERROR(
                  _xlfn._xlws.FILTER(FuSa_14DCDC!$E$3:$E$500,FuSa_14DCDC!$W$3:$W$500 = $W169),
                  IFERROR(
                      _xlfn._xlws.FILTER(FuSa_14DCDC_EFAN!$E$3:$E$500,FuSa_14DCDC_EFAN!$W$3:$W$500 = $W169),
                      IFERROR(
                          _xlfn._xlws.FILTER(FuSa_FaultInjection!$E$3:$E$500,FuSa_FaultInjection!$W$3:$W$500 = $W169),
                          IFERROR(
                              _xlfn._xlws.FILTER(Function_SCC!$E$3:$E$512,Function_SCC!$W$3:$W$512 = $W169),
                              IFERROR(
                                  _xlfn._xlws.FILTER(FuSa_FTT!$E$3:$E$500,FuSa_FTT!$W$3:$W$500 = $W169),
                                  "NA"
                           )
                       )
                   )
               )
           )
       )
   )
)</f>
        <v/>
      </c>
      <c r="F169" s="608">
        <f t="array" ref="F169">IFERROR(
      _xlfn._xlws.FILTER(FuSa_Charger!$F$3:$F$520, FuSa_Charger!$W$3:$W$520 = $W169),
      IFERROR(
          _xlfn._xlws.FILTER(Function_14DCDC!$F$3:$F$503,Function_14DCDC!$W$3:$W$503 = $W169),
          IFERROR(
              _xlfn._xlws.FILTER(Function_Charger!$F$3:$F$510,Function_Charger!$W$3:$W$510 = $W169),
              IFERROR(
                  _xlfn._xlws.FILTER(FuSa_14DCDC!$F$3:$F$500,FuSa_14DCDC!$W$3:$W$500 = $W169),
                  IFERROR(
                      _xlfn._xlws.FILTER(FuSa_14DCDC_EFAN!$F$3:$F$500,FuSa_14DCDC_EFAN!$W$3:$W$500 = $W169),
                      IFERROR(
                          _xlfn._xlws.FILTER(FuSa_FaultInjection!$F$3:$F$500,FuSa_FaultInjection!$W$3:$W$500 = $W169),
                          IFERROR(
                              _xlfn._xlws.FILTER(Function_SCC!$F$3:$F$512,Function_SCC!$W$3:$W$512 = $W169),
                              IFERROR(
                                  _xlfn._xlws.FILTER(FuSa_FTT!$F$3:$F$500,FuSa_FTT!$W$3:$W$500 = $W169),
                                  "NA"
                           )
                       )
                   )
               )
           )
       )
   )
)</f>
        <v/>
      </c>
      <c r="G169" s="608">
        <f t="array" ref="G169">IFERROR(
      _xlfn._xlws.FILTER(FuSa_Charger!$G$3:$G$520, FuSa_Charger!$W$3:$W$520 = $W169),
      IFERROR(
          _xlfn._xlws.FILTER(Function_14DCDC!$G$3:$G$503,Function_14DCDC!$W$3:$W$503 = $W169),
          IFERROR(
              _xlfn._xlws.FILTER(Function_Charger!$G$3:$G$510,Function_Charger!$W$3:$W$510 = $W169),
              IFERROR(
                  _xlfn._xlws.FILTER(FuSa_14DCDC!$G$3:$G$500,FuSa_14DCDC!$W$3:$W$500 = $W169),
                  IFERROR(
                      _xlfn._xlws.FILTER(FuSa_14DCDC_EFAN!$G$3:$G$500,FuSa_14DCDC_EFAN!$W$3:$W$500 = $W169),
                      IFERROR(
                          _xlfn._xlws.FILTER(FuSa_FaultInjection!$G$3:$G$500,FuSa_FaultInjection!$W$3:$W$500 = $W169),
                          IFERROR(
                              _xlfn._xlws.FILTER(Function_SCC!$G$3:$G$512,Function_SCC!$W$3:$W$512 = $W169),
                              IFERROR(
                                  _xlfn._xlws.FILTER(FuSa_FTT!$G$3:$G$500,FuSa_FTT!$W$3:$W$500 = $W169),
                                  "NA"
                           )
                       )
                   )
               )
           )
       )
   )
)</f>
        <v/>
      </c>
      <c r="H169" s="441">
        <f t="array" ref="H169">IFERROR(
      _xlfn._xlws.FILTER(FuSa_Charger!$H$3:$H$520, FuSa_Charger!$W$3:$W$520 = $W169),
      IFERROR(
          _xlfn._xlws.FILTER(Function_14DCDC!$H$3:$H$503,Function_14DCDC!$W$3:$W$503 = $W169),
          IFERROR(
              _xlfn._xlws.FILTER(Function_Charger!$H$3:$H$510,Function_Charger!$W$3:$W$510 = $W169),
              IFERROR(
                  _xlfn._xlws.FILTER(FuSa_14DCDC!$H$3:$H$500,FuSa_14DCDC!$W$3:$W$500 = $W169),
                  IFERROR(
                      _xlfn._xlws.FILTER(FuSa_14DCDC_EFAN!$H$3:$H$500,FuSa_14DCDC_EFAN!$W$3:$W$500 = $W169),
                      IFERROR(
                          _xlfn._xlws.FILTER(FuSa_FaultInjection!$H$3:$H$500,FuSa_FaultInjection!$W$3:$W$500 = $W169),
                          "NA"
                   )
               )
           )
       )
   )
)</f>
        <v/>
      </c>
      <c r="I169" s="441">
        <f t="array" ref="I169">IFERROR(
      _xlfn._xlws.FILTER(FuSa_Charger!$I$3:$I$520, FuSa_Charger!$W$3:$W$520 = $W169),
      IFERROR(
          _xlfn._xlws.FILTER(Function_14DCDC!$I$3:$I$503,Function_14DCDC!$W$3:$W$503 = $W169),
          IFERROR(
              _xlfn._xlws.FILTER(Function_Charger!$I$3:$I$510,Function_Charger!$W$3:$W$510 = $W169),
              IFERROR(
                  _xlfn._xlws.FILTER(FuSa_14DCDC!$I$3:$I$500,FuSa_14DCDC!$W$3:$W$500 = $W169),
                  IFERROR(
                      _xlfn._xlws.FILTER(FuSa_14DCDC_EFAN!$I$3:$I$500,FuSa_14DCDC_EFAN!$W$3:$W$500 = $W169),
                      IFERROR(
                          _xlfn._xlws.FILTER(FuSa_FaultInjection!$I$3:$I$500,FuSa_FaultInjection!$W$3:$W$500 = $W169),
                          "NA"
                   )
               )
           )
       )
   )
)</f>
        <v/>
      </c>
      <c r="J169" s="441" t="inlineStr">
        <is>
          <t>Yes</t>
        </is>
      </c>
      <c r="K169" s="441" t="inlineStr">
        <is>
          <t>Yes</t>
        </is>
      </c>
      <c r="L169" s="441" t="inlineStr">
        <is>
          <t>Yes</t>
        </is>
      </c>
      <c r="M169" s="441" t="inlineStr">
        <is>
          <t>Yes</t>
        </is>
      </c>
      <c r="N169" s="441" t="inlineStr">
        <is>
          <t>Yes</t>
        </is>
      </c>
      <c r="O169" s="441">
        <f t="array" ref="O169">IFERROR(
      _xlfn._xlws.FILTER(FuSa_Charger!$O$3:$O$520, FuSa_Charger!$W$3:$W$520 = $W169),
      IFERROR(
          _xlfn._xlws.FILTER(Function_14DCDC!$O$3:$O$503,Function_14DCDC!$W$3:$W$503 = $W169),
          IFERROR(
              _xlfn._xlws.FILTER(Function_Charger!$O$3:$O$510,Function_Charger!$W$3:$W$510 = $W169),
              IFERROR(
                  _xlfn._xlws.FILTER(FuSa_14DCDC!$O$3:$O$500,FuSa_14DCDC!$W$3:$W$500 = $W169),
                  IFERROR(
                      _xlfn._xlws.FILTER(FuSa_14DCDC_EFAN!$O$3:$O$500,FuSa_14DCDC_EFAN!$W$3:$W$500 = $W169),
                      IFERROR(
                          _xlfn._xlws.FILTER(FuSa_FaultInjection!$O$3:$O$500,FuSa_FaultInjection!$W$3:$W$500 = $W169),
                          "NA"
                   )
               )
           )
       )
   )
)</f>
        <v/>
      </c>
      <c r="P169" s="441">
        <f t="array" ref="P169">IFERROR(
      _xlfn._xlws.FILTER(FuSa_Charger!$Q$3:$Q$520, FuSa_Charger!$W$3:$W$520 = $W169),
      IFERROR(
          _xlfn._xlws.FILTER(Function_14DCDC!$Q$3:$Q$503,Function_14DCDC!$W$3:$W$503 = $W169),
          IFERROR(
              _xlfn._xlws.FILTER(Function_Charger!$Q$3:$Q$510,Function_Charger!$W$3:$W$510 = $W169),
              IFERROR(
                  _xlfn._xlws.FILTER(FuSa_14DCDC!$Q$3:$Q$500,FuSa_14DCDC!$W$3:$W$500 = $W169),
                  IFERROR(
                      _xlfn._xlws.FILTER(FuSa_14DCDC_EFAN!$Q$3:$Q$500,FuSa_14DCDC_EFAN!$W$3:$W$500 = $W169),
                      IFERROR(
                          _xlfn._xlws.FILTER(FuSa_FaultInjection!$Q$3:$Q$500,FuSa_FaultInjection!$W$3:$W$500 = $W169),
                          "NA"
                   )
               )
           )
       )
   )
)</f>
        <v/>
      </c>
      <c r="Q169" s="608">
        <f t="array" ref="Q169">IFERROR(
      _xlfn._xlws.FILTER(FuSa_Charger!$R$3:$R$520, FuSa_Charger!$W$3:$W$520 = $W169),
      IFERROR(
          _xlfn._xlws.FILTER(Function_14DCDC!$R$3:$R$503,Function_14DCDC!$W$3:$W$503 = $W169),
          IFERROR(
              _xlfn._xlws.FILTER(Function_Charger!$R$3:$R$510,Function_Charger!$W$3:$W$510 = $W169),
              IFERROR(
                  _xlfn._xlws.FILTER(FuSa_14DCDC!$R$3:$R$500,FuSa_14DCDC!$W$3:$W$500 = $W169),
                  IFERROR(
                      _xlfn._xlws.FILTER(FuSa_14DCDC_EFAN!$R$3:$R$500,FuSa_14DCDC_EFAN!$W$3:$W$500 = $W169),
                      IFERROR(
                          _xlfn._xlws.FILTER(FuSa_FaultInjection!$R$3:$R$500,FuSa_FaultInjection!$W$3:$W$500 = $W169),
                          IFERROR(
                              _xlfn._xlws.FILTER(Function_SCC!$R$3:$R$512,Function_SCC!$W$3:$W$512 = $W169),
                              IFERROR(
                                  _xlfn._xlws.FILTER(FuSa_FTT!$R$3:$R$500,FuSa_FTT!$W$3:$W$500 = $W169),
                                  "NA"
                           )
                       )
                   )
               )
           )
       )
   )
)</f>
        <v/>
      </c>
      <c r="R169" s="608">
        <f t="array" ref="R169">IFERROR(
      _xlfn._xlws.FILTER(FuSa_Charger!$S$3:$S$520, FuSa_Charger!$W$3:$W$520 = $W169),
      IFERROR(
          _xlfn._xlws.FILTER(Function_14DCDC!$S$3:$S$503,Function_14DCDC!$W$3:$W$503 = $W169),
          IFERROR(
              _xlfn._xlws.FILTER(Function_Charger!$S$3:$S$510,Function_Charger!$W$3:$W$510 = $W169),
              IFERROR(
                  _xlfn._xlws.FILTER(FuSa_14DCDC!$S$3:$S$500,FuSa_14DCDC!$W$3:$W$500 = $W169),
                  IFERROR(
                      _xlfn._xlws.FILTER(FuSa_14DCDC_EFAN!$S$3:$S$500,FuSa_14DCDC_EFAN!$W$3:$W$500 = $W169),
                      IFERROR(
                          _xlfn._xlws.FILTER(FuSa_FaultInjection!$S$3:$S$500,FuSa_FaultInjection!$W$3:$W$500 = $W169),
                          IFERROR(
                              _xlfn._xlws.FILTER(Function_SCC!$S$3:$S$512,Function_SCC!$W$3:$W$512 = $W169),
                              IFERROR(
                                  _xlfn._xlws.FILTER(FuSa_FTT!$S$3:$S$500,FuSa_FTT!$W$3:$W$500 = $W169),
                                  "NA"
                           )
                       )
                   )
               )
           )
       )
   )
)</f>
        <v/>
      </c>
      <c r="S169" s="608">
        <f t="array" ref="S169">IFERROR(
      _xlfn._xlws.FILTER(FuSa_Charger!$T$3:$T$520, FuSa_Charger!$W$3:$W$520 = $W169),
      IFERROR(
          _xlfn._xlws.FILTER(Function_14DCDC!$T$3:$T$503,Function_14DCDC!$W$3:$W$503 = $W169),
          IFERROR(
              _xlfn._xlws.FILTER(Function_Charger!$T$3:$T$510,Function_Charger!$W$3:$W$510 = $W169),
              IFERROR(
                  _xlfn._xlws.FILTER(FuSa_14DCDC!$T$3:$T$500,FuSa_14DCDC!$W$3:$W$500 = $W169),
                  IFERROR(
                      _xlfn._xlws.FILTER(FuSa_14DCDC_EFAN!$T$3:$T$500,FuSa_14DCDC_EFAN!$W$3:$W$500 = $W169),
                      IFERROR(
                          _xlfn._xlws.FILTER(FuSa_FaultInjection!$T$3:$T$500,FuSa_FaultInjection!$W$3:$W$500 = $W169),
                          IFERROR(
                              _xlfn._xlws.FILTER(Function_SCC!$T$3:$T$512,Function_SCC!$W$3:$W$512 = $W169),
                              IFERROR(
                                  _xlfn._xlws.FILTER(FuSa_FTT!$T$3:$T$500,FuSa_FTT!$W$3:$W$500 = $W169),
                                  "NA"
                           )
                       )
                   )
               )
           )
       )
   )
)</f>
        <v/>
      </c>
      <c r="T169" s="608">
        <f t="array" ref="T169">IFERROR(
      _xlfn._xlws.FILTER(FuSa_Charger!$U$3:$U$520, FuSa_Charger!$W$3:$W$520 = $W169),
      IFERROR(
          _xlfn._xlws.FILTER(Function_14DCDC!$U$3:$U$503,Function_14DCDC!$W$3:$W$503 = $W169),
          IFERROR(
              _xlfn._xlws.FILTER(Function_Charger!$U$3:$U$510,Function_Charger!$W$3:$W$510 = $W169),
              IFERROR(
                  _xlfn._xlws.FILTER(FuSa_14DCDC!$U$3:$U$500,FuSa_14DCDC!$W$3:$W$500 = $W169),
                  IFERROR(
                      _xlfn._xlws.FILTER(FuSa_14DCDC_EFAN!$U$3:$U$500,FuSa_14DCDC_EFAN!$W$3:$W$500 = $W169),
                      IFERROR(
                          _xlfn._xlws.FILTER(FuSa_FaultInjection!$U$3:$U$500,FuSa_FaultInjection!$W$3:$W$500 = $W169),
                          IFERROR(
                              _xlfn._xlws.FILTER(Function_SCC!$U$3:$U$512,Function_SCC!$W$3:$W$512 = $W169),
                              IFERROR(
                                  _xlfn._xlws.FILTER(FuSa_FTT!$U$3:$U$500,FuSa_FTT!$W$3:$W$500 = $W169),
                                  "NA"
                           )
                       )
                   )
               )
           )
       )
   )
)</f>
        <v/>
      </c>
      <c r="U169" s="608">
        <f t="array" ref="U169">IFERROR(
      _xlfn._xlws.FILTER(FuSa_Charger!$V$3:$V$520, FuSa_Charger!$W$3:$W$520 = $W169),
      IFERROR(
          _xlfn._xlws.FILTER(Function_14DCDC!$V$3:$V$503,Function_14DCDC!$W$3:$W$503 = $W169),
          IFERROR(
              _xlfn._xlws.FILTER(Function_Charger!$V$3:$V$510,Function_Charger!$W$3:$W$510 = $W169),
              IFERROR(
                  _xlfn._xlws.FILTER(FuSa_14DCDC!$V$3:$V$500,FuSa_14DCDC!$W$3:$W$500 = $W169),
                  IFERROR(
                      _xlfn._xlws.FILTER(FuSa_14DCDC_EFAN!$V$3:$V$500,FuSa_14DCDC_EFAN!$W$3:$W$500 = $W169),
                      IFERROR(
                          _xlfn._xlws.FILTER(FuSa_FaultInjection!$V$3:$V$500,FuSa_FaultInjection!$W$3:$W$500 = $W169),
                          IFERROR(
                              _xlfn._xlws.FILTER(Function_SCC!$V$3:$V$512,Function_SCC!$W$3:$W$512 = $W169),
                              IFERROR(
                                  _xlfn._xlws.FILTER(FuSa_FTT!$V$3:$V$500,FuSa_FTT!$W$3:$W$500 = $W169),
                                  "NA"
                           )
                       )
                   )
               )
           )
       )
   )
)</f>
        <v/>
      </c>
      <c r="V169" s="231" t="inlineStr">
        <is>
          <t>Fault Injection</t>
        </is>
      </c>
      <c r="W169" s="231" t="inlineStr">
        <is>
          <t>[SYI_COMMON_003_001_001_002] Chorus SPI received No error L2.html</t>
        </is>
      </c>
      <c r="X169" s="737" t="n">
        <v>1</v>
      </c>
      <c r="Y169" s="240" t="n">
        <v>0</v>
      </c>
      <c r="Z169" s="240" t="n">
        <v>0</v>
      </c>
      <c r="AA169" s="482" t="n">
        <v>1</v>
      </c>
      <c r="AB169" s="752" t="inlineStr">
        <is>
          <t>No TSR ID</t>
        </is>
      </c>
      <c r="AC169" s="56" t="n"/>
      <c r="AD169" s="166" t="inlineStr">
        <is>
          <t>Yes</t>
        </is>
      </c>
      <c r="AE169" s="756" t="inlineStr">
        <is>
          <t>This TC concerns HW signal 'M34_Ch13::Relay and M34_Ch14::Relay'</t>
        </is>
      </c>
      <c r="AG169" s="231" t="inlineStr"/>
      <c r="AH169" s="223" t="inlineStr"/>
      <c r="AI169" s="43" t="inlineStr"/>
      <c r="AJ169" s="43" t="inlineStr"/>
      <c r="AK169" s="43" t="inlineStr"/>
      <c r="AL169" s="266" t="n"/>
      <c r="AM169" s="231" t="n"/>
      <c r="AN169" s="56" t="n"/>
      <c r="AO169" s="223">
        <f>EXACT(W169,AG169)</f>
        <v/>
      </c>
      <c r="AP169" s="43">
        <f>EXACT(X169,AH169)</f>
        <v/>
      </c>
      <c r="AQ169" s="43">
        <f>EXACT(Y169,AI169)</f>
        <v/>
      </c>
      <c r="AR169" s="43">
        <f>EXACT(Z169,AJ169)</f>
        <v/>
      </c>
      <c r="AS169" s="266">
        <f>EXACT(AA169,AK169)</f>
        <v/>
      </c>
      <c r="AT169" t="inlineStr"/>
      <c r="AU169" t="inlineStr"/>
    </row>
    <row r="170" ht="15" customHeight="1">
      <c r="A170" s="439" t="inlineStr">
        <is>
          <t>No</t>
        </is>
      </c>
      <c r="B170" s="440" t="inlineStr">
        <is>
          <t>No</t>
        </is>
      </c>
      <c r="C170" s="445" t="inlineStr">
        <is>
          <t>Yes</t>
        </is>
      </c>
      <c r="D170" s="441">
        <f t="array" ref="D170">IFERROR(
      _xlfn._xlws.FILTER(FuSa_Charger!$D$3:$D$520, FuSa_Charger!$W$3:$W$520 = $W170),
      IFERROR(
          _xlfn._xlws.FILTER(Function_14DCDC!$D$3:$D$503,Function_14DCDC!$W$3:$W$503 = $W170),
          IFERROR(
              _xlfn._xlws.FILTER(Function_Charger!$D$3:$D$510,Function_Charger!$W$3:$W$510 = $W170),
              IFERROR(
                  _xlfn._xlws.FILTER(FuSa_14DCDC!$D$3:$D$500,FuSa_14DCDC!$W$3:$W$500 = $W170),
                  IFERROR(
                      _xlfn._xlws.FILTER(FuSa_14DCDC_EFAN!$D$3:$D$500,FuSa_14DCDC_EFAN!$W$3:$W$500 = $W170),
                      IFERROR(
                          _xlfn._xlws.FILTER(FuSa_FaultInjection!$D$3:$D$500,FuSa_FaultInjection!$W$3:$W$500 = $W170),
                          "NA"
                   )
               )
           )
       )
   )
)</f>
        <v/>
      </c>
      <c r="E170" s="608">
        <f t="array" ref="E170">IFERROR(
      _xlfn._xlws.FILTER(FuSa_Charger!$E$3:$E$520, FuSa_Charger!$W$3:$W$520 = $W170),
      IFERROR(
          _xlfn._xlws.FILTER(Function_14DCDC!$E$3:$E$503,Function_14DCDC!$W$3:$W$503 = $W170),
          IFERROR(
              _xlfn._xlws.FILTER(Function_Charger!$E$3:$E$510,Function_Charger!$W$3:$W$510 = $W170),
              IFERROR(
                  _xlfn._xlws.FILTER(FuSa_14DCDC!$E$3:$E$500,FuSa_14DCDC!$W$3:$W$500 = $W170),
                  IFERROR(
                      _xlfn._xlws.FILTER(FuSa_14DCDC_EFAN!$E$3:$E$500,FuSa_14DCDC_EFAN!$W$3:$W$500 = $W170),
                      IFERROR(
                          _xlfn._xlws.FILTER(FuSa_FaultInjection!$E$3:$E$500,FuSa_FaultInjection!$W$3:$W$500 = $W170),
                          IFERROR(
                              _xlfn._xlws.FILTER(Function_SCC!$E$3:$E$512,Function_SCC!$W$3:$W$512 = $W170),
                              IFERROR(
                                  _xlfn._xlws.FILTER(FuSa_FTT!$E$3:$E$500,FuSa_FTT!$W$3:$W$500 = $W170),
                                  "NA"
                           )
                       )
                   )
               )
           )
       )
   )
)</f>
        <v/>
      </c>
      <c r="F170" s="608">
        <f t="array" ref="F170">IFERROR(
      _xlfn._xlws.FILTER(FuSa_Charger!$F$3:$F$520, FuSa_Charger!$W$3:$W$520 = $W170),
      IFERROR(
          _xlfn._xlws.FILTER(Function_14DCDC!$F$3:$F$503,Function_14DCDC!$W$3:$W$503 = $W170),
          IFERROR(
              _xlfn._xlws.FILTER(Function_Charger!$F$3:$F$510,Function_Charger!$W$3:$W$510 = $W170),
              IFERROR(
                  _xlfn._xlws.FILTER(FuSa_14DCDC!$F$3:$F$500,FuSa_14DCDC!$W$3:$W$500 = $W170),
                  IFERROR(
                      _xlfn._xlws.FILTER(FuSa_14DCDC_EFAN!$F$3:$F$500,FuSa_14DCDC_EFAN!$W$3:$W$500 = $W170),
                      IFERROR(
                          _xlfn._xlws.FILTER(FuSa_FaultInjection!$F$3:$F$500,FuSa_FaultInjection!$W$3:$W$500 = $W170),
                          IFERROR(
                              _xlfn._xlws.FILTER(Function_SCC!$F$3:$F$512,Function_SCC!$W$3:$W$512 = $W170),
                              IFERROR(
                                  _xlfn._xlws.FILTER(FuSa_FTT!$F$3:$F$500,FuSa_FTT!$W$3:$W$500 = $W170),
                                  "NA"
                           )
                       )
                   )
               )
           )
       )
   )
)</f>
        <v/>
      </c>
      <c r="G170" s="608">
        <f t="array" ref="G170">IFERROR(
      _xlfn._xlws.FILTER(FuSa_Charger!$G$3:$G$520, FuSa_Charger!$W$3:$W$520 = $W170),
      IFERROR(
          _xlfn._xlws.FILTER(Function_14DCDC!$G$3:$G$503,Function_14DCDC!$W$3:$W$503 = $W170),
          IFERROR(
              _xlfn._xlws.FILTER(Function_Charger!$G$3:$G$510,Function_Charger!$W$3:$W$510 = $W170),
              IFERROR(
                  _xlfn._xlws.FILTER(FuSa_14DCDC!$G$3:$G$500,FuSa_14DCDC!$W$3:$W$500 = $W170),
                  IFERROR(
                      _xlfn._xlws.FILTER(FuSa_14DCDC_EFAN!$G$3:$G$500,FuSa_14DCDC_EFAN!$W$3:$W$500 = $W170),
                      IFERROR(
                          _xlfn._xlws.FILTER(FuSa_FaultInjection!$G$3:$G$500,FuSa_FaultInjection!$W$3:$W$500 = $W170),
                          IFERROR(
                              _xlfn._xlws.FILTER(Function_SCC!$G$3:$G$512,Function_SCC!$W$3:$W$512 = $W170),
                              IFERROR(
                                  _xlfn._xlws.FILTER(FuSa_FTT!$G$3:$G$500,FuSa_FTT!$W$3:$W$500 = $W170),
                                  "NA"
                           )
                       )
                   )
               )
           )
       )
   )
)</f>
        <v/>
      </c>
      <c r="H170" s="441">
        <f t="array" ref="H170">IFERROR(
      _xlfn._xlws.FILTER(FuSa_Charger!$H$3:$H$520, FuSa_Charger!$W$3:$W$520 = $W170),
      IFERROR(
          _xlfn._xlws.FILTER(Function_14DCDC!$H$3:$H$503,Function_14DCDC!$W$3:$W$503 = $W170),
          IFERROR(
              _xlfn._xlws.FILTER(Function_Charger!$H$3:$H$510,Function_Charger!$W$3:$W$510 = $W170),
              IFERROR(
                  _xlfn._xlws.FILTER(FuSa_14DCDC!$H$3:$H$500,FuSa_14DCDC!$W$3:$W$500 = $W170),
                  IFERROR(
                      _xlfn._xlws.FILTER(FuSa_14DCDC_EFAN!$H$3:$H$500,FuSa_14DCDC_EFAN!$W$3:$W$500 = $W170),
                      IFERROR(
                          _xlfn._xlws.FILTER(FuSa_FaultInjection!$H$3:$H$500,FuSa_FaultInjection!$W$3:$W$500 = $W170),
                          "NA"
                   )
               )
           )
       )
   )
)</f>
        <v/>
      </c>
      <c r="I170" s="441">
        <f t="array" ref="I170">IFERROR(
      _xlfn._xlws.FILTER(FuSa_Charger!$I$3:$I$520, FuSa_Charger!$W$3:$W$520 = $W170),
      IFERROR(
          _xlfn._xlws.FILTER(Function_14DCDC!$I$3:$I$503,Function_14DCDC!$W$3:$W$503 = $W170),
          IFERROR(
              _xlfn._xlws.FILTER(Function_Charger!$I$3:$I$510,Function_Charger!$W$3:$W$510 = $W170),
              IFERROR(
                  _xlfn._xlws.FILTER(FuSa_14DCDC!$I$3:$I$500,FuSa_14DCDC!$W$3:$W$500 = $W170),
                  IFERROR(
                      _xlfn._xlws.FILTER(FuSa_14DCDC_EFAN!$I$3:$I$500,FuSa_14DCDC_EFAN!$W$3:$W$500 = $W170),
                      IFERROR(
                          _xlfn._xlws.FILTER(FuSa_FaultInjection!$I$3:$I$500,FuSa_FaultInjection!$W$3:$W$500 = $W170),
                          "NA"
                   )
               )
           )
       )
   )
)</f>
        <v/>
      </c>
      <c r="J170" s="441" t="inlineStr">
        <is>
          <t>No</t>
        </is>
      </c>
      <c r="K170" s="441" t="inlineStr">
        <is>
          <t>No</t>
        </is>
      </c>
      <c r="L170" s="441" t="inlineStr">
        <is>
          <t>No</t>
        </is>
      </c>
      <c r="M170" s="441" t="inlineStr">
        <is>
          <t>No</t>
        </is>
      </c>
      <c r="N170" s="441" t="inlineStr">
        <is>
          <t>Yes</t>
        </is>
      </c>
      <c r="O170" s="441">
        <f t="array" ref="O170">IFERROR(
      _xlfn._xlws.FILTER(FuSa_Charger!$O$3:$O$520, FuSa_Charger!$W$3:$W$520 = $W170),
      IFERROR(
          _xlfn._xlws.FILTER(Function_14DCDC!$O$3:$O$503,Function_14DCDC!$W$3:$W$503 = $W170),
          IFERROR(
              _xlfn._xlws.FILTER(Function_Charger!$O$3:$O$510,Function_Charger!$W$3:$W$510 = $W170),
              IFERROR(
                  _xlfn._xlws.FILTER(FuSa_14DCDC!$O$3:$O$500,FuSa_14DCDC!$W$3:$W$500 = $W170),
                  IFERROR(
                      _xlfn._xlws.FILTER(FuSa_14DCDC_EFAN!$O$3:$O$500,FuSa_14DCDC_EFAN!$W$3:$W$500 = $W170),
                      IFERROR(
                          _xlfn._xlws.FILTER(FuSa_FaultInjection!$O$3:$O$500,FuSa_FaultInjection!$W$3:$W$500 = $W170),
                          "NA"
                   )
               )
           )
       )
   )
)</f>
        <v/>
      </c>
      <c r="P170" s="441">
        <f t="array" ref="P170">IFERROR(
      _xlfn._xlws.FILTER(FuSa_Charger!$Q$3:$Q$520, FuSa_Charger!$W$3:$W$520 = $W170),
      IFERROR(
          _xlfn._xlws.FILTER(Function_14DCDC!$Q$3:$Q$503,Function_14DCDC!$W$3:$W$503 = $W170),
          IFERROR(
              _xlfn._xlws.FILTER(Function_Charger!$Q$3:$Q$510,Function_Charger!$W$3:$W$510 = $W170),
              IFERROR(
                  _xlfn._xlws.FILTER(FuSa_14DCDC!$Q$3:$Q$500,FuSa_14DCDC!$W$3:$W$500 = $W170),
                  IFERROR(
                      _xlfn._xlws.FILTER(FuSa_14DCDC_EFAN!$Q$3:$Q$500,FuSa_14DCDC_EFAN!$W$3:$W$500 = $W170),
                      IFERROR(
                          _xlfn._xlws.FILTER(FuSa_FaultInjection!$Q$3:$Q$500,FuSa_FaultInjection!$W$3:$W$500 = $W170),
                          "NA"
                   )
               )
           )
       )
   )
)</f>
        <v/>
      </c>
      <c r="Q170" s="608">
        <f t="array" ref="Q170">IFERROR(
      _xlfn._xlws.FILTER(FuSa_Charger!$R$3:$R$520, FuSa_Charger!$W$3:$W$520 = $W170),
      IFERROR(
          _xlfn._xlws.FILTER(Function_14DCDC!$R$3:$R$503,Function_14DCDC!$W$3:$W$503 = $W170),
          IFERROR(
              _xlfn._xlws.FILTER(Function_Charger!$R$3:$R$510,Function_Charger!$W$3:$W$510 = $W170),
              IFERROR(
                  _xlfn._xlws.FILTER(FuSa_14DCDC!$R$3:$R$500,FuSa_14DCDC!$W$3:$W$500 = $W170),
                  IFERROR(
                      _xlfn._xlws.FILTER(FuSa_14DCDC_EFAN!$R$3:$R$500,FuSa_14DCDC_EFAN!$W$3:$W$500 = $W170),
                      IFERROR(
                          _xlfn._xlws.FILTER(FuSa_FaultInjection!$R$3:$R$500,FuSa_FaultInjection!$W$3:$W$500 = $W170),
                          IFERROR(
                              _xlfn._xlws.FILTER(Function_SCC!$R$3:$R$512,Function_SCC!$W$3:$W$512 = $W170),
                              IFERROR(
                                  _xlfn._xlws.FILTER(FuSa_FTT!$R$3:$R$500,FuSa_FTT!$W$3:$W$500 = $W170),
                                  "NA"
                           )
                       )
                   )
               )
           )
       )
   )
)</f>
        <v/>
      </c>
      <c r="R170" s="608">
        <f t="array" ref="R170">IFERROR(
      _xlfn._xlws.FILTER(FuSa_Charger!$S$3:$S$520, FuSa_Charger!$W$3:$W$520 = $W170),
      IFERROR(
          _xlfn._xlws.FILTER(Function_14DCDC!$S$3:$S$503,Function_14DCDC!$W$3:$W$503 = $W170),
          IFERROR(
              _xlfn._xlws.FILTER(Function_Charger!$S$3:$S$510,Function_Charger!$W$3:$W$510 = $W170),
              IFERROR(
                  _xlfn._xlws.FILTER(FuSa_14DCDC!$S$3:$S$500,FuSa_14DCDC!$W$3:$W$500 = $W170),
                  IFERROR(
                      _xlfn._xlws.FILTER(FuSa_14DCDC_EFAN!$S$3:$S$500,FuSa_14DCDC_EFAN!$W$3:$W$500 = $W170),
                      IFERROR(
                          _xlfn._xlws.FILTER(FuSa_FaultInjection!$S$3:$S$500,FuSa_FaultInjection!$W$3:$W$500 = $W170),
                          IFERROR(
                              _xlfn._xlws.FILTER(Function_SCC!$S$3:$S$512,Function_SCC!$W$3:$W$512 = $W170),
                              IFERROR(
                                  _xlfn._xlws.FILTER(FuSa_FTT!$S$3:$S$500,FuSa_FTT!$W$3:$W$500 = $W170),
                                  "NA"
                           )
                       )
                   )
               )
           )
       )
   )
)</f>
        <v/>
      </c>
      <c r="S170" s="608">
        <f t="array" ref="S170">IFERROR(
      _xlfn._xlws.FILTER(FuSa_Charger!$T$3:$T$520, FuSa_Charger!$W$3:$W$520 = $W170),
      IFERROR(
          _xlfn._xlws.FILTER(Function_14DCDC!$T$3:$T$503,Function_14DCDC!$W$3:$W$503 = $W170),
          IFERROR(
              _xlfn._xlws.FILTER(Function_Charger!$T$3:$T$510,Function_Charger!$W$3:$W$510 = $W170),
              IFERROR(
                  _xlfn._xlws.FILTER(FuSa_14DCDC!$T$3:$T$500,FuSa_14DCDC!$W$3:$W$500 = $W170),
                  IFERROR(
                      _xlfn._xlws.FILTER(FuSa_14DCDC_EFAN!$T$3:$T$500,FuSa_14DCDC_EFAN!$W$3:$W$500 = $W170),
                      IFERROR(
                          _xlfn._xlws.FILTER(FuSa_FaultInjection!$T$3:$T$500,FuSa_FaultInjection!$W$3:$W$500 = $W170),
                          IFERROR(
                              _xlfn._xlws.FILTER(Function_SCC!$T$3:$T$512,Function_SCC!$W$3:$W$512 = $W170),
                              IFERROR(
                                  _xlfn._xlws.FILTER(FuSa_FTT!$T$3:$T$500,FuSa_FTT!$W$3:$W$500 = $W170),
                                  "NA"
                           )
                       )
                   )
               )
           )
       )
   )
)</f>
        <v/>
      </c>
      <c r="T170" s="608">
        <f t="array" ref="T170">IFERROR(
      _xlfn._xlws.FILTER(FuSa_Charger!$U$3:$U$520, FuSa_Charger!$W$3:$W$520 = $W170),
      IFERROR(
          _xlfn._xlws.FILTER(Function_14DCDC!$U$3:$U$503,Function_14DCDC!$W$3:$W$503 = $W170),
          IFERROR(
              _xlfn._xlws.FILTER(Function_Charger!$U$3:$U$510,Function_Charger!$W$3:$W$510 = $W170),
              IFERROR(
                  _xlfn._xlws.FILTER(FuSa_14DCDC!$U$3:$U$500,FuSa_14DCDC!$W$3:$W$500 = $W170),
                  IFERROR(
                      _xlfn._xlws.FILTER(FuSa_14DCDC_EFAN!$U$3:$U$500,FuSa_14DCDC_EFAN!$W$3:$W$500 = $W170),
                      IFERROR(
                          _xlfn._xlws.FILTER(FuSa_FaultInjection!$U$3:$U$500,FuSa_FaultInjection!$W$3:$W$500 = $W170),
                          IFERROR(
                              _xlfn._xlws.FILTER(Function_SCC!$U$3:$U$512,Function_SCC!$W$3:$W$512 = $W170),
                              IFERROR(
                                  _xlfn._xlws.FILTER(FuSa_FTT!$U$3:$U$500,FuSa_FTT!$W$3:$W$500 = $W170),
                                  "NA"
                           )
                       )
                   )
               )
           )
       )
   )
)</f>
        <v/>
      </c>
      <c r="U170" s="608">
        <f t="array" ref="U170">IFERROR(
      _xlfn._xlws.FILTER(FuSa_Charger!$V$3:$V$520, FuSa_Charger!$W$3:$W$520 = $W170),
      IFERROR(
          _xlfn._xlws.FILTER(Function_14DCDC!$V$3:$V$503,Function_14DCDC!$W$3:$W$503 = $W170),
          IFERROR(
              _xlfn._xlws.FILTER(Function_Charger!$V$3:$V$510,Function_Charger!$W$3:$W$510 = $W170),
              IFERROR(
                  _xlfn._xlws.FILTER(FuSa_14DCDC!$V$3:$V$500,FuSa_14DCDC!$W$3:$W$500 = $W170),
                  IFERROR(
                      _xlfn._xlws.FILTER(FuSa_14DCDC_EFAN!$V$3:$V$500,FuSa_14DCDC_EFAN!$W$3:$W$500 = $W170),
                      IFERROR(
                          _xlfn._xlws.FILTER(FuSa_FaultInjection!$V$3:$V$500,FuSa_FaultInjection!$W$3:$W$500 = $W170),
                          IFERROR(
                              _xlfn._xlws.FILTER(Function_SCC!$V$3:$V$512,Function_SCC!$W$3:$W$512 = $W170),
                              IFERROR(
                                  _xlfn._xlws.FILTER(FuSa_FTT!$V$3:$V$500,FuSa_FTT!$W$3:$W$500 = $W170),
                                  "NA"
                           )
                       )
                   )
               )
           )
       )
   )
)</f>
        <v/>
      </c>
      <c r="V170" s="231" t="inlineStr">
        <is>
          <t>Fault Injection</t>
        </is>
      </c>
      <c r="W170" s="231" t="inlineStr">
        <is>
          <t>[SYI_COMMON_003_001_001_003] Chorus SPI received No error L3.html</t>
        </is>
      </c>
      <c r="X170" s="737" t="n">
        <v>1</v>
      </c>
      <c r="Y170" s="240" t="n">
        <v>0</v>
      </c>
      <c r="Z170" s="240" t="n">
        <v>0</v>
      </c>
      <c r="AA170" s="482" t="n">
        <v>1</v>
      </c>
      <c r="AB170" s="752" t="inlineStr">
        <is>
          <t>No TSR ID</t>
        </is>
      </c>
      <c r="AC170" s="56" t="n"/>
      <c r="AD170" s="166" t="inlineStr">
        <is>
          <t>Yes</t>
        </is>
      </c>
      <c r="AE170" s="756" t="inlineStr">
        <is>
          <t>This TC concerns HW signal 'M34_Ch13::Relay and M34_Ch14::Relay'</t>
        </is>
      </c>
      <c r="AG170" s="231" t="inlineStr"/>
      <c r="AH170" s="223" t="inlineStr"/>
      <c r="AI170" s="43" t="inlineStr"/>
      <c r="AJ170" s="43" t="inlineStr"/>
      <c r="AK170" s="43" t="inlineStr"/>
      <c r="AL170" s="266" t="n"/>
      <c r="AM170" s="231" t="n"/>
      <c r="AN170" s="56" t="n"/>
      <c r="AO170" s="223">
        <f>EXACT(W170,AG170)</f>
        <v/>
      </c>
      <c r="AP170" s="43">
        <f>EXACT(X170,AH170)</f>
        <v/>
      </c>
      <c r="AQ170" s="43">
        <f>EXACT(Y170,AI170)</f>
        <v/>
      </c>
      <c r="AR170" s="43">
        <f>EXACT(Z170,AJ170)</f>
        <v/>
      </c>
      <c r="AS170" s="266">
        <f>EXACT(AA170,AK170)</f>
        <v/>
      </c>
      <c r="AT170" t="inlineStr"/>
      <c r="AU170" t="inlineStr"/>
    </row>
    <row r="171" ht="15" customHeight="1">
      <c r="A171" s="440" t="inlineStr">
        <is>
          <t>Yes</t>
        </is>
      </c>
      <c r="B171" s="440" t="inlineStr">
        <is>
          <t>Yes</t>
        </is>
      </c>
      <c r="C171" s="445" t="inlineStr">
        <is>
          <t>Yes</t>
        </is>
      </c>
      <c r="D171" s="441">
        <f t="array" ref="D171">IFERROR(
      _xlfn._xlws.FILTER(FuSa_Charger!$D$3:$D$520, FuSa_Charger!$W$3:$W$520 = $W171),
      IFERROR(
          _xlfn._xlws.FILTER(Function_14DCDC!$D$3:$D$503,Function_14DCDC!$W$3:$W$503 = $W171),
          IFERROR(
              _xlfn._xlws.FILTER(Function_Charger!$D$3:$D$510,Function_Charger!$W$3:$W$510 = $W171),
              IFERROR(
                  _xlfn._xlws.FILTER(FuSa_14DCDC!$D$3:$D$500,FuSa_14DCDC!$W$3:$W$500 = $W171),
                  IFERROR(
                      _xlfn._xlws.FILTER(FuSa_14DCDC_EFAN!$D$3:$D$500,FuSa_14DCDC_EFAN!$W$3:$W$500 = $W171),
                      IFERROR(
                          _xlfn._xlws.FILTER(FuSa_FaultInjection!$D$3:$D$500,FuSa_FaultInjection!$W$3:$W$500 = $W171),
                          "NA"
                   )
               )
           )
       )
   )
)</f>
        <v/>
      </c>
      <c r="E171" s="608">
        <f t="array" ref="E171">IFERROR(
      _xlfn._xlws.FILTER(FuSa_Charger!$E$3:$E$520, FuSa_Charger!$W$3:$W$520 = $W171),
      IFERROR(
          _xlfn._xlws.FILTER(Function_14DCDC!$E$3:$E$503,Function_14DCDC!$W$3:$W$503 = $W171),
          IFERROR(
              _xlfn._xlws.FILTER(Function_Charger!$E$3:$E$510,Function_Charger!$W$3:$W$510 = $W171),
              IFERROR(
                  _xlfn._xlws.FILTER(FuSa_14DCDC!$E$3:$E$500,FuSa_14DCDC!$W$3:$W$500 = $W171),
                  IFERROR(
                      _xlfn._xlws.FILTER(FuSa_14DCDC_EFAN!$E$3:$E$500,FuSa_14DCDC_EFAN!$W$3:$W$500 = $W171),
                      IFERROR(
                          _xlfn._xlws.FILTER(FuSa_FaultInjection!$E$3:$E$500,FuSa_FaultInjection!$W$3:$W$500 = $W171),
                          IFERROR(
                              _xlfn._xlws.FILTER(Function_SCC!$E$3:$E$512,Function_SCC!$W$3:$W$512 = $W171),
                              IFERROR(
                                  _xlfn._xlws.FILTER(FuSa_FTT!$E$3:$E$500,FuSa_FTT!$W$3:$W$500 = $W171),
                                  "NA"
                           )
                       )
                   )
               )
           )
       )
   )
)</f>
        <v/>
      </c>
      <c r="F171" s="608">
        <f t="array" ref="F171">IFERROR(
      _xlfn._xlws.FILTER(FuSa_Charger!$F$3:$F$520, FuSa_Charger!$W$3:$W$520 = $W171),
      IFERROR(
          _xlfn._xlws.FILTER(Function_14DCDC!$F$3:$F$503,Function_14DCDC!$W$3:$W$503 = $W171),
          IFERROR(
              _xlfn._xlws.FILTER(Function_Charger!$F$3:$F$510,Function_Charger!$W$3:$W$510 = $W171),
              IFERROR(
                  _xlfn._xlws.FILTER(FuSa_14DCDC!$F$3:$F$500,FuSa_14DCDC!$W$3:$W$500 = $W171),
                  IFERROR(
                      _xlfn._xlws.FILTER(FuSa_14DCDC_EFAN!$F$3:$F$500,FuSa_14DCDC_EFAN!$W$3:$W$500 = $W171),
                      IFERROR(
                          _xlfn._xlws.FILTER(FuSa_FaultInjection!$F$3:$F$500,FuSa_FaultInjection!$W$3:$W$500 = $W171),
                          IFERROR(
                              _xlfn._xlws.FILTER(Function_SCC!$F$3:$F$512,Function_SCC!$W$3:$W$512 = $W171),
                              IFERROR(
                                  _xlfn._xlws.FILTER(FuSa_FTT!$F$3:$F$500,FuSa_FTT!$W$3:$W$500 = $W171),
                                  "NA"
                           )
                       )
                   )
               )
           )
       )
   )
)</f>
        <v/>
      </c>
      <c r="G171" s="608">
        <f t="array" ref="G171">IFERROR(
      _xlfn._xlws.FILTER(FuSa_Charger!$G$3:$G$520, FuSa_Charger!$W$3:$W$520 = $W171),
      IFERROR(
          _xlfn._xlws.FILTER(Function_14DCDC!$G$3:$G$503,Function_14DCDC!$W$3:$W$503 = $W171),
          IFERROR(
              _xlfn._xlws.FILTER(Function_Charger!$G$3:$G$510,Function_Charger!$W$3:$W$510 = $W171),
              IFERROR(
                  _xlfn._xlws.FILTER(FuSa_14DCDC!$G$3:$G$500,FuSa_14DCDC!$W$3:$W$500 = $W171),
                  IFERROR(
                      _xlfn._xlws.FILTER(FuSa_14DCDC_EFAN!$G$3:$G$500,FuSa_14DCDC_EFAN!$W$3:$W$500 = $W171),
                      IFERROR(
                          _xlfn._xlws.FILTER(FuSa_FaultInjection!$G$3:$G$500,FuSa_FaultInjection!$W$3:$W$500 = $W171),
                          IFERROR(
                              _xlfn._xlws.FILTER(Function_SCC!$G$3:$G$512,Function_SCC!$W$3:$W$512 = $W171),
                              IFERROR(
                                  _xlfn._xlws.FILTER(FuSa_FTT!$G$3:$G$500,FuSa_FTT!$W$3:$W$500 = $W171),
                                  "NA"
                           )
                       )
                   )
               )
           )
       )
   )
)</f>
        <v/>
      </c>
      <c r="H171" s="441">
        <f t="array" ref="H171">IFERROR(
      _xlfn._xlws.FILTER(FuSa_Charger!$H$3:$H$520, FuSa_Charger!$W$3:$W$520 = $W171),
      IFERROR(
          _xlfn._xlws.FILTER(Function_14DCDC!$H$3:$H$503,Function_14DCDC!$W$3:$W$503 = $W171),
          IFERROR(
              _xlfn._xlws.FILTER(Function_Charger!$H$3:$H$510,Function_Charger!$W$3:$W$510 = $W171),
              IFERROR(
                  _xlfn._xlws.FILTER(FuSa_14DCDC!$H$3:$H$500,FuSa_14DCDC!$W$3:$W$500 = $W171),
                  IFERROR(
                      _xlfn._xlws.FILTER(FuSa_14DCDC_EFAN!$H$3:$H$500,FuSa_14DCDC_EFAN!$W$3:$W$500 = $W171),
                      IFERROR(
                          _xlfn._xlws.FILTER(FuSa_FaultInjection!$H$3:$H$500,FuSa_FaultInjection!$W$3:$W$500 = $W171),
                          "NA"
                   )
               )
           )
       )
   )
)</f>
        <v/>
      </c>
      <c r="I171" s="441">
        <f t="array" ref="I171">IFERROR(
      _xlfn._xlws.FILTER(FuSa_Charger!$I$3:$I$520, FuSa_Charger!$W$3:$W$520 = $W171),
      IFERROR(
          _xlfn._xlws.FILTER(Function_14DCDC!$I$3:$I$503,Function_14DCDC!$W$3:$W$503 = $W171),
          IFERROR(
              _xlfn._xlws.FILTER(Function_Charger!$I$3:$I$510,Function_Charger!$W$3:$W$510 = $W171),
              IFERROR(
                  _xlfn._xlws.FILTER(FuSa_14DCDC!$I$3:$I$500,FuSa_14DCDC!$W$3:$W$500 = $W171),
                  IFERROR(
                      _xlfn._xlws.FILTER(FuSa_14DCDC_EFAN!$I$3:$I$500,FuSa_14DCDC_EFAN!$W$3:$W$500 = $W171),
                      IFERROR(
                          _xlfn._xlws.FILTER(FuSa_FaultInjection!$I$3:$I$500,FuSa_FaultInjection!$W$3:$W$500 = $W171),
                          "NA"
                   )
               )
           )
       )
   )
)</f>
        <v/>
      </c>
      <c r="J171" s="441" t="inlineStr">
        <is>
          <t>Yes</t>
        </is>
      </c>
      <c r="K171" s="441" t="inlineStr">
        <is>
          <t>Yes</t>
        </is>
      </c>
      <c r="L171" s="441" t="inlineStr">
        <is>
          <t>Yes</t>
        </is>
      </c>
      <c r="M171" s="441" t="inlineStr">
        <is>
          <t>Yes</t>
        </is>
      </c>
      <c r="N171" s="441" t="inlineStr">
        <is>
          <t>Yes</t>
        </is>
      </c>
      <c r="O171" s="441">
        <f t="array" ref="O171">IFERROR(
      _xlfn._xlws.FILTER(FuSa_Charger!$O$3:$O$520, FuSa_Charger!$W$3:$W$520 = $W171),
      IFERROR(
          _xlfn._xlws.FILTER(Function_14DCDC!$O$3:$O$503,Function_14DCDC!$W$3:$W$503 = $W171),
          IFERROR(
              _xlfn._xlws.FILTER(Function_Charger!$O$3:$O$510,Function_Charger!$W$3:$W$510 = $W171),
              IFERROR(
                  _xlfn._xlws.FILTER(FuSa_14DCDC!$O$3:$O$500,FuSa_14DCDC!$W$3:$W$500 = $W171),
                  IFERROR(
                      _xlfn._xlws.FILTER(FuSa_14DCDC_EFAN!$O$3:$O$500,FuSa_14DCDC_EFAN!$W$3:$W$500 = $W171),
                      IFERROR(
                          _xlfn._xlws.FILTER(FuSa_FaultInjection!$O$3:$O$500,FuSa_FaultInjection!$W$3:$W$500 = $W171),
                          "NA"
                   )
               )
           )
       )
   )
)</f>
        <v/>
      </c>
      <c r="P171" s="441">
        <f t="array" ref="P171">IFERROR(
      _xlfn._xlws.FILTER(FuSa_Charger!$Q$3:$Q$520, FuSa_Charger!$W$3:$W$520 = $W171),
      IFERROR(
          _xlfn._xlws.FILTER(Function_14DCDC!$Q$3:$Q$503,Function_14DCDC!$W$3:$W$503 = $W171),
          IFERROR(
              _xlfn._xlws.FILTER(Function_Charger!$Q$3:$Q$510,Function_Charger!$W$3:$W$510 = $W171),
              IFERROR(
                  _xlfn._xlws.FILTER(FuSa_14DCDC!$Q$3:$Q$500,FuSa_14DCDC!$W$3:$W$500 = $W171),
                  IFERROR(
                      _xlfn._xlws.FILTER(FuSa_14DCDC_EFAN!$Q$3:$Q$500,FuSa_14DCDC_EFAN!$W$3:$W$500 = $W171),
                      IFERROR(
                          _xlfn._xlws.FILTER(FuSa_FaultInjection!$Q$3:$Q$500,FuSa_FaultInjection!$W$3:$W$500 = $W171),
                          "NA"
                   )
               )
           )
       )
   )
)</f>
        <v/>
      </c>
      <c r="Q171" s="608">
        <f t="array" ref="Q171">IFERROR(
      _xlfn._xlws.FILTER(FuSa_Charger!$R$3:$R$520, FuSa_Charger!$W$3:$W$520 = $W171),
      IFERROR(
          _xlfn._xlws.FILTER(Function_14DCDC!$R$3:$R$503,Function_14DCDC!$W$3:$W$503 = $W171),
          IFERROR(
              _xlfn._xlws.FILTER(Function_Charger!$R$3:$R$510,Function_Charger!$W$3:$W$510 = $W171),
              IFERROR(
                  _xlfn._xlws.FILTER(FuSa_14DCDC!$R$3:$R$500,FuSa_14DCDC!$W$3:$W$500 = $W171),
                  IFERROR(
                      _xlfn._xlws.FILTER(FuSa_14DCDC_EFAN!$R$3:$R$500,FuSa_14DCDC_EFAN!$W$3:$W$500 = $W171),
                      IFERROR(
                          _xlfn._xlws.FILTER(FuSa_FaultInjection!$R$3:$R$500,FuSa_FaultInjection!$W$3:$W$500 = $W171),
                          IFERROR(
                              _xlfn._xlws.FILTER(Function_SCC!$R$3:$R$512,Function_SCC!$W$3:$W$512 = $W171),
                              IFERROR(
                                  _xlfn._xlws.FILTER(FuSa_FTT!$R$3:$R$500,FuSa_FTT!$W$3:$W$500 = $W171),
                                  "NA"
                           )
                       )
                   )
               )
           )
       )
   )
)</f>
        <v/>
      </c>
      <c r="R171" s="608">
        <f t="array" ref="R171">IFERROR(
      _xlfn._xlws.FILTER(FuSa_Charger!$S$3:$S$520, FuSa_Charger!$W$3:$W$520 = $W171),
      IFERROR(
          _xlfn._xlws.FILTER(Function_14DCDC!$S$3:$S$503,Function_14DCDC!$W$3:$W$503 = $W171),
          IFERROR(
              _xlfn._xlws.FILTER(Function_Charger!$S$3:$S$510,Function_Charger!$W$3:$W$510 = $W171),
              IFERROR(
                  _xlfn._xlws.FILTER(FuSa_14DCDC!$S$3:$S$500,FuSa_14DCDC!$W$3:$W$500 = $W171),
                  IFERROR(
                      _xlfn._xlws.FILTER(FuSa_14DCDC_EFAN!$S$3:$S$500,FuSa_14DCDC_EFAN!$W$3:$W$500 = $W171),
                      IFERROR(
                          _xlfn._xlws.FILTER(FuSa_FaultInjection!$S$3:$S$500,FuSa_FaultInjection!$W$3:$W$500 = $W171),
                          IFERROR(
                              _xlfn._xlws.FILTER(Function_SCC!$S$3:$S$512,Function_SCC!$W$3:$W$512 = $W171),
                              IFERROR(
                                  _xlfn._xlws.FILTER(FuSa_FTT!$S$3:$S$500,FuSa_FTT!$W$3:$W$500 = $W171),
                                  "NA"
                           )
                       )
                   )
               )
           )
       )
   )
)</f>
        <v/>
      </c>
      <c r="S171" s="608">
        <f t="array" ref="S171">IFERROR(
      _xlfn._xlws.FILTER(FuSa_Charger!$T$3:$T$520, FuSa_Charger!$W$3:$W$520 = $W171),
      IFERROR(
          _xlfn._xlws.FILTER(Function_14DCDC!$T$3:$T$503,Function_14DCDC!$W$3:$W$503 = $W171),
          IFERROR(
              _xlfn._xlws.FILTER(Function_Charger!$T$3:$T$510,Function_Charger!$W$3:$W$510 = $W171),
              IFERROR(
                  _xlfn._xlws.FILTER(FuSa_14DCDC!$T$3:$T$500,FuSa_14DCDC!$W$3:$W$500 = $W171),
                  IFERROR(
                      _xlfn._xlws.FILTER(FuSa_14DCDC_EFAN!$T$3:$T$500,FuSa_14DCDC_EFAN!$W$3:$W$500 = $W171),
                      IFERROR(
                          _xlfn._xlws.FILTER(FuSa_FaultInjection!$T$3:$T$500,FuSa_FaultInjection!$W$3:$W$500 = $W171),
                          IFERROR(
                              _xlfn._xlws.FILTER(Function_SCC!$T$3:$T$512,Function_SCC!$W$3:$W$512 = $W171),
                              IFERROR(
                                  _xlfn._xlws.FILTER(FuSa_FTT!$T$3:$T$500,FuSa_FTT!$W$3:$W$500 = $W171),
                                  "NA"
                           )
                       )
                   )
               )
           )
       )
   )
)</f>
        <v/>
      </c>
      <c r="T171" s="608">
        <f t="array" ref="T171">IFERROR(
      _xlfn._xlws.FILTER(FuSa_Charger!$U$3:$U$520, FuSa_Charger!$W$3:$W$520 = $W171),
      IFERROR(
          _xlfn._xlws.FILTER(Function_14DCDC!$U$3:$U$503,Function_14DCDC!$W$3:$W$503 = $W171),
          IFERROR(
              _xlfn._xlws.FILTER(Function_Charger!$U$3:$U$510,Function_Charger!$W$3:$W$510 = $W171),
              IFERROR(
                  _xlfn._xlws.FILTER(FuSa_14DCDC!$U$3:$U$500,FuSa_14DCDC!$W$3:$W$500 = $W171),
                  IFERROR(
                      _xlfn._xlws.FILTER(FuSa_14DCDC_EFAN!$U$3:$U$500,FuSa_14DCDC_EFAN!$W$3:$W$500 = $W171),
                      IFERROR(
                          _xlfn._xlws.FILTER(FuSa_FaultInjection!$U$3:$U$500,FuSa_FaultInjection!$W$3:$W$500 = $W171),
                          IFERROR(
                              _xlfn._xlws.FILTER(Function_SCC!$U$3:$U$512,Function_SCC!$W$3:$W$512 = $W171),
                              IFERROR(
                                  _xlfn._xlws.FILTER(FuSa_FTT!$U$3:$U$500,FuSa_FTT!$W$3:$W$500 = $W171),
                                  "NA"
                           )
                       )
                   )
               )
           )
       )
   )
)</f>
        <v/>
      </c>
      <c r="U171" s="608">
        <f t="array" ref="U171">IFERROR(
      _xlfn._xlws.FILTER(FuSa_Charger!$V$3:$V$520, FuSa_Charger!$W$3:$W$520 = $W171),
      IFERROR(
          _xlfn._xlws.FILTER(Function_14DCDC!$V$3:$V$503,Function_14DCDC!$W$3:$W$503 = $W171),
          IFERROR(
              _xlfn._xlws.FILTER(Function_Charger!$V$3:$V$510,Function_Charger!$W$3:$W$510 = $W171),
              IFERROR(
                  _xlfn._xlws.FILTER(FuSa_14DCDC!$V$3:$V$500,FuSa_14DCDC!$W$3:$W$500 = $W171),
                  IFERROR(
                      _xlfn._xlws.FILTER(FuSa_14DCDC_EFAN!$V$3:$V$500,FuSa_14DCDC_EFAN!$W$3:$W$500 = $W171),
                      IFERROR(
                          _xlfn._xlws.FILTER(FuSa_FaultInjection!$V$3:$V$500,FuSa_FaultInjection!$W$3:$W$500 = $W171),
                          IFERROR(
                              _xlfn._xlws.FILTER(Function_SCC!$V$3:$V$512,Function_SCC!$W$3:$W$512 = $W171),
                              IFERROR(
                                  _xlfn._xlws.FILTER(FuSa_FTT!$V$3:$V$500,FuSa_FTT!$W$3:$W$500 = $W171),
                                  "NA"
                           )
                       )
                   )
               )
           )
       )
   )
)</f>
        <v/>
      </c>
      <c r="V171" s="231" t="inlineStr">
        <is>
          <t>Fault Injection</t>
        </is>
      </c>
      <c r="W171" s="231" t="inlineStr">
        <is>
          <t>[SYI_COMMON_003_001_003_001] Chorus SPI received SOF error L1.html</t>
        </is>
      </c>
      <c r="X171" s="737" t="n">
        <v>1</v>
      </c>
      <c r="Y171" s="240" t="n">
        <v>0</v>
      </c>
      <c r="Z171" s="240" t="n">
        <v>0</v>
      </c>
      <c r="AA171" s="482" t="n">
        <v>1</v>
      </c>
      <c r="AB171" s="752" t="inlineStr">
        <is>
          <t>No TSR ID</t>
        </is>
      </c>
      <c r="AC171" s="56" t="n"/>
      <c r="AD171" s="166" t="inlineStr">
        <is>
          <t>Yes</t>
        </is>
      </c>
      <c r="AE171" s="756" t="inlineStr">
        <is>
          <t>This TC concerns HW signal 'M34_Ch13::Relay and M34_Ch14::Relay'</t>
        </is>
      </c>
      <c r="AG171" s="231" t="inlineStr"/>
      <c r="AH171" s="223" t="inlineStr"/>
      <c r="AI171" s="43" t="inlineStr"/>
      <c r="AJ171" s="43" t="inlineStr"/>
      <c r="AK171" s="43" t="inlineStr"/>
      <c r="AL171" s="266" t="n"/>
      <c r="AM171" s="231" t="n"/>
      <c r="AN171" s="56" t="n"/>
      <c r="AO171" s="223">
        <f>EXACT(W171,AG171)</f>
        <v/>
      </c>
      <c r="AP171" s="43">
        <f>EXACT(X171,AH171)</f>
        <v/>
      </c>
      <c r="AQ171" s="43">
        <f>EXACT(Y171,AI171)</f>
        <v/>
      </c>
      <c r="AR171" s="43">
        <f>EXACT(Z171,AJ171)</f>
        <v/>
      </c>
      <c r="AS171" s="266">
        <f>EXACT(AA171,AK171)</f>
        <v/>
      </c>
      <c r="AT171" t="inlineStr"/>
      <c r="AU171" t="inlineStr"/>
    </row>
    <row r="172" ht="15" customHeight="1">
      <c r="A172" s="440" t="inlineStr">
        <is>
          <t>Yes</t>
        </is>
      </c>
      <c r="B172" s="440" t="inlineStr">
        <is>
          <t>Yes</t>
        </is>
      </c>
      <c r="C172" s="445" t="inlineStr">
        <is>
          <t>Yes</t>
        </is>
      </c>
      <c r="D172" s="441">
        <f t="array" ref="D172">IFERROR(
      _xlfn._xlws.FILTER(FuSa_Charger!$D$3:$D$520, FuSa_Charger!$W$3:$W$520 = $W172),
      IFERROR(
          _xlfn._xlws.FILTER(Function_14DCDC!$D$3:$D$503,Function_14DCDC!$W$3:$W$503 = $W172),
          IFERROR(
              _xlfn._xlws.FILTER(Function_Charger!$D$3:$D$510,Function_Charger!$W$3:$W$510 = $W172),
              IFERROR(
                  _xlfn._xlws.FILTER(FuSa_14DCDC!$D$3:$D$500,FuSa_14DCDC!$W$3:$W$500 = $W172),
                  IFERROR(
                      _xlfn._xlws.FILTER(FuSa_14DCDC_EFAN!$D$3:$D$500,FuSa_14DCDC_EFAN!$W$3:$W$500 = $W172),
                      IFERROR(
                          _xlfn._xlws.FILTER(FuSa_FaultInjection!$D$3:$D$500,FuSa_FaultInjection!$W$3:$W$500 = $W172),
                          "NA"
                   )
               )
           )
       )
   )
)</f>
        <v/>
      </c>
      <c r="E172" s="608">
        <f t="array" ref="E172">IFERROR(
      _xlfn._xlws.FILTER(FuSa_Charger!$E$3:$E$520, FuSa_Charger!$W$3:$W$520 = $W172),
      IFERROR(
          _xlfn._xlws.FILTER(Function_14DCDC!$E$3:$E$503,Function_14DCDC!$W$3:$W$503 = $W172),
          IFERROR(
              _xlfn._xlws.FILTER(Function_Charger!$E$3:$E$510,Function_Charger!$W$3:$W$510 = $W172),
              IFERROR(
                  _xlfn._xlws.FILTER(FuSa_14DCDC!$E$3:$E$500,FuSa_14DCDC!$W$3:$W$500 = $W172),
                  IFERROR(
                      _xlfn._xlws.FILTER(FuSa_14DCDC_EFAN!$E$3:$E$500,FuSa_14DCDC_EFAN!$W$3:$W$500 = $W172),
                      IFERROR(
                          _xlfn._xlws.FILTER(FuSa_FaultInjection!$E$3:$E$500,FuSa_FaultInjection!$W$3:$W$500 = $W172),
                          IFERROR(
                              _xlfn._xlws.FILTER(Function_SCC!$E$3:$E$512,Function_SCC!$W$3:$W$512 = $W172),
                              IFERROR(
                                  _xlfn._xlws.FILTER(FuSa_FTT!$E$3:$E$500,FuSa_FTT!$W$3:$W$500 = $W172),
                                  "NA"
                           )
                       )
                   )
               )
           )
       )
   )
)</f>
        <v/>
      </c>
      <c r="F172" s="608">
        <f t="array" ref="F172">IFERROR(
      _xlfn._xlws.FILTER(FuSa_Charger!$F$3:$F$520, FuSa_Charger!$W$3:$W$520 = $W172),
      IFERROR(
          _xlfn._xlws.FILTER(Function_14DCDC!$F$3:$F$503,Function_14DCDC!$W$3:$W$503 = $W172),
          IFERROR(
              _xlfn._xlws.FILTER(Function_Charger!$F$3:$F$510,Function_Charger!$W$3:$W$510 = $W172),
              IFERROR(
                  _xlfn._xlws.FILTER(FuSa_14DCDC!$F$3:$F$500,FuSa_14DCDC!$W$3:$W$500 = $W172),
                  IFERROR(
                      _xlfn._xlws.FILTER(FuSa_14DCDC_EFAN!$F$3:$F$500,FuSa_14DCDC_EFAN!$W$3:$W$500 = $W172),
                      IFERROR(
                          _xlfn._xlws.FILTER(FuSa_FaultInjection!$F$3:$F$500,FuSa_FaultInjection!$W$3:$W$500 = $W172),
                          IFERROR(
                              _xlfn._xlws.FILTER(Function_SCC!$F$3:$F$512,Function_SCC!$W$3:$W$512 = $W172),
                              IFERROR(
                                  _xlfn._xlws.FILTER(FuSa_FTT!$F$3:$F$500,FuSa_FTT!$W$3:$W$500 = $W172),
                                  "NA"
                           )
                       )
                   )
               )
           )
       )
   )
)</f>
        <v/>
      </c>
      <c r="G172" s="608">
        <f t="array" ref="G172">IFERROR(
      _xlfn._xlws.FILTER(FuSa_Charger!$G$3:$G$520, FuSa_Charger!$W$3:$W$520 = $W172),
      IFERROR(
          _xlfn._xlws.FILTER(Function_14DCDC!$G$3:$G$503,Function_14DCDC!$W$3:$W$503 = $W172),
          IFERROR(
              _xlfn._xlws.FILTER(Function_Charger!$G$3:$G$510,Function_Charger!$W$3:$W$510 = $W172),
              IFERROR(
                  _xlfn._xlws.FILTER(FuSa_14DCDC!$G$3:$G$500,FuSa_14DCDC!$W$3:$W$500 = $W172),
                  IFERROR(
                      _xlfn._xlws.FILTER(FuSa_14DCDC_EFAN!$G$3:$G$500,FuSa_14DCDC_EFAN!$W$3:$W$500 = $W172),
                      IFERROR(
                          _xlfn._xlws.FILTER(FuSa_FaultInjection!$G$3:$G$500,FuSa_FaultInjection!$W$3:$W$500 = $W172),
                          IFERROR(
                              _xlfn._xlws.FILTER(Function_SCC!$G$3:$G$512,Function_SCC!$W$3:$W$512 = $W172),
                              IFERROR(
                                  _xlfn._xlws.FILTER(FuSa_FTT!$G$3:$G$500,FuSa_FTT!$W$3:$W$500 = $W172),
                                  "NA"
                           )
                       )
                   )
               )
           )
       )
   )
)</f>
        <v/>
      </c>
      <c r="H172" s="441">
        <f t="array" ref="H172">IFERROR(
      _xlfn._xlws.FILTER(FuSa_Charger!$H$3:$H$520, FuSa_Charger!$W$3:$W$520 = $W172),
      IFERROR(
          _xlfn._xlws.FILTER(Function_14DCDC!$H$3:$H$503,Function_14DCDC!$W$3:$W$503 = $W172),
          IFERROR(
              _xlfn._xlws.FILTER(Function_Charger!$H$3:$H$510,Function_Charger!$W$3:$W$510 = $W172),
              IFERROR(
                  _xlfn._xlws.FILTER(FuSa_14DCDC!$H$3:$H$500,FuSa_14DCDC!$W$3:$W$500 = $W172),
                  IFERROR(
                      _xlfn._xlws.FILTER(FuSa_14DCDC_EFAN!$H$3:$H$500,FuSa_14DCDC_EFAN!$W$3:$W$500 = $W172),
                      IFERROR(
                          _xlfn._xlws.FILTER(FuSa_FaultInjection!$H$3:$H$500,FuSa_FaultInjection!$W$3:$W$500 = $W172),
                          "NA"
                   )
               )
           )
       )
   )
)</f>
        <v/>
      </c>
      <c r="I172" s="441">
        <f t="array" ref="I172">IFERROR(
      _xlfn._xlws.FILTER(FuSa_Charger!$I$3:$I$520, FuSa_Charger!$W$3:$W$520 = $W172),
      IFERROR(
          _xlfn._xlws.FILTER(Function_14DCDC!$I$3:$I$503,Function_14DCDC!$W$3:$W$503 = $W172),
          IFERROR(
              _xlfn._xlws.FILTER(Function_Charger!$I$3:$I$510,Function_Charger!$W$3:$W$510 = $W172),
              IFERROR(
                  _xlfn._xlws.FILTER(FuSa_14DCDC!$I$3:$I$500,FuSa_14DCDC!$W$3:$W$500 = $W172),
                  IFERROR(
                      _xlfn._xlws.FILTER(FuSa_14DCDC_EFAN!$I$3:$I$500,FuSa_14DCDC_EFAN!$W$3:$W$500 = $W172),
                      IFERROR(
                          _xlfn._xlws.FILTER(FuSa_FaultInjection!$I$3:$I$500,FuSa_FaultInjection!$W$3:$W$500 = $W172),
                          "NA"
                   )
               )
           )
       )
   )
)</f>
        <v/>
      </c>
      <c r="J172" s="441" t="inlineStr">
        <is>
          <t>Yes</t>
        </is>
      </c>
      <c r="K172" s="441" t="inlineStr">
        <is>
          <t>Yes</t>
        </is>
      </c>
      <c r="L172" s="441" t="inlineStr">
        <is>
          <t>Yes</t>
        </is>
      </c>
      <c r="M172" s="441" t="inlineStr">
        <is>
          <t>Yes</t>
        </is>
      </c>
      <c r="N172" s="441" t="inlineStr">
        <is>
          <t>Yes</t>
        </is>
      </c>
      <c r="O172" s="441">
        <f t="array" ref="O172">IFERROR(
      _xlfn._xlws.FILTER(FuSa_Charger!$O$3:$O$520, FuSa_Charger!$W$3:$W$520 = $W172),
      IFERROR(
          _xlfn._xlws.FILTER(Function_14DCDC!$O$3:$O$503,Function_14DCDC!$W$3:$W$503 = $W172),
          IFERROR(
              _xlfn._xlws.FILTER(Function_Charger!$O$3:$O$510,Function_Charger!$W$3:$W$510 = $W172),
              IFERROR(
                  _xlfn._xlws.FILTER(FuSa_14DCDC!$O$3:$O$500,FuSa_14DCDC!$W$3:$W$500 = $W172),
                  IFERROR(
                      _xlfn._xlws.FILTER(FuSa_14DCDC_EFAN!$O$3:$O$500,FuSa_14DCDC_EFAN!$W$3:$W$500 = $W172),
                      IFERROR(
                          _xlfn._xlws.FILTER(FuSa_FaultInjection!$O$3:$O$500,FuSa_FaultInjection!$W$3:$W$500 = $W172),
                          "NA"
                   )
               )
           )
       )
   )
)</f>
        <v/>
      </c>
      <c r="P172" s="441">
        <f t="array" ref="P172">IFERROR(
      _xlfn._xlws.FILTER(FuSa_Charger!$Q$3:$Q$520, FuSa_Charger!$W$3:$W$520 = $W172),
      IFERROR(
          _xlfn._xlws.FILTER(Function_14DCDC!$Q$3:$Q$503,Function_14DCDC!$W$3:$W$503 = $W172),
          IFERROR(
              _xlfn._xlws.FILTER(Function_Charger!$Q$3:$Q$510,Function_Charger!$W$3:$W$510 = $W172),
              IFERROR(
                  _xlfn._xlws.FILTER(FuSa_14DCDC!$Q$3:$Q$500,FuSa_14DCDC!$W$3:$W$500 = $W172),
                  IFERROR(
                      _xlfn._xlws.FILTER(FuSa_14DCDC_EFAN!$Q$3:$Q$500,FuSa_14DCDC_EFAN!$W$3:$W$500 = $W172),
                      IFERROR(
                          _xlfn._xlws.FILTER(FuSa_FaultInjection!$Q$3:$Q$500,FuSa_FaultInjection!$W$3:$W$500 = $W172),
                          "NA"
                   )
               )
           )
       )
   )
)</f>
        <v/>
      </c>
      <c r="Q172" s="608">
        <f t="array" ref="Q172">IFERROR(
      _xlfn._xlws.FILTER(FuSa_Charger!$R$3:$R$520, FuSa_Charger!$W$3:$W$520 = $W172),
      IFERROR(
          _xlfn._xlws.FILTER(Function_14DCDC!$R$3:$R$503,Function_14DCDC!$W$3:$W$503 = $W172),
          IFERROR(
              _xlfn._xlws.FILTER(Function_Charger!$R$3:$R$510,Function_Charger!$W$3:$W$510 = $W172),
              IFERROR(
                  _xlfn._xlws.FILTER(FuSa_14DCDC!$R$3:$R$500,FuSa_14DCDC!$W$3:$W$500 = $W172),
                  IFERROR(
                      _xlfn._xlws.FILTER(FuSa_14DCDC_EFAN!$R$3:$R$500,FuSa_14DCDC_EFAN!$W$3:$W$500 = $W172),
                      IFERROR(
                          _xlfn._xlws.FILTER(FuSa_FaultInjection!$R$3:$R$500,FuSa_FaultInjection!$W$3:$W$500 = $W172),
                          IFERROR(
                              _xlfn._xlws.FILTER(Function_SCC!$R$3:$R$512,Function_SCC!$W$3:$W$512 = $W172),
                              IFERROR(
                                  _xlfn._xlws.FILTER(FuSa_FTT!$R$3:$R$500,FuSa_FTT!$W$3:$W$500 = $W172),
                                  "NA"
                           )
                       )
                   )
               )
           )
       )
   )
)</f>
        <v/>
      </c>
      <c r="R172" s="608">
        <f t="array" ref="R172">IFERROR(
      _xlfn._xlws.FILTER(FuSa_Charger!$S$3:$S$520, FuSa_Charger!$W$3:$W$520 = $W172),
      IFERROR(
          _xlfn._xlws.FILTER(Function_14DCDC!$S$3:$S$503,Function_14DCDC!$W$3:$W$503 = $W172),
          IFERROR(
              _xlfn._xlws.FILTER(Function_Charger!$S$3:$S$510,Function_Charger!$W$3:$W$510 = $W172),
              IFERROR(
                  _xlfn._xlws.FILTER(FuSa_14DCDC!$S$3:$S$500,FuSa_14DCDC!$W$3:$W$500 = $W172),
                  IFERROR(
                      _xlfn._xlws.FILTER(FuSa_14DCDC_EFAN!$S$3:$S$500,FuSa_14DCDC_EFAN!$W$3:$W$500 = $W172),
                      IFERROR(
                          _xlfn._xlws.FILTER(FuSa_FaultInjection!$S$3:$S$500,FuSa_FaultInjection!$W$3:$W$500 = $W172),
                          IFERROR(
                              _xlfn._xlws.FILTER(Function_SCC!$S$3:$S$512,Function_SCC!$W$3:$W$512 = $W172),
                              IFERROR(
                                  _xlfn._xlws.FILTER(FuSa_FTT!$S$3:$S$500,FuSa_FTT!$W$3:$W$500 = $W172),
                                  "NA"
                           )
                       )
                   )
               )
           )
       )
   )
)</f>
        <v/>
      </c>
      <c r="S172" s="608">
        <f t="array" ref="S172">IFERROR(
      _xlfn._xlws.FILTER(FuSa_Charger!$T$3:$T$520, FuSa_Charger!$W$3:$W$520 = $W172),
      IFERROR(
          _xlfn._xlws.FILTER(Function_14DCDC!$T$3:$T$503,Function_14DCDC!$W$3:$W$503 = $W172),
          IFERROR(
              _xlfn._xlws.FILTER(Function_Charger!$T$3:$T$510,Function_Charger!$W$3:$W$510 = $W172),
              IFERROR(
                  _xlfn._xlws.FILTER(FuSa_14DCDC!$T$3:$T$500,FuSa_14DCDC!$W$3:$W$500 = $W172),
                  IFERROR(
                      _xlfn._xlws.FILTER(FuSa_14DCDC_EFAN!$T$3:$T$500,FuSa_14DCDC_EFAN!$W$3:$W$500 = $W172),
                      IFERROR(
                          _xlfn._xlws.FILTER(FuSa_FaultInjection!$T$3:$T$500,FuSa_FaultInjection!$W$3:$W$500 = $W172),
                          IFERROR(
                              _xlfn._xlws.FILTER(Function_SCC!$T$3:$T$512,Function_SCC!$W$3:$W$512 = $W172),
                              IFERROR(
                                  _xlfn._xlws.FILTER(FuSa_FTT!$T$3:$T$500,FuSa_FTT!$W$3:$W$500 = $W172),
                                  "NA"
                           )
                       )
                   )
               )
           )
       )
   )
)</f>
        <v/>
      </c>
      <c r="T172" s="608">
        <f t="array" ref="T172">IFERROR(
      _xlfn._xlws.FILTER(FuSa_Charger!$U$3:$U$520, FuSa_Charger!$W$3:$W$520 = $W172),
      IFERROR(
          _xlfn._xlws.FILTER(Function_14DCDC!$U$3:$U$503,Function_14DCDC!$W$3:$W$503 = $W172),
          IFERROR(
              _xlfn._xlws.FILTER(Function_Charger!$U$3:$U$510,Function_Charger!$W$3:$W$510 = $W172),
              IFERROR(
                  _xlfn._xlws.FILTER(FuSa_14DCDC!$U$3:$U$500,FuSa_14DCDC!$W$3:$W$500 = $W172),
                  IFERROR(
                      _xlfn._xlws.FILTER(FuSa_14DCDC_EFAN!$U$3:$U$500,FuSa_14DCDC_EFAN!$W$3:$W$500 = $W172),
                      IFERROR(
                          _xlfn._xlws.FILTER(FuSa_FaultInjection!$U$3:$U$500,FuSa_FaultInjection!$W$3:$W$500 = $W172),
                          IFERROR(
                              _xlfn._xlws.FILTER(Function_SCC!$U$3:$U$512,Function_SCC!$W$3:$W$512 = $W172),
                              IFERROR(
                                  _xlfn._xlws.FILTER(FuSa_FTT!$U$3:$U$500,FuSa_FTT!$W$3:$W$500 = $W172),
                                  "NA"
                           )
                       )
                   )
               )
           )
       )
   )
)</f>
        <v/>
      </c>
      <c r="U172" s="608">
        <f t="array" ref="U172">IFERROR(
      _xlfn._xlws.FILTER(FuSa_Charger!$V$3:$V$520, FuSa_Charger!$W$3:$W$520 = $W172),
      IFERROR(
          _xlfn._xlws.FILTER(Function_14DCDC!$V$3:$V$503,Function_14DCDC!$W$3:$W$503 = $W172),
          IFERROR(
              _xlfn._xlws.FILTER(Function_Charger!$V$3:$V$510,Function_Charger!$W$3:$W$510 = $W172),
              IFERROR(
                  _xlfn._xlws.FILTER(FuSa_14DCDC!$V$3:$V$500,FuSa_14DCDC!$W$3:$W$500 = $W172),
                  IFERROR(
                      _xlfn._xlws.FILTER(FuSa_14DCDC_EFAN!$V$3:$V$500,FuSa_14DCDC_EFAN!$W$3:$W$500 = $W172),
                      IFERROR(
                          _xlfn._xlws.FILTER(FuSa_FaultInjection!$V$3:$V$500,FuSa_FaultInjection!$W$3:$W$500 = $W172),
                          IFERROR(
                              _xlfn._xlws.FILTER(Function_SCC!$V$3:$V$512,Function_SCC!$W$3:$W$512 = $W172),
                              IFERROR(
                                  _xlfn._xlws.FILTER(FuSa_FTT!$V$3:$V$500,FuSa_FTT!$W$3:$W$500 = $W172),
                                  "NA"
                           )
                       )
                   )
               )
           )
       )
   )
)</f>
        <v/>
      </c>
      <c r="V172" s="231" t="inlineStr">
        <is>
          <t>Fault Injection</t>
        </is>
      </c>
      <c r="W172" s="231" t="inlineStr">
        <is>
          <t>[SYI_COMMON_003_001_003_002] Chorus SPI received SOF error L2.html</t>
        </is>
      </c>
      <c r="X172" s="737" t="n">
        <v>1</v>
      </c>
      <c r="Y172" s="240" t="n">
        <v>0</v>
      </c>
      <c r="Z172" s="240" t="n">
        <v>0</v>
      </c>
      <c r="AA172" s="482" t="n">
        <v>1</v>
      </c>
      <c r="AB172" s="752" t="inlineStr">
        <is>
          <t>No TSR ID</t>
        </is>
      </c>
      <c r="AC172" s="56" t="n"/>
      <c r="AD172" s="166" t="inlineStr">
        <is>
          <t>Yes</t>
        </is>
      </c>
      <c r="AE172" s="756" t="inlineStr">
        <is>
          <t>This TC concerns HW signal 'M34_Ch13::Relay and M34_Ch14::Relay'</t>
        </is>
      </c>
      <c r="AG172" s="231" t="inlineStr"/>
      <c r="AH172" s="223" t="inlineStr"/>
      <c r="AI172" s="43" t="inlineStr"/>
      <c r="AJ172" s="43" t="inlineStr"/>
      <c r="AK172" s="43" t="inlineStr"/>
      <c r="AL172" s="266" t="n"/>
      <c r="AM172" s="231" t="n"/>
      <c r="AN172" s="56" t="n"/>
      <c r="AO172" s="223">
        <f>EXACT(W172,AG172)</f>
        <v/>
      </c>
      <c r="AP172" s="43">
        <f>EXACT(X172,AH172)</f>
        <v/>
      </c>
      <c r="AQ172" s="43">
        <f>EXACT(Y172,AI172)</f>
        <v/>
      </c>
      <c r="AR172" s="43">
        <f>EXACT(Z172,AJ172)</f>
        <v/>
      </c>
      <c r="AS172" s="266">
        <f>EXACT(AA172,AK172)</f>
        <v/>
      </c>
      <c r="AT172" t="inlineStr"/>
      <c r="AU172" t="inlineStr"/>
    </row>
    <row r="173" ht="15" customHeight="1">
      <c r="A173" s="439" t="inlineStr">
        <is>
          <t>No</t>
        </is>
      </c>
      <c r="B173" s="440" t="inlineStr">
        <is>
          <t>No</t>
        </is>
      </c>
      <c r="C173" s="445" t="inlineStr">
        <is>
          <t>Yes</t>
        </is>
      </c>
      <c r="D173" s="441">
        <f t="array" ref="D173">IFERROR(
      _xlfn._xlws.FILTER(FuSa_Charger!$D$3:$D$520, FuSa_Charger!$W$3:$W$520 = $W173),
      IFERROR(
          _xlfn._xlws.FILTER(Function_14DCDC!$D$3:$D$503,Function_14DCDC!$W$3:$W$503 = $W173),
          IFERROR(
              _xlfn._xlws.FILTER(Function_Charger!$D$3:$D$510,Function_Charger!$W$3:$W$510 = $W173),
              IFERROR(
                  _xlfn._xlws.FILTER(FuSa_14DCDC!$D$3:$D$500,FuSa_14DCDC!$W$3:$W$500 = $W173),
                  IFERROR(
                      _xlfn._xlws.FILTER(FuSa_14DCDC_EFAN!$D$3:$D$500,FuSa_14DCDC_EFAN!$W$3:$W$500 = $W173),
                      IFERROR(
                          _xlfn._xlws.FILTER(FuSa_FaultInjection!$D$3:$D$500,FuSa_FaultInjection!$W$3:$W$500 = $W173),
                          "NA"
                   )
               )
           )
       )
   )
)</f>
        <v/>
      </c>
      <c r="E173" s="608">
        <f t="array" ref="E173">IFERROR(
      _xlfn._xlws.FILTER(FuSa_Charger!$E$3:$E$520, FuSa_Charger!$W$3:$W$520 = $W173),
      IFERROR(
          _xlfn._xlws.FILTER(Function_14DCDC!$E$3:$E$503,Function_14DCDC!$W$3:$W$503 = $W173),
          IFERROR(
              _xlfn._xlws.FILTER(Function_Charger!$E$3:$E$510,Function_Charger!$W$3:$W$510 = $W173),
              IFERROR(
                  _xlfn._xlws.FILTER(FuSa_14DCDC!$E$3:$E$500,FuSa_14DCDC!$W$3:$W$500 = $W173),
                  IFERROR(
                      _xlfn._xlws.FILTER(FuSa_14DCDC_EFAN!$E$3:$E$500,FuSa_14DCDC_EFAN!$W$3:$W$500 = $W173),
                      IFERROR(
                          _xlfn._xlws.FILTER(FuSa_FaultInjection!$E$3:$E$500,FuSa_FaultInjection!$W$3:$W$500 = $W173),
                          IFERROR(
                              _xlfn._xlws.FILTER(Function_SCC!$E$3:$E$512,Function_SCC!$W$3:$W$512 = $W173),
                              IFERROR(
                                  _xlfn._xlws.FILTER(FuSa_FTT!$E$3:$E$500,FuSa_FTT!$W$3:$W$500 = $W173),
                                  "NA"
                           )
                       )
                   )
               )
           )
       )
   )
)</f>
        <v/>
      </c>
      <c r="F173" s="608">
        <f t="array" ref="F173">IFERROR(
      _xlfn._xlws.FILTER(FuSa_Charger!$F$3:$F$520, FuSa_Charger!$W$3:$W$520 = $W173),
      IFERROR(
          _xlfn._xlws.FILTER(Function_14DCDC!$F$3:$F$503,Function_14DCDC!$W$3:$W$503 = $W173),
          IFERROR(
              _xlfn._xlws.FILTER(Function_Charger!$F$3:$F$510,Function_Charger!$W$3:$W$510 = $W173),
              IFERROR(
                  _xlfn._xlws.FILTER(FuSa_14DCDC!$F$3:$F$500,FuSa_14DCDC!$W$3:$W$500 = $W173),
                  IFERROR(
                      _xlfn._xlws.FILTER(FuSa_14DCDC_EFAN!$F$3:$F$500,FuSa_14DCDC_EFAN!$W$3:$W$500 = $W173),
                      IFERROR(
                          _xlfn._xlws.FILTER(FuSa_FaultInjection!$F$3:$F$500,FuSa_FaultInjection!$W$3:$W$500 = $W173),
                          IFERROR(
                              _xlfn._xlws.FILTER(Function_SCC!$F$3:$F$512,Function_SCC!$W$3:$W$512 = $W173),
                              IFERROR(
                                  _xlfn._xlws.FILTER(FuSa_FTT!$F$3:$F$500,FuSa_FTT!$W$3:$W$500 = $W173),
                                  "NA"
                           )
                       )
                   )
               )
           )
       )
   )
)</f>
        <v/>
      </c>
      <c r="G173" s="608">
        <f t="array" ref="G173">IFERROR(
      _xlfn._xlws.FILTER(FuSa_Charger!$G$3:$G$520, FuSa_Charger!$W$3:$W$520 = $W173),
      IFERROR(
          _xlfn._xlws.FILTER(Function_14DCDC!$G$3:$G$503,Function_14DCDC!$W$3:$W$503 = $W173),
          IFERROR(
              _xlfn._xlws.FILTER(Function_Charger!$G$3:$G$510,Function_Charger!$W$3:$W$510 = $W173),
              IFERROR(
                  _xlfn._xlws.FILTER(FuSa_14DCDC!$G$3:$G$500,FuSa_14DCDC!$W$3:$W$500 = $W173),
                  IFERROR(
                      _xlfn._xlws.FILTER(FuSa_14DCDC_EFAN!$G$3:$G$500,FuSa_14DCDC_EFAN!$W$3:$W$500 = $W173),
                      IFERROR(
                          _xlfn._xlws.FILTER(FuSa_FaultInjection!$G$3:$G$500,FuSa_FaultInjection!$W$3:$W$500 = $W173),
                          IFERROR(
                              _xlfn._xlws.FILTER(Function_SCC!$G$3:$G$512,Function_SCC!$W$3:$W$512 = $W173),
                              IFERROR(
                                  _xlfn._xlws.FILTER(FuSa_FTT!$G$3:$G$500,FuSa_FTT!$W$3:$W$500 = $W173),
                                  "NA"
                           )
                       )
                   )
               )
           )
       )
   )
)</f>
        <v/>
      </c>
      <c r="H173" s="441">
        <f t="array" ref="H173">IFERROR(
      _xlfn._xlws.FILTER(FuSa_Charger!$H$3:$H$520, FuSa_Charger!$W$3:$W$520 = $W173),
      IFERROR(
          _xlfn._xlws.FILTER(Function_14DCDC!$H$3:$H$503,Function_14DCDC!$W$3:$W$503 = $W173),
          IFERROR(
              _xlfn._xlws.FILTER(Function_Charger!$H$3:$H$510,Function_Charger!$W$3:$W$510 = $W173),
              IFERROR(
                  _xlfn._xlws.FILTER(FuSa_14DCDC!$H$3:$H$500,FuSa_14DCDC!$W$3:$W$500 = $W173),
                  IFERROR(
                      _xlfn._xlws.FILTER(FuSa_14DCDC_EFAN!$H$3:$H$500,FuSa_14DCDC_EFAN!$W$3:$W$500 = $W173),
                      IFERROR(
                          _xlfn._xlws.FILTER(FuSa_FaultInjection!$H$3:$H$500,FuSa_FaultInjection!$W$3:$W$500 = $W173),
                          "NA"
                   )
               )
           )
       )
   )
)</f>
        <v/>
      </c>
      <c r="I173" s="441">
        <f t="array" ref="I173">IFERROR(
      _xlfn._xlws.FILTER(FuSa_Charger!$I$3:$I$520, FuSa_Charger!$W$3:$W$520 = $W173),
      IFERROR(
          _xlfn._xlws.FILTER(Function_14DCDC!$I$3:$I$503,Function_14DCDC!$W$3:$W$503 = $W173),
          IFERROR(
              _xlfn._xlws.FILTER(Function_Charger!$I$3:$I$510,Function_Charger!$W$3:$W$510 = $W173),
              IFERROR(
                  _xlfn._xlws.FILTER(FuSa_14DCDC!$I$3:$I$500,FuSa_14DCDC!$W$3:$W$500 = $W173),
                  IFERROR(
                      _xlfn._xlws.FILTER(FuSa_14DCDC_EFAN!$I$3:$I$500,FuSa_14DCDC_EFAN!$W$3:$W$500 = $W173),
                      IFERROR(
                          _xlfn._xlws.FILTER(FuSa_FaultInjection!$I$3:$I$500,FuSa_FaultInjection!$W$3:$W$500 = $W173),
                          "NA"
                   )
               )
           )
       )
   )
)</f>
        <v/>
      </c>
      <c r="J173" s="441" t="inlineStr">
        <is>
          <t>No</t>
        </is>
      </c>
      <c r="K173" s="441" t="inlineStr">
        <is>
          <t>No</t>
        </is>
      </c>
      <c r="L173" s="441" t="inlineStr">
        <is>
          <t>No</t>
        </is>
      </c>
      <c r="M173" s="441" t="inlineStr">
        <is>
          <t>No</t>
        </is>
      </c>
      <c r="N173" s="441" t="inlineStr">
        <is>
          <t>Yes</t>
        </is>
      </c>
      <c r="O173" s="441">
        <f t="array" ref="O173">IFERROR(
      _xlfn._xlws.FILTER(FuSa_Charger!$O$3:$O$520, FuSa_Charger!$W$3:$W$520 = $W173),
      IFERROR(
          _xlfn._xlws.FILTER(Function_14DCDC!$O$3:$O$503,Function_14DCDC!$W$3:$W$503 = $W173),
          IFERROR(
              _xlfn._xlws.FILTER(Function_Charger!$O$3:$O$510,Function_Charger!$W$3:$W$510 = $W173),
              IFERROR(
                  _xlfn._xlws.FILTER(FuSa_14DCDC!$O$3:$O$500,FuSa_14DCDC!$W$3:$W$500 = $W173),
                  IFERROR(
                      _xlfn._xlws.FILTER(FuSa_14DCDC_EFAN!$O$3:$O$500,FuSa_14DCDC_EFAN!$W$3:$W$500 = $W173),
                      IFERROR(
                          _xlfn._xlws.FILTER(FuSa_FaultInjection!$O$3:$O$500,FuSa_FaultInjection!$W$3:$W$500 = $W173),
                          "NA"
                   )
               )
           )
       )
   )
)</f>
        <v/>
      </c>
      <c r="P173" s="441">
        <f t="array" ref="P173">IFERROR(
      _xlfn._xlws.FILTER(FuSa_Charger!$Q$3:$Q$520, FuSa_Charger!$W$3:$W$520 = $W173),
      IFERROR(
          _xlfn._xlws.FILTER(Function_14DCDC!$Q$3:$Q$503,Function_14DCDC!$W$3:$W$503 = $W173),
          IFERROR(
              _xlfn._xlws.FILTER(Function_Charger!$Q$3:$Q$510,Function_Charger!$W$3:$W$510 = $W173),
              IFERROR(
                  _xlfn._xlws.FILTER(FuSa_14DCDC!$Q$3:$Q$500,FuSa_14DCDC!$W$3:$W$500 = $W173),
                  IFERROR(
                      _xlfn._xlws.FILTER(FuSa_14DCDC_EFAN!$Q$3:$Q$500,FuSa_14DCDC_EFAN!$W$3:$W$500 = $W173),
                      IFERROR(
                          _xlfn._xlws.FILTER(FuSa_FaultInjection!$Q$3:$Q$500,FuSa_FaultInjection!$W$3:$W$500 = $W173),
                          "NA"
                   )
               )
           )
       )
   )
)</f>
        <v/>
      </c>
      <c r="Q173" s="608">
        <f t="array" ref="Q173">IFERROR(
      _xlfn._xlws.FILTER(FuSa_Charger!$R$3:$R$520, FuSa_Charger!$W$3:$W$520 = $W173),
      IFERROR(
          _xlfn._xlws.FILTER(Function_14DCDC!$R$3:$R$503,Function_14DCDC!$W$3:$W$503 = $W173),
          IFERROR(
              _xlfn._xlws.FILTER(Function_Charger!$R$3:$R$510,Function_Charger!$W$3:$W$510 = $W173),
              IFERROR(
                  _xlfn._xlws.FILTER(FuSa_14DCDC!$R$3:$R$500,FuSa_14DCDC!$W$3:$W$500 = $W173),
                  IFERROR(
                      _xlfn._xlws.FILTER(FuSa_14DCDC_EFAN!$R$3:$R$500,FuSa_14DCDC_EFAN!$W$3:$W$500 = $W173),
                      IFERROR(
                          _xlfn._xlws.FILTER(FuSa_FaultInjection!$R$3:$R$500,FuSa_FaultInjection!$W$3:$W$500 = $W173),
                          IFERROR(
                              _xlfn._xlws.FILTER(Function_SCC!$R$3:$R$512,Function_SCC!$W$3:$W$512 = $W173),
                              IFERROR(
                                  _xlfn._xlws.FILTER(FuSa_FTT!$R$3:$R$500,FuSa_FTT!$W$3:$W$500 = $W173),
                                  "NA"
                           )
                       )
                   )
               )
           )
       )
   )
)</f>
        <v/>
      </c>
      <c r="R173" s="608">
        <f t="array" ref="R173">IFERROR(
      _xlfn._xlws.FILTER(FuSa_Charger!$S$3:$S$520, FuSa_Charger!$W$3:$W$520 = $W173),
      IFERROR(
          _xlfn._xlws.FILTER(Function_14DCDC!$S$3:$S$503,Function_14DCDC!$W$3:$W$503 = $W173),
          IFERROR(
              _xlfn._xlws.FILTER(Function_Charger!$S$3:$S$510,Function_Charger!$W$3:$W$510 = $W173),
              IFERROR(
                  _xlfn._xlws.FILTER(FuSa_14DCDC!$S$3:$S$500,FuSa_14DCDC!$W$3:$W$500 = $W173),
                  IFERROR(
                      _xlfn._xlws.FILTER(FuSa_14DCDC_EFAN!$S$3:$S$500,FuSa_14DCDC_EFAN!$W$3:$W$500 = $W173),
                      IFERROR(
                          _xlfn._xlws.FILTER(FuSa_FaultInjection!$S$3:$S$500,FuSa_FaultInjection!$W$3:$W$500 = $W173),
                          IFERROR(
                              _xlfn._xlws.FILTER(Function_SCC!$S$3:$S$512,Function_SCC!$W$3:$W$512 = $W173),
                              IFERROR(
                                  _xlfn._xlws.FILTER(FuSa_FTT!$S$3:$S$500,FuSa_FTT!$W$3:$W$500 = $W173),
                                  "NA"
                           )
                       )
                   )
               )
           )
       )
   )
)</f>
        <v/>
      </c>
      <c r="S173" s="608">
        <f t="array" ref="S173">IFERROR(
      _xlfn._xlws.FILTER(FuSa_Charger!$T$3:$T$520, FuSa_Charger!$W$3:$W$520 = $W173),
      IFERROR(
          _xlfn._xlws.FILTER(Function_14DCDC!$T$3:$T$503,Function_14DCDC!$W$3:$W$503 = $W173),
          IFERROR(
              _xlfn._xlws.FILTER(Function_Charger!$T$3:$T$510,Function_Charger!$W$3:$W$510 = $W173),
              IFERROR(
                  _xlfn._xlws.FILTER(FuSa_14DCDC!$T$3:$T$500,FuSa_14DCDC!$W$3:$W$500 = $W173),
                  IFERROR(
                      _xlfn._xlws.FILTER(FuSa_14DCDC_EFAN!$T$3:$T$500,FuSa_14DCDC_EFAN!$W$3:$W$500 = $W173),
                      IFERROR(
                          _xlfn._xlws.FILTER(FuSa_FaultInjection!$T$3:$T$500,FuSa_FaultInjection!$W$3:$W$500 = $W173),
                          IFERROR(
                              _xlfn._xlws.FILTER(Function_SCC!$T$3:$T$512,Function_SCC!$W$3:$W$512 = $W173),
                              IFERROR(
                                  _xlfn._xlws.FILTER(FuSa_FTT!$T$3:$T$500,FuSa_FTT!$W$3:$W$500 = $W173),
                                  "NA"
                           )
                       )
                   )
               )
           )
       )
   )
)</f>
        <v/>
      </c>
      <c r="T173" s="608">
        <f t="array" ref="T173">IFERROR(
      _xlfn._xlws.FILTER(FuSa_Charger!$U$3:$U$520, FuSa_Charger!$W$3:$W$520 = $W173),
      IFERROR(
          _xlfn._xlws.FILTER(Function_14DCDC!$U$3:$U$503,Function_14DCDC!$W$3:$W$503 = $W173),
          IFERROR(
              _xlfn._xlws.FILTER(Function_Charger!$U$3:$U$510,Function_Charger!$W$3:$W$510 = $W173),
              IFERROR(
                  _xlfn._xlws.FILTER(FuSa_14DCDC!$U$3:$U$500,FuSa_14DCDC!$W$3:$W$500 = $W173),
                  IFERROR(
                      _xlfn._xlws.FILTER(FuSa_14DCDC_EFAN!$U$3:$U$500,FuSa_14DCDC_EFAN!$W$3:$W$500 = $W173),
                      IFERROR(
                          _xlfn._xlws.FILTER(FuSa_FaultInjection!$U$3:$U$500,FuSa_FaultInjection!$W$3:$W$500 = $W173),
                          IFERROR(
                              _xlfn._xlws.FILTER(Function_SCC!$U$3:$U$512,Function_SCC!$W$3:$W$512 = $W173),
                              IFERROR(
                                  _xlfn._xlws.FILTER(FuSa_FTT!$U$3:$U$500,FuSa_FTT!$W$3:$W$500 = $W173),
                                  "NA"
                           )
                       )
                   )
               )
           )
       )
   )
)</f>
        <v/>
      </c>
      <c r="U173" s="608">
        <f t="array" ref="U173">IFERROR(
      _xlfn._xlws.FILTER(FuSa_Charger!$V$3:$V$520, FuSa_Charger!$W$3:$W$520 = $W173),
      IFERROR(
          _xlfn._xlws.FILTER(Function_14DCDC!$V$3:$V$503,Function_14DCDC!$W$3:$W$503 = $W173),
          IFERROR(
              _xlfn._xlws.FILTER(Function_Charger!$V$3:$V$510,Function_Charger!$W$3:$W$510 = $W173),
              IFERROR(
                  _xlfn._xlws.FILTER(FuSa_14DCDC!$V$3:$V$500,FuSa_14DCDC!$W$3:$W$500 = $W173),
                  IFERROR(
                      _xlfn._xlws.FILTER(FuSa_14DCDC_EFAN!$V$3:$V$500,FuSa_14DCDC_EFAN!$W$3:$W$500 = $W173),
                      IFERROR(
                          _xlfn._xlws.FILTER(FuSa_FaultInjection!$V$3:$V$500,FuSa_FaultInjection!$W$3:$W$500 = $W173),
                          IFERROR(
                              _xlfn._xlws.FILTER(Function_SCC!$V$3:$V$512,Function_SCC!$W$3:$W$512 = $W173),
                              IFERROR(
                                  _xlfn._xlws.FILTER(FuSa_FTT!$V$3:$V$500,FuSa_FTT!$W$3:$W$500 = $W173),
                                  "NA"
                           )
                       )
                   )
               )
           )
       )
   )
)</f>
        <v/>
      </c>
      <c r="V173" s="231" t="inlineStr">
        <is>
          <t>Fault Injection</t>
        </is>
      </c>
      <c r="W173" s="231" t="inlineStr">
        <is>
          <t>[SYI_COMMON_003_001_003_003] Chorus SPI received SOF error L3.html</t>
        </is>
      </c>
      <c r="X173" s="737" t="n">
        <v>1</v>
      </c>
      <c r="Y173" s="240" t="n">
        <v>0</v>
      </c>
      <c r="Z173" s="240" t="n">
        <v>0</v>
      </c>
      <c r="AA173" s="482" t="n">
        <v>1</v>
      </c>
      <c r="AB173" s="752" t="inlineStr">
        <is>
          <t>No TSR ID</t>
        </is>
      </c>
      <c r="AC173" s="56" t="n"/>
      <c r="AD173" s="166" t="inlineStr">
        <is>
          <t>Yes</t>
        </is>
      </c>
      <c r="AE173" s="756" t="inlineStr">
        <is>
          <t>This TC concerns HW signal 'M34_Ch13::Relay and M34_Ch14::Relay'</t>
        </is>
      </c>
      <c r="AG173" s="231" t="inlineStr"/>
      <c r="AH173" s="223" t="inlineStr"/>
      <c r="AI173" s="43" t="inlineStr"/>
      <c r="AJ173" s="43" t="inlineStr"/>
      <c r="AK173" s="43" t="inlineStr"/>
      <c r="AL173" s="266" t="n"/>
      <c r="AM173" s="231" t="n"/>
      <c r="AN173" s="56" t="n"/>
      <c r="AO173" s="223">
        <f>EXACT(W173,AG173)</f>
        <v/>
      </c>
      <c r="AP173" s="43">
        <f>EXACT(X173,AH173)</f>
        <v/>
      </c>
      <c r="AQ173" s="43">
        <f>EXACT(Y173,AI173)</f>
        <v/>
      </c>
      <c r="AR173" s="43">
        <f>EXACT(Z173,AJ173)</f>
        <v/>
      </c>
      <c r="AS173" s="266">
        <f>EXACT(AA173,AK173)</f>
        <v/>
      </c>
      <c r="AT173" t="inlineStr"/>
      <c r="AU173" t="inlineStr"/>
    </row>
    <row r="174" ht="15" customHeight="1">
      <c r="A174" s="439" t="inlineStr">
        <is>
          <t>No</t>
        </is>
      </c>
      <c r="B174" s="440" t="inlineStr">
        <is>
          <t>No</t>
        </is>
      </c>
      <c r="C174" s="445" t="inlineStr">
        <is>
          <t>Yes</t>
        </is>
      </c>
      <c r="D174" s="441">
        <f t="array" ref="D174">IFERROR(
      _xlfn._xlws.FILTER(FuSa_Charger!$D$3:$D$520, FuSa_Charger!$W$3:$W$520 = $W174),
      IFERROR(
          _xlfn._xlws.FILTER(Function_14DCDC!$D$3:$D$503,Function_14DCDC!$W$3:$W$503 = $W174),
          IFERROR(
              _xlfn._xlws.FILTER(Function_Charger!$D$3:$D$510,Function_Charger!$W$3:$W$510 = $W174),
              IFERROR(
                  _xlfn._xlws.FILTER(FuSa_14DCDC!$D$3:$D$500,FuSa_14DCDC!$W$3:$W$500 = $W174),
                  IFERROR(
                      _xlfn._xlws.FILTER(FuSa_14DCDC_EFAN!$D$3:$D$500,FuSa_14DCDC_EFAN!$W$3:$W$500 = $W174),
                      IFERROR(
                          _xlfn._xlws.FILTER(FuSa_FaultInjection!$D$3:$D$500,FuSa_FaultInjection!$W$3:$W$500 = $W174),
                          "NA"
                   )
               )
           )
       )
   )
)</f>
        <v/>
      </c>
      <c r="E174" s="608">
        <f t="array" ref="E174">IFERROR(
      _xlfn._xlws.FILTER(FuSa_Charger!$E$3:$E$520, FuSa_Charger!$W$3:$W$520 = $W174),
      IFERROR(
          _xlfn._xlws.FILTER(Function_14DCDC!$E$3:$E$503,Function_14DCDC!$W$3:$W$503 = $W174),
          IFERROR(
              _xlfn._xlws.FILTER(Function_Charger!$E$3:$E$510,Function_Charger!$W$3:$W$510 = $W174),
              IFERROR(
                  _xlfn._xlws.FILTER(FuSa_14DCDC!$E$3:$E$500,FuSa_14DCDC!$W$3:$W$500 = $W174),
                  IFERROR(
                      _xlfn._xlws.FILTER(FuSa_14DCDC_EFAN!$E$3:$E$500,FuSa_14DCDC_EFAN!$W$3:$W$500 = $W174),
                      IFERROR(
                          _xlfn._xlws.FILTER(FuSa_FaultInjection!$E$3:$E$500,FuSa_FaultInjection!$W$3:$W$500 = $W174),
                          IFERROR(
                              _xlfn._xlws.FILTER(Function_SCC!$E$3:$E$512,Function_SCC!$W$3:$W$512 = $W174),
                              IFERROR(
                                  _xlfn._xlws.FILTER(FuSa_FTT!$E$3:$E$500,FuSa_FTT!$W$3:$W$500 = $W174),
                                  "NA"
                           )
                       )
                   )
               )
           )
       )
   )
)</f>
        <v/>
      </c>
      <c r="F174" s="608">
        <f t="array" ref="F174">IFERROR(
      _xlfn._xlws.FILTER(FuSa_Charger!$F$3:$F$520, FuSa_Charger!$W$3:$W$520 = $W174),
      IFERROR(
          _xlfn._xlws.FILTER(Function_14DCDC!$F$3:$F$503,Function_14DCDC!$W$3:$W$503 = $W174),
          IFERROR(
              _xlfn._xlws.FILTER(Function_Charger!$F$3:$F$510,Function_Charger!$W$3:$W$510 = $W174),
              IFERROR(
                  _xlfn._xlws.FILTER(FuSa_14DCDC!$F$3:$F$500,FuSa_14DCDC!$W$3:$W$500 = $W174),
                  IFERROR(
                      _xlfn._xlws.FILTER(FuSa_14DCDC_EFAN!$F$3:$F$500,FuSa_14DCDC_EFAN!$W$3:$W$500 = $W174),
                      IFERROR(
                          _xlfn._xlws.FILTER(FuSa_FaultInjection!$F$3:$F$500,FuSa_FaultInjection!$W$3:$W$500 = $W174),
                          IFERROR(
                              _xlfn._xlws.FILTER(Function_SCC!$F$3:$F$512,Function_SCC!$W$3:$W$512 = $W174),
                              IFERROR(
                                  _xlfn._xlws.FILTER(FuSa_FTT!$F$3:$F$500,FuSa_FTT!$W$3:$W$500 = $W174),
                                  "NA"
                           )
                       )
                   )
               )
           )
       )
   )
)</f>
        <v/>
      </c>
      <c r="G174" s="608">
        <f t="array" ref="G174">IFERROR(
      _xlfn._xlws.FILTER(FuSa_Charger!$G$3:$G$520, FuSa_Charger!$W$3:$W$520 = $W174),
      IFERROR(
          _xlfn._xlws.FILTER(Function_14DCDC!$G$3:$G$503,Function_14DCDC!$W$3:$W$503 = $W174),
          IFERROR(
              _xlfn._xlws.FILTER(Function_Charger!$G$3:$G$510,Function_Charger!$W$3:$W$510 = $W174),
              IFERROR(
                  _xlfn._xlws.FILTER(FuSa_14DCDC!$G$3:$G$500,FuSa_14DCDC!$W$3:$W$500 = $W174),
                  IFERROR(
                      _xlfn._xlws.FILTER(FuSa_14DCDC_EFAN!$G$3:$G$500,FuSa_14DCDC_EFAN!$W$3:$W$500 = $W174),
                      IFERROR(
                          _xlfn._xlws.FILTER(FuSa_FaultInjection!$G$3:$G$500,FuSa_FaultInjection!$W$3:$W$500 = $W174),
                          IFERROR(
                              _xlfn._xlws.FILTER(Function_SCC!$G$3:$G$512,Function_SCC!$W$3:$W$512 = $W174),
                              IFERROR(
                                  _xlfn._xlws.FILTER(FuSa_FTT!$G$3:$G$500,FuSa_FTT!$W$3:$W$500 = $W174),
                                  "NA"
                           )
                       )
                   )
               )
           )
       )
   )
)</f>
        <v/>
      </c>
      <c r="H174" s="441">
        <f t="array" ref="H174">IFERROR(
      _xlfn._xlws.FILTER(FuSa_Charger!$H$3:$H$520, FuSa_Charger!$W$3:$W$520 = $W174),
      IFERROR(
          _xlfn._xlws.FILTER(Function_14DCDC!$H$3:$H$503,Function_14DCDC!$W$3:$W$503 = $W174),
          IFERROR(
              _xlfn._xlws.FILTER(Function_Charger!$H$3:$H$510,Function_Charger!$W$3:$W$510 = $W174),
              IFERROR(
                  _xlfn._xlws.FILTER(FuSa_14DCDC!$H$3:$H$500,FuSa_14DCDC!$W$3:$W$500 = $W174),
                  IFERROR(
                      _xlfn._xlws.FILTER(FuSa_14DCDC_EFAN!$H$3:$H$500,FuSa_14DCDC_EFAN!$W$3:$W$500 = $W174),
                      IFERROR(
                          _xlfn._xlws.FILTER(FuSa_FaultInjection!$H$3:$H$500,FuSa_FaultInjection!$W$3:$W$500 = $W174),
                          "NA"
                   )
               )
           )
       )
   )
)</f>
        <v/>
      </c>
      <c r="I174" s="441">
        <f t="array" ref="I174">IFERROR(
      _xlfn._xlws.FILTER(FuSa_Charger!$I$3:$I$520, FuSa_Charger!$W$3:$W$520 = $W174),
      IFERROR(
          _xlfn._xlws.FILTER(Function_14DCDC!$I$3:$I$503,Function_14DCDC!$W$3:$W$503 = $W174),
          IFERROR(
              _xlfn._xlws.FILTER(Function_Charger!$I$3:$I$510,Function_Charger!$W$3:$W$510 = $W174),
              IFERROR(
                  _xlfn._xlws.FILTER(FuSa_14DCDC!$I$3:$I$500,FuSa_14DCDC!$W$3:$W$500 = $W174),
                  IFERROR(
                      _xlfn._xlws.FILTER(FuSa_14DCDC_EFAN!$I$3:$I$500,FuSa_14DCDC_EFAN!$W$3:$W$500 = $W174),
                      IFERROR(
                          _xlfn._xlws.FILTER(FuSa_FaultInjection!$I$3:$I$500,FuSa_FaultInjection!$W$3:$W$500 = $W174),
                          "NA"
                   )
               )
           )
       )
   )
)</f>
        <v/>
      </c>
      <c r="J174" s="441" t="inlineStr">
        <is>
          <t>No</t>
        </is>
      </c>
      <c r="K174" s="441" t="inlineStr">
        <is>
          <t>No</t>
        </is>
      </c>
      <c r="L174" s="441" t="inlineStr">
        <is>
          <t>No</t>
        </is>
      </c>
      <c r="M174" s="441" t="inlineStr">
        <is>
          <t>No</t>
        </is>
      </c>
      <c r="N174" s="441" t="inlineStr">
        <is>
          <t>Yes</t>
        </is>
      </c>
      <c r="O174" s="441">
        <f t="array" ref="O174">IFERROR(
      _xlfn._xlws.FILTER(FuSa_Charger!$O$3:$O$520, FuSa_Charger!$W$3:$W$520 = $W174),
      IFERROR(
          _xlfn._xlws.FILTER(Function_14DCDC!$O$3:$O$503,Function_14DCDC!$W$3:$W$503 = $W174),
          IFERROR(
              _xlfn._xlws.FILTER(Function_Charger!$O$3:$O$510,Function_Charger!$W$3:$W$510 = $W174),
              IFERROR(
                  _xlfn._xlws.FILTER(FuSa_14DCDC!$O$3:$O$500,FuSa_14DCDC!$W$3:$W$500 = $W174),
                  IFERROR(
                      _xlfn._xlws.FILTER(FuSa_14DCDC_EFAN!$O$3:$O$500,FuSa_14DCDC_EFAN!$W$3:$W$500 = $W174),
                      IFERROR(
                          _xlfn._xlws.FILTER(FuSa_FaultInjection!$O$3:$O$500,FuSa_FaultInjection!$W$3:$W$500 = $W174),
                          "NA"
                   )
               )
           )
       )
   )
)</f>
        <v/>
      </c>
      <c r="P174" s="441">
        <f t="array" ref="P174">IFERROR(
      _xlfn._xlws.FILTER(FuSa_Charger!$Q$3:$Q$520, FuSa_Charger!$W$3:$W$520 = $W174),
      IFERROR(
          _xlfn._xlws.FILTER(Function_14DCDC!$Q$3:$Q$503,Function_14DCDC!$W$3:$W$503 = $W174),
          IFERROR(
              _xlfn._xlws.FILTER(Function_Charger!$Q$3:$Q$510,Function_Charger!$W$3:$W$510 = $W174),
              IFERROR(
                  _xlfn._xlws.FILTER(FuSa_14DCDC!$Q$3:$Q$500,FuSa_14DCDC!$W$3:$W$500 = $W174),
                  IFERROR(
                      _xlfn._xlws.FILTER(FuSa_14DCDC_EFAN!$Q$3:$Q$500,FuSa_14DCDC_EFAN!$W$3:$W$500 = $W174),
                      IFERROR(
                          _xlfn._xlws.FILTER(FuSa_FaultInjection!$Q$3:$Q$500,FuSa_FaultInjection!$W$3:$W$500 = $W174),
                          "NA"
                   )
               )
           )
       )
   )
)</f>
        <v/>
      </c>
      <c r="Q174" s="608">
        <f t="array" ref="Q174">IFERROR(
      _xlfn._xlws.FILTER(FuSa_Charger!$R$3:$R$520, FuSa_Charger!$W$3:$W$520 = $W174),
      IFERROR(
          _xlfn._xlws.FILTER(Function_14DCDC!$R$3:$R$503,Function_14DCDC!$W$3:$W$503 = $W174),
          IFERROR(
              _xlfn._xlws.FILTER(Function_Charger!$R$3:$R$510,Function_Charger!$W$3:$W$510 = $W174),
              IFERROR(
                  _xlfn._xlws.FILTER(FuSa_14DCDC!$R$3:$R$500,FuSa_14DCDC!$W$3:$W$500 = $W174),
                  IFERROR(
                      _xlfn._xlws.FILTER(FuSa_14DCDC_EFAN!$R$3:$R$500,FuSa_14DCDC_EFAN!$W$3:$W$500 = $W174),
                      IFERROR(
                          _xlfn._xlws.FILTER(FuSa_FaultInjection!$R$3:$R$500,FuSa_FaultInjection!$W$3:$W$500 = $W174),
                          IFERROR(
                              _xlfn._xlws.FILTER(Function_SCC!$R$3:$R$512,Function_SCC!$W$3:$W$512 = $W174),
                              IFERROR(
                                  _xlfn._xlws.FILTER(FuSa_FTT!$R$3:$R$500,FuSa_FTT!$W$3:$W$500 = $W174),
                                  "NA"
                           )
                       )
                   )
               )
           )
       )
   )
)</f>
        <v/>
      </c>
      <c r="R174" s="608">
        <f t="array" ref="R174">IFERROR(
      _xlfn._xlws.FILTER(FuSa_Charger!$S$3:$S$520, FuSa_Charger!$W$3:$W$520 = $W174),
      IFERROR(
          _xlfn._xlws.FILTER(Function_14DCDC!$S$3:$S$503,Function_14DCDC!$W$3:$W$503 = $W174),
          IFERROR(
              _xlfn._xlws.FILTER(Function_Charger!$S$3:$S$510,Function_Charger!$W$3:$W$510 = $W174),
              IFERROR(
                  _xlfn._xlws.FILTER(FuSa_14DCDC!$S$3:$S$500,FuSa_14DCDC!$W$3:$W$500 = $W174),
                  IFERROR(
                      _xlfn._xlws.FILTER(FuSa_14DCDC_EFAN!$S$3:$S$500,FuSa_14DCDC_EFAN!$W$3:$W$500 = $W174),
                      IFERROR(
                          _xlfn._xlws.FILTER(FuSa_FaultInjection!$S$3:$S$500,FuSa_FaultInjection!$W$3:$W$500 = $W174),
                          IFERROR(
                              _xlfn._xlws.FILTER(Function_SCC!$S$3:$S$512,Function_SCC!$W$3:$W$512 = $W174),
                              IFERROR(
                                  _xlfn._xlws.FILTER(FuSa_FTT!$S$3:$S$500,FuSa_FTT!$W$3:$W$500 = $W174),
                                  "NA"
                           )
                       )
                   )
               )
           )
       )
   )
)</f>
        <v/>
      </c>
      <c r="S174" s="608">
        <f t="array" ref="S174">IFERROR(
      _xlfn._xlws.FILTER(FuSa_Charger!$T$3:$T$520, FuSa_Charger!$W$3:$W$520 = $W174),
      IFERROR(
          _xlfn._xlws.FILTER(Function_14DCDC!$T$3:$T$503,Function_14DCDC!$W$3:$W$503 = $W174),
          IFERROR(
              _xlfn._xlws.FILTER(Function_Charger!$T$3:$T$510,Function_Charger!$W$3:$W$510 = $W174),
              IFERROR(
                  _xlfn._xlws.FILTER(FuSa_14DCDC!$T$3:$T$500,FuSa_14DCDC!$W$3:$W$500 = $W174),
                  IFERROR(
                      _xlfn._xlws.FILTER(FuSa_14DCDC_EFAN!$T$3:$T$500,FuSa_14DCDC_EFAN!$W$3:$W$500 = $W174),
                      IFERROR(
                          _xlfn._xlws.FILTER(FuSa_FaultInjection!$T$3:$T$500,FuSa_FaultInjection!$W$3:$W$500 = $W174),
                          IFERROR(
                              _xlfn._xlws.FILTER(Function_SCC!$T$3:$T$512,Function_SCC!$W$3:$W$512 = $W174),
                              IFERROR(
                                  _xlfn._xlws.FILTER(FuSa_FTT!$T$3:$T$500,FuSa_FTT!$W$3:$W$500 = $W174),
                                  "NA"
                           )
                       )
                   )
               )
           )
       )
   )
)</f>
        <v/>
      </c>
      <c r="T174" s="608">
        <f t="array" ref="T174">IFERROR(
      _xlfn._xlws.FILTER(FuSa_Charger!$U$3:$U$520, FuSa_Charger!$W$3:$W$520 = $W174),
      IFERROR(
          _xlfn._xlws.FILTER(Function_14DCDC!$U$3:$U$503,Function_14DCDC!$W$3:$W$503 = $W174),
          IFERROR(
              _xlfn._xlws.FILTER(Function_Charger!$U$3:$U$510,Function_Charger!$W$3:$W$510 = $W174),
              IFERROR(
                  _xlfn._xlws.FILTER(FuSa_14DCDC!$U$3:$U$500,FuSa_14DCDC!$W$3:$W$500 = $W174),
                  IFERROR(
                      _xlfn._xlws.FILTER(FuSa_14DCDC_EFAN!$U$3:$U$500,FuSa_14DCDC_EFAN!$W$3:$W$500 = $W174),
                      IFERROR(
                          _xlfn._xlws.FILTER(FuSa_FaultInjection!$U$3:$U$500,FuSa_FaultInjection!$W$3:$W$500 = $W174),
                          IFERROR(
                              _xlfn._xlws.FILTER(Function_SCC!$U$3:$U$512,Function_SCC!$W$3:$W$512 = $W174),
                              IFERROR(
                                  _xlfn._xlws.FILTER(FuSa_FTT!$U$3:$U$500,FuSa_FTT!$W$3:$W$500 = $W174),
                                  "NA"
                           )
                       )
                   )
               )
           )
       )
   )
)</f>
        <v/>
      </c>
      <c r="U174" s="608">
        <f t="array" ref="U174">IFERROR(
      _xlfn._xlws.FILTER(FuSa_Charger!$V$3:$V$520, FuSa_Charger!$W$3:$W$520 = $W174),
      IFERROR(
          _xlfn._xlws.FILTER(Function_14DCDC!$V$3:$V$503,Function_14DCDC!$W$3:$W$503 = $W174),
          IFERROR(
              _xlfn._xlws.FILTER(Function_Charger!$V$3:$V$510,Function_Charger!$W$3:$W$510 = $W174),
              IFERROR(
                  _xlfn._xlws.FILTER(FuSa_14DCDC!$V$3:$V$500,FuSa_14DCDC!$W$3:$W$500 = $W174),
                  IFERROR(
                      _xlfn._xlws.FILTER(FuSa_14DCDC_EFAN!$V$3:$V$500,FuSa_14DCDC_EFAN!$W$3:$W$500 = $W174),
                      IFERROR(
                          _xlfn._xlws.FILTER(FuSa_FaultInjection!$V$3:$V$500,FuSa_FaultInjection!$W$3:$W$500 = $W174),
                          IFERROR(
                              _xlfn._xlws.FILTER(Function_SCC!$V$3:$V$512,Function_SCC!$W$3:$W$512 = $W174),
                              IFERROR(
                                  _xlfn._xlws.FILTER(FuSa_FTT!$V$3:$V$500,FuSa_FTT!$W$3:$W$500 = $W174),
                                  "NA"
                           )
                       )
                   )
               )
           )
       )
   )
)</f>
        <v/>
      </c>
      <c r="V174" s="231" t="inlineStr">
        <is>
          <t>Fault Injection</t>
        </is>
      </c>
      <c r="W174" s="231" t="inlineStr">
        <is>
          <t>[SYI_COMMON_003_001_004_001] Chorus SPI received SubFrame error L1.html</t>
        </is>
      </c>
      <c r="X174" s="737" t="n">
        <v>1</v>
      </c>
      <c r="Y174" s="240" t="n">
        <v>0</v>
      </c>
      <c r="Z174" s="240" t="n">
        <v>0</v>
      </c>
      <c r="AA174" s="482" t="n">
        <v>1</v>
      </c>
      <c r="AB174" s="752" t="inlineStr">
        <is>
          <t>No TSR ID</t>
        </is>
      </c>
      <c r="AC174" s="56" t="n"/>
      <c r="AD174" s="166" t="inlineStr">
        <is>
          <t>Yes</t>
        </is>
      </c>
      <c r="AE174" s="756" t="inlineStr">
        <is>
          <t>This TC concerns HW signal 'M34_Ch13::Relay and M34_Ch14::Relay'</t>
        </is>
      </c>
      <c r="AG174" s="231" t="inlineStr"/>
      <c r="AH174" s="223" t="inlineStr"/>
      <c r="AI174" s="43" t="inlineStr"/>
      <c r="AJ174" s="43" t="inlineStr"/>
      <c r="AK174" s="43" t="inlineStr"/>
      <c r="AL174" s="266" t="n"/>
      <c r="AM174" s="231" t="n"/>
      <c r="AN174" s="56" t="n"/>
      <c r="AO174" s="223">
        <f>EXACT(W174,AG174)</f>
        <v/>
      </c>
      <c r="AP174" s="43">
        <f>EXACT(X174,AH174)</f>
        <v/>
      </c>
      <c r="AQ174" s="43">
        <f>EXACT(Y174,AI174)</f>
        <v/>
      </c>
      <c r="AR174" s="43">
        <f>EXACT(Z174,AJ174)</f>
        <v/>
      </c>
      <c r="AS174" s="266">
        <f>EXACT(AA174,AK174)</f>
        <v/>
      </c>
      <c r="AT174" t="inlineStr"/>
      <c r="AU174" t="inlineStr"/>
    </row>
    <row r="175" ht="15" customHeight="1">
      <c r="A175" s="439" t="inlineStr">
        <is>
          <t>No</t>
        </is>
      </c>
      <c r="B175" s="440" t="inlineStr">
        <is>
          <t>No</t>
        </is>
      </c>
      <c r="C175" s="445" t="inlineStr">
        <is>
          <t>Yes</t>
        </is>
      </c>
      <c r="D175" s="441">
        <f t="array" ref="D175">IFERROR(
      _xlfn._xlws.FILTER(FuSa_Charger!$D$3:$D$520, FuSa_Charger!$W$3:$W$520 = $W175),
      IFERROR(
          _xlfn._xlws.FILTER(Function_14DCDC!$D$3:$D$503,Function_14DCDC!$W$3:$W$503 = $W175),
          IFERROR(
              _xlfn._xlws.FILTER(Function_Charger!$D$3:$D$510,Function_Charger!$W$3:$W$510 = $W175),
              IFERROR(
                  _xlfn._xlws.FILTER(FuSa_14DCDC!$D$3:$D$500,FuSa_14DCDC!$W$3:$W$500 = $W175),
                  IFERROR(
                      _xlfn._xlws.FILTER(FuSa_14DCDC_EFAN!$D$3:$D$500,FuSa_14DCDC_EFAN!$W$3:$W$500 = $W175),
                      IFERROR(
                          _xlfn._xlws.FILTER(FuSa_FaultInjection!$D$3:$D$500,FuSa_FaultInjection!$W$3:$W$500 = $W175),
                          "NA"
                   )
               )
           )
       )
   )
)</f>
        <v/>
      </c>
      <c r="E175" s="608">
        <f t="array" ref="E175">IFERROR(
      _xlfn._xlws.FILTER(FuSa_Charger!$E$3:$E$520, FuSa_Charger!$W$3:$W$520 = $W175),
      IFERROR(
          _xlfn._xlws.FILTER(Function_14DCDC!$E$3:$E$503,Function_14DCDC!$W$3:$W$503 = $W175),
          IFERROR(
              _xlfn._xlws.FILTER(Function_Charger!$E$3:$E$510,Function_Charger!$W$3:$W$510 = $W175),
              IFERROR(
                  _xlfn._xlws.FILTER(FuSa_14DCDC!$E$3:$E$500,FuSa_14DCDC!$W$3:$W$500 = $W175),
                  IFERROR(
                      _xlfn._xlws.FILTER(FuSa_14DCDC_EFAN!$E$3:$E$500,FuSa_14DCDC_EFAN!$W$3:$W$500 = $W175),
                      IFERROR(
                          _xlfn._xlws.FILTER(FuSa_FaultInjection!$E$3:$E$500,FuSa_FaultInjection!$W$3:$W$500 = $W175),
                          IFERROR(
                              _xlfn._xlws.FILTER(Function_SCC!$E$3:$E$512,Function_SCC!$W$3:$W$512 = $W175),
                              IFERROR(
                                  _xlfn._xlws.FILTER(FuSa_FTT!$E$3:$E$500,FuSa_FTT!$W$3:$W$500 = $W175),
                                  "NA"
                           )
                       )
                   )
               )
           )
       )
   )
)</f>
        <v/>
      </c>
      <c r="F175" s="608">
        <f t="array" ref="F175">IFERROR(
      _xlfn._xlws.FILTER(FuSa_Charger!$F$3:$F$520, FuSa_Charger!$W$3:$W$520 = $W175),
      IFERROR(
          _xlfn._xlws.FILTER(Function_14DCDC!$F$3:$F$503,Function_14DCDC!$W$3:$W$503 = $W175),
          IFERROR(
              _xlfn._xlws.FILTER(Function_Charger!$F$3:$F$510,Function_Charger!$W$3:$W$510 = $W175),
              IFERROR(
                  _xlfn._xlws.FILTER(FuSa_14DCDC!$F$3:$F$500,FuSa_14DCDC!$W$3:$W$500 = $W175),
                  IFERROR(
                      _xlfn._xlws.FILTER(FuSa_14DCDC_EFAN!$F$3:$F$500,FuSa_14DCDC_EFAN!$W$3:$W$500 = $W175),
                      IFERROR(
                          _xlfn._xlws.FILTER(FuSa_FaultInjection!$F$3:$F$500,FuSa_FaultInjection!$W$3:$W$500 = $W175),
                          IFERROR(
                              _xlfn._xlws.FILTER(Function_SCC!$F$3:$F$512,Function_SCC!$W$3:$W$512 = $W175),
                              IFERROR(
                                  _xlfn._xlws.FILTER(FuSa_FTT!$F$3:$F$500,FuSa_FTT!$W$3:$W$500 = $W175),
                                  "NA"
                           )
                       )
                   )
               )
           )
       )
   )
)</f>
        <v/>
      </c>
      <c r="G175" s="608">
        <f t="array" ref="G175">IFERROR(
      _xlfn._xlws.FILTER(FuSa_Charger!$G$3:$G$520, FuSa_Charger!$W$3:$W$520 = $W175),
      IFERROR(
          _xlfn._xlws.FILTER(Function_14DCDC!$G$3:$G$503,Function_14DCDC!$W$3:$W$503 = $W175),
          IFERROR(
              _xlfn._xlws.FILTER(Function_Charger!$G$3:$G$510,Function_Charger!$W$3:$W$510 = $W175),
              IFERROR(
                  _xlfn._xlws.FILTER(FuSa_14DCDC!$G$3:$G$500,FuSa_14DCDC!$W$3:$W$500 = $W175),
                  IFERROR(
                      _xlfn._xlws.FILTER(FuSa_14DCDC_EFAN!$G$3:$G$500,FuSa_14DCDC_EFAN!$W$3:$W$500 = $W175),
                      IFERROR(
                          _xlfn._xlws.FILTER(FuSa_FaultInjection!$G$3:$G$500,FuSa_FaultInjection!$W$3:$W$500 = $W175),
                          IFERROR(
                              _xlfn._xlws.FILTER(Function_SCC!$G$3:$G$512,Function_SCC!$W$3:$W$512 = $W175),
                              IFERROR(
                                  _xlfn._xlws.FILTER(FuSa_FTT!$G$3:$G$500,FuSa_FTT!$W$3:$W$500 = $W175),
                                  "NA"
                           )
                       )
                   )
               )
           )
       )
   )
)</f>
        <v/>
      </c>
      <c r="H175" s="441">
        <f t="array" ref="H175">IFERROR(
      _xlfn._xlws.FILTER(FuSa_Charger!$H$3:$H$520, FuSa_Charger!$W$3:$W$520 = $W175),
      IFERROR(
          _xlfn._xlws.FILTER(Function_14DCDC!$H$3:$H$503,Function_14DCDC!$W$3:$W$503 = $W175),
          IFERROR(
              _xlfn._xlws.FILTER(Function_Charger!$H$3:$H$510,Function_Charger!$W$3:$W$510 = $W175),
              IFERROR(
                  _xlfn._xlws.FILTER(FuSa_14DCDC!$H$3:$H$500,FuSa_14DCDC!$W$3:$W$500 = $W175),
                  IFERROR(
                      _xlfn._xlws.FILTER(FuSa_14DCDC_EFAN!$H$3:$H$500,FuSa_14DCDC_EFAN!$W$3:$W$500 = $W175),
                      IFERROR(
                          _xlfn._xlws.FILTER(FuSa_FaultInjection!$H$3:$H$500,FuSa_FaultInjection!$W$3:$W$500 = $W175),
                          "NA"
                   )
               )
           )
       )
   )
)</f>
        <v/>
      </c>
      <c r="I175" s="441">
        <f t="array" ref="I175">IFERROR(
      _xlfn._xlws.FILTER(FuSa_Charger!$I$3:$I$520, FuSa_Charger!$W$3:$W$520 = $W175),
      IFERROR(
          _xlfn._xlws.FILTER(Function_14DCDC!$I$3:$I$503,Function_14DCDC!$W$3:$W$503 = $W175),
          IFERROR(
              _xlfn._xlws.FILTER(Function_Charger!$I$3:$I$510,Function_Charger!$W$3:$W$510 = $W175),
              IFERROR(
                  _xlfn._xlws.FILTER(FuSa_14DCDC!$I$3:$I$500,FuSa_14DCDC!$W$3:$W$500 = $W175),
                  IFERROR(
                      _xlfn._xlws.FILTER(FuSa_14DCDC_EFAN!$I$3:$I$500,FuSa_14DCDC_EFAN!$W$3:$W$500 = $W175),
                      IFERROR(
                          _xlfn._xlws.FILTER(FuSa_FaultInjection!$I$3:$I$500,FuSa_FaultInjection!$W$3:$W$500 = $W175),
                          "NA"
                   )
               )
           )
       )
   )
)</f>
        <v/>
      </c>
      <c r="J175" s="441" t="inlineStr">
        <is>
          <t>No</t>
        </is>
      </c>
      <c r="K175" s="441" t="inlineStr">
        <is>
          <t>No</t>
        </is>
      </c>
      <c r="L175" s="441" t="inlineStr">
        <is>
          <t>No</t>
        </is>
      </c>
      <c r="M175" s="441" t="inlineStr">
        <is>
          <t>No</t>
        </is>
      </c>
      <c r="N175" s="441" t="inlineStr">
        <is>
          <t>Yes</t>
        </is>
      </c>
      <c r="O175" s="441">
        <f t="array" ref="O175">IFERROR(
      _xlfn._xlws.FILTER(FuSa_Charger!$O$3:$O$520, FuSa_Charger!$W$3:$W$520 = $W175),
      IFERROR(
          _xlfn._xlws.FILTER(Function_14DCDC!$O$3:$O$503,Function_14DCDC!$W$3:$W$503 = $W175),
          IFERROR(
              _xlfn._xlws.FILTER(Function_Charger!$O$3:$O$510,Function_Charger!$W$3:$W$510 = $W175),
              IFERROR(
                  _xlfn._xlws.FILTER(FuSa_14DCDC!$O$3:$O$500,FuSa_14DCDC!$W$3:$W$500 = $W175),
                  IFERROR(
                      _xlfn._xlws.FILTER(FuSa_14DCDC_EFAN!$O$3:$O$500,FuSa_14DCDC_EFAN!$W$3:$W$500 = $W175),
                      IFERROR(
                          _xlfn._xlws.FILTER(FuSa_FaultInjection!$O$3:$O$500,FuSa_FaultInjection!$W$3:$W$500 = $W175),
                          "NA"
                   )
               )
           )
       )
   )
)</f>
        <v/>
      </c>
      <c r="P175" s="441">
        <f t="array" ref="P175">IFERROR(
      _xlfn._xlws.FILTER(FuSa_Charger!$Q$3:$Q$520, FuSa_Charger!$W$3:$W$520 = $W175),
      IFERROR(
          _xlfn._xlws.FILTER(Function_14DCDC!$Q$3:$Q$503,Function_14DCDC!$W$3:$W$503 = $W175),
          IFERROR(
              _xlfn._xlws.FILTER(Function_Charger!$Q$3:$Q$510,Function_Charger!$W$3:$W$510 = $W175),
              IFERROR(
                  _xlfn._xlws.FILTER(FuSa_14DCDC!$Q$3:$Q$500,FuSa_14DCDC!$W$3:$W$500 = $W175),
                  IFERROR(
                      _xlfn._xlws.FILTER(FuSa_14DCDC_EFAN!$Q$3:$Q$500,FuSa_14DCDC_EFAN!$W$3:$W$500 = $W175),
                      IFERROR(
                          _xlfn._xlws.FILTER(FuSa_FaultInjection!$Q$3:$Q$500,FuSa_FaultInjection!$W$3:$W$500 = $W175),
                          "NA"
                   )
               )
           )
       )
   )
)</f>
        <v/>
      </c>
      <c r="Q175" s="608">
        <f t="array" ref="Q175">IFERROR(
      _xlfn._xlws.FILTER(FuSa_Charger!$R$3:$R$520, FuSa_Charger!$W$3:$W$520 = $W175),
      IFERROR(
          _xlfn._xlws.FILTER(Function_14DCDC!$R$3:$R$503,Function_14DCDC!$W$3:$W$503 = $W175),
          IFERROR(
              _xlfn._xlws.FILTER(Function_Charger!$R$3:$R$510,Function_Charger!$W$3:$W$510 = $W175),
              IFERROR(
                  _xlfn._xlws.FILTER(FuSa_14DCDC!$R$3:$R$500,FuSa_14DCDC!$W$3:$W$500 = $W175),
                  IFERROR(
                      _xlfn._xlws.FILTER(FuSa_14DCDC_EFAN!$R$3:$R$500,FuSa_14DCDC_EFAN!$W$3:$W$500 = $W175),
                      IFERROR(
                          _xlfn._xlws.FILTER(FuSa_FaultInjection!$R$3:$R$500,FuSa_FaultInjection!$W$3:$W$500 = $W175),
                          IFERROR(
                              _xlfn._xlws.FILTER(Function_SCC!$R$3:$R$512,Function_SCC!$W$3:$W$512 = $W175),
                              IFERROR(
                                  _xlfn._xlws.FILTER(FuSa_FTT!$R$3:$R$500,FuSa_FTT!$W$3:$W$500 = $W175),
                                  "NA"
                           )
                       )
                   )
               )
           )
       )
   )
)</f>
        <v/>
      </c>
      <c r="R175" s="608">
        <f t="array" ref="R175">IFERROR(
      _xlfn._xlws.FILTER(FuSa_Charger!$S$3:$S$520, FuSa_Charger!$W$3:$W$520 = $W175),
      IFERROR(
          _xlfn._xlws.FILTER(Function_14DCDC!$S$3:$S$503,Function_14DCDC!$W$3:$W$503 = $W175),
          IFERROR(
              _xlfn._xlws.FILTER(Function_Charger!$S$3:$S$510,Function_Charger!$W$3:$W$510 = $W175),
              IFERROR(
                  _xlfn._xlws.FILTER(FuSa_14DCDC!$S$3:$S$500,FuSa_14DCDC!$W$3:$W$500 = $W175),
                  IFERROR(
                      _xlfn._xlws.FILTER(FuSa_14DCDC_EFAN!$S$3:$S$500,FuSa_14DCDC_EFAN!$W$3:$W$500 = $W175),
                      IFERROR(
                          _xlfn._xlws.FILTER(FuSa_FaultInjection!$S$3:$S$500,FuSa_FaultInjection!$W$3:$W$500 = $W175),
                          IFERROR(
                              _xlfn._xlws.FILTER(Function_SCC!$S$3:$S$512,Function_SCC!$W$3:$W$512 = $W175),
                              IFERROR(
                                  _xlfn._xlws.FILTER(FuSa_FTT!$S$3:$S$500,FuSa_FTT!$W$3:$W$500 = $W175),
                                  "NA"
                           )
                       )
                   )
               )
           )
       )
   )
)</f>
        <v/>
      </c>
      <c r="S175" s="608">
        <f t="array" ref="S175">IFERROR(
      _xlfn._xlws.FILTER(FuSa_Charger!$T$3:$T$520, FuSa_Charger!$W$3:$W$520 = $W175),
      IFERROR(
          _xlfn._xlws.FILTER(Function_14DCDC!$T$3:$T$503,Function_14DCDC!$W$3:$W$503 = $W175),
          IFERROR(
              _xlfn._xlws.FILTER(Function_Charger!$T$3:$T$510,Function_Charger!$W$3:$W$510 = $W175),
              IFERROR(
                  _xlfn._xlws.FILTER(FuSa_14DCDC!$T$3:$T$500,FuSa_14DCDC!$W$3:$W$500 = $W175),
                  IFERROR(
                      _xlfn._xlws.FILTER(FuSa_14DCDC_EFAN!$T$3:$T$500,FuSa_14DCDC_EFAN!$W$3:$W$500 = $W175),
                      IFERROR(
                          _xlfn._xlws.FILTER(FuSa_FaultInjection!$T$3:$T$500,FuSa_FaultInjection!$W$3:$W$500 = $W175),
                          IFERROR(
                              _xlfn._xlws.FILTER(Function_SCC!$T$3:$T$512,Function_SCC!$W$3:$W$512 = $W175),
                              IFERROR(
                                  _xlfn._xlws.FILTER(FuSa_FTT!$T$3:$T$500,FuSa_FTT!$W$3:$W$500 = $W175),
                                  "NA"
                           )
                       )
                   )
               )
           )
       )
   )
)</f>
        <v/>
      </c>
      <c r="T175" s="608">
        <f t="array" ref="T175">IFERROR(
      _xlfn._xlws.FILTER(FuSa_Charger!$U$3:$U$520, FuSa_Charger!$W$3:$W$520 = $W175),
      IFERROR(
          _xlfn._xlws.FILTER(Function_14DCDC!$U$3:$U$503,Function_14DCDC!$W$3:$W$503 = $W175),
          IFERROR(
              _xlfn._xlws.FILTER(Function_Charger!$U$3:$U$510,Function_Charger!$W$3:$W$510 = $W175),
              IFERROR(
                  _xlfn._xlws.FILTER(FuSa_14DCDC!$U$3:$U$500,FuSa_14DCDC!$W$3:$W$500 = $W175),
                  IFERROR(
                      _xlfn._xlws.FILTER(FuSa_14DCDC_EFAN!$U$3:$U$500,FuSa_14DCDC_EFAN!$W$3:$W$500 = $W175),
                      IFERROR(
                          _xlfn._xlws.FILTER(FuSa_FaultInjection!$U$3:$U$500,FuSa_FaultInjection!$W$3:$W$500 = $W175),
                          IFERROR(
                              _xlfn._xlws.FILTER(Function_SCC!$U$3:$U$512,Function_SCC!$W$3:$W$512 = $W175),
                              IFERROR(
                                  _xlfn._xlws.FILTER(FuSa_FTT!$U$3:$U$500,FuSa_FTT!$W$3:$W$500 = $W175),
                                  "NA"
                           )
                       )
                   )
               )
           )
       )
   )
)</f>
        <v/>
      </c>
      <c r="U175" s="608">
        <f t="array" ref="U175">IFERROR(
      _xlfn._xlws.FILTER(FuSa_Charger!$V$3:$V$520, FuSa_Charger!$W$3:$W$520 = $W175),
      IFERROR(
          _xlfn._xlws.FILTER(Function_14DCDC!$V$3:$V$503,Function_14DCDC!$W$3:$W$503 = $W175),
          IFERROR(
              _xlfn._xlws.FILTER(Function_Charger!$V$3:$V$510,Function_Charger!$W$3:$W$510 = $W175),
              IFERROR(
                  _xlfn._xlws.FILTER(FuSa_14DCDC!$V$3:$V$500,FuSa_14DCDC!$W$3:$W$500 = $W175),
                  IFERROR(
                      _xlfn._xlws.FILTER(FuSa_14DCDC_EFAN!$V$3:$V$500,FuSa_14DCDC_EFAN!$W$3:$W$500 = $W175),
                      IFERROR(
                          _xlfn._xlws.FILTER(FuSa_FaultInjection!$V$3:$V$500,FuSa_FaultInjection!$W$3:$W$500 = $W175),
                          IFERROR(
                              _xlfn._xlws.FILTER(Function_SCC!$V$3:$V$512,Function_SCC!$W$3:$W$512 = $W175),
                              IFERROR(
                                  _xlfn._xlws.FILTER(FuSa_FTT!$V$3:$V$500,FuSa_FTT!$W$3:$W$500 = $W175),
                                  "NA"
                           )
                       )
                   )
               )
           )
       )
   )
)</f>
        <v/>
      </c>
      <c r="V175" s="231" t="inlineStr">
        <is>
          <t>Fault Injection</t>
        </is>
      </c>
      <c r="W175" s="231" t="inlineStr">
        <is>
          <t>[SYI_COMMON_003_001_004_002] Chorus SPI received SubFrame error L2.html</t>
        </is>
      </c>
      <c r="X175" s="737" t="n">
        <v>1</v>
      </c>
      <c r="Y175" s="240" t="n">
        <v>0</v>
      </c>
      <c r="Z175" s="240" t="n">
        <v>0</v>
      </c>
      <c r="AA175" s="482" t="n">
        <v>1</v>
      </c>
      <c r="AB175" s="752" t="inlineStr">
        <is>
          <t>No TSR ID</t>
        </is>
      </c>
      <c r="AC175" s="56" t="n"/>
      <c r="AD175" s="166" t="inlineStr">
        <is>
          <t>Yes</t>
        </is>
      </c>
      <c r="AE175" s="756" t="inlineStr">
        <is>
          <t>This TC concerns HW signal 'M34_Ch13::Relay and M34_Ch14::Relay'</t>
        </is>
      </c>
      <c r="AG175" s="231" t="inlineStr"/>
      <c r="AH175" s="223" t="inlineStr"/>
      <c r="AI175" s="43" t="inlineStr"/>
      <c r="AJ175" s="43" t="inlineStr"/>
      <c r="AK175" s="43" t="inlineStr"/>
      <c r="AL175" s="266" t="n"/>
      <c r="AM175" s="231" t="n"/>
      <c r="AN175" s="56" t="n"/>
      <c r="AO175" s="223">
        <f>EXACT(W175,AG175)</f>
        <v/>
      </c>
      <c r="AP175" s="43">
        <f>EXACT(X175,AH175)</f>
        <v/>
      </c>
      <c r="AQ175" s="43">
        <f>EXACT(Y175,AI175)</f>
        <v/>
      </c>
      <c r="AR175" s="43">
        <f>EXACT(Z175,AJ175)</f>
        <v/>
      </c>
      <c r="AS175" s="266">
        <f>EXACT(AA175,AK175)</f>
        <v/>
      </c>
      <c r="AT175" t="inlineStr"/>
      <c r="AU175" t="inlineStr"/>
    </row>
    <row r="176" ht="15" customHeight="1">
      <c r="A176" s="439" t="inlineStr">
        <is>
          <t>No</t>
        </is>
      </c>
      <c r="B176" s="440" t="inlineStr">
        <is>
          <t>Yes</t>
        </is>
      </c>
      <c r="C176" s="445" t="inlineStr">
        <is>
          <t>No</t>
        </is>
      </c>
      <c r="D176" s="441">
        <f t="array" ref="D176">IFERROR(
      _xlfn._xlws.FILTER(FuSa_Charger!$D$3:$D$520, FuSa_Charger!$W$3:$W$520 = $W176),
      IFERROR(
          _xlfn._xlws.FILTER(Function_14DCDC!$D$3:$D$503,Function_14DCDC!$W$3:$W$503 = $W176),
          IFERROR(
              _xlfn._xlws.FILTER(Function_Charger!$D$3:$D$510,Function_Charger!$W$3:$W$510 = $W176),
              IFERROR(
                  _xlfn._xlws.FILTER(FuSa_14DCDC!$D$3:$D$500,FuSa_14DCDC!$W$3:$W$500 = $W176),
                  IFERROR(
                      _xlfn._xlws.FILTER(FuSa_14DCDC_EFAN!$D$3:$D$500,FuSa_14DCDC_EFAN!$W$3:$W$500 = $W176),
                      IFERROR(
                          _xlfn._xlws.FILTER(FuSa_FaultInjection!$D$3:$D$500,FuSa_FaultInjection!$W$3:$W$500 = $W176),
                          "NA"
                   )
               )
           )
       )
   )
)</f>
        <v/>
      </c>
      <c r="E176" s="608">
        <f t="array" ref="E176">IFERROR(
      _xlfn._xlws.FILTER(FuSa_Charger!$E$3:$E$520, FuSa_Charger!$W$3:$W$520 = $W176),
      IFERROR(
          _xlfn._xlws.FILTER(Function_14DCDC!$E$3:$E$503,Function_14DCDC!$W$3:$W$503 = $W176),
          IFERROR(
              _xlfn._xlws.FILTER(Function_Charger!$E$3:$E$510,Function_Charger!$W$3:$W$510 = $W176),
              IFERROR(
                  _xlfn._xlws.FILTER(FuSa_14DCDC!$E$3:$E$500,FuSa_14DCDC!$W$3:$W$500 = $W176),
                  IFERROR(
                      _xlfn._xlws.FILTER(FuSa_14DCDC_EFAN!$E$3:$E$500,FuSa_14DCDC_EFAN!$W$3:$W$500 = $W176),
                      IFERROR(
                          _xlfn._xlws.FILTER(FuSa_FaultInjection!$E$3:$E$500,FuSa_FaultInjection!$W$3:$W$500 = $W176),
                          IFERROR(
                              _xlfn._xlws.FILTER(Function_SCC!$E$3:$E$512,Function_SCC!$W$3:$W$512 = $W176),
                              IFERROR(
                                  _xlfn._xlws.FILTER(FuSa_FTT!$E$3:$E$500,FuSa_FTT!$W$3:$W$500 = $W176),
                                  "NA"
                           )
                       )
                   )
               )
           )
       )
   )
)</f>
        <v/>
      </c>
      <c r="F176" s="608">
        <f t="array" ref="F176">IFERROR(
      _xlfn._xlws.FILTER(FuSa_Charger!$F$3:$F$520, FuSa_Charger!$W$3:$W$520 = $W176),
      IFERROR(
          _xlfn._xlws.FILTER(Function_14DCDC!$F$3:$F$503,Function_14DCDC!$W$3:$W$503 = $W176),
          IFERROR(
              _xlfn._xlws.FILTER(Function_Charger!$F$3:$F$510,Function_Charger!$W$3:$W$510 = $W176),
              IFERROR(
                  _xlfn._xlws.FILTER(FuSa_14DCDC!$F$3:$F$500,FuSa_14DCDC!$W$3:$W$500 = $W176),
                  IFERROR(
                      _xlfn._xlws.FILTER(FuSa_14DCDC_EFAN!$F$3:$F$500,FuSa_14DCDC_EFAN!$W$3:$W$500 = $W176),
                      IFERROR(
                          _xlfn._xlws.FILTER(FuSa_FaultInjection!$F$3:$F$500,FuSa_FaultInjection!$W$3:$W$500 = $W176),
                          IFERROR(
                              _xlfn._xlws.FILTER(Function_SCC!$F$3:$F$512,Function_SCC!$W$3:$W$512 = $W176),
                              IFERROR(
                                  _xlfn._xlws.FILTER(FuSa_FTT!$F$3:$F$500,FuSa_FTT!$W$3:$W$500 = $W176),
                                  "NA"
                           )
                       )
                   )
               )
           )
       )
   )
)</f>
        <v/>
      </c>
      <c r="G176" s="608">
        <f t="array" ref="G176">IFERROR(
      _xlfn._xlws.FILTER(FuSa_Charger!$G$3:$G$520, FuSa_Charger!$W$3:$W$520 = $W176),
      IFERROR(
          _xlfn._xlws.FILTER(Function_14DCDC!$G$3:$G$503,Function_14DCDC!$W$3:$W$503 = $W176),
          IFERROR(
              _xlfn._xlws.FILTER(Function_Charger!$G$3:$G$510,Function_Charger!$W$3:$W$510 = $W176),
              IFERROR(
                  _xlfn._xlws.FILTER(FuSa_14DCDC!$G$3:$G$500,FuSa_14DCDC!$W$3:$W$500 = $W176),
                  IFERROR(
                      _xlfn._xlws.FILTER(FuSa_14DCDC_EFAN!$G$3:$G$500,FuSa_14DCDC_EFAN!$W$3:$W$500 = $W176),
                      IFERROR(
                          _xlfn._xlws.FILTER(FuSa_FaultInjection!$G$3:$G$500,FuSa_FaultInjection!$W$3:$W$500 = $W176),
                          IFERROR(
                              _xlfn._xlws.FILTER(Function_SCC!$G$3:$G$512,Function_SCC!$W$3:$W$512 = $W176),
                              IFERROR(
                                  _xlfn._xlws.FILTER(FuSa_FTT!$G$3:$G$500,FuSa_FTT!$W$3:$W$500 = $W176),
                                  "NA"
                           )
                       )
                   )
               )
           )
       )
   )
)</f>
        <v/>
      </c>
      <c r="H176" s="441">
        <f t="array" ref="H176">IFERROR(
      _xlfn._xlws.FILTER(FuSa_Charger!$H$3:$H$520, FuSa_Charger!$W$3:$W$520 = $W176),
      IFERROR(
          _xlfn._xlws.FILTER(Function_14DCDC!$H$3:$H$503,Function_14DCDC!$W$3:$W$503 = $W176),
          IFERROR(
              _xlfn._xlws.FILTER(Function_Charger!$H$3:$H$510,Function_Charger!$W$3:$W$510 = $W176),
              IFERROR(
                  _xlfn._xlws.FILTER(FuSa_14DCDC!$H$3:$H$500,FuSa_14DCDC!$W$3:$W$500 = $W176),
                  IFERROR(
                      _xlfn._xlws.FILTER(FuSa_14DCDC_EFAN!$H$3:$H$500,FuSa_14DCDC_EFAN!$W$3:$W$500 = $W176),
                      IFERROR(
                          _xlfn._xlws.FILTER(FuSa_FaultInjection!$H$3:$H$500,FuSa_FaultInjection!$W$3:$W$500 = $W176),
                          "NA"
                   )
               )
           )
       )
   )
)</f>
        <v/>
      </c>
      <c r="I176" s="441">
        <f t="array" ref="I176">IFERROR(
      _xlfn._xlws.FILTER(FuSa_Charger!$I$3:$I$520, FuSa_Charger!$W$3:$W$520 = $W176),
      IFERROR(
          _xlfn._xlws.FILTER(Function_14DCDC!$I$3:$I$503,Function_14DCDC!$W$3:$W$503 = $W176),
          IFERROR(
              _xlfn._xlws.FILTER(Function_Charger!$I$3:$I$510,Function_Charger!$W$3:$W$510 = $W176),
              IFERROR(
                  _xlfn._xlws.FILTER(FuSa_14DCDC!$I$3:$I$500,FuSa_14DCDC!$W$3:$W$500 = $W176),
                  IFERROR(
                      _xlfn._xlws.FILTER(FuSa_14DCDC_EFAN!$I$3:$I$500,FuSa_14DCDC_EFAN!$W$3:$W$500 = $W176),
                      IFERROR(
                          _xlfn._xlws.FILTER(FuSa_FaultInjection!$I$3:$I$500,FuSa_FaultInjection!$W$3:$W$500 = $W176),
                          "NA"
                   )
               )
           )
       )
   )
)</f>
        <v/>
      </c>
      <c r="J176" s="441" t="inlineStr">
        <is>
          <t>No</t>
        </is>
      </c>
      <c r="K176" s="441" t="inlineStr">
        <is>
          <t>No</t>
        </is>
      </c>
      <c r="L176" s="441" t="inlineStr">
        <is>
          <t>Yes</t>
        </is>
      </c>
      <c r="M176" s="441" t="inlineStr">
        <is>
          <t>Yes</t>
        </is>
      </c>
      <c r="N176" s="441" t="inlineStr">
        <is>
          <t>No</t>
        </is>
      </c>
      <c r="O176" s="441">
        <f t="array" ref="O176">IFERROR(
      _xlfn._xlws.FILTER(FuSa_Charger!$O$3:$O$520, FuSa_Charger!$W$3:$W$520 = $W176),
      IFERROR(
          _xlfn._xlws.FILTER(Function_14DCDC!$O$3:$O$503,Function_14DCDC!$W$3:$W$503 = $W176),
          IFERROR(
              _xlfn._xlws.FILTER(Function_Charger!$O$3:$O$510,Function_Charger!$W$3:$W$510 = $W176),
              IFERROR(
                  _xlfn._xlws.FILTER(FuSa_14DCDC!$O$3:$O$500,FuSa_14DCDC!$W$3:$W$500 = $W176),
                  IFERROR(
                      _xlfn._xlws.FILTER(FuSa_14DCDC_EFAN!$O$3:$O$500,FuSa_14DCDC_EFAN!$W$3:$W$500 = $W176),
                      IFERROR(
                          _xlfn._xlws.FILTER(FuSa_FaultInjection!$O$3:$O$500,FuSa_FaultInjection!$W$3:$W$500 = $W176),
                          "NA"
                   )
               )
           )
       )
   )
)</f>
        <v/>
      </c>
      <c r="P176" s="441">
        <f t="array" ref="P176">IFERROR(
      _xlfn._xlws.FILTER(FuSa_Charger!$Q$3:$Q$520, FuSa_Charger!$W$3:$W$520 = $W176),
      IFERROR(
          _xlfn._xlws.FILTER(Function_14DCDC!$Q$3:$Q$503,Function_14DCDC!$W$3:$W$503 = $W176),
          IFERROR(
              _xlfn._xlws.FILTER(Function_Charger!$Q$3:$Q$510,Function_Charger!$W$3:$W$510 = $W176),
              IFERROR(
                  _xlfn._xlws.FILTER(FuSa_14DCDC!$Q$3:$Q$500,FuSa_14DCDC!$W$3:$W$500 = $W176),
                  IFERROR(
                      _xlfn._xlws.FILTER(FuSa_14DCDC_EFAN!$Q$3:$Q$500,FuSa_14DCDC_EFAN!$W$3:$W$500 = $W176),
                      IFERROR(
                          _xlfn._xlws.FILTER(FuSa_FaultInjection!$Q$3:$Q$500,FuSa_FaultInjection!$W$3:$W$500 = $W176),
                          "NA"
                   )
               )
           )
       )
   )
)</f>
        <v/>
      </c>
      <c r="Q176" s="608">
        <f t="array" ref="Q176">IFERROR(
      _xlfn._xlws.FILTER(FuSa_Charger!$R$3:$R$520, FuSa_Charger!$W$3:$W$520 = $W176),
      IFERROR(
          _xlfn._xlws.FILTER(Function_14DCDC!$R$3:$R$503,Function_14DCDC!$W$3:$W$503 = $W176),
          IFERROR(
              _xlfn._xlws.FILTER(Function_Charger!$R$3:$R$510,Function_Charger!$W$3:$W$510 = $W176),
              IFERROR(
                  _xlfn._xlws.FILTER(FuSa_14DCDC!$R$3:$R$500,FuSa_14DCDC!$W$3:$W$500 = $W176),
                  IFERROR(
                      _xlfn._xlws.FILTER(FuSa_14DCDC_EFAN!$R$3:$R$500,FuSa_14DCDC_EFAN!$W$3:$W$500 = $W176),
                      IFERROR(
                          _xlfn._xlws.FILTER(FuSa_FaultInjection!$R$3:$R$500,FuSa_FaultInjection!$W$3:$W$500 = $W176),
                          IFERROR(
                              _xlfn._xlws.FILTER(Function_SCC!$R$3:$R$512,Function_SCC!$W$3:$W$512 = $W176),
                              IFERROR(
                                  _xlfn._xlws.FILTER(FuSa_FTT!$R$3:$R$500,FuSa_FTT!$W$3:$W$500 = $W176),
                                  "NA"
                           )
                       )
                   )
               )
           )
       )
   )
)</f>
        <v/>
      </c>
      <c r="R176" s="608">
        <f t="array" ref="R176">IFERROR(
      _xlfn._xlws.FILTER(FuSa_Charger!$S$3:$S$520, FuSa_Charger!$W$3:$W$520 = $W176),
      IFERROR(
          _xlfn._xlws.FILTER(Function_14DCDC!$S$3:$S$503,Function_14DCDC!$W$3:$W$503 = $W176),
          IFERROR(
              _xlfn._xlws.FILTER(Function_Charger!$S$3:$S$510,Function_Charger!$W$3:$W$510 = $W176),
              IFERROR(
                  _xlfn._xlws.FILTER(FuSa_14DCDC!$S$3:$S$500,FuSa_14DCDC!$W$3:$W$500 = $W176),
                  IFERROR(
                      _xlfn._xlws.FILTER(FuSa_14DCDC_EFAN!$S$3:$S$500,FuSa_14DCDC_EFAN!$W$3:$W$500 = $W176),
                      IFERROR(
                          _xlfn._xlws.FILTER(FuSa_FaultInjection!$S$3:$S$500,FuSa_FaultInjection!$W$3:$W$500 = $W176),
                          IFERROR(
                              _xlfn._xlws.FILTER(Function_SCC!$S$3:$S$512,Function_SCC!$W$3:$W$512 = $W176),
                              IFERROR(
                                  _xlfn._xlws.FILTER(FuSa_FTT!$S$3:$S$500,FuSa_FTT!$W$3:$W$500 = $W176),
                                  "NA"
                           )
                       )
                   )
               )
           )
       )
   )
)</f>
        <v/>
      </c>
      <c r="S176" s="608">
        <f t="array" ref="S176">IFERROR(
      _xlfn._xlws.FILTER(FuSa_Charger!$T$3:$T$520, FuSa_Charger!$W$3:$W$520 = $W176),
      IFERROR(
          _xlfn._xlws.FILTER(Function_14DCDC!$T$3:$T$503,Function_14DCDC!$W$3:$W$503 = $W176),
          IFERROR(
              _xlfn._xlws.FILTER(Function_Charger!$T$3:$T$510,Function_Charger!$W$3:$W$510 = $W176),
              IFERROR(
                  _xlfn._xlws.FILTER(FuSa_14DCDC!$T$3:$T$500,FuSa_14DCDC!$W$3:$W$500 = $W176),
                  IFERROR(
                      _xlfn._xlws.FILTER(FuSa_14DCDC_EFAN!$T$3:$T$500,FuSa_14DCDC_EFAN!$W$3:$W$500 = $W176),
                      IFERROR(
                          _xlfn._xlws.FILTER(FuSa_FaultInjection!$T$3:$T$500,FuSa_FaultInjection!$W$3:$W$500 = $W176),
                          IFERROR(
                              _xlfn._xlws.FILTER(Function_SCC!$T$3:$T$512,Function_SCC!$W$3:$W$512 = $W176),
                              IFERROR(
                                  _xlfn._xlws.FILTER(FuSa_FTT!$T$3:$T$500,FuSa_FTT!$W$3:$W$500 = $W176),
                                  "NA"
                           )
                       )
                   )
               )
           )
       )
   )
)</f>
        <v/>
      </c>
      <c r="T176" s="608">
        <f t="array" ref="T176">IFERROR(
      _xlfn._xlws.FILTER(FuSa_Charger!$U$3:$U$520, FuSa_Charger!$W$3:$W$520 = $W176),
      IFERROR(
          _xlfn._xlws.FILTER(Function_14DCDC!$U$3:$U$503,Function_14DCDC!$W$3:$W$503 = $W176),
          IFERROR(
              _xlfn._xlws.FILTER(Function_Charger!$U$3:$U$510,Function_Charger!$W$3:$W$510 = $W176),
              IFERROR(
                  _xlfn._xlws.FILTER(FuSa_14DCDC!$U$3:$U$500,FuSa_14DCDC!$W$3:$W$500 = $W176),
                  IFERROR(
                      _xlfn._xlws.FILTER(FuSa_14DCDC_EFAN!$U$3:$U$500,FuSa_14DCDC_EFAN!$W$3:$W$500 = $W176),
                      IFERROR(
                          _xlfn._xlws.FILTER(FuSa_FaultInjection!$U$3:$U$500,FuSa_FaultInjection!$W$3:$W$500 = $W176),
                          IFERROR(
                              _xlfn._xlws.FILTER(Function_SCC!$U$3:$U$512,Function_SCC!$W$3:$W$512 = $W176),
                              IFERROR(
                                  _xlfn._xlws.FILTER(FuSa_FTT!$U$3:$U$500,FuSa_FTT!$W$3:$W$500 = $W176),
                                  "NA"
                           )
                       )
                   )
               )
           )
       )
   )
)</f>
        <v/>
      </c>
      <c r="U176" s="608">
        <f t="array" ref="U176">IFERROR(
      _xlfn._xlws.FILTER(FuSa_Charger!$V$3:$V$520, FuSa_Charger!$W$3:$W$520 = $W176),
      IFERROR(
          _xlfn._xlws.FILTER(Function_14DCDC!$V$3:$V$503,Function_14DCDC!$W$3:$W$503 = $W176),
          IFERROR(
              _xlfn._xlws.FILTER(Function_Charger!$V$3:$V$510,Function_Charger!$W$3:$W$510 = $W176),
              IFERROR(
                  _xlfn._xlws.FILTER(FuSa_14DCDC!$V$3:$V$500,FuSa_14DCDC!$W$3:$W$500 = $W176),
                  IFERROR(
                      _xlfn._xlws.FILTER(FuSa_14DCDC_EFAN!$V$3:$V$500,FuSa_14DCDC_EFAN!$W$3:$W$500 = $W176),
                      IFERROR(
                          _xlfn._xlws.FILTER(FuSa_FaultInjection!$V$3:$V$500,FuSa_FaultInjection!$W$3:$W$500 = $W176),
                          IFERROR(
                              _xlfn._xlws.FILTER(Function_SCC!$V$3:$V$512,Function_SCC!$W$3:$W$512 = $W176),
                              IFERROR(
                                  _xlfn._xlws.FILTER(FuSa_FTT!$V$3:$V$500,FuSa_FTT!$W$3:$W$500 = $W176),
                                  "NA"
                           )
                       )
                   )
               )
           )
       )
   )
)</f>
        <v/>
      </c>
      <c r="V176" s="231" t="inlineStr">
        <is>
          <t>Fault Injection</t>
        </is>
      </c>
      <c r="W176" s="231" t="inlineStr">
        <is>
          <t>[SYI_COMMON_003_001_004_003] Chorus SPI received SubFrame error L3.html</t>
        </is>
      </c>
      <c r="X176" s="737" t="n">
        <v>1</v>
      </c>
      <c r="Y176" s="240" t="n">
        <v>0</v>
      </c>
      <c r="Z176" s="240" t="n">
        <v>0</v>
      </c>
      <c r="AA176" s="482" t="n">
        <v>1</v>
      </c>
      <c r="AB176" s="752" t="inlineStr">
        <is>
          <t>No TSR ID</t>
        </is>
      </c>
      <c r="AC176" s="56" t="n"/>
      <c r="AD176" s="166" t="inlineStr">
        <is>
          <t>Yes</t>
        </is>
      </c>
      <c r="AE176" s="756" t="inlineStr">
        <is>
          <t>This TC concerns HW signal 'M34_Ch13::Relay and M34_Ch14::Relay'</t>
        </is>
      </c>
      <c r="AG176" s="231" t="inlineStr"/>
      <c r="AH176" s="223" t="inlineStr"/>
      <c r="AI176" s="43" t="inlineStr"/>
      <c r="AJ176" s="43" t="inlineStr"/>
      <c r="AK176" s="43" t="inlineStr"/>
      <c r="AL176" s="266" t="n"/>
      <c r="AM176" s="231" t="n"/>
      <c r="AN176" s="56" t="n"/>
      <c r="AO176" s="223">
        <f>EXACT(W176,AG176)</f>
        <v/>
      </c>
      <c r="AP176" s="43">
        <f>EXACT(X176,AH176)</f>
        <v/>
      </c>
      <c r="AQ176" s="43">
        <f>EXACT(Y176,AI176)</f>
        <v/>
      </c>
      <c r="AR176" s="43">
        <f>EXACT(Z176,AJ176)</f>
        <v/>
      </c>
      <c r="AS176" s="266">
        <f>EXACT(AA176,AK176)</f>
        <v/>
      </c>
      <c r="AT176" t="inlineStr"/>
      <c r="AU176" t="inlineStr"/>
    </row>
    <row r="177" ht="15" customHeight="1">
      <c r="A177" s="447" t="inlineStr">
        <is>
          <t>No</t>
        </is>
      </c>
      <c r="B177" s="440" t="inlineStr">
        <is>
          <t>Yes</t>
        </is>
      </c>
      <c r="C177" s="445" t="inlineStr">
        <is>
          <t>Yes</t>
        </is>
      </c>
      <c r="D177" s="441">
        <f t="array" ref="D177">IFERROR(
      _xlfn._xlws.FILTER(FuSa_Charger!$D$3:$D$520, FuSa_Charger!$W$3:$W$520 = $W177),
      IFERROR(
          _xlfn._xlws.FILTER(Function_14DCDC!$D$3:$D$503,Function_14DCDC!$W$3:$W$503 = $W177),
          IFERROR(
              _xlfn._xlws.FILTER(Function_Charger!$D$3:$D$510,Function_Charger!$W$3:$W$510 = $W177),
              IFERROR(
                  _xlfn._xlws.FILTER(FuSa_14DCDC!$D$3:$D$500,FuSa_14DCDC!$W$3:$W$500 = $W177),
                  IFERROR(
                      _xlfn._xlws.FILTER(FuSa_14DCDC_EFAN!$D$3:$D$500,FuSa_14DCDC_EFAN!$W$3:$W$500 = $W177),
                      IFERROR(
                          _xlfn._xlws.FILTER(FuSa_FaultInjection!$D$3:$D$500,FuSa_FaultInjection!$W$3:$W$500 = $W177),
                          "NA"
                   )
               )
           )
       )
   )
)</f>
        <v/>
      </c>
      <c r="E177" s="608">
        <f t="array" ref="E177">IFERROR(
      _xlfn._xlws.FILTER(FuSa_Charger!$E$3:$E$520, FuSa_Charger!$W$3:$W$520 = $W177),
      IFERROR(
          _xlfn._xlws.FILTER(Function_14DCDC!$E$3:$E$503,Function_14DCDC!$W$3:$W$503 = $W177),
          IFERROR(
              _xlfn._xlws.FILTER(Function_Charger!$E$3:$E$510,Function_Charger!$W$3:$W$510 = $W177),
              IFERROR(
                  _xlfn._xlws.FILTER(FuSa_14DCDC!$E$3:$E$500,FuSa_14DCDC!$W$3:$W$500 = $W177),
                  IFERROR(
                      _xlfn._xlws.FILTER(FuSa_14DCDC_EFAN!$E$3:$E$500,FuSa_14DCDC_EFAN!$W$3:$W$500 = $W177),
                      IFERROR(
                          _xlfn._xlws.FILTER(FuSa_FaultInjection!$E$3:$E$500,FuSa_FaultInjection!$W$3:$W$500 = $W177),
                          IFERROR(
                              _xlfn._xlws.FILTER(Function_SCC!$E$3:$E$512,Function_SCC!$W$3:$W$512 = $W177),
                              IFERROR(
                                  _xlfn._xlws.FILTER(FuSa_FTT!$E$3:$E$500,FuSa_FTT!$W$3:$W$500 = $W177),
                                  "NA"
                           )
                       )
                   )
               )
           )
       )
   )
)</f>
        <v/>
      </c>
      <c r="F177" s="608">
        <f t="array" ref="F177">IFERROR(
      _xlfn._xlws.FILTER(FuSa_Charger!$F$3:$F$520, FuSa_Charger!$W$3:$W$520 = $W177),
      IFERROR(
          _xlfn._xlws.FILTER(Function_14DCDC!$F$3:$F$503,Function_14DCDC!$W$3:$W$503 = $W177),
          IFERROR(
              _xlfn._xlws.FILTER(Function_Charger!$F$3:$F$510,Function_Charger!$W$3:$W$510 = $W177),
              IFERROR(
                  _xlfn._xlws.FILTER(FuSa_14DCDC!$F$3:$F$500,FuSa_14DCDC!$W$3:$W$500 = $W177),
                  IFERROR(
                      _xlfn._xlws.FILTER(FuSa_14DCDC_EFAN!$F$3:$F$500,FuSa_14DCDC_EFAN!$W$3:$W$500 = $W177),
                      IFERROR(
                          _xlfn._xlws.FILTER(FuSa_FaultInjection!$F$3:$F$500,FuSa_FaultInjection!$W$3:$W$500 = $W177),
                          IFERROR(
                              _xlfn._xlws.FILTER(Function_SCC!$F$3:$F$512,Function_SCC!$W$3:$W$512 = $W177),
                              IFERROR(
                                  _xlfn._xlws.FILTER(FuSa_FTT!$F$3:$F$500,FuSa_FTT!$W$3:$W$500 = $W177),
                                  "NA"
                           )
                       )
                   )
               )
           )
       )
   )
)</f>
        <v/>
      </c>
      <c r="G177" s="608">
        <f t="array" ref="G177">IFERROR(
      _xlfn._xlws.FILTER(FuSa_Charger!$G$3:$G$520, FuSa_Charger!$W$3:$W$520 = $W177),
      IFERROR(
          _xlfn._xlws.FILTER(Function_14DCDC!$G$3:$G$503,Function_14DCDC!$W$3:$W$503 = $W177),
          IFERROR(
              _xlfn._xlws.FILTER(Function_Charger!$G$3:$G$510,Function_Charger!$W$3:$W$510 = $W177),
              IFERROR(
                  _xlfn._xlws.FILTER(FuSa_14DCDC!$G$3:$G$500,FuSa_14DCDC!$W$3:$W$500 = $W177),
                  IFERROR(
                      _xlfn._xlws.FILTER(FuSa_14DCDC_EFAN!$G$3:$G$500,FuSa_14DCDC_EFAN!$W$3:$W$500 = $W177),
                      IFERROR(
                          _xlfn._xlws.FILTER(FuSa_FaultInjection!$G$3:$G$500,FuSa_FaultInjection!$W$3:$W$500 = $W177),
                          IFERROR(
                              _xlfn._xlws.FILTER(Function_SCC!$G$3:$G$512,Function_SCC!$W$3:$W$512 = $W177),
                              IFERROR(
                                  _xlfn._xlws.FILTER(FuSa_FTT!$G$3:$G$500,FuSa_FTT!$W$3:$W$500 = $W177),
                                  "NA"
                           )
                       )
                   )
               )
           )
       )
   )
)</f>
        <v/>
      </c>
      <c r="H177" s="441">
        <f t="array" ref="H177">IFERROR(
      _xlfn._xlws.FILTER(FuSa_Charger!$H$3:$H$520, FuSa_Charger!$W$3:$W$520 = $W177),
      IFERROR(
          _xlfn._xlws.FILTER(Function_14DCDC!$H$3:$H$503,Function_14DCDC!$W$3:$W$503 = $W177),
          IFERROR(
              _xlfn._xlws.FILTER(Function_Charger!$H$3:$H$510,Function_Charger!$W$3:$W$510 = $W177),
              IFERROR(
                  _xlfn._xlws.FILTER(FuSa_14DCDC!$H$3:$H$500,FuSa_14DCDC!$W$3:$W$500 = $W177),
                  IFERROR(
                      _xlfn._xlws.FILTER(FuSa_14DCDC_EFAN!$H$3:$H$500,FuSa_14DCDC_EFAN!$W$3:$W$500 = $W177),
                      IFERROR(
                          _xlfn._xlws.FILTER(FuSa_FaultInjection!$H$3:$H$500,FuSa_FaultInjection!$W$3:$W$500 = $W177),
                          "NA"
                   )
               )
           )
       )
   )
)</f>
        <v/>
      </c>
      <c r="I177" s="441">
        <f t="array" ref="I177">IFERROR(
      _xlfn._xlws.FILTER(FuSa_Charger!$I$3:$I$520, FuSa_Charger!$W$3:$W$520 = $W177),
      IFERROR(
          _xlfn._xlws.FILTER(Function_14DCDC!$I$3:$I$503,Function_14DCDC!$W$3:$W$503 = $W177),
          IFERROR(
              _xlfn._xlws.FILTER(Function_Charger!$I$3:$I$510,Function_Charger!$W$3:$W$510 = $W177),
              IFERROR(
                  _xlfn._xlws.FILTER(FuSa_14DCDC!$I$3:$I$500,FuSa_14DCDC!$W$3:$W$500 = $W177),
                  IFERROR(
                      _xlfn._xlws.FILTER(FuSa_14DCDC_EFAN!$I$3:$I$500,FuSa_14DCDC_EFAN!$W$3:$W$500 = $W177),
                      IFERROR(
                          _xlfn._xlws.FILTER(FuSa_FaultInjection!$I$3:$I$500,FuSa_FaultInjection!$W$3:$W$500 = $W177),
                          "NA"
                   )
               )
           )
       )
   )
)</f>
        <v/>
      </c>
      <c r="J177" s="441" t="inlineStr">
        <is>
          <t>No</t>
        </is>
      </c>
      <c r="K177" s="441" t="inlineStr">
        <is>
          <t>No</t>
        </is>
      </c>
      <c r="L177" s="441" t="inlineStr">
        <is>
          <t>Yes</t>
        </is>
      </c>
      <c r="M177" s="441" t="inlineStr">
        <is>
          <t>Yes</t>
        </is>
      </c>
      <c r="N177" s="441" t="inlineStr">
        <is>
          <t>Yes</t>
        </is>
      </c>
      <c r="O177" s="441">
        <f t="array" ref="O177">IFERROR(
      _xlfn._xlws.FILTER(FuSa_Charger!$O$3:$O$520, FuSa_Charger!$W$3:$W$520 = $W177),
      IFERROR(
          _xlfn._xlws.FILTER(Function_14DCDC!$O$3:$O$503,Function_14DCDC!$W$3:$W$503 = $W177),
          IFERROR(
              _xlfn._xlws.FILTER(Function_Charger!$O$3:$O$510,Function_Charger!$W$3:$W$510 = $W177),
              IFERROR(
                  _xlfn._xlws.FILTER(FuSa_14DCDC!$O$3:$O$500,FuSa_14DCDC!$W$3:$W$500 = $W177),
                  IFERROR(
                      _xlfn._xlws.FILTER(FuSa_14DCDC_EFAN!$O$3:$O$500,FuSa_14DCDC_EFAN!$W$3:$W$500 = $W177),
                      IFERROR(
                          _xlfn._xlws.FILTER(FuSa_FaultInjection!$O$3:$O$500,FuSa_FaultInjection!$W$3:$W$500 = $W177),
                          "NA"
                   )
               )
           )
       )
   )
)</f>
        <v/>
      </c>
      <c r="P177" s="441">
        <f t="array" ref="P177">IFERROR(
      _xlfn._xlws.FILTER(FuSa_Charger!$Q$3:$Q$520, FuSa_Charger!$W$3:$W$520 = $W177),
      IFERROR(
          _xlfn._xlws.FILTER(Function_14DCDC!$Q$3:$Q$503,Function_14DCDC!$W$3:$W$503 = $W177),
          IFERROR(
              _xlfn._xlws.FILTER(Function_Charger!$Q$3:$Q$510,Function_Charger!$W$3:$W$510 = $W177),
              IFERROR(
                  _xlfn._xlws.FILTER(FuSa_14DCDC!$Q$3:$Q$500,FuSa_14DCDC!$W$3:$W$500 = $W177),
                  IFERROR(
                      _xlfn._xlws.FILTER(FuSa_14DCDC_EFAN!$Q$3:$Q$500,FuSa_14DCDC_EFAN!$W$3:$W$500 = $W177),
                      IFERROR(
                          _xlfn._xlws.FILTER(FuSa_FaultInjection!$Q$3:$Q$500,FuSa_FaultInjection!$W$3:$W$500 = $W177),
                          "NA"
                   )
               )
           )
       )
   )
)</f>
        <v/>
      </c>
      <c r="Q177" s="608">
        <f t="array" ref="Q177">IFERROR(
      _xlfn._xlws.FILTER(FuSa_Charger!$R$3:$R$520, FuSa_Charger!$W$3:$W$520 = $W177),
      IFERROR(
          _xlfn._xlws.FILTER(Function_14DCDC!$R$3:$R$503,Function_14DCDC!$W$3:$W$503 = $W177),
          IFERROR(
              _xlfn._xlws.FILTER(Function_Charger!$R$3:$R$510,Function_Charger!$W$3:$W$510 = $W177),
              IFERROR(
                  _xlfn._xlws.FILTER(FuSa_14DCDC!$R$3:$R$500,FuSa_14DCDC!$W$3:$W$500 = $W177),
                  IFERROR(
                      _xlfn._xlws.FILTER(FuSa_14DCDC_EFAN!$R$3:$R$500,FuSa_14DCDC_EFAN!$W$3:$W$500 = $W177),
                      IFERROR(
                          _xlfn._xlws.FILTER(FuSa_FaultInjection!$R$3:$R$500,FuSa_FaultInjection!$W$3:$W$500 = $W177),
                          IFERROR(
                              _xlfn._xlws.FILTER(Function_SCC!$R$3:$R$512,Function_SCC!$W$3:$W$512 = $W177),
                              IFERROR(
                                  _xlfn._xlws.FILTER(FuSa_FTT!$R$3:$R$500,FuSa_FTT!$W$3:$W$500 = $W177),
                                  "NA"
                           )
                       )
                   )
               )
           )
       )
   )
)</f>
        <v/>
      </c>
      <c r="R177" s="608">
        <f t="array" ref="R177">IFERROR(
      _xlfn._xlws.FILTER(FuSa_Charger!$S$3:$S$520, FuSa_Charger!$W$3:$W$520 = $W177),
      IFERROR(
          _xlfn._xlws.FILTER(Function_14DCDC!$S$3:$S$503,Function_14DCDC!$W$3:$W$503 = $W177),
          IFERROR(
              _xlfn._xlws.FILTER(Function_Charger!$S$3:$S$510,Function_Charger!$W$3:$W$510 = $W177),
              IFERROR(
                  _xlfn._xlws.FILTER(FuSa_14DCDC!$S$3:$S$500,FuSa_14DCDC!$W$3:$W$500 = $W177),
                  IFERROR(
                      _xlfn._xlws.FILTER(FuSa_14DCDC_EFAN!$S$3:$S$500,FuSa_14DCDC_EFAN!$W$3:$W$500 = $W177),
                      IFERROR(
                          _xlfn._xlws.FILTER(FuSa_FaultInjection!$S$3:$S$500,FuSa_FaultInjection!$W$3:$W$500 = $W177),
                          IFERROR(
                              _xlfn._xlws.FILTER(Function_SCC!$S$3:$S$512,Function_SCC!$W$3:$W$512 = $W177),
                              IFERROR(
                                  _xlfn._xlws.FILTER(FuSa_FTT!$S$3:$S$500,FuSa_FTT!$W$3:$W$500 = $W177),
                                  "NA"
                           )
                       )
                   )
               )
           )
       )
   )
)</f>
        <v/>
      </c>
      <c r="S177" s="608">
        <f t="array" ref="S177">IFERROR(
      _xlfn._xlws.FILTER(FuSa_Charger!$T$3:$T$520, FuSa_Charger!$W$3:$W$520 = $W177),
      IFERROR(
          _xlfn._xlws.FILTER(Function_14DCDC!$T$3:$T$503,Function_14DCDC!$W$3:$W$503 = $W177),
          IFERROR(
              _xlfn._xlws.FILTER(Function_Charger!$T$3:$T$510,Function_Charger!$W$3:$W$510 = $W177),
              IFERROR(
                  _xlfn._xlws.FILTER(FuSa_14DCDC!$T$3:$T$500,FuSa_14DCDC!$W$3:$W$500 = $W177),
                  IFERROR(
                      _xlfn._xlws.FILTER(FuSa_14DCDC_EFAN!$T$3:$T$500,FuSa_14DCDC_EFAN!$W$3:$W$500 = $W177),
                      IFERROR(
                          _xlfn._xlws.FILTER(FuSa_FaultInjection!$T$3:$T$500,FuSa_FaultInjection!$W$3:$W$500 = $W177),
                          IFERROR(
                              _xlfn._xlws.FILTER(Function_SCC!$T$3:$T$512,Function_SCC!$W$3:$W$512 = $W177),
                              IFERROR(
                                  _xlfn._xlws.FILTER(FuSa_FTT!$T$3:$T$500,FuSa_FTT!$W$3:$W$500 = $W177),
                                  "NA"
                           )
                       )
                   )
               )
           )
       )
   )
)</f>
        <v/>
      </c>
      <c r="T177" s="608">
        <f t="array" ref="T177">IFERROR(
      _xlfn._xlws.FILTER(FuSa_Charger!$U$3:$U$520, FuSa_Charger!$W$3:$W$520 = $W177),
      IFERROR(
          _xlfn._xlws.FILTER(Function_14DCDC!$U$3:$U$503,Function_14DCDC!$W$3:$W$503 = $W177),
          IFERROR(
              _xlfn._xlws.FILTER(Function_Charger!$U$3:$U$510,Function_Charger!$W$3:$W$510 = $W177),
              IFERROR(
                  _xlfn._xlws.FILTER(FuSa_14DCDC!$U$3:$U$500,FuSa_14DCDC!$W$3:$W$500 = $W177),
                  IFERROR(
                      _xlfn._xlws.FILTER(FuSa_14DCDC_EFAN!$U$3:$U$500,FuSa_14DCDC_EFAN!$W$3:$W$500 = $W177),
                      IFERROR(
                          _xlfn._xlws.FILTER(FuSa_FaultInjection!$U$3:$U$500,FuSa_FaultInjection!$W$3:$W$500 = $W177),
                          IFERROR(
                              _xlfn._xlws.FILTER(Function_SCC!$U$3:$U$512,Function_SCC!$W$3:$W$512 = $W177),
                              IFERROR(
                                  _xlfn._xlws.FILTER(FuSa_FTT!$U$3:$U$500,FuSa_FTT!$W$3:$W$500 = $W177),
                                  "NA"
                           )
                       )
                   )
               )
           )
       )
   )
)</f>
        <v/>
      </c>
      <c r="U177" s="608">
        <f t="array" ref="U177">IFERROR(
      _xlfn._xlws.FILTER(FuSa_Charger!$V$3:$V$520, FuSa_Charger!$W$3:$W$520 = $W177),
      IFERROR(
          _xlfn._xlws.FILTER(Function_14DCDC!$V$3:$V$503,Function_14DCDC!$W$3:$W$503 = $W177),
          IFERROR(
              _xlfn._xlws.FILTER(Function_Charger!$V$3:$V$510,Function_Charger!$W$3:$W$510 = $W177),
              IFERROR(
                  _xlfn._xlws.FILTER(FuSa_14DCDC!$V$3:$V$500,FuSa_14DCDC!$W$3:$W$500 = $W177),
                  IFERROR(
                      _xlfn._xlws.FILTER(FuSa_14DCDC_EFAN!$V$3:$V$500,FuSa_14DCDC_EFAN!$W$3:$W$500 = $W177),
                      IFERROR(
                          _xlfn._xlws.FILTER(FuSa_FaultInjection!$V$3:$V$500,FuSa_FaultInjection!$W$3:$W$500 = $W177),
                          IFERROR(
                              _xlfn._xlws.FILTER(Function_SCC!$V$3:$V$512,Function_SCC!$W$3:$W$512 = $W177),
                              IFERROR(
                                  _xlfn._xlws.FILTER(FuSa_FTT!$V$3:$V$500,FuSa_FTT!$W$3:$W$500 = $W177),
                                  "NA"
                           )
                       )
                   )
               )
           )
       )
   )
)</f>
        <v/>
      </c>
      <c r="V177" s="231" t="inlineStr">
        <is>
          <t>Fault Injection</t>
        </is>
      </c>
      <c r="W177" s="231" t="inlineStr">
        <is>
          <t>[SYI_COMMON_003_001_005_001] Chorus SPI received Alive counter error L1.html</t>
        </is>
      </c>
      <c r="X177" s="737" t="n">
        <v>1</v>
      </c>
      <c r="Y177" s="240" t="n">
        <v>0</v>
      </c>
      <c r="Z177" s="240" t="n">
        <v>0</v>
      </c>
      <c r="AA177" s="482" t="n">
        <v>1</v>
      </c>
      <c r="AB177" s="752" t="inlineStr">
        <is>
          <t>No TSR ID</t>
        </is>
      </c>
      <c r="AC177" s="56" t="n"/>
      <c r="AD177" s="166" t="inlineStr">
        <is>
          <t>Yes</t>
        </is>
      </c>
      <c r="AE177" s="756" t="inlineStr">
        <is>
          <t>This TC concerns HW signal 'M34_Ch13::Relay and M34_Ch14::Relay'</t>
        </is>
      </c>
      <c r="AG177" s="231" t="inlineStr"/>
      <c r="AH177" s="223" t="inlineStr"/>
      <c r="AI177" s="43" t="inlineStr"/>
      <c r="AJ177" s="43" t="inlineStr"/>
      <c r="AK177" s="43" t="inlineStr"/>
      <c r="AL177" s="266" t="n"/>
      <c r="AM177" s="231" t="n"/>
      <c r="AN177" s="56" t="n"/>
      <c r="AO177" s="223">
        <f>EXACT(W177,AG177)</f>
        <v/>
      </c>
      <c r="AP177" s="43">
        <f>EXACT(X177,AH177)</f>
        <v/>
      </c>
      <c r="AQ177" s="43">
        <f>EXACT(Y177,AI177)</f>
        <v/>
      </c>
      <c r="AR177" s="43">
        <f>EXACT(Z177,AJ177)</f>
        <v/>
      </c>
      <c r="AS177" s="266">
        <f>EXACT(AA177,AK177)</f>
        <v/>
      </c>
      <c r="AT177" t="inlineStr"/>
      <c r="AU177" t="inlineStr"/>
    </row>
    <row r="178" ht="15" customHeight="1">
      <c r="A178" s="439" t="inlineStr">
        <is>
          <t>Yes</t>
        </is>
      </c>
      <c r="B178" s="440" t="inlineStr">
        <is>
          <t>No</t>
        </is>
      </c>
      <c r="C178" s="445" t="inlineStr">
        <is>
          <t>Yes</t>
        </is>
      </c>
      <c r="D178" s="441">
        <f t="array" ref="D178">IFERROR(
      _xlfn._xlws.FILTER(FuSa_Charger!$D$3:$D$520, FuSa_Charger!$W$3:$W$520 = $W178),
      IFERROR(
          _xlfn._xlws.FILTER(Function_14DCDC!$D$3:$D$503,Function_14DCDC!$W$3:$W$503 = $W178),
          IFERROR(
              _xlfn._xlws.FILTER(Function_Charger!$D$3:$D$510,Function_Charger!$W$3:$W$510 = $W178),
              IFERROR(
                  _xlfn._xlws.FILTER(FuSa_14DCDC!$D$3:$D$500,FuSa_14DCDC!$W$3:$W$500 = $W178),
                  IFERROR(
                      _xlfn._xlws.FILTER(FuSa_14DCDC_EFAN!$D$3:$D$500,FuSa_14DCDC_EFAN!$W$3:$W$500 = $W178),
                      IFERROR(
                          _xlfn._xlws.FILTER(FuSa_FaultInjection!$D$3:$D$500,FuSa_FaultInjection!$W$3:$W$500 = $W178),
                          "NA"
                   )
               )
           )
       )
   )
)</f>
        <v/>
      </c>
      <c r="E178" s="608">
        <f t="array" ref="E178">IFERROR(
      _xlfn._xlws.FILTER(FuSa_Charger!$E$3:$E$520, FuSa_Charger!$W$3:$W$520 = $W178),
      IFERROR(
          _xlfn._xlws.FILTER(Function_14DCDC!$E$3:$E$503,Function_14DCDC!$W$3:$W$503 = $W178),
          IFERROR(
              _xlfn._xlws.FILTER(Function_Charger!$E$3:$E$510,Function_Charger!$W$3:$W$510 = $W178),
              IFERROR(
                  _xlfn._xlws.FILTER(FuSa_14DCDC!$E$3:$E$500,FuSa_14DCDC!$W$3:$W$500 = $W178),
                  IFERROR(
                      _xlfn._xlws.FILTER(FuSa_14DCDC_EFAN!$E$3:$E$500,FuSa_14DCDC_EFAN!$W$3:$W$500 = $W178),
                      IFERROR(
                          _xlfn._xlws.FILTER(FuSa_FaultInjection!$E$3:$E$500,FuSa_FaultInjection!$W$3:$W$500 = $W178),
                          IFERROR(
                              _xlfn._xlws.FILTER(Function_SCC!$E$3:$E$512,Function_SCC!$W$3:$W$512 = $W178),
                              IFERROR(
                                  _xlfn._xlws.FILTER(FuSa_FTT!$E$3:$E$500,FuSa_FTT!$W$3:$W$500 = $W178),
                                  "NA"
                           )
                       )
                   )
               )
           )
       )
   )
)</f>
        <v/>
      </c>
      <c r="F178" s="608">
        <f t="array" ref="F178">IFERROR(
      _xlfn._xlws.FILTER(FuSa_Charger!$F$3:$F$520, FuSa_Charger!$W$3:$W$520 = $W178),
      IFERROR(
          _xlfn._xlws.FILTER(Function_14DCDC!$F$3:$F$503,Function_14DCDC!$W$3:$W$503 = $W178),
          IFERROR(
              _xlfn._xlws.FILTER(Function_Charger!$F$3:$F$510,Function_Charger!$W$3:$W$510 = $W178),
              IFERROR(
                  _xlfn._xlws.FILTER(FuSa_14DCDC!$F$3:$F$500,FuSa_14DCDC!$W$3:$W$500 = $W178),
                  IFERROR(
                      _xlfn._xlws.FILTER(FuSa_14DCDC_EFAN!$F$3:$F$500,FuSa_14DCDC_EFAN!$W$3:$W$500 = $W178),
                      IFERROR(
                          _xlfn._xlws.FILTER(FuSa_FaultInjection!$F$3:$F$500,FuSa_FaultInjection!$W$3:$W$500 = $W178),
                          IFERROR(
                              _xlfn._xlws.FILTER(Function_SCC!$F$3:$F$512,Function_SCC!$W$3:$W$512 = $W178),
                              IFERROR(
                                  _xlfn._xlws.FILTER(FuSa_FTT!$F$3:$F$500,FuSa_FTT!$W$3:$W$500 = $W178),
                                  "NA"
                           )
                       )
                   )
               )
           )
       )
   )
)</f>
        <v/>
      </c>
      <c r="G178" s="608">
        <f t="array" ref="G178">IFERROR(
      _xlfn._xlws.FILTER(FuSa_Charger!$G$3:$G$520, FuSa_Charger!$W$3:$W$520 = $W178),
      IFERROR(
          _xlfn._xlws.FILTER(Function_14DCDC!$G$3:$G$503,Function_14DCDC!$W$3:$W$503 = $W178),
          IFERROR(
              _xlfn._xlws.FILTER(Function_Charger!$G$3:$G$510,Function_Charger!$W$3:$W$510 = $W178),
              IFERROR(
                  _xlfn._xlws.FILTER(FuSa_14DCDC!$G$3:$G$500,FuSa_14DCDC!$W$3:$W$500 = $W178),
                  IFERROR(
                      _xlfn._xlws.FILTER(FuSa_14DCDC_EFAN!$G$3:$G$500,FuSa_14DCDC_EFAN!$W$3:$W$500 = $W178),
                      IFERROR(
                          _xlfn._xlws.FILTER(FuSa_FaultInjection!$G$3:$G$500,FuSa_FaultInjection!$W$3:$W$500 = $W178),
                          IFERROR(
                              _xlfn._xlws.FILTER(Function_SCC!$G$3:$G$512,Function_SCC!$W$3:$W$512 = $W178),
                              IFERROR(
                                  _xlfn._xlws.FILTER(FuSa_FTT!$G$3:$G$500,FuSa_FTT!$W$3:$W$500 = $W178),
                                  "NA"
                           )
                       )
                   )
               )
           )
       )
   )
)</f>
        <v/>
      </c>
      <c r="H178" s="441">
        <f t="array" ref="H178">IFERROR(
      _xlfn._xlws.FILTER(FuSa_Charger!$H$3:$H$520, FuSa_Charger!$W$3:$W$520 = $W178),
      IFERROR(
          _xlfn._xlws.FILTER(Function_14DCDC!$H$3:$H$503,Function_14DCDC!$W$3:$W$503 = $W178),
          IFERROR(
              _xlfn._xlws.FILTER(Function_Charger!$H$3:$H$510,Function_Charger!$W$3:$W$510 = $W178),
              IFERROR(
                  _xlfn._xlws.FILTER(FuSa_14DCDC!$H$3:$H$500,FuSa_14DCDC!$W$3:$W$500 = $W178),
                  IFERROR(
                      _xlfn._xlws.FILTER(FuSa_14DCDC_EFAN!$H$3:$H$500,FuSa_14DCDC_EFAN!$W$3:$W$500 = $W178),
                      IFERROR(
                          _xlfn._xlws.FILTER(FuSa_FaultInjection!$H$3:$H$500,FuSa_FaultInjection!$W$3:$W$500 = $W178),
                          "NA"
                   )
               )
           )
       )
   )
)</f>
        <v/>
      </c>
      <c r="I178" s="441">
        <f t="array" ref="I178">IFERROR(
      _xlfn._xlws.FILTER(FuSa_Charger!$I$3:$I$520, FuSa_Charger!$W$3:$W$520 = $W178),
      IFERROR(
          _xlfn._xlws.FILTER(Function_14DCDC!$I$3:$I$503,Function_14DCDC!$W$3:$W$503 = $W178),
          IFERROR(
              _xlfn._xlws.FILTER(Function_Charger!$I$3:$I$510,Function_Charger!$W$3:$W$510 = $W178),
              IFERROR(
                  _xlfn._xlws.FILTER(FuSa_14DCDC!$I$3:$I$500,FuSa_14DCDC!$W$3:$W$500 = $W178),
                  IFERROR(
                      _xlfn._xlws.FILTER(FuSa_14DCDC_EFAN!$I$3:$I$500,FuSa_14DCDC_EFAN!$W$3:$W$500 = $W178),
                      IFERROR(
                          _xlfn._xlws.FILTER(FuSa_FaultInjection!$I$3:$I$500,FuSa_FaultInjection!$W$3:$W$500 = $W178),
                          "NA"
                   )
               )
           )
       )
   )
)</f>
        <v/>
      </c>
      <c r="J178" s="441" t="inlineStr">
        <is>
          <t>Yes</t>
        </is>
      </c>
      <c r="K178" s="441" t="inlineStr">
        <is>
          <t>Yes</t>
        </is>
      </c>
      <c r="L178" s="441" t="inlineStr">
        <is>
          <t>No</t>
        </is>
      </c>
      <c r="M178" s="441" t="inlineStr">
        <is>
          <t>No</t>
        </is>
      </c>
      <c r="N178" s="441" t="inlineStr">
        <is>
          <t>Yes</t>
        </is>
      </c>
      <c r="O178" s="441">
        <f t="array" ref="O178">IFERROR(
      _xlfn._xlws.FILTER(FuSa_Charger!$O$3:$O$520, FuSa_Charger!$W$3:$W$520 = $W178),
      IFERROR(
          _xlfn._xlws.FILTER(Function_14DCDC!$O$3:$O$503,Function_14DCDC!$W$3:$W$503 = $W178),
          IFERROR(
              _xlfn._xlws.FILTER(Function_Charger!$O$3:$O$510,Function_Charger!$W$3:$W$510 = $W178),
              IFERROR(
                  _xlfn._xlws.FILTER(FuSa_14DCDC!$O$3:$O$500,FuSa_14DCDC!$W$3:$W$500 = $W178),
                  IFERROR(
                      _xlfn._xlws.FILTER(FuSa_14DCDC_EFAN!$O$3:$O$500,FuSa_14DCDC_EFAN!$W$3:$W$500 = $W178),
                      IFERROR(
                          _xlfn._xlws.FILTER(FuSa_FaultInjection!$O$3:$O$500,FuSa_FaultInjection!$W$3:$W$500 = $W178),
                          "NA"
                   )
               )
           )
       )
   )
)</f>
        <v/>
      </c>
      <c r="P178" s="441">
        <f t="array" ref="P178">IFERROR(
      _xlfn._xlws.FILTER(FuSa_Charger!$Q$3:$Q$520, FuSa_Charger!$W$3:$W$520 = $W178),
      IFERROR(
          _xlfn._xlws.FILTER(Function_14DCDC!$Q$3:$Q$503,Function_14DCDC!$W$3:$W$503 = $W178),
          IFERROR(
              _xlfn._xlws.FILTER(Function_Charger!$Q$3:$Q$510,Function_Charger!$W$3:$W$510 = $W178),
              IFERROR(
                  _xlfn._xlws.FILTER(FuSa_14DCDC!$Q$3:$Q$500,FuSa_14DCDC!$W$3:$W$500 = $W178),
                  IFERROR(
                      _xlfn._xlws.FILTER(FuSa_14DCDC_EFAN!$Q$3:$Q$500,FuSa_14DCDC_EFAN!$W$3:$W$500 = $W178),
                      IFERROR(
                          _xlfn._xlws.FILTER(FuSa_FaultInjection!$Q$3:$Q$500,FuSa_FaultInjection!$W$3:$W$500 = $W178),
                          "NA"
                   )
               )
           )
       )
   )
)</f>
        <v/>
      </c>
      <c r="Q178" s="608">
        <f t="array" ref="Q178">IFERROR(
      _xlfn._xlws.FILTER(FuSa_Charger!$R$3:$R$520, FuSa_Charger!$W$3:$W$520 = $W178),
      IFERROR(
          _xlfn._xlws.FILTER(Function_14DCDC!$R$3:$R$503,Function_14DCDC!$W$3:$W$503 = $W178),
          IFERROR(
              _xlfn._xlws.FILTER(Function_Charger!$R$3:$R$510,Function_Charger!$W$3:$W$510 = $W178),
              IFERROR(
                  _xlfn._xlws.FILTER(FuSa_14DCDC!$R$3:$R$500,FuSa_14DCDC!$W$3:$W$500 = $W178),
                  IFERROR(
                      _xlfn._xlws.FILTER(FuSa_14DCDC_EFAN!$R$3:$R$500,FuSa_14DCDC_EFAN!$W$3:$W$500 = $W178),
                      IFERROR(
                          _xlfn._xlws.FILTER(FuSa_FaultInjection!$R$3:$R$500,FuSa_FaultInjection!$W$3:$W$500 = $W178),
                          IFERROR(
                              _xlfn._xlws.FILTER(Function_SCC!$R$3:$R$512,Function_SCC!$W$3:$W$512 = $W178),
                              IFERROR(
                                  _xlfn._xlws.FILTER(FuSa_FTT!$R$3:$R$500,FuSa_FTT!$W$3:$W$500 = $W178),
                                  "NA"
                           )
                       )
                   )
               )
           )
       )
   )
)</f>
        <v/>
      </c>
      <c r="R178" s="608">
        <f t="array" ref="R178">IFERROR(
      _xlfn._xlws.FILTER(FuSa_Charger!$S$3:$S$520, FuSa_Charger!$W$3:$W$520 = $W178),
      IFERROR(
          _xlfn._xlws.FILTER(Function_14DCDC!$S$3:$S$503,Function_14DCDC!$W$3:$W$503 = $W178),
          IFERROR(
              _xlfn._xlws.FILTER(Function_Charger!$S$3:$S$510,Function_Charger!$W$3:$W$510 = $W178),
              IFERROR(
                  _xlfn._xlws.FILTER(FuSa_14DCDC!$S$3:$S$500,FuSa_14DCDC!$W$3:$W$500 = $W178),
                  IFERROR(
                      _xlfn._xlws.FILTER(FuSa_14DCDC_EFAN!$S$3:$S$500,FuSa_14DCDC_EFAN!$W$3:$W$500 = $W178),
                      IFERROR(
                          _xlfn._xlws.FILTER(FuSa_FaultInjection!$S$3:$S$500,FuSa_FaultInjection!$W$3:$W$500 = $W178),
                          IFERROR(
                              _xlfn._xlws.FILTER(Function_SCC!$S$3:$S$512,Function_SCC!$W$3:$W$512 = $W178),
                              IFERROR(
                                  _xlfn._xlws.FILTER(FuSa_FTT!$S$3:$S$500,FuSa_FTT!$W$3:$W$500 = $W178),
                                  "NA"
                           )
                       )
                   )
               )
           )
       )
   )
)</f>
        <v/>
      </c>
      <c r="S178" s="608">
        <f t="array" ref="S178">IFERROR(
      _xlfn._xlws.FILTER(FuSa_Charger!$T$3:$T$520, FuSa_Charger!$W$3:$W$520 = $W178),
      IFERROR(
          _xlfn._xlws.FILTER(Function_14DCDC!$T$3:$T$503,Function_14DCDC!$W$3:$W$503 = $W178),
          IFERROR(
              _xlfn._xlws.FILTER(Function_Charger!$T$3:$T$510,Function_Charger!$W$3:$W$510 = $W178),
              IFERROR(
                  _xlfn._xlws.FILTER(FuSa_14DCDC!$T$3:$T$500,FuSa_14DCDC!$W$3:$W$500 = $W178),
                  IFERROR(
                      _xlfn._xlws.FILTER(FuSa_14DCDC_EFAN!$T$3:$T$500,FuSa_14DCDC_EFAN!$W$3:$W$500 = $W178),
                      IFERROR(
                          _xlfn._xlws.FILTER(FuSa_FaultInjection!$T$3:$T$500,FuSa_FaultInjection!$W$3:$W$500 = $W178),
                          IFERROR(
                              _xlfn._xlws.FILTER(Function_SCC!$T$3:$T$512,Function_SCC!$W$3:$W$512 = $W178),
                              IFERROR(
                                  _xlfn._xlws.FILTER(FuSa_FTT!$T$3:$T$500,FuSa_FTT!$W$3:$W$500 = $W178),
                                  "NA"
                           )
                       )
                   )
               )
           )
       )
   )
)</f>
        <v/>
      </c>
      <c r="T178" s="608">
        <f t="array" ref="T178">IFERROR(
      _xlfn._xlws.FILTER(FuSa_Charger!$U$3:$U$520, FuSa_Charger!$W$3:$W$520 = $W178),
      IFERROR(
          _xlfn._xlws.FILTER(Function_14DCDC!$U$3:$U$503,Function_14DCDC!$W$3:$W$503 = $W178),
          IFERROR(
              _xlfn._xlws.FILTER(Function_Charger!$U$3:$U$510,Function_Charger!$W$3:$W$510 = $W178),
              IFERROR(
                  _xlfn._xlws.FILTER(FuSa_14DCDC!$U$3:$U$500,FuSa_14DCDC!$W$3:$W$500 = $W178),
                  IFERROR(
                      _xlfn._xlws.FILTER(FuSa_14DCDC_EFAN!$U$3:$U$500,FuSa_14DCDC_EFAN!$W$3:$W$500 = $W178),
                      IFERROR(
                          _xlfn._xlws.FILTER(FuSa_FaultInjection!$U$3:$U$500,FuSa_FaultInjection!$W$3:$W$500 = $W178),
                          IFERROR(
                              _xlfn._xlws.FILTER(Function_SCC!$U$3:$U$512,Function_SCC!$W$3:$W$512 = $W178),
                              IFERROR(
                                  _xlfn._xlws.FILTER(FuSa_FTT!$U$3:$U$500,FuSa_FTT!$W$3:$W$500 = $W178),
                                  "NA"
                           )
                       )
                   )
               )
           )
       )
   )
)</f>
        <v/>
      </c>
      <c r="U178" s="608">
        <f t="array" ref="U178">IFERROR(
      _xlfn._xlws.FILTER(FuSa_Charger!$V$3:$V$520, FuSa_Charger!$W$3:$W$520 = $W178),
      IFERROR(
          _xlfn._xlws.FILTER(Function_14DCDC!$V$3:$V$503,Function_14DCDC!$W$3:$W$503 = $W178),
          IFERROR(
              _xlfn._xlws.FILTER(Function_Charger!$V$3:$V$510,Function_Charger!$W$3:$W$510 = $W178),
              IFERROR(
                  _xlfn._xlws.FILTER(FuSa_14DCDC!$V$3:$V$500,FuSa_14DCDC!$W$3:$W$500 = $W178),
                  IFERROR(
                      _xlfn._xlws.FILTER(FuSa_14DCDC_EFAN!$V$3:$V$500,FuSa_14DCDC_EFAN!$W$3:$W$500 = $W178),
                      IFERROR(
                          _xlfn._xlws.FILTER(FuSa_FaultInjection!$V$3:$V$500,FuSa_FaultInjection!$W$3:$W$500 = $W178),
                          IFERROR(
                              _xlfn._xlws.FILTER(Function_SCC!$V$3:$V$512,Function_SCC!$W$3:$W$512 = $W178),
                              IFERROR(
                                  _xlfn._xlws.FILTER(FuSa_FTT!$V$3:$V$500,FuSa_FTT!$W$3:$W$500 = $W178),
                                  "NA"
                           )
                       )
                   )
               )
           )
       )
   )
)</f>
        <v/>
      </c>
      <c r="V178" s="231" t="inlineStr">
        <is>
          <t>Fault Injection</t>
        </is>
      </c>
      <c r="W178" s="231" t="inlineStr">
        <is>
          <t>[SYI_COMMON_003_001_005_002] Chorus SPI received Alive counter error L2.html</t>
        </is>
      </c>
      <c r="X178" s="737" t="n">
        <v>1</v>
      </c>
      <c r="Y178" s="240" t="n">
        <v>0</v>
      </c>
      <c r="Z178" s="240" t="n">
        <v>0</v>
      </c>
      <c r="AA178" s="482" t="n">
        <v>1</v>
      </c>
      <c r="AB178" s="752" t="inlineStr">
        <is>
          <t>No TSR ID</t>
        </is>
      </c>
      <c r="AC178" s="56" t="n"/>
      <c r="AD178" s="166" t="inlineStr">
        <is>
          <t>Yes</t>
        </is>
      </c>
      <c r="AE178" s="756" t="inlineStr">
        <is>
          <t>This TC concerns HW signal 'M34_Ch13::Relay and M34_Ch14::Relay'</t>
        </is>
      </c>
      <c r="AG178" s="231" t="inlineStr"/>
      <c r="AH178" s="223" t="inlineStr"/>
      <c r="AI178" s="43" t="inlineStr"/>
      <c r="AJ178" s="43" t="inlineStr"/>
      <c r="AK178" s="43" t="inlineStr"/>
      <c r="AL178" s="266" t="n"/>
      <c r="AM178" s="231" t="n"/>
      <c r="AN178" s="56" t="n"/>
      <c r="AO178" s="223">
        <f>EXACT(W178,AG178)</f>
        <v/>
      </c>
      <c r="AP178" s="43">
        <f>EXACT(X178,AH178)</f>
        <v/>
      </c>
      <c r="AQ178" s="43">
        <f>EXACT(Y178,AI178)</f>
        <v/>
      </c>
      <c r="AR178" s="43">
        <f>EXACT(Z178,AJ178)</f>
        <v/>
      </c>
      <c r="AS178" s="266">
        <f>EXACT(AA178,AK178)</f>
        <v/>
      </c>
      <c r="AT178" t="inlineStr"/>
      <c r="AU178" t="inlineStr"/>
    </row>
    <row r="179" ht="15" customHeight="1">
      <c r="A179" s="439" t="inlineStr">
        <is>
          <t>Yes</t>
        </is>
      </c>
      <c r="B179" s="440" t="inlineStr">
        <is>
          <t>No</t>
        </is>
      </c>
      <c r="C179" s="445" t="inlineStr">
        <is>
          <t>Yes</t>
        </is>
      </c>
      <c r="D179" s="441">
        <f t="array" ref="D179">IFERROR(
      _xlfn._xlws.FILTER(FuSa_Charger!$D$3:$D$520, FuSa_Charger!$W$3:$W$520 = $W179),
      IFERROR(
          _xlfn._xlws.FILTER(Function_14DCDC!$D$3:$D$503,Function_14DCDC!$W$3:$W$503 = $W179),
          IFERROR(
              _xlfn._xlws.FILTER(Function_Charger!$D$3:$D$510,Function_Charger!$W$3:$W$510 = $W179),
              IFERROR(
                  _xlfn._xlws.FILTER(FuSa_14DCDC!$D$3:$D$500,FuSa_14DCDC!$W$3:$W$500 = $W179),
                  IFERROR(
                      _xlfn._xlws.FILTER(FuSa_14DCDC_EFAN!$D$3:$D$500,FuSa_14DCDC_EFAN!$W$3:$W$500 = $W179),
                      IFERROR(
                          _xlfn._xlws.FILTER(FuSa_FaultInjection!$D$3:$D$500,FuSa_FaultInjection!$W$3:$W$500 = $W179),
                          "NA"
                   )
               )
           )
       )
   )
)</f>
        <v/>
      </c>
      <c r="E179" s="608">
        <f t="array" ref="E179">IFERROR(
      _xlfn._xlws.FILTER(FuSa_Charger!$E$3:$E$520, FuSa_Charger!$W$3:$W$520 = $W179),
      IFERROR(
          _xlfn._xlws.FILTER(Function_14DCDC!$E$3:$E$503,Function_14DCDC!$W$3:$W$503 = $W179),
          IFERROR(
              _xlfn._xlws.FILTER(Function_Charger!$E$3:$E$510,Function_Charger!$W$3:$W$510 = $W179),
              IFERROR(
                  _xlfn._xlws.FILTER(FuSa_14DCDC!$E$3:$E$500,FuSa_14DCDC!$W$3:$W$500 = $W179),
                  IFERROR(
                      _xlfn._xlws.FILTER(FuSa_14DCDC_EFAN!$E$3:$E$500,FuSa_14DCDC_EFAN!$W$3:$W$500 = $W179),
                      IFERROR(
                          _xlfn._xlws.FILTER(FuSa_FaultInjection!$E$3:$E$500,FuSa_FaultInjection!$W$3:$W$500 = $W179),
                          IFERROR(
                              _xlfn._xlws.FILTER(Function_SCC!$E$3:$E$512,Function_SCC!$W$3:$W$512 = $W179),
                              IFERROR(
                                  _xlfn._xlws.FILTER(FuSa_FTT!$E$3:$E$500,FuSa_FTT!$W$3:$W$500 = $W179),
                                  "NA"
                           )
                       )
                   )
               )
           )
       )
   )
)</f>
        <v/>
      </c>
      <c r="F179" s="608">
        <f t="array" ref="F179">IFERROR(
      _xlfn._xlws.FILTER(FuSa_Charger!$F$3:$F$520, FuSa_Charger!$W$3:$W$520 = $W179),
      IFERROR(
          _xlfn._xlws.FILTER(Function_14DCDC!$F$3:$F$503,Function_14DCDC!$W$3:$W$503 = $W179),
          IFERROR(
              _xlfn._xlws.FILTER(Function_Charger!$F$3:$F$510,Function_Charger!$W$3:$W$510 = $W179),
              IFERROR(
                  _xlfn._xlws.FILTER(FuSa_14DCDC!$F$3:$F$500,FuSa_14DCDC!$W$3:$W$500 = $W179),
                  IFERROR(
                      _xlfn._xlws.FILTER(FuSa_14DCDC_EFAN!$F$3:$F$500,FuSa_14DCDC_EFAN!$W$3:$W$500 = $W179),
                      IFERROR(
                          _xlfn._xlws.FILTER(FuSa_FaultInjection!$F$3:$F$500,FuSa_FaultInjection!$W$3:$W$500 = $W179),
                          IFERROR(
                              _xlfn._xlws.FILTER(Function_SCC!$F$3:$F$512,Function_SCC!$W$3:$W$512 = $W179),
                              IFERROR(
                                  _xlfn._xlws.FILTER(FuSa_FTT!$F$3:$F$500,FuSa_FTT!$W$3:$W$500 = $W179),
                                  "NA"
                           )
                       )
                   )
               )
           )
       )
   )
)</f>
        <v/>
      </c>
      <c r="G179" s="608">
        <f t="array" ref="G179">IFERROR(
      _xlfn._xlws.FILTER(FuSa_Charger!$G$3:$G$520, FuSa_Charger!$W$3:$W$520 = $W179),
      IFERROR(
          _xlfn._xlws.FILTER(Function_14DCDC!$G$3:$G$503,Function_14DCDC!$W$3:$W$503 = $W179),
          IFERROR(
              _xlfn._xlws.FILTER(Function_Charger!$G$3:$G$510,Function_Charger!$W$3:$W$510 = $W179),
              IFERROR(
                  _xlfn._xlws.FILTER(FuSa_14DCDC!$G$3:$G$500,FuSa_14DCDC!$W$3:$W$500 = $W179),
                  IFERROR(
                      _xlfn._xlws.FILTER(FuSa_14DCDC_EFAN!$G$3:$G$500,FuSa_14DCDC_EFAN!$W$3:$W$500 = $W179),
                      IFERROR(
                          _xlfn._xlws.FILTER(FuSa_FaultInjection!$G$3:$G$500,FuSa_FaultInjection!$W$3:$W$500 = $W179),
                          IFERROR(
                              _xlfn._xlws.FILTER(Function_SCC!$G$3:$G$512,Function_SCC!$W$3:$W$512 = $W179),
                              IFERROR(
                                  _xlfn._xlws.FILTER(FuSa_FTT!$G$3:$G$500,FuSa_FTT!$W$3:$W$500 = $W179),
                                  "NA"
                           )
                       )
                   )
               )
           )
       )
   )
)</f>
        <v/>
      </c>
      <c r="H179" s="441">
        <f t="array" ref="H179">IFERROR(
      _xlfn._xlws.FILTER(FuSa_Charger!$H$3:$H$520, FuSa_Charger!$W$3:$W$520 = $W179),
      IFERROR(
          _xlfn._xlws.FILTER(Function_14DCDC!$H$3:$H$503,Function_14DCDC!$W$3:$W$503 = $W179),
          IFERROR(
              _xlfn._xlws.FILTER(Function_Charger!$H$3:$H$510,Function_Charger!$W$3:$W$510 = $W179),
              IFERROR(
                  _xlfn._xlws.FILTER(FuSa_14DCDC!$H$3:$H$500,FuSa_14DCDC!$W$3:$W$500 = $W179),
                  IFERROR(
                      _xlfn._xlws.FILTER(FuSa_14DCDC_EFAN!$H$3:$H$500,FuSa_14DCDC_EFAN!$W$3:$W$500 = $W179),
                      IFERROR(
                          _xlfn._xlws.FILTER(FuSa_FaultInjection!$H$3:$H$500,FuSa_FaultInjection!$W$3:$W$500 = $W179),
                          "NA"
                   )
               )
           )
       )
   )
)</f>
        <v/>
      </c>
      <c r="I179" s="441">
        <f t="array" ref="I179">IFERROR(
      _xlfn._xlws.FILTER(FuSa_Charger!$I$3:$I$520, FuSa_Charger!$W$3:$W$520 = $W179),
      IFERROR(
          _xlfn._xlws.FILTER(Function_14DCDC!$I$3:$I$503,Function_14DCDC!$W$3:$W$503 = $W179),
          IFERROR(
              _xlfn._xlws.FILTER(Function_Charger!$I$3:$I$510,Function_Charger!$W$3:$W$510 = $W179),
              IFERROR(
                  _xlfn._xlws.FILTER(FuSa_14DCDC!$I$3:$I$500,FuSa_14DCDC!$W$3:$W$500 = $W179),
                  IFERROR(
                      _xlfn._xlws.FILTER(FuSa_14DCDC_EFAN!$I$3:$I$500,FuSa_14DCDC_EFAN!$W$3:$W$500 = $W179),
                      IFERROR(
                          _xlfn._xlws.FILTER(FuSa_FaultInjection!$I$3:$I$500,FuSa_FaultInjection!$W$3:$W$500 = $W179),
                          "NA"
                   )
               )
           )
       )
   )
)</f>
        <v/>
      </c>
      <c r="J179" s="441" t="inlineStr">
        <is>
          <t>Yes</t>
        </is>
      </c>
      <c r="K179" s="441" t="inlineStr">
        <is>
          <t>Yes</t>
        </is>
      </c>
      <c r="L179" s="441" t="inlineStr">
        <is>
          <t>No</t>
        </is>
      </c>
      <c r="M179" s="441" t="inlineStr">
        <is>
          <t>No</t>
        </is>
      </c>
      <c r="N179" s="441" t="inlineStr">
        <is>
          <t>Yes</t>
        </is>
      </c>
      <c r="O179" s="441">
        <f t="array" ref="O179">IFERROR(
      _xlfn._xlws.FILTER(FuSa_Charger!$O$3:$O$520, FuSa_Charger!$W$3:$W$520 = $W179),
      IFERROR(
          _xlfn._xlws.FILTER(Function_14DCDC!$O$3:$O$503,Function_14DCDC!$W$3:$W$503 = $W179),
          IFERROR(
              _xlfn._xlws.FILTER(Function_Charger!$O$3:$O$510,Function_Charger!$W$3:$W$510 = $W179),
              IFERROR(
                  _xlfn._xlws.FILTER(FuSa_14DCDC!$O$3:$O$500,FuSa_14DCDC!$W$3:$W$500 = $W179),
                  IFERROR(
                      _xlfn._xlws.FILTER(FuSa_14DCDC_EFAN!$O$3:$O$500,FuSa_14DCDC_EFAN!$W$3:$W$500 = $W179),
                      IFERROR(
                          _xlfn._xlws.FILTER(FuSa_FaultInjection!$O$3:$O$500,FuSa_FaultInjection!$W$3:$W$500 = $W179),
                          "NA"
                   )
               )
           )
       )
   )
)</f>
        <v/>
      </c>
      <c r="P179" s="441">
        <f t="array" ref="P179">IFERROR(
      _xlfn._xlws.FILTER(FuSa_Charger!$Q$3:$Q$520, FuSa_Charger!$W$3:$W$520 = $W179),
      IFERROR(
          _xlfn._xlws.FILTER(Function_14DCDC!$Q$3:$Q$503,Function_14DCDC!$W$3:$W$503 = $W179),
          IFERROR(
              _xlfn._xlws.FILTER(Function_Charger!$Q$3:$Q$510,Function_Charger!$W$3:$W$510 = $W179),
              IFERROR(
                  _xlfn._xlws.FILTER(FuSa_14DCDC!$Q$3:$Q$500,FuSa_14DCDC!$W$3:$W$500 = $W179),
                  IFERROR(
                      _xlfn._xlws.FILTER(FuSa_14DCDC_EFAN!$Q$3:$Q$500,FuSa_14DCDC_EFAN!$W$3:$W$500 = $W179),
                      IFERROR(
                          _xlfn._xlws.FILTER(FuSa_FaultInjection!$Q$3:$Q$500,FuSa_FaultInjection!$W$3:$W$500 = $W179),
                          "NA"
                   )
               )
           )
       )
   )
)</f>
        <v/>
      </c>
      <c r="Q179" s="608">
        <f t="array" ref="Q179">IFERROR(
      _xlfn._xlws.FILTER(FuSa_Charger!$R$3:$R$520, FuSa_Charger!$W$3:$W$520 = $W179),
      IFERROR(
          _xlfn._xlws.FILTER(Function_14DCDC!$R$3:$R$503,Function_14DCDC!$W$3:$W$503 = $W179),
          IFERROR(
              _xlfn._xlws.FILTER(Function_Charger!$R$3:$R$510,Function_Charger!$W$3:$W$510 = $W179),
              IFERROR(
                  _xlfn._xlws.FILTER(FuSa_14DCDC!$R$3:$R$500,FuSa_14DCDC!$W$3:$W$500 = $W179),
                  IFERROR(
                      _xlfn._xlws.FILTER(FuSa_14DCDC_EFAN!$R$3:$R$500,FuSa_14DCDC_EFAN!$W$3:$W$500 = $W179),
                      IFERROR(
                          _xlfn._xlws.FILTER(FuSa_FaultInjection!$R$3:$R$500,FuSa_FaultInjection!$W$3:$W$500 = $W179),
                          IFERROR(
                              _xlfn._xlws.FILTER(Function_SCC!$R$3:$R$512,Function_SCC!$W$3:$W$512 = $W179),
                              IFERROR(
                                  _xlfn._xlws.FILTER(FuSa_FTT!$R$3:$R$500,FuSa_FTT!$W$3:$W$500 = $W179),
                                  "NA"
                           )
                       )
                   )
               )
           )
       )
   )
)</f>
        <v/>
      </c>
      <c r="R179" s="608">
        <f t="array" ref="R179">IFERROR(
      _xlfn._xlws.FILTER(FuSa_Charger!$S$3:$S$520, FuSa_Charger!$W$3:$W$520 = $W179),
      IFERROR(
          _xlfn._xlws.FILTER(Function_14DCDC!$S$3:$S$503,Function_14DCDC!$W$3:$W$503 = $W179),
          IFERROR(
              _xlfn._xlws.FILTER(Function_Charger!$S$3:$S$510,Function_Charger!$W$3:$W$510 = $W179),
              IFERROR(
                  _xlfn._xlws.FILTER(FuSa_14DCDC!$S$3:$S$500,FuSa_14DCDC!$W$3:$W$500 = $W179),
                  IFERROR(
                      _xlfn._xlws.FILTER(FuSa_14DCDC_EFAN!$S$3:$S$500,FuSa_14DCDC_EFAN!$W$3:$W$500 = $W179),
                      IFERROR(
                          _xlfn._xlws.FILTER(FuSa_FaultInjection!$S$3:$S$500,FuSa_FaultInjection!$W$3:$W$500 = $W179),
                          IFERROR(
                              _xlfn._xlws.FILTER(Function_SCC!$S$3:$S$512,Function_SCC!$W$3:$W$512 = $W179),
                              IFERROR(
                                  _xlfn._xlws.FILTER(FuSa_FTT!$S$3:$S$500,FuSa_FTT!$W$3:$W$500 = $W179),
                                  "NA"
                           )
                       )
                   )
               )
           )
       )
   )
)</f>
        <v/>
      </c>
      <c r="S179" s="608">
        <f t="array" ref="S179">IFERROR(
      _xlfn._xlws.FILTER(FuSa_Charger!$T$3:$T$520, FuSa_Charger!$W$3:$W$520 = $W179),
      IFERROR(
          _xlfn._xlws.FILTER(Function_14DCDC!$T$3:$T$503,Function_14DCDC!$W$3:$W$503 = $W179),
          IFERROR(
              _xlfn._xlws.FILTER(Function_Charger!$T$3:$T$510,Function_Charger!$W$3:$W$510 = $W179),
              IFERROR(
                  _xlfn._xlws.FILTER(FuSa_14DCDC!$T$3:$T$500,FuSa_14DCDC!$W$3:$W$500 = $W179),
                  IFERROR(
                      _xlfn._xlws.FILTER(FuSa_14DCDC_EFAN!$T$3:$T$500,FuSa_14DCDC_EFAN!$W$3:$W$500 = $W179),
                      IFERROR(
                          _xlfn._xlws.FILTER(FuSa_FaultInjection!$T$3:$T$500,FuSa_FaultInjection!$W$3:$W$500 = $W179),
                          IFERROR(
                              _xlfn._xlws.FILTER(Function_SCC!$T$3:$T$512,Function_SCC!$W$3:$W$512 = $W179),
                              IFERROR(
                                  _xlfn._xlws.FILTER(FuSa_FTT!$T$3:$T$500,FuSa_FTT!$W$3:$W$500 = $W179),
                                  "NA"
                           )
                       )
                   )
               )
           )
       )
   )
)</f>
        <v/>
      </c>
      <c r="T179" s="608">
        <f t="array" ref="T179">IFERROR(
      _xlfn._xlws.FILTER(FuSa_Charger!$U$3:$U$520, FuSa_Charger!$W$3:$W$520 = $W179),
      IFERROR(
          _xlfn._xlws.FILTER(Function_14DCDC!$U$3:$U$503,Function_14DCDC!$W$3:$W$503 = $W179),
          IFERROR(
              _xlfn._xlws.FILTER(Function_Charger!$U$3:$U$510,Function_Charger!$W$3:$W$510 = $W179),
              IFERROR(
                  _xlfn._xlws.FILTER(FuSa_14DCDC!$U$3:$U$500,FuSa_14DCDC!$W$3:$W$500 = $W179),
                  IFERROR(
                      _xlfn._xlws.FILTER(FuSa_14DCDC_EFAN!$U$3:$U$500,FuSa_14DCDC_EFAN!$W$3:$W$500 = $W179),
                      IFERROR(
                          _xlfn._xlws.FILTER(FuSa_FaultInjection!$U$3:$U$500,FuSa_FaultInjection!$W$3:$W$500 = $W179),
                          IFERROR(
                              _xlfn._xlws.FILTER(Function_SCC!$U$3:$U$512,Function_SCC!$W$3:$W$512 = $W179),
                              IFERROR(
                                  _xlfn._xlws.FILTER(FuSa_FTT!$U$3:$U$500,FuSa_FTT!$W$3:$W$500 = $W179),
                                  "NA"
                           )
                       )
                   )
               )
           )
       )
   )
)</f>
        <v/>
      </c>
      <c r="U179" s="608">
        <f t="array" ref="U179">IFERROR(
      _xlfn._xlws.FILTER(FuSa_Charger!$V$3:$V$520, FuSa_Charger!$W$3:$W$520 = $W179),
      IFERROR(
          _xlfn._xlws.FILTER(Function_14DCDC!$V$3:$V$503,Function_14DCDC!$W$3:$W$503 = $W179),
          IFERROR(
              _xlfn._xlws.FILTER(Function_Charger!$V$3:$V$510,Function_Charger!$W$3:$W$510 = $W179),
              IFERROR(
                  _xlfn._xlws.FILTER(FuSa_14DCDC!$V$3:$V$500,FuSa_14DCDC!$W$3:$W$500 = $W179),
                  IFERROR(
                      _xlfn._xlws.FILTER(FuSa_14DCDC_EFAN!$V$3:$V$500,FuSa_14DCDC_EFAN!$W$3:$W$500 = $W179),
                      IFERROR(
                          _xlfn._xlws.FILTER(FuSa_FaultInjection!$V$3:$V$500,FuSa_FaultInjection!$W$3:$W$500 = $W179),
                          IFERROR(
                              _xlfn._xlws.FILTER(Function_SCC!$V$3:$V$512,Function_SCC!$W$3:$W$512 = $W179),
                              IFERROR(
                                  _xlfn._xlws.FILTER(FuSa_FTT!$V$3:$V$500,FuSa_FTT!$W$3:$W$500 = $W179),
                                  "NA"
                           )
                       )
                   )
               )
           )
       )
   )
)</f>
        <v/>
      </c>
      <c r="V179" s="231" t="inlineStr">
        <is>
          <t>Fault Injection</t>
        </is>
      </c>
      <c r="W179" s="231" t="inlineStr">
        <is>
          <t>[SYI_COMMON_003_001_005_003] Chorus SPI received Alive counter error L3.html</t>
        </is>
      </c>
      <c r="X179" s="737" t="n">
        <v>1</v>
      </c>
      <c r="Y179" s="240" t="n">
        <v>0</v>
      </c>
      <c r="Z179" s="240" t="n">
        <v>0</v>
      </c>
      <c r="AA179" s="482" t="n">
        <v>1</v>
      </c>
      <c r="AB179" s="752" t="inlineStr">
        <is>
          <t>No TSR ID</t>
        </is>
      </c>
      <c r="AC179" s="56" t="n"/>
      <c r="AD179" s="166" t="inlineStr">
        <is>
          <t>Yes</t>
        </is>
      </c>
      <c r="AE179" s="756" t="inlineStr">
        <is>
          <t>This TC concerns HW signal 'M34_Ch13::Relay and M34_Ch14::Relay'</t>
        </is>
      </c>
      <c r="AG179" s="231" t="inlineStr"/>
      <c r="AH179" s="223" t="inlineStr"/>
      <c r="AI179" s="43" t="inlineStr"/>
      <c r="AJ179" s="43" t="inlineStr"/>
      <c r="AK179" s="43" t="inlineStr"/>
      <c r="AL179" s="266" t="n"/>
      <c r="AM179" s="231" t="n"/>
      <c r="AN179" s="56" t="n"/>
      <c r="AO179" s="223">
        <f>EXACT(W179,AG179)</f>
        <v/>
      </c>
      <c r="AP179" s="43">
        <f>EXACT(X179,AH179)</f>
        <v/>
      </c>
      <c r="AQ179" s="43">
        <f>EXACT(Y179,AI179)</f>
        <v/>
      </c>
      <c r="AR179" s="43">
        <f>EXACT(Z179,AJ179)</f>
        <v/>
      </c>
      <c r="AS179" s="266">
        <f>EXACT(AA179,AK179)</f>
        <v/>
      </c>
      <c r="AT179" t="inlineStr"/>
      <c r="AU179" t="inlineStr"/>
    </row>
    <row r="180" ht="15" customHeight="1">
      <c r="A180" s="439" t="inlineStr">
        <is>
          <t>No</t>
        </is>
      </c>
      <c r="B180" s="440" t="inlineStr">
        <is>
          <t>No</t>
        </is>
      </c>
      <c r="C180" s="445" t="inlineStr">
        <is>
          <t>Yes</t>
        </is>
      </c>
      <c r="D180" s="441">
        <f t="array" ref="D180">IFERROR(
      _xlfn._xlws.FILTER(FuSa_Charger!$D$3:$D$520, FuSa_Charger!$W$3:$W$520 = $W180),
      IFERROR(
          _xlfn._xlws.FILTER(Function_14DCDC!$D$3:$D$503,Function_14DCDC!$W$3:$W$503 = $W180),
          IFERROR(
              _xlfn._xlws.FILTER(Function_Charger!$D$3:$D$510,Function_Charger!$W$3:$W$510 = $W180),
              IFERROR(
                  _xlfn._xlws.FILTER(FuSa_14DCDC!$D$3:$D$500,FuSa_14DCDC!$W$3:$W$500 = $W180),
                  IFERROR(
                      _xlfn._xlws.FILTER(FuSa_14DCDC_EFAN!$D$3:$D$500,FuSa_14DCDC_EFAN!$W$3:$W$500 = $W180),
                      IFERROR(
                          _xlfn._xlws.FILTER(FuSa_FaultInjection!$D$3:$D$500,FuSa_FaultInjection!$W$3:$W$500 = $W180),
                          "NA"
                   )
               )
           )
       )
   )
)</f>
        <v/>
      </c>
      <c r="E180" s="608">
        <f t="array" ref="E180">IFERROR(
      _xlfn._xlws.FILTER(FuSa_Charger!$E$3:$E$520, FuSa_Charger!$W$3:$W$520 = $W180),
      IFERROR(
          _xlfn._xlws.FILTER(Function_14DCDC!$E$3:$E$503,Function_14DCDC!$W$3:$W$503 = $W180),
          IFERROR(
              _xlfn._xlws.FILTER(Function_Charger!$E$3:$E$510,Function_Charger!$W$3:$W$510 = $W180),
              IFERROR(
                  _xlfn._xlws.FILTER(FuSa_14DCDC!$E$3:$E$500,FuSa_14DCDC!$W$3:$W$500 = $W180),
                  IFERROR(
                      _xlfn._xlws.FILTER(FuSa_14DCDC_EFAN!$E$3:$E$500,FuSa_14DCDC_EFAN!$W$3:$W$500 = $W180),
                      IFERROR(
                          _xlfn._xlws.FILTER(FuSa_FaultInjection!$E$3:$E$500,FuSa_FaultInjection!$W$3:$W$500 = $W180),
                          IFERROR(
                              _xlfn._xlws.FILTER(Function_SCC!$E$3:$E$512,Function_SCC!$W$3:$W$512 = $W180),
                              IFERROR(
                                  _xlfn._xlws.FILTER(FuSa_FTT!$E$3:$E$500,FuSa_FTT!$W$3:$W$500 = $W180),
                                  "NA"
                           )
                       )
                   )
               )
           )
       )
   )
)</f>
        <v/>
      </c>
      <c r="F180" s="608">
        <f t="array" ref="F180">IFERROR(
      _xlfn._xlws.FILTER(FuSa_Charger!$F$3:$F$520, FuSa_Charger!$W$3:$W$520 = $W180),
      IFERROR(
          _xlfn._xlws.FILTER(Function_14DCDC!$F$3:$F$503,Function_14DCDC!$W$3:$W$503 = $W180),
          IFERROR(
              _xlfn._xlws.FILTER(Function_Charger!$F$3:$F$510,Function_Charger!$W$3:$W$510 = $W180),
              IFERROR(
                  _xlfn._xlws.FILTER(FuSa_14DCDC!$F$3:$F$500,FuSa_14DCDC!$W$3:$W$500 = $W180),
                  IFERROR(
                      _xlfn._xlws.FILTER(FuSa_14DCDC_EFAN!$F$3:$F$500,FuSa_14DCDC_EFAN!$W$3:$W$500 = $W180),
                      IFERROR(
                          _xlfn._xlws.FILTER(FuSa_FaultInjection!$F$3:$F$500,FuSa_FaultInjection!$W$3:$W$500 = $W180),
                          IFERROR(
                              _xlfn._xlws.FILTER(Function_SCC!$F$3:$F$512,Function_SCC!$W$3:$W$512 = $W180),
                              IFERROR(
                                  _xlfn._xlws.FILTER(FuSa_FTT!$F$3:$F$500,FuSa_FTT!$W$3:$W$500 = $W180),
                                  "NA"
                           )
                       )
                   )
               )
           )
       )
   )
)</f>
        <v/>
      </c>
      <c r="G180" s="608">
        <f t="array" ref="G180">IFERROR(
      _xlfn._xlws.FILTER(FuSa_Charger!$G$3:$G$520, FuSa_Charger!$W$3:$W$520 = $W180),
      IFERROR(
          _xlfn._xlws.FILTER(Function_14DCDC!$G$3:$G$503,Function_14DCDC!$W$3:$W$503 = $W180),
          IFERROR(
              _xlfn._xlws.FILTER(Function_Charger!$G$3:$G$510,Function_Charger!$W$3:$W$510 = $W180),
              IFERROR(
                  _xlfn._xlws.FILTER(FuSa_14DCDC!$G$3:$G$500,FuSa_14DCDC!$W$3:$W$500 = $W180),
                  IFERROR(
                      _xlfn._xlws.FILTER(FuSa_14DCDC_EFAN!$G$3:$G$500,FuSa_14DCDC_EFAN!$W$3:$W$500 = $W180),
                      IFERROR(
                          _xlfn._xlws.FILTER(FuSa_FaultInjection!$G$3:$G$500,FuSa_FaultInjection!$W$3:$W$500 = $W180),
                          IFERROR(
                              _xlfn._xlws.FILTER(Function_SCC!$G$3:$G$512,Function_SCC!$W$3:$W$512 = $W180),
                              IFERROR(
                                  _xlfn._xlws.FILTER(FuSa_FTT!$G$3:$G$500,FuSa_FTT!$W$3:$W$500 = $W180),
                                  "NA"
                           )
                       )
                   )
               )
           )
       )
   )
)</f>
        <v/>
      </c>
      <c r="H180" s="441">
        <f t="array" ref="H180">IFERROR(
      _xlfn._xlws.FILTER(FuSa_Charger!$H$3:$H$520, FuSa_Charger!$W$3:$W$520 = $W180),
      IFERROR(
          _xlfn._xlws.FILTER(Function_14DCDC!$H$3:$H$503,Function_14DCDC!$W$3:$W$503 = $W180),
          IFERROR(
              _xlfn._xlws.FILTER(Function_Charger!$H$3:$H$510,Function_Charger!$W$3:$W$510 = $W180),
              IFERROR(
                  _xlfn._xlws.FILTER(FuSa_14DCDC!$H$3:$H$500,FuSa_14DCDC!$W$3:$W$500 = $W180),
                  IFERROR(
                      _xlfn._xlws.FILTER(FuSa_14DCDC_EFAN!$H$3:$H$500,FuSa_14DCDC_EFAN!$W$3:$W$500 = $W180),
                      IFERROR(
                          _xlfn._xlws.FILTER(FuSa_FaultInjection!$H$3:$H$500,FuSa_FaultInjection!$W$3:$W$500 = $W180),
                          "NA"
                   )
               )
           )
       )
   )
)</f>
        <v/>
      </c>
      <c r="I180" s="441">
        <f t="array" ref="I180">IFERROR(
      _xlfn._xlws.FILTER(FuSa_Charger!$I$3:$I$520, FuSa_Charger!$W$3:$W$520 = $W180),
      IFERROR(
          _xlfn._xlws.FILTER(Function_14DCDC!$I$3:$I$503,Function_14DCDC!$W$3:$W$503 = $W180),
          IFERROR(
              _xlfn._xlws.FILTER(Function_Charger!$I$3:$I$510,Function_Charger!$W$3:$W$510 = $W180),
              IFERROR(
                  _xlfn._xlws.FILTER(FuSa_14DCDC!$I$3:$I$500,FuSa_14DCDC!$W$3:$W$500 = $W180),
                  IFERROR(
                      _xlfn._xlws.FILTER(FuSa_14DCDC_EFAN!$I$3:$I$500,FuSa_14DCDC_EFAN!$W$3:$W$500 = $W180),
                      IFERROR(
                          _xlfn._xlws.FILTER(FuSa_FaultInjection!$I$3:$I$500,FuSa_FaultInjection!$W$3:$W$500 = $W180),
                          "NA"
                   )
               )
           )
       )
   )
)</f>
        <v/>
      </c>
      <c r="J180" s="441" t="inlineStr">
        <is>
          <t>No</t>
        </is>
      </c>
      <c r="K180" s="441" t="inlineStr">
        <is>
          <t>No</t>
        </is>
      </c>
      <c r="L180" s="441" t="inlineStr">
        <is>
          <t>No</t>
        </is>
      </c>
      <c r="M180" s="441" t="inlineStr">
        <is>
          <t>No</t>
        </is>
      </c>
      <c r="N180" s="441" t="inlineStr">
        <is>
          <t>Yes</t>
        </is>
      </c>
      <c r="O180" s="441">
        <f t="array" ref="O180">IFERROR(
      _xlfn._xlws.FILTER(FuSa_Charger!$O$3:$O$520, FuSa_Charger!$W$3:$W$520 = $W180),
      IFERROR(
          _xlfn._xlws.FILTER(Function_14DCDC!$O$3:$O$503,Function_14DCDC!$W$3:$W$503 = $W180),
          IFERROR(
              _xlfn._xlws.FILTER(Function_Charger!$O$3:$O$510,Function_Charger!$W$3:$W$510 = $W180),
              IFERROR(
                  _xlfn._xlws.FILTER(FuSa_14DCDC!$O$3:$O$500,FuSa_14DCDC!$W$3:$W$500 = $W180),
                  IFERROR(
                      _xlfn._xlws.FILTER(FuSa_14DCDC_EFAN!$O$3:$O$500,FuSa_14DCDC_EFAN!$W$3:$W$500 = $W180),
                      IFERROR(
                          _xlfn._xlws.FILTER(FuSa_FaultInjection!$O$3:$O$500,FuSa_FaultInjection!$W$3:$W$500 = $W180),
                          "NA"
                   )
               )
           )
       )
   )
)</f>
        <v/>
      </c>
      <c r="P180" s="441">
        <f t="array" ref="P180">IFERROR(
      _xlfn._xlws.FILTER(FuSa_Charger!$Q$3:$Q$520, FuSa_Charger!$W$3:$W$520 = $W180),
      IFERROR(
          _xlfn._xlws.FILTER(Function_14DCDC!$Q$3:$Q$503,Function_14DCDC!$W$3:$W$503 = $W180),
          IFERROR(
              _xlfn._xlws.FILTER(Function_Charger!$Q$3:$Q$510,Function_Charger!$W$3:$W$510 = $W180),
              IFERROR(
                  _xlfn._xlws.FILTER(FuSa_14DCDC!$Q$3:$Q$500,FuSa_14DCDC!$W$3:$W$500 = $W180),
                  IFERROR(
                      _xlfn._xlws.FILTER(FuSa_14DCDC_EFAN!$Q$3:$Q$500,FuSa_14DCDC_EFAN!$W$3:$W$500 = $W180),
                      IFERROR(
                          _xlfn._xlws.FILTER(FuSa_FaultInjection!$Q$3:$Q$500,FuSa_FaultInjection!$W$3:$W$500 = $W180),
                          "NA"
                   )
               )
           )
       )
   )
)</f>
        <v/>
      </c>
      <c r="Q180" s="608">
        <f t="array" ref="Q180">IFERROR(
      _xlfn._xlws.FILTER(FuSa_Charger!$R$3:$R$520, FuSa_Charger!$W$3:$W$520 = $W180),
      IFERROR(
          _xlfn._xlws.FILTER(Function_14DCDC!$R$3:$R$503,Function_14DCDC!$W$3:$W$503 = $W180),
          IFERROR(
              _xlfn._xlws.FILTER(Function_Charger!$R$3:$R$510,Function_Charger!$W$3:$W$510 = $W180),
              IFERROR(
                  _xlfn._xlws.FILTER(FuSa_14DCDC!$R$3:$R$500,FuSa_14DCDC!$W$3:$W$500 = $W180),
                  IFERROR(
                      _xlfn._xlws.FILTER(FuSa_14DCDC_EFAN!$R$3:$R$500,FuSa_14DCDC_EFAN!$W$3:$W$500 = $W180),
                      IFERROR(
                          _xlfn._xlws.FILTER(FuSa_FaultInjection!$R$3:$R$500,FuSa_FaultInjection!$W$3:$W$500 = $W180),
                          IFERROR(
                              _xlfn._xlws.FILTER(Function_SCC!$R$3:$R$512,Function_SCC!$W$3:$W$512 = $W180),
                              IFERROR(
                                  _xlfn._xlws.FILTER(FuSa_FTT!$R$3:$R$500,FuSa_FTT!$W$3:$W$500 = $W180),
                                  "NA"
                           )
                       )
                   )
               )
           )
       )
   )
)</f>
        <v/>
      </c>
      <c r="R180" s="608">
        <f t="array" ref="R180">IFERROR(
      _xlfn._xlws.FILTER(FuSa_Charger!$S$3:$S$520, FuSa_Charger!$W$3:$W$520 = $W180),
      IFERROR(
          _xlfn._xlws.FILTER(Function_14DCDC!$S$3:$S$503,Function_14DCDC!$W$3:$W$503 = $W180),
          IFERROR(
              _xlfn._xlws.FILTER(Function_Charger!$S$3:$S$510,Function_Charger!$W$3:$W$510 = $W180),
              IFERROR(
                  _xlfn._xlws.FILTER(FuSa_14DCDC!$S$3:$S$500,FuSa_14DCDC!$W$3:$W$500 = $W180),
                  IFERROR(
                      _xlfn._xlws.FILTER(FuSa_14DCDC_EFAN!$S$3:$S$500,FuSa_14DCDC_EFAN!$W$3:$W$500 = $W180),
                      IFERROR(
                          _xlfn._xlws.FILTER(FuSa_FaultInjection!$S$3:$S$500,FuSa_FaultInjection!$W$3:$W$500 = $W180),
                          IFERROR(
                              _xlfn._xlws.FILTER(Function_SCC!$S$3:$S$512,Function_SCC!$W$3:$W$512 = $W180),
                              IFERROR(
                                  _xlfn._xlws.FILTER(FuSa_FTT!$S$3:$S$500,FuSa_FTT!$W$3:$W$500 = $W180),
                                  "NA"
                           )
                       )
                   )
               )
           )
       )
   )
)</f>
        <v/>
      </c>
      <c r="S180" s="608">
        <f t="array" ref="S180">IFERROR(
      _xlfn._xlws.FILTER(FuSa_Charger!$T$3:$T$520, FuSa_Charger!$W$3:$W$520 = $W180),
      IFERROR(
          _xlfn._xlws.FILTER(Function_14DCDC!$T$3:$T$503,Function_14DCDC!$W$3:$W$503 = $W180),
          IFERROR(
              _xlfn._xlws.FILTER(Function_Charger!$T$3:$T$510,Function_Charger!$W$3:$W$510 = $W180),
              IFERROR(
                  _xlfn._xlws.FILTER(FuSa_14DCDC!$T$3:$T$500,FuSa_14DCDC!$W$3:$W$500 = $W180),
                  IFERROR(
                      _xlfn._xlws.FILTER(FuSa_14DCDC_EFAN!$T$3:$T$500,FuSa_14DCDC_EFAN!$W$3:$W$500 = $W180),
                      IFERROR(
                          _xlfn._xlws.FILTER(FuSa_FaultInjection!$T$3:$T$500,FuSa_FaultInjection!$W$3:$W$500 = $W180),
                          IFERROR(
                              _xlfn._xlws.FILTER(Function_SCC!$T$3:$T$512,Function_SCC!$W$3:$W$512 = $W180),
                              IFERROR(
                                  _xlfn._xlws.FILTER(FuSa_FTT!$T$3:$T$500,FuSa_FTT!$W$3:$W$500 = $W180),
                                  "NA"
                           )
                       )
                   )
               )
           )
       )
   )
)</f>
        <v/>
      </c>
      <c r="T180" s="608">
        <f t="array" ref="T180">IFERROR(
      _xlfn._xlws.FILTER(FuSa_Charger!$U$3:$U$520, FuSa_Charger!$W$3:$W$520 = $W180),
      IFERROR(
          _xlfn._xlws.FILTER(Function_14DCDC!$U$3:$U$503,Function_14DCDC!$W$3:$W$503 = $W180),
          IFERROR(
              _xlfn._xlws.FILTER(Function_Charger!$U$3:$U$510,Function_Charger!$W$3:$W$510 = $W180),
              IFERROR(
                  _xlfn._xlws.FILTER(FuSa_14DCDC!$U$3:$U$500,FuSa_14DCDC!$W$3:$W$500 = $W180),
                  IFERROR(
                      _xlfn._xlws.FILTER(FuSa_14DCDC_EFAN!$U$3:$U$500,FuSa_14DCDC_EFAN!$W$3:$W$500 = $W180),
                      IFERROR(
                          _xlfn._xlws.FILTER(FuSa_FaultInjection!$U$3:$U$500,FuSa_FaultInjection!$W$3:$W$500 = $W180),
                          IFERROR(
                              _xlfn._xlws.FILTER(Function_SCC!$U$3:$U$512,Function_SCC!$W$3:$W$512 = $W180),
                              IFERROR(
                                  _xlfn._xlws.FILTER(FuSa_FTT!$U$3:$U$500,FuSa_FTT!$W$3:$W$500 = $W180),
                                  "NA"
                           )
                       )
                   )
               )
           )
       )
   )
)</f>
        <v/>
      </c>
      <c r="U180" s="608">
        <f t="array" ref="U180">IFERROR(
      _xlfn._xlws.FILTER(FuSa_Charger!$V$3:$V$520, FuSa_Charger!$W$3:$W$520 = $W180),
      IFERROR(
          _xlfn._xlws.FILTER(Function_14DCDC!$V$3:$V$503,Function_14DCDC!$W$3:$W$503 = $W180),
          IFERROR(
              _xlfn._xlws.FILTER(Function_Charger!$V$3:$V$510,Function_Charger!$W$3:$W$510 = $W180),
              IFERROR(
                  _xlfn._xlws.FILTER(FuSa_14DCDC!$V$3:$V$500,FuSa_14DCDC!$W$3:$W$500 = $W180),
                  IFERROR(
                      _xlfn._xlws.FILTER(FuSa_14DCDC_EFAN!$V$3:$V$500,FuSa_14DCDC_EFAN!$W$3:$W$500 = $W180),
                      IFERROR(
                          _xlfn._xlws.FILTER(FuSa_FaultInjection!$V$3:$V$500,FuSa_FaultInjection!$W$3:$W$500 = $W180),
                          IFERROR(
                              _xlfn._xlws.FILTER(Function_SCC!$V$3:$V$512,Function_SCC!$W$3:$W$512 = $W180),
                              IFERROR(
                                  _xlfn._xlws.FILTER(FuSa_FTT!$V$3:$V$500,FuSa_FTT!$W$3:$W$500 = $W180),
                                  "NA"
                           )
                       )
                   )
               )
           )
       )
   )
)</f>
        <v/>
      </c>
      <c r="V180" s="231" t="inlineStr">
        <is>
          <t>Fault Injection</t>
        </is>
      </c>
      <c r="W180" s="231" t="inlineStr">
        <is>
          <t>[SYI_COMMON_003_002_001_001] DSP received No error L1.html</t>
        </is>
      </c>
      <c r="X180" s="737" t="n">
        <v>1</v>
      </c>
      <c r="Y180" s="240" t="n">
        <v>0</v>
      </c>
      <c r="Z180" s="240" t="n">
        <v>0</v>
      </c>
      <c r="AA180" s="482" t="n">
        <v>1</v>
      </c>
      <c r="AB180" s="752" t="inlineStr">
        <is>
          <t>No TSR ID</t>
        </is>
      </c>
      <c r="AC180" s="56" t="n"/>
      <c r="AD180" s="166" t="inlineStr">
        <is>
          <t>Yes</t>
        </is>
      </c>
      <c r="AE180" s="756" t="inlineStr">
        <is>
          <t>This TC concerns HW signal 'M34_Ch13::Relay and M34_Ch14::Relay'</t>
        </is>
      </c>
      <c r="AG180" s="231" t="inlineStr"/>
      <c r="AH180" s="223" t="inlineStr"/>
      <c r="AI180" s="43" t="inlineStr"/>
      <c r="AJ180" s="43" t="inlineStr"/>
      <c r="AK180" s="43" t="inlineStr"/>
      <c r="AL180" s="266" t="n"/>
      <c r="AM180" s="231" t="n"/>
      <c r="AN180" s="56" t="n"/>
      <c r="AO180" s="223">
        <f>EXACT(W180,AG180)</f>
        <v/>
      </c>
      <c r="AP180" s="43">
        <f>EXACT(X180,AH180)</f>
        <v/>
      </c>
      <c r="AQ180" s="43">
        <f>EXACT(Y180,AI180)</f>
        <v/>
      </c>
      <c r="AR180" s="43">
        <f>EXACT(Z180,AJ180)</f>
        <v/>
      </c>
      <c r="AS180" s="266">
        <f>EXACT(AA180,AK180)</f>
        <v/>
      </c>
      <c r="AT180" t="inlineStr"/>
      <c r="AU180" t="inlineStr"/>
    </row>
    <row r="181" ht="15" customHeight="1">
      <c r="A181" s="451" t="n"/>
      <c r="B181" s="451" t="n"/>
      <c r="C181" s="451" t="n"/>
      <c r="D181" s="441">
        <f t="array" ref="D181">IFERROR(
      _xlfn._xlws.FILTER(FuSa_Charger!$D$3:$D$520, FuSa_Charger!$W$3:$W$520 = $W181),
      IFERROR(
          _xlfn._xlws.FILTER(Function_14DCDC!$D$3:$D$503,Function_14DCDC!$W$3:$W$503 = $W181),
          IFERROR(
              _xlfn._xlws.FILTER(Function_Charger!$D$3:$D$510,Function_Charger!$W$3:$W$510 = $W181),
              IFERROR(
                  _xlfn._xlws.FILTER(FuSa_14DCDC!$D$3:$D$500,FuSa_14DCDC!$W$3:$W$500 = $W181),
                  IFERROR(
                      _xlfn._xlws.FILTER(FuSa_14DCDC_EFAN!$D$3:$D$500,FuSa_14DCDC_EFAN!$W$3:$W$500 = $W181),
                      IFERROR(
                          _xlfn._xlws.FILTER(FuSa_FaultInjection!$D$3:$D$500,FuSa_FaultInjection!$W$3:$W$500 = $W181),
                          "NA"
                   )
               )
           )
       )
   )
)</f>
        <v/>
      </c>
      <c r="E181" s="608">
        <f t="array" ref="E181">IFERROR(
      _xlfn._xlws.FILTER(FuSa_Charger!$E$3:$E$520, FuSa_Charger!$W$3:$W$520 = $W181),
      IFERROR(
          _xlfn._xlws.FILTER(Function_14DCDC!$E$3:$E$503,Function_14DCDC!$W$3:$W$503 = $W181),
          IFERROR(
              _xlfn._xlws.FILTER(Function_Charger!$E$3:$E$510,Function_Charger!$W$3:$W$510 = $W181),
              IFERROR(
                  _xlfn._xlws.FILTER(FuSa_14DCDC!$E$3:$E$500,FuSa_14DCDC!$W$3:$W$500 = $W181),
                  IFERROR(
                      _xlfn._xlws.FILTER(FuSa_14DCDC_EFAN!$E$3:$E$500,FuSa_14DCDC_EFAN!$W$3:$W$500 = $W181),
                      IFERROR(
                          _xlfn._xlws.FILTER(FuSa_FaultInjection!$E$3:$E$500,FuSa_FaultInjection!$W$3:$W$500 = $W181),
                          IFERROR(
                              _xlfn._xlws.FILTER(Function_SCC!$E$3:$E$512,Function_SCC!$W$3:$W$512 = $W181),
                              IFERROR(
                                  _xlfn._xlws.FILTER(FuSa_FTT!$E$3:$E$500,FuSa_FTT!$W$3:$W$500 = $W181),
                                  "NA"
                           )
                       )
                   )
               )
           )
       )
   )
)</f>
        <v/>
      </c>
      <c r="F181" s="608">
        <f t="array" ref="F181">IFERROR(
      _xlfn._xlws.FILTER(FuSa_Charger!$F$3:$F$520, FuSa_Charger!$W$3:$W$520 = $W181),
      IFERROR(
          _xlfn._xlws.FILTER(Function_14DCDC!$F$3:$F$503,Function_14DCDC!$W$3:$W$503 = $W181),
          IFERROR(
              _xlfn._xlws.FILTER(Function_Charger!$F$3:$F$510,Function_Charger!$W$3:$W$510 = $W181),
              IFERROR(
                  _xlfn._xlws.FILTER(FuSa_14DCDC!$F$3:$F$500,FuSa_14DCDC!$W$3:$W$500 = $W181),
                  IFERROR(
                      _xlfn._xlws.FILTER(FuSa_14DCDC_EFAN!$F$3:$F$500,FuSa_14DCDC_EFAN!$W$3:$W$500 = $W181),
                      IFERROR(
                          _xlfn._xlws.FILTER(FuSa_FaultInjection!$F$3:$F$500,FuSa_FaultInjection!$W$3:$W$500 = $W181),
                          IFERROR(
                              _xlfn._xlws.FILTER(Function_SCC!$F$3:$F$512,Function_SCC!$W$3:$W$512 = $W181),
                              IFERROR(
                                  _xlfn._xlws.FILTER(FuSa_FTT!$F$3:$F$500,FuSa_FTT!$W$3:$W$500 = $W181),
                                  "NA"
                           )
                       )
                   )
               )
           )
       )
   )
)</f>
        <v/>
      </c>
      <c r="G181" s="608">
        <f t="array" ref="G181">IFERROR(
      _xlfn._xlws.FILTER(FuSa_Charger!$G$3:$G$520, FuSa_Charger!$W$3:$W$520 = $W181),
      IFERROR(
          _xlfn._xlws.FILTER(Function_14DCDC!$G$3:$G$503,Function_14DCDC!$W$3:$W$503 = $W181),
          IFERROR(
              _xlfn._xlws.FILTER(Function_Charger!$G$3:$G$510,Function_Charger!$W$3:$W$510 = $W181),
              IFERROR(
                  _xlfn._xlws.FILTER(FuSa_14DCDC!$G$3:$G$500,FuSa_14DCDC!$W$3:$W$500 = $W181),
                  IFERROR(
                      _xlfn._xlws.FILTER(FuSa_14DCDC_EFAN!$G$3:$G$500,FuSa_14DCDC_EFAN!$W$3:$W$500 = $W181),
                      IFERROR(
                          _xlfn._xlws.FILTER(FuSa_FaultInjection!$G$3:$G$500,FuSa_FaultInjection!$W$3:$W$500 = $W181),
                          IFERROR(
                              _xlfn._xlws.FILTER(Function_SCC!$G$3:$G$512,Function_SCC!$W$3:$W$512 = $W181),
                              IFERROR(
                                  _xlfn._xlws.FILTER(FuSa_FTT!$G$3:$G$500,FuSa_FTT!$W$3:$W$500 = $W181),
                                  "NA"
                           )
                       )
                   )
               )
           )
       )
   )
)</f>
        <v/>
      </c>
      <c r="H181" s="441">
        <f t="array" ref="H181">IFERROR(
      _xlfn._xlws.FILTER(FuSa_Charger!$H$3:$H$520, FuSa_Charger!$W$3:$W$520 = $W181),
      IFERROR(
          _xlfn._xlws.FILTER(Function_14DCDC!$H$3:$H$503,Function_14DCDC!$W$3:$W$503 = $W181),
          IFERROR(
              _xlfn._xlws.FILTER(Function_Charger!$H$3:$H$510,Function_Charger!$W$3:$W$510 = $W181),
              IFERROR(
                  _xlfn._xlws.FILTER(FuSa_14DCDC!$H$3:$H$500,FuSa_14DCDC!$W$3:$W$500 = $W181),
                  IFERROR(
                      _xlfn._xlws.FILTER(FuSa_14DCDC_EFAN!$H$3:$H$500,FuSa_14DCDC_EFAN!$W$3:$W$500 = $W181),
                      IFERROR(
                          _xlfn._xlws.FILTER(FuSa_FaultInjection!$H$3:$H$500,FuSa_FaultInjection!$W$3:$W$500 = $W181),
                          "NA"
                   )
               )
           )
       )
   )
)</f>
        <v/>
      </c>
      <c r="I181" s="441">
        <f t="array" ref="I181">IFERROR(
      _xlfn._xlws.FILTER(FuSa_Charger!$I$3:$I$520, FuSa_Charger!$W$3:$W$520 = $W181),
      IFERROR(
          _xlfn._xlws.FILTER(Function_14DCDC!$I$3:$I$503,Function_14DCDC!$W$3:$W$503 = $W181),
          IFERROR(
              _xlfn._xlws.FILTER(Function_Charger!$I$3:$I$510,Function_Charger!$W$3:$W$510 = $W181),
              IFERROR(
                  _xlfn._xlws.FILTER(FuSa_14DCDC!$I$3:$I$500,FuSa_14DCDC!$W$3:$W$500 = $W181),
                  IFERROR(
                      _xlfn._xlws.FILTER(FuSa_14DCDC_EFAN!$I$3:$I$500,FuSa_14DCDC_EFAN!$W$3:$W$500 = $W181),
                      IFERROR(
                          _xlfn._xlws.FILTER(FuSa_FaultInjection!$I$3:$I$500,FuSa_FaultInjection!$W$3:$W$500 = $W181),
                          "NA"
                   )
               )
           )
       )
   )
)</f>
        <v/>
      </c>
      <c r="J181" s="441" t="inlineStr">
        <is>
          <t>Yes</t>
        </is>
      </c>
      <c r="K181" s="441" t="n"/>
      <c r="L181" s="441" t="n"/>
      <c r="M181" s="441" t="n"/>
      <c r="N181" s="441" t="n"/>
      <c r="O181" s="441">
        <f t="array" ref="O181">IFERROR(
      _xlfn._xlws.FILTER(FuSa_Charger!$O$3:$O$520, FuSa_Charger!$W$3:$W$520 = $W181),
      IFERROR(
          _xlfn._xlws.FILTER(Function_14DCDC!$O$3:$O$503,Function_14DCDC!$W$3:$W$503 = $W181),
          IFERROR(
              _xlfn._xlws.FILTER(Function_Charger!$O$3:$O$510,Function_Charger!$W$3:$W$510 = $W181),
              IFERROR(
                  _xlfn._xlws.FILTER(FuSa_14DCDC!$O$3:$O$500,FuSa_14DCDC!$W$3:$W$500 = $W181),
                  IFERROR(
                      _xlfn._xlws.FILTER(FuSa_14DCDC_EFAN!$O$3:$O$500,FuSa_14DCDC_EFAN!$W$3:$W$500 = $W181),
                      IFERROR(
                          _xlfn._xlws.FILTER(FuSa_FaultInjection!$O$3:$O$500,FuSa_FaultInjection!$W$3:$W$500 = $W181),
                          "NA"
                   )
               )
           )
       )
   )
)</f>
        <v/>
      </c>
      <c r="P181" s="441">
        <f t="array" ref="P181">IFERROR(
      _xlfn._xlws.FILTER(FuSa_Charger!$Q$3:$Q$520, FuSa_Charger!$W$3:$W$520 = $W181),
      IFERROR(
          _xlfn._xlws.FILTER(Function_14DCDC!$Q$3:$Q$503,Function_14DCDC!$W$3:$W$503 = $W181),
          IFERROR(
              _xlfn._xlws.FILTER(Function_Charger!$Q$3:$Q$510,Function_Charger!$W$3:$W$510 = $W181),
              IFERROR(
                  _xlfn._xlws.FILTER(FuSa_14DCDC!$Q$3:$Q$500,FuSa_14DCDC!$W$3:$W$500 = $W181),
                  IFERROR(
                      _xlfn._xlws.FILTER(FuSa_14DCDC_EFAN!$Q$3:$Q$500,FuSa_14DCDC_EFAN!$W$3:$W$500 = $W181),
                      IFERROR(
                          _xlfn._xlws.FILTER(FuSa_FaultInjection!$Q$3:$Q$500,FuSa_FaultInjection!$W$3:$W$500 = $W181),
                          "NA"
                   )
               )
           )
       )
   )
)</f>
        <v/>
      </c>
      <c r="Q181" s="608">
        <f t="array" ref="Q181">IFERROR(
      _xlfn._xlws.FILTER(FuSa_Charger!$R$3:$R$520, FuSa_Charger!$W$3:$W$520 = $W181),
      IFERROR(
          _xlfn._xlws.FILTER(Function_14DCDC!$R$3:$R$503,Function_14DCDC!$W$3:$W$503 = $W181),
          IFERROR(
              _xlfn._xlws.FILTER(Function_Charger!$R$3:$R$510,Function_Charger!$W$3:$W$510 = $W181),
              IFERROR(
                  _xlfn._xlws.FILTER(FuSa_14DCDC!$R$3:$R$500,FuSa_14DCDC!$W$3:$W$500 = $W181),
                  IFERROR(
                      _xlfn._xlws.FILTER(FuSa_14DCDC_EFAN!$R$3:$R$500,FuSa_14DCDC_EFAN!$W$3:$W$500 = $W181),
                      IFERROR(
                          _xlfn._xlws.FILTER(FuSa_FaultInjection!$R$3:$R$500,FuSa_FaultInjection!$W$3:$W$500 = $W181),
                          IFERROR(
                              _xlfn._xlws.FILTER(Function_SCC!$R$3:$R$512,Function_SCC!$W$3:$W$512 = $W181),
                              IFERROR(
                                  _xlfn._xlws.FILTER(FuSa_FTT!$R$3:$R$500,FuSa_FTT!$W$3:$W$500 = $W181),
                                  "NA"
                           )
                       )
                   )
               )
           )
       )
   )
)</f>
        <v/>
      </c>
      <c r="R181" s="608">
        <f t="array" ref="R181">IFERROR(
      _xlfn._xlws.FILTER(FuSa_Charger!$S$3:$S$520, FuSa_Charger!$W$3:$W$520 = $W181),
      IFERROR(
          _xlfn._xlws.FILTER(Function_14DCDC!$S$3:$S$503,Function_14DCDC!$W$3:$W$503 = $W181),
          IFERROR(
              _xlfn._xlws.FILTER(Function_Charger!$S$3:$S$510,Function_Charger!$W$3:$W$510 = $W181),
              IFERROR(
                  _xlfn._xlws.FILTER(FuSa_14DCDC!$S$3:$S$500,FuSa_14DCDC!$W$3:$W$500 = $W181),
                  IFERROR(
                      _xlfn._xlws.FILTER(FuSa_14DCDC_EFAN!$S$3:$S$500,FuSa_14DCDC_EFAN!$W$3:$W$500 = $W181),
                      IFERROR(
                          _xlfn._xlws.FILTER(FuSa_FaultInjection!$S$3:$S$500,FuSa_FaultInjection!$W$3:$W$500 = $W181),
                          IFERROR(
                              _xlfn._xlws.FILTER(Function_SCC!$S$3:$S$512,Function_SCC!$W$3:$W$512 = $W181),
                              IFERROR(
                                  _xlfn._xlws.FILTER(FuSa_FTT!$S$3:$S$500,FuSa_FTT!$W$3:$W$500 = $W181),
                                  "NA"
                           )
                       )
                   )
               )
           )
       )
   )
)</f>
        <v/>
      </c>
      <c r="S181" s="608">
        <f t="array" ref="S181">IFERROR(
      _xlfn._xlws.FILTER(FuSa_Charger!$T$3:$T$520, FuSa_Charger!$W$3:$W$520 = $W181),
      IFERROR(
          _xlfn._xlws.FILTER(Function_14DCDC!$T$3:$T$503,Function_14DCDC!$W$3:$W$503 = $W181),
          IFERROR(
              _xlfn._xlws.FILTER(Function_Charger!$T$3:$T$510,Function_Charger!$W$3:$W$510 = $W181),
              IFERROR(
                  _xlfn._xlws.FILTER(FuSa_14DCDC!$T$3:$T$500,FuSa_14DCDC!$W$3:$W$500 = $W181),
                  IFERROR(
                      _xlfn._xlws.FILTER(FuSa_14DCDC_EFAN!$T$3:$T$500,FuSa_14DCDC_EFAN!$W$3:$W$500 = $W181),
                      IFERROR(
                          _xlfn._xlws.FILTER(FuSa_FaultInjection!$T$3:$T$500,FuSa_FaultInjection!$W$3:$W$500 = $W181),
                          IFERROR(
                              _xlfn._xlws.FILTER(Function_SCC!$T$3:$T$512,Function_SCC!$W$3:$W$512 = $W181),
                              IFERROR(
                                  _xlfn._xlws.FILTER(FuSa_FTT!$T$3:$T$500,FuSa_FTT!$W$3:$W$500 = $W181),
                                  "NA"
                           )
                       )
                   )
               )
           )
       )
   )
)</f>
        <v/>
      </c>
      <c r="T181" s="608">
        <f t="array" ref="T181">IFERROR(
      _xlfn._xlws.FILTER(FuSa_Charger!$U$3:$U$520, FuSa_Charger!$W$3:$W$520 = $W181),
      IFERROR(
          _xlfn._xlws.FILTER(Function_14DCDC!$U$3:$U$503,Function_14DCDC!$W$3:$W$503 = $W181),
          IFERROR(
              _xlfn._xlws.FILTER(Function_Charger!$U$3:$U$510,Function_Charger!$W$3:$W$510 = $W181),
              IFERROR(
                  _xlfn._xlws.FILTER(FuSa_14DCDC!$U$3:$U$500,FuSa_14DCDC!$W$3:$W$500 = $W181),
                  IFERROR(
                      _xlfn._xlws.FILTER(FuSa_14DCDC_EFAN!$U$3:$U$500,FuSa_14DCDC_EFAN!$W$3:$W$500 = $W181),
                      IFERROR(
                          _xlfn._xlws.FILTER(FuSa_FaultInjection!$U$3:$U$500,FuSa_FaultInjection!$W$3:$W$500 = $W181),
                          IFERROR(
                              _xlfn._xlws.FILTER(Function_SCC!$U$3:$U$512,Function_SCC!$W$3:$W$512 = $W181),
                              IFERROR(
                                  _xlfn._xlws.FILTER(FuSa_FTT!$U$3:$U$500,FuSa_FTT!$W$3:$W$500 = $W181),
                                  "NA"
                           )
                       )
                   )
               )
           )
       )
   )
)</f>
        <v/>
      </c>
      <c r="U181" s="608">
        <f t="array" ref="U181">IFERROR(
      _xlfn._xlws.FILTER(FuSa_Charger!$V$3:$V$520, FuSa_Charger!$W$3:$W$520 = $W181),
      IFERROR(
          _xlfn._xlws.FILTER(Function_14DCDC!$V$3:$V$503,Function_14DCDC!$W$3:$W$503 = $W181),
          IFERROR(
              _xlfn._xlws.FILTER(Function_Charger!$V$3:$V$510,Function_Charger!$W$3:$W$510 = $W181),
              IFERROR(
                  _xlfn._xlws.FILTER(FuSa_14DCDC!$V$3:$V$500,FuSa_14DCDC!$W$3:$W$500 = $W181),
                  IFERROR(
                      _xlfn._xlws.FILTER(FuSa_14DCDC_EFAN!$V$3:$V$500,FuSa_14DCDC_EFAN!$W$3:$W$500 = $W181),
                      IFERROR(
                          _xlfn._xlws.FILTER(FuSa_FaultInjection!$V$3:$V$500,FuSa_FaultInjection!$W$3:$W$500 = $W181),
                          IFERROR(
                              _xlfn._xlws.FILTER(Function_SCC!$V$3:$V$512,Function_SCC!$W$3:$W$512 = $W181),
                              IFERROR(
                                  _xlfn._xlws.FILTER(FuSa_FTT!$V$3:$V$500,FuSa_FTT!$W$3:$W$500 = $W181),
                                  "NA"
                           )
                       )
                   )
               )
           )
       )
   )
)</f>
        <v/>
      </c>
      <c r="V181" s="231" t="inlineStr">
        <is>
          <t>Fault Injection</t>
        </is>
      </c>
      <c r="W181" s="231" t="inlineStr">
        <is>
          <t>[SYI_COMMON_003_002_001_002] DSP received No error L2.html</t>
        </is>
      </c>
      <c r="X181" s="737" t="n">
        <v>1</v>
      </c>
      <c r="Y181" s="240" t="n">
        <v>0</v>
      </c>
      <c r="Z181" s="240" t="n">
        <v>0</v>
      </c>
      <c r="AA181" s="482" t="n">
        <v>1</v>
      </c>
      <c r="AB181" s="752" t="inlineStr">
        <is>
          <t>No TSR ID</t>
        </is>
      </c>
      <c r="AC181" s="56" t="n"/>
      <c r="AD181" s="166" t="inlineStr">
        <is>
          <t>Yes</t>
        </is>
      </c>
      <c r="AE181" s="756" t="inlineStr">
        <is>
          <t>This TC concerns HW signal 'M34_Ch13::Relay and M34_Ch14::Relay'</t>
        </is>
      </c>
      <c r="AG181" s="231" t="inlineStr"/>
      <c r="AH181" s="223" t="inlineStr"/>
      <c r="AI181" s="43" t="inlineStr"/>
      <c r="AJ181" s="43" t="inlineStr"/>
      <c r="AK181" s="43" t="inlineStr"/>
      <c r="AL181" s="266" t="n"/>
      <c r="AM181" s="231" t="n"/>
      <c r="AN181" s="56" t="n"/>
      <c r="AO181" s="223">
        <f>EXACT(W181,AG181)</f>
        <v/>
      </c>
      <c r="AP181" s="43">
        <f>EXACT(X181,AH181)</f>
        <v/>
      </c>
      <c r="AQ181" s="43">
        <f>EXACT(Y181,AI181)</f>
        <v/>
      </c>
      <c r="AR181" s="43">
        <f>EXACT(Z181,AJ181)</f>
        <v/>
      </c>
      <c r="AS181" s="266">
        <f>EXACT(AA181,AK181)</f>
        <v/>
      </c>
      <c r="AT181" t="inlineStr"/>
      <c r="AU181" t="inlineStr"/>
    </row>
    <row r="182" ht="15" customHeight="1">
      <c r="A182" s="451" t="n"/>
      <c r="B182" s="451" t="n"/>
      <c r="C182" s="451" t="n"/>
      <c r="D182" s="441">
        <f t="array" ref="D182">IFERROR(
      _xlfn._xlws.FILTER(FuSa_Charger!$D$3:$D$520, FuSa_Charger!$W$3:$W$520 = $W182),
      IFERROR(
          _xlfn._xlws.FILTER(Function_14DCDC!$D$3:$D$503,Function_14DCDC!$W$3:$W$503 = $W182),
          IFERROR(
              _xlfn._xlws.FILTER(Function_Charger!$D$3:$D$510,Function_Charger!$W$3:$W$510 = $W182),
              IFERROR(
                  _xlfn._xlws.FILTER(FuSa_14DCDC!$D$3:$D$500,FuSa_14DCDC!$W$3:$W$500 = $W182),
                  IFERROR(
                      _xlfn._xlws.FILTER(FuSa_14DCDC_EFAN!$D$3:$D$500,FuSa_14DCDC_EFAN!$W$3:$W$500 = $W182),
                      IFERROR(
                          _xlfn._xlws.FILTER(FuSa_FaultInjection!$D$3:$D$500,FuSa_FaultInjection!$W$3:$W$500 = $W182),
                          "NA"
                   )
               )
           )
       )
   )
)</f>
        <v/>
      </c>
      <c r="E182" s="608">
        <f t="array" ref="E182">IFERROR(
      _xlfn._xlws.FILTER(FuSa_Charger!$E$3:$E$520, FuSa_Charger!$W$3:$W$520 = $W182),
      IFERROR(
          _xlfn._xlws.FILTER(Function_14DCDC!$E$3:$E$503,Function_14DCDC!$W$3:$W$503 = $W182),
          IFERROR(
              _xlfn._xlws.FILTER(Function_Charger!$E$3:$E$510,Function_Charger!$W$3:$W$510 = $W182),
              IFERROR(
                  _xlfn._xlws.FILTER(FuSa_14DCDC!$E$3:$E$500,FuSa_14DCDC!$W$3:$W$500 = $W182),
                  IFERROR(
                      _xlfn._xlws.FILTER(FuSa_14DCDC_EFAN!$E$3:$E$500,FuSa_14DCDC_EFAN!$W$3:$W$500 = $W182),
                      IFERROR(
                          _xlfn._xlws.FILTER(FuSa_FaultInjection!$E$3:$E$500,FuSa_FaultInjection!$W$3:$W$500 = $W182),
                          IFERROR(
                              _xlfn._xlws.FILTER(Function_SCC!$E$3:$E$512,Function_SCC!$W$3:$W$512 = $W182),
                              IFERROR(
                                  _xlfn._xlws.FILTER(FuSa_FTT!$E$3:$E$500,FuSa_FTT!$W$3:$W$500 = $W182),
                                  "NA"
                           )
                       )
                   )
               )
           )
       )
   )
)</f>
        <v/>
      </c>
      <c r="F182" s="608">
        <f t="array" ref="F182">IFERROR(
      _xlfn._xlws.FILTER(FuSa_Charger!$F$3:$F$520, FuSa_Charger!$W$3:$W$520 = $W182),
      IFERROR(
          _xlfn._xlws.FILTER(Function_14DCDC!$F$3:$F$503,Function_14DCDC!$W$3:$W$503 = $W182),
          IFERROR(
              _xlfn._xlws.FILTER(Function_Charger!$F$3:$F$510,Function_Charger!$W$3:$W$510 = $W182),
              IFERROR(
                  _xlfn._xlws.FILTER(FuSa_14DCDC!$F$3:$F$500,FuSa_14DCDC!$W$3:$W$500 = $W182),
                  IFERROR(
                      _xlfn._xlws.FILTER(FuSa_14DCDC_EFAN!$F$3:$F$500,FuSa_14DCDC_EFAN!$W$3:$W$500 = $W182),
                      IFERROR(
                          _xlfn._xlws.FILTER(FuSa_FaultInjection!$F$3:$F$500,FuSa_FaultInjection!$W$3:$W$500 = $W182),
                          IFERROR(
                              _xlfn._xlws.FILTER(Function_SCC!$F$3:$F$512,Function_SCC!$W$3:$W$512 = $W182),
                              IFERROR(
                                  _xlfn._xlws.FILTER(FuSa_FTT!$F$3:$F$500,FuSa_FTT!$W$3:$W$500 = $W182),
                                  "NA"
                           )
                       )
                   )
               )
           )
       )
   )
)</f>
        <v/>
      </c>
      <c r="G182" s="608">
        <f t="array" ref="G182">IFERROR(
      _xlfn._xlws.FILTER(FuSa_Charger!$G$3:$G$520, FuSa_Charger!$W$3:$W$520 = $W182),
      IFERROR(
          _xlfn._xlws.FILTER(Function_14DCDC!$G$3:$G$503,Function_14DCDC!$W$3:$W$503 = $W182),
          IFERROR(
              _xlfn._xlws.FILTER(Function_Charger!$G$3:$G$510,Function_Charger!$W$3:$W$510 = $W182),
              IFERROR(
                  _xlfn._xlws.FILTER(FuSa_14DCDC!$G$3:$G$500,FuSa_14DCDC!$W$3:$W$500 = $W182),
                  IFERROR(
                      _xlfn._xlws.FILTER(FuSa_14DCDC_EFAN!$G$3:$G$500,FuSa_14DCDC_EFAN!$W$3:$W$500 = $W182),
                      IFERROR(
                          _xlfn._xlws.FILTER(FuSa_FaultInjection!$G$3:$G$500,FuSa_FaultInjection!$W$3:$W$500 = $W182),
                          IFERROR(
                              _xlfn._xlws.FILTER(Function_SCC!$G$3:$G$512,Function_SCC!$W$3:$W$512 = $W182),
                              IFERROR(
                                  _xlfn._xlws.FILTER(FuSa_FTT!$G$3:$G$500,FuSa_FTT!$W$3:$W$500 = $W182),
                                  "NA"
                           )
                       )
                   )
               )
           )
       )
   )
)</f>
        <v/>
      </c>
      <c r="H182" s="441">
        <f t="array" ref="H182">IFERROR(
      _xlfn._xlws.FILTER(FuSa_Charger!$H$3:$H$520, FuSa_Charger!$W$3:$W$520 = $W182),
      IFERROR(
          _xlfn._xlws.FILTER(Function_14DCDC!$H$3:$H$503,Function_14DCDC!$W$3:$W$503 = $W182),
          IFERROR(
              _xlfn._xlws.FILTER(Function_Charger!$H$3:$H$510,Function_Charger!$W$3:$W$510 = $W182),
              IFERROR(
                  _xlfn._xlws.FILTER(FuSa_14DCDC!$H$3:$H$500,FuSa_14DCDC!$W$3:$W$500 = $W182),
                  IFERROR(
                      _xlfn._xlws.FILTER(FuSa_14DCDC_EFAN!$H$3:$H$500,FuSa_14DCDC_EFAN!$W$3:$W$500 = $W182),
                      IFERROR(
                          _xlfn._xlws.FILTER(FuSa_FaultInjection!$H$3:$H$500,FuSa_FaultInjection!$W$3:$W$500 = $W182),
                          "NA"
                   )
               )
           )
       )
   )
)</f>
        <v/>
      </c>
      <c r="I182" s="441">
        <f t="array" ref="I182">IFERROR(
      _xlfn._xlws.FILTER(FuSa_Charger!$I$3:$I$520, FuSa_Charger!$W$3:$W$520 = $W182),
      IFERROR(
          _xlfn._xlws.FILTER(Function_14DCDC!$I$3:$I$503,Function_14DCDC!$W$3:$W$503 = $W182),
          IFERROR(
              _xlfn._xlws.FILTER(Function_Charger!$I$3:$I$510,Function_Charger!$W$3:$W$510 = $W182),
              IFERROR(
                  _xlfn._xlws.FILTER(FuSa_14DCDC!$I$3:$I$500,FuSa_14DCDC!$W$3:$W$500 = $W182),
                  IFERROR(
                      _xlfn._xlws.FILTER(FuSa_14DCDC_EFAN!$I$3:$I$500,FuSa_14DCDC_EFAN!$W$3:$W$500 = $W182),
                      IFERROR(
                          _xlfn._xlws.FILTER(FuSa_FaultInjection!$I$3:$I$500,FuSa_FaultInjection!$W$3:$W$500 = $W182),
                          "NA"
                   )
               )
           )
       )
   )
)</f>
        <v/>
      </c>
      <c r="J182" s="441" t="n"/>
      <c r="K182" s="441" t="n"/>
      <c r="L182" s="441" t="n"/>
      <c r="M182" s="441" t="n"/>
      <c r="N182" s="441" t="n"/>
      <c r="O182" s="441">
        <f t="array" ref="O182">IFERROR(
      _xlfn._xlws.FILTER(FuSa_Charger!$O$3:$O$520, FuSa_Charger!$W$3:$W$520 = $W182),
      IFERROR(
          _xlfn._xlws.FILTER(Function_14DCDC!$O$3:$O$503,Function_14DCDC!$W$3:$W$503 = $W182),
          IFERROR(
              _xlfn._xlws.FILTER(Function_Charger!$O$3:$O$510,Function_Charger!$W$3:$W$510 = $W182),
              IFERROR(
                  _xlfn._xlws.FILTER(FuSa_14DCDC!$O$3:$O$500,FuSa_14DCDC!$W$3:$W$500 = $W182),
                  IFERROR(
                      _xlfn._xlws.FILTER(FuSa_14DCDC_EFAN!$O$3:$O$500,FuSa_14DCDC_EFAN!$W$3:$W$500 = $W182),
                      IFERROR(
                          _xlfn._xlws.FILTER(FuSa_FaultInjection!$O$3:$O$500,FuSa_FaultInjection!$W$3:$W$500 = $W182),
                          "NA"
                   )
               )
           )
       )
   )
)</f>
        <v/>
      </c>
      <c r="P182" s="441">
        <f t="array" ref="P182">IFERROR(
      _xlfn._xlws.FILTER(FuSa_Charger!$Q$3:$Q$520, FuSa_Charger!$W$3:$W$520 = $W182),
      IFERROR(
          _xlfn._xlws.FILTER(Function_14DCDC!$Q$3:$Q$503,Function_14DCDC!$W$3:$W$503 = $W182),
          IFERROR(
              _xlfn._xlws.FILTER(Function_Charger!$Q$3:$Q$510,Function_Charger!$W$3:$W$510 = $W182),
              IFERROR(
                  _xlfn._xlws.FILTER(FuSa_14DCDC!$Q$3:$Q$500,FuSa_14DCDC!$W$3:$W$500 = $W182),
                  IFERROR(
                      _xlfn._xlws.FILTER(FuSa_14DCDC_EFAN!$Q$3:$Q$500,FuSa_14DCDC_EFAN!$W$3:$W$500 = $W182),
                      IFERROR(
                          _xlfn._xlws.FILTER(FuSa_FaultInjection!$Q$3:$Q$500,FuSa_FaultInjection!$W$3:$W$500 = $W182),
                          "NA"
                   )
               )
           )
       )
   )
)</f>
        <v/>
      </c>
      <c r="Q182" s="608">
        <f t="array" ref="Q182">IFERROR(
      _xlfn._xlws.FILTER(FuSa_Charger!$R$3:$R$520, FuSa_Charger!$W$3:$W$520 = $W182),
      IFERROR(
          _xlfn._xlws.FILTER(Function_14DCDC!$R$3:$R$503,Function_14DCDC!$W$3:$W$503 = $W182),
          IFERROR(
              _xlfn._xlws.FILTER(Function_Charger!$R$3:$R$510,Function_Charger!$W$3:$W$510 = $W182),
              IFERROR(
                  _xlfn._xlws.FILTER(FuSa_14DCDC!$R$3:$R$500,FuSa_14DCDC!$W$3:$W$500 = $W182),
                  IFERROR(
                      _xlfn._xlws.FILTER(FuSa_14DCDC_EFAN!$R$3:$R$500,FuSa_14DCDC_EFAN!$W$3:$W$500 = $W182),
                      IFERROR(
                          _xlfn._xlws.FILTER(FuSa_FaultInjection!$R$3:$R$500,FuSa_FaultInjection!$W$3:$W$500 = $W182),
                          IFERROR(
                              _xlfn._xlws.FILTER(Function_SCC!$R$3:$R$512,Function_SCC!$W$3:$W$512 = $W182),
                              IFERROR(
                                  _xlfn._xlws.FILTER(FuSa_FTT!$R$3:$R$500,FuSa_FTT!$W$3:$W$500 = $W182),
                                  "NA"
                           )
                       )
                   )
               )
           )
       )
   )
)</f>
        <v/>
      </c>
      <c r="R182" s="608">
        <f t="array" ref="R182">IFERROR(
      _xlfn._xlws.FILTER(FuSa_Charger!$S$3:$S$520, FuSa_Charger!$W$3:$W$520 = $W182),
      IFERROR(
          _xlfn._xlws.FILTER(Function_14DCDC!$S$3:$S$503,Function_14DCDC!$W$3:$W$503 = $W182),
          IFERROR(
              _xlfn._xlws.FILTER(Function_Charger!$S$3:$S$510,Function_Charger!$W$3:$W$510 = $W182),
              IFERROR(
                  _xlfn._xlws.FILTER(FuSa_14DCDC!$S$3:$S$500,FuSa_14DCDC!$W$3:$W$500 = $W182),
                  IFERROR(
                      _xlfn._xlws.FILTER(FuSa_14DCDC_EFAN!$S$3:$S$500,FuSa_14DCDC_EFAN!$W$3:$W$500 = $W182),
                      IFERROR(
                          _xlfn._xlws.FILTER(FuSa_FaultInjection!$S$3:$S$500,FuSa_FaultInjection!$W$3:$W$500 = $W182),
                          IFERROR(
                              _xlfn._xlws.FILTER(Function_SCC!$S$3:$S$512,Function_SCC!$W$3:$W$512 = $W182),
                              IFERROR(
                                  _xlfn._xlws.FILTER(FuSa_FTT!$S$3:$S$500,FuSa_FTT!$W$3:$W$500 = $W182),
                                  "NA"
                           )
                       )
                   )
               )
           )
       )
   )
)</f>
        <v/>
      </c>
      <c r="S182" s="608">
        <f t="array" ref="S182">IFERROR(
      _xlfn._xlws.FILTER(FuSa_Charger!$T$3:$T$520, FuSa_Charger!$W$3:$W$520 = $W182),
      IFERROR(
          _xlfn._xlws.FILTER(Function_14DCDC!$T$3:$T$503,Function_14DCDC!$W$3:$W$503 = $W182),
          IFERROR(
              _xlfn._xlws.FILTER(Function_Charger!$T$3:$T$510,Function_Charger!$W$3:$W$510 = $W182),
              IFERROR(
                  _xlfn._xlws.FILTER(FuSa_14DCDC!$T$3:$T$500,FuSa_14DCDC!$W$3:$W$500 = $W182),
                  IFERROR(
                      _xlfn._xlws.FILTER(FuSa_14DCDC_EFAN!$T$3:$T$500,FuSa_14DCDC_EFAN!$W$3:$W$500 = $W182),
                      IFERROR(
                          _xlfn._xlws.FILTER(FuSa_FaultInjection!$T$3:$T$500,FuSa_FaultInjection!$W$3:$W$500 = $W182),
                          IFERROR(
                              _xlfn._xlws.FILTER(Function_SCC!$T$3:$T$512,Function_SCC!$W$3:$W$512 = $W182),
                              IFERROR(
                                  _xlfn._xlws.FILTER(FuSa_FTT!$T$3:$T$500,FuSa_FTT!$W$3:$W$500 = $W182),
                                  "NA"
                           )
                       )
                   )
               )
           )
       )
   )
)</f>
        <v/>
      </c>
      <c r="T182" s="608">
        <f t="array" ref="T182">IFERROR(
      _xlfn._xlws.FILTER(FuSa_Charger!$U$3:$U$520, FuSa_Charger!$W$3:$W$520 = $W182),
      IFERROR(
          _xlfn._xlws.FILTER(Function_14DCDC!$U$3:$U$503,Function_14DCDC!$W$3:$W$503 = $W182),
          IFERROR(
              _xlfn._xlws.FILTER(Function_Charger!$U$3:$U$510,Function_Charger!$W$3:$W$510 = $W182),
              IFERROR(
                  _xlfn._xlws.FILTER(FuSa_14DCDC!$U$3:$U$500,FuSa_14DCDC!$W$3:$W$500 = $W182),
                  IFERROR(
                      _xlfn._xlws.FILTER(FuSa_14DCDC_EFAN!$U$3:$U$500,FuSa_14DCDC_EFAN!$W$3:$W$500 = $W182),
                      IFERROR(
                          _xlfn._xlws.FILTER(FuSa_FaultInjection!$U$3:$U$500,FuSa_FaultInjection!$W$3:$W$500 = $W182),
                          IFERROR(
                              _xlfn._xlws.FILTER(Function_SCC!$U$3:$U$512,Function_SCC!$W$3:$W$512 = $W182),
                              IFERROR(
                                  _xlfn._xlws.FILTER(FuSa_FTT!$U$3:$U$500,FuSa_FTT!$W$3:$W$500 = $W182),
                                  "NA"
                           )
                       )
                   )
               )
           )
       )
   )
)</f>
        <v/>
      </c>
      <c r="U182" s="608">
        <f t="array" ref="U182">IFERROR(
      _xlfn._xlws.FILTER(FuSa_Charger!$V$3:$V$520, FuSa_Charger!$W$3:$W$520 = $W182),
      IFERROR(
          _xlfn._xlws.FILTER(Function_14DCDC!$V$3:$V$503,Function_14DCDC!$W$3:$W$503 = $W182),
          IFERROR(
              _xlfn._xlws.FILTER(Function_Charger!$V$3:$V$510,Function_Charger!$W$3:$W$510 = $W182),
              IFERROR(
                  _xlfn._xlws.FILTER(FuSa_14DCDC!$V$3:$V$500,FuSa_14DCDC!$W$3:$W$500 = $W182),
                  IFERROR(
                      _xlfn._xlws.FILTER(FuSa_14DCDC_EFAN!$V$3:$V$500,FuSa_14DCDC_EFAN!$W$3:$W$500 = $W182),
                      IFERROR(
                          _xlfn._xlws.FILTER(FuSa_FaultInjection!$V$3:$V$500,FuSa_FaultInjection!$W$3:$W$500 = $W182),
                          IFERROR(
                              _xlfn._xlws.FILTER(Function_SCC!$V$3:$V$512,Function_SCC!$W$3:$W$512 = $W182),
                              IFERROR(
                                  _xlfn._xlws.FILTER(FuSa_FTT!$V$3:$V$500,FuSa_FTT!$W$3:$W$500 = $W182),
                                  "NA"
                           )
                       )
                   )
               )
           )
       )
   )
)</f>
        <v/>
      </c>
      <c r="V182" s="231" t="inlineStr">
        <is>
          <t>Fault Injection</t>
        </is>
      </c>
      <c r="W182" s="231" t="inlineStr">
        <is>
          <t>[SYI_COMMON_003_002_001_003] DSP received No error L3.html</t>
        </is>
      </c>
      <c r="X182" s="737" t="n">
        <v>1</v>
      </c>
      <c r="Y182" s="240" t="n">
        <v>0</v>
      </c>
      <c r="Z182" s="240" t="n">
        <v>0</v>
      </c>
      <c r="AA182" s="482" t="n">
        <v>1</v>
      </c>
      <c r="AB182" s="752" t="inlineStr">
        <is>
          <t>No TSR ID</t>
        </is>
      </c>
      <c r="AC182" s="56" t="n"/>
      <c r="AD182" s="166" t="inlineStr">
        <is>
          <t>Yes</t>
        </is>
      </c>
      <c r="AE182" s="756" t="inlineStr">
        <is>
          <t>This TC concerns HW signal 'M34_Ch13::Relay and M34_Ch14::Relay'</t>
        </is>
      </c>
      <c r="AG182" s="231" t="inlineStr"/>
      <c r="AH182" s="223" t="inlineStr"/>
      <c r="AI182" s="43" t="inlineStr"/>
      <c r="AJ182" s="43" t="inlineStr"/>
      <c r="AK182" s="43" t="inlineStr"/>
      <c r="AL182" s="266" t="n"/>
      <c r="AM182" s="231" t="n"/>
      <c r="AN182" s="56" t="n"/>
      <c r="AO182" s="223">
        <f>EXACT(W182,AG182)</f>
        <v/>
      </c>
      <c r="AP182" s="43">
        <f>EXACT(X182,AH182)</f>
        <v/>
      </c>
      <c r="AQ182" s="43">
        <f>EXACT(Y182,AI182)</f>
        <v/>
      </c>
      <c r="AR182" s="43">
        <f>EXACT(Z182,AJ182)</f>
        <v/>
      </c>
      <c r="AS182" s="266">
        <f>EXACT(AA182,AK182)</f>
        <v/>
      </c>
      <c r="AT182" t="inlineStr"/>
      <c r="AU182" t="inlineStr"/>
    </row>
    <row r="183" ht="15" customHeight="1">
      <c r="A183" s="451" t="n"/>
      <c r="B183" s="451" t="n"/>
      <c r="C183" s="451" t="n"/>
      <c r="D183" s="441">
        <f t="array" ref="D183">IFERROR(
      _xlfn._xlws.FILTER(FuSa_Charger!$D$3:$D$520, FuSa_Charger!$W$3:$W$520 = $W183),
      IFERROR(
          _xlfn._xlws.FILTER(Function_14DCDC!$D$3:$D$503,Function_14DCDC!$W$3:$W$503 = $W183),
          IFERROR(
              _xlfn._xlws.FILTER(Function_Charger!$D$3:$D$510,Function_Charger!$W$3:$W$510 = $W183),
              IFERROR(
                  _xlfn._xlws.FILTER(FuSa_14DCDC!$D$3:$D$500,FuSa_14DCDC!$W$3:$W$500 = $W183),
                  IFERROR(
                      _xlfn._xlws.FILTER(FuSa_14DCDC_EFAN!$D$3:$D$500,FuSa_14DCDC_EFAN!$W$3:$W$500 = $W183),
                      IFERROR(
                          _xlfn._xlws.FILTER(FuSa_FaultInjection!$D$3:$D$500,FuSa_FaultInjection!$W$3:$W$500 = $W183),
                          "NA"
                   )
               )
           )
       )
   )
)</f>
        <v/>
      </c>
      <c r="E183" s="608">
        <f t="array" ref="E183">IFERROR(
      _xlfn._xlws.FILTER(FuSa_Charger!$E$3:$E$520, FuSa_Charger!$W$3:$W$520 = $W183),
      IFERROR(
          _xlfn._xlws.FILTER(Function_14DCDC!$E$3:$E$503,Function_14DCDC!$W$3:$W$503 = $W183),
          IFERROR(
              _xlfn._xlws.FILTER(Function_Charger!$E$3:$E$510,Function_Charger!$W$3:$W$510 = $W183),
              IFERROR(
                  _xlfn._xlws.FILTER(FuSa_14DCDC!$E$3:$E$500,FuSa_14DCDC!$W$3:$W$500 = $W183),
                  IFERROR(
                      _xlfn._xlws.FILTER(FuSa_14DCDC_EFAN!$E$3:$E$500,FuSa_14DCDC_EFAN!$W$3:$W$500 = $W183),
                      IFERROR(
                          _xlfn._xlws.FILTER(FuSa_FaultInjection!$E$3:$E$500,FuSa_FaultInjection!$W$3:$W$500 = $W183),
                          IFERROR(
                              _xlfn._xlws.FILTER(Function_SCC!$E$3:$E$512,Function_SCC!$W$3:$W$512 = $W183),
                              IFERROR(
                                  _xlfn._xlws.FILTER(FuSa_FTT!$E$3:$E$500,FuSa_FTT!$W$3:$W$500 = $W183),
                                  "NA"
                           )
                       )
                   )
               )
           )
       )
   )
)</f>
        <v/>
      </c>
      <c r="F183" s="608">
        <f t="array" ref="F183">IFERROR(
      _xlfn._xlws.FILTER(FuSa_Charger!$F$3:$F$520, FuSa_Charger!$W$3:$W$520 = $W183),
      IFERROR(
          _xlfn._xlws.FILTER(Function_14DCDC!$F$3:$F$503,Function_14DCDC!$W$3:$W$503 = $W183),
          IFERROR(
              _xlfn._xlws.FILTER(Function_Charger!$F$3:$F$510,Function_Charger!$W$3:$W$510 = $W183),
              IFERROR(
                  _xlfn._xlws.FILTER(FuSa_14DCDC!$F$3:$F$500,FuSa_14DCDC!$W$3:$W$500 = $W183),
                  IFERROR(
                      _xlfn._xlws.FILTER(FuSa_14DCDC_EFAN!$F$3:$F$500,FuSa_14DCDC_EFAN!$W$3:$W$500 = $W183),
                      IFERROR(
                          _xlfn._xlws.FILTER(FuSa_FaultInjection!$F$3:$F$500,FuSa_FaultInjection!$W$3:$W$500 = $W183),
                          IFERROR(
                              _xlfn._xlws.FILTER(Function_SCC!$F$3:$F$512,Function_SCC!$W$3:$W$512 = $W183),
                              IFERROR(
                                  _xlfn._xlws.FILTER(FuSa_FTT!$F$3:$F$500,FuSa_FTT!$W$3:$W$500 = $W183),
                                  "NA"
                           )
                       )
                   )
               )
           )
       )
   )
)</f>
        <v/>
      </c>
      <c r="G183" s="608">
        <f t="array" ref="G183">IFERROR(
      _xlfn._xlws.FILTER(FuSa_Charger!$G$3:$G$520, FuSa_Charger!$W$3:$W$520 = $W183),
      IFERROR(
          _xlfn._xlws.FILTER(Function_14DCDC!$G$3:$G$503,Function_14DCDC!$W$3:$W$503 = $W183),
          IFERROR(
              _xlfn._xlws.FILTER(Function_Charger!$G$3:$G$510,Function_Charger!$W$3:$W$510 = $W183),
              IFERROR(
                  _xlfn._xlws.FILTER(FuSa_14DCDC!$G$3:$G$500,FuSa_14DCDC!$W$3:$W$500 = $W183),
                  IFERROR(
                      _xlfn._xlws.FILTER(FuSa_14DCDC_EFAN!$G$3:$G$500,FuSa_14DCDC_EFAN!$W$3:$W$500 = $W183),
                      IFERROR(
                          _xlfn._xlws.FILTER(FuSa_FaultInjection!$G$3:$G$500,FuSa_FaultInjection!$W$3:$W$500 = $W183),
                          IFERROR(
                              _xlfn._xlws.FILTER(Function_SCC!$G$3:$G$512,Function_SCC!$W$3:$W$512 = $W183),
                              IFERROR(
                                  _xlfn._xlws.FILTER(FuSa_FTT!$G$3:$G$500,FuSa_FTT!$W$3:$W$500 = $W183),
                                  "NA"
                           )
                       )
                   )
               )
           )
       )
   )
)</f>
        <v/>
      </c>
      <c r="H183" s="441">
        <f t="array" ref="H183">IFERROR(
      _xlfn._xlws.FILTER(FuSa_Charger!$H$3:$H$520, FuSa_Charger!$W$3:$W$520 = $W183),
      IFERROR(
          _xlfn._xlws.FILTER(Function_14DCDC!$H$3:$H$503,Function_14DCDC!$W$3:$W$503 = $W183),
          IFERROR(
              _xlfn._xlws.FILTER(Function_Charger!$H$3:$H$510,Function_Charger!$W$3:$W$510 = $W183),
              IFERROR(
                  _xlfn._xlws.FILTER(FuSa_14DCDC!$H$3:$H$500,FuSa_14DCDC!$W$3:$W$500 = $W183),
                  IFERROR(
                      _xlfn._xlws.FILTER(FuSa_14DCDC_EFAN!$H$3:$H$500,FuSa_14DCDC_EFAN!$W$3:$W$500 = $W183),
                      IFERROR(
                          _xlfn._xlws.FILTER(FuSa_FaultInjection!$H$3:$H$500,FuSa_FaultInjection!$W$3:$W$500 = $W183),
                          "NA"
                   )
               )
           )
       )
   )
)</f>
        <v/>
      </c>
      <c r="I183" s="441">
        <f t="array" ref="I183">IFERROR(
      _xlfn._xlws.FILTER(FuSa_Charger!$I$3:$I$520, FuSa_Charger!$W$3:$W$520 = $W183),
      IFERROR(
          _xlfn._xlws.FILTER(Function_14DCDC!$I$3:$I$503,Function_14DCDC!$W$3:$W$503 = $W183),
          IFERROR(
              _xlfn._xlws.FILTER(Function_Charger!$I$3:$I$510,Function_Charger!$W$3:$W$510 = $W183),
              IFERROR(
                  _xlfn._xlws.FILTER(FuSa_14DCDC!$I$3:$I$500,FuSa_14DCDC!$W$3:$W$500 = $W183),
                  IFERROR(
                      _xlfn._xlws.FILTER(FuSa_14DCDC_EFAN!$I$3:$I$500,FuSa_14DCDC_EFAN!$W$3:$W$500 = $W183),
                      IFERROR(
                          _xlfn._xlws.FILTER(FuSa_FaultInjection!$I$3:$I$500,FuSa_FaultInjection!$W$3:$W$500 = $W183),
                          "NA"
                   )
               )
           )
       )
   )
)</f>
        <v/>
      </c>
      <c r="J183" s="441" t="n"/>
      <c r="K183" s="441" t="n"/>
      <c r="L183" s="441" t="n"/>
      <c r="M183" s="441" t="n"/>
      <c r="N183" s="441" t="n"/>
      <c r="O183" s="441">
        <f t="array" ref="O183">IFERROR(
      _xlfn._xlws.FILTER(FuSa_Charger!$O$3:$O$520, FuSa_Charger!$W$3:$W$520 = $W183),
      IFERROR(
          _xlfn._xlws.FILTER(Function_14DCDC!$O$3:$O$503,Function_14DCDC!$W$3:$W$503 = $W183),
          IFERROR(
              _xlfn._xlws.FILTER(Function_Charger!$O$3:$O$510,Function_Charger!$W$3:$W$510 = $W183),
              IFERROR(
                  _xlfn._xlws.FILTER(FuSa_14DCDC!$O$3:$O$500,FuSa_14DCDC!$W$3:$W$500 = $W183),
                  IFERROR(
                      _xlfn._xlws.FILTER(FuSa_14DCDC_EFAN!$O$3:$O$500,FuSa_14DCDC_EFAN!$W$3:$W$500 = $W183),
                      IFERROR(
                          _xlfn._xlws.FILTER(FuSa_FaultInjection!$O$3:$O$500,FuSa_FaultInjection!$W$3:$W$500 = $W183),
                          "NA"
                   )
               )
           )
       )
   )
)</f>
        <v/>
      </c>
      <c r="P183" s="441">
        <f t="array" ref="P183">IFERROR(
      _xlfn._xlws.FILTER(FuSa_Charger!$Q$3:$Q$520, FuSa_Charger!$W$3:$W$520 = $W183),
      IFERROR(
          _xlfn._xlws.FILTER(Function_14DCDC!$Q$3:$Q$503,Function_14DCDC!$W$3:$W$503 = $W183),
          IFERROR(
              _xlfn._xlws.FILTER(Function_Charger!$Q$3:$Q$510,Function_Charger!$W$3:$W$510 = $W183),
              IFERROR(
                  _xlfn._xlws.FILTER(FuSa_14DCDC!$Q$3:$Q$500,FuSa_14DCDC!$W$3:$W$500 = $W183),
                  IFERROR(
                      _xlfn._xlws.FILTER(FuSa_14DCDC_EFAN!$Q$3:$Q$500,FuSa_14DCDC_EFAN!$W$3:$W$500 = $W183),
                      IFERROR(
                          _xlfn._xlws.FILTER(FuSa_FaultInjection!$Q$3:$Q$500,FuSa_FaultInjection!$W$3:$W$500 = $W183),
                          "NA"
                   )
               )
           )
       )
   )
)</f>
        <v/>
      </c>
      <c r="Q183" s="608">
        <f t="array" ref="Q183">IFERROR(
      _xlfn._xlws.FILTER(FuSa_Charger!$R$3:$R$520, FuSa_Charger!$W$3:$W$520 = $W183),
      IFERROR(
          _xlfn._xlws.FILTER(Function_14DCDC!$R$3:$R$503,Function_14DCDC!$W$3:$W$503 = $W183),
          IFERROR(
              _xlfn._xlws.FILTER(Function_Charger!$R$3:$R$510,Function_Charger!$W$3:$W$510 = $W183),
              IFERROR(
                  _xlfn._xlws.FILTER(FuSa_14DCDC!$R$3:$R$500,FuSa_14DCDC!$W$3:$W$500 = $W183),
                  IFERROR(
                      _xlfn._xlws.FILTER(FuSa_14DCDC_EFAN!$R$3:$R$500,FuSa_14DCDC_EFAN!$W$3:$W$500 = $W183),
                      IFERROR(
                          _xlfn._xlws.FILTER(FuSa_FaultInjection!$R$3:$R$500,FuSa_FaultInjection!$W$3:$W$500 = $W183),
                          IFERROR(
                              _xlfn._xlws.FILTER(Function_SCC!$R$3:$R$512,Function_SCC!$W$3:$W$512 = $W183),
                              IFERROR(
                                  _xlfn._xlws.FILTER(FuSa_FTT!$R$3:$R$500,FuSa_FTT!$W$3:$W$500 = $W183),
                                  "NA"
                           )
                       )
                   )
               )
           )
       )
   )
)</f>
        <v/>
      </c>
      <c r="R183" s="608">
        <f t="array" ref="R183">IFERROR(
      _xlfn._xlws.FILTER(FuSa_Charger!$S$3:$S$520, FuSa_Charger!$W$3:$W$520 = $W183),
      IFERROR(
          _xlfn._xlws.FILTER(Function_14DCDC!$S$3:$S$503,Function_14DCDC!$W$3:$W$503 = $W183),
          IFERROR(
              _xlfn._xlws.FILTER(Function_Charger!$S$3:$S$510,Function_Charger!$W$3:$W$510 = $W183),
              IFERROR(
                  _xlfn._xlws.FILTER(FuSa_14DCDC!$S$3:$S$500,FuSa_14DCDC!$W$3:$W$500 = $W183),
                  IFERROR(
                      _xlfn._xlws.FILTER(FuSa_14DCDC_EFAN!$S$3:$S$500,FuSa_14DCDC_EFAN!$W$3:$W$500 = $W183),
                      IFERROR(
                          _xlfn._xlws.FILTER(FuSa_FaultInjection!$S$3:$S$500,FuSa_FaultInjection!$W$3:$W$500 = $W183),
                          IFERROR(
                              _xlfn._xlws.FILTER(Function_SCC!$S$3:$S$512,Function_SCC!$W$3:$W$512 = $W183),
                              IFERROR(
                                  _xlfn._xlws.FILTER(FuSa_FTT!$S$3:$S$500,FuSa_FTT!$W$3:$W$500 = $W183),
                                  "NA"
                           )
                       )
                   )
               )
           )
       )
   )
)</f>
        <v/>
      </c>
      <c r="S183" s="608">
        <f t="array" ref="S183">IFERROR(
      _xlfn._xlws.FILTER(FuSa_Charger!$T$3:$T$520, FuSa_Charger!$W$3:$W$520 = $W183),
      IFERROR(
          _xlfn._xlws.FILTER(Function_14DCDC!$T$3:$T$503,Function_14DCDC!$W$3:$W$503 = $W183),
          IFERROR(
              _xlfn._xlws.FILTER(Function_Charger!$T$3:$T$510,Function_Charger!$W$3:$W$510 = $W183),
              IFERROR(
                  _xlfn._xlws.FILTER(FuSa_14DCDC!$T$3:$T$500,FuSa_14DCDC!$W$3:$W$500 = $W183),
                  IFERROR(
                      _xlfn._xlws.FILTER(FuSa_14DCDC_EFAN!$T$3:$T$500,FuSa_14DCDC_EFAN!$W$3:$W$500 = $W183),
                      IFERROR(
                          _xlfn._xlws.FILTER(FuSa_FaultInjection!$T$3:$T$500,FuSa_FaultInjection!$W$3:$W$500 = $W183),
                          IFERROR(
                              _xlfn._xlws.FILTER(Function_SCC!$T$3:$T$512,Function_SCC!$W$3:$W$512 = $W183),
                              IFERROR(
                                  _xlfn._xlws.FILTER(FuSa_FTT!$T$3:$T$500,FuSa_FTT!$W$3:$W$500 = $W183),
                                  "NA"
                           )
                       )
                   )
               )
           )
       )
   )
)</f>
        <v/>
      </c>
      <c r="T183" s="608">
        <f t="array" ref="T183">IFERROR(
      _xlfn._xlws.FILTER(FuSa_Charger!$U$3:$U$520, FuSa_Charger!$W$3:$W$520 = $W183),
      IFERROR(
          _xlfn._xlws.FILTER(Function_14DCDC!$U$3:$U$503,Function_14DCDC!$W$3:$W$503 = $W183),
          IFERROR(
              _xlfn._xlws.FILTER(Function_Charger!$U$3:$U$510,Function_Charger!$W$3:$W$510 = $W183),
              IFERROR(
                  _xlfn._xlws.FILTER(FuSa_14DCDC!$U$3:$U$500,FuSa_14DCDC!$W$3:$W$500 = $W183),
                  IFERROR(
                      _xlfn._xlws.FILTER(FuSa_14DCDC_EFAN!$U$3:$U$500,FuSa_14DCDC_EFAN!$W$3:$W$500 = $W183),
                      IFERROR(
                          _xlfn._xlws.FILTER(FuSa_FaultInjection!$U$3:$U$500,FuSa_FaultInjection!$W$3:$W$500 = $W183),
                          IFERROR(
                              _xlfn._xlws.FILTER(Function_SCC!$U$3:$U$512,Function_SCC!$W$3:$W$512 = $W183),
                              IFERROR(
                                  _xlfn._xlws.FILTER(FuSa_FTT!$U$3:$U$500,FuSa_FTT!$W$3:$W$500 = $W183),
                                  "NA"
                           )
                       )
                   )
               )
           )
       )
   )
)</f>
        <v/>
      </c>
      <c r="U183" s="608">
        <f t="array" ref="U183">IFERROR(
      _xlfn._xlws.FILTER(FuSa_Charger!$V$3:$V$520, FuSa_Charger!$W$3:$W$520 = $W183),
      IFERROR(
          _xlfn._xlws.FILTER(Function_14DCDC!$V$3:$V$503,Function_14DCDC!$W$3:$W$503 = $W183),
          IFERROR(
              _xlfn._xlws.FILTER(Function_Charger!$V$3:$V$510,Function_Charger!$W$3:$W$510 = $W183),
              IFERROR(
                  _xlfn._xlws.FILTER(FuSa_14DCDC!$V$3:$V$500,FuSa_14DCDC!$W$3:$W$500 = $W183),
                  IFERROR(
                      _xlfn._xlws.FILTER(FuSa_14DCDC_EFAN!$V$3:$V$500,FuSa_14DCDC_EFAN!$W$3:$W$500 = $W183),
                      IFERROR(
                          _xlfn._xlws.FILTER(FuSa_FaultInjection!$V$3:$V$500,FuSa_FaultInjection!$W$3:$W$500 = $W183),
                          IFERROR(
                              _xlfn._xlws.FILTER(Function_SCC!$V$3:$V$512,Function_SCC!$W$3:$W$512 = $W183),
                              IFERROR(
                                  _xlfn._xlws.FILTER(FuSa_FTT!$V$3:$V$500,FuSa_FTT!$W$3:$W$500 = $W183),
                                  "NA"
                           )
                       )
                   )
               )
           )
       )
   )
)</f>
        <v/>
      </c>
      <c r="V183" s="231" t="inlineStr">
        <is>
          <t>Fault Injection</t>
        </is>
      </c>
      <c r="W183" s="231" t="inlineStr">
        <is>
          <t>[SYI_COMMON_003_002_002_001] DSP received SOF error L1.html</t>
        </is>
      </c>
      <c r="X183" s="737" t="n">
        <v>1</v>
      </c>
      <c r="Y183" s="240" t="n">
        <v>0</v>
      </c>
      <c r="Z183" s="240" t="n">
        <v>0</v>
      </c>
      <c r="AA183" s="482" t="n">
        <v>1</v>
      </c>
      <c r="AB183" s="752" t="inlineStr">
        <is>
          <t>No TSR ID</t>
        </is>
      </c>
      <c r="AC183" s="56" t="n"/>
      <c r="AD183" s="166" t="inlineStr">
        <is>
          <t>Yes</t>
        </is>
      </c>
      <c r="AE183" s="756" t="inlineStr">
        <is>
          <t>This TC concerns HW signal 'M34_Ch13::Relay and M34_Ch14::Relay'</t>
        </is>
      </c>
      <c r="AG183" s="231" t="inlineStr"/>
      <c r="AH183" s="223" t="inlineStr"/>
      <c r="AI183" s="43" t="inlineStr"/>
      <c r="AJ183" s="43" t="inlineStr"/>
      <c r="AK183" s="43" t="inlineStr"/>
      <c r="AL183" s="266" t="n"/>
      <c r="AM183" s="231" t="n"/>
      <c r="AN183" s="56" t="n"/>
      <c r="AO183" s="223">
        <f>EXACT(W183,AG183)</f>
        <v/>
      </c>
      <c r="AP183" s="43">
        <f>EXACT(X183,AH183)</f>
        <v/>
      </c>
      <c r="AQ183" s="43">
        <f>EXACT(Y183,AI183)</f>
        <v/>
      </c>
      <c r="AR183" s="43">
        <f>EXACT(Z183,AJ183)</f>
        <v/>
      </c>
      <c r="AS183" s="266">
        <f>EXACT(AA183,AK183)</f>
        <v/>
      </c>
      <c r="AT183" t="inlineStr"/>
      <c r="AU183" t="inlineStr"/>
    </row>
    <row r="184" ht="15" customHeight="1">
      <c r="A184" s="451" t="inlineStr">
        <is>
          <t>Yes</t>
        </is>
      </c>
      <c r="B184" s="451" t="inlineStr">
        <is>
          <t>Yes</t>
        </is>
      </c>
      <c r="C184" s="451" t="inlineStr">
        <is>
          <t>Yes</t>
        </is>
      </c>
      <c r="D184" s="441">
        <f t="array" ref="D184">IFERROR(
      _xlfn._xlws.FILTER(FuSa_Charger!$D$3:$D$520, FuSa_Charger!$W$3:$W$520 = $W184),
      IFERROR(
          _xlfn._xlws.FILTER(Function_14DCDC!$D$3:$D$503,Function_14DCDC!$W$3:$W$503 = $W184),
          IFERROR(
              _xlfn._xlws.FILTER(Function_Charger!$D$3:$D$510,Function_Charger!$W$3:$W$510 = $W184),
              IFERROR(
                  _xlfn._xlws.FILTER(FuSa_14DCDC!$D$3:$D$500,FuSa_14DCDC!$W$3:$W$500 = $W184),
                  IFERROR(
                      _xlfn._xlws.FILTER(FuSa_14DCDC_EFAN!$D$3:$D$500,FuSa_14DCDC_EFAN!$W$3:$W$500 = $W184),
                      IFERROR(
                          _xlfn._xlws.FILTER(FuSa_FaultInjection!$D$3:$D$500,FuSa_FaultInjection!$W$3:$W$500 = $W184),
                          "NA"
                   )
               )
           )
       )
   )
)</f>
        <v/>
      </c>
      <c r="E184" s="608">
        <f t="array" ref="E184">IFERROR(
      _xlfn._xlws.FILTER(FuSa_Charger!$E$3:$E$520, FuSa_Charger!$W$3:$W$520 = $W184),
      IFERROR(
          _xlfn._xlws.FILTER(Function_14DCDC!$E$3:$E$503,Function_14DCDC!$W$3:$W$503 = $W184),
          IFERROR(
              _xlfn._xlws.FILTER(Function_Charger!$E$3:$E$510,Function_Charger!$W$3:$W$510 = $W184),
              IFERROR(
                  _xlfn._xlws.FILTER(FuSa_14DCDC!$E$3:$E$500,FuSa_14DCDC!$W$3:$W$500 = $W184),
                  IFERROR(
                      _xlfn._xlws.FILTER(FuSa_14DCDC_EFAN!$E$3:$E$500,FuSa_14DCDC_EFAN!$W$3:$W$500 = $W184),
                      IFERROR(
                          _xlfn._xlws.FILTER(FuSa_FaultInjection!$E$3:$E$500,FuSa_FaultInjection!$W$3:$W$500 = $W184),
                          IFERROR(
                              _xlfn._xlws.FILTER(Function_SCC!$E$3:$E$512,Function_SCC!$W$3:$W$512 = $W184),
                              IFERROR(
                                  _xlfn._xlws.FILTER(FuSa_FTT!$E$3:$E$500,FuSa_FTT!$W$3:$W$500 = $W184),
                                  "NA"
                           )
                       )
                   )
               )
           )
       )
   )
)</f>
        <v/>
      </c>
      <c r="F184" s="608">
        <f t="array" ref="F184">IFERROR(
      _xlfn._xlws.FILTER(FuSa_Charger!$F$3:$F$520, FuSa_Charger!$W$3:$W$520 = $W184),
      IFERROR(
          _xlfn._xlws.FILTER(Function_14DCDC!$F$3:$F$503,Function_14DCDC!$W$3:$W$503 = $W184),
          IFERROR(
              _xlfn._xlws.FILTER(Function_Charger!$F$3:$F$510,Function_Charger!$W$3:$W$510 = $W184),
              IFERROR(
                  _xlfn._xlws.FILTER(FuSa_14DCDC!$F$3:$F$500,FuSa_14DCDC!$W$3:$W$500 = $W184),
                  IFERROR(
                      _xlfn._xlws.FILTER(FuSa_14DCDC_EFAN!$F$3:$F$500,FuSa_14DCDC_EFAN!$W$3:$W$500 = $W184),
                      IFERROR(
                          _xlfn._xlws.FILTER(FuSa_FaultInjection!$F$3:$F$500,FuSa_FaultInjection!$W$3:$W$500 = $W184),
                          IFERROR(
                              _xlfn._xlws.FILTER(Function_SCC!$F$3:$F$512,Function_SCC!$W$3:$W$512 = $W184),
                              IFERROR(
                                  _xlfn._xlws.FILTER(FuSa_FTT!$F$3:$F$500,FuSa_FTT!$W$3:$W$500 = $W184),
                                  "NA"
                           )
                       )
                   )
               )
           )
       )
   )
)</f>
        <v/>
      </c>
      <c r="G184" s="608">
        <f t="array" ref="G184">IFERROR(
      _xlfn._xlws.FILTER(FuSa_Charger!$G$3:$G$520, FuSa_Charger!$W$3:$W$520 = $W184),
      IFERROR(
          _xlfn._xlws.FILTER(Function_14DCDC!$G$3:$G$503,Function_14DCDC!$W$3:$W$503 = $W184),
          IFERROR(
              _xlfn._xlws.FILTER(Function_Charger!$G$3:$G$510,Function_Charger!$W$3:$W$510 = $W184),
              IFERROR(
                  _xlfn._xlws.FILTER(FuSa_14DCDC!$G$3:$G$500,FuSa_14DCDC!$W$3:$W$500 = $W184),
                  IFERROR(
                      _xlfn._xlws.FILTER(FuSa_14DCDC_EFAN!$G$3:$G$500,FuSa_14DCDC_EFAN!$W$3:$W$500 = $W184),
                      IFERROR(
                          _xlfn._xlws.FILTER(FuSa_FaultInjection!$G$3:$G$500,FuSa_FaultInjection!$W$3:$W$500 = $W184),
                          IFERROR(
                              _xlfn._xlws.FILTER(Function_SCC!$G$3:$G$512,Function_SCC!$W$3:$W$512 = $W184),
                              IFERROR(
                                  _xlfn._xlws.FILTER(FuSa_FTT!$G$3:$G$500,FuSa_FTT!$W$3:$W$500 = $W184),
                                  "NA"
                           )
                       )
                   )
               )
           )
       )
   )
)</f>
        <v/>
      </c>
      <c r="H184" s="441">
        <f t="array" ref="H184">IFERROR(
      _xlfn._xlws.FILTER(FuSa_Charger!$H$3:$H$520, FuSa_Charger!$W$3:$W$520 = $W184),
      IFERROR(
          _xlfn._xlws.FILTER(Function_14DCDC!$H$3:$H$503,Function_14DCDC!$W$3:$W$503 = $W184),
          IFERROR(
              _xlfn._xlws.FILTER(Function_Charger!$H$3:$H$510,Function_Charger!$W$3:$W$510 = $W184),
              IFERROR(
                  _xlfn._xlws.FILTER(FuSa_14DCDC!$H$3:$H$500,FuSa_14DCDC!$W$3:$W$500 = $W184),
                  IFERROR(
                      _xlfn._xlws.FILTER(FuSa_14DCDC_EFAN!$H$3:$H$500,FuSa_14DCDC_EFAN!$W$3:$W$500 = $W184),
                      IFERROR(
                          _xlfn._xlws.FILTER(FuSa_FaultInjection!$H$3:$H$500,FuSa_FaultInjection!$W$3:$W$500 = $W184),
                          "NA"
                   )
               )
           )
       )
   )
)</f>
        <v/>
      </c>
      <c r="I184" s="441">
        <f t="array" ref="I184">IFERROR(
      _xlfn._xlws.FILTER(FuSa_Charger!$I$3:$I$520, FuSa_Charger!$W$3:$W$520 = $W184),
      IFERROR(
          _xlfn._xlws.FILTER(Function_14DCDC!$I$3:$I$503,Function_14DCDC!$W$3:$W$503 = $W184),
          IFERROR(
              _xlfn._xlws.FILTER(Function_Charger!$I$3:$I$510,Function_Charger!$W$3:$W$510 = $W184),
              IFERROR(
                  _xlfn._xlws.FILTER(FuSa_14DCDC!$I$3:$I$500,FuSa_14DCDC!$W$3:$W$500 = $W184),
                  IFERROR(
                      _xlfn._xlws.FILTER(FuSa_14DCDC_EFAN!$I$3:$I$500,FuSa_14DCDC_EFAN!$W$3:$W$500 = $W184),
                      IFERROR(
                          _xlfn._xlws.FILTER(FuSa_FaultInjection!$I$3:$I$500,FuSa_FaultInjection!$W$3:$W$500 = $W184),
                          "NA"
                   )
               )
           )
       )
   )
)</f>
        <v/>
      </c>
      <c r="J184" s="441" t="inlineStr">
        <is>
          <t>Yes</t>
        </is>
      </c>
      <c r="K184" s="441" t="inlineStr">
        <is>
          <t>Yes</t>
        </is>
      </c>
      <c r="L184" s="441" t="inlineStr">
        <is>
          <t>Yes</t>
        </is>
      </c>
      <c r="M184" s="441" t="inlineStr">
        <is>
          <t>Yes</t>
        </is>
      </c>
      <c r="N184" s="441" t="inlineStr">
        <is>
          <t>Yes</t>
        </is>
      </c>
      <c r="O184" s="441">
        <f t="array" ref="O184">IFERROR(
      _xlfn._xlws.FILTER(FuSa_Charger!$O$3:$O$520, FuSa_Charger!$W$3:$W$520 = $W184),
      IFERROR(
          _xlfn._xlws.FILTER(Function_14DCDC!$O$3:$O$503,Function_14DCDC!$W$3:$W$503 = $W184),
          IFERROR(
              _xlfn._xlws.FILTER(Function_Charger!$O$3:$O$510,Function_Charger!$W$3:$W$510 = $W184),
              IFERROR(
                  _xlfn._xlws.FILTER(FuSa_14DCDC!$O$3:$O$500,FuSa_14DCDC!$W$3:$W$500 = $W184),
                  IFERROR(
                      _xlfn._xlws.FILTER(FuSa_14DCDC_EFAN!$O$3:$O$500,FuSa_14DCDC_EFAN!$W$3:$W$500 = $W184),
                      IFERROR(
                          _xlfn._xlws.FILTER(FuSa_FaultInjection!$O$3:$O$500,FuSa_FaultInjection!$W$3:$W$500 = $W184),
                          "NA"
                   )
               )
           )
       )
   )
)</f>
        <v/>
      </c>
      <c r="P184" s="441">
        <f t="array" ref="P184">IFERROR(
      _xlfn._xlws.FILTER(FuSa_Charger!$Q$3:$Q$520, FuSa_Charger!$W$3:$W$520 = $W184),
      IFERROR(
          _xlfn._xlws.FILTER(Function_14DCDC!$Q$3:$Q$503,Function_14DCDC!$W$3:$W$503 = $W184),
          IFERROR(
              _xlfn._xlws.FILTER(Function_Charger!$Q$3:$Q$510,Function_Charger!$W$3:$W$510 = $W184),
              IFERROR(
                  _xlfn._xlws.FILTER(FuSa_14DCDC!$Q$3:$Q$500,FuSa_14DCDC!$W$3:$W$500 = $W184),
                  IFERROR(
                      _xlfn._xlws.FILTER(FuSa_14DCDC_EFAN!$Q$3:$Q$500,FuSa_14DCDC_EFAN!$W$3:$W$500 = $W184),
                      IFERROR(
                          _xlfn._xlws.FILTER(FuSa_FaultInjection!$Q$3:$Q$500,FuSa_FaultInjection!$W$3:$W$500 = $W184),
                          "NA"
                   )
               )
           )
       )
   )
)</f>
        <v/>
      </c>
      <c r="Q184" s="608">
        <f t="array" ref="Q184">IFERROR(
      _xlfn._xlws.FILTER(FuSa_Charger!$R$3:$R$520, FuSa_Charger!$W$3:$W$520 = $W184),
      IFERROR(
          _xlfn._xlws.FILTER(Function_14DCDC!$R$3:$R$503,Function_14DCDC!$W$3:$W$503 = $W184),
          IFERROR(
              _xlfn._xlws.FILTER(Function_Charger!$R$3:$R$510,Function_Charger!$W$3:$W$510 = $W184),
              IFERROR(
                  _xlfn._xlws.FILTER(FuSa_14DCDC!$R$3:$R$500,FuSa_14DCDC!$W$3:$W$500 = $W184),
                  IFERROR(
                      _xlfn._xlws.FILTER(FuSa_14DCDC_EFAN!$R$3:$R$500,FuSa_14DCDC_EFAN!$W$3:$W$500 = $W184),
                      IFERROR(
                          _xlfn._xlws.FILTER(FuSa_FaultInjection!$R$3:$R$500,FuSa_FaultInjection!$W$3:$W$500 = $W184),
                          IFERROR(
                              _xlfn._xlws.FILTER(Function_SCC!$R$3:$R$512,Function_SCC!$W$3:$W$512 = $W184),
                              IFERROR(
                                  _xlfn._xlws.FILTER(FuSa_FTT!$R$3:$R$500,FuSa_FTT!$W$3:$W$500 = $W184),
                                  "NA"
                           )
                       )
                   )
               )
           )
       )
   )
)</f>
        <v/>
      </c>
      <c r="R184" s="608">
        <f t="array" ref="R184">IFERROR(
      _xlfn._xlws.FILTER(FuSa_Charger!$S$3:$S$520, FuSa_Charger!$W$3:$W$520 = $W184),
      IFERROR(
          _xlfn._xlws.FILTER(Function_14DCDC!$S$3:$S$503,Function_14DCDC!$W$3:$W$503 = $W184),
          IFERROR(
              _xlfn._xlws.FILTER(Function_Charger!$S$3:$S$510,Function_Charger!$W$3:$W$510 = $W184),
              IFERROR(
                  _xlfn._xlws.FILTER(FuSa_14DCDC!$S$3:$S$500,FuSa_14DCDC!$W$3:$W$500 = $W184),
                  IFERROR(
                      _xlfn._xlws.FILTER(FuSa_14DCDC_EFAN!$S$3:$S$500,FuSa_14DCDC_EFAN!$W$3:$W$500 = $W184),
                      IFERROR(
                          _xlfn._xlws.FILTER(FuSa_FaultInjection!$S$3:$S$500,FuSa_FaultInjection!$W$3:$W$500 = $W184),
                          IFERROR(
                              _xlfn._xlws.FILTER(Function_SCC!$S$3:$S$512,Function_SCC!$W$3:$W$512 = $W184),
                              IFERROR(
                                  _xlfn._xlws.FILTER(FuSa_FTT!$S$3:$S$500,FuSa_FTT!$W$3:$W$500 = $W184),
                                  "NA"
                           )
                       )
                   )
               )
           )
       )
   )
)</f>
        <v/>
      </c>
      <c r="S184" s="608">
        <f t="array" ref="S184">IFERROR(
      _xlfn._xlws.FILTER(FuSa_Charger!$T$3:$T$520, FuSa_Charger!$W$3:$W$520 = $W184),
      IFERROR(
          _xlfn._xlws.FILTER(Function_14DCDC!$T$3:$T$503,Function_14DCDC!$W$3:$W$503 = $W184),
          IFERROR(
              _xlfn._xlws.FILTER(Function_Charger!$T$3:$T$510,Function_Charger!$W$3:$W$510 = $W184),
              IFERROR(
                  _xlfn._xlws.FILTER(FuSa_14DCDC!$T$3:$T$500,FuSa_14DCDC!$W$3:$W$500 = $W184),
                  IFERROR(
                      _xlfn._xlws.FILTER(FuSa_14DCDC_EFAN!$T$3:$T$500,FuSa_14DCDC_EFAN!$W$3:$W$500 = $W184),
                      IFERROR(
                          _xlfn._xlws.FILTER(FuSa_FaultInjection!$T$3:$T$500,FuSa_FaultInjection!$W$3:$W$500 = $W184),
                          IFERROR(
                              _xlfn._xlws.FILTER(Function_SCC!$T$3:$T$512,Function_SCC!$W$3:$W$512 = $W184),
                              IFERROR(
                                  _xlfn._xlws.FILTER(FuSa_FTT!$T$3:$T$500,FuSa_FTT!$W$3:$W$500 = $W184),
                                  "NA"
                           )
                       )
                   )
               )
           )
       )
   )
)</f>
        <v/>
      </c>
      <c r="T184" s="608">
        <f t="array" ref="T184">IFERROR(
      _xlfn._xlws.FILTER(FuSa_Charger!$U$3:$U$520, FuSa_Charger!$W$3:$W$520 = $W184),
      IFERROR(
          _xlfn._xlws.FILTER(Function_14DCDC!$U$3:$U$503,Function_14DCDC!$W$3:$W$503 = $W184),
          IFERROR(
              _xlfn._xlws.FILTER(Function_Charger!$U$3:$U$510,Function_Charger!$W$3:$W$510 = $W184),
              IFERROR(
                  _xlfn._xlws.FILTER(FuSa_14DCDC!$U$3:$U$500,FuSa_14DCDC!$W$3:$W$500 = $W184),
                  IFERROR(
                      _xlfn._xlws.FILTER(FuSa_14DCDC_EFAN!$U$3:$U$500,FuSa_14DCDC_EFAN!$W$3:$W$500 = $W184),
                      IFERROR(
                          _xlfn._xlws.FILTER(FuSa_FaultInjection!$U$3:$U$500,FuSa_FaultInjection!$W$3:$W$500 = $W184),
                          IFERROR(
                              _xlfn._xlws.FILTER(Function_SCC!$U$3:$U$512,Function_SCC!$W$3:$W$512 = $W184),
                              IFERROR(
                                  _xlfn._xlws.FILTER(FuSa_FTT!$U$3:$U$500,FuSa_FTT!$W$3:$W$500 = $W184),
                                  "NA"
                           )
                       )
                   )
               )
           )
       )
   )
)</f>
        <v/>
      </c>
      <c r="U184" s="608">
        <f t="array" ref="U184">IFERROR(
      _xlfn._xlws.FILTER(FuSa_Charger!$V$3:$V$520, FuSa_Charger!$W$3:$W$520 = $W184),
      IFERROR(
          _xlfn._xlws.FILTER(Function_14DCDC!$V$3:$V$503,Function_14DCDC!$W$3:$W$503 = $W184),
          IFERROR(
              _xlfn._xlws.FILTER(Function_Charger!$V$3:$V$510,Function_Charger!$W$3:$W$510 = $W184),
              IFERROR(
                  _xlfn._xlws.FILTER(FuSa_14DCDC!$V$3:$V$500,FuSa_14DCDC!$W$3:$W$500 = $W184),
                  IFERROR(
                      _xlfn._xlws.FILTER(FuSa_14DCDC_EFAN!$V$3:$V$500,FuSa_14DCDC_EFAN!$W$3:$W$500 = $W184),
                      IFERROR(
                          _xlfn._xlws.FILTER(FuSa_FaultInjection!$V$3:$V$500,FuSa_FaultInjection!$W$3:$W$500 = $W184),
                          IFERROR(
                              _xlfn._xlws.FILTER(Function_SCC!$V$3:$V$512,Function_SCC!$W$3:$W$512 = $W184),
                              IFERROR(
                                  _xlfn._xlws.FILTER(FuSa_FTT!$V$3:$V$500,FuSa_FTT!$W$3:$W$500 = $W184),
                                  "NA"
                           )
                       )
                   )
               )
           )
       )
   )
)</f>
        <v/>
      </c>
      <c r="V184" s="231" t="inlineStr">
        <is>
          <t>Fault Injection</t>
        </is>
      </c>
      <c r="W184" s="231" t="inlineStr">
        <is>
          <t>[SYI_COMMON_003_002_002_002] DSP received SOF error L2.html</t>
        </is>
      </c>
      <c r="X184" s="737" t="n">
        <v>1</v>
      </c>
      <c r="Y184" s="240" t="n">
        <v>0</v>
      </c>
      <c r="Z184" s="240" t="n">
        <v>0</v>
      </c>
      <c r="AA184" s="482" t="n">
        <v>1</v>
      </c>
      <c r="AB184" s="752" t="inlineStr">
        <is>
          <t>No TSR ID</t>
        </is>
      </c>
      <c r="AC184" s="56" t="n"/>
      <c r="AD184" s="166" t="inlineStr">
        <is>
          <t>Yes</t>
        </is>
      </c>
      <c r="AE184" s="756" t="inlineStr">
        <is>
          <t>This TC concerns HW signal 'M34_Ch13::Relay and M34_Ch14::Relay'</t>
        </is>
      </c>
      <c r="AG184" s="231" t="inlineStr"/>
      <c r="AH184" s="223" t="inlineStr"/>
      <c r="AI184" s="43" t="inlineStr"/>
      <c r="AJ184" s="43" t="inlineStr"/>
      <c r="AK184" s="43" t="inlineStr"/>
      <c r="AL184" s="266" t="n"/>
      <c r="AM184" s="231" t="n"/>
      <c r="AN184" s="56" t="n"/>
      <c r="AO184" s="223">
        <f>EXACT(W184,AG184)</f>
        <v/>
      </c>
      <c r="AP184" s="43">
        <f>EXACT(X184,AH184)</f>
        <v/>
      </c>
      <c r="AQ184" s="43">
        <f>EXACT(Y184,AI184)</f>
        <v/>
      </c>
      <c r="AR184" s="43">
        <f>EXACT(Z184,AJ184)</f>
        <v/>
      </c>
      <c r="AS184" s="266">
        <f>EXACT(AA184,AK184)</f>
        <v/>
      </c>
      <c r="AT184" t="inlineStr"/>
      <c r="AU184" t="inlineStr"/>
    </row>
    <row r="185" ht="15" customHeight="1">
      <c r="A185" s="451" t="n"/>
      <c r="B185" s="451" t="n"/>
      <c r="C185" s="451" t="n"/>
      <c r="D185" s="441">
        <f t="array" ref="D185">IFERROR(
      _xlfn._xlws.FILTER(FuSa_Charger!$D$3:$D$520, FuSa_Charger!$W$3:$W$520 = $W185),
      IFERROR(
          _xlfn._xlws.FILTER(Function_14DCDC!$D$3:$D$503,Function_14DCDC!$W$3:$W$503 = $W185),
          IFERROR(
              _xlfn._xlws.FILTER(Function_Charger!$D$3:$D$510,Function_Charger!$W$3:$W$510 = $W185),
              IFERROR(
                  _xlfn._xlws.FILTER(FuSa_14DCDC!$D$3:$D$500,FuSa_14DCDC!$W$3:$W$500 = $W185),
                  IFERROR(
                      _xlfn._xlws.FILTER(FuSa_14DCDC_EFAN!$D$3:$D$500,FuSa_14DCDC_EFAN!$W$3:$W$500 = $W185),
                      IFERROR(
                          _xlfn._xlws.FILTER(FuSa_FaultInjection!$D$3:$D$500,FuSa_FaultInjection!$W$3:$W$500 = $W185),
                          "NA"
                   )
               )
           )
       )
   )
)</f>
        <v/>
      </c>
      <c r="E185" s="608">
        <f t="array" ref="E185">IFERROR(
      _xlfn._xlws.FILTER(FuSa_Charger!$E$3:$E$520, FuSa_Charger!$W$3:$W$520 = $W185),
      IFERROR(
          _xlfn._xlws.FILTER(Function_14DCDC!$E$3:$E$503,Function_14DCDC!$W$3:$W$503 = $W185),
          IFERROR(
              _xlfn._xlws.FILTER(Function_Charger!$E$3:$E$510,Function_Charger!$W$3:$W$510 = $W185),
              IFERROR(
                  _xlfn._xlws.FILTER(FuSa_14DCDC!$E$3:$E$500,FuSa_14DCDC!$W$3:$W$500 = $W185),
                  IFERROR(
                      _xlfn._xlws.FILTER(FuSa_14DCDC_EFAN!$E$3:$E$500,FuSa_14DCDC_EFAN!$W$3:$W$500 = $W185),
                      IFERROR(
                          _xlfn._xlws.FILTER(FuSa_FaultInjection!$E$3:$E$500,FuSa_FaultInjection!$W$3:$W$500 = $W185),
                          IFERROR(
                              _xlfn._xlws.FILTER(Function_SCC!$E$3:$E$512,Function_SCC!$W$3:$W$512 = $W185),
                              IFERROR(
                                  _xlfn._xlws.FILTER(FuSa_FTT!$E$3:$E$500,FuSa_FTT!$W$3:$W$500 = $W185),
                                  "NA"
                           )
                       )
                   )
               )
           )
       )
   )
)</f>
        <v/>
      </c>
      <c r="F185" s="608">
        <f t="array" ref="F185">IFERROR(
      _xlfn._xlws.FILTER(FuSa_Charger!$F$3:$F$520, FuSa_Charger!$W$3:$W$520 = $W185),
      IFERROR(
          _xlfn._xlws.FILTER(Function_14DCDC!$F$3:$F$503,Function_14DCDC!$W$3:$W$503 = $W185),
          IFERROR(
              _xlfn._xlws.FILTER(Function_Charger!$F$3:$F$510,Function_Charger!$W$3:$W$510 = $W185),
              IFERROR(
                  _xlfn._xlws.FILTER(FuSa_14DCDC!$F$3:$F$500,FuSa_14DCDC!$W$3:$W$500 = $W185),
                  IFERROR(
                      _xlfn._xlws.FILTER(FuSa_14DCDC_EFAN!$F$3:$F$500,FuSa_14DCDC_EFAN!$W$3:$W$500 = $W185),
                      IFERROR(
                          _xlfn._xlws.FILTER(FuSa_FaultInjection!$F$3:$F$500,FuSa_FaultInjection!$W$3:$W$500 = $W185),
                          IFERROR(
                              _xlfn._xlws.FILTER(Function_SCC!$F$3:$F$512,Function_SCC!$W$3:$W$512 = $W185),
                              IFERROR(
                                  _xlfn._xlws.FILTER(FuSa_FTT!$F$3:$F$500,FuSa_FTT!$W$3:$W$500 = $W185),
                                  "NA"
                           )
                       )
                   )
               )
           )
       )
   )
)</f>
        <v/>
      </c>
      <c r="G185" s="608">
        <f t="array" ref="G185">IFERROR(
      _xlfn._xlws.FILTER(FuSa_Charger!$G$3:$G$520, FuSa_Charger!$W$3:$W$520 = $W185),
      IFERROR(
          _xlfn._xlws.FILTER(Function_14DCDC!$G$3:$G$503,Function_14DCDC!$W$3:$W$503 = $W185),
          IFERROR(
              _xlfn._xlws.FILTER(Function_Charger!$G$3:$G$510,Function_Charger!$W$3:$W$510 = $W185),
              IFERROR(
                  _xlfn._xlws.FILTER(FuSa_14DCDC!$G$3:$G$500,FuSa_14DCDC!$W$3:$W$500 = $W185),
                  IFERROR(
                      _xlfn._xlws.FILTER(FuSa_14DCDC_EFAN!$G$3:$G$500,FuSa_14DCDC_EFAN!$W$3:$W$500 = $W185),
                      IFERROR(
                          _xlfn._xlws.FILTER(FuSa_FaultInjection!$G$3:$G$500,FuSa_FaultInjection!$W$3:$W$500 = $W185),
                          IFERROR(
                              _xlfn._xlws.FILTER(Function_SCC!$G$3:$G$512,Function_SCC!$W$3:$W$512 = $W185),
                              IFERROR(
                                  _xlfn._xlws.FILTER(FuSa_FTT!$G$3:$G$500,FuSa_FTT!$W$3:$W$500 = $W185),
                                  "NA"
                           )
                       )
                   )
               )
           )
       )
   )
)</f>
        <v/>
      </c>
      <c r="H185" s="441">
        <f t="array" ref="H185">IFERROR(
      _xlfn._xlws.FILTER(FuSa_Charger!$H$3:$H$520, FuSa_Charger!$W$3:$W$520 = $W185),
      IFERROR(
          _xlfn._xlws.FILTER(Function_14DCDC!$H$3:$H$503,Function_14DCDC!$W$3:$W$503 = $W185),
          IFERROR(
              _xlfn._xlws.FILTER(Function_Charger!$H$3:$H$510,Function_Charger!$W$3:$W$510 = $W185),
              IFERROR(
                  _xlfn._xlws.FILTER(FuSa_14DCDC!$H$3:$H$500,FuSa_14DCDC!$W$3:$W$500 = $W185),
                  IFERROR(
                      _xlfn._xlws.FILTER(FuSa_14DCDC_EFAN!$H$3:$H$500,FuSa_14DCDC_EFAN!$W$3:$W$500 = $W185),
                      IFERROR(
                          _xlfn._xlws.FILTER(FuSa_FaultInjection!$H$3:$H$500,FuSa_FaultInjection!$W$3:$W$500 = $W185),
                          "NA"
                   )
               )
           )
       )
   )
)</f>
        <v/>
      </c>
      <c r="I185" s="441">
        <f t="array" ref="I185">IFERROR(
      _xlfn._xlws.FILTER(FuSa_Charger!$I$3:$I$520, FuSa_Charger!$W$3:$W$520 = $W185),
      IFERROR(
          _xlfn._xlws.FILTER(Function_14DCDC!$I$3:$I$503,Function_14DCDC!$W$3:$W$503 = $W185),
          IFERROR(
              _xlfn._xlws.FILTER(Function_Charger!$I$3:$I$510,Function_Charger!$W$3:$W$510 = $W185),
              IFERROR(
                  _xlfn._xlws.FILTER(FuSa_14DCDC!$I$3:$I$500,FuSa_14DCDC!$W$3:$W$500 = $W185),
                  IFERROR(
                      _xlfn._xlws.FILTER(FuSa_14DCDC_EFAN!$I$3:$I$500,FuSa_14DCDC_EFAN!$W$3:$W$500 = $W185),
                      IFERROR(
                          _xlfn._xlws.FILTER(FuSa_FaultInjection!$I$3:$I$500,FuSa_FaultInjection!$W$3:$W$500 = $W185),
                          "NA"
                   )
               )
           )
       )
   )
)</f>
        <v/>
      </c>
      <c r="J185" s="441" t="n"/>
      <c r="K185" s="441" t="n"/>
      <c r="L185" s="441" t="n"/>
      <c r="M185" s="441" t="n"/>
      <c r="N185" s="441" t="n"/>
      <c r="O185" s="441">
        <f t="array" ref="O185">IFERROR(
      _xlfn._xlws.FILTER(FuSa_Charger!$O$3:$O$520, FuSa_Charger!$W$3:$W$520 = $W185),
      IFERROR(
          _xlfn._xlws.FILTER(Function_14DCDC!$O$3:$O$503,Function_14DCDC!$W$3:$W$503 = $W185),
          IFERROR(
              _xlfn._xlws.FILTER(Function_Charger!$O$3:$O$510,Function_Charger!$W$3:$W$510 = $W185),
              IFERROR(
                  _xlfn._xlws.FILTER(FuSa_14DCDC!$O$3:$O$500,FuSa_14DCDC!$W$3:$W$500 = $W185),
                  IFERROR(
                      _xlfn._xlws.FILTER(FuSa_14DCDC_EFAN!$O$3:$O$500,FuSa_14DCDC_EFAN!$W$3:$W$500 = $W185),
                      IFERROR(
                          _xlfn._xlws.FILTER(FuSa_FaultInjection!$O$3:$O$500,FuSa_FaultInjection!$W$3:$W$500 = $W185),
                          "NA"
                   )
               )
           )
       )
   )
)</f>
        <v/>
      </c>
      <c r="P185" s="441">
        <f t="array" ref="P185">IFERROR(
      _xlfn._xlws.FILTER(FuSa_Charger!$Q$3:$Q$520, FuSa_Charger!$W$3:$W$520 = $W185),
      IFERROR(
          _xlfn._xlws.FILTER(Function_14DCDC!$Q$3:$Q$503,Function_14DCDC!$W$3:$W$503 = $W185),
          IFERROR(
              _xlfn._xlws.FILTER(Function_Charger!$Q$3:$Q$510,Function_Charger!$W$3:$W$510 = $W185),
              IFERROR(
                  _xlfn._xlws.FILTER(FuSa_14DCDC!$Q$3:$Q$500,FuSa_14DCDC!$W$3:$W$500 = $W185),
                  IFERROR(
                      _xlfn._xlws.FILTER(FuSa_14DCDC_EFAN!$Q$3:$Q$500,FuSa_14DCDC_EFAN!$W$3:$W$500 = $W185),
                      IFERROR(
                          _xlfn._xlws.FILTER(FuSa_FaultInjection!$Q$3:$Q$500,FuSa_FaultInjection!$W$3:$W$500 = $W185),
                          "NA"
                   )
               )
           )
       )
   )
)</f>
        <v/>
      </c>
      <c r="Q185" s="608">
        <f t="array" ref="Q185">IFERROR(
      _xlfn._xlws.FILTER(FuSa_Charger!$R$3:$R$520, FuSa_Charger!$W$3:$W$520 = $W185),
      IFERROR(
          _xlfn._xlws.FILTER(Function_14DCDC!$R$3:$R$503,Function_14DCDC!$W$3:$W$503 = $W185),
          IFERROR(
              _xlfn._xlws.FILTER(Function_Charger!$R$3:$R$510,Function_Charger!$W$3:$W$510 = $W185),
              IFERROR(
                  _xlfn._xlws.FILTER(FuSa_14DCDC!$R$3:$R$500,FuSa_14DCDC!$W$3:$W$500 = $W185),
                  IFERROR(
                      _xlfn._xlws.FILTER(FuSa_14DCDC_EFAN!$R$3:$R$500,FuSa_14DCDC_EFAN!$W$3:$W$500 = $W185),
                      IFERROR(
                          _xlfn._xlws.FILTER(FuSa_FaultInjection!$R$3:$R$500,FuSa_FaultInjection!$W$3:$W$500 = $W185),
                          IFERROR(
                              _xlfn._xlws.FILTER(Function_SCC!$R$3:$R$512,Function_SCC!$W$3:$W$512 = $W185),
                              IFERROR(
                                  _xlfn._xlws.FILTER(FuSa_FTT!$R$3:$R$500,FuSa_FTT!$W$3:$W$500 = $W185),
                                  "NA"
                           )
                       )
                   )
               )
           )
       )
   )
)</f>
        <v/>
      </c>
      <c r="R185" s="608">
        <f t="array" ref="R185">IFERROR(
      _xlfn._xlws.FILTER(FuSa_Charger!$S$3:$S$520, FuSa_Charger!$W$3:$W$520 = $W185),
      IFERROR(
          _xlfn._xlws.FILTER(Function_14DCDC!$S$3:$S$503,Function_14DCDC!$W$3:$W$503 = $W185),
          IFERROR(
              _xlfn._xlws.FILTER(Function_Charger!$S$3:$S$510,Function_Charger!$W$3:$W$510 = $W185),
              IFERROR(
                  _xlfn._xlws.FILTER(FuSa_14DCDC!$S$3:$S$500,FuSa_14DCDC!$W$3:$W$500 = $W185),
                  IFERROR(
                      _xlfn._xlws.FILTER(FuSa_14DCDC_EFAN!$S$3:$S$500,FuSa_14DCDC_EFAN!$W$3:$W$500 = $W185),
                      IFERROR(
                          _xlfn._xlws.FILTER(FuSa_FaultInjection!$S$3:$S$500,FuSa_FaultInjection!$W$3:$W$500 = $W185),
                          IFERROR(
                              _xlfn._xlws.FILTER(Function_SCC!$S$3:$S$512,Function_SCC!$W$3:$W$512 = $W185),
                              IFERROR(
                                  _xlfn._xlws.FILTER(FuSa_FTT!$S$3:$S$500,FuSa_FTT!$W$3:$W$500 = $W185),
                                  "NA"
                           )
                       )
                   )
               )
           )
       )
   )
)</f>
        <v/>
      </c>
      <c r="S185" s="608">
        <f t="array" ref="S185">IFERROR(
      _xlfn._xlws.FILTER(FuSa_Charger!$T$3:$T$520, FuSa_Charger!$W$3:$W$520 = $W185),
      IFERROR(
          _xlfn._xlws.FILTER(Function_14DCDC!$T$3:$T$503,Function_14DCDC!$W$3:$W$503 = $W185),
          IFERROR(
              _xlfn._xlws.FILTER(Function_Charger!$T$3:$T$510,Function_Charger!$W$3:$W$510 = $W185),
              IFERROR(
                  _xlfn._xlws.FILTER(FuSa_14DCDC!$T$3:$T$500,FuSa_14DCDC!$W$3:$W$500 = $W185),
                  IFERROR(
                      _xlfn._xlws.FILTER(FuSa_14DCDC_EFAN!$T$3:$T$500,FuSa_14DCDC_EFAN!$W$3:$W$500 = $W185),
                      IFERROR(
                          _xlfn._xlws.FILTER(FuSa_FaultInjection!$T$3:$T$500,FuSa_FaultInjection!$W$3:$W$500 = $W185),
                          IFERROR(
                              _xlfn._xlws.FILTER(Function_SCC!$T$3:$T$512,Function_SCC!$W$3:$W$512 = $W185),
                              IFERROR(
                                  _xlfn._xlws.FILTER(FuSa_FTT!$T$3:$T$500,FuSa_FTT!$W$3:$W$500 = $W185),
                                  "NA"
                           )
                       )
                   )
               )
           )
       )
   )
)</f>
        <v/>
      </c>
      <c r="T185" s="608">
        <f t="array" ref="T185">IFERROR(
      _xlfn._xlws.FILTER(FuSa_Charger!$U$3:$U$520, FuSa_Charger!$W$3:$W$520 = $W185),
      IFERROR(
          _xlfn._xlws.FILTER(Function_14DCDC!$U$3:$U$503,Function_14DCDC!$W$3:$W$503 = $W185),
          IFERROR(
              _xlfn._xlws.FILTER(Function_Charger!$U$3:$U$510,Function_Charger!$W$3:$W$510 = $W185),
              IFERROR(
                  _xlfn._xlws.FILTER(FuSa_14DCDC!$U$3:$U$500,FuSa_14DCDC!$W$3:$W$500 = $W185),
                  IFERROR(
                      _xlfn._xlws.FILTER(FuSa_14DCDC_EFAN!$U$3:$U$500,FuSa_14DCDC_EFAN!$W$3:$W$500 = $W185),
                      IFERROR(
                          _xlfn._xlws.FILTER(FuSa_FaultInjection!$U$3:$U$500,FuSa_FaultInjection!$W$3:$W$500 = $W185),
                          IFERROR(
                              _xlfn._xlws.FILTER(Function_SCC!$U$3:$U$512,Function_SCC!$W$3:$W$512 = $W185),
                              IFERROR(
                                  _xlfn._xlws.FILTER(FuSa_FTT!$U$3:$U$500,FuSa_FTT!$W$3:$W$500 = $W185),
                                  "NA"
                           )
                       )
                   )
               )
           )
       )
   )
)</f>
        <v/>
      </c>
      <c r="U185" s="608">
        <f t="array" ref="U185">IFERROR(
      _xlfn._xlws.FILTER(FuSa_Charger!$V$3:$V$520, FuSa_Charger!$W$3:$W$520 = $W185),
      IFERROR(
          _xlfn._xlws.FILTER(Function_14DCDC!$V$3:$V$503,Function_14DCDC!$W$3:$W$503 = $W185),
          IFERROR(
              _xlfn._xlws.FILTER(Function_Charger!$V$3:$V$510,Function_Charger!$W$3:$W$510 = $W185),
              IFERROR(
                  _xlfn._xlws.FILTER(FuSa_14DCDC!$V$3:$V$500,FuSa_14DCDC!$W$3:$W$500 = $W185),
                  IFERROR(
                      _xlfn._xlws.FILTER(FuSa_14DCDC_EFAN!$V$3:$V$500,FuSa_14DCDC_EFAN!$W$3:$W$500 = $W185),
                      IFERROR(
                          _xlfn._xlws.FILTER(FuSa_FaultInjection!$V$3:$V$500,FuSa_FaultInjection!$W$3:$W$500 = $W185),
                          IFERROR(
                              _xlfn._xlws.FILTER(Function_SCC!$V$3:$V$512,Function_SCC!$W$3:$W$512 = $W185),
                              IFERROR(
                                  _xlfn._xlws.FILTER(FuSa_FTT!$V$3:$V$500,FuSa_FTT!$W$3:$W$500 = $W185),
                                  "NA"
                           )
                       )
                   )
               )
           )
       )
   )
)</f>
        <v/>
      </c>
      <c r="V185" s="231" t="inlineStr">
        <is>
          <t>Fault Injection</t>
        </is>
      </c>
      <c r="W185" s="231" t="inlineStr">
        <is>
          <t>[SYI_COMMON_003_002_002_003] DSP received SOF error L3.html</t>
        </is>
      </c>
      <c r="X185" s="737" t="n">
        <v>1</v>
      </c>
      <c r="Y185" s="240" t="n">
        <v>0</v>
      </c>
      <c r="Z185" s="240" t="n">
        <v>0</v>
      </c>
      <c r="AA185" s="482" t="n">
        <v>1</v>
      </c>
      <c r="AB185" s="752" t="inlineStr">
        <is>
          <t>No TSR ID</t>
        </is>
      </c>
      <c r="AC185" s="56" t="n"/>
      <c r="AD185" s="166" t="inlineStr">
        <is>
          <t>Yes</t>
        </is>
      </c>
      <c r="AE185" s="756" t="inlineStr">
        <is>
          <t>This TC concerns HW signal 'M34_Ch13::Relay and M34_Ch14::Relay'</t>
        </is>
      </c>
      <c r="AG185" s="231" t="inlineStr"/>
      <c r="AH185" s="223" t="inlineStr"/>
      <c r="AI185" s="43" t="inlineStr"/>
      <c r="AJ185" s="43" t="inlineStr"/>
      <c r="AK185" s="43" t="inlineStr"/>
      <c r="AL185" s="266" t="n"/>
      <c r="AM185" s="231" t="n"/>
      <c r="AN185" s="56" t="n"/>
      <c r="AO185" s="223">
        <f>EXACT(W185,AG185)</f>
        <v/>
      </c>
      <c r="AP185" s="43">
        <f>EXACT(X185,AH185)</f>
        <v/>
      </c>
      <c r="AQ185" s="43">
        <f>EXACT(Y185,AI185)</f>
        <v/>
      </c>
      <c r="AR185" s="43">
        <f>EXACT(Z185,AJ185)</f>
        <v/>
      </c>
      <c r="AS185" s="266">
        <f>EXACT(AA185,AK185)</f>
        <v/>
      </c>
      <c r="AT185" t="inlineStr"/>
      <c r="AU185" t="inlineStr"/>
    </row>
    <row r="186" ht="15" customHeight="1">
      <c r="A186" s="451" t="inlineStr">
        <is>
          <t>Yes</t>
        </is>
      </c>
      <c r="B186" s="451" t="inlineStr">
        <is>
          <t>Yes</t>
        </is>
      </c>
      <c r="C186" s="451" t="inlineStr">
        <is>
          <t>Yes</t>
        </is>
      </c>
      <c r="D186" s="441">
        <f t="array" ref="D186">IFERROR(
      _xlfn._xlws.FILTER(FuSa_Charger!$D$3:$D$520, FuSa_Charger!$W$3:$W$520 = $W186),
      IFERROR(
          _xlfn._xlws.FILTER(Function_14DCDC!$D$3:$D$503,Function_14DCDC!$W$3:$W$503 = $W186),
          IFERROR(
              _xlfn._xlws.FILTER(Function_Charger!$D$3:$D$510,Function_Charger!$W$3:$W$510 = $W186),
              IFERROR(
                  _xlfn._xlws.FILTER(FuSa_14DCDC!$D$3:$D$500,FuSa_14DCDC!$W$3:$W$500 = $W186),
                  IFERROR(
                      _xlfn._xlws.FILTER(FuSa_14DCDC_EFAN!$D$3:$D$500,FuSa_14DCDC_EFAN!$W$3:$W$500 = $W186),
                      IFERROR(
                          _xlfn._xlws.FILTER(FuSa_FaultInjection!$D$3:$D$500,FuSa_FaultInjection!$W$3:$W$500 = $W186),
                          "NA"
                   )
               )
           )
       )
   )
)</f>
        <v/>
      </c>
      <c r="E186" s="608">
        <f t="array" ref="E186">IFERROR(
      _xlfn._xlws.FILTER(FuSa_Charger!$E$3:$E$520, FuSa_Charger!$W$3:$W$520 = $W186),
      IFERROR(
          _xlfn._xlws.FILTER(Function_14DCDC!$E$3:$E$503,Function_14DCDC!$W$3:$W$503 = $W186),
          IFERROR(
              _xlfn._xlws.FILTER(Function_Charger!$E$3:$E$510,Function_Charger!$W$3:$W$510 = $W186),
              IFERROR(
                  _xlfn._xlws.FILTER(FuSa_14DCDC!$E$3:$E$500,FuSa_14DCDC!$W$3:$W$500 = $W186),
                  IFERROR(
                      _xlfn._xlws.FILTER(FuSa_14DCDC_EFAN!$E$3:$E$500,FuSa_14DCDC_EFAN!$W$3:$W$500 = $W186),
                      IFERROR(
                          _xlfn._xlws.FILTER(FuSa_FaultInjection!$E$3:$E$500,FuSa_FaultInjection!$W$3:$W$500 = $W186),
                          IFERROR(
                              _xlfn._xlws.FILTER(Function_SCC!$E$3:$E$512,Function_SCC!$W$3:$W$512 = $W186),
                              IFERROR(
                                  _xlfn._xlws.FILTER(FuSa_FTT!$E$3:$E$500,FuSa_FTT!$W$3:$W$500 = $W186),
                                  "NA"
                           )
                       )
                   )
               )
           )
       )
   )
)</f>
        <v/>
      </c>
      <c r="F186" s="608">
        <f t="array" ref="F186">IFERROR(
      _xlfn._xlws.FILTER(FuSa_Charger!$F$3:$F$520, FuSa_Charger!$W$3:$W$520 = $W186),
      IFERROR(
          _xlfn._xlws.FILTER(Function_14DCDC!$F$3:$F$503,Function_14DCDC!$W$3:$W$503 = $W186),
          IFERROR(
              _xlfn._xlws.FILTER(Function_Charger!$F$3:$F$510,Function_Charger!$W$3:$W$510 = $W186),
              IFERROR(
                  _xlfn._xlws.FILTER(FuSa_14DCDC!$F$3:$F$500,FuSa_14DCDC!$W$3:$W$500 = $W186),
                  IFERROR(
                      _xlfn._xlws.FILTER(FuSa_14DCDC_EFAN!$F$3:$F$500,FuSa_14DCDC_EFAN!$W$3:$W$500 = $W186),
                      IFERROR(
                          _xlfn._xlws.FILTER(FuSa_FaultInjection!$F$3:$F$500,FuSa_FaultInjection!$W$3:$W$500 = $W186),
                          IFERROR(
                              _xlfn._xlws.FILTER(Function_SCC!$F$3:$F$512,Function_SCC!$W$3:$W$512 = $W186),
                              IFERROR(
                                  _xlfn._xlws.FILTER(FuSa_FTT!$F$3:$F$500,FuSa_FTT!$W$3:$W$500 = $W186),
                                  "NA"
                           )
                       )
                   )
               )
           )
       )
   )
)</f>
        <v/>
      </c>
      <c r="G186" s="608">
        <f t="array" ref="G186">IFERROR(
      _xlfn._xlws.FILTER(FuSa_Charger!$G$3:$G$520, FuSa_Charger!$W$3:$W$520 = $W186),
      IFERROR(
          _xlfn._xlws.FILTER(Function_14DCDC!$G$3:$G$503,Function_14DCDC!$W$3:$W$503 = $W186),
          IFERROR(
              _xlfn._xlws.FILTER(Function_Charger!$G$3:$G$510,Function_Charger!$W$3:$W$510 = $W186),
              IFERROR(
                  _xlfn._xlws.FILTER(FuSa_14DCDC!$G$3:$G$500,FuSa_14DCDC!$W$3:$W$500 = $W186),
                  IFERROR(
                      _xlfn._xlws.FILTER(FuSa_14DCDC_EFAN!$G$3:$G$500,FuSa_14DCDC_EFAN!$W$3:$W$500 = $W186),
                      IFERROR(
                          _xlfn._xlws.FILTER(FuSa_FaultInjection!$G$3:$G$500,FuSa_FaultInjection!$W$3:$W$500 = $W186),
                          IFERROR(
                              _xlfn._xlws.FILTER(Function_SCC!$G$3:$G$512,Function_SCC!$W$3:$W$512 = $W186),
                              IFERROR(
                                  _xlfn._xlws.FILTER(FuSa_FTT!$G$3:$G$500,FuSa_FTT!$W$3:$W$500 = $W186),
                                  "NA"
                           )
                       )
                   )
               )
           )
       )
   )
)</f>
        <v/>
      </c>
      <c r="H186" s="441">
        <f t="array" ref="H186">IFERROR(
      _xlfn._xlws.FILTER(FuSa_Charger!$H$3:$H$520, FuSa_Charger!$W$3:$W$520 = $W186),
      IFERROR(
          _xlfn._xlws.FILTER(Function_14DCDC!$H$3:$H$503,Function_14DCDC!$W$3:$W$503 = $W186),
          IFERROR(
              _xlfn._xlws.FILTER(Function_Charger!$H$3:$H$510,Function_Charger!$W$3:$W$510 = $W186),
              IFERROR(
                  _xlfn._xlws.FILTER(FuSa_14DCDC!$H$3:$H$500,FuSa_14DCDC!$W$3:$W$500 = $W186),
                  IFERROR(
                      _xlfn._xlws.FILTER(FuSa_14DCDC_EFAN!$H$3:$H$500,FuSa_14DCDC_EFAN!$W$3:$W$500 = $W186),
                      IFERROR(
                          _xlfn._xlws.FILTER(FuSa_FaultInjection!$H$3:$H$500,FuSa_FaultInjection!$W$3:$W$500 = $W186),
                          "NA"
                   )
               )
           )
       )
   )
)</f>
        <v/>
      </c>
      <c r="I186" s="441">
        <f t="array" ref="I186">IFERROR(
      _xlfn._xlws.FILTER(FuSa_Charger!$I$3:$I$520, FuSa_Charger!$W$3:$W$520 = $W186),
      IFERROR(
          _xlfn._xlws.FILTER(Function_14DCDC!$I$3:$I$503,Function_14DCDC!$W$3:$W$503 = $W186),
          IFERROR(
              _xlfn._xlws.FILTER(Function_Charger!$I$3:$I$510,Function_Charger!$W$3:$W$510 = $W186),
              IFERROR(
                  _xlfn._xlws.FILTER(FuSa_14DCDC!$I$3:$I$500,FuSa_14DCDC!$W$3:$W$500 = $W186),
                  IFERROR(
                      _xlfn._xlws.FILTER(FuSa_14DCDC_EFAN!$I$3:$I$500,FuSa_14DCDC_EFAN!$W$3:$W$500 = $W186),
                      IFERROR(
                          _xlfn._xlws.FILTER(FuSa_FaultInjection!$I$3:$I$500,FuSa_FaultInjection!$W$3:$W$500 = $W186),
                          "NA"
                   )
               )
           )
       )
   )
)</f>
        <v/>
      </c>
      <c r="J186" s="441" t="inlineStr">
        <is>
          <t>Yes</t>
        </is>
      </c>
      <c r="K186" s="441" t="inlineStr">
        <is>
          <t>Yes</t>
        </is>
      </c>
      <c r="L186" s="441" t="inlineStr">
        <is>
          <t>Yes</t>
        </is>
      </c>
      <c r="M186" s="441" t="inlineStr">
        <is>
          <t>Yes</t>
        </is>
      </c>
      <c r="N186" s="441" t="inlineStr">
        <is>
          <t>Yes</t>
        </is>
      </c>
      <c r="O186" s="441">
        <f t="array" ref="O186">IFERROR(
      _xlfn._xlws.FILTER(FuSa_Charger!$O$3:$O$520, FuSa_Charger!$W$3:$W$520 = $W186),
      IFERROR(
          _xlfn._xlws.FILTER(Function_14DCDC!$O$3:$O$503,Function_14DCDC!$W$3:$W$503 = $W186),
          IFERROR(
              _xlfn._xlws.FILTER(Function_Charger!$O$3:$O$510,Function_Charger!$W$3:$W$510 = $W186),
              IFERROR(
                  _xlfn._xlws.FILTER(FuSa_14DCDC!$O$3:$O$500,FuSa_14DCDC!$W$3:$W$500 = $W186),
                  IFERROR(
                      _xlfn._xlws.FILTER(FuSa_14DCDC_EFAN!$O$3:$O$500,FuSa_14DCDC_EFAN!$W$3:$W$500 = $W186),
                      IFERROR(
                          _xlfn._xlws.FILTER(FuSa_FaultInjection!$O$3:$O$500,FuSa_FaultInjection!$W$3:$W$500 = $W186),
                          "NA"
                   )
               )
           )
       )
   )
)</f>
        <v/>
      </c>
      <c r="P186" s="441">
        <f t="array" ref="P186">IFERROR(
      _xlfn._xlws.FILTER(FuSa_Charger!$Q$3:$Q$520, FuSa_Charger!$W$3:$W$520 = $W186),
      IFERROR(
          _xlfn._xlws.FILTER(Function_14DCDC!$Q$3:$Q$503,Function_14DCDC!$W$3:$W$503 = $W186),
          IFERROR(
              _xlfn._xlws.FILTER(Function_Charger!$Q$3:$Q$510,Function_Charger!$W$3:$W$510 = $W186),
              IFERROR(
                  _xlfn._xlws.FILTER(FuSa_14DCDC!$Q$3:$Q$500,FuSa_14DCDC!$W$3:$W$500 = $W186),
                  IFERROR(
                      _xlfn._xlws.FILTER(FuSa_14DCDC_EFAN!$Q$3:$Q$500,FuSa_14DCDC_EFAN!$W$3:$W$500 = $W186),
                      IFERROR(
                          _xlfn._xlws.FILTER(FuSa_FaultInjection!$Q$3:$Q$500,FuSa_FaultInjection!$W$3:$W$500 = $W186),
                          "NA"
                   )
               )
           )
       )
   )
)</f>
        <v/>
      </c>
      <c r="Q186" s="608">
        <f t="array" ref="Q186">IFERROR(
      _xlfn._xlws.FILTER(FuSa_Charger!$R$3:$R$520, FuSa_Charger!$W$3:$W$520 = $W186),
      IFERROR(
          _xlfn._xlws.FILTER(Function_14DCDC!$R$3:$R$503,Function_14DCDC!$W$3:$W$503 = $W186),
          IFERROR(
              _xlfn._xlws.FILTER(Function_Charger!$R$3:$R$510,Function_Charger!$W$3:$W$510 = $W186),
              IFERROR(
                  _xlfn._xlws.FILTER(FuSa_14DCDC!$R$3:$R$500,FuSa_14DCDC!$W$3:$W$500 = $W186),
                  IFERROR(
                      _xlfn._xlws.FILTER(FuSa_14DCDC_EFAN!$R$3:$R$500,FuSa_14DCDC_EFAN!$W$3:$W$500 = $W186),
                      IFERROR(
                          _xlfn._xlws.FILTER(FuSa_FaultInjection!$R$3:$R$500,FuSa_FaultInjection!$W$3:$W$500 = $W186),
                          IFERROR(
                              _xlfn._xlws.FILTER(Function_SCC!$R$3:$R$512,Function_SCC!$W$3:$W$512 = $W186),
                              IFERROR(
                                  _xlfn._xlws.FILTER(FuSa_FTT!$R$3:$R$500,FuSa_FTT!$W$3:$W$500 = $W186),
                                  "NA"
                           )
                       )
                   )
               )
           )
       )
   )
)</f>
        <v/>
      </c>
      <c r="R186" s="608">
        <f t="array" ref="R186">IFERROR(
      _xlfn._xlws.FILTER(FuSa_Charger!$S$3:$S$520, FuSa_Charger!$W$3:$W$520 = $W186),
      IFERROR(
          _xlfn._xlws.FILTER(Function_14DCDC!$S$3:$S$503,Function_14DCDC!$W$3:$W$503 = $W186),
          IFERROR(
              _xlfn._xlws.FILTER(Function_Charger!$S$3:$S$510,Function_Charger!$W$3:$W$510 = $W186),
              IFERROR(
                  _xlfn._xlws.FILTER(FuSa_14DCDC!$S$3:$S$500,FuSa_14DCDC!$W$3:$W$500 = $W186),
                  IFERROR(
                      _xlfn._xlws.FILTER(FuSa_14DCDC_EFAN!$S$3:$S$500,FuSa_14DCDC_EFAN!$W$3:$W$500 = $W186),
                      IFERROR(
                          _xlfn._xlws.FILTER(FuSa_FaultInjection!$S$3:$S$500,FuSa_FaultInjection!$W$3:$W$500 = $W186),
                          IFERROR(
                              _xlfn._xlws.FILTER(Function_SCC!$S$3:$S$512,Function_SCC!$W$3:$W$512 = $W186),
                              IFERROR(
                                  _xlfn._xlws.FILTER(FuSa_FTT!$S$3:$S$500,FuSa_FTT!$W$3:$W$500 = $W186),
                                  "NA"
                           )
                       )
                   )
               )
           )
       )
   )
)</f>
        <v/>
      </c>
      <c r="S186" s="608">
        <f t="array" ref="S186">IFERROR(
      _xlfn._xlws.FILTER(FuSa_Charger!$T$3:$T$520, FuSa_Charger!$W$3:$W$520 = $W186),
      IFERROR(
          _xlfn._xlws.FILTER(Function_14DCDC!$T$3:$T$503,Function_14DCDC!$W$3:$W$503 = $W186),
          IFERROR(
              _xlfn._xlws.FILTER(Function_Charger!$T$3:$T$510,Function_Charger!$W$3:$W$510 = $W186),
              IFERROR(
                  _xlfn._xlws.FILTER(FuSa_14DCDC!$T$3:$T$500,FuSa_14DCDC!$W$3:$W$500 = $W186),
                  IFERROR(
                      _xlfn._xlws.FILTER(FuSa_14DCDC_EFAN!$T$3:$T$500,FuSa_14DCDC_EFAN!$W$3:$W$500 = $W186),
                      IFERROR(
                          _xlfn._xlws.FILTER(FuSa_FaultInjection!$T$3:$T$500,FuSa_FaultInjection!$W$3:$W$500 = $W186),
                          IFERROR(
                              _xlfn._xlws.FILTER(Function_SCC!$T$3:$T$512,Function_SCC!$W$3:$W$512 = $W186),
                              IFERROR(
                                  _xlfn._xlws.FILTER(FuSa_FTT!$T$3:$T$500,FuSa_FTT!$W$3:$W$500 = $W186),
                                  "NA"
                           )
                       )
                   )
               )
           )
       )
   )
)</f>
        <v/>
      </c>
      <c r="T186" s="608">
        <f t="array" ref="T186">IFERROR(
      _xlfn._xlws.FILTER(FuSa_Charger!$U$3:$U$520, FuSa_Charger!$W$3:$W$520 = $W186),
      IFERROR(
          _xlfn._xlws.FILTER(Function_14DCDC!$U$3:$U$503,Function_14DCDC!$W$3:$W$503 = $W186),
          IFERROR(
              _xlfn._xlws.FILTER(Function_Charger!$U$3:$U$510,Function_Charger!$W$3:$W$510 = $W186),
              IFERROR(
                  _xlfn._xlws.FILTER(FuSa_14DCDC!$U$3:$U$500,FuSa_14DCDC!$W$3:$W$500 = $W186),
                  IFERROR(
                      _xlfn._xlws.FILTER(FuSa_14DCDC_EFAN!$U$3:$U$500,FuSa_14DCDC_EFAN!$W$3:$W$500 = $W186),
                      IFERROR(
                          _xlfn._xlws.FILTER(FuSa_FaultInjection!$U$3:$U$500,FuSa_FaultInjection!$W$3:$W$500 = $W186),
                          IFERROR(
                              _xlfn._xlws.FILTER(Function_SCC!$U$3:$U$512,Function_SCC!$W$3:$W$512 = $W186),
                              IFERROR(
                                  _xlfn._xlws.FILTER(FuSa_FTT!$U$3:$U$500,FuSa_FTT!$W$3:$W$500 = $W186),
                                  "NA"
                           )
                       )
                   )
               )
           )
       )
   )
)</f>
        <v/>
      </c>
      <c r="U186" s="608">
        <f t="array" ref="U186">IFERROR(
      _xlfn._xlws.FILTER(FuSa_Charger!$V$3:$V$520, FuSa_Charger!$W$3:$W$520 = $W186),
      IFERROR(
          _xlfn._xlws.FILTER(Function_14DCDC!$V$3:$V$503,Function_14DCDC!$W$3:$W$503 = $W186),
          IFERROR(
              _xlfn._xlws.FILTER(Function_Charger!$V$3:$V$510,Function_Charger!$W$3:$W$510 = $W186),
              IFERROR(
                  _xlfn._xlws.FILTER(FuSa_14DCDC!$V$3:$V$500,FuSa_14DCDC!$W$3:$W$500 = $W186),
                  IFERROR(
                      _xlfn._xlws.FILTER(FuSa_14DCDC_EFAN!$V$3:$V$500,FuSa_14DCDC_EFAN!$W$3:$W$500 = $W186),
                      IFERROR(
                          _xlfn._xlws.FILTER(FuSa_FaultInjection!$V$3:$V$500,FuSa_FaultInjection!$W$3:$W$500 = $W186),
                          IFERROR(
                              _xlfn._xlws.FILTER(Function_SCC!$V$3:$V$512,Function_SCC!$W$3:$W$512 = $W186),
                              IFERROR(
                                  _xlfn._xlws.FILTER(FuSa_FTT!$V$3:$V$500,FuSa_FTT!$W$3:$W$500 = $W186),
                                  "NA"
                           )
                       )
                   )
               )
           )
       )
   )
)</f>
        <v/>
      </c>
      <c r="V186" s="231" t="inlineStr">
        <is>
          <t>Fault Injection</t>
        </is>
      </c>
      <c r="W186" s="231" t="inlineStr">
        <is>
          <t>[SYI_COMMON_003_002_003_001] DSP received SubFrame error L1.html</t>
        </is>
      </c>
      <c r="X186" s="737" t="n">
        <v>1</v>
      </c>
      <c r="Y186" s="240" t="n">
        <v>0</v>
      </c>
      <c r="Z186" s="240" t="n">
        <v>0</v>
      </c>
      <c r="AA186" s="482" t="n">
        <v>1</v>
      </c>
      <c r="AB186" s="752" t="inlineStr">
        <is>
          <t>No TSR ID</t>
        </is>
      </c>
      <c r="AC186" s="56" t="n"/>
      <c r="AD186" s="166" t="inlineStr">
        <is>
          <t>Yes</t>
        </is>
      </c>
      <c r="AE186" s="756" t="inlineStr">
        <is>
          <t>This TC concerns HW signal 'M34_Ch13::Relay and M34_Ch14::Relay'</t>
        </is>
      </c>
      <c r="AG186" s="236" t="inlineStr"/>
      <c r="AH186" s="232" t="inlineStr"/>
      <c r="AI186" s="46" t="inlineStr"/>
      <c r="AJ186" s="46" t="inlineStr"/>
      <c r="AK186" s="46" t="inlineStr"/>
      <c r="AL186" s="462" t="n"/>
      <c r="AM186" s="236" t="n"/>
      <c r="AN186" s="57" t="n"/>
      <c r="AO186" s="223">
        <f>EXACT(W186,AG186)</f>
        <v/>
      </c>
      <c r="AP186" s="43">
        <f>EXACT(X186,AH186)</f>
        <v/>
      </c>
      <c r="AQ186" s="43">
        <f>EXACT(Y186,AI186)</f>
        <v/>
      </c>
      <c r="AR186" s="43">
        <f>EXACT(Z186,AJ186)</f>
        <v/>
      </c>
      <c r="AS186" s="266">
        <f>EXACT(AA186,AK186)</f>
        <v/>
      </c>
      <c r="AT186" t="inlineStr"/>
      <c r="AU186" t="inlineStr"/>
    </row>
    <row r="187" ht="15" customHeight="1">
      <c r="A187" s="451" t="n"/>
      <c r="B187" s="451" t="n"/>
      <c r="C187" s="451" t="n"/>
      <c r="D187" s="441">
        <f t="array" ref="D187">IFERROR(
      _xlfn._xlws.FILTER(FuSa_Charger!$D$3:$D$520, FuSa_Charger!$W$3:$W$520 = $W187),
      IFERROR(
          _xlfn._xlws.FILTER(Function_14DCDC!$D$3:$D$503,Function_14DCDC!$W$3:$W$503 = $W187),
          IFERROR(
              _xlfn._xlws.FILTER(Function_Charger!$D$3:$D$510,Function_Charger!$W$3:$W$510 = $W187),
              IFERROR(
                  _xlfn._xlws.FILTER(FuSa_14DCDC!$D$3:$D$500,FuSa_14DCDC!$W$3:$W$500 = $W187),
                  IFERROR(
                      _xlfn._xlws.FILTER(FuSa_14DCDC_EFAN!$D$3:$D$500,FuSa_14DCDC_EFAN!$W$3:$W$500 = $W187),
                      IFERROR(
                          _xlfn._xlws.FILTER(FuSa_FaultInjection!$D$3:$D$500,FuSa_FaultInjection!$W$3:$W$500 = $W187),
                          "NA"
                   )
               )
           )
       )
   )
)</f>
        <v/>
      </c>
      <c r="E187" s="608">
        <f t="array" ref="E187">IFERROR(
      _xlfn._xlws.FILTER(FuSa_Charger!$E$3:$E$520, FuSa_Charger!$W$3:$W$520 = $W187),
      IFERROR(
          _xlfn._xlws.FILTER(Function_14DCDC!$E$3:$E$503,Function_14DCDC!$W$3:$W$503 = $W187),
          IFERROR(
              _xlfn._xlws.FILTER(Function_Charger!$E$3:$E$510,Function_Charger!$W$3:$W$510 = $W187),
              IFERROR(
                  _xlfn._xlws.FILTER(FuSa_14DCDC!$E$3:$E$500,FuSa_14DCDC!$W$3:$W$500 = $W187),
                  IFERROR(
                      _xlfn._xlws.FILTER(FuSa_14DCDC_EFAN!$E$3:$E$500,FuSa_14DCDC_EFAN!$W$3:$W$500 = $W187),
                      IFERROR(
                          _xlfn._xlws.FILTER(FuSa_FaultInjection!$E$3:$E$500,FuSa_FaultInjection!$W$3:$W$500 = $W187),
                          IFERROR(
                              _xlfn._xlws.FILTER(Function_SCC!$E$3:$E$512,Function_SCC!$W$3:$W$512 = $W187),
                              IFERROR(
                                  _xlfn._xlws.FILTER(FuSa_FTT!$E$3:$E$500,FuSa_FTT!$W$3:$W$500 = $W187),
                                  "NA"
                           )
                       )
                   )
               )
           )
       )
   )
)</f>
        <v/>
      </c>
      <c r="F187" s="608">
        <f t="array" ref="F187">IFERROR(
      _xlfn._xlws.FILTER(FuSa_Charger!$F$3:$F$520, FuSa_Charger!$W$3:$W$520 = $W187),
      IFERROR(
          _xlfn._xlws.FILTER(Function_14DCDC!$F$3:$F$503,Function_14DCDC!$W$3:$W$503 = $W187),
          IFERROR(
              _xlfn._xlws.FILTER(Function_Charger!$F$3:$F$510,Function_Charger!$W$3:$W$510 = $W187),
              IFERROR(
                  _xlfn._xlws.FILTER(FuSa_14DCDC!$F$3:$F$500,FuSa_14DCDC!$W$3:$W$500 = $W187),
                  IFERROR(
                      _xlfn._xlws.FILTER(FuSa_14DCDC_EFAN!$F$3:$F$500,FuSa_14DCDC_EFAN!$W$3:$W$500 = $W187),
                      IFERROR(
                          _xlfn._xlws.FILTER(FuSa_FaultInjection!$F$3:$F$500,FuSa_FaultInjection!$W$3:$W$500 = $W187),
                          IFERROR(
                              _xlfn._xlws.FILTER(Function_SCC!$F$3:$F$512,Function_SCC!$W$3:$W$512 = $W187),
                              IFERROR(
                                  _xlfn._xlws.FILTER(FuSa_FTT!$F$3:$F$500,FuSa_FTT!$W$3:$W$500 = $W187),
                                  "NA"
                           )
                       )
                   )
               )
           )
       )
   )
)</f>
        <v/>
      </c>
      <c r="G187" s="608">
        <f t="array" ref="G187">IFERROR(
      _xlfn._xlws.FILTER(FuSa_Charger!$G$3:$G$520, FuSa_Charger!$W$3:$W$520 = $W187),
      IFERROR(
          _xlfn._xlws.FILTER(Function_14DCDC!$G$3:$G$503,Function_14DCDC!$W$3:$W$503 = $W187),
          IFERROR(
              _xlfn._xlws.FILTER(Function_Charger!$G$3:$G$510,Function_Charger!$W$3:$W$510 = $W187),
              IFERROR(
                  _xlfn._xlws.FILTER(FuSa_14DCDC!$G$3:$G$500,FuSa_14DCDC!$W$3:$W$500 = $W187),
                  IFERROR(
                      _xlfn._xlws.FILTER(FuSa_14DCDC_EFAN!$G$3:$G$500,FuSa_14DCDC_EFAN!$W$3:$W$500 = $W187),
                      IFERROR(
                          _xlfn._xlws.FILTER(FuSa_FaultInjection!$G$3:$G$500,FuSa_FaultInjection!$W$3:$W$500 = $W187),
                          IFERROR(
                              _xlfn._xlws.FILTER(Function_SCC!$G$3:$G$512,Function_SCC!$W$3:$W$512 = $W187),
                              IFERROR(
                                  _xlfn._xlws.FILTER(FuSa_FTT!$G$3:$G$500,FuSa_FTT!$W$3:$W$500 = $W187),
                                  "NA"
                           )
                       )
                   )
               )
           )
       )
   )
)</f>
        <v/>
      </c>
      <c r="H187" s="441">
        <f t="array" ref="H187">IFERROR(
      _xlfn._xlws.FILTER(FuSa_Charger!$H$3:$H$520, FuSa_Charger!$W$3:$W$520 = $W187),
      IFERROR(
          _xlfn._xlws.FILTER(Function_14DCDC!$H$3:$H$503,Function_14DCDC!$W$3:$W$503 = $W187),
          IFERROR(
              _xlfn._xlws.FILTER(Function_Charger!$H$3:$H$510,Function_Charger!$W$3:$W$510 = $W187),
              IFERROR(
                  _xlfn._xlws.FILTER(FuSa_14DCDC!$H$3:$H$500,FuSa_14DCDC!$W$3:$W$500 = $W187),
                  IFERROR(
                      _xlfn._xlws.FILTER(FuSa_14DCDC_EFAN!$H$3:$H$500,FuSa_14DCDC_EFAN!$W$3:$W$500 = $W187),
                      IFERROR(
                          _xlfn._xlws.FILTER(FuSa_FaultInjection!$H$3:$H$500,FuSa_FaultInjection!$W$3:$W$500 = $W187),
                          "NA"
                   )
               )
           )
       )
   )
)</f>
        <v/>
      </c>
      <c r="I187" s="441">
        <f t="array" ref="I187">IFERROR(
      _xlfn._xlws.FILTER(FuSa_Charger!$I$3:$I$520, FuSa_Charger!$W$3:$W$520 = $W187),
      IFERROR(
          _xlfn._xlws.FILTER(Function_14DCDC!$I$3:$I$503,Function_14DCDC!$W$3:$W$503 = $W187),
          IFERROR(
              _xlfn._xlws.FILTER(Function_Charger!$I$3:$I$510,Function_Charger!$W$3:$W$510 = $W187),
              IFERROR(
                  _xlfn._xlws.FILTER(FuSa_14DCDC!$I$3:$I$500,FuSa_14DCDC!$W$3:$W$500 = $W187),
                  IFERROR(
                      _xlfn._xlws.FILTER(FuSa_14DCDC_EFAN!$I$3:$I$500,FuSa_14DCDC_EFAN!$W$3:$W$500 = $W187),
                      IFERROR(
                          _xlfn._xlws.FILTER(FuSa_FaultInjection!$I$3:$I$500,FuSa_FaultInjection!$W$3:$W$500 = $W187),
                          "NA"
                   )
               )
           )
       )
   )
)</f>
        <v/>
      </c>
      <c r="J187" s="441" t="n"/>
      <c r="K187" s="441" t="n"/>
      <c r="L187" s="441" t="n"/>
      <c r="M187" s="441" t="n"/>
      <c r="N187" s="441" t="n"/>
      <c r="O187" s="441">
        <f t="array" ref="O187">IFERROR(
      _xlfn._xlws.FILTER(FuSa_Charger!$O$3:$O$520, FuSa_Charger!$W$3:$W$520 = $W187),
      IFERROR(
          _xlfn._xlws.FILTER(Function_14DCDC!$O$3:$O$503,Function_14DCDC!$W$3:$W$503 = $W187),
          IFERROR(
              _xlfn._xlws.FILTER(Function_Charger!$O$3:$O$510,Function_Charger!$W$3:$W$510 = $W187),
              IFERROR(
                  _xlfn._xlws.FILTER(FuSa_14DCDC!$O$3:$O$500,FuSa_14DCDC!$W$3:$W$500 = $W187),
                  IFERROR(
                      _xlfn._xlws.FILTER(FuSa_14DCDC_EFAN!$O$3:$O$500,FuSa_14DCDC_EFAN!$W$3:$W$500 = $W187),
                      IFERROR(
                          _xlfn._xlws.FILTER(FuSa_FaultInjection!$O$3:$O$500,FuSa_FaultInjection!$W$3:$W$500 = $W187),
                          "NA"
                   )
               )
           )
       )
   )
)</f>
        <v/>
      </c>
      <c r="P187" s="441">
        <f t="array" ref="P187">IFERROR(
      _xlfn._xlws.FILTER(FuSa_Charger!$Q$3:$Q$520, FuSa_Charger!$W$3:$W$520 = $W187),
      IFERROR(
          _xlfn._xlws.FILTER(Function_14DCDC!$Q$3:$Q$503,Function_14DCDC!$W$3:$W$503 = $W187),
          IFERROR(
              _xlfn._xlws.FILTER(Function_Charger!$Q$3:$Q$510,Function_Charger!$W$3:$W$510 = $W187),
              IFERROR(
                  _xlfn._xlws.FILTER(FuSa_14DCDC!$Q$3:$Q$500,FuSa_14DCDC!$W$3:$W$500 = $W187),
                  IFERROR(
                      _xlfn._xlws.FILTER(FuSa_14DCDC_EFAN!$Q$3:$Q$500,FuSa_14DCDC_EFAN!$W$3:$W$500 = $W187),
                      IFERROR(
                          _xlfn._xlws.FILTER(FuSa_FaultInjection!$Q$3:$Q$500,FuSa_FaultInjection!$W$3:$W$500 = $W187),
                          "NA"
                   )
               )
           )
       )
   )
)</f>
        <v/>
      </c>
      <c r="Q187" s="608">
        <f t="array" ref="Q187">IFERROR(
      _xlfn._xlws.FILTER(FuSa_Charger!$R$3:$R$520, FuSa_Charger!$W$3:$W$520 = $W187),
      IFERROR(
          _xlfn._xlws.FILTER(Function_14DCDC!$R$3:$R$503,Function_14DCDC!$W$3:$W$503 = $W187),
          IFERROR(
              _xlfn._xlws.FILTER(Function_Charger!$R$3:$R$510,Function_Charger!$W$3:$W$510 = $W187),
              IFERROR(
                  _xlfn._xlws.FILTER(FuSa_14DCDC!$R$3:$R$500,FuSa_14DCDC!$W$3:$W$500 = $W187),
                  IFERROR(
                      _xlfn._xlws.FILTER(FuSa_14DCDC_EFAN!$R$3:$R$500,FuSa_14DCDC_EFAN!$W$3:$W$500 = $W187),
                      IFERROR(
                          _xlfn._xlws.FILTER(FuSa_FaultInjection!$R$3:$R$500,FuSa_FaultInjection!$W$3:$W$500 = $W187),
                          IFERROR(
                              _xlfn._xlws.FILTER(Function_SCC!$R$3:$R$512,Function_SCC!$W$3:$W$512 = $W187),
                              IFERROR(
                                  _xlfn._xlws.FILTER(FuSa_FTT!$R$3:$R$500,FuSa_FTT!$W$3:$W$500 = $W187),
                                  "NA"
                           )
                       )
                   )
               )
           )
       )
   )
)</f>
        <v/>
      </c>
      <c r="R187" s="608">
        <f t="array" ref="R187">IFERROR(
      _xlfn._xlws.FILTER(FuSa_Charger!$S$3:$S$520, FuSa_Charger!$W$3:$W$520 = $W187),
      IFERROR(
          _xlfn._xlws.FILTER(Function_14DCDC!$S$3:$S$503,Function_14DCDC!$W$3:$W$503 = $W187),
          IFERROR(
              _xlfn._xlws.FILTER(Function_Charger!$S$3:$S$510,Function_Charger!$W$3:$W$510 = $W187),
              IFERROR(
                  _xlfn._xlws.FILTER(FuSa_14DCDC!$S$3:$S$500,FuSa_14DCDC!$W$3:$W$500 = $W187),
                  IFERROR(
                      _xlfn._xlws.FILTER(FuSa_14DCDC_EFAN!$S$3:$S$500,FuSa_14DCDC_EFAN!$W$3:$W$500 = $W187),
                      IFERROR(
                          _xlfn._xlws.FILTER(FuSa_FaultInjection!$S$3:$S$500,FuSa_FaultInjection!$W$3:$W$500 = $W187),
                          IFERROR(
                              _xlfn._xlws.FILTER(Function_SCC!$S$3:$S$512,Function_SCC!$W$3:$W$512 = $W187),
                              IFERROR(
                                  _xlfn._xlws.FILTER(FuSa_FTT!$S$3:$S$500,FuSa_FTT!$W$3:$W$500 = $W187),
                                  "NA"
                           )
                       )
                   )
               )
           )
       )
   )
)</f>
        <v/>
      </c>
      <c r="S187" s="608">
        <f t="array" ref="S187">IFERROR(
      _xlfn._xlws.FILTER(FuSa_Charger!$T$3:$T$520, FuSa_Charger!$W$3:$W$520 = $W187),
      IFERROR(
          _xlfn._xlws.FILTER(Function_14DCDC!$T$3:$T$503,Function_14DCDC!$W$3:$W$503 = $W187),
          IFERROR(
              _xlfn._xlws.FILTER(Function_Charger!$T$3:$T$510,Function_Charger!$W$3:$W$510 = $W187),
              IFERROR(
                  _xlfn._xlws.FILTER(FuSa_14DCDC!$T$3:$T$500,FuSa_14DCDC!$W$3:$W$500 = $W187),
                  IFERROR(
                      _xlfn._xlws.FILTER(FuSa_14DCDC_EFAN!$T$3:$T$500,FuSa_14DCDC_EFAN!$W$3:$W$500 = $W187),
                      IFERROR(
                          _xlfn._xlws.FILTER(FuSa_FaultInjection!$T$3:$T$500,FuSa_FaultInjection!$W$3:$W$500 = $W187),
                          IFERROR(
                              _xlfn._xlws.FILTER(Function_SCC!$T$3:$T$512,Function_SCC!$W$3:$W$512 = $W187),
                              IFERROR(
                                  _xlfn._xlws.FILTER(FuSa_FTT!$T$3:$T$500,FuSa_FTT!$W$3:$W$500 = $W187),
                                  "NA"
                           )
                       )
                   )
               )
           )
       )
   )
)</f>
        <v/>
      </c>
      <c r="T187" s="608">
        <f t="array" ref="T187">IFERROR(
      _xlfn._xlws.FILTER(FuSa_Charger!$U$3:$U$520, FuSa_Charger!$W$3:$W$520 = $W187),
      IFERROR(
          _xlfn._xlws.FILTER(Function_14DCDC!$U$3:$U$503,Function_14DCDC!$W$3:$W$503 = $W187),
          IFERROR(
              _xlfn._xlws.FILTER(Function_Charger!$U$3:$U$510,Function_Charger!$W$3:$W$510 = $W187),
              IFERROR(
                  _xlfn._xlws.FILTER(FuSa_14DCDC!$U$3:$U$500,FuSa_14DCDC!$W$3:$W$500 = $W187),
                  IFERROR(
                      _xlfn._xlws.FILTER(FuSa_14DCDC_EFAN!$U$3:$U$500,FuSa_14DCDC_EFAN!$W$3:$W$500 = $W187),
                      IFERROR(
                          _xlfn._xlws.FILTER(FuSa_FaultInjection!$U$3:$U$500,FuSa_FaultInjection!$W$3:$W$500 = $W187),
                          IFERROR(
                              _xlfn._xlws.FILTER(Function_SCC!$U$3:$U$512,Function_SCC!$W$3:$W$512 = $W187),
                              IFERROR(
                                  _xlfn._xlws.FILTER(FuSa_FTT!$U$3:$U$500,FuSa_FTT!$W$3:$W$500 = $W187),
                                  "NA"
                           )
                       )
                   )
               )
           )
       )
   )
)</f>
        <v/>
      </c>
      <c r="U187" s="608">
        <f t="array" ref="U187">IFERROR(
      _xlfn._xlws.FILTER(FuSa_Charger!$V$3:$V$520, FuSa_Charger!$W$3:$W$520 = $W187),
      IFERROR(
          _xlfn._xlws.FILTER(Function_14DCDC!$V$3:$V$503,Function_14DCDC!$W$3:$W$503 = $W187),
          IFERROR(
              _xlfn._xlws.FILTER(Function_Charger!$V$3:$V$510,Function_Charger!$W$3:$W$510 = $W187),
              IFERROR(
                  _xlfn._xlws.FILTER(FuSa_14DCDC!$V$3:$V$500,FuSa_14DCDC!$W$3:$W$500 = $W187),
                  IFERROR(
                      _xlfn._xlws.FILTER(FuSa_14DCDC_EFAN!$V$3:$V$500,FuSa_14DCDC_EFAN!$W$3:$W$500 = $W187),
                      IFERROR(
                          _xlfn._xlws.FILTER(FuSa_FaultInjection!$V$3:$V$500,FuSa_FaultInjection!$W$3:$W$500 = $W187),
                          IFERROR(
                              _xlfn._xlws.FILTER(Function_SCC!$V$3:$V$512,Function_SCC!$W$3:$W$512 = $W187),
                              IFERROR(
                                  _xlfn._xlws.FILTER(FuSa_FTT!$V$3:$V$500,FuSa_FTT!$W$3:$W$500 = $W187),
                                  "NA"
                           )
                       )
                   )
               )
           )
       )
   )
)</f>
        <v/>
      </c>
      <c r="V187" s="231" t="inlineStr">
        <is>
          <t>Fault Injection</t>
        </is>
      </c>
      <c r="W187" s="231" t="inlineStr">
        <is>
          <t>[SYI_COMMON_003_002_003_002] DSP received SubFrame error L2.html</t>
        </is>
      </c>
      <c r="X187" s="737" t="n">
        <v>1</v>
      </c>
      <c r="Y187" s="240" t="n">
        <v>0</v>
      </c>
      <c r="Z187" s="240" t="n">
        <v>0</v>
      </c>
      <c r="AA187" s="482" t="n">
        <v>1</v>
      </c>
      <c r="AB187" s="752" t="inlineStr">
        <is>
          <t>No TSR ID</t>
        </is>
      </c>
      <c r="AC187" s="56" t="n"/>
      <c r="AD187" s="166" t="inlineStr">
        <is>
          <t>Yes</t>
        </is>
      </c>
      <c r="AE187" s="756" t="inlineStr">
        <is>
          <t>This TC concerns HW signal 'M34_Ch13::Relay and M34_Ch14::Relay'</t>
        </is>
      </c>
      <c r="AG187" s="231" t="inlineStr"/>
      <c r="AH187" s="223" t="inlineStr"/>
      <c r="AI187" s="43" t="inlineStr"/>
      <c r="AJ187" s="43" t="inlineStr"/>
      <c r="AK187" s="43" t="inlineStr"/>
      <c r="AL187" s="266" t="n"/>
      <c r="AM187" s="231" t="n"/>
      <c r="AN187" s="56" t="n"/>
      <c r="AO187" s="223">
        <f>EXACT(W187,AG187)</f>
        <v/>
      </c>
      <c r="AP187" s="43">
        <f>EXACT(X187,AH187)</f>
        <v/>
      </c>
      <c r="AQ187" s="43">
        <f>EXACT(Y187,AI187)</f>
        <v/>
      </c>
      <c r="AR187" s="43">
        <f>EXACT(Z187,AJ187)</f>
        <v/>
      </c>
      <c r="AS187" s="266">
        <f>EXACT(AA187,AK187)</f>
        <v/>
      </c>
      <c r="AT187" t="inlineStr"/>
      <c r="AU187" t="inlineStr"/>
    </row>
    <row r="188" ht="15" customHeight="1">
      <c r="A188" s="451" t="n"/>
      <c r="B188" s="451" t="n"/>
      <c r="C188" s="451" t="n"/>
      <c r="D188" s="441">
        <f t="array" ref="D188">IFERROR(
      _xlfn._xlws.FILTER(FuSa_Charger!$D$3:$D$520, FuSa_Charger!$W$3:$W$520 = $W188),
      IFERROR(
          _xlfn._xlws.FILTER(Function_14DCDC!$D$3:$D$503,Function_14DCDC!$W$3:$W$503 = $W188),
          IFERROR(
              _xlfn._xlws.FILTER(Function_Charger!$D$3:$D$510,Function_Charger!$W$3:$W$510 = $W188),
              IFERROR(
                  _xlfn._xlws.FILTER(FuSa_14DCDC!$D$3:$D$500,FuSa_14DCDC!$W$3:$W$500 = $W188),
                  IFERROR(
                      _xlfn._xlws.FILTER(FuSa_14DCDC_EFAN!$D$3:$D$500,FuSa_14DCDC_EFAN!$W$3:$W$500 = $W188),
                      IFERROR(
                          _xlfn._xlws.FILTER(FuSa_FaultInjection!$D$3:$D$500,FuSa_FaultInjection!$W$3:$W$500 = $W188),
                          "NA"
                   )
               )
           )
       )
   )
)</f>
        <v/>
      </c>
      <c r="E188" s="608">
        <f t="array" ref="E188">IFERROR(
      _xlfn._xlws.FILTER(FuSa_Charger!$E$3:$E$520, FuSa_Charger!$W$3:$W$520 = $W188),
      IFERROR(
          _xlfn._xlws.FILTER(Function_14DCDC!$E$3:$E$503,Function_14DCDC!$W$3:$W$503 = $W188),
          IFERROR(
              _xlfn._xlws.FILTER(Function_Charger!$E$3:$E$510,Function_Charger!$W$3:$W$510 = $W188),
              IFERROR(
                  _xlfn._xlws.FILTER(FuSa_14DCDC!$E$3:$E$500,FuSa_14DCDC!$W$3:$W$500 = $W188),
                  IFERROR(
                      _xlfn._xlws.FILTER(FuSa_14DCDC_EFAN!$E$3:$E$500,FuSa_14DCDC_EFAN!$W$3:$W$500 = $W188),
                      IFERROR(
                          _xlfn._xlws.FILTER(FuSa_FaultInjection!$E$3:$E$500,FuSa_FaultInjection!$W$3:$W$500 = $W188),
                          IFERROR(
                              _xlfn._xlws.FILTER(Function_SCC!$E$3:$E$512,Function_SCC!$W$3:$W$512 = $W188),
                              IFERROR(
                                  _xlfn._xlws.FILTER(FuSa_FTT!$E$3:$E$500,FuSa_FTT!$W$3:$W$500 = $W188),
                                  "NA"
                           )
                       )
                   )
               )
           )
       )
   )
)</f>
        <v/>
      </c>
      <c r="F188" s="608">
        <f t="array" ref="F188">IFERROR(
      _xlfn._xlws.FILTER(FuSa_Charger!$F$3:$F$520, FuSa_Charger!$W$3:$W$520 = $W188),
      IFERROR(
          _xlfn._xlws.FILTER(Function_14DCDC!$F$3:$F$503,Function_14DCDC!$W$3:$W$503 = $W188),
          IFERROR(
              _xlfn._xlws.FILTER(Function_Charger!$F$3:$F$510,Function_Charger!$W$3:$W$510 = $W188),
              IFERROR(
                  _xlfn._xlws.FILTER(FuSa_14DCDC!$F$3:$F$500,FuSa_14DCDC!$W$3:$W$500 = $W188),
                  IFERROR(
                      _xlfn._xlws.FILTER(FuSa_14DCDC_EFAN!$F$3:$F$500,FuSa_14DCDC_EFAN!$W$3:$W$500 = $W188),
                      IFERROR(
                          _xlfn._xlws.FILTER(FuSa_FaultInjection!$F$3:$F$500,FuSa_FaultInjection!$W$3:$W$500 = $W188),
                          IFERROR(
                              _xlfn._xlws.FILTER(Function_SCC!$F$3:$F$512,Function_SCC!$W$3:$W$512 = $W188),
                              IFERROR(
                                  _xlfn._xlws.FILTER(FuSa_FTT!$F$3:$F$500,FuSa_FTT!$W$3:$W$500 = $W188),
                                  "NA"
                           )
                       )
                   )
               )
           )
       )
   )
)</f>
        <v/>
      </c>
      <c r="G188" s="608">
        <f t="array" ref="G188">IFERROR(
      _xlfn._xlws.FILTER(FuSa_Charger!$G$3:$G$520, FuSa_Charger!$W$3:$W$520 = $W188),
      IFERROR(
          _xlfn._xlws.FILTER(Function_14DCDC!$G$3:$G$503,Function_14DCDC!$W$3:$W$503 = $W188),
          IFERROR(
              _xlfn._xlws.FILTER(Function_Charger!$G$3:$G$510,Function_Charger!$W$3:$W$510 = $W188),
              IFERROR(
                  _xlfn._xlws.FILTER(FuSa_14DCDC!$G$3:$G$500,FuSa_14DCDC!$W$3:$W$500 = $W188),
                  IFERROR(
                      _xlfn._xlws.FILTER(FuSa_14DCDC_EFAN!$G$3:$G$500,FuSa_14DCDC_EFAN!$W$3:$W$500 = $W188),
                      IFERROR(
                          _xlfn._xlws.FILTER(FuSa_FaultInjection!$G$3:$G$500,FuSa_FaultInjection!$W$3:$W$500 = $W188),
                          IFERROR(
                              _xlfn._xlws.FILTER(Function_SCC!$G$3:$G$512,Function_SCC!$W$3:$W$512 = $W188),
                              IFERROR(
                                  _xlfn._xlws.FILTER(FuSa_FTT!$G$3:$G$500,FuSa_FTT!$W$3:$W$500 = $W188),
                                  "NA"
                           )
                       )
                   )
               )
           )
       )
   )
)</f>
        <v/>
      </c>
      <c r="H188" s="441">
        <f t="array" ref="H188">IFERROR(
      _xlfn._xlws.FILTER(FuSa_Charger!$H$3:$H$520, FuSa_Charger!$W$3:$W$520 = $W188),
      IFERROR(
          _xlfn._xlws.FILTER(Function_14DCDC!$H$3:$H$503,Function_14DCDC!$W$3:$W$503 = $W188),
          IFERROR(
              _xlfn._xlws.FILTER(Function_Charger!$H$3:$H$510,Function_Charger!$W$3:$W$510 = $W188),
              IFERROR(
                  _xlfn._xlws.FILTER(FuSa_14DCDC!$H$3:$H$500,FuSa_14DCDC!$W$3:$W$500 = $W188),
                  IFERROR(
                      _xlfn._xlws.FILTER(FuSa_14DCDC_EFAN!$H$3:$H$500,FuSa_14DCDC_EFAN!$W$3:$W$500 = $W188),
                      IFERROR(
                          _xlfn._xlws.FILTER(FuSa_FaultInjection!$H$3:$H$500,FuSa_FaultInjection!$W$3:$W$500 = $W188),
                          "NA"
                   )
               )
           )
       )
   )
)</f>
        <v/>
      </c>
      <c r="I188" s="441">
        <f t="array" ref="I188">IFERROR(
      _xlfn._xlws.FILTER(FuSa_Charger!$I$3:$I$520, FuSa_Charger!$W$3:$W$520 = $W188),
      IFERROR(
          _xlfn._xlws.FILTER(Function_14DCDC!$I$3:$I$503,Function_14DCDC!$W$3:$W$503 = $W188),
          IFERROR(
              _xlfn._xlws.FILTER(Function_Charger!$I$3:$I$510,Function_Charger!$W$3:$W$510 = $W188),
              IFERROR(
                  _xlfn._xlws.FILTER(FuSa_14DCDC!$I$3:$I$500,FuSa_14DCDC!$W$3:$W$500 = $W188),
                  IFERROR(
                      _xlfn._xlws.FILTER(FuSa_14DCDC_EFAN!$I$3:$I$500,FuSa_14DCDC_EFAN!$W$3:$W$500 = $W188),
                      IFERROR(
                          _xlfn._xlws.FILTER(FuSa_FaultInjection!$I$3:$I$500,FuSa_FaultInjection!$W$3:$W$500 = $W188),
                          "NA"
                   )
               )
           )
       )
   )
)</f>
        <v/>
      </c>
      <c r="J188" s="441" t="n"/>
      <c r="K188" s="441" t="n"/>
      <c r="L188" s="441" t="n"/>
      <c r="M188" s="441" t="n"/>
      <c r="N188" s="441" t="n"/>
      <c r="O188" s="441">
        <f t="array" ref="O188">IFERROR(
      _xlfn._xlws.FILTER(FuSa_Charger!$O$3:$O$520, FuSa_Charger!$W$3:$W$520 = $W188),
      IFERROR(
          _xlfn._xlws.FILTER(Function_14DCDC!$O$3:$O$503,Function_14DCDC!$W$3:$W$503 = $W188),
          IFERROR(
              _xlfn._xlws.FILTER(Function_Charger!$O$3:$O$510,Function_Charger!$W$3:$W$510 = $W188),
              IFERROR(
                  _xlfn._xlws.FILTER(FuSa_14DCDC!$O$3:$O$500,FuSa_14DCDC!$W$3:$W$500 = $W188),
                  IFERROR(
                      _xlfn._xlws.FILTER(FuSa_14DCDC_EFAN!$O$3:$O$500,FuSa_14DCDC_EFAN!$W$3:$W$500 = $W188),
                      IFERROR(
                          _xlfn._xlws.FILTER(FuSa_FaultInjection!$O$3:$O$500,FuSa_FaultInjection!$W$3:$W$500 = $W188),
                          "NA"
                   )
               )
           )
       )
   )
)</f>
        <v/>
      </c>
      <c r="P188" s="441">
        <f t="array" ref="P188">IFERROR(
      _xlfn._xlws.FILTER(FuSa_Charger!$Q$3:$Q$520, FuSa_Charger!$W$3:$W$520 = $W188),
      IFERROR(
          _xlfn._xlws.FILTER(Function_14DCDC!$Q$3:$Q$503,Function_14DCDC!$W$3:$W$503 = $W188),
          IFERROR(
              _xlfn._xlws.FILTER(Function_Charger!$Q$3:$Q$510,Function_Charger!$W$3:$W$510 = $W188),
              IFERROR(
                  _xlfn._xlws.FILTER(FuSa_14DCDC!$Q$3:$Q$500,FuSa_14DCDC!$W$3:$W$500 = $W188),
                  IFERROR(
                      _xlfn._xlws.FILTER(FuSa_14DCDC_EFAN!$Q$3:$Q$500,FuSa_14DCDC_EFAN!$W$3:$W$500 = $W188),
                      IFERROR(
                          _xlfn._xlws.FILTER(FuSa_FaultInjection!$Q$3:$Q$500,FuSa_FaultInjection!$W$3:$W$500 = $W188),
                          "NA"
                   )
               )
           )
       )
   )
)</f>
        <v/>
      </c>
      <c r="Q188" s="608">
        <f t="array" ref="Q188">IFERROR(
      _xlfn._xlws.FILTER(FuSa_Charger!$R$3:$R$520, FuSa_Charger!$W$3:$W$520 = $W188),
      IFERROR(
          _xlfn._xlws.FILTER(Function_14DCDC!$R$3:$R$503,Function_14DCDC!$W$3:$W$503 = $W188),
          IFERROR(
              _xlfn._xlws.FILTER(Function_Charger!$R$3:$R$510,Function_Charger!$W$3:$W$510 = $W188),
              IFERROR(
                  _xlfn._xlws.FILTER(FuSa_14DCDC!$R$3:$R$500,FuSa_14DCDC!$W$3:$W$500 = $W188),
                  IFERROR(
                      _xlfn._xlws.FILTER(FuSa_14DCDC_EFAN!$R$3:$R$500,FuSa_14DCDC_EFAN!$W$3:$W$500 = $W188),
                      IFERROR(
                          _xlfn._xlws.FILTER(FuSa_FaultInjection!$R$3:$R$500,FuSa_FaultInjection!$W$3:$W$500 = $W188),
                          IFERROR(
                              _xlfn._xlws.FILTER(Function_SCC!$R$3:$R$512,Function_SCC!$W$3:$W$512 = $W188),
                              IFERROR(
                                  _xlfn._xlws.FILTER(FuSa_FTT!$R$3:$R$500,FuSa_FTT!$W$3:$W$500 = $W188),
                                  "NA"
                           )
                       )
                   )
               )
           )
       )
   )
)</f>
        <v/>
      </c>
      <c r="R188" s="608">
        <f t="array" ref="R188">IFERROR(
      _xlfn._xlws.FILTER(FuSa_Charger!$S$3:$S$520, FuSa_Charger!$W$3:$W$520 = $W188),
      IFERROR(
          _xlfn._xlws.FILTER(Function_14DCDC!$S$3:$S$503,Function_14DCDC!$W$3:$W$503 = $W188),
          IFERROR(
              _xlfn._xlws.FILTER(Function_Charger!$S$3:$S$510,Function_Charger!$W$3:$W$510 = $W188),
              IFERROR(
                  _xlfn._xlws.FILTER(FuSa_14DCDC!$S$3:$S$500,FuSa_14DCDC!$W$3:$W$500 = $W188),
                  IFERROR(
                      _xlfn._xlws.FILTER(FuSa_14DCDC_EFAN!$S$3:$S$500,FuSa_14DCDC_EFAN!$W$3:$W$500 = $W188),
                      IFERROR(
                          _xlfn._xlws.FILTER(FuSa_FaultInjection!$S$3:$S$500,FuSa_FaultInjection!$W$3:$W$500 = $W188),
                          IFERROR(
                              _xlfn._xlws.FILTER(Function_SCC!$S$3:$S$512,Function_SCC!$W$3:$W$512 = $W188),
                              IFERROR(
                                  _xlfn._xlws.FILTER(FuSa_FTT!$S$3:$S$500,FuSa_FTT!$W$3:$W$500 = $W188),
                                  "NA"
                           )
                       )
                   )
               )
           )
       )
   )
)</f>
        <v/>
      </c>
      <c r="S188" s="608">
        <f t="array" ref="S188">IFERROR(
      _xlfn._xlws.FILTER(FuSa_Charger!$T$3:$T$520, FuSa_Charger!$W$3:$W$520 = $W188),
      IFERROR(
          _xlfn._xlws.FILTER(Function_14DCDC!$T$3:$T$503,Function_14DCDC!$W$3:$W$503 = $W188),
          IFERROR(
              _xlfn._xlws.FILTER(Function_Charger!$T$3:$T$510,Function_Charger!$W$3:$W$510 = $W188),
              IFERROR(
                  _xlfn._xlws.FILTER(FuSa_14DCDC!$T$3:$T$500,FuSa_14DCDC!$W$3:$W$500 = $W188),
                  IFERROR(
                      _xlfn._xlws.FILTER(FuSa_14DCDC_EFAN!$T$3:$T$500,FuSa_14DCDC_EFAN!$W$3:$W$500 = $W188),
                      IFERROR(
                          _xlfn._xlws.FILTER(FuSa_FaultInjection!$T$3:$T$500,FuSa_FaultInjection!$W$3:$W$500 = $W188),
                          IFERROR(
                              _xlfn._xlws.FILTER(Function_SCC!$T$3:$T$512,Function_SCC!$W$3:$W$512 = $W188),
                              IFERROR(
                                  _xlfn._xlws.FILTER(FuSa_FTT!$T$3:$T$500,FuSa_FTT!$W$3:$W$500 = $W188),
                                  "NA"
                           )
                       )
                   )
               )
           )
       )
   )
)</f>
        <v/>
      </c>
      <c r="T188" s="608">
        <f t="array" ref="T188">IFERROR(
      _xlfn._xlws.FILTER(FuSa_Charger!$U$3:$U$520, FuSa_Charger!$W$3:$W$520 = $W188),
      IFERROR(
          _xlfn._xlws.FILTER(Function_14DCDC!$U$3:$U$503,Function_14DCDC!$W$3:$W$503 = $W188),
          IFERROR(
              _xlfn._xlws.FILTER(Function_Charger!$U$3:$U$510,Function_Charger!$W$3:$W$510 = $W188),
              IFERROR(
                  _xlfn._xlws.FILTER(FuSa_14DCDC!$U$3:$U$500,FuSa_14DCDC!$W$3:$W$500 = $W188),
                  IFERROR(
                      _xlfn._xlws.FILTER(FuSa_14DCDC_EFAN!$U$3:$U$500,FuSa_14DCDC_EFAN!$W$3:$W$500 = $W188),
                      IFERROR(
                          _xlfn._xlws.FILTER(FuSa_FaultInjection!$U$3:$U$500,FuSa_FaultInjection!$W$3:$W$500 = $W188),
                          IFERROR(
                              _xlfn._xlws.FILTER(Function_SCC!$U$3:$U$512,Function_SCC!$W$3:$W$512 = $W188),
                              IFERROR(
                                  _xlfn._xlws.FILTER(FuSa_FTT!$U$3:$U$500,FuSa_FTT!$W$3:$W$500 = $W188),
                                  "NA"
                           )
                       )
                   )
               )
           )
       )
   )
)</f>
        <v/>
      </c>
      <c r="U188" s="608">
        <f t="array" ref="U188">IFERROR(
      _xlfn._xlws.FILTER(FuSa_Charger!$V$3:$V$520, FuSa_Charger!$W$3:$W$520 = $W188),
      IFERROR(
          _xlfn._xlws.FILTER(Function_14DCDC!$V$3:$V$503,Function_14DCDC!$W$3:$W$503 = $W188),
          IFERROR(
              _xlfn._xlws.FILTER(Function_Charger!$V$3:$V$510,Function_Charger!$W$3:$W$510 = $W188),
              IFERROR(
                  _xlfn._xlws.FILTER(FuSa_14DCDC!$V$3:$V$500,FuSa_14DCDC!$W$3:$W$500 = $W188),
                  IFERROR(
                      _xlfn._xlws.FILTER(FuSa_14DCDC_EFAN!$V$3:$V$500,FuSa_14DCDC_EFAN!$W$3:$W$500 = $W188),
                      IFERROR(
                          _xlfn._xlws.FILTER(FuSa_FaultInjection!$V$3:$V$500,FuSa_FaultInjection!$W$3:$W$500 = $W188),
                          IFERROR(
                              _xlfn._xlws.FILTER(Function_SCC!$V$3:$V$512,Function_SCC!$W$3:$W$512 = $W188),
                              IFERROR(
                                  _xlfn._xlws.FILTER(FuSa_FTT!$V$3:$V$500,FuSa_FTT!$W$3:$W$500 = $W188),
                                  "NA"
                           )
                       )
                   )
               )
           )
       )
   )
)</f>
        <v/>
      </c>
      <c r="V188" s="231" t="inlineStr">
        <is>
          <t>Fault Injection</t>
        </is>
      </c>
      <c r="W188" s="231" t="inlineStr">
        <is>
          <t>[SYI_COMMON_003_002_003_003] DSP received SubFrame error L3.html</t>
        </is>
      </c>
      <c r="X188" s="737" t="n">
        <v>1</v>
      </c>
      <c r="Y188" s="240" t="n">
        <v>0</v>
      </c>
      <c r="Z188" s="240" t="n">
        <v>0</v>
      </c>
      <c r="AA188" s="482" t="n">
        <v>1</v>
      </c>
      <c r="AB188" s="752" t="inlineStr">
        <is>
          <t>No TSR ID</t>
        </is>
      </c>
      <c r="AC188" s="56" t="n"/>
      <c r="AD188" s="166" t="inlineStr">
        <is>
          <t>Yes</t>
        </is>
      </c>
      <c r="AE188" s="756" t="inlineStr">
        <is>
          <t>This TC concerns HW signal 'M34_Ch13::Relay and M34_Ch14::Relay'</t>
        </is>
      </c>
      <c r="AG188" s="231" t="inlineStr"/>
      <c r="AH188" s="223" t="inlineStr"/>
      <c r="AI188" s="43" t="inlineStr"/>
      <c r="AJ188" s="43" t="inlineStr"/>
      <c r="AK188" s="43" t="inlineStr"/>
      <c r="AL188" s="266" t="n"/>
      <c r="AM188" s="231" t="n"/>
      <c r="AN188" s="56" t="n"/>
      <c r="AO188" s="223">
        <f>EXACT(W188,AG188)</f>
        <v/>
      </c>
      <c r="AP188" s="43">
        <f>EXACT(X188,AH188)</f>
        <v/>
      </c>
      <c r="AQ188" s="43">
        <f>EXACT(Y188,AI188)</f>
        <v/>
      </c>
      <c r="AR188" s="43">
        <f>EXACT(Z188,AJ188)</f>
        <v/>
      </c>
      <c r="AS188" s="266">
        <f>EXACT(AA188,AK188)</f>
        <v/>
      </c>
      <c r="AT188" t="inlineStr"/>
      <c r="AU188" t="inlineStr"/>
    </row>
    <row r="189" ht="15" customHeight="1">
      <c r="A189" s="451" t="n"/>
      <c r="B189" s="451" t="n"/>
      <c r="C189" s="451" t="n"/>
      <c r="D189" s="441">
        <f t="array" ref="D189">IFERROR(
      _xlfn._xlws.FILTER(FuSa_Charger!$D$3:$D$520, FuSa_Charger!$W$3:$W$520 = $W189),
      IFERROR(
          _xlfn._xlws.FILTER(Function_14DCDC!$D$3:$D$503,Function_14DCDC!$W$3:$W$503 = $W189),
          IFERROR(
              _xlfn._xlws.FILTER(Function_Charger!$D$3:$D$510,Function_Charger!$W$3:$W$510 = $W189),
              IFERROR(
                  _xlfn._xlws.FILTER(FuSa_14DCDC!$D$3:$D$500,FuSa_14DCDC!$W$3:$W$500 = $W189),
                  IFERROR(
                      _xlfn._xlws.FILTER(FuSa_14DCDC_EFAN!$D$3:$D$500,FuSa_14DCDC_EFAN!$W$3:$W$500 = $W189),
                      IFERROR(
                          _xlfn._xlws.FILTER(FuSa_FaultInjection!$D$3:$D$500,FuSa_FaultInjection!$W$3:$W$500 = $W189),
                          "NA"
                   )
               )
           )
       )
   )
)</f>
        <v/>
      </c>
      <c r="E189" s="608">
        <f t="array" ref="E189">IFERROR(
      _xlfn._xlws.FILTER(FuSa_Charger!$E$3:$E$520, FuSa_Charger!$W$3:$W$520 = $W189),
      IFERROR(
          _xlfn._xlws.FILTER(Function_14DCDC!$E$3:$E$503,Function_14DCDC!$W$3:$W$503 = $W189),
          IFERROR(
              _xlfn._xlws.FILTER(Function_Charger!$E$3:$E$510,Function_Charger!$W$3:$W$510 = $W189),
              IFERROR(
                  _xlfn._xlws.FILTER(FuSa_14DCDC!$E$3:$E$500,FuSa_14DCDC!$W$3:$W$500 = $W189),
                  IFERROR(
                      _xlfn._xlws.FILTER(FuSa_14DCDC_EFAN!$E$3:$E$500,FuSa_14DCDC_EFAN!$W$3:$W$500 = $W189),
                      IFERROR(
                          _xlfn._xlws.FILTER(FuSa_FaultInjection!$E$3:$E$500,FuSa_FaultInjection!$W$3:$W$500 = $W189),
                          IFERROR(
                              _xlfn._xlws.FILTER(Function_SCC!$E$3:$E$512,Function_SCC!$W$3:$W$512 = $W189),
                              IFERROR(
                                  _xlfn._xlws.FILTER(FuSa_FTT!$E$3:$E$500,FuSa_FTT!$W$3:$W$500 = $W189),
                                  "NA"
                           )
                       )
                   )
               )
           )
       )
   )
)</f>
        <v/>
      </c>
      <c r="F189" s="608">
        <f t="array" ref="F189">IFERROR(
      _xlfn._xlws.FILTER(FuSa_Charger!$F$3:$F$520, FuSa_Charger!$W$3:$W$520 = $W189),
      IFERROR(
          _xlfn._xlws.FILTER(Function_14DCDC!$F$3:$F$503,Function_14DCDC!$W$3:$W$503 = $W189),
          IFERROR(
              _xlfn._xlws.FILTER(Function_Charger!$F$3:$F$510,Function_Charger!$W$3:$W$510 = $W189),
              IFERROR(
                  _xlfn._xlws.FILTER(FuSa_14DCDC!$F$3:$F$500,FuSa_14DCDC!$W$3:$W$500 = $W189),
                  IFERROR(
                      _xlfn._xlws.FILTER(FuSa_14DCDC_EFAN!$F$3:$F$500,FuSa_14DCDC_EFAN!$W$3:$W$500 = $W189),
                      IFERROR(
                          _xlfn._xlws.FILTER(FuSa_FaultInjection!$F$3:$F$500,FuSa_FaultInjection!$W$3:$W$500 = $W189),
                          IFERROR(
                              _xlfn._xlws.FILTER(Function_SCC!$F$3:$F$512,Function_SCC!$W$3:$W$512 = $W189),
                              IFERROR(
                                  _xlfn._xlws.FILTER(FuSa_FTT!$F$3:$F$500,FuSa_FTT!$W$3:$W$500 = $W189),
                                  "NA"
                           )
                       )
                   )
               )
           )
       )
   )
)</f>
        <v/>
      </c>
      <c r="G189" s="608">
        <f t="array" ref="G189">IFERROR(
      _xlfn._xlws.FILTER(FuSa_Charger!$G$3:$G$520, FuSa_Charger!$W$3:$W$520 = $W189),
      IFERROR(
          _xlfn._xlws.FILTER(Function_14DCDC!$G$3:$G$503,Function_14DCDC!$W$3:$W$503 = $W189),
          IFERROR(
              _xlfn._xlws.FILTER(Function_Charger!$G$3:$G$510,Function_Charger!$W$3:$W$510 = $W189),
              IFERROR(
                  _xlfn._xlws.FILTER(FuSa_14DCDC!$G$3:$G$500,FuSa_14DCDC!$W$3:$W$500 = $W189),
                  IFERROR(
                      _xlfn._xlws.FILTER(FuSa_14DCDC_EFAN!$G$3:$G$500,FuSa_14DCDC_EFAN!$W$3:$W$500 = $W189),
                      IFERROR(
                          _xlfn._xlws.FILTER(FuSa_FaultInjection!$G$3:$G$500,FuSa_FaultInjection!$W$3:$W$500 = $W189),
                          IFERROR(
                              _xlfn._xlws.FILTER(Function_SCC!$G$3:$G$512,Function_SCC!$W$3:$W$512 = $W189),
                              IFERROR(
                                  _xlfn._xlws.FILTER(FuSa_FTT!$G$3:$G$500,FuSa_FTT!$W$3:$W$500 = $W189),
                                  "NA"
                           )
                       )
                   )
               )
           )
       )
   )
)</f>
        <v/>
      </c>
      <c r="H189" s="441">
        <f t="array" ref="H189">IFERROR(
      _xlfn._xlws.FILTER(FuSa_Charger!$H$3:$H$520, FuSa_Charger!$W$3:$W$520 = $W189),
      IFERROR(
          _xlfn._xlws.FILTER(Function_14DCDC!$H$3:$H$503,Function_14DCDC!$W$3:$W$503 = $W189),
          IFERROR(
              _xlfn._xlws.FILTER(Function_Charger!$H$3:$H$510,Function_Charger!$W$3:$W$510 = $W189),
              IFERROR(
                  _xlfn._xlws.FILTER(FuSa_14DCDC!$H$3:$H$500,FuSa_14DCDC!$W$3:$W$500 = $W189),
                  IFERROR(
                      _xlfn._xlws.FILTER(FuSa_14DCDC_EFAN!$H$3:$H$500,FuSa_14DCDC_EFAN!$W$3:$W$500 = $W189),
                      IFERROR(
                          _xlfn._xlws.FILTER(FuSa_FaultInjection!$H$3:$H$500,FuSa_FaultInjection!$W$3:$W$500 = $W189),
                          "NA"
                   )
               )
           )
       )
   )
)</f>
        <v/>
      </c>
      <c r="I189" s="441">
        <f t="array" ref="I189">IFERROR(
      _xlfn._xlws.FILTER(FuSa_Charger!$I$3:$I$520, FuSa_Charger!$W$3:$W$520 = $W189),
      IFERROR(
          _xlfn._xlws.FILTER(Function_14DCDC!$I$3:$I$503,Function_14DCDC!$W$3:$W$503 = $W189),
          IFERROR(
              _xlfn._xlws.FILTER(Function_Charger!$I$3:$I$510,Function_Charger!$W$3:$W$510 = $W189),
              IFERROR(
                  _xlfn._xlws.FILTER(FuSa_14DCDC!$I$3:$I$500,FuSa_14DCDC!$W$3:$W$500 = $W189),
                  IFERROR(
                      _xlfn._xlws.FILTER(FuSa_14DCDC_EFAN!$I$3:$I$500,FuSa_14DCDC_EFAN!$W$3:$W$500 = $W189),
                      IFERROR(
                          _xlfn._xlws.FILTER(FuSa_FaultInjection!$I$3:$I$500,FuSa_FaultInjection!$W$3:$W$500 = $W189),
                          "NA"
                   )
               )
           )
       )
   )
)</f>
        <v/>
      </c>
      <c r="J189" s="441" t="n"/>
      <c r="K189" s="441" t="n"/>
      <c r="L189" s="441" t="n"/>
      <c r="M189" s="441" t="n"/>
      <c r="N189" s="441" t="n"/>
      <c r="O189" s="441">
        <f t="array" ref="O189">IFERROR(
      _xlfn._xlws.FILTER(FuSa_Charger!$O$3:$O$520, FuSa_Charger!$W$3:$W$520 = $W189),
      IFERROR(
          _xlfn._xlws.FILTER(Function_14DCDC!$O$3:$O$503,Function_14DCDC!$W$3:$W$503 = $W189),
          IFERROR(
              _xlfn._xlws.FILTER(Function_Charger!$O$3:$O$510,Function_Charger!$W$3:$W$510 = $W189),
              IFERROR(
                  _xlfn._xlws.FILTER(FuSa_14DCDC!$O$3:$O$500,FuSa_14DCDC!$W$3:$W$500 = $W189),
                  IFERROR(
                      _xlfn._xlws.FILTER(FuSa_14DCDC_EFAN!$O$3:$O$500,FuSa_14DCDC_EFAN!$W$3:$W$500 = $W189),
                      IFERROR(
                          _xlfn._xlws.FILTER(FuSa_FaultInjection!$O$3:$O$500,FuSa_FaultInjection!$W$3:$W$500 = $W189),
                          "NA"
                   )
               )
           )
       )
   )
)</f>
        <v/>
      </c>
      <c r="P189" s="441">
        <f t="array" ref="P189">IFERROR(
      _xlfn._xlws.FILTER(FuSa_Charger!$Q$3:$Q$520, FuSa_Charger!$W$3:$W$520 = $W189),
      IFERROR(
          _xlfn._xlws.FILTER(Function_14DCDC!$Q$3:$Q$503,Function_14DCDC!$W$3:$W$503 = $W189),
          IFERROR(
              _xlfn._xlws.FILTER(Function_Charger!$Q$3:$Q$510,Function_Charger!$W$3:$W$510 = $W189),
              IFERROR(
                  _xlfn._xlws.FILTER(FuSa_14DCDC!$Q$3:$Q$500,FuSa_14DCDC!$W$3:$W$500 = $W189),
                  IFERROR(
                      _xlfn._xlws.FILTER(FuSa_14DCDC_EFAN!$Q$3:$Q$500,FuSa_14DCDC_EFAN!$W$3:$W$500 = $W189),
                      IFERROR(
                          _xlfn._xlws.FILTER(FuSa_FaultInjection!$Q$3:$Q$500,FuSa_FaultInjection!$W$3:$W$500 = $W189),
                          "NA"
                   )
               )
           )
       )
   )
)</f>
        <v/>
      </c>
      <c r="Q189" s="608">
        <f t="array" ref="Q189">IFERROR(
      _xlfn._xlws.FILTER(FuSa_Charger!$R$3:$R$520, FuSa_Charger!$W$3:$W$520 = $W189),
      IFERROR(
          _xlfn._xlws.FILTER(Function_14DCDC!$R$3:$R$503,Function_14DCDC!$W$3:$W$503 = $W189),
          IFERROR(
              _xlfn._xlws.FILTER(Function_Charger!$R$3:$R$510,Function_Charger!$W$3:$W$510 = $W189),
              IFERROR(
                  _xlfn._xlws.FILTER(FuSa_14DCDC!$R$3:$R$500,FuSa_14DCDC!$W$3:$W$500 = $W189),
                  IFERROR(
                      _xlfn._xlws.FILTER(FuSa_14DCDC_EFAN!$R$3:$R$500,FuSa_14DCDC_EFAN!$W$3:$W$500 = $W189),
                      IFERROR(
                          _xlfn._xlws.FILTER(FuSa_FaultInjection!$R$3:$R$500,FuSa_FaultInjection!$W$3:$W$500 = $W189),
                          IFERROR(
                              _xlfn._xlws.FILTER(Function_SCC!$R$3:$R$512,Function_SCC!$W$3:$W$512 = $W189),
                              IFERROR(
                                  _xlfn._xlws.FILTER(FuSa_FTT!$R$3:$R$500,FuSa_FTT!$W$3:$W$500 = $W189),
                                  "NA"
                           )
                       )
                   )
               )
           )
       )
   )
)</f>
        <v/>
      </c>
      <c r="R189" s="608">
        <f t="array" ref="R189">IFERROR(
      _xlfn._xlws.FILTER(FuSa_Charger!$S$3:$S$520, FuSa_Charger!$W$3:$W$520 = $W189),
      IFERROR(
          _xlfn._xlws.FILTER(Function_14DCDC!$S$3:$S$503,Function_14DCDC!$W$3:$W$503 = $W189),
          IFERROR(
              _xlfn._xlws.FILTER(Function_Charger!$S$3:$S$510,Function_Charger!$W$3:$W$510 = $W189),
              IFERROR(
                  _xlfn._xlws.FILTER(FuSa_14DCDC!$S$3:$S$500,FuSa_14DCDC!$W$3:$W$500 = $W189),
                  IFERROR(
                      _xlfn._xlws.FILTER(FuSa_14DCDC_EFAN!$S$3:$S$500,FuSa_14DCDC_EFAN!$W$3:$W$500 = $W189),
                      IFERROR(
                          _xlfn._xlws.FILTER(FuSa_FaultInjection!$S$3:$S$500,FuSa_FaultInjection!$W$3:$W$500 = $W189),
                          IFERROR(
                              _xlfn._xlws.FILTER(Function_SCC!$S$3:$S$512,Function_SCC!$W$3:$W$512 = $W189),
                              IFERROR(
                                  _xlfn._xlws.FILTER(FuSa_FTT!$S$3:$S$500,FuSa_FTT!$W$3:$W$500 = $W189),
                                  "NA"
                           )
                       )
                   )
               )
           )
       )
   )
)</f>
        <v/>
      </c>
      <c r="S189" s="608">
        <f t="array" ref="S189">IFERROR(
      _xlfn._xlws.FILTER(FuSa_Charger!$T$3:$T$520, FuSa_Charger!$W$3:$W$520 = $W189),
      IFERROR(
          _xlfn._xlws.FILTER(Function_14DCDC!$T$3:$T$503,Function_14DCDC!$W$3:$W$503 = $W189),
          IFERROR(
              _xlfn._xlws.FILTER(Function_Charger!$T$3:$T$510,Function_Charger!$W$3:$W$510 = $W189),
              IFERROR(
                  _xlfn._xlws.FILTER(FuSa_14DCDC!$T$3:$T$500,FuSa_14DCDC!$W$3:$W$500 = $W189),
                  IFERROR(
                      _xlfn._xlws.FILTER(FuSa_14DCDC_EFAN!$T$3:$T$500,FuSa_14DCDC_EFAN!$W$3:$W$500 = $W189),
                      IFERROR(
                          _xlfn._xlws.FILTER(FuSa_FaultInjection!$T$3:$T$500,FuSa_FaultInjection!$W$3:$W$500 = $W189),
                          IFERROR(
                              _xlfn._xlws.FILTER(Function_SCC!$T$3:$T$512,Function_SCC!$W$3:$W$512 = $W189),
                              IFERROR(
                                  _xlfn._xlws.FILTER(FuSa_FTT!$T$3:$T$500,FuSa_FTT!$W$3:$W$500 = $W189),
                                  "NA"
                           )
                       )
                   )
               )
           )
       )
   )
)</f>
        <v/>
      </c>
      <c r="T189" s="608">
        <f t="array" ref="T189">IFERROR(
      _xlfn._xlws.FILTER(FuSa_Charger!$U$3:$U$520, FuSa_Charger!$W$3:$W$520 = $W189),
      IFERROR(
          _xlfn._xlws.FILTER(Function_14DCDC!$U$3:$U$503,Function_14DCDC!$W$3:$W$503 = $W189),
          IFERROR(
              _xlfn._xlws.FILTER(Function_Charger!$U$3:$U$510,Function_Charger!$W$3:$W$510 = $W189),
              IFERROR(
                  _xlfn._xlws.FILTER(FuSa_14DCDC!$U$3:$U$500,FuSa_14DCDC!$W$3:$W$500 = $W189),
                  IFERROR(
                      _xlfn._xlws.FILTER(FuSa_14DCDC_EFAN!$U$3:$U$500,FuSa_14DCDC_EFAN!$W$3:$W$500 = $W189),
                      IFERROR(
                          _xlfn._xlws.FILTER(FuSa_FaultInjection!$U$3:$U$500,FuSa_FaultInjection!$W$3:$W$500 = $W189),
                          IFERROR(
                              _xlfn._xlws.FILTER(Function_SCC!$U$3:$U$512,Function_SCC!$W$3:$W$512 = $W189),
                              IFERROR(
                                  _xlfn._xlws.FILTER(FuSa_FTT!$U$3:$U$500,FuSa_FTT!$W$3:$W$500 = $W189),
                                  "NA"
                           )
                       )
                   )
               )
           )
       )
   )
)</f>
        <v/>
      </c>
      <c r="U189" s="608">
        <f t="array" ref="U189">IFERROR(
      _xlfn._xlws.FILTER(FuSa_Charger!$V$3:$V$520, FuSa_Charger!$W$3:$W$520 = $W189),
      IFERROR(
          _xlfn._xlws.FILTER(Function_14DCDC!$V$3:$V$503,Function_14DCDC!$W$3:$W$503 = $W189),
          IFERROR(
              _xlfn._xlws.FILTER(Function_Charger!$V$3:$V$510,Function_Charger!$W$3:$W$510 = $W189),
              IFERROR(
                  _xlfn._xlws.FILTER(FuSa_14DCDC!$V$3:$V$500,FuSa_14DCDC!$W$3:$W$500 = $W189),
                  IFERROR(
                      _xlfn._xlws.FILTER(FuSa_14DCDC_EFAN!$V$3:$V$500,FuSa_14DCDC_EFAN!$W$3:$W$500 = $W189),
                      IFERROR(
                          _xlfn._xlws.FILTER(FuSa_FaultInjection!$V$3:$V$500,FuSa_FaultInjection!$W$3:$W$500 = $W189),
                          IFERROR(
                              _xlfn._xlws.FILTER(Function_SCC!$V$3:$V$512,Function_SCC!$W$3:$W$512 = $W189),
                              IFERROR(
                                  _xlfn._xlws.FILTER(FuSa_FTT!$V$3:$V$500,FuSa_FTT!$W$3:$W$500 = $W189),
                                  "NA"
                           )
                       )
                   )
               )
           )
       )
   )
)</f>
        <v/>
      </c>
      <c r="V189" s="231" t="inlineStr">
        <is>
          <t>Fault Injection</t>
        </is>
      </c>
      <c r="W189" s="231" t="inlineStr">
        <is>
          <t>[SYI_COMMON_003_002_005_001] DSP received Alive counter error L1.html</t>
        </is>
      </c>
      <c r="X189" s="737" t="n">
        <v>1</v>
      </c>
      <c r="Y189" s="240" t="n">
        <v>0</v>
      </c>
      <c r="Z189" s="240" t="n">
        <v>0</v>
      </c>
      <c r="AA189" s="482" t="n">
        <v>1</v>
      </c>
      <c r="AB189" s="752" t="inlineStr">
        <is>
          <t>No TSR ID</t>
        </is>
      </c>
      <c r="AC189" s="56" t="n"/>
      <c r="AD189" s="166" t="inlineStr">
        <is>
          <t>Yes</t>
        </is>
      </c>
      <c r="AE189" s="756" t="inlineStr">
        <is>
          <t>This TC concerns HW signal 'M34_Ch13::Relay and M34_Ch14::Relay'</t>
        </is>
      </c>
      <c r="AG189" s="231" t="inlineStr"/>
      <c r="AH189" s="223" t="inlineStr"/>
      <c r="AI189" s="43" t="inlineStr"/>
      <c r="AJ189" s="43" t="inlineStr"/>
      <c r="AK189" s="43" t="inlineStr"/>
      <c r="AL189" s="266" t="n"/>
      <c r="AM189" s="231" t="n"/>
      <c r="AN189" s="56" t="n"/>
      <c r="AO189" s="223">
        <f>EXACT(W189,AG189)</f>
        <v/>
      </c>
      <c r="AP189" s="43">
        <f>EXACT(X189,AH189)</f>
        <v/>
      </c>
      <c r="AQ189" s="43">
        <f>EXACT(Y189,AI189)</f>
        <v/>
      </c>
      <c r="AR189" s="43">
        <f>EXACT(Z189,AJ189)</f>
        <v/>
      </c>
      <c r="AS189" s="266">
        <f>EXACT(AA189,AK189)</f>
        <v/>
      </c>
      <c r="AT189" t="inlineStr"/>
      <c r="AU189" t="inlineStr"/>
    </row>
    <row r="190" ht="15" customHeight="1">
      <c r="A190" s="451" t="n"/>
      <c r="B190" s="451" t="n"/>
      <c r="C190" s="451" t="n"/>
      <c r="D190" s="441">
        <f t="array" ref="D190">IFERROR(
      _xlfn._xlws.FILTER(FuSa_Charger!$D$3:$D$520, FuSa_Charger!$W$3:$W$520 = $W190),
      IFERROR(
          _xlfn._xlws.FILTER(Function_14DCDC!$D$3:$D$503,Function_14DCDC!$W$3:$W$503 = $W190),
          IFERROR(
              _xlfn._xlws.FILTER(Function_Charger!$D$3:$D$510,Function_Charger!$W$3:$W$510 = $W190),
              IFERROR(
                  _xlfn._xlws.FILTER(FuSa_14DCDC!$D$3:$D$500,FuSa_14DCDC!$W$3:$W$500 = $W190),
                  IFERROR(
                      _xlfn._xlws.FILTER(FuSa_14DCDC_EFAN!$D$3:$D$500,FuSa_14DCDC_EFAN!$W$3:$W$500 = $W190),
                      IFERROR(
                          _xlfn._xlws.FILTER(FuSa_FaultInjection!$D$3:$D$500,FuSa_FaultInjection!$W$3:$W$500 = $W190),
                          "NA"
                   )
               )
           )
       )
   )
)</f>
        <v/>
      </c>
      <c r="E190" s="608">
        <f t="array" ref="E190">IFERROR(
      _xlfn._xlws.FILTER(FuSa_Charger!$E$3:$E$520, FuSa_Charger!$W$3:$W$520 = $W190),
      IFERROR(
          _xlfn._xlws.FILTER(Function_14DCDC!$E$3:$E$503,Function_14DCDC!$W$3:$W$503 = $W190),
          IFERROR(
              _xlfn._xlws.FILTER(Function_Charger!$E$3:$E$510,Function_Charger!$W$3:$W$510 = $W190),
              IFERROR(
                  _xlfn._xlws.FILTER(FuSa_14DCDC!$E$3:$E$500,FuSa_14DCDC!$W$3:$W$500 = $W190),
                  IFERROR(
                      _xlfn._xlws.FILTER(FuSa_14DCDC_EFAN!$E$3:$E$500,FuSa_14DCDC_EFAN!$W$3:$W$500 = $W190),
                      IFERROR(
                          _xlfn._xlws.FILTER(FuSa_FaultInjection!$E$3:$E$500,FuSa_FaultInjection!$W$3:$W$500 = $W190),
                          IFERROR(
                              _xlfn._xlws.FILTER(Function_SCC!$E$3:$E$512,Function_SCC!$W$3:$W$512 = $W190),
                              IFERROR(
                                  _xlfn._xlws.FILTER(FuSa_FTT!$E$3:$E$500,FuSa_FTT!$W$3:$W$500 = $W190),
                                  "NA"
                           )
                       )
                   )
               )
           )
       )
   )
)</f>
        <v/>
      </c>
      <c r="F190" s="608">
        <f t="array" ref="F190">IFERROR(
      _xlfn._xlws.FILTER(FuSa_Charger!$F$3:$F$520, FuSa_Charger!$W$3:$W$520 = $W190),
      IFERROR(
          _xlfn._xlws.FILTER(Function_14DCDC!$F$3:$F$503,Function_14DCDC!$W$3:$W$503 = $W190),
          IFERROR(
              _xlfn._xlws.FILTER(Function_Charger!$F$3:$F$510,Function_Charger!$W$3:$W$510 = $W190),
              IFERROR(
                  _xlfn._xlws.FILTER(FuSa_14DCDC!$F$3:$F$500,FuSa_14DCDC!$W$3:$W$500 = $W190),
                  IFERROR(
                      _xlfn._xlws.FILTER(FuSa_14DCDC_EFAN!$F$3:$F$500,FuSa_14DCDC_EFAN!$W$3:$W$500 = $W190),
                      IFERROR(
                          _xlfn._xlws.FILTER(FuSa_FaultInjection!$F$3:$F$500,FuSa_FaultInjection!$W$3:$W$500 = $W190),
                          IFERROR(
                              _xlfn._xlws.FILTER(Function_SCC!$F$3:$F$512,Function_SCC!$W$3:$W$512 = $W190),
                              IFERROR(
                                  _xlfn._xlws.FILTER(FuSa_FTT!$F$3:$F$500,FuSa_FTT!$W$3:$W$500 = $W190),
                                  "NA"
                           )
                       )
                   )
               )
           )
       )
   )
)</f>
        <v/>
      </c>
      <c r="G190" s="608">
        <f t="array" ref="G190">IFERROR(
      _xlfn._xlws.FILTER(FuSa_Charger!$G$3:$G$520, FuSa_Charger!$W$3:$W$520 = $W190),
      IFERROR(
          _xlfn._xlws.FILTER(Function_14DCDC!$G$3:$G$503,Function_14DCDC!$W$3:$W$503 = $W190),
          IFERROR(
              _xlfn._xlws.FILTER(Function_Charger!$G$3:$G$510,Function_Charger!$W$3:$W$510 = $W190),
              IFERROR(
                  _xlfn._xlws.FILTER(FuSa_14DCDC!$G$3:$G$500,FuSa_14DCDC!$W$3:$W$500 = $W190),
                  IFERROR(
                      _xlfn._xlws.FILTER(FuSa_14DCDC_EFAN!$G$3:$G$500,FuSa_14DCDC_EFAN!$W$3:$W$500 = $W190),
                      IFERROR(
                          _xlfn._xlws.FILTER(FuSa_FaultInjection!$G$3:$G$500,FuSa_FaultInjection!$W$3:$W$500 = $W190),
                          IFERROR(
                              _xlfn._xlws.FILTER(Function_SCC!$G$3:$G$512,Function_SCC!$W$3:$W$512 = $W190),
                              IFERROR(
                                  _xlfn._xlws.FILTER(FuSa_FTT!$G$3:$G$500,FuSa_FTT!$W$3:$W$500 = $W190),
                                  "NA"
                           )
                       )
                   )
               )
           )
       )
   )
)</f>
        <v/>
      </c>
      <c r="H190" s="441">
        <f t="array" ref="H190">IFERROR(
      _xlfn._xlws.FILTER(FuSa_Charger!$H$3:$H$520, FuSa_Charger!$W$3:$W$520 = $W190),
      IFERROR(
          _xlfn._xlws.FILTER(Function_14DCDC!$H$3:$H$503,Function_14DCDC!$W$3:$W$503 = $W190),
          IFERROR(
              _xlfn._xlws.FILTER(Function_Charger!$H$3:$H$510,Function_Charger!$W$3:$W$510 = $W190),
              IFERROR(
                  _xlfn._xlws.FILTER(FuSa_14DCDC!$H$3:$H$500,FuSa_14DCDC!$W$3:$W$500 = $W190),
                  IFERROR(
                      _xlfn._xlws.FILTER(FuSa_14DCDC_EFAN!$H$3:$H$500,FuSa_14DCDC_EFAN!$W$3:$W$500 = $W190),
                      IFERROR(
                          _xlfn._xlws.FILTER(FuSa_FaultInjection!$H$3:$H$500,FuSa_FaultInjection!$W$3:$W$500 = $W190),
                          "NA"
                   )
               )
           )
       )
   )
)</f>
        <v/>
      </c>
      <c r="I190" s="441">
        <f t="array" ref="I190">IFERROR(
      _xlfn._xlws.FILTER(FuSa_Charger!$I$3:$I$520, FuSa_Charger!$W$3:$W$520 = $W190),
      IFERROR(
          _xlfn._xlws.FILTER(Function_14DCDC!$I$3:$I$503,Function_14DCDC!$W$3:$W$503 = $W190),
          IFERROR(
              _xlfn._xlws.FILTER(Function_Charger!$I$3:$I$510,Function_Charger!$W$3:$W$510 = $W190),
              IFERROR(
                  _xlfn._xlws.FILTER(FuSa_14DCDC!$I$3:$I$500,FuSa_14DCDC!$W$3:$W$500 = $W190),
                  IFERROR(
                      _xlfn._xlws.FILTER(FuSa_14DCDC_EFAN!$I$3:$I$500,FuSa_14DCDC_EFAN!$W$3:$W$500 = $W190),
                      IFERROR(
                          _xlfn._xlws.FILTER(FuSa_FaultInjection!$I$3:$I$500,FuSa_FaultInjection!$W$3:$W$500 = $W190),
                          "NA"
                   )
               )
           )
       )
   )
)</f>
        <v/>
      </c>
      <c r="J190" s="441" t="n"/>
      <c r="K190" s="441" t="n"/>
      <c r="L190" s="441" t="n"/>
      <c r="M190" s="441" t="n"/>
      <c r="N190" s="441" t="n"/>
      <c r="O190" s="441">
        <f t="array" ref="O190">IFERROR(
      _xlfn._xlws.FILTER(FuSa_Charger!$O$3:$O$520, FuSa_Charger!$W$3:$W$520 = $W190),
      IFERROR(
          _xlfn._xlws.FILTER(Function_14DCDC!$O$3:$O$503,Function_14DCDC!$W$3:$W$503 = $W190),
          IFERROR(
              _xlfn._xlws.FILTER(Function_Charger!$O$3:$O$510,Function_Charger!$W$3:$W$510 = $W190),
              IFERROR(
                  _xlfn._xlws.FILTER(FuSa_14DCDC!$O$3:$O$500,FuSa_14DCDC!$W$3:$W$500 = $W190),
                  IFERROR(
                      _xlfn._xlws.FILTER(FuSa_14DCDC_EFAN!$O$3:$O$500,FuSa_14DCDC_EFAN!$W$3:$W$500 = $W190),
                      IFERROR(
                          _xlfn._xlws.FILTER(FuSa_FaultInjection!$O$3:$O$500,FuSa_FaultInjection!$W$3:$W$500 = $W190),
                          "NA"
                   )
               )
           )
       )
   )
)</f>
        <v/>
      </c>
      <c r="P190" s="441">
        <f t="array" ref="P190">IFERROR(
      _xlfn._xlws.FILTER(FuSa_Charger!$Q$3:$Q$520, FuSa_Charger!$W$3:$W$520 = $W190),
      IFERROR(
          _xlfn._xlws.FILTER(Function_14DCDC!$Q$3:$Q$503,Function_14DCDC!$W$3:$W$503 = $W190),
          IFERROR(
              _xlfn._xlws.FILTER(Function_Charger!$Q$3:$Q$510,Function_Charger!$W$3:$W$510 = $W190),
              IFERROR(
                  _xlfn._xlws.FILTER(FuSa_14DCDC!$Q$3:$Q$500,FuSa_14DCDC!$W$3:$W$500 = $W190),
                  IFERROR(
                      _xlfn._xlws.FILTER(FuSa_14DCDC_EFAN!$Q$3:$Q$500,FuSa_14DCDC_EFAN!$W$3:$W$500 = $W190),
                      IFERROR(
                          _xlfn._xlws.FILTER(FuSa_FaultInjection!$Q$3:$Q$500,FuSa_FaultInjection!$W$3:$W$500 = $W190),
                          "NA"
                   )
               )
           )
       )
   )
)</f>
        <v/>
      </c>
      <c r="Q190" s="608">
        <f t="array" ref="Q190">IFERROR(
      _xlfn._xlws.FILTER(FuSa_Charger!$R$3:$R$520, FuSa_Charger!$W$3:$W$520 = $W190),
      IFERROR(
          _xlfn._xlws.FILTER(Function_14DCDC!$R$3:$R$503,Function_14DCDC!$W$3:$W$503 = $W190),
          IFERROR(
              _xlfn._xlws.FILTER(Function_Charger!$R$3:$R$510,Function_Charger!$W$3:$W$510 = $W190),
              IFERROR(
                  _xlfn._xlws.FILTER(FuSa_14DCDC!$R$3:$R$500,FuSa_14DCDC!$W$3:$W$500 = $W190),
                  IFERROR(
                      _xlfn._xlws.FILTER(FuSa_14DCDC_EFAN!$R$3:$R$500,FuSa_14DCDC_EFAN!$W$3:$W$500 = $W190),
                      IFERROR(
                          _xlfn._xlws.FILTER(FuSa_FaultInjection!$R$3:$R$500,FuSa_FaultInjection!$W$3:$W$500 = $W190),
                          IFERROR(
                              _xlfn._xlws.FILTER(Function_SCC!$R$3:$R$512,Function_SCC!$W$3:$W$512 = $W190),
                              IFERROR(
                                  _xlfn._xlws.FILTER(FuSa_FTT!$R$3:$R$500,FuSa_FTT!$W$3:$W$500 = $W190),
                                  "NA"
                           )
                       )
                   )
               )
           )
       )
   )
)</f>
        <v/>
      </c>
      <c r="R190" s="608">
        <f t="array" ref="R190">IFERROR(
      _xlfn._xlws.FILTER(FuSa_Charger!$S$3:$S$520, FuSa_Charger!$W$3:$W$520 = $W190),
      IFERROR(
          _xlfn._xlws.FILTER(Function_14DCDC!$S$3:$S$503,Function_14DCDC!$W$3:$W$503 = $W190),
          IFERROR(
              _xlfn._xlws.FILTER(Function_Charger!$S$3:$S$510,Function_Charger!$W$3:$W$510 = $W190),
              IFERROR(
                  _xlfn._xlws.FILTER(FuSa_14DCDC!$S$3:$S$500,FuSa_14DCDC!$W$3:$W$500 = $W190),
                  IFERROR(
                      _xlfn._xlws.FILTER(FuSa_14DCDC_EFAN!$S$3:$S$500,FuSa_14DCDC_EFAN!$W$3:$W$500 = $W190),
                      IFERROR(
                          _xlfn._xlws.FILTER(FuSa_FaultInjection!$S$3:$S$500,FuSa_FaultInjection!$W$3:$W$500 = $W190),
                          IFERROR(
                              _xlfn._xlws.FILTER(Function_SCC!$S$3:$S$512,Function_SCC!$W$3:$W$512 = $W190),
                              IFERROR(
                                  _xlfn._xlws.FILTER(FuSa_FTT!$S$3:$S$500,FuSa_FTT!$W$3:$W$500 = $W190),
                                  "NA"
                           )
                       )
                   )
               )
           )
       )
   )
)</f>
        <v/>
      </c>
      <c r="S190" s="608">
        <f t="array" ref="S190">IFERROR(
      _xlfn._xlws.FILTER(FuSa_Charger!$T$3:$T$520, FuSa_Charger!$W$3:$W$520 = $W190),
      IFERROR(
          _xlfn._xlws.FILTER(Function_14DCDC!$T$3:$T$503,Function_14DCDC!$W$3:$W$503 = $W190),
          IFERROR(
              _xlfn._xlws.FILTER(Function_Charger!$T$3:$T$510,Function_Charger!$W$3:$W$510 = $W190),
              IFERROR(
                  _xlfn._xlws.FILTER(FuSa_14DCDC!$T$3:$T$500,FuSa_14DCDC!$W$3:$W$500 = $W190),
                  IFERROR(
                      _xlfn._xlws.FILTER(FuSa_14DCDC_EFAN!$T$3:$T$500,FuSa_14DCDC_EFAN!$W$3:$W$500 = $W190),
                      IFERROR(
                          _xlfn._xlws.FILTER(FuSa_FaultInjection!$T$3:$T$500,FuSa_FaultInjection!$W$3:$W$500 = $W190),
                          IFERROR(
                              _xlfn._xlws.FILTER(Function_SCC!$T$3:$T$512,Function_SCC!$W$3:$W$512 = $W190),
                              IFERROR(
                                  _xlfn._xlws.FILTER(FuSa_FTT!$T$3:$T$500,FuSa_FTT!$W$3:$W$500 = $W190),
                                  "NA"
                           )
                       )
                   )
               )
           )
       )
   )
)</f>
        <v/>
      </c>
      <c r="T190" s="608">
        <f t="array" ref="T190">IFERROR(
      _xlfn._xlws.FILTER(FuSa_Charger!$U$3:$U$520, FuSa_Charger!$W$3:$W$520 = $W190),
      IFERROR(
          _xlfn._xlws.FILTER(Function_14DCDC!$U$3:$U$503,Function_14DCDC!$W$3:$W$503 = $W190),
          IFERROR(
              _xlfn._xlws.FILTER(Function_Charger!$U$3:$U$510,Function_Charger!$W$3:$W$510 = $W190),
              IFERROR(
                  _xlfn._xlws.FILTER(FuSa_14DCDC!$U$3:$U$500,FuSa_14DCDC!$W$3:$W$500 = $W190),
                  IFERROR(
                      _xlfn._xlws.FILTER(FuSa_14DCDC_EFAN!$U$3:$U$500,FuSa_14DCDC_EFAN!$W$3:$W$500 = $W190),
                      IFERROR(
                          _xlfn._xlws.FILTER(FuSa_FaultInjection!$U$3:$U$500,FuSa_FaultInjection!$W$3:$W$500 = $W190),
                          IFERROR(
                              _xlfn._xlws.FILTER(Function_SCC!$U$3:$U$512,Function_SCC!$W$3:$W$512 = $W190),
                              IFERROR(
                                  _xlfn._xlws.FILTER(FuSa_FTT!$U$3:$U$500,FuSa_FTT!$W$3:$W$500 = $W190),
                                  "NA"
                           )
                       )
                   )
               )
           )
       )
   )
)</f>
        <v/>
      </c>
      <c r="U190" s="608">
        <f t="array" ref="U190">IFERROR(
      _xlfn._xlws.FILTER(FuSa_Charger!$V$3:$V$520, FuSa_Charger!$W$3:$W$520 = $W190),
      IFERROR(
          _xlfn._xlws.FILTER(Function_14DCDC!$V$3:$V$503,Function_14DCDC!$W$3:$W$503 = $W190),
          IFERROR(
              _xlfn._xlws.FILTER(Function_Charger!$V$3:$V$510,Function_Charger!$W$3:$W$510 = $W190),
              IFERROR(
                  _xlfn._xlws.FILTER(FuSa_14DCDC!$V$3:$V$500,FuSa_14DCDC!$W$3:$W$500 = $W190),
                  IFERROR(
                      _xlfn._xlws.FILTER(FuSa_14DCDC_EFAN!$V$3:$V$500,FuSa_14DCDC_EFAN!$W$3:$W$500 = $W190),
                      IFERROR(
                          _xlfn._xlws.FILTER(FuSa_FaultInjection!$V$3:$V$500,FuSa_FaultInjection!$W$3:$W$500 = $W190),
                          IFERROR(
                              _xlfn._xlws.FILTER(Function_SCC!$V$3:$V$512,Function_SCC!$W$3:$W$512 = $W190),
                              IFERROR(
                                  _xlfn._xlws.FILTER(FuSa_FTT!$V$3:$V$500,FuSa_FTT!$W$3:$W$500 = $W190),
                                  "NA"
                           )
                       )
                   )
               )
           )
       )
   )
)</f>
        <v/>
      </c>
      <c r="V190" s="231" t="inlineStr">
        <is>
          <t>Fault Injection</t>
        </is>
      </c>
      <c r="W190" s="231" t="inlineStr">
        <is>
          <t>[SYI_COMMON_003_002_005_002] DSP received Alive counter error L2.html</t>
        </is>
      </c>
      <c r="X190" s="737" t="n">
        <v>1</v>
      </c>
      <c r="Y190" s="240" t="n">
        <v>0</v>
      </c>
      <c r="Z190" s="240" t="n">
        <v>0</v>
      </c>
      <c r="AA190" s="482" t="n">
        <v>1</v>
      </c>
      <c r="AB190" s="752" t="inlineStr">
        <is>
          <t>No TSR ID</t>
        </is>
      </c>
      <c r="AC190" s="56" t="n"/>
      <c r="AD190" s="166" t="inlineStr">
        <is>
          <t>Yes</t>
        </is>
      </c>
      <c r="AE190" s="756" t="inlineStr">
        <is>
          <t>This TC concerns HW signal 'M34_Ch13::Relay and M34_Ch14::Relay'</t>
        </is>
      </c>
      <c r="AG190" s="231" t="inlineStr"/>
      <c r="AH190" s="223" t="inlineStr"/>
      <c r="AI190" s="43" t="inlineStr"/>
      <c r="AJ190" s="43" t="inlineStr"/>
      <c r="AK190" s="43" t="inlineStr"/>
      <c r="AL190" s="266" t="n"/>
      <c r="AM190" s="231" t="n"/>
      <c r="AN190" s="56" t="n"/>
      <c r="AO190" s="223">
        <f>EXACT(W190,AG190)</f>
        <v/>
      </c>
      <c r="AP190" s="43">
        <f>EXACT(X190,AH190)</f>
        <v/>
      </c>
      <c r="AQ190" s="43">
        <f>EXACT(Y190,AI190)</f>
        <v/>
      </c>
      <c r="AR190" s="43">
        <f>EXACT(Z190,AJ190)</f>
        <v/>
      </c>
      <c r="AS190" s="266">
        <f>EXACT(AA190,AK190)</f>
        <v/>
      </c>
      <c r="AT190" t="inlineStr"/>
      <c r="AU190" t="inlineStr"/>
    </row>
    <row r="191" ht="15" customHeight="1">
      <c r="A191" s="451" t="n"/>
      <c r="B191" s="451" t="n"/>
      <c r="C191" s="451" t="n"/>
      <c r="D191" s="441">
        <f t="array" ref="D191">IFERROR(
      _xlfn._xlws.FILTER(FuSa_Charger!$D$3:$D$520, FuSa_Charger!$W$3:$W$520 = $W191),
      IFERROR(
          _xlfn._xlws.FILTER(Function_14DCDC!$D$3:$D$503,Function_14DCDC!$W$3:$W$503 = $W191),
          IFERROR(
              _xlfn._xlws.FILTER(Function_Charger!$D$3:$D$510,Function_Charger!$W$3:$W$510 = $W191),
              IFERROR(
                  _xlfn._xlws.FILTER(FuSa_14DCDC!$D$3:$D$500,FuSa_14DCDC!$W$3:$W$500 = $W191),
                  IFERROR(
                      _xlfn._xlws.FILTER(FuSa_14DCDC_EFAN!$D$3:$D$500,FuSa_14DCDC_EFAN!$W$3:$W$500 = $W191),
                      IFERROR(
                          _xlfn._xlws.FILTER(FuSa_FaultInjection!$D$3:$D$500,FuSa_FaultInjection!$W$3:$W$500 = $W191),
                          "NA"
                   )
               )
           )
       )
   )
)</f>
        <v/>
      </c>
      <c r="E191" s="608">
        <f t="array" ref="E191">IFERROR(
      _xlfn._xlws.FILTER(FuSa_Charger!$E$3:$E$520, FuSa_Charger!$W$3:$W$520 = $W191),
      IFERROR(
          _xlfn._xlws.FILTER(Function_14DCDC!$E$3:$E$503,Function_14DCDC!$W$3:$W$503 = $W191),
          IFERROR(
              _xlfn._xlws.FILTER(Function_Charger!$E$3:$E$510,Function_Charger!$W$3:$W$510 = $W191),
              IFERROR(
                  _xlfn._xlws.FILTER(FuSa_14DCDC!$E$3:$E$500,FuSa_14DCDC!$W$3:$W$500 = $W191),
                  IFERROR(
                      _xlfn._xlws.FILTER(FuSa_14DCDC_EFAN!$E$3:$E$500,FuSa_14DCDC_EFAN!$W$3:$W$500 = $W191),
                      IFERROR(
                          _xlfn._xlws.FILTER(FuSa_FaultInjection!$E$3:$E$500,FuSa_FaultInjection!$W$3:$W$500 = $W191),
                          IFERROR(
                              _xlfn._xlws.FILTER(Function_SCC!$E$3:$E$512,Function_SCC!$W$3:$W$512 = $W191),
                              IFERROR(
                                  _xlfn._xlws.FILTER(FuSa_FTT!$E$3:$E$500,FuSa_FTT!$W$3:$W$500 = $W191),
                                  "NA"
                           )
                       )
                   )
               )
           )
       )
   )
)</f>
        <v/>
      </c>
      <c r="F191" s="608">
        <f t="array" ref="F191">IFERROR(
      _xlfn._xlws.FILTER(FuSa_Charger!$F$3:$F$520, FuSa_Charger!$W$3:$W$520 = $W191),
      IFERROR(
          _xlfn._xlws.FILTER(Function_14DCDC!$F$3:$F$503,Function_14DCDC!$W$3:$W$503 = $W191),
          IFERROR(
              _xlfn._xlws.FILTER(Function_Charger!$F$3:$F$510,Function_Charger!$W$3:$W$510 = $W191),
              IFERROR(
                  _xlfn._xlws.FILTER(FuSa_14DCDC!$F$3:$F$500,FuSa_14DCDC!$W$3:$W$500 = $W191),
                  IFERROR(
                      _xlfn._xlws.FILTER(FuSa_14DCDC_EFAN!$F$3:$F$500,FuSa_14DCDC_EFAN!$W$3:$W$500 = $W191),
                      IFERROR(
                          _xlfn._xlws.FILTER(FuSa_FaultInjection!$F$3:$F$500,FuSa_FaultInjection!$W$3:$W$500 = $W191),
                          IFERROR(
                              _xlfn._xlws.FILTER(Function_SCC!$F$3:$F$512,Function_SCC!$W$3:$W$512 = $W191),
                              IFERROR(
                                  _xlfn._xlws.FILTER(FuSa_FTT!$F$3:$F$500,FuSa_FTT!$W$3:$W$500 = $W191),
                                  "NA"
                           )
                       )
                   )
               )
           )
       )
   )
)</f>
        <v/>
      </c>
      <c r="G191" s="608">
        <f t="array" ref="G191">IFERROR(
      _xlfn._xlws.FILTER(FuSa_Charger!$G$3:$G$520, FuSa_Charger!$W$3:$W$520 = $W191),
      IFERROR(
          _xlfn._xlws.FILTER(Function_14DCDC!$G$3:$G$503,Function_14DCDC!$W$3:$W$503 = $W191),
          IFERROR(
              _xlfn._xlws.FILTER(Function_Charger!$G$3:$G$510,Function_Charger!$W$3:$W$510 = $W191),
              IFERROR(
                  _xlfn._xlws.FILTER(FuSa_14DCDC!$G$3:$G$500,FuSa_14DCDC!$W$3:$W$500 = $W191),
                  IFERROR(
                      _xlfn._xlws.FILTER(FuSa_14DCDC_EFAN!$G$3:$G$500,FuSa_14DCDC_EFAN!$W$3:$W$500 = $W191),
                      IFERROR(
                          _xlfn._xlws.FILTER(FuSa_FaultInjection!$G$3:$G$500,FuSa_FaultInjection!$W$3:$W$500 = $W191),
                          IFERROR(
                              _xlfn._xlws.FILTER(Function_SCC!$G$3:$G$512,Function_SCC!$W$3:$W$512 = $W191),
                              IFERROR(
                                  _xlfn._xlws.FILTER(FuSa_FTT!$G$3:$G$500,FuSa_FTT!$W$3:$W$500 = $W191),
                                  "NA"
                           )
                       )
                   )
               )
           )
       )
   )
)</f>
        <v/>
      </c>
      <c r="H191" s="441">
        <f t="array" ref="H191">IFERROR(
      _xlfn._xlws.FILTER(FuSa_Charger!$H$3:$H$520, FuSa_Charger!$W$3:$W$520 = $W191),
      IFERROR(
          _xlfn._xlws.FILTER(Function_14DCDC!$H$3:$H$503,Function_14DCDC!$W$3:$W$503 = $W191),
          IFERROR(
              _xlfn._xlws.FILTER(Function_Charger!$H$3:$H$510,Function_Charger!$W$3:$W$510 = $W191),
              IFERROR(
                  _xlfn._xlws.FILTER(FuSa_14DCDC!$H$3:$H$500,FuSa_14DCDC!$W$3:$W$500 = $W191),
                  IFERROR(
                      _xlfn._xlws.FILTER(FuSa_14DCDC_EFAN!$H$3:$H$500,FuSa_14DCDC_EFAN!$W$3:$W$500 = $W191),
                      IFERROR(
                          _xlfn._xlws.FILTER(FuSa_FaultInjection!$H$3:$H$500,FuSa_FaultInjection!$W$3:$W$500 = $W191),
                          "NA"
                   )
               )
           )
       )
   )
)</f>
        <v/>
      </c>
      <c r="I191" s="441">
        <f t="array" ref="I191">IFERROR(
      _xlfn._xlws.FILTER(FuSa_Charger!$I$3:$I$520, FuSa_Charger!$W$3:$W$520 = $W191),
      IFERROR(
          _xlfn._xlws.FILTER(Function_14DCDC!$I$3:$I$503,Function_14DCDC!$W$3:$W$503 = $W191),
          IFERROR(
              _xlfn._xlws.FILTER(Function_Charger!$I$3:$I$510,Function_Charger!$W$3:$W$510 = $W191),
              IFERROR(
                  _xlfn._xlws.FILTER(FuSa_14DCDC!$I$3:$I$500,FuSa_14DCDC!$W$3:$W$500 = $W191),
                  IFERROR(
                      _xlfn._xlws.FILTER(FuSa_14DCDC_EFAN!$I$3:$I$500,FuSa_14DCDC_EFAN!$W$3:$W$500 = $W191),
                      IFERROR(
                          _xlfn._xlws.FILTER(FuSa_FaultInjection!$I$3:$I$500,FuSa_FaultInjection!$W$3:$W$500 = $W191),
                          "NA"
                   )
               )
           )
       )
   )
)</f>
        <v/>
      </c>
      <c r="J191" s="441" t="n"/>
      <c r="K191" s="441" t="n"/>
      <c r="L191" s="441" t="n"/>
      <c r="M191" s="441" t="n"/>
      <c r="N191" s="441" t="n"/>
      <c r="O191" s="441">
        <f t="array" ref="O191">IFERROR(
      _xlfn._xlws.FILTER(FuSa_Charger!$O$3:$O$520, FuSa_Charger!$W$3:$W$520 = $W191),
      IFERROR(
          _xlfn._xlws.FILTER(Function_14DCDC!$O$3:$O$503,Function_14DCDC!$W$3:$W$503 = $W191),
          IFERROR(
              _xlfn._xlws.FILTER(Function_Charger!$O$3:$O$510,Function_Charger!$W$3:$W$510 = $W191),
              IFERROR(
                  _xlfn._xlws.FILTER(FuSa_14DCDC!$O$3:$O$500,FuSa_14DCDC!$W$3:$W$500 = $W191),
                  IFERROR(
                      _xlfn._xlws.FILTER(FuSa_14DCDC_EFAN!$O$3:$O$500,FuSa_14DCDC_EFAN!$W$3:$W$500 = $W191),
                      IFERROR(
                          _xlfn._xlws.FILTER(FuSa_FaultInjection!$O$3:$O$500,FuSa_FaultInjection!$W$3:$W$500 = $W191),
                          "NA"
                   )
               )
           )
       )
   )
)</f>
        <v/>
      </c>
      <c r="P191" s="441">
        <f t="array" ref="P191">IFERROR(
      _xlfn._xlws.FILTER(FuSa_Charger!$Q$3:$Q$520, FuSa_Charger!$W$3:$W$520 = $W191),
      IFERROR(
          _xlfn._xlws.FILTER(Function_14DCDC!$Q$3:$Q$503,Function_14DCDC!$W$3:$W$503 = $W191),
          IFERROR(
              _xlfn._xlws.FILTER(Function_Charger!$Q$3:$Q$510,Function_Charger!$W$3:$W$510 = $W191),
              IFERROR(
                  _xlfn._xlws.FILTER(FuSa_14DCDC!$Q$3:$Q$500,FuSa_14DCDC!$W$3:$W$500 = $W191),
                  IFERROR(
                      _xlfn._xlws.FILTER(FuSa_14DCDC_EFAN!$Q$3:$Q$500,FuSa_14DCDC_EFAN!$W$3:$W$500 = $W191),
                      IFERROR(
                          _xlfn._xlws.FILTER(FuSa_FaultInjection!$Q$3:$Q$500,FuSa_FaultInjection!$W$3:$W$500 = $W191),
                          "NA"
                   )
               )
           )
       )
   )
)</f>
        <v/>
      </c>
      <c r="Q191" s="608">
        <f t="array" ref="Q191">IFERROR(
      _xlfn._xlws.FILTER(FuSa_Charger!$R$3:$R$520, FuSa_Charger!$W$3:$W$520 = $W191),
      IFERROR(
          _xlfn._xlws.FILTER(Function_14DCDC!$R$3:$R$503,Function_14DCDC!$W$3:$W$503 = $W191),
          IFERROR(
              _xlfn._xlws.FILTER(Function_Charger!$R$3:$R$510,Function_Charger!$W$3:$W$510 = $W191),
              IFERROR(
                  _xlfn._xlws.FILTER(FuSa_14DCDC!$R$3:$R$500,FuSa_14DCDC!$W$3:$W$500 = $W191),
                  IFERROR(
                      _xlfn._xlws.FILTER(FuSa_14DCDC_EFAN!$R$3:$R$500,FuSa_14DCDC_EFAN!$W$3:$W$500 = $W191),
                      IFERROR(
                          _xlfn._xlws.FILTER(FuSa_FaultInjection!$R$3:$R$500,FuSa_FaultInjection!$W$3:$W$500 = $W191),
                          IFERROR(
                              _xlfn._xlws.FILTER(Function_SCC!$R$3:$R$512,Function_SCC!$W$3:$W$512 = $W191),
                              IFERROR(
                                  _xlfn._xlws.FILTER(FuSa_FTT!$R$3:$R$500,FuSa_FTT!$W$3:$W$500 = $W191),
                                  "NA"
                           )
                       )
                   )
               )
           )
       )
   )
)</f>
        <v/>
      </c>
      <c r="R191" s="608">
        <f t="array" ref="R191">IFERROR(
      _xlfn._xlws.FILTER(FuSa_Charger!$S$3:$S$520, FuSa_Charger!$W$3:$W$520 = $W191),
      IFERROR(
          _xlfn._xlws.FILTER(Function_14DCDC!$S$3:$S$503,Function_14DCDC!$W$3:$W$503 = $W191),
          IFERROR(
              _xlfn._xlws.FILTER(Function_Charger!$S$3:$S$510,Function_Charger!$W$3:$W$510 = $W191),
              IFERROR(
                  _xlfn._xlws.FILTER(FuSa_14DCDC!$S$3:$S$500,FuSa_14DCDC!$W$3:$W$500 = $W191),
                  IFERROR(
                      _xlfn._xlws.FILTER(FuSa_14DCDC_EFAN!$S$3:$S$500,FuSa_14DCDC_EFAN!$W$3:$W$500 = $W191),
                      IFERROR(
                          _xlfn._xlws.FILTER(FuSa_FaultInjection!$S$3:$S$500,FuSa_FaultInjection!$W$3:$W$500 = $W191),
                          IFERROR(
                              _xlfn._xlws.FILTER(Function_SCC!$S$3:$S$512,Function_SCC!$W$3:$W$512 = $W191),
                              IFERROR(
                                  _xlfn._xlws.FILTER(FuSa_FTT!$S$3:$S$500,FuSa_FTT!$W$3:$W$500 = $W191),
                                  "NA"
                           )
                       )
                   )
               )
           )
       )
   )
)</f>
        <v/>
      </c>
      <c r="S191" s="608">
        <f t="array" ref="S191">IFERROR(
      _xlfn._xlws.FILTER(FuSa_Charger!$T$3:$T$520, FuSa_Charger!$W$3:$W$520 = $W191),
      IFERROR(
          _xlfn._xlws.FILTER(Function_14DCDC!$T$3:$T$503,Function_14DCDC!$W$3:$W$503 = $W191),
          IFERROR(
              _xlfn._xlws.FILTER(Function_Charger!$T$3:$T$510,Function_Charger!$W$3:$W$510 = $W191),
              IFERROR(
                  _xlfn._xlws.FILTER(FuSa_14DCDC!$T$3:$T$500,FuSa_14DCDC!$W$3:$W$500 = $W191),
                  IFERROR(
                      _xlfn._xlws.FILTER(FuSa_14DCDC_EFAN!$T$3:$T$500,FuSa_14DCDC_EFAN!$W$3:$W$500 = $W191),
                      IFERROR(
                          _xlfn._xlws.FILTER(FuSa_FaultInjection!$T$3:$T$500,FuSa_FaultInjection!$W$3:$W$500 = $W191),
                          IFERROR(
                              _xlfn._xlws.FILTER(Function_SCC!$T$3:$T$512,Function_SCC!$W$3:$W$512 = $W191),
                              IFERROR(
                                  _xlfn._xlws.FILTER(FuSa_FTT!$T$3:$T$500,FuSa_FTT!$W$3:$W$500 = $W191),
                                  "NA"
                           )
                       )
                   )
               )
           )
       )
   )
)</f>
        <v/>
      </c>
      <c r="T191" s="608">
        <f t="array" ref="T191">IFERROR(
      _xlfn._xlws.FILTER(FuSa_Charger!$U$3:$U$520, FuSa_Charger!$W$3:$W$520 = $W191),
      IFERROR(
          _xlfn._xlws.FILTER(Function_14DCDC!$U$3:$U$503,Function_14DCDC!$W$3:$W$503 = $W191),
          IFERROR(
              _xlfn._xlws.FILTER(Function_Charger!$U$3:$U$510,Function_Charger!$W$3:$W$510 = $W191),
              IFERROR(
                  _xlfn._xlws.FILTER(FuSa_14DCDC!$U$3:$U$500,FuSa_14DCDC!$W$3:$W$500 = $W191),
                  IFERROR(
                      _xlfn._xlws.FILTER(FuSa_14DCDC_EFAN!$U$3:$U$500,FuSa_14DCDC_EFAN!$W$3:$W$500 = $W191),
                      IFERROR(
                          _xlfn._xlws.FILTER(FuSa_FaultInjection!$U$3:$U$500,FuSa_FaultInjection!$W$3:$W$500 = $W191),
                          IFERROR(
                              _xlfn._xlws.FILTER(Function_SCC!$U$3:$U$512,Function_SCC!$W$3:$W$512 = $W191),
                              IFERROR(
                                  _xlfn._xlws.FILTER(FuSa_FTT!$U$3:$U$500,FuSa_FTT!$W$3:$W$500 = $W191),
                                  "NA"
                           )
                       )
                   )
               )
           )
       )
   )
)</f>
        <v/>
      </c>
      <c r="U191" s="608">
        <f t="array" ref="U191">IFERROR(
      _xlfn._xlws.FILTER(FuSa_Charger!$V$3:$V$520, FuSa_Charger!$W$3:$W$520 = $W191),
      IFERROR(
          _xlfn._xlws.FILTER(Function_14DCDC!$V$3:$V$503,Function_14DCDC!$W$3:$W$503 = $W191),
          IFERROR(
              _xlfn._xlws.FILTER(Function_Charger!$V$3:$V$510,Function_Charger!$W$3:$W$510 = $W191),
              IFERROR(
                  _xlfn._xlws.FILTER(FuSa_14DCDC!$V$3:$V$500,FuSa_14DCDC!$W$3:$W$500 = $W191),
                  IFERROR(
                      _xlfn._xlws.FILTER(FuSa_14DCDC_EFAN!$V$3:$V$500,FuSa_14DCDC_EFAN!$W$3:$W$500 = $W191),
                      IFERROR(
                          _xlfn._xlws.FILTER(FuSa_FaultInjection!$V$3:$V$500,FuSa_FaultInjection!$W$3:$W$500 = $W191),
                          IFERROR(
                              _xlfn._xlws.FILTER(Function_SCC!$V$3:$V$512,Function_SCC!$W$3:$W$512 = $W191),
                              IFERROR(
                                  _xlfn._xlws.FILTER(FuSa_FTT!$V$3:$V$500,FuSa_FTT!$W$3:$W$500 = $W191),
                                  "NA"
                           )
                       )
                   )
               )
           )
       )
   )
)</f>
        <v/>
      </c>
      <c r="V191" s="231" t="inlineStr">
        <is>
          <t>Fault Injection</t>
        </is>
      </c>
      <c r="W191" s="231" t="inlineStr">
        <is>
          <t>[SYI_COMMON_003_002_005_003] DSP received Alive counter error L3.html</t>
        </is>
      </c>
      <c r="X191" s="737" t="n">
        <v>1</v>
      </c>
      <c r="Y191" s="240" t="n">
        <v>0</v>
      </c>
      <c r="Z191" s="240" t="n">
        <v>0</v>
      </c>
      <c r="AA191" s="482" t="n">
        <v>1</v>
      </c>
      <c r="AB191" s="752" t="inlineStr">
        <is>
          <t>No TSR ID</t>
        </is>
      </c>
      <c r="AC191" s="56" t="n"/>
      <c r="AD191" s="166" t="inlineStr">
        <is>
          <t>Yes</t>
        </is>
      </c>
      <c r="AE191" s="756" t="inlineStr">
        <is>
          <t>This TC concerns HW signal 'M34_Ch13::Relay and M34_Ch14::Relay'</t>
        </is>
      </c>
      <c r="AG191" s="231" t="inlineStr"/>
      <c r="AH191" s="223" t="inlineStr"/>
      <c r="AI191" s="43" t="inlineStr"/>
      <c r="AJ191" s="43" t="inlineStr"/>
      <c r="AK191" s="43" t="inlineStr"/>
      <c r="AL191" s="266" t="n"/>
      <c r="AM191" s="231" t="n"/>
      <c r="AN191" s="56" t="n"/>
      <c r="AO191" s="223">
        <f>EXACT(W191,AG191)</f>
        <v/>
      </c>
      <c r="AP191" s="43">
        <f>EXACT(X191,AH191)</f>
        <v/>
      </c>
      <c r="AQ191" s="43">
        <f>EXACT(Y191,AI191)</f>
        <v/>
      </c>
      <c r="AR191" s="43">
        <f>EXACT(Z191,AJ191)</f>
        <v/>
      </c>
      <c r="AS191" s="266">
        <f>EXACT(AA191,AK191)</f>
        <v/>
      </c>
      <c r="AT191" t="inlineStr"/>
      <c r="AU191" t="inlineStr"/>
    </row>
    <row r="192" ht="15" customHeight="1">
      <c r="A192" s="451" t="n"/>
      <c r="B192" s="451" t="n"/>
      <c r="C192" s="451" t="n"/>
      <c r="D192" s="441">
        <f t="array" ref="D192">IFERROR(
      _xlfn._xlws.FILTER(FuSa_Charger!$D$3:$D$520, FuSa_Charger!$W$3:$W$520 = $W192),
      IFERROR(
          _xlfn._xlws.FILTER(Function_14DCDC!$D$3:$D$503,Function_14DCDC!$W$3:$W$503 = $W192),
          IFERROR(
              _xlfn._xlws.FILTER(Function_Charger!$D$3:$D$510,Function_Charger!$W$3:$W$510 = $W192),
              IFERROR(
                  _xlfn._xlws.FILTER(FuSa_14DCDC!$D$3:$D$500,FuSa_14DCDC!$W$3:$W$500 = $W192),
                  IFERROR(
                      _xlfn._xlws.FILTER(FuSa_14DCDC_EFAN!$D$3:$D$500,FuSa_14DCDC_EFAN!$W$3:$W$500 = $W192),
                      IFERROR(
                          _xlfn._xlws.FILTER(FuSa_FaultInjection!$D$3:$D$500,FuSa_FaultInjection!$W$3:$W$500 = $W192),
                          "NA"
                   )
               )
           )
       )
   )
)</f>
        <v/>
      </c>
      <c r="E192" s="608">
        <f t="array" ref="E192">IFERROR(
      _xlfn._xlws.FILTER(FuSa_Charger!$E$3:$E$520, FuSa_Charger!$W$3:$W$520 = $W192),
      IFERROR(
          _xlfn._xlws.FILTER(Function_14DCDC!$E$3:$E$503,Function_14DCDC!$W$3:$W$503 = $W192),
          IFERROR(
              _xlfn._xlws.FILTER(Function_Charger!$E$3:$E$510,Function_Charger!$W$3:$W$510 = $W192),
              IFERROR(
                  _xlfn._xlws.FILTER(FuSa_14DCDC!$E$3:$E$500,FuSa_14DCDC!$W$3:$W$500 = $W192),
                  IFERROR(
                      _xlfn._xlws.FILTER(FuSa_14DCDC_EFAN!$E$3:$E$500,FuSa_14DCDC_EFAN!$W$3:$W$500 = $W192),
                      IFERROR(
                          _xlfn._xlws.FILTER(FuSa_FaultInjection!$E$3:$E$500,FuSa_FaultInjection!$W$3:$W$500 = $W192),
                          IFERROR(
                              _xlfn._xlws.FILTER(Function_SCC!$E$3:$E$512,Function_SCC!$W$3:$W$512 = $W192),
                              IFERROR(
                                  _xlfn._xlws.FILTER(FuSa_FTT!$E$3:$E$500,FuSa_FTT!$W$3:$W$500 = $W192),
                                  "NA"
                           )
                       )
                   )
               )
           )
       )
   )
)</f>
        <v/>
      </c>
      <c r="F192" s="608">
        <f t="array" ref="F192">IFERROR(
      _xlfn._xlws.FILTER(FuSa_Charger!$F$3:$F$520, FuSa_Charger!$W$3:$W$520 = $W192),
      IFERROR(
          _xlfn._xlws.FILTER(Function_14DCDC!$F$3:$F$503,Function_14DCDC!$W$3:$W$503 = $W192),
          IFERROR(
              _xlfn._xlws.FILTER(Function_Charger!$F$3:$F$510,Function_Charger!$W$3:$W$510 = $W192),
              IFERROR(
                  _xlfn._xlws.FILTER(FuSa_14DCDC!$F$3:$F$500,FuSa_14DCDC!$W$3:$W$500 = $W192),
                  IFERROR(
                      _xlfn._xlws.FILTER(FuSa_14DCDC_EFAN!$F$3:$F$500,FuSa_14DCDC_EFAN!$W$3:$W$500 = $W192),
                      IFERROR(
                          _xlfn._xlws.FILTER(FuSa_FaultInjection!$F$3:$F$500,FuSa_FaultInjection!$W$3:$W$500 = $W192),
                          IFERROR(
                              _xlfn._xlws.FILTER(Function_SCC!$F$3:$F$512,Function_SCC!$W$3:$W$512 = $W192),
                              IFERROR(
                                  _xlfn._xlws.FILTER(FuSa_FTT!$F$3:$F$500,FuSa_FTT!$W$3:$W$500 = $W192),
                                  "NA"
                           )
                       )
                   )
               )
           )
       )
   )
)</f>
        <v/>
      </c>
      <c r="G192" s="608">
        <f t="array" ref="G192">IFERROR(
      _xlfn._xlws.FILTER(FuSa_Charger!$G$3:$G$520, FuSa_Charger!$W$3:$W$520 = $W192),
      IFERROR(
          _xlfn._xlws.FILTER(Function_14DCDC!$G$3:$G$503,Function_14DCDC!$W$3:$W$503 = $W192),
          IFERROR(
              _xlfn._xlws.FILTER(Function_Charger!$G$3:$G$510,Function_Charger!$W$3:$W$510 = $W192),
              IFERROR(
                  _xlfn._xlws.FILTER(FuSa_14DCDC!$G$3:$G$500,FuSa_14DCDC!$W$3:$W$500 = $W192),
                  IFERROR(
                      _xlfn._xlws.FILTER(FuSa_14DCDC_EFAN!$G$3:$G$500,FuSa_14DCDC_EFAN!$W$3:$W$500 = $W192),
                      IFERROR(
                          _xlfn._xlws.FILTER(FuSa_FaultInjection!$G$3:$G$500,FuSa_FaultInjection!$W$3:$W$500 = $W192),
                          IFERROR(
                              _xlfn._xlws.FILTER(Function_SCC!$G$3:$G$512,Function_SCC!$W$3:$W$512 = $W192),
                              IFERROR(
                                  _xlfn._xlws.FILTER(FuSa_FTT!$G$3:$G$500,FuSa_FTT!$W$3:$W$500 = $W192),
                                  "NA"
                           )
                       )
                   )
               )
           )
       )
   )
)</f>
        <v/>
      </c>
      <c r="H192" s="441">
        <f t="array" ref="H192">IFERROR(
      _xlfn._xlws.FILTER(FuSa_Charger!$H$3:$H$520, FuSa_Charger!$W$3:$W$520 = $W192),
      IFERROR(
          _xlfn._xlws.FILTER(Function_14DCDC!$H$3:$H$503,Function_14DCDC!$W$3:$W$503 = $W192),
          IFERROR(
              _xlfn._xlws.FILTER(Function_Charger!$H$3:$H$510,Function_Charger!$W$3:$W$510 = $W192),
              IFERROR(
                  _xlfn._xlws.FILTER(FuSa_14DCDC!$H$3:$H$500,FuSa_14DCDC!$W$3:$W$500 = $W192),
                  IFERROR(
                      _xlfn._xlws.FILTER(FuSa_14DCDC_EFAN!$H$3:$H$500,FuSa_14DCDC_EFAN!$W$3:$W$500 = $W192),
                      IFERROR(
                          _xlfn._xlws.FILTER(FuSa_FaultInjection!$H$3:$H$500,FuSa_FaultInjection!$W$3:$W$500 = $W192),
                          "NA"
                   )
               )
           )
       )
   )
)</f>
        <v/>
      </c>
      <c r="I192" s="441">
        <f t="array" ref="I192">IFERROR(
      _xlfn._xlws.FILTER(FuSa_Charger!$I$3:$I$520, FuSa_Charger!$W$3:$W$520 = $W192),
      IFERROR(
          _xlfn._xlws.FILTER(Function_14DCDC!$I$3:$I$503,Function_14DCDC!$W$3:$W$503 = $W192),
          IFERROR(
              _xlfn._xlws.FILTER(Function_Charger!$I$3:$I$510,Function_Charger!$W$3:$W$510 = $W192),
              IFERROR(
                  _xlfn._xlws.FILTER(FuSa_14DCDC!$I$3:$I$500,FuSa_14DCDC!$W$3:$W$500 = $W192),
                  IFERROR(
                      _xlfn._xlws.FILTER(FuSa_14DCDC_EFAN!$I$3:$I$500,FuSa_14DCDC_EFAN!$W$3:$W$500 = $W192),
                      IFERROR(
                          _xlfn._xlws.FILTER(FuSa_FaultInjection!$I$3:$I$500,FuSa_FaultInjection!$W$3:$W$500 = $W192),
                          "NA"
                   )
               )
           )
       )
   )
)</f>
        <v/>
      </c>
      <c r="J192" s="441" t="n"/>
      <c r="K192" s="441" t="n"/>
      <c r="L192" s="441" t="n"/>
      <c r="M192" s="441" t="n"/>
      <c r="N192" s="441" t="n"/>
      <c r="O192" s="441">
        <f t="array" ref="O192">IFERROR(
      _xlfn._xlws.FILTER(FuSa_Charger!$O$3:$O$520, FuSa_Charger!$W$3:$W$520 = $W192),
      IFERROR(
          _xlfn._xlws.FILTER(Function_14DCDC!$O$3:$O$503,Function_14DCDC!$W$3:$W$503 = $W192),
          IFERROR(
              _xlfn._xlws.FILTER(Function_Charger!$O$3:$O$510,Function_Charger!$W$3:$W$510 = $W192),
              IFERROR(
                  _xlfn._xlws.FILTER(FuSa_14DCDC!$O$3:$O$500,FuSa_14DCDC!$W$3:$W$500 = $W192),
                  IFERROR(
                      _xlfn._xlws.FILTER(FuSa_14DCDC_EFAN!$O$3:$O$500,FuSa_14DCDC_EFAN!$W$3:$W$500 = $W192),
                      IFERROR(
                          _xlfn._xlws.FILTER(FuSa_FaultInjection!$O$3:$O$500,FuSa_FaultInjection!$W$3:$W$500 = $W192),
                          "NA"
                   )
               )
           )
       )
   )
)</f>
        <v/>
      </c>
      <c r="P192" s="441">
        <f t="array" ref="P192">IFERROR(
      _xlfn._xlws.FILTER(FuSa_Charger!$Q$3:$Q$520, FuSa_Charger!$W$3:$W$520 = $W192),
      IFERROR(
          _xlfn._xlws.FILTER(Function_14DCDC!$Q$3:$Q$503,Function_14DCDC!$W$3:$W$503 = $W192),
          IFERROR(
              _xlfn._xlws.FILTER(Function_Charger!$Q$3:$Q$510,Function_Charger!$W$3:$W$510 = $W192),
              IFERROR(
                  _xlfn._xlws.FILTER(FuSa_14DCDC!$Q$3:$Q$500,FuSa_14DCDC!$W$3:$W$500 = $W192),
                  IFERROR(
                      _xlfn._xlws.FILTER(FuSa_14DCDC_EFAN!$Q$3:$Q$500,FuSa_14DCDC_EFAN!$W$3:$W$500 = $W192),
                      IFERROR(
                          _xlfn._xlws.FILTER(FuSa_FaultInjection!$Q$3:$Q$500,FuSa_FaultInjection!$W$3:$W$500 = $W192),
                          "NA"
                   )
               )
           )
       )
   )
)</f>
        <v/>
      </c>
      <c r="Q192" s="608">
        <f t="array" ref="Q192">IFERROR(
      _xlfn._xlws.FILTER(FuSa_Charger!$R$3:$R$520, FuSa_Charger!$W$3:$W$520 = $W192),
      IFERROR(
          _xlfn._xlws.FILTER(Function_14DCDC!$R$3:$R$503,Function_14DCDC!$W$3:$W$503 = $W192),
          IFERROR(
              _xlfn._xlws.FILTER(Function_Charger!$R$3:$R$510,Function_Charger!$W$3:$W$510 = $W192),
              IFERROR(
                  _xlfn._xlws.FILTER(FuSa_14DCDC!$R$3:$R$500,FuSa_14DCDC!$W$3:$W$500 = $W192),
                  IFERROR(
                      _xlfn._xlws.FILTER(FuSa_14DCDC_EFAN!$R$3:$R$500,FuSa_14DCDC_EFAN!$W$3:$W$500 = $W192),
                      IFERROR(
                          _xlfn._xlws.FILTER(FuSa_FaultInjection!$R$3:$R$500,FuSa_FaultInjection!$W$3:$W$500 = $W192),
                          IFERROR(
                              _xlfn._xlws.FILTER(Function_SCC!$R$3:$R$512,Function_SCC!$W$3:$W$512 = $W192),
                              IFERROR(
                                  _xlfn._xlws.FILTER(FuSa_FTT!$R$3:$R$500,FuSa_FTT!$W$3:$W$500 = $W192),
                                  "NA"
                           )
                       )
                   )
               )
           )
       )
   )
)</f>
        <v/>
      </c>
      <c r="R192" s="608">
        <f t="array" ref="R192">IFERROR(
      _xlfn._xlws.FILTER(FuSa_Charger!$S$3:$S$520, FuSa_Charger!$W$3:$W$520 = $W192),
      IFERROR(
          _xlfn._xlws.FILTER(Function_14DCDC!$S$3:$S$503,Function_14DCDC!$W$3:$W$503 = $W192),
          IFERROR(
              _xlfn._xlws.FILTER(Function_Charger!$S$3:$S$510,Function_Charger!$W$3:$W$510 = $W192),
              IFERROR(
                  _xlfn._xlws.FILTER(FuSa_14DCDC!$S$3:$S$500,FuSa_14DCDC!$W$3:$W$500 = $W192),
                  IFERROR(
                      _xlfn._xlws.FILTER(FuSa_14DCDC_EFAN!$S$3:$S$500,FuSa_14DCDC_EFAN!$W$3:$W$500 = $W192),
                      IFERROR(
                          _xlfn._xlws.FILTER(FuSa_FaultInjection!$S$3:$S$500,FuSa_FaultInjection!$W$3:$W$500 = $W192),
                          IFERROR(
                              _xlfn._xlws.FILTER(Function_SCC!$S$3:$S$512,Function_SCC!$W$3:$W$512 = $W192),
                              IFERROR(
                                  _xlfn._xlws.FILTER(FuSa_FTT!$S$3:$S$500,FuSa_FTT!$W$3:$W$500 = $W192),
                                  "NA"
                           )
                       )
                   )
               )
           )
       )
   )
)</f>
        <v/>
      </c>
      <c r="S192" s="608">
        <f t="array" ref="S192">IFERROR(
      _xlfn._xlws.FILTER(FuSa_Charger!$T$3:$T$520, FuSa_Charger!$W$3:$W$520 = $W192),
      IFERROR(
          _xlfn._xlws.FILTER(Function_14DCDC!$T$3:$T$503,Function_14DCDC!$W$3:$W$503 = $W192),
          IFERROR(
              _xlfn._xlws.FILTER(Function_Charger!$T$3:$T$510,Function_Charger!$W$3:$W$510 = $W192),
              IFERROR(
                  _xlfn._xlws.FILTER(FuSa_14DCDC!$T$3:$T$500,FuSa_14DCDC!$W$3:$W$500 = $W192),
                  IFERROR(
                      _xlfn._xlws.FILTER(FuSa_14DCDC_EFAN!$T$3:$T$500,FuSa_14DCDC_EFAN!$W$3:$W$500 = $W192),
                      IFERROR(
                          _xlfn._xlws.FILTER(FuSa_FaultInjection!$T$3:$T$500,FuSa_FaultInjection!$W$3:$W$500 = $W192),
                          IFERROR(
                              _xlfn._xlws.FILTER(Function_SCC!$T$3:$T$512,Function_SCC!$W$3:$W$512 = $W192),
                              IFERROR(
                                  _xlfn._xlws.FILTER(FuSa_FTT!$T$3:$T$500,FuSa_FTT!$W$3:$W$500 = $W192),
                                  "NA"
                           )
                       )
                   )
               )
           )
       )
   )
)</f>
        <v/>
      </c>
      <c r="T192" s="608">
        <f t="array" ref="T192">IFERROR(
      _xlfn._xlws.FILTER(FuSa_Charger!$U$3:$U$520, FuSa_Charger!$W$3:$W$520 = $W192),
      IFERROR(
          _xlfn._xlws.FILTER(Function_14DCDC!$U$3:$U$503,Function_14DCDC!$W$3:$W$503 = $W192),
          IFERROR(
              _xlfn._xlws.FILTER(Function_Charger!$U$3:$U$510,Function_Charger!$W$3:$W$510 = $W192),
              IFERROR(
                  _xlfn._xlws.FILTER(FuSa_14DCDC!$U$3:$U$500,FuSa_14DCDC!$W$3:$W$500 = $W192),
                  IFERROR(
                      _xlfn._xlws.FILTER(FuSa_14DCDC_EFAN!$U$3:$U$500,FuSa_14DCDC_EFAN!$W$3:$W$500 = $W192),
                      IFERROR(
                          _xlfn._xlws.FILTER(FuSa_FaultInjection!$U$3:$U$500,FuSa_FaultInjection!$W$3:$W$500 = $W192),
                          IFERROR(
                              _xlfn._xlws.FILTER(Function_SCC!$U$3:$U$512,Function_SCC!$W$3:$W$512 = $W192),
                              IFERROR(
                                  _xlfn._xlws.FILTER(FuSa_FTT!$U$3:$U$500,FuSa_FTT!$W$3:$W$500 = $W192),
                                  "NA"
                           )
                       )
                   )
               )
           )
       )
   )
)</f>
        <v/>
      </c>
      <c r="U192" s="608">
        <f t="array" ref="U192">IFERROR(
      _xlfn._xlws.FILTER(FuSa_Charger!$V$3:$V$520, FuSa_Charger!$W$3:$W$520 = $W192),
      IFERROR(
          _xlfn._xlws.FILTER(Function_14DCDC!$V$3:$V$503,Function_14DCDC!$W$3:$W$503 = $W192),
          IFERROR(
              _xlfn._xlws.FILTER(Function_Charger!$V$3:$V$510,Function_Charger!$W$3:$W$510 = $W192),
              IFERROR(
                  _xlfn._xlws.FILTER(FuSa_14DCDC!$V$3:$V$500,FuSa_14DCDC!$W$3:$W$500 = $W192),
                  IFERROR(
                      _xlfn._xlws.FILTER(FuSa_14DCDC_EFAN!$V$3:$V$500,FuSa_14DCDC_EFAN!$W$3:$W$500 = $W192),
                      IFERROR(
                          _xlfn._xlws.FILTER(FuSa_FaultInjection!$V$3:$V$500,FuSa_FaultInjection!$W$3:$W$500 = $W192),
                          IFERROR(
                              _xlfn._xlws.FILTER(Function_SCC!$V$3:$V$512,Function_SCC!$W$3:$W$512 = $W192),
                              IFERROR(
                                  _xlfn._xlws.FILTER(FuSa_FTT!$V$3:$V$500,FuSa_FTT!$W$3:$W$500 = $W192),
                                  "NA"
                           )
                       )
                   )
               )
           )
       )
   )
)</f>
        <v/>
      </c>
      <c r="V192" s="231" t="inlineStr">
        <is>
          <t>Fault Injection</t>
        </is>
      </c>
      <c r="W192" s="231" t="inlineStr">
        <is>
          <t>[SYI_COMMON_003_004_001_001] Chorus UART received No error L1.html</t>
        </is>
      </c>
      <c r="X192" s="737" t="n">
        <v>1</v>
      </c>
      <c r="Y192" s="240" t="n">
        <v>0</v>
      </c>
      <c r="Z192" s="240" t="n">
        <v>0</v>
      </c>
      <c r="AA192" s="482" t="n">
        <v>1</v>
      </c>
      <c r="AB192" s="752" t="inlineStr">
        <is>
          <t>No TSR ID</t>
        </is>
      </c>
      <c r="AC192" s="252" t="n"/>
      <c r="AD192" s="166" t="inlineStr">
        <is>
          <t>Yes</t>
        </is>
      </c>
      <c r="AE192" s="756" t="inlineStr">
        <is>
          <t>This TC concerns HW signal 'M34_Ch13::Relay and M34_Ch14::Relay'</t>
        </is>
      </c>
      <c r="AG192" s="231" t="inlineStr"/>
      <c r="AH192" s="223" t="inlineStr"/>
      <c r="AI192" s="43" t="inlineStr"/>
      <c r="AJ192" s="43" t="inlineStr"/>
      <c r="AK192" s="43" t="inlineStr"/>
      <c r="AL192" s="266" t="n"/>
      <c r="AM192" s="231" t="n"/>
      <c r="AN192" s="56" t="n"/>
      <c r="AO192" s="223">
        <f>EXACT(W192,AG192)</f>
        <v/>
      </c>
      <c r="AP192" s="43">
        <f>EXACT(X192,AH192)</f>
        <v/>
      </c>
      <c r="AQ192" s="43">
        <f>EXACT(Y192,AI192)</f>
        <v/>
      </c>
      <c r="AR192" s="43">
        <f>EXACT(Z192,AJ192)</f>
        <v/>
      </c>
      <c r="AS192" s="266">
        <f>EXACT(AA192,AK192)</f>
        <v/>
      </c>
      <c r="AT192" t="inlineStr"/>
      <c r="AU192" t="inlineStr"/>
    </row>
    <row r="193" ht="15" customHeight="1">
      <c r="A193" s="451" t="n"/>
      <c r="B193" s="451" t="n"/>
      <c r="C193" s="451" t="n"/>
      <c r="D193" s="441">
        <f t="array" ref="D193">IFERROR(
      _xlfn._xlws.FILTER(FuSa_Charger!$D$3:$D$520, FuSa_Charger!$W$3:$W$520 = $W193),
      IFERROR(
          _xlfn._xlws.FILTER(Function_14DCDC!$D$3:$D$503,Function_14DCDC!$W$3:$W$503 = $W193),
          IFERROR(
              _xlfn._xlws.FILTER(Function_Charger!$D$3:$D$510,Function_Charger!$W$3:$W$510 = $W193),
              IFERROR(
                  _xlfn._xlws.FILTER(FuSa_14DCDC!$D$3:$D$500,FuSa_14DCDC!$W$3:$W$500 = $W193),
                  IFERROR(
                      _xlfn._xlws.FILTER(FuSa_14DCDC_EFAN!$D$3:$D$500,FuSa_14DCDC_EFAN!$W$3:$W$500 = $W193),
                      IFERROR(
                          _xlfn._xlws.FILTER(FuSa_FaultInjection!$D$3:$D$500,FuSa_FaultInjection!$W$3:$W$500 = $W193),
                          "NA"
                   )
               )
           )
       )
   )
)</f>
        <v/>
      </c>
      <c r="E193" s="608">
        <f t="array" ref="E193">IFERROR(
      _xlfn._xlws.FILTER(FuSa_Charger!$E$3:$E$520, FuSa_Charger!$W$3:$W$520 = $W193),
      IFERROR(
          _xlfn._xlws.FILTER(Function_14DCDC!$E$3:$E$503,Function_14DCDC!$W$3:$W$503 = $W193),
          IFERROR(
              _xlfn._xlws.FILTER(Function_Charger!$E$3:$E$510,Function_Charger!$W$3:$W$510 = $W193),
              IFERROR(
                  _xlfn._xlws.FILTER(FuSa_14DCDC!$E$3:$E$500,FuSa_14DCDC!$W$3:$W$500 = $W193),
                  IFERROR(
                      _xlfn._xlws.FILTER(FuSa_14DCDC_EFAN!$E$3:$E$500,FuSa_14DCDC_EFAN!$W$3:$W$500 = $W193),
                      IFERROR(
                          _xlfn._xlws.FILTER(FuSa_FaultInjection!$E$3:$E$500,FuSa_FaultInjection!$W$3:$W$500 = $W193),
                          IFERROR(
                              _xlfn._xlws.FILTER(Function_SCC!$E$3:$E$512,Function_SCC!$W$3:$W$512 = $W193),
                              IFERROR(
                                  _xlfn._xlws.FILTER(FuSa_FTT!$E$3:$E$500,FuSa_FTT!$W$3:$W$500 = $W193),
                                  "NA"
                           )
                       )
                   )
               )
           )
       )
   )
)</f>
        <v/>
      </c>
      <c r="F193" s="608">
        <f t="array" ref="F193">IFERROR(
      _xlfn._xlws.FILTER(FuSa_Charger!$F$3:$F$520, FuSa_Charger!$W$3:$W$520 = $W193),
      IFERROR(
          _xlfn._xlws.FILTER(Function_14DCDC!$F$3:$F$503,Function_14DCDC!$W$3:$W$503 = $W193),
          IFERROR(
              _xlfn._xlws.FILTER(Function_Charger!$F$3:$F$510,Function_Charger!$W$3:$W$510 = $W193),
              IFERROR(
                  _xlfn._xlws.FILTER(FuSa_14DCDC!$F$3:$F$500,FuSa_14DCDC!$W$3:$W$500 = $W193),
                  IFERROR(
                      _xlfn._xlws.FILTER(FuSa_14DCDC_EFAN!$F$3:$F$500,FuSa_14DCDC_EFAN!$W$3:$W$500 = $W193),
                      IFERROR(
                          _xlfn._xlws.FILTER(FuSa_FaultInjection!$F$3:$F$500,FuSa_FaultInjection!$W$3:$W$500 = $W193),
                          IFERROR(
                              _xlfn._xlws.FILTER(Function_SCC!$F$3:$F$512,Function_SCC!$W$3:$W$512 = $W193),
                              IFERROR(
                                  _xlfn._xlws.FILTER(FuSa_FTT!$F$3:$F$500,FuSa_FTT!$W$3:$W$500 = $W193),
                                  "NA"
                           )
                       )
                   )
               )
           )
       )
   )
)</f>
        <v/>
      </c>
      <c r="G193" s="608">
        <f t="array" ref="G193">IFERROR(
      _xlfn._xlws.FILTER(FuSa_Charger!$G$3:$G$520, FuSa_Charger!$W$3:$W$520 = $W193),
      IFERROR(
          _xlfn._xlws.FILTER(Function_14DCDC!$G$3:$G$503,Function_14DCDC!$W$3:$W$503 = $W193),
          IFERROR(
              _xlfn._xlws.FILTER(Function_Charger!$G$3:$G$510,Function_Charger!$W$3:$W$510 = $W193),
              IFERROR(
                  _xlfn._xlws.FILTER(FuSa_14DCDC!$G$3:$G$500,FuSa_14DCDC!$W$3:$W$500 = $W193),
                  IFERROR(
                      _xlfn._xlws.FILTER(FuSa_14DCDC_EFAN!$G$3:$G$500,FuSa_14DCDC_EFAN!$W$3:$W$500 = $W193),
                      IFERROR(
                          _xlfn._xlws.FILTER(FuSa_FaultInjection!$G$3:$G$500,FuSa_FaultInjection!$W$3:$W$500 = $W193),
                          IFERROR(
                              _xlfn._xlws.FILTER(Function_SCC!$G$3:$G$512,Function_SCC!$W$3:$W$512 = $W193),
                              IFERROR(
                                  _xlfn._xlws.FILTER(FuSa_FTT!$G$3:$G$500,FuSa_FTT!$W$3:$W$500 = $W193),
                                  "NA"
                           )
                       )
                   )
               )
           )
       )
   )
)</f>
        <v/>
      </c>
      <c r="H193" s="441">
        <f t="array" ref="H193">IFERROR(
      _xlfn._xlws.FILTER(FuSa_Charger!$H$3:$H$520, FuSa_Charger!$W$3:$W$520 = $W193),
      IFERROR(
          _xlfn._xlws.FILTER(Function_14DCDC!$H$3:$H$503,Function_14DCDC!$W$3:$W$503 = $W193),
          IFERROR(
              _xlfn._xlws.FILTER(Function_Charger!$H$3:$H$510,Function_Charger!$W$3:$W$510 = $W193),
              IFERROR(
                  _xlfn._xlws.FILTER(FuSa_14DCDC!$H$3:$H$500,FuSa_14DCDC!$W$3:$W$500 = $W193),
                  IFERROR(
                      _xlfn._xlws.FILTER(FuSa_14DCDC_EFAN!$H$3:$H$500,FuSa_14DCDC_EFAN!$W$3:$W$500 = $W193),
                      IFERROR(
                          _xlfn._xlws.FILTER(FuSa_FaultInjection!$H$3:$H$500,FuSa_FaultInjection!$W$3:$W$500 = $W193),
                          "NA"
                   )
               )
           )
       )
   )
)</f>
        <v/>
      </c>
      <c r="I193" s="441">
        <f t="array" ref="I193">IFERROR(
      _xlfn._xlws.FILTER(FuSa_Charger!$I$3:$I$520, FuSa_Charger!$W$3:$W$520 = $W193),
      IFERROR(
          _xlfn._xlws.FILTER(Function_14DCDC!$I$3:$I$503,Function_14DCDC!$W$3:$W$503 = $W193),
          IFERROR(
              _xlfn._xlws.FILTER(Function_Charger!$I$3:$I$510,Function_Charger!$W$3:$W$510 = $W193),
              IFERROR(
                  _xlfn._xlws.FILTER(FuSa_14DCDC!$I$3:$I$500,FuSa_14DCDC!$W$3:$W$500 = $W193),
                  IFERROR(
                      _xlfn._xlws.FILTER(FuSa_14DCDC_EFAN!$I$3:$I$500,FuSa_14DCDC_EFAN!$W$3:$W$500 = $W193),
                      IFERROR(
                          _xlfn._xlws.FILTER(FuSa_FaultInjection!$I$3:$I$500,FuSa_FaultInjection!$W$3:$W$500 = $W193),
                          "NA"
                   )
               )
           )
       )
   )
)</f>
        <v/>
      </c>
      <c r="J193" s="441" t="n"/>
      <c r="K193" s="441" t="n"/>
      <c r="L193" s="441" t="n"/>
      <c r="M193" s="441" t="n"/>
      <c r="N193" s="441" t="n"/>
      <c r="O193" s="441">
        <f t="array" ref="O193">IFERROR(
      _xlfn._xlws.FILTER(FuSa_Charger!$O$3:$O$520, FuSa_Charger!$W$3:$W$520 = $W193),
      IFERROR(
          _xlfn._xlws.FILTER(Function_14DCDC!$O$3:$O$503,Function_14DCDC!$W$3:$W$503 = $W193),
          IFERROR(
              _xlfn._xlws.FILTER(Function_Charger!$O$3:$O$510,Function_Charger!$W$3:$W$510 = $W193),
              IFERROR(
                  _xlfn._xlws.FILTER(FuSa_14DCDC!$O$3:$O$500,FuSa_14DCDC!$W$3:$W$500 = $W193),
                  IFERROR(
                      _xlfn._xlws.FILTER(FuSa_14DCDC_EFAN!$O$3:$O$500,FuSa_14DCDC_EFAN!$W$3:$W$500 = $W193),
                      IFERROR(
                          _xlfn._xlws.FILTER(FuSa_FaultInjection!$O$3:$O$500,FuSa_FaultInjection!$W$3:$W$500 = $W193),
                          "NA"
                   )
               )
           )
       )
   )
)</f>
        <v/>
      </c>
      <c r="P193" s="441">
        <f t="array" ref="P193">IFERROR(
      _xlfn._xlws.FILTER(FuSa_Charger!$Q$3:$Q$520, FuSa_Charger!$W$3:$W$520 = $W193),
      IFERROR(
          _xlfn._xlws.FILTER(Function_14DCDC!$Q$3:$Q$503,Function_14DCDC!$W$3:$W$503 = $W193),
          IFERROR(
              _xlfn._xlws.FILTER(Function_Charger!$Q$3:$Q$510,Function_Charger!$W$3:$W$510 = $W193),
              IFERROR(
                  _xlfn._xlws.FILTER(FuSa_14DCDC!$Q$3:$Q$500,FuSa_14DCDC!$W$3:$W$500 = $W193),
                  IFERROR(
                      _xlfn._xlws.FILTER(FuSa_14DCDC_EFAN!$Q$3:$Q$500,FuSa_14DCDC_EFAN!$W$3:$W$500 = $W193),
                      IFERROR(
                          _xlfn._xlws.FILTER(FuSa_FaultInjection!$Q$3:$Q$500,FuSa_FaultInjection!$W$3:$W$500 = $W193),
                          "NA"
                   )
               )
           )
       )
   )
)</f>
        <v/>
      </c>
      <c r="Q193" s="608">
        <f t="array" ref="Q193">IFERROR(
      _xlfn._xlws.FILTER(FuSa_Charger!$R$3:$R$520, FuSa_Charger!$W$3:$W$520 = $W193),
      IFERROR(
          _xlfn._xlws.FILTER(Function_14DCDC!$R$3:$R$503,Function_14DCDC!$W$3:$W$503 = $W193),
          IFERROR(
              _xlfn._xlws.FILTER(Function_Charger!$R$3:$R$510,Function_Charger!$W$3:$W$510 = $W193),
              IFERROR(
                  _xlfn._xlws.FILTER(FuSa_14DCDC!$R$3:$R$500,FuSa_14DCDC!$W$3:$W$500 = $W193),
                  IFERROR(
                      _xlfn._xlws.FILTER(FuSa_14DCDC_EFAN!$R$3:$R$500,FuSa_14DCDC_EFAN!$W$3:$W$500 = $W193),
                      IFERROR(
                          _xlfn._xlws.FILTER(FuSa_FaultInjection!$R$3:$R$500,FuSa_FaultInjection!$W$3:$W$500 = $W193),
                          IFERROR(
                              _xlfn._xlws.FILTER(Function_SCC!$R$3:$R$512,Function_SCC!$W$3:$W$512 = $W193),
                              IFERROR(
                                  _xlfn._xlws.FILTER(FuSa_FTT!$R$3:$R$500,FuSa_FTT!$W$3:$W$500 = $W193),
                                  "NA"
                           )
                       )
                   )
               )
           )
       )
   )
)</f>
        <v/>
      </c>
      <c r="R193" s="608">
        <f t="array" ref="R193">IFERROR(
      _xlfn._xlws.FILTER(FuSa_Charger!$S$3:$S$520, FuSa_Charger!$W$3:$W$520 = $W193),
      IFERROR(
          _xlfn._xlws.FILTER(Function_14DCDC!$S$3:$S$503,Function_14DCDC!$W$3:$W$503 = $W193),
          IFERROR(
              _xlfn._xlws.FILTER(Function_Charger!$S$3:$S$510,Function_Charger!$W$3:$W$510 = $W193),
              IFERROR(
                  _xlfn._xlws.FILTER(FuSa_14DCDC!$S$3:$S$500,FuSa_14DCDC!$W$3:$W$500 = $W193),
                  IFERROR(
                      _xlfn._xlws.FILTER(FuSa_14DCDC_EFAN!$S$3:$S$500,FuSa_14DCDC_EFAN!$W$3:$W$500 = $W193),
                      IFERROR(
                          _xlfn._xlws.FILTER(FuSa_FaultInjection!$S$3:$S$500,FuSa_FaultInjection!$W$3:$W$500 = $W193),
                          IFERROR(
                              _xlfn._xlws.FILTER(Function_SCC!$S$3:$S$512,Function_SCC!$W$3:$W$512 = $W193),
                              IFERROR(
                                  _xlfn._xlws.FILTER(FuSa_FTT!$S$3:$S$500,FuSa_FTT!$W$3:$W$500 = $W193),
                                  "NA"
                           )
                       )
                   )
               )
           )
       )
   )
)</f>
        <v/>
      </c>
      <c r="S193" s="608">
        <f t="array" ref="S193">IFERROR(
      _xlfn._xlws.FILTER(FuSa_Charger!$T$3:$T$520, FuSa_Charger!$W$3:$W$520 = $W193),
      IFERROR(
          _xlfn._xlws.FILTER(Function_14DCDC!$T$3:$T$503,Function_14DCDC!$W$3:$W$503 = $W193),
          IFERROR(
              _xlfn._xlws.FILTER(Function_Charger!$T$3:$T$510,Function_Charger!$W$3:$W$510 = $W193),
              IFERROR(
                  _xlfn._xlws.FILTER(FuSa_14DCDC!$T$3:$T$500,FuSa_14DCDC!$W$3:$W$500 = $W193),
                  IFERROR(
                      _xlfn._xlws.FILTER(FuSa_14DCDC_EFAN!$T$3:$T$500,FuSa_14DCDC_EFAN!$W$3:$W$500 = $W193),
                      IFERROR(
                          _xlfn._xlws.FILTER(FuSa_FaultInjection!$T$3:$T$500,FuSa_FaultInjection!$W$3:$W$500 = $W193),
                          IFERROR(
                              _xlfn._xlws.FILTER(Function_SCC!$T$3:$T$512,Function_SCC!$W$3:$W$512 = $W193),
                              IFERROR(
                                  _xlfn._xlws.FILTER(FuSa_FTT!$T$3:$T$500,FuSa_FTT!$W$3:$W$500 = $W193),
                                  "NA"
                           )
                       )
                   )
               )
           )
       )
   )
)</f>
        <v/>
      </c>
      <c r="T193" s="608">
        <f t="array" ref="T193">IFERROR(
      _xlfn._xlws.FILTER(FuSa_Charger!$U$3:$U$520, FuSa_Charger!$W$3:$W$520 = $W193),
      IFERROR(
          _xlfn._xlws.FILTER(Function_14DCDC!$U$3:$U$503,Function_14DCDC!$W$3:$W$503 = $W193),
          IFERROR(
              _xlfn._xlws.FILTER(Function_Charger!$U$3:$U$510,Function_Charger!$W$3:$W$510 = $W193),
              IFERROR(
                  _xlfn._xlws.FILTER(FuSa_14DCDC!$U$3:$U$500,FuSa_14DCDC!$W$3:$W$500 = $W193),
                  IFERROR(
                      _xlfn._xlws.FILTER(FuSa_14DCDC_EFAN!$U$3:$U$500,FuSa_14DCDC_EFAN!$W$3:$W$500 = $W193),
                      IFERROR(
                          _xlfn._xlws.FILTER(FuSa_FaultInjection!$U$3:$U$500,FuSa_FaultInjection!$W$3:$W$500 = $W193),
                          IFERROR(
                              _xlfn._xlws.FILTER(Function_SCC!$U$3:$U$512,Function_SCC!$W$3:$W$512 = $W193),
                              IFERROR(
                                  _xlfn._xlws.FILTER(FuSa_FTT!$U$3:$U$500,FuSa_FTT!$W$3:$W$500 = $W193),
                                  "NA"
                           )
                       )
                   )
               )
           )
       )
   )
)</f>
        <v/>
      </c>
      <c r="U193" s="608">
        <f t="array" ref="U193">IFERROR(
      _xlfn._xlws.FILTER(FuSa_Charger!$V$3:$V$520, FuSa_Charger!$W$3:$W$520 = $W193),
      IFERROR(
          _xlfn._xlws.FILTER(Function_14DCDC!$V$3:$V$503,Function_14DCDC!$W$3:$W$503 = $W193),
          IFERROR(
              _xlfn._xlws.FILTER(Function_Charger!$V$3:$V$510,Function_Charger!$W$3:$W$510 = $W193),
              IFERROR(
                  _xlfn._xlws.FILTER(FuSa_14DCDC!$V$3:$V$500,FuSa_14DCDC!$W$3:$W$500 = $W193),
                  IFERROR(
                      _xlfn._xlws.FILTER(FuSa_14DCDC_EFAN!$V$3:$V$500,FuSa_14DCDC_EFAN!$W$3:$W$500 = $W193),
                      IFERROR(
                          _xlfn._xlws.FILTER(FuSa_FaultInjection!$V$3:$V$500,FuSa_FaultInjection!$W$3:$W$500 = $W193),
                          IFERROR(
                              _xlfn._xlws.FILTER(Function_SCC!$V$3:$V$512,Function_SCC!$W$3:$W$512 = $W193),
                              IFERROR(
                                  _xlfn._xlws.FILTER(FuSa_FTT!$V$3:$V$500,FuSa_FTT!$W$3:$W$500 = $W193),
                                  "NA"
                           )
                       )
                   )
               )
           )
       )
   )
)</f>
        <v/>
      </c>
      <c r="V193" s="231" t="inlineStr">
        <is>
          <t>Fault Injection</t>
        </is>
      </c>
      <c r="W193" s="231" t="inlineStr">
        <is>
          <t>[SYI_COMMON_003_004_004_001] Chorus UART received Header error L1.html</t>
        </is>
      </c>
      <c r="X193" s="737" t="n">
        <v>1</v>
      </c>
      <c r="Y193" s="240" t="n">
        <v>0</v>
      </c>
      <c r="Z193" s="240" t="n">
        <v>0</v>
      </c>
      <c r="AA193" s="482" t="n">
        <v>1</v>
      </c>
      <c r="AB193" s="752" t="inlineStr">
        <is>
          <t>No TSR ID</t>
        </is>
      </c>
      <c r="AC193" s="254" t="n"/>
      <c r="AD193" s="166" t="inlineStr">
        <is>
          <t>Yes</t>
        </is>
      </c>
      <c r="AE193" s="756" t="inlineStr">
        <is>
          <t>This TC concerns HW signal 'M34_Ch13::Relay and M34_Ch14::Relay'</t>
        </is>
      </c>
      <c r="AG193" s="231" t="inlineStr"/>
      <c r="AH193" s="223" t="inlineStr"/>
      <c r="AI193" s="43" t="inlineStr"/>
      <c r="AJ193" s="43" t="inlineStr"/>
      <c r="AK193" s="43" t="inlineStr"/>
      <c r="AL193" s="266" t="n"/>
      <c r="AM193" s="231" t="n"/>
      <c r="AN193" s="56" t="n"/>
      <c r="AO193" s="223">
        <f>EXACT(W193,AG193)</f>
        <v/>
      </c>
      <c r="AP193" s="43">
        <f>EXACT(X193,AH193)</f>
        <v/>
      </c>
      <c r="AQ193" s="43">
        <f>EXACT(Y193,AI193)</f>
        <v/>
      </c>
      <c r="AR193" s="43">
        <f>EXACT(Z193,AJ193)</f>
        <v/>
      </c>
      <c r="AS193" s="266">
        <f>EXACT(AA193,AK193)</f>
        <v/>
      </c>
      <c r="AT193" t="inlineStr"/>
      <c r="AU193" t="inlineStr"/>
    </row>
    <row r="194" ht="15" customHeight="1">
      <c r="A194" s="451" t="n"/>
      <c r="B194" s="451" t="n"/>
      <c r="C194" s="451" t="n"/>
      <c r="D194" s="441">
        <f t="array" ref="D194">IFERROR(
      _xlfn._xlws.FILTER(FuSa_Charger!$D$3:$D$520, FuSa_Charger!$W$3:$W$520 = $W194),
      IFERROR(
          _xlfn._xlws.FILTER(Function_14DCDC!$D$3:$D$503,Function_14DCDC!$W$3:$W$503 = $W194),
          IFERROR(
              _xlfn._xlws.FILTER(Function_Charger!$D$3:$D$510,Function_Charger!$W$3:$W$510 = $W194),
              IFERROR(
                  _xlfn._xlws.FILTER(FuSa_14DCDC!$D$3:$D$500,FuSa_14DCDC!$W$3:$W$500 = $W194),
                  IFERROR(
                      _xlfn._xlws.FILTER(FuSa_14DCDC_EFAN!$D$3:$D$500,FuSa_14DCDC_EFAN!$W$3:$W$500 = $W194),
                      IFERROR(
                          _xlfn._xlws.FILTER(FuSa_FaultInjection!$D$3:$D$500,FuSa_FaultInjection!$W$3:$W$500 = $W194),
                          "NA"
                   )
               )
           )
       )
   )
)</f>
        <v/>
      </c>
      <c r="E194" s="608">
        <f t="array" ref="E194">IFERROR(
      _xlfn._xlws.FILTER(FuSa_Charger!$E$3:$E$520, FuSa_Charger!$W$3:$W$520 = $W194),
      IFERROR(
          _xlfn._xlws.FILTER(Function_14DCDC!$E$3:$E$503,Function_14DCDC!$W$3:$W$503 = $W194),
          IFERROR(
              _xlfn._xlws.FILTER(Function_Charger!$E$3:$E$510,Function_Charger!$W$3:$W$510 = $W194),
              IFERROR(
                  _xlfn._xlws.FILTER(FuSa_14DCDC!$E$3:$E$500,FuSa_14DCDC!$W$3:$W$500 = $W194),
                  IFERROR(
                      _xlfn._xlws.FILTER(FuSa_14DCDC_EFAN!$E$3:$E$500,FuSa_14DCDC_EFAN!$W$3:$W$500 = $W194),
                      IFERROR(
                          _xlfn._xlws.FILTER(FuSa_FaultInjection!$E$3:$E$500,FuSa_FaultInjection!$W$3:$W$500 = $W194),
                          IFERROR(
                              _xlfn._xlws.FILTER(Function_SCC!$E$3:$E$512,Function_SCC!$W$3:$W$512 = $W194),
                              IFERROR(
                                  _xlfn._xlws.FILTER(FuSa_FTT!$E$3:$E$500,FuSa_FTT!$W$3:$W$500 = $W194),
                                  "NA"
                           )
                       )
                   )
               )
           )
       )
   )
)</f>
        <v/>
      </c>
      <c r="F194" s="608">
        <f t="array" ref="F194">IFERROR(
      _xlfn._xlws.FILTER(FuSa_Charger!$F$3:$F$520, FuSa_Charger!$W$3:$W$520 = $W194),
      IFERROR(
          _xlfn._xlws.FILTER(Function_14DCDC!$F$3:$F$503,Function_14DCDC!$W$3:$W$503 = $W194),
          IFERROR(
              _xlfn._xlws.FILTER(Function_Charger!$F$3:$F$510,Function_Charger!$W$3:$W$510 = $W194),
              IFERROR(
                  _xlfn._xlws.FILTER(FuSa_14DCDC!$F$3:$F$500,FuSa_14DCDC!$W$3:$W$500 = $W194),
                  IFERROR(
                      _xlfn._xlws.FILTER(FuSa_14DCDC_EFAN!$F$3:$F$500,FuSa_14DCDC_EFAN!$W$3:$W$500 = $W194),
                      IFERROR(
                          _xlfn._xlws.FILTER(FuSa_FaultInjection!$F$3:$F$500,FuSa_FaultInjection!$W$3:$W$500 = $W194),
                          IFERROR(
                              _xlfn._xlws.FILTER(Function_SCC!$F$3:$F$512,Function_SCC!$W$3:$W$512 = $W194),
                              IFERROR(
                                  _xlfn._xlws.FILTER(FuSa_FTT!$F$3:$F$500,FuSa_FTT!$W$3:$W$500 = $W194),
                                  "NA"
                           )
                       )
                   )
               )
           )
       )
   )
)</f>
        <v/>
      </c>
      <c r="G194" s="608">
        <f t="array" ref="G194">IFERROR(
      _xlfn._xlws.FILTER(FuSa_Charger!$G$3:$G$520, FuSa_Charger!$W$3:$W$520 = $W194),
      IFERROR(
          _xlfn._xlws.FILTER(Function_14DCDC!$G$3:$G$503,Function_14DCDC!$W$3:$W$503 = $W194),
          IFERROR(
              _xlfn._xlws.FILTER(Function_Charger!$G$3:$G$510,Function_Charger!$W$3:$W$510 = $W194),
              IFERROR(
                  _xlfn._xlws.FILTER(FuSa_14DCDC!$G$3:$G$500,FuSa_14DCDC!$W$3:$W$500 = $W194),
                  IFERROR(
                      _xlfn._xlws.FILTER(FuSa_14DCDC_EFAN!$G$3:$G$500,FuSa_14DCDC_EFAN!$W$3:$W$500 = $W194),
                      IFERROR(
                          _xlfn._xlws.FILTER(FuSa_FaultInjection!$G$3:$G$500,FuSa_FaultInjection!$W$3:$W$500 = $W194),
                          IFERROR(
                              _xlfn._xlws.FILTER(Function_SCC!$G$3:$G$512,Function_SCC!$W$3:$W$512 = $W194),
                              IFERROR(
                                  _xlfn._xlws.FILTER(FuSa_FTT!$G$3:$G$500,FuSa_FTT!$W$3:$W$500 = $W194),
                                  "NA"
                           )
                       )
                   )
               )
           )
       )
   )
)</f>
        <v/>
      </c>
      <c r="H194" s="441">
        <f t="array" ref="H194">IFERROR(
      _xlfn._xlws.FILTER(FuSa_Charger!$H$3:$H$520, FuSa_Charger!$W$3:$W$520 = $W194),
      IFERROR(
          _xlfn._xlws.FILTER(Function_14DCDC!$H$3:$H$503,Function_14DCDC!$W$3:$W$503 = $W194),
          IFERROR(
              _xlfn._xlws.FILTER(Function_Charger!$H$3:$H$510,Function_Charger!$W$3:$W$510 = $W194),
              IFERROR(
                  _xlfn._xlws.FILTER(FuSa_14DCDC!$H$3:$H$500,FuSa_14DCDC!$W$3:$W$500 = $W194),
                  IFERROR(
                      _xlfn._xlws.FILTER(FuSa_14DCDC_EFAN!$H$3:$H$500,FuSa_14DCDC_EFAN!$W$3:$W$500 = $W194),
                      IFERROR(
                          _xlfn._xlws.FILTER(FuSa_FaultInjection!$H$3:$H$500,FuSa_FaultInjection!$W$3:$W$500 = $W194),
                          "NA"
                   )
               )
           )
       )
   )
)</f>
        <v/>
      </c>
      <c r="I194" s="441">
        <f t="array" ref="I194">IFERROR(
      _xlfn._xlws.FILTER(FuSa_Charger!$I$3:$I$520, FuSa_Charger!$W$3:$W$520 = $W194),
      IFERROR(
          _xlfn._xlws.FILTER(Function_14DCDC!$I$3:$I$503,Function_14DCDC!$W$3:$W$503 = $W194),
          IFERROR(
              _xlfn._xlws.FILTER(Function_Charger!$I$3:$I$510,Function_Charger!$W$3:$W$510 = $W194),
              IFERROR(
                  _xlfn._xlws.FILTER(FuSa_14DCDC!$I$3:$I$500,FuSa_14DCDC!$W$3:$W$500 = $W194),
                  IFERROR(
                      _xlfn._xlws.FILTER(FuSa_14DCDC_EFAN!$I$3:$I$500,FuSa_14DCDC_EFAN!$W$3:$W$500 = $W194),
                      IFERROR(
                          _xlfn._xlws.FILTER(FuSa_FaultInjection!$I$3:$I$500,FuSa_FaultInjection!$W$3:$W$500 = $W194),
                          "NA"
                   )
               )
           )
       )
   )
)</f>
        <v/>
      </c>
      <c r="J194" s="441" t="n"/>
      <c r="K194" s="441" t="n"/>
      <c r="L194" s="441" t="n"/>
      <c r="M194" s="441" t="n"/>
      <c r="N194" s="441" t="n"/>
      <c r="O194" s="441">
        <f t="array" ref="O194">IFERROR(
      _xlfn._xlws.FILTER(FuSa_Charger!$O$3:$O$520, FuSa_Charger!$W$3:$W$520 = $W194),
      IFERROR(
          _xlfn._xlws.FILTER(Function_14DCDC!$O$3:$O$503,Function_14DCDC!$W$3:$W$503 = $W194),
          IFERROR(
              _xlfn._xlws.FILTER(Function_Charger!$O$3:$O$510,Function_Charger!$W$3:$W$510 = $W194),
              IFERROR(
                  _xlfn._xlws.FILTER(FuSa_14DCDC!$O$3:$O$500,FuSa_14DCDC!$W$3:$W$500 = $W194),
                  IFERROR(
                      _xlfn._xlws.FILTER(FuSa_14DCDC_EFAN!$O$3:$O$500,FuSa_14DCDC_EFAN!$W$3:$W$500 = $W194),
                      IFERROR(
                          _xlfn._xlws.FILTER(FuSa_FaultInjection!$O$3:$O$500,FuSa_FaultInjection!$W$3:$W$500 = $W194),
                          "NA"
                   )
               )
           )
       )
   )
)</f>
        <v/>
      </c>
      <c r="P194" s="441">
        <f t="array" ref="P194">IFERROR(
      _xlfn._xlws.FILTER(FuSa_Charger!$Q$3:$Q$520, FuSa_Charger!$W$3:$W$520 = $W194),
      IFERROR(
          _xlfn._xlws.FILTER(Function_14DCDC!$Q$3:$Q$503,Function_14DCDC!$W$3:$W$503 = $W194),
          IFERROR(
              _xlfn._xlws.FILTER(Function_Charger!$Q$3:$Q$510,Function_Charger!$W$3:$W$510 = $W194),
              IFERROR(
                  _xlfn._xlws.FILTER(FuSa_14DCDC!$Q$3:$Q$500,FuSa_14DCDC!$W$3:$W$500 = $W194),
                  IFERROR(
                      _xlfn._xlws.FILTER(FuSa_14DCDC_EFAN!$Q$3:$Q$500,FuSa_14DCDC_EFAN!$W$3:$W$500 = $W194),
                      IFERROR(
                          _xlfn._xlws.FILTER(FuSa_FaultInjection!$Q$3:$Q$500,FuSa_FaultInjection!$W$3:$W$500 = $W194),
                          "NA"
                   )
               )
           )
       )
   )
)</f>
        <v/>
      </c>
      <c r="Q194" s="608">
        <f t="array" ref="Q194">IFERROR(
      _xlfn._xlws.FILTER(FuSa_Charger!$R$3:$R$520, FuSa_Charger!$W$3:$W$520 = $W194),
      IFERROR(
          _xlfn._xlws.FILTER(Function_14DCDC!$R$3:$R$503,Function_14DCDC!$W$3:$W$503 = $W194),
          IFERROR(
              _xlfn._xlws.FILTER(Function_Charger!$R$3:$R$510,Function_Charger!$W$3:$W$510 = $W194),
              IFERROR(
                  _xlfn._xlws.FILTER(FuSa_14DCDC!$R$3:$R$500,FuSa_14DCDC!$W$3:$W$500 = $W194),
                  IFERROR(
                      _xlfn._xlws.FILTER(FuSa_14DCDC_EFAN!$R$3:$R$500,FuSa_14DCDC_EFAN!$W$3:$W$500 = $W194),
                      IFERROR(
                          _xlfn._xlws.FILTER(FuSa_FaultInjection!$R$3:$R$500,FuSa_FaultInjection!$W$3:$W$500 = $W194),
                          IFERROR(
                              _xlfn._xlws.FILTER(Function_SCC!$R$3:$R$512,Function_SCC!$W$3:$W$512 = $W194),
                              IFERROR(
                                  _xlfn._xlws.FILTER(FuSa_FTT!$R$3:$R$500,FuSa_FTT!$W$3:$W$500 = $W194),
                                  "NA"
                           )
                       )
                   )
               )
           )
       )
   )
)</f>
        <v/>
      </c>
      <c r="R194" s="608">
        <f t="array" ref="R194">IFERROR(
      _xlfn._xlws.FILTER(FuSa_Charger!$S$3:$S$520, FuSa_Charger!$W$3:$W$520 = $W194),
      IFERROR(
          _xlfn._xlws.FILTER(Function_14DCDC!$S$3:$S$503,Function_14DCDC!$W$3:$W$503 = $W194),
          IFERROR(
              _xlfn._xlws.FILTER(Function_Charger!$S$3:$S$510,Function_Charger!$W$3:$W$510 = $W194),
              IFERROR(
                  _xlfn._xlws.FILTER(FuSa_14DCDC!$S$3:$S$500,FuSa_14DCDC!$W$3:$W$500 = $W194),
                  IFERROR(
                      _xlfn._xlws.FILTER(FuSa_14DCDC_EFAN!$S$3:$S$500,FuSa_14DCDC_EFAN!$W$3:$W$500 = $W194),
                      IFERROR(
                          _xlfn._xlws.FILTER(FuSa_FaultInjection!$S$3:$S$500,FuSa_FaultInjection!$W$3:$W$500 = $W194),
                          IFERROR(
                              _xlfn._xlws.FILTER(Function_SCC!$S$3:$S$512,Function_SCC!$W$3:$W$512 = $W194),
                              IFERROR(
                                  _xlfn._xlws.FILTER(FuSa_FTT!$S$3:$S$500,FuSa_FTT!$W$3:$W$500 = $W194),
                                  "NA"
                           )
                       )
                   )
               )
           )
       )
   )
)</f>
        <v/>
      </c>
      <c r="S194" s="608">
        <f t="array" ref="S194">IFERROR(
      _xlfn._xlws.FILTER(FuSa_Charger!$T$3:$T$520, FuSa_Charger!$W$3:$W$520 = $W194),
      IFERROR(
          _xlfn._xlws.FILTER(Function_14DCDC!$T$3:$T$503,Function_14DCDC!$W$3:$W$503 = $W194),
          IFERROR(
              _xlfn._xlws.FILTER(Function_Charger!$T$3:$T$510,Function_Charger!$W$3:$W$510 = $W194),
              IFERROR(
                  _xlfn._xlws.FILTER(FuSa_14DCDC!$T$3:$T$500,FuSa_14DCDC!$W$3:$W$500 = $W194),
                  IFERROR(
                      _xlfn._xlws.FILTER(FuSa_14DCDC_EFAN!$T$3:$T$500,FuSa_14DCDC_EFAN!$W$3:$W$500 = $W194),
                      IFERROR(
                          _xlfn._xlws.FILTER(FuSa_FaultInjection!$T$3:$T$500,FuSa_FaultInjection!$W$3:$W$500 = $W194),
                          IFERROR(
                              _xlfn._xlws.FILTER(Function_SCC!$T$3:$T$512,Function_SCC!$W$3:$W$512 = $W194),
                              IFERROR(
                                  _xlfn._xlws.FILTER(FuSa_FTT!$T$3:$T$500,FuSa_FTT!$W$3:$W$500 = $W194),
                                  "NA"
                           )
                       )
                   )
               )
           )
       )
   )
)</f>
        <v/>
      </c>
      <c r="T194" s="608">
        <f t="array" ref="T194">IFERROR(
      _xlfn._xlws.FILTER(FuSa_Charger!$U$3:$U$520, FuSa_Charger!$W$3:$W$520 = $W194),
      IFERROR(
          _xlfn._xlws.FILTER(Function_14DCDC!$U$3:$U$503,Function_14DCDC!$W$3:$W$503 = $W194),
          IFERROR(
              _xlfn._xlws.FILTER(Function_Charger!$U$3:$U$510,Function_Charger!$W$3:$W$510 = $W194),
              IFERROR(
                  _xlfn._xlws.FILTER(FuSa_14DCDC!$U$3:$U$500,FuSa_14DCDC!$W$3:$W$500 = $W194),
                  IFERROR(
                      _xlfn._xlws.FILTER(FuSa_14DCDC_EFAN!$U$3:$U$500,FuSa_14DCDC_EFAN!$W$3:$W$500 = $W194),
                      IFERROR(
                          _xlfn._xlws.FILTER(FuSa_FaultInjection!$U$3:$U$500,FuSa_FaultInjection!$W$3:$W$500 = $W194),
                          IFERROR(
                              _xlfn._xlws.FILTER(Function_SCC!$U$3:$U$512,Function_SCC!$W$3:$W$512 = $W194),
                              IFERROR(
                                  _xlfn._xlws.FILTER(FuSa_FTT!$U$3:$U$500,FuSa_FTT!$W$3:$W$500 = $W194),
                                  "NA"
                           )
                       )
                   )
               )
           )
       )
   )
)</f>
        <v/>
      </c>
      <c r="U194" s="608">
        <f t="array" ref="U194">IFERROR(
      _xlfn._xlws.FILTER(FuSa_Charger!$V$3:$V$520, FuSa_Charger!$W$3:$W$520 = $W194),
      IFERROR(
          _xlfn._xlws.FILTER(Function_14DCDC!$V$3:$V$503,Function_14DCDC!$W$3:$W$503 = $W194),
          IFERROR(
              _xlfn._xlws.FILTER(Function_Charger!$V$3:$V$510,Function_Charger!$W$3:$W$510 = $W194),
              IFERROR(
                  _xlfn._xlws.FILTER(FuSa_14DCDC!$V$3:$V$500,FuSa_14DCDC!$W$3:$W$500 = $W194),
                  IFERROR(
                      _xlfn._xlws.FILTER(FuSa_14DCDC_EFAN!$V$3:$V$500,FuSa_14DCDC_EFAN!$W$3:$W$500 = $W194),
                      IFERROR(
                          _xlfn._xlws.FILTER(FuSa_FaultInjection!$V$3:$V$500,FuSa_FaultInjection!$W$3:$W$500 = $W194),
                          IFERROR(
                              _xlfn._xlws.FILTER(Function_SCC!$V$3:$V$512,Function_SCC!$W$3:$W$512 = $W194),
                              IFERROR(
                                  _xlfn._xlws.FILTER(FuSa_FTT!$V$3:$V$500,FuSa_FTT!$W$3:$W$500 = $W194),
                                  "NA"
                           )
                       )
                   )
               )
           )
       )
   )
)</f>
        <v/>
      </c>
      <c r="V194" s="231" t="inlineStr">
        <is>
          <t>Fault Injection</t>
        </is>
      </c>
      <c r="W194" s="231" t="inlineStr">
        <is>
          <t>[SYI_COMMON_003_005_001_001] PIC received No error L1.html</t>
        </is>
      </c>
      <c r="X194" s="737" t="n">
        <v>1</v>
      </c>
      <c r="Y194" s="240" t="n">
        <v>0</v>
      </c>
      <c r="Z194" s="240" t="n">
        <v>0</v>
      </c>
      <c r="AA194" s="482" t="n">
        <v>1</v>
      </c>
      <c r="AB194" s="752" t="inlineStr">
        <is>
          <t>No TSR ID</t>
        </is>
      </c>
      <c r="AC194" s="56" t="n"/>
      <c r="AD194" s="166" t="inlineStr">
        <is>
          <t>Yes</t>
        </is>
      </c>
      <c r="AE194" s="756" t="inlineStr">
        <is>
          <t>This TC concerns HW signal 'M34_Ch13::Relay and M34_Ch14::Relay'</t>
        </is>
      </c>
      <c r="AG194" s="231" t="inlineStr"/>
      <c r="AH194" s="223" t="inlineStr"/>
      <c r="AI194" s="43" t="inlineStr"/>
      <c r="AJ194" s="43" t="inlineStr"/>
      <c r="AK194" s="43" t="inlineStr"/>
      <c r="AL194" s="266" t="n"/>
      <c r="AM194" s="231" t="n"/>
      <c r="AN194" s="56" t="n"/>
      <c r="AO194" s="223">
        <f>EXACT(W194,AG194)</f>
        <v/>
      </c>
      <c r="AP194" s="43">
        <f>EXACT(X194,AH194)</f>
        <v/>
      </c>
      <c r="AQ194" s="43">
        <f>EXACT(Y194,AI194)</f>
        <v/>
      </c>
      <c r="AR194" s="43">
        <f>EXACT(Z194,AJ194)</f>
        <v/>
      </c>
      <c r="AS194" s="266">
        <f>EXACT(AA194,AK194)</f>
        <v/>
      </c>
      <c r="AT194" t="inlineStr"/>
      <c r="AU194" t="inlineStr"/>
    </row>
    <row r="195" ht="15" customHeight="1">
      <c r="A195" s="451" t="n"/>
      <c r="B195" s="451" t="n"/>
      <c r="C195" s="451" t="n"/>
      <c r="D195" s="441">
        <f t="array" ref="D195">IFERROR(
      _xlfn._xlws.FILTER(FuSa_Charger!$D$3:$D$520, FuSa_Charger!$W$3:$W$520 = $W195),
      IFERROR(
          _xlfn._xlws.FILTER(Function_14DCDC!$D$3:$D$503,Function_14DCDC!$W$3:$W$503 = $W195),
          IFERROR(
              _xlfn._xlws.FILTER(Function_Charger!$D$3:$D$510,Function_Charger!$W$3:$W$510 = $W195),
              IFERROR(
                  _xlfn._xlws.FILTER(FuSa_14DCDC!$D$3:$D$500,FuSa_14DCDC!$W$3:$W$500 = $W195),
                  IFERROR(
                      _xlfn._xlws.FILTER(FuSa_14DCDC_EFAN!$D$3:$D$500,FuSa_14DCDC_EFAN!$W$3:$W$500 = $W195),
                      IFERROR(
                          _xlfn._xlws.FILTER(FuSa_FaultInjection!$D$3:$D$500,FuSa_FaultInjection!$W$3:$W$500 = $W195),
                          "NA"
                   )
               )
           )
       )
   )
)</f>
        <v/>
      </c>
      <c r="E195" s="608">
        <f t="array" ref="E195">IFERROR(
      _xlfn._xlws.FILTER(FuSa_Charger!$E$3:$E$520, FuSa_Charger!$W$3:$W$520 = $W195),
      IFERROR(
          _xlfn._xlws.FILTER(Function_14DCDC!$E$3:$E$503,Function_14DCDC!$W$3:$W$503 = $W195),
          IFERROR(
              _xlfn._xlws.FILTER(Function_Charger!$E$3:$E$510,Function_Charger!$W$3:$W$510 = $W195),
              IFERROR(
                  _xlfn._xlws.FILTER(FuSa_14DCDC!$E$3:$E$500,FuSa_14DCDC!$W$3:$W$500 = $W195),
                  IFERROR(
                      _xlfn._xlws.FILTER(FuSa_14DCDC_EFAN!$E$3:$E$500,FuSa_14DCDC_EFAN!$W$3:$W$500 = $W195),
                      IFERROR(
                          _xlfn._xlws.FILTER(FuSa_FaultInjection!$E$3:$E$500,FuSa_FaultInjection!$W$3:$W$500 = $W195),
                          IFERROR(
                              _xlfn._xlws.FILTER(Function_SCC!$E$3:$E$512,Function_SCC!$W$3:$W$512 = $W195),
                              IFERROR(
                                  _xlfn._xlws.FILTER(FuSa_FTT!$E$3:$E$500,FuSa_FTT!$W$3:$W$500 = $W195),
                                  "NA"
                           )
                       )
                   )
               )
           )
       )
   )
)</f>
        <v/>
      </c>
      <c r="F195" s="608">
        <f t="array" ref="F195">IFERROR(
      _xlfn._xlws.FILTER(FuSa_Charger!$F$3:$F$520, FuSa_Charger!$W$3:$W$520 = $W195),
      IFERROR(
          _xlfn._xlws.FILTER(Function_14DCDC!$F$3:$F$503,Function_14DCDC!$W$3:$W$503 = $W195),
          IFERROR(
              _xlfn._xlws.FILTER(Function_Charger!$F$3:$F$510,Function_Charger!$W$3:$W$510 = $W195),
              IFERROR(
                  _xlfn._xlws.FILTER(FuSa_14DCDC!$F$3:$F$500,FuSa_14DCDC!$W$3:$W$500 = $W195),
                  IFERROR(
                      _xlfn._xlws.FILTER(FuSa_14DCDC_EFAN!$F$3:$F$500,FuSa_14DCDC_EFAN!$W$3:$W$500 = $W195),
                      IFERROR(
                          _xlfn._xlws.FILTER(FuSa_FaultInjection!$F$3:$F$500,FuSa_FaultInjection!$W$3:$W$500 = $W195),
                          IFERROR(
                              _xlfn._xlws.FILTER(Function_SCC!$F$3:$F$512,Function_SCC!$W$3:$W$512 = $W195),
                              IFERROR(
                                  _xlfn._xlws.FILTER(FuSa_FTT!$F$3:$F$500,FuSa_FTT!$W$3:$W$500 = $W195),
                                  "NA"
                           )
                       )
                   )
               )
           )
       )
   )
)</f>
        <v/>
      </c>
      <c r="G195" s="608">
        <f t="array" ref="G195">IFERROR(
      _xlfn._xlws.FILTER(FuSa_Charger!$G$3:$G$520, FuSa_Charger!$W$3:$W$520 = $W195),
      IFERROR(
          _xlfn._xlws.FILTER(Function_14DCDC!$G$3:$G$503,Function_14DCDC!$W$3:$W$503 = $W195),
          IFERROR(
              _xlfn._xlws.FILTER(Function_Charger!$G$3:$G$510,Function_Charger!$W$3:$W$510 = $W195),
              IFERROR(
                  _xlfn._xlws.FILTER(FuSa_14DCDC!$G$3:$G$500,FuSa_14DCDC!$W$3:$W$500 = $W195),
                  IFERROR(
                      _xlfn._xlws.FILTER(FuSa_14DCDC_EFAN!$G$3:$G$500,FuSa_14DCDC_EFAN!$W$3:$W$500 = $W195),
                      IFERROR(
                          _xlfn._xlws.FILTER(FuSa_FaultInjection!$G$3:$G$500,FuSa_FaultInjection!$W$3:$W$500 = $W195),
                          IFERROR(
                              _xlfn._xlws.FILTER(Function_SCC!$G$3:$G$512,Function_SCC!$W$3:$W$512 = $W195),
                              IFERROR(
                                  _xlfn._xlws.FILTER(FuSa_FTT!$G$3:$G$500,FuSa_FTT!$W$3:$W$500 = $W195),
                                  "NA"
                           )
                       )
                   )
               )
           )
       )
   )
)</f>
        <v/>
      </c>
      <c r="H195" s="441">
        <f t="array" ref="H195">IFERROR(
      _xlfn._xlws.FILTER(FuSa_Charger!$H$3:$H$520, FuSa_Charger!$W$3:$W$520 = $W195),
      IFERROR(
          _xlfn._xlws.FILTER(Function_14DCDC!$H$3:$H$503,Function_14DCDC!$W$3:$W$503 = $W195),
          IFERROR(
              _xlfn._xlws.FILTER(Function_Charger!$H$3:$H$510,Function_Charger!$W$3:$W$510 = $W195),
              IFERROR(
                  _xlfn._xlws.FILTER(FuSa_14DCDC!$H$3:$H$500,FuSa_14DCDC!$W$3:$W$500 = $W195),
                  IFERROR(
                      _xlfn._xlws.FILTER(FuSa_14DCDC_EFAN!$H$3:$H$500,FuSa_14DCDC_EFAN!$W$3:$W$500 = $W195),
                      IFERROR(
                          _xlfn._xlws.FILTER(FuSa_FaultInjection!$H$3:$H$500,FuSa_FaultInjection!$W$3:$W$500 = $W195),
                          "NA"
                   )
               )
           )
       )
   )
)</f>
        <v/>
      </c>
      <c r="I195" s="441">
        <f t="array" ref="I195">IFERROR(
      _xlfn._xlws.FILTER(FuSa_Charger!$I$3:$I$520, FuSa_Charger!$W$3:$W$520 = $W195),
      IFERROR(
          _xlfn._xlws.FILTER(Function_14DCDC!$I$3:$I$503,Function_14DCDC!$W$3:$W$503 = $W195),
          IFERROR(
              _xlfn._xlws.FILTER(Function_Charger!$I$3:$I$510,Function_Charger!$W$3:$W$510 = $W195),
              IFERROR(
                  _xlfn._xlws.FILTER(FuSa_14DCDC!$I$3:$I$500,FuSa_14DCDC!$W$3:$W$500 = $W195),
                  IFERROR(
                      _xlfn._xlws.FILTER(FuSa_14DCDC_EFAN!$I$3:$I$500,FuSa_14DCDC_EFAN!$W$3:$W$500 = $W195),
                      IFERROR(
                          _xlfn._xlws.FILTER(FuSa_FaultInjection!$I$3:$I$500,FuSa_FaultInjection!$W$3:$W$500 = $W195),
                          "NA"
                   )
               )
           )
       )
   )
)</f>
        <v/>
      </c>
      <c r="J195" s="441" t="n"/>
      <c r="K195" s="441" t="n"/>
      <c r="L195" s="441" t="n"/>
      <c r="M195" s="441" t="n"/>
      <c r="N195" s="441" t="n"/>
      <c r="O195" s="441">
        <f t="array" ref="O195">IFERROR(
      _xlfn._xlws.FILTER(FuSa_Charger!$O$3:$O$520, FuSa_Charger!$W$3:$W$520 = $W195),
      IFERROR(
          _xlfn._xlws.FILTER(Function_14DCDC!$O$3:$O$503,Function_14DCDC!$W$3:$W$503 = $W195),
          IFERROR(
              _xlfn._xlws.FILTER(Function_Charger!$O$3:$O$510,Function_Charger!$W$3:$W$510 = $W195),
              IFERROR(
                  _xlfn._xlws.FILTER(FuSa_14DCDC!$O$3:$O$500,FuSa_14DCDC!$W$3:$W$500 = $W195),
                  IFERROR(
                      _xlfn._xlws.FILTER(FuSa_14DCDC_EFAN!$O$3:$O$500,FuSa_14DCDC_EFAN!$W$3:$W$500 = $W195),
                      IFERROR(
                          _xlfn._xlws.FILTER(FuSa_FaultInjection!$O$3:$O$500,FuSa_FaultInjection!$W$3:$W$500 = $W195),
                          "NA"
                   )
               )
           )
       )
   )
)</f>
        <v/>
      </c>
      <c r="P195" s="441">
        <f t="array" ref="P195">IFERROR(
      _xlfn._xlws.FILTER(FuSa_Charger!$Q$3:$Q$520, FuSa_Charger!$W$3:$W$520 = $W195),
      IFERROR(
          _xlfn._xlws.FILTER(Function_14DCDC!$Q$3:$Q$503,Function_14DCDC!$W$3:$W$503 = $W195),
          IFERROR(
              _xlfn._xlws.FILTER(Function_Charger!$Q$3:$Q$510,Function_Charger!$W$3:$W$510 = $W195),
              IFERROR(
                  _xlfn._xlws.FILTER(FuSa_14DCDC!$Q$3:$Q$500,FuSa_14DCDC!$W$3:$W$500 = $W195),
                  IFERROR(
                      _xlfn._xlws.FILTER(FuSa_14DCDC_EFAN!$Q$3:$Q$500,FuSa_14DCDC_EFAN!$W$3:$W$500 = $W195),
                      IFERROR(
                          _xlfn._xlws.FILTER(FuSa_FaultInjection!$Q$3:$Q$500,FuSa_FaultInjection!$W$3:$W$500 = $W195),
                          "NA"
                   )
               )
           )
       )
   )
)</f>
        <v/>
      </c>
      <c r="Q195" s="608">
        <f t="array" ref="Q195">IFERROR(
      _xlfn._xlws.FILTER(FuSa_Charger!$R$3:$R$520, FuSa_Charger!$W$3:$W$520 = $W195),
      IFERROR(
          _xlfn._xlws.FILTER(Function_14DCDC!$R$3:$R$503,Function_14DCDC!$W$3:$W$503 = $W195),
          IFERROR(
              _xlfn._xlws.FILTER(Function_Charger!$R$3:$R$510,Function_Charger!$W$3:$W$510 = $W195),
              IFERROR(
                  _xlfn._xlws.FILTER(FuSa_14DCDC!$R$3:$R$500,FuSa_14DCDC!$W$3:$W$500 = $W195),
                  IFERROR(
                      _xlfn._xlws.FILTER(FuSa_14DCDC_EFAN!$R$3:$R$500,FuSa_14DCDC_EFAN!$W$3:$W$500 = $W195),
                      IFERROR(
                          _xlfn._xlws.FILTER(FuSa_FaultInjection!$R$3:$R$500,FuSa_FaultInjection!$W$3:$W$500 = $W195),
                          IFERROR(
                              _xlfn._xlws.FILTER(Function_SCC!$R$3:$R$512,Function_SCC!$W$3:$W$512 = $W195),
                              IFERROR(
                                  _xlfn._xlws.FILTER(FuSa_FTT!$R$3:$R$500,FuSa_FTT!$W$3:$W$500 = $W195),
                                  "NA"
                           )
                       )
                   )
               )
           )
       )
   )
)</f>
        <v/>
      </c>
      <c r="R195" s="608">
        <f t="array" ref="R195">IFERROR(
      _xlfn._xlws.FILTER(FuSa_Charger!$S$3:$S$520, FuSa_Charger!$W$3:$W$520 = $W195),
      IFERROR(
          _xlfn._xlws.FILTER(Function_14DCDC!$S$3:$S$503,Function_14DCDC!$W$3:$W$503 = $W195),
          IFERROR(
              _xlfn._xlws.FILTER(Function_Charger!$S$3:$S$510,Function_Charger!$W$3:$W$510 = $W195),
              IFERROR(
                  _xlfn._xlws.FILTER(FuSa_14DCDC!$S$3:$S$500,FuSa_14DCDC!$W$3:$W$500 = $W195),
                  IFERROR(
                      _xlfn._xlws.FILTER(FuSa_14DCDC_EFAN!$S$3:$S$500,FuSa_14DCDC_EFAN!$W$3:$W$500 = $W195),
                      IFERROR(
                          _xlfn._xlws.FILTER(FuSa_FaultInjection!$S$3:$S$500,FuSa_FaultInjection!$W$3:$W$500 = $W195),
                          IFERROR(
                              _xlfn._xlws.FILTER(Function_SCC!$S$3:$S$512,Function_SCC!$W$3:$W$512 = $W195),
                              IFERROR(
                                  _xlfn._xlws.FILTER(FuSa_FTT!$S$3:$S$500,FuSa_FTT!$W$3:$W$500 = $W195),
                                  "NA"
                           )
                       )
                   )
               )
           )
       )
   )
)</f>
        <v/>
      </c>
      <c r="S195" s="608">
        <f t="array" ref="S195">IFERROR(
      _xlfn._xlws.FILTER(FuSa_Charger!$T$3:$T$520, FuSa_Charger!$W$3:$W$520 = $W195),
      IFERROR(
          _xlfn._xlws.FILTER(Function_14DCDC!$T$3:$T$503,Function_14DCDC!$W$3:$W$503 = $W195),
          IFERROR(
              _xlfn._xlws.FILTER(Function_Charger!$T$3:$T$510,Function_Charger!$W$3:$W$510 = $W195),
              IFERROR(
                  _xlfn._xlws.FILTER(FuSa_14DCDC!$T$3:$T$500,FuSa_14DCDC!$W$3:$W$500 = $W195),
                  IFERROR(
                      _xlfn._xlws.FILTER(FuSa_14DCDC_EFAN!$T$3:$T$500,FuSa_14DCDC_EFAN!$W$3:$W$500 = $W195),
                      IFERROR(
                          _xlfn._xlws.FILTER(FuSa_FaultInjection!$T$3:$T$500,FuSa_FaultInjection!$W$3:$W$500 = $W195),
                          IFERROR(
                              _xlfn._xlws.FILTER(Function_SCC!$T$3:$T$512,Function_SCC!$W$3:$W$512 = $W195),
                              IFERROR(
                                  _xlfn._xlws.FILTER(FuSa_FTT!$T$3:$T$500,FuSa_FTT!$W$3:$W$500 = $W195),
                                  "NA"
                           )
                       )
                   )
               )
           )
       )
   )
)</f>
        <v/>
      </c>
      <c r="T195" s="608">
        <f t="array" ref="T195">IFERROR(
      _xlfn._xlws.FILTER(FuSa_Charger!$U$3:$U$520, FuSa_Charger!$W$3:$W$520 = $W195),
      IFERROR(
          _xlfn._xlws.FILTER(Function_14DCDC!$U$3:$U$503,Function_14DCDC!$W$3:$W$503 = $W195),
          IFERROR(
              _xlfn._xlws.FILTER(Function_Charger!$U$3:$U$510,Function_Charger!$W$3:$W$510 = $W195),
              IFERROR(
                  _xlfn._xlws.FILTER(FuSa_14DCDC!$U$3:$U$500,FuSa_14DCDC!$W$3:$W$500 = $W195),
                  IFERROR(
                      _xlfn._xlws.FILTER(FuSa_14DCDC_EFAN!$U$3:$U$500,FuSa_14DCDC_EFAN!$W$3:$W$500 = $W195),
                      IFERROR(
                          _xlfn._xlws.FILTER(FuSa_FaultInjection!$U$3:$U$500,FuSa_FaultInjection!$W$3:$W$500 = $W195),
                          IFERROR(
                              _xlfn._xlws.FILTER(Function_SCC!$U$3:$U$512,Function_SCC!$W$3:$W$512 = $W195),
                              IFERROR(
                                  _xlfn._xlws.FILTER(FuSa_FTT!$U$3:$U$500,FuSa_FTT!$W$3:$W$500 = $W195),
                                  "NA"
                           )
                       )
                   )
               )
           )
       )
   )
)</f>
        <v/>
      </c>
      <c r="U195" s="608">
        <f t="array" ref="U195">IFERROR(
      _xlfn._xlws.FILTER(FuSa_Charger!$V$3:$V$520, FuSa_Charger!$W$3:$W$520 = $W195),
      IFERROR(
          _xlfn._xlws.FILTER(Function_14DCDC!$V$3:$V$503,Function_14DCDC!$W$3:$W$503 = $W195),
          IFERROR(
              _xlfn._xlws.FILTER(Function_Charger!$V$3:$V$510,Function_Charger!$W$3:$W$510 = $W195),
              IFERROR(
                  _xlfn._xlws.FILTER(FuSa_14DCDC!$V$3:$V$500,FuSa_14DCDC!$W$3:$W$500 = $W195),
                  IFERROR(
                      _xlfn._xlws.FILTER(FuSa_14DCDC_EFAN!$V$3:$V$500,FuSa_14DCDC_EFAN!$W$3:$W$500 = $W195),
                      IFERROR(
                          _xlfn._xlws.FILTER(FuSa_FaultInjection!$V$3:$V$500,FuSa_FaultInjection!$W$3:$W$500 = $W195),
                          IFERROR(
                              _xlfn._xlws.FILTER(Function_SCC!$V$3:$V$512,Function_SCC!$W$3:$W$512 = $W195),
                              IFERROR(
                                  _xlfn._xlws.FILTER(FuSa_FTT!$V$3:$V$500,FuSa_FTT!$W$3:$W$500 = $W195),
                                  "NA"
                           )
                       )
                   )
               )
           )
       )
   )
)</f>
        <v/>
      </c>
      <c r="V195" s="231" t="inlineStr">
        <is>
          <t>Fault Injection</t>
        </is>
      </c>
      <c r="W195" s="231" t="inlineStr">
        <is>
          <t>[SYI_COMMON_003_005_004_001] PIC received Header error L1.html</t>
        </is>
      </c>
      <c r="X195" s="737" t="n">
        <v>1</v>
      </c>
      <c r="Y195" s="240" t="n">
        <v>0</v>
      </c>
      <c r="Z195" s="240" t="n">
        <v>0</v>
      </c>
      <c r="AA195" s="482" t="n">
        <v>1</v>
      </c>
      <c r="AB195" s="752" t="inlineStr">
        <is>
          <t>No TSR ID</t>
        </is>
      </c>
      <c r="AC195" s="56" t="n"/>
      <c r="AD195" s="166" t="inlineStr">
        <is>
          <t>Yes</t>
        </is>
      </c>
      <c r="AE195" s="756" t="inlineStr">
        <is>
          <t>This TC concerns HW signal 'M34_Ch13::Relay and M34_Ch14::Relay'</t>
        </is>
      </c>
      <c r="AG195" s="231" t="inlineStr"/>
      <c r="AH195" s="223" t="inlineStr"/>
      <c r="AI195" s="43" t="inlineStr"/>
      <c r="AJ195" s="43" t="inlineStr"/>
      <c r="AK195" s="43" t="inlineStr"/>
      <c r="AL195" s="266" t="n"/>
      <c r="AM195" s="231" t="n"/>
      <c r="AN195" s="56" t="n"/>
      <c r="AO195" s="223">
        <f>EXACT(W195,AG195)</f>
        <v/>
      </c>
      <c r="AP195" s="43">
        <f>EXACT(X195,AH195)</f>
        <v/>
      </c>
      <c r="AQ195" s="43">
        <f>EXACT(Y195,AI195)</f>
        <v/>
      </c>
      <c r="AR195" s="43">
        <f>EXACT(Z195,AJ195)</f>
        <v/>
      </c>
      <c r="AS195" s="266">
        <f>EXACT(AA195,AK195)</f>
        <v/>
      </c>
      <c r="AT195" t="inlineStr"/>
      <c r="AU195" t="inlineStr"/>
    </row>
    <row r="196" ht="15" customHeight="1">
      <c r="A196" s="451" t="n"/>
      <c r="B196" s="451" t="n"/>
      <c r="C196" s="451" t="n"/>
      <c r="D196" s="441">
        <f t="array" ref="D196">IFERROR(
      _xlfn._xlws.FILTER(FuSa_Charger!$D$3:$D$520, FuSa_Charger!$W$3:$W$520 = $W196),
      IFERROR(
          _xlfn._xlws.FILTER(Function_14DCDC!$D$3:$D$503,Function_14DCDC!$W$3:$W$503 = $W196),
          IFERROR(
              _xlfn._xlws.FILTER(Function_Charger!$D$3:$D$510,Function_Charger!$W$3:$W$510 = $W196),
              IFERROR(
                  _xlfn._xlws.FILTER(FuSa_14DCDC!$D$3:$D$500,FuSa_14DCDC!$W$3:$W$500 = $W196),
                  IFERROR(
                      _xlfn._xlws.FILTER(FuSa_14DCDC_EFAN!$D$3:$D$500,FuSa_14DCDC_EFAN!$W$3:$W$500 = $W196),
                      IFERROR(
                          _xlfn._xlws.FILTER(FuSa_FaultInjection!$D$3:$D$500,FuSa_FaultInjection!$W$3:$W$500 = $W196),
                          "NA"
                   )
               )
           )
       )
   )
)</f>
        <v/>
      </c>
      <c r="E196" s="608">
        <f t="array" ref="E196">IFERROR(
      _xlfn._xlws.FILTER(FuSa_Charger!$E$3:$E$520, FuSa_Charger!$W$3:$W$520 = $W196),
      IFERROR(
          _xlfn._xlws.FILTER(Function_14DCDC!$E$3:$E$503,Function_14DCDC!$W$3:$W$503 = $W196),
          IFERROR(
              _xlfn._xlws.FILTER(Function_Charger!$E$3:$E$510,Function_Charger!$W$3:$W$510 = $W196),
              IFERROR(
                  _xlfn._xlws.FILTER(FuSa_14DCDC!$E$3:$E$500,FuSa_14DCDC!$W$3:$W$500 = $W196),
                  IFERROR(
                      _xlfn._xlws.FILTER(FuSa_14DCDC_EFAN!$E$3:$E$500,FuSa_14DCDC_EFAN!$W$3:$W$500 = $W196),
                      IFERROR(
                          _xlfn._xlws.FILTER(FuSa_FaultInjection!$E$3:$E$500,FuSa_FaultInjection!$W$3:$W$500 = $W196),
                          IFERROR(
                              _xlfn._xlws.FILTER(Function_SCC!$E$3:$E$512,Function_SCC!$W$3:$W$512 = $W196),
                              IFERROR(
                                  _xlfn._xlws.FILTER(FuSa_FTT!$E$3:$E$500,FuSa_FTT!$W$3:$W$500 = $W196),
                                  "NA"
                           )
                       )
                   )
               )
           )
       )
   )
)</f>
        <v/>
      </c>
      <c r="F196" s="608">
        <f t="array" ref="F196">IFERROR(
      _xlfn._xlws.FILTER(FuSa_Charger!$F$3:$F$520, FuSa_Charger!$W$3:$W$520 = $W196),
      IFERROR(
          _xlfn._xlws.FILTER(Function_14DCDC!$F$3:$F$503,Function_14DCDC!$W$3:$W$503 = $W196),
          IFERROR(
              _xlfn._xlws.FILTER(Function_Charger!$F$3:$F$510,Function_Charger!$W$3:$W$510 = $W196),
              IFERROR(
                  _xlfn._xlws.FILTER(FuSa_14DCDC!$F$3:$F$500,FuSa_14DCDC!$W$3:$W$500 = $W196),
                  IFERROR(
                      _xlfn._xlws.FILTER(FuSa_14DCDC_EFAN!$F$3:$F$500,FuSa_14DCDC_EFAN!$W$3:$W$500 = $W196),
                      IFERROR(
                          _xlfn._xlws.FILTER(FuSa_FaultInjection!$F$3:$F$500,FuSa_FaultInjection!$W$3:$W$500 = $W196),
                          IFERROR(
                              _xlfn._xlws.FILTER(Function_SCC!$F$3:$F$512,Function_SCC!$W$3:$W$512 = $W196),
                              IFERROR(
                                  _xlfn._xlws.FILTER(FuSa_FTT!$F$3:$F$500,FuSa_FTT!$W$3:$W$500 = $W196),
                                  "NA"
                           )
                       )
                   )
               )
           )
       )
   )
)</f>
        <v/>
      </c>
      <c r="G196" s="608">
        <f t="array" ref="G196">IFERROR(
      _xlfn._xlws.FILTER(FuSa_Charger!$G$3:$G$520, FuSa_Charger!$W$3:$W$520 = $W196),
      IFERROR(
          _xlfn._xlws.FILTER(Function_14DCDC!$G$3:$G$503,Function_14DCDC!$W$3:$W$503 = $W196),
          IFERROR(
              _xlfn._xlws.FILTER(Function_Charger!$G$3:$G$510,Function_Charger!$W$3:$W$510 = $W196),
              IFERROR(
                  _xlfn._xlws.FILTER(FuSa_14DCDC!$G$3:$G$500,FuSa_14DCDC!$W$3:$W$500 = $W196),
                  IFERROR(
                      _xlfn._xlws.FILTER(FuSa_14DCDC_EFAN!$G$3:$G$500,FuSa_14DCDC_EFAN!$W$3:$W$500 = $W196),
                      IFERROR(
                          _xlfn._xlws.FILTER(FuSa_FaultInjection!$G$3:$G$500,FuSa_FaultInjection!$W$3:$W$500 = $W196),
                          IFERROR(
                              _xlfn._xlws.FILTER(Function_SCC!$G$3:$G$512,Function_SCC!$W$3:$W$512 = $W196),
                              IFERROR(
                                  _xlfn._xlws.FILTER(FuSa_FTT!$G$3:$G$500,FuSa_FTT!$W$3:$W$500 = $W196),
                                  "NA"
                           )
                       )
                   )
               )
           )
       )
   )
)</f>
        <v/>
      </c>
      <c r="H196" s="441">
        <f t="array" ref="H196">IFERROR(
      _xlfn._xlws.FILTER(FuSa_Charger!$H$3:$H$520, FuSa_Charger!$W$3:$W$520 = $W196),
      IFERROR(
          _xlfn._xlws.FILTER(Function_14DCDC!$H$3:$H$503,Function_14DCDC!$W$3:$W$503 = $W196),
          IFERROR(
              _xlfn._xlws.FILTER(Function_Charger!$H$3:$H$510,Function_Charger!$W$3:$W$510 = $W196),
              IFERROR(
                  _xlfn._xlws.FILTER(FuSa_14DCDC!$H$3:$H$500,FuSa_14DCDC!$W$3:$W$500 = $W196),
                  IFERROR(
                      _xlfn._xlws.FILTER(FuSa_14DCDC_EFAN!$H$3:$H$500,FuSa_14DCDC_EFAN!$W$3:$W$500 = $W196),
                      IFERROR(
                          _xlfn._xlws.FILTER(FuSa_FaultInjection!$H$3:$H$500,FuSa_FaultInjection!$W$3:$W$500 = $W196),
                          "NA"
                   )
               )
           )
       )
   )
)</f>
        <v/>
      </c>
      <c r="I196" s="441">
        <f t="array" ref="I196">IFERROR(
      _xlfn._xlws.FILTER(FuSa_Charger!$I$3:$I$520, FuSa_Charger!$W$3:$W$520 = $W196),
      IFERROR(
          _xlfn._xlws.FILTER(Function_14DCDC!$I$3:$I$503,Function_14DCDC!$W$3:$W$503 = $W196),
          IFERROR(
              _xlfn._xlws.FILTER(Function_Charger!$I$3:$I$510,Function_Charger!$W$3:$W$510 = $W196),
              IFERROR(
                  _xlfn._xlws.FILTER(FuSa_14DCDC!$I$3:$I$500,FuSa_14DCDC!$W$3:$W$500 = $W196),
                  IFERROR(
                      _xlfn._xlws.FILTER(FuSa_14DCDC_EFAN!$I$3:$I$500,FuSa_14DCDC_EFAN!$W$3:$W$500 = $W196),
                      IFERROR(
                          _xlfn._xlws.FILTER(FuSa_FaultInjection!$I$3:$I$500,FuSa_FaultInjection!$W$3:$W$500 = $W196),
                          "NA"
                   )
               )
           )
       )
   )
)</f>
        <v/>
      </c>
      <c r="J196" s="441" t="n"/>
      <c r="K196" s="441" t="n"/>
      <c r="L196" s="441" t="n"/>
      <c r="M196" s="441" t="n"/>
      <c r="N196" s="441" t="n"/>
      <c r="O196" s="441">
        <f t="array" ref="O196">IFERROR(
      _xlfn._xlws.FILTER(FuSa_Charger!$O$3:$O$520, FuSa_Charger!$W$3:$W$520 = $W196),
      IFERROR(
          _xlfn._xlws.FILTER(Function_14DCDC!$O$3:$O$503,Function_14DCDC!$W$3:$W$503 = $W196),
          IFERROR(
              _xlfn._xlws.FILTER(Function_Charger!$O$3:$O$510,Function_Charger!$W$3:$W$510 = $W196),
              IFERROR(
                  _xlfn._xlws.FILTER(FuSa_14DCDC!$O$3:$O$500,FuSa_14DCDC!$W$3:$W$500 = $W196),
                  IFERROR(
                      _xlfn._xlws.FILTER(FuSa_14DCDC_EFAN!$O$3:$O$500,FuSa_14DCDC_EFAN!$W$3:$W$500 = $W196),
                      IFERROR(
                          _xlfn._xlws.FILTER(FuSa_FaultInjection!$O$3:$O$500,FuSa_FaultInjection!$W$3:$W$500 = $W196),
                          "NA"
                   )
               )
           )
       )
   )
)</f>
        <v/>
      </c>
      <c r="P196" s="441">
        <f t="array" ref="P196">IFERROR(
      _xlfn._xlws.FILTER(FuSa_Charger!$Q$3:$Q$520, FuSa_Charger!$W$3:$W$520 = $W196),
      IFERROR(
          _xlfn._xlws.FILTER(Function_14DCDC!$Q$3:$Q$503,Function_14DCDC!$W$3:$W$503 = $W196),
          IFERROR(
              _xlfn._xlws.FILTER(Function_Charger!$Q$3:$Q$510,Function_Charger!$W$3:$W$510 = $W196),
              IFERROR(
                  _xlfn._xlws.FILTER(FuSa_14DCDC!$Q$3:$Q$500,FuSa_14DCDC!$W$3:$W$500 = $W196),
                  IFERROR(
                      _xlfn._xlws.FILTER(FuSa_14DCDC_EFAN!$Q$3:$Q$500,FuSa_14DCDC_EFAN!$W$3:$W$500 = $W196),
                      IFERROR(
                          _xlfn._xlws.FILTER(FuSa_FaultInjection!$Q$3:$Q$500,FuSa_FaultInjection!$W$3:$W$500 = $W196),
                          "NA"
                   )
               )
           )
       )
   )
)</f>
        <v/>
      </c>
      <c r="Q196" s="608">
        <f t="array" ref="Q196">IFERROR(
      _xlfn._xlws.FILTER(FuSa_Charger!$R$3:$R$520, FuSa_Charger!$W$3:$W$520 = $W196),
      IFERROR(
          _xlfn._xlws.FILTER(Function_14DCDC!$R$3:$R$503,Function_14DCDC!$W$3:$W$503 = $W196),
          IFERROR(
              _xlfn._xlws.FILTER(Function_Charger!$R$3:$R$510,Function_Charger!$W$3:$W$510 = $W196),
              IFERROR(
                  _xlfn._xlws.FILTER(FuSa_14DCDC!$R$3:$R$500,FuSa_14DCDC!$W$3:$W$500 = $W196),
                  IFERROR(
                      _xlfn._xlws.FILTER(FuSa_14DCDC_EFAN!$R$3:$R$500,FuSa_14DCDC_EFAN!$W$3:$W$500 = $W196),
                      IFERROR(
                          _xlfn._xlws.FILTER(FuSa_FaultInjection!$R$3:$R$500,FuSa_FaultInjection!$W$3:$W$500 = $W196),
                          IFERROR(
                              _xlfn._xlws.FILTER(Function_SCC!$R$3:$R$512,Function_SCC!$W$3:$W$512 = $W196),
                              IFERROR(
                                  _xlfn._xlws.FILTER(FuSa_FTT!$R$3:$R$500,FuSa_FTT!$W$3:$W$500 = $W196),
                                  "NA"
                           )
                       )
                   )
               )
           )
       )
   )
)</f>
        <v/>
      </c>
      <c r="R196" s="608">
        <f t="array" ref="R196">IFERROR(
      _xlfn._xlws.FILTER(FuSa_Charger!$S$3:$S$520, FuSa_Charger!$W$3:$W$520 = $W196),
      IFERROR(
          _xlfn._xlws.FILTER(Function_14DCDC!$S$3:$S$503,Function_14DCDC!$W$3:$W$503 = $W196),
          IFERROR(
              _xlfn._xlws.FILTER(Function_Charger!$S$3:$S$510,Function_Charger!$W$3:$W$510 = $W196),
              IFERROR(
                  _xlfn._xlws.FILTER(FuSa_14DCDC!$S$3:$S$500,FuSa_14DCDC!$W$3:$W$500 = $W196),
                  IFERROR(
                      _xlfn._xlws.FILTER(FuSa_14DCDC_EFAN!$S$3:$S$500,FuSa_14DCDC_EFAN!$W$3:$W$500 = $W196),
                      IFERROR(
                          _xlfn._xlws.FILTER(FuSa_FaultInjection!$S$3:$S$500,FuSa_FaultInjection!$W$3:$W$500 = $W196),
                          IFERROR(
                              _xlfn._xlws.FILTER(Function_SCC!$S$3:$S$512,Function_SCC!$W$3:$W$512 = $W196),
                              IFERROR(
                                  _xlfn._xlws.FILTER(FuSa_FTT!$S$3:$S$500,FuSa_FTT!$W$3:$W$500 = $W196),
                                  "NA"
                           )
                       )
                   )
               )
           )
       )
   )
)</f>
        <v/>
      </c>
      <c r="S196" s="608">
        <f t="array" ref="S196">IFERROR(
      _xlfn._xlws.FILTER(FuSa_Charger!$T$3:$T$520, FuSa_Charger!$W$3:$W$520 = $W196),
      IFERROR(
          _xlfn._xlws.FILTER(Function_14DCDC!$T$3:$T$503,Function_14DCDC!$W$3:$W$503 = $W196),
          IFERROR(
              _xlfn._xlws.FILTER(Function_Charger!$T$3:$T$510,Function_Charger!$W$3:$W$510 = $W196),
              IFERROR(
                  _xlfn._xlws.FILTER(FuSa_14DCDC!$T$3:$T$500,FuSa_14DCDC!$W$3:$W$500 = $W196),
                  IFERROR(
                      _xlfn._xlws.FILTER(FuSa_14DCDC_EFAN!$T$3:$T$500,FuSa_14DCDC_EFAN!$W$3:$W$500 = $W196),
                      IFERROR(
                          _xlfn._xlws.FILTER(FuSa_FaultInjection!$T$3:$T$500,FuSa_FaultInjection!$W$3:$W$500 = $W196),
                          IFERROR(
                              _xlfn._xlws.FILTER(Function_SCC!$T$3:$T$512,Function_SCC!$W$3:$W$512 = $W196),
                              IFERROR(
                                  _xlfn._xlws.FILTER(FuSa_FTT!$T$3:$T$500,FuSa_FTT!$W$3:$W$500 = $W196),
                                  "NA"
                           )
                       )
                   )
               )
           )
       )
   )
)</f>
        <v/>
      </c>
      <c r="T196" s="608">
        <f t="array" ref="T196">IFERROR(
      _xlfn._xlws.FILTER(FuSa_Charger!$U$3:$U$520, FuSa_Charger!$W$3:$W$520 = $W196),
      IFERROR(
          _xlfn._xlws.FILTER(Function_14DCDC!$U$3:$U$503,Function_14DCDC!$W$3:$W$503 = $W196),
          IFERROR(
              _xlfn._xlws.FILTER(Function_Charger!$U$3:$U$510,Function_Charger!$W$3:$W$510 = $W196),
              IFERROR(
                  _xlfn._xlws.FILTER(FuSa_14DCDC!$U$3:$U$500,FuSa_14DCDC!$W$3:$W$500 = $W196),
                  IFERROR(
                      _xlfn._xlws.FILTER(FuSa_14DCDC_EFAN!$U$3:$U$500,FuSa_14DCDC_EFAN!$W$3:$W$500 = $W196),
                      IFERROR(
                          _xlfn._xlws.FILTER(FuSa_FaultInjection!$U$3:$U$500,FuSa_FaultInjection!$W$3:$W$500 = $W196),
                          IFERROR(
                              _xlfn._xlws.FILTER(Function_SCC!$U$3:$U$512,Function_SCC!$W$3:$W$512 = $W196),
                              IFERROR(
                                  _xlfn._xlws.FILTER(FuSa_FTT!$U$3:$U$500,FuSa_FTT!$W$3:$W$500 = $W196),
                                  "NA"
                           )
                       )
                   )
               )
           )
       )
   )
)</f>
        <v/>
      </c>
      <c r="U196" s="608">
        <f t="array" ref="U196">IFERROR(
      _xlfn._xlws.FILTER(FuSa_Charger!$V$3:$V$520, FuSa_Charger!$W$3:$W$520 = $W196),
      IFERROR(
          _xlfn._xlws.FILTER(Function_14DCDC!$V$3:$V$503,Function_14DCDC!$W$3:$W$503 = $W196),
          IFERROR(
              _xlfn._xlws.FILTER(Function_Charger!$V$3:$V$510,Function_Charger!$W$3:$W$510 = $W196),
              IFERROR(
                  _xlfn._xlws.FILTER(FuSa_14DCDC!$V$3:$V$500,FuSa_14DCDC!$W$3:$W$500 = $W196),
                  IFERROR(
                      _xlfn._xlws.FILTER(FuSa_14DCDC_EFAN!$V$3:$V$500,FuSa_14DCDC_EFAN!$W$3:$W$500 = $W196),
                      IFERROR(
                          _xlfn._xlws.FILTER(FuSa_FaultInjection!$V$3:$V$500,FuSa_FaultInjection!$W$3:$W$500 = $W196),
                          IFERROR(
                              _xlfn._xlws.FILTER(Function_SCC!$V$3:$V$512,Function_SCC!$W$3:$W$512 = $W196),
                              IFERROR(
                                  _xlfn._xlws.FILTER(FuSa_FTT!$V$3:$V$500,FuSa_FTT!$W$3:$W$500 = $W196),
                                  "NA"
                           )
                       )
                   )
               )
           )
       )
   )
)</f>
        <v/>
      </c>
      <c r="V196" s="231" t="inlineStr">
        <is>
          <t>Fault Injection</t>
        </is>
      </c>
      <c r="W196" s="231" t="inlineStr">
        <is>
          <t>[SYI_COMMON_003_006_001_001] PIC detect No error L1.html</t>
        </is>
      </c>
      <c r="X196" s="737" t="n">
        <v>1</v>
      </c>
      <c r="Y196" s="240" t="n">
        <v>0</v>
      </c>
      <c r="Z196" s="240" t="n">
        <v>0</v>
      </c>
      <c r="AA196" s="482" t="n">
        <v>1</v>
      </c>
      <c r="AB196" s="752" t="inlineStr">
        <is>
          <t>No TSR ID</t>
        </is>
      </c>
      <c r="AC196" s="56" t="n"/>
      <c r="AD196" s="166" t="inlineStr">
        <is>
          <t>Yes</t>
        </is>
      </c>
      <c r="AE196" s="756" t="inlineStr">
        <is>
          <t>This TC concerns HW signal 'M34_Ch13::Relay and M34_Ch14::Relay'</t>
        </is>
      </c>
      <c r="AG196" s="231" t="inlineStr"/>
      <c r="AH196" s="223" t="inlineStr"/>
      <c r="AI196" s="43" t="inlineStr"/>
      <c r="AJ196" s="43" t="inlineStr"/>
      <c r="AK196" s="43" t="inlineStr"/>
      <c r="AL196" s="266" t="n"/>
      <c r="AM196" s="231" t="n"/>
      <c r="AN196" s="56" t="n"/>
      <c r="AO196" s="223">
        <f>EXACT(W196,AG196)</f>
        <v/>
      </c>
      <c r="AP196" s="43">
        <f>EXACT(X196,AH196)</f>
        <v/>
      </c>
      <c r="AQ196" s="43">
        <f>EXACT(Y196,AI196)</f>
        <v/>
      </c>
      <c r="AR196" s="43">
        <f>EXACT(Z196,AJ196)</f>
        <v/>
      </c>
      <c r="AS196" s="266">
        <f>EXACT(AA196,AK196)</f>
        <v/>
      </c>
      <c r="AT196" t="inlineStr"/>
      <c r="AU196" t="inlineStr"/>
    </row>
    <row r="197" ht="15" customHeight="1">
      <c r="A197" s="451" t="n"/>
      <c r="B197" s="451" t="n"/>
      <c r="C197" s="451" t="n"/>
      <c r="D197" s="441">
        <f t="array" ref="D197">IFERROR(
      _xlfn._xlws.FILTER(FuSa_Charger!$D$3:$D$520, FuSa_Charger!$W$3:$W$520 = $W197),
      IFERROR(
          _xlfn._xlws.FILTER(Function_14DCDC!$D$3:$D$503,Function_14DCDC!$W$3:$W$503 = $W197),
          IFERROR(
              _xlfn._xlws.FILTER(Function_Charger!$D$3:$D$510,Function_Charger!$W$3:$W$510 = $W197),
              IFERROR(
                  _xlfn._xlws.FILTER(FuSa_14DCDC!$D$3:$D$500,FuSa_14DCDC!$W$3:$W$500 = $W197),
                  IFERROR(
                      _xlfn._xlws.FILTER(FuSa_14DCDC_EFAN!$D$3:$D$500,FuSa_14DCDC_EFAN!$W$3:$W$500 = $W197),
                      IFERROR(
                          _xlfn._xlws.FILTER(FuSa_FaultInjection!$D$3:$D$500,FuSa_FaultInjection!$W$3:$W$500 = $W197),
                          "NA"
                   )
               )
           )
       )
   )
)</f>
        <v/>
      </c>
      <c r="E197" s="608">
        <f t="array" ref="E197">IFERROR(
      _xlfn._xlws.FILTER(FuSa_Charger!$E$3:$E$520, FuSa_Charger!$W$3:$W$520 = $W197),
      IFERROR(
          _xlfn._xlws.FILTER(Function_14DCDC!$E$3:$E$503,Function_14DCDC!$W$3:$W$503 = $W197),
          IFERROR(
              _xlfn._xlws.FILTER(Function_Charger!$E$3:$E$510,Function_Charger!$W$3:$W$510 = $W197),
              IFERROR(
                  _xlfn._xlws.FILTER(FuSa_14DCDC!$E$3:$E$500,FuSa_14DCDC!$W$3:$W$500 = $W197),
                  IFERROR(
                      _xlfn._xlws.FILTER(FuSa_14DCDC_EFAN!$E$3:$E$500,FuSa_14DCDC_EFAN!$W$3:$W$500 = $W197),
                      IFERROR(
                          _xlfn._xlws.FILTER(FuSa_FaultInjection!$E$3:$E$500,FuSa_FaultInjection!$W$3:$W$500 = $W197),
                          IFERROR(
                              _xlfn._xlws.FILTER(Function_SCC!$E$3:$E$512,Function_SCC!$W$3:$W$512 = $W197),
                              IFERROR(
                                  _xlfn._xlws.FILTER(FuSa_FTT!$E$3:$E$500,FuSa_FTT!$W$3:$W$500 = $W197),
                                  "NA"
                           )
                       )
                   )
               )
           )
       )
   )
)</f>
        <v/>
      </c>
      <c r="F197" s="608">
        <f t="array" ref="F197">IFERROR(
      _xlfn._xlws.FILTER(FuSa_Charger!$F$3:$F$520, FuSa_Charger!$W$3:$W$520 = $W197),
      IFERROR(
          _xlfn._xlws.FILTER(Function_14DCDC!$F$3:$F$503,Function_14DCDC!$W$3:$W$503 = $W197),
          IFERROR(
              _xlfn._xlws.FILTER(Function_Charger!$F$3:$F$510,Function_Charger!$W$3:$W$510 = $W197),
              IFERROR(
                  _xlfn._xlws.FILTER(FuSa_14DCDC!$F$3:$F$500,FuSa_14DCDC!$W$3:$W$500 = $W197),
                  IFERROR(
                      _xlfn._xlws.FILTER(FuSa_14DCDC_EFAN!$F$3:$F$500,FuSa_14DCDC_EFAN!$W$3:$W$500 = $W197),
                      IFERROR(
                          _xlfn._xlws.FILTER(FuSa_FaultInjection!$F$3:$F$500,FuSa_FaultInjection!$W$3:$W$500 = $W197),
                          IFERROR(
                              _xlfn._xlws.FILTER(Function_SCC!$F$3:$F$512,Function_SCC!$W$3:$W$512 = $W197),
                              IFERROR(
                                  _xlfn._xlws.FILTER(FuSa_FTT!$F$3:$F$500,FuSa_FTT!$W$3:$W$500 = $W197),
                                  "NA"
                           )
                       )
                   )
               )
           )
       )
   )
)</f>
        <v/>
      </c>
      <c r="G197" s="608">
        <f t="array" ref="G197">IFERROR(
      _xlfn._xlws.FILTER(FuSa_Charger!$G$3:$G$520, FuSa_Charger!$W$3:$W$520 = $W197),
      IFERROR(
          _xlfn._xlws.FILTER(Function_14DCDC!$G$3:$G$503,Function_14DCDC!$W$3:$W$503 = $W197),
          IFERROR(
              _xlfn._xlws.FILTER(Function_Charger!$G$3:$G$510,Function_Charger!$W$3:$W$510 = $W197),
              IFERROR(
                  _xlfn._xlws.FILTER(FuSa_14DCDC!$G$3:$G$500,FuSa_14DCDC!$W$3:$W$500 = $W197),
                  IFERROR(
                      _xlfn._xlws.FILTER(FuSa_14DCDC_EFAN!$G$3:$G$500,FuSa_14DCDC_EFAN!$W$3:$W$500 = $W197),
                      IFERROR(
                          _xlfn._xlws.FILTER(FuSa_FaultInjection!$G$3:$G$500,FuSa_FaultInjection!$W$3:$W$500 = $W197),
                          IFERROR(
                              _xlfn._xlws.FILTER(Function_SCC!$G$3:$G$512,Function_SCC!$W$3:$W$512 = $W197),
                              IFERROR(
                                  _xlfn._xlws.FILTER(FuSa_FTT!$G$3:$G$500,FuSa_FTT!$W$3:$W$500 = $W197),
                                  "NA"
                           )
                       )
                   )
               )
           )
       )
   )
)</f>
        <v/>
      </c>
      <c r="H197" s="441">
        <f t="array" ref="H197">IFERROR(
      _xlfn._xlws.FILTER(FuSa_Charger!$H$3:$H$520, FuSa_Charger!$W$3:$W$520 = $W197),
      IFERROR(
          _xlfn._xlws.FILTER(Function_14DCDC!$H$3:$H$503,Function_14DCDC!$W$3:$W$503 = $W197),
          IFERROR(
              _xlfn._xlws.FILTER(Function_Charger!$H$3:$H$510,Function_Charger!$W$3:$W$510 = $W197),
              IFERROR(
                  _xlfn._xlws.FILTER(FuSa_14DCDC!$H$3:$H$500,FuSa_14DCDC!$W$3:$W$500 = $W197),
                  IFERROR(
                      _xlfn._xlws.FILTER(FuSa_14DCDC_EFAN!$H$3:$H$500,FuSa_14DCDC_EFAN!$W$3:$W$500 = $W197),
                      IFERROR(
                          _xlfn._xlws.FILTER(FuSa_FaultInjection!$H$3:$H$500,FuSa_FaultInjection!$W$3:$W$500 = $W197),
                          "NA"
                   )
               )
           )
       )
   )
)</f>
        <v/>
      </c>
      <c r="I197" s="441">
        <f t="array" ref="I197">IFERROR(
      _xlfn._xlws.FILTER(FuSa_Charger!$I$3:$I$520, FuSa_Charger!$W$3:$W$520 = $W197),
      IFERROR(
          _xlfn._xlws.FILTER(Function_14DCDC!$I$3:$I$503,Function_14DCDC!$W$3:$W$503 = $W197),
          IFERROR(
              _xlfn._xlws.FILTER(Function_Charger!$I$3:$I$510,Function_Charger!$W$3:$W$510 = $W197),
              IFERROR(
                  _xlfn._xlws.FILTER(FuSa_14DCDC!$I$3:$I$500,FuSa_14DCDC!$W$3:$W$500 = $W197),
                  IFERROR(
                      _xlfn._xlws.FILTER(FuSa_14DCDC_EFAN!$I$3:$I$500,FuSa_14DCDC_EFAN!$W$3:$W$500 = $W197),
                      IFERROR(
                          _xlfn._xlws.FILTER(FuSa_FaultInjection!$I$3:$I$500,FuSa_FaultInjection!$W$3:$W$500 = $W197),
                          "NA"
                   )
               )
           )
       )
   )
)</f>
        <v/>
      </c>
      <c r="J197" s="441" t="n"/>
      <c r="K197" s="441" t="n"/>
      <c r="L197" s="441" t="n"/>
      <c r="M197" s="441" t="n"/>
      <c r="N197" s="441" t="n"/>
      <c r="O197" s="441">
        <f t="array" ref="O197">IFERROR(
      _xlfn._xlws.FILTER(FuSa_Charger!$O$3:$O$520, FuSa_Charger!$W$3:$W$520 = $W197),
      IFERROR(
          _xlfn._xlws.FILTER(Function_14DCDC!$O$3:$O$503,Function_14DCDC!$W$3:$W$503 = $W197),
          IFERROR(
              _xlfn._xlws.FILTER(Function_Charger!$O$3:$O$510,Function_Charger!$W$3:$W$510 = $W197),
              IFERROR(
                  _xlfn._xlws.FILTER(FuSa_14DCDC!$O$3:$O$500,FuSa_14DCDC!$W$3:$W$500 = $W197),
                  IFERROR(
                      _xlfn._xlws.FILTER(FuSa_14DCDC_EFAN!$O$3:$O$500,FuSa_14DCDC_EFAN!$W$3:$W$500 = $W197),
                      IFERROR(
                          _xlfn._xlws.FILTER(FuSa_FaultInjection!$O$3:$O$500,FuSa_FaultInjection!$W$3:$W$500 = $W197),
                          "NA"
                   )
               )
           )
       )
   )
)</f>
        <v/>
      </c>
      <c r="P197" s="441">
        <f t="array" ref="P197">IFERROR(
      _xlfn._xlws.FILTER(FuSa_Charger!$Q$3:$Q$520, FuSa_Charger!$W$3:$W$520 = $W197),
      IFERROR(
          _xlfn._xlws.FILTER(Function_14DCDC!$Q$3:$Q$503,Function_14DCDC!$W$3:$W$503 = $W197),
          IFERROR(
              _xlfn._xlws.FILTER(Function_Charger!$Q$3:$Q$510,Function_Charger!$W$3:$W$510 = $W197),
              IFERROR(
                  _xlfn._xlws.FILTER(FuSa_14DCDC!$Q$3:$Q$500,FuSa_14DCDC!$W$3:$W$500 = $W197),
                  IFERROR(
                      _xlfn._xlws.FILTER(FuSa_14DCDC_EFAN!$Q$3:$Q$500,FuSa_14DCDC_EFAN!$W$3:$W$500 = $W197),
                      IFERROR(
                          _xlfn._xlws.FILTER(FuSa_FaultInjection!$Q$3:$Q$500,FuSa_FaultInjection!$W$3:$W$500 = $W197),
                          "NA"
                   )
               )
           )
       )
   )
)</f>
        <v/>
      </c>
      <c r="Q197" s="608">
        <f t="array" ref="Q197">IFERROR(
      _xlfn._xlws.FILTER(FuSa_Charger!$R$3:$R$520, FuSa_Charger!$W$3:$W$520 = $W197),
      IFERROR(
          _xlfn._xlws.FILTER(Function_14DCDC!$R$3:$R$503,Function_14DCDC!$W$3:$W$503 = $W197),
          IFERROR(
              _xlfn._xlws.FILTER(Function_Charger!$R$3:$R$510,Function_Charger!$W$3:$W$510 = $W197),
              IFERROR(
                  _xlfn._xlws.FILTER(FuSa_14DCDC!$R$3:$R$500,FuSa_14DCDC!$W$3:$W$500 = $W197),
                  IFERROR(
                      _xlfn._xlws.FILTER(FuSa_14DCDC_EFAN!$R$3:$R$500,FuSa_14DCDC_EFAN!$W$3:$W$500 = $W197),
                      IFERROR(
                          _xlfn._xlws.FILTER(FuSa_FaultInjection!$R$3:$R$500,FuSa_FaultInjection!$W$3:$W$500 = $W197),
                          IFERROR(
                              _xlfn._xlws.FILTER(Function_SCC!$R$3:$R$512,Function_SCC!$W$3:$W$512 = $W197),
                              IFERROR(
                                  _xlfn._xlws.FILTER(FuSa_FTT!$R$3:$R$500,FuSa_FTT!$W$3:$W$500 = $W197),
                                  "NA"
                           )
                       )
                   )
               )
           )
       )
   )
)</f>
        <v/>
      </c>
      <c r="R197" s="608">
        <f t="array" ref="R197">IFERROR(
      _xlfn._xlws.FILTER(FuSa_Charger!$S$3:$S$520, FuSa_Charger!$W$3:$W$520 = $W197),
      IFERROR(
          _xlfn._xlws.FILTER(Function_14DCDC!$S$3:$S$503,Function_14DCDC!$W$3:$W$503 = $W197),
          IFERROR(
              _xlfn._xlws.FILTER(Function_Charger!$S$3:$S$510,Function_Charger!$W$3:$W$510 = $W197),
              IFERROR(
                  _xlfn._xlws.FILTER(FuSa_14DCDC!$S$3:$S$500,FuSa_14DCDC!$W$3:$W$500 = $W197),
                  IFERROR(
                      _xlfn._xlws.FILTER(FuSa_14DCDC_EFAN!$S$3:$S$500,FuSa_14DCDC_EFAN!$W$3:$W$500 = $W197),
                      IFERROR(
                          _xlfn._xlws.FILTER(FuSa_FaultInjection!$S$3:$S$500,FuSa_FaultInjection!$W$3:$W$500 = $W197),
                          IFERROR(
                              _xlfn._xlws.FILTER(Function_SCC!$S$3:$S$512,Function_SCC!$W$3:$W$512 = $W197),
                              IFERROR(
                                  _xlfn._xlws.FILTER(FuSa_FTT!$S$3:$S$500,FuSa_FTT!$W$3:$W$500 = $W197),
                                  "NA"
                           )
                       )
                   )
               )
           )
       )
   )
)</f>
        <v/>
      </c>
      <c r="S197" s="608">
        <f t="array" ref="S197">IFERROR(
      _xlfn._xlws.FILTER(FuSa_Charger!$T$3:$T$520, FuSa_Charger!$W$3:$W$520 = $W197),
      IFERROR(
          _xlfn._xlws.FILTER(Function_14DCDC!$T$3:$T$503,Function_14DCDC!$W$3:$W$503 = $W197),
          IFERROR(
              _xlfn._xlws.FILTER(Function_Charger!$T$3:$T$510,Function_Charger!$W$3:$W$510 = $W197),
              IFERROR(
                  _xlfn._xlws.FILTER(FuSa_14DCDC!$T$3:$T$500,FuSa_14DCDC!$W$3:$W$500 = $W197),
                  IFERROR(
                      _xlfn._xlws.FILTER(FuSa_14DCDC_EFAN!$T$3:$T$500,FuSa_14DCDC_EFAN!$W$3:$W$500 = $W197),
                      IFERROR(
                          _xlfn._xlws.FILTER(FuSa_FaultInjection!$T$3:$T$500,FuSa_FaultInjection!$W$3:$W$500 = $W197),
                          IFERROR(
                              _xlfn._xlws.FILTER(Function_SCC!$T$3:$T$512,Function_SCC!$W$3:$W$512 = $W197),
                              IFERROR(
                                  _xlfn._xlws.FILTER(FuSa_FTT!$T$3:$T$500,FuSa_FTT!$W$3:$W$500 = $W197),
                                  "NA"
                           )
                       )
                   )
               )
           )
       )
   )
)</f>
        <v/>
      </c>
      <c r="T197" s="608">
        <f t="array" ref="T197">IFERROR(
      _xlfn._xlws.FILTER(FuSa_Charger!$U$3:$U$520, FuSa_Charger!$W$3:$W$520 = $W197),
      IFERROR(
          _xlfn._xlws.FILTER(Function_14DCDC!$U$3:$U$503,Function_14DCDC!$W$3:$W$503 = $W197),
          IFERROR(
              _xlfn._xlws.FILTER(Function_Charger!$U$3:$U$510,Function_Charger!$W$3:$W$510 = $W197),
              IFERROR(
                  _xlfn._xlws.FILTER(FuSa_14DCDC!$U$3:$U$500,FuSa_14DCDC!$W$3:$W$500 = $W197),
                  IFERROR(
                      _xlfn._xlws.FILTER(FuSa_14DCDC_EFAN!$U$3:$U$500,FuSa_14DCDC_EFAN!$W$3:$W$500 = $W197),
                      IFERROR(
                          _xlfn._xlws.FILTER(FuSa_FaultInjection!$U$3:$U$500,FuSa_FaultInjection!$W$3:$W$500 = $W197),
                          IFERROR(
                              _xlfn._xlws.FILTER(Function_SCC!$U$3:$U$512,Function_SCC!$W$3:$W$512 = $W197),
                              IFERROR(
                                  _xlfn._xlws.FILTER(FuSa_FTT!$U$3:$U$500,FuSa_FTT!$W$3:$W$500 = $W197),
                                  "NA"
                           )
                       )
                   )
               )
           )
       )
   )
)</f>
        <v/>
      </c>
      <c r="U197" s="608">
        <f t="array" ref="U197">IFERROR(
      _xlfn._xlws.FILTER(FuSa_Charger!$V$3:$V$520, FuSa_Charger!$W$3:$W$520 = $W197),
      IFERROR(
          _xlfn._xlws.FILTER(Function_14DCDC!$V$3:$V$503,Function_14DCDC!$W$3:$W$503 = $W197),
          IFERROR(
              _xlfn._xlws.FILTER(Function_Charger!$V$3:$V$510,Function_Charger!$W$3:$W$510 = $W197),
              IFERROR(
                  _xlfn._xlws.FILTER(FuSa_14DCDC!$V$3:$V$500,FuSa_14DCDC!$W$3:$W$500 = $W197),
                  IFERROR(
                      _xlfn._xlws.FILTER(FuSa_14DCDC_EFAN!$V$3:$V$500,FuSa_14DCDC_EFAN!$W$3:$W$500 = $W197),
                      IFERROR(
                          _xlfn._xlws.FILTER(FuSa_FaultInjection!$V$3:$V$500,FuSa_FaultInjection!$W$3:$W$500 = $W197),
                          IFERROR(
                              _xlfn._xlws.FILTER(Function_SCC!$V$3:$V$512,Function_SCC!$W$3:$W$512 = $W197),
                              IFERROR(
                                  _xlfn._xlws.FILTER(FuSa_FTT!$V$3:$V$500,FuSa_FTT!$W$3:$W$500 = $W197),
                                  "NA"
                           )
                       )
                   )
               )
           )
       )
   )
)</f>
        <v/>
      </c>
      <c r="V197" s="231" t="inlineStr">
        <is>
          <t>Fault Injection</t>
        </is>
      </c>
      <c r="W197" s="231" t="inlineStr">
        <is>
          <t>[SYI_COMMON_003_006_001_001] PIC detect Timeout error L1.html</t>
        </is>
      </c>
      <c r="X197" s="737" t="n">
        <v>1</v>
      </c>
      <c r="Y197" s="240" t="n">
        <v>0</v>
      </c>
      <c r="Z197" s="240" t="n">
        <v>0</v>
      </c>
      <c r="AA197" s="482" t="n">
        <v>1</v>
      </c>
      <c r="AB197" s="752" t="inlineStr">
        <is>
          <t>No TSR ID</t>
        </is>
      </c>
      <c r="AC197" s="56" t="n"/>
      <c r="AD197" s="166" t="inlineStr">
        <is>
          <t>Yes</t>
        </is>
      </c>
      <c r="AE197" s="756" t="inlineStr">
        <is>
          <t>This TC concerns HW signal 'M34_Ch13::Relay and M34_Ch14::Relay'</t>
        </is>
      </c>
      <c r="AG197" s="231" t="inlineStr"/>
      <c r="AH197" s="223" t="inlineStr"/>
      <c r="AI197" s="43" t="inlineStr"/>
      <c r="AJ197" s="43" t="inlineStr"/>
      <c r="AK197" s="43" t="inlineStr"/>
      <c r="AL197" s="266" t="n"/>
      <c r="AM197" s="231" t="n"/>
      <c r="AN197" s="56" t="n"/>
      <c r="AO197" s="223">
        <f>EXACT(W197,AG197)</f>
        <v/>
      </c>
      <c r="AP197" s="43">
        <f>EXACT(X197,AH197)</f>
        <v/>
      </c>
      <c r="AQ197" s="43">
        <f>EXACT(Y197,AI197)</f>
        <v/>
      </c>
      <c r="AR197" s="43">
        <f>EXACT(Z197,AJ197)</f>
        <v/>
      </c>
      <c r="AS197" s="266">
        <f>EXACT(AA197,AK197)</f>
        <v/>
      </c>
      <c r="AT197" t="inlineStr"/>
      <c r="AU197" t="inlineStr"/>
    </row>
    <row r="198" ht="15" customHeight="1">
      <c r="A198" s="451" t="n"/>
      <c r="B198" s="451" t="n"/>
      <c r="C198" s="451" t="n"/>
      <c r="D198" s="441">
        <f t="array" ref="D198">IFERROR(
      _xlfn._xlws.FILTER(FuSa_Charger!$D$3:$D$520, FuSa_Charger!$W$3:$W$520 = $W198),
      IFERROR(
          _xlfn._xlws.FILTER(Function_14DCDC!$D$3:$D$503,Function_14DCDC!$W$3:$W$503 = $W198),
          IFERROR(
              _xlfn._xlws.FILTER(Function_Charger!$D$3:$D$510,Function_Charger!$W$3:$W$510 = $W198),
              IFERROR(
                  _xlfn._xlws.FILTER(FuSa_14DCDC!$D$3:$D$500,FuSa_14DCDC!$W$3:$W$500 = $W198),
                  IFERROR(
                      _xlfn._xlws.FILTER(FuSa_14DCDC_EFAN!$D$3:$D$500,FuSa_14DCDC_EFAN!$W$3:$W$500 = $W198),
                      IFERROR(
                          _xlfn._xlws.FILTER(FuSa_FaultInjection!$D$3:$D$500,FuSa_FaultInjection!$W$3:$W$500 = $W198),
                          "NA"
                   )
               )
           )
       )
   )
)</f>
        <v/>
      </c>
      <c r="E198" s="608">
        <f t="array" ref="E198">IFERROR(
      _xlfn._xlws.FILTER(FuSa_Charger!$E$3:$E$520, FuSa_Charger!$W$3:$W$520 = $W198),
      IFERROR(
          _xlfn._xlws.FILTER(Function_14DCDC!$E$3:$E$503,Function_14DCDC!$W$3:$W$503 = $W198),
          IFERROR(
              _xlfn._xlws.FILTER(Function_Charger!$E$3:$E$510,Function_Charger!$W$3:$W$510 = $W198),
              IFERROR(
                  _xlfn._xlws.FILTER(FuSa_14DCDC!$E$3:$E$500,FuSa_14DCDC!$W$3:$W$500 = $W198),
                  IFERROR(
                      _xlfn._xlws.FILTER(FuSa_14DCDC_EFAN!$E$3:$E$500,FuSa_14DCDC_EFAN!$W$3:$W$500 = $W198),
                      IFERROR(
                          _xlfn._xlws.FILTER(FuSa_FaultInjection!$E$3:$E$500,FuSa_FaultInjection!$W$3:$W$500 = $W198),
                          IFERROR(
                              _xlfn._xlws.FILTER(Function_SCC!$E$3:$E$512,Function_SCC!$W$3:$W$512 = $W198),
                              IFERROR(
                                  _xlfn._xlws.FILTER(FuSa_FTT!$E$3:$E$500,FuSa_FTT!$W$3:$W$500 = $W198),
                                  "NA"
                           )
                       )
                   )
               )
           )
       )
   )
)</f>
        <v/>
      </c>
      <c r="F198" s="608">
        <f t="array" ref="F198">IFERROR(
      _xlfn._xlws.FILTER(FuSa_Charger!$F$3:$F$520, FuSa_Charger!$W$3:$W$520 = $W198),
      IFERROR(
          _xlfn._xlws.FILTER(Function_14DCDC!$F$3:$F$503,Function_14DCDC!$W$3:$W$503 = $W198),
          IFERROR(
              _xlfn._xlws.FILTER(Function_Charger!$F$3:$F$510,Function_Charger!$W$3:$W$510 = $W198),
              IFERROR(
                  _xlfn._xlws.FILTER(FuSa_14DCDC!$F$3:$F$500,FuSa_14DCDC!$W$3:$W$500 = $W198),
                  IFERROR(
                      _xlfn._xlws.FILTER(FuSa_14DCDC_EFAN!$F$3:$F$500,FuSa_14DCDC_EFAN!$W$3:$W$500 = $W198),
                      IFERROR(
                          _xlfn._xlws.FILTER(FuSa_FaultInjection!$F$3:$F$500,FuSa_FaultInjection!$W$3:$W$500 = $W198),
                          IFERROR(
                              _xlfn._xlws.FILTER(Function_SCC!$F$3:$F$512,Function_SCC!$W$3:$W$512 = $W198),
                              IFERROR(
                                  _xlfn._xlws.FILTER(FuSa_FTT!$F$3:$F$500,FuSa_FTT!$W$3:$W$500 = $W198),
                                  "NA"
                           )
                       )
                   )
               )
           )
       )
   )
)</f>
        <v/>
      </c>
      <c r="G198" s="608">
        <f t="array" ref="G198">IFERROR(
      _xlfn._xlws.FILTER(FuSa_Charger!$G$3:$G$520, FuSa_Charger!$W$3:$W$520 = $W198),
      IFERROR(
          _xlfn._xlws.FILTER(Function_14DCDC!$G$3:$G$503,Function_14DCDC!$W$3:$W$503 = $W198),
          IFERROR(
              _xlfn._xlws.FILTER(Function_Charger!$G$3:$G$510,Function_Charger!$W$3:$W$510 = $W198),
              IFERROR(
                  _xlfn._xlws.FILTER(FuSa_14DCDC!$G$3:$G$500,FuSa_14DCDC!$W$3:$W$500 = $W198),
                  IFERROR(
                      _xlfn._xlws.FILTER(FuSa_14DCDC_EFAN!$G$3:$G$500,FuSa_14DCDC_EFAN!$W$3:$W$500 = $W198),
                      IFERROR(
                          _xlfn._xlws.FILTER(FuSa_FaultInjection!$G$3:$G$500,FuSa_FaultInjection!$W$3:$W$500 = $W198),
                          IFERROR(
                              _xlfn._xlws.FILTER(Function_SCC!$G$3:$G$512,Function_SCC!$W$3:$W$512 = $W198),
                              IFERROR(
                                  _xlfn._xlws.FILTER(FuSa_FTT!$G$3:$G$500,FuSa_FTT!$W$3:$W$500 = $W198),
                                  "NA"
                           )
                       )
                   )
               )
           )
       )
   )
)</f>
        <v/>
      </c>
      <c r="H198" s="441">
        <f t="array" ref="H198">IFERROR(
      _xlfn._xlws.FILTER(FuSa_Charger!$H$3:$H$520, FuSa_Charger!$W$3:$W$520 = $W198),
      IFERROR(
          _xlfn._xlws.FILTER(Function_14DCDC!$H$3:$H$503,Function_14DCDC!$W$3:$W$503 = $W198),
          IFERROR(
              _xlfn._xlws.FILTER(Function_Charger!$H$3:$H$510,Function_Charger!$W$3:$W$510 = $W198),
              IFERROR(
                  _xlfn._xlws.FILTER(FuSa_14DCDC!$H$3:$H$500,FuSa_14DCDC!$W$3:$W$500 = $W198),
                  IFERROR(
                      _xlfn._xlws.FILTER(FuSa_14DCDC_EFAN!$H$3:$H$500,FuSa_14DCDC_EFAN!$W$3:$W$500 = $W198),
                      IFERROR(
                          _xlfn._xlws.FILTER(FuSa_FaultInjection!$H$3:$H$500,FuSa_FaultInjection!$W$3:$W$500 = $W198),
                          "NA"
                   )
               )
           )
       )
   )
)</f>
        <v/>
      </c>
      <c r="I198" s="441">
        <f t="array" ref="I198">IFERROR(
      _xlfn._xlws.FILTER(FuSa_Charger!$I$3:$I$520, FuSa_Charger!$W$3:$W$520 = $W198),
      IFERROR(
          _xlfn._xlws.FILTER(Function_14DCDC!$I$3:$I$503,Function_14DCDC!$W$3:$W$503 = $W198),
          IFERROR(
              _xlfn._xlws.FILTER(Function_Charger!$I$3:$I$510,Function_Charger!$W$3:$W$510 = $W198),
              IFERROR(
                  _xlfn._xlws.FILTER(FuSa_14DCDC!$I$3:$I$500,FuSa_14DCDC!$W$3:$W$500 = $W198),
                  IFERROR(
                      _xlfn._xlws.FILTER(FuSa_14DCDC_EFAN!$I$3:$I$500,FuSa_14DCDC_EFAN!$W$3:$W$500 = $W198),
                      IFERROR(
                          _xlfn._xlws.FILTER(FuSa_FaultInjection!$I$3:$I$500,FuSa_FaultInjection!$W$3:$W$500 = $W198),
                          "NA"
                   )
               )
           )
       )
   )
)</f>
        <v/>
      </c>
      <c r="J198" s="441" t="n"/>
      <c r="K198" s="441" t="n"/>
      <c r="L198" s="441" t="n"/>
      <c r="M198" s="441" t="n"/>
      <c r="N198" s="441" t="n"/>
      <c r="O198" s="441">
        <f t="array" ref="O198">IFERROR(
      _xlfn._xlws.FILTER(FuSa_Charger!$O$3:$O$520, FuSa_Charger!$W$3:$W$520 = $W198),
      IFERROR(
          _xlfn._xlws.FILTER(Function_14DCDC!$O$3:$O$503,Function_14DCDC!$W$3:$W$503 = $W198),
          IFERROR(
              _xlfn._xlws.FILTER(Function_Charger!$O$3:$O$510,Function_Charger!$W$3:$W$510 = $W198),
              IFERROR(
                  _xlfn._xlws.FILTER(FuSa_14DCDC!$O$3:$O$500,FuSa_14DCDC!$W$3:$W$500 = $W198),
                  IFERROR(
                      _xlfn._xlws.FILTER(FuSa_14DCDC_EFAN!$O$3:$O$500,FuSa_14DCDC_EFAN!$W$3:$W$500 = $W198),
                      IFERROR(
                          _xlfn._xlws.FILTER(FuSa_FaultInjection!$O$3:$O$500,FuSa_FaultInjection!$W$3:$W$500 = $W198),
                          "NA"
                   )
               )
           )
       )
   )
)</f>
        <v/>
      </c>
      <c r="P198" s="441">
        <f t="array" ref="P198">IFERROR(
      _xlfn._xlws.FILTER(FuSa_Charger!$Q$3:$Q$520, FuSa_Charger!$W$3:$W$520 = $W198),
      IFERROR(
          _xlfn._xlws.FILTER(Function_14DCDC!$Q$3:$Q$503,Function_14DCDC!$W$3:$W$503 = $W198),
          IFERROR(
              _xlfn._xlws.FILTER(Function_Charger!$Q$3:$Q$510,Function_Charger!$W$3:$W$510 = $W198),
              IFERROR(
                  _xlfn._xlws.FILTER(FuSa_14DCDC!$Q$3:$Q$500,FuSa_14DCDC!$W$3:$W$500 = $W198),
                  IFERROR(
                      _xlfn._xlws.FILTER(FuSa_14DCDC_EFAN!$Q$3:$Q$500,FuSa_14DCDC_EFAN!$W$3:$W$500 = $W198),
                      IFERROR(
                          _xlfn._xlws.FILTER(FuSa_FaultInjection!$Q$3:$Q$500,FuSa_FaultInjection!$W$3:$W$500 = $W198),
                          "NA"
                   )
               )
           )
       )
   )
)</f>
        <v/>
      </c>
      <c r="Q198" s="608">
        <f t="array" ref="Q198">IFERROR(
      _xlfn._xlws.FILTER(FuSa_Charger!$R$3:$R$520, FuSa_Charger!$W$3:$W$520 = $W198),
      IFERROR(
          _xlfn._xlws.FILTER(Function_14DCDC!$R$3:$R$503,Function_14DCDC!$W$3:$W$503 = $W198),
          IFERROR(
              _xlfn._xlws.FILTER(Function_Charger!$R$3:$R$510,Function_Charger!$W$3:$W$510 = $W198),
              IFERROR(
                  _xlfn._xlws.FILTER(FuSa_14DCDC!$R$3:$R$500,FuSa_14DCDC!$W$3:$W$500 = $W198),
                  IFERROR(
                      _xlfn._xlws.FILTER(FuSa_14DCDC_EFAN!$R$3:$R$500,FuSa_14DCDC_EFAN!$W$3:$W$500 = $W198),
                      IFERROR(
                          _xlfn._xlws.FILTER(FuSa_FaultInjection!$R$3:$R$500,FuSa_FaultInjection!$W$3:$W$500 = $W198),
                          IFERROR(
                              _xlfn._xlws.FILTER(Function_SCC!$R$3:$R$512,Function_SCC!$W$3:$W$512 = $W198),
                              IFERROR(
                                  _xlfn._xlws.FILTER(FuSa_FTT!$R$3:$R$500,FuSa_FTT!$W$3:$W$500 = $W198),
                                  "NA"
                           )
                       )
                   )
               )
           )
       )
   )
)</f>
        <v/>
      </c>
      <c r="R198" s="608">
        <f t="array" ref="R198">IFERROR(
      _xlfn._xlws.FILTER(FuSa_Charger!$S$3:$S$520, FuSa_Charger!$W$3:$W$520 = $W198),
      IFERROR(
          _xlfn._xlws.FILTER(Function_14DCDC!$S$3:$S$503,Function_14DCDC!$W$3:$W$503 = $W198),
          IFERROR(
              _xlfn._xlws.FILTER(Function_Charger!$S$3:$S$510,Function_Charger!$W$3:$W$510 = $W198),
              IFERROR(
                  _xlfn._xlws.FILTER(FuSa_14DCDC!$S$3:$S$500,FuSa_14DCDC!$W$3:$W$500 = $W198),
                  IFERROR(
                      _xlfn._xlws.FILTER(FuSa_14DCDC_EFAN!$S$3:$S$500,FuSa_14DCDC_EFAN!$W$3:$W$500 = $W198),
                      IFERROR(
                          _xlfn._xlws.FILTER(FuSa_FaultInjection!$S$3:$S$500,FuSa_FaultInjection!$W$3:$W$500 = $W198),
                          IFERROR(
                              _xlfn._xlws.FILTER(Function_SCC!$S$3:$S$512,Function_SCC!$W$3:$W$512 = $W198),
                              IFERROR(
                                  _xlfn._xlws.FILTER(FuSa_FTT!$S$3:$S$500,FuSa_FTT!$W$3:$W$500 = $W198),
                                  "NA"
                           )
                       )
                   )
               )
           )
       )
   )
)</f>
        <v/>
      </c>
      <c r="S198" s="608">
        <f t="array" ref="S198">IFERROR(
      _xlfn._xlws.FILTER(FuSa_Charger!$T$3:$T$520, FuSa_Charger!$W$3:$W$520 = $W198),
      IFERROR(
          _xlfn._xlws.FILTER(Function_14DCDC!$T$3:$T$503,Function_14DCDC!$W$3:$W$503 = $W198),
          IFERROR(
              _xlfn._xlws.FILTER(Function_Charger!$T$3:$T$510,Function_Charger!$W$3:$W$510 = $W198),
              IFERROR(
                  _xlfn._xlws.FILTER(FuSa_14DCDC!$T$3:$T$500,FuSa_14DCDC!$W$3:$W$500 = $W198),
                  IFERROR(
                      _xlfn._xlws.FILTER(FuSa_14DCDC_EFAN!$T$3:$T$500,FuSa_14DCDC_EFAN!$W$3:$W$500 = $W198),
                      IFERROR(
                          _xlfn._xlws.FILTER(FuSa_FaultInjection!$T$3:$T$500,FuSa_FaultInjection!$W$3:$W$500 = $W198),
                          IFERROR(
                              _xlfn._xlws.FILTER(Function_SCC!$T$3:$T$512,Function_SCC!$W$3:$W$512 = $W198),
                              IFERROR(
                                  _xlfn._xlws.FILTER(FuSa_FTT!$T$3:$T$500,FuSa_FTT!$W$3:$W$500 = $W198),
                                  "NA"
                           )
                       )
                   )
               )
           )
       )
   )
)</f>
        <v/>
      </c>
      <c r="T198" s="608">
        <f t="array" ref="T198">IFERROR(
      _xlfn._xlws.FILTER(FuSa_Charger!$U$3:$U$520, FuSa_Charger!$W$3:$W$520 = $W198),
      IFERROR(
          _xlfn._xlws.FILTER(Function_14DCDC!$U$3:$U$503,Function_14DCDC!$W$3:$W$503 = $W198),
          IFERROR(
              _xlfn._xlws.FILTER(Function_Charger!$U$3:$U$510,Function_Charger!$W$3:$W$510 = $W198),
              IFERROR(
                  _xlfn._xlws.FILTER(FuSa_14DCDC!$U$3:$U$500,FuSa_14DCDC!$W$3:$W$500 = $W198),
                  IFERROR(
                      _xlfn._xlws.FILTER(FuSa_14DCDC_EFAN!$U$3:$U$500,FuSa_14DCDC_EFAN!$W$3:$W$500 = $W198),
                      IFERROR(
                          _xlfn._xlws.FILTER(FuSa_FaultInjection!$U$3:$U$500,FuSa_FaultInjection!$W$3:$W$500 = $W198),
                          IFERROR(
                              _xlfn._xlws.FILTER(Function_SCC!$U$3:$U$512,Function_SCC!$W$3:$W$512 = $W198),
                              IFERROR(
                                  _xlfn._xlws.FILTER(FuSa_FTT!$U$3:$U$500,FuSa_FTT!$W$3:$W$500 = $W198),
                                  "NA"
                           )
                       )
                   )
               )
           )
       )
   )
)</f>
        <v/>
      </c>
      <c r="U198" s="608">
        <f t="array" ref="U198">IFERROR(
      _xlfn._xlws.FILTER(FuSa_Charger!$V$3:$V$520, FuSa_Charger!$W$3:$W$520 = $W198),
      IFERROR(
          _xlfn._xlws.FILTER(Function_14DCDC!$V$3:$V$503,Function_14DCDC!$W$3:$W$503 = $W198),
          IFERROR(
              _xlfn._xlws.FILTER(Function_Charger!$V$3:$V$510,Function_Charger!$W$3:$W$510 = $W198),
              IFERROR(
                  _xlfn._xlws.FILTER(FuSa_14DCDC!$V$3:$V$500,FuSa_14DCDC!$W$3:$W$500 = $W198),
                  IFERROR(
                      _xlfn._xlws.FILTER(FuSa_14DCDC_EFAN!$V$3:$V$500,FuSa_14DCDC_EFAN!$W$3:$W$500 = $W198),
                      IFERROR(
                          _xlfn._xlws.FILTER(FuSa_FaultInjection!$V$3:$V$500,FuSa_FaultInjection!$W$3:$W$500 = $W198),
                          IFERROR(
                              _xlfn._xlws.FILTER(Function_SCC!$V$3:$V$512,Function_SCC!$W$3:$W$512 = $W198),
                              IFERROR(
                                  _xlfn._xlws.FILTER(FuSa_FTT!$V$3:$V$500,FuSa_FTT!$W$3:$W$500 = $W198),
                                  "NA"
                           )
                       )
                   )
               )
           )
       )
   )
)</f>
        <v/>
      </c>
      <c r="V198" s="231" t="inlineStr">
        <is>
          <t>Fault Injection</t>
        </is>
      </c>
      <c r="W198" s="231" t="inlineStr">
        <is>
          <t>[SYI_COMMON_004_001_001] I2C Bus Lock No error.html</t>
        </is>
      </c>
      <c r="X198" s="737" t="n">
        <v>1</v>
      </c>
      <c r="Y198" s="240" t="n">
        <v>0</v>
      </c>
      <c r="Z198" s="240" t="n">
        <v>0</v>
      </c>
      <c r="AA198" s="482" t="n">
        <v>1</v>
      </c>
      <c r="AB198" s="752" t="inlineStr">
        <is>
          <t>No TSR ID</t>
        </is>
      </c>
      <c r="AC198" s="56" t="n"/>
      <c r="AD198" s="166" t="inlineStr">
        <is>
          <t>Yes</t>
        </is>
      </c>
      <c r="AE198" s="756" t="inlineStr">
        <is>
          <t>This TC concerns HW signal 'M34_Ch13::Relay and M34_Ch14::Relay'</t>
        </is>
      </c>
      <c r="AG198" s="231" t="inlineStr"/>
      <c r="AH198" s="223" t="inlineStr"/>
      <c r="AI198" s="43" t="inlineStr"/>
      <c r="AJ198" s="43" t="inlineStr"/>
      <c r="AK198" s="43" t="inlineStr"/>
      <c r="AL198" s="266" t="n"/>
      <c r="AM198" s="231" t="n"/>
      <c r="AN198" s="56" t="n"/>
      <c r="AO198" s="223">
        <f>EXACT(W198,AG198)</f>
        <v/>
      </c>
      <c r="AP198" s="43">
        <f>EXACT(X198,AH198)</f>
        <v/>
      </c>
      <c r="AQ198" s="43">
        <f>EXACT(Y198,AI198)</f>
        <v/>
      </c>
      <c r="AR198" s="43">
        <f>EXACT(Z198,AJ198)</f>
        <v/>
      </c>
      <c r="AS198" s="266">
        <f>EXACT(AA198,AK198)</f>
        <v/>
      </c>
      <c r="AT198" t="inlineStr"/>
      <c r="AU198" t="inlineStr"/>
    </row>
    <row r="199" ht="15" customHeight="1">
      <c r="A199" s="451" t="n"/>
      <c r="B199" s="451" t="n"/>
      <c r="C199" s="451" t="n"/>
      <c r="D199" s="441">
        <f t="array" ref="D199">IFERROR(
      _xlfn._xlws.FILTER(FuSa_Charger!$D$3:$D$520, FuSa_Charger!$W$3:$W$520 = $W199),
      IFERROR(
          _xlfn._xlws.FILTER(Function_14DCDC!$D$3:$D$503,Function_14DCDC!$W$3:$W$503 = $W199),
          IFERROR(
              _xlfn._xlws.FILTER(Function_Charger!$D$3:$D$510,Function_Charger!$W$3:$W$510 = $W199),
              IFERROR(
                  _xlfn._xlws.FILTER(FuSa_14DCDC!$D$3:$D$500,FuSa_14DCDC!$W$3:$W$500 = $W199),
                  IFERROR(
                      _xlfn._xlws.FILTER(FuSa_14DCDC_EFAN!$D$3:$D$500,FuSa_14DCDC_EFAN!$W$3:$W$500 = $W199),
                      IFERROR(
                          _xlfn._xlws.FILTER(FuSa_FaultInjection!$D$3:$D$500,FuSa_FaultInjection!$W$3:$W$500 = $W199),
                          "NA"
                   )
               )
           )
       )
   )
)</f>
        <v/>
      </c>
      <c r="E199" s="608">
        <f t="array" ref="E199">IFERROR(
      _xlfn._xlws.FILTER(FuSa_Charger!$E$3:$E$520, FuSa_Charger!$W$3:$W$520 = $W199),
      IFERROR(
          _xlfn._xlws.FILTER(Function_14DCDC!$E$3:$E$503,Function_14DCDC!$W$3:$W$503 = $W199),
          IFERROR(
              _xlfn._xlws.FILTER(Function_Charger!$E$3:$E$510,Function_Charger!$W$3:$W$510 = $W199),
              IFERROR(
                  _xlfn._xlws.FILTER(FuSa_14DCDC!$E$3:$E$500,FuSa_14DCDC!$W$3:$W$500 = $W199),
                  IFERROR(
                      _xlfn._xlws.FILTER(FuSa_14DCDC_EFAN!$E$3:$E$500,FuSa_14DCDC_EFAN!$W$3:$W$500 = $W199),
                      IFERROR(
                          _xlfn._xlws.FILTER(FuSa_FaultInjection!$E$3:$E$500,FuSa_FaultInjection!$W$3:$W$500 = $W199),
                          IFERROR(
                              _xlfn._xlws.FILTER(Function_SCC!$E$3:$E$512,Function_SCC!$W$3:$W$512 = $W199),
                              IFERROR(
                                  _xlfn._xlws.FILTER(FuSa_FTT!$E$3:$E$500,FuSa_FTT!$W$3:$W$500 = $W199),
                                  "NA"
                           )
                       )
                   )
               )
           )
       )
   )
)</f>
        <v/>
      </c>
      <c r="F199" s="608">
        <f t="array" ref="F199">IFERROR(
      _xlfn._xlws.FILTER(FuSa_Charger!$F$3:$F$520, FuSa_Charger!$W$3:$W$520 = $W199),
      IFERROR(
          _xlfn._xlws.FILTER(Function_14DCDC!$F$3:$F$503,Function_14DCDC!$W$3:$W$503 = $W199),
          IFERROR(
              _xlfn._xlws.FILTER(Function_Charger!$F$3:$F$510,Function_Charger!$W$3:$W$510 = $W199),
              IFERROR(
                  _xlfn._xlws.FILTER(FuSa_14DCDC!$F$3:$F$500,FuSa_14DCDC!$W$3:$W$500 = $W199),
                  IFERROR(
                      _xlfn._xlws.FILTER(FuSa_14DCDC_EFAN!$F$3:$F$500,FuSa_14DCDC_EFAN!$W$3:$W$500 = $W199),
                      IFERROR(
                          _xlfn._xlws.FILTER(FuSa_FaultInjection!$F$3:$F$500,FuSa_FaultInjection!$W$3:$W$500 = $W199),
                          IFERROR(
                              _xlfn._xlws.FILTER(Function_SCC!$F$3:$F$512,Function_SCC!$W$3:$W$512 = $W199),
                              IFERROR(
                                  _xlfn._xlws.FILTER(FuSa_FTT!$F$3:$F$500,FuSa_FTT!$W$3:$W$500 = $W199),
                                  "NA"
                           )
                       )
                   )
               )
           )
       )
   )
)</f>
        <v/>
      </c>
      <c r="G199" s="608">
        <f t="array" ref="G199">IFERROR(
      _xlfn._xlws.FILTER(FuSa_Charger!$G$3:$G$520, FuSa_Charger!$W$3:$W$520 = $W199),
      IFERROR(
          _xlfn._xlws.FILTER(Function_14DCDC!$G$3:$G$503,Function_14DCDC!$W$3:$W$503 = $W199),
          IFERROR(
              _xlfn._xlws.FILTER(Function_Charger!$G$3:$G$510,Function_Charger!$W$3:$W$510 = $W199),
              IFERROR(
                  _xlfn._xlws.FILTER(FuSa_14DCDC!$G$3:$G$500,FuSa_14DCDC!$W$3:$W$500 = $W199),
                  IFERROR(
                      _xlfn._xlws.FILTER(FuSa_14DCDC_EFAN!$G$3:$G$500,FuSa_14DCDC_EFAN!$W$3:$W$500 = $W199),
                      IFERROR(
                          _xlfn._xlws.FILTER(FuSa_FaultInjection!$G$3:$G$500,FuSa_FaultInjection!$W$3:$W$500 = $W199),
                          IFERROR(
                              _xlfn._xlws.FILTER(Function_SCC!$G$3:$G$512,Function_SCC!$W$3:$W$512 = $W199),
                              IFERROR(
                                  _xlfn._xlws.FILTER(FuSa_FTT!$G$3:$G$500,FuSa_FTT!$W$3:$W$500 = $W199),
                                  "NA"
                           )
                       )
                   )
               )
           )
       )
   )
)</f>
        <v/>
      </c>
      <c r="H199" s="441">
        <f t="array" ref="H199">IFERROR(
      _xlfn._xlws.FILTER(FuSa_Charger!$H$3:$H$520, FuSa_Charger!$W$3:$W$520 = $W199),
      IFERROR(
          _xlfn._xlws.FILTER(Function_14DCDC!$H$3:$H$503,Function_14DCDC!$W$3:$W$503 = $W199),
          IFERROR(
              _xlfn._xlws.FILTER(Function_Charger!$H$3:$H$510,Function_Charger!$W$3:$W$510 = $W199),
              IFERROR(
                  _xlfn._xlws.FILTER(FuSa_14DCDC!$H$3:$H$500,FuSa_14DCDC!$W$3:$W$500 = $W199),
                  IFERROR(
                      _xlfn._xlws.FILTER(FuSa_14DCDC_EFAN!$H$3:$H$500,FuSa_14DCDC_EFAN!$W$3:$W$500 = $W199),
                      IFERROR(
                          _xlfn._xlws.FILTER(FuSa_FaultInjection!$H$3:$H$500,FuSa_FaultInjection!$W$3:$W$500 = $W199),
                          "NA"
                   )
               )
           )
       )
   )
)</f>
        <v/>
      </c>
      <c r="I199" s="441">
        <f t="array" ref="I199">IFERROR(
      _xlfn._xlws.FILTER(FuSa_Charger!$I$3:$I$520, FuSa_Charger!$W$3:$W$520 = $W199),
      IFERROR(
          _xlfn._xlws.FILTER(Function_14DCDC!$I$3:$I$503,Function_14DCDC!$W$3:$W$503 = $W199),
          IFERROR(
              _xlfn._xlws.FILTER(Function_Charger!$I$3:$I$510,Function_Charger!$W$3:$W$510 = $W199),
              IFERROR(
                  _xlfn._xlws.FILTER(FuSa_14DCDC!$I$3:$I$500,FuSa_14DCDC!$W$3:$W$500 = $W199),
                  IFERROR(
                      _xlfn._xlws.FILTER(FuSa_14DCDC_EFAN!$I$3:$I$500,FuSa_14DCDC_EFAN!$W$3:$W$500 = $W199),
                      IFERROR(
                          _xlfn._xlws.FILTER(FuSa_FaultInjection!$I$3:$I$500,FuSa_FaultInjection!$W$3:$W$500 = $W199),
                          "NA"
                   )
               )
           )
       )
   )
)</f>
        <v/>
      </c>
      <c r="J199" s="441" t="n"/>
      <c r="K199" s="441" t="n"/>
      <c r="L199" s="441" t="n"/>
      <c r="M199" s="441" t="n"/>
      <c r="N199" s="441" t="n"/>
      <c r="O199" s="441">
        <f t="array" ref="O199">IFERROR(
      _xlfn._xlws.FILTER(FuSa_Charger!$O$3:$O$520, FuSa_Charger!$W$3:$W$520 = $W199),
      IFERROR(
          _xlfn._xlws.FILTER(Function_14DCDC!$O$3:$O$503,Function_14DCDC!$W$3:$W$503 = $W199),
          IFERROR(
              _xlfn._xlws.FILTER(Function_Charger!$O$3:$O$510,Function_Charger!$W$3:$W$510 = $W199),
              IFERROR(
                  _xlfn._xlws.FILTER(FuSa_14DCDC!$O$3:$O$500,FuSa_14DCDC!$W$3:$W$500 = $W199),
                  IFERROR(
                      _xlfn._xlws.FILTER(FuSa_14DCDC_EFAN!$O$3:$O$500,FuSa_14DCDC_EFAN!$W$3:$W$500 = $W199),
                      IFERROR(
                          _xlfn._xlws.FILTER(FuSa_FaultInjection!$O$3:$O$500,FuSa_FaultInjection!$W$3:$W$500 = $W199),
                          "NA"
                   )
               )
           )
       )
   )
)</f>
        <v/>
      </c>
      <c r="P199" s="441">
        <f t="array" ref="P199">IFERROR(
      _xlfn._xlws.FILTER(FuSa_Charger!$Q$3:$Q$520, FuSa_Charger!$W$3:$W$520 = $W199),
      IFERROR(
          _xlfn._xlws.FILTER(Function_14DCDC!$Q$3:$Q$503,Function_14DCDC!$W$3:$W$503 = $W199),
          IFERROR(
              _xlfn._xlws.FILTER(Function_Charger!$Q$3:$Q$510,Function_Charger!$W$3:$W$510 = $W199),
              IFERROR(
                  _xlfn._xlws.FILTER(FuSa_14DCDC!$Q$3:$Q$500,FuSa_14DCDC!$W$3:$W$500 = $W199),
                  IFERROR(
                      _xlfn._xlws.FILTER(FuSa_14DCDC_EFAN!$Q$3:$Q$500,FuSa_14DCDC_EFAN!$W$3:$W$500 = $W199),
                      IFERROR(
                          _xlfn._xlws.FILTER(FuSa_FaultInjection!$Q$3:$Q$500,FuSa_FaultInjection!$W$3:$W$500 = $W199),
                          "NA"
                   )
               )
           )
       )
   )
)</f>
        <v/>
      </c>
      <c r="Q199" s="608">
        <f t="array" ref="Q199">IFERROR(
      _xlfn._xlws.FILTER(FuSa_Charger!$R$3:$R$520, FuSa_Charger!$W$3:$W$520 = $W199),
      IFERROR(
          _xlfn._xlws.FILTER(Function_14DCDC!$R$3:$R$503,Function_14DCDC!$W$3:$W$503 = $W199),
          IFERROR(
              _xlfn._xlws.FILTER(Function_Charger!$R$3:$R$510,Function_Charger!$W$3:$W$510 = $W199),
              IFERROR(
                  _xlfn._xlws.FILTER(FuSa_14DCDC!$R$3:$R$500,FuSa_14DCDC!$W$3:$W$500 = $W199),
                  IFERROR(
                      _xlfn._xlws.FILTER(FuSa_14DCDC_EFAN!$R$3:$R$500,FuSa_14DCDC_EFAN!$W$3:$W$500 = $W199),
                      IFERROR(
                          _xlfn._xlws.FILTER(FuSa_FaultInjection!$R$3:$R$500,FuSa_FaultInjection!$W$3:$W$500 = $W199),
                          IFERROR(
                              _xlfn._xlws.FILTER(Function_SCC!$R$3:$R$512,Function_SCC!$W$3:$W$512 = $W199),
                              IFERROR(
                                  _xlfn._xlws.FILTER(FuSa_FTT!$R$3:$R$500,FuSa_FTT!$W$3:$W$500 = $W199),
                                  "NA"
                           )
                       )
                   )
               )
           )
       )
   )
)</f>
        <v/>
      </c>
      <c r="R199" s="608">
        <f t="array" ref="R199">IFERROR(
      _xlfn._xlws.FILTER(FuSa_Charger!$S$3:$S$520, FuSa_Charger!$W$3:$W$520 = $W199),
      IFERROR(
          _xlfn._xlws.FILTER(Function_14DCDC!$S$3:$S$503,Function_14DCDC!$W$3:$W$503 = $W199),
          IFERROR(
              _xlfn._xlws.FILTER(Function_Charger!$S$3:$S$510,Function_Charger!$W$3:$W$510 = $W199),
              IFERROR(
                  _xlfn._xlws.FILTER(FuSa_14DCDC!$S$3:$S$500,FuSa_14DCDC!$W$3:$W$500 = $W199),
                  IFERROR(
                      _xlfn._xlws.FILTER(FuSa_14DCDC_EFAN!$S$3:$S$500,FuSa_14DCDC_EFAN!$W$3:$W$500 = $W199),
                      IFERROR(
                          _xlfn._xlws.FILTER(FuSa_FaultInjection!$S$3:$S$500,FuSa_FaultInjection!$W$3:$W$500 = $W199),
                          IFERROR(
                              _xlfn._xlws.FILTER(Function_SCC!$S$3:$S$512,Function_SCC!$W$3:$W$512 = $W199),
                              IFERROR(
                                  _xlfn._xlws.FILTER(FuSa_FTT!$S$3:$S$500,FuSa_FTT!$W$3:$W$500 = $W199),
                                  "NA"
                           )
                       )
                   )
               )
           )
       )
   )
)</f>
        <v/>
      </c>
      <c r="S199" s="608">
        <f t="array" ref="S199">IFERROR(
      _xlfn._xlws.FILTER(FuSa_Charger!$T$3:$T$520, FuSa_Charger!$W$3:$W$520 = $W199),
      IFERROR(
          _xlfn._xlws.FILTER(Function_14DCDC!$T$3:$T$503,Function_14DCDC!$W$3:$W$503 = $W199),
          IFERROR(
              _xlfn._xlws.FILTER(Function_Charger!$T$3:$T$510,Function_Charger!$W$3:$W$510 = $W199),
              IFERROR(
                  _xlfn._xlws.FILTER(FuSa_14DCDC!$T$3:$T$500,FuSa_14DCDC!$W$3:$W$500 = $W199),
                  IFERROR(
                      _xlfn._xlws.FILTER(FuSa_14DCDC_EFAN!$T$3:$T$500,FuSa_14DCDC_EFAN!$W$3:$W$500 = $W199),
                      IFERROR(
                          _xlfn._xlws.FILTER(FuSa_FaultInjection!$T$3:$T$500,FuSa_FaultInjection!$W$3:$W$500 = $W199),
                          IFERROR(
                              _xlfn._xlws.FILTER(Function_SCC!$T$3:$T$512,Function_SCC!$W$3:$W$512 = $W199),
                              IFERROR(
                                  _xlfn._xlws.FILTER(FuSa_FTT!$T$3:$T$500,FuSa_FTT!$W$3:$W$500 = $W199),
                                  "NA"
                           )
                       )
                   )
               )
           )
       )
   )
)</f>
        <v/>
      </c>
      <c r="T199" s="608">
        <f t="array" ref="T199">IFERROR(
      _xlfn._xlws.FILTER(FuSa_Charger!$U$3:$U$520, FuSa_Charger!$W$3:$W$520 = $W199),
      IFERROR(
          _xlfn._xlws.FILTER(Function_14DCDC!$U$3:$U$503,Function_14DCDC!$W$3:$W$503 = $W199),
          IFERROR(
              _xlfn._xlws.FILTER(Function_Charger!$U$3:$U$510,Function_Charger!$W$3:$W$510 = $W199),
              IFERROR(
                  _xlfn._xlws.FILTER(FuSa_14DCDC!$U$3:$U$500,FuSa_14DCDC!$W$3:$W$500 = $W199),
                  IFERROR(
                      _xlfn._xlws.FILTER(FuSa_14DCDC_EFAN!$U$3:$U$500,FuSa_14DCDC_EFAN!$W$3:$W$500 = $W199),
                      IFERROR(
                          _xlfn._xlws.FILTER(FuSa_FaultInjection!$U$3:$U$500,FuSa_FaultInjection!$W$3:$W$500 = $W199),
                          IFERROR(
                              _xlfn._xlws.FILTER(Function_SCC!$U$3:$U$512,Function_SCC!$W$3:$W$512 = $W199),
                              IFERROR(
                                  _xlfn._xlws.FILTER(FuSa_FTT!$U$3:$U$500,FuSa_FTT!$W$3:$W$500 = $W199),
                                  "NA"
                           )
                       )
                   )
               )
           )
       )
   )
)</f>
        <v/>
      </c>
      <c r="U199" s="608">
        <f t="array" ref="U199">IFERROR(
      _xlfn._xlws.FILTER(FuSa_Charger!$V$3:$V$520, FuSa_Charger!$W$3:$W$520 = $W199),
      IFERROR(
          _xlfn._xlws.FILTER(Function_14DCDC!$V$3:$V$503,Function_14DCDC!$W$3:$W$503 = $W199),
          IFERROR(
              _xlfn._xlws.FILTER(Function_Charger!$V$3:$V$510,Function_Charger!$W$3:$W$510 = $W199),
              IFERROR(
                  _xlfn._xlws.FILTER(FuSa_14DCDC!$V$3:$V$500,FuSa_14DCDC!$W$3:$W$500 = $W199),
                  IFERROR(
                      _xlfn._xlws.FILTER(FuSa_14DCDC_EFAN!$V$3:$V$500,FuSa_14DCDC_EFAN!$W$3:$W$500 = $W199),
                      IFERROR(
                          _xlfn._xlws.FILTER(FuSa_FaultInjection!$V$3:$V$500,FuSa_FaultInjection!$W$3:$W$500 = $W199),
                          IFERROR(
                              _xlfn._xlws.FILTER(Function_SCC!$V$3:$V$512,Function_SCC!$W$3:$W$512 = $W199),
                              IFERROR(
                                  _xlfn._xlws.FILTER(FuSa_FTT!$V$3:$V$500,FuSa_FTT!$W$3:$W$500 = $W199),
                                  "NA"
                           )
                       )
                   )
               )
           )
       )
   )
)</f>
        <v/>
      </c>
      <c r="V199" s="231" t="inlineStr">
        <is>
          <t>Fault Injection</t>
        </is>
      </c>
      <c r="W199" s="231" t="inlineStr">
        <is>
          <t>[SYI_COMMON_004_001_002] I2C Bus Lock I2C error.html</t>
        </is>
      </c>
      <c r="X199" s="737" t="n">
        <v>1</v>
      </c>
      <c r="Y199" s="240" t="n">
        <v>0</v>
      </c>
      <c r="Z199" s="240" t="n">
        <v>0</v>
      </c>
      <c r="AA199" s="482" t="n">
        <v>1</v>
      </c>
      <c r="AB199" s="752" t="inlineStr">
        <is>
          <t>No TSR ID</t>
        </is>
      </c>
      <c r="AC199" s="56" t="n"/>
      <c r="AD199" s="166" t="inlineStr">
        <is>
          <t>Yes</t>
        </is>
      </c>
      <c r="AE199" s="756" t="inlineStr">
        <is>
          <t>This TC concerns HW signal 'M34_Ch13::Relay and M34_Ch14::Relay'</t>
        </is>
      </c>
      <c r="AG199" s="231" t="inlineStr"/>
      <c r="AH199" s="223" t="inlineStr"/>
      <c r="AI199" s="43" t="inlineStr"/>
      <c r="AJ199" s="43" t="inlineStr"/>
      <c r="AK199" s="43" t="inlineStr"/>
      <c r="AL199" s="266" t="n"/>
      <c r="AM199" s="231" t="n"/>
      <c r="AN199" s="56" t="n"/>
      <c r="AO199" s="223">
        <f>EXACT(W199,AG199)</f>
        <v/>
      </c>
      <c r="AP199" s="43">
        <f>EXACT(X199,AH199)</f>
        <v/>
      </c>
      <c r="AQ199" s="43">
        <f>EXACT(Y199,AI199)</f>
        <v/>
      </c>
      <c r="AR199" s="43">
        <f>EXACT(Z199,AJ199)</f>
        <v/>
      </c>
      <c r="AS199" s="266">
        <f>EXACT(AA199,AK199)</f>
        <v/>
      </c>
      <c r="AT199" t="inlineStr"/>
      <c r="AU199" t="inlineStr"/>
    </row>
    <row r="200" ht="15" customHeight="1">
      <c r="A200" s="451" t="n"/>
      <c r="B200" s="451" t="n"/>
      <c r="C200" s="451" t="n"/>
      <c r="D200" s="441">
        <f t="array" ref="D200">IFERROR(
      _xlfn._xlws.FILTER(FuSa_Charger!$D$3:$D$520, FuSa_Charger!$W$3:$W$520 = $W200),
      IFERROR(
          _xlfn._xlws.FILTER(Function_14DCDC!$D$3:$D$503,Function_14DCDC!$W$3:$W$503 = $W200),
          IFERROR(
              _xlfn._xlws.FILTER(Function_Charger!$D$3:$D$510,Function_Charger!$W$3:$W$510 = $W200),
              IFERROR(
                  _xlfn._xlws.FILTER(FuSa_14DCDC!$D$3:$D$500,FuSa_14DCDC!$W$3:$W$500 = $W200),
                  IFERROR(
                      _xlfn._xlws.FILTER(FuSa_14DCDC_EFAN!$D$3:$D$500,FuSa_14DCDC_EFAN!$W$3:$W$500 = $W200),
                      IFERROR(
                          _xlfn._xlws.FILTER(FuSa_FaultInjection!$D$3:$D$500,FuSa_FaultInjection!$W$3:$W$500 = $W200),
                          "NA"
                   )
               )
           )
       )
   )
)</f>
        <v/>
      </c>
      <c r="E200" s="608">
        <f t="array" ref="E200">IFERROR(
      _xlfn._xlws.FILTER(FuSa_Charger!$E$3:$E$520, FuSa_Charger!$W$3:$W$520 = $W200),
      IFERROR(
          _xlfn._xlws.FILTER(Function_14DCDC!$E$3:$E$503,Function_14DCDC!$W$3:$W$503 = $W200),
          IFERROR(
              _xlfn._xlws.FILTER(Function_Charger!$E$3:$E$510,Function_Charger!$W$3:$W$510 = $W200),
              IFERROR(
                  _xlfn._xlws.FILTER(FuSa_14DCDC!$E$3:$E$500,FuSa_14DCDC!$W$3:$W$500 = $W200),
                  IFERROR(
                      _xlfn._xlws.FILTER(FuSa_14DCDC_EFAN!$E$3:$E$500,FuSa_14DCDC_EFAN!$W$3:$W$500 = $W200),
                      IFERROR(
                          _xlfn._xlws.FILTER(FuSa_FaultInjection!$E$3:$E$500,FuSa_FaultInjection!$W$3:$W$500 = $W200),
                          IFERROR(
                              _xlfn._xlws.FILTER(Function_SCC!$E$3:$E$512,Function_SCC!$W$3:$W$512 = $W200),
                              IFERROR(
                                  _xlfn._xlws.FILTER(FuSa_FTT!$E$3:$E$500,FuSa_FTT!$W$3:$W$500 = $W200),
                                  "NA"
                           )
                       )
                   )
               )
           )
       )
   )
)</f>
        <v/>
      </c>
      <c r="F200" s="608">
        <f t="array" ref="F200">IFERROR(
      _xlfn._xlws.FILTER(FuSa_Charger!$F$3:$F$520, FuSa_Charger!$W$3:$W$520 = $W200),
      IFERROR(
          _xlfn._xlws.FILTER(Function_14DCDC!$F$3:$F$503,Function_14DCDC!$W$3:$W$503 = $W200),
          IFERROR(
              _xlfn._xlws.FILTER(Function_Charger!$F$3:$F$510,Function_Charger!$W$3:$W$510 = $W200),
              IFERROR(
                  _xlfn._xlws.FILTER(FuSa_14DCDC!$F$3:$F$500,FuSa_14DCDC!$W$3:$W$500 = $W200),
                  IFERROR(
                      _xlfn._xlws.FILTER(FuSa_14DCDC_EFAN!$F$3:$F$500,FuSa_14DCDC_EFAN!$W$3:$W$500 = $W200),
                      IFERROR(
                          _xlfn._xlws.FILTER(FuSa_FaultInjection!$F$3:$F$500,FuSa_FaultInjection!$W$3:$W$500 = $W200),
                          IFERROR(
                              _xlfn._xlws.FILTER(Function_SCC!$F$3:$F$512,Function_SCC!$W$3:$W$512 = $W200),
                              IFERROR(
                                  _xlfn._xlws.FILTER(FuSa_FTT!$F$3:$F$500,FuSa_FTT!$W$3:$W$500 = $W200),
                                  "NA"
                           )
                       )
                   )
               )
           )
       )
   )
)</f>
        <v/>
      </c>
      <c r="G200" s="608">
        <f t="array" ref="G200">IFERROR(
      _xlfn._xlws.FILTER(FuSa_Charger!$G$3:$G$520, FuSa_Charger!$W$3:$W$520 = $W200),
      IFERROR(
          _xlfn._xlws.FILTER(Function_14DCDC!$G$3:$G$503,Function_14DCDC!$W$3:$W$503 = $W200),
          IFERROR(
              _xlfn._xlws.FILTER(Function_Charger!$G$3:$G$510,Function_Charger!$W$3:$W$510 = $W200),
              IFERROR(
                  _xlfn._xlws.FILTER(FuSa_14DCDC!$G$3:$G$500,FuSa_14DCDC!$W$3:$W$500 = $W200),
                  IFERROR(
                      _xlfn._xlws.FILTER(FuSa_14DCDC_EFAN!$G$3:$G$500,FuSa_14DCDC_EFAN!$W$3:$W$500 = $W200),
                      IFERROR(
                          _xlfn._xlws.FILTER(FuSa_FaultInjection!$G$3:$G$500,FuSa_FaultInjection!$W$3:$W$500 = $W200),
                          IFERROR(
                              _xlfn._xlws.FILTER(Function_SCC!$G$3:$G$512,Function_SCC!$W$3:$W$512 = $W200),
                              IFERROR(
                                  _xlfn._xlws.FILTER(FuSa_FTT!$G$3:$G$500,FuSa_FTT!$W$3:$W$500 = $W200),
                                  "NA"
                           )
                       )
                   )
               )
           )
       )
   )
)</f>
        <v/>
      </c>
      <c r="H200" s="441">
        <f t="array" ref="H200">IFERROR(
      _xlfn._xlws.FILTER(FuSa_Charger!$H$3:$H$520, FuSa_Charger!$W$3:$W$520 = $W200),
      IFERROR(
          _xlfn._xlws.FILTER(Function_14DCDC!$H$3:$H$503,Function_14DCDC!$W$3:$W$503 = $W200),
          IFERROR(
              _xlfn._xlws.FILTER(Function_Charger!$H$3:$H$510,Function_Charger!$W$3:$W$510 = $W200),
              IFERROR(
                  _xlfn._xlws.FILTER(FuSa_14DCDC!$H$3:$H$500,FuSa_14DCDC!$W$3:$W$500 = $W200),
                  IFERROR(
                      _xlfn._xlws.FILTER(FuSa_14DCDC_EFAN!$H$3:$H$500,FuSa_14DCDC_EFAN!$W$3:$W$500 = $W200),
                      IFERROR(
                          _xlfn._xlws.FILTER(FuSa_FaultInjection!$H$3:$H$500,FuSa_FaultInjection!$W$3:$W$500 = $W200),
                          "NA"
                   )
               )
           )
       )
   )
)</f>
        <v/>
      </c>
      <c r="I200" s="441">
        <f t="array" ref="I200">IFERROR(
      _xlfn._xlws.FILTER(FuSa_Charger!$I$3:$I$520, FuSa_Charger!$W$3:$W$520 = $W200),
      IFERROR(
          _xlfn._xlws.FILTER(Function_14DCDC!$I$3:$I$503,Function_14DCDC!$W$3:$W$503 = $W200),
          IFERROR(
              _xlfn._xlws.FILTER(Function_Charger!$I$3:$I$510,Function_Charger!$W$3:$W$510 = $W200),
              IFERROR(
                  _xlfn._xlws.FILTER(FuSa_14DCDC!$I$3:$I$500,FuSa_14DCDC!$W$3:$W$500 = $W200),
                  IFERROR(
                      _xlfn._xlws.FILTER(FuSa_14DCDC_EFAN!$I$3:$I$500,FuSa_14DCDC_EFAN!$W$3:$W$500 = $W200),
                      IFERROR(
                          _xlfn._xlws.FILTER(FuSa_FaultInjection!$I$3:$I$500,FuSa_FaultInjection!$W$3:$W$500 = $W200),
                          "NA"
                   )
               )
           )
       )
   )
)</f>
        <v/>
      </c>
      <c r="J200" s="441" t="n"/>
      <c r="K200" s="441" t="n"/>
      <c r="L200" s="441" t="n"/>
      <c r="M200" s="441" t="n"/>
      <c r="N200" s="441" t="n"/>
      <c r="O200" s="441">
        <f t="array" ref="O200">IFERROR(
      _xlfn._xlws.FILTER(FuSa_Charger!$O$3:$O$520, FuSa_Charger!$W$3:$W$520 = $W200),
      IFERROR(
          _xlfn._xlws.FILTER(Function_14DCDC!$O$3:$O$503,Function_14DCDC!$W$3:$W$503 = $W200),
          IFERROR(
              _xlfn._xlws.FILTER(Function_Charger!$O$3:$O$510,Function_Charger!$W$3:$W$510 = $W200),
              IFERROR(
                  _xlfn._xlws.FILTER(FuSa_14DCDC!$O$3:$O$500,FuSa_14DCDC!$W$3:$W$500 = $W200),
                  IFERROR(
                      _xlfn._xlws.FILTER(FuSa_14DCDC_EFAN!$O$3:$O$500,FuSa_14DCDC_EFAN!$W$3:$W$500 = $W200),
                      IFERROR(
                          _xlfn._xlws.FILTER(FuSa_FaultInjection!$O$3:$O$500,FuSa_FaultInjection!$W$3:$W$500 = $W200),
                          "NA"
                   )
               )
           )
       )
   )
)</f>
        <v/>
      </c>
      <c r="P200" s="441">
        <f t="array" ref="P200">IFERROR(
      _xlfn._xlws.FILTER(FuSa_Charger!$Q$3:$Q$520, FuSa_Charger!$W$3:$W$520 = $W200),
      IFERROR(
          _xlfn._xlws.FILTER(Function_14DCDC!$Q$3:$Q$503,Function_14DCDC!$W$3:$W$503 = $W200),
          IFERROR(
              _xlfn._xlws.FILTER(Function_Charger!$Q$3:$Q$510,Function_Charger!$W$3:$W$510 = $W200),
              IFERROR(
                  _xlfn._xlws.FILTER(FuSa_14DCDC!$Q$3:$Q$500,FuSa_14DCDC!$W$3:$W$500 = $W200),
                  IFERROR(
                      _xlfn._xlws.FILTER(FuSa_14DCDC_EFAN!$Q$3:$Q$500,FuSa_14DCDC_EFAN!$W$3:$W$500 = $W200),
                      IFERROR(
                          _xlfn._xlws.FILTER(FuSa_FaultInjection!$Q$3:$Q$500,FuSa_FaultInjection!$W$3:$W$500 = $W200),
                          "NA"
                   )
               )
           )
       )
   )
)</f>
        <v/>
      </c>
      <c r="Q200" s="608">
        <f t="array" ref="Q200">IFERROR(
      _xlfn._xlws.FILTER(FuSa_Charger!$R$3:$R$520, FuSa_Charger!$W$3:$W$520 = $W200),
      IFERROR(
          _xlfn._xlws.FILTER(Function_14DCDC!$R$3:$R$503,Function_14DCDC!$W$3:$W$503 = $W200),
          IFERROR(
              _xlfn._xlws.FILTER(Function_Charger!$R$3:$R$510,Function_Charger!$W$3:$W$510 = $W200),
              IFERROR(
                  _xlfn._xlws.FILTER(FuSa_14DCDC!$R$3:$R$500,FuSa_14DCDC!$W$3:$W$500 = $W200),
                  IFERROR(
                      _xlfn._xlws.FILTER(FuSa_14DCDC_EFAN!$R$3:$R$500,FuSa_14DCDC_EFAN!$W$3:$W$500 = $W200),
                      IFERROR(
                          _xlfn._xlws.FILTER(FuSa_FaultInjection!$R$3:$R$500,FuSa_FaultInjection!$W$3:$W$500 = $W200),
                          IFERROR(
                              _xlfn._xlws.FILTER(Function_SCC!$R$3:$R$512,Function_SCC!$W$3:$W$512 = $W200),
                              IFERROR(
                                  _xlfn._xlws.FILTER(FuSa_FTT!$R$3:$R$500,FuSa_FTT!$W$3:$W$500 = $W200),
                                  "NA"
                           )
                       )
                   )
               )
           )
       )
   )
)</f>
        <v/>
      </c>
      <c r="R200" s="608">
        <f t="array" ref="R200">IFERROR(
      _xlfn._xlws.FILTER(FuSa_Charger!$S$3:$S$520, FuSa_Charger!$W$3:$W$520 = $W200),
      IFERROR(
          _xlfn._xlws.FILTER(Function_14DCDC!$S$3:$S$503,Function_14DCDC!$W$3:$W$503 = $W200),
          IFERROR(
              _xlfn._xlws.FILTER(Function_Charger!$S$3:$S$510,Function_Charger!$W$3:$W$510 = $W200),
              IFERROR(
                  _xlfn._xlws.FILTER(FuSa_14DCDC!$S$3:$S$500,FuSa_14DCDC!$W$3:$W$500 = $W200),
                  IFERROR(
                      _xlfn._xlws.FILTER(FuSa_14DCDC_EFAN!$S$3:$S$500,FuSa_14DCDC_EFAN!$W$3:$W$500 = $W200),
                      IFERROR(
                          _xlfn._xlws.FILTER(FuSa_FaultInjection!$S$3:$S$500,FuSa_FaultInjection!$W$3:$W$500 = $W200),
                          IFERROR(
                              _xlfn._xlws.FILTER(Function_SCC!$S$3:$S$512,Function_SCC!$W$3:$W$512 = $W200),
                              IFERROR(
                                  _xlfn._xlws.FILTER(FuSa_FTT!$S$3:$S$500,FuSa_FTT!$W$3:$W$500 = $W200),
                                  "NA"
                           )
                       )
                   )
               )
           )
       )
   )
)</f>
        <v/>
      </c>
      <c r="S200" s="608">
        <f t="array" ref="S200">IFERROR(
      _xlfn._xlws.FILTER(FuSa_Charger!$T$3:$T$520, FuSa_Charger!$W$3:$W$520 = $W200),
      IFERROR(
          _xlfn._xlws.FILTER(Function_14DCDC!$T$3:$T$503,Function_14DCDC!$W$3:$W$503 = $W200),
          IFERROR(
              _xlfn._xlws.FILTER(Function_Charger!$T$3:$T$510,Function_Charger!$W$3:$W$510 = $W200),
              IFERROR(
                  _xlfn._xlws.FILTER(FuSa_14DCDC!$T$3:$T$500,FuSa_14DCDC!$W$3:$W$500 = $W200),
                  IFERROR(
                      _xlfn._xlws.FILTER(FuSa_14DCDC_EFAN!$T$3:$T$500,FuSa_14DCDC_EFAN!$W$3:$W$500 = $W200),
                      IFERROR(
                          _xlfn._xlws.FILTER(FuSa_FaultInjection!$T$3:$T$500,FuSa_FaultInjection!$W$3:$W$500 = $W200),
                          IFERROR(
                              _xlfn._xlws.FILTER(Function_SCC!$T$3:$T$512,Function_SCC!$W$3:$W$512 = $W200),
                              IFERROR(
                                  _xlfn._xlws.FILTER(FuSa_FTT!$T$3:$T$500,FuSa_FTT!$W$3:$W$500 = $W200),
                                  "NA"
                           )
                       )
                   )
               )
           )
       )
   )
)</f>
        <v/>
      </c>
      <c r="T200" s="608">
        <f t="array" ref="T200">IFERROR(
      _xlfn._xlws.FILTER(FuSa_Charger!$U$3:$U$520, FuSa_Charger!$W$3:$W$520 = $W200),
      IFERROR(
          _xlfn._xlws.FILTER(Function_14DCDC!$U$3:$U$503,Function_14DCDC!$W$3:$W$503 = $W200),
          IFERROR(
              _xlfn._xlws.FILTER(Function_Charger!$U$3:$U$510,Function_Charger!$W$3:$W$510 = $W200),
              IFERROR(
                  _xlfn._xlws.FILTER(FuSa_14DCDC!$U$3:$U$500,FuSa_14DCDC!$W$3:$W$500 = $W200),
                  IFERROR(
                      _xlfn._xlws.FILTER(FuSa_14DCDC_EFAN!$U$3:$U$500,FuSa_14DCDC_EFAN!$W$3:$W$500 = $W200),
                      IFERROR(
                          _xlfn._xlws.FILTER(FuSa_FaultInjection!$U$3:$U$500,FuSa_FaultInjection!$W$3:$W$500 = $W200),
                          IFERROR(
                              _xlfn._xlws.FILTER(Function_SCC!$U$3:$U$512,Function_SCC!$W$3:$W$512 = $W200),
                              IFERROR(
                                  _xlfn._xlws.FILTER(FuSa_FTT!$U$3:$U$500,FuSa_FTT!$W$3:$W$500 = $W200),
                                  "NA"
                           )
                       )
                   )
               )
           )
       )
   )
)</f>
        <v/>
      </c>
      <c r="U200" s="608">
        <f t="array" ref="U200">IFERROR(
      _xlfn._xlws.FILTER(FuSa_Charger!$V$3:$V$520, FuSa_Charger!$W$3:$W$520 = $W200),
      IFERROR(
          _xlfn._xlws.FILTER(Function_14DCDC!$V$3:$V$503,Function_14DCDC!$W$3:$W$503 = $W200),
          IFERROR(
              _xlfn._xlws.FILTER(Function_Charger!$V$3:$V$510,Function_Charger!$W$3:$W$510 = $W200),
              IFERROR(
                  _xlfn._xlws.FILTER(FuSa_14DCDC!$V$3:$V$500,FuSa_14DCDC!$W$3:$W$500 = $W200),
                  IFERROR(
                      _xlfn._xlws.FILTER(FuSa_14DCDC_EFAN!$V$3:$V$500,FuSa_14DCDC_EFAN!$W$3:$W$500 = $W200),
                      IFERROR(
                          _xlfn._xlws.FILTER(FuSa_FaultInjection!$V$3:$V$500,FuSa_FaultInjection!$W$3:$W$500 = $W200),
                          IFERROR(
                              _xlfn._xlws.FILTER(Function_SCC!$V$3:$V$512,Function_SCC!$W$3:$W$512 = $W200),
                              IFERROR(
                                  _xlfn._xlws.FILTER(FuSa_FTT!$V$3:$V$500,FuSa_FTT!$W$3:$W$500 = $W200),
                                  "NA"
                           )
                       )
                   )
               )
           )
       )
   )
)</f>
        <v/>
      </c>
      <c r="V200" s="236" t="inlineStr">
        <is>
          <t>Fault Injection</t>
        </is>
      </c>
      <c r="W200" s="236" t="inlineStr">
        <is>
          <t>[SYI_AC3_999_003]Requirements from other than KLH.html</t>
        </is>
      </c>
      <c r="X200" s="1092" t="n">
        <v>1</v>
      </c>
      <c r="Y200" s="401" t="n">
        <v>0</v>
      </c>
      <c r="Z200" s="401" t="n">
        <v>0</v>
      </c>
      <c r="AA200" s="934" t="n">
        <v>1</v>
      </c>
      <c r="AB200" s="752" t="inlineStr">
        <is>
          <t>TSR-CCU-801</t>
        </is>
      </c>
      <c r="AC200" s="262" t="inlineStr">
        <is>
          <t>Partially covered</t>
        </is>
      </c>
      <c r="AD200" s="196" t="inlineStr">
        <is>
          <t>No</t>
        </is>
      </c>
      <c r="AE200" s="1093" t="inlineStr">
        <is>
          <t>This TC concerns SW signal 'g_cmnmeasint_Error_Pack_Vref_Adc_Volt.over_volt and g_cmnmeasint_Error_Pack_Vref_Adc_Volt.under_volt'</t>
        </is>
      </c>
      <c r="AG200" s="231" t="inlineStr"/>
      <c r="AH200" s="223" t="inlineStr"/>
      <c r="AI200" s="43" t="inlineStr"/>
      <c r="AJ200" s="43" t="inlineStr"/>
      <c r="AK200" s="43" t="inlineStr"/>
      <c r="AL200" s="266" t="n"/>
      <c r="AM200" s="231" t="n"/>
      <c r="AN200" s="56" t="n"/>
      <c r="AO200" s="223">
        <f>EXACT(W200,AG200)</f>
        <v/>
      </c>
      <c r="AP200" s="43">
        <f>EXACT(X200,AH200)</f>
        <v/>
      </c>
      <c r="AQ200" s="43">
        <f>EXACT(Y200,AI200)</f>
        <v/>
      </c>
      <c r="AR200" s="43">
        <f>EXACT(Z200,AJ200)</f>
        <v/>
      </c>
      <c r="AS200" s="266">
        <f>EXACT(AA200,AK200)</f>
        <v/>
      </c>
      <c r="AT200" t="inlineStr"/>
      <c r="AU200" t="inlineStr"/>
    </row>
    <row r="201" ht="15" customHeight="1">
      <c r="A201" s="451" t="n"/>
      <c r="B201" s="451" t="n"/>
      <c r="C201" s="451" t="n"/>
      <c r="D201" s="441" t="n"/>
      <c r="E201" s="608">
        <f t="array" ref="E201">IFERROR(
      _xlfn._xlws.FILTER(FuSa_Charger!$E$3:$E$520, FuSa_Charger!$W$3:$W$520 = $W201),
      IFERROR(
          _xlfn._xlws.FILTER(Function_14DCDC!$E$3:$E$503,Function_14DCDC!$W$3:$W$503 = $W201),
          IFERROR(
              _xlfn._xlws.FILTER(Function_Charger!$E$3:$E$510,Function_Charger!$W$3:$W$510 = $W201),
              IFERROR(
                  _xlfn._xlws.FILTER(FuSa_14DCDC!$E$3:$E$500,FuSa_14DCDC!$W$3:$W$500 = $W201),
                  IFERROR(
                      _xlfn._xlws.FILTER(FuSa_14DCDC_EFAN!$E$3:$E$500,FuSa_14DCDC_EFAN!$W$3:$W$500 = $W201),
                      IFERROR(
                          _xlfn._xlws.FILTER(FuSa_FaultInjection!$E$3:$E$500,FuSa_FaultInjection!$W$3:$W$500 = $W201),
                          IFERROR(
                              _xlfn._xlws.FILTER(Function_SCC!$E$3:$E$512,Function_SCC!$W$3:$W$512 = $W201),
                              IFERROR(
                                  _xlfn._xlws.FILTER(FuSa_FTT!$E$3:$E$500,FuSa_FTT!$W$3:$W$500 = $W201),
                                  "NA"
                           )
                       )
                   )
               )
           )
       )
   )
)</f>
        <v/>
      </c>
      <c r="F201" s="608">
        <f t="array" ref="F201">IFERROR(
      _xlfn._xlws.FILTER(FuSa_Charger!$F$3:$F$520, FuSa_Charger!$W$3:$W$520 = $W201),
      IFERROR(
          _xlfn._xlws.FILTER(Function_14DCDC!$F$3:$F$503,Function_14DCDC!$W$3:$W$503 = $W201),
          IFERROR(
              _xlfn._xlws.FILTER(Function_Charger!$F$3:$F$510,Function_Charger!$W$3:$W$510 = $W201),
              IFERROR(
                  _xlfn._xlws.FILTER(FuSa_14DCDC!$F$3:$F$500,FuSa_14DCDC!$W$3:$W$500 = $W201),
                  IFERROR(
                      _xlfn._xlws.FILTER(FuSa_14DCDC_EFAN!$F$3:$F$500,FuSa_14DCDC_EFAN!$W$3:$W$500 = $W201),
                      IFERROR(
                          _xlfn._xlws.FILTER(FuSa_FaultInjection!$F$3:$F$500,FuSa_FaultInjection!$W$3:$W$500 = $W201),
                          IFERROR(
                              _xlfn._xlws.FILTER(Function_SCC!$F$3:$F$512,Function_SCC!$W$3:$W$512 = $W201),
                              IFERROR(
                                  _xlfn._xlws.FILTER(FuSa_FTT!$F$3:$F$500,FuSa_FTT!$W$3:$W$500 = $W201),
                                  "NA"
                           )
                       )
                   )
               )
           )
       )
   )
)</f>
        <v/>
      </c>
      <c r="G201" s="608">
        <f t="array" ref="G201">IFERROR(
      _xlfn._xlws.FILTER(FuSa_Charger!$G$3:$G$520, FuSa_Charger!$W$3:$W$520 = $W201),
      IFERROR(
          _xlfn._xlws.FILTER(Function_14DCDC!$G$3:$G$503,Function_14DCDC!$W$3:$W$503 = $W201),
          IFERROR(
              _xlfn._xlws.FILTER(Function_Charger!$G$3:$G$510,Function_Charger!$W$3:$W$510 = $W201),
              IFERROR(
                  _xlfn._xlws.FILTER(FuSa_14DCDC!$G$3:$G$500,FuSa_14DCDC!$W$3:$W$500 = $W201),
                  IFERROR(
                      _xlfn._xlws.FILTER(FuSa_14DCDC_EFAN!$G$3:$G$500,FuSa_14DCDC_EFAN!$W$3:$W$500 = $W201),
                      IFERROR(
                          _xlfn._xlws.FILTER(FuSa_FaultInjection!$G$3:$G$500,FuSa_FaultInjection!$W$3:$W$500 = $W201),
                          IFERROR(
                              _xlfn._xlws.FILTER(Function_SCC!$G$3:$G$512,Function_SCC!$W$3:$W$512 = $W201),
                              IFERROR(
                                  _xlfn._xlws.FILTER(FuSa_FTT!$G$3:$G$500,FuSa_FTT!$W$3:$W$500 = $W201),
                                  "NA"
                           )
                       )
                   )
               )
           )
       )
   )
)</f>
        <v/>
      </c>
      <c r="H201" s="441" t="n"/>
      <c r="I201" s="441" t="n"/>
      <c r="J201" s="441" t="n"/>
      <c r="K201" s="441" t="n"/>
      <c r="L201" s="441" t="n"/>
      <c r="M201" s="441" t="n"/>
      <c r="N201" s="441" t="n"/>
      <c r="O201" s="441" t="n"/>
      <c r="P201" s="441" t="n"/>
      <c r="Q201" s="608">
        <f t="array" ref="Q201">IFERROR(
      _xlfn._xlws.FILTER(FuSa_Charger!$R$3:$R$520, FuSa_Charger!$W$3:$W$520 = $W201),
      IFERROR(
          _xlfn._xlws.FILTER(Function_14DCDC!$R$3:$R$503,Function_14DCDC!$W$3:$W$503 = $W201),
          IFERROR(
              _xlfn._xlws.FILTER(Function_Charger!$R$3:$R$510,Function_Charger!$W$3:$W$510 = $W201),
              IFERROR(
                  _xlfn._xlws.FILTER(FuSa_14DCDC!$R$3:$R$500,FuSa_14DCDC!$W$3:$W$500 = $W201),
                  IFERROR(
                      _xlfn._xlws.FILTER(FuSa_14DCDC_EFAN!$R$3:$R$500,FuSa_14DCDC_EFAN!$W$3:$W$500 = $W201),
                      IFERROR(
                          _xlfn._xlws.FILTER(FuSa_FaultInjection!$R$3:$R$500,FuSa_FaultInjection!$W$3:$W$500 = $W201),
                          IFERROR(
                              _xlfn._xlws.FILTER(Function_SCC!$R$3:$R$512,Function_SCC!$W$3:$W$512 = $W201),
                              IFERROR(
                                  _xlfn._xlws.FILTER(FuSa_FTT!$R$3:$R$500,FuSa_FTT!$W$3:$W$500 = $W201),
                                  "NA"
                           )
                       )
                   )
               )
           )
       )
   )
)</f>
        <v/>
      </c>
      <c r="R201" s="608">
        <f t="array" ref="R201">IFERROR(
      _xlfn._xlws.FILTER(FuSa_Charger!$S$3:$S$520, FuSa_Charger!$W$3:$W$520 = $W201),
      IFERROR(
          _xlfn._xlws.FILTER(Function_14DCDC!$S$3:$S$503,Function_14DCDC!$W$3:$W$503 = $W201),
          IFERROR(
              _xlfn._xlws.FILTER(Function_Charger!$S$3:$S$510,Function_Charger!$W$3:$W$510 = $W201),
              IFERROR(
                  _xlfn._xlws.FILTER(FuSa_14DCDC!$S$3:$S$500,FuSa_14DCDC!$W$3:$W$500 = $W201),
                  IFERROR(
                      _xlfn._xlws.FILTER(FuSa_14DCDC_EFAN!$S$3:$S$500,FuSa_14DCDC_EFAN!$W$3:$W$500 = $W201),
                      IFERROR(
                          _xlfn._xlws.FILTER(FuSa_FaultInjection!$S$3:$S$500,FuSa_FaultInjection!$W$3:$W$500 = $W201),
                          IFERROR(
                              _xlfn._xlws.FILTER(Function_SCC!$S$3:$S$512,Function_SCC!$W$3:$W$512 = $W201),
                              IFERROR(
                                  _xlfn._xlws.FILTER(FuSa_FTT!$S$3:$S$500,FuSa_FTT!$W$3:$W$500 = $W201),
                                  "NA"
                           )
                       )
                   )
               )
           )
       )
   )
)</f>
        <v/>
      </c>
      <c r="S201" s="608">
        <f t="array" ref="S201">IFERROR(
      _xlfn._xlws.FILTER(FuSa_Charger!$T$3:$T$520, FuSa_Charger!$W$3:$W$520 = $W201),
      IFERROR(
          _xlfn._xlws.FILTER(Function_14DCDC!$T$3:$T$503,Function_14DCDC!$W$3:$W$503 = $W201),
          IFERROR(
              _xlfn._xlws.FILTER(Function_Charger!$T$3:$T$510,Function_Charger!$W$3:$W$510 = $W201),
              IFERROR(
                  _xlfn._xlws.FILTER(FuSa_14DCDC!$T$3:$T$500,FuSa_14DCDC!$W$3:$W$500 = $W201),
                  IFERROR(
                      _xlfn._xlws.FILTER(FuSa_14DCDC_EFAN!$T$3:$T$500,FuSa_14DCDC_EFAN!$W$3:$W$500 = $W201),
                      IFERROR(
                          _xlfn._xlws.FILTER(FuSa_FaultInjection!$T$3:$T$500,FuSa_FaultInjection!$W$3:$W$500 = $W201),
                          IFERROR(
                              _xlfn._xlws.FILTER(Function_SCC!$T$3:$T$512,Function_SCC!$W$3:$W$512 = $W201),
                              IFERROR(
                                  _xlfn._xlws.FILTER(FuSa_FTT!$T$3:$T$500,FuSa_FTT!$W$3:$W$500 = $W201),
                                  "NA"
                           )
                       )
                   )
               )
           )
       )
   )
)</f>
        <v/>
      </c>
      <c r="T201" s="608">
        <f t="array" ref="T201">IFERROR(
      _xlfn._xlws.FILTER(FuSa_Charger!$U$3:$U$520, FuSa_Charger!$W$3:$W$520 = $W201),
      IFERROR(
          _xlfn._xlws.FILTER(Function_14DCDC!$U$3:$U$503,Function_14DCDC!$W$3:$W$503 = $W201),
          IFERROR(
              _xlfn._xlws.FILTER(Function_Charger!$U$3:$U$510,Function_Charger!$W$3:$W$510 = $W201),
              IFERROR(
                  _xlfn._xlws.FILTER(FuSa_14DCDC!$U$3:$U$500,FuSa_14DCDC!$W$3:$W$500 = $W201),
                  IFERROR(
                      _xlfn._xlws.FILTER(FuSa_14DCDC_EFAN!$U$3:$U$500,FuSa_14DCDC_EFAN!$W$3:$W$500 = $W201),
                      IFERROR(
                          _xlfn._xlws.FILTER(FuSa_FaultInjection!$U$3:$U$500,FuSa_FaultInjection!$W$3:$W$500 = $W201),
                          IFERROR(
                              _xlfn._xlws.FILTER(Function_SCC!$U$3:$U$512,Function_SCC!$W$3:$W$512 = $W201),
                              IFERROR(
                                  _xlfn._xlws.FILTER(FuSa_FTT!$U$3:$U$500,FuSa_FTT!$W$3:$W$500 = $W201),
                                  "NA"
                           )
                       )
                   )
               )
           )
       )
   )
)</f>
        <v/>
      </c>
      <c r="U201" s="608">
        <f t="array" ref="U201">IFERROR(
      _xlfn._xlws.FILTER(FuSa_Charger!$V$3:$V$520, FuSa_Charger!$W$3:$W$520 = $W201),
      IFERROR(
          _xlfn._xlws.FILTER(Function_14DCDC!$V$3:$V$503,Function_14DCDC!$W$3:$W$503 = $W201),
          IFERROR(
              _xlfn._xlws.FILTER(Function_Charger!$V$3:$V$510,Function_Charger!$W$3:$W$510 = $W201),
              IFERROR(
                  _xlfn._xlws.FILTER(FuSa_14DCDC!$V$3:$V$500,FuSa_14DCDC!$W$3:$W$500 = $W201),
                  IFERROR(
                      _xlfn._xlws.FILTER(FuSa_14DCDC_EFAN!$V$3:$V$500,FuSa_14DCDC_EFAN!$W$3:$W$500 = $W201),
                      IFERROR(
                          _xlfn._xlws.FILTER(FuSa_FaultInjection!$V$3:$V$500,FuSa_FaultInjection!$W$3:$W$500 = $W201),
                          IFERROR(
                              _xlfn._xlws.FILTER(Function_SCC!$V$3:$V$512,Function_SCC!$W$3:$W$512 = $W201),
                              IFERROR(
                                  _xlfn._xlws.FILTER(FuSa_FTT!$V$3:$V$500,FuSa_FTT!$W$3:$W$500 = $W201),
                                  "NA"
                           )
                       )
                   )
               )
           )
       )
   )
)</f>
        <v/>
      </c>
      <c r="V201" s="231" t="inlineStr">
        <is>
          <t>FTTI</t>
        </is>
      </c>
      <c r="W201" s="231" t="inlineStr">
        <is>
          <t>[SYI_FTT_001]BMW_SS_CMD_NO_AC_Charging CHG.html</t>
        </is>
      </c>
      <c r="X201" s="737" t="n">
        <v>1</v>
      </c>
      <c r="Y201" s="240" t="n">
        <v>0</v>
      </c>
      <c r="Z201" s="240" t="n">
        <v>0</v>
      </c>
      <c r="AA201" s="482" t="n">
        <v>1</v>
      </c>
      <c r="AB201" s="359">
        <f t="array" ref="AB201">IF(
    IFERROR(
        _xlfn._xlws.FILTER(FuSa_Charger!$AC$3:$AC$519, FuSa_Charger!$W$3:$W$519 = $W201),
        IFERROR(
            _xlfn._xlws.FILTER(Function_14DCDC!$AC$3:$AC$503, Function_14DCDC!$W$3:$W$503 = $W201),
            IFERROR(
                _xlfn._xlws.FILTER(Function_Charger!$AC$3:$AC$508, Function_Charger!$W$3:$W$508 = $W201),
                IFERROR(
                    _xlfn._xlws.FILTER(FuSa_14DCDC!$AC$3:$AC$500, FuSa_14DCDC!$W$3:$W$500 = $W201),
                    IFERROR(
                        _xlfn._xlws.FILTER(FuSa_14DCDC_EFAN!$AC$3:$AC$500, FuSa_14DCDC_EFAN!$W$3:$W$500 =$W201 ),
                        IFERROR(
                            _xlfn._xlws.FILTER(FuSa_FaultInjection!$AC$3:$AC$500, FuSa_FaultInjection!$W$3:$W$500 = $W201),
                            IFERROR(
                                _xlfn._xlws.FILTER(Function_SCC!$AC$3:$AC$525, Function_SCC!$W$3:$W$525 = $W201),
                                _xlfn._xlws.FILTER(FuSa_FTT!$AC$3:$AC$500, FuSa_FTT!$W$3:$W$500 = $W201)
                            )
                        )
                    )
                )
            )
        )
    ) = 0,
    "",
    IFERROR(
        _xlfn._xlws.FILTER(FuSa_Charger!$AC$3:$AC$519, FuSa_Charger!$W$3:$W$519 = $W201),
        IFERROR(
            _xlfn._xlws.FILTER(Function_14DCDC!$AC$3:$AC$503, Function_14DCDC!$W$3:$W$503 = $W201),
            IFERROR(
                _xlfn._xlws.FILTER(Function_Charger!$AC$3:$AC$508, Function_Charger!$W$3:$W$508 = $W201),
                IFERROR(
                    _xlfn._xlws.FILTER(FuSa_14DCDC!$AC$3:$AC$500, FuSa_14DCDC!$W$3:$W$500 = $W201),
                    IFERROR(
                        _xlfn._xlws.FILTER(FuSa_14DCDC_EFAN!$AC$3:$AC$500, FuSa_14DCDC_EFAN!$W$3:$W$500 = $W201),
                        IFERROR(
                            _xlfn._xlws.FILTER(FuSa_FaultInjection!$AC$3:$AC$500, FuSa_FaultInjection!$W$3:$W$500 = $W201),
                            IFERROR(
                                _xlfn._xlws.FILTER(Function_SCC!$AC$3:$AC$525, Function_SCC!$W$3:$W$525 = $W201),
                                _xlfn._xlws.FILTER(FuSa_FTT!$AC$3:$AC$500, FuSa_FTT!$W$3:$W$500 = $W201)
                            )
                        )
                    )
                )
            )
        )
    )
)</f>
        <v/>
      </c>
      <c r="AD201" s="129" t="n"/>
      <c r="AE201" s="1097" t="inlineStr">
        <is>
          <t>TC added after additional request from FuSa</t>
        </is>
      </c>
      <c r="AG201" s="231" t="inlineStr"/>
      <c r="AH201" s="223" t="inlineStr"/>
      <c r="AI201" s="43" t="inlineStr"/>
      <c r="AJ201" s="43" t="inlineStr"/>
      <c r="AK201" s="43" t="inlineStr"/>
      <c r="AL201" s="266" t="n"/>
      <c r="AM201" s="231" t="n"/>
      <c r="AN201" s="56" t="n"/>
      <c r="AO201" s="223">
        <f>EXACT(W201,AG201)</f>
        <v/>
      </c>
      <c r="AP201" s="43">
        <f>EXACT(X201,AH201)</f>
        <v/>
      </c>
      <c r="AQ201" s="43">
        <f>EXACT(Y201,AI201)</f>
        <v/>
      </c>
      <c r="AR201" s="43">
        <f>EXACT(Z201,AJ201)</f>
        <v/>
      </c>
      <c r="AS201" s="266">
        <f>EXACT(AA201,AK201)</f>
        <v/>
      </c>
      <c r="AT201" t="inlineStr"/>
      <c r="AU201" t="inlineStr"/>
    </row>
    <row r="202" ht="15" customHeight="1">
      <c r="A202" s="451" t="n"/>
      <c r="B202" s="451" t="n"/>
      <c r="C202" s="451" t="n"/>
      <c r="D202" s="441" t="n"/>
      <c r="E202" s="608">
        <f t="array" ref="E202">IFERROR(
      _xlfn._xlws.FILTER(FuSa_Charger!$E$3:$E$520, FuSa_Charger!$W$3:$W$520 = $W202),
      IFERROR(
          _xlfn._xlws.FILTER(Function_14DCDC!$E$3:$E$503,Function_14DCDC!$W$3:$W$503 = $W202),
          IFERROR(
              _xlfn._xlws.FILTER(Function_Charger!$E$3:$E$510,Function_Charger!$W$3:$W$510 = $W202),
              IFERROR(
                  _xlfn._xlws.FILTER(FuSa_14DCDC!$E$3:$E$500,FuSa_14DCDC!$W$3:$W$500 = $W202),
                  IFERROR(
                      _xlfn._xlws.FILTER(FuSa_14DCDC_EFAN!$E$3:$E$500,FuSa_14DCDC_EFAN!$W$3:$W$500 = $W202),
                      IFERROR(
                          _xlfn._xlws.FILTER(FuSa_FaultInjection!$E$3:$E$500,FuSa_FaultInjection!$W$3:$W$500 = $W202),
                          IFERROR(
                              _xlfn._xlws.FILTER(Function_SCC!$E$3:$E$512,Function_SCC!$W$3:$W$512 = $W202),
                              IFERROR(
                                  _xlfn._xlws.FILTER(FuSa_FTT!$E$3:$E$500,FuSa_FTT!$W$3:$W$500 = $W202),
                                  "NA"
                           )
                       )
                   )
               )
           )
       )
   )
)</f>
        <v/>
      </c>
      <c r="F202" s="608">
        <f t="array" ref="F202">IFERROR(
      _xlfn._xlws.FILTER(FuSa_Charger!$F$3:$F$520, FuSa_Charger!$W$3:$W$520 = $W202),
      IFERROR(
          _xlfn._xlws.FILTER(Function_14DCDC!$F$3:$F$503,Function_14DCDC!$W$3:$W$503 = $W202),
          IFERROR(
              _xlfn._xlws.FILTER(Function_Charger!$F$3:$F$510,Function_Charger!$W$3:$W$510 = $W202),
              IFERROR(
                  _xlfn._xlws.FILTER(FuSa_14DCDC!$F$3:$F$500,FuSa_14DCDC!$W$3:$W$500 = $W202),
                  IFERROR(
                      _xlfn._xlws.FILTER(FuSa_14DCDC_EFAN!$F$3:$F$500,FuSa_14DCDC_EFAN!$W$3:$W$500 = $W202),
                      IFERROR(
                          _xlfn._xlws.FILTER(FuSa_FaultInjection!$F$3:$F$500,FuSa_FaultInjection!$W$3:$W$500 = $W202),
                          IFERROR(
                              _xlfn._xlws.FILTER(Function_SCC!$F$3:$F$512,Function_SCC!$W$3:$W$512 = $W202),
                              IFERROR(
                                  _xlfn._xlws.FILTER(FuSa_FTT!$F$3:$F$500,FuSa_FTT!$W$3:$W$500 = $W202),
                                  "NA"
                           )
                       )
                   )
               )
           )
       )
   )
)</f>
        <v/>
      </c>
      <c r="G202" s="608">
        <f t="array" ref="G202">IFERROR(
      _xlfn._xlws.FILTER(FuSa_Charger!$G$3:$G$520, FuSa_Charger!$W$3:$W$520 = $W202),
      IFERROR(
          _xlfn._xlws.FILTER(Function_14DCDC!$G$3:$G$503,Function_14DCDC!$W$3:$W$503 = $W202),
          IFERROR(
              _xlfn._xlws.FILTER(Function_Charger!$G$3:$G$510,Function_Charger!$W$3:$W$510 = $W202),
              IFERROR(
                  _xlfn._xlws.FILTER(FuSa_14DCDC!$G$3:$G$500,FuSa_14DCDC!$W$3:$W$500 = $W202),
                  IFERROR(
                      _xlfn._xlws.FILTER(FuSa_14DCDC_EFAN!$G$3:$G$500,FuSa_14DCDC_EFAN!$W$3:$W$500 = $W202),
                      IFERROR(
                          _xlfn._xlws.FILTER(FuSa_FaultInjection!$G$3:$G$500,FuSa_FaultInjection!$W$3:$W$500 = $W202),
                          IFERROR(
                              _xlfn._xlws.FILTER(Function_SCC!$G$3:$G$512,Function_SCC!$W$3:$W$512 = $W202),
                              IFERROR(
                                  _xlfn._xlws.FILTER(FuSa_FTT!$G$3:$G$500,FuSa_FTT!$W$3:$W$500 = $W202),
                                  "NA"
                           )
                       )
                   )
               )
           )
       )
   )
)</f>
        <v/>
      </c>
      <c r="H202" s="441" t="n"/>
      <c r="I202" s="441" t="n"/>
      <c r="J202" s="441" t="n"/>
      <c r="K202" s="441" t="n"/>
      <c r="L202" s="441" t="n"/>
      <c r="M202" s="441" t="n"/>
      <c r="N202" s="441" t="n"/>
      <c r="O202" s="441" t="n"/>
      <c r="P202" s="441" t="n"/>
      <c r="Q202" s="608">
        <f t="array" ref="Q202">IFERROR(
      _xlfn._xlws.FILTER(FuSa_Charger!$R$3:$R$520, FuSa_Charger!$W$3:$W$520 = $W202),
      IFERROR(
          _xlfn._xlws.FILTER(Function_14DCDC!$R$3:$R$503,Function_14DCDC!$W$3:$W$503 = $W202),
          IFERROR(
              _xlfn._xlws.FILTER(Function_Charger!$R$3:$R$510,Function_Charger!$W$3:$W$510 = $W202),
              IFERROR(
                  _xlfn._xlws.FILTER(FuSa_14DCDC!$R$3:$R$500,FuSa_14DCDC!$W$3:$W$500 = $W202),
                  IFERROR(
                      _xlfn._xlws.FILTER(FuSa_14DCDC_EFAN!$R$3:$R$500,FuSa_14DCDC_EFAN!$W$3:$W$500 = $W202),
                      IFERROR(
                          _xlfn._xlws.FILTER(FuSa_FaultInjection!$R$3:$R$500,FuSa_FaultInjection!$W$3:$W$500 = $W202),
                          IFERROR(
                              _xlfn._xlws.FILTER(Function_SCC!$R$3:$R$512,Function_SCC!$W$3:$W$512 = $W202),
                              IFERROR(
                                  _xlfn._xlws.FILTER(FuSa_FTT!$R$3:$R$500,FuSa_FTT!$W$3:$W$500 = $W202),
                                  "NA"
                           )
                       )
                   )
               )
           )
       )
   )
)</f>
        <v/>
      </c>
      <c r="R202" s="608">
        <f t="array" ref="R202">IFERROR(
      _xlfn._xlws.FILTER(FuSa_Charger!$S$3:$S$520, FuSa_Charger!$W$3:$W$520 = $W202),
      IFERROR(
          _xlfn._xlws.FILTER(Function_14DCDC!$S$3:$S$503,Function_14DCDC!$W$3:$W$503 = $W202),
          IFERROR(
              _xlfn._xlws.FILTER(Function_Charger!$S$3:$S$510,Function_Charger!$W$3:$W$510 = $W202),
              IFERROR(
                  _xlfn._xlws.FILTER(FuSa_14DCDC!$S$3:$S$500,FuSa_14DCDC!$W$3:$W$500 = $W202),
                  IFERROR(
                      _xlfn._xlws.FILTER(FuSa_14DCDC_EFAN!$S$3:$S$500,FuSa_14DCDC_EFAN!$W$3:$W$500 = $W202),
                      IFERROR(
                          _xlfn._xlws.FILTER(FuSa_FaultInjection!$S$3:$S$500,FuSa_FaultInjection!$W$3:$W$500 = $W202),
                          IFERROR(
                              _xlfn._xlws.FILTER(Function_SCC!$S$3:$S$512,Function_SCC!$W$3:$W$512 = $W202),
                              IFERROR(
                                  _xlfn._xlws.FILTER(FuSa_FTT!$S$3:$S$500,FuSa_FTT!$W$3:$W$500 = $W202),
                                  "NA"
                           )
                       )
                   )
               )
           )
       )
   )
)</f>
        <v/>
      </c>
      <c r="S202" s="608">
        <f t="array" ref="S202">IFERROR(
      _xlfn._xlws.FILTER(FuSa_Charger!$T$3:$T$520, FuSa_Charger!$W$3:$W$520 = $W202),
      IFERROR(
          _xlfn._xlws.FILTER(Function_14DCDC!$T$3:$T$503,Function_14DCDC!$W$3:$W$503 = $W202),
          IFERROR(
              _xlfn._xlws.FILTER(Function_Charger!$T$3:$T$510,Function_Charger!$W$3:$W$510 = $W202),
              IFERROR(
                  _xlfn._xlws.FILTER(FuSa_14DCDC!$T$3:$T$500,FuSa_14DCDC!$W$3:$W$500 = $W202),
                  IFERROR(
                      _xlfn._xlws.FILTER(FuSa_14DCDC_EFAN!$T$3:$T$500,FuSa_14DCDC_EFAN!$W$3:$W$500 = $W202),
                      IFERROR(
                          _xlfn._xlws.FILTER(FuSa_FaultInjection!$T$3:$T$500,FuSa_FaultInjection!$W$3:$W$500 = $W202),
                          IFERROR(
                              _xlfn._xlws.FILTER(Function_SCC!$T$3:$T$512,Function_SCC!$W$3:$W$512 = $W202),
                              IFERROR(
                                  _xlfn._xlws.FILTER(FuSa_FTT!$T$3:$T$500,FuSa_FTT!$W$3:$W$500 = $W202),
                                  "NA"
                           )
                       )
                   )
               )
           )
       )
   )
)</f>
        <v/>
      </c>
      <c r="T202" s="608">
        <f t="array" ref="T202">IFERROR(
      _xlfn._xlws.FILTER(FuSa_Charger!$U$3:$U$520, FuSa_Charger!$W$3:$W$520 = $W202),
      IFERROR(
          _xlfn._xlws.FILTER(Function_14DCDC!$U$3:$U$503,Function_14DCDC!$W$3:$W$503 = $W202),
          IFERROR(
              _xlfn._xlws.FILTER(Function_Charger!$U$3:$U$510,Function_Charger!$W$3:$W$510 = $W202),
              IFERROR(
                  _xlfn._xlws.FILTER(FuSa_14DCDC!$U$3:$U$500,FuSa_14DCDC!$W$3:$W$500 = $W202),
                  IFERROR(
                      _xlfn._xlws.FILTER(FuSa_14DCDC_EFAN!$U$3:$U$500,FuSa_14DCDC_EFAN!$W$3:$W$500 = $W202),
                      IFERROR(
                          _xlfn._xlws.FILTER(FuSa_FaultInjection!$U$3:$U$500,FuSa_FaultInjection!$W$3:$W$500 = $W202),
                          IFERROR(
                              _xlfn._xlws.FILTER(Function_SCC!$U$3:$U$512,Function_SCC!$W$3:$W$512 = $W202),
                              IFERROR(
                                  _xlfn._xlws.FILTER(FuSa_FTT!$U$3:$U$500,FuSa_FTT!$W$3:$W$500 = $W202),
                                  "NA"
                           )
                       )
                   )
               )
           )
       )
   )
)</f>
        <v/>
      </c>
      <c r="U202" s="608">
        <f t="array" ref="U202">IFERROR(
      _xlfn._xlws.FILTER(FuSa_Charger!$V$3:$V$520, FuSa_Charger!$W$3:$W$520 = $W202),
      IFERROR(
          _xlfn._xlws.FILTER(Function_14DCDC!$V$3:$V$503,Function_14DCDC!$W$3:$W$503 = $W202),
          IFERROR(
              _xlfn._xlws.FILTER(Function_Charger!$V$3:$V$510,Function_Charger!$W$3:$W$510 = $W202),
              IFERROR(
                  _xlfn._xlws.FILTER(FuSa_14DCDC!$V$3:$V$500,FuSa_14DCDC!$W$3:$W$500 = $W202),
                  IFERROR(
                      _xlfn._xlws.FILTER(FuSa_14DCDC_EFAN!$V$3:$V$500,FuSa_14DCDC_EFAN!$W$3:$W$500 = $W202),
                      IFERROR(
                          _xlfn._xlws.FILTER(FuSa_FaultInjection!$V$3:$V$500,FuSa_FaultInjection!$W$3:$W$500 = $W202),
                          IFERROR(
                              _xlfn._xlws.FILTER(Function_SCC!$V$3:$V$512,Function_SCC!$W$3:$W$512 = $W202),
                              IFERROR(
                                  _xlfn._xlws.FILTER(FuSa_FTT!$V$3:$V$500,FuSa_FTT!$W$3:$W$500 = $W202),
                                  "NA"
                           )
                       )
                   )
               )
           )
       )
   )
)</f>
        <v/>
      </c>
      <c r="V202" s="231" t="inlineStr">
        <is>
          <t>FTTI</t>
        </is>
      </c>
      <c r="W202" s="231" t="inlineStr">
        <is>
          <t>[SYI_FTT_011]LT4_U_Sig Qualifier.html</t>
        </is>
      </c>
      <c r="X202" s="737" t="n">
        <v>1</v>
      </c>
      <c r="Y202" s="240" t="n">
        <v>0</v>
      </c>
      <c r="Z202" s="240" t="n">
        <v>0</v>
      </c>
      <c r="AA202" s="482" t="n">
        <v>1</v>
      </c>
      <c r="AB202" s="359">
        <f t="array" ref="AB202">IF(
    IFERROR(
        _xlfn._xlws.FILTER(FuSa_Charger!$AC$3:$AC$519, FuSa_Charger!$W$3:$W$519 = $W202),
        IFERROR(
            _xlfn._xlws.FILTER(Function_14DCDC!$AC$3:$AC$503, Function_14DCDC!$W$3:$W$503 = $W202),
            IFERROR(
                _xlfn._xlws.FILTER(Function_Charger!$AC$3:$AC$508, Function_Charger!$W$3:$W$508 = $W202),
                IFERROR(
                    _xlfn._xlws.FILTER(FuSa_14DCDC!$AC$3:$AC$500, FuSa_14DCDC!$W$3:$W$500 = $W202),
                    IFERROR(
                        _xlfn._xlws.FILTER(FuSa_14DCDC_EFAN!$AC$3:$AC$500, FuSa_14DCDC_EFAN!$W$3:$W$500 =$W202 ),
                        IFERROR(
                            _xlfn._xlws.FILTER(FuSa_FaultInjection!$AC$3:$AC$500, FuSa_FaultInjection!$W$3:$W$500 = $W202),
                            IFERROR(
                                _xlfn._xlws.FILTER(Function_SCC!$AC$3:$AC$525, Function_SCC!$W$3:$W$525 = $W202),
                                _xlfn._xlws.FILTER(FuSa_FTT!$AC$3:$AC$500, FuSa_FTT!$W$3:$W$500 = $W202)
                            )
                        )
                    )
                )
            )
        )
    ) = 0,
    "",
    IFERROR(
        _xlfn._xlws.FILTER(FuSa_Charger!$AC$3:$AC$519, FuSa_Charger!$W$3:$W$519 = $W202),
        IFERROR(
            _xlfn._xlws.FILTER(Function_14DCDC!$AC$3:$AC$503, Function_14DCDC!$W$3:$W$503 = $W202),
            IFERROR(
                _xlfn._xlws.FILTER(Function_Charger!$AC$3:$AC$508, Function_Charger!$W$3:$W$508 = $W202),
                IFERROR(
                    _xlfn._xlws.FILTER(FuSa_14DCDC!$AC$3:$AC$500, FuSa_14DCDC!$W$3:$W$500 = $W202),
                    IFERROR(
                        _xlfn._xlws.FILTER(FuSa_14DCDC_EFAN!$AC$3:$AC$500, FuSa_14DCDC_EFAN!$W$3:$W$500 = $W202),
                        IFERROR(
                            _xlfn._xlws.FILTER(FuSa_FaultInjection!$AC$3:$AC$500, FuSa_FaultInjection!$W$3:$W$500 = $W202),
                            IFERROR(
                                _xlfn._xlws.FILTER(Function_SCC!$AC$3:$AC$525, Function_SCC!$W$3:$W$525 = $W202),
                                _xlfn._xlws.FILTER(FuSa_FTT!$AC$3:$AC$500, FuSa_FTT!$W$3:$W$500 = $W202)
                            )
                        )
                    )
                )
            )
        )
    )
)</f>
        <v/>
      </c>
      <c r="AD202" s="129" t="n"/>
      <c r="AE202" s="1097" t="inlineStr">
        <is>
          <t>TC added after additional request from FuSa</t>
        </is>
      </c>
      <c r="AG202" s="231" t="inlineStr"/>
      <c r="AH202" s="223" t="inlineStr"/>
      <c r="AI202" s="43" t="inlineStr"/>
      <c r="AJ202" s="43" t="inlineStr"/>
      <c r="AK202" s="43" t="inlineStr"/>
      <c r="AL202" s="266" t="n"/>
      <c r="AM202" s="231" t="n"/>
      <c r="AN202" s="56" t="n"/>
      <c r="AO202" s="223">
        <f>EXACT(W202,AG202)</f>
        <v/>
      </c>
      <c r="AP202" s="43">
        <f>EXACT(X202,AH202)</f>
        <v/>
      </c>
      <c r="AQ202" s="43">
        <f>EXACT(Y202,AI202)</f>
        <v/>
      </c>
      <c r="AR202" s="43">
        <f>EXACT(Z202,AJ202)</f>
        <v/>
      </c>
      <c r="AS202" s="266">
        <f>EXACT(AA202,AK202)</f>
        <v/>
      </c>
      <c r="AT202" t="inlineStr"/>
      <c r="AU202" t="inlineStr"/>
    </row>
    <row r="203" ht="15" customHeight="1">
      <c r="A203" s="451" t="n"/>
      <c r="B203" s="451" t="n"/>
      <c r="C203" s="451" t="n"/>
      <c r="D203" s="441" t="n"/>
      <c r="E203" s="608">
        <f t="array" ref="E203">IFERROR(
      _xlfn._xlws.FILTER(FuSa_Charger!$E$3:$E$520, FuSa_Charger!$W$3:$W$520 = $W203),
      IFERROR(
          _xlfn._xlws.FILTER(Function_14DCDC!$E$3:$E$503,Function_14DCDC!$W$3:$W$503 = $W203),
          IFERROR(
              _xlfn._xlws.FILTER(Function_Charger!$E$3:$E$510,Function_Charger!$W$3:$W$510 = $W203),
              IFERROR(
                  _xlfn._xlws.FILTER(FuSa_14DCDC!$E$3:$E$500,FuSa_14DCDC!$W$3:$W$500 = $W203),
                  IFERROR(
                      _xlfn._xlws.FILTER(FuSa_14DCDC_EFAN!$E$3:$E$500,FuSa_14DCDC_EFAN!$W$3:$W$500 = $W203),
                      IFERROR(
                          _xlfn._xlws.FILTER(FuSa_FaultInjection!$E$3:$E$500,FuSa_FaultInjection!$W$3:$W$500 = $W203),
                          IFERROR(
                              _xlfn._xlws.FILTER(Function_SCC!$E$3:$E$512,Function_SCC!$W$3:$W$512 = $W203),
                              IFERROR(
                                  _xlfn._xlws.FILTER(FuSa_FTT!$E$3:$E$500,FuSa_FTT!$W$3:$W$500 = $W203),
                                  "NA"
                           )
                       )
                   )
               )
           )
       )
   )
)</f>
        <v/>
      </c>
      <c r="F203" s="608">
        <f t="array" ref="F203">IFERROR(
      _xlfn._xlws.FILTER(FuSa_Charger!$F$3:$F$520, FuSa_Charger!$W$3:$W$520 = $W203),
      IFERROR(
          _xlfn._xlws.FILTER(Function_14DCDC!$F$3:$F$503,Function_14DCDC!$W$3:$W$503 = $W203),
          IFERROR(
              _xlfn._xlws.FILTER(Function_Charger!$F$3:$F$510,Function_Charger!$W$3:$W$510 = $W203),
              IFERROR(
                  _xlfn._xlws.FILTER(FuSa_14DCDC!$F$3:$F$500,FuSa_14DCDC!$W$3:$W$500 = $W203),
                  IFERROR(
                      _xlfn._xlws.FILTER(FuSa_14DCDC_EFAN!$F$3:$F$500,FuSa_14DCDC_EFAN!$W$3:$W$500 = $W203),
                      IFERROR(
                          _xlfn._xlws.FILTER(FuSa_FaultInjection!$F$3:$F$500,FuSa_FaultInjection!$W$3:$W$500 = $W203),
                          IFERROR(
                              _xlfn._xlws.FILTER(Function_SCC!$F$3:$F$512,Function_SCC!$W$3:$W$512 = $W203),
                              IFERROR(
                                  _xlfn._xlws.FILTER(FuSa_FTT!$F$3:$F$500,FuSa_FTT!$W$3:$W$500 = $W203),
                                  "NA"
                           )
                       )
                   )
               )
           )
       )
   )
)</f>
        <v/>
      </c>
      <c r="G203" s="608">
        <f t="array" ref="G203">IFERROR(
      _xlfn._xlws.FILTER(FuSa_Charger!$G$3:$G$520, FuSa_Charger!$W$3:$W$520 = $W203),
      IFERROR(
          _xlfn._xlws.FILTER(Function_14DCDC!$G$3:$G$503,Function_14DCDC!$W$3:$W$503 = $W203),
          IFERROR(
              _xlfn._xlws.FILTER(Function_Charger!$G$3:$G$510,Function_Charger!$W$3:$W$510 = $W203),
              IFERROR(
                  _xlfn._xlws.FILTER(FuSa_14DCDC!$G$3:$G$500,FuSa_14DCDC!$W$3:$W$500 = $W203),
                  IFERROR(
                      _xlfn._xlws.FILTER(FuSa_14DCDC_EFAN!$G$3:$G$500,FuSa_14DCDC_EFAN!$W$3:$W$500 = $W203),
                      IFERROR(
                          _xlfn._xlws.FILTER(FuSa_FaultInjection!$G$3:$G$500,FuSa_FaultInjection!$W$3:$W$500 = $W203),
                          IFERROR(
                              _xlfn._xlws.FILTER(Function_SCC!$G$3:$G$512,Function_SCC!$W$3:$W$512 = $W203),
                              IFERROR(
                                  _xlfn._xlws.FILTER(FuSa_FTT!$G$3:$G$500,FuSa_FTT!$W$3:$W$500 = $W203),
                                  "NA"
                           )
                       )
                   )
               )
           )
       )
   )
)</f>
        <v/>
      </c>
      <c r="H203" s="441" t="n"/>
      <c r="I203" s="441" t="n"/>
      <c r="J203" s="441" t="n"/>
      <c r="K203" s="441" t="n"/>
      <c r="L203" s="441" t="n"/>
      <c r="M203" s="441" t="n"/>
      <c r="N203" s="441" t="n"/>
      <c r="O203" s="441" t="n"/>
      <c r="P203" s="441" t="n"/>
      <c r="Q203" s="608">
        <f t="array" ref="Q203">IFERROR(
      _xlfn._xlws.FILTER(FuSa_Charger!$R$3:$R$520, FuSa_Charger!$W$3:$W$520 = $W203),
      IFERROR(
          _xlfn._xlws.FILTER(Function_14DCDC!$R$3:$R$503,Function_14DCDC!$W$3:$W$503 = $W203),
          IFERROR(
              _xlfn._xlws.FILTER(Function_Charger!$R$3:$R$510,Function_Charger!$W$3:$W$510 = $W203),
              IFERROR(
                  _xlfn._xlws.FILTER(FuSa_14DCDC!$R$3:$R$500,FuSa_14DCDC!$W$3:$W$500 = $W203),
                  IFERROR(
                      _xlfn._xlws.FILTER(FuSa_14DCDC_EFAN!$R$3:$R$500,FuSa_14DCDC_EFAN!$W$3:$W$500 = $W203),
                      IFERROR(
                          _xlfn._xlws.FILTER(FuSa_FaultInjection!$R$3:$R$500,FuSa_FaultInjection!$W$3:$W$500 = $W203),
                          IFERROR(
                              _xlfn._xlws.FILTER(Function_SCC!$R$3:$R$512,Function_SCC!$W$3:$W$512 = $W203),
                              IFERROR(
                                  _xlfn._xlws.FILTER(FuSa_FTT!$R$3:$R$500,FuSa_FTT!$W$3:$W$500 = $W203),
                                  "NA"
                           )
                       )
                   )
               )
           )
       )
   )
)</f>
        <v/>
      </c>
      <c r="R203" s="608">
        <f t="array" ref="R203">IFERROR(
      _xlfn._xlws.FILTER(FuSa_Charger!$S$3:$S$520, FuSa_Charger!$W$3:$W$520 = $W203),
      IFERROR(
          _xlfn._xlws.FILTER(Function_14DCDC!$S$3:$S$503,Function_14DCDC!$W$3:$W$503 = $W203),
          IFERROR(
              _xlfn._xlws.FILTER(Function_Charger!$S$3:$S$510,Function_Charger!$W$3:$W$510 = $W203),
              IFERROR(
                  _xlfn._xlws.FILTER(FuSa_14DCDC!$S$3:$S$500,FuSa_14DCDC!$W$3:$W$500 = $W203),
                  IFERROR(
                      _xlfn._xlws.FILTER(FuSa_14DCDC_EFAN!$S$3:$S$500,FuSa_14DCDC_EFAN!$W$3:$W$500 = $W203),
                      IFERROR(
                          _xlfn._xlws.FILTER(FuSa_FaultInjection!$S$3:$S$500,FuSa_FaultInjection!$W$3:$W$500 = $W203),
                          IFERROR(
                              _xlfn._xlws.FILTER(Function_SCC!$S$3:$S$512,Function_SCC!$W$3:$W$512 = $W203),
                              IFERROR(
                                  _xlfn._xlws.FILTER(FuSa_FTT!$S$3:$S$500,FuSa_FTT!$W$3:$W$500 = $W203),
                                  "NA"
                           )
                       )
                   )
               )
           )
       )
   )
)</f>
        <v/>
      </c>
      <c r="S203" s="608">
        <f t="array" ref="S203">IFERROR(
      _xlfn._xlws.FILTER(FuSa_Charger!$T$3:$T$520, FuSa_Charger!$W$3:$W$520 = $W203),
      IFERROR(
          _xlfn._xlws.FILTER(Function_14DCDC!$T$3:$T$503,Function_14DCDC!$W$3:$W$503 = $W203),
          IFERROR(
              _xlfn._xlws.FILTER(Function_Charger!$T$3:$T$510,Function_Charger!$W$3:$W$510 = $W203),
              IFERROR(
                  _xlfn._xlws.FILTER(FuSa_14DCDC!$T$3:$T$500,FuSa_14DCDC!$W$3:$W$500 = $W203),
                  IFERROR(
                      _xlfn._xlws.FILTER(FuSa_14DCDC_EFAN!$T$3:$T$500,FuSa_14DCDC_EFAN!$W$3:$W$500 = $W203),
                      IFERROR(
                          _xlfn._xlws.FILTER(FuSa_FaultInjection!$T$3:$T$500,FuSa_FaultInjection!$W$3:$W$500 = $W203),
                          IFERROR(
                              _xlfn._xlws.FILTER(Function_SCC!$T$3:$T$512,Function_SCC!$W$3:$W$512 = $W203),
                              IFERROR(
                                  _xlfn._xlws.FILTER(FuSa_FTT!$T$3:$T$500,FuSa_FTT!$W$3:$W$500 = $W203),
                                  "NA"
                           )
                       )
                   )
               )
           )
       )
   )
)</f>
        <v/>
      </c>
      <c r="T203" s="608">
        <f t="array" ref="T203">IFERROR(
      _xlfn._xlws.FILTER(FuSa_Charger!$U$3:$U$520, FuSa_Charger!$W$3:$W$520 = $W203),
      IFERROR(
          _xlfn._xlws.FILTER(Function_14DCDC!$U$3:$U$503,Function_14DCDC!$W$3:$W$503 = $W203),
          IFERROR(
              _xlfn._xlws.FILTER(Function_Charger!$U$3:$U$510,Function_Charger!$W$3:$W$510 = $W203),
              IFERROR(
                  _xlfn._xlws.FILTER(FuSa_14DCDC!$U$3:$U$500,FuSa_14DCDC!$W$3:$W$500 = $W203),
                  IFERROR(
                      _xlfn._xlws.FILTER(FuSa_14DCDC_EFAN!$U$3:$U$500,FuSa_14DCDC_EFAN!$W$3:$W$500 = $W203),
                      IFERROR(
                          _xlfn._xlws.FILTER(FuSa_FaultInjection!$U$3:$U$500,FuSa_FaultInjection!$W$3:$W$500 = $W203),
                          IFERROR(
                              _xlfn._xlws.FILTER(Function_SCC!$U$3:$U$512,Function_SCC!$W$3:$W$512 = $W203),
                              IFERROR(
                                  _xlfn._xlws.FILTER(FuSa_FTT!$U$3:$U$500,FuSa_FTT!$W$3:$W$500 = $W203),
                                  "NA"
                           )
                       )
                   )
               )
           )
       )
   )
)</f>
        <v/>
      </c>
      <c r="U203" s="608">
        <f t="array" ref="U203">IFERROR(
      _xlfn._xlws.FILTER(FuSa_Charger!$V$3:$V$520, FuSa_Charger!$W$3:$W$520 = $W203),
      IFERROR(
          _xlfn._xlws.FILTER(Function_14DCDC!$V$3:$V$503,Function_14DCDC!$W$3:$W$503 = $W203),
          IFERROR(
              _xlfn._xlws.FILTER(Function_Charger!$V$3:$V$510,Function_Charger!$W$3:$W$510 = $W203),
              IFERROR(
                  _xlfn._xlws.FILTER(FuSa_14DCDC!$V$3:$V$500,FuSa_14DCDC!$W$3:$W$500 = $W203),
                  IFERROR(
                      _xlfn._xlws.FILTER(FuSa_14DCDC_EFAN!$V$3:$V$500,FuSa_14DCDC_EFAN!$W$3:$W$500 = $W203),
                      IFERROR(
                          _xlfn._xlws.FILTER(FuSa_FaultInjection!$V$3:$V$500,FuSa_FaultInjection!$W$3:$W$500 = $W203),
                          IFERROR(
                              _xlfn._xlws.FILTER(Function_SCC!$V$3:$V$512,Function_SCC!$W$3:$W$512 = $W203),
                              IFERROR(
                                  _xlfn._xlws.FILTER(FuSa_FTT!$V$3:$V$500,FuSa_FTT!$W$3:$W$500 = $W203),
                                  "NA"
                           )
                       )
                   )
               )
           )
       )
   )
)</f>
        <v/>
      </c>
      <c r="V203" s="231" t="inlineStr">
        <is>
          <t>FTTI</t>
        </is>
      </c>
      <c r="W203" s="231" t="inlineStr">
        <is>
          <t>[SYI_FTT_012]HVDC Over voltage CHG.html</t>
        </is>
      </c>
      <c r="X203" s="737" t="n">
        <v>1</v>
      </c>
      <c r="Y203" s="240" t="n">
        <v>0</v>
      </c>
      <c r="Z203" s="240" t="n">
        <v>0</v>
      </c>
      <c r="AA203" s="482" t="n">
        <v>1</v>
      </c>
      <c r="AB203" s="359">
        <f t="array" ref="AB203">IF(
    IFERROR(
        _xlfn._xlws.FILTER(FuSa_Charger!$AC$3:$AC$519, FuSa_Charger!$W$3:$W$519 = $W203),
        IFERROR(
            _xlfn._xlws.FILTER(Function_14DCDC!$AC$3:$AC$503, Function_14DCDC!$W$3:$W$503 = $W203),
            IFERROR(
                _xlfn._xlws.FILTER(Function_Charger!$AC$3:$AC$508, Function_Charger!$W$3:$W$508 = $W203),
                IFERROR(
                    _xlfn._xlws.FILTER(FuSa_14DCDC!$AC$3:$AC$500, FuSa_14DCDC!$W$3:$W$500 = $W203),
                    IFERROR(
                        _xlfn._xlws.FILTER(FuSa_14DCDC_EFAN!$AC$3:$AC$500, FuSa_14DCDC_EFAN!$W$3:$W$500 =$W203 ),
                        IFERROR(
                            _xlfn._xlws.FILTER(FuSa_FaultInjection!$AC$3:$AC$500, FuSa_FaultInjection!$W$3:$W$500 = $W203),
                            IFERROR(
                                _xlfn._xlws.FILTER(Function_SCC!$AC$3:$AC$525, Function_SCC!$W$3:$W$525 = $W203),
                                _xlfn._xlws.FILTER(FuSa_FTT!$AC$3:$AC$500, FuSa_FTT!$W$3:$W$500 = $W203)
                            )
                        )
                    )
                )
            )
        )
    ) = 0,
    "",
    IFERROR(
        _xlfn._xlws.FILTER(FuSa_Charger!$AC$3:$AC$519, FuSa_Charger!$W$3:$W$519 = $W203),
        IFERROR(
            _xlfn._xlws.FILTER(Function_14DCDC!$AC$3:$AC$503, Function_14DCDC!$W$3:$W$503 = $W203),
            IFERROR(
                _xlfn._xlws.FILTER(Function_Charger!$AC$3:$AC$508, Function_Charger!$W$3:$W$508 = $W203),
                IFERROR(
                    _xlfn._xlws.FILTER(FuSa_14DCDC!$AC$3:$AC$500, FuSa_14DCDC!$W$3:$W$500 = $W203),
                    IFERROR(
                        _xlfn._xlws.FILTER(FuSa_14DCDC_EFAN!$AC$3:$AC$500, FuSa_14DCDC_EFAN!$W$3:$W$500 = $W203),
                        IFERROR(
                            _xlfn._xlws.FILTER(FuSa_FaultInjection!$AC$3:$AC$500, FuSa_FaultInjection!$W$3:$W$500 = $W203),
                            IFERROR(
                                _xlfn._xlws.FILTER(Function_SCC!$AC$3:$AC$525, Function_SCC!$W$3:$W$525 = $W203),
                                _xlfn._xlws.FILTER(FuSa_FTT!$AC$3:$AC$500, FuSa_FTT!$W$3:$W$500 = $W203)
                            )
                        )
                    )
                )
            )
        )
    )
)</f>
        <v/>
      </c>
      <c r="AD203" s="129" t="n"/>
      <c r="AE203" s="1097" t="inlineStr">
        <is>
          <t>TC added after additional request from FuSa</t>
        </is>
      </c>
      <c r="AG203" s="231" t="inlineStr"/>
      <c r="AH203" s="223" t="inlineStr"/>
      <c r="AI203" s="43" t="inlineStr"/>
      <c r="AJ203" s="43" t="inlineStr"/>
      <c r="AK203" s="43" t="inlineStr"/>
      <c r="AL203" s="266" t="n"/>
      <c r="AM203" s="231" t="n"/>
      <c r="AN203" s="56" t="n"/>
      <c r="AO203" s="223">
        <f>EXACT(W203,AG203)</f>
        <v/>
      </c>
      <c r="AP203" s="43">
        <f>EXACT(X203,AH203)</f>
        <v/>
      </c>
      <c r="AQ203" s="43">
        <f>EXACT(Y203,AI203)</f>
        <v/>
      </c>
      <c r="AR203" s="43">
        <f>EXACT(Z203,AJ203)</f>
        <v/>
      </c>
      <c r="AS203" s="266">
        <f>EXACT(AA203,AK203)</f>
        <v/>
      </c>
      <c r="AT203" t="inlineStr"/>
      <c r="AU203" t="inlineStr"/>
    </row>
    <row r="204" ht="15" customHeight="1">
      <c r="A204" s="451" t="n"/>
      <c r="B204" s="451" t="n"/>
      <c r="C204" s="451" t="n"/>
      <c r="D204" s="441" t="n"/>
      <c r="E204" s="608">
        <f t="array" ref="E204">IFERROR(
      _xlfn._xlws.FILTER(FuSa_Charger!$E$3:$E$520, FuSa_Charger!$W$3:$W$520 = $W204),
      IFERROR(
          _xlfn._xlws.FILTER(Function_14DCDC!$E$3:$E$503,Function_14DCDC!$W$3:$W$503 = $W204),
          IFERROR(
              _xlfn._xlws.FILTER(Function_Charger!$E$3:$E$510,Function_Charger!$W$3:$W$510 = $W204),
              IFERROR(
                  _xlfn._xlws.FILTER(FuSa_14DCDC!$E$3:$E$500,FuSa_14DCDC!$W$3:$W$500 = $W204),
                  IFERROR(
                      _xlfn._xlws.FILTER(FuSa_14DCDC_EFAN!$E$3:$E$500,FuSa_14DCDC_EFAN!$W$3:$W$500 = $W204),
                      IFERROR(
                          _xlfn._xlws.FILTER(FuSa_FaultInjection!$E$3:$E$500,FuSa_FaultInjection!$W$3:$W$500 = $W204),
                          IFERROR(
                              _xlfn._xlws.FILTER(Function_SCC!$E$3:$E$512,Function_SCC!$W$3:$W$512 = $W204),
                              IFERROR(
                                  _xlfn._xlws.FILTER(FuSa_FTT!$E$3:$E$500,FuSa_FTT!$W$3:$W$500 = $W204),
                                  "NA"
                           )
                       )
                   )
               )
           )
       )
   )
)</f>
        <v/>
      </c>
      <c r="F204" s="608">
        <f t="array" ref="F204">IFERROR(
      _xlfn._xlws.FILTER(FuSa_Charger!$F$3:$F$520, FuSa_Charger!$W$3:$W$520 = $W204),
      IFERROR(
          _xlfn._xlws.FILTER(Function_14DCDC!$F$3:$F$503,Function_14DCDC!$W$3:$W$503 = $W204),
          IFERROR(
              _xlfn._xlws.FILTER(Function_Charger!$F$3:$F$510,Function_Charger!$W$3:$W$510 = $W204),
              IFERROR(
                  _xlfn._xlws.FILTER(FuSa_14DCDC!$F$3:$F$500,FuSa_14DCDC!$W$3:$W$500 = $W204),
                  IFERROR(
                      _xlfn._xlws.FILTER(FuSa_14DCDC_EFAN!$F$3:$F$500,FuSa_14DCDC_EFAN!$W$3:$W$500 = $W204),
                      IFERROR(
                          _xlfn._xlws.FILTER(FuSa_FaultInjection!$F$3:$F$500,FuSa_FaultInjection!$W$3:$W$500 = $W204),
                          IFERROR(
                              _xlfn._xlws.FILTER(Function_SCC!$F$3:$F$512,Function_SCC!$W$3:$W$512 = $W204),
                              IFERROR(
                                  _xlfn._xlws.FILTER(FuSa_FTT!$F$3:$F$500,FuSa_FTT!$W$3:$W$500 = $W204),
                                  "NA"
                           )
                       )
                   )
               )
           )
       )
   )
)</f>
        <v/>
      </c>
      <c r="G204" s="608">
        <f t="array" ref="G204">IFERROR(
      _xlfn._xlws.FILTER(FuSa_Charger!$G$3:$G$520, FuSa_Charger!$W$3:$W$520 = $W204),
      IFERROR(
          _xlfn._xlws.FILTER(Function_14DCDC!$G$3:$G$503,Function_14DCDC!$W$3:$W$503 = $W204),
          IFERROR(
              _xlfn._xlws.FILTER(Function_Charger!$G$3:$G$510,Function_Charger!$W$3:$W$510 = $W204),
              IFERROR(
                  _xlfn._xlws.FILTER(FuSa_14DCDC!$G$3:$G$500,FuSa_14DCDC!$W$3:$W$500 = $W204),
                  IFERROR(
                      _xlfn._xlws.FILTER(FuSa_14DCDC_EFAN!$G$3:$G$500,FuSa_14DCDC_EFAN!$W$3:$W$500 = $W204),
                      IFERROR(
                          _xlfn._xlws.FILTER(FuSa_FaultInjection!$G$3:$G$500,FuSa_FaultInjection!$W$3:$W$500 = $W204),
                          IFERROR(
                              _xlfn._xlws.FILTER(Function_SCC!$G$3:$G$512,Function_SCC!$W$3:$W$512 = $W204),
                              IFERROR(
                                  _xlfn._xlws.FILTER(FuSa_FTT!$G$3:$G$500,FuSa_FTT!$W$3:$W$500 = $W204),
                                  "NA"
                           )
                       )
                   )
               )
           )
       )
   )
)</f>
        <v/>
      </c>
      <c r="H204" s="441" t="n"/>
      <c r="I204" s="441" t="n"/>
      <c r="J204" s="441" t="n"/>
      <c r="K204" s="441" t="n"/>
      <c r="L204" s="441" t="n"/>
      <c r="M204" s="441" t="n"/>
      <c r="N204" s="441" t="n"/>
      <c r="O204" s="441" t="n"/>
      <c r="P204" s="441" t="n"/>
      <c r="Q204" s="608">
        <f t="array" ref="Q204">IFERROR(
      _xlfn._xlws.FILTER(FuSa_Charger!$R$3:$R$520, FuSa_Charger!$W$3:$W$520 = $W204),
      IFERROR(
          _xlfn._xlws.FILTER(Function_14DCDC!$R$3:$R$503,Function_14DCDC!$W$3:$W$503 = $W204),
          IFERROR(
              _xlfn._xlws.FILTER(Function_Charger!$R$3:$R$510,Function_Charger!$W$3:$W$510 = $W204),
              IFERROR(
                  _xlfn._xlws.FILTER(FuSa_14DCDC!$R$3:$R$500,FuSa_14DCDC!$W$3:$W$500 = $W204),
                  IFERROR(
                      _xlfn._xlws.FILTER(FuSa_14DCDC_EFAN!$R$3:$R$500,FuSa_14DCDC_EFAN!$W$3:$W$500 = $W204),
                      IFERROR(
                          _xlfn._xlws.FILTER(FuSa_FaultInjection!$R$3:$R$500,FuSa_FaultInjection!$W$3:$W$500 = $W204),
                          IFERROR(
                              _xlfn._xlws.FILTER(Function_SCC!$R$3:$R$512,Function_SCC!$W$3:$W$512 = $W204),
                              IFERROR(
                                  _xlfn._xlws.FILTER(FuSa_FTT!$R$3:$R$500,FuSa_FTT!$W$3:$W$500 = $W204),
                                  "NA"
                           )
                       )
                   )
               )
           )
       )
   )
)</f>
        <v/>
      </c>
      <c r="R204" s="608">
        <f t="array" ref="R204">IFERROR(
      _xlfn._xlws.FILTER(FuSa_Charger!$S$3:$S$520, FuSa_Charger!$W$3:$W$520 = $W204),
      IFERROR(
          _xlfn._xlws.FILTER(Function_14DCDC!$S$3:$S$503,Function_14DCDC!$W$3:$W$503 = $W204),
          IFERROR(
              _xlfn._xlws.FILTER(Function_Charger!$S$3:$S$510,Function_Charger!$W$3:$W$510 = $W204),
              IFERROR(
                  _xlfn._xlws.FILTER(FuSa_14DCDC!$S$3:$S$500,FuSa_14DCDC!$W$3:$W$500 = $W204),
                  IFERROR(
                      _xlfn._xlws.FILTER(FuSa_14DCDC_EFAN!$S$3:$S$500,FuSa_14DCDC_EFAN!$W$3:$W$500 = $W204),
                      IFERROR(
                          _xlfn._xlws.FILTER(FuSa_FaultInjection!$S$3:$S$500,FuSa_FaultInjection!$W$3:$W$500 = $W204),
                          IFERROR(
                              _xlfn._xlws.FILTER(Function_SCC!$S$3:$S$512,Function_SCC!$W$3:$W$512 = $W204),
                              IFERROR(
                                  _xlfn._xlws.FILTER(FuSa_FTT!$S$3:$S$500,FuSa_FTT!$W$3:$W$500 = $W204),
                                  "NA"
                           )
                       )
                   )
               )
           )
       )
   )
)</f>
        <v/>
      </c>
      <c r="S204" s="608">
        <f t="array" ref="S204">IFERROR(
      _xlfn._xlws.FILTER(FuSa_Charger!$T$3:$T$520, FuSa_Charger!$W$3:$W$520 = $W204),
      IFERROR(
          _xlfn._xlws.FILTER(Function_14DCDC!$T$3:$T$503,Function_14DCDC!$W$3:$W$503 = $W204),
          IFERROR(
              _xlfn._xlws.FILTER(Function_Charger!$T$3:$T$510,Function_Charger!$W$3:$W$510 = $W204),
              IFERROR(
                  _xlfn._xlws.FILTER(FuSa_14DCDC!$T$3:$T$500,FuSa_14DCDC!$W$3:$W$500 = $W204),
                  IFERROR(
                      _xlfn._xlws.FILTER(FuSa_14DCDC_EFAN!$T$3:$T$500,FuSa_14DCDC_EFAN!$W$3:$W$500 = $W204),
                      IFERROR(
                          _xlfn._xlws.FILTER(FuSa_FaultInjection!$T$3:$T$500,FuSa_FaultInjection!$W$3:$W$500 = $W204),
                          IFERROR(
                              _xlfn._xlws.FILTER(Function_SCC!$T$3:$T$512,Function_SCC!$W$3:$W$512 = $W204),
                              IFERROR(
                                  _xlfn._xlws.FILTER(FuSa_FTT!$T$3:$T$500,FuSa_FTT!$W$3:$W$500 = $W204),
                                  "NA"
                           )
                       )
                   )
               )
           )
       )
   )
)</f>
        <v/>
      </c>
      <c r="T204" s="608">
        <f t="array" ref="T204">IFERROR(
      _xlfn._xlws.FILTER(FuSa_Charger!$U$3:$U$520, FuSa_Charger!$W$3:$W$520 = $W204),
      IFERROR(
          _xlfn._xlws.FILTER(Function_14DCDC!$U$3:$U$503,Function_14DCDC!$W$3:$W$503 = $W204),
          IFERROR(
              _xlfn._xlws.FILTER(Function_Charger!$U$3:$U$510,Function_Charger!$W$3:$W$510 = $W204),
              IFERROR(
                  _xlfn._xlws.FILTER(FuSa_14DCDC!$U$3:$U$500,FuSa_14DCDC!$W$3:$W$500 = $W204),
                  IFERROR(
                      _xlfn._xlws.FILTER(FuSa_14DCDC_EFAN!$U$3:$U$500,FuSa_14DCDC_EFAN!$W$3:$W$500 = $W204),
                      IFERROR(
                          _xlfn._xlws.FILTER(FuSa_FaultInjection!$U$3:$U$500,FuSa_FaultInjection!$W$3:$W$500 = $W204),
                          IFERROR(
                              _xlfn._xlws.FILTER(Function_SCC!$U$3:$U$512,Function_SCC!$W$3:$W$512 = $W204),
                              IFERROR(
                                  _xlfn._xlws.FILTER(FuSa_FTT!$U$3:$U$500,FuSa_FTT!$W$3:$W$500 = $W204),
                                  "NA"
                           )
                       )
                   )
               )
           )
       )
   )
)</f>
        <v/>
      </c>
      <c r="U204" s="608">
        <f t="array" ref="U204">IFERROR(
      _xlfn._xlws.FILTER(FuSa_Charger!$V$3:$V$520, FuSa_Charger!$W$3:$W$520 = $W204),
      IFERROR(
          _xlfn._xlws.FILTER(Function_14DCDC!$V$3:$V$503,Function_14DCDC!$W$3:$W$503 = $W204),
          IFERROR(
              _xlfn._xlws.FILTER(Function_Charger!$V$3:$V$510,Function_Charger!$W$3:$W$510 = $W204),
              IFERROR(
                  _xlfn._xlws.FILTER(FuSa_14DCDC!$V$3:$V$500,FuSa_14DCDC!$W$3:$W$500 = $W204),
                  IFERROR(
                      _xlfn._xlws.FILTER(FuSa_14DCDC_EFAN!$V$3:$V$500,FuSa_14DCDC_EFAN!$W$3:$W$500 = $W204),
                      IFERROR(
                          _xlfn._xlws.FILTER(FuSa_FaultInjection!$V$3:$V$500,FuSa_FaultInjection!$W$3:$W$500 = $W204),
                          IFERROR(
                              _xlfn._xlws.FILTER(Function_SCC!$V$3:$V$512,Function_SCC!$W$3:$W$512 = $W204),
                              IFERROR(
                                  _xlfn._xlws.FILTER(FuSa_FTT!$V$3:$V$500,FuSa_FTT!$W$3:$W$500 = $W204),
                                  "NA"
                           )
                       )
                   )
               )
           )
       )
   )
)</f>
        <v/>
      </c>
      <c r="V204" s="231" t="inlineStr">
        <is>
          <t>FTTI</t>
        </is>
      </c>
      <c r="W204" s="231" t="inlineStr">
        <is>
          <t>[SYI_FTT_017]BMW_i_Cbl4InlChaUnitHvsAct Qualifier.html</t>
        </is>
      </c>
      <c r="X204" s="737" t="n">
        <v>1</v>
      </c>
      <c r="Y204" s="240" t="n">
        <v>0</v>
      </c>
      <c r="Z204" s="240" t="n">
        <v>0</v>
      </c>
      <c r="AA204" s="482" t="n">
        <v>1</v>
      </c>
      <c r="AB204" s="359">
        <f t="array" ref="AB204">IF(
    IFERROR(
        _xlfn._xlws.FILTER(FuSa_Charger!$AC$3:$AC$519, FuSa_Charger!$W$3:$W$519 = $W204),
        IFERROR(
            _xlfn._xlws.FILTER(Function_14DCDC!$AC$3:$AC$503, Function_14DCDC!$W$3:$W$503 = $W204),
            IFERROR(
                _xlfn._xlws.FILTER(Function_Charger!$AC$3:$AC$508, Function_Charger!$W$3:$W$508 = $W204),
                IFERROR(
                    _xlfn._xlws.FILTER(FuSa_14DCDC!$AC$3:$AC$500, FuSa_14DCDC!$W$3:$W$500 = $W204),
                    IFERROR(
                        _xlfn._xlws.FILTER(FuSa_14DCDC_EFAN!$AC$3:$AC$500, FuSa_14DCDC_EFAN!$W$3:$W$500 =$W204 ),
                        IFERROR(
                            _xlfn._xlws.FILTER(FuSa_FaultInjection!$AC$3:$AC$500, FuSa_FaultInjection!$W$3:$W$500 = $W204),
                            IFERROR(
                                _xlfn._xlws.FILTER(Function_SCC!$AC$3:$AC$525, Function_SCC!$W$3:$W$525 = $W204),
                                _xlfn._xlws.FILTER(FuSa_FTT!$AC$3:$AC$500, FuSa_FTT!$W$3:$W$500 = $W204)
                            )
                        )
                    )
                )
            )
        )
    ) = 0,
    "",
    IFERROR(
        _xlfn._xlws.FILTER(FuSa_Charger!$AC$3:$AC$519, FuSa_Charger!$W$3:$W$519 = $W204),
        IFERROR(
            _xlfn._xlws.FILTER(Function_14DCDC!$AC$3:$AC$503, Function_14DCDC!$W$3:$W$503 = $W204),
            IFERROR(
                _xlfn._xlws.FILTER(Function_Charger!$AC$3:$AC$508, Function_Charger!$W$3:$W$508 = $W204),
                IFERROR(
                    _xlfn._xlws.FILTER(FuSa_14DCDC!$AC$3:$AC$500, FuSa_14DCDC!$W$3:$W$500 = $W204),
                    IFERROR(
                        _xlfn._xlws.FILTER(FuSa_14DCDC_EFAN!$AC$3:$AC$500, FuSa_14DCDC_EFAN!$W$3:$W$500 = $W204),
                        IFERROR(
                            _xlfn._xlws.FILTER(FuSa_FaultInjection!$AC$3:$AC$500, FuSa_FaultInjection!$W$3:$W$500 = $W204),
                            IFERROR(
                                _xlfn._xlws.FILTER(Function_SCC!$AC$3:$AC$525, Function_SCC!$W$3:$W$525 = $W204),
                                _xlfn._xlws.FILTER(FuSa_FTT!$AC$3:$AC$500, FuSa_FTT!$W$3:$W$500 = $W204)
                            )
                        )
                    )
                )
            )
        )
    )
)</f>
        <v/>
      </c>
      <c r="AD204" s="129" t="n"/>
      <c r="AE204" s="1097" t="inlineStr">
        <is>
          <t>TC added after additional request from FuSa</t>
        </is>
      </c>
      <c r="AG204" s="231" t="inlineStr"/>
      <c r="AH204" s="223" t="inlineStr"/>
      <c r="AI204" s="43" t="inlineStr"/>
      <c r="AJ204" s="43" t="inlineStr"/>
      <c r="AK204" s="43" t="inlineStr"/>
      <c r="AL204" s="266" t="n"/>
      <c r="AM204" s="231" t="n"/>
      <c r="AN204" s="56" t="n"/>
      <c r="AO204" s="223">
        <f>EXACT(W204,AG204)</f>
        <v/>
      </c>
      <c r="AP204" s="43">
        <f>EXACT(X204,AH204)</f>
        <v/>
      </c>
      <c r="AQ204" s="43">
        <f>EXACT(Y204,AI204)</f>
        <v/>
      </c>
      <c r="AR204" s="43">
        <f>EXACT(Z204,AJ204)</f>
        <v/>
      </c>
      <c r="AS204" s="266">
        <f>EXACT(AA204,AK204)</f>
        <v/>
      </c>
      <c r="AT204" t="inlineStr"/>
      <c r="AU204" t="inlineStr"/>
    </row>
    <row r="205" ht="15" customHeight="1">
      <c r="A205" s="451" t="n"/>
      <c r="B205" s="451" t="n"/>
      <c r="C205" s="451" t="n"/>
      <c r="D205" s="441" t="n"/>
      <c r="E205" s="608">
        <f t="array" ref="E205">IFERROR(
      _xlfn._xlws.FILTER(FuSa_Charger!$E$3:$E$520, FuSa_Charger!$W$3:$W$520 = $W205),
      IFERROR(
          _xlfn._xlws.FILTER(Function_14DCDC!$E$3:$E$503,Function_14DCDC!$W$3:$W$503 = $W205),
          IFERROR(
              _xlfn._xlws.FILTER(Function_Charger!$E$3:$E$510,Function_Charger!$W$3:$W$510 = $W205),
              IFERROR(
                  _xlfn._xlws.FILTER(FuSa_14DCDC!$E$3:$E$500,FuSa_14DCDC!$W$3:$W$500 = $W205),
                  IFERROR(
                      _xlfn._xlws.FILTER(FuSa_14DCDC_EFAN!$E$3:$E$500,FuSa_14DCDC_EFAN!$W$3:$W$500 = $W205),
                      IFERROR(
                          _xlfn._xlws.FILTER(FuSa_FaultInjection!$E$3:$E$500,FuSa_FaultInjection!$W$3:$W$500 = $W205),
                          IFERROR(
                              _xlfn._xlws.FILTER(Function_SCC!$E$3:$E$512,Function_SCC!$W$3:$W$512 = $W205),
                              IFERROR(
                                  _xlfn._xlws.FILTER(FuSa_FTT!$E$3:$E$500,FuSa_FTT!$W$3:$W$500 = $W205),
                                  "NA"
                           )
                       )
                   )
               )
           )
       )
   )
)</f>
        <v/>
      </c>
      <c r="F205" s="608">
        <f t="array" ref="F205">IFERROR(
      _xlfn._xlws.FILTER(FuSa_Charger!$F$3:$F$520, FuSa_Charger!$W$3:$W$520 = $W205),
      IFERROR(
          _xlfn._xlws.FILTER(Function_14DCDC!$F$3:$F$503,Function_14DCDC!$W$3:$W$503 = $W205),
          IFERROR(
              _xlfn._xlws.FILTER(Function_Charger!$F$3:$F$510,Function_Charger!$W$3:$W$510 = $W205),
              IFERROR(
                  _xlfn._xlws.FILTER(FuSa_14DCDC!$F$3:$F$500,FuSa_14DCDC!$W$3:$W$500 = $W205),
                  IFERROR(
                      _xlfn._xlws.FILTER(FuSa_14DCDC_EFAN!$F$3:$F$500,FuSa_14DCDC_EFAN!$W$3:$W$500 = $W205),
                      IFERROR(
                          _xlfn._xlws.FILTER(FuSa_FaultInjection!$F$3:$F$500,FuSa_FaultInjection!$W$3:$W$500 = $W205),
                          IFERROR(
                              _xlfn._xlws.FILTER(Function_SCC!$F$3:$F$512,Function_SCC!$W$3:$W$512 = $W205),
                              IFERROR(
                                  _xlfn._xlws.FILTER(FuSa_FTT!$F$3:$F$500,FuSa_FTT!$W$3:$W$500 = $W205),
                                  "NA"
                           )
                       )
                   )
               )
           )
       )
   )
)</f>
        <v/>
      </c>
      <c r="G205" s="608">
        <f t="array" ref="G205">IFERROR(
      _xlfn._xlws.FILTER(FuSa_Charger!$G$3:$G$520, FuSa_Charger!$W$3:$W$520 = $W205),
      IFERROR(
          _xlfn._xlws.FILTER(Function_14DCDC!$G$3:$G$503,Function_14DCDC!$W$3:$W$503 = $W205),
          IFERROR(
              _xlfn._xlws.FILTER(Function_Charger!$G$3:$G$510,Function_Charger!$W$3:$W$510 = $W205),
              IFERROR(
                  _xlfn._xlws.FILTER(FuSa_14DCDC!$G$3:$G$500,FuSa_14DCDC!$W$3:$W$500 = $W205),
                  IFERROR(
                      _xlfn._xlws.FILTER(FuSa_14DCDC_EFAN!$G$3:$G$500,FuSa_14DCDC_EFAN!$W$3:$W$500 = $W205),
                      IFERROR(
                          _xlfn._xlws.FILTER(FuSa_FaultInjection!$G$3:$G$500,FuSa_FaultInjection!$W$3:$W$500 = $W205),
                          IFERROR(
                              _xlfn._xlws.FILTER(Function_SCC!$G$3:$G$512,Function_SCC!$W$3:$W$512 = $W205),
                              IFERROR(
                                  _xlfn._xlws.FILTER(FuSa_FTT!$G$3:$G$500,FuSa_FTT!$W$3:$W$500 = $W205),
                                  "NA"
                           )
                       )
                   )
               )
           )
       )
   )
)</f>
        <v/>
      </c>
      <c r="H205" s="441" t="n"/>
      <c r="I205" s="441" t="n"/>
      <c r="J205" s="441" t="n"/>
      <c r="K205" s="441" t="n"/>
      <c r="L205" s="441" t="n"/>
      <c r="M205" s="441" t="n"/>
      <c r="N205" s="441" t="n"/>
      <c r="O205" s="441" t="n"/>
      <c r="P205" s="441" t="n"/>
      <c r="Q205" s="608">
        <f t="array" ref="Q205">IFERROR(
      _xlfn._xlws.FILTER(FuSa_Charger!$R$3:$R$520, FuSa_Charger!$W$3:$W$520 = $W205),
      IFERROR(
          _xlfn._xlws.FILTER(Function_14DCDC!$R$3:$R$503,Function_14DCDC!$W$3:$W$503 = $W205),
          IFERROR(
              _xlfn._xlws.FILTER(Function_Charger!$R$3:$R$510,Function_Charger!$W$3:$W$510 = $W205),
              IFERROR(
                  _xlfn._xlws.FILTER(FuSa_14DCDC!$R$3:$R$500,FuSa_14DCDC!$W$3:$W$500 = $W205),
                  IFERROR(
                      _xlfn._xlws.FILTER(FuSa_14DCDC_EFAN!$R$3:$R$500,FuSa_14DCDC_EFAN!$W$3:$W$500 = $W205),
                      IFERROR(
                          _xlfn._xlws.FILTER(FuSa_FaultInjection!$R$3:$R$500,FuSa_FaultInjection!$W$3:$W$500 = $W205),
                          IFERROR(
                              _xlfn._xlws.FILTER(Function_SCC!$R$3:$R$512,Function_SCC!$W$3:$W$512 = $W205),
                              IFERROR(
                                  _xlfn._xlws.FILTER(FuSa_FTT!$R$3:$R$500,FuSa_FTT!$W$3:$W$500 = $W205),
                                  "NA"
                           )
                       )
                   )
               )
           )
       )
   )
)</f>
        <v/>
      </c>
      <c r="R205" s="608">
        <f t="array" ref="R205">IFERROR(
      _xlfn._xlws.FILTER(FuSa_Charger!$S$3:$S$520, FuSa_Charger!$W$3:$W$520 = $W205),
      IFERROR(
          _xlfn._xlws.FILTER(Function_14DCDC!$S$3:$S$503,Function_14DCDC!$W$3:$W$503 = $W205),
          IFERROR(
              _xlfn._xlws.FILTER(Function_Charger!$S$3:$S$510,Function_Charger!$W$3:$W$510 = $W205),
              IFERROR(
                  _xlfn._xlws.FILTER(FuSa_14DCDC!$S$3:$S$500,FuSa_14DCDC!$W$3:$W$500 = $W205),
                  IFERROR(
                      _xlfn._xlws.FILTER(FuSa_14DCDC_EFAN!$S$3:$S$500,FuSa_14DCDC_EFAN!$W$3:$W$500 = $W205),
                      IFERROR(
                          _xlfn._xlws.FILTER(FuSa_FaultInjection!$S$3:$S$500,FuSa_FaultInjection!$W$3:$W$500 = $W205),
                          IFERROR(
                              _xlfn._xlws.FILTER(Function_SCC!$S$3:$S$512,Function_SCC!$W$3:$W$512 = $W205),
                              IFERROR(
                                  _xlfn._xlws.FILTER(FuSa_FTT!$S$3:$S$500,FuSa_FTT!$W$3:$W$500 = $W205),
                                  "NA"
                           )
                       )
                   )
               )
           )
       )
   )
)</f>
        <v/>
      </c>
      <c r="S205" s="608">
        <f t="array" ref="S205">IFERROR(
      _xlfn._xlws.FILTER(FuSa_Charger!$T$3:$T$520, FuSa_Charger!$W$3:$W$520 = $W205),
      IFERROR(
          _xlfn._xlws.FILTER(Function_14DCDC!$T$3:$T$503,Function_14DCDC!$W$3:$W$503 = $W205),
          IFERROR(
              _xlfn._xlws.FILTER(Function_Charger!$T$3:$T$510,Function_Charger!$W$3:$W$510 = $W205),
              IFERROR(
                  _xlfn._xlws.FILTER(FuSa_14DCDC!$T$3:$T$500,FuSa_14DCDC!$W$3:$W$500 = $W205),
                  IFERROR(
                      _xlfn._xlws.FILTER(FuSa_14DCDC_EFAN!$T$3:$T$500,FuSa_14DCDC_EFAN!$W$3:$W$500 = $W205),
                      IFERROR(
                          _xlfn._xlws.FILTER(FuSa_FaultInjection!$T$3:$T$500,FuSa_FaultInjection!$W$3:$W$500 = $W205),
                          IFERROR(
                              _xlfn._xlws.FILTER(Function_SCC!$T$3:$T$512,Function_SCC!$W$3:$W$512 = $W205),
                              IFERROR(
                                  _xlfn._xlws.FILTER(FuSa_FTT!$T$3:$T$500,FuSa_FTT!$W$3:$W$500 = $W205),
                                  "NA"
                           )
                       )
                   )
               )
           )
       )
   )
)</f>
        <v/>
      </c>
      <c r="T205" s="608">
        <f t="array" ref="T205">IFERROR(
      _xlfn._xlws.FILTER(FuSa_Charger!$U$3:$U$520, FuSa_Charger!$W$3:$W$520 = $W205),
      IFERROR(
          _xlfn._xlws.FILTER(Function_14DCDC!$U$3:$U$503,Function_14DCDC!$W$3:$W$503 = $W205),
          IFERROR(
              _xlfn._xlws.FILTER(Function_Charger!$U$3:$U$510,Function_Charger!$W$3:$W$510 = $W205),
              IFERROR(
                  _xlfn._xlws.FILTER(FuSa_14DCDC!$U$3:$U$500,FuSa_14DCDC!$W$3:$W$500 = $W205),
                  IFERROR(
                      _xlfn._xlws.FILTER(FuSa_14DCDC_EFAN!$U$3:$U$500,FuSa_14DCDC_EFAN!$W$3:$W$500 = $W205),
                      IFERROR(
                          _xlfn._xlws.FILTER(FuSa_FaultInjection!$U$3:$U$500,FuSa_FaultInjection!$W$3:$W$500 = $W205),
                          IFERROR(
                              _xlfn._xlws.FILTER(Function_SCC!$U$3:$U$512,Function_SCC!$W$3:$W$512 = $W205),
                              IFERROR(
                                  _xlfn._xlws.FILTER(FuSa_FTT!$U$3:$U$500,FuSa_FTT!$W$3:$W$500 = $W205),
                                  "NA"
                           )
                       )
                   )
               )
           )
       )
   )
)</f>
        <v/>
      </c>
      <c r="U205" s="608">
        <f t="array" ref="U205">IFERROR(
      _xlfn._xlws.FILTER(FuSa_Charger!$V$3:$V$520, FuSa_Charger!$W$3:$W$520 = $W205),
      IFERROR(
          _xlfn._xlws.FILTER(Function_14DCDC!$V$3:$V$503,Function_14DCDC!$W$3:$W$503 = $W205),
          IFERROR(
              _xlfn._xlws.FILTER(Function_Charger!$V$3:$V$510,Function_Charger!$W$3:$W$510 = $W205),
              IFERROR(
                  _xlfn._xlws.FILTER(FuSa_14DCDC!$V$3:$V$500,FuSa_14DCDC!$W$3:$W$500 = $W205),
                  IFERROR(
                      _xlfn._xlws.FILTER(FuSa_14DCDC_EFAN!$V$3:$V$500,FuSa_14DCDC_EFAN!$W$3:$W$500 = $W205),
                      IFERROR(
                          _xlfn._xlws.FILTER(FuSa_FaultInjection!$V$3:$V$500,FuSa_FaultInjection!$W$3:$W$500 = $W205),
                          IFERROR(
                              _xlfn._xlws.FILTER(Function_SCC!$V$3:$V$512,Function_SCC!$W$3:$W$512 = $W205),
                              IFERROR(
                                  _xlfn._xlws.FILTER(FuSa_FTT!$V$3:$V$500,FuSa_FTT!$W$3:$W$500 = $W205),
                                  "NA"
                           )
                       )
                   )
               )
           )
       )
   )
)</f>
        <v/>
      </c>
      <c r="V205" s="231" t="inlineStr">
        <is>
          <t>FTTI</t>
        </is>
      </c>
      <c r="W205" s="231" t="inlineStr">
        <is>
          <t>[SYI_FTT_018]HVDC Over current CHG.html</t>
        </is>
      </c>
      <c r="X205" s="737" t="n">
        <v>1</v>
      </c>
      <c r="Y205" s="240" t="n">
        <v>0</v>
      </c>
      <c r="Z205" s="240" t="n">
        <v>0</v>
      </c>
      <c r="AA205" s="482" t="n">
        <v>1</v>
      </c>
      <c r="AB205" s="359">
        <f t="array" ref="AB205">IF(
    IFERROR(
        _xlfn._xlws.FILTER(FuSa_Charger!$AC$3:$AC$519, FuSa_Charger!$W$3:$W$519 = $W205),
        IFERROR(
            _xlfn._xlws.FILTER(Function_14DCDC!$AC$3:$AC$503, Function_14DCDC!$W$3:$W$503 = $W205),
            IFERROR(
                _xlfn._xlws.FILTER(Function_Charger!$AC$3:$AC$508, Function_Charger!$W$3:$W$508 = $W205),
                IFERROR(
                    _xlfn._xlws.FILTER(FuSa_14DCDC!$AC$3:$AC$500, FuSa_14DCDC!$W$3:$W$500 = $W205),
                    IFERROR(
                        _xlfn._xlws.FILTER(FuSa_14DCDC_EFAN!$AC$3:$AC$500, FuSa_14DCDC_EFAN!$W$3:$W$500 =$W205 ),
                        IFERROR(
                            _xlfn._xlws.FILTER(FuSa_FaultInjection!$AC$3:$AC$500, FuSa_FaultInjection!$W$3:$W$500 = $W205),
                            IFERROR(
                                _xlfn._xlws.FILTER(Function_SCC!$AC$3:$AC$525, Function_SCC!$W$3:$W$525 = $W205),
                                _xlfn._xlws.FILTER(FuSa_FTT!$AC$3:$AC$500, FuSa_FTT!$W$3:$W$500 = $W205)
                            )
                        )
                    )
                )
            )
        )
    ) = 0,
    "",
    IFERROR(
        _xlfn._xlws.FILTER(FuSa_Charger!$AC$3:$AC$519, FuSa_Charger!$W$3:$W$519 = $W205),
        IFERROR(
            _xlfn._xlws.FILTER(Function_14DCDC!$AC$3:$AC$503, Function_14DCDC!$W$3:$W$503 = $W205),
            IFERROR(
                _xlfn._xlws.FILTER(Function_Charger!$AC$3:$AC$508, Function_Charger!$W$3:$W$508 = $W205),
                IFERROR(
                    _xlfn._xlws.FILTER(FuSa_14DCDC!$AC$3:$AC$500, FuSa_14DCDC!$W$3:$W$500 = $W205),
                    IFERROR(
                        _xlfn._xlws.FILTER(FuSa_14DCDC_EFAN!$AC$3:$AC$500, FuSa_14DCDC_EFAN!$W$3:$W$500 = $W205),
                        IFERROR(
                            _xlfn._xlws.FILTER(FuSa_FaultInjection!$AC$3:$AC$500, FuSa_FaultInjection!$W$3:$W$500 = $W205),
                            IFERROR(
                                _xlfn._xlws.FILTER(Function_SCC!$AC$3:$AC$525, Function_SCC!$W$3:$W$525 = $W205),
                                _xlfn._xlws.FILTER(FuSa_FTT!$AC$3:$AC$500, FuSa_FTT!$W$3:$W$500 = $W205)
                            )
                        )
                    )
                )
            )
        )
    )
)</f>
        <v/>
      </c>
      <c r="AD205" s="129" t="n"/>
      <c r="AE205" s="1097" t="inlineStr">
        <is>
          <t>TC added after additional request from FuSa</t>
        </is>
      </c>
      <c r="AG205" s="231" t="inlineStr"/>
      <c r="AH205" s="223" t="inlineStr"/>
      <c r="AI205" s="43" t="inlineStr"/>
      <c r="AJ205" s="43" t="inlineStr"/>
      <c r="AK205" s="43" t="inlineStr"/>
      <c r="AL205" s="266" t="n"/>
      <c r="AM205" s="231" t="n"/>
      <c r="AN205" s="56" t="n"/>
      <c r="AO205" s="223">
        <f>EXACT(W205,AG205)</f>
        <v/>
      </c>
      <c r="AP205" s="43">
        <f>EXACT(X205,AH205)</f>
        <v/>
      </c>
      <c r="AQ205" s="43">
        <f>EXACT(Y205,AI205)</f>
        <v/>
      </c>
      <c r="AR205" s="43">
        <f>EXACT(Z205,AJ205)</f>
        <v/>
      </c>
      <c r="AS205" s="266">
        <f>EXACT(AA205,AK205)</f>
        <v/>
      </c>
      <c r="AT205" t="inlineStr"/>
      <c r="AU205" t="inlineStr"/>
    </row>
    <row r="206" ht="15" customHeight="1">
      <c r="A206" s="451" t="n"/>
      <c r="B206" s="451" t="n"/>
      <c r="C206" s="451" t="n"/>
      <c r="D206" s="441" t="n"/>
      <c r="E206" s="608">
        <f t="array" ref="E206">IFERROR(
      _xlfn._xlws.FILTER(FuSa_Charger!$E$3:$E$520, FuSa_Charger!$W$3:$W$520 = $W206),
      IFERROR(
          _xlfn._xlws.FILTER(Function_14DCDC!$E$3:$E$503,Function_14DCDC!$W$3:$W$503 = $W206),
          IFERROR(
              _xlfn._xlws.FILTER(Function_Charger!$E$3:$E$510,Function_Charger!$W$3:$W$510 = $W206),
              IFERROR(
                  _xlfn._xlws.FILTER(FuSa_14DCDC!$E$3:$E$500,FuSa_14DCDC!$W$3:$W$500 = $W206),
                  IFERROR(
                      _xlfn._xlws.FILTER(FuSa_14DCDC_EFAN!$E$3:$E$500,FuSa_14DCDC_EFAN!$W$3:$W$500 = $W206),
                      IFERROR(
                          _xlfn._xlws.FILTER(FuSa_FaultInjection!$E$3:$E$500,FuSa_FaultInjection!$W$3:$W$500 = $W206),
                          IFERROR(
                              _xlfn._xlws.FILTER(Function_SCC!$E$3:$E$512,Function_SCC!$W$3:$W$512 = $W206),
                              IFERROR(
                                  _xlfn._xlws.FILTER(FuSa_FTT!$E$3:$E$500,FuSa_FTT!$W$3:$W$500 = $W206),
                                  "NA"
                           )
                       )
                   )
               )
           )
       )
   )
)</f>
        <v/>
      </c>
      <c r="F206" s="608">
        <f t="array" ref="F206">IFERROR(
      _xlfn._xlws.FILTER(FuSa_Charger!$F$3:$F$520, FuSa_Charger!$W$3:$W$520 = $W206),
      IFERROR(
          _xlfn._xlws.FILTER(Function_14DCDC!$F$3:$F$503,Function_14DCDC!$W$3:$W$503 = $W206),
          IFERROR(
              _xlfn._xlws.FILTER(Function_Charger!$F$3:$F$510,Function_Charger!$W$3:$W$510 = $W206),
              IFERROR(
                  _xlfn._xlws.FILTER(FuSa_14DCDC!$F$3:$F$500,FuSa_14DCDC!$W$3:$W$500 = $W206),
                  IFERROR(
                      _xlfn._xlws.FILTER(FuSa_14DCDC_EFAN!$F$3:$F$500,FuSa_14DCDC_EFAN!$W$3:$W$500 = $W206),
                      IFERROR(
                          _xlfn._xlws.FILTER(FuSa_FaultInjection!$F$3:$F$500,FuSa_FaultInjection!$W$3:$W$500 = $W206),
                          IFERROR(
                              _xlfn._xlws.FILTER(Function_SCC!$F$3:$F$512,Function_SCC!$W$3:$W$512 = $W206),
                              IFERROR(
                                  _xlfn._xlws.FILTER(FuSa_FTT!$F$3:$F$500,FuSa_FTT!$W$3:$W$500 = $W206),
                                  "NA"
                           )
                       )
                   )
               )
           )
       )
   )
)</f>
        <v/>
      </c>
      <c r="G206" s="608">
        <f t="array" ref="G206">IFERROR(
      _xlfn._xlws.FILTER(FuSa_Charger!$G$3:$G$520, FuSa_Charger!$W$3:$W$520 = $W206),
      IFERROR(
          _xlfn._xlws.FILTER(Function_14DCDC!$G$3:$G$503,Function_14DCDC!$W$3:$W$503 = $W206),
          IFERROR(
              _xlfn._xlws.FILTER(Function_Charger!$G$3:$G$510,Function_Charger!$W$3:$W$510 = $W206),
              IFERROR(
                  _xlfn._xlws.FILTER(FuSa_14DCDC!$G$3:$G$500,FuSa_14DCDC!$W$3:$W$500 = $W206),
                  IFERROR(
                      _xlfn._xlws.FILTER(FuSa_14DCDC_EFAN!$G$3:$G$500,FuSa_14DCDC_EFAN!$W$3:$W$500 = $W206),
                      IFERROR(
                          _xlfn._xlws.FILTER(FuSa_FaultInjection!$G$3:$G$500,FuSa_FaultInjection!$W$3:$W$500 = $W206),
                          IFERROR(
                              _xlfn._xlws.FILTER(Function_SCC!$G$3:$G$512,Function_SCC!$W$3:$W$512 = $W206),
                              IFERROR(
                                  _xlfn._xlws.FILTER(FuSa_FTT!$G$3:$G$500,FuSa_FTT!$W$3:$W$500 = $W206),
                                  "NA"
                           )
                       )
                   )
               )
           )
       )
   )
)</f>
        <v/>
      </c>
      <c r="H206" s="441" t="n"/>
      <c r="I206" s="441" t="n"/>
      <c r="J206" s="441" t="n"/>
      <c r="K206" s="441" t="n"/>
      <c r="L206" s="441" t="n"/>
      <c r="M206" s="441" t="n"/>
      <c r="N206" s="441" t="n"/>
      <c r="O206" s="441" t="n"/>
      <c r="P206" s="441" t="n"/>
      <c r="Q206" s="608">
        <f t="array" ref="Q206">IFERROR(
      _xlfn._xlws.FILTER(FuSa_Charger!$R$3:$R$520, FuSa_Charger!$W$3:$W$520 = $W206),
      IFERROR(
          _xlfn._xlws.FILTER(Function_14DCDC!$R$3:$R$503,Function_14DCDC!$W$3:$W$503 = $W206),
          IFERROR(
              _xlfn._xlws.FILTER(Function_Charger!$R$3:$R$510,Function_Charger!$W$3:$W$510 = $W206),
              IFERROR(
                  _xlfn._xlws.FILTER(FuSa_14DCDC!$R$3:$R$500,FuSa_14DCDC!$W$3:$W$500 = $W206),
                  IFERROR(
                      _xlfn._xlws.FILTER(FuSa_14DCDC_EFAN!$R$3:$R$500,FuSa_14DCDC_EFAN!$W$3:$W$500 = $W206),
                      IFERROR(
                          _xlfn._xlws.FILTER(FuSa_FaultInjection!$R$3:$R$500,FuSa_FaultInjection!$W$3:$W$500 = $W206),
                          IFERROR(
                              _xlfn._xlws.FILTER(Function_SCC!$R$3:$R$512,Function_SCC!$W$3:$W$512 = $W206),
                              IFERROR(
                                  _xlfn._xlws.FILTER(FuSa_FTT!$R$3:$R$500,FuSa_FTT!$W$3:$W$500 = $W206),
                                  "NA"
                           )
                       )
                   )
               )
           )
       )
   )
)</f>
        <v/>
      </c>
      <c r="R206" s="608">
        <f t="array" ref="R206">IFERROR(
      _xlfn._xlws.FILTER(FuSa_Charger!$S$3:$S$520, FuSa_Charger!$W$3:$W$520 = $W206),
      IFERROR(
          _xlfn._xlws.FILTER(Function_14DCDC!$S$3:$S$503,Function_14DCDC!$W$3:$W$503 = $W206),
          IFERROR(
              _xlfn._xlws.FILTER(Function_Charger!$S$3:$S$510,Function_Charger!$W$3:$W$510 = $W206),
              IFERROR(
                  _xlfn._xlws.FILTER(FuSa_14DCDC!$S$3:$S$500,FuSa_14DCDC!$W$3:$W$500 = $W206),
                  IFERROR(
                      _xlfn._xlws.FILTER(FuSa_14DCDC_EFAN!$S$3:$S$500,FuSa_14DCDC_EFAN!$W$3:$W$500 = $W206),
                      IFERROR(
                          _xlfn._xlws.FILTER(FuSa_FaultInjection!$S$3:$S$500,FuSa_FaultInjection!$W$3:$W$500 = $W206),
                          IFERROR(
                              _xlfn._xlws.FILTER(Function_SCC!$S$3:$S$512,Function_SCC!$W$3:$W$512 = $W206),
                              IFERROR(
                                  _xlfn._xlws.FILTER(FuSa_FTT!$S$3:$S$500,FuSa_FTT!$W$3:$W$500 = $W206),
                                  "NA"
                           )
                       )
                   )
               )
           )
       )
   )
)</f>
        <v/>
      </c>
      <c r="S206" s="608">
        <f t="array" ref="S206">IFERROR(
      _xlfn._xlws.FILTER(FuSa_Charger!$T$3:$T$520, FuSa_Charger!$W$3:$W$520 = $W206),
      IFERROR(
          _xlfn._xlws.FILTER(Function_14DCDC!$T$3:$T$503,Function_14DCDC!$W$3:$W$503 = $W206),
          IFERROR(
              _xlfn._xlws.FILTER(Function_Charger!$T$3:$T$510,Function_Charger!$W$3:$W$510 = $W206),
              IFERROR(
                  _xlfn._xlws.FILTER(FuSa_14DCDC!$T$3:$T$500,FuSa_14DCDC!$W$3:$W$500 = $W206),
                  IFERROR(
                      _xlfn._xlws.FILTER(FuSa_14DCDC_EFAN!$T$3:$T$500,FuSa_14DCDC_EFAN!$W$3:$W$500 = $W206),
                      IFERROR(
                          _xlfn._xlws.FILTER(FuSa_FaultInjection!$T$3:$T$500,FuSa_FaultInjection!$W$3:$W$500 = $W206),
                          IFERROR(
                              _xlfn._xlws.FILTER(Function_SCC!$T$3:$T$512,Function_SCC!$W$3:$W$512 = $W206),
                              IFERROR(
                                  _xlfn._xlws.FILTER(FuSa_FTT!$T$3:$T$500,FuSa_FTT!$W$3:$W$500 = $W206),
                                  "NA"
                           )
                       )
                   )
               )
           )
       )
   )
)</f>
        <v/>
      </c>
      <c r="T206" s="608">
        <f t="array" ref="T206">IFERROR(
      _xlfn._xlws.FILTER(FuSa_Charger!$U$3:$U$520, FuSa_Charger!$W$3:$W$520 = $W206),
      IFERROR(
          _xlfn._xlws.FILTER(Function_14DCDC!$U$3:$U$503,Function_14DCDC!$W$3:$W$503 = $W206),
          IFERROR(
              _xlfn._xlws.FILTER(Function_Charger!$U$3:$U$510,Function_Charger!$W$3:$W$510 = $W206),
              IFERROR(
                  _xlfn._xlws.FILTER(FuSa_14DCDC!$U$3:$U$500,FuSa_14DCDC!$W$3:$W$500 = $W206),
                  IFERROR(
                      _xlfn._xlws.FILTER(FuSa_14DCDC_EFAN!$U$3:$U$500,FuSa_14DCDC_EFAN!$W$3:$W$500 = $W206),
                      IFERROR(
                          _xlfn._xlws.FILTER(FuSa_FaultInjection!$U$3:$U$500,FuSa_FaultInjection!$W$3:$W$500 = $W206),
                          IFERROR(
                              _xlfn._xlws.FILTER(Function_SCC!$U$3:$U$512,Function_SCC!$W$3:$W$512 = $W206),
                              IFERROR(
                                  _xlfn._xlws.FILTER(FuSa_FTT!$U$3:$U$500,FuSa_FTT!$W$3:$W$500 = $W206),
                                  "NA"
                           )
                       )
                   )
               )
           )
       )
   )
)</f>
        <v/>
      </c>
      <c r="U206" s="608">
        <f t="array" ref="U206">IFERROR(
      _xlfn._xlws.FILTER(FuSa_Charger!$V$3:$V$520, FuSa_Charger!$W$3:$W$520 = $W206),
      IFERROR(
          _xlfn._xlws.FILTER(Function_14DCDC!$V$3:$V$503,Function_14DCDC!$W$3:$W$503 = $W206),
          IFERROR(
              _xlfn._xlws.FILTER(Function_Charger!$V$3:$V$510,Function_Charger!$W$3:$W$510 = $W206),
              IFERROR(
                  _xlfn._xlws.FILTER(FuSa_14DCDC!$V$3:$V$500,FuSa_14DCDC!$W$3:$W$500 = $W206),
                  IFERROR(
                      _xlfn._xlws.FILTER(FuSa_14DCDC_EFAN!$V$3:$V$500,FuSa_14DCDC_EFAN!$W$3:$W$500 = $W206),
                      IFERROR(
                          _xlfn._xlws.FILTER(FuSa_FaultInjection!$V$3:$V$500,FuSa_FaultInjection!$W$3:$W$500 = $W206),
                          IFERROR(
                              _xlfn._xlws.FILTER(Function_SCC!$V$3:$V$512,Function_SCC!$W$3:$W$512 = $W206),
                              IFERROR(
                                  _xlfn._xlws.FILTER(FuSa_FTT!$V$3:$V$500,FuSa_FTT!$W$3:$W$500 = $W206),
                                  "NA"
                           )
                       )
                   )
               )
           )
       )
   )
)</f>
        <v/>
      </c>
      <c r="V206" s="231" t="inlineStr">
        <is>
          <t>FTTI</t>
        </is>
      </c>
      <c r="W206" s="231" t="inlineStr">
        <is>
          <t>[SYI_FTT_019]HVAC_I_L1_Sig Quallifier.html</t>
        </is>
      </c>
      <c r="X206" s="737" t="n">
        <v>1</v>
      </c>
      <c r="Y206" s="240" t="n">
        <v>0</v>
      </c>
      <c r="Z206" s="240" t="n">
        <v>0</v>
      </c>
      <c r="AA206" s="482" t="n">
        <v>1</v>
      </c>
      <c r="AB206" s="359">
        <f t="array" ref="AB206">IF(
    IFERROR(
        _xlfn._xlws.FILTER(FuSa_Charger!$AC$3:$AC$519, FuSa_Charger!$W$3:$W$519 = $W206),
        IFERROR(
            _xlfn._xlws.FILTER(Function_14DCDC!$AC$3:$AC$503, Function_14DCDC!$W$3:$W$503 = $W206),
            IFERROR(
                _xlfn._xlws.FILTER(Function_Charger!$AC$3:$AC$508, Function_Charger!$W$3:$W$508 = $W206),
                IFERROR(
                    _xlfn._xlws.FILTER(FuSa_14DCDC!$AC$3:$AC$500, FuSa_14DCDC!$W$3:$W$500 = $W206),
                    IFERROR(
                        _xlfn._xlws.FILTER(FuSa_14DCDC_EFAN!$AC$3:$AC$500, FuSa_14DCDC_EFAN!$W$3:$W$500 =$W206 ),
                        IFERROR(
                            _xlfn._xlws.FILTER(FuSa_FaultInjection!$AC$3:$AC$500, FuSa_FaultInjection!$W$3:$W$500 = $W206),
                            IFERROR(
                                _xlfn._xlws.FILTER(Function_SCC!$AC$3:$AC$525, Function_SCC!$W$3:$W$525 = $W206),
                                _xlfn._xlws.FILTER(FuSa_FTT!$AC$3:$AC$500, FuSa_FTT!$W$3:$W$500 = $W206)
                            )
                        )
                    )
                )
            )
        )
    ) = 0,
    "",
    IFERROR(
        _xlfn._xlws.FILTER(FuSa_Charger!$AC$3:$AC$519, FuSa_Charger!$W$3:$W$519 = $W206),
        IFERROR(
            _xlfn._xlws.FILTER(Function_14DCDC!$AC$3:$AC$503, Function_14DCDC!$W$3:$W$503 = $W206),
            IFERROR(
                _xlfn._xlws.FILTER(Function_Charger!$AC$3:$AC$508, Function_Charger!$W$3:$W$508 = $W206),
                IFERROR(
                    _xlfn._xlws.FILTER(FuSa_14DCDC!$AC$3:$AC$500, FuSa_14DCDC!$W$3:$W$500 = $W206),
                    IFERROR(
                        _xlfn._xlws.FILTER(FuSa_14DCDC_EFAN!$AC$3:$AC$500, FuSa_14DCDC_EFAN!$W$3:$W$500 = $W206),
                        IFERROR(
                            _xlfn._xlws.FILTER(FuSa_FaultInjection!$AC$3:$AC$500, FuSa_FaultInjection!$W$3:$W$500 = $W206),
                            IFERROR(
                                _xlfn._xlws.FILTER(Function_SCC!$AC$3:$AC$525, Function_SCC!$W$3:$W$525 = $W206),
                                _xlfn._xlws.FILTER(FuSa_FTT!$AC$3:$AC$500, FuSa_FTT!$W$3:$W$500 = $W206)
                            )
                        )
                    )
                )
            )
        )
    )
)</f>
        <v/>
      </c>
      <c r="AD206" s="129" t="n"/>
      <c r="AE206" s="1097" t="inlineStr">
        <is>
          <t>TC added after additional request from FuSa</t>
        </is>
      </c>
      <c r="AG206" s="231" t="inlineStr"/>
      <c r="AH206" s="223" t="inlineStr"/>
      <c r="AI206" s="43" t="inlineStr"/>
      <c r="AJ206" s="43" t="inlineStr"/>
      <c r="AK206" s="43" t="inlineStr"/>
      <c r="AL206" s="266" t="n"/>
      <c r="AM206" s="231" t="n"/>
      <c r="AN206" s="56" t="n"/>
      <c r="AO206" s="223">
        <f>EXACT(W206,AG206)</f>
        <v/>
      </c>
      <c r="AP206" s="43">
        <f>EXACT(X206,AH206)</f>
        <v/>
      </c>
      <c r="AQ206" s="43">
        <f>EXACT(Y206,AI206)</f>
        <v/>
      </c>
      <c r="AR206" s="43">
        <f>EXACT(Z206,AJ206)</f>
        <v/>
      </c>
      <c r="AS206" s="266">
        <f>EXACT(AA206,AK206)</f>
        <v/>
      </c>
      <c r="AT206" t="inlineStr"/>
      <c r="AU206" t="inlineStr"/>
    </row>
    <row r="207" ht="15" customHeight="1">
      <c r="A207" s="451" t="n"/>
      <c r="B207" s="451" t="n"/>
      <c r="C207" s="451" t="n"/>
      <c r="D207" s="441" t="n"/>
      <c r="E207" s="608">
        <f t="array" ref="E207">IFERROR(
      _xlfn._xlws.FILTER(FuSa_Charger!$E$3:$E$520, FuSa_Charger!$W$3:$W$520 = $W207),
      IFERROR(
          _xlfn._xlws.FILTER(Function_14DCDC!$E$3:$E$503,Function_14DCDC!$W$3:$W$503 = $W207),
          IFERROR(
              _xlfn._xlws.FILTER(Function_Charger!$E$3:$E$510,Function_Charger!$W$3:$W$510 = $W207),
              IFERROR(
                  _xlfn._xlws.FILTER(FuSa_14DCDC!$E$3:$E$500,FuSa_14DCDC!$W$3:$W$500 = $W207),
                  IFERROR(
                      _xlfn._xlws.FILTER(FuSa_14DCDC_EFAN!$E$3:$E$500,FuSa_14DCDC_EFAN!$W$3:$W$500 = $W207),
                      IFERROR(
                          _xlfn._xlws.FILTER(FuSa_FaultInjection!$E$3:$E$500,FuSa_FaultInjection!$W$3:$W$500 = $W207),
                          IFERROR(
                              _xlfn._xlws.FILTER(Function_SCC!$E$3:$E$512,Function_SCC!$W$3:$W$512 = $W207),
                              IFERROR(
                                  _xlfn._xlws.FILTER(FuSa_FTT!$E$3:$E$500,FuSa_FTT!$W$3:$W$500 = $W207),
                                  "NA"
                           )
                       )
                   )
               )
           )
       )
   )
)</f>
        <v/>
      </c>
      <c r="F207" s="608">
        <f t="array" ref="F207">IFERROR(
      _xlfn._xlws.FILTER(FuSa_Charger!$F$3:$F$520, FuSa_Charger!$W$3:$W$520 = $W207),
      IFERROR(
          _xlfn._xlws.FILTER(Function_14DCDC!$F$3:$F$503,Function_14DCDC!$W$3:$W$503 = $W207),
          IFERROR(
              _xlfn._xlws.FILTER(Function_Charger!$F$3:$F$510,Function_Charger!$W$3:$W$510 = $W207),
              IFERROR(
                  _xlfn._xlws.FILTER(FuSa_14DCDC!$F$3:$F$500,FuSa_14DCDC!$W$3:$W$500 = $W207),
                  IFERROR(
                      _xlfn._xlws.FILTER(FuSa_14DCDC_EFAN!$F$3:$F$500,FuSa_14DCDC_EFAN!$W$3:$W$500 = $W207),
                      IFERROR(
                          _xlfn._xlws.FILTER(FuSa_FaultInjection!$F$3:$F$500,FuSa_FaultInjection!$W$3:$W$500 = $W207),
                          IFERROR(
                              _xlfn._xlws.FILTER(Function_SCC!$F$3:$F$512,Function_SCC!$W$3:$W$512 = $W207),
                              IFERROR(
                                  _xlfn._xlws.FILTER(FuSa_FTT!$F$3:$F$500,FuSa_FTT!$W$3:$W$500 = $W207),
                                  "NA"
                           )
                       )
                   )
               )
           )
       )
   )
)</f>
        <v/>
      </c>
      <c r="G207" s="608">
        <f t="array" ref="G207">IFERROR(
      _xlfn._xlws.FILTER(FuSa_Charger!$G$3:$G$520, FuSa_Charger!$W$3:$W$520 = $W207),
      IFERROR(
          _xlfn._xlws.FILTER(Function_14DCDC!$G$3:$G$503,Function_14DCDC!$W$3:$W$503 = $W207),
          IFERROR(
              _xlfn._xlws.FILTER(Function_Charger!$G$3:$G$510,Function_Charger!$W$3:$W$510 = $W207),
              IFERROR(
                  _xlfn._xlws.FILTER(FuSa_14DCDC!$G$3:$G$500,FuSa_14DCDC!$W$3:$W$500 = $W207),
                  IFERROR(
                      _xlfn._xlws.FILTER(FuSa_14DCDC_EFAN!$G$3:$G$500,FuSa_14DCDC_EFAN!$W$3:$W$500 = $W207),
                      IFERROR(
                          _xlfn._xlws.FILTER(FuSa_FaultInjection!$G$3:$G$500,FuSa_FaultInjection!$W$3:$W$500 = $W207),
                          IFERROR(
                              _xlfn._xlws.FILTER(Function_SCC!$G$3:$G$512,Function_SCC!$W$3:$W$512 = $W207),
                              IFERROR(
                                  _xlfn._xlws.FILTER(FuSa_FTT!$G$3:$G$500,FuSa_FTT!$W$3:$W$500 = $W207),
                                  "NA"
                           )
                       )
                   )
               )
           )
       )
   )
)</f>
        <v/>
      </c>
      <c r="H207" s="441" t="n"/>
      <c r="I207" s="441" t="n"/>
      <c r="J207" s="441" t="n"/>
      <c r="K207" s="441" t="n"/>
      <c r="L207" s="441" t="n"/>
      <c r="M207" s="441" t="n"/>
      <c r="N207" s="441" t="n"/>
      <c r="O207" s="441" t="n"/>
      <c r="P207" s="441" t="n"/>
      <c r="Q207" s="608">
        <f t="array" ref="Q207">IFERROR(
      _xlfn._xlws.FILTER(FuSa_Charger!$R$3:$R$520, FuSa_Charger!$W$3:$W$520 = $W207),
      IFERROR(
          _xlfn._xlws.FILTER(Function_14DCDC!$R$3:$R$503,Function_14DCDC!$W$3:$W$503 = $W207),
          IFERROR(
              _xlfn._xlws.FILTER(Function_Charger!$R$3:$R$510,Function_Charger!$W$3:$W$510 = $W207),
              IFERROR(
                  _xlfn._xlws.FILTER(FuSa_14DCDC!$R$3:$R$500,FuSa_14DCDC!$W$3:$W$500 = $W207),
                  IFERROR(
                      _xlfn._xlws.FILTER(FuSa_14DCDC_EFAN!$R$3:$R$500,FuSa_14DCDC_EFAN!$W$3:$W$500 = $W207),
                      IFERROR(
                          _xlfn._xlws.FILTER(FuSa_FaultInjection!$R$3:$R$500,FuSa_FaultInjection!$W$3:$W$500 = $W207),
                          IFERROR(
                              _xlfn._xlws.FILTER(Function_SCC!$R$3:$R$512,Function_SCC!$W$3:$W$512 = $W207),
                              IFERROR(
                                  _xlfn._xlws.FILTER(FuSa_FTT!$R$3:$R$500,FuSa_FTT!$W$3:$W$500 = $W207),
                                  "NA"
                           )
                       )
                   )
               )
           )
       )
   )
)</f>
        <v/>
      </c>
      <c r="R207" s="608">
        <f t="array" ref="R207">IFERROR(
      _xlfn._xlws.FILTER(FuSa_Charger!$S$3:$S$520, FuSa_Charger!$W$3:$W$520 = $W207),
      IFERROR(
          _xlfn._xlws.FILTER(Function_14DCDC!$S$3:$S$503,Function_14DCDC!$W$3:$W$503 = $W207),
          IFERROR(
              _xlfn._xlws.FILTER(Function_Charger!$S$3:$S$510,Function_Charger!$W$3:$W$510 = $W207),
              IFERROR(
                  _xlfn._xlws.FILTER(FuSa_14DCDC!$S$3:$S$500,FuSa_14DCDC!$W$3:$W$500 = $W207),
                  IFERROR(
                      _xlfn._xlws.FILTER(FuSa_14DCDC_EFAN!$S$3:$S$500,FuSa_14DCDC_EFAN!$W$3:$W$500 = $W207),
                      IFERROR(
                          _xlfn._xlws.FILTER(FuSa_FaultInjection!$S$3:$S$500,FuSa_FaultInjection!$W$3:$W$500 = $W207),
                          IFERROR(
                              _xlfn._xlws.FILTER(Function_SCC!$S$3:$S$512,Function_SCC!$W$3:$W$512 = $W207),
                              IFERROR(
                                  _xlfn._xlws.FILTER(FuSa_FTT!$S$3:$S$500,FuSa_FTT!$W$3:$W$500 = $W207),
                                  "NA"
                           )
                       )
                   )
               )
           )
       )
   )
)</f>
        <v/>
      </c>
      <c r="S207" s="608">
        <f t="array" ref="S207">IFERROR(
      _xlfn._xlws.FILTER(FuSa_Charger!$T$3:$T$520, FuSa_Charger!$W$3:$W$520 = $W207),
      IFERROR(
          _xlfn._xlws.FILTER(Function_14DCDC!$T$3:$T$503,Function_14DCDC!$W$3:$W$503 = $W207),
          IFERROR(
              _xlfn._xlws.FILTER(Function_Charger!$T$3:$T$510,Function_Charger!$W$3:$W$510 = $W207),
              IFERROR(
                  _xlfn._xlws.FILTER(FuSa_14DCDC!$T$3:$T$500,FuSa_14DCDC!$W$3:$W$500 = $W207),
                  IFERROR(
                      _xlfn._xlws.FILTER(FuSa_14DCDC_EFAN!$T$3:$T$500,FuSa_14DCDC_EFAN!$W$3:$W$500 = $W207),
                      IFERROR(
                          _xlfn._xlws.FILTER(FuSa_FaultInjection!$T$3:$T$500,FuSa_FaultInjection!$W$3:$W$500 = $W207),
                          IFERROR(
                              _xlfn._xlws.FILTER(Function_SCC!$T$3:$T$512,Function_SCC!$W$3:$W$512 = $W207),
                              IFERROR(
                                  _xlfn._xlws.FILTER(FuSa_FTT!$T$3:$T$500,FuSa_FTT!$W$3:$W$500 = $W207),
                                  "NA"
                           )
                       )
                   )
               )
           )
       )
   )
)</f>
        <v/>
      </c>
      <c r="T207" s="608">
        <f t="array" ref="T207">IFERROR(
      _xlfn._xlws.FILTER(FuSa_Charger!$U$3:$U$520, FuSa_Charger!$W$3:$W$520 = $W207),
      IFERROR(
          _xlfn._xlws.FILTER(Function_14DCDC!$U$3:$U$503,Function_14DCDC!$W$3:$W$503 = $W207),
          IFERROR(
              _xlfn._xlws.FILTER(Function_Charger!$U$3:$U$510,Function_Charger!$W$3:$W$510 = $W207),
              IFERROR(
                  _xlfn._xlws.FILTER(FuSa_14DCDC!$U$3:$U$500,FuSa_14DCDC!$W$3:$W$500 = $W207),
                  IFERROR(
                      _xlfn._xlws.FILTER(FuSa_14DCDC_EFAN!$U$3:$U$500,FuSa_14DCDC_EFAN!$W$3:$W$500 = $W207),
                      IFERROR(
                          _xlfn._xlws.FILTER(FuSa_FaultInjection!$U$3:$U$500,FuSa_FaultInjection!$W$3:$W$500 = $W207),
                          IFERROR(
                              _xlfn._xlws.FILTER(Function_SCC!$U$3:$U$512,Function_SCC!$W$3:$W$512 = $W207),
                              IFERROR(
                                  _xlfn._xlws.FILTER(FuSa_FTT!$U$3:$U$500,FuSa_FTT!$W$3:$W$500 = $W207),
                                  "NA"
                           )
                       )
                   )
               )
           )
       )
   )
)</f>
        <v/>
      </c>
      <c r="U207" s="608">
        <f t="array" ref="U207">IFERROR(
      _xlfn._xlws.FILTER(FuSa_Charger!$V$3:$V$520, FuSa_Charger!$W$3:$W$520 = $W207),
      IFERROR(
          _xlfn._xlws.FILTER(Function_14DCDC!$V$3:$V$503,Function_14DCDC!$W$3:$W$503 = $W207),
          IFERROR(
              _xlfn._xlws.FILTER(Function_Charger!$V$3:$V$510,Function_Charger!$W$3:$W$510 = $W207),
              IFERROR(
                  _xlfn._xlws.FILTER(FuSa_14DCDC!$V$3:$V$500,FuSa_14DCDC!$W$3:$W$500 = $W207),
                  IFERROR(
                      _xlfn._xlws.FILTER(FuSa_14DCDC_EFAN!$V$3:$V$500,FuSa_14DCDC_EFAN!$W$3:$W$500 = $W207),
                      IFERROR(
                          _xlfn._xlws.FILTER(FuSa_FaultInjection!$V$3:$V$500,FuSa_FaultInjection!$W$3:$W$500 = $W207),
                          IFERROR(
                              _xlfn._xlws.FILTER(Function_SCC!$V$3:$V$512,Function_SCC!$W$3:$W$512 = $W207),
                              IFERROR(
                                  _xlfn._xlws.FILTER(FuSa_FTT!$V$3:$V$500,FuSa_FTT!$W$3:$W$500 = $W207),
                                  "NA"
                           )
                       )
                   )
               )
           )
       )
   )
)</f>
        <v/>
      </c>
      <c r="V207" s="231" t="inlineStr">
        <is>
          <t>FTTI</t>
        </is>
      </c>
      <c r="W207" s="231" t="inlineStr">
        <is>
          <t>[SYI_FTT_020]HVAC_I_L2_Sig Quallifier.html</t>
        </is>
      </c>
      <c r="X207" s="737" t="n">
        <v>1</v>
      </c>
      <c r="Y207" s="240" t="n">
        <v>0</v>
      </c>
      <c r="Z207" s="240" t="n">
        <v>0</v>
      </c>
      <c r="AA207" s="482" t="n">
        <v>1</v>
      </c>
      <c r="AB207" s="359">
        <f t="array" ref="AB207">IF(
    IFERROR(
        _xlfn._xlws.FILTER(FuSa_Charger!$AC$3:$AC$519, FuSa_Charger!$W$3:$W$519 = $W207),
        IFERROR(
            _xlfn._xlws.FILTER(Function_14DCDC!$AC$3:$AC$503, Function_14DCDC!$W$3:$W$503 = $W207),
            IFERROR(
                _xlfn._xlws.FILTER(Function_Charger!$AC$3:$AC$508, Function_Charger!$W$3:$W$508 = $W207),
                IFERROR(
                    _xlfn._xlws.FILTER(FuSa_14DCDC!$AC$3:$AC$500, FuSa_14DCDC!$W$3:$W$500 = $W207),
                    IFERROR(
                        _xlfn._xlws.FILTER(FuSa_14DCDC_EFAN!$AC$3:$AC$500, FuSa_14DCDC_EFAN!$W$3:$W$500 =$W207 ),
                        IFERROR(
                            _xlfn._xlws.FILTER(FuSa_FaultInjection!$AC$3:$AC$500, FuSa_FaultInjection!$W$3:$W$500 = $W207),
                            IFERROR(
                                _xlfn._xlws.FILTER(Function_SCC!$AC$3:$AC$525, Function_SCC!$W$3:$W$525 = $W207),
                                _xlfn._xlws.FILTER(FuSa_FTT!$AC$3:$AC$500, FuSa_FTT!$W$3:$W$500 = $W207)
                            )
                        )
                    )
                )
            )
        )
    ) = 0,
    "",
    IFERROR(
        _xlfn._xlws.FILTER(FuSa_Charger!$AC$3:$AC$519, FuSa_Charger!$W$3:$W$519 = $W207),
        IFERROR(
            _xlfn._xlws.FILTER(Function_14DCDC!$AC$3:$AC$503, Function_14DCDC!$W$3:$W$503 = $W207),
            IFERROR(
                _xlfn._xlws.FILTER(Function_Charger!$AC$3:$AC$508, Function_Charger!$W$3:$W$508 = $W207),
                IFERROR(
                    _xlfn._xlws.FILTER(FuSa_14DCDC!$AC$3:$AC$500, FuSa_14DCDC!$W$3:$W$500 = $W207),
                    IFERROR(
                        _xlfn._xlws.FILTER(FuSa_14DCDC_EFAN!$AC$3:$AC$500, FuSa_14DCDC_EFAN!$W$3:$W$500 = $W207),
                        IFERROR(
                            _xlfn._xlws.FILTER(FuSa_FaultInjection!$AC$3:$AC$500, FuSa_FaultInjection!$W$3:$W$500 = $W207),
                            IFERROR(
                                _xlfn._xlws.FILTER(Function_SCC!$AC$3:$AC$525, Function_SCC!$W$3:$W$525 = $W207),
                                _xlfn._xlws.FILTER(FuSa_FTT!$AC$3:$AC$500, FuSa_FTT!$W$3:$W$500 = $W207)
                            )
                        )
                    )
                )
            )
        )
    )
)</f>
        <v/>
      </c>
      <c r="AD207" s="129" t="n"/>
      <c r="AE207" s="1097" t="inlineStr">
        <is>
          <t>TC added after additional request from FuSa</t>
        </is>
      </c>
      <c r="AG207" s="231" t="inlineStr"/>
      <c r="AH207" s="223" t="inlineStr"/>
      <c r="AI207" s="43" t="inlineStr"/>
      <c r="AJ207" s="43" t="inlineStr"/>
      <c r="AK207" s="43" t="inlineStr"/>
      <c r="AL207" s="266" t="n"/>
      <c r="AM207" s="231" t="n"/>
      <c r="AN207" s="56" t="n"/>
      <c r="AO207" s="223">
        <f>EXACT(W207,AG207)</f>
        <v/>
      </c>
      <c r="AP207" s="43">
        <f>EXACT(X207,AH207)</f>
        <v/>
      </c>
      <c r="AQ207" s="43">
        <f>EXACT(Y207,AI207)</f>
        <v/>
      </c>
      <c r="AR207" s="43">
        <f>EXACT(Z207,AJ207)</f>
        <v/>
      </c>
      <c r="AS207" s="266">
        <f>EXACT(AA207,AK207)</f>
        <v/>
      </c>
      <c r="AT207" t="inlineStr"/>
      <c r="AU207" t="inlineStr"/>
    </row>
    <row r="208" ht="15" customHeight="1">
      <c r="A208" s="451" t="n"/>
      <c r="B208" s="451" t="n"/>
      <c r="C208" s="451" t="n"/>
      <c r="D208" s="441" t="n"/>
      <c r="E208" s="608">
        <f t="array" ref="E208">IFERROR(
      _xlfn._xlws.FILTER(FuSa_Charger!$E$3:$E$520, FuSa_Charger!$W$3:$W$520 = $W208),
      IFERROR(
          _xlfn._xlws.FILTER(Function_14DCDC!$E$3:$E$503,Function_14DCDC!$W$3:$W$503 = $W208),
          IFERROR(
              _xlfn._xlws.FILTER(Function_Charger!$E$3:$E$510,Function_Charger!$W$3:$W$510 = $W208),
              IFERROR(
                  _xlfn._xlws.FILTER(FuSa_14DCDC!$E$3:$E$500,FuSa_14DCDC!$W$3:$W$500 = $W208),
                  IFERROR(
                      _xlfn._xlws.FILTER(FuSa_14DCDC_EFAN!$E$3:$E$500,FuSa_14DCDC_EFAN!$W$3:$W$500 = $W208),
                      IFERROR(
                          _xlfn._xlws.FILTER(FuSa_FaultInjection!$E$3:$E$500,FuSa_FaultInjection!$W$3:$W$500 = $W208),
                          IFERROR(
                              _xlfn._xlws.FILTER(Function_SCC!$E$3:$E$512,Function_SCC!$W$3:$W$512 = $W208),
                              IFERROR(
                                  _xlfn._xlws.FILTER(FuSa_FTT!$E$3:$E$500,FuSa_FTT!$W$3:$W$500 = $W208),
                                  "NA"
                           )
                       )
                   )
               )
           )
       )
   )
)</f>
        <v/>
      </c>
      <c r="F208" s="608">
        <f t="array" ref="F208">IFERROR(
      _xlfn._xlws.FILTER(FuSa_Charger!$F$3:$F$520, FuSa_Charger!$W$3:$W$520 = $W208),
      IFERROR(
          _xlfn._xlws.FILTER(Function_14DCDC!$F$3:$F$503,Function_14DCDC!$W$3:$W$503 = $W208),
          IFERROR(
              _xlfn._xlws.FILTER(Function_Charger!$F$3:$F$510,Function_Charger!$W$3:$W$510 = $W208),
              IFERROR(
                  _xlfn._xlws.FILTER(FuSa_14DCDC!$F$3:$F$500,FuSa_14DCDC!$W$3:$W$500 = $W208),
                  IFERROR(
                      _xlfn._xlws.FILTER(FuSa_14DCDC_EFAN!$F$3:$F$500,FuSa_14DCDC_EFAN!$W$3:$W$500 = $W208),
                      IFERROR(
                          _xlfn._xlws.FILTER(FuSa_FaultInjection!$F$3:$F$500,FuSa_FaultInjection!$W$3:$W$500 = $W208),
                          IFERROR(
                              _xlfn._xlws.FILTER(Function_SCC!$F$3:$F$512,Function_SCC!$W$3:$W$512 = $W208),
                              IFERROR(
                                  _xlfn._xlws.FILTER(FuSa_FTT!$F$3:$F$500,FuSa_FTT!$W$3:$W$500 = $W208),
                                  "NA"
                           )
                       )
                   )
               )
           )
       )
   )
)</f>
        <v/>
      </c>
      <c r="G208" s="608">
        <f t="array" ref="G208">IFERROR(
      _xlfn._xlws.FILTER(FuSa_Charger!$G$3:$G$520, FuSa_Charger!$W$3:$W$520 = $W208),
      IFERROR(
          _xlfn._xlws.FILTER(Function_14DCDC!$G$3:$G$503,Function_14DCDC!$W$3:$W$503 = $W208),
          IFERROR(
              _xlfn._xlws.FILTER(Function_Charger!$G$3:$G$510,Function_Charger!$W$3:$W$510 = $W208),
              IFERROR(
                  _xlfn._xlws.FILTER(FuSa_14DCDC!$G$3:$G$500,FuSa_14DCDC!$W$3:$W$500 = $W208),
                  IFERROR(
                      _xlfn._xlws.FILTER(FuSa_14DCDC_EFAN!$G$3:$G$500,FuSa_14DCDC_EFAN!$W$3:$W$500 = $W208),
                      IFERROR(
                          _xlfn._xlws.FILTER(FuSa_FaultInjection!$G$3:$G$500,FuSa_FaultInjection!$W$3:$W$500 = $W208),
                          IFERROR(
                              _xlfn._xlws.FILTER(Function_SCC!$G$3:$G$512,Function_SCC!$W$3:$W$512 = $W208),
                              IFERROR(
                                  _xlfn._xlws.FILTER(FuSa_FTT!$G$3:$G$500,FuSa_FTT!$W$3:$W$500 = $W208),
                                  "NA"
                           )
                       )
                   )
               )
           )
       )
   )
)</f>
        <v/>
      </c>
      <c r="H208" s="441" t="n"/>
      <c r="I208" s="441" t="n"/>
      <c r="J208" s="441" t="n"/>
      <c r="K208" s="441" t="n"/>
      <c r="L208" s="441" t="n"/>
      <c r="M208" s="441" t="n"/>
      <c r="N208" s="441" t="n"/>
      <c r="O208" s="441" t="n"/>
      <c r="P208" s="441" t="n"/>
      <c r="Q208" s="608">
        <f t="array" ref="Q208">IFERROR(
      _xlfn._xlws.FILTER(FuSa_Charger!$R$3:$R$520, FuSa_Charger!$W$3:$W$520 = $W208),
      IFERROR(
          _xlfn._xlws.FILTER(Function_14DCDC!$R$3:$R$503,Function_14DCDC!$W$3:$W$503 = $W208),
          IFERROR(
              _xlfn._xlws.FILTER(Function_Charger!$R$3:$R$510,Function_Charger!$W$3:$W$510 = $W208),
              IFERROR(
                  _xlfn._xlws.FILTER(FuSa_14DCDC!$R$3:$R$500,FuSa_14DCDC!$W$3:$W$500 = $W208),
                  IFERROR(
                      _xlfn._xlws.FILTER(FuSa_14DCDC_EFAN!$R$3:$R$500,FuSa_14DCDC_EFAN!$W$3:$W$500 = $W208),
                      IFERROR(
                          _xlfn._xlws.FILTER(FuSa_FaultInjection!$R$3:$R$500,FuSa_FaultInjection!$W$3:$W$500 = $W208),
                          IFERROR(
                              _xlfn._xlws.FILTER(Function_SCC!$R$3:$R$512,Function_SCC!$W$3:$W$512 = $W208),
                              IFERROR(
                                  _xlfn._xlws.FILTER(FuSa_FTT!$R$3:$R$500,FuSa_FTT!$W$3:$W$500 = $W208),
                                  "NA"
                           )
                       )
                   )
               )
           )
       )
   )
)</f>
        <v/>
      </c>
      <c r="R208" s="608">
        <f t="array" ref="R208">IFERROR(
      _xlfn._xlws.FILTER(FuSa_Charger!$S$3:$S$520, FuSa_Charger!$W$3:$W$520 = $W208),
      IFERROR(
          _xlfn._xlws.FILTER(Function_14DCDC!$S$3:$S$503,Function_14DCDC!$W$3:$W$503 = $W208),
          IFERROR(
              _xlfn._xlws.FILTER(Function_Charger!$S$3:$S$510,Function_Charger!$W$3:$W$510 = $W208),
              IFERROR(
                  _xlfn._xlws.FILTER(FuSa_14DCDC!$S$3:$S$500,FuSa_14DCDC!$W$3:$W$500 = $W208),
                  IFERROR(
                      _xlfn._xlws.FILTER(FuSa_14DCDC_EFAN!$S$3:$S$500,FuSa_14DCDC_EFAN!$W$3:$W$500 = $W208),
                      IFERROR(
                          _xlfn._xlws.FILTER(FuSa_FaultInjection!$S$3:$S$500,FuSa_FaultInjection!$W$3:$W$500 = $W208),
                          IFERROR(
                              _xlfn._xlws.FILTER(Function_SCC!$S$3:$S$512,Function_SCC!$W$3:$W$512 = $W208),
                              IFERROR(
                                  _xlfn._xlws.FILTER(FuSa_FTT!$S$3:$S$500,FuSa_FTT!$W$3:$W$500 = $W208),
                                  "NA"
                           )
                       )
                   )
               )
           )
       )
   )
)</f>
        <v/>
      </c>
      <c r="S208" s="608">
        <f t="array" ref="S208">IFERROR(
      _xlfn._xlws.FILTER(FuSa_Charger!$T$3:$T$520, FuSa_Charger!$W$3:$W$520 = $W208),
      IFERROR(
          _xlfn._xlws.FILTER(Function_14DCDC!$T$3:$T$503,Function_14DCDC!$W$3:$W$503 = $W208),
          IFERROR(
              _xlfn._xlws.FILTER(Function_Charger!$T$3:$T$510,Function_Charger!$W$3:$W$510 = $W208),
              IFERROR(
                  _xlfn._xlws.FILTER(FuSa_14DCDC!$T$3:$T$500,FuSa_14DCDC!$W$3:$W$500 = $W208),
                  IFERROR(
                      _xlfn._xlws.FILTER(FuSa_14DCDC_EFAN!$T$3:$T$500,FuSa_14DCDC_EFAN!$W$3:$W$500 = $W208),
                      IFERROR(
                          _xlfn._xlws.FILTER(FuSa_FaultInjection!$T$3:$T$500,FuSa_FaultInjection!$W$3:$W$500 = $W208),
                          IFERROR(
                              _xlfn._xlws.FILTER(Function_SCC!$T$3:$T$512,Function_SCC!$W$3:$W$512 = $W208),
                              IFERROR(
                                  _xlfn._xlws.FILTER(FuSa_FTT!$T$3:$T$500,FuSa_FTT!$W$3:$W$500 = $W208),
                                  "NA"
                           )
                       )
                   )
               )
           )
       )
   )
)</f>
        <v/>
      </c>
      <c r="T208" s="608">
        <f t="array" ref="T208">IFERROR(
      _xlfn._xlws.FILTER(FuSa_Charger!$U$3:$U$520, FuSa_Charger!$W$3:$W$520 = $W208),
      IFERROR(
          _xlfn._xlws.FILTER(Function_14DCDC!$U$3:$U$503,Function_14DCDC!$W$3:$W$503 = $W208),
          IFERROR(
              _xlfn._xlws.FILTER(Function_Charger!$U$3:$U$510,Function_Charger!$W$3:$W$510 = $W208),
              IFERROR(
                  _xlfn._xlws.FILTER(FuSa_14DCDC!$U$3:$U$500,FuSa_14DCDC!$W$3:$W$500 = $W208),
                  IFERROR(
                      _xlfn._xlws.FILTER(FuSa_14DCDC_EFAN!$U$3:$U$500,FuSa_14DCDC_EFAN!$W$3:$W$500 = $W208),
                      IFERROR(
                          _xlfn._xlws.FILTER(FuSa_FaultInjection!$U$3:$U$500,FuSa_FaultInjection!$W$3:$W$500 = $W208),
                          IFERROR(
                              _xlfn._xlws.FILTER(Function_SCC!$U$3:$U$512,Function_SCC!$W$3:$W$512 = $W208),
                              IFERROR(
                                  _xlfn._xlws.FILTER(FuSa_FTT!$U$3:$U$500,FuSa_FTT!$W$3:$W$500 = $W208),
                                  "NA"
                           )
                       )
                   )
               )
           )
       )
   )
)</f>
        <v/>
      </c>
      <c r="U208" s="608">
        <f t="array" ref="U208">IFERROR(
      _xlfn._xlws.FILTER(FuSa_Charger!$V$3:$V$520, FuSa_Charger!$W$3:$W$520 = $W208),
      IFERROR(
          _xlfn._xlws.FILTER(Function_14DCDC!$V$3:$V$503,Function_14DCDC!$W$3:$W$503 = $W208),
          IFERROR(
              _xlfn._xlws.FILTER(Function_Charger!$V$3:$V$510,Function_Charger!$W$3:$W$510 = $W208),
              IFERROR(
                  _xlfn._xlws.FILTER(FuSa_14DCDC!$V$3:$V$500,FuSa_14DCDC!$W$3:$W$500 = $W208),
                  IFERROR(
                      _xlfn._xlws.FILTER(FuSa_14DCDC_EFAN!$V$3:$V$500,FuSa_14DCDC_EFAN!$W$3:$W$500 = $W208),
                      IFERROR(
                          _xlfn._xlws.FILTER(FuSa_FaultInjection!$V$3:$V$500,FuSa_FaultInjection!$W$3:$W$500 = $W208),
                          IFERROR(
                              _xlfn._xlws.FILTER(Function_SCC!$V$3:$V$512,Function_SCC!$W$3:$W$512 = $W208),
                              IFERROR(
                                  _xlfn._xlws.FILTER(FuSa_FTT!$V$3:$V$500,FuSa_FTT!$W$3:$W$500 = $W208),
                                  "NA"
                           )
                       )
                   )
               )
           )
       )
   )
)</f>
        <v/>
      </c>
      <c r="V208" s="231" t="inlineStr">
        <is>
          <t>FTTI</t>
        </is>
      </c>
      <c r="W208" s="231" t="inlineStr">
        <is>
          <t>[SYI_FTT_021]HVAC_I_L3_Sig Quallifier.html</t>
        </is>
      </c>
      <c r="X208" s="737" t="n">
        <v>1</v>
      </c>
      <c r="Y208" s="240" t="n">
        <v>0</v>
      </c>
      <c r="Z208" s="240" t="n">
        <v>0</v>
      </c>
      <c r="AA208" s="482" t="n">
        <v>1</v>
      </c>
      <c r="AB208" s="359">
        <f t="array" ref="AB208">IF(
    IFERROR(
        _xlfn._xlws.FILTER(FuSa_Charger!$AC$3:$AC$519, FuSa_Charger!$W$3:$W$519 = $W208),
        IFERROR(
            _xlfn._xlws.FILTER(Function_14DCDC!$AC$3:$AC$503, Function_14DCDC!$W$3:$W$503 = $W208),
            IFERROR(
                _xlfn._xlws.FILTER(Function_Charger!$AC$3:$AC$508, Function_Charger!$W$3:$W$508 = $W208),
                IFERROR(
                    _xlfn._xlws.FILTER(FuSa_14DCDC!$AC$3:$AC$500, FuSa_14DCDC!$W$3:$W$500 = $W208),
                    IFERROR(
                        _xlfn._xlws.FILTER(FuSa_14DCDC_EFAN!$AC$3:$AC$500, FuSa_14DCDC_EFAN!$W$3:$W$500 =$W208 ),
                        IFERROR(
                            _xlfn._xlws.FILTER(FuSa_FaultInjection!$AC$3:$AC$500, FuSa_FaultInjection!$W$3:$W$500 = $W208),
                            IFERROR(
                                _xlfn._xlws.FILTER(Function_SCC!$AC$3:$AC$525, Function_SCC!$W$3:$W$525 = $W208),
                                _xlfn._xlws.FILTER(FuSa_FTT!$AC$3:$AC$500, FuSa_FTT!$W$3:$W$500 = $W208)
                            )
                        )
                    )
                )
            )
        )
    ) = 0,
    "",
    IFERROR(
        _xlfn._xlws.FILTER(FuSa_Charger!$AC$3:$AC$519, FuSa_Charger!$W$3:$W$519 = $W208),
        IFERROR(
            _xlfn._xlws.FILTER(Function_14DCDC!$AC$3:$AC$503, Function_14DCDC!$W$3:$W$503 = $W208),
            IFERROR(
                _xlfn._xlws.FILTER(Function_Charger!$AC$3:$AC$508, Function_Charger!$W$3:$W$508 = $W208),
                IFERROR(
                    _xlfn._xlws.FILTER(FuSa_14DCDC!$AC$3:$AC$500, FuSa_14DCDC!$W$3:$W$500 = $W208),
                    IFERROR(
                        _xlfn._xlws.FILTER(FuSa_14DCDC_EFAN!$AC$3:$AC$500, FuSa_14DCDC_EFAN!$W$3:$W$500 = $W208),
                        IFERROR(
                            _xlfn._xlws.FILTER(FuSa_FaultInjection!$AC$3:$AC$500, FuSa_FaultInjection!$W$3:$W$500 = $W208),
                            IFERROR(
                                _xlfn._xlws.FILTER(Function_SCC!$AC$3:$AC$525, Function_SCC!$W$3:$W$525 = $W208),
                                _xlfn._xlws.FILTER(FuSa_FTT!$AC$3:$AC$500, FuSa_FTT!$W$3:$W$500 = $W208)
                            )
                        )
                    )
                )
            )
        )
    )
)</f>
        <v/>
      </c>
      <c r="AD208" s="129" t="n"/>
      <c r="AE208" s="1097" t="inlineStr">
        <is>
          <t>TC added after additional request from FuSa</t>
        </is>
      </c>
      <c r="AG208" s="231" t="inlineStr"/>
      <c r="AH208" s="223" t="inlineStr"/>
      <c r="AI208" s="43" t="inlineStr"/>
      <c r="AJ208" s="43" t="inlineStr"/>
      <c r="AK208" s="43" t="inlineStr"/>
      <c r="AL208" s="266" t="n"/>
      <c r="AM208" s="231" t="n"/>
      <c r="AN208" s="56" t="n"/>
      <c r="AO208" s="223">
        <f>EXACT(W208,AG208)</f>
        <v/>
      </c>
      <c r="AP208" s="43">
        <f>EXACT(X208,AH208)</f>
        <v/>
      </c>
      <c r="AQ208" s="43">
        <f>EXACT(Y208,AI208)</f>
        <v/>
      </c>
      <c r="AR208" s="43">
        <f>EXACT(Z208,AJ208)</f>
        <v/>
      </c>
      <c r="AS208" s="266">
        <f>EXACT(AA208,AK208)</f>
        <v/>
      </c>
      <c r="AT208" t="inlineStr"/>
      <c r="AU208" t="inlineStr"/>
    </row>
    <row r="209" ht="15" customHeight="1">
      <c r="A209" s="451" t="n"/>
      <c r="B209" s="451" t="n"/>
      <c r="C209" s="451" t="n"/>
      <c r="D209" s="441" t="n"/>
      <c r="E209" s="608">
        <f t="array" ref="E209">IFERROR(
      _xlfn._xlws.FILTER(FuSa_Charger!$E$3:$E$520, FuSa_Charger!$W$3:$W$520 = $W209),
      IFERROR(
          _xlfn._xlws.FILTER(Function_14DCDC!$E$3:$E$503,Function_14DCDC!$W$3:$W$503 = $W209),
          IFERROR(
              _xlfn._xlws.FILTER(Function_Charger!$E$3:$E$510,Function_Charger!$W$3:$W$510 = $W209),
              IFERROR(
                  _xlfn._xlws.FILTER(FuSa_14DCDC!$E$3:$E$500,FuSa_14DCDC!$W$3:$W$500 = $W209),
                  IFERROR(
                      _xlfn._xlws.FILTER(FuSa_14DCDC_EFAN!$E$3:$E$500,FuSa_14DCDC_EFAN!$W$3:$W$500 = $W209),
                      IFERROR(
                          _xlfn._xlws.FILTER(FuSa_FaultInjection!$E$3:$E$500,FuSa_FaultInjection!$W$3:$W$500 = $W209),
                          IFERROR(
                              _xlfn._xlws.FILTER(Function_SCC!$E$3:$E$512,Function_SCC!$W$3:$W$512 = $W209),
                              IFERROR(
                                  _xlfn._xlws.FILTER(FuSa_FTT!$E$3:$E$500,FuSa_FTT!$W$3:$W$500 = $W209),
                                  "NA"
                           )
                       )
                   )
               )
           )
       )
   )
)</f>
        <v/>
      </c>
      <c r="F209" s="608">
        <f t="array" ref="F209">IFERROR(
      _xlfn._xlws.FILTER(FuSa_Charger!$F$3:$F$520, FuSa_Charger!$W$3:$W$520 = $W209),
      IFERROR(
          _xlfn._xlws.FILTER(Function_14DCDC!$F$3:$F$503,Function_14DCDC!$W$3:$W$503 = $W209),
          IFERROR(
              _xlfn._xlws.FILTER(Function_Charger!$F$3:$F$510,Function_Charger!$W$3:$W$510 = $W209),
              IFERROR(
                  _xlfn._xlws.FILTER(FuSa_14DCDC!$F$3:$F$500,FuSa_14DCDC!$W$3:$W$500 = $W209),
                  IFERROR(
                      _xlfn._xlws.FILTER(FuSa_14DCDC_EFAN!$F$3:$F$500,FuSa_14DCDC_EFAN!$W$3:$W$500 = $W209),
                      IFERROR(
                          _xlfn._xlws.FILTER(FuSa_FaultInjection!$F$3:$F$500,FuSa_FaultInjection!$W$3:$W$500 = $W209),
                          IFERROR(
                              _xlfn._xlws.FILTER(Function_SCC!$F$3:$F$512,Function_SCC!$W$3:$W$512 = $W209),
                              IFERROR(
                                  _xlfn._xlws.FILTER(FuSa_FTT!$F$3:$F$500,FuSa_FTT!$W$3:$W$500 = $W209),
                                  "NA"
                           )
                       )
                   )
               )
           )
       )
   )
)</f>
        <v/>
      </c>
      <c r="G209" s="608">
        <f t="array" ref="G209">IFERROR(
      _xlfn._xlws.FILTER(FuSa_Charger!$G$3:$G$520, FuSa_Charger!$W$3:$W$520 = $W209),
      IFERROR(
          _xlfn._xlws.FILTER(Function_14DCDC!$G$3:$G$503,Function_14DCDC!$W$3:$W$503 = $W209),
          IFERROR(
              _xlfn._xlws.FILTER(Function_Charger!$G$3:$G$510,Function_Charger!$W$3:$W$510 = $W209),
              IFERROR(
                  _xlfn._xlws.FILTER(FuSa_14DCDC!$G$3:$G$500,FuSa_14DCDC!$W$3:$W$500 = $W209),
                  IFERROR(
                      _xlfn._xlws.FILTER(FuSa_14DCDC_EFAN!$G$3:$G$500,FuSa_14DCDC_EFAN!$W$3:$W$500 = $W209),
                      IFERROR(
                          _xlfn._xlws.FILTER(FuSa_FaultInjection!$G$3:$G$500,FuSa_FaultInjection!$W$3:$W$500 = $W209),
                          IFERROR(
                              _xlfn._xlws.FILTER(Function_SCC!$G$3:$G$512,Function_SCC!$W$3:$W$512 = $W209),
                              IFERROR(
                                  _xlfn._xlws.FILTER(FuSa_FTT!$G$3:$G$500,FuSa_FTT!$W$3:$W$500 = $W209),
                                  "NA"
                           )
                       )
                   )
               )
           )
       )
   )
)</f>
        <v/>
      </c>
      <c r="H209" s="441" t="n"/>
      <c r="I209" s="441" t="n"/>
      <c r="J209" s="441" t="n"/>
      <c r="K209" s="441" t="n"/>
      <c r="L209" s="441" t="n"/>
      <c r="M209" s="441" t="n"/>
      <c r="N209" s="441" t="n"/>
      <c r="O209" s="441" t="n"/>
      <c r="P209" s="441" t="n"/>
      <c r="Q209" s="608">
        <f t="array" ref="Q209">IFERROR(
      _xlfn._xlws.FILTER(FuSa_Charger!$R$3:$R$520, FuSa_Charger!$W$3:$W$520 = $W209),
      IFERROR(
          _xlfn._xlws.FILTER(Function_14DCDC!$R$3:$R$503,Function_14DCDC!$W$3:$W$503 = $W209),
          IFERROR(
              _xlfn._xlws.FILTER(Function_Charger!$R$3:$R$510,Function_Charger!$W$3:$W$510 = $W209),
              IFERROR(
                  _xlfn._xlws.FILTER(FuSa_14DCDC!$R$3:$R$500,FuSa_14DCDC!$W$3:$W$500 = $W209),
                  IFERROR(
                      _xlfn._xlws.FILTER(FuSa_14DCDC_EFAN!$R$3:$R$500,FuSa_14DCDC_EFAN!$W$3:$W$500 = $W209),
                      IFERROR(
                          _xlfn._xlws.FILTER(FuSa_FaultInjection!$R$3:$R$500,FuSa_FaultInjection!$W$3:$W$500 = $W209),
                          IFERROR(
                              _xlfn._xlws.FILTER(Function_SCC!$R$3:$R$512,Function_SCC!$W$3:$W$512 = $W209),
                              IFERROR(
                                  _xlfn._xlws.FILTER(FuSa_FTT!$R$3:$R$500,FuSa_FTT!$W$3:$W$500 = $W209),
                                  "NA"
                           )
                       )
                   )
               )
           )
       )
   )
)</f>
        <v/>
      </c>
      <c r="R209" s="608">
        <f t="array" ref="R209">IFERROR(
      _xlfn._xlws.FILTER(FuSa_Charger!$S$3:$S$520, FuSa_Charger!$W$3:$W$520 = $W209),
      IFERROR(
          _xlfn._xlws.FILTER(Function_14DCDC!$S$3:$S$503,Function_14DCDC!$W$3:$W$503 = $W209),
          IFERROR(
              _xlfn._xlws.FILTER(Function_Charger!$S$3:$S$510,Function_Charger!$W$3:$W$510 = $W209),
              IFERROR(
                  _xlfn._xlws.FILTER(FuSa_14DCDC!$S$3:$S$500,FuSa_14DCDC!$W$3:$W$500 = $W209),
                  IFERROR(
                      _xlfn._xlws.FILTER(FuSa_14DCDC_EFAN!$S$3:$S$500,FuSa_14DCDC_EFAN!$W$3:$W$500 = $W209),
                      IFERROR(
                          _xlfn._xlws.FILTER(FuSa_FaultInjection!$S$3:$S$500,FuSa_FaultInjection!$W$3:$W$500 = $W209),
                          IFERROR(
                              _xlfn._xlws.FILTER(Function_SCC!$S$3:$S$512,Function_SCC!$W$3:$W$512 = $W209),
                              IFERROR(
                                  _xlfn._xlws.FILTER(FuSa_FTT!$S$3:$S$500,FuSa_FTT!$W$3:$W$500 = $W209),
                                  "NA"
                           )
                       )
                   )
               )
           )
       )
   )
)</f>
        <v/>
      </c>
      <c r="S209" s="608">
        <f t="array" ref="S209">IFERROR(
      _xlfn._xlws.FILTER(FuSa_Charger!$T$3:$T$520, FuSa_Charger!$W$3:$W$520 = $W209),
      IFERROR(
          _xlfn._xlws.FILTER(Function_14DCDC!$T$3:$T$503,Function_14DCDC!$W$3:$W$503 = $W209),
          IFERROR(
              _xlfn._xlws.FILTER(Function_Charger!$T$3:$T$510,Function_Charger!$W$3:$W$510 = $W209),
              IFERROR(
                  _xlfn._xlws.FILTER(FuSa_14DCDC!$T$3:$T$500,FuSa_14DCDC!$W$3:$W$500 = $W209),
                  IFERROR(
                      _xlfn._xlws.FILTER(FuSa_14DCDC_EFAN!$T$3:$T$500,FuSa_14DCDC_EFAN!$W$3:$W$500 = $W209),
                      IFERROR(
                          _xlfn._xlws.FILTER(FuSa_FaultInjection!$T$3:$T$500,FuSa_FaultInjection!$W$3:$W$500 = $W209),
                          IFERROR(
                              _xlfn._xlws.FILTER(Function_SCC!$T$3:$T$512,Function_SCC!$W$3:$W$512 = $W209),
                              IFERROR(
                                  _xlfn._xlws.FILTER(FuSa_FTT!$T$3:$T$500,FuSa_FTT!$W$3:$W$500 = $W209),
                                  "NA"
                           )
                       )
                   )
               )
           )
       )
   )
)</f>
        <v/>
      </c>
      <c r="T209" s="608">
        <f t="array" ref="T209">IFERROR(
      _xlfn._xlws.FILTER(FuSa_Charger!$U$3:$U$520, FuSa_Charger!$W$3:$W$520 = $W209),
      IFERROR(
          _xlfn._xlws.FILTER(Function_14DCDC!$U$3:$U$503,Function_14DCDC!$W$3:$W$503 = $W209),
          IFERROR(
              _xlfn._xlws.FILTER(Function_Charger!$U$3:$U$510,Function_Charger!$W$3:$W$510 = $W209),
              IFERROR(
                  _xlfn._xlws.FILTER(FuSa_14DCDC!$U$3:$U$500,FuSa_14DCDC!$W$3:$W$500 = $W209),
                  IFERROR(
                      _xlfn._xlws.FILTER(FuSa_14DCDC_EFAN!$U$3:$U$500,FuSa_14DCDC_EFAN!$W$3:$W$500 = $W209),
                      IFERROR(
                          _xlfn._xlws.FILTER(FuSa_FaultInjection!$U$3:$U$500,FuSa_FaultInjection!$W$3:$W$500 = $W209),
                          IFERROR(
                              _xlfn._xlws.FILTER(Function_SCC!$U$3:$U$512,Function_SCC!$W$3:$W$512 = $W209),
                              IFERROR(
                                  _xlfn._xlws.FILTER(FuSa_FTT!$U$3:$U$500,FuSa_FTT!$W$3:$W$500 = $W209),
                                  "NA"
                           )
                       )
                   )
               )
           )
       )
   )
)</f>
        <v/>
      </c>
      <c r="U209" s="608">
        <f t="array" ref="U209">IFERROR(
      _xlfn._xlws.FILTER(FuSa_Charger!$V$3:$V$520, FuSa_Charger!$W$3:$W$520 = $W209),
      IFERROR(
          _xlfn._xlws.FILTER(Function_14DCDC!$V$3:$V$503,Function_14DCDC!$W$3:$W$503 = $W209),
          IFERROR(
              _xlfn._xlws.FILTER(Function_Charger!$V$3:$V$510,Function_Charger!$W$3:$W$510 = $W209),
              IFERROR(
                  _xlfn._xlws.FILTER(FuSa_14DCDC!$V$3:$V$500,FuSa_14DCDC!$W$3:$W$500 = $W209),
                  IFERROR(
                      _xlfn._xlws.FILTER(FuSa_14DCDC_EFAN!$V$3:$V$500,FuSa_14DCDC_EFAN!$W$3:$W$500 = $W209),
                      IFERROR(
                          _xlfn._xlws.FILTER(FuSa_FaultInjection!$V$3:$V$500,FuSa_FaultInjection!$W$3:$W$500 = $W209),
                          IFERROR(
                              _xlfn._xlws.FILTER(Function_SCC!$V$3:$V$512,Function_SCC!$W$3:$W$512 = $W209),
                              IFERROR(
                                  _xlfn._xlws.FILTER(FuSa_FTT!$V$3:$V$500,FuSa_FTT!$W$3:$W$500 = $W209),
                                  "NA"
                           )
                       )
                   )
               )
           )
       )
   )
)</f>
        <v/>
      </c>
      <c r="V209" s="231" t="inlineStr">
        <is>
          <t>FTTI</t>
        </is>
      </c>
      <c r="W209" s="231" t="inlineStr">
        <is>
          <t>[SYI_FTT_022]HVAC Over current CHG.html</t>
        </is>
      </c>
      <c r="X209" s="737" t="n">
        <v>1</v>
      </c>
      <c r="Y209" s="240" t="n">
        <v>0</v>
      </c>
      <c r="Z209" s="240" t="n">
        <v>0</v>
      </c>
      <c r="AA209" s="482" t="n">
        <v>1</v>
      </c>
      <c r="AB209" s="359">
        <f t="array" ref="AB209">IF(
    IFERROR(
        _xlfn._xlws.FILTER(FuSa_Charger!$AC$3:$AC$519, FuSa_Charger!$W$3:$W$519 = $W209),
        IFERROR(
            _xlfn._xlws.FILTER(Function_14DCDC!$AC$3:$AC$503, Function_14DCDC!$W$3:$W$503 = $W209),
            IFERROR(
                _xlfn._xlws.FILTER(Function_Charger!$AC$3:$AC$508, Function_Charger!$W$3:$W$508 = $W209),
                IFERROR(
                    _xlfn._xlws.FILTER(FuSa_14DCDC!$AC$3:$AC$500, FuSa_14DCDC!$W$3:$W$500 = $W209),
                    IFERROR(
                        _xlfn._xlws.FILTER(FuSa_14DCDC_EFAN!$AC$3:$AC$500, FuSa_14DCDC_EFAN!$W$3:$W$500 =$W209 ),
                        IFERROR(
                            _xlfn._xlws.FILTER(FuSa_FaultInjection!$AC$3:$AC$500, FuSa_FaultInjection!$W$3:$W$500 = $W209),
                            IFERROR(
                                _xlfn._xlws.FILTER(Function_SCC!$AC$3:$AC$525, Function_SCC!$W$3:$W$525 = $W209),
                                _xlfn._xlws.FILTER(FuSa_FTT!$AC$3:$AC$500, FuSa_FTT!$W$3:$W$500 = $W209)
                            )
                        )
                    )
                )
            )
        )
    ) = 0,
    "",
    IFERROR(
        _xlfn._xlws.FILTER(FuSa_Charger!$AC$3:$AC$519, FuSa_Charger!$W$3:$W$519 = $W209),
        IFERROR(
            _xlfn._xlws.FILTER(Function_14DCDC!$AC$3:$AC$503, Function_14DCDC!$W$3:$W$503 = $W209),
            IFERROR(
                _xlfn._xlws.FILTER(Function_Charger!$AC$3:$AC$508, Function_Charger!$W$3:$W$508 = $W209),
                IFERROR(
                    _xlfn._xlws.FILTER(FuSa_14DCDC!$AC$3:$AC$500, FuSa_14DCDC!$W$3:$W$500 = $W209),
                    IFERROR(
                        _xlfn._xlws.FILTER(FuSa_14DCDC_EFAN!$AC$3:$AC$500, FuSa_14DCDC_EFAN!$W$3:$W$500 = $W209),
                        IFERROR(
                            _xlfn._xlws.FILTER(FuSa_FaultInjection!$AC$3:$AC$500, FuSa_FaultInjection!$W$3:$W$500 = $W209),
                            IFERROR(
                                _xlfn._xlws.FILTER(Function_SCC!$AC$3:$AC$525, Function_SCC!$W$3:$W$525 = $W209),
                                _xlfn._xlws.FILTER(FuSa_FTT!$AC$3:$AC$500, FuSa_FTT!$W$3:$W$500 = $W209)
                            )
                        )
                    )
                )
            )
        )
    )
)</f>
        <v/>
      </c>
      <c r="AD209" s="129" t="n"/>
      <c r="AE209" s="1097" t="inlineStr">
        <is>
          <t>TC added after additional request from FuSa</t>
        </is>
      </c>
      <c r="AG209" s="231" t="inlineStr"/>
      <c r="AH209" s="223" t="inlineStr"/>
      <c r="AI209" s="43" t="inlineStr"/>
      <c r="AJ209" s="43" t="inlineStr"/>
      <c r="AK209" s="43" t="inlineStr"/>
      <c r="AL209" s="266" t="n"/>
      <c r="AM209" s="231" t="n"/>
      <c r="AN209" s="56" t="n"/>
      <c r="AO209" s="223">
        <f>EXACT(W209,AG209)</f>
        <v/>
      </c>
      <c r="AP209" s="43">
        <f>EXACT(X209,AH209)</f>
        <v/>
      </c>
      <c r="AQ209" s="43">
        <f>EXACT(Y209,AI209)</f>
        <v/>
      </c>
      <c r="AR209" s="43">
        <f>EXACT(Z209,AJ209)</f>
        <v/>
      </c>
      <c r="AS209" s="266">
        <f>EXACT(AA209,AK209)</f>
        <v/>
      </c>
      <c r="AT209" t="inlineStr"/>
      <c r="AU209" t="inlineStr"/>
    </row>
    <row r="210" ht="15" customHeight="1">
      <c r="A210" s="451" t="n"/>
      <c r="B210" s="451" t="n"/>
      <c r="C210" s="451" t="n"/>
      <c r="D210" s="441" t="n"/>
      <c r="E210" s="608">
        <f t="array" ref="E210">IFERROR(
      _xlfn._xlws.FILTER(FuSa_Charger!$E$3:$E$520, FuSa_Charger!$W$3:$W$520 = $W210),
      IFERROR(
          _xlfn._xlws.FILTER(Function_14DCDC!$E$3:$E$503,Function_14DCDC!$W$3:$W$503 = $W210),
          IFERROR(
              _xlfn._xlws.FILTER(Function_Charger!$E$3:$E$510,Function_Charger!$W$3:$W$510 = $W210),
              IFERROR(
                  _xlfn._xlws.FILTER(FuSa_14DCDC!$E$3:$E$500,FuSa_14DCDC!$W$3:$W$500 = $W210),
                  IFERROR(
                      _xlfn._xlws.FILTER(FuSa_14DCDC_EFAN!$E$3:$E$500,FuSa_14DCDC_EFAN!$W$3:$W$500 = $W210),
                      IFERROR(
                          _xlfn._xlws.FILTER(FuSa_FaultInjection!$E$3:$E$500,FuSa_FaultInjection!$W$3:$W$500 = $W210),
                          IFERROR(
                              _xlfn._xlws.FILTER(Function_SCC!$E$3:$E$512,Function_SCC!$W$3:$W$512 = $W210),
                              IFERROR(
                                  _xlfn._xlws.FILTER(FuSa_FTT!$E$3:$E$500,FuSa_FTT!$W$3:$W$500 = $W210),
                                  "NA"
                           )
                       )
                   )
               )
           )
       )
   )
)</f>
        <v/>
      </c>
      <c r="F210" s="608">
        <f t="array" ref="F210">IFERROR(
      _xlfn._xlws.FILTER(FuSa_Charger!$F$3:$F$520, FuSa_Charger!$W$3:$W$520 = $W210),
      IFERROR(
          _xlfn._xlws.FILTER(Function_14DCDC!$F$3:$F$503,Function_14DCDC!$W$3:$W$503 = $W210),
          IFERROR(
              _xlfn._xlws.FILTER(Function_Charger!$F$3:$F$510,Function_Charger!$W$3:$W$510 = $W210),
              IFERROR(
                  _xlfn._xlws.FILTER(FuSa_14DCDC!$F$3:$F$500,FuSa_14DCDC!$W$3:$W$500 = $W210),
                  IFERROR(
                      _xlfn._xlws.FILTER(FuSa_14DCDC_EFAN!$F$3:$F$500,FuSa_14DCDC_EFAN!$W$3:$W$500 = $W210),
                      IFERROR(
                          _xlfn._xlws.FILTER(FuSa_FaultInjection!$F$3:$F$500,FuSa_FaultInjection!$W$3:$W$500 = $W210),
                          IFERROR(
                              _xlfn._xlws.FILTER(Function_SCC!$F$3:$F$512,Function_SCC!$W$3:$W$512 = $W210),
                              IFERROR(
                                  _xlfn._xlws.FILTER(FuSa_FTT!$F$3:$F$500,FuSa_FTT!$W$3:$W$500 = $W210),
                                  "NA"
                           )
                       )
                   )
               )
           )
       )
   )
)</f>
        <v/>
      </c>
      <c r="G210" s="608">
        <f t="array" ref="G210">IFERROR(
      _xlfn._xlws.FILTER(FuSa_Charger!$G$3:$G$520, FuSa_Charger!$W$3:$W$520 = $W210),
      IFERROR(
          _xlfn._xlws.FILTER(Function_14DCDC!$G$3:$G$503,Function_14DCDC!$W$3:$W$503 = $W210),
          IFERROR(
              _xlfn._xlws.FILTER(Function_Charger!$G$3:$G$510,Function_Charger!$W$3:$W$510 = $W210),
              IFERROR(
                  _xlfn._xlws.FILTER(FuSa_14DCDC!$G$3:$G$500,FuSa_14DCDC!$W$3:$W$500 = $W210),
                  IFERROR(
                      _xlfn._xlws.FILTER(FuSa_14DCDC_EFAN!$G$3:$G$500,FuSa_14DCDC_EFAN!$W$3:$W$500 = $W210),
                      IFERROR(
                          _xlfn._xlws.FILTER(FuSa_FaultInjection!$G$3:$G$500,FuSa_FaultInjection!$W$3:$W$500 = $W210),
                          IFERROR(
                              _xlfn._xlws.FILTER(Function_SCC!$G$3:$G$512,Function_SCC!$W$3:$W$512 = $W210),
                              IFERROR(
                                  _xlfn._xlws.FILTER(FuSa_FTT!$G$3:$G$500,FuSa_FTT!$W$3:$W$500 = $W210),
                                  "NA"
                           )
                       )
                   )
               )
           )
       )
   )
)</f>
        <v/>
      </c>
      <c r="H210" s="441" t="n"/>
      <c r="I210" s="441" t="n"/>
      <c r="J210" s="441" t="n"/>
      <c r="K210" s="441" t="n"/>
      <c r="L210" s="441" t="n"/>
      <c r="M210" s="441" t="n"/>
      <c r="N210" s="441" t="n"/>
      <c r="O210" s="441" t="n"/>
      <c r="P210" s="441" t="n"/>
      <c r="Q210" s="608">
        <f t="array" ref="Q210">IFERROR(
      _xlfn._xlws.FILTER(FuSa_Charger!$R$3:$R$520, FuSa_Charger!$W$3:$W$520 = $W210),
      IFERROR(
          _xlfn._xlws.FILTER(Function_14DCDC!$R$3:$R$503,Function_14DCDC!$W$3:$W$503 = $W210),
          IFERROR(
              _xlfn._xlws.FILTER(Function_Charger!$R$3:$R$510,Function_Charger!$W$3:$W$510 = $W210),
              IFERROR(
                  _xlfn._xlws.FILTER(FuSa_14DCDC!$R$3:$R$500,FuSa_14DCDC!$W$3:$W$500 = $W210),
                  IFERROR(
                      _xlfn._xlws.FILTER(FuSa_14DCDC_EFAN!$R$3:$R$500,FuSa_14DCDC_EFAN!$W$3:$W$500 = $W210),
                      IFERROR(
                          _xlfn._xlws.FILTER(FuSa_FaultInjection!$R$3:$R$500,FuSa_FaultInjection!$W$3:$W$500 = $W210),
                          IFERROR(
                              _xlfn._xlws.FILTER(Function_SCC!$R$3:$R$512,Function_SCC!$W$3:$W$512 = $W210),
                              IFERROR(
                                  _xlfn._xlws.FILTER(FuSa_FTT!$R$3:$R$500,FuSa_FTT!$W$3:$W$500 = $W210),
                                  "NA"
                           )
                       )
                   )
               )
           )
       )
   )
)</f>
        <v/>
      </c>
      <c r="R210" s="608">
        <f t="array" ref="R210">IFERROR(
      _xlfn._xlws.FILTER(FuSa_Charger!$S$3:$S$520, FuSa_Charger!$W$3:$W$520 = $W210),
      IFERROR(
          _xlfn._xlws.FILTER(Function_14DCDC!$S$3:$S$503,Function_14DCDC!$W$3:$W$503 = $W210),
          IFERROR(
              _xlfn._xlws.FILTER(Function_Charger!$S$3:$S$510,Function_Charger!$W$3:$W$510 = $W210),
              IFERROR(
                  _xlfn._xlws.FILTER(FuSa_14DCDC!$S$3:$S$500,FuSa_14DCDC!$W$3:$W$500 = $W210),
                  IFERROR(
                      _xlfn._xlws.FILTER(FuSa_14DCDC_EFAN!$S$3:$S$500,FuSa_14DCDC_EFAN!$W$3:$W$500 = $W210),
                      IFERROR(
                          _xlfn._xlws.FILTER(FuSa_FaultInjection!$S$3:$S$500,FuSa_FaultInjection!$W$3:$W$500 = $W210),
                          IFERROR(
                              _xlfn._xlws.FILTER(Function_SCC!$S$3:$S$512,Function_SCC!$W$3:$W$512 = $W210),
                              IFERROR(
                                  _xlfn._xlws.FILTER(FuSa_FTT!$S$3:$S$500,FuSa_FTT!$W$3:$W$500 = $W210),
                                  "NA"
                           )
                       )
                   )
               )
           )
       )
   )
)</f>
        <v/>
      </c>
      <c r="S210" s="608">
        <f t="array" ref="S210">IFERROR(
      _xlfn._xlws.FILTER(FuSa_Charger!$T$3:$T$520, FuSa_Charger!$W$3:$W$520 = $W210),
      IFERROR(
          _xlfn._xlws.FILTER(Function_14DCDC!$T$3:$T$503,Function_14DCDC!$W$3:$W$503 = $W210),
          IFERROR(
              _xlfn._xlws.FILTER(Function_Charger!$T$3:$T$510,Function_Charger!$W$3:$W$510 = $W210),
              IFERROR(
                  _xlfn._xlws.FILTER(FuSa_14DCDC!$T$3:$T$500,FuSa_14DCDC!$W$3:$W$500 = $W210),
                  IFERROR(
                      _xlfn._xlws.FILTER(FuSa_14DCDC_EFAN!$T$3:$T$500,FuSa_14DCDC_EFAN!$W$3:$W$500 = $W210),
                      IFERROR(
                          _xlfn._xlws.FILTER(FuSa_FaultInjection!$T$3:$T$500,FuSa_FaultInjection!$W$3:$W$500 = $W210),
                          IFERROR(
                              _xlfn._xlws.FILTER(Function_SCC!$T$3:$T$512,Function_SCC!$W$3:$W$512 = $W210),
                              IFERROR(
                                  _xlfn._xlws.FILTER(FuSa_FTT!$T$3:$T$500,FuSa_FTT!$W$3:$W$500 = $W210),
                                  "NA"
                           )
                       )
                   )
               )
           )
       )
   )
)</f>
        <v/>
      </c>
      <c r="T210" s="608">
        <f t="array" ref="T210">IFERROR(
      _xlfn._xlws.FILTER(FuSa_Charger!$U$3:$U$520, FuSa_Charger!$W$3:$W$520 = $W210),
      IFERROR(
          _xlfn._xlws.FILTER(Function_14DCDC!$U$3:$U$503,Function_14DCDC!$W$3:$W$503 = $W210),
          IFERROR(
              _xlfn._xlws.FILTER(Function_Charger!$U$3:$U$510,Function_Charger!$W$3:$W$510 = $W210),
              IFERROR(
                  _xlfn._xlws.FILTER(FuSa_14DCDC!$U$3:$U$500,FuSa_14DCDC!$W$3:$W$500 = $W210),
                  IFERROR(
                      _xlfn._xlws.FILTER(FuSa_14DCDC_EFAN!$U$3:$U$500,FuSa_14DCDC_EFAN!$W$3:$W$500 = $W210),
                      IFERROR(
                          _xlfn._xlws.FILTER(FuSa_FaultInjection!$U$3:$U$500,FuSa_FaultInjection!$W$3:$W$500 = $W210),
                          IFERROR(
                              _xlfn._xlws.FILTER(Function_SCC!$U$3:$U$512,Function_SCC!$W$3:$W$512 = $W210),
                              IFERROR(
                                  _xlfn._xlws.FILTER(FuSa_FTT!$U$3:$U$500,FuSa_FTT!$W$3:$W$500 = $W210),
                                  "NA"
                           )
                       )
                   )
               )
           )
       )
   )
)</f>
        <v/>
      </c>
      <c r="U210" s="608">
        <f t="array" ref="U210">IFERROR(
      _xlfn._xlws.FILTER(FuSa_Charger!$V$3:$V$520, FuSa_Charger!$W$3:$W$520 = $W210),
      IFERROR(
          _xlfn._xlws.FILTER(Function_14DCDC!$V$3:$V$503,Function_14DCDC!$W$3:$W$503 = $W210),
          IFERROR(
              _xlfn._xlws.FILTER(Function_Charger!$V$3:$V$510,Function_Charger!$W$3:$W$510 = $W210),
              IFERROR(
                  _xlfn._xlws.FILTER(FuSa_14DCDC!$V$3:$V$500,FuSa_14DCDC!$W$3:$W$500 = $W210),
                  IFERROR(
                      _xlfn._xlws.FILTER(FuSa_14DCDC_EFAN!$V$3:$V$500,FuSa_14DCDC_EFAN!$W$3:$W$500 = $W210),
                      IFERROR(
                          _xlfn._xlws.FILTER(FuSa_FaultInjection!$V$3:$V$500,FuSa_FaultInjection!$W$3:$W$500 = $W210),
                          IFERROR(
                              _xlfn._xlws.FILTER(Function_SCC!$V$3:$V$512,Function_SCC!$W$3:$W$512 = $W210),
                              IFERROR(
                                  _xlfn._xlws.FILTER(FuSa_FTT!$V$3:$V$500,FuSa_FTT!$W$3:$W$500 = $W210),
                                  "NA"
                           )
                       )
                   )
               )
           )
       )
   )
)</f>
        <v/>
      </c>
      <c r="V210" s="231" t="inlineStr">
        <is>
          <t>FTTI</t>
        </is>
      </c>
      <c r="W210" s="231" t="inlineStr">
        <is>
          <t>[SYI_FTT_023]N-Line Over current CHG.html</t>
        </is>
      </c>
      <c r="X210" s="737" t="n">
        <v>1</v>
      </c>
      <c r="Y210" s="240" t="n">
        <v>0</v>
      </c>
      <c r="Z210" s="240" t="n">
        <v>0</v>
      </c>
      <c r="AA210" s="482" t="n">
        <v>1</v>
      </c>
      <c r="AB210" s="359">
        <f t="array" ref="AB210">IF(
    IFERROR(
        _xlfn._xlws.FILTER(FuSa_Charger!$AC$3:$AC$519, FuSa_Charger!$W$3:$W$519 = $W210),
        IFERROR(
            _xlfn._xlws.FILTER(Function_14DCDC!$AC$3:$AC$503, Function_14DCDC!$W$3:$W$503 = $W210),
            IFERROR(
                _xlfn._xlws.FILTER(Function_Charger!$AC$3:$AC$508, Function_Charger!$W$3:$W$508 = $W210),
                IFERROR(
                    _xlfn._xlws.FILTER(FuSa_14DCDC!$AC$3:$AC$500, FuSa_14DCDC!$W$3:$W$500 = $W210),
                    IFERROR(
                        _xlfn._xlws.FILTER(FuSa_14DCDC_EFAN!$AC$3:$AC$500, FuSa_14DCDC_EFAN!$W$3:$W$500 =$W210 ),
                        IFERROR(
                            _xlfn._xlws.FILTER(FuSa_FaultInjection!$AC$3:$AC$500, FuSa_FaultInjection!$W$3:$W$500 = $W210),
                            IFERROR(
                                _xlfn._xlws.FILTER(Function_SCC!$AC$3:$AC$525, Function_SCC!$W$3:$W$525 = $W210),
                                _xlfn._xlws.FILTER(FuSa_FTT!$AC$3:$AC$500, FuSa_FTT!$W$3:$W$500 = $W210)
                            )
                        )
                    )
                )
            )
        )
    ) = 0,
    "",
    IFERROR(
        _xlfn._xlws.FILTER(FuSa_Charger!$AC$3:$AC$519, FuSa_Charger!$W$3:$W$519 = $W210),
        IFERROR(
            _xlfn._xlws.FILTER(Function_14DCDC!$AC$3:$AC$503, Function_14DCDC!$W$3:$W$503 = $W210),
            IFERROR(
                _xlfn._xlws.FILTER(Function_Charger!$AC$3:$AC$508, Function_Charger!$W$3:$W$508 = $W210),
                IFERROR(
                    _xlfn._xlws.FILTER(FuSa_14DCDC!$AC$3:$AC$500, FuSa_14DCDC!$W$3:$W$500 = $W210),
                    IFERROR(
                        _xlfn._xlws.FILTER(FuSa_14DCDC_EFAN!$AC$3:$AC$500, FuSa_14DCDC_EFAN!$W$3:$W$500 = $W210),
                        IFERROR(
                            _xlfn._xlws.FILTER(FuSa_FaultInjection!$AC$3:$AC$500, FuSa_FaultInjection!$W$3:$W$500 = $W210),
                            IFERROR(
                                _xlfn._xlws.FILTER(Function_SCC!$AC$3:$AC$525, Function_SCC!$W$3:$W$525 = $W210),
                                _xlfn._xlws.FILTER(FuSa_FTT!$AC$3:$AC$500, FuSa_FTT!$W$3:$W$500 = $W210)
                            )
                        )
                    )
                )
            )
        )
    )
)</f>
        <v/>
      </c>
      <c r="AD210" s="129" t="n"/>
      <c r="AE210" s="1097" t="inlineStr">
        <is>
          <t>TC added after additional request from FuSa</t>
        </is>
      </c>
      <c r="AG210" s="231" t="inlineStr"/>
      <c r="AH210" s="223" t="inlineStr"/>
      <c r="AI210" s="43" t="inlineStr"/>
      <c r="AJ210" s="43" t="inlineStr"/>
      <c r="AK210" s="43" t="inlineStr"/>
      <c r="AL210" s="266" t="n"/>
      <c r="AM210" s="231" t="n"/>
      <c r="AN210" s="56" t="n"/>
      <c r="AO210" s="223">
        <f>EXACT(W210,AG210)</f>
        <v/>
      </c>
      <c r="AP210" s="43">
        <f>EXACT(X210,AH210)</f>
        <v/>
      </c>
      <c r="AQ210" s="43">
        <f>EXACT(Y210,AI210)</f>
        <v/>
      </c>
      <c r="AR210" s="43">
        <f>EXACT(Z210,AJ210)</f>
        <v/>
      </c>
      <c r="AS210" s="266">
        <f>EXACT(AA210,AK210)</f>
        <v/>
      </c>
      <c r="AT210" t="inlineStr"/>
      <c r="AU210" t="inlineStr"/>
    </row>
    <row r="211" ht="15" customHeight="1">
      <c r="A211" s="451" t="n"/>
      <c r="B211" s="451" t="n"/>
      <c r="C211" s="451" t="n"/>
      <c r="D211" s="441" t="n"/>
      <c r="E211" s="608">
        <f t="array" ref="E211">IFERROR(
      _xlfn._xlws.FILTER(FuSa_Charger!$E$3:$E$520, FuSa_Charger!$W$3:$W$520 = $W211),
      IFERROR(
          _xlfn._xlws.FILTER(Function_14DCDC!$E$3:$E$503,Function_14DCDC!$W$3:$W$503 = $W211),
          IFERROR(
              _xlfn._xlws.FILTER(Function_Charger!$E$3:$E$510,Function_Charger!$W$3:$W$510 = $W211),
              IFERROR(
                  _xlfn._xlws.FILTER(FuSa_14DCDC!$E$3:$E$500,FuSa_14DCDC!$W$3:$W$500 = $W211),
                  IFERROR(
                      _xlfn._xlws.FILTER(FuSa_14DCDC_EFAN!$E$3:$E$500,FuSa_14DCDC_EFAN!$W$3:$W$500 = $W211),
                      IFERROR(
                          _xlfn._xlws.FILTER(FuSa_FaultInjection!$E$3:$E$500,FuSa_FaultInjection!$W$3:$W$500 = $W211),
                          IFERROR(
                              _xlfn._xlws.FILTER(Function_SCC!$E$3:$E$512,Function_SCC!$W$3:$W$512 = $W211),
                              IFERROR(
                                  _xlfn._xlws.FILTER(FuSa_FTT!$E$3:$E$500,FuSa_FTT!$W$3:$W$500 = $W211),
                                  "NA"
                           )
                       )
                   )
               )
           )
       )
   )
)</f>
        <v/>
      </c>
      <c r="F211" s="608">
        <f t="array" ref="F211">IFERROR(
      _xlfn._xlws.FILTER(FuSa_Charger!$F$3:$F$520, FuSa_Charger!$W$3:$W$520 = $W211),
      IFERROR(
          _xlfn._xlws.FILTER(Function_14DCDC!$F$3:$F$503,Function_14DCDC!$W$3:$W$503 = $W211),
          IFERROR(
              _xlfn._xlws.FILTER(Function_Charger!$F$3:$F$510,Function_Charger!$W$3:$W$510 = $W211),
              IFERROR(
                  _xlfn._xlws.FILTER(FuSa_14DCDC!$F$3:$F$500,FuSa_14DCDC!$W$3:$W$500 = $W211),
                  IFERROR(
                      _xlfn._xlws.FILTER(FuSa_14DCDC_EFAN!$F$3:$F$500,FuSa_14DCDC_EFAN!$W$3:$W$500 = $W211),
                      IFERROR(
                          _xlfn._xlws.FILTER(FuSa_FaultInjection!$F$3:$F$500,FuSa_FaultInjection!$W$3:$W$500 = $W211),
                          IFERROR(
                              _xlfn._xlws.FILTER(Function_SCC!$F$3:$F$512,Function_SCC!$W$3:$W$512 = $W211),
                              IFERROR(
                                  _xlfn._xlws.FILTER(FuSa_FTT!$F$3:$F$500,FuSa_FTT!$W$3:$W$500 = $W211),
                                  "NA"
                           )
                       )
                   )
               )
           )
       )
   )
)</f>
        <v/>
      </c>
      <c r="G211" s="608">
        <f t="array" ref="G211">IFERROR(
      _xlfn._xlws.FILTER(FuSa_Charger!$G$3:$G$520, FuSa_Charger!$W$3:$W$520 = $W211),
      IFERROR(
          _xlfn._xlws.FILTER(Function_14DCDC!$G$3:$G$503,Function_14DCDC!$W$3:$W$503 = $W211),
          IFERROR(
              _xlfn._xlws.FILTER(Function_Charger!$G$3:$G$510,Function_Charger!$W$3:$W$510 = $W211),
              IFERROR(
                  _xlfn._xlws.FILTER(FuSa_14DCDC!$G$3:$G$500,FuSa_14DCDC!$W$3:$W$500 = $W211),
                  IFERROR(
                      _xlfn._xlws.FILTER(FuSa_14DCDC_EFAN!$G$3:$G$500,FuSa_14DCDC_EFAN!$W$3:$W$500 = $W211),
                      IFERROR(
                          _xlfn._xlws.FILTER(FuSa_FaultInjection!$G$3:$G$500,FuSa_FaultInjection!$W$3:$W$500 = $W211),
                          IFERROR(
                              _xlfn._xlws.FILTER(Function_SCC!$G$3:$G$512,Function_SCC!$W$3:$W$512 = $W211),
                              IFERROR(
                                  _xlfn._xlws.FILTER(FuSa_FTT!$G$3:$G$500,FuSa_FTT!$W$3:$W$500 = $W211),
                                  "NA"
                           )
                       )
                   )
               )
           )
       )
   )
)</f>
        <v/>
      </c>
      <c r="H211" s="441" t="n"/>
      <c r="I211" s="441" t="n"/>
      <c r="J211" s="441" t="n"/>
      <c r="K211" s="441" t="n"/>
      <c r="L211" s="441" t="n"/>
      <c r="M211" s="441" t="n"/>
      <c r="N211" s="441" t="n"/>
      <c r="O211" s="441" t="n"/>
      <c r="P211" s="441" t="n"/>
      <c r="Q211" s="608">
        <f t="array" ref="Q211">IFERROR(
      _xlfn._xlws.FILTER(FuSa_Charger!$R$3:$R$520, FuSa_Charger!$W$3:$W$520 = $W211),
      IFERROR(
          _xlfn._xlws.FILTER(Function_14DCDC!$R$3:$R$503,Function_14DCDC!$W$3:$W$503 = $W211),
          IFERROR(
              _xlfn._xlws.FILTER(Function_Charger!$R$3:$R$510,Function_Charger!$W$3:$W$510 = $W211),
              IFERROR(
                  _xlfn._xlws.FILTER(FuSa_14DCDC!$R$3:$R$500,FuSa_14DCDC!$W$3:$W$500 = $W211),
                  IFERROR(
                      _xlfn._xlws.FILTER(FuSa_14DCDC_EFAN!$R$3:$R$500,FuSa_14DCDC_EFAN!$W$3:$W$500 = $W211),
                      IFERROR(
                          _xlfn._xlws.FILTER(FuSa_FaultInjection!$R$3:$R$500,FuSa_FaultInjection!$W$3:$W$500 = $W211),
                          IFERROR(
                              _xlfn._xlws.FILTER(Function_SCC!$R$3:$R$512,Function_SCC!$W$3:$W$512 = $W211),
                              IFERROR(
                                  _xlfn._xlws.FILTER(FuSa_FTT!$R$3:$R$500,FuSa_FTT!$W$3:$W$500 = $W211),
                                  "NA"
                           )
                       )
                   )
               )
           )
       )
   )
)</f>
        <v/>
      </c>
      <c r="R211" s="608">
        <f t="array" ref="R211">IFERROR(
      _xlfn._xlws.FILTER(FuSa_Charger!$S$3:$S$520, FuSa_Charger!$W$3:$W$520 = $W211),
      IFERROR(
          _xlfn._xlws.FILTER(Function_14DCDC!$S$3:$S$503,Function_14DCDC!$W$3:$W$503 = $W211),
          IFERROR(
              _xlfn._xlws.FILTER(Function_Charger!$S$3:$S$510,Function_Charger!$W$3:$W$510 = $W211),
              IFERROR(
                  _xlfn._xlws.FILTER(FuSa_14DCDC!$S$3:$S$500,FuSa_14DCDC!$W$3:$W$500 = $W211),
                  IFERROR(
                      _xlfn._xlws.FILTER(FuSa_14DCDC_EFAN!$S$3:$S$500,FuSa_14DCDC_EFAN!$W$3:$W$500 = $W211),
                      IFERROR(
                          _xlfn._xlws.FILTER(FuSa_FaultInjection!$S$3:$S$500,FuSa_FaultInjection!$W$3:$W$500 = $W211),
                          IFERROR(
                              _xlfn._xlws.FILTER(Function_SCC!$S$3:$S$512,Function_SCC!$W$3:$W$512 = $W211),
                              IFERROR(
                                  _xlfn._xlws.FILTER(FuSa_FTT!$S$3:$S$500,FuSa_FTT!$W$3:$W$500 = $W211),
                                  "NA"
                           )
                       )
                   )
               )
           )
       )
   )
)</f>
        <v/>
      </c>
      <c r="S211" s="608">
        <f t="array" ref="S211">IFERROR(
      _xlfn._xlws.FILTER(FuSa_Charger!$T$3:$T$520, FuSa_Charger!$W$3:$W$520 = $W211),
      IFERROR(
          _xlfn._xlws.FILTER(Function_14DCDC!$T$3:$T$503,Function_14DCDC!$W$3:$W$503 = $W211),
          IFERROR(
              _xlfn._xlws.FILTER(Function_Charger!$T$3:$T$510,Function_Charger!$W$3:$W$510 = $W211),
              IFERROR(
                  _xlfn._xlws.FILTER(FuSa_14DCDC!$T$3:$T$500,FuSa_14DCDC!$W$3:$W$500 = $W211),
                  IFERROR(
                      _xlfn._xlws.FILTER(FuSa_14DCDC_EFAN!$T$3:$T$500,FuSa_14DCDC_EFAN!$W$3:$W$500 = $W211),
                      IFERROR(
                          _xlfn._xlws.FILTER(FuSa_FaultInjection!$T$3:$T$500,FuSa_FaultInjection!$W$3:$W$500 = $W211),
                          IFERROR(
                              _xlfn._xlws.FILTER(Function_SCC!$T$3:$T$512,Function_SCC!$W$3:$W$512 = $W211),
                              IFERROR(
                                  _xlfn._xlws.FILTER(FuSa_FTT!$T$3:$T$500,FuSa_FTT!$W$3:$W$500 = $W211),
                                  "NA"
                           )
                       )
                   )
               )
           )
       )
   )
)</f>
        <v/>
      </c>
      <c r="T211" s="608">
        <f t="array" ref="T211">IFERROR(
      _xlfn._xlws.FILTER(FuSa_Charger!$U$3:$U$520, FuSa_Charger!$W$3:$W$520 = $W211),
      IFERROR(
          _xlfn._xlws.FILTER(Function_14DCDC!$U$3:$U$503,Function_14DCDC!$W$3:$W$503 = $W211),
          IFERROR(
              _xlfn._xlws.FILTER(Function_Charger!$U$3:$U$510,Function_Charger!$W$3:$W$510 = $W211),
              IFERROR(
                  _xlfn._xlws.FILTER(FuSa_14DCDC!$U$3:$U$500,FuSa_14DCDC!$W$3:$W$500 = $W211),
                  IFERROR(
                      _xlfn._xlws.FILTER(FuSa_14DCDC_EFAN!$U$3:$U$500,FuSa_14DCDC_EFAN!$W$3:$W$500 = $W211),
                      IFERROR(
                          _xlfn._xlws.FILTER(FuSa_FaultInjection!$U$3:$U$500,FuSa_FaultInjection!$W$3:$W$500 = $W211),
                          IFERROR(
                              _xlfn._xlws.FILTER(Function_SCC!$U$3:$U$512,Function_SCC!$W$3:$W$512 = $W211),
                              IFERROR(
                                  _xlfn._xlws.FILTER(FuSa_FTT!$U$3:$U$500,FuSa_FTT!$W$3:$W$500 = $W211),
                                  "NA"
                           )
                       )
                   )
               )
           )
       )
   )
)</f>
        <v/>
      </c>
      <c r="U211" s="608">
        <f t="array" ref="U211">IFERROR(
      _xlfn._xlws.FILTER(FuSa_Charger!$V$3:$V$520, FuSa_Charger!$W$3:$W$520 = $W211),
      IFERROR(
          _xlfn._xlws.FILTER(Function_14DCDC!$V$3:$V$503,Function_14DCDC!$W$3:$W$503 = $W211),
          IFERROR(
              _xlfn._xlws.FILTER(Function_Charger!$V$3:$V$510,Function_Charger!$W$3:$W$510 = $W211),
              IFERROR(
                  _xlfn._xlws.FILTER(FuSa_14DCDC!$V$3:$V$500,FuSa_14DCDC!$W$3:$W$500 = $W211),
                  IFERROR(
                      _xlfn._xlws.FILTER(FuSa_14DCDC_EFAN!$V$3:$V$500,FuSa_14DCDC_EFAN!$W$3:$W$500 = $W211),
                      IFERROR(
                          _xlfn._xlws.FILTER(FuSa_FaultInjection!$V$3:$V$500,FuSa_FaultInjection!$W$3:$W$500 = $W211),
                          IFERROR(
                              _xlfn._xlws.FILTER(Function_SCC!$V$3:$V$512,Function_SCC!$W$3:$W$512 = $W211),
                              IFERROR(
                                  _xlfn._xlws.FILTER(FuSa_FTT!$V$3:$V$500,FuSa_FTT!$W$3:$W$500 = $W211),
                                  "NA"
                           )
                       )
                   )
               )
           )
       )
   )
)</f>
        <v/>
      </c>
      <c r="V211" s="231" t="inlineStr">
        <is>
          <t>FTTI</t>
        </is>
      </c>
      <c r="W211" s="231" t="inlineStr">
        <is>
          <t>[SYI_FTT_027]Proximity Qualifier.html</t>
        </is>
      </c>
      <c r="X211" s="737" t="n">
        <v>1</v>
      </c>
      <c r="Y211" s="240" t="n">
        <v>0</v>
      </c>
      <c r="Z211" s="240" t="n">
        <v>0</v>
      </c>
      <c r="AA211" s="482" t="n">
        <v>1</v>
      </c>
      <c r="AB211" s="359">
        <f t="array" ref="AB211">IF(
    IFERROR(
        _xlfn._xlws.FILTER(FuSa_Charger!$AC$3:$AC$519, FuSa_Charger!$W$3:$W$519 = $W211),
        IFERROR(
            _xlfn._xlws.FILTER(Function_14DCDC!$AC$3:$AC$503, Function_14DCDC!$W$3:$W$503 = $W211),
            IFERROR(
                _xlfn._xlws.FILTER(Function_Charger!$AC$3:$AC$508, Function_Charger!$W$3:$W$508 = $W211),
                IFERROR(
                    _xlfn._xlws.FILTER(FuSa_14DCDC!$AC$3:$AC$500, FuSa_14DCDC!$W$3:$W$500 = $W211),
                    IFERROR(
                        _xlfn._xlws.FILTER(FuSa_14DCDC_EFAN!$AC$3:$AC$500, FuSa_14DCDC_EFAN!$W$3:$W$500 =$W211 ),
                        IFERROR(
                            _xlfn._xlws.FILTER(FuSa_FaultInjection!$AC$3:$AC$500, FuSa_FaultInjection!$W$3:$W$500 = $W211),
                            IFERROR(
                                _xlfn._xlws.FILTER(Function_SCC!$AC$3:$AC$525, Function_SCC!$W$3:$W$525 = $W211),
                                _xlfn._xlws.FILTER(FuSa_FTT!$AC$3:$AC$500, FuSa_FTT!$W$3:$W$500 = $W211)
                            )
                        )
                    )
                )
            )
        )
    ) = 0,
    "",
    IFERROR(
        _xlfn._xlws.FILTER(FuSa_Charger!$AC$3:$AC$519, FuSa_Charger!$W$3:$W$519 = $W211),
        IFERROR(
            _xlfn._xlws.FILTER(Function_14DCDC!$AC$3:$AC$503, Function_14DCDC!$W$3:$W$503 = $W211),
            IFERROR(
                _xlfn._xlws.FILTER(Function_Charger!$AC$3:$AC$508, Function_Charger!$W$3:$W$508 = $W211),
                IFERROR(
                    _xlfn._xlws.FILTER(FuSa_14DCDC!$AC$3:$AC$500, FuSa_14DCDC!$W$3:$W$500 = $W211),
                    IFERROR(
                        _xlfn._xlws.FILTER(FuSa_14DCDC_EFAN!$AC$3:$AC$500, FuSa_14DCDC_EFAN!$W$3:$W$500 = $W211),
                        IFERROR(
                            _xlfn._xlws.FILTER(FuSa_FaultInjection!$AC$3:$AC$500, FuSa_FaultInjection!$W$3:$W$500 = $W211),
                            IFERROR(
                                _xlfn._xlws.FILTER(Function_SCC!$AC$3:$AC$525, Function_SCC!$W$3:$W$525 = $W211),
                                _xlfn._xlws.FILTER(FuSa_FTT!$AC$3:$AC$500, FuSa_FTT!$W$3:$W$500 = $W211)
                            )
                        )
                    )
                )
            )
        )
    )
)</f>
        <v/>
      </c>
      <c r="AD211" s="129" t="n"/>
      <c r="AE211" s="1097" t="inlineStr">
        <is>
          <t>TC added after additional request from FuSa</t>
        </is>
      </c>
      <c r="AG211" s="231" t="inlineStr"/>
      <c r="AH211" s="223" t="inlineStr"/>
      <c r="AI211" s="43" t="inlineStr"/>
      <c r="AJ211" s="43" t="inlineStr"/>
      <c r="AK211" s="43" t="inlineStr"/>
      <c r="AL211" s="266" t="n"/>
      <c r="AM211" s="231" t="n"/>
      <c r="AN211" s="56" t="n"/>
      <c r="AO211" s="223">
        <f>EXACT(W211,AG211)</f>
        <v/>
      </c>
      <c r="AP211" s="43">
        <f>EXACT(X211,AH211)</f>
        <v/>
      </c>
      <c r="AQ211" s="43">
        <f>EXACT(Y211,AI211)</f>
        <v/>
      </c>
      <c r="AR211" s="43">
        <f>EXACT(Z211,AJ211)</f>
        <v/>
      </c>
      <c r="AS211" s="266">
        <f>EXACT(AA211,AK211)</f>
        <v/>
      </c>
      <c r="AT211" t="inlineStr"/>
      <c r="AU211" t="inlineStr"/>
    </row>
    <row r="212" ht="15" customHeight="1">
      <c r="A212" s="451" t="n"/>
      <c r="B212" s="451" t="n"/>
      <c r="C212" s="451" t="n"/>
      <c r="D212" s="441" t="n"/>
      <c r="E212" s="608">
        <f t="array" ref="E212">IFERROR(
      _xlfn._xlws.FILTER(FuSa_Charger!$E$3:$E$520, FuSa_Charger!$W$3:$W$520 = $W212),
      IFERROR(
          _xlfn._xlws.FILTER(Function_14DCDC!$E$3:$E$503,Function_14DCDC!$W$3:$W$503 = $W212),
          IFERROR(
              _xlfn._xlws.FILTER(Function_Charger!$E$3:$E$510,Function_Charger!$W$3:$W$510 = $W212),
              IFERROR(
                  _xlfn._xlws.FILTER(FuSa_14DCDC!$E$3:$E$500,FuSa_14DCDC!$W$3:$W$500 = $W212),
                  IFERROR(
                      _xlfn._xlws.FILTER(FuSa_14DCDC_EFAN!$E$3:$E$500,FuSa_14DCDC_EFAN!$W$3:$W$500 = $W212),
                      IFERROR(
                          _xlfn._xlws.FILTER(FuSa_FaultInjection!$E$3:$E$500,FuSa_FaultInjection!$W$3:$W$500 = $W212),
                          IFERROR(
                              _xlfn._xlws.FILTER(Function_SCC!$E$3:$E$512,Function_SCC!$W$3:$W$512 = $W212),
                              IFERROR(
                                  _xlfn._xlws.FILTER(FuSa_FTT!$E$3:$E$500,FuSa_FTT!$W$3:$W$500 = $W212),
                                  "NA"
                           )
                       )
                   )
               )
           )
       )
   )
)</f>
        <v/>
      </c>
      <c r="F212" s="608">
        <f t="array" ref="F212">IFERROR(
      _xlfn._xlws.FILTER(FuSa_Charger!$F$3:$F$520, FuSa_Charger!$W$3:$W$520 = $W212),
      IFERROR(
          _xlfn._xlws.FILTER(Function_14DCDC!$F$3:$F$503,Function_14DCDC!$W$3:$W$503 = $W212),
          IFERROR(
              _xlfn._xlws.FILTER(Function_Charger!$F$3:$F$510,Function_Charger!$W$3:$W$510 = $W212),
              IFERROR(
                  _xlfn._xlws.FILTER(FuSa_14DCDC!$F$3:$F$500,FuSa_14DCDC!$W$3:$W$500 = $W212),
                  IFERROR(
                      _xlfn._xlws.FILTER(FuSa_14DCDC_EFAN!$F$3:$F$500,FuSa_14DCDC_EFAN!$W$3:$W$500 = $W212),
                      IFERROR(
                          _xlfn._xlws.FILTER(FuSa_FaultInjection!$F$3:$F$500,FuSa_FaultInjection!$W$3:$W$500 = $W212),
                          IFERROR(
                              _xlfn._xlws.FILTER(Function_SCC!$F$3:$F$512,Function_SCC!$W$3:$W$512 = $W212),
                              IFERROR(
                                  _xlfn._xlws.FILTER(FuSa_FTT!$F$3:$F$500,FuSa_FTT!$W$3:$W$500 = $W212),
                                  "NA"
                           )
                       )
                   )
               )
           )
       )
   )
)</f>
        <v/>
      </c>
      <c r="G212" s="608">
        <f t="array" ref="G212">IFERROR(
      _xlfn._xlws.FILTER(FuSa_Charger!$G$3:$G$520, FuSa_Charger!$W$3:$W$520 = $W212),
      IFERROR(
          _xlfn._xlws.FILTER(Function_14DCDC!$G$3:$G$503,Function_14DCDC!$W$3:$W$503 = $W212),
          IFERROR(
              _xlfn._xlws.FILTER(Function_Charger!$G$3:$G$510,Function_Charger!$W$3:$W$510 = $W212),
              IFERROR(
                  _xlfn._xlws.FILTER(FuSa_14DCDC!$G$3:$G$500,FuSa_14DCDC!$W$3:$W$500 = $W212),
                  IFERROR(
                      _xlfn._xlws.FILTER(FuSa_14DCDC_EFAN!$G$3:$G$500,FuSa_14DCDC_EFAN!$W$3:$W$500 = $W212),
                      IFERROR(
                          _xlfn._xlws.FILTER(FuSa_FaultInjection!$G$3:$G$500,FuSa_FaultInjection!$W$3:$W$500 = $W212),
                          IFERROR(
                              _xlfn._xlws.FILTER(Function_SCC!$G$3:$G$512,Function_SCC!$W$3:$W$512 = $W212),
                              IFERROR(
                                  _xlfn._xlws.FILTER(FuSa_FTT!$G$3:$G$500,FuSa_FTT!$W$3:$W$500 = $W212),
                                  "NA"
                           )
                       )
                   )
               )
           )
       )
   )
)</f>
        <v/>
      </c>
      <c r="H212" s="441" t="n"/>
      <c r="I212" s="441" t="n"/>
      <c r="J212" s="441" t="n"/>
      <c r="K212" s="441" t="n"/>
      <c r="L212" s="441" t="n"/>
      <c r="M212" s="441" t="n"/>
      <c r="N212" s="441" t="n"/>
      <c r="O212" s="441" t="n"/>
      <c r="P212" s="441" t="n"/>
      <c r="Q212" s="608">
        <f t="array" ref="Q212">IFERROR(
      _xlfn._xlws.FILTER(FuSa_Charger!$R$3:$R$520, FuSa_Charger!$W$3:$W$520 = $W212),
      IFERROR(
          _xlfn._xlws.FILTER(Function_14DCDC!$R$3:$R$503,Function_14DCDC!$W$3:$W$503 = $W212),
          IFERROR(
              _xlfn._xlws.FILTER(Function_Charger!$R$3:$R$510,Function_Charger!$W$3:$W$510 = $W212),
              IFERROR(
                  _xlfn._xlws.FILTER(FuSa_14DCDC!$R$3:$R$500,FuSa_14DCDC!$W$3:$W$500 = $W212),
                  IFERROR(
                      _xlfn._xlws.FILTER(FuSa_14DCDC_EFAN!$R$3:$R$500,FuSa_14DCDC_EFAN!$W$3:$W$500 = $W212),
                      IFERROR(
                          _xlfn._xlws.FILTER(FuSa_FaultInjection!$R$3:$R$500,FuSa_FaultInjection!$W$3:$W$500 = $W212),
                          IFERROR(
                              _xlfn._xlws.FILTER(Function_SCC!$R$3:$R$512,Function_SCC!$W$3:$W$512 = $W212),
                              IFERROR(
                                  _xlfn._xlws.FILTER(FuSa_FTT!$R$3:$R$500,FuSa_FTT!$W$3:$W$500 = $W212),
                                  "NA"
                           )
                       )
                   )
               )
           )
       )
   )
)</f>
        <v/>
      </c>
      <c r="R212" s="608">
        <f t="array" ref="R212">IFERROR(
      _xlfn._xlws.FILTER(FuSa_Charger!$S$3:$S$520, FuSa_Charger!$W$3:$W$520 = $W212),
      IFERROR(
          _xlfn._xlws.FILTER(Function_14DCDC!$S$3:$S$503,Function_14DCDC!$W$3:$W$503 = $W212),
          IFERROR(
              _xlfn._xlws.FILTER(Function_Charger!$S$3:$S$510,Function_Charger!$W$3:$W$510 = $W212),
              IFERROR(
                  _xlfn._xlws.FILTER(FuSa_14DCDC!$S$3:$S$500,FuSa_14DCDC!$W$3:$W$500 = $W212),
                  IFERROR(
                      _xlfn._xlws.FILTER(FuSa_14DCDC_EFAN!$S$3:$S$500,FuSa_14DCDC_EFAN!$W$3:$W$500 = $W212),
                      IFERROR(
                          _xlfn._xlws.FILTER(FuSa_FaultInjection!$S$3:$S$500,FuSa_FaultInjection!$W$3:$W$500 = $W212),
                          IFERROR(
                              _xlfn._xlws.FILTER(Function_SCC!$S$3:$S$512,Function_SCC!$W$3:$W$512 = $W212),
                              IFERROR(
                                  _xlfn._xlws.FILTER(FuSa_FTT!$S$3:$S$500,FuSa_FTT!$W$3:$W$500 = $W212),
                                  "NA"
                           )
                       )
                   )
               )
           )
       )
   )
)</f>
        <v/>
      </c>
      <c r="S212" s="608">
        <f t="array" ref="S212">IFERROR(
      _xlfn._xlws.FILTER(FuSa_Charger!$T$3:$T$520, FuSa_Charger!$W$3:$W$520 = $W212),
      IFERROR(
          _xlfn._xlws.FILTER(Function_14DCDC!$T$3:$T$503,Function_14DCDC!$W$3:$W$503 = $W212),
          IFERROR(
              _xlfn._xlws.FILTER(Function_Charger!$T$3:$T$510,Function_Charger!$W$3:$W$510 = $W212),
              IFERROR(
                  _xlfn._xlws.FILTER(FuSa_14DCDC!$T$3:$T$500,FuSa_14DCDC!$W$3:$W$500 = $W212),
                  IFERROR(
                      _xlfn._xlws.FILTER(FuSa_14DCDC_EFAN!$T$3:$T$500,FuSa_14DCDC_EFAN!$W$3:$W$500 = $W212),
                      IFERROR(
                          _xlfn._xlws.FILTER(FuSa_FaultInjection!$T$3:$T$500,FuSa_FaultInjection!$W$3:$W$500 = $W212),
                          IFERROR(
                              _xlfn._xlws.FILTER(Function_SCC!$T$3:$T$512,Function_SCC!$W$3:$W$512 = $W212),
                              IFERROR(
                                  _xlfn._xlws.FILTER(FuSa_FTT!$T$3:$T$500,FuSa_FTT!$W$3:$W$500 = $W212),
                                  "NA"
                           )
                       )
                   )
               )
           )
       )
   )
)</f>
        <v/>
      </c>
      <c r="T212" s="608">
        <f t="array" ref="T212">IFERROR(
      _xlfn._xlws.FILTER(FuSa_Charger!$U$3:$U$520, FuSa_Charger!$W$3:$W$520 = $W212),
      IFERROR(
          _xlfn._xlws.FILTER(Function_14DCDC!$U$3:$U$503,Function_14DCDC!$W$3:$W$503 = $W212),
          IFERROR(
              _xlfn._xlws.FILTER(Function_Charger!$U$3:$U$510,Function_Charger!$W$3:$W$510 = $W212),
              IFERROR(
                  _xlfn._xlws.FILTER(FuSa_14DCDC!$U$3:$U$500,FuSa_14DCDC!$W$3:$W$500 = $W212),
                  IFERROR(
                      _xlfn._xlws.FILTER(FuSa_14DCDC_EFAN!$U$3:$U$500,FuSa_14DCDC_EFAN!$W$3:$W$500 = $W212),
                      IFERROR(
                          _xlfn._xlws.FILTER(FuSa_FaultInjection!$U$3:$U$500,FuSa_FaultInjection!$W$3:$W$500 = $W212),
                          IFERROR(
                              _xlfn._xlws.FILTER(Function_SCC!$U$3:$U$512,Function_SCC!$W$3:$W$512 = $W212),
                              IFERROR(
                                  _xlfn._xlws.FILTER(FuSa_FTT!$U$3:$U$500,FuSa_FTT!$W$3:$W$500 = $W212),
                                  "NA"
                           )
                       )
                   )
               )
           )
       )
   )
)</f>
        <v/>
      </c>
      <c r="U212" s="608">
        <f t="array" ref="U212">IFERROR(
      _xlfn._xlws.FILTER(FuSa_Charger!$V$3:$V$520, FuSa_Charger!$W$3:$W$520 = $W212),
      IFERROR(
          _xlfn._xlws.FILTER(Function_14DCDC!$V$3:$V$503,Function_14DCDC!$W$3:$W$503 = $W212),
          IFERROR(
              _xlfn._xlws.FILTER(Function_Charger!$V$3:$V$510,Function_Charger!$W$3:$W$510 = $W212),
              IFERROR(
                  _xlfn._xlws.FILTER(FuSa_14DCDC!$V$3:$V$500,FuSa_14DCDC!$W$3:$W$500 = $W212),
                  IFERROR(
                      _xlfn._xlws.FILTER(FuSa_14DCDC_EFAN!$V$3:$V$500,FuSa_14DCDC_EFAN!$W$3:$W$500 = $W212),
                      IFERROR(
                          _xlfn._xlws.FILTER(FuSa_FaultInjection!$V$3:$V$500,FuSa_FaultInjection!$W$3:$W$500 = $W212),
                          IFERROR(
                              _xlfn._xlws.FILTER(Function_SCC!$V$3:$V$512,Function_SCC!$W$3:$W$512 = $W212),
                              IFERROR(
                                  _xlfn._xlws.FILTER(FuSa_FTT!$V$3:$V$500,FuSa_FTT!$W$3:$W$500 = $W212),
                                  "NA"
                           )
                       )
                   )
               )
           )
       )
   )
)</f>
        <v/>
      </c>
      <c r="V212" s="231" t="inlineStr">
        <is>
          <t>FTTI</t>
        </is>
      </c>
      <c r="W212" s="231" t="inlineStr">
        <is>
          <t>[SYI_FTT_041]FahrPedal_Signal_U1 Qualifier.html</t>
        </is>
      </c>
      <c r="X212" s="737" t="n">
        <v>1</v>
      </c>
      <c r="Y212" s="240" t="n">
        <v>0</v>
      </c>
      <c r="Z212" s="240" t="n">
        <v>0</v>
      </c>
      <c r="AA212" s="482" t="n">
        <v>1</v>
      </c>
      <c r="AB212" s="359">
        <f t="array" ref="AB212">IF(
    IFERROR(
        _xlfn._xlws.FILTER(FuSa_Charger!$AC$3:$AC$519, FuSa_Charger!$W$3:$W$519 = $W212),
        IFERROR(
            _xlfn._xlws.FILTER(Function_14DCDC!$AC$3:$AC$503, Function_14DCDC!$W$3:$W$503 = $W212),
            IFERROR(
                _xlfn._xlws.FILTER(Function_Charger!$AC$3:$AC$508, Function_Charger!$W$3:$W$508 = $W212),
                IFERROR(
                    _xlfn._xlws.FILTER(FuSa_14DCDC!$AC$3:$AC$500, FuSa_14DCDC!$W$3:$W$500 = $W212),
                    IFERROR(
                        _xlfn._xlws.FILTER(FuSa_14DCDC_EFAN!$AC$3:$AC$500, FuSa_14DCDC_EFAN!$W$3:$W$500 =$W212 ),
                        IFERROR(
                            _xlfn._xlws.FILTER(FuSa_FaultInjection!$AC$3:$AC$500, FuSa_FaultInjection!$W$3:$W$500 = $W212),
                            IFERROR(
                                _xlfn._xlws.FILTER(Function_SCC!$AC$3:$AC$525, Function_SCC!$W$3:$W$525 = $W212),
                                _xlfn._xlws.FILTER(FuSa_FTT!$AC$3:$AC$500, FuSa_FTT!$W$3:$W$500 = $W212)
                            )
                        )
                    )
                )
            )
        )
    ) = 0,
    "",
    IFERROR(
        _xlfn._xlws.FILTER(FuSa_Charger!$AC$3:$AC$519, FuSa_Charger!$W$3:$W$519 = $W212),
        IFERROR(
            _xlfn._xlws.FILTER(Function_14DCDC!$AC$3:$AC$503, Function_14DCDC!$W$3:$W$503 = $W212),
            IFERROR(
                _xlfn._xlws.FILTER(Function_Charger!$AC$3:$AC$508, Function_Charger!$W$3:$W$508 = $W212),
                IFERROR(
                    _xlfn._xlws.FILTER(FuSa_14DCDC!$AC$3:$AC$500, FuSa_14DCDC!$W$3:$W$500 = $W212),
                    IFERROR(
                        _xlfn._xlws.FILTER(FuSa_14DCDC_EFAN!$AC$3:$AC$500, FuSa_14DCDC_EFAN!$W$3:$W$500 = $W212),
                        IFERROR(
                            _xlfn._xlws.FILTER(FuSa_FaultInjection!$AC$3:$AC$500, FuSa_FaultInjection!$W$3:$W$500 = $W212),
                            IFERROR(
                                _xlfn._xlws.FILTER(Function_SCC!$AC$3:$AC$525, Function_SCC!$W$3:$W$525 = $W212),
                                _xlfn._xlws.FILTER(FuSa_FTT!$AC$3:$AC$500, FuSa_FTT!$W$3:$W$500 = $W212)
                            )
                        )
                    )
                )
            )
        )
    )
)</f>
        <v/>
      </c>
      <c r="AD212" s="129" t="n"/>
      <c r="AE212" s="1097" t="inlineStr">
        <is>
          <t>TC added after additional request from FuSa</t>
        </is>
      </c>
      <c r="AG212" s="231" t="inlineStr"/>
      <c r="AH212" s="223" t="inlineStr"/>
      <c r="AI212" s="43" t="inlineStr"/>
      <c r="AJ212" s="43" t="inlineStr"/>
      <c r="AK212" s="43" t="inlineStr"/>
      <c r="AL212" s="266" t="n"/>
      <c r="AM212" s="231" t="n"/>
      <c r="AN212" s="56" t="n"/>
      <c r="AO212" s="223">
        <f>EXACT(W212,AG212)</f>
        <v/>
      </c>
      <c r="AP212" s="43">
        <f>EXACT(X212,AH212)</f>
        <v/>
      </c>
      <c r="AQ212" s="43">
        <f>EXACT(Y212,AI212)</f>
        <v/>
      </c>
      <c r="AR212" s="43">
        <f>EXACT(Z212,AJ212)</f>
        <v/>
      </c>
      <c r="AS212" s="266">
        <f>EXACT(AA212,AK212)</f>
        <v/>
      </c>
      <c r="AT212" t="inlineStr"/>
      <c r="AU212" t="inlineStr"/>
    </row>
    <row r="213" ht="15" customHeight="1">
      <c r="A213" s="451" t="n"/>
      <c r="B213" s="451" t="n"/>
      <c r="C213" s="451" t="n"/>
      <c r="D213" s="441" t="n"/>
      <c r="E213" s="608">
        <f t="array" ref="E213">IFERROR(
      _xlfn._xlws.FILTER(FuSa_Charger!$E$3:$E$520, FuSa_Charger!$W$3:$W$520 = $W213),
      IFERROR(
          _xlfn._xlws.FILTER(Function_14DCDC!$E$3:$E$503,Function_14DCDC!$W$3:$W$503 = $W213),
          IFERROR(
              _xlfn._xlws.FILTER(Function_Charger!$E$3:$E$510,Function_Charger!$W$3:$W$510 = $W213),
              IFERROR(
                  _xlfn._xlws.FILTER(FuSa_14DCDC!$E$3:$E$500,FuSa_14DCDC!$W$3:$W$500 = $W213),
                  IFERROR(
                      _xlfn._xlws.FILTER(FuSa_14DCDC_EFAN!$E$3:$E$500,FuSa_14DCDC_EFAN!$W$3:$W$500 = $W213),
                      IFERROR(
                          _xlfn._xlws.FILTER(FuSa_FaultInjection!$E$3:$E$500,FuSa_FaultInjection!$W$3:$W$500 = $W213),
                          IFERROR(
                              _xlfn._xlws.FILTER(Function_SCC!$E$3:$E$512,Function_SCC!$W$3:$W$512 = $W213),
                              IFERROR(
                                  _xlfn._xlws.FILTER(FuSa_FTT!$E$3:$E$500,FuSa_FTT!$W$3:$W$500 = $W213),
                                  "NA"
                           )
                       )
                   )
               )
           )
       )
   )
)</f>
        <v/>
      </c>
      <c r="F213" s="608">
        <f t="array" ref="F213">IFERROR(
      _xlfn._xlws.FILTER(FuSa_Charger!$F$3:$F$520, FuSa_Charger!$W$3:$W$520 = $W213),
      IFERROR(
          _xlfn._xlws.FILTER(Function_14DCDC!$F$3:$F$503,Function_14DCDC!$W$3:$W$503 = $W213),
          IFERROR(
              _xlfn._xlws.FILTER(Function_Charger!$F$3:$F$510,Function_Charger!$W$3:$W$510 = $W213),
              IFERROR(
                  _xlfn._xlws.FILTER(FuSa_14DCDC!$F$3:$F$500,FuSa_14DCDC!$W$3:$W$500 = $W213),
                  IFERROR(
                      _xlfn._xlws.FILTER(FuSa_14DCDC_EFAN!$F$3:$F$500,FuSa_14DCDC_EFAN!$W$3:$W$500 = $W213),
                      IFERROR(
                          _xlfn._xlws.FILTER(FuSa_FaultInjection!$F$3:$F$500,FuSa_FaultInjection!$W$3:$W$500 = $W213),
                          IFERROR(
                              _xlfn._xlws.FILTER(Function_SCC!$F$3:$F$512,Function_SCC!$W$3:$W$512 = $W213),
                              IFERROR(
                                  _xlfn._xlws.FILTER(FuSa_FTT!$F$3:$F$500,FuSa_FTT!$W$3:$W$500 = $W213),
                                  "NA"
                           )
                       )
                   )
               )
           )
       )
   )
)</f>
        <v/>
      </c>
      <c r="G213" s="608">
        <f t="array" ref="G213">IFERROR(
      _xlfn._xlws.FILTER(FuSa_Charger!$G$3:$G$520, FuSa_Charger!$W$3:$W$520 = $W213),
      IFERROR(
          _xlfn._xlws.FILTER(Function_14DCDC!$G$3:$G$503,Function_14DCDC!$W$3:$W$503 = $W213),
          IFERROR(
              _xlfn._xlws.FILTER(Function_Charger!$G$3:$G$510,Function_Charger!$W$3:$W$510 = $W213),
              IFERROR(
                  _xlfn._xlws.FILTER(FuSa_14DCDC!$G$3:$G$500,FuSa_14DCDC!$W$3:$W$500 = $W213),
                  IFERROR(
                      _xlfn._xlws.FILTER(FuSa_14DCDC_EFAN!$G$3:$G$500,FuSa_14DCDC_EFAN!$W$3:$W$500 = $W213),
                      IFERROR(
                          _xlfn._xlws.FILTER(FuSa_FaultInjection!$G$3:$G$500,FuSa_FaultInjection!$W$3:$W$500 = $W213),
                          IFERROR(
                              _xlfn._xlws.FILTER(Function_SCC!$G$3:$G$512,Function_SCC!$W$3:$W$512 = $W213),
                              IFERROR(
                                  _xlfn._xlws.FILTER(FuSa_FTT!$G$3:$G$500,FuSa_FTT!$W$3:$W$500 = $W213),
                                  "NA"
                           )
                       )
                   )
               )
           )
       )
   )
)</f>
        <v/>
      </c>
      <c r="H213" s="441" t="n"/>
      <c r="I213" s="441" t="n"/>
      <c r="J213" s="441" t="n"/>
      <c r="K213" s="441" t="n"/>
      <c r="L213" s="441" t="n"/>
      <c r="M213" s="441" t="n"/>
      <c r="N213" s="441" t="n"/>
      <c r="O213" s="441" t="n"/>
      <c r="P213" s="441" t="n"/>
      <c r="Q213" s="608">
        <f t="array" ref="Q213">IFERROR(
      _xlfn._xlws.FILTER(FuSa_Charger!$R$3:$R$520, FuSa_Charger!$W$3:$W$520 = $W213),
      IFERROR(
          _xlfn._xlws.FILTER(Function_14DCDC!$R$3:$R$503,Function_14DCDC!$W$3:$W$503 = $W213),
          IFERROR(
              _xlfn._xlws.FILTER(Function_Charger!$R$3:$R$510,Function_Charger!$W$3:$W$510 = $W213),
              IFERROR(
                  _xlfn._xlws.FILTER(FuSa_14DCDC!$R$3:$R$500,FuSa_14DCDC!$W$3:$W$500 = $W213),
                  IFERROR(
                      _xlfn._xlws.FILTER(FuSa_14DCDC_EFAN!$R$3:$R$500,FuSa_14DCDC_EFAN!$W$3:$W$500 = $W213),
                      IFERROR(
                          _xlfn._xlws.FILTER(FuSa_FaultInjection!$R$3:$R$500,FuSa_FaultInjection!$W$3:$W$500 = $W213),
                          IFERROR(
                              _xlfn._xlws.FILTER(Function_SCC!$R$3:$R$512,Function_SCC!$W$3:$W$512 = $W213),
                              IFERROR(
                                  _xlfn._xlws.FILTER(FuSa_FTT!$R$3:$R$500,FuSa_FTT!$W$3:$W$500 = $W213),
                                  "NA"
                           )
                       )
                   )
               )
           )
       )
   )
)</f>
        <v/>
      </c>
      <c r="R213" s="608">
        <f t="array" ref="R213">IFERROR(
      _xlfn._xlws.FILTER(FuSa_Charger!$S$3:$S$520, FuSa_Charger!$W$3:$W$520 = $W213),
      IFERROR(
          _xlfn._xlws.FILTER(Function_14DCDC!$S$3:$S$503,Function_14DCDC!$W$3:$W$503 = $W213),
          IFERROR(
              _xlfn._xlws.FILTER(Function_Charger!$S$3:$S$510,Function_Charger!$W$3:$W$510 = $W213),
              IFERROR(
                  _xlfn._xlws.FILTER(FuSa_14DCDC!$S$3:$S$500,FuSa_14DCDC!$W$3:$W$500 = $W213),
                  IFERROR(
                      _xlfn._xlws.FILTER(FuSa_14DCDC_EFAN!$S$3:$S$500,FuSa_14DCDC_EFAN!$W$3:$W$500 = $W213),
                      IFERROR(
                          _xlfn._xlws.FILTER(FuSa_FaultInjection!$S$3:$S$500,FuSa_FaultInjection!$W$3:$W$500 = $W213),
                          IFERROR(
                              _xlfn._xlws.FILTER(Function_SCC!$S$3:$S$512,Function_SCC!$W$3:$W$512 = $W213),
                              IFERROR(
                                  _xlfn._xlws.FILTER(FuSa_FTT!$S$3:$S$500,FuSa_FTT!$W$3:$W$500 = $W213),
                                  "NA"
                           )
                       )
                   )
               )
           )
       )
   )
)</f>
        <v/>
      </c>
      <c r="S213" s="608">
        <f t="array" ref="S213">IFERROR(
      _xlfn._xlws.FILTER(FuSa_Charger!$T$3:$T$520, FuSa_Charger!$W$3:$W$520 = $W213),
      IFERROR(
          _xlfn._xlws.FILTER(Function_14DCDC!$T$3:$T$503,Function_14DCDC!$W$3:$W$503 = $W213),
          IFERROR(
              _xlfn._xlws.FILTER(Function_Charger!$T$3:$T$510,Function_Charger!$W$3:$W$510 = $W213),
              IFERROR(
                  _xlfn._xlws.FILTER(FuSa_14DCDC!$T$3:$T$500,FuSa_14DCDC!$W$3:$W$500 = $W213),
                  IFERROR(
                      _xlfn._xlws.FILTER(FuSa_14DCDC_EFAN!$T$3:$T$500,FuSa_14DCDC_EFAN!$W$3:$W$500 = $W213),
                      IFERROR(
                          _xlfn._xlws.FILTER(FuSa_FaultInjection!$T$3:$T$500,FuSa_FaultInjection!$W$3:$W$500 = $W213),
                          IFERROR(
                              _xlfn._xlws.FILTER(Function_SCC!$T$3:$T$512,Function_SCC!$W$3:$W$512 = $W213),
                              IFERROR(
                                  _xlfn._xlws.FILTER(FuSa_FTT!$T$3:$T$500,FuSa_FTT!$W$3:$W$500 = $W213),
                                  "NA"
                           )
                       )
                   )
               )
           )
       )
   )
)</f>
        <v/>
      </c>
      <c r="T213" s="608">
        <f t="array" ref="T213">IFERROR(
      _xlfn._xlws.FILTER(FuSa_Charger!$U$3:$U$520, FuSa_Charger!$W$3:$W$520 = $W213),
      IFERROR(
          _xlfn._xlws.FILTER(Function_14DCDC!$U$3:$U$503,Function_14DCDC!$W$3:$W$503 = $W213),
          IFERROR(
              _xlfn._xlws.FILTER(Function_Charger!$U$3:$U$510,Function_Charger!$W$3:$W$510 = $W213),
              IFERROR(
                  _xlfn._xlws.FILTER(FuSa_14DCDC!$U$3:$U$500,FuSa_14DCDC!$W$3:$W$500 = $W213),
                  IFERROR(
                      _xlfn._xlws.FILTER(FuSa_14DCDC_EFAN!$U$3:$U$500,FuSa_14DCDC_EFAN!$W$3:$W$500 = $W213),
                      IFERROR(
                          _xlfn._xlws.FILTER(FuSa_FaultInjection!$U$3:$U$500,FuSa_FaultInjection!$W$3:$W$500 = $W213),
                          IFERROR(
                              _xlfn._xlws.FILTER(Function_SCC!$U$3:$U$512,Function_SCC!$W$3:$W$512 = $W213),
                              IFERROR(
                                  _xlfn._xlws.FILTER(FuSa_FTT!$U$3:$U$500,FuSa_FTT!$W$3:$W$500 = $W213),
                                  "NA"
                           )
                       )
                   )
               )
           )
       )
   )
)</f>
        <v/>
      </c>
      <c r="U213" s="608">
        <f t="array" ref="U213">IFERROR(
      _xlfn._xlws.FILTER(FuSa_Charger!$V$3:$V$520, FuSa_Charger!$W$3:$W$520 = $W213),
      IFERROR(
          _xlfn._xlws.FILTER(Function_14DCDC!$V$3:$V$503,Function_14DCDC!$W$3:$W$503 = $W213),
          IFERROR(
              _xlfn._xlws.FILTER(Function_Charger!$V$3:$V$510,Function_Charger!$W$3:$W$510 = $W213),
              IFERROR(
                  _xlfn._xlws.FILTER(FuSa_14DCDC!$V$3:$V$500,FuSa_14DCDC!$W$3:$W$500 = $W213),
                  IFERROR(
                      _xlfn._xlws.FILTER(FuSa_14DCDC_EFAN!$V$3:$V$500,FuSa_14DCDC_EFAN!$W$3:$W$500 = $W213),
                      IFERROR(
                          _xlfn._xlws.FILTER(FuSa_FaultInjection!$V$3:$V$500,FuSa_FaultInjection!$W$3:$W$500 = $W213),
                          IFERROR(
                              _xlfn._xlws.FILTER(Function_SCC!$V$3:$V$512,Function_SCC!$W$3:$W$512 = $W213),
                              IFERROR(
                                  _xlfn._xlws.FILTER(FuSa_FTT!$V$3:$V$500,FuSa_FTT!$W$3:$W$500 = $W213),
                                  "NA"
                           )
                       )
                   )
               )
           )
       )
   )
)</f>
        <v/>
      </c>
      <c r="V213" s="231" t="inlineStr">
        <is>
          <t>FTTI</t>
        </is>
      </c>
      <c r="W213" s="231" t="inlineStr">
        <is>
          <t>[SYI_FTT_042]FahrPedal_Signal_U2 Qualifier.html</t>
        </is>
      </c>
      <c r="X213" s="737" t="n">
        <v>1</v>
      </c>
      <c r="Y213" s="240" t="n">
        <v>0</v>
      </c>
      <c r="Z213" s="240" t="n">
        <v>0</v>
      </c>
      <c r="AA213" s="482" t="n">
        <v>1</v>
      </c>
      <c r="AB213" s="359">
        <f t="array" ref="AB213">IF(
    IFERROR(
        _xlfn._xlws.FILTER(FuSa_Charger!$AC$3:$AC$519, FuSa_Charger!$W$3:$W$519 = $W213),
        IFERROR(
            _xlfn._xlws.FILTER(Function_14DCDC!$AC$3:$AC$503, Function_14DCDC!$W$3:$W$503 = $W213),
            IFERROR(
                _xlfn._xlws.FILTER(Function_Charger!$AC$3:$AC$508, Function_Charger!$W$3:$W$508 = $W213),
                IFERROR(
                    _xlfn._xlws.FILTER(FuSa_14DCDC!$AC$3:$AC$500, FuSa_14DCDC!$W$3:$W$500 = $W213),
                    IFERROR(
                        _xlfn._xlws.FILTER(FuSa_14DCDC_EFAN!$AC$3:$AC$500, FuSa_14DCDC_EFAN!$W$3:$W$500 =$W213 ),
                        IFERROR(
                            _xlfn._xlws.FILTER(FuSa_FaultInjection!$AC$3:$AC$500, FuSa_FaultInjection!$W$3:$W$500 = $W213),
                            IFERROR(
                                _xlfn._xlws.FILTER(Function_SCC!$AC$3:$AC$525, Function_SCC!$W$3:$W$525 = $W213),
                                _xlfn._xlws.FILTER(FuSa_FTT!$AC$3:$AC$500, FuSa_FTT!$W$3:$W$500 = $W213)
                            )
                        )
                    )
                )
            )
        )
    ) = 0,
    "",
    IFERROR(
        _xlfn._xlws.FILTER(FuSa_Charger!$AC$3:$AC$519, FuSa_Charger!$W$3:$W$519 = $W213),
        IFERROR(
            _xlfn._xlws.FILTER(Function_14DCDC!$AC$3:$AC$503, Function_14DCDC!$W$3:$W$503 = $W213),
            IFERROR(
                _xlfn._xlws.FILTER(Function_Charger!$AC$3:$AC$508, Function_Charger!$W$3:$W$508 = $W213),
                IFERROR(
                    _xlfn._xlws.FILTER(FuSa_14DCDC!$AC$3:$AC$500, FuSa_14DCDC!$W$3:$W$500 = $W213),
                    IFERROR(
                        _xlfn._xlws.FILTER(FuSa_14DCDC_EFAN!$AC$3:$AC$500, FuSa_14DCDC_EFAN!$W$3:$W$500 = $W213),
                        IFERROR(
                            _xlfn._xlws.FILTER(FuSa_FaultInjection!$AC$3:$AC$500, FuSa_FaultInjection!$W$3:$W$500 = $W213),
                            IFERROR(
                                _xlfn._xlws.FILTER(Function_SCC!$AC$3:$AC$525, Function_SCC!$W$3:$W$525 = $W213),
                                _xlfn._xlws.FILTER(FuSa_FTT!$AC$3:$AC$500, FuSa_FTT!$W$3:$W$500 = $W213)
                            )
                        )
                    )
                )
            )
        )
    )
)</f>
        <v/>
      </c>
      <c r="AD213" s="129" t="n"/>
      <c r="AE213" s="1097" t="inlineStr">
        <is>
          <t>TC added after additional request from FuSa</t>
        </is>
      </c>
      <c r="AG213" s="231" t="inlineStr"/>
      <c r="AH213" s="223" t="inlineStr"/>
      <c r="AI213" s="43" t="inlineStr"/>
      <c r="AJ213" s="43" t="inlineStr"/>
      <c r="AK213" s="43" t="inlineStr"/>
      <c r="AL213" s="266" t="n"/>
      <c r="AM213" s="231" t="n"/>
      <c r="AN213" s="56" t="n"/>
      <c r="AO213" s="223">
        <f>EXACT(W213,AG213)</f>
        <v/>
      </c>
      <c r="AP213" s="43">
        <f>EXACT(X213,AH213)</f>
        <v/>
      </c>
      <c r="AQ213" s="43">
        <f>EXACT(Y213,AI213)</f>
        <v/>
      </c>
      <c r="AR213" s="43">
        <f>EXACT(Z213,AJ213)</f>
        <v/>
      </c>
      <c r="AS213" s="266">
        <f>EXACT(AA213,AK213)</f>
        <v/>
      </c>
      <c r="AT213" t="inlineStr"/>
      <c r="AU213" t="inlineStr"/>
    </row>
    <row r="214" ht="15" customHeight="1">
      <c r="A214" s="451" t="n"/>
      <c r="B214" s="451" t="n"/>
      <c r="C214" s="451" t="n"/>
      <c r="D214" s="441" t="n"/>
      <c r="E214" s="608">
        <f t="array" ref="E214">IFERROR(
      _xlfn._xlws.FILTER(FuSa_Charger!$E$3:$E$520, FuSa_Charger!$W$3:$W$520 = $W214),
      IFERROR(
          _xlfn._xlws.FILTER(Function_14DCDC!$E$3:$E$503,Function_14DCDC!$W$3:$W$503 = $W214),
          IFERROR(
              _xlfn._xlws.FILTER(Function_Charger!$E$3:$E$510,Function_Charger!$W$3:$W$510 = $W214),
              IFERROR(
                  _xlfn._xlws.FILTER(FuSa_14DCDC!$E$3:$E$500,FuSa_14DCDC!$W$3:$W$500 = $W214),
                  IFERROR(
                      _xlfn._xlws.FILTER(FuSa_14DCDC_EFAN!$E$3:$E$500,FuSa_14DCDC_EFAN!$W$3:$W$500 = $W214),
                      IFERROR(
                          _xlfn._xlws.FILTER(FuSa_FaultInjection!$E$3:$E$500,FuSa_FaultInjection!$W$3:$W$500 = $W214),
                          IFERROR(
                              _xlfn._xlws.FILTER(Function_SCC!$E$3:$E$512,Function_SCC!$W$3:$W$512 = $W214),
                              IFERROR(
                                  _xlfn._xlws.FILTER(FuSa_FTT!$E$3:$E$500,FuSa_FTT!$W$3:$W$500 = $W214),
                                  "NA"
                           )
                       )
                   )
               )
           )
       )
   )
)</f>
        <v/>
      </c>
      <c r="F214" s="608">
        <f t="array" ref="F214">IFERROR(
      _xlfn._xlws.FILTER(FuSa_Charger!$F$3:$F$520, FuSa_Charger!$W$3:$W$520 = $W214),
      IFERROR(
          _xlfn._xlws.FILTER(Function_14DCDC!$F$3:$F$503,Function_14DCDC!$W$3:$W$503 = $W214),
          IFERROR(
              _xlfn._xlws.FILTER(Function_Charger!$F$3:$F$510,Function_Charger!$W$3:$W$510 = $W214),
              IFERROR(
                  _xlfn._xlws.FILTER(FuSa_14DCDC!$F$3:$F$500,FuSa_14DCDC!$W$3:$W$500 = $W214),
                  IFERROR(
                      _xlfn._xlws.FILTER(FuSa_14DCDC_EFAN!$F$3:$F$500,FuSa_14DCDC_EFAN!$W$3:$W$500 = $W214),
                      IFERROR(
                          _xlfn._xlws.FILTER(FuSa_FaultInjection!$F$3:$F$500,FuSa_FaultInjection!$W$3:$W$500 = $W214),
                          IFERROR(
                              _xlfn._xlws.FILTER(Function_SCC!$F$3:$F$512,Function_SCC!$W$3:$W$512 = $W214),
                              IFERROR(
                                  _xlfn._xlws.FILTER(FuSa_FTT!$F$3:$F$500,FuSa_FTT!$W$3:$W$500 = $W214),
                                  "NA"
                           )
                       )
                   )
               )
           )
       )
   )
)</f>
        <v/>
      </c>
      <c r="G214" s="608">
        <f t="array" ref="G214">IFERROR(
      _xlfn._xlws.FILTER(FuSa_Charger!$G$3:$G$520, FuSa_Charger!$W$3:$W$520 = $W214),
      IFERROR(
          _xlfn._xlws.FILTER(Function_14DCDC!$G$3:$G$503,Function_14DCDC!$W$3:$W$503 = $W214),
          IFERROR(
              _xlfn._xlws.FILTER(Function_Charger!$G$3:$G$510,Function_Charger!$W$3:$W$510 = $W214),
              IFERROR(
                  _xlfn._xlws.FILTER(FuSa_14DCDC!$G$3:$G$500,FuSa_14DCDC!$W$3:$W$500 = $W214),
                  IFERROR(
                      _xlfn._xlws.FILTER(FuSa_14DCDC_EFAN!$G$3:$G$500,FuSa_14DCDC_EFAN!$W$3:$W$500 = $W214),
                      IFERROR(
                          _xlfn._xlws.FILTER(FuSa_FaultInjection!$G$3:$G$500,FuSa_FaultInjection!$W$3:$W$500 = $W214),
                          IFERROR(
                              _xlfn._xlws.FILTER(Function_SCC!$G$3:$G$512,Function_SCC!$W$3:$W$512 = $W214),
                              IFERROR(
                                  _xlfn._xlws.FILTER(FuSa_FTT!$G$3:$G$500,FuSa_FTT!$W$3:$W$500 = $W214),
                                  "NA"
                           )
                       )
                   )
               )
           )
       )
   )
)</f>
        <v/>
      </c>
      <c r="H214" s="441" t="n"/>
      <c r="I214" s="441" t="n"/>
      <c r="J214" s="441" t="n"/>
      <c r="K214" s="441" t="n"/>
      <c r="L214" s="441" t="n"/>
      <c r="M214" s="441" t="n"/>
      <c r="N214" s="441" t="n"/>
      <c r="O214" s="441" t="n"/>
      <c r="P214" s="441" t="n"/>
      <c r="Q214" s="608">
        <f t="array" ref="Q214">IFERROR(
      _xlfn._xlws.FILTER(FuSa_Charger!$R$3:$R$520, FuSa_Charger!$W$3:$W$520 = $W214),
      IFERROR(
          _xlfn._xlws.FILTER(Function_14DCDC!$R$3:$R$503,Function_14DCDC!$W$3:$W$503 = $W214),
          IFERROR(
              _xlfn._xlws.FILTER(Function_Charger!$R$3:$R$510,Function_Charger!$W$3:$W$510 = $W214),
              IFERROR(
                  _xlfn._xlws.FILTER(FuSa_14DCDC!$R$3:$R$500,FuSa_14DCDC!$W$3:$W$500 = $W214),
                  IFERROR(
                      _xlfn._xlws.FILTER(FuSa_14DCDC_EFAN!$R$3:$R$500,FuSa_14DCDC_EFAN!$W$3:$W$500 = $W214),
                      IFERROR(
                          _xlfn._xlws.FILTER(FuSa_FaultInjection!$R$3:$R$500,FuSa_FaultInjection!$W$3:$W$500 = $W214),
                          IFERROR(
                              _xlfn._xlws.FILTER(Function_SCC!$R$3:$R$512,Function_SCC!$W$3:$W$512 = $W214),
                              IFERROR(
                                  _xlfn._xlws.FILTER(FuSa_FTT!$R$3:$R$500,FuSa_FTT!$W$3:$W$500 = $W214),
                                  "NA"
                           )
                       )
                   )
               )
           )
       )
   )
)</f>
        <v/>
      </c>
      <c r="R214" s="608">
        <f t="array" ref="R214">IFERROR(
      _xlfn._xlws.FILTER(FuSa_Charger!$S$3:$S$520, FuSa_Charger!$W$3:$W$520 = $W214),
      IFERROR(
          _xlfn._xlws.FILTER(Function_14DCDC!$S$3:$S$503,Function_14DCDC!$W$3:$W$503 = $W214),
          IFERROR(
              _xlfn._xlws.FILTER(Function_Charger!$S$3:$S$510,Function_Charger!$W$3:$W$510 = $W214),
              IFERROR(
                  _xlfn._xlws.FILTER(FuSa_14DCDC!$S$3:$S$500,FuSa_14DCDC!$W$3:$W$500 = $W214),
                  IFERROR(
                      _xlfn._xlws.FILTER(FuSa_14DCDC_EFAN!$S$3:$S$500,FuSa_14DCDC_EFAN!$W$3:$W$500 = $W214),
                      IFERROR(
                          _xlfn._xlws.FILTER(FuSa_FaultInjection!$S$3:$S$500,FuSa_FaultInjection!$W$3:$W$500 = $W214),
                          IFERROR(
                              _xlfn._xlws.FILTER(Function_SCC!$S$3:$S$512,Function_SCC!$W$3:$W$512 = $W214),
                              IFERROR(
                                  _xlfn._xlws.FILTER(FuSa_FTT!$S$3:$S$500,FuSa_FTT!$W$3:$W$500 = $W214),
                                  "NA"
                           )
                       )
                   )
               )
           )
       )
   )
)</f>
        <v/>
      </c>
      <c r="S214" s="608">
        <f t="array" ref="S214">IFERROR(
      _xlfn._xlws.FILTER(FuSa_Charger!$T$3:$T$520, FuSa_Charger!$W$3:$W$520 = $W214),
      IFERROR(
          _xlfn._xlws.FILTER(Function_14DCDC!$T$3:$T$503,Function_14DCDC!$W$3:$W$503 = $W214),
          IFERROR(
              _xlfn._xlws.FILTER(Function_Charger!$T$3:$T$510,Function_Charger!$W$3:$W$510 = $W214),
              IFERROR(
                  _xlfn._xlws.FILTER(FuSa_14DCDC!$T$3:$T$500,FuSa_14DCDC!$W$3:$W$500 = $W214),
                  IFERROR(
                      _xlfn._xlws.FILTER(FuSa_14DCDC_EFAN!$T$3:$T$500,FuSa_14DCDC_EFAN!$W$3:$W$500 = $W214),
                      IFERROR(
                          _xlfn._xlws.FILTER(FuSa_FaultInjection!$T$3:$T$500,FuSa_FaultInjection!$W$3:$W$500 = $W214),
                          IFERROR(
                              _xlfn._xlws.FILTER(Function_SCC!$T$3:$T$512,Function_SCC!$W$3:$W$512 = $W214),
                              IFERROR(
                                  _xlfn._xlws.FILTER(FuSa_FTT!$T$3:$T$500,FuSa_FTT!$W$3:$W$500 = $W214),
                                  "NA"
                           )
                       )
                   )
               )
           )
       )
   )
)</f>
        <v/>
      </c>
      <c r="T214" s="608">
        <f t="array" ref="T214">IFERROR(
      _xlfn._xlws.FILTER(FuSa_Charger!$U$3:$U$520, FuSa_Charger!$W$3:$W$520 = $W214),
      IFERROR(
          _xlfn._xlws.FILTER(Function_14DCDC!$U$3:$U$503,Function_14DCDC!$W$3:$W$503 = $W214),
          IFERROR(
              _xlfn._xlws.FILTER(Function_Charger!$U$3:$U$510,Function_Charger!$W$3:$W$510 = $W214),
              IFERROR(
                  _xlfn._xlws.FILTER(FuSa_14DCDC!$U$3:$U$500,FuSa_14DCDC!$W$3:$W$500 = $W214),
                  IFERROR(
                      _xlfn._xlws.FILTER(FuSa_14DCDC_EFAN!$U$3:$U$500,FuSa_14DCDC_EFAN!$W$3:$W$500 = $W214),
                      IFERROR(
                          _xlfn._xlws.FILTER(FuSa_FaultInjection!$U$3:$U$500,FuSa_FaultInjection!$W$3:$W$500 = $W214),
                          IFERROR(
                              _xlfn._xlws.FILTER(Function_SCC!$U$3:$U$512,Function_SCC!$W$3:$W$512 = $W214),
                              IFERROR(
                                  _xlfn._xlws.FILTER(FuSa_FTT!$U$3:$U$500,FuSa_FTT!$W$3:$W$500 = $W214),
                                  "NA"
                           )
                       )
                   )
               )
           )
       )
   )
)</f>
        <v/>
      </c>
      <c r="U214" s="608">
        <f t="array" ref="U214">IFERROR(
      _xlfn._xlws.FILTER(FuSa_Charger!$V$3:$V$520, FuSa_Charger!$W$3:$W$520 = $W214),
      IFERROR(
          _xlfn._xlws.FILTER(Function_14DCDC!$V$3:$V$503,Function_14DCDC!$W$3:$W$503 = $W214),
          IFERROR(
              _xlfn._xlws.FILTER(Function_Charger!$V$3:$V$510,Function_Charger!$W$3:$W$510 = $W214),
              IFERROR(
                  _xlfn._xlws.FILTER(FuSa_14DCDC!$V$3:$V$500,FuSa_14DCDC!$W$3:$W$500 = $W214),
                  IFERROR(
                      _xlfn._xlws.FILTER(FuSa_14DCDC_EFAN!$V$3:$V$500,FuSa_14DCDC_EFAN!$W$3:$W$500 = $W214),
                      IFERROR(
                          _xlfn._xlws.FILTER(FuSa_FaultInjection!$V$3:$V$500,FuSa_FaultInjection!$W$3:$W$500 = $W214),
                          IFERROR(
                              _xlfn._xlws.FILTER(Function_SCC!$V$3:$V$512,Function_SCC!$W$3:$W$512 = $W214),
                              IFERROR(
                                  _xlfn._xlws.FILTER(FuSa_FTT!$V$3:$V$500,FuSa_FTT!$W$3:$W$500 = $W214),
                                  "NA"
                           )
                       )
                   )
               )
           )
       )
   )
)</f>
        <v/>
      </c>
      <c r="V214" s="231" t="inlineStr">
        <is>
          <t>FTTI</t>
        </is>
      </c>
      <c r="W214" s="231" t="inlineStr">
        <is>
          <t>[SYI_FTT_045]KL30C Crash CHG.html</t>
        </is>
      </c>
      <c r="X214" s="737" t="n">
        <v>1</v>
      </c>
      <c r="Y214" s="240" t="n">
        <v>0</v>
      </c>
      <c r="Z214" s="240" t="n">
        <v>0</v>
      </c>
      <c r="AA214" s="482" t="n">
        <v>1</v>
      </c>
      <c r="AB214" s="359">
        <f t="array" ref="AB214">IF(
    IFERROR(
        _xlfn._xlws.FILTER(FuSa_Charger!$AC$3:$AC$519, FuSa_Charger!$W$3:$W$519 = $W214),
        IFERROR(
            _xlfn._xlws.FILTER(Function_14DCDC!$AC$3:$AC$503, Function_14DCDC!$W$3:$W$503 = $W214),
            IFERROR(
                _xlfn._xlws.FILTER(Function_Charger!$AC$3:$AC$508, Function_Charger!$W$3:$W$508 = $W214),
                IFERROR(
                    _xlfn._xlws.FILTER(FuSa_14DCDC!$AC$3:$AC$500, FuSa_14DCDC!$W$3:$W$500 = $W214),
                    IFERROR(
                        _xlfn._xlws.FILTER(FuSa_14DCDC_EFAN!$AC$3:$AC$500, FuSa_14DCDC_EFAN!$W$3:$W$500 =$W214 ),
                        IFERROR(
                            _xlfn._xlws.FILTER(FuSa_FaultInjection!$AC$3:$AC$500, FuSa_FaultInjection!$W$3:$W$500 = $W214),
                            IFERROR(
                                _xlfn._xlws.FILTER(Function_SCC!$AC$3:$AC$525, Function_SCC!$W$3:$W$525 = $W214),
                                _xlfn._xlws.FILTER(FuSa_FTT!$AC$3:$AC$500, FuSa_FTT!$W$3:$W$500 = $W214)
                            )
                        )
                    )
                )
            )
        )
    ) = 0,
    "",
    IFERROR(
        _xlfn._xlws.FILTER(FuSa_Charger!$AC$3:$AC$519, FuSa_Charger!$W$3:$W$519 = $W214),
        IFERROR(
            _xlfn._xlws.FILTER(Function_14DCDC!$AC$3:$AC$503, Function_14DCDC!$W$3:$W$503 = $W214),
            IFERROR(
                _xlfn._xlws.FILTER(Function_Charger!$AC$3:$AC$508, Function_Charger!$W$3:$W$508 = $W214),
                IFERROR(
                    _xlfn._xlws.FILTER(FuSa_14DCDC!$AC$3:$AC$500, FuSa_14DCDC!$W$3:$W$500 = $W214),
                    IFERROR(
                        _xlfn._xlws.FILTER(FuSa_14DCDC_EFAN!$AC$3:$AC$500, FuSa_14DCDC_EFAN!$W$3:$W$500 = $W214),
                        IFERROR(
                            _xlfn._xlws.FILTER(FuSa_FaultInjection!$AC$3:$AC$500, FuSa_FaultInjection!$W$3:$W$500 = $W214),
                            IFERROR(
                                _xlfn._xlws.FILTER(Function_SCC!$AC$3:$AC$525, Function_SCC!$W$3:$W$525 = $W214),
                                _xlfn._xlws.FILTER(FuSa_FTT!$AC$3:$AC$500, FuSa_FTT!$W$3:$W$500 = $W214)
                            )
                        )
                    )
                )
            )
        )
    )
)</f>
        <v/>
      </c>
      <c r="AD214" s="129" t="n"/>
      <c r="AE214" s="1097" t="inlineStr">
        <is>
          <t>TC added after additional request from FuSa</t>
        </is>
      </c>
      <c r="AG214" s="231" t="inlineStr"/>
      <c r="AH214" s="223" t="inlineStr"/>
      <c r="AI214" s="43" t="inlineStr"/>
      <c r="AJ214" s="43" t="inlineStr"/>
      <c r="AK214" s="43" t="inlineStr"/>
      <c r="AL214" s="266" t="n"/>
      <c r="AM214" s="231" t="n"/>
      <c r="AN214" s="56" t="n"/>
      <c r="AO214" s="223">
        <f>EXACT(W214,AG214)</f>
        <v/>
      </c>
      <c r="AP214" s="43">
        <f>EXACT(X214,AH214)</f>
        <v/>
      </c>
      <c r="AQ214" s="43">
        <f>EXACT(Y214,AI214)</f>
        <v/>
      </c>
      <c r="AR214" s="43">
        <f>EXACT(Z214,AJ214)</f>
        <v/>
      </c>
      <c r="AS214" s="266">
        <f>EXACT(AA214,AK214)</f>
        <v/>
      </c>
      <c r="AT214" t="inlineStr"/>
      <c r="AU214" t="inlineStr"/>
    </row>
    <row r="215" ht="15" customHeight="1">
      <c r="A215" s="451" t="n"/>
      <c r="B215" s="451" t="n"/>
      <c r="C215" s="451" t="n"/>
      <c r="D215" s="441" t="n"/>
      <c r="E215" s="608">
        <f t="array" ref="E215">IFERROR(
      _xlfn._xlws.FILTER(FuSa_Charger!$E$3:$E$520, FuSa_Charger!$W$3:$W$520 = $W215),
      IFERROR(
          _xlfn._xlws.FILTER(Function_14DCDC!$E$3:$E$503,Function_14DCDC!$W$3:$W$503 = $W215),
          IFERROR(
              _xlfn._xlws.FILTER(Function_Charger!$E$3:$E$510,Function_Charger!$W$3:$W$510 = $W215),
              IFERROR(
                  _xlfn._xlws.FILTER(FuSa_14DCDC!$E$3:$E$500,FuSa_14DCDC!$W$3:$W$500 = $W215),
                  IFERROR(
                      _xlfn._xlws.FILTER(FuSa_14DCDC_EFAN!$E$3:$E$500,FuSa_14DCDC_EFAN!$W$3:$W$500 = $W215),
                      IFERROR(
                          _xlfn._xlws.FILTER(FuSa_FaultInjection!$E$3:$E$500,FuSa_FaultInjection!$W$3:$W$500 = $W215),
                          IFERROR(
                              _xlfn._xlws.FILTER(Function_SCC!$E$3:$E$512,Function_SCC!$W$3:$W$512 = $W215),
                              IFERROR(
                                  _xlfn._xlws.FILTER(FuSa_FTT!$E$3:$E$500,FuSa_FTT!$W$3:$W$500 = $W215),
                                  "NA"
                           )
                       )
                   )
               )
           )
       )
   )
)</f>
        <v/>
      </c>
      <c r="F215" s="608">
        <f t="array" ref="F215">IFERROR(
      _xlfn._xlws.FILTER(FuSa_Charger!$F$3:$F$520, FuSa_Charger!$W$3:$W$520 = $W215),
      IFERROR(
          _xlfn._xlws.FILTER(Function_14DCDC!$F$3:$F$503,Function_14DCDC!$W$3:$W$503 = $W215),
          IFERROR(
              _xlfn._xlws.FILTER(Function_Charger!$F$3:$F$510,Function_Charger!$W$3:$W$510 = $W215),
              IFERROR(
                  _xlfn._xlws.FILTER(FuSa_14DCDC!$F$3:$F$500,FuSa_14DCDC!$W$3:$W$500 = $W215),
                  IFERROR(
                      _xlfn._xlws.FILTER(FuSa_14DCDC_EFAN!$F$3:$F$500,FuSa_14DCDC_EFAN!$W$3:$W$500 = $W215),
                      IFERROR(
                          _xlfn._xlws.FILTER(FuSa_FaultInjection!$F$3:$F$500,FuSa_FaultInjection!$W$3:$W$500 = $W215),
                          IFERROR(
                              _xlfn._xlws.FILTER(Function_SCC!$F$3:$F$512,Function_SCC!$W$3:$W$512 = $W215),
                              IFERROR(
                                  _xlfn._xlws.FILTER(FuSa_FTT!$F$3:$F$500,FuSa_FTT!$W$3:$W$500 = $W215),
                                  "NA"
                           )
                       )
                   )
               )
           )
       )
   )
)</f>
        <v/>
      </c>
      <c r="G215" s="608">
        <f t="array" ref="G215">IFERROR(
      _xlfn._xlws.FILTER(FuSa_Charger!$G$3:$G$520, FuSa_Charger!$W$3:$W$520 = $W215),
      IFERROR(
          _xlfn._xlws.FILTER(Function_14DCDC!$G$3:$G$503,Function_14DCDC!$W$3:$W$503 = $W215),
          IFERROR(
              _xlfn._xlws.FILTER(Function_Charger!$G$3:$G$510,Function_Charger!$W$3:$W$510 = $W215),
              IFERROR(
                  _xlfn._xlws.FILTER(FuSa_14DCDC!$G$3:$G$500,FuSa_14DCDC!$W$3:$W$500 = $W215),
                  IFERROR(
                      _xlfn._xlws.FILTER(FuSa_14DCDC_EFAN!$G$3:$G$500,FuSa_14DCDC_EFAN!$W$3:$W$500 = $W215),
                      IFERROR(
                          _xlfn._xlws.FILTER(FuSa_FaultInjection!$G$3:$G$500,FuSa_FaultInjection!$W$3:$W$500 = $W215),
                          IFERROR(
                              _xlfn._xlws.FILTER(Function_SCC!$G$3:$G$512,Function_SCC!$W$3:$W$512 = $W215),
                              IFERROR(
                                  _xlfn._xlws.FILTER(FuSa_FTT!$G$3:$G$500,FuSa_FTT!$W$3:$W$500 = $W215),
                                  "NA"
                           )
                       )
                   )
               )
           )
       )
   )
)</f>
        <v/>
      </c>
      <c r="H215" s="441" t="n"/>
      <c r="I215" s="441" t="n"/>
      <c r="J215" s="441" t="n"/>
      <c r="K215" s="441" t="n"/>
      <c r="L215" s="441" t="n"/>
      <c r="M215" s="441" t="n"/>
      <c r="N215" s="441" t="n"/>
      <c r="O215" s="441" t="n"/>
      <c r="P215" s="441" t="n"/>
      <c r="Q215" s="608">
        <f t="array" ref="Q215">IFERROR(
      _xlfn._xlws.FILTER(FuSa_Charger!$R$3:$R$520, FuSa_Charger!$W$3:$W$520 = $W215),
      IFERROR(
          _xlfn._xlws.FILTER(Function_14DCDC!$R$3:$R$503,Function_14DCDC!$W$3:$W$503 = $W215),
          IFERROR(
              _xlfn._xlws.FILTER(Function_Charger!$R$3:$R$510,Function_Charger!$W$3:$W$510 = $W215),
              IFERROR(
                  _xlfn._xlws.FILTER(FuSa_14DCDC!$R$3:$R$500,FuSa_14DCDC!$W$3:$W$500 = $W215),
                  IFERROR(
                      _xlfn._xlws.FILTER(FuSa_14DCDC_EFAN!$R$3:$R$500,FuSa_14DCDC_EFAN!$W$3:$W$500 = $W215),
                      IFERROR(
                          _xlfn._xlws.FILTER(FuSa_FaultInjection!$R$3:$R$500,FuSa_FaultInjection!$W$3:$W$500 = $W215),
                          IFERROR(
                              _xlfn._xlws.FILTER(Function_SCC!$R$3:$R$512,Function_SCC!$W$3:$W$512 = $W215),
                              IFERROR(
                                  _xlfn._xlws.FILTER(FuSa_FTT!$R$3:$R$500,FuSa_FTT!$W$3:$W$500 = $W215),
                                  "NA"
                           )
                       )
                   )
               )
           )
       )
   )
)</f>
        <v/>
      </c>
      <c r="R215" s="608">
        <f t="array" ref="R215">IFERROR(
      _xlfn._xlws.FILTER(FuSa_Charger!$S$3:$S$520, FuSa_Charger!$W$3:$W$520 = $W215),
      IFERROR(
          _xlfn._xlws.FILTER(Function_14DCDC!$S$3:$S$503,Function_14DCDC!$W$3:$W$503 = $W215),
          IFERROR(
              _xlfn._xlws.FILTER(Function_Charger!$S$3:$S$510,Function_Charger!$W$3:$W$510 = $W215),
              IFERROR(
                  _xlfn._xlws.FILTER(FuSa_14DCDC!$S$3:$S$500,FuSa_14DCDC!$W$3:$W$500 = $W215),
                  IFERROR(
                      _xlfn._xlws.FILTER(FuSa_14DCDC_EFAN!$S$3:$S$500,FuSa_14DCDC_EFAN!$W$3:$W$500 = $W215),
                      IFERROR(
                          _xlfn._xlws.FILTER(FuSa_FaultInjection!$S$3:$S$500,FuSa_FaultInjection!$W$3:$W$500 = $W215),
                          IFERROR(
                              _xlfn._xlws.FILTER(Function_SCC!$S$3:$S$512,Function_SCC!$W$3:$W$512 = $W215),
                              IFERROR(
                                  _xlfn._xlws.FILTER(FuSa_FTT!$S$3:$S$500,FuSa_FTT!$W$3:$W$500 = $W215),
                                  "NA"
                           )
                       )
                   )
               )
           )
       )
   )
)</f>
        <v/>
      </c>
      <c r="S215" s="608">
        <f t="array" ref="S215">IFERROR(
      _xlfn._xlws.FILTER(FuSa_Charger!$T$3:$T$520, FuSa_Charger!$W$3:$W$520 = $W215),
      IFERROR(
          _xlfn._xlws.FILTER(Function_14DCDC!$T$3:$T$503,Function_14DCDC!$W$3:$W$503 = $W215),
          IFERROR(
              _xlfn._xlws.FILTER(Function_Charger!$T$3:$T$510,Function_Charger!$W$3:$W$510 = $W215),
              IFERROR(
                  _xlfn._xlws.FILTER(FuSa_14DCDC!$T$3:$T$500,FuSa_14DCDC!$W$3:$W$500 = $W215),
                  IFERROR(
                      _xlfn._xlws.FILTER(FuSa_14DCDC_EFAN!$T$3:$T$500,FuSa_14DCDC_EFAN!$W$3:$W$500 = $W215),
                      IFERROR(
                          _xlfn._xlws.FILTER(FuSa_FaultInjection!$T$3:$T$500,FuSa_FaultInjection!$W$3:$W$500 = $W215),
                          IFERROR(
                              _xlfn._xlws.FILTER(Function_SCC!$T$3:$T$512,Function_SCC!$W$3:$W$512 = $W215),
                              IFERROR(
                                  _xlfn._xlws.FILTER(FuSa_FTT!$T$3:$T$500,FuSa_FTT!$W$3:$W$500 = $W215),
                                  "NA"
                           )
                       )
                   )
               )
           )
       )
   )
)</f>
        <v/>
      </c>
      <c r="T215" s="608">
        <f t="array" ref="T215">IFERROR(
      _xlfn._xlws.FILTER(FuSa_Charger!$U$3:$U$520, FuSa_Charger!$W$3:$W$520 = $W215),
      IFERROR(
          _xlfn._xlws.FILTER(Function_14DCDC!$U$3:$U$503,Function_14DCDC!$W$3:$W$503 = $W215),
          IFERROR(
              _xlfn._xlws.FILTER(Function_Charger!$U$3:$U$510,Function_Charger!$W$3:$W$510 = $W215),
              IFERROR(
                  _xlfn._xlws.FILTER(FuSa_14DCDC!$U$3:$U$500,FuSa_14DCDC!$W$3:$W$500 = $W215),
                  IFERROR(
                      _xlfn._xlws.FILTER(FuSa_14DCDC_EFAN!$U$3:$U$500,FuSa_14DCDC_EFAN!$W$3:$W$500 = $W215),
                      IFERROR(
                          _xlfn._xlws.FILTER(FuSa_FaultInjection!$U$3:$U$500,FuSa_FaultInjection!$W$3:$W$500 = $W215),
                          IFERROR(
                              _xlfn._xlws.FILTER(Function_SCC!$U$3:$U$512,Function_SCC!$W$3:$W$512 = $W215),
                              IFERROR(
                                  _xlfn._xlws.FILTER(FuSa_FTT!$U$3:$U$500,FuSa_FTT!$W$3:$W$500 = $W215),
                                  "NA"
                           )
                       )
                   )
               )
           )
       )
   )
)</f>
        <v/>
      </c>
      <c r="U215" s="608">
        <f t="array" ref="U215">IFERROR(
      _xlfn._xlws.FILTER(FuSa_Charger!$V$3:$V$520, FuSa_Charger!$W$3:$W$520 = $W215),
      IFERROR(
          _xlfn._xlws.FILTER(Function_14DCDC!$V$3:$V$503,Function_14DCDC!$W$3:$W$503 = $W215),
          IFERROR(
              _xlfn._xlws.FILTER(Function_Charger!$V$3:$V$510,Function_Charger!$W$3:$W$510 = $W215),
              IFERROR(
                  _xlfn._xlws.FILTER(FuSa_14DCDC!$V$3:$V$500,FuSa_14DCDC!$W$3:$W$500 = $W215),
                  IFERROR(
                      _xlfn._xlws.FILTER(FuSa_14DCDC_EFAN!$V$3:$V$500,FuSa_14DCDC_EFAN!$W$3:$W$500 = $W215),
                      IFERROR(
                          _xlfn._xlws.FILTER(FuSa_FaultInjection!$V$3:$V$500,FuSa_FaultInjection!$W$3:$W$500 = $W215),
                          IFERROR(
                              _xlfn._xlws.FILTER(Function_SCC!$V$3:$V$512,Function_SCC!$W$3:$W$512 = $W215),
                              IFERROR(
                                  _xlfn._xlws.FILTER(FuSa_FTT!$V$3:$V$500,FuSa_FTT!$W$3:$W$500 = $W215),
                                  "NA"
                           )
                       )
                   )
               )
           )
       )
   )
)</f>
        <v/>
      </c>
      <c r="V215" s="231" t="inlineStr">
        <is>
          <t>FTTI</t>
        </is>
      </c>
      <c r="W215" s="231" t="inlineStr">
        <is>
          <t>[SYI_FTT_076]FahrPedal_Signal_U2_red Qualifier.html</t>
        </is>
      </c>
      <c r="X215" s="737" t="n">
        <v>1</v>
      </c>
      <c r="Y215" s="240" t="n">
        <v>0</v>
      </c>
      <c r="Z215" s="240" t="n">
        <v>0</v>
      </c>
      <c r="AA215" s="482" t="n">
        <v>1</v>
      </c>
      <c r="AB215" s="359">
        <f t="array" ref="AB215">IF(
    IFERROR(
        _xlfn._xlws.FILTER(FuSa_Charger!$AC$3:$AC$519, FuSa_Charger!$W$3:$W$519 = $W215),
        IFERROR(
            _xlfn._xlws.FILTER(Function_14DCDC!$AC$3:$AC$503, Function_14DCDC!$W$3:$W$503 = $W215),
            IFERROR(
                _xlfn._xlws.FILTER(Function_Charger!$AC$3:$AC$508, Function_Charger!$W$3:$W$508 = $W215),
                IFERROR(
                    _xlfn._xlws.FILTER(FuSa_14DCDC!$AC$3:$AC$500, FuSa_14DCDC!$W$3:$W$500 = $W215),
                    IFERROR(
                        _xlfn._xlws.FILTER(FuSa_14DCDC_EFAN!$AC$3:$AC$500, FuSa_14DCDC_EFAN!$W$3:$W$500 =$W215 ),
                        IFERROR(
                            _xlfn._xlws.FILTER(FuSa_FaultInjection!$AC$3:$AC$500, FuSa_FaultInjection!$W$3:$W$500 = $W215),
                            IFERROR(
                                _xlfn._xlws.FILTER(Function_SCC!$AC$3:$AC$525, Function_SCC!$W$3:$W$525 = $W215),
                                _xlfn._xlws.FILTER(FuSa_FTT!$AC$3:$AC$500, FuSa_FTT!$W$3:$W$500 = $W215)
                            )
                        )
                    )
                )
            )
        )
    ) = 0,
    "",
    IFERROR(
        _xlfn._xlws.FILTER(FuSa_Charger!$AC$3:$AC$519, FuSa_Charger!$W$3:$W$519 = $W215),
        IFERROR(
            _xlfn._xlws.FILTER(Function_14DCDC!$AC$3:$AC$503, Function_14DCDC!$W$3:$W$503 = $W215),
            IFERROR(
                _xlfn._xlws.FILTER(Function_Charger!$AC$3:$AC$508, Function_Charger!$W$3:$W$508 = $W215),
                IFERROR(
                    _xlfn._xlws.FILTER(FuSa_14DCDC!$AC$3:$AC$500, FuSa_14DCDC!$W$3:$W$500 = $W215),
                    IFERROR(
                        _xlfn._xlws.FILTER(FuSa_14DCDC_EFAN!$AC$3:$AC$500, FuSa_14DCDC_EFAN!$W$3:$W$500 = $W215),
                        IFERROR(
                            _xlfn._xlws.FILTER(FuSa_FaultInjection!$AC$3:$AC$500, FuSa_FaultInjection!$W$3:$W$500 = $W215),
                            IFERROR(
                                _xlfn._xlws.FILTER(Function_SCC!$AC$3:$AC$525, Function_SCC!$W$3:$W$525 = $W215),
                                _xlfn._xlws.FILTER(FuSa_FTT!$AC$3:$AC$500, FuSa_FTT!$W$3:$W$500 = $W215)
                            )
                        )
                    )
                )
            )
        )
    )
)</f>
        <v/>
      </c>
      <c r="AD215" s="129" t="n"/>
      <c r="AE215" s="1097" t="inlineStr">
        <is>
          <t>TC added after additional request from FuSa</t>
        </is>
      </c>
      <c r="AG215" s="231" t="inlineStr"/>
      <c r="AH215" s="223" t="inlineStr"/>
      <c r="AI215" s="43" t="inlineStr"/>
      <c r="AJ215" s="43" t="inlineStr"/>
      <c r="AK215" s="43" t="inlineStr"/>
      <c r="AL215" s="266" t="n"/>
      <c r="AM215" s="231" t="n"/>
      <c r="AN215" s="56" t="n"/>
      <c r="AO215" s="223">
        <f>EXACT(W215,AG215)</f>
        <v/>
      </c>
      <c r="AP215" s="43">
        <f>EXACT(X215,AH215)</f>
        <v/>
      </c>
      <c r="AQ215" s="43">
        <f>EXACT(Y215,AI215)</f>
        <v/>
      </c>
      <c r="AR215" s="43">
        <f>EXACT(Z215,AJ215)</f>
        <v/>
      </c>
      <c r="AS215" s="266">
        <f>EXACT(AA215,AK215)</f>
        <v/>
      </c>
      <c r="AT215" t="inlineStr"/>
      <c r="AU215" t="inlineStr"/>
    </row>
    <row r="216" ht="15" customHeight="1">
      <c r="A216" s="451" t="n"/>
      <c r="B216" s="451" t="n"/>
      <c r="C216" s="451" t="n"/>
      <c r="D216" s="441" t="n"/>
      <c r="E216" s="608">
        <f t="array" ref="E216">IFERROR(
      _xlfn._xlws.FILTER(FuSa_Charger!$E$3:$E$520, FuSa_Charger!$W$3:$W$520 = $W216),
      IFERROR(
          _xlfn._xlws.FILTER(Function_14DCDC!$E$3:$E$503,Function_14DCDC!$W$3:$W$503 = $W216),
          IFERROR(
              _xlfn._xlws.FILTER(Function_Charger!$E$3:$E$510,Function_Charger!$W$3:$W$510 = $W216),
              IFERROR(
                  _xlfn._xlws.FILTER(FuSa_14DCDC!$E$3:$E$500,FuSa_14DCDC!$W$3:$W$500 = $W216),
                  IFERROR(
                      _xlfn._xlws.FILTER(FuSa_14DCDC_EFAN!$E$3:$E$500,FuSa_14DCDC_EFAN!$W$3:$W$500 = $W216),
                      IFERROR(
                          _xlfn._xlws.FILTER(FuSa_FaultInjection!$E$3:$E$500,FuSa_FaultInjection!$W$3:$W$500 = $W216),
                          IFERROR(
                              _xlfn._xlws.FILTER(Function_SCC!$E$3:$E$512,Function_SCC!$W$3:$W$512 = $W216),
                              IFERROR(
                                  _xlfn._xlws.FILTER(FuSa_FTT!$E$3:$E$500,FuSa_FTT!$W$3:$W$500 = $W216),
                                  "NA"
                           )
                       )
                   )
               )
           )
       )
   )
)</f>
        <v/>
      </c>
      <c r="F216" s="608">
        <f t="array" ref="F216">IFERROR(
      _xlfn._xlws.FILTER(FuSa_Charger!$F$3:$F$520, FuSa_Charger!$W$3:$W$520 = $W216),
      IFERROR(
          _xlfn._xlws.FILTER(Function_14DCDC!$F$3:$F$503,Function_14DCDC!$W$3:$W$503 = $W216),
          IFERROR(
              _xlfn._xlws.FILTER(Function_Charger!$F$3:$F$510,Function_Charger!$W$3:$W$510 = $W216),
              IFERROR(
                  _xlfn._xlws.FILTER(FuSa_14DCDC!$F$3:$F$500,FuSa_14DCDC!$W$3:$W$500 = $W216),
                  IFERROR(
                      _xlfn._xlws.FILTER(FuSa_14DCDC_EFAN!$F$3:$F$500,FuSa_14DCDC_EFAN!$W$3:$W$500 = $W216),
                      IFERROR(
                          _xlfn._xlws.FILTER(FuSa_FaultInjection!$F$3:$F$500,FuSa_FaultInjection!$W$3:$W$500 = $W216),
                          IFERROR(
                              _xlfn._xlws.FILTER(Function_SCC!$F$3:$F$512,Function_SCC!$W$3:$W$512 = $W216),
                              IFERROR(
                                  _xlfn._xlws.FILTER(FuSa_FTT!$F$3:$F$500,FuSa_FTT!$W$3:$W$500 = $W216),
                                  "NA"
                           )
                       )
                   )
               )
           )
       )
   )
)</f>
        <v/>
      </c>
      <c r="G216" s="608">
        <f t="array" ref="G216">IFERROR(
      _xlfn._xlws.FILTER(FuSa_Charger!$G$3:$G$520, FuSa_Charger!$W$3:$W$520 = $W216),
      IFERROR(
          _xlfn._xlws.FILTER(Function_14DCDC!$G$3:$G$503,Function_14DCDC!$W$3:$W$503 = $W216),
          IFERROR(
              _xlfn._xlws.FILTER(Function_Charger!$G$3:$G$510,Function_Charger!$W$3:$W$510 = $W216),
              IFERROR(
                  _xlfn._xlws.FILTER(FuSa_14DCDC!$G$3:$G$500,FuSa_14DCDC!$W$3:$W$500 = $W216),
                  IFERROR(
                      _xlfn._xlws.FILTER(FuSa_14DCDC_EFAN!$G$3:$G$500,FuSa_14DCDC_EFAN!$W$3:$W$500 = $W216),
                      IFERROR(
                          _xlfn._xlws.FILTER(FuSa_FaultInjection!$G$3:$G$500,FuSa_FaultInjection!$W$3:$W$500 = $W216),
                          IFERROR(
                              _xlfn._xlws.FILTER(Function_SCC!$G$3:$G$512,Function_SCC!$W$3:$W$512 = $W216),
                              IFERROR(
                                  _xlfn._xlws.FILTER(FuSa_FTT!$G$3:$G$500,FuSa_FTT!$W$3:$W$500 = $W216),
                                  "NA"
                           )
                       )
                   )
               )
           )
       )
   )
)</f>
        <v/>
      </c>
      <c r="H216" s="441" t="n"/>
      <c r="I216" s="441" t="n"/>
      <c r="J216" s="441" t="n"/>
      <c r="K216" s="441" t="n"/>
      <c r="L216" s="441" t="n"/>
      <c r="M216" s="441" t="n"/>
      <c r="N216" s="441" t="n"/>
      <c r="O216" s="441" t="n"/>
      <c r="P216" s="441" t="n"/>
      <c r="Q216" s="608">
        <f t="array" ref="Q216">IFERROR(
      _xlfn._xlws.FILTER(FuSa_Charger!$R$3:$R$520, FuSa_Charger!$W$3:$W$520 = $W216),
      IFERROR(
          _xlfn._xlws.FILTER(Function_14DCDC!$R$3:$R$503,Function_14DCDC!$W$3:$W$503 = $W216),
          IFERROR(
              _xlfn._xlws.FILTER(Function_Charger!$R$3:$R$510,Function_Charger!$W$3:$W$510 = $W216),
              IFERROR(
                  _xlfn._xlws.FILTER(FuSa_14DCDC!$R$3:$R$500,FuSa_14DCDC!$W$3:$W$500 = $W216),
                  IFERROR(
                      _xlfn._xlws.FILTER(FuSa_14DCDC_EFAN!$R$3:$R$500,FuSa_14DCDC_EFAN!$W$3:$W$500 = $W216),
                      IFERROR(
                          _xlfn._xlws.FILTER(FuSa_FaultInjection!$R$3:$R$500,FuSa_FaultInjection!$W$3:$W$500 = $W216),
                          IFERROR(
                              _xlfn._xlws.FILTER(Function_SCC!$R$3:$R$512,Function_SCC!$W$3:$W$512 = $W216),
                              IFERROR(
                                  _xlfn._xlws.FILTER(FuSa_FTT!$R$3:$R$500,FuSa_FTT!$W$3:$W$500 = $W216),
                                  "NA"
                           )
                       )
                   )
               )
           )
       )
   )
)</f>
        <v/>
      </c>
      <c r="R216" s="608">
        <f t="array" ref="R216">IFERROR(
      _xlfn._xlws.FILTER(FuSa_Charger!$S$3:$S$520, FuSa_Charger!$W$3:$W$520 = $W216),
      IFERROR(
          _xlfn._xlws.FILTER(Function_14DCDC!$S$3:$S$503,Function_14DCDC!$W$3:$W$503 = $W216),
          IFERROR(
              _xlfn._xlws.FILTER(Function_Charger!$S$3:$S$510,Function_Charger!$W$3:$W$510 = $W216),
              IFERROR(
                  _xlfn._xlws.FILTER(FuSa_14DCDC!$S$3:$S$500,FuSa_14DCDC!$W$3:$W$500 = $W216),
                  IFERROR(
                      _xlfn._xlws.FILTER(FuSa_14DCDC_EFAN!$S$3:$S$500,FuSa_14DCDC_EFAN!$W$3:$W$500 = $W216),
                      IFERROR(
                          _xlfn._xlws.FILTER(FuSa_FaultInjection!$S$3:$S$500,FuSa_FaultInjection!$W$3:$W$500 = $W216),
                          IFERROR(
                              _xlfn._xlws.FILTER(Function_SCC!$S$3:$S$512,Function_SCC!$W$3:$W$512 = $W216),
                              IFERROR(
                                  _xlfn._xlws.FILTER(FuSa_FTT!$S$3:$S$500,FuSa_FTT!$W$3:$W$500 = $W216),
                                  "NA"
                           )
                       )
                   )
               )
           )
       )
   )
)</f>
        <v/>
      </c>
      <c r="S216" s="608">
        <f t="array" ref="S216">IFERROR(
      _xlfn._xlws.FILTER(FuSa_Charger!$T$3:$T$520, FuSa_Charger!$W$3:$W$520 = $W216),
      IFERROR(
          _xlfn._xlws.FILTER(Function_14DCDC!$T$3:$T$503,Function_14DCDC!$W$3:$W$503 = $W216),
          IFERROR(
              _xlfn._xlws.FILTER(Function_Charger!$T$3:$T$510,Function_Charger!$W$3:$W$510 = $W216),
              IFERROR(
                  _xlfn._xlws.FILTER(FuSa_14DCDC!$T$3:$T$500,FuSa_14DCDC!$W$3:$W$500 = $W216),
                  IFERROR(
                      _xlfn._xlws.FILTER(FuSa_14DCDC_EFAN!$T$3:$T$500,FuSa_14DCDC_EFAN!$W$3:$W$500 = $W216),
                      IFERROR(
                          _xlfn._xlws.FILTER(FuSa_FaultInjection!$T$3:$T$500,FuSa_FaultInjection!$W$3:$W$500 = $W216),
                          IFERROR(
                              _xlfn._xlws.FILTER(Function_SCC!$T$3:$T$512,Function_SCC!$W$3:$W$512 = $W216),
                              IFERROR(
                                  _xlfn._xlws.FILTER(FuSa_FTT!$T$3:$T$500,FuSa_FTT!$W$3:$W$500 = $W216),
                                  "NA"
                           )
                       )
                   )
               )
           )
       )
   )
)</f>
        <v/>
      </c>
      <c r="T216" s="608">
        <f t="array" ref="T216">IFERROR(
      _xlfn._xlws.FILTER(FuSa_Charger!$U$3:$U$520, FuSa_Charger!$W$3:$W$520 = $W216),
      IFERROR(
          _xlfn._xlws.FILTER(Function_14DCDC!$U$3:$U$503,Function_14DCDC!$W$3:$W$503 = $W216),
          IFERROR(
              _xlfn._xlws.FILTER(Function_Charger!$U$3:$U$510,Function_Charger!$W$3:$W$510 = $W216),
              IFERROR(
                  _xlfn._xlws.FILTER(FuSa_14DCDC!$U$3:$U$500,FuSa_14DCDC!$W$3:$W$500 = $W216),
                  IFERROR(
                      _xlfn._xlws.FILTER(FuSa_14DCDC_EFAN!$U$3:$U$500,FuSa_14DCDC_EFAN!$W$3:$W$500 = $W216),
                      IFERROR(
                          _xlfn._xlws.FILTER(FuSa_FaultInjection!$U$3:$U$500,FuSa_FaultInjection!$W$3:$W$500 = $W216),
                          IFERROR(
                              _xlfn._xlws.FILTER(Function_SCC!$U$3:$U$512,Function_SCC!$W$3:$W$512 = $W216),
                              IFERROR(
                                  _xlfn._xlws.FILTER(FuSa_FTT!$U$3:$U$500,FuSa_FTT!$W$3:$W$500 = $W216),
                                  "NA"
                           )
                       )
                   )
               )
           )
       )
   )
)</f>
        <v/>
      </c>
      <c r="U216" s="608">
        <f t="array" ref="U216">IFERROR(
      _xlfn._xlws.FILTER(FuSa_Charger!$V$3:$V$520, FuSa_Charger!$W$3:$W$520 = $W216),
      IFERROR(
          _xlfn._xlws.FILTER(Function_14DCDC!$V$3:$V$503,Function_14DCDC!$W$3:$W$503 = $W216),
          IFERROR(
              _xlfn._xlws.FILTER(Function_Charger!$V$3:$V$510,Function_Charger!$W$3:$W$510 = $W216),
              IFERROR(
                  _xlfn._xlws.FILTER(FuSa_14DCDC!$V$3:$V$500,FuSa_14DCDC!$W$3:$W$500 = $W216),
                  IFERROR(
                      _xlfn._xlws.FILTER(FuSa_14DCDC_EFAN!$V$3:$V$500,FuSa_14DCDC_EFAN!$W$3:$W$500 = $W216),
                      IFERROR(
                          _xlfn._xlws.FILTER(FuSa_FaultInjection!$V$3:$V$500,FuSa_FaultInjection!$W$3:$W$500 = $W216),
                          IFERROR(
                              _xlfn._xlws.FILTER(Function_SCC!$V$3:$V$512,Function_SCC!$W$3:$W$512 = $W216),
                              IFERROR(
                                  _xlfn._xlws.FILTER(FuSa_FTT!$V$3:$V$500,FuSa_FTT!$W$3:$W$500 = $W216),
                                  "NA"
                           )
                       )
                   )
               )
           )
       )
   )
)</f>
        <v/>
      </c>
      <c r="V216" s="231" t="inlineStr">
        <is>
          <t>FTTI</t>
        </is>
      </c>
      <c r="W216" s="231" t="inlineStr">
        <is>
          <t>[SYI_FTT_077]FahrPedal_Supply_U1 Qualifier.html</t>
        </is>
      </c>
      <c r="X216" s="737" t="n">
        <v>1</v>
      </c>
      <c r="Y216" s="240" t="n">
        <v>0</v>
      </c>
      <c r="Z216" s="240" t="n">
        <v>0</v>
      </c>
      <c r="AA216" s="482" t="n">
        <v>1</v>
      </c>
      <c r="AB216" s="359">
        <f t="array" ref="AB216">IF(
    IFERROR(
        _xlfn._xlws.FILTER(FuSa_Charger!$AC$3:$AC$519, FuSa_Charger!$W$3:$W$519 = $W216),
        IFERROR(
            _xlfn._xlws.FILTER(Function_14DCDC!$AC$3:$AC$503, Function_14DCDC!$W$3:$W$503 = $W216),
            IFERROR(
                _xlfn._xlws.FILTER(Function_Charger!$AC$3:$AC$508, Function_Charger!$W$3:$W$508 = $W216),
                IFERROR(
                    _xlfn._xlws.FILTER(FuSa_14DCDC!$AC$3:$AC$500, FuSa_14DCDC!$W$3:$W$500 = $W216),
                    IFERROR(
                        _xlfn._xlws.FILTER(FuSa_14DCDC_EFAN!$AC$3:$AC$500, FuSa_14DCDC_EFAN!$W$3:$W$500 =$W216 ),
                        IFERROR(
                            _xlfn._xlws.FILTER(FuSa_FaultInjection!$AC$3:$AC$500, FuSa_FaultInjection!$W$3:$W$500 = $W216),
                            IFERROR(
                                _xlfn._xlws.FILTER(Function_SCC!$AC$3:$AC$525, Function_SCC!$W$3:$W$525 = $W216),
                                _xlfn._xlws.FILTER(FuSa_FTT!$AC$3:$AC$500, FuSa_FTT!$W$3:$W$500 = $W216)
                            )
                        )
                    )
                )
            )
        )
    ) = 0,
    "",
    IFERROR(
        _xlfn._xlws.FILTER(FuSa_Charger!$AC$3:$AC$519, FuSa_Charger!$W$3:$W$519 = $W216),
        IFERROR(
            _xlfn._xlws.FILTER(Function_14DCDC!$AC$3:$AC$503, Function_14DCDC!$W$3:$W$503 = $W216),
            IFERROR(
                _xlfn._xlws.FILTER(Function_Charger!$AC$3:$AC$508, Function_Charger!$W$3:$W$508 = $W216),
                IFERROR(
                    _xlfn._xlws.FILTER(FuSa_14DCDC!$AC$3:$AC$500, FuSa_14DCDC!$W$3:$W$500 = $W216),
                    IFERROR(
                        _xlfn._xlws.FILTER(FuSa_14DCDC_EFAN!$AC$3:$AC$500, FuSa_14DCDC_EFAN!$W$3:$W$500 = $W216),
                        IFERROR(
                            _xlfn._xlws.FILTER(FuSa_FaultInjection!$AC$3:$AC$500, FuSa_FaultInjection!$W$3:$W$500 = $W216),
                            IFERROR(
                                _xlfn._xlws.FILTER(Function_SCC!$AC$3:$AC$525, Function_SCC!$W$3:$W$525 = $W216),
                                _xlfn._xlws.FILTER(FuSa_FTT!$AC$3:$AC$500, FuSa_FTT!$W$3:$W$500 = $W216)
                            )
                        )
                    )
                )
            )
        )
    )
)</f>
        <v/>
      </c>
      <c r="AD216" s="129" t="n"/>
      <c r="AE216" s="1097" t="inlineStr">
        <is>
          <t>TC added after additional request from FuSa</t>
        </is>
      </c>
      <c r="AG216" s="231" t="inlineStr"/>
      <c r="AH216" s="223" t="inlineStr"/>
      <c r="AI216" s="43" t="inlineStr"/>
      <c r="AJ216" s="43" t="inlineStr"/>
      <c r="AK216" s="43" t="inlineStr"/>
      <c r="AL216" s="266" t="n"/>
      <c r="AM216" s="231" t="n"/>
      <c r="AN216" s="56" t="n"/>
      <c r="AO216" s="223">
        <f>EXACT(W216,AG216)</f>
        <v/>
      </c>
      <c r="AP216" s="43">
        <f>EXACT(X216,AH216)</f>
        <v/>
      </c>
      <c r="AQ216" s="43">
        <f>EXACT(Y216,AI216)</f>
        <v/>
      </c>
      <c r="AR216" s="43">
        <f>EXACT(Z216,AJ216)</f>
        <v/>
      </c>
      <c r="AS216" s="266">
        <f>EXACT(AA216,AK216)</f>
        <v/>
      </c>
      <c r="AT216" t="inlineStr"/>
      <c r="AU216" t="inlineStr"/>
    </row>
    <row r="217" ht="15" customHeight="1">
      <c r="A217" s="451" t="n"/>
      <c r="B217" s="451" t="n"/>
      <c r="C217" s="451" t="n"/>
      <c r="D217" s="441" t="n"/>
      <c r="E217" s="608">
        <f t="array" ref="E217">IFERROR(
      _xlfn._xlws.FILTER(FuSa_Charger!$E$3:$E$520, FuSa_Charger!$W$3:$W$520 = $W217),
      IFERROR(
          _xlfn._xlws.FILTER(Function_14DCDC!$E$3:$E$503,Function_14DCDC!$W$3:$W$503 = $W217),
          IFERROR(
              _xlfn._xlws.FILTER(Function_Charger!$E$3:$E$510,Function_Charger!$W$3:$W$510 = $W217),
              IFERROR(
                  _xlfn._xlws.FILTER(FuSa_14DCDC!$E$3:$E$500,FuSa_14DCDC!$W$3:$W$500 = $W217),
                  IFERROR(
                      _xlfn._xlws.FILTER(FuSa_14DCDC_EFAN!$E$3:$E$500,FuSa_14DCDC_EFAN!$W$3:$W$500 = $W217),
                      IFERROR(
                          _xlfn._xlws.FILTER(FuSa_FaultInjection!$E$3:$E$500,FuSa_FaultInjection!$W$3:$W$500 = $W217),
                          IFERROR(
                              _xlfn._xlws.FILTER(Function_SCC!$E$3:$E$512,Function_SCC!$W$3:$W$512 = $W217),
                              IFERROR(
                                  _xlfn._xlws.FILTER(FuSa_FTT!$E$3:$E$500,FuSa_FTT!$W$3:$W$500 = $W217),
                                  "NA"
                           )
                       )
                   )
               )
           )
       )
   )
)</f>
        <v/>
      </c>
      <c r="F217" s="608">
        <f t="array" ref="F217">IFERROR(
      _xlfn._xlws.FILTER(FuSa_Charger!$F$3:$F$520, FuSa_Charger!$W$3:$W$520 = $W217),
      IFERROR(
          _xlfn._xlws.FILTER(Function_14DCDC!$F$3:$F$503,Function_14DCDC!$W$3:$W$503 = $W217),
          IFERROR(
              _xlfn._xlws.FILTER(Function_Charger!$F$3:$F$510,Function_Charger!$W$3:$W$510 = $W217),
              IFERROR(
                  _xlfn._xlws.FILTER(FuSa_14DCDC!$F$3:$F$500,FuSa_14DCDC!$W$3:$W$500 = $W217),
                  IFERROR(
                      _xlfn._xlws.FILTER(FuSa_14DCDC_EFAN!$F$3:$F$500,FuSa_14DCDC_EFAN!$W$3:$W$500 = $W217),
                      IFERROR(
                          _xlfn._xlws.FILTER(FuSa_FaultInjection!$F$3:$F$500,FuSa_FaultInjection!$W$3:$W$500 = $W217),
                          IFERROR(
                              _xlfn._xlws.FILTER(Function_SCC!$F$3:$F$512,Function_SCC!$W$3:$W$512 = $W217),
                              IFERROR(
                                  _xlfn._xlws.FILTER(FuSa_FTT!$F$3:$F$500,FuSa_FTT!$W$3:$W$500 = $W217),
                                  "NA"
                           )
                       )
                   )
               )
           )
       )
   )
)</f>
        <v/>
      </c>
      <c r="G217" s="608">
        <f t="array" ref="G217">IFERROR(
      _xlfn._xlws.FILTER(FuSa_Charger!$G$3:$G$520, FuSa_Charger!$W$3:$W$520 = $W217),
      IFERROR(
          _xlfn._xlws.FILTER(Function_14DCDC!$G$3:$G$503,Function_14DCDC!$W$3:$W$503 = $W217),
          IFERROR(
              _xlfn._xlws.FILTER(Function_Charger!$G$3:$G$510,Function_Charger!$W$3:$W$510 = $W217),
              IFERROR(
                  _xlfn._xlws.FILTER(FuSa_14DCDC!$G$3:$G$500,FuSa_14DCDC!$W$3:$W$500 = $W217),
                  IFERROR(
                      _xlfn._xlws.FILTER(FuSa_14DCDC_EFAN!$G$3:$G$500,FuSa_14DCDC_EFAN!$W$3:$W$500 = $W217),
                      IFERROR(
                          _xlfn._xlws.FILTER(FuSa_FaultInjection!$G$3:$G$500,FuSa_FaultInjection!$W$3:$W$500 = $W217),
                          IFERROR(
                              _xlfn._xlws.FILTER(Function_SCC!$G$3:$G$512,Function_SCC!$W$3:$W$512 = $W217),
                              IFERROR(
                                  _xlfn._xlws.FILTER(FuSa_FTT!$G$3:$G$500,FuSa_FTT!$W$3:$W$500 = $W217),
                                  "NA"
                           )
                       )
                   )
               )
           )
       )
   )
)</f>
        <v/>
      </c>
      <c r="H217" s="441" t="n"/>
      <c r="I217" s="441" t="n"/>
      <c r="J217" s="441" t="n"/>
      <c r="K217" s="441" t="n"/>
      <c r="L217" s="441" t="n"/>
      <c r="M217" s="441" t="n"/>
      <c r="N217" s="441" t="n"/>
      <c r="O217" s="441" t="n"/>
      <c r="P217" s="441" t="n"/>
      <c r="Q217" s="608">
        <f t="array" ref="Q217">IFERROR(
      _xlfn._xlws.FILTER(FuSa_Charger!$R$3:$R$520, FuSa_Charger!$W$3:$W$520 = $W217),
      IFERROR(
          _xlfn._xlws.FILTER(Function_14DCDC!$R$3:$R$503,Function_14DCDC!$W$3:$W$503 = $W217),
          IFERROR(
              _xlfn._xlws.FILTER(Function_Charger!$R$3:$R$510,Function_Charger!$W$3:$W$510 = $W217),
              IFERROR(
                  _xlfn._xlws.FILTER(FuSa_14DCDC!$R$3:$R$500,FuSa_14DCDC!$W$3:$W$500 = $W217),
                  IFERROR(
                      _xlfn._xlws.FILTER(FuSa_14DCDC_EFAN!$R$3:$R$500,FuSa_14DCDC_EFAN!$W$3:$W$500 = $W217),
                      IFERROR(
                          _xlfn._xlws.FILTER(FuSa_FaultInjection!$R$3:$R$500,FuSa_FaultInjection!$W$3:$W$500 = $W217),
                          IFERROR(
                              _xlfn._xlws.FILTER(Function_SCC!$R$3:$R$512,Function_SCC!$W$3:$W$512 = $W217),
                              IFERROR(
                                  _xlfn._xlws.FILTER(FuSa_FTT!$R$3:$R$500,FuSa_FTT!$W$3:$W$500 = $W217),
                                  "NA"
                           )
                       )
                   )
               )
           )
       )
   )
)</f>
        <v/>
      </c>
      <c r="R217" s="608">
        <f t="array" ref="R217">IFERROR(
      _xlfn._xlws.FILTER(FuSa_Charger!$S$3:$S$520, FuSa_Charger!$W$3:$W$520 = $W217),
      IFERROR(
          _xlfn._xlws.FILTER(Function_14DCDC!$S$3:$S$503,Function_14DCDC!$W$3:$W$503 = $W217),
          IFERROR(
              _xlfn._xlws.FILTER(Function_Charger!$S$3:$S$510,Function_Charger!$W$3:$W$510 = $W217),
              IFERROR(
                  _xlfn._xlws.FILTER(FuSa_14DCDC!$S$3:$S$500,FuSa_14DCDC!$W$3:$W$500 = $W217),
                  IFERROR(
                      _xlfn._xlws.FILTER(FuSa_14DCDC_EFAN!$S$3:$S$500,FuSa_14DCDC_EFAN!$W$3:$W$500 = $W217),
                      IFERROR(
                          _xlfn._xlws.FILTER(FuSa_FaultInjection!$S$3:$S$500,FuSa_FaultInjection!$W$3:$W$500 = $W217),
                          IFERROR(
                              _xlfn._xlws.FILTER(Function_SCC!$S$3:$S$512,Function_SCC!$W$3:$W$512 = $W217),
                              IFERROR(
                                  _xlfn._xlws.FILTER(FuSa_FTT!$S$3:$S$500,FuSa_FTT!$W$3:$W$500 = $W217),
                                  "NA"
                           )
                       )
                   )
               )
           )
       )
   )
)</f>
        <v/>
      </c>
      <c r="S217" s="608">
        <f t="array" ref="S217">IFERROR(
      _xlfn._xlws.FILTER(FuSa_Charger!$T$3:$T$520, FuSa_Charger!$W$3:$W$520 = $W217),
      IFERROR(
          _xlfn._xlws.FILTER(Function_14DCDC!$T$3:$T$503,Function_14DCDC!$W$3:$W$503 = $W217),
          IFERROR(
              _xlfn._xlws.FILTER(Function_Charger!$T$3:$T$510,Function_Charger!$W$3:$W$510 = $W217),
              IFERROR(
                  _xlfn._xlws.FILTER(FuSa_14DCDC!$T$3:$T$500,FuSa_14DCDC!$W$3:$W$500 = $W217),
                  IFERROR(
                      _xlfn._xlws.FILTER(FuSa_14DCDC_EFAN!$T$3:$T$500,FuSa_14DCDC_EFAN!$W$3:$W$500 = $W217),
                      IFERROR(
                          _xlfn._xlws.FILTER(FuSa_FaultInjection!$T$3:$T$500,FuSa_FaultInjection!$W$3:$W$500 = $W217),
                          IFERROR(
                              _xlfn._xlws.FILTER(Function_SCC!$T$3:$T$512,Function_SCC!$W$3:$W$512 = $W217),
                              IFERROR(
                                  _xlfn._xlws.FILTER(FuSa_FTT!$T$3:$T$500,FuSa_FTT!$W$3:$W$500 = $W217),
                                  "NA"
                           )
                       )
                   )
               )
           )
       )
   )
)</f>
        <v/>
      </c>
      <c r="T217" s="608">
        <f t="array" ref="T217">IFERROR(
      _xlfn._xlws.FILTER(FuSa_Charger!$U$3:$U$520, FuSa_Charger!$W$3:$W$520 = $W217),
      IFERROR(
          _xlfn._xlws.FILTER(Function_14DCDC!$U$3:$U$503,Function_14DCDC!$W$3:$W$503 = $W217),
          IFERROR(
              _xlfn._xlws.FILTER(Function_Charger!$U$3:$U$510,Function_Charger!$W$3:$W$510 = $W217),
              IFERROR(
                  _xlfn._xlws.FILTER(FuSa_14DCDC!$U$3:$U$500,FuSa_14DCDC!$W$3:$W$500 = $W217),
                  IFERROR(
                      _xlfn._xlws.FILTER(FuSa_14DCDC_EFAN!$U$3:$U$500,FuSa_14DCDC_EFAN!$W$3:$W$500 = $W217),
                      IFERROR(
                          _xlfn._xlws.FILTER(FuSa_FaultInjection!$U$3:$U$500,FuSa_FaultInjection!$W$3:$W$500 = $W217),
                          IFERROR(
                              _xlfn._xlws.FILTER(Function_SCC!$U$3:$U$512,Function_SCC!$W$3:$W$512 = $W217),
                              IFERROR(
                                  _xlfn._xlws.FILTER(FuSa_FTT!$U$3:$U$500,FuSa_FTT!$W$3:$W$500 = $W217),
                                  "NA"
                           )
                       )
                   )
               )
           )
       )
   )
)</f>
        <v/>
      </c>
      <c r="U217" s="608">
        <f t="array" ref="U217">IFERROR(
      _xlfn._xlws.FILTER(FuSa_Charger!$V$3:$V$520, FuSa_Charger!$W$3:$W$520 = $W217),
      IFERROR(
          _xlfn._xlws.FILTER(Function_14DCDC!$V$3:$V$503,Function_14DCDC!$W$3:$W$503 = $W217),
          IFERROR(
              _xlfn._xlws.FILTER(Function_Charger!$V$3:$V$510,Function_Charger!$W$3:$W$510 = $W217),
              IFERROR(
                  _xlfn._xlws.FILTER(FuSa_14DCDC!$V$3:$V$500,FuSa_14DCDC!$W$3:$W$500 = $W217),
                  IFERROR(
                      _xlfn._xlws.FILTER(FuSa_14DCDC_EFAN!$V$3:$V$500,FuSa_14DCDC_EFAN!$W$3:$W$500 = $W217),
                      IFERROR(
                          _xlfn._xlws.FILTER(FuSa_FaultInjection!$V$3:$V$500,FuSa_FaultInjection!$W$3:$W$500 = $W217),
                          IFERROR(
                              _xlfn._xlws.FILTER(Function_SCC!$V$3:$V$512,Function_SCC!$W$3:$W$512 = $W217),
                              IFERROR(
                                  _xlfn._xlws.FILTER(FuSa_FTT!$V$3:$V$500,FuSa_FTT!$W$3:$W$500 = $W217),
                                  "NA"
                           )
                       )
                   )
               )
           )
       )
   )
)</f>
        <v/>
      </c>
      <c r="V217" s="231" t="inlineStr">
        <is>
          <t>FTTI</t>
        </is>
      </c>
      <c r="W217" s="231" t="inlineStr">
        <is>
          <t>[SYI_FTT_078]FahrPedal_Supply_U2 Qualifier.html</t>
        </is>
      </c>
      <c r="X217" s="737" t="n">
        <v>1</v>
      </c>
      <c r="Y217" s="240" t="n">
        <v>0</v>
      </c>
      <c r="Z217" s="240" t="n">
        <v>0</v>
      </c>
      <c r="AA217" s="482" t="n">
        <v>1</v>
      </c>
      <c r="AB217" s="359">
        <f t="array" ref="AB217">IF(
    IFERROR(
        _xlfn._xlws.FILTER(FuSa_Charger!$AC$3:$AC$519, FuSa_Charger!$W$3:$W$519 = $W217),
        IFERROR(
            _xlfn._xlws.FILTER(Function_14DCDC!$AC$3:$AC$503, Function_14DCDC!$W$3:$W$503 = $W217),
            IFERROR(
                _xlfn._xlws.FILTER(Function_Charger!$AC$3:$AC$508, Function_Charger!$W$3:$W$508 = $W217),
                IFERROR(
                    _xlfn._xlws.FILTER(FuSa_14DCDC!$AC$3:$AC$500, FuSa_14DCDC!$W$3:$W$500 = $W217),
                    IFERROR(
                        _xlfn._xlws.FILTER(FuSa_14DCDC_EFAN!$AC$3:$AC$500, FuSa_14DCDC_EFAN!$W$3:$W$500 =$W217 ),
                        IFERROR(
                            _xlfn._xlws.FILTER(FuSa_FaultInjection!$AC$3:$AC$500, FuSa_FaultInjection!$W$3:$W$500 = $W217),
                            IFERROR(
                                _xlfn._xlws.FILTER(Function_SCC!$AC$3:$AC$525, Function_SCC!$W$3:$W$525 = $W217),
                                _xlfn._xlws.FILTER(FuSa_FTT!$AC$3:$AC$500, FuSa_FTT!$W$3:$W$500 = $W217)
                            )
                        )
                    )
                )
            )
        )
    ) = 0,
    "",
    IFERROR(
        _xlfn._xlws.FILTER(FuSa_Charger!$AC$3:$AC$519, FuSa_Charger!$W$3:$W$519 = $W217),
        IFERROR(
            _xlfn._xlws.FILTER(Function_14DCDC!$AC$3:$AC$503, Function_14DCDC!$W$3:$W$503 = $W217),
            IFERROR(
                _xlfn._xlws.FILTER(Function_Charger!$AC$3:$AC$508, Function_Charger!$W$3:$W$508 = $W217),
                IFERROR(
                    _xlfn._xlws.FILTER(FuSa_14DCDC!$AC$3:$AC$500, FuSa_14DCDC!$W$3:$W$500 = $W217),
                    IFERROR(
                        _xlfn._xlws.FILTER(FuSa_14DCDC_EFAN!$AC$3:$AC$500, FuSa_14DCDC_EFAN!$W$3:$W$500 = $W217),
                        IFERROR(
                            _xlfn._xlws.FILTER(FuSa_FaultInjection!$AC$3:$AC$500, FuSa_FaultInjection!$W$3:$W$500 = $W217),
                            IFERROR(
                                _xlfn._xlws.FILTER(Function_SCC!$AC$3:$AC$525, Function_SCC!$W$3:$W$525 = $W217),
                                _xlfn._xlws.FILTER(FuSa_FTT!$AC$3:$AC$500, FuSa_FTT!$W$3:$W$500 = $W217)
                            )
                        )
                    )
                )
            )
        )
    )
)</f>
        <v/>
      </c>
      <c r="AD217" s="129" t="n"/>
      <c r="AE217" s="1097" t="inlineStr">
        <is>
          <t>TC added after additional request from FuSa</t>
        </is>
      </c>
      <c r="AG217" s="231" t="inlineStr"/>
      <c r="AH217" s="223" t="inlineStr"/>
      <c r="AI217" s="43" t="inlineStr"/>
      <c r="AJ217" s="43" t="inlineStr"/>
      <c r="AK217" s="43" t="inlineStr"/>
      <c r="AL217" s="266" t="n"/>
      <c r="AM217" s="231" t="n"/>
      <c r="AN217" s="56" t="n"/>
      <c r="AO217" s="223">
        <f>EXACT(W217,AG217)</f>
        <v/>
      </c>
      <c r="AP217" s="43">
        <f>EXACT(X217,AH217)</f>
        <v/>
      </c>
      <c r="AQ217" s="43">
        <f>EXACT(Y217,AI217)</f>
        <v/>
      </c>
      <c r="AR217" s="43">
        <f>EXACT(Z217,AJ217)</f>
        <v/>
      </c>
      <c r="AS217" s="266">
        <f>EXACT(AA217,AK217)</f>
        <v/>
      </c>
      <c r="AT217" t="inlineStr"/>
      <c r="AU217" t="inlineStr"/>
    </row>
    <row r="218" ht="15" customHeight="1">
      <c r="A218" s="451" t="n"/>
      <c r="B218" s="451" t="n"/>
      <c r="C218" s="451" t="n"/>
      <c r="D218" s="441" t="n"/>
      <c r="E218" s="608">
        <f t="array" ref="E218">IFERROR(
      _xlfn._xlws.FILTER(FuSa_Charger!$E$3:$E$520, FuSa_Charger!$W$3:$W$520 = $W218),
      IFERROR(
          _xlfn._xlws.FILTER(Function_14DCDC!$E$3:$E$503,Function_14DCDC!$W$3:$W$503 = $W218),
          IFERROR(
              _xlfn._xlws.FILTER(Function_Charger!$E$3:$E$510,Function_Charger!$W$3:$W$510 = $W218),
              IFERROR(
                  _xlfn._xlws.FILTER(FuSa_14DCDC!$E$3:$E$500,FuSa_14DCDC!$W$3:$W$500 = $W218),
                  IFERROR(
                      _xlfn._xlws.FILTER(FuSa_14DCDC_EFAN!$E$3:$E$500,FuSa_14DCDC_EFAN!$W$3:$W$500 = $W218),
                      IFERROR(
                          _xlfn._xlws.FILTER(FuSa_FaultInjection!$E$3:$E$500,FuSa_FaultInjection!$W$3:$W$500 = $W218),
                          IFERROR(
                              _xlfn._xlws.FILTER(Function_SCC!$E$3:$E$512,Function_SCC!$W$3:$W$512 = $W218),
                              IFERROR(
                                  _xlfn._xlws.FILTER(FuSa_FTT!$E$3:$E$500,FuSa_FTT!$W$3:$W$500 = $W218),
                                  "NA"
                           )
                       )
                   )
               )
           )
       )
   )
)</f>
        <v/>
      </c>
      <c r="F218" s="608">
        <f t="array" ref="F218">IFERROR(
      _xlfn._xlws.FILTER(FuSa_Charger!$F$3:$F$520, FuSa_Charger!$W$3:$W$520 = $W218),
      IFERROR(
          _xlfn._xlws.FILTER(Function_14DCDC!$F$3:$F$503,Function_14DCDC!$W$3:$W$503 = $W218),
          IFERROR(
              _xlfn._xlws.FILTER(Function_Charger!$F$3:$F$510,Function_Charger!$W$3:$W$510 = $W218),
              IFERROR(
                  _xlfn._xlws.FILTER(FuSa_14DCDC!$F$3:$F$500,FuSa_14DCDC!$W$3:$W$500 = $W218),
                  IFERROR(
                      _xlfn._xlws.FILTER(FuSa_14DCDC_EFAN!$F$3:$F$500,FuSa_14DCDC_EFAN!$W$3:$W$500 = $W218),
                      IFERROR(
                          _xlfn._xlws.FILTER(FuSa_FaultInjection!$F$3:$F$500,FuSa_FaultInjection!$W$3:$W$500 = $W218),
                          IFERROR(
                              _xlfn._xlws.FILTER(Function_SCC!$F$3:$F$512,Function_SCC!$W$3:$W$512 = $W218),
                              IFERROR(
                                  _xlfn._xlws.FILTER(FuSa_FTT!$F$3:$F$500,FuSa_FTT!$W$3:$W$500 = $W218),
                                  "NA"
                           )
                       )
                   )
               )
           )
       )
   )
)</f>
        <v/>
      </c>
      <c r="G218" s="608">
        <f t="array" ref="G218">IFERROR(
      _xlfn._xlws.FILTER(FuSa_Charger!$G$3:$G$520, FuSa_Charger!$W$3:$W$520 = $W218),
      IFERROR(
          _xlfn._xlws.FILTER(Function_14DCDC!$G$3:$G$503,Function_14DCDC!$W$3:$W$503 = $W218),
          IFERROR(
              _xlfn._xlws.FILTER(Function_Charger!$G$3:$G$510,Function_Charger!$W$3:$W$510 = $W218),
              IFERROR(
                  _xlfn._xlws.FILTER(FuSa_14DCDC!$G$3:$G$500,FuSa_14DCDC!$W$3:$W$500 = $W218),
                  IFERROR(
                      _xlfn._xlws.FILTER(FuSa_14DCDC_EFAN!$G$3:$G$500,FuSa_14DCDC_EFAN!$W$3:$W$500 = $W218),
                      IFERROR(
                          _xlfn._xlws.FILTER(FuSa_FaultInjection!$G$3:$G$500,FuSa_FaultInjection!$W$3:$W$500 = $W218),
                          IFERROR(
                              _xlfn._xlws.FILTER(Function_SCC!$G$3:$G$512,Function_SCC!$W$3:$W$512 = $W218),
                              IFERROR(
                                  _xlfn._xlws.FILTER(FuSa_FTT!$G$3:$G$500,FuSa_FTT!$W$3:$W$500 = $W218),
                                  "NA"
                           )
                       )
                   )
               )
           )
       )
   )
)</f>
        <v/>
      </c>
      <c r="H218" s="441" t="n"/>
      <c r="I218" s="441" t="n"/>
      <c r="J218" s="441" t="n"/>
      <c r="K218" s="441" t="n"/>
      <c r="L218" s="441" t="n"/>
      <c r="M218" s="441" t="n"/>
      <c r="N218" s="441" t="n"/>
      <c r="O218" s="441" t="n"/>
      <c r="P218" s="441" t="n"/>
      <c r="Q218" s="608">
        <f t="array" ref="Q218">IFERROR(
      _xlfn._xlws.FILTER(FuSa_Charger!$R$3:$R$520, FuSa_Charger!$W$3:$W$520 = $W218),
      IFERROR(
          _xlfn._xlws.FILTER(Function_14DCDC!$R$3:$R$503,Function_14DCDC!$W$3:$W$503 = $W218),
          IFERROR(
              _xlfn._xlws.FILTER(Function_Charger!$R$3:$R$510,Function_Charger!$W$3:$W$510 = $W218),
              IFERROR(
                  _xlfn._xlws.FILTER(FuSa_14DCDC!$R$3:$R$500,FuSa_14DCDC!$W$3:$W$500 = $W218),
                  IFERROR(
                      _xlfn._xlws.FILTER(FuSa_14DCDC_EFAN!$R$3:$R$500,FuSa_14DCDC_EFAN!$W$3:$W$500 = $W218),
                      IFERROR(
                          _xlfn._xlws.FILTER(FuSa_FaultInjection!$R$3:$R$500,FuSa_FaultInjection!$W$3:$W$500 = $W218),
                          IFERROR(
                              _xlfn._xlws.FILTER(Function_SCC!$R$3:$R$512,Function_SCC!$W$3:$W$512 = $W218),
                              IFERROR(
                                  _xlfn._xlws.FILTER(FuSa_FTT!$R$3:$R$500,FuSa_FTT!$W$3:$W$500 = $W218),
                                  "NA"
                           )
                       )
                   )
               )
           )
       )
   )
)</f>
        <v/>
      </c>
      <c r="R218" s="608">
        <f t="array" ref="R218">IFERROR(
      _xlfn._xlws.FILTER(FuSa_Charger!$S$3:$S$520, FuSa_Charger!$W$3:$W$520 = $W218),
      IFERROR(
          _xlfn._xlws.FILTER(Function_14DCDC!$S$3:$S$503,Function_14DCDC!$W$3:$W$503 = $W218),
          IFERROR(
              _xlfn._xlws.FILTER(Function_Charger!$S$3:$S$510,Function_Charger!$W$3:$W$510 = $W218),
              IFERROR(
                  _xlfn._xlws.FILTER(FuSa_14DCDC!$S$3:$S$500,FuSa_14DCDC!$W$3:$W$500 = $W218),
                  IFERROR(
                      _xlfn._xlws.FILTER(FuSa_14DCDC_EFAN!$S$3:$S$500,FuSa_14DCDC_EFAN!$W$3:$W$500 = $W218),
                      IFERROR(
                          _xlfn._xlws.FILTER(FuSa_FaultInjection!$S$3:$S$500,FuSa_FaultInjection!$W$3:$W$500 = $W218),
                          IFERROR(
                              _xlfn._xlws.FILTER(Function_SCC!$S$3:$S$512,Function_SCC!$W$3:$W$512 = $W218),
                              IFERROR(
                                  _xlfn._xlws.FILTER(FuSa_FTT!$S$3:$S$500,FuSa_FTT!$W$3:$W$500 = $W218),
                                  "NA"
                           )
                       )
                   )
               )
           )
       )
   )
)</f>
        <v/>
      </c>
      <c r="S218" s="608">
        <f t="array" ref="S218">IFERROR(
      _xlfn._xlws.FILTER(FuSa_Charger!$T$3:$T$520, FuSa_Charger!$W$3:$W$520 = $W218),
      IFERROR(
          _xlfn._xlws.FILTER(Function_14DCDC!$T$3:$T$503,Function_14DCDC!$W$3:$W$503 = $W218),
          IFERROR(
              _xlfn._xlws.FILTER(Function_Charger!$T$3:$T$510,Function_Charger!$W$3:$W$510 = $W218),
              IFERROR(
                  _xlfn._xlws.FILTER(FuSa_14DCDC!$T$3:$T$500,FuSa_14DCDC!$W$3:$W$500 = $W218),
                  IFERROR(
                      _xlfn._xlws.FILTER(FuSa_14DCDC_EFAN!$T$3:$T$500,FuSa_14DCDC_EFAN!$W$3:$W$500 = $W218),
                      IFERROR(
                          _xlfn._xlws.FILTER(FuSa_FaultInjection!$T$3:$T$500,FuSa_FaultInjection!$W$3:$W$500 = $W218),
                          IFERROR(
                              _xlfn._xlws.FILTER(Function_SCC!$T$3:$T$512,Function_SCC!$W$3:$W$512 = $W218),
                              IFERROR(
                                  _xlfn._xlws.FILTER(FuSa_FTT!$T$3:$T$500,FuSa_FTT!$W$3:$W$500 = $W218),
                                  "NA"
                           )
                       )
                   )
               )
           )
       )
   )
)</f>
        <v/>
      </c>
      <c r="T218" s="608">
        <f t="array" ref="T218">IFERROR(
      _xlfn._xlws.FILTER(FuSa_Charger!$U$3:$U$520, FuSa_Charger!$W$3:$W$520 = $W218),
      IFERROR(
          _xlfn._xlws.FILTER(Function_14DCDC!$U$3:$U$503,Function_14DCDC!$W$3:$W$503 = $W218),
          IFERROR(
              _xlfn._xlws.FILTER(Function_Charger!$U$3:$U$510,Function_Charger!$W$3:$W$510 = $W218),
              IFERROR(
                  _xlfn._xlws.FILTER(FuSa_14DCDC!$U$3:$U$500,FuSa_14DCDC!$W$3:$W$500 = $W218),
                  IFERROR(
                      _xlfn._xlws.FILTER(FuSa_14DCDC_EFAN!$U$3:$U$500,FuSa_14DCDC_EFAN!$W$3:$W$500 = $W218),
                      IFERROR(
                          _xlfn._xlws.FILTER(FuSa_FaultInjection!$U$3:$U$500,FuSa_FaultInjection!$W$3:$W$500 = $W218),
                          IFERROR(
                              _xlfn._xlws.FILTER(Function_SCC!$U$3:$U$512,Function_SCC!$W$3:$W$512 = $W218),
                              IFERROR(
                                  _xlfn._xlws.FILTER(FuSa_FTT!$U$3:$U$500,FuSa_FTT!$W$3:$W$500 = $W218),
                                  "NA"
                           )
                       )
                   )
               )
           )
       )
   )
)</f>
        <v/>
      </c>
      <c r="U218" s="608">
        <f t="array" ref="U218">IFERROR(
      _xlfn._xlws.FILTER(FuSa_Charger!$V$3:$V$520, FuSa_Charger!$W$3:$W$520 = $W218),
      IFERROR(
          _xlfn._xlws.FILTER(Function_14DCDC!$V$3:$V$503,Function_14DCDC!$W$3:$W$503 = $W218),
          IFERROR(
              _xlfn._xlws.FILTER(Function_Charger!$V$3:$V$510,Function_Charger!$W$3:$W$510 = $W218),
              IFERROR(
                  _xlfn._xlws.FILTER(FuSa_14DCDC!$V$3:$V$500,FuSa_14DCDC!$W$3:$W$500 = $W218),
                  IFERROR(
                      _xlfn._xlws.FILTER(FuSa_14DCDC_EFAN!$V$3:$V$500,FuSa_14DCDC_EFAN!$W$3:$W$500 = $W218),
                      IFERROR(
                          _xlfn._xlws.FILTER(FuSa_FaultInjection!$V$3:$V$500,FuSa_FaultInjection!$W$3:$W$500 = $W218),
                          IFERROR(
                              _xlfn._xlws.FILTER(Function_SCC!$V$3:$V$512,Function_SCC!$W$3:$W$512 = $W218),
                              IFERROR(
                                  _xlfn._xlws.FILTER(FuSa_FTT!$V$3:$V$500,FuSa_FTT!$W$3:$W$500 = $W218),
                                  "NA"
                           )
                       )
                   )
               )
           )
       )
   )
)</f>
        <v/>
      </c>
      <c r="V218" s="231" t="inlineStr">
        <is>
          <t>FTTI</t>
        </is>
      </c>
      <c r="W218" s="231" t="inlineStr">
        <is>
          <t>[SYI_FTT_079]CDD_TurnOnOffVccAcpd PowerSupply.html</t>
        </is>
      </c>
      <c r="X218" s="737" t="n">
        <v>1</v>
      </c>
      <c r="Y218" s="240" t="n">
        <v>0</v>
      </c>
      <c r="Z218" s="240" t="n">
        <v>0</v>
      </c>
      <c r="AA218" s="482" t="n">
        <v>1</v>
      </c>
      <c r="AB218" s="359">
        <f t="array" ref="AB218">IF(
    IFERROR(
        _xlfn._xlws.FILTER(FuSa_Charger!$AC$3:$AC$519, FuSa_Charger!$W$3:$W$519 = $W218),
        IFERROR(
            _xlfn._xlws.FILTER(Function_14DCDC!$AC$3:$AC$503, Function_14DCDC!$W$3:$W$503 = $W218),
            IFERROR(
                _xlfn._xlws.FILTER(Function_Charger!$AC$3:$AC$508, Function_Charger!$W$3:$W$508 = $W218),
                IFERROR(
                    _xlfn._xlws.FILTER(FuSa_14DCDC!$AC$3:$AC$500, FuSa_14DCDC!$W$3:$W$500 = $W218),
                    IFERROR(
                        _xlfn._xlws.FILTER(FuSa_14DCDC_EFAN!$AC$3:$AC$500, FuSa_14DCDC_EFAN!$W$3:$W$500 =$W218 ),
                        IFERROR(
                            _xlfn._xlws.FILTER(FuSa_FaultInjection!$AC$3:$AC$500, FuSa_FaultInjection!$W$3:$W$500 = $W218),
                            IFERROR(
                                _xlfn._xlws.FILTER(Function_SCC!$AC$3:$AC$525, Function_SCC!$W$3:$W$525 = $W218),
                                _xlfn._xlws.FILTER(FuSa_FTT!$AC$3:$AC$500, FuSa_FTT!$W$3:$W$500 = $W218)
                            )
                        )
                    )
                )
            )
        )
    ) = 0,
    "",
    IFERROR(
        _xlfn._xlws.FILTER(FuSa_Charger!$AC$3:$AC$519, FuSa_Charger!$W$3:$W$519 = $W218),
        IFERROR(
            _xlfn._xlws.FILTER(Function_14DCDC!$AC$3:$AC$503, Function_14DCDC!$W$3:$W$503 = $W218),
            IFERROR(
                _xlfn._xlws.FILTER(Function_Charger!$AC$3:$AC$508, Function_Charger!$W$3:$W$508 = $W218),
                IFERROR(
                    _xlfn._xlws.FILTER(FuSa_14DCDC!$AC$3:$AC$500, FuSa_14DCDC!$W$3:$W$500 = $W218),
                    IFERROR(
                        _xlfn._xlws.FILTER(FuSa_14DCDC_EFAN!$AC$3:$AC$500, FuSa_14DCDC_EFAN!$W$3:$W$500 = $W218),
                        IFERROR(
                            _xlfn._xlws.FILTER(FuSa_FaultInjection!$AC$3:$AC$500, FuSa_FaultInjection!$W$3:$W$500 = $W218),
                            IFERROR(
                                _xlfn._xlws.FILTER(Function_SCC!$AC$3:$AC$525, Function_SCC!$W$3:$W$525 = $W218),
                                _xlfn._xlws.FILTER(FuSa_FTT!$AC$3:$AC$500, FuSa_FTT!$W$3:$W$500 = $W218)
                            )
                        )
                    )
                )
            )
        )
    )
)</f>
        <v/>
      </c>
      <c r="AD218" s="129" t="n"/>
      <c r="AE218" s="1097" t="inlineStr">
        <is>
          <t>TC added after additional request from FuSa</t>
        </is>
      </c>
      <c r="AG218" s="231" t="inlineStr"/>
      <c r="AH218" s="223" t="inlineStr"/>
      <c r="AI218" s="43" t="inlineStr"/>
      <c r="AJ218" s="43" t="inlineStr"/>
      <c r="AK218" s="43" t="inlineStr"/>
      <c r="AL218" s="266" t="n"/>
      <c r="AM218" s="231" t="n"/>
      <c r="AN218" s="56" t="n"/>
      <c r="AO218" s="223">
        <f>EXACT(W218,AG218)</f>
        <v/>
      </c>
      <c r="AP218" s="43">
        <f>EXACT(X218,AH218)</f>
        <v/>
      </c>
      <c r="AQ218" s="43">
        <f>EXACT(Y218,AI218)</f>
        <v/>
      </c>
      <c r="AR218" s="43">
        <f>EXACT(Z218,AJ218)</f>
        <v/>
      </c>
      <c r="AS218" s="266">
        <f>EXACT(AA218,AK218)</f>
        <v/>
      </c>
      <c r="AT218" t="inlineStr"/>
      <c r="AU218" t="inlineStr"/>
    </row>
    <row r="219" ht="15" customHeight="1">
      <c r="A219" s="451" t="n"/>
      <c r="B219" s="451" t="n"/>
      <c r="C219" s="451" t="n"/>
      <c r="D219" s="441" t="n"/>
      <c r="E219" s="608">
        <f t="array" ref="E219">IFERROR(
      _xlfn._xlws.FILTER(FuSa_Charger!$E$3:$E$520, FuSa_Charger!$W$3:$W$520 = $W219),
      IFERROR(
          _xlfn._xlws.FILTER(Function_14DCDC!$E$3:$E$503,Function_14DCDC!$W$3:$W$503 = $W219),
          IFERROR(
              _xlfn._xlws.FILTER(Function_Charger!$E$3:$E$510,Function_Charger!$W$3:$W$510 = $W219),
              IFERROR(
                  _xlfn._xlws.FILTER(FuSa_14DCDC!$E$3:$E$500,FuSa_14DCDC!$W$3:$W$500 = $W219),
                  IFERROR(
                      _xlfn._xlws.FILTER(FuSa_14DCDC_EFAN!$E$3:$E$500,FuSa_14DCDC_EFAN!$W$3:$W$500 = $W219),
                      IFERROR(
                          _xlfn._xlws.FILTER(FuSa_FaultInjection!$E$3:$E$500,FuSa_FaultInjection!$W$3:$W$500 = $W219),
                          IFERROR(
                              _xlfn._xlws.FILTER(Function_SCC!$E$3:$E$512,Function_SCC!$W$3:$W$512 = $W219),
                              IFERROR(
                                  _xlfn._xlws.FILTER(FuSa_FTT!$E$3:$E$500,FuSa_FTT!$W$3:$W$500 = $W219),
                                  "NA"
                           )
                       )
                   )
               )
           )
       )
   )
)</f>
        <v/>
      </c>
      <c r="F219" s="608">
        <f t="array" ref="F219">IFERROR(
      _xlfn._xlws.FILTER(FuSa_Charger!$F$3:$F$520, FuSa_Charger!$W$3:$W$520 = $W219),
      IFERROR(
          _xlfn._xlws.FILTER(Function_14DCDC!$F$3:$F$503,Function_14DCDC!$W$3:$W$503 = $W219),
          IFERROR(
              _xlfn._xlws.FILTER(Function_Charger!$F$3:$F$510,Function_Charger!$W$3:$W$510 = $W219),
              IFERROR(
                  _xlfn._xlws.FILTER(FuSa_14DCDC!$F$3:$F$500,FuSa_14DCDC!$W$3:$W$500 = $W219),
                  IFERROR(
                      _xlfn._xlws.FILTER(FuSa_14DCDC_EFAN!$F$3:$F$500,FuSa_14DCDC_EFAN!$W$3:$W$500 = $W219),
                      IFERROR(
                          _xlfn._xlws.FILTER(FuSa_FaultInjection!$F$3:$F$500,FuSa_FaultInjection!$W$3:$W$500 = $W219),
                          IFERROR(
                              _xlfn._xlws.FILTER(Function_SCC!$F$3:$F$512,Function_SCC!$W$3:$W$512 = $W219),
                              IFERROR(
                                  _xlfn._xlws.FILTER(FuSa_FTT!$F$3:$F$500,FuSa_FTT!$W$3:$W$500 = $W219),
                                  "NA"
                           )
                       )
                   )
               )
           )
       )
   )
)</f>
        <v/>
      </c>
      <c r="G219" s="608">
        <f t="array" ref="G219">IFERROR(
      _xlfn._xlws.FILTER(FuSa_Charger!$G$3:$G$520, FuSa_Charger!$W$3:$W$520 = $W219),
      IFERROR(
          _xlfn._xlws.FILTER(Function_14DCDC!$G$3:$G$503,Function_14DCDC!$W$3:$W$503 = $W219),
          IFERROR(
              _xlfn._xlws.FILTER(Function_Charger!$G$3:$G$510,Function_Charger!$W$3:$W$510 = $W219),
              IFERROR(
                  _xlfn._xlws.FILTER(FuSa_14DCDC!$G$3:$G$500,FuSa_14DCDC!$W$3:$W$500 = $W219),
                  IFERROR(
                      _xlfn._xlws.FILTER(FuSa_14DCDC_EFAN!$G$3:$G$500,FuSa_14DCDC_EFAN!$W$3:$W$500 = $W219),
                      IFERROR(
                          _xlfn._xlws.FILTER(FuSa_FaultInjection!$G$3:$G$500,FuSa_FaultInjection!$W$3:$W$500 = $W219),
                          IFERROR(
                              _xlfn._xlws.FILTER(Function_SCC!$G$3:$G$512,Function_SCC!$W$3:$W$512 = $W219),
                              IFERROR(
                                  _xlfn._xlws.FILTER(FuSa_FTT!$G$3:$G$500,FuSa_FTT!$W$3:$W$500 = $W219),
                                  "NA"
                           )
                       )
                   )
               )
           )
       )
   )
)</f>
        <v/>
      </c>
      <c r="H219" s="441" t="n"/>
      <c r="I219" s="441" t="n"/>
      <c r="J219" s="441" t="n"/>
      <c r="K219" s="441" t="n"/>
      <c r="L219" s="441" t="n"/>
      <c r="M219" s="441" t="n"/>
      <c r="N219" s="441" t="n"/>
      <c r="O219" s="441" t="n"/>
      <c r="P219" s="441" t="n"/>
      <c r="Q219" s="608">
        <f t="array" ref="Q219">IFERROR(
      _xlfn._xlws.FILTER(FuSa_Charger!$R$3:$R$520, FuSa_Charger!$W$3:$W$520 = $W219),
      IFERROR(
          _xlfn._xlws.FILTER(Function_14DCDC!$R$3:$R$503,Function_14DCDC!$W$3:$W$503 = $W219),
          IFERROR(
              _xlfn._xlws.FILTER(Function_Charger!$R$3:$R$510,Function_Charger!$W$3:$W$510 = $W219),
              IFERROR(
                  _xlfn._xlws.FILTER(FuSa_14DCDC!$R$3:$R$500,FuSa_14DCDC!$W$3:$W$500 = $W219),
                  IFERROR(
                      _xlfn._xlws.FILTER(FuSa_14DCDC_EFAN!$R$3:$R$500,FuSa_14DCDC_EFAN!$W$3:$W$500 = $W219),
                      IFERROR(
                          _xlfn._xlws.FILTER(FuSa_FaultInjection!$R$3:$R$500,FuSa_FaultInjection!$W$3:$W$500 = $W219),
                          IFERROR(
                              _xlfn._xlws.FILTER(Function_SCC!$R$3:$R$512,Function_SCC!$W$3:$W$512 = $W219),
                              IFERROR(
                                  _xlfn._xlws.FILTER(FuSa_FTT!$R$3:$R$500,FuSa_FTT!$W$3:$W$500 = $W219),
                                  "NA"
                           )
                       )
                   )
               )
           )
       )
   )
)</f>
        <v/>
      </c>
      <c r="R219" s="608">
        <f t="array" ref="R219">IFERROR(
      _xlfn._xlws.FILTER(FuSa_Charger!$S$3:$S$520, FuSa_Charger!$W$3:$W$520 = $W219),
      IFERROR(
          _xlfn._xlws.FILTER(Function_14DCDC!$S$3:$S$503,Function_14DCDC!$W$3:$W$503 = $W219),
          IFERROR(
              _xlfn._xlws.FILTER(Function_Charger!$S$3:$S$510,Function_Charger!$W$3:$W$510 = $W219),
              IFERROR(
                  _xlfn._xlws.FILTER(FuSa_14DCDC!$S$3:$S$500,FuSa_14DCDC!$W$3:$W$500 = $W219),
                  IFERROR(
                      _xlfn._xlws.FILTER(FuSa_14DCDC_EFAN!$S$3:$S$500,FuSa_14DCDC_EFAN!$W$3:$W$500 = $W219),
                      IFERROR(
                          _xlfn._xlws.FILTER(FuSa_FaultInjection!$S$3:$S$500,FuSa_FaultInjection!$W$3:$W$500 = $W219),
                          IFERROR(
                              _xlfn._xlws.FILTER(Function_SCC!$S$3:$S$512,Function_SCC!$W$3:$W$512 = $W219),
                              IFERROR(
                                  _xlfn._xlws.FILTER(FuSa_FTT!$S$3:$S$500,FuSa_FTT!$W$3:$W$500 = $W219),
                                  "NA"
                           )
                       )
                   )
               )
           )
       )
   )
)</f>
        <v/>
      </c>
      <c r="S219" s="608">
        <f t="array" ref="S219">IFERROR(
      _xlfn._xlws.FILTER(FuSa_Charger!$T$3:$T$520, FuSa_Charger!$W$3:$W$520 = $W219),
      IFERROR(
          _xlfn._xlws.FILTER(Function_14DCDC!$T$3:$T$503,Function_14DCDC!$W$3:$W$503 = $W219),
          IFERROR(
              _xlfn._xlws.FILTER(Function_Charger!$T$3:$T$510,Function_Charger!$W$3:$W$510 = $W219),
              IFERROR(
                  _xlfn._xlws.FILTER(FuSa_14DCDC!$T$3:$T$500,FuSa_14DCDC!$W$3:$W$500 = $W219),
                  IFERROR(
                      _xlfn._xlws.FILTER(FuSa_14DCDC_EFAN!$T$3:$T$500,FuSa_14DCDC_EFAN!$W$3:$W$500 = $W219),
                      IFERROR(
                          _xlfn._xlws.FILTER(FuSa_FaultInjection!$T$3:$T$500,FuSa_FaultInjection!$W$3:$W$500 = $W219),
                          IFERROR(
                              _xlfn._xlws.FILTER(Function_SCC!$T$3:$T$512,Function_SCC!$W$3:$W$512 = $W219),
                              IFERROR(
                                  _xlfn._xlws.FILTER(FuSa_FTT!$T$3:$T$500,FuSa_FTT!$W$3:$W$500 = $W219),
                                  "NA"
                           )
                       )
                   )
               )
           )
       )
   )
)</f>
        <v/>
      </c>
      <c r="T219" s="608">
        <f t="array" ref="T219">IFERROR(
      _xlfn._xlws.FILTER(FuSa_Charger!$U$3:$U$520, FuSa_Charger!$W$3:$W$520 = $W219),
      IFERROR(
          _xlfn._xlws.FILTER(Function_14DCDC!$U$3:$U$503,Function_14DCDC!$W$3:$W$503 = $W219),
          IFERROR(
              _xlfn._xlws.FILTER(Function_Charger!$U$3:$U$510,Function_Charger!$W$3:$W$510 = $W219),
              IFERROR(
                  _xlfn._xlws.FILTER(FuSa_14DCDC!$U$3:$U$500,FuSa_14DCDC!$W$3:$W$500 = $W219),
                  IFERROR(
                      _xlfn._xlws.FILTER(FuSa_14DCDC_EFAN!$U$3:$U$500,FuSa_14DCDC_EFAN!$W$3:$W$500 = $W219),
                      IFERROR(
                          _xlfn._xlws.FILTER(FuSa_FaultInjection!$U$3:$U$500,FuSa_FaultInjection!$W$3:$W$500 = $W219),
                          IFERROR(
                              _xlfn._xlws.FILTER(Function_SCC!$U$3:$U$512,Function_SCC!$W$3:$W$512 = $W219),
                              IFERROR(
                                  _xlfn._xlws.FILTER(FuSa_FTT!$U$3:$U$500,FuSa_FTT!$W$3:$W$500 = $W219),
                                  "NA"
                           )
                       )
                   )
               )
           )
       )
   )
)</f>
        <v/>
      </c>
      <c r="U219" s="608">
        <f t="array" ref="U219">IFERROR(
      _xlfn._xlws.FILTER(FuSa_Charger!$V$3:$V$520, FuSa_Charger!$W$3:$W$520 = $W219),
      IFERROR(
          _xlfn._xlws.FILTER(Function_14DCDC!$V$3:$V$503,Function_14DCDC!$W$3:$W$503 = $W219),
          IFERROR(
              _xlfn._xlws.FILTER(Function_Charger!$V$3:$V$510,Function_Charger!$W$3:$W$510 = $W219),
              IFERROR(
                  _xlfn._xlws.FILTER(FuSa_14DCDC!$V$3:$V$500,FuSa_14DCDC!$W$3:$W$500 = $W219),
                  IFERROR(
                      _xlfn._xlws.FILTER(FuSa_14DCDC_EFAN!$V$3:$V$500,FuSa_14DCDC_EFAN!$W$3:$W$500 = $W219),
                      IFERROR(
                          _xlfn._xlws.FILTER(FuSa_FaultInjection!$V$3:$V$500,FuSa_FaultInjection!$W$3:$W$500 = $W219),
                          IFERROR(
                              _xlfn._xlws.FILTER(Function_SCC!$V$3:$V$512,Function_SCC!$W$3:$W$512 = $W219),
                              IFERROR(
                                  _xlfn._xlws.FILTER(FuSa_FTT!$V$3:$V$500,FuSa_FTT!$W$3:$W$500 = $W219),
                                  "NA"
                           )
                       )
                   )
               )
           )
       )
   )
)</f>
        <v/>
      </c>
      <c r="V219" s="231" t="inlineStr">
        <is>
          <t>FTTI</t>
        </is>
      </c>
      <c r="W219" s="231" t="inlineStr">
        <is>
          <t>[SYI_FTT_090]Control Pilot Qualifier.html</t>
        </is>
      </c>
      <c r="X219" s="737" t="n">
        <v>1</v>
      </c>
      <c r="Y219" s="240" t="n">
        <v>0</v>
      </c>
      <c r="Z219" s="240" t="n">
        <v>0</v>
      </c>
      <c r="AA219" s="482" t="n">
        <v>1</v>
      </c>
      <c r="AB219" s="359">
        <f t="array" ref="AB219">IF(
    IFERROR(
        _xlfn._xlws.FILTER(FuSa_Charger!$AC$3:$AC$519, FuSa_Charger!$W$3:$W$519 = $W219),
        IFERROR(
            _xlfn._xlws.FILTER(Function_14DCDC!$AC$3:$AC$503, Function_14DCDC!$W$3:$W$503 = $W219),
            IFERROR(
                _xlfn._xlws.FILTER(Function_Charger!$AC$3:$AC$508, Function_Charger!$W$3:$W$508 = $W219),
                IFERROR(
                    _xlfn._xlws.FILTER(FuSa_14DCDC!$AC$3:$AC$500, FuSa_14DCDC!$W$3:$W$500 = $W219),
                    IFERROR(
                        _xlfn._xlws.FILTER(FuSa_14DCDC_EFAN!$AC$3:$AC$500, FuSa_14DCDC_EFAN!$W$3:$W$500 =$W219 ),
                        IFERROR(
                            _xlfn._xlws.FILTER(FuSa_FaultInjection!$AC$3:$AC$500, FuSa_FaultInjection!$W$3:$W$500 = $W219),
                            IFERROR(
                                _xlfn._xlws.FILTER(Function_SCC!$AC$3:$AC$525, Function_SCC!$W$3:$W$525 = $W219),
                                _xlfn._xlws.FILTER(FuSa_FTT!$AC$3:$AC$500, FuSa_FTT!$W$3:$W$500 = $W219)
                            )
                        )
                    )
                )
            )
        )
    ) = 0,
    "",
    IFERROR(
        _xlfn._xlws.FILTER(FuSa_Charger!$AC$3:$AC$519, FuSa_Charger!$W$3:$W$519 = $W219),
        IFERROR(
            _xlfn._xlws.FILTER(Function_14DCDC!$AC$3:$AC$503, Function_14DCDC!$W$3:$W$503 = $W219),
            IFERROR(
                _xlfn._xlws.FILTER(Function_Charger!$AC$3:$AC$508, Function_Charger!$W$3:$W$508 = $W219),
                IFERROR(
                    _xlfn._xlws.FILTER(FuSa_14DCDC!$AC$3:$AC$500, FuSa_14DCDC!$W$3:$W$500 = $W219),
                    IFERROR(
                        _xlfn._xlws.FILTER(FuSa_14DCDC_EFAN!$AC$3:$AC$500, FuSa_14DCDC_EFAN!$W$3:$W$500 = $W219),
                        IFERROR(
                            _xlfn._xlws.FILTER(FuSa_FaultInjection!$AC$3:$AC$500, FuSa_FaultInjection!$W$3:$W$500 = $W219),
                            IFERROR(
                                _xlfn._xlws.FILTER(Function_SCC!$AC$3:$AC$525, Function_SCC!$W$3:$W$525 = $W219),
                                _xlfn._xlws.FILTER(FuSa_FTT!$AC$3:$AC$500, FuSa_FTT!$W$3:$W$500 = $W219)
                            )
                        )
                    )
                )
            )
        )
    )
)</f>
        <v/>
      </c>
      <c r="AD219" s="129" t="n"/>
      <c r="AE219" s="1097" t="inlineStr">
        <is>
          <t>TC added after additional request from FuSa</t>
        </is>
      </c>
      <c r="AG219" s="231" t="inlineStr"/>
      <c r="AH219" s="223" t="inlineStr"/>
      <c r="AI219" s="43" t="inlineStr"/>
      <c r="AJ219" s="43" t="inlineStr"/>
      <c r="AK219" s="43" t="inlineStr"/>
      <c r="AL219" s="266" t="n"/>
      <c r="AM219" s="231" t="n"/>
      <c r="AN219" s="56" t="n"/>
      <c r="AO219" s="223">
        <f>EXACT(W219,AG219)</f>
        <v/>
      </c>
      <c r="AP219" s="43">
        <f>EXACT(X219,AH219)</f>
        <v/>
      </c>
      <c r="AQ219" s="43">
        <f>EXACT(Y219,AI219)</f>
        <v/>
      </c>
      <c r="AR219" s="43">
        <f>EXACT(Z219,AJ219)</f>
        <v/>
      </c>
      <c r="AS219" s="266">
        <f>EXACT(AA219,AK219)</f>
        <v/>
      </c>
      <c r="AT219" t="inlineStr"/>
      <c r="AU219" t="inlineStr"/>
    </row>
    <row r="220" ht="15" customHeight="1">
      <c r="A220" s="451" t="n"/>
      <c r="B220" s="451" t="n"/>
      <c r="C220" s="451" t="n"/>
      <c r="D220" s="441" t="n"/>
      <c r="E220" s="608">
        <f t="array" ref="E220">IFERROR(
      _xlfn._xlws.FILTER(FuSa_Charger!$E$3:$E$520, FuSa_Charger!$W$3:$W$520 = $W220),
      IFERROR(
          _xlfn._xlws.FILTER(Function_14DCDC!$E$3:$E$503,Function_14DCDC!$W$3:$W$503 = $W220),
          IFERROR(
              _xlfn._xlws.FILTER(Function_Charger!$E$3:$E$510,Function_Charger!$W$3:$W$510 = $W220),
              IFERROR(
                  _xlfn._xlws.FILTER(FuSa_14DCDC!$E$3:$E$500,FuSa_14DCDC!$W$3:$W$500 = $W220),
                  IFERROR(
                      _xlfn._xlws.FILTER(FuSa_14DCDC_EFAN!$E$3:$E$500,FuSa_14DCDC_EFAN!$W$3:$W$500 = $W220),
                      IFERROR(
                          _xlfn._xlws.FILTER(FuSa_FaultInjection!$E$3:$E$500,FuSa_FaultInjection!$W$3:$W$500 = $W220),
                          IFERROR(
                              _xlfn._xlws.FILTER(Function_SCC!$E$3:$E$512,Function_SCC!$W$3:$W$512 = $W220),
                              IFERROR(
                                  _xlfn._xlws.FILTER(FuSa_FTT!$E$3:$E$500,FuSa_FTT!$W$3:$W$500 = $W220),
                                  "NA"
                           )
                       )
                   )
               )
           )
       )
   )
)</f>
        <v/>
      </c>
      <c r="F220" s="608">
        <f t="array" ref="F220">IFERROR(
      _xlfn._xlws.FILTER(FuSa_Charger!$F$3:$F$520, FuSa_Charger!$W$3:$W$520 = $W220),
      IFERROR(
          _xlfn._xlws.FILTER(Function_14DCDC!$F$3:$F$503,Function_14DCDC!$W$3:$W$503 = $W220),
          IFERROR(
              _xlfn._xlws.FILTER(Function_Charger!$F$3:$F$510,Function_Charger!$W$3:$W$510 = $W220),
              IFERROR(
                  _xlfn._xlws.FILTER(FuSa_14DCDC!$F$3:$F$500,FuSa_14DCDC!$W$3:$W$500 = $W220),
                  IFERROR(
                      _xlfn._xlws.FILTER(FuSa_14DCDC_EFAN!$F$3:$F$500,FuSa_14DCDC_EFAN!$W$3:$W$500 = $W220),
                      IFERROR(
                          _xlfn._xlws.FILTER(FuSa_FaultInjection!$F$3:$F$500,FuSa_FaultInjection!$W$3:$W$500 = $W220),
                          IFERROR(
                              _xlfn._xlws.FILTER(Function_SCC!$F$3:$F$512,Function_SCC!$W$3:$W$512 = $W220),
                              IFERROR(
                                  _xlfn._xlws.FILTER(FuSa_FTT!$F$3:$F$500,FuSa_FTT!$W$3:$W$500 = $W220),
                                  "NA"
                           )
                       )
                   )
               )
           )
       )
   )
)</f>
        <v/>
      </c>
      <c r="G220" s="608">
        <f t="array" ref="G220">IFERROR(
      _xlfn._xlws.FILTER(FuSa_Charger!$G$3:$G$520, FuSa_Charger!$W$3:$W$520 = $W220),
      IFERROR(
          _xlfn._xlws.FILTER(Function_14DCDC!$G$3:$G$503,Function_14DCDC!$W$3:$W$503 = $W220),
          IFERROR(
              _xlfn._xlws.FILTER(Function_Charger!$G$3:$G$510,Function_Charger!$W$3:$W$510 = $W220),
              IFERROR(
                  _xlfn._xlws.FILTER(FuSa_14DCDC!$G$3:$G$500,FuSa_14DCDC!$W$3:$W$500 = $W220),
                  IFERROR(
                      _xlfn._xlws.FILTER(FuSa_14DCDC_EFAN!$G$3:$G$500,FuSa_14DCDC_EFAN!$W$3:$W$500 = $W220),
                      IFERROR(
                          _xlfn._xlws.FILTER(FuSa_FaultInjection!$G$3:$G$500,FuSa_FaultInjection!$W$3:$W$500 = $W220),
                          IFERROR(
                              _xlfn._xlws.FILTER(Function_SCC!$G$3:$G$512,Function_SCC!$W$3:$W$512 = $W220),
                              IFERROR(
                                  _xlfn._xlws.FILTER(FuSa_FTT!$G$3:$G$500,FuSa_FTT!$W$3:$W$500 = $W220),
                                  "NA"
                           )
                       )
                   )
               )
           )
       )
   )
)</f>
        <v/>
      </c>
      <c r="H220" s="441" t="n"/>
      <c r="I220" s="441" t="n"/>
      <c r="J220" s="441" t="n"/>
      <c r="K220" s="441" t="n"/>
      <c r="L220" s="441" t="n"/>
      <c r="M220" s="441" t="n"/>
      <c r="N220" s="441" t="n"/>
      <c r="O220" s="441" t="n"/>
      <c r="P220" s="441" t="n"/>
      <c r="Q220" s="608">
        <f t="array" ref="Q220">IFERROR(
      _xlfn._xlws.FILTER(FuSa_Charger!$R$3:$R$520, FuSa_Charger!$W$3:$W$520 = $W220),
      IFERROR(
          _xlfn._xlws.FILTER(Function_14DCDC!$R$3:$R$503,Function_14DCDC!$W$3:$W$503 = $W220),
          IFERROR(
              _xlfn._xlws.FILTER(Function_Charger!$R$3:$R$510,Function_Charger!$W$3:$W$510 = $W220),
              IFERROR(
                  _xlfn._xlws.FILTER(FuSa_14DCDC!$R$3:$R$500,FuSa_14DCDC!$W$3:$W$500 = $W220),
                  IFERROR(
                      _xlfn._xlws.FILTER(FuSa_14DCDC_EFAN!$R$3:$R$500,FuSa_14DCDC_EFAN!$W$3:$W$500 = $W220),
                      IFERROR(
                          _xlfn._xlws.FILTER(FuSa_FaultInjection!$R$3:$R$500,FuSa_FaultInjection!$W$3:$W$500 = $W220),
                          IFERROR(
                              _xlfn._xlws.FILTER(Function_SCC!$R$3:$R$512,Function_SCC!$W$3:$W$512 = $W220),
                              IFERROR(
                                  _xlfn._xlws.FILTER(FuSa_FTT!$R$3:$R$500,FuSa_FTT!$W$3:$W$500 = $W220),
                                  "NA"
                           )
                       )
                   )
               )
           )
       )
   )
)</f>
        <v/>
      </c>
      <c r="R220" s="608">
        <f t="array" ref="R220">IFERROR(
      _xlfn._xlws.FILTER(FuSa_Charger!$S$3:$S$520, FuSa_Charger!$W$3:$W$520 = $W220),
      IFERROR(
          _xlfn._xlws.FILTER(Function_14DCDC!$S$3:$S$503,Function_14DCDC!$W$3:$W$503 = $W220),
          IFERROR(
              _xlfn._xlws.FILTER(Function_Charger!$S$3:$S$510,Function_Charger!$W$3:$W$510 = $W220),
              IFERROR(
                  _xlfn._xlws.FILTER(FuSa_14DCDC!$S$3:$S$500,FuSa_14DCDC!$W$3:$W$500 = $W220),
                  IFERROR(
                      _xlfn._xlws.FILTER(FuSa_14DCDC_EFAN!$S$3:$S$500,FuSa_14DCDC_EFAN!$W$3:$W$500 = $W220),
                      IFERROR(
                          _xlfn._xlws.FILTER(FuSa_FaultInjection!$S$3:$S$500,FuSa_FaultInjection!$W$3:$W$500 = $W220),
                          IFERROR(
                              _xlfn._xlws.FILTER(Function_SCC!$S$3:$S$512,Function_SCC!$W$3:$W$512 = $W220),
                              IFERROR(
                                  _xlfn._xlws.FILTER(FuSa_FTT!$S$3:$S$500,FuSa_FTT!$W$3:$W$500 = $W220),
                                  "NA"
                           )
                       )
                   )
               )
           )
       )
   )
)</f>
        <v/>
      </c>
      <c r="S220" s="608">
        <f t="array" ref="S220">IFERROR(
      _xlfn._xlws.FILTER(FuSa_Charger!$T$3:$T$520, FuSa_Charger!$W$3:$W$520 = $W220),
      IFERROR(
          _xlfn._xlws.FILTER(Function_14DCDC!$T$3:$T$503,Function_14DCDC!$W$3:$W$503 = $W220),
          IFERROR(
              _xlfn._xlws.FILTER(Function_Charger!$T$3:$T$510,Function_Charger!$W$3:$W$510 = $W220),
              IFERROR(
                  _xlfn._xlws.FILTER(FuSa_14DCDC!$T$3:$T$500,FuSa_14DCDC!$W$3:$W$500 = $W220),
                  IFERROR(
                      _xlfn._xlws.FILTER(FuSa_14DCDC_EFAN!$T$3:$T$500,FuSa_14DCDC_EFAN!$W$3:$W$500 = $W220),
                      IFERROR(
                          _xlfn._xlws.FILTER(FuSa_FaultInjection!$T$3:$T$500,FuSa_FaultInjection!$W$3:$W$500 = $W220),
                          IFERROR(
                              _xlfn._xlws.FILTER(Function_SCC!$T$3:$T$512,Function_SCC!$W$3:$W$512 = $W220),
                              IFERROR(
                                  _xlfn._xlws.FILTER(FuSa_FTT!$T$3:$T$500,FuSa_FTT!$W$3:$W$500 = $W220),
                                  "NA"
                           )
                       )
                   )
               )
           )
       )
   )
)</f>
        <v/>
      </c>
      <c r="T220" s="608">
        <f t="array" ref="T220">IFERROR(
      _xlfn._xlws.FILTER(FuSa_Charger!$U$3:$U$520, FuSa_Charger!$W$3:$W$520 = $W220),
      IFERROR(
          _xlfn._xlws.FILTER(Function_14DCDC!$U$3:$U$503,Function_14DCDC!$W$3:$W$503 = $W220),
          IFERROR(
              _xlfn._xlws.FILTER(Function_Charger!$U$3:$U$510,Function_Charger!$W$3:$W$510 = $W220),
              IFERROR(
                  _xlfn._xlws.FILTER(FuSa_14DCDC!$U$3:$U$500,FuSa_14DCDC!$W$3:$W$500 = $W220),
                  IFERROR(
                      _xlfn._xlws.FILTER(FuSa_14DCDC_EFAN!$U$3:$U$500,FuSa_14DCDC_EFAN!$W$3:$W$500 = $W220),
                      IFERROR(
                          _xlfn._xlws.FILTER(FuSa_FaultInjection!$U$3:$U$500,FuSa_FaultInjection!$W$3:$W$500 = $W220),
                          IFERROR(
                              _xlfn._xlws.FILTER(Function_SCC!$U$3:$U$512,Function_SCC!$W$3:$W$512 = $W220),
                              IFERROR(
                                  _xlfn._xlws.FILTER(FuSa_FTT!$U$3:$U$500,FuSa_FTT!$W$3:$W$500 = $W220),
                                  "NA"
                           )
                       )
                   )
               )
           )
       )
   )
)</f>
        <v/>
      </c>
      <c r="U220" s="608">
        <f t="array" ref="U220">IFERROR(
      _xlfn._xlws.FILTER(FuSa_Charger!$V$3:$V$520, FuSa_Charger!$W$3:$W$520 = $W220),
      IFERROR(
          _xlfn._xlws.FILTER(Function_14DCDC!$V$3:$V$503,Function_14DCDC!$W$3:$W$503 = $W220),
          IFERROR(
              _xlfn._xlws.FILTER(Function_Charger!$V$3:$V$510,Function_Charger!$W$3:$W$510 = $W220),
              IFERROR(
                  _xlfn._xlws.FILTER(FuSa_14DCDC!$V$3:$V$500,FuSa_14DCDC!$W$3:$W$500 = $W220),
                  IFERROR(
                      _xlfn._xlws.FILTER(FuSa_14DCDC_EFAN!$V$3:$V$500,FuSa_14DCDC_EFAN!$W$3:$W$500 = $W220),
                      IFERROR(
                          _xlfn._xlws.FILTER(FuSa_FaultInjection!$V$3:$V$500,FuSa_FaultInjection!$W$3:$W$500 = $W220),
                          IFERROR(
                              _xlfn._xlws.FILTER(Function_SCC!$V$3:$V$512,Function_SCC!$W$3:$W$512 = $W220),
                              IFERROR(
                                  _xlfn._xlws.FILTER(FuSa_FTT!$V$3:$V$500,FuSa_FTT!$W$3:$W$500 = $W220),
                                  "NA"
                           )
                       )
                   )
               )
           )
       )
   )
)</f>
        <v/>
      </c>
      <c r="V220" s="231" t="inlineStr">
        <is>
          <t>FTTI</t>
        </is>
      </c>
      <c r="W220" s="231" t="inlineStr">
        <is>
          <t>[SYI_001_004_0001]Confirm KL30C Voltage Qualifier FTT.html</t>
        </is>
      </c>
      <c r="X220" s="737" t="n">
        <v>4</v>
      </c>
      <c r="Y220" s="240" t="n">
        <v>0</v>
      </c>
      <c r="Z220" s="240" t="n">
        <v>0</v>
      </c>
      <c r="AA220" s="482" t="n">
        <v>4</v>
      </c>
      <c r="AB220" s="359">
        <f t="array" ref="AB220">IF(
    IFERROR(
        _xlfn._xlws.FILTER(FuSa_Charger!$AC$3:$AC$519, FuSa_Charger!$W$3:$W$519 = $W220),
        IFERROR(
            _xlfn._xlws.FILTER(Function_14DCDC!$AC$3:$AC$503, Function_14DCDC!$W$3:$W$503 = $W220),
            IFERROR(
                _xlfn._xlws.FILTER(Function_Charger!$AC$3:$AC$508, Function_Charger!$W$3:$W$508 = $W220),
                IFERROR(
                    _xlfn._xlws.FILTER(FuSa_14DCDC!$AC$3:$AC$500, FuSa_14DCDC!$W$3:$W$500 = $W220),
                    IFERROR(
                        _xlfn._xlws.FILTER(FuSa_14DCDC_EFAN!$AC$3:$AC$500, FuSa_14DCDC_EFAN!$W$3:$W$500 =$W220 ),
                        IFERROR(
                            _xlfn._xlws.FILTER(FuSa_FaultInjection!$AC$3:$AC$500, FuSa_FaultInjection!$W$3:$W$500 = $W220),
                            IFERROR(
                                _xlfn._xlws.FILTER(Function_SCC!$AC$3:$AC$525, Function_SCC!$W$3:$W$525 = $W220),
                                _xlfn._xlws.FILTER(FuSa_FTT!$AC$3:$AC$500, FuSa_FTT!$W$3:$W$500 = $W220)
                            )
                        )
                    )
                )
            )
        )
    ) = 0,
    "",
    IFERROR(
        _xlfn._xlws.FILTER(FuSa_Charger!$AC$3:$AC$519, FuSa_Charger!$W$3:$W$519 = $W220),
        IFERROR(
            _xlfn._xlws.FILTER(Function_14DCDC!$AC$3:$AC$503, Function_14DCDC!$W$3:$W$503 = $W220),
            IFERROR(
                _xlfn._xlws.FILTER(Function_Charger!$AC$3:$AC$508, Function_Charger!$W$3:$W$508 = $W220),
                IFERROR(
                    _xlfn._xlws.FILTER(FuSa_14DCDC!$AC$3:$AC$500, FuSa_14DCDC!$W$3:$W$500 = $W220),
                    IFERROR(
                        _xlfn._xlws.FILTER(FuSa_14DCDC_EFAN!$AC$3:$AC$500, FuSa_14DCDC_EFAN!$W$3:$W$500 = $W220),
                        IFERROR(
                            _xlfn._xlws.FILTER(FuSa_FaultInjection!$AC$3:$AC$500, FuSa_FaultInjection!$W$3:$W$500 = $W220),
                            IFERROR(
                                _xlfn._xlws.FILTER(Function_SCC!$AC$3:$AC$525, Function_SCC!$W$3:$W$525 = $W220),
                                _xlfn._xlws.FILTER(FuSa_FTT!$AC$3:$AC$500, FuSa_FTT!$W$3:$W$500 = $W220)
                            )
                        )
                    )
                )
            )
        )
    )
)</f>
        <v/>
      </c>
      <c r="AD220" s="129" t="n"/>
      <c r="AE220" s="1097" t="inlineStr">
        <is>
          <t>TC added after additional request from FuSa</t>
        </is>
      </c>
      <c r="AG220" s="231" t="inlineStr"/>
      <c r="AH220" s="223" t="inlineStr"/>
      <c r="AI220" s="43" t="inlineStr"/>
      <c r="AJ220" s="43" t="inlineStr"/>
      <c r="AK220" s="43" t="inlineStr"/>
      <c r="AL220" s="266" t="n"/>
      <c r="AM220" s="231" t="n"/>
      <c r="AN220" s="56" t="n"/>
      <c r="AO220" s="223">
        <f>EXACT(W220,AG220)</f>
        <v/>
      </c>
      <c r="AP220" s="43">
        <f>EXACT(X220,AH220)</f>
        <v/>
      </c>
      <c r="AQ220" s="43">
        <f>EXACT(Y220,AI220)</f>
        <v/>
      </c>
      <c r="AR220" s="43">
        <f>EXACT(Z220,AJ220)</f>
        <v/>
      </c>
      <c r="AS220" s="266">
        <f>EXACT(AA220,AK220)</f>
        <v/>
      </c>
      <c r="AT220" t="inlineStr"/>
      <c r="AU220" t="inlineStr"/>
    </row>
    <row r="221" ht="15" customHeight="1">
      <c r="A221" s="451" t="n"/>
      <c r="B221" s="451" t="n"/>
      <c r="C221" s="451" t="n"/>
      <c r="D221" s="441" t="n"/>
      <c r="E221" s="608">
        <f t="array" ref="E221">IFERROR(
      _xlfn._xlws.FILTER(FuSa_Charger!$E$3:$E$520, FuSa_Charger!$W$3:$W$520 = $W221),
      IFERROR(
          _xlfn._xlws.FILTER(Function_14DCDC!$E$3:$E$503,Function_14DCDC!$W$3:$W$503 = $W221),
          IFERROR(
              _xlfn._xlws.FILTER(Function_Charger!$E$3:$E$510,Function_Charger!$W$3:$W$510 = $W221),
              IFERROR(
                  _xlfn._xlws.FILTER(FuSa_14DCDC!$E$3:$E$500,FuSa_14DCDC!$W$3:$W$500 = $W221),
                  IFERROR(
                      _xlfn._xlws.FILTER(FuSa_14DCDC_EFAN!$E$3:$E$500,FuSa_14DCDC_EFAN!$W$3:$W$500 = $W221),
                      IFERROR(
                          _xlfn._xlws.FILTER(FuSa_FaultInjection!$E$3:$E$500,FuSa_FaultInjection!$W$3:$W$500 = $W221),
                          IFERROR(
                              _xlfn._xlws.FILTER(Function_SCC!$E$3:$E$512,Function_SCC!$W$3:$W$512 = $W221),
                              IFERROR(
                                  _xlfn._xlws.FILTER(FuSa_FTT!$E$3:$E$500,FuSa_FTT!$W$3:$W$500 = $W221),
                                  "NA"
                           )
                       )
                   )
               )
           )
       )
   )
)</f>
        <v/>
      </c>
      <c r="F221" s="608">
        <f t="array" ref="F221">IFERROR(
      _xlfn._xlws.FILTER(FuSa_Charger!$F$3:$F$520, FuSa_Charger!$W$3:$W$520 = $W221),
      IFERROR(
          _xlfn._xlws.FILTER(Function_14DCDC!$F$3:$F$503,Function_14DCDC!$W$3:$W$503 = $W221),
          IFERROR(
              _xlfn._xlws.FILTER(Function_Charger!$F$3:$F$510,Function_Charger!$W$3:$W$510 = $W221),
              IFERROR(
                  _xlfn._xlws.FILTER(FuSa_14DCDC!$F$3:$F$500,FuSa_14DCDC!$W$3:$W$500 = $W221),
                  IFERROR(
                      _xlfn._xlws.FILTER(FuSa_14DCDC_EFAN!$F$3:$F$500,FuSa_14DCDC_EFAN!$W$3:$W$500 = $W221),
                      IFERROR(
                          _xlfn._xlws.FILTER(FuSa_FaultInjection!$F$3:$F$500,FuSa_FaultInjection!$W$3:$W$500 = $W221),
                          IFERROR(
                              _xlfn._xlws.FILTER(Function_SCC!$F$3:$F$512,Function_SCC!$W$3:$W$512 = $W221),
                              IFERROR(
                                  _xlfn._xlws.FILTER(FuSa_FTT!$F$3:$F$500,FuSa_FTT!$W$3:$W$500 = $W221),
                                  "NA"
                           )
                       )
                   )
               )
           )
       )
   )
)</f>
        <v/>
      </c>
      <c r="G221" s="608">
        <f t="array" ref="G221">IFERROR(
      _xlfn._xlws.FILTER(FuSa_Charger!$G$3:$G$520, FuSa_Charger!$W$3:$W$520 = $W221),
      IFERROR(
          _xlfn._xlws.FILTER(Function_14DCDC!$G$3:$G$503,Function_14DCDC!$W$3:$W$503 = $W221),
          IFERROR(
              _xlfn._xlws.FILTER(Function_Charger!$G$3:$G$510,Function_Charger!$W$3:$W$510 = $W221),
              IFERROR(
                  _xlfn._xlws.FILTER(FuSa_14DCDC!$G$3:$G$500,FuSa_14DCDC!$W$3:$W$500 = $W221),
                  IFERROR(
                      _xlfn._xlws.FILTER(FuSa_14DCDC_EFAN!$G$3:$G$500,FuSa_14DCDC_EFAN!$W$3:$W$500 = $W221),
                      IFERROR(
                          _xlfn._xlws.FILTER(FuSa_FaultInjection!$G$3:$G$500,FuSa_FaultInjection!$W$3:$W$500 = $W221),
                          IFERROR(
                              _xlfn._xlws.FILTER(Function_SCC!$G$3:$G$512,Function_SCC!$W$3:$W$512 = $W221),
                              IFERROR(
                                  _xlfn._xlws.FILTER(FuSa_FTT!$G$3:$G$500,FuSa_FTT!$W$3:$W$500 = $W221),
                                  "NA"
                           )
                       )
                   )
               )
           )
       )
   )
)</f>
        <v/>
      </c>
      <c r="H221" s="441" t="n"/>
      <c r="I221" s="441" t="n"/>
      <c r="J221" s="441" t="n"/>
      <c r="K221" s="441" t="n"/>
      <c r="L221" s="441" t="n"/>
      <c r="M221" s="441" t="n"/>
      <c r="N221" s="441" t="n"/>
      <c r="O221" s="441" t="n"/>
      <c r="P221" s="441" t="n"/>
      <c r="Q221" s="608">
        <f t="array" ref="Q221">IFERROR(
      _xlfn._xlws.FILTER(FuSa_Charger!$R$3:$R$520, FuSa_Charger!$W$3:$W$520 = $W221),
      IFERROR(
          _xlfn._xlws.FILTER(Function_14DCDC!$R$3:$R$503,Function_14DCDC!$W$3:$W$503 = $W221),
          IFERROR(
              _xlfn._xlws.FILTER(Function_Charger!$R$3:$R$510,Function_Charger!$W$3:$W$510 = $W221),
              IFERROR(
                  _xlfn._xlws.FILTER(FuSa_14DCDC!$R$3:$R$500,FuSa_14DCDC!$W$3:$W$500 = $W221),
                  IFERROR(
                      _xlfn._xlws.FILTER(FuSa_14DCDC_EFAN!$R$3:$R$500,FuSa_14DCDC_EFAN!$W$3:$W$500 = $W221),
                      IFERROR(
                          _xlfn._xlws.FILTER(FuSa_FaultInjection!$R$3:$R$500,FuSa_FaultInjection!$W$3:$W$500 = $W221),
                          IFERROR(
                              _xlfn._xlws.FILTER(Function_SCC!$R$3:$R$512,Function_SCC!$W$3:$W$512 = $W221),
                              IFERROR(
                                  _xlfn._xlws.FILTER(FuSa_FTT!$R$3:$R$500,FuSa_FTT!$W$3:$W$500 = $W221),
                                  "NA"
                           )
                       )
                   )
               )
           )
       )
   )
)</f>
        <v/>
      </c>
      <c r="R221" s="608">
        <f t="array" ref="R221">IFERROR(
      _xlfn._xlws.FILTER(FuSa_Charger!$S$3:$S$520, FuSa_Charger!$W$3:$W$520 = $W221),
      IFERROR(
          _xlfn._xlws.FILTER(Function_14DCDC!$S$3:$S$503,Function_14DCDC!$W$3:$W$503 = $W221),
          IFERROR(
              _xlfn._xlws.FILTER(Function_Charger!$S$3:$S$510,Function_Charger!$W$3:$W$510 = $W221),
              IFERROR(
                  _xlfn._xlws.FILTER(FuSa_14DCDC!$S$3:$S$500,FuSa_14DCDC!$W$3:$W$500 = $W221),
                  IFERROR(
                      _xlfn._xlws.FILTER(FuSa_14DCDC_EFAN!$S$3:$S$500,FuSa_14DCDC_EFAN!$W$3:$W$500 = $W221),
                      IFERROR(
                          _xlfn._xlws.FILTER(FuSa_FaultInjection!$S$3:$S$500,FuSa_FaultInjection!$W$3:$W$500 = $W221),
                          IFERROR(
                              _xlfn._xlws.FILTER(Function_SCC!$S$3:$S$512,Function_SCC!$W$3:$W$512 = $W221),
                              IFERROR(
                                  _xlfn._xlws.FILTER(FuSa_FTT!$S$3:$S$500,FuSa_FTT!$W$3:$W$500 = $W221),
                                  "NA"
                           )
                       )
                   )
               )
           )
       )
   )
)</f>
        <v/>
      </c>
      <c r="S221" s="608">
        <f t="array" ref="S221">IFERROR(
      _xlfn._xlws.FILTER(FuSa_Charger!$T$3:$T$520, FuSa_Charger!$W$3:$W$520 = $W221),
      IFERROR(
          _xlfn._xlws.FILTER(Function_14DCDC!$T$3:$T$503,Function_14DCDC!$W$3:$W$503 = $W221),
          IFERROR(
              _xlfn._xlws.FILTER(Function_Charger!$T$3:$T$510,Function_Charger!$W$3:$W$510 = $W221),
              IFERROR(
                  _xlfn._xlws.FILTER(FuSa_14DCDC!$T$3:$T$500,FuSa_14DCDC!$W$3:$W$500 = $W221),
                  IFERROR(
                      _xlfn._xlws.FILTER(FuSa_14DCDC_EFAN!$T$3:$T$500,FuSa_14DCDC_EFAN!$W$3:$W$500 = $W221),
                      IFERROR(
                          _xlfn._xlws.FILTER(FuSa_FaultInjection!$T$3:$T$500,FuSa_FaultInjection!$W$3:$W$500 = $W221),
                          IFERROR(
                              _xlfn._xlws.FILTER(Function_SCC!$T$3:$T$512,Function_SCC!$W$3:$W$512 = $W221),
                              IFERROR(
                                  _xlfn._xlws.FILTER(FuSa_FTT!$T$3:$T$500,FuSa_FTT!$W$3:$W$500 = $W221),
                                  "NA"
                           )
                       )
                   )
               )
           )
       )
   )
)</f>
        <v/>
      </c>
      <c r="T221" s="608">
        <f t="array" ref="T221">IFERROR(
      _xlfn._xlws.FILTER(FuSa_Charger!$U$3:$U$520, FuSa_Charger!$W$3:$W$520 = $W221),
      IFERROR(
          _xlfn._xlws.FILTER(Function_14DCDC!$U$3:$U$503,Function_14DCDC!$W$3:$W$503 = $W221),
          IFERROR(
              _xlfn._xlws.FILTER(Function_Charger!$U$3:$U$510,Function_Charger!$W$3:$W$510 = $W221),
              IFERROR(
                  _xlfn._xlws.FILTER(FuSa_14DCDC!$U$3:$U$500,FuSa_14DCDC!$W$3:$W$500 = $W221),
                  IFERROR(
                      _xlfn._xlws.FILTER(FuSa_14DCDC_EFAN!$U$3:$U$500,FuSa_14DCDC_EFAN!$W$3:$W$500 = $W221),
                      IFERROR(
                          _xlfn._xlws.FILTER(FuSa_FaultInjection!$U$3:$U$500,FuSa_FaultInjection!$W$3:$W$500 = $W221),
                          IFERROR(
                              _xlfn._xlws.FILTER(Function_SCC!$U$3:$U$512,Function_SCC!$W$3:$W$512 = $W221),
                              IFERROR(
                                  _xlfn._xlws.FILTER(FuSa_FTT!$U$3:$U$500,FuSa_FTT!$W$3:$W$500 = $W221),
                                  "NA"
                           )
                       )
                   )
               )
           )
       )
   )
)</f>
        <v/>
      </c>
      <c r="U221" s="608">
        <f t="array" ref="U221">IFERROR(
      _xlfn._xlws.FILTER(FuSa_Charger!$V$3:$V$520, FuSa_Charger!$W$3:$W$520 = $W221),
      IFERROR(
          _xlfn._xlws.FILTER(Function_14DCDC!$V$3:$V$503,Function_14DCDC!$W$3:$W$503 = $W221),
          IFERROR(
              _xlfn._xlws.FILTER(Function_Charger!$V$3:$V$510,Function_Charger!$W$3:$W$510 = $W221),
              IFERROR(
                  _xlfn._xlws.FILTER(FuSa_14DCDC!$V$3:$V$500,FuSa_14DCDC!$W$3:$W$500 = $W221),
                  IFERROR(
                      _xlfn._xlws.FILTER(FuSa_14DCDC_EFAN!$V$3:$V$500,FuSa_14DCDC_EFAN!$W$3:$W$500 = $W221),
                      IFERROR(
                          _xlfn._xlws.FILTER(FuSa_FaultInjection!$V$3:$V$500,FuSa_FaultInjection!$W$3:$W$500 = $W221),
                          IFERROR(
                              _xlfn._xlws.FILTER(Function_SCC!$V$3:$V$512,Function_SCC!$W$3:$W$512 = $W221),
                              IFERROR(
                                  _xlfn._xlws.FILTER(FuSa_FTT!$V$3:$V$500,FuSa_FTT!$W$3:$W$500 = $W221),
                                  "NA"
                           )
                       )
                   )
               )
           )
       )
   )
)</f>
        <v/>
      </c>
      <c r="V221" s="231" t="inlineStr">
        <is>
          <t>FTTI</t>
        </is>
      </c>
      <c r="W221" s="231" t="inlineStr">
        <is>
          <t>[SYI_001_004_0002]Confirm KL30C Voltage Range Stop FTT.html</t>
        </is>
      </c>
      <c r="X221" s="737" t="n">
        <v>9</v>
      </c>
      <c r="Y221" s="240" t="n">
        <v>0</v>
      </c>
      <c r="Z221" s="240" t="n">
        <v>0</v>
      </c>
      <c r="AA221" s="482" t="n">
        <v>9</v>
      </c>
      <c r="AB221" s="359">
        <f t="array" ref="AB221">IF(
    IFERROR(
        _xlfn._xlws.FILTER(FuSa_Charger!$AC$3:$AC$519, FuSa_Charger!$W$3:$W$519 = $W221),
        IFERROR(
            _xlfn._xlws.FILTER(Function_14DCDC!$AC$3:$AC$503, Function_14DCDC!$W$3:$W$503 = $W221),
            IFERROR(
                _xlfn._xlws.FILTER(Function_Charger!$AC$3:$AC$508, Function_Charger!$W$3:$W$508 = $W221),
                IFERROR(
                    _xlfn._xlws.FILTER(FuSa_14DCDC!$AC$3:$AC$500, FuSa_14DCDC!$W$3:$W$500 = $W221),
                    IFERROR(
                        _xlfn._xlws.FILTER(FuSa_14DCDC_EFAN!$AC$3:$AC$500, FuSa_14DCDC_EFAN!$W$3:$W$500 =$W221 ),
                        IFERROR(
                            _xlfn._xlws.FILTER(FuSa_FaultInjection!$AC$3:$AC$500, FuSa_FaultInjection!$W$3:$W$500 = $W221),
                            IFERROR(
                                _xlfn._xlws.FILTER(Function_SCC!$AC$3:$AC$525, Function_SCC!$W$3:$W$525 = $W221),
                                _xlfn._xlws.FILTER(FuSa_FTT!$AC$3:$AC$500, FuSa_FTT!$W$3:$W$500 = $W221)
                            )
                        )
                    )
                )
            )
        )
    ) = 0,
    "",
    IFERROR(
        _xlfn._xlws.FILTER(FuSa_Charger!$AC$3:$AC$519, FuSa_Charger!$W$3:$W$519 = $W221),
        IFERROR(
            _xlfn._xlws.FILTER(Function_14DCDC!$AC$3:$AC$503, Function_14DCDC!$W$3:$W$503 = $W221),
            IFERROR(
                _xlfn._xlws.FILTER(Function_Charger!$AC$3:$AC$508, Function_Charger!$W$3:$W$508 = $W221),
                IFERROR(
                    _xlfn._xlws.FILTER(FuSa_14DCDC!$AC$3:$AC$500, FuSa_14DCDC!$W$3:$W$500 = $W221),
                    IFERROR(
                        _xlfn._xlws.FILTER(FuSa_14DCDC_EFAN!$AC$3:$AC$500, FuSa_14DCDC_EFAN!$W$3:$W$500 = $W221),
                        IFERROR(
                            _xlfn._xlws.FILTER(FuSa_FaultInjection!$AC$3:$AC$500, FuSa_FaultInjection!$W$3:$W$500 = $W221),
                            IFERROR(
                                _xlfn._xlws.FILTER(Function_SCC!$AC$3:$AC$525, Function_SCC!$W$3:$W$525 = $W221),
                                _xlfn._xlws.FILTER(FuSa_FTT!$AC$3:$AC$500, FuSa_FTT!$W$3:$W$500 = $W221)
                            )
                        )
                    )
                )
            )
        )
    )
)</f>
        <v/>
      </c>
      <c r="AD221" s="129" t="n"/>
      <c r="AE221" s="1097" t="inlineStr">
        <is>
          <t>TC added after additional request from FuSa</t>
        </is>
      </c>
      <c r="AG221" s="231" t="inlineStr"/>
      <c r="AH221" s="223" t="inlineStr"/>
      <c r="AI221" s="43" t="inlineStr"/>
      <c r="AJ221" s="43" t="inlineStr"/>
      <c r="AK221" s="43" t="inlineStr"/>
      <c r="AL221" s="266" t="n"/>
      <c r="AM221" s="231" t="n"/>
      <c r="AN221" s="56" t="n"/>
      <c r="AO221" s="223">
        <f>EXACT(W221,AG221)</f>
        <v/>
      </c>
      <c r="AP221" s="43">
        <f>EXACT(X221,AH221)</f>
        <v/>
      </c>
      <c r="AQ221" s="43">
        <f>EXACT(Y221,AI221)</f>
        <v/>
      </c>
      <c r="AR221" s="43">
        <f>EXACT(Z221,AJ221)</f>
        <v/>
      </c>
      <c r="AS221" s="266">
        <f>EXACT(AA221,AK221)</f>
        <v/>
      </c>
      <c r="AT221" t="inlineStr"/>
      <c r="AU221" t="inlineStr"/>
    </row>
    <row r="222" ht="15" customHeight="1">
      <c r="A222" s="451" t="n"/>
      <c r="B222" s="451" t="n"/>
      <c r="C222" s="451" t="n"/>
      <c r="D222" s="441" t="n"/>
      <c r="E222" s="608">
        <f t="array" ref="E222">IFERROR(
      _xlfn._xlws.FILTER(FuSa_Charger!$E$3:$E$520, FuSa_Charger!$W$3:$W$520 = $W222),
      IFERROR(
          _xlfn._xlws.FILTER(Function_14DCDC!$E$3:$E$503,Function_14DCDC!$W$3:$W$503 = $W222),
          IFERROR(
              _xlfn._xlws.FILTER(Function_Charger!$E$3:$E$510,Function_Charger!$W$3:$W$510 = $W222),
              IFERROR(
                  _xlfn._xlws.FILTER(FuSa_14DCDC!$E$3:$E$500,FuSa_14DCDC!$W$3:$W$500 = $W222),
                  IFERROR(
                      _xlfn._xlws.FILTER(FuSa_14DCDC_EFAN!$E$3:$E$500,FuSa_14DCDC_EFAN!$W$3:$W$500 = $W222),
                      IFERROR(
                          _xlfn._xlws.FILTER(FuSa_FaultInjection!$E$3:$E$500,FuSa_FaultInjection!$W$3:$W$500 = $W222),
                          IFERROR(
                              _xlfn._xlws.FILTER(Function_SCC!$E$3:$E$512,Function_SCC!$W$3:$W$512 = $W222),
                              IFERROR(
                                  _xlfn._xlws.FILTER(FuSa_FTT!$E$3:$E$500,FuSa_FTT!$W$3:$W$500 = $W222),
                                  "NA"
                           )
                       )
                   )
               )
           )
       )
   )
)</f>
        <v/>
      </c>
      <c r="F222" s="608">
        <f t="array" ref="F222">IFERROR(
      _xlfn._xlws.FILTER(FuSa_Charger!$F$3:$F$520, FuSa_Charger!$W$3:$W$520 = $W222),
      IFERROR(
          _xlfn._xlws.FILTER(Function_14DCDC!$F$3:$F$503,Function_14DCDC!$W$3:$W$503 = $W222),
          IFERROR(
              _xlfn._xlws.FILTER(Function_Charger!$F$3:$F$510,Function_Charger!$W$3:$W$510 = $W222),
              IFERROR(
                  _xlfn._xlws.FILTER(FuSa_14DCDC!$F$3:$F$500,FuSa_14DCDC!$W$3:$W$500 = $W222),
                  IFERROR(
                      _xlfn._xlws.FILTER(FuSa_14DCDC_EFAN!$F$3:$F$500,FuSa_14DCDC_EFAN!$W$3:$W$500 = $W222),
                      IFERROR(
                          _xlfn._xlws.FILTER(FuSa_FaultInjection!$F$3:$F$500,FuSa_FaultInjection!$W$3:$W$500 = $W222),
                          IFERROR(
                              _xlfn._xlws.FILTER(Function_SCC!$F$3:$F$512,Function_SCC!$W$3:$W$512 = $W222),
                              IFERROR(
                                  _xlfn._xlws.FILTER(FuSa_FTT!$F$3:$F$500,FuSa_FTT!$W$3:$W$500 = $W222),
                                  "NA"
                           )
                       )
                   )
               )
           )
       )
   )
)</f>
        <v/>
      </c>
      <c r="G222" s="608">
        <f t="array" ref="G222">IFERROR(
      _xlfn._xlws.FILTER(FuSa_Charger!$G$3:$G$520, FuSa_Charger!$W$3:$W$520 = $W222),
      IFERROR(
          _xlfn._xlws.FILTER(Function_14DCDC!$G$3:$G$503,Function_14DCDC!$W$3:$W$503 = $W222),
          IFERROR(
              _xlfn._xlws.FILTER(Function_Charger!$G$3:$G$510,Function_Charger!$W$3:$W$510 = $W222),
              IFERROR(
                  _xlfn._xlws.FILTER(FuSa_14DCDC!$G$3:$G$500,FuSa_14DCDC!$W$3:$W$500 = $W222),
                  IFERROR(
                      _xlfn._xlws.FILTER(FuSa_14DCDC_EFAN!$G$3:$G$500,FuSa_14DCDC_EFAN!$W$3:$W$500 = $W222),
                      IFERROR(
                          _xlfn._xlws.FILTER(FuSa_FaultInjection!$G$3:$G$500,FuSa_FaultInjection!$W$3:$W$500 = $W222),
                          IFERROR(
                              _xlfn._xlws.FILTER(Function_SCC!$G$3:$G$512,Function_SCC!$W$3:$W$512 = $W222),
                              IFERROR(
                                  _xlfn._xlws.FILTER(FuSa_FTT!$G$3:$G$500,FuSa_FTT!$W$3:$W$500 = $W222),
                                  "NA"
                           )
                       )
                   )
               )
           )
       )
   )
)</f>
        <v/>
      </c>
      <c r="H222" s="441" t="n"/>
      <c r="I222" s="441" t="n"/>
      <c r="J222" s="441" t="n"/>
      <c r="K222" s="441" t="n"/>
      <c r="L222" s="441" t="n"/>
      <c r="M222" s="441" t="n"/>
      <c r="N222" s="441" t="n"/>
      <c r="O222" s="441" t="n"/>
      <c r="P222" s="441" t="n"/>
      <c r="Q222" s="608">
        <f t="array" ref="Q222">IFERROR(
      _xlfn._xlws.FILTER(FuSa_Charger!$R$3:$R$520, FuSa_Charger!$W$3:$W$520 = $W222),
      IFERROR(
          _xlfn._xlws.FILTER(Function_14DCDC!$R$3:$R$503,Function_14DCDC!$W$3:$W$503 = $W222),
          IFERROR(
              _xlfn._xlws.FILTER(Function_Charger!$R$3:$R$510,Function_Charger!$W$3:$W$510 = $W222),
              IFERROR(
                  _xlfn._xlws.FILTER(FuSa_14DCDC!$R$3:$R$500,FuSa_14DCDC!$W$3:$W$500 = $W222),
                  IFERROR(
                      _xlfn._xlws.FILTER(FuSa_14DCDC_EFAN!$R$3:$R$500,FuSa_14DCDC_EFAN!$W$3:$W$500 = $W222),
                      IFERROR(
                          _xlfn._xlws.FILTER(FuSa_FaultInjection!$R$3:$R$500,FuSa_FaultInjection!$W$3:$W$500 = $W222),
                          IFERROR(
                              _xlfn._xlws.FILTER(Function_SCC!$R$3:$R$512,Function_SCC!$W$3:$W$512 = $W222),
                              IFERROR(
                                  _xlfn._xlws.FILTER(FuSa_FTT!$R$3:$R$500,FuSa_FTT!$W$3:$W$500 = $W222),
                                  "NA"
                           )
                       )
                   )
               )
           )
       )
   )
)</f>
        <v/>
      </c>
      <c r="R222" s="608">
        <f t="array" ref="R222">IFERROR(
      _xlfn._xlws.FILTER(FuSa_Charger!$S$3:$S$520, FuSa_Charger!$W$3:$W$520 = $W222),
      IFERROR(
          _xlfn._xlws.FILTER(Function_14DCDC!$S$3:$S$503,Function_14DCDC!$W$3:$W$503 = $W222),
          IFERROR(
              _xlfn._xlws.FILTER(Function_Charger!$S$3:$S$510,Function_Charger!$W$3:$W$510 = $W222),
              IFERROR(
                  _xlfn._xlws.FILTER(FuSa_14DCDC!$S$3:$S$500,FuSa_14DCDC!$W$3:$W$500 = $W222),
                  IFERROR(
                      _xlfn._xlws.FILTER(FuSa_14DCDC_EFAN!$S$3:$S$500,FuSa_14DCDC_EFAN!$W$3:$W$500 = $W222),
                      IFERROR(
                          _xlfn._xlws.FILTER(FuSa_FaultInjection!$S$3:$S$500,FuSa_FaultInjection!$W$3:$W$500 = $W222),
                          IFERROR(
                              _xlfn._xlws.FILTER(Function_SCC!$S$3:$S$512,Function_SCC!$W$3:$W$512 = $W222),
                              IFERROR(
                                  _xlfn._xlws.FILTER(FuSa_FTT!$S$3:$S$500,FuSa_FTT!$W$3:$W$500 = $W222),
                                  "NA"
                           )
                       )
                   )
               )
           )
       )
   )
)</f>
        <v/>
      </c>
      <c r="S222" s="608">
        <f t="array" ref="S222">IFERROR(
      _xlfn._xlws.FILTER(FuSa_Charger!$T$3:$T$520, FuSa_Charger!$W$3:$W$520 = $W222),
      IFERROR(
          _xlfn._xlws.FILTER(Function_14DCDC!$T$3:$T$503,Function_14DCDC!$W$3:$W$503 = $W222),
          IFERROR(
              _xlfn._xlws.FILTER(Function_Charger!$T$3:$T$510,Function_Charger!$W$3:$W$510 = $W222),
              IFERROR(
                  _xlfn._xlws.FILTER(FuSa_14DCDC!$T$3:$T$500,FuSa_14DCDC!$W$3:$W$500 = $W222),
                  IFERROR(
                      _xlfn._xlws.FILTER(FuSa_14DCDC_EFAN!$T$3:$T$500,FuSa_14DCDC_EFAN!$W$3:$W$500 = $W222),
                      IFERROR(
                          _xlfn._xlws.FILTER(FuSa_FaultInjection!$T$3:$T$500,FuSa_FaultInjection!$W$3:$W$500 = $W222),
                          IFERROR(
                              _xlfn._xlws.FILTER(Function_SCC!$T$3:$T$512,Function_SCC!$W$3:$W$512 = $W222),
                              IFERROR(
                                  _xlfn._xlws.FILTER(FuSa_FTT!$T$3:$T$500,FuSa_FTT!$W$3:$W$500 = $W222),
                                  "NA"
                           )
                       )
                   )
               )
           )
       )
   )
)</f>
        <v/>
      </c>
      <c r="T222" s="608">
        <f t="array" ref="T222">IFERROR(
      _xlfn._xlws.FILTER(FuSa_Charger!$U$3:$U$520, FuSa_Charger!$W$3:$W$520 = $W222),
      IFERROR(
          _xlfn._xlws.FILTER(Function_14DCDC!$U$3:$U$503,Function_14DCDC!$W$3:$W$503 = $W222),
          IFERROR(
              _xlfn._xlws.FILTER(Function_Charger!$U$3:$U$510,Function_Charger!$W$3:$W$510 = $W222),
              IFERROR(
                  _xlfn._xlws.FILTER(FuSa_14DCDC!$U$3:$U$500,FuSa_14DCDC!$W$3:$W$500 = $W222),
                  IFERROR(
                      _xlfn._xlws.FILTER(FuSa_14DCDC_EFAN!$U$3:$U$500,FuSa_14DCDC_EFAN!$W$3:$W$500 = $W222),
                      IFERROR(
                          _xlfn._xlws.FILTER(FuSa_FaultInjection!$U$3:$U$500,FuSa_FaultInjection!$W$3:$W$500 = $W222),
                          IFERROR(
                              _xlfn._xlws.FILTER(Function_SCC!$U$3:$U$512,Function_SCC!$W$3:$W$512 = $W222),
                              IFERROR(
                                  _xlfn._xlws.FILTER(FuSa_FTT!$U$3:$U$500,FuSa_FTT!$W$3:$W$500 = $W222),
                                  "NA"
                           )
                       )
                   )
               )
           )
       )
   )
)</f>
        <v/>
      </c>
      <c r="U222" s="608">
        <f t="array" ref="U222">IFERROR(
      _xlfn._xlws.FILTER(FuSa_Charger!$V$3:$V$520, FuSa_Charger!$W$3:$W$520 = $W222),
      IFERROR(
          _xlfn._xlws.FILTER(Function_14DCDC!$V$3:$V$503,Function_14DCDC!$W$3:$W$503 = $W222),
          IFERROR(
              _xlfn._xlws.FILTER(Function_Charger!$V$3:$V$510,Function_Charger!$W$3:$W$510 = $W222),
              IFERROR(
                  _xlfn._xlws.FILTER(FuSa_14DCDC!$V$3:$V$500,FuSa_14DCDC!$W$3:$W$500 = $W222),
                  IFERROR(
                      _xlfn._xlws.FILTER(FuSa_14DCDC_EFAN!$V$3:$V$500,FuSa_14DCDC_EFAN!$W$3:$W$500 = $W222),
                      IFERROR(
                          _xlfn._xlws.FILTER(FuSa_FaultInjection!$V$3:$V$500,FuSa_FaultInjection!$W$3:$W$500 = $W222),
                          IFERROR(
                              _xlfn._xlws.FILTER(Function_SCC!$V$3:$V$512,Function_SCC!$W$3:$W$512 = $W222),
                              IFERROR(
                                  _xlfn._xlws.FILTER(FuSa_FTT!$V$3:$V$500,FuSa_FTT!$W$3:$W$500 = $W222),
                                  "NA"
                           )
                       )
                   )
               )
           )
       )
   )
)</f>
        <v/>
      </c>
      <c r="V222" s="231" t="inlineStr">
        <is>
          <t>FTTI</t>
        </is>
      </c>
      <c r="W222" s="347" t="inlineStr">
        <is>
          <t>[SYI_001_004_0007_001]Confirm LV Voltage Qualifier FTT.html</t>
        </is>
      </c>
      <c r="X222" s="737" t="n">
        <v>3</v>
      </c>
      <c r="Y222" s="240" t="n">
        <v>0</v>
      </c>
      <c r="Z222" s="240" t="n">
        <v>0</v>
      </c>
      <c r="AA222" s="482" t="n">
        <v>3</v>
      </c>
      <c r="AB222" s="359">
        <f t="array" ref="AB222">IF(
    IFERROR(
        _xlfn._xlws.FILTER(FuSa_Charger!$AC$3:$AC$519, FuSa_Charger!$W$3:$W$519 = $W222),
        IFERROR(
            _xlfn._xlws.FILTER(Function_14DCDC!$AC$3:$AC$503, Function_14DCDC!$W$3:$W$503 = $W222),
            IFERROR(
                _xlfn._xlws.FILTER(Function_Charger!$AC$3:$AC$508, Function_Charger!$W$3:$W$508 = $W222),
                IFERROR(
                    _xlfn._xlws.FILTER(FuSa_14DCDC!$AC$3:$AC$500, FuSa_14DCDC!$W$3:$W$500 = $W222),
                    IFERROR(
                        _xlfn._xlws.FILTER(FuSa_14DCDC_EFAN!$AC$3:$AC$500, FuSa_14DCDC_EFAN!$W$3:$W$500 =$W222 ),
                        IFERROR(
                            _xlfn._xlws.FILTER(FuSa_FaultInjection!$AC$3:$AC$500, FuSa_FaultInjection!$W$3:$W$500 = $W222),
                            IFERROR(
                                _xlfn._xlws.FILTER(Function_SCC!$AC$3:$AC$525, Function_SCC!$W$3:$W$525 = $W222),
                                _xlfn._xlws.FILTER(FuSa_FTT!$AC$3:$AC$500, FuSa_FTT!$W$3:$W$500 = $W222)
                            )
                        )
                    )
                )
            )
        )
    ) = 0,
    "",
    IFERROR(
        _xlfn._xlws.FILTER(FuSa_Charger!$AC$3:$AC$519, FuSa_Charger!$W$3:$W$519 = $W222),
        IFERROR(
            _xlfn._xlws.FILTER(Function_14DCDC!$AC$3:$AC$503, Function_14DCDC!$W$3:$W$503 = $W222),
            IFERROR(
                _xlfn._xlws.FILTER(Function_Charger!$AC$3:$AC$508, Function_Charger!$W$3:$W$508 = $W222),
                IFERROR(
                    _xlfn._xlws.FILTER(FuSa_14DCDC!$AC$3:$AC$500, FuSa_14DCDC!$W$3:$W$500 = $W222),
                    IFERROR(
                        _xlfn._xlws.FILTER(FuSa_14DCDC_EFAN!$AC$3:$AC$500, FuSa_14DCDC_EFAN!$W$3:$W$500 = $W222),
                        IFERROR(
                            _xlfn._xlws.FILTER(FuSa_FaultInjection!$AC$3:$AC$500, FuSa_FaultInjection!$W$3:$W$500 = $W222),
                            IFERROR(
                                _xlfn._xlws.FILTER(Function_SCC!$AC$3:$AC$525, Function_SCC!$W$3:$W$525 = $W222),
                                _xlfn._xlws.FILTER(FuSa_FTT!$AC$3:$AC$500, FuSa_FTT!$W$3:$W$500 = $W222)
                            )
                        )
                    )
                )
            )
        )
    )
)</f>
        <v/>
      </c>
      <c r="AD222" s="129" t="n"/>
      <c r="AE222" s="1097" t="inlineStr">
        <is>
          <t>TC added after additional request from FuSa</t>
        </is>
      </c>
      <c r="AG222" s="231" t="inlineStr"/>
      <c r="AH222" s="223" t="inlineStr"/>
      <c r="AI222" s="43" t="inlineStr"/>
      <c r="AJ222" s="43" t="inlineStr"/>
      <c r="AK222" s="43" t="inlineStr"/>
      <c r="AL222" s="266" t="n"/>
      <c r="AM222" s="231" t="n"/>
      <c r="AN222" s="56" t="n"/>
      <c r="AO222" s="223">
        <f>EXACT(W222,AG222)</f>
        <v/>
      </c>
      <c r="AP222" s="43">
        <f>EXACT(X222,AH222)</f>
        <v/>
      </c>
      <c r="AQ222" s="43">
        <f>EXACT(Y222,AI222)</f>
        <v/>
      </c>
      <c r="AR222" s="43">
        <f>EXACT(Z222,AJ222)</f>
        <v/>
      </c>
      <c r="AS222" s="266">
        <f>EXACT(AA222,AK222)</f>
        <v/>
      </c>
      <c r="AT222" t="inlineStr"/>
      <c r="AU222" t="inlineStr"/>
    </row>
    <row r="223" ht="15" customHeight="1">
      <c r="A223" s="451" t="n"/>
      <c r="B223" s="451" t="n"/>
      <c r="C223" s="451" t="n"/>
      <c r="D223" s="441" t="n"/>
      <c r="E223" s="608">
        <f t="array" ref="E223">IFERROR(
      _xlfn._xlws.FILTER(FuSa_Charger!$E$3:$E$520, FuSa_Charger!$W$3:$W$520 = $W223),
      IFERROR(
          _xlfn._xlws.FILTER(Function_14DCDC!$E$3:$E$503,Function_14DCDC!$W$3:$W$503 = $W223),
          IFERROR(
              _xlfn._xlws.FILTER(Function_Charger!$E$3:$E$510,Function_Charger!$W$3:$W$510 = $W223),
              IFERROR(
                  _xlfn._xlws.FILTER(FuSa_14DCDC!$E$3:$E$500,FuSa_14DCDC!$W$3:$W$500 = $W223),
                  IFERROR(
                      _xlfn._xlws.FILTER(FuSa_14DCDC_EFAN!$E$3:$E$500,FuSa_14DCDC_EFAN!$W$3:$W$500 = $W223),
                      IFERROR(
                          _xlfn._xlws.FILTER(FuSa_FaultInjection!$E$3:$E$500,FuSa_FaultInjection!$W$3:$W$500 = $W223),
                          IFERROR(
                              _xlfn._xlws.FILTER(Function_SCC!$E$3:$E$512,Function_SCC!$W$3:$W$512 = $W223),
                              IFERROR(
                                  _xlfn._xlws.FILTER(FuSa_FTT!$E$3:$E$500,FuSa_FTT!$W$3:$W$500 = $W223),
                                  "NA"
                           )
                       )
                   )
               )
           )
       )
   )
)</f>
        <v/>
      </c>
      <c r="F223" s="608">
        <f t="array" ref="F223">IFERROR(
      _xlfn._xlws.FILTER(FuSa_Charger!$F$3:$F$520, FuSa_Charger!$W$3:$W$520 = $W223),
      IFERROR(
          _xlfn._xlws.FILTER(Function_14DCDC!$F$3:$F$503,Function_14DCDC!$W$3:$W$503 = $W223),
          IFERROR(
              _xlfn._xlws.FILTER(Function_Charger!$F$3:$F$510,Function_Charger!$W$3:$W$510 = $W223),
              IFERROR(
                  _xlfn._xlws.FILTER(FuSa_14DCDC!$F$3:$F$500,FuSa_14DCDC!$W$3:$W$500 = $W223),
                  IFERROR(
                      _xlfn._xlws.FILTER(FuSa_14DCDC_EFAN!$F$3:$F$500,FuSa_14DCDC_EFAN!$W$3:$W$500 = $W223),
                      IFERROR(
                          _xlfn._xlws.FILTER(FuSa_FaultInjection!$F$3:$F$500,FuSa_FaultInjection!$W$3:$W$500 = $W223),
                          IFERROR(
                              _xlfn._xlws.FILTER(Function_SCC!$F$3:$F$512,Function_SCC!$W$3:$W$512 = $W223),
                              IFERROR(
                                  _xlfn._xlws.FILTER(FuSa_FTT!$F$3:$F$500,FuSa_FTT!$W$3:$W$500 = $W223),
                                  "NA"
                           )
                       )
                   )
               )
           )
       )
   )
)</f>
        <v/>
      </c>
      <c r="G223" s="608">
        <f t="array" ref="G223">IFERROR(
      _xlfn._xlws.FILTER(FuSa_Charger!$G$3:$G$520, FuSa_Charger!$W$3:$W$520 = $W223),
      IFERROR(
          _xlfn._xlws.FILTER(Function_14DCDC!$G$3:$G$503,Function_14DCDC!$W$3:$W$503 = $W223),
          IFERROR(
              _xlfn._xlws.FILTER(Function_Charger!$G$3:$G$510,Function_Charger!$W$3:$W$510 = $W223),
              IFERROR(
                  _xlfn._xlws.FILTER(FuSa_14DCDC!$G$3:$G$500,FuSa_14DCDC!$W$3:$W$500 = $W223),
                  IFERROR(
                      _xlfn._xlws.FILTER(FuSa_14DCDC_EFAN!$G$3:$G$500,FuSa_14DCDC_EFAN!$W$3:$W$500 = $W223),
                      IFERROR(
                          _xlfn._xlws.FILTER(FuSa_FaultInjection!$G$3:$G$500,FuSa_FaultInjection!$W$3:$W$500 = $W223),
                          IFERROR(
                              _xlfn._xlws.FILTER(Function_SCC!$G$3:$G$512,Function_SCC!$W$3:$W$512 = $W223),
                              IFERROR(
                                  _xlfn._xlws.FILTER(FuSa_FTT!$G$3:$G$500,FuSa_FTT!$W$3:$W$500 = $W223),
                                  "NA"
                           )
                       )
                   )
               )
           )
       )
   )
)</f>
        <v/>
      </c>
      <c r="H223" s="441" t="n"/>
      <c r="I223" s="441" t="n"/>
      <c r="J223" s="441" t="n"/>
      <c r="K223" s="441" t="n"/>
      <c r="L223" s="441" t="n"/>
      <c r="M223" s="441" t="n"/>
      <c r="N223" s="441" t="n"/>
      <c r="O223" s="441" t="n"/>
      <c r="P223" s="441" t="n"/>
      <c r="Q223" s="608">
        <f t="array" ref="Q223">IFERROR(
      _xlfn._xlws.FILTER(FuSa_Charger!$R$3:$R$520, FuSa_Charger!$W$3:$W$520 = $W223),
      IFERROR(
          _xlfn._xlws.FILTER(Function_14DCDC!$R$3:$R$503,Function_14DCDC!$W$3:$W$503 = $W223),
          IFERROR(
              _xlfn._xlws.FILTER(Function_Charger!$R$3:$R$510,Function_Charger!$W$3:$W$510 = $W223),
              IFERROR(
                  _xlfn._xlws.FILTER(FuSa_14DCDC!$R$3:$R$500,FuSa_14DCDC!$W$3:$W$500 = $W223),
                  IFERROR(
                      _xlfn._xlws.FILTER(FuSa_14DCDC_EFAN!$R$3:$R$500,FuSa_14DCDC_EFAN!$W$3:$W$500 = $W223),
                      IFERROR(
                          _xlfn._xlws.FILTER(FuSa_FaultInjection!$R$3:$R$500,FuSa_FaultInjection!$W$3:$W$500 = $W223),
                          IFERROR(
                              _xlfn._xlws.FILTER(Function_SCC!$R$3:$R$512,Function_SCC!$W$3:$W$512 = $W223),
                              IFERROR(
                                  _xlfn._xlws.FILTER(FuSa_FTT!$R$3:$R$500,FuSa_FTT!$W$3:$W$500 = $W223),
                                  "NA"
                           )
                       )
                   )
               )
           )
       )
   )
)</f>
        <v/>
      </c>
      <c r="R223" s="608">
        <f t="array" ref="R223">IFERROR(
      _xlfn._xlws.FILTER(FuSa_Charger!$S$3:$S$520, FuSa_Charger!$W$3:$W$520 = $W223),
      IFERROR(
          _xlfn._xlws.FILTER(Function_14DCDC!$S$3:$S$503,Function_14DCDC!$W$3:$W$503 = $W223),
          IFERROR(
              _xlfn._xlws.FILTER(Function_Charger!$S$3:$S$510,Function_Charger!$W$3:$W$510 = $W223),
              IFERROR(
                  _xlfn._xlws.FILTER(FuSa_14DCDC!$S$3:$S$500,FuSa_14DCDC!$W$3:$W$500 = $W223),
                  IFERROR(
                      _xlfn._xlws.FILTER(FuSa_14DCDC_EFAN!$S$3:$S$500,FuSa_14DCDC_EFAN!$W$3:$W$500 = $W223),
                      IFERROR(
                          _xlfn._xlws.FILTER(FuSa_FaultInjection!$S$3:$S$500,FuSa_FaultInjection!$W$3:$W$500 = $W223),
                          IFERROR(
                              _xlfn._xlws.FILTER(Function_SCC!$S$3:$S$512,Function_SCC!$W$3:$W$512 = $W223),
                              IFERROR(
                                  _xlfn._xlws.FILTER(FuSa_FTT!$S$3:$S$500,FuSa_FTT!$W$3:$W$500 = $W223),
                                  "NA"
                           )
                       )
                   )
               )
           )
       )
   )
)</f>
        <v/>
      </c>
      <c r="S223" s="608">
        <f t="array" ref="S223">IFERROR(
      _xlfn._xlws.FILTER(FuSa_Charger!$T$3:$T$520, FuSa_Charger!$W$3:$W$520 = $W223),
      IFERROR(
          _xlfn._xlws.FILTER(Function_14DCDC!$T$3:$T$503,Function_14DCDC!$W$3:$W$503 = $W223),
          IFERROR(
              _xlfn._xlws.FILTER(Function_Charger!$T$3:$T$510,Function_Charger!$W$3:$W$510 = $W223),
              IFERROR(
                  _xlfn._xlws.FILTER(FuSa_14DCDC!$T$3:$T$500,FuSa_14DCDC!$W$3:$W$500 = $W223),
                  IFERROR(
                      _xlfn._xlws.FILTER(FuSa_14DCDC_EFAN!$T$3:$T$500,FuSa_14DCDC_EFAN!$W$3:$W$500 = $W223),
                      IFERROR(
                          _xlfn._xlws.FILTER(FuSa_FaultInjection!$T$3:$T$500,FuSa_FaultInjection!$W$3:$W$500 = $W223),
                          IFERROR(
                              _xlfn._xlws.FILTER(Function_SCC!$T$3:$T$512,Function_SCC!$W$3:$W$512 = $W223),
                              IFERROR(
                                  _xlfn._xlws.FILTER(FuSa_FTT!$T$3:$T$500,FuSa_FTT!$W$3:$W$500 = $W223),
                                  "NA"
                           )
                       )
                   )
               )
           )
       )
   )
)</f>
        <v/>
      </c>
      <c r="T223" s="608">
        <f t="array" ref="T223">IFERROR(
      _xlfn._xlws.FILTER(FuSa_Charger!$U$3:$U$520, FuSa_Charger!$W$3:$W$520 = $W223),
      IFERROR(
          _xlfn._xlws.FILTER(Function_14DCDC!$U$3:$U$503,Function_14DCDC!$W$3:$W$503 = $W223),
          IFERROR(
              _xlfn._xlws.FILTER(Function_Charger!$U$3:$U$510,Function_Charger!$W$3:$W$510 = $W223),
              IFERROR(
                  _xlfn._xlws.FILTER(FuSa_14DCDC!$U$3:$U$500,FuSa_14DCDC!$W$3:$W$500 = $W223),
                  IFERROR(
                      _xlfn._xlws.FILTER(FuSa_14DCDC_EFAN!$U$3:$U$500,FuSa_14DCDC_EFAN!$W$3:$W$500 = $W223),
                      IFERROR(
                          _xlfn._xlws.FILTER(FuSa_FaultInjection!$U$3:$U$500,FuSa_FaultInjection!$W$3:$W$500 = $W223),
                          IFERROR(
                              _xlfn._xlws.FILTER(Function_SCC!$U$3:$U$512,Function_SCC!$W$3:$W$512 = $W223),
                              IFERROR(
                                  _xlfn._xlws.FILTER(FuSa_FTT!$U$3:$U$500,FuSa_FTT!$W$3:$W$500 = $W223),
                                  "NA"
                           )
                       )
                   )
               )
           )
       )
   )
)</f>
        <v/>
      </c>
      <c r="U223" s="608">
        <f t="array" ref="U223">IFERROR(
      _xlfn._xlws.FILTER(FuSa_Charger!$V$3:$V$520, FuSa_Charger!$W$3:$W$520 = $W223),
      IFERROR(
          _xlfn._xlws.FILTER(Function_14DCDC!$V$3:$V$503,Function_14DCDC!$W$3:$W$503 = $W223),
          IFERROR(
              _xlfn._xlws.FILTER(Function_Charger!$V$3:$V$510,Function_Charger!$W$3:$W$510 = $W223),
              IFERROR(
                  _xlfn._xlws.FILTER(FuSa_14DCDC!$V$3:$V$500,FuSa_14DCDC!$W$3:$W$500 = $W223),
                  IFERROR(
                      _xlfn._xlws.FILTER(FuSa_14DCDC_EFAN!$V$3:$V$500,FuSa_14DCDC_EFAN!$W$3:$W$500 = $W223),
                      IFERROR(
                          _xlfn._xlws.FILTER(FuSa_FaultInjection!$V$3:$V$500,FuSa_FaultInjection!$W$3:$W$500 = $W223),
                          IFERROR(
                              _xlfn._xlws.FILTER(Function_SCC!$V$3:$V$512,Function_SCC!$W$3:$W$512 = $W223),
                              IFERROR(
                                  _xlfn._xlws.FILTER(FuSa_FTT!$V$3:$V$500,FuSa_FTT!$W$3:$W$500 = $W223),
                                  "NA"
                           )
                       )
                   )
               )
           )
       )
   )
)</f>
        <v/>
      </c>
      <c r="V223" s="231" t="inlineStr">
        <is>
          <t>FTTI</t>
        </is>
      </c>
      <c r="W223" s="231" t="inlineStr">
        <is>
          <t>[SYI_001_004_0007_001_004]Confirm LV Voltage Qualifier FTT.html</t>
        </is>
      </c>
      <c r="X223" s="737" t="n">
        <v>1</v>
      </c>
      <c r="Y223" s="240" t="n">
        <v>0</v>
      </c>
      <c r="Z223" s="240" t="n">
        <v>0</v>
      </c>
      <c r="AA223" s="482" t="n">
        <v>1</v>
      </c>
      <c r="AB223" s="359">
        <f t="array" ref="AB223">IF(
    IFERROR(
        _xlfn._xlws.FILTER(FuSa_Charger!$AC$3:$AC$519, FuSa_Charger!$W$3:$W$519 = $W223),
        IFERROR(
            _xlfn._xlws.FILTER(Function_14DCDC!$AC$3:$AC$503, Function_14DCDC!$W$3:$W$503 = $W223),
            IFERROR(
                _xlfn._xlws.FILTER(Function_Charger!$AC$3:$AC$508, Function_Charger!$W$3:$W$508 = $W223),
                IFERROR(
                    _xlfn._xlws.FILTER(FuSa_14DCDC!$AC$3:$AC$500, FuSa_14DCDC!$W$3:$W$500 = $W223),
                    IFERROR(
                        _xlfn._xlws.FILTER(FuSa_14DCDC_EFAN!$AC$3:$AC$500, FuSa_14DCDC_EFAN!$W$3:$W$500 =$W223 ),
                        IFERROR(
                            _xlfn._xlws.FILTER(FuSa_FaultInjection!$AC$3:$AC$500, FuSa_FaultInjection!$W$3:$W$500 = $W223),
                            IFERROR(
                                _xlfn._xlws.FILTER(Function_SCC!$AC$3:$AC$525, Function_SCC!$W$3:$W$525 = $W223),
                                _xlfn._xlws.FILTER(FuSa_FTT!$AC$3:$AC$500, FuSa_FTT!$W$3:$W$500 = $W223)
                            )
                        )
                    )
                )
            )
        )
    ) = 0,
    "",
    IFERROR(
        _xlfn._xlws.FILTER(FuSa_Charger!$AC$3:$AC$519, FuSa_Charger!$W$3:$W$519 = $W223),
        IFERROR(
            _xlfn._xlws.FILTER(Function_14DCDC!$AC$3:$AC$503, Function_14DCDC!$W$3:$W$503 = $W223),
            IFERROR(
                _xlfn._xlws.FILTER(Function_Charger!$AC$3:$AC$508, Function_Charger!$W$3:$W$508 = $W223),
                IFERROR(
                    _xlfn._xlws.FILTER(FuSa_14DCDC!$AC$3:$AC$500, FuSa_14DCDC!$W$3:$W$500 = $W223),
                    IFERROR(
                        _xlfn._xlws.FILTER(FuSa_14DCDC_EFAN!$AC$3:$AC$500, FuSa_14DCDC_EFAN!$W$3:$W$500 = $W223),
                        IFERROR(
                            _xlfn._xlws.FILTER(FuSa_FaultInjection!$AC$3:$AC$500, FuSa_FaultInjection!$W$3:$W$500 = $W223),
                            IFERROR(
                                _xlfn._xlws.FILTER(Function_SCC!$AC$3:$AC$525, Function_SCC!$W$3:$W$525 = $W223),
                                _xlfn._xlws.FILTER(FuSa_FTT!$AC$3:$AC$500, FuSa_FTT!$W$3:$W$500 = $W223)
                            )
                        )
                    )
                )
            )
        )
    )
)</f>
        <v/>
      </c>
      <c r="AD223" s="129" t="n"/>
      <c r="AE223" s="1097" t="inlineStr">
        <is>
          <t>TC added after additional request from FuSa</t>
        </is>
      </c>
      <c r="AG223" s="231" t="inlineStr"/>
      <c r="AH223" s="223" t="inlineStr"/>
      <c r="AI223" s="43" t="inlineStr"/>
      <c r="AJ223" s="43" t="inlineStr"/>
      <c r="AK223" s="43" t="inlineStr"/>
      <c r="AL223" s="266" t="n"/>
      <c r="AM223" s="231" t="n"/>
      <c r="AN223" s="56" t="n"/>
      <c r="AO223" s="223">
        <f>EXACT(W223,AG223)</f>
        <v/>
      </c>
      <c r="AP223" s="43">
        <f>EXACT(X223,AH223)</f>
        <v/>
      </c>
      <c r="AQ223" s="43">
        <f>EXACT(Y223,AI223)</f>
        <v/>
      </c>
      <c r="AR223" s="43">
        <f>EXACT(Z223,AJ223)</f>
        <v/>
      </c>
      <c r="AS223" s="266">
        <f>EXACT(AA223,AK223)</f>
        <v/>
      </c>
      <c r="AT223" t="inlineStr"/>
      <c r="AU223" t="inlineStr"/>
    </row>
    <row r="224" ht="15" customHeight="1">
      <c r="A224" s="451" t="n"/>
      <c r="B224" s="451" t="n"/>
      <c r="C224" s="451" t="n"/>
      <c r="D224" s="441" t="n"/>
      <c r="E224" s="608">
        <f t="array" ref="E224">IFERROR(
      _xlfn._xlws.FILTER(FuSa_Charger!$E$3:$E$520, FuSa_Charger!$W$3:$W$520 = $W224),
      IFERROR(
          _xlfn._xlws.FILTER(Function_14DCDC!$E$3:$E$503,Function_14DCDC!$W$3:$W$503 = $W224),
          IFERROR(
              _xlfn._xlws.FILTER(Function_Charger!$E$3:$E$510,Function_Charger!$W$3:$W$510 = $W224),
              IFERROR(
                  _xlfn._xlws.FILTER(FuSa_14DCDC!$E$3:$E$500,FuSa_14DCDC!$W$3:$W$500 = $W224),
                  IFERROR(
                      _xlfn._xlws.FILTER(FuSa_14DCDC_EFAN!$E$3:$E$500,FuSa_14DCDC_EFAN!$W$3:$W$500 = $W224),
                      IFERROR(
                          _xlfn._xlws.FILTER(FuSa_FaultInjection!$E$3:$E$500,FuSa_FaultInjection!$W$3:$W$500 = $W224),
                          IFERROR(
                              _xlfn._xlws.FILTER(Function_SCC!$E$3:$E$512,Function_SCC!$W$3:$W$512 = $W224),
                              IFERROR(
                                  _xlfn._xlws.FILTER(FuSa_FTT!$E$3:$E$500,FuSa_FTT!$W$3:$W$500 = $W224),
                                  "NA"
                           )
                       )
                   )
               )
           )
       )
   )
)</f>
        <v/>
      </c>
      <c r="F224" s="608">
        <f t="array" ref="F224">IFERROR(
      _xlfn._xlws.FILTER(FuSa_Charger!$F$3:$F$520, FuSa_Charger!$W$3:$W$520 = $W224),
      IFERROR(
          _xlfn._xlws.FILTER(Function_14DCDC!$F$3:$F$503,Function_14DCDC!$W$3:$W$503 = $W224),
          IFERROR(
              _xlfn._xlws.FILTER(Function_Charger!$F$3:$F$510,Function_Charger!$W$3:$W$510 = $W224),
              IFERROR(
                  _xlfn._xlws.FILTER(FuSa_14DCDC!$F$3:$F$500,FuSa_14DCDC!$W$3:$W$500 = $W224),
                  IFERROR(
                      _xlfn._xlws.FILTER(FuSa_14DCDC_EFAN!$F$3:$F$500,FuSa_14DCDC_EFAN!$W$3:$W$500 = $W224),
                      IFERROR(
                          _xlfn._xlws.FILTER(FuSa_FaultInjection!$F$3:$F$500,FuSa_FaultInjection!$W$3:$W$500 = $W224),
                          IFERROR(
                              _xlfn._xlws.FILTER(Function_SCC!$F$3:$F$512,Function_SCC!$W$3:$W$512 = $W224),
                              IFERROR(
                                  _xlfn._xlws.FILTER(FuSa_FTT!$F$3:$F$500,FuSa_FTT!$W$3:$W$500 = $W224),
                                  "NA"
                           )
                       )
                   )
               )
           )
       )
   )
)</f>
        <v/>
      </c>
      <c r="G224" s="608">
        <f t="array" ref="G224">IFERROR(
      _xlfn._xlws.FILTER(FuSa_Charger!$G$3:$G$520, FuSa_Charger!$W$3:$W$520 = $W224),
      IFERROR(
          _xlfn._xlws.FILTER(Function_14DCDC!$G$3:$G$503,Function_14DCDC!$W$3:$W$503 = $W224),
          IFERROR(
              _xlfn._xlws.FILTER(Function_Charger!$G$3:$G$510,Function_Charger!$W$3:$W$510 = $W224),
              IFERROR(
                  _xlfn._xlws.FILTER(FuSa_14DCDC!$G$3:$G$500,FuSa_14DCDC!$W$3:$W$500 = $W224),
                  IFERROR(
                      _xlfn._xlws.FILTER(FuSa_14DCDC_EFAN!$G$3:$G$500,FuSa_14DCDC_EFAN!$W$3:$W$500 = $W224),
                      IFERROR(
                          _xlfn._xlws.FILTER(FuSa_FaultInjection!$G$3:$G$500,FuSa_FaultInjection!$W$3:$W$500 = $W224),
                          IFERROR(
                              _xlfn._xlws.FILTER(Function_SCC!$G$3:$G$512,Function_SCC!$W$3:$W$512 = $W224),
                              IFERROR(
                                  _xlfn._xlws.FILTER(FuSa_FTT!$G$3:$G$500,FuSa_FTT!$W$3:$W$500 = $W224),
                                  "NA"
                           )
                       )
                   )
               )
           )
       )
   )
)</f>
        <v/>
      </c>
      <c r="H224" s="441" t="n"/>
      <c r="I224" s="441" t="n"/>
      <c r="J224" s="441" t="n"/>
      <c r="K224" s="441" t="n"/>
      <c r="L224" s="441" t="n"/>
      <c r="M224" s="441" t="n"/>
      <c r="N224" s="441" t="n"/>
      <c r="O224" s="441" t="n"/>
      <c r="P224" s="441" t="n"/>
      <c r="Q224" s="608">
        <f t="array" ref="Q224">IFERROR(
      _xlfn._xlws.FILTER(FuSa_Charger!$R$3:$R$520, FuSa_Charger!$W$3:$W$520 = $W224),
      IFERROR(
          _xlfn._xlws.FILTER(Function_14DCDC!$R$3:$R$503,Function_14DCDC!$W$3:$W$503 = $W224),
          IFERROR(
              _xlfn._xlws.FILTER(Function_Charger!$R$3:$R$510,Function_Charger!$W$3:$W$510 = $W224),
              IFERROR(
                  _xlfn._xlws.FILTER(FuSa_14DCDC!$R$3:$R$500,FuSa_14DCDC!$W$3:$W$500 = $W224),
                  IFERROR(
                      _xlfn._xlws.FILTER(FuSa_14DCDC_EFAN!$R$3:$R$500,FuSa_14DCDC_EFAN!$W$3:$W$500 = $W224),
                      IFERROR(
                          _xlfn._xlws.FILTER(FuSa_FaultInjection!$R$3:$R$500,FuSa_FaultInjection!$W$3:$W$500 = $W224),
                          IFERROR(
                              _xlfn._xlws.FILTER(Function_SCC!$R$3:$R$512,Function_SCC!$W$3:$W$512 = $W224),
                              IFERROR(
                                  _xlfn._xlws.FILTER(FuSa_FTT!$R$3:$R$500,FuSa_FTT!$W$3:$W$500 = $W224),
                                  "NA"
                           )
                       )
                   )
               )
           )
       )
   )
)</f>
        <v/>
      </c>
      <c r="R224" s="608">
        <f t="array" ref="R224">IFERROR(
      _xlfn._xlws.FILTER(FuSa_Charger!$S$3:$S$520, FuSa_Charger!$W$3:$W$520 = $W224),
      IFERROR(
          _xlfn._xlws.FILTER(Function_14DCDC!$S$3:$S$503,Function_14DCDC!$W$3:$W$503 = $W224),
          IFERROR(
              _xlfn._xlws.FILTER(Function_Charger!$S$3:$S$510,Function_Charger!$W$3:$W$510 = $W224),
              IFERROR(
                  _xlfn._xlws.FILTER(FuSa_14DCDC!$S$3:$S$500,FuSa_14DCDC!$W$3:$W$500 = $W224),
                  IFERROR(
                      _xlfn._xlws.FILTER(FuSa_14DCDC_EFAN!$S$3:$S$500,FuSa_14DCDC_EFAN!$W$3:$W$500 = $W224),
                      IFERROR(
                          _xlfn._xlws.FILTER(FuSa_FaultInjection!$S$3:$S$500,FuSa_FaultInjection!$W$3:$W$500 = $W224),
                          IFERROR(
                              _xlfn._xlws.FILTER(Function_SCC!$S$3:$S$512,Function_SCC!$W$3:$W$512 = $W224),
                              IFERROR(
                                  _xlfn._xlws.FILTER(FuSa_FTT!$S$3:$S$500,FuSa_FTT!$W$3:$W$500 = $W224),
                                  "NA"
                           )
                       )
                   )
               )
           )
       )
   )
)</f>
        <v/>
      </c>
      <c r="S224" s="608">
        <f t="array" ref="S224">IFERROR(
      _xlfn._xlws.FILTER(FuSa_Charger!$T$3:$T$520, FuSa_Charger!$W$3:$W$520 = $W224),
      IFERROR(
          _xlfn._xlws.FILTER(Function_14DCDC!$T$3:$T$503,Function_14DCDC!$W$3:$W$503 = $W224),
          IFERROR(
              _xlfn._xlws.FILTER(Function_Charger!$T$3:$T$510,Function_Charger!$W$3:$W$510 = $W224),
              IFERROR(
                  _xlfn._xlws.FILTER(FuSa_14DCDC!$T$3:$T$500,FuSa_14DCDC!$W$3:$W$500 = $W224),
                  IFERROR(
                      _xlfn._xlws.FILTER(FuSa_14DCDC_EFAN!$T$3:$T$500,FuSa_14DCDC_EFAN!$W$3:$W$500 = $W224),
                      IFERROR(
                          _xlfn._xlws.FILTER(FuSa_FaultInjection!$T$3:$T$500,FuSa_FaultInjection!$W$3:$W$500 = $W224),
                          IFERROR(
                              _xlfn._xlws.FILTER(Function_SCC!$T$3:$T$512,Function_SCC!$W$3:$W$512 = $W224),
                              IFERROR(
                                  _xlfn._xlws.FILTER(FuSa_FTT!$T$3:$T$500,FuSa_FTT!$W$3:$W$500 = $W224),
                                  "NA"
                           )
                       )
                   )
               )
           )
       )
   )
)</f>
        <v/>
      </c>
      <c r="T224" s="608">
        <f t="array" ref="T224">IFERROR(
      _xlfn._xlws.FILTER(FuSa_Charger!$U$3:$U$520, FuSa_Charger!$W$3:$W$520 = $W224),
      IFERROR(
          _xlfn._xlws.FILTER(Function_14DCDC!$U$3:$U$503,Function_14DCDC!$W$3:$W$503 = $W224),
          IFERROR(
              _xlfn._xlws.FILTER(Function_Charger!$U$3:$U$510,Function_Charger!$W$3:$W$510 = $W224),
              IFERROR(
                  _xlfn._xlws.FILTER(FuSa_14DCDC!$U$3:$U$500,FuSa_14DCDC!$W$3:$W$500 = $W224),
                  IFERROR(
                      _xlfn._xlws.FILTER(FuSa_14DCDC_EFAN!$U$3:$U$500,FuSa_14DCDC_EFAN!$W$3:$W$500 = $W224),
                      IFERROR(
                          _xlfn._xlws.FILTER(FuSa_FaultInjection!$U$3:$U$500,FuSa_FaultInjection!$W$3:$W$500 = $W224),
                          IFERROR(
                              _xlfn._xlws.FILTER(Function_SCC!$U$3:$U$512,Function_SCC!$W$3:$W$512 = $W224),
                              IFERROR(
                                  _xlfn._xlws.FILTER(FuSa_FTT!$U$3:$U$500,FuSa_FTT!$W$3:$W$500 = $W224),
                                  "NA"
                           )
                       )
                   )
               )
           )
       )
   )
)</f>
        <v/>
      </c>
      <c r="U224" s="608">
        <f t="array" ref="U224">IFERROR(
      _xlfn._xlws.FILTER(FuSa_Charger!$V$3:$V$520, FuSa_Charger!$W$3:$W$520 = $W224),
      IFERROR(
          _xlfn._xlws.FILTER(Function_14DCDC!$V$3:$V$503,Function_14DCDC!$W$3:$W$503 = $W224),
          IFERROR(
              _xlfn._xlws.FILTER(Function_Charger!$V$3:$V$510,Function_Charger!$W$3:$W$510 = $W224),
              IFERROR(
                  _xlfn._xlws.FILTER(FuSa_14DCDC!$V$3:$V$500,FuSa_14DCDC!$W$3:$W$500 = $W224),
                  IFERROR(
                      _xlfn._xlws.FILTER(FuSa_14DCDC_EFAN!$V$3:$V$500,FuSa_14DCDC_EFAN!$W$3:$W$500 = $W224),
                      IFERROR(
                          _xlfn._xlws.FILTER(FuSa_FaultInjection!$V$3:$V$500,FuSa_FaultInjection!$W$3:$W$500 = $W224),
                          IFERROR(
                              _xlfn._xlws.FILTER(Function_SCC!$V$3:$V$512,Function_SCC!$W$3:$W$512 = $W224),
                              IFERROR(
                                  _xlfn._xlws.FILTER(FuSa_FTT!$V$3:$V$500,FuSa_FTT!$W$3:$W$500 = $W224),
                                  "NA"
                           )
                       )
                   )
               )
           )
       )
   )
)</f>
        <v/>
      </c>
      <c r="V224" s="231" t="inlineStr">
        <is>
          <t>FTTI</t>
        </is>
      </c>
      <c r="W224" s="231" t="inlineStr">
        <is>
          <t>[SYI_001_004_0009]Confirm LV Current Qualifier FTT.html</t>
        </is>
      </c>
      <c r="X224" s="737" t="n">
        <v>3</v>
      </c>
      <c r="Y224" s="240" t="n">
        <v>0</v>
      </c>
      <c r="Z224" s="240" t="n">
        <v>0</v>
      </c>
      <c r="AA224" s="482" t="n">
        <v>3</v>
      </c>
      <c r="AB224" s="359">
        <f t="array" ref="AB224">IF(
    IFERROR(
        _xlfn._xlws.FILTER(FuSa_Charger!$AC$3:$AC$519, FuSa_Charger!$W$3:$W$519 = $W224),
        IFERROR(
            _xlfn._xlws.FILTER(Function_14DCDC!$AC$3:$AC$503, Function_14DCDC!$W$3:$W$503 = $W224),
            IFERROR(
                _xlfn._xlws.FILTER(Function_Charger!$AC$3:$AC$508, Function_Charger!$W$3:$W$508 = $W224),
                IFERROR(
                    _xlfn._xlws.FILTER(FuSa_14DCDC!$AC$3:$AC$500, FuSa_14DCDC!$W$3:$W$500 = $W224),
                    IFERROR(
                        _xlfn._xlws.FILTER(FuSa_14DCDC_EFAN!$AC$3:$AC$500, FuSa_14DCDC_EFAN!$W$3:$W$500 =$W224 ),
                        IFERROR(
                            _xlfn._xlws.FILTER(FuSa_FaultInjection!$AC$3:$AC$500, FuSa_FaultInjection!$W$3:$W$500 = $W224),
                            IFERROR(
                                _xlfn._xlws.FILTER(Function_SCC!$AC$3:$AC$525, Function_SCC!$W$3:$W$525 = $W224),
                                _xlfn._xlws.FILTER(FuSa_FTT!$AC$3:$AC$500, FuSa_FTT!$W$3:$W$500 = $W224)
                            )
                        )
                    )
                )
            )
        )
    ) = 0,
    "",
    IFERROR(
        _xlfn._xlws.FILTER(FuSa_Charger!$AC$3:$AC$519, FuSa_Charger!$W$3:$W$519 = $W224),
        IFERROR(
            _xlfn._xlws.FILTER(Function_14DCDC!$AC$3:$AC$503, Function_14DCDC!$W$3:$W$503 = $W224),
            IFERROR(
                _xlfn._xlws.FILTER(Function_Charger!$AC$3:$AC$508, Function_Charger!$W$3:$W$508 = $W224),
                IFERROR(
                    _xlfn._xlws.FILTER(FuSa_14DCDC!$AC$3:$AC$500, FuSa_14DCDC!$W$3:$W$500 = $W224),
                    IFERROR(
                        _xlfn._xlws.FILTER(FuSa_14DCDC_EFAN!$AC$3:$AC$500, FuSa_14DCDC_EFAN!$W$3:$W$500 = $W224),
                        IFERROR(
                            _xlfn._xlws.FILTER(FuSa_FaultInjection!$AC$3:$AC$500, FuSa_FaultInjection!$W$3:$W$500 = $W224),
                            IFERROR(
                                _xlfn._xlws.FILTER(Function_SCC!$AC$3:$AC$525, Function_SCC!$W$3:$W$525 = $W224),
                                _xlfn._xlws.FILTER(FuSa_FTT!$AC$3:$AC$500, FuSa_FTT!$W$3:$W$500 = $W224)
                            )
                        )
                    )
                )
            )
        )
    )
)</f>
        <v/>
      </c>
      <c r="AD224" s="129" t="n"/>
      <c r="AE224" s="1097" t="inlineStr">
        <is>
          <t>TC added after additional request from FuSa</t>
        </is>
      </c>
      <c r="AG224" s="231" t="inlineStr"/>
      <c r="AH224" s="223" t="inlineStr"/>
      <c r="AI224" s="43" t="inlineStr"/>
      <c r="AJ224" s="43" t="inlineStr"/>
      <c r="AK224" s="43" t="inlineStr"/>
      <c r="AL224" s="266" t="n"/>
      <c r="AM224" s="231" t="n"/>
      <c r="AN224" s="56" t="n"/>
      <c r="AO224" s="223">
        <f>EXACT(W224,AG224)</f>
        <v/>
      </c>
      <c r="AP224" s="43">
        <f>EXACT(X224,AH224)</f>
        <v/>
      </c>
      <c r="AQ224" s="43">
        <f>EXACT(Y224,AI224)</f>
        <v/>
      </c>
      <c r="AR224" s="43">
        <f>EXACT(Z224,AJ224)</f>
        <v/>
      </c>
      <c r="AS224" s="266">
        <f>EXACT(AA224,AK224)</f>
        <v/>
      </c>
      <c r="AT224" t="inlineStr"/>
      <c r="AU224" t="inlineStr"/>
    </row>
    <row r="225" ht="15" customHeight="1">
      <c r="A225" s="451" t="n"/>
      <c r="B225" s="451" t="n"/>
      <c r="C225" s="451" t="n"/>
      <c r="D225" s="441" t="n"/>
      <c r="E225" s="608">
        <f t="array" ref="E225">IFERROR(
      _xlfn._xlws.FILTER(FuSa_Charger!$E$3:$E$520, FuSa_Charger!$W$3:$W$520 = $W225),
      IFERROR(
          _xlfn._xlws.FILTER(Function_14DCDC!$E$3:$E$503,Function_14DCDC!$W$3:$W$503 = $W225),
          IFERROR(
              _xlfn._xlws.FILTER(Function_Charger!$E$3:$E$510,Function_Charger!$W$3:$W$510 = $W225),
              IFERROR(
                  _xlfn._xlws.FILTER(FuSa_14DCDC!$E$3:$E$500,FuSa_14DCDC!$W$3:$W$500 = $W225),
                  IFERROR(
                      _xlfn._xlws.FILTER(FuSa_14DCDC_EFAN!$E$3:$E$500,FuSa_14DCDC_EFAN!$W$3:$W$500 = $W225),
                      IFERROR(
                          _xlfn._xlws.FILTER(FuSa_FaultInjection!$E$3:$E$500,FuSa_FaultInjection!$W$3:$W$500 = $W225),
                          IFERROR(
                              _xlfn._xlws.FILTER(Function_SCC!$E$3:$E$512,Function_SCC!$W$3:$W$512 = $W225),
                              IFERROR(
                                  _xlfn._xlws.FILTER(FuSa_FTT!$E$3:$E$500,FuSa_FTT!$W$3:$W$500 = $W225),
                                  "NA"
                           )
                       )
                   )
               )
           )
       )
   )
)</f>
        <v/>
      </c>
      <c r="F225" s="608">
        <f t="array" ref="F225">IFERROR(
      _xlfn._xlws.FILTER(FuSa_Charger!$F$3:$F$520, FuSa_Charger!$W$3:$W$520 = $W225),
      IFERROR(
          _xlfn._xlws.FILTER(Function_14DCDC!$F$3:$F$503,Function_14DCDC!$W$3:$W$503 = $W225),
          IFERROR(
              _xlfn._xlws.FILTER(Function_Charger!$F$3:$F$510,Function_Charger!$W$3:$W$510 = $W225),
              IFERROR(
                  _xlfn._xlws.FILTER(FuSa_14DCDC!$F$3:$F$500,FuSa_14DCDC!$W$3:$W$500 = $W225),
                  IFERROR(
                      _xlfn._xlws.FILTER(FuSa_14DCDC_EFAN!$F$3:$F$500,FuSa_14DCDC_EFAN!$W$3:$W$500 = $W225),
                      IFERROR(
                          _xlfn._xlws.FILTER(FuSa_FaultInjection!$F$3:$F$500,FuSa_FaultInjection!$W$3:$W$500 = $W225),
                          IFERROR(
                              _xlfn._xlws.FILTER(Function_SCC!$F$3:$F$512,Function_SCC!$W$3:$W$512 = $W225),
                              IFERROR(
                                  _xlfn._xlws.FILTER(FuSa_FTT!$F$3:$F$500,FuSa_FTT!$W$3:$W$500 = $W225),
                                  "NA"
                           )
                       )
                   )
               )
           )
       )
   )
)</f>
        <v/>
      </c>
      <c r="G225" s="608">
        <f t="array" ref="G225">IFERROR(
      _xlfn._xlws.FILTER(FuSa_Charger!$G$3:$G$520, FuSa_Charger!$W$3:$W$520 = $W225),
      IFERROR(
          _xlfn._xlws.FILTER(Function_14DCDC!$G$3:$G$503,Function_14DCDC!$W$3:$W$503 = $W225),
          IFERROR(
              _xlfn._xlws.FILTER(Function_Charger!$G$3:$G$510,Function_Charger!$W$3:$W$510 = $W225),
              IFERROR(
                  _xlfn._xlws.FILTER(FuSa_14DCDC!$G$3:$G$500,FuSa_14DCDC!$W$3:$W$500 = $W225),
                  IFERROR(
                      _xlfn._xlws.FILTER(FuSa_14DCDC_EFAN!$G$3:$G$500,FuSa_14DCDC_EFAN!$W$3:$W$500 = $W225),
                      IFERROR(
                          _xlfn._xlws.FILTER(FuSa_FaultInjection!$G$3:$G$500,FuSa_FaultInjection!$W$3:$W$500 = $W225),
                          IFERROR(
                              _xlfn._xlws.FILTER(Function_SCC!$G$3:$G$512,Function_SCC!$W$3:$W$512 = $W225),
                              IFERROR(
                                  _xlfn._xlws.FILTER(FuSa_FTT!$G$3:$G$500,FuSa_FTT!$W$3:$W$500 = $W225),
                                  "NA"
                           )
                       )
                   )
               )
           )
       )
   )
)</f>
        <v/>
      </c>
      <c r="H225" s="441" t="n"/>
      <c r="I225" s="441" t="n"/>
      <c r="J225" s="441" t="n"/>
      <c r="K225" s="441" t="n"/>
      <c r="L225" s="441" t="n"/>
      <c r="M225" s="441" t="n"/>
      <c r="N225" s="441" t="n"/>
      <c r="O225" s="441" t="n"/>
      <c r="P225" s="441" t="n"/>
      <c r="Q225" s="608">
        <f t="array" ref="Q225">IFERROR(
      _xlfn._xlws.FILTER(FuSa_Charger!$R$3:$R$520, FuSa_Charger!$W$3:$W$520 = $W225),
      IFERROR(
          _xlfn._xlws.FILTER(Function_14DCDC!$R$3:$R$503,Function_14DCDC!$W$3:$W$503 = $W225),
          IFERROR(
              _xlfn._xlws.FILTER(Function_Charger!$R$3:$R$510,Function_Charger!$W$3:$W$510 = $W225),
              IFERROR(
                  _xlfn._xlws.FILTER(FuSa_14DCDC!$R$3:$R$500,FuSa_14DCDC!$W$3:$W$500 = $W225),
                  IFERROR(
                      _xlfn._xlws.FILTER(FuSa_14DCDC_EFAN!$R$3:$R$500,FuSa_14DCDC_EFAN!$W$3:$W$500 = $W225),
                      IFERROR(
                          _xlfn._xlws.FILTER(FuSa_FaultInjection!$R$3:$R$500,FuSa_FaultInjection!$W$3:$W$500 = $W225),
                          IFERROR(
                              _xlfn._xlws.FILTER(Function_SCC!$R$3:$R$512,Function_SCC!$W$3:$W$512 = $W225),
                              IFERROR(
                                  _xlfn._xlws.FILTER(FuSa_FTT!$R$3:$R$500,FuSa_FTT!$W$3:$W$500 = $W225),
                                  "NA"
                           )
                       )
                   )
               )
           )
       )
   )
)</f>
        <v/>
      </c>
      <c r="R225" s="608">
        <f t="array" ref="R225">IFERROR(
      _xlfn._xlws.FILTER(FuSa_Charger!$S$3:$S$520, FuSa_Charger!$W$3:$W$520 = $W225),
      IFERROR(
          _xlfn._xlws.FILTER(Function_14DCDC!$S$3:$S$503,Function_14DCDC!$W$3:$W$503 = $W225),
          IFERROR(
              _xlfn._xlws.FILTER(Function_Charger!$S$3:$S$510,Function_Charger!$W$3:$W$510 = $W225),
              IFERROR(
                  _xlfn._xlws.FILTER(FuSa_14DCDC!$S$3:$S$500,FuSa_14DCDC!$W$3:$W$500 = $W225),
                  IFERROR(
                      _xlfn._xlws.FILTER(FuSa_14DCDC_EFAN!$S$3:$S$500,FuSa_14DCDC_EFAN!$W$3:$W$500 = $W225),
                      IFERROR(
                          _xlfn._xlws.FILTER(FuSa_FaultInjection!$S$3:$S$500,FuSa_FaultInjection!$W$3:$W$500 = $W225),
                          IFERROR(
                              _xlfn._xlws.FILTER(Function_SCC!$S$3:$S$512,Function_SCC!$W$3:$W$512 = $W225),
                              IFERROR(
                                  _xlfn._xlws.FILTER(FuSa_FTT!$S$3:$S$500,FuSa_FTT!$W$3:$W$500 = $W225),
                                  "NA"
                           )
                       )
                   )
               )
           )
       )
   )
)</f>
        <v/>
      </c>
      <c r="S225" s="608">
        <f t="array" ref="S225">IFERROR(
      _xlfn._xlws.FILTER(FuSa_Charger!$T$3:$T$520, FuSa_Charger!$W$3:$W$520 = $W225),
      IFERROR(
          _xlfn._xlws.FILTER(Function_14DCDC!$T$3:$T$503,Function_14DCDC!$W$3:$W$503 = $W225),
          IFERROR(
              _xlfn._xlws.FILTER(Function_Charger!$T$3:$T$510,Function_Charger!$W$3:$W$510 = $W225),
              IFERROR(
                  _xlfn._xlws.FILTER(FuSa_14DCDC!$T$3:$T$500,FuSa_14DCDC!$W$3:$W$500 = $W225),
                  IFERROR(
                      _xlfn._xlws.FILTER(FuSa_14DCDC_EFAN!$T$3:$T$500,FuSa_14DCDC_EFAN!$W$3:$W$500 = $W225),
                      IFERROR(
                          _xlfn._xlws.FILTER(FuSa_FaultInjection!$T$3:$T$500,FuSa_FaultInjection!$W$3:$W$500 = $W225),
                          IFERROR(
                              _xlfn._xlws.FILTER(Function_SCC!$T$3:$T$512,Function_SCC!$W$3:$W$512 = $W225),
                              IFERROR(
                                  _xlfn._xlws.FILTER(FuSa_FTT!$T$3:$T$500,FuSa_FTT!$W$3:$W$500 = $W225),
                                  "NA"
                           )
                       )
                   )
               )
           )
       )
   )
)</f>
        <v/>
      </c>
      <c r="T225" s="608">
        <f t="array" ref="T225">IFERROR(
      _xlfn._xlws.FILTER(FuSa_Charger!$U$3:$U$520, FuSa_Charger!$W$3:$W$520 = $W225),
      IFERROR(
          _xlfn._xlws.FILTER(Function_14DCDC!$U$3:$U$503,Function_14DCDC!$W$3:$W$503 = $W225),
          IFERROR(
              _xlfn._xlws.FILTER(Function_Charger!$U$3:$U$510,Function_Charger!$W$3:$W$510 = $W225),
              IFERROR(
                  _xlfn._xlws.FILTER(FuSa_14DCDC!$U$3:$U$500,FuSa_14DCDC!$W$3:$W$500 = $W225),
                  IFERROR(
                      _xlfn._xlws.FILTER(FuSa_14DCDC_EFAN!$U$3:$U$500,FuSa_14DCDC_EFAN!$W$3:$W$500 = $W225),
                      IFERROR(
                          _xlfn._xlws.FILTER(FuSa_FaultInjection!$U$3:$U$500,FuSa_FaultInjection!$W$3:$W$500 = $W225),
                          IFERROR(
                              _xlfn._xlws.FILTER(Function_SCC!$U$3:$U$512,Function_SCC!$W$3:$W$512 = $W225),
                              IFERROR(
                                  _xlfn._xlws.FILTER(FuSa_FTT!$U$3:$U$500,FuSa_FTT!$W$3:$W$500 = $W225),
                                  "NA"
                           )
                       )
                   )
               )
           )
       )
   )
)</f>
        <v/>
      </c>
      <c r="U225" s="608">
        <f t="array" ref="U225">IFERROR(
      _xlfn._xlws.FILTER(FuSa_Charger!$V$3:$V$520, FuSa_Charger!$W$3:$W$520 = $W225),
      IFERROR(
          _xlfn._xlws.FILTER(Function_14DCDC!$V$3:$V$503,Function_14DCDC!$W$3:$W$503 = $W225),
          IFERROR(
              _xlfn._xlws.FILTER(Function_Charger!$V$3:$V$510,Function_Charger!$W$3:$W$510 = $W225),
              IFERROR(
                  _xlfn._xlws.FILTER(FuSa_14DCDC!$V$3:$V$500,FuSa_14DCDC!$W$3:$W$500 = $W225),
                  IFERROR(
                      _xlfn._xlws.FILTER(FuSa_14DCDC_EFAN!$V$3:$V$500,FuSa_14DCDC_EFAN!$W$3:$W$500 = $W225),
                      IFERROR(
                          _xlfn._xlws.FILTER(FuSa_FaultInjection!$V$3:$V$500,FuSa_FaultInjection!$W$3:$W$500 = $W225),
                          IFERROR(
                              _xlfn._xlws.FILTER(Function_SCC!$V$3:$V$512,Function_SCC!$W$3:$W$512 = $W225),
                              IFERROR(
                                  _xlfn._xlws.FILTER(FuSa_FTT!$V$3:$V$500,FuSa_FTT!$W$3:$W$500 = $W225),
                                  "NA"
                           )
                       )
                   )
               )
           )
       )
   )
)</f>
        <v/>
      </c>
      <c r="V225" s="231" t="inlineStr">
        <is>
          <t>FTTI</t>
        </is>
      </c>
      <c r="W225" s="231" t="inlineStr">
        <is>
          <t>[SYI_001_004_0010]Confirm LV over voltage Stop FTT.html</t>
        </is>
      </c>
      <c r="X225" s="737" t="n">
        <v>3</v>
      </c>
      <c r="Y225" s="240" t="n">
        <v>2</v>
      </c>
      <c r="Z225" s="240" t="n">
        <v>0</v>
      </c>
      <c r="AA225" s="482" t="n">
        <v>5</v>
      </c>
      <c r="AB225" s="359">
        <f t="array" ref="AB225">IF(
    IFERROR(
        _xlfn._xlws.FILTER(FuSa_Charger!$AC$3:$AC$519, FuSa_Charger!$W$3:$W$519 = $W225),
        IFERROR(
            _xlfn._xlws.FILTER(Function_14DCDC!$AC$3:$AC$503, Function_14DCDC!$W$3:$W$503 = $W225),
            IFERROR(
                _xlfn._xlws.FILTER(Function_Charger!$AC$3:$AC$508, Function_Charger!$W$3:$W$508 = $W225),
                IFERROR(
                    _xlfn._xlws.FILTER(FuSa_14DCDC!$AC$3:$AC$500, FuSa_14DCDC!$W$3:$W$500 = $W225),
                    IFERROR(
                        _xlfn._xlws.FILTER(FuSa_14DCDC_EFAN!$AC$3:$AC$500, FuSa_14DCDC_EFAN!$W$3:$W$500 =$W225 ),
                        IFERROR(
                            _xlfn._xlws.FILTER(FuSa_FaultInjection!$AC$3:$AC$500, FuSa_FaultInjection!$W$3:$W$500 = $W225),
                            IFERROR(
                                _xlfn._xlws.FILTER(Function_SCC!$AC$3:$AC$525, Function_SCC!$W$3:$W$525 = $W225),
                                _xlfn._xlws.FILTER(FuSa_FTT!$AC$3:$AC$500, FuSa_FTT!$W$3:$W$500 = $W225)
                            )
                        )
                    )
                )
            )
        )
    ) = 0,
    "",
    IFERROR(
        _xlfn._xlws.FILTER(FuSa_Charger!$AC$3:$AC$519, FuSa_Charger!$W$3:$W$519 = $W225),
        IFERROR(
            _xlfn._xlws.FILTER(Function_14DCDC!$AC$3:$AC$503, Function_14DCDC!$W$3:$W$503 = $W225),
            IFERROR(
                _xlfn._xlws.FILTER(Function_Charger!$AC$3:$AC$508, Function_Charger!$W$3:$W$508 = $W225),
                IFERROR(
                    _xlfn._xlws.FILTER(FuSa_14DCDC!$AC$3:$AC$500, FuSa_14DCDC!$W$3:$W$500 = $W225),
                    IFERROR(
                        _xlfn._xlws.FILTER(FuSa_14DCDC_EFAN!$AC$3:$AC$500, FuSa_14DCDC_EFAN!$W$3:$W$500 = $W225),
                        IFERROR(
                            _xlfn._xlws.FILTER(FuSa_FaultInjection!$AC$3:$AC$500, FuSa_FaultInjection!$W$3:$W$500 = $W225),
                            IFERROR(
                                _xlfn._xlws.FILTER(Function_SCC!$AC$3:$AC$525, Function_SCC!$W$3:$W$525 = $W225),
                                _xlfn._xlws.FILTER(FuSa_FTT!$AC$3:$AC$500, FuSa_FTT!$W$3:$W$500 = $W225)
                            )
                        )
                    )
                )
            )
        )
    )
)</f>
        <v/>
      </c>
      <c r="AD225" s="129" t="n"/>
      <c r="AE225" s="1097" t="inlineStr">
        <is>
          <t>TC added after additional request from FuSa</t>
        </is>
      </c>
      <c r="AG225" s="231" t="inlineStr"/>
      <c r="AH225" s="223" t="inlineStr"/>
      <c r="AI225" s="43" t="inlineStr"/>
      <c r="AJ225" s="43" t="inlineStr"/>
      <c r="AK225" s="43" t="inlineStr"/>
      <c r="AL225" s="266" t="n"/>
      <c r="AM225" s="231" t="n"/>
      <c r="AN225" s="56" t="n"/>
      <c r="AO225" s="223">
        <f>EXACT(W225,AG225)</f>
        <v/>
      </c>
      <c r="AP225" s="43">
        <f>EXACT(X225,AH225)</f>
        <v/>
      </c>
      <c r="AQ225" s="43">
        <f>EXACT(Y225,AI225)</f>
        <v/>
      </c>
      <c r="AR225" s="43">
        <f>EXACT(Z225,AJ225)</f>
        <v/>
      </c>
      <c r="AS225" s="266">
        <f>EXACT(AA225,AK225)</f>
        <v/>
      </c>
      <c r="AT225" t="inlineStr"/>
      <c r="AU225" t="inlineStr"/>
    </row>
    <row r="226" ht="15" customHeight="1">
      <c r="A226" s="451" t="n"/>
      <c r="B226" s="451" t="n"/>
      <c r="C226" s="451" t="n"/>
      <c r="D226" s="441" t="n"/>
      <c r="E226" s="608">
        <f t="array" ref="E226">IFERROR(
      _xlfn._xlws.FILTER(FuSa_Charger!$E$3:$E$520, FuSa_Charger!$W$3:$W$520 = $W226),
      IFERROR(
          _xlfn._xlws.FILTER(Function_14DCDC!$E$3:$E$503,Function_14DCDC!$W$3:$W$503 = $W226),
          IFERROR(
              _xlfn._xlws.FILTER(Function_Charger!$E$3:$E$510,Function_Charger!$W$3:$W$510 = $W226),
              IFERROR(
                  _xlfn._xlws.FILTER(FuSa_14DCDC!$E$3:$E$500,FuSa_14DCDC!$W$3:$W$500 = $W226),
                  IFERROR(
                      _xlfn._xlws.FILTER(FuSa_14DCDC_EFAN!$E$3:$E$500,FuSa_14DCDC_EFAN!$W$3:$W$500 = $W226),
                      IFERROR(
                          _xlfn._xlws.FILTER(FuSa_FaultInjection!$E$3:$E$500,FuSa_FaultInjection!$W$3:$W$500 = $W226),
                          IFERROR(
                              _xlfn._xlws.FILTER(Function_SCC!$E$3:$E$512,Function_SCC!$W$3:$W$512 = $W226),
                              IFERROR(
                                  _xlfn._xlws.FILTER(FuSa_FTT!$E$3:$E$500,FuSa_FTT!$W$3:$W$500 = $W226),
                                  "NA"
                           )
                       )
                   )
               )
           )
       )
   )
)</f>
        <v/>
      </c>
      <c r="F226" s="608">
        <f t="array" ref="F226">IFERROR(
      _xlfn._xlws.FILTER(FuSa_Charger!$F$3:$F$520, FuSa_Charger!$W$3:$W$520 = $W226),
      IFERROR(
          _xlfn._xlws.FILTER(Function_14DCDC!$F$3:$F$503,Function_14DCDC!$W$3:$W$503 = $W226),
          IFERROR(
              _xlfn._xlws.FILTER(Function_Charger!$F$3:$F$510,Function_Charger!$W$3:$W$510 = $W226),
              IFERROR(
                  _xlfn._xlws.FILTER(FuSa_14DCDC!$F$3:$F$500,FuSa_14DCDC!$W$3:$W$500 = $W226),
                  IFERROR(
                      _xlfn._xlws.FILTER(FuSa_14DCDC_EFAN!$F$3:$F$500,FuSa_14DCDC_EFAN!$W$3:$W$500 = $W226),
                      IFERROR(
                          _xlfn._xlws.FILTER(FuSa_FaultInjection!$F$3:$F$500,FuSa_FaultInjection!$W$3:$W$500 = $W226),
                          IFERROR(
                              _xlfn._xlws.FILTER(Function_SCC!$F$3:$F$512,Function_SCC!$W$3:$W$512 = $W226),
                              IFERROR(
                                  _xlfn._xlws.FILTER(FuSa_FTT!$F$3:$F$500,FuSa_FTT!$W$3:$W$500 = $W226),
                                  "NA"
                           )
                       )
                   )
               )
           )
       )
   )
)</f>
        <v/>
      </c>
      <c r="G226" s="608">
        <f t="array" ref="G226">IFERROR(
      _xlfn._xlws.FILTER(FuSa_Charger!$G$3:$G$520, FuSa_Charger!$W$3:$W$520 = $W226),
      IFERROR(
          _xlfn._xlws.FILTER(Function_14DCDC!$G$3:$G$503,Function_14DCDC!$W$3:$W$503 = $W226),
          IFERROR(
              _xlfn._xlws.FILTER(Function_Charger!$G$3:$G$510,Function_Charger!$W$3:$W$510 = $W226),
              IFERROR(
                  _xlfn._xlws.FILTER(FuSa_14DCDC!$G$3:$G$500,FuSa_14DCDC!$W$3:$W$500 = $W226),
                  IFERROR(
                      _xlfn._xlws.FILTER(FuSa_14DCDC_EFAN!$G$3:$G$500,FuSa_14DCDC_EFAN!$W$3:$W$500 = $W226),
                      IFERROR(
                          _xlfn._xlws.FILTER(FuSa_FaultInjection!$G$3:$G$500,FuSa_FaultInjection!$W$3:$W$500 = $W226),
                          IFERROR(
                              _xlfn._xlws.FILTER(Function_SCC!$G$3:$G$512,Function_SCC!$W$3:$W$512 = $W226),
                              IFERROR(
                                  _xlfn._xlws.FILTER(FuSa_FTT!$G$3:$G$500,FuSa_FTT!$W$3:$W$500 = $W226),
                                  "NA"
                           )
                       )
                   )
               )
           )
       )
   )
)</f>
        <v/>
      </c>
      <c r="H226" s="441" t="n"/>
      <c r="I226" s="441" t="n"/>
      <c r="J226" s="441" t="n"/>
      <c r="K226" s="441" t="n"/>
      <c r="L226" s="441" t="n"/>
      <c r="M226" s="441" t="n"/>
      <c r="N226" s="441" t="n"/>
      <c r="O226" s="441" t="n"/>
      <c r="P226" s="441" t="n"/>
      <c r="Q226" s="608">
        <f t="array" ref="Q226">IFERROR(
      _xlfn._xlws.FILTER(FuSa_Charger!$R$3:$R$520, FuSa_Charger!$W$3:$W$520 = $W226),
      IFERROR(
          _xlfn._xlws.FILTER(Function_14DCDC!$R$3:$R$503,Function_14DCDC!$W$3:$W$503 = $W226),
          IFERROR(
              _xlfn._xlws.FILTER(Function_Charger!$R$3:$R$510,Function_Charger!$W$3:$W$510 = $W226),
              IFERROR(
                  _xlfn._xlws.FILTER(FuSa_14DCDC!$R$3:$R$500,FuSa_14DCDC!$W$3:$W$500 = $W226),
                  IFERROR(
                      _xlfn._xlws.FILTER(FuSa_14DCDC_EFAN!$R$3:$R$500,FuSa_14DCDC_EFAN!$W$3:$W$500 = $W226),
                      IFERROR(
                          _xlfn._xlws.FILTER(FuSa_FaultInjection!$R$3:$R$500,FuSa_FaultInjection!$W$3:$W$500 = $W226),
                          IFERROR(
                              _xlfn._xlws.FILTER(Function_SCC!$R$3:$R$512,Function_SCC!$W$3:$W$512 = $W226),
                              IFERROR(
                                  _xlfn._xlws.FILTER(FuSa_FTT!$R$3:$R$500,FuSa_FTT!$W$3:$W$500 = $W226),
                                  "NA"
                           )
                       )
                   )
               )
           )
       )
   )
)</f>
        <v/>
      </c>
      <c r="R226" s="608">
        <f t="array" ref="R226">IFERROR(
      _xlfn._xlws.FILTER(FuSa_Charger!$S$3:$S$520, FuSa_Charger!$W$3:$W$520 = $W226),
      IFERROR(
          _xlfn._xlws.FILTER(Function_14DCDC!$S$3:$S$503,Function_14DCDC!$W$3:$W$503 = $W226),
          IFERROR(
              _xlfn._xlws.FILTER(Function_Charger!$S$3:$S$510,Function_Charger!$W$3:$W$510 = $W226),
              IFERROR(
                  _xlfn._xlws.FILTER(FuSa_14DCDC!$S$3:$S$500,FuSa_14DCDC!$W$3:$W$500 = $W226),
                  IFERROR(
                      _xlfn._xlws.FILTER(FuSa_14DCDC_EFAN!$S$3:$S$500,FuSa_14DCDC_EFAN!$W$3:$W$500 = $W226),
                      IFERROR(
                          _xlfn._xlws.FILTER(FuSa_FaultInjection!$S$3:$S$500,FuSa_FaultInjection!$W$3:$W$500 = $W226),
                          IFERROR(
                              _xlfn._xlws.FILTER(Function_SCC!$S$3:$S$512,Function_SCC!$W$3:$W$512 = $W226),
                              IFERROR(
                                  _xlfn._xlws.FILTER(FuSa_FTT!$S$3:$S$500,FuSa_FTT!$W$3:$W$500 = $W226),
                                  "NA"
                           )
                       )
                   )
               )
           )
       )
   )
)</f>
        <v/>
      </c>
      <c r="S226" s="608">
        <f t="array" ref="S226">IFERROR(
      _xlfn._xlws.FILTER(FuSa_Charger!$T$3:$T$520, FuSa_Charger!$W$3:$W$520 = $W226),
      IFERROR(
          _xlfn._xlws.FILTER(Function_14DCDC!$T$3:$T$503,Function_14DCDC!$W$3:$W$503 = $W226),
          IFERROR(
              _xlfn._xlws.FILTER(Function_Charger!$T$3:$T$510,Function_Charger!$W$3:$W$510 = $W226),
              IFERROR(
                  _xlfn._xlws.FILTER(FuSa_14DCDC!$T$3:$T$500,FuSa_14DCDC!$W$3:$W$500 = $W226),
                  IFERROR(
                      _xlfn._xlws.FILTER(FuSa_14DCDC_EFAN!$T$3:$T$500,FuSa_14DCDC_EFAN!$W$3:$W$500 = $W226),
                      IFERROR(
                          _xlfn._xlws.FILTER(FuSa_FaultInjection!$T$3:$T$500,FuSa_FaultInjection!$W$3:$W$500 = $W226),
                          IFERROR(
                              _xlfn._xlws.FILTER(Function_SCC!$T$3:$T$512,Function_SCC!$W$3:$W$512 = $W226),
                              IFERROR(
                                  _xlfn._xlws.FILTER(FuSa_FTT!$T$3:$T$500,FuSa_FTT!$W$3:$W$500 = $W226),
                                  "NA"
                           )
                       )
                   )
               )
           )
       )
   )
)</f>
        <v/>
      </c>
      <c r="T226" s="608">
        <f t="array" ref="T226">IFERROR(
      _xlfn._xlws.FILTER(FuSa_Charger!$U$3:$U$520, FuSa_Charger!$W$3:$W$520 = $W226),
      IFERROR(
          _xlfn._xlws.FILTER(Function_14DCDC!$U$3:$U$503,Function_14DCDC!$W$3:$W$503 = $W226),
          IFERROR(
              _xlfn._xlws.FILTER(Function_Charger!$U$3:$U$510,Function_Charger!$W$3:$W$510 = $W226),
              IFERROR(
                  _xlfn._xlws.FILTER(FuSa_14DCDC!$U$3:$U$500,FuSa_14DCDC!$W$3:$W$500 = $W226),
                  IFERROR(
                      _xlfn._xlws.FILTER(FuSa_14DCDC_EFAN!$U$3:$U$500,FuSa_14DCDC_EFAN!$W$3:$W$500 = $W226),
                      IFERROR(
                          _xlfn._xlws.FILTER(FuSa_FaultInjection!$U$3:$U$500,FuSa_FaultInjection!$W$3:$W$500 = $W226),
                          IFERROR(
                              _xlfn._xlws.FILTER(Function_SCC!$U$3:$U$512,Function_SCC!$W$3:$W$512 = $W226),
                              IFERROR(
                                  _xlfn._xlws.FILTER(FuSa_FTT!$U$3:$U$500,FuSa_FTT!$W$3:$W$500 = $W226),
                                  "NA"
                           )
                       )
                   )
               )
           )
       )
   )
)</f>
        <v/>
      </c>
      <c r="U226" s="608">
        <f t="array" ref="U226">IFERROR(
      _xlfn._xlws.FILTER(FuSa_Charger!$V$3:$V$520, FuSa_Charger!$W$3:$W$520 = $W226),
      IFERROR(
          _xlfn._xlws.FILTER(Function_14DCDC!$V$3:$V$503,Function_14DCDC!$W$3:$W$503 = $W226),
          IFERROR(
              _xlfn._xlws.FILTER(Function_Charger!$V$3:$V$510,Function_Charger!$W$3:$W$510 = $W226),
              IFERROR(
                  _xlfn._xlws.FILTER(FuSa_14DCDC!$V$3:$V$500,FuSa_14DCDC!$W$3:$W$500 = $W226),
                  IFERROR(
                      _xlfn._xlws.FILTER(FuSa_14DCDC_EFAN!$V$3:$V$500,FuSa_14DCDC_EFAN!$W$3:$W$500 = $W226),
                      IFERROR(
                          _xlfn._xlws.FILTER(FuSa_FaultInjection!$V$3:$V$500,FuSa_FaultInjection!$W$3:$W$500 = $W226),
                          IFERROR(
                              _xlfn._xlws.FILTER(Function_SCC!$V$3:$V$512,Function_SCC!$W$3:$W$512 = $W226),
                              IFERROR(
                                  _xlfn._xlws.FILTER(FuSa_FTT!$V$3:$V$500,FuSa_FTT!$W$3:$W$500 = $W226),
                                  "NA"
                           )
                       )
                   )
               )
           )
       )
   )
)</f>
        <v/>
      </c>
      <c r="V226" s="231" t="inlineStr">
        <is>
          <t>FTTI</t>
        </is>
      </c>
      <c r="W226" s="231" t="inlineStr">
        <is>
          <t>[SYI_EFAN01_FTT_002].html</t>
        </is>
      </c>
      <c r="X226" s="737" t="n">
        <v>5</v>
      </c>
      <c r="Y226" s="240" t="n">
        <v>0</v>
      </c>
      <c r="Z226" s="240" t="n">
        <v>0</v>
      </c>
      <c r="AA226" s="482" t="n">
        <v>5</v>
      </c>
      <c r="AB226" s="359">
        <f t="array" ref="AB226">IF(
    IFERROR(
        _xlfn._xlws.FILTER(FuSa_Charger!$AC$3:$AC$519, FuSa_Charger!$W$3:$W$519 = $W226),
        IFERROR(
            _xlfn._xlws.FILTER(Function_14DCDC!$AC$3:$AC$503, Function_14DCDC!$W$3:$W$503 = $W226),
            IFERROR(
                _xlfn._xlws.FILTER(Function_Charger!$AC$3:$AC$508, Function_Charger!$W$3:$W$508 = $W226),
                IFERROR(
                    _xlfn._xlws.FILTER(FuSa_14DCDC!$AC$3:$AC$500, FuSa_14DCDC!$W$3:$W$500 = $W226),
                    IFERROR(
                        _xlfn._xlws.FILTER(FuSa_14DCDC_EFAN!$AC$3:$AC$500, FuSa_14DCDC_EFAN!$W$3:$W$500 =$W226 ),
                        IFERROR(
                            _xlfn._xlws.FILTER(FuSa_FaultInjection!$AC$3:$AC$500, FuSa_FaultInjection!$W$3:$W$500 = $W226),
                            IFERROR(
                                _xlfn._xlws.FILTER(Function_SCC!$AC$3:$AC$525, Function_SCC!$W$3:$W$525 = $W226),
                                _xlfn._xlws.FILTER(FuSa_FTT!$AC$3:$AC$500, FuSa_FTT!$W$3:$W$500 = $W226)
                            )
                        )
                    )
                )
            )
        )
    ) = 0,
    "",
    IFERROR(
        _xlfn._xlws.FILTER(FuSa_Charger!$AC$3:$AC$519, FuSa_Charger!$W$3:$W$519 = $W226),
        IFERROR(
            _xlfn._xlws.FILTER(Function_14DCDC!$AC$3:$AC$503, Function_14DCDC!$W$3:$W$503 = $W226),
            IFERROR(
                _xlfn._xlws.FILTER(Function_Charger!$AC$3:$AC$508, Function_Charger!$W$3:$W$508 = $W226),
                IFERROR(
                    _xlfn._xlws.FILTER(FuSa_14DCDC!$AC$3:$AC$500, FuSa_14DCDC!$W$3:$W$500 = $W226),
                    IFERROR(
                        _xlfn._xlws.FILTER(FuSa_14DCDC_EFAN!$AC$3:$AC$500, FuSa_14DCDC_EFAN!$W$3:$W$500 = $W226),
                        IFERROR(
                            _xlfn._xlws.FILTER(FuSa_FaultInjection!$AC$3:$AC$500, FuSa_FaultInjection!$W$3:$W$500 = $W226),
                            IFERROR(
                                _xlfn._xlws.FILTER(Function_SCC!$AC$3:$AC$525, Function_SCC!$W$3:$W$525 = $W226),
                                _xlfn._xlws.FILTER(FuSa_FTT!$AC$3:$AC$500, FuSa_FTT!$W$3:$W$500 = $W226)
                            )
                        )
                    )
                )
            )
        )
    )
)</f>
        <v/>
      </c>
      <c r="AD226" s="129" t="n"/>
      <c r="AE226" s="1097" t="inlineStr">
        <is>
          <t>TC added after additional request from FuSa</t>
        </is>
      </c>
      <c r="AG226" s="231" t="inlineStr"/>
      <c r="AH226" s="223" t="inlineStr"/>
      <c r="AI226" s="43" t="inlineStr"/>
      <c r="AJ226" s="43" t="inlineStr"/>
      <c r="AK226" s="43" t="inlineStr"/>
      <c r="AL226" s="266" t="n"/>
      <c r="AM226" s="231" t="n"/>
      <c r="AN226" s="56" t="n"/>
      <c r="AO226" s="223">
        <f>EXACT(W226,AG226)</f>
        <v/>
      </c>
      <c r="AP226" s="43">
        <f>EXACT(X226,AH226)</f>
        <v/>
      </c>
      <c r="AQ226" s="43">
        <f>EXACT(Y226,AI226)</f>
        <v/>
      </c>
      <c r="AR226" s="43">
        <f>EXACT(Z226,AJ226)</f>
        <v/>
      </c>
      <c r="AS226" s="266">
        <f>EXACT(AA226,AK226)</f>
        <v/>
      </c>
      <c r="AT226" t="inlineStr"/>
      <c r="AU226" t="inlineStr"/>
    </row>
    <row r="227" ht="15" customHeight="1">
      <c r="A227" s="451" t="n"/>
      <c r="B227" s="451" t="n"/>
      <c r="C227" s="451" t="n"/>
      <c r="D227" s="441" t="n"/>
      <c r="E227" s="608">
        <f t="array" ref="E227">IFERROR(
      _xlfn._xlws.FILTER(FuSa_Charger!$E$3:$E$520, FuSa_Charger!$W$3:$W$520 = $W227),
      IFERROR(
          _xlfn._xlws.FILTER(Function_14DCDC!$E$3:$E$503,Function_14DCDC!$W$3:$W$503 = $W227),
          IFERROR(
              _xlfn._xlws.FILTER(Function_Charger!$E$3:$E$510,Function_Charger!$W$3:$W$510 = $W227),
              IFERROR(
                  _xlfn._xlws.FILTER(FuSa_14DCDC!$E$3:$E$500,FuSa_14DCDC!$W$3:$W$500 = $W227),
                  IFERROR(
                      _xlfn._xlws.FILTER(FuSa_14DCDC_EFAN!$E$3:$E$500,FuSa_14DCDC_EFAN!$W$3:$W$500 = $W227),
                      IFERROR(
                          _xlfn._xlws.FILTER(FuSa_FaultInjection!$E$3:$E$500,FuSa_FaultInjection!$W$3:$W$500 = $W227),
                          IFERROR(
                              _xlfn._xlws.FILTER(Function_SCC!$E$3:$E$512,Function_SCC!$W$3:$W$512 = $W227),
                              IFERROR(
                                  _xlfn._xlws.FILTER(FuSa_FTT!$E$3:$E$500,FuSa_FTT!$W$3:$W$500 = $W227),
                                  "NA"
                           )
                       )
                   )
               )
           )
       )
   )
)</f>
        <v/>
      </c>
      <c r="F227" s="608">
        <f t="array" ref="F227">IFERROR(
      _xlfn._xlws.FILTER(FuSa_Charger!$F$3:$F$520, FuSa_Charger!$W$3:$W$520 = $W227),
      IFERROR(
          _xlfn._xlws.FILTER(Function_14DCDC!$F$3:$F$503,Function_14DCDC!$W$3:$W$503 = $W227),
          IFERROR(
              _xlfn._xlws.FILTER(Function_Charger!$F$3:$F$510,Function_Charger!$W$3:$W$510 = $W227),
              IFERROR(
                  _xlfn._xlws.FILTER(FuSa_14DCDC!$F$3:$F$500,FuSa_14DCDC!$W$3:$W$500 = $W227),
                  IFERROR(
                      _xlfn._xlws.FILTER(FuSa_14DCDC_EFAN!$F$3:$F$500,FuSa_14DCDC_EFAN!$W$3:$W$500 = $W227),
                      IFERROR(
                          _xlfn._xlws.FILTER(FuSa_FaultInjection!$F$3:$F$500,FuSa_FaultInjection!$W$3:$W$500 = $W227),
                          IFERROR(
                              _xlfn._xlws.FILTER(Function_SCC!$F$3:$F$512,Function_SCC!$W$3:$W$512 = $W227),
                              IFERROR(
                                  _xlfn._xlws.FILTER(FuSa_FTT!$F$3:$F$500,FuSa_FTT!$W$3:$W$500 = $W227),
                                  "NA"
                           )
                       )
                   )
               )
           )
       )
   )
)</f>
        <v/>
      </c>
      <c r="G227" s="608">
        <f t="array" ref="G227">IFERROR(
      _xlfn._xlws.FILTER(FuSa_Charger!$G$3:$G$520, FuSa_Charger!$W$3:$W$520 = $W227),
      IFERROR(
          _xlfn._xlws.FILTER(Function_14DCDC!$G$3:$G$503,Function_14DCDC!$W$3:$W$503 = $W227),
          IFERROR(
              _xlfn._xlws.FILTER(Function_Charger!$G$3:$G$510,Function_Charger!$W$3:$W$510 = $W227),
              IFERROR(
                  _xlfn._xlws.FILTER(FuSa_14DCDC!$G$3:$G$500,FuSa_14DCDC!$W$3:$W$500 = $W227),
                  IFERROR(
                      _xlfn._xlws.FILTER(FuSa_14DCDC_EFAN!$G$3:$G$500,FuSa_14DCDC_EFAN!$W$3:$W$500 = $W227),
                      IFERROR(
                          _xlfn._xlws.FILTER(FuSa_FaultInjection!$G$3:$G$500,FuSa_FaultInjection!$W$3:$W$500 = $W227),
                          IFERROR(
                              _xlfn._xlws.FILTER(Function_SCC!$G$3:$G$512,Function_SCC!$W$3:$W$512 = $W227),
                              IFERROR(
                                  _xlfn._xlws.FILTER(FuSa_FTT!$G$3:$G$500,FuSa_FTT!$W$3:$W$500 = $W227),
                                  "NA"
                           )
                       )
                   )
               )
           )
       )
   )
)</f>
        <v/>
      </c>
      <c r="H227" s="441" t="n"/>
      <c r="I227" s="441" t="n"/>
      <c r="J227" s="441" t="n"/>
      <c r="K227" s="441" t="n"/>
      <c r="L227" s="441" t="n"/>
      <c r="M227" s="441" t="n"/>
      <c r="N227" s="441" t="n"/>
      <c r="O227" s="441" t="n"/>
      <c r="P227" s="441" t="n"/>
      <c r="Q227" s="608">
        <f t="array" ref="Q227">IFERROR(
      _xlfn._xlws.FILTER(FuSa_Charger!$R$3:$R$520, FuSa_Charger!$W$3:$W$520 = $W227),
      IFERROR(
          _xlfn._xlws.FILTER(Function_14DCDC!$R$3:$R$503,Function_14DCDC!$W$3:$W$503 = $W227),
          IFERROR(
              _xlfn._xlws.FILTER(Function_Charger!$R$3:$R$510,Function_Charger!$W$3:$W$510 = $W227),
              IFERROR(
                  _xlfn._xlws.FILTER(FuSa_14DCDC!$R$3:$R$500,FuSa_14DCDC!$W$3:$W$500 = $W227),
                  IFERROR(
                      _xlfn._xlws.FILTER(FuSa_14DCDC_EFAN!$R$3:$R$500,FuSa_14DCDC_EFAN!$W$3:$W$500 = $W227),
                      IFERROR(
                          _xlfn._xlws.FILTER(FuSa_FaultInjection!$R$3:$R$500,FuSa_FaultInjection!$W$3:$W$500 = $W227),
                          IFERROR(
                              _xlfn._xlws.FILTER(Function_SCC!$R$3:$R$512,Function_SCC!$W$3:$W$512 = $W227),
                              IFERROR(
                                  _xlfn._xlws.FILTER(FuSa_FTT!$R$3:$R$500,FuSa_FTT!$W$3:$W$500 = $W227),
                                  "NA"
                           )
                       )
                   )
               )
           )
       )
   )
)</f>
        <v/>
      </c>
      <c r="R227" s="608">
        <f t="array" ref="R227">IFERROR(
      _xlfn._xlws.FILTER(FuSa_Charger!$S$3:$S$520, FuSa_Charger!$W$3:$W$520 = $W227),
      IFERROR(
          _xlfn._xlws.FILTER(Function_14DCDC!$S$3:$S$503,Function_14DCDC!$W$3:$W$503 = $W227),
          IFERROR(
              _xlfn._xlws.FILTER(Function_Charger!$S$3:$S$510,Function_Charger!$W$3:$W$510 = $W227),
              IFERROR(
                  _xlfn._xlws.FILTER(FuSa_14DCDC!$S$3:$S$500,FuSa_14DCDC!$W$3:$W$500 = $W227),
                  IFERROR(
                      _xlfn._xlws.FILTER(FuSa_14DCDC_EFAN!$S$3:$S$500,FuSa_14DCDC_EFAN!$W$3:$W$500 = $W227),
                      IFERROR(
                          _xlfn._xlws.FILTER(FuSa_FaultInjection!$S$3:$S$500,FuSa_FaultInjection!$W$3:$W$500 = $W227),
                          IFERROR(
                              _xlfn._xlws.FILTER(Function_SCC!$S$3:$S$512,Function_SCC!$W$3:$W$512 = $W227),
                              IFERROR(
                                  _xlfn._xlws.FILTER(FuSa_FTT!$S$3:$S$500,FuSa_FTT!$W$3:$W$500 = $W227),
                                  "NA"
                           )
                       )
                   )
               )
           )
       )
   )
)</f>
        <v/>
      </c>
      <c r="S227" s="608">
        <f t="array" ref="S227">IFERROR(
      _xlfn._xlws.FILTER(FuSa_Charger!$T$3:$T$520, FuSa_Charger!$W$3:$W$520 = $W227),
      IFERROR(
          _xlfn._xlws.FILTER(Function_14DCDC!$T$3:$T$503,Function_14DCDC!$W$3:$W$503 = $W227),
          IFERROR(
              _xlfn._xlws.FILTER(Function_Charger!$T$3:$T$510,Function_Charger!$W$3:$W$510 = $W227),
              IFERROR(
                  _xlfn._xlws.FILTER(FuSa_14DCDC!$T$3:$T$500,FuSa_14DCDC!$W$3:$W$500 = $W227),
                  IFERROR(
                      _xlfn._xlws.FILTER(FuSa_14DCDC_EFAN!$T$3:$T$500,FuSa_14DCDC_EFAN!$W$3:$W$500 = $W227),
                      IFERROR(
                          _xlfn._xlws.FILTER(FuSa_FaultInjection!$T$3:$T$500,FuSa_FaultInjection!$W$3:$W$500 = $W227),
                          IFERROR(
                              _xlfn._xlws.FILTER(Function_SCC!$T$3:$T$512,Function_SCC!$W$3:$W$512 = $W227),
                              IFERROR(
                                  _xlfn._xlws.FILTER(FuSa_FTT!$T$3:$T$500,FuSa_FTT!$W$3:$W$500 = $W227),
                                  "NA"
                           )
                       )
                   )
               )
           )
       )
   )
)</f>
        <v/>
      </c>
      <c r="T227" s="608">
        <f t="array" ref="T227">IFERROR(
      _xlfn._xlws.FILTER(FuSa_Charger!$U$3:$U$520, FuSa_Charger!$W$3:$W$520 = $W227),
      IFERROR(
          _xlfn._xlws.FILTER(Function_14DCDC!$U$3:$U$503,Function_14DCDC!$W$3:$W$503 = $W227),
          IFERROR(
              _xlfn._xlws.FILTER(Function_Charger!$U$3:$U$510,Function_Charger!$W$3:$W$510 = $W227),
              IFERROR(
                  _xlfn._xlws.FILTER(FuSa_14DCDC!$U$3:$U$500,FuSa_14DCDC!$W$3:$W$500 = $W227),
                  IFERROR(
                      _xlfn._xlws.FILTER(FuSa_14DCDC_EFAN!$U$3:$U$500,FuSa_14DCDC_EFAN!$W$3:$W$500 = $W227),
                      IFERROR(
                          _xlfn._xlws.FILTER(FuSa_FaultInjection!$U$3:$U$500,FuSa_FaultInjection!$W$3:$W$500 = $W227),
                          IFERROR(
                              _xlfn._xlws.FILTER(Function_SCC!$U$3:$U$512,Function_SCC!$W$3:$W$512 = $W227),
                              IFERROR(
                                  _xlfn._xlws.FILTER(FuSa_FTT!$U$3:$U$500,FuSa_FTT!$W$3:$W$500 = $W227),
                                  "NA"
                           )
                       )
                   )
               )
           )
       )
   )
)</f>
        <v/>
      </c>
      <c r="U227" s="608">
        <f t="array" ref="U227">IFERROR(
      _xlfn._xlws.FILTER(FuSa_Charger!$V$3:$V$520, FuSa_Charger!$W$3:$W$520 = $W227),
      IFERROR(
          _xlfn._xlws.FILTER(Function_14DCDC!$V$3:$V$503,Function_14DCDC!$W$3:$W$503 = $W227),
          IFERROR(
              _xlfn._xlws.FILTER(Function_Charger!$V$3:$V$510,Function_Charger!$W$3:$W$510 = $W227),
              IFERROR(
                  _xlfn._xlws.FILTER(FuSa_14DCDC!$V$3:$V$500,FuSa_14DCDC!$W$3:$W$500 = $W227),
                  IFERROR(
                      _xlfn._xlws.FILTER(FuSa_14DCDC_EFAN!$V$3:$V$500,FuSa_14DCDC_EFAN!$W$3:$W$500 = $W227),
                      IFERROR(
                          _xlfn._xlws.FILTER(FuSa_FaultInjection!$V$3:$V$500,FuSa_FaultInjection!$W$3:$W$500 = $W227),
                          IFERROR(
                              _xlfn._xlws.FILTER(Function_SCC!$V$3:$V$512,Function_SCC!$W$3:$W$512 = $W227),
                              IFERROR(
                                  _xlfn._xlws.FILTER(FuSa_FTT!$V$3:$V$500,FuSa_FTT!$W$3:$W$500 = $W227),
                                  "NA"
                           )
                       )
                   )
               )
           )
       )
   )
)</f>
        <v/>
      </c>
      <c r="V227" s="231" t="inlineStr">
        <is>
          <t>FTTI</t>
        </is>
      </c>
      <c r="W227" s="231" t="inlineStr">
        <is>
          <t>[SYI_EFAN01_FTT_003].html</t>
        </is>
      </c>
      <c r="X227" s="737" t="n">
        <v>5</v>
      </c>
      <c r="Y227" s="240" t="n">
        <v>0</v>
      </c>
      <c r="Z227" s="240" t="n">
        <v>0</v>
      </c>
      <c r="AA227" s="482" t="n">
        <v>5</v>
      </c>
      <c r="AB227" s="359">
        <f t="array" ref="AB227">IF(
    IFERROR(
        _xlfn._xlws.FILTER(FuSa_Charger!$AC$3:$AC$519, FuSa_Charger!$W$3:$W$519 = $W227),
        IFERROR(
            _xlfn._xlws.FILTER(Function_14DCDC!$AC$3:$AC$503, Function_14DCDC!$W$3:$W$503 = $W227),
            IFERROR(
                _xlfn._xlws.FILTER(Function_Charger!$AC$3:$AC$508, Function_Charger!$W$3:$W$508 = $W227),
                IFERROR(
                    _xlfn._xlws.FILTER(FuSa_14DCDC!$AC$3:$AC$500, FuSa_14DCDC!$W$3:$W$500 = $W227),
                    IFERROR(
                        _xlfn._xlws.FILTER(FuSa_14DCDC_EFAN!$AC$3:$AC$500, FuSa_14DCDC_EFAN!$W$3:$W$500 =$W227 ),
                        IFERROR(
                            _xlfn._xlws.FILTER(FuSa_FaultInjection!$AC$3:$AC$500, FuSa_FaultInjection!$W$3:$W$500 = $W227),
                            IFERROR(
                                _xlfn._xlws.FILTER(Function_SCC!$AC$3:$AC$525, Function_SCC!$W$3:$W$525 = $W227),
                                _xlfn._xlws.FILTER(FuSa_FTT!$AC$3:$AC$500, FuSa_FTT!$W$3:$W$500 = $W227)
                            )
                        )
                    )
                )
            )
        )
    ) = 0,
    "",
    IFERROR(
        _xlfn._xlws.FILTER(FuSa_Charger!$AC$3:$AC$519, FuSa_Charger!$W$3:$W$519 = $W227),
        IFERROR(
            _xlfn._xlws.FILTER(Function_14DCDC!$AC$3:$AC$503, Function_14DCDC!$W$3:$W$503 = $W227),
            IFERROR(
                _xlfn._xlws.FILTER(Function_Charger!$AC$3:$AC$508, Function_Charger!$W$3:$W$508 = $W227),
                IFERROR(
                    _xlfn._xlws.FILTER(FuSa_14DCDC!$AC$3:$AC$500, FuSa_14DCDC!$W$3:$W$500 = $W227),
                    IFERROR(
                        _xlfn._xlws.FILTER(FuSa_14DCDC_EFAN!$AC$3:$AC$500, FuSa_14DCDC_EFAN!$W$3:$W$500 = $W227),
                        IFERROR(
                            _xlfn._xlws.FILTER(FuSa_FaultInjection!$AC$3:$AC$500, FuSa_FaultInjection!$W$3:$W$500 = $W227),
                            IFERROR(
                                _xlfn._xlws.FILTER(Function_SCC!$AC$3:$AC$525, Function_SCC!$W$3:$W$525 = $W227),
                                _xlfn._xlws.FILTER(FuSa_FTT!$AC$3:$AC$500, FuSa_FTT!$W$3:$W$500 = $W227)
                            )
                        )
                    )
                )
            )
        )
    )
)</f>
        <v/>
      </c>
      <c r="AD227" s="129" t="n"/>
      <c r="AE227" s="1097" t="inlineStr">
        <is>
          <t>TC added after additional request from FuSa</t>
        </is>
      </c>
      <c r="AG227" s="231" t="inlineStr"/>
      <c r="AH227" s="223" t="inlineStr"/>
      <c r="AI227" s="43" t="inlineStr"/>
      <c r="AJ227" s="43" t="inlineStr"/>
      <c r="AK227" s="43" t="inlineStr"/>
      <c r="AL227" s="266" t="n"/>
      <c r="AM227" s="231" t="n"/>
      <c r="AN227" s="56" t="n"/>
      <c r="AO227" s="223">
        <f>EXACT(W227,AG227)</f>
        <v/>
      </c>
      <c r="AP227" s="43">
        <f>EXACT(X227,AH227)</f>
        <v/>
      </c>
      <c r="AQ227" s="43">
        <f>EXACT(Y227,AI227)</f>
        <v/>
      </c>
      <c r="AR227" s="43">
        <f>EXACT(Z227,AJ227)</f>
        <v/>
      </c>
      <c r="AS227" s="266">
        <f>EXACT(AA227,AK227)</f>
        <v/>
      </c>
      <c r="AT227" t="inlineStr"/>
      <c r="AU227" t="inlineStr"/>
    </row>
    <row r="228" ht="15" customHeight="1">
      <c r="A228" s="451" t="n"/>
      <c r="B228" s="451" t="n"/>
      <c r="C228" s="451" t="n"/>
      <c r="D228" s="441" t="n"/>
      <c r="E228" s="608">
        <f t="array" ref="E228">IFERROR(
      _xlfn._xlws.FILTER(FuSa_Charger!$E$3:$E$520, FuSa_Charger!$W$3:$W$520 = $W228),
      IFERROR(
          _xlfn._xlws.FILTER(Function_14DCDC!$E$3:$E$503,Function_14DCDC!$W$3:$W$503 = $W228),
          IFERROR(
              _xlfn._xlws.FILTER(Function_Charger!$E$3:$E$510,Function_Charger!$W$3:$W$510 = $W228),
              IFERROR(
                  _xlfn._xlws.FILTER(FuSa_14DCDC!$E$3:$E$500,FuSa_14DCDC!$W$3:$W$500 = $W228),
                  IFERROR(
                      _xlfn._xlws.FILTER(FuSa_14DCDC_EFAN!$E$3:$E$500,FuSa_14DCDC_EFAN!$W$3:$W$500 = $W228),
                      IFERROR(
                          _xlfn._xlws.FILTER(FuSa_FaultInjection!$E$3:$E$500,FuSa_FaultInjection!$W$3:$W$500 = $W228),
                          IFERROR(
                              _xlfn._xlws.FILTER(Function_SCC!$E$3:$E$512,Function_SCC!$W$3:$W$512 = $W228),
                              IFERROR(
                                  _xlfn._xlws.FILTER(FuSa_FTT!$E$3:$E$500,FuSa_FTT!$W$3:$W$500 = $W228),
                                  "NA"
                           )
                       )
                   )
               )
           )
       )
   )
)</f>
        <v/>
      </c>
      <c r="F228" s="608">
        <f t="array" ref="F228">IFERROR(
      _xlfn._xlws.FILTER(FuSa_Charger!$F$3:$F$520, FuSa_Charger!$W$3:$W$520 = $W228),
      IFERROR(
          _xlfn._xlws.FILTER(Function_14DCDC!$F$3:$F$503,Function_14DCDC!$W$3:$W$503 = $W228),
          IFERROR(
              _xlfn._xlws.FILTER(Function_Charger!$F$3:$F$510,Function_Charger!$W$3:$W$510 = $W228),
              IFERROR(
                  _xlfn._xlws.FILTER(FuSa_14DCDC!$F$3:$F$500,FuSa_14DCDC!$W$3:$W$500 = $W228),
                  IFERROR(
                      _xlfn._xlws.FILTER(FuSa_14DCDC_EFAN!$F$3:$F$500,FuSa_14DCDC_EFAN!$W$3:$W$500 = $W228),
                      IFERROR(
                          _xlfn._xlws.FILTER(FuSa_FaultInjection!$F$3:$F$500,FuSa_FaultInjection!$W$3:$W$500 = $W228),
                          IFERROR(
                              _xlfn._xlws.FILTER(Function_SCC!$F$3:$F$512,Function_SCC!$W$3:$W$512 = $W228),
                              IFERROR(
                                  _xlfn._xlws.FILTER(FuSa_FTT!$F$3:$F$500,FuSa_FTT!$W$3:$W$500 = $W228),
                                  "NA"
                           )
                       )
                   )
               )
           )
       )
   )
)</f>
        <v/>
      </c>
      <c r="G228" s="608">
        <f t="array" ref="G228">IFERROR(
      _xlfn._xlws.FILTER(FuSa_Charger!$G$3:$G$520, FuSa_Charger!$W$3:$W$520 = $W228),
      IFERROR(
          _xlfn._xlws.FILTER(Function_14DCDC!$G$3:$G$503,Function_14DCDC!$W$3:$W$503 = $W228),
          IFERROR(
              _xlfn._xlws.FILTER(Function_Charger!$G$3:$G$510,Function_Charger!$W$3:$W$510 = $W228),
              IFERROR(
                  _xlfn._xlws.FILTER(FuSa_14DCDC!$G$3:$G$500,FuSa_14DCDC!$W$3:$W$500 = $W228),
                  IFERROR(
                      _xlfn._xlws.FILTER(FuSa_14DCDC_EFAN!$G$3:$G$500,FuSa_14DCDC_EFAN!$W$3:$W$500 = $W228),
                      IFERROR(
                          _xlfn._xlws.FILTER(FuSa_FaultInjection!$G$3:$G$500,FuSa_FaultInjection!$W$3:$W$500 = $W228),
                          IFERROR(
                              _xlfn._xlws.FILTER(Function_SCC!$G$3:$G$512,Function_SCC!$W$3:$W$512 = $W228),
                              IFERROR(
                                  _xlfn._xlws.FILTER(FuSa_FTT!$G$3:$G$500,FuSa_FTT!$W$3:$W$500 = $W228),
                                  "NA"
                           )
                       )
                   )
               )
           )
       )
   )
)</f>
        <v/>
      </c>
      <c r="H228" s="441" t="n"/>
      <c r="I228" s="441" t="n"/>
      <c r="J228" s="441" t="n"/>
      <c r="K228" s="441" t="n"/>
      <c r="L228" s="441" t="n"/>
      <c r="M228" s="441" t="n"/>
      <c r="N228" s="441" t="n"/>
      <c r="O228" s="441" t="n"/>
      <c r="P228" s="441" t="n"/>
      <c r="Q228" s="608">
        <f t="array" ref="Q228">IFERROR(
      _xlfn._xlws.FILTER(FuSa_Charger!$R$3:$R$520, FuSa_Charger!$W$3:$W$520 = $W228),
      IFERROR(
          _xlfn._xlws.FILTER(Function_14DCDC!$R$3:$R$503,Function_14DCDC!$W$3:$W$503 = $W228),
          IFERROR(
              _xlfn._xlws.FILTER(Function_Charger!$R$3:$R$510,Function_Charger!$W$3:$W$510 = $W228),
              IFERROR(
                  _xlfn._xlws.FILTER(FuSa_14DCDC!$R$3:$R$500,FuSa_14DCDC!$W$3:$W$500 = $W228),
                  IFERROR(
                      _xlfn._xlws.FILTER(FuSa_14DCDC_EFAN!$R$3:$R$500,FuSa_14DCDC_EFAN!$W$3:$W$500 = $W228),
                      IFERROR(
                          _xlfn._xlws.FILTER(FuSa_FaultInjection!$R$3:$R$500,FuSa_FaultInjection!$W$3:$W$500 = $W228),
                          IFERROR(
                              _xlfn._xlws.FILTER(Function_SCC!$R$3:$R$512,Function_SCC!$W$3:$W$512 = $W228),
                              IFERROR(
                                  _xlfn._xlws.FILTER(FuSa_FTT!$R$3:$R$500,FuSa_FTT!$W$3:$W$500 = $W228),
                                  "NA"
                           )
                       )
                   )
               )
           )
       )
   )
)</f>
        <v/>
      </c>
      <c r="R228" s="608">
        <f t="array" ref="R228">IFERROR(
      _xlfn._xlws.FILTER(FuSa_Charger!$S$3:$S$520, FuSa_Charger!$W$3:$W$520 = $W228),
      IFERROR(
          _xlfn._xlws.FILTER(Function_14DCDC!$S$3:$S$503,Function_14DCDC!$W$3:$W$503 = $W228),
          IFERROR(
              _xlfn._xlws.FILTER(Function_Charger!$S$3:$S$510,Function_Charger!$W$3:$W$510 = $W228),
              IFERROR(
                  _xlfn._xlws.FILTER(FuSa_14DCDC!$S$3:$S$500,FuSa_14DCDC!$W$3:$W$500 = $W228),
                  IFERROR(
                      _xlfn._xlws.FILTER(FuSa_14DCDC_EFAN!$S$3:$S$500,FuSa_14DCDC_EFAN!$W$3:$W$500 = $W228),
                      IFERROR(
                          _xlfn._xlws.FILTER(FuSa_FaultInjection!$S$3:$S$500,FuSa_FaultInjection!$W$3:$W$500 = $W228),
                          IFERROR(
                              _xlfn._xlws.FILTER(Function_SCC!$S$3:$S$512,Function_SCC!$W$3:$W$512 = $W228),
                              IFERROR(
                                  _xlfn._xlws.FILTER(FuSa_FTT!$S$3:$S$500,FuSa_FTT!$W$3:$W$500 = $W228),
                                  "NA"
                           )
                       )
                   )
               )
           )
       )
   )
)</f>
        <v/>
      </c>
      <c r="S228" s="608">
        <f t="array" ref="S228">IFERROR(
      _xlfn._xlws.FILTER(FuSa_Charger!$T$3:$T$520, FuSa_Charger!$W$3:$W$520 = $W228),
      IFERROR(
          _xlfn._xlws.FILTER(Function_14DCDC!$T$3:$T$503,Function_14DCDC!$W$3:$W$503 = $W228),
          IFERROR(
              _xlfn._xlws.FILTER(Function_Charger!$T$3:$T$510,Function_Charger!$W$3:$W$510 = $W228),
              IFERROR(
                  _xlfn._xlws.FILTER(FuSa_14DCDC!$T$3:$T$500,FuSa_14DCDC!$W$3:$W$500 = $W228),
                  IFERROR(
                      _xlfn._xlws.FILTER(FuSa_14DCDC_EFAN!$T$3:$T$500,FuSa_14DCDC_EFAN!$W$3:$W$500 = $W228),
                      IFERROR(
                          _xlfn._xlws.FILTER(FuSa_FaultInjection!$T$3:$T$500,FuSa_FaultInjection!$W$3:$W$500 = $W228),
                          IFERROR(
                              _xlfn._xlws.FILTER(Function_SCC!$T$3:$T$512,Function_SCC!$W$3:$W$512 = $W228),
                              IFERROR(
                                  _xlfn._xlws.FILTER(FuSa_FTT!$T$3:$T$500,FuSa_FTT!$W$3:$W$500 = $W228),
                                  "NA"
                           )
                       )
                   )
               )
           )
       )
   )
)</f>
        <v/>
      </c>
      <c r="T228" s="608">
        <f t="array" ref="T228">IFERROR(
      _xlfn._xlws.FILTER(FuSa_Charger!$U$3:$U$520, FuSa_Charger!$W$3:$W$520 = $W228),
      IFERROR(
          _xlfn._xlws.FILTER(Function_14DCDC!$U$3:$U$503,Function_14DCDC!$W$3:$W$503 = $W228),
          IFERROR(
              _xlfn._xlws.FILTER(Function_Charger!$U$3:$U$510,Function_Charger!$W$3:$W$510 = $W228),
              IFERROR(
                  _xlfn._xlws.FILTER(FuSa_14DCDC!$U$3:$U$500,FuSa_14DCDC!$W$3:$W$500 = $W228),
                  IFERROR(
                      _xlfn._xlws.FILTER(FuSa_14DCDC_EFAN!$U$3:$U$500,FuSa_14DCDC_EFAN!$W$3:$W$500 = $W228),
                      IFERROR(
                          _xlfn._xlws.FILTER(FuSa_FaultInjection!$U$3:$U$500,FuSa_FaultInjection!$W$3:$W$500 = $W228),
                          IFERROR(
                              _xlfn._xlws.FILTER(Function_SCC!$U$3:$U$512,Function_SCC!$W$3:$W$512 = $W228),
                              IFERROR(
                                  _xlfn._xlws.FILTER(FuSa_FTT!$U$3:$U$500,FuSa_FTT!$W$3:$W$500 = $W228),
                                  "NA"
                           )
                       )
                   )
               )
           )
       )
   )
)</f>
        <v/>
      </c>
      <c r="U228" s="608">
        <f t="array" ref="U228">IFERROR(
      _xlfn._xlws.FILTER(FuSa_Charger!$V$3:$V$520, FuSa_Charger!$W$3:$W$520 = $W228),
      IFERROR(
          _xlfn._xlws.FILTER(Function_14DCDC!$V$3:$V$503,Function_14DCDC!$W$3:$W$503 = $W228),
          IFERROR(
              _xlfn._xlws.FILTER(Function_Charger!$V$3:$V$510,Function_Charger!$W$3:$W$510 = $W228),
              IFERROR(
                  _xlfn._xlws.FILTER(FuSa_14DCDC!$V$3:$V$500,FuSa_14DCDC!$W$3:$W$500 = $W228),
                  IFERROR(
                      _xlfn._xlws.FILTER(FuSa_14DCDC_EFAN!$V$3:$V$500,FuSa_14DCDC_EFAN!$W$3:$W$500 = $W228),
                      IFERROR(
                          _xlfn._xlws.FILTER(FuSa_FaultInjection!$V$3:$V$500,FuSa_FaultInjection!$W$3:$W$500 = $W228),
                          IFERROR(
                              _xlfn._xlws.FILTER(Function_SCC!$V$3:$V$512,Function_SCC!$W$3:$W$512 = $W228),
                              IFERROR(
                                  _xlfn._xlws.FILTER(FuSa_FTT!$V$3:$V$500,FuSa_FTT!$W$3:$W$500 = $W228),
                                  "NA"
                           )
                       )
                   )
               )
           )
       )
   )
)</f>
        <v/>
      </c>
      <c r="V228" s="231" t="inlineStr">
        <is>
          <t>FTTI</t>
        </is>
      </c>
      <c r="W228" s="231" t="inlineStr">
        <is>
          <t>[SYI_EFAN01_FTT_004].html</t>
        </is>
      </c>
      <c r="X228" s="737" t="n">
        <v>2</v>
      </c>
      <c r="Y228" s="240" t="n">
        <v>0</v>
      </c>
      <c r="Z228" s="240" t="n">
        <v>0</v>
      </c>
      <c r="AA228" s="482" t="n">
        <v>2</v>
      </c>
      <c r="AB228" s="359">
        <f t="array" ref="AB228">IF(
    IFERROR(
        _xlfn._xlws.FILTER(FuSa_Charger!$AC$3:$AC$519, FuSa_Charger!$W$3:$W$519 = $W228),
        IFERROR(
            _xlfn._xlws.FILTER(Function_14DCDC!$AC$3:$AC$503, Function_14DCDC!$W$3:$W$503 = $W228),
            IFERROR(
                _xlfn._xlws.FILTER(Function_Charger!$AC$3:$AC$508, Function_Charger!$W$3:$W$508 = $W228),
                IFERROR(
                    _xlfn._xlws.FILTER(FuSa_14DCDC!$AC$3:$AC$500, FuSa_14DCDC!$W$3:$W$500 = $W228),
                    IFERROR(
                        _xlfn._xlws.FILTER(FuSa_14DCDC_EFAN!$AC$3:$AC$500, FuSa_14DCDC_EFAN!$W$3:$W$500 =$W228 ),
                        IFERROR(
                            _xlfn._xlws.FILTER(FuSa_FaultInjection!$AC$3:$AC$500, FuSa_FaultInjection!$W$3:$W$500 = $W228),
                            IFERROR(
                                _xlfn._xlws.FILTER(Function_SCC!$AC$3:$AC$525, Function_SCC!$W$3:$W$525 = $W228),
                                _xlfn._xlws.FILTER(FuSa_FTT!$AC$3:$AC$500, FuSa_FTT!$W$3:$W$500 = $W228)
                            )
                        )
                    )
                )
            )
        )
    ) = 0,
    "",
    IFERROR(
        _xlfn._xlws.FILTER(FuSa_Charger!$AC$3:$AC$519, FuSa_Charger!$W$3:$W$519 = $W228),
        IFERROR(
            _xlfn._xlws.FILTER(Function_14DCDC!$AC$3:$AC$503, Function_14DCDC!$W$3:$W$503 = $W228),
            IFERROR(
                _xlfn._xlws.FILTER(Function_Charger!$AC$3:$AC$508, Function_Charger!$W$3:$W$508 = $W228),
                IFERROR(
                    _xlfn._xlws.FILTER(FuSa_14DCDC!$AC$3:$AC$500, FuSa_14DCDC!$W$3:$W$500 = $W228),
                    IFERROR(
                        _xlfn._xlws.FILTER(FuSa_14DCDC_EFAN!$AC$3:$AC$500, FuSa_14DCDC_EFAN!$W$3:$W$500 = $W228),
                        IFERROR(
                            _xlfn._xlws.FILTER(FuSa_FaultInjection!$AC$3:$AC$500, FuSa_FaultInjection!$W$3:$W$500 = $W228),
                            IFERROR(
                                _xlfn._xlws.FILTER(Function_SCC!$AC$3:$AC$525, Function_SCC!$W$3:$W$525 = $W228),
                                _xlfn._xlws.FILTER(FuSa_FTT!$AC$3:$AC$500, FuSa_FTT!$W$3:$W$500 = $W228)
                            )
                        )
                    )
                )
            )
        )
    )
)</f>
        <v/>
      </c>
      <c r="AD228" s="129" t="n"/>
      <c r="AE228" s="1097" t="inlineStr">
        <is>
          <t>TC added after additional request from FuSa</t>
        </is>
      </c>
      <c r="AG228" s="231" t="inlineStr"/>
      <c r="AH228" s="223" t="inlineStr"/>
      <c r="AI228" s="43" t="inlineStr"/>
      <c r="AJ228" s="43" t="inlineStr"/>
      <c r="AK228" s="43" t="inlineStr"/>
      <c r="AL228" s="266" t="n"/>
      <c r="AM228" s="231" t="n"/>
      <c r="AN228" s="56" t="n"/>
      <c r="AO228" s="223">
        <f>EXACT(W228,AG228)</f>
        <v/>
      </c>
      <c r="AP228" s="43">
        <f>EXACT(X228,AH228)</f>
        <v/>
      </c>
      <c r="AQ228" s="43">
        <f>EXACT(Y228,AI228)</f>
        <v/>
      </c>
      <c r="AR228" s="43">
        <f>EXACT(Z228,AJ228)</f>
        <v/>
      </c>
      <c r="AS228" s="266">
        <f>EXACT(AA228,AK228)</f>
        <v/>
      </c>
      <c r="AT228" t="inlineStr"/>
      <c r="AU228" t="inlineStr"/>
    </row>
    <row r="229" ht="15" customHeight="1">
      <c r="A229" s="451" t="n"/>
      <c r="B229" s="451" t="n"/>
      <c r="C229" s="451" t="n"/>
      <c r="D229" s="441" t="n"/>
      <c r="E229" s="608">
        <f t="array" ref="E229">IFERROR(
      _xlfn._xlws.FILTER(FuSa_Charger!$E$3:$E$520, FuSa_Charger!$W$3:$W$520 = $W229),
      IFERROR(
          _xlfn._xlws.FILTER(Function_14DCDC!$E$3:$E$503,Function_14DCDC!$W$3:$W$503 = $W229),
          IFERROR(
              _xlfn._xlws.FILTER(Function_Charger!$E$3:$E$510,Function_Charger!$W$3:$W$510 = $W229),
              IFERROR(
                  _xlfn._xlws.FILTER(FuSa_14DCDC!$E$3:$E$500,FuSa_14DCDC!$W$3:$W$500 = $W229),
                  IFERROR(
                      _xlfn._xlws.FILTER(FuSa_14DCDC_EFAN!$E$3:$E$500,FuSa_14DCDC_EFAN!$W$3:$W$500 = $W229),
                      IFERROR(
                          _xlfn._xlws.FILTER(FuSa_FaultInjection!$E$3:$E$500,FuSa_FaultInjection!$W$3:$W$500 = $W229),
                          IFERROR(
                              _xlfn._xlws.FILTER(Function_SCC!$E$3:$E$512,Function_SCC!$W$3:$W$512 = $W229),
                              IFERROR(
                                  _xlfn._xlws.FILTER(FuSa_FTT!$E$3:$E$500,FuSa_FTT!$W$3:$W$500 = $W229),
                                  "NA"
                           )
                       )
                   )
               )
           )
       )
   )
)</f>
        <v/>
      </c>
      <c r="F229" s="608">
        <f t="array" ref="F229">IFERROR(
      _xlfn._xlws.FILTER(FuSa_Charger!$F$3:$F$520, FuSa_Charger!$W$3:$W$520 = $W229),
      IFERROR(
          _xlfn._xlws.FILTER(Function_14DCDC!$F$3:$F$503,Function_14DCDC!$W$3:$W$503 = $W229),
          IFERROR(
              _xlfn._xlws.FILTER(Function_Charger!$F$3:$F$510,Function_Charger!$W$3:$W$510 = $W229),
              IFERROR(
                  _xlfn._xlws.FILTER(FuSa_14DCDC!$F$3:$F$500,FuSa_14DCDC!$W$3:$W$500 = $W229),
                  IFERROR(
                      _xlfn._xlws.FILTER(FuSa_14DCDC_EFAN!$F$3:$F$500,FuSa_14DCDC_EFAN!$W$3:$W$500 = $W229),
                      IFERROR(
                          _xlfn._xlws.FILTER(FuSa_FaultInjection!$F$3:$F$500,FuSa_FaultInjection!$W$3:$W$500 = $W229),
                          IFERROR(
                              _xlfn._xlws.FILTER(Function_SCC!$F$3:$F$512,Function_SCC!$W$3:$W$512 = $W229),
                              IFERROR(
                                  _xlfn._xlws.FILTER(FuSa_FTT!$F$3:$F$500,FuSa_FTT!$W$3:$W$500 = $W229),
                                  "NA"
                           )
                       )
                   )
               )
           )
       )
   )
)</f>
        <v/>
      </c>
      <c r="G229" s="608">
        <f t="array" ref="G229">IFERROR(
      _xlfn._xlws.FILTER(FuSa_Charger!$G$3:$G$520, FuSa_Charger!$W$3:$W$520 = $W229),
      IFERROR(
          _xlfn._xlws.FILTER(Function_14DCDC!$G$3:$G$503,Function_14DCDC!$W$3:$W$503 = $W229),
          IFERROR(
              _xlfn._xlws.FILTER(Function_Charger!$G$3:$G$510,Function_Charger!$W$3:$W$510 = $W229),
              IFERROR(
                  _xlfn._xlws.FILTER(FuSa_14DCDC!$G$3:$G$500,FuSa_14DCDC!$W$3:$W$500 = $W229),
                  IFERROR(
                      _xlfn._xlws.FILTER(FuSa_14DCDC_EFAN!$G$3:$G$500,FuSa_14DCDC_EFAN!$W$3:$W$500 = $W229),
                      IFERROR(
                          _xlfn._xlws.FILTER(FuSa_FaultInjection!$G$3:$G$500,FuSa_FaultInjection!$W$3:$W$500 = $W229),
                          IFERROR(
                              _xlfn._xlws.FILTER(Function_SCC!$G$3:$G$512,Function_SCC!$W$3:$W$512 = $W229),
                              IFERROR(
                                  _xlfn._xlws.FILTER(FuSa_FTT!$G$3:$G$500,FuSa_FTT!$W$3:$W$500 = $W229),
                                  "NA"
                           )
                       )
                   )
               )
           )
       )
   )
)</f>
        <v/>
      </c>
      <c r="H229" s="441" t="n"/>
      <c r="I229" s="441" t="n"/>
      <c r="J229" s="441" t="n"/>
      <c r="K229" s="441" t="n"/>
      <c r="L229" s="441" t="n"/>
      <c r="M229" s="441" t="n"/>
      <c r="N229" s="441" t="n"/>
      <c r="O229" s="441" t="n"/>
      <c r="P229" s="441" t="n"/>
      <c r="Q229" s="608">
        <f t="array" ref="Q229">IFERROR(
      _xlfn._xlws.FILTER(FuSa_Charger!$R$3:$R$520, FuSa_Charger!$W$3:$W$520 = $W229),
      IFERROR(
          _xlfn._xlws.FILTER(Function_14DCDC!$R$3:$R$503,Function_14DCDC!$W$3:$W$503 = $W229),
          IFERROR(
              _xlfn._xlws.FILTER(Function_Charger!$R$3:$R$510,Function_Charger!$W$3:$W$510 = $W229),
              IFERROR(
                  _xlfn._xlws.FILTER(FuSa_14DCDC!$R$3:$R$500,FuSa_14DCDC!$W$3:$W$500 = $W229),
                  IFERROR(
                      _xlfn._xlws.FILTER(FuSa_14DCDC_EFAN!$R$3:$R$500,FuSa_14DCDC_EFAN!$W$3:$W$500 = $W229),
                      IFERROR(
                          _xlfn._xlws.FILTER(FuSa_FaultInjection!$R$3:$R$500,FuSa_FaultInjection!$W$3:$W$500 = $W229),
                          IFERROR(
                              _xlfn._xlws.FILTER(Function_SCC!$R$3:$R$512,Function_SCC!$W$3:$W$512 = $W229),
                              IFERROR(
                                  _xlfn._xlws.FILTER(FuSa_FTT!$R$3:$R$500,FuSa_FTT!$W$3:$W$500 = $W229),
                                  "NA"
                           )
                       )
                   )
               )
           )
       )
   )
)</f>
        <v/>
      </c>
      <c r="R229" s="608">
        <f t="array" ref="R229">IFERROR(
      _xlfn._xlws.FILTER(FuSa_Charger!$S$3:$S$520, FuSa_Charger!$W$3:$W$520 = $W229),
      IFERROR(
          _xlfn._xlws.FILTER(Function_14DCDC!$S$3:$S$503,Function_14DCDC!$W$3:$W$503 = $W229),
          IFERROR(
              _xlfn._xlws.FILTER(Function_Charger!$S$3:$S$510,Function_Charger!$W$3:$W$510 = $W229),
              IFERROR(
                  _xlfn._xlws.FILTER(FuSa_14DCDC!$S$3:$S$500,FuSa_14DCDC!$W$3:$W$500 = $W229),
                  IFERROR(
                      _xlfn._xlws.FILTER(FuSa_14DCDC_EFAN!$S$3:$S$500,FuSa_14DCDC_EFAN!$W$3:$W$500 = $W229),
                      IFERROR(
                          _xlfn._xlws.FILTER(FuSa_FaultInjection!$S$3:$S$500,FuSa_FaultInjection!$W$3:$W$500 = $W229),
                          IFERROR(
                              _xlfn._xlws.FILTER(Function_SCC!$S$3:$S$512,Function_SCC!$W$3:$W$512 = $W229),
                              IFERROR(
                                  _xlfn._xlws.FILTER(FuSa_FTT!$S$3:$S$500,FuSa_FTT!$W$3:$W$500 = $W229),
                                  "NA"
                           )
                       )
                   )
               )
           )
       )
   )
)</f>
        <v/>
      </c>
      <c r="S229" s="608">
        <f t="array" ref="S229">IFERROR(
      _xlfn._xlws.FILTER(FuSa_Charger!$T$3:$T$520, FuSa_Charger!$W$3:$W$520 = $W229),
      IFERROR(
          _xlfn._xlws.FILTER(Function_14DCDC!$T$3:$T$503,Function_14DCDC!$W$3:$W$503 = $W229),
          IFERROR(
              _xlfn._xlws.FILTER(Function_Charger!$T$3:$T$510,Function_Charger!$W$3:$W$510 = $W229),
              IFERROR(
                  _xlfn._xlws.FILTER(FuSa_14DCDC!$T$3:$T$500,FuSa_14DCDC!$W$3:$W$500 = $W229),
                  IFERROR(
                      _xlfn._xlws.FILTER(FuSa_14DCDC_EFAN!$T$3:$T$500,FuSa_14DCDC_EFAN!$W$3:$W$500 = $W229),
                      IFERROR(
                          _xlfn._xlws.FILTER(FuSa_FaultInjection!$T$3:$T$500,FuSa_FaultInjection!$W$3:$W$500 = $W229),
                          IFERROR(
                              _xlfn._xlws.FILTER(Function_SCC!$T$3:$T$512,Function_SCC!$W$3:$W$512 = $W229),
                              IFERROR(
                                  _xlfn._xlws.FILTER(FuSa_FTT!$T$3:$T$500,FuSa_FTT!$W$3:$W$500 = $W229),
                                  "NA"
                           )
                       )
                   )
               )
           )
       )
   )
)</f>
        <v/>
      </c>
      <c r="T229" s="608">
        <f t="array" ref="T229">IFERROR(
      _xlfn._xlws.FILTER(FuSa_Charger!$U$3:$U$520, FuSa_Charger!$W$3:$W$520 = $W229),
      IFERROR(
          _xlfn._xlws.FILTER(Function_14DCDC!$U$3:$U$503,Function_14DCDC!$W$3:$W$503 = $W229),
          IFERROR(
              _xlfn._xlws.FILTER(Function_Charger!$U$3:$U$510,Function_Charger!$W$3:$W$510 = $W229),
              IFERROR(
                  _xlfn._xlws.FILTER(FuSa_14DCDC!$U$3:$U$500,FuSa_14DCDC!$W$3:$W$500 = $W229),
                  IFERROR(
                      _xlfn._xlws.FILTER(FuSa_14DCDC_EFAN!$U$3:$U$500,FuSa_14DCDC_EFAN!$W$3:$W$500 = $W229),
                      IFERROR(
                          _xlfn._xlws.FILTER(FuSa_FaultInjection!$U$3:$U$500,FuSa_FaultInjection!$W$3:$W$500 = $W229),
                          IFERROR(
                              _xlfn._xlws.FILTER(Function_SCC!$U$3:$U$512,Function_SCC!$W$3:$W$512 = $W229),
                              IFERROR(
                                  _xlfn._xlws.FILTER(FuSa_FTT!$U$3:$U$500,FuSa_FTT!$W$3:$W$500 = $W229),
                                  "NA"
                           )
                       )
                   )
               )
           )
       )
   )
)</f>
        <v/>
      </c>
      <c r="U229" s="608">
        <f t="array" ref="U229">IFERROR(
      _xlfn._xlws.FILTER(FuSa_Charger!$V$3:$V$520, FuSa_Charger!$W$3:$W$520 = $W229),
      IFERROR(
          _xlfn._xlws.FILTER(Function_14DCDC!$V$3:$V$503,Function_14DCDC!$W$3:$W$503 = $W229),
          IFERROR(
              _xlfn._xlws.FILTER(Function_Charger!$V$3:$V$510,Function_Charger!$W$3:$W$510 = $W229),
              IFERROR(
                  _xlfn._xlws.FILTER(FuSa_14DCDC!$V$3:$V$500,FuSa_14DCDC!$W$3:$W$500 = $W229),
                  IFERROR(
                      _xlfn._xlws.FILTER(FuSa_14DCDC_EFAN!$V$3:$V$500,FuSa_14DCDC_EFAN!$W$3:$W$500 = $W229),
                      IFERROR(
                          _xlfn._xlws.FILTER(FuSa_FaultInjection!$V$3:$V$500,FuSa_FaultInjection!$W$3:$W$500 = $W229),
                          IFERROR(
                              _xlfn._xlws.FILTER(Function_SCC!$V$3:$V$512,Function_SCC!$W$3:$W$512 = $W229),
                              IFERROR(
                                  _xlfn._xlws.FILTER(FuSa_FTT!$V$3:$V$500,FuSa_FTT!$W$3:$W$500 = $W229),
                                  "NA"
                           )
                       )
                   )
               )
           )
       )
   )
)</f>
        <v/>
      </c>
      <c r="V229" s="231" t="inlineStr">
        <is>
          <t>FTTI</t>
        </is>
      </c>
      <c r="W229" s="231" t="inlineStr">
        <is>
          <t>SYI_EFAN01_FTT_004_001_003</t>
        </is>
      </c>
      <c r="X229" s="737" t="n">
        <v>0</v>
      </c>
      <c r="Y229" s="240" t="n">
        <v>0</v>
      </c>
      <c r="Z229" s="240" t="n">
        <v>0</v>
      </c>
      <c r="AA229" s="482" t="n">
        <v>0</v>
      </c>
      <c r="AB229" s="359">
        <f t="array" ref="AB229">IF(
    IFERROR(
        _xlfn._xlws.FILTER(FuSa_Charger!$AC$3:$AC$519, FuSa_Charger!$W$3:$W$519 = $W229),
        IFERROR(
            _xlfn._xlws.FILTER(Function_14DCDC!$AC$3:$AC$503, Function_14DCDC!$W$3:$W$503 = $W229),
            IFERROR(
                _xlfn._xlws.FILTER(Function_Charger!$AC$3:$AC$508, Function_Charger!$W$3:$W$508 = $W229),
                IFERROR(
                    _xlfn._xlws.FILTER(FuSa_14DCDC!$AC$3:$AC$500, FuSa_14DCDC!$W$3:$W$500 = $W229),
                    IFERROR(
                        _xlfn._xlws.FILTER(FuSa_14DCDC_EFAN!$AC$3:$AC$500, FuSa_14DCDC_EFAN!$W$3:$W$500 =$W229 ),
                        IFERROR(
                            _xlfn._xlws.FILTER(FuSa_FaultInjection!$AC$3:$AC$500, FuSa_FaultInjection!$W$3:$W$500 = $W229),
                            IFERROR(
                                _xlfn._xlws.FILTER(Function_SCC!$AC$3:$AC$525, Function_SCC!$W$3:$W$525 = $W229),
                                _xlfn._xlws.FILTER(FuSa_FTT!$AC$3:$AC$500, FuSa_FTT!$W$3:$W$500 = $W229)
                            )
                        )
                    )
                )
            )
        )
    ) = 0,
    "",
    IFERROR(
        _xlfn._xlws.FILTER(FuSa_Charger!$AC$3:$AC$519, FuSa_Charger!$W$3:$W$519 = $W229),
        IFERROR(
            _xlfn._xlws.FILTER(Function_14DCDC!$AC$3:$AC$503, Function_14DCDC!$W$3:$W$503 = $W229),
            IFERROR(
                _xlfn._xlws.FILTER(Function_Charger!$AC$3:$AC$508, Function_Charger!$W$3:$W$508 = $W229),
                IFERROR(
                    _xlfn._xlws.FILTER(FuSa_14DCDC!$AC$3:$AC$500, FuSa_14DCDC!$W$3:$W$500 = $W229),
                    IFERROR(
                        _xlfn._xlws.FILTER(FuSa_14DCDC_EFAN!$AC$3:$AC$500, FuSa_14DCDC_EFAN!$W$3:$W$500 = $W229),
                        IFERROR(
                            _xlfn._xlws.FILTER(FuSa_FaultInjection!$AC$3:$AC$500, FuSa_FaultInjection!$W$3:$W$500 = $W229),
                            IFERROR(
                                _xlfn._xlws.FILTER(Function_SCC!$AC$3:$AC$525, Function_SCC!$W$3:$W$525 = $W229),
                                _xlfn._xlws.FILTER(FuSa_FTT!$AC$3:$AC$500, FuSa_FTT!$W$3:$W$500 = $W229)
                            )
                        )
                    )
                )
            )
        )
    )
)</f>
        <v/>
      </c>
      <c r="AD229" s="129" t="n"/>
      <c r="AE229" s="1097" t="inlineStr">
        <is>
          <t>TC added after additional request from FuSa</t>
        </is>
      </c>
      <c r="AG229" s="231" t="inlineStr"/>
      <c r="AH229" s="223" t="inlineStr"/>
      <c r="AI229" s="43" t="inlineStr"/>
      <c r="AJ229" s="43" t="inlineStr"/>
      <c r="AK229" s="43" t="inlineStr"/>
      <c r="AL229" s="266" t="n"/>
      <c r="AM229" s="231" t="n"/>
      <c r="AN229" s="56" t="n"/>
      <c r="AO229" s="223">
        <f>EXACT(W229,AG229)</f>
        <v/>
      </c>
      <c r="AP229" s="43">
        <f>EXACT(X229,AH229)</f>
        <v/>
      </c>
      <c r="AQ229" s="43">
        <f>EXACT(Y229,AI229)</f>
        <v/>
      </c>
      <c r="AR229" s="43">
        <f>EXACT(Z229,AJ229)</f>
        <v/>
      </c>
      <c r="AS229" s="266">
        <f>EXACT(AA229,AK229)</f>
        <v/>
      </c>
      <c r="AT229" t="inlineStr"/>
      <c r="AU229" t="inlineStr"/>
    </row>
    <row r="230" ht="15" customHeight="1">
      <c r="A230" s="451" t="n"/>
      <c r="B230" s="451" t="n"/>
      <c r="C230" s="451" t="n"/>
      <c r="D230" s="441" t="n"/>
      <c r="E230" s="608">
        <f t="array" ref="E230">IFERROR(
      _xlfn._xlws.FILTER(FuSa_Charger!$E$3:$E$520, FuSa_Charger!$W$3:$W$520 = $W230),
      IFERROR(
          _xlfn._xlws.FILTER(Function_14DCDC!$E$3:$E$503,Function_14DCDC!$W$3:$W$503 = $W230),
          IFERROR(
              _xlfn._xlws.FILTER(Function_Charger!$E$3:$E$510,Function_Charger!$W$3:$W$510 = $W230),
              IFERROR(
                  _xlfn._xlws.FILTER(FuSa_14DCDC!$E$3:$E$500,FuSa_14DCDC!$W$3:$W$500 = $W230),
                  IFERROR(
                      _xlfn._xlws.FILTER(FuSa_14DCDC_EFAN!$E$3:$E$500,FuSa_14DCDC_EFAN!$W$3:$W$500 = $W230),
                      IFERROR(
                          _xlfn._xlws.FILTER(FuSa_FaultInjection!$E$3:$E$500,FuSa_FaultInjection!$W$3:$W$500 = $W230),
                          IFERROR(
                              _xlfn._xlws.FILTER(Function_SCC!$E$3:$E$512,Function_SCC!$W$3:$W$512 = $W230),
                              IFERROR(
                                  _xlfn._xlws.FILTER(FuSa_FTT!$E$3:$E$500,FuSa_FTT!$W$3:$W$500 = $W230),
                                  "NA"
                           )
                       )
                   )
               )
           )
       )
   )
)</f>
        <v/>
      </c>
      <c r="F230" s="608">
        <f t="array" ref="F230">IFERROR(
      _xlfn._xlws.FILTER(FuSa_Charger!$F$3:$F$520, FuSa_Charger!$W$3:$W$520 = $W230),
      IFERROR(
          _xlfn._xlws.FILTER(Function_14DCDC!$F$3:$F$503,Function_14DCDC!$W$3:$W$503 = $W230),
          IFERROR(
              _xlfn._xlws.FILTER(Function_Charger!$F$3:$F$510,Function_Charger!$W$3:$W$510 = $W230),
              IFERROR(
                  _xlfn._xlws.FILTER(FuSa_14DCDC!$F$3:$F$500,FuSa_14DCDC!$W$3:$W$500 = $W230),
                  IFERROR(
                      _xlfn._xlws.FILTER(FuSa_14DCDC_EFAN!$F$3:$F$500,FuSa_14DCDC_EFAN!$W$3:$W$500 = $W230),
                      IFERROR(
                          _xlfn._xlws.FILTER(FuSa_FaultInjection!$F$3:$F$500,FuSa_FaultInjection!$W$3:$W$500 = $W230),
                          IFERROR(
                              _xlfn._xlws.FILTER(Function_SCC!$F$3:$F$512,Function_SCC!$W$3:$W$512 = $W230),
                              IFERROR(
                                  _xlfn._xlws.FILTER(FuSa_FTT!$F$3:$F$500,FuSa_FTT!$W$3:$W$500 = $W230),
                                  "NA"
                           )
                       )
                   )
               )
           )
       )
   )
)</f>
        <v/>
      </c>
      <c r="G230" s="608">
        <f t="array" ref="G230">IFERROR(
      _xlfn._xlws.FILTER(FuSa_Charger!$G$3:$G$520, FuSa_Charger!$W$3:$W$520 = $W230),
      IFERROR(
          _xlfn._xlws.FILTER(Function_14DCDC!$G$3:$G$503,Function_14DCDC!$W$3:$W$503 = $W230),
          IFERROR(
              _xlfn._xlws.FILTER(Function_Charger!$G$3:$G$510,Function_Charger!$W$3:$W$510 = $W230),
              IFERROR(
                  _xlfn._xlws.FILTER(FuSa_14DCDC!$G$3:$G$500,FuSa_14DCDC!$W$3:$W$500 = $W230),
                  IFERROR(
                      _xlfn._xlws.FILTER(FuSa_14DCDC_EFAN!$G$3:$G$500,FuSa_14DCDC_EFAN!$W$3:$W$500 = $W230),
                      IFERROR(
                          _xlfn._xlws.FILTER(FuSa_FaultInjection!$G$3:$G$500,FuSa_FaultInjection!$W$3:$W$500 = $W230),
                          IFERROR(
                              _xlfn._xlws.FILTER(Function_SCC!$G$3:$G$512,Function_SCC!$W$3:$W$512 = $W230),
                              IFERROR(
                                  _xlfn._xlws.FILTER(FuSa_FTT!$G$3:$G$500,FuSa_FTT!$W$3:$W$500 = $W230),
                                  "NA"
                           )
                       )
                   )
               )
           )
       )
   )
)</f>
        <v/>
      </c>
      <c r="H230" s="441" t="n"/>
      <c r="I230" s="441" t="n"/>
      <c r="J230" s="441" t="n"/>
      <c r="K230" s="441" t="n"/>
      <c r="L230" s="441" t="n"/>
      <c r="M230" s="441" t="n"/>
      <c r="N230" s="441" t="n"/>
      <c r="O230" s="441" t="n"/>
      <c r="P230" s="441" t="n"/>
      <c r="Q230" s="608">
        <f t="array" ref="Q230">IFERROR(
      _xlfn._xlws.FILTER(FuSa_Charger!$R$3:$R$520, FuSa_Charger!$W$3:$W$520 = $W230),
      IFERROR(
          _xlfn._xlws.FILTER(Function_14DCDC!$R$3:$R$503,Function_14DCDC!$W$3:$W$503 = $W230),
          IFERROR(
              _xlfn._xlws.FILTER(Function_Charger!$R$3:$R$510,Function_Charger!$W$3:$W$510 = $W230),
              IFERROR(
                  _xlfn._xlws.FILTER(FuSa_14DCDC!$R$3:$R$500,FuSa_14DCDC!$W$3:$W$500 = $W230),
                  IFERROR(
                      _xlfn._xlws.FILTER(FuSa_14DCDC_EFAN!$R$3:$R$500,FuSa_14DCDC_EFAN!$W$3:$W$500 = $W230),
                      IFERROR(
                          _xlfn._xlws.FILTER(FuSa_FaultInjection!$R$3:$R$500,FuSa_FaultInjection!$W$3:$W$500 = $W230),
                          IFERROR(
                              _xlfn._xlws.FILTER(Function_SCC!$R$3:$R$512,Function_SCC!$W$3:$W$512 = $W230),
                              IFERROR(
                                  _xlfn._xlws.FILTER(FuSa_FTT!$R$3:$R$500,FuSa_FTT!$W$3:$W$500 = $W230),
                                  "NA"
                           )
                       )
                   )
               )
           )
       )
   )
)</f>
        <v/>
      </c>
      <c r="R230" s="608">
        <f t="array" ref="R230">IFERROR(
      _xlfn._xlws.FILTER(FuSa_Charger!$S$3:$S$520, FuSa_Charger!$W$3:$W$520 = $W230),
      IFERROR(
          _xlfn._xlws.FILTER(Function_14DCDC!$S$3:$S$503,Function_14DCDC!$W$3:$W$503 = $W230),
          IFERROR(
              _xlfn._xlws.FILTER(Function_Charger!$S$3:$S$510,Function_Charger!$W$3:$W$510 = $W230),
              IFERROR(
                  _xlfn._xlws.FILTER(FuSa_14DCDC!$S$3:$S$500,FuSa_14DCDC!$W$3:$W$500 = $W230),
                  IFERROR(
                      _xlfn._xlws.FILTER(FuSa_14DCDC_EFAN!$S$3:$S$500,FuSa_14DCDC_EFAN!$W$3:$W$500 = $W230),
                      IFERROR(
                          _xlfn._xlws.FILTER(FuSa_FaultInjection!$S$3:$S$500,FuSa_FaultInjection!$W$3:$W$500 = $W230),
                          IFERROR(
                              _xlfn._xlws.FILTER(Function_SCC!$S$3:$S$512,Function_SCC!$W$3:$W$512 = $W230),
                              IFERROR(
                                  _xlfn._xlws.FILTER(FuSa_FTT!$S$3:$S$500,FuSa_FTT!$W$3:$W$500 = $W230),
                                  "NA"
                           )
                       )
                   )
               )
           )
       )
   )
)</f>
        <v/>
      </c>
      <c r="S230" s="608">
        <f t="array" ref="S230">IFERROR(
      _xlfn._xlws.FILTER(FuSa_Charger!$T$3:$T$520, FuSa_Charger!$W$3:$W$520 = $W230),
      IFERROR(
          _xlfn._xlws.FILTER(Function_14DCDC!$T$3:$T$503,Function_14DCDC!$W$3:$W$503 = $W230),
          IFERROR(
              _xlfn._xlws.FILTER(Function_Charger!$T$3:$T$510,Function_Charger!$W$3:$W$510 = $W230),
              IFERROR(
                  _xlfn._xlws.FILTER(FuSa_14DCDC!$T$3:$T$500,FuSa_14DCDC!$W$3:$W$500 = $W230),
                  IFERROR(
                      _xlfn._xlws.FILTER(FuSa_14DCDC_EFAN!$T$3:$T$500,FuSa_14DCDC_EFAN!$W$3:$W$500 = $W230),
                      IFERROR(
                          _xlfn._xlws.FILTER(FuSa_FaultInjection!$T$3:$T$500,FuSa_FaultInjection!$W$3:$W$500 = $W230),
                          IFERROR(
                              _xlfn._xlws.FILTER(Function_SCC!$T$3:$T$512,Function_SCC!$W$3:$W$512 = $W230),
                              IFERROR(
                                  _xlfn._xlws.FILTER(FuSa_FTT!$T$3:$T$500,FuSa_FTT!$W$3:$W$500 = $W230),
                                  "NA"
                           )
                       )
                   )
               )
           )
       )
   )
)</f>
        <v/>
      </c>
      <c r="T230" s="608">
        <f t="array" ref="T230">IFERROR(
      _xlfn._xlws.FILTER(FuSa_Charger!$U$3:$U$520, FuSa_Charger!$W$3:$W$520 = $W230),
      IFERROR(
          _xlfn._xlws.FILTER(Function_14DCDC!$U$3:$U$503,Function_14DCDC!$W$3:$W$503 = $W230),
          IFERROR(
              _xlfn._xlws.FILTER(Function_Charger!$U$3:$U$510,Function_Charger!$W$3:$W$510 = $W230),
              IFERROR(
                  _xlfn._xlws.FILTER(FuSa_14DCDC!$U$3:$U$500,FuSa_14DCDC!$W$3:$W$500 = $W230),
                  IFERROR(
                      _xlfn._xlws.FILTER(FuSa_14DCDC_EFAN!$U$3:$U$500,FuSa_14DCDC_EFAN!$W$3:$W$500 = $W230),
                      IFERROR(
                          _xlfn._xlws.FILTER(FuSa_FaultInjection!$U$3:$U$500,FuSa_FaultInjection!$W$3:$W$500 = $W230),
                          IFERROR(
                              _xlfn._xlws.FILTER(Function_SCC!$U$3:$U$512,Function_SCC!$W$3:$W$512 = $W230),
                              IFERROR(
                                  _xlfn._xlws.FILTER(FuSa_FTT!$U$3:$U$500,FuSa_FTT!$W$3:$W$500 = $W230),
                                  "NA"
                           )
                       )
                   )
               )
           )
       )
   )
)</f>
        <v/>
      </c>
      <c r="U230" s="608">
        <f t="array" ref="U230">IFERROR(
      _xlfn._xlws.FILTER(FuSa_Charger!$V$3:$V$520, FuSa_Charger!$W$3:$W$520 = $W230),
      IFERROR(
          _xlfn._xlws.FILTER(Function_14DCDC!$V$3:$V$503,Function_14DCDC!$W$3:$W$503 = $W230),
          IFERROR(
              _xlfn._xlws.FILTER(Function_Charger!$V$3:$V$510,Function_Charger!$W$3:$W$510 = $W230),
              IFERROR(
                  _xlfn._xlws.FILTER(FuSa_14DCDC!$V$3:$V$500,FuSa_14DCDC!$W$3:$W$500 = $W230),
                  IFERROR(
                      _xlfn._xlws.FILTER(FuSa_14DCDC_EFAN!$V$3:$V$500,FuSa_14DCDC_EFAN!$W$3:$W$500 = $W230),
                      IFERROR(
                          _xlfn._xlws.FILTER(FuSa_FaultInjection!$V$3:$V$500,FuSa_FaultInjection!$W$3:$W$500 = $W230),
                          IFERROR(
                              _xlfn._xlws.FILTER(Function_SCC!$V$3:$V$512,Function_SCC!$W$3:$W$512 = $W230),
                              IFERROR(
                                  _xlfn._xlws.FILTER(FuSa_FTT!$V$3:$V$500,FuSa_FTT!$W$3:$W$500 = $W230),
                                  "NA"
                           )
                       )
                   )
               )
           )
       )
   )
)</f>
        <v/>
      </c>
      <c r="V230" s="231" t="inlineStr">
        <is>
          <t>FTTI</t>
        </is>
      </c>
      <c r="W230" s="231" t="inlineStr">
        <is>
          <t>[SYI_SEV05_FTT_001_001].html</t>
        </is>
      </c>
      <c r="X230" s="737" t="n">
        <v>1</v>
      </c>
      <c r="Y230" s="240" t="n">
        <v>0</v>
      </c>
      <c r="Z230" s="240" t="n">
        <v>0</v>
      </c>
      <c r="AA230" s="482" t="n">
        <v>1</v>
      </c>
      <c r="AB230" s="359">
        <f t="array" ref="AB230">IF(
    IFERROR(
        _xlfn._xlws.FILTER(FuSa_Charger!$AC$3:$AC$519, FuSa_Charger!$W$3:$W$519 = $W230),
        IFERROR(
            _xlfn._xlws.FILTER(Function_14DCDC!$AC$3:$AC$503, Function_14DCDC!$W$3:$W$503 = $W230),
            IFERROR(
                _xlfn._xlws.FILTER(Function_Charger!$AC$3:$AC$508, Function_Charger!$W$3:$W$508 = $W230),
                IFERROR(
                    _xlfn._xlws.FILTER(FuSa_14DCDC!$AC$3:$AC$500, FuSa_14DCDC!$W$3:$W$500 = $W230),
                    IFERROR(
                        _xlfn._xlws.FILTER(FuSa_14DCDC_EFAN!$AC$3:$AC$500, FuSa_14DCDC_EFAN!$W$3:$W$500 =$W230 ),
                        IFERROR(
                            _xlfn._xlws.FILTER(FuSa_FaultInjection!$AC$3:$AC$500, FuSa_FaultInjection!$W$3:$W$500 = $W230),
                            IFERROR(
                                _xlfn._xlws.FILTER(Function_SCC!$AC$3:$AC$525, Function_SCC!$W$3:$W$525 = $W230),
                                _xlfn._xlws.FILTER(FuSa_FTT!$AC$3:$AC$500, FuSa_FTT!$W$3:$W$500 = $W230)
                            )
                        )
                    )
                )
            )
        )
    ) = 0,
    "",
    IFERROR(
        _xlfn._xlws.FILTER(FuSa_Charger!$AC$3:$AC$519, FuSa_Charger!$W$3:$W$519 = $W230),
        IFERROR(
            _xlfn._xlws.FILTER(Function_14DCDC!$AC$3:$AC$503, Function_14DCDC!$W$3:$W$503 = $W230),
            IFERROR(
                _xlfn._xlws.FILTER(Function_Charger!$AC$3:$AC$508, Function_Charger!$W$3:$W$508 = $W230),
                IFERROR(
                    _xlfn._xlws.FILTER(FuSa_14DCDC!$AC$3:$AC$500, FuSa_14DCDC!$W$3:$W$500 = $W230),
                    IFERROR(
                        _xlfn._xlws.FILTER(FuSa_14DCDC_EFAN!$AC$3:$AC$500, FuSa_14DCDC_EFAN!$W$3:$W$500 = $W230),
                        IFERROR(
                            _xlfn._xlws.FILTER(FuSa_FaultInjection!$AC$3:$AC$500, FuSa_FaultInjection!$W$3:$W$500 = $W230),
                            IFERROR(
                                _xlfn._xlws.FILTER(Function_SCC!$AC$3:$AC$525, Function_SCC!$W$3:$W$525 = $W230),
                                _xlfn._xlws.FILTER(FuSa_FTT!$AC$3:$AC$500, FuSa_FTT!$W$3:$W$500 = $W230)
                            )
                        )
                    )
                )
            )
        )
    )
)</f>
        <v/>
      </c>
      <c r="AD230" s="129" t="n"/>
      <c r="AE230" s="1097" t="inlineStr">
        <is>
          <t>TC added after additional request from FuSa</t>
        </is>
      </c>
      <c r="AG230" s="231" t="inlineStr"/>
      <c r="AH230" s="223" t="inlineStr"/>
      <c r="AI230" s="43" t="inlineStr"/>
      <c r="AJ230" s="43" t="inlineStr"/>
      <c r="AK230" s="43" t="inlineStr"/>
      <c r="AL230" s="266" t="n"/>
      <c r="AM230" s="231" t="n"/>
      <c r="AN230" s="56" t="n"/>
      <c r="AO230" s="223">
        <f>EXACT(W230,AG230)</f>
        <v/>
      </c>
      <c r="AP230" s="43">
        <f>EXACT(X230,AH230)</f>
        <v/>
      </c>
      <c r="AQ230" s="43">
        <f>EXACT(Y230,AI230)</f>
        <v/>
      </c>
      <c r="AR230" s="43">
        <f>EXACT(Z230,AJ230)</f>
        <v/>
      </c>
      <c r="AS230" s="266">
        <f>EXACT(AA230,AK230)</f>
        <v/>
      </c>
      <c r="AT230" t="inlineStr"/>
      <c r="AU230" t="inlineStr"/>
    </row>
    <row r="231" ht="15" customHeight="1">
      <c r="A231" s="451" t="n"/>
      <c r="B231" s="451" t="n"/>
      <c r="C231" s="451" t="n"/>
      <c r="D231" s="441" t="n"/>
      <c r="E231" s="608">
        <f t="array" ref="E231">IFERROR(
      _xlfn._xlws.FILTER(FuSa_Charger!$E$3:$E$520, FuSa_Charger!$W$3:$W$520 = $W231),
      IFERROR(
          _xlfn._xlws.FILTER(Function_14DCDC!$E$3:$E$503,Function_14DCDC!$W$3:$W$503 = $W231),
          IFERROR(
              _xlfn._xlws.FILTER(Function_Charger!$E$3:$E$510,Function_Charger!$W$3:$W$510 = $W231),
              IFERROR(
                  _xlfn._xlws.FILTER(FuSa_14DCDC!$E$3:$E$500,FuSa_14DCDC!$W$3:$W$500 = $W231),
                  IFERROR(
                      _xlfn._xlws.FILTER(FuSa_14DCDC_EFAN!$E$3:$E$500,FuSa_14DCDC_EFAN!$W$3:$W$500 = $W231),
                      IFERROR(
                          _xlfn._xlws.FILTER(FuSa_FaultInjection!$E$3:$E$500,FuSa_FaultInjection!$W$3:$W$500 = $W231),
                          IFERROR(
                              _xlfn._xlws.FILTER(Function_SCC!$E$3:$E$512,Function_SCC!$W$3:$W$512 = $W231),
                              IFERROR(
                                  _xlfn._xlws.FILTER(FuSa_FTT!$E$3:$E$500,FuSa_FTT!$W$3:$W$500 = $W231),
                                  "NA"
                           )
                       )
                   )
               )
           )
       )
   )
)</f>
        <v/>
      </c>
      <c r="F231" s="608">
        <f t="array" ref="F231">IFERROR(
      _xlfn._xlws.FILTER(FuSa_Charger!$F$3:$F$520, FuSa_Charger!$W$3:$W$520 = $W231),
      IFERROR(
          _xlfn._xlws.FILTER(Function_14DCDC!$F$3:$F$503,Function_14DCDC!$W$3:$W$503 = $W231),
          IFERROR(
              _xlfn._xlws.FILTER(Function_Charger!$F$3:$F$510,Function_Charger!$W$3:$W$510 = $W231),
              IFERROR(
                  _xlfn._xlws.FILTER(FuSa_14DCDC!$F$3:$F$500,FuSa_14DCDC!$W$3:$W$500 = $W231),
                  IFERROR(
                      _xlfn._xlws.FILTER(FuSa_14DCDC_EFAN!$F$3:$F$500,FuSa_14DCDC_EFAN!$W$3:$W$500 = $W231),
                      IFERROR(
                          _xlfn._xlws.FILTER(FuSa_FaultInjection!$F$3:$F$500,FuSa_FaultInjection!$W$3:$W$500 = $W231),
                          IFERROR(
                              _xlfn._xlws.FILTER(Function_SCC!$F$3:$F$512,Function_SCC!$W$3:$W$512 = $W231),
                              IFERROR(
                                  _xlfn._xlws.FILTER(FuSa_FTT!$F$3:$F$500,FuSa_FTT!$W$3:$W$500 = $W231),
                                  "NA"
                           )
                       )
                   )
               )
           )
       )
   )
)</f>
        <v/>
      </c>
      <c r="G231" s="608">
        <f t="array" ref="G231">IFERROR(
      _xlfn._xlws.FILTER(FuSa_Charger!$G$3:$G$520, FuSa_Charger!$W$3:$W$520 = $W231),
      IFERROR(
          _xlfn._xlws.FILTER(Function_14DCDC!$G$3:$G$503,Function_14DCDC!$W$3:$W$503 = $W231),
          IFERROR(
              _xlfn._xlws.FILTER(Function_Charger!$G$3:$G$510,Function_Charger!$W$3:$W$510 = $W231),
              IFERROR(
                  _xlfn._xlws.FILTER(FuSa_14DCDC!$G$3:$G$500,FuSa_14DCDC!$W$3:$W$500 = $W231),
                  IFERROR(
                      _xlfn._xlws.FILTER(FuSa_14DCDC_EFAN!$G$3:$G$500,FuSa_14DCDC_EFAN!$W$3:$W$500 = $W231),
                      IFERROR(
                          _xlfn._xlws.FILTER(FuSa_FaultInjection!$G$3:$G$500,FuSa_FaultInjection!$W$3:$W$500 = $W231),
                          IFERROR(
                              _xlfn._xlws.FILTER(Function_SCC!$G$3:$G$512,Function_SCC!$W$3:$W$512 = $W231),
                              IFERROR(
                                  _xlfn._xlws.FILTER(FuSa_FTT!$G$3:$G$500,FuSa_FTT!$W$3:$W$500 = $W231),
                                  "NA"
                           )
                       )
                   )
               )
           )
       )
   )
)</f>
        <v/>
      </c>
      <c r="H231" s="441" t="n"/>
      <c r="I231" s="441" t="n"/>
      <c r="J231" s="441" t="n"/>
      <c r="K231" s="441" t="n"/>
      <c r="L231" s="441" t="n"/>
      <c r="M231" s="441" t="n"/>
      <c r="N231" s="441" t="n"/>
      <c r="O231" s="441" t="n"/>
      <c r="P231" s="441" t="n"/>
      <c r="Q231" s="608">
        <f t="array" ref="Q231">IFERROR(
      _xlfn._xlws.FILTER(FuSa_Charger!$R$3:$R$520, FuSa_Charger!$W$3:$W$520 = $W231),
      IFERROR(
          _xlfn._xlws.FILTER(Function_14DCDC!$R$3:$R$503,Function_14DCDC!$W$3:$W$503 = $W231),
          IFERROR(
              _xlfn._xlws.FILTER(Function_Charger!$R$3:$R$510,Function_Charger!$W$3:$W$510 = $W231),
              IFERROR(
                  _xlfn._xlws.FILTER(FuSa_14DCDC!$R$3:$R$500,FuSa_14DCDC!$W$3:$W$500 = $W231),
                  IFERROR(
                      _xlfn._xlws.FILTER(FuSa_14DCDC_EFAN!$R$3:$R$500,FuSa_14DCDC_EFAN!$W$3:$W$500 = $W231),
                      IFERROR(
                          _xlfn._xlws.FILTER(FuSa_FaultInjection!$R$3:$R$500,FuSa_FaultInjection!$W$3:$W$500 = $W231),
                          IFERROR(
                              _xlfn._xlws.FILTER(Function_SCC!$R$3:$R$512,Function_SCC!$W$3:$W$512 = $W231),
                              IFERROR(
                                  _xlfn._xlws.FILTER(FuSa_FTT!$R$3:$R$500,FuSa_FTT!$W$3:$W$500 = $W231),
                                  "NA"
                           )
                       )
                   )
               )
           )
       )
   )
)</f>
        <v/>
      </c>
      <c r="R231" s="608">
        <f t="array" ref="R231">IFERROR(
      _xlfn._xlws.FILTER(FuSa_Charger!$S$3:$S$520, FuSa_Charger!$W$3:$W$520 = $W231),
      IFERROR(
          _xlfn._xlws.FILTER(Function_14DCDC!$S$3:$S$503,Function_14DCDC!$W$3:$W$503 = $W231),
          IFERROR(
              _xlfn._xlws.FILTER(Function_Charger!$S$3:$S$510,Function_Charger!$W$3:$W$510 = $W231),
              IFERROR(
                  _xlfn._xlws.FILTER(FuSa_14DCDC!$S$3:$S$500,FuSa_14DCDC!$W$3:$W$500 = $W231),
                  IFERROR(
                      _xlfn._xlws.FILTER(FuSa_14DCDC_EFAN!$S$3:$S$500,FuSa_14DCDC_EFAN!$W$3:$W$500 = $W231),
                      IFERROR(
                          _xlfn._xlws.FILTER(FuSa_FaultInjection!$S$3:$S$500,FuSa_FaultInjection!$W$3:$W$500 = $W231),
                          IFERROR(
                              _xlfn._xlws.FILTER(Function_SCC!$S$3:$S$512,Function_SCC!$W$3:$W$512 = $W231),
                              IFERROR(
                                  _xlfn._xlws.FILTER(FuSa_FTT!$S$3:$S$500,FuSa_FTT!$W$3:$W$500 = $W231),
                                  "NA"
                           )
                       )
                   )
               )
           )
       )
   )
)</f>
        <v/>
      </c>
      <c r="S231" s="608">
        <f t="array" ref="S231">IFERROR(
      _xlfn._xlws.FILTER(FuSa_Charger!$T$3:$T$520, FuSa_Charger!$W$3:$W$520 = $W231),
      IFERROR(
          _xlfn._xlws.FILTER(Function_14DCDC!$T$3:$T$503,Function_14DCDC!$W$3:$W$503 = $W231),
          IFERROR(
              _xlfn._xlws.FILTER(Function_Charger!$T$3:$T$510,Function_Charger!$W$3:$W$510 = $W231),
              IFERROR(
                  _xlfn._xlws.FILTER(FuSa_14DCDC!$T$3:$T$500,FuSa_14DCDC!$W$3:$W$500 = $W231),
                  IFERROR(
                      _xlfn._xlws.FILTER(FuSa_14DCDC_EFAN!$T$3:$T$500,FuSa_14DCDC_EFAN!$W$3:$W$500 = $W231),
                      IFERROR(
                          _xlfn._xlws.FILTER(FuSa_FaultInjection!$T$3:$T$500,FuSa_FaultInjection!$W$3:$W$500 = $W231),
                          IFERROR(
                              _xlfn._xlws.FILTER(Function_SCC!$T$3:$T$512,Function_SCC!$W$3:$W$512 = $W231),
                              IFERROR(
                                  _xlfn._xlws.FILTER(FuSa_FTT!$T$3:$T$500,FuSa_FTT!$W$3:$W$500 = $W231),
                                  "NA"
                           )
                       )
                   )
               )
           )
       )
   )
)</f>
        <v/>
      </c>
      <c r="T231" s="608">
        <f t="array" ref="T231">IFERROR(
      _xlfn._xlws.FILTER(FuSa_Charger!$U$3:$U$520, FuSa_Charger!$W$3:$W$520 = $W231),
      IFERROR(
          _xlfn._xlws.FILTER(Function_14DCDC!$U$3:$U$503,Function_14DCDC!$W$3:$W$503 = $W231),
          IFERROR(
              _xlfn._xlws.FILTER(Function_Charger!$U$3:$U$510,Function_Charger!$W$3:$W$510 = $W231),
              IFERROR(
                  _xlfn._xlws.FILTER(FuSa_14DCDC!$U$3:$U$500,FuSa_14DCDC!$W$3:$W$500 = $W231),
                  IFERROR(
                      _xlfn._xlws.FILTER(FuSa_14DCDC_EFAN!$U$3:$U$500,FuSa_14DCDC_EFAN!$W$3:$W$500 = $W231),
                      IFERROR(
                          _xlfn._xlws.FILTER(FuSa_FaultInjection!$U$3:$U$500,FuSa_FaultInjection!$W$3:$W$500 = $W231),
                          IFERROR(
                              _xlfn._xlws.FILTER(Function_SCC!$U$3:$U$512,Function_SCC!$W$3:$W$512 = $W231),
                              IFERROR(
                                  _xlfn._xlws.FILTER(FuSa_FTT!$U$3:$U$500,FuSa_FTT!$W$3:$W$500 = $W231),
                                  "NA"
                           )
                       )
                   )
               )
           )
       )
   )
)</f>
        <v/>
      </c>
      <c r="U231" s="608">
        <f t="array" ref="U231">IFERROR(
      _xlfn._xlws.FILTER(FuSa_Charger!$V$3:$V$520, FuSa_Charger!$W$3:$W$520 = $W231),
      IFERROR(
          _xlfn._xlws.FILTER(Function_14DCDC!$V$3:$V$503,Function_14DCDC!$W$3:$W$503 = $W231),
          IFERROR(
              _xlfn._xlws.FILTER(Function_Charger!$V$3:$V$510,Function_Charger!$W$3:$W$510 = $W231),
              IFERROR(
                  _xlfn._xlws.FILTER(FuSa_14DCDC!$V$3:$V$500,FuSa_14DCDC!$W$3:$W$500 = $W231),
                  IFERROR(
                      _xlfn._xlws.FILTER(FuSa_14DCDC_EFAN!$V$3:$V$500,FuSa_14DCDC_EFAN!$W$3:$W$500 = $W231),
                      IFERROR(
                          _xlfn._xlws.FILTER(FuSa_FaultInjection!$V$3:$V$500,FuSa_FaultInjection!$W$3:$W$500 = $W231),
                          IFERROR(
                              _xlfn._xlws.FILTER(Function_SCC!$V$3:$V$512,Function_SCC!$W$3:$W$512 = $W231),
                              IFERROR(
                                  _xlfn._xlws.FILTER(FuSa_FTT!$V$3:$V$500,FuSa_FTT!$W$3:$W$500 = $W231),
                                  "NA"
                           )
                       )
                   )
               )
           )
       )
   )
)</f>
        <v/>
      </c>
      <c r="V231" s="231" t="inlineStr">
        <is>
          <t>FTTI</t>
        </is>
      </c>
      <c r="W231" s="231" t="inlineStr">
        <is>
          <t>[SYI_001_004_0003]</t>
        </is>
      </c>
      <c r="X231" s="737" t="n">
        <v>1</v>
      </c>
      <c r="Y231" s="240" t="n">
        <v>0</v>
      </c>
      <c r="Z231" s="240" t="n">
        <v>0</v>
      </c>
      <c r="AA231" s="482" t="n">
        <v>1</v>
      </c>
      <c r="AB231" s="359">
        <f t="array" ref="AB231">IF(
    IFERROR(
        _xlfn._xlws.FILTER(FuSa_Charger!$AC$3:$AC$519, FuSa_Charger!$W$3:$W$519 = $W231),
        IFERROR(
            _xlfn._xlws.FILTER(Function_14DCDC!$AC$3:$AC$503, Function_14DCDC!$W$3:$W$503 = $W231),
            IFERROR(
                _xlfn._xlws.FILTER(Function_Charger!$AC$3:$AC$508, Function_Charger!$W$3:$W$508 = $W231),
                IFERROR(
                    _xlfn._xlws.FILTER(FuSa_14DCDC!$AC$3:$AC$500, FuSa_14DCDC!$W$3:$W$500 = $W231),
                    IFERROR(
                        _xlfn._xlws.FILTER(FuSa_14DCDC_EFAN!$AC$3:$AC$500, FuSa_14DCDC_EFAN!$W$3:$W$500 =$W231 ),
                        IFERROR(
                            _xlfn._xlws.FILTER(FuSa_FaultInjection!$AC$3:$AC$500, FuSa_FaultInjection!$W$3:$W$500 = $W231),
                            IFERROR(
                                _xlfn._xlws.FILTER(Function_SCC!$AC$3:$AC$525, Function_SCC!$W$3:$W$525 = $W231),
                                _xlfn._xlws.FILTER(FuSa_FTT!$AC$3:$AC$500, FuSa_FTT!$W$3:$W$500 = $W231)
                            )
                        )
                    )
                )
            )
        )
    ) = 0,
    "",
    IFERROR(
        _xlfn._xlws.FILTER(FuSa_Charger!$AC$3:$AC$519, FuSa_Charger!$W$3:$W$519 = $W231),
        IFERROR(
            _xlfn._xlws.FILTER(Function_14DCDC!$AC$3:$AC$503, Function_14DCDC!$W$3:$W$503 = $W231),
            IFERROR(
                _xlfn._xlws.FILTER(Function_Charger!$AC$3:$AC$508, Function_Charger!$W$3:$W$508 = $W231),
                IFERROR(
                    _xlfn._xlws.FILTER(FuSa_14DCDC!$AC$3:$AC$500, FuSa_14DCDC!$W$3:$W$500 = $W231),
                    IFERROR(
                        _xlfn._xlws.FILTER(FuSa_14DCDC_EFAN!$AC$3:$AC$500, FuSa_14DCDC_EFAN!$W$3:$W$500 = $W231),
                        IFERROR(
                            _xlfn._xlws.FILTER(FuSa_FaultInjection!$AC$3:$AC$500, FuSa_FaultInjection!$W$3:$W$500 = $W231),
                            IFERROR(
                                _xlfn._xlws.FILTER(Function_SCC!$AC$3:$AC$525, Function_SCC!$W$3:$W$525 = $W231),
                                _xlfn._xlws.FILTER(FuSa_FTT!$AC$3:$AC$500, FuSa_FTT!$W$3:$W$500 = $W231)
                            )
                        )
                    )
                )
            )
        )
    )
)</f>
        <v/>
      </c>
      <c r="AD231" s="129" t="n"/>
      <c r="AE231" s="1097" t="inlineStr">
        <is>
          <t>TC added after additional request from FuSa</t>
        </is>
      </c>
      <c r="AG231" s="231" t="inlineStr"/>
      <c r="AH231" s="223" t="inlineStr"/>
      <c r="AI231" s="43" t="inlineStr"/>
      <c r="AJ231" s="43" t="inlineStr"/>
      <c r="AK231" s="43" t="inlineStr"/>
      <c r="AL231" s="266" t="n"/>
      <c r="AM231" s="231" t="n"/>
      <c r="AN231" s="56" t="n"/>
      <c r="AO231" s="223">
        <f>EXACT(W231,AG231)</f>
        <v/>
      </c>
      <c r="AP231" s="43">
        <f>EXACT(X231,AH231)</f>
        <v/>
      </c>
      <c r="AQ231" s="43">
        <f>EXACT(Y231,AI231)</f>
        <v/>
      </c>
      <c r="AR231" s="43">
        <f>EXACT(Z231,AJ231)</f>
        <v/>
      </c>
      <c r="AS231" s="266">
        <f>EXACT(AA231,AK231)</f>
        <v/>
      </c>
      <c r="AT231" t="inlineStr"/>
      <c r="AU231" t="inlineStr"/>
    </row>
    <row r="232" ht="15" customHeight="1">
      <c r="A232" s="451" t="n"/>
      <c r="B232" s="451" t="n"/>
      <c r="C232" s="451" t="n"/>
      <c r="D232" s="441" t="n"/>
      <c r="E232" s="608">
        <f t="array" ref="E232">IFERROR(
      _xlfn._xlws.FILTER(FuSa_Charger!$E$3:$E$520, FuSa_Charger!$W$3:$W$520 = $W232),
      IFERROR(
          _xlfn._xlws.FILTER(Function_14DCDC!$E$3:$E$503,Function_14DCDC!$W$3:$W$503 = $W232),
          IFERROR(
              _xlfn._xlws.FILTER(Function_Charger!$E$3:$E$510,Function_Charger!$W$3:$W$510 = $W232),
              IFERROR(
                  _xlfn._xlws.FILTER(FuSa_14DCDC!$E$3:$E$500,FuSa_14DCDC!$W$3:$W$500 = $W232),
                  IFERROR(
                      _xlfn._xlws.FILTER(FuSa_14DCDC_EFAN!$E$3:$E$500,FuSa_14DCDC_EFAN!$W$3:$W$500 = $W232),
                      IFERROR(
                          _xlfn._xlws.FILTER(FuSa_FaultInjection!$E$3:$E$500,FuSa_FaultInjection!$W$3:$W$500 = $W232),
                          IFERROR(
                              _xlfn._xlws.FILTER(Function_SCC!$E$3:$E$512,Function_SCC!$W$3:$W$512 = $W232),
                              IFERROR(
                                  _xlfn._xlws.FILTER(FuSa_FTT!$E$3:$E$500,FuSa_FTT!$W$3:$W$500 = $W232),
                                  "NA"
                           )
                       )
                   )
               )
           )
       )
   )
)</f>
        <v/>
      </c>
      <c r="F232" s="608">
        <f t="array" ref="F232">IFERROR(
      _xlfn._xlws.FILTER(FuSa_Charger!$F$3:$F$520, FuSa_Charger!$W$3:$W$520 = $W232),
      IFERROR(
          _xlfn._xlws.FILTER(Function_14DCDC!$F$3:$F$503,Function_14DCDC!$W$3:$W$503 = $W232),
          IFERROR(
              _xlfn._xlws.FILTER(Function_Charger!$F$3:$F$510,Function_Charger!$W$3:$W$510 = $W232),
              IFERROR(
                  _xlfn._xlws.FILTER(FuSa_14DCDC!$F$3:$F$500,FuSa_14DCDC!$W$3:$W$500 = $W232),
                  IFERROR(
                      _xlfn._xlws.FILTER(FuSa_14DCDC_EFAN!$F$3:$F$500,FuSa_14DCDC_EFAN!$W$3:$W$500 = $W232),
                      IFERROR(
                          _xlfn._xlws.FILTER(FuSa_FaultInjection!$F$3:$F$500,FuSa_FaultInjection!$W$3:$W$500 = $W232),
                          IFERROR(
                              _xlfn._xlws.FILTER(Function_SCC!$F$3:$F$512,Function_SCC!$W$3:$W$512 = $W232),
                              IFERROR(
                                  _xlfn._xlws.FILTER(FuSa_FTT!$F$3:$F$500,FuSa_FTT!$W$3:$W$500 = $W232),
                                  "NA"
                           )
                       )
                   )
               )
           )
       )
   )
)</f>
        <v/>
      </c>
      <c r="G232" s="608">
        <f t="array" ref="G232">IFERROR(
      _xlfn._xlws.FILTER(FuSa_Charger!$G$3:$G$520, FuSa_Charger!$W$3:$W$520 = $W232),
      IFERROR(
          _xlfn._xlws.FILTER(Function_14DCDC!$G$3:$G$503,Function_14DCDC!$W$3:$W$503 = $W232),
          IFERROR(
              _xlfn._xlws.FILTER(Function_Charger!$G$3:$G$510,Function_Charger!$W$3:$W$510 = $W232),
              IFERROR(
                  _xlfn._xlws.FILTER(FuSa_14DCDC!$G$3:$G$500,FuSa_14DCDC!$W$3:$W$500 = $W232),
                  IFERROR(
                      _xlfn._xlws.FILTER(FuSa_14DCDC_EFAN!$G$3:$G$500,FuSa_14DCDC_EFAN!$W$3:$W$500 = $W232),
                      IFERROR(
                          _xlfn._xlws.FILTER(FuSa_FaultInjection!$G$3:$G$500,FuSa_FaultInjection!$W$3:$W$500 = $W232),
                          IFERROR(
                              _xlfn._xlws.FILTER(Function_SCC!$G$3:$G$512,Function_SCC!$W$3:$W$512 = $W232),
                              IFERROR(
                                  _xlfn._xlws.FILTER(FuSa_FTT!$G$3:$G$500,FuSa_FTT!$W$3:$W$500 = $W232),
                                  "NA"
                           )
                       )
                   )
               )
           )
       )
   )
)</f>
        <v/>
      </c>
      <c r="H232" s="441" t="n"/>
      <c r="I232" s="441" t="n"/>
      <c r="J232" s="441" t="n"/>
      <c r="K232" s="441" t="n"/>
      <c r="L232" s="441" t="n"/>
      <c r="M232" s="441" t="n"/>
      <c r="N232" s="441" t="n"/>
      <c r="O232" s="441" t="n"/>
      <c r="P232" s="441" t="n"/>
      <c r="Q232" s="608">
        <f t="array" ref="Q232">IFERROR(
      _xlfn._xlws.FILTER(FuSa_Charger!$R$3:$R$520, FuSa_Charger!$W$3:$W$520 = $W232),
      IFERROR(
          _xlfn._xlws.FILTER(Function_14DCDC!$R$3:$R$503,Function_14DCDC!$W$3:$W$503 = $W232),
          IFERROR(
              _xlfn._xlws.FILTER(Function_Charger!$R$3:$R$510,Function_Charger!$W$3:$W$510 = $W232),
              IFERROR(
                  _xlfn._xlws.FILTER(FuSa_14DCDC!$R$3:$R$500,FuSa_14DCDC!$W$3:$W$500 = $W232),
                  IFERROR(
                      _xlfn._xlws.FILTER(FuSa_14DCDC_EFAN!$R$3:$R$500,FuSa_14DCDC_EFAN!$W$3:$W$500 = $W232),
                      IFERROR(
                          _xlfn._xlws.FILTER(FuSa_FaultInjection!$R$3:$R$500,FuSa_FaultInjection!$W$3:$W$500 = $W232),
                          IFERROR(
                              _xlfn._xlws.FILTER(Function_SCC!$R$3:$R$512,Function_SCC!$W$3:$W$512 = $W232),
                              IFERROR(
                                  _xlfn._xlws.FILTER(FuSa_FTT!$R$3:$R$500,FuSa_FTT!$W$3:$W$500 = $W232),
                                  "NA"
                           )
                       )
                   )
               )
           )
       )
   )
)</f>
        <v/>
      </c>
      <c r="R232" s="608">
        <f t="array" ref="R232">IFERROR(
      _xlfn._xlws.FILTER(FuSa_Charger!$S$3:$S$520, FuSa_Charger!$W$3:$W$520 = $W232),
      IFERROR(
          _xlfn._xlws.FILTER(Function_14DCDC!$S$3:$S$503,Function_14DCDC!$W$3:$W$503 = $W232),
          IFERROR(
              _xlfn._xlws.FILTER(Function_Charger!$S$3:$S$510,Function_Charger!$W$3:$W$510 = $W232),
              IFERROR(
                  _xlfn._xlws.FILTER(FuSa_14DCDC!$S$3:$S$500,FuSa_14DCDC!$W$3:$W$500 = $W232),
                  IFERROR(
                      _xlfn._xlws.FILTER(FuSa_14DCDC_EFAN!$S$3:$S$500,FuSa_14DCDC_EFAN!$W$3:$W$500 = $W232),
                      IFERROR(
                          _xlfn._xlws.FILTER(FuSa_FaultInjection!$S$3:$S$500,FuSa_FaultInjection!$W$3:$W$500 = $W232),
                          IFERROR(
                              _xlfn._xlws.FILTER(Function_SCC!$S$3:$S$512,Function_SCC!$W$3:$W$512 = $W232),
                              IFERROR(
                                  _xlfn._xlws.FILTER(FuSa_FTT!$S$3:$S$500,FuSa_FTT!$W$3:$W$500 = $W232),
                                  "NA"
                           )
                       )
                   )
               )
           )
       )
   )
)</f>
        <v/>
      </c>
      <c r="S232" s="608">
        <f t="array" ref="S232">IFERROR(
      _xlfn._xlws.FILTER(FuSa_Charger!$T$3:$T$520, FuSa_Charger!$W$3:$W$520 = $W232),
      IFERROR(
          _xlfn._xlws.FILTER(Function_14DCDC!$T$3:$T$503,Function_14DCDC!$W$3:$W$503 = $W232),
          IFERROR(
              _xlfn._xlws.FILTER(Function_Charger!$T$3:$T$510,Function_Charger!$W$3:$W$510 = $W232),
              IFERROR(
                  _xlfn._xlws.FILTER(FuSa_14DCDC!$T$3:$T$500,FuSa_14DCDC!$W$3:$W$500 = $W232),
                  IFERROR(
                      _xlfn._xlws.FILTER(FuSa_14DCDC_EFAN!$T$3:$T$500,FuSa_14DCDC_EFAN!$W$3:$W$500 = $W232),
                      IFERROR(
                          _xlfn._xlws.FILTER(FuSa_FaultInjection!$T$3:$T$500,FuSa_FaultInjection!$W$3:$W$500 = $W232),
                          IFERROR(
                              _xlfn._xlws.FILTER(Function_SCC!$T$3:$T$512,Function_SCC!$W$3:$W$512 = $W232),
                              IFERROR(
                                  _xlfn._xlws.FILTER(FuSa_FTT!$T$3:$T$500,FuSa_FTT!$W$3:$W$500 = $W232),
                                  "NA"
                           )
                       )
                   )
               )
           )
       )
   )
)</f>
        <v/>
      </c>
      <c r="T232" s="608">
        <f t="array" ref="T232">IFERROR(
      _xlfn._xlws.FILTER(FuSa_Charger!$U$3:$U$520, FuSa_Charger!$W$3:$W$520 = $W232),
      IFERROR(
          _xlfn._xlws.FILTER(Function_14DCDC!$U$3:$U$503,Function_14DCDC!$W$3:$W$503 = $W232),
          IFERROR(
              _xlfn._xlws.FILTER(Function_Charger!$U$3:$U$510,Function_Charger!$W$3:$W$510 = $W232),
              IFERROR(
                  _xlfn._xlws.FILTER(FuSa_14DCDC!$U$3:$U$500,FuSa_14DCDC!$W$3:$W$500 = $W232),
                  IFERROR(
                      _xlfn._xlws.FILTER(FuSa_14DCDC_EFAN!$U$3:$U$500,FuSa_14DCDC_EFAN!$W$3:$W$500 = $W232),
                      IFERROR(
                          _xlfn._xlws.FILTER(FuSa_FaultInjection!$U$3:$U$500,FuSa_FaultInjection!$W$3:$W$500 = $W232),
                          IFERROR(
                              _xlfn._xlws.FILTER(Function_SCC!$U$3:$U$512,Function_SCC!$W$3:$W$512 = $W232),
                              IFERROR(
                                  _xlfn._xlws.FILTER(FuSa_FTT!$U$3:$U$500,FuSa_FTT!$W$3:$W$500 = $W232),
                                  "NA"
                           )
                       )
                   )
               )
           )
       )
   )
)</f>
        <v/>
      </c>
      <c r="U232" s="608">
        <f t="array" ref="U232">IFERROR(
      _xlfn._xlws.FILTER(FuSa_Charger!$V$3:$V$520, FuSa_Charger!$W$3:$W$520 = $W232),
      IFERROR(
          _xlfn._xlws.FILTER(Function_14DCDC!$V$3:$V$503,Function_14DCDC!$W$3:$W$503 = $W232),
          IFERROR(
              _xlfn._xlws.FILTER(Function_Charger!$V$3:$V$510,Function_Charger!$W$3:$W$510 = $W232),
              IFERROR(
                  _xlfn._xlws.FILTER(FuSa_14DCDC!$V$3:$V$500,FuSa_14DCDC!$W$3:$W$500 = $W232),
                  IFERROR(
                      _xlfn._xlws.FILTER(FuSa_14DCDC_EFAN!$V$3:$V$500,FuSa_14DCDC_EFAN!$W$3:$W$500 = $W232),
                      IFERROR(
                          _xlfn._xlws.FILTER(FuSa_FaultInjection!$V$3:$V$500,FuSa_FaultInjection!$W$3:$W$500 = $W232),
                          IFERROR(
                              _xlfn._xlws.FILTER(Function_SCC!$V$3:$V$512,Function_SCC!$W$3:$W$512 = $W232),
                              IFERROR(
                                  _xlfn._xlws.FILTER(FuSa_FTT!$V$3:$V$500,FuSa_FTT!$W$3:$W$500 = $W232),
                                  "NA"
                           )
                       )
                   )
               )
           )
       )
   )
)</f>
        <v/>
      </c>
      <c r="V232" s="231" t="inlineStr">
        <is>
          <t>FTTI</t>
        </is>
      </c>
      <c r="W232" s="231" t="inlineStr">
        <is>
          <t>[SYI_001_004_0018]Confirm LV overvoltage by HW FTT.html</t>
        </is>
      </c>
      <c r="X232" s="737" t="n">
        <v>3</v>
      </c>
      <c r="Y232" s="240" t="n">
        <v>0</v>
      </c>
      <c r="Z232" s="240" t="n">
        <v>0</v>
      </c>
      <c r="AA232" s="482" t="n">
        <v>3</v>
      </c>
      <c r="AB232" s="359">
        <f t="array" ref="AB232">IF(
    IFERROR(
        _xlfn._xlws.FILTER(FuSa_Charger!$AC$3:$AC$519, FuSa_Charger!$W$3:$W$519 = $W232),
        IFERROR(
            _xlfn._xlws.FILTER(Function_14DCDC!$AC$3:$AC$503, Function_14DCDC!$W$3:$W$503 = $W232),
            IFERROR(
                _xlfn._xlws.FILTER(Function_Charger!$AC$3:$AC$508, Function_Charger!$W$3:$W$508 = $W232),
                IFERROR(
                    _xlfn._xlws.FILTER(FuSa_14DCDC!$AC$3:$AC$500, FuSa_14DCDC!$W$3:$W$500 = $W232),
                    IFERROR(
                        _xlfn._xlws.FILTER(FuSa_14DCDC_EFAN!$AC$3:$AC$500, FuSa_14DCDC_EFAN!$W$3:$W$500 =$W232 ),
                        IFERROR(
                            _xlfn._xlws.FILTER(FuSa_FaultInjection!$AC$3:$AC$500, FuSa_FaultInjection!$W$3:$W$500 = $W232),
                            IFERROR(
                                _xlfn._xlws.FILTER(Function_SCC!$AC$3:$AC$525, Function_SCC!$W$3:$W$525 = $W232),
                                _xlfn._xlws.FILTER(FuSa_FTT!$AC$3:$AC$500, FuSa_FTT!$W$3:$W$500 = $W232)
                            )
                        )
                    )
                )
            )
        )
    ) = 0,
    "",
    IFERROR(
        _xlfn._xlws.FILTER(FuSa_Charger!$AC$3:$AC$519, FuSa_Charger!$W$3:$W$519 = $W232),
        IFERROR(
            _xlfn._xlws.FILTER(Function_14DCDC!$AC$3:$AC$503, Function_14DCDC!$W$3:$W$503 = $W232),
            IFERROR(
                _xlfn._xlws.FILTER(Function_Charger!$AC$3:$AC$508, Function_Charger!$W$3:$W$508 = $W232),
                IFERROR(
                    _xlfn._xlws.FILTER(FuSa_14DCDC!$AC$3:$AC$500, FuSa_14DCDC!$W$3:$W$500 = $W232),
                    IFERROR(
                        _xlfn._xlws.FILTER(FuSa_14DCDC_EFAN!$AC$3:$AC$500, FuSa_14DCDC_EFAN!$W$3:$W$500 = $W232),
                        IFERROR(
                            _xlfn._xlws.FILTER(FuSa_FaultInjection!$AC$3:$AC$500, FuSa_FaultInjection!$W$3:$W$500 = $W232),
                            IFERROR(
                                _xlfn._xlws.FILTER(Function_SCC!$AC$3:$AC$525, Function_SCC!$W$3:$W$525 = $W232),
                                _xlfn._xlws.FILTER(FuSa_FTT!$AC$3:$AC$500, FuSa_FTT!$W$3:$W$500 = $W232)
                            )
                        )
                    )
                )
            )
        )
    )
)</f>
        <v/>
      </c>
      <c r="AD232" s="129" t="n"/>
      <c r="AE232" s="1097" t="inlineStr">
        <is>
          <t>TC added after additional request from FuSa</t>
        </is>
      </c>
      <c r="AG232" s="231" t="inlineStr"/>
      <c r="AH232" s="223" t="inlineStr"/>
      <c r="AI232" s="43" t="inlineStr"/>
      <c r="AJ232" s="43" t="inlineStr"/>
      <c r="AK232" s="43" t="inlineStr"/>
      <c r="AL232" s="266" t="n"/>
      <c r="AM232" s="231" t="n"/>
      <c r="AN232" s="56" t="n"/>
      <c r="AO232" s="223">
        <f>EXACT(W232,AG232)</f>
        <v/>
      </c>
      <c r="AP232" s="43">
        <f>EXACT(X232,AH232)</f>
        <v/>
      </c>
      <c r="AQ232" s="43">
        <f>EXACT(Y232,AI232)</f>
        <v/>
      </c>
      <c r="AR232" s="43">
        <f>EXACT(Z232,AJ232)</f>
        <v/>
      </c>
      <c r="AS232" s="266">
        <f>EXACT(AA232,AK232)</f>
        <v/>
      </c>
      <c r="AT232" t="inlineStr"/>
      <c r="AU232" t="inlineStr"/>
    </row>
    <row r="233" ht="15" customHeight="1">
      <c r="A233" s="451" t="n"/>
      <c r="B233" s="451" t="n"/>
      <c r="C233" s="451" t="n"/>
      <c r="D233" s="441">
        <f t="array" ref="D233">IFERROR(
      _xlfn._xlws.FILTER(FuSa_Charger!$D$3:$D$520, FuSa_Charger!$W$3:$W$520 = $W233),
      IFERROR(
          _xlfn._xlws.FILTER(Function_14DCDC!$D$3:$D$503,Function_14DCDC!$W$3:$W$503 = $W233),
          IFERROR(
              _xlfn._xlws.FILTER(Function_Charger!$D$3:$D$510,Function_Charger!$W$3:$W$510 = $W233),
              IFERROR(
                  _xlfn._xlws.FILTER(FuSa_14DCDC!$D$3:$D$500,FuSa_14DCDC!$W$3:$W$500 = $W233),
                  IFERROR(
                      _xlfn._xlws.FILTER(FuSa_14DCDC_EFAN!$D$3:$D$500,FuSa_14DCDC_EFAN!$W$3:$W$500 = $W233),
                      IFERROR(
                          _xlfn._xlws.FILTER(FuSa_FaultInjection!$D$3:$D$500,FuSa_FaultInjection!$W$3:$W$500 = $W233),
                          "NA"
                   )
               )
           )
       )
   )
)</f>
        <v/>
      </c>
      <c r="E233" s="608">
        <f t="array" ref="E233">IFERROR(
      _xlfn._xlws.FILTER(FuSa_Charger!$E$3:$E$520, FuSa_Charger!$W$3:$W$520 = $W233),
      IFERROR(
          _xlfn._xlws.FILTER(Function_14DCDC!$E$3:$E$503,Function_14DCDC!$W$3:$W$503 = $W233),
          IFERROR(
              _xlfn._xlws.FILTER(Function_Charger!$E$3:$E$510,Function_Charger!$W$3:$W$510 = $W233),
              IFERROR(
                  _xlfn._xlws.FILTER(FuSa_14DCDC!$E$3:$E$500,FuSa_14DCDC!$W$3:$W$500 = $W233),
                  IFERROR(
                      _xlfn._xlws.FILTER(FuSa_14DCDC_EFAN!$E$3:$E$500,FuSa_14DCDC_EFAN!$W$3:$W$500 = $W233),
                      IFERROR(
                          _xlfn._xlws.FILTER(FuSa_FaultInjection!$E$3:$E$500,FuSa_FaultInjection!$W$3:$W$500 = $W233),
                          IFERROR(
                              _xlfn._xlws.FILTER(Function_SCC!$E$3:$E$512,Function_SCC!$W$3:$W$512 = $W233),
                              IFERROR(
                                  _xlfn._xlws.FILTER(FuSa_FTT!$E$3:$E$500,FuSa_FTT!$W$3:$W$500 = $W233),
                                  "NA"
                           )
                       )
                   )
               )
           )
       )
   )
)</f>
        <v/>
      </c>
      <c r="F233" s="608">
        <f t="array" ref="F233">IFERROR(
      _xlfn._xlws.FILTER(FuSa_Charger!$F$3:$F$520, FuSa_Charger!$W$3:$W$520 = $W233),
      IFERROR(
          _xlfn._xlws.FILTER(Function_14DCDC!$F$3:$F$503,Function_14DCDC!$W$3:$W$503 = $W233),
          IFERROR(
              _xlfn._xlws.FILTER(Function_Charger!$F$3:$F$510,Function_Charger!$W$3:$W$510 = $W233),
              IFERROR(
                  _xlfn._xlws.FILTER(FuSa_14DCDC!$F$3:$F$500,FuSa_14DCDC!$W$3:$W$500 = $W233),
                  IFERROR(
                      _xlfn._xlws.FILTER(FuSa_14DCDC_EFAN!$F$3:$F$500,FuSa_14DCDC_EFAN!$W$3:$W$500 = $W233),
                      IFERROR(
                          _xlfn._xlws.FILTER(FuSa_FaultInjection!$F$3:$F$500,FuSa_FaultInjection!$W$3:$W$500 = $W233),
                          IFERROR(
                              _xlfn._xlws.FILTER(Function_SCC!$F$3:$F$512,Function_SCC!$W$3:$W$512 = $W233),
                              IFERROR(
                                  _xlfn._xlws.FILTER(FuSa_FTT!$F$3:$F$500,FuSa_FTT!$W$3:$W$500 = $W233),
                                  "NA"
                           )
                       )
                   )
               )
           )
       )
   )
)</f>
        <v/>
      </c>
      <c r="G233" s="608">
        <f t="array" ref="G233">IFERROR(
      _xlfn._xlws.FILTER(FuSa_Charger!$G$3:$G$520, FuSa_Charger!$W$3:$W$520 = $W233),
      IFERROR(
          _xlfn._xlws.FILTER(Function_14DCDC!$G$3:$G$503,Function_14DCDC!$W$3:$W$503 = $W233),
          IFERROR(
              _xlfn._xlws.FILTER(Function_Charger!$G$3:$G$510,Function_Charger!$W$3:$W$510 = $W233),
              IFERROR(
                  _xlfn._xlws.FILTER(FuSa_14DCDC!$G$3:$G$500,FuSa_14DCDC!$W$3:$W$500 = $W233),
                  IFERROR(
                      _xlfn._xlws.FILTER(FuSa_14DCDC_EFAN!$G$3:$G$500,FuSa_14DCDC_EFAN!$W$3:$W$500 = $W233),
                      IFERROR(
                          _xlfn._xlws.FILTER(FuSa_FaultInjection!$G$3:$G$500,FuSa_FaultInjection!$W$3:$W$500 = $W233),
                          IFERROR(
                              _xlfn._xlws.FILTER(Function_SCC!$G$3:$G$512,Function_SCC!$W$3:$W$512 = $W233),
                              IFERROR(
                                  _xlfn._xlws.FILTER(FuSa_FTT!$G$3:$G$500,FuSa_FTT!$W$3:$W$500 = $W233),
                                  "NA"
                           )
                       )
                   )
               )
           )
       )
   )
)</f>
        <v/>
      </c>
      <c r="H233" s="441">
        <f t="array" ref="H233">IFERROR(
      _xlfn._xlws.FILTER(FuSa_Charger!$H$3:$H$520, FuSa_Charger!$W$3:$W$520 = $W233),
      IFERROR(
          _xlfn._xlws.FILTER(Function_14DCDC!$H$3:$H$503,Function_14DCDC!$W$3:$W$503 = $W233),
          IFERROR(
              _xlfn._xlws.FILTER(Function_Charger!$H$3:$H$510,Function_Charger!$W$3:$W$510 = $W233),
              IFERROR(
                  _xlfn._xlws.FILTER(FuSa_14DCDC!$H$3:$H$500,FuSa_14DCDC!$W$3:$W$500 = $W233),
                  IFERROR(
                      _xlfn._xlws.FILTER(FuSa_14DCDC_EFAN!$H$3:$H$500,FuSa_14DCDC_EFAN!$W$3:$W$500 = $W233),
                      IFERROR(
                          _xlfn._xlws.FILTER(FuSa_FaultInjection!$H$3:$H$500,FuSa_FaultInjection!$W$3:$W$500 = $W233),
                          "NA"
                   )
               )
           )
       )
   )
)</f>
        <v/>
      </c>
      <c r="I233" s="441">
        <f t="array" ref="I233">IFERROR(
      _xlfn._xlws.FILTER(FuSa_Charger!$I$3:$I$520, FuSa_Charger!$W$3:$W$520 = $W233),
      IFERROR(
          _xlfn._xlws.FILTER(Function_14DCDC!$I$3:$I$503,Function_14DCDC!$W$3:$W$503 = $W233),
          IFERROR(
              _xlfn._xlws.FILTER(Function_Charger!$I$3:$I$510,Function_Charger!$W$3:$W$510 = $W233),
              IFERROR(
                  _xlfn._xlws.FILTER(FuSa_14DCDC!$I$3:$I$500,FuSa_14DCDC!$W$3:$W$500 = $W233),
                  IFERROR(
                      _xlfn._xlws.FILTER(FuSa_14DCDC_EFAN!$I$3:$I$500,FuSa_14DCDC_EFAN!$W$3:$W$500 = $W233),
                      IFERROR(
                          _xlfn._xlws.FILTER(FuSa_FaultInjection!$I$3:$I$500,FuSa_FaultInjection!$W$3:$W$500 = $W233),
                          "NA"
                   )
               )
           )
       )
   )
)</f>
        <v/>
      </c>
      <c r="J233" s="441" t="n"/>
      <c r="K233" s="441" t="n"/>
      <c r="L233" s="441" t="n"/>
      <c r="M233" s="441" t="n"/>
      <c r="N233" s="441" t="n"/>
      <c r="O233" s="441">
        <f t="array" ref="O233">IFERROR(
      _xlfn._xlws.FILTER(FuSa_Charger!$O$3:$O$520, FuSa_Charger!$W$3:$W$520 = $W233),
      IFERROR(
          _xlfn._xlws.FILTER(Function_14DCDC!$O$3:$O$503,Function_14DCDC!$W$3:$W$503 = $W233),
          IFERROR(
              _xlfn._xlws.FILTER(Function_Charger!$O$3:$O$510,Function_Charger!$W$3:$W$510 = $W233),
              IFERROR(
                  _xlfn._xlws.FILTER(FuSa_14DCDC!$O$3:$O$500,FuSa_14DCDC!$W$3:$W$500 = $W233),
                  IFERROR(
                      _xlfn._xlws.FILTER(FuSa_14DCDC_EFAN!$O$3:$O$500,FuSa_14DCDC_EFAN!$W$3:$W$500 = $W233),
                      IFERROR(
                          _xlfn._xlws.FILTER(FuSa_FaultInjection!$O$3:$O$500,FuSa_FaultInjection!$W$3:$W$500 = $W233),
                          "NA"
                   )
               )
           )
       )
   )
)</f>
        <v/>
      </c>
      <c r="P233" s="441">
        <f t="array" ref="P233">IFERROR(
      _xlfn._xlws.FILTER(FuSa_Charger!$Q$3:$Q$520, FuSa_Charger!$W$3:$W$520 = $W233),
      IFERROR(
          _xlfn._xlws.FILTER(Function_14DCDC!$Q$3:$Q$503,Function_14DCDC!$W$3:$W$503 = $W233),
          IFERROR(
              _xlfn._xlws.FILTER(Function_Charger!$Q$3:$Q$510,Function_Charger!$W$3:$W$510 = $W233),
              IFERROR(
                  _xlfn._xlws.FILTER(FuSa_14DCDC!$Q$3:$Q$500,FuSa_14DCDC!$W$3:$W$500 = $W233),
                  IFERROR(
                      _xlfn._xlws.FILTER(FuSa_14DCDC_EFAN!$Q$3:$Q$500,FuSa_14DCDC_EFAN!$W$3:$W$500 = $W233),
                      IFERROR(
                          _xlfn._xlws.FILTER(FuSa_FaultInjection!$Q$3:$Q$500,FuSa_FaultInjection!$W$3:$W$500 = $W233),
                          "NA"
                   )
               )
           )
       )
   )
)</f>
        <v/>
      </c>
      <c r="Q233" s="608">
        <f t="array" ref="Q233">IFERROR(
      _xlfn._xlws.FILTER(FuSa_Charger!$R$3:$R$520, FuSa_Charger!$W$3:$W$520 = $W233),
      IFERROR(
          _xlfn._xlws.FILTER(Function_14DCDC!$R$3:$R$503,Function_14DCDC!$W$3:$W$503 = $W233),
          IFERROR(
              _xlfn._xlws.FILTER(Function_Charger!$R$3:$R$510,Function_Charger!$W$3:$W$510 = $W233),
              IFERROR(
                  _xlfn._xlws.FILTER(FuSa_14DCDC!$R$3:$R$500,FuSa_14DCDC!$W$3:$W$500 = $W233),
                  IFERROR(
                      _xlfn._xlws.FILTER(FuSa_14DCDC_EFAN!$R$3:$R$500,FuSa_14DCDC_EFAN!$W$3:$W$500 = $W233),
                      IFERROR(
                          _xlfn._xlws.FILTER(FuSa_FaultInjection!$R$3:$R$500,FuSa_FaultInjection!$W$3:$W$500 = $W233),
                          IFERROR(
                              _xlfn._xlws.FILTER(Function_SCC!$R$3:$R$512,Function_SCC!$W$3:$W$512 = $W233),
                              IFERROR(
                                  _xlfn._xlws.FILTER(FuSa_FTT!$R$3:$R$500,FuSa_FTT!$W$3:$W$500 = $W233),
                                  "NA"
                           )
                       )
                   )
               )
           )
       )
   )
)</f>
        <v/>
      </c>
      <c r="R233" s="608">
        <f t="array" ref="R233">IFERROR(
      _xlfn._xlws.FILTER(FuSa_Charger!$S$3:$S$520, FuSa_Charger!$W$3:$W$520 = $W233),
      IFERROR(
          _xlfn._xlws.FILTER(Function_14DCDC!$S$3:$S$503,Function_14DCDC!$W$3:$W$503 = $W233),
          IFERROR(
              _xlfn._xlws.FILTER(Function_Charger!$S$3:$S$510,Function_Charger!$W$3:$W$510 = $W233),
              IFERROR(
                  _xlfn._xlws.FILTER(FuSa_14DCDC!$S$3:$S$500,FuSa_14DCDC!$W$3:$W$500 = $W233),
                  IFERROR(
                      _xlfn._xlws.FILTER(FuSa_14DCDC_EFAN!$S$3:$S$500,FuSa_14DCDC_EFAN!$W$3:$W$500 = $W233),
                      IFERROR(
                          _xlfn._xlws.FILTER(FuSa_FaultInjection!$S$3:$S$500,FuSa_FaultInjection!$W$3:$W$500 = $W233),
                          IFERROR(
                              _xlfn._xlws.FILTER(Function_SCC!$S$3:$S$512,Function_SCC!$W$3:$W$512 = $W233),
                              IFERROR(
                                  _xlfn._xlws.FILTER(FuSa_FTT!$S$3:$S$500,FuSa_FTT!$W$3:$W$500 = $W233),
                                  "NA"
                           )
                       )
                   )
               )
           )
       )
   )
)</f>
        <v/>
      </c>
      <c r="S233" s="608">
        <f t="array" ref="S233">IFERROR(
      _xlfn._xlws.FILTER(FuSa_Charger!$T$3:$T$520, FuSa_Charger!$W$3:$W$520 = $W233),
      IFERROR(
          _xlfn._xlws.FILTER(Function_14DCDC!$T$3:$T$503,Function_14DCDC!$W$3:$W$503 = $W233),
          IFERROR(
              _xlfn._xlws.FILTER(Function_Charger!$T$3:$T$510,Function_Charger!$W$3:$W$510 = $W233),
              IFERROR(
                  _xlfn._xlws.FILTER(FuSa_14DCDC!$T$3:$T$500,FuSa_14DCDC!$W$3:$W$500 = $W233),
                  IFERROR(
                      _xlfn._xlws.FILTER(FuSa_14DCDC_EFAN!$T$3:$T$500,FuSa_14DCDC_EFAN!$W$3:$W$500 = $W233),
                      IFERROR(
                          _xlfn._xlws.FILTER(FuSa_FaultInjection!$T$3:$T$500,FuSa_FaultInjection!$W$3:$W$500 = $W233),
                          IFERROR(
                              _xlfn._xlws.FILTER(Function_SCC!$T$3:$T$512,Function_SCC!$W$3:$W$512 = $W233),
                              IFERROR(
                                  _xlfn._xlws.FILTER(FuSa_FTT!$T$3:$T$500,FuSa_FTT!$W$3:$W$500 = $W233),
                                  "NA"
                           )
                       )
                   )
               )
           )
       )
   )
)</f>
        <v/>
      </c>
      <c r="T233" s="608">
        <f t="array" ref="T233">IFERROR(
      _xlfn._xlws.FILTER(FuSa_Charger!$U$3:$U$520, FuSa_Charger!$W$3:$W$520 = $W233),
      IFERROR(
          _xlfn._xlws.FILTER(Function_14DCDC!$U$3:$U$503,Function_14DCDC!$W$3:$W$503 = $W233),
          IFERROR(
              _xlfn._xlws.FILTER(Function_Charger!$U$3:$U$510,Function_Charger!$W$3:$W$510 = $W233),
              IFERROR(
                  _xlfn._xlws.FILTER(FuSa_14DCDC!$U$3:$U$500,FuSa_14DCDC!$W$3:$W$500 = $W233),
                  IFERROR(
                      _xlfn._xlws.FILTER(FuSa_14DCDC_EFAN!$U$3:$U$500,FuSa_14DCDC_EFAN!$W$3:$W$500 = $W233),
                      IFERROR(
                          _xlfn._xlws.FILTER(FuSa_FaultInjection!$U$3:$U$500,FuSa_FaultInjection!$W$3:$W$500 = $W233),
                          IFERROR(
                              _xlfn._xlws.FILTER(Function_SCC!$U$3:$U$512,Function_SCC!$W$3:$W$512 = $W233),
                              IFERROR(
                                  _xlfn._xlws.FILTER(FuSa_FTT!$U$3:$U$500,FuSa_FTT!$W$3:$W$500 = $W233),
                                  "NA"
                           )
                       )
                   )
               )
           )
       )
   )
)</f>
        <v/>
      </c>
      <c r="U233" s="608">
        <f t="array" ref="U233">IFERROR(
      _xlfn._xlws.FILTER(FuSa_Charger!$V$3:$V$520, FuSa_Charger!$W$3:$W$520 = $W233),
      IFERROR(
          _xlfn._xlws.FILTER(Function_14DCDC!$V$3:$V$503,Function_14DCDC!$W$3:$W$503 = $W233),
          IFERROR(
              _xlfn._xlws.FILTER(Function_Charger!$V$3:$V$510,Function_Charger!$W$3:$W$510 = $W233),
              IFERROR(
                  _xlfn._xlws.FILTER(FuSa_14DCDC!$V$3:$V$500,FuSa_14DCDC!$W$3:$W$500 = $W233),
                  IFERROR(
                      _xlfn._xlws.FILTER(FuSa_14DCDC_EFAN!$V$3:$V$500,FuSa_14DCDC_EFAN!$W$3:$W$500 = $W233),
                      IFERROR(
                          _xlfn._xlws.FILTER(FuSa_FaultInjection!$V$3:$V$500,FuSa_FaultInjection!$W$3:$W$500 = $W233),
                          IFERROR(
                              _xlfn._xlws.FILTER(Function_SCC!$V$3:$V$512,Function_SCC!$W$3:$W$512 = $W233),
                              IFERROR(
                                  _xlfn._xlws.FILTER(FuSa_FTT!$V$3:$V$500,FuSa_FTT!$W$3:$W$500 = $W233),
                                  "NA"
                           )
                       )
                   )
               )
           )
       )
   )
)</f>
        <v/>
      </c>
      <c r="V233" s="279" t="inlineStr">
        <is>
          <t>Stanby Mode</t>
        </is>
      </c>
      <c r="W233" s="279" t="inlineStr">
        <is>
          <t>[SYI_001_001_0014]Stanby Mode.html</t>
        </is>
      </c>
      <c r="X233" s="1094" t="n">
        <v>8</v>
      </c>
      <c r="Y233" s="548" t="n">
        <v>0</v>
      </c>
      <c r="Z233" s="548" t="n">
        <v>0</v>
      </c>
      <c r="AA233" s="491" t="n">
        <v>8</v>
      </c>
      <c r="AB233" s="752" t="inlineStr">
        <is>
          <t>SYR_LvDCDC_F_200</t>
        </is>
      </c>
      <c r="AC233" s="1095" t="n"/>
      <c r="AD233" s="527" t="inlineStr">
        <is>
          <t>Yes</t>
        </is>
      </c>
      <c r="AE233" s="1096" t="n"/>
      <c r="AG233" s="231" t="inlineStr"/>
      <c r="AH233" s="223" t="inlineStr"/>
      <c r="AI233" s="43" t="inlineStr"/>
      <c r="AJ233" s="43" t="inlineStr"/>
      <c r="AK233" s="43" t="inlineStr"/>
      <c r="AL233" s="266" t="n"/>
      <c r="AM233" s="231" t="n"/>
      <c r="AN233" s="56" t="n"/>
      <c r="AO233" s="223">
        <f>EXACT(W233,AG233)</f>
        <v/>
      </c>
      <c r="AP233" s="43">
        <f>EXACT(X233,AH233)</f>
        <v/>
      </c>
      <c r="AQ233" s="43">
        <f>EXACT(Y233,AI233)</f>
        <v/>
      </c>
      <c r="AR233" s="43">
        <f>EXACT(Z233,AJ233)</f>
        <v/>
      </c>
      <c r="AS233" s="266">
        <f>EXACT(AA233,AK233)</f>
        <v/>
      </c>
      <c r="AT233" t="inlineStr"/>
      <c r="AU233" t="inlineStr"/>
    </row>
    <row r="234" ht="15" customHeight="1">
      <c r="A234" s="451" t="n"/>
      <c r="B234" s="451" t="n"/>
      <c r="C234" s="451" t="n"/>
      <c r="D234" s="441">
        <f t="array" ref="D234">IFERROR(
      _xlfn._xlws.FILTER(FuSa_Charger!$D$3:$D$520, FuSa_Charger!$W$3:$W$520 = $W234),
      IFERROR(
          _xlfn._xlws.FILTER(Function_14DCDC!$D$3:$D$503,Function_14DCDC!$W$3:$W$503 = $W234),
          IFERROR(
              _xlfn._xlws.FILTER(Function_Charger!$D$3:$D$510,Function_Charger!$W$3:$W$510 = $W234),
              IFERROR(
                  _xlfn._xlws.FILTER(FuSa_14DCDC!$D$3:$D$500,FuSa_14DCDC!$W$3:$W$500 = $W234),
                  IFERROR(
                      _xlfn._xlws.FILTER(FuSa_14DCDC_EFAN!$D$3:$D$500,FuSa_14DCDC_EFAN!$W$3:$W$500 = $W234),
                      IFERROR(
                          _xlfn._xlws.FILTER(FuSa_FaultInjection!$D$3:$D$500,FuSa_FaultInjection!$W$3:$W$500 = $W234),
                          "NA"
                   )
               )
           )
       )
   )
)</f>
        <v/>
      </c>
      <c r="E234" s="608">
        <f t="array" ref="E234">IFERROR(
      _xlfn._xlws.FILTER(FuSa_Charger!$E$3:$E$520, FuSa_Charger!$W$3:$W$520 = $W234),
      IFERROR(
          _xlfn._xlws.FILTER(Function_14DCDC!$E$3:$E$503,Function_14DCDC!$W$3:$W$503 = $W234),
          IFERROR(
              _xlfn._xlws.FILTER(Function_Charger!$E$3:$E$510,Function_Charger!$W$3:$W$510 = $W234),
              IFERROR(
                  _xlfn._xlws.FILTER(FuSa_14DCDC!$E$3:$E$500,FuSa_14DCDC!$W$3:$W$500 = $W234),
                  IFERROR(
                      _xlfn._xlws.FILTER(FuSa_14DCDC_EFAN!$E$3:$E$500,FuSa_14DCDC_EFAN!$W$3:$W$500 = $W234),
                      IFERROR(
                          _xlfn._xlws.FILTER(FuSa_FaultInjection!$E$3:$E$500,FuSa_FaultInjection!$W$3:$W$500 = $W234),
                          IFERROR(
                              _xlfn._xlws.FILTER(Function_SCC!$E$3:$E$512,Function_SCC!$W$3:$W$512 = $W234),
                              IFERROR(
                                  _xlfn._xlws.FILTER(FuSa_FTT!$E$3:$E$500,FuSa_FTT!$W$3:$W$500 = $W234),
                                  "NA"
                           )
                       )
                   )
               )
           )
       )
   )
)</f>
        <v/>
      </c>
      <c r="F234" s="608">
        <f t="array" ref="F234">IFERROR(
      _xlfn._xlws.FILTER(FuSa_Charger!$F$3:$F$520, FuSa_Charger!$W$3:$W$520 = $W234),
      IFERROR(
          _xlfn._xlws.FILTER(Function_14DCDC!$F$3:$F$503,Function_14DCDC!$W$3:$W$503 = $W234),
          IFERROR(
              _xlfn._xlws.FILTER(Function_Charger!$F$3:$F$510,Function_Charger!$W$3:$W$510 = $W234),
              IFERROR(
                  _xlfn._xlws.FILTER(FuSa_14DCDC!$F$3:$F$500,FuSa_14DCDC!$W$3:$W$500 = $W234),
                  IFERROR(
                      _xlfn._xlws.FILTER(FuSa_14DCDC_EFAN!$F$3:$F$500,FuSa_14DCDC_EFAN!$W$3:$W$500 = $W234),
                      IFERROR(
                          _xlfn._xlws.FILTER(FuSa_FaultInjection!$F$3:$F$500,FuSa_FaultInjection!$W$3:$W$500 = $W234),
                          IFERROR(
                              _xlfn._xlws.FILTER(Function_SCC!$F$3:$F$512,Function_SCC!$W$3:$W$512 = $W234),
                              IFERROR(
                                  _xlfn._xlws.FILTER(FuSa_FTT!$F$3:$F$500,FuSa_FTT!$W$3:$W$500 = $W234),
                                  "NA"
                           )
                       )
                   )
               )
           )
       )
   )
)</f>
        <v/>
      </c>
      <c r="G234" s="608">
        <f t="array" ref="G234">IFERROR(
      _xlfn._xlws.FILTER(FuSa_Charger!$G$3:$G$520, FuSa_Charger!$W$3:$W$520 = $W234),
      IFERROR(
          _xlfn._xlws.FILTER(Function_14DCDC!$G$3:$G$503,Function_14DCDC!$W$3:$W$503 = $W234),
          IFERROR(
              _xlfn._xlws.FILTER(Function_Charger!$G$3:$G$510,Function_Charger!$W$3:$W$510 = $W234),
              IFERROR(
                  _xlfn._xlws.FILTER(FuSa_14DCDC!$G$3:$G$500,FuSa_14DCDC!$W$3:$W$500 = $W234),
                  IFERROR(
                      _xlfn._xlws.FILTER(FuSa_14DCDC_EFAN!$G$3:$G$500,FuSa_14DCDC_EFAN!$W$3:$W$500 = $W234),
                      IFERROR(
                          _xlfn._xlws.FILTER(FuSa_FaultInjection!$G$3:$G$500,FuSa_FaultInjection!$W$3:$W$500 = $W234),
                          IFERROR(
                              _xlfn._xlws.FILTER(Function_SCC!$G$3:$G$512,Function_SCC!$W$3:$W$512 = $W234),
                              IFERROR(
                                  _xlfn._xlws.FILTER(FuSa_FTT!$G$3:$G$500,FuSa_FTT!$W$3:$W$500 = $W234),
                                  "NA"
                           )
                       )
                   )
               )
           )
       )
   )
)</f>
        <v/>
      </c>
      <c r="H234" s="441">
        <f t="array" ref="H234">IFERROR(
      _xlfn._xlws.FILTER(FuSa_Charger!$H$3:$H$520, FuSa_Charger!$W$3:$W$520 = $W234),
      IFERROR(
          _xlfn._xlws.FILTER(Function_14DCDC!$H$3:$H$503,Function_14DCDC!$W$3:$W$503 = $W234),
          IFERROR(
              _xlfn._xlws.FILTER(Function_Charger!$H$3:$H$510,Function_Charger!$W$3:$W$510 = $W234),
              IFERROR(
                  _xlfn._xlws.FILTER(FuSa_14DCDC!$H$3:$H$500,FuSa_14DCDC!$W$3:$W$500 = $W234),
                  IFERROR(
                      _xlfn._xlws.FILTER(FuSa_14DCDC_EFAN!$H$3:$H$500,FuSa_14DCDC_EFAN!$W$3:$W$500 = $W234),
                      IFERROR(
                          _xlfn._xlws.FILTER(FuSa_FaultInjection!$H$3:$H$500,FuSa_FaultInjection!$W$3:$W$500 = $W234),
                          "NA"
                   )
               )
           )
       )
   )
)</f>
        <v/>
      </c>
      <c r="I234" s="441">
        <f t="array" ref="I234">IFERROR(
      _xlfn._xlws.FILTER(FuSa_Charger!$I$3:$I$520, FuSa_Charger!$W$3:$W$520 = $W234),
      IFERROR(
          _xlfn._xlws.FILTER(Function_14DCDC!$I$3:$I$503,Function_14DCDC!$W$3:$W$503 = $W234),
          IFERROR(
              _xlfn._xlws.FILTER(Function_Charger!$I$3:$I$510,Function_Charger!$W$3:$W$510 = $W234),
              IFERROR(
                  _xlfn._xlws.FILTER(FuSa_14DCDC!$I$3:$I$500,FuSa_14DCDC!$W$3:$W$500 = $W234),
                  IFERROR(
                      _xlfn._xlws.FILTER(FuSa_14DCDC_EFAN!$I$3:$I$500,FuSa_14DCDC_EFAN!$W$3:$W$500 = $W234),
                      IFERROR(
                          _xlfn._xlws.FILTER(FuSa_FaultInjection!$I$3:$I$500,FuSa_FaultInjection!$W$3:$W$500 = $W234),
                          "NA"
                   )
               )
           )
       )
   )
)</f>
        <v/>
      </c>
      <c r="J234" s="441" t="n"/>
      <c r="K234" s="441" t="n"/>
      <c r="L234" s="441" t="n"/>
      <c r="M234" s="441" t="n"/>
      <c r="N234" s="441" t="n"/>
      <c r="O234" s="441">
        <f t="array" ref="O234">IFERROR(
      _xlfn._xlws.FILTER(FuSa_Charger!$O$3:$O$520, FuSa_Charger!$W$3:$W$520 = $W234),
      IFERROR(
          _xlfn._xlws.FILTER(Function_14DCDC!$O$3:$O$503,Function_14DCDC!$W$3:$W$503 = $W234),
          IFERROR(
              _xlfn._xlws.FILTER(Function_Charger!$O$3:$O$510,Function_Charger!$W$3:$W$510 = $W234),
              IFERROR(
                  _xlfn._xlws.FILTER(FuSa_14DCDC!$O$3:$O$500,FuSa_14DCDC!$W$3:$W$500 = $W234),
                  IFERROR(
                      _xlfn._xlws.FILTER(FuSa_14DCDC_EFAN!$O$3:$O$500,FuSa_14DCDC_EFAN!$W$3:$W$500 = $W234),
                      IFERROR(
                          _xlfn._xlws.FILTER(FuSa_FaultInjection!$O$3:$O$500,FuSa_FaultInjection!$W$3:$W$500 = $W234),
                          "NA"
                   )
               )
           )
       )
   )
)</f>
        <v/>
      </c>
      <c r="P234" s="441">
        <f t="array" ref="P234">IFERROR(
      _xlfn._xlws.FILTER(FuSa_Charger!$Q$3:$Q$520, FuSa_Charger!$W$3:$W$520 = $W234),
      IFERROR(
          _xlfn._xlws.FILTER(Function_14DCDC!$Q$3:$Q$503,Function_14DCDC!$W$3:$W$503 = $W234),
          IFERROR(
              _xlfn._xlws.FILTER(Function_Charger!$Q$3:$Q$510,Function_Charger!$W$3:$W$510 = $W234),
              IFERROR(
                  _xlfn._xlws.FILTER(FuSa_14DCDC!$Q$3:$Q$500,FuSa_14DCDC!$W$3:$W$500 = $W234),
                  IFERROR(
                      _xlfn._xlws.FILTER(FuSa_14DCDC_EFAN!$Q$3:$Q$500,FuSa_14DCDC_EFAN!$W$3:$W$500 = $W234),
                      IFERROR(
                          _xlfn._xlws.FILTER(FuSa_FaultInjection!$Q$3:$Q$500,FuSa_FaultInjection!$W$3:$W$500 = $W234),
                          "NA"
                   )
               )
           )
       )
   )
)</f>
        <v/>
      </c>
      <c r="Q234" s="608">
        <f t="array" ref="Q234">IFERROR(
      _xlfn._xlws.FILTER(FuSa_Charger!$R$3:$R$520, FuSa_Charger!$W$3:$W$520 = $W234),
      IFERROR(
          _xlfn._xlws.FILTER(Function_14DCDC!$R$3:$R$503,Function_14DCDC!$W$3:$W$503 = $W234),
          IFERROR(
              _xlfn._xlws.FILTER(Function_Charger!$R$3:$R$510,Function_Charger!$W$3:$W$510 = $W234),
              IFERROR(
                  _xlfn._xlws.FILTER(FuSa_14DCDC!$R$3:$R$500,FuSa_14DCDC!$W$3:$W$500 = $W234),
                  IFERROR(
                      _xlfn._xlws.FILTER(FuSa_14DCDC_EFAN!$R$3:$R$500,FuSa_14DCDC_EFAN!$W$3:$W$500 = $W234),
                      IFERROR(
                          _xlfn._xlws.FILTER(FuSa_FaultInjection!$R$3:$R$500,FuSa_FaultInjection!$W$3:$W$500 = $W234),
                          IFERROR(
                              _xlfn._xlws.FILTER(Function_SCC!$R$3:$R$512,Function_SCC!$W$3:$W$512 = $W234),
                              IFERROR(
                                  _xlfn._xlws.FILTER(FuSa_FTT!$R$3:$R$500,FuSa_FTT!$W$3:$W$500 = $W234),
                                  "NA"
                           )
                       )
                   )
               )
           )
       )
   )
)</f>
        <v/>
      </c>
      <c r="R234" s="608">
        <f t="array" ref="R234">IFERROR(
      _xlfn._xlws.FILTER(FuSa_Charger!$S$3:$S$520, FuSa_Charger!$W$3:$W$520 = $W234),
      IFERROR(
          _xlfn._xlws.FILTER(Function_14DCDC!$S$3:$S$503,Function_14DCDC!$W$3:$W$503 = $W234),
          IFERROR(
              _xlfn._xlws.FILTER(Function_Charger!$S$3:$S$510,Function_Charger!$W$3:$W$510 = $W234),
              IFERROR(
                  _xlfn._xlws.FILTER(FuSa_14DCDC!$S$3:$S$500,FuSa_14DCDC!$W$3:$W$500 = $W234),
                  IFERROR(
                      _xlfn._xlws.FILTER(FuSa_14DCDC_EFAN!$S$3:$S$500,FuSa_14DCDC_EFAN!$W$3:$W$500 = $W234),
                      IFERROR(
                          _xlfn._xlws.FILTER(FuSa_FaultInjection!$S$3:$S$500,FuSa_FaultInjection!$W$3:$W$500 = $W234),
                          IFERROR(
                              _xlfn._xlws.FILTER(Function_SCC!$S$3:$S$512,Function_SCC!$W$3:$W$512 = $W234),
                              IFERROR(
                                  _xlfn._xlws.FILTER(FuSa_FTT!$S$3:$S$500,FuSa_FTT!$W$3:$W$500 = $W234),
                                  "NA"
                           )
                       )
                   )
               )
           )
       )
   )
)</f>
        <v/>
      </c>
      <c r="S234" s="608">
        <f t="array" ref="S234">IFERROR(
      _xlfn._xlws.FILTER(FuSa_Charger!$T$3:$T$520, FuSa_Charger!$W$3:$W$520 = $W234),
      IFERROR(
          _xlfn._xlws.FILTER(Function_14DCDC!$T$3:$T$503,Function_14DCDC!$W$3:$W$503 = $W234),
          IFERROR(
              _xlfn._xlws.FILTER(Function_Charger!$T$3:$T$510,Function_Charger!$W$3:$W$510 = $W234),
              IFERROR(
                  _xlfn._xlws.FILTER(FuSa_14DCDC!$T$3:$T$500,FuSa_14DCDC!$W$3:$W$500 = $W234),
                  IFERROR(
                      _xlfn._xlws.FILTER(FuSa_14DCDC_EFAN!$T$3:$T$500,FuSa_14DCDC_EFAN!$W$3:$W$500 = $W234),
                      IFERROR(
                          _xlfn._xlws.FILTER(FuSa_FaultInjection!$T$3:$T$500,FuSa_FaultInjection!$W$3:$W$500 = $W234),
                          IFERROR(
                              _xlfn._xlws.FILTER(Function_SCC!$T$3:$T$512,Function_SCC!$W$3:$W$512 = $W234),
                              IFERROR(
                                  _xlfn._xlws.FILTER(FuSa_FTT!$T$3:$T$500,FuSa_FTT!$W$3:$W$500 = $W234),
                                  "NA"
                           )
                       )
                   )
               )
           )
       )
   )
)</f>
        <v/>
      </c>
      <c r="T234" s="608">
        <f t="array" ref="T234">IFERROR(
      _xlfn._xlws.FILTER(FuSa_Charger!$U$3:$U$520, FuSa_Charger!$W$3:$W$520 = $W234),
      IFERROR(
          _xlfn._xlws.FILTER(Function_14DCDC!$U$3:$U$503,Function_14DCDC!$W$3:$W$503 = $W234),
          IFERROR(
              _xlfn._xlws.FILTER(Function_Charger!$U$3:$U$510,Function_Charger!$W$3:$W$510 = $W234),
              IFERROR(
                  _xlfn._xlws.FILTER(FuSa_14DCDC!$U$3:$U$500,FuSa_14DCDC!$W$3:$W$500 = $W234),
                  IFERROR(
                      _xlfn._xlws.FILTER(FuSa_14DCDC_EFAN!$U$3:$U$500,FuSa_14DCDC_EFAN!$W$3:$W$500 = $W234),
                      IFERROR(
                          _xlfn._xlws.FILTER(FuSa_FaultInjection!$U$3:$U$500,FuSa_FaultInjection!$W$3:$W$500 = $W234),
                          IFERROR(
                              _xlfn._xlws.FILTER(Function_SCC!$U$3:$U$512,Function_SCC!$W$3:$W$512 = $W234),
                              IFERROR(
                                  _xlfn._xlws.FILTER(FuSa_FTT!$U$3:$U$500,FuSa_FTT!$W$3:$W$500 = $W234),
                                  "NA"
                           )
                       )
                   )
               )
           )
       )
   )
)</f>
        <v/>
      </c>
      <c r="U234" s="608">
        <f t="array" ref="U234">IFERROR(
      _xlfn._xlws.FILTER(FuSa_Charger!$V$3:$V$520, FuSa_Charger!$W$3:$W$520 = $W234),
      IFERROR(
          _xlfn._xlws.FILTER(Function_14DCDC!$V$3:$V$503,Function_14DCDC!$W$3:$W$503 = $W234),
          IFERROR(
              _xlfn._xlws.FILTER(Function_Charger!$V$3:$V$510,Function_Charger!$W$3:$W$510 = $W234),
              IFERROR(
                  _xlfn._xlws.FILTER(FuSa_14DCDC!$V$3:$V$500,FuSa_14DCDC!$W$3:$W$500 = $W234),
                  IFERROR(
                      _xlfn._xlws.FILTER(FuSa_14DCDC_EFAN!$V$3:$V$500,FuSa_14DCDC_EFAN!$W$3:$W$500 = $W234),
                      IFERROR(
                          _xlfn._xlws.FILTER(FuSa_FaultInjection!$V$3:$V$500,FuSa_FaultInjection!$W$3:$W$500 = $W234),
                          IFERROR(
                              _xlfn._xlws.FILTER(Function_SCC!$V$3:$V$512,Function_SCC!$W$3:$W$512 = $W234),
                              IFERROR(
                                  _xlfn._xlws.FILTER(FuSa_FTT!$V$3:$V$500,FuSa_FTT!$W$3:$W$500 = $W234),
                                  "NA"
                           )
                       )
                   )
               )
           )
       )
   )
)</f>
        <v/>
      </c>
      <c r="V234" s="231" t="inlineStr">
        <is>
          <t>Derating Charge</t>
        </is>
      </c>
      <c r="W234" s="444" t="inlineStr">
        <is>
          <t>[SYI_002_001_0005_001].html</t>
        </is>
      </c>
      <c r="X234" s="736" t="n">
        <v>1</v>
      </c>
      <c r="Y234" s="441" t="n">
        <v>0</v>
      </c>
      <c r="Z234" s="441" t="n">
        <v>0</v>
      </c>
      <c r="AA234" s="608" t="n">
        <v>1</v>
      </c>
      <c r="AB234" s="747" t="n">
        <v>18429</v>
      </c>
      <c r="AC234" s="745" t="n"/>
      <c r="AD234" s="166" t="inlineStr">
        <is>
          <t>No</t>
        </is>
      </c>
      <c r="AE234" s="760" t="inlineStr">
        <is>
          <t>This TC concerns SW Signal 'SWI_read::Current_Operating_State_LX'</t>
        </is>
      </c>
      <c r="AG234" s="231" t="inlineStr"/>
      <c r="AH234" s="223" t="inlineStr"/>
      <c r="AI234" s="43" t="inlineStr"/>
      <c r="AJ234" s="43" t="inlineStr"/>
      <c r="AK234" s="43" t="inlineStr"/>
      <c r="AL234" s="266" t="n"/>
      <c r="AM234" s="231" t="n"/>
      <c r="AN234" s="56" t="n"/>
      <c r="AO234" s="223">
        <f>EXACT(W234,AG234)</f>
        <v/>
      </c>
      <c r="AP234" s="43">
        <f>EXACT(X234,AH234)</f>
        <v/>
      </c>
      <c r="AQ234" s="43">
        <f>EXACT(Y234,AI234)</f>
        <v/>
      </c>
      <c r="AR234" s="43">
        <f>EXACT(Z234,AJ234)</f>
        <v/>
      </c>
      <c r="AS234" s="266">
        <f>EXACT(AA234,AK234)</f>
        <v/>
      </c>
      <c r="AT234" t="inlineStr"/>
      <c r="AU234" t="inlineStr"/>
    </row>
    <row r="235" ht="15" customHeight="1">
      <c r="A235" s="451" t="n"/>
      <c r="B235" s="451" t="n"/>
      <c r="C235" s="451" t="n"/>
      <c r="D235" s="441">
        <f t="array" ref="D235">IFERROR(
      _xlfn._xlws.FILTER(FuSa_Charger!$D$3:$D$520, FuSa_Charger!$W$3:$W$520 = $W235),
      IFERROR(
          _xlfn._xlws.FILTER(Function_14DCDC!$D$3:$D$503,Function_14DCDC!$W$3:$W$503 = $W235),
          IFERROR(
              _xlfn._xlws.FILTER(Function_Charger!$D$3:$D$510,Function_Charger!$W$3:$W$510 = $W235),
              IFERROR(
                  _xlfn._xlws.FILTER(FuSa_14DCDC!$D$3:$D$500,FuSa_14DCDC!$W$3:$W$500 = $W235),
                  IFERROR(
                      _xlfn._xlws.FILTER(FuSa_14DCDC_EFAN!$D$3:$D$500,FuSa_14DCDC_EFAN!$W$3:$W$500 = $W235),
                      IFERROR(
                          _xlfn._xlws.FILTER(FuSa_FaultInjection!$D$3:$D$500,FuSa_FaultInjection!$W$3:$W$500 = $W235),
                          "NA"
                   )
               )
           )
       )
   )
)</f>
        <v/>
      </c>
      <c r="E235" s="608">
        <f t="array" ref="E235">IFERROR(
      _xlfn._xlws.FILTER(FuSa_Charger!$E$3:$E$520, FuSa_Charger!$W$3:$W$520 = $W235),
      IFERROR(
          _xlfn._xlws.FILTER(Function_14DCDC!$E$3:$E$503,Function_14DCDC!$W$3:$W$503 = $W235),
          IFERROR(
              _xlfn._xlws.FILTER(Function_Charger!$E$3:$E$510,Function_Charger!$W$3:$W$510 = $W235),
              IFERROR(
                  _xlfn._xlws.FILTER(FuSa_14DCDC!$E$3:$E$500,FuSa_14DCDC!$W$3:$W$500 = $W235),
                  IFERROR(
                      _xlfn._xlws.FILTER(FuSa_14DCDC_EFAN!$E$3:$E$500,FuSa_14DCDC_EFAN!$W$3:$W$500 = $W235),
                      IFERROR(
                          _xlfn._xlws.FILTER(FuSa_FaultInjection!$E$3:$E$500,FuSa_FaultInjection!$W$3:$W$500 = $W235),
                          IFERROR(
                              _xlfn._xlws.FILTER(Function_SCC!$E$3:$E$512,Function_SCC!$W$3:$W$512 = $W235),
                              IFERROR(
                                  _xlfn._xlws.FILTER(FuSa_FTT!$E$3:$E$500,FuSa_FTT!$W$3:$W$500 = $W235),
                                  "NA"
                           )
                       )
                   )
               )
           )
       )
   )
)</f>
        <v/>
      </c>
      <c r="F235" s="608">
        <f t="array" ref="F235">IFERROR(
      _xlfn._xlws.FILTER(FuSa_Charger!$F$3:$F$520, FuSa_Charger!$W$3:$W$520 = $W235),
      IFERROR(
          _xlfn._xlws.FILTER(Function_14DCDC!$F$3:$F$503,Function_14DCDC!$W$3:$W$503 = $W235),
          IFERROR(
              _xlfn._xlws.FILTER(Function_Charger!$F$3:$F$510,Function_Charger!$W$3:$W$510 = $W235),
              IFERROR(
                  _xlfn._xlws.FILTER(FuSa_14DCDC!$F$3:$F$500,FuSa_14DCDC!$W$3:$W$500 = $W235),
                  IFERROR(
                      _xlfn._xlws.FILTER(FuSa_14DCDC_EFAN!$F$3:$F$500,FuSa_14DCDC_EFAN!$W$3:$W$500 = $W235),
                      IFERROR(
                          _xlfn._xlws.FILTER(FuSa_FaultInjection!$F$3:$F$500,FuSa_FaultInjection!$W$3:$W$500 = $W235),
                          IFERROR(
                              _xlfn._xlws.FILTER(Function_SCC!$F$3:$F$512,Function_SCC!$W$3:$W$512 = $W235),
                              IFERROR(
                                  _xlfn._xlws.FILTER(FuSa_FTT!$F$3:$F$500,FuSa_FTT!$W$3:$W$500 = $W235),
                                  "NA"
                           )
                       )
                   )
               )
           )
       )
   )
)</f>
        <v/>
      </c>
      <c r="G235" s="608">
        <f t="array" ref="G235">IFERROR(
      _xlfn._xlws.FILTER(FuSa_Charger!$G$3:$G$520, FuSa_Charger!$W$3:$W$520 = $W235),
      IFERROR(
          _xlfn._xlws.FILTER(Function_14DCDC!$G$3:$G$503,Function_14DCDC!$W$3:$W$503 = $W235),
          IFERROR(
              _xlfn._xlws.FILTER(Function_Charger!$G$3:$G$510,Function_Charger!$W$3:$W$510 = $W235),
              IFERROR(
                  _xlfn._xlws.FILTER(FuSa_14DCDC!$G$3:$G$500,FuSa_14DCDC!$W$3:$W$500 = $W235),
                  IFERROR(
                      _xlfn._xlws.FILTER(FuSa_14DCDC_EFAN!$G$3:$G$500,FuSa_14DCDC_EFAN!$W$3:$W$500 = $W235),
                      IFERROR(
                          _xlfn._xlws.FILTER(FuSa_FaultInjection!$G$3:$G$500,FuSa_FaultInjection!$W$3:$W$500 = $W235),
                          IFERROR(
                              _xlfn._xlws.FILTER(Function_SCC!$G$3:$G$512,Function_SCC!$W$3:$W$512 = $W235),
                              IFERROR(
                                  _xlfn._xlws.FILTER(FuSa_FTT!$G$3:$G$500,FuSa_FTT!$W$3:$W$500 = $W235),
                                  "NA"
                           )
                       )
                   )
               )
           )
       )
   )
)</f>
        <v/>
      </c>
      <c r="H235" s="441">
        <f t="array" ref="H235">IFERROR(
      _xlfn._xlws.FILTER(FuSa_Charger!$H$3:$H$520, FuSa_Charger!$W$3:$W$520 = $W235),
      IFERROR(
          _xlfn._xlws.FILTER(Function_14DCDC!$H$3:$H$503,Function_14DCDC!$W$3:$W$503 = $W235),
          IFERROR(
              _xlfn._xlws.FILTER(Function_Charger!$H$3:$H$510,Function_Charger!$W$3:$W$510 = $W235),
              IFERROR(
                  _xlfn._xlws.FILTER(FuSa_14DCDC!$H$3:$H$500,FuSa_14DCDC!$W$3:$W$500 = $W235),
                  IFERROR(
                      _xlfn._xlws.FILTER(FuSa_14DCDC_EFAN!$H$3:$H$500,FuSa_14DCDC_EFAN!$W$3:$W$500 = $W235),
                      IFERROR(
                          _xlfn._xlws.FILTER(FuSa_FaultInjection!$H$3:$H$500,FuSa_FaultInjection!$W$3:$W$500 = $W235),
                          "NA"
                   )
               )
           )
       )
   )
)</f>
        <v/>
      </c>
      <c r="I235" s="441">
        <f t="array" ref="I235">IFERROR(
      _xlfn._xlws.FILTER(FuSa_Charger!$I$3:$I$520, FuSa_Charger!$W$3:$W$520 = $W235),
      IFERROR(
          _xlfn._xlws.FILTER(Function_14DCDC!$I$3:$I$503,Function_14DCDC!$W$3:$W$503 = $W235),
          IFERROR(
              _xlfn._xlws.FILTER(Function_Charger!$I$3:$I$510,Function_Charger!$W$3:$W$510 = $W235),
              IFERROR(
                  _xlfn._xlws.FILTER(FuSa_14DCDC!$I$3:$I$500,FuSa_14DCDC!$W$3:$W$500 = $W235),
                  IFERROR(
                      _xlfn._xlws.FILTER(FuSa_14DCDC_EFAN!$I$3:$I$500,FuSa_14DCDC_EFAN!$W$3:$W$500 = $W235),
                      IFERROR(
                          _xlfn._xlws.FILTER(FuSa_FaultInjection!$I$3:$I$500,FuSa_FaultInjection!$W$3:$W$500 = $W235),
                          "NA"
                   )
               )
           )
       )
   )
)</f>
        <v/>
      </c>
      <c r="J235" s="441" t="n"/>
      <c r="K235" s="441" t="n"/>
      <c r="L235" s="441" t="n"/>
      <c r="M235" s="441" t="n"/>
      <c r="N235" s="441" t="n"/>
      <c r="O235" s="441">
        <f t="array" ref="O235">IFERROR(
      _xlfn._xlws.FILTER(FuSa_Charger!$O$3:$O$520, FuSa_Charger!$W$3:$W$520 = $W235),
      IFERROR(
          _xlfn._xlws.FILTER(Function_14DCDC!$O$3:$O$503,Function_14DCDC!$W$3:$W$503 = $W235),
          IFERROR(
              _xlfn._xlws.FILTER(Function_Charger!$O$3:$O$510,Function_Charger!$W$3:$W$510 = $W235),
              IFERROR(
                  _xlfn._xlws.FILTER(FuSa_14DCDC!$O$3:$O$500,FuSa_14DCDC!$W$3:$W$500 = $W235),
                  IFERROR(
                      _xlfn._xlws.FILTER(FuSa_14DCDC_EFAN!$O$3:$O$500,FuSa_14DCDC_EFAN!$W$3:$W$500 = $W235),
                      IFERROR(
                          _xlfn._xlws.FILTER(FuSa_FaultInjection!$O$3:$O$500,FuSa_FaultInjection!$W$3:$W$500 = $W235),
                          "NA"
                   )
               )
           )
       )
   )
)</f>
        <v/>
      </c>
      <c r="P235" s="441">
        <f t="array" ref="P235">IFERROR(
      _xlfn._xlws.FILTER(FuSa_Charger!$Q$3:$Q$520, FuSa_Charger!$W$3:$W$520 = $W235),
      IFERROR(
          _xlfn._xlws.FILTER(Function_14DCDC!$Q$3:$Q$503,Function_14DCDC!$W$3:$W$503 = $W235),
          IFERROR(
              _xlfn._xlws.FILTER(Function_Charger!$Q$3:$Q$510,Function_Charger!$W$3:$W$510 = $W235),
              IFERROR(
                  _xlfn._xlws.FILTER(FuSa_14DCDC!$Q$3:$Q$500,FuSa_14DCDC!$W$3:$W$500 = $W235),
                  IFERROR(
                      _xlfn._xlws.FILTER(FuSa_14DCDC_EFAN!$Q$3:$Q$500,FuSa_14DCDC_EFAN!$W$3:$W$500 = $W235),
                      IFERROR(
                          _xlfn._xlws.FILTER(FuSa_FaultInjection!$Q$3:$Q$500,FuSa_FaultInjection!$W$3:$W$500 = $W235),
                          "NA"
                   )
               )
           )
       )
   )
)</f>
        <v/>
      </c>
      <c r="Q235" s="608">
        <f t="array" ref="Q235">IFERROR(
      _xlfn._xlws.FILTER(FuSa_Charger!$R$3:$R$520, FuSa_Charger!$W$3:$W$520 = $W235),
      IFERROR(
          _xlfn._xlws.FILTER(Function_14DCDC!$R$3:$R$503,Function_14DCDC!$W$3:$W$503 = $W235),
          IFERROR(
              _xlfn._xlws.FILTER(Function_Charger!$R$3:$R$510,Function_Charger!$W$3:$W$510 = $W235),
              IFERROR(
                  _xlfn._xlws.FILTER(FuSa_14DCDC!$R$3:$R$500,FuSa_14DCDC!$W$3:$W$500 = $W235),
                  IFERROR(
                      _xlfn._xlws.FILTER(FuSa_14DCDC_EFAN!$R$3:$R$500,FuSa_14DCDC_EFAN!$W$3:$W$500 = $W235),
                      IFERROR(
                          _xlfn._xlws.FILTER(FuSa_FaultInjection!$R$3:$R$500,FuSa_FaultInjection!$W$3:$W$500 = $W235),
                          IFERROR(
                              _xlfn._xlws.FILTER(Function_SCC!$R$3:$R$512,Function_SCC!$W$3:$W$512 = $W235),
                              IFERROR(
                                  _xlfn._xlws.FILTER(FuSa_FTT!$R$3:$R$500,FuSa_FTT!$W$3:$W$500 = $W235),
                                  "NA"
                           )
                       )
                   )
               )
           )
       )
   )
)</f>
        <v/>
      </c>
      <c r="R235" s="608">
        <f t="array" ref="R235">IFERROR(
      _xlfn._xlws.FILTER(FuSa_Charger!$S$3:$S$520, FuSa_Charger!$W$3:$W$520 = $W235),
      IFERROR(
          _xlfn._xlws.FILTER(Function_14DCDC!$S$3:$S$503,Function_14DCDC!$W$3:$W$503 = $W235),
          IFERROR(
              _xlfn._xlws.FILTER(Function_Charger!$S$3:$S$510,Function_Charger!$W$3:$W$510 = $W235),
              IFERROR(
                  _xlfn._xlws.FILTER(FuSa_14DCDC!$S$3:$S$500,FuSa_14DCDC!$W$3:$W$500 = $W235),
                  IFERROR(
                      _xlfn._xlws.FILTER(FuSa_14DCDC_EFAN!$S$3:$S$500,FuSa_14DCDC_EFAN!$W$3:$W$500 = $W235),
                      IFERROR(
                          _xlfn._xlws.FILTER(FuSa_FaultInjection!$S$3:$S$500,FuSa_FaultInjection!$W$3:$W$500 = $W235),
                          IFERROR(
                              _xlfn._xlws.FILTER(Function_SCC!$S$3:$S$512,Function_SCC!$W$3:$W$512 = $W235),
                              IFERROR(
                                  _xlfn._xlws.FILTER(FuSa_FTT!$S$3:$S$500,FuSa_FTT!$W$3:$W$500 = $W235),
                                  "NA"
                           )
                       )
                   )
               )
           )
       )
   )
)</f>
        <v/>
      </c>
      <c r="S235" s="608">
        <f t="array" ref="S235">IFERROR(
      _xlfn._xlws.FILTER(FuSa_Charger!$T$3:$T$520, FuSa_Charger!$W$3:$W$520 = $W235),
      IFERROR(
          _xlfn._xlws.FILTER(Function_14DCDC!$T$3:$T$503,Function_14DCDC!$W$3:$W$503 = $W235),
          IFERROR(
              _xlfn._xlws.FILTER(Function_Charger!$T$3:$T$510,Function_Charger!$W$3:$W$510 = $W235),
              IFERROR(
                  _xlfn._xlws.FILTER(FuSa_14DCDC!$T$3:$T$500,FuSa_14DCDC!$W$3:$W$500 = $W235),
                  IFERROR(
                      _xlfn._xlws.FILTER(FuSa_14DCDC_EFAN!$T$3:$T$500,FuSa_14DCDC_EFAN!$W$3:$W$500 = $W235),
                      IFERROR(
                          _xlfn._xlws.FILTER(FuSa_FaultInjection!$T$3:$T$500,FuSa_FaultInjection!$W$3:$W$500 = $W235),
                          IFERROR(
                              _xlfn._xlws.FILTER(Function_SCC!$T$3:$T$512,Function_SCC!$W$3:$W$512 = $W235),
                              IFERROR(
                                  _xlfn._xlws.FILTER(FuSa_FTT!$T$3:$T$500,FuSa_FTT!$W$3:$W$500 = $W235),
                                  "NA"
                           )
                       )
                   )
               )
           )
       )
   )
)</f>
        <v/>
      </c>
      <c r="T235" s="608">
        <f t="array" ref="T235">IFERROR(
      _xlfn._xlws.FILTER(FuSa_Charger!$U$3:$U$520, FuSa_Charger!$W$3:$W$520 = $W235),
      IFERROR(
          _xlfn._xlws.FILTER(Function_14DCDC!$U$3:$U$503,Function_14DCDC!$W$3:$W$503 = $W235),
          IFERROR(
              _xlfn._xlws.FILTER(Function_Charger!$U$3:$U$510,Function_Charger!$W$3:$W$510 = $W235),
              IFERROR(
                  _xlfn._xlws.FILTER(FuSa_14DCDC!$U$3:$U$500,FuSa_14DCDC!$W$3:$W$500 = $W235),
                  IFERROR(
                      _xlfn._xlws.FILTER(FuSa_14DCDC_EFAN!$U$3:$U$500,FuSa_14DCDC_EFAN!$W$3:$W$500 = $W235),
                      IFERROR(
                          _xlfn._xlws.FILTER(FuSa_FaultInjection!$U$3:$U$500,FuSa_FaultInjection!$W$3:$W$500 = $W235),
                          IFERROR(
                              _xlfn._xlws.FILTER(Function_SCC!$U$3:$U$512,Function_SCC!$W$3:$W$512 = $W235),
                              IFERROR(
                                  _xlfn._xlws.FILTER(FuSa_FTT!$U$3:$U$500,FuSa_FTT!$W$3:$W$500 = $W235),
                                  "NA"
                           )
                       )
                   )
               )
           )
       )
   )
)</f>
        <v/>
      </c>
      <c r="U235" s="608">
        <f t="array" ref="U235">IFERROR(
      _xlfn._xlws.FILTER(FuSa_Charger!$V$3:$V$520, FuSa_Charger!$W$3:$W$520 = $W235),
      IFERROR(
          _xlfn._xlws.FILTER(Function_14DCDC!$V$3:$V$503,Function_14DCDC!$W$3:$W$503 = $W235),
          IFERROR(
              _xlfn._xlws.FILTER(Function_Charger!$V$3:$V$510,Function_Charger!$W$3:$W$510 = $W235),
              IFERROR(
                  _xlfn._xlws.FILTER(FuSa_14DCDC!$V$3:$V$500,FuSa_14DCDC!$W$3:$W$500 = $W235),
                  IFERROR(
                      _xlfn._xlws.FILTER(FuSa_14DCDC_EFAN!$V$3:$V$500,FuSa_14DCDC_EFAN!$W$3:$W$500 = $W235),
                      IFERROR(
                          _xlfn._xlws.FILTER(FuSa_FaultInjection!$V$3:$V$500,FuSa_FaultInjection!$W$3:$W$500 = $W235),
                          IFERROR(
                              _xlfn._xlws.FILTER(Function_SCC!$V$3:$V$512,Function_SCC!$W$3:$W$512 = $W235),
                              IFERROR(
                                  _xlfn._xlws.FILTER(FuSa_FTT!$V$3:$V$500,FuSa_FTT!$W$3:$W$500 = $W235),
                                  "NA"
                           )
                       )
                   )
               )
           )
       )
   )
)</f>
        <v/>
      </c>
      <c r="V235" s="231" t="inlineStr">
        <is>
          <t>Derating Charge</t>
        </is>
      </c>
      <c r="W235" s="444" t="inlineStr">
        <is>
          <t>[SYI_002_001_0006_001].html</t>
        </is>
      </c>
      <c r="X235" s="736" t="n">
        <v>2</v>
      </c>
      <c r="Y235" s="441" t="n">
        <v>0</v>
      </c>
      <c r="Z235" s="441" t="n">
        <v>0</v>
      </c>
      <c r="AA235" s="608" t="n">
        <v>2</v>
      </c>
      <c r="AB235" s="747" t="n">
        <v>18430</v>
      </c>
      <c r="AC235" s="745" t="n"/>
      <c r="AD235" s="166" t="inlineStr">
        <is>
          <t>No</t>
        </is>
      </c>
      <c r="AE235" s="760" t="inlineStr">
        <is>
          <t>This TC concerns SW Signal 'SWI_read::Current_Operating_State_LX'</t>
        </is>
      </c>
      <c r="AG235" s="231" t="inlineStr"/>
      <c r="AH235" s="223" t="inlineStr"/>
      <c r="AI235" s="43" t="inlineStr"/>
      <c r="AJ235" s="43" t="inlineStr"/>
      <c r="AK235" s="43" t="inlineStr"/>
      <c r="AL235" s="266" t="n"/>
      <c r="AM235" s="231" t="n"/>
      <c r="AN235" s="56" t="n"/>
      <c r="AO235" s="223">
        <f>EXACT(W235,AG235)</f>
        <v/>
      </c>
      <c r="AP235" s="43">
        <f>EXACT(X235,AH235)</f>
        <v/>
      </c>
      <c r="AQ235" s="43">
        <f>EXACT(Y235,AI235)</f>
        <v/>
      </c>
      <c r="AR235" s="43">
        <f>EXACT(Z235,AJ235)</f>
        <v/>
      </c>
      <c r="AS235" s="266">
        <f>EXACT(AA235,AK235)</f>
        <v/>
      </c>
      <c r="AT235" t="inlineStr"/>
      <c r="AU235" t="inlineStr"/>
    </row>
    <row r="236" ht="15" customHeight="1">
      <c r="A236" s="451" t="n"/>
      <c r="B236" s="451" t="n"/>
      <c r="C236" s="451" t="n"/>
      <c r="D236" s="441">
        <f t="array" ref="D236">IFERROR(
      _xlfn._xlws.FILTER(FuSa_Charger!$D$3:$D$520, FuSa_Charger!$W$3:$W$520 = $W236),
      IFERROR(
          _xlfn._xlws.FILTER(Function_14DCDC!$D$3:$D$503,Function_14DCDC!$W$3:$W$503 = $W236),
          IFERROR(
              _xlfn._xlws.FILTER(Function_Charger!$D$3:$D$510,Function_Charger!$W$3:$W$510 = $W236),
              IFERROR(
                  _xlfn._xlws.FILTER(FuSa_14DCDC!$D$3:$D$500,FuSa_14DCDC!$W$3:$W$500 = $W236),
                  IFERROR(
                      _xlfn._xlws.FILTER(FuSa_14DCDC_EFAN!$D$3:$D$500,FuSa_14DCDC_EFAN!$W$3:$W$500 = $W236),
                      IFERROR(
                          _xlfn._xlws.FILTER(FuSa_FaultInjection!$D$3:$D$500,FuSa_FaultInjection!$W$3:$W$500 = $W236),
                          "NA"
                   )
               )
           )
       )
   )
)</f>
        <v/>
      </c>
      <c r="E236" s="608">
        <f t="array" ref="E236">IFERROR(
      _xlfn._xlws.FILTER(FuSa_Charger!$E$3:$E$520, FuSa_Charger!$W$3:$W$520 = $W236),
      IFERROR(
          _xlfn._xlws.FILTER(Function_14DCDC!$E$3:$E$503,Function_14DCDC!$W$3:$W$503 = $W236),
          IFERROR(
              _xlfn._xlws.FILTER(Function_Charger!$E$3:$E$510,Function_Charger!$W$3:$W$510 = $W236),
              IFERROR(
                  _xlfn._xlws.FILTER(FuSa_14DCDC!$E$3:$E$500,FuSa_14DCDC!$W$3:$W$500 = $W236),
                  IFERROR(
                      _xlfn._xlws.FILTER(FuSa_14DCDC_EFAN!$E$3:$E$500,FuSa_14DCDC_EFAN!$W$3:$W$500 = $W236),
                      IFERROR(
                          _xlfn._xlws.FILTER(FuSa_FaultInjection!$E$3:$E$500,FuSa_FaultInjection!$W$3:$W$500 = $W236),
                          IFERROR(
                              _xlfn._xlws.FILTER(Function_SCC!$E$3:$E$512,Function_SCC!$W$3:$W$512 = $W236),
                              IFERROR(
                                  _xlfn._xlws.FILTER(FuSa_FTT!$E$3:$E$500,FuSa_FTT!$W$3:$W$500 = $W236),
                                  "NA"
                           )
                       )
                   )
               )
           )
       )
   )
)</f>
        <v/>
      </c>
      <c r="F236" s="608">
        <f t="array" ref="F236">IFERROR(
      _xlfn._xlws.FILTER(FuSa_Charger!$F$3:$F$520, FuSa_Charger!$W$3:$W$520 = $W236),
      IFERROR(
          _xlfn._xlws.FILTER(Function_14DCDC!$F$3:$F$503,Function_14DCDC!$W$3:$W$503 = $W236),
          IFERROR(
              _xlfn._xlws.FILTER(Function_Charger!$F$3:$F$510,Function_Charger!$W$3:$W$510 = $W236),
              IFERROR(
                  _xlfn._xlws.FILTER(FuSa_14DCDC!$F$3:$F$500,FuSa_14DCDC!$W$3:$W$500 = $W236),
                  IFERROR(
                      _xlfn._xlws.FILTER(FuSa_14DCDC_EFAN!$F$3:$F$500,FuSa_14DCDC_EFAN!$W$3:$W$500 = $W236),
                      IFERROR(
                          _xlfn._xlws.FILTER(FuSa_FaultInjection!$F$3:$F$500,FuSa_FaultInjection!$W$3:$W$500 = $W236),
                          IFERROR(
                              _xlfn._xlws.FILTER(Function_SCC!$F$3:$F$512,Function_SCC!$W$3:$W$512 = $W236),
                              IFERROR(
                                  _xlfn._xlws.FILTER(FuSa_FTT!$F$3:$F$500,FuSa_FTT!$W$3:$W$500 = $W236),
                                  "NA"
                           )
                       )
                   )
               )
           )
       )
   )
)</f>
        <v/>
      </c>
      <c r="G236" s="608">
        <f t="array" ref="G236">IFERROR(
      _xlfn._xlws.FILTER(FuSa_Charger!$G$3:$G$520, FuSa_Charger!$W$3:$W$520 = $W236),
      IFERROR(
          _xlfn._xlws.FILTER(Function_14DCDC!$G$3:$G$503,Function_14DCDC!$W$3:$W$503 = $W236),
          IFERROR(
              _xlfn._xlws.FILTER(Function_Charger!$G$3:$G$510,Function_Charger!$W$3:$W$510 = $W236),
              IFERROR(
                  _xlfn._xlws.FILTER(FuSa_14DCDC!$G$3:$G$500,FuSa_14DCDC!$W$3:$W$500 = $W236),
                  IFERROR(
                      _xlfn._xlws.FILTER(FuSa_14DCDC_EFAN!$G$3:$G$500,FuSa_14DCDC_EFAN!$W$3:$W$500 = $W236),
                      IFERROR(
                          _xlfn._xlws.FILTER(FuSa_FaultInjection!$G$3:$G$500,FuSa_FaultInjection!$W$3:$W$500 = $W236),
                          IFERROR(
                              _xlfn._xlws.FILTER(Function_SCC!$G$3:$G$512,Function_SCC!$W$3:$W$512 = $W236),
                              IFERROR(
                                  _xlfn._xlws.FILTER(FuSa_FTT!$G$3:$G$500,FuSa_FTT!$W$3:$W$500 = $W236),
                                  "NA"
                           )
                       )
                   )
               )
           )
       )
   )
)</f>
        <v/>
      </c>
      <c r="H236" s="441">
        <f t="array" ref="H236">IFERROR(
      _xlfn._xlws.FILTER(FuSa_Charger!$H$3:$H$520, FuSa_Charger!$W$3:$W$520 = $W236),
      IFERROR(
          _xlfn._xlws.FILTER(Function_14DCDC!$H$3:$H$503,Function_14DCDC!$W$3:$W$503 = $W236),
          IFERROR(
              _xlfn._xlws.FILTER(Function_Charger!$H$3:$H$510,Function_Charger!$W$3:$W$510 = $W236),
              IFERROR(
                  _xlfn._xlws.FILTER(FuSa_14DCDC!$H$3:$H$500,FuSa_14DCDC!$W$3:$W$500 = $W236),
                  IFERROR(
                      _xlfn._xlws.FILTER(FuSa_14DCDC_EFAN!$H$3:$H$500,FuSa_14DCDC_EFAN!$W$3:$W$500 = $W236),
                      IFERROR(
                          _xlfn._xlws.FILTER(FuSa_FaultInjection!$H$3:$H$500,FuSa_FaultInjection!$W$3:$W$500 = $W236),
                          "NA"
                   )
               )
           )
       )
   )
)</f>
        <v/>
      </c>
      <c r="I236" s="441">
        <f t="array" ref="I236">IFERROR(
      _xlfn._xlws.FILTER(FuSa_Charger!$I$3:$I$520, FuSa_Charger!$W$3:$W$520 = $W236),
      IFERROR(
          _xlfn._xlws.FILTER(Function_14DCDC!$I$3:$I$503,Function_14DCDC!$W$3:$W$503 = $W236),
          IFERROR(
              _xlfn._xlws.FILTER(Function_Charger!$I$3:$I$510,Function_Charger!$W$3:$W$510 = $W236),
              IFERROR(
                  _xlfn._xlws.FILTER(FuSa_14DCDC!$I$3:$I$500,FuSa_14DCDC!$W$3:$W$500 = $W236),
                  IFERROR(
                      _xlfn._xlws.FILTER(FuSa_14DCDC_EFAN!$I$3:$I$500,FuSa_14DCDC_EFAN!$W$3:$W$500 = $W236),
                      IFERROR(
                          _xlfn._xlws.FILTER(FuSa_FaultInjection!$I$3:$I$500,FuSa_FaultInjection!$W$3:$W$500 = $W236),
                          "NA"
                   )
               )
           )
       )
   )
)</f>
        <v/>
      </c>
      <c r="J236" s="441" t="n"/>
      <c r="K236" s="441" t="n"/>
      <c r="L236" s="441" t="n"/>
      <c r="M236" s="441" t="n"/>
      <c r="N236" s="441" t="n"/>
      <c r="O236" s="441">
        <f t="array" ref="O236">IFERROR(
      _xlfn._xlws.FILTER(FuSa_Charger!$O$3:$O$520, FuSa_Charger!$W$3:$W$520 = $W236),
      IFERROR(
          _xlfn._xlws.FILTER(Function_14DCDC!$O$3:$O$503,Function_14DCDC!$W$3:$W$503 = $W236),
          IFERROR(
              _xlfn._xlws.FILTER(Function_Charger!$O$3:$O$510,Function_Charger!$W$3:$W$510 = $W236),
              IFERROR(
                  _xlfn._xlws.FILTER(FuSa_14DCDC!$O$3:$O$500,FuSa_14DCDC!$W$3:$W$500 = $W236),
                  IFERROR(
                      _xlfn._xlws.FILTER(FuSa_14DCDC_EFAN!$O$3:$O$500,FuSa_14DCDC_EFAN!$W$3:$W$500 = $W236),
                      IFERROR(
                          _xlfn._xlws.FILTER(FuSa_FaultInjection!$O$3:$O$500,FuSa_FaultInjection!$W$3:$W$500 = $W236),
                          "NA"
                   )
               )
           )
       )
   )
)</f>
        <v/>
      </c>
      <c r="P236" s="441">
        <f t="array" ref="P236">IFERROR(
      _xlfn._xlws.FILTER(FuSa_Charger!$Q$3:$Q$520, FuSa_Charger!$W$3:$W$520 = $W236),
      IFERROR(
          _xlfn._xlws.FILTER(Function_14DCDC!$Q$3:$Q$503,Function_14DCDC!$W$3:$W$503 = $W236),
          IFERROR(
              _xlfn._xlws.FILTER(Function_Charger!$Q$3:$Q$510,Function_Charger!$W$3:$W$510 = $W236),
              IFERROR(
                  _xlfn._xlws.FILTER(FuSa_14DCDC!$Q$3:$Q$500,FuSa_14DCDC!$W$3:$W$500 = $W236),
                  IFERROR(
                      _xlfn._xlws.FILTER(FuSa_14DCDC_EFAN!$Q$3:$Q$500,FuSa_14DCDC_EFAN!$W$3:$W$500 = $W236),
                      IFERROR(
                          _xlfn._xlws.FILTER(FuSa_FaultInjection!$Q$3:$Q$500,FuSa_FaultInjection!$W$3:$W$500 = $W236),
                          "NA"
                   )
               )
           )
       )
   )
)</f>
        <v/>
      </c>
      <c r="Q236" s="608">
        <f t="array" ref="Q236">IFERROR(
      _xlfn._xlws.FILTER(FuSa_Charger!$R$3:$R$520, FuSa_Charger!$W$3:$W$520 = $W236),
      IFERROR(
          _xlfn._xlws.FILTER(Function_14DCDC!$R$3:$R$503,Function_14DCDC!$W$3:$W$503 = $W236),
          IFERROR(
              _xlfn._xlws.FILTER(Function_Charger!$R$3:$R$510,Function_Charger!$W$3:$W$510 = $W236),
              IFERROR(
                  _xlfn._xlws.FILTER(FuSa_14DCDC!$R$3:$R$500,FuSa_14DCDC!$W$3:$W$500 = $W236),
                  IFERROR(
                      _xlfn._xlws.FILTER(FuSa_14DCDC_EFAN!$R$3:$R$500,FuSa_14DCDC_EFAN!$W$3:$W$500 = $W236),
                      IFERROR(
                          _xlfn._xlws.FILTER(FuSa_FaultInjection!$R$3:$R$500,FuSa_FaultInjection!$W$3:$W$500 = $W236),
                          IFERROR(
                              _xlfn._xlws.FILTER(Function_SCC!$R$3:$R$512,Function_SCC!$W$3:$W$512 = $W236),
                              IFERROR(
                                  _xlfn._xlws.FILTER(FuSa_FTT!$R$3:$R$500,FuSa_FTT!$W$3:$W$500 = $W236),
                                  "NA"
                           )
                       )
                   )
               )
           )
       )
   )
)</f>
        <v/>
      </c>
      <c r="R236" s="608">
        <f t="array" ref="R236">IFERROR(
      _xlfn._xlws.FILTER(FuSa_Charger!$S$3:$S$520, FuSa_Charger!$W$3:$W$520 = $W236),
      IFERROR(
          _xlfn._xlws.FILTER(Function_14DCDC!$S$3:$S$503,Function_14DCDC!$W$3:$W$503 = $W236),
          IFERROR(
              _xlfn._xlws.FILTER(Function_Charger!$S$3:$S$510,Function_Charger!$W$3:$W$510 = $W236),
              IFERROR(
                  _xlfn._xlws.FILTER(FuSa_14DCDC!$S$3:$S$500,FuSa_14DCDC!$W$3:$W$500 = $W236),
                  IFERROR(
                      _xlfn._xlws.FILTER(FuSa_14DCDC_EFAN!$S$3:$S$500,FuSa_14DCDC_EFAN!$W$3:$W$500 = $W236),
                      IFERROR(
                          _xlfn._xlws.FILTER(FuSa_FaultInjection!$S$3:$S$500,FuSa_FaultInjection!$W$3:$W$500 = $W236),
                          IFERROR(
                              _xlfn._xlws.FILTER(Function_SCC!$S$3:$S$512,Function_SCC!$W$3:$W$512 = $W236),
                              IFERROR(
                                  _xlfn._xlws.FILTER(FuSa_FTT!$S$3:$S$500,FuSa_FTT!$W$3:$W$500 = $W236),
                                  "NA"
                           )
                       )
                   )
               )
           )
       )
   )
)</f>
        <v/>
      </c>
      <c r="S236" s="608">
        <f t="array" ref="S236">IFERROR(
      _xlfn._xlws.FILTER(FuSa_Charger!$T$3:$T$520, FuSa_Charger!$W$3:$W$520 = $W236),
      IFERROR(
          _xlfn._xlws.FILTER(Function_14DCDC!$T$3:$T$503,Function_14DCDC!$W$3:$W$503 = $W236),
          IFERROR(
              _xlfn._xlws.FILTER(Function_Charger!$T$3:$T$510,Function_Charger!$W$3:$W$510 = $W236),
              IFERROR(
                  _xlfn._xlws.FILTER(FuSa_14DCDC!$T$3:$T$500,FuSa_14DCDC!$W$3:$W$500 = $W236),
                  IFERROR(
                      _xlfn._xlws.FILTER(FuSa_14DCDC_EFAN!$T$3:$T$500,FuSa_14DCDC_EFAN!$W$3:$W$500 = $W236),
                      IFERROR(
                          _xlfn._xlws.FILTER(FuSa_FaultInjection!$T$3:$T$500,FuSa_FaultInjection!$W$3:$W$500 = $W236),
                          IFERROR(
                              _xlfn._xlws.FILTER(Function_SCC!$T$3:$T$512,Function_SCC!$W$3:$W$512 = $W236),
                              IFERROR(
                                  _xlfn._xlws.FILTER(FuSa_FTT!$T$3:$T$500,FuSa_FTT!$W$3:$W$500 = $W236),
                                  "NA"
                           )
                       )
                   )
               )
           )
       )
   )
)</f>
        <v/>
      </c>
      <c r="T236" s="608">
        <f t="array" ref="T236">IFERROR(
      _xlfn._xlws.FILTER(FuSa_Charger!$U$3:$U$520, FuSa_Charger!$W$3:$W$520 = $W236),
      IFERROR(
          _xlfn._xlws.FILTER(Function_14DCDC!$U$3:$U$503,Function_14DCDC!$W$3:$W$503 = $W236),
          IFERROR(
              _xlfn._xlws.FILTER(Function_Charger!$U$3:$U$510,Function_Charger!$W$3:$W$510 = $W236),
              IFERROR(
                  _xlfn._xlws.FILTER(FuSa_14DCDC!$U$3:$U$500,FuSa_14DCDC!$W$3:$W$500 = $W236),
                  IFERROR(
                      _xlfn._xlws.FILTER(FuSa_14DCDC_EFAN!$U$3:$U$500,FuSa_14DCDC_EFAN!$W$3:$W$500 = $W236),
                      IFERROR(
                          _xlfn._xlws.FILTER(FuSa_FaultInjection!$U$3:$U$500,FuSa_FaultInjection!$W$3:$W$500 = $W236),
                          IFERROR(
                              _xlfn._xlws.FILTER(Function_SCC!$U$3:$U$512,Function_SCC!$W$3:$W$512 = $W236),
                              IFERROR(
                                  _xlfn._xlws.FILTER(FuSa_FTT!$U$3:$U$500,FuSa_FTT!$W$3:$W$500 = $W236),
                                  "NA"
                           )
                       )
                   )
               )
           )
       )
   )
)</f>
        <v/>
      </c>
      <c r="U236" s="608">
        <f t="array" ref="U236">IFERROR(
      _xlfn._xlws.FILTER(FuSa_Charger!$V$3:$V$520, FuSa_Charger!$W$3:$W$520 = $W236),
      IFERROR(
          _xlfn._xlws.FILTER(Function_14DCDC!$V$3:$V$503,Function_14DCDC!$W$3:$W$503 = $W236),
          IFERROR(
              _xlfn._xlws.FILTER(Function_Charger!$V$3:$V$510,Function_Charger!$W$3:$W$510 = $W236),
              IFERROR(
                  _xlfn._xlws.FILTER(FuSa_14DCDC!$V$3:$V$500,FuSa_14DCDC!$W$3:$W$500 = $W236),
                  IFERROR(
                      _xlfn._xlws.FILTER(FuSa_14DCDC_EFAN!$V$3:$V$500,FuSa_14DCDC_EFAN!$W$3:$W$500 = $W236),
                      IFERROR(
                          _xlfn._xlws.FILTER(FuSa_FaultInjection!$V$3:$V$500,FuSa_FaultInjection!$W$3:$W$500 = $W236),
                          IFERROR(
                              _xlfn._xlws.FILTER(Function_SCC!$V$3:$V$512,Function_SCC!$W$3:$W$512 = $W236),
                              IFERROR(
                                  _xlfn._xlws.FILTER(FuSa_FTT!$V$3:$V$500,FuSa_FTT!$W$3:$W$500 = $W236),
                                  "NA"
                           )
                       )
                   )
               )
           )
       )
   )
)</f>
        <v/>
      </c>
      <c r="V236" s="231" t="inlineStr">
        <is>
          <t>Derating Charge</t>
        </is>
      </c>
      <c r="W236" s="444" t="inlineStr">
        <is>
          <t>[SYI_002_001_0006_002].html</t>
        </is>
      </c>
      <c r="X236" s="736" t="n">
        <v>4</v>
      </c>
      <c r="Y236" s="441" t="n">
        <v>0</v>
      </c>
      <c r="Z236" s="441" t="n">
        <v>0</v>
      </c>
      <c r="AA236" s="608" t="n">
        <v>4</v>
      </c>
      <c r="AB236" s="747" t="n">
        <v>18430</v>
      </c>
      <c r="AC236" s="745" t="n"/>
      <c r="AD236" s="166" t="inlineStr">
        <is>
          <t>No</t>
        </is>
      </c>
      <c r="AE236" s="760" t="inlineStr">
        <is>
          <t>This TC concerns SW Signal 'SWI_read::Current_Operating_State_LX'</t>
        </is>
      </c>
      <c r="AG236" s="231" t="inlineStr"/>
      <c r="AH236" s="223" t="inlineStr"/>
      <c r="AI236" s="43" t="inlineStr"/>
      <c r="AJ236" s="43" t="inlineStr"/>
      <c r="AK236" s="43" t="inlineStr"/>
      <c r="AL236" s="266" t="n"/>
      <c r="AM236" s="231" t="n"/>
      <c r="AN236" s="56" t="n"/>
      <c r="AO236" s="223">
        <f>EXACT(W236,AG236)</f>
        <v/>
      </c>
      <c r="AP236" s="43">
        <f>EXACT(X236,AH236)</f>
        <v/>
      </c>
      <c r="AQ236" s="43">
        <f>EXACT(Y236,AI236)</f>
        <v/>
      </c>
      <c r="AR236" s="43">
        <f>EXACT(Z236,AJ236)</f>
        <v/>
      </c>
      <c r="AS236" s="266">
        <f>EXACT(AA236,AK236)</f>
        <v/>
      </c>
      <c r="AT236" t="inlineStr"/>
      <c r="AU236" t="inlineStr"/>
    </row>
    <row r="237" ht="15" customHeight="1">
      <c r="A237" s="451" t="n"/>
      <c r="B237" s="451" t="n"/>
      <c r="C237" s="451" t="n"/>
      <c r="D237" s="441">
        <f t="array" ref="D237">IFERROR(
      _xlfn._xlws.FILTER(FuSa_Charger!$D$3:$D$520, FuSa_Charger!$W$3:$W$520 = $W237),
      IFERROR(
          _xlfn._xlws.FILTER(Function_14DCDC!$D$3:$D$503,Function_14DCDC!$W$3:$W$503 = $W237),
          IFERROR(
              _xlfn._xlws.FILTER(Function_Charger!$D$3:$D$510,Function_Charger!$W$3:$W$510 = $W237),
              IFERROR(
                  _xlfn._xlws.FILTER(FuSa_14DCDC!$D$3:$D$500,FuSa_14DCDC!$W$3:$W$500 = $W237),
                  IFERROR(
                      _xlfn._xlws.FILTER(FuSa_14DCDC_EFAN!$D$3:$D$500,FuSa_14DCDC_EFAN!$W$3:$W$500 = $W237),
                      IFERROR(
                          _xlfn._xlws.FILTER(FuSa_FaultInjection!$D$3:$D$500,FuSa_FaultInjection!$W$3:$W$500 = $W237),
                          "NA"
                   )
               )
           )
       )
   )
)</f>
        <v/>
      </c>
      <c r="E237" s="608">
        <f t="array" ref="E237">IFERROR(
      _xlfn._xlws.FILTER(FuSa_Charger!$E$3:$E$520, FuSa_Charger!$W$3:$W$520 = $W237),
      IFERROR(
          _xlfn._xlws.FILTER(Function_14DCDC!$E$3:$E$503,Function_14DCDC!$W$3:$W$503 = $W237),
          IFERROR(
              _xlfn._xlws.FILTER(Function_Charger!$E$3:$E$510,Function_Charger!$W$3:$W$510 = $W237),
              IFERROR(
                  _xlfn._xlws.FILTER(FuSa_14DCDC!$E$3:$E$500,FuSa_14DCDC!$W$3:$W$500 = $W237),
                  IFERROR(
                      _xlfn._xlws.FILTER(FuSa_14DCDC_EFAN!$E$3:$E$500,FuSa_14DCDC_EFAN!$W$3:$W$500 = $W237),
                      IFERROR(
                          _xlfn._xlws.FILTER(FuSa_FaultInjection!$E$3:$E$500,FuSa_FaultInjection!$W$3:$W$500 = $W237),
                          IFERROR(
                              _xlfn._xlws.FILTER(Function_SCC!$E$3:$E$512,Function_SCC!$W$3:$W$512 = $W237),
                              IFERROR(
                                  _xlfn._xlws.FILTER(FuSa_FTT!$E$3:$E$500,FuSa_FTT!$W$3:$W$500 = $W237),
                                  "NA"
                           )
                       )
                   )
               )
           )
       )
   )
)</f>
        <v/>
      </c>
      <c r="F237" s="608">
        <f t="array" ref="F237">IFERROR(
      _xlfn._xlws.FILTER(FuSa_Charger!$F$3:$F$520, FuSa_Charger!$W$3:$W$520 = $W237),
      IFERROR(
          _xlfn._xlws.FILTER(Function_14DCDC!$F$3:$F$503,Function_14DCDC!$W$3:$W$503 = $W237),
          IFERROR(
              _xlfn._xlws.FILTER(Function_Charger!$F$3:$F$510,Function_Charger!$W$3:$W$510 = $W237),
              IFERROR(
                  _xlfn._xlws.FILTER(FuSa_14DCDC!$F$3:$F$500,FuSa_14DCDC!$W$3:$W$500 = $W237),
                  IFERROR(
                      _xlfn._xlws.FILTER(FuSa_14DCDC_EFAN!$F$3:$F$500,FuSa_14DCDC_EFAN!$W$3:$W$500 = $W237),
                      IFERROR(
                          _xlfn._xlws.FILTER(FuSa_FaultInjection!$F$3:$F$500,FuSa_FaultInjection!$W$3:$W$500 = $W237),
                          IFERROR(
                              _xlfn._xlws.FILTER(Function_SCC!$F$3:$F$512,Function_SCC!$W$3:$W$512 = $W237),
                              IFERROR(
                                  _xlfn._xlws.FILTER(FuSa_FTT!$F$3:$F$500,FuSa_FTT!$W$3:$W$500 = $W237),
                                  "NA"
                           )
                       )
                   )
               )
           )
       )
   )
)</f>
        <v/>
      </c>
      <c r="G237" s="608">
        <f t="array" ref="G237">IFERROR(
      _xlfn._xlws.FILTER(FuSa_Charger!$G$3:$G$520, FuSa_Charger!$W$3:$W$520 = $W237),
      IFERROR(
          _xlfn._xlws.FILTER(Function_14DCDC!$G$3:$G$503,Function_14DCDC!$W$3:$W$503 = $W237),
          IFERROR(
              _xlfn._xlws.FILTER(Function_Charger!$G$3:$G$510,Function_Charger!$W$3:$W$510 = $W237),
              IFERROR(
                  _xlfn._xlws.FILTER(FuSa_14DCDC!$G$3:$G$500,FuSa_14DCDC!$W$3:$W$500 = $W237),
                  IFERROR(
                      _xlfn._xlws.FILTER(FuSa_14DCDC_EFAN!$G$3:$G$500,FuSa_14DCDC_EFAN!$W$3:$W$500 = $W237),
                      IFERROR(
                          _xlfn._xlws.FILTER(FuSa_FaultInjection!$G$3:$G$500,FuSa_FaultInjection!$W$3:$W$500 = $W237),
                          IFERROR(
                              _xlfn._xlws.FILTER(Function_SCC!$G$3:$G$512,Function_SCC!$W$3:$W$512 = $W237),
                              IFERROR(
                                  _xlfn._xlws.FILTER(FuSa_FTT!$G$3:$G$500,FuSa_FTT!$W$3:$W$500 = $W237),
                                  "NA"
                           )
                       )
                   )
               )
           )
       )
   )
)</f>
        <v/>
      </c>
      <c r="H237" s="441">
        <f t="array" ref="H237">IFERROR(
      _xlfn._xlws.FILTER(FuSa_Charger!$H$3:$H$520, FuSa_Charger!$W$3:$W$520 = $W237),
      IFERROR(
          _xlfn._xlws.FILTER(Function_14DCDC!$H$3:$H$503,Function_14DCDC!$W$3:$W$503 = $W237),
          IFERROR(
              _xlfn._xlws.FILTER(Function_Charger!$H$3:$H$510,Function_Charger!$W$3:$W$510 = $W237),
              IFERROR(
                  _xlfn._xlws.FILTER(FuSa_14DCDC!$H$3:$H$500,FuSa_14DCDC!$W$3:$W$500 = $W237),
                  IFERROR(
                      _xlfn._xlws.FILTER(FuSa_14DCDC_EFAN!$H$3:$H$500,FuSa_14DCDC_EFAN!$W$3:$W$500 = $W237),
                      IFERROR(
                          _xlfn._xlws.FILTER(FuSa_FaultInjection!$H$3:$H$500,FuSa_FaultInjection!$W$3:$W$500 = $W237),
                          "NA"
                   )
               )
           )
       )
   )
)</f>
        <v/>
      </c>
      <c r="I237" s="441">
        <f t="array" ref="I237">IFERROR(
      _xlfn._xlws.FILTER(FuSa_Charger!$I$3:$I$520, FuSa_Charger!$W$3:$W$520 = $W237),
      IFERROR(
          _xlfn._xlws.FILTER(Function_14DCDC!$I$3:$I$503,Function_14DCDC!$W$3:$W$503 = $W237),
          IFERROR(
              _xlfn._xlws.FILTER(Function_Charger!$I$3:$I$510,Function_Charger!$W$3:$W$510 = $W237),
              IFERROR(
                  _xlfn._xlws.FILTER(FuSa_14DCDC!$I$3:$I$500,FuSa_14DCDC!$W$3:$W$500 = $W237),
                  IFERROR(
                      _xlfn._xlws.FILTER(FuSa_14DCDC_EFAN!$I$3:$I$500,FuSa_14DCDC_EFAN!$W$3:$W$500 = $W237),
                      IFERROR(
                          _xlfn._xlws.FILTER(FuSa_FaultInjection!$I$3:$I$500,FuSa_FaultInjection!$W$3:$W$500 = $W237),
                          "NA"
                   )
               )
           )
       )
   )
)</f>
        <v/>
      </c>
      <c r="J237" s="441" t="n"/>
      <c r="K237" s="441" t="n"/>
      <c r="L237" s="441" t="n"/>
      <c r="M237" s="441" t="n"/>
      <c r="N237" s="441" t="n"/>
      <c r="O237" s="441">
        <f t="array" ref="O237">IFERROR(
      _xlfn._xlws.FILTER(FuSa_Charger!$O$3:$O$520, FuSa_Charger!$W$3:$W$520 = $W237),
      IFERROR(
          _xlfn._xlws.FILTER(Function_14DCDC!$O$3:$O$503,Function_14DCDC!$W$3:$W$503 = $W237),
          IFERROR(
              _xlfn._xlws.FILTER(Function_Charger!$O$3:$O$510,Function_Charger!$W$3:$W$510 = $W237),
              IFERROR(
                  _xlfn._xlws.FILTER(FuSa_14DCDC!$O$3:$O$500,FuSa_14DCDC!$W$3:$W$500 = $W237),
                  IFERROR(
                      _xlfn._xlws.FILTER(FuSa_14DCDC_EFAN!$O$3:$O$500,FuSa_14DCDC_EFAN!$W$3:$W$500 = $W237),
                      IFERROR(
                          _xlfn._xlws.FILTER(FuSa_FaultInjection!$O$3:$O$500,FuSa_FaultInjection!$W$3:$W$500 = $W237),
                          "NA"
                   )
               )
           )
       )
   )
)</f>
        <v/>
      </c>
      <c r="P237" s="441">
        <f t="array" ref="P237">IFERROR(
      _xlfn._xlws.FILTER(FuSa_Charger!$Q$3:$Q$520, FuSa_Charger!$W$3:$W$520 = $W237),
      IFERROR(
          _xlfn._xlws.FILTER(Function_14DCDC!$Q$3:$Q$503,Function_14DCDC!$W$3:$W$503 = $W237),
          IFERROR(
              _xlfn._xlws.FILTER(Function_Charger!$Q$3:$Q$510,Function_Charger!$W$3:$W$510 = $W237),
              IFERROR(
                  _xlfn._xlws.FILTER(FuSa_14DCDC!$Q$3:$Q$500,FuSa_14DCDC!$W$3:$W$500 = $W237),
                  IFERROR(
                      _xlfn._xlws.FILTER(FuSa_14DCDC_EFAN!$Q$3:$Q$500,FuSa_14DCDC_EFAN!$W$3:$W$500 = $W237),
                      IFERROR(
                          _xlfn._xlws.FILTER(FuSa_FaultInjection!$Q$3:$Q$500,FuSa_FaultInjection!$W$3:$W$500 = $W237),
                          "NA"
                   )
               )
           )
       )
   )
)</f>
        <v/>
      </c>
      <c r="Q237" s="608">
        <f t="array" ref="Q237">IFERROR(
      _xlfn._xlws.FILTER(FuSa_Charger!$R$3:$R$520, FuSa_Charger!$W$3:$W$520 = $W237),
      IFERROR(
          _xlfn._xlws.FILTER(Function_14DCDC!$R$3:$R$503,Function_14DCDC!$W$3:$W$503 = $W237),
          IFERROR(
              _xlfn._xlws.FILTER(Function_Charger!$R$3:$R$510,Function_Charger!$W$3:$W$510 = $W237),
              IFERROR(
                  _xlfn._xlws.FILTER(FuSa_14DCDC!$R$3:$R$500,FuSa_14DCDC!$W$3:$W$500 = $W237),
                  IFERROR(
                      _xlfn._xlws.FILTER(FuSa_14DCDC_EFAN!$R$3:$R$500,FuSa_14DCDC_EFAN!$W$3:$W$500 = $W237),
                      IFERROR(
                          _xlfn._xlws.FILTER(FuSa_FaultInjection!$R$3:$R$500,FuSa_FaultInjection!$W$3:$W$500 = $W237),
                          IFERROR(
                              _xlfn._xlws.FILTER(Function_SCC!$R$3:$R$512,Function_SCC!$W$3:$W$512 = $W237),
                              IFERROR(
                                  _xlfn._xlws.FILTER(FuSa_FTT!$R$3:$R$500,FuSa_FTT!$W$3:$W$500 = $W237),
                                  "NA"
                           )
                       )
                   )
               )
           )
       )
   )
)</f>
        <v/>
      </c>
      <c r="R237" s="608">
        <f t="array" ref="R237">IFERROR(
      _xlfn._xlws.FILTER(FuSa_Charger!$S$3:$S$520, FuSa_Charger!$W$3:$W$520 = $W237),
      IFERROR(
          _xlfn._xlws.FILTER(Function_14DCDC!$S$3:$S$503,Function_14DCDC!$W$3:$W$503 = $W237),
          IFERROR(
              _xlfn._xlws.FILTER(Function_Charger!$S$3:$S$510,Function_Charger!$W$3:$W$510 = $W237),
              IFERROR(
                  _xlfn._xlws.FILTER(FuSa_14DCDC!$S$3:$S$500,FuSa_14DCDC!$W$3:$W$500 = $W237),
                  IFERROR(
                      _xlfn._xlws.FILTER(FuSa_14DCDC_EFAN!$S$3:$S$500,FuSa_14DCDC_EFAN!$W$3:$W$500 = $W237),
                      IFERROR(
                          _xlfn._xlws.FILTER(FuSa_FaultInjection!$S$3:$S$500,FuSa_FaultInjection!$W$3:$W$500 = $W237),
                          IFERROR(
                              _xlfn._xlws.FILTER(Function_SCC!$S$3:$S$512,Function_SCC!$W$3:$W$512 = $W237),
                              IFERROR(
                                  _xlfn._xlws.FILTER(FuSa_FTT!$S$3:$S$500,FuSa_FTT!$W$3:$W$500 = $W237),
                                  "NA"
                           )
                       )
                   )
               )
           )
       )
   )
)</f>
        <v/>
      </c>
      <c r="S237" s="608">
        <f t="array" ref="S237">IFERROR(
      _xlfn._xlws.FILTER(FuSa_Charger!$T$3:$T$520, FuSa_Charger!$W$3:$W$520 = $W237),
      IFERROR(
          _xlfn._xlws.FILTER(Function_14DCDC!$T$3:$T$503,Function_14DCDC!$W$3:$W$503 = $W237),
          IFERROR(
              _xlfn._xlws.FILTER(Function_Charger!$T$3:$T$510,Function_Charger!$W$3:$W$510 = $W237),
              IFERROR(
                  _xlfn._xlws.FILTER(FuSa_14DCDC!$T$3:$T$500,FuSa_14DCDC!$W$3:$W$500 = $W237),
                  IFERROR(
                      _xlfn._xlws.FILTER(FuSa_14DCDC_EFAN!$T$3:$T$500,FuSa_14DCDC_EFAN!$W$3:$W$500 = $W237),
                      IFERROR(
                          _xlfn._xlws.FILTER(FuSa_FaultInjection!$T$3:$T$500,FuSa_FaultInjection!$W$3:$W$500 = $W237),
                          IFERROR(
                              _xlfn._xlws.FILTER(Function_SCC!$T$3:$T$512,Function_SCC!$W$3:$W$512 = $W237),
                              IFERROR(
                                  _xlfn._xlws.FILTER(FuSa_FTT!$T$3:$T$500,FuSa_FTT!$W$3:$W$500 = $W237),
                                  "NA"
                           )
                       )
                   )
               )
           )
       )
   )
)</f>
        <v/>
      </c>
      <c r="T237" s="608">
        <f t="array" ref="T237">IFERROR(
      _xlfn._xlws.FILTER(FuSa_Charger!$U$3:$U$520, FuSa_Charger!$W$3:$W$520 = $W237),
      IFERROR(
          _xlfn._xlws.FILTER(Function_14DCDC!$U$3:$U$503,Function_14DCDC!$W$3:$W$503 = $W237),
          IFERROR(
              _xlfn._xlws.FILTER(Function_Charger!$U$3:$U$510,Function_Charger!$W$3:$W$510 = $W237),
              IFERROR(
                  _xlfn._xlws.FILTER(FuSa_14DCDC!$U$3:$U$500,FuSa_14DCDC!$W$3:$W$500 = $W237),
                  IFERROR(
                      _xlfn._xlws.FILTER(FuSa_14DCDC_EFAN!$U$3:$U$500,FuSa_14DCDC_EFAN!$W$3:$W$500 = $W237),
                      IFERROR(
                          _xlfn._xlws.FILTER(FuSa_FaultInjection!$U$3:$U$500,FuSa_FaultInjection!$W$3:$W$500 = $W237),
                          IFERROR(
                              _xlfn._xlws.FILTER(Function_SCC!$U$3:$U$512,Function_SCC!$W$3:$W$512 = $W237),
                              IFERROR(
                                  _xlfn._xlws.FILTER(FuSa_FTT!$U$3:$U$500,FuSa_FTT!$W$3:$W$500 = $W237),
                                  "NA"
                           )
                       )
                   )
               )
           )
       )
   )
)</f>
        <v/>
      </c>
      <c r="U237" s="608">
        <f t="array" ref="U237">IFERROR(
      _xlfn._xlws.FILTER(FuSa_Charger!$V$3:$V$520, FuSa_Charger!$W$3:$W$520 = $W237),
      IFERROR(
          _xlfn._xlws.FILTER(Function_14DCDC!$V$3:$V$503,Function_14DCDC!$W$3:$W$503 = $W237),
          IFERROR(
              _xlfn._xlws.FILTER(Function_Charger!$V$3:$V$510,Function_Charger!$W$3:$W$510 = $W237),
              IFERROR(
                  _xlfn._xlws.FILTER(FuSa_14DCDC!$V$3:$V$500,FuSa_14DCDC!$W$3:$W$500 = $W237),
                  IFERROR(
                      _xlfn._xlws.FILTER(FuSa_14DCDC_EFAN!$V$3:$V$500,FuSa_14DCDC_EFAN!$W$3:$W$500 = $W237),
                      IFERROR(
                          _xlfn._xlws.FILTER(FuSa_FaultInjection!$V$3:$V$500,FuSa_FaultInjection!$W$3:$W$500 = $W237),
                          IFERROR(
                              _xlfn._xlws.FILTER(Function_SCC!$V$3:$V$512,Function_SCC!$W$3:$W$512 = $W237),
                              IFERROR(
                                  _xlfn._xlws.FILTER(FuSa_FTT!$V$3:$V$500,FuSa_FTT!$W$3:$W$500 = $W237),
                                  "NA"
                           )
                       )
                   )
               )
           )
       )
   )
)</f>
        <v/>
      </c>
      <c r="V237" s="231" t="inlineStr">
        <is>
          <t>Derating Charge</t>
        </is>
      </c>
      <c r="W237" s="444" t="inlineStr">
        <is>
          <t>[SYI_002_001_0028_001].html</t>
        </is>
      </c>
      <c r="X237" s="736" t="n">
        <v>1</v>
      </c>
      <c r="Y237" s="441" t="n">
        <v>0</v>
      </c>
      <c r="Z237" s="441" t="n">
        <v>0</v>
      </c>
      <c r="AA237" s="608" t="n">
        <v>1</v>
      </c>
      <c r="AB237" s="747" t="n">
        <v>18417</v>
      </c>
      <c r="AC237" s="745" t="n"/>
      <c r="AD237" s="166" t="inlineStr">
        <is>
          <t>No</t>
        </is>
      </c>
      <c r="AE237" s="760" t="inlineStr">
        <is>
          <t>This TC concerns SW Signal 'g_slerlt_current_operating_state_l1_element'</t>
        </is>
      </c>
      <c r="AG237" s="231" t="inlineStr"/>
      <c r="AH237" s="223" t="inlineStr"/>
      <c r="AI237" s="43" t="inlineStr"/>
      <c r="AJ237" s="43" t="inlineStr"/>
      <c r="AK237" s="43" t="inlineStr"/>
      <c r="AL237" s="266" t="n"/>
      <c r="AM237" s="231" t="n"/>
      <c r="AN237" s="56" t="n"/>
      <c r="AO237" s="223">
        <f>EXACT(W237,AG237)</f>
        <v/>
      </c>
      <c r="AP237" s="43">
        <f>EXACT(X237,AH237)</f>
        <v/>
      </c>
      <c r="AQ237" s="43">
        <f>EXACT(Y237,AI237)</f>
        <v/>
      </c>
      <c r="AR237" s="43">
        <f>EXACT(Z237,AJ237)</f>
        <v/>
      </c>
      <c r="AS237" s="266">
        <f>EXACT(AA237,AK237)</f>
        <v/>
      </c>
      <c r="AT237" t="inlineStr"/>
      <c r="AU237" t="inlineStr"/>
    </row>
    <row r="238" ht="15" customHeight="1">
      <c r="A238" s="451" t="n"/>
      <c r="B238" s="451" t="n"/>
      <c r="C238" s="451" t="n"/>
      <c r="D238" s="441">
        <f t="array" ref="D238">IFERROR(
      _xlfn._xlws.FILTER(FuSa_Charger!$D$3:$D$520, FuSa_Charger!$W$3:$W$520 = $W238),
      IFERROR(
          _xlfn._xlws.FILTER(Function_14DCDC!$D$3:$D$503,Function_14DCDC!$W$3:$W$503 = $W238),
          IFERROR(
              _xlfn._xlws.FILTER(Function_Charger!$D$3:$D$510,Function_Charger!$W$3:$W$510 = $W238),
              IFERROR(
                  _xlfn._xlws.FILTER(FuSa_14DCDC!$D$3:$D$500,FuSa_14DCDC!$W$3:$W$500 = $W238),
                  IFERROR(
                      _xlfn._xlws.FILTER(FuSa_14DCDC_EFAN!$D$3:$D$500,FuSa_14DCDC_EFAN!$W$3:$W$500 = $W238),
                      IFERROR(
                          _xlfn._xlws.FILTER(FuSa_FaultInjection!$D$3:$D$500,FuSa_FaultInjection!$W$3:$W$500 = $W238),
                          "NA"
                   )
               )
           )
       )
   )
)</f>
        <v/>
      </c>
      <c r="E238" s="608">
        <f t="array" ref="E238">IFERROR(
      _xlfn._xlws.FILTER(FuSa_Charger!$E$3:$E$520, FuSa_Charger!$W$3:$W$520 = $W238),
      IFERROR(
          _xlfn._xlws.FILTER(Function_14DCDC!$E$3:$E$503,Function_14DCDC!$W$3:$W$503 = $W238),
          IFERROR(
              _xlfn._xlws.FILTER(Function_Charger!$E$3:$E$510,Function_Charger!$W$3:$W$510 = $W238),
              IFERROR(
                  _xlfn._xlws.FILTER(FuSa_14DCDC!$E$3:$E$500,FuSa_14DCDC!$W$3:$W$500 = $W238),
                  IFERROR(
                      _xlfn._xlws.FILTER(FuSa_14DCDC_EFAN!$E$3:$E$500,FuSa_14DCDC_EFAN!$W$3:$W$500 = $W238),
                      IFERROR(
                          _xlfn._xlws.FILTER(FuSa_FaultInjection!$E$3:$E$500,FuSa_FaultInjection!$W$3:$W$500 = $W238),
                          IFERROR(
                              _xlfn._xlws.FILTER(Function_SCC!$E$3:$E$512,Function_SCC!$W$3:$W$512 = $W238),
                              IFERROR(
                                  _xlfn._xlws.FILTER(FuSa_FTT!$E$3:$E$500,FuSa_FTT!$W$3:$W$500 = $W238),
                                  "NA"
                           )
                       )
                   )
               )
           )
       )
   )
)</f>
        <v/>
      </c>
      <c r="F238" s="608">
        <f t="array" ref="F238">IFERROR(
      _xlfn._xlws.FILTER(FuSa_Charger!$F$3:$F$520, FuSa_Charger!$W$3:$W$520 = $W238),
      IFERROR(
          _xlfn._xlws.FILTER(Function_14DCDC!$F$3:$F$503,Function_14DCDC!$W$3:$W$503 = $W238),
          IFERROR(
              _xlfn._xlws.FILTER(Function_Charger!$F$3:$F$510,Function_Charger!$W$3:$W$510 = $W238),
              IFERROR(
                  _xlfn._xlws.FILTER(FuSa_14DCDC!$F$3:$F$500,FuSa_14DCDC!$W$3:$W$500 = $W238),
                  IFERROR(
                      _xlfn._xlws.FILTER(FuSa_14DCDC_EFAN!$F$3:$F$500,FuSa_14DCDC_EFAN!$W$3:$W$500 = $W238),
                      IFERROR(
                          _xlfn._xlws.FILTER(FuSa_FaultInjection!$F$3:$F$500,FuSa_FaultInjection!$W$3:$W$500 = $W238),
                          IFERROR(
                              _xlfn._xlws.FILTER(Function_SCC!$F$3:$F$512,Function_SCC!$W$3:$W$512 = $W238),
                              IFERROR(
                                  _xlfn._xlws.FILTER(FuSa_FTT!$F$3:$F$500,FuSa_FTT!$W$3:$W$500 = $W238),
                                  "NA"
                           )
                       )
                   )
               )
           )
       )
   )
)</f>
        <v/>
      </c>
      <c r="G238" s="608">
        <f t="array" ref="G238">IFERROR(
      _xlfn._xlws.FILTER(FuSa_Charger!$G$3:$G$520, FuSa_Charger!$W$3:$W$520 = $W238),
      IFERROR(
          _xlfn._xlws.FILTER(Function_14DCDC!$G$3:$G$503,Function_14DCDC!$W$3:$W$503 = $W238),
          IFERROR(
              _xlfn._xlws.FILTER(Function_Charger!$G$3:$G$510,Function_Charger!$W$3:$W$510 = $W238),
              IFERROR(
                  _xlfn._xlws.FILTER(FuSa_14DCDC!$G$3:$G$500,FuSa_14DCDC!$W$3:$W$500 = $W238),
                  IFERROR(
                      _xlfn._xlws.FILTER(FuSa_14DCDC_EFAN!$G$3:$G$500,FuSa_14DCDC_EFAN!$W$3:$W$500 = $W238),
                      IFERROR(
                          _xlfn._xlws.FILTER(FuSa_FaultInjection!$G$3:$G$500,FuSa_FaultInjection!$W$3:$W$500 = $W238),
                          IFERROR(
                              _xlfn._xlws.FILTER(Function_SCC!$G$3:$G$512,Function_SCC!$W$3:$W$512 = $W238),
                              IFERROR(
                                  _xlfn._xlws.FILTER(FuSa_FTT!$G$3:$G$500,FuSa_FTT!$W$3:$W$500 = $W238),
                                  "NA"
                           )
                       )
                   )
               )
           )
       )
   )
)</f>
        <v/>
      </c>
      <c r="H238" s="441">
        <f t="array" ref="H238">IFERROR(
      _xlfn._xlws.FILTER(FuSa_Charger!$H$3:$H$520, FuSa_Charger!$W$3:$W$520 = $W238),
      IFERROR(
          _xlfn._xlws.FILTER(Function_14DCDC!$H$3:$H$503,Function_14DCDC!$W$3:$W$503 = $W238),
          IFERROR(
              _xlfn._xlws.FILTER(Function_Charger!$H$3:$H$510,Function_Charger!$W$3:$W$510 = $W238),
              IFERROR(
                  _xlfn._xlws.FILTER(FuSa_14DCDC!$H$3:$H$500,FuSa_14DCDC!$W$3:$W$500 = $W238),
                  IFERROR(
                      _xlfn._xlws.FILTER(FuSa_14DCDC_EFAN!$H$3:$H$500,FuSa_14DCDC_EFAN!$W$3:$W$500 = $W238),
                      IFERROR(
                          _xlfn._xlws.FILTER(FuSa_FaultInjection!$H$3:$H$500,FuSa_FaultInjection!$W$3:$W$500 = $W238),
                          "NA"
                   )
               )
           )
       )
   )
)</f>
        <v/>
      </c>
      <c r="I238" s="441">
        <f t="array" ref="I238">IFERROR(
      _xlfn._xlws.FILTER(FuSa_Charger!$I$3:$I$520, FuSa_Charger!$W$3:$W$520 = $W238),
      IFERROR(
          _xlfn._xlws.FILTER(Function_14DCDC!$I$3:$I$503,Function_14DCDC!$W$3:$W$503 = $W238),
          IFERROR(
              _xlfn._xlws.FILTER(Function_Charger!$I$3:$I$510,Function_Charger!$W$3:$W$510 = $W238),
              IFERROR(
                  _xlfn._xlws.FILTER(FuSa_14DCDC!$I$3:$I$500,FuSa_14DCDC!$W$3:$W$500 = $W238),
                  IFERROR(
                      _xlfn._xlws.FILTER(FuSa_14DCDC_EFAN!$I$3:$I$500,FuSa_14DCDC_EFAN!$W$3:$W$500 = $W238),
                      IFERROR(
                          _xlfn._xlws.FILTER(FuSa_FaultInjection!$I$3:$I$500,FuSa_FaultInjection!$W$3:$W$500 = $W238),
                          "NA"
                   )
               )
           )
       )
   )
)</f>
        <v/>
      </c>
      <c r="J238" s="441" t="n"/>
      <c r="K238" s="441" t="n"/>
      <c r="L238" s="441" t="n"/>
      <c r="M238" s="441" t="n"/>
      <c r="N238" s="441" t="n"/>
      <c r="O238" s="441">
        <f t="array" ref="O238">IFERROR(
      _xlfn._xlws.FILTER(FuSa_Charger!$O$3:$O$520, FuSa_Charger!$W$3:$W$520 = $W238),
      IFERROR(
          _xlfn._xlws.FILTER(Function_14DCDC!$O$3:$O$503,Function_14DCDC!$W$3:$W$503 = $W238),
          IFERROR(
              _xlfn._xlws.FILTER(Function_Charger!$O$3:$O$510,Function_Charger!$W$3:$W$510 = $W238),
              IFERROR(
                  _xlfn._xlws.FILTER(FuSa_14DCDC!$O$3:$O$500,FuSa_14DCDC!$W$3:$W$500 = $W238),
                  IFERROR(
                      _xlfn._xlws.FILTER(FuSa_14DCDC_EFAN!$O$3:$O$500,FuSa_14DCDC_EFAN!$W$3:$W$500 = $W238),
                      IFERROR(
                          _xlfn._xlws.FILTER(FuSa_FaultInjection!$O$3:$O$500,FuSa_FaultInjection!$W$3:$W$500 = $W238),
                          "NA"
                   )
               )
           )
       )
   )
)</f>
        <v/>
      </c>
      <c r="P238" s="441">
        <f t="array" ref="P238">IFERROR(
      _xlfn._xlws.FILTER(FuSa_Charger!$Q$3:$Q$520, FuSa_Charger!$W$3:$W$520 = $W238),
      IFERROR(
          _xlfn._xlws.FILTER(Function_14DCDC!$Q$3:$Q$503,Function_14DCDC!$W$3:$W$503 = $W238),
          IFERROR(
              _xlfn._xlws.FILTER(Function_Charger!$Q$3:$Q$510,Function_Charger!$W$3:$W$510 = $W238),
              IFERROR(
                  _xlfn._xlws.FILTER(FuSa_14DCDC!$Q$3:$Q$500,FuSa_14DCDC!$W$3:$W$500 = $W238),
                  IFERROR(
                      _xlfn._xlws.FILTER(FuSa_14DCDC_EFAN!$Q$3:$Q$500,FuSa_14DCDC_EFAN!$W$3:$W$500 = $W238),
                      IFERROR(
                          _xlfn._xlws.FILTER(FuSa_FaultInjection!$Q$3:$Q$500,FuSa_FaultInjection!$W$3:$W$500 = $W238),
                          "NA"
                   )
               )
           )
       )
   )
)</f>
        <v/>
      </c>
      <c r="Q238" s="608">
        <f t="array" ref="Q238">IFERROR(
      _xlfn._xlws.FILTER(FuSa_Charger!$R$3:$R$520, FuSa_Charger!$W$3:$W$520 = $W238),
      IFERROR(
          _xlfn._xlws.FILTER(Function_14DCDC!$R$3:$R$503,Function_14DCDC!$W$3:$W$503 = $W238),
          IFERROR(
              _xlfn._xlws.FILTER(Function_Charger!$R$3:$R$510,Function_Charger!$W$3:$W$510 = $W238),
              IFERROR(
                  _xlfn._xlws.FILTER(FuSa_14DCDC!$R$3:$R$500,FuSa_14DCDC!$W$3:$W$500 = $W238),
                  IFERROR(
                      _xlfn._xlws.FILTER(FuSa_14DCDC_EFAN!$R$3:$R$500,FuSa_14DCDC_EFAN!$W$3:$W$500 = $W238),
                      IFERROR(
                          _xlfn._xlws.FILTER(FuSa_FaultInjection!$R$3:$R$500,FuSa_FaultInjection!$W$3:$W$500 = $W238),
                          IFERROR(
                              _xlfn._xlws.FILTER(Function_SCC!$R$3:$R$512,Function_SCC!$W$3:$W$512 = $W238),
                              IFERROR(
                                  _xlfn._xlws.FILTER(FuSa_FTT!$R$3:$R$500,FuSa_FTT!$W$3:$W$500 = $W238),
                                  "NA"
                           )
                       )
                   )
               )
           )
       )
   )
)</f>
        <v/>
      </c>
      <c r="R238" s="608">
        <f t="array" ref="R238">IFERROR(
      _xlfn._xlws.FILTER(FuSa_Charger!$S$3:$S$520, FuSa_Charger!$W$3:$W$520 = $W238),
      IFERROR(
          _xlfn._xlws.FILTER(Function_14DCDC!$S$3:$S$503,Function_14DCDC!$W$3:$W$503 = $W238),
          IFERROR(
              _xlfn._xlws.FILTER(Function_Charger!$S$3:$S$510,Function_Charger!$W$3:$W$510 = $W238),
              IFERROR(
                  _xlfn._xlws.FILTER(FuSa_14DCDC!$S$3:$S$500,FuSa_14DCDC!$W$3:$W$500 = $W238),
                  IFERROR(
                      _xlfn._xlws.FILTER(FuSa_14DCDC_EFAN!$S$3:$S$500,FuSa_14DCDC_EFAN!$W$3:$W$500 = $W238),
                      IFERROR(
                          _xlfn._xlws.FILTER(FuSa_FaultInjection!$S$3:$S$500,FuSa_FaultInjection!$W$3:$W$500 = $W238),
                          IFERROR(
                              _xlfn._xlws.FILTER(Function_SCC!$S$3:$S$512,Function_SCC!$W$3:$W$512 = $W238),
                              IFERROR(
                                  _xlfn._xlws.FILTER(FuSa_FTT!$S$3:$S$500,FuSa_FTT!$W$3:$W$500 = $W238),
                                  "NA"
                           )
                       )
                   )
               )
           )
       )
   )
)</f>
        <v/>
      </c>
      <c r="S238" s="608">
        <f t="array" ref="S238">IFERROR(
      _xlfn._xlws.FILTER(FuSa_Charger!$T$3:$T$520, FuSa_Charger!$W$3:$W$520 = $W238),
      IFERROR(
          _xlfn._xlws.FILTER(Function_14DCDC!$T$3:$T$503,Function_14DCDC!$W$3:$W$503 = $W238),
          IFERROR(
              _xlfn._xlws.FILTER(Function_Charger!$T$3:$T$510,Function_Charger!$W$3:$W$510 = $W238),
              IFERROR(
                  _xlfn._xlws.FILTER(FuSa_14DCDC!$T$3:$T$500,FuSa_14DCDC!$W$3:$W$500 = $W238),
                  IFERROR(
                      _xlfn._xlws.FILTER(FuSa_14DCDC_EFAN!$T$3:$T$500,FuSa_14DCDC_EFAN!$W$3:$W$500 = $W238),
                      IFERROR(
                          _xlfn._xlws.FILTER(FuSa_FaultInjection!$T$3:$T$500,FuSa_FaultInjection!$W$3:$W$500 = $W238),
                          IFERROR(
                              _xlfn._xlws.FILTER(Function_SCC!$T$3:$T$512,Function_SCC!$W$3:$W$512 = $W238),
                              IFERROR(
                                  _xlfn._xlws.FILTER(FuSa_FTT!$T$3:$T$500,FuSa_FTT!$W$3:$W$500 = $W238),
                                  "NA"
                           )
                       )
                   )
               )
           )
       )
   )
)</f>
        <v/>
      </c>
      <c r="T238" s="608">
        <f t="array" ref="T238">IFERROR(
      _xlfn._xlws.FILTER(FuSa_Charger!$U$3:$U$520, FuSa_Charger!$W$3:$W$520 = $W238),
      IFERROR(
          _xlfn._xlws.FILTER(Function_14DCDC!$U$3:$U$503,Function_14DCDC!$W$3:$W$503 = $W238),
          IFERROR(
              _xlfn._xlws.FILTER(Function_Charger!$U$3:$U$510,Function_Charger!$W$3:$W$510 = $W238),
              IFERROR(
                  _xlfn._xlws.FILTER(FuSa_14DCDC!$U$3:$U$500,FuSa_14DCDC!$W$3:$W$500 = $W238),
                  IFERROR(
                      _xlfn._xlws.FILTER(FuSa_14DCDC_EFAN!$U$3:$U$500,FuSa_14DCDC_EFAN!$W$3:$W$500 = $W238),
                      IFERROR(
                          _xlfn._xlws.FILTER(FuSa_FaultInjection!$U$3:$U$500,FuSa_FaultInjection!$W$3:$W$500 = $W238),
                          IFERROR(
                              _xlfn._xlws.FILTER(Function_SCC!$U$3:$U$512,Function_SCC!$W$3:$W$512 = $W238),
                              IFERROR(
                                  _xlfn._xlws.FILTER(FuSa_FTT!$U$3:$U$500,FuSa_FTT!$W$3:$W$500 = $W238),
                                  "NA"
                           )
                       )
                   )
               )
           )
       )
   )
)</f>
        <v/>
      </c>
      <c r="U238" s="608">
        <f t="array" ref="U238">IFERROR(
      _xlfn._xlws.FILTER(FuSa_Charger!$V$3:$V$520, FuSa_Charger!$W$3:$W$520 = $W238),
      IFERROR(
          _xlfn._xlws.FILTER(Function_14DCDC!$V$3:$V$503,Function_14DCDC!$W$3:$W$503 = $W238),
          IFERROR(
              _xlfn._xlws.FILTER(Function_Charger!$V$3:$V$510,Function_Charger!$W$3:$W$510 = $W238),
              IFERROR(
                  _xlfn._xlws.FILTER(FuSa_14DCDC!$V$3:$V$500,FuSa_14DCDC!$W$3:$W$500 = $W238),
                  IFERROR(
                      _xlfn._xlws.FILTER(FuSa_14DCDC_EFAN!$V$3:$V$500,FuSa_14DCDC_EFAN!$W$3:$W$500 = $W238),
                      IFERROR(
                          _xlfn._xlws.FILTER(FuSa_FaultInjection!$V$3:$V$500,FuSa_FaultInjection!$W$3:$W$500 = $W238),
                          IFERROR(
                              _xlfn._xlws.FILTER(Function_SCC!$V$3:$V$512,Function_SCC!$W$3:$W$512 = $W238),
                              IFERROR(
                                  _xlfn._xlws.FILTER(FuSa_FTT!$V$3:$V$500,FuSa_FTT!$W$3:$W$500 = $W238),
                                  "NA"
                           )
                       )
                   )
               )
           )
       )
   )
)</f>
        <v/>
      </c>
      <c r="V238" s="231" t="inlineStr">
        <is>
          <t>Derating Charge</t>
        </is>
      </c>
      <c r="W238" s="444" t="inlineStr">
        <is>
          <t>[SYI_002_001_0029_001].html</t>
        </is>
      </c>
      <c r="X238" s="736" t="n">
        <v>3</v>
      </c>
      <c r="Y238" s="441" t="n">
        <v>0</v>
      </c>
      <c r="Z238" s="441" t="n">
        <v>0</v>
      </c>
      <c r="AA238" s="608" t="n">
        <v>3</v>
      </c>
      <c r="AB238" s="747" t="n">
        <v>18418</v>
      </c>
      <c r="AC238" s="745" t="n"/>
      <c r="AD238" s="166" t="inlineStr">
        <is>
          <t>No</t>
        </is>
      </c>
      <c r="AE238" s="760" t="inlineStr">
        <is>
          <t>This TC concenrs SW Signal 'g_slerlt_error_cause_lX_element'</t>
        </is>
      </c>
      <c r="AG238" s="231" t="inlineStr"/>
      <c r="AH238" s="223" t="inlineStr"/>
      <c r="AI238" s="43" t="inlineStr"/>
      <c r="AJ238" s="43" t="inlineStr"/>
      <c r="AK238" s="43" t="inlineStr"/>
      <c r="AL238" s="266" t="n"/>
      <c r="AM238" s="231" t="n"/>
      <c r="AN238" s="56" t="n"/>
      <c r="AO238" s="223">
        <f>EXACT(W238,AG238)</f>
        <v/>
      </c>
      <c r="AP238" s="43">
        <f>EXACT(X238,AH238)</f>
        <v/>
      </c>
      <c r="AQ238" s="43">
        <f>EXACT(Y238,AI238)</f>
        <v/>
      </c>
      <c r="AR238" s="43">
        <f>EXACT(Z238,AJ238)</f>
        <v/>
      </c>
      <c r="AS238" s="266">
        <f>EXACT(AA238,AK238)</f>
        <v/>
      </c>
      <c r="AT238" t="inlineStr"/>
      <c r="AU238" t="inlineStr"/>
    </row>
    <row r="239" ht="15" customHeight="1">
      <c r="A239" s="451" t="n"/>
      <c r="B239" s="451" t="n"/>
      <c r="C239" s="451" t="n"/>
      <c r="D239" s="441">
        <f t="array" ref="D239">IFERROR(
      _xlfn._xlws.FILTER(FuSa_Charger!$D$3:$D$520, FuSa_Charger!$W$3:$W$520 = $W239),
      IFERROR(
          _xlfn._xlws.FILTER(Function_14DCDC!$D$3:$D$503,Function_14DCDC!$W$3:$W$503 = $W239),
          IFERROR(
              _xlfn._xlws.FILTER(Function_Charger!$D$3:$D$510,Function_Charger!$W$3:$W$510 = $W239),
              IFERROR(
                  _xlfn._xlws.FILTER(FuSa_14DCDC!$D$3:$D$500,FuSa_14DCDC!$W$3:$W$500 = $W239),
                  IFERROR(
                      _xlfn._xlws.FILTER(FuSa_14DCDC_EFAN!$D$3:$D$500,FuSa_14DCDC_EFAN!$W$3:$W$500 = $W239),
                      IFERROR(
                          _xlfn._xlws.FILTER(FuSa_FaultInjection!$D$3:$D$500,FuSa_FaultInjection!$W$3:$W$500 = $W239),
                          "NA"
                   )
               )
           )
       )
   )
)</f>
        <v/>
      </c>
      <c r="E239" s="608">
        <f t="array" ref="E239">IFERROR(
      _xlfn._xlws.FILTER(FuSa_Charger!$E$3:$E$520, FuSa_Charger!$W$3:$W$520 = $W239),
      IFERROR(
          _xlfn._xlws.FILTER(Function_14DCDC!$E$3:$E$503,Function_14DCDC!$W$3:$W$503 = $W239),
          IFERROR(
              _xlfn._xlws.FILTER(Function_Charger!$E$3:$E$510,Function_Charger!$W$3:$W$510 = $W239),
              IFERROR(
                  _xlfn._xlws.FILTER(FuSa_14DCDC!$E$3:$E$500,FuSa_14DCDC!$W$3:$W$500 = $W239),
                  IFERROR(
                      _xlfn._xlws.FILTER(FuSa_14DCDC_EFAN!$E$3:$E$500,FuSa_14DCDC_EFAN!$W$3:$W$500 = $W239),
                      IFERROR(
                          _xlfn._xlws.FILTER(FuSa_FaultInjection!$E$3:$E$500,FuSa_FaultInjection!$W$3:$W$500 = $W239),
                          IFERROR(
                              _xlfn._xlws.FILTER(Function_SCC!$E$3:$E$512,Function_SCC!$W$3:$W$512 = $W239),
                              IFERROR(
                                  _xlfn._xlws.FILTER(FuSa_FTT!$E$3:$E$500,FuSa_FTT!$W$3:$W$500 = $W239),
                                  "NA"
                           )
                       )
                   )
               )
           )
       )
   )
)</f>
        <v/>
      </c>
      <c r="F239" s="608">
        <f t="array" ref="F239">IFERROR(
      _xlfn._xlws.FILTER(FuSa_Charger!$F$3:$F$520, FuSa_Charger!$W$3:$W$520 = $W239),
      IFERROR(
          _xlfn._xlws.FILTER(Function_14DCDC!$F$3:$F$503,Function_14DCDC!$W$3:$W$503 = $W239),
          IFERROR(
              _xlfn._xlws.FILTER(Function_Charger!$F$3:$F$510,Function_Charger!$W$3:$W$510 = $W239),
              IFERROR(
                  _xlfn._xlws.FILTER(FuSa_14DCDC!$F$3:$F$500,FuSa_14DCDC!$W$3:$W$500 = $W239),
                  IFERROR(
                      _xlfn._xlws.FILTER(FuSa_14DCDC_EFAN!$F$3:$F$500,FuSa_14DCDC_EFAN!$W$3:$W$500 = $W239),
                      IFERROR(
                          _xlfn._xlws.FILTER(FuSa_FaultInjection!$F$3:$F$500,FuSa_FaultInjection!$W$3:$W$500 = $W239),
                          IFERROR(
                              _xlfn._xlws.FILTER(Function_SCC!$F$3:$F$512,Function_SCC!$W$3:$W$512 = $W239),
                              IFERROR(
                                  _xlfn._xlws.FILTER(FuSa_FTT!$F$3:$F$500,FuSa_FTT!$W$3:$W$500 = $W239),
                                  "NA"
                           )
                       )
                   )
               )
           )
       )
   )
)</f>
        <v/>
      </c>
      <c r="G239" s="608">
        <f t="array" ref="G239">IFERROR(
      _xlfn._xlws.FILTER(FuSa_Charger!$G$3:$G$520, FuSa_Charger!$W$3:$W$520 = $W239),
      IFERROR(
          _xlfn._xlws.FILTER(Function_14DCDC!$G$3:$G$503,Function_14DCDC!$W$3:$W$503 = $W239),
          IFERROR(
              _xlfn._xlws.FILTER(Function_Charger!$G$3:$G$510,Function_Charger!$W$3:$W$510 = $W239),
              IFERROR(
                  _xlfn._xlws.FILTER(FuSa_14DCDC!$G$3:$G$500,FuSa_14DCDC!$W$3:$W$500 = $W239),
                  IFERROR(
                      _xlfn._xlws.FILTER(FuSa_14DCDC_EFAN!$G$3:$G$500,FuSa_14DCDC_EFAN!$W$3:$W$500 = $W239),
                      IFERROR(
                          _xlfn._xlws.FILTER(FuSa_FaultInjection!$G$3:$G$500,FuSa_FaultInjection!$W$3:$W$500 = $W239),
                          IFERROR(
                              _xlfn._xlws.FILTER(Function_SCC!$G$3:$G$512,Function_SCC!$W$3:$W$512 = $W239),
                              IFERROR(
                                  _xlfn._xlws.FILTER(FuSa_FTT!$G$3:$G$500,FuSa_FTT!$W$3:$W$500 = $W239),
                                  "NA"
                           )
                       )
                   )
               )
           )
       )
   )
)</f>
        <v/>
      </c>
      <c r="H239" s="441">
        <f t="array" ref="H239">IFERROR(
      _xlfn._xlws.FILTER(FuSa_Charger!$H$3:$H$520, FuSa_Charger!$W$3:$W$520 = $W239),
      IFERROR(
          _xlfn._xlws.FILTER(Function_14DCDC!$H$3:$H$503,Function_14DCDC!$W$3:$W$503 = $W239),
          IFERROR(
              _xlfn._xlws.FILTER(Function_Charger!$H$3:$H$510,Function_Charger!$W$3:$W$510 = $W239),
              IFERROR(
                  _xlfn._xlws.FILTER(FuSa_14DCDC!$H$3:$H$500,FuSa_14DCDC!$W$3:$W$500 = $W239),
                  IFERROR(
                      _xlfn._xlws.FILTER(FuSa_14DCDC_EFAN!$H$3:$H$500,FuSa_14DCDC_EFAN!$W$3:$W$500 = $W239),
                      IFERROR(
                          _xlfn._xlws.FILTER(FuSa_FaultInjection!$H$3:$H$500,FuSa_FaultInjection!$W$3:$W$500 = $W239),
                          "NA"
                   )
               )
           )
       )
   )
)</f>
        <v/>
      </c>
      <c r="I239" s="441">
        <f t="array" ref="I239">IFERROR(
      _xlfn._xlws.FILTER(FuSa_Charger!$I$3:$I$520, FuSa_Charger!$W$3:$W$520 = $W239),
      IFERROR(
          _xlfn._xlws.FILTER(Function_14DCDC!$I$3:$I$503,Function_14DCDC!$W$3:$W$503 = $W239),
          IFERROR(
              _xlfn._xlws.FILTER(Function_Charger!$I$3:$I$510,Function_Charger!$W$3:$W$510 = $W239),
              IFERROR(
                  _xlfn._xlws.FILTER(FuSa_14DCDC!$I$3:$I$500,FuSa_14DCDC!$W$3:$W$500 = $W239),
                  IFERROR(
                      _xlfn._xlws.FILTER(FuSa_14DCDC_EFAN!$I$3:$I$500,FuSa_14DCDC_EFAN!$W$3:$W$500 = $W239),
                      IFERROR(
                          _xlfn._xlws.FILTER(FuSa_FaultInjection!$I$3:$I$500,FuSa_FaultInjection!$W$3:$W$500 = $W239),
                          "NA"
                   )
               )
           )
       )
   )
)</f>
        <v/>
      </c>
      <c r="J239" s="441" t="n"/>
      <c r="K239" s="441" t="n"/>
      <c r="L239" s="441" t="n"/>
      <c r="M239" s="441" t="n"/>
      <c r="N239" s="441" t="n"/>
      <c r="O239" s="441">
        <f t="array" ref="O239">IFERROR(
      _xlfn._xlws.FILTER(FuSa_Charger!$O$3:$O$520, FuSa_Charger!$W$3:$W$520 = $W239),
      IFERROR(
          _xlfn._xlws.FILTER(Function_14DCDC!$O$3:$O$503,Function_14DCDC!$W$3:$W$503 = $W239),
          IFERROR(
              _xlfn._xlws.FILTER(Function_Charger!$O$3:$O$510,Function_Charger!$W$3:$W$510 = $W239),
              IFERROR(
                  _xlfn._xlws.FILTER(FuSa_14DCDC!$O$3:$O$500,FuSa_14DCDC!$W$3:$W$500 = $W239),
                  IFERROR(
                      _xlfn._xlws.FILTER(FuSa_14DCDC_EFAN!$O$3:$O$500,FuSa_14DCDC_EFAN!$W$3:$W$500 = $W239),
                      IFERROR(
                          _xlfn._xlws.FILTER(FuSa_FaultInjection!$O$3:$O$500,FuSa_FaultInjection!$W$3:$W$500 = $W239),
                          "NA"
                   )
               )
           )
       )
   )
)</f>
        <v/>
      </c>
      <c r="P239" s="441">
        <f t="array" ref="P239">IFERROR(
      _xlfn._xlws.FILTER(FuSa_Charger!$Q$3:$Q$520, FuSa_Charger!$W$3:$W$520 = $W239),
      IFERROR(
          _xlfn._xlws.FILTER(Function_14DCDC!$Q$3:$Q$503,Function_14DCDC!$W$3:$W$503 = $W239),
          IFERROR(
              _xlfn._xlws.FILTER(Function_Charger!$Q$3:$Q$510,Function_Charger!$W$3:$W$510 = $W239),
              IFERROR(
                  _xlfn._xlws.FILTER(FuSa_14DCDC!$Q$3:$Q$500,FuSa_14DCDC!$W$3:$W$500 = $W239),
                  IFERROR(
                      _xlfn._xlws.FILTER(FuSa_14DCDC_EFAN!$Q$3:$Q$500,FuSa_14DCDC_EFAN!$W$3:$W$500 = $W239),
                      IFERROR(
                          _xlfn._xlws.FILTER(FuSa_FaultInjection!$Q$3:$Q$500,FuSa_FaultInjection!$W$3:$W$500 = $W239),
                          "NA"
                   )
               )
           )
       )
   )
)</f>
        <v/>
      </c>
      <c r="Q239" s="608">
        <f t="array" ref="Q239">IFERROR(
      _xlfn._xlws.FILTER(FuSa_Charger!$R$3:$R$520, FuSa_Charger!$W$3:$W$520 = $W239),
      IFERROR(
          _xlfn._xlws.FILTER(Function_14DCDC!$R$3:$R$503,Function_14DCDC!$W$3:$W$503 = $W239),
          IFERROR(
              _xlfn._xlws.FILTER(Function_Charger!$R$3:$R$510,Function_Charger!$W$3:$W$510 = $W239),
              IFERROR(
                  _xlfn._xlws.FILTER(FuSa_14DCDC!$R$3:$R$500,FuSa_14DCDC!$W$3:$W$500 = $W239),
                  IFERROR(
                      _xlfn._xlws.FILTER(FuSa_14DCDC_EFAN!$R$3:$R$500,FuSa_14DCDC_EFAN!$W$3:$W$500 = $W239),
                      IFERROR(
                          _xlfn._xlws.FILTER(FuSa_FaultInjection!$R$3:$R$500,FuSa_FaultInjection!$W$3:$W$500 = $W239),
                          IFERROR(
                              _xlfn._xlws.FILTER(Function_SCC!$R$3:$R$512,Function_SCC!$W$3:$W$512 = $W239),
                              IFERROR(
                                  _xlfn._xlws.FILTER(FuSa_FTT!$R$3:$R$500,FuSa_FTT!$W$3:$W$500 = $W239),
                                  "NA"
                           )
                       )
                   )
               )
           )
       )
   )
)</f>
        <v/>
      </c>
      <c r="R239" s="608">
        <f t="array" ref="R239">IFERROR(
      _xlfn._xlws.FILTER(FuSa_Charger!$S$3:$S$520, FuSa_Charger!$W$3:$W$520 = $W239),
      IFERROR(
          _xlfn._xlws.FILTER(Function_14DCDC!$S$3:$S$503,Function_14DCDC!$W$3:$W$503 = $W239),
          IFERROR(
              _xlfn._xlws.FILTER(Function_Charger!$S$3:$S$510,Function_Charger!$W$3:$W$510 = $W239),
              IFERROR(
                  _xlfn._xlws.FILTER(FuSa_14DCDC!$S$3:$S$500,FuSa_14DCDC!$W$3:$W$500 = $W239),
                  IFERROR(
                      _xlfn._xlws.FILTER(FuSa_14DCDC_EFAN!$S$3:$S$500,FuSa_14DCDC_EFAN!$W$3:$W$500 = $W239),
                      IFERROR(
                          _xlfn._xlws.FILTER(FuSa_FaultInjection!$S$3:$S$500,FuSa_FaultInjection!$W$3:$W$500 = $W239),
                          IFERROR(
                              _xlfn._xlws.FILTER(Function_SCC!$S$3:$S$512,Function_SCC!$W$3:$W$512 = $W239),
                              IFERROR(
                                  _xlfn._xlws.FILTER(FuSa_FTT!$S$3:$S$500,FuSa_FTT!$W$3:$W$500 = $W239),
                                  "NA"
                           )
                       )
                   )
               )
           )
       )
   )
)</f>
        <v/>
      </c>
      <c r="S239" s="608">
        <f t="array" ref="S239">IFERROR(
      _xlfn._xlws.FILTER(FuSa_Charger!$T$3:$T$520, FuSa_Charger!$W$3:$W$520 = $W239),
      IFERROR(
          _xlfn._xlws.FILTER(Function_14DCDC!$T$3:$T$503,Function_14DCDC!$W$3:$W$503 = $W239),
          IFERROR(
              _xlfn._xlws.FILTER(Function_Charger!$T$3:$T$510,Function_Charger!$W$3:$W$510 = $W239),
              IFERROR(
                  _xlfn._xlws.FILTER(FuSa_14DCDC!$T$3:$T$500,FuSa_14DCDC!$W$3:$W$500 = $W239),
                  IFERROR(
                      _xlfn._xlws.FILTER(FuSa_14DCDC_EFAN!$T$3:$T$500,FuSa_14DCDC_EFAN!$W$3:$W$500 = $W239),
                      IFERROR(
                          _xlfn._xlws.FILTER(FuSa_FaultInjection!$T$3:$T$500,FuSa_FaultInjection!$W$3:$W$500 = $W239),
                          IFERROR(
                              _xlfn._xlws.FILTER(Function_SCC!$T$3:$T$512,Function_SCC!$W$3:$W$512 = $W239),
                              IFERROR(
                                  _xlfn._xlws.FILTER(FuSa_FTT!$T$3:$T$500,FuSa_FTT!$W$3:$W$500 = $W239),
                                  "NA"
                           )
                       )
                   )
               )
           )
       )
   )
)</f>
        <v/>
      </c>
      <c r="T239" s="608">
        <f t="array" ref="T239">IFERROR(
      _xlfn._xlws.FILTER(FuSa_Charger!$U$3:$U$520, FuSa_Charger!$W$3:$W$520 = $W239),
      IFERROR(
          _xlfn._xlws.FILTER(Function_14DCDC!$U$3:$U$503,Function_14DCDC!$W$3:$W$503 = $W239),
          IFERROR(
              _xlfn._xlws.FILTER(Function_Charger!$U$3:$U$510,Function_Charger!$W$3:$W$510 = $W239),
              IFERROR(
                  _xlfn._xlws.FILTER(FuSa_14DCDC!$U$3:$U$500,FuSa_14DCDC!$W$3:$W$500 = $W239),
                  IFERROR(
                      _xlfn._xlws.FILTER(FuSa_14DCDC_EFAN!$U$3:$U$500,FuSa_14DCDC_EFAN!$W$3:$W$500 = $W239),
                      IFERROR(
                          _xlfn._xlws.FILTER(FuSa_FaultInjection!$U$3:$U$500,FuSa_FaultInjection!$W$3:$W$500 = $W239),
                          IFERROR(
                              _xlfn._xlws.FILTER(Function_SCC!$U$3:$U$512,Function_SCC!$W$3:$W$512 = $W239),
                              IFERROR(
                                  _xlfn._xlws.FILTER(FuSa_FTT!$U$3:$U$500,FuSa_FTT!$W$3:$W$500 = $W239),
                                  "NA"
                           )
                       )
                   )
               )
           )
       )
   )
)</f>
        <v/>
      </c>
      <c r="U239" s="608">
        <f t="array" ref="U239">IFERROR(
      _xlfn._xlws.FILTER(FuSa_Charger!$V$3:$V$520, FuSa_Charger!$W$3:$W$520 = $W239),
      IFERROR(
          _xlfn._xlws.FILTER(Function_14DCDC!$V$3:$V$503,Function_14DCDC!$W$3:$W$503 = $W239),
          IFERROR(
              _xlfn._xlws.FILTER(Function_Charger!$V$3:$V$510,Function_Charger!$W$3:$W$510 = $W239),
              IFERROR(
                  _xlfn._xlws.FILTER(FuSa_14DCDC!$V$3:$V$500,FuSa_14DCDC!$W$3:$W$500 = $W239),
                  IFERROR(
                      _xlfn._xlws.FILTER(FuSa_14DCDC_EFAN!$V$3:$V$500,FuSa_14DCDC_EFAN!$W$3:$W$500 = $W239),
                      IFERROR(
                          _xlfn._xlws.FILTER(FuSa_FaultInjection!$V$3:$V$500,FuSa_FaultInjection!$W$3:$W$500 = $W239),
                          IFERROR(
                              _xlfn._xlws.FILTER(Function_SCC!$V$3:$V$512,Function_SCC!$W$3:$W$512 = $W239),
                              IFERROR(
                                  _xlfn._xlws.FILTER(FuSa_FTT!$V$3:$V$500,FuSa_FTT!$W$3:$W$500 = $W239),
                                  "NA"
                           )
                       )
                   )
               )
           )
       )
   )
)</f>
        <v/>
      </c>
      <c r="V239" s="231" t="inlineStr">
        <is>
          <t>Derating Charge</t>
        </is>
      </c>
      <c r="W239" s="444" t="inlineStr">
        <is>
          <t>[SYI_002_001_0031_001].html</t>
        </is>
      </c>
      <c r="X239" s="736" t="n">
        <v>1</v>
      </c>
      <c r="Y239" s="441" t="n">
        <v>0</v>
      </c>
      <c r="Z239" s="441" t="n">
        <v>0</v>
      </c>
      <c r="AA239" s="608" t="n">
        <v>1</v>
      </c>
      <c r="AB239" s="747" t="n">
        <v>18421</v>
      </c>
      <c r="AC239" s="745" t="n"/>
      <c r="AD239" s="166" t="inlineStr">
        <is>
          <t>No</t>
        </is>
      </c>
      <c r="AE239" s="760" t="inlineStr">
        <is>
          <t>This TC concerns SW signal 'g_sleint_Error_Pack_From_DSP::over_curr::_0_'</t>
        </is>
      </c>
      <c r="AG239" s="231" t="inlineStr"/>
      <c r="AH239" s="223" t="inlineStr"/>
      <c r="AI239" s="43" t="inlineStr"/>
      <c r="AJ239" s="43" t="inlineStr"/>
      <c r="AK239" s="43" t="inlineStr"/>
      <c r="AL239" s="266" t="n"/>
      <c r="AM239" s="231" t="n"/>
      <c r="AN239" s="56" t="n"/>
      <c r="AO239" s="223">
        <f>EXACT(W239,AG239)</f>
        <v/>
      </c>
      <c r="AP239" s="43">
        <f>EXACT(X239,AH239)</f>
        <v/>
      </c>
      <c r="AQ239" s="43">
        <f>EXACT(Y239,AI239)</f>
        <v/>
      </c>
      <c r="AR239" s="43">
        <f>EXACT(Z239,AJ239)</f>
        <v/>
      </c>
      <c r="AS239" s="266">
        <f>EXACT(AA239,AK239)</f>
        <v/>
      </c>
      <c r="AT239" t="inlineStr"/>
      <c r="AU239" t="inlineStr"/>
    </row>
    <row r="240" ht="15" customHeight="1">
      <c r="A240" s="451" t="n"/>
      <c r="B240" s="451" t="n"/>
      <c r="C240" s="451" t="n"/>
      <c r="D240" s="441">
        <f t="array" ref="D240">IFERROR(
      _xlfn._xlws.FILTER(FuSa_Charger!$D$3:$D$520, FuSa_Charger!$W$3:$W$520 = $W240),
      IFERROR(
          _xlfn._xlws.FILTER(Function_14DCDC!$D$3:$D$503,Function_14DCDC!$W$3:$W$503 = $W240),
          IFERROR(
              _xlfn._xlws.FILTER(Function_Charger!$D$3:$D$510,Function_Charger!$W$3:$W$510 = $W240),
              IFERROR(
                  _xlfn._xlws.FILTER(FuSa_14DCDC!$D$3:$D$500,FuSa_14DCDC!$W$3:$W$500 = $W240),
                  IFERROR(
                      _xlfn._xlws.FILTER(FuSa_14DCDC_EFAN!$D$3:$D$500,FuSa_14DCDC_EFAN!$W$3:$W$500 = $W240),
                      IFERROR(
                          _xlfn._xlws.FILTER(FuSa_FaultInjection!$D$3:$D$500,FuSa_FaultInjection!$W$3:$W$500 = $W240),
                          "NA"
                   )
               )
           )
       )
   )
)</f>
        <v/>
      </c>
      <c r="E240" s="608">
        <f t="array" ref="E240">IFERROR(
      _xlfn._xlws.FILTER(FuSa_Charger!$E$3:$E$520, FuSa_Charger!$W$3:$W$520 = $W240),
      IFERROR(
          _xlfn._xlws.FILTER(Function_14DCDC!$E$3:$E$503,Function_14DCDC!$W$3:$W$503 = $W240),
          IFERROR(
              _xlfn._xlws.FILTER(Function_Charger!$E$3:$E$510,Function_Charger!$W$3:$W$510 = $W240),
              IFERROR(
                  _xlfn._xlws.FILTER(FuSa_14DCDC!$E$3:$E$500,FuSa_14DCDC!$W$3:$W$500 = $W240),
                  IFERROR(
                      _xlfn._xlws.FILTER(FuSa_14DCDC_EFAN!$E$3:$E$500,FuSa_14DCDC_EFAN!$W$3:$W$500 = $W240),
                      IFERROR(
                          _xlfn._xlws.FILTER(FuSa_FaultInjection!$E$3:$E$500,FuSa_FaultInjection!$W$3:$W$500 = $W240),
                          IFERROR(
                              _xlfn._xlws.FILTER(Function_SCC!$E$3:$E$512,Function_SCC!$W$3:$W$512 = $W240),
                              IFERROR(
                                  _xlfn._xlws.FILTER(FuSa_FTT!$E$3:$E$500,FuSa_FTT!$W$3:$W$500 = $W240),
                                  "NA"
                           )
                       )
                   )
               )
           )
       )
   )
)</f>
        <v/>
      </c>
      <c r="F240" s="608">
        <f t="array" ref="F240">IFERROR(
      _xlfn._xlws.FILTER(FuSa_Charger!$F$3:$F$520, FuSa_Charger!$W$3:$W$520 = $W240),
      IFERROR(
          _xlfn._xlws.FILTER(Function_14DCDC!$F$3:$F$503,Function_14DCDC!$W$3:$W$503 = $W240),
          IFERROR(
              _xlfn._xlws.FILTER(Function_Charger!$F$3:$F$510,Function_Charger!$W$3:$W$510 = $W240),
              IFERROR(
                  _xlfn._xlws.FILTER(FuSa_14DCDC!$F$3:$F$500,FuSa_14DCDC!$W$3:$W$500 = $W240),
                  IFERROR(
                      _xlfn._xlws.FILTER(FuSa_14DCDC_EFAN!$F$3:$F$500,FuSa_14DCDC_EFAN!$W$3:$W$500 = $W240),
                      IFERROR(
                          _xlfn._xlws.FILTER(FuSa_FaultInjection!$F$3:$F$500,FuSa_FaultInjection!$W$3:$W$500 = $W240),
                          IFERROR(
                              _xlfn._xlws.FILTER(Function_SCC!$F$3:$F$512,Function_SCC!$W$3:$W$512 = $W240),
                              IFERROR(
                                  _xlfn._xlws.FILTER(FuSa_FTT!$F$3:$F$500,FuSa_FTT!$W$3:$W$500 = $W240),
                                  "NA"
                           )
                       )
                   )
               )
           )
       )
   )
)</f>
        <v/>
      </c>
      <c r="G240" s="608">
        <f t="array" ref="G240">IFERROR(
      _xlfn._xlws.FILTER(FuSa_Charger!$G$3:$G$520, FuSa_Charger!$W$3:$W$520 = $W240),
      IFERROR(
          _xlfn._xlws.FILTER(Function_14DCDC!$G$3:$G$503,Function_14DCDC!$W$3:$W$503 = $W240),
          IFERROR(
              _xlfn._xlws.FILTER(Function_Charger!$G$3:$G$510,Function_Charger!$W$3:$W$510 = $W240),
              IFERROR(
                  _xlfn._xlws.FILTER(FuSa_14DCDC!$G$3:$G$500,FuSa_14DCDC!$W$3:$W$500 = $W240),
                  IFERROR(
                      _xlfn._xlws.FILTER(FuSa_14DCDC_EFAN!$G$3:$G$500,FuSa_14DCDC_EFAN!$W$3:$W$500 = $W240),
                      IFERROR(
                          _xlfn._xlws.FILTER(FuSa_FaultInjection!$G$3:$G$500,FuSa_FaultInjection!$W$3:$W$500 = $W240),
                          IFERROR(
                              _xlfn._xlws.FILTER(Function_SCC!$G$3:$G$512,Function_SCC!$W$3:$W$512 = $W240),
                              IFERROR(
                                  _xlfn._xlws.FILTER(FuSa_FTT!$G$3:$G$500,FuSa_FTT!$W$3:$W$500 = $W240),
                                  "NA"
                           )
                       )
                   )
               )
           )
       )
   )
)</f>
        <v/>
      </c>
      <c r="H240" s="441">
        <f t="array" ref="H240">IFERROR(
      _xlfn._xlws.FILTER(FuSa_Charger!$H$3:$H$520, FuSa_Charger!$W$3:$W$520 = $W240),
      IFERROR(
          _xlfn._xlws.FILTER(Function_14DCDC!$H$3:$H$503,Function_14DCDC!$W$3:$W$503 = $W240),
          IFERROR(
              _xlfn._xlws.FILTER(Function_Charger!$H$3:$H$510,Function_Charger!$W$3:$W$510 = $W240),
              IFERROR(
                  _xlfn._xlws.FILTER(FuSa_14DCDC!$H$3:$H$500,FuSa_14DCDC!$W$3:$W$500 = $W240),
                  IFERROR(
                      _xlfn._xlws.FILTER(FuSa_14DCDC_EFAN!$H$3:$H$500,FuSa_14DCDC_EFAN!$W$3:$W$500 = $W240),
                      IFERROR(
                          _xlfn._xlws.FILTER(FuSa_FaultInjection!$H$3:$H$500,FuSa_FaultInjection!$W$3:$W$500 = $W240),
                          "NA"
                   )
               )
           )
       )
   )
)</f>
        <v/>
      </c>
      <c r="I240" s="441">
        <f t="array" ref="I240">IFERROR(
      _xlfn._xlws.FILTER(FuSa_Charger!$I$3:$I$520, FuSa_Charger!$W$3:$W$520 = $W240),
      IFERROR(
          _xlfn._xlws.FILTER(Function_14DCDC!$I$3:$I$503,Function_14DCDC!$W$3:$W$503 = $W240),
          IFERROR(
              _xlfn._xlws.FILTER(Function_Charger!$I$3:$I$510,Function_Charger!$W$3:$W$510 = $W240),
              IFERROR(
                  _xlfn._xlws.FILTER(FuSa_14DCDC!$I$3:$I$500,FuSa_14DCDC!$W$3:$W$500 = $W240),
                  IFERROR(
                      _xlfn._xlws.FILTER(FuSa_14DCDC_EFAN!$I$3:$I$500,FuSa_14DCDC_EFAN!$W$3:$W$500 = $W240),
                      IFERROR(
                          _xlfn._xlws.FILTER(FuSa_FaultInjection!$I$3:$I$500,FuSa_FaultInjection!$W$3:$W$500 = $W240),
                          "NA"
                   )
               )
           )
       )
   )
)</f>
        <v/>
      </c>
      <c r="J240" s="441" t="n"/>
      <c r="K240" s="441" t="n"/>
      <c r="L240" s="441" t="n"/>
      <c r="M240" s="441" t="n"/>
      <c r="N240" s="441" t="n"/>
      <c r="O240" s="441">
        <f t="array" ref="O240">IFERROR(
      _xlfn._xlws.FILTER(FuSa_Charger!$O$3:$O$520, FuSa_Charger!$W$3:$W$520 = $W240),
      IFERROR(
          _xlfn._xlws.FILTER(Function_14DCDC!$O$3:$O$503,Function_14DCDC!$W$3:$W$503 = $W240),
          IFERROR(
              _xlfn._xlws.FILTER(Function_Charger!$O$3:$O$510,Function_Charger!$W$3:$W$510 = $W240),
              IFERROR(
                  _xlfn._xlws.FILTER(FuSa_14DCDC!$O$3:$O$500,FuSa_14DCDC!$W$3:$W$500 = $W240),
                  IFERROR(
                      _xlfn._xlws.FILTER(FuSa_14DCDC_EFAN!$O$3:$O$500,FuSa_14DCDC_EFAN!$W$3:$W$500 = $W240),
                      IFERROR(
                          _xlfn._xlws.FILTER(FuSa_FaultInjection!$O$3:$O$500,FuSa_FaultInjection!$W$3:$W$500 = $W240),
                          "NA"
                   )
               )
           )
       )
   )
)</f>
        <v/>
      </c>
      <c r="P240" s="441">
        <f t="array" ref="P240">IFERROR(
      _xlfn._xlws.FILTER(FuSa_Charger!$Q$3:$Q$520, FuSa_Charger!$W$3:$W$520 = $W240),
      IFERROR(
          _xlfn._xlws.FILTER(Function_14DCDC!$Q$3:$Q$503,Function_14DCDC!$W$3:$W$503 = $W240),
          IFERROR(
              _xlfn._xlws.FILTER(Function_Charger!$Q$3:$Q$510,Function_Charger!$W$3:$W$510 = $W240),
              IFERROR(
                  _xlfn._xlws.FILTER(FuSa_14DCDC!$Q$3:$Q$500,FuSa_14DCDC!$W$3:$W$500 = $W240),
                  IFERROR(
                      _xlfn._xlws.FILTER(FuSa_14DCDC_EFAN!$Q$3:$Q$500,FuSa_14DCDC_EFAN!$W$3:$W$500 = $W240),
                      IFERROR(
                          _xlfn._xlws.FILTER(FuSa_FaultInjection!$Q$3:$Q$500,FuSa_FaultInjection!$W$3:$W$500 = $W240),
                          "NA"
                   )
               )
           )
       )
   )
)</f>
        <v/>
      </c>
      <c r="Q240" s="608">
        <f t="array" ref="Q240">IFERROR(
      _xlfn._xlws.FILTER(FuSa_Charger!$R$3:$R$520, FuSa_Charger!$W$3:$W$520 = $W240),
      IFERROR(
          _xlfn._xlws.FILTER(Function_14DCDC!$R$3:$R$503,Function_14DCDC!$W$3:$W$503 = $W240),
          IFERROR(
              _xlfn._xlws.FILTER(Function_Charger!$R$3:$R$510,Function_Charger!$W$3:$W$510 = $W240),
              IFERROR(
                  _xlfn._xlws.FILTER(FuSa_14DCDC!$R$3:$R$500,FuSa_14DCDC!$W$3:$W$500 = $W240),
                  IFERROR(
                      _xlfn._xlws.FILTER(FuSa_14DCDC_EFAN!$R$3:$R$500,FuSa_14DCDC_EFAN!$W$3:$W$500 = $W240),
                      IFERROR(
                          _xlfn._xlws.FILTER(FuSa_FaultInjection!$R$3:$R$500,FuSa_FaultInjection!$W$3:$W$500 = $W240),
                          IFERROR(
                              _xlfn._xlws.FILTER(Function_SCC!$R$3:$R$512,Function_SCC!$W$3:$W$512 = $W240),
                              IFERROR(
                                  _xlfn._xlws.FILTER(FuSa_FTT!$R$3:$R$500,FuSa_FTT!$W$3:$W$500 = $W240),
                                  "NA"
                           )
                       )
                   )
               )
           )
       )
   )
)</f>
        <v/>
      </c>
      <c r="R240" s="608">
        <f t="array" ref="R240">IFERROR(
      _xlfn._xlws.FILTER(FuSa_Charger!$S$3:$S$520, FuSa_Charger!$W$3:$W$520 = $W240),
      IFERROR(
          _xlfn._xlws.FILTER(Function_14DCDC!$S$3:$S$503,Function_14DCDC!$W$3:$W$503 = $W240),
          IFERROR(
              _xlfn._xlws.FILTER(Function_Charger!$S$3:$S$510,Function_Charger!$W$3:$W$510 = $W240),
              IFERROR(
                  _xlfn._xlws.FILTER(FuSa_14DCDC!$S$3:$S$500,FuSa_14DCDC!$W$3:$W$500 = $W240),
                  IFERROR(
                      _xlfn._xlws.FILTER(FuSa_14DCDC_EFAN!$S$3:$S$500,FuSa_14DCDC_EFAN!$W$3:$W$500 = $W240),
                      IFERROR(
                          _xlfn._xlws.FILTER(FuSa_FaultInjection!$S$3:$S$500,FuSa_FaultInjection!$W$3:$W$500 = $W240),
                          IFERROR(
                              _xlfn._xlws.FILTER(Function_SCC!$S$3:$S$512,Function_SCC!$W$3:$W$512 = $W240),
                              IFERROR(
                                  _xlfn._xlws.FILTER(FuSa_FTT!$S$3:$S$500,FuSa_FTT!$W$3:$W$500 = $W240),
                                  "NA"
                           )
                       )
                   )
               )
           )
       )
   )
)</f>
        <v/>
      </c>
      <c r="S240" s="608">
        <f t="array" ref="S240">IFERROR(
      _xlfn._xlws.FILTER(FuSa_Charger!$T$3:$T$520, FuSa_Charger!$W$3:$W$520 = $W240),
      IFERROR(
          _xlfn._xlws.FILTER(Function_14DCDC!$T$3:$T$503,Function_14DCDC!$W$3:$W$503 = $W240),
          IFERROR(
              _xlfn._xlws.FILTER(Function_Charger!$T$3:$T$510,Function_Charger!$W$3:$W$510 = $W240),
              IFERROR(
                  _xlfn._xlws.FILTER(FuSa_14DCDC!$T$3:$T$500,FuSa_14DCDC!$W$3:$W$500 = $W240),
                  IFERROR(
                      _xlfn._xlws.FILTER(FuSa_14DCDC_EFAN!$T$3:$T$500,FuSa_14DCDC_EFAN!$W$3:$W$500 = $W240),
                      IFERROR(
                          _xlfn._xlws.FILTER(FuSa_FaultInjection!$T$3:$T$500,FuSa_FaultInjection!$W$3:$W$500 = $W240),
                          IFERROR(
                              _xlfn._xlws.FILTER(Function_SCC!$T$3:$T$512,Function_SCC!$W$3:$W$512 = $W240),
                              IFERROR(
                                  _xlfn._xlws.FILTER(FuSa_FTT!$T$3:$T$500,FuSa_FTT!$W$3:$W$500 = $W240),
                                  "NA"
                           )
                       )
                   )
               )
           )
       )
   )
)</f>
        <v/>
      </c>
      <c r="T240" s="608">
        <f t="array" ref="T240">IFERROR(
      _xlfn._xlws.FILTER(FuSa_Charger!$U$3:$U$520, FuSa_Charger!$W$3:$W$520 = $W240),
      IFERROR(
          _xlfn._xlws.FILTER(Function_14DCDC!$U$3:$U$503,Function_14DCDC!$W$3:$W$503 = $W240),
          IFERROR(
              _xlfn._xlws.FILTER(Function_Charger!$U$3:$U$510,Function_Charger!$W$3:$W$510 = $W240),
              IFERROR(
                  _xlfn._xlws.FILTER(FuSa_14DCDC!$U$3:$U$500,FuSa_14DCDC!$W$3:$W$500 = $W240),
                  IFERROR(
                      _xlfn._xlws.FILTER(FuSa_14DCDC_EFAN!$U$3:$U$500,FuSa_14DCDC_EFAN!$W$3:$W$500 = $W240),
                      IFERROR(
                          _xlfn._xlws.FILTER(FuSa_FaultInjection!$U$3:$U$500,FuSa_FaultInjection!$W$3:$W$500 = $W240),
                          IFERROR(
                              _xlfn._xlws.FILTER(Function_SCC!$U$3:$U$512,Function_SCC!$W$3:$W$512 = $W240),
                              IFERROR(
                                  _xlfn._xlws.FILTER(FuSa_FTT!$U$3:$U$500,FuSa_FTT!$W$3:$W$500 = $W240),
                                  "NA"
                           )
                       )
                   )
               )
           )
       )
   )
)</f>
        <v/>
      </c>
      <c r="U240" s="608">
        <f t="array" ref="U240">IFERROR(
      _xlfn._xlws.FILTER(FuSa_Charger!$V$3:$V$520, FuSa_Charger!$W$3:$W$520 = $W240),
      IFERROR(
          _xlfn._xlws.FILTER(Function_14DCDC!$V$3:$V$503,Function_14DCDC!$W$3:$W$503 = $W240),
          IFERROR(
              _xlfn._xlws.FILTER(Function_Charger!$V$3:$V$510,Function_Charger!$W$3:$W$510 = $W240),
              IFERROR(
                  _xlfn._xlws.FILTER(FuSa_14DCDC!$V$3:$V$500,FuSa_14DCDC!$W$3:$W$500 = $W240),
                  IFERROR(
                      _xlfn._xlws.FILTER(FuSa_14DCDC_EFAN!$V$3:$V$500,FuSa_14DCDC_EFAN!$W$3:$W$500 = $W240),
                      IFERROR(
                          _xlfn._xlws.FILTER(FuSa_FaultInjection!$V$3:$V$500,FuSa_FaultInjection!$W$3:$W$500 = $W240),
                          IFERROR(
                              _xlfn._xlws.FILTER(Function_SCC!$V$3:$V$512,Function_SCC!$W$3:$W$512 = $W240),
                              IFERROR(
                                  _xlfn._xlws.FILTER(FuSa_FTT!$V$3:$V$500,FuSa_FTT!$W$3:$W$500 = $W240),
                                  "NA"
                           )
                       )
                   )
               )
           )
       )
   )
)</f>
        <v/>
      </c>
      <c r="V240" s="231" t="inlineStr">
        <is>
          <t>Derating Charge</t>
        </is>
      </c>
      <c r="W240" s="444" t="inlineStr">
        <is>
          <t>[SYI_002_001_0032_001].html</t>
        </is>
      </c>
      <c r="X240" s="736" t="n">
        <v>3</v>
      </c>
      <c r="Y240" s="441" t="n">
        <v>0</v>
      </c>
      <c r="Z240" s="441" t="n">
        <v>0</v>
      </c>
      <c r="AA240" s="608" t="n">
        <v>3</v>
      </c>
      <c r="AB240" s="747" t="n">
        <v>18422</v>
      </c>
      <c r="AC240" s="745" t="n"/>
      <c r="AD240" s="166" t="inlineStr">
        <is>
          <t>No</t>
        </is>
      </c>
      <c r="AE240" s="760" t="inlineStr">
        <is>
          <t>This TC concerns SW signal 'g_sleint_Error_Pack_From_DSP::over_curr::_x_'</t>
        </is>
      </c>
      <c r="AG240" s="231" t="inlineStr"/>
      <c r="AH240" s="223" t="inlineStr"/>
      <c r="AI240" s="43" t="inlineStr"/>
      <c r="AJ240" s="43" t="inlineStr"/>
      <c r="AK240" s="43" t="inlineStr"/>
      <c r="AL240" s="266" t="n"/>
      <c r="AM240" s="231" t="n"/>
      <c r="AN240" s="56" t="n"/>
      <c r="AO240" s="223">
        <f>EXACT(W240,AG240)</f>
        <v/>
      </c>
      <c r="AP240" s="43">
        <f>EXACT(X240,AH240)</f>
        <v/>
      </c>
      <c r="AQ240" s="43">
        <f>EXACT(Y240,AI240)</f>
        <v/>
      </c>
      <c r="AR240" s="43">
        <f>EXACT(Z240,AJ240)</f>
        <v/>
      </c>
      <c r="AS240" s="266">
        <f>EXACT(AA240,AK240)</f>
        <v/>
      </c>
      <c r="AT240" t="inlineStr"/>
      <c r="AU240" t="inlineStr"/>
    </row>
    <row r="241" ht="15" customHeight="1">
      <c r="A241" s="451" t="n"/>
      <c r="B241" s="451" t="n"/>
      <c r="C241" s="451" t="n"/>
      <c r="D241" s="441">
        <f t="array" ref="D241">IFERROR(
      _xlfn._xlws.FILTER(FuSa_Charger!$D$3:$D$520, FuSa_Charger!$W$3:$W$520 = $W241),
      IFERROR(
          _xlfn._xlws.FILTER(Function_14DCDC!$D$3:$D$503,Function_14DCDC!$W$3:$W$503 = $W241),
          IFERROR(
              _xlfn._xlws.FILTER(Function_Charger!$D$3:$D$510,Function_Charger!$W$3:$W$510 = $W241),
              IFERROR(
                  _xlfn._xlws.FILTER(FuSa_14DCDC!$D$3:$D$500,FuSa_14DCDC!$W$3:$W$500 = $W241),
                  IFERROR(
                      _xlfn._xlws.FILTER(FuSa_14DCDC_EFAN!$D$3:$D$500,FuSa_14DCDC_EFAN!$W$3:$W$500 = $W241),
                      IFERROR(
                          _xlfn._xlws.FILTER(FuSa_FaultInjection!$D$3:$D$500,FuSa_FaultInjection!$W$3:$W$500 = $W241),
                          "NA"
                   )
               )
           )
       )
   )
)</f>
        <v/>
      </c>
      <c r="E241" s="608">
        <f t="array" ref="E241">IFERROR(
      _xlfn._xlws.FILTER(FuSa_Charger!$E$3:$E$520, FuSa_Charger!$W$3:$W$520 = $W241),
      IFERROR(
          _xlfn._xlws.FILTER(Function_14DCDC!$E$3:$E$503,Function_14DCDC!$W$3:$W$503 = $W241),
          IFERROR(
              _xlfn._xlws.FILTER(Function_Charger!$E$3:$E$510,Function_Charger!$W$3:$W$510 = $W241),
              IFERROR(
                  _xlfn._xlws.FILTER(FuSa_14DCDC!$E$3:$E$500,FuSa_14DCDC!$W$3:$W$500 = $W241),
                  IFERROR(
                      _xlfn._xlws.FILTER(FuSa_14DCDC_EFAN!$E$3:$E$500,FuSa_14DCDC_EFAN!$W$3:$W$500 = $W241),
                      IFERROR(
                          _xlfn._xlws.FILTER(FuSa_FaultInjection!$E$3:$E$500,FuSa_FaultInjection!$W$3:$W$500 = $W241),
                          IFERROR(
                              _xlfn._xlws.FILTER(Function_SCC!$E$3:$E$512,Function_SCC!$W$3:$W$512 = $W241),
                              IFERROR(
                                  _xlfn._xlws.FILTER(FuSa_FTT!$E$3:$E$500,FuSa_FTT!$W$3:$W$500 = $W241),
                                  "NA"
                           )
                       )
                   )
               )
           )
       )
   )
)</f>
        <v/>
      </c>
      <c r="F241" s="608">
        <f t="array" ref="F241">IFERROR(
      _xlfn._xlws.FILTER(FuSa_Charger!$F$3:$F$520, FuSa_Charger!$W$3:$W$520 = $W241),
      IFERROR(
          _xlfn._xlws.FILTER(Function_14DCDC!$F$3:$F$503,Function_14DCDC!$W$3:$W$503 = $W241),
          IFERROR(
              _xlfn._xlws.FILTER(Function_Charger!$F$3:$F$510,Function_Charger!$W$3:$W$510 = $W241),
              IFERROR(
                  _xlfn._xlws.FILTER(FuSa_14DCDC!$F$3:$F$500,FuSa_14DCDC!$W$3:$W$500 = $W241),
                  IFERROR(
                      _xlfn._xlws.FILTER(FuSa_14DCDC_EFAN!$F$3:$F$500,FuSa_14DCDC_EFAN!$W$3:$W$500 = $W241),
                      IFERROR(
                          _xlfn._xlws.FILTER(FuSa_FaultInjection!$F$3:$F$500,FuSa_FaultInjection!$W$3:$W$500 = $W241),
                          IFERROR(
                              _xlfn._xlws.FILTER(Function_SCC!$F$3:$F$512,Function_SCC!$W$3:$W$512 = $W241),
                              IFERROR(
                                  _xlfn._xlws.FILTER(FuSa_FTT!$F$3:$F$500,FuSa_FTT!$W$3:$W$500 = $W241),
                                  "NA"
                           )
                       )
                   )
               )
           )
       )
   )
)</f>
        <v/>
      </c>
      <c r="G241" s="608">
        <f t="array" ref="G241">IFERROR(
      _xlfn._xlws.FILTER(FuSa_Charger!$G$3:$G$520, FuSa_Charger!$W$3:$W$520 = $W241),
      IFERROR(
          _xlfn._xlws.FILTER(Function_14DCDC!$G$3:$G$503,Function_14DCDC!$W$3:$W$503 = $W241),
          IFERROR(
              _xlfn._xlws.FILTER(Function_Charger!$G$3:$G$510,Function_Charger!$W$3:$W$510 = $W241),
              IFERROR(
                  _xlfn._xlws.FILTER(FuSa_14DCDC!$G$3:$G$500,FuSa_14DCDC!$W$3:$W$500 = $W241),
                  IFERROR(
                      _xlfn._xlws.FILTER(FuSa_14DCDC_EFAN!$G$3:$G$500,FuSa_14DCDC_EFAN!$W$3:$W$500 = $W241),
                      IFERROR(
                          _xlfn._xlws.FILTER(FuSa_FaultInjection!$G$3:$G$500,FuSa_FaultInjection!$W$3:$W$500 = $W241),
                          IFERROR(
                              _xlfn._xlws.FILTER(Function_SCC!$G$3:$G$512,Function_SCC!$W$3:$W$512 = $W241),
                              IFERROR(
                                  _xlfn._xlws.FILTER(FuSa_FTT!$G$3:$G$500,FuSa_FTT!$W$3:$W$500 = $W241),
                                  "NA"
                           )
                       )
                   )
               )
           )
       )
   )
)</f>
        <v/>
      </c>
      <c r="H241" s="441">
        <f t="array" ref="H241">IFERROR(
      _xlfn._xlws.FILTER(FuSa_Charger!$H$3:$H$520, FuSa_Charger!$W$3:$W$520 = $W241),
      IFERROR(
          _xlfn._xlws.FILTER(Function_14DCDC!$H$3:$H$503,Function_14DCDC!$W$3:$W$503 = $W241),
          IFERROR(
              _xlfn._xlws.FILTER(Function_Charger!$H$3:$H$510,Function_Charger!$W$3:$W$510 = $W241),
              IFERROR(
                  _xlfn._xlws.FILTER(FuSa_14DCDC!$H$3:$H$500,FuSa_14DCDC!$W$3:$W$500 = $W241),
                  IFERROR(
                      _xlfn._xlws.FILTER(FuSa_14DCDC_EFAN!$H$3:$H$500,FuSa_14DCDC_EFAN!$W$3:$W$500 = $W241),
                      IFERROR(
                          _xlfn._xlws.FILTER(FuSa_FaultInjection!$H$3:$H$500,FuSa_FaultInjection!$W$3:$W$500 = $W241),
                          "NA"
                   )
               )
           )
       )
   )
)</f>
        <v/>
      </c>
      <c r="I241" s="441">
        <f t="array" ref="I241">IFERROR(
      _xlfn._xlws.FILTER(FuSa_Charger!$I$3:$I$520, FuSa_Charger!$W$3:$W$520 = $W241),
      IFERROR(
          _xlfn._xlws.FILTER(Function_14DCDC!$I$3:$I$503,Function_14DCDC!$W$3:$W$503 = $W241),
          IFERROR(
              _xlfn._xlws.FILTER(Function_Charger!$I$3:$I$510,Function_Charger!$W$3:$W$510 = $W241),
              IFERROR(
                  _xlfn._xlws.FILTER(FuSa_14DCDC!$I$3:$I$500,FuSa_14DCDC!$W$3:$W$500 = $W241),
                  IFERROR(
                      _xlfn._xlws.FILTER(FuSa_14DCDC_EFAN!$I$3:$I$500,FuSa_14DCDC_EFAN!$W$3:$W$500 = $W241),
                      IFERROR(
                          _xlfn._xlws.FILTER(FuSa_FaultInjection!$I$3:$I$500,FuSa_FaultInjection!$W$3:$W$500 = $W241),
                          "NA"
                   )
               )
           )
       )
   )
)</f>
        <v/>
      </c>
      <c r="J241" s="441" t="n"/>
      <c r="K241" s="441" t="n"/>
      <c r="L241" s="441" t="n"/>
      <c r="M241" s="441" t="n"/>
      <c r="N241" s="441" t="n"/>
      <c r="O241" s="441">
        <f t="array" ref="O241">IFERROR(
      _xlfn._xlws.FILTER(FuSa_Charger!$O$3:$O$520, FuSa_Charger!$W$3:$W$520 = $W241),
      IFERROR(
          _xlfn._xlws.FILTER(Function_14DCDC!$O$3:$O$503,Function_14DCDC!$W$3:$W$503 = $W241),
          IFERROR(
              _xlfn._xlws.FILTER(Function_Charger!$O$3:$O$510,Function_Charger!$W$3:$W$510 = $W241),
              IFERROR(
                  _xlfn._xlws.FILTER(FuSa_14DCDC!$O$3:$O$500,FuSa_14DCDC!$W$3:$W$500 = $W241),
                  IFERROR(
                      _xlfn._xlws.FILTER(FuSa_14DCDC_EFAN!$O$3:$O$500,FuSa_14DCDC_EFAN!$W$3:$W$500 = $W241),
                      IFERROR(
                          _xlfn._xlws.FILTER(FuSa_FaultInjection!$O$3:$O$500,FuSa_FaultInjection!$W$3:$W$500 = $W241),
                          "NA"
                   )
               )
           )
       )
   )
)</f>
        <v/>
      </c>
      <c r="P241" s="441">
        <f t="array" ref="P241">IFERROR(
      _xlfn._xlws.FILTER(FuSa_Charger!$Q$3:$Q$520, FuSa_Charger!$W$3:$W$520 = $W241),
      IFERROR(
          _xlfn._xlws.FILTER(Function_14DCDC!$Q$3:$Q$503,Function_14DCDC!$W$3:$W$503 = $W241),
          IFERROR(
              _xlfn._xlws.FILTER(Function_Charger!$Q$3:$Q$510,Function_Charger!$W$3:$W$510 = $W241),
              IFERROR(
                  _xlfn._xlws.FILTER(FuSa_14DCDC!$Q$3:$Q$500,FuSa_14DCDC!$W$3:$W$500 = $W241),
                  IFERROR(
                      _xlfn._xlws.FILTER(FuSa_14DCDC_EFAN!$Q$3:$Q$500,FuSa_14DCDC_EFAN!$W$3:$W$500 = $W241),
                      IFERROR(
                          _xlfn._xlws.FILTER(FuSa_FaultInjection!$Q$3:$Q$500,FuSa_FaultInjection!$W$3:$W$500 = $W241),
                          "NA"
                   )
               )
           )
       )
   )
)</f>
        <v/>
      </c>
      <c r="Q241" s="608">
        <f t="array" ref="Q241">IFERROR(
      _xlfn._xlws.FILTER(FuSa_Charger!$R$3:$R$520, FuSa_Charger!$W$3:$W$520 = $W241),
      IFERROR(
          _xlfn._xlws.FILTER(Function_14DCDC!$R$3:$R$503,Function_14DCDC!$W$3:$W$503 = $W241),
          IFERROR(
              _xlfn._xlws.FILTER(Function_Charger!$R$3:$R$510,Function_Charger!$W$3:$W$510 = $W241),
              IFERROR(
                  _xlfn._xlws.FILTER(FuSa_14DCDC!$R$3:$R$500,FuSa_14DCDC!$W$3:$W$500 = $W241),
                  IFERROR(
                      _xlfn._xlws.FILTER(FuSa_14DCDC_EFAN!$R$3:$R$500,FuSa_14DCDC_EFAN!$W$3:$W$500 = $W241),
                      IFERROR(
                          _xlfn._xlws.FILTER(FuSa_FaultInjection!$R$3:$R$500,FuSa_FaultInjection!$W$3:$W$500 = $W241),
                          IFERROR(
                              _xlfn._xlws.FILTER(Function_SCC!$R$3:$R$512,Function_SCC!$W$3:$W$512 = $W241),
                              IFERROR(
                                  _xlfn._xlws.FILTER(FuSa_FTT!$R$3:$R$500,FuSa_FTT!$W$3:$W$500 = $W241),
                                  "NA"
                           )
                       )
                   )
               )
           )
       )
   )
)</f>
        <v/>
      </c>
      <c r="R241" s="608">
        <f t="array" ref="R241">IFERROR(
      _xlfn._xlws.FILTER(FuSa_Charger!$S$3:$S$520, FuSa_Charger!$W$3:$W$520 = $W241),
      IFERROR(
          _xlfn._xlws.FILTER(Function_14DCDC!$S$3:$S$503,Function_14DCDC!$W$3:$W$503 = $W241),
          IFERROR(
              _xlfn._xlws.FILTER(Function_Charger!$S$3:$S$510,Function_Charger!$W$3:$W$510 = $W241),
              IFERROR(
                  _xlfn._xlws.FILTER(FuSa_14DCDC!$S$3:$S$500,FuSa_14DCDC!$W$3:$W$500 = $W241),
                  IFERROR(
                      _xlfn._xlws.FILTER(FuSa_14DCDC_EFAN!$S$3:$S$500,FuSa_14DCDC_EFAN!$W$3:$W$500 = $W241),
                      IFERROR(
                          _xlfn._xlws.FILTER(FuSa_FaultInjection!$S$3:$S$500,FuSa_FaultInjection!$W$3:$W$500 = $W241),
                          IFERROR(
                              _xlfn._xlws.FILTER(Function_SCC!$S$3:$S$512,Function_SCC!$W$3:$W$512 = $W241),
                              IFERROR(
                                  _xlfn._xlws.FILTER(FuSa_FTT!$S$3:$S$500,FuSa_FTT!$W$3:$W$500 = $W241),
                                  "NA"
                           )
                       )
                   )
               )
           )
       )
   )
)</f>
        <v/>
      </c>
      <c r="S241" s="608">
        <f t="array" ref="S241">IFERROR(
      _xlfn._xlws.FILTER(FuSa_Charger!$T$3:$T$520, FuSa_Charger!$W$3:$W$520 = $W241),
      IFERROR(
          _xlfn._xlws.FILTER(Function_14DCDC!$T$3:$T$503,Function_14DCDC!$W$3:$W$503 = $W241),
          IFERROR(
              _xlfn._xlws.FILTER(Function_Charger!$T$3:$T$510,Function_Charger!$W$3:$W$510 = $W241),
              IFERROR(
                  _xlfn._xlws.FILTER(FuSa_14DCDC!$T$3:$T$500,FuSa_14DCDC!$W$3:$W$500 = $W241),
                  IFERROR(
                      _xlfn._xlws.FILTER(FuSa_14DCDC_EFAN!$T$3:$T$500,FuSa_14DCDC_EFAN!$W$3:$W$500 = $W241),
                      IFERROR(
                          _xlfn._xlws.FILTER(FuSa_FaultInjection!$T$3:$T$500,FuSa_FaultInjection!$W$3:$W$500 = $W241),
                          IFERROR(
                              _xlfn._xlws.FILTER(Function_SCC!$T$3:$T$512,Function_SCC!$W$3:$W$512 = $W241),
                              IFERROR(
                                  _xlfn._xlws.FILTER(FuSa_FTT!$T$3:$T$500,FuSa_FTT!$W$3:$W$500 = $W241),
                                  "NA"
                           )
                       )
                   )
               )
           )
       )
   )
)</f>
        <v/>
      </c>
      <c r="T241" s="608">
        <f t="array" ref="T241">IFERROR(
      _xlfn._xlws.FILTER(FuSa_Charger!$U$3:$U$520, FuSa_Charger!$W$3:$W$520 = $W241),
      IFERROR(
          _xlfn._xlws.FILTER(Function_14DCDC!$U$3:$U$503,Function_14DCDC!$W$3:$W$503 = $W241),
          IFERROR(
              _xlfn._xlws.FILTER(Function_Charger!$U$3:$U$510,Function_Charger!$W$3:$W$510 = $W241),
              IFERROR(
                  _xlfn._xlws.FILTER(FuSa_14DCDC!$U$3:$U$500,FuSa_14DCDC!$W$3:$W$500 = $W241),
                  IFERROR(
                      _xlfn._xlws.FILTER(FuSa_14DCDC_EFAN!$U$3:$U$500,FuSa_14DCDC_EFAN!$W$3:$W$500 = $W241),
                      IFERROR(
                          _xlfn._xlws.FILTER(FuSa_FaultInjection!$U$3:$U$500,FuSa_FaultInjection!$W$3:$W$500 = $W241),
                          IFERROR(
                              _xlfn._xlws.FILTER(Function_SCC!$U$3:$U$512,Function_SCC!$W$3:$W$512 = $W241),
                              IFERROR(
                                  _xlfn._xlws.FILTER(FuSa_FTT!$U$3:$U$500,FuSa_FTT!$W$3:$W$500 = $W241),
                                  "NA"
                           )
                       )
                   )
               )
           )
       )
   )
)</f>
        <v/>
      </c>
      <c r="U241" s="608">
        <f t="array" ref="U241">IFERROR(
      _xlfn._xlws.FILTER(FuSa_Charger!$V$3:$V$520, FuSa_Charger!$W$3:$W$520 = $W241),
      IFERROR(
          _xlfn._xlws.FILTER(Function_14DCDC!$V$3:$V$503,Function_14DCDC!$W$3:$W$503 = $W241),
          IFERROR(
              _xlfn._xlws.FILTER(Function_Charger!$V$3:$V$510,Function_Charger!$W$3:$W$510 = $W241),
              IFERROR(
                  _xlfn._xlws.FILTER(FuSa_14DCDC!$V$3:$V$500,FuSa_14DCDC!$W$3:$W$500 = $W241),
                  IFERROR(
                      _xlfn._xlws.FILTER(FuSa_14DCDC_EFAN!$V$3:$V$500,FuSa_14DCDC_EFAN!$W$3:$W$500 = $W241),
                      IFERROR(
                          _xlfn._xlws.FILTER(FuSa_FaultInjection!$V$3:$V$500,FuSa_FaultInjection!$W$3:$W$500 = $W241),
                          IFERROR(
                              _xlfn._xlws.FILTER(Function_SCC!$V$3:$V$512,Function_SCC!$W$3:$W$512 = $W241),
                              IFERROR(
                                  _xlfn._xlws.FILTER(FuSa_FTT!$V$3:$V$500,FuSa_FTT!$W$3:$W$500 = $W241),
                                  "NA"
                           )
                       )
                   )
               )
           )
       )
   )
)</f>
        <v/>
      </c>
      <c r="V241" s="231" t="inlineStr">
        <is>
          <t>Derating Charge</t>
        </is>
      </c>
      <c r="W241" s="444" t="inlineStr">
        <is>
          <t>[SYI_002_001_0033_001].html</t>
        </is>
      </c>
      <c r="X241" s="736" t="n">
        <v>9</v>
      </c>
      <c r="Y241" s="441" t="n">
        <v>0</v>
      </c>
      <c r="Z241" s="441" t="n">
        <v>0</v>
      </c>
      <c r="AA241" s="608" t="n">
        <v>9</v>
      </c>
      <c r="AB241" s="747" t="n">
        <v>18423</v>
      </c>
      <c r="AC241" s="745" t="n"/>
      <c r="AD241" s="166" t="inlineStr">
        <is>
          <t>No</t>
        </is>
      </c>
      <c r="AE241" s="760" t="inlineStr">
        <is>
          <t>This TC concerns SW signal 'g_slerlt_hvdc_current_l2_element'</t>
        </is>
      </c>
      <c r="AG241" s="231" t="inlineStr"/>
      <c r="AH241" s="223" t="inlineStr"/>
      <c r="AI241" s="43" t="inlineStr"/>
      <c r="AJ241" s="43" t="inlineStr"/>
      <c r="AK241" s="43" t="inlineStr"/>
      <c r="AL241" s="266" t="n"/>
      <c r="AM241" s="231" t="n"/>
      <c r="AN241" s="56" t="n"/>
      <c r="AO241" s="223">
        <f>EXACT(W241,AG241)</f>
        <v/>
      </c>
      <c r="AP241" s="43">
        <f>EXACT(X241,AH241)</f>
        <v/>
      </c>
      <c r="AQ241" s="43">
        <f>EXACT(Y241,AI241)</f>
        <v/>
      </c>
      <c r="AR241" s="43">
        <f>EXACT(Z241,AJ241)</f>
        <v/>
      </c>
      <c r="AS241" s="266">
        <f>EXACT(AA241,AK241)</f>
        <v/>
      </c>
      <c r="AT241" t="inlineStr"/>
      <c r="AU241" t="inlineStr"/>
    </row>
    <row r="242" ht="15" customHeight="1">
      <c r="A242" s="451" t="n"/>
      <c r="B242" s="451" t="n"/>
      <c r="C242" s="451" t="n"/>
      <c r="D242" s="441">
        <f t="array" ref="D242">IFERROR(
      _xlfn._xlws.FILTER(FuSa_Charger!$D$3:$D$520, FuSa_Charger!$W$3:$W$520 = $W242),
      IFERROR(
          _xlfn._xlws.FILTER(Function_14DCDC!$D$3:$D$503,Function_14DCDC!$W$3:$W$503 = $W242),
          IFERROR(
              _xlfn._xlws.FILTER(Function_Charger!$D$3:$D$510,Function_Charger!$W$3:$W$510 = $W242),
              IFERROR(
                  _xlfn._xlws.FILTER(FuSa_14DCDC!$D$3:$D$500,FuSa_14DCDC!$W$3:$W$500 = $W242),
                  IFERROR(
                      _xlfn._xlws.FILTER(FuSa_14DCDC_EFAN!$D$3:$D$500,FuSa_14DCDC_EFAN!$W$3:$W$500 = $W242),
                      IFERROR(
                          _xlfn._xlws.FILTER(FuSa_FaultInjection!$D$3:$D$500,FuSa_FaultInjection!$W$3:$W$500 = $W242),
                          "NA"
                   )
               )
           )
       )
   )
)</f>
        <v/>
      </c>
      <c r="E242" s="608">
        <f t="array" ref="E242">IFERROR(
      _xlfn._xlws.FILTER(FuSa_Charger!$E$3:$E$520, FuSa_Charger!$W$3:$W$520 = $W242),
      IFERROR(
          _xlfn._xlws.FILTER(Function_14DCDC!$E$3:$E$503,Function_14DCDC!$W$3:$W$503 = $W242),
          IFERROR(
              _xlfn._xlws.FILTER(Function_Charger!$E$3:$E$510,Function_Charger!$W$3:$W$510 = $W242),
              IFERROR(
                  _xlfn._xlws.FILTER(FuSa_14DCDC!$E$3:$E$500,FuSa_14DCDC!$W$3:$W$500 = $W242),
                  IFERROR(
                      _xlfn._xlws.FILTER(FuSa_14DCDC_EFAN!$E$3:$E$500,FuSa_14DCDC_EFAN!$W$3:$W$500 = $W242),
                      IFERROR(
                          _xlfn._xlws.FILTER(FuSa_FaultInjection!$E$3:$E$500,FuSa_FaultInjection!$W$3:$W$500 = $W242),
                          IFERROR(
                              _xlfn._xlws.FILTER(Function_SCC!$E$3:$E$512,Function_SCC!$W$3:$W$512 = $W242),
                              IFERROR(
                                  _xlfn._xlws.FILTER(FuSa_FTT!$E$3:$E$500,FuSa_FTT!$W$3:$W$500 = $W242),
                                  "NA"
                           )
                       )
                   )
               )
           )
       )
   )
)</f>
        <v/>
      </c>
      <c r="F242" s="608">
        <f t="array" ref="F242">IFERROR(
      _xlfn._xlws.FILTER(FuSa_Charger!$F$3:$F$520, FuSa_Charger!$W$3:$W$520 = $W242),
      IFERROR(
          _xlfn._xlws.FILTER(Function_14DCDC!$F$3:$F$503,Function_14DCDC!$W$3:$W$503 = $W242),
          IFERROR(
              _xlfn._xlws.FILTER(Function_Charger!$F$3:$F$510,Function_Charger!$W$3:$W$510 = $W242),
              IFERROR(
                  _xlfn._xlws.FILTER(FuSa_14DCDC!$F$3:$F$500,FuSa_14DCDC!$W$3:$W$500 = $W242),
                  IFERROR(
                      _xlfn._xlws.FILTER(FuSa_14DCDC_EFAN!$F$3:$F$500,FuSa_14DCDC_EFAN!$W$3:$W$500 = $W242),
                      IFERROR(
                          _xlfn._xlws.FILTER(FuSa_FaultInjection!$F$3:$F$500,FuSa_FaultInjection!$W$3:$W$500 = $W242),
                          IFERROR(
                              _xlfn._xlws.FILTER(Function_SCC!$F$3:$F$512,Function_SCC!$W$3:$W$512 = $W242),
                              IFERROR(
                                  _xlfn._xlws.FILTER(FuSa_FTT!$F$3:$F$500,FuSa_FTT!$W$3:$W$500 = $W242),
                                  "NA"
                           )
                       )
                   )
               )
           )
       )
   )
)</f>
        <v/>
      </c>
      <c r="G242" s="608">
        <f t="array" ref="G242">IFERROR(
      _xlfn._xlws.FILTER(FuSa_Charger!$G$3:$G$520, FuSa_Charger!$W$3:$W$520 = $W242),
      IFERROR(
          _xlfn._xlws.FILTER(Function_14DCDC!$G$3:$G$503,Function_14DCDC!$W$3:$W$503 = $W242),
          IFERROR(
              _xlfn._xlws.FILTER(Function_Charger!$G$3:$G$510,Function_Charger!$W$3:$W$510 = $W242),
              IFERROR(
                  _xlfn._xlws.FILTER(FuSa_14DCDC!$G$3:$G$500,FuSa_14DCDC!$W$3:$W$500 = $W242),
                  IFERROR(
                      _xlfn._xlws.FILTER(FuSa_14DCDC_EFAN!$G$3:$G$500,FuSa_14DCDC_EFAN!$W$3:$W$500 = $W242),
                      IFERROR(
                          _xlfn._xlws.FILTER(FuSa_FaultInjection!$G$3:$G$500,FuSa_FaultInjection!$W$3:$W$500 = $W242),
                          IFERROR(
                              _xlfn._xlws.FILTER(Function_SCC!$G$3:$G$512,Function_SCC!$W$3:$W$512 = $W242),
                              IFERROR(
                                  _xlfn._xlws.FILTER(FuSa_FTT!$G$3:$G$500,FuSa_FTT!$W$3:$W$500 = $W242),
                                  "NA"
                           )
                       )
                   )
               )
           )
       )
   )
)</f>
        <v/>
      </c>
      <c r="H242" s="441">
        <f t="array" ref="H242">IFERROR(
      _xlfn._xlws.FILTER(FuSa_Charger!$H$3:$H$520, FuSa_Charger!$W$3:$W$520 = $W242),
      IFERROR(
          _xlfn._xlws.FILTER(Function_14DCDC!$H$3:$H$503,Function_14DCDC!$W$3:$W$503 = $W242),
          IFERROR(
              _xlfn._xlws.FILTER(Function_Charger!$H$3:$H$510,Function_Charger!$W$3:$W$510 = $W242),
              IFERROR(
                  _xlfn._xlws.FILTER(FuSa_14DCDC!$H$3:$H$500,FuSa_14DCDC!$W$3:$W$500 = $W242),
                  IFERROR(
                      _xlfn._xlws.FILTER(FuSa_14DCDC_EFAN!$H$3:$H$500,FuSa_14DCDC_EFAN!$W$3:$W$500 = $W242),
                      IFERROR(
                          _xlfn._xlws.FILTER(FuSa_FaultInjection!$H$3:$H$500,FuSa_FaultInjection!$W$3:$W$500 = $W242),
                          "NA"
                   )
               )
           )
       )
   )
)</f>
        <v/>
      </c>
      <c r="I242" s="441">
        <f t="array" ref="I242">IFERROR(
      _xlfn._xlws.FILTER(FuSa_Charger!$I$3:$I$520, FuSa_Charger!$W$3:$W$520 = $W242),
      IFERROR(
          _xlfn._xlws.FILTER(Function_14DCDC!$I$3:$I$503,Function_14DCDC!$W$3:$W$503 = $W242),
          IFERROR(
              _xlfn._xlws.FILTER(Function_Charger!$I$3:$I$510,Function_Charger!$W$3:$W$510 = $W242),
              IFERROR(
                  _xlfn._xlws.FILTER(FuSa_14DCDC!$I$3:$I$500,FuSa_14DCDC!$W$3:$W$500 = $W242),
                  IFERROR(
                      _xlfn._xlws.FILTER(FuSa_14DCDC_EFAN!$I$3:$I$500,FuSa_14DCDC_EFAN!$W$3:$W$500 = $W242),
                      IFERROR(
                          _xlfn._xlws.FILTER(FuSa_FaultInjection!$I$3:$I$500,FuSa_FaultInjection!$W$3:$W$500 = $W242),
                          "NA"
                   )
               )
           )
       )
   )
)</f>
        <v/>
      </c>
      <c r="J242" s="441" t="n"/>
      <c r="K242" s="441" t="n"/>
      <c r="L242" s="441" t="n"/>
      <c r="M242" s="441" t="n"/>
      <c r="N242" s="441" t="n"/>
      <c r="O242" s="441">
        <f t="array" ref="O242">IFERROR(
      _xlfn._xlws.FILTER(FuSa_Charger!$O$3:$O$520, FuSa_Charger!$W$3:$W$520 = $W242),
      IFERROR(
          _xlfn._xlws.FILTER(Function_14DCDC!$O$3:$O$503,Function_14DCDC!$W$3:$W$503 = $W242),
          IFERROR(
              _xlfn._xlws.FILTER(Function_Charger!$O$3:$O$510,Function_Charger!$W$3:$W$510 = $W242),
              IFERROR(
                  _xlfn._xlws.FILTER(FuSa_14DCDC!$O$3:$O$500,FuSa_14DCDC!$W$3:$W$500 = $W242),
                  IFERROR(
                      _xlfn._xlws.FILTER(FuSa_14DCDC_EFAN!$O$3:$O$500,FuSa_14DCDC_EFAN!$W$3:$W$500 = $W242),
                      IFERROR(
                          _xlfn._xlws.FILTER(FuSa_FaultInjection!$O$3:$O$500,FuSa_FaultInjection!$W$3:$W$500 = $W242),
                          "NA"
                   )
               )
           )
       )
   )
)</f>
        <v/>
      </c>
      <c r="P242" s="441">
        <f t="array" ref="P242">IFERROR(
      _xlfn._xlws.FILTER(FuSa_Charger!$Q$3:$Q$520, FuSa_Charger!$W$3:$W$520 = $W242),
      IFERROR(
          _xlfn._xlws.FILTER(Function_14DCDC!$Q$3:$Q$503,Function_14DCDC!$W$3:$W$503 = $W242),
          IFERROR(
              _xlfn._xlws.FILTER(Function_Charger!$Q$3:$Q$510,Function_Charger!$W$3:$W$510 = $W242),
              IFERROR(
                  _xlfn._xlws.FILTER(FuSa_14DCDC!$Q$3:$Q$500,FuSa_14DCDC!$W$3:$W$500 = $W242),
                  IFERROR(
                      _xlfn._xlws.FILTER(FuSa_14DCDC_EFAN!$Q$3:$Q$500,FuSa_14DCDC_EFAN!$W$3:$W$500 = $W242),
                      IFERROR(
                          _xlfn._xlws.FILTER(FuSa_FaultInjection!$Q$3:$Q$500,FuSa_FaultInjection!$W$3:$W$500 = $W242),
                          "NA"
                   )
               )
           )
       )
   )
)</f>
        <v/>
      </c>
      <c r="Q242" s="608">
        <f t="array" ref="Q242">IFERROR(
      _xlfn._xlws.FILTER(FuSa_Charger!$R$3:$R$520, FuSa_Charger!$W$3:$W$520 = $W242),
      IFERROR(
          _xlfn._xlws.FILTER(Function_14DCDC!$R$3:$R$503,Function_14DCDC!$W$3:$W$503 = $W242),
          IFERROR(
              _xlfn._xlws.FILTER(Function_Charger!$R$3:$R$510,Function_Charger!$W$3:$W$510 = $W242),
              IFERROR(
                  _xlfn._xlws.FILTER(FuSa_14DCDC!$R$3:$R$500,FuSa_14DCDC!$W$3:$W$500 = $W242),
                  IFERROR(
                      _xlfn._xlws.FILTER(FuSa_14DCDC_EFAN!$R$3:$R$500,FuSa_14DCDC_EFAN!$W$3:$W$500 = $W242),
                      IFERROR(
                          _xlfn._xlws.FILTER(FuSa_FaultInjection!$R$3:$R$500,FuSa_FaultInjection!$W$3:$W$500 = $W242),
                          IFERROR(
                              _xlfn._xlws.FILTER(Function_SCC!$R$3:$R$512,Function_SCC!$W$3:$W$512 = $W242),
                              IFERROR(
                                  _xlfn._xlws.FILTER(FuSa_FTT!$R$3:$R$500,FuSa_FTT!$W$3:$W$500 = $W242),
                                  "NA"
                           )
                       )
                   )
               )
           )
       )
   )
)</f>
        <v/>
      </c>
      <c r="R242" s="608">
        <f t="array" ref="R242">IFERROR(
      _xlfn._xlws.FILTER(FuSa_Charger!$S$3:$S$520, FuSa_Charger!$W$3:$W$520 = $W242),
      IFERROR(
          _xlfn._xlws.FILTER(Function_14DCDC!$S$3:$S$503,Function_14DCDC!$W$3:$W$503 = $W242),
          IFERROR(
              _xlfn._xlws.FILTER(Function_Charger!$S$3:$S$510,Function_Charger!$W$3:$W$510 = $W242),
              IFERROR(
                  _xlfn._xlws.FILTER(FuSa_14DCDC!$S$3:$S$500,FuSa_14DCDC!$W$3:$W$500 = $W242),
                  IFERROR(
                      _xlfn._xlws.FILTER(FuSa_14DCDC_EFAN!$S$3:$S$500,FuSa_14DCDC_EFAN!$W$3:$W$500 = $W242),
                      IFERROR(
                          _xlfn._xlws.FILTER(FuSa_FaultInjection!$S$3:$S$500,FuSa_FaultInjection!$W$3:$W$500 = $W242),
                          IFERROR(
                              _xlfn._xlws.FILTER(Function_SCC!$S$3:$S$512,Function_SCC!$W$3:$W$512 = $W242),
                              IFERROR(
                                  _xlfn._xlws.FILTER(FuSa_FTT!$S$3:$S$500,FuSa_FTT!$W$3:$W$500 = $W242),
                                  "NA"
                           )
                       )
                   )
               )
           )
       )
   )
)</f>
        <v/>
      </c>
      <c r="S242" s="608">
        <f t="array" ref="S242">IFERROR(
      _xlfn._xlws.FILTER(FuSa_Charger!$T$3:$T$520, FuSa_Charger!$W$3:$W$520 = $W242),
      IFERROR(
          _xlfn._xlws.FILTER(Function_14DCDC!$T$3:$T$503,Function_14DCDC!$W$3:$W$503 = $W242),
          IFERROR(
              _xlfn._xlws.FILTER(Function_Charger!$T$3:$T$510,Function_Charger!$W$3:$W$510 = $W242),
              IFERROR(
                  _xlfn._xlws.FILTER(FuSa_14DCDC!$T$3:$T$500,FuSa_14DCDC!$W$3:$W$500 = $W242),
                  IFERROR(
                      _xlfn._xlws.FILTER(FuSa_14DCDC_EFAN!$T$3:$T$500,FuSa_14DCDC_EFAN!$W$3:$W$500 = $W242),
                      IFERROR(
                          _xlfn._xlws.FILTER(FuSa_FaultInjection!$T$3:$T$500,FuSa_FaultInjection!$W$3:$W$500 = $W242),
                          IFERROR(
                              _xlfn._xlws.FILTER(Function_SCC!$T$3:$T$512,Function_SCC!$W$3:$W$512 = $W242),
                              IFERROR(
                                  _xlfn._xlws.FILTER(FuSa_FTT!$T$3:$T$500,FuSa_FTT!$W$3:$W$500 = $W242),
                                  "NA"
                           )
                       )
                   )
               )
           )
       )
   )
)</f>
        <v/>
      </c>
      <c r="T242" s="608">
        <f t="array" ref="T242">IFERROR(
      _xlfn._xlws.FILTER(FuSa_Charger!$U$3:$U$520, FuSa_Charger!$W$3:$W$520 = $W242),
      IFERROR(
          _xlfn._xlws.FILTER(Function_14DCDC!$U$3:$U$503,Function_14DCDC!$W$3:$W$503 = $W242),
          IFERROR(
              _xlfn._xlws.FILTER(Function_Charger!$U$3:$U$510,Function_Charger!$W$3:$W$510 = $W242),
              IFERROR(
                  _xlfn._xlws.FILTER(FuSa_14DCDC!$U$3:$U$500,FuSa_14DCDC!$W$3:$W$500 = $W242),
                  IFERROR(
                      _xlfn._xlws.FILTER(FuSa_14DCDC_EFAN!$U$3:$U$500,FuSa_14DCDC_EFAN!$W$3:$W$500 = $W242),
                      IFERROR(
                          _xlfn._xlws.FILTER(FuSa_FaultInjection!$U$3:$U$500,FuSa_FaultInjection!$W$3:$W$500 = $W242),
                          IFERROR(
                              _xlfn._xlws.FILTER(Function_SCC!$U$3:$U$512,Function_SCC!$W$3:$W$512 = $W242),
                              IFERROR(
                                  _xlfn._xlws.FILTER(FuSa_FTT!$U$3:$U$500,FuSa_FTT!$W$3:$W$500 = $W242),
                                  "NA"
                           )
                       )
                   )
               )
           )
       )
   )
)</f>
        <v/>
      </c>
      <c r="U242" s="608">
        <f t="array" ref="U242">IFERROR(
      _xlfn._xlws.FILTER(FuSa_Charger!$V$3:$V$520, FuSa_Charger!$W$3:$W$520 = $W242),
      IFERROR(
          _xlfn._xlws.FILTER(Function_14DCDC!$V$3:$V$503,Function_14DCDC!$W$3:$W$503 = $W242),
          IFERROR(
              _xlfn._xlws.FILTER(Function_Charger!$V$3:$V$510,Function_Charger!$W$3:$W$510 = $W242),
              IFERROR(
                  _xlfn._xlws.FILTER(FuSa_14DCDC!$V$3:$V$500,FuSa_14DCDC!$W$3:$W$500 = $W242),
                  IFERROR(
                      _xlfn._xlws.FILTER(FuSa_14DCDC_EFAN!$V$3:$V$500,FuSa_14DCDC_EFAN!$W$3:$W$500 = $W242),
                      IFERROR(
                          _xlfn._xlws.FILTER(FuSa_FaultInjection!$V$3:$V$500,FuSa_FaultInjection!$W$3:$W$500 = $W242),
                          IFERROR(
                              _xlfn._xlws.FILTER(Function_SCC!$V$3:$V$512,Function_SCC!$W$3:$W$512 = $W242),
                              IFERROR(
                                  _xlfn._xlws.FILTER(FuSa_FTT!$V$3:$V$500,FuSa_FTT!$W$3:$W$500 = $W242),
                                  "NA"
                           )
                       )
                   )
               )
           )
       )
   )
)</f>
        <v/>
      </c>
      <c r="V242" s="231" t="inlineStr">
        <is>
          <t>Derating Charge</t>
        </is>
      </c>
      <c r="W242" s="444" t="inlineStr">
        <is>
          <t>[SYI_002_001_0036_001].html</t>
        </is>
      </c>
      <c r="X242" s="736" t="n">
        <v>2</v>
      </c>
      <c r="Y242" s="441" t="n">
        <v>0</v>
      </c>
      <c r="Z242" s="441" t="n">
        <v>0</v>
      </c>
      <c r="AA242" s="608" t="n">
        <v>2</v>
      </c>
      <c r="AB242" s="747" t="n">
        <v>17469</v>
      </c>
      <c r="AC242" s="745" t="n"/>
      <c r="AD242" s="166" t="inlineStr">
        <is>
          <t>No</t>
        </is>
      </c>
      <c r="AE242" s="760" t="inlineStr">
        <is>
          <t>This TC concerns SW signal 'BMW_rc_AcStgyDftId_iq'</t>
        </is>
      </c>
      <c r="AG242" s="231" t="inlineStr"/>
      <c r="AH242" s="223" t="inlineStr"/>
      <c r="AI242" s="43" t="inlineStr"/>
      <c r="AJ242" s="43" t="inlineStr"/>
      <c r="AK242" s="43" t="inlineStr"/>
      <c r="AL242" s="266" t="n"/>
      <c r="AM242" s="231" t="n"/>
      <c r="AN242" s="56" t="n"/>
      <c r="AO242" s="223">
        <f>EXACT(W242,AG242)</f>
        <v/>
      </c>
      <c r="AP242" s="43">
        <f>EXACT(X242,AH242)</f>
        <v/>
      </c>
      <c r="AQ242" s="43">
        <f>EXACT(Y242,AI242)</f>
        <v/>
      </c>
      <c r="AR242" s="43">
        <f>EXACT(Z242,AJ242)</f>
        <v/>
      </c>
      <c r="AS242" s="266">
        <f>EXACT(AA242,AK242)</f>
        <v/>
      </c>
      <c r="AT242" t="inlineStr"/>
      <c r="AU242" t="inlineStr"/>
    </row>
    <row r="243" ht="15" customHeight="1">
      <c r="A243" s="451" t="n"/>
      <c r="B243" s="451" t="n"/>
      <c r="C243" s="451" t="n"/>
      <c r="D243" s="441">
        <f t="array" ref="D243">IFERROR(
      _xlfn._xlws.FILTER(FuSa_Charger!$D$3:$D$520, FuSa_Charger!$W$3:$W$520 = $W243),
      IFERROR(
          _xlfn._xlws.FILTER(Function_14DCDC!$D$3:$D$503,Function_14DCDC!$W$3:$W$503 = $W243),
          IFERROR(
              _xlfn._xlws.FILTER(Function_Charger!$D$3:$D$510,Function_Charger!$W$3:$W$510 = $W243),
              IFERROR(
                  _xlfn._xlws.FILTER(FuSa_14DCDC!$D$3:$D$500,FuSa_14DCDC!$W$3:$W$500 = $W243),
                  IFERROR(
                      _xlfn._xlws.FILTER(FuSa_14DCDC_EFAN!$D$3:$D$500,FuSa_14DCDC_EFAN!$W$3:$W$500 = $W243),
                      IFERROR(
                          _xlfn._xlws.FILTER(FuSa_FaultInjection!$D$3:$D$500,FuSa_FaultInjection!$W$3:$W$500 = $W243),
                          "NA"
                   )
               )
           )
       )
   )
)</f>
        <v/>
      </c>
      <c r="E243" s="608">
        <f t="array" ref="E243">IFERROR(
      _xlfn._xlws.FILTER(FuSa_Charger!$E$3:$E$520, FuSa_Charger!$W$3:$W$520 = $W243),
      IFERROR(
          _xlfn._xlws.FILTER(Function_14DCDC!$E$3:$E$503,Function_14DCDC!$W$3:$W$503 = $W243),
          IFERROR(
              _xlfn._xlws.FILTER(Function_Charger!$E$3:$E$510,Function_Charger!$W$3:$W$510 = $W243),
              IFERROR(
                  _xlfn._xlws.FILTER(FuSa_14DCDC!$E$3:$E$500,FuSa_14DCDC!$W$3:$W$500 = $W243),
                  IFERROR(
                      _xlfn._xlws.FILTER(FuSa_14DCDC_EFAN!$E$3:$E$500,FuSa_14DCDC_EFAN!$W$3:$W$500 = $W243),
                      IFERROR(
                          _xlfn._xlws.FILTER(FuSa_FaultInjection!$E$3:$E$500,FuSa_FaultInjection!$W$3:$W$500 = $W243),
                          IFERROR(
                              _xlfn._xlws.FILTER(Function_SCC!$E$3:$E$512,Function_SCC!$W$3:$W$512 = $W243),
                              IFERROR(
                                  _xlfn._xlws.FILTER(FuSa_FTT!$E$3:$E$500,FuSa_FTT!$W$3:$W$500 = $W243),
                                  "NA"
                           )
                       )
                   )
               )
           )
       )
   )
)</f>
        <v/>
      </c>
      <c r="F243" s="608">
        <f t="array" ref="F243">IFERROR(
      _xlfn._xlws.FILTER(FuSa_Charger!$F$3:$F$520, FuSa_Charger!$W$3:$W$520 = $W243),
      IFERROR(
          _xlfn._xlws.FILTER(Function_14DCDC!$F$3:$F$503,Function_14DCDC!$W$3:$W$503 = $W243),
          IFERROR(
              _xlfn._xlws.FILTER(Function_Charger!$F$3:$F$510,Function_Charger!$W$3:$W$510 = $W243),
              IFERROR(
                  _xlfn._xlws.FILTER(FuSa_14DCDC!$F$3:$F$500,FuSa_14DCDC!$W$3:$W$500 = $W243),
                  IFERROR(
                      _xlfn._xlws.FILTER(FuSa_14DCDC_EFAN!$F$3:$F$500,FuSa_14DCDC_EFAN!$W$3:$W$500 = $W243),
                      IFERROR(
                          _xlfn._xlws.FILTER(FuSa_FaultInjection!$F$3:$F$500,FuSa_FaultInjection!$W$3:$W$500 = $W243),
                          IFERROR(
                              _xlfn._xlws.FILTER(Function_SCC!$F$3:$F$512,Function_SCC!$W$3:$W$512 = $W243),
                              IFERROR(
                                  _xlfn._xlws.FILTER(FuSa_FTT!$F$3:$F$500,FuSa_FTT!$W$3:$W$500 = $W243),
                                  "NA"
                           )
                       )
                   )
               )
           )
       )
   )
)</f>
        <v/>
      </c>
      <c r="G243" s="608">
        <f t="array" ref="G243">IFERROR(
      _xlfn._xlws.FILTER(FuSa_Charger!$G$3:$G$520, FuSa_Charger!$W$3:$W$520 = $W243),
      IFERROR(
          _xlfn._xlws.FILTER(Function_14DCDC!$G$3:$G$503,Function_14DCDC!$W$3:$W$503 = $W243),
          IFERROR(
              _xlfn._xlws.FILTER(Function_Charger!$G$3:$G$510,Function_Charger!$W$3:$W$510 = $W243),
              IFERROR(
                  _xlfn._xlws.FILTER(FuSa_14DCDC!$G$3:$G$500,FuSa_14DCDC!$W$3:$W$500 = $W243),
                  IFERROR(
                      _xlfn._xlws.FILTER(FuSa_14DCDC_EFAN!$G$3:$G$500,FuSa_14DCDC_EFAN!$W$3:$W$500 = $W243),
                      IFERROR(
                          _xlfn._xlws.FILTER(FuSa_FaultInjection!$G$3:$G$500,FuSa_FaultInjection!$W$3:$W$500 = $W243),
                          IFERROR(
                              _xlfn._xlws.FILTER(Function_SCC!$G$3:$G$512,Function_SCC!$W$3:$W$512 = $W243),
                              IFERROR(
                                  _xlfn._xlws.FILTER(FuSa_FTT!$G$3:$G$500,FuSa_FTT!$W$3:$W$500 = $W243),
                                  "NA"
                           )
                       )
                   )
               )
           )
       )
   )
)</f>
        <v/>
      </c>
      <c r="H243" s="441">
        <f t="array" ref="H243">IFERROR(
      _xlfn._xlws.FILTER(FuSa_Charger!$H$3:$H$520, FuSa_Charger!$W$3:$W$520 = $W243),
      IFERROR(
          _xlfn._xlws.FILTER(Function_14DCDC!$H$3:$H$503,Function_14DCDC!$W$3:$W$503 = $W243),
          IFERROR(
              _xlfn._xlws.FILTER(Function_Charger!$H$3:$H$510,Function_Charger!$W$3:$W$510 = $W243),
              IFERROR(
                  _xlfn._xlws.FILTER(FuSa_14DCDC!$H$3:$H$500,FuSa_14DCDC!$W$3:$W$500 = $W243),
                  IFERROR(
                      _xlfn._xlws.FILTER(FuSa_14DCDC_EFAN!$H$3:$H$500,FuSa_14DCDC_EFAN!$W$3:$W$500 = $W243),
                      IFERROR(
                          _xlfn._xlws.FILTER(FuSa_FaultInjection!$H$3:$H$500,FuSa_FaultInjection!$W$3:$W$500 = $W243),
                          "NA"
                   )
               )
           )
       )
   )
)</f>
        <v/>
      </c>
      <c r="I243" s="441">
        <f t="array" ref="I243">IFERROR(
      _xlfn._xlws.FILTER(FuSa_Charger!$I$3:$I$520, FuSa_Charger!$W$3:$W$520 = $W243),
      IFERROR(
          _xlfn._xlws.FILTER(Function_14DCDC!$I$3:$I$503,Function_14DCDC!$W$3:$W$503 = $W243),
          IFERROR(
              _xlfn._xlws.FILTER(Function_Charger!$I$3:$I$510,Function_Charger!$W$3:$W$510 = $W243),
              IFERROR(
                  _xlfn._xlws.FILTER(FuSa_14DCDC!$I$3:$I$500,FuSa_14DCDC!$W$3:$W$500 = $W243),
                  IFERROR(
                      _xlfn._xlws.FILTER(FuSa_14DCDC_EFAN!$I$3:$I$500,FuSa_14DCDC_EFAN!$W$3:$W$500 = $W243),
                      IFERROR(
                          _xlfn._xlws.FILTER(FuSa_FaultInjection!$I$3:$I$500,FuSa_FaultInjection!$W$3:$W$500 = $W243),
                          "NA"
                   )
               )
           )
       )
   )
)</f>
        <v/>
      </c>
      <c r="J243" s="441" t="n"/>
      <c r="K243" s="441" t="n"/>
      <c r="L243" s="441" t="n"/>
      <c r="M243" s="441" t="n"/>
      <c r="N243" s="441" t="n"/>
      <c r="O243" s="441">
        <f t="array" ref="O243">IFERROR(
      _xlfn._xlws.FILTER(FuSa_Charger!$O$3:$O$520, FuSa_Charger!$W$3:$W$520 = $W243),
      IFERROR(
          _xlfn._xlws.FILTER(Function_14DCDC!$O$3:$O$503,Function_14DCDC!$W$3:$W$503 = $W243),
          IFERROR(
              _xlfn._xlws.FILTER(Function_Charger!$O$3:$O$510,Function_Charger!$W$3:$W$510 = $W243),
              IFERROR(
                  _xlfn._xlws.FILTER(FuSa_14DCDC!$O$3:$O$500,FuSa_14DCDC!$W$3:$W$500 = $W243),
                  IFERROR(
                      _xlfn._xlws.FILTER(FuSa_14DCDC_EFAN!$O$3:$O$500,FuSa_14DCDC_EFAN!$W$3:$W$500 = $W243),
                      IFERROR(
                          _xlfn._xlws.FILTER(FuSa_FaultInjection!$O$3:$O$500,FuSa_FaultInjection!$W$3:$W$500 = $W243),
                          "NA"
                   )
               )
           )
       )
   )
)</f>
        <v/>
      </c>
      <c r="P243" s="441">
        <f t="array" ref="P243">IFERROR(
      _xlfn._xlws.FILTER(FuSa_Charger!$Q$3:$Q$520, FuSa_Charger!$W$3:$W$520 = $W243),
      IFERROR(
          _xlfn._xlws.FILTER(Function_14DCDC!$Q$3:$Q$503,Function_14DCDC!$W$3:$W$503 = $W243),
          IFERROR(
              _xlfn._xlws.FILTER(Function_Charger!$Q$3:$Q$510,Function_Charger!$W$3:$W$510 = $W243),
              IFERROR(
                  _xlfn._xlws.FILTER(FuSa_14DCDC!$Q$3:$Q$500,FuSa_14DCDC!$W$3:$W$500 = $W243),
                  IFERROR(
                      _xlfn._xlws.FILTER(FuSa_14DCDC_EFAN!$Q$3:$Q$500,FuSa_14DCDC_EFAN!$W$3:$W$500 = $W243),
                      IFERROR(
                          _xlfn._xlws.FILTER(FuSa_FaultInjection!$Q$3:$Q$500,FuSa_FaultInjection!$W$3:$W$500 = $W243),
                          "NA"
                   )
               )
           )
       )
   )
)</f>
        <v/>
      </c>
      <c r="Q243" s="608">
        <f t="array" ref="Q243">IFERROR(
      _xlfn._xlws.FILTER(FuSa_Charger!$R$3:$R$520, FuSa_Charger!$W$3:$W$520 = $W243),
      IFERROR(
          _xlfn._xlws.FILTER(Function_14DCDC!$R$3:$R$503,Function_14DCDC!$W$3:$W$503 = $W243),
          IFERROR(
              _xlfn._xlws.FILTER(Function_Charger!$R$3:$R$510,Function_Charger!$W$3:$W$510 = $W243),
              IFERROR(
                  _xlfn._xlws.FILTER(FuSa_14DCDC!$R$3:$R$500,FuSa_14DCDC!$W$3:$W$500 = $W243),
                  IFERROR(
                      _xlfn._xlws.FILTER(FuSa_14DCDC_EFAN!$R$3:$R$500,FuSa_14DCDC_EFAN!$W$3:$W$500 = $W243),
                      IFERROR(
                          _xlfn._xlws.FILTER(FuSa_FaultInjection!$R$3:$R$500,FuSa_FaultInjection!$W$3:$W$500 = $W243),
                          IFERROR(
                              _xlfn._xlws.FILTER(Function_SCC!$R$3:$R$512,Function_SCC!$W$3:$W$512 = $W243),
                              IFERROR(
                                  _xlfn._xlws.FILTER(FuSa_FTT!$R$3:$R$500,FuSa_FTT!$W$3:$W$500 = $W243),
                                  "NA"
                           )
                       )
                   )
               )
           )
       )
   )
)</f>
        <v/>
      </c>
      <c r="R243" s="608">
        <f t="array" ref="R243">IFERROR(
      _xlfn._xlws.FILTER(FuSa_Charger!$S$3:$S$520, FuSa_Charger!$W$3:$W$520 = $W243),
      IFERROR(
          _xlfn._xlws.FILTER(Function_14DCDC!$S$3:$S$503,Function_14DCDC!$W$3:$W$503 = $W243),
          IFERROR(
              _xlfn._xlws.FILTER(Function_Charger!$S$3:$S$510,Function_Charger!$W$3:$W$510 = $W243),
              IFERROR(
                  _xlfn._xlws.FILTER(FuSa_14DCDC!$S$3:$S$500,FuSa_14DCDC!$W$3:$W$500 = $W243),
                  IFERROR(
                      _xlfn._xlws.FILTER(FuSa_14DCDC_EFAN!$S$3:$S$500,FuSa_14DCDC_EFAN!$W$3:$W$500 = $W243),
                      IFERROR(
                          _xlfn._xlws.FILTER(FuSa_FaultInjection!$S$3:$S$500,FuSa_FaultInjection!$W$3:$W$500 = $W243),
                          IFERROR(
                              _xlfn._xlws.FILTER(Function_SCC!$S$3:$S$512,Function_SCC!$W$3:$W$512 = $W243),
                              IFERROR(
                                  _xlfn._xlws.FILTER(FuSa_FTT!$S$3:$S$500,FuSa_FTT!$W$3:$W$500 = $W243),
                                  "NA"
                           )
                       )
                   )
               )
           )
       )
   )
)</f>
        <v/>
      </c>
      <c r="S243" s="608">
        <f t="array" ref="S243">IFERROR(
      _xlfn._xlws.FILTER(FuSa_Charger!$T$3:$T$520, FuSa_Charger!$W$3:$W$520 = $W243),
      IFERROR(
          _xlfn._xlws.FILTER(Function_14DCDC!$T$3:$T$503,Function_14DCDC!$W$3:$W$503 = $W243),
          IFERROR(
              _xlfn._xlws.FILTER(Function_Charger!$T$3:$T$510,Function_Charger!$W$3:$W$510 = $W243),
              IFERROR(
                  _xlfn._xlws.FILTER(FuSa_14DCDC!$T$3:$T$500,FuSa_14DCDC!$W$3:$W$500 = $W243),
                  IFERROR(
                      _xlfn._xlws.FILTER(FuSa_14DCDC_EFAN!$T$3:$T$500,FuSa_14DCDC_EFAN!$W$3:$W$500 = $W243),
                      IFERROR(
                          _xlfn._xlws.FILTER(FuSa_FaultInjection!$T$3:$T$500,FuSa_FaultInjection!$W$3:$W$500 = $W243),
                          IFERROR(
                              _xlfn._xlws.FILTER(Function_SCC!$T$3:$T$512,Function_SCC!$W$3:$W$512 = $W243),
                              IFERROR(
                                  _xlfn._xlws.FILTER(FuSa_FTT!$T$3:$T$500,FuSa_FTT!$W$3:$W$500 = $W243),
                                  "NA"
                           )
                       )
                   )
               )
           )
       )
   )
)</f>
        <v/>
      </c>
      <c r="T243" s="608">
        <f t="array" ref="T243">IFERROR(
      _xlfn._xlws.FILTER(FuSa_Charger!$U$3:$U$520, FuSa_Charger!$W$3:$W$520 = $W243),
      IFERROR(
          _xlfn._xlws.FILTER(Function_14DCDC!$U$3:$U$503,Function_14DCDC!$W$3:$W$503 = $W243),
          IFERROR(
              _xlfn._xlws.FILTER(Function_Charger!$U$3:$U$510,Function_Charger!$W$3:$W$510 = $W243),
              IFERROR(
                  _xlfn._xlws.FILTER(FuSa_14DCDC!$U$3:$U$500,FuSa_14DCDC!$W$3:$W$500 = $W243),
                  IFERROR(
                      _xlfn._xlws.FILTER(FuSa_14DCDC_EFAN!$U$3:$U$500,FuSa_14DCDC_EFAN!$W$3:$W$500 = $W243),
                      IFERROR(
                          _xlfn._xlws.FILTER(FuSa_FaultInjection!$U$3:$U$500,FuSa_FaultInjection!$W$3:$W$500 = $W243),
                          IFERROR(
                              _xlfn._xlws.FILTER(Function_SCC!$U$3:$U$512,Function_SCC!$W$3:$W$512 = $W243),
                              IFERROR(
                                  _xlfn._xlws.FILTER(FuSa_FTT!$U$3:$U$500,FuSa_FTT!$W$3:$W$500 = $W243),
                                  "NA"
                           )
                       )
                   )
               )
           )
       )
   )
)</f>
        <v/>
      </c>
      <c r="U243" s="608">
        <f t="array" ref="U243">IFERROR(
      _xlfn._xlws.FILTER(FuSa_Charger!$V$3:$V$520, FuSa_Charger!$W$3:$W$520 = $W243),
      IFERROR(
          _xlfn._xlws.FILTER(Function_14DCDC!$V$3:$V$503,Function_14DCDC!$W$3:$W$503 = $W243),
          IFERROR(
              _xlfn._xlws.FILTER(Function_Charger!$V$3:$V$510,Function_Charger!$W$3:$W$510 = $W243),
              IFERROR(
                  _xlfn._xlws.FILTER(FuSa_14DCDC!$V$3:$V$500,FuSa_14DCDC!$W$3:$W$500 = $W243),
                  IFERROR(
                      _xlfn._xlws.FILTER(FuSa_14DCDC_EFAN!$V$3:$V$500,FuSa_14DCDC_EFAN!$W$3:$W$500 = $W243),
                      IFERROR(
                          _xlfn._xlws.FILTER(FuSa_FaultInjection!$V$3:$V$500,FuSa_FaultInjection!$W$3:$W$500 = $W243),
                          IFERROR(
                              _xlfn._xlws.FILTER(Function_SCC!$V$3:$V$512,Function_SCC!$W$3:$W$512 = $W243),
                              IFERROR(
                                  _xlfn._xlws.FILTER(FuSa_FTT!$V$3:$V$500,FuSa_FTT!$W$3:$W$500 = $W243),
                                  "NA"
                           )
                       )
                   )
               )
           )
       )
   )
)</f>
        <v/>
      </c>
      <c r="V243" s="231" t="inlineStr">
        <is>
          <t>Derating Charge</t>
        </is>
      </c>
      <c r="W243" s="444" t="inlineStr">
        <is>
          <t>[SYI_002_002_0007_001].html</t>
        </is>
      </c>
      <c r="X243" s="736" t="n">
        <v>5</v>
      </c>
      <c r="Y243" s="441" t="n">
        <v>0</v>
      </c>
      <c r="Z243" s="441" t="n">
        <v>0</v>
      </c>
      <c r="AA243" s="608" t="n">
        <v>5</v>
      </c>
      <c r="AB243" s="747" t="n">
        <v>23342</v>
      </c>
      <c r="AC243" s="745" t="n"/>
      <c r="AD243" s="166" t="inlineStr">
        <is>
          <t>No</t>
        </is>
      </c>
      <c r="AE243" s="760" t="inlineStr">
        <is>
          <t>This TC concerns SW signal 'SWI_read::Current_Operating_State_LX'</t>
        </is>
      </c>
      <c r="AG243" s="231" t="inlineStr"/>
      <c r="AH243" s="223" t="inlineStr"/>
      <c r="AI243" s="43" t="inlineStr"/>
      <c r="AJ243" s="43" t="inlineStr"/>
      <c r="AK243" s="43" t="inlineStr"/>
      <c r="AL243" s="266" t="n"/>
      <c r="AM243" s="231" t="n"/>
      <c r="AN243" s="56" t="n"/>
      <c r="AO243" s="223">
        <f>EXACT(W243,AG243)</f>
        <v/>
      </c>
      <c r="AP243" s="43">
        <f>EXACT(X243,AH243)</f>
        <v/>
      </c>
      <c r="AQ243" s="43">
        <f>EXACT(Y243,AI243)</f>
        <v/>
      </c>
      <c r="AR243" s="43">
        <f>EXACT(Z243,AJ243)</f>
        <v/>
      </c>
      <c r="AS243" s="266">
        <f>EXACT(AA243,AK243)</f>
        <v/>
      </c>
      <c r="AT243" t="inlineStr"/>
      <c r="AU243" t="inlineStr"/>
    </row>
    <row r="244" ht="15" customHeight="1">
      <c r="A244" s="451" t="n"/>
      <c r="B244" s="451" t="n"/>
      <c r="C244" s="451" t="n"/>
      <c r="D244" s="441">
        <f t="array" ref="D244">IFERROR(
      _xlfn._xlws.FILTER(FuSa_Charger!$D$3:$D$520, FuSa_Charger!$W$3:$W$520 = $W244),
      IFERROR(
          _xlfn._xlws.FILTER(Function_14DCDC!$D$3:$D$503,Function_14DCDC!$W$3:$W$503 = $W244),
          IFERROR(
              _xlfn._xlws.FILTER(Function_Charger!$D$3:$D$510,Function_Charger!$W$3:$W$510 = $W244),
              IFERROR(
                  _xlfn._xlws.FILTER(FuSa_14DCDC!$D$3:$D$500,FuSa_14DCDC!$W$3:$W$500 = $W244),
                  IFERROR(
                      _xlfn._xlws.FILTER(FuSa_14DCDC_EFAN!$D$3:$D$500,FuSa_14DCDC_EFAN!$W$3:$W$500 = $W244),
                      IFERROR(
                          _xlfn._xlws.FILTER(FuSa_FaultInjection!$D$3:$D$500,FuSa_FaultInjection!$W$3:$W$500 = $W244),
                          "NA"
                   )
               )
           )
       )
   )
)</f>
        <v/>
      </c>
      <c r="E244" s="608">
        <f t="array" ref="E244">IFERROR(
      _xlfn._xlws.FILTER(FuSa_Charger!$E$3:$E$520, FuSa_Charger!$W$3:$W$520 = $W244),
      IFERROR(
          _xlfn._xlws.FILTER(Function_14DCDC!$E$3:$E$503,Function_14DCDC!$W$3:$W$503 = $W244),
          IFERROR(
              _xlfn._xlws.FILTER(Function_Charger!$E$3:$E$510,Function_Charger!$W$3:$W$510 = $W244),
              IFERROR(
                  _xlfn._xlws.FILTER(FuSa_14DCDC!$E$3:$E$500,FuSa_14DCDC!$W$3:$W$500 = $W244),
                  IFERROR(
                      _xlfn._xlws.FILTER(FuSa_14DCDC_EFAN!$E$3:$E$500,FuSa_14DCDC_EFAN!$W$3:$W$500 = $W244),
                      IFERROR(
                          _xlfn._xlws.FILTER(FuSa_FaultInjection!$E$3:$E$500,FuSa_FaultInjection!$W$3:$W$500 = $W244),
                          IFERROR(
                              _xlfn._xlws.FILTER(Function_SCC!$E$3:$E$512,Function_SCC!$W$3:$W$512 = $W244),
                              IFERROR(
                                  _xlfn._xlws.FILTER(FuSa_FTT!$E$3:$E$500,FuSa_FTT!$W$3:$W$500 = $W244),
                                  "NA"
                           )
                       )
                   )
               )
           )
       )
   )
)</f>
        <v/>
      </c>
      <c r="F244" s="608">
        <f t="array" ref="F244">IFERROR(
      _xlfn._xlws.FILTER(FuSa_Charger!$F$3:$F$520, FuSa_Charger!$W$3:$W$520 = $W244),
      IFERROR(
          _xlfn._xlws.FILTER(Function_14DCDC!$F$3:$F$503,Function_14DCDC!$W$3:$W$503 = $W244),
          IFERROR(
              _xlfn._xlws.FILTER(Function_Charger!$F$3:$F$510,Function_Charger!$W$3:$W$510 = $W244),
              IFERROR(
                  _xlfn._xlws.FILTER(FuSa_14DCDC!$F$3:$F$500,FuSa_14DCDC!$W$3:$W$500 = $W244),
                  IFERROR(
                      _xlfn._xlws.FILTER(FuSa_14DCDC_EFAN!$F$3:$F$500,FuSa_14DCDC_EFAN!$W$3:$W$500 = $W244),
                      IFERROR(
                          _xlfn._xlws.FILTER(FuSa_FaultInjection!$F$3:$F$500,FuSa_FaultInjection!$W$3:$W$500 = $W244),
                          IFERROR(
                              _xlfn._xlws.FILTER(Function_SCC!$F$3:$F$512,Function_SCC!$W$3:$W$512 = $W244),
                              IFERROR(
                                  _xlfn._xlws.FILTER(FuSa_FTT!$F$3:$F$500,FuSa_FTT!$W$3:$W$500 = $W244),
                                  "NA"
                           )
                       )
                   )
               )
           )
       )
   )
)</f>
        <v/>
      </c>
      <c r="G244" s="608">
        <f t="array" ref="G244">IFERROR(
      _xlfn._xlws.FILTER(FuSa_Charger!$G$3:$G$520, FuSa_Charger!$W$3:$W$520 = $W244),
      IFERROR(
          _xlfn._xlws.FILTER(Function_14DCDC!$G$3:$G$503,Function_14DCDC!$W$3:$W$503 = $W244),
          IFERROR(
              _xlfn._xlws.FILTER(Function_Charger!$G$3:$G$510,Function_Charger!$W$3:$W$510 = $W244),
              IFERROR(
                  _xlfn._xlws.FILTER(FuSa_14DCDC!$G$3:$G$500,FuSa_14DCDC!$W$3:$W$500 = $W244),
                  IFERROR(
                      _xlfn._xlws.FILTER(FuSa_14DCDC_EFAN!$G$3:$G$500,FuSa_14DCDC_EFAN!$W$3:$W$500 = $W244),
                      IFERROR(
                          _xlfn._xlws.FILTER(FuSa_FaultInjection!$G$3:$G$500,FuSa_FaultInjection!$W$3:$W$500 = $W244),
                          IFERROR(
                              _xlfn._xlws.FILTER(Function_SCC!$G$3:$G$512,Function_SCC!$W$3:$W$512 = $W244),
                              IFERROR(
                                  _xlfn._xlws.FILTER(FuSa_FTT!$G$3:$G$500,FuSa_FTT!$W$3:$W$500 = $W244),
                                  "NA"
                           )
                       )
                   )
               )
           )
       )
   )
)</f>
        <v/>
      </c>
      <c r="H244" s="441">
        <f t="array" ref="H244">IFERROR(
      _xlfn._xlws.FILTER(FuSa_Charger!$H$3:$H$520, FuSa_Charger!$W$3:$W$520 = $W244),
      IFERROR(
          _xlfn._xlws.FILTER(Function_14DCDC!$H$3:$H$503,Function_14DCDC!$W$3:$W$503 = $W244),
          IFERROR(
              _xlfn._xlws.FILTER(Function_Charger!$H$3:$H$510,Function_Charger!$W$3:$W$510 = $W244),
              IFERROR(
                  _xlfn._xlws.FILTER(FuSa_14DCDC!$H$3:$H$500,FuSa_14DCDC!$W$3:$W$500 = $W244),
                  IFERROR(
                      _xlfn._xlws.FILTER(FuSa_14DCDC_EFAN!$H$3:$H$500,FuSa_14DCDC_EFAN!$W$3:$W$500 = $W244),
                      IFERROR(
                          _xlfn._xlws.FILTER(FuSa_FaultInjection!$H$3:$H$500,FuSa_FaultInjection!$W$3:$W$500 = $W244),
                          "NA"
                   )
               )
           )
       )
   )
)</f>
        <v/>
      </c>
      <c r="I244" s="441">
        <f t="array" ref="I244">IFERROR(
      _xlfn._xlws.FILTER(FuSa_Charger!$I$3:$I$520, FuSa_Charger!$W$3:$W$520 = $W244),
      IFERROR(
          _xlfn._xlws.FILTER(Function_14DCDC!$I$3:$I$503,Function_14DCDC!$W$3:$W$503 = $W244),
          IFERROR(
              _xlfn._xlws.FILTER(Function_Charger!$I$3:$I$510,Function_Charger!$W$3:$W$510 = $W244),
              IFERROR(
                  _xlfn._xlws.FILTER(FuSa_14DCDC!$I$3:$I$500,FuSa_14DCDC!$W$3:$W$500 = $W244),
                  IFERROR(
                      _xlfn._xlws.FILTER(FuSa_14DCDC_EFAN!$I$3:$I$500,FuSa_14DCDC_EFAN!$W$3:$W$500 = $W244),
                      IFERROR(
                          _xlfn._xlws.FILTER(FuSa_FaultInjection!$I$3:$I$500,FuSa_FaultInjection!$W$3:$W$500 = $W244),
                          "NA"
                   )
               )
           )
       )
   )
)</f>
        <v/>
      </c>
      <c r="J244" s="441" t="n"/>
      <c r="K244" s="441" t="n"/>
      <c r="L244" s="441" t="n"/>
      <c r="M244" s="441" t="n"/>
      <c r="N244" s="441" t="n"/>
      <c r="O244" s="441">
        <f t="array" ref="O244">IFERROR(
      _xlfn._xlws.FILTER(FuSa_Charger!$O$3:$O$520, FuSa_Charger!$W$3:$W$520 = $W244),
      IFERROR(
          _xlfn._xlws.FILTER(Function_14DCDC!$O$3:$O$503,Function_14DCDC!$W$3:$W$503 = $W244),
          IFERROR(
              _xlfn._xlws.FILTER(Function_Charger!$O$3:$O$510,Function_Charger!$W$3:$W$510 = $W244),
              IFERROR(
                  _xlfn._xlws.FILTER(FuSa_14DCDC!$O$3:$O$500,FuSa_14DCDC!$W$3:$W$500 = $W244),
                  IFERROR(
                      _xlfn._xlws.FILTER(FuSa_14DCDC_EFAN!$O$3:$O$500,FuSa_14DCDC_EFAN!$W$3:$W$500 = $W244),
                      IFERROR(
                          _xlfn._xlws.FILTER(FuSa_FaultInjection!$O$3:$O$500,FuSa_FaultInjection!$W$3:$W$500 = $W244),
                          "NA"
                   )
               )
           )
       )
   )
)</f>
        <v/>
      </c>
      <c r="P244" s="441">
        <f t="array" ref="P244">IFERROR(
      _xlfn._xlws.FILTER(FuSa_Charger!$Q$3:$Q$520, FuSa_Charger!$W$3:$W$520 = $W244),
      IFERROR(
          _xlfn._xlws.FILTER(Function_14DCDC!$Q$3:$Q$503,Function_14DCDC!$W$3:$W$503 = $W244),
          IFERROR(
              _xlfn._xlws.FILTER(Function_Charger!$Q$3:$Q$510,Function_Charger!$W$3:$W$510 = $W244),
              IFERROR(
                  _xlfn._xlws.FILTER(FuSa_14DCDC!$Q$3:$Q$500,FuSa_14DCDC!$W$3:$W$500 = $W244),
                  IFERROR(
                      _xlfn._xlws.FILTER(FuSa_14DCDC_EFAN!$Q$3:$Q$500,FuSa_14DCDC_EFAN!$W$3:$W$500 = $W244),
                      IFERROR(
                          _xlfn._xlws.FILTER(FuSa_FaultInjection!$Q$3:$Q$500,FuSa_FaultInjection!$W$3:$W$500 = $W244),
                          "NA"
                   )
               )
           )
       )
   )
)</f>
        <v/>
      </c>
      <c r="Q244" s="608">
        <f t="array" ref="Q244">IFERROR(
      _xlfn._xlws.FILTER(FuSa_Charger!$R$3:$R$520, FuSa_Charger!$W$3:$W$520 = $W244),
      IFERROR(
          _xlfn._xlws.FILTER(Function_14DCDC!$R$3:$R$503,Function_14DCDC!$W$3:$W$503 = $W244),
          IFERROR(
              _xlfn._xlws.FILTER(Function_Charger!$R$3:$R$510,Function_Charger!$W$3:$W$510 = $W244),
              IFERROR(
                  _xlfn._xlws.FILTER(FuSa_14DCDC!$R$3:$R$500,FuSa_14DCDC!$W$3:$W$500 = $W244),
                  IFERROR(
                      _xlfn._xlws.FILTER(FuSa_14DCDC_EFAN!$R$3:$R$500,FuSa_14DCDC_EFAN!$W$3:$W$500 = $W244),
                      IFERROR(
                          _xlfn._xlws.FILTER(FuSa_FaultInjection!$R$3:$R$500,FuSa_FaultInjection!$W$3:$W$500 = $W244),
                          IFERROR(
                              _xlfn._xlws.FILTER(Function_SCC!$R$3:$R$512,Function_SCC!$W$3:$W$512 = $W244),
                              IFERROR(
                                  _xlfn._xlws.FILTER(FuSa_FTT!$R$3:$R$500,FuSa_FTT!$W$3:$W$500 = $W244),
                                  "NA"
                           )
                       )
                   )
               )
           )
       )
   )
)</f>
        <v/>
      </c>
      <c r="R244" s="608">
        <f t="array" ref="R244">IFERROR(
      _xlfn._xlws.FILTER(FuSa_Charger!$S$3:$S$520, FuSa_Charger!$W$3:$W$520 = $W244),
      IFERROR(
          _xlfn._xlws.FILTER(Function_14DCDC!$S$3:$S$503,Function_14DCDC!$W$3:$W$503 = $W244),
          IFERROR(
              _xlfn._xlws.FILTER(Function_Charger!$S$3:$S$510,Function_Charger!$W$3:$W$510 = $W244),
              IFERROR(
                  _xlfn._xlws.FILTER(FuSa_14DCDC!$S$3:$S$500,FuSa_14DCDC!$W$3:$W$500 = $W244),
                  IFERROR(
                      _xlfn._xlws.FILTER(FuSa_14DCDC_EFAN!$S$3:$S$500,FuSa_14DCDC_EFAN!$W$3:$W$500 = $W244),
                      IFERROR(
                          _xlfn._xlws.FILTER(FuSa_FaultInjection!$S$3:$S$500,FuSa_FaultInjection!$W$3:$W$500 = $W244),
                          IFERROR(
                              _xlfn._xlws.FILTER(Function_SCC!$S$3:$S$512,Function_SCC!$W$3:$W$512 = $W244),
                              IFERROR(
                                  _xlfn._xlws.FILTER(FuSa_FTT!$S$3:$S$500,FuSa_FTT!$W$3:$W$500 = $W244),
                                  "NA"
                           )
                       )
                   )
               )
           )
       )
   )
)</f>
        <v/>
      </c>
      <c r="S244" s="608">
        <f t="array" ref="S244">IFERROR(
      _xlfn._xlws.FILTER(FuSa_Charger!$T$3:$T$520, FuSa_Charger!$W$3:$W$520 = $W244),
      IFERROR(
          _xlfn._xlws.FILTER(Function_14DCDC!$T$3:$T$503,Function_14DCDC!$W$3:$W$503 = $W244),
          IFERROR(
              _xlfn._xlws.FILTER(Function_Charger!$T$3:$T$510,Function_Charger!$W$3:$W$510 = $W244),
              IFERROR(
                  _xlfn._xlws.FILTER(FuSa_14DCDC!$T$3:$T$500,FuSa_14DCDC!$W$3:$W$500 = $W244),
                  IFERROR(
                      _xlfn._xlws.FILTER(FuSa_14DCDC_EFAN!$T$3:$T$500,FuSa_14DCDC_EFAN!$W$3:$W$500 = $W244),
                      IFERROR(
                          _xlfn._xlws.FILTER(FuSa_FaultInjection!$T$3:$T$500,FuSa_FaultInjection!$W$3:$W$500 = $W244),
                          IFERROR(
                              _xlfn._xlws.FILTER(Function_SCC!$T$3:$T$512,Function_SCC!$W$3:$W$512 = $W244),
                              IFERROR(
                                  _xlfn._xlws.FILTER(FuSa_FTT!$T$3:$T$500,FuSa_FTT!$W$3:$W$500 = $W244),
                                  "NA"
                           )
                       )
                   )
               )
           )
       )
   )
)</f>
        <v/>
      </c>
      <c r="T244" s="608">
        <f t="array" ref="T244">IFERROR(
      _xlfn._xlws.FILTER(FuSa_Charger!$U$3:$U$520, FuSa_Charger!$W$3:$W$520 = $W244),
      IFERROR(
          _xlfn._xlws.FILTER(Function_14DCDC!$U$3:$U$503,Function_14DCDC!$W$3:$W$503 = $W244),
          IFERROR(
              _xlfn._xlws.FILTER(Function_Charger!$U$3:$U$510,Function_Charger!$W$3:$W$510 = $W244),
              IFERROR(
                  _xlfn._xlws.FILTER(FuSa_14DCDC!$U$3:$U$500,FuSa_14DCDC!$W$3:$W$500 = $W244),
                  IFERROR(
                      _xlfn._xlws.FILTER(FuSa_14DCDC_EFAN!$U$3:$U$500,FuSa_14DCDC_EFAN!$W$3:$W$500 = $W244),
                      IFERROR(
                          _xlfn._xlws.FILTER(FuSa_FaultInjection!$U$3:$U$500,FuSa_FaultInjection!$W$3:$W$500 = $W244),
                          IFERROR(
                              _xlfn._xlws.FILTER(Function_SCC!$U$3:$U$512,Function_SCC!$W$3:$W$512 = $W244),
                              IFERROR(
                                  _xlfn._xlws.FILTER(FuSa_FTT!$U$3:$U$500,FuSa_FTT!$W$3:$W$500 = $W244),
                                  "NA"
                           )
                       )
                   )
               )
           )
       )
   )
)</f>
        <v/>
      </c>
      <c r="U244" s="608">
        <f t="array" ref="U244">IFERROR(
      _xlfn._xlws.FILTER(FuSa_Charger!$V$3:$V$520, FuSa_Charger!$W$3:$W$520 = $W244),
      IFERROR(
          _xlfn._xlws.FILTER(Function_14DCDC!$V$3:$V$503,Function_14DCDC!$W$3:$W$503 = $W244),
          IFERROR(
              _xlfn._xlws.FILTER(Function_Charger!$V$3:$V$510,Function_Charger!$W$3:$W$510 = $W244),
              IFERROR(
                  _xlfn._xlws.FILTER(FuSa_14DCDC!$V$3:$V$500,FuSa_14DCDC!$W$3:$W$500 = $W244),
                  IFERROR(
                      _xlfn._xlws.FILTER(FuSa_14DCDC_EFAN!$V$3:$V$500,FuSa_14DCDC_EFAN!$W$3:$W$500 = $W244),
                      IFERROR(
                          _xlfn._xlws.FILTER(FuSa_FaultInjection!$V$3:$V$500,FuSa_FaultInjection!$W$3:$W$500 = $W244),
                          IFERROR(
                              _xlfn._xlws.FILTER(Function_SCC!$V$3:$V$512,Function_SCC!$W$3:$W$512 = $W244),
                              IFERROR(
                                  _xlfn._xlws.FILTER(FuSa_FTT!$V$3:$V$500,FuSa_FTT!$W$3:$W$500 = $W244),
                                  "NA"
                           )
                       )
                   )
               )
           )
       )
   )
)</f>
        <v/>
      </c>
      <c r="V244" s="231" t="inlineStr">
        <is>
          <t>Derating Charge</t>
        </is>
      </c>
      <c r="W244" s="444" t="inlineStr">
        <is>
          <t>[SYI_002_002_0010_001].html</t>
        </is>
      </c>
      <c r="X244" s="736" t="n">
        <v>2</v>
      </c>
      <c r="Y244" s="441" t="n">
        <v>0</v>
      </c>
      <c r="Z244" s="441" t="n">
        <v>0</v>
      </c>
      <c r="AA244" s="608" t="n">
        <v>2</v>
      </c>
      <c r="AB244" s="747" t="n">
        <v>18391</v>
      </c>
      <c r="AC244" s="745" t="n"/>
      <c r="AD244" s="166" t="inlineStr">
        <is>
          <t>No</t>
        </is>
      </c>
      <c r="AE244" s="760" t="inlineStr">
        <is>
          <t>This TC concerns SW signal 'SWI_read::Limitation_Cause_LX'</t>
        </is>
      </c>
      <c r="AG244" s="231" t="inlineStr"/>
      <c r="AH244" s="223" t="inlineStr"/>
      <c r="AI244" s="43" t="inlineStr"/>
      <c r="AJ244" s="43" t="inlineStr"/>
      <c r="AK244" s="43" t="inlineStr"/>
      <c r="AL244" s="266" t="n"/>
      <c r="AM244" s="231" t="n"/>
      <c r="AN244" s="56" t="n"/>
      <c r="AO244" s="223">
        <f>EXACT(W244,AG244)</f>
        <v/>
      </c>
      <c r="AP244" s="43">
        <f>EXACT(X244,AH244)</f>
        <v/>
      </c>
      <c r="AQ244" s="43">
        <f>EXACT(Y244,AI244)</f>
        <v/>
      </c>
      <c r="AR244" s="43">
        <f>EXACT(Z244,AJ244)</f>
        <v/>
      </c>
      <c r="AS244" s="266">
        <f>EXACT(AA244,AK244)</f>
        <v/>
      </c>
      <c r="AT244" t="inlineStr"/>
      <c r="AU244" t="inlineStr"/>
    </row>
    <row r="245" ht="15" customHeight="1">
      <c r="A245" s="451" t="n"/>
      <c r="B245" s="451" t="n"/>
      <c r="C245" s="451" t="n"/>
      <c r="D245" s="441">
        <f t="array" ref="D245">IFERROR(
      _xlfn._xlws.FILTER(FuSa_Charger!$D$3:$D$520, FuSa_Charger!$W$3:$W$520 = $W245),
      IFERROR(
          _xlfn._xlws.FILTER(Function_14DCDC!$D$3:$D$503,Function_14DCDC!$W$3:$W$503 = $W245),
          IFERROR(
              _xlfn._xlws.FILTER(Function_Charger!$D$3:$D$510,Function_Charger!$W$3:$W$510 = $W245),
              IFERROR(
                  _xlfn._xlws.FILTER(FuSa_14DCDC!$D$3:$D$500,FuSa_14DCDC!$W$3:$W$500 = $W245),
                  IFERROR(
                      _xlfn._xlws.FILTER(FuSa_14DCDC_EFAN!$D$3:$D$500,FuSa_14DCDC_EFAN!$W$3:$W$500 = $W245),
                      IFERROR(
                          _xlfn._xlws.FILTER(FuSa_FaultInjection!$D$3:$D$500,FuSa_FaultInjection!$W$3:$W$500 = $W245),
                          "NA"
                   )
               )
           )
       )
   )
)</f>
        <v/>
      </c>
      <c r="E245" s="608">
        <f t="array" ref="E245">IFERROR(
      _xlfn._xlws.FILTER(FuSa_Charger!$E$3:$E$520, FuSa_Charger!$W$3:$W$520 = $W245),
      IFERROR(
          _xlfn._xlws.FILTER(Function_14DCDC!$E$3:$E$503,Function_14DCDC!$W$3:$W$503 = $W245),
          IFERROR(
              _xlfn._xlws.FILTER(Function_Charger!$E$3:$E$510,Function_Charger!$W$3:$W$510 = $W245),
              IFERROR(
                  _xlfn._xlws.FILTER(FuSa_14DCDC!$E$3:$E$500,FuSa_14DCDC!$W$3:$W$500 = $W245),
                  IFERROR(
                      _xlfn._xlws.FILTER(FuSa_14DCDC_EFAN!$E$3:$E$500,FuSa_14DCDC_EFAN!$W$3:$W$500 = $W245),
                      IFERROR(
                          _xlfn._xlws.FILTER(FuSa_FaultInjection!$E$3:$E$500,FuSa_FaultInjection!$W$3:$W$500 = $W245),
                          IFERROR(
                              _xlfn._xlws.FILTER(Function_SCC!$E$3:$E$512,Function_SCC!$W$3:$W$512 = $W245),
                              IFERROR(
                                  _xlfn._xlws.FILTER(FuSa_FTT!$E$3:$E$500,FuSa_FTT!$W$3:$W$500 = $W245),
                                  "NA"
                           )
                       )
                   )
               )
           )
       )
   )
)</f>
        <v/>
      </c>
      <c r="F245" s="608">
        <f t="array" ref="F245">IFERROR(
      _xlfn._xlws.FILTER(FuSa_Charger!$F$3:$F$520, FuSa_Charger!$W$3:$W$520 = $W245),
      IFERROR(
          _xlfn._xlws.FILTER(Function_14DCDC!$F$3:$F$503,Function_14DCDC!$W$3:$W$503 = $W245),
          IFERROR(
              _xlfn._xlws.FILTER(Function_Charger!$F$3:$F$510,Function_Charger!$W$3:$W$510 = $W245),
              IFERROR(
                  _xlfn._xlws.FILTER(FuSa_14DCDC!$F$3:$F$500,FuSa_14DCDC!$W$3:$W$500 = $W245),
                  IFERROR(
                      _xlfn._xlws.FILTER(FuSa_14DCDC_EFAN!$F$3:$F$500,FuSa_14DCDC_EFAN!$W$3:$W$500 = $W245),
                      IFERROR(
                          _xlfn._xlws.FILTER(FuSa_FaultInjection!$F$3:$F$500,FuSa_FaultInjection!$W$3:$W$500 = $W245),
                          IFERROR(
                              _xlfn._xlws.FILTER(Function_SCC!$F$3:$F$512,Function_SCC!$W$3:$W$512 = $W245),
                              IFERROR(
                                  _xlfn._xlws.FILTER(FuSa_FTT!$F$3:$F$500,FuSa_FTT!$W$3:$W$500 = $W245),
                                  "NA"
                           )
                       )
                   )
               )
           )
       )
   )
)</f>
        <v/>
      </c>
      <c r="G245" s="608">
        <f t="array" ref="G245">IFERROR(
      _xlfn._xlws.FILTER(FuSa_Charger!$G$3:$G$520, FuSa_Charger!$W$3:$W$520 = $W245),
      IFERROR(
          _xlfn._xlws.FILTER(Function_14DCDC!$G$3:$G$503,Function_14DCDC!$W$3:$W$503 = $W245),
          IFERROR(
              _xlfn._xlws.FILTER(Function_Charger!$G$3:$G$510,Function_Charger!$W$3:$W$510 = $W245),
              IFERROR(
                  _xlfn._xlws.FILTER(FuSa_14DCDC!$G$3:$G$500,FuSa_14DCDC!$W$3:$W$500 = $W245),
                  IFERROR(
                      _xlfn._xlws.FILTER(FuSa_14DCDC_EFAN!$G$3:$G$500,FuSa_14DCDC_EFAN!$W$3:$W$500 = $W245),
                      IFERROR(
                          _xlfn._xlws.FILTER(FuSa_FaultInjection!$G$3:$G$500,FuSa_FaultInjection!$W$3:$W$500 = $W245),
                          IFERROR(
                              _xlfn._xlws.FILTER(Function_SCC!$G$3:$G$512,Function_SCC!$W$3:$W$512 = $W245),
                              IFERROR(
                                  _xlfn._xlws.FILTER(FuSa_FTT!$G$3:$G$500,FuSa_FTT!$W$3:$W$500 = $W245),
                                  "NA"
                           )
                       )
                   )
               )
           )
       )
   )
)</f>
        <v/>
      </c>
      <c r="H245" s="441">
        <f t="array" ref="H245">IFERROR(
      _xlfn._xlws.FILTER(FuSa_Charger!$H$3:$H$520, FuSa_Charger!$W$3:$W$520 = $W245),
      IFERROR(
          _xlfn._xlws.FILTER(Function_14DCDC!$H$3:$H$503,Function_14DCDC!$W$3:$W$503 = $W245),
          IFERROR(
              _xlfn._xlws.FILTER(Function_Charger!$H$3:$H$510,Function_Charger!$W$3:$W$510 = $W245),
              IFERROR(
                  _xlfn._xlws.FILTER(FuSa_14DCDC!$H$3:$H$500,FuSa_14DCDC!$W$3:$W$500 = $W245),
                  IFERROR(
                      _xlfn._xlws.FILTER(FuSa_14DCDC_EFAN!$H$3:$H$500,FuSa_14DCDC_EFAN!$W$3:$W$500 = $W245),
                      IFERROR(
                          _xlfn._xlws.FILTER(FuSa_FaultInjection!$H$3:$H$500,FuSa_FaultInjection!$W$3:$W$500 = $W245),
                          "NA"
                   )
               )
           )
       )
   )
)</f>
        <v/>
      </c>
      <c r="I245" s="441">
        <f t="array" ref="I245">IFERROR(
      _xlfn._xlws.FILTER(FuSa_Charger!$I$3:$I$520, FuSa_Charger!$W$3:$W$520 = $W245),
      IFERROR(
          _xlfn._xlws.FILTER(Function_14DCDC!$I$3:$I$503,Function_14DCDC!$W$3:$W$503 = $W245),
          IFERROR(
              _xlfn._xlws.FILTER(Function_Charger!$I$3:$I$510,Function_Charger!$W$3:$W$510 = $W245),
              IFERROR(
                  _xlfn._xlws.FILTER(FuSa_14DCDC!$I$3:$I$500,FuSa_14DCDC!$W$3:$W$500 = $W245),
                  IFERROR(
                      _xlfn._xlws.FILTER(FuSa_14DCDC_EFAN!$I$3:$I$500,FuSa_14DCDC_EFAN!$W$3:$W$500 = $W245),
                      IFERROR(
                          _xlfn._xlws.FILTER(FuSa_FaultInjection!$I$3:$I$500,FuSa_FaultInjection!$W$3:$W$500 = $W245),
                          "NA"
                   )
               )
           )
       )
   )
)</f>
        <v/>
      </c>
      <c r="J245" s="441" t="n"/>
      <c r="K245" s="441" t="n"/>
      <c r="L245" s="441" t="n"/>
      <c r="M245" s="441" t="n"/>
      <c r="N245" s="441" t="n"/>
      <c r="O245" s="441">
        <f t="array" ref="O245">IFERROR(
      _xlfn._xlws.FILTER(FuSa_Charger!$O$3:$O$520, FuSa_Charger!$W$3:$W$520 = $W245),
      IFERROR(
          _xlfn._xlws.FILTER(Function_14DCDC!$O$3:$O$503,Function_14DCDC!$W$3:$W$503 = $W245),
          IFERROR(
              _xlfn._xlws.FILTER(Function_Charger!$O$3:$O$510,Function_Charger!$W$3:$W$510 = $W245),
              IFERROR(
                  _xlfn._xlws.FILTER(FuSa_14DCDC!$O$3:$O$500,FuSa_14DCDC!$W$3:$W$500 = $W245),
                  IFERROR(
                      _xlfn._xlws.FILTER(FuSa_14DCDC_EFAN!$O$3:$O$500,FuSa_14DCDC_EFAN!$W$3:$W$500 = $W245),
                      IFERROR(
                          _xlfn._xlws.FILTER(FuSa_FaultInjection!$O$3:$O$500,FuSa_FaultInjection!$W$3:$W$500 = $W245),
                          "NA"
                   )
               )
           )
       )
   )
)</f>
        <v/>
      </c>
      <c r="P245" s="441">
        <f t="array" ref="P245">IFERROR(
      _xlfn._xlws.FILTER(FuSa_Charger!$Q$3:$Q$520, FuSa_Charger!$W$3:$W$520 = $W245),
      IFERROR(
          _xlfn._xlws.FILTER(Function_14DCDC!$Q$3:$Q$503,Function_14DCDC!$W$3:$W$503 = $W245),
          IFERROR(
              _xlfn._xlws.FILTER(Function_Charger!$Q$3:$Q$510,Function_Charger!$W$3:$W$510 = $W245),
              IFERROR(
                  _xlfn._xlws.FILTER(FuSa_14DCDC!$Q$3:$Q$500,FuSa_14DCDC!$W$3:$W$500 = $W245),
                  IFERROR(
                      _xlfn._xlws.FILTER(FuSa_14DCDC_EFAN!$Q$3:$Q$500,FuSa_14DCDC_EFAN!$W$3:$W$500 = $W245),
                      IFERROR(
                          _xlfn._xlws.FILTER(FuSa_FaultInjection!$Q$3:$Q$500,FuSa_FaultInjection!$W$3:$W$500 = $W245),
                          "NA"
                   )
               )
           )
       )
   )
)</f>
        <v/>
      </c>
      <c r="Q245" s="608">
        <f t="array" ref="Q245">IFERROR(
      _xlfn._xlws.FILTER(FuSa_Charger!$R$3:$R$520, FuSa_Charger!$W$3:$W$520 = $W245),
      IFERROR(
          _xlfn._xlws.FILTER(Function_14DCDC!$R$3:$R$503,Function_14DCDC!$W$3:$W$503 = $W245),
          IFERROR(
              _xlfn._xlws.FILTER(Function_Charger!$R$3:$R$510,Function_Charger!$W$3:$W$510 = $W245),
              IFERROR(
                  _xlfn._xlws.FILTER(FuSa_14DCDC!$R$3:$R$500,FuSa_14DCDC!$W$3:$W$500 = $W245),
                  IFERROR(
                      _xlfn._xlws.FILTER(FuSa_14DCDC_EFAN!$R$3:$R$500,FuSa_14DCDC_EFAN!$W$3:$W$500 = $W245),
                      IFERROR(
                          _xlfn._xlws.FILTER(FuSa_FaultInjection!$R$3:$R$500,FuSa_FaultInjection!$W$3:$W$500 = $W245),
                          IFERROR(
                              _xlfn._xlws.FILTER(Function_SCC!$R$3:$R$512,Function_SCC!$W$3:$W$512 = $W245),
                              IFERROR(
                                  _xlfn._xlws.FILTER(FuSa_FTT!$R$3:$R$500,FuSa_FTT!$W$3:$W$500 = $W245),
                                  "NA"
                           )
                       )
                   )
               )
           )
       )
   )
)</f>
        <v/>
      </c>
      <c r="R245" s="608">
        <f t="array" ref="R245">IFERROR(
      _xlfn._xlws.FILTER(FuSa_Charger!$S$3:$S$520, FuSa_Charger!$W$3:$W$520 = $W245),
      IFERROR(
          _xlfn._xlws.FILTER(Function_14DCDC!$S$3:$S$503,Function_14DCDC!$W$3:$W$503 = $W245),
          IFERROR(
              _xlfn._xlws.FILTER(Function_Charger!$S$3:$S$510,Function_Charger!$W$3:$W$510 = $W245),
              IFERROR(
                  _xlfn._xlws.FILTER(FuSa_14DCDC!$S$3:$S$500,FuSa_14DCDC!$W$3:$W$500 = $W245),
                  IFERROR(
                      _xlfn._xlws.FILTER(FuSa_14DCDC_EFAN!$S$3:$S$500,FuSa_14DCDC_EFAN!$W$3:$W$500 = $W245),
                      IFERROR(
                          _xlfn._xlws.FILTER(FuSa_FaultInjection!$S$3:$S$500,FuSa_FaultInjection!$W$3:$W$500 = $W245),
                          IFERROR(
                              _xlfn._xlws.FILTER(Function_SCC!$S$3:$S$512,Function_SCC!$W$3:$W$512 = $W245),
                              IFERROR(
                                  _xlfn._xlws.FILTER(FuSa_FTT!$S$3:$S$500,FuSa_FTT!$W$3:$W$500 = $W245),
                                  "NA"
                           )
                       )
                   )
               )
           )
       )
   )
)</f>
        <v/>
      </c>
      <c r="S245" s="608">
        <f t="array" ref="S245">IFERROR(
      _xlfn._xlws.FILTER(FuSa_Charger!$T$3:$T$520, FuSa_Charger!$W$3:$W$520 = $W245),
      IFERROR(
          _xlfn._xlws.FILTER(Function_14DCDC!$T$3:$T$503,Function_14DCDC!$W$3:$W$503 = $W245),
          IFERROR(
              _xlfn._xlws.FILTER(Function_Charger!$T$3:$T$510,Function_Charger!$W$3:$W$510 = $W245),
              IFERROR(
                  _xlfn._xlws.FILTER(FuSa_14DCDC!$T$3:$T$500,FuSa_14DCDC!$W$3:$W$500 = $W245),
                  IFERROR(
                      _xlfn._xlws.FILTER(FuSa_14DCDC_EFAN!$T$3:$T$500,FuSa_14DCDC_EFAN!$W$3:$W$500 = $W245),
                      IFERROR(
                          _xlfn._xlws.FILTER(FuSa_FaultInjection!$T$3:$T$500,FuSa_FaultInjection!$W$3:$W$500 = $W245),
                          IFERROR(
                              _xlfn._xlws.FILTER(Function_SCC!$T$3:$T$512,Function_SCC!$W$3:$W$512 = $W245),
                              IFERROR(
                                  _xlfn._xlws.FILTER(FuSa_FTT!$T$3:$T$500,FuSa_FTT!$W$3:$W$500 = $W245),
                                  "NA"
                           )
                       )
                   )
               )
           )
       )
   )
)</f>
        <v/>
      </c>
      <c r="T245" s="608">
        <f t="array" ref="T245">IFERROR(
      _xlfn._xlws.FILTER(FuSa_Charger!$U$3:$U$520, FuSa_Charger!$W$3:$W$520 = $W245),
      IFERROR(
          _xlfn._xlws.FILTER(Function_14DCDC!$U$3:$U$503,Function_14DCDC!$W$3:$W$503 = $W245),
          IFERROR(
              _xlfn._xlws.FILTER(Function_Charger!$U$3:$U$510,Function_Charger!$W$3:$W$510 = $W245),
              IFERROR(
                  _xlfn._xlws.FILTER(FuSa_14DCDC!$U$3:$U$500,FuSa_14DCDC!$W$3:$W$500 = $W245),
                  IFERROR(
                      _xlfn._xlws.FILTER(FuSa_14DCDC_EFAN!$U$3:$U$500,FuSa_14DCDC_EFAN!$W$3:$W$500 = $W245),
                      IFERROR(
                          _xlfn._xlws.FILTER(FuSa_FaultInjection!$U$3:$U$500,FuSa_FaultInjection!$W$3:$W$500 = $W245),
                          IFERROR(
                              _xlfn._xlws.FILTER(Function_SCC!$U$3:$U$512,Function_SCC!$W$3:$W$512 = $W245),
                              IFERROR(
                                  _xlfn._xlws.FILTER(FuSa_FTT!$U$3:$U$500,FuSa_FTT!$W$3:$W$500 = $W245),
                                  "NA"
                           )
                       )
                   )
               )
           )
       )
   )
)</f>
        <v/>
      </c>
      <c r="U245" s="608">
        <f t="array" ref="U245">IFERROR(
      _xlfn._xlws.FILTER(FuSa_Charger!$V$3:$V$520, FuSa_Charger!$W$3:$W$520 = $W245),
      IFERROR(
          _xlfn._xlws.FILTER(Function_14DCDC!$V$3:$V$503,Function_14DCDC!$W$3:$W$503 = $W245),
          IFERROR(
              _xlfn._xlws.FILTER(Function_Charger!$V$3:$V$510,Function_Charger!$W$3:$W$510 = $W245),
              IFERROR(
                  _xlfn._xlws.FILTER(FuSa_14DCDC!$V$3:$V$500,FuSa_14DCDC!$W$3:$W$500 = $W245),
                  IFERROR(
                      _xlfn._xlws.FILTER(FuSa_14DCDC_EFAN!$V$3:$V$500,FuSa_14DCDC_EFAN!$W$3:$W$500 = $W245),
                      IFERROR(
                          _xlfn._xlws.FILTER(FuSa_FaultInjection!$V$3:$V$500,FuSa_FaultInjection!$W$3:$W$500 = $W245),
                          IFERROR(
                              _xlfn._xlws.FILTER(Function_SCC!$V$3:$V$512,Function_SCC!$W$3:$W$512 = $W245),
                              IFERROR(
                                  _xlfn._xlws.FILTER(FuSa_FTT!$V$3:$V$500,FuSa_FTT!$W$3:$W$500 = $W245),
                                  "NA"
                           )
                       )
                   )
               )
           )
       )
   )
)</f>
        <v/>
      </c>
      <c r="V245" s="231" t="inlineStr">
        <is>
          <t>Derating Charge</t>
        </is>
      </c>
      <c r="W245" s="444" t="inlineStr">
        <is>
          <t>[SYI_002_002_0010_002].html</t>
        </is>
      </c>
      <c r="X245" s="736" t="n">
        <v>2</v>
      </c>
      <c r="Y245" s="441" t="n">
        <v>0</v>
      </c>
      <c r="Z245" s="441" t="n">
        <v>0</v>
      </c>
      <c r="AA245" s="608" t="n">
        <v>2</v>
      </c>
      <c r="AB245" s="747" t="n">
        <v>18391</v>
      </c>
      <c r="AC245" s="745" t="n"/>
      <c r="AD245" s="166" t="inlineStr">
        <is>
          <t>No</t>
        </is>
      </c>
      <c r="AE245" s="760" t="inlineStr">
        <is>
          <t>This TC concerns SW signal 'SWI_read::Limitation_Cause_LX'</t>
        </is>
      </c>
      <c r="AG245" s="231" t="inlineStr"/>
      <c r="AH245" s="223" t="inlineStr"/>
      <c r="AI245" s="43" t="inlineStr"/>
      <c r="AJ245" s="43" t="inlineStr"/>
      <c r="AK245" s="43" t="inlineStr"/>
      <c r="AL245" s="266" t="n"/>
      <c r="AM245" s="231" t="n"/>
      <c r="AN245" s="56" t="n"/>
      <c r="AO245" s="223">
        <f>EXACT(W245,AG245)</f>
        <v/>
      </c>
      <c r="AP245" s="43">
        <f>EXACT(X245,AH245)</f>
        <v/>
      </c>
      <c r="AQ245" s="43">
        <f>EXACT(Y245,AI245)</f>
        <v/>
      </c>
      <c r="AR245" s="43">
        <f>EXACT(Z245,AJ245)</f>
        <v/>
      </c>
      <c r="AS245" s="266">
        <f>EXACT(AA245,AK245)</f>
        <v/>
      </c>
      <c r="AT245" t="inlineStr"/>
      <c r="AU245" t="inlineStr"/>
    </row>
    <row r="246" ht="15" customHeight="1">
      <c r="A246" s="451" t="n"/>
      <c r="B246" s="451" t="n"/>
      <c r="C246" s="451" t="n"/>
      <c r="D246" s="441">
        <f t="array" ref="D246">IFERROR(
      _xlfn._xlws.FILTER(FuSa_Charger!$D$3:$D$520, FuSa_Charger!$W$3:$W$520 = $W246),
      IFERROR(
          _xlfn._xlws.FILTER(Function_14DCDC!$D$3:$D$503,Function_14DCDC!$W$3:$W$503 = $W246),
          IFERROR(
              _xlfn._xlws.FILTER(Function_Charger!$D$3:$D$510,Function_Charger!$W$3:$W$510 = $W246),
              IFERROR(
                  _xlfn._xlws.FILTER(FuSa_14DCDC!$D$3:$D$500,FuSa_14DCDC!$W$3:$W$500 = $W246),
                  IFERROR(
                      _xlfn._xlws.FILTER(FuSa_14DCDC_EFAN!$D$3:$D$500,FuSa_14DCDC_EFAN!$W$3:$W$500 = $W246),
                      IFERROR(
                          _xlfn._xlws.FILTER(FuSa_FaultInjection!$D$3:$D$500,FuSa_FaultInjection!$W$3:$W$500 = $W246),
                          "NA"
                   )
               )
           )
       )
   )
)</f>
        <v/>
      </c>
      <c r="E246" s="608">
        <f t="array" ref="E246">IFERROR(
      _xlfn._xlws.FILTER(FuSa_Charger!$E$3:$E$520, FuSa_Charger!$W$3:$W$520 = $W246),
      IFERROR(
          _xlfn._xlws.FILTER(Function_14DCDC!$E$3:$E$503,Function_14DCDC!$W$3:$W$503 = $W246),
          IFERROR(
              _xlfn._xlws.FILTER(Function_Charger!$E$3:$E$510,Function_Charger!$W$3:$W$510 = $W246),
              IFERROR(
                  _xlfn._xlws.FILTER(FuSa_14DCDC!$E$3:$E$500,FuSa_14DCDC!$W$3:$W$500 = $W246),
                  IFERROR(
                      _xlfn._xlws.FILTER(FuSa_14DCDC_EFAN!$E$3:$E$500,FuSa_14DCDC_EFAN!$W$3:$W$500 = $W246),
                      IFERROR(
                          _xlfn._xlws.FILTER(FuSa_FaultInjection!$E$3:$E$500,FuSa_FaultInjection!$W$3:$W$500 = $W246),
                          IFERROR(
                              _xlfn._xlws.FILTER(Function_SCC!$E$3:$E$512,Function_SCC!$W$3:$W$512 = $W246),
                              IFERROR(
                                  _xlfn._xlws.FILTER(FuSa_FTT!$E$3:$E$500,FuSa_FTT!$W$3:$W$500 = $W246),
                                  "NA"
                           )
                       )
                   )
               )
           )
       )
   )
)</f>
        <v/>
      </c>
      <c r="F246" s="608">
        <f t="array" ref="F246">IFERROR(
      _xlfn._xlws.FILTER(FuSa_Charger!$F$3:$F$520, FuSa_Charger!$W$3:$W$520 = $W246),
      IFERROR(
          _xlfn._xlws.FILTER(Function_14DCDC!$F$3:$F$503,Function_14DCDC!$W$3:$W$503 = $W246),
          IFERROR(
              _xlfn._xlws.FILTER(Function_Charger!$F$3:$F$510,Function_Charger!$W$3:$W$510 = $W246),
              IFERROR(
                  _xlfn._xlws.FILTER(FuSa_14DCDC!$F$3:$F$500,FuSa_14DCDC!$W$3:$W$500 = $W246),
                  IFERROR(
                      _xlfn._xlws.FILTER(FuSa_14DCDC_EFAN!$F$3:$F$500,FuSa_14DCDC_EFAN!$W$3:$W$500 = $W246),
                      IFERROR(
                          _xlfn._xlws.FILTER(FuSa_FaultInjection!$F$3:$F$500,FuSa_FaultInjection!$W$3:$W$500 = $W246),
                          IFERROR(
                              _xlfn._xlws.FILTER(Function_SCC!$F$3:$F$512,Function_SCC!$W$3:$W$512 = $W246),
                              IFERROR(
                                  _xlfn._xlws.FILTER(FuSa_FTT!$F$3:$F$500,FuSa_FTT!$W$3:$W$500 = $W246),
                                  "NA"
                           )
                       )
                   )
               )
           )
       )
   )
)</f>
        <v/>
      </c>
      <c r="G246" s="608">
        <f t="array" ref="G246">IFERROR(
      _xlfn._xlws.FILTER(FuSa_Charger!$G$3:$G$520, FuSa_Charger!$W$3:$W$520 = $W246),
      IFERROR(
          _xlfn._xlws.FILTER(Function_14DCDC!$G$3:$G$503,Function_14DCDC!$W$3:$W$503 = $W246),
          IFERROR(
              _xlfn._xlws.FILTER(Function_Charger!$G$3:$G$510,Function_Charger!$W$3:$W$510 = $W246),
              IFERROR(
                  _xlfn._xlws.FILTER(FuSa_14DCDC!$G$3:$G$500,FuSa_14DCDC!$W$3:$W$500 = $W246),
                  IFERROR(
                      _xlfn._xlws.FILTER(FuSa_14DCDC_EFAN!$G$3:$G$500,FuSa_14DCDC_EFAN!$W$3:$W$500 = $W246),
                      IFERROR(
                          _xlfn._xlws.FILTER(FuSa_FaultInjection!$G$3:$G$500,FuSa_FaultInjection!$W$3:$W$500 = $W246),
                          IFERROR(
                              _xlfn._xlws.FILTER(Function_SCC!$G$3:$G$512,Function_SCC!$W$3:$W$512 = $W246),
                              IFERROR(
                                  _xlfn._xlws.FILTER(FuSa_FTT!$G$3:$G$500,FuSa_FTT!$W$3:$W$500 = $W246),
                                  "NA"
                           )
                       )
                   )
               )
           )
       )
   )
)</f>
        <v/>
      </c>
      <c r="H246" s="441">
        <f t="array" ref="H246">IFERROR(
      _xlfn._xlws.FILTER(FuSa_Charger!$H$3:$H$520, FuSa_Charger!$W$3:$W$520 = $W246),
      IFERROR(
          _xlfn._xlws.FILTER(Function_14DCDC!$H$3:$H$503,Function_14DCDC!$W$3:$W$503 = $W246),
          IFERROR(
              _xlfn._xlws.FILTER(Function_Charger!$H$3:$H$510,Function_Charger!$W$3:$W$510 = $W246),
              IFERROR(
                  _xlfn._xlws.FILTER(FuSa_14DCDC!$H$3:$H$500,FuSa_14DCDC!$W$3:$W$500 = $W246),
                  IFERROR(
                      _xlfn._xlws.FILTER(FuSa_14DCDC_EFAN!$H$3:$H$500,FuSa_14DCDC_EFAN!$W$3:$W$500 = $W246),
                      IFERROR(
                          _xlfn._xlws.FILTER(FuSa_FaultInjection!$H$3:$H$500,FuSa_FaultInjection!$W$3:$W$500 = $W246),
                          "NA"
                   )
               )
           )
       )
   )
)</f>
        <v/>
      </c>
      <c r="I246" s="441">
        <f t="array" ref="I246">IFERROR(
      _xlfn._xlws.FILTER(FuSa_Charger!$I$3:$I$520, FuSa_Charger!$W$3:$W$520 = $W246),
      IFERROR(
          _xlfn._xlws.FILTER(Function_14DCDC!$I$3:$I$503,Function_14DCDC!$W$3:$W$503 = $W246),
          IFERROR(
              _xlfn._xlws.FILTER(Function_Charger!$I$3:$I$510,Function_Charger!$W$3:$W$510 = $W246),
              IFERROR(
                  _xlfn._xlws.FILTER(FuSa_14DCDC!$I$3:$I$500,FuSa_14DCDC!$W$3:$W$500 = $W246),
                  IFERROR(
                      _xlfn._xlws.FILTER(FuSa_14DCDC_EFAN!$I$3:$I$500,FuSa_14DCDC_EFAN!$W$3:$W$500 = $W246),
                      IFERROR(
                          _xlfn._xlws.FILTER(FuSa_FaultInjection!$I$3:$I$500,FuSa_FaultInjection!$W$3:$W$500 = $W246),
                          "NA"
                   )
               )
           )
       )
   )
)</f>
        <v/>
      </c>
      <c r="J246" s="441" t="n"/>
      <c r="K246" s="441" t="n"/>
      <c r="L246" s="441" t="n"/>
      <c r="M246" s="441" t="n"/>
      <c r="N246" s="441" t="n"/>
      <c r="O246" s="441">
        <f t="array" ref="O246">IFERROR(
      _xlfn._xlws.FILTER(FuSa_Charger!$O$3:$O$520, FuSa_Charger!$W$3:$W$520 = $W246),
      IFERROR(
          _xlfn._xlws.FILTER(Function_14DCDC!$O$3:$O$503,Function_14DCDC!$W$3:$W$503 = $W246),
          IFERROR(
              _xlfn._xlws.FILTER(Function_Charger!$O$3:$O$510,Function_Charger!$W$3:$W$510 = $W246),
              IFERROR(
                  _xlfn._xlws.FILTER(FuSa_14DCDC!$O$3:$O$500,FuSa_14DCDC!$W$3:$W$500 = $W246),
                  IFERROR(
                      _xlfn._xlws.FILTER(FuSa_14DCDC_EFAN!$O$3:$O$500,FuSa_14DCDC_EFAN!$W$3:$W$500 = $W246),
                      IFERROR(
                          _xlfn._xlws.FILTER(FuSa_FaultInjection!$O$3:$O$500,FuSa_FaultInjection!$W$3:$W$500 = $W246),
                          "NA"
                   )
               )
           )
       )
   )
)</f>
        <v/>
      </c>
      <c r="P246" s="441">
        <f t="array" ref="P246">IFERROR(
      _xlfn._xlws.FILTER(FuSa_Charger!$Q$3:$Q$520, FuSa_Charger!$W$3:$W$520 = $W246),
      IFERROR(
          _xlfn._xlws.FILTER(Function_14DCDC!$Q$3:$Q$503,Function_14DCDC!$W$3:$W$503 = $W246),
          IFERROR(
              _xlfn._xlws.FILTER(Function_Charger!$Q$3:$Q$510,Function_Charger!$W$3:$W$510 = $W246),
              IFERROR(
                  _xlfn._xlws.FILTER(FuSa_14DCDC!$Q$3:$Q$500,FuSa_14DCDC!$W$3:$W$500 = $W246),
                  IFERROR(
                      _xlfn._xlws.FILTER(FuSa_14DCDC_EFAN!$Q$3:$Q$500,FuSa_14DCDC_EFAN!$W$3:$W$500 = $W246),
                      IFERROR(
                          _xlfn._xlws.FILTER(FuSa_FaultInjection!$Q$3:$Q$500,FuSa_FaultInjection!$W$3:$W$500 = $W246),
                          "NA"
                   )
               )
           )
       )
   )
)</f>
        <v/>
      </c>
      <c r="Q246" s="608">
        <f t="array" ref="Q246">IFERROR(
      _xlfn._xlws.FILTER(FuSa_Charger!$R$3:$R$520, FuSa_Charger!$W$3:$W$520 = $W246),
      IFERROR(
          _xlfn._xlws.FILTER(Function_14DCDC!$R$3:$R$503,Function_14DCDC!$W$3:$W$503 = $W246),
          IFERROR(
              _xlfn._xlws.FILTER(Function_Charger!$R$3:$R$510,Function_Charger!$W$3:$W$510 = $W246),
              IFERROR(
                  _xlfn._xlws.FILTER(FuSa_14DCDC!$R$3:$R$500,FuSa_14DCDC!$W$3:$W$500 = $W246),
                  IFERROR(
                      _xlfn._xlws.FILTER(FuSa_14DCDC_EFAN!$R$3:$R$500,FuSa_14DCDC_EFAN!$W$3:$W$500 = $W246),
                      IFERROR(
                          _xlfn._xlws.FILTER(FuSa_FaultInjection!$R$3:$R$500,FuSa_FaultInjection!$W$3:$W$500 = $W246),
                          IFERROR(
                              _xlfn._xlws.FILTER(Function_SCC!$R$3:$R$512,Function_SCC!$W$3:$W$512 = $W246),
                              IFERROR(
                                  _xlfn._xlws.FILTER(FuSa_FTT!$R$3:$R$500,FuSa_FTT!$W$3:$W$500 = $W246),
                                  "NA"
                           )
                       )
                   )
               )
           )
       )
   )
)</f>
        <v/>
      </c>
      <c r="R246" s="608">
        <f t="array" ref="R246">IFERROR(
      _xlfn._xlws.FILTER(FuSa_Charger!$S$3:$S$520, FuSa_Charger!$W$3:$W$520 = $W246),
      IFERROR(
          _xlfn._xlws.FILTER(Function_14DCDC!$S$3:$S$503,Function_14DCDC!$W$3:$W$503 = $W246),
          IFERROR(
              _xlfn._xlws.FILTER(Function_Charger!$S$3:$S$510,Function_Charger!$W$3:$W$510 = $W246),
              IFERROR(
                  _xlfn._xlws.FILTER(FuSa_14DCDC!$S$3:$S$500,FuSa_14DCDC!$W$3:$W$500 = $W246),
                  IFERROR(
                      _xlfn._xlws.FILTER(FuSa_14DCDC_EFAN!$S$3:$S$500,FuSa_14DCDC_EFAN!$W$3:$W$500 = $W246),
                      IFERROR(
                          _xlfn._xlws.FILTER(FuSa_FaultInjection!$S$3:$S$500,FuSa_FaultInjection!$W$3:$W$500 = $W246),
                          IFERROR(
                              _xlfn._xlws.FILTER(Function_SCC!$S$3:$S$512,Function_SCC!$W$3:$W$512 = $W246),
                              IFERROR(
                                  _xlfn._xlws.FILTER(FuSa_FTT!$S$3:$S$500,FuSa_FTT!$W$3:$W$500 = $W246),
                                  "NA"
                           )
                       )
                   )
               )
           )
       )
   )
)</f>
        <v/>
      </c>
      <c r="S246" s="608">
        <f t="array" ref="S246">IFERROR(
      _xlfn._xlws.FILTER(FuSa_Charger!$T$3:$T$520, FuSa_Charger!$W$3:$W$520 = $W246),
      IFERROR(
          _xlfn._xlws.FILTER(Function_14DCDC!$T$3:$T$503,Function_14DCDC!$W$3:$W$503 = $W246),
          IFERROR(
              _xlfn._xlws.FILTER(Function_Charger!$T$3:$T$510,Function_Charger!$W$3:$W$510 = $W246),
              IFERROR(
                  _xlfn._xlws.FILTER(FuSa_14DCDC!$T$3:$T$500,FuSa_14DCDC!$W$3:$W$500 = $W246),
                  IFERROR(
                      _xlfn._xlws.FILTER(FuSa_14DCDC_EFAN!$T$3:$T$500,FuSa_14DCDC_EFAN!$W$3:$W$500 = $W246),
                      IFERROR(
                          _xlfn._xlws.FILTER(FuSa_FaultInjection!$T$3:$T$500,FuSa_FaultInjection!$W$3:$W$500 = $W246),
                          IFERROR(
                              _xlfn._xlws.FILTER(Function_SCC!$T$3:$T$512,Function_SCC!$W$3:$W$512 = $W246),
                              IFERROR(
                                  _xlfn._xlws.FILTER(FuSa_FTT!$T$3:$T$500,FuSa_FTT!$W$3:$W$500 = $W246),
                                  "NA"
                           )
                       )
                   )
               )
           )
       )
   )
)</f>
        <v/>
      </c>
      <c r="T246" s="608">
        <f t="array" ref="T246">IFERROR(
      _xlfn._xlws.FILTER(FuSa_Charger!$U$3:$U$520, FuSa_Charger!$W$3:$W$520 = $W246),
      IFERROR(
          _xlfn._xlws.FILTER(Function_14DCDC!$U$3:$U$503,Function_14DCDC!$W$3:$W$503 = $W246),
          IFERROR(
              _xlfn._xlws.FILTER(Function_Charger!$U$3:$U$510,Function_Charger!$W$3:$W$510 = $W246),
              IFERROR(
                  _xlfn._xlws.FILTER(FuSa_14DCDC!$U$3:$U$500,FuSa_14DCDC!$W$3:$W$500 = $W246),
                  IFERROR(
                      _xlfn._xlws.FILTER(FuSa_14DCDC_EFAN!$U$3:$U$500,FuSa_14DCDC_EFAN!$W$3:$W$500 = $W246),
                      IFERROR(
                          _xlfn._xlws.FILTER(FuSa_FaultInjection!$U$3:$U$500,FuSa_FaultInjection!$W$3:$W$500 = $W246),
                          IFERROR(
                              _xlfn._xlws.FILTER(Function_SCC!$U$3:$U$512,Function_SCC!$W$3:$W$512 = $W246),
                              IFERROR(
                                  _xlfn._xlws.FILTER(FuSa_FTT!$U$3:$U$500,FuSa_FTT!$W$3:$W$500 = $W246),
                                  "NA"
                           )
                       )
                   )
               )
           )
       )
   )
)</f>
        <v/>
      </c>
      <c r="U246" s="608">
        <f t="array" ref="U246">IFERROR(
      _xlfn._xlws.FILTER(FuSa_Charger!$V$3:$V$520, FuSa_Charger!$W$3:$W$520 = $W246),
      IFERROR(
          _xlfn._xlws.FILTER(Function_14DCDC!$V$3:$V$503,Function_14DCDC!$W$3:$W$503 = $W246),
          IFERROR(
              _xlfn._xlws.FILTER(Function_Charger!$V$3:$V$510,Function_Charger!$W$3:$W$510 = $W246),
              IFERROR(
                  _xlfn._xlws.FILTER(FuSa_14DCDC!$V$3:$V$500,FuSa_14DCDC!$W$3:$W$500 = $W246),
                  IFERROR(
                      _xlfn._xlws.FILTER(FuSa_14DCDC_EFAN!$V$3:$V$500,FuSa_14DCDC_EFAN!$W$3:$W$500 = $W246),
                      IFERROR(
                          _xlfn._xlws.FILTER(FuSa_FaultInjection!$V$3:$V$500,FuSa_FaultInjection!$W$3:$W$500 = $W246),
                          IFERROR(
                              _xlfn._xlws.FILTER(Function_SCC!$V$3:$V$512,Function_SCC!$W$3:$W$512 = $W246),
                              IFERROR(
                                  _xlfn._xlws.FILTER(FuSa_FTT!$V$3:$V$500,FuSa_FTT!$W$3:$W$500 = $W246),
                                  "NA"
                           )
                       )
                   )
               )
           )
       )
   )
)</f>
        <v/>
      </c>
      <c r="V246" s="231" t="inlineStr">
        <is>
          <t>Derating Charge</t>
        </is>
      </c>
      <c r="W246" s="444" t="inlineStr">
        <is>
          <t>[SYI_002_008_0018_001]PFC_OVP_Reset_60s.html</t>
        </is>
      </c>
      <c r="X246" s="736" t="n">
        <v>6</v>
      </c>
      <c r="Y246" s="441" t="n">
        <v>0</v>
      </c>
      <c r="Z246" s="441" t="n">
        <v>0</v>
      </c>
      <c r="AA246" s="608" t="n">
        <v>6</v>
      </c>
      <c r="AB246" s="747" t="inlineStr">
        <is>
          <t>SYR_ACC162</t>
        </is>
      </c>
      <c r="AC246" s="745" t="n"/>
      <c r="AD246" s="166" t="inlineStr">
        <is>
          <t>No</t>
        </is>
      </c>
      <c r="AE246" s="760" t="inlineStr">
        <is>
          <t>This TC concerns SW signal 'g_slerlt_m_lX_pfc_en'</t>
        </is>
      </c>
      <c r="AG246" s="231" t="inlineStr"/>
      <c r="AH246" s="223" t="inlineStr"/>
      <c r="AI246" s="43" t="inlineStr"/>
      <c r="AJ246" s="43" t="inlineStr"/>
      <c r="AK246" s="43" t="inlineStr"/>
      <c r="AL246" s="266" t="n"/>
      <c r="AM246" s="231" t="n"/>
      <c r="AN246" s="56" t="n"/>
      <c r="AO246" s="223">
        <f>EXACT(W246,AG246)</f>
        <v/>
      </c>
      <c r="AP246" s="43">
        <f>EXACT(X246,AH246)</f>
        <v/>
      </c>
      <c r="AQ246" s="43">
        <f>EXACT(Y246,AI246)</f>
        <v/>
      </c>
      <c r="AR246" s="43">
        <f>EXACT(Z246,AJ246)</f>
        <v/>
      </c>
      <c r="AS246" s="266">
        <f>EXACT(AA246,AK246)</f>
        <v/>
      </c>
      <c r="AT246" t="inlineStr"/>
      <c r="AU246" t="inlineStr"/>
    </row>
    <row r="247" ht="15" customHeight="1">
      <c r="A247" s="451" t="n"/>
      <c r="B247" s="451" t="n"/>
      <c r="C247" s="451" t="n"/>
      <c r="D247" s="441">
        <f t="array" ref="D247">IFERROR(
      _xlfn._xlws.FILTER(FuSa_Charger!$D$3:$D$520, FuSa_Charger!$W$3:$W$520 = $W247),
      IFERROR(
          _xlfn._xlws.FILTER(Function_14DCDC!$D$3:$D$503,Function_14DCDC!$W$3:$W$503 = $W247),
          IFERROR(
              _xlfn._xlws.FILTER(Function_Charger!$D$3:$D$510,Function_Charger!$W$3:$W$510 = $W247),
              IFERROR(
                  _xlfn._xlws.FILTER(FuSa_14DCDC!$D$3:$D$500,FuSa_14DCDC!$W$3:$W$500 = $W247),
                  IFERROR(
                      _xlfn._xlws.FILTER(FuSa_14DCDC_EFAN!$D$3:$D$500,FuSa_14DCDC_EFAN!$W$3:$W$500 = $W247),
                      IFERROR(
                          _xlfn._xlws.FILTER(FuSa_FaultInjection!$D$3:$D$500,FuSa_FaultInjection!$W$3:$W$500 = $W247),
                          "NA"
                   )
               )
           )
       )
   )
)</f>
        <v/>
      </c>
      <c r="E247" s="608">
        <f t="array" ref="E247">IFERROR(
      _xlfn._xlws.FILTER(FuSa_Charger!$E$3:$E$520, FuSa_Charger!$W$3:$W$520 = $W247),
      IFERROR(
          _xlfn._xlws.FILTER(Function_14DCDC!$E$3:$E$503,Function_14DCDC!$W$3:$W$503 = $W247),
          IFERROR(
              _xlfn._xlws.FILTER(Function_Charger!$E$3:$E$510,Function_Charger!$W$3:$W$510 = $W247),
              IFERROR(
                  _xlfn._xlws.FILTER(FuSa_14DCDC!$E$3:$E$500,FuSa_14DCDC!$W$3:$W$500 = $W247),
                  IFERROR(
                      _xlfn._xlws.FILTER(FuSa_14DCDC_EFAN!$E$3:$E$500,FuSa_14DCDC_EFAN!$W$3:$W$500 = $W247),
                      IFERROR(
                          _xlfn._xlws.FILTER(FuSa_FaultInjection!$E$3:$E$500,FuSa_FaultInjection!$W$3:$W$500 = $W247),
                          IFERROR(
                              _xlfn._xlws.FILTER(Function_SCC!$E$3:$E$512,Function_SCC!$W$3:$W$512 = $W247),
                              IFERROR(
                                  _xlfn._xlws.FILTER(FuSa_FTT!$E$3:$E$500,FuSa_FTT!$W$3:$W$500 = $W247),
                                  "NA"
                           )
                       )
                   )
               )
           )
       )
   )
)</f>
        <v/>
      </c>
      <c r="F247" s="608">
        <f t="array" ref="F247">IFERROR(
      _xlfn._xlws.FILTER(FuSa_Charger!$F$3:$F$520, FuSa_Charger!$W$3:$W$520 = $W247),
      IFERROR(
          _xlfn._xlws.FILTER(Function_14DCDC!$F$3:$F$503,Function_14DCDC!$W$3:$W$503 = $W247),
          IFERROR(
              _xlfn._xlws.FILTER(Function_Charger!$F$3:$F$510,Function_Charger!$W$3:$W$510 = $W247),
              IFERROR(
                  _xlfn._xlws.FILTER(FuSa_14DCDC!$F$3:$F$500,FuSa_14DCDC!$W$3:$W$500 = $W247),
                  IFERROR(
                      _xlfn._xlws.FILTER(FuSa_14DCDC_EFAN!$F$3:$F$500,FuSa_14DCDC_EFAN!$W$3:$W$500 = $W247),
                      IFERROR(
                          _xlfn._xlws.FILTER(FuSa_FaultInjection!$F$3:$F$500,FuSa_FaultInjection!$W$3:$W$500 = $W247),
                          IFERROR(
                              _xlfn._xlws.FILTER(Function_SCC!$F$3:$F$512,Function_SCC!$W$3:$W$512 = $W247),
                              IFERROR(
                                  _xlfn._xlws.FILTER(FuSa_FTT!$F$3:$F$500,FuSa_FTT!$W$3:$W$500 = $W247),
                                  "NA"
                           )
                       )
                   )
               )
           )
       )
   )
)</f>
        <v/>
      </c>
      <c r="G247" s="608">
        <f t="array" ref="G247">IFERROR(
      _xlfn._xlws.FILTER(FuSa_Charger!$G$3:$G$520, FuSa_Charger!$W$3:$W$520 = $W247),
      IFERROR(
          _xlfn._xlws.FILTER(Function_14DCDC!$G$3:$G$503,Function_14DCDC!$W$3:$W$503 = $W247),
          IFERROR(
              _xlfn._xlws.FILTER(Function_Charger!$G$3:$G$510,Function_Charger!$W$3:$W$510 = $W247),
              IFERROR(
                  _xlfn._xlws.FILTER(FuSa_14DCDC!$G$3:$G$500,FuSa_14DCDC!$W$3:$W$500 = $W247),
                  IFERROR(
                      _xlfn._xlws.FILTER(FuSa_14DCDC_EFAN!$G$3:$G$500,FuSa_14DCDC_EFAN!$W$3:$W$500 = $W247),
                      IFERROR(
                          _xlfn._xlws.FILTER(FuSa_FaultInjection!$G$3:$G$500,FuSa_FaultInjection!$W$3:$W$500 = $W247),
                          IFERROR(
                              _xlfn._xlws.FILTER(Function_SCC!$G$3:$G$512,Function_SCC!$W$3:$W$512 = $W247),
                              IFERROR(
                                  _xlfn._xlws.FILTER(FuSa_FTT!$G$3:$G$500,FuSa_FTT!$W$3:$W$500 = $W247),
                                  "NA"
                           )
                       )
                   )
               )
           )
       )
   )
)</f>
        <v/>
      </c>
      <c r="H247" s="441">
        <f t="array" ref="H247">IFERROR(
      _xlfn._xlws.FILTER(FuSa_Charger!$H$3:$H$520, FuSa_Charger!$W$3:$W$520 = $W247),
      IFERROR(
          _xlfn._xlws.FILTER(Function_14DCDC!$H$3:$H$503,Function_14DCDC!$W$3:$W$503 = $W247),
          IFERROR(
              _xlfn._xlws.FILTER(Function_Charger!$H$3:$H$510,Function_Charger!$W$3:$W$510 = $W247),
              IFERROR(
                  _xlfn._xlws.FILTER(FuSa_14DCDC!$H$3:$H$500,FuSa_14DCDC!$W$3:$W$500 = $W247),
                  IFERROR(
                      _xlfn._xlws.FILTER(FuSa_14DCDC_EFAN!$H$3:$H$500,FuSa_14DCDC_EFAN!$W$3:$W$500 = $W247),
                      IFERROR(
                          _xlfn._xlws.FILTER(FuSa_FaultInjection!$H$3:$H$500,FuSa_FaultInjection!$W$3:$W$500 = $W247),
                          "NA"
                   )
               )
           )
       )
   )
)</f>
        <v/>
      </c>
      <c r="I247" s="441">
        <f t="array" ref="I247">IFERROR(
      _xlfn._xlws.FILTER(FuSa_Charger!$I$3:$I$520, FuSa_Charger!$W$3:$W$520 = $W247),
      IFERROR(
          _xlfn._xlws.FILTER(Function_14DCDC!$I$3:$I$503,Function_14DCDC!$W$3:$W$503 = $W247),
          IFERROR(
              _xlfn._xlws.FILTER(Function_Charger!$I$3:$I$510,Function_Charger!$W$3:$W$510 = $W247),
              IFERROR(
                  _xlfn._xlws.FILTER(FuSa_14DCDC!$I$3:$I$500,FuSa_14DCDC!$W$3:$W$500 = $W247),
                  IFERROR(
                      _xlfn._xlws.FILTER(FuSa_14DCDC_EFAN!$I$3:$I$500,FuSa_14DCDC_EFAN!$W$3:$W$500 = $W247),
                      IFERROR(
                          _xlfn._xlws.FILTER(FuSa_FaultInjection!$I$3:$I$500,FuSa_FaultInjection!$W$3:$W$500 = $W247),
                          "NA"
                   )
               )
           )
       )
   )
)</f>
        <v/>
      </c>
      <c r="J247" s="441" t="n"/>
      <c r="K247" s="441" t="n"/>
      <c r="L247" s="441" t="n"/>
      <c r="M247" s="441" t="n"/>
      <c r="N247" s="441" t="n"/>
      <c r="O247" s="441">
        <f t="array" ref="O247">IFERROR(
      _xlfn._xlws.FILTER(FuSa_Charger!$O$3:$O$520, FuSa_Charger!$W$3:$W$520 = $W247),
      IFERROR(
          _xlfn._xlws.FILTER(Function_14DCDC!$O$3:$O$503,Function_14DCDC!$W$3:$W$503 = $W247),
          IFERROR(
              _xlfn._xlws.FILTER(Function_Charger!$O$3:$O$510,Function_Charger!$W$3:$W$510 = $W247),
              IFERROR(
                  _xlfn._xlws.FILTER(FuSa_14DCDC!$O$3:$O$500,FuSa_14DCDC!$W$3:$W$500 = $W247),
                  IFERROR(
                      _xlfn._xlws.FILTER(FuSa_14DCDC_EFAN!$O$3:$O$500,FuSa_14DCDC_EFAN!$W$3:$W$500 = $W247),
                      IFERROR(
                          _xlfn._xlws.FILTER(FuSa_FaultInjection!$O$3:$O$500,FuSa_FaultInjection!$W$3:$W$500 = $W247),
                          "NA"
                   )
               )
           )
       )
   )
)</f>
        <v/>
      </c>
      <c r="P247" s="441">
        <f t="array" ref="P247">IFERROR(
      _xlfn._xlws.FILTER(FuSa_Charger!$Q$3:$Q$520, FuSa_Charger!$W$3:$W$520 = $W247),
      IFERROR(
          _xlfn._xlws.FILTER(Function_14DCDC!$Q$3:$Q$503,Function_14DCDC!$W$3:$W$503 = $W247),
          IFERROR(
              _xlfn._xlws.FILTER(Function_Charger!$Q$3:$Q$510,Function_Charger!$W$3:$W$510 = $W247),
              IFERROR(
                  _xlfn._xlws.FILTER(FuSa_14DCDC!$Q$3:$Q$500,FuSa_14DCDC!$W$3:$W$500 = $W247),
                  IFERROR(
                      _xlfn._xlws.FILTER(FuSa_14DCDC_EFAN!$Q$3:$Q$500,FuSa_14DCDC_EFAN!$W$3:$W$500 = $W247),
                      IFERROR(
                          _xlfn._xlws.FILTER(FuSa_FaultInjection!$Q$3:$Q$500,FuSa_FaultInjection!$W$3:$W$500 = $W247),
                          "NA"
                   )
               )
           )
       )
   )
)</f>
        <v/>
      </c>
      <c r="Q247" s="608">
        <f t="array" ref="Q247">IFERROR(
      _xlfn._xlws.FILTER(FuSa_Charger!$R$3:$R$520, FuSa_Charger!$W$3:$W$520 = $W247),
      IFERROR(
          _xlfn._xlws.FILTER(Function_14DCDC!$R$3:$R$503,Function_14DCDC!$W$3:$W$503 = $W247),
          IFERROR(
              _xlfn._xlws.FILTER(Function_Charger!$R$3:$R$510,Function_Charger!$W$3:$W$510 = $W247),
              IFERROR(
                  _xlfn._xlws.FILTER(FuSa_14DCDC!$R$3:$R$500,FuSa_14DCDC!$W$3:$W$500 = $W247),
                  IFERROR(
                      _xlfn._xlws.FILTER(FuSa_14DCDC_EFAN!$R$3:$R$500,FuSa_14DCDC_EFAN!$W$3:$W$500 = $W247),
                      IFERROR(
                          _xlfn._xlws.FILTER(FuSa_FaultInjection!$R$3:$R$500,FuSa_FaultInjection!$W$3:$W$500 = $W247),
                          IFERROR(
                              _xlfn._xlws.FILTER(Function_SCC!$R$3:$R$512,Function_SCC!$W$3:$W$512 = $W247),
                              IFERROR(
                                  _xlfn._xlws.FILTER(FuSa_FTT!$R$3:$R$500,FuSa_FTT!$W$3:$W$500 = $W247),
                                  "NA"
                           )
                       )
                   )
               )
           )
       )
   )
)</f>
        <v/>
      </c>
      <c r="R247" s="608">
        <f t="array" ref="R247">IFERROR(
      _xlfn._xlws.FILTER(FuSa_Charger!$S$3:$S$520, FuSa_Charger!$W$3:$W$520 = $W247),
      IFERROR(
          _xlfn._xlws.FILTER(Function_14DCDC!$S$3:$S$503,Function_14DCDC!$W$3:$W$503 = $W247),
          IFERROR(
              _xlfn._xlws.FILTER(Function_Charger!$S$3:$S$510,Function_Charger!$W$3:$W$510 = $W247),
              IFERROR(
                  _xlfn._xlws.FILTER(FuSa_14DCDC!$S$3:$S$500,FuSa_14DCDC!$W$3:$W$500 = $W247),
                  IFERROR(
                      _xlfn._xlws.FILTER(FuSa_14DCDC_EFAN!$S$3:$S$500,FuSa_14DCDC_EFAN!$W$3:$W$500 = $W247),
                      IFERROR(
                          _xlfn._xlws.FILTER(FuSa_FaultInjection!$S$3:$S$500,FuSa_FaultInjection!$W$3:$W$500 = $W247),
                          IFERROR(
                              _xlfn._xlws.FILTER(Function_SCC!$S$3:$S$512,Function_SCC!$W$3:$W$512 = $W247),
                              IFERROR(
                                  _xlfn._xlws.FILTER(FuSa_FTT!$S$3:$S$500,FuSa_FTT!$W$3:$W$500 = $W247),
                                  "NA"
                           )
                       )
                   )
               )
           )
       )
   )
)</f>
        <v/>
      </c>
      <c r="S247" s="608">
        <f t="array" ref="S247">IFERROR(
      _xlfn._xlws.FILTER(FuSa_Charger!$T$3:$T$520, FuSa_Charger!$W$3:$W$520 = $W247),
      IFERROR(
          _xlfn._xlws.FILTER(Function_14DCDC!$T$3:$T$503,Function_14DCDC!$W$3:$W$503 = $W247),
          IFERROR(
              _xlfn._xlws.FILTER(Function_Charger!$T$3:$T$510,Function_Charger!$W$3:$W$510 = $W247),
              IFERROR(
                  _xlfn._xlws.FILTER(FuSa_14DCDC!$T$3:$T$500,FuSa_14DCDC!$W$3:$W$500 = $W247),
                  IFERROR(
                      _xlfn._xlws.FILTER(FuSa_14DCDC_EFAN!$T$3:$T$500,FuSa_14DCDC_EFAN!$W$3:$W$500 = $W247),
                      IFERROR(
                          _xlfn._xlws.FILTER(FuSa_FaultInjection!$T$3:$T$500,FuSa_FaultInjection!$W$3:$W$500 = $W247),
                          IFERROR(
                              _xlfn._xlws.FILTER(Function_SCC!$T$3:$T$512,Function_SCC!$W$3:$W$512 = $W247),
                              IFERROR(
                                  _xlfn._xlws.FILTER(FuSa_FTT!$T$3:$T$500,FuSa_FTT!$W$3:$W$500 = $W247),
                                  "NA"
                           )
                       )
                   )
               )
           )
       )
   )
)</f>
        <v/>
      </c>
      <c r="T247" s="608">
        <f t="array" ref="T247">IFERROR(
      _xlfn._xlws.FILTER(FuSa_Charger!$U$3:$U$520, FuSa_Charger!$W$3:$W$520 = $W247),
      IFERROR(
          _xlfn._xlws.FILTER(Function_14DCDC!$U$3:$U$503,Function_14DCDC!$W$3:$W$503 = $W247),
          IFERROR(
              _xlfn._xlws.FILTER(Function_Charger!$U$3:$U$510,Function_Charger!$W$3:$W$510 = $W247),
              IFERROR(
                  _xlfn._xlws.FILTER(FuSa_14DCDC!$U$3:$U$500,FuSa_14DCDC!$W$3:$W$500 = $W247),
                  IFERROR(
                      _xlfn._xlws.FILTER(FuSa_14DCDC_EFAN!$U$3:$U$500,FuSa_14DCDC_EFAN!$W$3:$W$500 = $W247),
                      IFERROR(
                          _xlfn._xlws.FILTER(FuSa_FaultInjection!$U$3:$U$500,FuSa_FaultInjection!$W$3:$W$500 = $W247),
                          IFERROR(
                              _xlfn._xlws.FILTER(Function_SCC!$U$3:$U$512,Function_SCC!$W$3:$W$512 = $W247),
                              IFERROR(
                                  _xlfn._xlws.FILTER(FuSa_FTT!$U$3:$U$500,FuSa_FTT!$W$3:$W$500 = $W247),
                                  "NA"
                           )
                       )
                   )
               )
           )
       )
   )
)</f>
        <v/>
      </c>
      <c r="U247" s="608">
        <f t="array" ref="U247">IFERROR(
      _xlfn._xlws.FILTER(FuSa_Charger!$V$3:$V$520, FuSa_Charger!$W$3:$W$520 = $W247),
      IFERROR(
          _xlfn._xlws.FILTER(Function_14DCDC!$V$3:$V$503,Function_14DCDC!$W$3:$W$503 = $W247),
          IFERROR(
              _xlfn._xlws.FILTER(Function_Charger!$V$3:$V$510,Function_Charger!$W$3:$W$510 = $W247),
              IFERROR(
                  _xlfn._xlws.FILTER(FuSa_14DCDC!$V$3:$V$500,FuSa_14DCDC!$W$3:$W$500 = $W247),
                  IFERROR(
                      _xlfn._xlws.FILTER(FuSa_14DCDC_EFAN!$V$3:$V$500,FuSa_14DCDC_EFAN!$W$3:$W$500 = $W247),
                      IFERROR(
                          _xlfn._xlws.FILTER(FuSa_FaultInjection!$V$3:$V$500,FuSa_FaultInjection!$W$3:$W$500 = $W247),
                          IFERROR(
                              _xlfn._xlws.FILTER(Function_SCC!$V$3:$V$512,Function_SCC!$W$3:$W$512 = $W247),
                              IFERROR(
                                  _xlfn._xlws.FILTER(FuSa_FTT!$V$3:$V$500,FuSa_FTT!$W$3:$W$500 = $W247),
                                  "NA"
                           )
                       )
                   )
               )
           )
       )
   )
)</f>
        <v/>
      </c>
      <c r="V247" s="231" t="inlineStr">
        <is>
          <t>Derating Charge</t>
        </is>
      </c>
      <c r="W247" s="444" t="inlineStr">
        <is>
          <t>[SYI_002_008_0018_002]PFC_OVP_Reset_300ms.html</t>
        </is>
      </c>
      <c r="X247" s="736" t="n">
        <v>6</v>
      </c>
      <c r="Y247" s="441" t="n">
        <v>0</v>
      </c>
      <c r="Z247" s="441" t="n">
        <v>0</v>
      </c>
      <c r="AA247" s="608" t="n">
        <v>6</v>
      </c>
      <c r="AB247" s="747" t="inlineStr">
        <is>
          <t>ICS_SYR_ACC156</t>
        </is>
      </c>
      <c r="AC247" s="745" t="n"/>
      <c r="AD247" s="166" t="inlineStr">
        <is>
          <t>No</t>
        </is>
      </c>
      <c r="AE247" s="760" t="inlineStr">
        <is>
          <t>This TC concerns SW signal 'g_sleint_Error_Pack_From_PIC::over_volt_pfc::_X_'</t>
        </is>
      </c>
      <c r="AG247" s="231" t="inlineStr"/>
      <c r="AH247" s="223" t="inlineStr"/>
      <c r="AI247" s="43" t="inlineStr"/>
      <c r="AJ247" s="43" t="inlineStr"/>
      <c r="AK247" s="43" t="inlineStr"/>
      <c r="AL247" s="266" t="n"/>
      <c r="AM247" s="231" t="n"/>
      <c r="AN247" s="56" t="n"/>
      <c r="AO247" s="223">
        <f>EXACT(W247,AG247)</f>
        <v/>
      </c>
      <c r="AP247" s="43">
        <f>EXACT(X247,AH247)</f>
        <v/>
      </c>
      <c r="AQ247" s="43">
        <f>EXACT(Y247,AI247)</f>
        <v/>
      </c>
      <c r="AR247" s="43">
        <f>EXACT(Z247,AJ247)</f>
        <v/>
      </c>
      <c r="AS247" s="266">
        <f>EXACT(AA247,AK247)</f>
        <v/>
      </c>
      <c r="AT247" t="inlineStr"/>
      <c r="AU247" t="inlineStr"/>
    </row>
    <row r="248" ht="15" customHeight="1">
      <c r="A248" s="451" t="n"/>
      <c r="B248" s="451" t="n"/>
      <c r="C248" s="451" t="n"/>
      <c r="D248" s="441">
        <f t="array" ref="D248">IFERROR(
      _xlfn._xlws.FILTER(FuSa_Charger!$D$3:$D$520, FuSa_Charger!$W$3:$W$520 = $W248),
      IFERROR(
          _xlfn._xlws.FILTER(Function_14DCDC!$D$3:$D$503,Function_14DCDC!$W$3:$W$503 = $W248),
          IFERROR(
              _xlfn._xlws.FILTER(Function_Charger!$D$3:$D$510,Function_Charger!$W$3:$W$510 = $W248),
              IFERROR(
                  _xlfn._xlws.FILTER(FuSa_14DCDC!$D$3:$D$500,FuSa_14DCDC!$W$3:$W$500 = $W248),
                  IFERROR(
                      _xlfn._xlws.FILTER(FuSa_14DCDC_EFAN!$D$3:$D$500,FuSa_14DCDC_EFAN!$W$3:$W$500 = $W248),
                      IFERROR(
                          _xlfn._xlws.FILTER(FuSa_FaultInjection!$D$3:$D$500,FuSa_FaultInjection!$W$3:$W$500 = $W248),
                          "NA"
                   )
               )
           )
       )
   )
)</f>
        <v/>
      </c>
      <c r="E248" s="608">
        <f t="array" ref="E248">IFERROR(
      _xlfn._xlws.FILTER(FuSa_Charger!$E$3:$E$520, FuSa_Charger!$W$3:$W$520 = $W248),
      IFERROR(
          _xlfn._xlws.FILTER(Function_14DCDC!$E$3:$E$503,Function_14DCDC!$W$3:$W$503 = $W248),
          IFERROR(
              _xlfn._xlws.FILTER(Function_Charger!$E$3:$E$510,Function_Charger!$W$3:$W$510 = $W248),
              IFERROR(
                  _xlfn._xlws.FILTER(FuSa_14DCDC!$E$3:$E$500,FuSa_14DCDC!$W$3:$W$500 = $W248),
                  IFERROR(
                      _xlfn._xlws.FILTER(FuSa_14DCDC_EFAN!$E$3:$E$500,FuSa_14DCDC_EFAN!$W$3:$W$500 = $W248),
                      IFERROR(
                          _xlfn._xlws.FILTER(FuSa_FaultInjection!$E$3:$E$500,FuSa_FaultInjection!$W$3:$W$500 = $W248),
                          IFERROR(
                              _xlfn._xlws.FILTER(Function_SCC!$E$3:$E$512,Function_SCC!$W$3:$W$512 = $W248),
                              IFERROR(
                                  _xlfn._xlws.FILTER(FuSa_FTT!$E$3:$E$500,FuSa_FTT!$W$3:$W$500 = $W248),
                                  "NA"
                           )
                       )
                   )
               )
           )
       )
   )
)</f>
        <v/>
      </c>
      <c r="F248" s="608">
        <f t="array" ref="F248">IFERROR(
      _xlfn._xlws.FILTER(FuSa_Charger!$F$3:$F$520, FuSa_Charger!$W$3:$W$520 = $W248),
      IFERROR(
          _xlfn._xlws.FILTER(Function_14DCDC!$F$3:$F$503,Function_14DCDC!$W$3:$W$503 = $W248),
          IFERROR(
              _xlfn._xlws.FILTER(Function_Charger!$F$3:$F$510,Function_Charger!$W$3:$W$510 = $W248),
              IFERROR(
                  _xlfn._xlws.FILTER(FuSa_14DCDC!$F$3:$F$500,FuSa_14DCDC!$W$3:$W$500 = $W248),
                  IFERROR(
                      _xlfn._xlws.FILTER(FuSa_14DCDC_EFAN!$F$3:$F$500,FuSa_14DCDC_EFAN!$W$3:$W$500 = $W248),
                      IFERROR(
                          _xlfn._xlws.FILTER(FuSa_FaultInjection!$F$3:$F$500,FuSa_FaultInjection!$W$3:$W$500 = $W248),
                          IFERROR(
                              _xlfn._xlws.FILTER(Function_SCC!$F$3:$F$512,Function_SCC!$W$3:$W$512 = $W248),
                              IFERROR(
                                  _xlfn._xlws.FILTER(FuSa_FTT!$F$3:$F$500,FuSa_FTT!$W$3:$W$500 = $W248),
                                  "NA"
                           )
                       )
                   )
               )
           )
       )
   )
)</f>
        <v/>
      </c>
      <c r="G248" s="608">
        <f t="array" ref="G248">IFERROR(
      _xlfn._xlws.FILTER(FuSa_Charger!$G$3:$G$520, FuSa_Charger!$W$3:$W$520 = $W248),
      IFERROR(
          _xlfn._xlws.FILTER(Function_14DCDC!$G$3:$G$503,Function_14DCDC!$W$3:$W$503 = $W248),
          IFERROR(
              _xlfn._xlws.FILTER(Function_Charger!$G$3:$G$510,Function_Charger!$W$3:$W$510 = $W248),
              IFERROR(
                  _xlfn._xlws.FILTER(FuSa_14DCDC!$G$3:$G$500,FuSa_14DCDC!$W$3:$W$500 = $W248),
                  IFERROR(
                      _xlfn._xlws.FILTER(FuSa_14DCDC_EFAN!$G$3:$G$500,FuSa_14DCDC_EFAN!$W$3:$W$500 = $W248),
                      IFERROR(
                          _xlfn._xlws.FILTER(FuSa_FaultInjection!$G$3:$G$500,FuSa_FaultInjection!$W$3:$W$500 = $W248),
                          IFERROR(
                              _xlfn._xlws.FILTER(Function_SCC!$G$3:$G$512,Function_SCC!$W$3:$W$512 = $W248),
                              IFERROR(
                                  _xlfn._xlws.FILTER(FuSa_FTT!$G$3:$G$500,FuSa_FTT!$W$3:$W$500 = $W248),
                                  "NA"
                           )
                       )
                   )
               )
           )
       )
   )
)</f>
        <v/>
      </c>
      <c r="H248" s="441">
        <f t="array" ref="H248">IFERROR(
      _xlfn._xlws.FILTER(FuSa_Charger!$H$3:$H$520, FuSa_Charger!$W$3:$W$520 = $W248),
      IFERROR(
          _xlfn._xlws.FILTER(Function_14DCDC!$H$3:$H$503,Function_14DCDC!$W$3:$W$503 = $W248),
          IFERROR(
              _xlfn._xlws.FILTER(Function_Charger!$H$3:$H$510,Function_Charger!$W$3:$W$510 = $W248),
              IFERROR(
                  _xlfn._xlws.FILTER(FuSa_14DCDC!$H$3:$H$500,FuSa_14DCDC!$W$3:$W$500 = $W248),
                  IFERROR(
                      _xlfn._xlws.FILTER(FuSa_14DCDC_EFAN!$H$3:$H$500,FuSa_14DCDC_EFAN!$W$3:$W$500 = $W248),
                      IFERROR(
                          _xlfn._xlws.FILTER(FuSa_FaultInjection!$H$3:$H$500,FuSa_FaultInjection!$W$3:$W$500 = $W248),
                          "NA"
                   )
               )
           )
       )
   )
)</f>
        <v/>
      </c>
      <c r="I248" s="441">
        <f t="array" ref="I248">IFERROR(
      _xlfn._xlws.FILTER(FuSa_Charger!$I$3:$I$520, FuSa_Charger!$W$3:$W$520 = $W248),
      IFERROR(
          _xlfn._xlws.FILTER(Function_14DCDC!$I$3:$I$503,Function_14DCDC!$W$3:$W$503 = $W248),
          IFERROR(
              _xlfn._xlws.FILTER(Function_Charger!$I$3:$I$510,Function_Charger!$W$3:$W$510 = $W248),
              IFERROR(
                  _xlfn._xlws.FILTER(FuSa_14DCDC!$I$3:$I$500,FuSa_14DCDC!$W$3:$W$500 = $W248),
                  IFERROR(
                      _xlfn._xlws.FILTER(FuSa_14DCDC_EFAN!$I$3:$I$500,FuSa_14DCDC_EFAN!$W$3:$W$500 = $W248),
                      IFERROR(
                          _xlfn._xlws.FILTER(FuSa_FaultInjection!$I$3:$I$500,FuSa_FaultInjection!$W$3:$W$500 = $W248),
                          "NA"
                   )
               )
           )
       )
   )
)</f>
        <v/>
      </c>
      <c r="J248" s="441" t="n"/>
      <c r="K248" s="441" t="n"/>
      <c r="L248" s="441" t="n"/>
      <c r="M248" s="441" t="n"/>
      <c r="N248" s="441" t="n"/>
      <c r="O248" s="441">
        <f t="array" ref="O248">IFERROR(
      _xlfn._xlws.FILTER(FuSa_Charger!$O$3:$O$520, FuSa_Charger!$W$3:$W$520 = $W248),
      IFERROR(
          _xlfn._xlws.FILTER(Function_14DCDC!$O$3:$O$503,Function_14DCDC!$W$3:$W$503 = $W248),
          IFERROR(
              _xlfn._xlws.FILTER(Function_Charger!$O$3:$O$510,Function_Charger!$W$3:$W$510 = $W248),
              IFERROR(
                  _xlfn._xlws.FILTER(FuSa_14DCDC!$O$3:$O$500,FuSa_14DCDC!$W$3:$W$500 = $W248),
                  IFERROR(
                      _xlfn._xlws.FILTER(FuSa_14DCDC_EFAN!$O$3:$O$500,FuSa_14DCDC_EFAN!$W$3:$W$500 = $W248),
                      IFERROR(
                          _xlfn._xlws.FILTER(FuSa_FaultInjection!$O$3:$O$500,FuSa_FaultInjection!$W$3:$W$500 = $W248),
                          "NA"
                   )
               )
           )
       )
   )
)</f>
        <v/>
      </c>
      <c r="P248" s="441">
        <f t="array" ref="P248">IFERROR(
      _xlfn._xlws.FILTER(FuSa_Charger!$Q$3:$Q$520, FuSa_Charger!$W$3:$W$520 = $W248),
      IFERROR(
          _xlfn._xlws.FILTER(Function_14DCDC!$Q$3:$Q$503,Function_14DCDC!$W$3:$W$503 = $W248),
          IFERROR(
              _xlfn._xlws.FILTER(Function_Charger!$Q$3:$Q$510,Function_Charger!$W$3:$W$510 = $W248),
              IFERROR(
                  _xlfn._xlws.FILTER(FuSa_14DCDC!$Q$3:$Q$500,FuSa_14DCDC!$W$3:$W$500 = $W248),
                  IFERROR(
                      _xlfn._xlws.FILTER(FuSa_14DCDC_EFAN!$Q$3:$Q$500,FuSa_14DCDC_EFAN!$W$3:$W$500 = $W248),
                      IFERROR(
                          _xlfn._xlws.FILTER(FuSa_FaultInjection!$Q$3:$Q$500,FuSa_FaultInjection!$W$3:$W$500 = $W248),
                          "NA"
                   )
               )
           )
       )
   )
)</f>
        <v/>
      </c>
      <c r="Q248" s="608">
        <f t="array" ref="Q248">IFERROR(
      _xlfn._xlws.FILTER(FuSa_Charger!$R$3:$R$520, FuSa_Charger!$W$3:$W$520 = $W248),
      IFERROR(
          _xlfn._xlws.FILTER(Function_14DCDC!$R$3:$R$503,Function_14DCDC!$W$3:$W$503 = $W248),
          IFERROR(
              _xlfn._xlws.FILTER(Function_Charger!$R$3:$R$510,Function_Charger!$W$3:$W$510 = $W248),
              IFERROR(
                  _xlfn._xlws.FILTER(FuSa_14DCDC!$R$3:$R$500,FuSa_14DCDC!$W$3:$W$500 = $W248),
                  IFERROR(
                      _xlfn._xlws.FILTER(FuSa_14DCDC_EFAN!$R$3:$R$500,FuSa_14DCDC_EFAN!$W$3:$W$500 = $W248),
                      IFERROR(
                          _xlfn._xlws.FILTER(FuSa_FaultInjection!$R$3:$R$500,FuSa_FaultInjection!$W$3:$W$500 = $W248),
                          IFERROR(
                              _xlfn._xlws.FILTER(Function_SCC!$R$3:$R$512,Function_SCC!$W$3:$W$512 = $W248),
                              IFERROR(
                                  _xlfn._xlws.FILTER(FuSa_FTT!$R$3:$R$500,FuSa_FTT!$W$3:$W$500 = $W248),
                                  "NA"
                           )
                       )
                   )
               )
           )
       )
   )
)</f>
        <v/>
      </c>
      <c r="R248" s="608">
        <f t="array" ref="R248">IFERROR(
      _xlfn._xlws.FILTER(FuSa_Charger!$S$3:$S$520, FuSa_Charger!$W$3:$W$520 = $W248),
      IFERROR(
          _xlfn._xlws.FILTER(Function_14DCDC!$S$3:$S$503,Function_14DCDC!$W$3:$W$503 = $W248),
          IFERROR(
              _xlfn._xlws.FILTER(Function_Charger!$S$3:$S$510,Function_Charger!$W$3:$W$510 = $W248),
              IFERROR(
                  _xlfn._xlws.FILTER(FuSa_14DCDC!$S$3:$S$500,FuSa_14DCDC!$W$3:$W$500 = $W248),
                  IFERROR(
                      _xlfn._xlws.FILTER(FuSa_14DCDC_EFAN!$S$3:$S$500,FuSa_14DCDC_EFAN!$W$3:$W$500 = $W248),
                      IFERROR(
                          _xlfn._xlws.FILTER(FuSa_FaultInjection!$S$3:$S$500,FuSa_FaultInjection!$W$3:$W$500 = $W248),
                          IFERROR(
                              _xlfn._xlws.FILTER(Function_SCC!$S$3:$S$512,Function_SCC!$W$3:$W$512 = $W248),
                              IFERROR(
                                  _xlfn._xlws.FILTER(FuSa_FTT!$S$3:$S$500,FuSa_FTT!$W$3:$W$500 = $W248),
                                  "NA"
                           )
                       )
                   )
               )
           )
       )
   )
)</f>
        <v/>
      </c>
      <c r="S248" s="608">
        <f t="array" ref="S248">IFERROR(
      _xlfn._xlws.FILTER(FuSa_Charger!$T$3:$T$520, FuSa_Charger!$W$3:$W$520 = $W248),
      IFERROR(
          _xlfn._xlws.FILTER(Function_14DCDC!$T$3:$T$503,Function_14DCDC!$W$3:$W$503 = $W248),
          IFERROR(
              _xlfn._xlws.FILTER(Function_Charger!$T$3:$T$510,Function_Charger!$W$3:$W$510 = $W248),
              IFERROR(
                  _xlfn._xlws.FILTER(FuSa_14DCDC!$T$3:$T$500,FuSa_14DCDC!$W$3:$W$500 = $W248),
                  IFERROR(
                      _xlfn._xlws.FILTER(FuSa_14DCDC_EFAN!$T$3:$T$500,FuSa_14DCDC_EFAN!$W$3:$W$500 = $W248),
                      IFERROR(
                          _xlfn._xlws.FILTER(FuSa_FaultInjection!$T$3:$T$500,FuSa_FaultInjection!$W$3:$W$500 = $W248),
                          IFERROR(
                              _xlfn._xlws.FILTER(Function_SCC!$T$3:$T$512,Function_SCC!$W$3:$W$512 = $W248),
                              IFERROR(
                                  _xlfn._xlws.FILTER(FuSa_FTT!$T$3:$T$500,FuSa_FTT!$W$3:$W$500 = $W248),
                                  "NA"
                           )
                       )
                   )
               )
           )
       )
   )
)</f>
        <v/>
      </c>
      <c r="T248" s="608">
        <f t="array" ref="T248">IFERROR(
      _xlfn._xlws.FILTER(FuSa_Charger!$U$3:$U$520, FuSa_Charger!$W$3:$W$520 = $W248),
      IFERROR(
          _xlfn._xlws.FILTER(Function_14DCDC!$U$3:$U$503,Function_14DCDC!$W$3:$W$503 = $W248),
          IFERROR(
              _xlfn._xlws.FILTER(Function_Charger!$U$3:$U$510,Function_Charger!$W$3:$W$510 = $W248),
              IFERROR(
                  _xlfn._xlws.FILTER(FuSa_14DCDC!$U$3:$U$500,FuSa_14DCDC!$W$3:$W$500 = $W248),
                  IFERROR(
                      _xlfn._xlws.FILTER(FuSa_14DCDC_EFAN!$U$3:$U$500,FuSa_14DCDC_EFAN!$W$3:$W$500 = $W248),
                      IFERROR(
                          _xlfn._xlws.FILTER(FuSa_FaultInjection!$U$3:$U$500,FuSa_FaultInjection!$W$3:$W$500 = $W248),
                          IFERROR(
                              _xlfn._xlws.FILTER(Function_SCC!$U$3:$U$512,Function_SCC!$W$3:$W$512 = $W248),
                              IFERROR(
                                  _xlfn._xlws.FILTER(FuSa_FTT!$U$3:$U$500,FuSa_FTT!$W$3:$W$500 = $W248),
                                  "NA"
                           )
                       )
                   )
               )
           )
       )
   )
)</f>
        <v/>
      </c>
      <c r="U248" s="608">
        <f t="array" ref="U248">IFERROR(
      _xlfn._xlws.FILTER(FuSa_Charger!$V$3:$V$520, FuSa_Charger!$W$3:$W$520 = $W248),
      IFERROR(
          _xlfn._xlws.FILTER(Function_14DCDC!$V$3:$V$503,Function_14DCDC!$W$3:$W$503 = $W248),
          IFERROR(
              _xlfn._xlws.FILTER(Function_Charger!$V$3:$V$510,Function_Charger!$W$3:$W$510 = $W248),
              IFERROR(
                  _xlfn._xlws.FILTER(FuSa_14DCDC!$V$3:$V$500,FuSa_14DCDC!$W$3:$W$500 = $W248),
                  IFERROR(
                      _xlfn._xlws.FILTER(FuSa_14DCDC_EFAN!$V$3:$V$500,FuSa_14DCDC_EFAN!$W$3:$W$500 = $W248),
                      IFERROR(
                          _xlfn._xlws.FILTER(FuSa_FaultInjection!$V$3:$V$500,FuSa_FaultInjection!$W$3:$W$500 = $W248),
                          IFERROR(
                              _xlfn._xlws.FILTER(Function_SCC!$V$3:$V$512,Function_SCC!$W$3:$W$512 = $W248),
                              IFERROR(
                                  _xlfn._xlws.FILTER(FuSa_FTT!$V$3:$V$500,FuSa_FTT!$W$3:$W$500 = $W248),
                                  "NA"
                           )
                       )
                   )
               )
           )
       )
   )
)</f>
        <v/>
      </c>
      <c r="V248" s="231" t="inlineStr">
        <is>
          <t>Derating Charge</t>
        </is>
      </c>
      <c r="W248" s="444" t="inlineStr">
        <is>
          <t>[SYI_002_008_0019]HVDC_Target_Current.html</t>
        </is>
      </c>
      <c r="X248" s="736" t="n">
        <v>1</v>
      </c>
      <c r="Y248" s="441" t="n">
        <v>0</v>
      </c>
      <c r="Z248" s="441" t="n">
        <v>0</v>
      </c>
      <c r="AA248" s="608" t="n">
        <v>1</v>
      </c>
      <c r="AB248" s="747" t="inlineStr">
        <is>
          <t>ICS_SYR_ACC157</t>
        </is>
      </c>
      <c r="AC248" s="56" t="n"/>
      <c r="AD248" s="166" t="inlineStr">
        <is>
          <t>No</t>
        </is>
      </c>
      <c r="AE248" s="756" t="inlineStr">
        <is>
          <t>This TC concerns SW signal 'BMW_i_ChgrAcDc1AvlAcChgrMax::BMW_i_ChgrAcDc1AvlAcChgrMax'</t>
        </is>
      </c>
      <c r="AG248" s="231" t="inlineStr"/>
      <c r="AH248" s="223" t="inlineStr"/>
      <c r="AI248" s="43" t="inlineStr"/>
      <c r="AJ248" s="43" t="inlineStr"/>
      <c r="AK248" s="43" t="inlineStr"/>
      <c r="AL248" s="266" t="n"/>
      <c r="AM248" s="231" t="n"/>
      <c r="AN248" s="56" t="n"/>
      <c r="AO248" s="223">
        <f>EXACT(W248,AG248)</f>
        <v/>
      </c>
      <c r="AP248" s="43">
        <f>EXACT(X248,AH248)</f>
        <v/>
      </c>
      <c r="AQ248" s="43">
        <f>EXACT(Y248,AI248)</f>
        <v/>
      </c>
      <c r="AR248" s="43">
        <f>EXACT(Z248,AJ248)</f>
        <v/>
      </c>
      <c r="AS248" s="266">
        <f>EXACT(AA248,AK248)</f>
        <v/>
      </c>
      <c r="AT248" t="inlineStr"/>
      <c r="AU248" t="inlineStr"/>
    </row>
    <row r="249" ht="15" customHeight="1">
      <c r="A249" s="451" t="n"/>
      <c r="B249" s="451" t="n"/>
      <c r="C249" s="451" t="n"/>
      <c r="D249" s="441">
        <f t="array" ref="D249">IFERROR(
      _xlfn._xlws.FILTER(FuSa_Charger!$D$3:$D$520, FuSa_Charger!$W$3:$W$520 = $W249),
      IFERROR(
          _xlfn._xlws.FILTER(Function_14DCDC!$D$3:$D$503,Function_14DCDC!$W$3:$W$503 = $W249),
          IFERROR(
              _xlfn._xlws.FILTER(Function_Charger!$D$3:$D$510,Function_Charger!$W$3:$W$510 = $W249),
              IFERROR(
                  _xlfn._xlws.FILTER(FuSa_14DCDC!$D$3:$D$500,FuSa_14DCDC!$W$3:$W$500 = $W249),
                  IFERROR(
                      _xlfn._xlws.FILTER(FuSa_14DCDC_EFAN!$D$3:$D$500,FuSa_14DCDC_EFAN!$W$3:$W$500 = $W249),
                      IFERROR(
                          _xlfn._xlws.FILTER(FuSa_FaultInjection!$D$3:$D$500,FuSa_FaultInjection!$W$3:$W$500 = $W249),
                          "NA"
                   )
               )
           )
       )
   )
)</f>
        <v/>
      </c>
      <c r="E249" s="608">
        <f t="array" ref="E249">IFERROR(
      _xlfn._xlws.FILTER(FuSa_Charger!$E$3:$E$520, FuSa_Charger!$W$3:$W$520 = $W249),
      IFERROR(
          _xlfn._xlws.FILTER(Function_14DCDC!$E$3:$E$503,Function_14DCDC!$W$3:$W$503 = $W249),
          IFERROR(
              _xlfn._xlws.FILTER(Function_Charger!$E$3:$E$510,Function_Charger!$W$3:$W$510 = $W249),
              IFERROR(
                  _xlfn._xlws.FILTER(FuSa_14DCDC!$E$3:$E$500,FuSa_14DCDC!$W$3:$W$500 = $W249),
                  IFERROR(
                      _xlfn._xlws.FILTER(FuSa_14DCDC_EFAN!$E$3:$E$500,FuSa_14DCDC_EFAN!$W$3:$W$500 = $W249),
                      IFERROR(
                          _xlfn._xlws.FILTER(FuSa_FaultInjection!$E$3:$E$500,FuSa_FaultInjection!$W$3:$W$500 = $W249),
                          IFERROR(
                              _xlfn._xlws.FILTER(Function_SCC!$E$3:$E$512,Function_SCC!$W$3:$W$512 = $W249),
                              IFERROR(
                                  _xlfn._xlws.FILTER(FuSa_FTT!$E$3:$E$500,FuSa_FTT!$W$3:$W$500 = $W249),
                                  "NA"
                           )
                       )
                   )
               )
           )
       )
   )
)</f>
        <v/>
      </c>
      <c r="F249" s="608">
        <f t="array" ref="F249">IFERROR(
      _xlfn._xlws.FILTER(FuSa_Charger!$F$3:$F$520, FuSa_Charger!$W$3:$W$520 = $W249),
      IFERROR(
          _xlfn._xlws.FILTER(Function_14DCDC!$F$3:$F$503,Function_14DCDC!$W$3:$W$503 = $W249),
          IFERROR(
              _xlfn._xlws.FILTER(Function_Charger!$F$3:$F$510,Function_Charger!$W$3:$W$510 = $W249),
              IFERROR(
                  _xlfn._xlws.FILTER(FuSa_14DCDC!$F$3:$F$500,FuSa_14DCDC!$W$3:$W$500 = $W249),
                  IFERROR(
                      _xlfn._xlws.FILTER(FuSa_14DCDC_EFAN!$F$3:$F$500,FuSa_14DCDC_EFAN!$W$3:$W$500 = $W249),
                      IFERROR(
                          _xlfn._xlws.FILTER(FuSa_FaultInjection!$F$3:$F$500,FuSa_FaultInjection!$W$3:$W$500 = $W249),
                          IFERROR(
                              _xlfn._xlws.FILTER(Function_SCC!$F$3:$F$512,Function_SCC!$W$3:$W$512 = $W249),
                              IFERROR(
                                  _xlfn._xlws.FILTER(FuSa_FTT!$F$3:$F$500,FuSa_FTT!$W$3:$W$500 = $W249),
                                  "NA"
                           )
                       )
                   )
               )
           )
       )
   )
)</f>
        <v/>
      </c>
      <c r="G249" s="608">
        <f t="array" ref="G249">IFERROR(
      _xlfn._xlws.FILTER(FuSa_Charger!$G$3:$G$520, FuSa_Charger!$W$3:$W$520 = $W249),
      IFERROR(
          _xlfn._xlws.FILTER(Function_14DCDC!$G$3:$G$503,Function_14DCDC!$W$3:$W$503 = $W249),
          IFERROR(
              _xlfn._xlws.FILTER(Function_Charger!$G$3:$G$510,Function_Charger!$W$3:$W$510 = $W249),
              IFERROR(
                  _xlfn._xlws.FILTER(FuSa_14DCDC!$G$3:$G$500,FuSa_14DCDC!$W$3:$W$500 = $W249),
                  IFERROR(
                      _xlfn._xlws.FILTER(FuSa_14DCDC_EFAN!$G$3:$G$500,FuSa_14DCDC_EFAN!$W$3:$W$500 = $W249),
                      IFERROR(
                          _xlfn._xlws.FILTER(FuSa_FaultInjection!$G$3:$G$500,FuSa_FaultInjection!$W$3:$W$500 = $W249),
                          IFERROR(
                              _xlfn._xlws.FILTER(Function_SCC!$G$3:$G$512,Function_SCC!$W$3:$W$512 = $W249),
                              IFERROR(
                                  _xlfn._xlws.FILTER(FuSa_FTT!$G$3:$G$500,FuSa_FTT!$W$3:$W$500 = $W249),
                                  "NA"
                           )
                       )
                   )
               )
           )
       )
   )
)</f>
        <v/>
      </c>
      <c r="H249" s="441">
        <f t="array" ref="H249">IFERROR(
      _xlfn._xlws.FILTER(FuSa_Charger!$H$3:$H$520, FuSa_Charger!$W$3:$W$520 = $W249),
      IFERROR(
          _xlfn._xlws.FILTER(Function_14DCDC!$H$3:$H$503,Function_14DCDC!$W$3:$W$503 = $W249),
          IFERROR(
              _xlfn._xlws.FILTER(Function_Charger!$H$3:$H$510,Function_Charger!$W$3:$W$510 = $W249),
              IFERROR(
                  _xlfn._xlws.FILTER(FuSa_14DCDC!$H$3:$H$500,FuSa_14DCDC!$W$3:$W$500 = $W249),
                  IFERROR(
                      _xlfn._xlws.FILTER(FuSa_14DCDC_EFAN!$H$3:$H$500,FuSa_14DCDC_EFAN!$W$3:$W$500 = $W249),
                      IFERROR(
                          _xlfn._xlws.FILTER(FuSa_FaultInjection!$H$3:$H$500,FuSa_FaultInjection!$W$3:$W$500 = $W249),
                          "NA"
                   )
               )
           )
       )
   )
)</f>
        <v/>
      </c>
      <c r="I249" s="441">
        <f t="array" ref="I249">IFERROR(
      _xlfn._xlws.FILTER(FuSa_Charger!$I$3:$I$520, FuSa_Charger!$W$3:$W$520 = $W249),
      IFERROR(
          _xlfn._xlws.FILTER(Function_14DCDC!$I$3:$I$503,Function_14DCDC!$W$3:$W$503 = $W249),
          IFERROR(
              _xlfn._xlws.FILTER(Function_Charger!$I$3:$I$510,Function_Charger!$W$3:$W$510 = $W249),
              IFERROR(
                  _xlfn._xlws.FILTER(FuSa_14DCDC!$I$3:$I$500,FuSa_14DCDC!$W$3:$W$500 = $W249),
                  IFERROR(
                      _xlfn._xlws.FILTER(FuSa_14DCDC_EFAN!$I$3:$I$500,FuSa_14DCDC_EFAN!$W$3:$W$500 = $W249),
                      IFERROR(
                          _xlfn._xlws.FILTER(FuSa_FaultInjection!$I$3:$I$500,FuSa_FaultInjection!$W$3:$W$500 = $W249),
                          "NA"
                   )
               )
           )
       )
   )
)</f>
        <v/>
      </c>
      <c r="J249" s="441" t="n"/>
      <c r="K249" s="441" t="n"/>
      <c r="L249" s="441" t="n"/>
      <c r="M249" s="441" t="n"/>
      <c r="N249" s="441" t="n"/>
      <c r="O249" s="441">
        <f t="array" ref="O249">IFERROR(
      _xlfn._xlws.FILTER(FuSa_Charger!$O$3:$O$520, FuSa_Charger!$W$3:$W$520 = $W249),
      IFERROR(
          _xlfn._xlws.FILTER(Function_14DCDC!$O$3:$O$503,Function_14DCDC!$W$3:$W$503 = $W249),
          IFERROR(
              _xlfn._xlws.FILTER(Function_Charger!$O$3:$O$510,Function_Charger!$W$3:$W$510 = $W249),
              IFERROR(
                  _xlfn._xlws.FILTER(FuSa_14DCDC!$O$3:$O$500,FuSa_14DCDC!$W$3:$W$500 = $W249),
                  IFERROR(
                      _xlfn._xlws.FILTER(FuSa_14DCDC_EFAN!$O$3:$O$500,FuSa_14DCDC_EFAN!$W$3:$W$500 = $W249),
                      IFERROR(
                          _xlfn._xlws.FILTER(FuSa_FaultInjection!$O$3:$O$500,FuSa_FaultInjection!$W$3:$W$500 = $W249),
                          "NA"
                   )
               )
           )
       )
   )
)</f>
        <v/>
      </c>
      <c r="P249" s="441">
        <f t="array" ref="P249">IFERROR(
      _xlfn._xlws.FILTER(FuSa_Charger!$Q$3:$Q$520, FuSa_Charger!$W$3:$W$520 = $W249),
      IFERROR(
          _xlfn._xlws.FILTER(Function_14DCDC!$Q$3:$Q$503,Function_14DCDC!$W$3:$W$503 = $W249),
          IFERROR(
              _xlfn._xlws.FILTER(Function_Charger!$Q$3:$Q$510,Function_Charger!$W$3:$W$510 = $W249),
              IFERROR(
                  _xlfn._xlws.FILTER(FuSa_14DCDC!$Q$3:$Q$500,FuSa_14DCDC!$W$3:$W$500 = $W249),
                  IFERROR(
                      _xlfn._xlws.FILTER(FuSa_14DCDC_EFAN!$Q$3:$Q$500,FuSa_14DCDC_EFAN!$W$3:$W$500 = $W249),
                      IFERROR(
                          _xlfn._xlws.FILTER(FuSa_FaultInjection!$Q$3:$Q$500,FuSa_FaultInjection!$W$3:$W$500 = $W249),
                          "NA"
                   )
               )
           )
       )
   )
)</f>
        <v/>
      </c>
      <c r="Q249" s="608">
        <f t="array" ref="Q249">IFERROR(
      _xlfn._xlws.FILTER(FuSa_Charger!$R$3:$R$520, FuSa_Charger!$W$3:$W$520 = $W249),
      IFERROR(
          _xlfn._xlws.FILTER(Function_14DCDC!$R$3:$R$503,Function_14DCDC!$W$3:$W$503 = $W249),
          IFERROR(
              _xlfn._xlws.FILTER(Function_Charger!$R$3:$R$510,Function_Charger!$W$3:$W$510 = $W249),
              IFERROR(
                  _xlfn._xlws.FILTER(FuSa_14DCDC!$R$3:$R$500,FuSa_14DCDC!$W$3:$W$500 = $W249),
                  IFERROR(
                      _xlfn._xlws.FILTER(FuSa_14DCDC_EFAN!$R$3:$R$500,FuSa_14DCDC_EFAN!$W$3:$W$500 = $W249),
                      IFERROR(
                          _xlfn._xlws.FILTER(FuSa_FaultInjection!$R$3:$R$500,FuSa_FaultInjection!$W$3:$W$500 = $W249),
                          IFERROR(
                              _xlfn._xlws.FILTER(Function_SCC!$R$3:$R$512,Function_SCC!$W$3:$W$512 = $W249),
                              IFERROR(
                                  _xlfn._xlws.FILTER(FuSa_FTT!$R$3:$R$500,FuSa_FTT!$W$3:$W$500 = $W249),
                                  "NA"
                           )
                       )
                   )
               )
           )
       )
   )
)</f>
        <v/>
      </c>
      <c r="R249" s="608">
        <f t="array" ref="R249">IFERROR(
      _xlfn._xlws.FILTER(FuSa_Charger!$S$3:$S$520, FuSa_Charger!$W$3:$W$520 = $W249),
      IFERROR(
          _xlfn._xlws.FILTER(Function_14DCDC!$S$3:$S$503,Function_14DCDC!$W$3:$W$503 = $W249),
          IFERROR(
              _xlfn._xlws.FILTER(Function_Charger!$S$3:$S$510,Function_Charger!$W$3:$W$510 = $W249),
              IFERROR(
                  _xlfn._xlws.FILTER(FuSa_14DCDC!$S$3:$S$500,FuSa_14DCDC!$W$3:$W$500 = $W249),
                  IFERROR(
                      _xlfn._xlws.FILTER(FuSa_14DCDC_EFAN!$S$3:$S$500,FuSa_14DCDC_EFAN!$W$3:$W$500 = $W249),
                      IFERROR(
                          _xlfn._xlws.FILTER(FuSa_FaultInjection!$S$3:$S$500,FuSa_FaultInjection!$W$3:$W$500 = $W249),
                          IFERROR(
                              _xlfn._xlws.FILTER(Function_SCC!$S$3:$S$512,Function_SCC!$W$3:$W$512 = $W249),
                              IFERROR(
                                  _xlfn._xlws.FILTER(FuSa_FTT!$S$3:$S$500,FuSa_FTT!$W$3:$W$500 = $W249),
                                  "NA"
                           )
                       )
                   )
               )
           )
       )
   )
)</f>
        <v/>
      </c>
      <c r="S249" s="608">
        <f t="array" ref="S249">IFERROR(
      _xlfn._xlws.FILTER(FuSa_Charger!$T$3:$T$520, FuSa_Charger!$W$3:$W$520 = $W249),
      IFERROR(
          _xlfn._xlws.FILTER(Function_14DCDC!$T$3:$T$503,Function_14DCDC!$W$3:$W$503 = $W249),
          IFERROR(
              _xlfn._xlws.FILTER(Function_Charger!$T$3:$T$510,Function_Charger!$W$3:$W$510 = $W249),
              IFERROR(
                  _xlfn._xlws.FILTER(FuSa_14DCDC!$T$3:$T$500,FuSa_14DCDC!$W$3:$W$500 = $W249),
                  IFERROR(
                      _xlfn._xlws.FILTER(FuSa_14DCDC_EFAN!$T$3:$T$500,FuSa_14DCDC_EFAN!$W$3:$W$500 = $W249),
                      IFERROR(
                          _xlfn._xlws.FILTER(FuSa_FaultInjection!$T$3:$T$500,FuSa_FaultInjection!$W$3:$W$500 = $W249),
                          IFERROR(
                              _xlfn._xlws.FILTER(Function_SCC!$T$3:$T$512,Function_SCC!$W$3:$W$512 = $W249),
                              IFERROR(
                                  _xlfn._xlws.FILTER(FuSa_FTT!$T$3:$T$500,FuSa_FTT!$W$3:$W$500 = $W249),
                                  "NA"
                           )
                       )
                   )
               )
           )
       )
   )
)</f>
        <v/>
      </c>
      <c r="T249" s="608">
        <f t="array" ref="T249">IFERROR(
      _xlfn._xlws.FILTER(FuSa_Charger!$U$3:$U$520, FuSa_Charger!$W$3:$W$520 = $W249),
      IFERROR(
          _xlfn._xlws.FILTER(Function_14DCDC!$U$3:$U$503,Function_14DCDC!$W$3:$W$503 = $W249),
          IFERROR(
              _xlfn._xlws.FILTER(Function_Charger!$U$3:$U$510,Function_Charger!$W$3:$W$510 = $W249),
              IFERROR(
                  _xlfn._xlws.FILTER(FuSa_14DCDC!$U$3:$U$500,FuSa_14DCDC!$W$3:$W$500 = $W249),
                  IFERROR(
                      _xlfn._xlws.FILTER(FuSa_14DCDC_EFAN!$U$3:$U$500,FuSa_14DCDC_EFAN!$W$3:$W$500 = $W249),
                      IFERROR(
                          _xlfn._xlws.FILTER(FuSa_FaultInjection!$U$3:$U$500,FuSa_FaultInjection!$W$3:$W$500 = $W249),
                          IFERROR(
                              _xlfn._xlws.FILTER(Function_SCC!$U$3:$U$512,Function_SCC!$W$3:$W$512 = $W249),
                              IFERROR(
                                  _xlfn._xlws.FILTER(FuSa_FTT!$U$3:$U$500,FuSa_FTT!$W$3:$W$500 = $W249),
                                  "NA"
                           )
                       )
                   )
               )
           )
       )
   )
)</f>
        <v/>
      </c>
      <c r="U249" s="608">
        <f t="array" ref="U249">IFERROR(
      _xlfn._xlws.FILTER(FuSa_Charger!$V$3:$V$520, FuSa_Charger!$W$3:$W$520 = $W249),
      IFERROR(
          _xlfn._xlws.FILTER(Function_14DCDC!$V$3:$V$503,Function_14DCDC!$W$3:$W$503 = $W249),
          IFERROR(
              _xlfn._xlws.FILTER(Function_Charger!$V$3:$V$510,Function_Charger!$W$3:$W$510 = $W249),
              IFERROR(
                  _xlfn._xlws.FILTER(FuSa_14DCDC!$V$3:$V$500,FuSa_14DCDC!$W$3:$W$500 = $W249),
                  IFERROR(
                      _xlfn._xlws.FILTER(FuSa_14DCDC_EFAN!$V$3:$V$500,FuSa_14DCDC_EFAN!$W$3:$W$500 = $W249),
                      IFERROR(
                          _xlfn._xlws.FILTER(FuSa_FaultInjection!$V$3:$V$500,FuSa_FaultInjection!$W$3:$W$500 = $W249),
                          IFERROR(
                              _xlfn._xlws.FILTER(Function_SCC!$V$3:$V$512,Function_SCC!$W$3:$W$512 = $W249),
                              IFERROR(
                                  _xlfn._xlws.FILTER(FuSa_FTT!$V$3:$V$500,FuSa_FTT!$W$3:$W$500 = $W249),
                                  "NA"
                           )
                       )
                   )
               )
           )
       )
   )
)</f>
        <v/>
      </c>
      <c r="V249" s="231" t="inlineStr">
        <is>
          <t>Derating Charge</t>
        </is>
      </c>
      <c r="W249" s="444" t="inlineStr">
        <is>
          <t>[SYI_002_008_0020]N-Line_discon.html</t>
        </is>
      </c>
      <c r="X249" s="736" t="n">
        <v>7</v>
      </c>
      <c r="Y249" s="441" t="n">
        <v>0</v>
      </c>
      <c r="Z249" s="441" t="n">
        <v>0</v>
      </c>
      <c r="AA249" s="608" t="n">
        <v>7</v>
      </c>
      <c r="AB249" s="747" t="inlineStr">
        <is>
          <t>ICS_SYR_ACC158, ICS_SYR_ACC159</t>
        </is>
      </c>
      <c r="AC249" s="56" t="n"/>
      <c r="AD249" s="166" t="inlineStr">
        <is>
          <t>No</t>
        </is>
      </c>
      <c r="AE249" s="760" t="inlineStr">
        <is>
          <t>This TC concerns SW signal 'g_sleint_Error_Pack_From_PIC::over_volt_pfc::_X_'</t>
        </is>
      </c>
      <c r="AG249" s="231" t="inlineStr"/>
      <c r="AH249" s="223" t="inlineStr"/>
      <c r="AI249" s="43" t="inlineStr"/>
      <c r="AJ249" s="43" t="inlineStr"/>
      <c r="AK249" s="43" t="inlineStr"/>
      <c r="AL249" s="266" t="n"/>
      <c r="AM249" s="231" t="n"/>
      <c r="AN249" s="56" t="n"/>
      <c r="AO249" s="223">
        <f>EXACT(W249,AG249)</f>
        <v/>
      </c>
      <c r="AP249" s="43">
        <f>EXACT(X249,AH249)</f>
        <v/>
      </c>
      <c r="AQ249" s="43">
        <f>EXACT(Y249,AI249)</f>
        <v/>
      </c>
      <c r="AR249" s="43">
        <f>EXACT(Z249,AJ249)</f>
        <v/>
      </c>
      <c r="AS249" s="266">
        <f>EXACT(AA249,AK249)</f>
        <v/>
      </c>
      <c r="AT249" t="inlineStr"/>
      <c r="AU249" t="inlineStr"/>
    </row>
    <row r="250" ht="15" customHeight="1">
      <c r="A250" s="451" t="n"/>
      <c r="B250" s="451" t="n"/>
      <c r="C250" s="451" t="n"/>
      <c r="D250" s="441">
        <f t="array" ref="D250">IFERROR(
      _xlfn._xlws.FILTER(FuSa_Charger!$D$3:$D$520, FuSa_Charger!$W$3:$W$520 = $W250),
      IFERROR(
          _xlfn._xlws.FILTER(Function_14DCDC!$D$3:$D$503,Function_14DCDC!$W$3:$W$503 = $W250),
          IFERROR(
              _xlfn._xlws.FILTER(Function_Charger!$D$3:$D$510,Function_Charger!$W$3:$W$510 = $W250),
              IFERROR(
                  _xlfn._xlws.FILTER(FuSa_14DCDC!$D$3:$D$500,FuSa_14DCDC!$W$3:$W$500 = $W250),
                  IFERROR(
                      _xlfn._xlws.FILTER(FuSa_14DCDC_EFAN!$D$3:$D$500,FuSa_14DCDC_EFAN!$W$3:$W$500 = $W250),
                      IFERROR(
                          _xlfn._xlws.FILTER(FuSa_FaultInjection!$D$3:$D$500,FuSa_FaultInjection!$W$3:$W$500 = $W250),
                          "NA"
                   )
               )
           )
       )
   )
)</f>
        <v/>
      </c>
      <c r="E250" s="608">
        <f t="array" ref="E250">IFERROR(
      _xlfn._xlws.FILTER(FuSa_Charger!$E$3:$E$520, FuSa_Charger!$W$3:$W$520 = $W250),
      IFERROR(
          _xlfn._xlws.FILTER(Function_14DCDC!$E$3:$E$503,Function_14DCDC!$W$3:$W$503 = $W250),
          IFERROR(
              _xlfn._xlws.FILTER(Function_Charger!$E$3:$E$510,Function_Charger!$W$3:$W$510 = $W250),
              IFERROR(
                  _xlfn._xlws.FILTER(FuSa_14DCDC!$E$3:$E$500,FuSa_14DCDC!$W$3:$W$500 = $W250),
                  IFERROR(
                      _xlfn._xlws.FILTER(FuSa_14DCDC_EFAN!$E$3:$E$500,FuSa_14DCDC_EFAN!$W$3:$W$500 = $W250),
                      IFERROR(
                          _xlfn._xlws.FILTER(FuSa_FaultInjection!$E$3:$E$500,FuSa_FaultInjection!$W$3:$W$500 = $W250),
                          IFERROR(
                              _xlfn._xlws.FILTER(Function_SCC!$E$3:$E$512,Function_SCC!$W$3:$W$512 = $W250),
                              IFERROR(
                                  _xlfn._xlws.FILTER(FuSa_FTT!$E$3:$E$500,FuSa_FTT!$W$3:$W$500 = $W250),
                                  "NA"
                           )
                       )
                   )
               )
           )
       )
   )
)</f>
        <v/>
      </c>
      <c r="F250" s="608">
        <f t="array" ref="F250">IFERROR(
      _xlfn._xlws.FILTER(FuSa_Charger!$F$3:$F$520, FuSa_Charger!$W$3:$W$520 = $W250),
      IFERROR(
          _xlfn._xlws.FILTER(Function_14DCDC!$F$3:$F$503,Function_14DCDC!$W$3:$W$503 = $W250),
          IFERROR(
              _xlfn._xlws.FILTER(Function_Charger!$F$3:$F$510,Function_Charger!$W$3:$W$510 = $W250),
              IFERROR(
                  _xlfn._xlws.FILTER(FuSa_14DCDC!$F$3:$F$500,FuSa_14DCDC!$W$3:$W$500 = $W250),
                  IFERROR(
                      _xlfn._xlws.FILTER(FuSa_14DCDC_EFAN!$F$3:$F$500,FuSa_14DCDC_EFAN!$W$3:$W$500 = $W250),
                      IFERROR(
                          _xlfn._xlws.FILTER(FuSa_FaultInjection!$F$3:$F$500,FuSa_FaultInjection!$W$3:$W$500 = $W250),
                          IFERROR(
                              _xlfn._xlws.FILTER(Function_SCC!$F$3:$F$512,Function_SCC!$W$3:$W$512 = $W250),
                              IFERROR(
                                  _xlfn._xlws.FILTER(FuSa_FTT!$F$3:$F$500,FuSa_FTT!$W$3:$W$500 = $W250),
                                  "NA"
                           )
                       )
                   )
               )
           )
       )
   )
)</f>
        <v/>
      </c>
      <c r="G250" s="608">
        <f t="array" ref="G250">IFERROR(
      _xlfn._xlws.FILTER(FuSa_Charger!$G$3:$G$520, FuSa_Charger!$W$3:$W$520 = $W250),
      IFERROR(
          _xlfn._xlws.FILTER(Function_14DCDC!$G$3:$G$503,Function_14DCDC!$W$3:$W$503 = $W250),
          IFERROR(
              _xlfn._xlws.FILTER(Function_Charger!$G$3:$G$510,Function_Charger!$W$3:$W$510 = $W250),
              IFERROR(
                  _xlfn._xlws.FILTER(FuSa_14DCDC!$G$3:$G$500,FuSa_14DCDC!$W$3:$W$500 = $W250),
                  IFERROR(
                      _xlfn._xlws.FILTER(FuSa_14DCDC_EFAN!$G$3:$G$500,FuSa_14DCDC_EFAN!$W$3:$W$500 = $W250),
                      IFERROR(
                          _xlfn._xlws.FILTER(FuSa_FaultInjection!$G$3:$G$500,FuSa_FaultInjection!$W$3:$W$500 = $W250),
                          IFERROR(
                              _xlfn._xlws.FILTER(Function_SCC!$G$3:$G$512,Function_SCC!$W$3:$W$512 = $W250),
                              IFERROR(
                                  _xlfn._xlws.FILTER(FuSa_FTT!$G$3:$G$500,FuSa_FTT!$W$3:$W$500 = $W250),
                                  "NA"
                           )
                       )
                   )
               )
           )
       )
   )
)</f>
        <v/>
      </c>
      <c r="H250" s="441">
        <f t="array" ref="H250">IFERROR(
      _xlfn._xlws.FILTER(FuSa_Charger!$H$3:$H$520, FuSa_Charger!$W$3:$W$520 = $W250),
      IFERROR(
          _xlfn._xlws.FILTER(Function_14DCDC!$H$3:$H$503,Function_14DCDC!$W$3:$W$503 = $W250),
          IFERROR(
              _xlfn._xlws.FILTER(Function_Charger!$H$3:$H$510,Function_Charger!$W$3:$W$510 = $W250),
              IFERROR(
                  _xlfn._xlws.FILTER(FuSa_14DCDC!$H$3:$H$500,FuSa_14DCDC!$W$3:$W$500 = $W250),
                  IFERROR(
                      _xlfn._xlws.FILTER(FuSa_14DCDC_EFAN!$H$3:$H$500,FuSa_14DCDC_EFAN!$W$3:$W$500 = $W250),
                      IFERROR(
                          _xlfn._xlws.FILTER(FuSa_FaultInjection!$H$3:$H$500,FuSa_FaultInjection!$W$3:$W$500 = $W250),
                          "NA"
                   )
               )
           )
       )
   )
)</f>
        <v/>
      </c>
      <c r="I250" s="441">
        <f t="array" ref="I250">IFERROR(
      _xlfn._xlws.FILTER(FuSa_Charger!$I$3:$I$520, FuSa_Charger!$W$3:$W$520 = $W250),
      IFERROR(
          _xlfn._xlws.FILTER(Function_14DCDC!$I$3:$I$503,Function_14DCDC!$W$3:$W$503 = $W250),
          IFERROR(
              _xlfn._xlws.FILTER(Function_Charger!$I$3:$I$510,Function_Charger!$W$3:$W$510 = $W250),
              IFERROR(
                  _xlfn._xlws.FILTER(FuSa_14DCDC!$I$3:$I$500,FuSa_14DCDC!$W$3:$W$500 = $W250),
                  IFERROR(
                      _xlfn._xlws.FILTER(FuSa_14DCDC_EFAN!$I$3:$I$500,FuSa_14DCDC_EFAN!$W$3:$W$500 = $W250),
                      IFERROR(
                          _xlfn._xlws.FILTER(FuSa_FaultInjection!$I$3:$I$500,FuSa_FaultInjection!$W$3:$W$500 = $W250),
                          "NA"
                   )
               )
           )
       )
   )
)</f>
        <v/>
      </c>
      <c r="J250" s="441" t="n"/>
      <c r="K250" s="441" t="n"/>
      <c r="L250" s="441" t="n"/>
      <c r="M250" s="441" t="n"/>
      <c r="N250" s="441" t="n"/>
      <c r="O250" s="441">
        <f t="array" ref="O250">IFERROR(
      _xlfn._xlws.FILTER(FuSa_Charger!$O$3:$O$520, FuSa_Charger!$W$3:$W$520 = $W250),
      IFERROR(
          _xlfn._xlws.FILTER(Function_14DCDC!$O$3:$O$503,Function_14DCDC!$W$3:$W$503 = $W250),
          IFERROR(
              _xlfn._xlws.FILTER(Function_Charger!$O$3:$O$510,Function_Charger!$W$3:$W$510 = $W250),
              IFERROR(
                  _xlfn._xlws.FILTER(FuSa_14DCDC!$O$3:$O$500,FuSa_14DCDC!$W$3:$W$500 = $W250),
                  IFERROR(
                      _xlfn._xlws.FILTER(FuSa_14DCDC_EFAN!$O$3:$O$500,FuSa_14DCDC_EFAN!$W$3:$W$500 = $W250),
                      IFERROR(
                          _xlfn._xlws.FILTER(FuSa_FaultInjection!$O$3:$O$500,FuSa_FaultInjection!$W$3:$W$500 = $W250),
                          "NA"
                   )
               )
           )
       )
   )
)</f>
        <v/>
      </c>
      <c r="P250" s="441">
        <f t="array" ref="P250">IFERROR(
      _xlfn._xlws.FILTER(FuSa_Charger!$Q$3:$Q$520, FuSa_Charger!$W$3:$W$520 = $W250),
      IFERROR(
          _xlfn._xlws.FILTER(Function_14DCDC!$Q$3:$Q$503,Function_14DCDC!$W$3:$W$503 = $W250),
          IFERROR(
              _xlfn._xlws.FILTER(Function_Charger!$Q$3:$Q$510,Function_Charger!$W$3:$W$510 = $W250),
              IFERROR(
                  _xlfn._xlws.FILTER(FuSa_14DCDC!$Q$3:$Q$500,FuSa_14DCDC!$W$3:$W$500 = $W250),
                  IFERROR(
                      _xlfn._xlws.FILTER(FuSa_14DCDC_EFAN!$Q$3:$Q$500,FuSa_14DCDC_EFAN!$W$3:$W$500 = $W250),
                      IFERROR(
                          _xlfn._xlws.FILTER(FuSa_FaultInjection!$Q$3:$Q$500,FuSa_FaultInjection!$W$3:$W$500 = $W250),
                          "NA"
                   )
               )
           )
       )
   )
)</f>
        <v/>
      </c>
      <c r="Q250" s="608">
        <f t="array" ref="Q250">IFERROR(
      _xlfn._xlws.FILTER(FuSa_Charger!$R$3:$R$520, FuSa_Charger!$W$3:$W$520 = $W250),
      IFERROR(
          _xlfn._xlws.FILTER(Function_14DCDC!$R$3:$R$503,Function_14DCDC!$W$3:$W$503 = $W250),
          IFERROR(
              _xlfn._xlws.FILTER(Function_Charger!$R$3:$R$510,Function_Charger!$W$3:$W$510 = $W250),
              IFERROR(
                  _xlfn._xlws.FILTER(FuSa_14DCDC!$R$3:$R$500,FuSa_14DCDC!$W$3:$W$500 = $W250),
                  IFERROR(
                      _xlfn._xlws.FILTER(FuSa_14DCDC_EFAN!$R$3:$R$500,FuSa_14DCDC_EFAN!$W$3:$W$500 = $W250),
                      IFERROR(
                          _xlfn._xlws.FILTER(FuSa_FaultInjection!$R$3:$R$500,FuSa_FaultInjection!$W$3:$W$500 = $W250),
                          IFERROR(
                              _xlfn._xlws.FILTER(Function_SCC!$R$3:$R$512,Function_SCC!$W$3:$W$512 = $W250),
                              IFERROR(
                                  _xlfn._xlws.FILTER(FuSa_FTT!$R$3:$R$500,FuSa_FTT!$W$3:$W$500 = $W250),
                                  "NA"
                           )
                       )
                   )
               )
           )
       )
   )
)</f>
        <v/>
      </c>
      <c r="R250" s="608">
        <f t="array" ref="R250">IFERROR(
      _xlfn._xlws.FILTER(FuSa_Charger!$S$3:$S$520, FuSa_Charger!$W$3:$W$520 = $W250),
      IFERROR(
          _xlfn._xlws.FILTER(Function_14DCDC!$S$3:$S$503,Function_14DCDC!$W$3:$W$503 = $W250),
          IFERROR(
              _xlfn._xlws.FILTER(Function_Charger!$S$3:$S$510,Function_Charger!$W$3:$W$510 = $W250),
              IFERROR(
                  _xlfn._xlws.FILTER(FuSa_14DCDC!$S$3:$S$500,FuSa_14DCDC!$W$3:$W$500 = $W250),
                  IFERROR(
                      _xlfn._xlws.FILTER(FuSa_14DCDC_EFAN!$S$3:$S$500,FuSa_14DCDC_EFAN!$W$3:$W$500 = $W250),
                      IFERROR(
                          _xlfn._xlws.FILTER(FuSa_FaultInjection!$S$3:$S$500,FuSa_FaultInjection!$W$3:$W$500 = $W250),
                          IFERROR(
                              _xlfn._xlws.FILTER(Function_SCC!$S$3:$S$512,Function_SCC!$W$3:$W$512 = $W250),
                              IFERROR(
                                  _xlfn._xlws.FILTER(FuSa_FTT!$S$3:$S$500,FuSa_FTT!$W$3:$W$500 = $W250),
                                  "NA"
                           )
                       )
                   )
               )
           )
       )
   )
)</f>
        <v/>
      </c>
      <c r="S250" s="608">
        <f t="array" ref="S250">IFERROR(
      _xlfn._xlws.FILTER(FuSa_Charger!$T$3:$T$520, FuSa_Charger!$W$3:$W$520 = $W250),
      IFERROR(
          _xlfn._xlws.FILTER(Function_14DCDC!$T$3:$T$503,Function_14DCDC!$W$3:$W$503 = $W250),
          IFERROR(
              _xlfn._xlws.FILTER(Function_Charger!$T$3:$T$510,Function_Charger!$W$3:$W$510 = $W250),
              IFERROR(
                  _xlfn._xlws.FILTER(FuSa_14DCDC!$T$3:$T$500,FuSa_14DCDC!$W$3:$W$500 = $W250),
                  IFERROR(
                      _xlfn._xlws.FILTER(FuSa_14DCDC_EFAN!$T$3:$T$500,FuSa_14DCDC_EFAN!$W$3:$W$500 = $W250),
                      IFERROR(
                          _xlfn._xlws.FILTER(FuSa_FaultInjection!$T$3:$T$500,FuSa_FaultInjection!$W$3:$W$500 = $W250),
                          IFERROR(
                              _xlfn._xlws.FILTER(Function_SCC!$T$3:$T$512,Function_SCC!$W$3:$W$512 = $W250),
                              IFERROR(
                                  _xlfn._xlws.FILTER(FuSa_FTT!$T$3:$T$500,FuSa_FTT!$W$3:$W$500 = $W250),
                                  "NA"
                           )
                       )
                   )
               )
           )
       )
   )
)</f>
        <v/>
      </c>
      <c r="T250" s="608">
        <f t="array" ref="T250">IFERROR(
      _xlfn._xlws.FILTER(FuSa_Charger!$U$3:$U$520, FuSa_Charger!$W$3:$W$520 = $W250),
      IFERROR(
          _xlfn._xlws.FILTER(Function_14DCDC!$U$3:$U$503,Function_14DCDC!$W$3:$W$503 = $W250),
          IFERROR(
              _xlfn._xlws.FILTER(Function_Charger!$U$3:$U$510,Function_Charger!$W$3:$W$510 = $W250),
              IFERROR(
                  _xlfn._xlws.FILTER(FuSa_14DCDC!$U$3:$U$500,FuSa_14DCDC!$W$3:$W$500 = $W250),
                  IFERROR(
                      _xlfn._xlws.FILTER(FuSa_14DCDC_EFAN!$U$3:$U$500,FuSa_14DCDC_EFAN!$W$3:$W$500 = $W250),
                      IFERROR(
                          _xlfn._xlws.FILTER(FuSa_FaultInjection!$U$3:$U$500,FuSa_FaultInjection!$W$3:$W$500 = $W250),
                          IFERROR(
                              _xlfn._xlws.FILTER(Function_SCC!$U$3:$U$512,Function_SCC!$W$3:$W$512 = $W250),
                              IFERROR(
                                  _xlfn._xlws.FILTER(FuSa_FTT!$U$3:$U$500,FuSa_FTT!$W$3:$W$500 = $W250),
                                  "NA"
                           )
                       )
                   )
               )
           )
       )
   )
)</f>
        <v/>
      </c>
      <c r="U250" s="608">
        <f t="array" ref="U250">IFERROR(
      _xlfn._xlws.FILTER(FuSa_Charger!$V$3:$V$520, FuSa_Charger!$W$3:$W$520 = $W250),
      IFERROR(
          _xlfn._xlws.FILTER(Function_14DCDC!$V$3:$V$503,Function_14DCDC!$W$3:$W$503 = $W250),
          IFERROR(
              _xlfn._xlws.FILTER(Function_Charger!$V$3:$V$510,Function_Charger!$W$3:$W$510 = $W250),
              IFERROR(
                  _xlfn._xlws.FILTER(FuSa_14DCDC!$V$3:$V$500,FuSa_14DCDC!$W$3:$W$500 = $W250),
                  IFERROR(
                      _xlfn._xlws.FILTER(FuSa_14DCDC_EFAN!$V$3:$V$500,FuSa_14DCDC_EFAN!$W$3:$W$500 = $W250),
                      IFERROR(
                          _xlfn._xlws.FILTER(FuSa_FaultInjection!$V$3:$V$500,FuSa_FaultInjection!$W$3:$W$500 = $W250),
                          IFERROR(
                              _xlfn._xlws.FILTER(Function_SCC!$V$3:$V$512,Function_SCC!$W$3:$W$512 = $W250),
                              IFERROR(
                                  _xlfn._xlws.FILTER(FuSa_FTT!$V$3:$V$500,FuSa_FTT!$W$3:$W$500 = $W250),
                                  "NA"
                           )
                       )
                   )
               )
           )
       )
   )
)</f>
        <v/>
      </c>
      <c r="V250" s="231" t="inlineStr">
        <is>
          <t>Derating Charge</t>
        </is>
      </c>
      <c r="W250" s="444" t="inlineStr">
        <is>
          <t>[SYI_002_008_0022]Max_Available_AC_Current.html</t>
        </is>
      </c>
      <c r="X250" s="736" t="n">
        <v>6</v>
      </c>
      <c r="Y250" s="441" t="n">
        <v>0</v>
      </c>
      <c r="Z250" s="441" t="n">
        <v>0</v>
      </c>
      <c r="AA250" s="608" t="n">
        <v>6</v>
      </c>
      <c r="AB250" s="747" t="inlineStr">
        <is>
          <t>ICS_SYR_ACC190</t>
        </is>
      </c>
      <c r="AC250" s="745" t="n"/>
      <c r="AD250" s="166" t="inlineStr">
        <is>
          <t>No</t>
        </is>
      </c>
      <c r="AE250" s="756" t="inlineStr">
        <is>
          <t>This TC concerns SW signal 'BMW_i_ChgrAcDc1AvlAcChgrMax::BMW_i_ChgrAcDc1AvlAcChgrMax'</t>
        </is>
      </c>
      <c r="AG250" s="231" t="inlineStr"/>
      <c r="AH250" s="223" t="inlineStr"/>
      <c r="AI250" s="43" t="inlineStr"/>
      <c r="AJ250" s="43" t="inlineStr"/>
      <c r="AK250" s="43" t="inlineStr"/>
      <c r="AL250" s="266" t="n"/>
      <c r="AM250" s="231" t="n"/>
      <c r="AN250" s="56" t="n"/>
      <c r="AO250" s="223">
        <f>EXACT(W250,AG250)</f>
        <v/>
      </c>
      <c r="AP250" s="43">
        <f>EXACT(X250,AH250)</f>
        <v/>
      </c>
      <c r="AQ250" s="43">
        <f>EXACT(Y250,AI250)</f>
        <v/>
      </c>
      <c r="AR250" s="43">
        <f>EXACT(Z250,AJ250)</f>
        <v/>
      </c>
      <c r="AS250" s="266">
        <f>EXACT(AA250,AK250)</f>
        <v/>
      </c>
      <c r="AT250" t="inlineStr"/>
      <c r="AU250" t="inlineStr"/>
    </row>
    <row r="251" ht="15" customHeight="1">
      <c r="A251" s="451" t="n"/>
      <c r="B251" s="451" t="n"/>
      <c r="C251" s="451" t="n"/>
      <c r="D251" s="441">
        <f t="array" ref="D251">IFERROR(
      _xlfn._xlws.FILTER(FuSa_Charger!$D$3:$D$520, FuSa_Charger!$W$3:$W$520 = $W251),
      IFERROR(
          _xlfn._xlws.FILTER(Function_14DCDC!$D$3:$D$503,Function_14DCDC!$W$3:$W$503 = $W251),
          IFERROR(
              _xlfn._xlws.FILTER(Function_Charger!$D$3:$D$510,Function_Charger!$W$3:$W$510 = $W251),
              IFERROR(
                  _xlfn._xlws.FILTER(FuSa_14DCDC!$D$3:$D$500,FuSa_14DCDC!$W$3:$W$500 = $W251),
                  IFERROR(
                      _xlfn._xlws.FILTER(FuSa_14DCDC_EFAN!$D$3:$D$500,FuSa_14DCDC_EFAN!$W$3:$W$500 = $W251),
                      IFERROR(
                          _xlfn._xlws.FILTER(FuSa_FaultInjection!$D$3:$D$500,FuSa_FaultInjection!$W$3:$W$500 = $W251),
                          "NA"
                   )
               )
           )
       )
   )
)</f>
        <v/>
      </c>
      <c r="E251" s="608">
        <f t="array" ref="E251">IFERROR(
      _xlfn._xlws.FILTER(FuSa_Charger!$E$3:$E$520, FuSa_Charger!$W$3:$W$520 = $W251),
      IFERROR(
          _xlfn._xlws.FILTER(Function_14DCDC!$E$3:$E$503,Function_14DCDC!$W$3:$W$503 = $W251),
          IFERROR(
              _xlfn._xlws.FILTER(Function_Charger!$E$3:$E$510,Function_Charger!$W$3:$W$510 = $W251),
              IFERROR(
                  _xlfn._xlws.FILTER(FuSa_14DCDC!$E$3:$E$500,FuSa_14DCDC!$W$3:$W$500 = $W251),
                  IFERROR(
                      _xlfn._xlws.FILTER(FuSa_14DCDC_EFAN!$E$3:$E$500,FuSa_14DCDC_EFAN!$W$3:$W$500 = $W251),
                      IFERROR(
                          _xlfn._xlws.FILTER(FuSa_FaultInjection!$E$3:$E$500,FuSa_FaultInjection!$W$3:$W$500 = $W251),
                          IFERROR(
                              _xlfn._xlws.FILTER(Function_SCC!$E$3:$E$512,Function_SCC!$W$3:$W$512 = $W251),
                              IFERROR(
                                  _xlfn._xlws.FILTER(FuSa_FTT!$E$3:$E$500,FuSa_FTT!$W$3:$W$500 = $W251),
                                  "NA"
                           )
                       )
                   )
               )
           )
       )
   )
)</f>
        <v/>
      </c>
      <c r="F251" s="608">
        <f t="array" ref="F251">IFERROR(
      _xlfn._xlws.FILTER(FuSa_Charger!$F$3:$F$520, FuSa_Charger!$W$3:$W$520 = $W251),
      IFERROR(
          _xlfn._xlws.FILTER(Function_14DCDC!$F$3:$F$503,Function_14DCDC!$W$3:$W$503 = $W251),
          IFERROR(
              _xlfn._xlws.FILTER(Function_Charger!$F$3:$F$510,Function_Charger!$W$3:$W$510 = $W251),
              IFERROR(
                  _xlfn._xlws.FILTER(FuSa_14DCDC!$F$3:$F$500,FuSa_14DCDC!$W$3:$W$500 = $W251),
                  IFERROR(
                      _xlfn._xlws.FILTER(FuSa_14DCDC_EFAN!$F$3:$F$500,FuSa_14DCDC_EFAN!$W$3:$W$500 = $W251),
                      IFERROR(
                          _xlfn._xlws.FILTER(FuSa_FaultInjection!$F$3:$F$500,FuSa_FaultInjection!$W$3:$W$500 = $W251),
                          IFERROR(
                              _xlfn._xlws.FILTER(Function_SCC!$F$3:$F$512,Function_SCC!$W$3:$W$512 = $W251),
                              IFERROR(
                                  _xlfn._xlws.FILTER(FuSa_FTT!$F$3:$F$500,FuSa_FTT!$W$3:$W$500 = $W251),
                                  "NA"
                           )
                       )
                   )
               )
           )
       )
   )
)</f>
        <v/>
      </c>
      <c r="G251" s="608">
        <f t="array" ref="G251">IFERROR(
      _xlfn._xlws.FILTER(FuSa_Charger!$G$3:$G$520, FuSa_Charger!$W$3:$W$520 = $W251),
      IFERROR(
          _xlfn._xlws.FILTER(Function_14DCDC!$G$3:$G$503,Function_14DCDC!$W$3:$W$503 = $W251),
          IFERROR(
              _xlfn._xlws.FILTER(Function_Charger!$G$3:$G$510,Function_Charger!$W$3:$W$510 = $W251),
              IFERROR(
                  _xlfn._xlws.FILTER(FuSa_14DCDC!$G$3:$G$500,FuSa_14DCDC!$W$3:$W$500 = $W251),
                  IFERROR(
                      _xlfn._xlws.FILTER(FuSa_14DCDC_EFAN!$G$3:$G$500,FuSa_14DCDC_EFAN!$W$3:$W$500 = $W251),
                      IFERROR(
                          _xlfn._xlws.FILTER(FuSa_FaultInjection!$G$3:$G$500,FuSa_FaultInjection!$W$3:$W$500 = $W251),
                          IFERROR(
                              _xlfn._xlws.FILTER(Function_SCC!$G$3:$G$512,Function_SCC!$W$3:$W$512 = $W251),
                              IFERROR(
                                  _xlfn._xlws.FILTER(FuSa_FTT!$G$3:$G$500,FuSa_FTT!$W$3:$W$500 = $W251),
                                  "NA"
                           )
                       )
                   )
               )
           )
       )
   )
)</f>
        <v/>
      </c>
      <c r="H251" s="441">
        <f t="array" ref="H251">IFERROR(
      _xlfn._xlws.FILTER(FuSa_Charger!$H$3:$H$520, FuSa_Charger!$W$3:$W$520 = $W251),
      IFERROR(
          _xlfn._xlws.FILTER(Function_14DCDC!$H$3:$H$503,Function_14DCDC!$W$3:$W$503 = $W251),
          IFERROR(
              _xlfn._xlws.FILTER(Function_Charger!$H$3:$H$510,Function_Charger!$W$3:$W$510 = $W251),
              IFERROR(
                  _xlfn._xlws.FILTER(FuSa_14DCDC!$H$3:$H$500,FuSa_14DCDC!$W$3:$W$500 = $W251),
                  IFERROR(
                      _xlfn._xlws.FILTER(FuSa_14DCDC_EFAN!$H$3:$H$500,FuSa_14DCDC_EFAN!$W$3:$W$500 = $W251),
                      IFERROR(
                          _xlfn._xlws.FILTER(FuSa_FaultInjection!$H$3:$H$500,FuSa_FaultInjection!$W$3:$W$500 = $W251),
                          "NA"
                   )
               )
           )
       )
   )
)</f>
        <v/>
      </c>
      <c r="I251" s="441">
        <f t="array" ref="I251">IFERROR(
      _xlfn._xlws.FILTER(FuSa_Charger!$I$3:$I$520, FuSa_Charger!$W$3:$W$520 = $W251),
      IFERROR(
          _xlfn._xlws.FILTER(Function_14DCDC!$I$3:$I$503,Function_14DCDC!$W$3:$W$503 = $W251),
          IFERROR(
              _xlfn._xlws.FILTER(Function_Charger!$I$3:$I$510,Function_Charger!$W$3:$W$510 = $W251),
              IFERROR(
                  _xlfn._xlws.FILTER(FuSa_14DCDC!$I$3:$I$500,FuSa_14DCDC!$W$3:$W$500 = $W251),
                  IFERROR(
                      _xlfn._xlws.FILTER(FuSa_14DCDC_EFAN!$I$3:$I$500,FuSa_14DCDC_EFAN!$W$3:$W$500 = $W251),
                      IFERROR(
                          _xlfn._xlws.FILTER(FuSa_FaultInjection!$I$3:$I$500,FuSa_FaultInjection!$W$3:$W$500 = $W251),
                          "NA"
                   )
               )
           )
       )
   )
)</f>
        <v/>
      </c>
      <c r="J251" s="441" t="n"/>
      <c r="K251" s="441" t="n"/>
      <c r="L251" s="441" t="n"/>
      <c r="M251" s="441" t="n"/>
      <c r="N251" s="441" t="n"/>
      <c r="O251" s="441">
        <f t="array" ref="O251">IFERROR(
      _xlfn._xlws.FILTER(FuSa_Charger!$O$3:$O$520, FuSa_Charger!$W$3:$W$520 = $W251),
      IFERROR(
          _xlfn._xlws.FILTER(Function_14DCDC!$O$3:$O$503,Function_14DCDC!$W$3:$W$503 = $W251),
          IFERROR(
              _xlfn._xlws.FILTER(Function_Charger!$O$3:$O$510,Function_Charger!$W$3:$W$510 = $W251),
              IFERROR(
                  _xlfn._xlws.FILTER(FuSa_14DCDC!$O$3:$O$500,FuSa_14DCDC!$W$3:$W$500 = $W251),
                  IFERROR(
                      _xlfn._xlws.FILTER(FuSa_14DCDC_EFAN!$O$3:$O$500,FuSa_14DCDC_EFAN!$W$3:$W$500 = $W251),
                      IFERROR(
                          _xlfn._xlws.FILTER(FuSa_FaultInjection!$O$3:$O$500,FuSa_FaultInjection!$W$3:$W$500 = $W251),
                          "NA"
                   )
               )
           )
       )
   )
)</f>
        <v/>
      </c>
      <c r="P251" s="441">
        <f t="array" ref="P251">IFERROR(
      _xlfn._xlws.FILTER(FuSa_Charger!$Q$3:$Q$520, FuSa_Charger!$W$3:$W$520 = $W251),
      IFERROR(
          _xlfn._xlws.FILTER(Function_14DCDC!$Q$3:$Q$503,Function_14DCDC!$W$3:$W$503 = $W251),
          IFERROR(
              _xlfn._xlws.FILTER(Function_Charger!$Q$3:$Q$510,Function_Charger!$W$3:$W$510 = $W251),
              IFERROR(
                  _xlfn._xlws.FILTER(FuSa_14DCDC!$Q$3:$Q$500,FuSa_14DCDC!$W$3:$W$500 = $W251),
                  IFERROR(
                      _xlfn._xlws.FILTER(FuSa_14DCDC_EFAN!$Q$3:$Q$500,FuSa_14DCDC_EFAN!$W$3:$W$500 = $W251),
                      IFERROR(
                          _xlfn._xlws.FILTER(FuSa_FaultInjection!$Q$3:$Q$500,FuSa_FaultInjection!$W$3:$W$500 = $W251),
                          "NA"
                   )
               )
           )
       )
   )
)</f>
        <v/>
      </c>
      <c r="Q251" s="608">
        <f t="array" ref="Q251">IFERROR(
      _xlfn._xlws.FILTER(FuSa_Charger!$R$3:$R$520, FuSa_Charger!$W$3:$W$520 = $W251),
      IFERROR(
          _xlfn._xlws.FILTER(Function_14DCDC!$R$3:$R$503,Function_14DCDC!$W$3:$W$503 = $W251),
          IFERROR(
              _xlfn._xlws.FILTER(Function_Charger!$R$3:$R$510,Function_Charger!$W$3:$W$510 = $W251),
              IFERROR(
                  _xlfn._xlws.FILTER(FuSa_14DCDC!$R$3:$R$500,FuSa_14DCDC!$W$3:$W$500 = $W251),
                  IFERROR(
                      _xlfn._xlws.FILTER(FuSa_14DCDC_EFAN!$R$3:$R$500,FuSa_14DCDC_EFAN!$W$3:$W$500 = $W251),
                      IFERROR(
                          _xlfn._xlws.FILTER(FuSa_FaultInjection!$R$3:$R$500,FuSa_FaultInjection!$W$3:$W$500 = $W251),
                          IFERROR(
                              _xlfn._xlws.FILTER(Function_SCC!$R$3:$R$512,Function_SCC!$W$3:$W$512 = $W251),
                              IFERROR(
                                  _xlfn._xlws.FILTER(FuSa_FTT!$R$3:$R$500,FuSa_FTT!$W$3:$W$500 = $W251),
                                  "NA"
                           )
                       )
                   )
               )
           )
       )
   )
)</f>
        <v/>
      </c>
      <c r="R251" s="608">
        <f t="array" ref="R251">IFERROR(
      _xlfn._xlws.FILTER(FuSa_Charger!$S$3:$S$520, FuSa_Charger!$W$3:$W$520 = $W251),
      IFERROR(
          _xlfn._xlws.FILTER(Function_14DCDC!$S$3:$S$503,Function_14DCDC!$W$3:$W$503 = $W251),
          IFERROR(
              _xlfn._xlws.FILTER(Function_Charger!$S$3:$S$510,Function_Charger!$W$3:$W$510 = $W251),
              IFERROR(
                  _xlfn._xlws.FILTER(FuSa_14DCDC!$S$3:$S$500,FuSa_14DCDC!$W$3:$W$500 = $W251),
                  IFERROR(
                      _xlfn._xlws.FILTER(FuSa_14DCDC_EFAN!$S$3:$S$500,FuSa_14DCDC_EFAN!$W$3:$W$500 = $W251),
                      IFERROR(
                          _xlfn._xlws.FILTER(FuSa_FaultInjection!$S$3:$S$500,FuSa_FaultInjection!$W$3:$W$500 = $W251),
                          IFERROR(
                              _xlfn._xlws.FILTER(Function_SCC!$S$3:$S$512,Function_SCC!$W$3:$W$512 = $W251),
                              IFERROR(
                                  _xlfn._xlws.FILTER(FuSa_FTT!$S$3:$S$500,FuSa_FTT!$W$3:$W$500 = $W251),
                                  "NA"
                           )
                       )
                   )
               )
           )
       )
   )
)</f>
        <v/>
      </c>
      <c r="S251" s="608">
        <f t="array" ref="S251">IFERROR(
      _xlfn._xlws.FILTER(FuSa_Charger!$T$3:$T$520, FuSa_Charger!$W$3:$W$520 = $W251),
      IFERROR(
          _xlfn._xlws.FILTER(Function_14DCDC!$T$3:$T$503,Function_14DCDC!$W$3:$W$503 = $W251),
          IFERROR(
              _xlfn._xlws.FILTER(Function_Charger!$T$3:$T$510,Function_Charger!$W$3:$W$510 = $W251),
              IFERROR(
                  _xlfn._xlws.FILTER(FuSa_14DCDC!$T$3:$T$500,FuSa_14DCDC!$W$3:$W$500 = $W251),
                  IFERROR(
                      _xlfn._xlws.FILTER(FuSa_14DCDC_EFAN!$T$3:$T$500,FuSa_14DCDC_EFAN!$W$3:$W$500 = $W251),
                      IFERROR(
                          _xlfn._xlws.FILTER(FuSa_FaultInjection!$T$3:$T$500,FuSa_FaultInjection!$W$3:$W$500 = $W251),
                          IFERROR(
                              _xlfn._xlws.FILTER(Function_SCC!$T$3:$T$512,Function_SCC!$W$3:$W$512 = $W251),
                              IFERROR(
                                  _xlfn._xlws.FILTER(FuSa_FTT!$T$3:$T$500,FuSa_FTT!$W$3:$W$500 = $W251),
                                  "NA"
                           )
                       )
                   )
               )
           )
       )
   )
)</f>
        <v/>
      </c>
      <c r="T251" s="608">
        <f t="array" ref="T251">IFERROR(
      _xlfn._xlws.FILTER(FuSa_Charger!$U$3:$U$520, FuSa_Charger!$W$3:$W$520 = $W251),
      IFERROR(
          _xlfn._xlws.FILTER(Function_14DCDC!$U$3:$U$503,Function_14DCDC!$W$3:$W$503 = $W251),
          IFERROR(
              _xlfn._xlws.FILTER(Function_Charger!$U$3:$U$510,Function_Charger!$W$3:$W$510 = $W251),
              IFERROR(
                  _xlfn._xlws.FILTER(FuSa_14DCDC!$U$3:$U$500,FuSa_14DCDC!$W$3:$W$500 = $W251),
                  IFERROR(
                      _xlfn._xlws.FILTER(FuSa_14DCDC_EFAN!$U$3:$U$500,FuSa_14DCDC_EFAN!$W$3:$W$500 = $W251),
                      IFERROR(
                          _xlfn._xlws.FILTER(FuSa_FaultInjection!$U$3:$U$500,FuSa_FaultInjection!$W$3:$W$500 = $W251),
                          IFERROR(
                              _xlfn._xlws.FILTER(Function_SCC!$U$3:$U$512,Function_SCC!$W$3:$W$512 = $W251),
                              IFERROR(
                                  _xlfn._xlws.FILTER(FuSa_FTT!$U$3:$U$500,FuSa_FTT!$W$3:$W$500 = $W251),
                                  "NA"
                           )
                       )
                   )
               )
           )
       )
   )
)</f>
        <v/>
      </c>
      <c r="U251" s="608">
        <f t="array" ref="U251">IFERROR(
      _xlfn._xlws.FILTER(FuSa_Charger!$V$3:$V$520, FuSa_Charger!$W$3:$W$520 = $W251),
      IFERROR(
          _xlfn._xlws.FILTER(Function_14DCDC!$V$3:$V$503,Function_14DCDC!$W$3:$W$503 = $W251),
          IFERROR(
              _xlfn._xlws.FILTER(Function_Charger!$V$3:$V$510,Function_Charger!$W$3:$W$510 = $W251),
              IFERROR(
                  _xlfn._xlws.FILTER(FuSa_14DCDC!$V$3:$V$500,FuSa_14DCDC!$W$3:$W$500 = $W251),
                  IFERROR(
                      _xlfn._xlws.FILTER(FuSa_14DCDC_EFAN!$V$3:$V$500,FuSa_14DCDC_EFAN!$W$3:$W$500 = $W251),
                      IFERROR(
                          _xlfn._xlws.FILTER(FuSa_FaultInjection!$V$3:$V$500,FuSa_FaultInjection!$W$3:$W$500 = $W251),
                          IFERROR(
                              _xlfn._xlws.FILTER(Function_SCC!$V$3:$V$512,Function_SCC!$W$3:$W$512 = $W251),
                              IFERROR(
                                  _xlfn._xlws.FILTER(FuSa_FTT!$V$3:$V$500,FuSa_FTT!$W$3:$W$500 = $W251),
                                  "NA"
                           )
                       )
                   )
               )
           )
       )
   )
)</f>
        <v/>
      </c>
      <c r="V251" s="231" t="inlineStr">
        <is>
          <t>Derating Charge</t>
        </is>
      </c>
      <c r="W251" s="444" t="inlineStr">
        <is>
          <t>[SYI_002_002_0001_043].html</t>
        </is>
      </c>
      <c r="X251" s="736" t="n">
        <v>1</v>
      </c>
      <c r="Y251" s="441" t="n">
        <v>0</v>
      </c>
      <c r="Z251" s="441" t="n">
        <v>0</v>
      </c>
      <c r="AA251" s="608" t="n">
        <v>1</v>
      </c>
      <c r="AB251" s="747" t="n">
        <v>23338</v>
      </c>
      <c r="AC251" s="745" t="n"/>
      <c r="AD251" s="166" t="inlineStr">
        <is>
          <t>No</t>
        </is>
      </c>
      <c r="AE251" s="760" t="inlineStr">
        <is>
          <t>This TC concerns SW signal 'Test_DCDCtoHVPM::Current_Operating_State'</t>
        </is>
      </c>
      <c r="AG251" s="231" t="inlineStr"/>
      <c r="AH251" s="223" t="inlineStr"/>
      <c r="AI251" s="43" t="inlineStr"/>
      <c r="AJ251" s="43" t="inlineStr"/>
      <c r="AK251" s="43" t="inlineStr"/>
      <c r="AL251" s="266" t="n"/>
      <c r="AM251" s="231" t="n"/>
      <c r="AN251" s="56" t="n"/>
      <c r="AO251" s="223">
        <f>EXACT(W251,AG251)</f>
        <v/>
      </c>
      <c r="AP251" s="43">
        <f>EXACT(X251,AH251)</f>
        <v/>
      </c>
      <c r="AQ251" s="43">
        <f>EXACT(Y251,AI251)</f>
        <v/>
      </c>
      <c r="AR251" s="43">
        <f>EXACT(Z251,AJ251)</f>
        <v/>
      </c>
      <c r="AS251" s="266">
        <f>EXACT(AA251,AK251)</f>
        <v/>
      </c>
      <c r="AT251" t="inlineStr"/>
      <c r="AU251" t="inlineStr"/>
    </row>
    <row r="252" ht="15" customHeight="1">
      <c r="A252" s="451" t="n"/>
      <c r="B252" s="451" t="n"/>
      <c r="C252" s="451" t="n"/>
      <c r="D252" s="441">
        <f t="array" ref="D252">IFERROR(
      _xlfn._xlws.FILTER(FuSa_Charger!$D$3:$D$520, FuSa_Charger!$W$3:$W$520 = $W252),
      IFERROR(
          _xlfn._xlws.FILTER(Function_14DCDC!$D$3:$D$503,Function_14DCDC!$W$3:$W$503 = $W252),
          IFERROR(
              _xlfn._xlws.FILTER(Function_Charger!$D$3:$D$510,Function_Charger!$W$3:$W$510 = $W252),
              IFERROR(
                  _xlfn._xlws.FILTER(FuSa_14DCDC!$D$3:$D$500,FuSa_14DCDC!$W$3:$W$500 = $W252),
                  IFERROR(
                      _xlfn._xlws.FILTER(FuSa_14DCDC_EFAN!$D$3:$D$500,FuSa_14DCDC_EFAN!$W$3:$W$500 = $W252),
                      IFERROR(
                          _xlfn._xlws.FILTER(FuSa_FaultInjection!$D$3:$D$500,FuSa_FaultInjection!$W$3:$W$500 = $W252),
                          "NA"
                   )
               )
           )
       )
   )
)</f>
        <v/>
      </c>
      <c r="E252" s="608">
        <f t="array" ref="E252">IFERROR(
      _xlfn._xlws.FILTER(FuSa_Charger!$E$3:$E$520, FuSa_Charger!$W$3:$W$520 = $W252),
      IFERROR(
          _xlfn._xlws.FILTER(Function_14DCDC!$E$3:$E$503,Function_14DCDC!$W$3:$W$503 = $W252),
          IFERROR(
              _xlfn._xlws.FILTER(Function_Charger!$E$3:$E$510,Function_Charger!$W$3:$W$510 = $W252),
              IFERROR(
                  _xlfn._xlws.FILTER(FuSa_14DCDC!$E$3:$E$500,FuSa_14DCDC!$W$3:$W$500 = $W252),
                  IFERROR(
                      _xlfn._xlws.FILTER(FuSa_14DCDC_EFAN!$E$3:$E$500,FuSa_14DCDC_EFAN!$W$3:$W$500 = $W252),
                      IFERROR(
                          _xlfn._xlws.FILTER(FuSa_FaultInjection!$E$3:$E$500,FuSa_FaultInjection!$W$3:$W$500 = $W252),
                          IFERROR(
                              _xlfn._xlws.FILTER(Function_SCC!$E$3:$E$512,Function_SCC!$W$3:$W$512 = $W252),
                              IFERROR(
                                  _xlfn._xlws.FILTER(FuSa_FTT!$E$3:$E$500,FuSa_FTT!$W$3:$W$500 = $W252),
                                  "NA"
                           )
                       )
                   )
               )
           )
       )
   )
)</f>
        <v/>
      </c>
      <c r="F252" s="608">
        <f t="array" ref="F252">IFERROR(
      _xlfn._xlws.FILTER(FuSa_Charger!$F$3:$F$520, FuSa_Charger!$W$3:$W$520 = $W252),
      IFERROR(
          _xlfn._xlws.FILTER(Function_14DCDC!$F$3:$F$503,Function_14DCDC!$W$3:$W$503 = $W252),
          IFERROR(
              _xlfn._xlws.FILTER(Function_Charger!$F$3:$F$510,Function_Charger!$W$3:$W$510 = $W252),
              IFERROR(
                  _xlfn._xlws.FILTER(FuSa_14DCDC!$F$3:$F$500,FuSa_14DCDC!$W$3:$W$500 = $W252),
                  IFERROR(
                      _xlfn._xlws.FILTER(FuSa_14DCDC_EFAN!$F$3:$F$500,FuSa_14DCDC_EFAN!$W$3:$W$500 = $W252),
                      IFERROR(
                          _xlfn._xlws.FILTER(FuSa_FaultInjection!$F$3:$F$500,FuSa_FaultInjection!$W$3:$W$500 = $W252),
                          IFERROR(
                              _xlfn._xlws.FILTER(Function_SCC!$F$3:$F$512,Function_SCC!$W$3:$W$512 = $W252),
                              IFERROR(
                                  _xlfn._xlws.FILTER(FuSa_FTT!$F$3:$F$500,FuSa_FTT!$W$3:$W$500 = $W252),
                                  "NA"
                           )
                       )
                   )
               )
           )
       )
   )
)</f>
        <v/>
      </c>
      <c r="G252" s="608">
        <f t="array" ref="G252">IFERROR(
      _xlfn._xlws.FILTER(FuSa_Charger!$G$3:$G$520, FuSa_Charger!$W$3:$W$520 = $W252),
      IFERROR(
          _xlfn._xlws.FILTER(Function_14DCDC!$G$3:$G$503,Function_14DCDC!$W$3:$W$503 = $W252),
          IFERROR(
              _xlfn._xlws.FILTER(Function_Charger!$G$3:$G$510,Function_Charger!$W$3:$W$510 = $W252),
              IFERROR(
                  _xlfn._xlws.FILTER(FuSa_14DCDC!$G$3:$G$500,FuSa_14DCDC!$W$3:$W$500 = $W252),
                  IFERROR(
                      _xlfn._xlws.FILTER(FuSa_14DCDC_EFAN!$G$3:$G$500,FuSa_14DCDC_EFAN!$W$3:$W$500 = $W252),
                      IFERROR(
                          _xlfn._xlws.FILTER(FuSa_FaultInjection!$G$3:$G$500,FuSa_FaultInjection!$W$3:$W$500 = $W252),
                          IFERROR(
                              _xlfn._xlws.FILTER(Function_SCC!$G$3:$G$512,Function_SCC!$W$3:$W$512 = $W252),
                              IFERROR(
                                  _xlfn._xlws.FILTER(FuSa_FTT!$G$3:$G$500,FuSa_FTT!$W$3:$W$500 = $W252),
                                  "NA"
                           )
                       )
                   )
               )
           )
       )
   )
)</f>
        <v/>
      </c>
      <c r="H252" s="441">
        <f t="array" ref="H252">IFERROR(
      _xlfn._xlws.FILTER(FuSa_Charger!$H$3:$H$520, FuSa_Charger!$W$3:$W$520 = $W252),
      IFERROR(
          _xlfn._xlws.FILTER(Function_14DCDC!$H$3:$H$503,Function_14DCDC!$W$3:$W$503 = $W252),
          IFERROR(
              _xlfn._xlws.FILTER(Function_Charger!$H$3:$H$510,Function_Charger!$W$3:$W$510 = $W252),
              IFERROR(
                  _xlfn._xlws.FILTER(FuSa_14DCDC!$H$3:$H$500,FuSa_14DCDC!$W$3:$W$500 = $W252),
                  IFERROR(
                      _xlfn._xlws.FILTER(FuSa_14DCDC_EFAN!$H$3:$H$500,FuSa_14DCDC_EFAN!$W$3:$W$500 = $W252),
                      IFERROR(
                          _xlfn._xlws.FILTER(FuSa_FaultInjection!$H$3:$H$500,FuSa_FaultInjection!$W$3:$W$500 = $W252),
                          "NA"
                   )
               )
           )
       )
   )
)</f>
        <v/>
      </c>
      <c r="I252" s="441">
        <f t="array" ref="I252">IFERROR(
      _xlfn._xlws.FILTER(FuSa_Charger!$I$3:$I$520, FuSa_Charger!$W$3:$W$520 = $W252),
      IFERROR(
          _xlfn._xlws.FILTER(Function_14DCDC!$I$3:$I$503,Function_14DCDC!$W$3:$W$503 = $W252),
          IFERROR(
              _xlfn._xlws.FILTER(Function_Charger!$I$3:$I$510,Function_Charger!$W$3:$W$510 = $W252),
              IFERROR(
                  _xlfn._xlws.FILTER(FuSa_14DCDC!$I$3:$I$500,FuSa_14DCDC!$W$3:$W$500 = $W252),
                  IFERROR(
                      _xlfn._xlws.FILTER(FuSa_14DCDC_EFAN!$I$3:$I$500,FuSa_14DCDC_EFAN!$W$3:$W$500 = $W252),
                      IFERROR(
                          _xlfn._xlws.FILTER(FuSa_FaultInjection!$I$3:$I$500,FuSa_FaultInjection!$W$3:$W$500 = $W252),
                          "NA"
                   )
               )
           )
       )
   )
)</f>
        <v/>
      </c>
      <c r="J252" s="441" t="n"/>
      <c r="K252" s="441" t="n"/>
      <c r="L252" s="441" t="n"/>
      <c r="M252" s="441" t="n"/>
      <c r="N252" s="441" t="n"/>
      <c r="O252" s="441">
        <f t="array" ref="O252">IFERROR(
      _xlfn._xlws.FILTER(FuSa_Charger!$O$3:$O$520, FuSa_Charger!$W$3:$W$520 = $W252),
      IFERROR(
          _xlfn._xlws.FILTER(Function_14DCDC!$O$3:$O$503,Function_14DCDC!$W$3:$W$503 = $W252),
          IFERROR(
              _xlfn._xlws.FILTER(Function_Charger!$O$3:$O$510,Function_Charger!$W$3:$W$510 = $W252),
              IFERROR(
                  _xlfn._xlws.FILTER(FuSa_14DCDC!$O$3:$O$500,FuSa_14DCDC!$W$3:$W$500 = $W252),
                  IFERROR(
                      _xlfn._xlws.FILTER(FuSa_14DCDC_EFAN!$O$3:$O$500,FuSa_14DCDC_EFAN!$W$3:$W$500 = $W252),
                      IFERROR(
                          _xlfn._xlws.FILTER(FuSa_FaultInjection!$O$3:$O$500,FuSa_FaultInjection!$W$3:$W$500 = $W252),
                          "NA"
                   )
               )
           )
       )
   )
)</f>
        <v/>
      </c>
      <c r="P252" s="441">
        <f t="array" ref="P252">IFERROR(
      _xlfn._xlws.FILTER(FuSa_Charger!$Q$3:$Q$520, FuSa_Charger!$W$3:$W$520 = $W252),
      IFERROR(
          _xlfn._xlws.FILTER(Function_14DCDC!$Q$3:$Q$503,Function_14DCDC!$W$3:$W$503 = $W252),
          IFERROR(
              _xlfn._xlws.FILTER(Function_Charger!$Q$3:$Q$510,Function_Charger!$W$3:$W$510 = $W252),
              IFERROR(
                  _xlfn._xlws.FILTER(FuSa_14DCDC!$Q$3:$Q$500,FuSa_14DCDC!$W$3:$W$500 = $W252),
                  IFERROR(
                      _xlfn._xlws.FILTER(FuSa_14DCDC_EFAN!$Q$3:$Q$500,FuSa_14DCDC_EFAN!$W$3:$W$500 = $W252),
                      IFERROR(
                          _xlfn._xlws.FILTER(FuSa_FaultInjection!$Q$3:$Q$500,FuSa_FaultInjection!$W$3:$W$500 = $W252),
                          "NA"
                   )
               )
           )
       )
   )
)</f>
        <v/>
      </c>
      <c r="Q252" s="608">
        <f t="array" ref="Q252">IFERROR(
      _xlfn._xlws.FILTER(FuSa_Charger!$R$3:$R$520, FuSa_Charger!$W$3:$W$520 = $W252),
      IFERROR(
          _xlfn._xlws.FILTER(Function_14DCDC!$R$3:$R$503,Function_14DCDC!$W$3:$W$503 = $W252),
          IFERROR(
              _xlfn._xlws.FILTER(Function_Charger!$R$3:$R$510,Function_Charger!$W$3:$W$510 = $W252),
              IFERROR(
                  _xlfn._xlws.FILTER(FuSa_14DCDC!$R$3:$R$500,FuSa_14DCDC!$W$3:$W$500 = $W252),
                  IFERROR(
                      _xlfn._xlws.FILTER(FuSa_14DCDC_EFAN!$R$3:$R$500,FuSa_14DCDC_EFAN!$W$3:$W$500 = $W252),
                      IFERROR(
                          _xlfn._xlws.FILTER(FuSa_FaultInjection!$R$3:$R$500,FuSa_FaultInjection!$W$3:$W$500 = $W252),
                          IFERROR(
                              _xlfn._xlws.FILTER(Function_SCC!$R$3:$R$512,Function_SCC!$W$3:$W$512 = $W252),
                              IFERROR(
                                  _xlfn._xlws.FILTER(FuSa_FTT!$R$3:$R$500,FuSa_FTT!$W$3:$W$500 = $W252),
                                  "NA"
                           )
                       )
                   )
               )
           )
       )
   )
)</f>
        <v/>
      </c>
      <c r="R252" s="608">
        <f t="array" ref="R252">IFERROR(
      _xlfn._xlws.FILTER(FuSa_Charger!$S$3:$S$520, FuSa_Charger!$W$3:$W$520 = $W252),
      IFERROR(
          _xlfn._xlws.FILTER(Function_14DCDC!$S$3:$S$503,Function_14DCDC!$W$3:$W$503 = $W252),
          IFERROR(
              _xlfn._xlws.FILTER(Function_Charger!$S$3:$S$510,Function_Charger!$W$3:$W$510 = $W252),
              IFERROR(
                  _xlfn._xlws.FILTER(FuSa_14DCDC!$S$3:$S$500,FuSa_14DCDC!$W$3:$W$500 = $W252),
                  IFERROR(
                      _xlfn._xlws.FILTER(FuSa_14DCDC_EFAN!$S$3:$S$500,FuSa_14DCDC_EFAN!$W$3:$W$500 = $W252),
                      IFERROR(
                          _xlfn._xlws.FILTER(FuSa_FaultInjection!$S$3:$S$500,FuSa_FaultInjection!$W$3:$W$500 = $W252),
                          IFERROR(
                              _xlfn._xlws.FILTER(Function_SCC!$S$3:$S$512,Function_SCC!$W$3:$W$512 = $W252),
                              IFERROR(
                                  _xlfn._xlws.FILTER(FuSa_FTT!$S$3:$S$500,FuSa_FTT!$W$3:$W$500 = $W252),
                                  "NA"
                           )
                       )
                   )
               )
           )
       )
   )
)</f>
        <v/>
      </c>
      <c r="S252" s="608">
        <f t="array" ref="S252">IFERROR(
      _xlfn._xlws.FILTER(FuSa_Charger!$T$3:$T$520, FuSa_Charger!$W$3:$W$520 = $W252),
      IFERROR(
          _xlfn._xlws.FILTER(Function_14DCDC!$T$3:$T$503,Function_14DCDC!$W$3:$W$503 = $W252),
          IFERROR(
              _xlfn._xlws.FILTER(Function_Charger!$T$3:$T$510,Function_Charger!$W$3:$W$510 = $W252),
              IFERROR(
                  _xlfn._xlws.FILTER(FuSa_14DCDC!$T$3:$T$500,FuSa_14DCDC!$W$3:$W$500 = $W252),
                  IFERROR(
                      _xlfn._xlws.FILTER(FuSa_14DCDC_EFAN!$T$3:$T$500,FuSa_14DCDC_EFAN!$W$3:$W$500 = $W252),
                      IFERROR(
                          _xlfn._xlws.FILTER(FuSa_FaultInjection!$T$3:$T$500,FuSa_FaultInjection!$W$3:$W$500 = $W252),
                          IFERROR(
                              _xlfn._xlws.FILTER(Function_SCC!$T$3:$T$512,Function_SCC!$W$3:$W$512 = $W252),
                              IFERROR(
                                  _xlfn._xlws.FILTER(FuSa_FTT!$T$3:$T$500,FuSa_FTT!$W$3:$W$500 = $W252),
                                  "NA"
                           )
                       )
                   )
               )
           )
       )
   )
)</f>
        <v/>
      </c>
      <c r="T252" s="608">
        <f t="array" ref="T252">IFERROR(
      _xlfn._xlws.FILTER(FuSa_Charger!$U$3:$U$520, FuSa_Charger!$W$3:$W$520 = $W252),
      IFERROR(
          _xlfn._xlws.FILTER(Function_14DCDC!$U$3:$U$503,Function_14DCDC!$W$3:$W$503 = $W252),
          IFERROR(
              _xlfn._xlws.FILTER(Function_Charger!$U$3:$U$510,Function_Charger!$W$3:$W$510 = $W252),
              IFERROR(
                  _xlfn._xlws.FILTER(FuSa_14DCDC!$U$3:$U$500,FuSa_14DCDC!$W$3:$W$500 = $W252),
                  IFERROR(
                      _xlfn._xlws.FILTER(FuSa_14DCDC_EFAN!$U$3:$U$500,FuSa_14DCDC_EFAN!$W$3:$W$500 = $W252),
                      IFERROR(
                          _xlfn._xlws.FILTER(FuSa_FaultInjection!$U$3:$U$500,FuSa_FaultInjection!$W$3:$W$500 = $W252),
                          IFERROR(
                              _xlfn._xlws.FILTER(Function_SCC!$U$3:$U$512,Function_SCC!$W$3:$W$512 = $W252),
                              IFERROR(
                                  _xlfn._xlws.FILTER(FuSa_FTT!$U$3:$U$500,FuSa_FTT!$W$3:$W$500 = $W252),
                                  "NA"
                           )
                       )
                   )
               )
           )
       )
   )
)</f>
        <v/>
      </c>
      <c r="U252" s="608">
        <f t="array" ref="U252">IFERROR(
      _xlfn._xlws.FILTER(FuSa_Charger!$V$3:$V$520, FuSa_Charger!$W$3:$W$520 = $W252),
      IFERROR(
          _xlfn._xlws.FILTER(Function_14DCDC!$V$3:$V$503,Function_14DCDC!$W$3:$W$503 = $W252),
          IFERROR(
              _xlfn._xlws.FILTER(Function_Charger!$V$3:$V$510,Function_Charger!$W$3:$W$510 = $W252),
              IFERROR(
                  _xlfn._xlws.FILTER(FuSa_14DCDC!$V$3:$V$500,FuSa_14DCDC!$W$3:$W$500 = $W252),
                  IFERROR(
                      _xlfn._xlws.FILTER(FuSa_14DCDC_EFAN!$V$3:$V$500,FuSa_14DCDC_EFAN!$W$3:$W$500 = $W252),
                      IFERROR(
                          _xlfn._xlws.FILTER(FuSa_FaultInjection!$V$3:$V$500,FuSa_FaultInjection!$W$3:$W$500 = $W252),
                          IFERROR(
                              _xlfn._xlws.FILTER(Function_SCC!$V$3:$V$512,Function_SCC!$W$3:$W$512 = $W252),
                              IFERROR(
                                  _xlfn._xlws.FILTER(FuSa_FTT!$V$3:$V$500,FuSa_FTT!$W$3:$W$500 = $W252),
                                  "NA"
                           )
                       )
                   )
               )
           )
       )
   )
)</f>
        <v/>
      </c>
      <c r="V252" s="231" t="inlineStr">
        <is>
          <t>Derating Charge</t>
        </is>
      </c>
      <c r="W252" s="444" t="inlineStr">
        <is>
          <t>[SYI_002_002_0001_044].html</t>
        </is>
      </c>
      <c r="X252" s="736" t="n">
        <v>1</v>
      </c>
      <c r="Y252" s="441" t="n">
        <v>0</v>
      </c>
      <c r="Z252" s="441" t="n">
        <v>0</v>
      </c>
      <c r="AA252" s="608" t="n">
        <v>1</v>
      </c>
      <c r="AB252" s="747" t="n">
        <v>23338</v>
      </c>
      <c r="AC252" s="745" t="n"/>
      <c r="AD252" s="166" t="inlineStr">
        <is>
          <t>No</t>
        </is>
      </c>
      <c r="AE252" s="760" t="inlineStr">
        <is>
          <t>This TC concerns SW signal 'Test_DCDCtoHVPM::Current_Operating_State'</t>
        </is>
      </c>
      <c r="AG252" s="231" t="inlineStr"/>
      <c r="AH252" s="223" t="inlineStr"/>
      <c r="AI252" s="43" t="inlineStr"/>
      <c r="AJ252" s="43" t="inlineStr"/>
      <c r="AK252" s="43" t="inlineStr"/>
      <c r="AL252" s="266" t="n"/>
      <c r="AM252" s="231" t="n"/>
      <c r="AN252" s="56" t="n"/>
      <c r="AO252" s="223">
        <f>EXACT(W252,AG252)</f>
        <v/>
      </c>
      <c r="AP252" s="43">
        <f>EXACT(X252,AH252)</f>
        <v/>
      </c>
      <c r="AQ252" s="43">
        <f>EXACT(Y252,AI252)</f>
        <v/>
      </c>
      <c r="AR252" s="43">
        <f>EXACT(Z252,AJ252)</f>
        <v/>
      </c>
      <c r="AS252" s="266">
        <f>EXACT(AA252,AK252)</f>
        <v/>
      </c>
      <c r="AT252" t="inlineStr"/>
      <c r="AU252" t="inlineStr"/>
    </row>
    <row r="253" ht="15" customHeight="1">
      <c r="A253" s="451" t="n"/>
      <c r="B253" s="451" t="n"/>
      <c r="C253" s="451" t="n"/>
      <c r="D253" s="441">
        <f t="array" ref="D253">IFERROR(
      _xlfn._xlws.FILTER(FuSa_Charger!$D$3:$D$520, FuSa_Charger!$W$3:$W$520 = $W253),
      IFERROR(
          _xlfn._xlws.FILTER(Function_14DCDC!$D$3:$D$503,Function_14DCDC!$W$3:$W$503 = $W253),
          IFERROR(
              _xlfn._xlws.FILTER(Function_Charger!$D$3:$D$510,Function_Charger!$W$3:$W$510 = $W253),
              IFERROR(
                  _xlfn._xlws.FILTER(FuSa_14DCDC!$D$3:$D$500,FuSa_14DCDC!$W$3:$W$500 = $W253),
                  IFERROR(
                      _xlfn._xlws.FILTER(FuSa_14DCDC_EFAN!$D$3:$D$500,FuSa_14DCDC_EFAN!$W$3:$W$500 = $W253),
                      IFERROR(
                          _xlfn._xlws.FILTER(FuSa_FaultInjection!$D$3:$D$500,FuSa_FaultInjection!$W$3:$W$500 = $W253),
                          "NA"
                   )
               )
           )
       )
   )
)</f>
        <v/>
      </c>
      <c r="E253" s="608">
        <f t="array" ref="E253">IFERROR(
      _xlfn._xlws.FILTER(FuSa_Charger!$E$3:$E$520, FuSa_Charger!$W$3:$W$520 = $W253),
      IFERROR(
          _xlfn._xlws.FILTER(Function_14DCDC!$E$3:$E$503,Function_14DCDC!$W$3:$W$503 = $W253),
          IFERROR(
              _xlfn._xlws.FILTER(Function_Charger!$E$3:$E$510,Function_Charger!$W$3:$W$510 = $W253),
              IFERROR(
                  _xlfn._xlws.FILTER(FuSa_14DCDC!$E$3:$E$500,FuSa_14DCDC!$W$3:$W$500 = $W253),
                  IFERROR(
                      _xlfn._xlws.FILTER(FuSa_14DCDC_EFAN!$E$3:$E$500,FuSa_14DCDC_EFAN!$W$3:$W$500 = $W253),
                      IFERROR(
                          _xlfn._xlws.FILTER(FuSa_FaultInjection!$E$3:$E$500,FuSa_FaultInjection!$W$3:$W$500 = $W253),
                          IFERROR(
                              _xlfn._xlws.FILTER(Function_SCC!$E$3:$E$512,Function_SCC!$W$3:$W$512 = $W253),
                              IFERROR(
                                  _xlfn._xlws.FILTER(FuSa_FTT!$E$3:$E$500,FuSa_FTT!$W$3:$W$500 = $W253),
                                  "NA"
                           )
                       )
                   )
               )
           )
       )
   )
)</f>
        <v/>
      </c>
      <c r="F253" s="608">
        <f t="array" ref="F253">IFERROR(
      _xlfn._xlws.FILTER(FuSa_Charger!$F$3:$F$520, FuSa_Charger!$W$3:$W$520 = $W253),
      IFERROR(
          _xlfn._xlws.FILTER(Function_14DCDC!$F$3:$F$503,Function_14DCDC!$W$3:$W$503 = $W253),
          IFERROR(
              _xlfn._xlws.FILTER(Function_Charger!$F$3:$F$510,Function_Charger!$W$3:$W$510 = $W253),
              IFERROR(
                  _xlfn._xlws.FILTER(FuSa_14DCDC!$F$3:$F$500,FuSa_14DCDC!$W$3:$W$500 = $W253),
                  IFERROR(
                      _xlfn._xlws.FILTER(FuSa_14DCDC_EFAN!$F$3:$F$500,FuSa_14DCDC_EFAN!$W$3:$W$500 = $W253),
                      IFERROR(
                          _xlfn._xlws.FILTER(FuSa_FaultInjection!$F$3:$F$500,FuSa_FaultInjection!$W$3:$W$500 = $W253),
                          IFERROR(
                              _xlfn._xlws.FILTER(Function_SCC!$F$3:$F$512,Function_SCC!$W$3:$W$512 = $W253),
                              IFERROR(
                                  _xlfn._xlws.FILTER(FuSa_FTT!$F$3:$F$500,FuSa_FTT!$W$3:$W$500 = $W253),
                                  "NA"
                           )
                       )
                   )
               )
           )
       )
   )
)</f>
        <v/>
      </c>
      <c r="G253" s="608">
        <f t="array" ref="G253">IFERROR(
      _xlfn._xlws.FILTER(FuSa_Charger!$G$3:$G$520, FuSa_Charger!$W$3:$W$520 = $W253),
      IFERROR(
          _xlfn._xlws.FILTER(Function_14DCDC!$G$3:$G$503,Function_14DCDC!$W$3:$W$503 = $W253),
          IFERROR(
              _xlfn._xlws.FILTER(Function_Charger!$G$3:$G$510,Function_Charger!$W$3:$W$510 = $W253),
              IFERROR(
                  _xlfn._xlws.FILTER(FuSa_14DCDC!$G$3:$G$500,FuSa_14DCDC!$W$3:$W$500 = $W253),
                  IFERROR(
                      _xlfn._xlws.FILTER(FuSa_14DCDC_EFAN!$G$3:$G$500,FuSa_14DCDC_EFAN!$W$3:$W$500 = $W253),
                      IFERROR(
                          _xlfn._xlws.FILTER(FuSa_FaultInjection!$G$3:$G$500,FuSa_FaultInjection!$W$3:$W$500 = $W253),
                          IFERROR(
                              _xlfn._xlws.FILTER(Function_SCC!$G$3:$G$512,Function_SCC!$W$3:$W$512 = $W253),
                              IFERROR(
                                  _xlfn._xlws.FILTER(FuSa_FTT!$G$3:$G$500,FuSa_FTT!$W$3:$W$500 = $W253),
                                  "NA"
                           )
                       )
                   )
               )
           )
       )
   )
)</f>
        <v/>
      </c>
      <c r="H253" s="441">
        <f t="array" ref="H253">IFERROR(
      _xlfn._xlws.FILTER(FuSa_Charger!$H$3:$H$520, FuSa_Charger!$W$3:$W$520 = $W253),
      IFERROR(
          _xlfn._xlws.FILTER(Function_14DCDC!$H$3:$H$503,Function_14DCDC!$W$3:$W$503 = $W253),
          IFERROR(
              _xlfn._xlws.FILTER(Function_Charger!$H$3:$H$510,Function_Charger!$W$3:$W$510 = $W253),
              IFERROR(
                  _xlfn._xlws.FILTER(FuSa_14DCDC!$H$3:$H$500,FuSa_14DCDC!$W$3:$W$500 = $W253),
                  IFERROR(
                      _xlfn._xlws.FILTER(FuSa_14DCDC_EFAN!$H$3:$H$500,FuSa_14DCDC_EFAN!$W$3:$W$500 = $W253),
                      IFERROR(
                          _xlfn._xlws.FILTER(FuSa_FaultInjection!$H$3:$H$500,FuSa_FaultInjection!$W$3:$W$500 = $W253),
                          "NA"
                   )
               )
           )
       )
   )
)</f>
        <v/>
      </c>
      <c r="I253" s="441">
        <f t="array" ref="I253">IFERROR(
      _xlfn._xlws.FILTER(FuSa_Charger!$I$3:$I$520, FuSa_Charger!$W$3:$W$520 = $W253),
      IFERROR(
          _xlfn._xlws.FILTER(Function_14DCDC!$I$3:$I$503,Function_14DCDC!$W$3:$W$503 = $W253),
          IFERROR(
              _xlfn._xlws.FILTER(Function_Charger!$I$3:$I$510,Function_Charger!$W$3:$W$510 = $W253),
              IFERROR(
                  _xlfn._xlws.FILTER(FuSa_14DCDC!$I$3:$I$500,FuSa_14DCDC!$W$3:$W$500 = $W253),
                  IFERROR(
                      _xlfn._xlws.FILTER(FuSa_14DCDC_EFAN!$I$3:$I$500,FuSa_14DCDC_EFAN!$W$3:$W$500 = $W253),
                      IFERROR(
                          _xlfn._xlws.FILTER(FuSa_FaultInjection!$I$3:$I$500,FuSa_FaultInjection!$W$3:$W$500 = $W253),
                          "NA"
                   )
               )
           )
       )
   )
)</f>
        <v/>
      </c>
      <c r="J253" s="441" t="n"/>
      <c r="K253" s="441" t="n"/>
      <c r="L253" s="441" t="n"/>
      <c r="M253" s="441" t="n"/>
      <c r="N253" s="441" t="n"/>
      <c r="O253" s="441">
        <f t="array" ref="O253">IFERROR(
      _xlfn._xlws.FILTER(FuSa_Charger!$O$3:$O$520, FuSa_Charger!$W$3:$W$520 = $W253),
      IFERROR(
          _xlfn._xlws.FILTER(Function_14DCDC!$O$3:$O$503,Function_14DCDC!$W$3:$W$503 = $W253),
          IFERROR(
              _xlfn._xlws.FILTER(Function_Charger!$O$3:$O$510,Function_Charger!$W$3:$W$510 = $W253),
              IFERROR(
                  _xlfn._xlws.FILTER(FuSa_14DCDC!$O$3:$O$500,FuSa_14DCDC!$W$3:$W$500 = $W253),
                  IFERROR(
                      _xlfn._xlws.FILTER(FuSa_14DCDC_EFAN!$O$3:$O$500,FuSa_14DCDC_EFAN!$W$3:$W$500 = $W253),
                      IFERROR(
                          _xlfn._xlws.FILTER(FuSa_FaultInjection!$O$3:$O$500,FuSa_FaultInjection!$W$3:$W$500 = $W253),
                          "NA"
                   )
               )
           )
       )
   )
)</f>
        <v/>
      </c>
      <c r="P253" s="441">
        <f t="array" ref="P253">IFERROR(
      _xlfn._xlws.FILTER(FuSa_Charger!$Q$3:$Q$520, FuSa_Charger!$W$3:$W$520 = $W253),
      IFERROR(
          _xlfn._xlws.FILTER(Function_14DCDC!$Q$3:$Q$503,Function_14DCDC!$W$3:$W$503 = $W253),
          IFERROR(
              _xlfn._xlws.FILTER(Function_Charger!$Q$3:$Q$510,Function_Charger!$W$3:$W$510 = $W253),
              IFERROR(
                  _xlfn._xlws.FILTER(FuSa_14DCDC!$Q$3:$Q$500,FuSa_14DCDC!$W$3:$W$500 = $W253),
                  IFERROR(
                      _xlfn._xlws.FILTER(FuSa_14DCDC_EFAN!$Q$3:$Q$500,FuSa_14DCDC_EFAN!$W$3:$W$500 = $W253),
                      IFERROR(
                          _xlfn._xlws.FILTER(FuSa_FaultInjection!$Q$3:$Q$500,FuSa_FaultInjection!$W$3:$W$500 = $W253),
                          "NA"
                   )
               )
           )
       )
   )
)</f>
        <v/>
      </c>
      <c r="Q253" s="608">
        <f t="array" ref="Q253">IFERROR(
      _xlfn._xlws.FILTER(FuSa_Charger!$R$3:$R$520, FuSa_Charger!$W$3:$W$520 = $W253),
      IFERROR(
          _xlfn._xlws.FILTER(Function_14DCDC!$R$3:$R$503,Function_14DCDC!$W$3:$W$503 = $W253),
          IFERROR(
              _xlfn._xlws.FILTER(Function_Charger!$R$3:$R$510,Function_Charger!$W$3:$W$510 = $W253),
              IFERROR(
                  _xlfn._xlws.FILTER(FuSa_14DCDC!$R$3:$R$500,FuSa_14DCDC!$W$3:$W$500 = $W253),
                  IFERROR(
                      _xlfn._xlws.FILTER(FuSa_14DCDC_EFAN!$R$3:$R$500,FuSa_14DCDC_EFAN!$W$3:$W$500 = $W253),
                      IFERROR(
                          _xlfn._xlws.FILTER(FuSa_FaultInjection!$R$3:$R$500,FuSa_FaultInjection!$W$3:$W$500 = $W253),
                          IFERROR(
                              _xlfn._xlws.FILTER(Function_SCC!$R$3:$R$512,Function_SCC!$W$3:$W$512 = $W253),
                              IFERROR(
                                  _xlfn._xlws.FILTER(FuSa_FTT!$R$3:$R$500,FuSa_FTT!$W$3:$W$500 = $W253),
                                  "NA"
                           )
                       )
                   )
               )
           )
       )
   )
)</f>
        <v/>
      </c>
      <c r="R253" s="608">
        <f t="array" ref="R253">IFERROR(
      _xlfn._xlws.FILTER(FuSa_Charger!$S$3:$S$520, FuSa_Charger!$W$3:$W$520 = $W253),
      IFERROR(
          _xlfn._xlws.FILTER(Function_14DCDC!$S$3:$S$503,Function_14DCDC!$W$3:$W$503 = $W253),
          IFERROR(
              _xlfn._xlws.FILTER(Function_Charger!$S$3:$S$510,Function_Charger!$W$3:$W$510 = $W253),
              IFERROR(
                  _xlfn._xlws.FILTER(FuSa_14DCDC!$S$3:$S$500,FuSa_14DCDC!$W$3:$W$500 = $W253),
                  IFERROR(
                      _xlfn._xlws.FILTER(FuSa_14DCDC_EFAN!$S$3:$S$500,FuSa_14DCDC_EFAN!$W$3:$W$500 = $W253),
                      IFERROR(
                          _xlfn._xlws.FILTER(FuSa_FaultInjection!$S$3:$S$500,FuSa_FaultInjection!$W$3:$W$500 = $W253),
                          IFERROR(
                              _xlfn._xlws.FILTER(Function_SCC!$S$3:$S$512,Function_SCC!$W$3:$W$512 = $W253),
                              IFERROR(
                                  _xlfn._xlws.FILTER(FuSa_FTT!$S$3:$S$500,FuSa_FTT!$W$3:$W$500 = $W253),
                                  "NA"
                           )
                       )
                   )
               )
           )
       )
   )
)</f>
        <v/>
      </c>
      <c r="S253" s="608">
        <f t="array" ref="S253">IFERROR(
      _xlfn._xlws.FILTER(FuSa_Charger!$T$3:$T$520, FuSa_Charger!$W$3:$W$520 = $W253),
      IFERROR(
          _xlfn._xlws.FILTER(Function_14DCDC!$T$3:$T$503,Function_14DCDC!$W$3:$W$503 = $W253),
          IFERROR(
              _xlfn._xlws.FILTER(Function_Charger!$T$3:$T$510,Function_Charger!$W$3:$W$510 = $W253),
              IFERROR(
                  _xlfn._xlws.FILTER(FuSa_14DCDC!$T$3:$T$500,FuSa_14DCDC!$W$3:$W$500 = $W253),
                  IFERROR(
                      _xlfn._xlws.FILTER(FuSa_14DCDC_EFAN!$T$3:$T$500,FuSa_14DCDC_EFAN!$W$3:$W$500 = $W253),
                      IFERROR(
                          _xlfn._xlws.FILTER(FuSa_FaultInjection!$T$3:$T$500,FuSa_FaultInjection!$W$3:$W$500 = $W253),
                          IFERROR(
                              _xlfn._xlws.FILTER(Function_SCC!$T$3:$T$512,Function_SCC!$W$3:$W$512 = $W253),
                              IFERROR(
                                  _xlfn._xlws.FILTER(FuSa_FTT!$T$3:$T$500,FuSa_FTT!$W$3:$W$500 = $W253),
                                  "NA"
                           )
                       )
                   )
               )
           )
       )
   )
)</f>
        <v/>
      </c>
      <c r="T253" s="608">
        <f t="array" ref="T253">IFERROR(
      _xlfn._xlws.FILTER(FuSa_Charger!$U$3:$U$520, FuSa_Charger!$W$3:$W$520 = $W253),
      IFERROR(
          _xlfn._xlws.FILTER(Function_14DCDC!$U$3:$U$503,Function_14DCDC!$W$3:$W$503 = $W253),
          IFERROR(
              _xlfn._xlws.FILTER(Function_Charger!$U$3:$U$510,Function_Charger!$W$3:$W$510 = $W253),
              IFERROR(
                  _xlfn._xlws.FILTER(FuSa_14DCDC!$U$3:$U$500,FuSa_14DCDC!$W$3:$W$500 = $W253),
                  IFERROR(
                      _xlfn._xlws.FILTER(FuSa_14DCDC_EFAN!$U$3:$U$500,FuSa_14DCDC_EFAN!$W$3:$W$500 = $W253),
                      IFERROR(
                          _xlfn._xlws.FILTER(FuSa_FaultInjection!$U$3:$U$500,FuSa_FaultInjection!$W$3:$W$500 = $W253),
                          IFERROR(
                              _xlfn._xlws.FILTER(Function_SCC!$U$3:$U$512,Function_SCC!$W$3:$W$512 = $W253),
                              IFERROR(
                                  _xlfn._xlws.FILTER(FuSa_FTT!$U$3:$U$500,FuSa_FTT!$W$3:$W$500 = $W253),
                                  "NA"
                           )
                       )
                   )
               )
           )
       )
   )
)</f>
        <v/>
      </c>
      <c r="U253" s="608">
        <f t="array" ref="U253">IFERROR(
      _xlfn._xlws.FILTER(FuSa_Charger!$V$3:$V$520, FuSa_Charger!$W$3:$W$520 = $W253),
      IFERROR(
          _xlfn._xlws.FILTER(Function_14DCDC!$V$3:$V$503,Function_14DCDC!$W$3:$W$503 = $W253),
          IFERROR(
              _xlfn._xlws.FILTER(Function_Charger!$V$3:$V$510,Function_Charger!$W$3:$W$510 = $W253),
              IFERROR(
                  _xlfn._xlws.FILTER(FuSa_14DCDC!$V$3:$V$500,FuSa_14DCDC!$W$3:$W$500 = $W253),
                  IFERROR(
                      _xlfn._xlws.FILTER(FuSa_14DCDC_EFAN!$V$3:$V$500,FuSa_14DCDC_EFAN!$W$3:$W$500 = $W253),
                      IFERROR(
                          _xlfn._xlws.FILTER(FuSa_FaultInjection!$V$3:$V$500,FuSa_FaultInjection!$W$3:$W$500 = $W253),
                          IFERROR(
                              _xlfn._xlws.FILTER(Function_SCC!$V$3:$V$512,Function_SCC!$W$3:$W$512 = $W253),
                              IFERROR(
                                  _xlfn._xlws.FILTER(FuSa_FTT!$V$3:$V$500,FuSa_FTT!$W$3:$W$500 = $W253),
                                  "NA"
                           )
                       )
                   )
               )
           )
       )
   )
)</f>
        <v/>
      </c>
      <c r="V253" s="231" t="inlineStr">
        <is>
          <t>Derating Charge</t>
        </is>
      </c>
      <c r="W253" s="444" t="inlineStr">
        <is>
          <t>[SYI_002_004_0001_002].html</t>
        </is>
      </c>
      <c r="X253" s="736" t="n">
        <v>1</v>
      </c>
      <c r="Y253" s="441" t="n">
        <v>0</v>
      </c>
      <c r="Z253" s="441" t="n">
        <v>0</v>
      </c>
      <c r="AA253" s="608" t="n">
        <v>1</v>
      </c>
      <c r="AB253" s="747" t="n">
        <v>17417</v>
      </c>
      <c r="AC253" s="745" t="n"/>
      <c r="AD253" s="166" t="inlineStr">
        <is>
          <t>No</t>
        </is>
      </c>
      <c r="AE253" s="760" t="inlineStr">
        <is>
          <t>This TC concerns SW Signal 'DiagJobs_slerlt_current_operating_state_lX_todiag'</t>
        </is>
      </c>
      <c r="AG253" s="231" t="inlineStr"/>
      <c r="AH253" s="223" t="inlineStr"/>
      <c r="AI253" s="43" t="inlineStr"/>
      <c r="AJ253" s="43" t="inlineStr"/>
      <c r="AK253" s="43" t="inlineStr"/>
      <c r="AL253" s="266" t="n"/>
      <c r="AM253" s="231" t="n"/>
      <c r="AN253" s="56" t="n"/>
      <c r="AO253" s="223">
        <f>EXACT(W253,AG253)</f>
        <v/>
      </c>
      <c r="AP253" s="43">
        <f>EXACT(X253,AH253)</f>
        <v/>
      </c>
      <c r="AQ253" s="43">
        <f>EXACT(Y253,AI253)</f>
        <v/>
      </c>
      <c r="AR253" s="43">
        <f>EXACT(Z253,AJ253)</f>
        <v/>
      </c>
      <c r="AS253" s="266">
        <f>EXACT(AA253,AK253)</f>
        <v/>
      </c>
      <c r="AT253" t="inlineStr"/>
      <c r="AU253" t="inlineStr"/>
    </row>
    <row r="254" ht="15" customHeight="1">
      <c r="A254" s="451" t="n"/>
      <c r="B254" s="451" t="n"/>
      <c r="C254" s="451" t="n"/>
      <c r="D254" s="441">
        <f t="array" ref="D254">IFERROR(
      _xlfn._xlws.FILTER(FuSa_Charger!$D$3:$D$520, FuSa_Charger!$W$3:$W$520 = $W254),
      IFERROR(
          _xlfn._xlws.FILTER(Function_14DCDC!$D$3:$D$503,Function_14DCDC!$W$3:$W$503 = $W254),
          IFERROR(
              _xlfn._xlws.FILTER(Function_Charger!$D$3:$D$510,Function_Charger!$W$3:$W$510 = $W254),
              IFERROR(
                  _xlfn._xlws.FILTER(FuSa_14DCDC!$D$3:$D$500,FuSa_14DCDC!$W$3:$W$500 = $W254),
                  IFERROR(
                      _xlfn._xlws.FILTER(FuSa_14DCDC_EFAN!$D$3:$D$500,FuSa_14DCDC_EFAN!$W$3:$W$500 = $W254),
                      IFERROR(
                          _xlfn._xlws.FILTER(FuSa_FaultInjection!$D$3:$D$500,FuSa_FaultInjection!$W$3:$W$500 = $W254),
                          "NA"
                   )
               )
           )
       )
   )
)</f>
        <v/>
      </c>
      <c r="E254" s="608">
        <f t="array" ref="E254">IFERROR(
      _xlfn._xlws.FILTER(FuSa_Charger!$E$3:$E$520, FuSa_Charger!$W$3:$W$520 = $W254),
      IFERROR(
          _xlfn._xlws.FILTER(Function_14DCDC!$E$3:$E$503,Function_14DCDC!$W$3:$W$503 = $W254),
          IFERROR(
              _xlfn._xlws.FILTER(Function_Charger!$E$3:$E$510,Function_Charger!$W$3:$W$510 = $W254),
              IFERROR(
                  _xlfn._xlws.FILTER(FuSa_14DCDC!$E$3:$E$500,FuSa_14DCDC!$W$3:$W$500 = $W254),
                  IFERROR(
                      _xlfn._xlws.FILTER(FuSa_14DCDC_EFAN!$E$3:$E$500,FuSa_14DCDC_EFAN!$W$3:$W$500 = $W254),
                      IFERROR(
                          _xlfn._xlws.FILTER(FuSa_FaultInjection!$E$3:$E$500,FuSa_FaultInjection!$W$3:$W$500 = $W254),
                          IFERROR(
                              _xlfn._xlws.FILTER(Function_SCC!$E$3:$E$512,Function_SCC!$W$3:$W$512 = $W254),
                              IFERROR(
                                  _xlfn._xlws.FILTER(FuSa_FTT!$E$3:$E$500,FuSa_FTT!$W$3:$W$500 = $W254),
                                  "NA"
                           )
                       )
                   )
               )
           )
       )
   )
)</f>
        <v/>
      </c>
      <c r="F254" s="608">
        <f t="array" ref="F254">IFERROR(
      _xlfn._xlws.FILTER(FuSa_Charger!$F$3:$F$520, FuSa_Charger!$W$3:$W$520 = $W254),
      IFERROR(
          _xlfn._xlws.FILTER(Function_14DCDC!$F$3:$F$503,Function_14DCDC!$W$3:$W$503 = $W254),
          IFERROR(
              _xlfn._xlws.FILTER(Function_Charger!$F$3:$F$510,Function_Charger!$W$3:$W$510 = $W254),
              IFERROR(
                  _xlfn._xlws.FILTER(FuSa_14DCDC!$F$3:$F$500,FuSa_14DCDC!$W$3:$W$500 = $W254),
                  IFERROR(
                      _xlfn._xlws.FILTER(FuSa_14DCDC_EFAN!$F$3:$F$500,FuSa_14DCDC_EFAN!$W$3:$W$500 = $W254),
                      IFERROR(
                          _xlfn._xlws.FILTER(FuSa_FaultInjection!$F$3:$F$500,FuSa_FaultInjection!$W$3:$W$500 = $W254),
                          IFERROR(
                              _xlfn._xlws.FILTER(Function_SCC!$F$3:$F$512,Function_SCC!$W$3:$W$512 = $W254),
                              IFERROR(
                                  _xlfn._xlws.FILTER(FuSa_FTT!$F$3:$F$500,FuSa_FTT!$W$3:$W$500 = $W254),
                                  "NA"
                           )
                       )
                   )
               )
           )
       )
   )
)</f>
        <v/>
      </c>
      <c r="G254" s="608">
        <f t="array" ref="G254">IFERROR(
      _xlfn._xlws.FILTER(FuSa_Charger!$G$3:$G$520, FuSa_Charger!$W$3:$W$520 = $W254),
      IFERROR(
          _xlfn._xlws.FILTER(Function_14DCDC!$G$3:$G$503,Function_14DCDC!$W$3:$W$503 = $W254),
          IFERROR(
              _xlfn._xlws.FILTER(Function_Charger!$G$3:$G$510,Function_Charger!$W$3:$W$510 = $W254),
              IFERROR(
                  _xlfn._xlws.FILTER(FuSa_14DCDC!$G$3:$G$500,FuSa_14DCDC!$W$3:$W$500 = $W254),
                  IFERROR(
                      _xlfn._xlws.FILTER(FuSa_14DCDC_EFAN!$G$3:$G$500,FuSa_14DCDC_EFAN!$W$3:$W$500 = $W254),
                      IFERROR(
                          _xlfn._xlws.FILTER(FuSa_FaultInjection!$G$3:$G$500,FuSa_FaultInjection!$W$3:$W$500 = $W254),
                          IFERROR(
                              _xlfn._xlws.FILTER(Function_SCC!$G$3:$G$512,Function_SCC!$W$3:$W$512 = $W254),
                              IFERROR(
                                  _xlfn._xlws.FILTER(FuSa_FTT!$G$3:$G$500,FuSa_FTT!$W$3:$W$500 = $W254),
                                  "NA"
                           )
                       )
                   )
               )
           )
       )
   )
)</f>
        <v/>
      </c>
      <c r="H254" s="441">
        <f t="array" ref="H254">IFERROR(
      _xlfn._xlws.FILTER(FuSa_Charger!$H$3:$H$520, FuSa_Charger!$W$3:$W$520 = $W254),
      IFERROR(
          _xlfn._xlws.FILTER(Function_14DCDC!$H$3:$H$503,Function_14DCDC!$W$3:$W$503 = $W254),
          IFERROR(
              _xlfn._xlws.FILTER(Function_Charger!$H$3:$H$510,Function_Charger!$W$3:$W$510 = $W254),
              IFERROR(
                  _xlfn._xlws.FILTER(FuSa_14DCDC!$H$3:$H$500,FuSa_14DCDC!$W$3:$W$500 = $W254),
                  IFERROR(
                      _xlfn._xlws.FILTER(FuSa_14DCDC_EFAN!$H$3:$H$500,FuSa_14DCDC_EFAN!$W$3:$W$500 = $W254),
                      IFERROR(
                          _xlfn._xlws.FILTER(FuSa_FaultInjection!$H$3:$H$500,FuSa_FaultInjection!$W$3:$W$500 = $W254),
                          "NA"
                   )
               )
           )
       )
   )
)</f>
        <v/>
      </c>
      <c r="I254" s="441">
        <f t="array" ref="I254">IFERROR(
      _xlfn._xlws.FILTER(FuSa_Charger!$I$3:$I$520, FuSa_Charger!$W$3:$W$520 = $W254),
      IFERROR(
          _xlfn._xlws.FILTER(Function_14DCDC!$I$3:$I$503,Function_14DCDC!$W$3:$W$503 = $W254),
          IFERROR(
              _xlfn._xlws.FILTER(Function_Charger!$I$3:$I$510,Function_Charger!$W$3:$W$510 = $W254),
              IFERROR(
                  _xlfn._xlws.FILTER(FuSa_14DCDC!$I$3:$I$500,FuSa_14DCDC!$W$3:$W$500 = $W254),
                  IFERROR(
                      _xlfn._xlws.FILTER(FuSa_14DCDC_EFAN!$I$3:$I$500,FuSa_14DCDC_EFAN!$W$3:$W$500 = $W254),
                      IFERROR(
                          _xlfn._xlws.FILTER(FuSa_FaultInjection!$I$3:$I$500,FuSa_FaultInjection!$W$3:$W$500 = $W254),
                          "NA"
                   )
               )
           )
       )
   )
)</f>
        <v/>
      </c>
      <c r="J254" s="441" t="n"/>
      <c r="K254" s="441" t="n"/>
      <c r="L254" s="441" t="n"/>
      <c r="M254" s="441" t="n"/>
      <c r="N254" s="441" t="n"/>
      <c r="O254" s="441">
        <f t="array" ref="O254">IFERROR(
      _xlfn._xlws.FILTER(FuSa_Charger!$O$3:$O$520, FuSa_Charger!$W$3:$W$520 = $W254),
      IFERROR(
          _xlfn._xlws.FILTER(Function_14DCDC!$O$3:$O$503,Function_14DCDC!$W$3:$W$503 = $W254),
          IFERROR(
              _xlfn._xlws.FILTER(Function_Charger!$O$3:$O$510,Function_Charger!$W$3:$W$510 = $W254),
              IFERROR(
                  _xlfn._xlws.FILTER(FuSa_14DCDC!$O$3:$O$500,FuSa_14DCDC!$W$3:$W$500 = $W254),
                  IFERROR(
                      _xlfn._xlws.FILTER(FuSa_14DCDC_EFAN!$O$3:$O$500,FuSa_14DCDC_EFAN!$W$3:$W$500 = $W254),
                      IFERROR(
                          _xlfn._xlws.FILTER(FuSa_FaultInjection!$O$3:$O$500,FuSa_FaultInjection!$W$3:$W$500 = $W254),
                          "NA"
                   )
               )
           )
       )
   )
)</f>
        <v/>
      </c>
      <c r="P254" s="441">
        <f t="array" ref="P254">IFERROR(
      _xlfn._xlws.FILTER(FuSa_Charger!$Q$3:$Q$520, FuSa_Charger!$W$3:$W$520 = $W254),
      IFERROR(
          _xlfn._xlws.FILTER(Function_14DCDC!$Q$3:$Q$503,Function_14DCDC!$W$3:$W$503 = $W254),
          IFERROR(
              _xlfn._xlws.FILTER(Function_Charger!$Q$3:$Q$510,Function_Charger!$W$3:$W$510 = $W254),
              IFERROR(
                  _xlfn._xlws.FILTER(FuSa_14DCDC!$Q$3:$Q$500,FuSa_14DCDC!$W$3:$W$500 = $W254),
                  IFERROR(
                      _xlfn._xlws.FILTER(FuSa_14DCDC_EFAN!$Q$3:$Q$500,FuSa_14DCDC_EFAN!$W$3:$W$500 = $W254),
                      IFERROR(
                          _xlfn._xlws.FILTER(FuSa_FaultInjection!$Q$3:$Q$500,FuSa_FaultInjection!$W$3:$W$500 = $W254),
                          "NA"
                   )
               )
           )
       )
   )
)</f>
        <v/>
      </c>
      <c r="Q254" s="608">
        <f t="array" ref="Q254">IFERROR(
      _xlfn._xlws.FILTER(FuSa_Charger!$R$3:$R$520, FuSa_Charger!$W$3:$W$520 = $W254),
      IFERROR(
          _xlfn._xlws.FILTER(Function_14DCDC!$R$3:$R$503,Function_14DCDC!$W$3:$W$503 = $W254),
          IFERROR(
              _xlfn._xlws.FILTER(Function_Charger!$R$3:$R$510,Function_Charger!$W$3:$W$510 = $W254),
              IFERROR(
                  _xlfn._xlws.FILTER(FuSa_14DCDC!$R$3:$R$500,FuSa_14DCDC!$W$3:$W$500 = $W254),
                  IFERROR(
                      _xlfn._xlws.FILTER(FuSa_14DCDC_EFAN!$R$3:$R$500,FuSa_14DCDC_EFAN!$W$3:$W$500 = $W254),
                      IFERROR(
                          _xlfn._xlws.FILTER(FuSa_FaultInjection!$R$3:$R$500,FuSa_FaultInjection!$W$3:$W$500 = $W254),
                          IFERROR(
                              _xlfn._xlws.FILTER(Function_SCC!$R$3:$R$512,Function_SCC!$W$3:$W$512 = $W254),
                              IFERROR(
                                  _xlfn._xlws.FILTER(FuSa_FTT!$R$3:$R$500,FuSa_FTT!$W$3:$W$500 = $W254),
                                  "NA"
                           )
                       )
                   )
               )
           )
       )
   )
)</f>
        <v/>
      </c>
      <c r="R254" s="608">
        <f t="array" ref="R254">IFERROR(
      _xlfn._xlws.FILTER(FuSa_Charger!$S$3:$S$520, FuSa_Charger!$W$3:$W$520 = $W254),
      IFERROR(
          _xlfn._xlws.FILTER(Function_14DCDC!$S$3:$S$503,Function_14DCDC!$W$3:$W$503 = $W254),
          IFERROR(
              _xlfn._xlws.FILTER(Function_Charger!$S$3:$S$510,Function_Charger!$W$3:$W$510 = $W254),
              IFERROR(
                  _xlfn._xlws.FILTER(FuSa_14DCDC!$S$3:$S$500,FuSa_14DCDC!$W$3:$W$500 = $W254),
                  IFERROR(
                      _xlfn._xlws.FILTER(FuSa_14DCDC_EFAN!$S$3:$S$500,FuSa_14DCDC_EFAN!$W$3:$W$500 = $W254),
                      IFERROR(
                          _xlfn._xlws.FILTER(FuSa_FaultInjection!$S$3:$S$500,FuSa_FaultInjection!$W$3:$W$500 = $W254),
                          IFERROR(
                              _xlfn._xlws.FILTER(Function_SCC!$S$3:$S$512,Function_SCC!$W$3:$W$512 = $W254),
                              IFERROR(
                                  _xlfn._xlws.FILTER(FuSa_FTT!$S$3:$S$500,FuSa_FTT!$W$3:$W$500 = $W254),
                                  "NA"
                           )
                       )
                   )
               )
           )
       )
   )
)</f>
        <v/>
      </c>
      <c r="S254" s="608">
        <f t="array" ref="S254">IFERROR(
      _xlfn._xlws.FILTER(FuSa_Charger!$T$3:$T$520, FuSa_Charger!$W$3:$W$520 = $W254),
      IFERROR(
          _xlfn._xlws.FILTER(Function_14DCDC!$T$3:$T$503,Function_14DCDC!$W$3:$W$503 = $W254),
          IFERROR(
              _xlfn._xlws.FILTER(Function_Charger!$T$3:$T$510,Function_Charger!$W$3:$W$510 = $W254),
              IFERROR(
                  _xlfn._xlws.FILTER(FuSa_14DCDC!$T$3:$T$500,FuSa_14DCDC!$W$3:$W$500 = $W254),
                  IFERROR(
                      _xlfn._xlws.FILTER(FuSa_14DCDC_EFAN!$T$3:$T$500,FuSa_14DCDC_EFAN!$W$3:$W$500 = $W254),
                      IFERROR(
                          _xlfn._xlws.FILTER(FuSa_FaultInjection!$T$3:$T$500,FuSa_FaultInjection!$W$3:$W$500 = $W254),
                          IFERROR(
                              _xlfn._xlws.FILTER(Function_SCC!$T$3:$T$512,Function_SCC!$W$3:$W$512 = $W254),
                              IFERROR(
                                  _xlfn._xlws.FILTER(FuSa_FTT!$T$3:$T$500,FuSa_FTT!$W$3:$W$500 = $W254),
                                  "NA"
                           )
                       )
                   )
               )
           )
       )
   )
)</f>
        <v/>
      </c>
      <c r="T254" s="608">
        <f t="array" ref="T254">IFERROR(
      _xlfn._xlws.FILTER(FuSa_Charger!$U$3:$U$520, FuSa_Charger!$W$3:$W$520 = $W254),
      IFERROR(
          _xlfn._xlws.FILTER(Function_14DCDC!$U$3:$U$503,Function_14DCDC!$W$3:$W$503 = $W254),
          IFERROR(
              _xlfn._xlws.FILTER(Function_Charger!$U$3:$U$510,Function_Charger!$W$3:$W$510 = $W254),
              IFERROR(
                  _xlfn._xlws.FILTER(FuSa_14DCDC!$U$3:$U$500,FuSa_14DCDC!$W$3:$W$500 = $W254),
                  IFERROR(
                      _xlfn._xlws.FILTER(FuSa_14DCDC_EFAN!$U$3:$U$500,FuSa_14DCDC_EFAN!$W$3:$W$500 = $W254),
                      IFERROR(
                          _xlfn._xlws.FILTER(FuSa_FaultInjection!$U$3:$U$500,FuSa_FaultInjection!$W$3:$W$500 = $W254),
                          IFERROR(
                              _xlfn._xlws.FILTER(Function_SCC!$U$3:$U$512,Function_SCC!$W$3:$W$512 = $W254),
                              IFERROR(
                                  _xlfn._xlws.FILTER(FuSa_FTT!$U$3:$U$500,FuSa_FTT!$W$3:$W$500 = $W254),
                                  "NA"
                           )
                       )
                   )
               )
           )
       )
   )
)</f>
        <v/>
      </c>
      <c r="U254" s="608">
        <f t="array" ref="U254">IFERROR(
      _xlfn._xlws.FILTER(FuSa_Charger!$V$3:$V$520, FuSa_Charger!$W$3:$W$520 = $W254),
      IFERROR(
          _xlfn._xlws.FILTER(Function_14DCDC!$V$3:$V$503,Function_14DCDC!$W$3:$W$503 = $W254),
          IFERROR(
              _xlfn._xlws.FILTER(Function_Charger!$V$3:$V$510,Function_Charger!$W$3:$W$510 = $W254),
              IFERROR(
                  _xlfn._xlws.FILTER(FuSa_14DCDC!$V$3:$V$500,FuSa_14DCDC!$W$3:$W$500 = $W254),
                  IFERROR(
                      _xlfn._xlws.FILTER(FuSa_14DCDC_EFAN!$V$3:$V$500,FuSa_14DCDC_EFAN!$W$3:$W$500 = $W254),
                      IFERROR(
                          _xlfn._xlws.FILTER(FuSa_FaultInjection!$V$3:$V$500,FuSa_FaultInjection!$W$3:$W$500 = $W254),
                          IFERROR(
                              _xlfn._xlws.FILTER(Function_SCC!$V$3:$V$512,Function_SCC!$W$3:$W$512 = $W254),
                              IFERROR(
                                  _xlfn._xlws.FILTER(FuSa_FTT!$V$3:$V$500,FuSa_FTT!$W$3:$W$500 = $W254),
                                  "NA"
                           )
                       )
                   )
               )
           )
       )
   )
)</f>
        <v/>
      </c>
      <c r="V254" s="231" t="inlineStr">
        <is>
          <t>Derating Charge</t>
        </is>
      </c>
      <c r="W254" s="444" t="inlineStr">
        <is>
          <t>[SYI_002_008_0030].html</t>
        </is>
      </c>
      <c r="X254" s="736" t="n">
        <v>10</v>
      </c>
      <c r="Y254" s="441" t="n">
        <v>0</v>
      </c>
      <c r="Z254" s="441" t="n">
        <v>0</v>
      </c>
      <c r="AA254" s="608" t="n">
        <v>10</v>
      </c>
      <c r="AB254" s="747" t="inlineStr">
        <is>
          <t>ICS_SYR_ACC200</t>
        </is>
      </c>
      <c r="AC254" s="56" t="n"/>
      <c r="AD254" s="166" t="inlineStr">
        <is>
          <t>Yes</t>
        </is>
      </c>
      <c r="AE254" s="760" t="inlineStr">
        <is>
          <t>This TC concerns HW Signal 'Rte_IoHwAb_M_L1_ACF_PeriodTime_AC_L1_PWM_PeriodTime'</t>
        </is>
      </c>
      <c r="AG254" s="231" t="inlineStr"/>
      <c r="AH254" s="223" t="inlineStr"/>
      <c r="AI254" s="43" t="inlineStr"/>
      <c r="AJ254" s="43" t="inlineStr"/>
      <c r="AK254" s="43" t="inlineStr"/>
      <c r="AL254" s="266" t="n"/>
      <c r="AM254" s="231" t="n"/>
      <c r="AN254" s="56" t="n"/>
      <c r="AO254" s="223">
        <f>EXACT(W254,AG254)</f>
        <v/>
      </c>
      <c r="AP254" s="43">
        <f>EXACT(X254,AH254)</f>
        <v/>
      </c>
      <c r="AQ254" s="43">
        <f>EXACT(Y254,AI254)</f>
        <v/>
      </c>
      <c r="AR254" s="43">
        <f>EXACT(Z254,AJ254)</f>
        <v/>
      </c>
      <c r="AS254" s="266">
        <f>EXACT(AA254,AK254)</f>
        <v/>
      </c>
      <c r="AT254" t="inlineStr"/>
      <c r="AU254" t="inlineStr"/>
    </row>
    <row r="255" ht="15" customHeight="1">
      <c r="A255" s="451" t="n"/>
      <c r="B255" s="451" t="n"/>
      <c r="C255" s="451" t="n"/>
      <c r="D255" s="441">
        <f t="array" ref="D255">IFERROR(
      _xlfn._xlws.FILTER(FuSa_Charger!$D$3:$D$520, FuSa_Charger!$W$3:$W$520 = $W255),
      IFERROR(
          _xlfn._xlws.FILTER(Function_14DCDC!$D$3:$D$503,Function_14DCDC!$W$3:$W$503 = $W255),
          IFERROR(
              _xlfn._xlws.FILTER(Function_Charger!$D$3:$D$510,Function_Charger!$W$3:$W$510 = $W255),
              IFERROR(
                  _xlfn._xlws.FILTER(FuSa_14DCDC!$D$3:$D$500,FuSa_14DCDC!$W$3:$W$500 = $W255),
                  IFERROR(
                      _xlfn._xlws.FILTER(FuSa_14DCDC_EFAN!$D$3:$D$500,FuSa_14DCDC_EFAN!$W$3:$W$500 = $W255),
                      IFERROR(
                          _xlfn._xlws.FILTER(FuSa_FaultInjection!$D$3:$D$500,FuSa_FaultInjection!$W$3:$W$500 = $W255),
                          "NA"
                   )
               )
           )
       )
   )
)</f>
        <v/>
      </c>
      <c r="E255" s="608">
        <f t="array" ref="E255">IFERROR(
      _xlfn._xlws.FILTER(FuSa_Charger!$E$3:$E$520, FuSa_Charger!$W$3:$W$520 = $W255),
      IFERROR(
          _xlfn._xlws.FILTER(Function_14DCDC!$E$3:$E$503,Function_14DCDC!$W$3:$W$503 = $W255),
          IFERROR(
              _xlfn._xlws.FILTER(Function_Charger!$E$3:$E$510,Function_Charger!$W$3:$W$510 = $W255),
              IFERROR(
                  _xlfn._xlws.FILTER(FuSa_14DCDC!$E$3:$E$500,FuSa_14DCDC!$W$3:$W$500 = $W255),
                  IFERROR(
                      _xlfn._xlws.FILTER(FuSa_14DCDC_EFAN!$E$3:$E$500,FuSa_14DCDC_EFAN!$W$3:$W$500 = $W255),
                      IFERROR(
                          _xlfn._xlws.FILTER(FuSa_FaultInjection!$E$3:$E$500,FuSa_FaultInjection!$W$3:$W$500 = $W255),
                          IFERROR(
                              _xlfn._xlws.FILTER(Function_SCC!$E$3:$E$512,Function_SCC!$W$3:$W$512 = $W255),
                              IFERROR(
                                  _xlfn._xlws.FILTER(FuSa_FTT!$E$3:$E$500,FuSa_FTT!$W$3:$W$500 = $W255),
                                  "NA"
                           )
                       )
                   )
               )
           )
       )
   )
)</f>
        <v/>
      </c>
      <c r="F255" s="608">
        <f t="array" ref="F255">IFERROR(
      _xlfn._xlws.FILTER(FuSa_Charger!$F$3:$F$520, FuSa_Charger!$W$3:$W$520 = $W255),
      IFERROR(
          _xlfn._xlws.FILTER(Function_14DCDC!$F$3:$F$503,Function_14DCDC!$W$3:$W$503 = $W255),
          IFERROR(
              _xlfn._xlws.FILTER(Function_Charger!$F$3:$F$510,Function_Charger!$W$3:$W$510 = $W255),
              IFERROR(
                  _xlfn._xlws.FILTER(FuSa_14DCDC!$F$3:$F$500,FuSa_14DCDC!$W$3:$W$500 = $W255),
                  IFERROR(
                      _xlfn._xlws.FILTER(FuSa_14DCDC_EFAN!$F$3:$F$500,FuSa_14DCDC_EFAN!$W$3:$W$500 = $W255),
                      IFERROR(
                          _xlfn._xlws.FILTER(FuSa_FaultInjection!$F$3:$F$500,FuSa_FaultInjection!$W$3:$W$500 = $W255),
                          IFERROR(
                              _xlfn._xlws.FILTER(Function_SCC!$F$3:$F$512,Function_SCC!$W$3:$W$512 = $W255),
                              IFERROR(
                                  _xlfn._xlws.FILTER(FuSa_FTT!$F$3:$F$500,FuSa_FTT!$W$3:$W$500 = $W255),
                                  "NA"
                           )
                       )
                   )
               )
           )
       )
   )
)</f>
        <v/>
      </c>
      <c r="G255" s="608">
        <f t="array" ref="G255">IFERROR(
      _xlfn._xlws.FILTER(FuSa_Charger!$G$3:$G$520, FuSa_Charger!$W$3:$W$520 = $W255),
      IFERROR(
          _xlfn._xlws.FILTER(Function_14DCDC!$G$3:$G$503,Function_14DCDC!$W$3:$W$503 = $W255),
          IFERROR(
              _xlfn._xlws.FILTER(Function_Charger!$G$3:$G$510,Function_Charger!$W$3:$W$510 = $W255),
              IFERROR(
                  _xlfn._xlws.FILTER(FuSa_14DCDC!$G$3:$G$500,FuSa_14DCDC!$W$3:$W$500 = $W255),
                  IFERROR(
                      _xlfn._xlws.FILTER(FuSa_14DCDC_EFAN!$G$3:$G$500,FuSa_14DCDC_EFAN!$W$3:$W$500 = $W255),
                      IFERROR(
                          _xlfn._xlws.FILTER(FuSa_FaultInjection!$G$3:$G$500,FuSa_FaultInjection!$W$3:$W$500 = $W255),
                          IFERROR(
                              _xlfn._xlws.FILTER(Function_SCC!$G$3:$G$512,Function_SCC!$W$3:$W$512 = $W255),
                              IFERROR(
                                  _xlfn._xlws.FILTER(FuSa_FTT!$G$3:$G$500,FuSa_FTT!$W$3:$W$500 = $W255),
                                  "NA"
                           )
                       )
                   )
               )
           )
       )
   )
)</f>
        <v/>
      </c>
      <c r="H255" s="441">
        <f t="array" ref="H255">IFERROR(
      _xlfn._xlws.FILTER(FuSa_Charger!$H$3:$H$520, FuSa_Charger!$W$3:$W$520 = $W255),
      IFERROR(
          _xlfn._xlws.FILTER(Function_14DCDC!$H$3:$H$503,Function_14DCDC!$W$3:$W$503 = $W255),
          IFERROR(
              _xlfn._xlws.FILTER(Function_Charger!$H$3:$H$510,Function_Charger!$W$3:$W$510 = $W255),
              IFERROR(
                  _xlfn._xlws.FILTER(FuSa_14DCDC!$H$3:$H$500,FuSa_14DCDC!$W$3:$W$500 = $W255),
                  IFERROR(
                      _xlfn._xlws.FILTER(FuSa_14DCDC_EFAN!$H$3:$H$500,FuSa_14DCDC_EFAN!$W$3:$W$500 = $W255),
                      IFERROR(
                          _xlfn._xlws.FILTER(FuSa_FaultInjection!$H$3:$H$500,FuSa_FaultInjection!$W$3:$W$500 = $W255),
                          "NA"
                   )
               )
           )
       )
   )
)</f>
        <v/>
      </c>
      <c r="I255" s="441">
        <f t="array" ref="I255">IFERROR(
      _xlfn._xlws.FILTER(FuSa_Charger!$I$3:$I$520, FuSa_Charger!$W$3:$W$520 = $W255),
      IFERROR(
          _xlfn._xlws.FILTER(Function_14DCDC!$I$3:$I$503,Function_14DCDC!$W$3:$W$503 = $W255),
          IFERROR(
              _xlfn._xlws.FILTER(Function_Charger!$I$3:$I$510,Function_Charger!$W$3:$W$510 = $W255),
              IFERROR(
                  _xlfn._xlws.FILTER(FuSa_14DCDC!$I$3:$I$500,FuSa_14DCDC!$W$3:$W$500 = $W255),
                  IFERROR(
                      _xlfn._xlws.FILTER(FuSa_14DCDC_EFAN!$I$3:$I$500,FuSa_14DCDC_EFAN!$W$3:$W$500 = $W255),
                      IFERROR(
                          _xlfn._xlws.FILTER(FuSa_FaultInjection!$I$3:$I$500,FuSa_FaultInjection!$W$3:$W$500 = $W255),
                          "NA"
                   )
               )
           )
       )
   )
)</f>
        <v/>
      </c>
      <c r="J255" s="441" t="n"/>
      <c r="K255" s="441" t="n"/>
      <c r="L255" s="441" t="n"/>
      <c r="M255" s="441" t="n"/>
      <c r="N255" s="441" t="n"/>
      <c r="O255" s="441">
        <f t="array" ref="O255">IFERROR(
      _xlfn._xlws.FILTER(FuSa_Charger!$O$3:$O$520, FuSa_Charger!$W$3:$W$520 = $W255),
      IFERROR(
          _xlfn._xlws.FILTER(Function_14DCDC!$O$3:$O$503,Function_14DCDC!$W$3:$W$503 = $W255),
          IFERROR(
              _xlfn._xlws.FILTER(Function_Charger!$O$3:$O$510,Function_Charger!$W$3:$W$510 = $W255),
              IFERROR(
                  _xlfn._xlws.FILTER(FuSa_14DCDC!$O$3:$O$500,FuSa_14DCDC!$W$3:$W$500 = $W255),
                  IFERROR(
                      _xlfn._xlws.FILTER(FuSa_14DCDC_EFAN!$O$3:$O$500,FuSa_14DCDC_EFAN!$W$3:$W$500 = $W255),
                      IFERROR(
                          _xlfn._xlws.FILTER(FuSa_FaultInjection!$O$3:$O$500,FuSa_FaultInjection!$W$3:$W$500 = $W255),
                          "NA"
                   )
               )
           )
       )
   )
)</f>
        <v/>
      </c>
      <c r="P255" s="441">
        <f t="array" ref="P255">IFERROR(
      _xlfn._xlws.FILTER(FuSa_Charger!$Q$3:$Q$520, FuSa_Charger!$W$3:$W$520 = $W255),
      IFERROR(
          _xlfn._xlws.FILTER(Function_14DCDC!$Q$3:$Q$503,Function_14DCDC!$W$3:$W$503 = $W255),
          IFERROR(
              _xlfn._xlws.FILTER(Function_Charger!$Q$3:$Q$510,Function_Charger!$W$3:$W$510 = $W255),
              IFERROR(
                  _xlfn._xlws.FILTER(FuSa_14DCDC!$Q$3:$Q$500,FuSa_14DCDC!$W$3:$W$500 = $W255),
                  IFERROR(
                      _xlfn._xlws.FILTER(FuSa_14DCDC_EFAN!$Q$3:$Q$500,FuSa_14DCDC_EFAN!$W$3:$W$500 = $W255),
                      IFERROR(
                          _xlfn._xlws.FILTER(FuSa_FaultInjection!$Q$3:$Q$500,FuSa_FaultInjection!$W$3:$W$500 = $W255),
                          "NA"
                   )
               )
           )
       )
   )
)</f>
        <v/>
      </c>
      <c r="Q255" s="608">
        <f t="array" ref="Q255">IFERROR(
      _xlfn._xlws.FILTER(FuSa_Charger!$R$3:$R$520, FuSa_Charger!$W$3:$W$520 = $W255),
      IFERROR(
          _xlfn._xlws.FILTER(Function_14DCDC!$R$3:$R$503,Function_14DCDC!$W$3:$W$503 = $W255),
          IFERROR(
              _xlfn._xlws.FILTER(Function_Charger!$R$3:$R$510,Function_Charger!$W$3:$W$510 = $W255),
              IFERROR(
                  _xlfn._xlws.FILTER(FuSa_14DCDC!$R$3:$R$500,FuSa_14DCDC!$W$3:$W$500 = $W255),
                  IFERROR(
                      _xlfn._xlws.FILTER(FuSa_14DCDC_EFAN!$R$3:$R$500,FuSa_14DCDC_EFAN!$W$3:$W$500 = $W255),
                      IFERROR(
                          _xlfn._xlws.FILTER(FuSa_FaultInjection!$R$3:$R$500,FuSa_FaultInjection!$W$3:$W$500 = $W255),
                          IFERROR(
                              _xlfn._xlws.FILTER(Function_SCC!$R$3:$R$512,Function_SCC!$W$3:$W$512 = $W255),
                              IFERROR(
                                  _xlfn._xlws.FILTER(FuSa_FTT!$R$3:$R$500,FuSa_FTT!$W$3:$W$500 = $W255),
                                  "NA"
                           )
                       )
                   )
               )
           )
       )
   )
)</f>
        <v/>
      </c>
      <c r="R255" s="608">
        <f t="array" ref="R255">IFERROR(
      _xlfn._xlws.FILTER(FuSa_Charger!$S$3:$S$520, FuSa_Charger!$W$3:$W$520 = $W255),
      IFERROR(
          _xlfn._xlws.FILTER(Function_14DCDC!$S$3:$S$503,Function_14DCDC!$W$3:$W$503 = $W255),
          IFERROR(
              _xlfn._xlws.FILTER(Function_Charger!$S$3:$S$510,Function_Charger!$W$3:$W$510 = $W255),
              IFERROR(
                  _xlfn._xlws.FILTER(FuSa_14DCDC!$S$3:$S$500,FuSa_14DCDC!$W$3:$W$500 = $W255),
                  IFERROR(
                      _xlfn._xlws.FILTER(FuSa_14DCDC_EFAN!$S$3:$S$500,FuSa_14DCDC_EFAN!$W$3:$W$500 = $W255),
                      IFERROR(
                          _xlfn._xlws.FILTER(FuSa_FaultInjection!$S$3:$S$500,FuSa_FaultInjection!$W$3:$W$500 = $W255),
                          IFERROR(
                              _xlfn._xlws.FILTER(Function_SCC!$S$3:$S$512,Function_SCC!$W$3:$W$512 = $W255),
                              IFERROR(
                                  _xlfn._xlws.FILTER(FuSa_FTT!$S$3:$S$500,FuSa_FTT!$W$3:$W$500 = $W255),
                                  "NA"
                           )
                       )
                   )
               )
           )
       )
   )
)</f>
        <v/>
      </c>
      <c r="S255" s="608">
        <f t="array" ref="S255">IFERROR(
      _xlfn._xlws.FILTER(FuSa_Charger!$T$3:$T$520, FuSa_Charger!$W$3:$W$520 = $W255),
      IFERROR(
          _xlfn._xlws.FILTER(Function_14DCDC!$T$3:$T$503,Function_14DCDC!$W$3:$W$503 = $W255),
          IFERROR(
              _xlfn._xlws.FILTER(Function_Charger!$T$3:$T$510,Function_Charger!$W$3:$W$510 = $W255),
              IFERROR(
                  _xlfn._xlws.FILTER(FuSa_14DCDC!$T$3:$T$500,FuSa_14DCDC!$W$3:$W$500 = $W255),
                  IFERROR(
                      _xlfn._xlws.FILTER(FuSa_14DCDC_EFAN!$T$3:$T$500,FuSa_14DCDC_EFAN!$W$3:$W$500 = $W255),
                      IFERROR(
                          _xlfn._xlws.FILTER(FuSa_FaultInjection!$T$3:$T$500,FuSa_FaultInjection!$W$3:$W$500 = $W255),
                          IFERROR(
                              _xlfn._xlws.FILTER(Function_SCC!$T$3:$T$512,Function_SCC!$W$3:$W$512 = $W255),
                              IFERROR(
                                  _xlfn._xlws.FILTER(FuSa_FTT!$T$3:$T$500,FuSa_FTT!$W$3:$W$500 = $W255),
                                  "NA"
                           )
                       )
                   )
               )
           )
       )
   )
)</f>
        <v/>
      </c>
      <c r="T255" s="608">
        <f t="array" ref="T255">IFERROR(
      _xlfn._xlws.FILTER(FuSa_Charger!$U$3:$U$520, FuSa_Charger!$W$3:$W$520 = $W255),
      IFERROR(
          _xlfn._xlws.FILTER(Function_14DCDC!$U$3:$U$503,Function_14DCDC!$W$3:$W$503 = $W255),
          IFERROR(
              _xlfn._xlws.FILTER(Function_Charger!$U$3:$U$510,Function_Charger!$W$3:$W$510 = $W255),
              IFERROR(
                  _xlfn._xlws.FILTER(FuSa_14DCDC!$U$3:$U$500,FuSa_14DCDC!$W$3:$W$500 = $W255),
                  IFERROR(
                      _xlfn._xlws.FILTER(FuSa_14DCDC_EFAN!$U$3:$U$500,FuSa_14DCDC_EFAN!$W$3:$W$500 = $W255),
                      IFERROR(
                          _xlfn._xlws.FILTER(FuSa_FaultInjection!$U$3:$U$500,FuSa_FaultInjection!$W$3:$W$500 = $W255),
                          IFERROR(
                              _xlfn._xlws.FILTER(Function_SCC!$U$3:$U$512,Function_SCC!$W$3:$W$512 = $W255),
                              IFERROR(
                                  _xlfn._xlws.FILTER(FuSa_FTT!$U$3:$U$500,FuSa_FTT!$W$3:$W$500 = $W255),
                                  "NA"
                           )
                       )
                   )
               )
           )
       )
   )
)</f>
        <v/>
      </c>
      <c r="U255" s="608">
        <f t="array" ref="U255">IFERROR(
      _xlfn._xlws.FILTER(FuSa_Charger!$V$3:$V$520, FuSa_Charger!$W$3:$W$520 = $W255),
      IFERROR(
          _xlfn._xlws.FILTER(Function_14DCDC!$V$3:$V$503,Function_14DCDC!$W$3:$W$503 = $W255),
          IFERROR(
              _xlfn._xlws.FILTER(Function_Charger!$V$3:$V$510,Function_Charger!$W$3:$W$510 = $W255),
              IFERROR(
                  _xlfn._xlws.FILTER(FuSa_14DCDC!$V$3:$V$500,FuSa_14DCDC!$W$3:$W$500 = $W255),
                  IFERROR(
                      _xlfn._xlws.FILTER(FuSa_14DCDC_EFAN!$V$3:$V$500,FuSa_14DCDC_EFAN!$W$3:$W$500 = $W255),
                      IFERROR(
                          _xlfn._xlws.FILTER(FuSa_FaultInjection!$V$3:$V$500,FuSa_FaultInjection!$W$3:$W$500 = $W255),
                          IFERROR(
                              _xlfn._xlws.FILTER(Function_SCC!$V$3:$V$512,Function_SCC!$W$3:$W$512 = $W255),
                              IFERROR(
                                  _xlfn._xlws.FILTER(FuSa_FTT!$V$3:$V$500,FuSa_FTT!$W$3:$W$500 = $W255),
                                  "NA"
                           )
                       )
                   )
               )
           )
       )
   )
)</f>
        <v/>
      </c>
      <c r="V255" s="231" t="inlineStr">
        <is>
          <t>Derating Charge</t>
        </is>
      </c>
      <c r="W255" s="444" t="inlineStr">
        <is>
          <t>[SYI_002_008_0030]_CR2468.html</t>
        </is>
      </c>
      <c r="X255" s="736" t="n">
        <v>10</v>
      </c>
      <c r="Y255" s="441" t="n">
        <v>0</v>
      </c>
      <c r="Z255" s="441" t="n">
        <v>0</v>
      </c>
      <c r="AA255" s="608" t="n">
        <v>10</v>
      </c>
      <c r="AB255" s="747" t="inlineStr">
        <is>
          <t>ICS_SYR_ACC200</t>
        </is>
      </c>
      <c r="AC255" s="56" t="n"/>
      <c r="AD255" s="166" t="inlineStr">
        <is>
          <t>Yes</t>
        </is>
      </c>
      <c r="AE255" s="760" t="inlineStr">
        <is>
          <t>This TC concerns HW Signal 'Rte_IoHwAb_M_L1_ACF_PeriodTime_AC_L1_PWM_PeriodTime'</t>
        </is>
      </c>
      <c r="AG255" s="231" t="inlineStr"/>
      <c r="AH255" s="223" t="inlineStr"/>
      <c r="AI255" s="43" t="inlineStr"/>
      <c r="AJ255" s="43" t="inlineStr"/>
      <c r="AK255" s="43" t="inlineStr"/>
      <c r="AL255" s="266" t="n"/>
      <c r="AM255" s="231" t="n"/>
      <c r="AN255" s="56" t="n"/>
      <c r="AO255" s="223">
        <f>EXACT(W255,AG255)</f>
        <v/>
      </c>
      <c r="AP255" s="43">
        <f>EXACT(X255,AH255)</f>
        <v/>
      </c>
      <c r="AQ255" s="43">
        <f>EXACT(Y255,AI255)</f>
        <v/>
      </c>
      <c r="AR255" s="43">
        <f>EXACT(Z255,AJ255)</f>
        <v/>
      </c>
      <c r="AS255" s="266">
        <f>EXACT(AA255,AK255)</f>
        <v/>
      </c>
      <c r="AT255" t="inlineStr"/>
      <c r="AU255" t="inlineStr"/>
    </row>
    <row r="256" ht="15" customHeight="1">
      <c r="A256" s="451" t="n"/>
      <c r="B256" s="451" t="n"/>
      <c r="C256" s="451" t="n"/>
      <c r="D256" s="441">
        <f t="array" ref="D256">IFERROR(
      _xlfn._xlws.FILTER(FuSa_Charger!$D$3:$D$520, FuSa_Charger!$W$3:$W$520 = $W256),
      IFERROR(
          _xlfn._xlws.FILTER(Function_14DCDC!$D$3:$D$503,Function_14DCDC!$W$3:$W$503 = $W256),
          IFERROR(
              _xlfn._xlws.FILTER(Function_Charger!$D$3:$D$510,Function_Charger!$W$3:$W$510 = $W256),
              IFERROR(
                  _xlfn._xlws.FILTER(FuSa_14DCDC!$D$3:$D$500,FuSa_14DCDC!$W$3:$W$500 = $W256),
                  IFERROR(
                      _xlfn._xlws.FILTER(FuSa_14DCDC_EFAN!$D$3:$D$500,FuSa_14DCDC_EFAN!$W$3:$W$500 = $W256),
                      IFERROR(
                          _xlfn._xlws.FILTER(FuSa_FaultInjection!$D$3:$D$500,FuSa_FaultInjection!$W$3:$W$500 = $W256),
                          "NA"
                   )
               )
           )
       )
   )
)</f>
        <v/>
      </c>
      <c r="E256" s="608">
        <f t="array" ref="E256">IFERROR(
      _xlfn._xlws.FILTER(FuSa_Charger!$E$3:$E$520, FuSa_Charger!$W$3:$W$520 = $W256),
      IFERROR(
          _xlfn._xlws.FILTER(Function_14DCDC!$E$3:$E$503,Function_14DCDC!$W$3:$W$503 = $W256),
          IFERROR(
              _xlfn._xlws.FILTER(Function_Charger!$E$3:$E$510,Function_Charger!$W$3:$W$510 = $W256),
              IFERROR(
                  _xlfn._xlws.FILTER(FuSa_14DCDC!$E$3:$E$500,FuSa_14DCDC!$W$3:$W$500 = $W256),
                  IFERROR(
                      _xlfn._xlws.FILTER(FuSa_14DCDC_EFAN!$E$3:$E$500,FuSa_14DCDC_EFAN!$W$3:$W$500 = $W256),
                      IFERROR(
                          _xlfn._xlws.FILTER(FuSa_FaultInjection!$E$3:$E$500,FuSa_FaultInjection!$W$3:$W$500 = $W256),
                          IFERROR(
                              _xlfn._xlws.FILTER(Function_SCC!$E$3:$E$512,Function_SCC!$W$3:$W$512 = $W256),
                              IFERROR(
                                  _xlfn._xlws.FILTER(FuSa_FTT!$E$3:$E$500,FuSa_FTT!$W$3:$W$500 = $W256),
                                  "NA"
                           )
                       )
                   )
               )
           )
       )
   )
)</f>
        <v/>
      </c>
      <c r="F256" s="608">
        <f t="array" ref="F256">IFERROR(
      _xlfn._xlws.FILTER(FuSa_Charger!$F$3:$F$520, FuSa_Charger!$W$3:$W$520 = $W256),
      IFERROR(
          _xlfn._xlws.FILTER(Function_14DCDC!$F$3:$F$503,Function_14DCDC!$W$3:$W$503 = $W256),
          IFERROR(
              _xlfn._xlws.FILTER(Function_Charger!$F$3:$F$510,Function_Charger!$W$3:$W$510 = $W256),
              IFERROR(
                  _xlfn._xlws.FILTER(FuSa_14DCDC!$F$3:$F$500,FuSa_14DCDC!$W$3:$W$500 = $W256),
                  IFERROR(
                      _xlfn._xlws.FILTER(FuSa_14DCDC_EFAN!$F$3:$F$500,FuSa_14DCDC_EFAN!$W$3:$W$500 = $W256),
                      IFERROR(
                          _xlfn._xlws.FILTER(FuSa_FaultInjection!$F$3:$F$500,FuSa_FaultInjection!$W$3:$W$500 = $W256),
                          IFERROR(
                              _xlfn._xlws.FILTER(Function_SCC!$F$3:$F$512,Function_SCC!$W$3:$W$512 = $W256),
                              IFERROR(
                                  _xlfn._xlws.FILTER(FuSa_FTT!$F$3:$F$500,FuSa_FTT!$W$3:$W$500 = $W256),
                                  "NA"
                           )
                       )
                   )
               )
           )
       )
   )
)</f>
        <v/>
      </c>
      <c r="G256" s="608">
        <f t="array" ref="G256">IFERROR(
      _xlfn._xlws.FILTER(FuSa_Charger!$G$3:$G$520, FuSa_Charger!$W$3:$W$520 = $W256),
      IFERROR(
          _xlfn._xlws.FILTER(Function_14DCDC!$G$3:$G$503,Function_14DCDC!$W$3:$W$503 = $W256),
          IFERROR(
              _xlfn._xlws.FILTER(Function_Charger!$G$3:$G$510,Function_Charger!$W$3:$W$510 = $W256),
              IFERROR(
                  _xlfn._xlws.FILTER(FuSa_14DCDC!$G$3:$G$500,FuSa_14DCDC!$W$3:$W$500 = $W256),
                  IFERROR(
                      _xlfn._xlws.FILTER(FuSa_14DCDC_EFAN!$G$3:$G$500,FuSa_14DCDC_EFAN!$W$3:$W$500 = $W256),
                      IFERROR(
                          _xlfn._xlws.FILTER(FuSa_FaultInjection!$G$3:$G$500,FuSa_FaultInjection!$W$3:$W$500 = $W256),
                          IFERROR(
                              _xlfn._xlws.FILTER(Function_SCC!$G$3:$G$512,Function_SCC!$W$3:$W$512 = $W256),
                              IFERROR(
                                  _xlfn._xlws.FILTER(FuSa_FTT!$G$3:$G$500,FuSa_FTT!$W$3:$W$500 = $W256),
                                  "NA"
                           )
                       )
                   )
               )
           )
       )
   )
)</f>
        <v/>
      </c>
      <c r="H256" s="441">
        <f t="array" ref="H256">IFERROR(
      _xlfn._xlws.FILTER(FuSa_Charger!$H$3:$H$520, FuSa_Charger!$W$3:$W$520 = $W256),
      IFERROR(
          _xlfn._xlws.FILTER(Function_14DCDC!$H$3:$H$503,Function_14DCDC!$W$3:$W$503 = $W256),
          IFERROR(
              _xlfn._xlws.FILTER(Function_Charger!$H$3:$H$510,Function_Charger!$W$3:$W$510 = $W256),
              IFERROR(
                  _xlfn._xlws.FILTER(FuSa_14DCDC!$H$3:$H$500,FuSa_14DCDC!$W$3:$W$500 = $W256),
                  IFERROR(
                      _xlfn._xlws.FILTER(FuSa_14DCDC_EFAN!$H$3:$H$500,FuSa_14DCDC_EFAN!$W$3:$W$500 = $W256),
                      IFERROR(
                          _xlfn._xlws.FILTER(FuSa_FaultInjection!$H$3:$H$500,FuSa_FaultInjection!$W$3:$W$500 = $W256),
                          "NA"
                   )
               )
           )
       )
   )
)</f>
        <v/>
      </c>
      <c r="I256" s="441">
        <f t="array" ref="I256">IFERROR(
      _xlfn._xlws.FILTER(FuSa_Charger!$I$3:$I$520, FuSa_Charger!$W$3:$W$520 = $W256),
      IFERROR(
          _xlfn._xlws.FILTER(Function_14DCDC!$I$3:$I$503,Function_14DCDC!$W$3:$W$503 = $W256),
          IFERROR(
              _xlfn._xlws.FILTER(Function_Charger!$I$3:$I$510,Function_Charger!$W$3:$W$510 = $W256),
              IFERROR(
                  _xlfn._xlws.FILTER(FuSa_14DCDC!$I$3:$I$500,FuSa_14DCDC!$W$3:$W$500 = $W256),
                  IFERROR(
                      _xlfn._xlws.FILTER(FuSa_14DCDC_EFAN!$I$3:$I$500,FuSa_14DCDC_EFAN!$W$3:$W$500 = $W256),
                      IFERROR(
                          _xlfn._xlws.FILTER(FuSa_FaultInjection!$I$3:$I$500,FuSa_FaultInjection!$W$3:$W$500 = $W256),
                          "NA"
                   )
               )
           )
       )
   )
)</f>
        <v/>
      </c>
      <c r="J256" s="441" t="n"/>
      <c r="K256" s="441" t="n"/>
      <c r="L256" s="441" t="n"/>
      <c r="M256" s="441" t="n"/>
      <c r="N256" s="441" t="n"/>
      <c r="O256" s="441">
        <f t="array" ref="O256">IFERROR(
      _xlfn._xlws.FILTER(FuSa_Charger!$O$3:$O$520, FuSa_Charger!$W$3:$W$520 = $W256),
      IFERROR(
          _xlfn._xlws.FILTER(Function_14DCDC!$O$3:$O$503,Function_14DCDC!$W$3:$W$503 = $W256),
          IFERROR(
              _xlfn._xlws.FILTER(Function_Charger!$O$3:$O$510,Function_Charger!$W$3:$W$510 = $W256),
              IFERROR(
                  _xlfn._xlws.FILTER(FuSa_14DCDC!$O$3:$O$500,FuSa_14DCDC!$W$3:$W$500 = $W256),
                  IFERROR(
                      _xlfn._xlws.FILTER(FuSa_14DCDC_EFAN!$O$3:$O$500,FuSa_14DCDC_EFAN!$W$3:$W$500 = $W256),
                      IFERROR(
                          _xlfn._xlws.FILTER(FuSa_FaultInjection!$O$3:$O$500,FuSa_FaultInjection!$W$3:$W$500 = $W256),
                          "NA"
                   )
               )
           )
       )
   )
)</f>
        <v/>
      </c>
      <c r="P256" s="441">
        <f t="array" ref="P256">IFERROR(
      _xlfn._xlws.FILTER(FuSa_Charger!$Q$3:$Q$520, FuSa_Charger!$W$3:$W$520 = $W256),
      IFERROR(
          _xlfn._xlws.FILTER(Function_14DCDC!$Q$3:$Q$503,Function_14DCDC!$W$3:$W$503 = $W256),
          IFERROR(
              _xlfn._xlws.FILTER(Function_Charger!$Q$3:$Q$510,Function_Charger!$W$3:$W$510 = $W256),
              IFERROR(
                  _xlfn._xlws.FILTER(FuSa_14DCDC!$Q$3:$Q$500,FuSa_14DCDC!$W$3:$W$500 = $W256),
                  IFERROR(
                      _xlfn._xlws.FILTER(FuSa_14DCDC_EFAN!$Q$3:$Q$500,FuSa_14DCDC_EFAN!$W$3:$W$500 = $W256),
                      IFERROR(
                          _xlfn._xlws.FILTER(FuSa_FaultInjection!$Q$3:$Q$500,FuSa_FaultInjection!$W$3:$W$500 = $W256),
                          "NA"
                   )
               )
           )
       )
   )
)</f>
        <v/>
      </c>
      <c r="Q256" s="608">
        <f t="array" ref="Q256">IFERROR(
      _xlfn._xlws.FILTER(FuSa_Charger!$R$3:$R$520, FuSa_Charger!$W$3:$W$520 = $W256),
      IFERROR(
          _xlfn._xlws.FILTER(Function_14DCDC!$R$3:$R$503,Function_14DCDC!$W$3:$W$503 = $W256),
          IFERROR(
              _xlfn._xlws.FILTER(Function_Charger!$R$3:$R$510,Function_Charger!$W$3:$W$510 = $W256),
              IFERROR(
                  _xlfn._xlws.FILTER(FuSa_14DCDC!$R$3:$R$500,FuSa_14DCDC!$W$3:$W$500 = $W256),
                  IFERROR(
                      _xlfn._xlws.FILTER(FuSa_14DCDC_EFAN!$R$3:$R$500,FuSa_14DCDC_EFAN!$W$3:$W$500 = $W256),
                      IFERROR(
                          _xlfn._xlws.FILTER(FuSa_FaultInjection!$R$3:$R$500,FuSa_FaultInjection!$W$3:$W$500 = $W256),
                          IFERROR(
                              _xlfn._xlws.FILTER(Function_SCC!$R$3:$R$512,Function_SCC!$W$3:$W$512 = $W256),
                              IFERROR(
                                  _xlfn._xlws.FILTER(FuSa_FTT!$R$3:$R$500,FuSa_FTT!$W$3:$W$500 = $W256),
                                  "NA"
                           )
                       )
                   )
               )
           )
       )
   )
)</f>
        <v/>
      </c>
      <c r="R256" s="608">
        <f t="array" ref="R256">IFERROR(
      _xlfn._xlws.FILTER(FuSa_Charger!$S$3:$S$520, FuSa_Charger!$W$3:$W$520 = $W256),
      IFERROR(
          _xlfn._xlws.FILTER(Function_14DCDC!$S$3:$S$503,Function_14DCDC!$W$3:$W$503 = $W256),
          IFERROR(
              _xlfn._xlws.FILTER(Function_Charger!$S$3:$S$510,Function_Charger!$W$3:$W$510 = $W256),
              IFERROR(
                  _xlfn._xlws.FILTER(FuSa_14DCDC!$S$3:$S$500,FuSa_14DCDC!$W$3:$W$500 = $W256),
                  IFERROR(
                      _xlfn._xlws.FILTER(FuSa_14DCDC_EFAN!$S$3:$S$500,FuSa_14DCDC_EFAN!$W$3:$W$500 = $W256),
                      IFERROR(
                          _xlfn._xlws.FILTER(FuSa_FaultInjection!$S$3:$S$500,FuSa_FaultInjection!$W$3:$W$500 = $W256),
                          IFERROR(
                              _xlfn._xlws.FILTER(Function_SCC!$S$3:$S$512,Function_SCC!$W$3:$W$512 = $W256),
                              IFERROR(
                                  _xlfn._xlws.FILTER(FuSa_FTT!$S$3:$S$500,FuSa_FTT!$W$3:$W$500 = $W256),
                                  "NA"
                           )
                       )
                   )
               )
           )
       )
   )
)</f>
        <v/>
      </c>
      <c r="S256" s="608">
        <f t="array" ref="S256">IFERROR(
      _xlfn._xlws.FILTER(FuSa_Charger!$T$3:$T$520, FuSa_Charger!$W$3:$W$520 = $W256),
      IFERROR(
          _xlfn._xlws.FILTER(Function_14DCDC!$T$3:$T$503,Function_14DCDC!$W$3:$W$503 = $W256),
          IFERROR(
              _xlfn._xlws.FILTER(Function_Charger!$T$3:$T$510,Function_Charger!$W$3:$W$510 = $W256),
              IFERROR(
                  _xlfn._xlws.FILTER(FuSa_14DCDC!$T$3:$T$500,FuSa_14DCDC!$W$3:$W$500 = $W256),
                  IFERROR(
                      _xlfn._xlws.FILTER(FuSa_14DCDC_EFAN!$T$3:$T$500,FuSa_14DCDC_EFAN!$W$3:$W$500 = $W256),
                      IFERROR(
                          _xlfn._xlws.FILTER(FuSa_FaultInjection!$T$3:$T$500,FuSa_FaultInjection!$W$3:$W$500 = $W256),
                          IFERROR(
                              _xlfn._xlws.FILTER(Function_SCC!$T$3:$T$512,Function_SCC!$W$3:$W$512 = $W256),
                              IFERROR(
                                  _xlfn._xlws.FILTER(FuSa_FTT!$T$3:$T$500,FuSa_FTT!$W$3:$W$500 = $W256),
                                  "NA"
                           )
                       )
                   )
               )
           )
       )
   )
)</f>
        <v/>
      </c>
      <c r="T256" s="608">
        <f t="array" ref="T256">IFERROR(
      _xlfn._xlws.FILTER(FuSa_Charger!$U$3:$U$520, FuSa_Charger!$W$3:$W$520 = $W256),
      IFERROR(
          _xlfn._xlws.FILTER(Function_14DCDC!$U$3:$U$503,Function_14DCDC!$W$3:$W$503 = $W256),
          IFERROR(
              _xlfn._xlws.FILTER(Function_Charger!$U$3:$U$510,Function_Charger!$W$3:$W$510 = $W256),
              IFERROR(
                  _xlfn._xlws.FILTER(FuSa_14DCDC!$U$3:$U$500,FuSa_14DCDC!$W$3:$W$500 = $W256),
                  IFERROR(
                      _xlfn._xlws.FILTER(FuSa_14DCDC_EFAN!$U$3:$U$500,FuSa_14DCDC_EFAN!$W$3:$W$500 = $W256),
                      IFERROR(
                          _xlfn._xlws.FILTER(FuSa_FaultInjection!$U$3:$U$500,FuSa_FaultInjection!$W$3:$W$500 = $W256),
                          IFERROR(
                              _xlfn._xlws.FILTER(Function_SCC!$U$3:$U$512,Function_SCC!$W$3:$W$512 = $W256),
                              IFERROR(
                                  _xlfn._xlws.FILTER(FuSa_FTT!$U$3:$U$500,FuSa_FTT!$W$3:$W$500 = $W256),
                                  "NA"
                           )
                       )
                   )
               )
           )
       )
   )
)</f>
        <v/>
      </c>
      <c r="U256" s="608">
        <f t="array" ref="U256">IFERROR(
      _xlfn._xlws.FILTER(FuSa_Charger!$V$3:$V$520, FuSa_Charger!$W$3:$W$520 = $W256),
      IFERROR(
          _xlfn._xlws.FILTER(Function_14DCDC!$V$3:$V$503,Function_14DCDC!$W$3:$W$503 = $W256),
          IFERROR(
              _xlfn._xlws.FILTER(Function_Charger!$V$3:$V$510,Function_Charger!$W$3:$W$510 = $W256),
              IFERROR(
                  _xlfn._xlws.FILTER(FuSa_14DCDC!$V$3:$V$500,FuSa_14DCDC!$W$3:$W$500 = $W256),
                  IFERROR(
                      _xlfn._xlws.FILTER(FuSa_14DCDC_EFAN!$V$3:$V$500,FuSa_14DCDC_EFAN!$W$3:$W$500 = $W256),
                      IFERROR(
                          _xlfn._xlws.FILTER(FuSa_FaultInjection!$V$3:$V$500,FuSa_FaultInjection!$W$3:$W$500 = $W256),
                          IFERROR(
                              _xlfn._xlws.FILTER(Function_SCC!$V$3:$V$512,Function_SCC!$W$3:$W$512 = $W256),
                              IFERROR(
                                  _xlfn._xlws.FILTER(FuSa_FTT!$V$3:$V$500,FuSa_FTT!$W$3:$W$500 = $W256),
                                  "NA"
                           )
                       )
                   )
               )
           )
       )
   )
)</f>
        <v/>
      </c>
      <c r="V256" s="231" t="inlineStr">
        <is>
          <t>Fault Management</t>
        </is>
      </c>
      <c r="W256" s="444" t="inlineStr">
        <is>
          <t>[SYI_002_001_0004_001].html</t>
        </is>
      </c>
      <c r="X256" s="736" t="n">
        <v>0</v>
      </c>
      <c r="Y256" s="441" t="n">
        <v>3</v>
      </c>
      <c r="Z256" s="441" t="n">
        <v>0</v>
      </c>
      <c r="AA256" s="608" t="n">
        <v>3</v>
      </c>
      <c r="AB256" s="747" t="n">
        <v>21972</v>
      </c>
      <c r="AC256" s="56" t="n"/>
      <c r="AD256" s="166" t="inlineStr">
        <is>
          <t>Yes</t>
        </is>
      </c>
      <c r="AE256" s="756" t="n"/>
      <c r="AG256" s="231" t="inlineStr"/>
      <c r="AH256" s="223" t="inlineStr"/>
      <c r="AI256" s="43" t="inlineStr"/>
      <c r="AJ256" s="43" t="inlineStr"/>
      <c r="AK256" s="43" t="inlineStr"/>
      <c r="AL256" s="266" t="n"/>
      <c r="AM256" s="231" t="n"/>
      <c r="AN256" s="56" t="n"/>
      <c r="AO256" s="223">
        <f>EXACT(W256,AG256)</f>
        <v/>
      </c>
      <c r="AP256" s="43">
        <f>EXACT(X256,AH256)</f>
        <v/>
      </c>
      <c r="AQ256" s="43">
        <f>EXACT(Y256,AI256)</f>
        <v/>
      </c>
      <c r="AR256" s="43">
        <f>EXACT(Z256,AJ256)</f>
        <v/>
      </c>
      <c r="AS256" s="266">
        <f>EXACT(AA256,AK256)</f>
        <v/>
      </c>
      <c r="AT256" t="inlineStr"/>
      <c r="AU256" t="inlineStr"/>
    </row>
    <row r="257" ht="15" customHeight="1">
      <c r="A257" s="451" t="n"/>
      <c r="B257" s="451" t="n"/>
      <c r="C257" s="451" t="n"/>
      <c r="D257" s="441">
        <f t="array" ref="D257">IFERROR(
      _xlfn._xlws.FILTER(FuSa_Charger!$D$3:$D$520, FuSa_Charger!$W$3:$W$520 = $W257),
      IFERROR(
          _xlfn._xlws.FILTER(Function_14DCDC!$D$3:$D$503,Function_14DCDC!$W$3:$W$503 = $W257),
          IFERROR(
              _xlfn._xlws.FILTER(Function_Charger!$D$3:$D$510,Function_Charger!$W$3:$W$510 = $W257),
              IFERROR(
                  _xlfn._xlws.FILTER(FuSa_14DCDC!$D$3:$D$500,FuSa_14DCDC!$W$3:$W$500 = $W257),
                  IFERROR(
                      _xlfn._xlws.FILTER(FuSa_14DCDC_EFAN!$D$3:$D$500,FuSa_14DCDC_EFAN!$W$3:$W$500 = $W257),
                      IFERROR(
                          _xlfn._xlws.FILTER(FuSa_FaultInjection!$D$3:$D$500,FuSa_FaultInjection!$W$3:$W$500 = $W257),
                          "NA"
                   )
               )
           )
       )
   )
)</f>
        <v/>
      </c>
      <c r="E257" s="608">
        <f t="array" ref="E257">IFERROR(
      _xlfn._xlws.FILTER(FuSa_Charger!$E$3:$E$520, FuSa_Charger!$W$3:$W$520 = $W257),
      IFERROR(
          _xlfn._xlws.FILTER(Function_14DCDC!$E$3:$E$503,Function_14DCDC!$W$3:$W$503 = $W257),
          IFERROR(
              _xlfn._xlws.FILTER(Function_Charger!$E$3:$E$510,Function_Charger!$W$3:$W$510 = $W257),
              IFERROR(
                  _xlfn._xlws.FILTER(FuSa_14DCDC!$E$3:$E$500,FuSa_14DCDC!$W$3:$W$500 = $W257),
                  IFERROR(
                      _xlfn._xlws.FILTER(FuSa_14DCDC_EFAN!$E$3:$E$500,FuSa_14DCDC_EFAN!$W$3:$W$500 = $W257),
                      IFERROR(
                          _xlfn._xlws.FILTER(FuSa_FaultInjection!$E$3:$E$500,FuSa_FaultInjection!$W$3:$W$500 = $W257),
                          IFERROR(
                              _xlfn._xlws.FILTER(Function_SCC!$E$3:$E$512,Function_SCC!$W$3:$W$512 = $W257),
                              IFERROR(
                                  _xlfn._xlws.FILTER(FuSa_FTT!$E$3:$E$500,FuSa_FTT!$W$3:$W$500 = $W257),
                                  "NA"
                           )
                       )
                   )
               )
           )
       )
   )
)</f>
        <v/>
      </c>
      <c r="F257" s="608">
        <f t="array" ref="F257">IFERROR(
      _xlfn._xlws.FILTER(FuSa_Charger!$F$3:$F$520, FuSa_Charger!$W$3:$W$520 = $W257),
      IFERROR(
          _xlfn._xlws.FILTER(Function_14DCDC!$F$3:$F$503,Function_14DCDC!$W$3:$W$503 = $W257),
          IFERROR(
              _xlfn._xlws.FILTER(Function_Charger!$F$3:$F$510,Function_Charger!$W$3:$W$510 = $W257),
              IFERROR(
                  _xlfn._xlws.FILTER(FuSa_14DCDC!$F$3:$F$500,FuSa_14DCDC!$W$3:$W$500 = $W257),
                  IFERROR(
                      _xlfn._xlws.FILTER(FuSa_14DCDC_EFAN!$F$3:$F$500,FuSa_14DCDC_EFAN!$W$3:$W$500 = $W257),
                      IFERROR(
                          _xlfn._xlws.FILTER(FuSa_FaultInjection!$F$3:$F$500,FuSa_FaultInjection!$W$3:$W$500 = $W257),
                          IFERROR(
                              _xlfn._xlws.FILTER(Function_SCC!$F$3:$F$512,Function_SCC!$W$3:$W$512 = $W257),
                              IFERROR(
                                  _xlfn._xlws.FILTER(FuSa_FTT!$F$3:$F$500,FuSa_FTT!$W$3:$W$500 = $W257),
                                  "NA"
                           )
                       )
                   )
               )
           )
       )
   )
)</f>
        <v/>
      </c>
      <c r="G257" s="608">
        <f t="array" ref="G257">IFERROR(
      _xlfn._xlws.FILTER(FuSa_Charger!$G$3:$G$520, FuSa_Charger!$W$3:$W$520 = $W257),
      IFERROR(
          _xlfn._xlws.FILTER(Function_14DCDC!$G$3:$G$503,Function_14DCDC!$W$3:$W$503 = $W257),
          IFERROR(
              _xlfn._xlws.FILTER(Function_Charger!$G$3:$G$510,Function_Charger!$W$3:$W$510 = $W257),
              IFERROR(
                  _xlfn._xlws.FILTER(FuSa_14DCDC!$G$3:$G$500,FuSa_14DCDC!$W$3:$W$500 = $W257),
                  IFERROR(
                      _xlfn._xlws.FILTER(FuSa_14DCDC_EFAN!$G$3:$G$500,FuSa_14DCDC_EFAN!$W$3:$W$500 = $W257),
                      IFERROR(
                          _xlfn._xlws.FILTER(FuSa_FaultInjection!$G$3:$G$500,FuSa_FaultInjection!$W$3:$W$500 = $W257),
                          IFERROR(
                              _xlfn._xlws.FILTER(Function_SCC!$G$3:$G$512,Function_SCC!$W$3:$W$512 = $W257),
                              IFERROR(
                                  _xlfn._xlws.FILTER(FuSa_FTT!$G$3:$G$500,FuSa_FTT!$W$3:$W$500 = $W257),
                                  "NA"
                           )
                       )
                   )
               )
           )
       )
   )
)</f>
        <v/>
      </c>
      <c r="H257" s="441">
        <f t="array" ref="H257">IFERROR(
      _xlfn._xlws.FILTER(FuSa_Charger!$H$3:$H$520, FuSa_Charger!$W$3:$W$520 = $W257),
      IFERROR(
          _xlfn._xlws.FILTER(Function_14DCDC!$H$3:$H$503,Function_14DCDC!$W$3:$W$503 = $W257),
          IFERROR(
              _xlfn._xlws.FILTER(Function_Charger!$H$3:$H$510,Function_Charger!$W$3:$W$510 = $W257),
              IFERROR(
                  _xlfn._xlws.FILTER(FuSa_14DCDC!$H$3:$H$500,FuSa_14DCDC!$W$3:$W$500 = $W257),
                  IFERROR(
                      _xlfn._xlws.FILTER(FuSa_14DCDC_EFAN!$H$3:$H$500,FuSa_14DCDC_EFAN!$W$3:$W$500 = $W257),
                      IFERROR(
                          _xlfn._xlws.FILTER(FuSa_FaultInjection!$H$3:$H$500,FuSa_FaultInjection!$W$3:$W$500 = $W257),
                          "NA"
                   )
               )
           )
       )
   )
)</f>
        <v/>
      </c>
      <c r="I257" s="441">
        <f t="array" ref="I257">IFERROR(
      _xlfn._xlws.FILTER(FuSa_Charger!$I$3:$I$520, FuSa_Charger!$W$3:$W$520 = $W257),
      IFERROR(
          _xlfn._xlws.FILTER(Function_14DCDC!$I$3:$I$503,Function_14DCDC!$W$3:$W$503 = $W257),
          IFERROR(
              _xlfn._xlws.FILTER(Function_Charger!$I$3:$I$510,Function_Charger!$W$3:$W$510 = $W257),
              IFERROR(
                  _xlfn._xlws.FILTER(FuSa_14DCDC!$I$3:$I$500,FuSa_14DCDC!$W$3:$W$500 = $W257),
                  IFERROR(
                      _xlfn._xlws.FILTER(FuSa_14DCDC_EFAN!$I$3:$I$500,FuSa_14DCDC_EFAN!$W$3:$W$500 = $W257),
                      IFERROR(
                          _xlfn._xlws.FILTER(FuSa_FaultInjection!$I$3:$I$500,FuSa_FaultInjection!$W$3:$W$500 = $W257),
                          "NA"
                   )
               )
           )
       )
   )
)</f>
        <v/>
      </c>
      <c r="J257" s="441" t="n"/>
      <c r="K257" s="441" t="n"/>
      <c r="L257" s="441" t="n"/>
      <c r="M257" s="441" t="n"/>
      <c r="N257" s="441" t="n"/>
      <c r="O257" s="441">
        <f t="array" ref="O257">IFERROR(
      _xlfn._xlws.FILTER(FuSa_Charger!$O$3:$O$520, FuSa_Charger!$W$3:$W$520 = $W257),
      IFERROR(
          _xlfn._xlws.FILTER(Function_14DCDC!$O$3:$O$503,Function_14DCDC!$W$3:$W$503 = $W257),
          IFERROR(
              _xlfn._xlws.FILTER(Function_Charger!$O$3:$O$510,Function_Charger!$W$3:$W$510 = $W257),
              IFERROR(
                  _xlfn._xlws.FILTER(FuSa_14DCDC!$O$3:$O$500,FuSa_14DCDC!$W$3:$W$500 = $W257),
                  IFERROR(
                      _xlfn._xlws.FILTER(FuSa_14DCDC_EFAN!$O$3:$O$500,FuSa_14DCDC_EFAN!$W$3:$W$500 = $W257),
                      IFERROR(
                          _xlfn._xlws.FILTER(FuSa_FaultInjection!$O$3:$O$500,FuSa_FaultInjection!$W$3:$W$500 = $W257),
                          "NA"
                   )
               )
           )
       )
   )
)</f>
        <v/>
      </c>
      <c r="P257" s="441">
        <f t="array" ref="P257">IFERROR(
      _xlfn._xlws.FILTER(FuSa_Charger!$Q$3:$Q$520, FuSa_Charger!$W$3:$W$520 = $W257),
      IFERROR(
          _xlfn._xlws.FILTER(Function_14DCDC!$Q$3:$Q$503,Function_14DCDC!$W$3:$W$503 = $W257),
          IFERROR(
              _xlfn._xlws.FILTER(Function_Charger!$Q$3:$Q$510,Function_Charger!$W$3:$W$510 = $W257),
              IFERROR(
                  _xlfn._xlws.FILTER(FuSa_14DCDC!$Q$3:$Q$500,FuSa_14DCDC!$W$3:$W$500 = $W257),
                  IFERROR(
                      _xlfn._xlws.FILTER(FuSa_14DCDC_EFAN!$Q$3:$Q$500,FuSa_14DCDC_EFAN!$W$3:$W$500 = $W257),
                      IFERROR(
                          _xlfn._xlws.FILTER(FuSa_FaultInjection!$Q$3:$Q$500,FuSa_FaultInjection!$W$3:$W$500 = $W257),
                          "NA"
                   )
               )
           )
       )
   )
)</f>
        <v/>
      </c>
      <c r="Q257" s="608">
        <f t="array" ref="Q257">IFERROR(
      _xlfn._xlws.FILTER(FuSa_Charger!$R$3:$R$520, FuSa_Charger!$W$3:$W$520 = $W257),
      IFERROR(
          _xlfn._xlws.FILTER(Function_14DCDC!$R$3:$R$503,Function_14DCDC!$W$3:$W$503 = $W257),
          IFERROR(
              _xlfn._xlws.FILTER(Function_Charger!$R$3:$R$510,Function_Charger!$W$3:$W$510 = $W257),
              IFERROR(
                  _xlfn._xlws.FILTER(FuSa_14DCDC!$R$3:$R$500,FuSa_14DCDC!$W$3:$W$500 = $W257),
                  IFERROR(
                      _xlfn._xlws.FILTER(FuSa_14DCDC_EFAN!$R$3:$R$500,FuSa_14DCDC_EFAN!$W$3:$W$500 = $W257),
                      IFERROR(
                          _xlfn._xlws.FILTER(FuSa_FaultInjection!$R$3:$R$500,FuSa_FaultInjection!$W$3:$W$500 = $W257),
                          IFERROR(
                              _xlfn._xlws.FILTER(Function_SCC!$R$3:$R$512,Function_SCC!$W$3:$W$512 = $W257),
                              IFERROR(
                                  _xlfn._xlws.FILTER(FuSa_FTT!$R$3:$R$500,FuSa_FTT!$W$3:$W$500 = $W257),
                                  "NA"
                           )
                       )
                   )
               )
           )
       )
   )
)</f>
        <v/>
      </c>
      <c r="R257" s="608">
        <f t="array" ref="R257">IFERROR(
      _xlfn._xlws.FILTER(FuSa_Charger!$S$3:$S$520, FuSa_Charger!$W$3:$W$520 = $W257),
      IFERROR(
          _xlfn._xlws.FILTER(Function_14DCDC!$S$3:$S$503,Function_14DCDC!$W$3:$W$503 = $W257),
          IFERROR(
              _xlfn._xlws.FILTER(Function_Charger!$S$3:$S$510,Function_Charger!$W$3:$W$510 = $W257),
              IFERROR(
                  _xlfn._xlws.FILTER(FuSa_14DCDC!$S$3:$S$500,FuSa_14DCDC!$W$3:$W$500 = $W257),
                  IFERROR(
                      _xlfn._xlws.FILTER(FuSa_14DCDC_EFAN!$S$3:$S$500,FuSa_14DCDC_EFAN!$W$3:$W$500 = $W257),
                      IFERROR(
                          _xlfn._xlws.FILTER(FuSa_FaultInjection!$S$3:$S$500,FuSa_FaultInjection!$W$3:$W$500 = $W257),
                          IFERROR(
                              _xlfn._xlws.FILTER(Function_SCC!$S$3:$S$512,Function_SCC!$W$3:$W$512 = $W257),
                              IFERROR(
                                  _xlfn._xlws.FILTER(FuSa_FTT!$S$3:$S$500,FuSa_FTT!$W$3:$W$500 = $W257),
                                  "NA"
                           )
                       )
                   )
               )
           )
       )
   )
)</f>
        <v/>
      </c>
      <c r="S257" s="608">
        <f t="array" ref="S257">IFERROR(
      _xlfn._xlws.FILTER(FuSa_Charger!$T$3:$T$520, FuSa_Charger!$W$3:$W$520 = $W257),
      IFERROR(
          _xlfn._xlws.FILTER(Function_14DCDC!$T$3:$T$503,Function_14DCDC!$W$3:$W$503 = $W257),
          IFERROR(
              _xlfn._xlws.FILTER(Function_Charger!$T$3:$T$510,Function_Charger!$W$3:$W$510 = $W257),
              IFERROR(
                  _xlfn._xlws.FILTER(FuSa_14DCDC!$T$3:$T$500,FuSa_14DCDC!$W$3:$W$500 = $W257),
                  IFERROR(
                      _xlfn._xlws.FILTER(FuSa_14DCDC_EFAN!$T$3:$T$500,FuSa_14DCDC_EFAN!$W$3:$W$500 = $W257),
                      IFERROR(
                          _xlfn._xlws.FILTER(FuSa_FaultInjection!$T$3:$T$500,FuSa_FaultInjection!$W$3:$W$500 = $W257),
                          IFERROR(
                              _xlfn._xlws.FILTER(Function_SCC!$T$3:$T$512,Function_SCC!$W$3:$W$512 = $W257),
                              IFERROR(
                                  _xlfn._xlws.FILTER(FuSa_FTT!$T$3:$T$500,FuSa_FTT!$W$3:$W$500 = $W257),
                                  "NA"
                           )
                       )
                   )
               )
           )
       )
   )
)</f>
        <v/>
      </c>
      <c r="T257" s="608">
        <f t="array" ref="T257">IFERROR(
      _xlfn._xlws.FILTER(FuSa_Charger!$U$3:$U$520, FuSa_Charger!$W$3:$W$520 = $W257),
      IFERROR(
          _xlfn._xlws.FILTER(Function_14DCDC!$U$3:$U$503,Function_14DCDC!$W$3:$W$503 = $W257),
          IFERROR(
              _xlfn._xlws.FILTER(Function_Charger!$U$3:$U$510,Function_Charger!$W$3:$W$510 = $W257),
              IFERROR(
                  _xlfn._xlws.FILTER(FuSa_14DCDC!$U$3:$U$500,FuSa_14DCDC!$W$3:$W$500 = $W257),
                  IFERROR(
                      _xlfn._xlws.FILTER(FuSa_14DCDC_EFAN!$U$3:$U$500,FuSa_14DCDC_EFAN!$W$3:$W$500 = $W257),
                      IFERROR(
                          _xlfn._xlws.FILTER(FuSa_FaultInjection!$U$3:$U$500,FuSa_FaultInjection!$W$3:$W$500 = $W257),
                          IFERROR(
                              _xlfn._xlws.FILTER(Function_SCC!$U$3:$U$512,Function_SCC!$W$3:$W$512 = $W257),
                              IFERROR(
                                  _xlfn._xlws.FILTER(FuSa_FTT!$U$3:$U$500,FuSa_FTT!$W$3:$W$500 = $W257),
                                  "NA"
                           )
                       )
                   )
               )
           )
       )
   )
)</f>
        <v/>
      </c>
      <c r="U257" s="608">
        <f t="array" ref="U257">IFERROR(
      _xlfn._xlws.FILTER(FuSa_Charger!$V$3:$V$520, FuSa_Charger!$W$3:$W$520 = $W257),
      IFERROR(
          _xlfn._xlws.FILTER(Function_14DCDC!$V$3:$V$503,Function_14DCDC!$W$3:$W$503 = $W257),
          IFERROR(
              _xlfn._xlws.FILTER(Function_Charger!$V$3:$V$510,Function_Charger!$W$3:$W$510 = $W257),
              IFERROR(
                  _xlfn._xlws.FILTER(FuSa_14DCDC!$V$3:$V$500,FuSa_14DCDC!$W$3:$W$500 = $W257),
                  IFERROR(
                      _xlfn._xlws.FILTER(FuSa_14DCDC_EFAN!$V$3:$V$500,FuSa_14DCDC_EFAN!$W$3:$W$500 = $W257),
                      IFERROR(
                          _xlfn._xlws.FILTER(FuSa_FaultInjection!$V$3:$V$500,FuSa_FaultInjection!$W$3:$W$500 = $W257),
                          IFERROR(
                              _xlfn._xlws.FILTER(Function_SCC!$V$3:$V$512,Function_SCC!$W$3:$W$512 = $W257),
                              IFERROR(
                                  _xlfn._xlws.FILTER(FuSa_FTT!$V$3:$V$500,FuSa_FTT!$W$3:$W$500 = $W257),
                                  "NA"
                           )
                       )
                   )
               )
           )
       )
   )
)</f>
        <v/>
      </c>
      <c r="V257" s="231" t="inlineStr">
        <is>
          <t>Fault Management</t>
        </is>
      </c>
      <c r="W257" s="444" t="inlineStr">
        <is>
          <t>[SYI_002_001_0004_004].html</t>
        </is>
      </c>
      <c r="X257" s="736" t="n">
        <v>3</v>
      </c>
      <c r="Y257" s="441" t="n">
        <v>0</v>
      </c>
      <c r="Z257" s="441" t="n">
        <v>0</v>
      </c>
      <c r="AA257" s="608" t="n">
        <v>3</v>
      </c>
      <c r="AB257" s="747" t="n">
        <v>21972</v>
      </c>
      <c r="AC257" s="745" t="n"/>
      <c r="AD257" s="166" t="inlineStr">
        <is>
          <t>Yes</t>
        </is>
      </c>
      <c r="AE257" s="760" t="n"/>
      <c r="AG257" s="231" t="inlineStr"/>
      <c r="AH257" s="223" t="inlineStr"/>
      <c r="AI257" s="43" t="inlineStr"/>
      <c r="AJ257" s="43" t="inlineStr"/>
      <c r="AK257" s="43" t="inlineStr"/>
      <c r="AL257" s="266" t="n"/>
      <c r="AM257" s="231" t="n"/>
      <c r="AN257" s="56" t="n"/>
      <c r="AO257" s="223">
        <f>EXACT(W257,AG257)</f>
        <v/>
      </c>
      <c r="AP257" s="43">
        <f>EXACT(X257,AH257)</f>
        <v/>
      </c>
      <c r="AQ257" s="43">
        <f>EXACT(Y257,AI257)</f>
        <v/>
      </c>
      <c r="AR257" s="43">
        <f>EXACT(Z257,AJ257)</f>
        <v/>
      </c>
      <c r="AS257" s="266">
        <f>EXACT(AA257,AK257)</f>
        <v/>
      </c>
      <c r="AT257" t="inlineStr"/>
      <c r="AU257" t="inlineStr"/>
    </row>
    <row r="258" ht="15" customHeight="1">
      <c r="A258" s="451" t="n"/>
      <c r="B258" s="451" t="n"/>
      <c r="C258" s="451" t="n"/>
      <c r="D258" s="441">
        <f t="array" ref="D258">IFERROR(
      _xlfn._xlws.FILTER(FuSa_Charger!$D$3:$D$520, FuSa_Charger!$W$3:$W$520 = $W258),
      IFERROR(
          _xlfn._xlws.FILTER(Function_14DCDC!$D$3:$D$503,Function_14DCDC!$W$3:$W$503 = $W258),
          IFERROR(
              _xlfn._xlws.FILTER(Function_Charger!$D$3:$D$510,Function_Charger!$W$3:$W$510 = $W258),
              IFERROR(
                  _xlfn._xlws.FILTER(FuSa_14DCDC!$D$3:$D$500,FuSa_14DCDC!$W$3:$W$500 = $W258),
                  IFERROR(
                      _xlfn._xlws.FILTER(FuSa_14DCDC_EFAN!$D$3:$D$500,FuSa_14DCDC_EFAN!$W$3:$W$500 = $W258),
                      IFERROR(
                          _xlfn._xlws.FILTER(FuSa_FaultInjection!$D$3:$D$500,FuSa_FaultInjection!$W$3:$W$500 = $W258),
                          "NA"
                   )
               )
           )
       )
   )
)</f>
        <v/>
      </c>
      <c r="E258" s="608">
        <f t="array" ref="E258">IFERROR(
      _xlfn._xlws.FILTER(FuSa_Charger!$E$3:$E$520, FuSa_Charger!$W$3:$W$520 = $W258),
      IFERROR(
          _xlfn._xlws.FILTER(Function_14DCDC!$E$3:$E$503,Function_14DCDC!$W$3:$W$503 = $W258),
          IFERROR(
              _xlfn._xlws.FILTER(Function_Charger!$E$3:$E$510,Function_Charger!$W$3:$W$510 = $W258),
              IFERROR(
                  _xlfn._xlws.FILTER(FuSa_14DCDC!$E$3:$E$500,FuSa_14DCDC!$W$3:$W$500 = $W258),
                  IFERROR(
                      _xlfn._xlws.FILTER(FuSa_14DCDC_EFAN!$E$3:$E$500,FuSa_14DCDC_EFAN!$W$3:$W$500 = $W258),
                      IFERROR(
                          _xlfn._xlws.FILTER(FuSa_FaultInjection!$E$3:$E$500,FuSa_FaultInjection!$W$3:$W$500 = $W258),
                          IFERROR(
                              _xlfn._xlws.FILTER(Function_SCC!$E$3:$E$512,Function_SCC!$W$3:$W$512 = $W258),
                              IFERROR(
                                  _xlfn._xlws.FILTER(FuSa_FTT!$E$3:$E$500,FuSa_FTT!$W$3:$W$500 = $W258),
                                  "NA"
                           )
                       )
                   )
               )
           )
       )
   )
)</f>
        <v/>
      </c>
      <c r="F258" s="608">
        <f t="array" ref="F258">IFERROR(
      _xlfn._xlws.FILTER(FuSa_Charger!$F$3:$F$520, FuSa_Charger!$W$3:$W$520 = $W258),
      IFERROR(
          _xlfn._xlws.FILTER(Function_14DCDC!$F$3:$F$503,Function_14DCDC!$W$3:$W$503 = $W258),
          IFERROR(
              _xlfn._xlws.FILTER(Function_Charger!$F$3:$F$510,Function_Charger!$W$3:$W$510 = $W258),
              IFERROR(
                  _xlfn._xlws.FILTER(FuSa_14DCDC!$F$3:$F$500,FuSa_14DCDC!$W$3:$W$500 = $W258),
                  IFERROR(
                      _xlfn._xlws.FILTER(FuSa_14DCDC_EFAN!$F$3:$F$500,FuSa_14DCDC_EFAN!$W$3:$W$500 = $W258),
                      IFERROR(
                          _xlfn._xlws.FILTER(FuSa_FaultInjection!$F$3:$F$500,FuSa_FaultInjection!$W$3:$W$500 = $W258),
                          IFERROR(
                              _xlfn._xlws.FILTER(Function_SCC!$F$3:$F$512,Function_SCC!$W$3:$W$512 = $W258),
                              IFERROR(
                                  _xlfn._xlws.FILTER(FuSa_FTT!$F$3:$F$500,FuSa_FTT!$W$3:$W$500 = $W258),
                                  "NA"
                           )
                       )
                   )
               )
           )
       )
   )
)</f>
        <v/>
      </c>
      <c r="G258" s="608">
        <f t="array" ref="G258">IFERROR(
      _xlfn._xlws.FILTER(FuSa_Charger!$G$3:$G$520, FuSa_Charger!$W$3:$W$520 = $W258),
      IFERROR(
          _xlfn._xlws.FILTER(Function_14DCDC!$G$3:$G$503,Function_14DCDC!$W$3:$W$503 = $W258),
          IFERROR(
              _xlfn._xlws.FILTER(Function_Charger!$G$3:$G$510,Function_Charger!$W$3:$W$510 = $W258),
              IFERROR(
                  _xlfn._xlws.FILTER(FuSa_14DCDC!$G$3:$G$500,FuSa_14DCDC!$W$3:$W$500 = $W258),
                  IFERROR(
                      _xlfn._xlws.FILTER(FuSa_14DCDC_EFAN!$G$3:$G$500,FuSa_14DCDC_EFAN!$W$3:$W$500 = $W258),
                      IFERROR(
                          _xlfn._xlws.FILTER(FuSa_FaultInjection!$G$3:$G$500,FuSa_FaultInjection!$W$3:$W$500 = $W258),
                          IFERROR(
                              _xlfn._xlws.FILTER(Function_SCC!$G$3:$G$512,Function_SCC!$W$3:$W$512 = $W258),
                              IFERROR(
                                  _xlfn._xlws.FILTER(FuSa_FTT!$G$3:$G$500,FuSa_FTT!$W$3:$W$500 = $W258),
                                  "NA"
                           )
                       )
                   )
               )
           )
       )
   )
)</f>
        <v/>
      </c>
      <c r="H258" s="441">
        <f t="array" ref="H258">IFERROR(
      _xlfn._xlws.FILTER(FuSa_Charger!$H$3:$H$520, FuSa_Charger!$W$3:$W$520 = $W258),
      IFERROR(
          _xlfn._xlws.FILTER(Function_14DCDC!$H$3:$H$503,Function_14DCDC!$W$3:$W$503 = $W258),
          IFERROR(
              _xlfn._xlws.FILTER(Function_Charger!$H$3:$H$510,Function_Charger!$W$3:$W$510 = $W258),
              IFERROR(
                  _xlfn._xlws.FILTER(FuSa_14DCDC!$H$3:$H$500,FuSa_14DCDC!$W$3:$W$500 = $W258),
                  IFERROR(
                      _xlfn._xlws.FILTER(FuSa_14DCDC_EFAN!$H$3:$H$500,FuSa_14DCDC_EFAN!$W$3:$W$500 = $W258),
                      IFERROR(
                          _xlfn._xlws.FILTER(FuSa_FaultInjection!$H$3:$H$500,FuSa_FaultInjection!$W$3:$W$500 = $W258),
                          "NA"
                   )
               )
           )
       )
   )
)</f>
        <v/>
      </c>
      <c r="I258" s="441">
        <f t="array" ref="I258">IFERROR(
      _xlfn._xlws.FILTER(FuSa_Charger!$I$3:$I$520, FuSa_Charger!$W$3:$W$520 = $W258),
      IFERROR(
          _xlfn._xlws.FILTER(Function_14DCDC!$I$3:$I$503,Function_14DCDC!$W$3:$W$503 = $W258),
          IFERROR(
              _xlfn._xlws.FILTER(Function_Charger!$I$3:$I$510,Function_Charger!$W$3:$W$510 = $W258),
              IFERROR(
                  _xlfn._xlws.FILTER(FuSa_14DCDC!$I$3:$I$500,FuSa_14DCDC!$W$3:$W$500 = $W258),
                  IFERROR(
                      _xlfn._xlws.FILTER(FuSa_14DCDC_EFAN!$I$3:$I$500,FuSa_14DCDC_EFAN!$W$3:$W$500 = $W258),
                      IFERROR(
                          _xlfn._xlws.FILTER(FuSa_FaultInjection!$I$3:$I$500,FuSa_FaultInjection!$W$3:$W$500 = $W258),
                          "NA"
                   )
               )
           )
       )
   )
)</f>
        <v/>
      </c>
      <c r="J258" s="441" t="n"/>
      <c r="K258" s="441" t="n"/>
      <c r="L258" s="441" t="n"/>
      <c r="M258" s="441" t="n"/>
      <c r="N258" s="441" t="n"/>
      <c r="O258" s="441">
        <f t="array" ref="O258">IFERROR(
      _xlfn._xlws.FILTER(FuSa_Charger!$O$3:$O$520, FuSa_Charger!$W$3:$W$520 = $W258),
      IFERROR(
          _xlfn._xlws.FILTER(Function_14DCDC!$O$3:$O$503,Function_14DCDC!$W$3:$W$503 = $W258),
          IFERROR(
              _xlfn._xlws.FILTER(Function_Charger!$O$3:$O$510,Function_Charger!$W$3:$W$510 = $W258),
              IFERROR(
                  _xlfn._xlws.FILTER(FuSa_14DCDC!$O$3:$O$500,FuSa_14DCDC!$W$3:$W$500 = $W258),
                  IFERROR(
                      _xlfn._xlws.FILTER(FuSa_14DCDC_EFAN!$O$3:$O$500,FuSa_14DCDC_EFAN!$W$3:$W$500 = $W258),
                      IFERROR(
                          _xlfn._xlws.FILTER(FuSa_FaultInjection!$O$3:$O$500,FuSa_FaultInjection!$W$3:$W$500 = $W258),
                          "NA"
                   )
               )
           )
       )
   )
)</f>
        <v/>
      </c>
      <c r="P258" s="441">
        <f t="array" ref="P258">IFERROR(
      _xlfn._xlws.FILTER(FuSa_Charger!$Q$3:$Q$520, FuSa_Charger!$W$3:$W$520 = $W258),
      IFERROR(
          _xlfn._xlws.FILTER(Function_14DCDC!$Q$3:$Q$503,Function_14DCDC!$W$3:$W$503 = $W258),
          IFERROR(
              _xlfn._xlws.FILTER(Function_Charger!$Q$3:$Q$510,Function_Charger!$W$3:$W$510 = $W258),
              IFERROR(
                  _xlfn._xlws.FILTER(FuSa_14DCDC!$Q$3:$Q$500,FuSa_14DCDC!$W$3:$W$500 = $W258),
                  IFERROR(
                      _xlfn._xlws.FILTER(FuSa_14DCDC_EFAN!$Q$3:$Q$500,FuSa_14DCDC_EFAN!$W$3:$W$500 = $W258),
                      IFERROR(
                          _xlfn._xlws.FILTER(FuSa_FaultInjection!$Q$3:$Q$500,FuSa_FaultInjection!$W$3:$W$500 = $W258),
                          "NA"
                   )
               )
           )
       )
   )
)</f>
        <v/>
      </c>
      <c r="Q258" s="608">
        <f t="array" ref="Q258">IFERROR(
      _xlfn._xlws.FILTER(FuSa_Charger!$R$3:$R$520, FuSa_Charger!$W$3:$W$520 = $W258),
      IFERROR(
          _xlfn._xlws.FILTER(Function_14DCDC!$R$3:$R$503,Function_14DCDC!$W$3:$W$503 = $W258),
          IFERROR(
              _xlfn._xlws.FILTER(Function_Charger!$R$3:$R$510,Function_Charger!$W$3:$W$510 = $W258),
              IFERROR(
                  _xlfn._xlws.FILTER(FuSa_14DCDC!$R$3:$R$500,FuSa_14DCDC!$W$3:$W$500 = $W258),
                  IFERROR(
                      _xlfn._xlws.FILTER(FuSa_14DCDC_EFAN!$R$3:$R$500,FuSa_14DCDC_EFAN!$W$3:$W$500 = $W258),
                      IFERROR(
                          _xlfn._xlws.FILTER(FuSa_FaultInjection!$R$3:$R$500,FuSa_FaultInjection!$W$3:$W$500 = $W258),
                          IFERROR(
                              _xlfn._xlws.FILTER(Function_SCC!$R$3:$R$512,Function_SCC!$W$3:$W$512 = $W258),
                              IFERROR(
                                  _xlfn._xlws.FILTER(FuSa_FTT!$R$3:$R$500,FuSa_FTT!$W$3:$W$500 = $W258),
                                  "NA"
                           )
                       )
                   )
               )
           )
       )
   )
)</f>
        <v/>
      </c>
      <c r="R258" s="608">
        <f t="array" ref="R258">IFERROR(
      _xlfn._xlws.FILTER(FuSa_Charger!$S$3:$S$520, FuSa_Charger!$W$3:$W$520 = $W258),
      IFERROR(
          _xlfn._xlws.FILTER(Function_14DCDC!$S$3:$S$503,Function_14DCDC!$W$3:$W$503 = $W258),
          IFERROR(
              _xlfn._xlws.FILTER(Function_Charger!$S$3:$S$510,Function_Charger!$W$3:$W$510 = $W258),
              IFERROR(
                  _xlfn._xlws.FILTER(FuSa_14DCDC!$S$3:$S$500,FuSa_14DCDC!$W$3:$W$500 = $W258),
                  IFERROR(
                      _xlfn._xlws.FILTER(FuSa_14DCDC_EFAN!$S$3:$S$500,FuSa_14DCDC_EFAN!$W$3:$W$500 = $W258),
                      IFERROR(
                          _xlfn._xlws.FILTER(FuSa_FaultInjection!$S$3:$S$500,FuSa_FaultInjection!$W$3:$W$500 = $W258),
                          IFERROR(
                              _xlfn._xlws.FILTER(Function_SCC!$S$3:$S$512,Function_SCC!$W$3:$W$512 = $W258),
                              IFERROR(
                                  _xlfn._xlws.FILTER(FuSa_FTT!$S$3:$S$500,FuSa_FTT!$W$3:$W$500 = $W258),
                                  "NA"
                           )
                       )
                   )
               )
           )
       )
   )
)</f>
        <v/>
      </c>
      <c r="S258" s="608">
        <f t="array" ref="S258">IFERROR(
      _xlfn._xlws.FILTER(FuSa_Charger!$T$3:$T$520, FuSa_Charger!$W$3:$W$520 = $W258),
      IFERROR(
          _xlfn._xlws.FILTER(Function_14DCDC!$T$3:$T$503,Function_14DCDC!$W$3:$W$503 = $W258),
          IFERROR(
              _xlfn._xlws.FILTER(Function_Charger!$T$3:$T$510,Function_Charger!$W$3:$W$510 = $W258),
              IFERROR(
                  _xlfn._xlws.FILTER(FuSa_14DCDC!$T$3:$T$500,FuSa_14DCDC!$W$3:$W$500 = $W258),
                  IFERROR(
                      _xlfn._xlws.FILTER(FuSa_14DCDC_EFAN!$T$3:$T$500,FuSa_14DCDC_EFAN!$W$3:$W$500 = $W258),
                      IFERROR(
                          _xlfn._xlws.FILTER(FuSa_FaultInjection!$T$3:$T$500,FuSa_FaultInjection!$W$3:$W$500 = $W258),
                          IFERROR(
                              _xlfn._xlws.FILTER(Function_SCC!$T$3:$T$512,Function_SCC!$W$3:$W$512 = $W258),
                              IFERROR(
                                  _xlfn._xlws.FILTER(FuSa_FTT!$T$3:$T$500,FuSa_FTT!$W$3:$W$500 = $W258),
                                  "NA"
                           )
                       )
                   )
               )
           )
       )
   )
)</f>
        <v/>
      </c>
      <c r="T258" s="608">
        <f t="array" ref="T258">IFERROR(
      _xlfn._xlws.FILTER(FuSa_Charger!$U$3:$U$520, FuSa_Charger!$W$3:$W$520 = $W258),
      IFERROR(
          _xlfn._xlws.FILTER(Function_14DCDC!$U$3:$U$503,Function_14DCDC!$W$3:$W$503 = $W258),
          IFERROR(
              _xlfn._xlws.FILTER(Function_Charger!$U$3:$U$510,Function_Charger!$W$3:$W$510 = $W258),
              IFERROR(
                  _xlfn._xlws.FILTER(FuSa_14DCDC!$U$3:$U$500,FuSa_14DCDC!$W$3:$W$500 = $W258),
                  IFERROR(
                      _xlfn._xlws.FILTER(FuSa_14DCDC_EFAN!$U$3:$U$500,FuSa_14DCDC_EFAN!$W$3:$W$500 = $W258),
                      IFERROR(
                          _xlfn._xlws.FILTER(FuSa_FaultInjection!$U$3:$U$500,FuSa_FaultInjection!$W$3:$W$500 = $W258),
                          IFERROR(
                              _xlfn._xlws.FILTER(Function_SCC!$U$3:$U$512,Function_SCC!$W$3:$W$512 = $W258),
                              IFERROR(
                                  _xlfn._xlws.FILTER(FuSa_FTT!$U$3:$U$500,FuSa_FTT!$W$3:$W$500 = $W258),
                                  "NA"
                           )
                       )
                   )
               )
           )
       )
   )
)</f>
        <v/>
      </c>
      <c r="U258" s="608">
        <f t="array" ref="U258">IFERROR(
      _xlfn._xlws.FILTER(FuSa_Charger!$V$3:$V$520, FuSa_Charger!$W$3:$W$520 = $W258),
      IFERROR(
          _xlfn._xlws.FILTER(Function_14DCDC!$V$3:$V$503,Function_14DCDC!$W$3:$W$503 = $W258),
          IFERROR(
              _xlfn._xlws.FILTER(Function_Charger!$V$3:$V$510,Function_Charger!$W$3:$W$510 = $W258),
              IFERROR(
                  _xlfn._xlws.FILTER(FuSa_14DCDC!$V$3:$V$500,FuSa_14DCDC!$W$3:$W$500 = $W258),
                  IFERROR(
                      _xlfn._xlws.FILTER(FuSa_14DCDC_EFAN!$V$3:$V$500,FuSa_14DCDC_EFAN!$W$3:$W$500 = $W258),
                      IFERROR(
                          _xlfn._xlws.FILTER(FuSa_FaultInjection!$V$3:$V$500,FuSa_FaultInjection!$W$3:$W$500 = $W258),
                          IFERROR(
                              _xlfn._xlws.FILTER(Function_SCC!$V$3:$V$512,Function_SCC!$W$3:$W$512 = $W258),
                              IFERROR(
                                  _xlfn._xlws.FILTER(FuSa_FTT!$V$3:$V$500,FuSa_FTT!$W$3:$W$500 = $W258),
                                  "NA"
                           )
                       )
                   )
               )
           )
       )
   )
)</f>
        <v/>
      </c>
      <c r="V258" s="231" t="inlineStr">
        <is>
          <t>Fault Management</t>
        </is>
      </c>
      <c r="W258" s="444" t="inlineStr">
        <is>
          <t>[SYI_002_001_0004_004]_CR4731.html</t>
        </is>
      </c>
      <c r="X258" s="736" t="n">
        <v>3</v>
      </c>
      <c r="Y258" s="441" t="n">
        <v>0</v>
      </c>
      <c r="Z258" s="441" t="n">
        <v>0</v>
      </c>
      <c r="AA258" s="608" t="n">
        <v>3</v>
      </c>
      <c r="AB258" s="747" t="n">
        <v>21972</v>
      </c>
      <c r="AC258" s="745" t="n"/>
      <c r="AD258" s="166" t="inlineStr">
        <is>
          <t>Yes</t>
        </is>
      </c>
      <c r="AE258" s="760" t="n"/>
      <c r="AG258" s="231" t="inlineStr"/>
      <c r="AH258" s="223" t="inlineStr"/>
      <c r="AI258" s="43" t="inlineStr"/>
      <c r="AJ258" s="43" t="inlineStr"/>
      <c r="AK258" s="43" t="inlineStr"/>
      <c r="AL258" s="266" t="n"/>
      <c r="AM258" s="231" t="n"/>
      <c r="AN258" s="56" t="n"/>
      <c r="AO258" s="223">
        <f>EXACT(W258,AG258)</f>
        <v/>
      </c>
      <c r="AP258" s="43">
        <f>EXACT(X258,AH258)</f>
        <v/>
      </c>
      <c r="AQ258" s="43">
        <f>EXACT(Y258,AI258)</f>
        <v/>
      </c>
      <c r="AR258" s="43">
        <f>EXACT(Z258,AJ258)</f>
        <v/>
      </c>
      <c r="AS258" s="266">
        <f>EXACT(AA258,AK258)</f>
        <v/>
      </c>
      <c r="AT258" t="inlineStr"/>
      <c r="AU258" t="inlineStr"/>
    </row>
    <row r="259" ht="15" customHeight="1">
      <c r="A259" s="451" t="n"/>
      <c r="B259" s="451" t="n"/>
      <c r="C259" s="451" t="n"/>
      <c r="D259" s="441">
        <f t="array" ref="D259">IFERROR(
      _xlfn._xlws.FILTER(FuSa_Charger!$D$3:$D$520, FuSa_Charger!$W$3:$W$520 = $W259),
      IFERROR(
          _xlfn._xlws.FILTER(Function_14DCDC!$D$3:$D$503,Function_14DCDC!$W$3:$W$503 = $W259),
          IFERROR(
              _xlfn._xlws.FILTER(Function_Charger!$D$3:$D$510,Function_Charger!$W$3:$W$510 = $W259),
              IFERROR(
                  _xlfn._xlws.FILTER(FuSa_14DCDC!$D$3:$D$500,FuSa_14DCDC!$W$3:$W$500 = $W259),
                  IFERROR(
                      _xlfn._xlws.FILTER(FuSa_14DCDC_EFAN!$D$3:$D$500,FuSa_14DCDC_EFAN!$W$3:$W$500 = $W259),
                      IFERROR(
                          _xlfn._xlws.FILTER(FuSa_FaultInjection!$D$3:$D$500,FuSa_FaultInjection!$W$3:$W$500 = $W259),
                          "NA"
                   )
               )
           )
       )
   )
)</f>
        <v/>
      </c>
      <c r="E259" s="608">
        <f t="array" ref="E259">IFERROR(
      _xlfn._xlws.FILTER(FuSa_Charger!$E$3:$E$520, FuSa_Charger!$W$3:$W$520 = $W259),
      IFERROR(
          _xlfn._xlws.FILTER(Function_14DCDC!$E$3:$E$503,Function_14DCDC!$W$3:$W$503 = $W259),
          IFERROR(
              _xlfn._xlws.FILTER(Function_Charger!$E$3:$E$510,Function_Charger!$W$3:$W$510 = $W259),
              IFERROR(
                  _xlfn._xlws.FILTER(FuSa_14DCDC!$E$3:$E$500,FuSa_14DCDC!$W$3:$W$500 = $W259),
                  IFERROR(
                      _xlfn._xlws.FILTER(FuSa_14DCDC_EFAN!$E$3:$E$500,FuSa_14DCDC_EFAN!$W$3:$W$500 = $W259),
                      IFERROR(
                          _xlfn._xlws.FILTER(FuSa_FaultInjection!$E$3:$E$500,FuSa_FaultInjection!$W$3:$W$500 = $W259),
                          IFERROR(
                              _xlfn._xlws.FILTER(Function_SCC!$E$3:$E$512,Function_SCC!$W$3:$W$512 = $W259),
                              IFERROR(
                                  _xlfn._xlws.FILTER(FuSa_FTT!$E$3:$E$500,FuSa_FTT!$W$3:$W$500 = $W259),
                                  "NA"
                           )
                       )
                   )
               )
           )
       )
   )
)</f>
        <v/>
      </c>
      <c r="F259" s="608">
        <f t="array" ref="F259">IFERROR(
      _xlfn._xlws.FILTER(FuSa_Charger!$F$3:$F$520, FuSa_Charger!$W$3:$W$520 = $W259),
      IFERROR(
          _xlfn._xlws.FILTER(Function_14DCDC!$F$3:$F$503,Function_14DCDC!$W$3:$W$503 = $W259),
          IFERROR(
              _xlfn._xlws.FILTER(Function_Charger!$F$3:$F$510,Function_Charger!$W$3:$W$510 = $W259),
              IFERROR(
                  _xlfn._xlws.FILTER(FuSa_14DCDC!$F$3:$F$500,FuSa_14DCDC!$W$3:$W$500 = $W259),
                  IFERROR(
                      _xlfn._xlws.FILTER(FuSa_14DCDC_EFAN!$F$3:$F$500,FuSa_14DCDC_EFAN!$W$3:$W$500 = $W259),
                      IFERROR(
                          _xlfn._xlws.FILTER(FuSa_FaultInjection!$F$3:$F$500,FuSa_FaultInjection!$W$3:$W$500 = $W259),
                          IFERROR(
                              _xlfn._xlws.FILTER(Function_SCC!$F$3:$F$512,Function_SCC!$W$3:$W$512 = $W259),
                              IFERROR(
                                  _xlfn._xlws.FILTER(FuSa_FTT!$F$3:$F$500,FuSa_FTT!$W$3:$W$500 = $W259),
                                  "NA"
                           )
                       )
                   )
               )
           )
       )
   )
)</f>
        <v/>
      </c>
      <c r="G259" s="608">
        <f t="array" ref="G259">IFERROR(
      _xlfn._xlws.FILTER(FuSa_Charger!$G$3:$G$520, FuSa_Charger!$W$3:$W$520 = $W259),
      IFERROR(
          _xlfn._xlws.FILTER(Function_14DCDC!$G$3:$G$503,Function_14DCDC!$W$3:$W$503 = $W259),
          IFERROR(
              _xlfn._xlws.FILTER(Function_Charger!$G$3:$G$510,Function_Charger!$W$3:$W$510 = $W259),
              IFERROR(
                  _xlfn._xlws.FILTER(FuSa_14DCDC!$G$3:$G$500,FuSa_14DCDC!$W$3:$W$500 = $W259),
                  IFERROR(
                      _xlfn._xlws.FILTER(FuSa_14DCDC_EFAN!$G$3:$G$500,FuSa_14DCDC_EFAN!$W$3:$W$500 = $W259),
                      IFERROR(
                          _xlfn._xlws.FILTER(FuSa_FaultInjection!$G$3:$G$500,FuSa_FaultInjection!$W$3:$W$500 = $W259),
                          IFERROR(
                              _xlfn._xlws.FILTER(Function_SCC!$G$3:$G$512,Function_SCC!$W$3:$W$512 = $W259),
                              IFERROR(
                                  _xlfn._xlws.FILTER(FuSa_FTT!$G$3:$G$500,FuSa_FTT!$W$3:$W$500 = $W259),
                                  "NA"
                           )
                       )
                   )
               )
           )
       )
   )
)</f>
        <v/>
      </c>
      <c r="H259" s="441">
        <f t="array" ref="H259">IFERROR(
      _xlfn._xlws.FILTER(FuSa_Charger!$H$3:$H$520, FuSa_Charger!$W$3:$W$520 = $W259),
      IFERROR(
          _xlfn._xlws.FILTER(Function_14DCDC!$H$3:$H$503,Function_14DCDC!$W$3:$W$503 = $W259),
          IFERROR(
              _xlfn._xlws.FILTER(Function_Charger!$H$3:$H$510,Function_Charger!$W$3:$W$510 = $W259),
              IFERROR(
                  _xlfn._xlws.FILTER(FuSa_14DCDC!$H$3:$H$500,FuSa_14DCDC!$W$3:$W$500 = $W259),
                  IFERROR(
                      _xlfn._xlws.FILTER(FuSa_14DCDC_EFAN!$H$3:$H$500,FuSa_14DCDC_EFAN!$W$3:$W$500 = $W259),
                      IFERROR(
                          _xlfn._xlws.FILTER(FuSa_FaultInjection!$H$3:$H$500,FuSa_FaultInjection!$W$3:$W$500 = $W259),
                          "NA"
                   )
               )
           )
       )
   )
)</f>
        <v/>
      </c>
      <c r="I259" s="441">
        <f t="array" ref="I259">IFERROR(
      _xlfn._xlws.FILTER(FuSa_Charger!$I$3:$I$520, FuSa_Charger!$W$3:$W$520 = $W259),
      IFERROR(
          _xlfn._xlws.FILTER(Function_14DCDC!$I$3:$I$503,Function_14DCDC!$W$3:$W$503 = $W259),
          IFERROR(
              _xlfn._xlws.FILTER(Function_Charger!$I$3:$I$510,Function_Charger!$W$3:$W$510 = $W259),
              IFERROR(
                  _xlfn._xlws.FILTER(FuSa_14DCDC!$I$3:$I$500,FuSa_14DCDC!$W$3:$W$500 = $W259),
                  IFERROR(
                      _xlfn._xlws.FILTER(FuSa_14DCDC_EFAN!$I$3:$I$500,FuSa_14DCDC_EFAN!$W$3:$W$500 = $W259),
                      IFERROR(
                          _xlfn._xlws.FILTER(FuSa_FaultInjection!$I$3:$I$500,FuSa_FaultInjection!$W$3:$W$500 = $W259),
                          "NA"
                   )
               )
           )
       )
   )
)</f>
        <v/>
      </c>
      <c r="J259" s="441" t="n"/>
      <c r="K259" s="441" t="n"/>
      <c r="L259" s="441" t="n"/>
      <c r="M259" s="441" t="n"/>
      <c r="N259" s="441" t="n"/>
      <c r="O259" s="441">
        <f t="array" ref="O259">IFERROR(
      _xlfn._xlws.FILTER(FuSa_Charger!$O$3:$O$520, FuSa_Charger!$W$3:$W$520 = $W259),
      IFERROR(
          _xlfn._xlws.FILTER(Function_14DCDC!$O$3:$O$503,Function_14DCDC!$W$3:$W$503 = $W259),
          IFERROR(
              _xlfn._xlws.FILTER(Function_Charger!$O$3:$O$510,Function_Charger!$W$3:$W$510 = $W259),
              IFERROR(
                  _xlfn._xlws.FILTER(FuSa_14DCDC!$O$3:$O$500,FuSa_14DCDC!$W$3:$W$500 = $W259),
                  IFERROR(
                      _xlfn._xlws.FILTER(FuSa_14DCDC_EFAN!$O$3:$O$500,FuSa_14DCDC_EFAN!$W$3:$W$500 = $W259),
                      IFERROR(
                          _xlfn._xlws.FILTER(FuSa_FaultInjection!$O$3:$O$500,FuSa_FaultInjection!$W$3:$W$500 = $W259),
                          "NA"
                   )
               )
           )
       )
   )
)</f>
        <v/>
      </c>
      <c r="P259" s="441">
        <f t="array" ref="P259">IFERROR(
      _xlfn._xlws.FILTER(FuSa_Charger!$Q$3:$Q$520, FuSa_Charger!$W$3:$W$520 = $W259),
      IFERROR(
          _xlfn._xlws.FILTER(Function_14DCDC!$Q$3:$Q$503,Function_14DCDC!$W$3:$W$503 = $W259),
          IFERROR(
              _xlfn._xlws.FILTER(Function_Charger!$Q$3:$Q$510,Function_Charger!$W$3:$W$510 = $W259),
              IFERROR(
                  _xlfn._xlws.FILTER(FuSa_14DCDC!$Q$3:$Q$500,FuSa_14DCDC!$W$3:$W$500 = $W259),
                  IFERROR(
                      _xlfn._xlws.FILTER(FuSa_14DCDC_EFAN!$Q$3:$Q$500,FuSa_14DCDC_EFAN!$W$3:$W$500 = $W259),
                      IFERROR(
                          _xlfn._xlws.FILTER(FuSa_FaultInjection!$Q$3:$Q$500,FuSa_FaultInjection!$W$3:$W$500 = $W259),
                          "NA"
                   )
               )
           )
       )
   )
)</f>
        <v/>
      </c>
      <c r="Q259" s="608">
        <f t="array" ref="Q259">IFERROR(
      _xlfn._xlws.FILTER(FuSa_Charger!$R$3:$R$520, FuSa_Charger!$W$3:$W$520 = $W259),
      IFERROR(
          _xlfn._xlws.FILTER(Function_14DCDC!$R$3:$R$503,Function_14DCDC!$W$3:$W$503 = $W259),
          IFERROR(
              _xlfn._xlws.FILTER(Function_Charger!$R$3:$R$510,Function_Charger!$W$3:$W$510 = $W259),
              IFERROR(
                  _xlfn._xlws.FILTER(FuSa_14DCDC!$R$3:$R$500,FuSa_14DCDC!$W$3:$W$500 = $W259),
                  IFERROR(
                      _xlfn._xlws.FILTER(FuSa_14DCDC_EFAN!$R$3:$R$500,FuSa_14DCDC_EFAN!$W$3:$W$500 = $W259),
                      IFERROR(
                          _xlfn._xlws.FILTER(FuSa_FaultInjection!$R$3:$R$500,FuSa_FaultInjection!$W$3:$W$500 = $W259),
                          IFERROR(
                              _xlfn._xlws.FILTER(Function_SCC!$R$3:$R$512,Function_SCC!$W$3:$W$512 = $W259),
                              IFERROR(
                                  _xlfn._xlws.FILTER(FuSa_FTT!$R$3:$R$500,FuSa_FTT!$W$3:$W$500 = $W259),
                                  "NA"
                           )
                       )
                   )
               )
           )
       )
   )
)</f>
        <v/>
      </c>
      <c r="R259" s="608">
        <f t="array" ref="R259">IFERROR(
      _xlfn._xlws.FILTER(FuSa_Charger!$S$3:$S$520, FuSa_Charger!$W$3:$W$520 = $W259),
      IFERROR(
          _xlfn._xlws.FILTER(Function_14DCDC!$S$3:$S$503,Function_14DCDC!$W$3:$W$503 = $W259),
          IFERROR(
              _xlfn._xlws.FILTER(Function_Charger!$S$3:$S$510,Function_Charger!$W$3:$W$510 = $W259),
              IFERROR(
                  _xlfn._xlws.FILTER(FuSa_14DCDC!$S$3:$S$500,FuSa_14DCDC!$W$3:$W$500 = $W259),
                  IFERROR(
                      _xlfn._xlws.FILTER(FuSa_14DCDC_EFAN!$S$3:$S$500,FuSa_14DCDC_EFAN!$W$3:$W$500 = $W259),
                      IFERROR(
                          _xlfn._xlws.FILTER(FuSa_FaultInjection!$S$3:$S$500,FuSa_FaultInjection!$W$3:$W$500 = $W259),
                          IFERROR(
                              _xlfn._xlws.FILTER(Function_SCC!$S$3:$S$512,Function_SCC!$W$3:$W$512 = $W259),
                              IFERROR(
                                  _xlfn._xlws.FILTER(FuSa_FTT!$S$3:$S$500,FuSa_FTT!$W$3:$W$500 = $W259),
                                  "NA"
                           )
                       )
                   )
               )
           )
       )
   )
)</f>
        <v/>
      </c>
      <c r="S259" s="608">
        <f t="array" ref="S259">IFERROR(
      _xlfn._xlws.FILTER(FuSa_Charger!$T$3:$T$520, FuSa_Charger!$W$3:$W$520 = $W259),
      IFERROR(
          _xlfn._xlws.FILTER(Function_14DCDC!$T$3:$T$503,Function_14DCDC!$W$3:$W$503 = $W259),
          IFERROR(
              _xlfn._xlws.FILTER(Function_Charger!$T$3:$T$510,Function_Charger!$W$3:$W$510 = $W259),
              IFERROR(
                  _xlfn._xlws.FILTER(FuSa_14DCDC!$T$3:$T$500,FuSa_14DCDC!$W$3:$W$500 = $W259),
                  IFERROR(
                      _xlfn._xlws.FILTER(FuSa_14DCDC_EFAN!$T$3:$T$500,FuSa_14DCDC_EFAN!$W$3:$W$500 = $W259),
                      IFERROR(
                          _xlfn._xlws.FILTER(FuSa_FaultInjection!$T$3:$T$500,FuSa_FaultInjection!$W$3:$W$500 = $W259),
                          IFERROR(
                              _xlfn._xlws.FILTER(Function_SCC!$T$3:$T$512,Function_SCC!$W$3:$W$512 = $W259),
                              IFERROR(
                                  _xlfn._xlws.FILTER(FuSa_FTT!$T$3:$T$500,FuSa_FTT!$W$3:$W$500 = $W259),
                                  "NA"
                           )
                       )
                   )
               )
           )
       )
   )
)</f>
        <v/>
      </c>
      <c r="T259" s="608">
        <f t="array" ref="T259">IFERROR(
      _xlfn._xlws.FILTER(FuSa_Charger!$U$3:$U$520, FuSa_Charger!$W$3:$W$520 = $W259),
      IFERROR(
          _xlfn._xlws.FILTER(Function_14DCDC!$U$3:$U$503,Function_14DCDC!$W$3:$W$503 = $W259),
          IFERROR(
              _xlfn._xlws.FILTER(Function_Charger!$U$3:$U$510,Function_Charger!$W$3:$W$510 = $W259),
              IFERROR(
                  _xlfn._xlws.FILTER(FuSa_14DCDC!$U$3:$U$500,FuSa_14DCDC!$W$3:$W$500 = $W259),
                  IFERROR(
                      _xlfn._xlws.FILTER(FuSa_14DCDC_EFAN!$U$3:$U$500,FuSa_14DCDC_EFAN!$W$3:$W$500 = $W259),
                      IFERROR(
                          _xlfn._xlws.FILTER(FuSa_FaultInjection!$U$3:$U$500,FuSa_FaultInjection!$W$3:$W$500 = $W259),
                          IFERROR(
                              _xlfn._xlws.FILTER(Function_SCC!$U$3:$U$512,Function_SCC!$W$3:$W$512 = $W259),
                              IFERROR(
                                  _xlfn._xlws.FILTER(FuSa_FTT!$U$3:$U$500,FuSa_FTT!$W$3:$W$500 = $W259),
                                  "NA"
                           )
                       )
                   )
               )
           )
       )
   )
)</f>
        <v/>
      </c>
      <c r="U259" s="608">
        <f t="array" ref="U259">IFERROR(
      _xlfn._xlws.FILTER(FuSa_Charger!$V$3:$V$520, FuSa_Charger!$W$3:$W$520 = $W259),
      IFERROR(
          _xlfn._xlws.FILTER(Function_14DCDC!$V$3:$V$503,Function_14DCDC!$W$3:$W$503 = $W259),
          IFERROR(
              _xlfn._xlws.FILTER(Function_Charger!$V$3:$V$510,Function_Charger!$W$3:$W$510 = $W259),
              IFERROR(
                  _xlfn._xlws.FILTER(FuSa_14DCDC!$V$3:$V$500,FuSa_14DCDC!$W$3:$W$500 = $W259),
                  IFERROR(
                      _xlfn._xlws.FILTER(FuSa_14DCDC_EFAN!$V$3:$V$500,FuSa_14DCDC_EFAN!$W$3:$W$500 = $W259),
                      IFERROR(
                          _xlfn._xlws.FILTER(FuSa_FaultInjection!$V$3:$V$500,FuSa_FaultInjection!$W$3:$W$500 = $W259),
                          IFERROR(
                              _xlfn._xlws.FILTER(Function_SCC!$V$3:$V$512,Function_SCC!$W$3:$W$512 = $W259),
                              IFERROR(
                                  _xlfn._xlws.FILTER(FuSa_FTT!$V$3:$V$500,FuSa_FTT!$W$3:$W$500 = $W259),
                                  "NA"
                           )
                       )
                   )
               )
           )
       )
   )
)</f>
        <v/>
      </c>
      <c r="V259" s="231" t="inlineStr">
        <is>
          <t>Fault Management</t>
        </is>
      </c>
      <c r="W259" s="444" t="inlineStr">
        <is>
          <t>[SYI_002_003_0001_001].html</t>
        </is>
      </c>
      <c r="X259" s="736" t="n">
        <v>5</v>
      </c>
      <c r="Y259" s="441" t="n">
        <v>0</v>
      </c>
      <c r="Z259" s="441" t="n">
        <v>0</v>
      </c>
      <c r="AA259" s="608" t="n">
        <v>5</v>
      </c>
      <c r="AB259" s="747" t="n">
        <v>17436</v>
      </c>
      <c r="AC259" s="745" t="n"/>
      <c r="AD259" s="166" t="inlineStr">
        <is>
          <t>Yes</t>
        </is>
      </c>
      <c r="AE259" s="760" t="n"/>
      <c r="AG259" s="231" t="inlineStr"/>
      <c r="AH259" s="223" t="inlineStr"/>
      <c r="AI259" s="43" t="inlineStr"/>
      <c r="AJ259" s="43" t="inlineStr"/>
      <c r="AK259" s="43" t="inlineStr"/>
      <c r="AL259" s="266" t="n"/>
      <c r="AM259" s="231" t="n"/>
      <c r="AN259" s="56" t="n"/>
      <c r="AO259" s="223">
        <f>EXACT(W259,AG259)</f>
        <v/>
      </c>
      <c r="AP259" s="43">
        <f>EXACT(X259,AH259)</f>
        <v/>
      </c>
      <c r="AQ259" s="43">
        <f>EXACT(Y259,AI259)</f>
        <v/>
      </c>
      <c r="AR259" s="43">
        <f>EXACT(Z259,AJ259)</f>
        <v/>
      </c>
      <c r="AS259" s="266">
        <f>EXACT(AA259,AK259)</f>
        <v/>
      </c>
      <c r="AT259" t="inlineStr"/>
      <c r="AU259" t="inlineStr"/>
    </row>
    <row r="260" ht="15" customHeight="1">
      <c r="A260" s="451" t="n"/>
      <c r="B260" s="451" t="n"/>
      <c r="C260" s="451" t="n"/>
      <c r="D260" s="441">
        <f t="array" ref="D260">IFERROR(
      _xlfn._xlws.FILTER(FuSa_Charger!$D$3:$D$520, FuSa_Charger!$W$3:$W$520 = $W260),
      IFERROR(
          _xlfn._xlws.FILTER(Function_14DCDC!$D$3:$D$503,Function_14DCDC!$W$3:$W$503 = $W260),
          IFERROR(
              _xlfn._xlws.FILTER(Function_Charger!$D$3:$D$510,Function_Charger!$W$3:$W$510 = $W260),
              IFERROR(
                  _xlfn._xlws.FILTER(FuSa_14DCDC!$D$3:$D$500,FuSa_14DCDC!$W$3:$W$500 = $W260),
                  IFERROR(
                      _xlfn._xlws.FILTER(FuSa_14DCDC_EFAN!$D$3:$D$500,FuSa_14DCDC_EFAN!$W$3:$W$500 = $W260),
                      IFERROR(
                          _xlfn._xlws.FILTER(FuSa_FaultInjection!$D$3:$D$500,FuSa_FaultInjection!$W$3:$W$500 = $W260),
                          "NA"
                   )
               )
           )
       )
   )
)</f>
        <v/>
      </c>
      <c r="E260" s="608">
        <f t="array" ref="E260">IFERROR(
      _xlfn._xlws.FILTER(FuSa_Charger!$E$3:$E$520, FuSa_Charger!$W$3:$W$520 = $W260),
      IFERROR(
          _xlfn._xlws.FILTER(Function_14DCDC!$E$3:$E$503,Function_14DCDC!$W$3:$W$503 = $W260),
          IFERROR(
              _xlfn._xlws.FILTER(Function_Charger!$E$3:$E$510,Function_Charger!$W$3:$W$510 = $W260),
              IFERROR(
                  _xlfn._xlws.FILTER(FuSa_14DCDC!$E$3:$E$500,FuSa_14DCDC!$W$3:$W$500 = $W260),
                  IFERROR(
                      _xlfn._xlws.FILTER(FuSa_14DCDC_EFAN!$E$3:$E$500,FuSa_14DCDC_EFAN!$W$3:$W$500 = $W260),
                      IFERROR(
                          _xlfn._xlws.FILTER(FuSa_FaultInjection!$E$3:$E$500,FuSa_FaultInjection!$W$3:$W$500 = $W260),
                          IFERROR(
                              _xlfn._xlws.FILTER(Function_SCC!$E$3:$E$512,Function_SCC!$W$3:$W$512 = $W260),
                              IFERROR(
                                  _xlfn._xlws.FILTER(FuSa_FTT!$E$3:$E$500,FuSa_FTT!$W$3:$W$500 = $W260),
                                  "NA"
                           )
                       )
                   )
               )
           )
       )
   )
)</f>
        <v/>
      </c>
      <c r="F260" s="608">
        <f t="array" ref="F260">IFERROR(
      _xlfn._xlws.FILTER(FuSa_Charger!$F$3:$F$520, FuSa_Charger!$W$3:$W$520 = $W260),
      IFERROR(
          _xlfn._xlws.FILTER(Function_14DCDC!$F$3:$F$503,Function_14DCDC!$W$3:$W$503 = $W260),
          IFERROR(
              _xlfn._xlws.FILTER(Function_Charger!$F$3:$F$510,Function_Charger!$W$3:$W$510 = $W260),
              IFERROR(
                  _xlfn._xlws.FILTER(FuSa_14DCDC!$F$3:$F$500,FuSa_14DCDC!$W$3:$W$500 = $W260),
                  IFERROR(
                      _xlfn._xlws.FILTER(FuSa_14DCDC_EFAN!$F$3:$F$500,FuSa_14DCDC_EFAN!$W$3:$W$500 = $W260),
                      IFERROR(
                          _xlfn._xlws.FILTER(FuSa_FaultInjection!$F$3:$F$500,FuSa_FaultInjection!$W$3:$W$500 = $W260),
                          IFERROR(
                              _xlfn._xlws.FILTER(Function_SCC!$F$3:$F$512,Function_SCC!$W$3:$W$512 = $W260),
                              IFERROR(
                                  _xlfn._xlws.FILTER(FuSa_FTT!$F$3:$F$500,FuSa_FTT!$W$3:$W$500 = $W260),
                                  "NA"
                           )
                       )
                   )
               )
           )
       )
   )
)</f>
        <v/>
      </c>
      <c r="G260" s="608">
        <f t="array" ref="G260">IFERROR(
      _xlfn._xlws.FILTER(FuSa_Charger!$G$3:$G$520, FuSa_Charger!$W$3:$W$520 = $W260),
      IFERROR(
          _xlfn._xlws.FILTER(Function_14DCDC!$G$3:$G$503,Function_14DCDC!$W$3:$W$503 = $W260),
          IFERROR(
              _xlfn._xlws.FILTER(Function_Charger!$G$3:$G$510,Function_Charger!$W$3:$W$510 = $W260),
              IFERROR(
                  _xlfn._xlws.FILTER(FuSa_14DCDC!$G$3:$G$500,FuSa_14DCDC!$W$3:$W$500 = $W260),
                  IFERROR(
                      _xlfn._xlws.FILTER(FuSa_14DCDC_EFAN!$G$3:$G$500,FuSa_14DCDC_EFAN!$W$3:$W$500 = $W260),
                      IFERROR(
                          _xlfn._xlws.FILTER(FuSa_FaultInjection!$G$3:$G$500,FuSa_FaultInjection!$W$3:$W$500 = $W260),
                          IFERROR(
                              _xlfn._xlws.FILTER(Function_SCC!$G$3:$G$512,Function_SCC!$W$3:$W$512 = $W260),
                              IFERROR(
                                  _xlfn._xlws.FILTER(FuSa_FTT!$G$3:$G$500,FuSa_FTT!$W$3:$W$500 = $W260),
                                  "NA"
                           )
                       )
                   )
               )
           )
       )
   )
)</f>
        <v/>
      </c>
      <c r="H260" s="441">
        <f t="array" ref="H260">IFERROR(
      _xlfn._xlws.FILTER(FuSa_Charger!$H$3:$H$520, FuSa_Charger!$W$3:$W$520 = $W260),
      IFERROR(
          _xlfn._xlws.FILTER(Function_14DCDC!$H$3:$H$503,Function_14DCDC!$W$3:$W$503 = $W260),
          IFERROR(
              _xlfn._xlws.FILTER(Function_Charger!$H$3:$H$510,Function_Charger!$W$3:$W$510 = $W260),
              IFERROR(
                  _xlfn._xlws.FILTER(FuSa_14DCDC!$H$3:$H$500,FuSa_14DCDC!$W$3:$W$500 = $W260),
                  IFERROR(
                      _xlfn._xlws.FILTER(FuSa_14DCDC_EFAN!$H$3:$H$500,FuSa_14DCDC_EFAN!$W$3:$W$500 = $W260),
                      IFERROR(
                          _xlfn._xlws.FILTER(FuSa_FaultInjection!$H$3:$H$500,FuSa_FaultInjection!$W$3:$W$500 = $W260),
                          "NA"
                   )
               )
           )
       )
   )
)</f>
        <v/>
      </c>
      <c r="I260" s="441">
        <f t="array" ref="I260">IFERROR(
      _xlfn._xlws.FILTER(FuSa_Charger!$I$3:$I$520, FuSa_Charger!$W$3:$W$520 = $W260),
      IFERROR(
          _xlfn._xlws.FILTER(Function_14DCDC!$I$3:$I$503,Function_14DCDC!$W$3:$W$503 = $W260),
          IFERROR(
              _xlfn._xlws.FILTER(Function_Charger!$I$3:$I$510,Function_Charger!$W$3:$W$510 = $W260),
              IFERROR(
                  _xlfn._xlws.FILTER(FuSa_14DCDC!$I$3:$I$500,FuSa_14DCDC!$W$3:$W$500 = $W260),
                  IFERROR(
                      _xlfn._xlws.FILTER(FuSa_14DCDC_EFAN!$I$3:$I$500,FuSa_14DCDC_EFAN!$W$3:$W$500 = $W260),
                      IFERROR(
                          _xlfn._xlws.FILTER(FuSa_FaultInjection!$I$3:$I$500,FuSa_FaultInjection!$W$3:$W$500 = $W260),
                          "NA"
                   )
               )
           )
       )
   )
)</f>
        <v/>
      </c>
      <c r="J260" s="441" t="n"/>
      <c r="K260" s="441" t="n"/>
      <c r="L260" s="441" t="n"/>
      <c r="M260" s="441" t="n"/>
      <c r="N260" s="441" t="n"/>
      <c r="O260" s="441">
        <f t="array" ref="O260">IFERROR(
      _xlfn._xlws.FILTER(FuSa_Charger!$O$3:$O$520, FuSa_Charger!$W$3:$W$520 = $W260),
      IFERROR(
          _xlfn._xlws.FILTER(Function_14DCDC!$O$3:$O$503,Function_14DCDC!$W$3:$W$503 = $W260),
          IFERROR(
              _xlfn._xlws.FILTER(Function_Charger!$O$3:$O$510,Function_Charger!$W$3:$W$510 = $W260),
              IFERROR(
                  _xlfn._xlws.FILTER(FuSa_14DCDC!$O$3:$O$500,FuSa_14DCDC!$W$3:$W$500 = $W260),
                  IFERROR(
                      _xlfn._xlws.FILTER(FuSa_14DCDC_EFAN!$O$3:$O$500,FuSa_14DCDC_EFAN!$W$3:$W$500 = $W260),
                      IFERROR(
                          _xlfn._xlws.FILTER(FuSa_FaultInjection!$O$3:$O$500,FuSa_FaultInjection!$W$3:$W$500 = $W260),
                          "NA"
                   )
               )
           )
       )
   )
)</f>
        <v/>
      </c>
      <c r="P260" s="441">
        <f t="array" ref="P260">IFERROR(
      _xlfn._xlws.FILTER(FuSa_Charger!$Q$3:$Q$520, FuSa_Charger!$W$3:$W$520 = $W260),
      IFERROR(
          _xlfn._xlws.FILTER(Function_14DCDC!$Q$3:$Q$503,Function_14DCDC!$W$3:$W$503 = $W260),
          IFERROR(
              _xlfn._xlws.FILTER(Function_Charger!$Q$3:$Q$510,Function_Charger!$W$3:$W$510 = $W260),
              IFERROR(
                  _xlfn._xlws.FILTER(FuSa_14DCDC!$Q$3:$Q$500,FuSa_14DCDC!$W$3:$W$500 = $W260),
                  IFERROR(
                      _xlfn._xlws.FILTER(FuSa_14DCDC_EFAN!$Q$3:$Q$500,FuSa_14DCDC_EFAN!$W$3:$W$500 = $W260),
                      IFERROR(
                          _xlfn._xlws.FILTER(FuSa_FaultInjection!$Q$3:$Q$500,FuSa_FaultInjection!$W$3:$W$500 = $W260),
                          "NA"
                   )
               )
           )
       )
   )
)</f>
        <v/>
      </c>
      <c r="Q260" s="608">
        <f t="array" ref="Q260">IFERROR(
      _xlfn._xlws.FILTER(FuSa_Charger!$R$3:$R$520, FuSa_Charger!$W$3:$W$520 = $W260),
      IFERROR(
          _xlfn._xlws.FILTER(Function_14DCDC!$R$3:$R$503,Function_14DCDC!$W$3:$W$503 = $W260),
          IFERROR(
              _xlfn._xlws.FILTER(Function_Charger!$R$3:$R$510,Function_Charger!$W$3:$W$510 = $W260),
              IFERROR(
                  _xlfn._xlws.FILTER(FuSa_14DCDC!$R$3:$R$500,FuSa_14DCDC!$W$3:$W$500 = $W260),
                  IFERROR(
                      _xlfn._xlws.FILTER(FuSa_14DCDC_EFAN!$R$3:$R$500,FuSa_14DCDC_EFAN!$W$3:$W$500 = $W260),
                      IFERROR(
                          _xlfn._xlws.FILTER(FuSa_FaultInjection!$R$3:$R$500,FuSa_FaultInjection!$W$3:$W$500 = $W260),
                          IFERROR(
                              _xlfn._xlws.FILTER(Function_SCC!$R$3:$R$512,Function_SCC!$W$3:$W$512 = $W260),
                              IFERROR(
                                  _xlfn._xlws.FILTER(FuSa_FTT!$R$3:$R$500,FuSa_FTT!$W$3:$W$500 = $W260),
                                  "NA"
                           )
                       )
                   )
               )
           )
       )
   )
)</f>
        <v/>
      </c>
      <c r="R260" s="608">
        <f t="array" ref="R260">IFERROR(
      _xlfn._xlws.FILTER(FuSa_Charger!$S$3:$S$520, FuSa_Charger!$W$3:$W$520 = $W260),
      IFERROR(
          _xlfn._xlws.FILTER(Function_14DCDC!$S$3:$S$503,Function_14DCDC!$W$3:$W$503 = $W260),
          IFERROR(
              _xlfn._xlws.FILTER(Function_Charger!$S$3:$S$510,Function_Charger!$W$3:$W$510 = $W260),
              IFERROR(
                  _xlfn._xlws.FILTER(FuSa_14DCDC!$S$3:$S$500,FuSa_14DCDC!$W$3:$W$500 = $W260),
                  IFERROR(
                      _xlfn._xlws.FILTER(FuSa_14DCDC_EFAN!$S$3:$S$500,FuSa_14DCDC_EFAN!$W$3:$W$500 = $W260),
                      IFERROR(
                          _xlfn._xlws.FILTER(FuSa_FaultInjection!$S$3:$S$500,FuSa_FaultInjection!$W$3:$W$500 = $W260),
                          IFERROR(
                              _xlfn._xlws.FILTER(Function_SCC!$S$3:$S$512,Function_SCC!$W$3:$W$512 = $W260),
                              IFERROR(
                                  _xlfn._xlws.FILTER(FuSa_FTT!$S$3:$S$500,FuSa_FTT!$W$3:$W$500 = $W260),
                                  "NA"
                           )
                       )
                   )
               )
           )
       )
   )
)</f>
        <v/>
      </c>
      <c r="S260" s="608">
        <f t="array" ref="S260">IFERROR(
      _xlfn._xlws.FILTER(FuSa_Charger!$T$3:$T$520, FuSa_Charger!$W$3:$W$520 = $W260),
      IFERROR(
          _xlfn._xlws.FILTER(Function_14DCDC!$T$3:$T$503,Function_14DCDC!$W$3:$W$503 = $W260),
          IFERROR(
              _xlfn._xlws.FILTER(Function_Charger!$T$3:$T$510,Function_Charger!$W$3:$W$510 = $W260),
              IFERROR(
                  _xlfn._xlws.FILTER(FuSa_14DCDC!$T$3:$T$500,FuSa_14DCDC!$W$3:$W$500 = $W260),
                  IFERROR(
                      _xlfn._xlws.FILTER(FuSa_14DCDC_EFAN!$T$3:$T$500,FuSa_14DCDC_EFAN!$W$3:$W$500 = $W260),
                      IFERROR(
                          _xlfn._xlws.FILTER(FuSa_FaultInjection!$T$3:$T$500,FuSa_FaultInjection!$W$3:$W$500 = $W260),
                          IFERROR(
                              _xlfn._xlws.FILTER(Function_SCC!$T$3:$T$512,Function_SCC!$W$3:$W$512 = $W260),
                              IFERROR(
                                  _xlfn._xlws.FILTER(FuSa_FTT!$T$3:$T$500,FuSa_FTT!$W$3:$W$500 = $W260),
                                  "NA"
                           )
                       )
                   )
               )
           )
       )
   )
)</f>
        <v/>
      </c>
      <c r="T260" s="608">
        <f t="array" ref="T260">IFERROR(
      _xlfn._xlws.FILTER(FuSa_Charger!$U$3:$U$520, FuSa_Charger!$W$3:$W$520 = $W260),
      IFERROR(
          _xlfn._xlws.FILTER(Function_14DCDC!$U$3:$U$503,Function_14DCDC!$W$3:$W$503 = $W260),
          IFERROR(
              _xlfn._xlws.FILTER(Function_Charger!$U$3:$U$510,Function_Charger!$W$3:$W$510 = $W260),
              IFERROR(
                  _xlfn._xlws.FILTER(FuSa_14DCDC!$U$3:$U$500,FuSa_14DCDC!$W$3:$W$500 = $W260),
                  IFERROR(
                      _xlfn._xlws.FILTER(FuSa_14DCDC_EFAN!$U$3:$U$500,FuSa_14DCDC_EFAN!$W$3:$W$500 = $W260),
                      IFERROR(
                          _xlfn._xlws.FILTER(FuSa_FaultInjection!$U$3:$U$500,FuSa_FaultInjection!$W$3:$W$500 = $W260),
                          IFERROR(
                              _xlfn._xlws.FILTER(Function_SCC!$U$3:$U$512,Function_SCC!$W$3:$W$512 = $W260),
                              IFERROR(
                                  _xlfn._xlws.FILTER(FuSa_FTT!$U$3:$U$500,FuSa_FTT!$W$3:$W$500 = $W260),
                                  "NA"
                           )
                       )
                   )
               )
           )
       )
   )
)</f>
        <v/>
      </c>
      <c r="U260" s="608">
        <f t="array" ref="U260">IFERROR(
      _xlfn._xlws.FILTER(FuSa_Charger!$V$3:$V$520, FuSa_Charger!$W$3:$W$520 = $W260),
      IFERROR(
          _xlfn._xlws.FILTER(Function_14DCDC!$V$3:$V$503,Function_14DCDC!$W$3:$W$503 = $W260),
          IFERROR(
              _xlfn._xlws.FILTER(Function_Charger!$V$3:$V$510,Function_Charger!$W$3:$W$510 = $W260),
              IFERROR(
                  _xlfn._xlws.FILTER(FuSa_14DCDC!$V$3:$V$500,FuSa_14DCDC!$W$3:$W$500 = $W260),
                  IFERROR(
                      _xlfn._xlws.FILTER(FuSa_14DCDC_EFAN!$V$3:$V$500,FuSa_14DCDC_EFAN!$W$3:$W$500 = $W260),
                      IFERROR(
                          _xlfn._xlws.FILTER(FuSa_FaultInjection!$V$3:$V$500,FuSa_FaultInjection!$W$3:$W$500 = $W260),
                          IFERROR(
                              _xlfn._xlws.FILTER(Function_SCC!$V$3:$V$512,Function_SCC!$W$3:$W$512 = $W260),
                              IFERROR(
                                  _xlfn._xlws.FILTER(FuSa_FTT!$V$3:$V$500,FuSa_FTT!$W$3:$W$500 = $W260),
                                  "NA"
                           )
                       )
                   )
               )
           )
       )
   )
)</f>
        <v/>
      </c>
      <c r="V260" s="231" t="inlineStr">
        <is>
          <t>Fault Management</t>
        </is>
      </c>
      <c r="W260" s="444" t="inlineStr">
        <is>
          <t>[SYI_002_003_0001_002].html</t>
        </is>
      </c>
      <c r="X260" s="736" t="n">
        <v>2</v>
      </c>
      <c r="Y260" s="441" t="n">
        <v>0</v>
      </c>
      <c r="Z260" s="441" t="n">
        <v>0</v>
      </c>
      <c r="AA260" s="608" t="n">
        <v>2</v>
      </c>
      <c r="AB260" s="747" t="n">
        <v>17436</v>
      </c>
      <c r="AC260" s="745" t="n"/>
      <c r="AD260" s="166" t="inlineStr">
        <is>
          <t>Yes</t>
        </is>
      </c>
      <c r="AE260" s="760" t="n"/>
      <c r="AG260" s="231" t="inlineStr"/>
      <c r="AH260" s="223" t="inlineStr"/>
      <c r="AI260" s="43" t="inlineStr"/>
      <c r="AJ260" s="43" t="inlineStr"/>
      <c r="AK260" s="43" t="inlineStr"/>
      <c r="AL260" s="266" t="n"/>
      <c r="AM260" s="231" t="n"/>
      <c r="AN260" s="56" t="n"/>
      <c r="AO260" s="223">
        <f>EXACT(W260,AG260)</f>
        <v/>
      </c>
      <c r="AP260" s="43">
        <f>EXACT(X260,AH260)</f>
        <v/>
      </c>
      <c r="AQ260" s="43">
        <f>EXACT(Y260,AI260)</f>
        <v/>
      </c>
      <c r="AR260" s="43">
        <f>EXACT(Z260,AJ260)</f>
        <v/>
      </c>
      <c r="AS260" s="266">
        <f>EXACT(AA260,AK260)</f>
        <v/>
      </c>
      <c r="AT260" t="inlineStr"/>
      <c r="AU260" t="inlineStr"/>
    </row>
    <row r="261" ht="15" customHeight="1">
      <c r="A261" s="451" t="n"/>
      <c r="B261" s="451" t="n"/>
      <c r="C261" s="451" t="n"/>
      <c r="D261" s="441">
        <f t="array" ref="D261">IFERROR(
      _xlfn._xlws.FILTER(FuSa_Charger!$D$3:$D$520, FuSa_Charger!$W$3:$W$520 = $W261),
      IFERROR(
          _xlfn._xlws.FILTER(Function_14DCDC!$D$3:$D$503,Function_14DCDC!$W$3:$W$503 = $W261),
          IFERROR(
              _xlfn._xlws.FILTER(Function_Charger!$D$3:$D$510,Function_Charger!$W$3:$W$510 = $W261),
              IFERROR(
                  _xlfn._xlws.FILTER(FuSa_14DCDC!$D$3:$D$500,FuSa_14DCDC!$W$3:$W$500 = $W261),
                  IFERROR(
                      _xlfn._xlws.FILTER(FuSa_14DCDC_EFAN!$D$3:$D$500,FuSa_14DCDC_EFAN!$W$3:$W$500 = $W261),
                      IFERROR(
                          _xlfn._xlws.FILTER(FuSa_FaultInjection!$D$3:$D$500,FuSa_FaultInjection!$W$3:$W$500 = $W261),
                          "NA"
                   )
               )
           )
       )
   )
)</f>
        <v/>
      </c>
      <c r="E261" s="608">
        <f t="array" ref="E261">IFERROR(
      _xlfn._xlws.FILTER(FuSa_Charger!$E$3:$E$520, FuSa_Charger!$W$3:$W$520 = $W261),
      IFERROR(
          _xlfn._xlws.FILTER(Function_14DCDC!$E$3:$E$503,Function_14DCDC!$W$3:$W$503 = $W261),
          IFERROR(
              _xlfn._xlws.FILTER(Function_Charger!$E$3:$E$510,Function_Charger!$W$3:$W$510 = $W261),
              IFERROR(
                  _xlfn._xlws.FILTER(FuSa_14DCDC!$E$3:$E$500,FuSa_14DCDC!$W$3:$W$500 = $W261),
                  IFERROR(
                      _xlfn._xlws.FILTER(FuSa_14DCDC_EFAN!$E$3:$E$500,FuSa_14DCDC_EFAN!$W$3:$W$500 = $W261),
                      IFERROR(
                          _xlfn._xlws.FILTER(FuSa_FaultInjection!$E$3:$E$500,FuSa_FaultInjection!$W$3:$W$500 = $W261),
                          IFERROR(
                              _xlfn._xlws.FILTER(Function_SCC!$E$3:$E$512,Function_SCC!$W$3:$W$512 = $W261),
                              IFERROR(
                                  _xlfn._xlws.FILTER(FuSa_FTT!$E$3:$E$500,FuSa_FTT!$W$3:$W$500 = $W261),
                                  "NA"
                           )
                       )
                   )
               )
           )
       )
   )
)</f>
        <v/>
      </c>
      <c r="F261" s="608">
        <f t="array" ref="F261">IFERROR(
      _xlfn._xlws.FILTER(FuSa_Charger!$F$3:$F$520, FuSa_Charger!$W$3:$W$520 = $W261),
      IFERROR(
          _xlfn._xlws.FILTER(Function_14DCDC!$F$3:$F$503,Function_14DCDC!$W$3:$W$503 = $W261),
          IFERROR(
              _xlfn._xlws.FILTER(Function_Charger!$F$3:$F$510,Function_Charger!$W$3:$W$510 = $W261),
              IFERROR(
                  _xlfn._xlws.FILTER(FuSa_14DCDC!$F$3:$F$500,FuSa_14DCDC!$W$3:$W$500 = $W261),
                  IFERROR(
                      _xlfn._xlws.FILTER(FuSa_14DCDC_EFAN!$F$3:$F$500,FuSa_14DCDC_EFAN!$W$3:$W$500 = $W261),
                      IFERROR(
                          _xlfn._xlws.FILTER(FuSa_FaultInjection!$F$3:$F$500,FuSa_FaultInjection!$W$3:$W$500 = $W261),
                          IFERROR(
                              _xlfn._xlws.FILTER(Function_SCC!$F$3:$F$512,Function_SCC!$W$3:$W$512 = $W261),
                              IFERROR(
                                  _xlfn._xlws.FILTER(FuSa_FTT!$F$3:$F$500,FuSa_FTT!$W$3:$W$500 = $W261),
                                  "NA"
                           )
                       )
                   )
               )
           )
       )
   )
)</f>
        <v/>
      </c>
      <c r="G261" s="608">
        <f t="array" ref="G261">IFERROR(
      _xlfn._xlws.FILTER(FuSa_Charger!$G$3:$G$520, FuSa_Charger!$W$3:$W$520 = $W261),
      IFERROR(
          _xlfn._xlws.FILTER(Function_14DCDC!$G$3:$G$503,Function_14DCDC!$W$3:$W$503 = $W261),
          IFERROR(
              _xlfn._xlws.FILTER(Function_Charger!$G$3:$G$510,Function_Charger!$W$3:$W$510 = $W261),
              IFERROR(
                  _xlfn._xlws.FILTER(FuSa_14DCDC!$G$3:$G$500,FuSa_14DCDC!$W$3:$W$500 = $W261),
                  IFERROR(
                      _xlfn._xlws.FILTER(FuSa_14DCDC_EFAN!$G$3:$G$500,FuSa_14DCDC_EFAN!$W$3:$W$500 = $W261),
                      IFERROR(
                          _xlfn._xlws.FILTER(FuSa_FaultInjection!$G$3:$G$500,FuSa_FaultInjection!$W$3:$W$500 = $W261),
                          IFERROR(
                              _xlfn._xlws.FILTER(Function_SCC!$G$3:$G$512,Function_SCC!$W$3:$W$512 = $W261),
                              IFERROR(
                                  _xlfn._xlws.FILTER(FuSa_FTT!$G$3:$G$500,FuSa_FTT!$W$3:$W$500 = $W261),
                                  "NA"
                           )
                       )
                   )
               )
           )
       )
   )
)</f>
        <v/>
      </c>
      <c r="H261" s="441">
        <f t="array" ref="H261">IFERROR(
      _xlfn._xlws.FILTER(FuSa_Charger!$H$3:$H$520, FuSa_Charger!$W$3:$W$520 = $W261),
      IFERROR(
          _xlfn._xlws.FILTER(Function_14DCDC!$H$3:$H$503,Function_14DCDC!$W$3:$W$503 = $W261),
          IFERROR(
              _xlfn._xlws.FILTER(Function_Charger!$H$3:$H$510,Function_Charger!$W$3:$W$510 = $W261),
              IFERROR(
                  _xlfn._xlws.FILTER(FuSa_14DCDC!$H$3:$H$500,FuSa_14DCDC!$W$3:$W$500 = $W261),
                  IFERROR(
                      _xlfn._xlws.FILTER(FuSa_14DCDC_EFAN!$H$3:$H$500,FuSa_14DCDC_EFAN!$W$3:$W$500 = $W261),
                      IFERROR(
                          _xlfn._xlws.FILTER(FuSa_FaultInjection!$H$3:$H$500,FuSa_FaultInjection!$W$3:$W$500 = $W261),
                          "NA"
                   )
               )
           )
       )
   )
)</f>
        <v/>
      </c>
      <c r="I261" s="441">
        <f t="array" ref="I261">IFERROR(
      _xlfn._xlws.FILTER(FuSa_Charger!$I$3:$I$520, FuSa_Charger!$W$3:$W$520 = $W261),
      IFERROR(
          _xlfn._xlws.FILTER(Function_14DCDC!$I$3:$I$503,Function_14DCDC!$W$3:$W$503 = $W261),
          IFERROR(
              _xlfn._xlws.FILTER(Function_Charger!$I$3:$I$510,Function_Charger!$W$3:$W$510 = $W261),
              IFERROR(
                  _xlfn._xlws.FILTER(FuSa_14DCDC!$I$3:$I$500,FuSa_14DCDC!$W$3:$W$500 = $W261),
                  IFERROR(
                      _xlfn._xlws.FILTER(FuSa_14DCDC_EFAN!$I$3:$I$500,FuSa_14DCDC_EFAN!$W$3:$W$500 = $W261),
                      IFERROR(
                          _xlfn._xlws.FILTER(FuSa_FaultInjection!$I$3:$I$500,FuSa_FaultInjection!$W$3:$W$500 = $W261),
                          "NA"
                   )
               )
           )
       )
   )
)</f>
        <v/>
      </c>
      <c r="J261" s="441" t="n"/>
      <c r="K261" s="441" t="n"/>
      <c r="L261" s="441" t="n"/>
      <c r="M261" s="441" t="n"/>
      <c r="N261" s="441" t="n"/>
      <c r="O261" s="441">
        <f t="array" ref="O261">IFERROR(
      _xlfn._xlws.FILTER(FuSa_Charger!$O$3:$O$520, FuSa_Charger!$W$3:$W$520 = $W261),
      IFERROR(
          _xlfn._xlws.FILTER(Function_14DCDC!$O$3:$O$503,Function_14DCDC!$W$3:$W$503 = $W261),
          IFERROR(
              _xlfn._xlws.FILTER(Function_Charger!$O$3:$O$510,Function_Charger!$W$3:$W$510 = $W261),
              IFERROR(
                  _xlfn._xlws.FILTER(FuSa_14DCDC!$O$3:$O$500,FuSa_14DCDC!$W$3:$W$500 = $W261),
                  IFERROR(
                      _xlfn._xlws.FILTER(FuSa_14DCDC_EFAN!$O$3:$O$500,FuSa_14DCDC_EFAN!$W$3:$W$500 = $W261),
                      IFERROR(
                          _xlfn._xlws.FILTER(FuSa_FaultInjection!$O$3:$O$500,FuSa_FaultInjection!$W$3:$W$500 = $W261),
                          "NA"
                   )
               )
           )
       )
   )
)</f>
        <v/>
      </c>
      <c r="P261" s="441">
        <f t="array" ref="P261">IFERROR(
      _xlfn._xlws.FILTER(FuSa_Charger!$Q$3:$Q$520, FuSa_Charger!$W$3:$W$520 = $W261),
      IFERROR(
          _xlfn._xlws.FILTER(Function_14DCDC!$Q$3:$Q$503,Function_14DCDC!$W$3:$W$503 = $W261),
          IFERROR(
              _xlfn._xlws.FILTER(Function_Charger!$Q$3:$Q$510,Function_Charger!$W$3:$W$510 = $W261),
              IFERROR(
                  _xlfn._xlws.FILTER(FuSa_14DCDC!$Q$3:$Q$500,FuSa_14DCDC!$W$3:$W$500 = $W261),
                  IFERROR(
                      _xlfn._xlws.FILTER(FuSa_14DCDC_EFAN!$Q$3:$Q$500,FuSa_14DCDC_EFAN!$W$3:$W$500 = $W261),
                      IFERROR(
                          _xlfn._xlws.FILTER(FuSa_FaultInjection!$Q$3:$Q$500,FuSa_FaultInjection!$W$3:$W$500 = $W261),
                          "NA"
                   )
               )
           )
       )
   )
)</f>
        <v/>
      </c>
      <c r="Q261" s="608">
        <f t="array" ref="Q261">IFERROR(
      _xlfn._xlws.FILTER(FuSa_Charger!$R$3:$R$520, FuSa_Charger!$W$3:$W$520 = $W261),
      IFERROR(
          _xlfn._xlws.FILTER(Function_14DCDC!$R$3:$R$503,Function_14DCDC!$W$3:$W$503 = $W261),
          IFERROR(
              _xlfn._xlws.FILTER(Function_Charger!$R$3:$R$510,Function_Charger!$W$3:$W$510 = $W261),
              IFERROR(
                  _xlfn._xlws.FILTER(FuSa_14DCDC!$R$3:$R$500,FuSa_14DCDC!$W$3:$W$500 = $W261),
                  IFERROR(
                      _xlfn._xlws.FILTER(FuSa_14DCDC_EFAN!$R$3:$R$500,FuSa_14DCDC_EFAN!$W$3:$W$500 = $W261),
                      IFERROR(
                          _xlfn._xlws.FILTER(FuSa_FaultInjection!$R$3:$R$500,FuSa_FaultInjection!$W$3:$W$500 = $W261),
                          IFERROR(
                              _xlfn._xlws.FILTER(Function_SCC!$R$3:$R$512,Function_SCC!$W$3:$W$512 = $W261),
                              IFERROR(
                                  _xlfn._xlws.FILTER(FuSa_FTT!$R$3:$R$500,FuSa_FTT!$W$3:$W$500 = $W261),
                                  "NA"
                           )
                       )
                   )
               )
           )
       )
   )
)</f>
        <v/>
      </c>
      <c r="R261" s="608">
        <f t="array" ref="R261">IFERROR(
      _xlfn._xlws.FILTER(FuSa_Charger!$S$3:$S$520, FuSa_Charger!$W$3:$W$520 = $W261),
      IFERROR(
          _xlfn._xlws.FILTER(Function_14DCDC!$S$3:$S$503,Function_14DCDC!$W$3:$W$503 = $W261),
          IFERROR(
              _xlfn._xlws.FILTER(Function_Charger!$S$3:$S$510,Function_Charger!$W$3:$W$510 = $W261),
              IFERROR(
                  _xlfn._xlws.FILTER(FuSa_14DCDC!$S$3:$S$500,FuSa_14DCDC!$W$3:$W$500 = $W261),
                  IFERROR(
                      _xlfn._xlws.FILTER(FuSa_14DCDC_EFAN!$S$3:$S$500,FuSa_14DCDC_EFAN!$W$3:$W$500 = $W261),
                      IFERROR(
                          _xlfn._xlws.FILTER(FuSa_FaultInjection!$S$3:$S$500,FuSa_FaultInjection!$W$3:$W$500 = $W261),
                          IFERROR(
                              _xlfn._xlws.FILTER(Function_SCC!$S$3:$S$512,Function_SCC!$W$3:$W$512 = $W261),
                              IFERROR(
                                  _xlfn._xlws.FILTER(FuSa_FTT!$S$3:$S$500,FuSa_FTT!$W$3:$W$500 = $W261),
                                  "NA"
                           )
                       )
                   )
               )
           )
       )
   )
)</f>
        <v/>
      </c>
      <c r="S261" s="608">
        <f t="array" ref="S261">IFERROR(
      _xlfn._xlws.FILTER(FuSa_Charger!$T$3:$T$520, FuSa_Charger!$W$3:$W$520 = $W261),
      IFERROR(
          _xlfn._xlws.FILTER(Function_14DCDC!$T$3:$T$503,Function_14DCDC!$W$3:$W$503 = $W261),
          IFERROR(
              _xlfn._xlws.FILTER(Function_Charger!$T$3:$T$510,Function_Charger!$W$3:$W$510 = $W261),
              IFERROR(
                  _xlfn._xlws.FILTER(FuSa_14DCDC!$T$3:$T$500,FuSa_14DCDC!$W$3:$W$500 = $W261),
                  IFERROR(
                      _xlfn._xlws.FILTER(FuSa_14DCDC_EFAN!$T$3:$T$500,FuSa_14DCDC_EFAN!$W$3:$W$500 = $W261),
                      IFERROR(
                          _xlfn._xlws.FILTER(FuSa_FaultInjection!$T$3:$T$500,FuSa_FaultInjection!$W$3:$W$500 = $W261),
                          IFERROR(
                              _xlfn._xlws.FILTER(Function_SCC!$T$3:$T$512,Function_SCC!$W$3:$W$512 = $W261),
                              IFERROR(
                                  _xlfn._xlws.FILTER(FuSa_FTT!$T$3:$T$500,FuSa_FTT!$W$3:$W$500 = $W261),
                                  "NA"
                           )
                       )
                   )
               )
           )
       )
   )
)</f>
        <v/>
      </c>
      <c r="T261" s="608">
        <f t="array" ref="T261">IFERROR(
      _xlfn._xlws.FILTER(FuSa_Charger!$U$3:$U$520, FuSa_Charger!$W$3:$W$520 = $W261),
      IFERROR(
          _xlfn._xlws.FILTER(Function_14DCDC!$U$3:$U$503,Function_14DCDC!$W$3:$W$503 = $W261),
          IFERROR(
              _xlfn._xlws.FILTER(Function_Charger!$U$3:$U$510,Function_Charger!$W$3:$W$510 = $W261),
              IFERROR(
                  _xlfn._xlws.FILTER(FuSa_14DCDC!$U$3:$U$500,FuSa_14DCDC!$W$3:$W$500 = $W261),
                  IFERROR(
                      _xlfn._xlws.FILTER(FuSa_14DCDC_EFAN!$U$3:$U$500,FuSa_14DCDC_EFAN!$W$3:$W$500 = $W261),
                      IFERROR(
                          _xlfn._xlws.FILTER(FuSa_FaultInjection!$U$3:$U$500,FuSa_FaultInjection!$W$3:$W$500 = $W261),
                          IFERROR(
                              _xlfn._xlws.FILTER(Function_SCC!$U$3:$U$512,Function_SCC!$W$3:$W$512 = $W261),
                              IFERROR(
                                  _xlfn._xlws.FILTER(FuSa_FTT!$U$3:$U$500,FuSa_FTT!$W$3:$W$500 = $W261),
                                  "NA"
                           )
                       )
                   )
               )
           )
       )
   )
)</f>
        <v/>
      </c>
      <c r="U261" s="608">
        <f t="array" ref="U261">IFERROR(
      _xlfn._xlws.FILTER(FuSa_Charger!$V$3:$V$520, FuSa_Charger!$W$3:$W$520 = $W261),
      IFERROR(
          _xlfn._xlws.FILTER(Function_14DCDC!$V$3:$V$503,Function_14DCDC!$W$3:$W$503 = $W261),
          IFERROR(
              _xlfn._xlws.FILTER(Function_Charger!$V$3:$V$510,Function_Charger!$W$3:$W$510 = $W261),
              IFERROR(
                  _xlfn._xlws.FILTER(FuSa_14DCDC!$V$3:$V$500,FuSa_14DCDC!$W$3:$W$500 = $W261),
                  IFERROR(
                      _xlfn._xlws.FILTER(FuSa_14DCDC_EFAN!$V$3:$V$500,FuSa_14DCDC_EFAN!$W$3:$W$500 = $W261),
                      IFERROR(
                          _xlfn._xlws.FILTER(FuSa_FaultInjection!$V$3:$V$500,FuSa_FaultInjection!$W$3:$W$500 = $W261),
                          IFERROR(
                              _xlfn._xlws.FILTER(Function_SCC!$V$3:$V$512,Function_SCC!$W$3:$W$512 = $W261),
                              IFERROR(
                                  _xlfn._xlws.FILTER(FuSa_FTT!$V$3:$V$500,FuSa_FTT!$W$3:$W$500 = $W261),
                                  "NA"
                           )
                       )
                   )
               )
           )
       )
   )
)</f>
        <v/>
      </c>
      <c r="V261" s="231" t="inlineStr">
        <is>
          <t>Fault Management</t>
        </is>
      </c>
      <c r="W261" s="444" t="inlineStr">
        <is>
          <t>[SYI_002_003_0001_003].html</t>
        </is>
      </c>
      <c r="X261" s="736" t="n">
        <v>12</v>
      </c>
      <c r="Y261" s="441" t="n">
        <v>0</v>
      </c>
      <c r="Z261" s="441" t="n">
        <v>0</v>
      </c>
      <c r="AA261" s="608" t="n">
        <v>12</v>
      </c>
      <c r="AB261" s="747" t="n">
        <v>17436</v>
      </c>
      <c r="AC261" s="745" t="n"/>
      <c r="AD261" s="166" t="inlineStr">
        <is>
          <t>Yes</t>
        </is>
      </c>
      <c r="AE261" s="760" t="n"/>
      <c r="AG261" s="231" t="inlineStr"/>
      <c r="AH261" s="223" t="inlineStr"/>
      <c r="AI261" s="43" t="inlineStr"/>
      <c r="AJ261" s="43" t="inlineStr"/>
      <c r="AK261" s="43" t="inlineStr"/>
      <c r="AL261" s="266" t="n"/>
      <c r="AM261" s="231" t="n"/>
      <c r="AN261" s="56" t="n"/>
      <c r="AO261" s="223">
        <f>EXACT(W261,AG261)</f>
        <v/>
      </c>
      <c r="AP261" s="43">
        <f>EXACT(X261,AH261)</f>
        <v/>
      </c>
      <c r="AQ261" s="43">
        <f>EXACT(Y261,AI261)</f>
        <v/>
      </c>
      <c r="AR261" s="43">
        <f>EXACT(Z261,AJ261)</f>
        <v/>
      </c>
      <c r="AS261" s="266">
        <f>EXACT(AA261,AK261)</f>
        <v/>
      </c>
      <c r="AT261" t="inlineStr"/>
      <c r="AU261" t="inlineStr"/>
    </row>
    <row r="262" ht="15" customHeight="1">
      <c r="A262" s="451" t="n"/>
      <c r="B262" s="451" t="n"/>
      <c r="C262" s="451" t="n"/>
      <c r="D262" s="441">
        <f t="array" ref="D262">IFERROR(
      _xlfn._xlws.FILTER(FuSa_Charger!$D$3:$D$520, FuSa_Charger!$W$3:$W$520 = $W262),
      IFERROR(
          _xlfn._xlws.FILTER(Function_14DCDC!$D$3:$D$503,Function_14DCDC!$W$3:$W$503 = $W262),
          IFERROR(
              _xlfn._xlws.FILTER(Function_Charger!$D$3:$D$510,Function_Charger!$W$3:$W$510 = $W262),
              IFERROR(
                  _xlfn._xlws.FILTER(FuSa_14DCDC!$D$3:$D$500,FuSa_14DCDC!$W$3:$W$500 = $W262),
                  IFERROR(
                      _xlfn._xlws.FILTER(FuSa_14DCDC_EFAN!$D$3:$D$500,FuSa_14DCDC_EFAN!$W$3:$W$500 = $W262),
                      IFERROR(
                          _xlfn._xlws.FILTER(FuSa_FaultInjection!$D$3:$D$500,FuSa_FaultInjection!$W$3:$W$500 = $W262),
                          "NA"
                   )
               )
           )
       )
   )
)</f>
        <v/>
      </c>
      <c r="E262" s="608">
        <f t="array" ref="E262">IFERROR(
      _xlfn._xlws.FILTER(FuSa_Charger!$E$3:$E$520, FuSa_Charger!$W$3:$W$520 = $W262),
      IFERROR(
          _xlfn._xlws.FILTER(Function_14DCDC!$E$3:$E$503,Function_14DCDC!$W$3:$W$503 = $W262),
          IFERROR(
              _xlfn._xlws.FILTER(Function_Charger!$E$3:$E$510,Function_Charger!$W$3:$W$510 = $W262),
              IFERROR(
                  _xlfn._xlws.FILTER(FuSa_14DCDC!$E$3:$E$500,FuSa_14DCDC!$W$3:$W$500 = $W262),
                  IFERROR(
                      _xlfn._xlws.FILTER(FuSa_14DCDC_EFAN!$E$3:$E$500,FuSa_14DCDC_EFAN!$W$3:$W$500 = $W262),
                      IFERROR(
                          _xlfn._xlws.FILTER(FuSa_FaultInjection!$E$3:$E$500,FuSa_FaultInjection!$W$3:$W$500 = $W262),
                          IFERROR(
                              _xlfn._xlws.FILTER(Function_SCC!$E$3:$E$512,Function_SCC!$W$3:$W$512 = $W262),
                              IFERROR(
                                  _xlfn._xlws.FILTER(FuSa_FTT!$E$3:$E$500,FuSa_FTT!$W$3:$W$500 = $W262),
                                  "NA"
                           )
                       )
                   )
               )
           )
       )
   )
)</f>
        <v/>
      </c>
      <c r="F262" s="608">
        <f t="array" ref="F262">IFERROR(
      _xlfn._xlws.FILTER(FuSa_Charger!$F$3:$F$520, FuSa_Charger!$W$3:$W$520 = $W262),
      IFERROR(
          _xlfn._xlws.FILTER(Function_14DCDC!$F$3:$F$503,Function_14DCDC!$W$3:$W$503 = $W262),
          IFERROR(
              _xlfn._xlws.FILTER(Function_Charger!$F$3:$F$510,Function_Charger!$W$3:$W$510 = $W262),
              IFERROR(
                  _xlfn._xlws.FILTER(FuSa_14DCDC!$F$3:$F$500,FuSa_14DCDC!$W$3:$W$500 = $W262),
                  IFERROR(
                      _xlfn._xlws.FILTER(FuSa_14DCDC_EFAN!$F$3:$F$500,FuSa_14DCDC_EFAN!$W$3:$W$500 = $W262),
                      IFERROR(
                          _xlfn._xlws.FILTER(FuSa_FaultInjection!$F$3:$F$500,FuSa_FaultInjection!$W$3:$W$500 = $W262),
                          IFERROR(
                              _xlfn._xlws.FILTER(Function_SCC!$F$3:$F$512,Function_SCC!$W$3:$W$512 = $W262),
                              IFERROR(
                                  _xlfn._xlws.FILTER(FuSa_FTT!$F$3:$F$500,FuSa_FTT!$W$3:$W$500 = $W262),
                                  "NA"
                           )
                       )
                   )
               )
           )
       )
   )
)</f>
        <v/>
      </c>
      <c r="G262" s="608">
        <f t="array" ref="G262">IFERROR(
      _xlfn._xlws.FILTER(FuSa_Charger!$G$3:$G$520, FuSa_Charger!$W$3:$W$520 = $W262),
      IFERROR(
          _xlfn._xlws.FILTER(Function_14DCDC!$G$3:$G$503,Function_14DCDC!$W$3:$W$503 = $W262),
          IFERROR(
              _xlfn._xlws.FILTER(Function_Charger!$G$3:$G$510,Function_Charger!$W$3:$W$510 = $W262),
              IFERROR(
                  _xlfn._xlws.FILTER(FuSa_14DCDC!$G$3:$G$500,FuSa_14DCDC!$W$3:$W$500 = $W262),
                  IFERROR(
                      _xlfn._xlws.FILTER(FuSa_14DCDC_EFAN!$G$3:$G$500,FuSa_14DCDC_EFAN!$W$3:$W$500 = $W262),
                      IFERROR(
                          _xlfn._xlws.FILTER(FuSa_FaultInjection!$G$3:$G$500,FuSa_FaultInjection!$W$3:$W$500 = $W262),
                          IFERROR(
                              _xlfn._xlws.FILTER(Function_SCC!$G$3:$G$512,Function_SCC!$W$3:$W$512 = $W262),
                              IFERROR(
                                  _xlfn._xlws.FILTER(FuSa_FTT!$G$3:$G$500,FuSa_FTT!$W$3:$W$500 = $W262),
                                  "NA"
                           )
                       )
                   )
               )
           )
       )
   )
)</f>
        <v/>
      </c>
      <c r="H262" s="441">
        <f t="array" ref="H262">IFERROR(
      _xlfn._xlws.FILTER(FuSa_Charger!$H$3:$H$520, FuSa_Charger!$W$3:$W$520 = $W262),
      IFERROR(
          _xlfn._xlws.FILTER(Function_14DCDC!$H$3:$H$503,Function_14DCDC!$W$3:$W$503 = $W262),
          IFERROR(
              _xlfn._xlws.FILTER(Function_Charger!$H$3:$H$510,Function_Charger!$W$3:$W$510 = $W262),
              IFERROR(
                  _xlfn._xlws.FILTER(FuSa_14DCDC!$H$3:$H$500,FuSa_14DCDC!$W$3:$W$500 = $W262),
                  IFERROR(
                      _xlfn._xlws.FILTER(FuSa_14DCDC_EFAN!$H$3:$H$500,FuSa_14DCDC_EFAN!$W$3:$W$500 = $W262),
                      IFERROR(
                          _xlfn._xlws.FILTER(FuSa_FaultInjection!$H$3:$H$500,FuSa_FaultInjection!$W$3:$W$500 = $W262),
                          "NA"
                   )
               )
           )
       )
   )
)</f>
        <v/>
      </c>
      <c r="I262" s="441">
        <f t="array" ref="I262">IFERROR(
      _xlfn._xlws.FILTER(FuSa_Charger!$I$3:$I$520, FuSa_Charger!$W$3:$W$520 = $W262),
      IFERROR(
          _xlfn._xlws.FILTER(Function_14DCDC!$I$3:$I$503,Function_14DCDC!$W$3:$W$503 = $W262),
          IFERROR(
              _xlfn._xlws.FILTER(Function_Charger!$I$3:$I$510,Function_Charger!$W$3:$W$510 = $W262),
              IFERROR(
                  _xlfn._xlws.FILTER(FuSa_14DCDC!$I$3:$I$500,FuSa_14DCDC!$W$3:$W$500 = $W262),
                  IFERROR(
                      _xlfn._xlws.FILTER(FuSa_14DCDC_EFAN!$I$3:$I$500,FuSa_14DCDC_EFAN!$W$3:$W$500 = $W262),
                      IFERROR(
                          _xlfn._xlws.FILTER(FuSa_FaultInjection!$I$3:$I$500,FuSa_FaultInjection!$W$3:$W$500 = $W262),
                          "NA"
                   )
               )
           )
       )
   )
)</f>
        <v/>
      </c>
      <c r="J262" s="441" t="n"/>
      <c r="K262" s="441" t="n"/>
      <c r="L262" s="441" t="n"/>
      <c r="M262" s="441" t="n"/>
      <c r="N262" s="441" t="n"/>
      <c r="O262" s="441">
        <f t="array" ref="O262">IFERROR(
      _xlfn._xlws.FILTER(FuSa_Charger!$O$3:$O$520, FuSa_Charger!$W$3:$W$520 = $W262),
      IFERROR(
          _xlfn._xlws.FILTER(Function_14DCDC!$O$3:$O$503,Function_14DCDC!$W$3:$W$503 = $W262),
          IFERROR(
              _xlfn._xlws.FILTER(Function_Charger!$O$3:$O$510,Function_Charger!$W$3:$W$510 = $W262),
              IFERROR(
                  _xlfn._xlws.FILTER(FuSa_14DCDC!$O$3:$O$500,FuSa_14DCDC!$W$3:$W$500 = $W262),
                  IFERROR(
                      _xlfn._xlws.FILTER(FuSa_14DCDC_EFAN!$O$3:$O$500,FuSa_14DCDC_EFAN!$W$3:$W$500 = $W262),
                      IFERROR(
                          _xlfn._xlws.FILTER(FuSa_FaultInjection!$O$3:$O$500,FuSa_FaultInjection!$W$3:$W$500 = $W262),
                          "NA"
                   )
               )
           )
       )
   )
)</f>
        <v/>
      </c>
      <c r="P262" s="441">
        <f t="array" ref="P262">IFERROR(
      _xlfn._xlws.FILTER(FuSa_Charger!$Q$3:$Q$520, FuSa_Charger!$W$3:$W$520 = $W262),
      IFERROR(
          _xlfn._xlws.FILTER(Function_14DCDC!$Q$3:$Q$503,Function_14DCDC!$W$3:$W$503 = $W262),
          IFERROR(
              _xlfn._xlws.FILTER(Function_Charger!$Q$3:$Q$510,Function_Charger!$W$3:$W$510 = $W262),
              IFERROR(
                  _xlfn._xlws.FILTER(FuSa_14DCDC!$Q$3:$Q$500,FuSa_14DCDC!$W$3:$W$500 = $W262),
                  IFERROR(
                      _xlfn._xlws.FILTER(FuSa_14DCDC_EFAN!$Q$3:$Q$500,FuSa_14DCDC_EFAN!$W$3:$W$500 = $W262),
                      IFERROR(
                          _xlfn._xlws.FILTER(FuSa_FaultInjection!$Q$3:$Q$500,FuSa_FaultInjection!$W$3:$W$500 = $W262),
                          "NA"
                   )
               )
           )
       )
   )
)</f>
        <v/>
      </c>
      <c r="Q262" s="608">
        <f t="array" ref="Q262">IFERROR(
      _xlfn._xlws.FILTER(FuSa_Charger!$R$3:$R$520, FuSa_Charger!$W$3:$W$520 = $W262),
      IFERROR(
          _xlfn._xlws.FILTER(Function_14DCDC!$R$3:$R$503,Function_14DCDC!$W$3:$W$503 = $W262),
          IFERROR(
              _xlfn._xlws.FILTER(Function_Charger!$R$3:$R$510,Function_Charger!$W$3:$W$510 = $W262),
              IFERROR(
                  _xlfn._xlws.FILTER(FuSa_14DCDC!$R$3:$R$500,FuSa_14DCDC!$W$3:$W$500 = $W262),
                  IFERROR(
                      _xlfn._xlws.FILTER(FuSa_14DCDC_EFAN!$R$3:$R$500,FuSa_14DCDC_EFAN!$W$3:$W$500 = $W262),
                      IFERROR(
                          _xlfn._xlws.FILTER(FuSa_FaultInjection!$R$3:$R$500,FuSa_FaultInjection!$W$3:$W$500 = $W262),
                          IFERROR(
                              _xlfn._xlws.FILTER(Function_SCC!$R$3:$R$512,Function_SCC!$W$3:$W$512 = $W262),
                              IFERROR(
                                  _xlfn._xlws.FILTER(FuSa_FTT!$R$3:$R$500,FuSa_FTT!$W$3:$W$500 = $W262),
                                  "NA"
                           )
                       )
                   )
               )
           )
       )
   )
)</f>
        <v/>
      </c>
      <c r="R262" s="608">
        <f t="array" ref="R262">IFERROR(
      _xlfn._xlws.FILTER(FuSa_Charger!$S$3:$S$520, FuSa_Charger!$W$3:$W$520 = $W262),
      IFERROR(
          _xlfn._xlws.FILTER(Function_14DCDC!$S$3:$S$503,Function_14DCDC!$W$3:$W$503 = $W262),
          IFERROR(
              _xlfn._xlws.FILTER(Function_Charger!$S$3:$S$510,Function_Charger!$W$3:$W$510 = $W262),
              IFERROR(
                  _xlfn._xlws.FILTER(FuSa_14DCDC!$S$3:$S$500,FuSa_14DCDC!$W$3:$W$500 = $W262),
                  IFERROR(
                      _xlfn._xlws.FILTER(FuSa_14DCDC_EFAN!$S$3:$S$500,FuSa_14DCDC_EFAN!$W$3:$W$500 = $W262),
                      IFERROR(
                          _xlfn._xlws.FILTER(FuSa_FaultInjection!$S$3:$S$500,FuSa_FaultInjection!$W$3:$W$500 = $W262),
                          IFERROR(
                              _xlfn._xlws.FILTER(Function_SCC!$S$3:$S$512,Function_SCC!$W$3:$W$512 = $W262),
                              IFERROR(
                                  _xlfn._xlws.FILTER(FuSa_FTT!$S$3:$S$500,FuSa_FTT!$W$3:$W$500 = $W262),
                                  "NA"
                           )
                       )
                   )
               )
           )
       )
   )
)</f>
        <v/>
      </c>
      <c r="S262" s="608">
        <f t="array" ref="S262">IFERROR(
      _xlfn._xlws.FILTER(FuSa_Charger!$T$3:$T$520, FuSa_Charger!$W$3:$W$520 = $W262),
      IFERROR(
          _xlfn._xlws.FILTER(Function_14DCDC!$T$3:$T$503,Function_14DCDC!$W$3:$W$503 = $W262),
          IFERROR(
              _xlfn._xlws.FILTER(Function_Charger!$T$3:$T$510,Function_Charger!$W$3:$W$510 = $W262),
              IFERROR(
                  _xlfn._xlws.FILTER(FuSa_14DCDC!$T$3:$T$500,FuSa_14DCDC!$W$3:$W$500 = $W262),
                  IFERROR(
                      _xlfn._xlws.FILTER(FuSa_14DCDC_EFAN!$T$3:$T$500,FuSa_14DCDC_EFAN!$W$3:$W$500 = $W262),
                      IFERROR(
                          _xlfn._xlws.FILTER(FuSa_FaultInjection!$T$3:$T$500,FuSa_FaultInjection!$W$3:$W$500 = $W262),
                          IFERROR(
                              _xlfn._xlws.FILTER(Function_SCC!$T$3:$T$512,Function_SCC!$W$3:$W$512 = $W262),
                              IFERROR(
                                  _xlfn._xlws.FILTER(FuSa_FTT!$T$3:$T$500,FuSa_FTT!$W$3:$W$500 = $W262),
                                  "NA"
                           )
                       )
                   )
               )
           )
       )
   )
)</f>
        <v/>
      </c>
      <c r="T262" s="608">
        <f t="array" ref="T262">IFERROR(
      _xlfn._xlws.FILTER(FuSa_Charger!$U$3:$U$520, FuSa_Charger!$W$3:$W$520 = $W262),
      IFERROR(
          _xlfn._xlws.FILTER(Function_14DCDC!$U$3:$U$503,Function_14DCDC!$W$3:$W$503 = $W262),
          IFERROR(
              _xlfn._xlws.FILTER(Function_Charger!$U$3:$U$510,Function_Charger!$W$3:$W$510 = $W262),
              IFERROR(
                  _xlfn._xlws.FILTER(FuSa_14DCDC!$U$3:$U$500,FuSa_14DCDC!$W$3:$W$500 = $W262),
                  IFERROR(
                      _xlfn._xlws.FILTER(FuSa_14DCDC_EFAN!$U$3:$U$500,FuSa_14DCDC_EFAN!$W$3:$W$500 = $W262),
                      IFERROR(
                          _xlfn._xlws.FILTER(FuSa_FaultInjection!$U$3:$U$500,FuSa_FaultInjection!$W$3:$W$500 = $W262),
                          IFERROR(
                              _xlfn._xlws.FILTER(Function_SCC!$U$3:$U$512,Function_SCC!$W$3:$W$512 = $W262),
                              IFERROR(
                                  _xlfn._xlws.FILTER(FuSa_FTT!$U$3:$U$500,FuSa_FTT!$W$3:$W$500 = $W262),
                                  "NA"
                           )
                       )
                   )
               )
           )
       )
   )
)</f>
        <v/>
      </c>
      <c r="U262" s="608">
        <f t="array" ref="U262">IFERROR(
      _xlfn._xlws.FILTER(FuSa_Charger!$V$3:$V$520, FuSa_Charger!$W$3:$W$520 = $W262),
      IFERROR(
          _xlfn._xlws.FILTER(Function_14DCDC!$V$3:$V$503,Function_14DCDC!$W$3:$W$503 = $W262),
          IFERROR(
              _xlfn._xlws.FILTER(Function_Charger!$V$3:$V$510,Function_Charger!$W$3:$W$510 = $W262),
              IFERROR(
                  _xlfn._xlws.FILTER(FuSa_14DCDC!$V$3:$V$500,FuSa_14DCDC!$W$3:$W$500 = $W262),
                  IFERROR(
                      _xlfn._xlws.FILTER(FuSa_14DCDC_EFAN!$V$3:$V$500,FuSa_14DCDC_EFAN!$W$3:$W$500 = $W262),
                      IFERROR(
                          _xlfn._xlws.FILTER(FuSa_FaultInjection!$V$3:$V$500,FuSa_FaultInjection!$W$3:$W$500 = $W262),
                          IFERROR(
                              _xlfn._xlws.FILTER(Function_SCC!$V$3:$V$512,Function_SCC!$W$3:$W$512 = $W262),
                              IFERROR(
                                  _xlfn._xlws.FILTER(FuSa_FTT!$V$3:$V$500,FuSa_FTT!$W$3:$W$500 = $W262),
                                  "NA"
                           )
                       )
                   )
               )
           )
       )
   )
)</f>
        <v/>
      </c>
      <c r="V262" s="231" t="inlineStr">
        <is>
          <t>Fault Management</t>
        </is>
      </c>
      <c r="W262" s="444" t="inlineStr">
        <is>
          <t>[SYI_002_003_0001_004].html</t>
        </is>
      </c>
      <c r="X262" s="736" t="n">
        <v>4</v>
      </c>
      <c r="Y262" s="441" t="n">
        <v>0</v>
      </c>
      <c r="Z262" s="441" t="n">
        <v>0</v>
      </c>
      <c r="AA262" s="608" t="n">
        <v>4</v>
      </c>
      <c r="AB262" s="747" t="n">
        <v>17436</v>
      </c>
      <c r="AC262" s="745" t="n"/>
      <c r="AD262" s="166" t="inlineStr">
        <is>
          <t>Yes</t>
        </is>
      </c>
      <c r="AE262" s="760" t="n"/>
      <c r="AG262" s="231" t="inlineStr"/>
      <c r="AH262" s="223" t="inlineStr"/>
      <c r="AI262" s="43" t="inlineStr"/>
      <c r="AJ262" s="43" t="inlineStr"/>
      <c r="AK262" s="43" t="inlineStr"/>
      <c r="AL262" s="266" t="n"/>
      <c r="AM262" s="231" t="n"/>
      <c r="AN262" s="56" t="n"/>
      <c r="AO262" s="223">
        <f>EXACT(W262,AG262)</f>
        <v/>
      </c>
      <c r="AP262" s="43">
        <f>EXACT(X262,AH262)</f>
        <v/>
      </c>
      <c r="AQ262" s="43">
        <f>EXACT(Y262,AI262)</f>
        <v/>
      </c>
      <c r="AR262" s="43">
        <f>EXACT(Z262,AJ262)</f>
        <v/>
      </c>
      <c r="AS262" s="266">
        <f>EXACT(AA262,AK262)</f>
        <v/>
      </c>
      <c r="AT262" t="inlineStr"/>
      <c r="AU262" t="inlineStr"/>
    </row>
    <row r="263" ht="15" customHeight="1">
      <c r="A263" s="451" t="n"/>
      <c r="B263" s="451" t="n"/>
      <c r="C263" s="451" t="n"/>
      <c r="D263" s="441">
        <f t="array" ref="D263">IFERROR(
      _xlfn._xlws.FILTER(FuSa_Charger!$D$3:$D$520, FuSa_Charger!$W$3:$W$520 = $W263),
      IFERROR(
          _xlfn._xlws.FILTER(Function_14DCDC!$D$3:$D$503,Function_14DCDC!$W$3:$W$503 = $W263),
          IFERROR(
              _xlfn._xlws.FILTER(Function_Charger!$D$3:$D$510,Function_Charger!$W$3:$W$510 = $W263),
              IFERROR(
                  _xlfn._xlws.FILTER(FuSa_14DCDC!$D$3:$D$500,FuSa_14DCDC!$W$3:$W$500 = $W263),
                  IFERROR(
                      _xlfn._xlws.FILTER(FuSa_14DCDC_EFAN!$D$3:$D$500,FuSa_14DCDC_EFAN!$W$3:$W$500 = $W263),
                      IFERROR(
                          _xlfn._xlws.FILTER(FuSa_FaultInjection!$D$3:$D$500,FuSa_FaultInjection!$W$3:$W$500 = $W263),
                          "NA"
                   )
               )
           )
       )
   )
)</f>
        <v/>
      </c>
      <c r="E263" s="608">
        <f t="array" ref="E263">IFERROR(
      _xlfn._xlws.FILTER(FuSa_Charger!$E$3:$E$520, FuSa_Charger!$W$3:$W$520 = $W263),
      IFERROR(
          _xlfn._xlws.FILTER(Function_14DCDC!$E$3:$E$503,Function_14DCDC!$W$3:$W$503 = $W263),
          IFERROR(
              _xlfn._xlws.FILTER(Function_Charger!$E$3:$E$510,Function_Charger!$W$3:$W$510 = $W263),
              IFERROR(
                  _xlfn._xlws.FILTER(FuSa_14DCDC!$E$3:$E$500,FuSa_14DCDC!$W$3:$W$500 = $W263),
                  IFERROR(
                      _xlfn._xlws.FILTER(FuSa_14DCDC_EFAN!$E$3:$E$500,FuSa_14DCDC_EFAN!$W$3:$W$500 = $W263),
                      IFERROR(
                          _xlfn._xlws.FILTER(FuSa_FaultInjection!$E$3:$E$500,FuSa_FaultInjection!$W$3:$W$500 = $W263),
                          IFERROR(
                              _xlfn._xlws.FILTER(Function_SCC!$E$3:$E$512,Function_SCC!$W$3:$W$512 = $W263),
                              IFERROR(
                                  _xlfn._xlws.FILTER(FuSa_FTT!$E$3:$E$500,FuSa_FTT!$W$3:$W$500 = $W263),
                                  "NA"
                           )
                       )
                   )
               )
           )
       )
   )
)</f>
        <v/>
      </c>
      <c r="F263" s="608">
        <f t="array" ref="F263">IFERROR(
      _xlfn._xlws.FILTER(FuSa_Charger!$F$3:$F$520, FuSa_Charger!$W$3:$W$520 = $W263),
      IFERROR(
          _xlfn._xlws.FILTER(Function_14DCDC!$F$3:$F$503,Function_14DCDC!$W$3:$W$503 = $W263),
          IFERROR(
              _xlfn._xlws.FILTER(Function_Charger!$F$3:$F$510,Function_Charger!$W$3:$W$510 = $W263),
              IFERROR(
                  _xlfn._xlws.FILTER(FuSa_14DCDC!$F$3:$F$500,FuSa_14DCDC!$W$3:$W$500 = $W263),
                  IFERROR(
                      _xlfn._xlws.FILTER(FuSa_14DCDC_EFAN!$F$3:$F$500,FuSa_14DCDC_EFAN!$W$3:$W$500 = $W263),
                      IFERROR(
                          _xlfn._xlws.FILTER(FuSa_FaultInjection!$F$3:$F$500,FuSa_FaultInjection!$W$3:$W$500 = $W263),
                          IFERROR(
                              _xlfn._xlws.FILTER(Function_SCC!$F$3:$F$512,Function_SCC!$W$3:$W$512 = $W263),
                              IFERROR(
                                  _xlfn._xlws.FILTER(FuSa_FTT!$F$3:$F$500,FuSa_FTT!$W$3:$W$500 = $W263),
                                  "NA"
                           )
                       )
                   )
               )
           )
       )
   )
)</f>
        <v/>
      </c>
      <c r="G263" s="608">
        <f t="array" ref="G263">IFERROR(
      _xlfn._xlws.FILTER(FuSa_Charger!$G$3:$G$520, FuSa_Charger!$W$3:$W$520 = $W263),
      IFERROR(
          _xlfn._xlws.FILTER(Function_14DCDC!$G$3:$G$503,Function_14DCDC!$W$3:$W$503 = $W263),
          IFERROR(
              _xlfn._xlws.FILTER(Function_Charger!$G$3:$G$510,Function_Charger!$W$3:$W$510 = $W263),
              IFERROR(
                  _xlfn._xlws.FILTER(FuSa_14DCDC!$G$3:$G$500,FuSa_14DCDC!$W$3:$W$500 = $W263),
                  IFERROR(
                      _xlfn._xlws.FILTER(FuSa_14DCDC_EFAN!$G$3:$G$500,FuSa_14DCDC_EFAN!$W$3:$W$500 = $W263),
                      IFERROR(
                          _xlfn._xlws.FILTER(FuSa_FaultInjection!$G$3:$G$500,FuSa_FaultInjection!$W$3:$W$500 = $W263),
                          IFERROR(
                              _xlfn._xlws.FILTER(Function_SCC!$G$3:$G$512,Function_SCC!$W$3:$W$512 = $W263),
                              IFERROR(
                                  _xlfn._xlws.FILTER(FuSa_FTT!$G$3:$G$500,FuSa_FTT!$W$3:$W$500 = $W263),
                                  "NA"
                           )
                       )
                   )
               )
           )
       )
   )
)</f>
        <v/>
      </c>
      <c r="H263" s="441">
        <f t="array" ref="H263">IFERROR(
      _xlfn._xlws.FILTER(FuSa_Charger!$H$3:$H$520, FuSa_Charger!$W$3:$W$520 = $W263),
      IFERROR(
          _xlfn._xlws.FILTER(Function_14DCDC!$H$3:$H$503,Function_14DCDC!$W$3:$W$503 = $W263),
          IFERROR(
              _xlfn._xlws.FILTER(Function_Charger!$H$3:$H$510,Function_Charger!$W$3:$W$510 = $W263),
              IFERROR(
                  _xlfn._xlws.FILTER(FuSa_14DCDC!$H$3:$H$500,FuSa_14DCDC!$W$3:$W$500 = $W263),
                  IFERROR(
                      _xlfn._xlws.FILTER(FuSa_14DCDC_EFAN!$H$3:$H$500,FuSa_14DCDC_EFAN!$W$3:$W$500 = $W263),
                      IFERROR(
                          _xlfn._xlws.FILTER(FuSa_FaultInjection!$H$3:$H$500,FuSa_FaultInjection!$W$3:$W$500 = $W263),
                          "NA"
                   )
               )
           )
       )
   )
)</f>
        <v/>
      </c>
      <c r="I263" s="441">
        <f t="array" ref="I263">IFERROR(
      _xlfn._xlws.FILTER(FuSa_Charger!$I$3:$I$520, FuSa_Charger!$W$3:$W$520 = $W263),
      IFERROR(
          _xlfn._xlws.FILTER(Function_14DCDC!$I$3:$I$503,Function_14DCDC!$W$3:$W$503 = $W263),
          IFERROR(
              _xlfn._xlws.FILTER(Function_Charger!$I$3:$I$510,Function_Charger!$W$3:$W$510 = $W263),
              IFERROR(
                  _xlfn._xlws.FILTER(FuSa_14DCDC!$I$3:$I$500,FuSa_14DCDC!$W$3:$W$500 = $W263),
                  IFERROR(
                      _xlfn._xlws.FILTER(FuSa_14DCDC_EFAN!$I$3:$I$500,FuSa_14DCDC_EFAN!$W$3:$W$500 = $W263),
                      IFERROR(
                          _xlfn._xlws.FILTER(FuSa_FaultInjection!$I$3:$I$500,FuSa_FaultInjection!$W$3:$W$500 = $W263),
                          "NA"
                   )
               )
           )
       )
   )
)</f>
        <v/>
      </c>
      <c r="J263" s="441" t="n"/>
      <c r="K263" s="441" t="n"/>
      <c r="L263" s="441" t="n"/>
      <c r="M263" s="441" t="n"/>
      <c r="N263" s="441" t="n"/>
      <c r="O263" s="441">
        <f t="array" ref="O263">IFERROR(
      _xlfn._xlws.FILTER(FuSa_Charger!$O$3:$O$520, FuSa_Charger!$W$3:$W$520 = $W263),
      IFERROR(
          _xlfn._xlws.FILTER(Function_14DCDC!$O$3:$O$503,Function_14DCDC!$W$3:$W$503 = $W263),
          IFERROR(
              _xlfn._xlws.FILTER(Function_Charger!$O$3:$O$510,Function_Charger!$W$3:$W$510 = $W263),
              IFERROR(
                  _xlfn._xlws.FILTER(FuSa_14DCDC!$O$3:$O$500,FuSa_14DCDC!$W$3:$W$500 = $W263),
                  IFERROR(
                      _xlfn._xlws.FILTER(FuSa_14DCDC_EFAN!$O$3:$O$500,FuSa_14DCDC_EFAN!$W$3:$W$500 = $W263),
                      IFERROR(
                          _xlfn._xlws.FILTER(FuSa_FaultInjection!$O$3:$O$500,FuSa_FaultInjection!$W$3:$W$500 = $W263),
                          "NA"
                   )
               )
           )
       )
   )
)</f>
        <v/>
      </c>
      <c r="P263" s="441">
        <f t="array" ref="P263">IFERROR(
      _xlfn._xlws.FILTER(FuSa_Charger!$Q$3:$Q$520, FuSa_Charger!$W$3:$W$520 = $W263),
      IFERROR(
          _xlfn._xlws.FILTER(Function_14DCDC!$Q$3:$Q$503,Function_14DCDC!$W$3:$W$503 = $W263),
          IFERROR(
              _xlfn._xlws.FILTER(Function_Charger!$Q$3:$Q$510,Function_Charger!$W$3:$W$510 = $W263),
              IFERROR(
                  _xlfn._xlws.FILTER(FuSa_14DCDC!$Q$3:$Q$500,FuSa_14DCDC!$W$3:$W$500 = $W263),
                  IFERROR(
                      _xlfn._xlws.FILTER(FuSa_14DCDC_EFAN!$Q$3:$Q$500,FuSa_14DCDC_EFAN!$W$3:$W$500 = $W263),
                      IFERROR(
                          _xlfn._xlws.FILTER(FuSa_FaultInjection!$Q$3:$Q$500,FuSa_FaultInjection!$W$3:$W$500 = $W263),
                          "NA"
                   )
               )
           )
       )
   )
)</f>
        <v/>
      </c>
      <c r="Q263" s="608">
        <f t="array" ref="Q263">IFERROR(
      _xlfn._xlws.FILTER(FuSa_Charger!$R$3:$R$520, FuSa_Charger!$W$3:$W$520 = $W263),
      IFERROR(
          _xlfn._xlws.FILTER(Function_14DCDC!$R$3:$R$503,Function_14DCDC!$W$3:$W$503 = $W263),
          IFERROR(
              _xlfn._xlws.FILTER(Function_Charger!$R$3:$R$510,Function_Charger!$W$3:$W$510 = $W263),
              IFERROR(
                  _xlfn._xlws.FILTER(FuSa_14DCDC!$R$3:$R$500,FuSa_14DCDC!$W$3:$W$500 = $W263),
                  IFERROR(
                      _xlfn._xlws.FILTER(FuSa_14DCDC_EFAN!$R$3:$R$500,FuSa_14DCDC_EFAN!$W$3:$W$500 = $W263),
                      IFERROR(
                          _xlfn._xlws.FILTER(FuSa_FaultInjection!$R$3:$R$500,FuSa_FaultInjection!$W$3:$W$500 = $W263),
                          IFERROR(
                              _xlfn._xlws.FILTER(Function_SCC!$R$3:$R$512,Function_SCC!$W$3:$W$512 = $W263),
                              IFERROR(
                                  _xlfn._xlws.FILTER(FuSa_FTT!$R$3:$R$500,FuSa_FTT!$W$3:$W$500 = $W263),
                                  "NA"
                           )
                       )
                   )
               )
           )
       )
   )
)</f>
        <v/>
      </c>
      <c r="R263" s="608">
        <f t="array" ref="R263">IFERROR(
      _xlfn._xlws.FILTER(FuSa_Charger!$S$3:$S$520, FuSa_Charger!$W$3:$W$520 = $W263),
      IFERROR(
          _xlfn._xlws.FILTER(Function_14DCDC!$S$3:$S$503,Function_14DCDC!$W$3:$W$503 = $W263),
          IFERROR(
              _xlfn._xlws.FILTER(Function_Charger!$S$3:$S$510,Function_Charger!$W$3:$W$510 = $W263),
              IFERROR(
                  _xlfn._xlws.FILTER(FuSa_14DCDC!$S$3:$S$500,FuSa_14DCDC!$W$3:$W$500 = $W263),
                  IFERROR(
                      _xlfn._xlws.FILTER(FuSa_14DCDC_EFAN!$S$3:$S$500,FuSa_14DCDC_EFAN!$W$3:$W$500 = $W263),
                      IFERROR(
                          _xlfn._xlws.FILTER(FuSa_FaultInjection!$S$3:$S$500,FuSa_FaultInjection!$W$3:$W$500 = $W263),
                          IFERROR(
                              _xlfn._xlws.FILTER(Function_SCC!$S$3:$S$512,Function_SCC!$W$3:$W$512 = $W263),
                              IFERROR(
                                  _xlfn._xlws.FILTER(FuSa_FTT!$S$3:$S$500,FuSa_FTT!$W$3:$W$500 = $W263),
                                  "NA"
                           )
                       )
                   )
               )
           )
       )
   )
)</f>
        <v/>
      </c>
      <c r="S263" s="608">
        <f t="array" ref="S263">IFERROR(
      _xlfn._xlws.FILTER(FuSa_Charger!$T$3:$T$520, FuSa_Charger!$W$3:$W$520 = $W263),
      IFERROR(
          _xlfn._xlws.FILTER(Function_14DCDC!$T$3:$T$503,Function_14DCDC!$W$3:$W$503 = $W263),
          IFERROR(
              _xlfn._xlws.FILTER(Function_Charger!$T$3:$T$510,Function_Charger!$W$3:$W$510 = $W263),
              IFERROR(
                  _xlfn._xlws.FILTER(FuSa_14DCDC!$T$3:$T$500,FuSa_14DCDC!$W$3:$W$500 = $W263),
                  IFERROR(
                      _xlfn._xlws.FILTER(FuSa_14DCDC_EFAN!$T$3:$T$500,FuSa_14DCDC_EFAN!$W$3:$W$500 = $W263),
                      IFERROR(
                          _xlfn._xlws.FILTER(FuSa_FaultInjection!$T$3:$T$500,FuSa_FaultInjection!$W$3:$W$500 = $W263),
                          IFERROR(
                              _xlfn._xlws.FILTER(Function_SCC!$T$3:$T$512,Function_SCC!$W$3:$W$512 = $W263),
                              IFERROR(
                                  _xlfn._xlws.FILTER(FuSa_FTT!$T$3:$T$500,FuSa_FTT!$W$3:$W$500 = $W263),
                                  "NA"
                           )
                       )
                   )
               )
           )
       )
   )
)</f>
        <v/>
      </c>
      <c r="T263" s="608">
        <f t="array" ref="T263">IFERROR(
      _xlfn._xlws.FILTER(FuSa_Charger!$U$3:$U$520, FuSa_Charger!$W$3:$W$520 = $W263),
      IFERROR(
          _xlfn._xlws.FILTER(Function_14DCDC!$U$3:$U$503,Function_14DCDC!$W$3:$W$503 = $W263),
          IFERROR(
              _xlfn._xlws.FILTER(Function_Charger!$U$3:$U$510,Function_Charger!$W$3:$W$510 = $W263),
              IFERROR(
                  _xlfn._xlws.FILTER(FuSa_14DCDC!$U$3:$U$500,FuSa_14DCDC!$W$3:$W$500 = $W263),
                  IFERROR(
                      _xlfn._xlws.FILTER(FuSa_14DCDC_EFAN!$U$3:$U$500,FuSa_14DCDC_EFAN!$W$3:$W$500 = $W263),
                      IFERROR(
                          _xlfn._xlws.FILTER(FuSa_FaultInjection!$U$3:$U$500,FuSa_FaultInjection!$W$3:$W$500 = $W263),
                          IFERROR(
                              _xlfn._xlws.FILTER(Function_SCC!$U$3:$U$512,Function_SCC!$W$3:$W$512 = $W263),
                              IFERROR(
                                  _xlfn._xlws.FILTER(FuSa_FTT!$U$3:$U$500,FuSa_FTT!$W$3:$W$500 = $W263),
                                  "NA"
                           )
                       )
                   )
               )
           )
       )
   )
)</f>
        <v/>
      </c>
      <c r="U263" s="608">
        <f t="array" ref="U263">IFERROR(
      _xlfn._xlws.FILTER(FuSa_Charger!$V$3:$V$520, FuSa_Charger!$W$3:$W$520 = $W263),
      IFERROR(
          _xlfn._xlws.FILTER(Function_14DCDC!$V$3:$V$503,Function_14DCDC!$W$3:$W$503 = $W263),
          IFERROR(
              _xlfn._xlws.FILTER(Function_Charger!$V$3:$V$510,Function_Charger!$W$3:$W$510 = $W263),
              IFERROR(
                  _xlfn._xlws.FILTER(FuSa_14DCDC!$V$3:$V$500,FuSa_14DCDC!$W$3:$W$500 = $W263),
                  IFERROR(
                      _xlfn._xlws.FILTER(FuSa_14DCDC_EFAN!$V$3:$V$500,FuSa_14DCDC_EFAN!$W$3:$W$500 = $W263),
                      IFERROR(
                          _xlfn._xlws.FILTER(FuSa_FaultInjection!$V$3:$V$500,FuSa_FaultInjection!$W$3:$W$500 = $W263),
                          IFERROR(
                              _xlfn._xlws.FILTER(Function_SCC!$V$3:$V$512,Function_SCC!$W$3:$W$512 = $W263),
                              IFERROR(
                                  _xlfn._xlws.FILTER(FuSa_FTT!$V$3:$V$500,FuSa_FTT!$W$3:$W$500 = $W263),
                                  "NA"
                           )
                       )
                   )
               )
           )
       )
   )
)</f>
        <v/>
      </c>
      <c r="V263" s="231" t="inlineStr">
        <is>
          <t>Fault Management</t>
        </is>
      </c>
      <c r="W263" s="444" t="inlineStr">
        <is>
          <t>[SYI_002_003_0001_005].html</t>
        </is>
      </c>
      <c r="X263" s="736" t="n">
        <v>4</v>
      </c>
      <c r="Y263" s="441" t="n">
        <v>0</v>
      </c>
      <c r="Z263" s="441" t="n">
        <v>0</v>
      </c>
      <c r="AA263" s="608" t="n">
        <v>4</v>
      </c>
      <c r="AB263" s="747" t="n">
        <v>17436</v>
      </c>
      <c r="AC263" s="745" t="n"/>
      <c r="AD263" s="166" t="inlineStr">
        <is>
          <t>Yes</t>
        </is>
      </c>
      <c r="AE263" s="760" t="n"/>
      <c r="AG263" s="231" t="inlineStr"/>
      <c r="AH263" s="223" t="inlineStr"/>
      <c r="AI263" s="43" t="inlineStr"/>
      <c r="AJ263" s="43" t="inlineStr"/>
      <c r="AK263" s="43" t="inlineStr"/>
      <c r="AL263" s="266" t="n"/>
      <c r="AM263" s="231" t="n"/>
      <c r="AN263" s="56" t="n"/>
      <c r="AO263" s="223">
        <f>EXACT(W263,AG263)</f>
        <v/>
      </c>
      <c r="AP263" s="43">
        <f>EXACT(X263,AH263)</f>
        <v/>
      </c>
      <c r="AQ263" s="43">
        <f>EXACT(Y263,AI263)</f>
        <v/>
      </c>
      <c r="AR263" s="43">
        <f>EXACT(Z263,AJ263)</f>
        <v/>
      </c>
      <c r="AS263" s="266">
        <f>EXACT(AA263,AK263)</f>
        <v/>
      </c>
      <c r="AT263" t="inlineStr"/>
      <c r="AU263" t="inlineStr"/>
    </row>
    <row r="264" ht="15" customHeight="1">
      <c r="A264" s="451" t="n"/>
      <c r="B264" s="451" t="n"/>
      <c r="C264" s="451" t="n"/>
      <c r="D264" s="441">
        <f t="array" ref="D264">IFERROR(
      _xlfn._xlws.FILTER(FuSa_Charger!$D$3:$D$520, FuSa_Charger!$W$3:$W$520 = $W264),
      IFERROR(
          _xlfn._xlws.FILTER(Function_14DCDC!$D$3:$D$503,Function_14DCDC!$W$3:$W$503 = $W264),
          IFERROR(
              _xlfn._xlws.FILTER(Function_Charger!$D$3:$D$510,Function_Charger!$W$3:$W$510 = $W264),
              IFERROR(
                  _xlfn._xlws.FILTER(FuSa_14DCDC!$D$3:$D$500,FuSa_14DCDC!$W$3:$W$500 = $W264),
                  IFERROR(
                      _xlfn._xlws.FILTER(FuSa_14DCDC_EFAN!$D$3:$D$500,FuSa_14DCDC_EFAN!$W$3:$W$500 = $W264),
                      IFERROR(
                          _xlfn._xlws.FILTER(FuSa_FaultInjection!$D$3:$D$500,FuSa_FaultInjection!$W$3:$W$500 = $W264),
                          "NA"
                   )
               )
           )
       )
   )
)</f>
        <v/>
      </c>
      <c r="E264" s="608">
        <f t="array" ref="E264">IFERROR(
      _xlfn._xlws.FILTER(FuSa_Charger!$E$3:$E$520, FuSa_Charger!$W$3:$W$520 = $W264),
      IFERROR(
          _xlfn._xlws.FILTER(Function_14DCDC!$E$3:$E$503,Function_14DCDC!$W$3:$W$503 = $W264),
          IFERROR(
              _xlfn._xlws.FILTER(Function_Charger!$E$3:$E$510,Function_Charger!$W$3:$W$510 = $W264),
              IFERROR(
                  _xlfn._xlws.FILTER(FuSa_14DCDC!$E$3:$E$500,FuSa_14DCDC!$W$3:$W$500 = $W264),
                  IFERROR(
                      _xlfn._xlws.FILTER(FuSa_14DCDC_EFAN!$E$3:$E$500,FuSa_14DCDC_EFAN!$W$3:$W$500 = $W264),
                      IFERROR(
                          _xlfn._xlws.FILTER(FuSa_FaultInjection!$E$3:$E$500,FuSa_FaultInjection!$W$3:$W$500 = $W264),
                          IFERROR(
                              _xlfn._xlws.FILTER(Function_SCC!$E$3:$E$512,Function_SCC!$W$3:$W$512 = $W264),
                              IFERROR(
                                  _xlfn._xlws.FILTER(FuSa_FTT!$E$3:$E$500,FuSa_FTT!$W$3:$W$500 = $W264),
                                  "NA"
                           )
                       )
                   )
               )
           )
       )
   )
)</f>
        <v/>
      </c>
      <c r="F264" s="608">
        <f t="array" ref="F264">IFERROR(
      _xlfn._xlws.FILTER(FuSa_Charger!$F$3:$F$520, FuSa_Charger!$W$3:$W$520 = $W264),
      IFERROR(
          _xlfn._xlws.FILTER(Function_14DCDC!$F$3:$F$503,Function_14DCDC!$W$3:$W$503 = $W264),
          IFERROR(
              _xlfn._xlws.FILTER(Function_Charger!$F$3:$F$510,Function_Charger!$W$3:$W$510 = $W264),
              IFERROR(
                  _xlfn._xlws.FILTER(FuSa_14DCDC!$F$3:$F$500,FuSa_14DCDC!$W$3:$W$500 = $W264),
                  IFERROR(
                      _xlfn._xlws.FILTER(FuSa_14DCDC_EFAN!$F$3:$F$500,FuSa_14DCDC_EFAN!$W$3:$W$500 = $W264),
                      IFERROR(
                          _xlfn._xlws.FILTER(FuSa_FaultInjection!$F$3:$F$500,FuSa_FaultInjection!$W$3:$W$500 = $W264),
                          IFERROR(
                              _xlfn._xlws.FILTER(Function_SCC!$F$3:$F$512,Function_SCC!$W$3:$W$512 = $W264),
                              IFERROR(
                                  _xlfn._xlws.FILTER(FuSa_FTT!$F$3:$F$500,FuSa_FTT!$W$3:$W$500 = $W264),
                                  "NA"
                           )
                       )
                   )
               )
           )
       )
   )
)</f>
        <v/>
      </c>
      <c r="G264" s="608">
        <f t="array" ref="G264">IFERROR(
      _xlfn._xlws.FILTER(FuSa_Charger!$G$3:$G$520, FuSa_Charger!$W$3:$W$520 = $W264),
      IFERROR(
          _xlfn._xlws.FILTER(Function_14DCDC!$G$3:$G$503,Function_14DCDC!$W$3:$W$503 = $W264),
          IFERROR(
              _xlfn._xlws.FILTER(Function_Charger!$G$3:$G$510,Function_Charger!$W$3:$W$510 = $W264),
              IFERROR(
                  _xlfn._xlws.FILTER(FuSa_14DCDC!$G$3:$G$500,FuSa_14DCDC!$W$3:$W$500 = $W264),
                  IFERROR(
                      _xlfn._xlws.FILTER(FuSa_14DCDC_EFAN!$G$3:$G$500,FuSa_14DCDC_EFAN!$W$3:$W$500 = $W264),
                      IFERROR(
                          _xlfn._xlws.FILTER(FuSa_FaultInjection!$G$3:$G$500,FuSa_FaultInjection!$W$3:$W$500 = $W264),
                          IFERROR(
                              _xlfn._xlws.FILTER(Function_SCC!$G$3:$G$512,Function_SCC!$W$3:$W$512 = $W264),
                              IFERROR(
                                  _xlfn._xlws.FILTER(FuSa_FTT!$G$3:$G$500,FuSa_FTT!$W$3:$W$500 = $W264),
                                  "NA"
                           )
                       )
                   )
               )
           )
       )
   )
)</f>
        <v/>
      </c>
      <c r="H264" s="441">
        <f t="array" ref="H264">IFERROR(
      _xlfn._xlws.FILTER(FuSa_Charger!$H$3:$H$520, FuSa_Charger!$W$3:$W$520 = $W264),
      IFERROR(
          _xlfn._xlws.FILTER(Function_14DCDC!$H$3:$H$503,Function_14DCDC!$W$3:$W$503 = $W264),
          IFERROR(
              _xlfn._xlws.FILTER(Function_Charger!$H$3:$H$510,Function_Charger!$W$3:$W$510 = $W264),
              IFERROR(
                  _xlfn._xlws.FILTER(FuSa_14DCDC!$H$3:$H$500,FuSa_14DCDC!$W$3:$W$500 = $W264),
                  IFERROR(
                      _xlfn._xlws.FILTER(FuSa_14DCDC_EFAN!$H$3:$H$500,FuSa_14DCDC_EFAN!$W$3:$W$500 = $W264),
                      IFERROR(
                          _xlfn._xlws.FILTER(FuSa_FaultInjection!$H$3:$H$500,FuSa_FaultInjection!$W$3:$W$500 = $W264),
                          "NA"
                   )
               )
           )
       )
   )
)</f>
        <v/>
      </c>
      <c r="I264" s="441">
        <f t="array" ref="I264">IFERROR(
      _xlfn._xlws.FILTER(FuSa_Charger!$I$3:$I$520, FuSa_Charger!$W$3:$W$520 = $W264),
      IFERROR(
          _xlfn._xlws.FILTER(Function_14DCDC!$I$3:$I$503,Function_14DCDC!$W$3:$W$503 = $W264),
          IFERROR(
              _xlfn._xlws.FILTER(Function_Charger!$I$3:$I$510,Function_Charger!$W$3:$W$510 = $W264),
              IFERROR(
                  _xlfn._xlws.FILTER(FuSa_14DCDC!$I$3:$I$500,FuSa_14DCDC!$W$3:$W$500 = $W264),
                  IFERROR(
                      _xlfn._xlws.FILTER(FuSa_14DCDC_EFAN!$I$3:$I$500,FuSa_14DCDC_EFAN!$W$3:$W$500 = $W264),
                      IFERROR(
                          _xlfn._xlws.FILTER(FuSa_FaultInjection!$I$3:$I$500,FuSa_FaultInjection!$W$3:$W$500 = $W264),
                          "NA"
                   )
               )
           )
       )
   )
)</f>
        <v/>
      </c>
      <c r="J264" s="441" t="n"/>
      <c r="K264" s="441" t="n"/>
      <c r="L264" s="441" t="n"/>
      <c r="M264" s="441" t="n"/>
      <c r="N264" s="441" t="n"/>
      <c r="O264" s="441">
        <f t="array" ref="O264">IFERROR(
      _xlfn._xlws.FILTER(FuSa_Charger!$O$3:$O$520, FuSa_Charger!$W$3:$W$520 = $W264),
      IFERROR(
          _xlfn._xlws.FILTER(Function_14DCDC!$O$3:$O$503,Function_14DCDC!$W$3:$W$503 = $W264),
          IFERROR(
              _xlfn._xlws.FILTER(Function_Charger!$O$3:$O$510,Function_Charger!$W$3:$W$510 = $W264),
              IFERROR(
                  _xlfn._xlws.FILTER(FuSa_14DCDC!$O$3:$O$500,FuSa_14DCDC!$W$3:$W$500 = $W264),
                  IFERROR(
                      _xlfn._xlws.FILTER(FuSa_14DCDC_EFAN!$O$3:$O$500,FuSa_14DCDC_EFAN!$W$3:$W$500 = $W264),
                      IFERROR(
                          _xlfn._xlws.FILTER(FuSa_FaultInjection!$O$3:$O$500,FuSa_FaultInjection!$W$3:$W$500 = $W264),
                          "NA"
                   )
               )
           )
       )
   )
)</f>
        <v/>
      </c>
      <c r="P264" s="441">
        <f t="array" ref="P264">IFERROR(
      _xlfn._xlws.FILTER(FuSa_Charger!$Q$3:$Q$520, FuSa_Charger!$W$3:$W$520 = $W264),
      IFERROR(
          _xlfn._xlws.FILTER(Function_14DCDC!$Q$3:$Q$503,Function_14DCDC!$W$3:$W$503 = $W264),
          IFERROR(
              _xlfn._xlws.FILTER(Function_Charger!$Q$3:$Q$510,Function_Charger!$W$3:$W$510 = $W264),
              IFERROR(
                  _xlfn._xlws.FILTER(FuSa_14DCDC!$Q$3:$Q$500,FuSa_14DCDC!$W$3:$W$500 = $W264),
                  IFERROR(
                      _xlfn._xlws.FILTER(FuSa_14DCDC_EFAN!$Q$3:$Q$500,FuSa_14DCDC_EFAN!$W$3:$W$500 = $W264),
                      IFERROR(
                          _xlfn._xlws.FILTER(FuSa_FaultInjection!$Q$3:$Q$500,FuSa_FaultInjection!$W$3:$W$500 = $W264),
                          "NA"
                   )
               )
           )
       )
   )
)</f>
        <v/>
      </c>
      <c r="Q264" s="608">
        <f t="array" ref="Q264">IFERROR(
      _xlfn._xlws.FILTER(FuSa_Charger!$R$3:$R$520, FuSa_Charger!$W$3:$W$520 = $W264),
      IFERROR(
          _xlfn._xlws.FILTER(Function_14DCDC!$R$3:$R$503,Function_14DCDC!$W$3:$W$503 = $W264),
          IFERROR(
              _xlfn._xlws.FILTER(Function_Charger!$R$3:$R$510,Function_Charger!$W$3:$W$510 = $W264),
              IFERROR(
                  _xlfn._xlws.FILTER(FuSa_14DCDC!$R$3:$R$500,FuSa_14DCDC!$W$3:$W$500 = $W264),
                  IFERROR(
                      _xlfn._xlws.FILTER(FuSa_14DCDC_EFAN!$R$3:$R$500,FuSa_14DCDC_EFAN!$W$3:$W$500 = $W264),
                      IFERROR(
                          _xlfn._xlws.FILTER(FuSa_FaultInjection!$R$3:$R$500,FuSa_FaultInjection!$W$3:$W$500 = $W264),
                          IFERROR(
                              _xlfn._xlws.FILTER(Function_SCC!$R$3:$R$512,Function_SCC!$W$3:$W$512 = $W264),
                              IFERROR(
                                  _xlfn._xlws.FILTER(FuSa_FTT!$R$3:$R$500,FuSa_FTT!$W$3:$W$500 = $W264),
                                  "NA"
                           )
                       )
                   )
               )
           )
       )
   )
)</f>
        <v/>
      </c>
      <c r="R264" s="608">
        <f t="array" ref="R264">IFERROR(
      _xlfn._xlws.FILTER(FuSa_Charger!$S$3:$S$520, FuSa_Charger!$W$3:$W$520 = $W264),
      IFERROR(
          _xlfn._xlws.FILTER(Function_14DCDC!$S$3:$S$503,Function_14DCDC!$W$3:$W$503 = $W264),
          IFERROR(
              _xlfn._xlws.FILTER(Function_Charger!$S$3:$S$510,Function_Charger!$W$3:$W$510 = $W264),
              IFERROR(
                  _xlfn._xlws.FILTER(FuSa_14DCDC!$S$3:$S$500,FuSa_14DCDC!$W$3:$W$500 = $W264),
                  IFERROR(
                      _xlfn._xlws.FILTER(FuSa_14DCDC_EFAN!$S$3:$S$500,FuSa_14DCDC_EFAN!$W$3:$W$500 = $W264),
                      IFERROR(
                          _xlfn._xlws.FILTER(FuSa_FaultInjection!$S$3:$S$500,FuSa_FaultInjection!$W$3:$W$500 = $W264),
                          IFERROR(
                              _xlfn._xlws.FILTER(Function_SCC!$S$3:$S$512,Function_SCC!$W$3:$W$512 = $W264),
                              IFERROR(
                                  _xlfn._xlws.FILTER(FuSa_FTT!$S$3:$S$500,FuSa_FTT!$W$3:$W$500 = $W264),
                                  "NA"
                           )
                       )
                   )
               )
           )
       )
   )
)</f>
        <v/>
      </c>
      <c r="S264" s="608">
        <f t="array" ref="S264">IFERROR(
      _xlfn._xlws.FILTER(FuSa_Charger!$T$3:$T$520, FuSa_Charger!$W$3:$W$520 = $W264),
      IFERROR(
          _xlfn._xlws.FILTER(Function_14DCDC!$T$3:$T$503,Function_14DCDC!$W$3:$W$503 = $W264),
          IFERROR(
              _xlfn._xlws.FILTER(Function_Charger!$T$3:$T$510,Function_Charger!$W$3:$W$510 = $W264),
              IFERROR(
                  _xlfn._xlws.FILTER(FuSa_14DCDC!$T$3:$T$500,FuSa_14DCDC!$W$3:$W$500 = $W264),
                  IFERROR(
                      _xlfn._xlws.FILTER(FuSa_14DCDC_EFAN!$T$3:$T$500,FuSa_14DCDC_EFAN!$W$3:$W$500 = $W264),
                      IFERROR(
                          _xlfn._xlws.FILTER(FuSa_FaultInjection!$T$3:$T$500,FuSa_FaultInjection!$W$3:$W$500 = $W264),
                          IFERROR(
                              _xlfn._xlws.FILTER(Function_SCC!$T$3:$T$512,Function_SCC!$W$3:$W$512 = $W264),
                              IFERROR(
                                  _xlfn._xlws.FILTER(FuSa_FTT!$T$3:$T$500,FuSa_FTT!$W$3:$W$500 = $W264),
                                  "NA"
                           )
                       )
                   )
               )
           )
       )
   )
)</f>
        <v/>
      </c>
      <c r="T264" s="608">
        <f t="array" ref="T264">IFERROR(
      _xlfn._xlws.FILTER(FuSa_Charger!$U$3:$U$520, FuSa_Charger!$W$3:$W$520 = $W264),
      IFERROR(
          _xlfn._xlws.FILTER(Function_14DCDC!$U$3:$U$503,Function_14DCDC!$W$3:$W$503 = $W264),
          IFERROR(
              _xlfn._xlws.FILTER(Function_Charger!$U$3:$U$510,Function_Charger!$W$3:$W$510 = $W264),
              IFERROR(
                  _xlfn._xlws.FILTER(FuSa_14DCDC!$U$3:$U$500,FuSa_14DCDC!$W$3:$W$500 = $W264),
                  IFERROR(
                      _xlfn._xlws.FILTER(FuSa_14DCDC_EFAN!$U$3:$U$500,FuSa_14DCDC_EFAN!$W$3:$W$500 = $W264),
                      IFERROR(
                          _xlfn._xlws.FILTER(FuSa_FaultInjection!$U$3:$U$500,FuSa_FaultInjection!$W$3:$W$500 = $W264),
                          IFERROR(
                              _xlfn._xlws.FILTER(Function_SCC!$U$3:$U$512,Function_SCC!$W$3:$W$512 = $W264),
                              IFERROR(
                                  _xlfn._xlws.FILTER(FuSa_FTT!$U$3:$U$500,FuSa_FTT!$W$3:$W$500 = $W264),
                                  "NA"
                           )
                       )
                   )
               )
           )
       )
   )
)</f>
        <v/>
      </c>
      <c r="U264" s="608">
        <f t="array" ref="U264">IFERROR(
      _xlfn._xlws.FILTER(FuSa_Charger!$V$3:$V$520, FuSa_Charger!$W$3:$W$520 = $W264),
      IFERROR(
          _xlfn._xlws.FILTER(Function_14DCDC!$V$3:$V$503,Function_14DCDC!$W$3:$W$503 = $W264),
          IFERROR(
              _xlfn._xlws.FILTER(Function_Charger!$V$3:$V$510,Function_Charger!$W$3:$W$510 = $W264),
              IFERROR(
                  _xlfn._xlws.FILTER(FuSa_14DCDC!$V$3:$V$500,FuSa_14DCDC!$W$3:$W$500 = $W264),
                  IFERROR(
                      _xlfn._xlws.FILTER(FuSa_14DCDC_EFAN!$V$3:$V$500,FuSa_14DCDC_EFAN!$W$3:$W$500 = $W264),
                      IFERROR(
                          _xlfn._xlws.FILTER(FuSa_FaultInjection!$V$3:$V$500,FuSa_FaultInjection!$W$3:$W$500 = $W264),
                          IFERROR(
                              _xlfn._xlws.FILTER(Function_SCC!$V$3:$V$512,Function_SCC!$W$3:$W$512 = $W264),
                              IFERROR(
                                  _xlfn._xlws.FILTER(FuSa_FTT!$V$3:$V$500,FuSa_FTT!$W$3:$W$500 = $W264),
                                  "NA"
                           )
                       )
                   )
               )
           )
       )
   )
)</f>
        <v/>
      </c>
      <c r="V264" s="231" t="inlineStr">
        <is>
          <t>Fault Management</t>
        </is>
      </c>
      <c r="W264" s="444" t="inlineStr">
        <is>
          <t>[SYI_002_003_0001_006].html</t>
        </is>
      </c>
      <c r="X264" s="736" t="n">
        <v>6</v>
      </c>
      <c r="Y264" s="441" t="n">
        <v>0</v>
      </c>
      <c r="Z264" s="441" t="n">
        <v>0</v>
      </c>
      <c r="AA264" s="608" t="n">
        <v>6</v>
      </c>
      <c r="AB264" s="747" t="n">
        <v>17436</v>
      </c>
      <c r="AC264" s="745" t="n"/>
      <c r="AD264" s="166" t="inlineStr">
        <is>
          <t>Yes</t>
        </is>
      </c>
      <c r="AE264" s="760" t="n"/>
      <c r="AG264" s="231" t="inlineStr"/>
      <c r="AH264" s="223" t="inlineStr"/>
      <c r="AI264" s="43" t="inlineStr"/>
      <c r="AJ264" s="43" t="inlineStr"/>
      <c r="AK264" s="43" t="inlineStr"/>
      <c r="AL264" s="266" t="n"/>
      <c r="AM264" s="231" t="n"/>
      <c r="AN264" s="56" t="n"/>
      <c r="AO264" s="223">
        <f>EXACT(W264,AG264)</f>
        <v/>
      </c>
      <c r="AP264" s="43">
        <f>EXACT(X264,AH264)</f>
        <v/>
      </c>
      <c r="AQ264" s="43">
        <f>EXACT(Y264,AI264)</f>
        <v/>
      </c>
      <c r="AR264" s="43">
        <f>EXACT(Z264,AJ264)</f>
        <v/>
      </c>
      <c r="AS264" s="266">
        <f>EXACT(AA264,AK264)</f>
        <v/>
      </c>
      <c r="AT264" t="inlineStr"/>
      <c r="AU264" t="inlineStr"/>
    </row>
    <row r="265" ht="15" customHeight="1">
      <c r="A265" s="451" t="n"/>
      <c r="B265" s="451" t="n"/>
      <c r="C265" s="451" t="n"/>
      <c r="D265" s="441">
        <f t="array" ref="D265">IFERROR(
      _xlfn._xlws.FILTER(FuSa_Charger!$D$3:$D$520, FuSa_Charger!$W$3:$W$520 = $W265),
      IFERROR(
          _xlfn._xlws.FILTER(Function_14DCDC!$D$3:$D$503,Function_14DCDC!$W$3:$W$503 = $W265),
          IFERROR(
              _xlfn._xlws.FILTER(Function_Charger!$D$3:$D$510,Function_Charger!$W$3:$W$510 = $W265),
              IFERROR(
                  _xlfn._xlws.FILTER(FuSa_14DCDC!$D$3:$D$500,FuSa_14DCDC!$W$3:$W$500 = $W265),
                  IFERROR(
                      _xlfn._xlws.FILTER(FuSa_14DCDC_EFAN!$D$3:$D$500,FuSa_14DCDC_EFAN!$W$3:$W$500 = $W265),
                      IFERROR(
                          _xlfn._xlws.FILTER(FuSa_FaultInjection!$D$3:$D$500,FuSa_FaultInjection!$W$3:$W$500 = $W265),
                          "NA"
                   )
               )
           )
       )
   )
)</f>
        <v/>
      </c>
      <c r="E265" s="608">
        <f t="array" ref="E265">IFERROR(
      _xlfn._xlws.FILTER(FuSa_Charger!$E$3:$E$520, FuSa_Charger!$W$3:$W$520 = $W265),
      IFERROR(
          _xlfn._xlws.FILTER(Function_14DCDC!$E$3:$E$503,Function_14DCDC!$W$3:$W$503 = $W265),
          IFERROR(
              _xlfn._xlws.FILTER(Function_Charger!$E$3:$E$510,Function_Charger!$W$3:$W$510 = $W265),
              IFERROR(
                  _xlfn._xlws.FILTER(FuSa_14DCDC!$E$3:$E$500,FuSa_14DCDC!$W$3:$W$500 = $W265),
                  IFERROR(
                      _xlfn._xlws.FILTER(FuSa_14DCDC_EFAN!$E$3:$E$500,FuSa_14DCDC_EFAN!$W$3:$W$500 = $W265),
                      IFERROR(
                          _xlfn._xlws.FILTER(FuSa_FaultInjection!$E$3:$E$500,FuSa_FaultInjection!$W$3:$W$500 = $W265),
                          IFERROR(
                              _xlfn._xlws.FILTER(Function_SCC!$E$3:$E$512,Function_SCC!$W$3:$W$512 = $W265),
                              IFERROR(
                                  _xlfn._xlws.FILTER(FuSa_FTT!$E$3:$E$500,FuSa_FTT!$W$3:$W$500 = $W265),
                                  "NA"
                           )
                       )
                   )
               )
           )
       )
   )
)</f>
        <v/>
      </c>
      <c r="F265" s="608">
        <f t="array" ref="F265">IFERROR(
      _xlfn._xlws.FILTER(FuSa_Charger!$F$3:$F$520, FuSa_Charger!$W$3:$W$520 = $W265),
      IFERROR(
          _xlfn._xlws.FILTER(Function_14DCDC!$F$3:$F$503,Function_14DCDC!$W$3:$W$503 = $W265),
          IFERROR(
              _xlfn._xlws.FILTER(Function_Charger!$F$3:$F$510,Function_Charger!$W$3:$W$510 = $W265),
              IFERROR(
                  _xlfn._xlws.FILTER(FuSa_14DCDC!$F$3:$F$500,FuSa_14DCDC!$W$3:$W$500 = $W265),
                  IFERROR(
                      _xlfn._xlws.FILTER(FuSa_14DCDC_EFAN!$F$3:$F$500,FuSa_14DCDC_EFAN!$W$3:$W$500 = $W265),
                      IFERROR(
                          _xlfn._xlws.FILTER(FuSa_FaultInjection!$F$3:$F$500,FuSa_FaultInjection!$W$3:$W$500 = $W265),
                          IFERROR(
                              _xlfn._xlws.FILTER(Function_SCC!$F$3:$F$512,Function_SCC!$W$3:$W$512 = $W265),
                              IFERROR(
                                  _xlfn._xlws.FILTER(FuSa_FTT!$F$3:$F$500,FuSa_FTT!$W$3:$W$500 = $W265),
                                  "NA"
                           )
                       )
                   )
               )
           )
       )
   )
)</f>
        <v/>
      </c>
      <c r="G265" s="608">
        <f t="array" ref="G265">IFERROR(
      _xlfn._xlws.FILTER(FuSa_Charger!$G$3:$G$520, FuSa_Charger!$W$3:$W$520 = $W265),
      IFERROR(
          _xlfn._xlws.FILTER(Function_14DCDC!$G$3:$G$503,Function_14DCDC!$W$3:$W$503 = $W265),
          IFERROR(
              _xlfn._xlws.FILTER(Function_Charger!$G$3:$G$510,Function_Charger!$W$3:$W$510 = $W265),
              IFERROR(
                  _xlfn._xlws.FILTER(FuSa_14DCDC!$G$3:$G$500,FuSa_14DCDC!$W$3:$W$500 = $W265),
                  IFERROR(
                      _xlfn._xlws.FILTER(FuSa_14DCDC_EFAN!$G$3:$G$500,FuSa_14DCDC_EFAN!$W$3:$W$500 = $W265),
                      IFERROR(
                          _xlfn._xlws.FILTER(FuSa_FaultInjection!$G$3:$G$500,FuSa_FaultInjection!$W$3:$W$500 = $W265),
                          IFERROR(
                              _xlfn._xlws.FILTER(Function_SCC!$G$3:$G$512,Function_SCC!$W$3:$W$512 = $W265),
                              IFERROR(
                                  _xlfn._xlws.FILTER(FuSa_FTT!$G$3:$G$500,FuSa_FTT!$W$3:$W$500 = $W265),
                                  "NA"
                           )
                       )
                   )
               )
           )
       )
   )
)</f>
        <v/>
      </c>
      <c r="H265" s="441">
        <f t="array" ref="H265">IFERROR(
      _xlfn._xlws.FILTER(FuSa_Charger!$H$3:$H$520, FuSa_Charger!$W$3:$W$520 = $W265),
      IFERROR(
          _xlfn._xlws.FILTER(Function_14DCDC!$H$3:$H$503,Function_14DCDC!$W$3:$W$503 = $W265),
          IFERROR(
              _xlfn._xlws.FILTER(Function_Charger!$H$3:$H$510,Function_Charger!$W$3:$W$510 = $W265),
              IFERROR(
                  _xlfn._xlws.FILTER(FuSa_14DCDC!$H$3:$H$500,FuSa_14DCDC!$W$3:$W$500 = $W265),
                  IFERROR(
                      _xlfn._xlws.FILTER(FuSa_14DCDC_EFAN!$H$3:$H$500,FuSa_14DCDC_EFAN!$W$3:$W$500 = $W265),
                      IFERROR(
                          _xlfn._xlws.FILTER(FuSa_FaultInjection!$H$3:$H$500,FuSa_FaultInjection!$W$3:$W$500 = $W265),
                          "NA"
                   )
               )
           )
       )
   )
)</f>
        <v/>
      </c>
      <c r="I265" s="441">
        <f t="array" ref="I265">IFERROR(
      _xlfn._xlws.FILTER(FuSa_Charger!$I$3:$I$520, FuSa_Charger!$W$3:$W$520 = $W265),
      IFERROR(
          _xlfn._xlws.FILTER(Function_14DCDC!$I$3:$I$503,Function_14DCDC!$W$3:$W$503 = $W265),
          IFERROR(
              _xlfn._xlws.FILTER(Function_Charger!$I$3:$I$510,Function_Charger!$W$3:$W$510 = $W265),
              IFERROR(
                  _xlfn._xlws.FILTER(FuSa_14DCDC!$I$3:$I$500,FuSa_14DCDC!$W$3:$W$500 = $W265),
                  IFERROR(
                      _xlfn._xlws.FILTER(FuSa_14DCDC_EFAN!$I$3:$I$500,FuSa_14DCDC_EFAN!$W$3:$W$500 = $W265),
                      IFERROR(
                          _xlfn._xlws.FILTER(FuSa_FaultInjection!$I$3:$I$500,FuSa_FaultInjection!$W$3:$W$500 = $W265),
                          "NA"
                   )
               )
           )
       )
   )
)</f>
        <v/>
      </c>
      <c r="J265" s="441" t="n"/>
      <c r="K265" s="441" t="n"/>
      <c r="L265" s="441" t="n"/>
      <c r="M265" s="441" t="n"/>
      <c r="N265" s="441" t="n"/>
      <c r="O265" s="441">
        <f t="array" ref="O265">IFERROR(
      _xlfn._xlws.FILTER(FuSa_Charger!$O$3:$O$520, FuSa_Charger!$W$3:$W$520 = $W265),
      IFERROR(
          _xlfn._xlws.FILTER(Function_14DCDC!$O$3:$O$503,Function_14DCDC!$W$3:$W$503 = $W265),
          IFERROR(
              _xlfn._xlws.FILTER(Function_Charger!$O$3:$O$510,Function_Charger!$W$3:$W$510 = $W265),
              IFERROR(
                  _xlfn._xlws.FILTER(FuSa_14DCDC!$O$3:$O$500,FuSa_14DCDC!$W$3:$W$500 = $W265),
                  IFERROR(
                      _xlfn._xlws.FILTER(FuSa_14DCDC_EFAN!$O$3:$O$500,FuSa_14DCDC_EFAN!$W$3:$W$500 = $W265),
                      IFERROR(
                          _xlfn._xlws.FILTER(FuSa_FaultInjection!$O$3:$O$500,FuSa_FaultInjection!$W$3:$W$500 = $W265),
                          "NA"
                   )
               )
           )
       )
   )
)</f>
        <v/>
      </c>
      <c r="P265" s="441">
        <f t="array" ref="P265">IFERROR(
      _xlfn._xlws.FILTER(FuSa_Charger!$Q$3:$Q$520, FuSa_Charger!$W$3:$W$520 = $W265),
      IFERROR(
          _xlfn._xlws.FILTER(Function_14DCDC!$Q$3:$Q$503,Function_14DCDC!$W$3:$W$503 = $W265),
          IFERROR(
              _xlfn._xlws.FILTER(Function_Charger!$Q$3:$Q$510,Function_Charger!$W$3:$W$510 = $W265),
              IFERROR(
                  _xlfn._xlws.FILTER(FuSa_14DCDC!$Q$3:$Q$500,FuSa_14DCDC!$W$3:$W$500 = $W265),
                  IFERROR(
                      _xlfn._xlws.FILTER(FuSa_14DCDC_EFAN!$Q$3:$Q$500,FuSa_14DCDC_EFAN!$W$3:$W$500 = $W265),
                      IFERROR(
                          _xlfn._xlws.FILTER(FuSa_FaultInjection!$Q$3:$Q$500,FuSa_FaultInjection!$W$3:$W$500 = $W265),
                          "NA"
                   )
               )
           )
       )
   )
)</f>
        <v/>
      </c>
      <c r="Q265" s="608">
        <f t="array" ref="Q265">IFERROR(
      _xlfn._xlws.FILTER(FuSa_Charger!$R$3:$R$520, FuSa_Charger!$W$3:$W$520 = $W265),
      IFERROR(
          _xlfn._xlws.FILTER(Function_14DCDC!$R$3:$R$503,Function_14DCDC!$W$3:$W$503 = $W265),
          IFERROR(
              _xlfn._xlws.FILTER(Function_Charger!$R$3:$R$510,Function_Charger!$W$3:$W$510 = $W265),
              IFERROR(
                  _xlfn._xlws.FILTER(FuSa_14DCDC!$R$3:$R$500,FuSa_14DCDC!$W$3:$W$500 = $W265),
                  IFERROR(
                      _xlfn._xlws.FILTER(FuSa_14DCDC_EFAN!$R$3:$R$500,FuSa_14DCDC_EFAN!$W$3:$W$500 = $W265),
                      IFERROR(
                          _xlfn._xlws.FILTER(FuSa_FaultInjection!$R$3:$R$500,FuSa_FaultInjection!$W$3:$W$500 = $W265),
                          IFERROR(
                              _xlfn._xlws.FILTER(Function_SCC!$R$3:$R$512,Function_SCC!$W$3:$W$512 = $W265),
                              IFERROR(
                                  _xlfn._xlws.FILTER(FuSa_FTT!$R$3:$R$500,FuSa_FTT!$W$3:$W$500 = $W265),
                                  "NA"
                           )
                       )
                   )
               )
           )
       )
   )
)</f>
        <v/>
      </c>
      <c r="R265" s="608">
        <f t="array" ref="R265">IFERROR(
      _xlfn._xlws.FILTER(FuSa_Charger!$S$3:$S$520, FuSa_Charger!$W$3:$W$520 = $W265),
      IFERROR(
          _xlfn._xlws.FILTER(Function_14DCDC!$S$3:$S$503,Function_14DCDC!$W$3:$W$503 = $W265),
          IFERROR(
              _xlfn._xlws.FILTER(Function_Charger!$S$3:$S$510,Function_Charger!$W$3:$W$510 = $W265),
              IFERROR(
                  _xlfn._xlws.FILTER(FuSa_14DCDC!$S$3:$S$500,FuSa_14DCDC!$W$3:$W$500 = $W265),
                  IFERROR(
                      _xlfn._xlws.FILTER(FuSa_14DCDC_EFAN!$S$3:$S$500,FuSa_14DCDC_EFAN!$W$3:$W$500 = $W265),
                      IFERROR(
                          _xlfn._xlws.FILTER(FuSa_FaultInjection!$S$3:$S$500,FuSa_FaultInjection!$W$3:$W$500 = $W265),
                          IFERROR(
                              _xlfn._xlws.FILTER(Function_SCC!$S$3:$S$512,Function_SCC!$W$3:$W$512 = $W265),
                              IFERROR(
                                  _xlfn._xlws.FILTER(FuSa_FTT!$S$3:$S$500,FuSa_FTT!$W$3:$W$500 = $W265),
                                  "NA"
                           )
                       )
                   )
               )
           )
       )
   )
)</f>
        <v/>
      </c>
      <c r="S265" s="608">
        <f t="array" ref="S265">IFERROR(
      _xlfn._xlws.FILTER(FuSa_Charger!$T$3:$T$520, FuSa_Charger!$W$3:$W$520 = $W265),
      IFERROR(
          _xlfn._xlws.FILTER(Function_14DCDC!$T$3:$T$503,Function_14DCDC!$W$3:$W$503 = $W265),
          IFERROR(
              _xlfn._xlws.FILTER(Function_Charger!$T$3:$T$510,Function_Charger!$W$3:$W$510 = $W265),
              IFERROR(
                  _xlfn._xlws.FILTER(FuSa_14DCDC!$T$3:$T$500,FuSa_14DCDC!$W$3:$W$500 = $W265),
                  IFERROR(
                      _xlfn._xlws.FILTER(FuSa_14DCDC_EFAN!$T$3:$T$500,FuSa_14DCDC_EFAN!$W$3:$W$500 = $W265),
                      IFERROR(
                          _xlfn._xlws.FILTER(FuSa_FaultInjection!$T$3:$T$500,FuSa_FaultInjection!$W$3:$W$500 = $W265),
                          IFERROR(
                              _xlfn._xlws.FILTER(Function_SCC!$T$3:$T$512,Function_SCC!$W$3:$W$512 = $W265),
                              IFERROR(
                                  _xlfn._xlws.FILTER(FuSa_FTT!$T$3:$T$500,FuSa_FTT!$W$3:$W$500 = $W265),
                                  "NA"
                           )
                       )
                   )
               )
           )
       )
   )
)</f>
        <v/>
      </c>
      <c r="T265" s="608">
        <f t="array" ref="T265">IFERROR(
      _xlfn._xlws.FILTER(FuSa_Charger!$U$3:$U$520, FuSa_Charger!$W$3:$W$520 = $W265),
      IFERROR(
          _xlfn._xlws.FILTER(Function_14DCDC!$U$3:$U$503,Function_14DCDC!$W$3:$W$503 = $W265),
          IFERROR(
              _xlfn._xlws.FILTER(Function_Charger!$U$3:$U$510,Function_Charger!$W$3:$W$510 = $W265),
              IFERROR(
                  _xlfn._xlws.FILTER(FuSa_14DCDC!$U$3:$U$500,FuSa_14DCDC!$W$3:$W$500 = $W265),
                  IFERROR(
                      _xlfn._xlws.FILTER(FuSa_14DCDC_EFAN!$U$3:$U$500,FuSa_14DCDC_EFAN!$W$3:$W$500 = $W265),
                      IFERROR(
                          _xlfn._xlws.FILTER(FuSa_FaultInjection!$U$3:$U$500,FuSa_FaultInjection!$W$3:$W$500 = $W265),
                          IFERROR(
                              _xlfn._xlws.FILTER(Function_SCC!$U$3:$U$512,Function_SCC!$W$3:$W$512 = $W265),
                              IFERROR(
                                  _xlfn._xlws.FILTER(FuSa_FTT!$U$3:$U$500,FuSa_FTT!$W$3:$W$500 = $W265),
                                  "NA"
                           )
                       )
                   )
               )
           )
       )
   )
)</f>
        <v/>
      </c>
      <c r="U265" s="608">
        <f t="array" ref="U265">IFERROR(
      _xlfn._xlws.FILTER(FuSa_Charger!$V$3:$V$520, FuSa_Charger!$W$3:$W$520 = $W265),
      IFERROR(
          _xlfn._xlws.FILTER(Function_14DCDC!$V$3:$V$503,Function_14DCDC!$W$3:$W$503 = $W265),
          IFERROR(
              _xlfn._xlws.FILTER(Function_Charger!$V$3:$V$510,Function_Charger!$W$3:$W$510 = $W265),
              IFERROR(
                  _xlfn._xlws.FILTER(FuSa_14DCDC!$V$3:$V$500,FuSa_14DCDC!$W$3:$W$500 = $W265),
                  IFERROR(
                      _xlfn._xlws.FILTER(FuSa_14DCDC_EFAN!$V$3:$V$500,FuSa_14DCDC_EFAN!$W$3:$W$500 = $W265),
                      IFERROR(
                          _xlfn._xlws.FILTER(FuSa_FaultInjection!$V$3:$V$500,FuSa_FaultInjection!$W$3:$W$500 = $W265),
                          IFERROR(
                              _xlfn._xlws.FILTER(Function_SCC!$V$3:$V$512,Function_SCC!$W$3:$W$512 = $W265),
                              IFERROR(
                                  _xlfn._xlws.FILTER(FuSa_FTT!$V$3:$V$500,FuSa_FTT!$W$3:$W$500 = $W265),
                                  "NA"
                           )
                       )
                   )
               )
           )
       )
   )
)</f>
        <v/>
      </c>
      <c r="V265" s="231" t="inlineStr">
        <is>
          <t>Fault Management</t>
        </is>
      </c>
      <c r="W265" s="444" t="inlineStr">
        <is>
          <t>[SYI_002_003_0001_007].html</t>
        </is>
      </c>
      <c r="X265" s="736" t="n">
        <v>2</v>
      </c>
      <c r="Y265" s="441" t="n">
        <v>0</v>
      </c>
      <c r="Z265" s="441" t="n">
        <v>0</v>
      </c>
      <c r="AA265" s="608" t="n">
        <v>2</v>
      </c>
      <c r="AB265" s="747" t="n">
        <v>17436</v>
      </c>
      <c r="AC265" s="745" t="n"/>
      <c r="AD265" s="166" t="inlineStr">
        <is>
          <t>Yes</t>
        </is>
      </c>
      <c r="AE265" s="760" t="n"/>
      <c r="AG265" s="231" t="inlineStr"/>
      <c r="AH265" s="223" t="inlineStr"/>
      <c r="AI265" s="43" t="inlineStr"/>
      <c r="AJ265" s="43" t="inlineStr"/>
      <c r="AK265" s="43" t="inlineStr"/>
      <c r="AL265" s="266" t="n"/>
      <c r="AM265" s="231" t="n"/>
      <c r="AN265" s="56" t="n"/>
      <c r="AO265" s="223">
        <f>EXACT(W265,AG265)</f>
        <v/>
      </c>
      <c r="AP265" s="43">
        <f>EXACT(X265,AH265)</f>
        <v/>
      </c>
      <c r="AQ265" s="43">
        <f>EXACT(Y265,AI265)</f>
        <v/>
      </c>
      <c r="AR265" s="43">
        <f>EXACT(Z265,AJ265)</f>
        <v/>
      </c>
      <c r="AS265" s="266">
        <f>EXACT(AA265,AK265)</f>
        <v/>
      </c>
      <c r="AT265" t="inlineStr"/>
      <c r="AU265" t="inlineStr"/>
    </row>
    <row r="266" ht="15" customHeight="1">
      <c r="A266" s="451" t="n"/>
      <c r="B266" s="451" t="n"/>
      <c r="C266" s="451" t="n"/>
      <c r="D266" s="441">
        <f t="array" ref="D266">IFERROR(
      _xlfn._xlws.FILTER(FuSa_Charger!$D$3:$D$520, FuSa_Charger!$W$3:$W$520 = $W266),
      IFERROR(
          _xlfn._xlws.FILTER(Function_14DCDC!$D$3:$D$503,Function_14DCDC!$W$3:$W$503 = $W266),
          IFERROR(
              _xlfn._xlws.FILTER(Function_Charger!$D$3:$D$510,Function_Charger!$W$3:$W$510 = $W266),
              IFERROR(
                  _xlfn._xlws.FILTER(FuSa_14DCDC!$D$3:$D$500,FuSa_14DCDC!$W$3:$W$500 = $W266),
                  IFERROR(
                      _xlfn._xlws.FILTER(FuSa_14DCDC_EFAN!$D$3:$D$500,FuSa_14DCDC_EFAN!$W$3:$W$500 = $W266),
                      IFERROR(
                          _xlfn._xlws.FILTER(FuSa_FaultInjection!$D$3:$D$500,FuSa_FaultInjection!$W$3:$W$500 = $W266),
                          "NA"
                   )
               )
           )
       )
   )
)</f>
        <v/>
      </c>
      <c r="E266" s="608">
        <f t="array" ref="E266">IFERROR(
      _xlfn._xlws.FILTER(FuSa_Charger!$E$3:$E$520, FuSa_Charger!$W$3:$W$520 = $W266),
      IFERROR(
          _xlfn._xlws.FILTER(Function_14DCDC!$E$3:$E$503,Function_14DCDC!$W$3:$W$503 = $W266),
          IFERROR(
              _xlfn._xlws.FILTER(Function_Charger!$E$3:$E$510,Function_Charger!$W$3:$W$510 = $W266),
              IFERROR(
                  _xlfn._xlws.FILTER(FuSa_14DCDC!$E$3:$E$500,FuSa_14DCDC!$W$3:$W$500 = $W266),
                  IFERROR(
                      _xlfn._xlws.FILTER(FuSa_14DCDC_EFAN!$E$3:$E$500,FuSa_14DCDC_EFAN!$W$3:$W$500 = $W266),
                      IFERROR(
                          _xlfn._xlws.FILTER(FuSa_FaultInjection!$E$3:$E$500,FuSa_FaultInjection!$W$3:$W$500 = $W266),
                          IFERROR(
                              _xlfn._xlws.FILTER(Function_SCC!$E$3:$E$512,Function_SCC!$W$3:$W$512 = $W266),
                              IFERROR(
                                  _xlfn._xlws.FILTER(FuSa_FTT!$E$3:$E$500,FuSa_FTT!$W$3:$W$500 = $W266),
                                  "NA"
                           )
                       )
                   )
               )
           )
       )
   )
)</f>
        <v/>
      </c>
      <c r="F266" s="608">
        <f t="array" ref="F266">IFERROR(
      _xlfn._xlws.FILTER(FuSa_Charger!$F$3:$F$520, FuSa_Charger!$W$3:$W$520 = $W266),
      IFERROR(
          _xlfn._xlws.FILTER(Function_14DCDC!$F$3:$F$503,Function_14DCDC!$W$3:$W$503 = $W266),
          IFERROR(
              _xlfn._xlws.FILTER(Function_Charger!$F$3:$F$510,Function_Charger!$W$3:$W$510 = $W266),
              IFERROR(
                  _xlfn._xlws.FILTER(FuSa_14DCDC!$F$3:$F$500,FuSa_14DCDC!$W$3:$W$500 = $W266),
                  IFERROR(
                      _xlfn._xlws.FILTER(FuSa_14DCDC_EFAN!$F$3:$F$500,FuSa_14DCDC_EFAN!$W$3:$W$500 = $W266),
                      IFERROR(
                          _xlfn._xlws.FILTER(FuSa_FaultInjection!$F$3:$F$500,FuSa_FaultInjection!$W$3:$W$500 = $W266),
                          IFERROR(
                              _xlfn._xlws.FILTER(Function_SCC!$F$3:$F$512,Function_SCC!$W$3:$W$512 = $W266),
                              IFERROR(
                                  _xlfn._xlws.FILTER(FuSa_FTT!$F$3:$F$500,FuSa_FTT!$W$3:$W$500 = $W266),
                                  "NA"
                           )
                       )
                   )
               )
           )
       )
   )
)</f>
        <v/>
      </c>
      <c r="G266" s="608">
        <f t="array" ref="G266">IFERROR(
      _xlfn._xlws.FILTER(FuSa_Charger!$G$3:$G$520, FuSa_Charger!$W$3:$W$520 = $W266),
      IFERROR(
          _xlfn._xlws.FILTER(Function_14DCDC!$G$3:$G$503,Function_14DCDC!$W$3:$W$503 = $W266),
          IFERROR(
              _xlfn._xlws.FILTER(Function_Charger!$G$3:$G$510,Function_Charger!$W$3:$W$510 = $W266),
              IFERROR(
                  _xlfn._xlws.FILTER(FuSa_14DCDC!$G$3:$G$500,FuSa_14DCDC!$W$3:$W$500 = $W266),
                  IFERROR(
                      _xlfn._xlws.FILTER(FuSa_14DCDC_EFAN!$G$3:$G$500,FuSa_14DCDC_EFAN!$W$3:$W$500 = $W266),
                      IFERROR(
                          _xlfn._xlws.FILTER(FuSa_FaultInjection!$G$3:$G$500,FuSa_FaultInjection!$W$3:$W$500 = $W266),
                          IFERROR(
                              _xlfn._xlws.FILTER(Function_SCC!$G$3:$G$512,Function_SCC!$W$3:$W$512 = $W266),
                              IFERROR(
                                  _xlfn._xlws.FILTER(FuSa_FTT!$G$3:$G$500,FuSa_FTT!$W$3:$W$500 = $W266),
                                  "NA"
                           )
                       )
                   )
               )
           )
       )
   )
)</f>
        <v/>
      </c>
      <c r="H266" s="441">
        <f t="array" ref="H266">IFERROR(
      _xlfn._xlws.FILTER(FuSa_Charger!$H$3:$H$520, FuSa_Charger!$W$3:$W$520 = $W266),
      IFERROR(
          _xlfn._xlws.FILTER(Function_14DCDC!$H$3:$H$503,Function_14DCDC!$W$3:$W$503 = $W266),
          IFERROR(
              _xlfn._xlws.FILTER(Function_Charger!$H$3:$H$510,Function_Charger!$W$3:$W$510 = $W266),
              IFERROR(
                  _xlfn._xlws.FILTER(FuSa_14DCDC!$H$3:$H$500,FuSa_14DCDC!$W$3:$W$500 = $W266),
                  IFERROR(
                      _xlfn._xlws.FILTER(FuSa_14DCDC_EFAN!$H$3:$H$500,FuSa_14DCDC_EFAN!$W$3:$W$500 = $W266),
                      IFERROR(
                          _xlfn._xlws.FILTER(FuSa_FaultInjection!$H$3:$H$500,FuSa_FaultInjection!$W$3:$W$500 = $W266),
                          "NA"
                   )
               )
           )
       )
   )
)</f>
        <v/>
      </c>
      <c r="I266" s="441">
        <f t="array" ref="I266">IFERROR(
      _xlfn._xlws.FILTER(FuSa_Charger!$I$3:$I$520, FuSa_Charger!$W$3:$W$520 = $W266),
      IFERROR(
          _xlfn._xlws.FILTER(Function_14DCDC!$I$3:$I$503,Function_14DCDC!$W$3:$W$503 = $W266),
          IFERROR(
              _xlfn._xlws.FILTER(Function_Charger!$I$3:$I$510,Function_Charger!$W$3:$W$510 = $W266),
              IFERROR(
                  _xlfn._xlws.FILTER(FuSa_14DCDC!$I$3:$I$500,FuSa_14DCDC!$W$3:$W$500 = $W266),
                  IFERROR(
                      _xlfn._xlws.FILTER(FuSa_14DCDC_EFAN!$I$3:$I$500,FuSa_14DCDC_EFAN!$W$3:$W$500 = $W266),
                      IFERROR(
                          _xlfn._xlws.FILTER(FuSa_FaultInjection!$I$3:$I$500,FuSa_FaultInjection!$W$3:$W$500 = $W266),
                          "NA"
                   )
               )
           )
       )
   )
)</f>
        <v/>
      </c>
      <c r="J266" s="441" t="n"/>
      <c r="K266" s="441" t="n"/>
      <c r="L266" s="441" t="n"/>
      <c r="M266" s="441" t="n"/>
      <c r="N266" s="441" t="n"/>
      <c r="O266" s="441">
        <f t="array" ref="O266">IFERROR(
      _xlfn._xlws.FILTER(FuSa_Charger!$O$3:$O$520, FuSa_Charger!$W$3:$W$520 = $W266),
      IFERROR(
          _xlfn._xlws.FILTER(Function_14DCDC!$O$3:$O$503,Function_14DCDC!$W$3:$W$503 = $W266),
          IFERROR(
              _xlfn._xlws.FILTER(Function_Charger!$O$3:$O$510,Function_Charger!$W$3:$W$510 = $W266),
              IFERROR(
                  _xlfn._xlws.FILTER(FuSa_14DCDC!$O$3:$O$500,FuSa_14DCDC!$W$3:$W$500 = $W266),
                  IFERROR(
                      _xlfn._xlws.FILTER(FuSa_14DCDC_EFAN!$O$3:$O$500,FuSa_14DCDC_EFAN!$W$3:$W$500 = $W266),
                      IFERROR(
                          _xlfn._xlws.FILTER(FuSa_FaultInjection!$O$3:$O$500,FuSa_FaultInjection!$W$3:$W$500 = $W266),
                          "NA"
                   )
               )
           )
       )
   )
)</f>
        <v/>
      </c>
      <c r="P266" s="441">
        <f t="array" ref="P266">IFERROR(
      _xlfn._xlws.FILTER(FuSa_Charger!$Q$3:$Q$520, FuSa_Charger!$W$3:$W$520 = $W266),
      IFERROR(
          _xlfn._xlws.FILTER(Function_14DCDC!$Q$3:$Q$503,Function_14DCDC!$W$3:$W$503 = $W266),
          IFERROR(
              _xlfn._xlws.FILTER(Function_Charger!$Q$3:$Q$510,Function_Charger!$W$3:$W$510 = $W266),
              IFERROR(
                  _xlfn._xlws.FILTER(FuSa_14DCDC!$Q$3:$Q$500,FuSa_14DCDC!$W$3:$W$500 = $W266),
                  IFERROR(
                      _xlfn._xlws.FILTER(FuSa_14DCDC_EFAN!$Q$3:$Q$500,FuSa_14DCDC_EFAN!$W$3:$W$500 = $W266),
                      IFERROR(
                          _xlfn._xlws.FILTER(FuSa_FaultInjection!$Q$3:$Q$500,FuSa_FaultInjection!$W$3:$W$500 = $W266),
                          "NA"
                   )
               )
           )
       )
   )
)</f>
        <v/>
      </c>
      <c r="Q266" s="608">
        <f t="array" ref="Q266">IFERROR(
      _xlfn._xlws.FILTER(FuSa_Charger!$R$3:$R$520, FuSa_Charger!$W$3:$W$520 = $W266),
      IFERROR(
          _xlfn._xlws.FILTER(Function_14DCDC!$R$3:$R$503,Function_14DCDC!$W$3:$W$503 = $W266),
          IFERROR(
              _xlfn._xlws.FILTER(Function_Charger!$R$3:$R$510,Function_Charger!$W$3:$W$510 = $W266),
              IFERROR(
                  _xlfn._xlws.FILTER(FuSa_14DCDC!$R$3:$R$500,FuSa_14DCDC!$W$3:$W$500 = $W266),
                  IFERROR(
                      _xlfn._xlws.FILTER(FuSa_14DCDC_EFAN!$R$3:$R$500,FuSa_14DCDC_EFAN!$W$3:$W$500 = $W266),
                      IFERROR(
                          _xlfn._xlws.FILTER(FuSa_FaultInjection!$R$3:$R$500,FuSa_FaultInjection!$W$3:$W$500 = $W266),
                          IFERROR(
                              _xlfn._xlws.FILTER(Function_SCC!$R$3:$R$512,Function_SCC!$W$3:$W$512 = $W266),
                              IFERROR(
                                  _xlfn._xlws.FILTER(FuSa_FTT!$R$3:$R$500,FuSa_FTT!$W$3:$W$500 = $W266),
                                  "NA"
                           )
                       )
                   )
               )
           )
       )
   )
)</f>
        <v/>
      </c>
      <c r="R266" s="608">
        <f t="array" ref="R266">IFERROR(
      _xlfn._xlws.FILTER(FuSa_Charger!$S$3:$S$520, FuSa_Charger!$W$3:$W$520 = $W266),
      IFERROR(
          _xlfn._xlws.FILTER(Function_14DCDC!$S$3:$S$503,Function_14DCDC!$W$3:$W$503 = $W266),
          IFERROR(
              _xlfn._xlws.FILTER(Function_Charger!$S$3:$S$510,Function_Charger!$W$3:$W$510 = $W266),
              IFERROR(
                  _xlfn._xlws.FILTER(FuSa_14DCDC!$S$3:$S$500,FuSa_14DCDC!$W$3:$W$500 = $W266),
                  IFERROR(
                      _xlfn._xlws.FILTER(FuSa_14DCDC_EFAN!$S$3:$S$500,FuSa_14DCDC_EFAN!$W$3:$W$500 = $W266),
                      IFERROR(
                          _xlfn._xlws.FILTER(FuSa_FaultInjection!$S$3:$S$500,FuSa_FaultInjection!$W$3:$W$500 = $W266),
                          IFERROR(
                              _xlfn._xlws.FILTER(Function_SCC!$S$3:$S$512,Function_SCC!$W$3:$W$512 = $W266),
                              IFERROR(
                                  _xlfn._xlws.FILTER(FuSa_FTT!$S$3:$S$500,FuSa_FTT!$W$3:$W$500 = $W266),
                                  "NA"
                           )
                       )
                   )
               )
           )
       )
   )
)</f>
        <v/>
      </c>
      <c r="S266" s="608">
        <f t="array" ref="S266">IFERROR(
      _xlfn._xlws.FILTER(FuSa_Charger!$T$3:$T$520, FuSa_Charger!$W$3:$W$520 = $W266),
      IFERROR(
          _xlfn._xlws.FILTER(Function_14DCDC!$T$3:$T$503,Function_14DCDC!$W$3:$W$503 = $W266),
          IFERROR(
              _xlfn._xlws.FILTER(Function_Charger!$T$3:$T$510,Function_Charger!$W$3:$W$510 = $W266),
              IFERROR(
                  _xlfn._xlws.FILTER(FuSa_14DCDC!$T$3:$T$500,FuSa_14DCDC!$W$3:$W$500 = $W266),
                  IFERROR(
                      _xlfn._xlws.FILTER(FuSa_14DCDC_EFAN!$T$3:$T$500,FuSa_14DCDC_EFAN!$W$3:$W$500 = $W266),
                      IFERROR(
                          _xlfn._xlws.FILTER(FuSa_FaultInjection!$T$3:$T$500,FuSa_FaultInjection!$W$3:$W$500 = $W266),
                          IFERROR(
                              _xlfn._xlws.FILTER(Function_SCC!$T$3:$T$512,Function_SCC!$W$3:$W$512 = $W266),
                              IFERROR(
                                  _xlfn._xlws.FILTER(FuSa_FTT!$T$3:$T$500,FuSa_FTT!$W$3:$W$500 = $W266),
                                  "NA"
                           )
                       )
                   )
               )
           )
       )
   )
)</f>
        <v/>
      </c>
      <c r="T266" s="608">
        <f t="array" ref="T266">IFERROR(
      _xlfn._xlws.FILTER(FuSa_Charger!$U$3:$U$520, FuSa_Charger!$W$3:$W$520 = $W266),
      IFERROR(
          _xlfn._xlws.FILTER(Function_14DCDC!$U$3:$U$503,Function_14DCDC!$W$3:$W$503 = $W266),
          IFERROR(
              _xlfn._xlws.FILTER(Function_Charger!$U$3:$U$510,Function_Charger!$W$3:$W$510 = $W266),
              IFERROR(
                  _xlfn._xlws.FILTER(FuSa_14DCDC!$U$3:$U$500,FuSa_14DCDC!$W$3:$W$500 = $W266),
                  IFERROR(
                      _xlfn._xlws.FILTER(FuSa_14DCDC_EFAN!$U$3:$U$500,FuSa_14DCDC_EFAN!$W$3:$W$500 = $W266),
                      IFERROR(
                          _xlfn._xlws.FILTER(FuSa_FaultInjection!$U$3:$U$500,FuSa_FaultInjection!$W$3:$W$500 = $W266),
                          IFERROR(
                              _xlfn._xlws.FILTER(Function_SCC!$U$3:$U$512,Function_SCC!$W$3:$W$512 = $W266),
                              IFERROR(
                                  _xlfn._xlws.FILTER(FuSa_FTT!$U$3:$U$500,FuSa_FTT!$W$3:$W$500 = $W266),
                                  "NA"
                           )
                       )
                   )
               )
           )
       )
   )
)</f>
        <v/>
      </c>
      <c r="U266" s="608">
        <f t="array" ref="U266">IFERROR(
      _xlfn._xlws.FILTER(FuSa_Charger!$V$3:$V$520, FuSa_Charger!$W$3:$W$520 = $W266),
      IFERROR(
          _xlfn._xlws.FILTER(Function_14DCDC!$V$3:$V$503,Function_14DCDC!$W$3:$W$503 = $W266),
          IFERROR(
              _xlfn._xlws.FILTER(Function_Charger!$V$3:$V$510,Function_Charger!$W$3:$W$510 = $W266),
              IFERROR(
                  _xlfn._xlws.FILTER(FuSa_14DCDC!$V$3:$V$500,FuSa_14DCDC!$W$3:$W$500 = $W266),
                  IFERROR(
                      _xlfn._xlws.FILTER(FuSa_14DCDC_EFAN!$V$3:$V$500,FuSa_14DCDC_EFAN!$W$3:$W$500 = $W266),
                      IFERROR(
                          _xlfn._xlws.FILTER(FuSa_FaultInjection!$V$3:$V$500,FuSa_FaultInjection!$W$3:$W$500 = $W266),
                          IFERROR(
                              _xlfn._xlws.FILTER(Function_SCC!$V$3:$V$512,Function_SCC!$W$3:$W$512 = $W266),
                              IFERROR(
                                  _xlfn._xlws.FILTER(FuSa_FTT!$V$3:$V$500,FuSa_FTT!$W$3:$W$500 = $W266),
                                  "NA"
                           )
                       )
                   )
               )
           )
       )
   )
)</f>
        <v/>
      </c>
      <c r="V266" s="231" t="inlineStr">
        <is>
          <t>Fault Management</t>
        </is>
      </c>
      <c r="W266" s="444" t="inlineStr">
        <is>
          <t>[SYI_002_003_0001_008].html</t>
        </is>
      </c>
      <c r="X266" s="736" t="n">
        <v>2</v>
      </c>
      <c r="Y266" s="441" t="n">
        <v>0</v>
      </c>
      <c r="Z266" s="441" t="n">
        <v>0</v>
      </c>
      <c r="AA266" s="608" t="n">
        <v>2</v>
      </c>
      <c r="AB266" s="747" t="n">
        <v>17436</v>
      </c>
      <c r="AC266" s="745" t="n"/>
      <c r="AD266" s="166" t="inlineStr">
        <is>
          <t>Yes</t>
        </is>
      </c>
      <c r="AE266" s="760" t="n"/>
      <c r="AG266" s="231" t="inlineStr"/>
      <c r="AH266" s="223" t="inlineStr"/>
      <c r="AI266" s="43" t="inlineStr"/>
      <c r="AJ266" s="43" t="inlineStr"/>
      <c r="AK266" s="43" t="inlineStr"/>
      <c r="AL266" s="266" t="n"/>
      <c r="AM266" s="231" t="n"/>
      <c r="AN266" s="56" t="n"/>
      <c r="AO266" s="223">
        <f>EXACT(W266,AG266)</f>
        <v/>
      </c>
      <c r="AP266" s="43">
        <f>EXACT(X266,AH266)</f>
        <v/>
      </c>
      <c r="AQ266" s="43">
        <f>EXACT(Y266,AI266)</f>
        <v/>
      </c>
      <c r="AR266" s="43">
        <f>EXACT(Z266,AJ266)</f>
        <v/>
      </c>
      <c r="AS266" s="266">
        <f>EXACT(AA266,AK266)</f>
        <v/>
      </c>
      <c r="AT266" t="inlineStr"/>
      <c r="AU266" t="inlineStr"/>
    </row>
    <row r="267" ht="15" customHeight="1">
      <c r="A267" s="451" t="n"/>
      <c r="B267" s="451" t="n"/>
      <c r="C267" s="451" t="n"/>
      <c r="D267" s="441">
        <f t="array" ref="D267">IFERROR(
      _xlfn._xlws.FILTER(FuSa_Charger!$D$3:$D$520, FuSa_Charger!$W$3:$W$520 = $W267),
      IFERROR(
          _xlfn._xlws.FILTER(Function_14DCDC!$D$3:$D$503,Function_14DCDC!$W$3:$W$503 = $W267),
          IFERROR(
              _xlfn._xlws.FILTER(Function_Charger!$D$3:$D$510,Function_Charger!$W$3:$W$510 = $W267),
              IFERROR(
                  _xlfn._xlws.FILTER(FuSa_14DCDC!$D$3:$D$500,FuSa_14DCDC!$W$3:$W$500 = $W267),
                  IFERROR(
                      _xlfn._xlws.FILTER(FuSa_14DCDC_EFAN!$D$3:$D$500,FuSa_14DCDC_EFAN!$W$3:$W$500 = $W267),
                      IFERROR(
                          _xlfn._xlws.FILTER(FuSa_FaultInjection!$D$3:$D$500,FuSa_FaultInjection!$W$3:$W$500 = $W267),
                          "NA"
                   )
               )
           )
       )
   )
)</f>
        <v/>
      </c>
      <c r="E267" s="608">
        <f t="array" ref="E267">IFERROR(
      _xlfn._xlws.FILTER(FuSa_Charger!$E$3:$E$520, FuSa_Charger!$W$3:$W$520 = $W267),
      IFERROR(
          _xlfn._xlws.FILTER(Function_14DCDC!$E$3:$E$503,Function_14DCDC!$W$3:$W$503 = $W267),
          IFERROR(
              _xlfn._xlws.FILTER(Function_Charger!$E$3:$E$510,Function_Charger!$W$3:$W$510 = $W267),
              IFERROR(
                  _xlfn._xlws.FILTER(FuSa_14DCDC!$E$3:$E$500,FuSa_14DCDC!$W$3:$W$500 = $W267),
                  IFERROR(
                      _xlfn._xlws.FILTER(FuSa_14DCDC_EFAN!$E$3:$E$500,FuSa_14DCDC_EFAN!$W$3:$W$500 = $W267),
                      IFERROR(
                          _xlfn._xlws.FILTER(FuSa_FaultInjection!$E$3:$E$500,FuSa_FaultInjection!$W$3:$W$500 = $W267),
                          IFERROR(
                              _xlfn._xlws.FILTER(Function_SCC!$E$3:$E$512,Function_SCC!$W$3:$W$512 = $W267),
                              IFERROR(
                                  _xlfn._xlws.FILTER(FuSa_FTT!$E$3:$E$500,FuSa_FTT!$W$3:$W$500 = $W267),
                                  "NA"
                           )
                       )
                   )
               )
           )
       )
   )
)</f>
        <v/>
      </c>
      <c r="F267" s="608">
        <f t="array" ref="F267">IFERROR(
      _xlfn._xlws.FILTER(FuSa_Charger!$F$3:$F$520, FuSa_Charger!$W$3:$W$520 = $W267),
      IFERROR(
          _xlfn._xlws.FILTER(Function_14DCDC!$F$3:$F$503,Function_14DCDC!$W$3:$W$503 = $W267),
          IFERROR(
              _xlfn._xlws.FILTER(Function_Charger!$F$3:$F$510,Function_Charger!$W$3:$W$510 = $W267),
              IFERROR(
                  _xlfn._xlws.FILTER(FuSa_14DCDC!$F$3:$F$500,FuSa_14DCDC!$W$3:$W$500 = $W267),
                  IFERROR(
                      _xlfn._xlws.FILTER(FuSa_14DCDC_EFAN!$F$3:$F$500,FuSa_14DCDC_EFAN!$W$3:$W$500 = $W267),
                      IFERROR(
                          _xlfn._xlws.FILTER(FuSa_FaultInjection!$F$3:$F$500,FuSa_FaultInjection!$W$3:$W$500 = $W267),
                          IFERROR(
                              _xlfn._xlws.FILTER(Function_SCC!$F$3:$F$512,Function_SCC!$W$3:$W$512 = $W267),
                              IFERROR(
                                  _xlfn._xlws.FILTER(FuSa_FTT!$F$3:$F$500,FuSa_FTT!$W$3:$W$500 = $W267),
                                  "NA"
                           )
                       )
                   )
               )
           )
       )
   )
)</f>
        <v/>
      </c>
      <c r="G267" s="608">
        <f t="array" ref="G267">IFERROR(
      _xlfn._xlws.FILTER(FuSa_Charger!$G$3:$G$520, FuSa_Charger!$W$3:$W$520 = $W267),
      IFERROR(
          _xlfn._xlws.FILTER(Function_14DCDC!$G$3:$G$503,Function_14DCDC!$W$3:$W$503 = $W267),
          IFERROR(
              _xlfn._xlws.FILTER(Function_Charger!$G$3:$G$510,Function_Charger!$W$3:$W$510 = $W267),
              IFERROR(
                  _xlfn._xlws.FILTER(FuSa_14DCDC!$G$3:$G$500,FuSa_14DCDC!$W$3:$W$500 = $W267),
                  IFERROR(
                      _xlfn._xlws.FILTER(FuSa_14DCDC_EFAN!$G$3:$G$500,FuSa_14DCDC_EFAN!$W$3:$W$500 = $W267),
                      IFERROR(
                          _xlfn._xlws.FILTER(FuSa_FaultInjection!$G$3:$G$500,FuSa_FaultInjection!$W$3:$W$500 = $W267),
                          IFERROR(
                              _xlfn._xlws.FILTER(Function_SCC!$G$3:$G$512,Function_SCC!$W$3:$W$512 = $W267),
                              IFERROR(
                                  _xlfn._xlws.FILTER(FuSa_FTT!$G$3:$G$500,FuSa_FTT!$W$3:$W$500 = $W267),
                                  "NA"
                           )
                       )
                   )
               )
           )
       )
   )
)</f>
        <v/>
      </c>
      <c r="H267" s="441">
        <f t="array" ref="H267">IFERROR(
      _xlfn._xlws.FILTER(FuSa_Charger!$H$3:$H$520, FuSa_Charger!$W$3:$W$520 = $W267),
      IFERROR(
          _xlfn._xlws.FILTER(Function_14DCDC!$H$3:$H$503,Function_14DCDC!$W$3:$W$503 = $W267),
          IFERROR(
              _xlfn._xlws.FILTER(Function_Charger!$H$3:$H$510,Function_Charger!$W$3:$W$510 = $W267),
              IFERROR(
                  _xlfn._xlws.FILTER(FuSa_14DCDC!$H$3:$H$500,FuSa_14DCDC!$W$3:$W$500 = $W267),
                  IFERROR(
                      _xlfn._xlws.FILTER(FuSa_14DCDC_EFAN!$H$3:$H$500,FuSa_14DCDC_EFAN!$W$3:$W$500 = $W267),
                      IFERROR(
                          _xlfn._xlws.FILTER(FuSa_FaultInjection!$H$3:$H$500,FuSa_FaultInjection!$W$3:$W$500 = $W267),
                          "NA"
                   )
               )
           )
       )
   )
)</f>
        <v/>
      </c>
      <c r="I267" s="441">
        <f t="array" ref="I267">IFERROR(
      _xlfn._xlws.FILTER(FuSa_Charger!$I$3:$I$520, FuSa_Charger!$W$3:$W$520 = $W267),
      IFERROR(
          _xlfn._xlws.FILTER(Function_14DCDC!$I$3:$I$503,Function_14DCDC!$W$3:$W$503 = $W267),
          IFERROR(
              _xlfn._xlws.FILTER(Function_Charger!$I$3:$I$510,Function_Charger!$W$3:$W$510 = $W267),
              IFERROR(
                  _xlfn._xlws.FILTER(FuSa_14DCDC!$I$3:$I$500,FuSa_14DCDC!$W$3:$W$500 = $W267),
                  IFERROR(
                      _xlfn._xlws.FILTER(FuSa_14DCDC_EFAN!$I$3:$I$500,FuSa_14DCDC_EFAN!$W$3:$W$500 = $W267),
                      IFERROR(
                          _xlfn._xlws.FILTER(FuSa_FaultInjection!$I$3:$I$500,FuSa_FaultInjection!$W$3:$W$500 = $W267),
                          "NA"
                   )
               )
           )
       )
   )
)</f>
        <v/>
      </c>
      <c r="J267" s="441" t="n"/>
      <c r="K267" s="441" t="n"/>
      <c r="L267" s="441" t="n"/>
      <c r="M267" s="441" t="n"/>
      <c r="N267" s="441" t="n"/>
      <c r="O267" s="441">
        <f t="array" ref="O267">IFERROR(
      _xlfn._xlws.FILTER(FuSa_Charger!$O$3:$O$520, FuSa_Charger!$W$3:$W$520 = $W267),
      IFERROR(
          _xlfn._xlws.FILTER(Function_14DCDC!$O$3:$O$503,Function_14DCDC!$W$3:$W$503 = $W267),
          IFERROR(
              _xlfn._xlws.FILTER(Function_Charger!$O$3:$O$510,Function_Charger!$W$3:$W$510 = $W267),
              IFERROR(
                  _xlfn._xlws.FILTER(FuSa_14DCDC!$O$3:$O$500,FuSa_14DCDC!$W$3:$W$500 = $W267),
                  IFERROR(
                      _xlfn._xlws.FILTER(FuSa_14DCDC_EFAN!$O$3:$O$500,FuSa_14DCDC_EFAN!$W$3:$W$500 = $W267),
                      IFERROR(
                          _xlfn._xlws.FILTER(FuSa_FaultInjection!$O$3:$O$500,FuSa_FaultInjection!$W$3:$W$500 = $W267),
                          "NA"
                   )
               )
           )
       )
   )
)</f>
        <v/>
      </c>
      <c r="P267" s="441">
        <f t="array" ref="P267">IFERROR(
      _xlfn._xlws.FILTER(FuSa_Charger!$Q$3:$Q$520, FuSa_Charger!$W$3:$W$520 = $W267),
      IFERROR(
          _xlfn._xlws.FILTER(Function_14DCDC!$Q$3:$Q$503,Function_14DCDC!$W$3:$W$503 = $W267),
          IFERROR(
              _xlfn._xlws.FILTER(Function_Charger!$Q$3:$Q$510,Function_Charger!$W$3:$W$510 = $W267),
              IFERROR(
                  _xlfn._xlws.FILTER(FuSa_14DCDC!$Q$3:$Q$500,FuSa_14DCDC!$W$3:$W$500 = $W267),
                  IFERROR(
                      _xlfn._xlws.FILTER(FuSa_14DCDC_EFAN!$Q$3:$Q$500,FuSa_14DCDC_EFAN!$W$3:$W$500 = $W267),
                      IFERROR(
                          _xlfn._xlws.FILTER(FuSa_FaultInjection!$Q$3:$Q$500,FuSa_FaultInjection!$W$3:$W$500 = $W267),
                          "NA"
                   )
               )
           )
       )
   )
)</f>
        <v/>
      </c>
      <c r="Q267" s="608">
        <f t="array" ref="Q267">IFERROR(
      _xlfn._xlws.FILTER(FuSa_Charger!$R$3:$R$520, FuSa_Charger!$W$3:$W$520 = $W267),
      IFERROR(
          _xlfn._xlws.FILTER(Function_14DCDC!$R$3:$R$503,Function_14DCDC!$W$3:$W$503 = $W267),
          IFERROR(
              _xlfn._xlws.FILTER(Function_Charger!$R$3:$R$510,Function_Charger!$W$3:$W$510 = $W267),
              IFERROR(
                  _xlfn._xlws.FILTER(FuSa_14DCDC!$R$3:$R$500,FuSa_14DCDC!$W$3:$W$500 = $W267),
                  IFERROR(
                      _xlfn._xlws.FILTER(FuSa_14DCDC_EFAN!$R$3:$R$500,FuSa_14DCDC_EFAN!$W$3:$W$500 = $W267),
                      IFERROR(
                          _xlfn._xlws.FILTER(FuSa_FaultInjection!$R$3:$R$500,FuSa_FaultInjection!$W$3:$W$500 = $W267),
                          IFERROR(
                              _xlfn._xlws.FILTER(Function_SCC!$R$3:$R$512,Function_SCC!$W$3:$W$512 = $W267),
                              IFERROR(
                                  _xlfn._xlws.FILTER(FuSa_FTT!$R$3:$R$500,FuSa_FTT!$W$3:$W$500 = $W267),
                                  "NA"
                           )
                       )
                   )
               )
           )
       )
   )
)</f>
        <v/>
      </c>
      <c r="R267" s="608">
        <f t="array" ref="R267">IFERROR(
      _xlfn._xlws.FILTER(FuSa_Charger!$S$3:$S$520, FuSa_Charger!$W$3:$W$520 = $W267),
      IFERROR(
          _xlfn._xlws.FILTER(Function_14DCDC!$S$3:$S$503,Function_14DCDC!$W$3:$W$503 = $W267),
          IFERROR(
              _xlfn._xlws.FILTER(Function_Charger!$S$3:$S$510,Function_Charger!$W$3:$W$510 = $W267),
              IFERROR(
                  _xlfn._xlws.FILTER(FuSa_14DCDC!$S$3:$S$500,FuSa_14DCDC!$W$3:$W$500 = $W267),
                  IFERROR(
                      _xlfn._xlws.FILTER(FuSa_14DCDC_EFAN!$S$3:$S$500,FuSa_14DCDC_EFAN!$W$3:$W$500 = $W267),
                      IFERROR(
                          _xlfn._xlws.FILTER(FuSa_FaultInjection!$S$3:$S$500,FuSa_FaultInjection!$W$3:$W$500 = $W267),
                          IFERROR(
                              _xlfn._xlws.FILTER(Function_SCC!$S$3:$S$512,Function_SCC!$W$3:$W$512 = $W267),
                              IFERROR(
                                  _xlfn._xlws.FILTER(FuSa_FTT!$S$3:$S$500,FuSa_FTT!$W$3:$W$500 = $W267),
                                  "NA"
                           )
                       )
                   )
               )
           )
       )
   )
)</f>
        <v/>
      </c>
      <c r="S267" s="608">
        <f t="array" ref="S267">IFERROR(
      _xlfn._xlws.FILTER(FuSa_Charger!$T$3:$T$520, FuSa_Charger!$W$3:$W$520 = $W267),
      IFERROR(
          _xlfn._xlws.FILTER(Function_14DCDC!$T$3:$T$503,Function_14DCDC!$W$3:$W$503 = $W267),
          IFERROR(
              _xlfn._xlws.FILTER(Function_Charger!$T$3:$T$510,Function_Charger!$W$3:$W$510 = $W267),
              IFERROR(
                  _xlfn._xlws.FILTER(FuSa_14DCDC!$T$3:$T$500,FuSa_14DCDC!$W$3:$W$500 = $W267),
                  IFERROR(
                      _xlfn._xlws.FILTER(FuSa_14DCDC_EFAN!$T$3:$T$500,FuSa_14DCDC_EFAN!$W$3:$W$500 = $W267),
                      IFERROR(
                          _xlfn._xlws.FILTER(FuSa_FaultInjection!$T$3:$T$500,FuSa_FaultInjection!$W$3:$W$500 = $W267),
                          IFERROR(
                              _xlfn._xlws.FILTER(Function_SCC!$T$3:$T$512,Function_SCC!$W$3:$W$512 = $W267),
                              IFERROR(
                                  _xlfn._xlws.FILTER(FuSa_FTT!$T$3:$T$500,FuSa_FTT!$W$3:$W$500 = $W267),
                                  "NA"
                           )
                       )
                   )
               )
           )
       )
   )
)</f>
        <v/>
      </c>
      <c r="T267" s="608">
        <f t="array" ref="T267">IFERROR(
      _xlfn._xlws.FILTER(FuSa_Charger!$U$3:$U$520, FuSa_Charger!$W$3:$W$520 = $W267),
      IFERROR(
          _xlfn._xlws.FILTER(Function_14DCDC!$U$3:$U$503,Function_14DCDC!$W$3:$W$503 = $W267),
          IFERROR(
              _xlfn._xlws.FILTER(Function_Charger!$U$3:$U$510,Function_Charger!$W$3:$W$510 = $W267),
              IFERROR(
                  _xlfn._xlws.FILTER(FuSa_14DCDC!$U$3:$U$500,FuSa_14DCDC!$W$3:$W$500 = $W267),
                  IFERROR(
                      _xlfn._xlws.FILTER(FuSa_14DCDC_EFAN!$U$3:$U$500,FuSa_14DCDC_EFAN!$W$3:$W$500 = $W267),
                      IFERROR(
                          _xlfn._xlws.FILTER(FuSa_FaultInjection!$U$3:$U$500,FuSa_FaultInjection!$W$3:$W$500 = $W267),
                          IFERROR(
                              _xlfn._xlws.FILTER(Function_SCC!$U$3:$U$512,Function_SCC!$W$3:$W$512 = $W267),
                              IFERROR(
                                  _xlfn._xlws.FILTER(FuSa_FTT!$U$3:$U$500,FuSa_FTT!$W$3:$W$500 = $W267),
                                  "NA"
                           )
                       )
                   )
               )
           )
       )
   )
)</f>
        <v/>
      </c>
      <c r="U267" s="608">
        <f t="array" ref="U267">IFERROR(
      _xlfn._xlws.FILTER(FuSa_Charger!$V$3:$V$520, FuSa_Charger!$W$3:$W$520 = $W267),
      IFERROR(
          _xlfn._xlws.FILTER(Function_14DCDC!$V$3:$V$503,Function_14DCDC!$W$3:$W$503 = $W267),
          IFERROR(
              _xlfn._xlws.FILTER(Function_Charger!$V$3:$V$510,Function_Charger!$W$3:$W$510 = $W267),
              IFERROR(
                  _xlfn._xlws.FILTER(FuSa_14DCDC!$V$3:$V$500,FuSa_14DCDC!$W$3:$W$500 = $W267),
                  IFERROR(
                      _xlfn._xlws.FILTER(FuSa_14DCDC_EFAN!$V$3:$V$500,FuSa_14DCDC_EFAN!$W$3:$W$500 = $W267),
                      IFERROR(
                          _xlfn._xlws.FILTER(FuSa_FaultInjection!$V$3:$V$500,FuSa_FaultInjection!$W$3:$W$500 = $W267),
                          IFERROR(
                              _xlfn._xlws.FILTER(Function_SCC!$V$3:$V$512,Function_SCC!$W$3:$W$512 = $W267),
                              IFERROR(
                                  _xlfn._xlws.FILTER(FuSa_FTT!$V$3:$V$500,FuSa_FTT!$W$3:$W$500 = $W267),
                                  "NA"
                           )
                       )
                   )
               )
           )
       )
   )
)</f>
        <v/>
      </c>
      <c r="V267" s="231" t="inlineStr">
        <is>
          <t>Fault Management</t>
        </is>
      </c>
      <c r="W267" s="444" t="inlineStr">
        <is>
          <t>[SYI_002_003_0001_009].html</t>
        </is>
      </c>
      <c r="X267" s="736" t="n">
        <v>2</v>
      </c>
      <c r="Y267" s="441" t="n">
        <v>0</v>
      </c>
      <c r="Z267" s="441" t="n">
        <v>0</v>
      </c>
      <c r="AA267" s="608" t="n">
        <v>2</v>
      </c>
      <c r="AB267" s="747" t="n">
        <v>17436</v>
      </c>
      <c r="AC267" s="745" t="n"/>
      <c r="AD267" s="166" t="inlineStr">
        <is>
          <t>Yes</t>
        </is>
      </c>
      <c r="AE267" s="760" t="n"/>
      <c r="AG267" s="231" t="inlineStr"/>
      <c r="AH267" s="223" t="inlineStr"/>
      <c r="AI267" s="43" t="inlineStr"/>
      <c r="AJ267" s="43" t="inlineStr"/>
      <c r="AK267" s="43" t="inlineStr"/>
      <c r="AL267" s="266" t="n"/>
      <c r="AM267" s="231" t="n"/>
      <c r="AN267" s="56" t="n"/>
      <c r="AO267" s="223">
        <f>EXACT(W267,AG267)</f>
        <v/>
      </c>
      <c r="AP267" s="43">
        <f>EXACT(X267,AH267)</f>
        <v/>
      </c>
      <c r="AQ267" s="43">
        <f>EXACT(Y267,AI267)</f>
        <v/>
      </c>
      <c r="AR267" s="43">
        <f>EXACT(Z267,AJ267)</f>
        <v/>
      </c>
      <c r="AS267" s="266">
        <f>EXACT(AA267,AK267)</f>
        <v/>
      </c>
      <c r="AT267" t="inlineStr"/>
      <c r="AU267" t="inlineStr"/>
    </row>
    <row r="268" ht="15" customHeight="1">
      <c r="A268" s="451" t="n"/>
      <c r="B268" s="451" t="n"/>
      <c r="C268" s="451" t="n"/>
      <c r="D268" s="441">
        <f t="array" ref="D268">IFERROR(
      _xlfn._xlws.FILTER(FuSa_Charger!$D$3:$D$520, FuSa_Charger!$W$3:$W$520 = $W268),
      IFERROR(
          _xlfn._xlws.FILTER(Function_14DCDC!$D$3:$D$503,Function_14DCDC!$W$3:$W$503 = $W268),
          IFERROR(
              _xlfn._xlws.FILTER(Function_Charger!$D$3:$D$510,Function_Charger!$W$3:$W$510 = $W268),
              IFERROR(
                  _xlfn._xlws.FILTER(FuSa_14DCDC!$D$3:$D$500,FuSa_14DCDC!$W$3:$W$500 = $W268),
                  IFERROR(
                      _xlfn._xlws.FILTER(FuSa_14DCDC_EFAN!$D$3:$D$500,FuSa_14DCDC_EFAN!$W$3:$W$500 = $W268),
                      IFERROR(
                          _xlfn._xlws.FILTER(FuSa_FaultInjection!$D$3:$D$500,FuSa_FaultInjection!$W$3:$W$500 = $W268),
                          "NA"
                   )
               )
           )
       )
   )
)</f>
        <v/>
      </c>
      <c r="E268" s="608">
        <f t="array" ref="E268">IFERROR(
      _xlfn._xlws.FILTER(FuSa_Charger!$E$3:$E$520, FuSa_Charger!$W$3:$W$520 = $W268),
      IFERROR(
          _xlfn._xlws.FILTER(Function_14DCDC!$E$3:$E$503,Function_14DCDC!$W$3:$W$503 = $W268),
          IFERROR(
              _xlfn._xlws.FILTER(Function_Charger!$E$3:$E$510,Function_Charger!$W$3:$W$510 = $W268),
              IFERROR(
                  _xlfn._xlws.FILTER(FuSa_14DCDC!$E$3:$E$500,FuSa_14DCDC!$W$3:$W$500 = $W268),
                  IFERROR(
                      _xlfn._xlws.FILTER(FuSa_14DCDC_EFAN!$E$3:$E$500,FuSa_14DCDC_EFAN!$W$3:$W$500 = $W268),
                      IFERROR(
                          _xlfn._xlws.FILTER(FuSa_FaultInjection!$E$3:$E$500,FuSa_FaultInjection!$W$3:$W$500 = $W268),
                          IFERROR(
                              _xlfn._xlws.FILTER(Function_SCC!$E$3:$E$512,Function_SCC!$W$3:$W$512 = $W268),
                              IFERROR(
                                  _xlfn._xlws.FILTER(FuSa_FTT!$E$3:$E$500,FuSa_FTT!$W$3:$W$500 = $W268),
                                  "NA"
                           )
                       )
                   )
               )
           )
       )
   )
)</f>
        <v/>
      </c>
      <c r="F268" s="608">
        <f t="array" ref="F268">IFERROR(
      _xlfn._xlws.FILTER(FuSa_Charger!$F$3:$F$520, FuSa_Charger!$W$3:$W$520 = $W268),
      IFERROR(
          _xlfn._xlws.FILTER(Function_14DCDC!$F$3:$F$503,Function_14DCDC!$W$3:$W$503 = $W268),
          IFERROR(
              _xlfn._xlws.FILTER(Function_Charger!$F$3:$F$510,Function_Charger!$W$3:$W$510 = $W268),
              IFERROR(
                  _xlfn._xlws.FILTER(FuSa_14DCDC!$F$3:$F$500,FuSa_14DCDC!$W$3:$W$500 = $W268),
                  IFERROR(
                      _xlfn._xlws.FILTER(FuSa_14DCDC_EFAN!$F$3:$F$500,FuSa_14DCDC_EFAN!$W$3:$W$500 = $W268),
                      IFERROR(
                          _xlfn._xlws.FILTER(FuSa_FaultInjection!$F$3:$F$500,FuSa_FaultInjection!$W$3:$W$500 = $W268),
                          IFERROR(
                              _xlfn._xlws.FILTER(Function_SCC!$F$3:$F$512,Function_SCC!$W$3:$W$512 = $W268),
                              IFERROR(
                                  _xlfn._xlws.FILTER(FuSa_FTT!$F$3:$F$500,FuSa_FTT!$W$3:$W$500 = $W268),
                                  "NA"
                           )
                       )
                   )
               )
           )
       )
   )
)</f>
        <v/>
      </c>
      <c r="G268" s="608">
        <f t="array" ref="G268">IFERROR(
      _xlfn._xlws.FILTER(FuSa_Charger!$G$3:$G$520, FuSa_Charger!$W$3:$W$520 = $W268),
      IFERROR(
          _xlfn._xlws.FILTER(Function_14DCDC!$G$3:$G$503,Function_14DCDC!$W$3:$W$503 = $W268),
          IFERROR(
              _xlfn._xlws.FILTER(Function_Charger!$G$3:$G$510,Function_Charger!$W$3:$W$510 = $W268),
              IFERROR(
                  _xlfn._xlws.FILTER(FuSa_14DCDC!$G$3:$G$500,FuSa_14DCDC!$W$3:$W$500 = $W268),
                  IFERROR(
                      _xlfn._xlws.FILTER(FuSa_14DCDC_EFAN!$G$3:$G$500,FuSa_14DCDC_EFAN!$W$3:$W$500 = $W268),
                      IFERROR(
                          _xlfn._xlws.FILTER(FuSa_FaultInjection!$G$3:$G$500,FuSa_FaultInjection!$W$3:$W$500 = $W268),
                          IFERROR(
                              _xlfn._xlws.FILTER(Function_SCC!$G$3:$G$512,Function_SCC!$W$3:$W$512 = $W268),
                              IFERROR(
                                  _xlfn._xlws.FILTER(FuSa_FTT!$G$3:$G$500,FuSa_FTT!$W$3:$W$500 = $W268),
                                  "NA"
                           )
                       )
                   )
               )
           )
       )
   )
)</f>
        <v/>
      </c>
      <c r="H268" s="441">
        <f t="array" ref="H268">IFERROR(
      _xlfn._xlws.FILTER(FuSa_Charger!$H$3:$H$520, FuSa_Charger!$W$3:$W$520 = $W268),
      IFERROR(
          _xlfn._xlws.FILTER(Function_14DCDC!$H$3:$H$503,Function_14DCDC!$W$3:$W$503 = $W268),
          IFERROR(
              _xlfn._xlws.FILTER(Function_Charger!$H$3:$H$510,Function_Charger!$W$3:$W$510 = $W268),
              IFERROR(
                  _xlfn._xlws.FILTER(FuSa_14DCDC!$H$3:$H$500,FuSa_14DCDC!$W$3:$W$500 = $W268),
                  IFERROR(
                      _xlfn._xlws.FILTER(FuSa_14DCDC_EFAN!$H$3:$H$500,FuSa_14DCDC_EFAN!$W$3:$W$500 = $W268),
                      IFERROR(
                          _xlfn._xlws.FILTER(FuSa_FaultInjection!$H$3:$H$500,FuSa_FaultInjection!$W$3:$W$500 = $W268),
                          "NA"
                   )
               )
           )
       )
   )
)</f>
        <v/>
      </c>
      <c r="I268" s="441">
        <f t="array" ref="I268">IFERROR(
      _xlfn._xlws.FILTER(FuSa_Charger!$I$3:$I$520, FuSa_Charger!$W$3:$W$520 = $W268),
      IFERROR(
          _xlfn._xlws.FILTER(Function_14DCDC!$I$3:$I$503,Function_14DCDC!$W$3:$W$503 = $W268),
          IFERROR(
              _xlfn._xlws.FILTER(Function_Charger!$I$3:$I$510,Function_Charger!$W$3:$W$510 = $W268),
              IFERROR(
                  _xlfn._xlws.FILTER(FuSa_14DCDC!$I$3:$I$500,FuSa_14DCDC!$W$3:$W$500 = $W268),
                  IFERROR(
                      _xlfn._xlws.FILTER(FuSa_14DCDC_EFAN!$I$3:$I$500,FuSa_14DCDC_EFAN!$W$3:$W$500 = $W268),
                      IFERROR(
                          _xlfn._xlws.FILTER(FuSa_FaultInjection!$I$3:$I$500,FuSa_FaultInjection!$W$3:$W$500 = $W268),
                          "NA"
                   )
               )
           )
       )
   )
)</f>
        <v/>
      </c>
      <c r="J268" s="441" t="n"/>
      <c r="K268" s="441" t="n"/>
      <c r="L268" s="441" t="n"/>
      <c r="M268" s="441" t="n"/>
      <c r="N268" s="441" t="n"/>
      <c r="O268" s="441">
        <f t="array" ref="O268">IFERROR(
      _xlfn._xlws.FILTER(FuSa_Charger!$O$3:$O$520, FuSa_Charger!$W$3:$W$520 = $W268),
      IFERROR(
          _xlfn._xlws.FILTER(Function_14DCDC!$O$3:$O$503,Function_14DCDC!$W$3:$W$503 = $W268),
          IFERROR(
              _xlfn._xlws.FILTER(Function_Charger!$O$3:$O$510,Function_Charger!$W$3:$W$510 = $W268),
              IFERROR(
                  _xlfn._xlws.FILTER(FuSa_14DCDC!$O$3:$O$500,FuSa_14DCDC!$W$3:$W$500 = $W268),
                  IFERROR(
                      _xlfn._xlws.FILTER(FuSa_14DCDC_EFAN!$O$3:$O$500,FuSa_14DCDC_EFAN!$W$3:$W$500 = $W268),
                      IFERROR(
                          _xlfn._xlws.FILTER(FuSa_FaultInjection!$O$3:$O$500,FuSa_FaultInjection!$W$3:$W$500 = $W268),
                          "NA"
                   )
               )
           )
       )
   )
)</f>
        <v/>
      </c>
      <c r="P268" s="441">
        <f t="array" ref="P268">IFERROR(
      _xlfn._xlws.FILTER(FuSa_Charger!$Q$3:$Q$520, FuSa_Charger!$W$3:$W$520 = $W268),
      IFERROR(
          _xlfn._xlws.FILTER(Function_14DCDC!$Q$3:$Q$503,Function_14DCDC!$W$3:$W$503 = $W268),
          IFERROR(
              _xlfn._xlws.FILTER(Function_Charger!$Q$3:$Q$510,Function_Charger!$W$3:$W$510 = $W268),
              IFERROR(
                  _xlfn._xlws.FILTER(FuSa_14DCDC!$Q$3:$Q$500,FuSa_14DCDC!$W$3:$W$500 = $W268),
                  IFERROR(
                      _xlfn._xlws.FILTER(FuSa_14DCDC_EFAN!$Q$3:$Q$500,FuSa_14DCDC_EFAN!$W$3:$W$500 = $W268),
                      IFERROR(
                          _xlfn._xlws.FILTER(FuSa_FaultInjection!$Q$3:$Q$500,FuSa_FaultInjection!$W$3:$W$500 = $W268),
                          "NA"
                   )
               )
           )
       )
   )
)</f>
        <v/>
      </c>
      <c r="Q268" s="608">
        <f t="array" ref="Q268">IFERROR(
      _xlfn._xlws.FILTER(FuSa_Charger!$R$3:$R$520, FuSa_Charger!$W$3:$W$520 = $W268),
      IFERROR(
          _xlfn._xlws.FILTER(Function_14DCDC!$R$3:$R$503,Function_14DCDC!$W$3:$W$503 = $W268),
          IFERROR(
              _xlfn._xlws.FILTER(Function_Charger!$R$3:$R$510,Function_Charger!$W$3:$W$510 = $W268),
              IFERROR(
                  _xlfn._xlws.FILTER(FuSa_14DCDC!$R$3:$R$500,FuSa_14DCDC!$W$3:$W$500 = $W268),
                  IFERROR(
                      _xlfn._xlws.FILTER(FuSa_14DCDC_EFAN!$R$3:$R$500,FuSa_14DCDC_EFAN!$W$3:$W$500 = $W268),
                      IFERROR(
                          _xlfn._xlws.FILTER(FuSa_FaultInjection!$R$3:$R$500,FuSa_FaultInjection!$W$3:$W$500 = $W268),
                          IFERROR(
                              _xlfn._xlws.FILTER(Function_SCC!$R$3:$R$512,Function_SCC!$W$3:$W$512 = $W268),
                              IFERROR(
                                  _xlfn._xlws.FILTER(FuSa_FTT!$R$3:$R$500,FuSa_FTT!$W$3:$W$500 = $W268),
                                  "NA"
                           )
                       )
                   )
               )
           )
       )
   )
)</f>
        <v/>
      </c>
      <c r="R268" s="608">
        <f t="array" ref="R268">IFERROR(
      _xlfn._xlws.FILTER(FuSa_Charger!$S$3:$S$520, FuSa_Charger!$W$3:$W$520 = $W268),
      IFERROR(
          _xlfn._xlws.FILTER(Function_14DCDC!$S$3:$S$503,Function_14DCDC!$W$3:$W$503 = $W268),
          IFERROR(
              _xlfn._xlws.FILTER(Function_Charger!$S$3:$S$510,Function_Charger!$W$3:$W$510 = $W268),
              IFERROR(
                  _xlfn._xlws.FILTER(FuSa_14DCDC!$S$3:$S$500,FuSa_14DCDC!$W$3:$W$500 = $W268),
                  IFERROR(
                      _xlfn._xlws.FILTER(FuSa_14DCDC_EFAN!$S$3:$S$500,FuSa_14DCDC_EFAN!$W$3:$W$500 = $W268),
                      IFERROR(
                          _xlfn._xlws.FILTER(FuSa_FaultInjection!$S$3:$S$500,FuSa_FaultInjection!$W$3:$W$500 = $W268),
                          IFERROR(
                              _xlfn._xlws.FILTER(Function_SCC!$S$3:$S$512,Function_SCC!$W$3:$W$512 = $W268),
                              IFERROR(
                                  _xlfn._xlws.FILTER(FuSa_FTT!$S$3:$S$500,FuSa_FTT!$W$3:$W$500 = $W268),
                                  "NA"
                           )
                       )
                   )
               )
           )
       )
   )
)</f>
        <v/>
      </c>
      <c r="S268" s="608">
        <f t="array" ref="S268">IFERROR(
      _xlfn._xlws.FILTER(FuSa_Charger!$T$3:$T$520, FuSa_Charger!$W$3:$W$520 = $W268),
      IFERROR(
          _xlfn._xlws.FILTER(Function_14DCDC!$T$3:$T$503,Function_14DCDC!$W$3:$W$503 = $W268),
          IFERROR(
              _xlfn._xlws.FILTER(Function_Charger!$T$3:$T$510,Function_Charger!$W$3:$W$510 = $W268),
              IFERROR(
                  _xlfn._xlws.FILTER(FuSa_14DCDC!$T$3:$T$500,FuSa_14DCDC!$W$3:$W$500 = $W268),
                  IFERROR(
                      _xlfn._xlws.FILTER(FuSa_14DCDC_EFAN!$T$3:$T$500,FuSa_14DCDC_EFAN!$W$3:$W$500 = $W268),
                      IFERROR(
                          _xlfn._xlws.FILTER(FuSa_FaultInjection!$T$3:$T$500,FuSa_FaultInjection!$W$3:$W$500 = $W268),
                          IFERROR(
                              _xlfn._xlws.FILTER(Function_SCC!$T$3:$T$512,Function_SCC!$W$3:$W$512 = $W268),
                              IFERROR(
                                  _xlfn._xlws.FILTER(FuSa_FTT!$T$3:$T$500,FuSa_FTT!$W$3:$W$500 = $W268),
                                  "NA"
                           )
                       )
                   )
               )
           )
       )
   )
)</f>
        <v/>
      </c>
      <c r="T268" s="608">
        <f t="array" ref="T268">IFERROR(
      _xlfn._xlws.FILTER(FuSa_Charger!$U$3:$U$520, FuSa_Charger!$W$3:$W$520 = $W268),
      IFERROR(
          _xlfn._xlws.FILTER(Function_14DCDC!$U$3:$U$503,Function_14DCDC!$W$3:$W$503 = $W268),
          IFERROR(
              _xlfn._xlws.FILTER(Function_Charger!$U$3:$U$510,Function_Charger!$W$3:$W$510 = $W268),
              IFERROR(
                  _xlfn._xlws.FILTER(FuSa_14DCDC!$U$3:$U$500,FuSa_14DCDC!$W$3:$W$500 = $W268),
                  IFERROR(
                      _xlfn._xlws.FILTER(FuSa_14DCDC_EFAN!$U$3:$U$500,FuSa_14DCDC_EFAN!$W$3:$W$500 = $W268),
                      IFERROR(
                          _xlfn._xlws.FILTER(FuSa_FaultInjection!$U$3:$U$500,FuSa_FaultInjection!$W$3:$W$500 = $W268),
                          IFERROR(
                              _xlfn._xlws.FILTER(Function_SCC!$U$3:$U$512,Function_SCC!$W$3:$W$512 = $W268),
                              IFERROR(
                                  _xlfn._xlws.FILTER(FuSa_FTT!$U$3:$U$500,FuSa_FTT!$W$3:$W$500 = $W268),
                                  "NA"
                           )
                       )
                   )
               )
           )
       )
   )
)</f>
        <v/>
      </c>
      <c r="U268" s="608">
        <f t="array" ref="U268">IFERROR(
      _xlfn._xlws.FILTER(FuSa_Charger!$V$3:$V$520, FuSa_Charger!$W$3:$W$520 = $W268),
      IFERROR(
          _xlfn._xlws.FILTER(Function_14DCDC!$V$3:$V$503,Function_14DCDC!$W$3:$W$503 = $W268),
          IFERROR(
              _xlfn._xlws.FILTER(Function_Charger!$V$3:$V$510,Function_Charger!$W$3:$W$510 = $W268),
              IFERROR(
                  _xlfn._xlws.FILTER(FuSa_14DCDC!$V$3:$V$500,FuSa_14DCDC!$W$3:$W$500 = $W268),
                  IFERROR(
                      _xlfn._xlws.FILTER(FuSa_14DCDC_EFAN!$V$3:$V$500,FuSa_14DCDC_EFAN!$W$3:$W$500 = $W268),
                      IFERROR(
                          _xlfn._xlws.FILTER(FuSa_FaultInjection!$V$3:$V$500,FuSa_FaultInjection!$W$3:$W$500 = $W268),
                          IFERROR(
                              _xlfn._xlws.FILTER(Function_SCC!$V$3:$V$512,Function_SCC!$W$3:$W$512 = $W268),
                              IFERROR(
                                  _xlfn._xlws.FILTER(FuSa_FTT!$V$3:$V$500,FuSa_FTT!$W$3:$W$500 = $W268),
                                  "NA"
                           )
                       )
                   )
               )
           )
       )
   )
)</f>
        <v/>
      </c>
      <c r="V268" s="231" t="inlineStr">
        <is>
          <t>Fault Management</t>
        </is>
      </c>
      <c r="W268" s="444" t="inlineStr">
        <is>
          <t>[SYI_002_003_0001_011] - PFC discharge error(L1).html</t>
        </is>
      </c>
      <c r="X268" s="736" t="n">
        <v>2</v>
      </c>
      <c r="Y268" s="441" t="n">
        <v>0</v>
      </c>
      <c r="Z268" s="441" t="n">
        <v>0</v>
      </c>
      <c r="AA268" s="608" t="n">
        <v>2</v>
      </c>
      <c r="AB268" s="747" t="n">
        <v>17436</v>
      </c>
      <c r="AC268" s="745" t="n"/>
      <c r="AD268" s="166" t="inlineStr">
        <is>
          <t>Yes</t>
        </is>
      </c>
      <c r="AE268" s="760" t="n"/>
      <c r="AG268" s="231" t="inlineStr"/>
      <c r="AH268" s="223" t="inlineStr"/>
      <c r="AI268" s="43" t="inlineStr"/>
      <c r="AJ268" s="43" t="inlineStr"/>
      <c r="AK268" s="43" t="inlineStr"/>
      <c r="AL268" s="266" t="n"/>
      <c r="AM268" s="231" t="n"/>
      <c r="AN268" s="56" t="n"/>
      <c r="AO268" s="223">
        <f>EXACT(W268,AG268)</f>
        <v/>
      </c>
      <c r="AP268" s="43">
        <f>EXACT(X268,AH268)</f>
        <v/>
      </c>
      <c r="AQ268" s="43">
        <f>EXACT(Y268,AI268)</f>
        <v/>
      </c>
      <c r="AR268" s="43">
        <f>EXACT(Z268,AJ268)</f>
        <v/>
      </c>
      <c r="AS268" s="266">
        <f>EXACT(AA268,AK268)</f>
        <v/>
      </c>
      <c r="AT268" t="inlineStr"/>
      <c r="AU268" t="inlineStr"/>
    </row>
    <row r="269" ht="15" customHeight="1">
      <c r="A269" s="451" t="n"/>
      <c r="B269" s="451" t="n"/>
      <c r="C269" s="451" t="n"/>
      <c r="D269" s="441">
        <f t="array" ref="D269">IFERROR(
      _xlfn._xlws.FILTER(FuSa_Charger!$D$3:$D$520, FuSa_Charger!$W$3:$W$520 = $W269),
      IFERROR(
          _xlfn._xlws.FILTER(Function_14DCDC!$D$3:$D$503,Function_14DCDC!$W$3:$W$503 = $W269),
          IFERROR(
              _xlfn._xlws.FILTER(Function_Charger!$D$3:$D$510,Function_Charger!$W$3:$W$510 = $W269),
              IFERROR(
                  _xlfn._xlws.FILTER(FuSa_14DCDC!$D$3:$D$500,FuSa_14DCDC!$W$3:$W$500 = $W269),
                  IFERROR(
                      _xlfn._xlws.FILTER(FuSa_14DCDC_EFAN!$D$3:$D$500,FuSa_14DCDC_EFAN!$W$3:$W$500 = $W269),
                      IFERROR(
                          _xlfn._xlws.FILTER(FuSa_FaultInjection!$D$3:$D$500,FuSa_FaultInjection!$W$3:$W$500 = $W269),
                          "NA"
                   )
               )
           )
       )
   )
)</f>
        <v/>
      </c>
      <c r="E269" s="608">
        <f t="array" ref="E269">IFERROR(
      _xlfn._xlws.FILTER(FuSa_Charger!$E$3:$E$520, FuSa_Charger!$W$3:$W$520 = $W269),
      IFERROR(
          _xlfn._xlws.FILTER(Function_14DCDC!$E$3:$E$503,Function_14DCDC!$W$3:$W$503 = $W269),
          IFERROR(
              _xlfn._xlws.FILTER(Function_Charger!$E$3:$E$510,Function_Charger!$W$3:$W$510 = $W269),
              IFERROR(
                  _xlfn._xlws.FILTER(FuSa_14DCDC!$E$3:$E$500,FuSa_14DCDC!$W$3:$W$500 = $W269),
                  IFERROR(
                      _xlfn._xlws.FILTER(FuSa_14DCDC_EFAN!$E$3:$E$500,FuSa_14DCDC_EFAN!$W$3:$W$500 = $W269),
                      IFERROR(
                          _xlfn._xlws.FILTER(FuSa_FaultInjection!$E$3:$E$500,FuSa_FaultInjection!$W$3:$W$500 = $W269),
                          IFERROR(
                              _xlfn._xlws.FILTER(Function_SCC!$E$3:$E$512,Function_SCC!$W$3:$W$512 = $W269),
                              IFERROR(
                                  _xlfn._xlws.FILTER(FuSa_FTT!$E$3:$E$500,FuSa_FTT!$W$3:$W$500 = $W269),
                                  "NA"
                           )
                       )
                   )
               )
           )
       )
   )
)</f>
        <v/>
      </c>
      <c r="F269" s="608">
        <f t="array" ref="F269">IFERROR(
      _xlfn._xlws.FILTER(FuSa_Charger!$F$3:$F$520, FuSa_Charger!$W$3:$W$520 = $W269),
      IFERROR(
          _xlfn._xlws.FILTER(Function_14DCDC!$F$3:$F$503,Function_14DCDC!$W$3:$W$503 = $W269),
          IFERROR(
              _xlfn._xlws.FILTER(Function_Charger!$F$3:$F$510,Function_Charger!$W$3:$W$510 = $W269),
              IFERROR(
                  _xlfn._xlws.FILTER(FuSa_14DCDC!$F$3:$F$500,FuSa_14DCDC!$W$3:$W$500 = $W269),
                  IFERROR(
                      _xlfn._xlws.FILTER(FuSa_14DCDC_EFAN!$F$3:$F$500,FuSa_14DCDC_EFAN!$W$3:$W$500 = $W269),
                      IFERROR(
                          _xlfn._xlws.FILTER(FuSa_FaultInjection!$F$3:$F$500,FuSa_FaultInjection!$W$3:$W$500 = $W269),
                          IFERROR(
                              _xlfn._xlws.FILTER(Function_SCC!$F$3:$F$512,Function_SCC!$W$3:$W$512 = $W269),
                              IFERROR(
                                  _xlfn._xlws.FILTER(FuSa_FTT!$F$3:$F$500,FuSa_FTT!$W$3:$W$500 = $W269),
                                  "NA"
                           )
                       )
                   )
               )
           )
       )
   )
)</f>
        <v/>
      </c>
      <c r="G269" s="608">
        <f t="array" ref="G269">IFERROR(
      _xlfn._xlws.FILTER(FuSa_Charger!$G$3:$G$520, FuSa_Charger!$W$3:$W$520 = $W269),
      IFERROR(
          _xlfn._xlws.FILTER(Function_14DCDC!$G$3:$G$503,Function_14DCDC!$W$3:$W$503 = $W269),
          IFERROR(
              _xlfn._xlws.FILTER(Function_Charger!$G$3:$G$510,Function_Charger!$W$3:$W$510 = $W269),
              IFERROR(
                  _xlfn._xlws.FILTER(FuSa_14DCDC!$G$3:$G$500,FuSa_14DCDC!$W$3:$W$500 = $W269),
                  IFERROR(
                      _xlfn._xlws.FILTER(FuSa_14DCDC_EFAN!$G$3:$G$500,FuSa_14DCDC_EFAN!$W$3:$W$500 = $W269),
                      IFERROR(
                          _xlfn._xlws.FILTER(FuSa_FaultInjection!$G$3:$G$500,FuSa_FaultInjection!$W$3:$W$500 = $W269),
                          IFERROR(
                              _xlfn._xlws.FILTER(Function_SCC!$G$3:$G$512,Function_SCC!$W$3:$W$512 = $W269),
                              IFERROR(
                                  _xlfn._xlws.FILTER(FuSa_FTT!$G$3:$G$500,FuSa_FTT!$W$3:$W$500 = $W269),
                                  "NA"
                           )
                       )
                   )
               )
           )
       )
   )
)</f>
        <v/>
      </c>
      <c r="H269" s="441">
        <f t="array" ref="H269">IFERROR(
      _xlfn._xlws.FILTER(FuSa_Charger!$H$3:$H$520, FuSa_Charger!$W$3:$W$520 = $W269),
      IFERROR(
          _xlfn._xlws.FILTER(Function_14DCDC!$H$3:$H$503,Function_14DCDC!$W$3:$W$503 = $W269),
          IFERROR(
              _xlfn._xlws.FILTER(Function_Charger!$H$3:$H$510,Function_Charger!$W$3:$W$510 = $W269),
              IFERROR(
                  _xlfn._xlws.FILTER(FuSa_14DCDC!$H$3:$H$500,FuSa_14DCDC!$W$3:$W$500 = $W269),
                  IFERROR(
                      _xlfn._xlws.FILTER(FuSa_14DCDC_EFAN!$H$3:$H$500,FuSa_14DCDC_EFAN!$W$3:$W$500 = $W269),
                      IFERROR(
                          _xlfn._xlws.FILTER(FuSa_FaultInjection!$H$3:$H$500,FuSa_FaultInjection!$W$3:$W$500 = $W269),
                          "NA"
                   )
               )
           )
       )
   )
)</f>
        <v/>
      </c>
      <c r="I269" s="441">
        <f t="array" ref="I269">IFERROR(
      _xlfn._xlws.FILTER(FuSa_Charger!$I$3:$I$520, FuSa_Charger!$W$3:$W$520 = $W269),
      IFERROR(
          _xlfn._xlws.FILTER(Function_14DCDC!$I$3:$I$503,Function_14DCDC!$W$3:$W$503 = $W269),
          IFERROR(
              _xlfn._xlws.FILTER(Function_Charger!$I$3:$I$510,Function_Charger!$W$3:$W$510 = $W269),
              IFERROR(
                  _xlfn._xlws.FILTER(FuSa_14DCDC!$I$3:$I$500,FuSa_14DCDC!$W$3:$W$500 = $W269),
                  IFERROR(
                      _xlfn._xlws.FILTER(FuSa_14DCDC_EFAN!$I$3:$I$500,FuSa_14DCDC_EFAN!$W$3:$W$500 = $W269),
                      IFERROR(
                          _xlfn._xlws.FILTER(FuSa_FaultInjection!$I$3:$I$500,FuSa_FaultInjection!$W$3:$W$500 = $W269),
                          "NA"
                   )
               )
           )
       )
   )
)</f>
        <v/>
      </c>
      <c r="J269" s="441" t="n"/>
      <c r="K269" s="441" t="n"/>
      <c r="L269" s="441" t="n"/>
      <c r="M269" s="441" t="n"/>
      <c r="N269" s="441" t="n"/>
      <c r="O269" s="441">
        <f t="array" ref="O269">IFERROR(
      _xlfn._xlws.FILTER(FuSa_Charger!$O$3:$O$520, FuSa_Charger!$W$3:$W$520 = $W269),
      IFERROR(
          _xlfn._xlws.FILTER(Function_14DCDC!$O$3:$O$503,Function_14DCDC!$W$3:$W$503 = $W269),
          IFERROR(
              _xlfn._xlws.FILTER(Function_Charger!$O$3:$O$510,Function_Charger!$W$3:$W$510 = $W269),
              IFERROR(
                  _xlfn._xlws.FILTER(FuSa_14DCDC!$O$3:$O$500,FuSa_14DCDC!$W$3:$W$500 = $W269),
                  IFERROR(
                      _xlfn._xlws.FILTER(FuSa_14DCDC_EFAN!$O$3:$O$500,FuSa_14DCDC_EFAN!$W$3:$W$500 = $W269),
                      IFERROR(
                          _xlfn._xlws.FILTER(FuSa_FaultInjection!$O$3:$O$500,FuSa_FaultInjection!$W$3:$W$500 = $W269),
                          "NA"
                   )
               )
           )
       )
   )
)</f>
        <v/>
      </c>
      <c r="P269" s="441">
        <f t="array" ref="P269">IFERROR(
      _xlfn._xlws.FILTER(FuSa_Charger!$Q$3:$Q$520, FuSa_Charger!$W$3:$W$520 = $W269),
      IFERROR(
          _xlfn._xlws.FILTER(Function_14DCDC!$Q$3:$Q$503,Function_14DCDC!$W$3:$W$503 = $W269),
          IFERROR(
              _xlfn._xlws.FILTER(Function_Charger!$Q$3:$Q$510,Function_Charger!$W$3:$W$510 = $W269),
              IFERROR(
                  _xlfn._xlws.FILTER(FuSa_14DCDC!$Q$3:$Q$500,FuSa_14DCDC!$W$3:$W$500 = $W269),
                  IFERROR(
                      _xlfn._xlws.FILTER(FuSa_14DCDC_EFAN!$Q$3:$Q$500,FuSa_14DCDC_EFAN!$W$3:$W$500 = $W269),
                      IFERROR(
                          _xlfn._xlws.FILTER(FuSa_FaultInjection!$Q$3:$Q$500,FuSa_FaultInjection!$W$3:$W$500 = $W269),
                          "NA"
                   )
               )
           )
       )
   )
)</f>
        <v/>
      </c>
      <c r="Q269" s="608">
        <f t="array" ref="Q269">IFERROR(
      _xlfn._xlws.FILTER(FuSa_Charger!$R$3:$R$520, FuSa_Charger!$W$3:$W$520 = $W269),
      IFERROR(
          _xlfn._xlws.FILTER(Function_14DCDC!$R$3:$R$503,Function_14DCDC!$W$3:$W$503 = $W269),
          IFERROR(
              _xlfn._xlws.FILTER(Function_Charger!$R$3:$R$510,Function_Charger!$W$3:$W$510 = $W269),
              IFERROR(
                  _xlfn._xlws.FILTER(FuSa_14DCDC!$R$3:$R$500,FuSa_14DCDC!$W$3:$W$500 = $W269),
                  IFERROR(
                      _xlfn._xlws.FILTER(FuSa_14DCDC_EFAN!$R$3:$R$500,FuSa_14DCDC_EFAN!$W$3:$W$500 = $W269),
                      IFERROR(
                          _xlfn._xlws.FILTER(FuSa_FaultInjection!$R$3:$R$500,FuSa_FaultInjection!$W$3:$W$500 = $W269),
                          IFERROR(
                              _xlfn._xlws.FILTER(Function_SCC!$R$3:$R$512,Function_SCC!$W$3:$W$512 = $W269),
                              IFERROR(
                                  _xlfn._xlws.FILTER(FuSa_FTT!$R$3:$R$500,FuSa_FTT!$W$3:$W$500 = $W269),
                                  "NA"
                           )
                       )
                   )
               )
           )
       )
   )
)</f>
        <v/>
      </c>
      <c r="R269" s="608">
        <f t="array" ref="R269">IFERROR(
      _xlfn._xlws.FILTER(FuSa_Charger!$S$3:$S$520, FuSa_Charger!$W$3:$W$520 = $W269),
      IFERROR(
          _xlfn._xlws.FILTER(Function_14DCDC!$S$3:$S$503,Function_14DCDC!$W$3:$W$503 = $W269),
          IFERROR(
              _xlfn._xlws.FILTER(Function_Charger!$S$3:$S$510,Function_Charger!$W$3:$W$510 = $W269),
              IFERROR(
                  _xlfn._xlws.FILTER(FuSa_14DCDC!$S$3:$S$500,FuSa_14DCDC!$W$3:$W$500 = $W269),
                  IFERROR(
                      _xlfn._xlws.FILTER(FuSa_14DCDC_EFAN!$S$3:$S$500,FuSa_14DCDC_EFAN!$W$3:$W$500 = $W269),
                      IFERROR(
                          _xlfn._xlws.FILTER(FuSa_FaultInjection!$S$3:$S$500,FuSa_FaultInjection!$W$3:$W$500 = $W269),
                          IFERROR(
                              _xlfn._xlws.FILTER(Function_SCC!$S$3:$S$512,Function_SCC!$W$3:$W$512 = $W269),
                              IFERROR(
                                  _xlfn._xlws.FILTER(FuSa_FTT!$S$3:$S$500,FuSa_FTT!$W$3:$W$500 = $W269),
                                  "NA"
                           )
                       )
                   )
               )
           )
       )
   )
)</f>
        <v/>
      </c>
      <c r="S269" s="608">
        <f t="array" ref="S269">IFERROR(
      _xlfn._xlws.FILTER(FuSa_Charger!$T$3:$T$520, FuSa_Charger!$W$3:$W$520 = $W269),
      IFERROR(
          _xlfn._xlws.FILTER(Function_14DCDC!$T$3:$T$503,Function_14DCDC!$W$3:$W$503 = $W269),
          IFERROR(
              _xlfn._xlws.FILTER(Function_Charger!$T$3:$T$510,Function_Charger!$W$3:$W$510 = $W269),
              IFERROR(
                  _xlfn._xlws.FILTER(FuSa_14DCDC!$T$3:$T$500,FuSa_14DCDC!$W$3:$W$500 = $W269),
                  IFERROR(
                      _xlfn._xlws.FILTER(FuSa_14DCDC_EFAN!$T$3:$T$500,FuSa_14DCDC_EFAN!$W$3:$W$500 = $W269),
                      IFERROR(
                          _xlfn._xlws.FILTER(FuSa_FaultInjection!$T$3:$T$500,FuSa_FaultInjection!$W$3:$W$500 = $W269),
                          IFERROR(
                              _xlfn._xlws.FILTER(Function_SCC!$T$3:$T$512,Function_SCC!$W$3:$W$512 = $W269),
                              IFERROR(
                                  _xlfn._xlws.FILTER(FuSa_FTT!$T$3:$T$500,FuSa_FTT!$W$3:$W$500 = $W269),
                                  "NA"
                           )
                       )
                   )
               )
           )
       )
   )
)</f>
        <v/>
      </c>
      <c r="T269" s="608">
        <f t="array" ref="T269">IFERROR(
      _xlfn._xlws.FILTER(FuSa_Charger!$U$3:$U$520, FuSa_Charger!$W$3:$W$520 = $W269),
      IFERROR(
          _xlfn._xlws.FILTER(Function_14DCDC!$U$3:$U$503,Function_14DCDC!$W$3:$W$503 = $W269),
          IFERROR(
              _xlfn._xlws.FILTER(Function_Charger!$U$3:$U$510,Function_Charger!$W$3:$W$510 = $W269),
              IFERROR(
                  _xlfn._xlws.FILTER(FuSa_14DCDC!$U$3:$U$500,FuSa_14DCDC!$W$3:$W$500 = $W269),
                  IFERROR(
                      _xlfn._xlws.FILTER(FuSa_14DCDC_EFAN!$U$3:$U$500,FuSa_14DCDC_EFAN!$W$3:$W$500 = $W269),
                      IFERROR(
                          _xlfn._xlws.FILTER(FuSa_FaultInjection!$U$3:$U$500,FuSa_FaultInjection!$W$3:$W$500 = $W269),
                          IFERROR(
                              _xlfn._xlws.FILTER(Function_SCC!$U$3:$U$512,Function_SCC!$W$3:$W$512 = $W269),
                              IFERROR(
                                  _xlfn._xlws.FILTER(FuSa_FTT!$U$3:$U$500,FuSa_FTT!$W$3:$W$500 = $W269),
                                  "NA"
                           )
                       )
                   )
               )
           )
       )
   )
)</f>
        <v/>
      </c>
      <c r="U269" s="608">
        <f t="array" ref="U269">IFERROR(
      _xlfn._xlws.FILTER(FuSa_Charger!$V$3:$V$520, FuSa_Charger!$W$3:$W$520 = $W269),
      IFERROR(
          _xlfn._xlws.FILTER(Function_14DCDC!$V$3:$V$503,Function_14DCDC!$W$3:$W$503 = $W269),
          IFERROR(
              _xlfn._xlws.FILTER(Function_Charger!$V$3:$V$510,Function_Charger!$W$3:$W$510 = $W269),
              IFERROR(
                  _xlfn._xlws.FILTER(FuSa_14DCDC!$V$3:$V$500,FuSa_14DCDC!$W$3:$W$500 = $W269),
                  IFERROR(
                      _xlfn._xlws.FILTER(FuSa_14DCDC_EFAN!$V$3:$V$500,FuSa_14DCDC_EFAN!$W$3:$W$500 = $W269),
                      IFERROR(
                          _xlfn._xlws.FILTER(FuSa_FaultInjection!$V$3:$V$500,FuSa_FaultInjection!$W$3:$W$500 = $W269),
                          IFERROR(
                              _xlfn._xlws.FILTER(Function_SCC!$V$3:$V$512,Function_SCC!$W$3:$W$512 = $W269),
                              IFERROR(
                                  _xlfn._xlws.FILTER(FuSa_FTT!$V$3:$V$500,FuSa_FTT!$W$3:$W$500 = $W269),
                                  "NA"
                           )
                       )
                   )
               )
           )
       )
   )
)</f>
        <v/>
      </c>
      <c r="V269" s="231" t="inlineStr">
        <is>
          <t>Fault Management</t>
        </is>
      </c>
      <c r="W269" s="444" t="inlineStr">
        <is>
          <t>[SYI_002_003_0001_011] - PFC discharge error(L1)_CR4731.html</t>
        </is>
      </c>
      <c r="X269" s="736" t="n">
        <v>2</v>
      </c>
      <c r="Y269" s="441" t="n">
        <v>0</v>
      </c>
      <c r="Z269" s="441" t="n">
        <v>0</v>
      </c>
      <c r="AA269" s="608" t="n">
        <v>2</v>
      </c>
      <c r="AB269" s="747" t="n">
        <v>17436</v>
      </c>
      <c r="AC269" s="745" t="n"/>
      <c r="AD269" s="166" t="inlineStr">
        <is>
          <t>Yes</t>
        </is>
      </c>
      <c r="AE269" s="760" t="n"/>
      <c r="AG269" s="231" t="inlineStr"/>
      <c r="AH269" s="223" t="inlineStr"/>
      <c r="AI269" s="43" t="inlineStr"/>
      <c r="AJ269" s="43" t="inlineStr"/>
      <c r="AK269" s="43" t="inlineStr"/>
      <c r="AL269" s="266" t="n"/>
      <c r="AM269" s="231" t="n"/>
      <c r="AN269" s="56" t="n"/>
      <c r="AO269" s="223">
        <f>EXACT(W269,AG269)</f>
        <v/>
      </c>
      <c r="AP269" s="43">
        <f>EXACT(X269,AH269)</f>
        <v/>
      </c>
      <c r="AQ269" s="43">
        <f>EXACT(Y269,AI269)</f>
        <v/>
      </c>
      <c r="AR269" s="43">
        <f>EXACT(Z269,AJ269)</f>
        <v/>
      </c>
      <c r="AS269" s="266">
        <f>EXACT(AA269,AK269)</f>
        <v/>
      </c>
      <c r="AT269" t="inlineStr"/>
      <c r="AU269" t="inlineStr"/>
    </row>
    <row r="270" ht="15" customHeight="1">
      <c r="A270" s="451" t="n"/>
      <c r="B270" s="451" t="n"/>
      <c r="C270" s="451" t="n"/>
      <c r="D270" s="441">
        <f t="array" ref="D270">IFERROR(
      _xlfn._xlws.FILTER(FuSa_Charger!$D$3:$D$520, FuSa_Charger!$W$3:$W$520 = $W270),
      IFERROR(
          _xlfn._xlws.FILTER(Function_14DCDC!$D$3:$D$503,Function_14DCDC!$W$3:$W$503 = $W270),
          IFERROR(
              _xlfn._xlws.FILTER(Function_Charger!$D$3:$D$510,Function_Charger!$W$3:$W$510 = $W270),
              IFERROR(
                  _xlfn._xlws.FILTER(FuSa_14DCDC!$D$3:$D$500,FuSa_14DCDC!$W$3:$W$500 = $W270),
                  IFERROR(
                      _xlfn._xlws.FILTER(FuSa_14DCDC_EFAN!$D$3:$D$500,FuSa_14DCDC_EFAN!$W$3:$W$500 = $W270),
                      IFERROR(
                          _xlfn._xlws.FILTER(FuSa_FaultInjection!$D$3:$D$500,FuSa_FaultInjection!$W$3:$W$500 = $W270),
                          "NA"
                   )
               )
           )
       )
   )
)</f>
        <v/>
      </c>
      <c r="E270" s="608">
        <f t="array" ref="E270">IFERROR(
      _xlfn._xlws.FILTER(FuSa_Charger!$E$3:$E$520, FuSa_Charger!$W$3:$W$520 = $W270),
      IFERROR(
          _xlfn._xlws.FILTER(Function_14DCDC!$E$3:$E$503,Function_14DCDC!$W$3:$W$503 = $W270),
          IFERROR(
              _xlfn._xlws.FILTER(Function_Charger!$E$3:$E$510,Function_Charger!$W$3:$W$510 = $W270),
              IFERROR(
                  _xlfn._xlws.FILTER(FuSa_14DCDC!$E$3:$E$500,FuSa_14DCDC!$W$3:$W$500 = $W270),
                  IFERROR(
                      _xlfn._xlws.FILTER(FuSa_14DCDC_EFAN!$E$3:$E$500,FuSa_14DCDC_EFAN!$W$3:$W$500 = $W270),
                      IFERROR(
                          _xlfn._xlws.FILTER(FuSa_FaultInjection!$E$3:$E$500,FuSa_FaultInjection!$W$3:$W$500 = $W270),
                          IFERROR(
                              _xlfn._xlws.FILTER(Function_SCC!$E$3:$E$512,Function_SCC!$W$3:$W$512 = $W270),
                              IFERROR(
                                  _xlfn._xlws.FILTER(FuSa_FTT!$E$3:$E$500,FuSa_FTT!$W$3:$W$500 = $W270),
                                  "NA"
                           )
                       )
                   )
               )
           )
       )
   )
)</f>
        <v/>
      </c>
      <c r="F270" s="608">
        <f t="array" ref="F270">IFERROR(
      _xlfn._xlws.FILTER(FuSa_Charger!$F$3:$F$520, FuSa_Charger!$W$3:$W$520 = $W270),
      IFERROR(
          _xlfn._xlws.FILTER(Function_14DCDC!$F$3:$F$503,Function_14DCDC!$W$3:$W$503 = $W270),
          IFERROR(
              _xlfn._xlws.FILTER(Function_Charger!$F$3:$F$510,Function_Charger!$W$3:$W$510 = $W270),
              IFERROR(
                  _xlfn._xlws.FILTER(FuSa_14DCDC!$F$3:$F$500,FuSa_14DCDC!$W$3:$W$500 = $W270),
                  IFERROR(
                      _xlfn._xlws.FILTER(FuSa_14DCDC_EFAN!$F$3:$F$500,FuSa_14DCDC_EFAN!$W$3:$W$500 = $W270),
                      IFERROR(
                          _xlfn._xlws.FILTER(FuSa_FaultInjection!$F$3:$F$500,FuSa_FaultInjection!$W$3:$W$500 = $W270),
                          IFERROR(
                              _xlfn._xlws.FILTER(Function_SCC!$F$3:$F$512,Function_SCC!$W$3:$W$512 = $W270),
                              IFERROR(
                                  _xlfn._xlws.FILTER(FuSa_FTT!$F$3:$F$500,FuSa_FTT!$W$3:$W$500 = $W270),
                                  "NA"
                           )
                       )
                   )
               )
           )
       )
   )
)</f>
        <v/>
      </c>
      <c r="G270" s="608">
        <f t="array" ref="G270">IFERROR(
      _xlfn._xlws.FILTER(FuSa_Charger!$G$3:$G$520, FuSa_Charger!$W$3:$W$520 = $W270),
      IFERROR(
          _xlfn._xlws.FILTER(Function_14DCDC!$G$3:$G$503,Function_14DCDC!$W$3:$W$503 = $W270),
          IFERROR(
              _xlfn._xlws.FILTER(Function_Charger!$G$3:$G$510,Function_Charger!$W$3:$W$510 = $W270),
              IFERROR(
                  _xlfn._xlws.FILTER(FuSa_14DCDC!$G$3:$G$500,FuSa_14DCDC!$W$3:$W$500 = $W270),
                  IFERROR(
                      _xlfn._xlws.FILTER(FuSa_14DCDC_EFAN!$G$3:$G$500,FuSa_14DCDC_EFAN!$W$3:$W$500 = $W270),
                      IFERROR(
                          _xlfn._xlws.FILTER(FuSa_FaultInjection!$G$3:$G$500,FuSa_FaultInjection!$W$3:$W$500 = $W270),
                          IFERROR(
                              _xlfn._xlws.FILTER(Function_SCC!$G$3:$G$512,Function_SCC!$W$3:$W$512 = $W270),
                              IFERROR(
                                  _xlfn._xlws.FILTER(FuSa_FTT!$G$3:$G$500,FuSa_FTT!$W$3:$W$500 = $W270),
                                  "NA"
                           )
                       )
                   )
               )
           )
       )
   )
)</f>
        <v/>
      </c>
      <c r="H270" s="441">
        <f t="array" ref="H270">IFERROR(
      _xlfn._xlws.FILTER(FuSa_Charger!$H$3:$H$520, FuSa_Charger!$W$3:$W$520 = $W270),
      IFERROR(
          _xlfn._xlws.FILTER(Function_14DCDC!$H$3:$H$503,Function_14DCDC!$W$3:$W$503 = $W270),
          IFERROR(
              _xlfn._xlws.FILTER(Function_Charger!$H$3:$H$510,Function_Charger!$W$3:$W$510 = $W270),
              IFERROR(
                  _xlfn._xlws.FILTER(FuSa_14DCDC!$H$3:$H$500,FuSa_14DCDC!$W$3:$W$500 = $W270),
                  IFERROR(
                      _xlfn._xlws.FILTER(FuSa_14DCDC_EFAN!$H$3:$H$500,FuSa_14DCDC_EFAN!$W$3:$W$500 = $W270),
                      IFERROR(
                          _xlfn._xlws.FILTER(FuSa_FaultInjection!$H$3:$H$500,FuSa_FaultInjection!$W$3:$W$500 = $W270),
                          "NA"
                   )
               )
           )
       )
   )
)</f>
        <v/>
      </c>
      <c r="I270" s="441">
        <f t="array" ref="I270">IFERROR(
      _xlfn._xlws.FILTER(FuSa_Charger!$I$3:$I$520, FuSa_Charger!$W$3:$W$520 = $W270),
      IFERROR(
          _xlfn._xlws.FILTER(Function_14DCDC!$I$3:$I$503,Function_14DCDC!$W$3:$W$503 = $W270),
          IFERROR(
              _xlfn._xlws.FILTER(Function_Charger!$I$3:$I$510,Function_Charger!$W$3:$W$510 = $W270),
              IFERROR(
                  _xlfn._xlws.FILTER(FuSa_14DCDC!$I$3:$I$500,FuSa_14DCDC!$W$3:$W$500 = $W270),
                  IFERROR(
                      _xlfn._xlws.FILTER(FuSa_14DCDC_EFAN!$I$3:$I$500,FuSa_14DCDC_EFAN!$W$3:$W$500 = $W270),
                      IFERROR(
                          _xlfn._xlws.FILTER(FuSa_FaultInjection!$I$3:$I$500,FuSa_FaultInjection!$W$3:$W$500 = $W270),
                          "NA"
                   )
               )
           )
       )
   )
)</f>
        <v/>
      </c>
      <c r="J270" s="441" t="n"/>
      <c r="K270" s="441" t="n"/>
      <c r="L270" s="441" t="n"/>
      <c r="M270" s="441" t="n"/>
      <c r="N270" s="441" t="n"/>
      <c r="O270" s="441">
        <f t="array" ref="O270">IFERROR(
      _xlfn._xlws.FILTER(FuSa_Charger!$O$3:$O$520, FuSa_Charger!$W$3:$W$520 = $W270),
      IFERROR(
          _xlfn._xlws.FILTER(Function_14DCDC!$O$3:$O$503,Function_14DCDC!$W$3:$W$503 = $W270),
          IFERROR(
              _xlfn._xlws.FILTER(Function_Charger!$O$3:$O$510,Function_Charger!$W$3:$W$510 = $W270),
              IFERROR(
                  _xlfn._xlws.FILTER(FuSa_14DCDC!$O$3:$O$500,FuSa_14DCDC!$W$3:$W$500 = $W270),
                  IFERROR(
                      _xlfn._xlws.FILTER(FuSa_14DCDC_EFAN!$O$3:$O$500,FuSa_14DCDC_EFAN!$W$3:$W$500 = $W270),
                      IFERROR(
                          _xlfn._xlws.FILTER(FuSa_FaultInjection!$O$3:$O$500,FuSa_FaultInjection!$W$3:$W$500 = $W270),
                          "NA"
                   )
               )
           )
       )
   )
)</f>
        <v/>
      </c>
      <c r="P270" s="441">
        <f t="array" ref="P270">IFERROR(
      _xlfn._xlws.FILTER(FuSa_Charger!$Q$3:$Q$520, FuSa_Charger!$W$3:$W$520 = $W270),
      IFERROR(
          _xlfn._xlws.FILTER(Function_14DCDC!$Q$3:$Q$503,Function_14DCDC!$W$3:$W$503 = $W270),
          IFERROR(
              _xlfn._xlws.FILTER(Function_Charger!$Q$3:$Q$510,Function_Charger!$W$3:$W$510 = $W270),
              IFERROR(
                  _xlfn._xlws.FILTER(FuSa_14DCDC!$Q$3:$Q$500,FuSa_14DCDC!$W$3:$W$500 = $W270),
                  IFERROR(
                      _xlfn._xlws.FILTER(FuSa_14DCDC_EFAN!$Q$3:$Q$500,FuSa_14DCDC_EFAN!$W$3:$W$500 = $W270),
                      IFERROR(
                          _xlfn._xlws.FILTER(FuSa_FaultInjection!$Q$3:$Q$500,FuSa_FaultInjection!$W$3:$W$500 = $W270),
                          "NA"
                   )
               )
           )
       )
   )
)</f>
        <v/>
      </c>
      <c r="Q270" s="608">
        <f t="array" ref="Q270">IFERROR(
      _xlfn._xlws.FILTER(FuSa_Charger!$R$3:$R$520, FuSa_Charger!$W$3:$W$520 = $W270),
      IFERROR(
          _xlfn._xlws.FILTER(Function_14DCDC!$R$3:$R$503,Function_14DCDC!$W$3:$W$503 = $W270),
          IFERROR(
              _xlfn._xlws.FILTER(Function_Charger!$R$3:$R$510,Function_Charger!$W$3:$W$510 = $W270),
              IFERROR(
                  _xlfn._xlws.FILTER(FuSa_14DCDC!$R$3:$R$500,FuSa_14DCDC!$W$3:$W$500 = $W270),
                  IFERROR(
                      _xlfn._xlws.FILTER(FuSa_14DCDC_EFAN!$R$3:$R$500,FuSa_14DCDC_EFAN!$W$3:$W$500 = $W270),
                      IFERROR(
                          _xlfn._xlws.FILTER(FuSa_FaultInjection!$R$3:$R$500,FuSa_FaultInjection!$W$3:$W$500 = $W270),
                          IFERROR(
                              _xlfn._xlws.FILTER(Function_SCC!$R$3:$R$512,Function_SCC!$W$3:$W$512 = $W270),
                              IFERROR(
                                  _xlfn._xlws.FILTER(FuSa_FTT!$R$3:$R$500,FuSa_FTT!$W$3:$W$500 = $W270),
                                  "NA"
                           )
                       )
                   )
               )
           )
       )
   )
)</f>
        <v/>
      </c>
      <c r="R270" s="608">
        <f t="array" ref="R270">IFERROR(
      _xlfn._xlws.FILTER(FuSa_Charger!$S$3:$S$520, FuSa_Charger!$W$3:$W$520 = $W270),
      IFERROR(
          _xlfn._xlws.FILTER(Function_14DCDC!$S$3:$S$503,Function_14DCDC!$W$3:$W$503 = $W270),
          IFERROR(
              _xlfn._xlws.FILTER(Function_Charger!$S$3:$S$510,Function_Charger!$W$3:$W$510 = $W270),
              IFERROR(
                  _xlfn._xlws.FILTER(FuSa_14DCDC!$S$3:$S$500,FuSa_14DCDC!$W$3:$W$500 = $W270),
                  IFERROR(
                      _xlfn._xlws.FILTER(FuSa_14DCDC_EFAN!$S$3:$S$500,FuSa_14DCDC_EFAN!$W$3:$W$500 = $W270),
                      IFERROR(
                          _xlfn._xlws.FILTER(FuSa_FaultInjection!$S$3:$S$500,FuSa_FaultInjection!$W$3:$W$500 = $W270),
                          IFERROR(
                              _xlfn._xlws.FILTER(Function_SCC!$S$3:$S$512,Function_SCC!$W$3:$W$512 = $W270),
                              IFERROR(
                                  _xlfn._xlws.FILTER(FuSa_FTT!$S$3:$S$500,FuSa_FTT!$W$3:$W$500 = $W270),
                                  "NA"
                           )
                       )
                   )
               )
           )
       )
   )
)</f>
        <v/>
      </c>
      <c r="S270" s="608">
        <f t="array" ref="S270">IFERROR(
      _xlfn._xlws.FILTER(FuSa_Charger!$T$3:$T$520, FuSa_Charger!$W$3:$W$520 = $W270),
      IFERROR(
          _xlfn._xlws.FILTER(Function_14DCDC!$T$3:$T$503,Function_14DCDC!$W$3:$W$503 = $W270),
          IFERROR(
              _xlfn._xlws.FILTER(Function_Charger!$T$3:$T$510,Function_Charger!$W$3:$W$510 = $W270),
              IFERROR(
                  _xlfn._xlws.FILTER(FuSa_14DCDC!$T$3:$T$500,FuSa_14DCDC!$W$3:$W$500 = $W270),
                  IFERROR(
                      _xlfn._xlws.FILTER(FuSa_14DCDC_EFAN!$T$3:$T$500,FuSa_14DCDC_EFAN!$W$3:$W$500 = $W270),
                      IFERROR(
                          _xlfn._xlws.FILTER(FuSa_FaultInjection!$T$3:$T$500,FuSa_FaultInjection!$W$3:$W$500 = $W270),
                          IFERROR(
                              _xlfn._xlws.FILTER(Function_SCC!$T$3:$T$512,Function_SCC!$W$3:$W$512 = $W270),
                              IFERROR(
                                  _xlfn._xlws.FILTER(FuSa_FTT!$T$3:$T$500,FuSa_FTT!$W$3:$W$500 = $W270),
                                  "NA"
                           )
                       )
                   )
               )
           )
       )
   )
)</f>
        <v/>
      </c>
      <c r="T270" s="608">
        <f t="array" ref="T270">IFERROR(
      _xlfn._xlws.FILTER(FuSa_Charger!$U$3:$U$520, FuSa_Charger!$W$3:$W$520 = $W270),
      IFERROR(
          _xlfn._xlws.FILTER(Function_14DCDC!$U$3:$U$503,Function_14DCDC!$W$3:$W$503 = $W270),
          IFERROR(
              _xlfn._xlws.FILTER(Function_Charger!$U$3:$U$510,Function_Charger!$W$3:$W$510 = $W270),
              IFERROR(
                  _xlfn._xlws.FILTER(FuSa_14DCDC!$U$3:$U$500,FuSa_14DCDC!$W$3:$W$500 = $W270),
                  IFERROR(
                      _xlfn._xlws.FILTER(FuSa_14DCDC_EFAN!$U$3:$U$500,FuSa_14DCDC_EFAN!$W$3:$W$500 = $W270),
                      IFERROR(
                          _xlfn._xlws.FILTER(FuSa_FaultInjection!$U$3:$U$500,FuSa_FaultInjection!$W$3:$W$500 = $W270),
                          IFERROR(
                              _xlfn._xlws.FILTER(Function_SCC!$U$3:$U$512,Function_SCC!$W$3:$W$512 = $W270),
                              IFERROR(
                                  _xlfn._xlws.FILTER(FuSa_FTT!$U$3:$U$500,FuSa_FTT!$W$3:$W$500 = $W270),
                                  "NA"
                           )
                       )
                   )
               )
           )
       )
   )
)</f>
        <v/>
      </c>
      <c r="U270" s="608">
        <f t="array" ref="U270">IFERROR(
      _xlfn._xlws.FILTER(FuSa_Charger!$V$3:$V$520, FuSa_Charger!$W$3:$W$520 = $W270),
      IFERROR(
          _xlfn._xlws.FILTER(Function_14DCDC!$V$3:$V$503,Function_14DCDC!$W$3:$W$503 = $W270),
          IFERROR(
              _xlfn._xlws.FILTER(Function_Charger!$V$3:$V$510,Function_Charger!$W$3:$W$510 = $W270),
              IFERROR(
                  _xlfn._xlws.FILTER(FuSa_14DCDC!$V$3:$V$500,FuSa_14DCDC!$W$3:$W$500 = $W270),
                  IFERROR(
                      _xlfn._xlws.FILTER(FuSa_14DCDC_EFAN!$V$3:$V$500,FuSa_14DCDC_EFAN!$W$3:$W$500 = $W270),
                      IFERROR(
                          _xlfn._xlws.FILTER(FuSa_FaultInjection!$V$3:$V$500,FuSa_FaultInjection!$W$3:$W$500 = $W270),
                          IFERROR(
                              _xlfn._xlws.FILTER(Function_SCC!$V$3:$V$512,Function_SCC!$W$3:$W$512 = $W270),
                              IFERROR(
                                  _xlfn._xlws.FILTER(FuSa_FTT!$V$3:$V$500,FuSa_FTT!$W$3:$W$500 = $W270),
                                  "NA"
                           )
                       )
                   )
               )
           )
       )
   )
)</f>
        <v/>
      </c>
      <c r="V270" s="231" t="inlineStr">
        <is>
          <t>Fault Management</t>
        </is>
      </c>
      <c r="W270" s="444" t="inlineStr">
        <is>
          <t>[SYI_002_003_0001_012] - PFC discharge error(L2).html</t>
        </is>
      </c>
      <c r="X270" s="736" t="n">
        <v>2</v>
      </c>
      <c r="Y270" s="441" t="n">
        <v>0</v>
      </c>
      <c r="Z270" s="441" t="n">
        <v>0</v>
      </c>
      <c r="AA270" s="608" t="n">
        <v>2</v>
      </c>
      <c r="AB270" s="747" t="n">
        <v>17436</v>
      </c>
      <c r="AC270" s="745" t="n"/>
      <c r="AD270" s="166" t="inlineStr">
        <is>
          <t>Yes</t>
        </is>
      </c>
      <c r="AE270" s="760" t="n"/>
      <c r="AG270" s="231" t="inlineStr"/>
      <c r="AH270" s="223" t="inlineStr"/>
      <c r="AI270" s="43" t="inlineStr"/>
      <c r="AJ270" s="43" t="inlineStr"/>
      <c r="AK270" s="43" t="inlineStr"/>
      <c r="AL270" s="266" t="n"/>
      <c r="AM270" s="231" t="n"/>
      <c r="AN270" s="56" t="n"/>
      <c r="AO270" s="223">
        <f>EXACT(W270,AG270)</f>
        <v/>
      </c>
      <c r="AP270" s="43">
        <f>EXACT(X270,AH270)</f>
        <v/>
      </c>
      <c r="AQ270" s="43">
        <f>EXACT(Y270,AI270)</f>
        <v/>
      </c>
      <c r="AR270" s="43">
        <f>EXACT(Z270,AJ270)</f>
        <v/>
      </c>
      <c r="AS270" s="266">
        <f>EXACT(AA270,AK270)</f>
        <v/>
      </c>
      <c r="AT270" t="inlineStr"/>
      <c r="AU270" t="inlineStr"/>
    </row>
    <row r="271" ht="15" customHeight="1">
      <c r="A271" s="451" t="n"/>
      <c r="B271" s="451" t="n"/>
      <c r="C271" s="451" t="n"/>
      <c r="D271" s="441">
        <f t="array" ref="D271">IFERROR(
      _xlfn._xlws.FILTER(FuSa_Charger!$D$3:$D$520, FuSa_Charger!$W$3:$W$520 = $W271),
      IFERROR(
          _xlfn._xlws.FILTER(Function_14DCDC!$D$3:$D$503,Function_14DCDC!$W$3:$W$503 = $W271),
          IFERROR(
              _xlfn._xlws.FILTER(Function_Charger!$D$3:$D$510,Function_Charger!$W$3:$W$510 = $W271),
              IFERROR(
                  _xlfn._xlws.FILTER(FuSa_14DCDC!$D$3:$D$500,FuSa_14DCDC!$W$3:$W$500 = $W271),
                  IFERROR(
                      _xlfn._xlws.FILTER(FuSa_14DCDC_EFAN!$D$3:$D$500,FuSa_14DCDC_EFAN!$W$3:$W$500 = $W271),
                      IFERROR(
                          _xlfn._xlws.FILTER(FuSa_FaultInjection!$D$3:$D$500,FuSa_FaultInjection!$W$3:$W$500 = $W271),
                          "NA"
                   )
               )
           )
       )
   )
)</f>
        <v/>
      </c>
      <c r="E271" s="608">
        <f t="array" ref="E271">IFERROR(
      _xlfn._xlws.FILTER(FuSa_Charger!$E$3:$E$520, FuSa_Charger!$W$3:$W$520 = $W271),
      IFERROR(
          _xlfn._xlws.FILTER(Function_14DCDC!$E$3:$E$503,Function_14DCDC!$W$3:$W$503 = $W271),
          IFERROR(
              _xlfn._xlws.FILTER(Function_Charger!$E$3:$E$510,Function_Charger!$W$3:$W$510 = $W271),
              IFERROR(
                  _xlfn._xlws.FILTER(FuSa_14DCDC!$E$3:$E$500,FuSa_14DCDC!$W$3:$W$500 = $W271),
                  IFERROR(
                      _xlfn._xlws.FILTER(FuSa_14DCDC_EFAN!$E$3:$E$500,FuSa_14DCDC_EFAN!$W$3:$W$500 = $W271),
                      IFERROR(
                          _xlfn._xlws.FILTER(FuSa_FaultInjection!$E$3:$E$500,FuSa_FaultInjection!$W$3:$W$500 = $W271),
                          IFERROR(
                              _xlfn._xlws.FILTER(Function_SCC!$E$3:$E$512,Function_SCC!$W$3:$W$512 = $W271),
                              IFERROR(
                                  _xlfn._xlws.FILTER(FuSa_FTT!$E$3:$E$500,FuSa_FTT!$W$3:$W$500 = $W271),
                                  "NA"
                           )
                       )
                   )
               )
           )
       )
   )
)</f>
        <v/>
      </c>
      <c r="F271" s="608">
        <f t="array" ref="F271">IFERROR(
      _xlfn._xlws.FILTER(FuSa_Charger!$F$3:$F$520, FuSa_Charger!$W$3:$W$520 = $W271),
      IFERROR(
          _xlfn._xlws.FILTER(Function_14DCDC!$F$3:$F$503,Function_14DCDC!$W$3:$W$503 = $W271),
          IFERROR(
              _xlfn._xlws.FILTER(Function_Charger!$F$3:$F$510,Function_Charger!$W$3:$W$510 = $W271),
              IFERROR(
                  _xlfn._xlws.FILTER(FuSa_14DCDC!$F$3:$F$500,FuSa_14DCDC!$W$3:$W$500 = $W271),
                  IFERROR(
                      _xlfn._xlws.FILTER(FuSa_14DCDC_EFAN!$F$3:$F$500,FuSa_14DCDC_EFAN!$W$3:$W$500 = $W271),
                      IFERROR(
                          _xlfn._xlws.FILTER(FuSa_FaultInjection!$F$3:$F$500,FuSa_FaultInjection!$W$3:$W$500 = $W271),
                          IFERROR(
                              _xlfn._xlws.FILTER(Function_SCC!$F$3:$F$512,Function_SCC!$W$3:$W$512 = $W271),
                              IFERROR(
                                  _xlfn._xlws.FILTER(FuSa_FTT!$F$3:$F$500,FuSa_FTT!$W$3:$W$500 = $W271),
                                  "NA"
                           )
                       )
                   )
               )
           )
       )
   )
)</f>
        <v/>
      </c>
      <c r="G271" s="608">
        <f t="array" ref="G271">IFERROR(
      _xlfn._xlws.FILTER(FuSa_Charger!$G$3:$G$520, FuSa_Charger!$W$3:$W$520 = $W271),
      IFERROR(
          _xlfn._xlws.FILTER(Function_14DCDC!$G$3:$G$503,Function_14DCDC!$W$3:$W$503 = $W271),
          IFERROR(
              _xlfn._xlws.FILTER(Function_Charger!$G$3:$G$510,Function_Charger!$W$3:$W$510 = $W271),
              IFERROR(
                  _xlfn._xlws.FILTER(FuSa_14DCDC!$G$3:$G$500,FuSa_14DCDC!$W$3:$W$500 = $W271),
                  IFERROR(
                      _xlfn._xlws.FILTER(FuSa_14DCDC_EFAN!$G$3:$G$500,FuSa_14DCDC_EFAN!$W$3:$W$500 = $W271),
                      IFERROR(
                          _xlfn._xlws.FILTER(FuSa_FaultInjection!$G$3:$G$500,FuSa_FaultInjection!$W$3:$W$500 = $W271),
                          IFERROR(
                              _xlfn._xlws.FILTER(Function_SCC!$G$3:$G$512,Function_SCC!$W$3:$W$512 = $W271),
                              IFERROR(
                                  _xlfn._xlws.FILTER(FuSa_FTT!$G$3:$G$500,FuSa_FTT!$W$3:$W$500 = $W271),
                                  "NA"
                           )
                       )
                   )
               )
           )
       )
   )
)</f>
        <v/>
      </c>
      <c r="H271" s="441">
        <f t="array" ref="H271">IFERROR(
      _xlfn._xlws.FILTER(FuSa_Charger!$H$3:$H$520, FuSa_Charger!$W$3:$W$520 = $W271),
      IFERROR(
          _xlfn._xlws.FILTER(Function_14DCDC!$H$3:$H$503,Function_14DCDC!$W$3:$W$503 = $W271),
          IFERROR(
              _xlfn._xlws.FILTER(Function_Charger!$H$3:$H$510,Function_Charger!$W$3:$W$510 = $W271),
              IFERROR(
                  _xlfn._xlws.FILTER(FuSa_14DCDC!$H$3:$H$500,FuSa_14DCDC!$W$3:$W$500 = $W271),
                  IFERROR(
                      _xlfn._xlws.FILTER(FuSa_14DCDC_EFAN!$H$3:$H$500,FuSa_14DCDC_EFAN!$W$3:$W$500 = $W271),
                      IFERROR(
                          _xlfn._xlws.FILTER(FuSa_FaultInjection!$H$3:$H$500,FuSa_FaultInjection!$W$3:$W$500 = $W271),
                          "NA"
                   )
               )
           )
       )
   )
)</f>
        <v/>
      </c>
      <c r="I271" s="441">
        <f t="array" ref="I271">IFERROR(
      _xlfn._xlws.FILTER(FuSa_Charger!$I$3:$I$520, FuSa_Charger!$W$3:$W$520 = $W271),
      IFERROR(
          _xlfn._xlws.FILTER(Function_14DCDC!$I$3:$I$503,Function_14DCDC!$W$3:$W$503 = $W271),
          IFERROR(
              _xlfn._xlws.FILTER(Function_Charger!$I$3:$I$510,Function_Charger!$W$3:$W$510 = $W271),
              IFERROR(
                  _xlfn._xlws.FILTER(FuSa_14DCDC!$I$3:$I$500,FuSa_14DCDC!$W$3:$W$500 = $W271),
                  IFERROR(
                      _xlfn._xlws.FILTER(FuSa_14DCDC_EFAN!$I$3:$I$500,FuSa_14DCDC_EFAN!$W$3:$W$500 = $W271),
                      IFERROR(
                          _xlfn._xlws.FILTER(FuSa_FaultInjection!$I$3:$I$500,FuSa_FaultInjection!$W$3:$W$500 = $W271),
                          "NA"
                   )
               )
           )
       )
   )
)</f>
        <v/>
      </c>
      <c r="J271" s="441" t="n"/>
      <c r="K271" s="441" t="n"/>
      <c r="L271" s="441" t="n"/>
      <c r="M271" s="441" t="n"/>
      <c r="N271" s="441" t="n"/>
      <c r="O271" s="441">
        <f t="array" ref="O271">IFERROR(
      _xlfn._xlws.FILTER(FuSa_Charger!$O$3:$O$520, FuSa_Charger!$W$3:$W$520 = $W271),
      IFERROR(
          _xlfn._xlws.FILTER(Function_14DCDC!$O$3:$O$503,Function_14DCDC!$W$3:$W$503 = $W271),
          IFERROR(
              _xlfn._xlws.FILTER(Function_Charger!$O$3:$O$510,Function_Charger!$W$3:$W$510 = $W271),
              IFERROR(
                  _xlfn._xlws.FILTER(FuSa_14DCDC!$O$3:$O$500,FuSa_14DCDC!$W$3:$W$500 = $W271),
                  IFERROR(
                      _xlfn._xlws.FILTER(FuSa_14DCDC_EFAN!$O$3:$O$500,FuSa_14DCDC_EFAN!$W$3:$W$500 = $W271),
                      IFERROR(
                          _xlfn._xlws.FILTER(FuSa_FaultInjection!$O$3:$O$500,FuSa_FaultInjection!$W$3:$W$500 = $W271),
                          "NA"
                   )
               )
           )
       )
   )
)</f>
        <v/>
      </c>
      <c r="P271" s="441">
        <f t="array" ref="P271">IFERROR(
      _xlfn._xlws.FILTER(FuSa_Charger!$Q$3:$Q$520, FuSa_Charger!$W$3:$W$520 = $W271),
      IFERROR(
          _xlfn._xlws.FILTER(Function_14DCDC!$Q$3:$Q$503,Function_14DCDC!$W$3:$W$503 = $W271),
          IFERROR(
              _xlfn._xlws.FILTER(Function_Charger!$Q$3:$Q$510,Function_Charger!$W$3:$W$510 = $W271),
              IFERROR(
                  _xlfn._xlws.FILTER(FuSa_14DCDC!$Q$3:$Q$500,FuSa_14DCDC!$W$3:$W$500 = $W271),
                  IFERROR(
                      _xlfn._xlws.FILTER(FuSa_14DCDC_EFAN!$Q$3:$Q$500,FuSa_14DCDC_EFAN!$W$3:$W$500 = $W271),
                      IFERROR(
                          _xlfn._xlws.FILTER(FuSa_FaultInjection!$Q$3:$Q$500,FuSa_FaultInjection!$W$3:$W$500 = $W271),
                          "NA"
                   )
               )
           )
       )
   )
)</f>
        <v/>
      </c>
      <c r="Q271" s="608">
        <f t="array" ref="Q271">IFERROR(
      _xlfn._xlws.FILTER(FuSa_Charger!$R$3:$R$520, FuSa_Charger!$W$3:$W$520 = $W271),
      IFERROR(
          _xlfn._xlws.FILTER(Function_14DCDC!$R$3:$R$503,Function_14DCDC!$W$3:$W$503 = $W271),
          IFERROR(
              _xlfn._xlws.FILTER(Function_Charger!$R$3:$R$510,Function_Charger!$W$3:$W$510 = $W271),
              IFERROR(
                  _xlfn._xlws.FILTER(FuSa_14DCDC!$R$3:$R$500,FuSa_14DCDC!$W$3:$W$500 = $W271),
                  IFERROR(
                      _xlfn._xlws.FILTER(FuSa_14DCDC_EFAN!$R$3:$R$500,FuSa_14DCDC_EFAN!$W$3:$W$500 = $W271),
                      IFERROR(
                          _xlfn._xlws.FILTER(FuSa_FaultInjection!$R$3:$R$500,FuSa_FaultInjection!$W$3:$W$500 = $W271),
                          IFERROR(
                              _xlfn._xlws.FILTER(Function_SCC!$R$3:$R$512,Function_SCC!$W$3:$W$512 = $W271),
                              IFERROR(
                                  _xlfn._xlws.FILTER(FuSa_FTT!$R$3:$R$500,FuSa_FTT!$W$3:$W$500 = $W271),
                                  "NA"
                           )
                       )
                   )
               )
           )
       )
   )
)</f>
        <v/>
      </c>
      <c r="R271" s="608">
        <f t="array" ref="R271">IFERROR(
      _xlfn._xlws.FILTER(FuSa_Charger!$S$3:$S$520, FuSa_Charger!$W$3:$W$520 = $W271),
      IFERROR(
          _xlfn._xlws.FILTER(Function_14DCDC!$S$3:$S$503,Function_14DCDC!$W$3:$W$503 = $W271),
          IFERROR(
              _xlfn._xlws.FILTER(Function_Charger!$S$3:$S$510,Function_Charger!$W$3:$W$510 = $W271),
              IFERROR(
                  _xlfn._xlws.FILTER(FuSa_14DCDC!$S$3:$S$500,FuSa_14DCDC!$W$3:$W$500 = $W271),
                  IFERROR(
                      _xlfn._xlws.FILTER(FuSa_14DCDC_EFAN!$S$3:$S$500,FuSa_14DCDC_EFAN!$W$3:$W$500 = $W271),
                      IFERROR(
                          _xlfn._xlws.FILTER(FuSa_FaultInjection!$S$3:$S$500,FuSa_FaultInjection!$W$3:$W$500 = $W271),
                          IFERROR(
                              _xlfn._xlws.FILTER(Function_SCC!$S$3:$S$512,Function_SCC!$W$3:$W$512 = $W271),
                              IFERROR(
                                  _xlfn._xlws.FILTER(FuSa_FTT!$S$3:$S$500,FuSa_FTT!$W$3:$W$500 = $W271),
                                  "NA"
                           )
                       )
                   )
               )
           )
       )
   )
)</f>
        <v/>
      </c>
      <c r="S271" s="608">
        <f t="array" ref="S271">IFERROR(
      _xlfn._xlws.FILTER(FuSa_Charger!$T$3:$T$520, FuSa_Charger!$W$3:$W$520 = $W271),
      IFERROR(
          _xlfn._xlws.FILTER(Function_14DCDC!$T$3:$T$503,Function_14DCDC!$W$3:$W$503 = $W271),
          IFERROR(
              _xlfn._xlws.FILTER(Function_Charger!$T$3:$T$510,Function_Charger!$W$3:$W$510 = $W271),
              IFERROR(
                  _xlfn._xlws.FILTER(FuSa_14DCDC!$T$3:$T$500,FuSa_14DCDC!$W$3:$W$500 = $W271),
                  IFERROR(
                      _xlfn._xlws.FILTER(FuSa_14DCDC_EFAN!$T$3:$T$500,FuSa_14DCDC_EFAN!$W$3:$W$500 = $W271),
                      IFERROR(
                          _xlfn._xlws.FILTER(FuSa_FaultInjection!$T$3:$T$500,FuSa_FaultInjection!$W$3:$W$500 = $W271),
                          IFERROR(
                              _xlfn._xlws.FILTER(Function_SCC!$T$3:$T$512,Function_SCC!$W$3:$W$512 = $W271),
                              IFERROR(
                                  _xlfn._xlws.FILTER(FuSa_FTT!$T$3:$T$500,FuSa_FTT!$W$3:$W$500 = $W271),
                                  "NA"
                           )
                       )
                   )
               )
           )
       )
   )
)</f>
        <v/>
      </c>
      <c r="T271" s="608">
        <f t="array" ref="T271">IFERROR(
      _xlfn._xlws.FILTER(FuSa_Charger!$U$3:$U$520, FuSa_Charger!$W$3:$W$520 = $W271),
      IFERROR(
          _xlfn._xlws.FILTER(Function_14DCDC!$U$3:$U$503,Function_14DCDC!$W$3:$W$503 = $W271),
          IFERROR(
              _xlfn._xlws.FILTER(Function_Charger!$U$3:$U$510,Function_Charger!$W$3:$W$510 = $W271),
              IFERROR(
                  _xlfn._xlws.FILTER(FuSa_14DCDC!$U$3:$U$500,FuSa_14DCDC!$W$3:$W$500 = $W271),
                  IFERROR(
                      _xlfn._xlws.FILTER(FuSa_14DCDC_EFAN!$U$3:$U$500,FuSa_14DCDC_EFAN!$W$3:$W$500 = $W271),
                      IFERROR(
                          _xlfn._xlws.FILTER(FuSa_FaultInjection!$U$3:$U$500,FuSa_FaultInjection!$W$3:$W$500 = $W271),
                          IFERROR(
                              _xlfn._xlws.FILTER(Function_SCC!$U$3:$U$512,Function_SCC!$W$3:$W$512 = $W271),
                              IFERROR(
                                  _xlfn._xlws.FILTER(FuSa_FTT!$U$3:$U$500,FuSa_FTT!$W$3:$W$500 = $W271),
                                  "NA"
                           )
                       )
                   )
               )
           )
       )
   )
)</f>
        <v/>
      </c>
      <c r="U271" s="608">
        <f t="array" ref="U271">IFERROR(
      _xlfn._xlws.FILTER(FuSa_Charger!$V$3:$V$520, FuSa_Charger!$W$3:$W$520 = $W271),
      IFERROR(
          _xlfn._xlws.FILTER(Function_14DCDC!$V$3:$V$503,Function_14DCDC!$W$3:$W$503 = $W271),
          IFERROR(
              _xlfn._xlws.FILTER(Function_Charger!$V$3:$V$510,Function_Charger!$W$3:$W$510 = $W271),
              IFERROR(
                  _xlfn._xlws.FILTER(FuSa_14DCDC!$V$3:$V$500,FuSa_14DCDC!$W$3:$W$500 = $W271),
                  IFERROR(
                      _xlfn._xlws.FILTER(FuSa_14DCDC_EFAN!$V$3:$V$500,FuSa_14DCDC_EFAN!$W$3:$W$500 = $W271),
                      IFERROR(
                          _xlfn._xlws.FILTER(FuSa_FaultInjection!$V$3:$V$500,FuSa_FaultInjection!$W$3:$W$500 = $W271),
                          IFERROR(
                              _xlfn._xlws.FILTER(Function_SCC!$V$3:$V$512,Function_SCC!$W$3:$W$512 = $W271),
                              IFERROR(
                                  _xlfn._xlws.FILTER(FuSa_FTT!$V$3:$V$500,FuSa_FTT!$W$3:$W$500 = $W271),
                                  "NA"
                           )
                       )
                   )
               )
           )
       )
   )
)</f>
        <v/>
      </c>
      <c r="V271" s="231" t="inlineStr">
        <is>
          <t>Fault Management</t>
        </is>
      </c>
      <c r="W271" s="444" t="inlineStr">
        <is>
          <t>[SYI_002_003_0001_012] - PFC discharge error(L2)_CR4731.html</t>
        </is>
      </c>
      <c r="X271" s="736" t="n">
        <v>2</v>
      </c>
      <c r="Y271" s="441" t="n">
        <v>0</v>
      </c>
      <c r="Z271" s="441" t="n">
        <v>0</v>
      </c>
      <c r="AA271" s="608" t="n">
        <v>2</v>
      </c>
      <c r="AB271" s="747" t="n">
        <v>17436</v>
      </c>
      <c r="AC271" s="745" t="n"/>
      <c r="AD271" s="166" t="inlineStr">
        <is>
          <t>Yes</t>
        </is>
      </c>
      <c r="AE271" s="760" t="n"/>
      <c r="AG271" s="231" t="inlineStr"/>
      <c r="AH271" s="223" t="inlineStr"/>
      <c r="AI271" s="43" t="inlineStr"/>
      <c r="AJ271" s="43" t="inlineStr"/>
      <c r="AK271" s="43" t="inlineStr"/>
      <c r="AL271" s="266" t="n"/>
      <c r="AM271" s="231" t="n"/>
      <c r="AN271" s="56" t="n"/>
      <c r="AO271" s="223">
        <f>EXACT(W271,AG271)</f>
        <v/>
      </c>
      <c r="AP271" s="43">
        <f>EXACT(X271,AH271)</f>
        <v/>
      </c>
      <c r="AQ271" s="43">
        <f>EXACT(Y271,AI271)</f>
        <v/>
      </c>
      <c r="AR271" s="43">
        <f>EXACT(Z271,AJ271)</f>
        <v/>
      </c>
      <c r="AS271" s="266">
        <f>EXACT(AA271,AK271)</f>
        <v/>
      </c>
      <c r="AT271" t="inlineStr"/>
      <c r="AU271" t="inlineStr"/>
    </row>
    <row r="272" ht="15" customHeight="1">
      <c r="A272" s="451" t="n"/>
      <c r="B272" s="451" t="n"/>
      <c r="C272" s="451" t="n"/>
      <c r="D272" s="441">
        <f t="array" ref="D272">IFERROR(
      _xlfn._xlws.FILTER(FuSa_Charger!$D$3:$D$520, FuSa_Charger!$W$3:$W$520 = $W272),
      IFERROR(
          _xlfn._xlws.FILTER(Function_14DCDC!$D$3:$D$503,Function_14DCDC!$W$3:$W$503 = $W272),
          IFERROR(
              _xlfn._xlws.FILTER(Function_Charger!$D$3:$D$510,Function_Charger!$W$3:$W$510 = $W272),
              IFERROR(
                  _xlfn._xlws.FILTER(FuSa_14DCDC!$D$3:$D$500,FuSa_14DCDC!$W$3:$W$500 = $W272),
                  IFERROR(
                      _xlfn._xlws.FILTER(FuSa_14DCDC_EFAN!$D$3:$D$500,FuSa_14DCDC_EFAN!$W$3:$W$500 = $W272),
                      IFERROR(
                          _xlfn._xlws.FILTER(FuSa_FaultInjection!$D$3:$D$500,FuSa_FaultInjection!$W$3:$W$500 = $W272),
                          "NA"
                   )
               )
           )
       )
   )
)</f>
        <v/>
      </c>
      <c r="E272" s="608">
        <f t="array" ref="E272">IFERROR(
      _xlfn._xlws.FILTER(FuSa_Charger!$E$3:$E$520, FuSa_Charger!$W$3:$W$520 = $W272),
      IFERROR(
          _xlfn._xlws.FILTER(Function_14DCDC!$E$3:$E$503,Function_14DCDC!$W$3:$W$503 = $W272),
          IFERROR(
              _xlfn._xlws.FILTER(Function_Charger!$E$3:$E$510,Function_Charger!$W$3:$W$510 = $W272),
              IFERROR(
                  _xlfn._xlws.FILTER(FuSa_14DCDC!$E$3:$E$500,FuSa_14DCDC!$W$3:$W$500 = $W272),
                  IFERROR(
                      _xlfn._xlws.FILTER(FuSa_14DCDC_EFAN!$E$3:$E$500,FuSa_14DCDC_EFAN!$W$3:$W$500 = $W272),
                      IFERROR(
                          _xlfn._xlws.FILTER(FuSa_FaultInjection!$E$3:$E$500,FuSa_FaultInjection!$W$3:$W$500 = $W272),
                          IFERROR(
                              _xlfn._xlws.FILTER(Function_SCC!$E$3:$E$512,Function_SCC!$W$3:$W$512 = $W272),
                              IFERROR(
                                  _xlfn._xlws.FILTER(FuSa_FTT!$E$3:$E$500,FuSa_FTT!$W$3:$W$500 = $W272),
                                  "NA"
                           )
                       )
                   )
               )
           )
       )
   )
)</f>
        <v/>
      </c>
      <c r="F272" s="608">
        <f t="array" ref="F272">IFERROR(
      _xlfn._xlws.FILTER(FuSa_Charger!$F$3:$F$520, FuSa_Charger!$W$3:$W$520 = $W272),
      IFERROR(
          _xlfn._xlws.FILTER(Function_14DCDC!$F$3:$F$503,Function_14DCDC!$W$3:$W$503 = $W272),
          IFERROR(
              _xlfn._xlws.FILTER(Function_Charger!$F$3:$F$510,Function_Charger!$W$3:$W$510 = $W272),
              IFERROR(
                  _xlfn._xlws.FILTER(FuSa_14DCDC!$F$3:$F$500,FuSa_14DCDC!$W$3:$W$500 = $W272),
                  IFERROR(
                      _xlfn._xlws.FILTER(FuSa_14DCDC_EFAN!$F$3:$F$500,FuSa_14DCDC_EFAN!$W$3:$W$500 = $W272),
                      IFERROR(
                          _xlfn._xlws.FILTER(FuSa_FaultInjection!$F$3:$F$500,FuSa_FaultInjection!$W$3:$W$500 = $W272),
                          IFERROR(
                              _xlfn._xlws.FILTER(Function_SCC!$F$3:$F$512,Function_SCC!$W$3:$W$512 = $W272),
                              IFERROR(
                                  _xlfn._xlws.FILTER(FuSa_FTT!$F$3:$F$500,FuSa_FTT!$W$3:$W$500 = $W272),
                                  "NA"
                           )
                       )
                   )
               )
           )
       )
   )
)</f>
        <v/>
      </c>
      <c r="G272" s="608">
        <f t="array" ref="G272">IFERROR(
      _xlfn._xlws.FILTER(FuSa_Charger!$G$3:$G$520, FuSa_Charger!$W$3:$W$520 = $W272),
      IFERROR(
          _xlfn._xlws.FILTER(Function_14DCDC!$G$3:$G$503,Function_14DCDC!$W$3:$W$503 = $W272),
          IFERROR(
              _xlfn._xlws.FILTER(Function_Charger!$G$3:$G$510,Function_Charger!$W$3:$W$510 = $W272),
              IFERROR(
                  _xlfn._xlws.FILTER(FuSa_14DCDC!$G$3:$G$500,FuSa_14DCDC!$W$3:$W$500 = $W272),
                  IFERROR(
                      _xlfn._xlws.FILTER(FuSa_14DCDC_EFAN!$G$3:$G$500,FuSa_14DCDC_EFAN!$W$3:$W$500 = $W272),
                      IFERROR(
                          _xlfn._xlws.FILTER(FuSa_FaultInjection!$G$3:$G$500,FuSa_FaultInjection!$W$3:$W$500 = $W272),
                          IFERROR(
                              _xlfn._xlws.FILTER(Function_SCC!$G$3:$G$512,Function_SCC!$W$3:$W$512 = $W272),
                              IFERROR(
                                  _xlfn._xlws.FILTER(FuSa_FTT!$G$3:$G$500,FuSa_FTT!$W$3:$W$500 = $W272),
                                  "NA"
                           )
                       )
                   )
               )
           )
       )
   )
)</f>
        <v/>
      </c>
      <c r="H272" s="441">
        <f t="array" ref="H272">IFERROR(
      _xlfn._xlws.FILTER(FuSa_Charger!$H$3:$H$520, FuSa_Charger!$W$3:$W$520 = $W272),
      IFERROR(
          _xlfn._xlws.FILTER(Function_14DCDC!$H$3:$H$503,Function_14DCDC!$W$3:$W$503 = $W272),
          IFERROR(
              _xlfn._xlws.FILTER(Function_Charger!$H$3:$H$510,Function_Charger!$W$3:$W$510 = $W272),
              IFERROR(
                  _xlfn._xlws.FILTER(FuSa_14DCDC!$H$3:$H$500,FuSa_14DCDC!$W$3:$W$500 = $W272),
                  IFERROR(
                      _xlfn._xlws.FILTER(FuSa_14DCDC_EFAN!$H$3:$H$500,FuSa_14DCDC_EFAN!$W$3:$W$500 = $W272),
                      IFERROR(
                          _xlfn._xlws.FILTER(FuSa_FaultInjection!$H$3:$H$500,FuSa_FaultInjection!$W$3:$W$500 = $W272),
                          "NA"
                   )
               )
           )
       )
   )
)</f>
        <v/>
      </c>
      <c r="I272" s="441">
        <f t="array" ref="I272">IFERROR(
      _xlfn._xlws.FILTER(FuSa_Charger!$I$3:$I$520, FuSa_Charger!$W$3:$W$520 = $W272),
      IFERROR(
          _xlfn._xlws.FILTER(Function_14DCDC!$I$3:$I$503,Function_14DCDC!$W$3:$W$503 = $W272),
          IFERROR(
              _xlfn._xlws.FILTER(Function_Charger!$I$3:$I$510,Function_Charger!$W$3:$W$510 = $W272),
              IFERROR(
                  _xlfn._xlws.FILTER(FuSa_14DCDC!$I$3:$I$500,FuSa_14DCDC!$W$3:$W$500 = $W272),
                  IFERROR(
                      _xlfn._xlws.FILTER(FuSa_14DCDC_EFAN!$I$3:$I$500,FuSa_14DCDC_EFAN!$W$3:$W$500 = $W272),
                      IFERROR(
                          _xlfn._xlws.FILTER(FuSa_FaultInjection!$I$3:$I$500,FuSa_FaultInjection!$W$3:$W$500 = $W272),
                          "NA"
                   )
               )
           )
       )
   )
)</f>
        <v/>
      </c>
      <c r="J272" s="441" t="n"/>
      <c r="K272" s="441" t="n"/>
      <c r="L272" s="441" t="n"/>
      <c r="M272" s="441" t="n"/>
      <c r="N272" s="441" t="n"/>
      <c r="O272" s="441">
        <f t="array" ref="O272">IFERROR(
      _xlfn._xlws.FILTER(FuSa_Charger!$O$3:$O$520, FuSa_Charger!$W$3:$W$520 = $W272),
      IFERROR(
          _xlfn._xlws.FILTER(Function_14DCDC!$O$3:$O$503,Function_14DCDC!$W$3:$W$503 = $W272),
          IFERROR(
              _xlfn._xlws.FILTER(Function_Charger!$O$3:$O$510,Function_Charger!$W$3:$W$510 = $W272),
              IFERROR(
                  _xlfn._xlws.FILTER(FuSa_14DCDC!$O$3:$O$500,FuSa_14DCDC!$W$3:$W$500 = $W272),
                  IFERROR(
                      _xlfn._xlws.FILTER(FuSa_14DCDC_EFAN!$O$3:$O$500,FuSa_14DCDC_EFAN!$W$3:$W$500 = $W272),
                      IFERROR(
                          _xlfn._xlws.FILTER(FuSa_FaultInjection!$O$3:$O$500,FuSa_FaultInjection!$W$3:$W$500 = $W272),
                          "NA"
                   )
               )
           )
       )
   )
)</f>
        <v/>
      </c>
      <c r="P272" s="441">
        <f t="array" ref="P272">IFERROR(
      _xlfn._xlws.FILTER(FuSa_Charger!$Q$3:$Q$520, FuSa_Charger!$W$3:$W$520 = $W272),
      IFERROR(
          _xlfn._xlws.FILTER(Function_14DCDC!$Q$3:$Q$503,Function_14DCDC!$W$3:$W$503 = $W272),
          IFERROR(
              _xlfn._xlws.FILTER(Function_Charger!$Q$3:$Q$510,Function_Charger!$W$3:$W$510 = $W272),
              IFERROR(
                  _xlfn._xlws.FILTER(FuSa_14DCDC!$Q$3:$Q$500,FuSa_14DCDC!$W$3:$W$500 = $W272),
                  IFERROR(
                      _xlfn._xlws.FILTER(FuSa_14DCDC_EFAN!$Q$3:$Q$500,FuSa_14DCDC_EFAN!$W$3:$W$500 = $W272),
                      IFERROR(
                          _xlfn._xlws.FILTER(FuSa_FaultInjection!$Q$3:$Q$500,FuSa_FaultInjection!$W$3:$W$500 = $W272),
                          "NA"
                   )
               )
           )
       )
   )
)</f>
        <v/>
      </c>
      <c r="Q272" s="608">
        <f t="array" ref="Q272">IFERROR(
      _xlfn._xlws.FILTER(FuSa_Charger!$R$3:$R$520, FuSa_Charger!$W$3:$W$520 = $W272),
      IFERROR(
          _xlfn._xlws.FILTER(Function_14DCDC!$R$3:$R$503,Function_14DCDC!$W$3:$W$503 = $W272),
          IFERROR(
              _xlfn._xlws.FILTER(Function_Charger!$R$3:$R$510,Function_Charger!$W$3:$W$510 = $W272),
              IFERROR(
                  _xlfn._xlws.FILTER(FuSa_14DCDC!$R$3:$R$500,FuSa_14DCDC!$W$3:$W$500 = $W272),
                  IFERROR(
                      _xlfn._xlws.FILTER(FuSa_14DCDC_EFAN!$R$3:$R$500,FuSa_14DCDC_EFAN!$W$3:$W$500 = $W272),
                      IFERROR(
                          _xlfn._xlws.FILTER(FuSa_FaultInjection!$R$3:$R$500,FuSa_FaultInjection!$W$3:$W$500 = $W272),
                          IFERROR(
                              _xlfn._xlws.FILTER(Function_SCC!$R$3:$R$512,Function_SCC!$W$3:$W$512 = $W272),
                              IFERROR(
                                  _xlfn._xlws.FILTER(FuSa_FTT!$R$3:$R$500,FuSa_FTT!$W$3:$W$500 = $W272),
                                  "NA"
                           )
                       )
                   )
               )
           )
       )
   )
)</f>
        <v/>
      </c>
      <c r="R272" s="608">
        <f t="array" ref="R272">IFERROR(
      _xlfn._xlws.FILTER(FuSa_Charger!$S$3:$S$520, FuSa_Charger!$W$3:$W$520 = $W272),
      IFERROR(
          _xlfn._xlws.FILTER(Function_14DCDC!$S$3:$S$503,Function_14DCDC!$W$3:$W$503 = $W272),
          IFERROR(
              _xlfn._xlws.FILTER(Function_Charger!$S$3:$S$510,Function_Charger!$W$3:$W$510 = $W272),
              IFERROR(
                  _xlfn._xlws.FILTER(FuSa_14DCDC!$S$3:$S$500,FuSa_14DCDC!$W$3:$W$500 = $W272),
                  IFERROR(
                      _xlfn._xlws.FILTER(FuSa_14DCDC_EFAN!$S$3:$S$500,FuSa_14DCDC_EFAN!$W$3:$W$500 = $W272),
                      IFERROR(
                          _xlfn._xlws.FILTER(FuSa_FaultInjection!$S$3:$S$500,FuSa_FaultInjection!$W$3:$W$500 = $W272),
                          IFERROR(
                              _xlfn._xlws.FILTER(Function_SCC!$S$3:$S$512,Function_SCC!$W$3:$W$512 = $W272),
                              IFERROR(
                                  _xlfn._xlws.FILTER(FuSa_FTT!$S$3:$S$500,FuSa_FTT!$W$3:$W$500 = $W272),
                                  "NA"
                           )
                       )
                   )
               )
           )
       )
   )
)</f>
        <v/>
      </c>
      <c r="S272" s="608">
        <f t="array" ref="S272">IFERROR(
      _xlfn._xlws.FILTER(FuSa_Charger!$T$3:$T$520, FuSa_Charger!$W$3:$W$520 = $W272),
      IFERROR(
          _xlfn._xlws.FILTER(Function_14DCDC!$T$3:$T$503,Function_14DCDC!$W$3:$W$503 = $W272),
          IFERROR(
              _xlfn._xlws.FILTER(Function_Charger!$T$3:$T$510,Function_Charger!$W$3:$W$510 = $W272),
              IFERROR(
                  _xlfn._xlws.FILTER(FuSa_14DCDC!$T$3:$T$500,FuSa_14DCDC!$W$3:$W$500 = $W272),
                  IFERROR(
                      _xlfn._xlws.FILTER(FuSa_14DCDC_EFAN!$T$3:$T$500,FuSa_14DCDC_EFAN!$W$3:$W$500 = $W272),
                      IFERROR(
                          _xlfn._xlws.FILTER(FuSa_FaultInjection!$T$3:$T$500,FuSa_FaultInjection!$W$3:$W$500 = $W272),
                          IFERROR(
                              _xlfn._xlws.FILTER(Function_SCC!$T$3:$T$512,Function_SCC!$W$3:$W$512 = $W272),
                              IFERROR(
                                  _xlfn._xlws.FILTER(FuSa_FTT!$T$3:$T$500,FuSa_FTT!$W$3:$W$500 = $W272),
                                  "NA"
                           )
                       )
                   )
               )
           )
       )
   )
)</f>
        <v/>
      </c>
      <c r="T272" s="608">
        <f t="array" ref="T272">IFERROR(
      _xlfn._xlws.FILTER(FuSa_Charger!$U$3:$U$520, FuSa_Charger!$W$3:$W$520 = $W272),
      IFERROR(
          _xlfn._xlws.FILTER(Function_14DCDC!$U$3:$U$503,Function_14DCDC!$W$3:$W$503 = $W272),
          IFERROR(
              _xlfn._xlws.FILTER(Function_Charger!$U$3:$U$510,Function_Charger!$W$3:$W$510 = $W272),
              IFERROR(
                  _xlfn._xlws.FILTER(FuSa_14DCDC!$U$3:$U$500,FuSa_14DCDC!$W$3:$W$500 = $W272),
                  IFERROR(
                      _xlfn._xlws.FILTER(FuSa_14DCDC_EFAN!$U$3:$U$500,FuSa_14DCDC_EFAN!$W$3:$W$500 = $W272),
                      IFERROR(
                          _xlfn._xlws.FILTER(FuSa_FaultInjection!$U$3:$U$500,FuSa_FaultInjection!$W$3:$W$500 = $W272),
                          IFERROR(
                              _xlfn._xlws.FILTER(Function_SCC!$U$3:$U$512,Function_SCC!$W$3:$W$512 = $W272),
                              IFERROR(
                                  _xlfn._xlws.FILTER(FuSa_FTT!$U$3:$U$500,FuSa_FTT!$W$3:$W$500 = $W272),
                                  "NA"
                           )
                       )
                   )
               )
           )
       )
   )
)</f>
        <v/>
      </c>
      <c r="U272" s="608">
        <f t="array" ref="U272">IFERROR(
      _xlfn._xlws.FILTER(FuSa_Charger!$V$3:$V$520, FuSa_Charger!$W$3:$W$520 = $W272),
      IFERROR(
          _xlfn._xlws.FILTER(Function_14DCDC!$V$3:$V$503,Function_14DCDC!$W$3:$W$503 = $W272),
          IFERROR(
              _xlfn._xlws.FILTER(Function_Charger!$V$3:$V$510,Function_Charger!$W$3:$W$510 = $W272),
              IFERROR(
                  _xlfn._xlws.FILTER(FuSa_14DCDC!$V$3:$V$500,FuSa_14DCDC!$W$3:$W$500 = $W272),
                  IFERROR(
                      _xlfn._xlws.FILTER(FuSa_14DCDC_EFAN!$V$3:$V$500,FuSa_14DCDC_EFAN!$W$3:$W$500 = $W272),
                      IFERROR(
                          _xlfn._xlws.FILTER(FuSa_FaultInjection!$V$3:$V$500,FuSa_FaultInjection!$W$3:$W$500 = $W272),
                          IFERROR(
                              _xlfn._xlws.FILTER(Function_SCC!$V$3:$V$512,Function_SCC!$W$3:$W$512 = $W272),
                              IFERROR(
                                  _xlfn._xlws.FILTER(FuSa_FTT!$V$3:$V$500,FuSa_FTT!$W$3:$W$500 = $W272),
                                  "NA"
                           )
                       )
                   )
               )
           )
       )
   )
)</f>
        <v/>
      </c>
      <c r="V272" s="231" t="inlineStr">
        <is>
          <t>Fault Management</t>
        </is>
      </c>
      <c r="W272" s="444" t="inlineStr">
        <is>
          <t>[SYI_002_003_0001_013] - PFC discharge error(L3).html</t>
        </is>
      </c>
      <c r="X272" s="736" t="n">
        <v>2</v>
      </c>
      <c r="Y272" s="441" t="n">
        <v>0</v>
      </c>
      <c r="Z272" s="441" t="n">
        <v>0</v>
      </c>
      <c r="AA272" s="608" t="n">
        <v>2</v>
      </c>
      <c r="AB272" s="747" t="n">
        <v>17436</v>
      </c>
      <c r="AC272" s="745" t="n"/>
      <c r="AD272" s="166" t="inlineStr">
        <is>
          <t>Yes</t>
        </is>
      </c>
      <c r="AE272" s="760" t="n"/>
      <c r="AG272" s="231" t="inlineStr"/>
      <c r="AH272" s="223" t="inlineStr"/>
      <c r="AI272" s="43" t="inlineStr"/>
      <c r="AJ272" s="43" t="inlineStr"/>
      <c r="AK272" s="43" t="inlineStr"/>
      <c r="AL272" s="266" t="n"/>
      <c r="AM272" s="231" t="n"/>
      <c r="AN272" s="56" t="n"/>
      <c r="AO272" s="223">
        <f>EXACT(W272,AG272)</f>
        <v/>
      </c>
      <c r="AP272" s="43">
        <f>EXACT(X272,AH272)</f>
        <v/>
      </c>
      <c r="AQ272" s="43">
        <f>EXACT(Y272,AI272)</f>
        <v/>
      </c>
      <c r="AR272" s="43">
        <f>EXACT(Z272,AJ272)</f>
        <v/>
      </c>
      <c r="AS272" s="266">
        <f>EXACT(AA272,AK272)</f>
        <v/>
      </c>
      <c r="AT272" t="inlineStr"/>
      <c r="AU272" t="inlineStr"/>
    </row>
    <row r="273" ht="15" customHeight="1">
      <c r="A273" s="451" t="n"/>
      <c r="B273" s="451" t="n"/>
      <c r="C273" s="451" t="n"/>
      <c r="D273" s="441">
        <f t="array" ref="D273">IFERROR(
      _xlfn._xlws.FILTER(FuSa_Charger!$D$3:$D$520, FuSa_Charger!$W$3:$W$520 = $W273),
      IFERROR(
          _xlfn._xlws.FILTER(Function_14DCDC!$D$3:$D$503,Function_14DCDC!$W$3:$W$503 = $W273),
          IFERROR(
              _xlfn._xlws.FILTER(Function_Charger!$D$3:$D$510,Function_Charger!$W$3:$W$510 = $W273),
              IFERROR(
                  _xlfn._xlws.FILTER(FuSa_14DCDC!$D$3:$D$500,FuSa_14DCDC!$W$3:$W$500 = $W273),
                  IFERROR(
                      _xlfn._xlws.FILTER(FuSa_14DCDC_EFAN!$D$3:$D$500,FuSa_14DCDC_EFAN!$W$3:$W$500 = $W273),
                      IFERROR(
                          _xlfn._xlws.FILTER(FuSa_FaultInjection!$D$3:$D$500,FuSa_FaultInjection!$W$3:$W$500 = $W273),
                          "NA"
                   )
               )
           )
       )
   )
)</f>
        <v/>
      </c>
      <c r="E273" s="608">
        <f t="array" ref="E273">IFERROR(
      _xlfn._xlws.FILTER(FuSa_Charger!$E$3:$E$520, FuSa_Charger!$W$3:$W$520 = $W273),
      IFERROR(
          _xlfn._xlws.FILTER(Function_14DCDC!$E$3:$E$503,Function_14DCDC!$W$3:$W$503 = $W273),
          IFERROR(
              _xlfn._xlws.FILTER(Function_Charger!$E$3:$E$510,Function_Charger!$W$3:$W$510 = $W273),
              IFERROR(
                  _xlfn._xlws.FILTER(FuSa_14DCDC!$E$3:$E$500,FuSa_14DCDC!$W$3:$W$500 = $W273),
                  IFERROR(
                      _xlfn._xlws.FILTER(FuSa_14DCDC_EFAN!$E$3:$E$500,FuSa_14DCDC_EFAN!$W$3:$W$500 = $W273),
                      IFERROR(
                          _xlfn._xlws.FILTER(FuSa_FaultInjection!$E$3:$E$500,FuSa_FaultInjection!$W$3:$W$500 = $W273),
                          IFERROR(
                              _xlfn._xlws.FILTER(Function_SCC!$E$3:$E$512,Function_SCC!$W$3:$W$512 = $W273),
                              IFERROR(
                                  _xlfn._xlws.FILTER(FuSa_FTT!$E$3:$E$500,FuSa_FTT!$W$3:$W$500 = $W273),
                                  "NA"
                           )
                       )
                   )
               )
           )
       )
   )
)</f>
        <v/>
      </c>
      <c r="F273" s="608">
        <f t="array" ref="F273">IFERROR(
      _xlfn._xlws.FILTER(FuSa_Charger!$F$3:$F$520, FuSa_Charger!$W$3:$W$520 = $W273),
      IFERROR(
          _xlfn._xlws.FILTER(Function_14DCDC!$F$3:$F$503,Function_14DCDC!$W$3:$W$503 = $W273),
          IFERROR(
              _xlfn._xlws.FILTER(Function_Charger!$F$3:$F$510,Function_Charger!$W$3:$W$510 = $W273),
              IFERROR(
                  _xlfn._xlws.FILTER(FuSa_14DCDC!$F$3:$F$500,FuSa_14DCDC!$W$3:$W$500 = $W273),
                  IFERROR(
                      _xlfn._xlws.FILTER(FuSa_14DCDC_EFAN!$F$3:$F$500,FuSa_14DCDC_EFAN!$W$3:$W$500 = $W273),
                      IFERROR(
                          _xlfn._xlws.FILTER(FuSa_FaultInjection!$F$3:$F$500,FuSa_FaultInjection!$W$3:$W$500 = $W273),
                          IFERROR(
                              _xlfn._xlws.FILTER(Function_SCC!$F$3:$F$512,Function_SCC!$W$3:$W$512 = $W273),
                              IFERROR(
                                  _xlfn._xlws.FILTER(FuSa_FTT!$F$3:$F$500,FuSa_FTT!$W$3:$W$500 = $W273),
                                  "NA"
                           )
                       )
                   )
               )
           )
       )
   )
)</f>
        <v/>
      </c>
      <c r="G273" s="608">
        <f t="array" ref="G273">IFERROR(
      _xlfn._xlws.FILTER(FuSa_Charger!$G$3:$G$520, FuSa_Charger!$W$3:$W$520 = $W273),
      IFERROR(
          _xlfn._xlws.FILTER(Function_14DCDC!$G$3:$G$503,Function_14DCDC!$W$3:$W$503 = $W273),
          IFERROR(
              _xlfn._xlws.FILTER(Function_Charger!$G$3:$G$510,Function_Charger!$W$3:$W$510 = $W273),
              IFERROR(
                  _xlfn._xlws.FILTER(FuSa_14DCDC!$G$3:$G$500,FuSa_14DCDC!$W$3:$W$500 = $W273),
                  IFERROR(
                      _xlfn._xlws.FILTER(FuSa_14DCDC_EFAN!$G$3:$G$500,FuSa_14DCDC_EFAN!$W$3:$W$500 = $W273),
                      IFERROR(
                          _xlfn._xlws.FILTER(FuSa_FaultInjection!$G$3:$G$500,FuSa_FaultInjection!$W$3:$W$500 = $W273),
                          IFERROR(
                              _xlfn._xlws.FILTER(Function_SCC!$G$3:$G$512,Function_SCC!$W$3:$W$512 = $W273),
                              IFERROR(
                                  _xlfn._xlws.FILTER(FuSa_FTT!$G$3:$G$500,FuSa_FTT!$W$3:$W$500 = $W273),
                                  "NA"
                           )
                       )
                   )
               )
           )
       )
   )
)</f>
        <v/>
      </c>
      <c r="H273" s="441">
        <f t="array" ref="H273">IFERROR(
      _xlfn._xlws.FILTER(FuSa_Charger!$H$3:$H$520, FuSa_Charger!$W$3:$W$520 = $W273),
      IFERROR(
          _xlfn._xlws.FILTER(Function_14DCDC!$H$3:$H$503,Function_14DCDC!$W$3:$W$503 = $W273),
          IFERROR(
              _xlfn._xlws.FILTER(Function_Charger!$H$3:$H$510,Function_Charger!$W$3:$W$510 = $W273),
              IFERROR(
                  _xlfn._xlws.FILTER(FuSa_14DCDC!$H$3:$H$500,FuSa_14DCDC!$W$3:$W$500 = $W273),
                  IFERROR(
                      _xlfn._xlws.FILTER(FuSa_14DCDC_EFAN!$H$3:$H$500,FuSa_14DCDC_EFAN!$W$3:$W$500 = $W273),
                      IFERROR(
                          _xlfn._xlws.FILTER(FuSa_FaultInjection!$H$3:$H$500,FuSa_FaultInjection!$W$3:$W$500 = $W273),
                          "NA"
                   )
               )
           )
       )
   )
)</f>
        <v/>
      </c>
      <c r="I273" s="441">
        <f t="array" ref="I273">IFERROR(
      _xlfn._xlws.FILTER(FuSa_Charger!$I$3:$I$520, FuSa_Charger!$W$3:$W$520 = $W273),
      IFERROR(
          _xlfn._xlws.FILTER(Function_14DCDC!$I$3:$I$503,Function_14DCDC!$W$3:$W$503 = $W273),
          IFERROR(
              _xlfn._xlws.FILTER(Function_Charger!$I$3:$I$510,Function_Charger!$W$3:$W$510 = $W273),
              IFERROR(
                  _xlfn._xlws.FILTER(FuSa_14DCDC!$I$3:$I$500,FuSa_14DCDC!$W$3:$W$500 = $W273),
                  IFERROR(
                      _xlfn._xlws.FILTER(FuSa_14DCDC_EFAN!$I$3:$I$500,FuSa_14DCDC_EFAN!$W$3:$W$500 = $W273),
                      IFERROR(
                          _xlfn._xlws.FILTER(FuSa_FaultInjection!$I$3:$I$500,FuSa_FaultInjection!$W$3:$W$500 = $W273),
                          "NA"
                   )
               )
           )
       )
   )
)</f>
        <v/>
      </c>
      <c r="J273" s="441" t="n"/>
      <c r="K273" s="441" t="n"/>
      <c r="L273" s="441" t="n"/>
      <c r="M273" s="441" t="n"/>
      <c r="N273" s="441" t="n"/>
      <c r="O273" s="441">
        <f t="array" ref="O273">IFERROR(
      _xlfn._xlws.FILTER(FuSa_Charger!$O$3:$O$520, FuSa_Charger!$W$3:$W$520 = $W273),
      IFERROR(
          _xlfn._xlws.FILTER(Function_14DCDC!$O$3:$O$503,Function_14DCDC!$W$3:$W$503 = $W273),
          IFERROR(
              _xlfn._xlws.FILTER(Function_Charger!$O$3:$O$510,Function_Charger!$W$3:$W$510 = $W273),
              IFERROR(
                  _xlfn._xlws.FILTER(FuSa_14DCDC!$O$3:$O$500,FuSa_14DCDC!$W$3:$W$500 = $W273),
                  IFERROR(
                      _xlfn._xlws.FILTER(FuSa_14DCDC_EFAN!$O$3:$O$500,FuSa_14DCDC_EFAN!$W$3:$W$500 = $W273),
                      IFERROR(
                          _xlfn._xlws.FILTER(FuSa_FaultInjection!$O$3:$O$500,FuSa_FaultInjection!$W$3:$W$500 = $W273),
                          "NA"
                   )
               )
           )
       )
   )
)</f>
        <v/>
      </c>
      <c r="P273" s="441">
        <f t="array" ref="P273">IFERROR(
      _xlfn._xlws.FILTER(FuSa_Charger!$Q$3:$Q$520, FuSa_Charger!$W$3:$W$520 = $W273),
      IFERROR(
          _xlfn._xlws.FILTER(Function_14DCDC!$Q$3:$Q$503,Function_14DCDC!$W$3:$W$503 = $W273),
          IFERROR(
              _xlfn._xlws.FILTER(Function_Charger!$Q$3:$Q$510,Function_Charger!$W$3:$W$510 = $W273),
              IFERROR(
                  _xlfn._xlws.FILTER(FuSa_14DCDC!$Q$3:$Q$500,FuSa_14DCDC!$W$3:$W$500 = $W273),
                  IFERROR(
                      _xlfn._xlws.FILTER(FuSa_14DCDC_EFAN!$Q$3:$Q$500,FuSa_14DCDC_EFAN!$W$3:$W$500 = $W273),
                      IFERROR(
                          _xlfn._xlws.FILTER(FuSa_FaultInjection!$Q$3:$Q$500,FuSa_FaultInjection!$W$3:$W$500 = $W273),
                          "NA"
                   )
               )
           )
       )
   )
)</f>
        <v/>
      </c>
      <c r="Q273" s="608">
        <f t="array" ref="Q273">IFERROR(
      _xlfn._xlws.FILTER(FuSa_Charger!$R$3:$R$520, FuSa_Charger!$W$3:$W$520 = $W273),
      IFERROR(
          _xlfn._xlws.FILTER(Function_14DCDC!$R$3:$R$503,Function_14DCDC!$W$3:$W$503 = $W273),
          IFERROR(
              _xlfn._xlws.FILTER(Function_Charger!$R$3:$R$510,Function_Charger!$W$3:$W$510 = $W273),
              IFERROR(
                  _xlfn._xlws.FILTER(FuSa_14DCDC!$R$3:$R$500,FuSa_14DCDC!$W$3:$W$500 = $W273),
                  IFERROR(
                      _xlfn._xlws.FILTER(FuSa_14DCDC_EFAN!$R$3:$R$500,FuSa_14DCDC_EFAN!$W$3:$W$500 = $W273),
                      IFERROR(
                          _xlfn._xlws.FILTER(FuSa_FaultInjection!$R$3:$R$500,FuSa_FaultInjection!$W$3:$W$500 = $W273),
                          IFERROR(
                              _xlfn._xlws.FILTER(Function_SCC!$R$3:$R$512,Function_SCC!$W$3:$W$512 = $W273),
                              IFERROR(
                                  _xlfn._xlws.FILTER(FuSa_FTT!$R$3:$R$500,FuSa_FTT!$W$3:$W$500 = $W273),
                                  "NA"
                           )
                       )
                   )
               )
           )
       )
   )
)</f>
        <v/>
      </c>
      <c r="R273" s="608">
        <f t="array" ref="R273">IFERROR(
      _xlfn._xlws.FILTER(FuSa_Charger!$S$3:$S$520, FuSa_Charger!$W$3:$W$520 = $W273),
      IFERROR(
          _xlfn._xlws.FILTER(Function_14DCDC!$S$3:$S$503,Function_14DCDC!$W$3:$W$503 = $W273),
          IFERROR(
              _xlfn._xlws.FILTER(Function_Charger!$S$3:$S$510,Function_Charger!$W$3:$W$510 = $W273),
              IFERROR(
                  _xlfn._xlws.FILTER(FuSa_14DCDC!$S$3:$S$500,FuSa_14DCDC!$W$3:$W$500 = $W273),
                  IFERROR(
                      _xlfn._xlws.FILTER(FuSa_14DCDC_EFAN!$S$3:$S$500,FuSa_14DCDC_EFAN!$W$3:$W$500 = $W273),
                      IFERROR(
                          _xlfn._xlws.FILTER(FuSa_FaultInjection!$S$3:$S$500,FuSa_FaultInjection!$W$3:$W$500 = $W273),
                          IFERROR(
                              _xlfn._xlws.FILTER(Function_SCC!$S$3:$S$512,Function_SCC!$W$3:$W$512 = $W273),
                              IFERROR(
                                  _xlfn._xlws.FILTER(FuSa_FTT!$S$3:$S$500,FuSa_FTT!$W$3:$W$500 = $W273),
                                  "NA"
                           )
                       )
                   )
               )
           )
       )
   )
)</f>
        <v/>
      </c>
      <c r="S273" s="608">
        <f t="array" ref="S273">IFERROR(
      _xlfn._xlws.FILTER(FuSa_Charger!$T$3:$T$520, FuSa_Charger!$W$3:$W$520 = $W273),
      IFERROR(
          _xlfn._xlws.FILTER(Function_14DCDC!$T$3:$T$503,Function_14DCDC!$W$3:$W$503 = $W273),
          IFERROR(
              _xlfn._xlws.FILTER(Function_Charger!$T$3:$T$510,Function_Charger!$W$3:$W$510 = $W273),
              IFERROR(
                  _xlfn._xlws.FILTER(FuSa_14DCDC!$T$3:$T$500,FuSa_14DCDC!$W$3:$W$500 = $W273),
                  IFERROR(
                      _xlfn._xlws.FILTER(FuSa_14DCDC_EFAN!$T$3:$T$500,FuSa_14DCDC_EFAN!$W$3:$W$500 = $W273),
                      IFERROR(
                          _xlfn._xlws.FILTER(FuSa_FaultInjection!$T$3:$T$500,FuSa_FaultInjection!$W$3:$W$500 = $W273),
                          IFERROR(
                              _xlfn._xlws.FILTER(Function_SCC!$T$3:$T$512,Function_SCC!$W$3:$W$512 = $W273),
                              IFERROR(
                                  _xlfn._xlws.FILTER(FuSa_FTT!$T$3:$T$500,FuSa_FTT!$W$3:$W$500 = $W273),
                                  "NA"
                           )
                       )
                   )
               )
           )
       )
   )
)</f>
        <v/>
      </c>
      <c r="T273" s="608">
        <f t="array" ref="T273">IFERROR(
      _xlfn._xlws.FILTER(FuSa_Charger!$U$3:$U$520, FuSa_Charger!$W$3:$W$520 = $W273),
      IFERROR(
          _xlfn._xlws.FILTER(Function_14DCDC!$U$3:$U$503,Function_14DCDC!$W$3:$W$503 = $W273),
          IFERROR(
              _xlfn._xlws.FILTER(Function_Charger!$U$3:$U$510,Function_Charger!$W$3:$W$510 = $W273),
              IFERROR(
                  _xlfn._xlws.FILTER(FuSa_14DCDC!$U$3:$U$500,FuSa_14DCDC!$W$3:$W$500 = $W273),
                  IFERROR(
                      _xlfn._xlws.FILTER(FuSa_14DCDC_EFAN!$U$3:$U$500,FuSa_14DCDC_EFAN!$W$3:$W$500 = $W273),
                      IFERROR(
                          _xlfn._xlws.FILTER(FuSa_FaultInjection!$U$3:$U$500,FuSa_FaultInjection!$W$3:$W$500 = $W273),
                          IFERROR(
                              _xlfn._xlws.FILTER(Function_SCC!$U$3:$U$512,Function_SCC!$W$3:$W$512 = $W273),
                              IFERROR(
                                  _xlfn._xlws.FILTER(FuSa_FTT!$U$3:$U$500,FuSa_FTT!$W$3:$W$500 = $W273),
                                  "NA"
                           )
                       )
                   )
               )
           )
       )
   )
)</f>
        <v/>
      </c>
      <c r="U273" s="608">
        <f t="array" ref="U273">IFERROR(
      _xlfn._xlws.FILTER(FuSa_Charger!$V$3:$V$520, FuSa_Charger!$W$3:$W$520 = $W273),
      IFERROR(
          _xlfn._xlws.FILTER(Function_14DCDC!$V$3:$V$503,Function_14DCDC!$W$3:$W$503 = $W273),
          IFERROR(
              _xlfn._xlws.FILTER(Function_Charger!$V$3:$V$510,Function_Charger!$W$3:$W$510 = $W273),
              IFERROR(
                  _xlfn._xlws.FILTER(FuSa_14DCDC!$V$3:$V$500,FuSa_14DCDC!$W$3:$W$500 = $W273),
                  IFERROR(
                      _xlfn._xlws.FILTER(FuSa_14DCDC_EFAN!$V$3:$V$500,FuSa_14DCDC_EFAN!$W$3:$W$500 = $W273),
                      IFERROR(
                          _xlfn._xlws.FILTER(FuSa_FaultInjection!$V$3:$V$500,FuSa_FaultInjection!$W$3:$W$500 = $W273),
                          IFERROR(
                              _xlfn._xlws.FILTER(Function_SCC!$V$3:$V$512,Function_SCC!$W$3:$W$512 = $W273),
                              IFERROR(
                                  _xlfn._xlws.FILTER(FuSa_FTT!$V$3:$V$500,FuSa_FTT!$W$3:$W$500 = $W273),
                                  "NA"
                           )
                       )
                   )
               )
           )
       )
   )
)</f>
        <v/>
      </c>
      <c r="V273" s="231" t="inlineStr">
        <is>
          <t>Fault Management</t>
        </is>
      </c>
      <c r="W273" s="444" t="inlineStr">
        <is>
          <t>[SYI_002_003_0001_013] - PFC discharge error(L3)_CR4731.html</t>
        </is>
      </c>
      <c r="X273" s="736" t="n">
        <v>2</v>
      </c>
      <c r="Y273" s="441" t="n">
        <v>0</v>
      </c>
      <c r="Z273" s="441" t="n">
        <v>0</v>
      </c>
      <c r="AA273" s="608" t="n">
        <v>2</v>
      </c>
      <c r="AB273" s="747" t="n">
        <v>17436</v>
      </c>
      <c r="AC273" s="745" t="n"/>
      <c r="AD273" s="166" t="inlineStr">
        <is>
          <t>Yes</t>
        </is>
      </c>
      <c r="AE273" s="760" t="n"/>
      <c r="AG273" s="231" t="inlineStr"/>
      <c r="AH273" s="223" t="inlineStr"/>
      <c r="AI273" s="43" t="inlineStr"/>
      <c r="AJ273" s="43" t="inlineStr"/>
      <c r="AK273" s="43" t="inlineStr"/>
      <c r="AL273" s="266" t="n"/>
      <c r="AM273" s="231" t="n"/>
      <c r="AN273" s="56" t="n"/>
      <c r="AO273" s="223">
        <f>EXACT(W273,AG273)</f>
        <v/>
      </c>
      <c r="AP273" s="43">
        <f>EXACT(X273,AH273)</f>
        <v/>
      </c>
      <c r="AQ273" s="43">
        <f>EXACT(Y273,AI273)</f>
        <v/>
      </c>
      <c r="AR273" s="43">
        <f>EXACT(Z273,AJ273)</f>
        <v/>
      </c>
      <c r="AS273" s="266">
        <f>EXACT(AA273,AK273)</f>
        <v/>
      </c>
      <c r="AT273" t="inlineStr"/>
      <c r="AU273" t="inlineStr"/>
    </row>
    <row r="274" ht="15" customHeight="1">
      <c r="A274" s="451" t="n"/>
      <c r="B274" s="451" t="n"/>
      <c r="C274" s="451" t="n"/>
      <c r="D274" s="441">
        <f t="array" ref="D274">IFERROR(
      _xlfn._xlws.FILTER(FuSa_Charger!$D$3:$D$520, FuSa_Charger!$W$3:$W$520 = $W274),
      IFERROR(
          _xlfn._xlws.FILTER(Function_14DCDC!$D$3:$D$503,Function_14DCDC!$W$3:$W$503 = $W274),
          IFERROR(
              _xlfn._xlws.FILTER(Function_Charger!$D$3:$D$510,Function_Charger!$W$3:$W$510 = $W274),
              IFERROR(
                  _xlfn._xlws.FILTER(FuSa_14DCDC!$D$3:$D$500,FuSa_14DCDC!$W$3:$W$500 = $W274),
                  IFERROR(
                      _xlfn._xlws.FILTER(FuSa_14DCDC_EFAN!$D$3:$D$500,FuSa_14DCDC_EFAN!$W$3:$W$500 = $W274),
                      IFERROR(
                          _xlfn._xlws.FILTER(FuSa_FaultInjection!$D$3:$D$500,FuSa_FaultInjection!$W$3:$W$500 = $W274),
                          "NA"
                   )
               )
           )
       )
   )
)</f>
        <v/>
      </c>
      <c r="E274" s="608">
        <f t="array" ref="E274">IFERROR(
      _xlfn._xlws.FILTER(FuSa_Charger!$E$3:$E$520, FuSa_Charger!$W$3:$W$520 = $W274),
      IFERROR(
          _xlfn._xlws.FILTER(Function_14DCDC!$E$3:$E$503,Function_14DCDC!$W$3:$W$503 = $W274),
          IFERROR(
              _xlfn._xlws.FILTER(Function_Charger!$E$3:$E$510,Function_Charger!$W$3:$W$510 = $W274),
              IFERROR(
                  _xlfn._xlws.FILTER(FuSa_14DCDC!$E$3:$E$500,FuSa_14DCDC!$W$3:$W$500 = $W274),
                  IFERROR(
                      _xlfn._xlws.FILTER(FuSa_14DCDC_EFAN!$E$3:$E$500,FuSa_14DCDC_EFAN!$W$3:$W$500 = $W274),
                      IFERROR(
                          _xlfn._xlws.FILTER(FuSa_FaultInjection!$E$3:$E$500,FuSa_FaultInjection!$W$3:$W$500 = $W274),
                          IFERROR(
                              _xlfn._xlws.FILTER(Function_SCC!$E$3:$E$512,Function_SCC!$W$3:$W$512 = $W274),
                              IFERROR(
                                  _xlfn._xlws.FILTER(FuSa_FTT!$E$3:$E$500,FuSa_FTT!$W$3:$W$500 = $W274),
                                  "NA"
                           )
                       )
                   )
               )
           )
       )
   )
)</f>
        <v/>
      </c>
      <c r="F274" s="608">
        <f t="array" ref="F274">IFERROR(
      _xlfn._xlws.FILTER(FuSa_Charger!$F$3:$F$520, FuSa_Charger!$W$3:$W$520 = $W274),
      IFERROR(
          _xlfn._xlws.FILTER(Function_14DCDC!$F$3:$F$503,Function_14DCDC!$W$3:$W$503 = $W274),
          IFERROR(
              _xlfn._xlws.FILTER(Function_Charger!$F$3:$F$510,Function_Charger!$W$3:$W$510 = $W274),
              IFERROR(
                  _xlfn._xlws.FILTER(FuSa_14DCDC!$F$3:$F$500,FuSa_14DCDC!$W$3:$W$500 = $W274),
                  IFERROR(
                      _xlfn._xlws.FILTER(FuSa_14DCDC_EFAN!$F$3:$F$500,FuSa_14DCDC_EFAN!$W$3:$W$500 = $W274),
                      IFERROR(
                          _xlfn._xlws.FILTER(FuSa_FaultInjection!$F$3:$F$500,FuSa_FaultInjection!$W$3:$W$500 = $W274),
                          IFERROR(
                              _xlfn._xlws.FILTER(Function_SCC!$F$3:$F$512,Function_SCC!$W$3:$W$512 = $W274),
                              IFERROR(
                                  _xlfn._xlws.FILTER(FuSa_FTT!$F$3:$F$500,FuSa_FTT!$W$3:$W$500 = $W274),
                                  "NA"
                           )
                       )
                   )
               )
           )
       )
   )
)</f>
        <v/>
      </c>
      <c r="G274" s="608">
        <f t="array" ref="G274">IFERROR(
      _xlfn._xlws.FILTER(FuSa_Charger!$G$3:$G$520, FuSa_Charger!$W$3:$W$520 = $W274),
      IFERROR(
          _xlfn._xlws.FILTER(Function_14DCDC!$G$3:$G$503,Function_14DCDC!$W$3:$W$503 = $W274),
          IFERROR(
              _xlfn._xlws.FILTER(Function_Charger!$G$3:$G$510,Function_Charger!$W$3:$W$510 = $W274),
              IFERROR(
                  _xlfn._xlws.FILTER(FuSa_14DCDC!$G$3:$G$500,FuSa_14DCDC!$W$3:$W$500 = $W274),
                  IFERROR(
                      _xlfn._xlws.FILTER(FuSa_14DCDC_EFAN!$G$3:$G$500,FuSa_14DCDC_EFAN!$W$3:$W$500 = $W274),
                      IFERROR(
                          _xlfn._xlws.FILTER(FuSa_FaultInjection!$G$3:$G$500,FuSa_FaultInjection!$W$3:$W$500 = $W274),
                          IFERROR(
                              _xlfn._xlws.FILTER(Function_SCC!$G$3:$G$512,Function_SCC!$W$3:$W$512 = $W274),
                              IFERROR(
                                  _xlfn._xlws.FILTER(FuSa_FTT!$G$3:$G$500,FuSa_FTT!$W$3:$W$500 = $W274),
                                  "NA"
                           )
                       )
                   )
               )
           )
       )
   )
)</f>
        <v/>
      </c>
      <c r="H274" s="441">
        <f t="array" ref="H274">IFERROR(
      _xlfn._xlws.FILTER(FuSa_Charger!$H$3:$H$520, FuSa_Charger!$W$3:$W$520 = $W274),
      IFERROR(
          _xlfn._xlws.FILTER(Function_14DCDC!$H$3:$H$503,Function_14DCDC!$W$3:$W$503 = $W274),
          IFERROR(
              _xlfn._xlws.FILTER(Function_Charger!$H$3:$H$510,Function_Charger!$W$3:$W$510 = $W274),
              IFERROR(
                  _xlfn._xlws.FILTER(FuSa_14DCDC!$H$3:$H$500,FuSa_14DCDC!$W$3:$W$500 = $W274),
                  IFERROR(
                      _xlfn._xlws.FILTER(FuSa_14DCDC_EFAN!$H$3:$H$500,FuSa_14DCDC_EFAN!$W$3:$W$500 = $W274),
                      IFERROR(
                          _xlfn._xlws.FILTER(FuSa_FaultInjection!$H$3:$H$500,FuSa_FaultInjection!$W$3:$W$500 = $W274),
                          "NA"
                   )
               )
           )
       )
   )
)</f>
        <v/>
      </c>
      <c r="I274" s="441">
        <f t="array" ref="I274">IFERROR(
      _xlfn._xlws.FILTER(FuSa_Charger!$I$3:$I$520, FuSa_Charger!$W$3:$W$520 = $W274),
      IFERROR(
          _xlfn._xlws.FILTER(Function_14DCDC!$I$3:$I$503,Function_14DCDC!$W$3:$W$503 = $W274),
          IFERROR(
              _xlfn._xlws.FILTER(Function_Charger!$I$3:$I$510,Function_Charger!$W$3:$W$510 = $W274),
              IFERROR(
                  _xlfn._xlws.FILTER(FuSa_14DCDC!$I$3:$I$500,FuSa_14DCDC!$W$3:$W$500 = $W274),
                  IFERROR(
                      _xlfn._xlws.FILTER(FuSa_14DCDC_EFAN!$I$3:$I$500,FuSa_14DCDC_EFAN!$W$3:$W$500 = $W274),
                      IFERROR(
                          _xlfn._xlws.FILTER(FuSa_FaultInjection!$I$3:$I$500,FuSa_FaultInjection!$W$3:$W$500 = $W274),
                          "NA"
                   )
               )
           )
       )
   )
)</f>
        <v/>
      </c>
      <c r="J274" s="441" t="n"/>
      <c r="K274" s="441" t="n"/>
      <c r="L274" s="441" t="n"/>
      <c r="M274" s="441" t="n"/>
      <c r="N274" s="441" t="n"/>
      <c r="O274" s="441">
        <f t="array" ref="O274">IFERROR(
      _xlfn._xlws.FILTER(FuSa_Charger!$O$3:$O$520, FuSa_Charger!$W$3:$W$520 = $W274),
      IFERROR(
          _xlfn._xlws.FILTER(Function_14DCDC!$O$3:$O$503,Function_14DCDC!$W$3:$W$503 = $W274),
          IFERROR(
              _xlfn._xlws.FILTER(Function_Charger!$O$3:$O$510,Function_Charger!$W$3:$W$510 = $W274),
              IFERROR(
                  _xlfn._xlws.FILTER(FuSa_14DCDC!$O$3:$O$500,FuSa_14DCDC!$W$3:$W$500 = $W274),
                  IFERROR(
                      _xlfn._xlws.FILTER(FuSa_14DCDC_EFAN!$O$3:$O$500,FuSa_14DCDC_EFAN!$W$3:$W$500 = $W274),
                      IFERROR(
                          _xlfn._xlws.FILTER(FuSa_FaultInjection!$O$3:$O$500,FuSa_FaultInjection!$W$3:$W$500 = $W274),
                          "NA"
                   )
               )
           )
       )
   )
)</f>
        <v/>
      </c>
      <c r="P274" s="441">
        <f t="array" ref="P274">IFERROR(
      _xlfn._xlws.FILTER(FuSa_Charger!$Q$3:$Q$520, FuSa_Charger!$W$3:$W$520 = $W274),
      IFERROR(
          _xlfn._xlws.FILTER(Function_14DCDC!$Q$3:$Q$503,Function_14DCDC!$W$3:$W$503 = $W274),
          IFERROR(
              _xlfn._xlws.FILTER(Function_Charger!$Q$3:$Q$510,Function_Charger!$W$3:$W$510 = $W274),
              IFERROR(
                  _xlfn._xlws.FILTER(FuSa_14DCDC!$Q$3:$Q$500,FuSa_14DCDC!$W$3:$W$500 = $W274),
                  IFERROR(
                      _xlfn._xlws.FILTER(FuSa_14DCDC_EFAN!$Q$3:$Q$500,FuSa_14DCDC_EFAN!$W$3:$W$500 = $W274),
                      IFERROR(
                          _xlfn._xlws.FILTER(FuSa_FaultInjection!$Q$3:$Q$500,FuSa_FaultInjection!$W$3:$W$500 = $W274),
                          "NA"
                   )
               )
           )
       )
   )
)</f>
        <v/>
      </c>
      <c r="Q274" s="608">
        <f t="array" ref="Q274">IFERROR(
      _xlfn._xlws.FILTER(FuSa_Charger!$R$3:$R$520, FuSa_Charger!$W$3:$W$520 = $W274),
      IFERROR(
          _xlfn._xlws.FILTER(Function_14DCDC!$R$3:$R$503,Function_14DCDC!$W$3:$W$503 = $W274),
          IFERROR(
              _xlfn._xlws.FILTER(Function_Charger!$R$3:$R$510,Function_Charger!$W$3:$W$510 = $W274),
              IFERROR(
                  _xlfn._xlws.FILTER(FuSa_14DCDC!$R$3:$R$500,FuSa_14DCDC!$W$3:$W$500 = $W274),
                  IFERROR(
                      _xlfn._xlws.FILTER(FuSa_14DCDC_EFAN!$R$3:$R$500,FuSa_14DCDC_EFAN!$W$3:$W$500 = $W274),
                      IFERROR(
                          _xlfn._xlws.FILTER(FuSa_FaultInjection!$R$3:$R$500,FuSa_FaultInjection!$W$3:$W$500 = $W274),
                          IFERROR(
                              _xlfn._xlws.FILTER(Function_SCC!$R$3:$R$512,Function_SCC!$W$3:$W$512 = $W274),
                              IFERROR(
                                  _xlfn._xlws.FILTER(FuSa_FTT!$R$3:$R$500,FuSa_FTT!$W$3:$W$500 = $W274),
                                  "NA"
                           )
                       )
                   )
               )
           )
       )
   )
)</f>
        <v/>
      </c>
      <c r="R274" s="608">
        <f t="array" ref="R274">IFERROR(
      _xlfn._xlws.FILTER(FuSa_Charger!$S$3:$S$520, FuSa_Charger!$W$3:$W$520 = $W274),
      IFERROR(
          _xlfn._xlws.FILTER(Function_14DCDC!$S$3:$S$503,Function_14DCDC!$W$3:$W$503 = $W274),
          IFERROR(
              _xlfn._xlws.FILTER(Function_Charger!$S$3:$S$510,Function_Charger!$W$3:$W$510 = $W274),
              IFERROR(
                  _xlfn._xlws.FILTER(FuSa_14DCDC!$S$3:$S$500,FuSa_14DCDC!$W$3:$W$500 = $W274),
                  IFERROR(
                      _xlfn._xlws.FILTER(FuSa_14DCDC_EFAN!$S$3:$S$500,FuSa_14DCDC_EFAN!$W$3:$W$500 = $W274),
                      IFERROR(
                          _xlfn._xlws.FILTER(FuSa_FaultInjection!$S$3:$S$500,FuSa_FaultInjection!$W$3:$W$500 = $W274),
                          IFERROR(
                              _xlfn._xlws.FILTER(Function_SCC!$S$3:$S$512,Function_SCC!$W$3:$W$512 = $W274),
                              IFERROR(
                                  _xlfn._xlws.FILTER(FuSa_FTT!$S$3:$S$500,FuSa_FTT!$W$3:$W$500 = $W274),
                                  "NA"
                           )
                       )
                   )
               )
           )
       )
   )
)</f>
        <v/>
      </c>
      <c r="S274" s="608">
        <f t="array" ref="S274">IFERROR(
      _xlfn._xlws.FILTER(FuSa_Charger!$T$3:$T$520, FuSa_Charger!$W$3:$W$520 = $W274),
      IFERROR(
          _xlfn._xlws.FILTER(Function_14DCDC!$T$3:$T$503,Function_14DCDC!$W$3:$W$503 = $W274),
          IFERROR(
              _xlfn._xlws.FILTER(Function_Charger!$T$3:$T$510,Function_Charger!$W$3:$W$510 = $W274),
              IFERROR(
                  _xlfn._xlws.FILTER(FuSa_14DCDC!$T$3:$T$500,FuSa_14DCDC!$W$3:$W$500 = $W274),
                  IFERROR(
                      _xlfn._xlws.FILTER(FuSa_14DCDC_EFAN!$T$3:$T$500,FuSa_14DCDC_EFAN!$W$3:$W$500 = $W274),
                      IFERROR(
                          _xlfn._xlws.FILTER(FuSa_FaultInjection!$T$3:$T$500,FuSa_FaultInjection!$W$3:$W$500 = $W274),
                          IFERROR(
                              _xlfn._xlws.FILTER(Function_SCC!$T$3:$T$512,Function_SCC!$W$3:$W$512 = $W274),
                              IFERROR(
                                  _xlfn._xlws.FILTER(FuSa_FTT!$T$3:$T$500,FuSa_FTT!$W$3:$W$500 = $W274),
                                  "NA"
                           )
                       )
                   )
               )
           )
       )
   )
)</f>
        <v/>
      </c>
      <c r="T274" s="608">
        <f t="array" ref="T274">IFERROR(
      _xlfn._xlws.FILTER(FuSa_Charger!$U$3:$U$520, FuSa_Charger!$W$3:$W$520 = $W274),
      IFERROR(
          _xlfn._xlws.FILTER(Function_14DCDC!$U$3:$U$503,Function_14DCDC!$W$3:$W$503 = $W274),
          IFERROR(
              _xlfn._xlws.FILTER(Function_Charger!$U$3:$U$510,Function_Charger!$W$3:$W$510 = $W274),
              IFERROR(
                  _xlfn._xlws.FILTER(FuSa_14DCDC!$U$3:$U$500,FuSa_14DCDC!$W$3:$W$500 = $W274),
                  IFERROR(
                      _xlfn._xlws.FILTER(FuSa_14DCDC_EFAN!$U$3:$U$500,FuSa_14DCDC_EFAN!$W$3:$W$500 = $W274),
                      IFERROR(
                          _xlfn._xlws.FILTER(FuSa_FaultInjection!$U$3:$U$500,FuSa_FaultInjection!$W$3:$W$500 = $W274),
                          IFERROR(
                              _xlfn._xlws.FILTER(Function_SCC!$U$3:$U$512,Function_SCC!$W$3:$W$512 = $W274),
                              IFERROR(
                                  _xlfn._xlws.FILTER(FuSa_FTT!$U$3:$U$500,FuSa_FTT!$W$3:$W$500 = $W274),
                                  "NA"
                           )
                       )
                   )
               )
           )
       )
   )
)</f>
        <v/>
      </c>
      <c r="U274" s="608">
        <f t="array" ref="U274">IFERROR(
      _xlfn._xlws.FILTER(FuSa_Charger!$V$3:$V$520, FuSa_Charger!$W$3:$W$520 = $W274),
      IFERROR(
          _xlfn._xlws.FILTER(Function_14DCDC!$V$3:$V$503,Function_14DCDC!$W$3:$W$503 = $W274),
          IFERROR(
              _xlfn._xlws.FILTER(Function_Charger!$V$3:$V$510,Function_Charger!$W$3:$W$510 = $W274),
              IFERROR(
                  _xlfn._xlws.FILTER(FuSa_14DCDC!$V$3:$V$500,FuSa_14DCDC!$W$3:$W$500 = $W274),
                  IFERROR(
                      _xlfn._xlws.FILTER(FuSa_14DCDC_EFAN!$V$3:$V$500,FuSa_14DCDC_EFAN!$W$3:$W$500 = $W274),
                      IFERROR(
                          _xlfn._xlws.FILTER(FuSa_FaultInjection!$V$3:$V$500,FuSa_FaultInjection!$W$3:$W$500 = $W274),
                          IFERROR(
                              _xlfn._xlws.FILTER(Function_SCC!$V$3:$V$512,Function_SCC!$W$3:$W$512 = $W274),
                              IFERROR(
                                  _xlfn._xlws.FILTER(FuSa_FTT!$V$3:$V$500,FuSa_FTT!$W$3:$W$500 = $W274),
                                  "NA"
                           )
                       )
                   )
               )
           )
       )
   )
)</f>
        <v/>
      </c>
      <c r="V274" s="231" t="inlineStr">
        <is>
          <t>Fault Management</t>
        </is>
      </c>
      <c r="W274" s="444" t="inlineStr">
        <is>
          <t>[SYI_002_003_0001_017] - AC volt lower range error(L1).html</t>
        </is>
      </c>
      <c r="X274" s="736" t="n">
        <v>3</v>
      </c>
      <c r="Y274" s="441" t="n">
        <v>0</v>
      </c>
      <c r="Z274" s="441" t="n">
        <v>0</v>
      </c>
      <c r="AA274" s="608" t="n">
        <v>3</v>
      </c>
      <c r="AB274" s="748" t="n">
        <v>17436</v>
      </c>
      <c r="AC274" s="745" t="n"/>
      <c r="AD274" s="166" t="inlineStr">
        <is>
          <t>Yes</t>
        </is>
      </c>
      <c r="AE274" s="760" t="n"/>
      <c r="AG274" s="231" t="inlineStr"/>
      <c r="AH274" s="223" t="inlineStr"/>
      <c r="AI274" s="43" t="inlineStr"/>
      <c r="AJ274" s="43" t="inlineStr"/>
      <c r="AK274" s="43" t="inlineStr"/>
      <c r="AL274" s="266" t="n"/>
      <c r="AM274" s="231" t="n"/>
      <c r="AN274" s="56" t="n"/>
      <c r="AO274" s="223">
        <f>EXACT(W274,AG274)</f>
        <v/>
      </c>
      <c r="AP274" s="43">
        <f>EXACT(X274,AH274)</f>
        <v/>
      </c>
      <c r="AQ274" s="43">
        <f>EXACT(Y274,AI274)</f>
        <v/>
      </c>
      <c r="AR274" s="43">
        <f>EXACT(Z274,AJ274)</f>
        <v/>
      </c>
      <c r="AS274" s="266">
        <f>EXACT(AA274,AK274)</f>
        <v/>
      </c>
      <c r="AT274" t="inlineStr"/>
      <c r="AU274" t="inlineStr"/>
    </row>
    <row r="275" ht="15" customHeight="1">
      <c r="A275" s="451" t="n"/>
      <c r="B275" s="451" t="n"/>
      <c r="C275" s="451" t="n"/>
      <c r="D275" s="441">
        <f t="array" ref="D275">IFERROR(
      _xlfn._xlws.FILTER(FuSa_Charger!$D$3:$D$520, FuSa_Charger!$W$3:$W$520 = $W275),
      IFERROR(
          _xlfn._xlws.FILTER(Function_14DCDC!$D$3:$D$503,Function_14DCDC!$W$3:$W$503 = $W275),
          IFERROR(
              _xlfn._xlws.FILTER(Function_Charger!$D$3:$D$510,Function_Charger!$W$3:$W$510 = $W275),
              IFERROR(
                  _xlfn._xlws.FILTER(FuSa_14DCDC!$D$3:$D$500,FuSa_14DCDC!$W$3:$W$500 = $W275),
                  IFERROR(
                      _xlfn._xlws.FILTER(FuSa_14DCDC_EFAN!$D$3:$D$500,FuSa_14DCDC_EFAN!$W$3:$W$500 = $W275),
                      IFERROR(
                          _xlfn._xlws.FILTER(FuSa_FaultInjection!$D$3:$D$500,FuSa_FaultInjection!$W$3:$W$500 = $W275),
                          "NA"
                   )
               )
           )
       )
   )
)</f>
        <v/>
      </c>
      <c r="E275" s="608">
        <f t="array" ref="E275">IFERROR(
      _xlfn._xlws.FILTER(FuSa_Charger!$E$3:$E$520, FuSa_Charger!$W$3:$W$520 = $W275),
      IFERROR(
          _xlfn._xlws.FILTER(Function_14DCDC!$E$3:$E$503,Function_14DCDC!$W$3:$W$503 = $W275),
          IFERROR(
              _xlfn._xlws.FILTER(Function_Charger!$E$3:$E$510,Function_Charger!$W$3:$W$510 = $W275),
              IFERROR(
                  _xlfn._xlws.FILTER(FuSa_14DCDC!$E$3:$E$500,FuSa_14DCDC!$W$3:$W$500 = $W275),
                  IFERROR(
                      _xlfn._xlws.FILTER(FuSa_14DCDC_EFAN!$E$3:$E$500,FuSa_14DCDC_EFAN!$W$3:$W$500 = $W275),
                      IFERROR(
                          _xlfn._xlws.FILTER(FuSa_FaultInjection!$E$3:$E$500,FuSa_FaultInjection!$W$3:$W$500 = $W275),
                          IFERROR(
                              _xlfn._xlws.FILTER(Function_SCC!$E$3:$E$512,Function_SCC!$W$3:$W$512 = $W275),
                              IFERROR(
                                  _xlfn._xlws.FILTER(FuSa_FTT!$E$3:$E$500,FuSa_FTT!$W$3:$W$500 = $W275),
                                  "NA"
                           )
                       )
                   )
               )
           )
       )
   )
)</f>
        <v/>
      </c>
      <c r="F275" s="608">
        <f t="array" ref="F275">IFERROR(
      _xlfn._xlws.FILTER(FuSa_Charger!$F$3:$F$520, FuSa_Charger!$W$3:$W$520 = $W275),
      IFERROR(
          _xlfn._xlws.FILTER(Function_14DCDC!$F$3:$F$503,Function_14DCDC!$W$3:$W$503 = $W275),
          IFERROR(
              _xlfn._xlws.FILTER(Function_Charger!$F$3:$F$510,Function_Charger!$W$3:$W$510 = $W275),
              IFERROR(
                  _xlfn._xlws.FILTER(FuSa_14DCDC!$F$3:$F$500,FuSa_14DCDC!$W$3:$W$500 = $W275),
                  IFERROR(
                      _xlfn._xlws.FILTER(FuSa_14DCDC_EFAN!$F$3:$F$500,FuSa_14DCDC_EFAN!$W$3:$W$500 = $W275),
                      IFERROR(
                          _xlfn._xlws.FILTER(FuSa_FaultInjection!$F$3:$F$500,FuSa_FaultInjection!$W$3:$W$500 = $W275),
                          IFERROR(
                              _xlfn._xlws.FILTER(Function_SCC!$F$3:$F$512,Function_SCC!$W$3:$W$512 = $W275),
                              IFERROR(
                                  _xlfn._xlws.FILTER(FuSa_FTT!$F$3:$F$500,FuSa_FTT!$W$3:$W$500 = $W275),
                                  "NA"
                           )
                       )
                   )
               )
           )
       )
   )
)</f>
        <v/>
      </c>
      <c r="G275" s="608">
        <f t="array" ref="G275">IFERROR(
      _xlfn._xlws.FILTER(FuSa_Charger!$G$3:$G$520, FuSa_Charger!$W$3:$W$520 = $W275),
      IFERROR(
          _xlfn._xlws.FILTER(Function_14DCDC!$G$3:$G$503,Function_14DCDC!$W$3:$W$503 = $W275),
          IFERROR(
              _xlfn._xlws.FILTER(Function_Charger!$G$3:$G$510,Function_Charger!$W$3:$W$510 = $W275),
              IFERROR(
                  _xlfn._xlws.FILTER(FuSa_14DCDC!$G$3:$G$500,FuSa_14DCDC!$W$3:$W$500 = $W275),
                  IFERROR(
                      _xlfn._xlws.FILTER(FuSa_14DCDC_EFAN!$G$3:$G$500,FuSa_14DCDC_EFAN!$W$3:$W$500 = $W275),
                      IFERROR(
                          _xlfn._xlws.FILTER(FuSa_FaultInjection!$G$3:$G$500,FuSa_FaultInjection!$W$3:$W$500 = $W275),
                          IFERROR(
                              _xlfn._xlws.FILTER(Function_SCC!$G$3:$G$512,Function_SCC!$W$3:$W$512 = $W275),
                              IFERROR(
                                  _xlfn._xlws.FILTER(FuSa_FTT!$G$3:$G$500,FuSa_FTT!$W$3:$W$500 = $W275),
                                  "NA"
                           )
                       )
                   )
               )
           )
       )
   )
)</f>
        <v/>
      </c>
      <c r="H275" s="441">
        <f t="array" ref="H275">IFERROR(
      _xlfn._xlws.FILTER(FuSa_Charger!$H$3:$H$520, FuSa_Charger!$W$3:$W$520 = $W275),
      IFERROR(
          _xlfn._xlws.FILTER(Function_14DCDC!$H$3:$H$503,Function_14DCDC!$W$3:$W$503 = $W275),
          IFERROR(
              _xlfn._xlws.FILTER(Function_Charger!$H$3:$H$510,Function_Charger!$W$3:$W$510 = $W275),
              IFERROR(
                  _xlfn._xlws.FILTER(FuSa_14DCDC!$H$3:$H$500,FuSa_14DCDC!$W$3:$W$500 = $W275),
                  IFERROR(
                      _xlfn._xlws.FILTER(FuSa_14DCDC_EFAN!$H$3:$H$500,FuSa_14DCDC_EFAN!$W$3:$W$500 = $W275),
                      IFERROR(
                          _xlfn._xlws.FILTER(FuSa_FaultInjection!$H$3:$H$500,FuSa_FaultInjection!$W$3:$W$500 = $W275),
                          "NA"
                   )
               )
           )
       )
   )
)</f>
        <v/>
      </c>
      <c r="I275" s="441">
        <f t="array" ref="I275">IFERROR(
      _xlfn._xlws.FILTER(FuSa_Charger!$I$3:$I$520, FuSa_Charger!$W$3:$W$520 = $W275),
      IFERROR(
          _xlfn._xlws.FILTER(Function_14DCDC!$I$3:$I$503,Function_14DCDC!$W$3:$W$503 = $W275),
          IFERROR(
              _xlfn._xlws.FILTER(Function_Charger!$I$3:$I$510,Function_Charger!$W$3:$W$510 = $W275),
              IFERROR(
                  _xlfn._xlws.FILTER(FuSa_14DCDC!$I$3:$I$500,FuSa_14DCDC!$W$3:$W$500 = $W275),
                  IFERROR(
                      _xlfn._xlws.FILTER(FuSa_14DCDC_EFAN!$I$3:$I$500,FuSa_14DCDC_EFAN!$W$3:$W$500 = $W275),
                      IFERROR(
                          _xlfn._xlws.FILTER(FuSa_FaultInjection!$I$3:$I$500,FuSa_FaultInjection!$W$3:$W$500 = $W275),
                          "NA"
                   )
               )
           )
       )
   )
)</f>
        <v/>
      </c>
      <c r="J275" s="441" t="n"/>
      <c r="K275" s="441" t="n"/>
      <c r="L275" s="441" t="n"/>
      <c r="M275" s="441" t="n"/>
      <c r="N275" s="441" t="n"/>
      <c r="O275" s="441">
        <f t="array" ref="O275">IFERROR(
      _xlfn._xlws.FILTER(FuSa_Charger!$O$3:$O$520, FuSa_Charger!$W$3:$W$520 = $W275),
      IFERROR(
          _xlfn._xlws.FILTER(Function_14DCDC!$O$3:$O$503,Function_14DCDC!$W$3:$W$503 = $W275),
          IFERROR(
              _xlfn._xlws.FILTER(Function_Charger!$O$3:$O$510,Function_Charger!$W$3:$W$510 = $W275),
              IFERROR(
                  _xlfn._xlws.FILTER(FuSa_14DCDC!$O$3:$O$500,FuSa_14DCDC!$W$3:$W$500 = $W275),
                  IFERROR(
                      _xlfn._xlws.FILTER(FuSa_14DCDC_EFAN!$O$3:$O$500,FuSa_14DCDC_EFAN!$W$3:$W$500 = $W275),
                      IFERROR(
                          _xlfn._xlws.FILTER(FuSa_FaultInjection!$O$3:$O$500,FuSa_FaultInjection!$W$3:$W$500 = $W275),
                          "NA"
                   )
               )
           )
       )
   )
)</f>
        <v/>
      </c>
      <c r="P275" s="441">
        <f t="array" ref="P275">IFERROR(
      _xlfn._xlws.FILTER(FuSa_Charger!$Q$3:$Q$520, FuSa_Charger!$W$3:$W$520 = $W275),
      IFERROR(
          _xlfn._xlws.FILTER(Function_14DCDC!$Q$3:$Q$503,Function_14DCDC!$W$3:$W$503 = $W275),
          IFERROR(
              _xlfn._xlws.FILTER(Function_Charger!$Q$3:$Q$510,Function_Charger!$W$3:$W$510 = $W275),
              IFERROR(
                  _xlfn._xlws.FILTER(FuSa_14DCDC!$Q$3:$Q$500,FuSa_14DCDC!$W$3:$W$500 = $W275),
                  IFERROR(
                      _xlfn._xlws.FILTER(FuSa_14DCDC_EFAN!$Q$3:$Q$500,FuSa_14DCDC_EFAN!$W$3:$W$500 = $W275),
                      IFERROR(
                          _xlfn._xlws.FILTER(FuSa_FaultInjection!$Q$3:$Q$500,FuSa_FaultInjection!$W$3:$W$500 = $W275),
                          "NA"
                   )
               )
           )
       )
   )
)</f>
        <v/>
      </c>
      <c r="Q275" s="608">
        <f t="array" ref="Q275">IFERROR(
      _xlfn._xlws.FILTER(FuSa_Charger!$R$3:$R$520, FuSa_Charger!$W$3:$W$520 = $W275),
      IFERROR(
          _xlfn._xlws.FILTER(Function_14DCDC!$R$3:$R$503,Function_14DCDC!$W$3:$W$503 = $W275),
          IFERROR(
              _xlfn._xlws.FILTER(Function_Charger!$R$3:$R$510,Function_Charger!$W$3:$W$510 = $W275),
              IFERROR(
                  _xlfn._xlws.FILTER(FuSa_14DCDC!$R$3:$R$500,FuSa_14DCDC!$W$3:$W$500 = $W275),
                  IFERROR(
                      _xlfn._xlws.FILTER(FuSa_14DCDC_EFAN!$R$3:$R$500,FuSa_14DCDC_EFAN!$W$3:$W$500 = $W275),
                      IFERROR(
                          _xlfn._xlws.FILTER(FuSa_FaultInjection!$R$3:$R$500,FuSa_FaultInjection!$W$3:$W$500 = $W275),
                          IFERROR(
                              _xlfn._xlws.FILTER(Function_SCC!$R$3:$R$512,Function_SCC!$W$3:$W$512 = $W275),
                              IFERROR(
                                  _xlfn._xlws.FILTER(FuSa_FTT!$R$3:$R$500,FuSa_FTT!$W$3:$W$500 = $W275),
                                  "NA"
                           )
                       )
                   )
               )
           )
       )
   )
)</f>
        <v/>
      </c>
      <c r="R275" s="608">
        <f t="array" ref="R275">IFERROR(
      _xlfn._xlws.FILTER(FuSa_Charger!$S$3:$S$520, FuSa_Charger!$W$3:$W$520 = $W275),
      IFERROR(
          _xlfn._xlws.FILTER(Function_14DCDC!$S$3:$S$503,Function_14DCDC!$W$3:$W$503 = $W275),
          IFERROR(
              _xlfn._xlws.FILTER(Function_Charger!$S$3:$S$510,Function_Charger!$W$3:$W$510 = $W275),
              IFERROR(
                  _xlfn._xlws.FILTER(FuSa_14DCDC!$S$3:$S$500,FuSa_14DCDC!$W$3:$W$500 = $W275),
                  IFERROR(
                      _xlfn._xlws.FILTER(FuSa_14DCDC_EFAN!$S$3:$S$500,FuSa_14DCDC_EFAN!$W$3:$W$500 = $W275),
                      IFERROR(
                          _xlfn._xlws.FILTER(FuSa_FaultInjection!$S$3:$S$500,FuSa_FaultInjection!$W$3:$W$500 = $W275),
                          IFERROR(
                              _xlfn._xlws.FILTER(Function_SCC!$S$3:$S$512,Function_SCC!$W$3:$W$512 = $W275),
                              IFERROR(
                                  _xlfn._xlws.FILTER(FuSa_FTT!$S$3:$S$500,FuSa_FTT!$W$3:$W$500 = $W275),
                                  "NA"
                           )
                       )
                   )
               )
           )
       )
   )
)</f>
        <v/>
      </c>
      <c r="S275" s="608">
        <f t="array" ref="S275">IFERROR(
      _xlfn._xlws.FILTER(FuSa_Charger!$T$3:$T$520, FuSa_Charger!$W$3:$W$520 = $W275),
      IFERROR(
          _xlfn._xlws.FILTER(Function_14DCDC!$T$3:$T$503,Function_14DCDC!$W$3:$W$503 = $W275),
          IFERROR(
              _xlfn._xlws.FILTER(Function_Charger!$T$3:$T$510,Function_Charger!$W$3:$W$510 = $W275),
              IFERROR(
                  _xlfn._xlws.FILTER(FuSa_14DCDC!$T$3:$T$500,FuSa_14DCDC!$W$3:$W$500 = $W275),
                  IFERROR(
                      _xlfn._xlws.FILTER(FuSa_14DCDC_EFAN!$T$3:$T$500,FuSa_14DCDC_EFAN!$W$3:$W$500 = $W275),
                      IFERROR(
                          _xlfn._xlws.FILTER(FuSa_FaultInjection!$T$3:$T$500,FuSa_FaultInjection!$W$3:$W$500 = $W275),
                          IFERROR(
                              _xlfn._xlws.FILTER(Function_SCC!$T$3:$T$512,Function_SCC!$W$3:$W$512 = $W275),
                              IFERROR(
                                  _xlfn._xlws.FILTER(FuSa_FTT!$T$3:$T$500,FuSa_FTT!$W$3:$W$500 = $W275),
                                  "NA"
                           )
                       )
                   )
               )
           )
       )
   )
)</f>
        <v/>
      </c>
      <c r="T275" s="608">
        <f t="array" ref="T275">IFERROR(
      _xlfn._xlws.FILTER(FuSa_Charger!$U$3:$U$520, FuSa_Charger!$W$3:$W$520 = $W275),
      IFERROR(
          _xlfn._xlws.FILTER(Function_14DCDC!$U$3:$U$503,Function_14DCDC!$W$3:$W$503 = $W275),
          IFERROR(
              _xlfn._xlws.FILTER(Function_Charger!$U$3:$U$510,Function_Charger!$W$3:$W$510 = $W275),
              IFERROR(
                  _xlfn._xlws.FILTER(FuSa_14DCDC!$U$3:$U$500,FuSa_14DCDC!$W$3:$W$500 = $W275),
                  IFERROR(
                      _xlfn._xlws.FILTER(FuSa_14DCDC_EFAN!$U$3:$U$500,FuSa_14DCDC_EFAN!$W$3:$W$500 = $W275),
                      IFERROR(
                          _xlfn._xlws.FILTER(FuSa_FaultInjection!$U$3:$U$500,FuSa_FaultInjection!$W$3:$W$500 = $W275),
                          IFERROR(
                              _xlfn._xlws.FILTER(Function_SCC!$U$3:$U$512,Function_SCC!$W$3:$W$512 = $W275),
                              IFERROR(
                                  _xlfn._xlws.FILTER(FuSa_FTT!$U$3:$U$500,FuSa_FTT!$W$3:$W$500 = $W275),
                                  "NA"
                           )
                       )
                   )
               )
           )
       )
   )
)</f>
        <v/>
      </c>
      <c r="U275" s="608">
        <f t="array" ref="U275">IFERROR(
      _xlfn._xlws.FILTER(FuSa_Charger!$V$3:$V$520, FuSa_Charger!$W$3:$W$520 = $W275),
      IFERROR(
          _xlfn._xlws.FILTER(Function_14DCDC!$V$3:$V$503,Function_14DCDC!$W$3:$W$503 = $W275),
          IFERROR(
              _xlfn._xlws.FILTER(Function_Charger!$V$3:$V$510,Function_Charger!$W$3:$W$510 = $W275),
              IFERROR(
                  _xlfn._xlws.FILTER(FuSa_14DCDC!$V$3:$V$500,FuSa_14DCDC!$W$3:$W$500 = $W275),
                  IFERROR(
                      _xlfn._xlws.FILTER(FuSa_14DCDC_EFAN!$V$3:$V$500,FuSa_14DCDC_EFAN!$W$3:$W$500 = $W275),
                      IFERROR(
                          _xlfn._xlws.FILTER(FuSa_FaultInjection!$V$3:$V$500,FuSa_FaultInjection!$W$3:$W$500 = $W275),
                          IFERROR(
                              _xlfn._xlws.FILTER(Function_SCC!$V$3:$V$512,Function_SCC!$W$3:$W$512 = $W275),
                              IFERROR(
                                  _xlfn._xlws.FILTER(FuSa_FTT!$V$3:$V$500,FuSa_FTT!$W$3:$W$500 = $W275),
                                  "NA"
                           )
                       )
                   )
               )
           )
       )
   )
)</f>
        <v/>
      </c>
      <c r="V275" s="231" t="inlineStr">
        <is>
          <t>Fault Management</t>
        </is>
      </c>
      <c r="W275" s="444" t="inlineStr">
        <is>
          <t>[SYI_002_003_0001_018] - AC volt lower range error(L2).html</t>
        </is>
      </c>
      <c r="X275" s="736" t="n">
        <v>3</v>
      </c>
      <c r="Y275" s="441" t="n">
        <v>0</v>
      </c>
      <c r="Z275" s="441" t="n">
        <v>0</v>
      </c>
      <c r="AA275" s="608" t="n">
        <v>3</v>
      </c>
      <c r="AB275" s="748" t="n">
        <v>17436</v>
      </c>
      <c r="AC275" s="745" t="n"/>
      <c r="AD275" s="166" t="inlineStr">
        <is>
          <t>Yes</t>
        </is>
      </c>
      <c r="AE275" s="760" t="n"/>
      <c r="AG275" s="231" t="inlineStr"/>
      <c r="AH275" s="223" t="inlineStr"/>
      <c r="AI275" s="43" t="inlineStr"/>
      <c r="AJ275" s="43" t="inlineStr"/>
      <c r="AK275" s="43" t="inlineStr"/>
      <c r="AL275" s="266" t="n"/>
      <c r="AM275" s="231" t="n"/>
      <c r="AN275" s="56" t="n"/>
      <c r="AO275" s="223">
        <f>EXACT(W275,AG275)</f>
        <v/>
      </c>
      <c r="AP275" s="43">
        <f>EXACT(X275,AH275)</f>
        <v/>
      </c>
      <c r="AQ275" s="43">
        <f>EXACT(Y275,AI275)</f>
        <v/>
      </c>
      <c r="AR275" s="43">
        <f>EXACT(Z275,AJ275)</f>
        <v/>
      </c>
      <c r="AS275" s="266">
        <f>EXACT(AA275,AK275)</f>
        <v/>
      </c>
      <c r="AT275" t="inlineStr"/>
      <c r="AU275" t="inlineStr"/>
    </row>
    <row r="276" ht="15" customHeight="1">
      <c r="A276" s="451" t="n"/>
      <c r="B276" s="451" t="n"/>
      <c r="C276" s="451" t="n"/>
      <c r="D276" s="441">
        <f t="array" ref="D276">IFERROR(
      _xlfn._xlws.FILTER(FuSa_Charger!$D$3:$D$520, FuSa_Charger!$W$3:$W$520 = $W276),
      IFERROR(
          _xlfn._xlws.FILTER(Function_14DCDC!$D$3:$D$503,Function_14DCDC!$W$3:$W$503 = $W276),
          IFERROR(
              _xlfn._xlws.FILTER(Function_Charger!$D$3:$D$510,Function_Charger!$W$3:$W$510 = $W276),
              IFERROR(
                  _xlfn._xlws.FILTER(FuSa_14DCDC!$D$3:$D$500,FuSa_14DCDC!$W$3:$W$500 = $W276),
                  IFERROR(
                      _xlfn._xlws.FILTER(FuSa_14DCDC_EFAN!$D$3:$D$500,FuSa_14DCDC_EFAN!$W$3:$W$500 = $W276),
                      IFERROR(
                          _xlfn._xlws.FILTER(FuSa_FaultInjection!$D$3:$D$500,FuSa_FaultInjection!$W$3:$W$500 = $W276),
                          "NA"
                   )
               )
           )
       )
   )
)</f>
        <v/>
      </c>
      <c r="E276" s="608">
        <f t="array" ref="E276">IFERROR(
      _xlfn._xlws.FILTER(FuSa_Charger!$E$3:$E$520, FuSa_Charger!$W$3:$W$520 = $W276),
      IFERROR(
          _xlfn._xlws.FILTER(Function_14DCDC!$E$3:$E$503,Function_14DCDC!$W$3:$W$503 = $W276),
          IFERROR(
              _xlfn._xlws.FILTER(Function_Charger!$E$3:$E$510,Function_Charger!$W$3:$W$510 = $W276),
              IFERROR(
                  _xlfn._xlws.FILTER(FuSa_14DCDC!$E$3:$E$500,FuSa_14DCDC!$W$3:$W$500 = $W276),
                  IFERROR(
                      _xlfn._xlws.FILTER(FuSa_14DCDC_EFAN!$E$3:$E$500,FuSa_14DCDC_EFAN!$W$3:$W$500 = $W276),
                      IFERROR(
                          _xlfn._xlws.FILTER(FuSa_FaultInjection!$E$3:$E$500,FuSa_FaultInjection!$W$3:$W$500 = $W276),
                          IFERROR(
                              _xlfn._xlws.FILTER(Function_SCC!$E$3:$E$512,Function_SCC!$W$3:$W$512 = $W276),
                              IFERROR(
                                  _xlfn._xlws.FILTER(FuSa_FTT!$E$3:$E$500,FuSa_FTT!$W$3:$W$500 = $W276),
                                  "NA"
                           )
                       )
                   )
               )
           )
       )
   )
)</f>
        <v/>
      </c>
      <c r="F276" s="608">
        <f t="array" ref="F276">IFERROR(
      _xlfn._xlws.FILTER(FuSa_Charger!$F$3:$F$520, FuSa_Charger!$W$3:$W$520 = $W276),
      IFERROR(
          _xlfn._xlws.FILTER(Function_14DCDC!$F$3:$F$503,Function_14DCDC!$W$3:$W$503 = $W276),
          IFERROR(
              _xlfn._xlws.FILTER(Function_Charger!$F$3:$F$510,Function_Charger!$W$3:$W$510 = $W276),
              IFERROR(
                  _xlfn._xlws.FILTER(FuSa_14DCDC!$F$3:$F$500,FuSa_14DCDC!$W$3:$W$500 = $W276),
                  IFERROR(
                      _xlfn._xlws.FILTER(FuSa_14DCDC_EFAN!$F$3:$F$500,FuSa_14DCDC_EFAN!$W$3:$W$500 = $W276),
                      IFERROR(
                          _xlfn._xlws.FILTER(FuSa_FaultInjection!$F$3:$F$500,FuSa_FaultInjection!$W$3:$W$500 = $W276),
                          IFERROR(
                              _xlfn._xlws.FILTER(Function_SCC!$F$3:$F$512,Function_SCC!$W$3:$W$512 = $W276),
                              IFERROR(
                                  _xlfn._xlws.FILTER(FuSa_FTT!$F$3:$F$500,FuSa_FTT!$W$3:$W$500 = $W276),
                                  "NA"
                           )
                       )
                   )
               )
           )
       )
   )
)</f>
        <v/>
      </c>
      <c r="G276" s="608">
        <f t="array" ref="G276">IFERROR(
      _xlfn._xlws.FILTER(FuSa_Charger!$G$3:$G$520, FuSa_Charger!$W$3:$W$520 = $W276),
      IFERROR(
          _xlfn._xlws.FILTER(Function_14DCDC!$G$3:$G$503,Function_14DCDC!$W$3:$W$503 = $W276),
          IFERROR(
              _xlfn._xlws.FILTER(Function_Charger!$G$3:$G$510,Function_Charger!$W$3:$W$510 = $W276),
              IFERROR(
                  _xlfn._xlws.FILTER(FuSa_14DCDC!$G$3:$G$500,FuSa_14DCDC!$W$3:$W$500 = $W276),
                  IFERROR(
                      _xlfn._xlws.FILTER(FuSa_14DCDC_EFAN!$G$3:$G$500,FuSa_14DCDC_EFAN!$W$3:$W$500 = $W276),
                      IFERROR(
                          _xlfn._xlws.FILTER(FuSa_FaultInjection!$G$3:$G$500,FuSa_FaultInjection!$W$3:$W$500 = $W276),
                          IFERROR(
                              _xlfn._xlws.FILTER(Function_SCC!$G$3:$G$512,Function_SCC!$W$3:$W$512 = $W276),
                              IFERROR(
                                  _xlfn._xlws.FILTER(FuSa_FTT!$G$3:$G$500,FuSa_FTT!$W$3:$W$500 = $W276),
                                  "NA"
                           )
                       )
                   )
               )
           )
       )
   )
)</f>
        <v/>
      </c>
      <c r="H276" s="441">
        <f t="array" ref="H276">IFERROR(
      _xlfn._xlws.FILTER(FuSa_Charger!$H$3:$H$520, FuSa_Charger!$W$3:$W$520 = $W276),
      IFERROR(
          _xlfn._xlws.FILTER(Function_14DCDC!$H$3:$H$503,Function_14DCDC!$W$3:$W$503 = $W276),
          IFERROR(
              _xlfn._xlws.FILTER(Function_Charger!$H$3:$H$510,Function_Charger!$W$3:$W$510 = $W276),
              IFERROR(
                  _xlfn._xlws.FILTER(FuSa_14DCDC!$H$3:$H$500,FuSa_14DCDC!$W$3:$W$500 = $W276),
                  IFERROR(
                      _xlfn._xlws.FILTER(FuSa_14DCDC_EFAN!$H$3:$H$500,FuSa_14DCDC_EFAN!$W$3:$W$500 = $W276),
                      IFERROR(
                          _xlfn._xlws.FILTER(FuSa_FaultInjection!$H$3:$H$500,FuSa_FaultInjection!$W$3:$W$500 = $W276),
                          "NA"
                   )
               )
           )
       )
   )
)</f>
        <v/>
      </c>
      <c r="I276" s="441">
        <f t="array" ref="I276">IFERROR(
      _xlfn._xlws.FILTER(FuSa_Charger!$I$3:$I$520, FuSa_Charger!$W$3:$W$520 = $W276),
      IFERROR(
          _xlfn._xlws.FILTER(Function_14DCDC!$I$3:$I$503,Function_14DCDC!$W$3:$W$503 = $W276),
          IFERROR(
              _xlfn._xlws.FILTER(Function_Charger!$I$3:$I$510,Function_Charger!$W$3:$W$510 = $W276),
              IFERROR(
                  _xlfn._xlws.FILTER(FuSa_14DCDC!$I$3:$I$500,FuSa_14DCDC!$W$3:$W$500 = $W276),
                  IFERROR(
                      _xlfn._xlws.FILTER(FuSa_14DCDC_EFAN!$I$3:$I$500,FuSa_14DCDC_EFAN!$W$3:$W$500 = $W276),
                      IFERROR(
                          _xlfn._xlws.FILTER(FuSa_FaultInjection!$I$3:$I$500,FuSa_FaultInjection!$W$3:$W$500 = $W276),
                          "NA"
                   )
               )
           )
       )
   )
)</f>
        <v/>
      </c>
      <c r="J276" s="441" t="n"/>
      <c r="K276" s="441" t="n"/>
      <c r="L276" s="441" t="n"/>
      <c r="M276" s="441" t="n"/>
      <c r="N276" s="441" t="n"/>
      <c r="O276" s="441">
        <f t="array" ref="O276">IFERROR(
      _xlfn._xlws.FILTER(FuSa_Charger!$O$3:$O$520, FuSa_Charger!$W$3:$W$520 = $W276),
      IFERROR(
          _xlfn._xlws.FILTER(Function_14DCDC!$O$3:$O$503,Function_14DCDC!$W$3:$W$503 = $W276),
          IFERROR(
              _xlfn._xlws.FILTER(Function_Charger!$O$3:$O$510,Function_Charger!$W$3:$W$510 = $W276),
              IFERROR(
                  _xlfn._xlws.FILTER(FuSa_14DCDC!$O$3:$O$500,FuSa_14DCDC!$W$3:$W$500 = $W276),
                  IFERROR(
                      _xlfn._xlws.FILTER(FuSa_14DCDC_EFAN!$O$3:$O$500,FuSa_14DCDC_EFAN!$W$3:$W$500 = $W276),
                      IFERROR(
                          _xlfn._xlws.FILTER(FuSa_FaultInjection!$O$3:$O$500,FuSa_FaultInjection!$W$3:$W$500 = $W276),
                          "NA"
                   )
               )
           )
       )
   )
)</f>
        <v/>
      </c>
      <c r="P276" s="441">
        <f t="array" ref="P276">IFERROR(
      _xlfn._xlws.FILTER(FuSa_Charger!$Q$3:$Q$520, FuSa_Charger!$W$3:$W$520 = $W276),
      IFERROR(
          _xlfn._xlws.FILTER(Function_14DCDC!$Q$3:$Q$503,Function_14DCDC!$W$3:$W$503 = $W276),
          IFERROR(
              _xlfn._xlws.FILTER(Function_Charger!$Q$3:$Q$510,Function_Charger!$W$3:$W$510 = $W276),
              IFERROR(
                  _xlfn._xlws.FILTER(FuSa_14DCDC!$Q$3:$Q$500,FuSa_14DCDC!$W$3:$W$500 = $W276),
                  IFERROR(
                      _xlfn._xlws.FILTER(FuSa_14DCDC_EFAN!$Q$3:$Q$500,FuSa_14DCDC_EFAN!$W$3:$W$500 = $W276),
                      IFERROR(
                          _xlfn._xlws.FILTER(FuSa_FaultInjection!$Q$3:$Q$500,FuSa_FaultInjection!$W$3:$W$500 = $W276),
                          "NA"
                   )
               )
           )
       )
   )
)</f>
        <v/>
      </c>
      <c r="Q276" s="608">
        <f t="array" ref="Q276">IFERROR(
      _xlfn._xlws.FILTER(FuSa_Charger!$R$3:$R$520, FuSa_Charger!$W$3:$W$520 = $W276),
      IFERROR(
          _xlfn._xlws.FILTER(Function_14DCDC!$R$3:$R$503,Function_14DCDC!$W$3:$W$503 = $W276),
          IFERROR(
              _xlfn._xlws.FILTER(Function_Charger!$R$3:$R$510,Function_Charger!$W$3:$W$510 = $W276),
              IFERROR(
                  _xlfn._xlws.FILTER(FuSa_14DCDC!$R$3:$R$500,FuSa_14DCDC!$W$3:$W$500 = $W276),
                  IFERROR(
                      _xlfn._xlws.FILTER(FuSa_14DCDC_EFAN!$R$3:$R$500,FuSa_14DCDC_EFAN!$W$3:$W$500 = $W276),
                      IFERROR(
                          _xlfn._xlws.FILTER(FuSa_FaultInjection!$R$3:$R$500,FuSa_FaultInjection!$W$3:$W$500 = $W276),
                          IFERROR(
                              _xlfn._xlws.FILTER(Function_SCC!$R$3:$R$512,Function_SCC!$W$3:$W$512 = $W276),
                              IFERROR(
                                  _xlfn._xlws.FILTER(FuSa_FTT!$R$3:$R$500,FuSa_FTT!$W$3:$W$500 = $W276),
                                  "NA"
                           )
                       )
                   )
               )
           )
       )
   )
)</f>
        <v/>
      </c>
      <c r="R276" s="608">
        <f t="array" ref="R276">IFERROR(
      _xlfn._xlws.FILTER(FuSa_Charger!$S$3:$S$520, FuSa_Charger!$W$3:$W$520 = $W276),
      IFERROR(
          _xlfn._xlws.FILTER(Function_14DCDC!$S$3:$S$503,Function_14DCDC!$W$3:$W$503 = $W276),
          IFERROR(
              _xlfn._xlws.FILTER(Function_Charger!$S$3:$S$510,Function_Charger!$W$3:$W$510 = $W276),
              IFERROR(
                  _xlfn._xlws.FILTER(FuSa_14DCDC!$S$3:$S$500,FuSa_14DCDC!$W$3:$W$500 = $W276),
                  IFERROR(
                      _xlfn._xlws.FILTER(FuSa_14DCDC_EFAN!$S$3:$S$500,FuSa_14DCDC_EFAN!$W$3:$W$500 = $W276),
                      IFERROR(
                          _xlfn._xlws.FILTER(FuSa_FaultInjection!$S$3:$S$500,FuSa_FaultInjection!$W$3:$W$500 = $W276),
                          IFERROR(
                              _xlfn._xlws.FILTER(Function_SCC!$S$3:$S$512,Function_SCC!$W$3:$W$512 = $W276),
                              IFERROR(
                                  _xlfn._xlws.FILTER(FuSa_FTT!$S$3:$S$500,FuSa_FTT!$W$3:$W$500 = $W276),
                                  "NA"
                           )
                       )
                   )
               )
           )
       )
   )
)</f>
        <v/>
      </c>
      <c r="S276" s="608">
        <f t="array" ref="S276">IFERROR(
      _xlfn._xlws.FILTER(FuSa_Charger!$T$3:$T$520, FuSa_Charger!$W$3:$W$520 = $W276),
      IFERROR(
          _xlfn._xlws.FILTER(Function_14DCDC!$T$3:$T$503,Function_14DCDC!$W$3:$W$503 = $W276),
          IFERROR(
              _xlfn._xlws.FILTER(Function_Charger!$T$3:$T$510,Function_Charger!$W$3:$W$510 = $W276),
              IFERROR(
                  _xlfn._xlws.FILTER(FuSa_14DCDC!$T$3:$T$500,FuSa_14DCDC!$W$3:$W$500 = $W276),
                  IFERROR(
                      _xlfn._xlws.FILTER(FuSa_14DCDC_EFAN!$T$3:$T$500,FuSa_14DCDC_EFAN!$W$3:$W$500 = $W276),
                      IFERROR(
                          _xlfn._xlws.FILTER(FuSa_FaultInjection!$T$3:$T$500,FuSa_FaultInjection!$W$3:$W$500 = $W276),
                          IFERROR(
                              _xlfn._xlws.FILTER(Function_SCC!$T$3:$T$512,Function_SCC!$W$3:$W$512 = $W276),
                              IFERROR(
                                  _xlfn._xlws.FILTER(FuSa_FTT!$T$3:$T$500,FuSa_FTT!$W$3:$W$500 = $W276),
                                  "NA"
                           )
                       )
                   )
               )
           )
       )
   )
)</f>
        <v/>
      </c>
      <c r="T276" s="608">
        <f t="array" ref="T276">IFERROR(
      _xlfn._xlws.FILTER(FuSa_Charger!$U$3:$U$520, FuSa_Charger!$W$3:$W$520 = $W276),
      IFERROR(
          _xlfn._xlws.FILTER(Function_14DCDC!$U$3:$U$503,Function_14DCDC!$W$3:$W$503 = $W276),
          IFERROR(
              _xlfn._xlws.FILTER(Function_Charger!$U$3:$U$510,Function_Charger!$W$3:$W$510 = $W276),
              IFERROR(
                  _xlfn._xlws.FILTER(FuSa_14DCDC!$U$3:$U$500,FuSa_14DCDC!$W$3:$W$500 = $W276),
                  IFERROR(
                      _xlfn._xlws.FILTER(FuSa_14DCDC_EFAN!$U$3:$U$500,FuSa_14DCDC_EFAN!$W$3:$W$500 = $W276),
                      IFERROR(
                          _xlfn._xlws.FILTER(FuSa_FaultInjection!$U$3:$U$500,FuSa_FaultInjection!$W$3:$W$500 = $W276),
                          IFERROR(
                              _xlfn._xlws.FILTER(Function_SCC!$U$3:$U$512,Function_SCC!$W$3:$W$512 = $W276),
                              IFERROR(
                                  _xlfn._xlws.FILTER(FuSa_FTT!$U$3:$U$500,FuSa_FTT!$W$3:$W$500 = $W276),
                                  "NA"
                           )
                       )
                   )
               )
           )
       )
   )
)</f>
        <v/>
      </c>
      <c r="U276" s="608">
        <f t="array" ref="U276">IFERROR(
      _xlfn._xlws.FILTER(FuSa_Charger!$V$3:$V$520, FuSa_Charger!$W$3:$W$520 = $W276),
      IFERROR(
          _xlfn._xlws.FILTER(Function_14DCDC!$V$3:$V$503,Function_14DCDC!$W$3:$W$503 = $W276),
          IFERROR(
              _xlfn._xlws.FILTER(Function_Charger!$V$3:$V$510,Function_Charger!$W$3:$W$510 = $W276),
              IFERROR(
                  _xlfn._xlws.FILTER(FuSa_14DCDC!$V$3:$V$500,FuSa_14DCDC!$W$3:$W$500 = $W276),
                  IFERROR(
                      _xlfn._xlws.FILTER(FuSa_14DCDC_EFAN!$V$3:$V$500,FuSa_14DCDC_EFAN!$W$3:$W$500 = $W276),
                      IFERROR(
                          _xlfn._xlws.FILTER(FuSa_FaultInjection!$V$3:$V$500,FuSa_FaultInjection!$W$3:$W$500 = $W276),
                          IFERROR(
                              _xlfn._xlws.FILTER(Function_SCC!$V$3:$V$512,Function_SCC!$W$3:$W$512 = $W276),
                              IFERROR(
                                  _xlfn._xlws.FILTER(FuSa_FTT!$V$3:$V$500,FuSa_FTT!$W$3:$W$500 = $W276),
                                  "NA"
                           )
                       )
                   )
               )
           )
       )
   )
)</f>
        <v/>
      </c>
      <c r="V276" s="231" t="inlineStr">
        <is>
          <t>Fault Management</t>
        </is>
      </c>
      <c r="W276" s="444" t="inlineStr">
        <is>
          <t>[SYI_002_003_0001_019] - AC volt lower range error(L3).html</t>
        </is>
      </c>
      <c r="X276" s="736" t="n">
        <v>3</v>
      </c>
      <c r="Y276" s="441" t="n">
        <v>0</v>
      </c>
      <c r="Z276" s="441" t="n">
        <v>0</v>
      </c>
      <c r="AA276" s="608" t="n">
        <v>3</v>
      </c>
      <c r="AB276" s="748" t="n">
        <v>17436</v>
      </c>
      <c r="AC276" s="745" t="n"/>
      <c r="AD276" s="166" t="inlineStr">
        <is>
          <t>Yes</t>
        </is>
      </c>
      <c r="AE276" s="760" t="n"/>
      <c r="AG276" s="231" t="inlineStr"/>
      <c r="AH276" s="223" t="inlineStr"/>
      <c r="AI276" s="43" t="inlineStr"/>
      <c r="AJ276" s="43" t="inlineStr"/>
      <c r="AK276" s="43" t="inlineStr"/>
      <c r="AL276" s="266" t="n"/>
      <c r="AM276" s="231" t="n"/>
      <c r="AN276" s="56" t="n"/>
      <c r="AO276" s="223">
        <f>EXACT(W276,AG276)</f>
        <v/>
      </c>
      <c r="AP276" s="43">
        <f>EXACT(X276,AH276)</f>
        <v/>
      </c>
      <c r="AQ276" s="43">
        <f>EXACT(Y276,AI276)</f>
        <v/>
      </c>
      <c r="AR276" s="43">
        <f>EXACT(Z276,AJ276)</f>
        <v/>
      </c>
      <c r="AS276" s="266">
        <f>EXACT(AA276,AK276)</f>
        <v/>
      </c>
      <c r="AT276" t="inlineStr"/>
      <c r="AU276" t="inlineStr"/>
    </row>
    <row r="277" ht="15" customHeight="1">
      <c r="A277" s="451" t="n"/>
      <c r="B277" s="451" t="n"/>
      <c r="C277" s="451" t="n"/>
      <c r="D277" s="441">
        <f t="array" ref="D277">IFERROR(
      _xlfn._xlws.FILTER(FuSa_Charger!$D$3:$D$520, FuSa_Charger!$W$3:$W$520 = $W277),
      IFERROR(
          _xlfn._xlws.FILTER(Function_14DCDC!$D$3:$D$503,Function_14DCDC!$W$3:$W$503 = $W277),
          IFERROR(
              _xlfn._xlws.FILTER(Function_Charger!$D$3:$D$510,Function_Charger!$W$3:$W$510 = $W277),
              IFERROR(
                  _xlfn._xlws.FILTER(FuSa_14DCDC!$D$3:$D$500,FuSa_14DCDC!$W$3:$W$500 = $W277),
                  IFERROR(
                      _xlfn._xlws.FILTER(FuSa_14DCDC_EFAN!$D$3:$D$500,FuSa_14DCDC_EFAN!$W$3:$W$500 = $W277),
                      IFERROR(
                          _xlfn._xlws.FILTER(FuSa_FaultInjection!$D$3:$D$500,FuSa_FaultInjection!$W$3:$W$500 = $W277),
                          "NA"
                   )
               )
           )
       )
   )
)</f>
        <v/>
      </c>
      <c r="E277" s="608">
        <f t="array" ref="E277">IFERROR(
      _xlfn._xlws.FILTER(FuSa_Charger!$E$3:$E$520, FuSa_Charger!$W$3:$W$520 = $W277),
      IFERROR(
          _xlfn._xlws.FILTER(Function_14DCDC!$E$3:$E$503,Function_14DCDC!$W$3:$W$503 = $W277),
          IFERROR(
              _xlfn._xlws.FILTER(Function_Charger!$E$3:$E$510,Function_Charger!$W$3:$W$510 = $W277),
              IFERROR(
                  _xlfn._xlws.FILTER(FuSa_14DCDC!$E$3:$E$500,FuSa_14DCDC!$W$3:$W$500 = $W277),
                  IFERROR(
                      _xlfn._xlws.FILTER(FuSa_14DCDC_EFAN!$E$3:$E$500,FuSa_14DCDC_EFAN!$W$3:$W$500 = $W277),
                      IFERROR(
                          _xlfn._xlws.FILTER(FuSa_FaultInjection!$E$3:$E$500,FuSa_FaultInjection!$W$3:$W$500 = $W277),
                          IFERROR(
                              _xlfn._xlws.FILTER(Function_SCC!$E$3:$E$512,Function_SCC!$W$3:$W$512 = $W277),
                              IFERROR(
                                  _xlfn._xlws.FILTER(FuSa_FTT!$E$3:$E$500,FuSa_FTT!$W$3:$W$500 = $W277),
                                  "NA"
                           )
                       )
                   )
               )
           )
       )
   )
)</f>
        <v/>
      </c>
      <c r="F277" s="608">
        <f t="array" ref="F277">IFERROR(
      _xlfn._xlws.FILTER(FuSa_Charger!$F$3:$F$520, FuSa_Charger!$W$3:$W$520 = $W277),
      IFERROR(
          _xlfn._xlws.FILTER(Function_14DCDC!$F$3:$F$503,Function_14DCDC!$W$3:$W$503 = $W277),
          IFERROR(
              _xlfn._xlws.FILTER(Function_Charger!$F$3:$F$510,Function_Charger!$W$3:$W$510 = $W277),
              IFERROR(
                  _xlfn._xlws.FILTER(FuSa_14DCDC!$F$3:$F$500,FuSa_14DCDC!$W$3:$W$500 = $W277),
                  IFERROR(
                      _xlfn._xlws.FILTER(FuSa_14DCDC_EFAN!$F$3:$F$500,FuSa_14DCDC_EFAN!$W$3:$W$500 = $W277),
                      IFERROR(
                          _xlfn._xlws.FILTER(FuSa_FaultInjection!$F$3:$F$500,FuSa_FaultInjection!$W$3:$W$500 = $W277),
                          IFERROR(
                              _xlfn._xlws.FILTER(Function_SCC!$F$3:$F$512,Function_SCC!$W$3:$W$512 = $W277),
                              IFERROR(
                                  _xlfn._xlws.FILTER(FuSa_FTT!$F$3:$F$500,FuSa_FTT!$W$3:$W$500 = $W277),
                                  "NA"
                           )
                       )
                   )
               )
           )
       )
   )
)</f>
        <v/>
      </c>
      <c r="G277" s="608">
        <f t="array" ref="G277">IFERROR(
      _xlfn._xlws.FILTER(FuSa_Charger!$G$3:$G$520, FuSa_Charger!$W$3:$W$520 = $W277),
      IFERROR(
          _xlfn._xlws.FILTER(Function_14DCDC!$G$3:$G$503,Function_14DCDC!$W$3:$W$503 = $W277),
          IFERROR(
              _xlfn._xlws.FILTER(Function_Charger!$G$3:$G$510,Function_Charger!$W$3:$W$510 = $W277),
              IFERROR(
                  _xlfn._xlws.FILTER(FuSa_14DCDC!$G$3:$G$500,FuSa_14DCDC!$W$3:$W$500 = $W277),
                  IFERROR(
                      _xlfn._xlws.FILTER(FuSa_14DCDC_EFAN!$G$3:$G$500,FuSa_14DCDC_EFAN!$W$3:$W$500 = $W277),
                      IFERROR(
                          _xlfn._xlws.FILTER(FuSa_FaultInjection!$G$3:$G$500,FuSa_FaultInjection!$W$3:$W$500 = $W277),
                          IFERROR(
                              _xlfn._xlws.FILTER(Function_SCC!$G$3:$G$512,Function_SCC!$W$3:$W$512 = $W277),
                              IFERROR(
                                  _xlfn._xlws.FILTER(FuSa_FTT!$G$3:$G$500,FuSa_FTT!$W$3:$W$500 = $W277),
                                  "NA"
                           )
                       )
                   )
               )
           )
       )
   )
)</f>
        <v/>
      </c>
      <c r="H277" s="441">
        <f t="array" ref="H277">IFERROR(
      _xlfn._xlws.FILTER(FuSa_Charger!$H$3:$H$520, FuSa_Charger!$W$3:$W$520 = $W277),
      IFERROR(
          _xlfn._xlws.FILTER(Function_14DCDC!$H$3:$H$503,Function_14DCDC!$W$3:$W$503 = $W277),
          IFERROR(
              _xlfn._xlws.FILTER(Function_Charger!$H$3:$H$510,Function_Charger!$W$3:$W$510 = $W277),
              IFERROR(
                  _xlfn._xlws.FILTER(FuSa_14DCDC!$H$3:$H$500,FuSa_14DCDC!$W$3:$W$500 = $W277),
                  IFERROR(
                      _xlfn._xlws.FILTER(FuSa_14DCDC_EFAN!$H$3:$H$500,FuSa_14DCDC_EFAN!$W$3:$W$500 = $W277),
                      IFERROR(
                          _xlfn._xlws.FILTER(FuSa_FaultInjection!$H$3:$H$500,FuSa_FaultInjection!$W$3:$W$500 = $W277),
                          "NA"
                   )
               )
           )
       )
   )
)</f>
        <v/>
      </c>
      <c r="I277" s="441">
        <f t="array" ref="I277">IFERROR(
      _xlfn._xlws.FILTER(FuSa_Charger!$I$3:$I$520, FuSa_Charger!$W$3:$W$520 = $W277),
      IFERROR(
          _xlfn._xlws.FILTER(Function_14DCDC!$I$3:$I$503,Function_14DCDC!$W$3:$W$503 = $W277),
          IFERROR(
              _xlfn._xlws.FILTER(Function_Charger!$I$3:$I$510,Function_Charger!$W$3:$W$510 = $W277),
              IFERROR(
                  _xlfn._xlws.FILTER(FuSa_14DCDC!$I$3:$I$500,FuSa_14DCDC!$W$3:$W$500 = $W277),
                  IFERROR(
                      _xlfn._xlws.FILTER(FuSa_14DCDC_EFAN!$I$3:$I$500,FuSa_14DCDC_EFAN!$W$3:$W$500 = $W277),
                      IFERROR(
                          _xlfn._xlws.FILTER(FuSa_FaultInjection!$I$3:$I$500,FuSa_FaultInjection!$W$3:$W$500 = $W277),
                          "NA"
                   )
               )
           )
       )
   )
)</f>
        <v/>
      </c>
      <c r="J277" s="441" t="n"/>
      <c r="K277" s="441" t="n"/>
      <c r="L277" s="441" t="n"/>
      <c r="M277" s="441" t="n"/>
      <c r="N277" s="441" t="n"/>
      <c r="O277" s="441">
        <f t="array" ref="O277">IFERROR(
      _xlfn._xlws.FILTER(FuSa_Charger!$O$3:$O$520, FuSa_Charger!$W$3:$W$520 = $W277),
      IFERROR(
          _xlfn._xlws.FILTER(Function_14DCDC!$O$3:$O$503,Function_14DCDC!$W$3:$W$503 = $W277),
          IFERROR(
              _xlfn._xlws.FILTER(Function_Charger!$O$3:$O$510,Function_Charger!$W$3:$W$510 = $W277),
              IFERROR(
                  _xlfn._xlws.FILTER(FuSa_14DCDC!$O$3:$O$500,FuSa_14DCDC!$W$3:$W$500 = $W277),
                  IFERROR(
                      _xlfn._xlws.FILTER(FuSa_14DCDC_EFAN!$O$3:$O$500,FuSa_14DCDC_EFAN!$W$3:$W$500 = $W277),
                      IFERROR(
                          _xlfn._xlws.FILTER(FuSa_FaultInjection!$O$3:$O$500,FuSa_FaultInjection!$W$3:$W$500 = $W277),
                          "NA"
                   )
               )
           )
       )
   )
)</f>
        <v/>
      </c>
      <c r="P277" s="441">
        <f t="array" ref="P277">IFERROR(
      _xlfn._xlws.FILTER(FuSa_Charger!$Q$3:$Q$520, FuSa_Charger!$W$3:$W$520 = $W277),
      IFERROR(
          _xlfn._xlws.FILTER(Function_14DCDC!$Q$3:$Q$503,Function_14DCDC!$W$3:$W$503 = $W277),
          IFERROR(
              _xlfn._xlws.FILTER(Function_Charger!$Q$3:$Q$510,Function_Charger!$W$3:$W$510 = $W277),
              IFERROR(
                  _xlfn._xlws.FILTER(FuSa_14DCDC!$Q$3:$Q$500,FuSa_14DCDC!$W$3:$W$500 = $W277),
                  IFERROR(
                      _xlfn._xlws.FILTER(FuSa_14DCDC_EFAN!$Q$3:$Q$500,FuSa_14DCDC_EFAN!$W$3:$W$500 = $W277),
                      IFERROR(
                          _xlfn._xlws.FILTER(FuSa_FaultInjection!$Q$3:$Q$500,FuSa_FaultInjection!$W$3:$W$500 = $W277),
                          "NA"
                   )
               )
           )
       )
   )
)</f>
        <v/>
      </c>
      <c r="Q277" s="608">
        <f t="array" ref="Q277">IFERROR(
      _xlfn._xlws.FILTER(FuSa_Charger!$R$3:$R$520, FuSa_Charger!$W$3:$W$520 = $W277),
      IFERROR(
          _xlfn._xlws.FILTER(Function_14DCDC!$R$3:$R$503,Function_14DCDC!$W$3:$W$503 = $W277),
          IFERROR(
              _xlfn._xlws.FILTER(Function_Charger!$R$3:$R$510,Function_Charger!$W$3:$W$510 = $W277),
              IFERROR(
                  _xlfn._xlws.FILTER(FuSa_14DCDC!$R$3:$R$500,FuSa_14DCDC!$W$3:$W$500 = $W277),
                  IFERROR(
                      _xlfn._xlws.FILTER(FuSa_14DCDC_EFAN!$R$3:$R$500,FuSa_14DCDC_EFAN!$W$3:$W$500 = $W277),
                      IFERROR(
                          _xlfn._xlws.FILTER(FuSa_FaultInjection!$R$3:$R$500,FuSa_FaultInjection!$W$3:$W$500 = $W277),
                          IFERROR(
                              _xlfn._xlws.FILTER(Function_SCC!$R$3:$R$512,Function_SCC!$W$3:$W$512 = $W277),
                              IFERROR(
                                  _xlfn._xlws.FILTER(FuSa_FTT!$R$3:$R$500,FuSa_FTT!$W$3:$W$500 = $W277),
                                  "NA"
                           )
                       )
                   )
               )
           )
       )
   )
)</f>
        <v/>
      </c>
      <c r="R277" s="608">
        <f t="array" ref="R277">IFERROR(
      _xlfn._xlws.FILTER(FuSa_Charger!$S$3:$S$520, FuSa_Charger!$W$3:$W$520 = $W277),
      IFERROR(
          _xlfn._xlws.FILTER(Function_14DCDC!$S$3:$S$503,Function_14DCDC!$W$3:$W$503 = $W277),
          IFERROR(
              _xlfn._xlws.FILTER(Function_Charger!$S$3:$S$510,Function_Charger!$W$3:$W$510 = $W277),
              IFERROR(
                  _xlfn._xlws.FILTER(FuSa_14DCDC!$S$3:$S$500,FuSa_14DCDC!$W$3:$W$500 = $W277),
                  IFERROR(
                      _xlfn._xlws.FILTER(FuSa_14DCDC_EFAN!$S$3:$S$500,FuSa_14DCDC_EFAN!$W$3:$W$500 = $W277),
                      IFERROR(
                          _xlfn._xlws.FILTER(FuSa_FaultInjection!$S$3:$S$500,FuSa_FaultInjection!$W$3:$W$500 = $W277),
                          IFERROR(
                              _xlfn._xlws.FILTER(Function_SCC!$S$3:$S$512,Function_SCC!$W$3:$W$512 = $W277),
                              IFERROR(
                                  _xlfn._xlws.FILTER(FuSa_FTT!$S$3:$S$500,FuSa_FTT!$W$3:$W$500 = $W277),
                                  "NA"
                           )
                       )
                   )
               )
           )
       )
   )
)</f>
        <v/>
      </c>
      <c r="S277" s="608">
        <f t="array" ref="S277">IFERROR(
      _xlfn._xlws.FILTER(FuSa_Charger!$T$3:$T$520, FuSa_Charger!$W$3:$W$520 = $W277),
      IFERROR(
          _xlfn._xlws.FILTER(Function_14DCDC!$T$3:$T$503,Function_14DCDC!$W$3:$W$503 = $W277),
          IFERROR(
              _xlfn._xlws.FILTER(Function_Charger!$T$3:$T$510,Function_Charger!$W$3:$W$510 = $W277),
              IFERROR(
                  _xlfn._xlws.FILTER(FuSa_14DCDC!$T$3:$T$500,FuSa_14DCDC!$W$3:$W$500 = $W277),
                  IFERROR(
                      _xlfn._xlws.FILTER(FuSa_14DCDC_EFAN!$T$3:$T$500,FuSa_14DCDC_EFAN!$W$3:$W$500 = $W277),
                      IFERROR(
                          _xlfn._xlws.FILTER(FuSa_FaultInjection!$T$3:$T$500,FuSa_FaultInjection!$W$3:$W$500 = $W277),
                          IFERROR(
                              _xlfn._xlws.FILTER(Function_SCC!$T$3:$T$512,Function_SCC!$W$3:$W$512 = $W277),
                              IFERROR(
                                  _xlfn._xlws.FILTER(FuSa_FTT!$T$3:$T$500,FuSa_FTT!$W$3:$W$500 = $W277),
                                  "NA"
                           )
                       )
                   )
               )
           )
       )
   )
)</f>
        <v/>
      </c>
      <c r="T277" s="608">
        <f t="array" ref="T277">IFERROR(
      _xlfn._xlws.FILTER(FuSa_Charger!$U$3:$U$520, FuSa_Charger!$W$3:$W$520 = $W277),
      IFERROR(
          _xlfn._xlws.FILTER(Function_14DCDC!$U$3:$U$503,Function_14DCDC!$W$3:$W$503 = $W277),
          IFERROR(
              _xlfn._xlws.FILTER(Function_Charger!$U$3:$U$510,Function_Charger!$W$3:$W$510 = $W277),
              IFERROR(
                  _xlfn._xlws.FILTER(FuSa_14DCDC!$U$3:$U$500,FuSa_14DCDC!$W$3:$W$500 = $W277),
                  IFERROR(
                      _xlfn._xlws.FILTER(FuSa_14DCDC_EFAN!$U$3:$U$500,FuSa_14DCDC_EFAN!$W$3:$W$500 = $W277),
                      IFERROR(
                          _xlfn._xlws.FILTER(FuSa_FaultInjection!$U$3:$U$500,FuSa_FaultInjection!$W$3:$W$500 = $W277),
                          IFERROR(
                              _xlfn._xlws.FILTER(Function_SCC!$U$3:$U$512,Function_SCC!$W$3:$W$512 = $W277),
                              IFERROR(
                                  _xlfn._xlws.FILTER(FuSa_FTT!$U$3:$U$500,FuSa_FTT!$W$3:$W$500 = $W277),
                                  "NA"
                           )
                       )
                   )
               )
           )
       )
   )
)</f>
        <v/>
      </c>
      <c r="U277" s="608">
        <f t="array" ref="U277">IFERROR(
      _xlfn._xlws.FILTER(FuSa_Charger!$V$3:$V$520, FuSa_Charger!$W$3:$W$520 = $W277),
      IFERROR(
          _xlfn._xlws.FILTER(Function_14DCDC!$V$3:$V$503,Function_14DCDC!$W$3:$W$503 = $W277),
          IFERROR(
              _xlfn._xlws.FILTER(Function_Charger!$V$3:$V$510,Function_Charger!$W$3:$W$510 = $W277),
              IFERROR(
                  _xlfn._xlws.FILTER(FuSa_14DCDC!$V$3:$V$500,FuSa_14DCDC!$W$3:$W$500 = $W277),
                  IFERROR(
                      _xlfn._xlws.FILTER(FuSa_14DCDC_EFAN!$V$3:$V$500,FuSa_14DCDC_EFAN!$W$3:$W$500 = $W277),
                      IFERROR(
                          _xlfn._xlws.FILTER(FuSa_FaultInjection!$V$3:$V$500,FuSa_FaultInjection!$W$3:$W$500 = $W277),
                          IFERROR(
                              _xlfn._xlws.FILTER(Function_SCC!$V$3:$V$512,Function_SCC!$W$3:$W$512 = $W277),
                              IFERROR(
                                  _xlfn._xlws.FILTER(FuSa_FTT!$V$3:$V$500,FuSa_FTT!$W$3:$W$500 = $W277),
                                  "NA"
                           )
                       )
                   )
               )
           )
       )
   )
)</f>
        <v/>
      </c>
      <c r="V277" s="231" t="inlineStr">
        <is>
          <t>Fault Management</t>
        </is>
      </c>
      <c r="W277" s="444" t="inlineStr">
        <is>
          <t>[SYI_002_003_0001_020] - AC volt plausibility error(L1).html</t>
        </is>
      </c>
      <c r="X277" s="736" t="n">
        <v>5</v>
      </c>
      <c r="Y277" s="441" t="n">
        <v>0</v>
      </c>
      <c r="Z277" s="441" t="n">
        <v>0</v>
      </c>
      <c r="AA277" s="608" t="n">
        <v>5</v>
      </c>
      <c r="AB277" s="748" t="n">
        <v>17436</v>
      </c>
      <c r="AC277" s="745" t="n"/>
      <c r="AD277" s="166" t="inlineStr">
        <is>
          <t>Yes</t>
        </is>
      </c>
      <c r="AE277" s="760" t="n"/>
      <c r="AG277" s="231" t="inlineStr"/>
      <c r="AH277" s="223" t="inlineStr"/>
      <c r="AI277" s="43" t="inlineStr"/>
      <c r="AJ277" s="43" t="inlineStr"/>
      <c r="AK277" s="43" t="inlineStr"/>
      <c r="AL277" s="266" t="n"/>
      <c r="AM277" s="231" t="n"/>
      <c r="AN277" s="56" t="n"/>
      <c r="AO277" s="223">
        <f>EXACT(W277,AG277)</f>
        <v/>
      </c>
      <c r="AP277" s="43">
        <f>EXACT(X277,AH277)</f>
        <v/>
      </c>
      <c r="AQ277" s="43">
        <f>EXACT(Y277,AI277)</f>
        <v/>
      </c>
      <c r="AR277" s="43">
        <f>EXACT(Z277,AJ277)</f>
        <v/>
      </c>
      <c r="AS277" s="266">
        <f>EXACT(AA277,AK277)</f>
        <v/>
      </c>
      <c r="AT277" t="inlineStr"/>
      <c r="AU277" t="inlineStr"/>
    </row>
    <row r="278" ht="15" customHeight="1">
      <c r="A278" s="451" t="n"/>
      <c r="B278" s="451" t="n"/>
      <c r="C278" s="451" t="n"/>
      <c r="D278" s="441">
        <f t="array" ref="D278">IFERROR(
      _xlfn._xlws.FILTER(FuSa_Charger!$D$3:$D$520, FuSa_Charger!$W$3:$W$520 = $W278),
      IFERROR(
          _xlfn._xlws.FILTER(Function_14DCDC!$D$3:$D$503,Function_14DCDC!$W$3:$W$503 = $W278),
          IFERROR(
              _xlfn._xlws.FILTER(Function_Charger!$D$3:$D$510,Function_Charger!$W$3:$W$510 = $W278),
              IFERROR(
                  _xlfn._xlws.FILTER(FuSa_14DCDC!$D$3:$D$500,FuSa_14DCDC!$W$3:$W$500 = $W278),
                  IFERROR(
                      _xlfn._xlws.FILTER(FuSa_14DCDC_EFAN!$D$3:$D$500,FuSa_14DCDC_EFAN!$W$3:$W$500 = $W278),
                      IFERROR(
                          _xlfn._xlws.FILTER(FuSa_FaultInjection!$D$3:$D$500,FuSa_FaultInjection!$W$3:$W$500 = $W278),
                          "NA"
                   )
               )
           )
       )
   )
)</f>
        <v/>
      </c>
      <c r="E278" s="608">
        <f t="array" ref="E278">IFERROR(
      _xlfn._xlws.FILTER(FuSa_Charger!$E$3:$E$520, FuSa_Charger!$W$3:$W$520 = $W278),
      IFERROR(
          _xlfn._xlws.FILTER(Function_14DCDC!$E$3:$E$503,Function_14DCDC!$W$3:$W$503 = $W278),
          IFERROR(
              _xlfn._xlws.FILTER(Function_Charger!$E$3:$E$510,Function_Charger!$W$3:$W$510 = $W278),
              IFERROR(
                  _xlfn._xlws.FILTER(FuSa_14DCDC!$E$3:$E$500,FuSa_14DCDC!$W$3:$W$500 = $W278),
                  IFERROR(
                      _xlfn._xlws.FILTER(FuSa_14DCDC_EFAN!$E$3:$E$500,FuSa_14DCDC_EFAN!$W$3:$W$500 = $W278),
                      IFERROR(
                          _xlfn._xlws.FILTER(FuSa_FaultInjection!$E$3:$E$500,FuSa_FaultInjection!$W$3:$W$500 = $W278),
                          IFERROR(
                              _xlfn._xlws.FILTER(Function_SCC!$E$3:$E$512,Function_SCC!$W$3:$W$512 = $W278),
                              IFERROR(
                                  _xlfn._xlws.FILTER(FuSa_FTT!$E$3:$E$500,FuSa_FTT!$W$3:$W$500 = $W278),
                                  "NA"
                           )
                       )
                   )
               )
           )
       )
   )
)</f>
        <v/>
      </c>
      <c r="F278" s="608">
        <f t="array" ref="F278">IFERROR(
      _xlfn._xlws.FILTER(FuSa_Charger!$F$3:$F$520, FuSa_Charger!$W$3:$W$520 = $W278),
      IFERROR(
          _xlfn._xlws.FILTER(Function_14DCDC!$F$3:$F$503,Function_14DCDC!$W$3:$W$503 = $W278),
          IFERROR(
              _xlfn._xlws.FILTER(Function_Charger!$F$3:$F$510,Function_Charger!$W$3:$W$510 = $W278),
              IFERROR(
                  _xlfn._xlws.FILTER(FuSa_14DCDC!$F$3:$F$500,FuSa_14DCDC!$W$3:$W$500 = $W278),
                  IFERROR(
                      _xlfn._xlws.FILTER(FuSa_14DCDC_EFAN!$F$3:$F$500,FuSa_14DCDC_EFAN!$W$3:$W$500 = $W278),
                      IFERROR(
                          _xlfn._xlws.FILTER(FuSa_FaultInjection!$F$3:$F$500,FuSa_FaultInjection!$W$3:$W$500 = $W278),
                          IFERROR(
                              _xlfn._xlws.FILTER(Function_SCC!$F$3:$F$512,Function_SCC!$W$3:$W$512 = $W278),
                              IFERROR(
                                  _xlfn._xlws.FILTER(FuSa_FTT!$F$3:$F$500,FuSa_FTT!$W$3:$W$500 = $W278),
                                  "NA"
                           )
                       )
                   )
               )
           )
       )
   )
)</f>
        <v/>
      </c>
      <c r="G278" s="608">
        <f t="array" ref="G278">IFERROR(
      _xlfn._xlws.FILTER(FuSa_Charger!$G$3:$G$520, FuSa_Charger!$W$3:$W$520 = $W278),
      IFERROR(
          _xlfn._xlws.FILTER(Function_14DCDC!$G$3:$G$503,Function_14DCDC!$W$3:$W$503 = $W278),
          IFERROR(
              _xlfn._xlws.FILTER(Function_Charger!$G$3:$G$510,Function_Charger!$W$3:$W$510 = $W278),
              IFERROR(
                  _xlfn._xlws.FILTER(FuSa_14DCDC!$G$3:$G$500,FuSa_14DCDC!$W$3:$W$500 = $W278),
                  IFERROR(
                      _xlfn._xlws.FILTER(FuSa_14DCDC_EFAN!$G$3:$G$500,FuSa_14DCDC_EFAN!$W$3:$W$500 = $W278),
                      IFERROR(
                          _xlfn._xlws.FILTER(FuSa_FaultInjection!$G$3:$G$500,FuSa_FaultInjection!$W$3:$W$500 = $W278),
                          IFERROR(
                              _xlfn._xlws.FILTER(Function_SCC!$G$3:$G$512,Function_SCC!$W$3:$W$512 = $W278),
                              IFERROR(
                                  _xlfn._xlws.FILTER(FuSa_FTT!$G$3:$G$500,FuSa_FTT!$W$3:$W$500 = $W278),
                                  "NA"
                           )
                       )
                   )
               )
           )
       )
   )
)</f>
        <v/>
      </c>
      <c r="H278" s="441">
        <f t="array" ref="H278">IFERROR(
      _xlfn._xlws.FILTER(FuSa_Charger!$H$3:$H$520, FuSa_Charger!$W$3:$W$520 = $W278),
      IFERROR(
          _xlfn._xlws.FILTER(Function_14DCDC!$H$3:$H$503,Function_14DCDC!$W$3:$W$503 = $W278),
          IFERROR(
              _xlfn._xlws.FILTER(Function_Charger!$H$3:$H$510,Function_Charger!$W$3:$W$510 = $W278),
              IFERROR(
                  _xlfn._xlws.FILTER(FuSa_14DCDC!$H$3:$H$500,FuSa_14DCDC!$W$3:$W$500 = $W278),
                  IFERROR(
                      _xlfn._xlws.FILTER(FuSa_14DCDC_EFAN!$H$3:$H$500,FuSa_14DCDC_EFAN!$W$3:$W$500 = $W278),
                      IFERROR(
                          _xlfn._xlws.FILTER(FuSa_FaultInjection!$H$3:$H$500,FuSa_FaultInjection!$W$3:$W$500 = $W278),
                          "NA"
                   )
               )
           )
       )
   )
)</f>
        <v/>
      </c>
      <c r="I278" s="441">
        <f t="array" ref="I278">IFERROR(
      _xlfn._xlws.FILTER(FuSa_Charger!$I$3:$I$520, FuSa_Charger!$W$3:$W$520 = $W278),
      IFERROR(
          _xlfn._xlws.FILTER(Function_14DCDC!$I$3:$I$503,Function_14DCDC!$W$3:$W$503 = $W278),
          IFERROR(
              _xlfn._xlws.FILTER(Function_Charger!$I$3:$I$510,Function_Charger!$W$3:$W$510 = $W278),
              IFERROR(
                  _xlfn._xlws.FILTER(FuSa_14DCDC!$I$3:$I$500,FuSa_14DCDC!$W$3:$W$500 = $W278),
                  IFERROR(
                      _xlfn._xlws.FILTER(FuSa_14DCDC_EFAN!$I$3:$I$500,FuSa_14DCDC_EFAN!$W$3:$W$500 = $W278),
                      IFERROR(
                          _xlfn._xlws.FILTER(FuSa_FaultInjection!$I$3:$I$500,FuSa_FaultInjection!$W$3:$W$500 = $W278),
                          "NA"
                   )
               )
           )
       )
   )
)</f>
        <v/>
      </c>
      <c r="J278" s="441" t="n"/>
      <c r="K278" s="441" t="n"/>
      <c r="L278" s="441" t="n"/>
      <c r="M278" s="441" t="n"/>
      <c r="N278" s="441" t="n"/>
      <c r="O278" s="441">
        <f t="array" ref="O278">IFERROR(
      _xlfn._xlws.FILTER(FuSa_Charger!$O$3:$O$520, FuSa_Charger!$W$3:$W$520 = $W278),
      IFERROR(
          _xlfn._xlws.FILTER(Function_14DCDC!$O$3:$O$503,Function_14DCDC!$W$3:$W$503 = $W278),
          IFERROR(
              _xlfn._xlws.FILTER(Function_Charger!$O$3:$O$510,Function_Charger!$W$3:$W$510 = $W278),
              IFERROR(
                  _xlfn._xlws.FILTER(FuSa_14DCDC!$O$3:$O$500,FuSa_14DCDC!$W$3:$W$500 = $W278),
                  IFERROR(
                      _xlfn._xlws.FILTER(FuSa_14DCDC_EFAN!$O$3:$O$500,FuSa_14DCDC_EFAN!$W$3:$W$500 = $W278),
                      IFERROR(
                          _xlfn._xlws.FILTER(FuSa_FaultInjection!$O$3:$O$500,FuSa_FaultInjection!$W$3:$W$500 = $W278),
                          "NA"
                   )
               )
           )
       )
   )
)</f>
        <v/>
      </c>
      <c r="P278" s="441">
        <f t="array" ref="P278">IFERROR(
      _xlfn._xlws.FILTER(FuSa_Charger!$Q$3:$Q$520, FuSa_Charger!$W$3:$W$520 = $W278),
      IFERROR(
          _xlfn._xlws.FILTER(Function_14DCDC!$Q$3:$Q$503,Function_14DCDC!$W$3:$W$503 = $W278),
          IFERROR(
              _xlfn._xlws.FILTER(Function_Charger!$Q$3:$Q$510,Function_Charger!$W$3:$W$510 = $W278),
              IFERROR(
                  _xlfn._xlws.FILTER(FuSa_14DCDC!$Q$3:$Q$500,FuSa_14DCDC!$W$3:$W$500 = $W278),
                  IFERROR(
                      _xlfn._xlws.FILTER(FuSa_14DCDC_EFAN!$Q$3:$Q$500,FuSa_14DCDC_EFAN!$W$3:$W$500 = $W278),
                      IFERROR(
                          _xlfn._xlws.FILTER(FuSa_FaultInjection!$Q$3:$Q$500,FuSa_FaultInjection!$W$3:$W$500 = $W278),
                          "NA"
                   )
               )
           )
       )
   )
)</f>
        <v/>
      </c>
      <c r="Q278" s="608">
        <f t="array" ref="Q278">IFERROR(
      _xlfn._xlws.FILTER(FuSa_Charger!$R$3:$R$520, FuSa_Charger!$W$3:$W$520 = $W278),
      IFERROR(
          _xlfn._xlws.FILTER(Function_14DCDC!$R$3:$R$503,Function_14DCDC!$W$3:$W$503 = $W278),
          IFERROR(
              _xlfn._xlws.FILTER(Function_Charger!$R$3:$R$510,Function_Charger!$W$3:$W$510 = $W278),
              IFERROR(
                  _xlfn._xlws.FILTER(FuSa_14DCDC!$R$3:$R$500,FuSa_14DCDC!$W$3:$W$500 = $W278),
                  IFERROR(
                      _xlfn._xlws.FILTER(FuSa_14DCDC_EFAN!$R$3:$R$500,FuSa_14DCDC_EFAN!$W$3:$W$500 = $W278),
                      IFERROR(
                          _xlfn._xlws.FILTER(FuSa_FaultInjection!$R$3:$R$500,FuSa_FaultInjection!$W$3:$W$500 = $W278),
                          IFERROR(
                              _xlfn._xlws.FILTER(Function_SCC!$R$3:$R$512,Function_SCC!$W$3:$W$512 = $W278),
                              IFERROR(
                                  _xlfn._xlws.FILTER(FuSa_FTT!$R$3:$R$500,FuSa_FTT!$W$3:$W$500 = $W278),
                                  "NA"
                           )
                       )
                   )
               )
           )
       )
   )
)</f>
        <v/>
      </c>
      <c r="R278" s="608">
        <f t="array" ref="R278">IFERROR(
      _xlfn._xlws.FILTER(FuSa_Charger!$S$3:$S$520, FuSa_Charger!$W$3:$W$520 = $W278),
      IFERROR(
          _xlfn._xlws.FILTER(Function_14DCDC!$S$3:$S$503,Function_14DCDC!$W$3:$W$503 = $W278),
          IFERROR(
              _xlfn._xlws.FILTER(Function_Charger!$S$3:$S$510,Function_Charger!$W$3:$W$510 = $W278),
              IFERROR(
                  _xlfn._xlws.FILTER(FuSa_14DCDC!$S$3:$S$500,FuSa_14DCDC!$W$3:$W$500 = $W278),
                  IFERROR(
                      _xlfn._xlws.FILTER(FuSa_14DCDC_EFAN!$S$3:$S$500,FuSa_14DCDC_EFAN!$W$3:$W$500 = $W278),
                      IFERROR(
                          _xlfn._xlws.FILTER(FuSa_FaultInjection!$S$3:$S$500,FuSa_FaultInjection!$W$3:$W$500 = $W278),
                          IFERROR(
                              _xlfn._xlws.FILTER(Function_SCC!$S$3:$S$512,Function_SCC!$W$3:$W$512 = $W278),
                              IFERROR(
                                  _xlfn._xlws.FILTER(FuSa_FTT!$S$3:$S$500,FuSa_FTT!$W$3:$W$500 = $W278),
                                  "NA"
                           )
                       )
                   )
               )
           )
       )
   )
)</f>
        <v/>
      </c>
      <c r="S278" s="608">
        <f t="array" ref="S278">IFERROR(
      _xlfn._xlws.FILTER(FuSa_Charger!$T$3:$T$520, FuSa_Charger!$W$3:$W$520 = $W278),
      IFERROR(
          _xlfn._xlws.FILTER(Function_14DCDC!$T$3:$T$503,Function_14DCDC!$W$3:$W$503 = $W278),
          IFERROR(
              _xlfn._xlws.FILTER(Function_Charger!$T$3:$T$510,Function_Charger!$W$3:$W$510 = $W278),
              IFERROR(
                  _xlfn._xlws.FILTER(FuSa_14DCDC!$T$3:$T$500,FuSa_14DCDC!$W$3:$W$500 = $W278),
                  IFERROR(
                      _xlfn._xlws.FILTER(FuSa_14DCDC_EFAN!$T$3:$T$500,FuSa_14DCDC_EFAN!$W$3:$W$500 = $W278),
                      IFERROR(
                          _xlfn._xlws.FILTER(FuSa_FaultInjection!$T$3:$T$500,FuSa_FaultInjection!$W$3:$W$500 = $W278),
                          IFERROR(
                              _xlfn._xlws.FILTER(Function_SCC!$T$3:$T$512,Function_SCC!$W$3:$W$512 = $W278),
                              IFERROR(
                                  _xlfn._xlws.FILTER(FuSa_FTT!$T$3:$T$500,FuSa_FTT!$W$3:$W$500 = $W278),
                                  "NA"
                           )
                       )
                   )
               )
           )
       )
   )
)</f>
        <v/>
      </c>
      <c r="T278" s="608">
        <f t="array" ref="T278">IFERROR(
      _xlfn._xlws.FILTER(FuSa_Charger!$U$3:$U$520, FuSa_Charger!$W$3:$W$520 = $W278),
      IFERROR(
          _xlfn._xlws.FILTER(Function_14DCDC!$U$3:$U$503,Function_14DCDC!$W$3:$W$503 = $W278),
          IFERROR(
              _xlfn._xlws.FILTER(Function_Charger!$U$3:$U$510,Function_Charger!$W$3:$W$510 = $W278),
              IFERROR(
                  _xlfn._xlws.FILTER(FuSa_14DCDC!$U$3:$U$500,FuSa_14DCDC!$W$3:$W$500 = $W278),
                  IFERROR(
                      _xlfn._xlws.FILTER(FuSa_14DCDC_EFAN!$U$3:$U$500,FuSa_14DCDC_EFAN!$W$3:$W$500 = $W278),
                      IFERROR(
                          _xlfn._xlws.FILTER(FuSa_FaultInjection!$U$3:$U$500,FuSa_FaultInjection!$W$3:$W$500 = $W278),
                          IFERROR(
                              _xlfn._xlws.FILTER(Function_SCC!$U$3:$U$512,Function_SCC!$W$3:$W$512 = $W278),
                              IFERROR(
                                  _xlfn._xlws.FILTER(FuSa_FTT!$U$3:$U$500,FuSa_FTT!$W$3:$W$500 = $W278),
                                  "NA"
                           )
                       )
                   )
               )
           )
       )
   )
)</f>
        <v/>
      </c>
      <c r="U278" s="608">
        <f t="array" ref="U278">IFERROR(
      _xlfn._xlws.FILTER(FuSa_Charger!$V$3:$V$520, FuSa_Charger!$W$3:$W$520 = $W278),
      IFERROR(
          _xlfn._xlws.FILTER(Function_14DCDC!$V$3:$V$503,Function_14DCDC!$W$3:$W$503 = $W278),
          IFERROR(
              _xlfn._xlws.FILTER(Function_Charger!$V$3:$V$510,Function_Charger!$W$3:$W$510 = $W278),
              IFERROR(
                  _xlfn._xlws.FILTER(FuSa_14DCDC!$V$3:$V$500,FuSa_14DCDC!$W$3:$W$500 = $W278),
                  IFERROR(
                      _xlfn._xlws.FILTER(FuSa_14DCDC_EFAN!$V$3:$V$500,FuSa_14DCDC_EFAN!$W$3:$W$500 = $W278),
                      IFERROR(
                          _xlfn._xlws.FILTER(FuSa_FaultInjection!$V$3:$V$500,FuSa_FaultInjection!$W$3:$W$500 = $W278),
                          IFERROR(
                              _xlfn._xlws.FILTER(Function_SCC!$V$3:$V$512,Function_SCC!$W$3:$W$512 = $W278),
                              IFERROR(
                                  _xlfn._xlws.FILTER(FuSa_FTT!$V$3:$V$500,FuSa_FTT!$W$3:$W$500 = $W278),
                                  "NA"
                           )
                       )
                   )
               )
           )
       )
   )
)</f>
        <v/>
      </c>
      <c r="V278" s="231" t="inlineStr">
        <is>
          <t>Fault Management</t>
        </is>
      </c>
      <c r="W278" s="444" t="inlineStr">
        <is>
          <t>[SYI_002_003_0001_021] - AC volt plausibility error(L2).html</t>
        </is>
      </c>
      <c r="X278" s="736" t="n">
        <v>5</v>
      </c>
      <c r="Y278" s="441" t="n">
        <v>0</v>
      </c>
      <c r="Z278" s="441" t="n">
        <v>0</v>
      </c>
      <c r="AA278" s="608" t="n">
        <v>5</v>
      </c>
      <c r="AB278" s="748" t="n">
        <v>17436</v>
      </c>
      <c r="AC278" s="745" t="n"/>
      <c r="AD278" s="166" t="inlineStr">
        <is>
          <t>Yes</t>
        </is>
      </c>
      <c r="AE278" s="760" t="n"/>
      <c r="AG278" s="231" t="inlineStr"/>
      <c r="AH278" s="223" t="inlineStr"/>
      <c r="AI278" s="43" t="inlineStr"/>
      <c r="AJ278" s="43" t="inlineStr"/>
      <c r="AK278" s="43" t="inlineStr"/>
      <c r="AL278" s="266" t="n"/>
      <c r="AM278" s="231" t="n"/>
      <c r="AN278" s="56" t="n"/>
      <c r="AO278" s="223">
        <f>EXACT(W278,AG278)</f>
        <v/>
      </c>
      <c r="AP278" s="43">
        <f>EXACT(X278,AH278)</f>
        <v/>
      </c>
      <c r="AQ278" s="43">
        <f>EXACT(Y278,AI278)</f>
        <v/>
      </c>
      <c r="AR278" s="43">
        <f>EXACT(Z278,AJ278)</f>
        <v/>
      </c>
      <c r="AS278" s="266">
        <f>EXACT(AA278,AK278)</f>
        <v/>
      </c>
      <c r="AT278" t="inlineStr"/>
      <c r="AU278" t="inlineStr"/>
    </row>
    <row r="279" ht="15" customHeight="1">
      <c r="A279" s="451" t="n"/>
      <c r="B279" s="451" t="n"/>
      <c r="C279" s="451" t="n"/>
      <c r="D279" s="441">
        <f t="array" ref="D279">IFERROR(
      _xlfn._xlws.FILTER(FuSa_Charger!$D$3:$D$520, FuSa_Charger!$W$3:$W$520 = $W279),
      IFERROR(
          _xlfn._xlws.FILTER(Function_14DCDC!$D$3:$D$503,Function_14DCDC!$W$3:$W$503 = $W279),
          IFERROR(
              _xlfn._xlws.FILTER(Function_Charger!$D$3:$D$510,Function_Charger!$W$3:$W$510 = $W279),
              IFERROR(
                  _xlfn._xlws.FILTER(FuSa_14DCDC!$D$3:$D$500,FuSa_14DCDC!$W$3:$W$500 = $W279),
                  IFERROR(
                      _xlfn._xlws.FILTER(FuSa_14DCDC_EFAN!$D$3:$D$500,FuSa_14DCDC_EFAN!$W$3:$W$500 = $W279),
                      IFERROR(
                          _xlfn._xlws.FILTER(FuSa_FaultInjection!$D$3:$D$500,FuSa_FaultInjection!$W$3:$W$500 = $W279),
                          "NA"
                   )
               )
           )
       )
   )
)</f>
        <v/>
      </c>
      <c r="E279" s="608">
        <f t="array" ref="E279">IFERROR(
      _xlfn._xlws.FILTER(FuSa_Charger!$E$3:$E$520, FuSa_Charger!$W$3:$W$520 = $W279),
      IFERROR(
          _xlfn._xlws.FILTER(Function_14DCDC!$E$3:$E$503,Function_14DCDC!$W$3:$W$503 = $W279),
          IFERROR(
              _xlfn._xlws.FILTER(Function_Charger!$E$3:$E$510,Function_Charger!$W$3:$W$510 = $W279),
              IFERROR(
                  _xlfn._xlws.FILTER(FuSa_14DCDC!$E$3:$E$500,FuSa_14DCDC!$W$3:$W$500 = $W279),
                  IFERROR(
                      _xlfn._xlws.FILTER(FuSa_14DCDC_EFAN!$E$3:$E$500,FuSa_14DCDC_EFAN!$W$3:$W$500 = $W279),
                      IFERROR(
                          _xlfn._xlws.FILTER(FuSa_FaultInjection!$E$3:$E$500,FuSa_FaultInjection!$W$3:$W$500 = $W279),
                          IFERROR(
                              _xlfn._xlws.FILTER(Function_SCC!$E$3:$E$512,Function_SCC!$W$3:$W$512 = $W279),
                              IFERROR(
                                  _xlfn._xlws.FILTER(FuSa_FTT!$E$3:$E$500,FuSa_FTT!$W$3:$W$500 = $W279),
                                  "NA"
                           )
                       )
                   )
               )
           )
       )
   )
)</f>
        <v/>
      </c>
      <c r="F279" s="608">
        <f t="array" ref="F279">IFERROR(
      _xlfn._xlws.FILTER(FuSa_Charger!$F$3:$F$520, FuSa_Charger!$W$3:$W$520 = $W279),
      IFERROR(
          _xlfn._xlws.FILTER(Function_14DCDC!$F$3:$F$503,Function_14DCDC!$W$3:$W$503 = $W279),
          IFERROR(
              _xlfn._xlws.FILTER(Function_Charger!$F$3:$F$510,Function_Charger!$W$3:$W$510 = $W279),
              IFERROR(
                  _xlfn._xlws.FILTER(FuSa_14DCDC!$F$3:$F$500,FuSa_14DCDC!$W$3:$W$500 = $W279),
                  IFERROR(
                      _xlfn._xlws.FILTER(FuSa_14DCDC_EFAN!$F$3:$F$500,FuSa_14DCDC_EFAN!$W$3:$W$500 = $W279),
                      IFERROR(
                          _xlfn._xlws.FILTER(FuSa_FaultInjection!$F$3:$F$500,FuSa_FaultInjection!$W$3:$W$500 = $W279),
                          IFERROR(
                              _xlfn._xlws.FILTER(Function_SCC!$F$3:$F$512,Function_SCC!$W$3:$W$512 = $W279),
                              IFERROR(
                                  _xlfn._xlws.FILTER(FuSa_FTT!$F$3:$F$500,FuSa_FTT!$W$3:$W$500 = $W279),
                                  "NA"
                           )
                       )
                   )
               )
           )
       )
   )
)</f>
        <v/>
      </c>
      <c r="G279" s="608">
        <f t="array" ref="G279">IFERROR(
      _xlfn._xlws.FILTER(FuSa_Charger!$G$3:$G$520, FuSa_Charger!$W$3:$W$520 = $W279),
      IFERROR(
          _xlfn._xlws.FILTER(Function_14DCDC!$G$3:$G$503,Function_14DCDC!$W$3:$W$503 = $W279),
          IFERROR(
              _xlfn._xlws.FILTER(Function_Charger!$G$3:$G$510,Function_Charger!$W$3:$W$510 = $W279),
              IFERROR(
                  _xlfn._xlws.FILTER(FuSa_14DCDC!$G$3:$G$500,FuSa_14DCDC!$W$3:$W$500 = $W279),
                  IFERROR(
                      _xlfn._xlws.FILTER(FuSa_14DCDC_EFAN!$G$3:$G$500,FuSa_14DCDC_EFAN!$W$3:$W$500 = $W279),
                      IFERROR(
                          _xlfn._xlws.FILTER(FuSa_FaultInjection!$G$3:$G$500,FuSa_FaultInjection!$W$3:$W$500 = $W279),
                          IFERROR(
                              _xlfn._xlws.FILTER(Function_SCC!$G$3:$G$512,Function_SCC!$W$3:$W$512 = $W279),
                              IFERROR(
                                  _xlfn._xlws.FILTER(FuSa_FTT!$G$3:$G$500,FuSa_FTT!$W$3:$W$500 = $W279),
                                  "NA"
                           )
                       )
                   )
               )
           )
       )
   )
)</f>
        <v/>
      </c>
      <c r="H279" s="441">
        <f t="array" ref="H279">IFERROR(
      _xlfn._xlws.FILTER(FuSa_Charger!$H$3:$H$520, FuSa_Charger!$W$3:$W$520 = $W279),
      IFERROR(
          _xlfn._xlws.FILTER(Function_14DCDC!$H$3:$H$503,Function_14DCDC!$W$3:$W$503 = $W279),
          IFERROR(
              _xlfn._xlws.FILTER(Function_Charger!$H$3:$H$510,Function_Charger!$W$3:$W$510 = $W279),
              IFERROR(
                  _xlfn._xlws.FILTER(FuSa_14DCDC!$H$3:$H$500,FuSa_14DCDC!$W$3:$W$500 = $W279),
                  IFERROR(
                      _xlfn._xlws.FILTER(FuSa_14DCDC_EFAN!$H$3:$H$500,FuSa_14DCDC_EFAN!$W$3:$W$500 = $W279),
                      IFERROR(
                          _xlfn._xlws.FILTER(FuSa_FaultInjection!$H$3:$H$500,FuSa_FaultInjection!$W$3:$W$500 = $W279),
                          "NA"
                   )
               )
           )
       )
   )
)</f>
        <v/>
      </c>
      <c r="I279" s="441">
        <f t="array" ref="I279">IFERROR(
      _xlfn._xlws.FILTER(FuSa_Charger!$I$3:$I$520, FuSa_Charger!$W$3:$W$520 = $W279),
      IFERROR(
          _xlfn._xlws.FILTER(Function_14DCDC!$I$3:$I$503,Function_14DCDC!$W$3:$W$503 = $W279),
          IFERROR(
              _xlfn._xlws.FILTER(Function_Charger!$I$3:$I$510,Function_Charger!$W$3:$W$510 = $W279),
              IFERROR(
                  _xlfn._xlws.FILTER(FuSa_14DCDC!$I$3:$I$500,FuSa_14DCDC!$W$3:$W$500 = $W279),
                  IFERROR(
                      _xlfn._xlws.FILTER(FuSa_14DCDC_EFAN!$I$3:$I$500,FuSa_14DCDC_EFAN!$W$3:$W$500 = $W279),
                      IFERROR(
                          _xlfn._xlws.FILTER(FuSa_FaultInjection!$I$3:$I$500,FuSa_FaultInjection!$W$3:$W$500 = $W279),
                          "NA"
                   )
               )
           )
       )
   )
)</f>
        <v/>
      </c>
      <c r="J279" s="441" t="n"/>
      <c r="K279" s="441" t="n"/>
      <c r="L279" s="441" t="n"/>
      <c r="M279" s="441" t="n"/>
      <c r="N279" s="441" t="n"/>
      <c r="O279" s="441">
        <f t="array" ref="O279">IFERROR(
      _xlfn._xlws.FILTER(FuSa_Charger!$O$3:$O$520, FuSa_Charger!$W$3:$W$520 = $W279),
      IFERROR(
          _xlfn._xlws.FILTER(Function_14DCDC!$O$3:$O$503,Function_14DCDC!$W$3:$W$503 = $W279),
          IFERROR(
              _xlfn._xlws.FILTER(Function_Charger!$O$3:$O$510,Function_Charger!$W$3:$W$510 = $W279),
              IFERROR(
                  _xlfn._xlws.FILTER(FuSa_14DCDC!$O$3:$O$500,FuSa_14DCDC!$W$3:$W$500 = $W279),
                  IFERROR(
                      _xlfn._xlws.FILTER(FuSa_14DCDC_EFAN!$O$3:$O$500,FuSa_14DCDC_EFAN!$W$3:$W$500 = $W279),
                      IFERROR(
                          _xlfn._xlws.FILTER(FuSa_FaultInjection!$O$3:$O$500,FuSa_FaultInjection!$W$3:$W$500 = $W279),
                          "NA"
                   )
               )
           )
       )
   )
)</f>
        <v/>
      </c>
      <c r="P279" s="441">
        <f t="array" ref="P279">IFERROR(
      _xlfn._xlws.FILTER(FuSa_Charger!$Q$3:$Q$520, FuSa_Charger!$W$3:$W$520 = $W279),
      IFERROR(
          _xlfn._xlws.FILTER(Function_14DCDC!$Q$3:$Q$503,Function_14DCDC!$W$3:$W$503 = $W279),
          IFERROR(
              _xlfn._xlws.FILTER(Function_Charger!$Q$3:$Q$510,Function_Charger!$W$3:$W$510 = $W279),
              IFERROR(
                  _xlfn._xlws.FILTER(FuSa_14DCDC!$Q$3:$Q$500,FuSa_14DCDC!$W$3:$W$500 = $W279),
                  IFERROR(
                      _xlfn._xlws.FILTER(FuSa_14DCDC_EFAN!$Q$3:$Q$500,FuSa_14DCDC_EFAN!$W$3:$W$500 = $W279),
                      IFERROR(
                          _xlfn._xlws.FILTER(FuSa_FaultInjection!$Q$3:$Q$500,FuSa_FaultInjection!$W$3:$W$500 = $W279),
                          "NA"
                   )
               )
           )
       )
   )
)</f>
        <v/>
      </c>
      <c r="Q279" s="608">
        <f t="array" ref="Q279">IFERROR(
      _xlfn._xlws.FILTER(FuSa_Charger!$R$3:$R$520, FuSa_Charger!$W$3:$W$520 = $W279),
      IFERROR(
          _xlfn._xlws.FILTER(Function_14DCDC!$R$3:$R$503,Function_14DCDC!$W$3:$W$503 = $W279),
          IFERROR(
              _xlfn._xlws.FILTER(Function_Charger!$R$3:$R$510,Function_Charger!$W$3:$W$510 = $W279),
              IFERROR(
                  _xlfn._xlws.FILTER(FuSa_14DCDC!$R$3:$R$500,FuSa_14DCDC!$W$3:$W$500 = $W279),
                  IFERROR(
                      _xlfn._xlws.FILTER(FuSa_14DCDC_EFAN!$R$3:$R$500,FuSa_14DCDC_EFAN!$W$3:$W$500 = $W279),
                      IFERROR(
                          _xlfn._xlws.FILTER(FuSa_FaultInjection!$R$3:$R$500,FuSa_FaultInjection!$W$3:$W$500 = $W279),
                          IFERROR(
                              _xlfn._xlws.FILTER(Function_SCC!$R$3:$R$512,Function_SCC!$W$3:$W$512 = $W279),
                              IFERROR(
                                  _xlfn._xlws.FILTER(FuSa_FTT!$R$3:$R$500,FuSa_FTT!$W$3:$W$500 = $W279),
                                  "NA"
                           )
                       )
                   )
               )
           )
       )
   )
)</f>
        <v/>
      </c>
      <c r="R279" s="608">
        <f t="array" ref="R279">IFERROR(
      _xlfn._xlws.FILTER(FuSa_Charger!$S$3:$S$520, FuSa_Charger!$W$3:$W$520 = $W279),
      IFERROR(
          _xlfn._xlws.FILTER(Function_14DCDC!$S$3:$S$503,Function_14DCDC!$W$3:$W$503 = $W279),
          IFERROR(
              _xlfn._xlws.FILTER(Function_Charger!$S$3:$S$510,Function_Charger!$W$3:$W$510 = $W279),
              IFERROR(
                  _xlfn._xlws.FILTER(FuSa_14DCDC!$S$3:$S$500,FuSa_14DCDC!$W$3:$W$500 = $W279),
                  IFERROR(
                      _xlfn._xlws.FILTER(FuSa_14DCDC_EFAN!$S$3:$S$500,FuSa_14DCDC_EFAN!$W$3:$W$500 = $W279),
                      IFERROR(
                          _xlfn._xlws.FILTER(FuSa_FaultInjection!$S$3:$S$500,FuSa_FaultInjection!$W$3:$W$500 = $W279),
                          IFERROR(
                              _xlfn._xlws.FILTER(Function_SCC!$S$3:$S$512,Function_SCC!$W$3:$W$512 = $W279),
                              IFERROR(
                                  _xlfn._xlws.FILTER(FuSa_FTT!$S$3:$S$500,FuSa_FTT!$W$3:$W$500 = $W279),
                                  "NA"
                           )
                       )
                   )
               )
           )
       )
   )
)</f>
        <v/>
      </c>
      <c r="S279" s="608">
        <f t="array" ref="S279">IFERROR(
      _xlfn._xlws.FILTER(FuSa_Charger!$T$3:$T$520, FuSa_Charger!$W$3:$W$520 = $W279),
      IFERROR(
          _xlfn._xlws.FILTER(Function_14DCDC!$T$3:$T$503,Function_14DCDC!$W$3:$W$503 = $W279),
          IFERROR(
              _xlfn._xlws.FILTER(Function_Charger!$T$3:$T$510,Function_Charger!$W$3:$W$510 = $W279),
              IFERROR(
                  _xlfn._xlws.FILTER(FuSa_14DCDC!$T$3:$T$500,FuSa_14DCDC!$W$3:$W$500 = $W279),
                  IFERROR(
                      _xlfn._xlws.FILTER(FuSa_14DCDC_EFAN!$T$3:$T$500,FuSa_14DCDC_EFAN!$W$3:$W$500 = $W279),
                      IFERROR(
                          _xlfn._xlws.FILTER(FuSa_FaultInjection!$T$3:$T$500,FuSa_FaultInjection!$W$3:$W$500 = $W279),
                          IFERROR(
                              _xlfn._xlws.FILTER(Function_SCC!$T$3:$T$512,Function_SCC!$W$3:$W$512 = $W279),
                              IFERROR(
                                  _xlfn._xlws.FILTER(FuSa_FTT!$T$3:$T$500,FuSa_FTT!$W$3:$W$500 = $W279),
                                  "NA"
                           )
                       )
                   )
               )
           )
       )
   )
)</f>
        <v/>
      </c>
      <c r="T279" s="608">
        <f t="array" ref="T279">IFERROR(
      _xlfn._xlws.FILTER(FuSa_Charger!$U$3:$U$520, FuSa_Charger!$W$3:$W$520 = $W279),
      IFERROR(
          _xlfn._xlws.FILTER(Function_14DCDC!$U$3:$U$503,Function_14DCDC!$W$3:$W$503 = $W279),
          IFERROR(
              _xlfn._xlws.FILTER(Function_Charger!$U$3:$U$510,Function_Charger!$W$3:$W$510 = $W279),
              IFERROR(
                  _xlfn._xlws.FILTER(FuSa_14DCDC!$U$3:$U$500,FuSa_14DCDC!$W$3:$W$500 = $W279),
                  IFERROR(
                      _xlfn._xlws.FILTER(FuSa_14DCDC_EFAN!$U$3:$U$500,FuSa_14DCDC_EFAN!$W$3:$W$500 = $W279),
                      IFERROR(
                          _xlfn._xlws.FILTER(FuSa_FaultInjection!$U$3:$U$500,FuSa_FaultInjection!$W$3:$W$500 = $W279),
                          IFERROR(
                              _xlfn._xlws.FILTER(Function_SCC!$U$3:$U$512,Function_SCC!$W$3:$W$512 = $W279),
                              IFERROR(
                                  _xlfn._xlws.FILTER(FuSa_FTT!$U$3:$U$500,FuSa_FTT!$W$3:$W$500 = $W279),
                                  "NA"
                           )
                       )
                   )
               )
           )
       )
   )
)</f>
        <v/>
      </c>
      <c r="U279" s="608">
        <f t="array" ref="U279">IFERROR(
      _xlfn._xlws.FILTER(FuSa_Charger!$V$3:$V$520, FuSa_Charger!$W$3:$W$520 = $W279),
      IFERROR(
          _xlfn._xlws.FILTER(Function_14DCDC!$V$3:$V$503,Function_14DCDC!$W$3:$W$503 = $W279),
          IFERROR(
              _xlfn._xlws.FILTER(Function_Charger!$V$3:$V$510,Function_Charger!$W$3:$W$510 = $W279),
              IFERROR(
                  _xlfn._xlws.FILTER(FuSa_14DCDC!$V$3:$V$500,FuSa_14DCDC!$W$3:$W$500 = $W279),
                  IFERROR(
                      _xlfn._xlws.FILTER(FuSa_14DCDC_EFAN!$V$3:$V$500,FuSa_14DCDC_EFAN!$W$3:$W$500 = $W279),
                      IFERROR(
                          _xlfn._xlws.FILTER(FuSa_FaultInjection!$V$3:$V$500,FuSa_FaultInjection!$W$3:$W$500 = $W279),
                          IFERROR(
                              _xlfn._xlws.FILTER(Function_SCC!$V$3:$V$512,Function_SCC!$W$3:$W$512 = $W279),
                              IFERROR(
                                  _xlfn._xlws.FILTER(FuSa_FTT!$V$3:$V$500,FuSa_FTT!$W$3:$W$500 = $W279),
                                  "NA"
                           )
                       )
                   )
               )
           )
       )
   )
)</f>
        <v/>
      </c>
      <c r="V279" s="231" t="inlineStr">
        <is>
          <t>Fault Management</t>
        </is>
      </c>
      <c r="W279" s="444" t="inlineStr">
        <is>
          <t>[SYI_002_003_0001_022] - AC volt plausibility error(L3).html</t>
        </is>
      </c>
      <c r="X279" s="736" t="n">
        <v>5</v>
      </c>
      <c r="Y279" s="441" t="n">
        <v>0</v>
      </c>
      <c r="Z279" s="441" t="n">
        <v>0</v>
      </c>
      <c r="AA279" s="608" t="n">
        <v>5</v>
      </c>
      <c r="AB279" s="748" t="n">
        <v>17436</v>
      </c>
      <c r="AC279" s="745" t="n"/>
      <c r="AD279" s="166" t="inlineStr">
        <is>
          <t>Yes</t>
        </is>
      </c>
      <c r="AE279" s="760" t="n"/>
      <c r="AG279" s="231" t="inlineStr"/>
      <c r="AH279" s="223" t="inlineStr"/>
      <c r="AI279" s="43" t="inlineStr"/>
      <c r="AJ279" s="43" t="inlineStr"/>
      <c r="AK279" s="43" t="inlineStr"/>
      <c r="AL279" s="266" t="n"/>
      <c r="AM279" s="231" t="n"/>
      <c r="AN279" s="56" t="n"/>
      <c r="AO279" s="223">
        <f>EXACT(W279,AG279)</f>
        <v/>
      </c>
      <c r="AP279" s="43">
        <f>EXACT(X279,AH279)</f>
        <v/>
      </c>
      <c r="AQ279" s="43">
        <f>EXACT(Y279,AI279)</f>
        <v/>
      </c>
      <c r="AR279" s="43">
        <f>EXACT(Z279,AJ279)</f>
        <v/>
      </c>
      <c r="AS279" s="266">
        <f>EXACT(AA279,AK279)</f>
        <v/>
      </c>
      <c r="AT279" t="inlineStr"/>
      <c r="AU279" t="inlineStr"/>
    </row>
    <row r="280" ht="15" customHeight="1">
      <c r="A280" s="451" t="n"/>
      <c r="B280" s="451" t="n"/>
      <c r="C280" s="451" t="n"/>
      <c r="D280" s="441">
        <f t="array" ref="D280">IFERROR(
      _xlfn._xlws.FILTER(FuSa_Charger!$D$3:$D$520, FuSa_Charger!$W$3:$W$520 = $W280),
      IFERROR(
          _xlfn._xlws.FILTER(Function_14DCDC!$D$3:$D$503,Function_14DCDC!$W$3:$W$503 = $W280),
          IFERROR(
              _xlfn._xlws.FILTER(Function_Charger!$D$3:$D$510,Function_Charger!$W$3:$W$510 = $W280),
              IFERROR(
                  _xlfn._xlws.FILTER(FuSa_14DCDC!$D$3:$D$500,FuSa_14DCDC!$W$3:$W$500 = $W280),
                  IFERROR(
                      _xlfn._xlws.FILTER(FuSa_14DCDC_EFAN!$D$3:$D$500,FuSa_14DCDC_EFAN!$W$3:$W$500 = $W280),
                      IFERROR(
                          _xlfn._xlws.FILTER(FuSa_FaultInjection!$D$3:$D$500,FuSa_FaultInjection!$W$3:$W$500 = $W280),
                          "NA"
                   )
               )
           )
       )
   )
)</f>
        <v/>
      </c>
      <c r="E280" s="608">
        <f t="array" ref="E280">IFERROR(
      _xlfn._xlws.FILTER(FuSa_Charger!$E$3:$E$520, FuSa_Charger!$W$3:$W$520 = $W280),
      IFERROR(
          _xlfn._xlws.FILTER(Function_14DCDC!$E$3:$E$503,Function_14DCDC!$W$3:$W$503 = $W280),
          IFERROR(
              _xlfn._xlws.FILTER(Function_Charger!$E$3:$E$510,Function_Charger!$W$3:$W$510 = $W280),
              IFERROR(
                  _xlfn._xlws.FILTER(FuSa_14DCDC!$E$3:$E$500,FuSa_14DCDC!$W$3:$W$500 = $W280),
                  IFERROR(
                      _xlfn._xlws.FILTER(FuSa_14DCDC_EFAN!$E$3:$E$500,FuSa_14DCDC_EFAN!$W$3:$W$500 = $W280),
                      IFERROR(
                          _xlfn._xlws.FILTER(FuSa_FaultInjection!$E$3:$E$500,FuSa_FaultInjection!$W$3:$W$500 = $W280),
                          IFERROR(
                              _xlfn._xlws.FILTER(Function_SCC!$E$3:$E$512,Function_SCC!$W$3:$W$512 = $W280),
                              IFERROR(
                                  _xlfn._xlws.FILTER(FuSa_FTT!$E$3:$E$500,FuSa_FTT!$W$3:$W$500 = $W280),
                                  "NA"
                           )
                       )
                   )
               )
           )
       )
   )
)</f>
        <v/>
      </c>
      <c r="F280" s="608">
        <f t="array" ref="F280">IFERROR(
      _xlfn._xlws.FILTER(FuSa_Charger!$F$3:$F$520, FuSa_Charger!$W$3:$W$520 = $W280),
      IFERROR(
          _xlfn._xlws.FILTER(Function_14DCDC!$F$3:$F$503,Function_14DCDC!$W$3:$W$503 = $W280),
          IFERROR(
              _xlfn._xlws.FILTER(Function_Charger!$F$3:$F$510,Function_Charger!$W$3:$W$510 = $W280),
              IFERROR(
                  _xlfn._xlws.FILTER(FuSa_14DCDC!$F$3:$F$500,FuSa_14DCDC!$W$3:$W$500 = $W280),
                  IFERROR(
                      _xlfn._xlws.FILTER(FuSa_14DCDC_EFAN!$F$3:$F$500,FuSa_14DCDC_EFAN!$W$3:$W$500 = $W280),
                      IFERROR(
                          _xlfn._xlws.FILTER(FuSa_FaultInjection!$F$3:$F$500,FuSa_FaultInjection!$W$3:$W$500 = $W280),
                          IFERROR(
                              _xlfn._xlws.FILTER(Function_SCC!$F$3:$F$512,Function_SCC!$W$3:$W$512 = $W280),
                              IFERROR(
                                  _xlfn._xlws.FILTER(FuSa_FTT!$F$3:$F$500,FuSa_FTT!$W$3:$W$500 = $W280),
                                  "NA"
                           )
                       )
                   )
               )
           )
       )
   )
)</f>
        <v/>
      </c>
      <c r="G280" s="608">
        <f t="array" ref="G280">IFERROR(
      _xlfn._xlws.FILTER(FuSa_Charger!$G$3:$G$520, FuSa_Charger!$W$3:$W$520 = $W280),
      IFERROR(
          _xlfn._xlws.FILTER(Function_14DCDC!$G$3:$G$503,Function_14DCDC!$W$3:$W$503 = $W280),
          IFERROR(
              _xlfn._xlws.FILTER(Function_Charger!$G$3:$G$510,Function_Charger!$W$3:$W$510 = $W280),
              IFERROR(
                  _xlfn._xlws.FILTER(FuSa_14DCDC!$G$3:$G$500,FuSa_14DCDC!$W$3:$W$500 = $W280),
                  IFERROR(
                      _xlfn._xlws.FILTER(FuSa_14DCDC_EFAN!$G$3:$G$500,FuSa_14DCDC_EFAN!$W$3:$W$500 = $W280),
                      IFERROR(
                          _xlfn._xlws.FILTER(FuSa_FaultInjection!$G$3:$G$500,FuSa_FaultInjection!$W$3:$W$500 = $W280),
                          IFERROR(
                              _xlfn._xlws.FILTER(Function_SCC!$G$3:$G$512,Function_SCC!$W$3:$W$512 = $W280),
                              IFERROR(
                                  _xlfn._xlws.FILTER(FuSa_FTT!$G$3:$G$500,FuSa_FTT!$W$3:$W$500 = $W280),
                                  "NA"
                           )
                       )
                   )
               )
           )
       )
   )
)</f>
        <v/>
      </c>
      <c r="H280" s="441">
        <f t="array" ref="H280">IFERROR(
      _xlfn._xlws.FILTER(FuSa_Charger!$H$3:$H$520, FuSa_Charger!$W$3:$W$520 = $W280),
      IFERROR(
          _xlfn._xlws.FILTER(Function_14DCDC!$H$3:$H$503,Function_14DCDC!$W$3:$W$503 = $W280),
          IFERROR(
              _xlfn._xlws.FILTER(Function_Charger!$H$3:$H$510,Function_Charger!$W$3:$W$510 = $W280),
              IFERROR(
                  _xlfn._xlws.FILTER(FuSa_14DCDC!$H$3:$H$500,FuSa_14DCDC!$W$3:$W$500 = $W280),
                  IFERROR(
                      _xlfn._xlws.FILTER(FuSa_14DCDC_EFAN!$H$3:$H$500,FuSa_14DCDC_EFAN!$W$3:$W$500 = $W280),
                      IFERROR(
                          _xlfn._xlws.FILTER(FuSa_FaultInjection!$H$3:$H$500,FuSa_FaultInjection!$W$3:$W$500 = $W280),
                          "NA"
                   )
               )
           )
       )
   )
)</f>
        <v/>
      </c>
      <c r="I280" s="441">
        <f t="array" ref="I280">IFERROR(
      _xlfn._xlws.FILTER(FuSa_Charger!$I$3:$I$520, FuSa_Charger!$W$3:$W$520 = $W280),
      IFERROR(
          _xlfn._xlws.FILTER(Function_14DCDC!$I$3:$I$503,Function_14DCDC!$W$3:$W$503 = $W280),
          IFERROR(
              _xlfn._xlws.FILTER(Function_Charger!$I$3:$I$510,Function_Charger!$W$3:$W$510 = $W280),
              IFERROR(
                  _xlfn._xlws.FILTER(FuSa_14DCDC!$I$3:$I$500,FuSa_14DCDC!$W$3:$W$500 = $W280),
                  IFERROR(
                      _xlfn._xlws.FILTER(FuSa_14DCDC_EFAN!$I$3:$I$500,FuSa_14DCDC_EFAN!$W$3:$W$500 = $W280),
                      IFERROR(
                          _xlfn._xlws.FILTER(FuSa_FaultInjection!$I$3:$I$500,FuSa_FaultInjection!$W$3:$W$500 = $W280),
                          "NA"
                   )
               )
           )
       )
   )
)</f>
        <v/>
      </c>
      <c r="J280" s="441" t="n"/>
      <c r="K280" s="441" t="n"/>
      <c r="L280" s="441" t="n"/>
      <c r="M280" s="441" t="n"/>
      <c r="N280" s="441" t="n"/>
      <c r="O280" s="441">
        <f t="array" ref="O280">IFERROR(
      _xlfn._xlws.FILTER(FuSa_Charger!$O$3:$O$520, FuSa_Charger!$W$3:$W$520 = $W280),
      IFERROR(
          _xlfn._xlws.FILTER(Function_14DCDC!$O$3:$O$503,Function_14DCDC!$W$3:$W$503 = $W280),
          IFERROR(
              _xlfn._xlws.FILTER(Function_Charger!$O$3:$O$510,Function_Charger!$W$3:$W$510 = $W280),
              IFERROR(
                  _xlfn._xlws.FILTER(FuSa_14DCDC!$O$3:$O$500,FuSa_14DCDC!$W$3:$W$500 = $W280),
                  IFERROR(
                      _xlfn._xlws.FILTER(FuSa_14DCDC_EFAN!$O$3:$O$500,FuSa_14DCDC_EFAN!$W$3:$W$500 = $W280),
                      IFERROR(
                          _xlfn._xlws.FILTER(FuSa_FaultInjection!$O$3:$O$500,FuSa_FaultInjection!$W$3:$W$500 = $W280),
                          "NA"
                   )
               )
           )
       )
   )
)</f>
        <v/>
      </c>
      <c r="P280" s="441">
        <f t="array" ref="P280">IFERROR(
      _xlfn._xlws.FILTER(FuSa_Charger!$Q$3:$Q$520, FuSa_Charger!$W$3:$W$520 = $W280),
      IFERROR(
          _xlfn._xlws.FILTER(Function_14DCDC!$Q$3:$Q$503,Function_14DCDC!$W$3:$W$503 = $W280),
          IFERROR(
              _xlfn._xlws.FILTER(Function_Charger!$Q$3:$Q$510,Function_Charger!$W$3:$W$510 = $W280),
              IFERROR(
                  _xlfn._xlws.FILTER(FuSa_14DCDC!$Q$3:$Q$500,FuSa_14DCDC!$W$3:$W$500 = $W280),
                  IFERROR(
                      _xlfn._xlws.FILTER(FuSa_14DCDC_EFAN!$Q$3:$Q$500,FuSa_14DCDC_EFAN!$W$3:$W$500 = $W280),
                      IFERROR(
                          _xlfn._xlws.FILTER(FuSa_FaultInjection!$Q$3:$Q$500,FuSa_FaultInjection!$W$3:$W$500 = $W280),
                          "NA"
                   )
               )
           )
       )
   )
)</f>
        <v/>
      </c>
      <c r="Q280" s="608">
        <f t="array" ref="Q280">IFERROR(
      _xlfn._xlws.FILTER(FuSa_Charger!$R$3:$R$520, FuSa_Charger!$W$3:$W$520 = $W280),
      IFERROR(
          _xlfn._xlws.FILTER(Function_14DCDC!$R$3:$R$503,Function_14DCDC!$W$3:$W$503 = $W280),
          IFERROR(
              _xlfn._xlws.FILTER(Function_Charger!$R$3:$R$510,Function_Charger!$W$3:$W$510 = $W280),
              IFERROR(
                  _xlfn._xlws.FILTER(FuSa_14DCDC!$R$3:$R$500,FuSa_14DCDC!$W$3:$W$500 = $W280),
                  IFERROR(
                      _xlfn._xlws.FILTER(FuSa_14DCDC_EFAN!$R$3:$R$500,FuSa_14DCDC_EFAN!$W$3:$W$500 = $W280),
                      IFERROR(
                          _xlfn._xlws.FILTER(FuSa_FaultInjection!$R$3:$R$500,FuSa_FaultInjection!$W$3:$W$500 = $W280),
                          IFERROR(
                              _xlfn._xlws.FILTER(Function_SCC!$R$3:$R$512,Function_SCC!$W$3:$W$512 = $W280),
                              IFERROR(
                                  _xlfn._xlws.FILTER(FuSa_FTT!$R$3:$R$500,FuSa_FTT!$W$3:$W$500 = $W280),
                                  "NA"
                           )
                       )
                   )
               )
           )
       )
   )
)</f>
        <v/>
      </c>
      <c r="R280" s="608">
        <f t="array" ref="R280">IFERROR(
      _xlfn._xlws.FILTER(FuSa_Charger!$S$3:$S$520, FuSa_Charger!$W$3:$W$520 = $W280),
      IFERROR(
          _xlfn._xlws.FILTER(Function_14DCDC!$S$3:$S$503,Function_14DCDC!$W$3:$W$503 = $W280),
          IFERROR(
              _xlfn._xlws.FILTER(Function_Charger!$S$3:$S$510,Function_Charger!$W$3:$W$510 = $W280),
              IFERROR(
                  _xlfn._xlws.FILTER(FuSa_14DCDC!$S$3:$S$500,FuSa_14DCDC!$W$3:$W$500 = $W280),
                  IFERROR(
                      _xlfn._xlws.FILTER(FuSa_14DCDC_EFAN!$S$3:$S$500,FuSa_14DCDC_EFAN!$W$3:$W$500 = $W280),
                      IFERROR(
                          _xlfn._xlws.FILTER(FuSa_FaultInjection!$S$3:$S$500,FuSa_FaultInjection!$W$3:$W$500 = $W280),
                          IFERROR(
                              _xlfn._xlws.FILTER(Function_SCC!$S$3:$S$512,Function_SCC!$W$3:$W$512 = $W280),
                              IFERROR(
                                  _xlfn._xlws.FILTER(FuSa_FTT!$S$3:$S$500,FuSa_FTT!$W$3:$W$500 = $W280),
                                  "NA"
                           )
                       )
                   )
               )
           )
       )
   )
)</f>
        <v/>
      </c>
      <c r="S280" s="608">
        <f t="array" ref="S280">IFERROR(
      _xlfn._xlws.FILTER(FuSa_Charger!$T$3:$T$520, FuSa_Charger!$W$3:$W$520 = $W280),
      IFERROR(
          _xlfn._xlws.FILTER(Function_14DCDC!$T$3:$T$503,Function_14DCDC!$W$3:$W$503 = $W280),
          IFERROR(
              _xlfn._xlws.FILTER(Function_Charger!$T$3:$T$510,Function_Charger!$W$3:$W$510 = $W280),
              IFERROR(
                  _xlfn._xlws.FILTER(FuSa_14DCDC!$T$3:$T$500,FuSa_14DCDC!$W$3:$W$500 = $W280),
                  IFERROR(
                      _xlfn._xlws.FILTER(FuSa_14DCDC_EFAN!$T$3:$T$500,FuSa_14DCDC_EFAN!$W$3:$W$500 = $W280),
                      IFERROR(
                          _xlfn._xlws.FILTER(FuSa_FaultInjection!$T$3:$T$500,FuSa_FaultInjection!$W$3:$W$500 = $W280),
                          IFERROR(
                              _xlfn._xlws.FILTER(Function_SCC!$T$3:$T$512,Function_SCC!$W$3:$W$512 = $W280),
                              IFERROR(
                                  _xlfn._xlws.FILTER(FuSa_FTT!$T$3:$T$500,FuSa_FTT!$W$3:$W$500 = $W280),
                                  "NA"
                           )
                       )
                   )
               )
           )
       )
   )
)</f>
        <v/>
      </c>
      <c r="T280" s="608">
        <f t="array" ref="T280">IFERROR(
      _xlfn._xlws.FILTER(FuSa_Charger!$U$3:$U$520, FuSa_Charger!$W$3:$W$520 = $W280),
      IFERROR(
          _xlfn._xlws.FILTER(Function_14DCDC!$U$3:$U$503,Function_14DCDC!$W$3:$W$503 = $W280),
          IFERROR(
              _xlfn._xlws.FILTER(Function_Charger!$U$3:$U$510,Function_Charger!$W$3:$W$510 = $W280),
              IFERROR(
                  _xlfn._xlws.FILTER(FuSa_14DCDC!$U$3:$U$500,FuSa_14DCDC!$W$3:$W$500 = $W280),
                  IFERROR(
                      _xlfn._xlws.FILTER(FuSa_14DCDC_EFAN!$U$3:$U$500,FuSa_14DCDC_EFAN!$W$3:$W$500 = $W280),
                      IFERROR(
                          _xlfn._xlws.FILTER(FuSa_FaultInjection!$U$3:$U$500,FuSa_FaultInjection!$W$3:$W$500 = $W280),
                          IFERROR(
                              _xlfn._xlws.FILTER(Function_SCC!$U$3:$U$512,Function_SCC!$W$3:$W$512 = $W280),
                              IFERROR(
                                  _xlfn._xlws.FILTER(FuSa_FTT!$U$3:$U$500,FuSa_FTT!$W$3:$W$500 = $W280),
                                  "NA"
                           )
                       )
                   )
               )
           )
       )
   )
)</f>
        <v/>
      </c>
      <c r="U280" s="608">
        <f t="array" ref="U280">IFERROR(
      _xlfn._xlws.FILTER(FuSa_Charger!$V$3:$V$520, FuSa_Charger!$W$3:$W$520 = $W280),
      IFERROR(
          _xlfn._xlws.FILTER(Function_14DCDC!$V$3:$V$503,Function_14DCDC!$W$3:$W$503 = $W280),
          IFERROR(
              _xlfn._xlws.FILTER(Function_Charger!$V$3:$V$510,Function_Charger!$W$3:$W$510 = $W280),
              IFERROR(
                  _xlfn._xlws.FILTER(FuSa_14DCDC!$V$3:$V$500,FuSa_14DCDC!$W$3:$W$500 = $W280),
                  IFERROR(
                      _xlfn._xlws.FILTER(FuSa_14DCDC_EFAN!$V$3:$V$500,FuSa_14DCDC_EFAN!$W$3:$W$500 = $W280),
                      IFERROR(
                          _xlfn._xlws.FILTER(FuSa_FaultInjection!$V$3:$V$500,FuSa_FaultInjection!$W$3:$W$500 = $W280),
                          IFERROR(
                              _xlfn._xlws.FILTER(Function_SCC!$V$3:$V$512,Function_SCC!$W$3:$W$512 = $W280),
                              IFERROR(
                                  _xlfn._xlws.FILTER(FuSa_FTT!$V$3:$V$500,FuSa_FTT!$W$3:$W$500 = $W280),
                                  "NA"
                           )
                       )
                   )
               )
           )
       )
   )
)</f>
        <v/>
      </c>
      <c r="V280" s="231" t="inlineStr">
        <is>
          <t>Fault Management</t>
        </is>
      </c>
      <c r="W280" s="444" t="inlineStr">
        <is>
          <t>[SYI_002_003_0001_023] - PFC volt lower range error(L1).html</t>
        </is>
      </c>
      <c r="X280" s="736" t="n">
        <v>2</v>
      </c>
      <c r="Y280" s="441" t="n">
        <v>0</v>
      </c>
      <c r="Z280" s="441" t="n">
        <v>0</v>
      </c>
      <c r="AA280" s="608" t="n">
        <v>2</v>
      </c>
      <c r="AB280" s="748" t="n">
        <v>17436</v>
      </c>
      <c r="AC280" s="745" t="n"/>
      <c r="AD280" s="166" t="inlineStr">
        <is>
          <t>Yes</t>
        </is>
      </c>
      <c r="AE280" s="760" t="n"/>
      <c r="AG280" s="231" t="inlineStr"/>
      <c r="AH280" s="223" t="inlineStr"/>
      <c r="AI280" s="43" t="inlineStr"/>
      <c r="AJ280" s="43" t="inlineStr"/>
      <c r="AK280" s="43" t="inlineStr"/>
      <c r="AL280" s="266" t="n"/>
      <c r="AM280" s="231" t="n"/>
      <c r="AN280" s="56" t="n"/>
      <c r="AO280" s="223">
        <f>EXACT(W280,AG280)</f>
        <v/>
      </c>
      <c r="AP280" s="43">
        <f>EXACT(X280,AH280)</f>
        <v/>
      </c>
      <c r="AQ280" s="43">
        <f>EXACT(Y280,AI280)</f>
        <v/>
      </c>
      <c r="AR280" s="43">
        <f>EXACT(Z280,AJ280)</f>
        <v/>
      </c>
      <c r="AS280" s="266">
        <f>EXACT(AA280,AK280)</f>
        <v/>
      </c>
      <c r="AT280" t="inlineStr"/>
      <c r="AU280" t="inlineStr"/>
    </row>
    <row r="281" ht="15" customHeight="1">
      <c r="A281" s="451" t="n"/>
      <c r="B281" s="451" t="n"/>
      <c r="C281" s="451" t="n"/>
      <c r="D281" s="441">
        <f t="array" ref="D281">IFERROR(
      _xlfn._xlws.FILTER(FuSa_Charger!$D$3:$D$520, FuSa_Charger!$W$3:$W$520 = $W281),
      IFERROR(
          _xlfn._xlws.FILTER(Function_14DCDC!$D$3:$D$503,Function_14DCDC!$W$3:$W$503 = $W281),
          IFERROR(
              _xlfn._xlws.FILTER(Function_Charger!$D$3:$D$510,Function_Charger!$W$3:$W$510 = $W281),
              IFERROR(
                  _xlfn._xlws.FILTER(FuSa_14DCDC!$D$3:$D$500,FuSa_14DCDC!$W$3:$W$500 = $W281),
                  IFERROR(
                      _xlfn._xlws.FILTER(FuSa_14DCDC_EFAN!$D$3:$D$500,FuSa_14DCDC_EFAN!$W$3:$W$500 = $W281),
                      IFERROR(
                          _xlfn._xlws.FILTER(FuSa_FaultInjection!$D$3:$D$500,FuSa_FaultInjection!$W$3:$W$500 = $W281),
                          "NA"
                   )
               )
           )
       )
   )
)</f>
        <v/>
      </c>
      <c r="E281" s="608">
        <f t="array" ref="E281">IFERROR(
      _xlfn._xlws.FILTER(FuSa_Charger!$E$3:$E$520, FuSa_Charger!$W$3:$W$520 = $W281),
      IFERROR(
          _xlfn._xlws.FILTER(Function_14DCDC!$E$3:$E$503,Function_14DCDC!$W$3:$W$503 = $W281),
          IFERROR(
              _xlfn._xlws.FILTER(Function_Charger!$E$3:$E$510,Function_Charger!$W$3:$W$510 = $W281),
              IFERROR(
                  _xlfn._xlws.FILTER(FuSa_14DCDC!$E$3:$E$500,FuSa_14DCDC!$W$3:$W$500 = $W281),
                  IFERROR(
                      _xlfn._xlws.FILTER(FuSa_14DCDC_EFAN!$E$3:$E$500,FuSa_14DCDC_EFAN!$W$3:$W$500 = $W281),
                      IFERROR(
                          _xlfn._xlws.FILTER(FuSa_FaultInjection!$E$3:$E$500,FuSa_FaultInjection!$W$3:$W$500 = $W281),
                          IFERROR(
                              _xlfn._xlws.FILTER(Function_SCC!$E$3:$E$512,Function_SCC!$W$3:$W$512 = $W281),
                              IFERROR(
                                  _xlfn._xlws.FILTER(FuSa_FTT!$E$3:$E$500,FuSa_FTT!$W$3:$W$500 = $W281),
                                  "NA"
                           )
                       )
                   )
               )
           )
       )
   )
)</f>
        <v/>
      </c>
      <c r="F281" s="608">
        <f t="array" ref="F281">IFERROR(
      _xlfn._xlws.FILTER(FuSa_Charger!$F$3:$F$520, FuSa_Charger!$W$3:$W$520 = $W281),
      IFERROR(
          _xlfn._xlws.FILTER(Function_14DCDC!$F$3:$F$503,Function_14DCDC!$W$3:$W$503 = $W281),
          IFERROR(
              _xlfn._xlws.FILTER(Function_Charger!$F$3:$F$510,Function_Charger!$W$3:$W$510 = $W281),
              IFERROR(
                  _xlfn._xlws.FILTER(FuSa_14DCDC!$F$3:$F$500,FuSa_14DCDC!$W$3:$W$500 = $W281),
                  IFERROR(
                      _xlfn._xlws.FILTER(FuSa_14DCDC_EFAN!$F$3:$F$500,FuSa_14DCDC_EFAN!$W$3:$W$500 = $W281),
                      IFERROR(
                          _xlfn._xlws.FILTER(FuSa_FaultInjection!$F$3:$F$500,FuSa_FaultInjection!$W$3:$W$500 = $W281),
                          IFERROR(
                              _xlfn._xlws.FILTER(Function_SCC!$F$3:$F$512,Function_SCC!$W$3:$W$512 = $W281),
                              IFERROR(
                                  _xlfn._xlws.FILTER(FuSa_FTT!$F$3:$F$500,FuSa_FTT!$W$3:$W$500 = $W281),
                                  "NA"
                           )
                       )
                   )
               )
           )
       )
   )
)</f>
        <v/>
      </c>
      <c r="G281" s="608">
        <f t="array" ref="G281">IFERROR(
      _xlfn._xlws.FILTER(FuSa_Charger!$G$3:$G$520, FuSa_Charger!$W$3:$W$520 = $W281),
      IFERROR(
          _xlfn._xlws.FILTER(Function_14DCDC!$G$3:$G$503,Function_14DCDC!$W$3:$W$503 = $W281),
          IFERROR(
              _xlfn._xlws.FILTER(Function_Charger!$G$3:$G$510,Function_Charger!$W$3:$W$510 = $W281),
              IFERROR(
                  _xlfn._xlws.FILTER(FuSa_14DCDC!$G$3:$G$500,FuSa_14DCDC!$W$3:$W$500 = $W281),
                  IFERROR(
                      _xlfn._xlws.FILTER(FuSa_14DCDC_EFAN!$G$3:$G$500,FuSa_14DCDC_EFAN!$W$3:$W$500 = $W281),
                      IFERROR(
                          _xlfn._xlws.FILTER(FuSa_FaultInjection!$G$3:$G$500,FuSa_FaultInjection!$W$3:$W$500 = $W281),
                          IFERROR(
                              _xlfn._xlws.FILTER(Function_SCC!$G$3:$G$512,Function_SCC!$W$3:$W$512 = $W281),
                              IFERROR(
                                  _xlfn._xlws.FILTER(FuSa_FTT!$G$3:$G$500,FuSa_FTT!$W$3:$W$500 = $W281),
                                  "NA"
                           )
                       )
                   )
               )
           )
       )
   )
)</f>
        <v/>
      </c>
      <c r="H281" s="441">
        <f t="array" ref="H281">IFERROR(
      _xlfn._xlws.FILTER(FuSa_Charger!$H$3:$H$520, FuSa_Charger!$W$3:$W$520 = $W281),
      IFERROR(
          _xlfn._xlws.FILTER(Function_14DCDC!$H$3:$H$503,Function_14DCDC!$W$3:$W$503 = $W281),
          IFERROR(
              _xlfn._xlws.FILTER(Function_Charger!$H$3:$H$510,Function_Charger!$W$3:$W$510 = $W281),
              IFERROR(
                  _xlfn._xlws.FILTER(FuSa_14DCDC!$H$3:$H$500,FuSa_14DCDC!$W$3:$W$500 = $W281),
                  IFERROR(
                      _xlfn._xlws.FILTER(FuSa_14DCDC_EFAN!$H$3:$H$500,FuSa_14DCDC_EFAN!$W$3:$W$500 = $W281),
                      IFERROR(
                          _xlfn._xlws.FILTER(FuSa_FaultInjection!$H$3:$H$500,FuSa_FaultInjection!$W$3:$W$500 = $W281),
                          "NA"
                   )
               )
           )
       )
   )
)</f>
        <v/>
      </c>
      <c r="I281" s="441">
        <f t="array" ref="I281">IFERROR(
      _xlfn._xlws.FILTER(FuSa_Charger!$I$3:$I$520, FuSa_Charger!$W$3:$W$520 = $W281),
      IFERROR(
          _xlfn._xlws.FILTER(Function_14DCDC!$I$3:$I$503,Function_14DCDC!$W$3:$W$503 = $W281),
          IFERROR(
              _xlfn._xlws.FILTER(Function_Charger!$I$3:$I$510,Function_Charger!$W$3:$W$510 = $W281),
              IFERROR(
                  _xlfn._xlws.FILTER(FuSa_14DCDC!$I$3:$I$500,FuSa_14DCDC!$W$3:$W$500 = $W281),
                  IFERROR(
                      _xlfn._xlws.FILTER(FuSa_14DCDC_EFAN!$I$3:$I$500,FuSa_14DCDC_EFAN!$W$3:$W$500 = $W281),
                      IFERROR(
                          _xlfn._xlws.FILTER(FuSa_FaultInjection!$I$3:$I$500,FuSa_FaultInjection!$W$3:$W$500 = $W281),
                          "NA"
                   )
               )
           )
       )
   )
)</f>
        <v/>
      </c>
      <c r="J281" s="441" t="n"/>
      <c r="K281" s="441" t="n"/>
      <c r="L281" s="441" t="n"/>
      <c r="M281" s="441" t="n"/>
      <c r="N281" s="441" t="n"/>
      <c r="O281" s="441">
        <f t="array" ref="O281">IFERROR(
      _xlfn._xlws.FILTER(FuSa_Charger!$O$3:$O$520, FuSa_Charger!$W$3:$W$520 = $W281),
      IFERROR(
          _xlfn._xlws.FILTER(Function_14DCDC!$O$3:$O$503,Function_14DCDC!$W$3:$W$503 = $W281),
          IFERROR(
              _xlfn._xlws.FILTER(Function_Charger!$O$3:$O$510,Function_Charger!$W$3:$W$510 = $W281),
              IFERROR(
                  _xlfn._xlws.FILTER(FuSa_14DCDC!$O$3:$O$500,FuSa_14DCDC!$W$3:$W$500 = $W281),
                  IFERROR(
                      _xlfn._xlws.FILTER(FuSa_14DCDC_EFAN!$O$3:$O$500,FuSa_14DCDC_EFAN!$W$3:$W$500 = $W281),
                      IFERROR(
                          _xlfn._xlws.FILTER(FuSa_FaultInjection!$O$3:$O$500,FuSa_FaultInjection!$W$3:$W$500 = $W281),
                          "NA"
                   )
               )
           )
       )
   )
)</f>
        <v/>
      </c>
      <c r="P281" s="441">
        <f t="array" ref="P281">IFERROR(
      _xlfn._xlws.FILTER(FuSa_Charger!$Q$3:$Q$520, FuSa_Charger!$W$3:$W$520 = $W281),
      IFERROR(
          _xlfn._xlws.FILTER(Function_14DCDC!$Q$3:$Q$503,Function_14DCDC!$W$3:$W$503 = $W281),
          IFERROR(
              _xlfn._xlws.FILTER(Function_Charger!$Q$3:$Q$510,Function_Charger!$W$3:$W$510 = $W281),
              IFERROR(
                  _xlfn._xlws.FILTER(FuSa_14DCDC!$Q$3:$Q$500,FuSa_14DCDC!$W$3:$W$500 = $W281),
                  IFERROR(
                      _xlfn._xlws.FILTER(FuSa_14DCDC_EFAN!$Q$3:$Q$500,FuSa_14DCDC_EFAN!$W$3:$W$500 = $W281),
                      IFERROR(
                          _xlfn._xlws.FILTER(FuSa_FaultInjection!$Q$3:$Q$500,FuSa_FaultInjection!$W$3:$W$500 = $W281),
                          "NA"
                   )
               )
           )
       )
   )
)</f>
        <v/>
      </c>
      <c r="Q281" s="608">
        <f t="array" ref="Q281">IFERROR(
      _xlfn._xlws.FILTER(FuSa_Charger!$R$3:$R$520, FuSa_Charger!$W$3:$W$520 = $W281),
      IFERROR(
          _xlfn._xlws.FILTER(Function_14DCDC!$R$3:$R$503,Function_14DCDC!$W$3:$W$503 = $W281),
          IFERROR(
              _xlfn._xlws.FILTER(Function_Charger!$R$3:$R$510,Function_Charger!$W$3:$W$510 = $W281),
              IFERROR(
                  _xlfn._xlws.FILTER(FuSa_14DCDC!$R$3:$R$500,FuSa_14DCDC!$W$3:$W$500 = $W281),
                  IFERROR(
                      _xlfn._xlws.FILTER(FuSa_14DCDC_EFAN!$R$3:$R$500,FuSa_14DCDC_EFAN!$W$3:$W$500 = $W281),
                      IFERROR(
                          _xlfn._xlws.FILTER(FuSa_FaultInjection!$R$3:$R$500,FuSa_FaultInjection!$W$3:$W$500 = $W281),
                          IFERROR(
                              _xlfn._xlws.FILTER(Function_SCC!$R$3:$R$512,Function_SCC!$W$3:$W$512 = $W281),
                              IFERROR(
                                  _xlfn._xlws.FILTER(FuSa_FTT!$R$3:$R$500,FuSa_FTT!$W$3:$W$500 = $W281),
                                  "NA"
                           )
                       )
                   )
               )
           )
       )
   )
)</f>
        <v/>
      </c>
      <c r="R281" s="608">
        <f t="array" ref="R281">IFERROR(
      _xlfn._xlws.FILTER(FuSa_Charger!$S$3:$S$520, FuSa_Charger!$W$3:$W$520 = $W281),
      IFERROR(
          _xlfn._xlws.FILTER(Function_14DCDC!$S$3:$S$503,Function_14DCDC!$W$3:$W$503 = $W281),
          IFERROR(
              _xlfn._xlws.FILTER(Function_Charger!$S$3:$S$510,Function_Charger!$W$3:$W$510 = $W281),
              IFERROR(
                  _xlfn._xlws.FILTER(FuSa_14DCDC!$S$3:$S$500,FuSa_14DCDC!$W$3:$W$500 = $W281),
                  IFERROR(
                      _xlfn._xlws.FILTER(FuSa_14DCDC_EFAN!$S$3:$S$500,FuSa_14DCDC_EFAN!$W$3:$W$500 = $W281),
                      IFERROR(
                          _xlfn._xlws.FILTER(FuSa_FaultInjection!$S$3:$S$500,FuSa_FaultInjection!$W$3:$W$500 = $W281),
                          IFERROR(
                              _xlfn._xlws.FILTER(Function_SCC!$S$3:$S$512,Function_SCC!$W$3:$W$512 = $W281),
                              IFERROR(
                                  _xlfn._xlws.FILTER(FuSa_FTT!$S$3:$S$500,FuSa_FTT!$W$3:$W$500 = $W281),
                                  "NA"
                           )
                       )
                   )
               )
           )
       )
   )
)</f>
        <v/>
      </c>
      <c r="S281" s="608">
        <f t="array" ref="S281">IFERROR(
      _xlfn._xlws.FILTER(FuSa_Charger!$T$3:$T$520, FuSa_Charger!$W$3:$W$520 = $W281),
      IFERROR(
          _xlfn._xlws.FILTER(Function_14DCDC!$T$3:$T$503,Function_14DCDC!$W$3:$W$503 = $W281),
          IFERROR(
              _xlfn._xlws.FILTER(Function_Charger!$T$3:$T$510,Function_Charger!$W$3:$W$510 = $W281),
              IFERROR(
                  _xlfn._xlws.FILTER(FuSa_14DCDC!$T$3:$T$500,FuSa_14DCDC!$W$3:$W$500 = $W281),
                  IFERROR(
                      _xlfn._xlws.FILTER(FuSa_14DCDC_EFAN!$T$3:$T$500,FuSa_14DCDC_EFAN!$W$3:$W$500 = $W281),
                      IFERROR(
                          _xlfn._xlws.FILTER(FuSa_FaultInjection!$T$3:$T$500,FuSa_FaultInjection!$W$3:$W$500 = $W281),
                          IFERROR(
                              _xlfn._xlws.FILTER(Function_SCC!$T$3:$T$512,Function_SCC!$W$3:$W$512 = $W281),
                              IFERROR(
                                  _xlfn._xlws.FILTER(FuSa_FTT!$T$3:$T$500,FuSa_FTT!$W$3:$W$500 = $W281),
                                  "NA"
                           )
                       )
                   )
               )
           )
       )
   )
)</f>
        <v/>
      </c>
      <c r="T281" s="608">
        <f t="array" ref="T281">IFERROR(
      _xlfn._xlws.FILTER(FuSa_Charger!$U$3:$U$520, FuSa_Charger!$W$3:$W$520 = $W281),
      IFERROR(
          _xlfn._xlws.FILTER(Function_14DCDC!$U$3:$U$503,Function_14DCDC!$W$3:$W$503 = $W281),
          IFERROR(
              _xlfn._xlws.FILTER(Function_Charger!$U$3:$U$510,Function_Charger!$W$3:$W$510 = $W281),
              IFERROR(
                  _xlfn._xlws.FILTER(FuSa_14DCDC!$U$3:$U$500,FuSa_14DCDC!$W$3:$W$500 = $W281),
                  IFERROR(
                      _xlfn._xlws.FILTER(FuSa_14DCDC_EFAN!$U$3:$U$500,FuSa_14DCDC_EFAN!$W$3:$W$500 = $W281),
                      IFERROR(
                          _xlfn._xlws.FILTER(FuSa_FaultInjection!$U$3:$U$500,FuSa_FaultInjection!$W$3:$W$500 = $W281),
                          IFERROR(
                              _xlfn._xlws.FILTER(Function_SCC!$U$3:$U$512,Function_SCC!$W$3:$W$512 = $W281),
                              IFERROR(
                                  _xlfn._xlws.FILTER(FuSa_FTT!$U$3:$U$500,FuSa_FTT!$W$3:$W$500 = $W281),
                                  "NA"
                           )
                       )
                   )
               )
           )
       )
   )
)</f>
        <v/>
      </c>
      <c r="U281" s="608">
        <f t="array" ref="U281">IFERROR(
      _xlfn._xlws.FILTER(FuSa_Charger!$V$3:$V$520, FuSa_Charger!$W$3:$W$520 = $W281),
      IFERROR(
          _xlfn._xlws.FILTER(Function_14DCDC!$V$3:$V$503,Function_14DCDC!$W$3:$W$503 = $W281),
          IFERROR(
              _xlfn._xlws.FILTER(Function_Charger!$V$3:$V$510,Function_Charger!$W$3:$W$510 = $W281),
              IFERROR(
                  _xlfn._xlws.FILTER(FuSa_14DCDC!$V$3:$V$500,FuSa_14DCDC!$W$3:$W$500 = $W281),
                  IFERROR(
                      _xlfn._xlws.FILTER(FuSa_14DCDC_EFAN!$V$3:$V$500,FuSa_14DCDC_EFAN!$W$3:$W$500 = $W281),
                      IFERROR(
                          _xlfn._xlws.FILTER(FuSa_FaultInjection!$V$3:$V$500,FuSa_FaultInjection!$W$3:$W$500 = $W281),
                          IFERROR(
                              _xlfn._xlws.FILTER(Function_SCC!$V$3:$V$512,Function_SCC!$W$3:$W$512 = $W281),
                              IFERROR(
                                  _xlfn._xlws.FILTER(FuSa_FTT!$V$3:$V$500,FuSa_FTT!$W$3:$W$500 = $W281),
                                  "NA"
                           )
                       )
                   )
               )
           )
       )
   )
)</f>
        <v/>
      </c>
      <c r="V281" s="231" t="inlineStr">
        <is>
          <t>Fault Management</t>
        </is>
      </c>
      <c r="W281" s="444" t="inlineStr">
        <is>
          <t>[SYI_002_003_0001_024] - PFC volt lower range error(L2).html</t>
        </is>
      </c>
      <c r="X281" s="736" t="n">
        <v>2</v>
      </c>
      <c r="Y281" s="441" t="n">
        <v>0</v>
      </c>
      <c r="Z281" s="441" t="n">
        <v>0</v>
      </c>
      <c r="AA281" s="608" t="n">
        <v>2</v>
      </c>
      <c r="AB281" s="748" t="n">
        <v>17436</v>
      </c>
      <c r="AC281" s="745" t="n"/>
      <c r="AD281" s="166" t="inlineStr">
        <is>
          <t>Yes</t>
        </is>
      </c>
      <c r="AE281" s="760" t="n"/>
      <c r="AG281" s="231" t="inlineStr"/>
      <c r="AH281" s="223" t="inlineStr"/>
      <c r="AI281" s="43" t="inlineStr"/>
      <c r="AJ281" s="43" t="inlineStr"/>
      <c r="AK281" s="43" t="inlineStr"/>
      <c r="AL281" s="266" t="n"/>
      <c r="AM281" s="231" t="n"/>
      <c r="AN281" s="56" t="n"/>
      <c r="AO281" s="223">
        <f>EXACT(W281,AG281)</f>
        <v/>
      </c>
      <c r="AP281" s="43">
        <f>EXACT(X281,AH281)</f>
        <v/>
      </c>
      <c r="AQ281" s="43">
        <f>EXACT(Y281,AI281)</f>
        <v/>
      </c>
      <c r="AR281" s="43">
        <f>EXACT(Z281,AJ281)</f>
        <v/>
      </c>
      <c r="AS281" s="266">
        <f>EXACT(AA281,AK281)</f>
        <v/>
      </c>
      <c r="AT281" t="inlineStr"/>
      <c r="AU281" t="inlineStr"/>
    </row>
    <row r="282" ht="15" customHeight="1">
      <c r="A282" s="451" t="n"/>
      <c r="B282" s="451" t="n"/>
      <c r="C282" s="451" t="n"/>
      <c r="D282" s="441">
        <f t="array" ref="D282">IFERROR(
      _xlfn._xlws.FILTER(FuSa_Charger!$D$3:$D$520, FuSa_Charger!$W$3:$W$520 = $W282),
      IFERROR(
          _xlfn._xlws.FILTER(Function_14DCDC!$D$3:$D$503,Function_14DCDC!$W$3:$W$503 = $W282),
          IFERROR(
              _xlfn._xlws.FILTER(Function_Charger!$D$3:$D$510,Function_Charger!$W$3:$W$510 = $W282),
              IFERROR(
                  _xlfn._xlws.FILTER(FuSa_14DCDC!$D$3:$D$500,FuSa_14DCDC!$W$3:$W$500 = $W282),
                  IFERROR(
                      _xlfn._xlws.FILTER(FuSa_14DCDC_EFAN!$D$3:$D$500,FuSa_14DCDC_EFAN!$W$3:$W$500 = $W282),
                      IFERROR(
                          _xlfn._xlws.FILTER(FuSa_FaultInjection!$D$3:$D$500,FuSa_FaultInjection!$W$3:$W$500 = $W282),
                          "NA"
                   )
               )
           )
       )
   )
)</f>
        <v/>
      </c>
      <c r="E282" s="608">
        <f t="array" ref="E282">IFERROR(
      _xlfn._xlws.FILTER(FuSa_Charger!$E$3:$E$520, FuSa_Charger!$W$3:$W$520 = $W282),
      IFERROR(
          _xlfn._xlws.FILTER(Function_14DCDC!$E$3:$E$503,Function_14DCDC!$W$3:$W$503 = $W282),
          IFERROR(
              _xlfn._xlws.FILTER(Function_Charger!$E$3:$E$510,Function_Charger!$W$3:$W$510 = $W282),
              IFERROR(
                  _xlfn._xlws.FILTER(FuSa_14DCDC!$E$3:$E$500,FuSa_14DCDC!$W$3:$W$500 = $W282),
                  IFERROR(
                      _xlfn._xlws.FILTER(FuSa_14DCDC_EFAN!$E$3:$E$500,FuSa_14DCDC_EFAN!$W$3:$W$500 = $W282),
                      IFERROR(
                          _xlfn._xlws.FILTER(FuSa_FaultInjection!$E$3:$E$500,FuSa_FaultInjection!$W$3:$W$500 = $W282),
                          IFERROR(
                              _xlfn._xlws.FILTER(Function_SCC!$E$3:$E$512,Function_SCC!$W$3:$W$512 = $W282),
                              IFERROR(
                                  _xlfn._xlws.FILTER(FuSa_FTT!$E$3:$E$500,FuSa_FTT!$W$3:$W$500 = $W282),
                                  "NA"
                           )
                       )
                   )
               )
           )
       )
   )
)</f>
        <v/>
      </c>
      <c r="F282" s="608">
        <f t="array" ref="F282">IFERROR(
      _xlfn._xlws.FILTER(FuSa_Charger!$F$3:$F$520, FuSa_Charger!$W$3:$W$520 = $W282),
      IFERROR(
          _xlfn._xlws.FILTER(Function_14DCDC!$F$3:$F$503,Function_14DCDC!$W$3:$W$503 = $W282),
          IFERROR(
              _xlfn._xlws.FILTER(Function_Charger!$F$3:$F$510,Function_Charger!$W$3:$W$510 = $W282),
              IFERROR(
                  _xlfn._xlws.FILTER(FuSa_14DCDC!$F$3:$F$500,FuSa_14DCDC!$W$3:$W$500 = $W282),
                  IFERROR(
                      _xlfn._xlws.FILTER(FuSa_14DCDC_EFAN!$F$3:$F$500,FuSa_14DCDC_EFAN!$W$3:$W$500 = $W282),
                      IFERROR(
                          _xlfn._xlws.FILTER(FuSa_FaultInjection!$F$3:$F$500,FuSa_FaultInjection!$W$3:$W$500 = $W282),
                          IFERROR(
                              _xlfn._xlws.FILTER(Function_SCC!$F$3:$F$512,Function_SCC!$W$3:$W$512 = $W282),
                              IFERROR(
                                  _xlfn._xlws.FILTER(FuSa_FTT!$F$3:$F$500,FuSa_FTT!$W$3:$W$500 = $W282),
                                  "NA"
                           )
                       )
                   )
               )
           )
       )
   )
)</f>
        <v/>
      </c>
      <c r="G282" s="608">
        <f t="array" ref="G282">IFERROR(
      _xlfn._xlws.FILTER(FuSa_Charger!$G$3:$G$520, FuSa_Charger!$W$3:$W$520 = $W282),
      IFERROR(
          _xlfn._xlws.FILTER(Function_14DCDC!$G$3:$G$503,Function_14DCDC!$W$3:$W$503 = $W282),
          IFERROR(
              _xlfn._xlws.FILTER(Function_Charger!$G$3:$G$510,Function_Charger!$W$3:$W$510 = $W282),
              IFERROR(
                  _xlfn._xlws.FILTER(FuSa_14DCDC!$G$3:$G$500,FuSa_14DCDC!$W$3:$W$500 = $W282),
                  IFERROR(
                      _xlfn._xlws.FILTER(FuSa_14DCDC_EFAN!$G$3:$G$500,FuSa_14DCDC_EFAN!$W$3:$W$500 = $W282),
                      IFERROR(
                          _xlfn._xlws.FILTER(FuSa_FaultInjection!$G$3:$G$500,FuSa_FaultInjection!$W$3:$W$500 = $W282),
                          IFERROR(
                              _xlfn._xlws.FILTER(Function_SCC!$G$3:$G$512,Function_SCC!$W$3:$W$512 = $W282),
                              IFERROR(
                                  _xlfn._xlws.FILTER(FuSa_FTT!$G$3:$G$500,FuSa_FTT!$W$3:$W$500 = $W282),
                                  "NA"
                           )
                       )
                   )
               )
           )
       )
   )
)</f>
        <v/>
      </c>
      <c r="H282" s="441">
        <f t="array" ref="H282">IFERROR(
      _xlfn._xlws.FILTER(FuSa_Charger!$H$3:$H$520, FuSa_Charger!$W$3:$W$520 = $W282),
      IFERROR(
          _xlfn._xlws.FILTER(Function_14DCDC!$H$3:$H$503,Function_14DCDC!$W$3:$W$503 = $W282),
          IFERROR(
              _xlfn._xlws.FILTER(Function_Charger!$H$3:$H$510,Function_Charger!$W$3:$W$510 = $W282),
              IFERROR(
                  _xlfn._xlws.FILTER(FuSa_14DCDC!$H$3:$H$500,FuSa_14DCDC!$W$3:$W$500 = $W282),
                  IFERROR(
                      _xlfn._xlws.FILTER(FuSa_14DCDC_EFAN!$H$3:$H$500,FuSa_14DCDC_EFAN!$W$3:$W$500 = $W282),
                      IFERROR(
                          _xlfn._xlws.FILTER(FuSa_FaultInjection!$H$3:$H$500,FuSa_FaultInjection!$W$3:$W$500 = $W282),
                          "NA"
                   )
               )
           )
       )
   )
)</f>
        <v/>
      </c>
      <c r="I282" s="441">
        <f t="array" ref="I282">IFERROR(
      _xlfn._xlws.FILTER(FuSa_Charger!$I$3:$I$520, FuSa_Charger!$W$3:$W$520 = $W282),
      IFERROR(
          _xlfn._xlws.FILTER(Function_14DCDC!$I$3:$I$503,Function_14DCDC!$W$3:$W$503 = $W282),
          IFERROR(
              _xlfn._xlws.FILTER(Function_Charger!$I$3:$I$510,Function_Charger!$W$3:$W$510 = $W282),
              IFERROR(
                  _xlfn._xlws.FILTER(FuSa_14DCDC!$I$3:$I$500,FuSa_14DCDC!$W$3:$W$500 = $W282),
                  IFERROR(
                      _xlfn._xlws.FILTER(FuSa_14DCDC_EFAN!$I$3:$I$500,FuSa_14DCDC_EFAN!$W$3:$W$500 = $W282),
                      IFERROR(
                          _xlfn._xlws.FILTER(FuSa_FaultInjection!$I$3:$I$500,FuSa_FaultInjection!$W$3:$W$500 = $W282),
                          "NA"
                   )
               )
           )
       )
   )
)</f>
        <v/>
      </c>
      <c r="J282" s="441" t="n"/>
      <c r="K282" s="441" t="n"/>
      <c r="L282" s="441" t="n"/>
      <c r="M282" s="441" t="n"/>
      <c r="N282" s="441" t="n"/>
      <c r="O282" s="441">
        <f t="array" ref="O282">IFERROR(
      _xlfn._xlws.FILTER(FuSa_Charger!$O$3:$O$520, FuSa_Charger!$W$3:$W$520 = $W282),
      IFERROR(
          _xlfn._xlws.FILTER(Function_14DCDC!$O$3:$O$503,Function_14DCDC!$W$3:$W$503 = $W282),
          IFERROR(
              _xlfn._xlws.FILTER(Function_Charger!$O$3:$O$510,Function_Charger!$W$3:$W$510 = $W282),
              IFERROR(
                  _xlfn._xlws.FILTER(FuSa_14DCDC!$O$3:$O$500,FuSa_14DCDC!$W$3:$W$500 = $W282),
                  IFERROR(
                      _xlfn._xlws.FILTER(FuSa_14DCDC_EFAN!$O$3:$O$500,FuSa_14DCDC_EFAN!$W$3:$W$500 = $W282),
                      IFERROR(
                          _xlfn._xlws.FILTER(FuSa_FaultInjection!$O$3:$O$500,FuSa_FaultInjection!$W$3:$W$500 = $W282),
                          "NA"
                   )
               )
           )
       )
   )
)</f>
        <v/>
      </c>
      <c r="P282" s="441">
        <f t="array" ref="P282">IFERROR(
      _xlfn._xlws.FILTER(FuSa_Charger!$Q$3:$Q$520, FuSa_Charger!$W$3:$W$520 = $W282),
      IFERROR(
          _xlfn._xlws.FILTER(Function_14DCDC!$Q$3:$Q$503,Function_14DCDC!$W$3:$W$503 = $W282),
          IFERROR(
              _xlfn._xlws.FILTER(Function_Charger!$Q$3:$Q$510,Function_Charger!$W$3:$W$510 = $W282),
              IFERROR(
                  _xlfn._xlws.FILTER(FuSa_14DCDC!$Q$3:$Q$500,FuSa_14DCDC!$W$3:$W$500 = $W282),
                  IFERROR(
                      _xlfn._xlws.FILTER(FuSa_14DCDC_EFAN!$Q$3:$Q$500,FuSa_14DCDC_EFAN!$W$3:$W$500 = $W282),
                      IFERROR(
                          _xlfn._xlws.FILTER(FuSa_FaultInjection!$Q$3:$Q$500,FuSa_FaultInjection!$W$3:$W$500 = $W282),
                          "NA"
                   )
               )
           )
       )
   )
)</f>
        <v/>
      </c>
      <c r="Q282" s="608">
        <f t="array" ref="Q282">IFERROR(
      _xlfn._xlws.FILTER(FuSa_Charger!$R$3:$R$520, FuSa_Charger!$W$3:$W$520 = $W282),
      IFERROR(
          _xlfn._xlws.FILTER(Function_14DCDC!$R$3:$R$503,Function_14DCDC!$W$3:$W$503 = $W282),
          IFERROR(
              _xlfn._xlws.FILTER(Function_Charger!$R$3:$R$510,Function_Charger!$W$3:$W$510 = $W282),
              IFERROR(
                  _xlfn._xlws.FILTER(FuSa_14DCDC!$R$3:$R$500,FuSa_14DCDC!$W$3:$W$500 = $W282),
                  IFERROR(
                      _xlfn._xlws.FILTER(FuSa_14DCDC_EFAN!$R$3:$R$500,FuSa_14DCDC_EFAN!$W$3:$W$500 = $W282),
                      IFERROR(
                          _xlfn._xlws.FILTER(FuSa_FaultInjection!$R$3:$R$500,FuSa_FaultInjection!$W$3:$W$500 = $W282),
                          IFERROR(
                              _xlfn._xlws.FILTER(Function_SCC!$R$3:$R$512,Function_SCC!$W$3:$W$512 = $W282),
                              IFERROR(
                                  _xlfn._xlws.FILTER(FuSa_FTT!$R$3:$R$500,FuSa_FTT!$W$3:$W$500 = $W282),
                                  "NA"
                           )
                       )
                   )
               )
           )
       )
   )
)</f>
        <v/>
      </c>
      <c r="R282" s="608">
        <f t="array" ref="R282">IFERROR(
      _xlfn._xlws.FILTER(FuSa_Charger!$S$3:$S$520, FuSa_Charger!$W$3:$W$520 = $W282),
      IFERROR(
          _xlfn._xlws.FILTER(Function_14DCDC!$S$3:$S$503,Function_14DCDC!$W$3:$W$503 = $W282),
          IFERROR(
              _xlfn._xlws.FILTER(Function_Charger!$S$3:$S$510,Function_Charger!$W$3:$W$510 = $W282),
              IFERROR(
                  _xlfn._xlws.FILTER(FuSa_14DCDC!$S$3:$S$500,FuSa_14DCDC!$W$3:$W$500 = $W282),
                  IFERROR(
                      _xlfn._xlws.FILTER(FuSa_14DCDC_EFAN!$S$3:$S$500,FuSa_14DCDC_EFAN!$W$3:$W$500 = $W282),
                      IFERROR(
                          _xlfn._xlws.FILTER(FuSa_FaultInjection!$S$3:$S$500,FuSa_FaultInjection!$W$3:$W$500 = $W282),
                          IFERROR(
                              _xlfn._xlws.FILTER(Function_SCC!$S$3:$S$512,Function_SCC!$W$3:$W$512 = $W282),
                              IFERROR(
                                  _xlfn._xlws.FILTER(FuSa_FTT!$S$3:$S$500,FuSa_FTT!$W$3:$W$500 = $W282),
                                  "NA"
                           )
                       )
                   )
               )
           )
       )
   )
)</f>
        <v/>
      </c>
      <c r="S282" s="608">
        <f t="array" ref="S282">IFERROR(
      _xlfn._xlws.FILTER(FuSa_Charger!$T$3:$T$520, FuSa_Charger!$W$3:$W$520 = $W282),
      IFERROR(
          _xlfn._xlws.FILTER(Function_14DCDC!$T$3:$T$503,Function_14DCDC!$W$3:$W$503 = $W282),
          IFERROR(
              _xlfn._xlws.FILTER(Function_Charger!$T$3:$T$510,Function_Charger!$W$3:$W$510 = $W282),
              IFERROR(
                  _xlfn._xlws.FILTER(FuSa_14DCDC!$T$3:$T$500,FuSa_14DCDC!$W$3:$W$500 = $W282),
                  IFERROR(
                      _xlfn._xlws.FILTER(FuSa_14DCDC_EFAN!$T$3:$T$500,FuSa_14DCDC_EFAN!$W$3:$W$500 = $W282),
                      IFERROR(
                          _xlfn._xlws.FILTER(FuSa_FaultInjection!$T$3:$T$500,FuSa_FaultInjection!$W$3:$W$500 = $W282),
                          IFERROR(
                              _xlfn._xlws.FILTER(Function_SCC!$T$3:$T$512,Function_SCC!$W$3:$W$512 = $W282),
                              IFERROR(
                                  _xlfn._xlws.FILTER(FuSa_FTT!$T$3:$T$500,FuSa_FTT!$W$3:$W$500 = $W282),
                                  "NA"
                           )
                       )
                   )
               )
           )
       )
   )
)</f>
        <v/>
      </c>
      <c r="T282" s="608">
        <f t="array" ref="T282">IFERROR(
      _xlfn._xlws.FILTER(FuSa_Charger!$U$3:$U$520, FuSa_Charger!$W$3:$W$520 = $W282),
      IFERROR(
          _xlfn._xlws.FILTER(Function_14DCDC!$U$3:$U$503,Function_14DCDC!$W$3:$W$503 = $W282),
          IFERROR(
              _xlfn._xlws.FILTER(Function_Charger!$U$3:$U$510,Function_Charger!$W$3:$W$510 = $W282),
              IFERROR(
                  _xlfn._xlws.FILTER(FuSa_14DCDC!$U$3:$U$500,FuSa_14DCDC!$W$3:$W$500 = $W282),
                  IFERROR(
                      _xlfn._xlws.FILTER(FuSa_14DCDC_EFAN!$U$3:$U$500,FuSa_14DCDC_EFAN!$W$3:$W$500 = $W282),
                      IFERROR(
                          _xlfn._xlws.FILTER(FuSa_FaultInjection!$U$3:$U$500,FuSa_FaultInjection!$W$3:$W$500 = $W282),
                          IFERROR(
                              _xlfn._xlws.FILTER(Function_SCC!$U$3:$U$512,Function_SCC!$W$3:$W$512 = $W282),
                              IFERROR(
                                  _xlfn._xlws.FILTER(FuSa_FTT!$U$3:$U$500,FuSa_FTT!$W$3:$W$500 = $W282),
                                  "NA"
                           )
                       )
                   )
               )
           )
       )
   )
)</f>
        <v/>
      </c>
      <c r="U282" s="608">
        <f t="array" ref="U282">IFERROR(
      _xlfn._xlws.FILTER(FuSa_Charger!$V$3:$V$520, FuSa_Charger!$W$3:$W$520 = $W282),
      IFERROR(
          _xlfn._xlws.FILTER(Function_14DCDC!$V$3:$V$503,Function_14DCDC!$W$3:$W$503 = $W282),
          IFERROR(
              _xlfn._xlws.FILTER(Function_Charger!$V$3:$V$510,Function_Charger!$W$3:$W$510 = $W282),
              IFERROR(
                  _xlfn._xlws.FILTER(FuSa_14DCDC!$V$3:$V$500,FuSa_14DCDC!$W$3:$W$500 = $W282),
                  IFERROR(
                      _xlfn._xlws.FILTER(FuSa_14DCDC_EFAN!$V$3:$V$500,FuSa_14DCDC_EFAN!$W$3:$W$500 = $W282),
                      IFERROR(
                          _xlfn._xlws.FILTER(FuSa_FaultInjection!$V$3:$V$500,FuSa_FaultInjection!$W$3:$W$500 = $W282),
                          IFERROR(
                              _xlfn._xlws.FILTER(Function_SCC!$V$3:$V$512,Function_SCC!$W$3:$W$512 = $W282),
                              IFERROR(
                                  _xlfn._xlws.FILTER(FuSa_FTT!$V$3:$V$500,FuSa_FTT!$W$3:$W$500 = $W282),
                                  "NA"
                           )
                       )
                   )
               )
           )
       )
   )
)</f>
        <v/>
      </c>
      <c r="V282" s="231" t="inlineStr">
        <is>
          <t>Fault Management</t>
        </is>
      </c>
      <c r="W282" s="444" t="inlineStr">
        <is>
          <t>[SYI_002_003_0001_025] - PFC volt lower range error(L3).html</t>
        </is>
      </c>
      <c r="X282" s="736" t="n">
        <v>2</v>
      </c>
      <c r="Y282" s="441" t="n">
        <v>0</v>
      </c>
      <c r="Z282" s="441" t="n">
        <v>0</v>
      </c>
      <c r="AA282" s="608" t="n">
        <v>2</v>
      </c>
      <c r="AB282" s="748" t="n">
        <v>17436</v>
      </c>
      <c r="AC282" s="745" t="n"/>
      <c r="AD282" s="166" t="inlineStr">
        <is>
          <t>Yes</t>
        </is>
      </c>
      <c r="AE282" s="760" t="n"/>
      <c r="AG282" s="231" t="inlineStr"/>
      <c r="AH282" s="223" t="inlineStr"/>
      <c r="AI282" s="43" t="inlineStr"/>
      <c r="AJ282" s="43" t="inlineStr"/>
      <c r="AK282" s="43" t="inlineStr"/>
      <c r="AL282" s="266" t="n"/>
      <c r="AM282" s="231" t="n"/>
      <c r="AN282" s="56" t="n"/>
      <c r="AO282" s="223">
        <f>EXACT(W282,AG282)</f>
        <v/>
      </c>
      <c r="AP282" s="43">
        <f>EXACT(X282,AH282)</f>
        <v/>
      </c>
      <c r="AQ282" s="43">
        <f>EXACT(Y282,AI282)</f>
        <v/>
      </c>
      <c r="AR282" s="43">
        <f>EXACT(Z282,AJ282)</f>
        <v/>
      </c>
      <c r="AS282" s="266">
        <f>EXACT(AA282,AK282)</f>
        <v/>
      </c>
      <c r="AT282" t="inlineStr"/>
      <c r="AU282" t="inlineStr"/>
    </row>
    <row r="283" ht="15" customHeight="1">
      <c r="A283" s="451" t="n"/>
      <c r="B283" s="451" t="n"/>
      <c r="C283" s="451" t="n"/>
      <c r="D283" s="441">
        <f t="array" ref="D283">IFERROR(
      _xlfn._xlws.FILTER(FuSa_Charger!$D$3:$D$520, FuSa_Charger!$W$3:$W$520 = $W283),
      IFERROR(
          _xlfn._xlws.FILTER(Function_14DCDC!$D$3:$D$503,Function_14DCDC!$W$3:$W$503 = $W283),
          IFERROR(
              _xlfn._xlws.FILTER(Function_Charger!$D$3:$D$510,Function_Charger!$W$3:$W$510 = $W283),
              IFERROR(
                  _xlfn._xlws.FILTER(FuSa_14DCDC!$D$3:$D$500,FuSa_14DCDC!$W$3:$W$500 = $W283),
                  IFERROR(
                      _xlfn._xlws.FILTER(FuSa_14DCDC_EFAN!$D$3:$D$500,FuSa_14DCDC_EFAN!$W$3:$W$500 = $W283),
                      IFERROR(
                          _xlfn._xlws.FILTER(FuSa_FaultInjection!$D$3:$D$500,FuSa_FaultInjection!$W$3:$W$500 = $W283),
                          "NA"
                   )
               )
           )
       )
   )
)</f>
        <v/>
      </c>
      <c r="E283" s="608">
        <f t="array" ref="E283">IFERROR(
      _xlfn._xlws.FILTER(FuSa_Charger!$E$3:$E$520, FuSa_Charger!$W$3:$W$520 = $W283),
      IFERROR(
          _xlfn._xlws.FILTER(Function_14DCDC!$E$3:$E$503,Function_14DCDC!$W$3:$W$503 = $W283),
          IFERROR(
              _xlfn._xlws.FILTER(Function_Charger!$E$3:$E$510,Function_Charger!$W$3:$W$510 = $W283),
              IFERROR(
                  _xlfn._xlws.FILTER(FuSa_14DCDC!$E$3:$E$500,FuSa_14DCDC!$W$3:$W$500 = $W283),
                  IFERROR(
                      _xlfn._xlws.FILTER(FuSa_14DCDC_EFAN!$E$3:$E$500,FuSa_14DCDC_EFAN!$W$3:$W$500 = $W283),
                      IFERROR(
                          _xlfn._xlws.FILTER(FuSa_FaultInjection!$E$3:$E$500,FuSa_FaultInjection!$W$3:$W$500 = $W283),
                          IFERROR(
                              _xlfn._xlws.FILTER(Function_SCC!$E$3:$E$512,Function_SCC!$W$3:$W$512 = $W283),
                              IFERROR(
                                  _xlfn._xlws.FILTER(FuSa_FTT!$E$3:$E$500,FuSa_FTT!$W$3:$W$500 = $W283),
                                  "NA"
                           )
                       )
                   )
               )
           )
       )
   )
)</f>
        <v/>
      </c>
      <c r="F283" s="608">
        <f t="array" ref="F283">IFERROR(
      _xlfn._xlws.FILTER(FuSa_Charger!$F$3:$F$520, FuSa_Charger!$W$3:$W$520 = $W283),
      IFERROR(
          _xlfn._xlws.FILTER(Function_14DCDC!$F$3:$F$503,Function_14DCDC!$W$3:$W$503 = $W283),
          IFERROR(
              _xlfn._xlws.FILTER(Function_Charger!$F$3:$F$510,Function_Charger!$W$3:$W$510 = $W283),
              IFERROR(
                  _xlfn._xlws.FILTER(FuSa_14DCDC!$F$3:$F$500,FuSa_14DCDC!$W$3:$W$500 = $W283),
                  IFERROR(
                      _xlfn._xlws.FILTER(FuSa_14DCDC_EFAN!$F$3:$F$500,FuSa_14DCDC_EFAN!$W$3:$W$500 = $W283),
                      IFERROR(
                          _xlfn._xlws.FILTER(FuSa_FaultInjection!$F$3:$F$500,FuSa_FaultInjection!$W$3:$W$500 = $W283),
                          IFERROR(
                              _xlfn._xlws.FILTER(Function_SCC!$F$3:$F$512,Function_SCC!$W$3:$W$512 = $W283),
                              IFERROR(
                                  _xlfn._xlws.FILTER(FuSa_FTT!$F$3:$F$500,FuSa_FTT!$W$3:$W$500 = $W283),
                                  "NA"
                           )
                       )
                   )
               )
           )
       )
   )
)</f>
        <v/>
      </c>
      <c r="G283" s="608">
        <f t="array" ref="G283">IFERROR(
      _xlfn._xlws.FILTER(FuSa_Charger!$G$3:$G$520, FuSa_Charger!$W$3:$W$520 = $W283),
      IFERROR(
          _xlfn._xlws.FILTER(Function_14DCDC!$G$3:$G$503,Function_14DCDC!$W$3:$W$503 = $W283),
          IFERROR(
              _xlfn._xlws.FILTER(Function_Charger!$G$3:$G$510,Function_Charger!$W$3:$W$510 = $W283),
              IFERROR(
                  _xlfn._xlws.FILTER(FuSa_14DCDC!$G$3:$G$500,FuSa_14DCDC!$W$3:$W$500 = $W283),
                  IFERROR(
                      _xlfn._xlws.FILTER(FuSa_14DCDC_EFAN!$G$3:$G$500,FuSa_14DCDC_EFAN!$W$3:$W$500 = $W283),
                      IFERROR(
                          _xlfn._xlws.FILTER(FuSa_FaultInjection!$G$3:$G$500,FuSa_FaultInjection!$W$3:$W$500 = $W283),
                          IFERROR(
                              _xlfn._xlws.FILTER(Function_SCC!$G$3:$G$512,Function_SCC!$W$3:$W$512 = $W283),
                              IFERROR(
                                  _xlfn._xlws.FILTER(FuSa_FTT!$G$3:$G$500,FuSa_FTT!$W$3:$W$500 = $W283),
                                  "NA"
                           )
                       )
                   )
               )
           )
       )
   )
)</f>
        <v/>
      </c>
      <c r="H283" s="441">
        <f t="array" ref="H283">IFERROR(
      _xlfn._xlws.FILTER(FuSa_Charger!$H$3:$H$520, FuSa_Charger!$W$3:$W$520 = $W283),
      IFERROR(
          _xlfn._xlws.FILTER(Function_14DCDC!$H$3:$H$503,Function_14DCDC!$W$3:$W$503 = $W283),
          IFERROR(
              _xlfn._xlws.FILTER(Function_Charger!$H$3:$H$510,Function_Charger!$W$3:$W$510 = $W283),
              IFERROR(
                  _xlfn._xlws.FILTER(FuSa_14DCDC!$H$3:$H$500,FuSa_14DCDC!$W$3:$W$500 = $W283),
                  IFERROR(
                      _xlfn._xlws.FILTER(FuSa_14DCDC_EFAN!$H$3:$H$500,FuSa_14DCDC_EFAN!$W$3:$W$500 = $W283),
                      IFERROR(
                          _xlfn._xlws.FILTER(FuSa_FaultInjection!$H$3:$H$500,FuSa_FaultInjection!$W$3:$W$500 = $W283),
                          "NA"
                   )
               )
           )
       )
   )
)</f>
        <v/>
      </c>
      <c r="I283" s="441">
        <f t="array" ref="I283">IFERROR(
      _xlfn._xlws.FILTER(FuSa_Charger!$I$3:$I$520, FuSa_Charger!$W$3:$W$520 = $W283),
      IFERROR(
          _xlfn._xlws.FILTER(Function_14DCDC!$I$3:$I$503,Function_14DCDC!$W$3:$W$503 = $W283),
          IFERROR(
              _xlfn._xlws.FILTER(Function_Charger!$I$3:$I$510,Function_Charger!$W$3:$W$510 = $W283),
              IFERROR(
                  _xlfn._xlws.FILTER(FuSa_14DCDC!$I$3:$I$500,FuSa_14DCDC!$W$3:$W$500 = $W283),
                  IFERROR(
                      _xlfn._xlws.FILTER(FuSa_14DCDC_EFAN!$I$3:$I$500,FuSa_14DCDC_EFAN!$W$3:$W$500 = $W283),
                      IFERROR(
                          _xlfn._xlws.FILTER(FuSa_FaultInjection!$I$3:$I$500,FuSa_FaultInjection!$W$3:$W$500 = $W283),
                          "NA"
                   )
               )
           )
       )
   )
)</f>
        <v/>
      </c>
      <c r="J283" s="441" t="n"/>
      <c r="K283" s="441" t="n"/>
      <c r="L283" s="441" t="n"/>
      <c r="M283" s="441" t="n"/>
      <c r="N283" s="441" t="n"/>
      <c r="O283" s="441">
        <f t="array" ref="O283">IFERROR(
      _xlfn._xlws.FILTER(FuSa_Charger!$O$3:$O$520, FuSa_Charger!$W$3:$W$520 = $W283),
      IFERROR(
          _xlfn._xlws.FILTER(Function_14DCDC!$O$3:$O$503,Function_14DCDC!$W$3:$W$503 = $W283),
          IFERROR(
              _xlfn._xlws.FILTER(Function_Charger!$O$3:$O$510,Function_Charger!$W$3:$W$510 = $W283),
              IFERROR(
                  _xlfn._xlws.FILTER(FuSa_14DCDC!$O$3:$O$500,FuSa_14DCDC!$W$3:$W$500 = $W283),
                  IFERROR(
                      _xlfn._xlws.FILTER(FuSa_14DCDC_EFAN!$O$3:$O$500,FuSa_14DCDC_EFAN!$W$3:$W$500 = $W283),
                      IFERROR(
                          _xlfn._xlws.FILTER(FuSa_FaultInjection!$O$3:$O$500,FuSa_FaultInjection!$W$3:$W$500 = $W283),
                          "NA"
                   )
               )
           )
       )
   )
)</f>
        <v/>
      </c>
      <c r="P283" s="441">
        <f t="array" ref="P283">IFERROR(
      _xlfn._xlws.FILTER(FuSa_Charger!$Q$3:$Q$520, FuSa_Charger!$W$3:$W$520 = $W283),
      IFERROR(
          _xlfn._xlws.FILTER(Function_14DCDC!$Q$3:$Q$503,Function_14DCDC!$W$3:$W$503 = $W283),
          IFERROR(
              _xlfn._xlws.FILTER(Function_Charger!$Q$3:$Q$510,Function_Charger!$W$3:$W$510 = $W283),
              IFERROR(
                  _xlfn._xlws.FILTER(FuSa_14DCDC!$Q$3:$Q$500,FuSa_14DCDC!$W$3:$W$500 = $W283),
                  IFERROR(
                      _xlfn._xlws.FILTER(FuSa_14DCDC_EFAN!$Q$3:$Q$500,FuSa_14DCDC_EFAN!$W$3:$W$500 = $W283),
                      IFERROR(
                          _xlfn._xlws.FILTER(FuSa_FaultInjection!$Q$3:$Q$500,FuSa_FaultInjection!$W$3:$W$500 = $W283),
                          "NA"
                   )
               )
           )
       )
   )
)</f>
        <v/>
      </c>
      <c r="Q283" s="608">
        <f t="array" ref="Q283">IFERROR(
      _xlfn._xlws.FILTER(FuSa_Charger!$R$3:$R$520, FuSa_Charger!$W$3:$W$520 = $W283),
      IFERROR(
          _xlfn._xlws.FILTER(Function_14DCDC!$R$3:$R$503,Function_14DCDC!$W$3:$W$503 = $W283),
          IFERROR(
              _xlfn._xlws.FILTER(Function_Charger!$R$3:$R$510,Function_Charger!$W$3:$W$510 = $W283),
              IFERROR(
                  _xlfn._xlws.FILTER(FuSa_14DCDC!$R$3:$R$500,FuSa_14DCDC!$W$3:$W$500 = $W283),
                  IFERROR(
                      _xlfn._xlws.FILTER(FuSa_14DCDC_EFAN!$R$3:$R$500,FuSa_14DCDC_EFAN!$W$3:$W$500 = $W283),
                      IFERROR(
                          _xlfn._xlws.FILTER(FuSa_FaultInjection!$R$3:$R$500,FuSa_FaultInjection!$W$3:$W$500 = $W283),
                          IFERROR(
                              _xlfn._xlws.FILTER(Function_SCC!$R$3:$R$512,Function_SCC!$W$3:$W$512 = $W283),
                              IFERROR(
                                  _xlfn._xlws.FILTER(FuSa_FTT!$R$3:$R$500,FuSa_FTT!$W$3:$W$500 = $W283),
                                  "NA"
                           )
                       )
                   )
               )
           )
       )
   )
)</f>
        <v/>
      </c>
      <c r="R283" s="608">
        <f t="array" ref="R283">IFERROR(
      _xlfn._xlws.FILTER(FuSa_Charger!$S$3:$S$520, FuSa_Charger!$W$3:$W$520 = $W283),
      IFERROR(
          _xlfn._xlws.FILTER(Function_14DCDC!$S$3:$S$503,Function_14DCDC!$W$3:$W$503 = $W283),
          IFERROR(
              _xlfn._xlws.FILTER(Function_Charger!$S$3:$S$510,Function_Charger!$W$3:$W$510 = $W283),
              IFERROR(
                  _xlfn._xlws.FILTER(FuSa_14DCDC!$S$3:$S$500,FuSa_14DCDC!$W$3:$W$500 = $W283),
                  IFERROR(
                      _xlfn._xlws.FILTER(FuSa_14DCDC_EFAN!$S$3:$S$500,FuSa_14DCDC_EFAN!$W$3:$W$500 = $W283),
                      IFERROR(
                          _xlfn._xlws.FILTER(FuSa_FaultInjection!$S$3:$S$500,FuSa_FaultInjection!$W$3:$W$500 = $W283),
                          IFERROR(
                              _xlfn._xlws.FILTER(Function_SCC!$S$3:$S$512,Function_SCC!$W$3:$W$512 = $W283),
                              IFERROR(
                                  _xlfn._xlws.FILTER(FuSa_FTT!$S$3:$S$500,FuSa_FTT!$W$3:$W$500 = $W283),
                                  "NA"
                           )
                       )
                   )
               )
           )
       )
   )
)</f>
        <v/>
      </c>
      <c r="S283" s="608">
        <f t="array" ref="S283">IFERROR(
      _xlfn._xlws.FILTER(FuSa_Charger!$T$3:$T$520, FuSa_Charger!$W$3:$W$520 = $W283),
      IFERROR(
          _xlfn._xlws.FILTER(Function_14DCDC!$T$3:$T$503,Function_14DCDC!$W$3:$W$503 = $W283),
          IFERROR(
              _xlfn._xlws.FILTER(Function_Charger!$T$3:$T$510,Function_Charger!$W$3:$W$510 = $W283),
              IFERROR(
                  _xlfn._xlws.FILTER(FuSa_14DCDC!$T$3:$T$500,FuSa_14DCDC!$W$3:$W$500 = $W283),
                  IFERROR(
                      _xlfn._xlws.FILTER(FuSa_14DCDC_EFAN!$T$3:$T$500,FuSa_14DCDC_EFAN!$W$3:$W$500 = $W283),
                      IFERROR(
                          _xlfn._xlws.FILTER(FuSa_FaultInjection!$T$3:$T$500,FuSa_FaultInjection!$W$3:$W$500 = $W283),
                          IFERROR(
                              _xlfn._xlws.FILTER(Function_SCC!$T$3:$T$512,Function_SCC!$W$3:$W$512 = $W283),
                              IFERROR(
                                  _xlfn._xlws.FILTER(FuSa_FTT!$T$3:$T$500,FuSa_FTT!$W$3:$W$500 = $W283),
                                  "NA"
                           )
                       )
                   )
               )
           )
       )
   )
)</f>
        <v/>
      </c>
      <c r="T283" s="608">
        <f t="array" ref="T283">IFERROR(
      _xlfn._xlws.FILTER(FuSa_Charger!$U$3:$U$520, FuSa_Charger!$W$3:$W$520 = $W283),
      IFERROR(
          _xlfn._xlws.FILTER(Function_14DCDC!$U$3:$U$503,Function_14DCDC!$W$3:$W$503 = $W283),
          IFERROR(
              _xlfn._xlws.FILTER(Function_Charger!$U$3:$U$510,Function_Charger!$W$3:$W$510 = $W283),
              IFERROR(
                  _xlfn._xlws.FILTER(FuSa_14DCDC!$U$3:$U$500,FuSa_14DCDC!$W$3:$W$500 = $W283),
                  IFERROR(
                      _xlfn._xlws.FILTER(FuSa_14DCDC_EFAN!$U$3:$U$500,FuSa_14DCDC_EFAN!$W$3:$W$500 = $W283),
                      IFERROR(
                          _xlfn._xlws.FILTER(FuSa_FaultInjection!$U$3:$U$500,FuSa_FaultInjection!$W$3:$W$500 = $W283),
                          IFERROR(
                              _xlfn._xlws.FILTER(Function_SCC!$U$3:$U$512,Function_SCC!$W$3:$W$512 = $W283),
                              IFERROR(
                                  _xlfn._xlws.FILTER(FuSa_FTT!$U$3:$U$500,FuSa_FTT!$W$3:$W$500 = $W283),
                                  "NA"
                           )
                       )
                   )
               )
           )
       )
   )
)</f>
        <v/>
      </c>
      <c r="U283" s="608">
        <f t="array" ref="U283">IFERROR(
      _xlfn._xlws.FILTER(FuSa_Charger!$V$3:$V$520, FuSa_Charger!$W$3:$W$520 = $W283),
      IFERROR(
          _xlfn._xlws.FILTER(Function_14DCDC!$V$3:$V$503,Function_14DCDC!$W$3:$W$503 = $W283),
          IFERROR(
              _xlfn._xlws.FILTER(Function_Charger!$V$3:$V$510,Function_Charger!$W$3:$W$510 = $W283),
              IFERROR(
                  _xlfn._xlws.FILTER(FuSa_14DCDC!$V$3:$V$500,FuSa_14DCDC!$W$3:$W$500 = $W283),
                  IFERROR(
                      _xlfn._xlws.FILTER(FuSa_14DCDC_EFAN!$V$3:$V$500,FuSa_14DCDC_EFAN!$W$3:$W$500 = $W283),
                      IFERROR(
                          _xlfn._xlws.FILTER(FuSa_FaultInjection!$V$3:$V$500,FuSa_FaultInjection!$W$3:$W$500 = $W283),
                          IFERROR(
                              _xlfn._xlws.FILTER(Function_SCC!$V$3:$V$512,Function_SCC!$W$3:$W$512 = $W283),
                              IFERROR(
                                  _xlfn._xlws.FILTER(FuSa_FTT!$V$3:$V$500,FuSa_FTT!$W$3:$W$500 = $W283),
                                  "NA"
                           )
                       )
                   )
               )
           )
       )
   )
)</f>
        <v/>
      </c>
      <c r="V283" s="231" t="inlineStr">
        <is>
          <t>Fault Management</t>
        </is>
      </c>
      <c r="W283" s="444" t="inlineStr">
        <is>
          <t>[SYI_002_003_0001_026] - PFC volt upper range error(L1).html</t>
        </is>
      </c>
      <c r="X283" s="736" t="n">
        <v>2</v>
      </c>
      <c r="Y283" s="441" t="n">
        <v>0</v>
      </c>
      <c r="Z283" s="441" t="n">
        <v>0</v>
      </c>
      <c r="AA283" s="608" t="n">
        <v>2</v>
      </c>
      <c r="AB283" s="748" t="n">
        <v>17436</v>
      </c>
      <c r="AC283" s="745" t="n"/>
      <c r="AD283" s="166" t="inlineStr">
        <is>
          <t>Yes</t>
        </is>
      </c>
      <c r="AE283" s="760" t="n"/>
      <c r="AG283" s="231" t="inlineStr"/>
      <c r="AH283" s="223" t="inlineStr"/>
      <c r="AI283" s="43" t="inlineStr"/>
      <c r="AJ283" s="43" t="inlineStr"/>
      <c r="AK283" s="43" t="inlineStr"/>
      <c r="AL283" s="266" t="n"/>
      <c r="AM283" s="231" t="n"/>
      <c r="AN283" s="56" t="n"/>
      <c r="AO283" s="223">
        <f>EXACT(W283,AG283)</f>
        <v/>
      </c>
      <c r="AP283" s="43">
        <f>EXACT(X283,AH283)</f>
        <v/>
      </c>
      <c r="AQ283" s="43">
        <f>EXACT(Y283,AI283)</f>
        <v/>
      </c>
      <c r="AR283" s="43">
        <f>EXACT(Z283,AJ283)</f>
        <v/>
      </c>
      <c r="AS283" s="266">
        <f>EXACT(AA283,AK283)</f>
        <v/>
      </c>
      <c r="AT283" t="inlineStr"/>
      <c r="AU283" t="inlineStr"/>
    </row>
    <row r="284" ht="15" customHeight="1">
      <c r="A284" s="451" t="n"/>
      <c r="B284" s="451" t="n"/>
      <c r="C284" s="451" t="n"/>
      <c r="D284" s="441">
        <f t="array" ref="D284">IFERROR(
      _xlfn._xlws.FILTER(FuSa_Charger!$D$3:$D$520, FuSa_Charger!$W$3:$W$520 = $W284),
      IFERROR(
          _xlfn._xlws.FILTER(Function_14DCDC!$D$3:$D$503,Function_14DCDC!$W$3:$W$503 = $W284),
          IFERROR(
              _xlfn._xlws.FILTER(Function_Charger!$D$3:$D$510,Function_Charger!$W$3:$W$510 = $W284),
              IFERROR(
                  _xlfn._xlws.FILTER(FuSa_14DCDC!$D$3:$D$500,FuSa_14DCDC!$W$3:$W$500 = $W284),
                  IFERROR(
                      _xlfn._xlws.FILTER(FuSa_14DCDC_EFAN!$D$3:$D$500,FuSa_14DCDC_EFAN!$W$3:$W$500 = $W284),
                      IFERROR(
                          _xlfn._xlws.FILTER(FuSa_FaultInjection!$D$3:$D$500,FuSa_FaultInjection!$W$3:$W$500 = $W284),
                          "NA"
                   )
               )
           )
       )
   )
)</f>
        <v/>
      </c>
      <c r="E284" s="608">
        <f t="array" ref="E284">IFERROR(
      _xlfn._xlws.FILTER(FuSa_Charger!$E$3:$E$520, FuSa_Charger!$W$3:$W$520 = $W284),
      IFERROR(
          _xlfn._xlws.FILTER(Function_14DCDC!$E$3:$E$503,Function_14DCDC!$W$3:$W$503 = $W284),
          IFERROR(
              _xlfn._xlws.FILTER(Function_Charger!$E$3:$E$510,Function_Charger!$W$3:$W$510 = $W284),
              IFERROR(
                  _xlfn._xlws.FILTER(FuSa_14DCDC!$E$3:$E$500,FuSa_14DCDC!$W$3:$W$500 = $W284),
                  IFERROR(
                      _xlfn._xlws.FILTER(FuSa_14DCDC_EFAN!$E$3:$E$500,FuSa_14DCDC_EFAN!$W$3:$W$500 = $W284),
                      IFERROR(
                          _xlfn._xlws.FILTER(FuSa_FaultInjection!$E$3:$E$500,FuSa_FaultInjection!$W$3:$W$500 = $W284),
                          IFERROR(
                              _xlfn._xlws.FILTER(Function_SCC!$E$3:$E$512,Function_SCC!$W$3:$W$512 = $W284),
                              IFERROR(
                                  _xlfn._xlws.FILTER(FuSa_FTT!$E$3:$E$500,FuSa_FTT!$W$3:$W$500 = $W284),
                                  "NA"
                           )
                       )
                   )
               )
           )
       )
   )
)</f>
        <v/>
      </c>
      <c r="F284" s="608">
        <f t="array" ref="F284">IFERROR(
      _xlfn._xlws.FILTER(FuSa_Charger!$F$3:$F$520, FuSa_Charger!$W$3:$W$520 = $W284),
      IFERROR(
          _xlfn._xlws.FILTER(Function_14DCDC!$F$3:$F$503,Function_14DCDC!$W$3:$W$503 = $W284),
          IFERROR(
              _xlfn._xlws.FILTER(Function_Charger!$F$3:$F$510,Function_Charger!$W$3:$W$510 = $W284),
              IFERROR(
                  _xlfn._xlws.FILTER(FuSa_14DCDC!$F$3:$F$500,FuSa_14DCDC!$W$3:$W$500 = $W284),
                  IFERROR(
                      _xlfn._xlws.FILTER(FuSa_14DCDC_EFAN!$F$3:$F$500,FuSa_14DCDC_EFAN!$W$3:$W$500 = $W284),
                      IFERROR(
                          _xlfn._xlws.FILTER(FuSa_FaultInjection!$F$3:$F$500,FuSa_FaultInjection!$W$3:$W$500 = $W284),
                          IFERROR(
                              _xlfn._xlws.FILTER(Function_SCC!$F$3:$F$512,Function_SCC!$W$3:$W$512 = $W284),
                              IFERROR(
                                  _xlfn._xlws.FILTER(FuSa_FTT!$F$3:$F$500,FuSa_FTT!$W$3:$W$500 = $W284),
                                  "NA"
                           )
                       )
                   )
               )
           )
       )
   )
)</f>
        <v/>
      </c>
      <c r="G284" s="608">
        <f t="array" ref="G284">IFERROR(
      _xlfn._xlws.FILTER(FuSa_Charger!$G$3:$G$520, FuSa_Charger!$W$3:$W$520 = $W284),
      IFERROR(
          _xlfn._xlws.FILTER(Function_14DCDC!$G$3:$G$503,Function_14DCDC!$W$3:$W$503 = $W284),
          IFERROR(
              _xlfn._xlws.FILTER(Function_Charger!$G$3:$G$510,Function_Charger!$W$3:$W$510 = $W284),
              IFERROR(
                  _xlfn._xlws.FILTER(FuSa_14DCDC!$G$3:$G$500,FuSa_14DCDC!$W$3:$W$500 = $W284),
                  IFERROR(
                      _xlfn._xlws.FILTER(FuSa_14DCDC_EFAN!$G$3:$G$500,FuSa_14DCDC_EFAN!$W$3:$W$500 = $W284),
                      IFERROR(
                          _xlfn._xlws.FILTER(FuSa_FaultInjection!$G$3:$G$500,FuSa_FaultInjection!$W$3:$W$500 = $W284),
                          IFERROR(
                              _xlfn._xlws.FILTER(Function_SCC!$G$3:$G$512,Function_SCC!$W$3:$W$512 = $W284),
                              IFERROR(
                                  _xlfn._xlws.FILTER(FuSa_FTT!$G$3:$G$500,FuSa_FTT!$W$3:$W$500 = $W284),
                                  "NA"
                           )
                       )
                   )
               )
           )
       )
   )
)</f>
        <v/>
      </c>
      <c r="H284" s="441">
        <f t="array" ref="H284">IFERROR(
      _xlfn._xlws.FILTER(FuSa_Charger!$H$3:$H$520, FuSa_Charger!$W$3:$W$520 = $W284),
      IFERROR(
          _xlfn._xlws.FILTER(Function_14DCDC!$H$3:$H$503,Function_14DCDC!$W$3:$W$503 = $W284),
          IFERROR(
              _xlfn._xlws.FILTER(Function_Charger!$H$3:$H$510,Function_Charger!$W$3:$W$510 = $W284),
              IFERROR(
                  _xlfn._xlws.FILTER(FuSa_14DCDC!$H$3:$H$500,FuSa_14DCDC!$W$3:$W$500 = $W284),
                  IFERROR(
                      _xlfn._xlws.FILTER(FuSa_14DCDC_EFAN!$H$3:$H$500,FuSa_14DCDC_EFAN!$W$3:$W$500 = $W284),
                      IFERROR(
                          _xlfn._xlws.FILTER(FuSa_FaultInjection!$H$3:$H$500,FuSa_FaultInjection!$W$3:$W$500 = $W284),
                          "NA"
                   )
               )
           )
       )
   )
)</f>
        <v/>
      </c>
      <c r="I284" s="441">
        <f t="array" ref="I284">IFERROR(
      _xlfn._xlws.FILTER(FuSa_Charger!$I$3:$I$520, FuSa_Charger!$W$3:$W$520 = $W284),
      IFERROR(
          _xlfn._xlws.FILTER(Function_14DCDC!$I$3:$I$503,Function_14DCDC!$W$3:$W$503 = $W284),
          IFERROR(
              _xlfn._xlws.FILTER(Function_Charger!$I$3:$I$510,Function_Charger!$W$3:$W$510 = $W284),
              IFERROR(
                  _xlfn._xlws.FILTER(FuSa_14DCDC!$I$3:$I$500,FuSa_14DCDC!$W$3:$W$500 = $W284),
                  IFERROR(
                      _xlfn._xlws.FILTER(FuSa_14DCDC_EFAN!$I$3:$I$500,FuSa_14DCDC_EFAN!$W$3:$W$500 = $W284),
                      IFERROR(
                          _xlfn._xlws.FILTER(FuSa_FaultInjection!$I$3:$I$500,FuSa_FaultInjection!$W$3:$W$500 = $W284),
                          "NA"
                   )
               )
           )
       )
   )
)</f>
        <v/>
      </c>
      <c r="J284" s="441" t="n"/>
      <c r="K284" s="441" t="n"/>
      <c r="L284" s="441" t="n"/>
      <c r="M284" s="441" t="n"/>
      <c r="N284" s="441" t="n"/>
      <c r="O284" s="441">
        <f t="array" ref="O284">IFERROR(
      _xlfn._xlws.FILTER(FuSa_Charger!$O$3:$O$520, FuSa_Charger!$W$3:$W$520 = $W284),
      IFERROR(
          _xlfn._xlws.FILTER(Function_14DCDC!$O$3:$O$503,Function_14DCDC!$W$3:$W$503 = $W284),
          IFERROR(
              _xlfn._xlws.FILTER(Function_Charger!$O$3:$O$510,Function_Charger!$W$3:$W$510 = $W284),
              IFERROR(
                  _xlfn._xlws.FILTER(FuSa_14DCDC!$O$3:$O$500,FuSa_14DCDC!$W$3:$W$500 = $W284),
                  IFERROR(
                      _xlfn._xlws.FILTER(FuSa_14DCDC_EFAN!$O$3:$O$500,FuSa_14DCDC_EFAN!$W$3:$W$500 = $W284),
                      IFERROR(
                          _xlfn._xlws.FILTER(FuSa_FaultInjection!$O$3:$O$500,FuSa_FaultInjection!$W$3:$W$500 = $W284),
                          "NA"
                   )
               )
           )
       )
   )
)</f>
        <v/>
      </c>
      <c r="P284" s="441">
        <f t="array" ref="P284">IFERROR(
      _xlfn._xlws.FILTER(FuSa_Charger!$Q$3:$Q$520, FuSa_Charger!$W$3:$W$520 = $W284),
      IFERROR(
          _xlfn._xlws.FILTER(Function_14DCDC!$Q$3:$Q$503,Function_14DCDC!$W$3:$W$503 = $W284),
          IFERROR(
              _xlfn._xlws.FILTER(Function_Charger!$Q$3:$Q$510,Function_Charger!$W$3:$W$510 = $W284),
              IFERROR(
                  _xlfn._xlws.FILTER(FuSa_14DCDC!$Q$3:$Q$500,FuSa_14DCDC!$W$3:$W$500 = $W284),
                  IFERROR(
                      _xlfn._xlws.FILTER(FuSa_14DCDC_EFAN!$Q$3:$Q$500,FuSa_14DCDC_EFAN!$W$3:$W$500 = $W284),
                      IFERROR(
                          _xlfn._xlws.FILTER(FuSa_FaultInjection!$Q$3:$Q$500,FuSa_FaultInjection!$W$3:$W$500 = $W284),
                          "NA"
                   )
               )
           )
       )
   )
)</f>
        <v/>
      </c>
      <c r="Q284" s="608">
        <f t="array" ref="Q284">IFERROR(
      _xlfn._xlws.FILTER(FuSa_Charger!$R$3:$R$520, FuSa_Charger!$W$3:$W$520 = $W284),
      IFERROR(
          _xlfn._xlws.FILTER(Function_14DCDC!$R$3:$R$503,Function_14DCDC!$W$3:$W$503 = $W284),
          IFERROR(
              _xlfn._xlws.FILTER(Function_Charger!$R$3:$R$510,Function_Charger!$W$3:$W$510 = $W284),
              IFERROR(
                  _xlfn._xlws.FILTER(FuSa_14DCDC!$R$3:$R$500,FuSa_14DCDC!$W$3:$W$500 = $W284),
                  IFERROR(
                      _xlfn._xlws.FILTER(FuSa_14DCDC_EFAN!$R$3:$R$500,FuSa_14DCDC_EFAN!$W$3:$W$500 = $W284),
                      IFERROR(
                          _xlfn._xlws.FILTER(FuSa_FaultInjection!$R$3:$R$500,FuSa_FaultInjection!$W$3:$W$500 = $W284),
                          IFERROR(
                              _xlfn._xlws.FILTER(Function_SCC!$R$3:$R$512,Function_SCC!$W$3:$W$512 = $W284),
                              IFERROR(
                                  _xlfn._xlws.FILTER(FuSa_FTT!$R$3:$R$500,FuSa_FTT!$W$3:$W$500 = $W284),
                                  "NA"
                           )
                       )
                   )
               )
           )
       )
   )
)</f>
        <v/>
      </c>
      <c r="R284" s="608">
        <f t="array" ref="R284">IFERROR(
      _xlfn._xlws.FILTER(FuSa_Charger!$S$3:$S$520, FuSa_Charger!$W$3:$W$520 = $W284),
      IFERROR(
          _xlfn._xlws.FILTER(Function_14DCDC!$S$3:$S$503,Function_14DCDC!$W$3:$W$503 = $W284),
          IFERROR(
              _xlfn._xlws.FILTER(Function_Charger!$S$3:$S$510,Function_Charger!$W$3:$W$510 = $W284),
              IFERROR(
                  _xlfn._xlws.FILTER(FuSa_14DCDC!$S$3:$S$500,FuSa_14DCDC!$W$3:$W$500 = $W284),
                  IFERROR(
                      _xlfn._xlws.FILTER(FuSa_14DCDC_EFAN!$S$3:$S$500,FuSa_14DCDC_EFAN!$W$3:$W$500 = $W284),
                      IFERROR(
                          _xlfn._xlws.FILTER(FuSa_FaultInjection!$S$3:$S$500,FuSa_FaultInjection!$W$3:$W$500 = $W284),
                          IFERROR(
                              _xlfn._xlws.FILTER(Function_SCC!$S$3:$S$512,Function_SCC!$W$3:$W$512 = $W284),
                              IFERROR(
                                  _xlfn._xlws.FILTER(FuSa_FTT!$S$3:$S$500,FuSa_FTT!$W$3:$W$500 = $W284),
                                  "NA"
                           )
                       )
                   )
               )
           )
       )
   )
)</f>
        <v/>
      </c>
      <c r="S284" s="608">
        <f t="array" ref="S284">IFERROR(
      _xlfn._xlws.FILTER(FuSa_Charger!$T$3:$T$520, FuSa_Charger!$W$3:$W$520 = $W284),
      IFERROR(
          _xlfn._xlws.FILTER(Function_14DCDC!$T$3:$T$503,Function_14DCDC!$W$3:$W$503 = $W284),
          IFERROR(
              _xlfn._xlws.FILTER(Function_Charger!$T$3:$T$510,Function_Charger!$W$3:$W$510 = $W284),
              IFERROR(
                  _xlfn._xlws.FILTER(FuSa_14DCDC!$T$3:$T$500,FuSa_14DCDC!$W$3:$W$500 = $W284),
                  IFERROR(
                      _xlfn._xlws.FILTER(FuSa_14DCDC_EFAN!$T$3:$T$500,FuSa_14DCDC_EFAN!$W$3:$W$500 = $W284),
                      IFERROR(
                          _xlfn._xlws.FILTER(FuSa_FaultInjection!$T$3:$T$500,FuSa_FaultInjection!$W$3:$W$500 = $W284),
                          IFERROR(
                              _xlfn._xlws.FILTER(Function_SCC!$T$3:$T$512,Function_SCC!$W$3:$W$512 = $W284),
                              IFERROR(
                                  _xlfn._xlws.FILTER(FuSa_FTT!$T$3:$T$500,FuSa_FTT!$W$3:$W$500 = $W284),
                                  "NA"
                           )
                       )
                   )
               )
           )
       )
   )
)</f>
        <v/>
      </c>
      <c r="T284" s="608">
        <f t="array" ref="T284">IFERROR(
      _xlfn._xlws.FILTER(FuSa_Charger!$U$3:$U$520, FuSa_Charger!$W$3:$W$520 = $W284),
      IFERROR(
          _xlfn._xlws.FILTER(Function_14DCDC!$U$3:$U$503,Function_14DCDC!$W$3:$W$503 = $W284),
          IFERROR(
              _xlfn._xlws.FILTER(Function_Charger!$U$3:$U$510,Function_Charger!$W$3:$W$510 = $W284),
              IFERROR(
                  _xlfn._xlws.FILTER(FuSa_14DCDC!$U$3:$U$500,FuSa_14DCDC!$W$3:$W$500 = $W284),
                  IFERROR(
                      _xlfn._xlws.FILTER(FuSa_14DCDC_EFAN!$U$3:$U$500,FuSa_14DCDC_EFAN!$W$3:$W$500 = $W284),
                      IFERROR(
                          _xlfn._xlws.FILTER(FuSa_FaultInjection!$U$3:$U$500,FuSa_FaultInjection!$W$3:$W$500 = $W284),
                          IFERROR(
                              _xlfn._xlws.FILTER(Function_SCC!$U$3:$U$512,Function_SCC!$W$3:$W$512 = $W284),
                              IFERROR(
                                  _xlfn._xlws.FILTER(FuSa_FTT!$U$3:$U$500,FuSa_FTT!$W$3:$W$500 = $W284),
                                  "NA"
                           )
                       )
                   )
               )
           )
       )
   )
)</f>
        <v/>
      </c>
      <c r="U284" s="608">
        <f t="array" ref="U284">IFERROR(
      _xlfn._xlws.FILTER(FuSa_Charger!$V$3:$V$520, FuSa_Charger!$W$3:$W$520 = $W284),
      IFERROR(
          _xlfn._xlws.FILTER(Function_14DCDC!$V$3:$V$503,Function_14DCDC!$W$3:$W$503 = $W284),
          IFERROR(
              _xlfn._xlws.FILTER(Function_Charger!$V$3:$V$510,Function_Charger!$W$3:$W$510 = $W284),
              IFERROR(
                  _xlfn._xlws.FILTER(FuSa_14DCDC!$V$3:$V$500,FuSa_14DCDC!$W$3:$W$500 = $W284),
                  IFERROR(
                      _xlfn._xlws.FILTER(FuSa_14DCDC_EFAN!$V$3:$V$500,FuSa_14DCDC_EFAN!$W$3:$W$500 = $W284),
                      IFERROR(
                          _xlfn._xlws.FILTER(FuSa_FaultInjection!$V$3:$V$500,FuSa_FaultInjection!$W$3:$W$500 = $W284),
                          IFERROR(
                              _xlfn._xlws.FILTER(Function_SCC!$V$3:$V$512,Function_SCC!$W$3:$W$512 = $W284),
                              IFERROR(
                                  _xlfn._xlws.FILTER(FuSa_FTT!$V$3:$V$500,FuSa_FTT!$W$3:$W$500 = $W284),
                                  "NA"
                           )
                       )
                   )
               )
           )
       )
   )
)</f>
        <v/>
      </c>
      <c r="V284" s="231" t="inlineStr">
        <is>
          <t>Fault Management</t>
        </is>
      </c>
      <c r="W284" s="444" t="inlineStr">
        <is>
          <t>[SYI_002_003_0001_027] - PFC volt upper range error(L2).html</t>
        </is>
      </c>
      <c r="X284" s="736" t="n">
        <v>2</v>
      </c>
      <c r="Y284" s="441" t="n">
        <v>0</v>
      </c>
      <c r="Z284" s="441" t="n">
        <v>0</v>
      </c>
      <c r="AA284" s="608" t="n">
        <v>2</v>
      </c>
      <c r="AB284" s="748" t="n">
        <v>17436</v>
      </c>
      <c r="AC284" s="745" t="n"/>
      <c r="AD284" s="166" t="inlineStr">
        <is>
          <t>Yes</t>
        </is>
      </c>
      <c r="AE284" s="760" t="n"/>
      <c r="AG284" s="231" t="inlineStr"/>
      <c r="AH284" s="223" t="inlineStr"/>
      <c r="AI284" s="43" t="inlineStr"/>
      <c r="AJ284" s="43" t="inlineStr"/>
      <c r="AK284" s="43" t="inlineStr"/>
      <c r="AL284" s="266" t="n"/>
      <c r="AM284" s="231" t="n"/>
      <c r="AN284" s="56" t="n"/>
      <c r="AO284" s="223">
        <f>EXACT(W284,AG284)</f>
        <v/>
      </c>
      <c r="AP284" s="43">
        <f>EXACT(X284,AH284)</f>
        <v/>
      </c>
      <c r="AQ284" s="43">
        <f>EXACT(Y284,AI284)</f>
        <v/>
      </c>
      <c r="AR284" s="43">
        <f>EXACT(Z284,AJ284)</f>
        <v/>
      </c>
      <c r="AS284" s="266">
        <f>EXACT(AA284,AK284)</f>
        <v/>
      </c>
      <c r="AT284" t="inlineStr"/>
      <c r="AU284" t="inlineStr"/>
    </row>
    <row r="285" ht="15" customHeight="1">
      <c r="A285" s="451" t="n"/>
      <c r="B285" s="451" t="n"/>
      <c r="C285" s="451" t="n"/>
      <c r="D285" s="441">
        <f t="array" ref="D285">IFERROR(
      _xlfn._xlws.FILTER(FuSa_Charger!$D$3:$D$520, FuSa_Charger!$W$3:$W$520 = $W285),
      IFERROR(
          _xlfn._xlws.FILTER(Function_14DCDC!$D$3:$D$503,Function_14DCDC!$W$3:$W$503 = $W285),
          IFERROR(
              _xlfn._xlws.FILTER(Function_Charger!$D$3:$D$510,Function_Charger!$W$3:$W$510 = $W285),
              IFERROR(
                  _xlfn._xlws.FILTER(FuSa_14DCDC!$D$3:$D$500,FuSa_14DCDC!$W$3:$W$500 = $W285),
                  IFERROR(
                      _xlfn._xlws.FILTER(FuSa_14DCDC_EFAN!$D$3:$D$500,FuSa_14DCDC_EFAN!$W$3:$W$500 = $W285),
                      IFERROR(
                          _xlfn._xlws.FILTER(FuSa_FaultInjection!$D$3:$D$500,FuSa_FaultInjection!$W$3:$W$500 = $W285),
                          "NA"
                   )
               )
           )
       )
   )
)</f>
        <v/>
      </c>
      <c r="E285" s="608">
        <f t="array" ref="E285">IFERROR(
      _xlfn._xlws.FILTER(FuSa_Charger!$E$3:$E$520, FuSa_Charger!$W$3:$W$520 = $W285),
      IFERROR(
          _xlfn._xlws.FILTER(Function_14DCDC!$E$3:$E$503,Function_14DCDC!$W$3:$W$503 = $W285),
          IFERROR(
              _xlfn._xlws.FILTER(Function_Charger!$E$3:$E$510,Function_Charger!$W$3:$W$510 = $W285),
              IFERROR(
                  _xlfn._xlws.FILTER(FuSa_14DCDC!$E$3:$E$500,FuSa_14DCDC!$W$3:$W$500 = $W285),
                  IFERROR(
                      _xlfn._xlws.FILTER(FuSa_14DCDC_EFAN!$E$3:$E$500,FuSa_14DCDC_EFAN!$W$3:$W$500 = $W285),
                      IFERROR(
                          _xlfn._xlws.FILTER(FuSa_FaultInjection!$E$3:$E$500,FuSa_FaultInjection!$W$3:$W$500 = $W285),
                          IFERROR(
                              _xlfn._xlws.FILTER(Function_SCC!$E$3:$E$512,Function_SCC!$W$3:$W$512 = $W285),
                              IFERROR(
                                  _xlfn._xlws.FILTER(FuSa_FTT!$E$3:$E$500,FuSa_FTT!$W$3:$W$500 = $W285),
                                  "NA"
                           )
                       )
                   )
               )
           )
       )
   )
)</f>
        <v/>
      </c>
      <c r="F285" s="608">
        <f t="array" ref="F285">IFERROR(
      _xlfn._xlws.FILTER(FuSa_Charger!$F$3:$F$520, FuSa_Charger!$W$3:$W$520 = $W285),
      IFERROR(
          _xlfn._xlws.FILTER(Function_14DCDC!$F$3:$F$503,Function_14DCDC!$W$3:$W$503 = $W285),
          IFERROR(
              _xlfn._xlws.FILTER(Function_Charger!$F$3:$F$510,Function_Charger!$W$3:$W$510 = $W285),
              IFERROR(
                  _xlfn._xlws.FILTER(FuSa_14DCDC!$F$3:$F$500,FuSa_14DCDC!$W$3:$W$500 = $W285),
                  IFERROR(
                      _xlfn._xlws.FILTER(FuSa_14DCDC_EFAN!$F$3:$F$500,FuSa_14DCDC_EFAN!$W$3:$W$500 = $W285),
                      IFERROR(
                          _xlfn._xlws.FILTER(FuSa_FaultInjection!$F$3:$F$500,FuSa_FaultInjection!$W$3:$W$500 = $W285),
                          IFERROR(
                              _xlfn._xlws.FILTER(Function_SCC!$F$3:$F$512,Function_SCC!$W$3:$W$512 = $W285),
                              IFERROR(
                                  _xlfn._xlws.FILTER(FuSa_FTT!$F$3:$F$500,FuSa_FTT!$W$3:$W$500 = $W285),
                                  "NA"
                           )
                       )
                   )
               )
           )
       )
   )
)</f>
        <v/>
      </c>
      <c r="G285" s="608">
        <f t="array" ref="G285">IFERROR(
      _xlfn._xlws.FILTER(FuSa_Charger!$G$3:$G$520, FuSa_Charger!$W$3:$W$520 = $W285),
      IFERROR(
          _xlfn._xlws.FILTER(Function_14DCDC!$G$3:$G$503,Function_14DCDC!$W$3:$W$503 = $W285),
          IFERROR(
              _xlfn._xlws.FILTER(Function_Charger!$G$3:$G$510,Function_Charger!$W$3:$W$510 = $W285),
              IFERROR(
                  _xlfn._xlws.FILTER(FuSa_14DCDC!$G$3:$G$500,FuSa_14DCDC!$W$3:$W$500 = $W285),
                  IFERROR(
                      _xlfn._xlws.FILTER(FuSa_14DCDC_EFAN!$G$3:$G$500,FuSa_14DCDC_EFAN!$W$3:$W$500 = $W285),
                      IFERROR(
                          _xlfn._xlws.FILTER(FuSa_FaultInjection!$G$3:$G$500,FuSa_FaultInjection!$W$3:$W$500 = $W285),
                          IFERROR(
                              _xlfn._xlws.FILTER(Function_SCC!$G$3:$G$512,Function_SCC!$W$3:$W$512 = $W285),
                              IFERROR(
                                  _xlfn._xlws.FILTER(FuSa_FTT!$G$3:$G$500,FuSa_FTT!$W$3:$W$500 = $W285),
                                  "NA"
                           )
                       )
                   )
               )
           )
       )
   )
)</f>
        <v/>
      </c>
      <c r="H285" s="441">
        <f t="array" ref="H285">IFERROR(
      _xlfn._xlws.FILTER(FuSa_Charger!$H$3:$H$520, FuSa_Charger!$W$3:$W$520 = $W285),
      IFERROR(
          _xlfn._xlws.FILTER(Function_14DCDC!$H$3:$H$503,Function_14DCDC!$W$3:$W$503 = $W285),
          IFERROR(
              _xlfn._xlws.FILTER(Function_Charger!$H$3:$H$510,Function_Charger!$W$3:$W$510 = $W285),
              IFERROR(
                  _xlfn._xlws.FILTER(FuSa_14DCDC!$H$3:$H$500,FuSa_14DCDC!$W$3:$W$500 = $W285),
                  IFERROR(
                      _xlfn._xlws.FILTER(FuSa_14DCDC_EFAN!$H$3:$H$500,FuSa_14DCDC_EFAN!$W$3:$W$500 = $W285),
                      IFERROR(
                          _xlfn._xlws.FILTER(FuSa_FaultInjection!$H$3:$H$500,FuSa_FaultInjection!$W$3:$W$500 = $W285),
                          "NA"
                   )
               )
           )
       )
   )
)</f>
        <v/>
      </c>
      <c r="I285" s="441">
        <f t="array" ref="I285">IFERROR(
      _xlfn._xlws.FILTER(FuSa_Charger!$I$3:$I$520, FuSa_Charger!$W$3:$W$520 = $W285),
      IFERROR(
          _xlfn._xlws.FILTER(Function_14DCDC!$I$3:$I$503,Function_14DCDC!$W$3:$W$503 = $W285),
          IFERROR(
              _xlfn._xlws.FILTER(Function_Charger!$I$3:$I$510,Function_Charger!$W$3:$W$510 = $W285),
              IFERROR(
                  _xlfn._xlws.FILTER(FuSa_14DCDC!$I$3:$I$500,FuSa_14DCDC!$W$3:$W$500 = $W285),
                  IFERROR(
                      _xlfn._xlws.FILTER(FuSa_14DCDC_EFAN!$I$3:$I$500,FuSa_14DCDC_EFAN!$W$3:$W$500 = $W285),
                      IFERROR(
                          _xlfn._xlws.FILTER(FuSa_FaultInjection!$I$3:$I$500,FuSa_FaultInjection!$W$3:$W$500 = $W285),
                          "NA"
                   )
               )
           )
       )
   )
)</f>
        <v/>
      </c>
      <c r="J285" s="441" t="n"/>
      <c r="K285" s="441" t="n"/>
      <c r="L285" s="441" t="n"/>
      <c r="M285" s="441" t="n"/>
      <c r="N285" s="441" t="n"/>
      <c r="O285" s="441">
        <f t="array" ref="O285">IFERROR(
      _xlfn._xlws.FILTER(FuSa_Charger!$O$3:$O$520, FuSa_Charger!$W$3:$W$520 = $W285),
      IFERROR(
          _xlfn._xlws.FILTER(Function_14DCDC!$O$3:$O$503,Function_14DCDC!$W$3:$W$503 = $W285),
          IFERROR(
              _xlfn._xlws.FILTER(Function_Charger!$O$3:$O$510,Function_Charger!$W$3:$W$510 = $W285),
              IFERROR(
                  _xlfn._xlws.FILTER(FuSa_14DCDC!$O$3:$O$500,FuSa_14DCDC!$W$3:$W$500 = $W285),
                  IFERROR(
                      _xlfn._xlws.FILTER(FuSa_14DCDC_EFAN!$O$3:$O$500,FuSa_14DCDC_EFAN!$W$3:$W$500 = $W285),
                      IFERROR(
                          _xlfn._xlws.FILTER(FuSa_FaultInjection!$O$3:$O$500,FuSa_FaultInjection!$W$3:$W$500 = $W285),
                          "NA"
                   )
               )
           )
       )
   )
)</f>
        <v/>
      </c>
      <c r="P285" s="441">
        <f t="array" ref="P285">IFERROR(
      _xlfn._xlws.FILTER(FuSa_Charger!$Q$3:$Q$520, FuSa_Charger!$W$3:$W$520 = $W285),
      IFERROR(
          _xlfn._xlws.FILTER(Function_14DCDC!$Q$3:$Q$503,Function_14DCDC!$W$3:$W$503 = $W285),
          IFERROR(
              _xlfn._xlws.FILTER(Function_Charger!$Q$3:$Q$510,Function_Charger!$W$3:$W$510 = $W285),
              IFERROR(
                  _xlfn._xlws.FILTER(FuSa_14DCDC!$Q$3:$Q$500,FuSa_14DCDC!$W$3:$W$500 = $W285),
                  IFERROR(
                      _xlfn._xlws.FILTER(FuSa_14DCDC_EFAN!$Q$3:$Q$500,FuSa_14DCDC_EFAN!$W$3:$W$500 = $W285),
                      IFERROR(
                          _xlfn._xlws.FILTER(FuSa_FaultInjection!$Q$3:$Q$500,FuSa_FaultInjection!$W$3:$W$500 = $W285),
                          "NA"
                   )
               )
           )
       )
   )
)</f>
        <v/>
      </c>
      <c r="Q285" s="608">
        <f t="array" ref="Q285">IFERROR(
      _xlfn._xlws.FILTER(FuSa_Charger!$R$3:$R$520, FuSa_Charger!$W$3:$W$520 = $W285),
      IFERROR(
          _xlfn._xlws.FILTER(Function_14DCDC!$R$3:$R$503,Function_14DCDC!$W$3:$W$503 = $W285),
          IFERROR(
              _xlfn._xlws.FILTER(Function_Charger!$R$3:$R$510,Function_Charger!$W$3:$W$510 = $W285),
              IFERROR(
                  _xlfn._xlws.FILTER(FuSa_14DCDC!$R$3:$R$500,FuSa_14DCDC!$W$3:$W$500 = $W285),
                  IFERROR(
                      _xlfn._xlws.FILTER(FuSa_14DCDC_EFAN!$R$3:$R$500,FuSa_14DCDC_EFAN!$W$3:$W$500 = $W285),
                      IFERROR(
                          _xlfn._xlws.FILTER(FuSa_FaultInjection!$R$3:$R$500,FuSa_FaultInjection!$W$3:$W$500 = $W285),
                          IFERROR(
                              _xlfn._xlws.FILTER(Function_SCC!$R$3:$R$512,Function_SCC!$W$3:$W$512 = $W285),
                              IFERROR(
                                  _xlfn._xlws.FILTER(FuSa_FTT!$R$3:$R$500,FuSa_FTT!$W$3:$W$500 = $W285),
                                  "NA"
                           )
                       )
                   )
               )
           )
       )
   )
)</f>
        <v/>
      </c>
      <c r="R285" s="608">
        <f t="array" ref="R285">IFERROR(
      _xlfn._xlws.FILTER(FuSa_Charger!$S$3:$S$520, FuSa_Charger!$W$3:$W$520 = $W285),
      IFERROR(
          _xlfn._xlws.FILTER(Function_14DCDC!$S$3:$S$503,Function_14DCDC!$W$3:$W$503 = $W285),
          IFERROR(
              _xlfn._xlws.FILTER(Function_Charger!$S$3:$S$510,Function_Charger!$W$3:$W$510 = $W285),
              IFERROR(
                  _xlfn._xlws.FILTER(FuSa_14DCDC!$S$3:$S$500,FuSa_14DCDC!$W$3:$W$500 = $W285),
                  IFERROR(
                      _xlfn._xlws.FILTER(FuSa_14DCDC_EFAN!$S$3:$S$500,FuSa_14DCDC_EFAN!$W$3:$W$500 = $W285),
                      IFERROR(
                          _xlfn._xlws.FILTER(FuSa_FaultInjection!$S$3:$S$500,FuSa_FaultInjection!$W$3:$W$500 = $W285),
                          IFERROR(
                              _xlfn._xlws.FILTER(Function_SCC!$S$3:$S$512,Function_SCC!$W$3:$W$512 = $W285),
                              IFERROR(
                                  _xlfn._xlws.FILTER(FuSa_FTT!$S$3:$S$500,FuSa_FTT!$W$3:$W$500 = $W285),
                                  "NA"
                           )
                       )
                   )
               )
           )
       )
   )
)</f>
        <v/>
      </c>
      <c r="S285" s="608">
        <f t="array" ref="S285">IFERROR(
      _xlfn._xlws.FILTER(FuSa_Charger!$T$3:$T$520, FuSa_Charger!$W$3:$W$520 = $W285),
      IFERROR(
          _xlfn._xlws.FILTER(Function_14DCDC!$T$3:$T$503,Function_14DCDC!$W$3:$W$503 = $W285),
          IFERROR(
              _xlfn._xlws.FILTER(Function_Charger!$T$3:$T$510,Function_Charger!$W$3:$W$510 = $W285),
              IFERROR(
                  _xlfn._xlws.FILTER(FuSa_14DCDC!$T$3:$T$500,FuSa_14DCDC!$W$3:$W$500 = $W285),
                  IFERROR(
                      _xlfn._xlws.FILTER(FuSa_14DCDC_EFAN!$T$3:$T$500,FuSa_14DCDC_EFAN!$W$3:$W$500 = $W285),
                      IFERROR(
                          _xlfn._xlws.FILTER(FuSa_FaultInjection!$T$3:$T$500,FuSa_FaultInjection!$W$3:$W$500 = $W285),
                          IFERROR(
                              _xlfn._xlws.FILTER(Function_SCC!$T$3:$T$512,Function_SCC!$W$3:$W$512 = $W285),
                              IFERROR(
                                  _xlfn._xlws.FILTER(FuSa_FTT!$T$3:$T$500,FuSa_FTT!$W$3:$W$500 = $W285),
                                  "NA"
                           )
                       )
                   )
               )
           )
       )
   )
)</f>
        <v/>
      </c>
      <c r="T285" s="608">
        <f t="array" ref="T285">IFERROR(
      _xlfn._xlws.FILTER(FuSa_Charger!$U$3:$U$520, FuSa_Charger!$W$3:$W$520 = $W285),
      IFERROR(
          _xlfn._xlws.FILTER(Function_14DCDC!$U$3:$U$503,Function_14DCDC!$W$3:$W$503 = $W285),
          IFERROR(
              _xlfn._xlws.FILTER(Function_Charger!$U$3:$U$510,Function_Charger!$W$3:$W$510 = $W285),
              IFERROR(
                  _xlfn._xlws.FILTER(FuSa_14DCDC!$U$3:$U$500,FuSa_14DCDC!$W$3:$W$500 = $W285),
                  IFERROR(
                      _xlfn._xlws.FILTER(FuSa_14DCDC_EFAN!$U$3:$U$500,FuSa_14DCDC_EFAN!$W$3:$W$500 = $W285),
                      IFERROR(
                          _xlfn._xlws.FILTER(FuSa_FaultInjection!$U$3:$U$500,FuSa_FaultInjection!$W$3:$W$500 = $W285),
                          IFERROR(
                              _xlfn._xlws.FILTER(Function_SCC!$U$3:$U$512,Function_SCC!$W$3:$W$512 = $W285),
                              IFERROR(
                                  _xlfn._xlws.FILTER(FuSa_FTT!$U$3:$U$500,FuSa_FTT!$W$3:$W$500 = $W285),
                                  "NA"
                           )
                       )
                   )
               )
           )
       )
   )
)</f>
        <v/>
      </c>
      <c r="U285" s="608">
        <f t="array" ref="U285">IFERROR(
      _xlfn._xlws.FILTER(FuSa_Charger!$V$3:$V$520, FuSa_Charger!$W$3:$W$520 = $W285),
      IFERROR(
          _xlfn._xlws.FILTER(Function_14DCDC!$V$3:$V$503,Function_14DCDC!$W$3:$W$503 = $W285),
          IFERROR(
              _xlfn._xlws.FILTER(Function_Charger!$V$3:$V$510,Function_Charger!$W$3:$W$510 = $W285),
              IFERROR(
                  _xlfn._xlws.FILTER(FuSa_14DCDC!$V$3:$V$500,FuSa_14DCDC!$W$3:$W$500 = $W285),
                  IFERROR(
                      _xlfn._xlws.FILTER(FuSa_14DCDC_EFAN!$V$3:$V$500,FuSa_14DCDC_EFAN!$W$3:$W$500 = $W285),
                      IFERROR(
                          _xlfn._xlws.FILTER(FuSa_FaultInjection!$V$3:$V$500,FuSa_FaultInjection!$W$3:$W$500 = $W285),
                          IFERROR(
                              _xlfn._xlws.FILTER(Function_SCC!$V$3:$V$512,Function_SCC!$W$3:$W$512 = $W285),
                              IFERROR(
                                  _xlfn._xlws.FILTER(FuSa_FTT!$V$3:$V$500,FuSa_FTT!$W$3:$W$500 = $W285),
                                  "NA"
                           )
                       )
                   )
               )
           )
       )
   )
)</f>
        <v/>
      </c>
      <c r="V285" s="231" t="inlineStr">
        <is>
          <t>Fault Management</t>
        </is>
      </c>
      <c r="W285" s="444" t="inlineStr">
        <is>
          <t>[SYI_002_003_0001_028] - PFC volt upper range error(L3).html</t>
        </is>
      </c>
      <c r="X285" s="736" t="n">
        <v>2</v>
      </c>
      <c r="Y285" s="441" t="n">
        <v>0</v>
      </c>
      <c r="Z285" s="441" t="n">
        <v>0</v>
      </c>
      <c r="AA285" s="608" t="n">
        <v>2</v>
      </c>
      <c r="AB285" s="748" t="n">
        <v>17436</v>
      </c>
      <c r="AC285" s="745" t="n"/>
      <c r="AD285" s="166" t="inlineStr">
        <is>
          <t>Yes</t>
        </is>
      </c>
      <c r="AE285" s="760" t="n"/>
      <c r="AG285" s="231" t="inlineStr"/>
      <c r="AH285" s="223" t="inlineStr"/>
      <c r="AI285" s="43" t="inlineStr"/>
      <c r="AJ285" s="43" t="inlineStr"/>
      <c r="AK285" s="43" t="inlineStr"/>
      <c r="AL285" s="266" t="n"/>
      <c r="AM285" s="231" t="n"/>
      <c r="AN285" s="56" t="n"/>
      <c r="AO285" s="223">
        <f>EXACT(W285,AG285)</f>
        <v/>
      </c>
      <c r="AP285" s="43">
        <f>EXACT(X285,AH285)</f>
        <v/>
      </c>
      <c r="AQ285" s="43">
        <f>EXACT(Y285,AI285)</f>
        <v/>
      </c>
      <c r="AR285" s="43">
        <f>EXACT(Z285,AJ285)</f>
        <v/>
      </c>
      <c r="AS285" s="266">
        <f>EXACT(AA285,AK285)</f>
        <v/>
      </c>
      <c r="AT285" t="inlineStr"/>
      <c r="AU285" t="inlineStr"/>
    </row>
    <row r="286" ht="15" customHeight="1">
      <c r="A286" s="451" t="n"/>
      <c r="B286" s="451" t="n"/>
      <c r="C286" s="451" t="n"/>
      <c r="D286" s="441">
        <f t="array" ref="D286">IFERROR(
      _xlfn._xlws.FILTER(FuSa_Charger!$D$3:$D$520, FuSa_Charger!$W$3:$W$520 = $W286),
      IFERROR(
          _xlfn._xlws.FILTER(Function_14DCDC!$D$3:$D$503,Function_14DCDC!$W$3:$W$503 = $W286),
          IFERROR(
              _xlfn._xlws.FILTER(Function_Charger!$D$3:$D$510,Function_Charger!$W$3:$W$510 = $W286),
              IFERROR(
                  _xlfn._xlws.FILTER(FuSa_14DCDC!$D$3:$D$500,FuSa_14DCDC!$W$3:$W$500 = $W286),
                  IFERROR(
                      _xlfn._xlws.FILTER(FuSa_14DCDC_EFAN!$D$3:$D$500,FuSa_14DCDC_EFAN!$W$3:$W$500 = $W286),
                      IFERROR(
                          _xlfn._xlws.FILTER(FuSa_FaultInjection!$D$3:$D$500,FuSa_FaultInjection!$W$3:$W$500 = $W286),
                          "NA"
                   )
               )
           )
       )
   )
)</f>
        <v/>
      </c>
      <c r="E286" s="608">
        <f t="array" ref="E286">IFERROR(
      _xlfn._xlws.FILTER(FuSa_Charger!$E$3:$E$520, FuSa_Charger!$W$3:$W$520 = $W286),
      IFERROR(
          _xlfn._xlws.FILTER(Function_14DCDC!$E$3:$E$503,Function_14DCDC!$W$3:$W$503 = $W286),
          IFERROR(
              _xlfn._xlws.FILTER(Function_Charger!$E$3:$E$510,Function_Charger!$W$3:$W$510 = $W286),
              IFERROR(
                  _xlfn._xlws.FILTER(FuSa_14DCDC!$E$3:$E$500,FuSa_14DCDC!$W$3:$W$500 = $W286),
                  IFERROR(
                      _xlfn._xlws.FILTER(FuSa_14DCDC_EFAN!$E$3:$E$500,FuSa_14DCDC_EFAN!$W$3:$W$500 = $W286),
                      IFERROR(
                          _xlfn._xlws.FILTER(FuSa_FaultInjection!$E$3:$E$500,FuSa_FaultInjection!$W$3:$W$500 = $W286),
                          IFERROR(
                              _xlfn._xlws.FILTER(Function_SCC!$E$3:$E$512,Function_SCC!$W$3:$W$512 = $W286),
                              IFERROR(
                                  _xlfn._xlws.FILTER(FuSa_FTT!$E$3:$E$500,FuSa_FTT!$W$3:$W$500 = $W286),
                                  "NA"
                           )
                       )
                   )
               )
           )
       )
   )
)</f>
        <v/>
      </c>
      <c r="F286" s="608">
        <f t="array" ref="F286">IFERROR(
      _xlfn._xlws.FILTER(FuSa_Charger!$F$3:$F$520, FuSa_Charger!$W$3:$W$520 = $W286),
      IFERROR(
          _xlfn._xlws.FILTER(Function_14DCDC!$F$3:$F$503,Function_14DCDC!$W$3:$W$503 = $W286),
          IFERROR(
              _xlfn._xlws.FILTER(Function_Charger!$F$3:$F$510,Function_Charger!$W$3:$W$510 = $W286),
              IFERROR(
                  _xlfn._xlws.FILTER(FuSa_14DCDC!$F$3:$F$500,FuSa_14DCDC!$W$3:$W$500 = $W286),
                  IFERROR(
                      _xlfn._xlws.FILTER(FuSa_14DCDC_EFAN!$F$3:$F$500,FuSa_14DCDC_EFAN!$W$3:$W$500 = $W286),
                      IFERROR(
                          _xlfn._xlws.FILTER(FuSa_FaultInjection!$F$3:$F$500,FuSa_FaultInjection!$W$3:$W$500 = $W286),
                          IFERROR(
                              _xlfn._xlws.FILTER(Function_SCC!$F$3:$F$512,Function_SCC!$W$3:$W$512 = $W286),
                              IFERROR(
                                  _xlfn._xlws.FILTER(FuSa_FTT!$F$3:$F$500,FuSa_FTT!$W$3:$W$500 = $W286),
                                  "NA"
                           )
                       )
                   )
               )
           )
       )
   )
)</f>
        <v/>
      </c>
      <c r="G286" s="608">
        <f t="array" ref="G286">IFERROR(
      _xlfn._xlws.FILTER(FuSa_Charger!$G$3:$G$520, FuSa_Charger!$W$3:$W$520 = $W286),
      IFERROR(
          _xlfn._xlws.FILTER(Function_14DCDC!$G$3:$G$503,Function_14DCDC!$W$3:$W$503 = $W286),
          IFERROR(
              _xlfn._xlws.FILTER(Function_Charger!$G$3:$G$510,Function_Charger!$W$3:$W$510 = $W286),
              IFERROR(
                  _xlfn._xlws.FILTER(FuSa_14DCDC!$G$3:$G$500,FuSa_14DCDC!$W$3:$W$500 = $W286),
                  IFERROR(
                      _xlfn._xlws.FILTER(FuSa_14DCDC_EFAN!$G$3:$G$500,FuSa_14DCDC_EFAN!$W$3:$W$500 = $W286),
                      IFERROR(
                          _xlfn._xlws.FILTER(FuSa_FaultInjection!$G$3:$G$500,FuSa_FaultInjection!$W$3:$W$500 = $W286),
                          IFERROR(
                              _xlfn._xlws.FILTER(Function_SCC!$G$3:$G$512,Function_SCC!$W$3:$W$512 = $W286),
                              IFERROR(
                                  _xlfn._xlws.FILTER(FuSa_FTT!$G$3:$G$500,FuSa_FTT!$W$3:$W$500 = $W286),
                                  "NA"
                           )
                       )
                   )
               )
           )
       )
   )
)</f>
        <v/>
      </c>
      <c r="H286" s="441">
        <f t="array" ref="H286">IFERROR(
      _xlfn._xlws.FILTER(FuSa_Charger!$H$3:$H$520, FuSa_Charger!$W$3:$W$520 = $W286),
      IFERROR(
          _xlfn._xlws.FILTER(Function_14DCDC!$H$3:$H$503,Function_14DCDC!$W$3:$W$503 = $W286),
          IFERROR(
              _xlfn._xlws.FILTER(Function_Charger!$H$3:$H$510,Function_Charger!$W$3:$W$510 = $W286),
              IFERROR(
                  _xlfn._xlws.FILTER(FuSa_14DCDC!$H$3:$H$500,FuSa_14DCDC!$W$3:$W$500 = $W286),
                  IFERROR(
                      _xlfn._xlws.FILTER(FuSa_14DCDC_EFAN!$H$3:$H$500,FuSa_14DCDC_EFAN!$W$3:$W$500 = $W286),
                      IFERROR(
                          _xlfn._xlws.FILTER(FuSa_FaultInjection!$H$3:$H$500,FuSa_FaultInjection!$W$3:$W$500 = $W286),
                          "NA"
                   )
               )
           )
       )
   )
)</f>
        <v/>
      </c>
      <c r="I286" s="441">
        <f t="array" ref="I286">IFERROR(
      _xlfn._xlws.FILTER(FuSa_Charger!$I$3:$I$520, FuSa_Charger!$W$3:$W$520 = $W286),
      IFERROR(
          _xlfn._xlws.FILTER(Function_14DCDC!$I$3:$I$503,Function_14DCDC!$W$3:$W$503 = $W286),
          IFERROR(
              _xlfn._xlws.FILTER(Function_Charger!$I$3:$I$510,Function_Charger!$W$3:$W$510 = $W286),
              IFERROR(
                  _xlfn._xlws.FILTER(FuSa_14DCDC!$I$3:$I$500,FuSa_14DCDC!$W$3:$W$500 = $W286),
                  IFERROR(
                      _xlfn._xlws.FILTER(FuSa_14DCDC_EFAN!$I$3:$I$500,FuSa_14DCDC_EFAN!$W$3:$W$500 = $W286),
                      IFERROR(
                          _xlfn._xlws.FILTER(FuSa_FaultInjection!$I$3:$I$500,FuSa_FaultInjection!$W$3:$W$500 = $W286),
                          "NA"
                   )
               )
           )
       )
   )
)</f>
        <v/>
      </c>
      <c r="J286" s="441" t="n"/>
      <c r="K286" s="441" t="n"/>
      <c r="L286" s="441" t="n"/>
      <c r="M286" s="441" t="n"/>
      <c r="N286" s="441" t="n"/>
      <c r="O286" s="441">
        <f t="array" ref="O286">IFERROR(
      _xlfn._xlws.FILTER(FuSa_Charger!$O$3:$O$520, FuSa_Charger!$W$3:$W$520 = $W286),
      IFERROR(
          _xlfn._xlws.FILTER(Function_14DCDC!$O$3:$O$503,Function_14DCDC!$W$3:$W$503 = $W286),
          IFERROR(
              _xlfn._xlws.FILTER(Function_Charger!$O$3:$O$510,Function_Charger!$W$3:$W$510 = $W286),
              IFERROR(
                  _xlfn._xlws.FILTER(FuSa_14DCDC!$O$3:$O$500,FuSa_14DCDC!$W$3:$W$500 = $W286),
                  IFERROR(
                      _xlfn._xlws.FILTER(FuSa_14DCDC_EFAN!$O$3:$O$500,FuSa_14DCDC_EFAN!$W$3:$W$500 = $W286),
                      IFERROR(
                          _xlfn._xlws.FILTER(FuSa_FaultInjection!$O$3:$O$500,FuSa_FaultInjection!$W$3:$W$500 = $W286),
                          "NA"
                   )
               )
           )
       )
   )
)</f>
        <v/>
      </c>
      <c r="P286" s="441">
        <f t="array" ref="P286">IFERROR(
      _xlfn._xlws.FILTER(FuSa_Charger!$Q$3:$Q$520, FuSa_Charger!$W$3:$W$520 = $W286),
      IFERROR(
          _xlfn._xlws.FILTER(Function_14DCDC!$Q$3:$Q$503,Function_14DCDC!$W$3:$W$503 = $W286),
          IFERROR(
              _xlfn._xlws.FILTER(Function_Charger!$Q$3:$Q$510,Function_Charger!$W$3:$W$510 = $W286),
              IFERROR(
                  _xlfn._xlws.FILTER(FuSa_14DCDC!$Q$3:$Q$500,FuSa_14DCDC!$W$3:$W$500 = $W286),
                  IFERROR(
                      _xlfn._xlws.FILTER(FuSa_14DCDC_EFAN!$Q$3:$Q$500,FuSa_14DCDC_EFAN!$W$3:$W$500 = $W286),
                      IFERROR(
                          _xlfn._xlws.FILTER(FuSa_FaultInjection!$Q$3:$Q$500,FuSa_FaultInjection!$W$3:$W$500 = $W286),
                          "NA"
                   )
               )
           )
       )
   )
)</f>
        <v/>
      </c>
      <c r="Q286" s="608">
        <f t="array" ref="Q286">IFERROR(
      _xlfn._xlws.FILTER(FuSa_Charger!$R$3:$R$520, FuSa_Charger!$W$3:$W$520 = $W286),
      IFERROR(
          _xlfn._xlws.FILTER(Function_14DCDC!$R$3:$R$503,Function_14DCDC!$W$3:$W$503 = $W286),
          IFERROR(
              _xlfn._xlws.FILTER(Function_Charger!$R$3:$R$510,Function_Charger!$W$3:$W$510 = $W286),
              IFERROR(
                  _xlfn._xlws.FILTER(FuSa_14DCDC!$R$3:$R$500,FuSa_14DCDC!$W$3:$W$500 = $W286),
                  IFERROR(
                      _xlfn._xlws.FILTER(FuSa_14DCDC_EFAN!$R$3:$R$500,FuSa_14DCDC_EFAN!$W$3:$W$500 = $W286),
                      IFERROR(
                          _xlfn._xlws.FILTER(FuSa_FaultInjection!$R$3:$R$500,FuSa_FaultInjection!$W$3:$W$500 = $W286),
                          IFERROR(
                              _xlfn._xlws.FILTER(Function_SCC!$R$3:$R$512,Function_SCC!$W$3:$W$512 = $W286),
                              IFERROR(
                                  _xlfn._xlws.FILTER(FuSa_FTT!$R$3:$R$500,FuSa_FTT!$W$3:$W$500 = $W286),
                                  "NA"
                           )
                       )
                   )
               )
           )
       )
   )
)</f>
        <v/>
      </c>
      <c r="R286" s="608">
        <f t="array" ref="R286">IFERROR(
      _xlfn._xlws.FILTER(FuSa_Charger!$S$3:$S$520, FuSa_Charger!$W$3:$W$520 = $W286),
      IFERROR(
          _xlfn._xlws.FILTER(Function_14DCDC!$S$3:$S$503,Function_14DCDC!$W$3:$W$503 = $W286),
          IFERROR(
              _xlfn._xlws.FILTER(Function_Charger!$S$3:$S$510,Function_Charger!$W$3:$W$510 = $W286),
              IFERROR(
                  _xlfn._xlws.FILTER(FuSa_14DCDC!$S$3:$S$500,FuSa_14DCDC!$W$3:$W$500 = $W286),
                  IFERROR(
                      _xlfn._xlws.FILTER(FuSa_14DCDC_EFAN!$S$3:$S$500,FuSa_14DCDC_EFAN!$W$3:$W$500 = $W286),
                      IFERROR(
                          _xlfn._xlws.FILTER(FuSa_FaultInjection!$S$3:$S$500,FuSa_FaultInjection!$W$3:$W$500 = $W286),
                          IFERROR(
                              _xlfn._xlws.FILTER(Function_SCC!$S$3:$S$512,Function_SCC!$W$3:$W$512 = $W286),
                              IFERROR(
                                  _xlfn._xlws.FILTER(FuSa_FTT!$S$3:$S$500,FuSa_FTT!$W$3:$W$500 = $W286),
                                  "NA"
                           )
                       )
                   )
               )
           )
       )
   )
)</f>
        <v/>
      </c>
      <c r="S286" s="608">
        <f t="array" ref="S286">IFERROR(
      _xlfn._xlws.FILTER(FuSa_Charger!$T$3:$T$520, FuSa_Charger!$W$3:$W$520 = $W286),
      IFERROR(
          _xlfn._xlws.FILTER(Function_14DCDC!$T$3:$T$503,Function_14DCDC!$W$3:$W$503 = $W286),
          IFERROR(
              _xlfn._xlws.FILTER(Function_Charger!$T$3:$T$510,Function_Charger!$W$3:$W$510 = $W286),
              IFERROR(
                  _xlfn._xlws.FILTER(FuSa_14DCDC!$T$3:$T$500,FuSa_14DCDC!$W$3:$W$500 = $W286),
                  IFERROR(
                      _xlfn._xlws.FILTER(FuSa_14DCDC_EFAN!$T$3:$T$500,FuSa_14DCDC_EFAN!$W$3:$W$500 = $W286),
                      IFERROR(
                          _xlfn._xlws.FILTER(FuSa_FaultInjection!$T$3:$T$500,FuSa_FaultInjection!$W$3:$W$500 = $W286),
                          IFERROR(
                              _xlfn._xlws.FILTER(Function_SCC!$T$3:$T$512,Function_SCC!$W$3:$W$512 = $W286),
                              IFERROR(
                                  _xlfn._xlws.FILTER(FuSa_FTT!$T$3:$T$500,FuSa_FTT!$W$3:$W$500 = $W286),
                                  "NA"
                           )
                       )
                   )
               )
           )
       )
   )
)</f>
        <v/>
      </c>
      <c r="T286" s="608">
        <f t="array" ref="T286">IFERROR(
      _xlfn._xlws.FILTER(FuSa_Charger!$U$3:$U$520, FuSa_Charger!$W$3:$W$520 = $W286),
      IFERROR(
          _xlfn._xlws.FILTER(Function_14DCDC!$U$3:$U$503,Function_14DCDC!$W$3:$W$503 = $W286),
          IFERROR(
              _xlfn._xlws.FILTER(Function_Charger!$U$3:$U$510,Function_Charger!$W$3:$W$510 = $W286),
              IFERROR(
                  _xlfn._xlws.FILTER(FuSa_14DCDC!$U$3:$U$500,FuSa_14DCDC!$W$3:$W$500 = $W286),
                  IFERROR(
                      _xlfn._xlws.FILTER(FuSa_14DCDC_EFAN!$U$3:$U$500,FuSa_14DCDC_EFAN!$W$3:$W$500 = $W286),
                      IFERROR(
                          _xlfn._xlws.FILTER(FuSa_FaultInjection!$U$3:$U$500,FuSa_FaultInjection!$W$3:$W$500 = $W286),
                          IFERROR(
                              _xlfn._xlws.FILTER(Function_SCC!$U$3:$U$512,Function_SCC!$W$3:$W$512 = $W286),
                              IFERROR(
                                  _xlfn._xlws.FILTER(FuSa_FTT!$U$3:$U$500,FuSa_FTT!$W$3:$W$500 = $W286),
                                  "NA"
                           )
                       )
                   )
               )
           )
       )
   )
)</f>
        <v/>
      </c>
      <c r="U286" s="608">
        <f t="array" ref="U286">IFERROR(
      _xlfn._xlws.FILTER(FuSa_Charger!$V$3:$V$520, FuSa_Charger!$W$3:$W$520 = $W286),
      IFERROR(
          _xlfn._xlws.FILTER(Function_14DCDC!$V$3:$V$503,Function_14DCDC!$W$3:$W$503 = $W286),
          IFERROR(
              _xlfn._xlws.FILTER(Function_Charger!$V$3:$V$510,Function_Charger!$W$3:$W$510 = $W286),
              IFERROR(
                  _xlfn._xlws.FILTER(FuSa_14DCDC!$V$3:$V$500,FuSa_14DCDC!$W$3:$W$500 = $W286),
                  IFERROR(
                      _xlfn._xlws.FILTER(FuSa_14DCDC_EFAN!$V$3:$V$500,FuSa_14DCDC_EFAN!$W$3:$W$500 = $W286),
                      IFERROR(
                          _xlfn._xlws.FILTER(FuSa_FaultInjection!$V$3:$V$500,FuSa_FaultInjection!$W$3:$W$500 = $W286),
                          IFERROR(
                              _xlfn._xlws.FILTER(Function_SCC!$V$3:$V$512,Function_SCC!$W$3:$W$512 = $W286),
                              IFERROR(
                                  _xlfn._xlws.FILTER(FuSa_FTT!$V$3:$V$500,FuSa_FTT!$W$3:$W$500 = $W286),
                                  "NA"
                           )
                       )
                   )
               )
           )
       )
   )
)</f>
        <v/>
      </c>
      <c r="V286" s="231" t="inlineStr">
        <is>
          <t>Fault Management</t>
        </is>
      </c>
      <c r="W286" s="444" t="inlineStr">
        <is>
          <t>[SYI_002_003_0001_029] - HVDC volt plausibility error(L1).html</t>
        </is>
      </c>
      <c r="X286" s="736" t="n">
        <v>3</v>
      </c>
      <c r="Y286" s="441" t="n">
        <v>0</v>
      </c>
      <c r="Z286" s="441" t="n">
        <v>0</v>
      </c>
      <c r="AA286" s="608" t="n">
        <v>3</v>
      </c>
      <c r="AB286" s="748" t="n">
        <v>17436</v>
      </c>
      <c r="AC286" s="745" t="n"/>
      <c r="AD286" s="166" t="inlineStr">
        <is>
          <t>Yes</t>
        </is>
      </c>
      <c r="AE286" s="760" t="n"/>
      <c r="AG286" s="231" t="inlineStr"/>
      <c r="AH286" s="223" t="inlineStr"/>
      <c r="AI286" s="43" t="inlineStr"/>
      <c r="AJ286" s="43" t="inlineStr"/>
      <c r="AK286" s="43" t="inlineStr"/>
      <c r="AL286" s="266" t="n"/>
      <c r="AM286" s="231" t="n"/>
      <c r="AN286" s="56" t="n"/>
      <c r="AO286" s="223">
        <f>EXACT(W286,AG286)</f>
        <v/>
      </c>
      <c r="AP286" s="43">
        <f>EXACT(X286,AH286)</f>
        <v/>
      </c>
      <c r="AQ286" s="43">
        <f>EXACT(Y286,AI286)</f>
        <v/>
      </c>
      <c r="AR286" s="43">
        <f>EXACT(Z286,AJ286)</f>
        <v/>
      </c>
      <c r="AS286" s="266">
        <f>EXACT(AA286,AK286)</f>
        <v/>
      </c>
      <c r="AT286" t="inlineStr"/>
      <c r="AU286" t="inlineStr"/>
    </row>
    <row r="287" ht="15" customHeight="1">
      <c r="A287" s="451" t="n"/>
      <c r="B287" s="451" t="n"/>
      <c r="C287" s="451" t="n"/>
      <c r="D287" s="441">
        <f t="array" ref="D287">IFERROR(
      _xlfn._xlws.FILTER(FuSa_Charger!$D$3:$D$520, FuSa_Charger!$W$3:$W$520 = $W287),
      IFERROR(
          _xlfn._xlws.FILTER(Function_14DCDC!$D$3:$D$503,Function_14DCDC!$W$3:$W$503 = $W287),
          IFERROR(
              _xlfn._xlws.FILTER(Function_Charger!$D$3:$D$510,Function_Charger!$W$3:$W$510 = $W287),
              IFERROR(
                  _xlfn._xlws.FILTER(FuSa_14DCDC!$D$3:$D$500,FuSa_14DCDC!$W$3:$W$500 = $W287),
                  IFERROR(
                      _xlfn._xlws.FILTER(FuSa_14DCDC_EFAN!$D$3:$D$500,FuSa_14DCDC_EFAN!$W$3:$W$500 = $W287),
                      IFERROR(
                          _xlfn._xlws.FILTER(FuSa_FaultInjection!$D$3:$D$500,FuSa_FaultInjection!$W$3:$W$500 = $W287),
                          "NA"
                   )
               )
           )
       )
   )
)</f>
        <v/>
      </c>
      <c r="E287" s="608">
        <f t="array" ref="E287">IFERROR(
      _xlfn._xlws.FILTER(FuSa_Charger!$E$3:$E$520, FuSa_Charger!$W$3:$W$520 = $W287),
      IFERROR(
          _xlfn._xlws.FILTER(Function_14DCDC!$E$3:$E$503,Function_14DCDC!$W$3:$W$503 = $W287),
          IFERROR(
              _xlfn._xlws.FILTER(Function_Charger!$E$3:$E$510,Function_Charger!$W$3:$W$510 = $W287),
              IFERROR(
                  _xlfn._xlws.FILTER(FuSa_14DCDC!$E$3:$E$500,FuSa_14DCDC!$W$3:$W$500 = $W287),
                  IFERROR(
                      _xlfn._xlws.FILTER(FuSa_14DCDC_EFAN!$E$3:$E$500,FuSa_14DCDC_EFAN!$W$3:$W$500 = $W287),
                      IFERROR(
                          _xlfn._xlws.FILTER(FuSa_FaultInjection!$E$3:$E$500,FuSa_FaultInjection!$W$3:$W$500 = $W287),
                          IFERROR(
                              _xlfn._xlws.FILTER(Function_SCC!$E$3:$E$512,Function_SCC!$W$3:$W$512 = $W287),
                              IFERROR(
                                  _xlfn._xlws.FILTER(FuSa_FTT!$E$3:$E$500,FuSa_FTT!$W$3:$W$500 = $W287),
                                  "NA"
                           )
                       )
                   )
               )
           )
       )
   )
)</f>
        <v/>
      </c>
      <c r="F287" s="608">
        <f t="array" ref="F287">IFERROR(
      _xlfn._xlws.FILTER(FuSa_Charger!$F$3:$F$520, FuSa_Charger!$W$3:$W$520 = $W287),
      IFERROR(
          _xlfn._xlws.FILTER(Function_14DCDC!$F$3:$F$503,Function_14DCDC!$W$3:$W$503 = $W287),
          IFERROR(
              _xlfn._xlws.FILTER(Function_Charger!$F$3:$F$510,Function_Charger!$W$3:$W$510 = $W287),
              IFERROR(
                  _xlfn._xlws.FILTER(FuSa_14DCDC!$F$3:$F$500,FuSa_14DCDC!$W$3:$W$500 = $W287),
                  IFERROR(
                      _xlfn._xlws.FILTER(FuSa_14DCDC_EFAN!$F$3:$F$500,FuSa_14DCDC_EFAN!$W$3:$W$500 = $W287),
                      IFERROR(
                          _xlfn._xlws.FILTER(FuSa_FaultInjection!$F$3:$F$500,FuSa_FaultInjection!$W$3:$W$500 = $W287),
                          IFERROR(
                              _xlfn._xlws.FILTER(Function_SCC!$F$3:$F$512,Function_SCC!$W$3:$W$512 = $W287),
                              IFERROR(
                                  _xlfn._xlws.FILTER(FuSa_FTT!$F$3:$F$500,FuSa_FTT!$W$3:$W$500 = $W287),
                                  "NA"
                           )
                       )
                   )
               )
           )
       )
   )
)</f>
        <v/>
      </c>
      <c r="G287" s="608">
        <f t="array" ref="G287">IFERROR(
      _xlfn._xlws.FILTER(FuSa_Charger!$G$3:$G$520, FuSa_Charger!$W$3:$W$520 = $W287),
      IFERROR(
          _xlfn._xlws.FILTER(Function_14DCDC!$G$3:$G$503,Function_14DCDC!$W$3:$W$503 = $W287),
          IFERROR(
              _xlfn._xlws.FILTER(Function_Charger!$G$3:$G$510,Function_Charger!$W$3:$W$510 = $W287),
              IFERROR(
                  _xlfn._xlws.FILTER(FuSa_14DCDC!$G$3:$G$500,FuSa_14DCDC!$W$3:$W$500 = $W287),
                  IFERROR(
                      _xlfn._xlws.FILTER(FuSa_14DCDC_EFAN!$G$3:$G$500,FuSa_14DCDC_EFAN!$W$3:$W$500 = $W287),
                      IFERROR(
                          _xlfn._xlws.FILTER(FuSa_FaultInjection!$G$3:$G$500,FuSa_FaultInjection!$W$3:$W$500 = $W287),
                          IFERROR(
                              _xlfn._xlws.FILTER(Function_SCC!$G$3:$G$512,Function_SCC!$W$3:$W$512 = $W287),
                              IFERROR(
                                  _xlfn._xlws.FILTER(FuSa_FTT!$G$3:$G$500,FuSa_FTT!$W$3:$W$500 = $W287),
                                  "NA"
                           )
                       )
                   )
               )
           )
       )
   )
)</f>
        <v/>
      </c>
      <c r="H287" s="441">
        <f t="array" ref="H287">IFERROR(
      _xlfn._xlws.FILTER(FuSa_Charger!$H$3:$H$520, FuSa_Charger!$W$3:$W$520 = $W287),
      IFERROR(
          _xlfn._xlws.FILTER(Function_14DCDC!$H$3:$H$503,Function_14DCDC!$W$3:$W$503 = $W287),
          IFERROR(
              _xlfn._xlws.FILTER(Function_Charger!$H$3:$H$510,Function_Charger!$W$3:$W$510 = $W287),
              IFERROR(
                  _xlfn._xlws.FILTER(FuSa_14DCDC!$H$3:$H$500,FuSa_14DCDC!$W$3:$W$500 = $W287),
                  IFERROR(
                      _xlfn._xlws.FILTER(FuSa_14DCDC_EFAN!$H$3:$H$500,FuSa_14DCDC_EFAN!$W$3:$W$500 = $W287),
                      IFERROR(
                          _xlfn._xlws.FILTER(FuSa_FaultInjection!$H$3:$H$500,FuSa_FaultInjection!$W$3:$W$500 = $W287),
                          "NA"
                   )
               )
           )
       )
   )
)</f>
        <v/>
      </c>
      <c r="I287" s="441">
        <f t="array" ref="I287">IFERROR(
      _xlfn._xlws.FILTER(FuSa_Charger!$I$3:$I$520, FuSa_Charger!$W$3:$W$520 = $W287),
      IFERROR(
          _xlfn._xlws.FILTER(Function_14DCDC!$I$3:$I$503,Function_14DCDC!$W$3:$W$503 = $W287),
          IFERROR(
              _xlfn._xlws.FILTER(Function_Charger!$I$3:$I$510,Function_Charger!$W$3:$W$510 = $W287),
              IFERROR(
                  _xlfn._xlws.FILTER(FuSa_14DCDC!$I$3:$I$500,FuSa_14DCDC!$W$3:$W$500 = $W287),
                  IFERROR(
                      _xlfn._xlws.FILTER(FuSa_14DCDC_EFAN!$I$3:$I$500,FuSa_14DCDC_EFAN!$W$3:$W$500 = $W287),
                      IFERROR(
                          _xlfn._xlws.FILTER(FuSa_FaultInjection!$I$3:$I$500,FuSa_FaultInjection!$W$3:$W$500 = $W287),
                          "NA"
                   )
               )
           )
       )
   )
)</f>
        <v/>
      </c>
      <c r="J287" s="441" t="n"/>
      <c r="K287" s="441" t="n"/>
      <c r="L287" s="441" t="n"/>
      <c r="M287" s="441" t="n"/>
      <c r="N287" s="441" t="n"/>
      <c r="O287" s="441">
        <f t="array" ref="O287">IFERROR(
      _xlfn._xlws.FILTER(FuSa_Charger!$O$3:$O$520, FuSa_Charger!$W$3:$W$520 = $W287),
      IFERROR(
          _xlfn._xlws.FILTER(Function_14DCDC!$O$3:$O$503,Function_14DCDC!$W$3:$W$503 = $W287),
          IFERROR(
              _xlfn._xlws.FILTER(Function_Charger!$O$3:$O$510,Function_Charger!$W$3:$W$510 = $W287),
              IFERROR(
                  _xlfn._xlws.FILTER(FuSa_14DCDC!$O$3:$O$500,FuSa_14DCDC!$W$3:$W$500 = $W287),
                  IFERROR(
                      _xlfn._xlws.FILTER(FuSa_14DCDC_EFAN!$O$3:$O$500,FuSa_14DCDC_EFAN!$W$3:$W$500 = $W287),
                      IFERROR(
                          _xlfn._xlws.FILTER(FuSa_FaultInjection!$O$3:$O$500,FuSa_FaultInjection!$W$3:$W$500 = $W287),
                          "NA"
                   )
               )
           )
       )
   )
)</f>
        <v/>
      </c>
      <c r="P287" s="441">
        <f t="array" ref="P287">IFERROR(
      _xlfn._xlws.FILTER(FuSa_Charger!$Q$3:$Q$520, FuSa_Charger!$W$3:$W$520 = $W287),
      IFERROR(
          _xlfn._xlws.FILTER(Function_14DCDC!$Q$3:$Q$503,Function_14DCDC!$W$3:$W$503 = $W287),
          IFERROR(
              _xlfn._xlws.FILTER(Function_Charger!$Q$3:$Q$510,Function_Charger!$W$3:$W$510 = $W287),
              IFERROR(
                  _xlfn._xlws.FILTER(FuSa_14DCDC!$Q$3:$Q$500,FuSa_14DCDC!$W$3:$W$500 = $W287),
                  IFERROR(
                      _xlfn._xlws.FILTER(FuSa_14DCDC_EFAN!$Q$3:$Q$500,FuSa_14DCDC_EFAN!$W$3:$W$500 = $W287),
                      IFERROR(
                          _xlfn._xlws.FILTER(FuSa_FaultInjection!$Q$3:$Q$500,FuSa_FaultInjection!$W$3:$W$500 = $W287),
                          "NA"
                   )
               )
           )
       )
   )
)</f>
        <v/>
      </c>
      <c r="Q287" s="608">
        <f t="array" ref="Q287">IFERROR(
      _xlfn._xlws.FILTER(FuSa_Charger!$R$3:$R$520, FuSa_Charger!$W$3:$W$520 = $W287),
      IFERROR(
          _xlfn._xlws.FILTER(Function_14DCDC!$R$3:$R$503,Function_14DCDC!$W$3:$W$503 = $W287),
          IFERROR(
              _xlfn._xlws.FILTER(Function_Charger!$R$3:$R$510,Function_Charger!$W$3:$W$510 = $W287),
              IFERROR(
                  _xlfn._xlws.FILTER(FuSa_14DCDC!$R$3:$R$500,FuSa_14DCDC!$W$3:$W$500 = $W287),
                  IFERROR(
                      _xlfn._xlws.FILTER(FuSa_14DCDC_EFAN!$R$3:$R$500,FuSa_14DCDC_EFAN!$W$3:$W$500 = $W287),
                      IFERROR(
                          _xlfn._xlws.FILTER(FuSa_FaultInjection!$R$3:$R$500,FuSa_FaultInjection!$W$3:$W$500 = $W287),
                          IFERROR(
                              _xlfn._xlws.FILTER(Function_SCC!$R$3:$R$512,Function_SCC!$W$3:$W$512 = $W287),
                              IFERROR(
                                  _xlfn._xlws.FILTER(FuSa_FTT!$R$3:$R$500,FuSa_FTT!$W$3:$W$500 = $W287),
                                  "NA"
                           )
                       )
                   )
               )
           )
       )
   )
)</f>
        <v/>
      </c>
      <c r="R287" s="608">
        <f t="array" ref="R287">IFERROR(
      _xlfn._xlws.FILTER(FuSa_Charger!$S$3:$S$520, FuSa_Charger!$W$3:$W$520 = $W287),
      IFERROR(
          _xlfn._xlws.FILTER(Function_14DCDC!$S$3:$S$503,Function_14DCDC!$W$3:$W$503 = $W287),
          IFERROR(
              _xlfn._xlws.FILTER(Function_Charger!$S$3:$S$510,Function_Charger!$W$3:$W$510 = $W287),
              IFERROR(
                  _xlfn._xlws.FILTER(FuSa_14DCDC!$S$3:$S$500,FuSa_14DCDC!$W$3:$W$500 = $W287),
                  IFERROR(
                      _xlfn._xlws.FILTER(FuSa_14DCDC_EFAN!$S$3:$S$500,FuSa_14DCDC_EFAN!$W$3:$W$500 = $W287),
                      IFERROR(
                          _xlfn._xlws.FILTER(FuSa_FaultInjection!$S$3:$S$500,FuSa_FaultInjection!$W$3:$W$500 = $W287),
                          IFERROR(
                              _xlfn._xlws.FILTER(Function_SCC!$S$3:$S$512,Function_SCC!$W$3:$W$512 = $W287),
                              IFERROR(
                                  _xlfn._xlws.FILTER(FuSa_FTT!$S$3:$S$500,FuSa_FTT!$W$3:$W$500 = $W287),
                                  "NA"
                           )
                       )
                   )
               )
           )
       )
   )
)</f>
        <v/>
      </c>
      <c r="S287" s="608">
        <f t="array" ref="S287">IFERROR(
      _xlfn._xlws.FILTER(FuSa_Charger!$T$3:$T$520, FuSa_Charger!$W$3:$W$520 = $W287),
      IFERROR(
          _xlfn._xlws.FILTER(Function_14DCDC!$T$3:$T$503,Function_14DCDC!$W$3:$W$503 = $W287),
          IFERROR(
              _xlfn._xlws.FILTER(Function_Charger!$T$3:$T$510,Function_Charger!$W$3:$W$510 = $W287),
              IFERROR(
                  _xlfn._xlws.FILTER(FuSa_14DCDC!$T$3:$T$500,FuSa_14DCDC!$W$3:$W$500 = $W287),
                  IFERROR(
                      _xlfn._xlws.FILTER(FuSa_14DCDC_EFAN!$T$3:$T$500,FuSa_14DCDC_EFAN!$W$3:$W$500 = $W287),
                      IFERROR(
                          _xlfn._xlws.FILTER(FuSa_FaultInjection!$T$3:$T$500,FuSa_FaultInjection!$W$3:$W$500 = $W287),
                          IFERROR(
                              _xlfn._xlws.FILTER(Function_SCC!$T$3:$T$512,Function_SCC!$W$3:$W$512 = $W287),
                              IFERROR(
                                  _xlfn._xlws.FILTER(FuSa_FTT!$T$3:$T$500,FuSa_FTT!$W$3:$W$500 = $W287),
                                  "NA"
                           )
                       )
                   )
               )
           )
       )
   )
)</f>
        <v/>
      </c>
      <c r="T287" s="608">
        <f t="array" ref="T287">IFERROR(
      _xlfn._xlws.FILTER(FuSa_Charger!$U$3:$U$520, FuSa_Charger!$W$3:$W$520 = $W287),
      IFERROR(
          _xlfn._xlws.FILTER(Function_14DCDC!$U$3:$U$503,Function_14DCDC!$W$3:$W$503 = $W287),
          IFERROR(
              _xlfn._xlws.FILTER(Function_Charger!$U$3:$U$510,Function_Charger!$W$3:$W$510 = $W287),
              IFERROR(
                  _xlfn._xlws.FILTER(FuSa_14DCDC!$U$3:$U$500,FuSa_14DCDC!$W$3:$W$500 = $W287),
                  IFERROR(
                      _xlfn._xlws.FILTER(FuSa_14DCDC_EFAN!$U$3:$U$500,FuSa_14DCDC_EFAN!$W$3:$W$500 = $W287),
                      IFERROR(
                          _xlfn._xlws.FILTER(FuSa_FaultInjection!$U$3:$U$500,FuSa_FaultInjection!$W$3:$W$500 = $W287),
                          IFERROR(
                              _xlfn._xlws.FILTER(Function_SCC!$U$3:$U$512,Function_SCC!$W$3:$W$512 = $W287),
                              IFERROR(
                                  _xlfn._xlws.FILTER(FuSa_FTT!$U$3:$U$500,FuSa_FTT!$W$3:$W$500 = $W287),
                                  "NA"
                           )
                       )
                   )
               )
           )
       )
   )
)</f>
        <v/>
      </c>
      <c r="U287" s="608">
        <f t="array" ref="U287">IFERROR(
      _xlfn._xlws.FILTER(FuSa_Charger!$V$3:$V$520, FuSa_Charger!$W$3:$W$520 = $W287),
      IFERROR(
          _xlfn._xlws.FILTER(Function_14DCDC!$V$3:$V$503,Function_14DCDC!$W$3:$W$503 = $W287),
          IFERROR(
              _xlfn._xlws.FILTER(Function_Charger!$V$3:$V$510,Function_Charger!$W$3:$W$510 = $W287),
              IFERROR(
                  _xlfn._xlws.FILTER(FuSa_14DCDC!$V$3:$V$500,FuSa_14DCDC!$W$3:$W$500 = $W287),
                  IFERROR(
                      _xlfn._xlws.FILTER(FuSa_14DCDC_EFAN!$V$3:$V$500,FuSa_14DCDC_EFAN!$W$3:$W$500 = $W287),
                      IFERROR(
                          _xlfn._xlws.FILTER(FuSa_FaultInjection!$V$3:$V$500,FuSa_FaultInjection!$W$3:$W$500 = $W287),
                          IFERROR(
                              _xlfn._xlws.FILTER(Function_SCC!$V$3:$V$512,Function_SCC!$W$3:$W$512 = $W287),
                              IFERROR(
                                  _xlfn._xlws.FILTER(FuSa_FTT!$V$3:$V$500,FuSa_FTT!$W$3:$W$500 = $W287),
                                  "NA"
                           )
                       )
                   )
               )
           )
       )
   )
)</f>
        <v/>
      </c>
      <c r="V287" s="231" t="inlineStr">
        <is>
          <t>Fault Management</t>
        </is>
      </c>
      <c r="W287" s="444" t="inlineStr">
        <is>
          <t>[SYI_002_003_0001_030] - HVDC volt plausibility error(L2).html</t>
        </is>
      </c>
      <c r="X287" s="736" t="n">
        <v>3</v>
      </c>
      <c r="Y287" s="441" t="n">
        <v>0</v>
      </c>
      <c r="Z287" s="441" t="n">
        <v>0</v>
      </c>
      <c r="AA287" s="608" t="n">
        <v>3</v>
      </c>
      <c r="AB287" s="748" t="n">
        <v>17436</v>
      </c>
      <c r="AC287" s="745" t="n"/>
      <c r="AD287" s="166" t="inlineStr">
        <is>
          <t>Yes</t>
        </is>
      </c>
      <c r="AE287" s="760" t="n"/>
      <c r="AG287" s="231" t="inlineStr"/>
      <c r="AH287" s="223" t="inlineStr"/>
      <c r="AI287" s="43" t="inlineStr"/>
      <c r="AJ287" s="43" t="inlineStr"/>
      <c r="AK287" s="43" t="inlineStr"/>
      <c r="AL287" s="266" t="n"/>
      <c r="AM287" s="231" t="n"/>
      <c r="AN287" s="56" t="n"/>
      <c r="AO287" s="223">
        <f>EXACT(W287,AG287)</f>
        <v/>
      </c>
      <c r="AP287" s="43">
        <f>EXACT(X287,AH287)</f>
        <v/>
      </c>
      <c r="AQ287" s="43">
        <f>EXACT(Y287,AI287)</f>
        <v/>
      </c>
      <c r="AR287" s="43">
        <f>EXACT(Z287,AJ287)</f>
        <v/>
      </c>
      <c r="AS287" s="266">
        <f>EXACT(AA287,AK287)</f>
        <v/>
      </c>
      <c r="AT287" t="inlineStr"/>
      <c r="AU287" t="inlineStr"/>
    </row>
    <row r="288" ht="15" customHeight="1">
      <c r="A288" s="451" t="n"/>
      <c r="B288" s="451" t="n"/>
      <c r="C288" s="451" t="n"/>
      <c r="D288" s="441">
        <f t="array" ref="D288">IFERROR(
      _xlfn._xlws.FILTER(FuSa_Charger!$D$3:$D$520, FuSa_Charger!$W$3:$W$520 = $W288),
      IFERROR(
          _xlfn._xlws.FILTER(Function_14DCDC!$D$3:$D$503,Function_14DCDC!$W$3:$W$503 = $W288),
          IFERROR(
              _xlfn._xlws.FILTER(Function_Charger!$D$3:$D$510,Function_Charger!$W$3:$W$510 = $W288),
              IFERROR(
                  _xlfn._xlws.FILTER(FuSa_14DCDC!$D$3:$D$500,FuSa_14DCDC!$W$3:$W$500 = $W288),
                  IFERROR(
                      _xlfn._xlws.FILTER(FuSa_14DCDC_EFAN!$D$3:$D$500,FuSa_14DCDC_EFAN!$W$3:$W$500 = $W288),
                      IFERROR(
                          _xlfn._xlws.FILTER(FuSa_FaultInjection!$D$3:$D$500,FuSa_FaultInjection!$W$3:$W$500 = $W288),
                          "NA"
                   )
               )
           )
       )
   )
)</f>
        <v/>
      </c>
      <c r="E288" s="608">
        <f t="array" ref="E288">IFERROR(
      _xlfn._xlws.FILTER(FuSa_Charger!$E$3:$E$520, FuSa_Charger!$W$3:$W$520 = $W288),
      IFERROR(
          _xlfn._xlws.FILTER(Function_14DCDC!$E$3:$E$503,Function_14DCDC!$W$3:$W$503 = $W288),
          IFERROR(
              _xlfn._xlws.FILTER(Function_Charger!$E$3:$E$510,Function_Charger!$W$3:$W$510 = $W288),
              IFERROR(
                  _xlfn._xlws.FILTER(FuSa_14DCDC!$E$3:$E$500,FuSa_14DCDC!$W$3:$W$500 = $W288),
                  IFERROR(
                      _xlfn._xlws.FILTER(FuSa_14DCDC_EFAN!$E$3:$E$500,FuSa_14DCDC_EFAN!$W$3:$W$500 = $W288),
                      IFERROR(
                          _xlfn._xlws.FILTER(FuSa_FaultInjection!$E$3:$E$500,FuSa_FaultInjection!$W$3:$W$500 = $W288),
                          IFERROR(
                              _xlfn._xlws.FILTER(Function_SCC!$E$3:$E$512,Function_SCC!$W$3:$W$512 = $W288),
                              IFERROR(
                                  _xlfn._xlws.FILTER(FuSa_FTT!$E$3:$E$500,FuSa_FTT!$W$3:$W$500 = $W288),
                                  "NA"
                           )
                       )
                   )
               )
           )
       )
   )
)</f>
        <v/>
      </c>
      <c r="F288" s="608">
        <f t="array" ref="F288">IFERROR(
      _xlfn._xlws.FILTER(FuSa_Charger!$F$3:$F$520, FuSa_Charger!$W$3:$W$520 = $W288),
      IFERROR(
          _xlfn._xlws.FILTER(Function_14DCDC!$F$3:$F$503,Function_14DCDC!$W$3:$W$503 = $W288),
          IFERROR(
              _xlfn._xlws.FILTER(Function_Charger!$F$3:$F$510,Function_Charger!$W$3:$W$510 = $W288),
              IFERROR(
                  _xlfn._xlws.FILTER(FuSa_14DCDC!$F$3:$F$500,FuSa_14DCDC!$W$3:$W$500 = $W288),
                  IFERROR(
                      _xlfn._xlws.FILTER(FuSa_14DCDC_EFAN!$F$3:$F$500,FuSa_14DCDC_EFAN!$W$3:$W$500 = $W288),
                      IFERROR(
                          _xlfn._xlws.FILTER(FuSa_FaultInjection!$F$3:$F$500,FuSa_FaultInjection!$W$3:$W$500 = $W288),
                          IFERROR(
                              _xlfn._xlws.FILTER(Function_SCC!$F$3:$F$512,Function_SCC!$W$3:$W$512 = $W288),
                              IFERROR(
                                  _xlfn._xlws.FILTER(FuSa_FTT!$F$3:$F$500,FuSa_FTT!$W$3:$W$500 = $W288),
                                  "NA"
                           )
                       )
                   )
               )
           )
       )
   )
)</f>
        <v/>
      </c>
      <c r="G288" s="608">
        <f t="array" ref="G288">IFERROR(
      _xlfn._xlws.FILTER(FuSa_Charger!$G$3:$G$520, FuSa_Charger!$W$3:$W$520 = $W288),
      IFERROR(
          _xlfn._xlws.FILTER(Function_14DCDC!$G$3:$G$503,Function_14DCDC!$W$3:$W$503 = $W288),
          IFERROR(
              _xlfn._xlws.FILTER(Function_Charger!$G$3:$G$510,Function_Charger!$W$3:$W$510 = $W288),
              IFERROR(
                  _xlfn._xlws.FILTER(FuSa_14DCDC!$G$3:$G$500,FuSa_14DCDC!$W$3:$W$500 = $W288),
                  IFERROR(
                      _xlfn._xlws.FILTER(FuSa_14DCDC_EFAN!$G$3:$G$500,FuSa_14DCDC_EFAN!$W$3:$W$500 = $W288),
                      IFERROR(
                          _xlfn._xlws.FILTER(FuSa_FaultInjection!$G$3:$G$500,FuSa_FaultInjection!$W$3:$W$500 = $W288),
                          IFERROR(
                              _xlfn._xlws.FILTER(Function_SCC!$G$3:$G$512,Function_SCC!$W$3:$W$512 = $W288),
                              IFERROR(
                                  _xlfn._xlws.FILTER(FuSa_FTT!$G$3:$G$500,FuSa_FTT!$W$3:$W$500 = $W288),
                                  "NA"
                           )
                       )
                   )
               )
           )
       )
   )
)</f>
        <v/>
      </c>
      <c r="H288" s="441">
        <f t="array" ref="H288">IFERROR(
      _xlfn._xlws.FILTER(FuSa_Charger!$H$3:$H$520, FuSa_Charger!$W$3:$W$520 = $W288),
      IFERROR(
          _xlfn._xlws.FILTER(Function_14DCDC!$H$3:$H$503,Function_14DCDC!$W$3:$W$503 = $W288),
          IFERROR(
              _xlfn._xlws.FILTER(Function_Charger!$H$3:$H$510,Function_Charger!$W$3:$W$510 = $W288),
              IFERROR(
                  _xlfn._xlws.FILTER(FuSa_14DCDC!$H$3:$H$500,FuSa_14DCDC!$W$3:$W$500 = $W288),
                  IFERROR(
                      _xlfn._xlws.FILTER(FuSa_14DCDC_EFAN!$H$3:$H$500,FuSa_14DCDC_EFAN!$W$3:$W$500 = $W288),
                      IFERROR(
                          _xlfn._xlws.FILTER(FuSa_FaultInjection!$H$3:$H$500,FuSa_FaultInjection!$W$3:$W$500 = $W288),
                          "NA"
                   )
               )
           )
       )
   )
)</f>
        <v/>
      </c>
      <c r="I288" s="441">
        <f t="array" ref="I288">IFERROR(
      _xlfn._xlws.FILTER(FuSa_Charger!$I$3:$I$520, FuSa_Charger!$W$3:$W$520 = $W288),
      IFERROR(
          _xlfn._xlws.FILTER(Function_14DCDC!$I$3:$I$503,Function_14DCDC!$W$3:$W$503 = $W288),
          IFERROR(
              _xlfn._xlws.FILTER(Function_Charger!$I$3:$I$510,Function_Charger!$W$3:$W$510 = $W288),
              IFERROR(
                  _xlfn._xlws.FILTER(FuSa_14DCDC!$I$3:$I$500,FuSa_14DCDC!$W$3:$W$500 = $W288),
                  IFERROR(
                      _xlfn._xlws.FILTER(FuSa_14DCDC_EFAN!$I$3:$I$500,FuSa_14DCDC_EFAN!$W$3:$W$500 = $W288),
                      IFERROR(
                          _xlfn._xlws.FILTER(FuSa_FaultInjection!$I$3:$I$500,FuSa_FaultInjection!$W$3:$W$500 = $W288),
                          "NA"
                   )
               )
           )
       )
   )
)</f>
        <v/>
      </c>
      <c r="J288" s="441" t="n"/>
      <c r="K288" s="441" t="n"/>
      <c r="L288" s="441" t="n"/>
      <c r="M288" s="441" t="n"/>
      <c r="N288" s="441" t="n"/>
      <c r="O288" s="441">
        <f t="array" ref="O288">IFERROR(
      _xlfn._xlws.FILTER(FuSa_Charger!$O$3:$O$520, FuSa_Charger!$W$3:$W$520 = $W288),
      IFERROR(
          _xlfn._xlws.FILTER(Function_14DCDC!$O$3:$O$503,Function_14DCDC!$W$3:$W$503 = $W288),
          IFERROR(
              _xlfn._xlws.FILTER(Function_Charger!$O$3:$O$510,Function_Charger!$W$3:$W$510 = $W288),
              IFERROR(
                  _xlfn._xlws.FILTER(FuSa_14DCDC!$O$3:$O$500,FuSa_14DCDC!$W$3:$W$500 = $W288),
                  IFERROR(
                      _xlfn._xlws.FILTER(FuSa_14DCDC_EFAN!$O$3:$O$500,FuSa_14DCDC_EFAN!$W$3:$W$500 = $W288),
                      IFERROR(
                          _xlfn._xlws.FILTER(FuSa_FaultInjection!$O$3:$O$500,FuSa_FaultInjection!$W$3:$W$500 = $W288),
                          "NA"
                   )
               )
           )
       )
   )
)</f>
        <v/>
      </c>
      <c r="P288" s="441">
        <f t="array" ref="P288">IFERROR(
      _xlfn._xlws.FILTER(FuSa_Charger!$Q$3:$Q$520, FuSa_Charger!$W$3:$W$520 = $W288),
      IFERROR(
          _xlfn._xlws.FILTER(Function_14DCDC!$Q$3:$Q$503,Function_14DCDC!$W$3:$W$503 = $W288),
          IFERROR(
              _xlfn._xlws.FILTER(Function_Charger!$Q$3:$Q$510,Function_Charger!$W$3:$W$510 = $W288),
              IFERROR(
                  _xlfn._xlws.FILTER(FuSa_14DCDC!$Q$3:$Q$500,FuSa_14DCDC!$W$3:$W$500 = $W288),
                  IFERROR(
                      _xlfn._xlws.FILTER(FuSa_14DCDC_EFAN!$Q$3:$Q$500,FuSa_14DCDC_EFAN!$W$3:$W$500 = $W288),
                      IFERROR(
                          _xlfn._xlws.FILTER(FuSa_FaultInjection!$Q$3:$Q$500,FuSa_FaultInjection!$W$3:$W$500 = $W288),
                          "NA"
                   )
               )
           )
       )
   )
)</f>
        <v/>
      </c>
      <c r="Q288" s="608">
        <f t="array" ref="Q288">IFERROR(
      _xlfn._xlws.FILTER(FuSa_Charger!$R$3:$R$520, FuSa_Charger!$W$3:$W$520 = $W288),
      IFERROR(
          _xlfn._xlws.FILTER(Function_14DCDC!$R$3:$R$503,Function_14DCDC!$W$3:$W$503 = $W288),
          IFERROR(
              _xlfn._xlws.FILTER(Function_Charger!$R$3:$R$510,Function_Charger!$W$3:$W$510 = $W288),
              IFERROR(
                  _xlfn._xlws.FILTER(FuSa_14DCDC!$R$3:$R$500,FuSa_14DCDC!$W$3:$W$500 = $W288),
                  IFERROR(
                      _xlfn._xlws.FILTER(FuSa_14DCDC_EFAN!$R$3:$R$500,FuSa_14DCDC_EFAN!$W$3:$W$500 = $W288),
                      IFERROR(
                          _xlfn._xlws.FILTER(FuSa_FaultInjection!$R$3:$R$500,FuSa_FaultInjection!$W$3:$W$500 = $W288),
                          IFERROR(
                              _xlfn._xlws.FILTER(Function_SCC!$R$3:$R$512,Function_SCC!$W$3:$W$512 = $W288),
                              IFERROR(
                                  _xlfn._xlws.FILTER(FuSa_FTT!$R$3:$R$500,FuSa_FTT!$W$3:$W$500 = $W288),
                                  "NA"
                           )
                       )
                   )
               )
           )
       )
   )
)</f>
        <v/>
      </c>
      <c r="R288" s="608">
        <f t="array" ref="R288">IFERROR(
      _xlfn._xlws.FILTER(FuSa_Charger!$S$3:$S$520, FuSa_Charger!$W$3:$W$520 = $W288),
      IFERROR(
          _xlfn._xlws.FILTER(Function_14DCDC!$S$3:$S$503,Function_14DCDC!$W$3:$W$503 = $W288),
          IFERROR(
              _xlfn._xlws.FILTER(Function_Charger!$S$3:$S$510,Function_Charger!$W$3:$W$510 = $W288),
              IFERROR(
                  _xlfn._xlws.FILTER(FuSa_14DCDC!$S$3:$S$500,FuSa_14DCDC!$W$3:$W$500 = $W288),
                  IFERROR(
                      _xlfn._xlws.FILTER(FuSa_14DCDC_EFAN!$S$3:$S$500,FuSa_14DCDC_EFAN!$W$3:$W$500 = $W288),
                      IFERROR(
                          _xlfn._xlws.FILTER(FuSa_FaultInjection!$S$3:$S$500,FuSa_FaultInjection!$W$3:$W$500 = $W288),
                          IFERROR(
                              _xlfn._xlws.FILTER(Function_SCC!$S$3:$S$512,Function_SCC!$W$3:$W$512 = $W288),
                              IFERROR(
                                  _xlfn._xlws.FILTER(FuSa_FTT!$S$3:$S$500,FuSa_FTT!$W$3:$W$500 = $W288),
                                  "NA"
                           )
                       )
                   )
               )
           )
       )
   )
)</f>
        <v/>
      </c>
      <c r="S288" s="608">
        <f t="array" ref="S288">IFERROR(
      _xlfn._xlws.FILTER(FuSa_Charger!$T$3:$T$520, FuSa_Charger!$W$3:$W$520 = $W288),
      IFERROR(
          _xlfn._xlws.FILTER(Function_14DCDC!$T$3:$T$503,Function_14DCDC!$W$3:$W$503 = $W288),
          IFERROR(
              _xlfn._xlws.FILTER(Function_Charger!$T$3:$T$510,Function_Charger!$W$3:$W$510 = $W288),
              IFERROR(
                  _xlfn._xlws.FILTER(FuSa_14DCDC!$T$3:$T$500,FuSa_14DCDC!$W$3:$W$500 = $W288),
                  IFERROR(
                      _xlfn._xlws.FILTER(FuSa_14DCDC_EFAN!$T$3:$T$500,FuSa_14DCDC_EFAN!$W$3:$W$500 = $W288),
                      IFERROR(
                          _xlfn._xlws.FILTER(FuSa_FaultInjection!$T$3:$T$500,FuSa_FaultInjection!$W$3:$W$500 = $W288),
                          IFERROR(
                              _xlfn._xlws.FILTER(Function_SCC!$T$3:$T$512,Function_SCC!$W$3:$W$512 = $W288),
                              IFERROR(
                                  _xlfn._xlws.FILTER(FuSa_FTT!$T$3:$T$500,FuSa_FTT!$W$3:$W$500 = $W288),
                                  "NA"
                           )
                       )
                   )
               )
           )
       )
   )
)</f>
        <v/>
      </c>
      <c r="T288" s="608">
        <f t="array" ref="T288">IFERROR(
      _xlfn._xlws.FILTER(FuSa_Charger!$U$3:$U$520, FuSa_Charger!$W$3:$W$520 = $W288),
      IFERROR(
          _xlfn._xlws.FILTER(Function_14DCDC!$U$3:$U$503,Function_14DCDC!$W$3:$W$503 = $W288),
          IFERROR(
              _xlfn._xlws.FILTER(Function_Charger!$U$3:$U$510,Function_Charger!$W$3:$W$510 = $W288),
              IFERROR(
                  _xlfn._xlws.FILTER(FuSa_14DCDC!$U$3:$U$500,FuSa_14DCDC!$W$3:$W$500 = $W288),
                  IFERROR(
                      _xlfn._xlws.FILTER(FuSa_14DCDC_EFAN!$U$3:$U$500,FuSa_14DCDC_EFAN!$W$3:$W$500 = $W288),
                      IFERROR(
                          _xlfn._xlws.FILTER(FuSa_FaultInjection!$U$3:$U$500,FuSa_FaultInjection!$W$3:$W$500 = $W288),
                          IFERROR(
                              _xlfn._xlws.FILTER(Function_SCC!$U$3:$U$512,Function_SCC!$W$3:$W$512 = $W288),
                              IFERROR(
                                  _xlfn._xlws.FILTER(FuSa_FTT!$U$3:$U$500,FuSa_FTT!$W$3:$W$500 = $W288),
                                  "NA"
                           )
                       )
                   )
               )
           )
       )
   )
)</f>
        <v/>
      </c>
      <c r="U288" s="608">
        <f t="array" ref="U288">IFERROR(
      _xlfn._xlws.FILTER(FuSa_Charger!$V$3:$V$520, FuSa_Charger!$W$3:$W$520 = $W288),
      IFERROR(
          _xlfn._xlws.FILTER(Function_14DCDC!$V$3:$V$503,Function_14DCDC!$W$3:$W$503 = $W288),
          IFERROR(
              _xlfn._xlws.FILTER(Function_Charger!$V$3:$V$510,Function_Charger!$W$3:$W$510 = $W288),
              IFERROR(
                  _xlfn._xlws.FILTER(FuSa_14DCDC!$V$3:$V$500,FuSa_14DCDC!$W$3:$W$500 = $W288),
                  IFERROR(
                      _xlfn._xlws.FILTER(FuSa_14DCDC_EFAN!$V$3:$V$500,FuSa_14DCDC_EFAN!$W$3:$W$500 = $W288),
                      IFERROR(
                          _xlfn._xlws.FILTER(FuSa_FaultInjection!$V$3:$V$500,FuSa_FaultInjection!$W$3:$W$500 = $W288),
                          IFERROR(
                              _xlfn._xlws.FILTER(Function_SCC!$V$3:$V$512,Function_SCC!$W$3:$W$512 = $W288),
                              IFERROR(
                                  _xlfn._xlws.FILTER(FuSa_FTT!$V$3:$V$500,FuSa_FTT!$W$3:$W$500 = $W288),
                                  "NA"
                           )
                       )
                   )
               )
           )
       )
   )
)</f>
        <v/>
      </c>
      <c r="V288" s="231" t="inlineStr">
        <is>
          <t>Fault Management</t>
        </is>
      </c>
      <c r="W288" s="444" t="inlineStr">
        <is>
          <t>[SYI_002_003_0001_031] - HVDC volt plausibility error(L3).html</t>
        </is>
      </c>
      <c r="X288" s="736" t="n">
        <v>3</v>
      </c>
      <c r="Y288" s="441" t="n">
        <v>0</v>
      </c>
      <c r="Z288" s="441" t="n">
        <v>0</v>
      </c>
      <c r="AA288" s="608" t="n">
        <v>3</v>
      </c>
      <c r="AB288" s="748" t="n">
        <v>17436</v>
      </c>
      <c r="AC288" s="745" t="n"/>
      <c r="AD288" s="166" t="inlineStr">
        <is>
          <t>Yes</t>
        </is>
      </c>
      <c r="AE288" s="760" t="n"/>
      <c r="AG288" s="231" t="inlineStr"/>
      <c r="AH288" s="223" t="inlineStr"/>
      <c r="AI288" s="43" t="inlineStr"/>
      <c r="AJ288" s="43" t="inlineStr"/>
      <c r="AK288" s="43" t="inlineStr"/>
      <c r="AL288" s="266" t="n"/>
      <c r="AM288" s="231" t="n"/>
      <c r="AN288" s="56" t="n"/>
      <c r="AO288" s="223">
        <f>EXACT(W288,AG288)</f>
        <v/>
      </c>
      <c r="AP288" s="43">
        <f>EXACT(X288,AH288)</f>
        <v/>
      </c>
      <c r="AQ288" s="43">
        <f>EXACT(Y288,AI288)</f>
        <v/>
      </c>
      <c r="AR288" s="43">
        <f>EXACT(Z288,AJ288)</f>
        <v/>
      </c>
      <c r="AS288" s="266">
        <f>EXACT(AA288,AK288)</f>
        <v/>
      </c>
      <c r="AT288" t="inlineStr"/>
      <c r="AU288" t="inlineStr"/>
    </row>
    <row r="289" ht="15" customHeight="1">
      <c r="A289" s="451" t="n"/>
      <c r="B289" s="451" t="n"/>
      <c r="C289" s="451" t="n"/>
      <c r="D289" s="441">
        <f t="array" ref="D289">IFERROR(
      _xlfn._xlws.FILTER(FuSa_Charger!$D$3:$D$520, FuSa_Charger!$W$3:$W$520 = $W289),
      IFERROR(
          _xlfn._xlws.FILTER(Function_14DCDC!$D$3:$D$503,Function_14DCDC!$W$3:$W$503 = $W289),
          IFERROR(
              _xlfn._xlws.FILTER(Function_Charger!$D$3:$D$510,Function_Charger!$W$3:$W$510 = $W289),
              IFERROR(
                  _xlfn._xlws.FILTER(FuSa_14DCDC!$D$3:$D$500,FuSa_14DCDC!$W$3:$W$500 = $W289),
                  IFERROR(
                      _xlfn._xlws.FILTER(FuSa_14DCDC_EFAN!$D$3:$D$500,FuSa_14DCDC_EFAN!$W$3:$W$500 = $W289),
                      IFERROR(
                          _xlfn._xlws.FILTER(FuSa_FaultInjection!$D$3:$D$500,FuSa_FaultInjection!$W$3:$W$500 = $W289),
                          "NA"
                   )
               )
           )
       )
   )
)</f>
        <v/>
      </c>
      <c r="E289" s="608">
        <f t="array" ref="E289">IFERROR(
      _xlfn._xlws.FILTER(FuSa_Charger!$E$3:$E$520, FuSa_Charger!$W$3:$W$520 = $W289),
      IFERROR(
          _xlfn._xlws.FILTER(Function_14DCDC!$E$3:$E$503,Function_14DCDC!$W$3:$W$503 = $W289),
          IFERROR(
              _xlfn._xlws.FILTER(Function_Charger!$E$3:$E$510,Function_Charger!$W$3:$W$510 = $W289),
              IFERROR(
                  _xlfn._xlws.FILTER(FuSa_14DCDC!$E$3:$E$500,FuSa_14DCDC!$W$3:$W$500 = $W289),
                  IFERROR(
                      _xlfn._xlws.FILTER(FuSa_14DCDC_EFAN!$E$3:$E$500,FuSa_14DCDC_EFAN!$W$3:$W$500 = $W289),
                      IFERROR(
                          _xlfn._xlws.FILTER(FuSa_FaultInjection!$E$3:$E$500,FuSa_FaultInjection!$W$3:$W$500 = $W289),
                          IFERROR(
                              _xlfn._xlws.FILTER(Function_SCC!$E$3:$E$512,Function_SCC!$W$3:$W$512 = $W289),
                              IFERROR(
                                  _xlfn._xlws.FILTER(FuSa_FTT!$E$3:$E$500,FuSa_FTT!$W$3:$W$500 = $W289),
                                  "NA"
                           )
                       )
                   )
               )
           )
       )
   )
)</f>
        <v/>
      </c>
      <c r="F289" s="608">
        <f t="array" ref="F289">IFERROR(
      _xlfn._xlws.FILTER(FuSa_Charger!$F$3:$F$520, FuSa_Charger!$W$3:$W$520 = $W289),
      IFERROR(
          _xlfn._xlws.FILTER(Function_14DCDC!$F$3:$F$503,Function_14DCDC!$W$3:$W$503 = $W289),
          IFERROR(
              _xlfn._xlws.FILTER(Function_Charger!$F$3:$F$510,Function_Charger!$W$3:$W$510 = $W289),
              IFERROR(
                  _xlfn._xlws.FILTER(FuSa_14DCDC!$F$3:$F$500,FuSa_14DCDC!$W$3:$W$500 = $W289),
                  IFERROR(
                      _xlfn._xlws.FILTER(FuSa_14DCDC_EFAN!$F$3:$F$500,FuSa_14DCDC_EFAN!$W$3:$W$500 = $W289),
                      IFERROR(
                          _xlfn._xlws.FILTER(FuSa_FaultInjection!$F$3:$F$500,FuSa_FaultInjection!$W$3:$W$500 = $W289),
                          IFERROR(
                              _xlfn._xlws.FILTER(Function_SCC!$F$3:$F$512,Function_SCC!$W$3:$W$512 = $W289),
                              IFERROR(
                                  _xlfn._xlws.FILTER(FuSa_FTT!$F$3:$F$500,FuSa_FTT!$W$3:$W$500 = $W289),
                                  "NA"
                           )
                       )
                   )
               )
           )
       )
   )
)</f>
        <v/>
      </c>
      <c r="G289" s="608">
        <f t="array" ref="G289">IFERROR(
      _xlfn._xlws.FILTER(FuSa_Charger!$G$3:$G$520, FuSa_Charger!$W$3:$W$520 = $W289),
      IFERROR(
          _xlfn._xlws.FILTER(Function_14DCDC!$G$3:$G$503,Function_14DCDC!$W$3:$W$503 = $W289),
          IFERROR(
              _xlfn._xlws.FILTER(Function_Charger!$G$3:$G$510,Function_Charger!$W$3:$W$510 = $W289),
              IFERROR(
                  _xlfn._xlws.FILTER(FuSa_14DCDC!$G$3:$G$500,FuSa_14DCDC!$W$3:$W$500 = $W289),
                  IFERROR(
                      _xlfn._xlws.FILTER(FuSa_14DCDC_EFAN!$G$3:$G$500,FuSa_14DCDC_EFAN!$W$3:$W$500 = $W289),
                      IFERROR(
                          _xlfn._xlws.FILTER(FuSa_FaultInjection!$G$3:$G$500,FuSa_FaultInjection!$W$3:$W$500 = $W289),
                          IFERROR(
                              _xlfn._xlws.FILTER(Function_SCC!$G$3:$G$512,Function_SCC!$W$3:$W$512 = $W289),
                              IFERROR(
                                  _xlfn._xlws.FILTER(FuSa_FTT!$G$3:$G$500,FuSa_FTT!$W$3:$W$500 = $W289),
                                  "NA"
                           )
                       )
                   )
               )
           )
       )
   )
)</f>
        <v/>
      </c>
      <c r="H289" s="441">
        <f t="array" ref="H289">IFERROR(
      _xlfn._xlws.FILTER(FuSa_Charger!$H$3:$H$520, FuSa_Charger!$W$3:$W$520 = $W289),
      IFERROR(
          _xlfn._xlws.FILTER(Function_14DCDC!$H$3:$H$503,Function_14DCDC!$W$3:$W$503 = $W289),
          IFERROR(
              _xlfn._xlws.FILTER(Function_Charger!$H$3:$H$510,Function_Charger!$W$3:$W$510 = $W289),
              IFERROR(
                  _xlfn._xlws.FILTER(FuSa_14DCDC!$H$3:$H$500,FuSa_14DCDC!$W$3:$W$500 = $W289),
                  IFERROR(
                      _xlfn._xlws.FILTER(FuSa_14DCDC_EFAN!$H$3:$H$500,FuSa_14DCDC_EFAN!$W$3:$W$500 = $W289),
                      IFERROR(
                          _xlfn._xlws.FILTER(FuSa_FaultInjection!$H$3:$H$500,FuSa_FaultInjection!$W$3:$W$500 = $W289),
                          "NA"
                   )
               )
           )
       )
   )
)</f>
        <v/>
      </c>
      <c r="I289" s="441">
        <f t="array" ref="I289">IFERROR(
      _xlfn._xlws.FILTER(FuSa_Charger!$I$3:$I$520, FuSa_Charger!$W$3:$W$520 = $W289),
      IFERROR(
          _xlfn._xlws.FILTER(Function_14DCDC!$I$3:$I$503,Function_14DCDC!$W$3:$W$503 = $W289),
          IFERROR(
              _xlfn._xlws.FILTER(Function_Charger!$I$3:$I$510,Function_Charger!$W$3:$W$510 = $W289),
              IFERROR(
                  _xlfn._xlws.FILTER(FuSa_14DCDC!$I$3:$I$500,FuSa_14DCDC!$W$3:$W$500 = $W289),
                  IFERROR(
                      _xlfn._xlws.FILTER(FuSa_14DCDC_EFAN!$I$3:$I$500,FuSa_14DCDC_EFAN!$W$3:$W$500 = $W289),
                      IFERROR(
                          _xlfn._xlws.FILTER(FuSa_FaultInjection!$I$3:$I$500,FuSa_FaultInjection!$W$3:$W$500 = $W289),
                          "NA"
                   )
               )
           )
       )
   )
)</f>
        <v/>
      </c>
      <c r="J289" s="441" t="n"/>
      <c r="K289" s="441" t="n"/>
      <c r="L289" s="441" t="n"/>
      <c r="M289" s="441" t="n"/>
      <c r="N289" s="441" t="n"/>
      <c r="O289" s="441">
        <f t="array" ref="O289">IFERROR(
      _xlfn._xlws.FILTER(FuSa_Charger!$O$3:$O$520, FuSa_Charger!$W$3:$W$520 = $W289),
      IFERROR(
          _xlfn._xlws.FILTER(Function_14DCDC!$O$3:$O$503,Function_14DCDC!$W$3:$W$503 = $W289),
          IFERROR(
              _xlfn._xlws.FILTER(Function_Charger!$O$3:$O$510,Function_Charger!$W$3:$W$510 = $W289),
              IFERROR(
                  _xlfn._xlws.FILTER(FuSa_14DCDC!$O$3:$O$500,FuSa_14DCDC!$W$3:$W$500 = $W289),
                  IFERROR(
                      _xlfn._xlws.FILTER(FuSa_14DCDC_EFAN!$O$3:$O$500,FuSa_14DCDC_EFAN!$W$3:$W$500 = $W289),
                      IFERROR(
                          _xlfn._xlws.FILTER(FuSa_FaultInjection!$O$3:$O$500,FuSa_FaultInjection!$W$3:$W$500 = $W289),
                          "NA"
                   )
               )
           )
       )
   )
)</f>
        <v/>
      </c>
      <c r="P289" s="441">
        <f t="array" ref="P289">IFERROR(
      _xlfn._xlws.FILTER(FuSa_Charger!$Q$3:$Q$520, FuSa_Charger!$W$3:$W$520 = $W289),
      IFERROR(
          _xlfn._xlws.FILTER(Function_14DCDC!$Q$3:$Q$503,Function_14DCDC!$W$3:$W$503 = $W289),
          IFERROR(
              _xlfn._xlws.FILTER(Function_Charger!$Q$3:$Q$510,Function_Charger!$W$3:$W$510 = $W289),
              IFERROR(
                  _xlfn._xlws.FILTER(FuSa_14DCDC!$Q$3:$Q$500,FuSa_14DCDC!$W$3:$W$500 = $W289),
                  IFERROR(
                      _xlfn._xlws.FILTER(FuSa_14DCDC_EFAN!$Q$3:$Q$500,FuSa_14DCDC_EFAN!$W$3:$W$500 = $W289),
                      IFERROR(
                          _xlfn._xlws.FILTER(FuSa_FaultInjection!$Q$3:$Q$500,FuSa_FaultInjection!$W$3:$W$500 = $W289),
                          "NA"
                   )
               )
           )
       )
   )
)</f>
        <v/>
      </c>
      <c r="Q289" s="608">
        <f t="array" ref="Q289">IFERROR(
      _xlfn._xlws.FILTER(FuSa_Charger!$R$3:$R$520, FuSa_Charger!$W$3:$W$520 = $W289),
      IFERROR(
          _xlfn._xlws.FILTER(Function_14DCDC!$R$3:$R$503,Function_14DCDC!$W$3:$W$503 = $W289),
          IFERROR(
              _xlfn._xlws.FILTER(Function_Charger!$R$3:$R$510,Function_Charger!$W$3:$W$510 = $W289),
              IFERROR(
                  _xlfn._xlws.FILTER(FuSa_14DCDC!$R$3:$R$500,FuSa_14DCDC!$W$3:$W$500 = $W289),
                  IFERROR(
                      _xlfn._xlws.FILTER(FuSa_14DCDC_EFAN!$R$3:$R$500,FuSa_14DCDC_EFAN!$W$3:$W$500 = $W289),
                      IFERROR(
                          _xlfn._xlws.FILTER(FuSa_FaultInjection!$R$3:$R$500,FuSa_FaultInjection!$W$3:$W$500 = $W289),
                          IFERROR(
                              _xlfn._xlws.FILTER(Function_SCC!$R$3:$R$512,Function_SCC!$W$3:$W$512 = $W289),
                              IFERROR(
                                  _xlfn._xlws.FILTER(FuSa_FTT!$R$3:$R$500,FuSa_FTT!$W$3:$W$500 = $W289),
                                  "NA"
                           )
                       )
                   )
               )
           )
       )
   )
)</f>
        <v/>
      </c>
      <c r="R289" s="608">
        <f t="array" ref="R289">IFERROR(
      _xlfn._xlws.FILTER(FuSa_Charger!$S$3:$S$520, FuSa_Charger!$W$3:$W$520 = $W289),
      IFERROR(
          _xlfn._xlws.FILTER(Function_14DCDC!$S$3:$S$503,Function_14DCDC!$W$3:$W$503 = $W289),
          IFERROR(
              _xlfn._xlws.FILTER(Function_Charger!$S$3:$S$510,Function_Charger!$W$3:$W$510 = $W289),
              IFERROR(
                  _xlfn._xlws.FILTER(FuSa_14DCDC!$S$3:$S$500,FuSa_14DCDC!$W$3:$W$500 = $W289),
                  IFERROR(
                      _xlfn._xlws.FILTER(FuSa_14DCDC_EFAN!$S$3:$S$500,FuSa_14DCDC_EFAN!$W$3:$W$500 = $W289),
                      IFERROR(
                          _xlfn._xlws.FILTER(FuSa_FaultInjection!$S$3:$S$500,FuSa_FaultInjection!$W$3:$W$500 = $W289),
                          IFERROR(
                              _xlfn._xlws.FILTER(Function_SCC!$S$3:$S$512,Function_SCC!$W$3:$W$512 = $W289),
                              IFERROR(
                                  _xlfn._xlws.FILTER(FuSa_FTT!$S$3:$S$500,FuSa_FTT!$W$3:$W$500 = $W289),
                                  "NA"
                           )
                       )
                   )
               )
           )
       )
   )
)</f>
        <v/>
      </c>
      <c r="S289" s="608">
        <f t="array" ref="S289">IFERROR(
      _xlfn._xlws.FILTER(FuSa_Charger!$T$3:$T$520, FuSa_Charger!$W$3:$W$520 = $W289),
      IFERROR(
          _xlfn._xlws.FILTER(Function_14DCDC!$T$3:$T$503,Function_14DCDC!$W$3:$W$503 = $W289),
          IFERROR(
              _xlfn._xlws.FILTER(Function_Charger!$T$3:$T$510,Function_Charger!$W$3:$W$510 = $W289),
              IFERROR(
                  _xlfn._xlws.FILTER(FuSa_14DCDC!$T$3:$T$500,FuSa_14DCDC!$W$3:$W$500 = $W289),
                  IFERROR(
                      _xlfn._xlws.FILTER(FuSa_14DCDC_EFAN!$T$3:$T$500,FuSa_14DCDC_EFAN!$W$3:$W$500 = $W289),
                      IFERROR(
                          _xlfn._xlws.FILTER(FuSa_FaultInjection!$T$3:$T$500,FuSa_FaultInjection!$W$3:$W$500 = $W289),
                          IFERROR(
                              _xlfn._xlws.FILTER(Function_SCC!$T$3:$T$512,Function_SCC!$W$3:$W$512 = $W289),
                              IFERROR(
                                  _xlfn._xlws.FILTER(FuSa_FTT!$T$3:$T$500,FuSa_FTT!$W$3:$W$500 = $W289),
                                  "NA"
                           )
                       )
                   )
               )
           )
       )
   )
)</f>
        <v/>
      </c>
      <c r="T289" s="608">
        <f t="array" ref="T289">IFERROR(
      _xlfn._xlws.FILTER(FuSa_Charger!$U$3:$U$520, FuSa_Charger!$W$3:$W$520 = $W289),
      IFERROR(
          _xlfn._xlws.FILTER(Function_14DCDC!$U$3:$U$503,Function_14DCDC!$W$3:$W$503 = $W289),
          IFERROR(
              _xlfn._xlws.FILTER(Function_Charger!$U$3:$U$510,Function_Charger!$W$3:$W$510 = $W289),
              IFERROR(
                  _xlfn._xlws.FILTER(FuSa_14DCDC!$U$3:$U$500,FuSa_14DCDC!$W$3:$W$500 = $W289),
                  IFERROR(
                      _xlfn._xlws.FILTER(FuSa_14DCDC_EFAN!$U$3:$U$500,FuSa_14DCDC_EFAN!$W$3:$W$500 = $W289),
                      IFERROR(
                          _xlfn._xlws.FILTER(FuSa_FaultInjection!$U$3:$U$500,FuSa_FaultInjection!$W$3:$W$500 = $W289),
                          IFERROR(
                              _xlfn._xlws.FILTER(Function_SCC!$U$3:$U$512,Function_SCC!$W$3:$W$512 = $W289),
                              IFERROR(
                                  _xlfn._xlws.FILTER(FuSa_FTT!$U$3:$U$500,FuSa_FTT!$W$3:$W$500 = $W289),
                                  "NA"
                           )
                       )
                   )
               )
           )
       )
   )
)</f>
        <v/>
      </c>
      <c r="U289" s="608">
        <f t="array" ref="U289">IFERROR(
      _xlfn._xlws.FILTER(FuSa_Charger!$V$3:$V$520, FuSa_Charger!$W$3:$W$520 = $W289),
      IFERROR(
          _xlfn._xlws.FILTER(Function_14DCDC!$V$3:$V$503,Function_14DCDC!$W$3:$W$503 = $W289),
          IFERROR(
              _xlfn._xlws.FILTER(Function_Charger!$V$3:$V$510,Function_Charger!$W$3:$W$510 = $W289),
              IFERROR(
                  _xlfn._xlws.FILTER(FuSa_14DCDC!$V$3:$V$500,FuSa_14DCDC!$W$3:$W$500 = $W289),
                  IFERROR(
                      _xlfn._xlws.FILTER(FuSa_14DCDC_EFAN!$V$3:$V$500,FuSa_14DCDC_EFAN!$W$3:$W$500 = $W289),
                      IFERROR(
                          _xlfn._xlws.FILTER(FuSa_FaultInjection!$V$3:$V$500,FuSa_FaultInjection!$W$3:$W$500 = $W289),
                          IFERROR(
                              _xlfn._xlws.FILTER(Function_SCC!$V$3:$V$512,Function_SCC!$W$3:$W$512 = $W289),
                              IFERROR(
                                  _xlfn._xlws.FILTER(FuSa_FTT!$V$3:$V$500,FuSa_FTT!$W$3:$W$500 = $W289),
                                  "NA"
                           )
                       )
                   )
               )
           )
       )
   )
)</f>
        <v/>
      </c>
      <c r="V289" s="231" t="inlineStr">
        <is>
          <t>Fault Management</t>
        </is>
      </c>
      <c r="W289" s="444" t="inlineStr">
        <is>
          <t>[SYI_002_003_0001_032] - HVAC curr plausibility error(L1).html</t>
        </is>
      </c>
      <c r="X289" s="736" t="n">
        <v>5</v>
      </c>
      <c r="Y289" s="441" t="n">
        <v>0</v>
      </c>
      <c r="Z289" s="441" t="n">
        <v>0</v>
      </c>
      <c r="AA289" s="608" t="n">
        <v>5</v>
      </c>
      <c r="AB289" s="748" t="n">
        <v>17436</v>
      </c>
      <c r="AC289" s="745" t="n"/>
      <c r="AD289" s="166" t="inlineStr">
        <is>
          <t>Yes</t>
        </is>
      </c>
      <c r="AE289" s="760" t="n"/>
      <c r="AG289" s="231" t="inlineStr"/>
      <c r="AH289" s="223" t="inlineStr"/>
      <c r="AI289" s="43" t="inlineStr"/>
      <c r="AJ289" s="43" t="inlineStr"/>
      <c r="AK289" s="43" t="inlineStr"/>
      <c r="AL289" s="266" t="n"/>
      <c r="AM289" s="231" t="n"/>
      <c r="AN289" s="56" t="n"/>
      <c r="AO289" s="223">
        <f>EXACT(W289,AG289)</f>
        <v/>
      </c>
      <c r="AP289" s="43">
        <f>EXACT(X289,AH289)</f>
        <v/>
      </c>
      <c r="AQ289" s="43">
        <f>EXACT(Y289,AI289)</f>
        <v/>
      </c>
      <c r="AR289" s="43">
        <f>EXACT(Z289,AJ289)</f>
        <v/>
      </c>
      <c r="AS289" s="266">
        <f>EXACT(AA289,AK289)</f>
        <v/>
      </c>
      <c r="AT289" t="inlineStr"/>
      <c r="AU289" t="inlineStr"/>
    </row>
    <row r="290" ht="15" customHeight="1">
      <c r="A290" s="451" t="n"/>
      <c r="B290" s="451" t="n"/>
      <c r="C290" s="451" t="n"/>
      <c r="D290" s="441">
        <f t="array" ref="D290">IFERROR(
      _xlfn._xlws.FILTER(FuSa_Charger!$D$3:$D$520, FuSa_Charger!$W$3:$W$520 = $W290),
      IFERROR(
          _xlfn._xlws.FILTER(Function_14DCDC!$D$3:$D$503,Function_14DCDC!$W$3:$W$503 = $W290),
          IFERROR(
              _xlfn._xlws.FILTER(Function_Charger!$D$3:$D$510,Function_Charger!$W$3:$W$510 = $W290),
              IFERROR(
                  _xlfn._xlws.FILTER(FuSa_14DCDC!$D$3:$D$500,FuSa_14DCDC!$W$3:$W$500 = $W290),
                  IFERROR(
                      _xlfn._xlws.FILTER(FuSa_14DCDC_EFAN!$D$3:$D$500,FuSa_14DCDC_EFAN!$W$3:$W$500 = $W290),
                      IFERROR(
                          _xlfn._xlws.FILTER(FuSa_FaultInjection!$D$3:$D$500,FuSa_FaultInjection!$W$3:$W$500 = $W290),
                          "NA"
                   )
               )
           )
       )
   )
)</f>
        <v/>
      </c>
      <c r="E290" s="608">
        <f t="array" ref="E290">IFERROR(
      _xlfn._xlws.FILTER(FuSa_Charger!$E$3:$E$520, FuSa_Charger!$W$3:$W$520 = $W290),
      IFERROR(
          _xlfn._xlws.FILTER(Function_14DCDC!$E$3:$E$503,Function_14DCDC!$W$3:$W$503 = $W290),
          IFERROR(
              _xlfn._xlws.FILTER(Function_Charger!$E$3:$E$510,Function_Charger!$W$3:$W$510 = $W290),
              IFERROR(
                  _xlfn._xlws.FILTER(FuSa_14DCDC!$E$3:$E$500,FuSa_14DCDC!$W$3:$W$500 = $W290),
                  IFERROR(
                      _xlfn._xlws.FILTER(FuSa_14DCDC_EFAN!$E$3:$E$500,FuSa_14DCDC_EFAN!$W$3:$W$500 = $W290),
                      IFERROR(
                          _xlfn._xlws.FILTER(FuSa_FaultInjection!$E$3:$E$500,FuSa_FaultInjection!$W$3:$W$500 = $W290),
                          IFERROR(
                              _xlfn._xlws.FILTER(Function_SCC!$E$3:$E$512,Function_SCC!$W$3:$W$512 = $W290),
                              IFERROR(
                                  _xlfn._xlws.FILTER(FuSa_FTT!$E$3:$E$500,FuSa_FTT!$W$3:$W$500 = $W290),
                                  "NA"
                           )
                       )
                   )
               )
           )
       )
   )
)</f>
        <v/>
      </c>
      <c r="F290" s="608">
        <f t="array" ref="F290">IFERROR(
      _xlfn._xlws.FILTER(FuSa_Charger!$F$3:$F$520, FuSa_Charger!$W$3:$W$520 = $W290),
      IFERROR(
          _xlfn._xlws.FILTER(Function_14DCDC!$F$3:$F$503,Function_14DCDC!$W$3:$W$503 = $W290),
          IFERROR(
              _xlfn._xlws.FILTER(Function_Charger!$F$3:$F$510,Function_Charger!$W$3:$W$510 = $W290),
              IFERROR(
                  _xlfn._xlws.FILTER(FuSa_14DCDC!$F$3:$F$500,FuSa_14DCDC!$W$3:$W$500 = $W290),
                  IFERROR(
                      _xlfn._xlws.FILTER(FuSa_14DCDC_EFAN!$F$3:$F$500,FuSa_14DCDC_EFAN!$W$3:$W$500 = $W290),
                      IFERROR(
                          _xlfn._xlws.FILTER(FuSa_FaultInjection!$F$3:$F$500,FuSa_FaultInjection!$W$3:$W$500 = $W290),
                          IFERROR(
                              _xlfn._xlws.FILTER(Function_SCC!$F$3:$F$512,Function_SCC!$W$3:$W$512 = $W290),
                              IFERROR(
                                  _xlfn._xlws.FILTER(FuSa_FTT!$F$3:$F$500,FuSa_FTT!$W$3:$W$500 = $W290),
                                  "NA"
                           )
                       )
                   )
               )
           )
       )
   )
)</f>
        <v/>
      </c>
      <c r="G290" s="608">
        <f t="array" ref="G290">IFERROR(
      _xlfn._xlws.FILTER(FuSa_Charger!$G$3:$G$520, FuSa_Charger!$W$3:$W$520 = $W290),
      IFERROR(
          _xlfn._xlws.FILTER(Function_14DCDC!$G$3:$G$503,Function_14DCDC!$W$3:$W$503 = $W290),
          IFERROR(
              _xlfn._xlws.FILTER(Function_Charger!$G$3:$G$510,Function_Charger!$W$3:$W$510 = $W290),
              IFERROR(
                  _xlfn._xlws.FILTER(FuSa_14DCDC!$G$3:$G$500,FuSa_14DCDC!$W$3:$W$500 = $W290),
                  IFERROR(
                      _xlfn._xlws.FILTER(FuSa_14DCDC_EFAN!$G$3:$G$500,FuSa_14DCDC_EFAN!$W$3:$W$500 = $W290),
                      IFERROR(
                          _xlfn._xlws.FILTER(FuSa_FaultInjection!$G$3:$G$500,FuSa_FaultInjection!$W$3:$W$500 = $W290),
                          IFERROR(
                              _xlfn._xlws.FILTER(Function_SCC!$G$3:$G$512,Function_SCC!$W$3:$W$512 = $W290),
                              IFERROR(
                                  _xlfn._xlws.FILTER(FuSa_FTT!$G$3:$G$500,FuSa_FTT!$W$3:$W$500 = $W290),
                                  "NA"
                           )
                       )
                   )
               )
           )
       )
   )
)</f>
        <v/>
      </c>
      <c r="H290" s="441">
        <f t="array" ref="H290">IFERROR(
      _xlfn._xlws.FILTER(FuSa_Charger!$H$3:$H$520, FuSa_Charger!$W$3:$W$520 = $W290),
      IFERROR(
          _xlfn._xlws.FILTER(Function_14DCDC!$H$3:$H$503,Function_14DCDC!$W$3:$W$503 = $W290),
          IFERROR(
              _xlfn._xlws.FILTER(Function_Charger!$H$3:$H$510,Function_Charger!$W$3:$W$510 = $W290),
              IFERROR(
                  _xlfn._xlws.FILTER(FuSa_14DCDC!$H$3:$H$500,FuSa_14DCDC!$W$3:$W$500 = $W290),
                  IFERROR(
                      _xlfn._xlws.FILTER(FuSa_14DCDC_EFAN!$H$3:$H$500,FuSa_14DCDC_EFAN!$W$3:$W$500 = $W290),
                      IFERROR(
                          _xlfn._xlws.FILTER(FuSa_FaultInjection!$H$3:$H$500,FuSa_FaultInjection!$W$3:$W$500 = $W290),
                          "NA"
                   )
               )
           )
       )
   )
)</f>
        <v/>
      </c>
      <c r="I290" s="441">
        <f t="array" ref="I290">IFERROR(
      _xlfn._xlws.FILTER(FuSa_Charger!$I$3:$I$520, FuSa_Charger!$W$3:$W$520 = $W290),
      IFERROR(
          _xlfn._xlws.FILTER(Function_14DCDC!$I$3:$I$503,Function_14DCDC!$W$3:$W$503 = $W290),
          IFERROR(
              _xlfn._xlws.FILTER(Function_Charger!$I$3:$I$510,Function_Charger!$W$3:$W$510 = $W290),
              IFERROR(
                  _xlfn._xlws.FILTER(FuSa_14DCDC!$I$3:$I$500,FuSa_14DCDC!$W$3:$W$500 = $W290),
                  IFERROR(
                      _xlfn._xlws.FILTER(FuSa_14DCDC_EFAN!$I$3:$I$500,FuSa_14DCDC_EFAN!$W$3:$W$500 = $W290),
                      IFERROR(
                          _xlfn._xlws.FILTER(FuSa_FaultInjection!$I$3:$I$500,FuSa_FaultInjection!$W$3:$W$500 = $W290),
                          "NA"
                   )
               )
           )
       )
   )
)</f>
        <v/>
      </c>
      <c r="J290" s="441" t="n"/>
      <c r="K290" s="441" t="n"/>
      <c r="L290" s="441" t="n"/>
      <c r="M290" s="441" t="n"/>
      <c r="N290" s="441" t="n"/>
      <c r="O290" s="441">
        <f t="array" ref="O290">IFERROR(
      _xlfn._xlws.FILTER(FuSa_Charger!$O$3:$O$520, FuSa_Charger!$W$3:$W$520 = $W290),
      IFERROR(
          _xlfn._xlws.FILTER(Function_14DCDC!$O$3:$O$503,Function_14DCDC!$W$3:$W$503 = $W290),
          IFERROR(
              _xlfn._xlws.FILTER(Function_Charger!$O$3:$O$510,Function_Charger!$W$3:$W$510 = $W290),
              IFERROR(
                  _xlfn._xlws.FILTER(FuSa_14DCDC!$O$3:$O$500,FuSa_14DCDC!$W$3:$W$500 = $W290),
                  IFERROR(
                      _xlfn._xlws.FILTER(FuSa_14DCDC_EFAN!$O$3:$O$500,FuSa_14DCDC_EFAN!$W$3:$W$500 = $W290),
                      IFERROR(
                          _xlfn._xlws.FILTER(FuSa_FaultInjection!$O$3:$O$500,FuSa_FaultInjection!$W$3:$W$500 = $W290),
                          "NA"
                   )
               )
           )
       )
   )
)</f>
        <v/>
      </c>
      <c r="P290" s="441">
        <f t="array" ref="P290">IFERROR(
      _xlfn._xlws.FILTER(FuSa_Charger!$Q$3:$Q$520, FuSa_Charger!$W$3:$W$520 = $W290),
      IFERROR(
          _xlfn._xlws.FILTER(Function_14DCDC!$Q$3:$Q$503,Function_14DCDC!$W$3:$W$503 = $W290),
          IFERROR(
              _xlfn._xlws.FILTER(Function_Charger!$Q$3:$Q$510,Function_Charger!$W$3:$W$510 = $W290),
              IFERROR(
                  _xlfn._xlws.FILTER(FuSa_14DCDC!$Q$3:$Q$500,FuSa_14DCDC!$W$3:$W$500 = $W290),
                  IFERROR(
                      _xlfn._xlws.FILTER(FuSa_14DCDC_EFAN!$Q$3:$Q$500,FuSa_14DCDC_EFAN!$W$3:$W$500 = $W290),
                      IFERROR(
                          _xlfn._xlws.FILTER(FuSa_FaultInjection!$Q$3:$Q$500,FuSa_FaultInjection!$W$3:$W$500 = $W290),
                          "NA"
                   )
               )
           )
       )
   )
)</f>
        <v/>
      </c>
      <c r="Q290" s="608">
        <f t="array" ref="Q290">IFERROR(
      _xlfn._xlws.FILTER(FuSa_Charger!$R$3:$R$520, FuSa_Charger!$W$3:$W$520 = $W290),
      IFERROR(
          _xlfn._xlws.FILTER(Function_14DCDC!$R$3:$R$503,Function_14DCDC!$W$3:$W$503 = $W290),
          IFERROR(
              _xlfn._xlws.FILTER(Function_Charger!$R$3:$R$510,Function_Charger!$W$3:$W$510 = $W290),
              IFERROR(
                  _xlfn._xlws.FILTER(FuSa_14DCDC!$R$3:$R$500,FuSa_14DCDC!$W$3:$W$500 = $W290),
                  IFERROR(
                      _xlfn._xlws.FILTER(FuSa_14DCDC_EFAN!$R$3:$R$500,FuSa_14DCDC_EFAN!$W$3:$W$500 = $W290),
                      IFERROR(
                          _xlfn._xlws.FILTER(FuSa_FaultInjection!$R$3:$R$500,FuSa_FaultInjection!$W$3:$W$500 = $W290),
                          IFERROR(
                              _xlfn._xlws.FILTER(Function_SCC!$R$3:$R$512,Function_SCC!$W$3:$W$512 = $W290),
                              IFERROR(
                                  _xlfn._xlws.FILTER(FuSa_FTT!$R$3:$R$500,FuSa_FTT!$W$3:$W$500 = $W290),
                                  "NA"
                           )
                       )
                   )
               )
           )
       )
   )
)</f>
        <v/>
      </c>
      <c r="R290" s="608">
        <f t="array" ref="R290">IFERROR(
      _xlfn._xlws.FILTER(FuSa_Charger!$S$3:$S$520, FuSa_Charger!$W$3:$W$520 = $W290),
      IFERROR(
          _xlfn._xlws.FILTER(Function_14DCDC!$S$3:$S$503,Function_14DCDC!$W$3:$W$503 = $W290),
          IFERROR(
              _xlfn._xlws.FILTER(Function_Charger!$S$3:$S$510,Function_Charger!$W$3:$W$510 = $W290),
              IFERROR(
                  _xlfn._xlws.FILTER(FuSa_14DCDC!$S$3:$S$500,FuSa_14DCDC!$W$3:$W$500 = $W290),
                  IFERROR(
                      _xlfn._xlws.FILTER(FuSa_14DCDC_EFAN!$S$3:$S$500,FuSa_14DCDC_EFAN!$W$3:$W$500 = $W290),
                      IFERROR(
                          _xlfn._xlws.FILTER(FuSa_FaultInjection!$S$3:$S$500,FuSa_FaultInjection!$W$3:$W$500 = $W290),
                          IFERROR(
                              _xlfn._xlws.FILTER(Function_SCC!$S$3:$S$512,Function_SCC!$W$3:$W$512 = $W290),
                              IFERROR(
                                  _xlfn._xlws.FILTER(FuSa_FTT!$S$3:$S$500,FuSa_FTT!$W$3:$W$500 = $W290),
                                  "NA"
                           )
                       )
                   )
               )
           )
       )
   )
)</f>
        <v/>
      </c>
      <c r="S290" s="608">
        <f t="array" ref="S290">IFERROR(
      _xlfn._xlws.FILTER(FuSa_Charger!$T$3:$T$520, FuSa_Charger!$W$3:$W$520 = $W290),
      IFERROR(
          _xlfn._xlws.FILTER(Function_14DCDC!$T$3:$T$503,Function_14DCDC!$W$3:$W$503 = $W290),
          IFERROR(
              _xlfn._xlws.FILTER(Function_Charger!$T$3:$T$510,Function_Charger!$W$3:$W$510 = $W290),
              IFERROR(
                  _xlfn._xlws.FILTER(FuSa_14DCDC!$T$3:$T$500,FuSa_14DCDC!$W$3:$W$500 = $W290),
                  IFERROR(
                      _xlfn._xlws.FILTER(FuSa_14DCDC_EFAN!$T$3:$T$500,FuSa_14DCDC_EFAN!$W$3:$W$500 = $W290),
                      IFERROR(
                          _xlfn._xlws.FILTER(FuSa_FaultInjection!$T$3:$T$500,FuSa_FaultInjection!$W$3:$W$500 = $W290),
                          IFERROR(
                              _xlfn._xlws.FILTER(Function_SCC!$T$3:$T$512,Function_SCC!$W$3:$W$512 = $W290),
                              IFERROR(
                                  _xlfn._xlws.FILTER(FuSa_FTT!$T$3:$T$500,FuSa_FTT!$W$3:$W$500 = $W290),
                                  "NA"
                           )
                       )
                   )
               )
           )
       )
   )
)</f>
        <v/>
      </c>
      <c r="T290" s="608">
        <f t="array" ref="T290">IFERROR(
      _xlfn._xlws.FILTER(FuSa_Charger!$U$3:$U$520, FuSa_Charger!$W$3:$W$520 = $W290),
      IFERROR(
          _xlfn._xlws.FILTER(Function_14DCDC!$U$3:$U$503,Function_14DCDC!$W$3:$W$503 = $W290),
          IFERROR(
              _xlfn._xlws.FILTER(Function_Charger!$U$3:$U$510,Function_Charger!$W$3:$W$510 = $W290),
              IFERROR(
                  _xlfn._xlws.FILTER(FuSa_14DCDC!$U$3:$U$500,FuSa_14DCDC!$W$3:$W$500 = $W290),
                  IFERROR(
                      _xlfn._xlws.FILTER(FuSa_14DCDC_EFAN!$U$3:$U$500,FuSa_14DCDC_EFAN!$W$3:$W$500 = $W290),
                      IFERROR(
                          _xlfn._xlws.FILTER(FuSa_FaultInjection!$U$3:$U$500,FuSa_FaultInjection!$W$3:$W$500 = $W290),
                          IFERROR(
                              _xlfn._xlws.FILTER(Function_SCC!$U$3:$U$512,Function_SCC!$W$3:$W$512 = $W290),
                              IFERROR(
                                  _xlfn._xlws.FILTER(FuSa_FTT!$U$3:$U$500,FuSa_FTT!$W$3:$W$500 = $W290),
                                  "NA"
                           )
                       )
                   )
               )
           )
       )
   )
)</f>
        <v/>
      </c>
      <c r="U290" s="608">
        <f t="array" ref="U290">IFERROR(
      _xlfn._xlws.FILTER(FuSa_Charger!$V$3:$V$520, FuSa_Charger!$W$3:$W$520 = $W290),
      IFERROR(
          _xlfn._xlws.FILTER(Function_14DCDC!$V$3:$V$503,Function_14DCDC!$W$3:$W$503 = $W290),
          IFERROR(
              _xlfn._xlws.FILTER(Function_Charger!$V$3:$V$510,Function_Charger!$W$3:$W$510 = $W290),
              IFERROR(
                  _xlfn._xlws.FILTER(FuSa_14DCDC!$V$3:$V$500,FuSa_14DCDC!$W$3:$W$500 = $W290),
                  IFERROR(
                      _xlfn._xlws.FILTER(FuSa_14DCDC_EFAN!$V$3:$V$500,FuSa_14DCDC_EFAN!$W$3:$W$500 = $W290),
                      IFERROR(
                          _xlfn._xlws.FILTER(FuSa_FaultInjection!$V$3:$V$500,FuSa_FaultInjection!$W$3:$W$500 = $W290),
                          IFERROR(
                              _xlfn._xlws.FILTER(Function_SCC!$V$3:$V$512,Function_SCC!$W$3:$W$512 = $W290),
                              IFERROR(
                                  _xlfn._xlws.FILTER(FuSa_FTT!$V$3:$V$500,FuSa_FTT!$W$3:$W$500 = $W290),
                                  "NA"
                           )
                       )
                   )
               )
           )
       )
   )
)</f>
        <v/>
      </c>
      <c r="V290" s="231" t="inlineStr">
        <is>
          <t>Fault Management</t>
        </is>
      </c>
      <c r="W290" s="444" t="inlineStr">
        <is>
          <t>[SYI_002_003_0001_033] - HVAC curr plausibility error(L2).html</t>
        </is>
      </c>
      <c r="X290" s="736" t="n">
        <v>5</v>
      </c>
      <c r="Y290" s="441" t="n">
        <v>0</v>
      </c>
      <c r="Z290" s="441" t="n">
        <v>0</v>
      </c>
      <c r="AA290" s="608" t="n">
        <v>5</v>
      </c>
      <c r="AB290" s="748" t="n">
        <v>17436</v>
      </c>
      <c r="AC290" s="745" t="n"/>
      <c r="AD290" s="166" t="inlineStr">
        <is>
          <t>Yes</t>
        </is>
      </c>
      <c r="AE290" s="760" t="n"/>
      <c r="AG290" s="231" t="inlineStr"/>
      <c r="AH290" s="223" t="inlineStr"/>
      <c r="AI290" s="43" t="inlineStr"/>
      <c r="AJ290" s="43" t="inlineStr"/>
      <c r="AK290" s="43" t="inlineStr"/>
      <c r="AL290" s="266" t="n"/>
      <c r="AM290" s="231" t="n"/>
      <c r="AN290" s="56" t="n"/>
      <c r="AO290" s="223">
        <f>EXACT(W290,AG290)</f>
        <v/>
      </c>
      <c r="AP290" s="43">
        <f>EXACT(X290,AH290)</f>
        <v/>
      </c>
      <c r="AQ290" s="43">
        <f>EXACT(Y290,AI290)</f>
        <v/>
      </c>
      <c r="AR290" s="43">
        <f>EXACT(Z290,AJ290)</f>
        <v/>
      </c>
      <c r="AS290" s="266">
        <f>EXACT(AA290,AK290)</f>
        <v/>
      </c>
      <c r="AT290" t="inlineStr"/>
      <c r="AU290" t="inlineStr"/>
    </row>
    <row r="291" ht="15" customHeight="1">
      <c r="A291" s="451" t="n"/>
      <c r="B291" s="451" t="n"/>
      <c r="C291" s="451" t="n"/>
      <c r="D291" s="441">
        <f t="array" ref="D291">IFERROR(
      _xlfn._xlws.FILTER(FuSa_Charger!$D$3:$D$520, FuSa_Charger!$W$3:$W$520 = $W291),
      IFERROR(
          _xlfn._xlws.FILTER(Function_14DCDC!$D$3:$D$503,Function_14DCDC!$W$3:$W$503 = $W291),
          IFERROR(
              _xlfn._xlws.FILTER(Function_Charger!$D$3:$D$510,Function_Charger!$W$3:$W$510 = $W291),
              IFERROR(
                  _xlfn._xlws.FILTER(FuSa_14DCDC!$D$3:$D$500,FuSa_14DCDC!$W$3:$W$500 = $W291),
                  IFERROR(
                      _xlfn._xlws.FILTER(FuSa_14DCDC_EFAN!$D$3:$D$500,FuSa_14DCDC_EFAN!$W$3:$W$500 = $W291),
                      IFERROR(
                          _xlfn._xlws.FILTER(FuSa_FaultInjection!$D$3:$D$500,FuSa_FaultInjection!$W$3:$W$500 = $W291),
                          "NA"
                   )
               )
           )
       )
   )
)</f>
        <v/>
      </c>
      <c r="E291" s="608">
        <f t="array" ref="E291">IFERROR(
      _xlfn._xlws.FILTER(FuSa_Charger!$E$3:$E$520, FuSa_Charger!$W$3:$W$520 = $W291),
      IFERROR(
          _xlfn._xlws.FILTER(Function_14DCDC!$E$3:$E$503,Function_14DCDC!$W$3:$W$503 = $W291),
          IFERROR(
              _xlfn._xlws.FILTER(Function_Charger!$E$3:$E$510,Function_Charger!$W$3:$W$510 = $W291),
              IFERROR(
                  _xlfn._xlws.FILTER(FuSa_14DCDC!$E$3:$E$500,FuSa_14DCDC!$W$3:$W$500 = $W291),
                  IFERROR(
                      _xlfn._xlws.FILTER(FuSa_14DCDC_EFAN!$E$3:$E$500,FuSa_14DCDC_EFAN!$W$3:$W$500 = $W291),
                      IFERROR(
                          _xlfn._xlws.FILTER(FuSa_FaultInjection!$E$3:$E$500,FuSa_FaultInjection!$W$3:$W$500 = $W291),
                          IFERROR(
                              _xlfn._xlws.FILTER(Function_SCC!$E$3:$E$512,Function_SCC!$W$3:$W$512 = $W291),
                              IFERROR(
                                  _xlfn._xlws.FILTER(FuSa_FTT!$E$3:$E$500,FuSa_FTT!$W$3:$W$500 = $W291),
                                  "NA"
                           )
                       )
                   )
               )
           )
       )
   )
)</f>
        <v/>
      </c>
      <c r="F291" s="608">
        <f t="array" ref="F291">IFERROR(
      _xlfn._xlws.FILTER(FuSa_Charger!$F$3:$F$520, FuSa_Charger!$W$3:$W$520 = $W291),
      IFERROR(
          _xlfn._xlws.FILTER(Function_14DCDC!$F$3:$F$503,Function_14DCDC!$W$3:$W$503 = $W291),
          IFERROR(
              _xlfn._xlws.FILTER(Function_Charger!$F$3:$F$510,Function_Charger!$W$3:$W$510 = $W291),
              IFERROR(
                  _xlfn._xlws.FILTER(FuSa_14DCDC!$F$3:$F$500,FuSa_14DCDC!$W$3:$W$500 = $W291),
                  IFERROR(
                      _xlfn._xlws.FILTER(FuSa_14DCDC_EFAN!$F$3:$F$500,FuSa_14DCDC_EFAN!$W$3:$W$500 = $W291),
                      IFERROR(
                          _xlfn._xlws.FILTER(FuSa_FaultInjection!$F$3:$F$500,FuSa_FaultInjection!$W$3:$W$500 = $W291),
                          IFERROR(
                              _xlfn._xlws.FILTER(Function_SCC!$F$3:$F$512,Function_SCC!$W$3:$W$512 = $W291),
                              IFERROR(
                                  _xlfn._xlws.FILTER(FuSa_FTT!$F$3:$F$500,FuSa_FTT!$W$3:$W$500 = $W291),
                                  "NA"
                           )
                       )
                   )
               )
           )
       )
   )
)</f>
        <v/>
      </c>
      <c r="G291" s="608">
        <f t="array" ref="G291">IFERROR(
      _xlfn._xlws.FILTER(FuSa_Charger!$G$3:$G$520, FuSa_Charger!$W$3:$W$520 = $W291),
      IFERROR(
          _xlfn._xlws.FILTER(Function_14DCDC!$G$3:$G$503,Function_14DCDC!$W$3:$W$503 = $W291),
          IFERROR(
              _xlfn._xlws.FILTER(Function_Charger!$G$3:$G$510,Function_Charger!$W$3:$W$510 = $W291),
              IFERROR(
                  _xlfn._xlws.FILTER(FuSa_14DCDC!$G$3:$G$500,FuSa_14DCDC!$W$3:$W$500 = $W291),
                  IFERROR(
                      _xlfn._xlws.FILTER(FuSa_14DCDC_EFAN!$G$3:$G$500,FuSa_14DCDC_EFAN!$W$3:$W$500 = $W291),
                      IFERROR(
                          _xlfn._xlws.FILTER(FuSa_FaultInjection!$G$3:$G$500,FuSa_FaultInjection!$W$3:$W$500 = $W291),
                          IFERROR(
                              _xlfn._xlws.FILTER(Function_SCC!$G$3:$G$512,Function_SCC!$W$3:$W$512 = $W291),
                              IFERROR(
                                  _xlfn._xlws.FILTER(FuSa_FTT!$G$3:$G$500,FuSa_FTT!$W$3:$W$500 = $W291),
                                  "NA"
                           )
                       )
                   )
               )
           )
       )
   )
)</f>
        <v/>
      </c>
      <c r="H291" s="441">
        <f t="array" ref="H291">IFERROR(
      _xlfn._xlws.FILTER(FuSa_Charger!$H$3:$H$520, FuSa_Charger!$W$3:$W$520 = $W291),
      IFERROR(
          _xlfn._xlws.FILTER(Function_14DCDC!$H$3:$H$503,Function_14DCDC!$W$3:$W$503 = $W291),
          IFERROR(
              _xlfn._xlws.FILTER(Function_Charger!$H$3:$H$510,Function_Charger!$W$3:$W$510 = $W291),
              IFERROR(
                  _xlfn._xlws.FILTER(FuSa_14DCDC!$H$3:$H$500,FuSa_14DCDC!$W$3:$W$500 = $W291),
                  IFERROR(
                      _xlfn._xlws.FILTER(FuSa_14DCDC_EFAN!$H$3:$H$500,FuSa_14DCDC_EFAN!$W$3:$W$500 = $W291),
                      IFERROR(
                          _xlfn._xlws.FILTER(FuSa_FaultInjection!$H$3:$H$500,FuSa_FaultInjection!$W$3:$W$500 = $W291),
                          "NA"
                   )
               )
           )
       )
   )
)</f>
        <v/>
      </c>
      <c r="I291" s="441">
        <f t="array" ref="I291">IFERROR(
      _xlfn._xlws.FILTER(FuSa_Charger!$I$3:$I$520, FuSa_Charger!$W$3:$W$520 = $W291),
      IFERROR(
          _xlfn._xlws.FILTER(Function_14DCDC!$I$3:$I$503,Function_14DCDC!$W$3:$W$503 = $W291),
          IFERROR(
              _xlfn._xlws.FILTER(Function_Charger!$I$3:$I$510,Function_Charger!$W$3:$W$510 = $W291),
              IFERROR(
                  _xlfn._xlws.FILTER(FuSa_14DCDC!$I$3:$I$500,FuSa_14DCDC!$W$3:$W$500 = $W291),
                  IFERROR(
                      _xlfn._xlws.FILTER(FuSa_14DCDC_EFAN!$I$3:$I$500,FuSa_14DCDC_EFAN!$W$3:$W$500 = $W291),
                      IFERROR(
                          _xlfn._xlws.FILTER(FuSa_FaultInjection!$I$3:$I$500,FuSa_FaultInjection!$W$3:$W$500 = $W291),
                          "NA"
                   )
               )
           )
       )
   )
)</f>
        <v/>
      </c>
      <c r="J291" s="441" t="n"/>
      <c r="K291" s="441" t="n"/>
      <c r="L291" s="441" t="n"/>
      <c r="M291" s="441" t="n"/>
      <c r="N291" s="441" t="n"/>
      <c r="O291" s="441">
        <f t="array" ref="O291">IFERROR(
      _xlfn._xlws.FILTER(FuSa_Charger!$O$3:$O$520, FuSa_Charger!$W$3:$W$520 = $W291),
      IFERROR(
          _xlfn._xlws.FILTER(Function_14DCDC!$O$3:$O$503,Function_14DCDC!$W$3:$W$503 = $W291),
          IFERROR(
              _xlfn._xlws.FILTER(Function_Charger!$O$3:$O$510,Function_Charger!$W$3:$W$510 = $W291),
              IFERROR(
                  _xlfn._xlws.FILTER(FuSa_14DCDC!$O$3:$O$500,FuSa_14DCDC!$W$3:$W$500 = $W291),
                  IFERROR(
                      _xlfn._xlws.FILTER(FuSa_14DCDC_EFAN!$O$3:$O$500,FuSa_14DCDC_EFAN!$W$3:$W$500 = $W291),
                      IFERROR(
                          _xlfn._xlws.FILTER(FuSa_FaultInjection!$O$3:$O$500,FuSa_FaultInjection!$W$3:$W$500 = $W291),
                          "NA"
                   )
               )
           )
       )
   )
)</f>
        <v/>
      </c>
      <c r="P291" s="441">
        <f t="array" ref="P291">IFERROR(
      _xlfn._xlws.FILTER(FuSa_Charger!$Q$3:$Q$520, FuSa_Charger!$W$3:$W$520 = $W291),
      IFERROR(
          _xlfn._xlws.FILTER(Function_14DCDC!$Q$3:$Q$503,Function_14DCDC!$W$3:$W$503 = $W291),
          IFERROR(
              _xlfn._xlws.FILTER(Function_Charger!$Q$3:$Q$510,Function_Charger!$W$3:$W$510 = $W291),
              IFERROR(
                  _xlfn._xlws.FILTER(FuSa_14DCDC!$Q$3:$Q$500,FuSa_14DCDC!$W$3:$W$500 = $W291),
                  IFERROR(
                      _xlfn._xlws.FILTER(FuSa_14DCDC_EFAN!$Q$3:$Q$500,FuSa_14DCDC_EFAN!$W$3:$W$500 = $W291),
                      IFERROR(
                          _xlfn._xlws.FILTER(FuSa_FaultInjection!$Q$3:$Q$500,FuSa_FaultInjection!$W$3:$W$500 = $W291),
                          "NA"
                   )
               )
           )
       )
   )
)</f>
        <v/>
      </c>
      <c r="Q291" s="608">
        <f t="array" ref="Q291">IFERROR(
      _xlfn._xlws.FILTER(FuSa_Charger!$R$3:$R$520, FuSa_Charger!$W$3:$W$520 = $W291),
      IFERROR(
          _xlfn._xlws.FILTER(Function_14DCDC!$R$3:$R$503,Function_14DCDC!$W$3:$W$503 = $W291),
          IFERROR(
              _xlfn._xlws.FILTER(Function_Charger!$R$3:$R$510,Function_Charger!$W$3:$W$510 = $W291),
              IFERROR(
                  _xlfn._xlws.FILTER(FuSa_14DCDC!$R$3:$R$500,FuSa_14DCDC!$W$3:$W$500 = $W291),
                  IFERROR(
                      _xlfn._xlws.FILTER(FuSa_14DCDC_EFAN!$R$3:$R$500,FuSa_14DCDC_EFAN!$W$3:$W$500 = $W291),
                      IFERROR(
                          _xlfn._xlws.FILTER(FuSa_FaultInjection!$R$3:$R$500,FuSa_FaultInjection!$W$3:$W$500 = $W291),
                          IFERROR(
                              _xlfn._xlws.FILTER(Function_SCC!$R$3:$R$512,Function_SCC!$W$3:$W$512 = $W291),
                              IFERROR(
                                  _xlfn._xlws.FILTER(FuSa_FTT!$R$3:$R$500,FuSa_FTT!$W$3:$W$500 = $W291),
                                  "NA"
                           )
                       )
                   )
               )
           )
       )
   )
)</f>
        <v/>
      </c>
      <c r="R291" s="608">
        <f t="array" ref="R291">IFERROR(
      _xlfn._xlws.FILTER(FuSa_Charger!$S$3:$S$520, FuSa_Charger!$W$3:$W$520 = $W291),
      IFERROR(
          _xlfn._xlws.FILTER(Function_14DCDC!$S$3:$S$503,Function_14DCDC!$W$3:$W$503 = $W291),
          IFERROR(
              _xlfn._xlws.FILTER(Function_Charger!$S$3:$S$510,Function_Charger!$W$3:$W$510 = $W291),
              IFERROR(
                  _xlfn._xlws.FILTER(FuSa_14DCDC!$S$3:$S$500,FuSa_14DCDC!$W$3:$W$500 = $W291),
                  IFERROR(
                      _xlfn._xlws.FILTER(FuSa_14DCDC_EFAN!$S$3:$S$500,FuSa_14DCDC_EFAN!$W$3:$W$500 = $W291),
                      IFERROR(
                          _xlfn._xlws.FILTER(FuSa_FaultInjection!$S$3:$S$500,FuSa_FaultInjection!$W$3:$W$500 = $W291),
                          IFERROR(
                              _xlfn._xlws.FILTER(Function_SCC!$S$3:$S$512,Function_SCC!$W$3:$W$512 = $W291),
                              IFERROR(
                                  _xlfn._xlws.FILTER(FuSa_FTT!$S$3:$S$500,FuSa_FTT!$W$3:$W$500 = $W291),
                                  "NA"
                           )
                       )
                   )
               )
           )
       )
   )
)</f>
        <v/>
      </c>
      <c r="S291" s="608">
        <f t="array" ref="S291">IFERROR(
      _xlfn._xlws.FILTER(FuSa_Charger!$T$3:$T$520, FuSa_Charger!$W$3:$W$520 = $W291),
      IFERROR(
          _xlfn._xlws.FILTER(Function_14DCDC!$T$3:$T$503,Function_14DCDC!$W$3:$W$503 = $W291),
          IFERROR(
              _xlfn._xlws.FILTER(Function_Charger!$T$3:$T$510,Function_Charger!$W$3:$W$510 = $W291),
              IFERROR(
                  _xlfn._xlws.FILTER(FuSa_14DCDC!$T$3:$T$500,FuSa_14DCDC!$W$3:$W$500 = $W291),
                  IFERROR(
                      _xlfn._xlws.FILTER(FuSa_14DCDC_EFAN!$T$3:$T$500,FuSa_14DCDC_EFAN!$W$3:$W$500 = $W291),
                      IFERROR(
                          _xlfn._xlws.FILTER(FuSa_FaultInjection!$T$3:$T$500,FuSa_FaultInjection!$W$3:$W$500 = $W291),
                          IFERROR(
                              _xlfn._xlws.FILTER(Function_SCC!$T$3:$T$512,Function_SCC!$W$3:$W$512 = $W291),
                              IFERROR(
                                  _xlfn._xlws.FILTER(FuSa_FTT!$T$3:$T$500,FuSa_FTT!$W$3:$W$500 = $W291),
                                  "NA"
                           )
                       )
                   )
               )
           )
       )
   )
)</f>
        <v/>
      </c>
      <c r="T291" s="608">
        <f t="array" ref="T291">IFERROR(
      _xlfn._xlws.FILTER(FuSa_Charger!$U$3:$U$520, FuSa_Charger!$W$3:$W$520 = $W291),
      IFERROR(
          _xlfn._xlws.FILTER(Function_14DCDC!$U$3:$U$503,Function_14DCDC!$W$3:$W$503 = $W291),
          IFERROR(
              _xlfn._xlws.FILTER(Function_Charger!$U$3:$U$510,Function_Charger!$W$3:$W$510 = $W291),
              IFERROR(
                  _xlfn._xlws.FILTER(FuSa_14DCDC!$U$3:$U$500,FuSa_14DCDC!$W$3:$W$500 = $W291),
                  IFERROR(
                      _xlfn._xlws.FILTER(FuSa_14DCDC_EFAN!$U$3:$U$500,FuSa_14DCDC_EFAN!$W$3:$W$500 = $W291),
                      IFERROR(
                          _xlfn._xlws.FILTER(FuSa_FaultInjection!$U$3:$U$500,FuSa_FaultInjection!$W$3:$W$500 = $W291),
                          IFERROR(
                              _xlfn._xlws.FILTER(Function_SCC!$U$3:$U$512,Function_SCC!$W$3:$W$512 = $W291),
                              IFERROR(
                                  _xlfn._xlws.FILTER(FuSa_FTT!$U$3:$U$500,FuSa_FTT!$W$3:$W$500 = $W291),
                                  "NA"
                           )
                       )
                   )
               )
           )
       )
   )
)</f>
        <v/>
      </c>
      <c r="U291" s="608">
        <f t="array" ref="U291">IFERROR(
      _xlfn._xlws.FILTER(FuSa_Charger!$V$3:$V$520, FuSa_Charger!$W$3:$W$520 = $W291),
      IFERROR(
          _xlfn._xlws.FILTER(Function_14DCDC!$V$3:$V$503,Function_14DCDC!$W$3:$W$503 = $W291),
          IFERROR(
              _xlfn._xlws.FILTER(Function_Charger!$V$3:$V$510,Function_Charger!$W$3:$W$510 = $W291),
              IFERROR(
                  _xlfn._xlws.FILTER(FuSa_14DCDC!$V$3:$V$500,FuSa_14DCDC!$W$3:$W$500 = $W291),
                  IFERROR(
                      _xlfn._xlws.FILTER(FuSa_14DCDC_EFAN!$V$3:$V$500,FuSa_14DCDC_EFAN!$W$3:$W$500 = $W291),
                      IFERROR(
                          _xlfn._xlws.FILTER(FuSa_FaultInjection!$V$3:$V$500,FuSa_FaultInjection!$W$3:$W$500 = $W291),
                          IFERROR(
                              _xlfn._xlws.FILTER(Function_SCC!$V$3:$V$512,Function_SCC!$W$3:$W$512 = $W291),
                              IFERROR(
                                  _xlfn._xlws.FILTER(FuSa_FTT!$V$3:$V$500,FuSa_FTT!$W$3:$W$500 = $W291),
                                  "NA"
                           )
                       )
                   )
               )
           )
       )
   )
)</f>
        <v/>
      </c>
      <c r="V291" s="231" t="inlineStr">
        <is>
          <t>Fault Management</t>
        </is>
      </c>
      <c r="W291" s="444" t="inlineStr">
        <is>
          <t>[SYI_002_003_0001_034] - HVAC curr plausibility error(L3).html</t>
        </is>
      </c>
      <c r="X291" s="736" t="n">
        <v>5</v>
      </c>
      <c r="Y291" s="441" t="n">
        <v>0</v>
      </c>
      <c r="Z291" s="441" t="n">
        <v>0</v>
      </c>
      <c r="AA291" s="608" t="n">
        <v>5</v>
      </c>
      <c r="AB291" s="748" t="n">
        <v>17436</v>
      </c>
      <c r="AC291" s="745" t="n"/>
      <c r="AD291" s="166" t="inlineStr">
        <is>
          <t>Yes</t>
        </is>
      </c>
      <c r="AE291" s="760" t="n"/>
      <c r="AG291" s="231" t="inlineStr"/>
      <c r="AH291" s="223" t="inlineStr"/>
      <c r="AI291" s="43" t="inlineStr"/>
      <c r="AJ291" s="43" t="inlineStr"/>
      <c r="AK291" s="43" t="inlineStr"/>
      <c r="AL291" s="266" t="n"/>
      <c r="AM291" s="231" t="n"/>
      <c r="AN291" s="56" t="n"/>
      <c r="AO291" s="223">
        <f>EXACT(W291,AG291)</f>
        <v/>
      </c>
      <c r="AP291" s="43">
        <f>EXACT(X291,AH291)</f>
        <v/>
      </c>
      <c r="AQ291" s="43">
        <f>EXACT(Y291,AI291)</f>
        <v/>
      </c>
      <c r="AR291" s="43">
        <f>EXACT(Z291,AJ291)</f>
        <v/>
      </c>
      <c r="AS291" s="266">
        <f>EXACT(AA291,AK291)</f>
        <v/>
      </c>
      <c r="AT291" t="inlineStr"/>
      <c r="AU291" t="inlineStr"/>
    </row>
    <row r="292" ht="15" customHeight="1">
      <c r="A292" s="451" t="n"/>
      <c r="B292" s="451" t="n"/>
      <c r="C292" s="451" t="n"/>
      <c r="D292" s="441">
        <f t="array" ref="D292">IFERROR(
      _xlfn._xlws.FILTER(FuSa_Charger!$D$3:$D$520, FuSa_Charger!$W$3:$W$520 = $W292),
      IFERROR(
          _xlfn._xlws.FILTER(Function_14DCDC!$D$3:$D$503,Function_14DCDC!$W$3:$W$503 = $W292),
          IFERROR(
              _xlfn._xlws.FILTER(Function_Charger!$D$3:$D$510,Function_Charger!$W$3:$W$510 = $W292),
              IFERROR(
                  _xlfn._xlws.FILTER(FuSa_14DCDC!$D$3:$D$500,FuSa_14DCDC!$W$3:$W$500 = $W292),
                  IFERROR(
                      _xlfn._xlws.FILTER(FuSa_14DCDC_EFAN!$D$3:$D$500,FuSa_14DCDC_EFAN!$W$3:$W$500 = $W292),
                      IFERROR(
                          _xlfn._xlws.FILTER(FuSa_FaultInjection!$D$3:$D$500,FuSa_FaultInjection!$W$3:$W$500 = $W292),
                          "NA"
                   )
               )
           )
       )
   )
)</f>
        <v/>
      </c>
      <c r="E292" s="608">
        <f t="array" ref="E292">IFERROR(
      _xlfn._xlws.FILTER(FuSa_Charger!$E$3:$E$520, FuSa_Charger!$W$3:$W$520 = $W292),
      IFERROR(
          _xlfn._xlws.FILTER(Function_14DCDC!$E$3:$E$503,Function_14DCDC!$W$3:$W$503 = $W292),
          IFERROR(
              _xlfn._xlws.FILTER(Function_Charger!$E$3:$E$510,Function_Charger!$W$3:$W$510 = $W292),
              IFERROR(
                  _xlfn._xlws.FILTER(FuSa_14DCDC!$E$3:$E$500,FuSa_14DCDC!$W$3:$W$500 = $W292),
                  IFERROR(
                      _xlfn._xlws.FILTER(FuSa_14DCDC_EFAN!$E$3:$E$500,FuSa_14DCDC_EFAN!$W$3:$W$500 = $W292),
                      IFERROR(
                          _xlfn._xlws.FILTER(FuSa_FaultInjection!$E$3:$E$500,FuSa_FaultInjection!$W$3:$W$500 = $W292),
                          IFERROR(
                              _xlfn._xlws.FILTER(Function_SCC!$E$3:$E$512,Function_SCC!$W$3:$W$512 = $W292),
                              IFERROR(
                                  _xlfn._xlws.FILTER(FuSa_FTT!$E$3:$E$500,FuSa_FTT!$W$3:$W$500 = $W292),
                                  "NA"
                           )
                       )
                   )
               )
           )
       )
   )
)</f>
        <v/>
      </c>
      <c r="F292" s="608">
        <f t="array" ref="F292">IFERROR(
      _xlfn._xlws.FILTER(FuSa_Charger!$F$3:$F$520, FuSa_Charger!$W$3:$W$520 = $W292),
      IFERROR(
          _xlfn._xlws.FILTER(Function_14DCDC!$F$3:$F$503,Function_14DCDC!$W$3:$W$503 = $W292),
          IFERROR(
              _xlfn._xlws.FILTER(Function_Charger!$F$3:$F$510,Function_Charger!$W$3:$W$510 = $W292),
              IFERROR(
                  _xlfn._xlws.FILTER(FuSa_14DCDC!$F$3:$F$500,FuSa_14DCDC!$W$3:$W$500 = $W292),
                  IFERROR(
                      _xlfn._xlws.FILTER(FuSa_14DCDC_EFAN!$F$3:$F$500,FuSa_14DCDC_EFAN!$W$3:$W$500 = $W292),
                      IFERROR(
                          _xlfn._xlws.FILTER(FuSa_FaultInjection!$F$3:$F$500,FuSa_FaultInjection!$W$3:$W$500 = $W292),
                          IFERROR(
                              _xlfn._xlws.FILTER(Function_SCC!$F$3:$F$512,Function_SCC!$W$3:$W$512 = $W292),
                              IFERROR(
                                  _xlfn._xlws.FILTER(FuSa_FTT!$F$3:$F$500,FuSa_FTT!$W$3:$W$500 = $W292),
                                  "NA"
                           )
                       )
                   )
               )
           )
       )
   )
)</f>
        <v/>
      </c>
      <c r="G292" s="608">
        <f t="array" ref="G292">IFERROR(
      _xlfn._xlws.FILTER(FuSa_Charger!$G$3:$G$520, FuSa_Charger!$W$3:$W$520 = $W292),
      IFERROR(
          _xlfn._xlws.FILTER(Function_14DCDC!$G$3:$G$503,Function_14DCDC!$W$3:$W$503 = $W292),
          IFERROR(
              _xlfn._xlws.FILTER(Function_Charger!$G$3:$G$510,Function_Charger!$W$3:$W$510 = $W292),
              IFERROR(
                  _xlfn._xlws.FILTER(FuSa_14DCDC!$G$3:$G$500,FuSa_14DCDC!$W$3:$W$500 = $W292),
                  IFERROR(
                      _xlfn._xlws.FILTER(FuSa_14DCDC_EFAN!$G$3:$G$500,FuSa_14DCDC_EFAN!$W$3:$W$500 = $W292),
                      IFERROR(
                          _xlfn._xlws.FILTER(FuSa_FaultInjection!$G$3:$G$500,FuSa_FaultInjection!$W$3:$W$500 = $W292),
                          IFERROR(
                              _xlfn._xlws.FILTER(Function_SCC!$G$3:$G$512,Function_SCC!$W$3:$W$512 = $W292),
                              IFERROR(
                                  _xlfn._xlws.FILTER(FuSa_FTT!$G$3:$G$500,FuSa_FTT!$W$3:$W$500 = $W292),
                                  "NA"
                           )
                       )
                   )
               )
           )
       )
   )
)</f>
        <v/>
      </c>
      <c r="H292" s="441">
        <f t="array" ref="H292">IFERROR(
      _xlfn._xlws.FILTER(FuSa_Charger!$H$3:$H$520, FuSa_Charger!$W$3:$W$520 = $W292),
      IFERROR(
          _xlfn._xlws.FILTER(Function_14DCDC!$H$3:$H$503,Function_14DCDC!$W$3:$W$503 = $W292),
          IFERROR(
              _xlfn._xlws.FILTER(Function_Charger!$H$3:$H$510,Function_Charger!$W$3:$W$510 = $W292),
              IFERROR(
                  _xlfn._xlws.FILTER(FuSa_14DCDC!$H$3:$H$500,FuSa_14DCDC!$W$3:$W$500 = $W292),
                  IFERROR(
                      _xlfn._xlws.FILTER(FuSa_14DCDC_EFAN!$H$3:$H$500,FuSa_14DCDC_EFAN!$W$3:$W$500 = $W292),
                      IFERROR(
                          _xlfn._xlws.FILTER(FuSa_FaultInjection!$H$3:$H$500,FuSa_FaultInjection!$W$3:$W$500 = $W292),
                          "NA"
                   )
               )
           )
       )
   )
)</f>
        <v/>
      </c>
      <c r="I292" s="441">
        <f t="array" ref="I292">IFERROR(
      _xlfn._xlws.FILTER(FuSa_Charger!$I$3:$I$520, FuSa_Charger!$W$3:$W$520 = $W292),
      IFERROR(
          _xlfn._xlws.FILTER(Function_14DCDC!$I$3:$I$503,Function_14DCDC!$W$3:$W$503 = $W292),
          IFERROR(
              _xlfn._xlws.FILTER(Function_Charger!$I$3:$I$510,Function_Charger!$W$3:$W$510 = $W292),
              IFERROR(
                  _xlfn._xlws.FILTER(FuSa_14DCDC!$I$3:$I$500,FuSa_14DCDC!$W$3:$W$500 = $W292),
                  IFERROR(
                      _xlfn._xlws.FILTER(FuSa_14DCDC_EFAN!$I$3:$I$500,FuSa_14DCDC_EFAN!$W$3:$W$500 = $W292),
                      IFERROR(
                          _xlfn._xlws.FILTER(FuSa_FaultInjection!$I$3:$I$500,FuSa_FaultInjection!$W$3:$W$500 = $W292),
                          "NA"
                   )
               )
           )
       )
   )
)</f>
        <v/>
      </c>
      <c r="J292" s="441" t="n"/>
      <c r="K292" s="441" t="n"/>
      <c r="L292" s="441" t="n"/>
      <c r="M292" s="441" t="n"/>
      <c r="N292" s="441" t="n"/>
      <c r="O292" s="441">
        <f t="array" ref="O292">IFERROR(
      _xlfn._xlws.FILTER(FuSa_Charger!$O$3:$O$520, FuSa_Charger!$W$3:$W$520 = $W292),
      IFERROR(
          _xlfn._xlws.FILTER(Function_14DCDC!$O$3:$O$503,Function_14DCDC!$W$3:$W$503 = $W292),
          IFERROR(
              _xlfn._xlws.FILTER(Function_Charger!$O$3:$O$510,Function_Charger!$W$3:$W$510 = $W292),
              IFERROR(
                  _xlfn._xlws.FILTER(FuSa_14DCDC!$O$3:$O$500,FuSa_14DCDC!$W$3:$W$500 = $W292),
                  IFERROR(
                      _xlfn._xlws.FILTER(FuSa_14DCDC_EFAN!$O$3:$O$500,FuSa_14DCDC_EFAN!$W$3:$W$500 = $W292),
                      IFERROR(
                          _xlfn._xlws.FILTER(FuSa_FaultInjection!$O$3:$O$500,FuSa_FaultInjection!$W$3:$W$500 = $W292),
                          "NA"
                   )
               )
           )
       )
   )
)</f>
        <v/>
      </c>
      <c r="P292" s="441">
        <f t="array" ref="P292">IFERROR(
      _xlfn._xlws.FILTER(FuSa_Charger!$Q$3:$Q$520, FuSa_Charger!$W$3:$W$520 = $W292),
      IFERROR(
          _xlfn._xlws.FILTER(Function_14DCDC!$Q$3:$Q$503,Function_14DCDC!$W$3:$W$503 = $W292),
          IFERROR(
              _xlfn._xlws.FILTER(Function_Charger!$Q$3:$Q$510,Function_Charger!$W$3:$W$510 = $W292),
              IFERROR(
                  _xlfn._xlws.FILTER(FuSa_14DCDC!$Q$3:$Q$500,FuSa_14DCDC!$W$3:$W$500 = $W292),
                  IFERROR(
                      _xlfn._xlws.FILTER(FuSa_14DCDC_EFAN!$Q$3:$Q$500,FuSa_14DCDC_EFAN!$W$3:$W$500 = $W292),
                      IFERROR(
                          _xlfn._xlws.FILTER(FuSa_FaultInjection!$Q$3:$Q$500,FuSa_FaultInjection!$W$3:$W$500 = $W292),
                          "NA"
                   )
               )
           )
       )
   )
)</f>
        <v/>
      </c>
      <c r="Q292" s="608">
        <f t="array" ref="Q292">IFERROR(
      _xlfn._xlws.FILTER(FuSa_Charger!$R$3:$R$520, FuSa_Charger!$W$3:$W$520 = $W292),
      IFERROR(
          _xlfn._xlws.FILTER(Function_14DCDC!$R$3:$R$503,Function_14DCDC!$W$3:$W$503 = $W292),
          IFERROR(
              _xlfn._xlws.FILTER(Function_Charger!$R$3:$R$510,Function_Charger!$W$3:$W$510 = $W292),
              IFERROR(
                  _xlfn._xlws.FILTER(FuSa_14DCDC!$R$3:$R$500,FuSa_14DCDC!$W$3:$W$500 = $W292),
                  IFERROR(
                      _xlfn._xlws.FILTER(FuSa_14DCDC_EFAN!$R$3:$R$500,FuSa_14DCDC_EFAN!$W$3:$W$500 = $W292),
                      IFERROR(
                          _xlfn._xlws.FILTER(FuSa_FaultInjection!$R$3:$R$500,FuSa_FaultInjection!$W$3:$W$500 = $W292),
                          IFERROR(
                              _xlfn._xlws.FILTER(Function_SCC!$R$3:$R$512,Function_SCC!$W$3:$W$512 = $W292),
                              IFERROR(
                                  _xlfn._xlws.FILTER(FuSa_FTT!$R$3:$R$500,FuSa_FTT!$W$3:$W$500 = $W292),
                                  "NA"
                           )
                       )
                   )
               )
           )
       )
   )
)</f>
        <v/>
      </c>
      <c r="R292" s="608">
        <f t="array" ref="R292">IFERROR(
      _xlfn._xlws.FILTER(FuSa_Charger!$S$3:$S$520, FuSa_Charger!$W$3:$W$520 = $W292),
      IFERROR(
          _xlfn._xlws.FILTER(Function_14DCDC!$S$3:$S$503,Function_14DCDC!$W$3:$W$503 = $W292),
          IFERROR(
              _xlfn._xlws.FILTER(Function_Charger!$S$3:$S$510,Function_Charger!$W$3:$W$510 = $W292),
              IFERROR(
                  _xlfn._xlws.FILTER(FuSa_14DCDC!$S$3:$S$500,FuSa_14DCDC!$W$3:$W$500 = $W292),
                  IFERROR(
                      _xlfn._xlws.FILTER(FuSa_14DCDC_EFAN!$S$3:$S$500,FuSa_14DCDC_EFAN!$W$3:$W$500 = $W292),
                      IFERROR(
                          _xlfn._xlws.FILTER(FuSa_FaultInjection!$S$3:$S$500,FuSa_FaultInjection!$W$3:$W$500 = $W292),
                          IFERROR(
                              _xlfn._xlws.FILTER(Function_SCC!$S$3:$S$512,Function_SCC!$W$3:$W$512 = $W292),
                              IFERROR(
                                  _xlfn._xlws.FILTER(FuSa_FTT!$S$3:$S$500,FuSa_FTT!$W$3:$W$500 = $W292),
                                  "NA"
                           )
                       )
                   )
               )
           )
       )
   )
)</f>
        <v/>
      </c>
      <c r="S292" s="608">
        <f t="array" ref="S292">IFERROR(
      _xlfn._xlws.FILTER(FuSa_Charger!$T$3:$T$520, FuSa_Charger!$W$3:$W$520 = $W292),
      IFERROR(
          _xlfn._xlws.FILTER(Function_14DCDC!$T$3:$T$503,Function_14DCDC!$W$3:$W$503 = $W292),
          IFERROR(
              _xlfn._xlws.FILTER(Function_Charger!$T$3:$T$510,Function_Charger!$W$3:$W$510 = $W292),
              IFERROR(
                  _xlfn._xlws.FILTER(FuSa_14DCDC!$T$3:$T$500,FuSa_14DCDC!$W$3:$W$500 = $W292),
                  IFERROR(
                      _xlfn._xlws.FILTER(FuSa_14DCDC_EFAN!$T$3:$T$500,FuSa_14DCDC_EFAN!$W$3:$W$500 = $W292),
                      IFERROR(
                          _xlfn._xlws.FILTER(FuSa_FaultInjection!$T$3:$T$500,FuSa_FaultInjection!$W$3:$W$500 = $W292),
                          IFERROR(
                              _xlfn._xlws.FILTER(Function_SCC!$T$3:$T$512,Function_SCC!$W$3:$W$512 = $W292),
                              IFERROR(
                                  _xlfn._xlws.FILTER(FuSa_FTT!$T$3:$T$500,FuSa_FTT!$W$3:$W$500 = $W292),
                                  "NA"
                           )
                       )
                   )
               )
           )
       )
   )
)</f>
        <v/>
      </c>
      <c r="T292" s="608">
        <f t="array" ref="T292">IFERROR(
      _xlfn._xlws.FILTER(FuSa_Charger!$U$3:$U$520, FuSa_Charger!$W$3:$W$520 = $W292),
      IFERROR(
          _xlfn._xlws.FILTER(Function_14DCDC!$U$3:$U$503,Function_14DCDC!$W$3:$W$503 = $W292),
          IFERROR(
              _xlfn._xlws.FILTER(Function_Charger!$U$3:$U$510,Function_Charger!$W$3:$W$510 = $W292),
              IFERROR(
                  _xlfn._xlws.FILTER(FuSa_14DCDC!$U$3:$U$500,FuSa_14DCDC!$W$3:$W$500 = $W292),
                  IFERROR(
                      _xlfn._xlws.FILTER(FuSa_14DCDC_EFAN!$U$3:$U$500,FuSa_14DCDC_EFAN!$W$3:$W$500 = $W292),
                      IFERROR(
                          _xlfn._xlws.FILTER(FuSa_FaultInjection!$U$3:$U$500,FuSa_FaultInjection!$W$3:$W$500 = $W292),
                          IFERROR(
                              _xlfn._xlws.FILTER(Function_SCC!$U$3:$U$512,Function_SCC!$W$3:$W$512 = $W292),
                              IFERROR(
                                  _xlfn._xlws.FILTER(FuSa_FTT!$U$3:$U$500,FuSa_FTT!$W$3:$W$500 = $W292),
                                  "NA"
                           )
                       )
                   )
               )
           )
       )
   )
)</f>
        <v/>
      </c>
      <c r="U292" s="608">
        <f t="array" ref="U292">IFERROR(
      _xlfn._xlws.FILTER(FuSa_Charger!$V$3:$V$520, FuSa_Charger!$W$3:$W$520 = $W292),
      IFERROR(
          _xlfn._xlws.FILTER(Function_14DCDC!$V$3:$V$503,Function_14DCDC!$W$3:$W$503 = $W292),
          IFERROR(
              _xlfn._xlws.FILTER(Function_Charger!$V$3:$V$510,Function_Charger!$W$3:$W$510 = $W292),
              IFERROR(
                  _xlfn._xlws.FILTER(FuSa_14DCDC!$V$3:$V$500,FuSa_14DCDC!$W$3:$W$500 = $W292),
                  IFERROR(
                      _xlfn._xlws.FILTER(FuSa_14DCDC_EFAN!$V$3:$V$500,FuSa_14DCDC_EFAN!$W$3:$W$500 = $W292),
                      IFERROR(
                          _xlfn._xlws.FILTER(FuSa_FaultInjection!$V$3:$V$500,FuSa_FaultInjection!$W$3:$W$500 = $W292),
                          IFERROR(
                              _xlfn._xlws.FILTER(Function_SCC!$V$3:$V$512,Function_SCC!$W$3:$W$512 = $W292),
                              IFERROR(
                                  _xlfn._xlws.FILTER(FuSa_FTT!$V$3:$V$500,FuSa_FTT!$W$3:$W$500 = $W292),
                                  "NA"
                           )
                       )
                   )
               )
           )
       )
   )
)</f>
        <v/>
      </c>
      <c r="V292" s="231" t="inlineStr">
        <is>
          <t>Fault Management</t>
        </is>
      </c>
      <c r="W292" s="444" t="inlineStr">
        <is>
          <t>[SYI_002_003_0001_035] - Charger board temp plausibility error(L1).html</t>
        </is>
      </c>
      <c r="X292" s="736" t="n">
        <v>3</v>
      </c>
      <c r="Y292" s="441" t="n">
        <v>0</v>
      </c>
      <c r="Z292" s="441" t="n">
        <v>0</v>
      </c>
      <c r="AA292" s="608" t="n">
        <v>3</v>
      </c>
      <c r="AB292" s="748" t="n">
        <v>17436</v>
      </c>
      <c r="AC292" s="745" t="n"/>
      <c r="AD292" s="166" t="inlineStr">
        <is>
          <t>Yes</t>
        </is>
      </c>
      <c r="AE292" s="760" t="n"/>
      <c r="AG292" s="231" t="inlineStr"/>
      <c r="AH292" s="223" t="inlineStr"/>
      <c r="AI292" s="43" t="inlineStr"/>
      <c r="AJ292" s="43" t="inlineStr"/>
      <c r="AK292" s="43" t="inlineStr"/>
      <c r="AL292" s="266" t="n"/>
      <c r="AM292" s="231" t="n"/>
      <c r="AN292" s="56" t="n"/>
      <c r="AO292" s="223">
        <f>EXACT(W292,AG292)</f>
        <v/>
      </c>
      <c r="AP292" s="43">
        <f>EXACT(X292,AH292)</f>
        <v/>
      </c>
      <c r="AQ292" s="43">
        <f>EXACT(Y292,AI292)</f>
        <v/>
      </c>
      <c r="AR292" s="43">
        <f>EXACT(Z292,AJ292)</f>
        <v/>
      </c>
      <c r="AS292" s="266">
        <f>EXACT(AA292,AK292)</f>
        <v/>
      </c>
      <c r="AT292" t="inlineStr"/>
      <c r="AU292" t="inlineStr"/>
    </row>
    <row r="293" ht="15" customHeight="1">
      <c r="A293" s="451" t="n"/>
      <c r="B293" s="451" t="n"/>
      <c r="C293" s="451" t="n"/>
      <c r="D293" s="441">
        <f t="array" ref="D293">IFERROR(
      _xlfn._xlws.FILTER(FuSa_Charger!$D$3:$D$520, FuSa_Charger!$W$3:$W$520 = $W293),
      IFERROR(
          _xlfn._xlws.FILTER(Function_14DCDC!$D$3:$D$503,Function_14DCDC!$W$3:$W$503 = $W293),
          IFERROR(
              _xlfn._xlws.FILTER(Function_Charger!$D$3:$D$510,Function_Charger!$W$3:$W$510 = $W293),
              IFERROR(
                  _xlfn._xlws.FILTER(FuSa_14DCDC!$D$3:$D$500,FuSa_14DCDC!$W$3:$W$500 = $W293),
                  IFERROR(
                      _xlfn._xlws.FILTER(FuSa_14DCDC_EFAN!$D$3:$D$500,FuSa_14DCDC_EFAN!$W$3:$W$500 = $W293),
                      IFERROR(
                          _xlfn._xlws.FILTER(FuSa_FaultInjection!$D$3:$D$500,FuSa_FaultInjection!$W$3:$W$500 = $W293),
                          "NA"
                   )
               )
           )
       )
   )
)</f>
        <v/>
      </c>
      <c r="E293" s="608">
        <f t="array" ref="E293">IFERROR(
      _xlfn._xlws.FILTER(FuSa_Charger!$E$3:$E$520, FuSa_Charger!$W$3:$W$520 = $W293),
      IFERROR(
          _xlfn._xlws.FILTER(Function_14DCDC!$E$3:$E$503,Function_14DCDC!$W$3:$W$503 = $W293),
          IFERROR(
              _xlfn._xlws.FILTER(Function_Charger!$E$3:$E$510,Function_Charger!$W$3:$W$510 = $W293),
              IFERROR(
                  _xlfn._xlws.FILTER(FuSa_14DCDC!$E$3:$E$500,FuSa_14DCDC!$W$3:$W$500 = $W293),
                  IFERROR(
                      _xlfn._xlws.FILTER(FuSa_14DCDC_EFAN!$E$3:$E$500,FuSa_14DCDC_EFAN!$W$3:$W$500 = $W293),
                      IFERROR(
                          _xlfn._xlws.FILTER(FuSa_FaultInjection!$E$3:$E$500,FuSa_FaultInjection!$W$3:$W$500 = $W293),
                          IFERROR(
                              _xlfn._xlws.FILTER(Function_SCC!$E$3:$E$512,Function_SCC!$W$3:$W$512 = $W293),
                              IFERROR(
                                  _xlfn._xlws.FILTER(FuSa_FTT!$E$3:$E$500,FuSa_FTT!$W$3:$W$500 = $W293),
                                  "NA"
                           )
                       )
                   )
               )
           )
       )
   )
)</f>
        <v/>
      </c>
      <c r="F293" s="608">
        <f t="array" ref="F293">IFERROR(
      _xlfn._xlws.FILTER(FuSa_Charger!$F$3:$F$520, FuSa_Charger!$W$3:$W$520 = $W293),
      IFERROR(
          _xlfn._xlws.FILTER(Function_14DCDC!$F$3:$F$503,Function_14DCDC!$W$3:$W$503 = $W293),
          IFERROR(
              _xlfn._xlws.FILTER(Function_Charger!$F$3:$F$510,Function_Charger!$W$3:$W$510 = $W293),
              IFERROR(
                  _xlfn._xlws.FILTER(FuSa_14DCDC!$F$3:$F$500,FuSa_14DCDC!$W$3:$W$500 = $W293),
                  IFERROR(
                      _xlfn._xlws.FILTER(FuSa_14DCDC_EFAN!$F$3:$F$500,FuSa_14DCDC_EFAN!$W$3:$W$500 = $W293),
                      IFERROR(
                          _xlfn._xlws.FILTER(FuSa_FaultInjection!$F$3:$F$500,FuSa_FaultInjection!$W$3:$W$500 = $W293),
                          IFERROR(
                              _xlfn._xlws.FILTER(Function_SCC!$F$3:$F$512,Function_SCC!$W$3:$W$512 = $W293),
                              IFERROR(
                                  _xlfn._xlws.FILTER(FuSa_FTT!$F$3:$F$500,FuSa_FTT!$W$3:$W$500 = $W293),
                                  "NA"
                           )
                       )
                   )
               )
           )
       )
   )
)</f>
        <v/>
      </c>
      <c r="G293" s="608">
        <f t="array" ref="G293">IFERROR(
      _xlfn._xlws.FILTER(FuSa_Charger!$G$3:$G$520, FuSa_Charger!$W$3:$W$520 = $W293),
      IFERROR(
          _xlfn._xlws.FILTER(Function_14DCDC!$G$3:$G$503,Function_14DCDC!$W$3:$W$503 = $W293),
          IFERROR(
              _xlfn._xlws.FILTER(Function_Charger!$G$3:$G$510,Function_Charger!$W$3:$W$510 = $W293),
              IFERROR(
                  _xlfn._xlws.FILTER(FuSa_14DCDC!$G$3:$G$500,FuSa_14DCDC!$W$3:$W$500 = $W293),
                  IFERROR(
                      _xlfn._xlws.FILTER(FuSa_14DCDC_EFAN!$G$3:$G$500,FuSa_14DCDC_EFAN!$W$3:$W$500 = $W293),
                      IFERROR(
                          _xlfn._xlws.FILTER(FuSa_FaultInjection!$G$3:$G$500,FuSa_FaultInjection!$W$3:$W$500 = $W293),
                          IFERROR(
                              _xlfn._xlws.FILTER(Function_SCC!$G$3:$G$512,Function_SCC!$W$3:$W$512 = $W293),
                              IFERROR(
                                  _xlfn._xlws.FILTER(FuSa_FTT!$G$3:$G$500,FuSa_FTT!$W$3:$W$500 = $W293),
                                  "NA"
                           )
                       )
                   )
               )
           )
       )
   )
)</f>
        <v/>
      </c>
      <c r="H293" s="441">
        <f t="array" ref="H293">IFERROR(
      _xlfn._xlws.FILTER(FuSa_Charger!$H$3:$H$520, FuSa_Charger!$W$3:$W$520 = $W293),
      IFERROR(
          _xlfn._xlws.FILTER(Function_14DCDC!$H$3:$H$503,Function_14DCDC!$W$3:$W$503 = $W293),
          IFERROR(
              _xlfn._xlws.FILTER(Function_Charger!$H$3:$H$510,Function_Charger!$W$3:$W$510 = $W293),
              IFERROR(
                  _xlfn._xlws.FILTER(FuSa_14DCDC!$H$3:$H$500,FuSa_14DCDC!$W$3:$W$500 = $W293),
                  IFERROR(
                      _xlfn._xlws.FILTER(FuSa_14DCDC_EFAN!$H$3:$H$500,FuSa_14DCDC_EFAN!$W$3:$W$500 = $W293),
                      IFERROR(
                          _xlfn._xlws.FILTER(FuSa_FaultInjection!$H$3:$H$500,FuSa_FaultInjection!$W$3:$W$500 = $W293),
                          "NA"
                   )
               )
           )
       )
   )
)</f>
        <v/>
      </c>
      <c r="I293" s="441">
        <f t="array" ref="I293">IFERROR(
      _xlfn._xlws.FILTER(FuSa_Charger!$I$3:$I$520, FuSa_Charger!$W$3:$W$520 = $W293),
      IFERROR(
          _xlfn._xlws.FILTER(Function_14DCDC!$I$3:$I$503,Function_14DCDC!$W$3:$W$503 = $W293),
          IFERROR(
              _xlfn._xlws.FILTER(Function_Charger!$I$3:$I$510,Function_Charger!$W$3:$W$510 = $W293),
              IFERROR(
                  _xlfn._xlws.FILTER(FuSa_14DCDC!$I$3:$I$500,FuSa_14DCDC!$W$3:$W$500 = $W293),
                  IFERROR(
                      _xlfn._xlws.FILTER(FuSa_14DCDC_EFAN!$I$3:$I$500,FuSa_14DCDC_EFAN!$W$3:$W$500 = $W293),
                      IFERROR(
                          _xlfn._xlws.FILTER(FuSa_FaultInjection!$I$3:$I$500,FuSa_FaultInjection!$W$3:$W$500 = $W293),
                          "NA"
                   )
               )
           )
       )
   )
)</f>
        <v/>
      </c>
      <c r="J293" s="441" t="n"/>
      <c r="K293" s="441" t="n"/>
      <c r="L293" s="441" t="n"/>
      <c r="M293" s="441" t="n"/>
      <c r="N293" s="441" t="n"/>
      <c r="O293" s="441">
        <f t="array" ref="O293">IFERROR(
      _xlfn._xlws.FILTER(FuSa_Charger!$O$3:$O$520, FuSa_Charger!$W$3:$W$520 = $W293),
      IFERROR(
          _xlfn._xlws.FILTER(Function_14DCDC!$O$3:$O$503,Function_14DCDC!$W$3:$W$503 = $W293),
          IFERROR(
              _xlfn._xlws.FILTER(Function_Charger!$O$3:$O$510,Function_Charger!$W$3:$W$510 = $W293),
              IFERROR(
                  _xlfn._xlws.FILTER(FuSa_14DCDC!$O$3:$O$500,FuSa_14DCDC!$W$3:$W$500 = $W293),
                  IFERROR(
                      _xlfn._xlws.FILTER(FuSa_14DCDC_EFAN!$O$3:$O$500,FuSa_14DCDC_EFAN!$W$3:$W$500 = $W293),
                      IFERROR(
                          _xlfn._xlws.FILTER(FuSa_FaultInjection!$O$3:$O$500,FuSa_FaultInjection!$W$3:$W$500 = $W293),
                          "NA"
                   )
               )
           )
       )
   )
)</f>
        <v/>
      </c>
      <c r="P293" s="441">
        <f t="array" ref="P293">IFERROR(
      _xlfn._xlws.FILTER(FuSa_Charger!$Q$3:$Q$520, FuSa_Charger!$W$3:$W$520 = $W293),
      IFERROR(
          _xlfn._xlws.FILTER(Function_14DCDC!$Q$3:$Q$503,Function_14DCDC!$W$3:$W$503 = $W293),
          IFERROR(
              _xlfn._xlws.FILTER(Function_Charger!$Q$3:$Q$510,Function_Charger!$W$3:$W$510 = $W293),
              IFERROR(
                  _xlfn._xlws.FILTER(FuSa_14DCDC!$Q$3:$Q$500,FuSa_14DCDC!$W$3:$W$500 = $W293),
                  IFERROR(
                      _xlfn._xlws.FILTER(FuSa_14DCDC_EFAN!$Q$3:$Q$500,FuSa_14DCDC_EFAN!$W$3:$W$500 = $W293),
                      IFERROR(
                          _xlfn._xlws.FILTER(FuSa_FaultInjection!$Q$3:$Q$500,FuSa_FaultInjection!$W$3:$W$500 = $W293),
                          "NA"
                   )
               )
           )
       )
   )
)</f>
        <v/>
      </c>
      <c r="Q293" s="608">
        <f t="array" ref="Q293">IFERROR(
      _xlfn._xlws.FILTER(FuSa_Charger!$R$3:$R$520, FuSa_Charger!$W$3:$W$520 = $W293),
      IFERROR(
          _xlfn._xlws.FILTER(Function_14DCDC!$R$3:$R$503,Function_14DCDC!$W$3:$W$503 = $W293),
          IFERROR(
              _xlfn._xlws.FILTER(Function_Charger!$R$3:$R$510,Function_Charger!$W$3:$W$510 = $W293),
              IFERROR(
                  _xlfn._xlws.FILTER(FuSa_14DCDC!$R$3:$R$500,FuSa_14DCDC!$W$3:$W$500 = $W293),
                  IFERROR(
                      _xlfn._xlws.FILTER(FuSa_14DCDC_EFAN!$R$3:$R$500,FuSa_14DCDC_EFAN!$W$3:$W$500 = $W293),
                      IFERROR(
                          _xlfn._xlws.FILTER(FuSa_FaultInjection!$R$3:$R$500,FuSa_FaultInjection!$W$3:$W$500 = $W293),
                          IFERROR(
                              _xlfn._xlws.FILTER(Function_SCC!$R$3:$R$512,Function_SCC!$W$3:$W$512 = $W293),
                              IFERROR(
                                  _xlfn._xlws.FILTER(FuSa_FTT!$R$3:$R$500,FuSa_FTT!$W$3:$W$500 = $W293),
                                  "NA"
                           )
                       )
                   )
               )
           )
       )
   )
)</f>
        <v/>
      </c>
      <c r="R293" s="608">
        <f t="array" ref="R293">IFERROR(
      _xlfn._xlws.FILTER(FuSa_Charger!$S$3:$S$520, FuSa_Charger!$W$3:$W$520 = $W293),
      IFERROR(
          _xlfn._xlws.FILTER(Function_14DCDC!$S$3:$S$503,Function_14DCDC!$W$3:$W$503 = $W293),
          IFERROR(
              _xlfn._xlws.FILTER(Function_Charger!$S$3:$S$510,Function_Charger!$W$3:$W$510 = $W293),
              IFERROR(
                  _xlfn._xlws.FILTER(FuSa_14DCDC!$S$3:$S$500,FuSa_14DCDC!$W$3:$W$500 = $W293),
                  IFERROR(
                      _xlfn._xlws.FILTER(FuSa_14DCDC_EFAN!$S$3:$S$500,FuSa_14DCDC_EFAN!$W$3:$W$500 = $W293),
                      IFERROR(
                          _xlfn._xlws.FILTER(FuSa_FaultInjection!$S$3:$S$500,FuSa_FaultInjection!$W$3:$W$500 = $W293),
                          IFERROR(
                              _xlfn._xlws.FILTER(Function_SCC!$S$3:$S$512,Function_SCC!$W$3:$W$512 = $W293),
                              IFERROR(
                                  _xlfn._xlws.FILTER(FuSa_FTT!$S$3:$S$500,FuSa_FTT!$W$3:$W$500 = $W293),
                                  "NA"
                           )
                       )
                   )
               )
           )
       )
   )
)</f>
        <v/>
      </c>
      <c r="S293" s="608">
        <f t="array" ref="S293">IFERROR(
      _xlfn._xlws.FILTER(FuSa_Charger!$T$3:$T$520, FuSa_Charger!$W$3:$W$520 = $W293),
      IFERROR(
          _xlfn._xlws.FILTER(Function_14DCDC!$T$3:$T$503,Function_14DCDC!$W$3:$W$503 = $W293),
          IFERROR(
              _xlfn._xlws.FILTER(Function_Charger!$T$3:$T$510,Function_Charger!$W$3:$W$510 = $W293),
              IFERROR(
                  _xlfn._xlws.FILTER(FuSa_14DCDC!$T$3:$T$500,FuSa_14DCDC!$W$3:$W$500 = $W293),
                  IFERROR(
                      _xlfn._xlws.FILTER(FuSa_14DCDC_EFAN!$T$3:$T$500,FuSa_14DCDC_EFAN!$W$3:$W$500 = $W293),
                      IFERROR(
                          _xlfn._xlws.FILTER(FuSa_FaultInjection!$T$3:$T$500,FuSa_FaultInjection!$W$3:$W$500 = $W293),
                          IFERROR(
                              _xlfn._xlws.FILTER(Function_SCC!$T$3:$T$512,Function_SCC!$W$3:$W$512 = $W293),
                              IFERROR(
                                  _xlfn._xlws.FILTER(FuSa_FTT!$T$3:$T$500,FuSa_FTT!$W$3:$W$500 = $W293),
                                  "NA"
                           )
                       )
                   )
               )
           )
       )
   )
)</f>
        <v/>
      </c>
      <c r="T293" s="608">
        <f t="array" ref="T293">IFERROR(
      _xlfn._xlws.FILTER(FuSa_Charger!$U$3:$U$520, FuSa_Charger!$W$3:$W$520 = $W293),
      IFERROR(
          _xlfn._xlws.FILTER(Function_14DCDC!$U$3:$U$503,Function_14DCDC!$W$3:$W$503 = $W293),
          IFERROR(
              _xlfn._xlws.FILTER(Function_Charger!$U$3:$U$510,Function_Charger!$W$3:$W$510 = $W293),
              IFERROR(
                  _xlfn._xlws.FILTER(FuSa_14DCDC!$U$3:$U$500,FuSa_14DCDC!$W$3:$W$500 = $W293),
                  IFERROR(
                      _xlfn._xlws.FILTER(FuSa_14DCDC_EFAN!$U$3:$U$500,FuSa_14DCDC_EFAN!$W$3:$W$500 = $W293),
                      IFERROR(
                          _xlfn._xlws.FILTER(FuSa_FaultInjection!$U$3:$U$500,FuSa_FaultInjection!$W$3:$W$500 = $W293),
                          IFERROR(
                              _xlfn._xlws.FILTER(Function_SCC!$U$3:$U$512,Function_SCC!$W$3:$W$512 = $W293),
                              IFERROR(
                                  _xlfn._xlws.FILTER(FuSa_FTT!$U$3:$U$500,FuSa_FTT!$W$3:$W$500 = $W293),
                                  "NA"
                           )
                       )
                   )
               )
           )
       )
   )
)</f>
        <v/>
      </c>
      <c r="U293" s="608">
        <f t="array" ref="U293">IFERROR(
      _xlfn._xlws.FILTER(FuSa_Charger!$V$3:$V$520, FuSa_Charger!$W$3:$W$520 = $W293),
      IFERROR(
          _xlfn._xlws.FILTER(Function_14DCDC!$V$3:$V$503,Function_14DCDC!$W$3:$W$503 = $W293),
          IFERROR(
              _xlfn._xlws.FILTER(Function_Charger!$V$3:$V$510,Function_Charger!$W$3:$W$510 = $W293),
              IFERROR(
                  _xlfn._xlws.FILTER(FuSa_14DCDC!$V$3:$V$500,FuSa_14DCDC!$W$3:$W$500 = $W293),
                  IFERROR(
                      _xlfn._xlws.FILTER(FuSa_14DCDC_EFAN!$V$3:$V$500,FuSa_14DCDC_EFAN!$W$3:$W$500 = $W293),
                      IFERROR(
                          _xlfn._xlws.FILTER(FuSa_FaultInjection!$V$3:$V$500,FuSa_FaultInjection!$W$3:$W$500 = $W293),
                          IFERROR(
                              _xlfn._xlws.FILTER(Function_SCC!$V$3:$V$512,Function_SCC!$W$3:$W$512 = $W293),
                              IFERROR(
                                  _xlfn._xlws.FILTER(FuSa_FTT!$V$3:$V$500,FuSa_FTT!$W$3:$W$500 = $W293),
                                  "NA"
                           )
                       )
                   )
               )
           )
       )
   )
)</f>
        <v/>
      </c>
      <c r="V293" s="231" t="inlineStr">
        <is>
          <t>Fault Management</t>
        </is>
      </c>
      <c r="W293" s="444" t="inlineStr">
        <is>
          <t>[SYI_002_003_0001_036] - Charger board temp plausibility error(L2).html</t>
        </is>
      </c>
      <c r="X293" s="736" t="n">
        <v>3</v>
      </c>
      <c r="Y293" s="441" t="n">
        <v>0</v>
      </c>
      <c r="Z293" s="441" t="n">
        <v>0</v>
      </c>
      <c r="AA293" s="608" t="n">
        <v>3</v>
      </c>
      <c r="AB293" s="748" t="n">
        <v>17436</v>
      </c>
      <c r="AC293" s="745" t="n"/>
      <c r="AD293" s="166" t="inlineStr">
        <is>
          <t>Yes</t>
        </is>
      </c>
      <c r="AE293" s="760" t="n"/>
      <c r="AG293" s="231" t="inlineStr"/>
      <c r="AH293" s="223" t="inlineStr"/>
      <c r="AI293" s="43" t="inlineStr"/>
      <c r="AJ293" s="43" t="inlineStr"/>
      <c r="AK293" s="43" t="inlineStr"/>
      <c r="AL293" s="266" t="n"/>
      <c r="AM293" s="231" t="n"/>
      <c r="AN293" s="56" t="n"/>
      <c r="AO293" s="223">
        <f>EXACT(W293,AG293)</f>
        <v/>
      </c>
      <c r="AP293" s="43">
        <f>EXACT(X293,AH293)</f>
        <v/>
      </c>
      <c r="AQ293" s="43">
        <f>EXACT(Y293,AI293)</f>
        <v/>
      </c>
      <c r="AR293" s="43">
        <f>EXACT(Z293,AJ293)</f>
        <v/>
      </c>
      <c r="AS293" s="266">
        <f>EXACT(AA293,AK293)</f>
        <v/>
      </c>
      <c r="AT293" t="inlineStr"/>
      <c r="AU293" t="inlineStr"/>
    </row>
    <row r="294" ht="15" customHeight="1">
      <c r="A294" s="451" t="n"/>
      <c r="B294" s="451" t="n"/>
      <c r="C294" s="451" t="n"/>
      <c r="D294" s="441">
        <f t="array" ref="D294">IFERROR(
      _xlfn._xlws.FILTER(FuSa_Charger!$D$3:$D$520, FuSa_Charger!$W$3:$W$520 = $W294),
      IFERROR(
          _xlfn._xlws.FILTER(Function_14DCDC!$D$3:$D$503,Function_14DCDC!$W$3:$W$503 = $W294),
          IFERROR(
              _xlfn._xlws.FILTER(Function_Charger!$D$3:$D$510,Function_Charger!$W$3:$W$510 = $W294),
              IFERROR(
                  _xlfn._xlws.FILTER(FuSa_14DCDC!$D$3:$D$500,FuSa_14DCDC!$W$3:$W$500 = $W294),
                  IFERROR(
                      _xlfn._xlws.FILTER(FuSa_14DCDC_EFAN!$D$3:$D$500,FuSa_14DCDC_EFAN!$W$3:$W$500 = $W294),
                      IFERROR(
                          _xlfn._xlws.FILTER(FuSa_FaultInjection!$D$3:$D$500,FuSa_FaultInjection!$W$3:$W$500 = $W294),
                          "NA"
                   )
               )
           )
       )
   )
)</f>
        <v/>
      </c>
      <c r="E294" s="608">
        <f t="array" ref="E294">IFERROR(
      _xlfn._xlws.FILTER(FuSa_Charger!$E$3:$E$520, FuSa_Charger!$W$3:$W$520 = $W294),
      IFERROR(
          _xlfn._xlws.FILTER(Function_14DCDC!$E$3:$E$503,Function_14DCDC!$W$3:$W$503 = $W294),
          IFERROR(
              _xlfn._xlws.FILTER(Function_Charger!$E$3:$E$510,Function_Charger!$W$3:$W$510 = $W294),
              IFERROR(
                  _xlfn._xlws.FILTER(FuSa_14DCDC!$E$3:$E$500,FuSa_14DCDC!$W$3:$W$500 = $W294),
                  IFERROR(
                      _xlfn._xlws.FILTER(FuSa_14DCDC_EFAN!$E$3:$E$500,FuSa_14DCDC_EFAN!$W$3:$W$500 = $W294),
                      IFERROR(
                          _xlfn._xlws.FILTER(FuSa_FaultInjection!$E$3:$E$500,FuSa_FaultInjection!$W$3:$W$500 = $W294),
                          IFERROR(
                              _xlfn._xlws.FILTER(Function_SCC!$E$3:$E$512,Function_SCC!$W$3:$W$512 = $W294),
                              IFERROR(
                                  _xlfn._xlws.FILTER(FuSa_FTT!$E$3:$E$500,FuSa_FTT!$W$3:$W$500 = $W294),
                                  "NA"
                           )
                       )
                   )
               )
           )
       )
   )
)</f>
        <v/>
      </c>
      <c r="F294" s="608">
        <f t="array" ref="F294">IFERROR(
      _xlfn._xlws.FILTER(FuSa_Charger!$F$3:$F$520, FuSa_Charger!$W$3:$W$520 = $W294),
      IFERROR(
          _xlfn._xlws.FILTER(Function_14DCDC!$F$3:$F$503,Function_14DCDC!$W$3:$W$503 = $W294),
          IFERROR(
              _xlfn._xlws.FILTER(Function_Charger!$F$3:$F$510,Function_Charger!$W$3:$W$510 = $W294),
              IFERROR(
                  _xlfn._xlws.FILTER(FuSa_14DCDC!$F$3:$F$500,FuSa_14DCDC!$W$3:$W$500 = $W294),
                  IFERROR(
                      _xlfn._xlws.FILTER(FuSa_14DCDC_EFAN!$F$3:$F$500,FuSa_14DCDC_EFAN!$W$3:$W$500 = $W294),
                      IFERROR(
                          _xlfn._xlws.FILTER(FuSa_FaultInjection!$F$3:$F$500,FuSa_FaultInjection!$W$3:$W$500 = $W294),
                          IFERROR(
                              _xlfn._xlws.FILTER(Function_SCC!$F$3:$F$512,Function_SCC!$W$3:$W$512 = $W294),
                              IFERROR(
                                  _xlfn._xlws.FILTER(FuSa_FTT!$F$3:$F$500,FuSa_FTT!$W$3:$W$500 = $W294),
                                  "NA"
                           )
                       )
                   )
               )
           )
       )
   )
)</f>
        <v/>
      </c>
      <c r="G294" s="608">
        <f t="array" ref="G294">IFERROR(
      _xlfn._xlws.FILTER(FuSa_Charger!$G$3:$G$520, FuSa_Charger!$W$3:$W$520 = $W294),
      IFERROR(
          _xlfn._xlws.FILTER(Function_14DCDC!$G$3:$G$503,Function_14DCDC!$W$3:$W$503 = $W294),
          IFERROR(
              _xlfn._xlws.FILTER(Function_Charger!$G$3:$G$510,Function_Charger!$W$3:$W$510 = $W294),
              IFERROR(
                  _xlfn._xlws.FILTER(FuSa_14DCDC!$G$3:$G$500,FuSa_14DCDC!$W$3:$W$500 = $W294),
                  IFERROR(
                      _xlfn._xlws.FILTER(FuSa_14DCDC_EFAN!$G$3:$G$500,FuSa_14DCDC_EFAN!$W$3:$W$500 = $W294),
                      IFERROR(
                          _xlfn._xlws.FILTER(FuSa_FaultInjection!$G$3:$G$500,FuSa_FaultInjection!$W$3:$W$500 = $W294),
                          IFERROR(
                              _xlfn._xlws.FILTER(Function_SCC!$G$3:$G$512,Function_SCC!$W$3:$W$512 = $W294),
                              IFERROR(
                                  _xlfn._xlws.FILTER(FuSa_FTT!$G$3:$G$500,FuSa_FTT!$W$3:$W$500 = $W294),
                                  "NA"
                           )
                       )
                   )
               )
           )
       )
   )
)</f>
        <v/>
      </c>
      <c r="H294" s="441">
        <f t="array" ref="H294">IFERROR(
      _xlfn._xlws.FILTER(FuSa_Charger!$H$3:$H$520, FuSa_Charger!$W$3:$W$520 = $W294),
      IFERROR(
          _xlfn._xlws.FILTER(Function_14DCDC!$H$3:$H$503,Function_14DCDC!$W$3:$W$503 = $W294),
          IFERROR(
              _xlfn._xlws.FILTER(Function_Charger!$H$3:$H$510,Function_Charger!$W$3:$W$510 = $W294),
              IFERROR(
                  _xlfn._xlws.FILTER(FuSa_14DCDC!$H$3:$H$500,FuSa_14DCDC!$W$3:$W$500 = $W294),
                  IFERROR(
                      _xlfn._xlws.FILTER(FuSa_14DCDC_EFAN!$H$3:$H$500,FuSa_14DCDC_EFAN!$W$3:$W$500 = $W294),
                      IFERROR(
                          _xlfn._xlws.FILTER(FuSa_FaultInjection!$H$3:$H$500,FuSa_FaultInjection!$W$3:$W$500 = $W294),
                          "NA"
                   )
               )
           )
       )
   )
)</f>
        <v/>
      </c>
      <c r="I294" s="441">
        <f t="array" ref="I294">IFERROR(
      _xlfn._xlws.FILTER(FuSa_Charger!$I$3:$I$520, FuSa_Charger!$W$3:$W$520 = $W294),
      IFERROR(
          _xlfn._xlws.FILTER(Function_14DCDC!$I$3:$I$503,Function_14DCDC!$W$3:$W$503 = $W294),
          IFERROR(
              _xlfn._xlws.FILTER(Function_Charger!$I$3:$I$510,Function_Charger!$W$3:$W$510 = $W294),
              IFERROR(
                  _xlfn._xlws.FILTER(FuSa_14DCDC!$I$3:$I$500,FuSa_14DCDC!$W$3:$W$500 = $W294),
                  IFERROR(
                      _xlfn._xlws.FILTER(FuSa_14DCDC_EFAN!$I$3:$I$500,FuSa_14DCDC_EFAN!$W$3:$W$500 = $W294),
                      IFERROR(
                          _xlfn._xlws.FILTER(FuSa_FaultInjection!$I$3:$I$500,FuSa_FaultInjection!$W$3:$W$500 = $W294),
                          "NA"
                   )
               )
           )
       )
   )
)</f>
        <v/>
      </c>
      <c r="J294" s="441" t="n"/>
      <c r="K294" s="441" t="n"/>
      <c r="L294" s="441" t="n"/>
      <c r="M294" s="441" t="n"/>
      <c r="N294" s="441" t="n"/>
      <c r="O294" s="441">
        <f t="array" ref="O294">IFERROR(
      _xlfn._xlws.FILTER(FuSa_Charger!$O$3:$O$520, FuSa_Charger!$W$3:$W$520 = $W294),
      IFERROR(
          _xlfn._xlws.FILTER(Function_14DCDC!$O$3:$O$503,Function_14DCDC!$W$3:$W$503 = $W294),
          IFERROR(
              _xlfn._xlws.FILTER(Function_Charger!$O$3:$O$510,Function_Charger!$W$3:$W$510 = $W294),
              IFERROR(
                  _xlfn._xlws.FILTER(FuSa_14DCDC!$O$3:$O$500,FuSa_14DCDC!$W$3:$W$500 = $W294),
                  IFERROR(
                      _xlfn._xlws.FILTER(FuSa_14DCDC_EFAN!$O$3:$O$500,FuSa_14DCDC_EFAN!$W$3:$W$500 = $W294),
                      IFERROR(
                          _xlfn._xlws.FILTER(FuSa_FaultInjection!$O$3:$O$500,FuSa_FaultInjection!$W$3:$W$500 = $W294),
                          "NA"
                   )
               )
           )
       )
   )
)</f>
        <v/>
      </c>
      <c r="P294" s="441">
        <f t="array" ref="P294">IFERROR(
      _xlfn._xlws.FILTER(FuSa_Charger!$Q$3:$Q$520, FuSa_Charger!$W$3:$W$520 = $W294),
      IFERROR(
          _xlfn._xlws.FILTER(Function_14DCDC!$Q$3:$Q$503,Function_14DCDC!$W$3:$W$503 = $W294),
          IFERROR(
              _xlfn._xlws.FILTER(Function_Charger!$Q$3:$Q$510,Function_Charger!$W$3:$W$510 = $W294),
              IFERROR(
                  _xlfn._xlws.FILTER(FuSa_14DCDC!$Q$3:$Q$500,FuSa_14DCDC!$W$3:$W$500 = $W294),
                  IFERROR(
                      _xlfn._xlws.FILTER(FuSa_14DCDC_EFAN!$Q$3:$Q$500,FuSa_14DCDC_EFAN!$W$3:$W$500 = $W294),
                      IFERROR(
                          _xlfn._xlws.FILTER(FuSa_FaultInjection!$Q$3:$Q$500,FuSa_FaultInjection!$W$3:$W$500 = $W294),
                          "NA"
                   )
               )
           )
       )
   )
)</f>
        <v/>
      </c>
      <c r="Q294" s="608">
        <f t="array" ref="Q294">IFERROR(
      _xlfn._xlws.FILTER(FuSa_Charger!$R$3:$R$520, FuSa_Charger!$W$3:$W$520 = $W294),
      IFERROR(
          _xlfn._xlws.FILTER(Function_14DCDC!$R$3:$R$503,Function_14DCDC!$W$3:$W$503 = $W294),
          IFERROR(
              _xlfn._xlws.FILTER(Function_Charger!$R$3:$R$510,Function_Charger!$W$3:$W$510 = $W294),
              IFERROR(
                  _xlfn._xlws.FILTER(FuSa_14DCDC!$R$3:$R$500,FuSa_14DCDC!$W$3:$W$500 = $W294),
                  IFERROR(
                      _xlfn._xlws.FILTER(FuSa_14DCDC_EFAN!$R$3:$R$500,FuSa_14DCDC_EFAN!$W$3:$W$500 = $W294),
                      IFERROR(
                          _xlfn._xlws.FILTER(FuSa_FaultInjection!$R$3:$R$500,FuSa_FaultInjection!$W$3:$W$500 = $W294),
                          IFERROR(
                              _xlfn._xlws.FILTER(Function_SCC!$R$3:$R$512,Function_SCC!$W$3:$W$512 = $W294),
                              IFERROR(
                                  _xlfn._xlws.FILTER(FuSa_FTT!$R$3:$R$500,FuSa_FTT!$W$3:$W$500 = $W294),
                                  "NA"
                           )
                       )
                   )
               )
           )
       )
   )
)</f>
        <v/>
      </c>
      <c r="R294" s="608">
        <f t="array" ref="R294">IFERROR(
      _xlfn._xlws.FILTER(FuSa_Charger!$S$3:$S$520, FuSa_Charger!$W$3:$W$520 = $W294),
      IFERROR(
          _xlfn._xlws.FILTER(Function_14DCDC!$S$3:$S$503,Function_14DCDC!$W$3:$W$503 = $W294),
          IFERROR(
              _xlfn._xlws.FILTER(Function_Charger!$S$3:$S$510,Function_Charger!$W$3:$W$510 = $W294),
              IFERROR(
                  _xlfn._xlws.FILTER(FuSa_14DCDC!$S$3:$S$500,FuSa_14DCDC!$W$3:$W$500 = $W294),
                  IFERROR(
                      _xlfn._xlws.FILTER(FuSa_14DCDC_EFAN!$S$3:$S$500,FuSa_14DCDC_EFAN!$W$3:$W$500 = $W294),
                      IFERROR(
                          _xlfn._xlws.FILTER(FuSa_FaultInjection!$S$3:$S$500,FuSa_FaultInjection!$W$3:$W$500 = $W294),
                          IFERROR(
                              _xlfn._xlws.FILTER(Function_SCC!$S$3:$S$512,Function_SCC!$W$3:$W$512 = $W294),
                              IFERROR(
                                  _xlfn._xlws.FILTER(FuSa_FTT!$S$3:$S$500,FuSa_FTT!$W$3:$W$500 = $W294),
                                  "NA"
                           )
                       )
                   )
               )
           )
       )
   )
)</f>
        <v/>
      </c>
      <c r="S294" s="608">
        <f t="array" ref="S294">IFERROR(
      _xlfn._xlws.FILTER(FuSa_Charger!$T$3:$T$520, FuSa_Charger!$W$3:$W$520 = $W294),
      IFERROR(
          _xlfn._xlws.FILTER(Function_14DCDC!$T$3:$T$503,Function_14DCDC!$W$3:$W$503 = $W294),
          IFERROR(
              _xlfn._xlws.FILTER(Function_Charger!$T$3:$T$510,Function_Charger!$W$3:$W$510 = $W294),
              IFERROR(
                  _xlfn._xlws.FILTER(FuSa_14DCDC!$T$3:$T$500,FuSa_14DCDC!$W$3:$W$500 = $W294),
                  IFERROR(
                      _xlfn._xlws.FILTER(FuSa_14DCDC_EFAN!$T$3:$T$500,FuSa_14DCDC_EFAN!$W$3:$W$500 = $W294),
                      IFERROR(
                          _xlfn._xlws.FILTER(FuSa_FaultInjection!$T$3:$T$500,FuSa_FaultInjection!$W$3:$W$500 = $W294),
                          IFERROR(
                              _xlfn._xlws.FILTER(Function_SCC!$T$3:$T$512,Function_SCC!$W$3:$W$512 = $W294),
                              IFERROR(
                                  _xlfn._xlws.FILTER(FuSa_FTT!$T$3:$T$500,FuSa_FTT!$W$3:$W$500 = $W294),
                                  "NA"
                           )
                       )
                   )
               )
           )
       )
   )
)</f>
        <v/>
      </c>
      <c r="T294" s="608">
        <f t="array" ref="T294">IFERROR(
      _xlfn._xlws.FILTER(FuSa_Charger!$U$3:$U$520, FuSa_Charger!$W$3:$W$520 = $W294),
      IFERROR(
          _xlfn._xlws.FILTER(Function_14DCDC!$U$3:$U$503,Function_14DCDC!$W$3:$W$503 = $W294),
          IFERROR(
              _xlfn._xlws.FILTER(Function_Charger!$U$3:$U$510,Function_Charger!$W$3:$W$510 = $W294),
              IFERROR(
                  _xlfn._xlws.FILTER(FuSa_14DCDC!$U$3:$U$500,FuSa_14DCDC!$W$3:$W$500 = $W294),
                  IFERROR(
                      _xlfn._xlws.FILTER(FuSa_14DCDC_EFAN!$U$3:$U$500,FuSa_14DCDC_EFAN!$W$3:$W$500 = $W294),
                      IFERROR(
                          _xlfn._xlws.FILTER(FuSa_FaultInjection!$U$3:$U$500,FuSa_FaultInjection!$W$3:$W$500 = $W294),
                          IFERROR(
                              _xlfn._xlws.FILTER(Function_SCC!$U$3:$U$512,Function_SCC!$W$3:$W$512 = $W294),
                              IFERROR(
                                  _xlfn._xlws.FILTER(FuSa_FTT!$U$3:$U$500,FuSa_FTT!$W$3:$W$500 = $W294),
                                  "NA"
                           )
                       )
                   )
               )
           )
       )
   )
)</f>
        <v/>
      </c>
      <c r="U294" s="608">
        <f t="array" ref="U294">IFERROR(
      _xlfn._xlws.FILTER(FuSa_Charger!$V$3:$V$520, FuSa_Charger!$W$3:$W$520 = $W294),
      IFERROR(
          _xlfn._xlws.FILTER(Function_14DCDC!$V$3:$V$503,Function_14DCDC!$W$3:$W$503 = $W294),
          IFERROR(
              _xlfn._xlws.FILTER(Function_Charger!$V$3:$V$510,Function_Charger!$W$3:$W$510 = $W294),
              IFERROR(
                  _xlfn._xlws.FILTER(FuSa_14DCDC!$V$3:$V$500,FuSa_14DCDC!$W$3:$W$500 = $W294),
                  IFERROR(
                      _xlfn._xlws.FILTER(FuSa_14DCDC_EFAN!$V$3:$V$500,FuSa_14DCDC_EFAN!$W$3:$W$500 = $W294),
                      IFERROR(
                          _xlfn._xlws.FILTER(FuSa_FaultInjection!$V$3:$V$500,FuSa_FaultInjection!$W$3:$W$500 = $W294),
                          IFERROR(
                              _xlfn._xlws.FILTER(Function_SCC!$V$3:$V$512,Function_SCC!$W$3:$W$512 = $W294),
                              IFERROR(
                                  _xlfn._xlws.FILTER(FuSa_FTT!$V$3:$V$500,FuSa_FTT!$W$3:$W$500 = $W294),
                                  "NA"
                           )
                       )
                   )
               )
           )
       )
   )
)</f>
        <v/>
      </c>
      <c r="V294" s="231" t="inlineStr">
        <is>
          <t>Fault Management</t>
        </is>
      </c>
      <c r="W294" s="444" t="inlineStr">
        <is>
          <t>[SYI_002_003_0001_037] - Charger board temp plausibility error(L3).html</t>
        </is>
      </c>
      <c r="X294" s="736" t="n">
        <v>3</v>
      </c>
      <c r="Y294" s="441" t="n">
        <v>0</v>
      </c>
      <c r="Z294" s="441" t="n">
        <v>0</v>
      </c>
      <c r="AA294" s="608" t="n">
        <v>3</v>
      </c>
      <c r="AB294" s="748" t="n">
        <v>17436</v>
      </c>
      <c r="AC294" s="745" t="n"/>
      <c r="AD294" s="166" t="inlineStr">
        <is>
          <t>Yes</t>
        </is>
      </c>
      <c r="AE294" s="760" t="n"/>
      <c r="AG294" s="231" t="inlineStr"/>
      <c r="AH294" s="223" t="inlineStr"/>
      <c r="AI294" s="43" t="inlineStr"/>
      <c r="AJ294" s="43" t="inlineStr"/>
      <c r="AK294" s="43" t="inlineStr"/>
      <c r="AL294" s="266" t="n"/>
      <c r="AM294" s="231" t="n"/>
      <c r="AN294" s="56" t="n"/>
      <c r="AO294" s="223">
        <f>EXACT(W294,AG294)</f>
        <v/>
      </c>
      <c r="AP294" s="43">
        <f>EXACT(X294,AH294)</f>
        <v/>
      </c>
      <c r="AQ294" s="43">
        <f>EXACT(Y294,AI294)</f>
        <v/>
      </c>
      <c r="AR294" s="43">
        <f>EXACT(Z294,AJ294)</f>
        <v/>
      </c>
      <c r="AS294" s="266">
        <f>EXACT(AA294,AK294)</f>
        <v/>
      </c>
      <c r="AT294" t="inlineStr"/>
      <c r="AU294" t="inlineStr"/>
    </row>
    <row r="295" ht="15" customHeight="1">
      <c r="A295" s="451" t="n"/>
      <c r="B295" s="451" t="n"/>
      <c r="C295" s="451" t="n"/>
      <c r="D295" s="441">
        <f t="array" ref="D295">IFERROR(
      _xlfn._xlws.FILTER(FuSa_Charger!$D$3:$D$520, FuSa_Charger!$W$3:$W$520 = $W295),
      IFERROR(
          _xlfn._xlws.FILTER(Function_14DCDC!$D$3:$D$503,Function_14DCDC!$W$3:$W$503 = $W295),
          IFERROR(
              _xlfn._xlws.FILTER(Function_Charger!$D$3:$D$510,Function_Charger!$W$3:$W$510 = $W295),
              IFERROR(
                  _xlfn._xlws.FILTER(FuSa_14DCDC!$D$3:$D$500,FuSa_14DCDC!$W$3:$W$500 = $W295),
                  IFERROR(
                      _xlfn._xlws.FILTER(FuSa_14DCDC_EFAN!$D$3:$D$500,FuSa_14DCDC_EFAN!$W$3:$W$500 = $W295),
                      IFERROR(
                          _xlfn._xlws.FILTER(FuSa_FaultInjection!$D$3:$D$500,FuSa_FaultInjection!$W$3:$W$500 = $W295),
                          "NA"
                   )
               )
           )
       )
   )
)</f>
        <v/>
      </c>
      <c r="E295" s="608">
        <f t="array" ref="E295">IFERROR(
      _xlfn._xlws.FILTER(FuSa_Charger!$E$3:$E$520, FuSa_Charger!$W$3:$W$520 = $W295),
      IFERROR(
          _xlfn._xlws.FILTER(Function_14DCDC!$E$3:$E$503,Function_14DCDC!$W$3:$W$503 = $W295),
          IFERROR(
              _xlfn._xlws.FILTER(Function_Charger!$E$3:$E$510,Function_Charger!$W$3:$W$510 = $W295),
              IFERROR(
                  _xlfn._xlws.FILTER(FuSa_14DCDC!$E$3:$E$500,FuSa_14DCDC!$W$3:$W$500 = $W295),
                  IFERROR(
                      _xlfn._xlws.FILTER(FuSa_14DCDC_EFAN!$E$3:$E$500,FuSa_14DCDC_EFAN!$W$3:$W$500 = $W295),
                      IFERROR(
                          _xlfn._xlws.FILTER(FuSa_FaultInjection!$E$3:$E$500,FuSa_FaultInjection!$W$3:$W$500 = $W295),
                          IFERROR(
                              _xlfn._xlws.FILTER(Function_SCC!$E$3:$E$512,Function_SCC!$W$3:$W$512 = $W295),
                              IFERROR(
                                  _xlfn._xlws.FILTER(FuSa_FTT!$E$3:$E$500,FuSa_FTT!$W$3:$W$500 = $W295),
                                  "NA"
                           )
                       )
                   )
               )
           )
       )
   )
)</f>
        <v/>
      </c>
      <c r="F295" s="608">
        <f t="array" ref="F295">IFERROR(
      _xlfn._xlws.FILTER(FuSa_Charger!$F$3:$F$520, FuSa_Charger!$W$3:$W$520 = $W295),
      IFERROR(
          _xlfn._xlws.FILTER(Function_14DCDC!$F$3:$F$503,Function_14DCDC!$W$3:$W$503 = $W295),
          IFERROR(
              _xlfn._xlws.FILTER(Function_Charger!$F$3:$F$510,Function_Charger!$W$3:$W$510 = $W295),
              IFERROR(
                  _xlfn._xlws.FILTER(FuSa_14DCDC!$F$3:$F$500,FuSa_14DCDC!$W$3:$W$500 = $W295),
                  IFERROR(
                      _xlfn._xlws.FILTER(FuSa_14DCDC_EFAN!$F$3:$F$500,FuSa_14DCDC_EFAN!$W$3:$W$500 = $W295),
                      IFERROR(
                          _xlfn._xlws.FILTER(FuSa_FaultInjection!$F$3:$F$500,FuSa_FaultInjection!$W$3:$W$500 = $W295),
                          IFERROR(
                              _xlfn._xlws.FILTER(Function_SCC!$F$3:$F$512,Function_SCC!$W$3:$W$512 = $W295),
                              IFERROR(
                                  _xlfn._xlws.FILTER(FuSa_FTT!$F$3:$F$500,FuSa_FTT!$W$3:$W$500 = $W295),
                                  "NA"
                           )
                       )
                   )
               )
           )
       )
   )
)</f>
        <v/>
      </c>
      <c r="G295" s="608">
        <f t="array" ref="G295">IFERROR(
      _xlfn._xlws.FILTER(FuSa_Charger!$G$3:$G$520, FuSa_Charger!$W$3:$W$520 = $W295),
      IFERROR(
          _xlfn._xlws.FILTER(Function_14DCDC!$G$3:$G$503,Function_14DCDC!$W$3:$W$503 = $W295),
          IFERROR(
              _xlfn._xlws.FILTER(Function_Charger!$G$3:$G$510,Function_Charger!$W$3:$W$510 = $W295),
              IFERROR(
                  _xlfn._xlws.FILTER(FuSa_14DCDC!$G$3:$G$500,FuSa_14DCDC!$W$3:$W$500 = $W295),
                  IFERROR(
                      _xlfn._xlws.FILTER(FuSa_14DCDC_EFAN!$G$3:$G$500,FuSa_14DCDC_EFAN!$W$3:$W$500 = $W295),
                      IFERROR(
                          _xlfn._xlws.FILTER(FuSa_FaultInjection!$G$3:$G$500,FuSa_FaultInjection!$W$3:$W$500 = $W295),
                          IFERROR(
                              _xlfn._xlws.FILTER(Function_SCC!$G$3:$G$512,Function_SCC!$W$3:$W$512 = $W295),
                              IFERROR(
                                  _xlfn._xlws.FILTER(FuSa_FTT!$G$3:$G$500,FuSa_FTT!$W$3:$W$500 = $W295),
                                  "NA"
                           )
                       )
                   )
               )
           )
       )
   )
)</f>
        <v/>
      </c>
      <c r="H295" s="441">
        <f t="array" ref="H295">IFERROR(
      _xlfn._xlws.FILTER(FuSa_Charger!$H$3:$H$520, FuSa_Charger!$W$3:$W$520 = $W295),
      IFERROR(
          _xlfn._xlws.FILTER(Function_14DCDC!$H$3:$H$503,Function_14DCDC!$W$3:$W$503 = $W295),
          IFERROR(
              _xlfn._xlws.FILTER(Function_Charger!$H$3:$H$510,Function_Charger!$W$3:$W$510 = $W295),
              IFERROR(
                  _xlfn._xlws.FILTER(FuSa_14DCDC!$H$3:$H$500,FuSa_14DCDC!$W$3:$W$500 = $W295),
                  IFERROR(
                      _xlfn._xlws.FILTER(FuSa_14DCDC_EFAN!$H$3:$H$500,FuSa_14DCDC_EFAN!$W$3:$W$500 = $W295),
                      IFERROR(
                          _xlfn._xlws.FILTER(FuSa_FaultInjection!$H$3:$H$500,FuSa_FaultInjection!$W$3:$W$500 = $W295),
                          "NA"
                   )
               )
           )
       )
   )
)</f>
        <v/>
      </c>
      <c r="I295" s="441">
        <f t="array" ref="I295">IFERROR(
      _xlfn._xlws.FILTER(FuSa_Charger!$I$3:$I$520, FuSa_Charger!$W$3:$W$520 = $W295),
      IFERROR(
          _xlfn._xlws.FILTER(Function_14DCDC!$I$3:$I$503,Function_14DCDC!$W$3:$W$503 = $W295),
          IFERROR(
              _xlfn._xlws.FILTER(Function_Charger!$I$3:$I$510,Function_Charger!$W$3:$W$510 = $W295),
              IFERROR(
                  _xlfn._xlws.FILTER(FuSa_14DCDC!$I$3:$I$500,FuSa_14DCDC!$W$3:$W$500 = $W295),
                  IFERROR(
                      _xlfn._xlws.FILTER(FuSa_14DCDC_EFAN!$I$3:$I$500,FuSa_14DCDC_EFAN!$W$3:$W$500 = $W295),
                      IFERROR(
                          _xlfn._xlws.FILTER(FuSa_FaultInjection!$I$3:$I$500,FuSa_FaultInjection!$W$3:$W$500 = $W295),
                          "NA"
                   )
               )
           )
       )
   )
)</f>
        <v/>
      </c>
      <c r="J295" s="441" t="n"/>
      <c r="K295" s="441" t="n"/>
      <c r="L295" s="441" t="n"/>
      <c r="M295" s="441" t="n"/>
      <c r="N295" s="441" t="n"/>
      <c r="O295" s="441">
        <f t="array" ref="O295">IFERROR(
      _xlfn._xlws.FILTER(FuSa_Charger!$O$3:$O$520, FuSa_Charger!$W$3:$W$520 = $W295),
      IFERROR(
          _xlfn._xlws.FILTER(Function_14DCDC!$O$3:$O$503,Function_14DCDC!$W$3:$W$503 = $W295),
          IFERROR(
              _xlfn._xlws.FILTER(Function_Charger!$O$3:$O$510,Function_Charger!$W$3:$W$510 = $W295),
              IFERROR(
                  _xlfn._xlws.FILTER(FuSa_14DCDC!$O$3:$O$500,FuSa_14DCDC!$W$3:$W$500 = $W295),
                  IFERROR(
                      _xlfn._xlws.FILTER(FuSa_14DCDC_EFAN!$O$3:$O$500,FuSa_14DCDC_EFAN!$W$3:$W$500 = $W295),
                      IFERROR(
                          _xlfn._xlws.FILTER(FuSa_FaultInjection!$O$3:$O$500,FuSa_FaultInjection!$W$3:$W$500 = $W295),
                          "NA"
                   )
               )
           )
       )
   )
)</f>
        <v/>
      </c>
      <c r="P295" s="441">
        <f t="array" ref="P295">IFERROR(
      _xlfn._xlws.FILTER(FuSa_Charger!$Q$3:$Q$520, FuSa_Charger!$W$3:$W$520 = $W295),
      IFERROR(
          _xlfn._xlws.FILTER(Function_14DCDC!$Q$3:$Q$503,Function_14DCDC!$W$3:$W$503 = $W295),
          IFERROR(
              _xlfn._xlws.FILTER(Function_Charger!$Q$3:$Q$510,Function_Charger!$W$3:$W$510 = $W295),
              IFERROR(
                  _xlfn._xlws.FILTER(FuSa_14DCDC!$Q$3:$Q$500,FuSa_14DCDC!$W$3:$W$500 = $W295),
                  IFERROR(
                      _xlfn._xlws.FILTER(FuSa_14DCDC_EFAN!$Q$3:$Q$500,FuSa_14DCDC_EFAN!$W$3:$W$500 = $W295),
                      IFERROR(
                          _xlfn._xlws.FILTER(FuSa_FaultInjection!$Q$3:$Q$500,FuSa_FaultInjection!$W$3:$W$500 = $W295),
                          "NA"
                   )
               )
           )
       )
   )
)</f>
        <v/>
      </c>
      <c r="Q295" s="608">
        <f t="array" ref="Q295">IFERROR(
      _xlfn._xlws.FILTER(FuSa_Charger!$R$3:$R$520, FuSa_Charger!$W$3:$W$520 = $W295),
      IFERROR(
          _xlfn._xlws.FILTER(Function_14DCDC!$R$3:$R$503,Function_14DCDC!$W$3:$W$503 = $W295),
          IFERROR(
              _xlfn._xlws.FILTER(Function_Charger!$R$3:$R$510,Function_Charger!$W$3:$W$510 = $W295),
              IFERROR(
                  _xlfn._xlws.FILTER(FuSa_14DCDC!$R$3:$R$500,FuSa_14DCDC!$W$3:$W$500 = $W295),
                  IFERROR(
                      _xlfn._xlws.FILTER(FuSa_14DCDC_EFAN!$R$3:$R$500,FuSa_14DCDC_EFAN!$W$3:$W$500 = $W295),
                      IFERROR(
                          _xlfn._xlws.FILTER(FuSa_FaultInjection!$R$3:$R$500,FuSa_FaultInjection!$W$3:$W$500 = $W295),
                          IFERROR(
                              _xlfn._xlws.FILTER(Function_SCC!$R$3:$R$512,Function_SCC!$W$3:$W$512 = $W295),
                              IFERROR(
                                  _xlfn._xlws.FILTER(FuSa_FTT!$R$3:$R$500,FuSa_FTT!$W$3:$W$500 = $W295),
                                  "NA"
                           )
                       )
                   )
               )
           )
       )
   )
)</f>
        <v/>
      </c>
      <c r="R295" s="608">
        <f t="array" ref="R295">IFERROR(
      _xlfn._xlws.FILTER(FuSa_Charger!$S$3:$S$520, FuSa_Charger!$W$3:$W$520 = $W295),
      IFERROR(
          _xlfn._xlws.FILTER(Function_14DCDC!$S$3:$S$503,Function_14DCDC!$W$3:$W$503 = $W295),
          IFERROR(
              _xlfn._xlws.FILTER(Function_Charger!$S$3:$S$510,Function_Charger!$W$3:$W$510 = $W295),
              IFERROR(
                  _xlfn._xlws.FILTER(FuSa_14DCDC!$S$3:$S$500,FuSa_14DCDC!$W$3:$W$500 = $W295),
                  IFERROR(
                      _xlfn._xlws.FILTER(FuSa_14DCDC_EFAN!$S$3:$S$500,FuSa_14DCDC_EFAN!$W$3:$W$500 = $W295),
                      IFERROR(
                          _xlfn._xlws.FILTER(FuSa_FaultInjection!$S$3:$S$500,FuSa_FaultInjection!$W$3:$W$500 = $W295),
                          IFERROR(
                              _xlfn._xlws.FILTER(Function_SCC!$S$3:$S$512,Function_SCC!$W$3:$W$512 = $W295),
                              IFERROR(
                                  _xlfn._xlws.FILTER(FuSa_FTT!$S$3:$S$500,FuSa_FTT!$W$3:$W$500 = $W295),
                                  "NA"
                           )
                       )
                   )
               )
           )
       )
   )
)</f>
        <v/>
      </c>
      <c r="S295" s="608">
        <f t="array" ref="S295">IFERROR(
      _xlfn._xlws.FILTER(FuSa_Charger!$T$3:$T$520, FuSa_Charger!$W$3:$W$520 = $W295),
      IFERROR(
          _xlfn._xlws.FILTER(Function_14DCDC!$T$3:$T$503,Function_14DCDC!$W$3:$W$503 = $W295),
          IFERROR(
              _xlfn._xlws.FILTER(Function_Charger!$T$3:$T$510,Function_Charger!$W$3:$W$510 = $W295),
              IFERROR(
                  _xlfn._xlws.FILTER(FuSa_14DCDC!$T$3:$T$500,FuSa_14DCDC!$W$3:$W$500 = $W295),
                  IFERROR(
                      _xlfn._xlws.FILTER(FuSa_14DCDC_EFAN!$T$3:$T$500,FuSa_14DCDC_EFAN!$W$3:$W$500 = $W295),
                      IFERROR(
                          _xlfn._xlws.FILTER(FuSa_FaultInjection!$T$3:$T$500,FuSa_FaultInjection!$W$3:$W$500 = $W295),
                          IFERROR(
                              _xlfn._xlws.FILTER(Function_SCC!$T$3:$T$512,Function_SCC!$W$3:$W$512 = $W295),
                              IFERROR(
                                  _xlfn._xlws.FILTER(FuSa_FTT!$T$3:$T$500,FuSa_FTT!$W$3:$W$500 = $W295),
                                  "NA"
                           )
                       )
                   )
               )
           )
       )
   )
)</f>
        <v/>
      </c>
      <c r="T295" s="608">
        <f t="array" ref="T295">IFERROR(
      _xlfn._xlws.FILTER(FuSa_Charger!$U$3:$U$520, FuSa_Charger!$W$3:$W$520 = $W295),
      IFERROR(
          _xlfn._xlws.FILTER(Function_14DCDC!$U$3:$U$503,Function_14DCDC!$W$3:$W$503 = $W295),
          IFERROR(
              _xlfn._xlws.FILTER(Function_Charger!$U$3:$U$510,Function_Charger!$W$3:$W$510 = $W295),
              IFERROR(
                  _xlfn._xlws.FILTER(FuSa_14DCDC!$U$3:$U$500,FuSa_14DCDC!$W$3:$W$500 = $W295),
                  IFERROR(
                      _xlfn._xlws.FILTER(FuSa_14DCDC_EFAN!$U$3:$U$500,FuSa_14DCDC_EFAN!$W$3:$W$500 = $W295),
                      IFERROR(
                          _xlfn._xlws.FILTER(FuSa_FaultInjection!$U$3:$U$500,FuSa_FaultInjection!$W$3:$W$500 = $W295),
                          IFERROR(
                              _xlfn._xlws.FILTER(Function_SCC!$U$3:$U$512,Function_SCC!$W$3:$W$512 = $W295),
                              IFERROR(
                                  _xlfn._xlws.FILTER(FuSa_FTT!$U$3:$U$500,FuSa_FTT!$W$3:$W$500 = $W295),
                                  "NA"
                           )
                       )
                   )
               )
           )
       )
   )
)</f>
        <v/>
      </c>
      <c r="U295" s="608">
        <f t="array" ref="U295">IFERROR(
      _xlfn._xlws.FILTER(FuSa_Charger!$V$3:$V$520, FuSa_Charger!$W$3:$W$520 = $W295),
      IFERROR(
          _xlfn._xlws.FILTER(Function_14DCDC!$V$3:$V$503,Function_14DCDC!$W$3:$W$503 = $W295),
          IFERROR(
              _xlfn._xlws.FILTER(Function_Charger!$V$3:$V$510,Function_Charger!$W$3:$W$510 = $W295),
              IFERROR(
                  _xlfn._xlws.FILTER(FuSa_14DCDC!$V$3:$V$500,FuSa_14DCDC!$W$3:$W$500 = $W295),
                  IFERROR(
                      _xlfn._xlws.FILTER(FuSa_14DCDC_EFAN!$V$3:$V$500,FuSa_14DCDC_EFAN!$W$3:$W$500 = $W295),
                      IFERROR(
                          _xlfn._xlws.FILTER(FuSa_FaultInjection!$V$3:$V$500,FuSa_FaultInjection!$W$3:$W$500 = $W295),
                          IFERROR(
                              _xlfn._xlws.FILTER(Function_SCC!$V$3:$V$512,Function_SCC!$W$3:$W$512 = $W295),
                              IFERROR(
                                  _xlfn._xlws.FILTER(FuSa_FTT!$V$3:$V$500,FuSa_FTT!$W$3:$W$500 = $W295),
                                  "NA"
                           )
                       )
                   )
               )
           )
       )
   )
)</f>
        <v/>
      </c>
      <c r="V295" s="231" t="inlineStr">
        <is>
          <t>Fault Management</t>
        </is>
      </c>
      <c r="W295" s="444" t="inlineStr">
        <is>
          <t>[SYI_002_003_0001_038] - HVDC curr plausibility error(L1).html</t>
        </is>
      </c>
      <c r="X295" s="736" t="n">
        <v>3</v>
      </c>
      <c r="Y295" s="441" t="n">
        <v>0</v>
      </c>
      <c r="Z295" s="441" t="n">
        <v>0</v>
      </c>
      <c r="AA295" s="608" t="n">
        <v>3</v>
      </c>
      <c r="AB295" s="748" t="n">
        <v>17436</v>
      </c>
      <c r="AC295" s="745" t="n"/>
      <c r="AD295" s="166" t="inlineStr">
        <is>
          <t>Yes</t>
        </is>
      </c>
      <c r="AE295" s="760" t="n"/>
      <c r="AG295" s="231" t="inlineStr"/>
      <c r="AH295" s="223" t="inlineStr"/>
      <c r="AI295" s="43" t="inlineStr"/>
      <c r="AJ295" s="43" t="inlineStr"/>
      <c r="AK295" s="43" t="inlineStr"/>
      <c r="AL295" s="266" t="n"/>
      <c r="AM295" s="231" t="n"/>
      <c r="AN295" s="56" t="n"/>
      <c r="AO295" s="223">
        <f>EXACT(W295,AG295)</f>
        <v/>
      </c>
      <c r="AP295" s="43">
        <f>EXACT(X295,AH295)</f>
        <v/>
      </c>
      <c r="AQ295" s="43">
        <f>EXACT(Y295,AI295)</f>
        <v/>
      </c>
      <c r="AR295" s="43">
        <f>EXACT(Z295,AJ295)</f>
        <v/>
      </c>
      <c r="AS295" s="266">
        <f>EXACT(AA295,AK295)</f>
        <v/>
      </c>
      <c r="AT295" t="inlineStr"/>
      <c r="AU295" t="inlineStr"/>
    </row>
    <row r="296" ht="15" customHeight="1">
      <c r="A296" s="451" t="n"/>
      <c r="B296" s="451" t="n"/>
      <c r="C296" s="451" t="n"/>
      <c r="D296" s="441">
        <f t="array" ref="D296">IFERROR(
      _xlfn._xlws.FILTER(FuSa_Charger!$D$3:$D$520, FuSa_Charger!$W$3:$W$520 = $W296),
      IFERROR(
          _xlfn._xlws.FILTER(Function_14DCDC!$D$3:$D$503,Function_14DCDC!$W$3:$W$503 = $W296),
          IFERROR(
              _xlfn._xlws.FILTER(Function_Charger!$D$3:$D$510,Function_Charger!$W$3:$W$510 = $W296),
              IFERROR(
                  _xlfn._xlws.FILTER(FuSa_14DCDC!$D$3:$D$500,FuSa_14DCDC!$W$3:$W$500 = $W296),
                  IFERROR(
                      _xlfn._xlws.FILTER(FuSa_14DCDC_EFAN!$D$3:$D$500,FuSa_14DCDC_EFAN!$W$3:$W$500 = $W296),
                      IFERROR(
                          _xlfn._xlws.FILTER(FuSa_FaultInjection!$D$3:$D$500,FuSa_FaultInjection!$W$3:$W$500 = $W296),
                          "NA"
                   )
               )
           )
       )
   )
)</f>
        <v/>
      </c>
      <c r="E296" s="608">
        <f t="array" ref="E296">IFERROR(
      _xlfn._xlws.FILTER(FuSa_Charger!$E$3:$E$520, FuSa_Charger!$W$3:$W$520 = $W296),
      IFERROR(
          _xlfn._xlws.FILTER(Function_14DCDC!$E$3:$E$503,Function_14DCDC!$W$3:$W$503 = $W296),
          IFERROR(
              _xlfn._xlws.FILTER(Function_Charger!$E$3:$E$510,Function_Charger!$W$3:$W$510 = $W296),
              IFERROR(
                  _xlfn._xlws.FILTER(FuSa_14DCDC!$E$3:$E$500,FuSa_14DCDC!$W$3:$W$500 = $W296),
                  IFERROR(
                      _xlfn._xlws.FILTER(FuSa_14DCDC_EFAN!$E$3:$E$500,FuSa_14DCDC_EFAN!$W$3:$W$500 = $W296),
                      IFERROR(
                          _xlfn._xlws.FILTER(FuSa_FaultInjection!$E$3:$E$500,FuSa_FaultInjection!$W$3:$W$500 = $W296),
                          IFERROR(
                              _xlfn._xlws.FILTER(Function_SCC!$E$3:$E$512,Function_SCC!$W$3:$W$512 = $W296),
                              IFERROR(
                                  _xlfn._xlws.FILTER(FuSa_FTT!$E$3:$E$500,FuSa_FTT!$W$3:$W$500 = $W296),
                                  "NA"
                           )
                       )
                   )
               )
           )
       )
   )
)</f>
        <v/>
      </c>
      <c r="F296" s="608">
        <f t="array" ref="F296">IFERROR(
      _xlfn._xlws.FILTER(FuSa_Charger!$F$3:$F$520, FuSa_Charger!$W$3:$W$520 = $W296),
      IFERROR(
          _xlfn._xlws.FILTER(Function_14DCDC!$F$3:$F$503,Function_14DCDC!$W$3:$W$503 = $W296),
          IFERROR(
              _xlfn._xlws.FILTER(Function_Charger!$F$3:$F$510,Function_Charger!$W$3:$W$510 = $W296),
              IFERROR(
                  _xlfn._xlws.FILTER(FuSa_14DCDC!$F$3:$F$500,FuSa_14DCDC!$W$3:$W$500 = $W296),
                  IFERROR(
                      _xlfn._xlws.FILTER(FuSa_14DCDC_EFAN!$F$3:$F$500,FuSa_14DCDC_EFAN!$W$3:$W$500 = $W296),
                      IFERROR(
                          _xlfn._xlws.FILTER(FuSa_FaultInjection!$F$3:$F$500,FuSa_FaultInjection!$W$3:$W$500 = $W296),
                          IFERROR(
                              _xlfn._xlws.FILTER(Function_SCC!$F$3:$F$512,Function_SCC!$W$3:$W$512 = $W296),
                              IFERROR(
                                  _xlfn._xlws.FILTER(FuSa_FTT!$F$3:$F$500,FuSa_FTT!$W$3:$W$500 = $W296),
                                  "NA"
                           )
                       )
                   )
               )
           )
       )
   )
)</f>
        <v/>
      </c>
      <c r="G296" s="608">
        <f t="array" ref="G296">IFERROR(
      _xlfn._xlws.FILTER(FuSa_Charger!$G$3:$G$520, FuSa_Charger!$W$3:$W$520 = $W296),
      IFERROR(
          _xlfn._xlws.FILTER(Function_14DCDC!$G$3:$G$503,Function_14DCDC!$W$3:$W$503 = $W296),
          IFERROR(
              _xlfn._xlws.FILTER(Function_Charger!$G$3:$G$510,Function_Charger!$W$3:$W$510 = $W296),
              IFERROR(
                  _xlfn._xlws.FILTER(FuSa_14DCDC!$G$3:$G$500,FuSa_14DCDC!$W$3:$W$500 = $W296),
                  IFERROR(
                      _xlfn._xlws.FILTER(FuSa_14DCDC_EFAN!$G$3:$G$500,FuSa_14DCDC_EFAN!$W$3:$W$500 = $W296),
                      IFERROR(
                          _xlfn._xlws.FILTER(FuSa_FaultInjection!$G$3:$G$500,FuSa_FaultInjection!$W$3:$W$500 = $W296),
                          IFERROR(
                              _xlfn._xlws.FILTER(Function_SCC!$G$3:$G$512,Function_SCC!$W$3:$W$512 = $W296),
                              IFERROR(
                                  _xlfn._xlws.FILTER(FuSa_FTT!$G$3:$G$500,FuSa_FTT!$W$3:$W$500 = $W296),
                                  "NA"
                           )
                       )
                   )
               )
           )
       )
   )
)</f>
        <v/>
      </c>
      <c r="H296" s="441">
        <f t="array" ref="H296">IFERROR(
      _xlfn._xlws.FILTER(FuSa_Charger!$H$3:$H$520, FuSa_Charger!$W$3:$W$520 = $W296),
      IFERROR(
          _xlfn._xlws.FILTER(Function_14DCDC!$H$3:$H$503,Function_14DCDC!$W$3:$W$503 = $W296),
          IFERROR(
              _xlfn._xlws.FILTER(Function_Charger!$H$3:$H$510,Function_Charger!$W$3:$W$510 = $W296),
              IFERROR(
                  _xlfn._xlws.FILTER(FuSa_14DCDC!$H$3:$H$500,FuSa_14DCDC!$W$3:$W$500 = $W296),
                  IFERROR(
                      _xlfn._xlws.FILTER(FuSa_14DCDC_EFAN!$H$3:$H$500,FuSa_14DCDC_EFAN!$W$3:$W$500 = $W296),
                      IFERROR(
                          _xlfn._xlws.FILTER(FuSa_FaultInjection!$H$3:$H$500,FuSa_FaultInjection!$W$3:$W$500 = $W296),
                          "NA"
                   )
               )
           )
       )
   )
)</f>
        <v/>
      </c>
      <c r="I296" s="441">
        <f t="array" ref="I296">IFERROR(
      _xlfn._xlws.FILTER(FuSa_Charger!$I$3:$I$520, FuSa_Charger!$W$3:$W$520 = $W296),
      IFERROR(
          _xlfn._xlws.FILTER(Function_14DCDC!$I$3:$I$503,Function_14DCDC!$W$3:$W$503 = $W296),
          IFERROR(
              _xlfn._xlws.FILTER(Function_Charger!$I$3:$I$510,Function_Charger!$W$3:$W$510 = $W296),
              IFERROR(
                  _xlfn._xlws.FILTER(FuSa_14DCDC!$I$3:$I$500,FuSa_14DCDC!$W$3:$W$500 = $W296),
                  IFERROR(
                      _xlfn._xlws.FILTER(FuSa_14DCDC_EFAN!$I$3:$I$500,FuSa_14DCDC_EFAN!$W$3:$W$500 = $W296),
                      IFERROR(
                          _xlfn._xlws.FILTER(FuSa_FaultInjection!$I$3:$I$500,FuSa_FaultInjection!$W$3:$W$500 = $W296),
                          "NA"
                   )
               )
           )
       )
   )
)</f>
        <v/>
      </c>
      <c r="J296" s="441" t="n"/>
      <c r="K296" s="441" t="n"/>
      <c r="L296" s="441" t="n"/>
      <c r="M296" s="441" t="n"/>
      <c r="N296" s="441" t="n"/>
      <c r="O296" s="441">
        <f t="array" ref="O296">IFERROR(
      _xlfn._xlws.FILTER(FuSa_Charger!$O$3:$O$520, FuSa_Charger!$W$3:$W$520 = $W296),
      IFERROR(
          _xlfn._xlws.FILTER(Function_14DCDC!$O$3:$O$503,Function_14DCDC!$W$3:$W$503 = $W296),
          IFERROR(
              _xlfn._xlws.FILTER(Function_Charger!$O$3:$O$510,Function_Charger!$W$3:$W$510 = $W296),
              IFERROR(
                  _xlfn._xlws.FILTER(FuSa_14DCDC!$O$3:$O$500,FuSa_14DCDC!$W$3:$W$500 = $W296),
                  IFERROR(
                      _xlfn._xlws.FILTER(FuSa_14DCDC_EFAN!$O$3:$O$500,FuSa_14DCDC_EFAN!$W$3:$W$500 = $W296),
                      IFERROR(
                          _xlfn._xlws.FILTER(FuSa_FaultInjection!$O$3:$O$500,FuSa_FaultInjection!$W$3:$W$500 = $W296),
                          "NA"
                   )
               )
           )
       )
   )
)</f>
        <v/>
      </c>
      <c r="P296" s="441">
        <f t="array" ref="P296">IFERROR(
      _xlfn._xlws.FILTER(FuSa_Charger!$Q$3:$Q$520, FuSa_Charger!$W$3:$W$520 = $W296),
      IFERROR(
          _xlfn._xlws.FILTER(Function_14DCDC!$Q$3:$Q$503,Function_14DCDC!$W$3:$W$503 = $W296),
          IFERROR(
              _xlfn._xlws.FILTER(Function_Charger!$Q$3:$Q$510,Function_Charger!$W$3:$W$510 = $W296),
              IFERROR(
                  _xlfn._xlws.FILTER(FuSa_14DCDC!$Q$3:$Q$500,FuSa_14DCDC!$W$3:$W$500 = $W296),
                  IFERROR(
                      _xlfn._xlws.FILTER(FuSa_14DCDC_EFAN!$Q$3:$Q$500,FuSa_14DCDC_EFAN!$W$3:$W$500 = $W296),
                      IFERROR(
                          _xlfn._xlws.FILTER(FuSa_FaultInjection!$Q$3:$Q$500,FuSa_FaultInjection!$W$3:$W$500 = $W296),
                          "NA"
                   )
               )
           )
       )
   )
)</f>
        <v/>
      </c>
      <c r="Q296" s="608">
        <f t="array" ref="Q296">IFERROR(
      _xlfn._xlws.FILTER(FuSa_Charger!$R$3:$R$520, FuSa_Charger!$W$3:$W$520 = $W296),
      IFERROR(
          _xlfn._xlws.FILTER(Function_14DCDC!$R$3:$R$503,Function_14DCDC!$W$3:$W$503 = $W296),
          IFERROR(
              _xlfn._xlws.FILTER(Function_Charger!$R$3:$R$510,Function_Charger!$W$3:$W$510 = $W296),
              IFERROR(
                  _xlfn._xlws.FILTER(FuSa_14DCDC!$R$3:$R$500,FuSa_14DCDC!$W$3:$W$500 = $W296),
                  IFERROR(
                      _xlfn._xlws.FILTER(FuSa_14DCDC_EFAN!$R$3:$R$500,FuSa_14DCDC_EFAN!$W$3:$W$500 = $W296),
                      IFERROR(
                          _xlfn._xlws.FILTER(FuSa_FaultInjection!$R$3:$R$500,FuSa_FaultInjection!$W$3:$W$500 = $W296),
                          IFERROR(
                              _xlfn._xlws.FILTER(Function_SCC!$R$3:$R$512,Function_SCC!$W$3:$W$512 = $W296),
                              IFERROR(
                                  _xlfn._xlws.FILTER(FuSa_FTT!$R$3:$R$500,FuSa_FTT!$W$3:$W$500 = $W296),
                                  "NA"
                           )
                       )
                   )
               )
           )
       )
   )
)</f>
        <v/>
      </c>
      <c r="R296" s="608">
        <f t="array" ref="R296">IFERROR(
      _xlfn._xlws.FILTER(FuSa_Charger!$S$3:$S$520, FuSa_Charger!$W$3:$W$520 = $W296),
      IFERROR(
          _xlfn._xlws.FILTER(Function_14DCDC!$S$3:$S$503,Function_14DCDC!$W$3:$W$503 = $W296),
          IFERROR(
              _xlfn._xlws.FILTER(Function_Charger!$S$3:$S$510,Function_Charger!$W$3:$W$510 = $W296),
              IFERROR(
                  _xlfn._xlws.FILTER(FuSa_14DCDC!$S$3:$S$500,FuSa_14DCDC!$W$3:$W$500 = $W296),
                  IFERROR(
                      _xlfn._xlws.FILTER(FuSa_14DCDC_EFAN!$S$3:$S$500,FuSa_14DCDC_EFAN!$W$3:$W$500 = $W296),
                      IFERROR(
                          _xlfn._xlws.FILTER(FuSa_FaultInjection!$S$3:$S$500,FuSa_FaultInjection!$W$3:$W$500 = $W296),
                          IFERROR(
                              _xlfn._xlws.FILTER(Function_SCC!$S$3:$S$512,Function_SCC!$W$3:$W$512 = $W296),
                              IFERROR(
                                  _xlfn._xlws.FILTER(FuSa_FTT!$S$3:$S$500,FuSa_FTT!$W$3:$W$500 = $W296),
                                  "NA"
                           )
                       )
                   )
               )
           )
       )
   )
)</f>
        <v/>
      </c>
      <c r="S296" s="608">
        <f t="array" ref="S296">IFERROR(
      _xlfn._xlws.FILTER(FuSa_Charger!$T$3:$T$520, FuSa_Charger!$W$3:$W$520 = $W296),
      IFERROR(
          _xlfn._xlws.FILTER(Function_14DCDC!$T$3:$T$503,Function_14DCDC!$W$3:$W$503 = $W296),
          IFERROR(
              _xlfn._xlws.FILTER(Function_Charger!$T$3:$T$510,Function_Charger!$W$3:$W$510 = $W296),
              IFERROR(
                  _xlfn._xlws.FILTER(FuSa_14DCDC!$T$3:$T$500,FuSa_14DCDC!$W$3:$W$500 = $W296),
                  IFERROR(
                      _xlfn._xlws.FILTER(FuSa_14DCDC_EFAN!$T$3:$T$500,FuSa_14DCDC_EFAN!$W$3:$W$500 = $W296),
                      IFERROR(
                          _xlfn._xlws.FILTER(FuSa_FaultInjection!$T$3:$T$500,FuSa_FaultInjection!$W$3:$W$500 = $W296),
                          IFERROR(
                              _xlfn._xlws.FILTER(Function_SCC!$T$3:$T$512,Function_SCC!$W$3:$W$512 = $W296),
                              IFERROR(
                                  _xlfn._xlws.FILTER(FuSa_FTT!$T$3:$T$500,FuSa_FTT!$W$3:$W$500 = $W296),
                                  "NA"
                           )
                       )
                   )
               )
           )
       )
   )
)</f>
        <v/>
      </c>
      <c r="T296" s="608">
        <f t="array" ref="T296">IFERROR(
      _xlfn._xlws.FILTER(FuSa_Charger!$U$3:$U$520, FuSa_Charger!$W$3:$W$520 = $W296),
      IFERROR(
          _xlfn._xlws.FILTER(Function_14DCDC!$U$3:$U$503,Function_14DCDC!$W$3:$W$503 = $W296),
          IFERROR(
              _xlfn._xlws.FILTER(Function_Charger!$U$3:$U$510,Function_Charger!$W$3:$W$510 = $W296),
              IFERROR(
                  _xlfn._xlws.FILTER(FuSa_14DCDC!$U$3:$U$500,FuSa_14DCDC!$W$3:$W$500 = $W296),
                  IFERROR(
                      _xlfn._xlws.FILTER(FuSa_14DCDC_EFAN!$U$3:$U$500,FuSa_14DCDC_EFAN!$W$3:$W$500 = $W296),
                      IFERROR(
                          _xlfn._xlws.FILTER(FuSa_FaultInjection!$U$3:$U$500,FuSa_FaultInjection!$W$3:$W$500 = $W296),
                          IFERROR(
                              _xlfn._xlws.FILTER(Function_SCC!$U$3:$U$512,Function_SCC!$W$3:$W$512 = $W296),
                              IFERROR(
                                  _xlfn._xlws.FILTER(FuSa_FTT!$U$3:$U$500,FuSa_FTT!$W$3:$W$500 = $W296),
                                  "NA"
                           )
                       )
                   )
               )
           )
       )
   )
)</f>
        <v/>
      </c>
      <c r="U296" s="608">
        <f t="array" ref="U296">IFERROR(
      _xlfn._xlws.FILTER(FuSa_Charger!$V$3:$V$520, FuSa_Charger!$W$3:$W$520 = $W296),
      IFERROR(
          _xlfn._xlws.FILTER(Function_14DCDC!$V$3:$V$503,Function_14DCDC!$W$3:$W$503 = $W296),
          IFERROR(
              _xlfn._xlws.FILTER(Function_Charger!$V$3:$V$510,Function_Charger!$W$3:$W$510 = $W296),
              IFERROR(
                  _xlfn._xlws.FILTER(FuSa_14DCDC!$V$3:$V$500,FuSa_14DCDC!$W$3:$W$500 = $W296),
                  IFERROR(
                      _xlfn._xlws.FILTER(FuSa_14DCDC_EFAN!$V$3:$V$500,FuSa_14DCDC_EFAN!$W$3:$W$500 = $W296),
                      IFERROR(
                          _xlfn._xlws.FILTER(FuSa_FaultInjection!$V$3:$V$500,FuSa_FaultInjection!$W$3:$W$500 = $W296),
                          IFERROR(
                              _xlfn._xlws.FILTER(Function_SCC!$V$3:$V$512,Function_SCC!$W$3:$W$512 = $W296),
                              IFERROR(
                                  _xlfn._xlws.FILTER(FuSa_FTT!$V$3:$V$500,FuSa_FTT!$W$3:$W$500 = $W296),
                                  "NA"
                           )
                       )
                   )
               )
           )
       )
   )
)</f>
        <v/>
      </c>
      <c r="V296" s="231" t="inlineStr">
        <is>
          <t>Fault Management</t>
        </is>
      </c>
      <c r="W296" s="444" t="inlineStr">
        <is>
          <t>[SYI_002_003_0001_039] - HVDC curr plausibility error(L2).html</t>
        </is>
      </c>
      <c r="X296" s="736" t="n">
        <v>3</v>
      </c>
      <c r="Y296" s="441" t="n">
        <v>0</v>
      </c>
      <c r="Z296" s="441" t="n">
        <v>0</v>
      </c>
      <c r="AA296" s="608" t="n">
        <v>3</v>
      </c>
      <c r="AB296" s="748" t="n">
        <v>17436</v>
      </c>
      <c r="AC296" s="745" t="n"/>
      <c r="AD296" s="166" t="inlineStr">
        <is>
          <t>Yes</t>
        </is>
      </c>
      <c r="AE296" s="760" t="n"/>
      <c r="AG296" s="231" t="inlineStr"/>
      <c r="AH296" s="223" t="inlineStr"/>
      <c r="AI296" s="43" t="inlineStr"/>
      <c r="AJ296" s="43" t="inlineStr"/>
      <c r="AK296" s="43" t="inlineStr"/>
      <c r="AL296" s="266" t="n"/>
      <c r="AM296" s="231" t="n"/>
      <c r="AN296" s="56" t="n"/>
      <c r="AO296" s="223">
        <f>EXACT(W296,AG296)</f>
        <v/>
      </c>
      <c r="AP296" s="43">
        <f>EXACT(X296,AH296)</f>
        <v/>
      </c>
      <c r="AQ296" s="43">
        <f>EXACT(Y296,AI296)</f>
        <v/>
      </c>
      <c r="AR296" s="43">
        <f>EXACT(Z296,AJ296)</f>
        <v/>
      </c>
      <c r="AS296" s="266">
        <f>EXACT(AA296,AK296)</f>
        <v/>
      </c>
      <c r="AT296" t="inlineStr"/>
      <c r="AU296" t="inlineStr"/>
    </row>
    <row r="297" ht="15" customHeight="1">
      <c r="A297" s="451" t="n"/>
      <c r="B297" s="451" t="n"/>
      <c r="C297" s="451" t="n"/>
      <c r="D297" s="441">
        <f t="array" ref="D297">IFERROR(
      _xlfn._xlws.FILTER(FuSa_Charger!$D$3:$D$520, FuSa_Charger!$W$3:$W$520 = $W297),
      IFERROR(
          _xlfn._xlws.FILTER(Function_14DCDC!$D$3:$D$503,Function_14DCDC!$W$3:$W$503 = $W297),
          IFERROR(
              _xlfn._xlws.FILTER(Function_Charger!$D$3:$D$510,Function_Charger!$W$3:$W$510 = $W297),
              IFERROR(
                  _xlfn._xlws.FILTER(FuSa_14DCDC!$D$3:$D$500,FuSa_14DCDC!$W$3:$W$500 = $W297),
                  IFERROR(
                      _xlfn._xlws.FILTER(FuSa_14DCDC_EFAN!$D$3:$D$500,FuSa_14DCDC_EFAN!$W$3:$W$500 = $W297),
                      IFERROR(
                          _xlfn._xlws.FILTER(FuSa_FaultInjection!$D$3:$D$500,FuSa_FaultInjection!$W$3:$W$500 = $W297),
                          "NA"
                   )
               )
           )
       )
   )
)</f>
        <v/>
      </c>
      <c r="E297" s="608">
        <f t="array" ref="E297">IFERROR(
      _xlfn._xlws.FILTER(FuSa_Charger!$E$3:$E$520, FuSa_Charger!$W$3:$W$520 = $W297),
      IFERROR(
          _xlfn._xlws.FILTER(Function_14DCDC!$E$3:$E$503,Function_14DCDC!$W$3:$W$503 = $W297),
          IFERROR(
              _xlfn._xlws.FILTER(Function_Charger!$E$3:$E$510,Function_Charger!$W$3:$W$510 = $W297),
              IFERROR(
                  _xlfn._xlws.FILTER(FuSa_14DCDC!$E$3:$E$500,FuSa_14DCDC!$W$3:$W$500 = $W297),
                  IFERROR(
                      _xlfn._xlws.FILTER(FuSa_14DCDC_EFAN!$E$3:$E$500,FuSa_14DCDC_EFAN!$W$3:$W$500 = $W297),
                      IFERROR(
                          _xlfn._xlws.FILTER(FuSa_FaultInjection!$E$3:$E$500,FuSa_FaultInjection!$W$3:$W$500 = $W297),
                          IFERROR(
                              _xlfn._xlws.FILTER(Function_SCC!$E$3:$E$512,Function_SCC!$W$3:$W$512 = $W297),
                              IFERROR(
                                  _xlfn._xlws.FILTER(FuSa_FTT!$E$3:$E$500,FuSa_FTT!$W$3:$W$500 = $W297),
                                  "NA"
                           )
                       )
                   )
               )
           )
       )
   )
)</f>
        <v/>
      </c>
      <c r="F297" s="608">
        <f t="array" ref="F297">IFERROR(
      _xlfn._xlws.FILTER(FuSa_Charger!$F$3:$F$520, FuSa_Charger!$W$3:$W$520 = $W297),
      IFERROR(
          _xlfn._xlws.FILTER(Function_14DCDC!$F$3:$F$503,Function_14DCDC!$W$3:$W$503 = $W297),
          IFERROR(
              _xlfn._xlws.FILTER(Function_Charger!$F$3:$F$510,Function_Charger!$W$3:$W$510 = $W297),
              IFERROR(
                  _xlfn._xlws.FILTER(FuSa_14DCDC!$F$3:$F$500,FuSa_14DCDC!$W$3:$W$500 = $W297),
                  IFERROR(
                      _xlfn._xlws.FILTER(FuSa_14DCDC_EFAN!$F$3:$F$500,FuSa_14DCDC_EFAN!$W$3:$W$500 = $W297),
                      IFERROR(
                          _xlfn._xlws.FILTER(FuSa_FaultInjection!$F$3:$F$500,FuSa_FaultInjection!$W$3:$W$500 = $W297),
                          IFERROR(
                              _xlfn._xlws.FILTER(Function_SCC!$F$3:$F$512,Function_SCC!$W$3:$W$512 = $W297),
                              IFERROR(
                                  _xlfn._xlws.FILTER(FuSa_FTT!$F$3:$F$500,FuSa_FTT!$W$3:$W$500 = $W297),
                                  "NA"
                           )
                       )
                   )
               )
           )
       )
   )
)</f>
        <v/>
      </c>
      <c r="G297" s="608">
        <f t="array" ref="G297">IFERROR(
      _xlfn._xlws.FILTER(FuSa_Charger!$G$3:$G$520, FuSa_Charger!$W$3:$W$520 = $W297),
      IFERROR(
          _xlfn._xlws.FILTER(Function_14DCDC!$G$3:$G$503,Function_14DCDC!$W$3:$W$503 = $W297),
          IFERROR(
              _xlfn._xlws.FILTER(Function_Charger!$G$3:$G$510,Function_Charger!$W$3:$W$510 = $W297),
              IFERROR(
                  _xlfn._xlws.FILTER(FuSa_14DCDC!$G$3:$G$500,FuSa_14DCDC!$W$3:$W$500 = $W297),
                  IFERROR(
                      _xlfn._xlws.FILTER(FuSa_14DCDC_EFAN!$G$3:$G$500,FuSa_14DCDC_EFAN!$W$3:$W$500 = $W297),
                      IFERROR(
                          _xlfn._xlws.FILTER(FuSa_FaultInjection!$G$3:$G$500,FuSa_FaultInjection!$W$3:$W$500 = $W297),
                          IFERROR(
                              _xlfn._xlws.FILTER(Function_SCC!$G$3:$G$512,Function_SCC!$W$3:$W$512 = $W297),
                              IFERROR(
                                  _xlfn._xlws.FILTER(FuSa_FTT!$G$3:$G$500,FuSa_FTT!$W$3:$W$500 = $W297),
                                  "NA"
                           )
                       )
                   )
               )
           )
       )
   )
)</f>
        <v/>
      </c>
      <c r="H297" s="441">
        <f t="array" ref="H297">IFERROR(
      _xlfn._xlws.FILTER(FuSa_Charger!$H$3:$H$520, FuSa_Charger!$W$3:$W$520 = $W297),
      IFERROR(
          _xlfn._xlws.FILTER(Function_14DCDC!$H$3:$H$503,Function_14DCDC!$W$3:$W$503 = $W297),
          IFERROR(
              _xlfn._xlws.FILTER(Function_Charger!$H$3:$H$510,Function_Charger!$W$3:$W$510 = $W297),
              IFERROR(
                  _xlfn._xlws.FILTER(FuSa_14DCDC!$H$3:$H$500,FuSa_14DCDC!$W$3:$W$500 = $W297),
                  IFERROR(
                      _xlfn._xlws.FILTER(FuSa_14DCDC_EFAN!$H$3:$H$500,FuSa_14DCDC_EFAN!$W$3:$W$500 = $W297),
                      IFERROR(
                          _xlfn._xlws.FILTER(FuSa_FaultInjection!$H$3:$H$500,FuSa_FaultInjection!$W$3:$W$500 = $W297),
                          "NA"
                   )
               )
           )
       )
   )
)</f>
        <v/>
      </c>
      <c r="I297" s="441">
        <f t="array" ref="I297">IFERROR(
      _xlfn._xlws.FILTER(FuSa_Charger!$I$3:$I$520, FuSa_Charger!$W$3:$W$520 = $W297),
      IFERROR(
          _xlfn._xlws.FILTER(Function_14DCDC!$I$3:$I$503,Function_14DCDC!$W$3:$W$503 = $W297),
          IFERROR(
              _xlfn._xlws.FILTER(Function_Charger!$I$3:$I$510,Function_Charger!$W$3:$W$510 = $W297),
              IFERROR(
                  _xlfn._xlws.FILTER(FuSa_14DCDC!$I$3:$I$500,FuSa_14DCDC!$W$3:$W$500 = $W297),
                  IFERROR(
                      _xlfn._xlws.FILTER(FuSa_14DCDC_EFAN!$I$3:$I$500,FuSa_14DCDC_EFAN!$W$3:$W$500 = $W297),
                      IFERROR(
                          _xlfn._xlws.FILTER(FuSa_FaultInjection!$I$3:$I$500,FuSa_FaultInjection!$W$3:$W$500 = $W297),
                          "NA"
                   )
               )
           )
       )
   )
)</f>
        <v/>
      </c>
      <c r="J297" s="441" t="n"/>
      <c r="K297" s="441" t="n"/>
      <c r="L297" s="441" t="n"/>
      <c r="M297" s="441" t="n"/>
      <c r="N297" s="441" t="n"/>
      <c r="O297" s="441">
        <f t="array" ref="O297">IFERROR(
      _xlfn._xlws.FILTER(FuSa_Charger!$O$3:$O$520, FuSa_Charger!$W$3:$W$520 = $W297),
      IFERROR(
          _xlfn._xlws.FILTER(Function_14DCDC!$O$3:$O$503,Function_14DCDC!$W$3:$W$503 = $W297),
          IFERROR(
              _xlfn._xlws.FILTER(Function_Charger!$O$3:$O$510,Function_Charger!$W$3:$W$510 = $W297),
              IFERROR(
                  _xlfn._xlws.FILTER(FuSa_14DCDC!$O$3:$O$500,FuSa_14DCDC!$W$3:$W$500 = $W297),
                  IFERROR(
                      _xlfn._xlws.FILTER(FuSa_14DCDC_EFAN!$O$3:$O$500,FuSa_14DCDC_EFAN!$W$3:$W$500 = $W297),
                      IFERROR(
                          _xlfn._xlws.FILTER(FuSa_FaultInjection!$O$3:$O$500,FuSa_FaultInjection!$W$3:$W$500 = $W297),
                          "NA"
                   )
               )
           )
       )
   )
)</f>
        <v/>
      </c>
      <c r="P297" s="441">
        <f t="array" ref="P297">IFERROR(
      _xlfn._xlws.FILTER(FuSa_Charger!$Q$3:$Q$520, FuSa_Charger!$W$3:$W$520 = $W297),
      IFERROR(
          _xlfn._xlws.FILTER(Function_14DCDC!$Q$3:$Q$503,Function_14DCDC!$W$3:$W$503 = $W297),
          IFERROR(
              _xlfn._xlws.FILTER(Function_Charger!$Q$3:$Q$510,Function_Charger!$W$3:$W$510 = $W297),
              IFERROR(
                  _xlfn._xlws.FILTER(FuSa_14DCDC!$Q$3:$Q$500,FuSa_14DCDC!$W$3:$W$500 = $W297),
                  IFERROR(
                      _xlfn._xlws.FILTER(FuSa_14DCDC_EFAN!$Q$3:$Q$500,FuSa_14DCDC_EFAN!$W$3:$W$500 = $W297),
                      IFERROR(
                          _xlfn._xlws.FILTER(FuSa_FaultInjection!$Q$3:$Q$500,FuSa_FaultInjection!$W$3:$W$500 = $W297),
                          "NA"
                   )
               )
           )
       )
   )
)</f>
        <v/>
      </c>
      <c r="Q297" s="608">
        <f t="array" ref="Q297">IFERROR(
      _xlfn._xlws.FILTER(FuSa_Charger!$R$3:$R$520, FuSa_Charger!$W$3:$W$520 = $W297),
      IFERROR(
          _xlfn._xlws.FILTER(Function_14DCDC!$R$3:$R$503,Function_14DCDC!$W$3:$W$503 = $W297),
          IFERROR(
              _xlfn._xlws.FILTER(Function_Charger!$R$3:$R$510,Function_Charger!$W$3:$W$510 = $W297),
              IFERROR(
                  _xlfn._xlws.FILTER(FuSa_14DCDC!$R$3:$R$500,FuSa_14DCDC!$W$3:$W$500 = $W297),
                  IFERROR(
                      _xlfn._xlws.FILTER(FuSa_14DCDC_EFAN!$R$3:$R$500,FuSa_14DCDC_EFAN!$W$3:$W$500 = $W297),
                      IFERROR(
                          _xlfn._xlws.FILTER(FuSa_FaultInjection!$R$3:$R$500,FuSa_FaultInjection!$W$3:$W$500 = $W297),
                          IFERROR(
                              _xlfn._xlws.FILTER(Function_SCC!$R$3:$R$512,Function_SCC!$W$3:$W$512 = $W297),
                              IFERROR(
                                  _xlfn._xlws.FILTER(FuSa_FTT!$R$3:$R$500,FuSa_FTT!$W$3:$W$500 = $W297),
                                  "NA"
                           )
                       )
                   )
               )
           )
       )
   )
)</f>
        <v/>
      </c>
      <c r="R297" s="608">
        <f t="array" ref="R297">IFERROR(
      _xlfn._xlws.FILTER(FuSa_Charger!$S$3:$S$520, FuSa_Charger!$W$3:$W$520 = $W297),
      IFERROR(
          _xlfn._xlws.FILTER(Function_14DCDC!$S$3:$S$503,Function_14DCDC!$W$3:$W$503 = $W297),
          IFERROR(
              _xlfn._xlws.FILTER(Function_Charger!$S$3:$S$510,Function_Charger!$W$3:$W$510 = $W297),
              IFERROR(
                  _xlfn._xlws.FILTER(FuSa_14DCDC!$S$3:$S$500,FuSa_14DCDC!$W$3:$W$500 = $W297),
                  IFERROR(
                      _xlfn._xlws.FILTER(FuSa_14DCDC_EFAN!$S$3:$S$500,FuSa_14DCDC_EFAN!$W$3:$W$500 = $W297),
                      IFERROR(
                          _xlfn._xlws.FILTER(FuSa_FaultInjection!$S$3:$S$500,FuSa_FaultInjection!$W$3:$W$500 = $W297),
                          IFERROR(
                              _xlfn._xlws.FILTER(Function_SCC!$S$3:$S$512,Function_SCC!$W$3:$W$512 = $W297),
                              IFERROR(
                                  _xlfn._xlws.FILTER(FuSa_FTT!$S$3:$S$500,FuSa_FTT!$W$3:$W$500 = $W297),
                                  "NA"
                           )
                       )
                   )
               )
           )
       )
   )
)</f>
        <v/>
      </c>
      <c r="S297" s="608">
        <f t="array" ref="S297">IFERROR(
      _xlfn._xlws.FILTER(FuSa_Charger!$T$3:$T$520, FuSa_Charger!$W$3:$W$520 = $W297),
      IFERROR(
          _xlfn._xlws.FILTER(Function_14DCDC!$T$3:$T$503,Function_14DCDC!$W$3:$W$503 = $W297),
          IFERROR(
              _xlfn._xlws.FILTER(Function_Charger!$T$3:$T$510,Function_Charger!$W$3:$W$510 = $W297),
              IFERROR(
                  _xlfn._xlws.FILTER(FuSa_14DCDC!$T$3:$T$500,FuSa_14DCDC!$W$3:$W$500 = $W297),
                  IFERROR(
                      _xlfn._xlws.FILTER(FuSa_14DCDC_EFAN!$T$3:$T$500,FuSa_14DCDC_EFAN!$W$3:$W$500 = $W297),
                      IFERROR(
                          _xlfn._xlws.FILTER(FuSa_FaultInjection!$T$3:$T$500,FuSa_FaultInjection!$W$3:$W$500 = $W297),
                          IFERROR(
                              _xlfn._xlws.FILTER(Function_SCC!$T$3:$T$512,Function_SCC!$W$3:$W$512 = $W297),
                              IFERROR(
                                  _xlfn._xlws.FILTER(FuSa_FTT!$T$3:$T$500,FuSa_FTT!$W$3:$W$500 = $W297),
                                  "NA"
                           )
                       )
                   )
               )
           )
       )
   )
)</f>
        <v/>
      </c>
      <c r="T297" s="608">
        <f t="array" ref="T297">IFERROR(
      _xlfn._xlws.FILTER(FuSa_Charger!$U$3:$U$520, FuSa_Charger!$W$3:$W$520 = $W297),
      IFERROR(
          _xlfn._xlws.FILTER(Function_14DCDC!$U$3:$U$503,Function_14DCDC!$W$3:$W$503 = $W297),
          IFERROR(
              _xlfn._xlws.FILTER(Function_Charger!$U$3:$U$510,Function_Charger!$W$3:$W$510 = $W297),
              IFERROR(
                  _xlfn._xlws.FILTER(FuSa_14DCDC!$U$3:$U$500,FuSa_14DCDC!$W$3:$W$500 = $W297),
                  IFERROR(
                      _xlfn._xlws.FILTER(FuSa_14DCDC_EFAN!$U$3:$U$500,FuSa_14DCDC_EFAN!$W$3:$W$500 = $W297),
                      IFERROR(
                          _xlfn._xlws.FILTER(FuSa_FaultInjection!$U$3:$U$500,FuSa_FaultInjection!$W$3:$W$500 = $W297),
                          IFERROR(
                              _xlfn._xlws.FILTER(Function_SCC!$U$3:$U$512,Function_SCC!$W$3:$W$512 = $W297),
                              IFERROR(
                                  _xlfn._xlws.FILTER(FuSa_FTT!$U$3:$U$500,FuSa_FTT!$W$3:$W$500 = $W297),
                                  "NA"
                           )
                       )
                   )
               )
           )
       )
   )
)</f>
        <v/>
      </c>
      <c r="U297" s="608">
        <f t="array" ref="U297">IFERROR(
      _xlfn._xlws.FILTER(FuSa_Charger!$V$3:$V$520, FuSa_Charger!$W$3:$W$520 = $W297),
      IFERROR(
          _xlfn._xlws.FILTER(Function_14DCDC!$V$3:$V$503,Function_14DCDC!$W$3:$W$503 = $W297),
          IFERROR(
              _xlfn._xlws.FILTER(Function_Charger!$V$3:$V$510,Function_Charger!$W$3:$W$510 = $W297),
              IFERROR(
                  _xlfn._xlws.FILTER(FuSa_14DCDC!$V$3:$V$500,FuSa_14DCDC!$W$3:$W$500 = $W297),
                  IFERROR(
                      _xlfn._xlws.FILTER(FuSa_14DCDC_EFAN!$V$3:$V$500,FuSa_14DCDC_EFAN!$W$3:$W$500 = $W297),
                      IFERROR(
                          _xlfn._xlws.FILTER(FuSa_FaultInjection!$V$3:$V$500,FuSa_FaultInjection!$W$3:$W$500 = $W297),
                          IFERROR(
                              _xlfn._xlws.FILTER(Function_SCC!$V$3:$V$512,Function_SCC!$W$3:$W$512 = $W297),
                              IFERROR(
                                  _xlfn._xlws.FILTER(FuSa_FTT!$V$3:$V$500,FuSa_FTT!$W$3:$W$500 = $W297),
                                  "NA"
                           )
                       )
                   )
               )
           )
       )
   )
)</f>
        <v/>
      </c>
      <c r="V297" s="231" t="inlineStr">
        <is>
          <t>Fault Management</t>
        </is>
      </c>
      <c r="W297" s="444" t="inlineStr">
        <is>
          <t>[SYI_002_003_0001_040] - HVDC curr plausibility error(L3).html</t>
        </is>
      </c>
      <c r="X297" s="736" t="n">
        <v>3</v>
      </c>
      <c r="Y297" s="441" t="n">
        <v>0</v>
      </c>
      <c r="Z297" s="441" t="n">
        <v>0</v>
      </c>
      <c r="AA297" s="608" t="n">
        <v>3</v>
      </c>
      <c r="AB297" s="748" t="n">
        <v>17436</v>
      </c>
      <c r="AC297" s="745" t="n"/>
      <c r="AD297" s="166" t="inlineStr">
        <is>
          <t>Yes</t>
        </is>
      </c>
      <c r="AE297" s="760" t="n"/>
      <c r="AG297" s="231" t="inlineStr"/>
      <c r="AH297" s="223" t="inlineStr"/>
      <c r="AI297" s="43" t="inlineStr"/>
      <c r="AJ297" s="43" t="inlineStr"/>
      <c r="AK297" s="43" t="inlineStr"/>
      <c r="AL297" s="266" t="n"/>
      <c r="AM297" s="231" t="n"/>
      <c r="AN297" s="56" t="n"/>
      <c r="AO297" s="223">
        <f>EXACT(W297,AG297)</f>
        <v/>
      </c>
      <c r="AP297" s="43">
        <f>EXACT(X297,AH297)</f>
        <v/>
      </c>
      <c r="AQ297" s="43">
        <f>EXACT(Y297,AI297)</f>
        <v/>
      </c>
      <c r="AR297" s="43">
        <f>EXACT(Z297,AJ297)</f>
        <v/>
      </c>
      <c r="AS297" s="266">
        <f>EXACT(AA297,AK297)</f>
        <v/>
      </c>
      <c r="AT297" t="inlineStr"/>
      <c r="AU297" t="inlineStr"/>
    </row>
    <row r="298" ht="15" customHeight="1">
      <c r="A298" s="451" t="n"/>
      <c r="B298" s="451" t="n"/>
      <c r="C298" s="451" t="n"/>
      <c r="D298" s="441">
        <f t="array" ref="D298">IFERROR(
      _xlfn._xlws.FILTER(FuSa_Charger!$D$3:$D$520, FuSa_Charger!$W$3:$W$520 = $W298),
      IFERROR(
          _xlfn._xlws.FILTER(Function_14DCDC!$D$3:$D$503,Function_14DCDC!$W$3:$W$503 = $W298),
          IFERROR(
              _xlfn._xlws.FILTER(Function_Charger!$D$3:$D$510,Function_Charger!$W$3:$W$510 = $W298),
              IFERROR(
                  _xlfn._xlws.FILTER(FuSa_14DCDC!$D$3:$D$500,FuSa_14DCDC!$W$3:$W$500 = $W298),
                  IFERROR(
                      _xlfn._xlws.FILTER(FuSa_14DCDC_EFAN!$D$3:$D$500,FuSa_14DCDC_EFAN!$W$3:$W$500 = $W298),
                      IFERROR(
                          _xlfn._xlws.FILTER(FuSa_FaultInjection!$D$3:$D$500,FuSa_FaultInjection!$W$3:$W$500 = $W298),
                          "NA"
                   )
               )
           )
       )
   )
)</f>
        <v/>
      </c>
      <c r="E298" s="608">
        <f t="array" ref="E298">IFERROR(
      _xlfn._xlws.FILTER(FuSa_Charger!$E$3:$E$520, FuSa_Charger!$W$3:$W$520 = $W298),
      IFERROR(
          _xlfn._xlws.FILTER(Function_14DCDC!$E$3:$E$503,Function_14DCDC!$W$3:$W$503 = $W298),
          IFERROR(
              _xlfn._xlws.FILTER(Function_Charger!$E$3:$E$510,Function_Charger!$W$3:$W$510 = $W298),
              IFERROR(
                  _xlfn._xlws.FILTER(FuSa_14DCDC!$E$3:$E$500,FuSa_14DCDC!$W$3:$W$500 = $W298),
                  IFERROR(
                      _xlfn._xlws.FILTER(FuSa_14DCDC_EFAN!$E$3:$E$500,FuSa_14DCDC_EFAN!$W$3:$W$500 = $W298),
                      IFERROR(
                          _xlfn._xlws.FILTER(FuSa_FaultInjection!$E$3:$E$500,FuSa_FaultInjection!$W$3:$W$500 = $W298),
                          IFERROR(
                              _xlfn._xlws.FILTER(Function_SCC!$E$3:$E$512,Function_SCC!$W$3:$W$512 = $W298),
                              IFERROR(
                                  _xlfn._xlws.FILTER(FuSa_FTT!$E$3:$E$500,FuSa_FTT!$W$3:$W$500 = $W298),
                                  "NA"
                           )
                       )
                   )
               )
           )
       )
   )
)</f>
        <v/>
      </c>
      <c r="F298" s="608">
        <f t="array" ref="F298">IFERROR(
      _xlfn._xlws.FILTER(FuSa_Charger!$F$3:$F$520, FuSa_Charger!$W$3:$W$520 = $W298),
      IFERROR(
          _xlfn._xlws.FILTER(Function_14DCDC!$F$3:$F$503,Function_14DCDC!$W$3:$W$503 = $W298),
          IFERROR(
              _xlfn._xlws.FILTER(Function_Charger!$F$3:$F$510,Function_Charger!$W$3:$W$510 = $W298),
              IFERROR(
                  _xlfn._xlws.FILTER(FuSa_14DCDC!$F$3:$F$500,FuSa_14DCDC!$W$3:$W$500 = $W298),
                  IFERROR(
                      _xlfn._xlws.FILTER(FuSa_14DCDC_EFAN!$F$3:$F$500,FuSa_14DCDC_EFAN!$W$3:$W$500 = $W298),
                      IFERROR(
                          _xlfn._xlws.FILTER(FuSa_FaultInjection!$F$3:$F$500,FuSa_FaultInjection!$W$3:$W$500 = $W298),
                          IFERROR(
                              _xlfn._xlws.FILTER(Function_SCC!$F$3:$F$512,Function_SCC!$W$3:$W$512 = $W298),
                              IFERROR(
                                  _xlfn._xlws.FILTER(FuSa_FTT!$F$3:$F$500,FuSa_FTT!$W$3:$W$500 = $W298),
                                  "NA"
                           )
                       )
                   )
               )
           )
       )
   )
)</f>
        <v/>
      </c>
      <c r="G298" s="608">
        <f t="array" ref="G298">IFERROR(
      _xlfn._xlws.FILTER(FuSa_Charger!$G$3:$G$520, FuSa_Charger!$W$3:$W$520 = $W298),
      IFERROR(
          _xlfn._xlws.FILTER(Function_14DCDC!$G$3:$G$503,Function_14DCDC!$W$3:$W$503 = $W298),
          IFERROR(
              _xlfn._xlws.FILTER(Function_Charger!$G$3:$G$510,Function_Charger!$W$3:$W$510 = $W298),
              IFERROR(
                  _xlfn._xlws.FILTER(FuSa_14DCDC!$G$3:$G$500,FuSa_14DCDC!$W$3:$W$500 = $W298),
                  IFERROR(
                      _xlfn._xlws.FILTER(FuSa_14DCDC_EFAN!$G$3:$G$500,FuSa_14DCDC_EFAN!$W$3:$W$500 = $W298),
                      IFERROR(
                          _xlfn._xlws.FILTER(FuSa_FaultInjection!$G$3:$G$500,FuSa_FaultInjection!$W$3:$W$500 = $W298),
                          IFERROR(
                              _xlfn._xlws.FILTER(Function_SCC!$G$3:$G$512,Function_SCC!$W$3:$W$512 = $W298),
                              IFERROR(
                                  _xlfn._xlws.FILTER(FuSa_FTT!$G$3:$G$500,FuSa_FTT!$W$3:$W$500 = $W298),
                                  "NA"
                           )
                       )
                   )
               )
           )
       )
   )
)</f>
        <v/>
      </c>
      <c r="H298" s="441">
        <f t="array" ref="H298">IFERROR(
      _xlfn._xlws.FILTER(FuSa_Charger!$H$3:$H$520, FuSa_Charger!$W$3:$W$520 = $W298),
      IFERROR(
          _xlfn._xlws.FILTER(Function_14DCDC!$H$3:$H$503,Function_14DCDC!$W$3:$W$503 = $W298),
          IFERROR(
              _xlfn._xlws.FILTER(Function_Charger!$H$3:$H$510,Function_Charger!$W$3:$W$510 = $W298),
              IFERROR(
                  _xlfn._xlws.FILTER(FuSa_14DCDC!$H$3:$H$500,FuSa_14DCDC!$W$3:$W$500 = $W298),
                  IFERROR(
                      _xlfn._xlws.FILTER(FuSa_14DCDC_EFAN!$H$3:$H$500,FuSa_14DCDC_EFAN!$W$3:$W$500 = $W298),
                      IFERROR(
                          _xlfn._xlws.FILTER(FuSa_FaultInjection!$H$3:$H$500,FuSa_FaultInjection!$W$3:$W$500 = $W298),
                          "NA"
                   )
               )
           )
       )
   )
)</f>
        <v/>
      </c>
      <c r="I298" s="441">
        <f t="array" ref="I298">IFERROR(
      _xlfn._xlws.FILTER(FuSa_Charger!$I$3:$I$520, FuSa_Charger!$W$3:$W$520 = $W298),
      IFERROR(
          _xlfn._xlws.FILTER(Function_14DCDC!$I$3:$I$503,Function_14DCDC!$W$3:$W$503 = $W298),
          IFERROR(
              _xlfn._xlws.FILTER(Function_Charger!$I$3:$I$510,Function_Charger!$W$3:$W$510 = $W298),
              IFERROR(
                  _xlfn._xlws.FILTER(FuSa_14DCDC!$I$3:$I$500,FuSa_14DCDC!$W$3:$W$500 = $W298),
                  IFERROR(
                      _xlfn._xlws.FILTER(FuSa_14DCDC_EFAN!$I$3:$I$500,FuSa_14DCDC_EFAN!$W$3:$W$500 = $W298),
                      IFERROR(
                          _xlfn._xlws.FILTER(FuSa_FaultInjection!$I$3:$I$500,FuSa_FaultInjection!$W$3:$W$500 = $W298),
                          "NA"
                   )
               )
           )
       )
   )
)</f>
        <v/>
      </c>
      <c r="J298" s="441" t="n"/>
      <c r="K298" s="441" t="n"/>
      <c r="L298" s="441" t="n"/>
      <c r="M298" s="441" t="n"/>
      <c r="N298" s="441" t="n"/>
      <c r="O298" s="441">
        <f t="array" ref="O298">IFERROR(
      _xlfn._xlws.FILTER(FuSa_Charger!$O$3:$O$520, FuSa_Charger!$W$3:$W$520 = $W298),
      IFERROR(
          _xlfn._xlws.FILTER(Function_14DCDC!$O$3:$O$503,Function_14DCDC!$W$3:$W$503 = $W298),
          IFERROR(
              _xlfn._xlws.FILTER(Function_Charger!$O$3:$O$510,Function_Charger!$W$3:$W$510 = $W298),
              IFERROR(
                  _xlfn._xlws.FILTER(FuSa_14DCDC!$O$3:$O$500,FuSa_14DCDC!$W$3:$W$500 = $W298),
                  IFERROR(
                      _xlfn._xlws.FILTER(FuSa_14DCDC_EFAN!$O$3:$O$500,FuSa_14DCDC_EFAN!$W$3:$W$500 = $W298),
                      IFERROR(
                          _xlfn._xlws.FILTER(FuSa_FaultInjection!$O$3:$O$500,FuSa_FaultInjection!$W$3:$W$500 = $W298),
                          "NA"
                   )
               )
           )
       )
   )
)</f>
        <v/>
      </c>
      <c r="P298" s="441">
        <f t="array" ref="P298">IFERROR(
      _xlfn._xlws.FILTER(FuSa_Charger!$Q$3:$Q$520, FuSa_Charger!$W$3:$W$520 = $W298),
      IFERROR(
          _xlfn._xlws.FILTER(Function_14DCDC!$Q$3:$Q$503,Function_14DCDC!$W$3:$W$503 = $W298),
          IFERROR(
              _xlfn._xlws.FILTER(Function_Charger!$Q$3:$Q$510,Function_Charger!$W$3:$W$510 = $W298),
              IFERROR(
                  _xlfn._xlws.FILTER(FuSa_14DCDC!$Q$3:$Q$500,FuSa_14DCDC!$W$3:$W$500 = $W298),
                  IFERROR(
                      _xlfn._xlws.FILTER(FuSa_14DCDC_EFAN!$Q$3:$Q$500,FuSa_14DCDC_EFAN!$W$3:$W$500 = $W298),
                      IFERROR(
                          _xlfn._xlws.FILTER(FuSa_FaultInjection!$Q$3:$Q$500,FuSa_FaultInjection!$W$3:$W$500 = $W298),
                          "NA"
                   )
               )
           )
       )
   )
)</f>
        <v/>
      </c>
      <c r="Q298" s="608">
        <f t="array" ref="Q298">IFERROR(
      _xlfn._xlws.FILTER(FuSa_Charger!$R$3:$R$520, FuSa_Charger!$W$3:$W$520 = $W298),
      IFERROR(
          _xlfn._xlws.FILTER(Function_14DCDC!$R$3:$R$503,Function_14DCDC!$W$3:$W$503 = $W298),
          IFERROR(
              _xlfn._xlws.FILTER(Function_Charger!$R$3:$R$510,Function_Charger!$W$3:$W$510 = $W298),
              IFERROR(
                  _xlfn._xlws.FILTER(FuSa_14DCDC!$R$3:$R$500,FuSa_14DCDC!$W$3:$W$500 = $W298),
                  IFERROR(
                      _xlfn._xlws.FILTER(FuSa_14DCDC_EFAN!$R$3:$R$500,FuSa_14DCDC_EFAN!$W$3:$W$500 = $W298),
                      IFERROR(
                          _xlfn._xlws.FILTER(FuSa_FaultInjection!$R$3:$R$500,FuSa_FaultInjection!$W$3:$W$500 = $W298),
                          IFERROR(
                              _xlfn._xlws.FILTER(Function_SCC!$R$3:$R$512,Function_SCC!$W$3:$W$512 = $W298),
                              IFERROR(
                                  _xlfn._xlws.FILTER(FuSa_FTT!$R$3:$R$500,FuSa_FTT!$W$3:$W$500 = $W298),
                                  "NA"
                           )
                       )
                   )
               )
           )
       )
   )
)</f>
        <v/>
      </c>
      <c r="R298" s="608">
        <f t="array" ref="R298">IFERROR(
      _xlfn._xlws.FILTER(FuSa_Charger!$S$3:$S$520, FuSa_Charger!$W$3:$W$520 = $W298),
      IFERROR(
          _xlfn._xlws.FILTER(Function_14DCDC!$S$3:$S$503,Function_14DCDC!$W$3:$W$503 = $W298),
          IFERROR(
              _xlfn._xlws.FILTER(Function_Charger!$S$3:$S$510,Function_Charger!$W$3:$W$510 = $W298),
              IFERROR(
                  _xlfn._xlws.FILTER(FuSa_14DCDC!$S$3:$S$500,FuSa_14DCDC!$W$3:$W$500 = $W298),
                  IFERROR(
                      _xlfn._xlws.FILTER(FuSa_14DCDC_EFAN!$S$3:$S$500,FuSa_14DCDC_EFAN!$W$3:$W$500 = $W298),
                      IFERROR(
                          _xlfn._xlws.FILTER(FuSa_FaultInjection!$S$3:$S$500,FuSa_FaultInjection!$W$3:$W$500 = $W298),
                          IFERROR(
                              _xlfn._xlws.FILTER(Function_SCC!$S$3:$S$512,Function_SCC!$W$3:$W$512 = $W298),
                              IFERROR(
                                  _xlfn._xlws.FILTER(FuSa_FTT!$S$3:$S$500,FuSa_FTT!$W$3:$W$500 = $W298),
                                  "NA"
                           )
                       )
                   )
               )
           )
       )
   )
)</f>
        <v/>
      </c>
      <c r="S298" s="608">
        <f t="array" ref="S298">IFERROR(
      _xlfn._xlws.FILTER(FuSa_Charger!$T$3:$T$520, FuSa_Charger!$W$3:$W$520 = $W298),
      IFERROR(
          _xlfn._xlws.FILTER(Function_14DCDC!$T$3:$T$503,Function_14DCDC!$W$3:$W$503 = $W298),
          IFERROR(
              _xlfn._xlws.FILTER(Function_Charger!$T$3:$T$510,Function_Charger!$W$3:$W$510 = $W298),
              IFERROR(
                  _xlfn._xlws.FILTER(FuSa_14DCDC!$T$3:$T$500,FuSa_14DCDC!$W$3:$W$500 = $W298),
                  IFERROR(
                      _xlfn._xlws.FILTER(FuSa_14DCDC_EFAN!$T$3:$T$500,FuSa_14DCDC_EFAN!$W$3:$W$500 = $W298),
                      IFERROR(
                          _xlfn._xlws.FILTER(FuSa_FaultInjection!$T$3:$T$500,FuSa_FaultInjection!$W$3:$W$500 = $W298),
                          IFERROR(
                              _xlfn._xlws.FILTER(Function_SCC!$T$3:$T$512,Function_SCC!$W$3:$W$512 = $W298),
                              IFERROR(
                                  _xlfn._xlws.FILTER(FuSa_FTT!$T$3:$T$500,FuSa_FTT!$W$3:$W$500 = $W298),
                                  "NA"
                           )
                       )
                   )
               )
           )
       )
   )
)</f>
        <v/>
      </c>
      <c r="T298" s="608">
        <f t="array" ref="T298">IFERROR(
      _xlfn._xlws.FILTER(FuSa_Charger!$U$3:$U$520, FuSa_Charger!$W$3:$W$520 = $W298),
      IFERROR(
          _xlfn._xlws.FILTER(Function_14DCDC!$U$3:$U$503,Function_14DCDC!$W$3:$W$503 = $W298),
          IFERROR(
              _xlfn._xlws.FILTER(Function_Charger!$U$3:$U$510,Function_Charger!$W$3:$W$510 = $W298),
              IFERROR(
                  _xlfn._xlws.FILTER(FuSa_14DCDC!$U$3:$U$500,FuSa_14DCDC!$W$3:$W$500 = $W298),
                  IFERROR(
                      _xlfn._xlws.FILTER(FuSa_14DCDC_EFAN!$U$3:$U$500,FuSa_14DCDC_EFAN!$W$3:$W$500 = $W298),
                      IFERROR(
                          _xlfn._xlws.FILTER(FuSa_FaultInjection!$U$3:$U$500,FuSa_FaultInjection!$W$3:$W$500 = $W298),
                          IFERROR(
                              _xlfn._xlws.FILTER(Function_SCC!$U$3:$U$512,Function_SCC!$W$3:$W$512 = $W298),
                              IFERROR(
                                  _xlfn._xlws.FILTER(FuSa_FTT!$U$3:$U$500,FuSa_FTT!$W$3:$W$500 = $W298),
                                  "NA"
                           )
                       )
                   )
               )
           )
       )
   )
)</f>
        <v/>
      </c>
      <c r="U298" s="608">
        <f t="array" ref="U298">IFERROR(
      _xlfn._xlws.FILTER(FuSa_Charger!$V$3:$V$520, FuSa_Charger!$W$3:$W$520 = $W298),
      IFERROR(
          _xlfn._xlws.FILTER(Function_14DCDC!$V$3:$V$503,Function_14DCDC!$W$3:$W$503 = $W298),
          IFERROR(
              _xlfn._xlws.FILTER(Function_Charger!$V$3:$V$510,Function_Charger!$W$3:$W$510 = $W298),
              IFERROR(
                  _xlfn._xlws.FILTER(FuSa_14DCDC!$V$3:$V$500,FuSa_14DCDC!$W$3:$W$500 = $W298),
                  IFERROR(
                      _xlfn._xlws.FILTER(FuSa_14DCDC_EFAN!$V$3:$V$500,FuSa_14DCDC_EFAN!$W$3:$W$500 = $W298),
                      IFERROR(
                          _xlfn._xlws.FILTER(FuSa_FaultInjection!$V$3:$V$500,FuSa_FaultInjection!$W$3:$W$500 = $W298),
                          IFERROR(
                              _xlfn._xlws.FILTER(Function_SCC!$V$3:$V$512,Function_SCC!$W$3:$W$512 = $W298),
                              IFERROR(
                                  _xlfn._xlws.FILTER(FuSa_FTT!$V$3:$V$500,FuSa_FTT!$W$3:$W$500 = $W298),
                                  "NA"
                           )
                       )
                   )
               )
           )
       )
   )
)</f>
        <v/>
      </c>
      <c r="V298" s="231" t="inlineStr">
        <is>
          <t>Fault Management</t>
        </is>
      </c>
      <c r="W298" s="444" t="inlineStr">
        <is>
          <t>[SYI_002_003_0001_041] - PFC over volt error(L1).html</t>
        </is>
      </c>
      <c r="X298" s="736" t="n">
        <v>2</v>
      </c>
      <c r="Y298" s="441" t="n">
        <v>0</v>
      </c>
      <c r="Z298" s="441" t="n">
        <v>0</v>
      </c>
      <c r="AA298" s="608" t="n">
        <v>2</v>
      </c>
      <c r="AB298" s="748" t="n">
        <v>17436</v>
      </c>
      <c r="AC298" s="745" t="n"/>
      <c r="AD298" s="166" t="inlineStr">
        <is>
          <t>Yes</t>
        </is>
      </c>
      <c r="AE298" s="760" t="n"/>
      <c r="AG298" s="231" t="inlineStr"/>
      <c r="AH298" s="223" t="inlineStr"/>
      <c r="AI298" s="43" t="inlineStr"/>
      <c r="AJ298" s="43" t="inlineStr"/>
      <c r="AK298" s="43" t="inlineStr"/>
      <c r="AL298" s="266" t="n"/>
      <c r="AM298" s="231" t="n"/>
      <c r="AN298" s="56" t="n"/>
      <c r="AO298" s="223">
        <f>EXACT(W298,AG298)</f>
        <v/>
      </c>
      <c r="AP298" s="43">
        <f>EXACT(X298,AH298)</f>
        <v/>
      </c>
      <c r="AQ298" s="43">
        <f>EXACT(Y298,AI298)</f>
        <v/>
      </c>
      <c r="AR298" s="43">
        <f>EXACT(Z298,AJ298)</f>
        <v/>
      </c>
      <c r="AS298" s="266">
        <f>EXACT(AA298,AK298)</f>
        <v/>
      </c>
      <c r="AT298" t="inlineStr"/>
      <c r="AU298" t="inlineStr"/>
    </row>
    <row r="299" ht="15" customHeight="1">
      <c r="A299" s="451" t="n"/>
      <c r="B299" s="451" t="n"/>
      <c r="C299" s="451" t="n"/>
      <c r="D299" s="441">
        <f t="array" ref="D299">IFERROR(
      _xlfn._xlws.FILTER(FuSa_Charger!$D$3:$D$520, FuSa_Charger!$W$3:$W$520 = $W299),
      IFERROR(
          _xlfn._xlws.FILTER(Function_14DCDC!$D$3:$D$503,Function_14DCDC!$W$3:$W$503 = $W299),
          IFERROR(
              _xlfn._xlws.FILTER(Function_Charger!$D$3:$D$510,Function_Charger!$W$3:$W$510 = $W299),
              IFERROR(
                  _xlfn._xlws.FILTER(FuSa_14DCDC!$D$3:$D$500,FuSa_14DCDC!$W$3:$W$500 = $W299),
                  IFERROR(
                      _xlfn._xlws.FILTER(FuSa_14DCDC_EFAN!$D$3:$D$500,FuSa_14DCDC_EFAN!$W$3:$W$500 = $W299),
                      IFERROR(
                          _xlfn._xlws.FILTER(FuSa_FaultInjection!$D$3:$D$500,FuSa_FaultInjection!$W$3:$W$500 = $W299),
                          "NA"
                   )
               )
           )
       )
   )
)</f>
        <v/>
      </c>
      <c r="E299" s="608">
        <f t="array" ref="E299">IFERROR(
      _xlfn._xlws.FILTER(FuSa_Charger!$E$3:$E$520, FuSa_Charger!$W$3:$W$520 = $W299),
      IFERROR(
          _xlfn._xlws.FILTER(Function_14DCDC!$E$3:$E$503,Function_14DCDC!$W$3:$W$503 = $W299),
          IFERROR(
              _xlfn._xlws.FILTER(Function_Charger!$E$3:$E$510,Function_Charger!$W$3:$W$510 = $W299),
              IFERROR(
                  _xlfn._xlws.FILTER(FuSa_14DCDC!$E$3:$E$500,FuSa_14DCDC!$W$3:$W$500 = $W299),
                  IFERROR(
                      _xlfn._xlws.FILTER(FuSa_14DCDC_EFAN!$E$3:$E$500,FuSa_14DCDC_EFAN!$W$3:$W$500 = $W299),
                      IFERROR(
                          _xlfn._xlws.FILTER(FuSa_FaultInjection!$E$3:$E$500,FuSa_FaultInjection!$W$3:$W$500 = $W299),
                          IFERROR(
                              _xlfn._xlws.FILTER(Function_SCC!$E$3:$E$512,Function_SCC!$W$3:$W$512 = $W299),
                              IFERROR(
                                  _xlfn._xlws.FILTER(FuSa_FTT!$E$3:$E$500,FuSa_FTT!$W$3:$W$500 = $W299),
                                  "NA"
                           )
                       )
                   )
               )
           )
       )
   )
)</f>
        <v/>
      </c>
      <c r="F299" s="608">
        <f t="array" ref="F299">IFERROR(
      _xlfn._xlws.FILTER(FuSa_Charger!$F$3:$F$520, FuSa_Charger!$W$3:$W$520 = $W299),
      IFERROR(
          _xlfn._xlws.FILTER(Function_14DCDC!$F$3:$F$503,Function_14DCDC!$W$3:$W$503 = $W299),
          IFERROR(
              _xlfn._xlws.FILTER(Function_Charger!$F$3:$F$510,Function_Charger!$W$3:$W$510 = $W299),
              IFERROR(
                  _xlfn._xlws.FILTER(FuSa_14DCDC!$F$3:$F$500,FuSa_14DCDC!$W$3:$W$500 = $W299),
                  IFERROR(
                      _xlfn._xlws.FILTER(FuSa_14DCDC_EFAN!$F$3:$F$500,FuSa_14DCDC_EFAN!$W$3:$W$500 = $W299),
                      IFERROR(
                          _xlfn._xlws.FILTER(FuSa_FaultInjection!$F$3:$F$500,FuSa_FaultInjection!$W$3:$W$500 = $W299),
                          IFERROR(
                              _xlfn._xlws.FILTER(Function_SCC!$F$3:$F$512,Function_SCC!$W$3:$W$512 = $W299),
                              IFERROR(
                                  _xlfn._xlws.FILTER(FuSa_FTT!$F$3:$F$500,FuSa_FTT!$W$3:$W$500 = $W299),
                                  "NA"
                           )
                       )
                   )
               )
           )
       )
   )
)</f>
        <v/>
      </c>
      <c r="G299" s="608">
        <f t="array" ref="G299">IFERROR(
      _xlfn._xlws.FILTER(FuSa_Charger!$G$3:$G$520, FuSa_Charger!$W$3:$W$520 = $W299),
      IFERROR(
          _xlfn._xlws.FILTER(Function_14DCDC!$G$3:$G$503,Function_14DCDC!$W$3:$W$503 = $W299),
          IFERROR(
              _xlfn._xlws.FILTER(Function_Charger!$G$3:$G$510,Function_Charger!$W$3:$W$510 = $W299),
              IFERROR(
                  _xlfn._xlws.FILTER(FuSa_14DCDC!$G$3:$G$500,FuSa_14DCDC!$W$3:$W$500 = $W299),
                  IFERROR(
                      _xlfn._xlws.FILTER(FuSa_14DCDC_EFAN!$G$3:$G$500,FuSa_14DCDC_EFAN!$W$3:$W$500 = $W299),
                      IFERROR(
                          _xlfn._xlws.FILTER(FuSa_FaultInjection!$G$3:$G$500,FuSa_FaultInjection!$W$3:$W$500 = $W299),
                          IFERROR(
                              _xlfn._xlws.FILTER(Function_SCC!$G$3:$G$512,Function_SCC!$W$3:$W$512 = $W299),
                              IFERROR(
                                  _xlfn._xlws.FILTER(FuSa_FTT!$G$3:$G$500,FuSa_FTT!$W$3:$W$500 = $W299),
                                  "NA"
                           )
                       )
                   )
               )
           )
       )
   )
)</f>
        <v/>
      </c>
      <c r="H299" s="441">
        <f t="array" ref="H299">IFERROR(
      _xlfn._xlws.FILTER(FuSa_Charger!$H$3:$H$520, FuSa_Charger!$W$3:$W$520 = $W299),
      IFERROR(
          _xlfn._xlws.FILTER(Function_14DCDC!$H$3:$H$503,Function_14DCDC!$W$3:$W$503 = $W299),
          IFERROR(
              _xlfn._xlws.FILTER(Function_Charger!$H$3:$H$510,Function_Charger!$W$3:$W$510 = $W299),
              IFERROR(
                  _xlfn._xlws.FILTER(FuSa_14DCDC!$H$3:$H$500,FuSa_14DCDC!$W$3:$W$500 = $W299),
                  IFERROR(
                      _xlfn._xlws.FILTER(FuSa_14DCDC_EFAN!$H$3:$H$500,FuSa_14DCDC_EFAN!$W$3:$W$500 = $W299),
                      IFERROR(
                          _xlfn._xlws.FILTER(FuSa_FaultInjection!$H$3:$H$500,FuSa_FaultInjection!$W$3:$W$500 = $W299),
                          "NA"
                   )
               )
           )
       )
   )
)</f>
        <v/>
      </c>
      <c r="I299" s="441">
        <f t="array" ref="I299">IFERROR(
      _xlfn._xlws.FILTER(FuSa_Charger!$I$3:$I$520, FuSa_Charger!$W$3:$W$520 = $W299),
      IFERROR(
          _xlfn._xlws.FILTER(Function_14DCDC!$I$3:$I$503,Function_14DCDC!$W$3:$W$503 = $W299),
          IFERROR(
              _xlfn._xlws.FILTER(Function_Charger!$I$3:$I$510,Function_Charger!$W$3:$W$510 = $W299),
              IFERROR(
                  _xlfn._xlws.FILTER(FuSa_14DCDC!$I$3:$I$500,FuSa_14DCDC!$W$3:$W$500 = $W299),
                  IFERROR(
                      _xlfn._xlws.FILTER(FuSa_14DCDC_EFAN!$I$3:$I$500,FuSa_14DCDC_EFAN!$W$3:$W$500 = $W299),
                      IFERROR(
                          _xlfn._xlws.FILTER(FuSa_FaultInjection!$I$3:$I$500,FuSa_FaultInjection!$W$3:$W$500 = $W299),
                          "NA"
                   )
               )
           )
       )
   )
)</f>
        <v/>
      </c>
      <c r="J299" s="441" t="n"/>
      <c r="K299" s="441" t="n"/>
      <c r="L299" s="441" t="n"/>
      <c r="M299" s="441" t="n"/>
      <c r="N299" s="441" t="n"/>
      <c r="O299" s="441">
        <f t="array" ref="O299">IFERROR(
      _xlfn._xlws.FILTER(FuSa_Charger!$O$3:$O$520, FuSa_Charger!$W$3:$W$520 = $W299),
      IFERROR(
          _xlfn._xlws.FILTER(Function_14DCDC!$O$3:$O$503,Function_14DCDC!$W$3:$W$503 = $W299),
          IFERROR(
              _xlfn._xlws.FILTER(Function_Charger!$O$3:$O$510,Function_Charger!$W$3:$W$510 = $W299),
              IFERROR(
                  _xlfn._xlws.FILTER(FuSa_14DCDC!$O$3:$O$500,FuSa_14DCDC!$W$3:$W$500 = $W299),
                  IFERROR(
                      _xlfn._xlws.FILTER(FuSa_14DCDC_EFAN!$O$3:$O$500,FuSa_14DCDC_EFAN!$W$3:$W$500 = $W299),
                      IFERROR(
                          _xlfn._xlws.FILTER(FuSa_FaultInjection!$O$3:$O$500,FuSa_FaultInjection!$W$3:$W$500 = $W299),
                          "NA"
                   )
               )
           )
       )
   )
)</f>
        <v/>
      </c>
      <c r="P299" s="441">
        <f t="array" ref="P299">IFERROR(
      _xlfn._xlws.FILTER(FuSa_Charger!$Q$3:$Q$520, FuSa_Charger!$W$3:$W$520 = $W299),
      IFERROR(
          _xlfn._xlws.FILTER(Function_14DCDC!$Q$3:$Q$503,Function_14DCDC!$W$3:$W$503 = $W299),
          IFERROR(
              _xlfn._xlws.FILTER(Function_Charger!$Q$3:$Q$510,Function_Charger!$W$3:$W$510 = $W299),
              IFERROR(
                  _xlfn._xlws.FILTER(FuSa_14DCDC!$Q$3:$Q$500,FuSa_14DCDC!$W$3:$W$500 = $W299),
                  IFERROR(
                      _xlfn._xlws.FILTER(FuSa_14DCDC_EFAN!$Q$3:$Q$500,FuSa_14DCDC_EFAN!$W$3:$W$500 = $W299),
                      IFERROR(
                          _xlfn._xlws.FILTER(FuSa_FaultInjection!$Q$3:$Q$500,FuSa_FaultInjection!$W$3:$W$500 = $W299),
                          "NA"
                   )
               )
           )
       )
   )
)</f>
        <v/>
      </c>
      <c r="Q299" s="608">
        <f t="array" ref="Q299">IFERROR(
      _xlfn._xlws.FILTER(FuSa_Charger!$R$3:$R$520, FuSa_Charger!$W$3:$W$520 = $W299),
      IFERROR(
          _xlfn._xlws.FILTER(Function_14DCDC!$R$3:$R$503,Function_14DCDC!$W$3:$W$503 = $W299),
          IFERROR(
              _xlfn._xlws.FILTER(Function_Charger!$R$3:$R$510,Function_Charger!$W$3:$W$510 = $W299),
              IFERROR(
                  _xlfn._xlws.FILTER(FuSa_14DCDC!$R$3:$R$500,FuSa_14DCDC!$W$3:$W$500 = $W299),
                  IFERROR(
                      _xlfn._xlws.FILTER(FuSa_14DCDC_EFAN!$R$3:$R$500,FuSa_14DCDC_EFAN!$W$3:$W$500 = $W299),
                      IFERROR(
                          _xlfn._xlws.FILTER(FuSa_FaultInjection!$R$3:$R$500,FuSa_FaultInjection!$W$3:$W$500 = $W299),
                          IFERROR(
                              _xlfn._xlws.FILTER(Function_SCC!$R$3:$R$512,Function_SCC!$W$3:$W$512 = $W299),
                              IFERROR(
                                  _xlfn._xlws.FILTER(FuSa_FTT!$R$3:$R$500,FuSa_FTT!$W$3:$W$500 = $W299),
                                  "NA"
                           )
                       )
                   )
               )
           )
       )
   )
)</f>
        <v/>
      </c>
      <c r="R299" s="608">
        <f t="array" ref="R299">IFERROR(
      _xlfn._xlws.FILTER(FuSa_Charger!$S$3:$S$520, FuSa_Charger!$W$3:$W$520 = $W299),
      IFERROR(
          _xlfn._xlws.FILTER(Function_14DCDC!$S$3:$S$503,Function_14DCDC!$W$3:$W$503 = $W299),
          IFERROR(
              _xlfn._xlws.FILTER(Function_Charger!$S$3:$S$510,Function_Charger!$W$3:$W$510 = $W299),
              IFERROR(
                  _xlfn._xlws.FILTER(FuSa_14DCDC!$S$3:$S$500,FuSa_14DCDC!$W$3:$W$500 = $W299),
                  IFERROR(
                      _xlfn._xlws.FILTER(FuSa_14DCDC_EFAN!$S$3:$S$500,FuSa_14DCDC_EFAN!$W$3:$W$500 = $W299),
                      IFERROR(
                          _xlfn._xlws.FILTER(FuSa_FaultInjection!$S$3:$S$500,FuSa_FaultInjection!$W$3:$W$500 = $W299),
                          IFERROR(
                              _xlfn._xlws.FILTER(Function_SCC!$S$3:$S$512,Function_SCC!$W$3:$W$512 = $W299),
                              IFERROR(
                                  _xlfn._xlws.FILTER(FuSa_FTT!$S$3:$S$500,FuSa_FTT!$W$3:$W$500 = $W299),
                                  "NA"
                           )
                       )
                   )
               )
           )
       )
   )
)</f>
        <v/>
      </c>
      <c r="S299" s="608">
        <f t="array" ref="S299">IFERROR(
      _xlfn._xlws.FILTER(FuSa_Charger!$T$3:$T$520, FuSa_Charger!$W$3:$W$520 = $W299),
      IFERROR(
          _xlfn._xlws.FILTER(Function_14DCDC!$T$3:$T$503,Function_14DCDC!$W$3:$W$503 = $W299),
          IFERROR(
              _xlfn._xlws.FILTER(Function_Charger!$T$3:$T$510,Function_Charger!$W$3:$W$510 = $W299),
              IFERROR(
                  _xlfn._xlws.FILTER(FuSa_14DCDC!$T$3:$T$500,FuSa_14DCDC!$W$3:$W$500 = $W299),
                  IFERROR(
                      _xlfn._xlws.FILTER(FuSa_14DCDC_EFAN!$T$3:$T$500,FuSa_14DCDC_EFAN!$W$3:$W$500 = $W299),
                      IFERROR(
                          _xlfn._xlws.FILTER(FuSa_FaultInjection!$T$3:$T$500,FuSa_FaultInjection!$W$3:$W$500 = $W299),
                          IFERROR(
                              _xlfn._xlws.FILTER(Function_SCC!$T$3:$T$512,Function_SCC!$W$3:$W$512 = $W299),
                              IFERROR(
                                  _xlfn._xlws.FILTER(FuSa_FTT!$T$3:$T$500,FuSa_FTT!$W$3:$W$500 = $W299),
                                  "NA"
                           )
                       )
                   )
               )
           )
       )
   )
)</f>
        <v/>
      </c>
      <c r="T299" s="608">
        <f t="array" ref="T299">IFERROR(
      _xlfn._xlws.FILTER(FuSa_Charger!$U$3:$U$520, FuSa_Charger!$W$3:$W$520 = $W299),
      IFERROR(
          _xlfn._xlws.FILTER(Function_14DCDC!$U$3:$U$503,Function_14DCDC!$W$3:$W$503 = $W299),
          IFERROR(
              _xlfn._xlws.FILTER(Function_Charger!$U$3:$U$510,Function_Charger!$W$3:$W$510 = $W299),
              IFERROR(
                  _xlfn._xlws.FILTER(FuSa_14DCDC!$U$3:$U$500,FuSa_14DCDC!$W$3:$W$500 = $W299),
                  IFERROR(
                      _xlfn._xlws.FILTER(FuSa_14DCDC_EFAN!$U$3:$U$500,FuSa_14DCDC_EFAN!$W$3:$W$500 = $W299),
                      IFERROR(
                          _xlfn._xlws.FILTER(FuSa_FaultInjection!$U$3:$U$500,FuSa_FaultInjection!$W$3:$W$500 = $W299),
                          IFERROR(
                              _xlfn._xlws.FILTER(Function_SCC!$U$3:$U$512,Function_SCC!$W$3:$W$512 = $W299),
                              IFERROR(
                                  _xlfn._xlws.FILTER(FuSa_FTT!$U$3:$U$500,FuSa_FTT!$W$3:$W$500 = $W299),
                                  "NA"
                           )
                       )
                   )
               )
           )
       )
   )
)</f>
        <v/>
      </c>
      <c r="U299" s="608">
        <f t="array" ref="U299">IFERROR(
      _xlfn._xlws.FILTER(FuSa_Charger!$V$3:$V$520, FuSa_Charger!$W$3:$W$520 = $W299),
      IFERROR(
          _xlfn._xlws.FILTER(Function_14DCDC!$V$3:$V$503,Function_14DCDC!$W$3:$W$503 = $W299),
          IFERROR(
              _xlfn._xlws.FILTER(Function_Charger!$V$3:$V$510,Function_Charger!$W$3:$W$510 = $W299),
              IFERROR(
                  _xlfn._xlws.FILTER(FuSa_14DCDC!$V$3:$V$500,FuSa_14DCDC!$W$3:$W$500 = $W299),
                  IFERROR(
                      _xlfn._xlws.FILTER(FuSa_14DCDC_EFAN!$V$3:$V$500,FuSa_14DCDC_EFAN!$W$3:$W$500 = $W299),
                      IFERROR(
                          _xlfn._xlws.FILTER(FuSa_FaultInjection!$V$3:$V$500,FuSa_FaultInjection!$W$3:$W$500 = $W299),
                          IFERROR(
                              _xlfn._xlws.FILTER(Function_SCC!$V$3:$V$512,Function_SCC!$W$3:$W$512 = $W299),
                              IFERROR(
                                  _xlfn._xlws.FILTER(FuSa_FTT!$V$3:$V$500,FuSa_FTT!$W$3:$W$500 = $W299),
                                  "NA"
                           )
                       )
                   )
               )
           )
       )
   )
)</f>
        <v/>
      </c>
      <c r="V299" s="231" t="inlineStr">
        <is>
          <t>Fault Management</t>
        </is>
      </c>
      <c r="W299" s="444" t="inlineStr">
        <is>
          <t>[SYI_002_003_0001_042] - PFC over volt error(L2).html</t>
        </is>
      </c>
      <c r="X299" s="736" t="n">
        <v>2</v>
      </c>
      <c r="Y299" s="441" t="n">
        <v>0</v>
      </c>
      <c r="Z299" s="441" t="n">
        <v>0</v>
      </c>
      <c r="AA299" s="608" t="n">
        <v>2</v>
      </c>
      <c r="AB299" s="748" t="n">
        <v>17436</v>
      </c>
      <c r="AC299" s="745" t="n"/>
      <c r="AD299" s="166" t="inlineStr">
        <is>
          <t>Yes</t>
        </is>
      </c>
      <c r="AE299" s="760" t="n"/>
      <c r="AG299" s="231" t="inlineStr"/>
      <c r="AH299" s="223" t="inlineStr"/>
      <c r="AI299" s="43" t="inlineStr"/>
      <c r="AJ299" s="43" t="inlineStr"/>
      <c r="AK299" s="43" t="inlineStr"/>
      <c r="AL299" s="266" t="n"/>
      <c r="AM299" s="231" t="n"/>
      <c r="AN299" s="56" t="n"/>
      <c r="AO299" s="223">
        <f>EXACT(W299,AG299)</f>
        <v/>
      </c>
      <c r="AP299" s="43">
        <f>EXACT(X299,AH299)</f>
        <v/>
      </c>
      <c r="AQ299" s="43">
        <f>EXACT(Y299,AI299)</f>
        <v/>
      </c>
      <c r="AR299" s="43">
        <f>EXACT(Z299,AJ299)</f>
        <v/>
      </c>
      <c r="AS299" s="266">
        <f>EXACT(AA299,AK299)</f>
        <v/>
      </c>
      <c r="AT299" t="inlineStr"/>
      <c r="AU299" t="inlineStr"/>
    </row>
    <row r="300" ht="15" customHeight="1">
      <c r="A300" s="451" t="n"/>
      <c r="B300" s="451" t="n"/>
      <c r="C300" s="451" t="n"/>
      <c r="D300" s="441">
        <f t="array" ref="D300">IFERROR(
      _xlfn._xlws.FILTER(FuSa_Charger!$D$3:$D$520, FuSa_Charger!$W$3:$W$520 = $W300),
      IFERROR(
          _xlfn._xlws.FILTER(Function_14DCDC!$D$3:$D$503,Function_14DCDC!$W$3:$W$503 = $W300),
          IFERROR(
              _xlfn._xlws.FILTER(Function_Charger!$D$3:$D$510,Function_Charger!$W$3:$W$510 = $W300),
              IFERROR(
                  _xlfn._xlws.FILTER(FuSa_14DCDC!$D$3:$D$500,FuSa_14DCDC!$W$3:$W$500 = $W300),
                  IFERROR(
                      _xlfn._xlws.FILTER(FuSa_14DCDC_EFAN!$D$3:$D$500,FuSa_14DCDC_EFAN!$W$3:$W$500 = $W300),
                      IFERROR(
                          _xlfn._xlws.FILTER(FuSa_FaultInjection!$D$3:$D$500,FuSa_FaultInjection!$W$3:$W$500 = $W300),
                          "NA"
                   )
               )
           )
       )
   )
)</f>
        <v/>
      </c>
      <c r="E300" s="608">
        <f t="array" ref="E300">IFERROR(
      _xlfn._xlws.FILTER(FuSa_Charger!$E$3:$E$520, FuSa_Charger!$W$3:$W$520 = $W300),
      IFERROR(
          _xlfn._xlws.FILTER(Function_14DCDC!$E$3:$E$503,Function_14DCDC!$W$3:$W$503 = $W300),
          IFERROR(
              _xlfn._xlws.FILTER(Function_Charger!$E$3:$E$510,Function_Charger!$W$3:$W$510 = $W300),
              IFERROR(
                  _xlfn._xlws.FILTER(FuSa_14DCDC!$E$3:$E$500,FuSa_14DCDC!$W$3:$W$500 = $W300),
                  IFERROR(
                      _xlfn._xlws.FILTER(FuSa_14DCDC_EFAN!$E$3:$E$500,FuSa_14DCDC_EFAN!$W$3:$W$500 = $W300),
                      IFERROR(
                          _xlfn._xlws.FILTER(FuSa_FaultInjection!$E$3:$E$500,FuSa_FaultInjection!$W$3:$W$500 = $W300),
                          IFERROR(
                              _xlfn._xlws.FILTER(Function_SCC!$E$3:$E$512,Function_SCC!$W$3:$W$512 = $W300),
                              IFERROR(
                                  _xlfn._xlws.FILTER(FuSa_FTT!$E$3:$E$500,FuSa_FTT!$W$3:$W$500 = $W300),
                                  "NA"
                           )
                       )
                   )
               )
           )
       )
   )
)</f>
        <v/>
      </c>
      <c r="F300" s="608">
        <f t="array" ref="F300">IFERROR(
      _xlfn._xlws.FILTER(FuSa_Charger!$F$3:$F$520, FuSa_Charger!$W$3:$W$520 = $W300),
      IFERROR(
          _xlfn._xlws.FILTER(Function_14DCDC!$F$3:$F$503,Function_14DCDC!$W$3:$W$503 = $W300),
          IFERROR(
              _xlfn._xlws.FILTER(Function_Charger!$F$3:$F$510,Function_Charger!$W$3:$W$510 = $W300),
              IFERROR(
                  _xlfn._xlws.FILTER(FuSa_14DCDC!$F$3:$F$500,FuSa_14DCDC!$W$3:$W$500 = $W300),
                  IFERROR(
                      _xlfn._xlws.FILTER(FuSa_14DCDC_EFAN!$F$3:$F$500,FuSa_14DCDC_EFAN!$W$3:$W$500 = $W300),
                      IFERROR(
                          _xlfn._xlws.FILTER(FuSa_FaultInjection!$F$3:$F$500,FuSa_FaultInjection!$W$3:$W$500 = $W300),
                          IFERROR(
                              _xlfn._xlws.FILTER(Function_SCC!$F$3:$F$512,Function_SCC!$W$3:$W$512 = $W300),
                              IFERROR(
                                  _xlfn._xlws.FILTER(FuSa_FTT!$F$3:$F$500,FuSa_FTT!$W$3:$W$500 = $W300),
                                  "NA"
                           )
                       )
                   )
               )
           )
       )
   )
)</f>
        <v/>
      </c>
      <c r="G300" s="608">
        <f t="array" ref="G300">IFERROR(
      _xlfn._xlws.FILTER(FuSa_Charger!$G$3:$G$520, FuSa_Charger!$W$3:$W$520 = $W300),
      IFERROR(
          _xlfn._xlws.FILTER(Function_14DCDC!$G$3:$G$503,Function_14DCDC!$W$3:$W$503 = $W300),
          IFERROR(
              _xlfn._xlws.FILTER(Function_Charger!$G$3:$G$510,Function_Charger!$W$3:$W$510 = $W300),
              IFERROR(
                  _xlfn._xlws.FILTER(FuSa_14DCDC!$G$3:$G$500,FuSa_14DCDC!$W$3:$W$500 = $W300),
                  IFERROR(
                      _xlfn._xlws.FILTER(FuSa_14DCDC_EFAN!$G$3:$G$500,FuSa_14DCDC_EFAN!$W$3:$W$500 = $W300),
                      IFERROR(
                          _xlfn._xlws.FILTER(FuSa_FaultInjection!$G$3:$G$500,FuSa_FaultInjection!$W$3:$W$500 = $W300),
                          IFERROR(
                              _xlfn._xlws.FILTER(Function_SCC!$G$3:$G$512,Function_SCC!$W$3:$W$512 = $W300),
                              IFERROR(
                                  _xlfn._xlws.FILTER(FuSa_FTT!$G$3:$G$500,FuSa_FTT!$W$3:$W$500 = $W300),
                                  "NA"
                           )
                       )
                   )
               )
           )
       )
   )
)</f>
        <v/>
      </c>
      <c r="H300" s="441">
        <f t="array" ref="H300">IFERROR(
      _xlfn._xlws.FILTER(FuSa_Charger!$H$3:$H$520, FuSa_Charger!$W$3:$W$520 = $W300),
      IFERROR(
          _xlfn._xlws.FILTER(Function_14DCDC!$H$3:$H$503,Function_14DCDC!$W$3:$W$503 = $W300),
          IFERROR(
              _xlfn._xlws.FILTER(Function_Charger!$H$3:$H$510,Function_Charger!$W$3:$W$510 = $W300),
              IFERROR(
                  _xlfn._xlws.FILTER(FuSa_14DCDC!$H$3:$H$500,FuSa_14DCDC!$W$3:$W$500 = $W300),
                  IFERROR(
                      _xlfn._xlws.FILTER(FuSa_14DCDC_EFAN!$H$3:$H$500,FuSa_14DCDC_EFAN!$W$3:$W$500 = $W300),
                      IFERROR(
                          _xlfn._xlws.FILTER(FuSa_FaultInjection!$H$3:$H$500,FuSa_FaultInjection!$W$3:$W$500 = $W300),
                          "NA"
                   )
               )
           )
       )
   )
)</f>
        <v/>
      </c>
      <c r="I300" s="441">
        <f t="array" ref="I300">IFERROR(
      _xlfn._xlws.FILTER(FuSa_Charger!$I$3:$I$520, FuSa_Charger!$W$3:$W$520 = $W300),
      IFERROR(
          _xlfn._xlws.FILTER(Function_14DCDC!$I$3:$I$503,Function_14DCDC!$W$3:$W$503 = $W300),
          IFERROR(
              _xlfn._xlws.FILTER(Function_Charger!$I$3:$I$510,Function_Charger!$W$3:$W$510 = $W300),
              IFERROR(
                  _xlfn._xlws.FILTER(FuSa_14DCDC!$I$3:$I$500,FuSa_14DCDC!$W$3:$W$500 = $W300),
                  IFERROR(
                      _xlfn._xlws.FILTER(FuSa_14DCDC_EFAN!$I$3:$I$500,FuSa_14DCDC_EFAN!$W$3:$W$500 = $W300),
                      IFERROR(
                          _xlfn._xlws.FILTER(FuSa_FaultInjection!$I$3:$I$500,FuSa_FaultInjection!$W$3:$W$500 = $W300),
                          "NA"
                   )
               )
           )
       )
   )
)</f>
        <v/>
      </c>
      <c r="J300" s="441" t="n"/>
      <c r="K300" s="441" t="n"/>
      <c r="L300" s="441" t="n"/>
      <c r="M300" s="441" t="n"/>
      <c r="N300" s="441" t="n"/>
      <c r="O300" s="441">
        <f t="array" ref="O300">IFERROR(
      _xlfn._xlws.FILTER(FuSa_Charger!$O$3:$O$520, FuSa_Charger!$W$3:$W$520 = $W300),
      IFERROR(
          _xlfn._xlws.FILTER(Function_14DCDC!$O$3:$O$503,Function_14DCDC!$W$3:$W$503 = $W300),
          IFERROR(
              _xlfn._xlws.FILTER(Function_Charger!$O$3:$O$510,Function_Charger!$W$3:$W$510 = $W300),
              IFERROR(
                  _xlfn._xlws.FILTER(FuSa_14DCDC!$O$3:$O$500,FuSa_14DCDC!$W$3:$W$500 = $W300),
                  IFERROR(
                      _xlfn._xlws.FILTER(FuSa_14DCDC_EFAN!$O$3:$O$500,FuSa_14DCDC_EFAN!$W$3:$W$500 = $W300),
                      IFERROR(
                          _xlfn._xlws.FILTER(FuSa_FaultInjection!$O$3:$O$500,FuSa_FaultInjection!$W$3:$W$500 = $W300),
                          "NA"
                   )
               )
           )
       )
   )
)</f>
        <v/>
      </c>
      <c r="P300" s="441">
        <f t="array" ref="P300">IFERROR(
      _xlfn._xlws.FILTER(FuSa_Charger!$Q$3:$Q$520, FuSa_Charger!$W$3:$W$520 = $W300),
      IFERROR(
          _xlfn._xlws.FILTER(Function_14DCDC!$Q$3:$Q$503,Function_14DCDC!$W$3:$W$503 = $W300),
          IFERROR(
              _xlfn._xlws.FILTER(Function_Charger!$Q$3:$Q$510,Function_Charger!$W$3:$W$510 = $W300),
              IFERROR(
                  _xlfn._xlws.FILTER(FuSa_14DCDC!$Q$3:$Q$500,FuSa_14DCDC!$W$3:$W$500 = $W300),
                  IFERROR(
                      _xlfn._xlws.FILTER(FuSa_14DCDC_EFAN!$Q$3:$Q$500,FuSa_14DCDC_EFAN!$W$3:$W$500 = $W300),
                      IFERROR(
                          _xlfn._xlws.FILTER(FuSa_FaultInjection!$Q$3:$Q$500,FuSa_FaultInjection!$W$3:$W$500 = $W300),
                          "NA"
                   )
               )
           )
       )
   )
)</f>
        <v/>
      </c>
      <c r="Q300" s="608">
        <f t="array" ref="Q300">IFERROR(
      _xlfn._xlws.FILTER(FuSa_Charger!$R$3:$R$520, FuSa_Charger!$W$3:$W$520 = $W300),
      IFERROR(
          _xlfn._xlws.FILTER(Function_14DCDC!$R$3:$R$503,Function_14DCDC!$W$3:$W$503 = $W300),
          IFERROR(
              _xlfn._xlws.FILTER(Function_Charger!$R$3:$R$510,Function_Charger!$W$3:$W$510 = $W300),
              IFERROR(
                  _xlfn._xlws.FILTER(FuSa_14DCDC!$R$3:$R$500,FuSa_14DCDC!$W$3:$W$500 = $W300),
                  IFERROR(
                      _xlfn._xlws.FILTER(FuSa_14DCDC_EFAN!$R$3:$R$500,FuSa_14DCDC_EFAN!$W$3:$W$500 = $W300),
                      IFERROR(
                          _xlfn._xlws.FILTER(FuSa_FaultInjection!$R$3:$R$500,FuSa_FaultInjection!$W$3:$W$500 = $W300),
                          IFERROR(
                              _xlfn._xlws.FILTER(Function_SCC!$R$3:$R$512,Function_SCC!$W$3:$W$512 = $W300),
                              IFERROR(
                                  _xlfn._xlws.FILTER(FuSa_FTT!$R$3:$R$500,FuSa_FTT!$W$3:$W$500 = $W300),
                                  "NA"
                           )
                       )
                   )
               )
           )
       )
   )
)</f>
        <v/>
      </c>
      <c r="R300" s="608">
        <f t="array" ref="R300">IFERROR(
      _xlfn._xlws.FILTER(FuSa_Charger!$S$3:$S$520, FuSa_Charger!$W$3:$W$520 = $W300),
      IFERROR(
          _xlfn._xlws.FILTER(Function_14DCDC!$S$3:$S$503,Function_14DCDC!$W$3:$W$503 = $W300),
          IFERROR(
              _xlfn._xlws.FILTER(Function_Charger!$S$3:$S$510,Function_Charger!$W$3:$W$510 = $W300),
              IFERROR(
                  _xlfn._xlws.FILTER(FuSa_14DCDC!$S$3:$S$500,FuSa_14DCDC!$W$3:$W$500 = $W300),
                  IFERROR(
                      _xlfn._xlws.FILTER(FuSa_14DCDC_EFAN!$S$3:$S$500,FuSa_14DCDC_EFAN!$W$3:$W$500 = $W300),
                      IFERROR(
                          _xlfn._xlws.FILTER(FuSa_FaultInjection!$S$3:$S$500,FuSa_FaultInjection!$W$3:$W$500 = $W300),
                          IFERROR(
                              _xlfn._xlws.FILTER(Function_SCC!$S$3:$S$512,Function_SCC!$W$3:$W$512 = $W300),
                              IFERROR(
                                  _xlfn._xlws.FILTER(FuSa_FTT!$S$3:$S$500,FuSa_FTT!$W$3:$W$500 = $W300),
                                  "NA"
                           )
                       )
                   )
               )
           )
       )
   )
)</f>
        <v/>
      </c>
      <c r="S300" s="608">
        <f t="array" ref="S300">IFERROR(
      _xlfn._xlws.FILTER(FuSa_Charger!$T$3:$T$520, FuSa_Charger!$W$3:$W$520 = $W300),
      IFERROR(
          _xlfn._xlws.FILTER(Function_14DCDC!$T$3:$T$503,Function_14DCDC!$W$3:$W$503 = $W300),
          IFERROR(
              _xlfn._xlws.FILTER(Function_Charger!$T$3:$T$510,Function_Charger!$W$3:$W$510 = $W300),
              IFERROR(
                  _xlfn._xlws.FILTER(FuSa_14DCDC!$T$3:$T$500,FuSa_14DCDC!$W$3:$W$500 = $W300),
                  IFERROR(
                      _xlfn._xlws.FILTER(FuSa_14DCDC_EFAN!$T$3:$T$500,FuSa_14DCDC_EFAN!$W$3:$W$500 = $W300),
                      IFERROR(
                          _xlfn._xlws.FILTER(FuSa_FaultInjection!$T$3:$T$500,FuSa_FaultInjection!$W$3:$W$500 = $W300),
                          IFERROR(
                              _xlfn._xlws.FILTER(Function_SCC!$T$3:$T$512,Function_SCC!$W$3:$W$512 = $W300),
                              IFERROR(
                                  _xlfn._xlws.FILTER(FuSa_FTT!$T$3:$T$500,FuSa_FTT!$W$3:$W$500 = $W300),
                                  "NA"
                           )
                       )
                   )
               )
           )
       )
   )
)</f>
        <v/>
      </c>
      <c r="T300" s="608">
        <f t="array" ref="T300">IFERROR(
      _xlfn._xlws.FILTER(FuSa_Charger!$U$3:$U$520, FuSa_Charger!$W$3:$W$520 = $W300),
      IFERROR(
          _xlfn._xlws.FILTER(Function_14DCDC!$U$3:$U$503,Function_14DCDC!$W$3:$W$503 = $W300),
          IFERROR(
              _xlfn._xlws.FILTER(Function_Charger!$U$3:$U$510,Function_Charger!$W$3:$W$510 = $W300),
              IFERROR(
                  _xlfn._xlws.FILTER(FuSa_14DCDC!$U$3:$U$500,FuSa_14DCDC!$W$3:$W$500 = $W300),
                  IFERROR(
                      _xlfn._xlws.FILTER(FuSa_14DCDC_EFAN!$U$3:$U$500,FuSa_14DCDC_EFAN!$W$3:$W$500 = $W300),
                      IFERROR(
                          _xlfn._xlws.FILTER(FuSa_FaultInjection!$U$3:$U$500,FuSa_FaultInjection!$W$3:$W$500 = $W300),
                          IFERROR(
                              _xlfn._xlws.FILTER(Function_SCC!$U$3:$U$512,Function_SCC!$W$3:$W$512 = $W300),
                              IFERROR(
                                  _xlfn._xlws.FILTER(FuSa_FTT!$U$3:$U$500,FuSa_FTT!$W$3:$W$500 = $W300),
                                  "NA"
                           )
                       )
                   )
               )
           )
       )
   )
)</f>
        <v/>
      </c>
      <c r="U300" s="608">
        <f t="array" ref="U300">IFERROR(
      _xlfn._xlws.FILTER(FuSa_Charger!$V$3:$V$520, FuSa_Charger!$W$3:$W$520 = $W300),
      IFERROR(
          _xlfn._xlws.FILTER(Function_14DCDC!$V$3:$V$503,Function_14DCDC!$W$3:$W$503 = $W300),
          IFERROR(
              _xlfn._xlws.FILTER(Function_Charger!$V$3:$V$510,Function_Charger!$W$3:$W$510 = $W300),
              IFERROR(
                  _xlfn._xlws.FILTER(FuSa_14DCDC!$V$3:$V$500,FuSa_14DCDC!$W$3:$W$500 = $W300),
                  IFERROR(
                      _xlfn._xlws.FILTER(FuSa_14DCDC_EFAN!$V$3:$V$500,FuSa_14DCDC_EFAN!$W$3:$W$500 = $W300),
                      IFERROR(
                          _xlfn._xlws.FILTER(FuSa_FaultInjection!$V$3:$V$500,FuSa_FaultInjection!$W$3:$W$500 = $W300),
                          IFERROR(
                              _xlfn._xlws.FILTER(Function_SCC!$V$3:$V$512,Function_SCC!$W$3:$W$512 = $W300),
                              IFERROR(
                                  _xlfn._xlws.FILTER(FuSa_FTT!$V$3:$V$500,FuSa_FTT!$W$3:$W$500 = $W300),
                                  "NA"
                           )
                       )
                   )
               )
           )
       )
   )
)</f>
        <v/>
      </c>
      <c r="V300" s="231" t="inlineStr">
        <is>
          <t>Fault Management</t>
        </is>
      </c>
      <c r="W300" s="444" t="inlineStr">
        <is>
          <t>[SYI_002_003_0001_043] - PFC over volt error(L3).html</t>
        </is>
      </c>
      <c r="X300" s="736" t="n">
        <v>2</v>
      </c>
      <c r="Y300" s="441" t="n">
        <v>0</v>
      </c>
      <c r="Z300" s="441" t="n">
        <v>0</v>
      </c>
      <c r="AA300" s="608" t="n">
        <v>2</v>
      </c>
      <c r="AB300" s="748" t="n">
        <v>17436</v>
      </c>
      <c r="AC300" s="745" t="n"/>
      <c r="AD300" s="166" t="inlineStr">
        <is>
          <t>Yes</t>
        </is>
      </c>
      <c r="AE300" s="760" t="n"/>
      <c r="AG300" s="231" t="inlineStr"/>
      <c r="AH300" s="223" t="inlineStr"/>
      <c r="AI300" s="43" t="inlineStr"/>
      <c r="AJ300" s="43" t="inlineStr"/>
      <c r="AK300" s="43" t="inlineStr"/>
      <c r="AL300" s="266" t="n"/>
      <c r="AM300" s="231" t="n"/>
      <c r="AN300" s="56" t="n"/>
      <c r="AO300" s="223">
        <f>EXACT(W300,AG300)</f>
        <v/>
      </c>
      <c r="AP300" s="43">
        <f>EXACT(X300,AH300)</f>
        <v/>
      </c>
      <c r="AQ300" s="43">
        <f>EXACT(Y300,AI300)</f>
        <v/>
      </c>
      <c r="AR300" s="43">
        <f>EXACT(Z300,AJ300)</f>
        <v/>
      </c>
      <c r="AS300" s="266">
        <f>EXACT(AA300,AK300)</f>
        <v/>
      </c>
      <c r="AT300" t="inlineStr"/>
      <c r="AU300" t="inlineStr"/>
    </row>
    <row r="301" ht="15" customHeight="1">
      <c r="A301" s="451" t="n"/>
      <c r="B301" s="451" t="n"/>
      <c r="C301" s="451" t="n"/>
      <c r="D301" s="441">
        <f t="array" ref="D301">IFERROR(
      _xlfn._xlws.FILTER(FuSa_Charger!$D$3:$D$520, FuSa_Charger!$W$3:$W$520 = $W301),
      IFERROR(
          _xlfn._xlws.FILTER(Function_14DCDC!$D$3:$D$503,Function_14DCDC!$W$3:$W$503 = $W301),
          IFERROR(
              _xlfn._xlws.FILTER(Function_Charger!$D$3:$D$510,Function_Charger!$W$3:$W$510 = $W301),
              IFERROR(
                  _xlfn._xlws.FILTER(FuSa_14DCDC!$D$3:$D$500,FuSa_14DCDC!$W$3:$W$500 = $W301),
                  IFERROR(
                      _xlfn._xlws.FILTER(FuSa_14DCDC_EFAN!$D$3:$D$500,FuSa_14DCDC_EFAN!$W$3:$W$500 = $W301),
                      IFERROR(
                          _xlfn._xlws.FILTER(FuSa_FaultInjection!$D$3:$D$500,FuSa_FaultInjection!$W$3:$W$500 = $W301),
                          "NA"
                   )
               )
           )
       )
   )
)</f>
        <v/>
      </c>
      <c r="E301" s="608">
        <f t="array" ref="E301">IFERROR(
      _xlfn._xlws.FILTER(FuSa_Charger!$E$3:$E$520, FuSa_Charger!$W$3:$W$520 = $W301),
      IFERROR(
          _xlfn._xlws.FILTER(Function_14DCDC!$E$3:$E$503,Function_14DCDC!$W$3:$W$503 = $W301),
          IFERROR(
              _xlfn._xlws.FILTER(Function_Charger!$E$3:$E$510,Function_Charger!$W$3:$W$510 = $W301),
              IFERROR(
                  _xlfn._xlws.FILTER(FuSa_14DCDC!$E$3:$E$500,FuSa_14DCDC!$W$3:$W$500 = $W301),
                  IFERROR(
                      _xlfn._xlws.FILTER(FuSa_14DCDC_EFAN!$E$3:$E$500,FuSa_14DCDC_EFAN!$W$3:$W$500 = $W301),
                      IFERROR(
                          _xlfn._xlws.FILTER(FuSa_FaultInjection!$E$3:$E$500,FuSa_FaultInjection!$W$3:$W$500 = $W301),
                          IFERROR(
                              _xlfn._xlws.FILTER(Function_SCC!$E$3:$E$512,Function_SCC!$W$3:$W$512 = $W301),
                              IFERROR(
                                  _xlfn._xlws.FILTER(FuSa_FTT!$E$3:$E$500,FuSa_FTT!$W$3:$W$500 = $W301),
                                  "NA"
                           )
                       )
                   )
               )
           )
       )
   )
)</f>
        <v/>
      </c>
      <c r="F301" s="608">
        <f t="array" ref="F301">IFERROR(
      _xlfn._xlws.FILTER(FuSa_Charger!$F$3:$F$520, FuSa_Charger!$W$3:$W$520 = $W301),
      IFERROR(
          _xlfn._xlws.FILTER(Function_14DCDC!$F$3:$F$503,Function_14DCDC!$W$3:$W$503 = $W301),
          IFERROR(
              _xlfn._xlws.FILTER(Function_Charger!$F$3:$F$510,Function_Charger!$W$3:$W$510 = $W301),
              IFERROR(
                  _xlfn._xlws.FILTER(FuSa_14DCDC!$F$3:$F$500,FuSa_14DCDC!$W$3:$W$500 = $W301),
                  IFERROR(
                      _xlfn._xlws.FILTER(FuSa_14DCDC_EFAN!$F$3:$F$500,FuSa_14DCDC_EFAN!$W$3:$W$500 = $W301),
                      IFERROR(
                          _xlfn._xlws.FILTER(FuSa_FaultInjection!$F$3:$F$500,FuSa_FaultInjection!$W$3:$W$500 = $W301),
                          IFERROR(
                              _xlfn._xlws.FILTER(Function_SCC!$F$3:$F$512,Function_SCC!$W$3:$W$512 = $W301),
                              IFERROR(
                                  _xlfn._xlws.FILTER(FuSa_FTT!$F$3:$F$500,FuSa_FTT!$W$3:$W$500 = $W301),
                                  "NA"
                           )
                       )
                   )
               )
           )
       )
   )
)</f>
        <v/>
      </c>
      <c r="G301" s="608">
        <f t="array" ref="G301">IFERROR(
      _xlfn._xlws.FILTER(FuSa_Charger!$G$3:$G$520, FuSa_Charger!$W$3:$W$520 = $W301),
      IFERROR(
          _xlfn._xlws.FILTER(Function_14DCDC!$G$3:$G$503,Function_14DCDC!$W$3:$W$503 = $W301),
          IFERROR(
              _xlfn._xlws.FILTER(Function_Charger!$G$3:$G$510,Function_Charger!$W$3:$W$510 = $W301),
              IFERROR(
                  _xlfn._xlws.FILTER(FuSa_14DCDC!$G$3:$G$500,FuSa_14DCDC!$W$3:$W$500 = $W301),
                  IFERROR(
                      _xlfn._xlws.FILTER(FuSa_14DCDC_EFAN!$G$3:$G$500,FuSa_14DCDC_EFAN!$W$3:$W$500 = $W301),
                      IFERROR(
                          _xlfn._xlws.FILTER(FuSa_FaultInjection!$G$3:$G$500,FuSa_FaultInjection!$W$3:$W$500 = $W301),
                          IFERROR(
                              _xlfn._xlws.FILTER(Function_SCC!$G$3:$G$512,Function_SCC!$W$3:$W$512 = $W301),
                              IFERROR(
                                  _xlfn._xlws.FILTER(FuSa_FTT!$G$3:$G$500,FuSa_FTT!$W$3:$W$500 = $W301),
                                  "NA"
                           )
                       )
                   )
               )
           )
       )
   )
)</f>
        <v/>
      </c>
      <c r="H301" s="441">
        <f t="array" ref="H301">IFERROR(
      _xlfn._xlws.FILTER(FuSa_Charger!$H$3:$H$520, FuSa_Charger!$W$3:$W$520 = $W301),
      IFERROR(
          _xlfn._xlws.FILTER(Function_14DCDC!$H$3:$H$503,Function_14DCDC!$W$3:$W$503 = $W301),
          IFERROR(
              _xlfn._xlws.FILTER(Function_Charger!$H$3:$H$510,Function_Charger!$W$3:$W$510 = $W301),
              IFERROR(
                  _xlfn._xlws.FILTER(FuSa_14DCDC!$H$3:$H$500,FuSa_14DCDC!$W$3:$W$500 = $W301),
                  IFERROR(
                      _xlfn._xlws.FILTER(FuSa_14DCDC_EFAN!$H$3:$H$500,FuSa_14DCDC_EFAN!$W$3:$W$500 = $W301),
                      IFERROR(
                          _xlfn._xlws.FILTER(FuSa_FaultInjection!$H$3:$H$500,FuSa_FaultInjection!$W$3:$W$500 = $W301),
                          "NA"
                   )
               )
           )
       )
   )
)</f>
        <v/>
      </c>
      <c r="I301" s="441">
        <f t="array" ref="I301">IFERROR(
      _xlfn._xlws.FILTER(FuSa_Charger!$I$3:$I$520, FuSa_Charger!$W$3:$W$520 = $W301),
      IFERROR(
          _xlfn._xlws.FILTER(Function_14DCDC!$I$3:$I$503,Function_14DCDC!$W$3:$W$503 = $W301),
          IFERROR(
              _xlfn._xlws.FILTER(Function_Charger!$I$3:$I$510,Function_Charger!$W$3:$W$510 = $W301),
              IFERROR(
                  _xlfn._xlws.FILTER(FuSa_14DCDC!$I$3:$I$500,FuSa_14DCDC!$W$3:$W$500 = $W301),
                  IFERROR(
                      _xlfn._xlws.FILTER(FuSa_14DCDC_EFAN!$I$3:$I$500,FuSa_14DCDC_EFAN!$W$3:$W$500 = $W301),
                      IFERROR(
                          _xlfn._xlws.FILTER(FuSa_FaultInjection!$I$3:$I$500,FuSa_FaultInjection!$W$3:$W$500 = $W301),
                          "NA"
                   )
               )
           )
       )
   )
)</f>
        <v/>
      </c>
      <c r="J301" s="441" t="n"/>
      <c r="K301" s="441" t="n"/>
      <c r="L301" s="441" t="n"/>
      <c r="M301" s="441" t="n"/>
      <c r="N301" s="441" t="n"/>
      <c r="O301" s="441">
        <f t="array" ref="O301">IFERROR(
      _xlfn._xlws.FILTER(FuSa_Charger!$O$3:$O$520, FuSa_Charger!$W$3:$W$520 = $W301),
      IFERROR(
          _xlfn._xlws.FILTER(Function_14DCDC!$O$3:$O$503,Function_14DCDC!$W$3:$W$503 = $W301),
          IFERROR(
              _xlfn._xlws.FILTER(Function_Charger!$O$3:$O$510,Function_Charger!$W$3:$W$510 = $W301),
              IFERROR(
                  _xlfn._xlws.FILTER(FuSa_14DCDC!$O$3:$O$500,FuSa_14DCDC!$W$3:$W$500 = $W301),
                  IFERROR(
                      _xlfn._xlws.FILTER(FuSa_14DCDC_EFAN!$O$3:$O$500,FuSa_14DCDC_EFAN!$W$3:$W$500 = $W301),
                      IFERROR(
                          _xlfn._xlws.FILTER(FuSa_FaultInjection!$O$3:$O$500,FuSa_FaultInjection!$W$3:$W$500 = $W301),
                          "NA"
                   )
               )
           )
       )
   )
)</f>
        <v/>
      </c>
      <c r="P301" s="441">
        <f t="array" ref="P301">IFERROR(
      _xlfn._xlws.FILTER(FuSa_Charger!$Q$3:$Q$520, FuSa_Charger!$W$3:$W$520 = $W301),
      IFERROR(
          _xlfn._xlws.FILTER(Function_14DCDC!$Q$3:$Q$503,Function_14DCDC!$W$3:$W$503 = $W301),
          IFERROR(
              _xlfn._xlws.FILTER(Function_Charger!$Q$3:$Q$510,Function_Charger!$W$3:$W$510 = $W301),
              IFERROR(
                  _xlfn._xlws.FILTER(FuSa_14DCDC!$Q$3:$Q$500,FuSa_14DCDC!$W$3:$W$500 = $W301),
                  IFERROR(
                      _xlfn._xlws.FILTER(FuSa_14DCDC_EFAN!$Q$3:$Q$500,FuSa_14DCDC_EFAN!$W$3:$W$500 = $W301),
                      IFERROR(
                          _xlfn._xlws.FILTER(FuSa_FaultInjection!$Q$3:$Q$500,FuSa_FaultInjection!$W$3:$W$500 = $W301),
                          "NA"
                   )
               )
           )
       )
   )
)</f>
        <v/>
      </c>
      <c r="Q301" s="608">
        <f t="array" ref="Q301">IFERROR(
      _xlfn._xlws.FILTER(FuSa_Charger!$R$3:$R$520, FuSa_Charger!$W$3:$W$520 = $W301),
      IFERROR(
          _xlfn._xlws.FILTER(Function_14DCDC!$R$3:$R$503,Function_14DCDC!$W$3:$W$503 = $W301),
          IFERROR(
              _xlfn._xlws.FILTER(Function_Charger!$R$3:$R$510,Function_Charger!$W$3:$W$510 = $W301),
              IFERROR(
                  _xlfn._xlws.FILTER(FuSa_14DCDC!$R$3:$R$500,FuSa_14DCDC!$W$3:$W$500 = $W301),
                  IFERROR(
                      _xlfn._xlws.FILTER(FuSa_14DCDC_EFAN!$R$3:$R$500,FuSa_14DCDC_EFAN!$W$3:$W$500 = $W301),
                      IFERROR(
                          _xlfn._xlws.FILTER(FuSa_FaultInjection!$R$3:$R$500,FuSa_FaultInjection!$W$3:$W$500 = $W301),
                          IFERROR(
                              _xlfn._xlws.FILTER(Function_SCC!$R$3:$R$512,Function_SCC!$W$3:$W$512 = $W301),
                              IFERROR(
                                  _xlfn._xlws.FILTER(FuSa_FTT!$R$3:$R$500,FuSa_FTT!$W$3:$W$500 = $W301),
                                  "NA"
                           )
                       )
                   )
               )
           )
       )
   )
)</f>
        <v/>
      </c>
      <c r="R301" s="608">
        <f t="array" ref="R301">IFERROR(
      _xlfn._xlws.FILTER(FuSa_Charger!$S$3:$S$520, FuSa_Charger!$W$3:$W$520 = $W301),
      IFERROR(
          _xlfn._xlws.FILTER(Function_14DCDC!$S$3:$S$503,Function_14DCDC!$W$3:$W$503 = $W301),
          IFERROR(
              _xlfn._xlws.FILTER(Function_Charger!$S$3:$S$510,Function_Charger!$W$3:$W$510 = $W301),
              IFERROR(
                  _xlfn._xlws.FILTER(FuSa_14DCDC!$S$3:$S$500,FuSa_14DCDC!$W$3:$W$500 = $W301),
                  IFERROR(
                      _xlfn._xlws.FILTER(FuSa_14DCDC_EFAN!$S$3:$S$500,FuSa_14DCDC_EFAN!$W$3:$W$500 = $W301),
                      IFERROR(
                          _xlfn._xlws.FILTER(FuSa_FaultInjection!$S$3:$S$500,FuSa_FaultInjection!$W$3:$W$500 = $W301),
                          IFERROR(
                              _xlfn._xlws.FILTER(Function_SCC!$S$3:$S$512,Function_SCC!$W$3:$W$512 = $W301),
                              IFERROR(
                                  _xlfn._xlws.FILTER(FuSa_FTT!$S$3:$S$500,FuSa_FTT!$W$3:$W$500 = $W301),
                                  "NA"
                           )
                       )
                   )
               )
           )
       )
   )
)</f>
        <v/>
      </c>
      <c r="S301" s="608">
        <f t="array" ref="S301">IFERROR(
      _xlfn._xlws.FILTER(FuSa_Charger!$T$3:$T$520, FuSa_Charger!$W$3:$W$520 = $W301),
      IFERROR(
          _xlfn._xlws.FILTER(Function_14DCDC!$T$3:$T$503,Function_14DCDC!$W$3:$W$503 = $W301),
          IFERROR(
              _xlfn._xlws.FILTER(Function_Charger!$T$3:$T$510,Function_Charger!$W$3:$W$510 = $W301),
              IFERROR(
                  _xlfn._xlws.FILTER(FuSa_14DCDC!$T$3:$T$500,FuSa_14DCDC!$W$3:$W$500 = $W301),
                  IFERROR(
                      _xlfn._xlws.FILTER(FuSa_14DCDC_EFAN!$T$3:$T$500,FuSa_14DCDC_EFAN!$W$3:$W$500 = $W301),
                      IFERROR(
                          _xlfn._xlws.FILTER(FuSa_FaultInjection!$T$3:$T$500,FuSa_FaultInjection!$W$3:$W$500 = $W301),
                          IFERROR(
                              _xlfn._xlws.FILTER(Function_SCC!$T$3:$T$512,Function_SCC!$W$3:$W$512 = $W301),
                              IFERROR(
                                  _xlfn._xlws.FILTER(FuSa_FTT!$T$3:$T$500,FuSa_FTT!$W$3:$W$500 = $W301),
                                  "NA"
                           )
                       )
                   )
               )
           )
       )
   )
)</f>
        <v/>
      </c>
      <c r="T301" s="608">
        <f t="array" ref="T301">IFERROR(
      _xlfn._xlws.FILTER(FuSa_Charger!$U$3:$U$520, FuSa_Charger!$W$3:$W$520 = $W301),
      IFERROR(
          _xlfn._xlws.FILTER(Function_14DCDC!$U$3:$U$503,Function_14DCDC!$W$3:$W$503 = $W301),
          IFERROR(
              _xlfn._xlws.FILTER(Function_Charger!$U$3:$U$510,Function_Charger!$W$3:$W$510 = $W301),
              IFERROR(
                  _xlfn._xlws.FILTER(FuSa_14DCDC!$U$3:$U$500,FuSa_14DCDC!$W$3:$W$500 = $W301),
                  IFERROR(
                      _xlfn._xlws.FILTER(FuSa_14DCDC_EFAN!$U$3:$U$500,FuSa_14DCDC_EFAN!$W$3:$W$500 = $W301),
                      IFERROR(
                          _xlfn._xlws.FILTER(FuSa_FaultInjection!$U$3:$U$500,FuSa_FaultInjection!$W$3:$W$500 = $W301),
                          IFERROR(
                              _xlfn._xlws.FILTER(Function_SCC!$U$3:$U$512,Function_SCC!$W$3:$W$512 = $W301),
                              IFERROR(
                                  _xlfn._xlws.FILTER(FuSa_FTT!$U$3:$U$500,FuSa_FTT!$W$3:$W$500 = $W301),
                                  "NA"
                           )
                       )
                   )
               )
           )
       )
   )
)</f>
        <v/>
      </c>
      <c r="U301" s="608">
        <f t="array" ref="U301">IFERROR(
      _xlfn._xlws.FILTER(FuSa_Charger!$V$3:$V$520, FuSa_Charger!$W$3:$W$520 = $W301),
      IFERROR(
          _xlfn._xlws.FILTER(Function_14DCDC!$V$3:$V$503,Function_14DCDC!$W$3:$W$503 = $W301),
          IFERROR(
              _xlfn._xlws.FILTER(Function_Charger!$V$3:$V$510,Function_Charger!$W$3:$W$510 = $W301),
              IFERROR(
                  _xlfn._xlws.FILTER(FuSa_14DCDC!$V$3:$V$500,FuSa_14DCDC!$W$3:$W$500 = $W301),
                  IFERROR(
                      _xlfn._xlws.FILTER(FuSa_14DCDC_EFAN!$V$3:$V$500,FuSa_14DCDC_EFAN!$W$3:$W$500 = $W301),
                      IFERROR(
                          _xlfn._xlws.FILTER(FuSa_FaultInjection!$V$3:$V$500,FuSa_FaultInjection!$W$3:$W$500 = $W301),
                          IFERROR(
                              _xlfn._xlws.FILTER(Function_SCC!$V$3:$V$512,Function_SCC!$W$3:$W$512 = $W301),
                              IFERROR(
                                  _xlfn._xlws.FILTER(FuSa_FTT!$V$3:$V$500,FuSa_FTT!$W$3:$W$500 = $W301),
                                  "NA"
                           )
                       )
                   )
               )
           )
       )
   )
)</f>
        <v/>
      </c>
      <c r="V301" s="231" t="inlineStr">
        <is>
          <t>Fault Management</t>
        </is>
      </c>
      <c r="W301" s="444" t="inlineStr">
        <is>
          <t>[SYI_002_003_0001_044] - PFC under volt error(L1).html</t>
        </is>
      </c>
      <c r="X301" s="736" t="n">
        <v>2</v>
      </c>
      <c r="Y301" s="441" t="n">
        <v>0</v>
      </c>
      <c r="Z301" s="441" t="n">
        <v>0</v>
      </c>
      <c r="AA301" s="608" t="n">
        <v>2</v>
      </c>
      <c r="AB301" s="748" t="n">
        <v>17436</v>
      </c>
      <c r="AC301" s="745" t="n"/>
      <c r="AD301" s="166" t="inlineStr">
        <is>
          <t>Yes</t>
        </is>
      </c>
      <c r="AE301" s="760" t="n"/>
      <c r="AG301" s="231" t="inlineStr"/>
      <c r="AH301" s="223" t="inlineStr"/>
      <c r="AI301" s="43" t="inlineStr"/>
      <c r="AJ301" s="43" t="inlineStr"/>
      <c r="AK301" s="43" t="inlineStr"/>
      <c r="AL301" s="266" t="n"/>
      <c r="AM301" s="231" t="n"/>
      <c r="AN301" s="56" t="n"/>
      <c r="AO301" s="223">
        <f>EXACT(W301,AG301)</f>
        <v/>
      </c>
      <c r="AP301" s="43">
        <f>EXACT(X301,AH301)</f>
        <v/>
      </c>
      <c r="AQ301" s="43">
        <f>EXACT(Y301,AI301)</f>
        <v/>
      </c>
      <c r="AR301" s="43">
        <f>EXACT(Z301,AJ301)</f>
        <v/>
      </c>
      <c r="AS301" s="266">
        <f>EXACT(AA301,AK301)</f>
        <v/>
      </c>
      <c r="AT301" t="inlineStr"/>
      <c r="AU301" t="inlineStr"/>
    </row>
    <row r="302" ht="15" customHeight="1">
      <c r="A302" s="451" t="n"/>
      <c r="B302" s="451" t="n"/>
      <c r="C302" s="451" t="n"/>
      <c r="D302" s="441">
        <f t="array" ref="D302">IFERROR(
      _xlfn._xlws.FILTER(FuSa_Charger!$D$3:$D$520, FuSa_Charger!$W$3:$W$520 = $W302),
      IFERROR(
          _xlfn._xlws.FILTER(Function_14DCDC!$D$3:$D$503,Function_14DCDC!$W$3:$W$503 = $W302),
          IFERROR(
              _xlfn._xlws.FILTER(Function_Charger!$D$3:$D$510,Function_Charger!$W$3:$W$510 = $W302),
              IFERROR(
                  _xlfn._xlws.FILTER(FuSa_14DCDC!$D$3:$D$500,FuSa_14DCDC!$W$3:$W$500 = $W302),
                  IFERROR(
                      _xlfn._xlws.FILTER(FuSa_14DCDC_EFAN!$D$3:$D$500,FuSa_14DCDC_EFAN!$W$3:$W$500 = $W302),
                      IFERROR(
                          _xlfn._xlws.FILTER(FuSa_FaultInjection!$D$3:$D$500,FuSa_FaultInjection!$W$3:$W$500 = $W302),
                          "NA"
                   )
               )
           )
       )
   )
)</f>
        <v/>
      </c>
      <c r="E302" s="608">
        <f t="array" ref="E302">IFERROR(
      _xlfn._xlws.FILTER(FuSa_Charger!$E$3:$E$520, FuSa_Charger!$W$3:$W$520 = $W302),
      IFERROR(
          _xlfn._xlws.FILTER(Function_14DCDC!$E$3:$E$503,Function_14DCDC!$W$3:$W$503 = $W302),
          IFERROR(
              _xlfn._xlws.FILTER(Function_Charger!$E$3:$E$510,Function_Charger!$W$3:$W$510 = $W302),
              IFERROR(
                  _xlfn._xlws.FILTER(FuSa_14DCDC!$E$3:$E$500,FuSa_14DCDC!$W$3:$W$500 = $W302),
                  IFERROR(
                      _xlfn._xlws.FILTER(FuSa_14DCDC_EFAN!$E$3:$E$500,FuSa_14DCDC_EFAN!$W$3:$W$500 = $W302),
                      IFERROR(
                          _xlfn._xlws.FILTER(FuSa_FaultInjection!$E$3:$E$500,FuSa_FaultInjection!$W$3:$W$500 = $W302),
                          IFERROR(
                              _xlfn._xlws.FILTER(Function_SCC!$E$3:$E$512,Function_SCC!$W$3:$W$512 = $W302),
                              IFERROR(
                                  _xlfn._xlws.FILTER(FuSa_FTT!$E$3:$E$500,FuSa_FTT!$W$3:$W$500 = $W302),
                                  "NA"
                           )
                       )
                   )
               )
           )
       )
   )
)</f>
        <v/>
      </c>
      <c r="F302" s="608">
        <f t="array" ref="F302">IFERROR(
      _xlfn._xlws.FILTER(FuSa_Charger!$F$3:$F$520, FuSa_Charger!$W$3:$W$520 = $W302),
      IFERROR(
          _xlfn._xlws.FILTER(Function_14DCDC!$F$3:$F$503,Function_14DCDC!$W$3:$W$503 = $W302),
          IFERROR(
              _xlfn._xlws.FILTER(Function_Charger!$F$3:$F$510,Function_Charger!$W$3:$W$510 = $W302),
              IFERROR(
                  _xlfn._xlws.FILTER(FuSa_14DCDC!$F$3:$F$500,FuSa_14DCDC!$W$3:$W$500 = $W302),
                  IFERROR(
                      _xlfn._xlws.FILTER(FuSa_14DCDC_EFAN!$F$3:$F$500,FuSa_14DCDC_EFAN!$W$3:$W$500 = $W302),
                      IFERROR(
                          _xlfn._xlws.FILTER(FuSa_FaultInjection!$F$3:$F$500,FuSa_FaultInjection!$W$3:$W$500 = $W302),
                          IFERROR(
                              _xlfn._xlws.FILTER(Function_SCC!$F$3:$F$512,Function_SCC!$W$3:$W$512 = $W302),
                              IFERROR(
                                  _xlfn._xlws.FILTER(FuSa_FTT!$F$3:$F$500,FuSa_FTT!$W$3:$W$500 = $W302),
                                  "NA"
                           )
                       )
                   )
               )
           )
       )
   )
)</f>
        <v/>
      </c>
      <c r="G302" s="608">
        <f t="array" ref="G302">IFERROR(
      _xlfn._xlws.FILTER(FuSa_Charger!$G$3:$G$520, FuSa_Charger!$W$3:$W$520 = $W302),
      IFERROR(
          _xlfn._xlws.FILTER(Function_14DCDC!$G$3:$G$503,Function_14DCDC!$W$3:$W$503 = $W302),
          IFERROR(
              _xlfn._xlws.FILTER(Function_Charger!$G$3:$G$510,Function_Charger!$W$3:$W$510 = $W302),
              IFERROR(
                  _xlfn._xlws.FILTER(FuSa_14DCDC!$G$3:$G$500,FuSa_14DCDC!$W$3:$W$500 = $W302),
                  IFERROR(
                      _xlfn._xlws.FILTER(FuSa_14DCDC_EFAN!$G$3:$G$500,FuSa_14DCDC_EFAN!$W$3:$W$500 = $W302),
                      IFERROR(
                          _xlfn._xlws.FILTER(FuSa_FaultInjection!$G$3:$G$500,FuSa_FaultInjection!$W$3:$W$500 = $W302),
                          IFERROR(
                              _xlfn._xlws.FILTER(Function_SCC!$G$3:$G$512,Function_SCC!$W$3:$W$512 = $W302),
                              IFERROR(
                                  _xlfn._xlws.FILTER(FuSa_FTT!$G$3:$G$500,FuSa_FTT!$W$3:$W$500 = $W302),
                                  "NA"
                           )
                       )
                   )
               )
           )
       )
   )
)</f>
        <v/>
      </c>
      <c r="H302" s="441">
        <f t="array" ref="H302">IFERROR(
      _xlfn._xlws.FILTER(FuSa_Charger!$H$3:$H$520, FuSa_Charger!$W$3:$W$520 = $W302),
      IFERROR(
          _xlfn._xlws.FILTER(Function_14DCDC!$H$3:$H$503,Function_14DCDC!$W$3:$W$503 = $W302),
          IFERROR(
              _xlfn._xlws.FILTER(Function_Charger!$H$3:$H$510,Function_Charger!$W$3:$W$510 = $W302),
              IFERROR(
                  _xlfn._xlws.FILTER(FuSa_14DCDC!$H$3:$H$500,FuSa_14DCDC!$W$3:$W$500 = $W302),
                  IFERROR(
                      _xlfn._xlws.FILTER(FuSa_14DCDC_EFAN!$H$3:$H$500,FuSa_14DCDC_EFAN!$W$3:$W$500 = $W302),
                      IFERROR(
                          _xlfn._xlws.FILTER(FuSa_FaultInjection!$H$3:$H$500,FuSa_FaultInjection!$W$3:$W$500 = $W302),
                          "NA"
                   )
               )
           )
       )
   )
)</f>
        <v/>
      </c>
      <c r="I302" s="441">
        <f t="array" ref="I302">IFERROR(
      _xlfn._xlws.FILTER(FuSa_Charger!$I$3:$I$520, FuSa_Charger!$W$3:$W$520 = $W302),
      IFERROR(
          _xlfn._xlws.FILTER(Function_14DCDC!$I$3:$I$503,Function_14DCDC!$W$3:$W$503 = $W302),
          IFERROR(
              _xlfn._xlws.FILTER(Function_Charger!$I$3:$I$510,Function_Charger!$W$3:$W$510 = $W302),
              IFERROR(
                  _xlfn._xlws.FILTER(FuSa_14DCDC!$I$3:$I$500,FuSa_14DCDC!$W$3:$W$500 = $W302),
                  IFERROR(
                      _xlfn._xlws.FILTER(FuSa_14DCDC_EFAN!$I$3:$I$500,FuSa_14DCDC_EFAN!$W$3:$W$500 = $W302),
                      IFERROR(
                          _xlfn._xlws.FILTER(FuSa_FaultInjection!$I$3:$I$500,FuSa_FaultInjection!$W$3:$W$500 = $W302),
                          "NA"
                   )
               )
           )
       )
   )
)</f>
        <v/>
      </c>
      <c r="J302" s="441" t="n"/>
      <c r="K302" s="441" t="n"/>
      <c r="L302" s="441" t="n"/>
      <c r="M302" s="441" t="n"/>
      <c r="N302" s="441" t="n"/>
      <c r="O302" s="441">
        <f t="array" ref="O302">IFERROR(
      _xlfn._xlws.FILTER(FuSa_Charger!$O$3:$O$520, FuSa_Charger!$W$3:$W$520 = $W302),
      IFERROR(
          _xlfn._xlws.FILTER(Function_14DCDC!$O$3:$O$503,Function_14DCDC!$W$3:$W$503 = $W302),
          IFERROR(
              _xlfn._xlws.FILTER(Function_Charger!$O$3:$O$510,Function_Charger!$W$3:$W$510 = $W302),
              IFERROR(
                  _xlfn._xlws.FILTER(FuSa_14DCDC!$O$3:$O$500,FuSa_14DCDC!$W$3:$W$500 = $W302),
                  IFERROR(
                      _xlfn._xlws.FILTER(FuSa_14DCDC_EFAN!$O$3:$O$500,FuSa_14DCDC_EFAN!$W$3:$W$500 = $W302),
                      IFERROR(
                          _xlfn._xlws.FILTER(FuSa_FaultInjection!$O$3:$O$500,FuSa_FaultInjection!$W$3:$W$500 = $W302),
                          "NA"
                   )
               )
           )
       )
   )
)</f>
        <v/>
      </c>
      <c r="P302" s="441">
        <f t="array" ref="P302">IFERROR(
      _xlfn._xlws.FILTER(FuSa_Charger!$Q$3:$Q$520, FuSa_Charger!$W$3:$W$520 = $W302),
      IFERROR(
          _xlfn._xlws.FILTER(Function_14DCDC!$Q$3:$Q$503,Function_14DCDC!$W$3:$W$503 = $W302),
          IFERROR(
              _xlfn._xlws.FILTER(Function_Charger!$Q$3:$Q$510,Function_Charger!$W$3:$W$510 = $W302),
              IFERROR(
                  _xlfn._xlws.FILTER(FuSa_14DCDC!$Q$3:$Q$500,FuSa_14DCDC!$W$3:$W$500 = $W302),
                  IFERROR(
                      _xlfn._xlws.FILTER(FuSa_14DCDC_EFAN!$Q$3:$Q$500,FuSa_14DCDC_EFAN!$W$3:$W$500 = $W302),
                      IFERROR(
                          _xlfn._xlws.FILTER(FuSa_FaultInjection!$Q$3:$Q$500,FuSa_FaultInjection!$W$3:$W$500 = $W302),
                          "NA"
                   )
               )
           )
       )
   )
)</f>
        <v/>
      </c>
      <c r="Q302" s="608">
        <f t="array" ref="Q302">IFERROR(
      _xlfn._xlws.FILTER(FuSa_Charger!$R$3:$R$520, FuSa_Charger!$W$3:$W$520 = $W302),
      IFERROR(
          _xlfn._xlws.FILTER(Function_14DCDC!$R$3:$R$503,Function_14DCDC!$W$3:$W$503 = $W302),
          IFERROR(
              _xlfn._xlws.FILTER(Function_Charger!$R$3:$R$510,Function_Charger!$W$3:$W$510 = $W302),
              IFERROR(
                  _xlfn._xlws.FILTER(FuSa_14DCDC!$R$3:$R$500,FuSa_14DCDC!$W$3:$W$500 = $W302),
                  IFERROR(
                      _xlfn._xlws.FILTER(FuSa_14DCDC_EFAN!$R$3:$R$500,FuSa_14DCDC_EFAN!$W$3:$W$500 = $W302),
                      IFERROR(
                          _xlfn._xlws.FILTER(FuSa_FaultInjection!$R$3:$R$500,FuSa_FaultInjection!$W$3:$W$500 = $W302),
                          IFERROR(
                              _xlfn._xlws.FILTER(Function_SCC!$R$3:$R$512,Function_SCC!$W$3:$W$512 = $W302),
                              IFERROR(
                                  _xlfn._xlws.FILTER(FuSa_FTT!$R$3:$R$500,FuSa_FTT!$W$3:$W$500 = $W302),
                                  "NA"
                           )
                       )
                   )
               )
           )
       )
   )
)</f>
        <v/>
      </c>
      <c r="R302" s="608">
        <f t="array" ref="R302">IFERROR(
      _xlfn._xlws.FILTER(FuSa_Charger!$S$3:$S$520, FuSa_Charger!$W$3:$W$520 = $W302),
      IFERROR(
          _xlfn._xlws.FILTER(Function_14DCDC!$S$3:$S$503,Function_14DCDC!$W$3:$W$503 = $W302),
          IFERROR(
              _xlfn._xlws.FILTER(Function_Charger!$S$3:$S$510,Function_Charger!$W$3:$W$510 = $W302),
              IFERROR(
                  _xlfn._xlws.FILTER(FuSa_14DCDC!$S$3:$S$500,FuSa_14DCDC!$W$3:$W$500 = $W302),
                  IFERROR(
                      _xlfn._xlws.FILTER(FuSa_14DCDC_EFAN!$S$3:$S$500,FuSa_14DCDC_EFAN!$W$3:$W$500 = $W302),
                      IFERROR(
                          _xlfn._xlws.FILTER(FuSa_FaultInjection!$S$3:$S$500,FuSa_FaultInjection!$W$3:$W$500 = $W302),
                          IFERROR(
                              _xlfn._xlws.FILTER(Function_SCC!$S$3:$S$512,Function_SCC!$W$3:$W$512 = $W302),
                              IFERROR(
                                  _xlfn._xlws.FILTER(FuSa_FTT!$S$3:$S$500,FuSa_FTT!$W$3:$W$500 = $W302),
                                  "NA"
                           )
                       )
                   )
               )
           )
       )
   )
)</f>
        <v/>
      </c>
      <c r="S302" s="608">
        <f t="array" ref="S302">IFERROR(
      _xlfn._xlws.FILTER(FuSa_Charger!$T$3:$T$520, FuSa_Charger!$W$3:$W$520 = $W302),
      IFERROR(
          _xlfn._xlws.FILTER(Function_14DCDC!$T$3:$T$503,Function_14DCDC!$W$3:$W$503 = $W302),
          IFERROR(
              _xlfn._xlws.FILTER(Function_Charger!$T$3:$T$510,Function_Charger!$W$3:$W$510 = $W302),
              IFERROR(
                  _xlfn._xlws.FILTER(FuSa_14DCDC!$T$3:$T$500,FuSa_14DCDC!$W$3:$W$500 = $W302),
                  IFERROR(
                      _xlfn._xlws.FILTER(FuSa_14DCDC_EFAN!$T$3:$T$500,FuSa_14DCDC_EFAN!$W$3:$W$500 = $W302),
                      IFERROR(
                          _xlfn._xlws.FILTER(FuSa_FaultInjection!$T$3:$T$500,FuSa_FaultInjection!$W$3:$W$500 = $W302),
                          IFERROR(
                              _xlfn._xlws.FILTER(Function_SCC!$T$3:$T$512,Function_SCC!$W$3:$W$512 = $W302),
                              IFERROR(
                                  _xlfn._xlws.FILTER(FuSa_FTT!$T$3:$T$500,FuSa_FTT!$W$3:$W$500 = $W302),
                                  "NA"
                           )
                       )
                   )
               )
           )
       )
   )
)</f>
        <v/>
      </c>
      <c r="T302" s="608">
        <f t="array" ref="T302">IFERROR(
      _xlfn._xlws.FILTER(FuSa_Charger!$U$3:$U$520, FuSa_Charger!$W$3:$W$520 = $W302),
      IFERROR(
          _xlfn._xlws.FILTER(Function_14DCDC!$U$3:$U$503,Function_14DCDC!$W$3:$W$503 = $W302),
          IFERROR(
              _xlfn._xlws.FILTER(Function_Charger!$U$3:$U$510,Function_Charger!$W$3:$W$510 = $W302),
              IFERROR(
                  _xlfn._xlws.FILTER(FuSa_14DCDC!$U$3:$U$500,FuSa_14DCDC!$W$3:$W$500 = $W302),
                  IFERROR(
                      _xlfn._xlws.FILTER(FuSa_14DCDC_EFAN!$U$3:$U$500,FuSa_14DCDC_EFAN!$W$3:$W$500 = $W302),
                      IFERROR(
                          _xlfn._xlws.FILTER(FuSa_FaultInjection!$U$3:$U$500,FuSa_FaultInjection!$W$3:$W$500 = $W302),
                          IFERROR(
                              _xlfn._xlws.FILTER(Function_SCC!$U$3:$U$512,Function_SCC!$W$3:$W$512 = $W302),
                              IFERROR(
                                  _xlfn._xlws.FILTER(FuSa_FTT!$U$3:$U$500,FuSa_FTT!$W$3:$W$500 = $W302),
                                  "NA"
                           )
                       )
                   )
               )
           )
       )
   )
)</f>
        <v/>
      </c>
      <c r="U302" s="608">
        <f t="array" ref="U302">IFERROR(
      _xlfn._xlws.FILTER(FuSa_Charger!$V$3:$V$520, FuSa_Charger!$W$3:$W$520 = $W302),
      IFERROR(
          _xlfn._xlws.FILTER(Function_14DCDC!$V$3:$V$503,Function_14DCDC!$W$3:$W$503 = $W302),
          IFERROR(
              _xlfn._xlws.FILTER(Function_Charger!$V$3:$V$510,Function_Charger!$W$3:$W$510 = $W302),
              IFERROR(
                  _xlfn._xlws.FILTER(FuSa_14DCDC!$V$3:$V$500,FuSa_14DCDC!$W$3:$W$500 = $W302),
                  IFERROR(
                      _xlfn._xlws.FILTER(FuSa_14DCDC_EFAN!$V$3:$V$500,FuSa_14DCDC_EFAN!$W$3:$W$500 = $W302),
                      IFERROR(
                          _xlfn._xlws.FILTER(FuSa_FaultInjection!$V$3:$V$500,FuSa_FaultInjection!$W$3:$W$500 = $W302),
                          IFERROR(
                              _xlfn._xlws.FILTER(Function_SCC!$V$3:$V$512,Function_SCC!$W$3:$W$512 = $W302),
                              IFERROR(
                                  _xlfn._xlws.FILTER(FuSa_FTT!$V$3:$V$500,FuSa_FTT!$W$3:$W$500 = $W302),
                                  "NA"
                           )
                       )
                   )
               )
           )
       )
   )
)</f>
        <v/>
      </c>
      <c r="V302" s="231" t="inlineStr">
        <is>
          <t>Fault Management</t>
        </is>
      </c>
      <c r="W302" s="444" t="inlineStr">
        <is>
          <t>[SYI_002_003_0001_045] - PFC under volt error(L2).html</t>
        </is>
      </c>
      <c r="X302" s="736" t="n">
        <v>2</v>
      </c>
      <c r="Y302" s="441" t="n">
        <v>0</v>
      </c>
      <c r="Z302" s="441" t="n">
        <v>0</v>
      </c>
      <c r="AA302" s="608" t="n">
        <v>2</v>
      </c>
      <c r="AB302" s="748" t="n">
        <v>17436</v>
      </c>
      <c r="AC302" s="745" t="n"/>
      <c r="AD302" s="166" t="inlineStr">
        <is>
          <t>Yes</t>
        </is>
      </c>
      <c r="AE302" s="760" t="n"/>
      <c r="AG302" s="231" t="inlineStr"/>
      <c r="AH302" s="223" t="inlineStr"/>
      <c r="AI302" s="43" t="inlineStr"/>
      <c r="AJ302" s="43" t="inlineStr"/>
      <c r="AK302" s="43" t="inlineStr"/>
      <c r="AL302" s="266" t="n"/>
      <c r="AM302" s="231" t="n"/>
      <c r="AN302" s="56" t="n"/>
      <c r="AO302" s="223">
        <f>EXACT(W302,AG302)</f>
        <v/>
      </c>
      <c r="AP302" s="43">
        <f>EXACT(X302,AH302)</f>
        <v/>
      </c>
      <c r="AQ302" s="43">
        <f>EXACT(Y302,AI302)</f>
        <v/>
      </c>
      <c r="AR302" s="43">
        <f>EXACT(Z302,AJ302)</f>
        <v/>
      </c>
      <c r="AS302" s="266">
        <f>EXACT(AA302,AK302)</f>
        <v/>
      </c>
      <c r="AT302" t="inlineStr"/>
      <c r="AU302" t="inlineStr"/>
    </row>
    <row r="303" ht="15" customHeight="1">
      <c r="A303" s="451" t="n"/>
      <c r="B303" s="451" t="n"/>
      <c r="C303" s="451" t="n"/>
      <c r="D303" s="441">
        <f t="array" ref="D303">IFERROR(
      _xlfn._xlws.FILTER(FuSa_Charger!$D$3:$D$520, FuSa_Charger!$W$3:$W$520 = $W303),
      IFERROR(
          _xlfn._xlws.FILTER(Function_14DCDC!$D$3:$D$503,Function_14DCDC!$W$3:$W$503 = $W303),
          IFERROR(
              _xlfn._xlws.FILTER(Function_Charger!$D$3:$D$510,Function_Charger!$W$3:$W$510 = $W303),
              IFERROR(
                  _xlfn._xlws.FILTER(FuSa_14DCDC!$D$3:$D$500,FuSa_14DCDC!$W$3:$W$500 = $W303),
                  IFERROR(
                      _xlfn._xlws.FILTER(FuSa_14DCDC_EFAN!$D$3:$D$500,FuSa_14DCDC_EFAN!$W$3:$W$500 = $W303),
                      IFERROR(
                          _xlfn._xlws.FILTER(FuSa_FaultInjection!$D$3:$D$500,FuSa_FaultInjection!$W$3:$W$500 = $W303),
                          "NA"
                   )
               )
           )
       )
   )
)</f>
        <v/>
      </c>
      <c r="E303" s="608">
        <f t="array" ref="E303">IFERROR(
      _xlfn._xlws.FILTER(FuSa_Charger!$E$3:$E$520, FuSa_Charger!$W$3:$W$520 = $W303),
      IFERROR(
          _xlfn._xlws.FILTER(Function_14DCDC!$E$3:$E$503,Function_14DCDC!$W$3:$W$503 = $W303),
          IFERROR(
              _xlfn._xlws.FILTER(Function_Charger!$E$3:$E$510,Function_Charger!$W$3:$W$510 = $W303),
              IFERROR(
                  _xlfn._xlws.FILTER(FuSa_14DCDC!$E$3:$E$500,FuSa_14DCDC!$W$3:$W$500 = $W303),
                  IFERROR(
                      _xlfn._xlws.FILTER(FuSa_14DCDC_EFAN!$E$3:$E$500,FuSa_14DCDC_EFAN!$W$3:$W$500 = $W303),
                      IFERROR(
                          _xlfn._xlws.FILTER(FuSa_FaultInjection!$E$3:$E$500,FuSa_FaultInjection!$W$3:$W$500 = $W303),
                          IFERROR(
                              _xlfn._xlws.FILTER(Function_SCC!$E$3:$E$512,Function_SCC!$W$3:$W$512 = $W303),
                              IFERROR(
                                  _xlfn._xlws.FILTER(FuSa_FTT!$E$3:$E$500,FuSa_FTT!$W$3:$W$500 = $W303),
                                  "NA"
                           )
                       )
                   )
               )
           )
       )
   )
)</f>
        <v/>
      </c>
      <c r="F303" s="608">
        <f t="array" ref="F303">IFERROR(
      _xlfn._xlws.FILTER(FuSa_Charger!$F$3:$F$520, FuSa_Charger!$W$3:$W$520 = $W303),
      IFERROR(
          _xlfn._xlws.FILTER(Function_14DCDC!$F$3:$F$503,Function_14DCDC!$W$3:$W$503 = $W303),
          IFERROR(
              _xlfn._xlws.FILTER(Function_Charger!$F$3:$F$510,Function_Charger!$W$3:$W$510 = $W303),
              IFERROR(
                  _xlfn._xlws.FILTER(FuSa_14DCDC!$F$3:$F$500,FuSa_14DCDC!$W$3:$W$500 = $W303),
                  IFERROR(
                      _xlfn._xlws.FILTER(FuSa_14DCDC_EFAN!$F$3:$F$500,FuSa_14DCDC_EFAN!$W$3:$W$500 = $W303),
                      IFERROR(
                          _xlfn._xlws.FILTER(FuSa_FaultInjection!$F$3:$F$500,FuSa_FaultInjection!$W$3:$W$500 = $W303),
                          IFERROR(
                              _xlfn._xlws.FILTER(Function_SCC!$F$3:$F$512,Function_SCC!$W$3:$W$512 = $W303),
                              IFERROR(
                                  _xlfn._xlws.FILTER(FuSa_FTT!$F$3:$F$500,FuSa_FTT!$W$3:$W$500 = $W303),
                                  "NA"
                           )
                       )
                   )
               )
           )
       )
   )
)</f>
        <v/>
      </c>
      <c r="G303" s="608">
        <f t="array" ref="G303">IFERROR(
      _xlfn._xlws.FILTER(FuSa_Charger!$G$3:$G$520, FuSa_Charger!$W$3:$W$520 = $W303),
      IFERROR(
          _xlfn._xlws.FILTER(Function_14DCDC!$G$3:$G$503,Function_14DCDC!$W$3:$W$503 = $W303),
          IFERROR(
              _xlfn._xlws.FILTER(Function_Charger!$G$3:$G$510,Function_Charger!$W$3:$W$510 = $W303),
              IFERROR(
                  _xlfn._xlws.FILTER(FuSa_14DCDC!$G$3:$G$500,FuSa_14DCDC!$W$3:$W$500 = $W303),
                  IFERROR(
                      _xlfn._xlws.FILTER(FuSa_14DCDC_EFAN!$G$3:$G$500,FuSa_14DCDC_EFAN!$W$3:$W$500 = $W303),
                      IFERROR(
                          _xlfn._xlws.FILTER(FuSa_FaultInjection!$G$3:$G$500,FuSa_FaultInjection!$W$3:$W$500 = $W303),
                          IFERROR(
                              _xlfn._xlws.FILTER(Function_SCC!$G$3:$G$512,Function_SCC!$W$3:$W$512 = $W303),
                              IFERROR(
                                  _xlfn._xlws.FILTER(FuSa_FTT!$G$3:$G$500,FuSa_FTT!$W$3:$W$500 = $W303),
                                  "NA"
                           )
                       )
                   )
               )
           )
       )
   )
)</f>
        <v/>
      </c>
      <c r="H303" s="441">
        <f t="array" ref="H303">IFERROR(
      _xlfn._xlws.FILTER(FuSa_Charger!$H$3:$H$520, FuSa_Charger!$W$3:$W$520 = $W303),
      IFERROR(
          _xlfn._xlws.FILTER(Function_14DCDC!$H$3:$H$503,Function_14DCDC!$W$3:$W$503 = $W303),
          IFERROR(
              _xlfn._xlws.FILTER(Function_Charger!$H$3:$H$510,Function_Charger!$W$3:$W$510 = $W303),
              IFERROR(
                  _xlfn._xlws.FILTER(FuSa_14DCDC!$H$3:$H$500,FuSa_14DCDC!$W$3:$W$500 = $W303),
                  IFERROR(
                      _xlfn._xlws.FILTER(FuSa_14DCDC_EFAN!$H$3:$H$500,FuSa_14DCDC_EFAN!$W$3:$W$500 = $W303),
                      IFERROR(
                          _xlfn._xlws.FILTER(FuSa_FaultInjection!$H$3:$H$500,FuSa_FaultInjection!$W$3:$W$500 = $W303),
                          "NA"
                   )
               )
           )
       )
   )
)</f>
        <v/>
      </c>
      <c r="I303" s="441">
        <f t="array" ref="I303">IFERROR(
      _xlfn._xlws.FILTER(FuSa_Charger!$I$3:$I$520, FuSa_Charger!$W$3:$W$520 = $W303),
      IFERROR(
          _xlfn._xlws.FILTER(Function_14DCDC!$I$3:$I$503,Function_14DCDC!$W$3:$W$503 = $W303),
          IFERROR(
              _xlfn._xlws.FILTER(Function_Charger!$I$3:$I$510,Function_Charger!$W$3:$W$510 = $W303),
              IFERROR(
                  _xlfn._xlws.FILTER(FuSa_14DCDC!$I$3:$I$500,FuSa_14DCDC!$W$3:$W$500 = $W303),
                  IFERROR(
                      _xlfn._xlws.FILTER(FuSa_14DCDC_EFAN!$I$3:$I$500,FuSa_14DCDC_EFAN!$W$3:$W$500 = $W303),
                      IFERROR(
                          _xlfn._xlws.FILTER(FuSa_FaultInjection!$I$3:$I$500,FuSa_FaultInjection!$W$3:$W$500 = $W303),
                          "NA"
                   )
               )
           )
       )
   )
)</f>
        <v/>
      </c>
      <c r="J303" s="441" t="n"/>
      <c r="K303" s="441" t="n"/>
      <c r="L303" s="441" t="n"/>
      <c r="M303" s="441" t="n"/>
      <c r="N303" s="441" t="n"/>
      <c r="O303" s="441">
        <f t="array" ref="O303">IFERROR(
      _xlfn._xlws.FILTER(FuSa_Charger!$O$3:$O$520, FuSa_Charger!$W$3:$W$520 = $W303),
      IFERROR(
          _xlfn._xlws.FILTER(Function_14DCDC!$O$3:$O$503,Function_14DCDC!$W$3:$W$503 = $W303),
          IFERROR(
              _xlfn._xlws.FILTER(Function_Charger!$O$3:$O$510,Function_Charger!$W$3:$W$510 = $W303),
              IFERROR(
                  _xlfn._xlws.FILTER(FuSa_14DCDC!$O$3:$O$500,FuSa_14DCDC!$W$3:$W$500 = $W303),
                  IFERROR(
                      _xlfn._xlws.FILTER(FuSa_14DCDC_EFAN!$O$3:$O$500,FuSa_14DCDC_EFAN!$W$3:$W$500 = $W303),
                      IFERROR(
                          _xlfn._xlws.FILTER(FuSa_FaultInjection!$O$3:$O$500,FuSa_FaultInjection!$W$3:$W$500 = $W303),
                          "NA"
                   )
               )
           )
       )
   )
)</f>
        <v/>
      </c>
      <c r="P303" s="441">
        <f t="array" ref="P303">IFERROR(
      _xlfn._xlws.FILTER(FuSa_Charger!$Q$3:$Q$520, FuSa_Charger!$W$3:$W$520 = $W303),
      IFERROR(
          _xlfn._xlws.FILTER(Function_14DCDC!$Q$3:$Q$503,Function_14DCDC!$W$3:$W$503 = $W303),
          IFERROR(
              _xlfn._xlws.FILTER(Function_Charger!$Q$3:$Q$510,Function_Charger!$W$3:$W$510 = $W303),
              IFERROR(
                  _xlfn._xlws.FILTER(FuSa_14DCDC!$Q$3:$Q$500,FuSa_14DCDC!$W$3:$W$500 = $W303),
                  IFERROR(
                      _xlfn._xlws.FILTER(FuSa_14DCDC_EFAN!$Q$3:$Q$500,FuSa_14DCDC_EFAN!$W$3:$W$500 = $W303),
                      IFERROR(
                          _xlfn._xlws.FILTER(FuSa_FaultInjection!$Q$3:$Q$500,FuSa_FaultInjection!$W$3:$W$500 = $W303),
                          "NA"
                   )
               )
           )
       )
   )
)</f>
        <v/>
      </c>
      <c r="Q303" s="608">
        <f t="array" ref="Q303">IFERROR(
      _xlfn._xlws.FILTER(FuSa_Charger!$R$3:$R$520, FuSa_Charger!$W$3:$W$520 = $W303),
      IFERROR(
          _xlfn._xlws.FILTER(Function_14DCDC!$R$3:$R$503,Function_14DCDC!$W$3:$W$503 = $W303),
          IFERROR(
              _xlfn._xlws.FILTER(Function_Charger!$R$3:$R$510,Function_Charger!$W$3:$W$510 = $W303),
              IFERROR(
                  _xlfn._xlws.FILTER(FuSa_14DCDC!$R$3:$R$500,FuSa_14DCDC!$W$3:$W$500 = $W303),
                  IFERROR(
                      _xlfn._xlws.FILTER(FuSa_14DCDC_EFAN!$R$3:$R$500,FuSa_14DCDC_EFAN!$W$3:$W$500 = $W303),
                      IFERROR(
                          _xlfn._xlws.FILTER(FuSa_FaultInjection!$R$3:$R$500,FuSa_FaultInjection!$W$3:$W$500 = $W303),
                          IFERROR(
                              _xlfn._xlws.FILTER(Function_SCC!$R$3:$R$512,Function_SCC!$W$3:$W$512 = $W303),
                              IFERROR(
                                  _xlfn._xlws.FILTER(FuSa_FTT!$R$3:$R$500,FuSa_FTT!$W$3:$W$500 = $W303),
                                  "NA"
                           )
                       )
                   )
               )
           )
       )
   )
)</f>
        <v/>
      </c>
      <c r="R303" s="608">
        <f t="array" ref="R303">IFERROR(
      _xlfn._xlws.FILTER(FuSa_Charger!$S$3:$S$520, FuSa_Charger!$W$3:$W$520 = $W303),
      IFERROR(
          _xlfn._xlws.FILTER(Function_14DCDC!$S$3:$S$503,Function_14DCDC!$W$3:$W$503 = $W303),
          IFERROR(
              _xlfn._xlws.FILTER(Function_Charger!$S$3:$S$510,Function_Charger!$W$3:$W$510 = $W303),
              IFERROR(
                  _xlfn._xlws.FILTER(FuSa_14DCDC!$S$3:$S$500,FuSa_14DCDC!$W$3:$W$500 = $W303),
                  IFERROR(
                      _xlfn._xlws.FILTER(FuSa_14DCDC_EFAN!$S$3:$S$500,FuSa_14DCDC_EFAN!$W$3:$W$500 = $W303),
                      IFERROR(
                          _xlfn._xlws.FILTER(FuSa_FaultInjection!$S$3:$S$500,FuSa_FaultInjection!$W$3:$W$500 = $W303),
                          IFERROR(
                              _xlfn._xlws.FILTER(Function_SCC!$S$3:$S$512,Function_SCC!$W$3:$W$512 = $W303),
                              IFERROR(
                                  _xlfn._xlws.FILTER(FuSa_FTT!$S$3:$S$500,FuSa_FTT!$W$3:$W$500 = $W303),
                                  "NA"
                           )
                       )
                   )
               )
           )
       )
   )
)</f>
        <v/>
      </c>
      <c r="S303" s="608">
        <f t="array" ref="S303">IFERROR(
      _xlfn._xlws.FILTER(FuSa_Charger!$T$3:$T$520, FuSa_Charger!$W$3:$W$520 = $W303),
      IFERROR(
          _xlfn._xlws.FILTER(Function_14DCDC!$T$3:$T$503,Function_14DCDC!$W$3:$W$503 = $W303),
          IFERROR(
              _xlfn._xlws.FILTER(Function_Charger!$T$3:$T$510,Function_Charger!$W$3:$W$510 = $W303),
              IFERROR(
                  _xlfn._xlws.FILTER(FuSa_14DCDC!$T$3:$T$500,FuSa_14DCDC!$W$3:$W$500 = $W303),
                  IFERROR(
                      _xlfn._xlws.FILTER(FuSa_14DCDC_EFAN!$T$3:$T$500,FuSa_14DCDC_EFAN!$W$3:$W$500 = $W303),
                      IFERROR(
                          _xlfn._xlws.FILTER(FuSa_FaultInjection!$T$3:$T$500,FuSa_FaultInjection!$W$3:$W$500 = $W303),
                          IFERROR(
                              _xlfn._xlws.FILTER(Function_SCC!$T$3:$T$512,Function_SCC!$W$3:$W$512 = $W303),
                              IFERROR(
                                  _xlfn._xlws.FILTER(FuSa_FTT!$T$3:$T$500,FuSa_FTT!$W$3:$W$500 = $W303),
                                  "NA"
                           )
                       )
                   )
               )
           )
       )
   )
)</f>
        <v/>
      </c>
      <c r="T303" s="608">
        <f t="array" ref="T303">IFERROR(
      _xlfn._xlws.FILTER(FuSa_Charger!$U$3:$U$520, FuSa_Charger!$W$3:$W$520 = $W303),
      IFERROR(
          _xlfn._xlws.FILTER(Function_14DCDC!$U$3:$U$503,Function_14DCDC!$W$3:$W$503 = $W303),
          IFERROR(
              _xlfn._xlws.FILTER(Function_Charger!$U$3:$U$510,Function_Charger!$W$3:$W$510 = $W303),
              IFERROR(
                  _xlfn._xlws.FILTER(FuSa_14DCDC!$U$3:$U$500,FuSa_14DCDC!$W$3:$W$500 = $W303),
                  IFERROR(
                      _xlfn._xlws.FILTER(FuSa_14DCDC_EFAN!$U$3:$U$500,FuSa_14DCDC_EFAN!$W$3:$W$500 = $W303),
                      IFERROR(
                          _xlfn._xlws.FILTER(FuSa_FaultInjection!$U$3:$U$500,FuSa_FaultInjection!$W$3:$W$500 = $W303),
                          IFERROR(
                              _xlfn._xlws.FILTER(Function_SCC!$U$3:$U$512,Function_SCC!$W$3:$W$512 = $W303),
                              IFERROR(
                                  _xlfn._xlws.FILTER(FuSa_FTT!$U$3:$U$500,FuSa_FTT!$W$3:$W$500 = $W303),
                                  "NA"
                           )
                       )
                   )
               )
           )
       )
   )
)</f>
        <v/>
      </c>
      <c r="U303" s="608">
        <f t="array" ref="U303">IFERROR(
      _xlfn._xlws.FILTER(FuSa_Charger!$V$3:$V$520, FuSa_Charger!$W$3:$W$520 = $W303),
      IFERROR(
          _xlfn._xlws.FILTER(Function_14DCDC!$V$3:$V$503,Function_14DCDC!$W$3:$W$503 = $W303),
          IFERROR(
              _xlfn._xlws.FILTER(Function_Charger!$V$3:$V$510,Function_Charger!$W$3:$W$510 = $W303),
              IFERROR(
                  _xlfn._xlws.FILTER(FuSa_14DCDC!$V$3:$V$500,FuSa_14DCDC!$W$3:$W$500 = $W303),
                  IFERROR(
                      _xlfn._xlws.FILTER(FuSa_14DCDC_EFAN!$V$3:$V$500,FuSa_14DCDC_EFAN!$W$3:$W$500 = $W303),
                      IFERROR(
                          _xlfn._xlws.FILTER(FuSa_FaultInjection!$V$3:$V$500,FuSa_FaultInjection!$W$3:$W$500 = $W303),
                          IFERROR(
                              _xlfn._xlws.FILTER(Function_SCC!$V$3:$V$512,Function_SCC!$W$3:$W$512 = $W303),
                              IFERROR(
                                  _xlfn._xlws.FILTER(FuSa_FTT!$V$3:$V$500,FuSa_FTT!$W$3:$W$500 = $W303),
                                  "NA"
                           )
                       )
                   )
               )
           )
       )
   )
)</f>
        <v/>
      </c>
      <c r="V303" s="231" t="inlineStr">
        <is>
          <t>Fault Management</t>
        </is>
      </c>
      <c r="W303" s="444" t="inlineStr">
        <is>
          <t>[SYI_002_003_0001_046] - PFC under volt error(L3).html</t>
        </is>
      </c>
      <c r="X303" s="736" t="n">
        <v>2</v>
      </c>
      <c r="Y303" s="441" t="n">
        <v>0</v>
      </c>
      <c r="Z303" s="441" t="n">
        <v>0</v>
      </c>
      <c r="AA303" s="608" t="n">
        <v>2</v>
      </c>
      <c r="AB303" s="748" t="n">
        <v>17436</v>
      </c>
      <c r="AC303" s="745" t="n"/>
      <c r="AD303" s="166" t="inlineStr">
        <is>
          <t>Yes</t>
        </is>
      </c>
      <c r="AE303" s="760" t="n"/>
      <c r="AG303" s="231" t="inlineStr"/>
      <c r="AH303" s="223" t="inlineStr"/>
      <c r="AI303" s="43" t="inlineStr"/>
      <c r="AJ303" s="43" t="inlineStr"/>
      <c r="AK303" s="43" t="inlineStr"/>
      <c r="AL303" s="266" t="n"/>
      <c r="AM303" s="231" t="n"/>
      <c r="AN303" s="56" t="n"/>
      <c r="AO303" s="223">
        <f>EXACT(W303,AG303)</f>
        <v/>
      </c>
      <c r="AP303" s="43">
        <f>EXACT(X303,AH303)</f>
        <v/>
      </c>
      <c r="AQ303" s="43">
        <f>EXACT(Y303,AI303)</f>
        <v/>
      </c>
      <c r="AR303" s="43">
        <f>EXACT(Z303,AJ303)</f>
        <v/>
      </c>
      <c r="AS303" s="266">
        <f>EXACT(AA303,AK303)</f>
        <v/>
      </c>
      <c r="AT303" t="inlineStr"/>
      <c r="AU303" t="inlineStr"/>
    </row>
    <row r="304" ht="15" customHeight="1">
      <c r="A304" s="451" t="n"/>
      <c r="B304" s="451" t="n"/>
      <c r="C304" s="451" t="n"/>
      <c r="D304" s="441">
        <f t="array" ref="D304">IFERROR(
      _xlfn._xlws.FILTER(FuSa_Charger!$D$3:$D$520, FuSa_Charger!$W$3:$W$520 = $W304),
      IFERROR(
          _xlfn._xlws.FILTER(Function_14DCDC!$D$3:$D$503,Function_14DCDC!$W$3:$W$503 = $W304),
          IFERROR(
              _xlfn._xlws.FILTER(Function_Charger!$D$3:$D$510,Function_Charger!$W$3:$W$510 = $W304),
              IFERROR(
                  _xlfn._xlws.FILTER(FuSa_14DCDC!$D$3:$D$500,FuSa_14DCDC!$W$3:$W$500 = $W304),
                  IFERROR(
                      _xlfn._xlws.FILTER(FuSa_14DCDC_EFAN!$D$3:$D$500,FuSa_14DCDC_EFAN!$W$3:$W$500 = $W304),
                      IFERROR(
                          _xlfn._xlws.FILTER(FuSa_FaultInjection!$D$3:$D$500,FuSa_FaultInjection!$W$3:$W$500 = $W304),
                          "NA"
                   )
               )
           )
       )
   )
)</f>
        <v/>
      </c>
      <c r="E304" s="608">
        <f t="array" ref="E304">IFERROR(
      _xlfn._xlws.FILTER(FuSa_Charger!$E$3:$E$520, FuSa_Charger!$W$3:$W$520 = $W304),
      IFERROR(
          _xlfn._xlws.FILTER(Function_14DCDC!$E$3:$E$503,Function_14DCDC!$W$3:$W$503 = $W304),
          IFERROR(
              _xlfn._xlws.FILTER(Function_Charger!$E$3:$E$510,Function_Charger!$W$3:$W$510 = $W304),
              IFERROR(
                  _xlfn._xlws.FILTER(FuSa_14DCDC!$E$3:$E$500,FuSa_14DCDC!$W$3:$W$500 = $W304),
                  IFERROR(
                      _xlfn._xlws.FILTER(FuSa_14DCDC_EFAN!$E$3:$E$500,FuSa_14DCDC_EFAN!$W$3:$W$500 = $W304),
                      IFERROR(
                          _xlfn._xlws.FILTER(FuSa_FaultInjection!$E$3:$E$500,FuSa_FaultInjection!$W$3:$W$500 = $W304),
                          IFERROR(
                              _xlfn._xlws.FILTER(Function_SCC!$E$3:$E$512,Function_SCC!$W$3:$W$512 = $W304),
                              IFERROR(
                                  _xlfn._xlws.FILTER(FuSa_FTT!$E$3:$E$500,FuSa_FTT!$W$3:$W$500 = $W304),
                                  "NA"
                           )
                       )
                   )
               )
           )
       )
   )
)</f>
        <v/>
      </c>
      <c r="F304" s="608">
        <f t="array" ref="F304">IFERROR(
      _xlfn._xlws.FILTER(FuSa_Charger!$F$3:$F$520, FuSa_Charger!$W$3:$W$520 = $W304),
      IFERROR(
          _xlfn._xlws.FILTER(Function_14DCDC!$F$3:$F$503,Function_14DCDC!$W$3:$W$503 = $W304),
          IFERROR(
              _xlfn._xlws.FILTER(Function_Charger!$F$3:$F$510,Function_Charger!$W$3:$W$510 = $W304),
              IFERROR(
                  _xlfn._xlws.FILTER(FuSa_14DCDC!$F$3:$F$500,FuSa_14DCDC!$W$3:$W$500 = $W304),
                  IFERROR(
                      _xlfn._xlws.FILTER(FuSa_14DCDC_EFAN!$F$3:$F$500,FuSa_14DCDC_EFAN!$W$3:$W$500 = $W304),
                      IFERROR(
                          _xlfn._xlws.FILTER(FuSa_FaultInjection!$F$3:$F$500,FuSa_FaultInjection!$W$3:$W$500 = $W304),
                          IFERROR(
                              _xlfn._xlws.FILTER(Function_SCC!$F$3:$F$512,Function_SCC!$W$3:$W$512 = $W304),
                              IFERROR(
                                  _xlfn._xlws.FILTER(FuSa_FTT!$F$3:$F$500,FuSa_FTT!$W$3:$W$500 = $W304),
                                  "NA"
                           )
                       )
                   )
               )
           )
       )
   )
)</f>
        <v/>
      </c>
      <c r="G304" s="608">
        <f t="array" ref="G304">IFERROR(
      _xlfn._xlws.FILTER(FuSa_Charger!$G$3:$G$520, FuSa_Charger!$W$3:$W$520 = $W304),
      IFERROR(
          _xlfn._xlws.FILTER(Function_14DCDC!$G$3:$G$503,Function_14DCDC!$W$3:$W$503 = $W304),
          IFERROR(
              _xlfn._xlws.FILTER(Function_Charger!$G$3:$G$510,Function_Charger!$W$3:$W$510 = $W304),
              IFERROR(
                  _xlfn._xlws.FILTER(FuSa_14DCDC!$G$3:$G$500,FuSa_14DCDC!$W$3:$W$500 = $W304),
                  IFERROR(
                      _xlfn._xlws.FILTER(FuSa_14DCDC_EFAN!$G$3:$G$500,FuSa_14DCDC_EFAN!$W$3:$W$500 = $W304),
                      IFERROR(
                          _xlfn._xlws.FILTER(FuSa_FaultInjection!$G$3:$G$500,FuSa_FaultInjection!$W$3:$W$500 = $W304),
                          IFERROR(
                              _xlfn._xlws.FILTER(Function_SCC!$G$3:$G$512,Function_SCC!$W$3:$W$512 = $W304),
                              IFERROR(
                                  _xlfn._xlws.FILTER(FuSa_FTT!$G$3:$G$500,FuSa_FTT!$W$3:$W$500 = $W304),
                                  "NA"
                           )
                       )
                   )
               )
           )
       )
   )
)</f>
        <v/>
      </c>
      <c r="H304" s="441">
        <f t="array" ref="H304">IFERROR(
      _xlfn._xlws.FILTER(FuSa_Charger!$H$3:$H$520, FuSa_Charger!$W$3:$W$520 = $W304),
      IFERROR(
          _xlfn._xlws.FILTER(Function_14DCDC!$H$3:$H$503,Function_14DCDC!$W$3:$W$503 = $W304),
          IFERROR(
              _xlfn._xlws.FILTER(Function_Charger!$H$3:$H$510,Function_Charger!$W$3:$W$510 = $W304),
              IFERROR(
                  _xlfn._xlws.FILTER(FuSa_14DCDC!$H$3:$H$500,FuSa_14DCDC!$W$3:$W$500 = $W304),
                  IFERROR(
                      _xlfn._xlws.FILTER(FuSa_14DCDC_EFAN!$H$3:$H$500,FuSa_14DCDC_EFAN!$W$3:$W$500 = $W304),
                      IFERROR(
                          _xlfn._xlws.FILTER(FuSa_FaultInjection!$H$3:$H$500,FuSa_FaultInjection!$W$3:$W$500 = $W304),
                          "NA"
                   )
               )
           )
       )
   )
)</f>
        <v/>
      </c>
      <c r="I304" s="441">
        <f t="array" ref="I304">IFERROR(
      _xlfn._xlws.FILTER(FuSa_Charger!$I$3:$I$520, FuSa_Charger!$W$3:$W$520 = $W304),
      IFERROR(
          _xlfn._xlws.FILTER(Function_14DCDC!$I$3:$I$503,Function_14DCDC!$W$3:$W$503 = $W304),
          IFERROR(
              _xlfn._xlws.FILTER(Function_Charger!$I$3:$I$510,Function_Charger!$W$3:$W$510 = $W304),
              IFERROR(
                  _xlfn._xlws.FILTER(FuSa_14DCDC!$I$3:$I$500,FuSa_14DCDC!$W$3:$W$500 = $W304),
                  IFERROR(
                      _xlfn._xlws.FILTER(FuSa_14DCDC_EFAN!$I$3:$I$500,FuSa_14DCDC_EFAN!$W$3:$W$500 = $W304),
                      IFERROR(
                          _xlfn._xlws.FILTER(FuSa_FaultInjection!$I$3:$I$500,FuSa_FaultInjection!$W$3:$W$500 = $W304),
                          "NA"
                   )
               )
           )
       )
   )
)</f>
        <v/>
      </c>
      <c r="J304" s="441" t="n"/>
      <c r="K304" s="441" t="n"/>
      <c r="L304" s="441" t="n"/>
      <c r="M304" s="441" t="n"/>
      <c r="N304" s="441" t="n"/>
      <c r="O304" s="441">
        <f t="array" ref="O304">IFERROR(
      _xlfn._xlws.FILTER(FuSa_Charger!$O$3:$O$520, FuSa_Charger!$W$3:$W$520 = $W304),
      IFERROR(
          _xlfn._xlws.FILTER(Function_14DCDC!$O$3:$O$503,Function_14DCDC!$W$3:$W$503 = $W304),
          IFERROR(
              _xlfn._xlws.FILTER(Function_Charger!$O$3:$O$510,Function_Charger!$W$3:$W$510 = $W304),
              IFERROR(
                  _xlfn._xlws.FILTER(FuSa_14DCDC!$O$3:$O$500,FuSa_14DCDC!$W$3:$W$500 = $W304),
                  IFERROR(
                      _xlfn._xlws.FILTER(FuSa_14DCDC_EFAN!$O$3:$O$500,FuSa_14DCDC_EFAN!$W$3:$W$500 = $W304),
                      IFERROR(
                          _xlfn._xlws.FILTER(FuSa_FaultInjection!$O$3:$O$500,FuSa_FaultInjection!$W$3:$W$500 = $W304),
                          "NA"
                   )
               )
           )
       )
   )
)</f>
        <v/>
      </c>
      <c r="P304" s="441">
        <f t="array" ref="P304">IFERROR(
      _xlfn._xlws.FILTER(FuSa_Charger!$Q$3:$Q$520, FuSa_Charger!$W$3:$W$520 = $W304),
      IFERROR(
          _xlfn._xlws.FILTER(Function_14DCDC!$Q$3:$Q$503,Function_14DCDC!$W$3:$W$503 = $W304),
          IFERROR(
              _xlfn._xlws.FILTER(Function_Charger!$Q$3:$Q$510,Function_Charger!$W$3:$W$510 = $W304),
              IFERROR(
                  _xlfn._xlws.FILTER(FuSa_14DCDC!$Q$3:$Q$500,FuSa_14DCDC!$W$3:$W$500 = $W304),
                  IFERROR(
                      _xlfn._xlws.FILTER(FuSa_14DCDC_EFAN!$Q$3:$Q$500,FuSa_14DCDC_EFAN!$W$3:$W$500 = $W304),
                      IFERROR(
                          _xlfn._xlws.FILTER(FuSa_FaultInjection!$Q$3:$Q$500,FuSa_FaultInjection!$W$3:$W$500 = $W304),
                          "NA"
                   )
               )
           )
       )
   )
)</f>
        <v/>
      </c>
      <c r="Q304" s="608">
        <f t="array" ref="Q304">IFERROR(
      _xlfn._xlws.FILTER(FuSa_Charger!$R$3:$R$520, FuSa_Charger!$W$3:$W$520 = $W304),
      IFERROR(
          _xlfn._xlws.FILTER(Function_14DCDC!$R$3:$R$503,Function_14DCDC!$W$3:$W$503 = $W304),
          IFERROR(
              _xlfn._xlws.FILTER(Function_Charger!$R$3:$R$510,Function_Charger!$W$3:$W$510 = $W304),
              IFERROR(
                  _xlfn._xlws.FILTER(FuSa_14DCDC!$R$3:$R$500,FuSa_14DCDC!$W$3:$W$500 = $W304),
                  IFERROR(
                      _xlfn._xlws.FILTER(FuSa_14DCDC_EFAN!$R$3:$R$500,FuSa_14DCDC_EFAN!$W$3:$W$500 = $W304),
                      IFERROR(
                          _xlfn._xlws.FILTER(FuSa_FaultInjection!$R$3:$R$500,FuSa_FaultInjection!$W$3:$W$500 = $W304),
                          IFERROR(
                              _xlfn._xlws.FILTER(Function_SCC!$R$3:$R$512,Function_SCC!$W$3:$W$512 = $W304),
                              IFERROR(
                                  _xlfn._xlws.FILTER(FuSa_FTT!$R$3:$R$500,FuSa_FTT!$W$3:$W$500 = $W304),
                                  "NA"
                           )
                       )
                   )
               )
           )
       )
   )
)</f>
        <v/>
      </c>
      <c r="R304" s="608">
        <f t="array" ref="R304">IFERROR(
      _xlfn._xlws.FILTER(FuSa_Charger!$S$3:$S$520, FuSa_Charger!$W$3:$W$520 = $W304),
      IFERROR(
          _xlfn._xlws.FILTER(Function_14DCDC!$S$3:$S$503,Function_14DCDC!$W$3:$W$503 = $W304),
          IFERROR(
              _xlfn._xlws.FILTER(Function_Charger!$S$3:$S$510,Function_Charger!$W$3:$W$510 = $W304),
              IFERROR(
                  _xlfn._xlws.FILTER(FuSa_14DCDC!$S$3:$S$500,FuSa_14DCDC!$W$3:$W$500 = $W304),
                  IFERROR(
                      _xlfn._xlws.FILTER(FuSa_14DCDC_EFAN!$S$3:$S$500,FuSa_14DCDC_EFAN!$W$3:$W$500 = $W304),
                      IFERROR(
                          _xlfn._xlws.FILTER(FuSa_FaultInjection!$S$3:$S$500,FuSa_FaultInjection!$W$3:$W$500 = $W304),
                          IFERROR(
                              _xlfn._xlws.FILTER(Function_SCC!$S$3:$S$512,Function_SCC!$W$3:$W$512 = $W304),
                              IFERROR(
                                  _xlfn._xlws.FILTER(FuSa_FTT!$S$3:$S$500,FuSa_FTT!$W$3:$W$500 = $W304),
                                  "NA"
                           )
                       )
                   )
               )
           )
       )
   )
)</f>
        <v/>
      </c>
      <c r="S304" s="608">
        <f t="array" ref="S304">IFERROR(
      _xlfn._xlws.FILTER(FuSa_Charger!$T$3:$T$520, FuSa_Charger!$W$3:$W$520 = $W304),
      IFERROR(
          _xlfn._xlws.FILTER(Function_14DCDC!$T$3:$T$503,Function_14DCDC!$W$3:$W$503 = $W304),
          IFERROR(
              _xlfn._xlws.FILTER(Function_Charger!$T$3:$T$510,Function_Charger!$W$3:$W$510 = $W304),
              IFERROR(
                  _xlfn._xlws.FILTER(FuSa_14DCDC!$T$3:$T$500,FuSa_14DCDC!$W$3:$W$500 = $W304),
                  IFERROR(
                      _xlfn._xlws.FILTER(FuSa_14DCDC_EFAN!$T$3:$T$500,FuSa_14DCDC_EFAN!$W$3:$W$500 = $W304),
                      IFERROR(
                          _xlfn._xlws.FILTER(FuSa_FaultInjection!$T$3:$T$500,FuSa_FaultInjection!$W$3:$W$500 = $W304),
                          IFERROR(
                              _xlfn._xlws.FILTER(Function_SCC!$T$3:$T$512,Function_SCC!$W$3:$W$512 = $W304),
                              IFERROR(
                                  _xlfn._xlws.FILTER(FuSa_FTT!$T$3:$T$500,FuSa_FTT!$W$3:$W$500 = $W304),
                                  "NA"
                           )
                       )
                   )
               )
           )
       )
   )
)</f>
        <v/>
      </c>
      <c r="T304" s="608">
        <f t="array" ref="T304">IFERROR(
      _xlfn._xlws.FILTER(FuSa_Charger!$U$3:$U$520, FuSa_Charger!$W$3:$W$520 = $W304),
      IFERROR(
          _xlfn._xlws.FILTER(Function_14DCDC!$U$3:$U$503,Function_14DCDC!$W$3:$W$503 = $W304),
          IFERROR(
              _xlfn._xlws.FILTER(Function_Charger!$U$3:$U$510,Function_Charger!$W$3:$W$510 = $W304),
              IFERROR(
                  _xlfn._xlws.FILTER(FuSa_14DCDC!$U$3:$U$500,FuSa_14DCDC!$W$3:$W$500 = $W304),
                  IFERROR(
                      _xlfn._xlws.FILTER(FuSa_14DCDC_EFAN!$U$3:$U$500,FuSa_14DCDC_EFAN!$W$3:$W$500 = $W304),
                      IFERROR(
                          _xlfn._xlws.FILTER(FuSa_FaultInjection!$U$3:$U$500,FuSa_FaultInjection!$W$3:$W$500 = $W304),
                          IFERROR(
                              _xlfn._xlws.FILTER(Function_SCC!$U$3:$U$512,Function_SCC!$W$3:$W$512 = $W304),
                              IFERROR(
                                  _xlfn._xlws.FILTER(FuSa_FTT!$U$3:$U$500,FuSa_FTT!$W$3:$W$500 = $W304),
                                  "NA"
                           )
                       )
                   )
               )
           )
       )
   )
)</f>
        <v/>
      </c>
      <c r="U304" s="608">
        <f t="array" ref="U304">IFERROR(
      _xlfn._xlws.FILTER(FuSa_Charger!$V$3:$V$520, FuSa_Charger!$W$3:$W$520 = $W304),
      IFERROR(
          _xlfn._xlws.FILTER(Function_14DCDC!$V$3:$V$503,Function_14DCDC!$W$3:$W$503 = $W304),
          IFERROR(
              _xlfn._xlws.FILTER(Function_Charger!$V$3:$V$510,Function_Charger!$W$3:$W$510 = $W304),
              IFERROR(
                  _xlfn._xlws.FILTER(FuSa_14DCDC!$V$3:$V$500,FuSa_14DCDC!$W$3:$W$500 = $W304),
                  IFERROR(
                      _xlfn._xlws.FILTER(FuSa_14DCDC_EFAN!$V$3:$V$500,FuSa_14DCDC_EFAN!$W$3:$W$500 = $W304),
                      IFERROR(
                          _xlfn._xlws.FILTER(FuSa_FaultInjection!$V$3:$V$500,FuSa_FaultInjection!$W$3:$W$500 = $W304),
                          IFERROR(
                              _xlfn._xlws.FILTER(Function_SCC!$V$3:$V$512,Function_SCC!$W$3:$W$512 = $W304),
                              IFERROR(
                                  _xlfn._xlws.FILTER(FuSa_FTT!$V$3:$V$500,FuSa_FTT!$W$3:$W$500 = $W304),
                                  "NA"
                           )
                       )
                   )
               )
           )
       )
   )
)</f>
        <v/>
      </c>
      <c r="V304" s="231" t="inlineStr">
        <is>
          <t>Fault Management</t>
        </is>
      </c>
      <c r="W304" s="444" t="inlineStr">
        <is>
          <t>[SYI_002_003_0001_047] - PFC over curr error HW (L1).html</t>
        </is>
      </c>
      <c r="X304" s="736" t="n">
        <v>2</v>
      </c>
      <c r="Y304" s="441" t="n">
        <v>0</v>
      </c>
      <c r="Z304" s="441" t="n">
        <v>0</v>
      </c>
      <c r="AA304" s="608" t="n">
        <v>2</v>
      </c>
      <c r="AB304" s="748" t="n">
        <v>17436</v>
      </c>
      <c r="AC304" s="745" t="n"/>
      <c r="AD304" s="166" t="inlineStr">
        <is>
          <t>Yes</t>
        </is>
      </c>
      <c r="AE304" s="760" t="n"/>
      <c r="AG304" s="231" t="inlineStr"/>
      <c r="AH304" s="223" t="inlineStr"/>
      <c r="AI304" s="43" t="inlineStr"/>
      <c r="AJ304" s="43" t="inlineStr"/>
      <c r="AK304" s="43" t="inlineStr"/>
      <c r="AL304" s="266" t="n"/>
      <c r="AM304" s="231" t="n"/>
      <c r="AN304" s="56" t="n"/>
      <c r="AO304" s="223">
        <f>EXACT(W304,AG304)</f>
        <v/>
      </c>
      <c r="AP304" s="43">
        <f>EXACT(X304,AH304)</f>
        <v/>
      </c>
      <c r="AQ304" s="43">
        <f>EXACT(Y304,AI304)</f>
        <v/>
      </c>
      <c r="AR304" s="43">
        <f>EXACT(Z304,AJ304)</f>
        <v/>
      </c>
      <c r="AS304" s="266">
        <f>EXACT(AA304,AK304)</f>
        <v/>
      </c>
      <c r="AT304" t="inlineStr"/>
      <c r="AU304" t="inlineStr"/>
    </row>
    <row r="305" ht="15" customHeight="1">
      <c r="A305" s="451" t="n"/>
      <c r="B305" s="451" t="n"/>
      <c r="C305" s="451" t="n"/>
      <c r="D305" s="441">
        <f t="array" ref="D305">IFERROR(
      _xlfn._xlws.FILTER(FuSa_Charger!$D$3:$D$520, FuSa_Charger!$W$3:$W$520 = $W305),
      IFERROR(
          _xlfn._xlws.FILTER(Function_14DCDC!$D$3:$D$503,Function_14DCDC!$W$3:$W$503 = $W305),
          IFERROR(
              _xlfn._xlws.FILTER(Function_Charger!$D$3:$D$510,Function_Charger!$W$3:$W$510 = $W305),
              IFERROR(
                  _xlfn._xlws.FILTER(FuSa_14DCDC!$D$3:$D$500,FuSa_14DCDC!$W$3:$W$500 = $W305),
                  IFERROR(
                      _xlfn._xlws.FILTER(FuSa_14DCDC_EFAN!$D$3:$D$500,FuSa_14DCDC_EFAN!$W$3:$W$500 = $W305),
                      IFERROR(
                          _xlfn._xlws.FILTER(FuSa_FaultInjection!$D$3:$D$500,FuSa_FaultInjection!$W$3:$W$500 = $W305),
                          "NA"
                   )
               )
           )
       )
   )
)</f>
        <v/>
      </c>
      <c r="E305" s="608">
        <f t="array" ref="E305">IFERROR(
      _xlfn._xlws.FILTER(FuSa_Charger!$E$3:$E$520, FuSa_Charger!$W$3:$W$520 = $W305),
      IFERROR(
          _xlfn._xlws.FILTER(Function_14DCDC!$E$3:$E$503,Function_14DCDC!$W$3:$W$503 = $W305),
          IFERROR(
              _xlfn._xlws.FILTER(Function_Charger!$E$3:$E$510,Function_Charger!$W$3:$W$510 = $W305),
              IFERROR(
                  _xlfn._xlws.FILTER(FuSa_14DCDC!$E$3:$E$500,FuSa_14DCDC!$W$3:$W$500 = $W305),
                  IFERROR(
                      _xlfn._xlws.FILTER(FuSa_14DCDC_EFAN!$E$3:$E$500,FuSa_14DCDC_EFAN!$W$3:$W$500 = $W305),
                      IFERROR(
                          _xlfn._xlws.FILTER(FuSa_FaultInjection!$E$3:$E$500,FuSa_FaultInjection!$W$3:$W$500 = $W305),
                          IFERROR(
                              _xlfn._xlws.FILTER(Function_SCC!$E$3:$E$512,Function_SCC!$W$3:$W$512 = $W305),
                              IFERROR(
                                  _xlfn._xlws.FILTER(FuSa_FTT!$E$3:$E$500,FuSa_FTT!$W$3:$W$500 = $W305),
                                  "NA"
                           )
                       )
                   )
               )
           )
       )
   )
)</f>
        <v/>
      </c>
      <c r="F305" s="608">
        <f t="array" ref="F305">IFERROR(
      _xlfn._xlws.FILTER(FuSa_Charger!$F$3:$F$520, FuSa_Charger!$W$3:$W$520 = $W305),
      IFERROR(
          _xlfn._xlws.FILTER(Function_14DCDC!$F$3:$F$503,Function_14DCDC!$W$3:$W$503 = $W305),
          IFERROR(
              _xlfn._xlws.FILTER(Function_Charger!$F$3:$F$510,Function_Charger!$W$3:$W$510 = $W305),
              IFERROR(
                  _xlfn._xlws.FILTER(FuSa_14DCDC!$F$3:$F$500,FuSa_14DCDC!$W$3:$W$500 = $W305),
                  IFERROR(
                      _xlfn._xlws.FILTER(FuSa_14DCDC_EFAN!$F$3:$F$500,FuSa_14DCDC_EFAN!$W$3:$W$500 = $W305),
                      IFERROR(
                          _xlfn._xlws.FILTER(FuSa_FaultInjection!$F$3:$F$500,FuSa_FaultInjection!$W$3:$W$500 = $W305),
                          IFERROR(
                              _xlfn._xlws.FILTER(Function_SCC!$F$3:$F$512,Function_SCC!$W$3:$W$512 = $W305),
                              IFERROR(
                                  _xlfn._xlws.FILTER(FuSa_FTT!$F$3:$F$500,FuSa_FTT!$W$3:$W$500 = $W305),
                                  "NA"
                           )
                       )
                   )
               )
           )
       )
   )
)</f>
        <v/>
      </c>
      <c r="G305" s="608">
        <f t="array" ref="G305">IFERROR(
      _xlfn._xlws.FILTER(FuSa_Charger!$G$3:$G$520, FuSa_Charger!$W$3:$W$520 = $W305),
      IFERROR(
          _xlfn._xlws.FILTER(Function_14DCDC!$G$3:$G$503,Function_14DCDC!$W$3:$W$503 = $W305),
          IFERROR(
              _xlfn._xlws.FILTER(Function_Charger!$G$3:$G$510,Function_Charger!$W$3:$W$510 = $W305),
              IFERROR(
                  _xlfn._xlws.FILTER(FuSa_14DCDC!$G$3:$G$500,FuSa_14DCDC!$W$3:$W$500 = $W305),
                  IFERROR(
                      _xlfn._xlws.FILTER(FuSa_14DCDC_EFAN!$G$3:$G$500,FuSa_14DCDC_EFAN!$W$3:$W$500 = $W305),
                      IFERROR(
                          _xlfn._xlws.FILTER(FuSa_FaultInjection!$G$3:$G$500,FuSa_FaultInjection!$W$3:$W$500 = $W305),
                          IFERROR(
                              _xlfn._xlws.FILTER(Function_SCC!$G$3:$G$512,Function_SCC!$W$3:$W$512 = $W305),
                              IFERROR(
                                  _xlfn._xlws.FILTER(FuSa_FTT!$G$3:$G$500,FuSa_FTT!$W$3:$W$500 = $W305),
                                  "NA"
                           )
                       )
                   )
               )
           )
       )
   )
)</f>
        <v/>
      </c>
      <c r="H305" s="441">
        <f t="array" ref="H305">IFERROR(
      _xlfn._xlws.FILTER(FuSa_Charger!$H$3:$H$520, FuSa_Charger!$W$3:$W$520 = $W305),
      IFERROR(
          _xlfn._xlws.FILTER(Function_14DCDC!$H$3:$H$503,Function_14DCDC!$W$3:$W$503 = $W305),
          IFERROR(
              _xlfn._xlws.FILTER(Function_Charger!$H$3:$H$510,Function_Charger!$W$3:$W$510 = $W305),
              IFERROR(
                  _xlfn._xlws.FILTER(FuSa_14DCDC!$H$3:$H$500,FuSa_14DCDC!$W$3:$W$500 = $W305),
                  IFERROR(
                      _xlfn._xlws.FILTER(FuSa_14DCDC_EFAN!$H$3:$H$500,FuSa_14DCDC_EFAN!$W$3:$W$500 = $W305),
                      IFERROR(
                          _xlfn._xlws.FILTER(FuSa_FaultInjection!$H$3:$H$500,FuSa_FaultInjection!$W$3:$W$500 = $W305),
                          "NA"
                   )
               )
           )
       )
   )
)</f>
        <v/>
      </c>
      <c r="I305" s="441">
        <f t="array" ref="I305">IFERROR(
      _xlfn._xlws.FILTER(FuSa_Charger!$I$3:$I$520, FuSa_Charger!$W$3:$W$520 = $W305),
      IFERROR(
          _xlfn._xlws.FILTER(Function_14DCDC!$I$3:$I$503,Function_14DCDC!$W$3:$W$503 = $W305),
          IFERROR(
              _xlfn._xlws.FILTER(Function_Charger!$I$3:$I$510,Function_Charger!$W$3:$W$510 = $W305),
              IFERROR(
                  _xlfn._xlws.FILTER(FuSa_14DCDC!$I$3:$I$500,FuSa_14DCDC!$W$3:$W$500 = $W305),
                  IFERROR(
                      _xlfn._xlws.FILTER(FuSa_14DCDC_EFAN!$I$3:$I$500,FuSa_14DCDC_EFAN!$W$3:$W$500 = $W305),
                      IFERROR(
                          _xlfn._xlws.FILTER(FuSa_FaultInjection!$I$3:$I$500,FuSa_FaultInjection!$W$3:$W$500 = $W305),
                          "NA"
                   )
               )
           )
       )
   )
)</f>
        <v/>
      </c>
      <c r="J305" s="441" t="n"/>
      <c r="K305" s="441" t="n"/>
      <c r="L305" s="441" t="n"/>
      <c r="M305" s="441" t="n"/>
      <c r="N305" s="441" t="n"/>
      <c r="O305" s="441">
        <f t="array" ref="O305">IFERROR(
      _xlfn._xlws.FILTER(FuSa_Charger!$O$3:$O$520, FuSa_Charger!$W$3:$W$520 = $W305),
      IFERROR(
          _xlfn._xlws.FILTER(Function_14DCDC!$O$3:$O$503,Function_14DCDC!$W$3:$W$503 = $W305),
          IFERROR(
              _xlfn._xlws.FILTER(Function_Charger!$O$3:$O$510,Function_Charger!$W$3:$W$510 = $W305),
              IFERROR(
                  _xlfn._xlws.FILTER(FuSa_14DCDC!$O$3:$O$500,FuSa_14DCDC!$W$3:$W$500 = $W305),
                  IFERROR(
                      _xlfn._xlws.FILTER(FuSa_14DCDC_EFAN!$O$3:$O$500,FuSa_14DCDC_EFAN!$W$3:$W$500 = $W305),
                      IFERROR(
                          _xlfn._xlws.FILTER(FuSa_FaultInjection!$O$3:$O$500,FuSa_FaultInjection!$W$3:$W$500 = $W305),
                          "NA"
                   )
               )
           )
       )
   )
)</f>
        <v/>
      </c>
      <c r="P305" s="441">
        <f t="array" ref="P305">IFERROR(
      _xlfn._xlws.FILTER(FuSa_Charger!$Q$3:$Q$520, FuSa_Charger!$W$3:$W$520 = $W305),
      IFERROR(
          _xlfn._xlws.FILTER(Function_14DCDC!$Q$3:$Q$503,Function_14DCDC!$W$3:$W$503 = $W305),
          IFERROR(
              _xlfn._xlws.FILTER(Function_Charger!$Q$3:$Q$510,Function_Charger!$W$3:$W$510 = $W305),
              IFERROR(
                  _xlfn._xlws.FILTER(FuSa_14DCDC!$Q$3:$Q$500,FuSa_14DCDC!$W$3:$W$500 = $W305),
                  IFERROR(
                      _xlfn._xlws.FILTER(FuSa_14DCDC_EFAN!$Q$3:$Q$500,FuSa_14DCDC_EFAN!$W$3:$W$500 = $W305),
                      IFERROR(
                          _xlfn._xlws.FILTER(FuSa_FaultInjection!$Q$3:$Q$500,FuSa_FaultInjection!$W$3:$W$500 = $W305),
                          "NA"
                   )
               )
           )
       )
   )
)</f>
        <v/>
      </c>
      <c r="Q305" s="608">
        <f t="array" ref="Q305">IFERROR(
      _xlfn._xlws.FILTER(FuSa_Charger!$R$3:$R$520, FuSa_Charger!$W$3:$W$520 = $W305),
      IFERROR(
          _xlfn._xlws.FILTER(Function_14DCDC!$R$3:$R$503,Function_14DCDC!$W$3:$W$503 = $W305),
          IFERROR(
              _xlfn._xlws.FILTER(Function_Charger!$R$3:$R$510,Function_Charger!$W$3:$W$510 = $W305),
              IFERROR(
                  _xlfn._xlws.FILTER(FuSa_14DCDC!$R$3:$R$500,FuSa_14DCDC!$W$3:$W$500 = $W305),
                  IFERROR(
                      _xlfn._xlws.FILTER(FuSa_14DCDC_EFAN!$R$3:$R$500,FuSa_14DCDC_EFAN!$W$3:$W$500 = $W305),
                      IFERROR(
                          _xlfn._xlws.FILTER(FuSa_FaultInjection!$R$3:$R$500,FuSa_FaultInjection!$W$3:$W$500 = $W305),
                          IFERROR(
                              _xlfn._xlws.FILTER(Function_SCC!$R$3:$R$512,Function_SCC!$W$3:$W$512 = $W305),
                              IFERROR(
                                  _xlfn._xlws.FILTER(FuSa_FTT!$R$3:$R$500,FuSa_FTT!$W$3:$W$500 = $W305),
                                  "NA"
                           )
                       )
                   )
               )
           )
       )
   )
)</f>
        <v/>
      </c>
      <c r="R305" s="608">
        <f t="array" ref="R305">IFERROR(
      _xlfn._xlws.FILTER(FuSa_Charger!$S$3:$S$520, FuSa_Charger!$W$3:$W$520 = $W305),
      IFERROR(
          _xlfn._xlws.FILTER(Function_14DCDC!$S$3:$S$503,Function_14DCDC!$W$3:$W$503 = $W305),
          IFERROR(
              _xlfn._xlws.FILTER(Function_Charger!$S$3:$S$510,Function_Charger!$W$3:$W$510 = $W305),
              IFERROR(
                  _xlfn._xlws.FILTER(FuSa_14DCDC!$S$3:$S$500,FuSa_14DCDC!$W$3:$W$500 = $W305),
                  IFERROR(
                      _xlfn._xlws.FILTER(FuSa_14DCDC_EFAN!$S$3:$S$500,FuSa_14DCDC_EFAN!$W$3:$W$500 = $W305),
                      IFERROR(
                          _xlfn._xlws.FILTER(FuSa_FaultInjection!$S$3:$S$500,FuSa_FaultInjection!$W$3:$W$500 = $W305),
                          IFERROR(
                              _xlfn._xlws.FILTER(Function_SCC!$S$3:$S$512,Function_SCC!$W$3:$W$512 = $W305),
                              IFERROR(
                                  _xlfn._xlws.FILTER(FuSa_FTT!$S$3:$S$500,FuSa_FTT!$W$3:$W$500 = $W305),
                                  "NA"
                           )
                       )
                   )
               )
           )
       )
   )
)</f>
        <v/>
      </c>
      <c r="S305" s="608">
        <f t="array" ref="S305">IFERROR(
      _xlfn._xlws.FILTER(FuSa_Charger!$T$3:$T$520, FuSa_Charger!$W$3:$W$520 = $W305),
      IFERROR(
          _xlfn._xlws.FILTER(Function_14DCDC!$T$3:$T$503,Function_14DCDC!$W$3:$W$503 = $W305),
          IFERROR(
              _xlfn._xlws.FILTER(Function_Charger!$T$3:$T$510,Function_Charger!$W$3:$W$510 = $W305),
              IFERROR(
                  _xlfn._xlws.FILTER(FuSa_14DCDC!$T$3:$T$500,FuSa_14DCDC!$W$3:$W$500 = $W305),
                  IFERROR(
                      _xlfn._xlws.FILTER(FuSa_14DCDC_EFAN!$T$3:$T$500,FuSa_14DCDC_EFAN!$W$3:$W$500 = $W305),
                      IFERROR(
                          _xlfn._xlws.FILTER(FuSa_FaultInjection!$T$3:$T$500,FuSa_FaultInjection!$W$3:$W$500 = $W305),
                          IFERROR(
                              _xlfn._xlws.FILTER(Function_SCC!$T$3:$T$512,Function_SCC!$W$3:$W$512 = $W305),
                              IFERROR(
                                  _xlfn._xlws.FILTER(FuSa_FTT!$T$3:$T$500,FuSa_FTT!$W$3:$W$500 = $W305),
                                  "NA"
                           )
                       )
                   )
               )
           )
       )
   )
)</f>
        <v/>
      </c>
      <c r="T305" s="608">
        <f t="array" ref="T305">IFERROR(
      _xlfn._xlws.FILTER(FuSa_Charger!$U$3:$U$520, FuSa_Charger!$W$3:$W$520 = $W305),
      IFERROR(
          _xlfn._xlws.FILTER(Function_14DCDC!$U$3:$U$503,Function_14DCDC!$W$3:$W$503 = $W305),
          IFERROR(
              _xlfn._xlws.FILTER(Function_Charger!$U$3:$U$510,Function_Charger!$W$3:$W$510 = $W305),
              IFERROR(
                  _xlfn._xlws.FILTER(FuSa_14DCDC!$U$3:$U$500,FuSa_14DCDC!$W$3:$W$500 = $W305),
                  IFERROR(
                      _xlfn._xlws.FILTER(FuSa_14DCDC_EFAN!$U$3:$U$500,FuSa_14DCDC_EFAN!$W$3:$W$500 = $W305),
                      IFERROR(
                          _xlfn._xlws.FILTER(FuSa_FaultInjection!$U$3:$U$500,FuSa_FaultInjection!$W$3:$W$500 = $W305),
                          IFERROR(
                              _xlfn._xlws.FILTER(Function_SCC!$U$3:$U$512,Function_SCC!$W$3:$W$512 = $W305),
                              IFERROR(
                                  _xlfn._xlws.FILTER(FuSa_FTT!$U$3:$U$500,FuSa_FTT!$W$3:$W$500 = $W305),
                                  "NA"
                           )
                       )
                   )
               )
           )
       )
   )
)</f>
        <v/>
      </c>
      <c r="U305" s="608">
        <f t="array" ref="U305">IFERROR(
      _xlfn._xlws.FILTER(FuSa_Charger!$V$3:$V$520, FuSa_Charger!$W$3:$W$520 = $W305),
      IFERROR(
          _xlfn._xlws.FILTER(Function_14DCDC!$V$3:$V$503,Function_14DCDC!$W$3:$W$503 = $W305),
          IFERROR(
              _xlfn._xlws.FILTER(Function_Charger!$V$3:$V$510,Function_Charger!$W$3:$W$510 = $W305),
              IFERROR(
                  _xlfn._xlws.FILTER(FuSa_14DCDC!$V$3:$V$500,FuSa_14DCDC!$W$3:$W$500 = $W305),
                  IFERROR(
                      _xlfn._xlws.FILTER(FuSa_14DCDC_EFAN!$V$3:$V$500,FuSa_14DCDC_EFAN!$W$3:$W$500 = $W305),
                      IFERROR(
                          _xlfn._xlws.FILTER(FuSa_FaultInjection!$V$3:$V$500,FuSa_FaultInjection!$W$3:$W$500 = $W305),
                          IFERROR(
                              _xlfn._xlws.FILTER(Function_SCC!$V$3:$V$512,Function_SCC!$W$3:$W$512 = $W305),
                              IFERROR(
                                  _xlfn._xlws.FILTER(FuSa_FTT!$V$3:$V$500,FuSa_FTT!$W$3:$W$500 = $W305),
                                  "NA"
                           )
                       )
                   )
               )
           )
       )
   )
)</f>
        <v/>
      </c>
      <c r="V305" s="231" t="inlineStr">
        <is>
          <t>Fault Management</t>
        </is>
      </c>
      <c r="W305" s="444" t="inlineStr">
        <is>
          <t>[SYI_002_003_0001_048] - PFC over curr error HW (L2).html</t>
        </is>
      </c>
      <c r="X305" s="736" t="n">
        <v>2</v>
      </c>
      <c r="Y305" s="441" t="n">
        <v>0</v>
      </c>
      <c r="Z305" s="441" t="n">
        <v>0</v>
      </c>
      <c r="AA305" s="608" t="n">
        <v>2</v>
      </c>
      <c r="AB305" s="748" t="n">
        <v>17436</v>
      </c>
      <c r="AC305" s="745" t="n"/>
      <c r="AD305" s="166" t="inlineStr">
        <is>
          <t>Yes</t>
        </is>
      </c>
      <c r="AE305" s="760" t="n"/>
      <c r="AG305" s="231" t="inlineStr"/>
      <c r="AH305" s="223" t="inlineStr"/>
      <c r="AI305" s="43" t="inlineStr"/>
      <c r="AJ305" s="43" t="inlineStr"/>
      <c r="AK305" s="43" t="inlineStr"/>
      <c r="AL305" s="266" t="n"/>
      <c r="AM305" s="231" t="n"/>
      <c r="AN305" s="56" t="n"/>
      <c r="AO305" s="223">
        <f>EXACT(W305,AG305)</f>
        <v/>
      </c>
      <c r="AP305" s="43">
        <f>EXACT(X305,AH305)</f>
        <v/>
      </c>
      <c r="AQ305" s="43">
        <f>EXACT(Y305,AI305)</f>
        <v/>
      </c>
      <c r="AR305" s="43">
        <f>EXACT(Z305,AJ305)</f>
        <v/>
      </c>
      <c r="AS305" s="266">
        <f>EXACT(AA305,AK305)</f>
        <v/>
      </c>
      <c r="AT305" t="inlineStr"/>
      <c r="AU305" t="inlineStr"/>
    </row>
    <row r="306" ht="15" customHeight="1">
      <c r="A306" s="451" t="n"/>
      <c r="B306" s="451" t="n"/>
      <c r="C306" s="451" t="n"/>
      <c r="D306" s="441">
        <f t="array" ref="D306">IFERROR(
      _xlfn._xlws.FILTER(FuSa_Charger!$D$3:$D$520, FuSa_Charger!$W$3:$W$520 = $W306),
      IFERROR(
          _xlfn._xlws.FILTER(Function_14DCDC!$D$3:$D$503,Function_14DCDC!$W$3:$W$503 = $W306),
          IFERROR(
              _xlfn._xlws.FILTER(Function_Charger!$D$3:$D$510,Function_Charger!$W$3:$W$510 = $W306),
              IFERROR(
                  _xlfn._xlws.FILTER(FuSa_14DCDC!$D$3:$D$500,FuSa_14DCDC!$W$3:$W$500 = $W306),
                  IFERROR(
                      _xlfn._xlws.FILTER(FuSa_14DCDC_EFAN!$D$3:$D$500,FuSa_14DCDC_EFAN!$W$3:$W$500 = $W306),
                      IFERROR(
                          _xlfn._xlws.FILTER(FuSa_FaultInjection!$D$3:$D$500,FuSa_FaultInjection!$W$3:$W$500 = $W306),
                          "NA"
                   )
               )
           )
       )
   )
)</f>
        <v/>
      </c>
      <c r="E306" s="608">
        <f t="array" ref="E306">IFERROR(
      _xlfn._xlws.FILTER(FuSa_Charger!$E$3:$E$520, FuSa_Charger!$W$3:$W$520 = $W306),
      IFERROR(
          _xlfn._xlws.FILTER(Function_14DCDC!$E$3:$E$503,Function_14DCDC!$W$3:$W$503 = $W306),
          IFERROR(
              _xlfn._xlws.FILTER(Function_Charger!$E$3:$E$510,Function_Charger!$W$3:$W$510 = $W306),
              IFERROR(
                  _xlfn._xlws.FILTER(FuSa_14DCDC!$E$3:$E$500,FuSa_14DCDC!$W$3:$W$500 = $W306),
                  IFERROR(
                      _xlfn._xlws.FILTER(FuSa_14DCDC_EFAN!$E$3:$E$500,FuSa_14DCDC_EFAN!$W$3:$W$500 = $W306),
                      IFERROR(
                          _xlfn._xlws.FILTER(FuSa_FaultInjection!$E$3:$E$500,FuSa_FaultInjection!$W$3:$W$500 = $W306),
                          IFERROR(
                              _xlfn._xlws.FILTER(Function_SCC!$E$3:$E$512,Function_SCC!$W$3:$W$512 = $W306),
                              IFERROR(
                                  _xlfn._xlws.FILTER(FuSa_FTT!$E$3:$E$500,FuSa_FTT!$W$3:$W$500 = $W306),
                                  "NA"
                           )
                       )
                   )
               )
           )
       )
   )
)</f>
        <v/>
      </c>
      <c r="F306" s="608">
        <f t="array" ref="F306">IFERROR(
      _xlfn._xlws.FILTER(FuSa_Charger!$F$3:$F$520, FuSa_Charger!$W$3:$W$520 = $W306),
      IFERROR(
          _xlfn._xlws.FILTER(Function_14DCDC!$F$3:$F$503,Function_14DCDC!$W$3:$W$503 = $W306),
          IFERROR(
              _xlfn._xlws.FILTER(Function_Charger!$F$3:$F$510,Function_Charger!$W$3:$W$510 = $W306),
              IFERROR(
                  _xlfn._xlws.FILTER(FuSa_14DCDC!$F$3:$F$500,FuSa_14DCDC!$W$3:$W$500 = $W306),
                  IFERROR(
                      _xlfn._xlws.FILTER(FuSa_14DCDC_EFAN!$F$3:$F$500,FuSa_14DCDC_EFAN!$W$3:$W$500 = $W306),
                      IFERROR(
                          _xlfn._xlws.FILTER(FuSa_FaultInjection!$F$3:$F$500,FuSa_FaultInjection!$W$3:$W$500 = $W306),
                          IFERROR(
                              _xlfn._xlws.FILTER(Function_SCC!$F$3:$F$512,Function_SCC!$W$3:$W$512 = $W306),
                              IFERROR(
                                  _xlfn._xlws.FILTER(FuSa_FTT!$F$3:$F$500,FuSa_FTT!$W$3:$W$500 = $W306),
                                  "NA"
                           )
                       )
                   )
               )
           )
       )
   )
)</f>
        <v/>
      </c>
      <c r="G306" s="608">
        <f t="array" ref="G306">IFERROR(
      _xlfn._xlws.FILTER(FuSa_Charger!$G$3:$G$520, FuSa_Charger!$W$3:$W$520 = $W306),
      IFERROR(
          _xlfn._xlws.FILTER(Function_14DCDC!$G$3:$G$503,Function_14DCDC!$W$3:$W$503 = $W306),
          IFERROR(
              _xlfn._xlws.FILTER(Function_Charger!$G$3:$G$510,Function_Charger!$W$3:$W$510 = $W306),
              IFERROR(
                  _xlfn._xlws.FILTER(FuSa_14DCDC!$G$3:$G$500,FuSa_14DCDC!$W$3:$W$500 = $W306),
                  IFERROR(
                      _xlfn._xlws.FILTER(FuSa_14DCDC_EFAN!$G$3:$G$500,FuSa_14DCDC_EFAN!$W$3:$W$500 = $W306),
                      IFERROR(
                          _xlfn._xlws.FILTER(FuSa_FaultInjection!$G$3:$G$500,FuSa_FaultInjection!$W$3:$W$500 = $W306),
                          IFERROR(
                              _xlfn._xlws.FILTER(Function_SCC!$G$3:$G$512,Function_SCC!$W$3:$W$512 = $W306),
                              IFERROR(
                                  _xlfn._xlws.FILTER(FuSa_FTT!$G$3:$G$500,FuSa_FTT!$W$3:$W$500 = $W306),
                                  "NA"
                           )
                       )
                   )
               )
           )
       )
   )
)</f>
        <v/>
      </c>
      <c r="H306" s="441">
        <f t="array" ref="H306">IFERROR(
      _xlfn._xlws.FILTER(FuSa_Charger!$H$3:$H$520, FuSa_Charger!$W$3:$W$520 = $W306),
      IFERROR(
          _xlfn._xlws.FILTER(Function_14DCDC!$H$3:$H$503,Function_14DCDC!$W$3:$W$503 = $W306),
          IFERROR(
              _xlfn._xlws.FILTER(Function_Charger!$H$3:$H$510,Function_Charger!$W$3:$W$510 = $W306),
              IFERROR(
                  _xlfn._xlws.FILTER(FuSa_14DCDC!$H$3:$H$500,FuSa_14DCDC!$W$3:$W$500 = $W306),
                  IFERROR(
                      _xlfn._xlws.FILTER(FuSa_14DCDC_EFAN!$H$3:$H$500,FuSa_14DCDC_EFAN!$W$3:$W$500 = $W306),
                      IFERROR(
                          _xlfn._xlws.FILTER(FuSa_FaultInjection!$H$3:$H$500,FuSa_FaultInjection!$W$3:$W$500 = $W306),
                          "NA"
                   )
               )
           )
       )
   )
)</f>
        <v/>
      </c>
      <c r="I306" s="441">
        <f t="array" ref="I306">IFERROR(
      _xlfn._xlws.FILTER(FuSa_Charger!$I$3:$I$520, FuSa_Charger!$W$3:$W$520 = $W306),
      IFERROR(
          _xlfn._xlws.FILTER(Function_14DCDC!$I$3:$I$503,Function_14DCDC!$W$3:$W$503 = $W306),
          IFERROR(
              _xlfn._xlws.FILTER(Function_Charger!$I$3:$I$510,Function_Charger!$W$3:$W$510 = $W306),
              IFERROR(
                  _xlfn._xlws.FILTER(FuSa_14DCDC!$I$3:$I$500,FuSa_14DCDC!$W$3:$W$500 = $W306),
                  IFERROR(
                      _xlfn._xlws.FILTER(FuSa_14DCDC_EFAN!$I$3:$I$500,FuSa_14DCDC_EFAN!$W$3:$W$500 = $W306),
                      IFERROR(
                          _xlfn._xlws.FILTER(FuSa_FaultInjection!$I$3:$I$500,FuSa_FaultInjection!$W$3:$W$500 = $W306),
                          "NA"
                   )
               )
           )
       )
   )
)</f>
        <v/>
      </c>
      <c r="J306" s="441" t="n"/>
      <c r="K306" s="441" t="n"/>
      <c r="L306" s="441" t="n"/>
      <c r="M306" s="441" t="n"/>
      <c r="N306" s="441" t="n"/>
      <c r="O306" s="441">
        <f t="array" ref="O306">IFERROR(
      _xlfn._xlws.FILTER(FuSa_Charger!$O$3:$O$520, FuSa_Charger!$W$3:$W$520 = $W306),
      IFERROR(
          _xlfn._xlws.FILTER(Function_14DCDC!$O$3:$O$503,Function_14DCDC!$W$3:$W$503 = $W306),
          IFERROR(
              _xlfn._xlws.FILTER(Function_Charger!$O$3:$O$510,Function_Charger!$W$3:$W$510 = $W306),
              IFERROR(
                  _xlfn._xlws.FILTER(FuSa_14DCDC!$O$3:$O$500,FuSa_14DCDC!$W$3:$W$500 = $W306),
                  IFERROR(
                      _xlfn._xlws.FILTER(FuSa_14DCDC_EFAN!$O$3:$O$500,FuSa_14DCDC_EFAN!$W$3:$W$500 = $W306),
                      IFERROR(
                          _xlfn._xlws.FILTER(FuSa_FaultInjection!$O$3:$O$500,FuSa_FaultInjection!$W$3:$W$500 = $W306),
                          "NA"
                   )
               )
           )
       )
   )
)</f>
        <v/>
      </c>
      <c r="P306" s="441">
        <f t="array" ref="P306">IFERROR(
      _xlfn._xlws.FILTER(FuSa_Charger!$Q$3:$Q$520, FuSa_Charger!$W$3:$W$520 = $W306),
      IFERROR(
          _xlfn._xlws.FILTER(Function_14DCDC!$Q$3:$Q$503,Function_14DCDC!$W$3:$W$503 = $W306),
          IFERROR(
              _xlfn._xlws.FILTER(Function_Charger!$Q$3:$Q$510,Function_Charger!$W$3:$W$510 = $W306),
              IFERROR(
                  _xlfn._xlws.FILTER(FuSa_14DCDC!$Q$3:$Q$500,FuSa_14DCDC!$W$3:$W$500 = $W306),
                  IFERROR(
                      _xlfn._xlws.FILTER(FuSa_14DCDC_EFAN!$Q$3:$Q$500,FuSa_14DCDC_EFAN!$W$3:$W$500 = $W306),
                      IFERROR(
                          _xlfn._xlws.FILTER(FuSa_FaultInjection!$Q$3:$Q$500,FuSa_FaultInjection!$W$3:$W$500 = $W306),
                          "NA"
                   )
               )
           )
       )
   )
)</f>
        <v/>
      </c>
      <c r="Q306" s="608">
        <f t="array" ref="Q306">IFERROR(
      _xlfn._xlws.FILTER(FuSa_Charger!$R$3:$R$520, FuSa_Charger!$W$3:$W$520 = $W306),
      IFERROR(
          _xlfn._xlws.FILTER(Function_14DCDC!$R$3:$R$503,Function_14DCDC!$W$3:$W$503 = $W306),
          IFERROR(
              _xlfn._xlws.FILTER(Function_Charger!$R$3:$R$510,Function_Charger!$W$3:$W$510 = $W306),
              IFERROR(
                  _xlfn._xlws.FILTER(FuSa_14DCDC!$R$3:$R$500,FuSa_14DCDC!$W$3:$W$500 = $W306),
                  IFERROR(
                      _xlfn._xlws.FILTER(FuSa_14DCDC_EFAN!$R$3:$R$500,FuSa_14DCDC_EFAN!$W$3:$W$500 = $W306),
                      IFERROR(
                          _xlfn._xlws.FILTER(FuSa_FaultInjection!$R$3:$R$500,FuSa_FaultInjection!$W$3:$W$500 = $W306),
                          IFERROR(
                              _xlfn._xlws.FILTER(Function_SCC!$R$3:$R$512,Function_SCC!$W$3:$W$512 = $W306),
                              IFERROR(
                                  _xlfn._xlws.FILTER(FuSa_FTT!$R$3:$R$500,FuSa_FTT!$W$3:$W$500 = $W306),
                                  "NA"
                           )
                       )
                   )
               )
           )
       )
   )
)</f>
        <v/>
      </c>
      <c r="R306" s="608">
        <f t="array" ref="R306">IFERROR(
      _xlfn._xlws.FILTER(FuSa_Charger!$S$3:$S$520, FuSa_Charger!$W$3:$W$520 = $W306),
      IFERROR(
          _xlfn._xlws.FILTER(Function_14DCDC!$S$3:$S$503,Function_14DCDC!$W$3:$W$503 = $W306),
          IFERROR(
              _xlfn._xlws.FILTER(Function_Charger!$S$3:$S$510,Function_Charger!$W$3:$W$510 = $W306),
              IFERROR(
                  _xlfn._xlws.FILTER(FuSa_14DCDC!$S$3:$S$500,FuSa_14DCDC!$W$3:$W$500 = $W306),
                  IFERROR(
                      _xlfn._xlws.FILTER(FuSa_14DCDC_EFAN!$S$3:$S$500,FuSa_14DCDC_EFAN!$W$3:$W$500 = $W306),
                      IFERROR(
                          _xlfn._xlws.FILTER(FuSa_FaultInjection!$S$3:$S$500,FuSa_FaultInjection!$W$3:$W$500 = $W306),
                          IFERROR(
                              _xlfn._xlws.FILTER(Function_SCC!$S$3:$S$512,Function_SCC!$W$3:$W$512 = $W306),
                              IFERROR(
                                  _xlfn._xlws.FILTER(FuSa_FTT!$S$3:$S$500,FuSa_FTT!$W$3:$W$500 = $W306),
                                  "NA"
                           )
                       )
                   )
               )
           )
       )
   )
)</f>
        <v/>
      </c>
      <c r="S306" s="608">
        <f t="array" ref="S306">IFERROR(
      _xlfn._xlws.FILTER(FuSa_Charger!$T$3:$T$520, FuSa_Charger!$W$3:$W$520 = $W306),
      IFERROR(
          _xlfn._xlws.FILTER(Function_14DCDC!$T$3:$T$503,Function_14DCDC!$W$3:$W$503 = $W306),
          IFERROR(
              _xlfn._xlws.FILTER(Function_Charger!$T$3:$T$510,Function_Charger!$W$3:$W$510 = $W306),
              IFERROR(
                  _xlfn._xlws.FILTER(FuSa_14DCDC!$T$3:$T$500,FuSa_14DCDC!$W$3:$W$500 = $W306),
                  IFERROR(
                      _xlfn._xlws.FILTER(FuSa_14DCDC_EFAN!$T$3:$T$500,FuSa_14DCDC_EFAN!$W$3:$W$500 = $W306),
                      IFERROR(
                          _xlfn._xlws.FILTER(FuSa_FaultInjection!$T$3:$T$500,FuSa_FaultInjection!$W$3:$W$500 = $W306),
                          IFERROR(
                              _xlfn._xlws.FILTER(Function_SCC!$T$3:$T$512,Function_SCC!$W$3:$W$512 = $W306),
                              IFERROR(
                                  _xlfn._xlws.FILTER(FuSa_FTT!$T$3:$T$500,FuSa_FTT!$W$3:$W$500 = $W306),
                                  "NA"
                           )
                       )
                   )
               )
           )
       )
   )
)</f>
        <v/>
      </c>
      <c r="T306" s="608">
        <f t="array" ref="T306">IFERROR(
      _xlfn._xlws.FILTER(FuSa_Charger!$U$3:$U$520, FuSa_Charger!$W$3:$W$520 = $W306),
      IFERROR(
          _xlfn._xlws.FILTER(Function_14DCDC!$U$3:$U$503,Function_14DCDC!$W$3:$W$503 = $W306),
          IFERROR(
              _xlfn._xlws.FILTER(Function_Charger!$U$3:$U$510,Function_Charger!$W$3:$W$510 = $W306),
              IFERROR(
                  _xlfn._xlws.FILTER(FuSa_14DCDC!$U$3:$U$500,FuSa_14DCDC!$W$3:$W$500 = $W306),
                  IFERROR(
                      _xlfn._xlws.FILTER(FuSa_14DCDC_EFAN!$U$3:$U$500,FuSa_14DCDC_EFAN!$W$3:$W$500 = $W306),
                      IFERROR(
                          _xlfn._xlws.FILTER(FuSa_FaultInjection!$U$3:$U$500,FuSa_FaultInjection!$W$3:$W$500 = $W306),
                          IFERROR(
                              _xlfn._xlws.FILTER(Function_SCC!$U$3:$U$512,Function_SCC!$W$3:$W$512 = $W306),
                              IFERROR(
                                  _xlfn._xlws.FILTER(FuSa_FTT!$U$3:$U$500,FuSa_FTT!$W$3:$W$500 = $W306),
                                  "NA"
                           )
                       )
                   )
               )
           )
       )
   )
)</f>
        <v/>
      </c>
      <c r="U306" s="608">
        <f t="array" ref="U306">IFERROR(
      _xlfn._xlws.FILTER(FuSa_Charger!$V$3:$V$520, FuSa_Charger!$W$3:$W$520 = $W306),
      IFERROR(
          _xlfn._xlws.FILTER(Function_14DCDC!$V$3:$V$503,Function_14DCDC!$W$3:$W$503 = $W306),
          IFERROR(
              _xlfn._xlws.FILTER(Function_Charger!$V$3:$V$510,Function_Charger!$W$3:$W$510 = $W306),
              IFERROR(
                  _xlfn._xlws.FILTER(FuSa_14DCDC!$V$3:$V$500,FuSa_14DCDC!$W$3:$W$500 = $W306),
                  IFERROR(
                      _xlfn._xlws.FILTER(FuSa_14DCDC_EFAN!$V$3:$V$500,FuSa_14DCDC_EFAN!$W$3:$W$500 = $W306),
                      IFERROR(
                          _xlfn._xlws.FILTER(FuSa_FaultInjection!$V$3:$V$500,FuSa_FaultInjection!$W$3:$W$500 = $W306),
                          IFERROR(
                              _xlfn._xlws.FILTER(Function_SCC!$V$3:$V$512,Function_SCC!$W$3:$W$512 = $W306),
                              IFERROR(
                                  _xlfn._xlws.FILTER(FuSa_FTT!$V$3:$V$500,FuSa_FTT!$W$3:$W$500 = $W306),
                                  "NA"
                           )
                       )
                   )
               )
           )
       )
   )
)</f>
        <v/>
      </c>
      <c r="V306" s="231" t="inlineStr">
        <is>
          <t>Fault Management</t>
        </is>
      </c>
      <c r="W306" s="444" t="inlineStr">
        <is>
          <t>[SYI_002_003_0001_049] - PFC over curr error HW (L3).html</t>
        </is>
      </c>
      <c r="X306" s="736" t="n">
        <v>2</v>
      </c>
      <c r="Y306" s="441" t="n">
        <v>0</v>
      </c>
      <c r="Z306" s="441" t="n">
        <v>0</v>
      </c>
      <c r="AA306" s="608" t="n">
        <v>2</v>
      </c>
      <c r="AB306" s="748" t="n">
        <v>17436</v>
      </c>
      <c r="AC306" s="745" t="n"/>
      <c r="AD306" s="166" t="inlineStr">
        <is>
          <t>Yes</t>
        </is>
      </c>
      <c r="AE306" s="760" t="n"/>
      <c r="AG306" s="231" t="inlineStr"/>
      <c r="AH306" s="223" t="inlineStr"/>
      <c r="AI306" s="43" t="inlineStr"/>
      <c r="AJ306" s="43" t="inlineStr"/>
      <c r="AK306" s="43" t="inlineStr"/>
      <c r="AL306" s="266" t="n"/>
      <c r="AM306" s="231" t="n"/>
      <c r="AN306" s="56" t="n"/>
      <c r="AO306" s="223">
        <f>EXACT(W306,AG306)</f>
        <v/>
      </c>
      <c r="AP306" s="43">
        <f>EXACT(X306,AH306)</f>
        <v/>
      </c>
      <c r="AQ306" s="43">
        <f>EXACT(Y306,AI306)</f>
        <v/>
      </c>
      <c r="AR306" s="43">
        <f>EXACT(Z306,AJ306)</f>
        <v/>
      </c>
      <c r="AS306" s="266">
        <f>EXACT(AA306,AK306)</f>
        <v/>
      </c>
      <c r="AT306" t="inlineStr"/>
      <c r="AU306" t="inlineStr"/>
    </row>
    <row r="307" ht="15" customHeight="1">
      <c r="A307" s="451" t="n"/>
      <c r="B307" s="451" t="n"/>
      <c r="C307" s="451" t="n"/>
      <c r="D307" s="441">
        <f t="array" ref="D307">IFERROR(
      _xlfn._xlws.FILTER(FuSa_Charger!$D$3:$D$520, FuSa_Charger!$W$3:$W$520 = $W307),
      IFERROR(
          _xlfn._xlws.FILTER(Function_14DCDC!$D$3:$D$503,Function_14DCDC!$W$3:$W$503 = $W307),
          IFERROR(
              _xlfn._xlws.FILTER(Function_Charger!$D$3:$D$510,Function_Charger!$W$3:$W$510 = $W307),
              IFERROR(
                  _xlfn._xlws.FILTER(FuSa_14DCDC!$D$3:$D$500,FuSa_14DCDC!$W$3:$W$500 = $W307),
                  IFERROR(
                      _xlfn._xlws.FILTER(FuSa_14DCDC_EFAN!$D$3:$D$500,FuSa_14DCDC_EFAN!$W$3:$W$500 = $W307),
                      IFERROR(
                          _xlfn._xlws.FILTER(FuSa_FaultInjection!$D$3:$D$500,FuSa_FaultInjection!$W$3:$W$500 = $W307),
                          "NA"
                   )
               )
           )
       )
   )
)</f>
        <v/>
      </c>
      <c r="E307" s="608">
        <f t="array" ref="E307">IFERROR(
      _xlfn._xlws.FILTER(FuSa_Charger!$E$3:$E$520, FuSa_Charger!$W$3:$W$520 = $W307),
      IFERROR(
          _xlfn._xlws.FILTER(Function_14DCDC!$E$3:$E$503,Function_14DCDC!$W$3:$W$503 = $W307),
          IFERROR(
              _xlfn._xlws.FILTER(Function_Charger!$E$3:$E$510,Function_Charger!$W$3:$W$510 = $W307),
              IFERROR(
                  _xlfn._xlws.FILTER(FuSa_14DCDC!$E$3:$E$500,FuSa_14DCDC!$W$3:$W$500 = $W307),
                  IFERROR(
                      _xlfn._xlws.FILTER(FuSa_14DCDC_EFAN!$E$3:$E$500,FuSa_14DCDC_EFAN!$W$3:$W$500 = $W307),
                      IFERROR(
                          _xlfn._xlws.FILTER(FuSa_FaultInjection!$E$3:$E$500,FuSa_FaultInjection!$W$3:$W$500 = $W307),
                          IFERROR(
                              _xlfn._xlws.FILTER(Function_SCC!$E$3:$E$512,Function_SCC!$W$3:$W$512 = $W307),
                              IFERROR(
                                  _xlfn._xlws.FILTER(FuSa_FTT!$E$3:$E$500,FuSa_FTT!$W$3:$W$500 = $W307),
                                  "NA"
                           )
                       )
                   )
               )
           )
       )
   )
)</f>
        <v/>
      </c>
      <c r="F307" s="608">
        <f t="array" ref="F307">IFERROR(
      _xlfn._xlws.FILTER(FuSa_Charger!$F$3:$F$520, FuSa_Charger!$W$3:$W$520 = $W307),
      IFERROR(
          _xlfn._xlws.FILTER(Function_14DCDC!$F$3:$F$503,Function_14DCDC!$W$3:$W$503 = $W307),
          IFERROR(
              _xlfn._xlws.FILTER(Function_Charger!$F$3:$F$510,Function_Charger!$W$3:$W$510 = $W307),
              IFERROR(
                  _xlfn._xlws.FILTER(FuSa_14DCDC!$F$3:$F$500,FuSa_14DCDC!$W$3:$W$500 = $W307),
                  IFERROR(
                      _xlfn._xlws.FILTER(FuSa_14DCDC_EFAN!$F$3:$F$500,FuSa_14DCDC_EFAN!$W$3:$W$500 = $W307),
                      IFERROR(
                          _xlfn._xlws.FILTER(FuSa_FaultInjection!$F$3:$F$500,FuSa_FaultInjection!$W$3:$W$500 = $W307),
                          IFERROR(
                              _xlfn._xlws.FILTER(Function_SCC!$F$3:$F$512,Function_SCC!$W$3:$W$512 = $W307),
                              IFERROR(
                                  _xlfn._xlws.FILTER(FuSa_FTT!$F$3:$F$500,FuSa_FTT!$W$3:$W$500 = $W307),
                                  "NA"
                           )
                       )
                   )
               )
           )
       )
   )
)</f>
        <v/>
      </c>
      <c r="G307" s="608">
        <f t="array" ref="G307">IFERROR(
      _xlfn._xlws.FILTER(FuSa_Charger!$G$3:$G$520, FuSa_Charger!$W$3:$W$520 = $W307),
      IFERROR(
          _xlfn._xlws.FILTER(Function_14DCDC!$G$3:$G$503,Function_14DCDC!$W$3:$W$503 = $W307),
          IFERROR(
              _xlfn._xlws.FILTER(Function_Charger!$G$3:$G$510,Function_Charger!$W$3:$W$510 = $W307),
              IFERROR(
                  _xlfn._xlws.FILTER(FuSa_14DCDC!$G$3:$G$500,FuSa_14DCDC!$W$3:$W$500 = $W307),
                  IFERROR(
                      _xlfn._xlws.FILTER(FuSa_14DCDC_EFAN!$G$3:$G$500,FuSa_14DCDC_EFAN!$W$3:$W$500 = $W307),
                      IFERROR(
                          _xlfn._xlws.FILTER(FuSa_FaultInjection!$G$3:$G$500,FuSa_FaultInjection!$W$3:$W$500 = $W307),
                          IFERROR(
                              _xlfn._xlws.FILTER(Function_SCC!$G$3:$G$512,Function_SCC!$W$3:$W$512 = $W307),
                              IFERROR(
                                  _xlfn._xlws.FILTER(FuSa_FTT!$G$3:$G$500,FuSa_FTT!$W$3:$W$500 = $W307),
                                  "NA"
                           )
                       )
                   )
               )
           )
       )
   )
)</f>
        <v/>
      </c>
      <c r="H307" s="441">
        <f t="array" ref="H307">IFERROR(
      _xlfn._xlws.FILTER(FuSa_Charger!$H$3:$H$520, FuSa_Charger!$W$3:$W$520 = $W307),
      IFERROR(
          _xlfn._xlws.FILTER(Function_14DCDC!$H$3:$H$503,Function_14DCDC!$W$3:$W$503 = $W307),
          IFERROR(
              _xlfn._xlws.FILTER(Function_Charger!$H$3:$H$510,Function_Charger!$W$3:$W$510 = $W307),
              IFERROR(
                  _xlfn._xlws.FILTER(FuSa_14DCDC!$H$3:$H$500,FuSa_14DCDC!$W$3:$W$500 = $W307),
                  IFERROR(
                      _xlfn._xlws.FILTER(FuSa_14DCDC_EFAN!$H$3:$H$500,FuSa_14DCDC_EFAN!$W$3:$W$500 = $W307),
                      IFERROR(
                          _xlfn._xlws.FILTER(FuSa_FaultInjection!$H$3:$H$500,FuSa_FaultInjection!$W$3:$W$500 = $W307),
                          "NA"
                   )
               )
           )
       )
   )
)</f>
        <v/>
      </c>
      <c r="I307" s="441">
        <f t="array" ref="I307">IFERROR(
      _xlfn._xlws.FILTER(FuSa_Charger!$I$3:$I$520, FuSa_Charger!$W$3:$W$520 = $W307),
      IFERROR(
          _xlfn._xlws.FILTER(Function_14DCDC!$I$3:$I$503,Function_14DCDC!$W$3:$W$503 = $W307),
          IFERROR(
              _xlfn._xlws.FILTER(Function_Charger!$I$3:$I$510,Function_Charger!$W$3:$W$510 = $W307),
              IFERROR(
                  _xlfn._xlws.FILTER(FuSa_14DCDC!$I$3:$I$500,FuSa_14DCDC!$W$3:$W$500 = $W307),
                  IFERROR(
                      _xlfn._xlws.FILTER(FuSa_14DCDC_EFAN!$I$3:$I$500,FuSa_14DCDC_EFAN!$W$3:$W$500 = $W307),
                      IFERROR(
                          _xlfn._xlws.FILTER(FuSa_FaultInjection!$I$3:$I$500,FuSa_FaultInjection!$W$3:$W$500 = $W307),
                          "NA"
                   )
               )
           )
       )
   )
)</f>
        <v/>
      </c>
      <c r="J307" s="441" t="n"/>
      <c r="K307" s="441" t="n"/>
      <c r="L307" s="441" t="n"/>
      <c r="M307" s="441" t="n"/>
      <c r="N307" s="441" t="n"/>
      <c r="O307" s="441">
        <f t="array" ref="O307">IFERROR(
      _xlfn._xlws.FILTER(FuSa_Charger!$O$3:$O$520, FuSa_Charger!$W$3:$W$520 = $W307),
      IFERROR(
          _xlfn._xlws.FILTER(Function_14DCDC!$O$3:$O$503,Function_14DCDC!$W$3:$W$503 = $W307),
          IFERROR(
              _xlfn._xlws.FILTER(Function_Charger!$O$3:$O$510,Function_Charger!$W$3:$W$510 = $W307),
              IFERROR(
                  _xlfn._xlws.FILTER(FuSa_14DCDC!$O$3:$O$500,FuSa_14DCDC!$W$3:$W$500 = $W307),
                  IFERROR(
                      _xlfn._xlws.FILTER(FuSa_14DCDC_EFAN!$O$3:$O$500,FuSa_14DCDC_EFAN!$W$3:$W$500 = $W307),
                      IFERROR(
                          _xlfn._xlws.FILTER(FuSa_FaultInjection!$O$3:$O$500,FuSa_FaultInjection!$W$3:$W$500 = $W307),
                          "NA"
                   )
               )
           )
       )
   )
)</f>
        <v/>
      </c>
      <c r="P307" s="441">
        <f t="array" ref="P307">IFERROR(
      _xlfn._xlws.FILTER(FuSa_Charger!$Q$3:$Q$520, FuSa_Charger!$W$3:$W$520 = $W307),
      IFERROR(
          _xlfn._xlws.FILTER(Function_14DCDC!$Q$3:$Q$503,Function_14DCDC!$W$3:$W$503 = $W307),
          IFERROR(
              _xlfn._xlws.FILTER(Function_Charger!$Q$3:$Q$510,Function_Charger!$W$3:$W$510 = $W307),
              IFERROR(
                  _xlfn._xlws.FILTER(FuSa_14DCDC!$Q$3:$Q$500,FuSa_14DCDC!$W$3:$W$500 = $W307),
                  IFERROR(
                      _xlfn._xlws.FILTER(FuSa_14DCDC_EFAN!$Q$3:$Q$500,FuSa_14DCDC_EFAN!$W$3:$W$500 = $W307),
                      IFERROR(
                          _xlfn._xlws.FILTER(FuSa_FaultInjection!$Q$3:$Q$500,FuSa_FaultInjection!$W$3:$W$500 = $W307),
                          "NA"
                   )
               )
           )
       )
   )
)</f>
        <v/>
      </c>
      <c r="Q307" s="608">
        <f t="array" ref="Q307">IFERROR(
      _xlfn._xlws.FILTER(FuSa_Charger!$R$3:$R$520, FuSa_Charger!$W$3:$W$520 = $W307),
      IFERROR(
          _xlfn._xlws.FILTER(Function_14DCDC!$R$3:$R$503,Function_14DCDC!$W$3:$W$503 = $W307),
          IFERROR(
              _xlfn._xlws.FILTER(Function_Charger!$R$3:$R$510,Function_Charger!$W$3:$W$510 = $W307),
              IFERROR(
                  _xlfn._xlws.FILTER(FuSa_14DCDC!$R$3:$R$500,FuSa_14DCDC!$W$3:$W$500 = $W307),
                  IFERROR(
                      _xlfn._xlws.FILTER(FuSa_14DCDC_EFAN!$R$3:$R$500,FuSa_14DCDC_EFAN!$W$3:$W$500 = $W307),
                      IFERROR(
                          _xlfn._xlws.FILTER(FuSa_FaultInjection!$R$3:$R$500,FuSa_FaultInjection!$W$3:$W$500 = $W307),
                          IFERROR(
                              _xlfn._xlws.FILTER(Function_SCC!$R$3:$R$512,Function_SCC!$W$3:$W$512 = $W307),
                              IFERROR(
                                  _xlfn._xlws.FILTER(FuSa_FTT!$R$3:$R$500,FuSa_FTT!$W$3:$W$500 = $W307),
                                  "NA"
                           )
                       )
                   )
               )
           )
       )
   )
)</f>
        <v/>
      </c>
      <c r="R307" s="608">
        <f t="array" ref="R307">IFERROR(
      _xlfn._xlws.FILTER(FuSa_Charger!$S$3:$S$520, FuSa_Charger!$W$3:$W$520 = $W307),
      IFERROR(
          _xlfn._xlws.FILTER(Function_14DCDC!$S$3:$S$503,Function_14DCDC!$W$3:$W$503 = $W307),
          IFERROR(
              _xlfn._xlws.FILTER(Function_Charger!$S$3:$S$510,Function_Charger!$W$3:$W$510 = $W307),
              IFERROR(
                  _xlfn._xlws.FILTER(FuSa_14DCDC!$S$3:$S$500,FuSa_14DCDC!$W$3:$W$500 = $W307),
                  IFERROR(
                      _xlfn._xlws.FILTER(FuSa_14DCDC_EFAN!$S$3:$S$500,FuSa_14DCDC_EFAN!$W$3:$W$500 = $W307),
                      IFERROR(
                          _xlfn._xlws.FILTER(FuSa_FaultInjection!$S$3:$S$500,FuSa_FaultInjection!$W$3:$W$500 = $W307),
                          IFERROR(
                              _xlfn._xlws.FILTER(Function_SCC!$S$3:$S$512,Function_SCC!$W$3:$W$512 = $W307),
                              IFERROR(
                                  _xlfn._xlws.FILTER(FuSa_FTT!$S$3:$S$500,FuSa_FTT!$W$3:$W$500 = $W307),
                                  "NA"
                           )
                       )
                   )
               )
           )
       )
   )
)</f>
        <v/>
      </c>
      <c r="S307" s="608">
        <f t="array" ref="S307">IFERROR(
      _xlfn._xlws.FILTER(FuSa_Charger!$T$3:$T$520, FuSa_Charger!$W$3:$W$520 = $W307),
      IFERROR(
          _xlfn._xlws.FILTER(Function_14DCDC!$T$3:$T$503,Function_14DCDC!$W$3:$W$503 = $W307),
          IFERROR(
              _xlfn._xlws.FILTER(Function_Charger!$T$3:$T$510,Function_Charger!$W$3:$W$510 = $W307),
              IFERROR(
                  _xlfn._xlws.FILTER(FuSa_14DCDC!$T$3:$T$500,FuSa_14DCDC!$W$3:$W$500 = $W307),
                  IFERROR(
                      _xlfn._xlws.FILTER(FuSa_14DCDC_EFAN!$T$3:$T$500,FuSa_14DCDC_EFAN!$W$3:$W$500 = $W307),
                      IFERROR(
                          _xlfn._xlws.FILTER(FuSa_FaultInjection!$T$3:$T$500,FuSa_FaultInjection!$W$3:$W$500 = $W307),
                          IFERROR(
                              _xlfn._xlws.FILTER(Function_SCC!$T$3:$T$512,Function_SCC!$W$3:$W$512 = $W307),
                              IFERROR(
                                  _xlfn._xlws.FILTER(FuSa_FTT!$T$3:$T$500,FuSa_FTT!$W$3:$W$500 = $W307),
                                  "NA"
                           )
                       )
                   )
               )
           )
       )
   )
)</f>
        <v/>
      </c>
      <c r="T307" s="608">
        <f t="array" ref="T307">IFERROR(
      _xlfn._xlws.FILTER(FuSa_Charger!$U$3:$U$520, FuSa_Charger!$W$3:$W$520 = $W307),
      IFERROR(
          _xlfn._xlws.FILTER(Function_14DCDC!$U$3:$U$503,Function_14DCDC!$W$3:$W$503 = $W307),
          IFERROR(
              _xlfn._xlws.FILTER(Function_Charger!$U$3:$U$510,Function_Charger!$W$3:$W$510 = $W307),
              IFERROR(
                  _xlfn._xlws.FILTER(FuSa_14DCDC!$U$3:$U$500,FuSa_14DCDC!$W$3:$W$500 = $W307),
                  IFERROR(
                      _xlfn._xlws.FILTER(FuSa_14DCDC_EFAN!$U$3:$U$500,FuSa_14DCDC_EFAN!$W$3:$W$500 = $W307),
                      IFERROR(
                          _xlfn._xlws.FILTER(FuSa_FaultInjection!$U$3:$U$500,FuSa_FaultInjection!$W$3:$W$500 = $W307),
                          IFERROR(
                              _xlfn._xlws.FILTER(Function_SCC!$U$3:$U$512,Function_SCC!$W$3:$W$512 = $W307),
                              IFERROR(
                                  _xlfn._xlws.FILTER(FuSa_FTT!$U$3:$U$500,FuSa_FTT!$W$3:$W$500 = $W307),
                                  "NA"
                           )
                       )
                   )
               )
           )
       )
   )
)</f>
        <v/>
      </c>
      <c r="U307" s="608">
        <f t="array" ref="U307">IFERROR(
      _xlfn._xlws.FILTER(FuSa_Charger!$V$3:$V$520, FuSa_Charger!$W$3:$W$520 = $W307),
      IFERROR(
          _xlfn._xlws.FILTER(Function_14DCDC!$V$3:$V$503,Function_14DCDC!$W$3:$W$503 = $W307),
          IFERROR(
              _xlfn._xlws.FILTER(Function_Charger!$V$3:$V$510,Function_Charger!$W$3:$W$510 = $W307),
              IFERROR(
                  _xlfn._xlws.FILTER(FuSa_14DCDC!$V$3:$V$500,FuSa_14DCDC!$W$3:$W$500 = $W307),
                  IFERROR(
                      _xlfn._xlws.FILTER(FuSa_14DCDC_EFAN!$V$3:$V$500,FuSa_14DCDC_EFAN!$W$3:$W$500 = $W307),
                      IFERROR(
                          _xlfn._xlws.FILTER(FuSa_FaultInjection!$V$3:$V$500,FuSa_FaultInjection!$W$3:$W$500 = $W307),
                          IFERROR(
                              _xlfn._xlws.FILTER(Function_SCC!$V$3:$V$512,Function_SCC!$W$3:$W$512 = $W307),
                              IFERROR(
                                  _xlfn._xlws.FILTER(FuSa_FTT!$V$3:$V$500,FuSa_FTT!$W$3:$W$500 = $W307),
                                  "NA"
                           )
                       )
                   )
               )
           )
       )
   )
)</f>
        <v/>
      </c>
      <c r="V307" s="231" t="inlineStr">
        <is>
          <t>Fault Management</t>
        </is>
      </c>
      <c r="W307" s="444" t="inlineStr">
        <is>
          <t>[SYI_002_003_0001_050] - KL30 under volt error.html</t>
        </is>
      </c>
      <c r="X307" s="736" t="n">
        <v>2</v>
      </c>
      <c r="Y307" s="441" t="n">
        <v>0</v>
      </c>
      <c r="Z307" s="441" t="n">
        <v>0</v>
      </c>
      <c r="AA307" s="608" t="n">
        <v>2</v>
      </c>
      <c r="AB307" s="748" t="n">
        <v>17436</v>
      </c>
      <c r="AC307" s="745" t="n"/>
      <c r="AD307" s="166" t="inlineStr">
        <is>
          <t>Yes</t>
        </is>
      </c>
      <c r="AE307" s="760" t="n"/>
      <c r="AG307" s="231" t="inlineStr"/>
      <c r="AH307" s="223" t="inlineStr"/>
      <c r="AI307" s="43" t="inlineStr"/>
      <c r="AJ307" s="43" t="inlineStr"/>
      <c r="AK307" s="43" t="inlineStr"/>
      <c r="AL307" s="266" t="n"/>
      <c r="AM307" s="231" t="n"/>
      <c r="AN307" s="56" t="n"/>
      <c r="AO307" s="223">
        <f>EXACT(W307,AG307)</f>
        <v/>
      </c>
      <c r="AP307" s="43">
        <f>EXACT(X307,AH307)</f>
        <v/>
      </c>
      <c r="AQ307" s="43">
        <f>EXACT(Y307,AI307)</f>
        <v/>
      </c>
      <c r="AR307" s="43">
        <f>EXACT(Z307,AJ307)</f>
        <v/>
      </c>
      <c r="AS307" s="266">
        <f>EXACT(AA307,AK307)</f>
        <v/>
      </c>
      <c r="AT307" t="inlineStr"/>
      <c r="AU307" t="inlineStr"/>
    </row>
    <row r="308" ht="15" customHeight="1">
      <c r="A308" s="451" t="n"/>
      <c r="B308" s="451" t="n"/>
      <c r="C308" s="451" t="n"/>
      <c r="D308" s="441">
        <f t="array" ref="D308">IFERROR(
      _xlfn._xlws.FILTER(FuSa_Charger!$D$3:$D$520, FuSa_Charger!$W$3:$W$520 = $W308),
      IFERROR(
          _xlfn._xlws.FILTER(Function_14DCDC!$D$3:$D$503,Function_14DCDC!$W$3:$W$503 = $W308),
          IFERROR(
              _xlfn._xlws.FILTER(Function_Charger!$D$3:$D$510,Function_Charger!$W$3:$W$510 = $W308),
              IFERROR(
                  _xlfn._xlws.FILTER(FuSa_14DCDC!$D$3:$D$500,FuSa_14DCDC!$W$3:$W$500 = $W308),
                  IFERROR(
                      _xlfn._xlws.FILTER(FuSa_14DCDC_EFAN!$D$3:$D$500,FuSa_14DCDC_EFAN!$W$3:$W$500 = $W308),
                      IFERROR(
                          _xlfn._xlws.FILTER(FuSa_FaultInjection!$D$3:$D$500,FuSa_FaultInjection!$W$3:$W$500 = $W308),
                          "NA"
                   )
               )
           )
       )
   )
)</f>
        <v/>
      </c>
      <c r="E308" s="608">
        <f t="array" ref="E308">IFERROR(
      _xlfn._xlws.FILTER(FuSa_Charger!$E$3:$E$520, FuSa_Charger!$W$3:$W$520 = $W308),
      IFERROR(
          _xlfn._xlws.FILTER(Function_14DCDC!$E$3:$E$503,Function_14DCDC!$W$3:$W$503 = $W308),
          IFERROR(
              _xlfn._xlws.FILTER(Function_Charger!$E$3:$E$510,Function_Charger!$W$3:$W$510 = $W308),
              IFERROR(
                  _xlfn._xlws.FILTER(FuSa_14DCDC!$E$3:$E$500,FuSa_14DCDC!$W$3:$W$500 = $W308),
                  IFERROR(
                      _xlfn._xlws.FILTER(FuSa_14DCDC_EFAN!$E$3:$E$500,FuSa_14DCDC_EFAN!$W$3:$W$500 = $W308),
                      IFERROR(
                          _xlfn._xlws.FILTER(FuSa_FaultInjection!$E$3:$E$500,FuSa_FaultInjection!$W$3:$W$500 = $W308),
                          IFERROR(
                              _xlfn._xlws.FILTER(Function_SCC!$E$3:$E$512,Function_SCC!$W$3:$W$512 = $W308),
                              IFERROR(
                                  _xlfn._xlws.FILTER(FuSa_FTT!$E$3:$E$500,FuSa_FTT!$W$3:$W$500 = $W308),
                                  "NA"
                           )
                       )
                   )
               )
           )
       )
   )
)</f>
        <v/>
      </c>
      <c r="F308" s="608">
        <f t="array" ref="F308">IFERROR(
      _xlfn._xlws.FILTER(FuSa_Charger!$F$3:$F$520, FuSa_Charger!$W$3:$W$520 = $W308),
      IFERROR(
          _xlfn._xlws.FILTER(Function_14DCDC!$F$3:$F$503,Function_14DCDC!$W$3:$W$503 = $W308),
          IFERROR(
              _xlfn._xlws.FILTER(Function_Charger!$F$3:$F$510,Function_Charger!$W$3:$W$510 = $W308),
              IFERROR(
                  _xlfn._xlws.FILTER(FuSa_14DCDC!$F$3:$F$500,FuSa_14DCDC!$W$3:$W$500 = $W308),
                  IFERROR(
                      _xlfn._xlws.FILTER(FuSa_14DCDC_EFAN!$F$3:$F$500,FuSa_14DCDC_EFAN!$W$3:$W$500 = $W308),
                      IFERROR(
                          _xlfn._xlws.FILTER(FuSa_FaultInjection!$F$3:$F$500,FuSa_FaultInjection!$W$3:$W$500 = $W308),
                          IFERROR(
                              _xlfn._xlws.FILTER(Function_SCC!$F$3:$F$512,Function_SCC!$W$3:$W$512 = $W308),
                              IFERROR(
                                  _xlfn._xlws.FILTER(FuSa_FTT!$F$3:$F$500,FuSa_FTT!$W$3:$W$500 = $W308),
                                  "NA"
                           )
                       )
                   )
               )
           )
       )
   )
)</f>
        <v/>
      </c>
      <c r="G308" s="608">
        <f t="array" ref="G308">IFERROR(
      _xlfn._xlws.FILTER(FuSa_Charger!$G$3:$G$520, FuSa_Charger!$W$3:$W$520 = $W308),
      IFERROR(
          _xlfn._xlws.FILTER(Function_14DCDC!$G$3:$G$503,Function_14DCDC!$W$3:$W$503 = $W308),
          IFERROR(
              _xlfn._xlws.FILTER(Function_Charger!$G$3:$G$510,Function_Charger!$W$3:$W$510 = $W308),
              IFERROR(
                  _xlfn._xlws.FILTER(FuSa_14DCDC!$G$3:$G$500,FuSa_14DCDC!$W$3:$W$500 = $W308),
                  IFERROR(
                      _xlfn._xlws.FILTER(FuSa_14DCDC_EFAN!$G$3:$G$500,FuSa_14DCDC_EFAN!$W$3:$W$500 = $W308),
                      IFERROR(
                          _xlfn._xlws.FILTER(FuSa_FaultInjection!$G$3:$G$500,FuSa_FaultInjection!$W$3:$W$500 = $W308),
                          IFERROR(
                              _xlfn._xlws.FILTER(Function_SCC!$G$3:$G$512,Function_SCC!$W$3:$W$512 = $W308),
                              IFERROR(
                                  _xlfn._xlws.FILTER(FuSa_FTT!$G$3:$G$500,FuSa_FTT!$W$3:$W$500 = $W308),
                                  "NA"
                           )
                       )
                   )
               )
           )
       )
   )
)</f>
        <v/>
      </c>
      <c r="H308" s="441">
        <f t="array" ref="H308">IFERROR(
      _xlfn._xlws.FILTER(FuSa_Charger!$H$3:$H$520, FuSa_Charger!$W$3:$W$520 = $W308),
      IFERROR(
          _xlfn._xlws.FILTER(Function_14DCDC!$H$3:$H$503,Function_14DCDC!$W$3:$W$503 = $W308),
          IFERROR(
              _xlfn._xlws.FILTER(Function_Charger!$H$3:$H$510,Function_Charger!$W$3:$W$510 = $W308),
              IFERROR(
                  _xlfn._xlws.FILTER(FuSa_14DCDC!$H$3:$H$500,FuSa_14DCDC!$W$3:$W$500 = $W308),
                  IFERROR(
                      _xlfn._xlws.FILTER(FuSa_14DCDC_EFAN!$H$3:$H$500,FuSa_14DCDC_EFAN!$W$3:$W$500 = $W308),
                      IFERROR(
                          _xlfn._xlws.FILTER(FuSa_FaultInjection!$H$3:$H$500,FuSa_FaultInjection!$W$3:$W$500 = $W308),
                          "NA"
                   )
               )
           )
       )
   )
)</f>
        <v/>
      </c>
      <c r="I308" s="441">
        <f t="array" ref="I308">IFERROR(
      _xlfn._xlws.FILTER(FuSa_Charger!$I$3:$I$520, FuSa_Charger!$W$3:$W$520 = $W308),
      IFERROR(
          _xlfn._xlws.FILTER(Function_14DCDC!$I$3:$I$503,Function_14DCDC!$W$3:$W$503 = $W308),
          IFERROR(
              _xlfn._xlws.FILTER(Function_Charger!$I$3:$I$510,Function_Charger!$W$3:$W$510 = $W308),
              IFERROR(
                  _xlfn._xlws.FILTER(FuSa_14DCDC!$I$3:$I$500,FuSa_14DCDC!$W$3:$W$500 = $W308),
                  IFERROR(
                      _xlfn._xlws.FILTER(FuSa_14DCDC_EFAN!$I$3:$I$500,FuSa_14DCDC_EFAN!$W$3:$W$500 = $W308),
                      IFERROR(
                          _xlfn._xlws.FILTER(FuSa_FaultInjection!$I$3:$I$500,FuSa_FaultInjection!$W$3:$W$500 = $W308),
                          "NA"
                   )
               )
           )
       )
   )
)</f>
        <v/>
      </c>
      <c r="J308" s="441" t="n"/>
      <c r="K308" s="441" t="n"/>
      <c r="L308" s="441" t="n"/>
      <c r="M308" s="441" t="n"/>
      <c r="N308" s="441" t="n"/>
      <c r="O308" s="441">
        <f t="array" ref="O308">IFERROR(
      _xlfn._xlws.FILTER(FuSa_Charger!$O$3:$O$520, FuSa_Charger!$W$3:$W$520 = $W308),
      IFERROR(
          _xlfn._xlws.FILTER(Function_14DCDC!$O$3:$O$503,Function_14DCDC!$W$3:$W$503 = $W308),
          IFERROR(
              _xlfn._xlws.FILTER(Function_Charger!$O$3:$O$510,Function_Charger!$W$3:$W$510 = $W308),
              IFERROR(
                  _xlfn._xlws.FILTER(FuSa_14DCDC!$O$3:$O$500,FuSa_14DCDC!$W$3:$W$500 = $W308),
                  IFERROR(
                      _xlfn._xlws.FILTER(FuSa_14DCDC_EFAN!$O$3:$O$500,FuSa_14DCDC_EFAN!$W$3:$W$500 = $W308),
                      IFERROR(
                          _xlfn._xlws.FILTER(FuSa_FaultInjection!$O$3:$O$500,FuSa_FaultInjection!$W$3:$W$500 = $W308),
                          "NA"
                   )
               )
           )
       )
   )
)</f>
        <v/>
      </c>
      <c r="P308" s="441">
        <f t="array" ref="P308">IFERROR(
      _xlfn._xlws.FILTER(FuSa_Charger!$Q$3:$Q$520, FuSa_Charger!$W$3:$W$520 = $W308),
      IFERROR(
          _xlfn._xlws.FILTER(Function_14DCDC!$Q$3:$Q$503,Function_14DCDC!$W$3:$W$503 = $W308),
          IFERROR(
              _xlfn._xlws.FILTER(Function_Charger!$Q$3:$Q$510,Function_Charger!$W$3:$W$510 = $W308),
              IFERROR(
                  _xlfn._xlws.FILTER(FuSa_14DCDC!$Q$3:$Q$500,FuSa_14DCDC!$W$3:$W$500 = $W308),
                  IFERROR(
                      _xlfn._xlws.FILTER(FuSa_14DCDC_EFAN!$Q$3:$Q$500,FuSa_14DCDC_EFAN!$W$3:$W$500 = $W308),
                      IFERROR(
                          _xlfn._xlws.FILTER(FuSa_FaultInjection!$Q$3:$Q$500,FuSa_FaultInjection!$W$3:$W$500 = $W308),
                          "NA"
                   )
               )
           )
       )
   )
)</f>
        <v/>
      </c>
      <c r="Q308" s="608">
        <f t="array" ref="Q308">IFERROR(
      _xlfn._xlws.FILTER(FuSa_Charger!$R$3:$R$520, FuSa_Charger!$W$3:$W$520 = $W308),
      IFERROR(
          _xlfn._xlws.FILTER(Function_14DCDC!$R$3:$R$503,Function_14DCDC!$W$3:$W$503 = $W308),
          IFERROR(
              _xlfn._xlws.FILTER(Function_Charger!$R$3:$R$510,Function_Charger!$W$3:$W$510 = $W308),
              IFERROR(
                  _xlfn._xlws.FILTER(FuSa_14DCDC!$R$3:$R$500,FuSa_14DCDC!$W$3:$W$500 = $W308),
                  IFERROR(
                      _xlfn._xlws.FILTER(FuSa_14DCDC_EFAN!$R$3:$R$500,FuSa_14DCDC_EFAN!$W$3:$W$500 = $W308),
                      IFERROR(
                          _xlfn._xlws.FILTER(FuSa_FaultInjection!$R$3:$R$500,FuSa_FaultInjection!$W$3:$W$500 = $W308),
                          IFERROR(
                              _xlfn._xlws.FILTER(Function_SCC!$R$3:$R$512,Function_SCC!$W$3:$W$512 = $W308),
                              IFERROR(
                                  _xlfn._xlws.FILTER(FuSa_FTT!$R$3:$R$500,FuSa_FTT!$W$3:$W$500 = $W308),
                                  "NA"
                           )
                       )
                   )
               )
           )
       )
   )
)</f>
        <v/>
      </c>
      <c r="R308" s="608">
        <f t="array" ref="R308">IFERROR(
      _xlfn._xlws.FILTER(FuSa_Charger!$S$3:$S$520, FuSa_Charger!$W$3:$W$520 = $W308),
      IFERROR(
          _xlfn._xlws.FILTER(Function_14DCDC!$S$3:$S$503,Function_14DCDC!$W$3:$W$503 = $W308),
          IFERROR(
              _xlfn._xlws.FILTER(Function_Charger!$S$3:$S$510,Function_Charger!$W$3:$W$510 = $W308),
              IFERROR(
                  _xlfn._xlws.FILTER(FuSa_14DCDC!$S$3:$S$500,FuSa_14DCDC!$W$3:$W$500 = $W308),
                  IFERROR(
                      _xlfn._xlws.FILTER(FuSa_14DCDC_EFAN!$S$3:$S$500,FuSa_14DCDC_EFAN!$W$3:$W$500 = $W308),
                      IFERROR(
                          _xlfn._xlws.FILTER(FuSa_FaultInjection!$S$3:$S$500,FuSa_FaultInjection!$W$3:$W$500 = $W308),
                          IFERROR(
                              _xlfn._xlws.FILTER(Function_SCC!$S$3:$S$512,Function_SCC!$W$3:$W$512 = $W308),
                              IFERROR(
                                  _xlfn._xlws.FILTER(FuSa_FTT!$S$3:$S$500,FuSa_FTT!$W$3:$W$500 = $W308),
                                  "NA"
                           )
                       )
                   )
               )
           )
       )
   )
)</f>
        <v/>
      </c>
      <c r="S308" s="608">
        <f t="array" ref="S308">IFERROR(
      _xlfn._xlws.FILTER(FuSa_Charger!$T$3:$T$520, FuSa_Charger!$W$3:$W$520 = $W308),
      IFERROR(
          _xlfn._xlws.FILTER(Function_14DCDC!$T$3:$T$503,Function_14DCDC!$W$3:$W$503 = $W308),
          IFERROR(
              _xlfn._xlws.FILTER(Function_Charger!$T$3:$T$510,Function_Charger!$W$3:$W$510 = $W308),
              IFERROR(
                  _xlfn._xlws.FILTER(FuSa_14DCDC!$T$3:$T$500,FuSa_14DCDC!$W$3:$W$500 = $W308),
                  IFERROR(
                      _xlfn._xlws.FILTER(FuSa_14DCDC_EFAN!$T$3:$T$500,FuSa_14DCDC_EFAN!$W$3:$W$500 = $W308),
                      IFERROR(
                          _xlfn._xlws.FILTER(FuSa_FaultInjection!$T$3:$T$500,FuSa_FaultInjection!$W$3:$W$500 = $W308),
                          IFERROR(
                              _xlfn._xlws.FILTER(Function_SCC!$T$3:$T$512,Function_SCC!$W$3:$W$512 = $W308),
                              IFERROR(
                                  _xlfn._xlws.FILTER(FuSa_FTT!$T$3:$T$500,FuSa_FTT!$W$3:$W$500 = $W308),
                                  "NA"
                           )
                       )
                   )
               )
           )
       )
   )
)</f>
        <v/>
      </c>
      <c r="T308" s="608">
        <f t="array" ref="T308">IFERROR(
      _xlfn._xlws.FILTER(FuSa_Charger!$U$3:$U$520, FuSa_Charger!$W$3:$W$520 = $W308),
      IFERROR(
          _xlfn._xlws.FILTER(Function_14DCDC!$U$3:$U$503,Function_14DCDC!$W$3:$W$503 = $W308),
          IFERROR(
              _xlfn._xlws.FILTER(Function_Charger!$U$3:$U$510,Function_Charger!$W$3:$W$510 = $W308),
              IFERROR(
                  _xlfn._xlws.FILTER(FuSa_14DCDC!$U$3:$U$500,FuSa_14DCDC!$W$3:$W$500 = $W308),
                  IFERROR(
                      _xlfn._xlws.FILTER(FuSa_14DCDC_EFAN!$U$3:$U$500,FuSa_14DCDC_EFAN!$W$3:$W$500 = $W308),
                      IFERROR(
                          _xlfn._xlws.FILTER(FuSa_FaultInjection!$U$3:$U$500,FuSa_FaultInjection!$W$3:$W$500 = $W308),
                          IFERROR(
                              _xlfn._xlws.FILTER(Function_SCC!$U$3:$U$512,Function_SCC!$W$3:$W$512 = $W308),
                              IFERROR(
                                  _xlfn._xlws.FILTER(FuSa_FTT!$U$3:$U$500,FuSa_FTT!$W$3:$W$500 = $W308),
                                  "NA"
                           )
                       )
                   )
               )
           )
       )
   )
)</f>
        <v/>
      </c>
      <c r="U308" s="608">
        <f t="array" ref="U308">IFERROR(
      _xlfn._xlws.FILTER(FuSa_Charger!$V$3:$V$520, FuSa_Charger!$W$3:$W$520 = $W308),
      IFERROR(
          _xlfn._xlws.FILTER(Function_14DCDC!$V$3:$V$503,Function_14DCDC!$W$3:$W$503 = $W308),
          IFERROR(
              _xlfn._xlws.FILTER(Function_Charger!$V$3:$V$510,Function_Charger!$W$3:$W$510 = $W308),
              IFERROR(
                  _xlfn._xlws.FILTER(FuSa_14DCDC!$V$3:$V$500,FuSa_14DCDC!$W$3:$W$500 = $W308),
                  IFERROR(
                      _xlfn._xlws.FILTER(FuSa_14DCDC_EFAN!$V$3:$V$500,FuSa_14DCDC_EFAN!$W$3:$W$500 = $W308),
                      IFERROR(
                          _xlfn._xlws.FILTER(FuSa_FaultInjection!$V$3:$V$500,FuSa_FaultInjection!$W$3:$W$500 = $W308),
                          IFERROR(
                              _xlfn._xlws.FILTER(Function_SCC!$V$3:$V$512,Function_SCC!$W$3:$W$512 = $W308),
                              IFERROR(
                                  _xlfn._xlws.FILTER(FuSa_FTT!$V$3:$V$500,FuSa_FTT!$W$3:$W$500 = $W308),
                                  "NA"
                           )
                       )
                   )
               )
           )
       )
   )
)</f>
        <v/>
      </c>
      <c r="V308" s="231" t="inlineStr">
        <is>
          <t>Fault Management</t>
        </is>
      </c>
      <c r="W308" s="444" t="inlineStr">
        <is>
          <t>[SYI_002_003_0001_051] - AC curr lower range error(L1).html</t>
        </is>
      </c>
      <c r="X308" s="736" t="n">
        <v>3</v>
      </c>
      <c r="Y308" s="441" t="n">
        <v>0</v>
      </c>
      <c r="Z308" s="441" t="n">
        <v>0</v>
      </c>
      <c r="AA308" s="608" t="n">
        <v>3</v>
      </c>
      <c r="AB308" s="748" t="n">
        <v>17436</v>
      </c>
      <c r="AC308" s="745" t="n"/>
      <c r="AD308" s="166" t="inlineStr">
        <is>
          <t>Yes</t>
        </is>
      </c>
      <c r="AE308" s="760" t="n"/>
      <c r="AG308" s="231" t="inlineStr"/>
      <c r="AH308" s="223" t="inlineStr"/>
      <c r="AI308" s="43" t="inlineStr"/>
      <c r="AJ308" s="43" t="inlineStr"/>
      <c r="AK308" s="43" t="inlineStr"/>
      <c r="AL308" s="266" t="n"/>
      <c r="AM308" s="231" t="n"/>
      <c r="AN308" s="56" t="n"/>
      <c r="AO308" s="223">
        <f>EXACT(W308,AG308)</f>
        <v/>
      </c>
      <c r="AP308" s="43">
        <f>EXACT(X308,AH308)</f>
        <v/>
      </c>
      <c r="AQ308" s="43">
        <f>EXACT(Y308,AI308)</f>
        <v/>
      </c>
      <c r="AR308" s="43">
        <f>EXACT(Z308,AJ308)</f>
        <v/>
      </c>
      <c r="AS308" s="266">
        <f>EXACT(AA308,AK308)</f>
        <v/>
      </c>
      <c r="AT308" t="inlineStr"/>
      <c r="AU308" t="inlineStr"/>
    </row>
    <row r="309" ht="15" customHeight="1">
      <c r="A309" s="451" t="n"/>
      <c r="B309" s="451" t="n"/>
      <c r="C309" s="451" t="n"/>
      <c r="D309" s="441">
        <f t="array" ref="D309">IFERROR(
      _xlfn._xlws.FILTER(FuSa_Charger!$D$3:$D$520, FuSa_Charger!$W$3:$W$520 = $W309),
      IFERROR(
          _xlfn._xlws.FILTER(Function_14DCDC!$D$3:$D$503,Function_14DCDC!$W$3:$W$503 = $W309),
          IFERROR(
              _xlfn._xlws.FILTER(Function_Charger!$D$3:$D$510,Function_Charger!$W$3:$W$510 = $W309),
              IFERROR(
                  _xlfn._xlws.FILTER(FuSa_14DCDC!$D$3:$D$500,FuSa_14DCDC!$W$3:$W$500 = $W309),
                  IFERROR(
                      _xlfn._xlws.FILTER(FuSa_14DCDC_EFAN!$D$3:$D$500,FuSa_14DCDC_EFAN!$W$3:$W$500 = $W309),
                      IFERROR(
                          _xlfn._xlws.FILTER(FuSa_FaultInjection!$D$3:$D$500,FuSa_FaultInjection!$W$3:$W$500 = $W309),
                          "NA"
                   )
               )
           )
       )
   )
)</f>
        <v/>
      </c>
      <c r="E309" s="608">
        <f t="array" ref="E309">IFERROR(
      _xlfn._xlws.FILTER(FuSa_Charger!$E$3:$E$520, FuSa_Charger!$W$3:$W$520 = $W309),
      IFERROR(
          _xlfn._xlws.FILTER(Function_14DCDC!$E$3:$E$503,Function_14DCDC!$W$3:$W$503 = $W309),
          IFERROR(
              _xlfn._xlws.FILTER(Function_Charger!$E$3:$E$510,Function_Charger!$W$3:$W$510 = $W309),
              IFERROR(
                  _xlfn._xlws.FILTER(FuSa_14DCDC!$E$3:$E$500,FuSa_14DCDC!$W$3:$W$500 = $W309),
                  IFERROR(
                      _xlfn._xlws.FILTER(FuSa_14DCDC_EFAN!$E$3:$E$500,FuSa_14DCDC_EFAN!$W$3:$W$500 = $W309),
                      IFERROR(
                          _xlfn._xlws.FILTER(FuSa_FaultInjection!$E$3:$E$500,FuSa_FaultInjection!$W$3:$W$500 = $W309),
                          IFERROR(
                              _xlfn._xlws.FILTER(Function_SCC!$E$3:$E$512,Function_SCC!$W$3:$W$512 = $W309),
                              IFERROR(
                                  _xlfn._xlws.FILTER(FuSa_FTT!$E$3:$E$500,FuSa_FTT!$W$3:$W$500 = $W309),
                                  "NA"
                           )
                       )
                   )
               )
           )
       )
   )
)</f>
        <v/>
      </c>
      <c r="F309" s="608">
        <f t="array" ref="F309">IFERROR(
      _xlfn._xlws.FILTER(FuSa_Charger!$F$3:$F$520, FuSa_Charger!$W$3:$W$520 = $W309),
      IFERROR(
          _xlfn._xlws.FILTER(Function_14DCDC!$F$3:$F$503,Function_14DCDC!$W$3:$W$503 = $W309),
          IFERROR(
              _xlfn._xlws.FILTER(Function_Charger!$F$3:$F$510,Function_Charger!$W$3:$W$510 = $W309),
              IFERROR(
                  _xlfn._xlws.FILTER(FuSa_14DCDC!$F$3:$F$500,FuSa_14DCDC!$W$3:$W$500 = $W309),
                  IFERROR(
                      _xlfn._xlws.FILTER(FuSa_14DCDC_EFAN!$F$3:$F$500,FuSa_14DCDC_EFAN!$W$3:$W$500 = $W309),
                      IFERROR(
                          _xlfn._xlws.FILTER(FuSa_FaultInjection!$F$3:$F$500,FuSa_FaultInjection!$W$3:$W$500 = $W309),
                          IFERROR(
                              _xlfn._xlws.FILTER(Function_SCC!$F$3:$F$512,Function_SCC!$W$3:$W$512 = $W309),
                              IFERROR(
                                  _xlfn._xlws.FILTER(FuSa_FTT!$F$3:$F$500,FuSa_FTT!$W$3:$W$500 = $W309),
                                  "NA"
                           )
                       )
                   )
               )
           )
       )
   )
)</f>
        <v/>
      </c>
      <c r="G309" s="608">
        <f t="array" ref="G309">IFERROR(
      _xlfn._xlws.FILTER(FuSa_Charger!$G$3:$G$520, FuSa_Charger!$W$3:$W$520 = $W309),
      IFERROR(
          _xlfn._xlws.FILTER(Function_14DCDC!$G$3:$G$503,Function_14DCDC!$W$3:$W$503 = $W309),
          IFERROR(
              _xlfn._xlws.FILTER(Function_Charger!$G$3:$G$510,Function_Charger!$W$3:$W$510 = $W309),
              IFERROR(
                  _xlfn._xlws.FILTER(FuSa_14DCDC!$G$3:$G$500,FuSa_14DCDC!$W$3:$W$500 = $W309),
                  IFERROR(
                      _xlfn._xlws.FILTER(FuSa_14DCDC_EFAN!$G$3:$G$500,FuSa_14DCDC_EFAN!$W$3:$W$500 = $W309),
                      IFERROR(
                          _xlfn._xlws.FILTER(FuSa_FaultInjection!$G$3:$G$500,FuSa_FaultInjection!$W$3:$W$500 = $W309),
                          IFERROR(
                              _xlfn._xlws.FILTER(Function_SCC!$G$3:$G$512,Function_SCC!$W$3:$W$512 = $W309),
                              IFERROR(
                                  _xlfn._xlws.FILTER(FuSa_FTT!$G$3:$G$500,FuSa_FTT!$W$3:$W$500 = $W309),
                                  "NA"
                           )
                       )
                   )
               )
           )
       )
   )
)</f>
        <v/>
      </c>
      <c r="H309" s="441">
        <f t="array" ref="H309">IFERROR(
      _xlfn._xlws.FILTER(FuSa_Charger!$H$3:$H$520, FuSa_Charger!$W$3:$W$520 = $W309),
      IFERROR(
          _xlfn._xlws.FILTER(Function_14DCDC!$H$3:$H$503,Function_14DCDC!$W$3:$W$503 = $W309),
          IFERROR(
              _xlfn._xlws.FILTER(Function_Charger!$H$3:$H$510,Function_Charger!$W$3:$W$510 = $W309),
              IFERROR(
                  _xlfn._xlws.FILTER(FuSa_14DCDC!$H$3:$H$500,FuSa_14DCDC!$W$3:$W$500 = $W309),
                  IFERROR(
                      _xlfn._xlws.FILTER(FuSa_14DCDC_EFAN!$H$3:$H$500,FuSa_14DCDC_EFAN!$W$3:$W$500 = $W309),
                      IFERROR(
                          _xlfn._xlws.FILTER(FuSa_FaultInjection!$H$3:$H$500,FuSa_FaultInjection!$W$3:$W$500 = $W309),
                          "NA"
                   )
               )
           )
       )
   )
)</f>
        <v/>
      </c>
      <c r="I309" s="441">
        <f t="array" ref="I309">IFERROR(
      _xlfn._xlws.FILTER(FuSa_Charger!$I$3:$I$520, FuSa_Charger!$W$3:$W$520 = $W309),
      IFERROR(
          _xlfn._xlws.FILTER(Function_14DCDC!$I$3:$I$503,Function_14DCDC!$W$3:$W$503 = $W309),
          IFERROR(
              _xlfn._xlws.FILTER(Function_Charger!$I$3:$I$510,Function_Charger!$W$3:$W$510 = $W309),
              IFERROR(
                  _xlfn._xlws.FILTER(FuSa_14DCDC!$I$3:$I$500,FuSa_14DCDC!$W$3:$W$500 = $W309),
                  IFERROR(
                      _xlfn._xlws.FILTER(FuSa_14DCDC_EFAN!$I$3:$I$500,FuSa_14DCDC_EFAN!$W$3:$W$500 = $W309),
                      IFERROR(
                          _xlfn._xlws.FILTER(FuSa_FaultInjection!$I$3:$I$500,FuSa_FaultInjection!$W$3:$W$500 = $W309),
                          "NA"
                   )
               )
           )
       )
   )
)</f>
        <v/>
      </c>
      <c r="J309" s="441" t="n"/>
      <c r="K309" s="441" t="n"/>
      <c r="L309" s="441" t="n"/>
      <c r="M309" s="441" t="n"/>
      <c r="N309" s="441" t="n"/>
      <c r="O309" s="441">
        <f t="array" ref="O309">IFERROR(
      _xlfn._xlws.FILTER(FuSa_Charger!$O$3:$O$520, FuSa_Charger!$W$3:$W$520 = $W309),
      IFERROR(
          _xlfn._xlws.FILTER(Function_14DCDC!$O$3:$O$503,Function_14DCDC!$W$3:$W$503 = $W309),
          IFERROR(
              _xlfn._xlws.FILTER(Function_Charger!$O$3:$O$510,Function_Charger!$W$3:$W$510 = $W309),
              IFERROR(
                  _xlfn._xlws.FILTER(FuSa_14DCDC!$O$3:$O$500,FuSa_14DCDC!$W$3:$W$500 = $W309),
                  IFERROR(
                      _xlfn._xlws.FILTER(FuSa_14DCDC_EFAN!$O$3:$O$500,FuSa_14DCDC_EFAN!$W$3:$W$500 = $W309),
                      IFERROR(
                          _xlfn._xlws.FILTER(FuSa_FaultInjection!$O$3:$O$500,FuSa_FaultInjection!$W$3:$W$500 = $W309),
                          "NA"
                   )
               )
           )
       )
   )
)</f>
        <v/>
      </c>
      <c r="P309" s="441">
        <f t="array" ref="P309">IFERROR(
      _xlfn._xlws.FILTER(FuSa_Charger!$Q$3:$Q$520, FuSa_Charger!$W$3:$W$520 = $W309),
      IFERROR(
          _xlfn._xlws.FILTER(Function_14DCDC!$Q$3:$Q$503,Function_14DCDC!$W$3:$W$503 = $W309),
          IFERROR(
              _xlfn._xlws.FILTER(Function_Charger!$Q$3:$Q$510,Function_Charger!$W$3:$W$510 = $W309),
              IFERROR(
                  _xlfn._xlws.FILTER(FuSa_14DCDC!$Q$3:$Q$500,FuSa_14DCDC!$W$3:$W$500 = $W309),
                  IFERROR(
                      _xlfn._xlws.FILTER(FuSa_14DCDC_EFAN!$Q$3:$Q$500,FuSa_14DCDC_EFAN!$W$3:$W$500 = $W309),
                      IFERROR(
                          _xlfn._xlws.FILTER(FuSa_FaultInjection!$Q$3:$Q$500,FuSa_FaultInjection!$W$3:$W$500 = $W309),
                          "NA"
                   )
               )
           )
       )
   )
)</f>
        <v/>
      </c>
      <c r="Q309" s="608">
        <f t="array" ref="Q309">IFERROR(
      _xlfn._xlws.FILTER(FuSa_Charger!$R$3:$R$520, FuSa_Charger!$W$3:$W$520 = $W309),
      IFERROR(
          _xlfn._xlws.FILTER(Function_14DCDC!$R$3:$R$503,Function_14DCDC!$W$3:$W$503 = $W309),
          IFERROR(
              _xlfn._xlws.FILTER(Function_Charger!$R$3:$R$510,Function_Charger!$W$3:$W$510 = $W309),
              IFERROR(
                  _xlfn._xlws.FILTER(FuSa_14DCDC!$R$3:$R$500,FuSa_14DCDC!$W$3:$W$500 = $W309),
                  IFERROR(
                      _xlfn._xlws.FILTER(FuSa_14DCDC_EFAN!$R$3:$R$500,FuSa_14DCDC_EFAN!$W$3:$W$500 = $W309),
                      IFERROR(
                          _xlfn._xlws.FILTER(FuSa_FaultInjection!$R$3:$R$500,FuSa_FaultInjection!$W$3:$W$500 = $W309),
                          IFERROR(
                              _xlfn._xlws.FILTER(Function_SCC!$R$3:$R$512,Function_SCC!$W$3:$W$512 = $W309),
                              IFERROR(
                                  _xlfn._xlws.FILTER(FuSa_FTT!$R$3:$R$500,FuSa_FTT!$W$3:$W$500 = $W309),
                                  "NA"
                           )
                       )
                   )
               )
           )
       )
   )
)</f>
        <v/>
      </c>
      <c r="R309" s="608">
        <f t="array" ref="R309">IFERROR(
      _xlfn._xlws.FILTER(FuSa_Charger!$S$3:$S$520, FuSa_Charger!$W$3:$W$520 = $W309),
      IFERROR(
          _xlfn._xlws.FILTER(Function_14DCDC!$S$3:$S$503,Function_14DCDC!$W$3:$W$503 = $W309),
          IFERROR(
              _xlfn._xlws.FILTER(Function_Charger!$S$3:$S$510,Function_Charger!$W$3:$W$510 = $W309),
              IFERROR(
                  _xlfn._xlws.FILTER(FuSa_14DCDC!$S$3:$S$500,FuSa_14DCDC!$W$3:$W$500 = $W309),
                  IFERROR(
                      _xlfn._xlws.FILTER(FuSa_14DCDC_EFAN!$S$3:$S$500,FuSa_14DCDC_EFAN!$W$3:$W$500 = $W309),
                      IFERROR(
                          _xlfn._xlws.FILTER(FuSa_FaultInjection!$S$3:$S$500,FuSa_FaultInjection!$W$3:$W$500 = $W309),
                          IFERROR(
                              _xlfn._xlws.FILTER(Function_SCC!$S$3:$S$512,Function_SCC!$W$3:$W$512 = $W309),
                              IFERROR(
                                  _xlfn._xlws.FILTER(FuSa_FTT!$S$3:$S$500,FuSa_FTT!$W$3:$W$500 = $W309),
                                  "NA"
                           )
                       )
                   )
               )
           )
       )
   )
)</f>
        <v/>
      </c>
      <c r="S309" s="608">
        <f t="array" ref="S309">IFERROR(
      _xlfn._xlws.FILTER(FuSa_Charger!$T$3:$T$520, FuSa_Charger!$W$3:$W$520 = $W309),
      IFERROR(
          _xlfn._xlws.FILTER(Function_14DCDC!$T$3:$T$503,Function_14DCDC!$W$3:$W$503 = $W309),
          IFERROR(
              _xlfn._xlws.FILTER(Function_Charger!$T$3:$T$510,Function_Charger!$W$3:$W$510 = $W309),
              IFERROR(
                  _xlfn._xlws.FILTER(FuSa_14DCDC!$T$3:$T$500,FuSa_14DCDC!$W$3:$W$500 = $W309),
                  IFERROR(
                      _xlfn._xlws.FILTER(FuSa_14DCDC_EFAN!$T$3:$T$500,FuSa_14DCDC_EFAN!$W$3:$W$500 = $W309),
                      IFERROR(
                          _xlfn._xlws.FILTER(FuSa_FaultInjection!$T$3:$T$500,FuSa_FaultInjection!$W$3:$W$500 = $W309),
                          IFERROR(
                              _xlfn._xlws.FILTER(Function_SCC!$T$3:$T$512,Function_SCC!$W$3:$W$512 = $W309),
                              IFERROR(
                                  _xlfn._xlws.FILTER(FuSa_FTT!$T$3:$T$500,FuSa_FTT!$W$3:$W$500 = $W309),
                                  "NA"
                           )
                       )
                   )
               )
           )
       )
   )
)</f>
        <v/>
      </c>
      <c r="T309" s="608">
        <f t="array" ref="T309">IFERROR(
      _xlfn._xlws.FILTER(FuSa_Charger!$U$3:$U$520, FuSa_Charger!$W$3:$W$520 = $W309),
      IFERROR(
          _xlfn._xlws.FILTER(Function_14DCDC!$U$3:$U$503,Function_14DCDC!$W$3:$W$503 = $W309),
          IFERROR(
              _xlfn._xlws.FILTER(Function_Charger!$U$3:$U$510,Function_Charger!$W$3:$W$510 = $W309),
              IFERROR(
                  _xlfn._xlws.FILTER(FuSa_14DCDC!$U$3:$U$500,FuSa_14DCDC!$W$3:$W$500 = $W309),
                  IFERROR(
                      _xlfn._xlws.FILTER(FuSa_14DCDC_EFAN!$U$3:$U$500,FuSa_14DCDC_EFAN!$W$3:$W$500 = $W309),
                      IFERROR(
                          _xlfn._xlws.FILTER(FuSa_FaultInjection!$U$3:$U$500,FuSa_FaultInjection!$W$3:$W$500 = $W309),
                          IFERROR(
                              _xlfn._xlws.FILTER(Function_SCC!$U$3:$U$512,Function_SCC!$W$3:$W$512 = $W309),
                              IFERROR(
                                  _xlfn._xlws.FILTER(FuSa_FTT!$U$3:$U$500,FuSa_FTT!$W$3:$W$500 = $W309),
                                  "NA"
                           )
                       )
                   )
               )
           )
       )
   )
)</f>
        <v/>
      </c>
      <c r="U309" s="608">
        <f t="array" ref="U309">IFERROR(
      _xlfn._xlws.FILTER(FuSa_Charger!$V$3:$V$520, FuSa_Charger!$W$3:$W$520 = $W309),
      IFERROR(
          _xlfn._xlws.FILTER(Function_14DCDC!$V$3:$V$503,Function_14DCDC!$W$3:$W$503 = $W309),
          IFERROR(
              _xlfn._xlws.FILTER(Function_Charger!$V$3:$V$510,Function_Charger!$W$3:$W$510 = $W309),
              IFERROR(
                  _xlfn._xlws.FILTER(FuSa_14DCDC!$V$3:$V$500,FuSa_14DCDC!$W$3:$W$500 = $W309),
                  IFERROR(
                      _xlfn._xlws.FILTER(FuSa_14DCDC_EFAN!$V$3:$V$500,FuSa_14DCDC_EFAN!$W$3:$W$500 = $W309),
                      IFERROR(
                          _xlfn._xlws.FILTER(FuSa_FaultInjection!$V$3:$V$500,FuSa_FaultInjection!$W$3:$W$500 = $W309),
                          IFERROR(
                              _xlfn._xlws.FILTER(Function_SCC!$V$3:$V$512,Function_SCC!$W$3:$W$512 = $W309),
                              IFERROR(
                                  _xlfn._xlws.FILTER(FuSa_FTT!$V$3:$V$500,FuSa_FTT!$W$3:$W$500 = $W309),
                                  "NA"
                           )
                       )
                   )
               )
           )
       )
   )
)</f>
        <v/>
      </c>
      <c r="V309" s="231" t="inlineStr">
        <is>
          <t>Fault Management</t>
        </is>
      </c>
      <c r="W309" s="444" t="inlineStr">
        <is>
          <t>[SYI_002_003_0001_052] - AC curr lower range error(L2).html</t>
        </is>
      </c>
      <c r="X309" s="736" t="n">
        <v>3</v>
      </c>
      <c r="Y309" s="441" t="n">
        <v>0</v>
      </c>
      <c r="Z309" s="441" t="n">
        <v>0</v>
      </c>
      <c r="AA309" s="608" t="n">
        <v>3</v>
      </c>
      <c r="AB309" s="748" t="n">
        <v>17436</v>
      </c>
      <c r="AC309" s="745" t="n"/>
      <c r="AD309" s="166" t="inlineStr">
        <is>
          <t>Yes</t>
        </is>
      </c>
      <c r="AE309" s="760" t="n"/>
      <c r="AG309" s="231" t="inlineStr"/>
      <c r="AH309" s="223" t="inlineStr"/>
      <c r="AI309" s="43" t="inlineStr"/>
      <c r="AJ309" s="43" t="inlineStr"/>
      <c r="AK309" s="43" t="inlineStr"/>
      <c r="AL309" s="266" t="n"/>
      <c r="AM309" s="231" t="n"/>
      <c r="AN309" s="56" t="n"/>
      <c r="AO309" s="223">
        <f>EXACT(W309,AG309)</f>
        <v/>
      </c>
      <c r="AP309" s="43">
        <f>EXACT(X309,AH309)</f>
        <v/>
      </c>
      <c r="AQ309" s="43">
        <f>EXACT(Y309,AI309)</f>
        <v/>
      </c>
      <c r="AR309" s="43">
        <f>EXACT(Z309,AJ309)</f>
        <v/>
      </c>
      <c r="AS309" s="266">
        <f>EXACT(AA309,AK309)</f>
        <v/>
      </c>
      <c r="AT309" t="inlineStr"/>
      <c r="AU309" t="inlineStr"/>
    </row>
    <row r="310" ht="15" customHeight="1">
      <c r="A310" s="451" t="n"/>
      <c r="B310" s="451" t="n"/>
      <c r="C310" s="451" t="n"/>
      <c r="D310" s="441">
        <f t="array" ref="D310">IFERROR(
      _xlfn._xlws.FILTER(FuSa_Charger!$D$3:$D$520, FuSa_Charger!$W$3:$W$520 = $W310),
      IFERROR(
          _xlfn._xlws.FILTER(Function_14DCDC!$D$3:$D$503,Function_14DCDC!$W$3:$W$503 = $W310),
          IFERROR(
              _xlfn._xlws.FILTER(Function_Charger!$D$3:$D$510,Function_Charger!$W$3:$W$510 = $W310),
              IFERROR(
                  _xlfn._xlws.FILTER(FuSa_14DCDC!$D$3:$D$500,FuSa_14DCDC!$W$3:$W$500 = $W310),
                  IFERROR(
                      _xlfn._xlws.FILTER(FuSa_14DCDC_EFAN!$D$3:$D$500,FuSa_14DCDC_EFAN!$W$3:$W$500 = $W310),
                      IFERROR(
                          _xlfn._xlws.FILTER(FuSa_FaultInjection!$D$3:$D$500,FuSa_FaultInjection!$W$3:$W$500 = $W310),
                          "NA"
                   )
               )
           )
       )
   )
)</f>
        <v/>
      </c>
      <c r="E310" s="608">
        <f t="array" ref="E310">IFERROR(
      _xlfn._xlws.FILTER(FuSa_Charger!$E$3:$E$520, FuSa_Charger!$W$3:$W$520 = $W310),
      IFERROR(
          _xlfn._xlws.FILTER(Function_14DCDC!$E$3:$E$503,Function_14DCDC!$W$3:$W$503 = $W310),
          IFERROR(
              _xlfn._xlws.FILTER(Function_Charger!$E$3:$E$510,Function_Charger!$W$3:$W$510 = $W310),
              IFERROR(
                  _xlfn._xlws.FILTER(FuSa_14DCDC!$E$3:$E$500,FuSa_14DCDC!$W$3:$W$500 = $W310),
                  IFERROR(
                      _xlfn._xlws.FILTER(FuSa_14DCDC_EFAN!$E$3:$E$500,FuSa_14DCDC_EFAN!$W$3:$W$500 = $W310),
                      IFERROR(
                          _xlfn._xlws.FILTER(FuSa_FaultInjection!$E$3:$E$500,FuSa_FaultInjection!$W$3:$W$500 = $W310),
                          IFERROR(
                              _xlfn._xlws.FILTER(Function_SCC!$E$3:$E$512,Function_SCC!$W$3:$W$512 = $W310),
                              IFERROR(
                                  _xlfn._xlws.FILTER(FuSa_FTT!$E$3:$E$500,FuSa_FTT!$W$3:$W$500 = $W310),
                                  "NA"
                           )
                       )
                   )
               )
           )
       )
   )
)</f>
        <v/>
      </c>
      <c r="F310" s="608">
        <f t="array" ref="F310">IFERROR(
      _xlfn._xlws.FILTER(FuSa_Charger!$F$3:$F$520, FuSa_Charger!$W$3:$W$520 = $W310),
      IFERROR(
          _xlfn._xlws.FILTER(Function_14DCDC!$F$3:$F$503,Function_14DCDC!$W$3:$W$503 = $W310),
          IFERROR(
              _xlfn._xlws.FILTER(Function_Charger!$F$3:$F$510,Function_Charger!$W$3:$W$510 = $W310),
              IFERROR(
                  _xlfn._xlws.FILTER(FuSa_14DCDC!$F$3:$F$500,FuSa_14DCDC!$W$3:$W$500 = $W310),
                  IFERROR(
                      _xlfn._xlws.FILTER(FuSa_14DCDC_EFAN!$F$3:$F$500,FuSa_14DCDC_EFAN!$W$3:$W$500 = $W310),
                      IFERROR(
                          _xlfn._xlws.FILTER(FuSa_FaultInjection!$F$3:$F$500,FuSa_FaultInjection!$W$3:$W$500 = $W310),
                          IFERROR(
                              _xlfn._xlws.FILTER(Function_SCC!$F$3:$F$512,Function_SCC!$W$3:$W$512 = $W310),
                              IFERROR(
                                  _xlfn._xlws.FILTER(FuSa_FTT!$F$3:$F$500,FuSa_FTT!$W$3:$W$500 = $W310),
                                  "NA"
                           )
                       )
                   )
               )
           )
       )
   )
)</f>
        <v/>
      </c>
      <c r="G310" s="608">
        <f t="array" ref="G310">IFERROR(
      _xlfn._xlws.FILTER(FuSa_Charger!$G$3:$G$520, FuSa_Charger!$W$3:$W$520 = $W310),
      IFERROR(
          _xlfn._xlws.FILTER(Function_14DCDC!$G$3:$G$503,Function_14DCDC!$W$3:$W$503 = $W310),
          IFERROR(
              _xlfn._xlws.FILTER(Function_Charger!$G$3:$G$510,Function_Charger!$W$3:$W$510 = $W310),
              IFERROR(
                  _xlfn._xlws.FILTER(FuSa_14DCDC!$G$3:$G$500,FuSa_14DCDC!$W$3:$W$500 = $W310),
                  IFERROR(
                      _xlfn._xlws.FILTER(FuSa_14DCDC_EFAN!$G$3:$G$500,FuSa_14DCDC_EFAN!$W$3:$W$500 = $W310),
                      IFERROR(
                          _xlfn._xlws.FILTER(FuSa_FaultInjection!$G$3:$G$500,FuSa_FaultInjection!$W$3:$W$500 = $W310),
                          IFERROR(
                              _xlfn._xlws.FILTER(Function_SCC!$G$3:$G$512,Function_SCC!$W$3:$W$512 = $W310),
                              IFERROR(
                                  _xlfn._xlws.FILTER(FuSa_FTT!$G$3:$G$500,FuSa_FTT!$W$3:$W$500 = $W310),
                                  "NA"
                           )
                       )
                   )
               )
           )
       )
   )
)</f>
        <v/>
      </c>
      <c r="H310" s="441">
        <f t="array" ref="H310">IFERROR(
      _xlfn._xlws.FILTER(FuSa_Charger!$H$3:$H$520, FuSa_Charger!$W$3:$W$520 = $W310),
      IFERROR(
          _xlfn._xlws.FILTER(Function_14DCDC!$H$3:$H$503,Function_14DCDC!$W$3:$W$503 = $W310),
          IFERROR(
              _xlfn._xlws.FILTER(Function_Charger!$H$3:$H$510,Function_Charger!$W$3:$W$510 = $W310),
              IFERROR(
                  _xlfn._xlws.FILTER(FuSa_14DCDC!$H$3:$H$500,FuSa_14DCDC!$W$3:$W$500 = $W310),
                  IFERROR(
                      _xlfn._xlws.FILTER(FuSa_14DCDC_EFAN!$H$3:$H$500,FuSa_14DCDC_EFAN!$W$3:$W$500 = $W310),
                      IFERROR(
                          _xlfn._xlws.FILTER(FuSa_FaultInjection!$H$3:$H$500,FuSa_FaultInjection!$W$3:$W$500 = $W310),
                          "NA"
                   )
               )
           )
       )
   )
)</f>
        <v/>
      </c>
      <c r="I310" s="441">
        <f t="array" ref="I310">IFERROR(
      _xlfn._xlws.FILTER(FuSa_Charger!$I$3:$I$520, FuSa_Charger!$W$3:$W$520 = $W310),
      IFERROR(
          _xlfn._xlws.FILTER(Function_14DCDC!$I$3:$I$503,Function_14DCDC!$W$3:$W$503 = $W310),
          IFERROR(
              _xlfn._xlws.FILTER(Function_Charger!$I$3:$I$510,Function_Charger!$W$3:$W$510 = $W310),
              IFERROR(
                  _xlfn._xlws.FILTER(FuSa_14DCDC!$I$3:$I$500,FuSa_14DCDC!$W$3:$W$500 = $W310),
                  IFERROR(
                      _xlfn._xlws.FILTER(FuSa_14DCDC_EFAN!$I$3:$I$500,FuSa_14DCDC_EFAN!$W$3:$W$500 = $W310),
                      IFERROR(
                          _xlfn._xlws.FILTER(FuSa_FaultInjection!$I$3:$I$500,FuSa_FaultInjection!$W$3:$W$500 = $W310),
                          "NA"
                   )
               )
           )
       )
   )
)</f>
        <v/>
      </c>
      <c r="J310" s="441" t="n"/>
      <c r="K310" s="441" t="n"/>
      <c r="L310" s="441" t="n"/>
      <c r="M310" s="441" t="n"/>
      <c r="N310" s="441" t="n"/>
      <c r="O310" s="441">
        <f t="array" ref="O310">IFERROR(
      _xlfn._xlws.FILTER(FuSa_Charger!$O$3:$O$520, FuSa_Charger!$W$3:$W$520 = $W310),
      IFERROR(
          _xlfn._xlws.FILTER(Function_14DCDC!$O$3:$O$503,Function_14DCDC!$W$3:$W$503 = $W310),
          IFERROR(
              _xlfn._xlws.FILTER(Function_Charger!$O$3:$O$510,Function_Charger!$W$3:$W$510 = $W310),
              IFERROR(
                  _xlfn._xlws.FILTER(FuSa_14DCDC!$O$3:$O$500,FuSa_14DCDC!$W$3:$W$500 = $W310),
                  IFERROR(
                      _xlfn._xlws.FILTER(FuSa_14DCDC_EFAN!$O$3:$O$500,FuSa_14DCDC_EFAN!$W$3:$W$500 = $W310),
                      IFERROR(
                          _xlfn._xlws.FILTER(FuSa_FaultInjection!$O$3:$O$500,FuSa_FaultInjection!$W$3:$W$500 = $W310),
                          "NA"
                   )
               )
           )
       )
   )
)</f>
        <v/>
      </c>
      <c r="P310" s="441">
        <f t="array" ref="P310">IFERROR(
      _xlfn._xlws.FILTER(FuSa_Charger!$Q$3:$Q$520, FuSa_Charger!$W$3:$W$520 = $W310),
      IFERROR(
          _xlfn._xlws.FILTER(Function_14DCDC!$Q$3:$Q$503,Function_14DCDC!$W$3:$W$503 = $W310),
          IFERROR(
              _xlfn._xlws.FILTER(Function_Charger!$Q$3:$Q$510,Function_Charger!$W$3:$W$510 = $W310),
              IFERROR(
                  _xlfn._xlws.FILTER(FuSa_14DCDC!$Q$3:$Q$500,FuSa_14DCDC!$W$3:$W$500 = $W310),
                  IFERROR(
                      _xlfn._xlws.FILTER(FuSa_14DCDC_EFAN!$Q$3:$Q$500,FuSa_14DCDC_EFAN!$W$3:$W$500 = $W310),
                      IFERROR(
                          _xlfn._xlws.FILTER(FuSa_FaultInjection!$Q$3:$Q$500,FuSa_FaultInjection!$W$3:$W$500 = $W310),
                          "NA"
                   )
               )
           )
       )
   )
)</f>
        <v/>
      </c>
      <c r="Q310" s="608">
        <f t="array" ref="Q310">IFERROR(
      _xlfn._xlws.FILTER(FuSa_Charger!$R$3:$R$520, FuSa_Charger!$W$3:$W$520 = $W310),
      IFERROR(
          _xlfn._xlws.FILTER(Function_14DCDC!$R$3:$R$503,Function_14DCDC!$W$3:$W$503 = $W310),
          IFERROR(
              _xlfn._xlws.FILTER(Function_Charger!$R$3:$R$510,Function_Charger!$W$3:$W$510 = $W310),
              IFERROR(
                  _xlfn._xlws.FILTER(FuSa_14DCDC!$R$3:$R$500,FuSa_14DCDC!$W$3:$W$500 = $W310),
                  IFERROR(
                      _xlfn._xlws.FILTER(FuSa_14DCDC_EFAN!$R$3:$R$500,FuSa_14DCDC_EFAN!$W$3:$W$500 = $W310),
                      IFERROR(
                          _xlfn._xlws.FILTER(FuSa_FaultInjection!$R$3:$R$500,FuSa_FaultInjection!$W$3:$W$500 = $W310),
                          IFERROR(
                              _xlfn._xlws.FILTER(Function_SCC!$R$3:$R$512,Function_SCC!$W$3:$W$512 = $W310),
                              IFERROR(
                                  _xlfn._xlws.FILTER(FuSa_FTT!$R$3:$R$500,FuSa_FTT!$W$3:$W$500 = $W310),
                                  "NA"
                           )
                       )
                   )
               )
           )
       )
   )
)</f>
        <v/>
      </c>
      <c r="R310" s="608">
        <f t="array" ref="R310">IFERROR(
      _xlfn._xlws.FILTER(FuSa_Charger!$S$3:$S$520, FuSa_Charger!$W$3:$W$520 = $W310),
      IFERROR(
          _xlfn._xlws.FILTER(Function_14DCDC!$S$3:$S$503,Function_14DCDC!$W$3:$W$503 = $W310),
          IFERROR(
              _xlfn._xlws.FILTER(Function_Charger!$S$3:$S$510,Function_Charger!$W$3:$W$510 = $W310),
              IFERROR(
                  _xlfn._xlws.FILTER(FuSa_14DCDC!$S$3:$S$500,FuSa_14DCDC!$W$3:$W$500 = $W310),
                  IFERROR(
                      _xlfn._xlws.FILTER(FuSa_14DCDC_EFAN!$S$3:$S$500,FuSa_14DCDC_EFAN!$W$3:$W$500 = $W310),
                      IFERROR(
                          _xlfn._xlws.FILTER(FuSa_FaultInjection!$S$3:$S$500,FuSa_FaultInjection!$W$3:$W$500 = $W310),
                          IFERROR(
                              _xlfn._xlws.FILTER(Function_SCC!$S$3:$S$512,Function_SCC!$W$3:$W$512 = $W310),
                              IFERROR(
                                  _xlfn._xlws.FILTER(FuSa_FTT!$S$3:$S$500,FuSa_FTT!$W$3:$W$500 = $W310),
                                  "NA"
                           )
                       )
                   )
               )
           )
       )
   )
)</f>
        <v/>
      </c>
      <c r="S310" s="608">
        <f t="array" ref="S310">IFERROR(
      _xlfn._xlws.FILTER(FuSa_Charger!$T$3:$T$520, FuSa_Charger!$W$3:$W$520 = $W310),
      IFERROR(
          _xlfn._xlws.FILTER(Function_14DCDC!$T$3:$T$503,Function_14DCDC!$W$3:$W$503 = $W310),
          IFERROR(
              _xlfn._xlws.FILTER(Function_Charger!$T$3:$T$510,Function_Charger!$W$3:$W$510 = $W310),
              IFERROR(
                  _xlfn._xlws.FILTER(FuSa_14DCDC!$T$3:$T$500,FuSa_14DCDC!$W$3:$W$500 = $W310),
                  IFERROR(
                      _xlfn._xlws.FILTER(FuSa_14DCDC_EFAN!$T$3:$T$500,FuSa_14DCDC_EFAN!$W$3:$W$500 = $W310),
                      IFERROR(
                          _xlfn._xlws.FILTER(FuSa_FaultInjection!$T$3:$T$500,FuSa_FaultInjection!$W$3:$W$500 = $W310),
                          IFERROR(
                              _xlfn._xlws.FILTER(Function_SCC!$T$3:$T$512,Function_SCC!$W$3:$W$512 = $W310),
                              IFERROR(
                                  _xlfn._xlws.FILTER(FuSa_FTT!$T$3:$T$500,FuSa_FTT!$W$3:$W$500 = $W310),
                                  "NA"
                           )
                       )
                   )
               )
           )
       )
   )
)</f>
        <v/>
      </c>
      <c r="T310" s="608">
        <f t="array" ref="T310">IFERROR(
      _xlfn._xlws.FILTER(FuSa_Charger!$U$3:$U$520, FuSa_Charger!$W$3:$W$520 = $W310),
      IFERROR(
          _xlfn._xlws.FILTER(Function_14DCDC!$U$3:$U$503,Function_14DCDC!$W$3:$W$503 = $W310),
          IFERROR(
              _xlfn._xlws.FILTER(Function_Charger!$U$3:$U$510,Function_Charger!$W$3:$W$510 = $W310),
              IFERROR(
                  _xlfn._xlws.FILTER(FuSa_14DCDC!$U$3:$U$500,FuSa_14DCDC!$W$3:$W$500 = $W310),
                  IFERROR(
                      _xlfn._xlws.FILTER(FuSa_14DCDC_EFAN!$U$3:$U$500,FuSa_14DCDC_EFAN!$W$3:$W$500 = $W310),
                      IFERROR(
                          _xlfn._xlws.FILTER(FuSa_FaultInjection!$U$3:$U$500,FuSa_FaultInjection!$W$3:$W$500 = $W310),
                          IFERROR(
                              _xlfn._xlws.FILTER(Function_SCC!$U$3:$U$512,Function_SCC!$W$3:$W$512 = $W310),
                              IFERROR(
                                  _xlfn._xlws.FILTER(FuSa_FTT!$U$3:$U$500,FuSa_FTT!$W$3:$W$500 = $W310),
                                  "NA"
                           )
                       )
                   )
               )
           )
       )
   )
)</f>
        <v/>
      </c>
      <c r="U310" s="608">
        <f t="array" ref="U310">IFERROR(
      _xlfn._xlws.FILTER(FuSa_Charger!$V$3:$V$520, FuSa_Charger!$W$3:$W$520 = $W310),
      IFERROR(
          _xlfn._xlws.FILTER(Function_14DCDC!$V$3:$V$503,Function_14DCDC!$W$3:$W$503 = $W310),
          IFERROR(
              _xlfn._xlws.FILTER(Function_Charger!$V$3:$V$510,Function_Charger!$W$3:$W$510 = $W310),
              IFERROR(
                  _xlfn._xlws.FILTER(FuSa_14DCDC!$V$3:$V$500,FuSa_14DCDC!$W$3:$W$500 = $W310),
                  IFERROR(
                      _xlfn._xlws.FILTER(FuSa_14DCDC_EFAN!$V$3:$V$500,FuSa_14DCDC_EFAN!$W$3:$W$500 = $W310),
                      IFERROR(
                          _xlfn._xlws.FILTER(FuSa_FaultInjection!$V$3:$V$500,FuSa_FaultInjection!$W$3:$W$500 = $W310),
                          IFERROR(
                              _xlfn._xlws.FILTER(Function_SCC!$V$3:$V$512,Function_SCC!$W$3:$W$512 = $W310),
                              IFERROR(
                                  _xlfn._xlws.FILTER(FuSa_FTT!$V$3:$V$500,FuSa_FTT!$W$3:$W$500 = $W310),
                                  "NA"
                           )
                       )
                   )
               )
           )
       )
   )
)</f>
        <v/>
      </c>
      <c r="V310" s="231" t="inlineStr">
        <is>
          <t>Fault Management</t>
        </is>
      </c>
      <c r="W310" s="444" t="inlineStr">
        <is>
          <t>[SYI_002_003_0001_053] - AC curr lower range error(L3).html</t>
        </is>
      </c>
      <c r="X310" s="736" t="n">
        <v>3</v>
      </c>
      <c r="Y310" s="441" t="n">
        <v>0</v>
      </c>
      <c r="Z310" s="441" t="n">
        <v>0</v>
      </c>
      <c r="AA310" s="608" t="n">
        <v>3</v>
      </c>
      <c r="AB310" s="748" t="n">
        <v>17436</v>
      </c>
      <c r="AC310" s="745" t="n"/>
      <c r="AD310" s="166" t="inlineStr">
        <is>
          <t>Yes</t>
        </is>
      </c>
      <c r="AE310" s="760" t="n"/>
      <c r="AG310" s="231" t="inlineStr"/>
      <c r="AH310" s="223" t="inlineStr"/>
      <c r="AI310" s="43" t="inlineStr"/>
      <c r="AJ310" s="43" t="inlineStr"/>
      <c r="AK310" s="43" t="inlineStr"/>
      <c r="AL310" s="266" t="n"/>
      <c r="AM310" s="231" t="n"/>
      <c r="AN310" s="56" t="n"/>
      <c r="AO310" s="223">
        <f>EXACT(W310,AG310)</f>
        <v/>
      </c>
      <c r="AP310" s="43">
        <f>EXACT(X310,AH310)</f>
        <v/>
      </c>
      <c r="AQ310" s="43">
        <f>EXACT(Y310,AI310)</f>
        <v/>
      </c>
      <c r="AR310" s="43">
        <f>EXACT(Z310,AJ310)</f>
        <v/>
      </c>
      <c r="AS310" s="266">
        <f>EXACT(AA310,AK310)</f>
        <v/>
      </c>
      <c r="AT310" t="inlineStr"/>
      <c r="AU310" t="inlineStr"/>
    </row>
    <row r="311" ht="15" customHeight="1">
      <c r="A311" s="451" t="n"/>
      <c r="B311" s="451" t="n"/>
      <c r="C311" s="451" t="n"/>
      <c r="D311" s="441">
        <f t="array" ref="D311">IFERROR(
      _xlfn._xlws.FILTER(FuSa_Charger!$D$3:$D$520, FuSa_Charger!$W$3:$W$520 = $W311),
      IFERROR(
          _xlfn._xlws.FILTER(Function_14DCDC!$D$3:$D$503,Function_14DCDC!$W$3:$W$503 = $W311),
          IFERROR(
              _xlfn._xlws.FILTER(Function_Charger!$D$3:$D$510,Function_Charger!$W$3:$W$510 = $W311),
              IFERROR(
                  _xlfn._xlws.FILTER(FuSa_14DCDC!$D$3:$D$500,FuSa_14DCDC!$W$3:$W$500 = $W311),
                  IFERROR(
                      _xlfn._xlws.FILTER(FuSa_14DCDC_EFAN!$D$3:$D$500,FuSa_14DCDC_EFAN!$W$3:$W$500 = $W311),
                      IFERROR(
                          _xlfn._xlws.FILTER(FuSa_FaultInjection!$D$3:$D$500,FuSa_FaultInjection!$W$3:$W$500 = $W311),
                          "NA"
                   )
               )
           )
       )
   )
)</f>
        <v/>
      </c>
      <c r="E311" s="608">
        <f t="array" ref="E311">IFERROR(
      _xlfn._xlws.FILTER(FuSa_Charger!$E$3:$E$520, FuSa_Charger!$W$3:$W$520 = $W311),
      IFERROR(
          _xlfn._xlws.FILTER(Function_14DCDC!$E$3:$E$503,Function_14DCDC!$W$3:$W$503 = $W311),
          IFERROR(
              _xlfn._xlws.FILTER(Function_Charger!$E$3:$E$510,Function_Charger!$W$3:$W$510 = $W311),
              IFERROR(
                  _xlfn._xlws.FILTER(FuSa_14DCDC!$E$3:$E$500,FuSa_14DCDC!$W$3:$W$500 = $W311),
                  IFERROR(
                      _xlfn._xlws.FILTER(FuSa_14DCDC_EFAN!$E$3:$E$500,FuSa_14DCDC_EFAN!$W$3:$W$500 = $W311),
                      IFERROR(
                          _xlfn._xlws.FILTER(FuSa_FaultInjection!$E$3:$E$500,FuSa_FaultInjection!$W$3:$W$500 = $W311),
                          IFERROR(
                              _xlfn._xlws.FILTER(Function_SCC!$E$3:$E$512,Function_SCC!$W$3:$W$512 = $W311),
                              IFERROR(
                                  _xlfn._xlws.FILTER(FuSa_FTT!$E$3:$E$500,FuSa_FTT!$W$3:$W$500 = $W311),
                                  "NA"
                           )
                       )
                   )
               )
           )
       )
   )
)</f>
        <v/>
      </c>
      <c r="F311" s="608">
        <f t="array" ref="F311">IFERROR(
      _xlfn._xlws.FILTER(FuSa_Charger!$F$3:$F$520, FuSa_Charger!$W$3:$W$520 = $W311),
      IFERROR(
          _xlfn._xlws.FILTER(Function_14DCDC!$F$3:$F$503,Function_14DCDC!$W$3:$W$503 = $W311),
          IFERROR(
              _xlfn._xlws.FILTER(Function_Charger!$F$3:$F$510,Function_Charger!$W$3:$W$510 = $W311),
              IFERROR(
                  _xlfn._xlws.FILTER(FuSa_14DCDC!$F$3:$F$500,FuSa_14DCDC!$W$3:$W$500 = $W311),
                  IFERROR(
                      _xlfn._xlws.FILTER(FuSa_14DCDC_EFAN!$F$3:$F$500,FuSa_14DCDC_EFAN!$W$3:$W$500 = $W311),
                      IFERROR(
                          _xlfn._xlws.FILTER(FuSa_FaultInjection!$F$3:$F$500,FuSa_FaultInjection!$W$3:$W$500 = $W311),
                          IFERROR(
                              _xlfn._xlws.FILTER(Function_SCC!$F$3:$F$512,Function_SCC!$W$3:$W$512 = $W311),
                              IFERROR(
                                  _xlfn._xlws.FILTER(FuSa_FTT!$F$3:$F$500,FuSa_FTT!$W$3:$W$500 = $W311),
                                  "NA"
                           )
                       )
                   )
               )
           )
       )
   )
)</f>
        <v/>
      </c>
      <c r="G311" s="608">
        <f t="array" ref="G311">IFERROR(
      _xlfn._xlws.FILTER(FuSa_Charger!$G$3:$G$520, FuSa_Charger!$W$3:$W$520 = $W311),
      IFERROR(
          _xlfn._xlws.FILTER(Function_14DCDC!$G$3:$G$503,Function_14DCDC!$W$3:$W$503 = $W311),
          IFERROR(
              _xlfn._xlws.FILTER(Function_Charger!$G$3:$G$510,Function_Charger!$W$3:$W$510 = $W311),
              IFERROR(
                  _xlfn._xlws.FILTER(FuSa_14DCDC!$G$3:$G$500,FuSa_14DCDC!$W$3:$W$500 = $W311),
                  IFERROR(
                      _xlfn._xlws.FILTER(FuSa_14DCDC_EFAN!$G$3:$G$500,FuSa_14DCDC_EFAN!$W$3:$W$500 = $W311),
                      IFERROR(
                          _xlfn._xlws.FILTER(FuSa_FaultInjection!$G$3:$G$500,FuSa_FaultInjection!$W$3:$W$500 = $W311),
                          IFERROR(
                              _xlfn._xlws.FILTER(Function_SCC!$G$3:$G$512,Function_SCC!$W$3:$W$512 = $W311),
                              IFERROR(
                                  _xlfn._xlws.FILTER(FuSa_FTT!$G$3:$G$500,FuSa_FTT!$W$3:$W$500 = $W311),
                                  "NA"
                           )
                       )
                   )
               )
           )
       )
   )
)</f>
        <v/>
      </c>
      <c r="H311" s="441">
        <f t="array" ref="H311">IFERROR(
      _xlfn._xlws.FILTER(FuSa_Charger!$H$3:$H$520, FuSa_Charger!$W$3:$W$520 = $W311),
      IFERROR(
          _xlfn._xlws.FILTER(Function_14DCDC!$H$3:$H$503,Function_14DCDC!$W$3:$W$503 = $W311),
          IFERROR(
              _xlfn._xlws.FILTER(Function_Charger!$H$3:$H$510,Function_Charger!$W$3:$W$510 = $W311),
              IFERROR(
                  _xlfn._xlws.FILTER(FuSa_14DCDC!$H$3:$H$500,FuSa_14DCDC!$W$3:$W$500 = $W311),
                  IFERROR(
                      _xlfn._xlws.FILTER(FuSa_14DCDC_EFAN!$H$3:$H$500,FuSa_14DCDC_EFAN!$W$3:$W$500 = $W311),
                      IFERROR(
                          _xlfn._xlws.FILTER(FuSa_FaultInjection!$H$3:$H$500,FuSa_FaultInjection!$W$3:$W$500 = $W311),
                          "NA"
                   )
               )
           )
       )
   )
)</f>
        <v/>
      </c>
      <c r="I311" s="441">
        <f t="array" ref="I311">IFERROR(
      _xlfn._xlws.FILTER(FuSa_Charger!$I$3:$I$520, FuSa_Charger!$W$3:$W$520 = $W311),
      IFERROR(
          _xlfn._xlws.FILTER(Function_14DCDC!$I$3:$I$503,Function_14DCDC!$W$3:$W$503 = $W311),
          IFERROR(
              _xlfn._xlws.FILTER(Function_Charger!$I$3:$I$510,Function_Charger!$W$3:$W$510 = $W311),
              IFERROR(
                  _xlfn._xlws.FILTER(FuSa_14DCDC!$I$3:$I$500,FuSa_14DCDC!$W$3:$W$500 = $W311),
                  IFERROR(
                      _xlfn._xlws.FILTER(FuSa_14DCDC_EFAN!$I$3:$I$500,FuSa_14DCDC_EFAN!$W$3:$W$500 = $W311),
                      IFERROR(
                          _xlfn._xlws.FILTER(FuSa_FaultInjection!$I$3:$I$500,FuSa_FaultInjection!$W$3:$W$500 = $W311),
                          "NA"
                   )
               )
           )
       )
   )
)</f>
        <v/>
      </c>
      <c r="J311" s="441" t="n"/>
      <c r="K311" s="441" t="n"/>
      <c r="L311" s="441" t="n"/>
      <c r="M311" s="441" t="n"/>
      <c r="N311" s="441" t="n"/>
      <c r="O311" s="441">
        <f t="array" ref="O311">IFERROR(
      _xlfn._xlws.FILTER(FuSa_Charger!$O$3:$O$520, FuSa_Charger!$W$3:$W$520 = $W311),
      IFERROR(
          _xlfn._xlws.FILTER(Function_14DCDC!$O$3:$O$503,Function_14DCDC!$W$3:$W$503 = $W311),
          IFERROR(
              _xlfn._xlws.FILTER(Function_Charger!$O$3:$O$510,Function_Charger!$W$3:$W$510 = $W311),
              IFERROR(
                  _xlfn._xlws.FILTER(FuSa_14DCDC!$O$3:$O$500,FuSa_14DCDC!$W$3:$W$500 = $W311),
                  IFERROR(
                      _xlfn._xlws.FILTER(FuSa_14DCDC_EFAN!$O$3:$O$500,FuSa_14DCDC_EFAN!$W$3:$W$500 = $W311),
                      IFERROR(
                          _xlfn._xlws.FILTER(FuSa_FaultInjection!$O$3:$O$500,FuSa_FaultInjection!$W$3:$W$500 = $W311),
                          "NA"
                   )
               )
           )
       )
   )
)</f>
        <v/>
      </c>
      <c r="P311" s="441">
        <f t="array" ref="P311">IFERROR(
      _xlfn._xlws.FILTER(FuSa_Charger!$Q$3:$Q$520, FuSa_Charger!$W$3:$W$520 = $W311),
      IFERROR(
          _xlfn._xlws.FILTER(Function_14DCDC!$Q$3:$Q$503,Function_14DCDC!$W$3:$W$503 = $W311),
          IFERROR(
              _xlfn._xlws.FILTER(Function_Charger!$Q$3:$Q$510,Function_Charger!$W$3:$W$510 = $W311),
              IFERROR(
                  _xlfn._xlws.FILTER(FuSa_14DCDC!$Q$3:$Q$500,FuSa_14DCDC!$W$3:$W$500 = $W311),
                  IFERROR(
                      _xlfn._xlws.FILTER(FuSa_14DCDC_EFAN!$Q$3:$Q$500,FuSa_14DCDC_EFAN!$W$3:$W$500 = $W311),
                      IFERROR(
                          _xlfn._xlws.FILTER(FuSa_FaultInjection!$Q$3:$Q$500,FuSa_FaultInjection!$W$3:$W$500 = $W311),
                          "NA"
                   )
               )
           )
       )
   )
)</f>
        <v/>
      </c>
      <c r="Q311" s="608">
        <f t="array" ref="Q311">IFERROR(
      _xlfn._xlws.FILTER(FuSa_Charger!$R$3:$R$520, FuSa_Charger!$W$3:$W$520 = $W311),
      IFERROR(
          _xlfn._xlws.FILTER(Function_14DCDC!$R$3:$R$503,Function_14DCDC!$W$3:$W$503 = $W311),
          IFERROR(
              _xlfn._xlws.FILTER(Function_Charger!$R$3:$R$510,Function_Charger!$W$3:$W$510 = $W311),
              IFERROR(
                  _xlfn._xlws.FILTER(FuSa_14DCDC!$R$3:$R$500,FuSa_14DCDC!$W$3:$W$500 = $W311),
                  IFERROR(
                      _xlfn._xlws.FILTER(FuSa_14DCDC_EFAN!$R$3:$R$500,FuSa_14DCDC_EFAN!$W$3:$W$500 = $W311),
                      IFERROR(
                          _xlfn._xlws.FILTER(FuSa_FaultInjection!$R$3:$R$500,FuSa_FaultInjection!$W$3:$W$500 = $W311),
                          IFERROR(
                              _xlfn._xlws.FILTER(Function_SCC!$R$3:$R$512,Function_SCC!$W$3:$W$512 = $W311),
                              IFERROR(
                                  _xlfn._xlws.FILTER(FuSa_FTT!$R$3:$R$500,FuSa_FTT!$W$3:$W$500 = $W311),
                                  "NA"
                           )
                       )
                   )
               )
           )
       )
   )
)</f>
        <v/>
      </c>
      <c r="R311" s="608">
        <f t="array" ref="R311">IFERROR(
      _xlfn._xlws.FILTER(FuSa_Charger!$S$3:$S$520, FuSa_Charger!$W$3:$W$520 = $W311),
      IFERROR(
          _xlfn._xlws.FILTER(Function_14DCDC!$S$3:$S$503,Function_14DCDC!$W$3:$W$503 = $W311),
          IFERROR(
              _xlfn._xlws.FILTER(Function_Charger!$S$3:$S$510,Function_Charger!$W$3:$W$510 = $W311),
              IFERROR(
                  _xlfn._xlws.FILTER(FuSa_14DCDC!$S$3:$S$500,FuSa_14DCDC!$W$3:$W$500 = $W311),
                  IFERROR(
                      _xlfn._xlws.FILTER(FuSa_14DCDC_EFAN!$S$3:$S$500,FuSa_14DCDC_EFAN!$W$3:$W$500 = $W311),
                      IFERROR(
                          _xlfn._xlws.FILTER(FuSa_FaultInjection!$S$3:$S$500,FuSa_FaultInjection!$W$3:$W$500 = $W311),
                          IFERROR(
                              _xlfn._xlws.FILTER(Function_SCC!$S$3:$S$512,Function_SCC!$W$3:$W$512 = $W311),
                              IFERROR(
                                  _xlfn._xlws.FILTER(FuSa_FTT!$S$3:$S$500,FuSa_FTT!$W$3:$W$500 = $W311),
                                  "NA"
                           )
                       )
                   )
               )
           )
       )
   )
)</f>
        <v/>
      </c>
      <c r="S311" s="608">
        <f t="array" ref="S311">IFERROR(
      _xlfn._xlws.FILTER(FuSa_Charger!$T$3:$T$520, FuSa_Charger!$W$3:$W$520 = $W311),
      IFERROR(
          _xlfn._xlws.FILTER(Function_14DCDC!$T$3:$T$503,Function_14DCDC!$W$3:$W$503 = $W311),
          IFERROR(
              _xlfn._xlws.FILTER(Function_Charger!$T$3:$T$510,Function_Charger!$W$3:$W$510 = $W311),
              IFERROR(
                  _xlfn._xlws.FILTER(FuSa_14DCDC!$T$3:$T$500,FuSa_14DCDC!$W$3:$W$500 = $W311),
                  IFERROR(
                      _xlfn._xlws.FILTER(FuSa_14DCDC_EFAN!$T$3:$T$500,FuSa_14DCDC_EFAN!$W$3:$W$500 = $W311),
                      IFERROR(
                          _xlfn._xlws.FILTER(FuSa_FaultInjection!$T$3:$T$500,FuSa_FaultInjection!$W$3:$W$500 = $W311),
                          IFERROR(
                              _xlfn._xlws.FILTER(Function_SCC!$T$3:$T$512,Function_SCC!$W$3:$W$512 = $W311),
                              IFERROR(
                                  _xlfn._xlws.FILTER(FuSa_FTT!$T$3:$T$500,FuSa_FTT!$W$3:$W$500 = $W311),
                                  "NA"
                           )
                       )
                   )
               )
           )
       )
   )
)</f>
        <v/>
      </c>
      <c r="T311" s="608">
        <f t="array" ref="T311">IFERROR(
      _xlfn._xlws.FILTER(FuSa_Charger!$U$3:$U$520, FuSa_Charger!$W$3:$W$520 = $W311),
      IFERROR(
          _xlfn._xlws.FILTER(Function_14DCDC!$U$3:$U$503,Function_14DCDC!$W$3:$W$503 = $W311),
          IFERROR(
              _xlfn._xlws.FILTER(Function_Charger!$U$3:$U$510,Function_Charger!$W$3:$W$510 = $W311),
              IFERROR(
                  _xlfn._xlws.FILTER(FuSa_14DCDC!$U$3:$U$500,FuSa_14DCDC!$W$3:$W$500 = $W311),
                  IFERROR(
                      _xlfn._xlws.FILTER(FuSa_14DCDC_EFAN!$U$3:$U$500,FuSa_14DCDC_EFAN!$W$3:$W$500 = $W311),
                      IFERROR(
                          _xlfn._xlws.FILTER(FuSa_FaultInjection!$U$3:$U$500,FuSa_FaultInjection!$W$3:$W$500 = $W311),
                          IFERROR(
                              _xlfn._xlws.FILTER(Function_SCC!$U$3:$U$512,Function_SCC!$W$3:$W$512 = $W311),
                              IFERROR(
                                  _xlfn._xlws.FILTER(FuSa_FTT!$U$3:$U$500,FuSa_FTT!$W$3:$W$500 = $W311),
                                  "NA"
                           )
                       )
                   )
               )
           )
       )
   )
)</f>
        <v/>
      </c>
      <c r="U311" s="608">
        <f t="array" ref="U311">IFERROR(
      _xlfn._xlws.FILTER(FuSa_Charger!$V$3:$V$520, FuSa_Charger!$W$3:$W$520 = $W311),
      IFERROR(
          _xlfn._xlws.FILTER(Function_14DCDC!$V$3:$V$503,Function_14DCDC!$W$3:$W$503 = $W311),
          IFERROR(
              _xlfn._xlws.FILTER(Function_Charger!$V$3:$V$510,Function_Charger!$W$3:$W$510 = $W311),
              IFERROR(
                  _xlfn._xlws.FILTER(FuSa_14DCDC!$V$3:$V$500,FuSa_14DCDC!$W$3:$W$500 = $W311),
                  IFERROR(
                      _xlfn._xlws.FILTER(FuSa_14DCDC_EFAN!$V$3:$V$500,FuSa_14DCDC_EFAN!$W$3:$W$500 = $W311),
                      IFERROR(
                          _xlfn._xlws.FILTER(FuSa_FaultInjection!$V$3:$V$500,FuSa_FaultInjection!$W$3:$W$500 = $W311),
                          IFERROR(
                              _xlfn._xlws.FILTER(Function_SCC!$V$3:$V$512,Function_SCC!$W$3:$W$512 = $W311),
                              IFERROR(
                                  _xlfn._xlws.FILTER(FuSa_FTT!$V$3:$V$500,FuSa_FTT!$W$3:$W$500 = $W311),
                                  "NA"
                           )
                       )
                   )
               )
           )
       )
   )
)</f>
        <v/>
      </c>
      <c r="V311" s="231" t="inlineStr">
        <is>
          <t>Fault Management</t>
        </is>
      </c>
      <c r="W311" s="444" t="inlineStr">
        <is>
          <t>[SYI_002_003_0001_058] - efficiency_0_.html</t>
        </is>
      </c>
      <c r="X311" s="736" t="n">
        <v>1</v>
      </c>
      <c r="Y311" s="441" t="n">
        <v>0</v>
      </c>
      <c r="Z311" s="441" t="n">
        <v>0</v>
      </c>
      <c r="AA311" s="608" t="n">
        <v>1</v>
      </c>
      <c r="AB311" s="748" t="n">
        <v>17436</v>
      </c>
      <c r="AC311" s="745" t="n"/>
      <c r="AD311" s="166" t="inlineStr">
        <is>
          <t>Yes</t>
        </is>
      </c>
      <c r="AE311" s="760" t="n"/>
      <c r="AG311" s="231" t="inlineStr"/>
      <c r="AH311" s="223" t="inlineStr"/>
      <c r="AI311" s="43" t="inlineStr"/>
      <c r="AJ311" s="43" t="inlineStr"/>
      <c r="AK311" s="43" t="inlineStr"/>
      <c r="AL311" s="266" t="n"/>
      <c r="AM311" s="231" t="n"/>
      <c r="AN311" s="56" t="n"/>
      <c r="AO311" s="223">
        <f>EXACT(W311,AG311)</f>
        <v/>
      </c>
      <c r="AP311" s="43">
        <f>EXACT(X311,AH311)</f>
        <v/>
      </c>
      <c r="AQ311" s="43">
        <f>EXACT(Y311,AI311)</f>
        <v/>
      </c>
      <c r="AR311" s="43">
        <f>EXACT(Z311,AJ311)</f>
        <v/>
      </c>
      <c r="AS311" s="266">
        <f>EXACT(AA311,AK311)</f>
        <v/>
      </c>
      <c r="AT311" t="inlineStr"/>
      <c r="AU311" t="inlineStr"/>
    </row>
    <row r="312" ht="15" customHeight="1">
      <c r="A312" s="451" t="n"/>
      <c r="B312" s="451" t="n"/>
      <c r="C312" s="451" t="n"/>
      <c r="D312" s="441">
        <f t="array" ref="D312">IFERROR(
      _xlfn._xlws.FILTER(FuSa_Charger!$D$3:$D$520, FuSa_Charger!$W$3:$W$520 = $W312),
      IFERROR(
          _xlfn._xlws.FILTER(Function_14DCDC!$D$3:$D$503,Function_14DCDC!$W$3:$W$503 = $W312),
          IFERROR(
              _xlfn._xlws.FILTER(Function_Charger!$D$3:$D$510,Function_Charger!$W$3:$W$510 = $W312),
              IFERROR(
                  _xlfn._xlws.FILTER(FuSa_14DCDC!$D$3:$D$500,FuSa_14DCDC!$W$3:$W$500 = $W312),
                  IFERROR(
                      _xlfn._xlws.FILTER(FuSa_14DCDC_EFAN!$D$3:$D$500,FuSa_14DCDC_EFAN!$W$3:$W$500 = $W312),
                      IFERROR(
                          _xlfn._xlws.FILTER(FuSa_FaultInjection!$D$3:$D$500,FuSa_FaultInjection!$W$3:$W$500 = $W312),
                          "NA"
                   )
               )
           )
       )
   )
)</f>
        <v/>
      </c>
      <c r="E312" s="608">
        <f t="array" ref="E312">IFERROR(
      _xlfn._xlws.FILTER(FuSa_Charger!$E$3:$E$520, FuSa_Charger!$W$3:$W$520 = $W312),
      IFERROR(
          _xlfn._xlws.FILTER(Function_14DCDC!$E$3:$E$503,Function_14DCDC!$W$3:$W$503 = $W312),
          IFERROR(
              _xlfn._xlws.FILTER(Function_Charger!$E$3:$E$510,Function_Charger!$W$3:$W$510 = $W312),
              IFERROR(
                  _xlfn._xlws.FILTER(FuSa_14DCDC!$E$3:$E$500,FuSa_14DCDC!$W$3:$W$500 = $W312),
                  IFERROR(
                      _xlfn._xlws.FILTER(FuSa_14DCDC_EFAN!$E$3:$E$500,FuSa_14DCDC_EFAN!$W$3:$W$500 = $W312),
                      IFERROR(
                          _xlfn._xlws.FILTER(FuSa_FaultInjection!$E$3:$E$500,FuSa_FaultInjection!$W$3:$W$500 = $W312),
                          IFERROR(
                              _xlfn._xlws.FILTER(Function_SCC!$E$3:$E$512,Function_SCC!$W$3:$W$512 = $W312),
                              IFERROR(
                                  _xlfn._xlws.FILTER(FuSa_FTT!$E$3:$E$500,FuSa_FTT!$W$3:$W$500 = $W312),
                                  "NA"
                           )
                       )
                   )
               )
           )
       )
   )
)</f>
        <v/>
      </c>
      <c r="F312" s="608">
        <f t="array" ref="F312">IFERROR(
      _xlfn._xlws.FILTER(FuSa_Charger!$F$3:$F$520, FuSa_Charger!$W$3:$W$520 = $W312),
      IFERROR(
          _xlfn._xlws.FILTER(Function_14DCDC!$F$3:$F$503,Function_14DCDC!$W$3:$W$503 = $W312),
          IFERROR(
              _xlfn._xlws.FILTER(Function_Charger!$F$3:$F$510,Function_Charger!$W$3:$W$510 = $W312),
              IFERROR(
                  _xlfn._xlws.FILTER(FuSa_14DCDC!$F$3:$F$500,FuSa_14DCDC!$W$3:$W$500 = $W312),
                  IFERROR(
                      _xlfn._xlws.FILTER(FuSa_14DCDC_EFAN!$F$3:$F$500,FuSa_14DCDC_EFAN!$W$3:$W$500 = $W312),
                      IFERROR(
                          _xlfn._xlws.FILTER(FuSa_FaultInjection!$F$3:$F$500,FuSa_FaultInjection!$W$3:$W$500 = $W312),
                          IFERROR(
                              _xlfn._xlws.FILTER(Function_SCC!$F$3:$F$512,Function_SCC!$W$3:$W$512 = $W312),
                              IFERROR(
                                  _xlfn._xlws.FILTER(FuSa_FTT!$F$3:$F$500,FuSa_FTT!$W$3:$W$500 = $W312),
                                  "NA"
                           )
                       )
                   )
               )
           )
       )
   )
)</f>
        <v/>
      </c>
      <c r="G312" s="608">
        <f t="array" ref="G312">IFERROR(
      _xlfn._xlws.FILTER(FuSa_Charger!$G$3:$G$520, FuSa_Charger!$W$3:$W$520 = $W312),
      IFERROR(
          _xlfn._xlws.FILTER(Function_14DCDC!$G$3:$G$503,Function_14DCDC!$W$3:$W$503 = $W312),
          IFERROR(
              _xlfn._xlws.FILTER(Function_Charger!$G$3:$G$510,Function_Charger!$W$3:$W$510 = $W312),
              IFERROR(
                  _xlfn._xlws.FILTER(FuSa_14DCDC!$G$3:$G$500,FuSa_14DCDC!$W$3:$W$500 = $W312),
                  IFERROR(
                      _xlfn._xlws.FILTER(FuSa_14DCDC_EFAN!$G$3:$G$500,FuSa_14DCDC_EFAN!$W$3:$W$500 = $W312),
                      IFERROR(
                          _xlfn._xlws.FILTER(FuSa_FaultInjection!$G$3:$G$500,FuSa_FaultInjection!$W$3:$W$500 = $W312),
                          IFERROR(
                              _xlfn._xlws.FILTER(Function_SCC!$G$3:$G$512,Function_SCC!$W$3:$W$512 = $W312),
                              IFERROR(
                                  _xlfn._xlws.FILTER(FuSa_FTT!$G$3:$G$500,FuSa_FTT!$W$3:$W$500 = $W312),
                                  "NA"
                           )
                       )
                   )
               )
           )
       )
   )
)</f>
        <v/>
      </c>
      <c r="H312" s="441">
        <f t="array" ref="H312">IFERROR(
      _xlfn._xlws.FILTER(FuSa_Charger!$H$3:$H$520, FuSa_Charger!$W$3:$W$520 = $W312),
      IFERROR(
          _xlfn._xlws.FILTER(Function_14DCDC!$H$3:$H$503,Function_14DCDC!$W$3:$W$503 = $W312),
          IFERROR(
              _xlfn._xlws.FILTER(Function_Charger!$H$3:$H$510,Function_Charger!$W$3:$W$510 = $W312),
              IFERROR(
                  _xlfn._xlws.FILTER(FuSa_14DCDC!$H$3:$H$500,FuSa_14DCDC!$W$3:$W$500 = $W312),
                  IFERROR(
                      _xlfn._xlws.FILTER(FuSa_14DCDC_EFAN!$H$3:$H$500,FuSa_14DCDC_EFAN!$W$3:$W$500 = $W312),
                      IFERROR(
                          _xlfn._xlws.FILTER(FuSa_FaultInjection!$H$3:$H$500,FuSa_FaultInjection!$W$3:$W$500 = $W312),
                          "NA"
                   )
               )
           )
       )
   )
)</f>
        <v/>
      </c>
      <c r="I312" s="441">
        <f t="array" ref="I312">IFERROR(
      _xlfn._xlws.FILTER(FuSa_Charger!$I$3:$I$520, FuSa_Charger!$W$3:$W$520 = $W312),
      IFERROR(
          _xlfn._xlws.FILTER(Function_14DCDC!$I$3:$I$503,Function_14DCDC!$W$3:$W$503 = $W312),
          IFERROR(
              _xlfn._xlws.FILTER(Function_Charger!$I$3:$I$510,Function_Charger!$W$3:$W$510 = $W312),
              IFERROR(
                  _xlfn._xlws.FILTER(FuSa_14DCDC!$I$3:$I$500,FuSa_14DCDC!$W$3:$W$500 = $W312),
                  IFERROR(
                      _xlfn._xlws.FILTER(FuSa_14DCDC_EFAN!$I$3:$I$500,FuSa_14DCDC_EFAN!$W$3:$W$500 = $W312),
                      IFERROR(
                          _xlfn._xlws.FILTER(FuSa_FaultInjection!$I$3:$I$500,FuSa_FaultInjection!$W$3:$W$500 = $W312),
                          "NA"
                   )
               )
           )
       )
   )
)</f>
        <v/>
      </c>
      <c r="J312" s="441" t="n"/>
      <c r="K312" s="441" t="n"/>
      <c r="L312" s="441" t="n"/>
      <c r="M312" s="441" t="n"/>
      <c r="N312" s="441" t="n"/>
      <c r="O312" s="441">
        <f t="array" ref="O312">IFERROR(
      _xlfn._xlws.FILTER(FuSa_Charger!$O$3:$O$520, FuSa_Charger!$W$3:$W$520 = $W312),
      IFERROR(
          _xlfn._xlws.FILTER(Function_14DCDC!$O$3:$O$503,Function_14DCDC!$W$3:$W$503 = $W312),
          IFERROR(
              _xlfn._xlws.FILTER(Function_Charger!$O$3:$O$510,Function_Charger!$W$3:$W$510 = $W312),
              IFERROR(
                  _xlfn._xlws.FILTER(FuSa_14DCDC!$O$3:$O$500,FuSa_14DCDC!$W$3:$W$500 = $W312),
                  IFERROR(
                      _xlfn._xlws.FILTER(FuSa_14DCDC_EFAN!$O$3:$O$500,FuSa_14DCDC_EFAN!$W$3:$W$500 = $W312),
                      IFERROR(
                          _xlfn._xlws.FILTER(FuSa_FaultInjection!$O$3:$O$500,FuSa_FaultInjection!$W$3:$W$500 = $W312),
                          "NA"
                   )
               )
           )
       )
   )
)</f>
        <v/>
      </c>
      <c r="P312" s="441">
        <f t="array" ref="P312">IFERROR(
      _xlfn._xlws.FILTER(FuSa_Charger!$Q$3:$Q$520, FuSa_Charger!$W$3:$W$520 = $W312),
      IFERROR(
          _xlfn._xlws.FILTER(Function_14DCDC!$Q$3:$Q$503,Function_14DCDC!$W$3:$W$503 = $W312),
          IFERROR(
              _xlfn._xlws.FILTER(Function_Charger!$Q$3:$Q$510,Function_Charger!$W$3:$W$510 = $W312),
              IFERROR(
                  _xlfn._xlws.FILTER(FuSa_14DCDC!$Q$3:$Q$500,FuSa_14DCDC!$W$3:$W$500 = $W312),
                  IFERROR(
                      _xlfn._xlws.FILTER(FuSa_14DCDC_EFAN!$Q$3:$Q$500,FuSa_14DCDC_EFAN!$W$3:$W$500 = $W312),
                      IFERROR(
                          _xlfn._xlws.FILTER(FuSa_FaultInjection!$Q$3:$Q$500,FuSa_FaultInjection!$W$3:$W$500 = $W312),
                          "NA"
                   )
               )
           )
       )
   )
)</f>
        <v/>
      </c>
      <c r="Q312" s="608">
        <f t="array" ref="Q312">IFERROR(
      _xlfn._xlws.FILTER(FuSa_Charger!$R$3:$R$520, FuSa_Charger!$W$3:$W$520 = $W312),
      IFERROR(
          _xlfn._xlws.FILTER(Function_14DCDC!$R$3:$R$503,Function_14DCDC!$W$3:$W$503 = $W312),
          IFERROR(
              _xlfn._xlws.FILTER(Function_Charger!$R$3:$R$510,Function_Charger!$W$3:$W$510 = $W312),
              IFERROR(
                  _xlfn._xlws.FILTER(FuSa_14DCDC!$R$3:$R$500,FuSa_14DCDC!$W$3:$W$500 = $W312),
                  IFERROR(
                      _xlfn._xlws.FILTER(FuSa_14DCDC_EFAN!$R$3:$R$500,FuSa_14DCDC_EFAN!$W$3:$W$500 = $W312),
                      IFERROR(
                          _xlfn._xlws.FILTER(FuSa_FaultInjection!$R$3:$R$500,FuSa_FaultInjection!$W$3:$W$500 = $W312),
                          IFERROR(
                              _xlfn._xlws.FILTER(Function_SCC!$R$3:$R$512,Function_SCC!$W$3:$W$512 = $W312),
                              IFERROR(
                                  _xlfn._xlws.FILTER(FuSa_FTT!$R$3:$R$500,FuSa_FTT!$W$3:$W$500 = $W312),
                                  "NA"
                           )
                       )
                   )
               )
           )
       )
   )
)</f>
        <v/>
      </c>
      <c r="R312" s="608">
        <f t="array" ref="R312">IFERROR(
      _xlfn._xlws.FILTER(FuSa_Charger!$S$3:$S$520, FuSa_Charger!$W$3:$W$520 = $W312),
      IFERROR(
          _xlfn._xlws.FILTER(Function_14DCDC!$S$3:$S$503,Function_14DCDC!$W$3:$W$503 = $W312),
          IFERROR(
              _xlfn._xlws.FILTER(Function_Charger!$S$3:$S$510,Function_Charger!$W$3:$W$510 = $W312),
              IFERROR(
                  _xlfn._xlws.FILTER(FuSa_14DCDC!$S$3:$S$500,FuSa_14DCDC!$W$3:$W$500 = $W312),
                  IFERROR(
                      _xlfn._xlws.FILTER(FuSa_14DCDC_EFAN!$S$3:$S$500,FuSa_14DCDC_EFAN!$W$3:$W$500 = $W312),
                      IFERROR(
                          _xlfn._xlws.FILTER(FuSa_FaultInjection!$S$3:$S$500,FuSa_FaultInjection!$W$3:$W$500 = $W312),
                          IFERROR(
                              _xlfn._xlws.FILTER(Function_SCC!$S$3:$S$512,Function_SCC!$W$3:$W$512 = $W312),
                              IFERROR(
                                  _xlfn._xlws.FILTER(FuSa_FTT!$S$3:$S$500,FuSa_FTT!$W$3:$W$500 = $W312),
                                  "NA"
                           )
                       )
                   )
               )
           )
       )
   )
)</f>
        <v/>
      </c>
      <c r="S312" s="608">
        <f t="array" ref="S312">IFERROR(
      _xlfn._xlws.FILTER(FuSa_Charger!$T$3:$T$520, FuSa_Charger!$W$3:$W$520 = $W312),
      IFERROR(
          _xlfn._xlws.FILTER(Function_14DCDC!$T$3:$T$503,Function_14DCDC!$W$3:$W$503 = $W312),
          IFERROR(
              _xlfn._xlws.FILTER(Function_Charger!$T$3:$T$510,Function_Charger!$W$3:$W$510 = $W312),
              IFERROR(
                  _xlfn._xlws.FILTER(FuSa_14DCDC!$T$3:$T$500,FuSa_14DCDC!$W$3:$W$500 = $W312),
                  IFERROR(
                      _xlfn._xlws.FILTER(FuSa_14DCDC_EFAN!$T$3:$T$500,FuSa_14DCDC_EFAN!$W$3:$W$500 = $W312),
                      IFERROR(
                          _xlfn._xlws.FILTER(FuSa_FaultInjection!$T$3:$T$500,FuSa_FaultInjection!$W$3:$W$500 = $W312),
                          IFERROR(
                              _xlfn._xlws.FILTER(Function_SCC!$T$3:$T$512,Function_SCC!$W$3:$W$512 = $W312),
                              IFERROR(
                                  _xlfn._xlws.FILTER(FuSa_FTT!$T$3:$T$500,FuSa_FTT!$W$3:$W$500 = $W312),
                                  "NA"
                           )
                       )
                   )
               )
           )
       )
   )
)</f>
        <v/>
      </c>
      <c r="T312" s="608">
        <f t="array" ref="T312">IFERROR(
      _xlfn._xlws.FILTER(FuSa_Charger!$U$3:$U$520, FuSa_Charger!$W$3:$W$520 = $W312),
      IFERROR(
          _xlfn._xlws.FILTER(Function_14DCDC!$U$3:$U$503,Function_14DCDC!$W$3:$W$503 = $W312),
          IFERROR(
              _xlfn._xlws.FILTER(Function_Charger!$U$3:$U$510,Function_Charger!$W$3:$W$510 = $W312),
              IFERROR(
                  _xlfn._xlws.FILTER(FuSa_14DCDC!$U$3:$U$500,FuSa_14DCDC!$W$3:$W$500 = $W312),
                  IFERROR(
                      _xlfn._xlws.FILTER(FuSa_14DCDC_EFAN!$U$3:$U$500,FuSa_14DCDC_EFAN!$W$3:$W$500 = $W312),
                      IFERROR(
                          _xlfn._xlws.FILTER(FuSa_FaultInjection!$U$3:$U$500,FuSa_FaultInjection!$W$3:$W$500 = $W312),
                          IFERROR(
                              _xlfn._xlws.FILTER(Function_SCC!$U$3:$U$512,Function_SCC!$W$3:$W$512 = $W312),
                              IFERROR(
                                  _xlfn._xlws.FILTER(FuSa_FTT!$U$3:$U$500,FuSa_FTT!$W$3:$W$500 = $W312),
                                  "NA"
                           )
                       )
                   )
               )
           )
       )
   )
)</f>
        <v/>
      </c>
      <c r="U312" s="608">
        <f t="array" ref="U312">IFERROR(
      _xlfn._xlws.FILTER(FuSa_Charger!$V$3:$V$520, FuSa_Charger!$W$3:$W$520 = $W312),
      IFERROR(
          _xlfn._xlws.FILTER(Function_14DCDC!$V$3:$V$503,Function_14DCDC!$W$3:$W$503 = $W312),
          IFERROR(
              _xlfn._xlws.FILTER(Function_Charger!$V$3:$V$510,Function_Charger!$W$3:$W$510 = $W312),
              IFERROR(
                  _xlfn._xlws.FILTER(FuSa_14DCDC!$V$3:$V$500,FuSa_14DCDC!$W$3:$W$500 = $W312),
                  IFERROR(
                      _xlfn._xlws.FILTER(FuSa_14DCDC_EFAN!$V$3:$V$500,FuSa_14DCDC_EFAN!$W$3:$W$500 = $W312),
                      IFERROR(
                          _xlfn._xlws.FILTER(FuSa_FaultInjection!$V$3:$V$500,FuSa_FaultInjection!$W$3:$W$500 = $W312),
                          IFERROR(
                              _xlfn._xlws.FILTER(Function_SCC!$V$3:$V$512,Function_SCC!$W$3:$W$512 = $W312),
                              IFERROR(
                                  _xlfn._xlws.FILTER(FuSa_FTT!$V$3:$V$500,FuSa_FTT!$W$3:$W$500 = $W312),
                                  "NA"
                           )
                       )
                   )
               )
           )
       )
   )
)</f>
        <v/>
      </c>
      <c r="V312" s="231" t="inlineStr">
        <is>
          <t>Fault Management</t>
        </is>
      </c>
      <c r="W312" s="444" t="inlineStr">
        <is>
          <t>[SYI_002_003_0001_059] - efficiency_1_.html</t>
        </is>
      </c>
      <c r="X312" s="736" t="n">
        <v>1</v>
      </c>
      <c r="Y312" s="441" t="n">
        <v>0</v>
      </c>
      <c r="Z312" s="441" t="n">
        <v>0</v>
      </c>
      <c r="AA312" s="608" t="n">
        <v>1</v>
      </c>
      <c r="AB312" s="748" t="n">
        <v>17436</v>
      </c>
      <c r="AC312" s="745" t="n"/>
      <c r="AD312" s="166" t="inlineStr">
        <is>
          <t>Yes</t>
        </is>
      </c>
      <c r="AE312" s="760" t="n"/>
      <c r="AG312" s="231" t="inlineStr"/>
      <c r="AH312" s="223" t="inlineStr"/>
      <c r="AI312" s="43" t="inlineStr"/>
      <c r="AJ312" s="43" t="inlineStr"/>
      <c r="AK312" s="43" t="inlineStr"/>
      <c r="AL312" s="266" t="n"/>
      <c r="AM312" s="231" t="n"/>
      <c r="AN312" s="56" t="n"/>
      <c r="AO312" s="223">
        <f>EXACT(W312,AG312)</f>
        <v/>
      </c>
      <c r="AP312" s="43">
        <f>EXACT(X312,AH312)</f>
        <v/>
      </c>
      <c r="AQ312" s="43">
        <f>EXACT(Y312,AI312)</f>
        <v/>
      </c>
      <c r="AR312" s="43">
        <f>EXACT(Z312,AJ312)</f>
        <v/>
      </c>
      <c r="AS312" s="266">
        <f>EXACT(AA312,AK312)</f>
        <v/>
      </c>
      <c r="AT312" t="inlineStr"/>
      <c r="AU312" t="inlineStr"/>
    </row>
    <row r="313" ht="15" customHeight="1">
      <c r="A313" s="451" t="n"/>
      <c r="B313" s="451" t="n"/>
      <c r="C313" s="451" t="n"/>
      <c r="D313" s="441">
        <f t="array" ref="D313">IFERROR(
      _xlfn._xlws.FILTER(FuSa_Charger!$D$3:$D$520, FuSa_Charger!$W$3:$W$520 = $W313),
      IFERROR(
          _xlfn._xlws.FILTER(Function_14DCDC!$D$3:$D$503,Function_14DCDC!$W$3:$W$503 = $W313),
          IFERROR(
              _xlfn._xlws.FILTER(Function_Charger!$D$3:$D$510,Function_Charger!$W$3:$W$510 = $W313),
              IFERROR(
                  _xlfn._xlws.FILTER(FuSa_14DCDC!$D$3:$D$500,FuSa_14DCDC!$W$3:$W$500 = $W313),
                  IFERROR(
                      _xlfn._xlws.FILTER(FuSa_14DCDC_EFAN!$D$3:$D$500,FuSa_14DCDC_EFAN!$W$3:$W$500 = $W313),
                      IFERROR(
                          _xlfn._xlws.FILTER(FuSa_FaultInjection!$D$3:$D$500,FuSa_FaultInjection!$W$3:$W$500 = $W313),
                          "NA"
                   )
               )
           )
       )
   )
)</f>
        <v/>
      </c>
      <c r="E313" s="608">
        <f t="array" ref="E313">IFERROR(
      _xlfn._xlws.FILTER(FuSa_Charger!$E$3:$E$520, FuSa_Charger!$W$3:$W$520 = $W313),
      IFERROR(
          _xlfn._xlws.FILTER(Function_14DCDC!$E$3:$E$503,Function_14DCDC!$W$3:$W$503 = $W313),
          IFERROR(
              _xlfn._xlws.FILTER(Function_Charger!$E$3:$E$510,Function_Charger!$W$3:$W$510 = $W313),
              IFERROR(
                  _xlfn._xlws.FILTER(FuSa_14DCDC!$E$3:$E$500,FuSa_14DCDC!$W$3:$W$500 = $W313),
                  IFERROR(
                      _xlfn._xlws.FILTER(FuSa_14DCDC_EFAN!$E$3:$E$500,FuSa_14DCDC_EFAN!$W$3:$W$500 = $W313),
                      IFERROR(
                          _xlfn._xlws.FILTER(FuSa_FaultInjection!$E$3:$E$500,FuSa_FaultInjection!$W$3:$W$500 = $W313),
                          IFERROR(
                              _xlfn._xlws.FILTER(Function_SCC!$E$3:$E$512,Function_SCC!$W$3:$W$512 = $W313),
                              IFERROR(
                                  _xlfn._xlws.FILTER(FuSa_FTT!$E$3:$E$500,FuSa_FTT!$W$3:$W$500 = $W313),
                                  "NA"
                           )
                       )
                   )
               )
           )
       )
   )
)</f>
        <v/>
      </c>
      <c r="F313" s="608">
        <f t="array" ref="F313">IFERROR(
      _xlfn._xlws.FILTER(FuSa_Charger!$F$3:$F$520, FuSa_Charger!$W$3:$W$520 = $W313),
      IFERROR(
          _xlfn._xlws.FILTER(Function_14DCDC!$F$3:$F$503,Function_14DCDC!$W$3:$W$503 = $W313),
          IFERROR(
              _xlfn._xlws.FILTER(Function_Charger!$F$3:$F$510,Function_Charger!$W$3:$W$510 = $W313),
              IFERROR(
                  _xlfn._xlws.FILTER(FuSa_14DCDC!$F$3:$F$500,FuSa_14DCDC!$W$3:$W$500 = $W313),
                  IFERROR(
                      _xlfn._xlws.FILTER(FuSa_14DCDC_EFAN!$F$3:$F$500,FuSa_14DCDC_EFAN!$W$3:$W$500 = $W313),
                      IFERROR(
                          _xlfn._xlws.FILTER(FuSa_FaultInjection!$F$3:$F$500,FuSa_FaultInjection!$W$3:$W$500 = $W313),
                          IFERROR(
                              _xlfn._xlws.FILTER(Function_SCC!$F$3:$F$512,Function_SCC!$W$3:$W$512 = $W313),
                              IFERROR(
                                  _xlfn._xlws.FILTER(FuSa_FTT!$F$3:$F$500,FuSa_FTT!$W$3:$W$500 = $W313),
                                  "NA"
                           )
                       )
                   )
               )
           )
       )
   )
)</f>
        <v/>
      </c>
      <c r="G313" s="608">
        <f t="array" ref="G313">IFERROR(
      _xlfn._xlws.FILTER(FuSa_Charger!$G$3:$G$520, FuSa_Charger!$W$3:$W$520 = $W313),
      IFERROR(
          _xlfn._xlws.FILTER(Function_14DCDC!$G$3:$G$503,Function_14DCDC!$W$3:$W$503 = $W313),
          IFERROR(
              _xlfn._xlws.FILTER(Function_Charger!$G$3:$G$510,Function_Charger!$W$3:$W$510 = $W313),
              IFERROR(
                  _xlfn._xlws.FILTER(FuSa_14DCDC!$G$3:$G$500,FuSa_14DCDC!$W$3:$W$500 = $W313),
                  IFERROR(
                      _xlfn._xlws.FILTER(FuSa_14DCDC_EFAN!$G$3:$G$500,FuSa_14DCDC_EFAN!$W$3:$W$500 = $W313),
                      IFERROR(
                          _xlfn._xlws.FILTER(FuSa_FaultInjection!$G$3:$G$500,FuSa_FaultInjection!$W$3:$W$500 = $W313),
                          IFERROR(
                              _xlfn._xlws.FILTER(Function_SCC!$G$3:$G$512,Function_SCC!$W$3:$W$512 = $W313),
                              IFERROR(
                                  _xlfn._xlws.FILTER(FuSa_FTT!$G$3:$G$500,FuSa_FTT!$W$3:$W$500 = $W313),
                                  "NA"
                           )
                       )
                   )
               )
           )
       )
   )
)</f>
        <v/>
      </c>
      <c r="H313" s="441">
        <f t="array" ref="H313">IFERROR(
      _xlfn._xlws.FILTER(FuSa_Charger!$H$3:$H$520, FuSa_Charger!$W$3:$W$520 = $W313),
      IFERROR(
          _xlfn._xlws.FILTER(Function_14DCDC!$H$3:$H$503,Function_14DCDC!$W$3:$W$503 = $W313),
          IFERROR(
              _xlfn._xlws.FILTER(Function_Charger!$H$3:$H$510,Function_Charger!$W$3:$W$510 = $W313),
              IFERROR(
                  _xlfn._xlws.FILTER(FuSa_14DCDC!$H$3:$H$500,FuSa_14DCDC!$W$3:$W$500 = $W313),
                  IFERROR(
                      _xlfn._xlws.FILTER(FuSa_14DCDC_EFAN!$H$3:$H$500,FuSa_14DCDC_EFAN!$W$3:$W$500 = $W313),
                      IFERROR(
                          _xlfn._xlws.FILTER(FuSa_FaultInjection!$H$3:$H$500,FuSa_FaultInjection!$W$3:$W$500 = $W313),
                          "NA"
                   )
               )
           )
       )
   )
)</f>
        <v/>
      </c>
      <c r="I313" s="441">
        <f t="array" ref="I313">IFERROR(
      _xlfn._xlws.FILTER(FuSa_Charger!$I$3:$I$520, FuSa_Charger!$W$3:$W$520 = $W313),
      IFERROR(
          _xlfn._xlws.FILTER(Function_14DCDC!$I$3:$I$503,Function_14DCDC!$W$3:$W$503 = $W313),
          IFERROR(
              _xlfn._xlws.FILTER(Function_Charger!$I$3:$I$510,Function_Charger!$W$3:$W$510 = $W313),
              IFERROR(
                  _xlfn._xlws.FILTER(FuSa_14DCDC!$I$3:$I$500,FuSa_14DCDC!$W$3:$W$500 = $W313),
                  IFERROR(
                      _xlfn._xlws.FILTER(FuSa_14DCDC_EFAN!$I$3:$I$500,FuSa_14DCDC_EFAN!$W$3:$W$500 = $W313),
                      IFERROR(
                          _xlfn._xlws.FILTER(FuSa_FaultInjection!$I$3:$I$500,FuSa_FaultInjection!$W$3:$W$500 = $W313),
                          "NA"
                   )
               )
           )
       )
   )
)</f>
        <v/>
      </c>
      <c r="J313" s="441" t="n"/>
      <c r="K313" s="441" t="n"/>
      <c r="L313" s="441" t="n"/>
      <c r="M313" s="441" t="n"/>
      <c r="N313" s="441" t="n"/>
      <c r="O313" s="441">
        <f t="array" ref="O313">IFERROR(
      _xlfn._xlws.FILTER(FuSa_Charger!$O$3:$O$520, FuSa_Charger!$W$3:$W$520 = $W313),
      IFERROR(
          _xlfn._xlws.FILTER(Function_14DCDC!$O$3:$O$503,Function_14DCDC!$W$3:$W$503 = $W313),
          IFERROR(
              _xlfn._xlws.FILTER(Function_Charger!$O$3:$O$510,Function_Charger!$W$3:$W$510 = $W313),
              IFERROR(
                  _xlfn._xlws.FILTER(FuSa_14DCDC!$O$3:$O$500,FuSa_14DCDC!$W$3:$W$500 = $W313),
                  IFERROR(
                      _xlfn._xlws.FILTER(FuSa_14DCDC_EFAN!$O$3:$O$500,FuSa_14DCDC_EFAN!$W$3:$W$500 = $W313),
                      IFERROR(
                          _xlfn._xlws.FILTER(FuSa_FaultInjection!$O$3:$O$500,FuSa_FaultInjection!$W$3:$W$500 = $W313),
                          "NA"
                   )
               )
           )
       )
   )
)</f>
        <v/>
      </c>
      <c r="P313" s="441">
        <f t="array" ref="P313">IFERROR(
      _xlfn._xlws.FILTER(FuSa_Charger!$Q$3:$Q$520, FuSa_Charger!$W$3:$W$520 = $W313),
      IFERROR(
          _xlfn._xlws.FILTER(Function_14DCDC!$Q$3:$Q$503,Function_14DCDC!$W$3:$W$503 = $W313),
          IFERROR(
              _xlfn._xlws.FILTER(Function_Charger!$Q$3:$Q$510,Function_Charger!$W$3:$W$510 = $W313),
              IFERROR(
                  _xlfn._xlws.FILTER(FuSa_14DCDC!$Q$3:$Q$500,FuSa_14DCDC!$W$3:$W$500 = $W313),
                  IFERROR(
                      _xlfn._xlws.FILTER(FuSa_14DCDC_EFAN!$Q$3:$Q$500,FuSa_14DCDC_EFAN!$W$3:$W$500 = $W313),
                      IFERROR(
                          _xlfn._xlws.FILTER(FuSa_FaultInjection!$Q$3:$Q$500,FuSa_FaultInjection!$W$3:$W$500 = $W313),
                          "NA"
                   )
               )
           )
       )
   )
)</f>
        <v/>
      </c>
      <c r="Q313" s="608">
        <f t="array" ref="Q313">IFERROR(
      _xlfn._xlws.FILTER(FuSa_Charger!$R$3:$R$520, FuSa_Charger!$W$3:$W$520 = $W313),
      IFERROR(
          _xlfn._xlws.FILTER(Function_14DCDC!$R$3:$R$503,Function_14DCDC!$W$3:$W$503 = $W313),
          IFERROR(
              _xlfn._xlws.FILTER(Function_Charger!$R$3:$R$510,Function_Charger!$W$3:$W$510 = $W313),
              IFERROR(
                  _xlfn._xlws.FILTER(FuSa_14DCDC!$R$3:$R$500,FuSa_14DCDC!$W$3:$W$500 = $W313),
                  IFERROR(
                      _xlfn._xlws.FILTER(FuSa_14DCDC_EFAN!$R$3:$R$500,FuSa_14DCDC_EFAN!$W$3:$W$500 = $W313),
                      IFERROR(
                          _xlfn._xlws.FILTER(FuSa_FaultInjection!$R$3:$R$500,FuSa_FaultInjection!$W$3:$W$500 = $W313),
                          IFERROR(
                              _xlfn._xlws.FILTER(Function_SCC!$R$3:$R$512,Function_SCC!$W$3:$W$512 = $W313),
                              IFERROR(
                                  _xlfn._xlws.FILTER(FuSa_FTT!$R$3:$R$500,FuSa_FTT!$W$3:$W$500 = $W313),
                                  "NA"
                           )
                       )
                   )
               )
           )
       )
   )
)</f>
        <v/>
      </c>
      <c r="R313" s="608">
        <f t="array" ref="R313">IFERROR(
      _xlfn._xlws.FILTER(FuSa_Charger!$S$3:$S$520, FuSa_Charger!$W$3:$W$520 = $W313),
      IFERROR(
          _xlfn._xlws.FILTER(Function_14DCDC!$S$3:$S$503,Function_14DCDC!$W$3:$W$503 = $W313),
          IFERROR(
              _xlfn._xlws.FILTER(Function_Charger!$S$3:$S$510,Function_Charger!$W$3:$W$510 = $W313),
              IFERROR(
                  _xlfn._xlws.FILTER(FuSa_14DCDC!$S$3:$S$500,FuSa_14DCDC!$W$3:$W$500 = $W313),
                  IFERROR(
                      _xlfn._xlws.FILTER(FuSa_14DCDC_EFAN!$S$3:$S$500,FuSa_14DCDC_EFAN!$W$3:$W$500 = $W313),
                      IFERROR(
                          _xlfn._xlws.FILTER(FuSa_FaultInjection!$S$3:$S$500,FuSa_FaultInjection!$W$3:$W$500 = $W313),
                          IFERROR(
                              _xlfn._xlws.FILTER(Function_SCC!$S$3:$S$512,Function_SCC!$W$3:$W$512 = $W313),
                              IFERROR(
                                  _xlfn._xlws.FILTER(FuSa_FTT!$S$3:$S$500,FuSa_FTT!$W$3:$W$500 = $W313),
                                  "NA"
                           )
                       )
                   )
               )
           )
       )
   )
)</f>
        <v/>
      </c>
      <c r="S313" s="608">
        <f t="array" ref="S313">IFERROR(
      _xlfn._xlws.FILTER(FuSa_Charger!$T$3:$T$520, FuSa_Charger!$W$3:$W$520 = $W313),
      IFERROR(
          _xlfn._xlws.FILTER(Function_14DCDC!$T$3:$T$503,Function_14DCDC!$W$3:$W$503 = $W313),
          IFERROR(
              _xlfn._xlws.FILTER(Function_Charger!$T$3:$T$510,Function_Charger!$W$3:$W$510 = $W313),
              IFERROR(
                  _xlfn._xlws.FILTER(FuSa_14DCDC!$T$3:$T$500,FuSa_14DCDC!$W$3:$W$500 = $W313),
                  IFERROR(
                      _xlfn._xlws.FILTER(FuSa_14DCDC_EFAN!$T$3:$T$500,FuSa_14DCDC_EFAN!$W$3:$W$500 = $W313),
                      IFERROR(
                          _xlfn._xlws.FILTER(FuSa_FaultInjection!$T$3:$T$500,FuSa_FaultInjection!$W$3:$W$500 = $W313),
                          IFERROR(
                              _xlfn._xlws.FILTER(Function_SCC!$T$3:$T$512,Function_SCC!$W$3:$W$512 = $W313),
                              IFERROR(
                                  _xlfn._xlws.FILTER(FuSa_FTT!$T$3:$T$500,FuSa_FTT!$W$3:$W$500 = $W313),
                                  "NA"
                           )
                       )
                   )
               )
           )
       )
   )
)</f>
        <v/>
      </c>
      <c r="T313" s="608">
        <f t="array" ref="T313">IFERROR(
      _xlfn._xlws.FILTER(FuSa_Charger!$U$3:$U$520, FuSa_Charger!$W$3:$W$520 = $W313),
      IFERROR(
          _xlfn._xlws.FILTER(Function_14DCDC!$U$3:$U$503,Function_14DCDC!$W$3:$W$503 = $W313),
          IFERROR(
              _xlfn._xlws.FILTER(Function_Charger!$U$3:$U$510,Function_Charger!$W$3:$W$510 = $W313),
              IFERROR(
                  _xlfn._xlws.FILTER(FuSa_14DCDC!$U$3:$U$500,FuSa_14DCDC!$W$3:$W$500 = $W313),
                  IFERROR(
                      _xlfn._xlws.FILTER(FuSa_14DCDC_EFAN!$U$3:$U$500,FuSa_14DCDC_EFAN!$W$3:$W$500 = $W313),
                      IFERROR(
                          _xlfn._xlws.FILTER(FuSa_FaultInjection!$U$3:$U$500,FuSa_FaultInjection!$W$3:$W$500 = $W313),
                          IFERROR(
                              _xlfn._xlws.FILTER(Function_SCC!$U$3:$U$512,Function_SCC!$W$3:$W$512 = $W313),
                              IFERROR(
                                  _xlfn._xlws.FILTER(FuSa_FTT!$U$3:$U$500,FuSa_FTT!$W$3:$W$500 = $W313),
                                  "NA"
                           )
                       )
                   )
               )
           )
       )
   )
)</f>
        <v/>
      </c>
      <c r="U313" s="608">
        <f t="array" ref="U313">IFERROR(
      _xlfn._xlws.FILTER(FuSa_Charger!$V$3:$V$520, FuSa_Charger!$W$3:$W$520 = $W313),
      IFERROR(
          _xlfn._xlws.FILTER(Function_14DCDC!$V$3:$V$503,Function_14DCDC!$W$3:$W$503 = $W313),
          IFERROR(
              _xlfn._xlws.FILTER(Function_Charger!$V$3:$V$510,Function_Charger!$W$3:$W$510 = $W313),
              IFERROR(
                  _xlfn._xlws.FILTER(FuSa_14DCDC!$V$3:$V$500,FuSa_14DCDC!$W$3:$W$500 = $W313),
                  IFERROR(
                      _xlfn._xlws.FILTER(FuSa_14DCDC_EFAN!$V$3:$V$500,FuSa_14DCDC_EFAN!$W$3:$W$500 = $W313),
                      IFERROR(
                          _xlfn._xlws.FILTER(FuSa_FaultInjection!$V$3:$V$500,FuSa_FaultInjection!$W$3:$W$500 = $W313),
                          IFERROR(
                              _xlfn._xlws.FILTER(Function_SCC!$V$3:$V$512,Function_SCC!$W$3:$W$512 = $W313),
                              IFERROR(
                                  _xlfn._xlws.FILTER(FuSa_FTT!$V$3:$V$500,FuSa_FTT!$W$3:$W$500 = $W313),
                                  "NA"
                           )
                       )
                   )
               )
           )
       )
   )
)</f>
        <v/>
      </c>
      <c r="V313" s="231" t="inlineStr">
        <is>
          <t>Fault Management</t>
        </is>
      </c>
      <c r="W313" s="444" t="inlineStr">
        <is>
          <t>[SYI_002_003_0001_060] - efficiency_2_.html</t>
        </is>
      </c>
      <c r="X313" s="736" t="n">
        <v>1</v>
      </c>
      <c r="Y313" s="441" t="n">
        <v>0</v>
      </c>
      <c r="Z313" s="441" t="n">
        <v>0</v>
      </c>
      <c r="AA313" s="608" t="n">
        <v>1</v>
      </c>
      <c r="AB313" s="748" t="n">
        <v>17436</v>
      </c>
      <c r="AC313" s="745" t="n"/>
      <c r="AD313" s="166" t="inlineStr">
        <is>
          <t>Yes</t>
        </is>
      </c>
      <c r="AE313" s="760" t="n"/>
      <c r="AG313" s="231" t="inlineStr"/>
      <c r="AH313" s="223" t="inlineStr"/>
      <c r="AI313" s="43" t="inlineStr"/>
      <c r="AJ313" s="43" t="inlineStr"/>
      <c r="AK313" s="43" t="inlineStr"/>
      <c r="AL313" s="266" t="n"/>
      <c r="AM313" s="231" t="n"/>
      <c r="AN313" s="56" t="n"/>
      <c r="AO313" s="223">
        <f>EXACT(W313,AG313)</f>
        <v/>
      </c>
      <c r="AP313" s="43">
        <f>EXACT(X313,AH313)</f>
        <v/>
      </c>
      <c r="AQ313" s="43">
        <f>EXACT(Y313,AI313)</f>
        <v/>
      </c>
      <c r="AR313" s="43">
        <f>EXACT(Z313,AJ313)</f>
        <v/>
      </c>
      <c r="AS313" s="266">
        <f>EXACT(AA313,AK313)</f>
        <v/>
      </c>
      <c r="AT313" t="inlineStr"/>
      <c r="AU313" t="inlineStr"/>
    </row>
    <row r="314" ht="15" customHeight="1">
      <c r="A314" s="451" t="n"/>
      <c r="B314" s="451" t="n"/>
      <c r="C314" s="451" t="n"/>
      <c r="D314" s="441">
        <f t="array" ref="D314">IFERROR(
      _xlfn._xlws.FILTER(FuSa_Charger!$D$3:$D$520, FuSa_Charger!$W$3:$W$520 = $W314),
      IFERROR(
          _xlfn._xlws.FILTER(Function_14DCDC!$D$3:$D$503,Function_14DCDC!$W$3:$W$503 = $W314),
          IFERROR(
              _xlfn._xlws.FILTER(Function_Charger!$D$3:$D$510,Function_Charger!$W$3:$W$510 = $W314),
              IFERROR(
                  _xlfn._xlws.FILTER(FuSa_14DCDC!$D$3:$D$500,FuSa_14DCDC!$W$3:$W$500 = $W314),
                  IFERROR(
                      _xlfn._xlws.FILTER(FuSa_14DCDC_EFAN!$D$3:$D$500,FuSa_14DCDC_EFAN!$W$3:$W$500 = $W314),
                      IFERROR(
                          _xlfn._xlws.FILTER(FuSa_FaultInjection!$D$3:$D$500,FuSa_FaultInjection!$W$3:$W$500 = $W314),
                          "NA"
                   )
               )
           )
       )
   )
)</f>
        <v/>
      </c>
      <c r="E314" s="608">
        <f t="array" ref="E314">IFERROR(
      _xlfn._xlws.FILTER(FuSa_Charger!$E$3:$E$520, FuSa_Charger!$W$3:$W$520 = $W314),
      IFERROR(
          _xlfn._xlws.FILTER(Function_14DCDC!$E$3:$E$503,Function_14DCDC!$W$3:$W$503 = $W314),
          IFERROR(
              _xlfn._xlws.FILTER(Function_Charger!$E$3:$E$510,Function_Charger!$W$3:$W$510 = $W314),
              IFERROR(
                  _xlfn._xlws.FILTER(FuSa_14DCDC!$E$3:$E$500,FuSa_14DCDC!$W$3:$W$500 = $W314),
                  IFERROR(
                      _xlfn._xlws.FILTER(FuSa_14DCDC_EFAN!$E$3:$E$500,FuSa_14DCDC_EFAN!$W$3:$W$500 = $W314),
                      IFERROR(
                          _xlfn._xlws.FILTER(FuSa_FaultInjection!$E$3:$E$500,FuSa_FaultInjection!$W$3:$W$500 = $W314),
                          IFERROR(
                              _xlfn._xlws.FILTER(Function_SCC!$E$3:$E$512,Function_SCC!$W$3:$W$512 = $W314),
                              IFERROR(
                                  _xlfn._xlws.FILTER(FuSa_FTT!$E$3:$E$500,FuSa_FTT!$W$3:$W$500 = $W314),
                                  "NA"
                           )
                       )
                   )
               )
           )
       )
   )
)</f>
        <v/>
      </c>
      <c r="F314" s="608">
        <f t="array" ref="F314">IFERROR(
      _xlfn._xlws.FILTER(FuSa_Charger!$F$3:$F$520, FuSa_Charger!$W$3:$W$520 = $W314),
      IFERROR(
          _xlfn._xlws.FILTER(Function_14DCDC!$F$3:$F$503,Function_14DCDC!$W$3:$W$503 = $W314),
          IFERROR(
              _xlfn._xlws.FILTER(Function_Charger!$F$3:$F$510,Function_Charger!$W$3:$W$510 = $W314),
              IFERROR(
                  _xlfn._xlws.FILTER(FuSa_14DCDC!$F$3:$F$500,FuSa_14DCDC!$W$3:$W$500 = $W314),
                  IFERROR(
                      _xlfn._xlws.FILTER(FuSa_14DCDC_EFAN!$F$3:$F$500,FuSa_14DCDC_EFAN!$W$3:$W$500 = $W314),
                      IFERROR(
                          _xlfn._xlws.FILTER(FuSa_FaultInjection!$F$3:$F$500,FuSa_FaultInjection!$W$3:$W$500 = $W314),
                          IFERROR(
                              _xlfn._xlws.FILTER(Function_SCC!$F$3:$F$512,Function_SCC!$W$3:$W$512 = $W314),
                              IFERROR(
                                  _xlfn._xlws.FILTER(FuSa_FTT!$F$3:$F$500,FuSa_FTT!$W$3:$W$500 = $W314),
                                  "NA"
                           )
                       )
                   )
               )
           )
       )
   )
)</f>
        <v/>
      </c>
      <c r="G314" s="608">
        <f t="array" ref="G314">IFERROR(
      _xlfn._xlws.FILTER(FuSa_Charger!$G$3:$G$520, FuSa_Charger!$W$3:$W$520 = $W314),
      IFERROR(
          _xlfn._xlws.FILTER(Function_14DCDC!$G$3:$G$503,Function_14DCDC!$W$3:$W$503 = $W314),
          IFERROR(
              _xlfn._xlws.FILTER(Function_Charger!$G$3:$G$510,Function_Charger!$W$3:$W$510 = $W314),
              IFERROR(
                  _xlfn._xlws.FILTER(FuSa_14DCDC!$G$3:$G$500,FuSa_14DCDC!$W$3:$W$500 = $W314),
                  IFERROR(
                      _xlfn._xlws.FILTER(FuSa_14DCDC_EFAN!$G$3:$G$500,FuSa_14DCDC_EFAN!$W$3:$W$500 = $W314),
                      IFERROR(
                          _xlfn._xlws.FILTER(FuSa_FaultInjection!$G$3:$G$500,FuSa_FaultInjection!$W$3:$W$500 = $W314),
                          IFERROR(
                              _xlfn._xlws.FILTER(Function_SCC!$G$3:$G$512,Function_SCC!$W$3:$W$512 = $W314),
                              IFERROR(
                                  _xlfn._xlws.FILTER(FuSa_FTT!$G$3:$G$500,FuSa_FTT!$W$3:$W$500 = $W314),
                                  "NA"
                           )
                       )
                   )
               )
           )
       )
   )
)</f>
        <v/>
      </c>
      <c r="H314" s="441">
        <f t="array" ref="H314">IFERROR(
      _xlfn._xlws.FILTER(FuSa_Charger!$H$3:$H$520, FuSa_Charger!$W$3:$W$520 = $W314),
      IFERROR(
          _xlfn._xlws.FILTER(Function_14DCDC!$H$3:$H$503,Function_14DCDC!$W$3:$W$503 = $W314),
          IFERROR(
              _xlfn._xlws.FILTER(Function_Charger!$H$3:$H$510,Function_Charger!$W$3:$W$510 = $W314),
              IFERROR(
                  _xlfn._xlws.FILTER(FuSa_14DCDC!$H$3:$H$500,FuSa_14DCDC!$W$3:$W$500 = $W314),
                  IFERROR(
                      _xlfn._xlws.FILTER(FuSa_14DCDC_EFAN!$H$3:$H$500,FuSa_14DCDC_EFAN!$W$3:$W$500 = $W314),
                      IFERROR(
                          _xlfn._xlws.FILTER(FuSa_FaultInjection!$H$3:$H$500,FuSa_FaultInjection!$W$3:$W$500 = $W314),
                          "NA"
                   )
               )
           )
       )
   )
)</f>
        <v/>
      </c>
      <c r="I314" s="441">
        <f t="array" ref="I314">IFERROR(
      _xlfn._xlws.FILTER(FuSa_Charger!$I$3:$I$520, FuSa_Charger!$W$3:$W$520 = $W314),
      IFERROR(
          _xlfn._xlws.FILTER(Function_14DCDC!$I$3:$I$503,Function_14DCDC!$W$3:$W$503 = $W314),
          IFERROR(
              _xlfn._xlws.FILTER(Function_Charger!$I$3:$I$510,Function_Charger!$W$3:$W$510 = $W314),
              IFERROR(
                  _xlfn._xlws.FILTER(FuSa_14DCDC!$I$3:$I$500,FuSa_14DCDC!$W$3:$W$500 = $W314),
                  IFERROR(
                      _xlfn._xlws.FILTER(FuSa_14DCDC_EFAN!$I$3:$I$500,FuSa_14DCDC_EFAN!$W$3:$W$500 = $W314),
                      IFERROR(
                          _xlfn._xlws.FILTER(FuSa_FaultInjection!$I$3:$I$500,FuSa_FaultInjection!$W$3:$W$500 = $W314),
                          "NA"
                   )
               )
           )
       )
   )
)</f>
        <v/>
      </c>
      <c r="J314" s="441" t="n"/>
      <c r="K314" s="441" t="n"/>
      <c r="L314" s="441" t="n"/>
      <c r="M314" s="441" t="n"/>
      <c r="N314" s="441" t="n"/>
      <c r="O314" s="441">
        <f t="array" ref="O314">IFERROR(
      _xlfn._xlws.FILTER(FuSa_Charger!$O$3:$O$520, FuSa_Charger!$W$3:$W$520 = $W314),
      IFERROR(
          _xlfn._xlws.FILTER(Function_14DCDC!$O$3:$O$503,Function_14DCDC!$W$3:$W$503 = $W314),
          IFERROR(
              _xlfn._xlws.FILTER(Function_Charger!$O$3:$O$510,Function_Charger!$W$3:$W$510 = $W314),
              IFERROR(
                  _xlfn._xlws.FILTER(FuSa_14DCDC!$O$3:$O$500,FuSa_14DCDC!$W$3:$W$500 = $W314),
                  IFERROR(
                      _xlfn._xlws.FILTER(FuSa_14DCDC_EFAN!$O$3:$O$500,FuSa_14DCDC_EFAN!$W$3:$W$500 = $W314),
                      IFERROR(
                          _xlfn._xlws.FILTER(FuSa_FaultInjection!$O$3:$O$500,FuSa_FaultInjection!$W$3:$W$500 = $W314),
                          "NA"
                   )
               )
           )
       )
   )
)</f>
        <v/>
      </c>
      <c r="P314" s="441">
        <f t="array" ref="P314">IFERROR(
      _xlfn._xlws.FILTER(FuSa_Charger!$Q$3:$Q$520, FuSa_Charger!$W$3:$W$520 = $W314),
      IFERROR(
          _xlfn._xlws.FILTER(Function_14DCDC!$Q$3:$Q$503,Function_14DCDC!$W$3:$W$503 = $W314),
          IFERROR(
              _xlfn._xlws.FILTER(Function_Charger!$Q$3:$Q$510,Function_Charger!$W$3:$W$510 = $W314),
              IFERROR(
                  _xlfn._xlws.FILTER(FuSa_14DCDC!$Q$3:$Q$500,FuSa_14DCDC!$W$3:$W$500 = $W314),
                  IFERROR(
                      _xlfn._xlws.FILTER(FuSa_14DCDC_EFAN!$Q$3:$Q$500,FuSa_14DCDC_EFAN!$W$3:$W$500 = $W314),
                      IFERROR(
                          _xlfn._xlws.FILTER(FuSa_FaultInjection!$Q$3:$Q$500,FuSa_FaultInjection!$W$3:$W$500 = $W314),
                          "NA"
                   )
               )
           )
       )
   )
)</f>
        <v/>
      </c>
      <c r="Q314" s="608">
        <f t="array" ref="Q314">IFERROR(
      _xlfn._xlws.FILTER(FuSa_Charger!$R$3:$R$520, FuSa_Charger!$W$3:$W$520 = $W314),
      IFERROR(
          _xlfn._xlws.FILTER(Function_14DCDC!$R$3:$R$503,Function_14DCDC!$W$3:$W$503 = $W314),
          IFERROR(
              _xlfn._xlws.FILTER(Function_Charger!$R$3:$R$510,Function_Charger!$W$3:$W$510 = $W314),
              IFERROR(
                  _xlfn._xlws.FILTER(FuSa_14DCDC!$R$3:$R$500,FuSa_14DCDC!$W$3:$W$500 = $W314),
                  IFERROR(
                      _xlfn._xlws.FILTER(FuSa_14DCDC_EFAN!$R$3:$R$500,FuSa_14DCDC_EFAN!$W$3:$W$500 = $W314),
                      IFERROR(
                          _xlfn._xlws.FILTER(FuSa_FaultInjection!$R$3:$R$500,FuSa_FaultInjection!$W$3:$W$500 = $W314),
                          IFERROR(
                              _xlfn._xlws.FILTER(Function_SCC!$R$3:$R$512,Function_SCC!$W$3:$W$512 = $W314),
                              IFERROR(
                                  _xlfn._xlws.FILTER(FuSa_FTT!$R$3:$R$500,FuSa_FTT!$W$3:$W$500 = $W314),
                                  "NA"
                           )
                       )
                   )
               )
           )
       )
   )
)</f>
        <v/>
      </c>
      <c r="R314" s="608">
        <f t="array" ref="R314">IFERROR(
      _xlfn._xlws.FILTER(FuSa_Charger!$S$3:$S$520, FuSa_Charger!$W$3:$W$520 = $W314),
      IFERROR(
          _xlfn._xlws.FILTER(Function_14DCDC!$S$3:$S$503,Function_14DCDC!$W$3:$W$503 = $W314),
          IFERROR(
              _xlfn._xlws.FILTER(Function_Charger!$S$3:$S$510,Function_Charger!$W$3:$W$510 = $W314),
              IFERROR(
                  _xlfn._xlws.FILTER(FuSa_14DCDC!$S$3:$S$500,FuSa_14DCDC!$W$3:$W$500 = $W314),
                  IFERROR(
                      _xlfn._xlws.FILTER(FuSa_14DCDC_EFAN!$S$3:$S$500,FuSa_14DCDC_EFAN!$W$3:$W$500 = $W314),
                      IFERROR(
                          _xlfn._xlws.FILTER(FuSa_FaultInjection!$S$3:$S$500,FuSa_FaultInjection!$W$3:$W$500 = $W314),
                          IFERROR(
                              _xlfn._xlws.FILTER(Function_SCC!$S$3:$S$512,Function_SCC!$W$3:$W$512 = $W314),
                              IFERROR(
                                  _xlfn._xlws.FILTER(FuSa_FTT!$S$3:$S$500,FuSa_FTT!$W$3:$W$500 = $W314),
                                  "NA"
                           )
                       )
                   )
               )
           )
       )
   )
)</f>
        <v/>
      </c>
      <c r="S314" s="608">
        <f t="array" ref="S314">IFERROR(
      _xlfn._xlws.FILTER(FuSa_Charger!$T$3:$T$520, FuSa_Charger!$W$3:$W$520 = $W314),
      IFERROR(
          _xlfn._xlws.FILTER(Function_14DCDC!$T$3:$T$503,Function_14DCDC!$W$3:$W$503 = $W314),
          IFERROR(
              _xlfn._xlws.FILTER(Function_Charger!$T$3:$T$510,Function_Charger!$W$3:$W$510 = $W314),
              IFERROR(
                  _xlfn._xlws.FILTER(FuSa_14DCDC!$T$3:$T$500,FuSa_14DCDC!$W$3:$W$500 = $W314),
                  IFERROR(
                      _xlfn._xlws.FILTER(FuSa_14DCDC_EFAN!$T$3:$T$500,FuSa_14DCDC_EFAN!$W$3:$W$500 = $W314),
                      IFERROR(
                          _xlfn._xlws.FILTER(FuSa_FaultInjection!$T$3:$T$500,FuSa_FaultInjection!$W$3:$W$500 = $W314),
                          IFERROR(
                              _xlfn._xlws.FILTER(Function_SCC!$T$3:$T$512,Function_SCC!$W$3:$W$512 = $W314),
                              IFERROR(
                                  _xlfn._xlws.FILTER(FuSa_FTT!$T$3:$T$500,FuSa_FTT!$W$3:$W$500 = $W314),
                                  "NA"
                           )
                       )
                   )
               )
           )
       )
   )
)</f>
        <v/>
      </c>
      <c r="T314" s="608">
        <f t="array" ref="T314">IFERROR(
      _xlfn._xlws.FILTER(FuSa_Charger!$U$3:$U$520, FuSa_Charger!$W$3:$W$520 = $W314),
      IFERROR(
          _xlfn._xlws.FILTER(Function_14DCDC!$U$3:$U$503,Function_14DCDC!$W$3:$W$503 = $W314),
          IFERROR(
              _xlfn._xlws.FILTER(Function_Charger!$U$3:$U$510,Function_Charger!$W$3:$W$510 = $W314),
              IFERROR(
                  _xlfn._xlws.FILTER(FuSa_14DCDC!$U$3:$U$500,FuSa_14DCDC!$W$3:$W$500 = $W314),
                  IFERROR(
                      _xlfn._xlws.FILTER(FuSa_14DCDC_EFAN!$U$3:$U$500,FuSa_14DCDC_EFAN!$W$3:$W$500 = $W314),
                      IFERROR(
                          _xlfn._xlws.FILTER(FuSa_FaultInjection!$U$3:$U$500,FuSa_FaultInjection!$W$3:$W$500 = $W314),
                          IFERROR(
                              _xlfn._xlws.FILTER(Function_SCC!$U$3:$U$512,Function_SCC!$W$3:$W$512 = $W314),
                              IFERROR(
                                  _xlfn._xlws.FILTER(FuSa_FTT!$U$3:$U$500,FuSa_FTT!$W$3:$W$500 = $W314),
                                  "NA"
                           )
                       )
                   )
               )
           )
       )
   )
)</f>
        <v/>
      </c>
      <c r="U314" s="608">
        <f t="array" ref="U314">IFERROR(
      _xlfn._xlws.FILTER(FuSa_Charger!$V$3:$V$520, FuSa_Charger!$W$3:$W$520 = $W314),
      IFERROR(
          _xlfn._xlws.FILTER(Function_14DCDC!$V$3:$V$503,Function_14DCDC!$W$3:$W$503 = $W314),
          IFERROR(
              _xlfn._xlws.FILTER(Function_Charger!$V$3:$V$510,Function_Charger!$W$3:$W$510 = $W314),
              IFERROR(
                  _xlfn._xlws.FILTER(FuSa_14DCDC!$V$3:$V$500,FuSa_14DCDC!$W$3:$W$500 = $W314),
                  IFERROR(
                      _xlfn._xlws.FILTER(FuSa_14DCDC_EFAN!$V$3:$V$500,FuSa_14DCDC_EFAN!$W$3:$W$500 = $W314),
                      IFERROR(
                          _xlfn._xlws.FILTER(FuSa_FaultInjection!$V$3:$V$500,FuSa_FaultInjection!$W$3:$W$500 = $W314),
                          IFERROR(
                              _xlfn._xlws.FILTER(Function_SCC!$V$3:$V$512,Function_SCC!$W$3:$W$512 = $W314),
                              IFERROR(
                                  _xlfn._xlws.FILTER(FuSa_FTT!$V$3:$V$500,FuSa_FTT!$W$3:$W$500 = $W314),
                                  "NA"
                           )
                       )
                   )
               )
           )
       )
   )
)</f>
        <v/>
      </c>
      <c r="V314" s="231" t="inlineStr">
        <is>
          <t>Fault Management</t>
        </is>
      </c>
      <c r="W314" s="444" t="inlineStr">
        <is>
          <t>[SYI_002_003_0001_064] - HVAC Over Current.html</t>
        </is>
      </c>
      <c r="X314" s="736" t="n">
        <v>2</v>
      </c>
      <c r="Y314" s="441" t="n">
        <v>0</v>
      </c>
      <c r="Z314" s="441" t="n">
        <v>0</v>
      </c>
      <c r="AA314" s="608" t="n">
        <v>2</v>
      </c>
      <c r="AB314" s="748" t="n">
        <v>17436</v>
      </c>
      <c r="AC314" s="745" t="n"/>
      <c r="AD314" s="166" t="inlineStr">
        <is>
          <t>Yes</t>
        </is>
      </c>
      <c r="AE314" s="760" t="n"/>
      <c r="AG314" s="231" t="inlineStr"/>
      <c r="AH314" s="223" t="inlineStr"/>
      <c r="AI314" s="43" t="inlineStr"/>
      <c r="AJ314" s="43" t="inlineStr"/>
      <c r="AK314" s="43" t="inlineStr"/>
      <c r="AL314" s="266" t="n"/>
      <c r="AM314" s="231" t="n"/>
      <c r="AN314" s="56" t="n"/>
      <c r="AO314" s="223">
        <f>EXACT(W314,AG314)</f>
        <v/>
      </c>
      <c r="AP314" s="43">
        <f>EXACT(X314,AH314)</f>
        <v/>
      </c>
      <c r="AQ314" s="43">
        <f>EXACT(Y314,AI314)</f>
        <v/>
      </c>
      <c r="AR314" s="43">
        <f>EXACT(Z314,AJ314)</f>
        <v/>
      </c>
      <c r="AS314" s="266">
        <f>EXACT(AA314,AK314)</f>
        <v/>
      </c>
      <c r="AT314" t="inlineStr"/>
      <c r="AU314" t="inlineStr"/>
    </row>
    <row r="315" ht="15" customHeight="1">
      <c r="A315" s="451" t="n"/>
      <c r="B315" s="451" t="n"/>
      <c r="C315" s="451" t="n"/>
      <c r="D315" s="441">
        <f t="array" ref="D315">IFERROR(
      _xlfn._xlws.FILTER(FuSa_Charger!$D$3:$D$520, FuSa_Charger!$W$3:$W$520 = $W315),
      IFERROR(
          _xlfn._xlws.FILTER(Function_14DCDC!$D$3:$D$503,Function_14DCDC!$W$3:$W$503 = $W315),
          IFERROR(
              _xlfn._xlws.FILTER(Function_Charger!$D$3:$D$510,Function_Charger!$W$3:$W$510 = $W315),
              IFERROR(
                  _xlfn._xlws.FILTER(FuSa_14DCDC!$D$3:$D$500,FuSa_14DCDC!$W$3:$W$500 = $W315),
                  IFERROR(
                      _xlfn._xlws.FILTER(FuSa_14DCDC_EFAN!$D$3:$D$500,FuSa_14DCDC_EFAN!$W$3:$W$500 = $W315),
                      IFERROR(
                          _xlfn._xlws.FILTER(FuSa_FaultInjection!$D$3:$D$500,FuSa_FaultInjection!$W$3:$W$500 = $W315),
                          "NA"
                   )
               )
           )
       )
   )
)</f>
        <v/>
      </c>
      <c r="E315" s="608">
        <f t="array" ref="E315">IFERROR(
      _xlfn._xlws.FILTER(FuSa_Charger!$E$3:$E$520, FuSa_Charger!$W$3:$W$520 = $W315),
      IFERROR(
          _xlfn._xlws.FILTER(Function_14DCDC!$E$3:$E$503,Function_14DCDC!$W$3:$W$503 = $W315),
          IFERROR(
              _xlfn._xlws.FILTER(Function_Charger!$E$3:$E$510,Function_Charger!$W$3:$W$510 = $W315),
              IFERROR(
                  _xlfn._xlws.FILTER(FuSa_14DCDC!$E$3:$E$500,FuSa_14DCDC!$W$3:$W$500 = $W315),
                  IFERROR(
                      _xlfn._xlws.FILTER(FuSa_14DCDC_EFAN!$E$3:$E$500,FuSa_14DCDC_EFAN!$W$3:$W$500 = $W315),
                      IFERROR(
                          _xlfn._xlws.FILTER(FuSa_FaultInjection!$E$3:$E$500,FuSa_FaultInjection!$W$3:$W$500 = $W315),
                          IFERROR(
                              _xlfn._xlws.FILTER(Function_SCC!$E$3:$E$512,Function_SCC!$W$3:$W$512 = $W315),
                              IFERROR(
                                  _xlfn._xlws.FILTER(FuSa_FTT!$E$3:$E$500,FuSa_FTT!$W$3:$W$500 = $W315),
                                  "NA"
                           )
                       )
                   )
               )
           )
       )
   )
)</f>
        <v/>
      </c>
      <c r="F315" s="608">
        <f t="array" ref="F315">IFERROR(
      _xlfn._xlws.FILTER(FuSa_Charger!$F$3:$F$520, FuSa_Charger!$W$3:$W$520 = $W315),
      IFERROR(
          _xlfn._xlws.FILTER(Function_14DCDC!$F$3:$F$503,Function_14DCDC!$W$3:$W$503 = $W315),
          IFERROR(
              _xlfn._xlws.FILTER(Function_Charger!$F$3:$F$510,Function_Charger!$W$3:$W$510 = $W315),
              IFERROR(
                  _xlfn._xlws.FILTER(FuSa_14DCDC!$F$3:$F$500,FuSa_14DCDC!$W$3:$W$500 = $W315),
                  IFERROR(
                      _xlfn._xlws.FILTER(FuSa_14DCDC_EFAN!$F$3:$F$500,FuSa_14DCDC_EFAN!$W$3:$W$500 = $W315),
                      IFERROR(
                          _xlfn._xlws.FILTER(FuSa_FaultInjection!$F$3:$F$500,FuSa_FaultInjection!$W$3:$W$500 = $W315),
                          IFERROR(
                              _xlfn._xlws.FILTER(Function_SCC!$F$3:$F$512,Function_SCC!$W$3:$W$512 = $W315),
                              IFERROR(
                                  _xlfn._xlws.FILTER(FuSa_FTT!$F$3:$F$500,FuSa_FTT!$W$3:$W$500 = $W315),
                                  "NA"
                           )
                       )
                   )
               )
           )
       )
   )
)</f>
        <v/>
      </c>
      <c r="G315" s="608">
        <f t="array" ref="G315">IFERROR(
      _xlfn._xlws.FILTER(FuSa_Charger!$G$3:$G$520, FuSa_Charger!$W$3:$W$520 = $W315),
      IFERROR(
          _xlfn._xlws.FILTER(Function_14DCDC!$G$3:$G$503,Function_14DCDC!$W$3:$W$503 = $W315),
          IFERROR(
              _xlfn._xlws.FILTER(Function_Charger!$G$3:$G$510,Function_Charger!$W$3:$W$510 = $W315),
              IFERROR(
                  _xlfn._xlws.FILTER(FuSa_14DCDC!$G$3:$G$500,FuSa_14DCDC!$W$3:$W$500 = $W315),
                  IFERROR(
                      _xlfn._xlws.FILTER(FuSa_14DCDC_EFAN!$G$3:$G$500,FuSa_14DCDC_EFAN!$W$3:$W$500 = $W315),
                      IFERROR(
                          _xlfn._xlws.FILTER(FuSa_FaultInjection!$G$3:$G$500,FuSa_FaultInjection!$W$3:$W$500 = $W315),
                          IFERROR(
                              _xlfn._xlws.FILTER(Function_SCC!$G$3:$G$512,Function_SCC!$W$3:$W$512 = $W315),
                              IFERROR(
                                  _xlfn._xlws.FILTER(FuSa_FTT!$G$3:$G$500,FuSa_FTT!$W$3:$W$500 = $W315),
                                  "NA"
                           )
                       )
                   )
               )
           )
       )
   )
)</f>
        <v/>
      </c>
      <c r="H315" s="441">
        <f t="array" ref="H315">IFERROR(
      _xlfn._xlws.FILTER(FuSa_Charger!$H$3:$H$520, FuSa_Charger!$W$3:$W$520 = $W315),
      IFERROR(
          _xlfn._xlws.FILTER(Function_14DCDC!$H$3:$H$503,Function_14DCDC!$W$3:$W$503 = $W315),
          IFERROR(
              _xlfn._xlws.FILTER(Function_Charger!$H$3:$H$510,Function_Charger!$W$3:$W$510 = $W315),
              IFERROR(
                  _xlfn._xlws.FILTER(FuSa_14DCDC!$H$3:$H$500,FuSa_14DCDC!$W$3:$W$500 = $W315),
                  IFERROR(
                      _xlfn._xlws.FILTER(FuSa_14DCDC_EFAN!$H$3:$H$500,FuSa_14DCDC_EFAN!$W$3:$W$500 = $W315),
                      IFERROR(
                          _xlfn._xlws.FILTER(FuSa_FaultInjection!$H$3:$H$500,FuSa_FaultInjection!$W$3:$W$500 = $W315),
                          "NA"
                   )
               )
           )
       )
   )
)</f>
        <v/>
      </c>
      <c r="I315" s="441">
        <f t="array" ref="I315">IFERROR(
      _xlfn._xlws.FILTER(FuSa_Charger!$I$3:$I$520, FuSa_Charger!$W$3:$W$520 = $W315),
      IFERROR(
          _xlfn._xlws.FILTER(Function_14DCDC!$I$3:$I$503,Function_14DCDC!$W$3:$W$503 = $W315),
          IFERROR(
              _xlfn._xlws.FILTER(Function_Charger!$I$3:$I$510,Function_Charger!$W$3:$W$510 = $W315),
              IFERROR(
                  _xlfn._xlws.FILTER(FuSa_14DCDC!$I$3:$I$500,FuSa_14DCDC!$W$3:$W$500 = $W315),
                  IFERROR(
                      _xlfn._xlws.FILTER(FuSa_14DCDC_EFAN!$I$3:$I$500,FuSa_14DCDC_EFAN!$W$3:$W$500 = $W315),
                      IFERROR(
                          _xlfn._xlws.FILTER(FuSa_FaultInjection!$I$3:$I$500,FuSa_FaultInjection!$W$3:$W$500 = $W315),
                          "NA"
                   )
               )
           )
       )
   )
)</f>
        <v/>
      </c>
      <c r="J315" s="441" t="n"/>
      <c r="K315" s="441" t="n"/>
      <c r="L315" s="441" t="n"/>
      <c r="M315" s="441" t="n"/>
      <c r="N315" s="441" t="n"/>
      <c r="O315" s="441">
        <f t="array" ref="O315">IFERROR(
      _xlfn._xlws.FILTER(FuSa_Charger!$O$3:$O$520, FuSa_Charger!$W$3:$W$520 = $W315),
      IFERROR(
          _xlfn._xlws.FILTER(Function_14DCDC!$O$3:$O$503,Function_14DCDC!$W$3:$W$503 = $W315),
          IFERROR(
              _xlfn._xlws.FILTER(Function_Charger!$O$3:$O$510,Function_Charger!$W$3:$W$510 = $W315),
              IFERROR(
                  _xlfn._xlws.FILTER(FuSa_14DCDC!$O$3:$O$500,FuSa_14DCDC!$W$3:$W$500 = $W315),
                  IFERROR(
                      _xlfn._xlws.FILTER(FuSa_14DCDC_EFAN!$O$3:$O$500,FuSa_14DCDC_EFAN!$W$3:$W$500 = $W315),
                      IFERROR(
                          _xlfn._xlws.FILTER(FuSa_FaultInjection!$O$3:$O$500,FuSa_FaultInjection!$W$3:$W$500 = $W315),
                          "NA"
                   )
               )
           )
       )
   )
)</f>
        <v/>
      </c>
      <c r="P315" s="441">
        <f t="array" ref="P315">IFERROR(
      _xlfn._xlws.FILTER(FuSa_Charger!$Q$3:$Q$520, FuSa_Charger!$W$3:$W$520 = $W315),
      IFERROR(
          _xlfn._xlws.FILTER(Function_14DCDC!$Q$3:$Q$503,Function_14DCDC!$W$3:$W$503 = $W315),
          IFERROR(
              _xlfn._xlws.FILTER(Function_Charger!$Q$3:$Q$510,Function_Charger!$W$3:$W$510 = $W315),
              IFERROR(
                  _xlfn._xlws.FILTER(FuSa_14DCDC!$Q$3:$Q$500,FuSa_14DCDC!$W$3:$W$500 = $W315),
                  IFERROR(
                      _xlfn._xlws.FILTER(FuSa_14DCDC_EFAN!$Q$3:$Q$500,FuSa_14DCDC_EFAN!$W$3:$W$500 = $W315),
                      IFERROR(
                          _xlfn._xlws.FILTER(FuSa_FaultInjection!$Q$3:$Q$500,FuSa_FaultInjection!$W$3:$W$500 = $W315),
                          "NA"
                   )
               )
           )
       )
   )
)</f>
        <v/>
      </c>
      <c r="Q315" s="608">
        <f t="array" ref="Q315">IFERROR(
      _xlfn._xlws.FILTER(FuSa_Charger!$R$3:$R$520, FuSa_Charger!$W$3:$W$520 = $W315),
      IFERROR(
          _xlfn._xlws.FILTER(Function_14DCDC!$R$3:$R$503,Function_14DCDC!$W$3:$W$503 = $W315),
          IFERROR(
              _xlfn._xlws.FILTER(Function_Charger!$R$3:$R$510,Function_Charger!$W$3:$W$510 = $W315),
              IFERROR(
                  _xlfn._xlws.FILTER(FuSa_14DCDC!$R$3:$R$500,FuSa_14DCDC!$W$3:$W$500 = $W315),
                  IFERROR(
                      _xlfn._xlws.FILTER(FuSa_14DCDC_EFAN!$R$3:$R$500,FuSa_14DCDC_EFAN!$W$3:$W$500 = $W315),
                      IFERROR(
                          _xlfn._xlws.FILTER(FuSa_FaultInjection!$R$3:$R$500,FuSa_FaultInjection!$W$3:$W$500 = $W315),
                          IFERROR(
                              _xlfn._xlws.FILTER(Function_SCC!$R$3:$R$512,Function_SCC!$W$3:$W$512 = $W315),
                              IFERROR(
                                  _xlfn._xlws.FILTER(FuSa_FTT!$R$3:$R$500,FuSa_FTT!$W$3:$W$500 = $W315),
                                  "NA"
                           )
                       )
                   )
               )
           )
       )
   )
)</f>
        <v/>
      </c>
      <c r="R315" s="608">
        <f t="array" ref="R315">IFERROR(
      _xlfn._xlws.FILTER(FuSa_Charger!$S$3:$S$520, FuSa_Charger!$W$3:$W$520 = $W315),
      IFERROR(
          _xlfn._xlws.FILTER(Function_14DCDC!$S$3:$S$503,Function_14DCDC!$W$3:$W$503 = $W315),
          IFERROR(
              _xlfn._xlws.FILTER(Function_Charger!$S$3:$S$510,Function_Charger!$W$3:$W$510 = $W315),
              IFERROR(
                  _xlfn._xlws.FILTER(FuSa_14DCDC!$S$3:$S$500,FuSa_14DCDC!$W$3:$W$500 = $W315),
                  IFERROR(
                      _xlfn._xlws.FILTER(FuSa_14DCDC_EFAN!$S$3:$S$500,FuSa_14DCDC_EFAN!$W$3:$W$500 = $W315),
                      IFERROR(
                          _xlfn._xlws.FILTER(FuSa_FaultInjection!$S$3:$S$500,FuSa_FaultInjection!$W$3:$W$500 = $W315),
                          IFERROR(
                              _xlfn._xlws.FILTER(Function_SCC!$S$3:$S$512,Function_SCC!$W$3:$W$512 = $W315),
                              IFERROR(
                                  _xlfn._xlws.FILTER(FuSa_FTT!$S$3:$S$500,FuSa_FTT!$W$3:$W$500 = $W315),
                                  "NA"
                           )
                       )
                   )
               )
           )
       )
   )
)</f>
        <v/>
      </c>
      <c r="S315" s="608">
        <f t="array" ref="S315">IFERROR(
      _xlfn._xlws.FILTER(FuSa_Charger!$T$3:$T$520, FuSa_Charger!$W$3:$W$520 = $W315),
      IFERROR(
          _xlfn._xlws.FILTER(Function_14DCDC!$T$3:$T$503,Function_14DCDC!$W$3:$W$503 = $W315),
          IFERROR(
              _xlfn._xlws.FILTER(Function_Charger!$T$3:$T$510,Function_Charger!$W$3:$W$510 = $W315),
              IFERROR(
                  _xlfn._xlws.FILTER(FuSa_14DCDC!$T$3:$T$500,FuSa_14DCDC!$W$3:$W$500 = $W315),
                  IFERROR(
                      _xlfn._xlws.FILTER(FuSa_14DCDC_EFAN!$T$3:$T$500,FuSa_14DCDC_EFAN!$W$3:$W$500 = $W315),
                      IFERROR(
                          _xlfn._xlws.FILTER(FuSa_FaultInjection!$T$3:$T$500,FuSa_FaultInjection!$W$3:$W$500 = $W315),
                          IFERROR(
                              _xlfn._xlws.FILTER(Function_SCC!$T$3:$T$512,Function_SCC!$W$3:$W$512 = $W315),
                              IFERROR(
                                  _xlfn._xlws.FILTER(FuSa_FTT!$T$3:$T$500,FuSa_FTT!$W$3:$W$500 = $W315),
                                  "NA"
                           )
                       )
                   )
               )
           )
       )
   )
)</f>
        <v/>
      </c>
      <c r="T315" s="608">
        <f t="array" ref="T315">IFERROR(
      _xlfn._xlws.FILTER(FuSa_Charger!$U$3:$U$520, FuSa_Charger!$W$3:$W$520 = $W315),
      IFERROR(
          _xlfn._xlws.FILTER(Function_14DCDC!$U$3:$U$503,Function_14DCDC!$W$3:$W$503 = $W315),
          IFERROR(
              _xlfn._xlws.FILTER(Function_Charger!$U$3:$U$510,Function_Charger!$W$3:$W$510 = $W315),
              IFERROR(
                  _xlfn._xlws.FILTER(FuSa_14DCDC!$U$3:$U$500,FuSa_14DCDC!$W$3:$W$500 = $W315),
                  IFERROR(
                      _xlfn._xlws.FILTER(FuSa_14DCDC_EFAN!$U$3:$U$500,FuSa_14DCDC_EFAN!$W$3:$W$500 = $W315),
                      IFERROR(
                          _xlfn._xlws.FILTER(FuSa_FaultInjection!$U$3:$U$500,FuSa_FaultInjection!$W$3:$W$500 = $W315),
                          IFERROR(
                              _xlfn._xlws.FILTER(Function_SCC!$U$3:$U$512,Function_SCC!$W$3:$W$512 = $W315),
                              IFERROR(
                                  _xlfn._xlws.FILTER(FuSa_FTT!$U$3:$U$500,FuSa_FTT!$W$3:$W$500 = $W315),
                                  "NA"
                           )
                       )
                   )
               )
           )
       )
   )
)</f>
        <v/>
      </c>
      <c r="U315" s="608">
        <f t="array" ref="U315">IFERROR(
      _xlfn._xlws.FILTER(FuSa_Charger!$V$3:$V$520, FuSa_Charger!$W$3:$W$520 = $W315),
      IFERROR(
          _xlfn._xlws.FILTER(Function_14DCDC!$V$3:$V$503,Function_14DCDC!$W$3:$W$503 = $W315),
          IFERROR(
              _xlfn._xlws.FILTER(Function_Charger!$V$3:$V$510,Function_Charger!$W$3:$W$510 = $W315),
              IFERROR(
                  _xlfn._xlws.FILTER(FuSa_14DCDC!$V$3:$V$500,FuSa_14DCDC!$W$3:$W$500 = $W315),
                  IFERROR(
                      _xlfn._xlws.FILTER(FuSa_14DCDC_EFAN!$V$3:$V$500,FuSa_14DCDC_EFAN!$W$3:$W$500 = $W315),
                      IFERROR(
                          _xlfn._xlws.FILTER(FuSa_FaultInjection!$V$3:$V$500,FuSa_FaultInjection!$W$3:$W$500 = $W315),
                          IFERROR(
                              _xlfn._xlws.FILTER(Function_SCC!$V$3:$V$512,Function_SCC!$W$3:$W$512 = $W315),
                              IFERROR(
                                  _xlfn._xlws.FILTER(FuSa_FTT!$V$3:$V$500,FuSa_FTT!$W$3:$W$500 = $W315),
                                  "NA"
                           )
                       )
                   )
               )
           )
       )
   )
)</f>
        <v/>
      </c>
      <c r="V315" s="231" t="inlineStr">
        <is>
          <t>Fault Management</t>
        </is>
      </c>
      <c r="W315" s="444" t="inlineStr">
        <is>
          <t>[SYI_002_004_0001_025].html</t>
        </is>
      </c>
      <c r="X315" s="736" t="n">
        <v>3</v>
      </c>
      <c r="Y315" s="441" t="n">
        <v>0</v>
      </c>
      <c r="Z315" s="441" t="n">
        <v>0</v>
      </c>
      <c r="AA315" s="608" t="n">
        <v>3</v>
      </c>
      <c r="AB315" s="747" t="n">
        <v>17417</v>
      </c>
      <c r="AC315" s="745" t="n"/>
      <c r="AD315" s="166" t="inlineStr">
        <is>
          <t>Yes</t>
        </is>
      </c>
      <c r="AE315" s="760" t="n"/>
      <c r="AG315" s="231" t="inlineStr"/>
      <c r="AH315" s="223" t="inlineStr"/>
      <c r="AI315" s="43" t="inlineStr"/>
      <c r="AJ315" s="43" t="inlineStr"/>
      <c r="AK315" s="43" t="inlineStr"/>
      <c r="AL315" s="266" t="n"/>
      <c r="AM315" s="231" t="n"/>
      <c r="AN315" s="56" t="n"/>
      <c r="AO315" s="223">
        <f>EXACT(W315,AG315)</f>
        <v/>
      </c>
      <c r="AP315" s="43">
        <f>EXACT(X315,AH315)</f>
        <v/>
      </c>
      <c r="AQ315" s="43">
        <f>EXACT(Y315,AI315)</f>
        <v/>
      </c>
      <c r="AR315" s="43">
        <f>EXACT(Z315,AJ315)</f>
        <v/>
      </c>
      <c r="AS315" s="266">
        <f>EXACT(AA315,AK315)</f>
        <v/>
      </c>
      <c r="AT315" t="inlineStr"/>
      <c r="AU315" t="inlineStr"/>
    </row>
    <row r="316" ht="15" customHeight="1">
      <c r="A316" s="451" t="n"/>
      <c r="B316" s="451" t="n"/>
      <c r="C316" s="451" t="n"/>
      <c r="D316" s="441">
        <f t="array" ref="D316">IFERROR(
      _xlfn._xlws.FILTER(FuSa_Charger!$D$3:$D$520, FuSa_Charger!$W$3:$W$520 = $W316),
      IFERROR(
          _xlfn._xlws.FILTER(Function_14DCDC!$D$3:$D$503,Function_14DCDC!$W$3:$W$503 = $W316),
          IFERROR(
              _xlfn._xlws.FILTER(Function_Charger!$D$3:$D$510,Function_Charger!$W$3:$W$510 = $W316),
              IFERROR(
                  _xlfn._xlws.FILTER(FuSa_14DCDC!$D$3:$D$500,FuSa_14DCDC!$W$3:$W$500 = $W316),
                  IFERROR(
                      _xlfn._xlws.FILTER(FuSa_14DCDC_EFAN!$D$3:$D$500,FuSa_14DCDC_EFAN!$W$3:$W$500 = $W316),
                      IFERROR(
                          _xlfn._xlws.FILTER(FuSa_FaultInjection!$D$3:$D$500,FuSa_FaultInjection!$W$3:$W$500 = $W316),
                          "NA"
                   )
               )
           )
       )
   )
)</f>
        <v/>
      </c>
      <c r="E316" s="608">
        <f t="array" ref="E316">IFERROR(
      _xlfn._xlws.FILTER(FuSa_Charger!$E$3:$E$520, FuSa_Charger!$W$3:$W$520 = $W316),
      IFERROR(
          _xlfn._xlws.FILTER(Function_14DCDC!$E$3:$E$503,Function_14DCDC!$W$3:$W$503 = $W316),
          IFERROR(
              _xlfn._xlws.FILTER(Function_Charger!$E$3:$E$510,Function_Charger!$W$3:$W$510 = $W316),
              IFERROR(
                  _xlfn._xlws.FILTER(FuSa_14DCDC!$E$3:$E$500,FuSa_14DCDC!$W$3:$W$500 = $W316),
                  IFERROR(
                      _xlfn._xlws.FILTER(FuSa_14DCDC_EFAN!$E$3:$E$500,FuSa_14DCDC_EFAN!$W$3:$W$500 = $W316),
                      IFERROR(
                          _xlfn._xlws.FILTER(FuSa_FaultInjection!$E$3:$E$500,FuSa_FaultInjection!$W$3:$W$500 = $W316),
                          IFERROR(
                              _xlfn._xlws.FILTER(Function_SCC!$E$3:$E$512,Function_SCC!$W$3:$W$512 = $W316),
                              IFERROR(
                                  _xlfn._xlws.FILTER(FuSa_FTT!$E$3:$E$500,FuSa_FTT!$W$3:$W$500 = $W316),
                                  "NA"
                           )
                       )
                   )
               )
           )
       )
   )
)</f>
        <v/>
      </c>
      <c r="F316" s="608">
        <f t="array" ref="F316">IFERROR(
      _xlfn._xlws.FILTER(FuSa_Charger!$F$3:$F$520, FuSa_Charger!$W$3:$W$520 = $W316),
      IFERROR(
          _xlfn._xlws.FILTER(Function_14DCDC!$F$3:$F$503,Function_14DCDC!$W$3:$W$503 = $W316),
          IFERROR(
              _xlfn._xlws.FILTER(Function_Charger!$F$3:$F$510,Function_Charger!$W$3:$W$510 = $W316),
              IFERROR(
                  _xlfn._xlws.FILTER(FuSa_14DCDC!$F$3:$F$500,FuSa_14DCDC!$W$3:$W$500 = $W316),
                  IFERROR(
                      _xlfn._xlws.FILTER(FuSa_14DCDC_EFAN!$F$3:$F$500,FuSa_14DCDC_EFAN!$W$3:$W$500 = $W316),
                      IFERROR(
                          _xlfn._xlws.FILTER(FuSa_FaultInjection!$F$3:$F$500,FuSa_FaultInjection!$W$3:$W$500 = $W316),
                          IFERROR(
                              _xlfn._xlws.FILTER(Function_SCC!$F$3:$F$512,Function_SCC!$W$3:$W$512 = $W316),
                              IFERROR(
                                  _xlfn._xlws.FILTER(FuSa_FTT!$F$3:$F$500,FuSa_FTT!$W$3:$W$500 = $W316),
                                  "NA"
                           )
                       )
                   )
               )
           )
       )
   )
)</f>
        <v/>
      </c>
      <c r="G316" s="608">
        <f t="array" ref="G316">IFERROR(
      _xlfn._xlws.FILTER(FuSa_Charger!$G$3:$G$520, FuSa_Charger!$W$3:$W$520 = $W316),
      IFERROR(
          _xlfn._xlws.FILTER(Function_14DCDC!$G$3:$G$503,Function_14DCDC!$W$3:$W$503 = $W316),
          IFERROR(
              _xlfn._xlws.FILTER(Function_Charger!$G$3:$G$510,Function_Charger!$W$3:$W$510 = $W316),
              IFERROR(
                  _xlfn._xlws.FILTER(FuSa_14DCDC!$G$3:$G$500,FuSa_14DCDC!$W$3:$W$500 = $W316),
                  IFERROR(
                      _xlfn._xlws.FILTER(FuSa_14DCDC_EFAN!$G$3:$G$500,FuSa_14DCDC_EFAN!$W$3:$W$500 = $W316),
                      IFERROR(
                          _xlfn._xlws.FILTER(FuSa_FaultInjection!$G$3:$G$500,FuSa_FaultInjection!$W$3:$W$500 = $W316),
                          IFERROR(
                              _xlfn._xlws.FILTER(Function_SCC!$G$3:$G$512,Function_SCC!$W$3:$W$512 = $W316),
                              IFERROR(
                                  _xlfn._xlws.FILTER(FuSa_FTT!$G$3:$G$500,FuSa_FTT!$W$3:$W$500 = $W316),
                                  "NA"
                           )
                       )
                   )
               )
           )
       )
   )
)</f>
        <v/>
      </c>
      <c r="H316" s="441">
        <f t="array" ref="H316">IFERROR(
      _xlfn._xlws.FILTER(FuSa_Charger!$H$3:$H$520, FuSa_Charger!$W$3:$W$520 = $W316),
      IFERROR(
          _xlfn._xlws.FILTER(Function_14DCDC!$H$3:$H$503,Function_14DCDC!$W$3:$W$503 = $W316),
          IFERROR(
              _xlfn._xlws.FILTER(Function_Charger!$H$3:$H$510,Function_Charger!$W$3:$W$510 = $W316),
              IFERROR(
                  _xlfn._xlws.FILTER(FuSa_14DCDC!$H$3:$H$500,FuSa_14DCDC!$W$3:$W$500 = $W316),
                  IFERROR(
                      _xlfn._xlws.FILTER(FuSa_14DCDC_EFAN!$H$3:$H$500,FuSa_14DCDC_EFAN!$W$3:$W$500 = $W316),
                      IFERROR(
                          _xlfn._xlws.FILTER(FuSa_FaultInjection!$H$3:$H$500,FuSa_FaultInjection!$W$3:$W$500 = $W316),
                          "NA"
                   )
               )
           )
       )
   )
)</f>
        <v/>
      </c>
      <c r="I316" s="441">
        <f t="array" ref="I316">IFERROR(
      _xlfn._xlws.FILTER(FuSa_Charger!$I$3:$I$520, FuSa_Charger!$W$3:$W$520 = $W316),
      IFERROR(
          _xlfn._xlws.FILTER(Function_14DCDC!$I$3:$I$503,Function_14DCDC!$W$3:$W$503 = $W316),
          IFERROR(
              _xlfn._xlws.FILTER(Function_Charger!$I$3:$I$510,Function_Charger!$W$3:$W$510 = $W316),
              IFERROR(
                  _xlfn._xlws.FILTER(FuSa_14DCDC!$I$3:$I$500,FuSa_14DCDC!$W$3:$W$500 = $W316),
                  IFERROR(
                      _xlfn._xlws.FILTER(FuSa_14DCDC_EFAN!$I$3:$I$500,FuSa_14DCDC_EFAN!$W$3:$W$500 = $W316),
                      IFERROR(
                          _xlfn._xlws.FILTER(FuSa_FaultInjection!$I$3:$I$500,FuSa_FaultInjection!$W$3:$W$500 = $W316),
                          "NA"
                   )
               )
           )
       )
   )
)</f>
        <v/>
      </c>
      <c r="J316" s="441" t="n"/>
      <c r="K316" s="441" t="n"/>
      <c r="L316" s="441" t="n"/>
      <c r="M316" s="441" t="n"/>
      <c r="N316" s="441" t="n"/>
      <c r="O316" s="441">
        <f t="array" ref="O316">IFERROR(
      _xlfn._xlws.FILTER(FuSa_Charger!$O$3:$O$520, FuSa_Charger!$W$3:$W$520 = $W316),
      IFERROR(
          _xlfn._xlws.FILTER(Function_14DCDC!$O$3:$O$503,Function_14DCDC!$W$3:$W$503 = $W316),
          IFERROR(
              _xlfn._xlws.FILTER(Function_Charger!$O$3:$O$510,Function_Charger!$W$3:$W$510 = $W316),
              IFERROR(
                  _xlfn._xlws.FILTER(FuSa_14DCDC!$O$3:$O$500,FuSa_14DCDC!$W$3:$W$500 = $W316),
                  IFERROR(
                      _xlfn._xlws.FILTER(FuSa_14DCDC_EFAN!$O$3:$O$500,FuSa_14DCDC_EFAN!$W$3:$W$500 = $W316),
                      IFERROR(
                          _xlfn._xlws.FILTER(FuSa_FaultInjection!$O$3:$O$500,FuSa_FaultInjection!$W$3:$W$500 = $W316),
                          "NA"
                   )
               )
           )
       )
   )
)</f>
        <v/>
      </c>
      <c r="P316" s="441">
        <f t="array" ref="P316">IFERROR(
      _xlfn._xlws.FILTER(FuSa_Charger!$Q$3:$Q$520, FuSa_Charger!$W$3:$W$520 = $W316),
      IFERROR(
          _xlfn._xlws.FILTER(Function_14DCDC!$Q$3:$Q$503,Function_14DCDC!$W$3:$W$503 = $W316),
          IFERROR(
              _xlfn._xlws.FILTER(Function_Charger!$Q$3:$Q$510,Function_Charger!$W$3:$W$510 = $W316),
              IFERROR(
                  _xlfn._xlws.FILTER(FuSa_14DCDC!$Q$3:$Q$500,FuSa_14DCDC!$W$3:$W$500 = $W316),
                  IFERROR(
                      _xlfn._xlws.FILTER(FuSa_14DCDC_EFAN!$Q$3:$Q$500,FuSa_14DCDC_EFAN!$W$3:$W$500 = $W316),
                      IFERROR(
                          _xlfn._xlws.FILTER(FuSa_FaultInjection!$Q$3:$Q$500,FuSa_FaultInjection!$W$3:$W$500 = $W316),
                          "NA"
                   )
               )
           )
       )
   )
)</f>
        <v/>
      </c>
      <c r="Q316" s="608">
        <f t="array" ref="Q316">IFERROR(
      _xlfn._xlws.FILTER(FuSa_Charger!$R$3:$R$520, FuSa_Charger!$W$3:$W$520 = $W316),
      IFERROR(
          _xlfn._xlws.FILTER(Function_14DCDC!$R$3:$R$503,Function_14DCDC!$W$3:$W$503 = $W316),
          IFERROR(
              _xlfn._xlws.FILTER(Function_Charger!$R$3:$R$510,Function_Charger!$W$3:$W$510 = $W316),
              IFERROR(
                  _xlfn._xlws.FILTER(FuSa_14DCDC!$R$3:$R$500,FuSa_14DCDC!$W$3:$W$500 = $W316),
                  IFERROR(
                      _xlfn._xlws.FILTER(FuSa_14DCDC_EFAN!$R$3:$R$500,FuSa_14DCDC_EFAN!$W$3:$W$500 = $W316),
                      IFERROR(
                          _xlfn._xlws.FILTER(FuSa_FaultInjection!$R$3:$R$500,FuSa_FaultInjection!$W$3:$W$500 = $W316),
                          IFERROR(
                              _xlfn._xlws.FILTER(Function_SCC!$R$3:$R$512,Function_SCC!$W$3:$W$512 = $W316),
                              IFERROR(
                                  _xlfn._xlws.FILTER(FuSa_FTT!$R$3:$R$500,FuSa_FTT!$W$3:$W$500 = $W316),
                                  "NA"
                           )
                       )
                   )
               )
           )
       )
   )
)</f>
        <v/>
      </c>
      <c r="R316" s="608">
        <f t="array" ref="R316">IFERROR(
      _xlfn._xlws.FILTER(FuSa_Charger!$S$3:$S$520, FuSa_Charger!$W$3:$W$520 = $W316),
      IFERROR(
          _xlfn._xlws.FILTER(Function_14DCDC!$S$3:$S$503,Function_14DCDC!$W$3:$W$503 = $W316),
          IFERROR(
              _xlfn._xlws.FILTER(Function_Charger!$S$3:$S$510,Function_Charger!$W$3:$W$510 = $W316),
              IFERROR(
                  _xlfn._xlws.FILTER(FuSa_14DCDC!$S$3:$S$500,FuSa_14DCDC!$W$3:$W$500 = $W316),
                  IFERROR(
                      _xlfn._xlws.FILTER(FuSa_14DCDC_EFAN!$S$3:$S$500,FuSa_14DCDC_EFAN!$W$3:$W$500 = $W316),
                      IFERROR(
                          _xlfn._xlws.FILTER(FuSa_FaultInjection!$S$3:$S$500,FuSa_FaultInjection!$W$3:$W$500 = $W316),
                          IFERROR(
                              _xlfn._xlws.FILTER(Function_SCC!$S$3:$S$512,Function_SCC!$W$3:$W$512 = $W316),
                              IFERROR(
                                  _xlfn._xlws.FILTER(FuSa_FTT!$S$3:$S$500,FuSa_FTT!$W$3:$W$500 = $W316),
                                  "NA"
                           )
                       )
                   )
               )
           )
       )
   )
)</f>
        <v/>
      </c>
      <c r="S316" s="608">
        <f t="array" ref="S316">IFERROR(
      _xlfn._xlws.FILTER(FuSa_Charger!$T$3:$T$520, FuSa_Charger!$W$3:$W$520 = $W316),
      IFERROR(
          _xlfn._xlws.FILTER(Function_14DCDC!$T$3:$T$503,Function_14DCDC!$W$3:$W$503 = $W316),
          IFERROR(
              _xlfn._xlws.FILTER(Function_Charger!$T$3:$T$510,Function_Charger!$W$3:$W$510 = $W316),
              IFERROR(
                  _xlfn._xlws.FILTER(FuSa_14DCDC!$T$3:$T$500,FuSa_14DCDC!$W$3:$W$500 = $W316),
                  IFERROR(
                      _xlfn._xlws.FILTER(FuSa_14DCDC_EFAN!$T$3:$T$500,FuSa_14DCDC_EFAN!$W$3:$W$500 = $W316),
                      IFERROR(
                          _xlfn._xlws.FILTER(FuSa_FaultInjection!$T$3:$T$500,FuSa_FaultInjection!$W$3:$W$500 = $W316),
                          IFERROR(
                              _xlfn._xlws.FILTER(Function_SCC!$T$3:$T$512,Function_SCC!$W$3:$W$512 = $W316),
                              IFERROR(
                                  _xlfn._xlws.FILTER(FuSa_FTT!$T$3:$T$500,FuSa_FTT!$W$3:$W$500 = $W316),
                                  "NA"
                           )
                       )
                   )
               )
           )
       )
   )
)</f>
        <v/>
      </c>
      <c r="T316" s="608">
        <f t="array" ref="T316">IFERROR(
      _xlfn._xlws.FILTER(FuSa_Charger!$U$3:$U$520, FuSa_Charger!$W$3:$W$520 = $W316),
      IFERROR(
          _xlfn._xlws.FILTER(Function_14DCDC!$U$3:$U$503,Function_14DCDC!$W$3:$W$503 = $W316),
          IFERROR(
              _xlfn._xlws.FILTER(Function_Charger!$U$3:$U$510,Function_Charger!$W$3:$W$510 = $W316),
              IFERROR(
                  _xlfn._xlws.FILTER(FuSa_14DCDC!$U$3:$U$500,FuSa_14DCDC!$W$3:$W$500 = $W316),
                  IFERROR(
                      _xlfn._xlws.FILTER(FuSa_14DCDC_EFAN!$U$3:$U$500,FuSa_14DCDC_EFAN!$W$3:$W$500 = $W316),
                      IFERROR(
                          _xlfn._xlws.FILTER(FuSa_FaultInjection!$U$3:$U$500,FuSa_FaultInjection!$W$3:$W$500 = $W316),
                          IFERROR(
                              _xlfn._xlws.FILTER(Function_SCC!$U$3:$U$512,Function_SCC!$W$3:$W$512 = $W316),
                              IFERROR(
                                  _xlfn._xlws.FILTER(FuSa_FTT!$U$3:$U$500,FuSa_FTT!$W$3:$W$500 = $W316),
                                  "NA"
                           )
                       )
                   )
               )
           )
       )
   )
)</f>
        <v/>
      </c>
      <c r="U316" s="608">
        <f t="array" ref="U316">IFERROR(
      _xlfn._xlws.FILTER(FuSa_Charger!$V$3:$V$520, FuSa_Charger!$W$3:$W$520 = $W316),
      IFERROR(
          _xlfn._xlws.FILTER(Function_14DCDC!$V$3:$V$503,Function_14DCDC!$W$3:$W$503 = $W316),
          IFERROR(
              _xlfn._xlws.FILTER(Function_Charger!$V$3:$V$510,Function_Charger!$W$3:$W$510 = $W316),
              IFERROR(
                  _xlfn._xlws.FILTER(FuSa_14DCDC!$V$3:$V$500,FuSa_14DCDC!$W$3:$W$500 = $W316),
                  IFERROR(
                      _xlfn._xlws.FILTER(FuSa_14DCDC_EFAN!$V$3:$V$500,FuSa_14DCDC_EFAN!$W$3:$W$500 = $W316),
                      IFERROR(
                          _xlfn._xlws.FILTER(FuSa_FaultInjection!$V$3:$V$500,FuSa_FaultInjection!$W$3:$W$500 = $W316),
                          IFERROR(
                              _xlfn._xlws.FILTER(Function_SCC!$V$3:$V$512,Function_SCC!$W$3:$W$512 = $W316),
                              IFERROR(
                                  _xlfn._xlws.FILTER(FuSa_FTT!$V$3:$V$500,FuSa_FTT!$W$3:$W$500 = $W316),
                                  "NA"
                           )
                       )
                   )
               )
           )
       )
   )
)</f>
        <v/>
      </c>
      <c r="V316" s="231" t="inlineStr">
        <is>
          <t>Fault Management</t>
        </is>
      </c>
      <c r="W316" s="444" t="inlineStr">
        <is>
          <t>[SYI_002_006_0002_001].html</t>
        </is>
      </c>
      <c r="X316" s="736" t="n">
        <v>3</v>
      </c>
      <c r="Y316" s="441" t="n">
        <v>0</v>
      </c>
      <c r="Z316" s="441" t="n">
        <v>0</v>
      </c>
      <c r="AA316" s="608" t="n">
        <v>3</v>
      </c>
      <c r="AB316" s="747" t="inlineStr">
        <is>
          <t>No SYR/KLH ID</t>
        </is>
      </c>
      <c r="AC316" s="745" t="n"/>
      <c r="AD316" s="166" t="inlineStr">
        <is>
          <t>Yes</t>
        </is>
      </c>
      <c r="AE316" s="760" t="n"/>
      <c r="AG316" s="231" t="inlineStr"/>
      <c r="AH316" s="223" t="inlineStr"/>
      <c r="AI316" s="43" t="inlineStr"/>
      <c r="AJ316" s="43" t="inlineStr"/>
      <c r="AK316" s="43" t="inlineStr"/>
      <c r="AL316" s="266" t="n"/>
      <c r="AM316" s="231" t="n"/>
      <c r="AN316" s="56" t="n"/>
      <c r="AO316" s="223">
        <f>EXACT(W316,AG316)</f>
        <v/>
      </c>
      <c r="AP316" s="43">
        <f>EXACT(X316,AH316)</f>
        <v/>
      </c>
      <c r="AQ316" s="43">
        <f>EXACT(Y316,AI316)</f>
        <v/>
      </c>
      <c r="AR316" s="43">
        <f>EXACT(Z316,AJ316)</f>
        <v/>
      </c>
      <c r="AS316" s="266">
        <f>EXACT(AA316,AK316)</f>
        <v/>
      </c>
      <c r="AT316" t="inlineStr"/>
      <c r="AU316" t="inlineStr"/>
    </row>
    <row r="317" ht="15" customHeight="1">
      <c r="A317" s="451" t="n"/>
      <c r="B317" s="451" t="n"/>
      <c r="C317" s="451" t="n"/>
      <c r="D317" s="441">
        <f t="array" ref="D317">IFERROR(
      _xlfn._xlws.FILTER(FuSa_Charger!$D$3:$D$520, FuSa_Charger!$W$3:$W$520 = $W317),
      IFERROR(
          _xlfn._xlws.FILTER(Function_14DCDC!$D$3:$D$503,Function_14DCDC!$W$3:$W$503 = $W317),
          IFERROR(
              _xlfn._xlws.FILTER(Function_Charger!$D$3:$D$510,Function_Charger!$W$3:$W$510 = $W317),
              IFERROR(
                  _xlfn._xlws.FILTER(FuSa_14DCDC!$D$3:$D$500,FuSa_14DCDC!$W$3:$W$500 = $W317),
                  IFERROR(
                      _xlfn._xlws.FILTER(FuSa_14DCDC_EFAN!$D$3:$D$500,FuSa_14DCDC_EFAN!$W$3:$W$500 = $W317),
                      IFERROR(
                          _xlfn._xlws.FILTER(FuSa_FaultInjection!$D$3:$D$500,FuSa_FaultInjection!$W$3:$W$500 = $W317),
                          "NA"
                   )
               )
           )
       )
   )
)</f>
        <v/>
      </c>
      <c r="E317" s="608">
        <f t="array" ref="E317">IFERROR(
      _xlfn._xlws.FILTER(FuSa_Charger!$E$3:$E$520, FuSa_Charger!$W$3:$W$520 = $W317),
      IFERROR(
          _xlfn._xlws.FILTER(Function_14DCDC!$E$3:$E$503,Function_14DCDC!$W$3:$W$503 = $W317),
          IFERROR(
              _xlfn._xlws.FILTER(Function_Charger!$E$3:$E$510,Function_Charger!$W$3:$W$510 = $W317),
              IFERROR(
                  _xlfn._xlws.FILTER(FuSa_14DCDC!$E$3:$E$500,FuSa_14DCDC!$W$3:$W$500 = $W317),
                  IFERROR(
                      _xlfn._xlws.FILTER(FuSa_14DCDC_EFAN!$E$3:$E$500,FuSa_14DCDC_EFAN!$W$3:$W$500 = $W317),
                      IFERROR(
                          _xlfn._xlws.FILTER(FuSa_FaultInjection!$E$3:$E$500,FuSa_FaultInjection!$W$3:$W$500 = $W317),
                          IFERROR(
                              _xlfn._xlws.FILTER(Function_SCC!$E$3:$E$512,Function_SCC!$W$3:$W$512 = $W317),
                              IFERROR(
                                  _xlfn._xlws.FILTER(FuSa_FTT!$E$3:$E$500,FuSa_FTT!$W$3:$W$500 = $W317),
                                  "NA"
                           )
                       )
                   )
               )
           )
       )
   )
)</f>
        <v/>
      </c>
      <c r="F317" s="608">
        <f t="array" ref="F317">IFERROR(
      _xlfn._xlws.FILTER(FuSa_Charger!$F$3:$F$520, FuSa_Charger!$W$3:$W$520 = $W317),
      IFERROR(
          _xlfn._xlws.FILTER(Function_14DCDC!$F$3:$F$503,Function_14DCDC!$W$3:$W$503 = $W317),
          IFERROR(
              _xlfn._xlws.FILTER(Function_Charger!$F$3:$F$510,Function_Charger!$W$3:$W$510 = $W317),
              IFERROR(
                  _xlfn._xlws.FILTER(FuSa_14DCDC!$F$3:$F$500,FuSa_14DCDC!$W$3:$W$500 = $W317),
                  IFERROR(
                      _xlfn._xlws.FILTER(FuSa_14DCDC_EFAN!$F$3:$F$500,FuSa_14DCDC_EFAN!$W$3:$W$500 = $W317),
                      IFERROR(
                          _xlfn._xlws.FILTER(FuSa_FaultInjection!$F$3:$F$500,FuSa_FaultInjection!$W$3:$W$500 = $W317),
                          IFERROR(
                              _xlfn._xlws.FILTER(Function_SCC!$F$3:$F$512,Function_SCC!$W$3:$W$512 = $W317),
                              IFERROR(
                                  _xlfn._xlws.FILTER(FuSa_FTT!$F$3:$F$500,FuSa_FTT!$W$3:$W$500 = $W317),
                                  "NA"
                           )
                       )
                   )
               )
           )
       )
   )
)</f>
        <v/>
      </c>
      <c r="G317" s="608">
        <f t="array" ref="G317">IFERROR(
      _xlfn._xlws.FILTER(FuSa_Charger!$G$3:$G$520, FuSa_Charger!$W$3:$W$520 = $W317),
      IFERROR(
          _xlfn._xlws.FILTER(Function_14DCDC!$G$3:$G$503,Function_14DCDC!$W$3:$W$503 = $W317),
          IFERROR(
              _xlfn._xlws.FILTER(Function_Charger!$G$3:$G$510,Function_Charger!$W$3:$W$510 = $W317),
              IFERROR(
                  _xlfn._xlws.FILTER(FuSa_14DCDC!$G$3:$G$500,FuSa_14DCDC!$W$3:$W$500 = $W317),
                  IFERROR(
                      _xlfn._xlws.FILTER(FuSa_14DCDC_EFAN!$G$3:$G$500,FuSa_14DCDC_EFAN!$W$3:$W$500 = $W317),
                      IFERROR(
                          _xlfn._xlws.FILTER(FuSa_FaultInjection!$G$3:$G$500,FuSa_FaultInjection!$W$3:$W$500 = $W317),
                          IFERROR(
                              _xlfn._xlws.FILTER(Function_SCC!$G$3:$G$512,Function_SCC!$W$3:$W$512 = $W317),
                              IFERROR(
                                  _xlfn._xlws.FILTER(FuSa_FTT!$G$3:$G$500,FuSa_FTT!$W$3:$W$500 = $W317),
                                  "NA"
                           )
                       )
                   )
               )
           )
       )
   )
)</f>
        <v/>
      </c>
      <c r="H317" s="441">
        <f t="array" ref="H317">IFERROR(
      _xlfn._xlws.FILTER(FuSa_Charger!$H$3:$H$520, FuSa_Charger!$W$3:$W$520 = $W317),
      IFERROR(
          _xlfn._xlws.FILTER(Function_14DCDC!$H$3:$H$503,Function_14DCDC!$W$3:$W$503 = $W317),
          IFERROR(
              _xlfn._xlws.FILTER(Function_Charger!$H$3:$H$510,Function_Charger!$W$3:$W$510 = $W317),
              IFERROR(
                  _xlfn._xlws.FILTER(FuSa_14DCDC!$H$3:$H$500,FuSa_14DCDC!$W$3:$W$500 = $W317),
                  IFERROR(
                      _xlfn._xlws.FILTER(FuSa_14DCDC_EFAN!$H$3:$H$500,FuSa_14DCDC_EFAN!$W$3:$W$500 = $W317),
                      IFERROR(
                          _xlfn._xlws.FILTER(FuSa_FaultInjection!$H$3:$H$500,FuSa_FaultInjection!$W$3:$W$500 = $W317),
                          "NA"
                   )
               )
           )
       )
   )
)</f>
        <v/>
      </c>
      <c r="I317" s="441">
        <f t="array" ref="I317">IFERROR(
      _xlfn._xlws.FILTER(FuSa_Charger!$I$3:$I$520, FuSa_Charger!$W$3:$W$520 = $W317),
      IFERROR(
          _xlfn._xlws.FILTER(Function_14DCDC!$I$3:$I$503,Function_14DCDC!$W$3:$W$503 = $W317),
          IFERROR(
              _xlfn._xlws.FILTER(Function_Charger!$I$3:$I$510,Function_Charger!$W$3:$W$510 = $W317),
              IFERROR(
                  _xlfn._xlws.FILTER(FuSa_14DCDC!$I$3:$I$500,FuSa_14DCDC!$W$3:$W$500 = $W317),
                  IFERROR(
                      _xlfn._xlws.FILTER(FuSa_14DCDC_EFAN!$I$3:$I$500,FuSa_14DCDC_EFAN!$W$3:$W$500 = $W317),
                      IFERROR(
                          _xlfn._xlws.FILTER(FuSa_FaultInjection!$I$3:$I$500,FuSa_FaultInjection!$W$3:$W$500 = $W317),
                          "NA"
                   )
               )
           )
       )
   )
)</f>
        <v/>
      </c>
      <c r="J317" s="441" t="n"/>
      <c r="K317" s="441" t="n"/>
      <c r="L317" s="441" t="n"/>
      <c r="M317" s="441" t="n"/>
      <c r="N317" s="441" t="n"/>
      <c r="O317" s="441">
        <f t="array" ref="O317">IFERROR(
      _xlfn._xlws.FILTER(FuSa_Charger!$O$3:$O$520, FuSa_Charger!$W$3:$W$520 = $W317),
      IFERROR(
          _xlfn._xlws.FILTER(Function_14DCDC!$O$3:$O$503,Function_14DCDC!$W$3:$W$503 = $W317),
          IFERROR(
              _xlfn._xlws.FILTER(Function_Charger!$O$3:$O$510,Function_Charger!$W$3:$W$510 = $W317),
              IFERROR(
                  _xlfn._xlws.FILTER(FuSa_14DCDC!$O$3:$O$500,FuSa_14DCDC!$W$3:$W$500 = $W317),
                  IFERROR(
                      _xlfn._xlws.FILTER(FuSa_14DCDC_EFAN!$O$3:$O$500,FuSa_14DCDC_EFAN!$W$3:$W$500 = $W317),
                      IFERROR(
                          _xlfn._xlws.FILTER(FuSa_FaultInjection!$O$3:$O$500,FuSa_FaultInjection!$W$3:$W$500 = $W317),
                          "NA"
                   )
               )
           )
       )
   )
)</f>
        <v/>
      </c>
      <c r="P317" s="441">
        <f t="array" ref="P317">IFERROR(
      _xlfn._xlws.FILTER(FuSa_Charger!$Q$3:$Q$520, FuSa_Charger!$W$3:$W$520 = $W317),
      IFERROR(
          _xlfn._xlws.FILTER(Function_14DCDC!$Q$3:$Q$503,Function_14DCDC!$W$3:$W$503 = $W317),
          IFERROR(
              _xlfn._xlws.FILTER(Function_Charger!$Q$3:$Q$510,Function_Charger!$W$3:$W$510 = $W317),
              IFERROR(
                  _xlfn._xlws.FILTER(FuSa_14DCDC!$Q$3:$Q$500,FuSa_14DCDC!$W$3:$W$500 = $W317),
                  IFERROR(
                      _xlfn._xlws.FILTER(FuSa_14DCDC_EFAN!$Q$3:$Q$500,FuSa_14DCDC_EFAN!$W$3:$W$500 = $W317),
                      IFERROR(
                          _xlfn._xlws.FILTER(FuSa_FaultInjection!$Q$3:$Q$500,FuSa_FaultInjection!$W$3:$W$500 = $W317),
                          "NA"
                   )
               )
           )
       )
   )
)</f>
        <v/>
      </c>
      <c r="Q317" s="608">
        <f t="array" ref="Q317">IFERROR(
      _xlfn._xlws.FILTER(FuSa_Charger!$R$3:$R$520, FuSa_Charger!$W$3:$W$520 = $W317),
      IFERROR(
          _xlfn._xlws.FILTER(Function_14DCDC!$R$3:$R$503,Function_14DCDC!$W$3:$W$503 = $W317),
          IFERROR(
              _xlfn._xlws.FILTER(Function_Charger!$R$3:$R$510,Function_Charger!$W$3:$W$510 = $W317),
              IFERROR(
                  _xlfn._xlws.FILTER(FuSa_14DCDC!$R$3:$R$500,FuSa_14DCDC!$W$3:$W$500 = $W317),
                  IFERROR(
                      _xlfn._xlws.FILTER(FuSa_14DCDC_EFAN!$R$3:$R$500,FuSa_14DCDC_EFAN!$W$3:$W$500 = $W317),
                      IFERROR(
                          _xlfn._xlws.FILTER(FuSa_FaultInjection!$R$3:$R$500,FuSa_FaultInjection!$W$3:$W$500 = $W317),
                          IFERROR(
                              _xlfn._xlws.FILTER(Function_SCC!$R$3:$R$512,Function_SCC!$W$3:$W$512 = $W317),
                              IFERROR(
                                  _xlfn._xlws.FILTER(FuSa_FTT!$R$3:$R$500,FuSa_FTT!$W$3:$W$500 = $W317),
                                  "NA"
                           )
                       )
                   )
               )
           )
       )
   )
)</f>
        <v/>
      </c>
      <c r="R317" s="608">
        <f t="array" ref="R317">IFERROR(
      _xlfn._xlws.FILTER(FuSa_Charger!$S$3:$S$520, FuSa_Charger!$W$3:$W$520 = $W317),
      IFERROR(
          _xlfn._xlws.FILTER(Function_14DCDC!$S$3:$S$503,Function_14DCDC!$W$3:$W$503 = $W317),
          IFERROR(
              _xlfn._xlws.FILTER(Function_Charger!$S$3:$S$510,Function_Charger!$W$3:$W$510 = $W317),
              IFERROR(
                  _xlfn._xlws.FILTER(FuSa_14DCDC!$S$3:$S$500,FuSa_14DCDC!$W$3:$W$500 = $W317),
                  IFERROR(
                      _xlfn._xlws.FILTER(FuSa_14DCDC_EFAN!$S$3:$S$500,FuSa_14DCDC_EFAN!$W$3:$W$500 = $W317),
                      IFERROR(
                          _xlfn._xlws.FILTER(FuSa_FaultInjection!$S$3:$S$500,FuSa_FaultInjection!$W$3:$W$500 = $W317),
                          IFERROR(
                              _xlfn._xlws.FILTER(Function_SCC!$S$3:$S$512,Function_SCC!$W$3:$W$512 = $W317),
                              IFERROR(
                                  _xlfn._xlws.FILTER(FuSa_FTT!$S$3:$S$500,FuSa_FTT!$W$3:$W$500 = $W317),
                                  "NA"
                           )
                       )
                   )
               )
           )
       )
   )
)</f>
        <v/>
      </c>
      <c r="S317" s="608">
        <f t="array" ref="S317">IFERROR(
      _xlfn._xlws.FILTER(FuSa_Charger!$T$3:$T$520, FuSa_Charger!$W$3:$W$520 = $W317),
      IFERROR(
          _xlfn._xlws.FILTER(Function_14DCDC!$T$3:$T$503,Function_14DCDC!$W$3:$W$503 = $W317),
          IFERROR(
              _xlfn._xlws.FILTER(Function_Charger!$T$3:$T$510,Function_Charger!$W$3:$W$510 = $W317),
              IFERROR(
                  _xlfn._xlws.FILTER(FuSa_14DCDC!$T$3:$T$500,FuSa_14DCDC!$W$3:$W$500 = $W317),
                  IFERROR(
                      _xlfn._xlws.FILTER(FuSa_14DCDC_EFAN!$T$3:$T$500,FuSa_14DCDC_EFAN!$W$3:$W$500 = $W317),
                      IFERROR(
                          _xlfn._xlws.FILTER(FuSa_FaultInjection!$T$3:$T$500,FuSa_FaultInjection!$W$3:$W$500 = $W317),
                          IFERROR(
                              _xlfn._xlws.FILTER(Function_SCC!$T$3:$T$512,Function_SCC!$W$3:$W$512 = $W317),
                              IFERROR(
                                  _xlfn._xlws.FILTER(FuSa_FTT!$T$3:$T$500,FuSa_FTT!$W$3:$W$500 = $W317),
                                  "NA"
                           )
                       )
                   )
               )
           )
       )
   )
)</f>
        <v/>
      </c>
      <c r="T317" s="608">
        <f t="array" ref="T317">IFERROR(
      _xlfn._xlws.FILTER(FuSa_Charger!$U$3:$U$520, FuSa_Charger!$W$3:$W$520 = $W317),
      IFERROR(
          _xlfn._xlws.FILTER(Function_14DCDC!$U$3:$U$503,Function_14DCDC!$W$3:$W$503 = $W317),
          IFERROR(
              _xlfn._xlws.FILTER(Function_Charger!$U$3:$U$510,Function_Charger!$W$3:$W$510 = $W317),
              IFERROR(
                  _xlfn._xlws.FILTER(FuSa_14DCDC!$U$3:$U$500,FuSa_14DCDC!$W$3:$W$500 = $W317),
                  IFERROR(
                      _xlfn._xlws.FILTER(FuSa_14DCDC_EFAN!$U$3:$U$500,FuSa_14DCDC_EFAN!$W$3:$W$500 = $W317),
                      IFERROR(
                          _xlfn._xlws.FILTER(FuSa_FaultInjection!$U$3:$U$500,FuSa_FaultInjection!$W$3:$W$500 = $W317),
                          IFERROR(
                              _xlfn._xlws.FILTER(Function_SCC!$U$3:$U$512,Function_SCC!$W$3:$W$512 = $W317),
                              IFERROR(
                                  _xlfn._xlws.FILTER(FuSa_FTT!$U$3:$U$500,FuSa_FTT!$W$3:$W$500 = $W317),
                                  "NA"
                           )
                       )
                   )
               )
           )
       )
   )
)</f>
        <v/>
      </c>
      <c r="U317" s="608">
        <f t="array" ref="U317">IFERROR(
      _xlfn._xlws.FILTER(FuSa_Charger!$V$3:$V$520, FuSa_Charger!$W$3:$W$520 = $W317),
      IFERROR(
          _xlfn._xlws.FILTER(Function_14DCDC!$V$3:$V$503,Function_14DCDC!$W$3:$W$503 = $W317),
          IFERROR(
              _xlfn._xlws.FILTER(Function_Charger!$V$3:$V$510,Function_Charger!$W$3:$W$510 = $W317),
              IFERROR(
                  _xlfn._xlws.FILTER(FuSa_14DCDC!$V$3:$V$500,FuSa_14DCDC!$W$3:$W$500 = $W317),
                  IFERROR(
                      _xlfn._xlws.FILTER(FuSa_14DCDC_EFAN!$V$3:$V$500,FuSa_14DCDC_EFAN!$W$3:$W$500 = $W317),
                      IFERROR(
                          _xlfn._xlws.FILTER(FuSa_FaultInjection!$V$3:$V$500,FuSa_FaultInjection!$W$3:$W$500 = $W317),
                          IFERROR(
                              _xlfn._xlws.FILTER(Function_SCC!$V$3:$V$512,Function_SCC!$W$3:$W$512 = $W317),
                              IFERROR(
                                  _xlfn._xlws.FILTER(FuSa_FTT!$V$3:$V$500,FuSa_FTT!$W$3:$W$500 = $W317),
                                  "NA"
                           )
                       )
                   )
               )
           )
       )
   )
)</f>
        <v/>
      </c>
      <c r="V317" s="231" t="inlineStr">
        <is>
          <t>Fault Management</t>
        </is>
      </c>
      <c r="W317" s="444" t="inlineStr">
        <is>
          <t>SYI_002_008_0002</t>
        </is>
      </c>
      <c r="X317" s="736" t="n">
        <v>3</v>
      </c>
      <c r="Y317" s="441" t="n">
        <v>0</v>
      </c>
      <c r="Z317" s="441" t="n">
        <v>0</v>
      </c>
      <c r="AA317" s="608" t="n">
        <v>3</v>
      </c>
      <c r="AB317" s="753" t="inlineStr">
        <is>
          <t>ICS_SYR_HMG_77, ICS_SYR_HMG_76(CR-992)</t>
        </is>
      </c>
      <c r="AC317" s="745" t="n"/>
      <c r="AD317" s="166" t="inlineStr">
        <is>
          <t>Yes</t>
        </is>
      </c>
      <c r="AE317" s="760" t="n"/>
      <c r="AG317" s="231" t="inlineStr"/>
      <c r="AH317" s="223" t="inlineStr"/>
      <c r="AI317" s="43" t="inlineStr"/>
      <c r="AJ317" s="43" t="inlineStr"/>
      <c r="AK317" s="43" t="inlineStr"/>
      <c r="AL317" s="266" t="n"/>
      <c r="AM317" s="231" t="n"/>
      <c r="AN317" s="56" t="n"/>
      <c r="AO317" s="223">
        <f>EXACT(W317,AG317)</f>
        <v/>
      </c>
      <c r="AP317" s="43">
        <f>EXACT(X317,AH317)</f>
        <v/>
      </c>
      <c r="AQ317" s="43">
        <f>EXACT(Y317,AI317)</f>
        <v/>
      </c>
      <c r="AR317" s="43">
        <f>EXACT(Z317,AJ317)</f>
        <v/>
      </c>
      <c r="AS317" s="266">
        <f>EXACT(AA317,AK317)</f>
        <v/>
      </c>
      <c r="AT317" t="inlineStr"/>
      <c r="AU317" t="inlineStr"/>
    </row>
    <row r="318" ht="15" customHeight="1">
      <c r="A318" s="451" t="n"/>
      <c r="B318" s="451" t="n"/>
      <c r="C318" s="451" t="n"/>
      <c r="D318" s="441">
        <f t="array" ref="D318">IFERROR(
      _xlfn._xlws.FILTER(FuSa_Charger!$D$3:$D$520, FuSa_Charger!$W$3:$W$520 = $W318),
      IFERROR(
          _xlfn._xlws.FILTER(Function_14DCDC!$D$3:$D$503,Function_14DCDC!$W$3:$W$503 = $W318),
          IFERROR(
              _xlfn._xlws.FILTER(Function_Charger!$D$3:$D$510,Function_Charger!$W$3:$W$510 = $W318),
              IFERROR(
                  _xlfn._xlws.FILTER(FuSa_14DCDC!$D$3:$D$500,FuSa_14DCDC!$W$3:$W$500 = $W318),
                  IFERROR(
                      _xlfn._xlws.FILTER(FuSa_14DCDC_EFAN!$D$3:$D$500,FuSa_14DCDC_EFAN!$W$3:$W$500 = $W318),
                      IFERROR(
                          _xlfn._xlws.FILTER(FuSa_FaultInjection!$D$3:$D$500,FuSa_FaultInjection!$W$3:$W$500 = $W318),
                          "NA"
                   )
               )
           )
       )
   )
)</f>
        <v/>
      </c>
      <c r="E318" s="608">
        <f t="array" ref="E318">IFERROR(
      _xlfn._xlws.FILTER(FuSa_Charger!$E$3:$E$520, FuSa_Charger!$W$3:$W$520 = $W318),
      IFERROR(
          _xlfn._xlws.FILTER(Function_14DCDC!$E$3:$E$503,Function_14DCDC!$W$3:$W$503 = $W318),
          IFERROR(
              _xlfn._xlws.FILTER(Function_Charger!$E$3:$E$510,Function_Charger!$W$3:$W$510 = $W318),
              IFERROR(
                  _xlfn._xlws.FILTER(FuSa_14DCDC!$E$3:$E$500,FuSa_14DCDC!$W$3:$W$500 = $W318),
                  IFERROR(
                      _xlfn._xlws.FILTER(FuSa_14DCDC_EFAN!$E$3:$E$500,FuSa_14DCDC_EFAN!$W$3:$W$500 = $W318),
                      IFERROR(
                          _xlfn._xlws.FILTER(FuSa_FaultInjection!$E$3:$E$500,FuSa_FaultInjection!$W$3:$W$500 = $W318),
                          IFERROR(
                              _xlfn._xlws.FILTER(Function_SCC!$E$3:$E$512,Function_SCC!$W$3:$W$512 = $W318),
                              IFERROR(
                                  _xlfn._xlws.FILTER(FuSa_FTT!$E$3:$E$500,FuSa_FTT!$W$3:$W$500 = $W318),
                                  "NA"
                           )
                       )
                   )
               )
           )
       )
   )
)</f>
        <v/>
      </c>
      <c r="F318" s="608">
        <f t="array" ref="F318">IFERROR(
      _xlfn._xlws.FILTER(FuSa_Charger!$F$3:$F$520, FuSa_Charger!$W$3:$W$520 = $W318),
      IFERROR(
          _xlfn._xlws.FILTER(Function_14DCDC!$F$3:$F$503,Function_14DCDC!$W$3:$W$503 = $W318),
          IFERROR(
              _xlfn._xlws.FILTER(Function_Charger!$F$3:$F$510,Function_Charger!$W$3:$W$510 = $W318),
              IFERROR(
                  _xlfn._xlws.FILTER(FuSa_14DCDC!$F$3:$F$500,FuSa_14DCDC!$W$3:$W$500 = $W318),
                  IFERROR(
                      _xlfn._xlws.FILTER(FuSa_14DCDC_EFAN!$F$3:$F$500,FuSa_14DCDC_EFAN!$W$3:$W$500 = $W318),
                      IFERROR(
                          _xlfn._xlws.FILTER(FuSa_FaultInjection!$F$3:$F$500,FuSa_FaultInjection!$W$3:$W$500 = $W318),
                          IFERROR(
                              _xlfn._xlws.FILTER(Function_SCC!$F$3:$F$512,Function_SCC!$W$3:$W$512 = $W318),
                              IFERROR(
                                  _xlfn._xlws.FILTER(FuSa_FTT!$F$3:$F$500,FuSa_FTT!$W$3:$W$500 = $W318),
                                  "NA"
                           )
                       )
                   )
               )
           )
       )
   )
)</f>
        <v/>
      </c>
      <c r="G318" s="608">
        <f t="array" ref="G318">IFERROR(
      _xlfn._xlws.FILTER(FuSa_Charger!$G$3:$G$520, FuSa_Charger!$W$3:$W$520 = $W318),
      IFERROR(
          _xlfn._xlws.FILTER(Function_14DCDC!$G$3:$G$503,Function_14DCDC!$W$3:$W$503 = $W318),
          IFERROR(
              _xlfn._xlws.FILTER(Function_Charger!$G$3:$G$510,Function_Charger!$W$3:$W$510 = $W318),
              IFERROR(
                  _xlfn._xlws.FILTER(FuSa_14DCDC!$G$3:$G$500,FuSa_14DCDC!$W$3:$W$500 = $W318),
                  IFERROR(
                      _xlfn._xlws.FILTER(FuSa_14DCDC_EFAN!$G$3:$G$500,FuSa_14DCDC_EFAN!$W$3:$W$500 = $W318),
                      IFERROR(
                          _xlfn._xlws.FILTER(FuSa_FaultInjection!$G$3:$G$500,FuSa_FaultInjection!$W$3:$W$500 = $W318),
                          IFERROR(
                              _xlfn._xlws.FILTER(Function_SCC!$G$3:$G$512,Function_SCC!$W$3:$W$512 = $W318),
                              IFERROR(
                                  _xlfn._xlws.FILTER(FuSa_FTT!$G$3:$G$500,FuSa_FTT!$W$3:$W$500 = $W318),
                                  "NA"
                           )
                       )
                   )
               )
           )
       )
   )
)</f>
        <v/>
      </c>
      <c r="H318" s="441">
        <f t="array" ref="H318">IFERROR(
      _xlfn._xlws.FILTER(FuSa_Charger!$H$3:$H$520, FuSa_Charger!$W$3:$W$520 = $W318),
      IFERROR(
          _xlfn._xlws.FILTER(Function_14DCDC!$H$3:$H$503,Function_14DCDC!$W$3:$W$503 = $W318),
          IFERROR(
              _xlfn._xlws.FILTER(Function_Charger!$H$3:$H$510,Function_Charger!$W$3:$W$510 = $W318),
              IFERROR(
                  _xlfn._xlws.FILTER(FuSa_14DCDC!$H$3:$H$500,FuSa_14DCDC!$W$3:$W$500 = $W318),
                  IFERROR(
                      _xlfn._xlws.FILTER(FuSa_14DCDC_EFAN!$H$3:$H$500,FuSa_14DCDC_EFAN!$W$3:$W$500 = $W318),
                      IFERROR(
                          _xlfn._xlws.FILTER(FuSa_FaultInjection!$H$3:$H$500,FuSa_FaultInjection!$W$3:$W$500 = $W318),
                          "NA"
                   )
               )
           )
       )
   )
)</f>
        <v/>
      </c>
      <c r="I318" s="441">
        <f t="array" ref="I318">IFERROR(
      _xlfn._xlws.FILTER(FuSa_Charger!$I$3:$I$520, FuSa_Charger!$W$3:$W$520 = $W318),
      IFERROR(
          _xlfn._xlws.FILTER(Function_14DCDC!$I$3:$I$503,Function_14DCDC!$W$3:$W$503 = $W318),
          IFERROR(
              _xlfn._xlws.FILTER(Function_Charger!$I$3:$I$510,Function_Charger!$W$3:$W$510 = $W318),
              IFERROR(
                  _xlfn._xlws.FILTER(FuSa_14DCDC!$I$3:$I$500,FuSa_14DCDC!$W$3:$W$500 = $W318),
                  IFERROR(
                      _xlfn._xlws.FILTER(FuSa_14DCDC_EFAN!$I$3:$I$500,FuSa_14DCDC_EFAN!$W$3:$W$500 = $W318),
                      IFERROR(
                          _xlfn._xlws.FILTER(FuSa_FaultInjection!$I$3:$I$500,FuSa_FaultInjection!$W$3:$W$500 = $W318),
                          "NA"
                   )
               )
           )
       )
   )
)</f>
        <v/>
      </c>
      <c r="J318" s="441" t="n"/>
      <c r="K318" s="441" t="n"/>
      <c r="L318" s="441" t="n"/>
      <c r="M318" s="441" t="n"/>
      <c r="N318" s="441" t="n"/>
      <c r="O318" s="441">
        <f t="array" ref="O318">IFERROR(
      _xlfn._xlws.FILTER(FuSa_Charger!$O$3:$O$520, FuSa_Charger!$W$3:$W$520 = $W318),
      IFERROR(
          _xlfn._xlws.FILTER(Function_14DCDC!$O$3:$O$503,Function_14DCDC!$W$3:$W$503 = $W318),
          IFERROR(
              _xlfn._xlws.FILTER(Function_Charger!$O$3:$O$510,Function_Charger!$W$3:$W$510 = $W318),
              IFERROR(
                  _xlfn._xlws.FILTER(FuSa_14DCDC!$O$3:$O$500,FuSa_14DCDC!$W$3:$W$500 = $W318),
                  IFERROR(
                      _xlfn._xlws.FILTER(FuSa_14DCDC_EFAN!$O$3:$O$500,FuSa_14DCDC_EFAN!$W$3:$W$500 = $W318),
                      IFERROR(
                          _xlfn._xlws.FILTER(FuSa_FaultInjection!$O$3:$O$500,FuSa_FaultInjection!$W$3:$W$500 = $W318),
                          "NA"
                   )
               )
           )
       )
   )
)</f>
        <v/>
      </c>
      <c r="P318" s="441">
        <f t="array" ref="P318">IFERROR(
      _xlfn._xlws.FILTER(FuSa_Charger!$Q$3:$Q$520, FuSa_Charger!$W$3:$W$520 = $W318),
      IFERROR(
          _xlfn._xlws.FILTER(Function_14DCDC!$Q$3:$Q$503,Function_14DCDC!$W$3:$W$503 = $W318),
          IFERROR(
              _xlfn._xlws.FILTER(Function_Charger!$Q$3:$Q$510,Function_Charger!$W$3:$W$510 = $W318),
              IFERROR(
                  _xlfn._xlws.FILTER(FuSa_14DCDC!$Q$3:$Q$500,FuSa_14DCDC!$W$3:$W$500 = $W318),
                  IFERROR(
                      _xlfn._xlws.FILTER(FuSa_14DCDC_EFAN!$Q$3:$Q$500,FuSa_14DCDC_EFAN!$W$3:$W$500 = $W318),
                      IFERROR(
                          _xlfn._xlws.FILTER(FuSa_FaultInjection!$Q$3:$Q$500,FuSa_FaultInjection!$W$3:$W$500 = $W318),
                          "NA"
                   )
               )
           )
       )
   )
)</f>
        <v/>
      </c>
      <c r="Q318" s="608">
        <f t="array" ref="Q318">IFERROR(
      _xlfn._xlws.FILTER(FuSa_Charger!$R$3:$R$520, FuSa_Charger!$W$3:$W$520 = $W318),
      IFERROR(
          _xlfn._xlws.FILTER(Function_14DCDC!$R$3:$R$503,Function_14DCDC!$W$3:$W$503 = $W318),
          IFERROR(
              _xlfn._xlws.FILTER(Function_Charger!$R$3:$R$510,Function_Charger!$W$3:$W$510 = $W318),
              IFERROR(
                  _xlfn._xlws.FILTER(FuSa_14DCDC!$R$3:$R$500,FuSa_14DCDC!$W$3:$W$500 = $W318),
                  IFERROR(
                      _xlfn._xlws.FILTER(FuSa_14DCDC_EFAN!$R$3:$R$500,FuSa_14DCDC_EFAN!$W$3:$W$500 = $W318),
                      IFERROR(
                          _xlfn._xlws.FILTER(FuSa_FaultInjection!$R$3:$R$500,FuSa_FaultInjection!$W$3:$W$500 = $W318),
                          IFERROR(
                              _xlfn._xlws.FILTER(Function_SCC!$R$3:$R$512,Function_SCC!$W$3:$W$512 = $W318),
                              IFERROR(
                                  _xlfn._xlws.FILTER(FuSa_FTT!$R$3:$R$500,FuSa_FTT!$W$3:$W$500 = $W318),
                                  "NA"
                           )
                       )
                   )
               )
           )
       )
   )
)</f>
        <v/>
      </c>
      <c r="R318" s="608">
        <f t="array" ref="R318">IFERROR(
      _xlfn._xlws.FILTER(FuSa_Charger!$S$3:$S$520, FuSa_Charger!$W$3:$W$520 = $W318),
      IFERROR(
          _xlfn._xlws.FILTER(Function_14DCDC!$S$3:$S$503,Function_14DCDC!$W$3:$W$503 = $W318),
          IFERROR(
              _xlfn._xlws.FILTER(Function_Charger!$S$3:$S$510,Function_Charger!$W$3:$W$510 = $W318),
              IFERROR(
                  _xlfn._xlws.FILTER(FuSa_14DCDC!$S$3:$S$500,FuSa_14DCDC!$W$3:$W$500 = $W318),
                  IFERROR(
                      _xlfn._xlws.FILTER(FuSa_14DCDC_EFAN!$S$3:$S$500,FuSa_14DCDC_EFAN!$W$3:$W$500 = $W318),
                      IFERROR(
                          _xlfn._xlws.FILTER(FuSa_FaultInjection!$S$3:$S$500,FuSa_FaultInjection!$W$3:$W$500 = $W318),
                          IFERROR(
                              _xlfn._xlws.FILTER(Function_SCC!$S$3:$S$512,Function_SCC!$W$3:$W$512 = $W318),
                              IFERROR(
                                  _xlfn._xlws.FILTER(FuSa_FTT!$S$3:$S$500,FuSa_FTT!$W$3:$W$500 = $W318),
                                  "NA"
                           )
                       )
                   )
               )
           )
       )
   )
)</f>
        <v/>
      </c>
      <c r="S318" s="608">
        <f t="array" ref="S318">IFERROR(
      _xlfn._xlws.FILTER(FuSa_Charger!$T$3:$T$520, FuSa_Charger!$W$3:$W$520 = $W318),
      IFERROR(
          _xlfn._xlws.FILTER(Function_14DCDC!$T$3:$T$503,Function_14DCDC!$W$3:$W$503 = $W318),
          IFERROR(
              _xlfn._xlws.FILTER(Function_Charger!$T$3:$T$510,Function_Charger!$W$3:$W$510 = $W318),
              IFERROR(
                  _xlfn._xlws.FILTER(FuSa_14DCDC!$T$3:$T$500,FuSa_14DCDC!$W$3:$W$500 = $W318),
                  IFERROR(
                      _xlfn._xlws.FILTER(FuSa_14DCDC_EFAN!$T$3:$T$500,FuSa_14DCDC_EFAN!$W$3:$W$500 = $W318),
                      IFERROR(
                          _xlfn._xlws.FILTER(FuSa_FaultInjection!$T$3:$T$500,FuSa_FaultInjection!$W$3:$W$500 = $W318),
                          IFERROR(
                              _xlfn._xlws.FILTER(Function_SCC!$T$3:$T$512,Function_SCC!$W$3:$W$512 = $W318),
                              IFERROR(
                                  _xlfn._xlws.FILTER(FuSa_FTT!$T$3:$T$500,FuSa_FTT!$W$3:$W$500 = $W318),
                                  "NA"
                           )
                       )
                   )
               )
           )
       )
   )
)</f>
        <v/>
      </c>
      <c r="T318" s="608">
        <f t="array" ref="T318">IFERROR(
      _xlfn._xlws.FILTER(FuSa_Charger!$U$3:$U$520, FuSa_Charger!$W$3:$W$520 = $W318),
      IFERROR(
          _xlfn._xlws.FILTER(Function_14DCDC!$U$3:$U$503,Function_14DCDC!$W$3:$W$503 = $W318),
          IFERROR(
              _xlfn._xlws.FILTER(Function_Charger!$U$3:$U$510,Function_Charger!$W$3:$W$510 = $W318),
              IFERROR(
                  _xlfn._xlws.FILTER(FuSa_14DCDC!$U$3:$U$500,FuSa_14DCDC!$W$3:$W$500 = $W318),
                  IFERROR(
                      _xlfn._xlws.FILTER(FuSa_14DCDC_EFAN!$U$3:$U$500,FuSa_14DCDC_EFAN!$W$3:$W$500 = $W318),
                      IFERROR(
                          _xlfn._xlws.FILTER(FuSa_FaultInjection!$U$3:$U$500,FuSa_FaultInjection!$W$3:$W$500 = $W318),
                          IFERROR(
                              _xlfn._xlws.FILTER(Function_SCC!$U$3:$U$512,Function_SCC!$W$3:$W$512 = $W318),
                              IFERROR(
                                  _xlfn._xlws.FILTER(FuSa_FTT!$U$3:$U$500,FuSa_FTT!$W$3:$W$500 = $W318),
                                  "NA"
                           )
                       )
                   )
               )
           )
       )
   )
)</f>
        <v/>
      </c>
      <c r="U318" s="608">
        <f t="array" ref="U318">IFERROR(
      _xlfn._xlws.FILTER(FuSa_Charger!$V$3:$V$520, FuSa_Charger!$W$3:$W$520 = $W318),
      IFERROR(
          _xlfn._xlws.FILTER(Function_14DCDC!$V$3:$V$503,Function_14DCDC!$W$3:$W$503 = $W318),
          IFERROR(
              _xlfn._xlws.FILTER(Function_Charger!$V$3:$V$510,Function_Charger!$W$3:$W$510 = $W318),
              IFERROR(
                  _xlfn._xlws.FILTER(FuSa_14DCDC!$V$3:$V$500,FuSa_14DCDC!$W$3:$W$500 = $W318),
                  IFERROR(
                      _xlfn._xlws.FILTER(FuSa_14DCDC_EFAN!$V$3:$V$500,FuSa_14DCDC_EFAN!$W$3:$W$500 = $W318),
                      IFERROR(
                          _xlfn._xlws.FILTER(FuSa_FaultInjection!$V$3:$V$500,FuSa_FaultInjection!$W$3:$W$500 = $W318),
                          IFERROR(
                              _xlfn._xlws.FILTER(Function_SCC!$V$3:$V$512,Function_SCC!$W$3:$W$512 = $W318),
                              IFERROR(
                                  _xlfn._xlws.FILTER(FuSa_FTT!$V$3:$V$500,FuSa_FTT!$W$3:$W$500 = $W318),
                                  "NA"
                           )
                       )
                   )
               )
           )
       )
   )
)</f>
        <v/>
      </c>
      <c r="V318" s="231" t="inlineStr">
        <is>
          <t>Fault Management</t>
        </is>
      </c>
      <c r="W318" s="444" t="inlineStr">
        <is>
          <t>[SYI_002_008_0016].html</t>
        </is>
      </c>
      <c r="X318" s="736" t="n">
        <v>2</v>
      </c>
      <c r="Y318" s="441" t="n">
        <v>0</v>
      </c>
      <c r="Z318" s="441" t="n">
        <v>0</v>
      </c>
      <c r="AA318" s="608" t="n">
        <v>2</v>
      </c>
      <c r="AB318" s="747" t="inlineStr">
        <is>
          <t>ICS_SYR_CIN_611</t>
        </is>
      </c>
      <c r="AC318" s="745" t="n"/>
      <c r="AD318" s="166" t="inlineStr">
        <is>
          <t>Yes</t>
        </is>
      </c>
      <c r="AE318" s="760" t="n"/>
      <c r="AG318" s="231" t="inlineStr"/>
      <c r="AH318" s="223" t="inlineStr"/>
      <c r="AI318" s="43" t="inlineStr"/>
      <c r="AJ318" s="43" t="inlineStr"/>
      <c r="AK318" s="43" t="inlineStr"/>
      <c r="AL318" s="266" t="n"/>
      <c r="AM318" s="231" t="n"/>
      <c r="AN318" s="56" t="n"/>
      <c r="AO318" s="223">
        <f>EXACT(W318,AG318)</f>
        <v/>
      </c>
      <c r="AP318" s="43">
        <f>EXACT(X318,AH318)</f>
        <v/>
      </c>
      <c r="AQ318" s="43">
        <f>EXACT(Y318,AI318)</f>
        <v/>
      </c>
      <c r="AR318" s="43">
        <f>EXACT(Z318,AJ318)</f>
        <v/>
      </c>
      <c r="AS318" s="266">
        <f>EXACT(AA318,AK318)</f>
        <v/>
      </c>
      <c r="AT318" t="inlineStr"/>
      <c r="AU318" t="inlineStr"/>
    </row>
    <row r="319" ht="15" customHeight="1">
      <c r="A319" s="451" t="n"/>
      <c r="B319" s="451" t="n"/>
      <c r="C319" s="451" t="n"/>
      <c r="D319" s="441">
        <f t="array" ref="D319">IFERROR(
      _xlfn._xlws.FILTER(FuSa_Charger!$D$3:$D$520, FuSa_Charger!$W$3:$W$520 = $W319),
      IFERROR(
          _xlfn._xlws.FILTER(Function_14DCDC!$D$3:$D$503,Function_14DCDC!$W$3:$W$503 = $W319),
          IFERROR(
              _xlfn._xlws.FILTER(Function_Charger!$D$3:$D$510,Function_Charger!$W$3:$W$510 = $W319),
              IFERROR(
                  _xlfn._xlws.FILTER(FuSa_14DCDC!$D$3:$D$500,FuSa_14DCDC!$W$3:$W$500 = $W319),
                  IFERROR(
                      _xlfn._xlws.FILTER(FuSa_14DCDC_EFAN!$D$3:$D$500,FuSa_14DCDC_EFAN!$W$3:$W$500 = $W319),
                      IFERROR(
                          _xlfn._xlws.FILTER(FuSa_FaultInjection!$D$3:$D$500,FuSa_FaultInjection!$W$3:$W$500 = $W319),
                          "NA"
                   )
               )
           )
       )
   )
)</f>
        <v/>
      </c>
      <c r="E319" s="608">
        <f t="array" ref="E319">IFERROR(
      _xlfn._xlws.FILTER(FuSa_Charger!$E$3:$E$520, FuSa_Charger!$W$3:$W$520 = $W319),
      IFERROR(
          _xlfn._xlws.FILTER(Function_14DCDC!$E$3:$E$503,Function_14DCDC!$W$3:$W$503 = $W319),
          IFERROR(
              _xlfn._xlws.FILTER(Function_Charger!$E$3:$E$510,Function_Charger!$W$3:$W$510 = $W319),
              IFERROR(
                  _xlfn._xlws.FILTER(FuSa_14DCDC!$E$3:$E$500,FuSa_14DCDC!$W$3:$W$500 = $W319),
                  IFERROR(
                      _xlfn._xlws.FILTER(FuSa_14DCDC_EFAN!$E$3:$E$500,FuSa_14DCDC_EFAN!$W$3:$W$500 = $W319),
                      IFERROR(
                          _xlfn._xlws.FILTER(FuSa_FaultInjection!$E$3:$E$500,FuSa_FaultInjection!$W$3:$W$500 = $W319),
                          IFERROR(
                              _xlfn._xlws.FILTER(Function_SCC!$E$3:$E$512,Function_SCC!$W$3:$W$512 = $W319),
                              IFERROR(
                                  _xlfn._xlws.FILTER(FuSa_FTT!$E$3:$E$500,FuSa_FTT!$W$3:$W$500 = $W319),
                                  "NA"
                           )
                       )
                   )
               )
           )
       )
   )
)</f>
        <v/>
      </c>
      <c r="F319" s="608">
        <f t="array" ref="F319">IFERROR(
      _xlfn._xlws.FILTER(FuSa_Charger!$F$3:$F$520, FuSa_Charger!$W$3:$W$520 = $W319),
      IFERROR(
          _xlfn._xlws.FILTER(Function_14DCDC!$F$3:$F$503,Function_14DCDC!$W$3:$W$503 = $W319),
          IFERROR(
              _xlfn._xlws.FILTER(Function_Charger!$F$3:$F$510,Function_Charger!$W$3:$W$510 = $W319),
              IFERROR(
                  _xlfn._xlws.FILTER(FuSa_14DCDC!$F$3:$F$500,FuSa_14DCDC!$W$3:$W$500 = $W319),
                  IFERROR(
                      _xlfn._xlws.FILTER(FuSa_14DCDC_EFAN!$F$3:$F$500,FuSa_14DCDC_EFAN!$W$3:$W$500 = $W319),
                      IFERROR(
                          _xlfn._xlws.FILTER(FuSa_FaultInjection!$F$3:$F$500,FuSa_FaultInjection!$W$3:$W$500 = $W319),
                          IFERROR(
                              _xlfn._xlws.FILTER(Function_SCC!$F$3:$F$512,Function_SCC!$W$3:$W$512 = $W319),
                              IFERROR(
                                  _xlfn._xlws.FILTER(FuSa_FTT!$F$3:$F$500,FuSa_FTT!$W$3:$W$500 = $W319),
                                  "NA"
                           )
                       )
                   )
               )
           )
       )
   )
)</f>
        <v/>
      </c>
      <c r="G319" s="608">
        <f t="array" ref="G319">IFERROR(
      _xlfn._xlws.FILTER(FuSa_Charger!$G$3:$G$520, FuSa_Charger!$W$3:$W$520 = $W319),
      IFERROR(
          _xlfn._xlws.FILTER(Function_14DCDC!$G$3:$G$503,Function_14DCDC!$W$3:$W$503 = $W319),
          IFERROR(
              _xlfn._xlws.FILTER(Function_Charger!$G$3:$G$510,Function_Charger!$W$3:$W$510 = $W319),
              IFERROR(
                  _xlfn._xlws.FILTER(FuSa_14DCDC!$G$3:$G$500,FuSa_14DCDC!$W$3:$W$500 = $W319),
                  IFERROR(
                      _xlfn._xlws.FILTER(FuSa_14DCDC_EFAN!$G$3:$G$500,FuSa_14DCDC_EFAN!$W$3:$W$500 = $W319),
                      IFERROR(
                          _xlfn._xlws.FILTER(FuSa_FaultInjection!$G$3:$G$500,FuSa_FaultInjection!$W$3:$W$500 = $W319),
                          IFERROR(
                              _xlfn._xlws.FILTER(Function_SCC!$G$3:$G$512,Function_SCC!$W$3:$W$512 = $W319),
                              IFERROR(
                                  _xlfn._xlws.FILTER(FuSa_FTT!$G$3:$G$500,FuSa_FTT!$W$3:$W$500 = $W319),
                                  "NA"
                           )
                       )
                   )
               )
           )
       )
   )
)</f>
        <v/>
      </c>
      <c r="H319" s="441">
        <f t="array" ref="H319">IFERROR(
      _xlfn._xlws.FILTER(FuSa_Charger!$H$3:$H$520, FuSa_Charger!$W$3:$W$520 = $W319),
      IFERROR(
          _xlfn._xlws.FILTER(Function_14DCDC!$H$3:$H$503,Function_14DCDC!$W$3:$W$503 = $W319),
          IFERROR(
              _xlfn._xlws.FILTER(Function_Charger!$H$3:$H$510,Function_Charger!$W$3:$W$510 = $W319),
              IFERROR(
                  _xlfn._xlws.FILTER(FuSa_14DCDC!$H$3:$H$500,FuSa_14DCDC!$W$3:$W$500 = $W319),
                  IFERROR(
                      _xlfn._xlws.FILTER(FuSa_14DCDC_EFAN!$H$3:$H$500,FuSa_14DCDC_EFAN!$W$3:$W$500 = $W319),
                      IFERROR(
                          _xlfn._xlws.FILTER(FuSa_FaultInjection!$H$3:$H$500,FuSa_FaultInjection!$W$3:$W$500 = $W319),
                          "NA"
                   )
               )
           )
       )
   )
)</f>
        <v/>
      </c>
      <c r="I319" s="441">
        <f t="array" ref="I319">IFERROR(
      _xlfn._xlws.FILTER(FuSa_Charger!$I$3:$I$520, FuSa_Charger!$W$3:$W$520 = $W319),
      IFERROR(
          _xlfn._xlws.FILTER(Function_14DCDC!$I$3:$I$503,Function_14DCDC!$W$3:$W$503 = $W319),
          IFERROR(
              _xlfn._xlws.FILTER(Function_Charger!$I$3:$I$510,Function_Charger!$W$3:$W$510 = $W319),
              IFERROR(
                  _xlfn._xlws.FILTER(FuSa_14DCDC!$I$3:$I$500,FuSa_14DCDC!$W$3:$W$500 = $W319),
                  IFERROR(
                      _xlfn._xlws.FILTER(FuSa_14DCDC_EFAN!$I$3:$I$500,FuSa_14DCDC_EFAN!$W$3:$W$500 = $W319),
                      IFERROR(
                          _xlfn._xlws.FILTER(FuSa_FaultInjection!$I$3:$I$500,FuSa_FaultInjection!$W$3:$W$500 = $W319),
                          "NA"
                   )
               )
           )
       )
   )
)</f>
        <v/>
      </c>
      <c r="J319" s="441" t="n"/>
      <c r="K319" s="441" t="n"/>
      <c r="L319" s="441" t="n"/>
      <c r="M319" s="441" t="n"/>
      <c r="N319" s="441" t="n"/>
      <c r="O319" s="441">
        <f t="array" ref="O319">IFERROR(
      _xlfn._xlws.FILTER(FuSa_Charger!$O$3:$O$520, FuSa_Charger!$W$3:$W$520 = $W319),
      IFERROR(
          _xlfn._xlws.FILTER(Function_14DCDC!$O$3:$O$503,Function_14DCDC!$W$3:$W$503 = $W319),
          IFERROR(
              _xlfn._xlws.FILTER(Function_Charger!$O$3:$O$510,Function_Charger!$W$3:$W$510 = $W319),
              IFERROR(
                  _xlfn._xlws.FILTER(FuSa_14DCDC!$O$3:$O$500,FuSa_14DCDC!$W$3:$W$500 = $W319),
                  IFERROR(
                      _xlfn._xlws.FILTER(FuSa_14DCDC_EFAN!$O$3:$O$500,FuSa_14DCDC_EFAN!$W$3:$W$500 = $W319),
                      IFERROR(
                          _xlfn._xlws.FILTER(FuSa_FaultInjection!$O$3:$O$500,FuSa_FaultInjection!$W$3:$W$500 = $W319),
                          "NA"
                   )
               )
           )
       )
   )
)</f>
        <v/>
      </c>
      <c r="P319" s="441">
        <f t="array" ref="P319">IFERROR(
      _xlfn._xlws.FILTER(FuSa_Charger!$Q$3:$Q$520, FuSa_Charger!$W$3:$W$520 = $W319),
      IFERROR(
          _xlfn._xlws.FILTER(Function_14DCDC!$Q$3:$Q$503,Function_14DCDC!$W$3:$W$503 = $W319),
          IFERROR(
              _xlfn._xlws.FILTER(Function_Charger!$Q$3:$Q$510,Function_Charger!$W$3:$W$510 = $W319),
              IFERROR(
                  _xlfn._xlws.FILTER(FuSa_14DCDC!$Q$3:$Q$500,FuSa_14DCDC!$W$3:$W$500 = $W319),
                  IFERROR(
                      _xlfn._xlws.FILTER(FuSa_14DCDC_EFAN!$Q$3:$Q$500,FuSa_14DCDC_EFAN!$W$3:$W$500 = $W319),
                      IFERROR(
                          _xlfn._xlws.FILTER(FuSa_FaultInjection!$Q$3:$Q$500,FuSa_FaultInjection!$W$3:$W$500 = $W319),
                          "NA"
                   )
               )
           )
       )
   )
)</f>
        <v/>
      </c>
      <c r="Q319" s="608">
        <f t="array" ref="Q319">IFERROR(
      _xlfn._xlws.FILTER(FuSa_Charger!$R$3:$R$520, FuSa_Charger!$W$3:$W$520 = $W319),
      IFERROR(
          _xlfn._xlws.FILTER(Function_14DCDC!$R$3:$R$503,Function_14DCDC!$W$3:$W$503 = $W319),
          IFERROR(
              _xlfn._xlws.FILTER(Function_Charger!$R$3:$R$510,Function_Charger!$W$3:$W$510 = $W319),
              IFERROR(
                  _xlfn._xlws.FILTER(FuSa_14DCDC!$R$3:$R$500,FuSa_14DCDC!$W$3:$W$500 = $W319),
                  IFERROR(
                      _xlfn._xlws.FILTER(FuSa_14DCDC_EFAN!$R$3:$R$500,FuSa_14DCDC_EFAN!$W$3:$W$500 = $W319),
                      IFERROR(
                          _xlfn._xlws.FILTER(FuSa_FaultInjection!$R$3:$R$500,FuSa_FaultInjection!$W$3:$W$500 = $W319),
                          IFERROR(
                              _xlfn._xlws.FILTER(Function_SCC!$R$3:$R$512,Function_SCC!$W$3:$W$512 = $W319),
                              IFERROR(
                                  _xlfn._xlws.FILTER(FuSa_FTT!$R$3:$R$500,FuSa_FTT!$W$3:$W$500 = $W319),
                                  "NA"
                           )
                       )
                   )
               )
           )
       )
   )
)</f>
        <v/>
      </c>
      <c r="R319" s="608">
        <f t="array" ref="R319">IFERROR(
      _xlfn._xlws.FILTER(FuSa_Charger!$S$3:$S$520, FuSa_Charger!$W$3:$W$520 = $W319),
      IFERROR(
          _xlfn._xlws.FILTER(Function_14DCDC!$S$3:$S$503,Function_14DCDC!$W$3:$W$503 = $W319),
          IFERROR(
              _xlfn._xlws.FILTER(Function_Charger!$S$3:$S$510,Function_Charger!$W$3:$W$510 = $W319),
              IFERROR(
                  _xlfn._xlws.FILTER(FuSa_14DCDC!$S$3:$S$500,FuSa_14DCDC!$W$3:$W$500 = $W319),
                  IFERROR(
                      _xlfn._xlws.FILTER(FuSa_14DCDC_EFAN!$S$3:$S$500,FuSa_14DCDC_EFAN!$W$3:$W$500 = $W319),
                      IFERROR(
                          _xlfn._xlws.FILTER(FuSa_FaultInjection!$S$3:$S$500,FuSa_FaultInjection!$W$3:$W$500 = $W319),
                          IFERROR(
                              _xlfn._xlws.FILTER(Function_SCC!$S$3:$S$512,Function_SCC!$W$3:$W$512 = $W319),
                              IFERROR(
                                  _xlfn._xlws.FILTER(FuSa_FTT!$S$3:$S$500,FuSa_FTT!$W$3:$W$500 = $W319),
                                  "NA"
                           )
                       )
                   )
               )
           )
       )
   )
)</f>
        <v/>
      </c>
      <c r="S319" s="608">
        <f t="array" ref="S319">IFERROR(
      _xlfn._xlws.FILTER(FuSa_Charger!$T$3:$T$520, FuSa_Charger!$W$3:$W$520 = $W319),
      IFERROR(
          _xlfn._xlws.FILTER(Function_14DCDC!$T$3:$T$503,Function_14DCDC!$W$3:$W$503 = $W319),
          IFERROR(
              _xlfn._xlws.FILTER(Function_Charger!$T$3:$T$510,Function_Charger!$W$3:$W$510 = $W319),
              IFERROR(
                  _xlfn._xlws.FILTER(FuSa_14DCDC!$T$3:$T$500,FuSa_14DCDC!$W$3:$W$500 = $W319),
                  IFERROR(
                      _xlfn._xlws.FILTER(FuSa_14DCDC_EFAN!$T$3:$T$500,FuSa_14DCDC_EFAN!$W$3:$W$500 = $W319),
                      IFERROR(
                          _xlfn._xlws.FILTER(FuSa_FaultInjection!$T$3:$T$500,FuSa_FaultInjection!$W$3:$W$500 = $W319),
                          IFERROR(
                              _xlfn._xlws.FILTER(Function_SCC!$T$3:$T$512,Function_SCC!$W$3:$W$512 = $W319),
                              IFERROR(
                                  _xlfn._xlws.FILTER(FuSa_FTT!$T$3:$T$500,FuSa_FTT!$W$3:$W$500 = $W319),
                                  "NA"
                           )
                       )
                   )
               )
           )
       )
   )
)</f>
        <v/>
      </c>
      <c r="T319" s="608">
        <f t="array" ref="T319">IFERROR(
      _xlfn._xlws.FILTER(FuSa_Charger!$U$3:$U$520, FuSa_Charger!$W$3:$W$520 = $W319),
      IFERROR(
          _xlfn._xlws.FILTER(Function_14DCDC!$U$3:$U$503,Function_14DCDC!$W$3:$W$503 = $W319),
          IFERROR(
              _xlfn._xlws.FILTER(Function_Charger!$U$3:$U$510,Function_Charger!$W$3:$W$510 = $W319),
              IFERROR(
                  _xlfn._xlws.FILTER(FuSa_14DCDC!$U$3:$U$500,FuSa_14DCDC!$W$3:$W$500 = $W319),
                  IFERROR(
                      _xlfn._xlws.FILTER(FuSa_14DCDC_EFAN!$U$3:$U$500,FuSa_14DCDC_EFAN!$W$3:$W$500 = $W319),
                      IFERROR(
                          _xlfn._xlws.FILTER(FuSa_FaultInjection!$U$3:$U$500,FuSa_FaultInjection!$W$3:$W$500 = $W319),
                          IFERROR(
                              _xlfn._xlws.FILTER(Function_SCC!$U$3:$U$512,Function_SCC!$W$3:$W$512 = $W319),
                              IFERROR(
                                  _xlfn._xlws.FILTER(FuSa_FTT!$U$3:$U$500,FuSa_FTT!$W$3:$W$500 = $W319),
                                  "NA"
                           )
                       )
                   )
               )
           )
       )
   )
)</f>
        <v/>
      </c>
      <c r="U319" s="608">
        <f t="array" ref="U319">IFERROR(
      _xlfn._xlws.FILTER(FuSa_Charger!$V$3:$V$520, FuSa_Charger!$W$3:$W$520 = $W319),
      IFERROR(
          _xlfn._xlws.FILTER(Function_14DCDC!$V$3:$V$503,Function_14DCDC!$W$3:$W$503 = $W319),
          IFERROR(
              _xlfn._xlws.FILTER(Function_Charger!$V$3:$V$510,Function_Charger!$W$3:$W$510 = $W319),
              IFERROR(
                  _xlfn._xlws.FILTER(FuSa_14DCDC!$V$3:$V$500,FuSa_14DCDC!$W$3:$W$500 = $W319),
                  IFERROR(
                      _xlfn._xlws.FILTER(FuSa_14DCDC_EFAN!$V$3:$V$500,FuSa_14DCDC_EFAN!$W$3:$W$500 = $W319),
                      IFERROR(
                          _xlfn._xlws.FILTER(FuSa_FaultInjection!$V$3:$V$500,FuSa_FaultInjection!$W$3:$W$500 = $W319),
                          IFERROR(
                              _xlfn._xlws.FILTER(Function_SCC!$V$3:$V$512,Function_SCC!$W$3:$W$512 = $W319),
                              IFERROR(
                                  _xlfn._xlws.FILTER(FuSa_FTT!$V$3:$V$500,FuSa_FTT!$W$3:$W$500 = $W319),
                                  "NA"
                           )
                       )
                   )
               )
           )
       )
   )
)</f>
        <v/>
      </c>
      <c r="V319" s="231" t="inlineStr">
        <is>
          <t>Fault Management</t>
        </is>
      </c>
      <c r="W319" s="444" t="inlineStr">
        <is>
          <t>[SYI_002_008_0017].html</t>
        </is>
      </c>
      <c r="X319" s="736" t="n">
        <v>3</v>
      </c>
      <c r="Y319" s="441" t="n">
        <v>0</v>
      </c>
      <c r="Z319" s="441" t="n">
        <v>0</v>
      </c>
      <c r="AA319" s="608" t="n">
        <v>3</v>
      </c>
      <c r="AB319" s="747" t="inlineStr">
        <is>
          <t>ICS_SYR_ACC180</t>
        </is>
      </c>
      <c r="AC319" s="745" t="n"/>
      <c r="AD319" s="166" t="inlineStr">
        <is>
          <t>Yes</t>
        </is>
      </c>
      <c r="AE319" s="760" t="n"/>
      <c r="AG319" s="231" t="inlineStr"/>
      <c r="AH319" s="223" t="inlineStr"/>
      <c r="AI319" s="43" t="inlineStr"/>
      <c r="AJ319" s="43" t="inlineStr"/>
      <c r="AK319" s="43" t="inlineStr"/>
      <c r="AL319" s="266" t="n"/>
      <c r="AM319" s="231" t="n"/>
      <c r="AN319" s="56" t="n"/>
      <c r="AO319" s="223">
        <f>EXACT(W319,AG319)</f>
        <v/>
      </c>
      <c r="AP319" s="43">
        <f>EXACT(X319,AH319)</f>
        <v/>
      </c>
      <c r="AQ319" s="43">
        <f>EXACT(Y319,AI319)</f>
        <v/>
      </c>
      <c r="AR319" s="43">
        <f>EXACT(Z319,AJ319)</f>
        <v/>
      </c>
      <c r="AS319" s="266">
        <f>EXACT(AA319,AK319)</f>
        <v/>
      </c>
      <c r="AT319" t="inlineStr"/>
      <c r="AU319" t="inlineStr"/>
    </row>
    <row r="320" ht="15" customHeight="1">
      <c r="A320" s="451" t="n"/>
      <c r="B320" s="451" t="n"/>
      <c r="C320" s="451" t="n"/>
      <c r="D320" s="441">
        <f t="array" ref="D320">IFERROR(
      _xlfn._xlws.FILTER(FuSa_Charger!$D$3:$D$520, FuSa_Charger!$W$3:$W$520 = $W320),
      IFERROR(
          _xlfn._xlws.FILTER(Function_14DCDC!$D$3:$D$503,Function_14DCDC!$W$3:$W$503 = $W320),
          IFERROR(
              _xlfn._xlws.FILTER(Function_Charger!$D$3:$D$510,Function_Charger!$W$3:$W$510 = $W320),
              IFERROR(
                  _xlfn._xlws.FILTER(FuSa_14DCDC!$D$3:$D$500,FuSa_14DCDC!$W$3:$W$500 = $W320),
                  IFERROR(
                      _xlfn._xlws.FILTER(FuSa_14DCDC_EFAN!$D$3:$D$500,FuSa_14DCDC_EFAN!$W$3:$W$500 = $W320),
                      IFERROR(
                          _xlfn._xlws.FILTER(FuSa_FaultInjection!$D$3:$D$500,FuSa_FaultInjection!$W$3:$W$500 = $W320),
                          "NA"
                   )
               )
           )
       )
   )
)</f>
        <v/>
      </c>
      <c r="E320" s="608">
        <f t="array" ref="E320">IFERROR(
      _xlfn._xlws.FILTER(FuSa_Charger!$E$3:$E$520, FuSa_Charger!$W$3:$W$520 = $W320),
      IFERROR(
          _xlfn._xlws.FILTER(Function_14DCDC!$E$3:$E$503,Function_14DCDC!$W$3:$W$503 = $W320),
          IFERROR(
              _xlfn._xlws.FILTER(Function_Charger!$E$3:$E$510,Function_Charger!$W$3:$W$510 = $W320),
              IFERROR(
                  _xlfn._xlws.FILTER(FuSa_14DCDC!$E$3:$E$500,FuSa_14DCDC!$W$3:$W$500 = $W320),
                  IFERROR(
                      _xlfn._xlws.FILTER(FuSa_14DCDC_EFAN!$E$3:$E$500,FuSa_14DCDC_EFAN!$W$3:$W$500 = $W320),
                      IFERROR(
                          _xlfn._xlws.FILTER(FuSa_FaultInjection!$E$3:$E$500,FuSa_FaultInjection!$W$3:$W$500 = $W320),
                          IFERROR(
                              _xlfn._xlws.FILTER(Function_SCC!$E$3:$E$512,Function_SCC!$W$3:$W$512 = $W320),
                              IFERROR(
                                  _xlfn._xlws.FILTER(FuSa_FTT!$E$3:$E$500,FuSa_FTT!$W$3:$W$500 = $W320),
                                  "NA"
                           )
                       )
                   )
               )
           )
       )
   )
)</f>
        <v/>
      </c>
      <c r="F320" s="608">
        <f t="array" ref="F320">IFERROR(
      _xlfn._xlws.FILTER(FuSa_Charger!$F$3:$F$520, FuSa_Charger!$W$3:$W$520 = $W320),
      IFERROR(
          _xlfn._xlws.FILTER(Function_14DCDC!$F$3:$F$503,Function_14DCDC!$W$3:$W$503 = $W320),
          IFERROR(
              _xlfn._xlws.FILTER(Function_Charger!$F$3:$F$510,Function_Charger!$W$3:$W$510 = $W320),
              IFERROR(
                  _xlfn._xlws.FILTER(FuSa_14DCDC!$F$3:$F$500,FuSa_14DCDC!$W$3:$W$500 = $W320),
                  IFERROR(
                      _xlfn._xlws.FILTER(FuSa_14DCDC_EFAN!$F$3:$F$500,FuSa_14DCDC_EFAN!$W$3:$W$500 = $W320),
                      IFERROR(
                          _xlfn._xlws.FILTER(FuSa_FaultInjection!$F$3:$F$500,FuSa_FaultInjection!$W$3:$W$500 = $W320),
                          IFERROR(
                              _xlfn._xlws.FILTER(Function_SCC!$F$3:$F$512,Function_SCC!$W$3:$W$512 = $W320),
                              IFERROR(
                                  _xlfn._xlws.FILTER(FuSa_FTT!$F$3:$F$500,FuSa_FTT!$W$3:$W$500 = $W320),
                                  "NA"
                           )
                       )
                   )
               )
           )
       )
   )
)</f>
        <v/>
      </c>
      <c r="G320" s="608">
        <f t="array" ref="G320">IFERROR(
      _xlfn._xlws.FILTER(FuSa_Charger!$G$3:$G$520, FuSa_Charger!$W$3:$W$520 = $W320),
      IFERROR(
          _xlfn._xlws.FILTER(Function_14DCDC!$G$3:$G$503,Function_14DCDC!$W$3:$W$503 = $W320),
          IFERROR(
              _xlfn._xlws.FILTER(Function_Charger!$G$3:$G$510,Function_Charger!$W$3:$W$510 = $W320),
              IFERROR(
                  _xlfn._xlws.FILTER(FuSa_14DCDC!$G$3:$G$500,FuSa_14DCDC!$W$3:$W$500 = $W320),
                  IFERROR(
                      _xlfn._xlws.FILTER(FuSa_14DCDC_EFAN!$G$3:$G$500,FuSa_14DCDC_EFAN!$W$3:$W$500 = $W320),
                      IFERROR(
                          _xlfn._xlws.FILTER(FuSa_FaultInjection!$G$3:$G$500,FuSa_FaultInjection!$W$3:$W$500 = $W320),
                          IFERROR(
                              _xlfn._xlws.FILTER(Function_SCC!$G$3:$G$512,Function_SCC!$W$3:$W$512 = $W320),
                              IFERROR(
                                  _xlfn._xlws.FILTER(FuSa_FTT!$G$3:$G$500,FuSa_FTT!$W$3:$W$500 = $W320),
                                  "NA"
                           )
                       )
                   )
               )
           )
       )
   )
)</f>
        <v/>
      </c>
      <c r="H320" s="441">
        <f t="array" ref="H320">IFERROR(
      _xlfn._xlws.FILTER(FuSa_Charger!$H$3:$H$520, FuSa_Charger!$W$3:$W$520 = $W320),
      IFERROR(
          _xlfn._xlws.FILTER(Function_14DCDC!$H$3:$H$503,Function_14DCDC!$W$3:$W$503 = $W320),
          IFERROR(
              _xlfn._xlws.FILTER(Function_Charger!$H$3:$H$510,Function_Charger!$W$3:$W$510 = $W320),
              IFERROR(
                  _xlfn._xlws.FILTER(FuSa_14DCDC!$H$3:$H$500,FuSa_14DCDC!$W$3:$W$500 = $W320),
                  IFERROR(
                      _xlfn._xlws.FILTER(FuSa_14DCDC_EFAN!$H$3:$H$500,FuSa_14DCDC_EFAN!$W$3:$W$500 = $W320),
                      IFERROR(
                          _xlfn._xlws.FILTER(FuSa_FaultInjection!$H$3:$H$500,FuSa_FaultInjection!$W$3:$W$500 = $W320),
                          "NA"
                   )
               )
           )
       )
   )
)</f>
        <v/>
      </c>
      <c r="I320" s="441">
        <f t="array" ref="I320">IFERROR(
      _xlfn._xlws.FILTER(FuSa_Charger!$I$3:$I$520, FuSa_Charger!$W$3:$W$520 = $W320),
      IFERROR(
          _xlfn._xlws.FILTER(Function_14DCDC!$I$3:$I$503,Function_14DCDC!$W$3:$W$503 = $W320),
          IFERROR(
              _xlfn._xlws.FILTER(Function_Charger!$I$3:$I$510,Function_Charger!$W$3:$W$510 = $W320),
              IFERROR(
                  _xlfn._xlws.FILTER(FuSa_14DCDC!$I$3:$I$500,FuSa_14DCDC!$W$3:$W$500 = $W320),
                  IFERROR(
                      _xlfn._xlws.FILTER(FuSa_14DCDC_EFAN!$I$3:$I$500,FuSa_14DCDC_EFAN!$W$3:$W$500 = $W320),
                      IFERROR(
                          _xlfn._xlws.FILTER(FuSa_FaultInjection!$I$3:$I$500,FuSa_FaultInjection!$W$3:$W$500 = $W320),
                          "NA"
                   )
               )
           )
       )
   )
)</f>
        <v/>
      </c>
      <c r="J320" s="441" t="n"/>
      <c r="K320" s="441" t="n"/>
      <c r="L320" s="441" t="n"/>
      <c r="M320" s="441" t="n"/>
      <c r="N320" s="441" t="n"/>
      <c r="O320" s="441">
        <f t="array" ref="O320">IFERROR(
      _xlfn._xlws.FILTER(FuSa_Charger!$O$3:$O$520, FuSa_Charger!$W$3:$W$520 = $W320),
      IFERROR(
          _xlfn._xlws.FILTER(Function_14DCDC!$O$3:$O$503,Function_14DCDC!$W$3:$W$503 = $W320),
          IFERROR(
              _xlfn._xlws.FILTER(Function_Charger!$O$3:$O$510,Function_Charger!$W$3:$W$510 = $W320),
              IFERROR(
                  _xlfn._xlws.FILTER(FuSa_14DCDC!$O$3:$O$500,FuSa_14DCDC!$W$3:$W$500 = $W320),
                  IFERROR(
                      _xlfn._xlws.FILTER(FuSa_14DCDC_EFAN!$O$3:$O$500,FuSa_14DCDC_EFAN!$W$3:$W$500 = $W320),
                      IFERROR(
                          _xlfn._xlws.FILTER(FuSa_FaultInjection!$O$3:$O$500,FuSa_FaultInjection!$W$3:$W$500 = $W320),
                          "NA"
                   )
               )
           )
       )
   )
)</f>
        <v/>
      </c>
      <c r="P320" s="441">
        <f t="array" ref="P320">IFERROR(
      _xlfn._xlws.FILTER(FuSa_Charger!$Q$3:$Q$520, FuSa_Charger!$W$3:$W$520 = $W320),
      IFERROR(
          _xlfn._xlws.FILTER(Function_14DCDC!$Q$3:$Q$503,Function_14DCDC!$W$3:$W$503 = $W320),
          IFERROR(
              _xlfn._xlws.FILTER(Function_Charger!$Q$3:$Q$510,Function_Charger!$W$3:$W$510 = $W320),
              IFERROR(
                  _xlfn._xlws.FILTER(FuSa_14DCDC!$Q$3:$Q$500,FuSa_14DCDC!$W$3:$W$500 = $W320),
                  IFERROR(
                      _xlfn._xlws.FILTER(FuSa_14DCDC_EFAN!$Q$3:$Q$500,FuSa_14DCDC_EFAN!$W$3:$W$500 = $W320),
                      IFERROR(
                          _xlfn._xlws.FILTER(FuSa_FaultInjection!$Q$3:$Q$500,FuSa_FaultInjection!$W$3:$W$500 = $W320),
                          "NA"
                   )
               )
           )
       )
   )
)</f>
        <v/>
      </c>
      <c r="Q320" s="608">
        <f t="array" ref="Q320">IFERROR(
      _xlfn._xlws.FILTER(FuSa_Charger!$R$3:$R$520, FuSa_Charger!$W$3:$W$520 = $W320),
      IFERROR(
          _xlfn._xlws.FILTER(Function_14DCDC!$R$3:$R$503,Function_14DCDC!$W$3:$W$503 = $W320),
          IFERROR(
              _xlfn._xlws.FILTER(Function_Charger!$R$3:$R$510,Function_Charger!$W$3:$W$510 = $W320),
              IFERROR(
                  _xlfn._xlws.FILTER(FuSa_14DCDC!$R$3:$R$500,FuSa_14DCDC!$W$3:$W$500 = $W320),
                  IFERROR(
                      _xlfn._xlws.FILTER(FuSa_14DCDC_EFAN!$R$3:$R$500,FuSa_14DCDC_EFAN!$W$3:$W$500 = $W320),
                      IFERROR(
                          _xlfn._xlws.FILTER(FuSa_FaultInjection!$R$3:$R$500,FuSa_FaultInjection!$W$3:$W$500 = $W320),
                          IFERROR(
                              _xlfn._xlws.FILTER(Function_SCC!$R$3:$R$512,Function_SCC!$W$3:$W$512 = $W320),
                              IFERROR(
                                  _xlfn._xlws.FILTER(FuSa_FTT!$R$3:$R$500,FuSa_FTT!$W$3:$W$500 = $W320),
                                  "NA"
                           )
                       )
                   )
               )
           )
       )
   )
)</f>
        <v/>
      </c>
      <c r="R320" s="608">
        <f t="array" ref="R320">IFERROR(
      _xlfn._xlws.FILTER(FuSa_Charger!$S$3:$S$520, FuSa_Charger!$W$3:$W$520 = $W320),
      IFERROR(
          _xlfn._xlws.FILTER(Function_14DCDC!$S$3:$S$503,Function_14DCDC!$W$3:$W$503 = $W320),
          IFERROR(
              _xlfn._xlws.FILTER(Function_Charger!$S$3:$S$510,Function_Charger!$W$3:$W$510 = $W320),
              IFERROR(
                  _xlfn._xlws.FILTER(FuSa_14DCDC!$S$3:$S$500,FuSa_14DCDC!$W$3:$W$500 = $W320),
                  IFERROR(
                      _xlfn._xlws.FILTER(FuSa_14DCDC_EFAN!$S$3:$S$500,FuSa_14DCDC_EFAN!$W$3:$W$500 = $W320),
                      IFERROR(
                          _xlfn._xlws.FILTER(FuSa_FaultInjection!$S$3:$S$500,FuSa_FaultInjection!$W$3:$W$500 = $W320),
                          IFERROR(
                              _xlfn._xlws.FILTER(Function_SCC!$S$3:$S$512,Function_SCC!$W$3:$W$512 = $W320),
                              IFERROR(
                                  _xlfn._xlws.FILTER(FuSa_FTT!$S$3:$S$500,FuSa_FTT!$W$3:$W$500 = $W320),
                                  "NA"
                           )
                       )
                   )
               )
           )
       )
   )
)</f>
        <v/>
      </c>
      <c r="S320" s="608">
        <f t="array" ref="S320">IFERROR(
      _xlfn._xlws.FILTER(FuSa_Charger!$T$3:$T$520, FuSa_Charger!$W$3:$W$520 = $W320),
      IFERROR(
          _xlfn._xlws.FILTER(Function_14DCDC!$T$3:$T$503,Function_14DCDC!$W$3:$W$503 = $W320),
          IFERROR(
              _xlfn._xlws.FILTER(Function_Charger!$T$3:$T$510,Function_Charger!$W$3:$W$510 = $W320),
              IFERROR(
                  _xlfn._xlws.FILTER(FuSa_14DCDC!$T$3:$T$500,FuSa_14DCDC!$W$3:$W$500 = $W320),
                  IFERROR(
                      _xlfn._xlws.FILTER(FuSa_14DCDC_EFAN!$T$3:$T$500,FuSa_14DCDC_EFAN!$W$3:$W$500 = $W320),
                      IFERROR(
                          _xlfn._xlws.FILTER(FuSa_FaultInjection!$T$3:$T$500,FuSa_FaultInjection!$W$3:$W$500 = $W320),
                          IFERROR(
                              _xlfn._xlws.FILTER(Function_SCC!$T$3:$T$512,Function_SCC!$W$3:$W$512 = $W320),
                              IFERROR(
                                  _xlfn._xlws.FILTER(FuSa_FTT!$T$3:$T$500,FuSa_FTT!$W$3:$W$500 = $W320),
                                  "NA"
                           )
                       )
                   )
               )
           )
       )
   )
)</f>
        <v/>
      </c>
      <c r="T320" s="608">
        <f t="array" ref="T320">IFERROR(
      _xlfn._xlws.FILTER(FuSa_Charger!$U$3:$U$520, FuSa_Charger!$W$3:$W$520 = $W320),
      IFERROR(
          _xlfn._xlws.FILTER(Function_14DCDC!$U$3:$U$503,Function_14DCDC!$W$3:$W$503 = $W320),
          IFERROR(
              _xlfn._xlws.FILTER(Function_Charger!$U$3:$U$510,Function_Charger!$W$3:$W$510 = $W320),
              IFERROR(
                  _xlfn._xlws.FILTER(FuSa_14DCDC!$U$3:$U$500,FuSa_14DCDC!$W$3:$W$500 = $W320),
                  IFERROR(
                      _xlfn._xlws.FILTER(FuSa_14DCDC_EFAN!$U$3:$U$500,FuSa_14DCDC_EFAN!$W$3:$W$500 = $W320),
                      IFERROR(
                          _xlfn._xlws.FILTER(FuSa_FaultInjection!$U$3:$U$500,FuSa_FaultInjection!$W$3:$W$500 = $W320),
                          IFERROR(
                              _xlfn._xlws.FILTER(Function_SCC!$U$3:$U$512,Function_SCC!$W$3:$W$512 = $W320),
                              IFERROR(
                                  _xlfn._xlws.FILTER(FuSa_FTT!$U$3:$U$500,FuSa_FTT!$W$3:$W$500 = $W320),
                                  "NA"
                           )
                       )
                   )
               )
           )
       )
   )
)</f>
        <v/>
      </c>
      <c r="U320" s="608">
        <f t="array" ref="U320">IFERROR(
      _xlfn._xlws.FILTER(FuSa_Charger!$V$3:$V$520, FuSa_Charger!$W$3:$W$520 = $W320),
      IFERROR(
          _xlfn._xlws.FILTER(Function_14DCDC!$V$3:$V$503,Function_14DCDC!$W$3:$W$503 = $W320),
          IFERROR(
              _xlfn._xlws.FILTER(Function_Charger!$V$3:$V$510,Function_Charger!$W$3:$W$510 = $W320),
              IFERROR(
                  _xlfn._xlws.FILTER(FuSa_14DCDC!$V$3:$V$500,FuSa_14DCDC!$W$3:$W$500 = $W320),
                  IFERROR(
                      _xlfn._xlws.FILTER(FuSa_14DCDC_EFAN!$V$3:$V$500,FuSa_14DCDC_EFAN!$W$3:$W$500 = $W320),
                      IFERROR(
                          _xlfn._xlws.FILTER(FuSa_FaultInjection!$V$3:$V$500,FuSa_FaultInjection!$W$3:$W$500 = $W320),
                          IFERROR(
                              _xlfn._xlws.FILTER(Function_SCC!$V$3:$V$512,Function_SCC!$W$3:$W$512 = $W320),
                              IFERROR(
                                  _xlfn._xlws.FILTER(FuSa_FTT!$V$3:$V$500,FuSa_FTT!$W$3:$W$500 = $W320),
                                  "NA"
                           )
                       )
                   )
               )
           )
       )
   )
)</f>
        <v/>
      </c>
      <c r="V320" s="231" t="inlineStr">
        <is>
          <t>Fault Management</t>
        </is>
      </c>
      <c r="W320" s="444" t="inlineStr">
        <is>
          <t>[SYI_002_008_0021]N-L_Swap.html</t>
        </is>
      </c>
      <c r="X320" s="736" t="n">
        <v>7</v>
      </c>
      <c r="Y320" s="441" t="n">
        <v>0</v>
      </c>
      <c r="Z320" s="441" t="n">
        <v>0</v>
      </c>
      <c r="AA320" s="608" t="n">
        <v>7</v>
      </c>
      <c r="AB320" s="747" t="inlineStr">
        <is>
          <t>ICS_SYR_ACC160, ICS_SYR_ACC161</t>
        </is>
      </c>
      <c r="AC320" s="745" t="n"/>
      <c r="AD320" s="166" t="inlineStr">
        <is>
          <t>Yes</t>
        </is>
      </c>
      <c r="AE320" s="760" t="n"/>
      <c r="AG320" s="231" t="inlineStr"/>
      <c r="AH320" s="223" t="inlineStr"/>
      <c r="AI320" s="43" t="inlineStr"/>
      <c r="AJ320" s="43" t="inlineStr"/>
      <c r="AK320" s="43" t="inlineStr"/>
      <c r="AL320" s="266" t="n"/>
      <c r="AM320" s="231" t="n"/>
      <c r="AN320" s="56" t="n"/>
      <c r="AO320" s="223">
        <f>EXACT(W320,AG320)</f>
        <v/>
      </c>
      <c r="AP320" s="43">
        <f>EXACT(X320,AH320)</f>
        <v/>
      </c>
      <c r="AQ320" s="43">
        <f>EXACT(Y320,AI320)</f>
        <v/>
      </c>
      <c r="AR320" s="43">
        <f>EXACT(Z320,AJ320)</f>
        <v/>
      </c>
      <c r="AS320" s="266">
        <f>EXACT(AA320,AK320)</f>
        <v/>
      </c>
      <c r="AT320" t="inlineStr"/>
      <c r="AU320" t="inlineStr"/>
    </row>
    <row r="321" ht="15" customHeight="1">
      <c r="A321" s="451" t="n"/>
      <c r="B321" s="451" t="n"/>
      <c r="C321" s="451" t="n"/>
      <c r="D321" s="441">
        <f t="array" ref="D321">IFERROR(
      _xlfn._xlws.FILTER(FuSa_Charger!$D$3:$D$520, FuSa_Charger!$W$3:$W$520 = $W321),
      IFERROR(
          _xlfn._xlws.FILTER(Function_14DCDC!$D$3:$D$503,Function_14DCDC!$W$3:$W$503 = $W321),
          IFERROR(
              _xlfn._xlws.FILTER(Function_Charger!$D$3:$D$510,Function_Charger!$W$3:$W$510 = $W321),
              IFERROR(
                  _xlfn._xlws.FILTER(FuSa_14DCDC!$D$3:$D$500,FuSa_14DCDC!$W$3:$W$500 = $W321),
                  IFERROR(
                      _xlfn._xlws.FILTER(FuSa_14DCDC_EFAN!$D$3:$D$500,FuSa_14DCDC_EFAN!$W$3:$W$500 = $W321),
                      IFERROR(
                          _xlfn._xlws.FILTER(FuSa_FaultInjection!$D$3:$D$500,FuSa_FaultInjection!$W$3:$W$500 = $W321),
                          "NA"
                   )
               )
           )
       )
   )
)</f>
        <v/>
      </c>
      <c r="E321" s="608">
        <f t="array" ref="E321">IFERROR(
      _xlfn._xlws.FILTER(FuSa_Charger!$E$3:$E$520, FuSa_Charger!$W$3:$W$520 = $W321),
      IFERROR(
          _xlfn._xlws.FILTER(Function_14DCDC!$E$3:$E$503,Function_14DCDC!$W$3:$W$503 = $W321),
          IFERROR(
              _xlfn._xlws.FILTER(Function_Charger!$E$3:$E$510,Function_Charger!$W$3:$W$510 = $W321),
              IFERROR(
                  _xlfn._xlws.FILTER(FuSa_14DCDC!$E$3:$E$500,FuSa_14DCDC!$W$3:$W$500 = $W321),
                  IFERROR(
                      _xlfn._xlws.FILTER(FuSa_14DCDC_EFAN!$E$3:$E$500,FuSa_14DCDC_EFAN!$W$3:$W$500 = $W321),
                      IFERROR(
                          _xlfn._xlws.FILTER(FuSa_FaultInjection!$E$3:$E$500,FuSa_FaultInjection!$W$3:$W$500 = $W321),
                          IFERROR(
                              _xlfn._xlws.FILTER(Function_SCC!$E$3:$E$512,Function_SCC!$W$3:$W$512 = $W321),
                              IFERROR(
                                  _xlfn._xlws.FILTER(FuSa_FTT!$E$3:$E$500,FuSa_FTT!$W$3:$W$500 = $W321),
                                  "NA"
                           )
                       )
                   )
               )
           )
       )
   )
)</f>
        <v/>
      </c>
      <c r="F321" s="608">
        <f t="array" ref="F321">IFERROR(
      _xlfn._xlws.FILTER(FuSa_Charger!$F$3:$F$520, FuSa_Charger!$W$3:$W$520 = $W321),
      IFERROR(
          _xlfn._xlws.FILTER(Function_14DCDC!$F$3:$F$503,Function_14DCDC!$W$3:$W$503 = $W321),
          IFERROR(
              _xlfn._xlws.FILTER(Function_Charger!$F$3:$F$510,Function_Charger!$W$3:$W$510 = $W321),
              IFERROR(
                  _xlfn._xlws.FILTER(FuSa_14DCDC!$F$3:$F$500,FuSa_14DCDC!$W$3:$W$500 = $W321),
                  IFERROR(
                      _xlfn._xlws.FILTER(FuSa_14DCDC_EFAN!$F$3:$F$500,FuSa_14DCDC_EFAN!$W$3:$W$500 = $W321),
                      IFERROR(
                          _xlfn._xlws.FILTER(FuSa_FaultInjection!$F$3:$F$500,FuSa_FaultInjection!$W$3:$W$500 = $W321),
                          IFERROR(
                              _xlfn._xlws.FILTER(Function_SCC!$F$3:$F$512,Function_SCC!$W$3:$W$512 = $W321),
                              IFERROR(
                                  _xlfn._xlws.FILTER(FuSa_FTT!$F$3:$F$500,FuSa_FTT!$W$3:$W$500 = $W321),
                                  "NA"
                           )
                       )
                   )
               )
           )
       )
   )
)</f>
        <v/>
      </c>
      <c r="G321" s="608">
        <f t="array" ref="G321">IFERROR(
      _xlfn._xlws.FILTER(FuSa_Charger!$G$3:$G$520, FuSa_Charger!$W$3:$W$520 = $W321),
      IFERROR(
          _xlfn._xlws.FILTER(Function_14DCDC!$G$3:$G$503,Function_14DCDC!$W$3:$W$503 = $W321),
          IFERROR(
              _xlfn._xlws.FILTER(Function_Charger!$G$3:$G$510,Function_Charger!$W$3:$W$510 = $W321),
              IFERROR(
                  _xlfn._xlws.FILTER(FuSa_14DCDC!$G$3:$G$500,FuSa_14DCDC!$W$3:$W$500 = $W321),
                  IFERROR(
                      _xlfn._xlws.FILTER(FuSa_14DCDC_EFAN!$G$3:$G$500,FuSa_14DCDC_EFAN!$W$3:$W$500 = $W321),
                      IFERROR(
                          _xlfn._xlws.FILTER(FuSa_FaultInjection!$G$3:$G$500,FuSa_FaultInjection!$W$3:$W$500 = $W321),
                          IFERROR(
                              _xlfn._xlws.FILTER(Function_SCC!$G$3:$G$512,Function_SCC!$W$3:$W$512 = $W321),
                              IFERROR(
                                  _xlfn._xlws.FILTER(FuSa_FTT!$G$3:$G$500,FuSa_FTT!$W$3:$W$500 = $W321),
                                  "NA"
                           )
                       )
                   )
               )
           )
       )
   )
)</f>
        <v/>
      </c>
      <c r="H321" s="441">
        <f t="array" ref="H321">IFERROR(
      _xlfn._xlws.FILTER(FuSa_Charger!$H$3:$H$520, FuSa_Charger!$W$3:$W$520 = $W321),
      IFERROR(
          _xlfn._xlws.FILTER(Function_14DCDC!$H$3:$H$503,Function_14DCDC!$W$3:$W$503 = $W321),
          IFERROR(
              _xlfn._xlws.FILTER(Function_Charger!$H$3:$H$510,Function_Charger!$W$3:$W$510 = $W321),
              IFERROR(
                  _xlfn._xlws.FILTER(FuSa_14DCDC!$H$3:$H$500,FuSa_14DCDC!$W$3:$W$500 = $W321),
                  IFERROR(
                      _xlfn._xlws.FILTER(FuSa_14DCDC_EFAN!$H$3:$H$500,FuSa_14DCDC_EFAN!$W$3:$W$500 = $W321),
                      IFERROR(
                          _xlfn._xlws.FILTER(FuSa_FaultInjection!$H$3:$H$500,FuSa_FaultInjection!$W$3:$W$500 = $W321),
                          "NA"
                   )
               )
           )
       )
   )
)</f>
        <v/>
      </c>
      <c r="I321" s="441">
        <f t="array" ref="I321">IFERROR(
      _xlfn._xlws.FILTER(FuSa_Charger!$I$3:$I$520, FuSa_Charger!$W$3:$W$520 = $W321),
      IFERROR(
          _xlfn._xlws.FILTER(Function_14DCDC!$I$3:$I$503,Function_14DCDC!$W$3:$W$503 = $W321),
          IFERROR(
              _xlfn._xlws.FILTER(Function_Charger!$I$3:$I$510,Function_Charger!$W$3:$W$510 = $W321),
              IFERROR(
                  _xlfn._xlws.FILTER(FuSa_14DCDC!$I$3:$I$500,FuSa_14DCDC!$W$3:$W$500 = $W321),
                  IFERROR(
                      _xlfn._xlws.FILTER(FuSa_14DCDC_EFAN!$I$3:$I$500,FuSa_14DCDC_EFAN!$W$3:$W$500 = $W321),
                      IFERROR(
                          _xlfn._xlws.FILTER(FuSa_FaultInjection!$I$3:$I$500,FuSa_FaultInjection!$W$3:$W$500 = $W321),
                          "NA"
                   )
               )
           )
       )
   )
)</f>
        <v/>
      </c>
      <c r="J321" s="441" t="n"/>
      <c r="K321" s="441" t="n"/>
      <c r="L321" s="441" t="n"/>
      <c r="M321" s="441" t="n"/>
      <c r="N321" s="441" t="n"/>
      <c r="O321" s="441">
        <f t="array" ref="O321">IFERROR(
      _xlfn._xlws.FILTER(FuSa_Charger!$O$3:$O$520, FuSa_Charger!$W$3:$W$520 = $W321),
      IFERROR(
          _xlfn._xlws.FILTER(Function_14DCDC!$O$3:$O$503,Function_14DCDC!$W$3:$W$503 = $W321),
          IFERROR(
              _xlfn._xlws.FILTER(Function_Charger!$O$3:$O$510,Function_Charger!$W$3:$W$510 = $W321),
              IFERROR(
                  _xlfn._xlws.FILTER(FuSa_14DCDC!$O$3:$O$500,FuSa_14DCDC!$W$3:$W$500 = $W321),
                  IFERROR(
                      _xlfn._xlws.FILTER(FuSa_14DCDC_EFAN!$O$3:$O$500,FuSa_14DCDC_EFAN!$W$3:$W$500 = $W321),
                      IFERROR(
                          _xlfn._xlws.FILTER(FuSa_FaultInjection!$O$3:$O$500,FuSa_FaultInjection!$W$3:$W$500 = $W321),
                          "NA"
                   )
               )
           )
       )
   )
)</f>
        <v/>
      </c>
      <c r="P321" s="441">
        <f t="array" ref="P321">IFERROR(
      _xlfn._xlws.FILTER(FuSa_Charger!$Q$3:$Q$520, FuSa_Charger!$W$3:$W$520 = $W321),
      IFERROR(
          _xlfn._xlws.FILTER(Function_14DCDC!$Q$3:$Q$503,Function_14DCDC!$W$3:$W$503 = $W321),
          IFERROR(
              _xlfn._xlws.FILTER(Function_Charger!$Q$3:$Q$510,Function_Charger!$W$3:$W$510 = $W321),
              IFERROR(
                  _xlfn._xlws.FILTER(FuSa_14DCDC!$Q$3:$Q$500,FuSa_14DCDC!$W$3:$W$500 = $W321),
                  IFERROR(
                      _xlfn._xlws.FILTER(FuSa_14DCDC_EFAN!$Q$3:$Q$500,FuSa_14DCDC_EFAN!$W$3:$W$500 = $W321),
                      IFERROR(
                          _xlfn._xlws.FILTER(FuSa_FaultInjection!$Q$3:$Q$500,FuSa_FaultInjection!$W$3:$W$500 = $W321),
                          "NA"
                   )
               )
           )
       )
   )
)</f>
        <v/>
      </c>
      <c r="Q321" s="608">
        <f t="array" ref="Q321">IFERROR(
      _xlfn._xlws.FILTER(FuSa_Charger!$R$3:$R$520, FuSa_Charger!$W$3:$W$520 = $W321),
      IFERROR(
          _xlfn._xlws.FILTER(Function_14DCDC!$R$3:$R$503,Function_14DCDC!$W$3:$W$503 = $W321),
          IFERROR(
              _xlfn._xlws.FILTER(Function_Charger!$R$3:$R$510,Function_Charger!$W$3:$W$510 = $W321),
              IFERROR(
                  _xlfn._xlws.FILTER(FuSa_14DCDC!$R$3:$R$500,FuSa_14DCDC!$W$3:$W$500 = $W321),
                  IFERROR(
                      _xlfn._xlws.FILTER(FuSa_14DCDC_EFAN!$R$3:$R$500,FuSa_14DCDC_EFAN!$W$3:$W$500 = $W321),
                      IFERROR(
                          _xlfn._xlws.FILTER(FuSa_FaultInjection!$R$3:$R$500,FuSa_FaultInjection!$W$3:$W$500 = $W321),
                          IFERROR(
                              _xlfn._xlws.FILTER(Function_SCC!$R$3:$R$512,Function_SCC!$W$3:$W$512 = $W321),
                              IFERROR(
                                  _xlfn._xlws.FILTER(FuSa_FTT!$R$3:$R$500,FuSa_FTT!$W$3:$W$500 = $W321),
                                  "NA"
                           )
                       )
                   )
               )
           )
       )
   )
)</f>
        <v/>
      </c>
      <c r="R321" s="608">
        <f t="array" ref="R321">IFERROR(
      _xlfn._xlws.FILTER(FuSa_Charger!$S$3:$S$520, FuSa_Charger!$W$3:$W$520 = $W321),
      IFERROR(
          _xlfn._xlws.FILTER(Function_14DCDC!$S$3:$S$503,Function_14DCDC!$W$3:$W$503 = $W321),
          IFERROR(
              _xlfn._xlws.FILTER(Function_Charger!$S$3:$S$510,Function_Charger!$W$3:$W$510 = $W321),
              IFERROR(
                  _xlfn._xlws.FILTER(FuSa_14DCDC!$S$3:$S$500,FuSa_14DCDC!$W$3:$W$500 = $W321),
                  IFERROR(
                      _xlfn._xlws.FILTER(FuSa_14DCDC_EFAN!$S$3:$S$500,FuSa_14DCDC_EFAN!$W$3:$W$500 = $W321),
                      IFERROR(
                          _xlfn._xlws.FILTER(FuSa_FaultInjection!$S$3:$S$500,FuSa_FaultInjection!$W$3:$W$500 = $W321),
                          IFERROR(
                              _xlfn._xlws.FILTER(Function_SCC!$S$3:$S$512,Function_SCC!$W$3:$W$512 = $W321),
                              IFERROR(
                                  _xlfn._xlws.FILTER(FuSa_FTT!$S$3:$S$500,FuSa_FTT!$W$3:$W$500 = $W321),
                                  "NA"
                           )
                       )
                   )
               )
           )
       )
   )
)</f>
        <v/>
      </c>
      <c r="S321" s="608">
        <f t="array" ref="S321">IFERROR(
      _xlfn._xlws.FILTER(FuSa_Charger!$T$3:$T$520, FuSa_Charger!$W$3:$W$520 = $W321),
      IFERROR(
          _xlfn._xlws.FILTER(Function_14DCDC!$T$3:$T$503,Function_14DCDC!$W$3:$W$503 = $W321),
          IFERROR(
              _xlfn._xlws.FILTER(Function_Charger!$T$3:$T$510,Function_Charger!$W$3:$W$510 = $W321),
              IFERROR(
                  _xlfn._xlws.FILTER(FuSa_14DCDC!$T$3:$T$500,FuSa_14DCDC!$W$3:$W$500 = $W321),
                  IFERROR(
                      _xlfn._xlws.FILTER(FuSa_14DCDC_EFAN!$T$3:$T$500,FuSa_14DCDC_EFAN!$W$3:$W$500 = $W321),
                      IFERROR(
                          _xlfn._xlws.FILTER(FuSa_FaultInjection!$T$3:$T$500,FuSa_FaultInjection!$W$3:$W$500 = $W321),
                          IFERROR(
                              _xlfn._xlws.FILTER(Function_SCC!$T$3:$T$512,Function_SCC!$W$3:$W$512 = $W321),
                              IFERROR(
                                  _xlfn._xlws.FILTER(FuSa_FTT!$T$3:$T$500,FuSa_FTT!$W$3:$W$500 = $W321),
                                  "NA"
                           )
                       )
                   )
               )
           )
       )
   )
)</f>
        <v/>
      </c>
      <c r="T321" s="608">
        <f t="array" ref="T321">IFERROR(
      _xlfn._xlws.FILTER(FuSa_Charger!$U$3:$U$520, FuSa_Charger!$W$3:$W$520 = $W321),
      IFERROR(
          _xlfn._xlws.FILTER(Function_14DCDC!$U$3:$U$503,Function_14DCDC!$W$3:$W$503 = $W321),
          IFERROR(
              _xlfn._xlws.FILTER(Function_Charger!$U$3:$U$510,Function_Charger!$W$3:$W$510 = $W321),
              IFERROR(
                  _xlfn._xlws.FILTER(FuSa_14DCDC!$U$3:$U$500,FuSa_14DCDC!$W$3:$W$500 = $W321),
                  IFERROR(
                      _xlfn._xlws.FILTER(FuSa_14DCDC_EFAN!$U$3:$U$500,FuSa_14DCDC_EFAN!$W$3:$W$500 = $W321),
                      IFERROR(
                          _xlfn._xlws.FILTER(FuSa_FaultInjection!$U$3:$U$500,FuSa_FaultInjection!$W$3:$W$500 = $W321),
                          IFERROR(
                              _xlfn._xlws.FILTER(Function_SCC!$U$3:$U$512,Function_SCC!$W$3:$W$512 = $W321),
                              IFERROR(
                                  _xlfn._xlws.FILTER(FuSa_FTT!$U$3:$U$500,FuSa_FTT!$W$3:$W$500 = $W321),
                                  "NA"
                           )
                       )
                   )
               )
           )
       )
   )
)</f>
        <v/>
      </c>
      <c r="U321" s="608">
        <f t="array" ref="U321">IFERROR(
      _xlfn._xlws.FILTER(FuSa_Charger!$V$3:$V$520, FuSa_Charger!$W$3:$W$520 = $W321),
      IFERROR(
          _xlfn._xlws.FILTER(Function_14DCDC!$V$3:$V$503,Function_14DCDC!$W$3:$W$503 = $W321),
          IFERROR(
              _xlfn._xlws.FILTER(Function_Charger!$V$3:$V$510,Function_Charger!$W$3:$W$510 = $W321),
              IFERROR(
                  _xlfn._xlws.FILTER(FuSa_14DCDC!$V$3:$V$500,FuSa_14DCDC!$W$3:$W$500 = $W321),
                  IFERROR(
                      _xlfn._xlws.FILTER(FuSa_14DCDC_EFAN!$V$3:$V$500,FuSa_14DCDC_EFAN!$W$3:$W$500 = $W321),
                      IFERROR(
                          _xlfn._xlws.FILTER(FuSa_FaultInjection!$V$3:$V$500,FuSa_FaultInjection!$W$3:$W$500 = $W321),
                          IFERROR(
                              _xlfn._xlws.FILTER(Function_SCC!$V$3:$V$512,Function_SCC!$W$3:$W$512 = $W321),
                              IFERROR(
                                  _xlfn._xlws.FILTER(FuSa_FTT!$V$3:$V$500,FuSa_FTT!$W$3:$W$500 = $W321),
                                  "NA"
                           )
                       )
                   )
               )
           )
       )
   )
)</f>
        <v/>
      </c>
      <c r="V321" s="231" t="inlineStr">
        <is>
          <t>Fault Management</t>
        </is>
      </c>
      <c r="W321" s="444" t="inlineStr">
        <is>
          <t>[SYI_002_008_0029]_Reactivate_Precharge_DTC_PFC_Inrush_Voltage.html</t>
        </is>
      </c>
      <c r="X321" s="736" t="n">
        <v>7</v>
      </c>
      <c r="Y321" s="441" t="n">
        <v>0</v>
      </c>
      <c r="Z321" s="441" t="n">
        <v>0</v>
      </c>
      <c r="AA321" s="608" t="n">
        <v>7</v>
      </c>
      <c r="AB321" s="747" t="inlineStr">
        <is>
          <t>ICS_SYR_ACC500</t>
        </is>
      </c>
      <c r="AC321" s="745" t="n"/>
      <c r="AD321" s="166" t="inlineStr">
        <is>
          <t>Yes</t>
        </is>
      </c>
      <c r="AE321" s="760" t="n"/>
      <c r="AG321" s="231" t="inlineStr"/>
      <c r="AH321" s="223" t="inlineStr"/>
      <c r="AI321" s="43" t="inlineStr"/>
      <c r="AJ321" s="43" t="inlineStr"/>
      <c r="AK321" s="43" t="inlineStr"/>
      <c r="AL321" s="266" t="n"/>
      <c r="AM321" s="231" t="n"/>
      <c r="AN321" s="56" t="n"/>
      <c r="AO321" s="223">
        <f>EXACT(W321,AG321)</f>
        <v/>
      </c>
      <c r="AP321" s="43">
        <f>EXACT(X321,AH321)</f>
        <v/>
      </c>
      <c r="AQ321" s="43">
        <f>EXACT(Y321,AI321)</f>
        <v/>
      </c>
      <c r="AR321" s="43">
        <f>EXACT(Z321,AJ321)</f>
        <v/>
      </c>
      <c r="AS321" s="266">
        <f>EXACT(AA321,AK321)</f>
        <v/>
      </c>
      <c r="AT321" t="inlineStr"/>
      <c r="AU321" t="inlineStr"/>
    </row>
    <row r="322" ht="15" customHeight="1">
      <c r="A322" s="451" t="n"/>
      <c r="B322" s="451" t="n"/>
      <c r="C322" s="451" t="n"/>
      <c r="D322" s="441">
        <f t="array" ref="D322">IFERROR(
      _xlfn._xlws.FILTER(FuSa_Charger!$D$3:$D$520, FuSa_Charger!$W$3:$W$520 = $W322),
      IFERROR(
          _xlfn._xlws.FILTER(Function_14DCDC!$D$3:$D$503,Function_14DCDC!$W$3:$W$503 = $W322),
          IFERROR(
              _xlfn._xlws.FILTER(Function_Charger!$D$3:$D$510,Function_Charger!$W$3:$W$510 = $W322),
              IFERROR(
                  _xlfn._xlws.FILTER(FuSa_14DCDC!$D$3:$D$500,FuSa_14DCDC!$W$3:$W$500 = $W322),
                  IFERROR(
                      _xlfn._xlws.FILTER(FuSa_14DCDC_EFAN!$D$3:$D$500,FuSa_14DCDC_EFAN!$W$3:$W$500 = $W322),
                      IFERROR(
                          _xlfn._xlws.FILTER(FuSa_FaultInjection!$D$3:$D$500,FuSa_FaultInjection!$W$3:$W$500 = $W322),
                          "NA"
                   )
               )
           )
       )
   )
)</f>
        <v/>
      </c>
      <c r="E322" s="608">
        <f t="array" ref="E322">IFERROR(
      _xlfn._xlws.FILTER(FuSa_Charger!$E$3:$E$520, FuSa_Charger!$W$3:$W$520 = $W322),
      IFERROR(
          _xlfn._xlws.FILTER(Function_14DCDC!$E$3:$E$503,Function_14DCDC!$W$3:$W$503 = $W322),
          IFERROR(
              _xlfn._xlws.FILTER(Function_Charger!$E$3:$E$510,Function_Charger!$W$3:$W$510 = $W322),
              IFERROR(
                  _xlfn._xlws.FILTER(FuSa_14DCDC!$E$3:$E$500,FuSa_14DCDC!$W$3:$W$500 = $W322),
                  IFERROR(
                      _xlfn._xlws.FILTER(FuSa_14DCDC_EFAN!$E$3:$E$500,FuSa_14DCDC_EFAN!$W$3:$W$500 = $W322),
                      IFERROR(
                          _xlfn._xlws.FILTER(FuSa_FaultInjection!$E$3:$E$500,FuSa_FaultInjection!$W$3:$W$500 = $W322),
                          IFERROR(
                              _xlfn._xlws.FILTER(Function_SCC!$E$3:$E$512,Function_SCC!$W$3:$W$512 = $W322),
                              IFERROR(
                                  _xlfn._xlws.FILTER(FuSa_FTT!$E$3:$E$500,FuSa_FTT!$W$3:$W$500 = $W322),
                                  "NA"
                           )
                       )
                   )
               )
           )
       )
   )
)</f>
        <v/>
      </c>
      <c r="F322" s="608">
        <f t="array" ref="F322">IFERROR(
      _xlfn._xlws.FILTER(FuSa_Charger!$F$3:$F$520, FuSa_Charger!$W$3:$W$520 = $W322),
      IFERROR(
          _xlfn._xlws.FILTER(Function_14DCDC!$F$3:$F$503,Function_14DCDC!$W$3:$W$503 = $W322),
          IFERROR(
              _xlfn._xlws.FILTER(Function_Charger!$F$3:$F$510,Function_Charger!$W$3:$W$510 = $W322),
              IFERROR(
                  _xlfn._xlws.FILTER(FuSa_14DCDC!$F$3:$F$500,FuSa_14DCDC!$W$3:$W$500 = $W322),
                  IFERROR(
                      _xlfn._xlws.FILTER(FuSa_14DCDC_EFAN!$F$3:$F$500,FuSa_14DCDC_EFAN!$W$3:$W$500 = $W322),
                      IFERROR(
                          _xlfn._xlws.FILTER(FuSa_FaultInjection!$F$3:$F$500,FuSa_FaultInjection!$W$3:$W$500 = $W322),
                          IFERROR(
                              _xlfn._xlws.FILTER(Function_SCC!$F$3:$F$512,Function_SCC!$W$3:$W$512 = $W322),
                              IFERROR(
                                  _xlfn._xlws.FILTER(FuSa_FTT!$F$3:$F$500,FuSa_FTT!$W$3:$W$500 = $W322),
                                  "NA"
                           )
                       )
                   )
               )
           )
       )
   )
)</f>
        <v/>
      </c>
      <c r="G322" s="608">
        <f t="array" ref="G322">IFERROR(
      _xlfn._xlws.FILTER(FuSa_Charger!$G$3:$G$520, FuSa_Charger!$W$3:$W$520 = $W322),
      IFERROR(
          _xlfn._xlws.FILTER(Function_14DCDC!$G$3:$G$503,Function_14DCDC!$W$3:$W$503 = $W322),
          IFERROR(
              _xlfn._xlws.FILTER(Function_Charger!$G$3:$G$510,Function_Charger!$W$3:$W$510 = $W322),
              IFERROR(
                  _xlfn._xlws.FILTER(FuSa_14DCDC!$G$3:$G$500,FuSa_14DCDC!$W$3:$W$500 = $W322),
                  IFERROR(
                      _xlfn._xlws.FILTER(FuSa_14DCDC_EFAN!$G$3:$G$500,FuSa_14DCDC_EFAN!$W$3:$W$500 = $W322),
                      IFERROR(
                          _xlfn._xlws.FILTER(FuSa_FaultInjection!$G$3:$G$500,FuSa_FaultInjection!$W$3:$W$500 = $W322),
                          IFERROR(
                              _xlfn._xlws.FILTER(Function_SCC!$G$3:$G$512,Function_SCC!$W$3:$W$512 = $W322),
                              IFERROR(
                                  _xlfn._xlws.FILTER(FuSa_FTT!$G$3:$G$500,FuSa_FTT!$W$3:$W$500 = $W322),
                                  "NA"
                           )
                       )
                   )
               )
           )
       )
   )
)</f>
        <v/>
      </c>
      <c r="H322" s="441">
        <f t="array" ref="H322">IFERROR(
      _xlfn._xlws.FILTER(FuSa_Charger!$H$3:$H$520, FuSa_Charger!$W$3:$W$520 = $W322),
      IFERROR(
          _xlfn._xlws.FILTER(Function_14DCDC!$H$3:$H$503,Function_14DCDC!$W$3:$W$503 = $W322),
          IFERROR(
              _xlfn._xlws.FILTER(Function_Charger!$H$3:$H$510,Function_Charger!$W$3:$W$510 = $W322),
              IFERROR(
                  _xlfn._xlws.FILTER(FuSa_14DCDC!$H$3:$H$500,FuSa_14DCDC!$W$3:$W$500 = $W322),
                  IFERROR(
                      _xlfn._xlws.FILTER(FuSa_14DCDC_EFAN!$H$3:$H$500,FuSa_14DCDC_EFAN!$W$3:$W$500 = $W322),
                      IFERROR(
                          _xlfn._xlws.FILTER(FuSa_FaultInjection!$H$3:$H$500,FuSa_FaultInjection!$W$3:$W$500 = $W322),
                          "NA"
                   )
               )
           )
       )
   )
)</f>
        <v/>
      </c>
      <c r="I322" s="441">
        <f t="array" ref="I322">IFERROR(
      _xlfn._xlws.FILTER(FuSa_Charger!$I$3:$I$520, FuSa_Charger!$W$3:$W$520 = $W322),
      IFERROR(
          _xlfn._xlws.FILTER(Function_14DCDC!$I$3:$I$503,Function_14DCDC!$W$3:$W$503 = $W322),
          IFERROR(
              _xlfn._xlws.FILTER(Function_Charger!$I$3:$I$510,Function_Charger!$W$3:$W$510 = $W322),
              IFERROR(
                  _xlfn._xlws.FILTER(FuSa_14DCDC!$I$3:$I$500,FuSa_14DCDC!$W$3:$W$500 = $W322),
                  IFERROR(
                      _xlfn._xlws.FILTER(FuSa_14DCDC_EFAN!$I$3:$I$500,FuSa_14DCDC_EFAN!$W$3:$W$500 = $W322),
                      IFERROR(
                          _xlfn._xlws.FILTER(FuSa_FaultInjection!$I$3:$I$500,FuSa_FaultInjection!$W$3:$W$500 = $W322),
                          "NA"
                   )
               )
           )
       )
   )
)</f>
        <v/>
      </c>
      <c r="J322" s="441" t="n"/>
      <c r="K322" s="441" t="n"/>
      <c r="L322" s="441" t="n"/>
      <c r="M322" s="441" t="n"/>
      <c r="N322" s="441" t="n"/>
      <c r="O322" s="441">
        <f t="array" ref="O322">IFERROR(
      _xlfn._xlws.FILTER(FuSa_Charger!$O$3:$O$520, FuSa_Charger!$W$3:$W$520 = $W322),
      IFERROR(
          _xlfn._xlws.FILTER(Function_14DCDC!$O$3:$O$503,Function_14DCDC!$W$3:$W$503 = $W322),
          IFERROR(
              _xlfn._xlws.FILTER(Function_Charger!$O$3:$O$510,Function_Charger!$W$3:$W$510 = $W322),
              IFERROR(
                  _xlfn._xlws.FILTER(FuSa_14DCDC!$O$3:$O$500,FuSa_14DCDC!$W$3:$W$500 = $W322),
                  IFERROR(
                      _xlfn._xlws.FILTER(FuSa_14DCDC_EFAN!$O$3:$O$500,FuSa_14DCDC_EFAN!$W$3:$W$500 = $W322),
                      IFERROR(
                          _xlfn._xlws.FILTER(FuSa_FaultInjection!$O$3:$O$500,FuSa_FaultInjection!$W$3:$W$500 = $W322),
                          "NA"
                   )
               )
           )
       )
   )
)</f>
        <v/>
      </c>
      <c r="P322" s="441">
        <f t="array" ref="P322">IFERROR(
      _xlfn._xlws.FILTER(FuSa_Charger!$Q$3:$Q$520, FuSa_Charger!$W$3:$W$520 = $W322),
      IFERROR(
          _xlfn._xlws.FILTER(Function_14DCDC!$Q$3:$Q$503,Function_14DCDC!$W$3:$W$503 = $W322),
          IFERROR(
              _xlfn._xlws.FILTER(Function_Charger!$Q$3:$Q$510,Function_Charger!$W$3:$W$510 = $W322),
              IFERROR(
                  _xlfn._xlws.FILTER(FuSa_14DCDC!$Q$3:$Q$500,FuSa_14DCDC!$W$3:$W$500 = $W322),
                  IFERROR(
                      _xlfn._xlws.FILTER(FuSa_14DCDC_EFAN!$Q$3:$Q$500,FuSa_14DCDC_EFAN!$W$3:$W$500 = $W322),
                      IFERROR(
                          _xlfn._xlws.FILTER(FuSa_FaultInjection!$Q$3:$Q$500,FuSa_FaultInjection!$W$3:$W$500 = $W322),
                          "NA"
                   )
               )
           )
       )
   )
)</f>
        <v/>
      </c>
      <c r="Q322" s="608">
        <f t="array" ref="Q322">IFERROR(
      _xlfn._xlws.FILTER(FuSa_Charger!$R$3:$R$520, FuSa_Charger!$W$3:$W$520 = $W322),
      IFERROR(
          _xlfn._xlws.FILTER(Function_14DCDC!$R$3:$R$503,Function_14DCDC!$W$3:$W$503 = $W322),
          IFERROR(
              _xlfn._xlws.FILTER(Function_Charger!$R$3:$R$510,Function_Charger!$W$3:$W$510 = $W322),
              IFERROR(
                  _xlfn._xlws.FILTER(FuSa_14DCDC!$R$3:$R$500,FuSa_14DCDC!$W$3:$W$500 = $W322),
                  IFERROR(
                      _xlfn._xlws.FILTER(FuSa_14DCDC_EFAN!$R$3:$R$500,FuSa_14DCDC_EFAN!$W$3:$W$500 = $W322),
                      IFERROR(
                          _xlfn._xlws.FILTER(FuSa_FaultInjection!$R$3:$R$500,FuSa_FaultInjection!$W$3:$W$500 = $W322),
                          IFERROR(
                              _xlfn._xlws.FILTER(Function_SCC!$R$3:$R$512,Function_SCC!$W$3:$W$512 = $W322),
                              IFERROR(
                                  _xlfn._xlws.FILTER(FuSa_FTT!$R$3:$R$500,FuSa_FTT!$W$3:$W$500 = $W322),
                                  "NA"
                           )
                       )
                   )
               )
           )
       )
   )
)</f>
        <v/>
      </c>
      <c r="R322" s="608">
        <f t="array" ref="R322">IFERROR(
      _xlfn._xlws.FILTER(FuSa_Charger!$S$3:$S$520, FuSa_Charger!$W$3:$W$520 = $W322),
      IFERROR(
          _xlfn._xlws.FILTER(Function_14DCDC!$S$3:$S$503,Function_14DCDC!$W$3:$W$503 = $W322),
          IFERROR(
              _xlfn._xlws.FILTER(Function_Charger!$S$3:$S$510,Function_Charger!$W$3:$W$510 = $W322),
              IFERROR(
                  _xlfn._xlws.FILTER(FuSa_14DCDC!$S$3:$S$500,FuSa_14DCDC!$W$3:$W$500 = $W322),
                  IFERROR(
                      _xlfn._xlws.FILTER(FuSa_14DCDC_EFAN!$S$3:$S$500,FuSa_14DCDC_EFAN!$W$3:$W$500 = $W322),
                      IFERROR(
                          _xlfn._xlws.FILTER(FuSa_FaultInjection!$S$3:$S$500,FuSa_FaultInjection!$W$3:$W$500 = $W322),
                          IFERROR(
                              _xlfn._xlws.FILTER(Function_SCC!$S$3:$S$512,Function_SCC!$W$3:$W$512 = $W322),
                              IFERROR(
                                  _xlfn._xlws.FILTER(FuSa_FTT!$S$3:$S$500,FuSa_FTT!$W$3:$W$500 = $W322),
                                  "NA"
                           )
                       )
                   )
               )
           )
       )
   )
)</f>
        <v/>
      </c>
      <c r="S322" s="608">
        <f t="array" ref="S322">IFERROR(
      _xlfn._xlws.FILTER(FuSa_Charger!$T$3:$T$520, FuSa_Charger!$W$3:$W$520 = $W322),
      IFERROR(
          _xlfn._xlws.FILTER(Function_14DCDC!$T$3:$T$503,Function_14DCDC!$W$3:$W$503 = $W322),
          IFERROR(
              _xlfn._xlws.FILTER(Function_Charger!$T$3:$T$510,Function_Charger!$W$3:$W$510 = $W322),
              IFERROR(
                  _xlfn._xlws.FILTER(FuSa_14DCDC!$T$3:$T$500,FuSa_14DCDC!$W$3:$W$500 = $W322),
                  IFERROR(
                      _xlfn._xlws.FILTER(FuSa_14DCDC_EFAN!$T$3:$T$500,FuSa_14DCDC_EFAN!$W$3:$W$500 = $W322),
                      IFERROR(
                          _xlfn._xlws.FILTER(FuSa_FaultInjection!$T$3:$T$500,FuSa_FaultInjection!$W$3:$W$500 = $W322),
                          IFERROR(
                              _xlfn._xlws.FILTER(Function_SCC!$T$3:$T$512,Function_SCC!$W$3:$W$512 = $W322),
                              IFERROR(
                                  _xlfn._xlws.FILTER(FuSa_FTT!$T$3:$T$500,FuSa_FTT!$W$3:$W$500 = $W322),
                                  "NA"
                           )
                       )
                   )
               )
           )
       )
   )
)</f>
        <v/>
      </c>
      <c r="T322" s="608">
        <f t="array" ref="T322">IFERROR(
      _xlfn._xlws.FILTER(FuSa_Charger!$U$3:$U$520, FuSa_Charger!$W$3:$W$520 = $W322),
      IFERROR(
          _xlfn._xlws.FILTER(Function_14DCDC!$U$3:$U$503,Function_14DCDC!$W$3:$W$503 = $W322),
          IFERROR(
              _xlfn._xlws.FILTER(Function_Charger!$U$3:$U$510,Function_Charger!$W$3:$W$510 = $W322),
              IFERROR(
                  _xlfn._xlws.FILTER(FuSa_14DCDC!$U$3:$U$500,FuSa_14DCDC!$W$3:$W$500 = $W322),
                  IFERROR(
                      _xlfn._xlws.FILTER(FuSa_14DCDC_EFAN!$U$3:$U$500,FuSa_14DCDC_EFAN!$W$3:$W$500 = $W322),
                      IFERROR(
                          _xlfn._xlws.FILTER(FuSa_FaultInjection!$U$3:$U$500,FuSa_FaultInjection!$W$3:$W$500 = $W322),
                          IFERROR(
                              _xlfn._xlws.FILTER(Function_SCC!$U$3:$U$512,Function_SCC!$W$3:$W$512 = $W322),
                              IFERROR(
                                  _xlfn._xlws.FILTER(FuSa_FTT!$U$3:$U$500,FuSa_FTT!$W$3:$W$500 = $W322),
                                  "NA"
                           )
                       )
                   )
               )
           )
       )
   )
)</f>
        <v/>
      </c>
      <c r="U322" s="608">
        <f t="array" ref="U322">IFERROR(
      _xlfn._xlws.FILTER(FuSa_Charger!$V$3:$V$520, FuSa_Charger!$W$3:$W$520 = $W322),
      IFERROR(
          _xlfn._xlws.FILTER(Function_14DCDC!$V$3:$V$503,Function_14DCDC!$W$3:$W$503 = $W322),
          IFERROR(
              _xlfn._xlws.FILTER(Function_Charger!$V$3:$V$510,Function_Charger!$W$3:$W$510 = $W322),
              IFERROR(
                  _xlfn._xlws.FILTER(FuSa_14DCDC!$V$3:$V$500,FuSa_14DCDC!$W$3:$W$500 = $W322),
                  IFERROR(
                      _xlfn._xlws.FILTER(FuSa_14DCDC_EFAN!$V$3:$V$500,FuSa_14DCDC_EFAN!$W$3:$W$500 = $W322),
                      IFERROR(
                          _xlfn._xlws.FILTER(FuSa_FaultInjection!$V$3:$V$500,FuSa_FaultInjection!$W$3:$W$500 = $W322),
                          IFERROR(
                              _xlfn._xlws.FILTER(Function_SCC!$V$3:$V$512,Function_SCC!$W$3:$W$512 = $W322),
                              IFERROR(
                                  _xlfn._xlws.FILTER(FuSa_FTT!$V$3:$V$500,FuSa_FTT!$W$3:$W$500 = $W322),
                                  "NA"
                           )
                       )
                   )
               )
           )
       )
   )
)</f>
        <v/>
      </c>
      <c r="V322" s="231" t="inlineStr">
        <is>
          <t>Fault Management</t>
        </is>
      </c>
      <c r="W322" s="444" t="inlineStr">
        <is>
          <t>[SYI_002_008_0033]EVSEsignal_failures_detection.html</t>
        </is>
      </c>
      <c r="X322" s="736" t="n">
        <v>11</v>
      </c>
      <c r="Y322" s="441" t="n">
        <v>0</v>
      </c>
      <c r="Z322" s="441" t="n">
        <v>0</v>
      </c>
      <c r="AA322" s="608" t="n">
        <v>11</v>
      </c>
      <c r="AB322" s="747" t="inlineStr">
        <is>
          <t>ICS_SYR_DIA_160</t>
        </is>
      </c>
      <c r="AC322" s="745" t="n"/>
      <c r="AD322" s="166" t="inlineStr">
        <is>
          <t>Yes</t>
        </is>
      </c>
      <c r="AE322" s="760" t="n"/>
      <c r="AG322" s="231" t="inlineStr"/>
      <c r="AH322" s="223" t="inlineStr"/>
      <c r="AI322" s="43" t="inlineStr"/>
      <c r="AJ322" s="43" t="inlineStr"/>
      <c r="AK322" s="43" t="inlineStr"/>
      <c r="AL322" s="266" t="n"/>
      <c r="AM322" s="231" t="n"/>
      <c r="AN322" s="56" t="n"/>
      <c r="AO322" s="223">
        <f>EXACT(W322,AG322)</f>
        <v/>
      </c>
      <c r="AP322" s="43">
        <f>EXACT(X322,AH322)</f>
        <v/>
      </c>
      <c r="AQ322" s="43">
        <f>EXACT(Y322,AI322)</f>
        <v/>
      </c>
      <c r="AR322" s="43">
        <f>EXACT(Z322,AJ322)</f>
        <v/>
      </c>
      <c r="AS322" s="266">
        <f>EXACT(AA322,AK322)</f>
        <v/>
      </c>
      <c r="AT322" t="inlineStr"/>
      <c r="AU322" t="inlineStr"/>
    </row>
    <row r="323" ht="15" customHeight="1">
      <c r="A323" s="451" t="n"/>
      <c r="B323" s="451" t="n"/>
      <c r="C323" s="451" t="n"/>
      <c r="D323" s="441" t="inlineStr">
        <is>
          <t>Yes</t>
        </is>
      </c>
      <c r="E323" s="608">
        <f t="array" ref="E323">IFERROR(
      _xlfn._xlws.FILTER(FuSa_Charger!$E$3:$E$520, FuSa_Charger!$W$3:$W$520 = $W323),
      IFERROR(
          _xlfn._xlws.FILTER(Function_14DCDC!$E$3:$E$503,Function_14DCDC!$W$3:$W$503 = $W323),
          IFERROR(
              _xlfn._xlws.FILTER(Function_Charger!$E$3:$E$510,Function_Charger!$W$3:$W$510 = $W323),
              IFERROR(
                  _xlfn._xlws.FILTER(FuSa_14DCDC!$E$3:$E$500,FuSa_14DCDC!$W$3:$W$500 = $W323),
                  IFERROR(
                      _xlfn._xlws.FILTER(FuSa_14DCDC_EFAN!$E$3:$E$500,FuSa_14DCDC_EFAN!$W$3:$W$500 = $W323),
                      IFERROR(
                          _xlfn._xlws.FILTER(FuSa_FaultInjection!$E$3:$E$500,FuSa_FaultInjection!$W$3:$W$500 = $W323),
                          IFERROR(
                              _xlfn._xlws.FILTER(Function_SCC!$E$3:$E$512,Function_SCC!$W$3:$W$512 = $W323),
                              IFERROR(
                                  _xlfn._xlws.FILTER(FuSa_FTT!$E$3:$E$500,FuSa_FTT!$W$3:$W$500 = $W323),
                                  "NA"
                           )
                       )
                   )
               )
           )
       )
   )
)</f>
        <v/>
      </c>
      <c r="F323" s="608">
        <f t="array" ref="F323">IFERROR(
      _xlfn._xlws.FILTER(FuSa_Charger!$F$3:$F$520, FuSa_Charger!$W$3:$W$520 = $W323),
      IFERROR(
          _xlfn._xlws.FILTER(Function_14DCDC!$F$3:$F$503,Function_14DCDC!$W$3:$W$503 = $W323),
          IFERROR(
              _xlfn._xlws.FILTER(Function_Charger!$F$3:$F$510,Function_Charger!$W$3:$W$510 = $W323),
              IFERROR(
                  _xlfn._xlws.FILTER(FuSa_14DCDC!$F$3:$F$500,FuSa_14DCDC!$W$3:$W$500 = $W323),
                  IFERROR(
                      _xlfn._xlws.FILTER(FuSa_14DCDC_EFAN!$F$3:$F$500,FuSa_14DCDC_EFAN!$W$3:$W$500 = $W323),
                      IFERROR(
                          _xlfn._xlws.FILTER(FuSa_FaultInjection!$F$3:$F$500,FuSa_FaultInjection!$W$3:$W$500 = $W323),
                          IFERROR(
                              _xlfn._xlws.FILTER(Function_SCC!$F$3:$F$512,Function_SCC!$W$3:$W$512 = $W323),
                              IFERROR(
                                  _xlfn._xlws.FILTER(FuSa_FTT!$F$3:$F$500,FuSa_FTT!$W$3:$W$500 = $W323),
                                  "NA"
                           )
                       )
                   )
               )
           )
       )
   )
)</f>
        <v/>
      </c>
      <c r="G323" s="608">
        <f t="array" ref="G323">IFERROR(
      _xlfn._xlws.FILTER(FuSa_Charger!$G$3:$G$520, FuSa_Charger!$W$3:$W$520 = $W323),
      IFERROR(
          _xlfn._xlws.FILTER(Function_14DCDC!$G$3:$G$503,Function_14DCDC!$W$3:$W$503 = $W323),
          IFERROR(
              _xlfn._xlws.FILTER(Function_Charger!$G$3:$G$510,Function_Charger!$W$3:$W$510 = $W323),
              IFERROR(
                  _xlfn._xlws.FILTER(FuSa_14DCDC!$G$3:$G$500,FuSa_14DCDC!$W$3:$W$500 = $W323),
                  IFERROR(
                      _xlfn._xlws.FILTER(FuSa_14DCDC_EFAN!$G$3:$G$500,FuSa_14DCDC_EFAN!$W$3:$W$500 = $W323),
                      IFERROR(
                          _xlfn._xlws.FILTER(FuSa_FaultInjection!$G$3:$G$500,FuSa_FaultInjection!$W$3:$W$500 = $W323),
                          IFERROR(
                              _xlfn._xlws.FILTER(Function_SCC!$G$3:$G$512,Function_SCC!$W$3:$W$512 = $W323),
                              IFERROR(
                                  _xlfn._xlws.FILTER(FuSa_FTT!$G$3:$G$500,FuSa_FTT!$W$3:$W$500 = $W323),
                                  "NA"
                           )
                       )
                   )
               )
           )
       )
   )
)</f>
        <v/>
      </c>
      <c r="H323" s="441">
        <f t="array" ref="H323">IFERROR(
      _xlfn._xlws.FILTER(FuSa_Charger!$H$3:$H$520, FuSa_Charger!$W$3:$W$520 = $W323),
      IFERROR(
          _xlfn._xlws.FILTER(Function_14DCDC!$H$3:$H$503,Function_14DCDC!$W$3:$W$503 = $W323),
          IFERROR(
              _xlfn._xlws.FILTER(Function_Charger!$H$3:$H$510,Function_Charger!$W$3:$W$510 = $W323),
              IFERROR(
                  _xlfn._xlws.FILTER(FuSa_14DCDC!$H$3:$H$500,FuSa_14DCDC!$W$3:$W$500 = $W323),
                  IFERROR(
                      _xlfn._xlws.FILTER(FuSa_14DCDC_EFAN!$H$3:$H$500,FuSa_14DCDC_EFAN!$W$3:$W$500 = $W323),
                      IFERROR(
                          _xlfn._xlws.FILTER(FuSa_FaultInjection!$H$3:$H$500,FuSa_FaultInjection!$W$3:$W$500 = $W323),
                          "NA"
                   )
               )
           )
       )
   )
)</f>
        <v/>
      </c>
      <c r="I323" s="441" t="inlineStr">
        <is>
          <t>No</t>
        </is>
      </c>
      <c r="J323" s="441" t="n"/>
      <c r="K323" s="441" t="n"/>
      <c r="L323" s="441" t="n"/>
      <c r="M323" s="441" t="n"/>
      <c r="N323" s="441" t="n"/>
      <c r="O323" s="441" t="inlineStr">
        <is>
          <t>Yes</t>
        </is>
      </c>
      <c r="P323" s="441" t="inlineStr">
        <is>
          <t>No</t>
        </is>
      </c>
      <c r="Q323" s="608">
        <f t="array" ref="Q323">IFERROR(
      _xlfn._xlws.FILTER(FuSa_Charger!$R$3:$R$520, FuSa_Charger!$W$3:$W$520 = $W323),
      IFERROR(
          _xlfn._xlws.FILTER(Function_14DCDC!$R$3:$R$503,Function_14DCDC!$W$3:$W$503 = $W323),
          IFERROR(
              _xlfn._xlws.FILTER(Function_Charger!$R$3:$R$510,Function_Charger!$W$3:$W$510 = $W323),
              IFERROR(
                  _xlfn._xlws.FILTER(FuSa_14DCDC!$R$3:$R$500,FuSa_14DCDC!$W$3:$W$500 = $W323),
                  IFERROR(
                      _xlfn._xlws.FILTER(FuSa_14DCDC_EFAN!$R$3:$R$500,FuSa_14DCDC_EFAN!$W$3:$W$500 = $W323),
                      IFERROR(
                          _xlfn._xlws.FILTER(FuSa_FaultInjection!$R$3:$R$500,FuSa_FaultInjection!$W$3:$W$500 = $W323),
                          IFERROR(
                              _xlfn._xlws.FILTER(Function_SCC!$R$3:$R$512,Function_SCC!$W$3:$W$512 = $W323),
                              IFERROR(
                                  _xlfn._xlws.FILTER(FuSa_FTT!$R$3:$R$500,FuSa_FTT!$W$3:$W$500 = $W323),
                                  "NA"
                           )
                       )
                   )
               )
           )
       )
   )
)</f>
        <v/>
      </c>
      <c r="R323" s="608">
        <f t="array" ref="R323">IFERROR(
      _xlfn._xlws.FILTER(FuSa_Charger!$S$3:$S$520, FuSa_Charger!$W$3:$W$520 = $W323),
      IFERROR(
          _xlfn._xlws.FILTER(Function_14DCDC!$S$3:$S$503,Function_14DCDC!$W$3:$W$503 = $W323),
          IFERROR(
              _xlfn._xlws.FILTER(Function_Charger!$S$3:$S$510,Function_Charger!$W$3:$W$510 = $W323),
              IFERROR(
                  _xlfn._xlws.FILTER(FuSa_14DCDC!$S$3:$S$500,FuSa_14DCDC!$W$3:$W$500 = $W323),
                  IFERROR(
                      _xlfn._xlws.FILTER(FuSa_14DCDC_EFAN!$S$3:$S$500,FuSa_14DCDC_EFAN!$W$3:$W$500 = $W323),
                      IFERROR(
                          _xlfn._xlws.FILTER(FuSa_FaultInjection!$S$3:$S$500,FuSa_FaultInjection!$W$3:$W$500 = $W323),
                          IFERROR(
                              _xlfn._xlws.FILTER(Function_SCC!$S$3:$S$512,Function_SCC!$W$3:$W$512 = $W323),
                              IFERROR(
                                  _xlfn._xlws.FILTER(FuSa_FTT!$S$3:$S$500,FuSa_FTT!$W$3:$W$500 = $W323),
                                  "NA"
                           )
                       )
                   )
               )
           )
       )
   )
)</f>
        <v/>
      </c>
      <c r="S323" s="608">
        <f t="array" ref="S323">IFERROR(
      _xlfn._xlws.FILTER(FuSa_Charger!$T$3:$T$520, FuSa_Charger!$W$3:$W$520 = $W323),
      IFERROR(
          _xlfn._xlws.FILTER(Function_14DCDC!$T$3:$T$503,Function_14DCDC!$W$3:$W$503 = $W323),
          IFERROR(
              _xlfn._xlws.FILTER(Function_Charger!$T$3:$T$510,Function_Charger!$W$3:$W$510 = $W323),
              IFERROR(
                  _xlfn._xlws.FILTER(FuSa_14DCDC!$T$3:$T$500,FuSa_14DCDC!$W$3:$W$500 = $W323),
                  IFERROR(
                      _xlfn._xlws.FILTER(FuSa_14DCDC_EFAN!$T$3:$T$500,FuSa_14DCDC_EFAN!$W$3:$W$500 = $W323),
                      IFERROR(
                          _xlfn._xlws.FILTER(FuSa_FaultInjection!$T$3:$T$500,FuSa_FaultInjection!$W$3:$W$500 = $W323),
                          IFERROR(
                              _xlfn._xlws.FILTER(Function_SCC!$T$3:$T$512,Function_SCC!$W$3:$W$512 = $W323),
                              IFERROR(
                                  _xlfn._xlws.FILTER(FuSa_FTT!$T$3:$T$500,FuSa_FTT!$W$3:$W$500 = $W323),
                                  "NA"
                           )
                       )
                   )
               )
           )
       )
   )
)</f>
        <v/>
      </c>
      <c r="T323" s="608">
        <f t="array" ref="T323">IFERROR(
      _xlfn._xlws.FILTER(FuSa_Charger!$U$3:$U$520, FuSa_Charger!$W$3:$W$520 = $W323),
      IFERROR(
          _xlfn._xlws.FILTER(Function_14DCDC!$U$3:$U$503,Function_14DCDC!$W$3:$W$503 = $W323),
          IFERROR(
              _xlfn._xlws.FILTER(Function_Charger!$U$3:$U$510,Function_Charger!$W$3:$W$510 = $W323),
              IFERROR(
                  _xlfn._xlws.FILTER(FuSa_14DCDC!$U$3:$U$500,FuSa_14DCDC!$W$3:$W$500 = $W323),
                  IFERROR(
                      _xlfn._xlws.FILTER(FuSa_14DCDC_EFAN!$U$3:$U$500,FuSa_14DCDC_EFAN!$W$3:$W$500 = $W323),
                      IFERROR(
                          _xlfn._xlws.FILTER(FuSa_FaultInjection!$U$3:$U$500,FuSa_FaultInjection!$W$3:$W$500 = $W323),
                          IFERROR(
                              _xlfn._xlws.FILTER(Function_SCC!$U$3:$U$512,Function_SCC!$W$3:$W$512 = $W323),
                              IFERROR(
                                  _xlfn._xlws.FILTER(FuSa_FTT!$U$3:$U$500,FuSa_FTT!$W$3:$W$500 = $W323),
                                  "NA"
                           )
                       )
                   )
               )
           )
       )
   )
)</f>
        <v/>
      </c>
      <c r="U323" s="608">
        <f t="array" ref="U323">IFERROR(
      _xlfn._xlws.FILTER(FuSa_Charger!$V$3:$V$520, FuSa_Charger!$W$3:$W$520 = $W323),
      IFERROR(
          _xlfn._xlws.FILTER(Function_14DCDC!$V$3:$V$503,Function_14DCDC!$W$3:$W$503 = $W323),
          IFERROR(
              _xlfn._xlws.FILTER(Function_Charger!$V$3:$V$510,Function_Charger!$W$3:$W$510 = $W323),
              IFERROR(
                  _xlfn._xlws.FILTER(FuSa_14DCDC!$V$3:$V$500,FuSa_14DCDC!$W$3:$W$500 = $W323),
                  IFERROR(
                      _xlfn._xlws.FILTER(FuSa_14DCDC_EFAN!$V$3:$V$500,FuSa_14DCDC_EFAN!$W$3:$W$500 = $W323),
                      IFERROR(
                          _xlfn._xlws.FILTER(FuSa_FaultInjection!$V$3:$V$500,FuSa_FaultInjection!$W$3:$W$500 = $W323),
                          IFERROR(
                              _xlfn._xlws.FILTER(Function_SCC!$V$3:$V$512,Function_SCC!$W$3:$W$512 = $W323),
                              IFERROR(
                                  _xlfn._xlws.FILTER(FuSa_FTT!$V$3:$V$500,FuSa_FTT!$W$3:$W$500 = $W323),
                                  "NA"
                           )
                       )
                   )
               )
           )
       )
   )
)</f>
        <v/>
      </c>
      <c r="V323" s="231" t="inlineStr">
        <is>
          <t>Fault Management</t>
        </is>
      </c>
      <c r="W323" s="444" t="inlineStr">
        <is>
          <t>[SYI_002_008_0035]</t>
        </is>
      </c>
      <c r="X323" s="736" t="n">
        <v>3</v>
      </c>
      <c r="Y323" s="441" t="n">
        <v>0</v>
      </c>
      <c r="Z323" s="441" t="n">
        <v>0</v>
      </c>
      <c r="AA323" s="608" t="n">
        <v>3</v>
      </c>
      <c r="AB323" s="747" t="inlineStr">
        <is>
          <t>ICS_SYR_DIA_620</t>
        </is>
      </c>
      <c r="AC323" s="745" t="n"/>
      <c r="AD323" s="166" t="inlineStr">
        <is>
          <t>Yes</t>
        </is>
      </c>
      <c r="AE323" s="760" t="n"/>
      <c r="AG323" s="231" t="inlineStr"/>
      <c r="AH323" s="223" t="inlineStr"/>
      <c r="AI323" s="43" t="inlineStr"/>
      <c r="AJ323" s="43" t="inlineStr"/>
      <c r="AK323" s="43" t="inlineStr"/>
      <c r="AL323" s="266" t="n"/>
      <c r="AM323" s="231" t="n"/>
      <c r="AN323" s="56" t="n"/>
      <c r="AO323" s="223">
        <f>EXACT(W323,AG323)</f>
        <v/>
      </c>
      <c r="AP323" s="43">
        <f>EXACT(X323,AH323)</f>
        <v/>
      </c>
      <c r="AQ323" s="43">
        <f>EXACT(Y323,AI323)</f>
        <v/>
      </c>
      <c r="AR323" s="43">
        <f>EXACT(Z323,AJ323)</f>
        <v/>
      </c>
      <c r="AS323" s="266">
        <f>EXACT(AA323,AK323)</f>
        <v/>
      </c>
      <c r="AT323" t="inlineStr"/>
      <c r="AU323" t="inlineStr"/>
    </row>
    <row r="324" ht="15" customHeight="1">
      <c r="A324" s="451" t="n"/>
      <c r="B324" s="451" t="n"/>
      <c r="C324" s="451" t="n"/>
      <c r="D324" s="441">
        <f t="array" ref="D324">IFERROR(
      _xlfn._xlws.FILTER(FuSa_Charger!$D$3:$D$520, FuSa_Charger!$W$3:$W$520 = $W324),
      IFERROR(
          _xlfn._xlws.FILTER(Function_14DCDC!$D$3:$D$503,Function_14DCDC!$W$3:$W$503 = $W324),
          IFERROR(
              _xlfn._xlws.FILTER(Function_Charger!$D$3:$D$510,Function_Charger!$W$3:$W$510 = $W324),
              IFERROR(
                  _xlfn._xlws.FILTER(FuSa_14DCDC!$D$3:$D$500,FuSa_14DCDC!$W$3:$W$500 = $W324),
                  IFERROR(
                      _xlfn._xlws.FILTER(FuSa_14DCDC_EFAN!$D$3:$D$500,FuSa_14DCDC_EFAN!$W$3:$W$500 = $W324),
                      IFERROR(
                          _xlfn._xlws.FILTER(FuSa_FaultInjection!$D$3:$D$500,FuSa_FaultInjection!$W$3:$W$500 = $W324),
                          "NA"
                   )
               )
           )
       )
   )
)</f>
        <v/>
      </c>
      <c r="E324" s="608">
        <f t="array" ref="E324">IFERROR(
      _xlfn._xlws.FILTER(FuSa_Charger!$E$3:$E$520, FuSa_Charger!$W$3:$W$520 = $W324),
      IFERROR(
          _xlfn._xlws.FILTER(Function_14DCDC!$E$3:$E$503,Function_14DCDC!$W$3:$W$503 = $W324),
          IFERROR(
              _xlfn._xlws.FILTER(Function_Charger!$E$3:$E$510,Function_Charger!$W$3:$W$510 = $W324),
              IFERROR(
                  _xlfn._xlws.FILTER(FuSa_14DCDC!$E$3:$E$500,FuSa_14DCDC!$W$3:$W$500 = $W324),
                  IFERROR(
                      _xlfn._xlws.FILTER(FuSa_14DCDC_EFAN!$E$3:$E$500,FuSa_14DCDC_EFAN!$W$3:$W$500 = $W324),
                      IFERROR(
                          _xlfn._xlws.FILTER(FuSa_FaultInjection!$E$3:$E$500,FuSa_FaultInjection!$W$3:$W$500 = $W324),
                          IFERROR(
                              _xlfn._xlws.FILTER(Function_SCC!$E$3:$E$512,Function_SCC!$W$3:$W$512 = $W324),
                              IFERROR(
                                  _xlfn._xlws.FILTER(FuSa_FTT!$E$3:$E$500,FuSa_FTT!$W$3:$W$500 = $W324),
                                  "NA"
                           )
                       )
                   )
               )
           )
       )
   )
)</f>
        <v/>
      </c>
      <c r="F324" s="608">
        <f t="array" ref="F324">IFERROR(
      _xlfn._xlws.FILTER(FuSa_Charger!$F$3:$F$520, FuSa_Charger!$W$3:$W$520 = $W324),
      IFERROR(
          _xlfn._xlws.FILTER(Function_14DCDC!$F$3:$F$503,Function_14DCDC!$W$3:$W$503 = $W324),
          IFERROR(
              _xlfn._xlws.FILTER(Function_Charger!$F$3:$F$510,Function_Charger!$W$3:$W$510 = $W324),
              IFERROR(
                  _xlfn._xlws.FILTER(FuSa_14DCDC!$F$3:$F$500,FuSa_14DCDC!$W$3:$W$500 = $W324),
                  IFERROR(
                      _xlfn._xlws.FILTER(FuSa_14DCDC_EFAN!$F$3:$F$500,FuSa_14DCDC_EFAN!$W$3:$W$500 = $W324),
                      IFERROR(
                          _xlfn._xlws.FILTER(FuSa_FaultInjection!$F$3:$F$500,FuSa_FaultInjection!$W$3:$W$500 = $W324),
                          IFERROR(
                              _xlfn._xlws.FILTER(Function_SCC!$F$3:$F$512,Function_SCC!$W$3:$W$512 = $W324),
                              IFERROR(
                                  _xlfn._xlws.FILTER(FuSa_FTT!$F$3:$F$500,FuSa_FTT!$W$3:$W$500 = $W324),
                                  "NA"
                           )
                       )
                   )
               )
           )
       )
   )
)</f>
        <v/>
      </c>
      <c r="G324" s="608">
        <f t="array" ref="G324">IFERROR(
      _xlfn._xlws.FILTER(FuSa_Charger!$G$3:$G$520, FuSa_Charger!$W$3:$W$520 = $W324),
      IFERROR(
          _xlfn._xlws.FILTER(Function_14DCDC!$G$3:$G$503,Function_14DCDC!$W$3:$W$503 = $W324),
          IFERROR(
              _xlfn._xlws.FILTER(Function_Charger!$G$3:$G$510,Function_Charger!$W$3:$W$510 = $W324),
              IFERROR(
                  _xlfn._xlws.FILTER(FuSa_14DCDC!$G$3:$G$500,FuSa_14DCDC!$W$3:$W$500 = $W324),
                  IFERROR(
                      _xlfn._xlws.FILTER(FuSa_14DCDC_EFAN!$G$3:$G$500,FuSa_14DCDC_EFAN!$W$3:$W$500 = $W324),
                      IFERROR(
                          _xlfn._xlws.FILTER(FuSa_FaultInjection!$G$3:$G$500,FuSa_FaultInjection!$W$3:$W$500 = $W324),
                          IFERROR(
                              _xlfn._xlws.FILTER(Function_SCC!$G$3:$G$512,Function_SCC!$W$3:$W$512 = $W324),
                              IFERROR(
                                  _xlfn._xlws.FILTER(FuSa_FTT!$G$3:$G$500,FuSa_FTT!$W$3:$W$500 = $W324),
                                  "NA"
                           )
                       )
                   )
               )
           )
       )
   )
)</f>
        <v/>
      </c>
      <c r="H324" s="441">
        <f t="array" ref="H324">IFERROR(
      _xlfn._xlws.FILTER(FuSa_Charger!$H$3:$H$520, FuSa_Charger!$W$3:$W$520 = $W324),
      IFERROR(
          _xlfn._xlws.FILTER(Function_14DCDC!$H$3:$H$503,Function_14DCDC!$W$3:$W$503 = $W324),
          IFERROR(
              _xlfn._xlws.FILTER(Function_Charger!$H$3:$H$510,Function_Charger!$W$3:$W$510 = $W324),
              IFERROR(
                  _xlfn._xlws.FILTER(FuSa_14DCDC!$H$3:$H$500,FuSa_14DCDC!$W$3:$W$500 = $W324),
                  IFERROR(
                      _xlfn._xlws.FILTER(FuSa_14DCDC_EFAN!$H$3:$H$500,FuSa_14DCDC_EFAN!$W$3:$W$500 = $W324),
                      IFERROR(
                          _xlfn._xlws.FILTER(FuSa_FaultInjection!$H$3:$H$500,FuSa_FaultInjection!$W$3:$W$500 = $W324),
                          "NA"
                   )
               )
           )
       )
   )
)</f>
        <v/>
      </c>
      <c r="I324" s="441">
        <f t="array" ref="I324">IFERROR(
      _xlfn._xlws.FILTER(FuSa_Charger!$I$3:$I$520, FuSa_Charger!$W$3:$W$520 = $W324),
      IFERROR(
          _xlfn._xlws.FILTER(Function_14DCDC!$I$3:$I$503,Function_14DCDC!$W$3:$W$503 = $W324),
          IFERROR(
              _xlfn._xlws.FILTER(Function_Charger!$I$3:$I$510,Function_Charger!$W$3:$W$510 = $W324),
              IFERROR(
                  _xlfn._xlws.FILTER(FuSa_14DCDC!$I$3:$I$500,FuSa_14DCDC!$W$3:$W$500 = $W324),
                  IFERROR(
                      _xlfn._xlws.FILTER(FuSa_14DCDC_EFAN!$I$3:$I$500,FuSa_14DCDC_EFAN!$W$3:$W$500 = $W324),
                      IFERROR(
                          _xlfn._xlws.FILTER(FuSa_FaultInjection!$I$3:$I$500,FuSa_FaultInjection!$W$3:$W$500 = $W324),
                          "NA"
                   )
               )
           )
       )
   )
)</f>
        <v/>
      </c>
      <c r="J324" s="441" t="n"/>
      <c r="K324" s="441" t="n"/>
      <c r="L324" s="441" t="n"/>
      <c r="M324" s="441" t="n"/>
      <c r="N324" s="441" t="n"/>
      <c r="O324" s="441">
        <f t="array" ref="O324">IFERROR(
      _xlfn._xlws.FILTER(FuSa_Charger!$O$3:$O$520, FuSa_Charger!$W$3:$W$520 = $W324),
      IFERROR(
          _xlfn._xlws.FILTER(Function_14DCDC!$O$3:$O$503,Function_14DCDC!$W$3:$W$503 = $W324),
          IFERROR(
              _xlfn._xlws.FILTER(Function_Charger!$O$3:$O$510,Function_Charger!$W$3:$W$510 = $W324),
              IFERROR(
                  _xlfn._xlws.FILTER(FuSa_14DCDC!$O$3:$O$500,FuSa_14DCDC!$W$3:$W$500 = $W324),
                  IFERROR(
                      _xlfn._xlws.FILTER(FuSa_14DCDC_EFAN!$O$3:$O$500,FuSa_14DCDC_EFAN!$W$3:$W$500 = $W324),
                      IFERROR(
                          _xlfn._xlws.FILTER(FuSa_FaultInjection!$O$3:$O$500,FuSa_FaultInjection!$W$3:$W$500 = $W324),
                          "NA"
                   )
               )
           )
       )
   )
)</f>
        <v/>
      </c>
      <c r="P324" s="441">
        <f t="array" ref="P324">IFERROR(
      _xlfn._xlws.FILTER(FuSa_Charger!$Q$3:$Q$520, FuSa_Charger!$W$3:$W$520 = $W324),
      IFERROR(
          _xlfn._xlws.FILTER(Function_14DCDC!$Q$3:$Q$503,Function_14DCDC!$W$3:$W$503 = $W324),
          IFERROR(
              _xlfn._xlws.FILTER(Function_Charger!$Q$3:$Q$510,Function_Charger!$W$3:$W$510 = $W324),
              IFERROR(
                  _xlfn._xlws.FILTER(FuSa_14DCDC!$Q$3:$Q$500,FuSa_14DCDC!$W$3:$W$500 = $W324),
                  IFERROR(
                      _xlfn._xlws.FILTER(FuSa_14DCDC_EFAN!$Q$3:$Q$500,FuSa_14DCDC_EFAN!$W$3:$W$500 = $W324),
                      IFERROR(
                          _xlfn._xlws.FILTER(FuSa_FaultInjection!$Q$3:$Q$500,FuSa_FaultInjection!$W$3:$W$500 = $W324),
                          "NA"
                   )
               )
           )
       )
   )
)</f>
        <v/>
      </c>
      <c r="Q324" s="608">
        <f t="array" ref="Q324">IFERROR(
      _xlfn._xlws.FILTER(FuSa_Charger!$R$3:$R$520, FuSa_Charger!$W$3:$W$520 = $W324),
      IFERROR(
          _xlfn._xlws.FILTER(Function_14DCDC!$R$3:$R$503,Function_14DCDC!$W$3:$W$503 = $W324),
          IFERROR(
              _xlfn._xlws.FILTER(Function_Charger!$R$3:$R$510,Function_Charger!$W$3:$W$510 = $W324),
              IFERROR(
                  _xlfn._xlws.FILTER(FuSa_14DCDC!$R$3:$R$500,FuSa_14DCDC!$W$3:$W$500 = $W324),
                  IFERROR(
                      _xlfn._xlws.FILTER(FuSa_14DCDC_EFAN!$R$3:$R$500,FuSa_14DCDC_EFAN!$W$3:$W$500 = $W324),
                      IFERROR(
                          _xlfn._xlws.FILTER(FuSa_FaultInjection!$R$3:$R$500,FuSa_FaultInjection!$W$3:$W$500 = $W324),
                          IFERROR(
                              _xlfn._xlws.FILTER(Function_SCC!$R$3:$R$512,Function_SCC!$W$3:$W$512 = $W324),
                              IFERROR(
                                  _xlfn._xlws.FILTER(FuSa_FTT!$R$3:$R$500,FuSa_FTT!$W$3:$W$500 = $W324),
                                  "NA"
                           )
                       )
                   )
               )
           )
       )
   )
)</f>
        <v/>
      </c>
      <c r="R324" s="608">
        <f t="array" ref="R324">IFERROR(
      _xlfn._xlws.FILTER(FuSa_Charger!$S$3:$S$520, FuSa_Charger!$W$3:$W$520 = $W324),
      IFERROR(
          _xlfn._xlws.FILTER(Function_14DCDC!$S$3:$S$503,Function_14DCDC!$W$3:$W$503 = $W324),
          IFERROR(
              _xlfn._xlws.FILTER(Function_Charger!$S$3:$S$510,Function_Charger!$W$3:$W$510 = $W324),
              IFERROR(
                  _xlfn._xlws.FILTER(FuSa_14DCDC!$S$3:$S$500,FuSa_14DCDC!$W$3:$W$500 = $W324),
                  IFERROR(
                      _xlfn._xlws.FILTER(FuSa_14DCDC_EFAN!$S$3:$S$500,FuSa_14DCDC_EFAN!$W$3:$W$500 = $W324),
                      IFERROR(
                          _xlfn._xlws.FILTER(FuSa_FaultInjection!$S$3:$S$500,FuSa_FaultInjection!$W$3:$W$500 = $W324),
                          IFERROR(
                              _xlfn._xlws.FILTER(Function_SCC!$S$3:$S$512,Function_SCC!$W$3:$W$512 = $W324),
                              IFERROR(
                                  _xlfn._xlws.FILTER(FuSa_FTT!$S$3:$S$500,FuSa_FTT!$W$3:$W$500 = $W324),
                                  "NA"
                           )
                       )
                   )
               )
           )
       )
   )
)</f>
        <v/>
      </c>
      <c r="S324" s="608">
        <f t="array" ref="S324">IFERROR(
      _xlfn._xlws.FILTER(FuSa_Charger!$T$3:$T$520, FuSa_Charger!$W$3:$W$520 = $W324),
      IFERROR(
          _xlfn._xlws.FILTER(Function_14DCDC!$T$3:$T$503,Function_14DCDC!$W$3:$W$503 = $W324),
          IFERROR(
              _xlfn._xlws.FILTER(Function_Charger!$T$3:$T$510,Function_Charger!$W$3:$W$510 = $W324),
              IFERROR(
                  _xlfn._xlws.FILTER(FuSa_14DCDC!$T$3:$T$500,FuSa_14DCDC!$W$3:$W$500 = $W324),
                  IFERROR(
                      _xlfn._xlws.FILTER(FuSa_14DCDC_EFAN!$T$3:$T$500,FuSa_14DCDC_EFAN!$W$3:$W$500 = $W324),
                      IFERROR(
                          _xlfn._xlws.FILTER(FuSa_FaultInjection!$T$3:$T$500,FuSa_FaultInjection!$W$3:$W$500 = $W324),
                          IFERROR(
                              _xlfn._xlws.FILTER(Function_SCC!$T$3:$T$512,Function_SCC!$W$3:$W$512 = $W324),
                              IFERROR(
                                  _xlfn._xlws.FILTER(FuSa_FTT!$T$3:$T$500,FuSa_FTT!$W$3:$W$500 = $W324),
                                  "NA"
                           )
                       )
                   )
               )
           )
       )
   )
)</f>
        <v/>
      </c>
      <c r="T324" s="608">
        <f t="array" ref="T324">IFERROR(
      _xlfn._xlws.FILTER(FuSa_Charger!$U$3:$U$520, FuSa_Charger!$W$3:$W$520 = $W324),
      IFERROR(
          _xlfn._xlws.FILTER(Function_14DCDC!$U$3:$U$503,Function_14DCDC!$W$3:$W$503 = $W324),
          IFERROR(
              _xlfn._xlws.FILTER(Function_Charger!$U$3:$U$510,Function_Charger!$W$3:$W$510 = $W324),
              IFERROR(
                  _xlfn._xlws.FILTER(FuSa_14DCDC!$U$3:$U$500,FuSa_14DCDC!$W$3:$W$500 = $W324),
                  IFERROR(
                      _xlfn._xlws.FILTER(FuSa_14DCDC_EFAN!$U$3:$U$500,FuSa_14DCDC_EFAN!$W$3:$W$500 = $W324),
                      IFERROR(
                          _xlfn._xlws.FILTER(FuSa_FaultInjection!$U$3:$U$500,FuSa_FaultInjection!$W$3:$W$500 = $W324),
                          IFERROR(
                              _xlfn._xlws.FILTER(Function_SCC!$U$3:$U$512,Function_SCC!$W$3:$W$512 = $W324),
                              IFERROR(
                                  _xlfn._xlws.FILTER(FuSa_FTT!$U$3:$U$500,FuSa_FTT!$W$3:$W$500 = $W324),
                                  "NA"
                           )
                       )
                   )
               )
           )
       )
   )
)</f>
        <v/>
      </c>
      <c r="U324" s="608">
        <f t="array" ref="U324">IFERROR(
      _xlfn._xlws.FILTER(FuSa_Charger!$V$3:$V$520, FuSa_Charger!$W$3:$W$520 = $W324),
      IFERROR(
          _xlfn._xlws.FILTER(Function_14DCDC!$V$3:$V$503,Function_14DCDC!$W$3:$W$503 = $W324),
          IFERROR(
              _xlfn._xlws.FILTER(Function_Charger!$V$3:$V$510,Function_Charger!$W$3:$W$510 = $W324),
              IFERROR(
                  _xlfn._xlws.FILTER(FuSa_14DCDC!$V$3:$V$500,FuSa_14DCDC!$W$3:$W$500 = $W324),
                  IFERROR(
                      _xlfn._xlws.FILTER(FuSa_14DCDC_EFAN!$V$3:$V$500,FuSa_14DCDC_EFAN!$W$3:$W$500 = $W324),
                      IFERROR(
                          _xlfn._xlws.FILTER(FuSa_FaultInjection!$V$3:$V$500,FuSa_FaultInjection!$W$3:$W$500 = $W324),
                          IFERROR(
                              _xlfn._xlws.FILTER(Function_SCC!$V$3:$V$512,Function_SCC!$W$3:$W$512 = $W324),
                              IFERROR(
                                  _xlfn._xlws.FILTER(FuSa_FTT!$V$3:$V$500,FuSa_FTT!$W$3:$W$500 = $W324),
                                  "NA"
                           )
                       )
                   )
               )
           )
       )
   )
)</f>
        <v/>
      </c>
      <c r="V324" s="231" t="inlineStr">
        <is>
          <t>HV undervoltage</t>
        </is>
      </c>
      <c r="W324" s="231" t="inlineStr">
        <is>
          <t>[SYI_001_001_0054]Fault HV undervoltage.html</t>
        </is>
      </c>
      <c r="X324" s="737" t="n">
        <v>20</v>
      </c>
      <c r="Y324" s="240" t="n">
        <v>0</v>
      </c>
      <c r="Z324" s="240" t="n">
        <v>0</v>
      </c>
      <c r="AA324" s="482" t="n">
        <v>20</v>
      </c>
      <c r="AB324" s="751" t="inlineStr">
        <is>
          <t>SYR_LvDCDC_F_490</t>
        </is>
      </c>
      <c r="AC324" s="745" t="n"/>
      <c r="AD324" s="166" t="inlineStr">
        <is>
          <t>Yes</t>
        </is>
      </c>
      <c r="AE324" s="760" t="n"/>
      <c r="AG324" s="231" t="inlineStr"/>
      <c r="AH324" s="223" t="inlineStr"/>
      <c r="AI324" s="43" t="inlineStr"/>
      <c r="AJ324" s="43" t="inlineStr"/>
      <c r="AK324" s="43" t="inlineStr"/>
      <c r="AL324" s="266" t="n"/>
      <c r="AM324" s="231" t="n"/>
      <c r="AN324" s="56" t="n"/>
      <c r="AO324" s="223">
        <f>EXACT(W324,AG324)</f>
        <v/>
      </c>
      <c r="AP324" s="43">
        <f>EXACT(X324,AH324)</f>
        <v/>
      </c>
      <c r="AQ324" s="43">
        <f>EXACT(Y324,AI324)</f>
        <v/>
      </c>
      <c r="AR324" s="43">
        <f>EXACT(Z324,AJ324)</f>
        <v/>
      </c>
      <c r="AS324" s="266">
        <f>EXACT(AA324,AK324)</f>
        <v/>
      </c>
      <c r="AT324" t="inlineStr"/>
      <c r="AU324" t="inlineStr"/>
    </row>
    <row r="325" ht="15" customHeight="1">
      <c r="A325" s="451" t="n"/>
      <c r="B325" s="451" t="n"/>
      <c r="C325" s="451" t="n"/>
      <c r="D325" s="441">
        <f t="array" ref="D325">IFERROR(
      _xlfn._xlws.FILTER(FuSa_Charger!$D$3:$D$520, FuSa_Charger!$W$3:$W$520 = $W325),
      IFERROR(
          _xlfn._xlws.FILTER(Function_14DCDC!$D$3:$D$503,Function_14DCDC!$W$3:$W$503 = $W325),
          IFERROR(
              _xlfn._xlws.FILTER(Function_Charger!$D$3:$D$510,Function_Charger!$W$3:$W$510 = $W325),
              IFERROR(
                  _xlfn._xlws.FILTER(FuSa_14DCDC!$D$3:$D$500,FuSa_14DCDC!$W$3:$W$500 = $W325),
                  IFERROR(
                      _xlfn._xlws.FILTER(FuSa_14DCDC_EFAN!$D$3:$D$500,FuSa_14DCDC_EFAN!$W$3:$W$500 = $W325),
                      IFERROR(
                          _xlfn._xlws.FILTER(FuSa_FaultInjection!$D$3:$D$500,FuSa_FaultInjection!$W$3:$W$500 = $W325),
                          "NA"
                   )
               )
           )
       )
   )
)</f>
        <v/>
      </c>
      <c r="E325" s="608">
        <f t="array" ref="E325">IFERROR(
      _xlfn._xlws.FILTER(FuSa_Charger!$E$3:$E$520, FuSa_Charger!$W$3:$W$520 = $W325),
      IFERROR(
          _xlfn._xlws.FILTER(Function_14DCDC!$E$3:$E$503,Function_14DCDC!$W$3:$W$503 = $W325),
          IFERROR(
              _xlfn._xlws.FILTER(Function_Charger!$E$3:$E$510,Function_Charger!$W$3:$W$510 = $W325),
              IFERROR(
                  _xlfn._xlws.FILTER(FuSa_14DCDC!$E$3:$E$500,FuSa_14DCDC!$W$3:$W$500 = $W325),
                  IFERROR(
                      _xlfn._xlws.FILTER(FuSa_14DCDC_EFAN!$E$3:$E$500,FuSa_14DCDC_EFAN!$W$3:$W$500 = $W325),
                      IFERROR(
                          _xlfn._xlws.FILTER(FuSa_FaultInjection!$E$3:$E$500,FuSa_FaultInjection!$W$3:$W$500 = $W325),
                          IFERROR(
                              _xlfn._xlws.FILTER(Function_SCC!$E$3:$E$512,Function_SCC!$W$3:$W$512 = $W325),
                              IFERROR(
                                  _xlfn._xlws.FILTER(FuSa_FTT!$E$3:$E$500,FuSa_FTT!$W$3:$W$500 = $W325),
                                  "NA"
                           )
                       )
                   )
               )
           )
       )
   )
)</f>
        <v/>
      </c>
      <c r="F325" s="608">
        <f t="array" ref="F325">IFERROR(
      _xlfn._xlws.FILTER(FuSa_Charger!$F$3:$F$520, FuSa_Charger!$W$3:$W$520 = $W325),
      IFERROR(
          _xlfn._xlws.FILTER(Function_14DCDC!$F$3:$F$503,Function_14DCDC!$W$3:$W$503 = $W325),
          IFERROR(
              _xlfn._xlws.FILTER(Function_Charger!$F$3:$F$510,Function_Charger!$W$3:$W$510 = $W325),
              IFERROR(
                  _xlfn._xlws.FILTER(FuSa_14DCDC!$F$3:$F$500,FuSa_14DCDC!$W$3:$W$500 = $W325),
                  IFERROR(
                      _xlfn._xlws.FILTER(FuSa_14DCDC_EFAN!$F$3:$F$500,FuSa_14DCDC_EFAN!$W$3:$W$500 = $W325),
                      IFERROR(
                          _xlfn._xlws.FILTER(FuSa_FaultInjection!$F$3:$F$500,FuSa_FaultInjection!$W$3:$W$500 = $W325),
                          IFERROR(
                              _xlfn._xlws.FILTER(Function_SCC!$F$3:$F$512,Function_SCC!$W$3:$W$512 = $W325),
                              IFERROR(
                                  _xlfn._xlws.FILTER(FuSa_FTT!$F$3:$F$500,FuSa_FTT!$W$3:$W$500 = $W325),
                                  "NA"
                           )
                       )
                   )
               )
           )
       )
   )
)</f>
        <v/>
      </c>
      <c r="G325" s="608">
        <f t="array" ref="G325">IFERROR(
      _xlfn._xlws.FILTER(FuSa_Charger!$G$3:$G$520, FuSa_Charger!$W$3:$W$520 = $W325),
      IFERROR(
          _xlfn._xlws.FILTER(Function_14DCDC!$G$3:$G$503,Function_14DCDC!$W$3:$W$503 = $W325),
          IFERROR(
              _xlfn._xlws.FILTER(Function_Charger!$G$3:$G$510,Function_Charger!$W$3:$W$510 = $W325),
              IFERROR(
                  _xlfn._xlws.FILTER(FuSa_14DCDC!$G$3:$G$500,FuSa_14DCDC!$W$3:$W$500 = $W325),
                  IFERROR(
                      _xlfn._xlws.FILTER(FuSa_14DCDC_EFAN!$G$3:$G$500,FuSa_14DCDC_EFAN!$W$3:$W$500 = $W325),
                      IFERROR(
                          _xlfn._xlws.FILTER(FuSa_FaultInjection!$G$3:$G$500,FuSa_FaultInjection!$W$3:$W$500 = $W325),
                          IFERROR(
                              _xlfn._xlws.FILTER(Function_SCC!$G$3:$G$512,Function_SCC!$W$3:$W$512 = $W325),
                              IFERROR(
                                  _xlfn._xlws.FILTER(FuSa_FTT!$G$3:$G$500,FuSa_FTT!$W$3:$W$500 = $W325),
                                  "NA"
                           )
                       )
                   )
               )
           )
       )
   )
)</f>
        <v/>
      </c>
      <c r="H325" s="441">
        <f t="array" ref="H325">IFERROR(
      _xlfn._xlws.FILTER(FuSa_Charger!$H$3:$H$520, FuSa_Charger!$W$3:$W$520 = $W325),
      IFERROR(
          _xlfn._xlws.FILTER(Function_14DCDC!$H$3:$H$503,Function_14DCDC!$W$3:$W$503 = $W325),
          IFERROR(
              _xlfn._xlws.FILTER(Function_Charger!$H$3:$H$510,Function_Charger!$W$3:$W$510 = $W325),
              IFERROR(
                  _xlfn._xlws.FILTER(FuSa_14DCDC!$H$3:$H$500,FuSa_14DCDC!$W$3:$W$500 = $W325),
                  IFERROR(
                      _xlfn._xlws.FILTER(FuSa_14DCDC_EFAN!$H$3:$H$500,FuSa_14DCDC_EFAN!$W$3:$W$500 = $W325),
                      IFERROR(
                          _xlfn._xlws.FILTER(FuSa_FaultInjection!$H$3:$H$500,FuSa_FaultInjection!$W$3:$W$500 = $W325),
                          "NA"
                   )
               )
           )
       )
   )
)</f>
        <v/>
      </c>
      <c r="I325" s="441">
        <f t="array" ref="I325">IFERROR(
      _xlfn._xlws.FILTER(FuSa_Charger!$I$3:$I$520, FuSa_Charger!$W$3:$W$520 = $W325),
      IFERROR(
          _xlfn._xlws.FILTER(Function_14DCDC!$I$3:$I$503,Function_14DCDC!$W$3:$W$503 = $W325),
          IFERROR(
              _xlfn._xlws.FILTER(Function_Charger!$I$3:$I$510,Function_Charger!$W$3:$W$510 = $W325),
              IFERROR(
                  _xlfn._xlws.FILTER(FuSa_14DCDC!$I$3:$I$500,FuSa_14DCDC!$W$3:$W$500 = $W325),
                  IFERROR(
                      _xlfn._xlws.FILTER(FuSa_14DCDC_EFAN!$I$3:$I$500,FuSa_14DCDC_EFAN!$W$3:$W$500 = $W325),
                      IFERROR(
                          _xlfn._xlws.FILTER(FuSa_FaultInjection!$I$3:$I$500,FuSa_FaultInjection!$W$3:$W$500 = $W325),
                          "NA"
                   )
               )
           )
       )
   )
)</f>
        <v/>
      </c>
      <c r="J325" s="441" t="n"/>
      <c r="K325" s="441" t="n"/>
      <c r="L325" s="441" t="n"/>
      <c r="M325" s="441" t="n"/>
      <c r="N325" s="441" t="n"/>
      <c r="O325" s="441">
        <f t="array" ref="O325">IFERROR(
      _xlfn._xlws.FILTER(FuSa_Charger!$O$3:$O$520, FuSa_Charger!$W$3:$W$520 = $W325),
      IFERROR(
          _xlfn._xlws.FILTER(Function_14DCDC!$O$3:$O$503,Function_14DCDC!$W$3:$W$503 = $W325),
          IFERROR(
              _xlfn._xlws.FILTER(Function_Charger!$O$3:$O$510,Function_Charger!$W$3:$W$510 = $W325),
              IFERROR(
                  _xlfn._xlws.FILTER(FuSa_14DCDC!$O$3:$O$500,FuSa_14DCDC!$W$3:$W$500 = $W325),
                  IFERROR(
                      _xlfn._xlws.FILTER(FuSa_14DCDC_EFAN!$O$3:$O$500,FuSa_14DCDC_EFAN!$W$3:$W$500 = $W325),
                      IFERROR(
                          _xlfn._xlws.FILTER(FuSa_FaultInjection!$O$3:$O$500,FuSa_FaultInjection!$W$3:$W$500 = $W325),
                          "NA"
                   )
               )
           )
       )
   )
)</f>
        <v/>
      </c>
      <c r="P325" s="441">
        <f t="array" ref="P325">IFERROR(
      _xlfn._xlws.FILTER(FuSa_Charger!$Q$3:$Q$520, FuSa_Charger!$W$3:$W$520 = $W325),
      IFERROR(
          _xlfn._xlws.FILTER(Function_14DCDC!$Q$3:$Q$503,Function_14DCDC!$W$3:$W$503 = $W325),
          IFERROR(
              _xlfn._xlws.FILTER(Function_Charger!$Q$3:$Q$510,Function_Charger!$W$3:$W$510 = $W325),
              IFERROR(
                  _xlfn._xlws.FILTER(FuSa_14DCDC!$Q$3:$Q$500,FuSa_14DCDC!$W$3:$W$500 = $W325),
                  IFERROR(
                      _xlfn._xlws.FILTER(FuSa_14DCDC_EFAN!$Q$3:$Q$500,FuSa_14DCDC_EFAN!$W$3:$W$500 = $W325),
                      IFERROR(
                          _xlfn._xlws.FILTER(FuSa_FaultInjection!$Q$3:$Q$500,FuSa_FaultInjection!$W$3:$W$500 = $W325),
                          "NA"
                   )
               )
           )
       )
   )
)</f>
        <v/>
      </c>
      <c r="Q325" s="608">
        <f t="array" ref="Q325">IFERROR(
      _xlfn._xlws.FILTER(FuSa_Charger!$R$3:$R$520, FuSa_Charger!$W$3:$W$520 = $W325),
      IFERROR(
          _xlfn._xlws.FILTER(Function_14DCDC!$R$3:$R$503,Function_14DCDC!$W$3:$W$503 = $W325),
          IFERROR(
              _xlfn._xlws.FILTER(Function_Charger!$R$3:$R$510,Function_Charger!$W$3:$W$510 = $W325),
              IFERROR(
                  _xlfn._xlws.FILTER(FuSa_14DCDC!$R$3:$R$500,FuSa_14DCDC!$W$3:$W$500 = $W325),
                  IFERROR(
                      _xlfn._xlws.FILTER(FuSa_14DCDC_EFAN!$R$3:$R$500,FuSa_14DCDC_EFAN!$W$3:$W$500 = $W325),
                      IFERROR(
                          _xlfn._xlws.FILTER(FuSa_FaultInjection!$R$3:$R$500,FuSa_FaultInjection!$W$3:$W$500 = $W325),
                          IFERROR(
                              _xlfn._xlws.FILTER(Function_SCC!$R$3:$R$512,Function_SCC!$W$3:$W$512 = $W325),
                              IFERROR(
                                  _xlfn._xlws.FILTER(FuSa_FTT!$R$3:$R$500,FuSa_FTT!$W$3:$W$500 = $W325),
                                  "NA"
                           )
                       )
                   )
               )
           )
       )
   )
)</f>
        <v/>
      </c>
      <c r="R325" s="608">
        <f t="array" ref="R325">IFERROR(
      _xlfn._xlws.FILTER(FuSa_Charger!$S$3:$S$520, FuSa_Charger!$W$3:$W$520 = $W325),
      IFERROR(
          _xlfn._xlws.FILTER(Function_14DCDC!$S$3:$S$503,Function_14DCDC!$W$3:$W$503 = $W325),
          IFERROR(
              _xlfn._xlws.FILTER(Function_Charger!$S$3:$S$510,Function_Charger!$W$3:$W$510 = $W325),
              IFERROR(
                  _xlfn._xlws.FILTER(FuSa_14DCDC!$S$3:$S$500,FuSa_14DCDC!$W$3:$W$500 = $W325),
                  IFERROR(
                      _xlfn._xlws.FILTER(FuSa_14DCDC_EFAN!$S$3:$S$500,FuSa_14DCDC_EFAN!$W$3:$W$500 = $W325),
                      IFERROR(
                          _xlfn._xlws.FILTER(FuSa_FaultInjection!$S$3:$S$500,FuSa_FaultInjection!$W$3:$W$500 = $W325),
                          IFERROR(
                              _xlfn._xlws.FILTER(Function_SCC!$S$3:$S$512,Function_SCC!$W$3:$W$512 = $W325),
                              IFERROR(
                                  _xlfn._xlws.FILTER(FuSa_FTT!$S$3:$S$500,FuSa_FTT!$W$3:$W$500 = $W325),
                                  "NA"
                           )
                       )
                   )
               )
           )
       )
   )
)</f>
        <v/>
      </c>
      <c r="S325" s="608">
        <f t="array" ref="S325">IFERROR(
      _xlfn._xlws.FILTER(FuSa_Charger!$T$3:$T$520, FuSa_Charger!$W$3:$W$520 = $W325),
      IFERROR(
          _xlfn._xlws.FILTER(Function_14DCDC!$T$3:$T$503,Function_14DCDC!$W$3:$W$503 = $W325),
          IFERROR(
              _xlfn._xlws.FILTER(Function_Charger!$T$3:$T$510,Function_Charger!$W$3:$W$510 = $W325),
              IFERROR(
                  _xlfn._xlws.FILTER(FuSa_14DCDC!$T$3:$T$500,FuSa_14DCDC!$W$3:$W$500 = $W325),
                  IFERROR(
                      _xlfn._xlws.FILTER(FuSa_14DCDC_EFAN!$T$3:$T$500,FuSa_14DCDC_EFAN!$W$3:$W$500 = $W325),
                      IFERROR(
                          _xlfn._xlws.FILTER(FuSa_FaultInjection!$T$3:$T$500,FuSa_FaultInjection!$W$3:$W$500 = $W325),
                          IFERROR(
                              _xlfn._xlws.FILTER(Function_SCC!$T$3:$T$512,Function_SCC!$W$3:$W$512 = $W325),
                              IFERROR(
                                  _xlfn._xlws.FILTER(FuSa_FTT!$T$3:$T$500,FuSa_FTT!$W$3:$W$500 = $W325),
                                  "NA"
                           )
                       )
                   )
               )
           )
       )
   )
)</f>
        <v/>
      </c>
      <c r="T325" s="608">
        <f t="array" ref="T325">IFERROR(
      _xlfn._xlws.FILTER(FuSa_Charger!$U$3:$U$520, FuSa_Charger!$W$3:$W$520 = $W325),
      IFERROR(
          _xlfn._xlws.FILTER(Function_14DCDC!$U$3:$U$503,Function_14DCDC!$W$3:$W$503 = $W325),
          IFERROR(
              _xlfn._xlws.FILTER(Function_Charger!$U$3:$U$510,Function_Charger!$W$3:$W$510 = $W325),
              IFERROR(
                  _xlfn._xlws.FILTER(FuSa_14DCDC!$U$3:$U$500,FuSa_14DCDC!$W$3:$W$500 = $W325),
                  IFERROR(
                      _xlfn._xlws.FILTER(FuSa_14DCDC_EFAN!$U$3:$U$500,FuSa_14DCDC_EFAN!$W$3:$W$500 = $W325),
                      IFERROR(
                          _xlfn._xlws.FILTER(FuSa_FaultInjection!$U$3:$U$500,FuSa_FaultInjection!$W$3:$W$500 = $W325),
                          IFERROR(
                              _xlfn._xlws.FILTER(Function_SCC!$U$3:$U$512,Function_SCC!$W$3:$W$512 = $W325),
                              IFERROR(
                                  _xlfn._xlws.FILTER(FuSa_FTT!$U$3:$U$500,FuSa_FTT!$W$3:$W$500 = $W325),
                                  "NA"
                           )
                       )
                   )
               )
           )
       )
   )
)</f>
        <v/>
      </c>
      <c r="U325" s="608">
        <f t="array" ref="U325">IFERROR(
      _xlfn._xlws.FILTER(FuSa_Charger!$V$3:$V$520, FuSa_Charger!$W$3:$W$520 = $W325),
      IFERROR(
          _xlfn._xlws.FILTER(Function_14DCDC!$V$3:$V$503,Function_14DCDC!$W$3:$W$503 = $W325),
          IFERROR(
              _xlfn._xlws.FILTER(Function_Charger!$V$3:$V$510,Function_Charger!$W$3:$W$510 = $W325),
              IFERROR(
                  _xlfn._xlws.FILTER(FuSa_14DCDC!$V$3:$V$500,FuSa_14DCDC!$W$3:$W$500 = $W325),
                  IFERROR(
                      _xlfn._xlws.FILTER(FuSa_14DCDC_EFAN!$V$3:$V$500,FuSa_14DCDC_EFAN!$W$3:$W$500 = $W325),
                      IFERROR(
                          _xlfn._xlws.FILTER(FuSa_FaultInjection!$V$3:$V$500,FuSa_FaultInjection!$W$3:$W$500 = $W325),
                          IFERROR(
                              _xlfn._xlws.FILTER(Function_SCC!$V$3:$V$512,Function_SCC!$W$3:$W$512 = $W325),
                              IFERROR(
                                  _xlfn._xlws.FILTER(FuSa_FTT!$V$3:$V$500,FuSa_FTT!$W$3:$W$500 = $W325),
                                  "NA"
                           )
                       )
                   )
               )
           )
       )
   )
)</f>
        <v/>
      </c>
      <c r="V325" s="231" t="inlineStr">
        <is>
          <t>HV undervoltage</t>
        </is>
      </c>
      <c r="W325" s="231" t="inlineStr">
        <is>
          <t>[SYI_001_001_0090].html</t>
        </is>
      </c>
      <c r="X325" s="737" t="n">
        <v>22</v>
      </c>
      <c r="Y325" s="240" t="n">
        <v>0</v>
      </c>
      <c r="Z325" s="240" t="n">
        <v>0</v>
      </c>
      <c r="AA325" s="482" t="n">
        <v>22</v>
      </c>
      <c r="AB325" s="751" t="inlineStr">
        <is>
          <t>SYR_LvDCDC_F_700</t>
        </is>
      </c>
      <c r="AC325" s="745" t="n"/>
      <c r="AD325" s="166" t="inlineStr">
        <is>
          <t>Yes</t>
        </is>
      </c>
      <c r="AE325" s="760" t="n"/>
      <c r="AG325" s="231" t="inlineStr"/>
      <c r="AH325" s="223" t="inlineStr"/>
      <c r="AI325" s="43" t="inlineStr"/>
      <c r="AJ325" s="43" t="inlineStr"/>
      <c r="AK325" s="43" t="inlineStr"/>
      <c r="AL325" s="266" t="n"/>
      <c r="AM325" s="231" t="n"/>
      <c r="AN325" s="56" t="n"/>
      <c r="AO325" s="223">
        <f>EXACT(W325,AG325)</f>
        <v/>
      </c>
      <c r="AP325" s="43">
        <f>EXACT(X325,AH325)</f>
        <v/>
      </c>
      <c r="AQ325" s="43">
        <f>EXACT(Y325,AI325)</f>
        <v/>
      </c>
      <c r="AR325" s="43">
        <f>EXACT(Z325,AJ325)</f>
        <v/>
      </c>
      <c r="AS325" s="266">
        <f>EXACT(AA325,AK325)</f>
        <v/>
      </c>
      <c r="AT325" t="inlineStr"/>
      <c r="AU325" t="inlineStr"/>
    </row>
    <row r="326" ht="15" customHeight="1">
      <c r="A326" s="451" t="n"/>
      <c r="B326" s="451" t="n"/>
      <c r="C326" s="451" t="n"/>
      <c r="D326" s="441">
        <f t="array" ref="D326">IFERROR(
      _xlfn._xlws.FILTER(FuSa_Charger!$D$3:$D$520, FuSa_Charger!$W$3:$W$520 = $W326),
      IFERROR(
          _xlfn._xlws.FILTER(Function_14DCDC!$D$3:$D$503,Function_14DCDC!$W$3:$W$503 = $W326),
          IFERROR(
              _xlfn._xlws.FILTER(Function_Charger!$D$3:$D$510,Function_Charger!$W$3:$W$510 = $W326),
              IFERROR(
                  _xlfn._xlws.FILTER(FuSa_14DCDC!$D$3:$D$500,FuSa_14DCDC!$W$3:$W$500 = $W326),
                  IFERROR(
                      _xlfn._xlws.FILTER(FuSa_14DCDC_EFAN!$D$3:$D$500,FuSa_14DCDC_EFAN!$W$3:$W$500 = $W326),
                      IFERROR(
                          _xlfn._xlws.FILTER(FuSa_FaultInjection!$D$3:$D$500,FuSa_FaultInjection!$W$3:$W$500 = $W326),
                          "NA"
                   )
               )
           )
       )
   )
)</f>
        <v/>
      </c>
      <c r="E326" s="608">
        <f t="array" ref="E326">IFERROR(
      _xlfn._xlws.FILTER(FuSa_Charger!$E$3:$E$520, FuSa_Charger!$W$3:$W$520 = $W326),
      IFERROR(
          _xlfn._xlws.FILTER(Function_14DCDC!$E$3:$E$503,Function_14DCDC!$W$3:$W$503 = $W326),
          IFERROR(
              _xlfn._xlws.FILTER(Function_Charger!$E$3:$E$510,Function_Charger!$W$3:$W$510 = $W326),
              IFERROR(
                  _xlfn._xlws.FILTER(FuSa_14DCDC!$E$3:$E$500,FuSa_14DCDC!$W$3:$W$500 = $W326),
                  IFERROR(
                      _xlfn._xlws.FILTER(FuSa_14DCDC_EFAN!$E$3:$E$500,FuSa_14DCDC_EFAN!$W$3:$W$500 = $W326),
                      IFERROR(
                          _xlfn._xlws.FILTER(FuSa_FaultInjection!$E$3:$E$500,FuSa_FaultInjection!$W$3:$W$500 = $W326),
                          IFERROR(
                              _xlfn._xlws.FILTER(Function_SCC!$E$3:$E$512,Function_SCC!$W$3:$W$512 = $W326),
                              IFERROR(
                                  _xlfn._xlws.FILTER(FuSa_FTT!$E$3:$E$500,FuSa_FTT!$W$3:$W$500 = $W326),
                                  "NA"
                           )
                       )
                   )
               )
           )
       )
   )
)</f>
        <v/>
      </c>
      <c r="F326" s="608">
        <f t="array" ref="F326">IFERROR(
      _xlfn._xlws.FILTER(FuSa_Charger!$F$3:$F$520, FuSa_Charger!$W$3:$W$520 = $W326),
      IFERROR(
          _xlfn._xlws.FILTER(Function_14DCDC!$F$3:$F$503,Function_14DCDC!$W$3:$W$503 = $W326),
          IFERROR(
              _xlfn._xlws.FILTER(Function_Charger!$F$3:$F$510,Function_Charger!$W$3:$W$510 = $W326),
              IFERROR(
                  _xlfn._xlws.FILTER(FuSa_14DCDC!$F$3:$F$500,FuSa_14DCDC!$W$3:$W$500 = $W326),
                  IFERROR(
                      _xlfn._xlws.FILTER(FuSa_14DCDC_EFAN!$F$3:$F$500,FuSa_14DCDC_EFAN!$W$3:$W$500 = $W326),
                      IFERROR(
                          _xlfn._xlws.FILTER(FuSa_FaultInjection!$F$3:$F$500,FuSa_FaultInjection!$W$3:$W$500 = $W326),
                          IFERROR(
                              _xlfn._xlws.FILTER(Function_SCC!$F$3:$F$512,Function_SCC!$W$3:$W$512 = $W326),
                              IFERROR(
                                  _xlfn._xlws.FILTER(FuSa_FTT!$F$3:$F$500,FuSa_FTT!$W$3:$W$500 = $W326),
                                  "NA"
                           )
                       )
                   )
               )
           )
       )
   )
)</f>
        <v/>
      </c>
      <c r="G326" s="608">
        <f t="array" ref="G326">IFERROR(
      _xlfn._xlws.FILTER(FuSa_Charger!$G$3:$G$520, FuSa_Charger!$W$3:$W$520 = $W326),
      IFERROR(
          _xlfn._xlws.FILTER(Function_14DCDC!$G$3:$G$503,Function_14DCDC!$W$3:$W$503 = $W326),
          IFERROR(
              _xlfn._xlws.FILTER(Function_Charger!$G$3:$G$510,Function_Charger!$W$3:$W$510 = $W326),
              IFERROR(
                  _xlfn._xlws.FILTER(FuSa_14DCDC!$G$3:$G$500,FuSa_14DCDC!$W$3:$W$500 = $W326),
                  IFERROR(
                      _xlfn._xlws.FILTER(FuSa_14DCDC_EFAN!$G$3:$G$500,FuSa_14DCDC_EFAN!$W$3:$W$500 = $W326),
                      IFERROR(
                          _xlfn._xlws.FILTER(FuSa_FaultInjection!$G$3:$G$500,FuSa_FaultInjection!$W$3:$W$500 = $W326),
                          IFERROR(
                              _xlfn._xlws.FILTER(Function_SCC!$G$3:$G$512,Function_SCC!$W$3:$W$512 = $W326),
                              IFERROR(
                                  _xlfn._xlws.FILTER(FuSa_FTT!$G$3:$G$500,FuSa_FTT!$W$3:$W$500 = $W326),
                                  "NA"
                           )
                       )
                   )
               )
           )
       )
   )
)</f>
        <v/>
      </c>
      <c r="H326" s="441">
        <f t="array" ref="H326">IFERROR(
      _xlfn._xlws.FILTER(FuSa_Charger!$H$3:$H$520, FuSa_Charger!$W$3:$W$520 = $W326),
      IFERROR(
          _xlfn._xlws.FILTER(Function_14DCDC!$H$3:$H$503,Function_14DCDC!$W$3:$W$503 = $W326),
          IFERROR(
              _xlfn._xlws.FILTER(Function_Charger!$H$3:$H$510,Function_Charger!$W$3:$W$510 = $W326),
              IFERROR(
                  _xlfn._xlws.FILTER(FuSa_14DCDC!$H$3:$H$500,FuSa_14DCDC!$W$3:$W$500 = $W326),
                  IFERROR(
                      _xlfn._xlws.FILTER(FuSa_14DCDC_EFAN!$H$3:$H$500,FuSa_14DCDC_EFAN!$W$3:$W$500 = $W326),
                      IFERROR(
                          _xlfn._xlws.FILTER(FuSa_FaultInjection!$H$3:$H$500,FuSa_FaultInjection!$W$3:$W$500 = $W326),
                          "NA"
                   )
               )
           )
       )
   )
)</f>
        <v/>
      </c>
      <c r="I326" s="441">
        <f t="array" ref="I326">IFERROR(
      _xlfn._xlws.FILTER(FuSa_Charger!$I$3:$I$520, FuSa_Charger!$W$3:$W$520 = $W326),
      IFERROR(
          _xlfn._xlws.FILTER(Function_14DCDC!$I$3:$I$503,Function_14DCDC!$W$3:$W$503 = $W326),
          IFERROR(
              _xlfn._xlws.FILTER(Function_Charger!$I$3:$I$510,Function_Charger!$W$3:$W$510 = $W326),
              IFERROR(
                  _xlfn._xlws.FILTER(FuSa_14DCDC!$I$3:$I$500,FuSa_14DCDC!$W$3:$W$500 = $W326),
                  IFERROR(
                      _xlfn._xlws.FILTER(FuSa_14DCDC_EFAN!$I$3:$I$500,FuSa_14DCDC_EFAN!$W$3:$W$500 = $W326),
                      IFERROR(
                          _xlfn._xlws.FILTER(FuSa_FaultInjection!$I$3:$I$500,FuSa_FaultInjection!$W$3:$W$500 = $W326),
                          "NA"
                   )
               )
           )
       )
   )
)</f>
        <v/>
      </c>
      <c r="J326" s="441" t="n"/>
      <c r="K326" s="441" t="n"/>
      <c r="L326" s="441" t="n"/>
      <c r="M326" s="441" t="n"/>
      <c r="N326" s="441" t="n"/>
      <c r="O326" s="441">
        <f t="array" ref="O326">IFERROR(
      _xlfn._xlws.FILTER(FuSa_Charger!$O$3:$O$520, FuSa_Charger!$W$3:$W$520 = $W326),
      IFERROR(
          _xlfn._xlws.FILTER(Function_14DCDC!$O$3:$O$503,Function_14DCDC!$W$3:$W$503 = $W326),
          IFERROR(
              _xlfn._xlws.FILTER(Function_Charger!$O$3:$O$510,Function_Charger!$W$3:$W$510 = $W326),
              IFERROR(
                  _xlfn._xlws.FILTER(FuSa_14DCDC!$O$3:$O$500,FuSa_14DCDC!$W$3:$W$500 = $W326),
                  IFERROR(
                      _xlfn._xlws.FILTER(FuSa_14DCDC_EFAN!$O$3:$O$500,FuSa_14DCDC_EFAN!$W$3:$W$500 = $W326),
                      IFERROR(
                          _xlfn._xlws.FILTER(FuSa_FaultInjection!$O$3:$O$500,FuSa_FaultInjection!$W$3:$W$500 = $W326),
                          "NA"
                   )
               )
           )
       )
   )
)</f>
        <v/>
      </c>
      <c r="P326" s="441">
        <f t="array" ref="P326">IFERROR(
      _xlfn._xlws.FILTER(FuSa_Charger!$Q$3:$Q$520, FuSa_Charger!$W$3:$W$520 = $W326),
      IFERROR(
          _xlfn._xlws.FILTER(Function_14DCDC!$Q$3:$Q$503,Function_14DCDC!$W$3:$W$503 = $W326),
          IFERROR(
              _xlfn._xlws.FILTER(Function_Charger!$Q$3:$Q$510,Function_Charger!$W$3:$W$510 = $W326),
              IFERROR(
                  _xlfn._xlws.FILTER(FuSa_14DCDC!$Q$3:$Q$500,FuSa_14DCDC!$W$3:$W$500 = $W326),
                  IFERROR(
                      _xlfn._xlws.FILTER(FuSa_14DCDC_EFAN!$Q$3:$Q$500,FuSa_14DCDC_EFAN!$W$3:$W$500 = $W326),
                      IFERROR(
                          _xlfn._xlws.FILTER(FuSa_FaultInjection!$Q$3:$Q$500,FuSa_FaultInjection!$W$3:$W$500 = $W326),
                          "NA"
                   )
               )
           )
       )
   )
)</f>
        <v/>
      </c>
      <c r="Q326" s="608">
        <f t="array" ref="Q326">IFERROR(
      _xlfn._xlws.FILTER(FuSa_Charger!$R$3:$R$520, FuSa_Charger!$W$3:$W$520 = $W326),
      IFERROR(
          _xlfn._xlws.FILTER(Function_14DCDC!$R$3:$R$503,Function_14DCDC!$W$3:$W$503 = $W326),
          IFERROR(
              _xlfn._xlws.FILTER(Function_Charger!$R$3:$R$510,Function_Charger!$W$3:$W$510 = $W326),
              IFERROR(
                  _xlfn._xlws.FILTER(FuSa_14DCDC!$R$3:$R$500,FuSa_14DCDC!$W$3:$W$500 = $W326),
                  IFERROR(
                      _xlfn._xlws.FILTER(FuSa_14DCDC_EFAN!$R$3:$R$500,FuSa_14DCDC_EFAN!$W$3:$W$500 = $W326),
                      IFERROR(
                          _xlfn._xlws.FILTER(FuSa_FaultInjection!$R$3:$R$500,FuSa_FaultInjection!$W$3:$W$500 = $W326),
                          IFERROR(
                              _xlfn._xlws.FILTER(Function_SCC!$R$3:$R$512,Function_SCC!$W$3:$W$512 = $W326),
                              IFERROR(
                                  _xlfn._xlws.FILTER(FuSa_FTT!$R$3:$R$500,FuSa_FTT!$W$3:$W$500 = $W326),
                                  "NA"
                           )
                       )
                   )
               )
           )
       )
   )
)</f>
        <v/>
      </c>
      <c r="R326" s="608">
        <f t="array" ref="R326">IFERROR(
      _xlfn._xlws.FILTER(FuSa_Charger!$S$3:$S$520, FuSa_Charger!$W$3:$W$520 = $W326),
      IFERROR(
          _xlfn._xlws.FILTER(Function_14DCDC!$S$3:$S$503,Function_14DCDC!$W$3:$W$503 = $W326),
          IFERROR(
              _xlfn._xlws.FILTER(Function_Charger!$S$3:$S$510,Function_Charger!$W$3:$W$510 = $W326),
              IFERROR(
                  _xlfn._xlws.FILTER(FuSa_14DCDC!$S$3:$S$500,FuSa_14DCDC!$W$3:$W$500 = $W326),
                  IFERROR(
                      _xlfn._xlws.FILTER(FuSa_14DCDC_EFAN!$S$3:$S$500,FuSa_14DCDC_EFAN!$W$3:$W$500 = $W326),
                      IFERROR(
                          _xlfn._xlws.FILTER(FuSa_FaultInjection!$S$3:$S$500,FuSa_FaultInjection!$W$3:$W$500 = $W326),
                          IFERROR(
                              _xlfn._xlws.FILTER(Function_SCC!$S$3:$S$512,Function_SCC!$W$3:$W$512 = $W326),
                              IFERROR(
                                  _xlfn._xlws.FILTER(FuSa_FTT!$S$3:$S$500,FuSa_FTT!$W$3:$W$500 = $W326),
                                  "NA"
                           )
                       )
                   )
               )
           )
       )
   )
)</f>
        <v/>
      </c>
      <c r="S326" s="608">
        <f t="array" ref="S326">IFERROR(
      _xlfn._xlws.FILTER(FuSa_Charger!$T$3:$T$520, FuSa_Charger!$W$3:$W$520 = $W326),
      IFERROR(
          _xlfn._xlws.FILTER(Function_14DCDC!$T$3:$T$503,Function_14DCDC!$W$3:$W$503 = $W326),
          IFERROR(
              _xlfn._xlws.FILTER(Function_Charger!$T$3:$T$510,Function_Charger!$W$3:$W$510 = $W326),
              IFERROR(
                  _xlfn._xlws.FILTER(FuSa_14DCDC!$T$3:$T$500,FuSa_14DCDC!$W$3:$W$500 = $W326),
                  IFERROR(
                      _xlfn._xlws.FILTER(FuSa_14DCDC_EFAN!$T$3:$T$500,FuSa_14DCDC_EFAN!$W$3:$W$500 = $W326),
                      IFERROR(
                          _xlfn._xlws.FILTER(FuSa_FaultInjection!$T$3:$T$500,FuSa_FaultInjection!$W$3:$W$500 = $W326),
                          IFERROR(
                              _xlfn._xlws.FILTER(Function_SCC!$T$3:$T$512,Function_SCC!$W$3:$W$512 = $W326),
                              IFERROR(
                                  _xlfn._xlws.FILTER(FuSa_FTT!$T$3:$T$500,FuSa_FTT!$W$3:$W$500 = $W326),
                                  "NA"
                           )
                       )
                   )
               )
           )
       )
   )
)</f>
        <v/>
      </c>
      <c r="T326" s="608">
        <f t="array" ref="T326">IFERROR(
      _xlfn._xlws.FILTER(FuSa_Charger!$U$3:$U$520, FuSa_Charger!$W$3:$W$520 = $W326),
      IFERROR(
          _xlfn._xlws.FILTER(Function_14DCDC!$U$3:$U$503,Function_14DCDC!$W$3:$W$503 = $W326),
          IFERROR(
              _xlfn._xlws.FILTER(Function_Charger!$U$3:$U$510,Function_Charger!$W$3:$W$510 = $W326),
              IFERROR(
                  _xlfn._xlws.FILTER(FuSa_14DCDC!$U$3:$U$500,FuSa_14DCDC!$W$3:$W$500 = $W326),
                  IFERROR(
                      _xlfn._xlws.FILTER(FuSa_14DCDC_EFAN!$U$3:$U$500,FuSa_14DCDC_EFAN!$W$3:$W$500 = $W326),
                      IFERROR(
                          _xlfn._xlws.FILTER(FuSa_FaultInjection!$U$3:$U$500,FuSa_FaultInjection!$W$3:$W$500 = $W326),
                          IFERROR(
                              _xlfn._xlws.FILTER(Function_SCC!$U$3:$U$512,Function_SCC!$W$3:$W$512 = $W326),
                              IFERROR(
                                  _xlfn._xlws.FILTER(FuSa_FTT!$U$3:$U$500,FuSa_FTT!$W$3:$W$500 = $W326),
                                  "NA"
                           )
                       )
                   )
               )
           )
       )
   )
)</f>
        <v/>
      </c>
      <c r="U326" s="608">
        <f t="array" ref="U326">IFERROR(
      _xlfn._xlws.FILTER(FuSa_Charger!$V$3:$V$520, FuSa_Charger!$W$3:$W$520 = $W326),
      IFERROR(
          _xlfn._xlws.FILTER(Function_14DCDC!$V$3:$V$503,Function_14DCDC!$W$3:$W$503 = $W326),
          IFERROR(
              _xlfn._xlws.FILTER(Function_Charger!$V$3:$V$510,Function_Charger!$W$3:$W$510 = $W326),
              IFERROR(
                  _xlfn._xlws.FILTER(FuSa_14DCDC!$V$3:$V$500,FuSa_14DCDC!$W$3:$W$500 = $W326),
                  IFERROR(
                      _xlfn._xlws.FILTER(FuSa_14DCDC_EFAN!$V$3:$V$500,FuSa_14DCDC_EFAN!$W$3:$W$500 = $W326),
                      IFERROR(
                          _xlfn._xlws.FILTER(FuSa_FaultInjection!$V$3:$V$500,FuSa_FaultInjection!$W$3:$W$500 = $W326),
                          IFERROR(
                              _xlfn._xlws.FILTER(Function_SCC!$V$3:$V$512,Function_SCC!$W$3:$W$512 = $W326),
                              IFERROR(
                                  _xlfn._xlws.FILTER(FuSa_FTT!$V$3:$V$500,FuSa_FTT!$W$3:$W$500 = $W326),
                                  "NA"
                           )
                       )
                   )
               )
           )
       )
   )
)</f>
        <v/>
      </c>
      <c r="V326" s="231" t="inlineStr">
        <is>
          <t>State verification</t>
        </is>
      </c>
      <c r="W326" s="444" t="inlineStr">
        <is>
          <t>[SYI_002_002_0001_001].html</t>
        </is>
      </c>
      <c r="X326" s="736" t="n">
        <v>1</v>
      </c>
      <c r="Y326" s="441" t="n">
        <v>0</v>
      </c>
      <c r="Z326" s="441" t="n">
        <v>0</v>
      </c>
      <c r="AA326" s="608" t="n">
        <v>1</v>
      </c>
      <c r="AB326" s="747" t="n">
        <v>23338</v>
      </c>
      <c r="AC326" s="745" t="n"/>
      <c r="AD326" s="166" t="inlineStr">
        <is>
          <t>No</t>
        </is>
      </c>
      <c r="AE326" s="760" t="inlineStr">
        <is>
          <t>This TC concerns SW signal 'SWI_read::Current_Operating_State_LX'</t>
        </is>
      </c>
      <c r="AG326" s="231" t="inlineStr"/>
      <c r="AH326" s="223" t="inlineStr"/>
      <c r="AI326" s="43" t="inlineStr"/>
      <c r="AJ326" s="43" t="inlineStr"/>
      <c r="AK326" s="43" t="inlineStr"/>
      <c r="AL326" s="266" t="n"/>
      <c r="AM326" s="231" t="n"/>
      <c r="AN326" s="56" t="n"/>
      <c r="AO326" s="223">
        <f>EXACT(W326,AG326)</f>
        <v/>
      </c>
      <c r="AP326" s="43">
        <f>EXACT(X326,AH326)</f>
        <v/>
      </c>
      <c r="AQ326" s="43">
        <f>EXACT(Y326,AI326)</f>
        <v/>
      </c>
      <c r="AR326" s="43">
        <f>EXACT(Z326,AJ326)</f>
        <v/>
      </c>
      <c r="AS326" s="266">
        <f>EXACT(AA326,AK326)</f>
        <v/>
      </c>
      <c r="AT326" t="inlineStr"/>
      <c r="AU326" t="inlineStr"/>
    </row>
    <row r="327" ht="15" customHeight="1">
      <c r="A327" s="451" t="n"/>
      <c r="B327" s="451" t="n"/>
      <c r="C327" s="451" t="n"/>
      <c r="D327" s="441">
        <f t="array" ref="D327">IFERROR(
      _xlfn._xlws.FILTER(FuSa_Charger!$D$3:$D$520, FuSa_Charger!$W$3:$W$520 = $W327),
      IFERROR(
          _xlfn._xlws.FILTER(Function_14DCDC!$D$3:$D$503,Function_14DCDC!$W$3:$W$503 = $W327),
          IFERROR(
              _xlfn._xlws.FILTER(Function_Charger!$D$3:$D$510,Function_Charger!$W$3:$W$510 = $W327),
              IFERROR(
                  _xlfn._xlws.FILTER(FuSa_14DCDC!$D$3:$D$500,FuSa_14DCDC!$W$3:$W$500 = $W327),
                  IFERROR(
                      _xlfn._xlws.FILTER(FuSa_14DCDC_EFAN!$D$3:$D$500,FuSa_14DCDC_EFAN!$W$3:$W$500 = $W327),
                      IFERROR(
                          _xlfn._xlws.FILTER(FuSa_FaultInjection!$D$3:$D$500,FuSa_FaultInjection!$W$3:$W$500 = $W327),
                          "NA"
                   )
               )
           )
       )
   )
)</f>
        <v/>
      </c>
      <c r="E327" s="608">
        <f t="array" ref="E327">IFERROR(
      _xlfn._xlws.FILTER(FuSa_Charger!$E$3:$E$520, FuSa_Charger!$W$3:$W$520 = $W327),
      IFERROR(
          _xlfn._xlws.FILTER(Function_14DCDC!$E$3:$E$503,Function_14DCDC!$W$3:$W$503 = $W327),
          IFERROR(
              _xlfn._xlws.FILTER(Function_Charger!$E$3:$E$510,Function_Charger!$W$3:$W$510 = $W327),
              IFERROR(
                  _xlfn._xlws.FILTER(FuSa_14DCDC!$E$3:$E$500,FuSa_14DCDC!$W$3:$W$500 = $W327),
                  IFERROR(
                      _xlfn._xlws.FILTER(FuSa_14DCDC_EFAN!$E$3:$E$500,FuSa_14DCDC_EFAN!$W$3:$W$500 = $W327),
                      IFERROR(
                          _xlfn._xlws.FILTER(FuSa_FaultInjection!$E$3:$E$500,FuSa_FaultInjection!$W$3:$W$500 = $W327),
                          IFERROR(
                              _xlfn._xlws.FILTER(Function_SCC!$E$3:$E$512,Function_SCC!$W$3:$W$512 = $W327),
                              IFERROR(
                                  _xlfn._xlws.FILTER(FuSa_FTT!$E$3:$E$500,FuSa_FTT!$W$3:$W$500 = $W327),
                                  "NA"
                           )
                       )
                   )
               )
           )
       )
   )
)</f>
        <v/>
      </c>
      <c r="F327" s="608">
        <f t="array" ref="F327">IFERROR(
      _xlfn._xlws.FILTER(FuSa_Charger!$F$3:$F$520, FuSa_Charger!$W$3:$W$520 = $W327),
      IFERROR(
          _xlfn._xlws.FILTER(Function_14DCDC!$F$3:$F$503,Function_14DCDC!$W$3:$W$503 = $W327),
          IFERROR(
              _xlfn._xlws.FILTER(Function_Charger!$F$3:$F$510,Function_Charger!$W$3:$W$510 = $W327),
              IFERROR(
                  _xlfn._xlws.FILTER(FuSa_14DCDC!$F$3:$F$500,FuSa_14DCDC!$W$3:$W$500 = $W327),
                  IFERROR(
                      _xlfn._xlws.FILTER(FuSa_14DCDC_EFAN!$F$3:$F$500,FuSa_14DCDC_EFAN!$W$3:$W$500 = $W327),
                      IFERROR(
                          _xlfn._xlws.FILTER(FuSa_FaultInjection!$F$3:$F$500,FuSa_FaultInjection!$W$3:$W$500 = $W327),
                          IFERROR(
                              _xlfn._xlws.FILTER(Function_SCC!$F$3:$F$512,Function_SCC!$W$3:$W$512 = $W327),
                              IFERROR(
                                  _xlfn._xlws.FILTER(FuSa_FTT!$F$3:$F$500,FuSa_FTT!$W$3:$W$500 = $W327),
                                  "NA"
                           )
                       )
                   )
               )
           )
       )
   )
)</f>
        <v/>
      </c>
      <c r="G327" s="608">
        <f t="array" ref="G327">IFERROR(
      _xlfn._xlws.FILTER(FuSa_Charger!$G$3:$G$520, FuSa_Charger!$W$3:$W$520 = $W327),
      IFERROR(
          _xlfn._xlws.FILTER(Function_14DCDC!$G$3:$G$503,Function_14DCDC!$W$3:$W$503 = $W327),
          IFERROR(
              _xlfn._xlws.FILTER(Function_Charger!$G$3:$G$510,Function_Charger!$W$3:$W$510 = $W327),
              IFERROR(
                  _xlfn._xlws.FILTER(FuSa_14DCDC!$G$3:$G$500,FuSa_14DCDC!$W$3:$W$500 = $W327),
                  IFERROR(
                      _xlfn._xlws.FILTER(FuSa_14DCDC_EFAN!$G$3:$G$500,FuSa_14DCDC_EFAN!$W$3:$W$500 = $W327),
                      IFERROR(
                          _xlfn._xlws.FILTER(FuSa_FaultInjection!$G$3:$G$500,FuSa_FaultInjection!$W$3:$W$500 = $W327),
                          IFERROR(
                              _xlfn._xlws.FILTER(Function_SCC!$G$3:$G$512,Function_SCC!$W$3:$W$512 = $W327),
                              IFERROR(
                                  _xlfn._xlws.FILTER(FuSa_FTT!$G$3:$G$500,FuSa_FTT!$W$3:$W$500 = $W327),
                                  "NA"
                           )
                       )
                   )
               )
           )
       )
   )
)</f>
        <v/>
      </c>
      <c r="H327" s="441">
        <f t="array" ref="H327">IFERROR(
      _xlfn._xlws.FILTER(FuSa_Charger!$H$3:$H$520, FuSa_Charger!$W$3:$W$520 = $W327),
      IFERROR(
          _xlfn._xlws.FILTER(Function_14DCDC!$H$3:$H$503,Function_14DCDC!$W$3:$W$503 = $W327),
          IFERROR(
              _xlfn._xlws.FILTER(Function_Charger!$H$3:$H$510,Function_Charger!$W$3:$W$510 = $W327),
              IFERROR(
                  _xlfn._xlws.FILTER(FuSa_14DCDC!$H$3:$H$500,FuSa_14DCDC!$W$3:$W$500 = $W327),
                  IFERROR(
                      _xlfn._xlws.FILTER(FuSa_14DCDC_EFAN!$H$3:$H$500,FuSa_14DCDC_EFAN!$W$3:$W$500 = $W327),
                      IFERROR(
                          _xlfn._xlws.FILTER(FuSa_FaultInjection!$H$3:$H$500,FuSa_FaultInjection!$W$3:$W$500 = $W327),
                          "NA"
                   )
               )
           )
       )
   )
)</f>
        <v/>
      </c>
      <c r="I327" s="441">
        <f t="array" ref="I327">IFERROR(
      _xlfn._xlws.FILTER(FuSa_Charger!$I$3:$I$520, FuSa_Charger!$W$3:$W$520 = $W327),
      IFERROR(
          _xlfn._xlws.FILTER(Function_14DCDC!$I$3:$I$503,Function_14DCDC!$W$3:$W$503 = $W327),
          IFERROR(
              _xlfn._xlws.FILTER(Function_Charger!$I$3:$I$510,Function_Charger!$W$3:$W$510 = $W327),
              IFERROR(
                  _xlfn._xlws.FILTER(FuSa_14DCDC!$I$3:$I$500,FuSa_14DCDC!$W$3:$W$500 = $W327),
                  IFERROR(
                      _xlfn._xlws.FILTER(FuSa_14DCDC_EFAN!$I$3:$I$500,FuSa_14DCDC_EFAN!$W$3:$W$500 = $W327),
                      IFERROR(
                          _xlfn._xlws.FILTER(FuSa_FaultInjection!$I$3:$I$500,FuSa_FaultInjection!$W$3:$W$500 = $W327),
                          "NA"
                   )
               )
           )
       )
   )
)</f>
        <v/>
      </c>
      <c r="J327" s="441" t="n"/>
      <c r="K327" s="441" t="n"/>
      <c r="L327" s="441" t="n"/>
      <c r="M327" s="441" t="n"/>
      <c r="N327" s="441" t="n"/>
      <c r="O327" s="441">
        <f t="array" ref="O327">IFERROR(
      _xlfn._xlws.FILTER(FuSa_Charger!$O$3:$O$520, FuSa_Charger!$W$3:$W$520 = $W327),
      IFERROR(
          _xlfn._xlws.FILTER(Function_14DCDC!$O$3:$O$503,Function_14DCDC!$W$3:$W$503 = $W327),
          IFERROR(
              _xlfn._xlws.FILTER(Function_Charger!$O$3:$O$510,Function_Charger!$W$3:$W$510 = $W327),
              IFERROR(
                  _xlfn._xlws.FILTER(FuSa_14DCDC!$O$3:$O$500,FuSa_14DCDC!$W$3:$W$500 = $W327),
                  IFERROR(
                      _xlfn._xlws.FILTER(FuSa_14DCDC_EFAN!$O$3:$O$500,FuSa_14DCDC_EFAN!$W$3:$W$500 = $W327),
                      IFERROR(
                          _xlfn._xlws.FILTER(FuSa_FaultInjection!$O$3:$O$500,FuSa_FaultInjection!$W$3:$W$500 = $W327),
                          "NA"
                   )
               )
           )
       )
   )
)</f>
        <v/>
      </c>
      <c r="P327" s="441">
        <f t="array" ref="P327">IFERROR(
      _xlfn._xlws.FILTER(FuSa_Charger!$Q$3:$Q$520, FuSa_Charger!$W$3:$W$520 = $W327),
      IFERROR(
          _xlfn._xlws.FILTER(Function_14DCDC!$Q$3:$Q$503,Function_14DCDC!$W$3:$W$503 = $W327),
          IFERROR(
              _xlfn._xlws.FILTER(Function_Charger!$Q$3:$Q$510,Function_Charger!$W$3:$W$510 = $W327),
              IFERROR(
                  _xlfn._xlws.FILTER(FuSa_14DCDC!$Q$3:$Q$500,FuSa_14DCDC!$W$3:$W$500 = $W327),
                  IFERROR(
                      _xlfn._xlws.FILTER(FuSa_14DCDC_EFAN!$Q$3:$Q$500,FuSa_14DCDC_EFAN!$W$3:$W$500 = $W327),
                      IFERROR(
                          _xlfn._xlws.FILTER(FuSa_FaultInjection!$Q$3:$Q$500,FuSa_FaultInjection!$W$3:$W$500 = $W327),
                          "NA"
                   )
               )
           )
       )
   )
)</f>
        <v/>
      </c>
      <c r="Q327" s="608">
        <f t="array" ref="Q327">IFERROR(
      _xlfn._xlws.FILTER(FuSa_Charger!$R$3:$R$520, FuSa_Charger!$W$3:$W$520 = $W327),
      IFERROR(
          _xlfn._xlws.FILTER(Function_14DCDC!$R$3:$R$503,Function_14DCDC!$W$3:$W$503 = $W327),
          IFERROR(
              _xlfn._xlws.FILTER(Function_Charger!$R$3:$R$510,Function_Charger!$W$3:$W$510 = $W327),
              IFERROR(
                  _xlfn._xlws.FILTER(FuSa_14DCDC!$R$3:$R$500,FuSa_14DCDC!$W$3:$W$500 = $W327),
                  IFERROR(
                      _xlfn._xlws.FILTER(FuSa_14DCDC_EFAN!$R$3:$R$500,FuSa_14DCDC_EFAN!$W$3:$W$500 = $W327),
                      IFERROR(
                          _xlfn._xlws.FILTER(FuSa_FaultInjection!$R$3:$R$500,FuSa_FaultInjection!$W$3:$W$500 = $W327),
                          IFERROR(
                              _xlfn._xlws.FILTER(Function_SCC!$R$3:$R$512,Function_SCC!$W$3:$W$512 = $W327),
                              IFERROR(
                                  _xlfn._xlws.FILTER(FuSa_FTT!$R$3:$R$500,FuSa_FTT!$W$3:$W$500 = $W327),
                                  "NA"
                           )
                       )
                   )
               )
           )
       )
   )
)</f>
        <v/>
      </c>
      <c r="R327" s="608">
        <f t="array" ref="R327">IFERROR(
      _xlfn._xlws.FILTER(FuSa_Charger!$S$3:$S$520, FuSa_Charger!$W$3:$W$520 = $W327),
      IFERROR(
          _xlfn._xlws.FILTER(Function_14DCDC!$S$3:$S$503,Function_14DCDC!$W$3:$W$503 = $W327),
          IFERROR(
              _xlfn._xlws.FILTER(Function_Charger!$S$3:$S$510,Function_Charger!$W$3:$W$510 = $W327),
              IFERROR(
                  _xlfn._xlws.FILTER(FuSa_14DCDC!$S$3:$S$500,FuSa_14DCDC!$W$3:$W$500 = $W327),
                  IFERROR(
                      _xlfn._xlws.FILTER(FuSa_14DCDC_EFAN!$S$3:$S$500,FuSa_14DCDC_EFAN!$W$3:$W$500 = $W327),
                      IFERROR(
                          _xlfn._xlws.FILTER(FuSa_FaultInjection!$S$3:$S$500,FuSa_FaultInjection!$W$3:$W$500 = $W327),
                          IFERROR(
                              _xlfn._xlws.FILTER(Function_SCC!$S$3:$S$512,Function_SCC!$W$3:$W$512 = $W327),
                              IFERROR(
                                  _xlfn._xlws.FILTER(FuSa_FTT!$S$3:$S$500,FuSa_FTT!$W$3:$W$500 = $W327),
                                  "NA"
                           )
                       )
                   )
               )
           )
       )
   )
)</f>
        <v/>
      </c>
      <c r="S327" s="608">
        <f t="array" ref="S327">IFERROR(
      _xlfn._xlws.FILTER(FuSa_Charger!$T$3:$T$520, FuSa_Charger!$W$3:$W$520 = $W327),
      IFERROR(
          _xlfn._xlws.FILTER(Function_14DCDC!$T$3:$T$503,Function_14DCDC!$W$3:$W$503 = $W327),
          IFERROR(
              _xlfn._xlws.FILTER(Function_Charger!$T$3:$T$510,Function_Charger!$W$3:$W$510 = $W327),
              IFERROR(
                  _xlfn._xlws.FILTER(FuSa_14DCDC!$T$3:$T$500,FuSa_14DCDC!$W$3:$W$500 = $W327),
                  IFERROR(
                      _xlfn._xlws.FILTER(FuSa_14DCDC_EFAN!$T$3:$T$500,FuSa_14DCDC_EFAN!$W$3:$W$500 = $W327),
                      IFERROR(
                          _xlfn._xlws.FILTER(FuSa_FaultInjection!$T$3:$T$500,FuSa_FaultInjection!$W$3:$W$500 = $W327),
                          IFERROR(
                              _xlfn._xlws.FILTER(Function_SCC!$T$3:$T$512,Function_SCC!$W$3:$W$512 = $W327),
                              IFERROR(
                                  _xlfn._xlws.FILTER(FuSa_FTT!$T$3:$T$500,FuSa_FTT!$W$3:$W$500 = $W327),
                                  "NA"
                           )
                       )
                   )
               )
           )
       )
   )
)</f>
        <v/>
      </c>
      <c r="T327" s="608">
        <f t="array" ref="T327">IFERROR(
      _xlfn._xlws.FILTER(FuSa_Charger!$U$3:$U$520, FuSa_Charger!$W$3:$W$520 = $W327),
      IFERROR(
          _xlfn._xlws.FILTER(Function_14DCDC!$U$3:$U$503,Function_14DCDC!$W$3:$W$503 = $W327),
          IFERROR(
              _xlfn._xlws.FILTER(Function_Charger!$U$3:$U$510,Function_Charger!$W$3:$W$510 = $W327),
              IFERROR(
                  _xlfn._xlws.FILTER(FuSa_14DCDC!$U$3:$U$500,FuSa_14DCDC!$W$3:$W$500 = $W327),
                  IFERROR(
                      _xlfn._xlws.FILTER(FuSa_14DCDC_EFAN!$U$3:$U$500,FuSa_14DCDC_EFAN!$W$3:$W$500 = $W327),
                      IFERROR(
                          _xlfn._xlws.FILTER(FuSa_FaultInjection!$U$3:$U$500,FuSa_FaultInjection!$W$3:$W$500 = $W327),
                          IFERROR(
                              _xlfn._xlws.FILTER(Function_SCC!$U$3:$U$512,Function_SCC!$W$3:$W$512 = $W327),
                              IFERROR(
                                  _xlfn._xlws.FILTER(FuSa_FTT!$U$3:$U$500,FuSa_FTT!$W$3:$W$500 = $W327),
                                  "NA"
                           )
                       )
                   )
               )
           )
       )
   )
)</f>
        <v/>
      </c>
      <c r="U327" s="608">
        <f t="array" ref="U327">IFERROR(
      _xlfn._xlws.FILTER(FuSa_Charger!$V$3:$V$520, FuSa_Charger!$W$3:$W$520 = $W327),
      IFERROR(
          _xlfn._xlws.FILTER(Function_14DCDC!$V$3:$V$503,Function_14DCDC!$W$3:$W$503 = $W327),
          IFERROR(
              _xlfn._xlws.FILTER(Function_Charger!$V$3:$V$510,Function_Charger!$W$3:$W$510 = $W327),
              IFERROR(
                  _xlfn._xlws.FILTER(FuSa_14DCDC!$V$3:$V$500,FuSa_14DCDC!$W$3:$W$500 = $W327),
                  IFERROR(
                      _xlfn._xlws.FILTER(FuSa_14DCDC_EFAN!$V$3:$V$500,FuSa_14DCDC_EFAN!$W$3:$W$500 = $W327),
                      IFERROR(
                          _xlfn._xlws.FILTER(FuSa_FaultInjection!$V$3:$V$500,FuSa_FaultInjection!$W$3:$W$500 = $W327),
                          IFERROR(
                              _xlfn._xlws.FILTER(Function_SCC!$V$3:$V$512,Function_SCC!$W$3:$W$512 = $W327),
                              IFERROR(
                                  _xlfn._xlws.FILTER(FuSa_FTT!$V$3:$V$500,FuSa_FTT!$W$3:$W$500 = $W327),
                                  "NA"
                           )
                       )
                   )
               )
           )
       )
   )
)</f>
        <v/>
      </c>
      <c r="V327" s="231" t="inlineStr">
        <is>
          <t>State verification</t>
        </is>
      </c>
      <c r="W327" s="444" t="inlineStr">
        <is>
          <t>[SYI_002_002_0001_002].html</t>
        </is>
      </c>
      <c r="X327" s="736" t="n">
        <v>7</v>
      </c>
      <c r="Y327" s="441" t="n">
        <v>0</v>
      </c>
      <c r="Z327" s="441" t="n">
        <v>0</v>
      </c>
      <c r="AA327" s="608" t="n">
        <v>7</v>
      </c>
      <c r="AB327" s="747" t="n">
        <v>23338</v>
      </c>
      <c r="AC327" s="745" t="n"/>
      <c r="AD327" s="166" t="inlineStr">
        <is>
          <t>Yes</t>
        </is>
      </c>
      <c r="AE327" s="760" t="inlineStr">
        <is>
          <t>This TC concerns HW signal 'Conct_read::E_U_LT4'</t>
        </is>
      </c>
      <c r="AG327" s="231" t="inlineStr"/>
      <c r="AH327" s="223" t="inlineStr"/>
      <c r="AI327" s="43" t="inlineStr"/>
      <c r="AJ327" s="43" t="inlineStr"/>
      <c r="AK327" s="43" t="inlineStr"/>
      <c r="AL327" s="266" t="n"/>
      <c r="AM327" s="231" t="n"/>
      <c r="AN327" s="56" t="n"/>
      <c r="AO327" s="223">
        <f>EXACT(W327,AG327)</f>
        <v/>
      </c>
      <c r="AP327" s="43">
        <f>EXACT(X327,AH327)</f>
        <v/>
      </c>
      <c r="AQ327" s="43">
        <f>EXACT(Y327,AI327)</f>
        <v/>
      </c>
      <c r="AR327" s="43">
        <f>EXACT(Z327,AJ327)</f>
        <v/>
      </c>
      <c r="AS327" s="266">
        <f>EXACT(AA327,AK327)</f>
        <v/>
      </c>
      <c r="AT327" t="inlineStr"/>
      <c r="AU327" t="inlineStr"/>
    </row>
    <row r="328" ht="15" customHeight="1">
      <c r="A328" s="451" t="n"/>
      <c r="B328" s="451" t="n"/>
      <c r="C328" s="451" t="n"/>
      <c r="D328" s="441">
        <f t="array" ref="D328">IFERROR(
      _xlfn._xlws.FILTER(FuSa_Charger!$D$3:$D$520, FuSa_Charger!$W$3:$W$520 = $W328),
      IFERROR(
          _xlfn._xlws.FILTER(Function_14DCDC!$D$3:$D$503,Function_14DCDC!$W$3:$W$503 = $W328),
          IFERROR(
              _xlfn._xlws.FILTER(Function_Charger!$D$3:$D$510,Function_Charger!$W$3:$W$510 = $W328),
              IFERROR(
                  _xlfn._xlws.FILTER(FuSa_14DCDC!$D$3:$D$500,FuSa_14DCDC!$W$3:$W$500 = $W328),
                  IFERROR(
                      _xlfn._xlws.FILTER(FuSa_14DCDC_EFAN!$D$3:$D$500,FuSa_14DCDC_EFAN!$W$3:$W$500 = $W328),
                      IFERROR(
                          _xlfn._xlws.FILTER(FuSa_FaultInjection!$D$3:$D$500,FuSa_FaultInjection!$W$3:$W$500 = $W328),
                          "NA"
                   )
               )
           )
       )
   )
)</f>
        <v/>
      </c>
      <c r="E328" s="608">
        <f t="array" ref="E328">IFERROR(
      _xlfn._xlws.FILTER(FuSa_Charger!$E$3:$E$520, FuSa_Charger!$W$3:$W$520 = $W328),
      IFERROR(
          _xlfn._xlws.FILTER(Function_14DCDC!$E$3:$E$503,Function_14DCDC!$W$3:$W$503 = $W328),
          IFERROR(
              _xlfn._xlws.FILTER(Function_Charger!$E$3:$E$510,Function_Charger!$W$3:$W$510 = $W328),
              IFERROR(
                  _xlfn._xlws.FILTER(FuSa_14DCDC!$E$3:$E$500,FuSa_14DCDC!$W$3:$W$500 = $W328),
                  IFERROR(
                      _xlfn._xlws.FILTER(FuSa_14DCDC_EFAN!$E$3:$E$500,FuSa_14DCDC_EFAN!$W$3:$W$500 = $W328),
                      IFERROR(
                          _xlfn._xlws.FILTER(FuSa_FaultInjection!$E$3:$E$500,FuSa_FaultInjection!$W$3:$W$500 = $W328),
                          IFERROR(
                              _xlfn._xlws.FILTER(Function_SCC!$E$3:$E$512,Function_SCC!$W$3:$W$512 = $W328),
                              IFERROR(
                                  _xlfn._xlws.FILTER(FuSa_FTT!$E$3:$E$500,FuSa_FTT!$W$3:$W$500 = $W328),
                                  "NA"
                           )
                       )
                   )
               )
           )
       )
   )
)</f>
        <v/>
      </c>
      <c r="F328" s="608">
        <f t="array" ref="F328">IFERROR(
      _xlfn._xlws.FILTER(FuSa_Charger!$F$3:$F$520, FuSa_Charger!$W$3:$W$520 = $W328),
      IFERROR(
          _xlfn._xlws.FILTER(Function_14DCDC!$F$3:$F$503,Function_14DCDC!$W$3:$W$503 = $W328),
          IFERROR(
              _xlfn._xlws.FILTER(Function_Charger!$F$3:$F$510,Function_Charger!$W$3:$W$510 = $W328),
              IFERROR(
                  _xlfn._xlws.FILTER(FuSa_14DCDC!$F$3:$F$500,FuSa_14DCDC!$W$3:$W$500 = $W328),
                  IFERROR(
                      _xlfn._xlws.FILTER(FuSa_14DCDC_EFAN!$F$3:$F$500,FuSa_14DCDC_EFAN!$W$3:$W$500 = $W328),
                      IFERROR(
                          _xlfn._xlws.FILTER(FuSa_FaultInjection!$F$3:$F$500,FuSa_FaultInjection!$W$3:$W$500 = $W328),
                          IFERROR(
                              _xlfn._xlws.FILTER(Function_SCC!$F$3:$F$512,Function_SCC!$W$3:$W$512 = $W328),
                              IFERROR(
                                  _xlfn._xlws.FILTER(FuSa_FTT!$F$3:$F$500,FuSa_FTT!$W$3:$W$500 = $W328),
                                  "NA"
                           )
                       )
                   )
               )
           )
       )
   )
)</f>
        <v/>
      </c>
      <c r="G328" s="608">
        <f t="array" ref="G328">IFERROR(
      _xlfn._xlws.FILTER(FuSa_Charger!$G$3:$G$520, FuSa_Charger!$W$3:$W$520 = $W328),
      IFERROR(
          _xlfn._xlws.FILTER(Function_14DCDC!$G$3:$G$503,Function_14DCDC!$W$3:$W$503 = $W328),
          IFERROR(
              _xlfn._xlws.FILTER(Function_Charger!$G$3:$G$510,Function_Charger!$W$3:$W$510 = $W328),
              IFERROR(
                  _xlfn._xlws.FILTER(FuSa_14DCDC!$G$3:$G$500,FuSa_14DCDC!$W$3:$W$500 = $W328),
                  IFERROR(
                      _xlfn._xlws.FILTER(FuSa_14DCDC_EFAN!$G$3:$G$500,FuSa_14DCDC_EFAN!$W$3:$W$500 = $W328),
                      IFERROR(
                          _xlfn._xlws.FILTER(FuSa_FaultInjection!$G$3:$G$500,FuSa_FaultInjection!$W$3:$W$500 = $W328),
                          IFERROR(
                              _xlfn._xlws.FILTER(Function_SCC!$G$3:$G$512,Function_SCC!$W$3:$W$512 = $W328),
                              IFERROR(
                                  _xlfn._xlws.FILTER(FuSa_FTT!$G$3:$G$500,FuSa_FTT!$W$3:$W$500 = $W328),
                                  "NA"
                           )
                       )
                   )
               )
           )
       )
   )
)</f>
        <v/>
      </c>
      <c r="H328" s="441">
        <f t="array" ref="H328">IFERROR(
      _xlfn._xlws.FILTER(FuSa_Charger!$H$3:$H$520, FuSa_Charger!$W$3:$W$520 = $W328),
      IFERROR(
          _xlfn._xlws.FILTER(Function_14DCDC!$H$3:$H$503,Function_14DCDC!$W$3:$W$503 = $W328),
          IFERROR(
              _xlfn._xlws.FILTER(Function_Charger!$H$3:$H$510,Function_Charger!$W$3:$W$510 = $W328),
              IFERROR(
                  _xlfn._xlws.FILTER(FuSa_14DCDC!$H$3:$H$500,FuSa_14DCDC!$W$3:$W$500 = $W328),
                  IFERROR(
                      _xlfn._xlws.FILTER(FuSa_14DCDC_EFAN!$H$3:$H$500,FuSa_14DCDC_EFAN!$W$3:$W$500 = $W328),
                      IFERROR(
                          _xlfn._xlws.FILTER(FuSa_FaultInjection!$H$3:$H$500,FuSa_FaultInjection!$W$3:$W$500 = $W328),
                          "NA"
                   )
               )
           )
       )
   )
)</f>
        <v/>
      </c>
      <c r="I328" s="441">
        <f t="array" ref="I328">IFERROR(
      _xlfn._xlws.FILTER(FuSa_Charger!$I$3:$I$520, FuSa_Charger!$W$3:$W$520 = $W328),
      IFERROR(
          _xlfn._xlws.FILTER(Function_14DCDC!$I$3:$I$503,Function_14DCDC!$W$3:$W$503 = $W328),
          IFERROR(
              _xlfn._xlws.FILTER(Function_Charger!$I$3:$I$510,Function_Charger!$W$3:$W$510 = $W328),
              IFERROR(
                  _xlfn._xlws.FILTER(FuSa_14DCDC!$I$3:$I$500,FuSa_14DCDC!$W$3:$W$500 = $W328),
                  IFERROR(
                      _xlfn._xlws.FILTER(FuSa_14DCDC_EFAN!$I$3:$I$500,FuSa_14DCDC_EFAN!$W$3:$W$500 = $W328),
                      IFERROR(
                          _xlfn._xlws.FILTER(FuSa_FaultInjection!$I$3:$I$500,FuSa_FaultInjection!$W$3:$W$500 = $W328),
                          "NA"
                   )
               )
           )
       )
   )
)</f>
        <v/>
      </c>
      <c r="J328" s="441" t="n"/>
      <c r="K328" s="441" t="n"/>
      <c r="L328" s="441" t="n"/>
      <c r="M328" s="441" t="n"/>
      <c r="N328" s="441" t="n"/>
      <c r="O328" s="441">
        <f t="array" ref="O328">IFERROR(
      _xlfn._xlws.FILTER(FuSa_Charger!$O$3:$O$520, FuSa_Charger!$W$3:$W$520 = $W328),
      IFERROR(
          _xlfn._xlws.FILTER(Function_14DCDC!$O$3:$O$503,Function_14DCDC!$W$3:$W$503 = $W328),
          IFERROR(
              _xlfn._xlws.FILTER(Function_Charger!$O$3:$O$510,Function_Charger!$W$3:$W$510 = $W328),
              IFERROR(
                  _xlfn._xlws.FILTER(FuSa_14DCDC!$O$3:$O$500,FuSa_14DCDC!$W$3:$W$500 = $W328),
                  IFERROR(
                      _xlfn._xlws.FILTER(FuSa_14DCDC_EFAN!$O$3:$O$500,FuSa_14DCDC_EFAN!$W$3:$W$500 = $W328),
                      IFERROR(
                          _xlfn._xlws.FILTER(FuSa_FaultInjection!$O$3:$O$500,FuSa_FaultInjection!$W$3:$W$500 = $W328),
                          "NA"
                   )
               )
           )
       )
   )
)</f>
        <v/>
      </c>
      <c r="P328" s="441">
        <f t="array" ref="P328">IFERROR(
      _xlfn._xlws.FILTER(FuSa_Charger!$Q$3:$Q$520, FuSa_Charger!$W$3:$W$520 = $W328),
      IFERROR(
          _xlfn._xlws.FILTER(Function_14DCDC!$Q$3:$Q$503,Function_14DCDC!$W$3:$W$503 = $W328),
          IFERROR(
              _xlfn._xlws.FILTER(Function_Charger!$Q$3:$Q$510,Function_Charger!$W$3:$W$510 = $W328),
              IFERROR(
                  _xlfn._xlws.FILTER(FuSa_14DCDC!$Q$3:$Q$500,FuSa_14DCDC!$W$3:$W$500 = $W328),
                  IFERROR(
                      _xlfn._xlws.FILTER(FuSa_14DCDC_EFAN!$Q$3:$Q$500,FuSa_14DCDC_EFAN!$W$3:$W$500 = $W328),
                      IFERROR(
                          _xlfn._xlws.FILTER(FuSa_FaultInjection!$Q$3:$Q$500,FuSa_FaultInjection!$W$3:$W$500 = $W328),
                          "NA"
                   )
               )
           )
       )
   )
)</f>
        <v/>
      </c>
      <c r="Q328" s="608">
        <f t="array" ref="Q328">IFERROR(
      _xlfn._xlws.FILTER(FuSa_Charger!$R$3:$R$520, FuSa_Charger!$W$3:$W$520 = $W328),
      IFERROR(
          _xlfn._xlws.FILTER(Function_14DCDC!$R$3:$R$503,Function_14DCDC!$W$3:$W$503 = $W328),
          IFERROR(
              _xlfn._xlws.FILTER(Function_Charger!$R$3:$R$510,Function_Charger!$W$3:$W$510 = $W328),
              IFERROR(
                  _xlfn._xlws.FILTER(FuSa_14DCDC!$R$3:$R$500,FuSa_14DCDC!$W$3:$W$500 = $W328),
                  IFERROR(
                      _xlfn._xlws.FILTER(FuSa_14DCDC_EFAN!$R$3:$R$500,FuSa_14DCDC_EFAN!$W$3:$W$500 = $W328),
                      IFERROR(
                          _xlfn._xlws.FILTER(FuSa_FaultInjection!$R$3:$R$500,FuSa_FaultInjection!$W$3:$W$500 = $W328),
                          IFERROR(
                              _xlfn._xlws.FILTER(Function_SCC!$R$3:$R$512,Function_SCC!$W$3:$W$512 = $W328),
                              IFERROR(
                                  _xlfn._xlws.FILTER(FuSa_FTT!$R$3:$R$500,FuSa_FTT!$W$3:$W$500 = $W328),
                                  "NA"
                           )
                       )
                   )
               )
           )
       )
   )
)</f>
        <v/>
      </c>
      <c r="R328" s="608">
        <f t="array" ref="R328">IFERROR(
      _xlfn._xlws.FILTER(FuSa_Charger!$S$3:$S$520, FuSa_Charger!$W$3:$W$520 = $W328),
      IFERROR(
          _xlfn._xlws.FILTER(Function_14DCDC!$S$3:$S$503,Function_14DCDC!$W$3:$W$503 = $W328),
          IFERROR(
              _xlfn._xlws.FILTER(Function_Charger!$S$3:$S$510,Function_Charger!$W$3:$W$510 = $W328),
              IFERROR(
                  _xlfn._xlws.FILTER(FuSa_14DCDC!$S$3:$S$500,FuSa_14DCDC!$W$3:$W$500 = $W328),
                  IFERROR(
                      _xlfn._xlws.FILTER(FuSa_14DCDC_EFAN!$S$3:$S$500,FuSa_14DCDC_EFAN!$W$3:$W$500 = $W328),
                      IFERROR(
                          _xlfn._xlws.FILTER(FuSa_FaultInjection!$S$3:$S$500,FuSa_FaultInjection!$W$3:$W$500 = $W328),
                          IFERROR(
                              _xlfn._xlws.FILTER(Function_SCC!$S$3:$S$512,Function_SCC!$W$3:$W$512 = $W328),
                              IFERROR(
                                  _xlfn._xlws.FILTER(FuSa_FTT!$S$3:$S$500,FuSa_FTT!$W$3:$W$500 = $W328),
                                  "NA"
                           )
                       )
                   )
               )
           )
       )
   )
)</f>
        <v/>
      </c>
      <c r="S328" s="608">
        <f t="array" ref="S328">IFERROR(
      _xlfn._xlws.FILTER(FuSa_Charger!$T$3:$T$520, FuSa_Charger!$W$3:$W$520 = $W328),
      IFERROR(
          _xlfn._xlws.FILTER(Function_14DCDC!$T$3:$T$503,Function_14DCDC!$W$3:$W$503 = $W328),
          IFERROR(
              _xlfn._xlws.FILTER(Function_Charger!$T$3:$T$510,Function_Charger!$W$3:$W$510 = $W328),
              IFERROR(
                  _xlfn._xlws.FILTER(FuSa_14DCDC!$T$3:$T$500,FuSa_14DCDC!$W$3:$W$500 = $W328),
                  IFERROR(
                      _xlfn._xlws.FILTER(FuSa_14DCDC_EFAN!$T$3:$T$500,FuSa_14DCDC_EFAN!$W$3:$W$500 = $W328),
                      IFERROR(
                          _xlfn._xlws.FILTER(FuSa_FaultInjection!$T$3:$T$500,FuSa_FaultInjection!$W$3:$W$500 = $W328),
                          IFERROR(
                              _xlfn._xlws.FILTER(Function_SCC!$T$3:$T$512,Function_SCC!$W$3:$W$512 = $W328),
                              IFERROR(
                                  _xlfn._xlws.FILTER(FuSa_FTT!$T$3:$T$500,FuSa_FTT!$W$3:$W$500 = $W328),
                                  "NA"
                           )
                       )
                   )
               )
           )
       )
   )
)</f>
        <v/>
      </c>
      <c r="T328" s="608">
        <f t="array" ref="T328">IFERROR(
      _xlfn._xlws.FILTER(FuSa_Charger!$U$3:$U$520, FuSa_Charger!$W$3:$W$520 = $W328),
      IFERROR(
          _xlfn._xlws.FILTER(Function_14DCDC!$U$3:$U$503,Function_14DCDC!$W$3:$W$503 = $W328),
          IFERROR(
              _xlfn._xlws.FILTER(Function_Charger!$U$3:$U$510,Function_Charger!$W$3:$W$510 = $W328),
              IFERROR(
                  _xlfn._xlws.FILTER(FuSa_14DCDC!$U$3:$U$500,FuSa_14DCDC!$W$3:$W$500 = $W328),
                  IFERROR(
                      _xlfn._xlws.FILTER(FuSa_14DCDC_EFAN!$U$3:$U$500,FuSa_14DCDC_EFAN!$W$3:$W$500 = $W328),
                      IFERROR(
                          _xlfn._xlws.FILTER(FuSa_FaultInjection!$U$3:$U$500,FuSa_FaultInjection!$W$3:$W$500 = $W328),
                          IFERROR(
                              _xlfn._xlws.FILTER(Function_SCC!$U$3:$U$512,Function_SCC!$W$3:$W$512 = $W328),
                              IFERROR(
                                  _xlfn._xlws.FILTER(FuSa_FTT!$U$3:$U$500,FuSa_FTT!$W$3:$W$500 = $W328),
                                  "NA"
                           )
                       )
                   )
               )
           )
       )
   )
)</f>
        <v/>
      </c>
      <c r="U328" s="608">
        <f t="array" ref="U328">IFERROR(
      _xlfn._xlws.FILTER(FuSa_Charger!$V$3:$V$520, FuSa_Charger!$W$3:$W$520 = $W328),
      IFERROR(
          _xlfn._xlws.FILTER(Function_14DCDC!$V$3:$V$503,Function_14DCDC!$W$3:$W$503 = $W328),
          IFERROR(
              _xlfn._xlws.FILTER(Function_Charger!$V$3:$V$510,Function_Charger!$W$3:$W$510 = $W328),
              IFERROR(
                  _xlfn._xlws.FILTER(FuSa_14DCDC!$V$3:$V$500,FuSa_14DCDC!$W$3:$W$500 = $W328),
                  IFERROR(
                      _xlfn._xlws.FILTER(FuSa_14DCDC_EFAN!$V$3:$V$500,FuSa_14DCDC_EFAN!$W$3:$W$500 = $W328),
                      IFERROR(
                          _xlfn._xlws.FILTER(FuSa_FaultInjection!$V$3:$V$500,FuSa_FaultInjection!$W$3:$W$500 = $W328),
                          IFERROR(
                              _xlfn._xlws.FILTER(Function_SCC!$V$3:$V$512,Function_SCC!$W$3:$W$512 = $W328),
                              IFERROR(
                                  _xlfn._xlws.FILTER(FuSa_FTT!$V$3:$V$500,FuSa_FTT!$W$3:$W$500 = $W328),
                                  "NA"
                           )
                       )
                   )
               )
           )
       )
   )
)</f>
        <v/>
      </c>
      <c r="V328" s="231" t="inlineStr">
        <is>
          <t>State verification</t>
        </is>
      </c>
      <c r="W328" s="444" t="inlineStr">
        <is>
          <t>[SYI_002_002_0001_003].html</t>
        </is>
      </c>
      <c r="X328" s="736" t="n">
        <v>1</v>
      </c>
      <c r="Y328" s="441" t="n">
        <v>0</v>
      </c>
      <c r="Z328" s="441" t="n">
        <v>0</v>
      </c>
      <c r="AA328" s="608" t="n">
        <v>1</v>
      </c>
      <c r="AB328" s="747" t="n">
        <v>23338</v>
      </c>
      <c r="AC328" s="745" t="n"/>
      <c r="AD328" s="166" t="inlineStr">
        <is>
          <t>No</t>
        </is>
      </c>
      <c r="AE328" s="760" t="inlineStr">
        <is>
          <t>This TC concerns SW signal 'SWI_read::Current_Operating_State_LX'</t>
        </is>
      </c>
      <c r="AG328" s="231" t="inlineStr"/>
      <c r="AH328" s="223" t="inlineStr"/>
      <c r="AI328" s="43" t="inlineStr"/>
      <c r="AJ328" s="43" t="inlineStr"/>
      <c r="AK328" s="43" t="inlineStr"/>
      <c r="AL328" s="266" t="n"/>
      <c r="AM328" s="231" t="n"/>
      <c r="AN328" s="56" t="n"/>
      <c r="AO328" s="223">
        <f>EXACT(W328,AG328)</f>
        <v/>
      </c>
      <c r="AP328" s="43">
        <f>EXACT(X328,AH328)</f>
        <v/>
      </c>
      <c r="AQ328" s="43">
        <f>EXACT(Y328,AI328)</f>
        <v/>
      </c>
      <c r="AR328" s="43">
        <f>EXACT(Z328,AJ328)</f>
        <v/>
      </c>
      <c r="AS328" s="266">
        <f>EXACT(AA328,AK328)</f>
        <v/>
      </c>
      <c r="AT328" t="inlineStr"/>
      <c r="AU328" t="inlineStr"/>
    </row>
    <row r="329" ht="15" customHeight="1">
      <c r="A329" s="451" t="n"/>
      <c r="B329" s="451" t="n"/>
      <c r="C329" s="451" t="n"/>
      <c r="D329" s="441">
        <f t="array" ref="D329">IFERROR(
      _xlfn._xlws.FILTER(FuSa_Charger!$D$3:$D$520, FuSa_Charger!$W$3:$W$520 = $W329),
      IFERROR(
          _xlfn._xlws.FILTER(Function_14DCDC!$D$3:$D$503,Function_14DCDC!$W$3:$W$503 = $W329),
          IFERROR(
              _xlfn._xlws.FILTER(Function_Charger!$D$3:$D$510,Function_Charger!$W$3:$W$510 = $W329),
              IFERROR(
                  _xlfn._xlws.FILTER(FuSa_14DCDC!$D$3:$D$500,FuSa_14DCDC!$W$3:$W$500 = $W329),
                  IFERROR(
                      _xlfn._xlws.FILTER(FuSa_14DCDC_EFAN!$D$3:$D$500,FuSa_14DCDC_EFAN!$W$3:$W$500 = $W329),
                      IFERROR(
                          _xlfn._xlws.FILTER(FuSa_FaultInjection!$D$3:$D$500,FuSa_FaultInjection!$W$3:$W$500 = $W329),
                          "NA"
                   )
               )
           )
       )
   )
)</f>
        <v/>
      </c>
      <c r="E329" s="608">
        <f t="array" ref="E329">IFERROR(
      _xlfn._xlws.FILTER(FuSa_Charger!$E$3:$E$520, FuSa_Charger!$W$3:$W$520 = $W329),
      IFERROR(
          _xlfn._xlws.FILTER(Function_14DCDC!$E$3:$E$503,Function_14DCDC!$W$3:$W$503 = $W329),
          IFERROR(
              _xlfn._xlws.FILTER(Function_Charger!$E$3:$E$510,Function_Charger!$W$3:$W$510 = $W329),
              IFERROR(
                  _xlfn._xlws.FILTER(FuSa_14DCDC!$E$3:$E$500,FuSa_14DCDC!$W$3:$W$500 = $W329),
                  IFERROR(
                      _xlfn._xlws.FILTER(FuSa_14DCDC_EFAN!$E$3:$E$500,FuSa_14DCDC_EFAN!$W$3:$W$500 = $W329),
                      IFERROR(
                          _xlfn._xlws.FILTER(FuSa_FaultInjection!$E$3:$E$500,FuSa_FaultInjection!$W$3:$W$500 = $W329),
                          IFERROR(
                              _xlfn._xlws.FILTER(Function_SCC!$E$3:$E$512,Function_SCC!$W$3:$W$512 = $W329),
                              IFERROR(
                                  _xlfn._xlws.FILTER(FuSa_FTT!$E$3:$E$500,FuSa_FTT!$W$3:$W$500 = $W329),
                                  "NA"
                           )
                       )
                   )
               )
           )
       )
   )
)</f>
        <v/>
      </c>
      <c r="F329" s="608">
        <f t="array" ref="F329">IFERROR(
      _xlfn._xlws.FILTER(FuSa_Charger!$F$3:$F$520, FuSa_Charger!$W$3:$W$520 = $W329),
      IFERROR(
          _xlfn._xlws.FILTER(Function_14DCDC!$F$3:$F$503,Function_14DCDC!$W$3:$W$503 = $W329),
          IFERROR(
              _xlfn._xlws.FILTER(Function_Charger!$F$3:$F$510,Function_Charger!$W$3:$W$510 = $W329),
              IFERROR(
                  _xlfn._xlws.FILTER(FuSa_14DCDC!$F$3:$F$500,FuSa_14DCDC!$W$3:$W$500 = $W329),
                  IFERROR(
                      _xlfn._xlws.FILTER(FuSa_14DCDC_EFAN!$F$3:$F$500,FuSa_14DCDC_EFAN!$W$3:$W$500 = $W329),
                      IFERROR(
                          _xlfn._xlws.FILTER(FuSa_FaultInjection!$F$3:$F$500,FuSa_FaultInjection!$W$3:$W$500 = $W329),
                          IFERROR(
                              _xlfn._xlws.FILTER(Function_SCC!$F$3:$F$512,Function_SCC!$W$3:$W$512 = $W329),
                              IFERROR(
                                  _xlfn._xlws.FILTER(FuSa_FTT!$F$3:$F$500,FuSa_FTT!$W$3:$W$500 = $W329),
                                  "NA"
                           )
                       )
                   )
               )
           )
       )
   )
)</f>
        <v/>
      </c>
      <c r="G329" s="608">
        <f t="array" ref="G329">IFERROR(
      _xlfn._xlws.FILTER(FuSa_Charger!$G$3:$G$520, FuSa_Charger!$W$3:$W$520 = $W329),
      IFERROR(
          _xlfn._xlws.FILTER(Function_14DCDC!$G$3:$G$503,Function_14DCDC!$W$3:$W$503 = $W329),
          IFERROR(
              _xlfn._xlws.FILTER(Function_Charger!$G$3:$G$510,Function_Charger!$W$3:$W$510 = $W329),
              IFERROR(
                  _xlfn._xlws.FILTER(FuSa_14DCDC!$G$3:$G$500,FuSa_14DCDC!$W$3:$W$500 = $W329),
                  IFERROR(
                      _xlfn._xlws.FILTER(FuSa_14DCDC_EFAN!$G$3:$G$500,FuSa_14DCDC_EFAN!$W$3:$W$500 = $W329),
                      IFERROR(
                          _xlfn._xlws.FILTER(FuSa_FaultInjection!$G$3:$G$500,FuSa_FaultInjection!$W$3:$W$500 = $W329),
                          IFERROR(
                              _xlfn._xlws.FILTER(Function_SCC!$G$3:$G$512,Function_SCC!$W$3:$W$512 = $W329),
                              IFERROR(
                                  _xlfn._xlws.FILTER(FuSa_FTT!$G$3:$G$500,FuSa_FTT!$W$3:$W$500 = $W329),
                                  "NA"
                           )
                       )
                   )
               )
           )
       )
   )
)</f>
        <v/>
      </c>
      <c r="H329" s="441">
        <f t="array" ref="H329">IFERROR(
      _xlfn._xlws.FILTER(FuSa_Charger!$H$3:$H$520, FuSa_Charger!$W$3:$W$520 = $W329),
      IFERROR(
          _xlfn._xlws.FILTER(Function_14DCDC!$H$3:$H$503,Function_14DCDC!$W$3:$W$503 = $W329),
          IFERROR(
              _xlfn._xlws.FILTER(Function_Charger!$H$3:$H$510,Function_Charger!$W$3:$W$510 = $W329),
              IFERROR(
                  _xlfn._xlws.FILTER(FuSa_14DCDC!$H$3:$H$500,FuSa_14DCDC!$W$3:$W$500 = $W329),
                  IFERROR(
                      _xlfn._xlws.FILTER(FuSa_14DCDC_EFAN!$H$3:$H$500,FuSa_14DCDC_EFAN!$W$3:$W$500 = $W329),
                      IFERROR(
                          _xlfn._xlws.FILTER(FuSa_FaultInjection!$H$3:$H$500,FuSa_FaultInjection!$W$3:$W$500 = $W329),
                          "NA"
                   )
               )
           )
       )
   )
)</f>
        <v/>
      </c>
      <c r="I329" s="441">
        <f t="array" ref="I329">IFERROR(
      _xlfn._xlws.FILTER(FuSa_Charger!$I$3:$I$520, FuSa_Charger!$W$3:$W$520 = $W329),
      IFERROR(
          _xlfn._xlws.FILTER(Function_14DCDC!$I$3:$I$503,Function_14DCDC!$W$3:$W$503 = $W329),
          IFERROR(
              _xlfn._xlws.FILTER(Function_Charger!$I$3:$I$510,Function_Charger!$W$3:$W$510 = $W329),
              IFERROR(
                  _xlfn._xlws.FILTER(FuSa_14DCDC!$I$3:$I$500,FuSa_14DCDC!$W$3:$W$500 = $W329),
                  IFERROR(
                      _xlfn._xlws.FILTER(FuSa_14DCDC_EFAN!$I$3:$I$500,FuSa_14DCDC_EFAN!$W$3:$W$500 = $W329),
                      IFERROR(
                          _xlfn._xlws.FILTER(FuSa_FaultInjection!$I$3:$I$500,FuSa_FaultInjection!$W$3:$W$500 = $W329),
                          "NA"
                   )
               )
           )
       )
   )
)</f>
        <v/>
      </c>
      <c r="J329" s="441" t="n"/>
      <c r="K329" s="441" t="n"/>
      <c r="L329" s="441" t="n"/>
      <c r="M329" s="441" t="n"/>
      <c r="N329" s="441" t="n"/>
      <c r="O329" s="441">
        <f t="array" ref="O329">IFERROR(
      _xlfn._xlws.FILTER(FuSa_Charger!$O$3:$O$520, FuSa_Charger!$W$3:$W$520 = $W329),
      IFERROR(
          _xlfn._xlws.FILTER(Function_14DCDC!$O$3:$O$503,Function_14DCDC!$W$3:$W$503 = $W329),
          IFERROR(
              _xlfn._xlws.FILTER(Function_Charger!$O$3:$O$510,Function_Charger!$W$3:$W$510 = $W329),
              IFERROR(
                  _xlfn._xlws.FILTER(FuSa_14DCDC!$O$3:$O$500,FuSa_14DCDC!$W$3:$W$500 = $W329),
                  IFERROR(
                      _xlfn._xlws.FILTER(FuSa_14DCDC_EFAN!$O$3:$O$500,FuSa_14DCDC_EFAN!$W$3:$W$500 = $W329),
                      IFERROR(
                          _xlfn._xlws.FILTER(FuSa_FaultInjection!$O$3:$O$500,FuSa_FaultInjection!$W$3:$W$500 = $W329),
                          "NA"
                   )
               )
           )
       )
   )
)</f>
        <v/>
      </c>
      <c r="P329" s="441">
        <f t="array" ref="P329">IFERROR(
      _xlfn._xlws.FILTER(FuSa_Charger!$Q$3:$Q$520, FuSa_Charger!$W$3:$W$520 = $W329),
      IFERROR(
          _xlfn._xlws.FILTER(Function_14DCDC!$Q$3:$Q$503,Function_14DCDC!$W$3:$W$503 = $W329),
          IFERROR(
              _xlfn._xlws.FILTER(Function_Charger!$Q$3:$Q$510,Function_Charger!$W$3:$W$510 = $W329),
              IFERROR(
                  _xlfn._xlws.FILTER(FuSa_14DCDC!$Q$3:$Q$500,FuSa_14DCDC!$W$3:$W$500 = $W329),
                  IFERROR(
                      _xlfn._xlws.FILTER(FuSa_14DCDC_EFAN!$Q$3:$Q$500,FuSa_14DCDC_EFAN!$W$3:$W$500 = $W329),
                      IFERROR(
                          _xlfn._xlws.FILTER(FuSa_FaultInjection!$Q$3:$Q$500,FuSa_FaultInjection!$W$3:$W$500 = $W329),
                          "NA"
                   )
               )
           )
       )
   )
)</f>
        <v/>
      </c>
      <c r="Q329" s="608">
        <f t="array" ref="Q329">IFERROR(
      _xlfn._xlws.FILTER(FuSa_Charger!$R$3:$R$520, FuSa_Charger!$W$3:$W$520 = $W329),
      IFERROR(
          _xlfn._xlws.FILTER(Function_14DCDC!$R$3:$R$503,Function_14DCDC!$W$3:$W$503 = $W329),
          IFERROR(
              _xlfn._xlws.FILTER(Function_Charger!$R$3:$R$510,Function_Charger!$W$3:$W$510 = $W329),
              IFERROR(
                  _xlfn._xlws.FILTER(FuSa_14DCDC!$R$3:$R$500,FuSa_14DCDC!$W$3:$W$500 = $W329),
                  IFERROR(
                      _xlfn._xlws.FILTER(FuSa_14DCDC_EFAN!$R$3:$R$500,FuSa_14DCDC_EFAN!$W$3:$W$500 = $W329),
                      IFERROR(
                          _xlfn._xlws.FILTER(FuSa_FaultInjection!$R$3:$R$500,FuSa_FaultInjection!$W$3:$W$500 = $W329),
                          IFERROR(
                              _xlfn._xlws.FILTER(Function_SCC!$R$3:$R$512,Function_SCC!$W$3:$W$512 = $W329),
                              IFERROR(
                                  _xlfn._xlws.FILTER(FuSa_FTT!$R$3:$R$500,FuSa_FTT!$W$3:$W$500 = $W329),
                                  "NA"
                           )
                       )
                   )
               )
           )
       )
   )
)</f>
        <v/>
      </c>
      <c r="R329" s="608">
        <f t="array" ref="R329">IFERROR(
      _xlfn._xlws.FILTER(FuSa_Charger!$S$3:$S$520, FuSa_Charger!$W$3:$W$520 = $W329),
      IFERROR(
          _xlfn._xlws.FILTER(Function_14DCDC!$S$3:$S$503,Function_14DCDC!$W$3:$W$503 = $W329),
          IFERROR(
              _xlfn._xlws.FILTER(Function_Charger!$S$3:$S$510,Function_Charger!$W$3:$W$510 = $W329),
              IFERROR(
                  _xlfn._xlws.FILTER(FuSa_14DCDC!$S$3:$S$500,FuSa_14DCDC!$W$3:$W$500 = $W329),
                  IFERROR(
                      _xlfn._xlws.FILTER(FuSa_14DCDC_EFAN!$S$3:$S$500,FuSa_14DCDC_EFAN!$W$3:$W$500 = $W329),
                      IFERROR(
                          _xlfn._xlws.FILTER(FuSa_FaultInjection!$S$3:$S$500,FuSa_FaultInjection!$W$3:$W$500 = $W329),
                          IFERROR(
                              _xlfn._xlws.FILTER(Function_SCC!$S$3:$S$512,Function_SCC!$W$3:$W$512 = $W329),
                              IFERROR(
                                  _xlfn._xlws.FILTER(FuSa_FTT!$S$3:$S$500,FuSa_FTT!$W$3:$W$500 = $W329),
                                  "NA"
                           )
                       )
                   )
               )
           )
       )
   )
)</f>
        <v/>
      </c>
      <c r="S329" s="608">
        <f t="array" ref="S329">IFERROR(
      _xlfn._xlws.FILTER(FuSa_Charger!$T$3:$T$520, FuSa_Charger!$W$3:$W$520 = $W329),
      IFERROR(
          _xlfn._xlws.FILTER(Function_14DCDC!$T$3:$T$503,Function_14DCDC!$W$3:$W$503 = $W329),
          IFERROR(
              _xlfn._xlws.FILTER(Function_Charger!$T$3:$T$510,Function_Charger!$W$3:$W$510 = $W329),
              IFERROR(
                  _xlfn._xlws.FILTER(FuSa_14DCDC!$T$3:$T$500,FuSa_14DCDC!$W$3:$W$500 = $W329),
                  IFERROR(
                      _xlfn._xlws.FILTER(FuSa_14DCDC_EFAN!$T$3:$T$500,FuSa_14DCDC_EFAN!$W$3:$W$500 = $W329),
                      IFERROR(
                          _xlfn._xlws.FILTER(FuSa_FaultInjection!$T$3:$T$500,FuSa_FaultInjection!$W$3:$W$500 = $W329),
                          IFERROR(
                              _xlfn._xlws.FILTER(Function_SCC!$T$3:$T$512,Function_SCC!$W$3:$W$512 = $W329),
                              IFERROR(
                                  _xlfn._xlws.FILTER(FuSa_FTT!$T$3:$T$500,FuSa_FTT!$W$3:$W$500 = $W329),
                                  "NA"
                           )
                       )
                   )
               )
           )
       )
   )
)</f>
        <v/>
      </c>
      <c r="T329" s="608">
        <f t="array" ref="T329">IFERROR(
      _xlfn._xlws.FILTER(FuSa_Charger!$U$3:$U$520, FuSa_Charger!$W$3:$W$520 = $W329),
      IFERROR(
          _xlfn._xlws.FILTER(Function_14DCDC!$U$3:$U$503,Function_14DCDC!$W$3:$W$503 = $W329),
          IFERROR(
              _xlfn._xlws.FILTER(Function_Charger!$U$3:$U$510,Function_Charger!$W$3:$W$510 = $W329),
              IFERROR(
                  _xlfn._xlws.FILTER(FuSa_14DCDC!$U$3:$U$500,FuSa_14DCDC!$W$3:$W$500 = $W329),
                  IFERROR(
                      _xlfn._xlws.FILTER(FuSa_14DCDC_EFAN!$U$3:$U$500,FuSa_14DCDC_EFAN!$W$3:$W$500 = $W329),
                      IFERROR(
                          _xlfn._xlws.FILTER(FuSa_FaultInjection!$U$3:$U$500,FuSa_FaultInjection!$W$3:$W$500 = $W329),
                          IFERROR(
                              _xlfn._xlws.FILTER(Function_SCC!$U$3:$U$512,Function_SCC!$W$3:$W$512 = $W329),
                              IFERROR(
                                  _xlfn._xlws.FILTER(FuSa_FTT!$U$3:$U$500,FuSa_FTT!$W$3:$W$500 = $W329),
                                  "NA"
                           )
                       )
                   )
               )
           )
       )
   )
)</f>
        <v/>
      </c>
      <c r="U329" s="608">
        <f t="array" ref="U329">IFERROR(
      _xlfn._xlws.FILTER(FuSa_Charger!$V$3:$V$520, FuSa_Charger!$W$3:$W$520 = $W329),
      IFERROR(
          _xlfn._xlws.FILTER(Function_14DCDC!$V$3:$V$503,Function_14DCDC!$W$3:$W$503 = $W329),
          IFERROR(
              _xlfn._xlws.FILTER(Function_Charger!$V$3:$V$510,Function_Charger!$W$3:$W$510 = $W329),
              IFERROR(
                  _xlfn._xlws.FILTER(FuSa_14DCDC!$V$3:$V$500,FuSa_14DCDC!$W$3:$W$500 = $W329),
                  IFERROR(
                      _xlfn._xlws.FILTER(FuSa_14DCDC_EFAN!$V$3:$V$500,FuSa_14DCDC_EFAN!$W$3:$W$500 = $W329),
                      IFERROR(
                          _xlfn._xlws.FILTER(FuSa_FaultInjection!$V$3:$V$500,FuSa_FaultInjection!$W$3:$W$500 = $W329),
                          IFERROR(
                              _xlfn._xlws.FILTER(Function_SCC!$V$3:$V$512,Function_SCC!$W$3:$W$512 = $W329),
                              IFERROR(
                                  _xlfn._xlws.FILTER(FuSa_FTT!$V$3:$V$500,FuSa_FTT!$W$3:$W$500 = $W329),
                                  "NA"
                           )
                       )
                   )
               )
           )
       )
   )
)</f>
        <v/>
      </c>
      <c r="V329" s="231" t="inlineStr">
        <is>
          <t>State verification</t>
        </is>
      </c>
      <c r="W329" s="444" t="inlineStr">
        <is>
          <t>[SYI_002_002_0001_004].html</t>
        </is>
      </c>
      <c r="X329" s="736" t="n">
        <v>1</v>
      </c>
      <c r="Y329" s="441" t="n">
        <v>0</v>
      </c>
      <c r="Z329" s="441" t="n">
        <v>0</v>
      </c>
      <c r="AA329" s="608" t="n">
        <v>1</v>
      </c>
      <c r="AB329" s="747" t="n">
        <v>23338</v>
      </c>
      <c r="AC329" s="745" t="n"/>
      <c r="AD329" s="166" t="inlineStr">
        <is>
          <t>No</t>
        </is>
      </c>
      <c r="AE329" s="760" t="inlineStr">
        <is>
          <t>This TC concerns SW signal 'SWI_read::Current_Operating_State_LX'</t>
        </is>
      </c>
      <c r="AG329" s="231" t="inlineStr"/>
      <c r="AH329" s="223" t="inlineStr"/>
      <c r="AI329" s="43" t="inlineStr"/>
      <c r="AJ329" s="43" t="inlineStr"/>
      <c r="AK329" s="43" t="inlineStr"/>
      <c r="AL329" s="266" t="n"/>
      <c r="AM329" s="231" t="n"/>
      <c r="AN329" s="56" t="n"/>
      <c r="AO329" s="223">
        <f>EXACT(W329,AG329)</f>
        <v/>
      </c>
      <c r="AP329" s="43">
        <f>EXACT(X329,AH329)</f>
        <v/>
      </c>
      <c r="AQ329" s="43">
        <f>EXACT(Y329,AI329)</f>
        <v/>
      </c>
      <c r="AR329" s="43">
        <f>EXACT(Z329,AJ329)</f>
        <v/>
      </c>
      <c r="AS329" s="266">
        <f>EXACT(AA329,AK329)</f>
        <v/>
      </c>
      <c r="AT329" t="inlineStr"/>
      <c r="AU329" t="inlineStr"/>
    </row>
    <row r="330" ht="15" customHeight="1">
      <c r="A330" s="451" t="n"/>
      <c r="B330" s="451" t="n"/>
      <c r="C330" s="451" t="n"/>
      <c r="D330" s="441">
        <f t="array" ref="D330">IFERROR(
      _xlfn._xlws.FILTER(FuSa_Charger!$D$3:$D$520, FuSa_Charger!$W$3:$W$520 = $W330),
      IFERROR(
          _xlfn._xlws.FILTER(Function_14DCDC!$D$3:$D$503,Function_14DCDC!$W$3:$W$503 = $W330),
          IFERROR(
              _xlfn._xlws.FILTER(Function_Charger!$D$3:$D$510,Function_Charger!$W$3:$W$510 = $W330),
              IFERROR(
                  _xlfn._xlws.FILTER(FuSa_14DCDC!$D$3:$D$500,FuSa_14DCDC!$W$3:$W$500 = $W330),
                  IFERROR(
                      _xlfn._xlws.FILTER(FuSa_14DCDC_EFAN!$D$3:$D$500,FuSa_14DCDC_EFAN!$W$3:$W$500 = $W330),
                      IFERROR(
                          _xlfn._xlws.FILTER(FuSa_FaultInjection!$D$3:$D$500,FuSa_FaultInjection!$W$3:$W$500 = $W330),
                          "NA"
                   )
               )
           )
       )
   )
)</f>
        <v/>
      </c>
      <c r="E330" s="608">
        <f t="array" ref="E330">IFERROR(
      _xlfn._xlws.FILTER(FuSa_Charger!$E$3:$E$520, FuSa_Charger!$W$3:$W$520 = $W330),
      IFERROR(
          _xlfn._xlws.FILTER(Function_14DCDC!$E$3:$E$503,Function_14DCDC!$W$3:$W$503 = $W330),
          IFERROR(
              _xlfn._xlws.FILTER(Function_Charger!$E$3:$E$510,Function_Charger!$W$3:$W$510 = $W330),
              IFERROR(
                  _xlfn._xlws.FILTER(FuSa_14DCDC!$E$3:$E$500,FuSa_14DCDC!$W$3:$W$500 = $W330),
                  IFERROR(
                      _xlfn._xlws.FILTER(FuSa_14DCDC_EFAN!$E$3:$E$500,FuSa_14DCDC_EFAN!$W$3:$W$500 = $W330),
                      IFERROR(
                          _xlfn._xlws.FILTER(FuSa_FaultInjection!$E$3:$E$500,FuSa_FaultInjection!$W$3:$W$500 = $W330),
                          IFERROR(
                              _xlfn._xlws.FILTER(Function_SCC!$E$3:$E$512,Function_SCC!$W$3:$W$512 = $W330),
                              IFERROR(
                                  _xlfn._xlws.FILTER(FuSa_FTT!$E$3:$E$500,FuSa_FTT!$W$3:$W$500 = $W330),
                                  "NA"
                           )
                       )
                   )
               )
           )
       )
   )
)</f>
        <v/>
      </c>
      <c r="F330" s="608">
        <f t="array" ref="F330">IFERROR(
      _xlfn._xlws.FILTER(FuSa_Charger!$F$3:$F$520, FuSa_Charger!$W$3:$W$520 = $W330),
      IFERROR(
          _xlfn._xlws.FILTER(Function_14DCDC!$F$3:$F$503,Function_14DCDC!$W$3:$W$503 = $W330),
          IFERROR(
              _xlfn._xlws.FILTER(Function_Charger!$F$3:$F$510,Function_Charger!$W$3:$W$510 = $W330),
              IFERROR(
                  _xlfn._xlws.FILTER(FuSa_14DCDC!$F$3:$F$500,FuSa_14DCDC!$W$3:$W$500 = $W330),
                  IFERROR(
                      _xlfn._xlws.FILTER(FuSa_14DCDC_EFAN!$F$3:$F$500,FuSa_14DCDC_EFAN!$W$3:$W$500 = $W330),
                      IFERROR(
                          _xlfn._xlws.FILTER(FuSa_FaultInjection!$F$3:$F$500,FuSa_FaultInjection!$W$3:$W$500 = $W330),
                          IFERROR(
                              _xlfn._xlws.FILTER(Function_SCC!$F$3:$F$512,Function_SCC!$W$3:$W$512 = $W330),
                              IFERROR(
                                  _xlfn._xlws.FILTER(FuSa_FTT!$F$3:$F$500,FuSa_FTT!$W$3:$W$500 = $W330),
                                  "NA"
                           )
                       )
                   )
               )
           )
       )
   )
)</f>
        <v/>
      </c>
      <c r="G330" s="608">
        <f t="array" ref="G330">IFERROR(
      _xlfn._xlws.FILTER(FuSa_Charger!$G$3:$G$520, FuSa_Charger!$W$3:$W$520 = $W330),
      IFERROR(
          _xlfn._xlws.FILTER(Function_14DCDC!$G$3:$G$503,Function_14DCDC!$W$3:$W$503 = $W330),
          IFERROR(
              _xlfn._xlws.FILTER(Function_Charger!$G$3:$G$510,Function_Charger!$W$3:$W$510 = $W330),
              IFERROR(
                  _xlfn._xlws.FILTER(FuSa_14DCDC!$G$3:$G$500,FuSa_14DCDC!$W$3:$W$500 = $W330),
                  IFERROR(
                      _xlfn._xlws.FILTER(FuSa_14DCDC_EFAN!$G$3:$G$500,FuSa_14DCDC_EFAN!$W$3:$W$500 = $W330),
                      IFERROR(
                          _xlfn._xlws.FILTER(FuSa_FaultInjection!$G$3:$G$500,FuSa_FaultInjection!$W$3:$W$500 = $W330),
                          IFERROR(
                              _xlfn._xlws.FILTER(Function_SCC!$G$3:$G$512,Function_SCC!$W$3:$W$512 = $W330),
                              IFERROR(
                                  _xlfn._xlws.FILTER(FuSa_FTT!$G$3:$G$500,FuSa_FTT!$W$3:$W$500 = $W330),
                                  "NA"
                           )
                       )
                   )
               )
           )
       )
   )
)</f>
        <v/>
      </c>
      <c r="H330" s="441">
        <f t="array" ref="H330">IFERROR(
      _xlfn._xlws.FILTER(FuSa_Charger!$H$3:$H$520, FuSa_Charger!$W$3:$W$520 = $W330),
      IFERROR(
          _xlfn._xlws.FILTER(Function_14DCDC!$H$3:$H$503,Function_14DCDC!$W$3:$W$503 = $W330),
          IFERROR(
              _xlfn._xlws.FILTER(Function_Charger!$H$3:$H$510,Function_Charger!$W$3:$W$510 = $W330),
              IFERROR(
                  _xlfn._xlws.FILTER(FuSa_14DCDC!$H$3:$H$500,FuSa_14DCDC!$W$3:$W$500 = $W330),
                  IFERROR(
                      _xlfn._xlws.FILTER(FuSa_14DCDC_EFAN!$H$3:$H$500,FuSa_14DCDC_EFAN!$W$3:$W$500 = $W330),
                      IFERROR(
                          _xlfn._xlws.FILTER(FuSa_FaultInjection!$H$3:$H$500,FuSa_FaultInjection!$W$3:$W$500 = $W330),
                          "NA"
                   )
               )
           )
       )
   )
)</f>
        <v/>
      </c>
      <c r="I330" s="441">
        <f t="array" ref="I330">IFERROR(
      _xlfn._xlws.FILTER(FuSa_Charger!$I$3:$I$520, FuSa_Charger!$W$3:$W$520 = $W330),
      IFERROR(
          _xlfn._xlws.FILTER(Function_14DCDC!$I$3:$I$503,Function_14DCDC!$W$3:$W$503 = $W330),
          IFERROR(
              _xlfn._xlws.FILTER(Function_Charger!$I$3:$I$510,Function_Charger!$W$3:$W$510 = $W330),
              IFERROR(
                  _xlfn._xlws.FILTER(FuSa_14DCDC!$I$3:$I$500,FuSa_14DCDC!$W$3:$W$500 = $W330),
                  IFERROR(
                      _xlfn._xlws.FILTER(FuSa_14DCDC_EFAN!$I$3:$I$500,FuSa_14DCDC_EFAN!$W$3:$W$500 = $W330),
                      IFERROR(
                          _xlfn._xlws.FILTER(FuSa_FaultInjection!$I$3:$I$500,FuSa_FaultInjection!$W$3:$W$500 = $W330),
                          "NA"
                   )
               )
           )
       )
   )
)</f>
        <v/>
      </c>
      <c r="J330" s="441" t="n"/>
      <c r="K330" s="441" t="n"/>
      <c r="L330" s="441" t="n"/>
      <c r="M330" s="441" t="n"/>
      <c r="N330" s="441" t="n"/>
      <c r="O330" s="441">
        <f t="array" ref="O330">IFERROR(
      _xlfn._xlws.FILTER(FuSa_Charger!$O$3:$O$520, FuSa_Charger!$W$3:$W$520 = $W330),
      IFERROR(
          _xlfn._xlws.FILTER(Function_14DCDC!$O$3:$O$503,Function_14DCDC!$W$3:$W$503 = $W330),
          IFERROR(
              _xlfn._xlws.FILTER(Function_Charger!$O$3:$O$510,Function_Charger!$W$3:$W$510 = $W330),
              IFERROR(
                  _xlfn._xlws.FILTER(FuSa_14DCDC!$O$3:$O$500,FuSa_14DCDC!$W$3:$W$500 = $W330),
                  IFERROR(
                      _xlfn._xlws.FILTER(FuSa_14DCDC_EFAN!$O$3:$O$500,FuSa_14DCDC_EFAN!$W$3:$W$500 = $W330),
                      IFERROR(
                          _xlfn._xlws.FILTER(FuSa_FaultInjection!$O$3:$O$500,FuSa_FaultInjection!$W$3:$W$500 = $W330),
                          "NA"
                   )
               )
           )
       )
   )
)</f>
        <v/>
      </c>
      <c r="P330" s="441">
        <f t="array" ref="P330">IFERROR(
      _xlfn._xlws.FILTER(FuSa_Charger!$Q$3:$Q$520, FuSa_Charger!$W$3:$W$520 = $W330),
      IFERROR(
          _xlfn._xlws.FILTER(Function_14DCDC!$Q$3:$Q$503,Function_14DCDC!$W$3:$W$503 = $W330),
          IFERROR(
              _xlfn._xlws.FILTER(Function_Charger!$Q$3:$Q$510,Function_Charger!$W$3:$W$510 = $W330),
              IFERROR(
                  _xlfn._xlws.FILTER(FuSa_14DCDC!$Q$3:$Q$500,FuSa_14DCDC!$W$3:$W$500 = $W330),
                  IFERROR(
                      _xlfn._xlws.FILTER(FuSa_14DCDC_EFAN!$Q$3:$Q$500,FuSa_14DCDC_EFAN!$W$3:$W$500 = $W330),
                      IFERROR(
                          _xlfn._xlws.FILTER(FuSa_FaultInjection!$Q$3:$Q$500,FuSa_FaultInjection!$W$3:$W$500 = $W330),
                          "NA"
                   )
               )
           )
       )
   )
)</f>
        <v/>
      </c>
      <c r="Q330" s="608">
        <f t="array" ref="Q330">IFERROR(
      _xlfn._xlws.FILTER(FuSa_Charger!$R$3:$R$520, FuSa_Charger!$W$3:$W$520 = $W330),
      IFERROR(
          _xlfn._xlws.FILTER(Function_14DCDC!$R$3:$R$503,Function_14DCDC!$W$3:$W$503 = $W330),
          IFERROR(
              _xlfn._xlws.FILTER(Function_Charger!$R$3:$R$510,Function_Charger!$W$3:$W$510 = $W330),
              IFERROR(
                  _xlfn._xlws.FILTER(FuSa_14DCDC!$R$3:$R$500,FuSa_14DCDC!$W$3:$W$500 = $W330),
                  IFERROR(
                      _xlfn._xlws.FILTER(FuSa_14DCDC_EFAN!$R$3:$R$500,FuSa_14DCDC_EFAN!$W$3:$W$500 = $W330),
                      IFERROR(
                          _xlfn._xlws.FILTER(FuSa_FaultInjection!$R$3:$R$500,FuSa_FaultInjection!$W$3:$W$500 = $W330),
                          IFERROR(
                              _xlfn._xlws.FILTER(Function_SCC!$R$3:$R$512,Function_SCC!$W$3:$W$512 = $W330),
                              IFERROR(
                                  _xlfn._xlws.FILTER(FuSa_FTT!$R$3:$R$500,FuSa_FTT!$W$3:$W$500 = $W330),
                                  "NA"
                           )
                       )
                   )
               )
           )
       )
   )
)</f>
        <v/>
      </c>
      <c r="R330" s="608">
        <f t="array" ref="R330">IFERROR(
      _xlfn._xlws.FILTER(FuSa_Charger!$S$3:$S$520, FuSa_Charger!$W$3:$W$520 = $W330),
      IFERROR(
          _xlfn._xlws.FILTER(Function_14DCDC!$S$3:$S$503,Function_14DCDC!$W$3:$W$503 = $W330),
          IFERROR(
              _xlfn._xlws.FILTER(Function_Charger!$S$3:$S$510,Function_Charger!$W$3:$W$510 = $W330),
              IFERROR(
                  _xlfn._xlws.FILTER(FuSa_14DCDC!$S$3:$S$500,FuSa_14DCDC!$W$3:$W$500 = $W330),
                  IFERROR(
                      _xlfn._xlws.FILTER(FuSa_14DCDC_EFAN!$S$3:$S$500,FuSa_14DCDC_EFAN!$W$3:$W$500 = $W330),
                      IFERROR(
                          _xlfn._xlws.FILTER(FuSa_FaultInjection!$S$3:$S$500,FuSa_FaultInjection!$W$3:$W$500 = $W330),
                          IFERROR(
                              _xlfn._xlws.FILTER(Function_SCC!$S$3:$S$512,Function_SCC!$W$3:$W$512 = $W330),
                              IFERROR(
                                  _xlfn._xlws.FILTER(FuSa_FTT!$S$3:$S$500,FuSa_FTT!$W$3:$W$500 = $W330),
                                  "NA"
                           )
                       )
                   )
               )
           )
       )
   )
)</f>
        <v/>
      </c>
      <c r="S330" s="608">
        <f t="array" ref="S330">IFERROR(
      _xlfn._xlws.FILTER(FuSa_Charger!$T$3:$T$520, FuSa_Charger!$W$3:$W$520 = $W330),
      IFERROR(
          _xlfn._xlws.FILTER(Function_14DCDC!$T$3:$T$503,Function_14DCDC!$W$3:$W$503 = $W330),
          IFERROR(
              _xlfn._xlws.FILTER(Function_Charger!$T$3:$T$510,Function_Charger!$W$3:$W$510 = $W330),
              IFERROR(
                  _xlfn._xlws.FILTER(FuSa_14DCDC!$T$3:$T$500,FuSa_14DCDC!$W$3:$W$500 = $W330),
                  IFERROR(
                      _xlfn._xlws.FILTER(FuSa_14DCDC_EFAN!$T$3:$T$500,FuSa_14DCDC_EFAN!$W$3:$W$500 = $W330),
                      IFERROR(
                          _xlfn._xlws.FILTER(FuSa_FaultInjection!$T$3:$T$500,FuSa_FaultInjection!$W$3:$W$500 = $W330),
                          IFERROR(
                              _xlfn._xlws.FILTER(Function_SCC!$T$3:$T$512,Function_SCC!$W$3:$W$512 = $W330),
                              IFERROR(
                                  _xlfn._xlws.FILTER(FuSa_FTT!$T$3:$T$500,FuSa_FTT!$W$3:$W$500 = $W330),
                                  "NA"
                           )
                       )
                   )
               )
           )
       )
   )
)</f>
        <v/>
      </c>
      <c r="T330" s="608">
        <f t="array" ref="T330">IFERROR(
      _xlfn._xlws.FILTER(FuSa_Charger!$U$3:$U$520, FuSa_Charger!$W$3:$W$520 = $W330),
      IFERROR(
          _xlfn._xlws.FILTER(Function_14DCDC!$U$3:$U$503,Function_14DCDC!$W$3:$W$503 = $W330),
          IFERROR(
              _xlfn._xlws.FILTER(Function_Charger!$U$3:$U$510,Function_Charger!$W$3:$W$510 = $W330),
              IFERROR(
                  _xlfn._xlws.FILTER(FuSa_14DCDC!$U$3:$U$500,FuSa_14DCDC!$W$3:$W$500 = $W330),
                  IFERROR(
                      _xlfn._xlws.FILTER(FuSa_14DCDC_EFAN!$U$3:$U$500,FuSa_14DCDC_EFAN!$W$3:$W$500 = $W330),
                      IFERROR(
                          _xlfn._xlws.FILTER(FuSa_FaultInjection!$U$3:$U$500,FuSa_FaultInjection!$W$3:$W$500 = $W330),
                          IFERROR(
                              _xlfn._xlws.FILTER(Function_SCC!$U$3:$U$512,Function_SCC!$W$3:$W$512 = $W330),
                              IFERROR(
                                  _xlfn._xlws.FILTER(FuSa_FTT!$U$3:$U$500,FuSa_FTT!$W$3:$W$500 = $W330),
                                  "NA"
                           )
                       )
                   )
               )
           )
       )
   )
)</f>
        <v/>
      </c>
      <c r="U330" s="608">
        <f t="array" ref="U330">IFERROR(
      _xlfn._xlws.FILTER(FuSa_Charger!$V$3:$V$520, FuSa_Charger!$W$3:$W$520 = $W330),
      IFERROR(
          _xlfn._xlws.FILTER(Function_14DCDC!$V$3:$V$503,Function_14DCDC!$W$3:$W$503 = $W330),
          IFERROR(
              _xlfn._xlws.FILTER(Function_Charger!$V$3:$V$510,Function_Charger!$W$3:$W$510 = $W330),
              IFERROR(
                  _xlfn._xlws.FILTER(FuSa_14DCDC!$V$3:$V$500,FuSa_14DCDC!$W$3:$W$500 = $W330),
                  IFERROR(
                      _xlfn._xlws.FILTER(FuSa_14DCDC_EFAN!$V$3:$V$500,FuSa_14DCDC_EFAN!$W$3:$W$500 = $W330),
                      IFERROR(
                          _xlfn._xlws.FILTER(FuSa_FaultInjection!$V$3:$V$500,FuSa_FaultInjection!$W$3:$W$500 = $W330),
                          IFERROR(
                              _xlfn._xlws.FILTER(Function_SCC!$V$3:$V$512,Function_SCC!$W$3:$W$512 = $W330),
                              IFERROR(
                                  _xlfn._xlws.FILTER(FuSa_FTT!$V$3:$V$500,FuSa_FTT!$W$3:$W$500 = $W330),
                                  "NA"
                           )
                       )
                   )
               )
           )
       )
   )
)</f>
        <v/>
      </c>
      <c r="V330" s="231" t="inlineStr">
        <is>
          <t>State verification</t>
        </is>
      </c>
      <c r="W330" s="444" t="inlineStr">
        <is>
          <t>[SYI_002_002_0001_005].html</t>
        </is>
      </c>
      <c r="X330" s="736" t="n">
        <v>1</v>
      </c>
      <c r="Y330" s="441" t="n">
        <v>0</v>
      </c>
      <c r="Z330" s="441" t="n">
        <v>0</v>
      </c>
      <c r="AA330" s="608" t="n">
        <v>1</v>
      </c>
      <c r="AB330" s="747" t="n">
        <v>23338</v>
      </c>
      <c r="AC330" s="745" t="n"/>
      <c r="AD330" s="166" t="inlineStr">
        <is>
          <t>No</t>
        </is>
      </c>
      <c r="AE330" s="760" t="inlineStr">
        <is>
          <t>This TC concerns SW signal 'SWI_read::Current_Operating_State_LX'</t>
        </is>
      </c>
      <c r="AG330" s="231" t="inlineStr"/>
      <c r="AH330" s="223" t="inlineStr"/>
      <c r="AI330" s="43" t="inlineStr"/>
      <c r="AJ330" s="43" t="inlineStr"/>
      <c r="AK330" s="43" t="inlineStr"/>
      <c r="AL330" s="266" t="n"/>
      <c r="AM330" s="231" t="n"/>
      <c r="AN330" s="56" t="n"/>
      <c r="AO330" s="223">
        <f>EXACT(W330,AG330)</f>
        <v/>
      </c>
      <c r="AP330" s="43">
        <f>EXACT(X330,AH330)</f>
        <v/>
      </c>
      <c r="AQ330" s="43">
        <f>EXACT(Y330,AI330)</f>
        <v/>
      </c>
      <c r="AR330" s="43">
        <f>EXACT(Z330,AJ330)</f>
        <v/>
      </c>
      <c r="AS330" s="266">
        <f>EXACT(AA330,AK330)</f>
        <v/>
      </c>
      <c r="AT330" t="inlineStr"/>
      <c r="AU330" t="inlineStr"/>
    </row>
    <row r="331" ht="15" customHeight="1">
      <c r="A331" s="451" t="n"/>
      <c r="B331" s="451" t="n"/>
      <c r="C331" s="451" t="n"/>
      <c r="D331" s="441">
        <f t="array" ref="D331">IFERROR(
      _xlfn._xlws.FILTER(FuSa_Charger!$D$3:$D$520, FuSa_Charger!$W$3:$W$520 = $W331),
      IFERROR(
          _xlfn._xlws.FILTER(Function_14DCDC!$D$3:$D$503,Function_14DCDC!$W$3:$W$503 = $W331),
          IFERROR(
              _xlfn._xlws.FILTER(Function_Charger!$D$3:$D$510,Function_Charger!$W$3:$W$510 = $W331),
              IFERROR(
                  _xlfn._xlws.FILTER(FuSa_14DCDC!$D$3:$D$500,FuSa_14DCDC!$W$3:$W$500 = $W331),
                  IFERROR(
                      _xlfn._xlws.FILTER(FuSa_14DCDC_EFAN!$D$3:$D$500,FuSa_14DCDC_EFAN!$W$3:$W$500 = $W331),
                      IFERROR(
                          _xlfn._xlws.FILTER(FuSa_FaultInjection!$D$3:$D$500,FuSa_FaultInjection!$W$3:$W$500 = $W331),
                          "NA"
                   )
               )
           )
       )
   )
)</f>
        <v/>
      </c>
      <c r="E331" s="608">
        <f t="array" ref="E331">IFERROR(
      _xlfn._xlws.FILTER(FuSa_Charger!$E$3:$E$520, FuSa_Charger!$W$3:$W$520 = $W331),
      IFERROR(
          _xlfn._xlws.FILTER(Function_14DCDC!$E$3:$E$503,Function_14DCDC!$W$3:$W$503 = $W331),
          IFERROR(
              _xlfn._xlws.FILTER(Function_Charger!$E$3:$E$510,Function_Charger!$W$3:$W$510 = $W331),
              IFERROR(
                  _xlfn._xlws.FILTER(FuSa_14DCDC!$E$3:$E$500,FuSa_14DCDC!$W$3:$W$500 = $W331),
                  IFERROR(
                      _xlfn._xlws.FILTER(FuSa_14DCDC_EFAN!$E$3:$E$500,FuSa_14DCDC_EFAN!$W$3:$W$500 = $W331),
                      IFERROR(
                          _xlfn._xlws.FILTER(FuSa_FaultInjection!$E$3:$E$500,FuSa_FaultInjection!$W$3:$W$500 = $W331),
                          IFERROR(
                              _xlfn._xlws.FILTER(Function_SCC!$E$3:$E$512,Function_SCC!$W$3:$W$512 = $W331),
                              IFERROR(
                                  _xlfn._xlws.FILTER(FuSa_FTT!$E$3:$E$500,FuSa_FTT!$W$3:$W$500 = $W331),
                                  "NA"
                           )
                       )
                   )
               )
           )
       )
   )
)</f>
        <v/>
      </c>
      <c r="F331" s="608">
        <f t="array" ref="F331">IFERROR(
      _xlfn._xlws.FILTER(FuSa_Charger!$F$3:$F$520, FuSa_Charger!$W$3:$W$520 = $W331),
      IFERROR(
          _xlfn._xlws.FILTER(Function_14DCDC!$F$3:$F$503,Function_14DCDC!$W$3:$W$503 = $W331),
          IFERROR(
              _xlfn._xlws.FILTER(Function_Charger!$F$3:$F$510,Function_Charger!$W$3:$W$510 = $W331),
              IFERROR(
                  _xlfn._xlws.FILTER(FuSa_14DCDC!$F$3:$F$500,FuSa_14DCDC!$W$3:$W$500 = $W331),
                  IFERROR(
                      _xlfn._xlws.FILTER(FuSa_14DCDC_EFAN!$F$3:$F$500,FuSa_14DCDC_EFAN!$W$3:$W$500 = $W331),
                      IFERROR(
                          _xlfn._xlws.FILTER(FuSa_FaultInjection!$F$3:$F$500,FuSa_FaultInjection!$W$3:$W$500 = $W331),
                          IFERROR(
                              _xlfn._xlws.FILTER(Function_SCC!$F$3:$F$512,Function_SCC!$W$3:$W$512 = $W331),
                              IFERROR(
                                  _xlfn._xlws.FILTER(FuSa_FTT!$F$3:$F$500,FuSa_FTT!$W$3:$W$500 = $W331),
                                  "NA"
                           )
                       )
                   )
               )
           )
       )
   )
)</f>
        <v/>
      </c>
      <c r="G331" s="608">
        <f t="array" ref="G331">IFERROR(
      _xlfn._xlws.FILTER(FuSa_Charger!$G$3:$G$520, FuSa_Charger!$W$3:$W$520 = $W331),
      IFERROR(
          _xlfn._xlws.FILTER(Function_14DCDC!$G$3:$G$503,Function_14DCDC!$W$3:$W$503 = $W331),
          IFERROR(
              _xlfn._xlws.FILTER(Function_Charger!$G$3:$G$510,Function_Charger!$W$3:$W$510 = $W331),
              IFERROR(
                  _xlfn._xlws.FILTER(FuSa_14DCDC!$G$3:$G$500,FuSa_14DCDC!$W$3:$W$500 = $W331),
                  IFERROR(
                      _xlfn._xlws.FILTER(FuSa_14DCDC_EFAN!$G$3:$G$500,FuSa_14DCDC_EFAN!$W$3:$W$500 = $W331),
                      IFERROR(
                          _xlfn._xlws.FILTER(FuSa_FaultInjection!$G$3:$G$500,FuSa_FaultInjection!$W$3:$W$500 = $W331),
                          IFERROR(
                              _xlfn._xlws.FILTER(Function_SCC!$G$3:$G$512,Function_SCC!$W$3:$W$512 = $W331),
                              IFERROR(
                                  _xlfn._xlws.FILTER(FuSa_FTT!$G$3:$G$500,FuSa_FTT!$W$3:$W$500 = $W331),
                                  "NA"
                           )
                       )
                   )
               )
           )
       )
   )
)</f>
        <v/>
      </c>
      <c r="H331" s="441">
        <f t="array" ref="H331">IFERROR(
      _xlfn._xlws.FILTER(FuSa_Charger!$H$3:$H$520, FuSa_Charger!$W$3:$W$520 = $W331),
      IFERROR(
          _xlfn._xlws.FILTER(Function_14DCDC!$H$3:$H$503,Function_14DCDC!$W$3:$W$503 = $W331),
          IFERROR(
              _xlfn._xlws.FILTER(Function_Charger!$H$3:$H$510,Function_Charger!$W$3:$W$510 = $W331),
              IFERROR(
                  _xlfn._xlws.FILTER(FuSa_14DCDC!$H$3:$H$500,FuSa_14DCDC!$W$3:$W$500 = $W331),
                  IFERROR(
                      _xlfn._xlws.FILTER(FuSa_14DCDC_EFAN!$H$3:$H$500,FuSa_14DCDC_EFAN!$W$3:$W$500 = $W331),
                      IFERROR(
                          _xlfn._xlws.FILTER(FuSa_FaultInjection!$H$3:$H$500,FuSa_FaultInjection!$W$3:$W$500 = $W331),
                          "NA"
                   )
               )
           )
       )
   )
)</f>
        <v/>
      </c>
      <c r="I331" s="441">
        <f t="array" ref="I331">IFERROR(
      _xlfn._xlws.FILTER(FuSa_Charger!$I$3:$I$520, FuSa_Charger!$W$3:$W$520 = $W331),
      IFERROR(
          _xlfn._xlws.FILTER(Function_14DCDC!$I$3:$I$503,Function_14DCDC!$W$3:$W$503 = $W331),
          IFERROR(
              _xlfn._xlws.FILTER(Function_Charger!$I$3:$I$510,Function_Charger!$W$3:$W$510 = $W331),
              IFERROR(
                  _xlfn._xlws.FILTER(FuSa_14DCDC!$I$3:$I$500,FuSa_14DCDC!$W$3:$W$500 = $W331),
                  IFERROR(
                      _xlfn._xlws.FILTER(FuSa_14DCDC_EFAN!$I$3:$I$500,FuSa_14DCDC_EFAN!$W$3:$W$500 = $W331),
                      IFERROR(
                          _xlfn._xlws.FILTER(FuSa_FaultInjection!$I$3:$I$500,FuSa_FaultInjection!$W$3:$W$500 = $W331),
                          "NA"
                   )
               )
           )
       )
   )
)</f>
        <v/>
      </c>
      <c r="J331" s="441" t="n"/>
      <c r="K331" s="441" t="n"/>
      <c r="L331" s="441" t="n"/>
      <c r="M331" s="441" t="n"/>
      <c r="N331" s="441" t="n"/>
      <c r="O331" s="441">
        <f t="array" ref="O331">IFERROR(
      _xlfn._xlws.FILTER(FuSa_Charger!$O$3:$O$520, FuSa_Charger!$W$3:$W$520 = $W331),
      IFERROR(
          _xlfn._xlws.FILTER(Function_14DCDC!$O$3:$O$503,Function_14DCDC!$W$3:$W$503 = $W331),
          IFERROR(
              _xlfn._xlws.FILTER(Function_Charger!$O$3:$O$510,Function_Charger!$W$3:$W$510 = $W331),
              IFERROR(
                  _xlfn._xlws.FILTER(FuSa_14DCDC!$O$3:$O$500,FuSa_14DCDC!$W$3:$W$500 = $W331),
                  IFERROR(
                      _xlfn._xlws.FILTER(FuSa_14DCDC_EFAN!$O$3:$O$500,FuSa_14DCDC_EFAN!$W$3:$W$500 = $W331),
                      IFERROR(
                          _xlfn._xlws.FILTER(FuSa_FaultInjection!$O$3:$O$500,FuSa_FaultInjection!$W$3:$W$500 = $W331),
                          "NA"
                   )
               )
           )
       )
   )
)</f>
        <v/>
      </c>
      <c r="P331" s="441">
        <f t="array" ref="P331">IFERROR(
      _xlfn._xlws.FILTER(FuSa_Charger!$Q$3:$Q$520, FuSa_Charger!$W$3:$W$520 = $W331),
      IFERROR(
          _xlfn._xlws.FILTER(Function_14DCDC!$Q$3:$Q$503,Function_14DCDC!$W$3:$W$503 = $W331),
          IFERROR(
              _xlfn._xlws.FILTER(Function_Charger!$Q$3:$Q$510,Function_Charger!$W$3:$W$510 = $W331),
              IFERROR(
                  _xlfn._xlws.FILTER(FuSa_14DCDC!$Q$3:$Q$500,FuSa_14DCDC!$W$3:$W$500 = $W331),
                  IFERROR(
                      _xlfn._xlws.FILTER(FuSa_14DCDC_EFAN!$Q$3:$Q$500,FuSa_14DCDC_EFAN!$W$3:$W$500 = $W331),
                      IFERROR(
                          _xlfn._xlws.FILTER(FuSa_FaultInjection!$Q$3:$Q$500,FuSa_FaultInjection!$W$3:$W$500 = $W331),
                          "NA"
                   )
               )
           )
       )
   )
)</f>
        <v/>
      </c>
      <c r="Q331" s="608">
        <f t="array" ref="Q331">IFERROR(
      _xlfn._xlws.FILTER(FuSa_Charger!$R$3:$R$520, FuSa_Charger!$W$3:$W$520 = $W331),
      IFERROR(
          _xlfn._xlws.FILTER(Function_14DCDC!$R$3:$R$503,Function_14DCDC!$W$3:$W$503 = $W331),
          IFERROR(
              _xlfn._xlws.FILTER(Function_Charger!$R$3:$R$510,Function_Charger!$W$3:$W$510 = $W331),
              IFERROR(
                  _xlfn._xlws.FILTER(FuSa_14DCDC!$R$3:$R$500,FuSa_14DCDC!$W$3:$W$500 = $W331),
                  IFERROR(
                      _xlfn._xlws.FILTER(FuSa_14DCDC_EFAN!$R$3:$R$500,FuSa_14DCDC_EFAN!$W$3:$W$500 = $W331),
                      IFERROR(
                          _xlfn._xlws.FILTER(FuSa_FaultInjection!$R$3:$R$500,FuSa_FaultInjection!$W$3:$W$500 = $W331),
                          IFERROR(
                              _xlfn._xlws.FILTER(Function_SCC!$R$3:$R$512,Function_SCC!$W$3:$W$512 = $W331),
                              IFERROR(
                                  _xlfn._xlws.FILTER(FuSa_FTT!$R$3:$R$500,FuSa_FTT!$W$3:$W$500 = $W331),
                                  "NA"
                           )
                       )
                   )
               )
           )
       )
   )
)</f>
        <v/>
      </c>
      <c r="R331" s="608">
        <f t="array" ref="R331">IFERROR(
      _xlfn._xlws.FILTER(FuSa_Charger!$S$3:$S$520, FuSa_Charger!$W$3:$W$520 = $W331),
      IFERROR(
          _xlfn._xlws.FILTER(Function_14DCDC!$S$3:$S$503,Function_14DCDC!$W$3:$W$503 = $W331),
          IFERROR(
              _xlfn._xlws.FILTER(Function_Charger!$S$3:$S$510,Function_Charger!$W$3:$W$510 = $W331),
              IFERROR(
                  _xlfn._xlws.FILTER(FuSa_14DCDC!$S$3:$S$500,FuSa_14DCDC!$W$3:$W$500 = $W331),
                  IFERROR(
                      _xlfn._xlws.FILTER(FuSa_14DCDC_EFAN!$S$3:$S$500,FuSa_14DCDC_EFAN!$W$3:$W$500 = $W331),
                      IFERROR(
                          _xlfn._xlws.FILTER(FuSa_FaultInjection!$S$3:$S$500,FuSa_FaultInjection!$W$3:$W$500 = $W331),
                          IFERROR(
                              _xlfn._xlws.FILTER(Function_SCC!$S$3:$S$512,Function_SCC!$W$3:$W$512 = $W331),
                              IFERROR(
                                  _xlfn._xlws.FILTER(FuSa_FTT!$S$3:$S$500,FuSa_FTT!$W$3:$W$500 = $W331),
                                  "NA"
                           )
                       )
                   )
               )
           )
       )
   )
)</f>
        <v/>
      </c>
      <c r="S331" s="608">
        <f t="array" ref="S331">IFERROR(
      _xlfn._xlws.FILTER(FuSa_Charger!$T$3:$T$520, FuSa_Charger!$W$3:$W$520 = $W331),
      IFERROR(
          _xlfn._xlws.FILTER(Function_14DCDC!$T$3:$T$503,Function_14DCDC!$W$3:$W$503 = $W331),
          IFERROR(
              _xlfn._xlws.FILTER(Function_Charger!$T$3:$T$510,Function_Charger!$W$3:$W$510 = $W331),
              IFERROR(
                  _xlfn._xlws.FILTER(FuSa_14DCDC!$T$3:$T$500,FuSa_14DCDC!$W$3:$W$500 = $W331),
                  IFERROR(
                      _xlfn._xlws.FILTER(FuSa_14DCDC_EFAN!$T$3:$T$500,FuSa_14DCDC_EFAN!$W$3:$W$500 = $W331),
                      IFERROR(
                          _xlfn._xlws.FILTER(FuSa_FaultInjection!$T$3:$T$500,FuSa_FaultInjection!$W$3:$W$500 = $W331),
                          IFERROR(
                              _xlfn._xlws.FILTER(Function_SCC!$T$3:$T$512,Function_SCC!$W$3:$W$512 = $W331),
                              IFERROR(
                                  _xlfn._xlws.FILTER(FuSa_FTT!$T$3:$T$500,FuSa_FTT!$W$3:$W$500 = $W331),
                                  "NA"
                           )
                       )
                   )
               )
           )
       )
   )
)</f>
        <v/>
      </c>
      <c r="T331" s="608">
        <f t="array" ref="T331">IFERROR(
      _xlfn._xlws.FILTER(FuSa_Charger!$U$3:$U$520, FuSa_Charger!$W$3:$W$520 = $W331),
      IFERROR(
          _xlfn._xlws.FILTER(Function_14DCDC!$U$3:$U$503,Function_14DCDC!$W$3:$W$503 = $W331),
          IFERROR(
              _xlfn._xlws.FILTER(Function_Charger!$U$3:$U$510,Function_Charger!$W$3:$W$510 = $W331),
              IFERROR(
                  _xlfn._xlws.FILTER(FuSa_14DCDC!$U$3:$U$500,FuSa_14DCDC!$W$3:$W$500 = $W331),
                  IFERROR(
                      _xlfn._xlws.FILTER(FuSa_14DCDC_EFAN!$U$3:$U$500,FuSa_14DCDC_EFAN!$W$3:$W$500 = $W331),
                      IFERROR(
                          _xlfn._xlws.FILTER(FuSa_FaultInjection!$U$3:$U$500,FuSa_FaultInjection!$W$3:$W$500 = $W331),
                          IFERROR(
                              _xlfn._xlws.FILTER(Function_SCC!$U$3:$U$512,Function_SCC!$W$3:$W$512 = $W331),
                              IFERROR(
                                  _xlfn._xlws.FILTER(FuSa_FTT!$U$3:$U$500,FuSa_FTT!$W$3:$W$500 = $W331),
                                  "NA"
                           )
                       )
                   )
               )
           )
       )
   )
)</f>
        <v/>
      </c>
      <c r="U331" s="608">
        <f t="array" ref="U331">IFERROR(
      _xlfn._xlws.FILTER(FuSa_Charger!$V$3:$V$520, FuSa_Charger!$W$3:$W$520 = $W331),
      IFERROR(
          _xlfn._xlws.FILTER(Function_14DCDC!$V$3:$V$503,Function_14DCDC!$W$3:$W$503 = $W331),
          IFERROR(
              _xlfn._xlws.FILTER(Function_Charger!$V$3:$V$510,Function_Charger!$W$3:$W$510 = $W331),
              IFERROR(
                  _xlfn._xlws.FILTER(FuSa_14DCDC!$V$3:$V$500,FuSa_14DCDC!$W$3:$W$500 = $W331),
                  IFERROR(
                      _xlfn._xlws.FILTER(FuSa_14DCDC_EFAN!$V$3:$V$500,FuSa_14DCDC_EFAN!$W$3:$W$500 = $W331),
                      IFERROR(
                          _xlfn._xlws.FILTER(FuSa_FaultInjection!$V$3:$V$500,FuSa_FaultInjection!$W$3:$W$500 = $W331),
                          IFERROR(
                              _xlfn._xlws.FILTER(Function_SCC!$V$3:$V$512,Function_SCC!$W$3:$W$512 = $W331),
                              IFERROR(
                                  _xlfn._xlws.FILTER(FuSa_FTT!$V$3:$V$500,FuSa_FTT!$W$3:$W$500 = $W331),
                                  "NA"
                           )
                       )
                   )
               )
           )
       )
   )
)</f>
        <v/>
      </c>
      <c r="V331" s="231" t="inlineStr">
        <is>
          <t>State verification</t>
        </is>
      </c>
      <c r="W331" s="444" t="inlineStr">
        <is>
          <t>[SYI_002_002_0001_006].html</t>
        </is>
      </c>
      <c r="X331" s="736" t="n">
        <v>7</v>
      </c>
      <c r="Y331" s="441" t="n">
        <v>0</v>
      </c>
      <c r="Z331" s="441" t="n">
        <v>0</v>
      </c>
      <c r="AA331" s="608" t="n">
        <v>7</v>
      </c>
      <c r="AB331" s="747" t="n">
        <v>23338</v>
      </c>
      <c r="AC331" s="745" t="n"/>
      <c r="AD331" s="166" t="inlineStr">
        <is>
          <t>Yes</t>
        </is>
      </c>
      <c r="AE331" s="760" t="inlineStr">
        <is>
          <t>This TC concerns HW signal 'Conct_read::E_U_LT4'</t>
        </is>
      </c>
      <c r="AG331" s="231" t="inlineStr"/>
      <c r="AH331" s="223" t="inlineStr"/>
      <c r="AI331" s="43" t="inlineStr"/>
      <c r="AJ331" s="43" t="inlineStr"/>
      <c r="AK331" s="43" t="inlineStr"/>
      <c r="AL331" s="266" t="n"/>
      <c r="AM331" s="231" t="n"/>
      <c r="AN331" s="56" t="n"/>
      <c r="AO331" s="223">
        <f>EXACT(W331,AG331)</f>
        <v/>
      </c>
      <c r="AP331" s="43">
        <f>EXACT(X331,AH331)</f>
        <v/>
      </c>
      <c r="AQ331" s="43">
        <f>EXACT(Y331,AI331)</f>
        <v/>
      </c>
      <c r="AR331" s="43">
        <f>EXACT(Z331,AJ331)</f>
        <v/>
      </c>
      <c r="AS331" s="266">
        <f>EXACT(AA331,AK331)</f>
        <v/>
      </c>
      <c r="AT331" t="inlineStr"/>
      <c r="AU331" t="inlineStr"/>
    </row>
    <row r="332" ht="15" customHeight="1">
      <c r="A332" s="451" t="n"/>
      <c r="B332" s="451" t="n"/>
      <c r="C332" s="451" t="n"/>
      <c r="D332" s="441">
        <f t="array" ref="D332">IFERROR(
      _xlfn._xlws.FILTER(FuSa_Charger!$D$3:$D$520, FuSa_Charger!$W$3:$W$520 = $W332),
      IFERROR(
          _xlfn._xlws.FILTER(Function_14DCDC!$D$3:$D$503,Function_14DCDC!$W$3:$W$503 = $W332),
          IFERROR(
              _xlfn._xlws.FILTER(Function_Charger!$D$3:$D$510,Function_Charger!$W$3:$W$510 = $W332),
              IFERROR(
                  _xlfn._xlws.FILTER(FuSa_14DCDC!$D$3:$D$500,FuSa_14DCDC!$W$3:$W$500 = $W332),
                  IFERROR(
                      _xlfn._xlws.FILTER(FuSa_14DCDC_EFAN!$D$3:$D$500,FuSa_14DCDC_EFAN!$W$3:$W$500 = $W332),
                      IFERROR(
                          _xlfn._xlws.FILTER(FuSa_FaultInjection!$D$3:$D$500,FuSa_FaultInjection!$W$3:$W$500 = $W332),
                          "NA"
                   )
               )
           )
       )
   )
)</f>
        <v/>
      </c>
      <c r="E332" s="608">
        <f t="array" ref="E332">IFERROR(
      _xlfn._xlws.FILTER(FuSa_Charger!$E$3:$E$520, FuSa_Charger!$W$3:$W$520 = $W332),
      IFERROR(
          _xlfn._xlws.FILTER(Function_14DCDC!$E$3:$E$503,Function_14DCDC!$W$3:$W$503 = $W332),
          IFERROR(
              _xlfn._xlws.FILTER(Function_Charger!$E$3:$E$510,Function_Charger!$W$3:$W$510 = $W332),
              IFERROR(
                  _xlfn._xlws.FILTER(FuSa_14DCDC!$E$3:$E$500,FuSa_14DCDC!$W$3:$W$500 = $W332),
                  IFERROR(
                      _xlfn._xlws.FILTER(FuSa_14DCDC_EFAN!$E$3:$E$500,FuSa_14DCDC_EFAN!$W$3:$W$500 = $W332),
                      IFERROR(
                          _xlfn._xlws.FILTER(FuSa_FaultInjection!$E$3:$E$500,FuSa_FaultInjection!$W$3:$W$500 = $W332),
                          IFERROR(
                              _xlfn._xlws.FILTER(Function_SCC!$E$3:$E$512,Function_SCC!$W$3:$W$512 = $W332),
                              IFERROR(
                                  _xlfn._xlws.FILTER(FuSa_FTT!$E$3:$E$500,FuSa_FTT!$W$3:$W$500 = $W332),
                                  "NA"
                           )
                       )
                   )
               )
           )
       )
   )
)</f>
        <v/>
      </c>
      <c r="F332" s="608">
        <f t="array" ref="F332">IFERROR(
      _xlfn._xlws.FILTER(FuSa_Charger!$F$3:$F$520, FuSa_Charger!$W$3:$W$520 = $W332),
      IFERROR(
          _xlfn._xlws.FILTER(Function_14DCDC!$F$3:$F$503,Function_14DCDC!$W$3:$W$503 = $W332),
          IFERROR(
              _xlfn._xlws.FILTER(Function_Charger!$F$3:$F$510,Function_Charger!$W$3:$W$510 = $W332),
              IFERROR(
                  _xlfn._xlws.FILTER(FuSa_14DCDC!$F$3:$F$500,FuSa_14DCDC!$W$3:$W$500 = $W332),
                  IFERROR(
                      _xlfn._xlws.FILTER(FuSa_14DCDC_EFAN!$F$3:$F$500,FuSa_14DCDC_EFAN!$W$3:$W$500 = $W332),
                      IFERROR(
                          _xlfn._xlws.FILTER(FuSa_FaultInjection!$F$3:$F$500,FuSa_FaultInjection!$W$3:$W$500 = $W332),
                          IFERROR(
                              _xlfn._xlws.FILTER(Function_SCC!$F$3:$F$512,Function_SCC!$W$3:$W$512 = $W332),
                              IFERROR(
                                  _xlfn._xlws.FILTER(FuSa_FTT!$F$3:$F$500,FuSa_FTT!$W$3:$W$500 = $W332),
                                  "NA"
                           )
                       )
                   )
               )
           )
       )
   )
)</f>
        <v/>
      </c>
      <c r="G332" s="608">
        <f t="array" ref="G332">IFERROR(
      _xlfn._xlws.FILTER(FuSa_Charger!$G$3:$G$520, FuSa_Charger!$W$3:$W$520 = $W332),
      IFERROR(
          _xlfn._xlws.FILTER(Function_14DCDC!$G$3:$G$503,Function_14DCDC!$W$3:$W$503 = $W332),
          IFERROR(
              _xlfn._xlws.FILTER(Function_Charger!$G$3:$G$510,Function_Charger!$W$3:$W$510 = $W332),
              IFERROR(
                  _xlfn._xlws.FILTER(FuSa_14DCDC!$G$3:$G$500,FuSa_14DCDC!$W$3:$W$500 = $W332),
                  IFERROR(
                      _xlfn._xlws.FILTER(FuSa_14DCDC_EFAN!$G$3:$G$500,FuSa_14DCDC_EFAN!$W$3:$W$500 = $W332),
                      IFERROR(
                          _xlfn._xlws.FILTER(FuSa_FaultInjection!$G$3:$G$500,FuSa_FaultInjection!$W$3:$W$500 = $W332),
                          IFERROR(
                              _xlfn._xlws.FILTER(Function_SCC!$G$3:$G$512,Function_SCC!$W$3:$W$512 = $W332),
                              IFERROR(
                                  _xlfn._xlws.FILTER(FuSa_FTT!$G$3:$G$500,FuSa_FTT!$W$3:$W$500 = $W332),
                                  "NA"
                           )
                       )
                   )
               )
           )
       )
   )
)</f>
        <v/>
      </c>
      <c r="H332" s="441">
        <f t="array" ref="H332">IFERROR(
      _xlfn._xlws.FILTER(FuSa_Charger!$H$3:$H$520, FuSa_Charger!$W$3:$W$520 = $W332),
      IFERROR(
          _xlfn._xlws.FILTER(Function_14DCDC!$H$3:$H$503,Function_14DCDC!$W$3:$W$503 = $W332),
          IFERROR(
              _xlfn._xlws.FILTER(Function_Charger!$H$3:$H$510,Function_Charger!$W$3:$W$510 = $W332),
              IFERROR(
                  _xlfn._xlws.FILTER(FuSa_14DCDC!$H$3:$H$500,FuSa_14DCDC!$W$3:$W$500 = $W332),
                  IFERROR(
                      _xlfn._xlws.FILTER(FuSa_14DCDC_EFAN!$H$3:$H$500,FuSa_14DCDC_EFAN!$W$3:$W$500 = $W332),
                      IFERROR(
                          _xlfn._xlws.FILTER(FuSa_FaultInjection!$H$3:$H$500,FuSa_FaultInjection!$W$3:$W$500 = $W332),
                          "NA"
                   )
               )
           )
       )
   )
)</f>
        <v/>
      </c>
      <c r="I332" s="441">
        <f t="array" ref="I332">IFERROR(
      _xlfn._xlws.FILTER(FuSa_Charger!$I$3:$I$520, FuSa_Charger!$W$3:$W$520 = $W332),
      IFERROR(
          _xlfn._xlws.FILTER(Function_14DCDC!$I$3:$I$503,Function_14DCDC!$W$3:$W$503 = $W332),
          IFERROR(
              _xlfn._xlws.FILTER(Function_Charger!$I$3:$I$510,Function_Charger!$W$3:$W$510 = $W332),
              IFERROR(
                  _xlfn._xlws.FILTER(FuSa_14DCDC!$I$3:$I$500,FuSa_14DCDC!$W$3:$W$500 = $W332),
                  IFERROR(
                      _xlfn._xlws.FILTER(FuSa_14DCDC_EFAN!$I$3:$I$500,FuSa_14DCDC_EFAN!$W$3:$W$500 = $W332),
                      IFERROR(
                          _xlfn._xlws.FILTER(FuSa_FaultInjection!$I$3:$I$500,FuSa_FaultInjection!$W$3:$W$500 = $W332),
                          "NA"
                   )
               )
           )
       )
   )
)</f>
        <v/>
      </c>
      <c r="J332" s="441" t="n"/>
      <c r="K332" s="441" t="n"/>
      <c r="L332" s="441" t="n"/>
      <c r="M332" s="441" t="n"/>
      <c r="N332" s="441" t="n"/>
      <c r="O332" s="441">
        <f t="array" ref="O332">IFERROR(
      _xlfn._xlws.FILTER(FuSa_Charger!$O$3:$O$520, FuSa_Charger!$W$3:$W$520 = $W332),
      IFERROR(
          _xlfn._xlws.FILTER(Function_14DCDC!$O$3:$O$503,Function_14DCDC!$W$3:$W$503 = $W332),
          IFERROR(
              _xlfn._xlws.FILTER(Function_Charger!$O$3:$O$510,Function_Charger!$W$3:$W$510 = $W332),
              IFERROR(
                  _xlfn._xlws.FILTER(FuSa_14DCDC!$O$3:$O$500,FuSa_14DCDC!$W$3:$W$500 = $W332),
                  IFERROR(
                      _xlfn._xlws.FILTER(FuSa_14DCDC_EFAN!$O$3:$O$500,FuSa_14DCDC_EFAN!$W$3:$W$500 = $W332),
                      IFERROR(
                          _xlfn._xlws.FILTER(FuSa_FaultInjection!$O$3:$O$500,FuSa_FaultInjection!$W$3:$W$500 = $W332),
                          "NA"
                   )
               )
           )
       )
   )
)</f>
        <v/>
      </c>
      <c r="P332" s="441">
        <f t="array" ref="P332">IFERROR(
      _xlfn._xlws.FILTER(FuSa_Charger!$Q$3:$Q$520, FuSa_Charger!$W$3:$W$520 = $W332),
      IFERROR(
          _xlfn._xlws.FILTER(Function_14DCDC!$Q$3:$Q$503,Function_14DCDC!$W$3:$W$503 = $W332),
          IFERROR(
              _xlfn._xlws.FILTER(Function_Charger!$Q$3:$Q$510,Function_Charger!$W$3:$W$510 = $W332),
              IFERROR(
                  _xlfn._xlws.FILTER(FuSa_14DCDC!$Q$3:$Q$500,FuSa_14DCDC!$W$3:$W$500 = $W332),
                  IFERROR(
                      _xlfn._xlws.FILTER(FuSa_14DCDC_EFAN!$Q$3:$Q$500,FuSa_14DCDC_EFAN!$W$3:$W$500 = $W332),
                      IFERROR(
                          _xlfn._xlws.FILTER(FuSa_FaultInjection!$Q$3:$Q$500,FuSa_FaultInjection!$W$3:$W$500 = $W332),
                          "NA"
                   )
               )
           )
       )
   )
)</f>
        <v/>
      </c>
      <c r="Q332" s="608">
        <f t="array" ref="Q332">IFERROR(
      _xlfn._xlws.FILTER(FuSa_Charger!$R$3:$R$520, FuSa_Charger!$W$3:$W$520 = $W332),
      IFERROR(
          _xlfn._xlws.FILTER(Function_14DCDC!$R$3:$R$503,Function_14DCDC!$W$3:$W$503 = $W332),
          IFERROR(
              _xlfn._xlws.FILTER(Function_Charger!$R$3:$R$510,Function_Charger!$W$3:$W$510 = $W332),
              IFERROR(
                  _xlfn._xlws.FILTER(FuSa_14DCDC!$R$3:$R$500,FuSa_14DCDC!$W$3:$W$500 = $W332),
                  IFERROR(
                      _xlfn._xlws.FILTER(FuSa_14DCDC_EFAN!$R$3:$R$500,FuSa_14DCDC_EFAN!$W$3:$W$500 = $W332),
                      IFERROR(
                          _xlfn._xlws.FILTER(FuSa_FaultInjection!$R$3:$R$500,FuSa_FaultInjection!$W$3:$W$500 = $W332),
                          IFERROR(
                              _xlfn._xlws.FILTER(Function_SCC!$R$3:$R$512,Function_SCC!$W$3:$W$512 = $W332),
                              IFERROR(
                                  _xlfn._xlws.FILTER(FuSa_FTT!$R$3:$R$500,FuSa_FTT!$W$3:$W$500 = $W332),
                                  "NA"
                           )
                       )
                   )
               )
           )
       )
   )
)</f>
        <v/>
      </c>
      <c r="R332" s="608">
        <f t="array" ref="R332">IFERROR(
      _xlfn._xlws.FILTER(FuSa_Charger!$S$3:$S$520, FuSa_Charger!$W$3:$W$520 = $W332),
      IFERROR(
          _xlfn._xlws.FILTER(Function_14DCDC!$S$3:$S$503,Function_14DCDC!$W$3:$W$503 = $W332),
          IFERROR(
              _xlfn._xlws.FILTER(Function_Charger!$S$3:$S$510,Function_Charger!$W$3:$W$510 = $W332),
              IFERROR(
                  _xlfn._xlws.FILTER(FuSa_14DCDC!$S$3:$S$500,FuSa_14DCDC!$W$3:$W$500 = $W332),
                  IFERROR(
                      _xlfn._xlws.FILTER(FuSa_14DCDC_EFAN!$S$3:$S$500,FuSa_14DCDC_EFAN!$W$3:$W$500 = $W332),
                      IFERROR(
                          _xlfn._xlws.FILTER(FuSa_FaultInjection!$S$3:$S$500,FuSa_FaultInjection!$W$3:$W$500 = $W332),
                          IFERROR(
                              _xlfn._xlws.FILTER(Function_SCC!$S$3:$S$512,Function_SCC!$W$3:$W$512 = $W332),
                              IFERROR(
                                  _xlfn._xlws.FILTER(FuSa_FTT!$S$3:$S$500,FuSa_FTT!$W$3:$W$500 = $W332),
                                  "NA"
                           )
                       )
                   )
               )
           )
       )
   )
)</f>
        <v/>
      </c>
      <c r="S332" s="608">
        <f t="array" ref="S332">IFERROR(
      _xlfn._xlws.FILTER(FuSa_Charger!$T$3:$T$520, FuSa_Charger!$W$3:$W$520 = $W332),
      IFERROR(
          _xlfn._xlws.FILTER(Function_14DCDC!$T$3:$T$503,Function_14DCDC!$W$3:$W$503 = $W332),
          IFERROR(
              _xlfn._xlws.FILTER(Function_Charger!$T$3:$T$510,Function_Charger!$W$3:$W$510 = $W332),
              IFERROR(
                  _xlfn._xlws.FILTER(FuSa_14DCDC!$T$3:$T$500,FuSa_14DCDC!$W$3:$W$500 = $W332),
                  IFERROR(
                      _xlfn._xlws.FILTER(FuSa_14DCDC_EFAN!$T$3:$T$500,FuSa_14DCDC_EFAN!$W$3:$W$500 = $W332),
                      IFERROR(
                          _xlfn._xlws.FILTER(FuSa_FaultInjection!$T$3:$T$500,FuSa_FaultInjection!$W$3:$W$500 = $W332),
                          IFERROR(
                              _xlfn._xlws.FILTER(Function_SCC!$T$3:$T$512,Function_SCC!$W$3:$W$512 = $W332),
                              IFERROR(
                                  _xlfn._xlws.FILTER(FuSa_FTT!$T$3:$T$500,FuSa_FTT!$W$3:$W$500 = $W332),
                                  "NA"
                           )
                       )
                   )
               )
           )
       )
   )
)</f>
        <v/>
      </c>
      <c r="T332" s="608">
        <f t="array" ref="T332">IFERROR(
      _xlfn._xlws.FILTER(FuSa_Charger!$U$3:$U$520, FuSa_Charger!$W$3:$W$520 = $W332),
      IFERROR(
          _xlfn._xlws.FILTER(Function_14DCDC!$U$3:$U$503,Function_14DCDC!$W$3:$W$503 = $W332),
          IFERROR(
              _xlfn._xlws.FILTER(Function_Charger!$U$3:$U$510,Function_Charger!$W$3:$W$510 = $W332),
              IFERROR(
                  _xlfn._xlws.FILTER(FuSa_14DCDC!$U$3:$U$500,FuSa_14DCDC!$W$3:$W$500 = $W332),
                  IFERROR(
                      _xlfn._xlws.FILTER(FuSa_14DCDC_EFAN!$U$3:$U$500,FuSa_14DCDC_EFAN!$W$3:$W$500 = $W332),
                      IFERROR(
                          _xlfn._xlws.FILTER(FuSa_FaultInjection!$U$3:$U$500,FuSa_FaultInjection!$W$3:$W$500 = $W332),
                          IFERROR(
                              _xlfn._xlws.FILTER(Function_SCC!$U$3:$U$512,Function_SCC!$W$3:$W$512 = $W332),
                              IFERROR(
                                  _xlfn._xlws.FILTER(FuSa_FTT!$U$3:$U$500,FuSa_FTT!$W$3:$W$500 = $W332),
                                  "NA"
                           )
                       )
                   )
               )
           )
       )
   )
)</f>
        <v/>
      </c>
      <c r="U332" s="608">
        <f t="array" ref="U332">IFERROR(
      _xlfn._xlws.FILTER(FuSa_Charger!$V$3:$V$520, FuSa_Charger!$W$3:$W$520 = $W332),
      IFERROR(
          _xlfn._xlws.FILTER(Function_14DCDC!$V$3:$V$503,Function_14DCDC!$W$3:$W$503 = $W332),
          IFERROR(
              _xlfn._xlws.FILTER(Function_Charger!$V$3:$V$510,Function_Charger!$W$3:$W$510 = $W332),
              IFERROR(
                  _xlfn._xlws.FILTER(FuSa_14DCDC!$V$3:$V$500,FuSa_14DCDC!$W$3:$W$500 = $W332),
                  IFERROR(
                      _xlfn._xlws.FILTER(FuSa_14DCDC_EFAN!$V$3:$V$500,FuSa_14DCDC_EFAN!$W$3:$W$500 = $W332),
                      IFERROR(
                          _xlfn._xlws.FILTER(FuSa_FaultInjection!$V$3:$V$500,FuSa_FaultInjection!$W$3:$W$500 = $W332),
                          IFERROR(
                              _xlfn._xlws.FILTER(Function_SCC!$V$3:$V$512,Function_SCC!$W$3:$W$512 = $W332),
                              IFERROR(
                                  _xlfn._xlws.FILTER(FuSa_FTT!$V$3:$V$500,FuSa_FTT!$W$3:$W$500 = $W332),
                                  "NA"
                           )
                       )
                   )
               )
           )
       )
   )
)</f>
        <v/>
      </c>
      <c r="V332" s="231" t="inlineStr">
        <is>
          <t>State verification</t>
        </is>
      </c>
      <c r="W332" s="444" t="inlineStr">
        <is>
          <t>[SYI_002_002_0001_007].html</t>
        </is>
      </c>
      <c r="X332" s="736" t="n">
        <v>1</v>
      </c>
      <c r="Y332" s="441" t="n">
        <v>0</v>
      </c>
      <c r="Z332" s="441" t="n">
        <v>0</v>
      </c>
      <c r="AA332" s="608" t="n">
        <v>1</v>
      </c>
      <c r="AB332" s="747" t="n">
        <v>23338</v>
      </c>
      <c r="AC332" s="745" t="n"/>
      <c r="AD332" s="166" t="inlineStr">
        <is>
          <t>No</t>
        </is>
      </c>
      <c r="AE332" s="760" t="inlineStr">
        <is>
          <t>This TC concerns SW signal 'SWI_read::Current_Operating_State_LX'</t>
        </is>
      </c>
      <c r="AG332" s="231" t="inlineStr"/>
      <c r="AH332" s="223" t="inlineStr"/>
      <c r="AI332" s="43" t="inlineStr"/>
      <c r="AJ332" s="43" t="inlineStr"/>
      <c r="AK332" s="43" t="inlineStr"/>
      <c r="AL332" s="266" t="n"/>
      <c r="AM332" s="231" t="n"/>
      <c r="AN332" s="56" t="n"/>
      <c r="AO332" s="223">
        <f>EXACT(W332,AG332)</f>
        <v/>
      </c>
      <c r="AP332" s="43">
        <f>EXACT(X332,AH332)</f>
        <v/>
      </c>
      <c r="AQ332" s="43">
        <f>EXACT(Y332,AI332)</f>
        <v/>
      </c>
      <c r="AR332" s="43">
        <f>EXACT(Z332,AJ332)</f>
        <v/>
      </c>
      <c r="AS332" s="266">
        <f>EXACT(AA332,AK332)</f>
        <v/>
      </c>
      <c r="AT332" t="inlineStr"/>
      <c r="AU332" t="inlineStr"/>
    </row>
    <row r="333" ht="15" customHeight="1">
      <c r="A333" s="451" t="n"/>
      <c r="B333" s="451" t="n"/>
      <c r="C333" s="451" t="n"/>
      <c r="D333" s="441">
        <f t="array" ref="D333">IFERROR(
      _xlfn._xlws.FILTER(FuSa_Charger!$D$3:$D$520, FuSa_Charger!$W$3:$W$520 = $W333),
      IFERROR(
          _xlfn._xlws.FILTER(Function_14DCDC!$D$3:$D$503,Function_14DCDC!$W$3:$W$503 = $W333),
          IFERROR(
              _xlfn._xlws.FILTER(Function_Charger!$D$3:$D$510,Function_Charger!$W$3:$W$510 = $W333),
              IFERROR(
                  _xlfn._xlws.FILTER(FuSa_14DCDC!$D$3:$D$500,FuSa_14DCDC!$W$3:$W$500 = $W333),
                  IFERROR(
                      _xlfn._xlws.FILTER(FuSa_14DCDC_EFAN!$D$3:$D$500,FuSa_14DCDC_EFAN!$W$3:$W$500 = $W333),
                      IFERROR(
                          _xlfn._xlws.FILTER(FuSa_FaultInjection!$D$3:$D$500,FuSa_FaultInjection!$W$3:$W$500 = $W333),
                          "NA"
                   )
               )
           )
       )
   )
)</f>
        <v/>
      </c>
      <c r="E333" s="608">
        <f t="array" ref="E333">IFERROR(
      _xlfn._xlws.FILTER(FuSa_Charger!$E$3:$E$520, FuSa_Charger!$W$3:$W$520 = $W333),
      IFERROR(
          _xlfn._xlws.FILTER(Function_14DCDC!$E$3:$E$503,Function_14DCDC!$W$3:$W$503 = $W333),
          IFERROR(
              _xlfn._xlws.FILTER(Function_Charger!$E$3:$E$510,Function_Charger!$W$3:$W$510 = $W333),
              IFERROR(
                  _xlfn._xlws.FILTER(FuSa_14DCDC!$E$3:$E$500,FuSa_14DCDC!$W$3:$W$500 = $W333),
                  IFERROR(
                      _xlfn._xlws.FILTER(FuSa_14DCDC_EFAN!$E$3:$E$500,FuSa_14DCDC_EFAN!$W$3:$W$500 = $W333),
                      IFERROR(
                          _xlfn._xlws.FILTER(FuSa_FaultInjection!$E$3:$E$500,FuSa_FaultInjection!$W$3:$W$500 = $W333),
                          IFERROR(
                              _xlfn._xlws.FILTER(Function_SCC!$E$3:$E$512,Function_SCC!$W$3:$W$512 = $W333),
                              IFERROR(
                                  _xlfn._xlws.FILTER(FuSa_FTT!$E$3:$E$500,FuSa_FTT!$W$3:$W$500 = $W333),
                                  "NA"
                           )
                       )
                   )
               )
           )
       )
   )
)</f>
        <v/>
      </c>
      <c r="F333" s="608">
        <f t="array" ref="F333">IFERROR(
      _xlfn._xlws.FILTER(FuSa_Charger!$F$3:$F$520, FuSa_Charger!$W$3:$W$520 = $W333),
      IFERROR(
          _xlfn._xlws.FILTER(Function_14DCDC!$F$3:$F$503,Function_14DCDC!$W$3:$W$503 = $W333),
          IFERROR(
              _xlfn._xlws.FILTER(Function_Charger!$F$3:$F$510,Function_Charger!$W$3:$W$510 = $W333),
              IFERROR(
                  _xlfn._xlws.FILTER(FuSa_14DCDC!$F$3:$F$500,FuSa_14DCDC!$W$3:$W$500 = $W333),
                  IFERROR(
                      _xlfn._xlws.FILTER(FuSa_14DCDC_EFAN!$F$3:$F$500,FuSa_14DCDC_EFAN!$W$3:$W$500 = $W333),
                      IFERROR(
                          _xlfn._xlws.FILTER(FuSa_FaultInjection!$F$3:$F$500,FuSa_FaultInjection!$W$3:$W$500 = $W333),
                          IFERROR(
                              _xlfn._xlws.FILTER(Function_SCC!$F$3:$F$512,Function_SCC!$W$3:$W$512 = $W333),
                              IFERROR(
                                  _xlfn._xlws.FILTER(FuSa_FTT!$F$3:$F$500,FuSa_FTT!$W$3:$W$500 = $W333),
                                  "NA"
                           )
                       )
                   )
               )
           )
       )
   )
)</f>
        <v/>
      </c>
      <c r="G333" s="608">
        <f t="array" ref="G333">IFERROR(
      _xlfn._xlws.FILTER(FuSa_Charger!$G$3:$G$520, FuSa_Charger!$W$3:$W$520 = $W333),
      IFERROR(
          _xlfn._xlws.FILTER(Function_14DCDC!$G$3:$G$503,Function_14DCDC!$W$3:$W$503 = $W333),
          IFERROR(
              _xlfn._xlws.FILTER(Function_Charger!$G$3:$G$510,Function_Charger!$W$3:$W$510 = $W333),
              IFERROR(
                  _xlfn._xlws.FILTER(FuSa_14DCDC!$G$3:$G$500,FuSa_14DCDC!$W$3:$W$500 = $W333),
                  IFERROR(
                      _xlfn._xlws.FILTER(FuSa_14DCDC_EFAN!$G$3:$G$500,FuSa_14DCDC_EFAN!$W$3:$W$500 = $W333),
                      IFERROR(
                          _xlfn._xlws.FILTER(FuSa_FaultInjection!$G$3:$G$500,FuSa_FaultInjection!$W$3:$W$500 = $W333),
                          IFERROR(
                              _xlfn._xlws.FILTER(Function_SCC!$G$3:$G$512,Function_SCC!$W$3:$W$512 = $W333),
                              IFERROR(
                                  _xlfn._xlws.FILTER(FuSa_FTT!$G$3:$G$500,FuSa_FTT!$W$3:$W$500 = $W333),
                                  "NA"
                           )
                       )
                   )
               )
           )
       )
   )
)</f>
        <v/>
      </c>
      <c r="H333" s="441">
        <f t="array" ref="H333">IFERROR(
      _xlfn._xlws.FILTER(FuSa_Charger!$H$3:$H$520, FuSa_Charger!$W$3:$W$520 = $W333),
      IFERROR(
          _xlfn._xlws.FILTER(Function_14DCDC!$H$3:$H$503,Function_14DCDC!$W$3:$W$503 = $W333),
          IFERROR(
              _xlfn._xlws.FILTER(Function_Charger!$H$3:$H$510,Function_Charger!$W$3:$W$510 = $W333),
              IFERROR(
                  _xlfn._xlws.FILTER(FuSa_14DCDC!$H$3:$H$500,FuSa_14DCDC!$W$3:$W$500 = $W333),
                  IFERROR(
                      _xlfn._xlws.FILTER(FuSa_14DCDC_EFAN!$H$3:$H$500,FuSa_14DCDC_EFAN!$W$3:$W$500 = $W333),
                      IFERROR(
                          _xlfn._xlws.FILTER(FuSa_FaultInjection!$H$3:$H$500,FuSa_FaultInjection!$W$3:$W$500 = $W333),
                          "NA"
                   )
               )
           )
       )
   )
)</f>
        <v/>
      </c>
      <c r="I333" s="441">
        <f t="array" ref="I333">IFERROR(
      _xlfn._xlws.FILTER(FuSa_Charger!$I$3:$I$520, FuSa_Charger!$W$3:$W$520 = $W333),
      IFERROR(
          _xlfn._xlws.FILTER(Function_14DCDC!$I$3:$I$503,Function_14DCDC!$W$3:$W$503 = $W333),
          IFERROR(
              _xlfn._xlws.FILTER(Function_Charger!$I$3:$I$510,Function_Charger!$W$3:$W$510 = $W333),
              IFERROR(
                  _xlfn._xlws.FILTER(FuSa_14DCDC!$I$3:$I$500,FuSa_14DCDC!$W$3:$W$500 = $W333),
                  IFERROR(
                      _xlfn._xlws.FILTER(FuSa_14DCDC_EFAN!$I$3:$I$500,FuSa_14DCDC_EFAN!$W$3:$W$500 = $W333),
                      IFERROR(
                          _xlfn._xlws.FILTER(FuSa_FaultInjection!$I$3:$I$500,FuSa_FaultInjection!$W$3:$W$500 = $W333),
                          "NA"
                   )
               )
           )
       )
   )
)</f>
        <v/>
      </c>
      <c r="J333" s="441" t="n"/>
      <c r="K333" s="441" t="n"/>
      <c r="L333" s="441" t="n"/>
      <c r="M333" s="441" t="n"/>
      <c r="N333" s="441" t="n"/>
      <c r="O333" s="441">
        <f t="array" ref="O333">IFERROR(
      _xlfn._xlws.FILTER(FuSa_Charger!$O$3:$O$520, FuSa_Charger!$W$3:$W$520 = $W333),
      IFERROR(
          _xlfn._xlws.FILTER(Function_14DCDC!$O$3:$O$503,Function_14DCDC!$W$3:$W$503 = $W333),
          IFERROR(
              _xlfn._xlws.FILTER(Function_Charger!$O$3:$O$510,Function_Charger!$W$3:$W$510 = $W333),
              IFERROR(
                  _xlfn._xlws.FILTER(FuSa_14DCDC!$O$3:$O$500,FuSa_14DCDC!$W$3:$W$500 = $W333),
                  IFERROR(
                      _xlfn._xlws.FILTER(FuSa_14DCDC_EFAN!$O$3:$O$500,FuSa_14DCDC_EFAN!$W$3:$W$500 = $W333),
                      IFERROR(
                          _xlfn._xlws.FILTER(FuSa_FaultInjection!$O$3:$O$500,FuSa_FaultInjection!$W$3:$W$500 = $W333),
                          "NA"
                   )
               )
           )
       )
   )
)</f>
        <v/>
      </c>
      <c r="P333" s="441">
        <f t="array" ref="P333">IFERROR(
      _xlfn._xlws.FILTER(FuSa_Charger!$Q$3:$Q$520, FuSa_Charger!$W$3:$W$520 = $W333),
      IFERROR(
          _xlfn._xlws.FILTER(Function_14DCDC!$Q$3:$Q$503,Function_14DCDC!$W$3:$W$503 = $W333),
          IFERROR(
              _xlfn._xlws.FILTER(Function_Charger!$Q$3:$Q$510,Function_Charger!$W$3:$W$510 = $W333),
              IFERROR(
                  _xlfn._xlws.FILTER(FuSa_14DCDC!$Q$3:$Q$500,FuSa_14DCDC!$W$3:$W$500 = $W333),
                  IFERROR(
                      _xlfn._xlws.FILTER(FuSa_14DCDC_EFAN!$Q$3:$Q$500,FuSa_14DCDC_EFAN!$W$3:$W$500 = $W333),
                      IFERROR(
                          _xlfn._xlws.FILTER(FuSa_FaultInjection!$Q$3:$Q$500,FuSa_FaultInjection!$W$3:$W$500 = $W333),
                          "NA"
                   )
               )
           )
       )
   )
)</f>
        <v/>
      </c>
      <c r="Q333" s="608">
        <f t="array" ref="Q333">IFERROR(
      _xlfn._xlws.FILTER(FuSa_Charger!$R$3:$R$520, FuSa_Charger!$W$3:$W$520 = $W333),
      IFERROR(
          _xlfn._xlws.FILTER(Function_14DCDC!$R$3:$R$503,Function_14DCDC!$W$3:$W$503 = $W333),
          IFERROR(
              _xlfn._xlws.FILTER(Function_Charger!$R$3:$R$510,Function_Charger!$W$3:$W$510 = $W333),
              IFERROR(
                  _xlfn._xlws.FILTER(FuSa_14DCDC!$R$3:$R$500,FuSa_14DCDC!$W$3:$W$500 = $W333),
                  IFERROR(
                      _xlfn._xlws.FILTER(FuSa_14DCDC_EFAN!$R$3:$R$500,FuSa_14DCDC_EFAN!$W$3:$W$500 = $W333),
                      IFERROR(
                          _xlfn._xlws.FILTER(FuSa_FaultInjection!$R$3:$R$500,FuSa_FaultInjection!$W$3:$W$500 = $W333),
                          IFERROR(
                              _xlfn._xlws.FILTER(Function_SCC!$R$3:$R$512,Function_SCC!$W$3:$W$512 = $W333),
                              IFERROR(
                                  _xlfn._xlws.FILTER(FuSa_FTT!$R$3:$R$500,FuSa_FTT!$W$3:$W$500 = $W333),
                                  "NA"
                           )
                       )
                   )
               )
           )
       )
   )
)</f>
        <v/>
      </c>
      <c r="R333" s="608">
        <f t="array" ref="R333">IFERROR(
      _xlfn._xlws.FILTER(FuSa_Charger!$S$3:$S$520, FuSa_Charger!$W$3:$W$520 = $W333),
      IFERROR(
          _xlfn._xlws.FILTER(Function_14DCDC!$S$3:$S$503,Function_14DCDC!$W$3:$W$503 = $W333),
          IFERROR(
              _xlfn._xlws.FILTER(Function_Charger!$S$3:$S$510,Function_Charger!$W$3:$W$510 = $W333),
              IFERROR(
                  _xlfn._xlws.FILTER(FuSa_14DCDC!$S$3:$S$500,FuSa_14DCDC!$W$3:$W$500 = $W333),
                  IFERROR(
                      _xlfn._xlws.FILTER(FuSa_14DCDC_EFAN!$S$3:$S$500,FuSa_14DCDC_EFAN!$W$3:$W$500 = $W333),
                      IFERROR(
                          _xlfn._xlws.FILTER(FuSa_FaultInjection!$S$3:$S$500,FuSa_FaultInjection!$W$3:$W$500 = $W333),
                          IFERROR(
                              _xlfn._xlws.FILTER(Function_SCC!$S$3:$S$512,Function_SCC!$W$3:$W$512 = $W333),
                              IFERROR(
                                  _xlfn._xlws.FILTER(FuSa_FTT!$S$3:$S$500,FuSa_FTT!$W$3:$W$500 = $W333),
                                  "NA"
                           )
                       )
                   )
               )
           )
       )
   )
)</f>
        <v/>
      </c>
      <c r="S333" s="608">
        <f t="array" ref="S333">IFERROR(
      _xlfn._xlws.FILTER(FuSa_Charger!$T$3:$T$520, FuSa_Charger!$W$3:$W$520 = $W333),
      IFERROR(
          _xlfn._xlws.FILTER(Function_14DCDC!$T$3:$T$503,Function_14DCDC!$W$3:$W$503 = $W333),
          IFERROR(
              _xlfn._xlws.FILTER(Function_Charger!$T$3:$T$510,Function_Charger!$W$3:$W$510 = $W333),
              IFERROR(
                  _xlfn._xlws.FILTER(FuSa_14DCDC!$T$3:$T$500,FuSa_14DCDC!$W$3:$W$500 = $W333),
                  IFERROR(
                      _xlfn._xlws.FILTER(FuSa_14DCDC_EFAN!$T$3:$T$500,FuSa_14DCDC_EFAN!$W$3:$W$500 = $W333),
                      IFERROR(
                          _xlfn._xlws.FILTER(FuSa_FaultInjection!$T$3:$T$500,FuSa_FaultInjection!$W$3:$W$500 = $W333),
                          IFERROR(
                              _xlfn._xlws.FILTER(Function_SCC!$T$3:$T$512,Function_SCC!$W$3:$W$512 = $W333),
                              IFERROR(
                                  _xlfn._xlws.FILTER(FuSa_FTT!$T$3:$T$500,FuSa_FTT!$W$3:$W$500 = $W333),
                                  "NA"
                           )
                       )
                   )
               )
           )
       )
   )
)</f>
        <v/>
      </c>
      <c r="T333" s="608">
        <f t="array" ref="T333">IFERROR(
      _xlfn._xlws.FILTER(FuSa_Charger!$U$3:$U$520, FuSa_Charger!$W$3:$W$520 = $W333),
      IFERROR(
          _xlfn._xlws.FILTER(Function_14DCDC!$U$3:$U$503,Function_14DCDC!$W$3:$W$503 = $W333),
          IFERROR(
              _xlfn._xlws.FILTER(Function_Charger!$U$3:$U$510,Function_Charger!$W$3:$W$510 = $W333),
              IFERROR(
                  _xlfn._xlws.FILTER(FuSa_14DCDC!$U$3:$U$500,FuSa_14DCDC!$W$3:$W$500 = $W333),
                  IFERROR(
                      _xlfn._xlws.FILTER(FuSa_14DCDC_EFAN!$U$3:$U$500,FuSa_14DCDC_EFAN!$W$3:$W$500 = $W333),
                      IFERROR(
                          _xlfn._xlws.FILTER(FuSa_FaultInjection!$U$3:$U$500,FuSa_FaultInjection!$W$3:$W$500 = $W333),
                          IFERROR(
                              _xlfn._xlws.FILTER(Function_SCC!$U$3:$U$512,Function_SCC!$W$3:$W$512 = $W333),
                              IFERROR(
                                  _xlfn._xlws.FILTER(FuSa_FTT!$U$3:$U$500,FuSa_FTT!$W$3:$W$500 = $W333),
                                  "NA"
                           )
                       )
                   )
               )
           )
       )
   )
)</f>
        <v/>
      </c>
      <c r="U333" s="608">
        <f t="array" ref="U333">IFERROR(
      _xlfn._xlws.FILTER(FuSa_Charger!$V$3:$V$520, FuSa_Charger!$W$3:$W$520 = $W333),
      IFERROR(
          _xlfn._xlws.FILTER(Function_14DCDC!$V$3:$V$503,Function_14DCDC!$W$3:$W$503 = $W333),
          IFERROR(
              _xlfn._xlws.FILTER(Function_Charger!$V$3:$V$510,Function_Charger!$W$3:$W$510 = $W333),
              IFERROR(
                  _xlfn._xlws.FILTER(FuSa_14DCDC!$V$3:$V$500,FuSa_14DCDC!$W$3:$W$500 = $W333),
                  IFERROR(
                      _xlfn._xlws.FILTER(FuSa_14DCDC_EFAN!$V$3:$V$500,FuSa_14DCDC_EFAN!$W$3:$W$500 = $W333),
                      IFERROR(
                          _xlfn._xlws.FILTER(FuSa_FaultInjection!$V$3:$V$500,FuSa_FaultInjection!$W$3:$W$500 = $W333),
                          IFERROR(
                              _xlfn._xlws.FILTER(Function_SCC!$V$3:$V$512,Function_SCC!$W$3:$W$512 = $W333),
                              IFERROR(
                                  _xlfn._xlws.FILTER(FuSa_FTT!$V$3:$V$500,FuSa_FTT!$W$3:$W$500 = $W333),
                                  "NA"
                           )
                       )
                   )
               )
           )
       )
   )
)</f>
        <v/>
      </c>
      <c r="V333" s="231" t="inlineStr">
        <is>
          <t>State verification</t>
        </is>
      </c>
      <c r="W333" s="444" t="inlineStr">
        <is>
          <t>[SYI_002_002_0001_008].html</t>
        </is>
      </c>
      <c r="X333" s="736" t="n">
        <v>1</v>
      </c>
      <c r="Y333" s="441" t="n">
        <v>0</v>
      </c>
      <c r="Z333" s="441" t="n">
        <v>0</v>
      </c>
      <c r="AA333" s="608" t="n">
        <v>1</v>
      </c>
      <c r="AB333" s="747" t="n">
        <v>23338</v>
      </c>
      <c r="AC333" s="745" t="n"/>
      <c r="AD333" s="166" t="inlineStr">
        <is>
          <t>No</t>
        </is>
      </c>
      <c r="AE333" s="760" t="inlineStr">
        <is>
          <t>This TC concerns SW signal 'SWI_read::Current_Operating_State_LX'</t>
        </is>
      </c>
      <c r="AG333" s="231" t="inlineStr"/>
      <c r="AH333" s="223" t="inlineStr"/>
      <c r="AI333" s="43" t="inlineStr"/>
      <c r="AJ333" s="43" t="inlineStr"/>
      <c r="AK333" s="43" t="inlineStr"/>
      <c r="AL333" s="266" t="n"/>
      <c r="AM333" s="231" t="n"/>
      <c r="AN333" s="56" t="n"/>
      <c r="AO333" s="223">
        <f>EXACT(W333,AG333)</f>
        <v/>
      </c>
      <c r="AP333" s="43">
        <f>EXACT(X333,AH333)</f>
        <v/>
      </c>
      <c r="AQ333" s="43">
        <f>EXACT(Y333,AI333)</f>
        <v/>
      </c>
      <c r="AR333" s="43">
        <f>EXACT(Z333,AJ333)</f>
        <v/>
      </c>
      <c r="AS333" s="266">
        <f>EXACT(AA333,AK333)</f>
        <v/>
      </c>
      <c r="AT333" t="inlineStr"/>
      <c r="AU333" t="inlineStr"/>
    </row>
    <row r="334" ht="15" customHeight="1">
      <c r="A334" s="451" t="n"/>
      <c r="B334" s="451" t="n"/>
      <c r="C334" s="451" t="n"/>
      <c r="D334" s="441">
        <f t="array" ref="D334">IFERROR(
      _xlfn._xlws.FILTER(FuSa_Charger!$D$3:$D$520, FuSa_Charger!$W$3:$W$520 = $W334),
      IFERROR(
          _xlfn._xlws.FILTER(Function_14DCDC!$D$3:$D$503,Function_14DCDC!$W$3:$W$503 = $W334),
          IFERROR(
              _xlfn._xlws.FILTER(Function_Charger!$D$3:$D$510,Function_Charger!$W$3:$W$510 = $W334),
              IFERROR(
                  _xlfn._xlws.FILTER(FuSa_14DCDC!$D$3:$D$500,FuSa_14DCDC!$W$3:$W$500 = $W334),
                  IFERROR(
                      _xlfn._xlws.FILTER(FuSa_14DCDC_EFAN!$D$3:$D$500,FuSa_14DCDC_EFAN!$W$3:$W$500 = $W334),
                      IFERROR(
                          _xlfn._xlws.FILTER(FuSa_FaultInjection!$D$3:$D$500,FuSa_FaultInjection!$W$3:$W$500 = $W334),
                          "NA"
                   )
               )
           )
       )
   )
)</f>
        <v/>
      </c>
      <c r="E334" s="608">
        <f t="array" ref="E334">IFERROR(
      _xlfn._xlws.FILTER(FuSa_Charger!$E$3:$E$520, FuSa_Charger!$W$3:$W$520 = $W334),
      IFERROR(
          _xlfn._xlws.FILTER(Function_14DCDC!$E$3:$E$503,Function_14DCDC!$W$3:$W$503 = $W334),
          IFERROR(
              _xlfn._xlws.FILTER(Function_Charger!$E$3:$E$510,Function_Charger!$W$3:$W$510 = $W334),
              IFERROR(
                  _xlfn._xlws.FILTER(FuSa_14DCDC!$E$3:$E$500,FuSa_14DCDC!$W$3:$W$500 = $W334),
                  IFERROR(
                      _xlfn._xlws.FILTER(FuSa_14DCDC_EFAN!$E$3:$E$500,FuSa_14DCDC_EFAN!$W$3:$W$500 = $W334),
                      IFERROR(
                          _xlfn._xlws.FILTER(FuSa_FaultInjection!$E$3:$E$500,FuSa_FaultInjection!$W$3:$W$500 = $W334),
                          IFERROR(
                              _xlfn._xlws.FILTER(Function_SCC!$E$3:$E$512,Function_SCC!$W$3:$W$512 = $W334),
                              IFERROR(
                                  _xlfn._xlws.FILTER(FuSa_FTT!$E$3:$E$500,FuSa_FTT!$W$3:$W$500 = $W334),
                                  "NA"
                           )
                       )
                   )
               )
           )
       )
   )
)</f>
        <v/>
      </c>
      <c r="F334" s="608">
        <f t="array" ref="F334">IFERROR(
      _xlfn._xlws.FILTER(FuSa_Charger!$F$3:$F$520, FuSa_Charger!$W$3:$W$520 = $W334),
      IFERROR(
          _xlfn._xlws.FILTER(Function_14DCDC!$F$3:$F$503,Function_14DCDC!$W$3:$W$503 = $W334),
          IFERROR(
              _xlfn._xlws.FILTER(Function_Charger!$F$3:$F$510,Function_Charger!$W$3:$W$510 = $W334),
              IFERROR(
                  _xlfn._xlws.FILTER(FuSa_14DCDC!$F$3:$F$500,FuSa_14DCDC!$W$3:$W$500 = $W334),
                  IFERROR(
                      _xlfn._xlws.FILTER(FuSa_14DCDC_EFAN!$F$3:$F$500,FuSa_14DCDC_EFAN!$W$3:$W$500 = $W334),
                      IFERROR(
                          _xlfn._xlws.FILTER(FuSa_FaultInjection!$F$3:$F$500,FuSa_FaultInjection!$W$3:$W$500 = $W334),
                          IFERROR(
                              _xlfn._xlws.FILTER(Function_SCC!$F$3:$F$512,Function_SCC!$W$3:$W$512 = $W334),
                              IFERROR(
                                  _xlfn._xlws.FILTER(FuSa_FTT!$F$3:$F$500,FuSa_FTT!$W$3:$W$500 = $W334),
                                  "NA"
                           )
                       )
                   )
               )
           )
       )
   )
)</f>
        <v/>
      </c>
      <c r="G334" s="608">
        <f t="array" ref="G334">IFERROR(
      _xlfn._xlws.FILTER(FuSa_Charger!$G$3:$G$520, FuSa_Charger!$W$3:$W$520 = $W334),
      IFERROR(
          _xlfn._xlws.FILTER(Function_14DCDC!$G$3:$G$503,Function_14DCDC!$W$3:$W$503 = $W334),
          IFERROR(
              _xlfn._xlws.FILTER(Function_Charger!$G$3:$G$510,Function_Charger!$W$3:$W$510 = $W334),
              IFERROR(
                  _xlfn._xlws.FILTER(FuSa_14DCDC!$G$3:$G$500,FuSa_14DCDC!$W$3:$W$500 = $W334),
                  IFERROR(
                      _xlfn._xlws.FILTER(FuSa_14DCDC_EFAN!$G$3:$G$500,FuSa_14DCDC_EFAN!$W$3:$W$500 = $W334),
                      IFERROR(
                          _xlfn._xlws.FILTER(FuSa_FaultInjection!$G$3:$G$500,FuSa_FaultInjection!$W$3:$W$500 = $W334),
                          IFERROR(
                              _xlfn._xlws.FILTER(Function_SCC!$G$3:$G$512,Function_SCC!$W$3:$W$512 = $W334),
                              IFERROR(
                                  _xlfn._xlws.FILTER(FuSa_FTT!$G$3:$G$500,FuSa_FTT!$W$3:$W$500 = $W334),
                                  "NA"
                           )
                       )
                   )
               )
           )
       )
   )
)</f>
        <v/>
      </c>
      <c r="H334" s="441">
        <f t="array" ref="H334">IFERROR(
      _xlfn._xlws.FILTER(FuSa_Charger!$H$3:$H$520, FuSa_Charger!$W$3:$W$520 = $W334),
      IFERROR(
          _xlfn._xlws.FILTER(Function_14DCDC!$H$3:$H$503,Function_14DCDC!$W$3:$W$503 = $W334),
          IFERROR(
              _xlfn._xlws.FILTER(Function_Charger!$H$3:$H$510,Function_Charger!$W$3:$W$510 = $W334),
              IFERROR(
                  _xlfn._xlws.FILTER(FuSa_14DCDC!$H$3:$H$500,FuSa_14DCDC!$W$3:$W$500 = $W334),
                  IFERROR(
                      _xlfn._xlws.FILTER(FuSa_14DCDC_EFAN!$H$3:$H$500,FuSa_14DCDC_EFAN!$W$3:$W$500 = $W334),
                      IFERROR(
                          _xlfn._xlws.FILTER(FuSa_FaultInjection!$H$3:$H$500,FuSa_FaultInjection!$W$3:$W$500 = $W334),
                          "NA"
                   )
               )
           )
       )
   )
)</f>
        <v/>
      </c>
      <c r="I334" s="441">
        <f t="array" ref="I334">IFERROR(
      _xlfn._xlws.FILTER(FuSa_Charger!$I$3:$I$520, FuSa_Charger!$W$3:$W$520 = $W334),
      IFERROR(
          _xlfn._xlws.FILTER(Function_14DCDC!$I$3:$I$503,Function_14DCDC!$W$3:$W$503 = $W334),
          IFERROR(
              _xlfn._xlws.FILTER(Function_Charger!$I$3:$I$510,Function_Charger!$W$3:$W$510 = $W334),
              IFERROR(
                  _xlfn._xlws.FILTER(FuSa_14DCDC!$I$3:$I$500,FuSa_14DCDC!$W$3:$W$500 = $W334),
                  IFERROR(
                      _xlfn._xlws.FILTER(FuSa_14DCDC_EFAN!$I$3:$I$500,FuSa_14DCDC_EFAN!$W$3:$W$500 = $W334),
                      IFERROR(
                          _xlfn._xlws.FILTER(FuSa_FaultInjection!$I$3:$I$500,FuSa_FaultInjection!$W$3:$W$500 = $W334),
                          "NA"
                   )
               )
           )
       )
   )
)</f>
        <v/>
      </c>
      <c r="J334" s="441" t="n"/>
      <c r="K334" s="441" t="n"/>
      <c r="L334" s="441" t="n"/>
      <c r="M334" s="441" t="n"/>
      <c r="N334" s="441" t="n"/>
      <c r="O334" s="441">
        <f t="array" ref="O334">IFERROR(
      _xlfn._xlws.FILTER(FuSa_Charger!$O$3:$O$520, FuSa_Charger!$W$3:$W$520 = $W334),
      IFERROR(
          _xlfn._xlws.FILTER(Function_14DCDC!$O$3:$O$503,Function_14DCDC!$W$3:$W$503 = $W334),
          IFERROR(
              _xlfn._xlws.FILTER(Function_Charger!$O$3:$O$510,Function_Charger!$W$3:$W$510 = $W334),
              IFERROR(
                  _xlfn._xlws.FILTER(FuSa_14DCDC!$O$3:$O$500,FuSa_14DCDC!$W$3:$W$500 = $W334),
                  IFERROR(
                      _xlfn._xlws.FILTER(FuSa_14DCDC_EFAN!$O$3:$O$500,FuSa_14DCDC_EFAN!$W$3:$W$500 = $W334),
                      IFERROR(
                          _xlfn._xlws.FILTER(FuSa_FaultInjection!$O$3:$O$500,FuSa_FaultInjection!$W$3:$W$500 = $W334),
                          "NA"
                   )
               )
           )
       )
   )
)</f>
        <v/>
      </c>
      <c r="P334" s="441">
        <f t="array" ref="P334">IFERROR(
      _xlfn._xlws.FILTER(FuSa_Charger!$Q$3:$Q$520, FuSa_Charger!$W$3:$W$520 = $W334),
      IFERROR(
          _xlfn._xlws.FILTER(Function_14DCDC!$Q$3:$Q$503,Function_14DCDC!$W$3:$W$503 = $W334),
          IFERROR(
              _xlfn._xlws.FILTER(Function_Charger!$Q$3:$Q$510,Function_Charger!$W$3:$W$510 = $W334),
              IFERROR(
                  _xlfn._xlws.FILTER(FuSa_14DCDC!$Q$3:$Q$500,FuSa_14DCDC!$W$3:$W$500 = $W334),
                  IFERROR(
                      _xlfn._xlws.FILTER(FuSa_14DCDC_EFAN!$Q$3:$Q$500,FuSa_14DCDC_EFAN!$W$3:$W$500 = $W334),
                      IFERROR(
                          _xlfn._xlws.FILTER(FuSa_FaultInjection!$Q$3:$Q$500,FuSa_FaultInjection!$W$3:$W$500 = $W334),
                          "NA"
                   )
               )
           )
       )
   )
)</f>
        <v/>
      </c>
      <c r="Q334" s="608">
        <f t="array" ref="Q334">IFERROR(
      _xlfn._xlws.FILTER(FuSa_Charger!$R$3:$R$520, FuSa_Charger!$W$3:$W$520 = $W334),
      IFERROR(
          _xlfn._xlws.FILTER(Function_14DCDC!$R$3:$R$503,Function_14DCDC!$W$3:$W$503 = $W334),
          IFERROR(
              _xlfn._xlws.FILTER(Function_Charger!$R$3:$R$510,Function_Charger!$W$3:$W$510 = $W334),
              IFERROR(
                  _xlfn._xlws.FILTER(FuSa_14DCDC!$R$3:$R$500,FuSa_14DCDC!$W$3:$W$500 = $W334),
                  IFERROR(
                      _xlfn._xlws.FILTER(FuSa_14DCDC_EFAN!$R$3:$R$500,FuSa_14DCDC_EFAN!$W$3:$W$500 = $W334),
                      IFERROR(
                          _xlfn._xlws.FILTER(FuSa_FaultInjection!$R$3:$R$500,FuSa_FaultInjection!$W$3:$W$500 = $W334),
                          IFERROR(
                              _xlfn._xlws.FILTER(Function_SCC!$R$3:$R$512,Function_SCC!$W$3:$W$512 = $W334),
                              IFERROR(
                                  _xlfn._xlws.FILTER(FuSa_FTT!$R$3:$R$500,FuSa_FTT!$W$3:$W$500 = $W334),
                                  "NA"
                           )
                       )
                   )
               )
           )
       )
   )
)</f>
        <v/>
      </c>
      <c r="R334" s="608">
        <f t="array" ref="R334">IFERROR(
      _xlfn._xlws.FILTER(FuSa_Charger!$S$3:$S$520, FuSa_Charger!$W$3:$W$520 = $W334),
      IFERROR(
          _xlfn._xlws.FILTER(Function_14DCDC!$S$3:$S$503,Function_14DCDC!$W$3:$W$503 = $W334),
          IFERROR(
              _xlfn._xlws.FILTER(Function_Charger!$S$3:$S$510,Function_Charger!$W$3:$W$510 = $W334),
              IFERROR(
                  _xlfn._xlws.FILTER(FuSa_14DCDC!$S$3:$S$500,FuSa_14DCDC!$W$3:$W$500 = $W334),
                  IFERROR(
                      _xlfn._xlws.FILTER(FuSa_14DCDC_EFAN!$S$3:$S$500,FuSa_14DCDC_EFAN!$W$3:$W$500 = $W334),
                      IFERROR(
                          _xlfn._xlws.FILTER(FuSa_FaultInjection!$S$3:$S$500,FuSa_FaultInjection!$W$3:$W$500 = $W334),
                          IFERROR(
                              _xlfn._xlws.FILTER(Function_SCC!$S$3:$S$512,Function_SCC!$W$3:$W$512 = $W334),
                              IFERROR(
                                  _xlfn._xlws.FILTER(FuSa_FTT!$S$3:$S$500,FuSa_FTT!$W$3:$W$500 = $W334),
                                  "NA"
                           )
                       )
                   )
               )
           )
       )
   )
)</f>
        <v/>
      </c>
      <c r="S334" s="608">
        <f t="array" ref="S334">IFERROR(
      _xlfn._xlws.FILTER(FuSa_Charger!$T$3:$T$520, FuSa_Charger!$W$3:$W$520 = $W334),
      IFERROR(
          _xlfn._xlws.FILTER(Function_14DCDC!$T$3:$T$503,Function_14DCDC!$W$3:$W$503 = $W334),
          IFERROR(
              _xlfn._xlws.FILTER(Function_Charger!$T$3:$T$510,Function_Charger!$W$3:$W$510 = $W334),
              IFERROR(
                  _xlfn._xlws.FILTER(FuSa_14DCDC!$T$3:$T$500,FuSa_14DCDC!$W$3:$W$500 = $W334),
                  IFERROR(
                      _xlfn._xlws.FILTER(FuSa_14DCDC_EFAN!$T$3:$T$500,FuSa_14DCDC_EFAN!$W$3:$W$500 = $W334),
                      IFERROR(
                          _xlfn._xlws.FILTER(FuSa_FaultInjection!$T$3:$T$500,FuSa_FaultInjection!$W$3:$W$500 = $W334),
                          IFERROR(
                              _xlfn._xlws.FILTER(Function_SCC!$T$3:$T$512,Function_SCC!$W$3:$W$512 = $W334),
                              IFERROR(
                                  _xlfn._xlws.FILTER(FuSa_FTT!$T$3:$T$500,FuSa_FTT!$W$3:$W$500 = $W334),
                                  "NA"
                           )
                       )
                   )
               )
           )
       )
   )
)</f>
        <v/>
      </c>
      <c r="T334" s="608">
        <f t="array" ref="T334">IFERROR(
      _xlfn._xlws.FILTER(FuSa_Charger!$U$3:$U$520, FuSa_Charger!$W$3:$W$520 = $W334),
      IFERROR(
          _xlfn._xlws.FILTER(Function_14DCDC!$U$3:$U$503,Function_14DCDC!$W$3:$W$503 = $W334),
          IFERROR(
              _xlfn._xlws.FILTER(Function_Charger!$U$3:$U$510,Function_Charger!$W$3:$W$510 = $W334),
              IFERROR(
                  _xlfn._xlws.FILTER(FuSa_14DCDC!$U$3:$U$500,FuSa_14DCDC!$W$3:$W$500 = $W334),
                  IFERROR(
                      _xlfn._xlws.FILTER(FuSa_14DCDC_EFAN!$U$3:$U$500,FuSa_14DCDC_EFAN!$W$3:$W$500 = $W334),
                      IFERROR(
                          _xlfn._xlws.FILTER(FuSa_FaultInjection!$U$3:$U$500,FuSa_FaultInjection!$W$3:$W$500 = $W334),
                          IFERROR(
                              _xlfn._xlws.FILTER(Function_SCC!$U$3:$U$512,Function_SCC!$W$3:$W$512 = $W334),
                              IFERROR(
                                  _xlfn._xlws.FILTER(FuSa_FTT!$U$3:$U$500,FuSa_FTT!$W$3:$W$500 = $W334),
                                  "NA"
                           )
                       )
                   )
               )
           )
       )
   )
)</f>
        <v/>
      </c>
      <c r="U334" s="608">
        <f t="array" ref="U334">IFERROR(
      _xlfn._xlws.FILTER(FuSa_Charger!$V$3:$V$520, FuSa_Charger!$W$3:$W$520 = $W334),
      IFERROR(
          _xlfn._xlws.FILTER(Function_14DCDC!$V$3:$V$503,Function_14DCDC!$W$3:$W$503 = $W334),
          IFERROR(
              _xlfn._xlws.FILTER(Function_Charger!$V$3:$V$510,Function_Charger!$W$3:$W$510 = $W334),
              IFERROR(
                  _xlfn._xlws.FILTER(FuSa_14DCDC!$V$3:$V$500,FuSa_14DCDC!$W$3:$W$500 = $W334),
                  IFERROR(
                      _xlfn._xlws.FILTER(FuSa_14DCDC_EFAN!$V$3:$V$500,FuSa_14DCDC_EFAN!$W$3:$W$500 = $W334),
                      IFERROR(
                          _xlfn._xlws.FILTER(FuSa_FaultInjection!$V$3:$V$500,FuSa_FaultInjection!$W$3:$W$500 = $W334),
                          IFERROR(
                              _xlfn._xlws.FILTER(Function_SCC!$V$3:$V$512,Function_SCC!$W$3:$W$512 = $W334),
                              IFERROR(
                                  _xlfn._xlws.FILTER(FuSa_FTT!$V$3:$V$500,FuSa_FTT!$W$3:$W$500 = $W334),
                                  "NA"
                           )
                       )
                   )
               )
           )
       )
   )
)</f>
        <v/>
      </c>
      <c r="V334" s="231" t="inlineStr">
        <is>
          <t>State verification</t>
        </is>
      </c>
      <c r="W334" s="444" t="inlineStr">
        <is>
          <t>[SYI_002_002_0001_010].html</t>
        </is>
      </c>
      <c r="X334" s="736" t="n">
        <v>1</v>
      </c>
      <c r="Y334" s="441" t="n">
        <v>0</v>
      </c>
      <c r="Z334" s="441" t="n">
        <v>0</v>
      </c>
      <c r="AA334" s="608" t="n">
        <v>1</v>
      </c>
      <c r="AB334" s="747" t="n">
        <v>23338</v>
      </c>
      <c r="AC334" s="745" t="n"/>
      <c r="AD334" s="166" t="inlineStr">
        <is>
          <t>No</t>
        </is>
      </c>
      <c r="AE334" s="760" t="inlineStr">
        <is>
          <t>This TC concerns SW signal 'SWI_read::Current_Operating_State_LX'</t>
        </is>
      </c>
      <c r="AG334" s="231" t="inlineStr"/>
      <c r="AH334" s="223" t="inlineStr"/>
      <c r="AI334" s="43" t="inlineStr"/>
      <c r="AJ334" s="43" t="inlineStr"/>
      <c r="AK334" s="43" t="inlineStr"/>
      <c r="AL334" s="266" t="n"/>
      <c r="AM334" s="231" t="n"/>
      <c r="AN334" s="56" t="n"/>
      <c r="AO334" s="223">
        <f>EXACT(W334,AG334)</f>
        <v/>
      </c>
      <c r="AP334" s="43">
        <f>EXACT(X334,AH334)</f>
        <v/>
      </c>
      <c r="AQ334" s="43">
        <f>EXACT(Y334,AI334)</f>
        <v/>
      </c>
      <c r="AR334" s="43">
        <f>EXACT(Z334,AJ334)</f>
        <v/>
      </c>
      <c r="AS334" s="266">
        <f>EXACT(AA334,AK334)</f>
        <v/>
      </c>
      <c r="AT334" t="inlineStr"/>
      <c r="AU334" t="inlineStr"/>
    </row>
    <row r="335" ht="15" customHeight="1">
      <c r="A335" s="451" t="n"/>
      <c r="B335" s="451" t="n"/>
      <c r="C335" s="451" t="n"/>
      <c r="D335" s="441">
        <f t="array" ref="D335">IFERROR(
      _xlfn._xlws.FILTER(FuSa_Charger!$D$3:$D$520, FuSa_Charger!$W$3:$W$520 = $W335),
      IFERROR(
          _xlfn._xlws.FILTER(Function_14DCDC!$D$3:$D$503,Function_14DCDC!$W$3:$W$503 = $W335),
          IFERROR(
              _xlfn._xlws.FILTER(Function_Charger!$D$3:$D$510,Function_Charger!$W$3:$W$510 = $W335),
              IFERROR(
                  _xlfn._xlws.FILTER(FuSa_14DCDC!$D$3:$D$500,FuSa_14DCDC!$W$3:$W$500 = $W335),
                  IFERROR(
                      _xlfn._xlws.FILTER(FuSa_14DCDC_EFAN!$D$3:$D$500,FuSa_14DCDC_EFAN!$W$3:$W$500 = $W335),
                      IFERROR(
                          _xlfn._xlws.FILTER(FuSa_FaultInjection!$D$3:$D$500,FuSa_FaultInjection!$W$3:$W$500 = $W335),
                          "NA"
                   )
               )
           )
       )
   )
)</f>
        <v/>
      </c>
      <c r="E335" s="608">
        <f t="array" ref="E335">IFERROR(
      _xlfn._xlws.FILTER(FuSa_Charger!$E$3:$E$520, FuSa_Charger!$W$3:$W$520 = $W335),
      IFERROR(
          _xlfn._xlws.FILTER(Function_14DCDC!$E$3:$E$503,Function_14DCDC!$W$3:$W$503 = $W335),
          IFERROR(
              _xlfn._xlws.FILTER(Function_Charger!$E$3:$E$510,Function_Charger!$W$3:$W$510 = $W335),
              IFERROR(
                  _xlfn._xlws.FILTER(FuSa_14DCDC!$E$3:$E$500,FuSa_14DCDC!$W$3:$W$500 = $W335),
                  IFERROR(
                      _xlfn._xlws.FILTER(FuSa_14DCDC_EFAN!$E$3:$E$500,FuSa_14DCDC_EFAN!$W$3:$W$500 = $W335),
                      IFERROR(
                          _xlfn._xlws.FILTER(FuSa_FaultInjection!$E$3:$E$500,FuSa_FaultInjection!$W$3:$W$500 = $W335),
                          IFERROR(
                              _xlfn._xlws.FILTER(Function_SCC!$E$3:$E$512,Function_SCC!$W$3:$W$512 = $W335),
                              IFERROR(
                                  _xlfn._xlws.FILTER(FuSa_FTT!$E$3:$E$500,FuSa_FTT!$W$3:$W$500 = $W335),
                                  "NA"
                           )
                       )
                   )
               )
           )
       )
   )
)</f>
        <v/>
      </c>
      <c r="F335" s="608">
        <f t="array" ref="F335">IFERROR(
      _xlfn._xlws.FILTER(FuSa_Charger!$F$3:$F$520, FuSa_Charger!$W$3:$W$520 = $W335),
      IFERROR(
          _xlfn._xlws.FILTER(Function_14DCDC!$F$3:$F$503,Function_14DCDC!$W$3:$W$503 = $W335),
          IFERROR(
              _xlfn._xlws.FILTER(Function_Charger!$F$3:$F$510,Function_Charger!$W$3:$W$510 = $W335),
              IFERROR(
                  _xlfn._xlws.FILTER(FuSa_14DCDC!$F$3:$F$500,FuSa_14DCDC!$W$3:$W$500 = $W335),
                  IFERROR(
                      _xlfn._xlws.FILTER(FuSa_14DCDC_EFAN!$F$3:$F$500,FuSa_14DCDC_EFAN!$W$3:$W$500 = $W335),
                      IFERROR(
                          _xlfn._xlws.FILTER(FuSa_FaultInjection!$F$3:$F$500,FuSa_FaultInjection!$W$3:$W$500 = $W335),
                          IFERROR(
                              _xlfn._xlws.FILTER(Function_SCC!$F$3:$F$512,Function_SCC!$W$3:$W$512 = $W335),
                              IFERROR(
                                  _xlfn._xlws.FILTER(FuSa_FTT!$F$3:$F$500,FuSa_FTT!$W$3:$W$500 = $W335),
                                  "NA"
                           )
                       )
                   )
               )
           )
       )
   )
)</f>
        <v/>
      </c>
      <c r="G335" s="608">
        <f t="array" ref="G335">IFERROR(
      _xlfn._xlws.FILTER(FuSa_Charger!$G$3:$G$520, FuSa_Charger!$W$3:$W$520 = $W335),
      IFERROR(
          _xlfn._xlws.FILTER(Function_14DCDC!$G$3:$G$503,Function_14DCDC!$W$3:$W$503 = $W335),
          IFERROR(
              _xlfn._xlws.FILTER(Function_Charger!$G$3:$G$510,Function_Charger!$W$3:$W$510 = $W335),
              IFERROR(
                  _xlfn._xlws.FILTER(FuSa_14DCDC!$G$3:$G$500,FuSa_14DCDC!$W$3:$W$500 = $W335),
                  IFERROR(
                      _xlfn._xlws.FILTER(FuSa_14DCDC_EFAN!$G$3:$G$500,FuSa_14DCDC_EFAN!$W$3:$W$500 = $W335),
                      IFERROR(
                          _xlfn._xlws.FILTER(FuSa_FaultInjection!$G$3:$G$500,FuSa_FaultInjection!$W$3:$W$500 = $W335),
                          IFERROR(
                              _xlfn._xlws.FILTER(Function_SCC!$G$3:$G$512,Function_SCC!$W$3:$W$512 = $W335),
                              IFERROR(
                                  _xlfn._xlws.FILTER(FuSa_FTT!$G$3:$G$500,FuSa_FTT!$W$3:$W$500 = $W335),
                                  "NA"
                           )
                       )
                   )
               )
           )
       )
   )
)</f>
        <v/>
      </c>
      <c r="H335" s="441">
        <f t="array" ref="H335">IFERROR(
      _xlfn._xlws.FILTER(FuSa_Charger!$H$3:$H$520, FuSa_Charger!$W$3:$W$520 = $W335),
      IFERROR(
          _xlfn._xlws.FILTER(Function_14DCDC!$H$3:$H$503,Function_14DCDC!$W$3:$W$503 = $W335),
          IFERROR(
              _xlfn._xlws.FILTER(Function_Charger!$H$3:$H$510,Function_Charger!$W$3:$W$510 = $W335),
              IFERROR(
                  _xlfn._xlws.FILTER(FuSa_14DCDC!$H$3:$H$500,FuSa_14DCDC!$W$3:$W$500 = $W335),
                  IFERROR(
                      _xlfn._xlws.FILTER(FuSa_14DCDC_EFAN!$H$3:$H$500,FuSa_14DCDC_EFAN!$W$3:$W$500 = $W335),
                      IFERROR(
                          _xlfn._xlws.FILTER(FuSa_FaultInjection!$H$3:$H$500,FuSa_FaultInjection!$W$3:$W$500 = $W335),
                          "NA"
                   )
               )
           )
       )
   )
)</f>
        <v/>
      </c>
      <c r="I335" s="441">
        <f t="array" ref="I335">IFERROR(
      _xlfn._xlws.FILTER(FuSa_Charger!$I$3:$I$520, FuSa_Charger!$W$3:$W$520 = $W335),
      IFERROR(
          _xlfn._xlws.FILTER(Function_14DCDC!$I$3:$I$503,Function_14DCDC!$W$3:$W$503 = $W335),
          IFERROR(
              _xlfn._xlws.FILTER(Function_Charger!$I$3:$I$510,Function_Charger!$W$3:$W$510 = $W335),
              IFERROR(
                  _xlfn._xlws.FILTER(FuSa_14DCDC!$I$3:$I$500,FuSa_14DCDC!$W$3:$W$500 = $W335),
                  IFERROR(
                      _xlfn._xlws.FILTER(FuSa_14DCDC_EFAN!$I$3:$I$500,FuSa_14DCDC_EFAN!$W$3:$W$500 = $W335),
                      IFERROR(
                          _xlfn._xlws.FILTER(FuSa_FaultInjection!$I$3:$I$500,FuSa_FaultInjection!$W$3:$W$500 = $W335),
                          "NA"
                   )
               )
           )
       )
   )
)</f>
        <v/>
      </c>
      <c r="J335" s="441" t="n"/>
      <c r="K335" s="441" t="n"/>
      <c r="L335" s="441" t="n"/>
      <c r="M335" s="441" t="n"/>
      <c r="N335" s="441" t="n"/>
      <c r="O335" s="441">
        <f t="array" ref="O335">IFERROR(
      _xlfn._xlws.FILTER(FuSa_Charger!$O$3:$O$520, FuSa_Charger!$W$3:$W$520 = $W335),
      IFERROR(
          _xlfn._xlws.FILTER(Function_14DCDC!$O$3:$O$503,Function_14DCDC!$W$3:$W$503 = $W335),
          IFERROR(
              _xlfn._xlws.FILTER(Function_Charger!$O$3:$O$510,Function_Charger!$W$3:$W$510 = $W335),
              IFERROR(
                  _xlfn._xlws.FILTER(FuSa_14DCDC!$O$3:$O$500,FuSa_14DCDC!$W$3:$W$500 = $W335),
                  IFERROR(
                      _xlfn._xlws.FILTER(FuSa_14DCDC_EFAN!$O$3:$O$500,FuSa_14DCDC_EFAN!$W$3:$W$500 = $W335),
                      IFERROR(
                          _xlfn._xlws.FILTER(FuSa_FaultInjection!$O$3:$O$500,FuSa_FaultInjection!$W$3:$W$500 = $W335),
                          "NA"
                   )
               )
           )
       )
   )
)</f>
        <v/>
      </c>
      <c r="P335" s="441">
        <f t="array" ref="P335">IFERROR(
      _xlfn._xlws.FILTER(FuSa_Charger!$Q$3:$Q$520, FuSa_Charger!$W$3:$W$520 = $W335),
      IFERROR(
          _xlfn._xlws.FILTER(Function_14DCDC!$Q$3:$Q$503,Function_14DCDC!$W$3:$W$503 = $W335),
          IFERROR(
              _xlfn._xlws.FILTER(Function_Charger!$Q$3:$Q$510,Function_Charger!$W$3:$W$510 = $W335),
              IFERROR(
                  _xlfn._xlws.FILTER(FuSa_14DCDC!$Q$3:$Q$500,FuSa_14DCDC!$W$3:$W$500 = $W335),
                  IFERROR(
                      _xlfn._xlws.FILTER(FuSa_14DCDC_EFAN!$Q$3:$Q$500,FuSa_14DCDC_EFAN!$W$3:$W$500 = $W335),
                      IFERROR(
                          _xlfn._xlws.FILTER(FuSa_FaultInjection!$Q$3:$Q$500,FuSa_FaultInjection!$W$3:$W$500 = $W335),
                          "NA"
                   )
               )
           )
       )
   )
)</f>
        <v/>
      </c>
      <c r="Q335" s="608">
        <f t="array" ref="Q335">IFERROR(
      _xlfn._xlws.FILTER(FuSa_Charger!$R$3:$R$520, FuSa_Charger!$W$3:$W$520 = $W335),
      IFERROR(
          _xlfn._xlws.FILTER(Function_14DCDC!$R$3:$R$503,Function_14DCDC!$W$3:$W$503 = $W335),
          IFERROR(
              _xlfn._xlws.FILTER(Function_Charger!$R$3:$R$510,Function_Charger!$W$3:$W$510 = $W335),
              IFERROR(
                  _xlfn._xlws.FILTER(FuSa_14DCDC!$R$3:$R$500,FuSa_14DCDC!$W$3:$W$500 = $W335),
                  IFERROR(
                      _xlfn._xlws.FILTER(FuSa_14DCDC_EFAN!$R$3:$R$500,FuSa_14DCDC_EFAN!$W$3:$W$500 = $W335),
                      IFERROR(
                          _xlfn._xlws.FILTER(FuSa_FaultInjection!$R$3:$R$500,FuSa_FaultInjection!$W$3:$W$500 = $W335),
                          IFERROR(
                              _xlfn._xlws.FILTER(Function_SCC!$R$3:$R$512,Function_SCC!$W$3:$W$512 = $W335),
                              IFERROR(
                                  _xlfn._xlws.FILTER(FuSa_FTT!$R$3:$R$500,FuSa_FTT!$W$3:$W$500 = $W335),
                                  "NA"
                           )
                       )
                   )
               )
           )
       )
   )
)</f>
        <v/>
      </c>
      <c r="R335" s="608">
        <f t="array" ref="R335">IFERROR(
      _xlfn._xlws.FILTER(FuSa_Charger!$S$3:$S$520, FuSa_Charger!$W$3:$W$520 = $W335),
      IFERROR(
          _xlfn._xlws.FILTER(Function_14DCDC!$S$3:$S$503,Function_14DCDC!$W$3:$W$503 = $W335),
          IFERROR(
              _xlfn._xlws.FILTER(Function_Charger!$S$3:$S$510,Function_Charger!$W$3:$W$510 = $W335),
              IFERROR(
                  _xlfn._xlws.FILTER(FuSa_14DCDC!$S$3:$S$500,FuSa_14DCDC!$W$3:$W$500 = $W335),
                  IFERROR(
                      _xlfn._xlws.FILTER(FuSa_14DCDC_EFAN!$S$3:$S$500,FuSa_14DCDC_EFAN!$W$3:$W$500 = $W335),
                      IFERROR(
                          _xlfn._xlws.FILTER(FuSa_FaultInjection!$S$3:$S$500,FuSa_FaultInjection!$W$3:$W$500 = $W335),
                          IFERROR(
                              _xlfn._xlws.FILTER(Function_SCC!$S$3:$S$512,Function_SCC!$W$3:$W$512 = $W335),
                              IFERROR(
                                  _xlfn._xlws.FILTER(FuSa_FTT!$S$3:$S$500,FuSa_FTT!$W$3:$W$500 = $W335),
                                  "NA"
                           )
                       )
                   )
               )
           )
       )
   )
)</f>
        <v/>
      </c>
      <c r="S335" s="608">
        <f t="array" ref="S335">IFERROR(
      _xlfn._xlws.FILTER(FuSa_Charger!$T$3:$T$520, FuSa_Charger!$W$3:$W$520 = $W335),
      IFERROR(
          _xlfn._xlws.FILTER(Function_14DCDC!$T$3:$T$503,Function_14DCDC!$W$3:$W$503 = $W335),
          IFERROR(
              _xlfn._xlws.FILTER(Function_Charger!$T$3:$T$510,Function_Charger!$W$3:$W$510 = $W335),
              IFERROR(
                  _xlfn._xlws.FILTER(FuSa_14DCDC!$T$3:$T$500,FuSa_14DCDC!$W$3:$W$500 = $W335),
                  IFERROR(
                      _xlfn._xlws.FILTER(FuSa_14DCDC_EFAN!$T$3:$T$500,FuSa_14DCDC_EFAN!$W$3:$W$500 = $W335),
                      IFERROR(
                          _xlfn._xlws.FILTER(FuSa_FaultInjection!$T$3:$T$500,FuSa_FaultInjection!$W$3:$W$500 = $W335),
                          IFERROR(
                              _xlfn._xlws.FILTER(Function_SCC!$T$3:$T$512,Function_SCC!$W$3:$W$512 = $W335),
                              IFERROR(
                                  _xlfn._xlws.FILTER(FuSa_FTT!$T$3:$T$500,FuSa_FTT!$W$3:$W$500 = $W335),
                                  "NA"
                           )
                       )
                   )
               )
           )
       )
   )
)</f>
        <v/>
      </c>
      <c r="T335" s="608">
        <f t="array" ref="T335">IFERROR(
      _xlfn._xlws.FILTER(FuSa_Charger!$U$3:$U$520, FuSa_Charger!$W$3:$W$520 = $W335),
      IFERROR(
          _xlfn._xlws.FILTER(Function_14DCDC!$U$3:$U$503,Function_14DCDC!$W$3:$W$503 = $W335),
          IFERROR(
              _xlfn._xlws.FILTER(Function_Charger!$U$3:$U$510,Function_Charger!$W$3:$W$510 = $W335),
              IFERROR(
                  _xlfn._xlws.FILTER(FuSa_14DCDC!$U$3:$U$500,FuSa_14DCDC!$W$3:$W$500 = $W335),
                  IFERROR(
                      _xlfn._xlws.FILTER(FuSa_14DCDC_EFAN!$U$3:$U$500,FuSa_14DCDC_EFAN!$W$3:$W$500 = $W335),
                      IFERROR(
                          _xlfn._xlws.FILTER(FuSa_FaultInjection!$U$3:$U$500,FuSa_FaultInjection!$W$3:$W$500 = $W335),
                          IFERROR(
                              _xlfn._xlws.FILTER(Function_SCC!$U$3:$U$512,Function_SCC!$W$3:$W$512 = $W335),
                              IFERROR(
                                  _xlfn._xlws.FILTER(FuSa_FTT!$U$3:$U$500,FuSa_FTT!$W$3:$W$500 = $W335),
                                  "NA"
                           )
                       )
                   )
               )
           )
       )
   )
)</f>
        <v/>
      </c>
      <c r="U335" s="608">
        <f t="array" ref="U335">IFERROR(
      _xlfn._xlws.FILTER(FuSa_Charger!$V$3:$V$520, FuSa_Charger!$W$3:$W$520 = $W335),
      IFERROR(
          _xlfn._xlws.FILTER(Function_14DCDC!$V$3:$V$503,Function_14DCDC!$W$3:$W$503 = $W335),
          IFERROR(
              _xlfn._xlws.FILTER(Function_Charger!$V$3:$V$510,Function_Charger!$W$3:$W$510 = $W335),
              IFERROR(
                  _xlfn._xlws.FILTER(FuSa_14DCDC!$V$3:$V$500,FuSa_14DCDC!$W$3:$W$500 = $W335),
                  IFERROR(
                      _xlfn._xlws.FILTER(FuSa_14DCDC_EFAN!$V$3:$V$500,FuSa_14DCDC_EFAN!$W$3:$W$500 = $W335),
                      IFERROR(
                          _xlfn._xlws.FILTER(FuSa_FaultInjection!$V$3:$V$500,FuSa_FaultInjection!$W$3:$W$500 = $W335),
                          IFERROR(
                              _xlfn._xlws.FILTER(Function_SCC!$V$3:$V$512,Function_SCC!$W$3:$W$512 = $W335),
                              IFERROR(
                                  _xlfn._xlws.FILTER(FuSa_FTT!$V$3:$V$500,FuSa_FTT!$W$3:$W$500 = $W335),
                                  "NA"
                           )
                       )
                   )
               )
           )
       )
   )
)</f>
        <v/>
      </c>
      <c r="V335" s="231" t="inlineStr">
        <is>
          <t>State verification</t>
        </is>
      </c>
      <c r="W335" s="444" t="inlineStr">
        <is>
          <t>[SYI_002_002_0001_011].html</t>
        </is>
      </c>
      <c r="X335" s="736" t="n">
        <v>6</v>
      </c>
      <c r="Y335" s="441" t="n">
        <v>0</v>
      </c>
      <c r="Z335" s="441" t="n">
        <v>0</v>
      </c>
      <c r="AA335" s="608" t="n">
        <v>6</v>
      </c>
      <c r="AB335" s="747" t="n">
        <v>23338</v>
      </c>
      <c r="AC335" s="745" t="n"/>
      <c r="AD335" s="166" t="inlineStr">
        <is>
          <t>Yes</t>
        </is>
      </c>
      <c r="AE335" s="760" t="inlineStr">
        <is>
          <t>This TC concerns HW signal 'Conct_read::E_U_LT4'</t>
        </is>
      </c>
      <c r="AG335" s="231" t="inlineStr"/>
      <c r="AH335" s="223" t="inlineStr"/>
      <c r="AI335" s="43" t="inlineStr"/>
      <c r="AJ335" s="43" t="inlineStr"/>
      <c r="AK335" s="43" t="inlineStr"/>
      <c r="AL335" s="266" t="n"/>
      <c r="AM335" s="231" t="n"/>
      <c r="AN335" s="56" t="n"/>
      <c r="AO335" s="223">
        <f>EXACT(W335,AG335)</f>
        <v/>
      </c>
      <c r="AP335" s="43">
        <f>EXACT(X335,AH335)</f>
        <v/>
      </c>
      <c r="AQ335" s="43">
        <f>EXACT(Y335,AI335)</f>
        <v/>
      </c>
      <c r="AR335" s="43">
        <f>EXACT(Z335,AJ335)</f>
        <v/>
      </c>
      <c r="AS335" s="266">
        <f>EXACT(AA335,AK335)</f>
        <v/>
      </c>
      <c r="AT335" t="inlineStr"/>
      <c r="AU335" t="inlineStr"/>
    </row>
    <row r="336" ht="15" customHeight="1">
      <c r="A336" s="451" t="n"/>
      <c r="B336" s="451" t="n"/>
      <c r="C336" s="451" t="n"/>
      <c r="D336" s="441">
        <f t="array" ref="D336">IFERROR(
      _xlfn._xlws.FILTER(FuSa_Charger!$D$3:$D$520, FuSa_Charger!$W$3:$W$520 = $W336),
      IFERROR(
          _xlfn._xlws.FILTER(Function_14DCDC!$D$3:$D$503,Function_14DCDC!$W$3:$W$503 = $W336),
          IFERROR(
              _xlfn._xlws.FILTER(Function_Charger!$D$3:$D$510,Function_Charger!$W$3:$W$510 = $W336),
              IFERROR(
                  _xlfn._xlws.FILTER(FuSa_14DCDC!$D$3:$D$500,FuSa_14DCDC!$W$3:$W$500 = $W336),
                  IFERROR(
                      _xlfn._xlws.FILTER(FuSa_14DCDC_EFAN!$D$3:$D$500,FuSa_14DCDC_EFAN!$W$3:$W$500 = $W336),
                      IFERROR(
                          _xlfn._xlws.FILTER(FuSa_FaultInjection!$D$3:$D$500,FuSa_FaultInjection!$W$3:$W$500 = $W336),
                          "NA"
                   )
               )
           )
       )
   )
)</f>
        <v/>
      </c>
      <c r="E336" s="608">
        <f t="array" ref="E336">IFERROR(
      _xlfn._xlws.FILTER(FuSa_Charger!$E$3:$E$520, FuSa_Charger!$W$3:$W$520 = $W336),
      IFERROR(
          _xlfn._xlws.FILTER(Function_14DCDC!$E$3:$E$503,Function_14DCDC!$W$3:$W$503 = $W336),
          IFERROR(
              _xlfn._xlws.FILTER(Function_Charger!$E$3:$E$510,Function_Charger!$W$3:$W$510 = $W336),
              IFERROR(
                  _xlfn._xlws.FILTER(FuSa_14DCDC!$E$3:$E$500,FuSa_14DCDC!$W$3:$W$500 = $W336),
                  IFERROR(
                      _xlfn._xlws.FILTER(FuSa_14DCDC_EFAN!$E$3:$E$500,FuSa_14DCDC_EFAN!$W$3:$W$500 = $W336),
                      IFERROR(
                          _xlfn._xlws.FILTER(FuSa_FaultInjection!$E$3:$E$500,FuSa_FaultInjection!$W$3:$W$500 = $W336),
                          IFERROR(
                              _xlfn._xlws.FILTER(Function_SCC!$E$3:$E$512,Function_SCC!$W$3:$W$512 = $W336),
                              IFERROR(
                                  _xlfn._xlws.FILTER(FuSa_FTT!$E$3:$E$500,FuSa_FTT!$W$3:$W$500 = $W336),
                                  "NA"
                           )
                       )
                   )
               )
           )
       )
   )
)</f>
        <v/>
      </c>
      <c r="F336" s="608">
        <f t="array" ref="F336">IFERROR(
      _xlfn._xlws.FILTER(FuSa_Charger!$F$3:$F$520, FuSa_Charger!$W$3:$W$520 = $W336),
      IFERROR(
          _xlfn._xlws.FILTER(Function_14DCDC!$F$3:$F$503,Function_14DCDC!$W$3:$W$503 = $W336),
          IFERROR(
              _xlfn._xlws.FILTER(Function_Charger!$F$3:$F$510,Function_Charger!$W$3:$W$510 = $W336),
              IFERROR(
                  _xlfn._xlws.FILTER(FuSa_14DCDC!$F$3:$F$500,FuSa_14DCDC!$W$3:$W$500 = $W336),
                  IFERROR(
                      _xlfn._xlws.FILTER(FuSa_14DCDC_EFAN!$F$3:$F$500,FuSa_14DCDC_EFAN!$W$3:$W$500 = $W336),
                      IFERROR(
                          _xlfn._xlws.FILTER(FuSa_FaultInjection!$F$3:$F$500,FuSa_FaultInjection!$W$3:$W$500 = $W336),
                          IFERROR(
                              _xlfn._xlws.FILTER(Function_SCC!$F$3:$F$512,Function_SCC!$W$3:$W$512 = $W336),
                              IFERROR(
                                  _xlfn._xlws.FILTER(FuSa_FTT!$F$3:$F$500,FuSa_FTT!$W$3:$W$500 = $W336),
                                  "NA"
                           )
                       )
                   )
               )
           )
       )
   )
)</f>
        <v/>
      </c>
      <c r="G336" s="608">
        <f t="array" ref="G336">IFERROR(
      _xlfn._xlws.FILTER(FuSa_Charger!$G$3:$G$520, FuSa_Charger!$W$3:$W$520 = $W336),
      IFERROR(
          _xlfn._xlws.FILTER(Function_14DCDC!$G$3:$G$503,Function_14DCDC!$W$3:$W$503 = $W336),
          IFERROR(
              _xlfn._xlws.FILTER(Function_Charger!$G$3:$G$510,Function_Charger!$W$3:$W$510 = $W336),
              IFERROR(
                  _xlfn._xlws.FILTER(FuSa_14DCDC!$G$3:$G$500,FuSa_14DCDC!$W$3:$W$500 = $W336),
                  IFERROR(
                      _xlfn._xlws.FILTER(FuSa_14DCDC_EFAN!$G$3:$G$500,FuSa_14DCDC_EFAN!$W$3:$W$500 = $W336),
                      IFERROR(
                          _xlfn._xlws.FILTER(FuSa_FaultInjection!$G$3:$G$500,FuSa_FaultInjection!$W$3:$W$500 = $W336),
                          IFERROR(
                              _xlfn._xlws.FILTER(Function_SCC!$G$3:$G$512,Function_SCC!$W$3:$W$512 = $W336),
                              IFERROR(
                                  _xlfn._xlws.FILTER(FuSa_FTT!$G$3:$G$500,FuSa_FTT!$W$3:$W$500 = $W336),
                                  "NA"
                           )
                       )
                   )
               )
           )
       )
   )
)</f>
        <v/>
      </c>
      <c r="H336" s="441">
        <f t="array" ref="H336">IFERROR(
      _xlfn._xlws.FILTER(FuSa_Charger!$H$3:$H$520, FuSa_Charger!$W$3:$W$520 = $W336),
      IFERROR(
          _xlfn._xlws.FILTER(Function_14DCDC!$H$3:$H$503,Function_14DCDC!$W$3:$W$503 = $W336),
          IFERROR(
              _xlfn._xlws.FILTER(Function_Charger!$H$3:$H$510,Function_Charger!$W$3:$W$510 = $W336),
              IFERROR(
                  _xlfn._xlws.FILTER(FuSa_14DCDC!$H$3:$H$500,FuSa_14DCDC!$W$3:$W$500 = $W336),
                  IFERROR(
                      _xlfn._xlws.FILTER(FuSa_14DCDC_EFAN!$H$3:$H$500,FuSa_14DCDC_EFAN!$W$3:$W$500 = $W336),
                      IFERROR(
                          _xlfn._xlws.FILTER(FuSa_FaultInjection!$H$3:$H$500,FuSa_FaultInjection!$W$3:$W$500 = $W336),
                          "NA"
                   )
               )
           )
       )
   )
)</f>
        <v/>
      </c>
      <c r="I336" s="441">
        <f t="array" ref="I336">IFERROR(
      _xlfn._xlws.FILTER(FuSa_Charger!$I$3:$I$520, FuSa_Charger!$W$3:$W$520 = $W336),
      IFERROR(
          _xlfn._xlws.FILTER(Function_14DCDC!$I$3:$I$503,Function_14DCDC!$W$3:$W$503 = $W336),
          IFERROR(
              _xlfn._xlws.FILTER(Function_Charger!$I$3:$I$510,Function_Charger!$W$3:$W$510 = $W336),
              IFERROR(
                  _xlfn._xlws.FILTER(FuSa_14DCDC!$I$3:$I$500,FuSa_14DCDC!$W$3:$W$500 = $W336),
                  IFERROR(
                      _xlfn._xlws.FILTER(FuSa_14DCDC_EFAN!$I$3:$I$500,FuSa_14DCDC_EFAN!$W$3:$W$500 = $W336),
                      IFERROR(
                          _xlfn._xlws.FILTER(FuSa_FaultInjection!$I$3:$I$500,FuSa_FaultInjection!$W$3:$W$500 = $W336),
                          "NA"
                   )
               )
           )
       )
   )
)</f>
        <v/>
      </c>
      <c r="J336" s="441" t="n"/>
      <c r="K336" s="441" t="n"/>
      <c r="L336" s="441" t="n"/>
      <c r="M336" s="441" t="n"/>
      <c r="N336" s="441" t="n"/>
      <c r="O336" s="441">
        <f t="array" ref="O336">IFERROR(
      _xlfn._xlws.FILTER(FuSa_Charger!$O$3:$O$520, FuSa_Charger!$W$3:$W$520 = $W336),
      IFERROR(
          _xlfn._xlws.FILTER(Function_14DCDC!$O$3:$O$503,Function_14DCDC!$W$3:$W$503 = $W336),
          IFERROR(
              _xlfn._xlws.FILTER(Function_Charger!$O$3:$O$510,Function_Charger!$W$3:$W$510 = $W336),
              IFERROR(
                  _xlfn._xlws.FILTER(FuSa_14DCDC!$O$3:$O$500,FuSa_14DCDC!$W$3:$W$500 = $W336),
                  IFERROR(
                      _xlfn._xlws.FILTER(FuSa_14DCDC_EFAN!$O$3:$O$500,FuSa_14DCDC_EFAN!$W$3:$W$500 = $W336),
                      IFERROR(
                          _xlfn._xlws.FILTER(FuSa_FaultInjection!$O$3:$O$500,FuSa_FaultInjection!$W$3:$W$500 = $W336),
                          "NA"
                   )
               )
           )
       )
   )
)</f>
        <v/>
      </c>
      <c r="P336" s="441">
        <f t="array" ref="P336">IFERROR(
      _xlfn._xlws.FILTER(FuSa_Charger!$Q$3:$Q$520, FuSa_Charger!$W$3:$W$520 = $W336),
      IFERROR(
          _xlfn._xlws.FILTER(Function_14DCDC!$Q$3:$Q$503,Function_14DCDC!$W$3:$W$503 = $W336),
          IFERROR(
              _xlfn._xlws.FILTER(Function_Charger!$Q$3:$Q$510,Function_Charger!$W$3:$W$510 = $W336),
              IFERROR(
                  _xlfn._xlws.FILTER(FuSa_14DCDC!$Q$3:$Q$500,FuSa_14DCDC!$W$3:$W$500 = $W336),
                  IFERROR(
                      _xlfn._xlws.FILTER(FuSa_14DCDC_EFAN!$Q$3:$Q$500,FuSa_14DCDC_EFAN!$W$3:$W$500 = $W336),
                      IFERROR(
                          _xlfn._xlws.FILTER(FuSa_FaultInjection!$Q$3:$Q$500,FuSa_FaultInjection!$W$3:$W$500 = $W336),
                          "NA"
                   )
               )
           )
       )
   )
)</f>
        <v/>
      </c>
      <c r="Q336" s="608">
        <f t="array" ref="Q336">IFERROR(
      _xlfn._xlws.FILTER(FuSa_Charger!$R$3:$R$520, FuSa_Charger!$W$3:$W$520 = $W336),
      IFERROR(
          _xlfn._xlws.FILTER(Function_14DCDC!$R$3:$R$503,Function_14DCDC!$W$3:$W$503 = $W336),
          IFERROR(
              _xlfn._xlws.FILTER(Function_Charger!$R$3:$R$510,Function_Charger!$W$3:$W$510 = $W336),
              IFERROR(
                  _xlfn._xlws.FILTER(FuSa_14DCDC!$R$3:$R$500,FuSa_14DCDC!$W$3:$W$500 = $W336),
                  IFERROR(
                      _xlfn._xlws.FILTER(FuSa_14DCDC_EFAN!$R$3:$R$500,FuSa_14DCDC_EFAN!$W$3:$W$500 = $W336),
                      IFERROR(
                          _xlfn._xlws.FILTER(FuSa_FaultInjection!$R$3:$R$500,FuSa_FaultInjection!$W$3:$W$500 = $W336),
                          IFERROR(
                              _xlfn._xlws.FILTER(Function_SCC!$R$3:$R$512,Function_SCC!$W$3:$W$512 = $W336),
                              IFERROR(
                                  _xlfn._xlws.FILTER(FuSa_FTT!$R$3:$R$500,FuSa_FTT!$W$3:$W$500 = $W336),
                                  "NA"
                           )
                       )
                   )
               )
           )
       )
   )
)</f>
        <v/>
      </c>
      <c r="R336" s="608">
        <f t="array" ref="R336">IFERROR(
      _xlfn._xlws.FILTER(FuSa_Charger!$S$3:$S$520, FuSa_Charger!$W$3:$W$520 = $W336),
      IFERROR(
          _xlfn._xlws.FILTER(Function_14DCDC!$S$3:$S$503,Function_14DCDC!$W$3:$W$503 = $W336),
          IFERROR(
              _xlfn._xlws.FILTER(Function_Charger!$S$3:$S$510,Function_Charger!$W$3:$W$510 = $W336),
              IFERROR(
                  _xlfn._xlws.FILTER(FuSa_14DCDC!$S$3:$S$500,FuSa_14DCDC!$W$3:$W$500 = $W336),
                  IFERROR(
                      _xlfn._xlws.FILTER(FuSa_14DCDC_EFAN!$S$3:$S$500,FuSa_14DCDC_EFAN!$W$3:$W$500 = $W336),
                      IFERROR(
                          _xlfn._xlws.FILTER(FuSa_FaultInjection!$S$3:$S$500,FuSa_FaultInjection!$W$3:$W$500 = $W336),
                          IFERROR(
                              _xlfn._xlws.FILTER(Function_SCC!$S$3:$S$512,Function_SCC!$W$3:$W$512 = $W336),
                              IFERROR(
                                  _xlfn._xlws.FILTER(FuSa_FTT!$S$3:$S$500,FuSa_FTT!$W$3:$W$500 = $W336),
                                  "NA"
                           )
                       )
                   )
               )
           )
       )
   )
)</f>
        <v/>
      </c>
      <c r="S336" s="608">
        <f t="array" ref="S336">IFERROR(
      _xlfn._xlws.FILTER(FuSa_Charger!$T$3:$T$520, FuSa_Charger!$W$3:$W$520 = $W336),
      IFERROR(
          _xlfn._xlws.FILTER(Function_14DCDC!$T$3:$T$503,Function_14DCDC!$W$3:$W$503 = $W336),
          IFERROR(
              _xlfn._xlws.FILTER(Function_Charger!$T$3:$T$510,Function_Charger!$W$3:$W$510 = $W336),
              IFERROR(
                  _xlfn._xlws.FILTER(FuSa_14DCDC!$T$3:$T$500,FuSa_14DCDC!$W$3:$W$500 = $W336),
                  IFERROR(
                      _xlfn._xlws.FILTER(FuSa_14DCDC_EFAN!$T$3:$T$500,FuSa_14DCDC_EFAN!$W$3:$W$500 = $W336),
                      IFERROR(
                          _xlfn._xlws.FILTER(FuSa_FaultInjection!$T$3:$T$500,FuSa_FaultInjection!$W$3:$W$500 = $W336),
                          IFERROR(
                              _xlfn._xlws.FILTER(Function_SCC!$T$3:$T$512,Function_SCC!$W$3:$W$512 = $W336),
                              IFERROR(
                                  _xlfn._xlws.FILTER(FuSa_FTT!$T$3:$T$500,FuSa_FTT!$W$3:$W$500 = $W336),
                                  "NA"
                           )
                       )
                   )
               )
           )
       )
   )
)</f>
        <v/>
      </c>
      <c r="T336" s="608">
        <f t="array" ref="T336">IFERROR(
      _xlfn._xlws.FILTER(FuSa_Charger!$U$3:$U$520, FuSa_Charger!$W$3:$W$520 = $W336),
      IFERROR(
          _xlfn._xlws.FILTER(Function_14DCDC!$U$3:$U$503,Function_14DCDC!$W$3:$W$503 = $W336),
          IFERROR(
              _xlfn._xlws.FILTER(Function_Charger!$U$3:$U$510,Function_Charger!$W$3:$W$510 = $W336),
              IFERROR(
                  _xlfn._xlws.FILTER(FuSa_14DCDC!$U$3:$U$500,FuSa_14DCDC!$W$3:$W$500 = $W336),
                  IFERROR(
                      _xlfn._xlws.FILTER(FuSa_14DCDC_EFAN!$U$3:$U$500,FuSa_14DCDC_EFAN!$W$3:$W$500 = $W336),
                      IFERROR(
                          _xlfn._xlws.FILTER(FuSa_FaultInjection!$U$3:$U$500,FuSa_FaultInjection!$W$3:$W$500 = $W336),
                          IFERROR(
                              _xlfn._xlws.FILTER(Function_SCC!$U$3:$U$512,Function_SCC!$W$3:$W$512 = $W336),
                              IFERROR(
                                  _xlfn._xlws.FILTER(FuSa_FTT!$U$3:$U$500,FuSa_FTT!$W$3:$W$500 = $W336),
                                  "NA"
                           )
                       )
                   )
               )
           )
       )
   )
)</f>
        <v/>
      </c>
      <c r="U336" s="608">
        <f t="array" ref="U336">IFERROR(
      _xlfn._xlws.FILTER(FuSa_Charger!$V$3:$V$520, FuSa_Charger!$W$3:$W$520 = $W336),
      IFERROR(
          _xlfn._xlws.FILTER(Function_14DCDC!$V$3:$V$503,Function_14DCDC!$W$3:$W$503 = $W336),
          IFERROR(
              _xlfn._xlws.FILTER(Function_Charger!$V$3:$V$510,Function_Charger!$W$3:$W$510 = $W336),
              IFERROR(
                  _xlfn._xlws.FILTER(FuSa_14DCDC!$V$3:$V$500,FuSa_14DCDC!$W$3:$W$500 = $W336),
                  IFERROR(
                      _xlfn._xlws.FILTER(FuSa_14DCDC_EFAN!$V$3:$V$500,FuSa_14DCDC_EFAN!$W$3:$W$500 = $W336),
                      IFERROR(
                          _xlfn._xlws.FILTER(FuSa_FaultInjection!$V$3:$V$500,FuSa_FaultInjection!$W$3:$W$500 = $W336),
                          IFERROR(
                              _xlfn._xlws.FILTER(Function_SCC!$V$3:$V$512,Function_SCC!$W$3:$W$512 = $W336),
                              IFERROR(
                                  _xlfn._xlws.FILTER(FuSa_FTT!$V$3:$V$500,FuSa_FTT!$W$3:$W$500 = $W336),
                                  "NA"
                           )
                       )
                   )
               )
           )
       )
   )
)</f>
        <v/>
      </c>
      <c r="V336" s="231" t="inlineStr">
        <is>
          <t>State verification</t>
        </is>
      </c>
      <c r="W336" s="444" t="inlineStr">
        <is>
          <t>[SYI_002_002_0001_013].html</t>
        </is>
      </c>
      <c r="X336" s="736" t="n">
        <v>1</v>
      </c>
      <c r="Y336" s="441" t="n">
        <v>0</v>
      </c>
      <c r="Z336" s="441" t="n">
        <v>0</v>
      </c>
      <c r="AA336" s="608" t="n">
        <v>1</v>
      </c>
      <c r="AB336" s="747" t="n">
        <v>23338</v>
      </c>
      <c r="AC336" s="745" t="n"/>
      <c r="AD336" s="166" t="inlineStr">
        <is>
          <t>No</t>
        </is>
      </c>
      <c r="AE336" s="760" t="inlineStr">
        <is>
          <t>This TC concerns SW signal 'SWI_read::Current_Operating_State_LX'</t>
        </is>
      </c>
      <c r="AG336" s="231" t="inlineStr"/>
      <c r="AH336" s="223" t="inlineStr"/>
      <c r="AI336" s="43" t="inlineStr"/>
      <c r="AJ336" s="43" t="inlineStr"/>
      <c r="AK336" s="43" t="inlineStr"/>
      <c r="AL336" s="266" t="n"/>
      <c r="AM336" s="231" t="n"/>
      <c r="AN336" s="56" t="n"/>
      <c r="AO336" s="223">
        <f>EXACT(W336,AG336)</f>
        <v/>
      </c>
      <c r="AP336" s="43">
        <f>EXACT(X336,AH336)</f>
        <v/>
      </c>
      <c r="AQ336" s="43">
        <f>EXACT(Y336,AI336)</f>
        <v/>
      </c>
      <c r="AR336" s="43">
        <f>EXACT(Z336,AJ336)</f>
        <v/>
      </c>
      <c r="AS336" s="266">
        <f>EXACT(AA336,AK336)</f>
        <v/>
      </c>
      <c r="AT336" t="inlineStr"/>
      <c r="AU336" t="inlineStr"/>
    </row>
    <row r="337" ht="15" customHeight="1">
      <c r="A337" s="451" t="n"/>
      <c r="B337" s="451" t="n"/>
      <c r="C337" s="451" t="n"/>
      <c r="D337" s="441">
        <f t="array" ref="D337">IFERROR(
      _xlfn._xlws.FILTER(FuSa_Charger!$D$3:$D$520, FuSa_Charger!$W$3:$W$520 = $W337),
      IFERROR(
          _xlfn._xlws.FILTER(Function_14DCDC!$D$3:$D$503,Function_14DCDC!$W$3:$W$503 = $W337),
          IFERROR(
              _xlfn._xlws.FILTER(Function_Charger!$D$3:$D$510,Function_Charger!$W$3:$W$510 = $W337),
              IFERROR(
                  _xlfn._xlws.FILTER(FuSa_14DCDC!$D$3:$D$500,FuSa_14DCDC!$W$3:$W$500 = $W337),
                  IFERROR(
                      _xlfn._xlws.FILTER(FuSa_14DCDC_EFAN!$D$3:$D$500,FuSa_14DCDC_EFAN!$W$3:$W$500 = $W337),
                      IFERROR(
                          _xlfn._xlws.FILTER(FuSa_FaultInjection!$D$3:$D$500,FuSa_FaultInjection!$W$3:$W$500 = $W337),
                          "NA"
                   )
               )
           )
       )
   )
)</f>
        <v/>
      </c>
      <c r="E337" s="608">
        <f t="array" ref="E337">IFERROR(
      _xlfn._xlws.FILTER(FuSa_Charger!$E$3:$E$520, FuSa_Charger!$W$3:$W$520 = $W337),
      IFERROR(
          _xlfn._xlws.FILTER(Function_14DCDC!$E$3:$E$503,Function_14DCDC!$W$3:$W$503 = $W337),
          IFERROR(
              _xlfn._xlws.FILTER(Function_Charger!$E$3:$E$510,Function_Charger!$W$3:$W$510 = $W337),
              IFERROR(
                  _xlfn._xlws.FILTER(FuSa_14DCDC!$E$3:$E$500,FuSa_14DCDC!$W$3:$W$500 = $W337),
                  IFERROR(
                      _xlfn._xlws.FILTER(FuSa_14DCDC_EFAN!$E$3:$E$500,FuSa_14DCDC_EFAN!$W$3:$W$500 = $W337),
                      IFERROR(
                          _xlfn._xlws.FILTER(FuSa_FaultInjection!$E$3:$E$500,FuSa_FaultInjection!$W$3:$W$500 = $W337),
                          IFERROR(
                              _xlfn._xlws.FILTER(Function_SCC!$E$3:$E$512,Function_SCC!$W$3:$W$512 = $W337),
                              IFERROR(
                                  _xlfn._xlws.FILTER(FuSa_FTT!$E$3:$E$500,FuSa_FTT!$W$3:$W$500 = $W337),
                                  "NA"
                           )
                       )
                   )
               )
           )
       )
   )
)</f>
        <v/>
      </c>
      <c r="F337" s="608">
        <f t="array" ref="F337">IFERROR(
      _xlfn._xlws.FILTER(FuSa_Charger!$F$3:$F$520, FuSa_Charger!$W$3:$W$520 = $W337),
      IFERROR(
          _xlfn._xlws.FILTER(Function_14DCDC!$F$3:$F$503,Function_14DCDC!$W$3:$W$503 = $W337),
          IFERROR(
              _xlfn._xlws.FILTER(Function_Charger!$F$3:$F$510,Function_Charger!$W$3:$W$510 = $W337),
              IFERROR(
                  _xlfn._xlws.FILTER(FuSa_14DCDC!$F$3:$F$500,FuSa_14DCDC!$W$3:$W$500 = $W337),
                  IFERROR(
                      _xlfn._xlws.FILTER(FuSa_14DCDC_EFAN!$F$3:$F$500,FuSa_14DCDC_EFAN!$W$3:$W$500 = $W337),
                      IFERROR(
                          _xlfn._xlws.FILTER(FuSa_FaultInjection!$F$3:$F$500,FuSa_FaultInjection!$W$3:$W$500 = $W337),
                          IFERROR(
                              _xlfn._xlws.FILTER(Function_SCC!$F$3:$F$512,Function_SCC!$W$3:$W$512 = $W337),
                              IFERROR(
                                  _xlfn._xlws.FILTER(FuSa_FTT!$F$3:$F$500,FuSa_FTT!$W$3:$W$500 = $W337),
                                  "NA"
                           )
                       )
                   )
               )
           )
       )
   )
)</f>
        <v/>
      </c>
      <c r="G337" s="608">
        <f t="array" ref="G337">IFERROR(
      _xlfn._xlws.FILTER(FuSa_Charger!$G$3:$G$520, FuSa_Charger!$W$3:$W$520 = $W337),
      IFERROR(
          _xlfn._xlws.FILTER(Function_14DCDC!$G$3:$G$503,Function_14DCDC!$W$3:$W$503 = $W337),
          IFERROR(
              _xlfn._xlws.FILTER(Function_Charger!$G$3:$G$510,Function_Charger!$W$3:$W$510 = $W337),
              IFERROR(
                  _xlfn._xlws.FILTER(FuSa_14DCDC!$G$3:$G$500,FuSa_14DCDC!$W$3:$W$500 = $W337),
                  IFERROR(
                      _xlfn._xlws.FILTER(FuSa_14DCDC_EFAN!$G$3:$G$500,FuSa_14DCDC_EFAN!$W$3:$W$500 = $W337),
                      IFERROR(
                          _xlfn._xlws.FILTER(FuSa_FaultInjection!$G$3:$G$500,FuSa_FaultInjection!$W$3:$W$500 = $W337),
                          IFERROR(
                              _xlfn._xlws.FILTER(Function_SCC!$G$3:$G$512,Function_SCC!$W$3:$W$512 = $W337),
                              IFERROR(
                                  _xlfn._xlws.FILTER(FuSa_FTT!$G$3:$G$500,FuSa_FTT!$W$3:$W$500 = $W337),
                                  "NA"
                           )
                       )
                   )
               )
           )
       )
   )
)</f>
        <v/>
      </c>
      <c r="H337" s="441">
        <f t="array" ref="H337">IFERROR(
      _xlfn._xlws.FILTER(FuSa_Charger!$H$3:$H$520, FuSa_Charger!$W$3:$W$520 = $W337),
      IFERROR(
          _xlfn._xlws.FILTER(Function_14DCDC!$H$3:$H$503,Function_14DCDC!$W$3:$W$503 = $W337),
          IFERROR(
              _xlfn._xlws.FILTER(Function_Charger!$H$3:$H$510,Function_Charger!$W$3:$W$510 = $W337),
              IFERROR(
                  _xlfn._xlws.FILTER(FuSa_14DCDC!$H$3:$H$500,FuSa_14DCDC!$W$3:$W$500 = $W337),
                  IFERROR(
                      _xlfn._xlws.FILTER(FuSa_14DCDC_EFAN!$H$3:$H$500,FuSa_14DCDC_EFAN!$W$3:$W$500 = $W337),
                      IFERROR(
                          _xlfn._xlws.FILTER(FuSa_FaultInjection!$H$3:$H$500,FuSa_FaultInjection!$W$3:$W$500 = $W337),
                          "NA"
                   )
               )
           )
       )
   )
)</f>
        <v/>
      </c>
      <c r="I337" s="441">
        <f t="array" ref="I337">IFERROR(
      _xlfn._xlws.FILTER(FuSa_Charger!$I$3:$I$520, FuSa_Charger!$W$3:$W$520 = $W337),
      IFERROR(
          _xlfn._xlws.FILTER(Function_14DCDC!$I$3:$I$503,Function_14DCDC!$W$3:$W$503 = $W337),
          IFERROR(
              _xlfn._xlws.FILTER(Function_Charger!$I$3:$I$510,Function_Charger!$W$3:$W$510 = $W337),
              IFERROR(
                  _xlfn._xlws.FILTER(FuSa_14DCDC!$I$3:$I$500,FuSa_14DCDC!$W$3:$W$500 = $W337),
                  IFERROR(
                      _xlfn._xlws.FILTER(FuSa_14DCDC_EFAN!$I$3:$I$500,FuSa_14DCDC_EFAN!$W$3:$W$500 = $W337),
                      IFERROR(
                          _xlfn._xlws.FILTER(FuSa_FaultInjection!$I$3:$I$500,FuSa_FaultInjection!$W$3:$W$500 = $W337),
                          "NA"
                   )
               )
           )
       )
   )
)</f>
        <v/>
      </c>
      <c r="J337" s="441" t="n"/>
      <c r="K337" s="441" t="n"/>
      <c r="L337" s="441" t="n"/>
      <c r="M337" s="441" t="n"/>
      <c r="N337" s="441" t="n"/>
      <c r="O337" s="441">
        <f t="array" ref="O337">IFERROR(
      _xlfn._xlws.FILTER(FuSa_Charger!$O$3:$O$520, FuSa_Charger!$W$3:$W$520 = $W337),
      IFERROR(
          _xlfn._xlws.FILTER(Function_14DCDC!$O$3:$O$503,Function_14DCDC!$W$3:$W$503 = $W337),
          IFERROR(
              _xlfn._xlws.FILTER(Function_Charger!$O$3:$O$510,Function_Charger!$W$3:$W$510 = $W337),
              IFERROR(
                  _xlfn._xlws.FILTER(FuSa_14DCDC!$O$3:$O$500,FuSa_14DCDC!$W$3:$W$500 = $W337),
                  IFERROR(
                      _xlfn._xlws.FILTER(FuSa_14DCDC_EFAN!$O$3:$O$500,FuSa_14DCDC_EFAN!$W$3:$W$500 = $W337),
                      IFERROR(
                          _xlfn._xlws.FILTER(FuSa_FaultInjection!$O$3:$O$500,FuSa_FaultInjection!$W$3:$W$500 = $W337),
                          "NA"
                   )
               )
           )
       )
   )
)</f>
        <v/>
      </c>
      <c r="P337" s="441">
        <f t="array" ref="P337">IFERROR(
      _xlfn._xlws.FILTER(FuSa_Charger!$Q$3:$Q$520, FuSa_Charger!$W$3:$W$520 = $W337),
      IFERROR(
          _xlfn._xlws.FILTER(Function_14DCDC!$Q$3:$Q$503,Function_14DCDC!$W$3:$W$503 = $W337),
          IFERROR(
              _xlfn._xlws.FILTER(Function_Charger!$Q$3:$Q$510,Function_Charger!$W$3:$W$510 = $W337),
              IFERROR(
                  _xlfn._xlws.FILTER(FuSa_14DCDC!$Q$3:$Q$500,FuSa_14DCDC!$W$3:$W$500 = $W337),
                  IFERROR(
                      _xlfn._xlws.FILTER(FuSa_14DCDC_EFAN!$Q$3:$Q$500,FuSa_14DCDC_EFAN!$W$3:$W$500 = $W337),
                      IFERROR(
                          _xlfn._xlws.FILTER(FuSa_FaultInjection!$Q$3:$Q$500,FuSa_FaultInjection!$W$3:$W$500 = $W337),
                          "NA"
                   )
               )
           )
       )
   )
)</f>
        <v/>
      </c>
      <c r="Q337" s="608">
        <f t="array" ref="Q337">IFERROR(
      _xlfn._xlws.FILTER(FuSa_Charger!$R$3:$R$520, FuSa_Charger!$W$3:$W$520 = $W337),
      IFERROR(
          _xlfn._xlws.FILTER(Function_14DCDC!$R$3:$R$503,Function_14DCDC!$W$3:$W$503 = $W337),
          IFERROR(
              _xlfn._xlws.FILTER(Function_Charger!$R$3:$R$510,Function_Charger!$W$3:$W$510 = $W337),
              IFERROR(
                  _xlfn._xlws.FILTER(FuSa_14DCDC!$R$3:$R$500,FuSa_14DCDC!$W$3:$W$500 = $W337),
                  IFERROR(
                      _xlfn._xlws.FILTER(FuSa_14DCDC_EFAN!$R$3:$R$500,FuSa_14DCDC_EFAN!$W$3:$W$500 = $W337),
                      IFERROR(
                          _xlfn._xlws.FILTER(FuSa_FaultInjection!$R$3:$R$500,FuSa_FaultInjection!$W$3:$W$500 = $W337),
                          IFERROR(
                              _xlfn._xlws.FILTER(Function_SCC!$R$3:$R$512,Function_SCC!$W$3:$W$512 = $W337),
                              IFERROR(
                                  _xlfn._xlws.FILTER(FuSa_FTT!$R$3:$R$500,FuSa_FTT!$W$3:$W$500 = $W337),
                                  "NA"
                           )
                       )
                   )
               )
           )
       )
   )
)</f>
        <v/>
      </c>
      <c r="R337" s="608">
        <f t="array" ref="R337">IFERROR(
      _xlfn._xlws.FILTER(FuSa_Charger!$S$3:$S$520, FuSa_Charger!$W$3:$W$520 = $W337),
      IFERROR(
          _xlfn._xlws.FILTER(Function_14DCDC!$S$3:$S$503,Function_14DCDC!$W$3:$W$503 = $W337),
          IFERROR(
              _xlfn._xlws.FILTER(Function_Charger!$S$3:$S$510,Function_Charger!$W$3:$W$510 = $W337),
              IFERROR(
                  _xlfn._xlws.FILTER(FuSa_14DCDC!$S$3:$S$500,FuSa_14DCDC!$W$3:$W$500 = $W337),
                  IFERROR(
                      _xlfn._xlws.FILTER(FuSa_14DCDC_EFAN!$S$3:$S$500,FuSa_14DCDC_EFAN!$W$3:$W$500 = $W337),
                      IFERROR(
                          _xlfn._xlws.FILTER(FuSa_FaultInjection!$S$3:$S$500,FuSa_FaultInjection!$W$3:$W$500 = $W337),
                          IFERROR(
                              _xlfn._xlws.FILTER(Function_SCC!$S$3:$S$512,Function_SCC!$W$3:$W$512 = $W337),
                              IFERROR(
                                  _xlfn._xlws.FILTER(FuSa_FTT!$S$3:$S$500,FuSa_FTT!$W$3:$W$500 = $W337),
                                  "NA"
                           )
                       )
                   )
               )
           )
       )
   )
)</f>
        <v/>
      </c>
      <c r="S337" s="608">
        <f t="array" ref="S337">IFERROR(
      _xlfn._xlws.FILTER(FuSa_Charger!$T$3:$T$520, FuSa_Charger!$W$3:$W$520 = $W337),
      IFERROR(
          _xlfn._xlws.FILTER(Function_14DCDC!$T$3:$T$503,Function_14DCDC!$W$3:$W$503 = $W337),
          IFERROR(
              _xlfn._xlws.FILTER(Function_Charger!$T$3:$T$510,Function_Charger!$W$3:$W$510 = $W337),
              IFERROR(
                  _xlfn._xlws.FILTER(FuSa_14DCDC!$T$3:$T$500,FuSa_14DCDC!$W$3:$W$500 = $W337),
                  IFERROR(
                      _xlfn._xlws.FILTER(FuSa_14DCDC_EFAN!$T$3:$T$500,FuSa_14DCDC_EFAN!$W$3:$W$500 = $W337),
                      IFERROR(
                          _xlfn._xlws.FILTER(FuSa_FaultInjection!$T$3:$T$500,FuSa_FaultInjection!$W$3:$W$500 = $W337),
                          IFERROR(
                              _xlfn._xlws.FILTER(Function_SCC!$T$3:$T$512,Function_SCC!$W$3:$W$512 = $W337),
                              IFERROR(
                                  _xlfn._xlws.FILTER(FuSa_FTT!$T$3:$T$500,FuSa_FTT!$W$3:$W$500 = $W337),
                                  "NA"
                           )
                       )
                   )
               )
           )
       )
   )
)</f>
        <v/>
      </c>
      <c r="T337" s="608">
        <f t="array" ref="T337">IFERROR(
      _xlfn._xlws.FILTER(FuSa_Charger!$U$3:$U$520, FuSa_Charger!$W$3:$W$520 = $W337),
      IFERROR(
          _xlfn._xlws.FILTER(Function_14DCDC!$U$3:$U$503,Function_14DCDC!$W$3:$W$503 = $W337),
          IFERROR(
              _xlfn._xlws.FILTER(Function_Charger!$U$3:$U$510,Function_Charger!$W$3:$W$510 = $W337),
              IFERROR(
                  _xlfn._xlws.FILTER(FuSa_14DCDC!$U$3:$U$500,FuSa_14DCDC!$W$3:$W$500 = $W337),
                  IFERROR(
                      _xlfn._xlws.FILTER(FuSa_14DCDC_EFAN!$U$3:$U$500,FuSa_14DCDC_EFAN!$W$3:$W$500 = $W337),
                      IFERROR(
                          _xlfn._xlws.FILTER(FuSa_FaultInjection!$U$3:$U$500,FuSa_FaultInjection!$W$3:$W$500 = $W337),
                          IFERROR(
                              _xlfn._xlws.FILTER(Function_SCC!$U$3:$U$512,Function_SCC!$W$3:$W$512 = $W337),
                              IFERROR(
                                  _xlfn._xlws.FILTER(FuSa_FTT!$U$3:$U$500,FuSa_FTT!$W$3:$W$500 = $W337),
                                  "NA"
                           )
                       )
                   )
               )
           )
       )
   )
)</f>
        <v/>
      </c>
      <c r="U337" s="608">
        <f t="array" ref="U337">IFERROR(
      _xlfn._xlws.FILTER(FuSa_Charger!$V$3:$V$520, FuSa_Charger!$W$3:$W$520 = $W337),
      IFERROR(
          _xlfn._xlws.FILTER(Function_14DCDC!$V$3:$V$503,Function_14DCDC!$W$3:$W$503 = $W337),
          IFERROR(
              _xlfn._xlws.FILTER(Function_Charger!$V$3:$V$510,Function_Charger!$W$3:$W$510 = $W337),
              IFERROR(
                  _xlfn._xlws.FILTER(FuSa_14DCDC!$V$3:$V$500,FuSa_14DCDC!$W$3:$W$500 = $W337),
                  IFERROR(
                      _xlfn._xlws.FILTER(FuSa_14DCDC_EFAN!$V$3:$V$500,FuSa_14DCDC_EFAN!$W$3:$W$500 = $W337),
                      IFERROR(
                          _xlfn._xlws.FILTER(FuSa_FaultInjection!$V$3:$V$500,FuSa_FaultInjection!$W$3:$W$500 = $W337),
                          IFERROR(
                              _xlfn._xlws.FILTER(Function_SCC!$V$3:$V$512,Function_SCC!$W$3:$W$512 = $W337),
                              IFERROR(
                                  _xlfn._xlws.FILTER(FuSa_FTT!$V$3:$V$500,FuSa_FTT!$W$3:$W$500 = $W337),
                                  "NA"
                           )
                       )
                   )
               )
           )
       )
   )
)</f>
        <v/>
      </c>
      <c r="V337" s="231" t="inlineStr">
        <is>
          <t>State verification</t>
        </is>
      </c>
      <c r="W337" s="444" t="inlineStr">
        <is>
          <t>[SYI_002_002_0001_014].html</t>
        </is>
      </c>
      <c r="X337" s="736" t="n">
        <v>1</v>
      </c>
      <c r="Y337" s="441" t="n">
        <v>0</v>
      </c>
      <c r="Z337" s="441" t="n">
        <v>0</v>
      </c>
      <c r="AA337" s="608" t="n">
        <v>1</v>
      </c>
      <c r="AB337" s="747" t="n">
        <v>23338</v>
      </c>
      <c r="AC337" s="745" t="n"/>
      <c r="AD337" s="166" t="inlineStr">
        <is>
          <t>No</t>
        </is>
      </c>
      <c r="AE337" s="760" t="inlineStr">
        <is>
          <t>This TC concerns SW signal 'SWI_read::Current_Operating_State_LX'</t>
        </is>
      </c>
      <c r="AG337" s="231" t="inlineStr"/>
      <c r="AH337" s="223" t="inlineStr"/>
      <c r="AI337" s="43" t="inlineStr"/>
      <c r="AJ337" s="43" t="inlineStr"/>
      <c r="AK337" s="43" t="inlineStr"/>
      <c r="AL337" s="266" t="n"/>
      <c r="AM337" s="231" t="n"/>
      <c r="AN337" s="56" t="n"/>
      <c r="AO337" s="223">
        <f>EXACT(W337,AG337)</f>
        <v/>
      </c>
      <c r="AP337" s="43">
        <f>EXACT(X337,AH337)</f>
        <v/>
      </c>
      <c r="AQ337" s="43">
        <f>EXACT(Y337,AI337)</f>
        <v/>
      </c>
      <c r="AR337" s="43">
        <f>EXACT(Z337,AJ337)</f>
        <v/>
      </c>
      <c r="AS337" s="266">
        <f>EXACT(AA337,AK337)</f>
        <v/>
      </c>
      <c r="AT337" t="inlineStr"/>
      <c r="AU337" t="inlineStr"/>
    </row>
    <row r="338" ht="15" customHeight="1">
      <c r="A338" s="451" t="n"/>
      <c r="B338" s="451" t="n"/>
      <c r="C338" s="451" t="n"/>
      <c r="D338" s="441">
        <f t="array" ref="D338">IFERROR(
      _xlfn._xlws.FILTER(FuSa_Charger!$D$3:$D$520, FuSa_Charger!$W$3:$W$520 = $W338),
      IFERROR(
          _xlfn._xlws.FILTER(Function_14DCDC!$D$3:$D$503,Function_14DCDC!$W$3:$W$503 = $W338),
          IFERROR(
              _xlfn._xlws.FILTER(Function_Charger!$D$3:$D$510,Function_Charger!$W$3:$W$510 = $W338),
              IFERROR(
                  _xlfn._xlws.FILTER(FuSa_14DCDC!$D$3:$D$500,FuSa_14DCDC!$W$3:$W$500 = $W338),
                  IFERROR(
                      _xlfn._xlws.FILTER(FuSa_14DCDC_EFAN!$D$3:$D$500,FuSa_14DCDC_EFAN!$W$3:$W$500 = $W338),
                      IFERROR(
                          _xlfn._xlws.FILTER(FuSa_FaultInjection!$D$3:$D$500,FuSa_FaultInjection!$W$3:$W$500 = $W338),
                          "NA"
                   )
               )
           )
       )
   )
)</f>
        <v/>
      </c>
      <c r="E338" s="608">
        <f t="array" ref="E338">IFERROR(
      _xlfn._xlws.FILTER(FuSa_Charger!$E$3:$E$520, FuSa_Charger!$W$3:$W$520 = $W338),
      IFERROR(
          _xlfn._xlws.FILTER(Function_14DCDC!$E$3:$E$503,Function_14DCDC!$W$3:$W$503 = $W338),
          IFERROR(
              _xlfn._xlws.FILTER(Function_Charger!$E$3:$E$510,Function_Charger!$W$3:$W$510 = $W338),
              IFERROR(
                  _xlfn._xlws.FILTER(FuSa_14DCDC!$E$3:$E$500,FuSa_14DCDC!$W$3:$W$500 = $W338),
                  IFERROR(
                      _xlfn._xlws.FILTER(FuSa_14DCDC_EFAN!$E$3:$E$500,FuSa_14DCDC_EFAN!$W$3:$W$500 = $W338),
                      IFERROR(
                          _xlfn._xlws.FILTER(FuSa_FaultInjection!$E$3:$E$500,FuSa_FaultInjection!$W$3:$W$500 = $W338),
                          IFERROR(
                              _xlfn._xlws.FILTER(Function_SCC!$E$3:$E$512,Function_SCC!$W$3:$W$512 = $W338),
                              IFERROR(
                                  _xlfn._xlws.FILTER(FuSa_FTT!$E$3:$E$500,FuSa_FTT!$W$3:$W$500 = $W338),
                                  "NA"
                           )
                       )
                   )
               )
           )
       )
   )
)</f>
        <v/>
      </c>
      <c r="F338" s="608">
        <f t="array" ref="F338">IFERROR(
      _xlfn._xlws.FILTER(FuSa_Charger!$F$3:$F$520, FuSa_Charger!$W$3:$W$520 = $W338),
      IFERROR(
          _xlfn._xlws.FILTER(Function_14DCDC!$F$3:$F$503,Function_14DCDC!$W$3:$W$503 = $W338),
          IFERROR(
              _xlfn._xlws.FILTER(Function_Charger!$F$3:$F$510,Function_Charger!$W$3:$W$510 = $W338),
              IFERROR(
                  _xlfn._xlws.FILTER(FuSa_14DCDC!$F$3:$F$500,FuSa_14DCDC!$W$3:$W$500 = $W338),
                  IFERROR(
                      _xlfn._xlws.FILTER(FuSa_14DCDC_EFAN!$F$3:$F$500,FuSa_14DCDC_EFAN!$W$3:$W$500 = $W338),
                      IFERROR(
                          _xlfn._xlws.FILTER(FuSa_FaultInjection!$F$3:$F$500,FuSa_FaultInjection!$W$3:$W$500 = $W338),
                          IFERROR(
                              _xlfn._xlws.FILTER(Function_SCC!$F$3:$F$512,Function_SCC!$W$3:$W$512 = $W338),
                              IFERROR(
                                  _xlfn._xlws.FILTER(FuSa_FTT!$F$3:$F$500,FuSa_FTT!$W$3:$W$500 = $W338),
                                  "NA"
                           )
                       )
                   )
               )
           )
       )
   )
)</f>
        <v/>
      </c>
      <c r="G338" s="608">
        <f t="array" ref="G338">IFERROR(
      _xlfn._xlws.FILTER(FuSa_Charger!$G$3:$G$520, FuSa_Charger!$W$3:$W$520 = $W338),
      IFERROR(
          _xlfn._xlws.FILTER(Function_14DCDC!$G$3:$G$503,Function_14DCDC!$W$3:$W$503 = $W338),
          IFERROR(
              _xlfn._xlws.FILTER(Function_Charger!$G$3:$G$510,Function_Charger!$W$3:$W$510 = $W338),
              IFERROR(
                  _xlfn._xlws.FILTER(FuSa_14DCDC!$G$3:$G$500,FuSa_14DCDC!$W$3:$W$500 = $W338),
                  IFERROR(
                      _xlfn._xlws.FILTER(FuSa_14DCDC_EFAN!$G$3:$G$500,FuSa_14DCDC_EFAN!$W$3:$W$500 = $W338),
                      IFERROR(
                          _xlfn._xlws.FILTER(FuSa_FaultInjection!$G$3:$G$500,FuSa_FaultInjection!$W$3:$W$500 = $W338),
                          IFERROR(
                              _xlfn._xlws.FILTER(Function_SCC!$G$3:$G$512,Function_SCC!$W$3:$W$512 = $W338),
                              IFERROR(
                                  _xlfn._xlws.FILTER(FuSa_FTT!$G$3:$G$500,FuSa_FTT!$W$3:$W$500 = $W338),
                                  "NA"
                           )
                       )
                   )
               )
           )
       )
   )
)</f>
        <v/>
      </c>
      <c r="H338" s="441">
        <f t="array" ref="H338">IFERROR(
      _xlfn._xlws.FILTER(FuSa_Charger!$H$3:$H$520, FuSa_Charger!$W$3:$W$520 = $W338),
      IFERROR(
          _xlfn._xlws.FILTER(Function_14DCDC!$H$3:$H$503,Function_14DCDC!$W$3:$W$503 = $W338),
          IFERROR(
              _xlfn._xlws.FILTER(Function_Charger!$H$3:$H$510,Function_Charger!$W$3:$W$510 = $W338),
              IFERROR(
                  _xlfn._xlws.FILTER(FuSa_14DCDC!$H$3:$H$500,FuSa_14DCDC!$W$3:$W$500 = $W338),
                  IFERROR(
                      _xlfn._xlws.FILTER(FuSa_14DCDC_EFAN!$H$3:$H$500,FuSa_14DCDC_EFAN!$W$3:$W$500 = $W338),
                      IFERROR(
                          _xlfn._xlws.FILTER(FuSa_FaultInjection!$H$3:$H$500,FuSa_FaultInjection!$W$3:$W$500 = $W338),
                          "NA"
                   )
               )
           )
       )
   )
)</f>
        <v/>
      </c>
      <c r="I338" s="441">
        <f t="array" ref="I338">IFERROR(
      _xlfn._xlws.FILTER(FuSa_Charger!$I$3:$I$520, FuSa_Charger!$W$3:$W$520 = $W338),
      IFERROR(
          _xlfn._xlws.FILTER(Function_14DCDC!$I$3:$I$503,Function_14DCDC!$W$3:$W$503 = $W338),
          IFERROR(
              _xlfn._xlws.FILTER(Function_Charger!$I$3:$I$510,Function_Charger!$W$3:$W$510 = $W338),
              IFERROR(
                  _xlfn._xlws.FILTER(FuSa_14DCDC!$I$3:$I$500,FuSa_14DCDC!$W$3:$W$500 = $W338),
                  IFERROR(
                      _xlfn._xlws.FILTER(FuSa_14DCDC_EFAN!$I$3:$I$500,FuSa_14DCDC_EFAN!$W$3:$W$500 = $W338),
                      IFERROR(
                          _xlfn._xlws.FILTER(FuSa_FaultInjection!$I$3:$I$500,FuSa_FaultInjection!$W$3:$W$500 = $W338),
                          "NA"
                   )
               )
           )
       )
   )
)</f>
        <v/>
      </c>
      <c r="J338" s="441" t="n"/>
      <c r="K338" s="441" t="n"/>
      <c r="L338" s="441" t="n"/>
      <c r="M338" s="441" t="n"/>
      <c r="N338" s="441" t="n"/>
      <c r="O338" s="441">
        <f t="array" ref="O338">IFERROR(
      _xlfn._xlws.FILTER(FuSa_Charger!$O$3:$O$520, FuSa_Charger!$W$3:$W$520 = $W338),
      IFERROR(
          _xlfn._xlws.FILTER(Function_14DCDC!$O$3:$O$503,Function_14DCDC!$W$3:$W$503 = $W338),
          IFERROR(
              _xlfn._xlws.FILTER(Function_Charger!$O$3:$O$510,Function_Charger!$W$3:$W$510 = $W338),
              IFERROR(
                  _xlfn._xlws.FILTER(FuSa_14DCDC!$O$3:$O$500,FuSa_14DCDC!$W$3:$W$500 = $W338),
                  IFERROR(
                      _xlfn._xlws.FILTER(FuSa_14DCDC_EFAN!$O$3:$O$500,FuSa_14DCDC_EFAN!$W$3:$W$500 = $W338),
                      IFERROR(
                          _xlfn._xlws.FILTER(FuSa_FaultInjection!$O$3:$O$500,FuSa_FaultInjection!$W$3:$W$500 = $W338),
                          "NA"
                   )
               )
           )
       )
   )
)</f>
        <v/>
      </c>
      <c r="P338" s="441">
        <f t="array" ref="P338">IFERROR(
      _xlfn._xlws.FILTER(FuSa_Charger!$Q$3:$Q$520, FuSa_Charger!$W$3:$W$520 = $W338),
      IFERROR(
          _xlfn._xlws.FILTER(Function_14DCDC!$Q$3:$Q$503,Function_14DCDC!$W$3:$W$503 = $W338),
          IFERROR(
              _xlfn._xlws.FILTER(Function_Charger!$Q$3:$Q$510,Function_Charger!$W$3:$W$510 = $W338),
              IFERROR(
                  _xlfn._xlws.FILTER(FuSa_14DCDC!$Q$3:$Q$500,FuSa_14DCDC!$W$3:$W$500 = $W338),
                  IFERROR(
                      _xlfn._xlws.FILTER(FuSa_14DCDC_EFAN!$Q$3:$Q$500,FuSa_14DCDC_EFAN!$W$3:$W$500 = $W338),
                      IFERROR(
                          _xlfn._xlws.FILTER(FuSa_FaultInjection!$Q$3:$Q$500,FuSa_FaultInjection!$W$3:$W$500 = $W338),
                          "NA"
                   )
               )
           )
       )
   )
)</f>
        <v/>
      </c>
      <c r="Q338" s="608">
        <f t="array" ref="Q338">IFERROR(
      _xlfn._xlws.FILTER(FuSa_Charger!$R$3:$R$520, FuSa_Charger!$W$3:$W$520 = $W338),
      IFERROR(
          _xlfn._xlws.FILTER(Function_14DCDC!$R$3:$R$503,Function_14DCDC!$W$3:$W$503 = $W338),
          IFERROR(
              _xlfn._xlws.FILTER(Function_Charger!$R$3:$R$510,Function_Charger!$W$3:$W$510 = $W338),
              IFERROR(
                  _xlfn._xlws.FILTER(FuSa_14DCDC!$R$3:$R$500,FuSa_14DCDC!$W$3:$W$500 = $W338),
                  IFERROR(
                      _xlfn._xlws.FILTER(FuSa_14DCDC_EFAN!$R$3:$R$500,FuSa_14DCDC_EFAN!$W$3:$W$500 = $W338),
                      IFERROR(
                          _xlfn._xlws.FILTER(FuSa_FaultInjection!$R$3:$R$500,FuSa_FaultInjection!$W$3:$W$500 = $W338),
                          IFERROR(
                              _xlfn._xlws.FILTER(Function_SCC!$R$3:$R$512,Function_SCC!$W$3:$W$512 = $W338),
                              IFERROR(
                                  _xlfn._xlws.FILTER(FuSa_FTT!$R$3:$R$500,FuSa_FTT!$W$3:$W$500 = $W338),
                                  "NA"
                           )
                       )
                   )
               )
           )
       )
   )
)</f>
        <v/>
      </c>
      <c r="R338" s="608">
        <f t="array" ref="R338">IFERROR(
      _xlfn._xlws.FILTER(FuSa_Charger!$S$3:$S$520, FuSa_Charger!$W$3:$W$520 = $W338),
      IFERROR(
          _xlfn._xlws.FILTER(Function_14DCDC!$S$3:$S$503,Function_14DCDC!$W$3:$W$503 = $W338),
          IFERROR(
              _xlfn._xlws.FILTER(Function_Charger!$S$3:$S$510,Function_Charger!$W$3:$W$510 = $W338),
              IFERROR(
                  _xlfn._xlws.FILTER(FuSa_14DCDC!$S$3:$S$500,FuSa_14DCDC!$W$3:$W$500 = $W338),
                  IFERROR(
                      _xlfn._xlws.FILTER(FuSa_14DCDC_EFAN!$S$3:$S$500,FuSa_14DCDC_EFAN!$W$3:$W$500 = $W338),
                      IFERROR(
                          _xlfn._xlws.FILTER(FuSa_FaultInjection!$S$3:$S$500,FuSa_FaultInjection!$W$3:$W$500 = $W338),
                          IFERROR(
                              _xlfn._xlws.FILTER(Function_SCC!$S$3:$S$512,Function_SCC!$W$3:$W$512 = $W338),
                              IFERROR(
                                  _xlfn._xlws.FILTER(FuSa_FTT!$S$3:$S$500,FuSa_FTT!$W$3:$W$500 = $W338),
                                  "NA"
                           )
                       )
                   )
               )
           )
       )
   )
)</f>
        <v/>
      </c>
      <c r="S338" s="608">
        <f t="array" ref="S338">IFERROR(
      _xlfn._xlws.FILTER(FuSa_Charger!$T$3:$T$520, FuSa_Charger!$W$3:$W$520 = $W338),
      IFERROR(
          _xlfn._xlws.FILTER(Function_14DCDC!$T$3:$T$503,Function_14DCDC!$W$3:$W$503 = $W338),
          IFERROR(
              _xlfn._xlws.FILTER(Function_Charger!$T$3:$T$510,Function_Charger!$W$3:$W$510 = $W338),
              IFERROR(
                  _xlfn._xlws.FILTER(FuSa_14DCDC!$T$3:$T$500,FuSa_14DCDC!$W$3:$W$500 = $W338),
                  IFERROR(
                      _xlfn._xlws.FILTER(FuSa_14DCDC_EFAN!$T$3:$T$500,FuSa_14DCDC_EFAN!$W$3:$W$500 = $W338),
                      IFERROR(
                          _xlfn._xlws.FILTER(FuSa_FaultInjection!$T$3:$T$500,FuSa_FaultInjection!$W$3:$W$500 = $W338),
                          IFERROR(
                              _xlfn._xlws.FILTER(Function_SCC!$T$3:$T$512,Function_SCC!$W$3:$W$512 = $W338),
                              IFERROR(
                                  _xlfn._xlws.FILTER(FuSa_FTT!$T$3:$T$500,FuSa_FTT!$W$3:$W$500 = $W338),
                                  "NA"
                           )
                       )
                   )
               )
           )
       )
   )
)</f>
        <v/>
      </c>
      <c r="T338" s="608">
        <f t="array" ref="T338">IFERROR(
      _xlfn._xlws.FILTER(FuSa_Charger!$U$3:$U$520, FuSa_Charger!$W$3:$W$520 = $W338),
      IFERROR(
          _xlfn._xlws.FILTER(Function_14DCDC!$U$3:$U$503,Function_14DCDC!$W$3:$W$503 = $W338),
          IFERROR(
              _xlfn._xlws.FILTER(Function_Charger!$U$3:$U$510,Function_Charger!$W$3:$W$510 = $W338),
              IFERROR(
                  _xlfn._xlws.FILTER(FuSa_14DCDC!$U$3:$U$500,FuSa_14DCDC!$W$3:$W$500 = $W338),
                  IFERROR(
                      _xlfn._xlws.FILTER(FuSa_14DCDC_EFAN!$U$3:$U$500,FuSa_14DCDC_EFAN!$W$3:$W$500 = $W338),
                      IFERROR(
                          _xlfn._xlws.FILTER(FuSa_FaultInjection!$U$3:$U$500,FuSa_FaultInjection!$W$3:$W$500 = $W338),
                          IFERROR(
                              _xlfn._xlws.FILTER(Function_SCC!$U$3:$U$512,Function_SCC!$W$3:$W$512 = $W338),
                              IFERROR(
                                  _xlfn._xlws.FILTER(FuSa_FTT!$U$3:$U$500,FuSa_FTT!$W$3:$W$500 = $W338),
                                  "NA"
                           )
                       )
                   )
               )
           )
       )
   )
)</f>
        <v/>
      </c>
      <c r="U338" s="608">
        <f t="array" ref="U338">IFERROR(
      _xlfn._xlws.FILTER(FuSa_Charger!$V$3:$V$520, FuSa_Charger!$W$3:$W$520 = $W338),
      IFERROR(
          _xlfn._xlws.FILTER(Function_14DCDC!$V$3:$V$503,Function_14DCDC!$W$3:$W$503 = $W338),
          IFERROR(
              _xlfn._xlws.FILTER(Function_Charger!$V$3:$V$510,Function_Charger!$W$3:$W$510 = $W338),
              IFERROR(
                  _xlfn._xlws.FILTER(FuSa_14DCDC!$V$3:$V$500,FuSa_14DCDC!$W$3:$W$500 = $W338),
                  IFERROR(
                      _xlfn._xlws.FILTER(FuSa_14DCDC_EFAN!$V$3:$V$500,FuSa_14DCDC_EFAN!$W$3:$W$500 = $W338),
                      IFERROR(
                          _xlfn._xlws.FILTER(FuSa_FaultInjection!$V$3:$V$500,FuSa_FaultInjection!$W$3:$W$500 = $W338),
                          IFERROR(
                              _xlfn._xlws.FILTER(Function_SCC!$V$3:$V$512,Function_SCC!$W$3:$W$512 = $W338),
                              IFERROR(
                                  _xlfn._xlws.FILTER(FuSa_FTT!$V$3:$V$500,FuSa_FTT!$W$3:$W$500 = $W338),
                                  "NA"
                           )
                       )
                   )
               )
           )
       )
   )
)</f>
        <v/>
      </c>
      <c r="V338" s="231" t="inlineStr">
        <is>
          <t>State verification</t>
        </is>
      </c>
      <c r="W338" s="444" t="inlineStr">
        <is>
          <t>[SYI_002_002_0001_015].html</t>
        </is>
      </c>
      <c r="X338" s="736" t="n">
        <v>7</v>
      </c>
      <c r="Y338" s="441" t="n">
        <v>0</v>
      </c>
      <c r="Z338" s="441" t="n">
        <v>0</v>
      </c>
      <c r="AA338" s="608" t="n">
        <v>7</v>
      </c>
      <c r="AB338" s="747" t="n">
        <v>23338</v>
      </c>
      <c r="AC338" s="745" t="n"/>
      <c r="AD338" s="166" t="inlineStr">
        <is>
          <t>Yes</t>
        </is>
      </c>
      <c r="AE338" s="760" t="inlineStr">
        <is>
          <t>This TC concerns HW signal 'Conct_read::E_U_LT4'</t>
        </is>
      </c>
      <c r="AG338" s="231" t="inlineStr"/>
      <c r="AH338" s="223" t="inlineStr"/>
      <c r="AI338" s="43" t="inlineStr"/>
      <c r="AJ338" s="43" t="inlineStr"/>
      <c r="AK338" s="43" t="inlineStr"/>
      <c r="AL338" s="266" t="n"/>
      <c r="AM338" s="231" t="n"/>
      <c r="AN338" s="56" t="n"/>
      <c r="AO338" s="223">
        <f>EXACT(W338,AG338)</f>
        <v/>
      </c>
      <c r="AP338" s="43">
        <f>EXACT(X338,AH338)</f>
        <v/>
      </c>
      <c r="AQ338" s="43">
        <f>EXACT(Y338,AI338)</f>
        <v/>
      </c>
      <c r="AR338" s="43">
        <f>EXACT(Z338,AJ338)</f>
        <v/>
      </c>
      <c r="AS338" s="266">
        <f>EXACT(AA338,AK338)</f>
        <v/>
      </c>
      <c r="AT338" t="inlineStr"/>
      <c r="AU338" t="inlineStr"/>
    </row>
    <row r="339" ht="15" customHeight="1">
      <c r="A339" s="451" t="n"/>
      <c r="B339" s="451" t="n"/>
      <c r="C339" s="451" t="n"/>
      <c r="D339" s="441">
        <f t="array" ref="D339">IFERROR(
      _xlfn._xlws.FILTER(FuSa_Charger!$D$3:$D$520, FuSa_Charger!$W$3:$W$520 = $W339),
      IFERROR(
          _xlfn._xlws.FILTER(Function_14DCDC!$D$3:$D$503,Function_14DCDC!$W$3:$W$503 = $W339),
          IFERROR(
              _xlfn._xlws.FILTER(Function_Charger!$D$3:$D$510,Function_Charger!$W$3:$W$510 = $W339),
              IFERROR(
                  _xlfn._xlws.FILTER(FuSa_14DCDC!$D$3:$D$500,FuSa_14DCDC!$W$3:$W$500 = $W339),
                  IFERROR(
                      _xlfn._xlws.FILTER(FuSa_14DCDC_EFAN!$D$3:$D$500,FuSa_14DCDC_EFAN!$W$3:$W$500 = $W339),
                      IFERROR(
                          _xlfn._xlws.FILTER(FuSa_FaultInjection!$D$3:$D$500,FuSa_FaultInjection!$W$3:$W$500 = $W339),
                          "NA"
                   )
               )
           )
       )
   )
)</f>
        <v/>
      </c>
      <c r="E339" s="608">
        <f t="array" ref="E339">IFERROR(
      _xlfn._xlws.FILTER(FuSa_Charger!$E$3:$E$520, FuSa_Charger!$W$3:$W$520 = $W339),
      IFERROR(
          _xlfn._xlws.FILTER(Function_14DCDC!$E$3:$E$503,Function_14DCDC!$W$3:$W$503 = $W339),
          IFERROR(
              _xlfn._xlws.FILTER(Function_Charger!$E$3:$E$510,Function_Charger!$W$3:$W$510 = $W339),
              IFERROR(
                  _xlfn._xlws.FILTER(FuSa_14DCDC!$E$3:$E$500,FuSa_14DCDC!$W$3:$W$500 = $W339),
                  IFERROR(
                      _xlfn._xlws.FILTER(FuSa_14DCDC_EFAN!$E$3:$E$500,FuSa_14DCDC_EFAN!$W$3:$W$500 = $W339),
                      IFERROR(
                          _xlfn._xlws.FILTER(FuSa_FaultInjection!$E$3:$E$500,FuSa_FaultInjection!$W$3:$W$500 = $W339),
                          IFERROR(
                              _xlfn._xlws.FILTER(Function_SCC!$E$3:$E$512,Function_SCC!$W$3:$W$512 = $W339),
                              IFERROR(
                                  _xlfn._xlws.FILTER(FuSa_FTT!$E$3:$E$500,FuSa_FTT!$W$3:$W$500 = $W339),
                                  "NA"
                           )
                       )
                   )
               )
           )
       )
   )
)</f>
        <v/>
      </c>
      <c r="F339" s="608">
        <f t="array" ref="F339">IFERROR(
      _xlfn._xlws.FILTER(FuSa_Charger!$F$3:$F$520, FuSa_Charger!$W$3:$W$520 = $W339),
      IFERROR(
          _xlfn._xlws.FILTER(Function_14DCDC!$F$3:$F$503,Function_14DCDC!$W$3:$W$503 = $W339),
          IFERROR(
              _xlfn._xlws.FILTER(Function_Charger!$F$3:$F$510,Function_Charger!$W$3:$W$510 = $W339),
              IFERROR(
                  _xlfn._xlws.FILTER(FuSa_14DCDC!$F$3:$F$500,FuSa_14DCDC!$W$3:$W$500 = $W339),
                  IFERROR(
                      _xlfn._xlws.FILTER(FuSa_14DCDC_EFAN!$F$3:$F$500,FuSa_14DCDC_EFAN!$W$3:$W$500 = $W339),
                      IFERROR(
                          _xlfn._xlws.FILTER(FuSa_FaultInjection!$F$3:$F$500,FuSa_FaultInjection!$W$3:$W$500 = $W339),
                          IFERROR(
                              _xlfn._xlws.FILTER(Function_SCC!$F$3:$F$512,Function_SCC!$W$3:$W$512 = $W339),
                              IFERROR(
                                  _xlfn._xlws.FILTER(FuSa_FTT!$F$3:$F$500,FuSa_FTT!$W$3:$W$500 = $W339),
                                  "NA"
                           )
                       )
                   )
               )
           )
       )
   )
)</f>
        <v/>
      </c>
      <c r="G339" s="608">
        <f t="array" ref="G339">IFERROR(
      _xlfn._xlws.FILTER(FuSa_Charger!$G$3:$G$520, FuSa_Charger!$W$3:$W$520 = $W339),
      IFERROR(
          _xlfn._xlws.FILTER(Function_14DCDC!$G$3:$G$503,Function_14DCDC!$W$3:$W$503 = $W339),
          IFERROR(
              _xlfn._xlws.FILTER(Function_Charger!$G$3:$G$510,Function_Charger!$W$3:$W$510 = $W339),
              IFERROR(
                  _xlfn._xlws.FILTER(FuSa_14DCDC!$G$3:$G$500,FuSa_14DCDC!$W$3:$W$500 = $W339),
                  IFERROR(
                      _xlfn._xlws.FILTER(FuSa_14DCDC_EFAN!$G$3:$G$500,FuSa_14DCDC_EFAN!$W$3:$W$500 = $W339),
                      IFERROR(
                          _xlfn._xlws.FILTER(FuSa_FaultInjection!$G$3:$G$500,FuSa_FaultInjection!$W$3:$W$500 = $W339),
                          IFERROR(
                              _xlfn._xlws.FILTER(Function_SCC!$G$3:$G$512,Function_SCC!$W$3:$W$512 = $W339),
                              IFERROR(
                                  _xlfn._xlws.FILTER(FuSa_FTT!$G$3:$G$500,FuSa_FTT!$W$3:$W$500 = $W339),
                                  "NA"
                           )
                       )
                   )
               )
           )
       )
   )
)</f>
        <v/>
      </c>
      <c r="H339" s="441">
        <f t="array" ref="H339">IFERROR(
      _xlfn._xlws.FILTER(FuSa_Charger!$H$3:$H$520, FuSa_Charger!$W$3:$W$520 = $W339),
      IFERROR(
          _xlfn._xlws.FILTER(Function_14DCDC!$H$3:$H$503,Function_14DCDC!$W$3:$W$503 = $W339),
          IFERROR(
              _xlfn._xlws.FILTER(Function_Charger!$H$3:$H$510,Function_Charger!$W$3:$W$510 = $W339),
              IFERROR(
                  _xlfn._xlws.FILTER(FuSa_14DCDC!$H$3:$H$500,FuSa_14DCDC!$W$3:$W$500 = $W339),
                  IFERROR(
                      _xlfn._xlws.FILTER(FuSa_14DCDC_EFAN!$H$3:$H$500,FuSa_14DCDC_EFAN!$W$3:$W$500 = $W339),
                      IFERROR(
                          _xlfn._xlws.FILTER(FuSa_FaultInjection!$H$3:$H$500,FuSa_FaultInjection!$W$3:$W$500 = $W339),
                          "NA"
                   )
               )
           )
       )
   )
)</f>
        <v/>
      </c>
      <c r="I339" s="441">
        <f t="array" ref="I339">IFERROR(
      _xlfn._xlws.FILTER(FuSa_Charger!$I$3:$I$520, FuSa_Charger!$W$3:$W$520 = $W339),
      IFERROR(
          _xlfn._xlws.FILTER(Function_14DCDC!$I$3:$I$503,Function_14DCDC!$W$3:$W$503 = $W339),
          IFERROR(
              _xlfn._xlws.FILTER(Function_Charger!$I$3:$I$510,Function_Charger!$W$3:$W$510 = $W339),
              IFERROR(
                  _xlfn._xlws.FILTER(FuSa_14DCDC!$I$3:$I$500,FuSa_14DCDC!$W$3:$W$500 = $W339),
                  IFERROR(
                      _xlfn._xlws.FILTER(FuSa_14DCDC_EFAN!$I$3:$I$500,FuSa_14DCDC_EFAN!$W$3:$W$500 = $W339),
                      IFERROR(
                          _xlfn._xlws.FILTER(FuSa_FaultInjection!$I$3:$I$500,FuSa_FaultInjection!$W$3:$W$500 = $W339),
                          "NA"
                   )
               )
           )
       )
   )
)</f>
        <v/>
      </c>
      <c r="J339" s="441" t="n"/>
      <c r="K339" s="441" t="n"/>
      <c r="L339" s="441" t="n"/>
      <c r="M339" s="441" t="n"/>
      <c r="N339" s="441" t="n"/>
      <c r="O339" s="441">
        <f t="array" ref="O339">IFERROR(
      _xlfn._xlws.FILTER(FuSa_Charger!$O$3:$O$520, FuSa_Charger!$W$3:$W$520 = $W339),
      IFERROR(
          _xlfn._xlws.FILTER(Function_14DCDC!$O$3:$O$503,Function_14DCDC!$W$3:$W$503 = $W339),
          IFERROR(
              _xlfn._xlws.FILTER(Function_Charger!$O$3:$O$510,Function_Charger!$W$3:$W$510 = $W339),
              IFERROR(
                  _xlfn._xlws.FILTER(FuSa_14DCDC!$O$3:$O$500,FuSa_14DCDC!$W$3:$W$500 = $W339),
                  IFERROR(
                      _xlfn._xlws.FILTER(FuSa_14DCDC_EFAN!$O$3:$O$500,FuSa_14DCDC_EFAN!$W$3:$W$500 = $W339),
                      IFERROR(
                          _xlfn._xlws.FILTER(FuSa_FaultInjection!$O$3:$O$500,FuSa_FaultInjection!$W$3:$W$500 = $W339),
                          "NA"
                   )
               )
           )
       )
   )
)</f>
        <v/>
      </c>
      <c r="P339" s="441">
        <f t="array" ref="P339">IFERROR(
      _xlfn._xlws.FILTER(FuSa_Charger!$Q$3:$Q$520, FuSa_Charger!$W$3:$W$520 = $W339),
      IFERROR(
          _xlfn._xlws.FILTER(Function_14DCDC!$Q$3:$Q$503,Function_14DCDC!$W$3:$W$503 = $W339),
          IFERROR(
              _xlfn._xlws.FILTER(Function_Charger!$Q$3:$Q$510,Function_Charger!$W$3:$W$510 = $W339),
              IFERROR(
                  _xlfn._xlws.FILTER(FuSa_14DCDC!$Q$3:$Q$500,FuSa_14DCDC!$W$3:$W$500 = $W339),
                  IFERROR(
                      _xlfn._xlws.FILTER(FuSa_14DCDC_EFAN!$Q$3:$Q$500,FuSa_14DCDC_EFAN!$W$3:$W$500 = $W339),
                      IFERROR(
                          _xlfn._xlws.FILTER(FuSa_FaultInjection!$Q$3:$Q$500,FuSa_FaultInjection!$W$3:$W$500 = $W339),
                          "NA"
                   )
               )
           )
       )
   )
)</f>
        <v/>
      </c>
      <c r="Q339" s="608">
        <f t="array" ref="Q339">IFERROR(
      _xlfn._xlws.FILTER(FuSa_Charger!$R$3:$R$520, FuSa_Charger!$W$3:$W$520 = $W339),
      IFERROR(
          _xlfn._xlws.FILTER(Function_14DCDC!$R$3:$R$503,Function_14DCDC!$W$3:$W$503 = $W339),
          IFERROR(
              _xlfn._xlws.FILTER(Function_Charger!$R$3:$R$510,Function_Charger!$W$3:$W$510 = $W339),
              IFERROR(
                  _xlfn._xlws.FILTER(FuSa_14DCDC!$R$3:$R$500,FuSa_14DCDC!$W$3:$W$500 = $W339),
                  IFERROR(
                      _xlfn._xlws.FILTER(FuSa_14DCDC_EFAN!$R$3:$R$500,FuSa_14DCDC_EFAN!$W$3:$W$500 = $W339),
                      IFERROR(
                          _xlfn._xlws.FILTER(FuSa_FaultInjection!$R$3:$R$500,FuSa_FaultInjection!$W$3:$W$500 = $W339),
                          IFERROR(
                              _xlfn._xlws.FILTER(Function_SCC!$R$3:$R$512,Function_SCC!$W$3:$W$512 = $W339),
                              IFERROR(
                                  _xlfn._xlws.FILTER(FuSa_FTT!$R$3:$R$500,FuSa_FTT!$W$3:$W$500 = $W339),
                                  "NA"
                           )
                       )
                   )
               )
           )
       )
   )
)</f>
        <v/>
      </c>
      <c r="R339" s="608">
        <f t="array" ref="R339">IFERROR(
      _xlfn._xlws.FILTER(FuSa_Charger!$S$3:$S$520, FuSa_Charger!$W$3:$W$520 = $W339),
      IFERROR(
          _xlfn._xlws.FILTER(Function_14DCDC!$S$3:$S$503,Function_14DCDC!$W$3:$W$503 = $W339),
          IFERROR(
              _xlfn._xlws.FILTER(Function_Charger!$S$3:$S$510,Function_Charger!$W$3:$W$510 = $W339),
              IFERROR(
                  _xlfn._xlws.FILTER(FuSa_14DCDC!$S$3:$S$500,FuSa_14DCDC!$W$3:$W$500 = $W339),
                  IFERROR(
                      _xlfn._xlws.FILTER(FuSa_14DCDC_EFAN!$S$3:$S$500,FuSa_14DCDC_EFAN!$W$3:$W$500 = $W339),
                      IFERROR(
                          _xlfn._xlws.FILTER(FuSa_FaultInjection!$S$3:$S$500,FuSa_FaultInjection!$W$3:$W$500 = $W339),
                          IFERROR(
                              _xlfn._xlws.FILTER(Function_SCC!$S$3:$S$512,Function_SCC!$W$3:$W$512 = $W339),
                              IFERROR(
                                  _xlfn._xlws.FILTER(FuSa_FTT!$S$3:$S$500,FuSa_FTT!$W$3:$W$500 = $W339),
                                  "NA"
                           )
                       )
                   )
               )
           )
       )
   )
)</f>
        <v/>
      </c>
      <c r="S339" s="608">
        <f t="array" ref="S339">IFERROR(
      _xlfn._xlws.FILTER(FuSa_Charger!$T$3:$T$520, FuSa_Charger!$W$3:$W$520 = $W339),
      IFERROR(
          _xlfn._xlws.FILTER(Function_14DCDC!$T$3:$T$503,Function_14DCDC!$W$3:$W$503 = $W339),
          IFERROR(
              _xlfn._xlws.FILTER(Function_Charger!$T$3:$T$510,Function_Charger!$W$3:$W$510 = $W339),
              IFERROR(
                  _xlfn._xlws.FILTER(FuSa_14DCDC!$T$3:$T$500,FuSa_14DCDC!$W$3:$W$500 = $W339),
                  IFERROR(
                      _xlfn._xlws.FILTER(FuSa_14DCDC_EFAN!$T$3:$T$500,FuSa_14DCDC_EFAN!$W$3:$W$500 = $W339),
                      IFERROR(
                          _xlfn._xlws.FILTER(FuSa_FaultInjection!$T$3:$T$500,FuSa_FaultInjection!$W$3:$W$500 = $W339),
                          IFERROR(
                              _xlfn._xlws.FILTER(Function_SCC!$T$3:$T$512,Function_SCC!$W$3:$W$512 = $W339),
                              IFERROR(
                                  _xlfn._xlws.FILTER(FuSa_FTT!$T$3:$T$500,FuSa_FTT!$W$3:$W$500 = $W339),
                                  "NA"
                           )
                       )
                   )
               )
           )
       )
   )
)</f>
        <v/>
      </c>
      <c r="T339" s="608">
        <f t="array" ref="T339">IFERROR(
      _xlfn._xlws.FILTER(FuSa_Charger!$U$3:$U$520, FuSa_Charger!$W$3:$W$520 = $W339),
      IFERROR(
          _xlfn._xlws.FILTER(Function_14DCDC!$U$3:$U$503,Function_14DCDC!$W$3:$W$503 = $W339),
          IFERROR(
              _xlfn._xlws.FILTER(Function_Charger!$U$3:$U$510,Function_Charger!$W$3:$W$510 = $W339),
              IFERROR(
                  _xlfn._xlws.FILTER(FuSa_14DCDC!$U$3:$U$500,FuSa_14DCDC!$W$3:$W$500 = $W339),
                  IFERROR(
                      _xlfn._xlws.FILTER(FuSa_14DCDC_EFAN!$U$3:$U$500,FuSa_14DCDC_EFAN!$W$3:$W$500 = $W339),
                      IFERROR(
                          _xlfn._xlws.FILTER(FuSa_FaultInjection!$U$3:$U$500,FuSa_FaultInjection!$W$3:$W$500 = $W339),
                          IFERROR(
                              _xlfn._xlws.FILTER(Function_SCC!$U$3:$U$512,Function_SCC!$W$3:$W$512 = $W339),
                              IFERROR(
                                  _xlfn._xlws.FILTER(FuSa_FTT!$U$3:$U$500,FuSa_FTT!$W$3:$W$500 = $W339),
                                  "NA"
                           )
                       )
                   )
               )
           )
       )
   )
)</f>
        <v/>
      </c>
      <c r="U339" s="608">
        <f t="array" ref="U339">IFERROR(
      _xlfn._xlws.FILTER(FuSa_Charger!$V$3:$V$520, FuSa_Charger!$W$3:$W$520 = $W339),
      IFERROR(
          _xlfn._xlws.FILTER(Function_14DCDC!$V$3:$V$503,Function_14DCDC!$W$3:$W$503 = $W339),
          IFERROR(
              _xlfn._xlws.FILTER(Function_Charger!$V$3:$V$510,Function_Charger!$W$3:$W$510 = $W339),
              IFERROR(
                  _xlfn._xlws.FILTER(FuSa_14DCDC!$V$3:$V$500,FuSa_14DCDC!$W$3:$W$500 = $W339),
                  IFERROR(
                      _xlfn._xlws.FILTER(FuSa_14DCDC_EFAN!$V$3:$V$500,FuSa_14DCDC_EFAN!$W$3:$W$500 = $W339),
                      IFERROR(
                          _xlfn._xlws.FILTER(FuSa_FaultInjection!$V$3:$V$500,FuSa_FaultInjection!$W$3:$W$500 = $W339),
                          IFERROR(
                              _xlfn._xlws.FILTER(Function_SCC!$V$3:$V$512,Function_SCC!$W$3:$W$512 = $W339),
                              IFERROR(
                                  _xlfn._xlws.FILTER(FuSa_FTT!$V$3:$V$500,FuSa_FTT!$W$3:$W$500 = $W339),
                                  "NA"
                           )
                       )
                   )
               )
           )
       )
   )
)</f>
        <v/>
      </c>
      <c r="V339" s="231" t="inlineStr">
        <is>
          <t>State verification</t>
        </is>
      </c>
      <c r="W339" s="444" t="inlineStr">
        <is>
          <t>[SYI_002_002_0001_016].html</t>
        </is>
      </c>
      <c r="X339" s="736" t="n">
        <v>1</v>
      </c>
      <c r="Y339" s="441" t="n">
        <v>0</v>
      </c>
      <c r="Z339" s="441" t="n">
        <v>0</v>
      </c>
      <c r="AA339" s="608" t="n">
        <v>1</v>
      </c>
      <c r="AB339" s="747" t="n">
        <v>23338</v>
      </c>
      <c r="AC339" s="745" t="n"/>
      <c r="AD339" s="166" t="inlineStr">
        <is>
          <t>No</t>
        </is>
      </c>
      <c r="AE339" s="760" t="inlineStr">
        <is>
          <t>This TC concerns SW signal 'SWI_read::Current_Operating_State_LX'</t>
        </is>
      </c>
      <c r="AG339" s="231" t="inlineStr"/>
      <c r="AH339" s="223" t="inlineStr"/>
      <c r="AI339" s="43" t="inlineStr"/>
      <c r="AJ339" s="43" t="inlineStr"/>
      <c r="AK339" s="43" t="inlineStr"/>
      <c r="AL339" s="266" t="n"/>
      <c r="AM339" s="231" t="n"/>
      <c r="AN339" s="56" t="n"/>
      <c r="AO339" s="223">
        <f>EXACT(W339,AG339)</f>
        <v/>
      </c>
      <c r="AP339" s="43">
        <f>EXACT(X339,AH339)</f>
        <v/>
      </c>
      <c r="AQ339" s="43">
        <f>EXACT(Y339,AI339)</f>
        <v/>
      </c>
      <c r="AR339" s="43">
        <f>EXACT(Z339,AJ339)</f>
        <v/>
      </c>
      <c r="AS339" s="266">
        <f>EXACT(AA339,AK339)</f>
        <v/>
      </c>
      <c r="AT339" t="inlineStr"/>
      <c r="AU339" t="inlineStr"/>
    </row>
    <row r="340" ht="15" customHeight="1">
      <c r="A340" s="451" t="n"/>
      <c r="B340" s="451" t="n"/>
      <c r="C340" s="451" t="n"/>
      <c r="D340" s="441">
        <f t="array" ref="D340">IFERROR(
      _xlfn._xlws.FILTER(FuSa_Charger!$D$3:$D$520, FuSa_Charger!$W$3:$W$520 = $W340),
      IFERROR(
          _xlfn._xlws.FILTER(Function_14DCDC!$D$3:$D$503,Function_14DCDC!$W$3:$W$503 = $W340),
          IFERROR(
              _xlfn._xlws.FILTER(Function_Charger!$D$3:$D$510,Function_Charger!$W$3:$W$510 = $W340),
              IFERROR(
                  _xlfn._xlws.FILTER(FuSa_14DCDC!$D$3:$D$500,FuSa_14DCDC!$W$3:$W$500 = $W340),
                  IFERROR(
                      _xlfn._xlws.FILTER(FuSa_14DCDC_EFAN!$D$3:$D$500,FuSa_14DCDC_EFAN!$W$3:$W$500 = $W340),
                      IFERROR(
                          _xlfn._xlws.FILTER(FuSa_FaultInjection!$D$3:$D$500,FuSa_FaultInjection!$W$3:$W$500 = $W340),
                          "NA"
                   )
               )
           )
       )
   )
)</f>
        <v/>
      </c>
      <c r="E340" s="608">
        <f t="array" ref="E340">IFERROR(
      _xlfn._xlws.FILTER(FuSa_Charger!$E$3:$E$520, FuSa_Charger!$W$3:$W$520 = $W340),
      IFERROR(
          _xlfn._xlws.FILTER(Function_14DCDC!$E$3:$E$503,Function_14DCDC!$W$3:$W$503 = $W340),
          IFERROR(
              _xlfn._xlws.FILTER(Function_Charger!$E$3:$E$510,Function_Charger!$W$3:$W$510 = $W340),
              IFERROR(
                  _xlfn._xlws.FILTER(FuSa_14DCDC!$E$3:$E$500,FuSa_14DCDC!$W$3:$W$500 = $W340),
                  IFERROR(
                      _xlfn._xlws.FILTER(FuSa_14DCDC_EFAN!$E$3:$E$500,FuSa_14DCDC_EFAN!$W$3:$W$500 = $W340),
                      IFERROR(
                          _xlfn._xlws.FILTER(FuSa_FaultInjection!$E$3:$E$500,FuSa_FaultInjection!$W$3:$W$500 = $W340),
                          IFERROR(
                              _xlfn._xlws.FILTER(Function_SCC!$E$3:$E$512,Function_SCC!$W$3:$W$512 = $W340),
                              IFERROR(
                                  _xlfn._xlws.FILTER(FuSa_FTT!$E$3:$E$500,FuSa_FTT!$W$3:$W$500 = $W340),
                                  "NA"
                           )
                       )
                   )
               )
           )
       )
   )
)</f>
        <v/>
      </c>
      <c r="F340" s="608">
        <f t="array" ref="F340">IFERROR(
      _xlfn._xlws.FILTER(FuSa_Charger!$F$3:$F$520, FuSa_Charger!$W$3:$W$520 = $W340),
      IFERROR(
          _xlfn._xlws.FILTER(Function_14DCDC!$F$3:$F$503,Function_14DCDC!$W$3:$W$503 = $W340),
          IFERROR(
              _xlfn._xlws.FILTER(Function_Charger!$F$3:$F$510,Function_Charger!$W$3:$W$510 = $W340),
              IFERROR(
                  _xlfn._xlws.FILTER(FuSa_14DCDC!$F$3:$F$500,FuSa_14DCDC!$W$3:$W$500 = $W340),
                  IFERROR(
                      _xlfn._xlws.FILTER(FuSa_14DCDC_EFAN!$F$3:$F$500,FuSa_14DCDC_EFAN!$W$3:$W$500 = $W340),
                      IFERROR(
                          _xlfn._xlws.FILTER(FuSa_FaultInjection!$F$3:$F$500,FuSa_FaultInjection!$W$3:$W$500 = $W340),
                          IFERROR(
                              _xlfn._xlws.FILTER(Function_SCC!$F$3:$F$512,Function_SCC!$W$3:$W$512 = $W340),
                              IFERROR(
                                  _xlfn._xlws.FILTER(FuSa_FTT!$F$3:$F$500,FuSa_FTT!$W$3:$W$500 = $W340),
                                  "NA"
                           )
                       )
                   )
               )
           )
       )
   )
)</f>
        <v/>
      </c>
      <c r="G340" s="608">
        <f t="array" ref="G340">IFERROR(
      _xlfn._xlws.FILTER(FuSa_Charger!$G$3:$G$520, FuSa_Charger!$W$3:$W$520 = $W340),
      IFERROR(
          _xlfn._xlws.FILTER(Function_14DCDC!$G$3:$G$503,Function_14DCDC!$W$3:$W$503 = $W340),
          IFERROR(
              _xlfn._xlws.FILTER(Function_Charger!$G$3:$G$510,Function_Charger!$W$3:$W$510 = $W340),
              IFERROR(
                  _xlfn._xlws.FILTER(FuSa_14DCDC!$G$3:$G$500,FuSa_14DCDC!$W$3:$W$500 = $W340),
                  IFERROR(
                      _xlfn._xlws.FILTER(FuSa_14DCDC_EFAN!$G$3:$G$500,FuSa_14DCDC_EFAN!$W$3:$W$500 = $W340),
                      IFERROR(
                          _xlfn._xlws.FILTER(FuSa_FaultInjection!$G$3:$G$500,FuSa_FaultInjection!$W$3:$W$500 = $W340),
                          IFERROR(
                              _xlfn._xlws.FILTER(Function_SCC!$G$3:$G$512,Function_SCC!$W$3:$W$512 = $W340),
                              IFERROR(
                                  _xlfn._xlws.FILTER(FuSa_FTT!$G$3:$G$500,FuSa_FTT!$W$3:$W$500 = $W340),
                                  "NA"
                           )
                       )
                   )
               )
           )
       )
   )
)</f>
        <v/>
      </c>
      <c r="H340" s="441">
        <f t="array" ref="H340">IFERROR(
      _xlfn._xlws.FILTER(FuSa_Charger!$H$3:$H$520, FuSa_Charger!$W$3:$W$520 = $W340),
      IFERROR(
          _xlfn._xlws.FILTER(Function_14DCDC!$H$3:$H$503,Function_14DCDC!$W$3:$W$503 = $W340),
          IFERROR(
              _xlfn._xlws.FILTER(Function_Charger!$H$3:$H$510,Function_Charger!$W$3:$W$510 = $W340),
              IFERROR(
                  _xlfn._xlws.FILTER(FuSa_14DCDC!$H$3:$H$500,FuSa_14DCDC!$W$3:$W$500 = $W340),
                  IFERROR(
                      _xlfn._xlws.FILTER(FuSa_14DCDC_EFAN!$H$3:$H$500,FuSa_14DCDC_EFAN!$W$3:$W$500 = $W340),
                      IFERROR(
                          _xlfn._xlws.FILTER(FuSa_FaultInjection!$H$3:$H$500,FuSa_FaultInjection!$W$3:$W$500 = $W340),
                          "NA"
                   )
               )
           )
       )
   )
)</f>
        <v/>
      </c>
      <c r="I340" s="441">
        <f t="array" ref="I340">IFERROR(
      _xlfn._xlws.FILTER(FuSa_Charger!$I$3:$I$520, FuSa_Charger!$W$3:$W$520 = $W340),
      IFERROR(
          _xlfn._xlws.FILTER(Function_14DCDC!$I$3:$I$503,Function_14DCDC!$W$3:$W$503 = $W340),
          IFERROR(
              _xlfn._xlws.FILTER(Function_Charger!$I$3:$I$510,Function_Charger!$W$3:$W$510 = $W340),
              IFERROR(
                  _xlfn._xlws.FILTER(FuSa_14DCDC!$I$3:$I$500,FuSa_14DCDC!$W$3:$W$500 = $W340),
                  IFERROR(
                      _xlfn._xlws.FILTER(FuSa_14DCDC_EFAN!$I$3:$I$500,FuSa_14DCDC_EFAN!$W$3:$W$500 = $W340),
                      IFERROR(
                          _xlfn._xlws.FILTER(FuSa_FaultInjection!$I$3:$I$500,FuSa_FaultInjection!$W$3:$W$500 = $W340),
                          "NA"
                   )
               )
           )
       )
   )
)</f>
        <v/>
      </c>
      <c r="J340" s="441" t="n"/>
      <c r="K340" s="441" t="n"/>
      <c r="L340" s="441" t="n"/>
      <c r="M340" s="441" t="n"/>
      <c r="N340" s="441" t="n"/>
      <c r="O340" s="441">
        <f t="array" ref="O340">IFERROR(
      _xlfn._xlws.FILTER(FuSa_Charger!$O$3:$O$520, FuSa_Charger!$W$3:$W$520 = $W340),
      IFERROR(
          _xlfn._xlws.FILTER(Function_14DCDC!$O$3:$O$503,Function_14DCDC!$W$3:$W$503 = $W340),
          IFERROR(
              _xlfn._xlws.FILTER(Function_Charger!$O$3:$O$510,Function_Charger!$W$3:$W$510 = $W340),
              IFERROR(
                  _xlfn._xlws.FILTER(FuSa_14DCDC!$O$3:$O$500,FuSa_14DCDC!$W$3:$W$500 = $W340),
                  IFERROR(
                      _xlfn._xlws.FILTER(FuSa_14DCDC_EFAN!$O$3:$O$500,FuSa_14DCDC_EFAN!$W$3:$W$500 = $W340),
                      IFERROR(
                          _xlfn._xlws.FILTER(FuSa_FaultInjection!$O$3:$O$500,FuSa_FaultInjection!$W$3:$W$500 = $W340),
                          "NA"
                   )
               )
           )
       )
   )
)</f>
        <v/>
      </c>
      <c r="P340" s="441">
        <f t="array" ref="P340">IFERROR(
      _xlfn._xlws.FILTER(FuSa_Charger!$Q$3:$Q$520, FuSa_Charger!$W$3:$W$520 = $W340),
      IFERROR(
          _xlfn._xlws.FILTER(Function_14DCDC!$Q$3:$Q$503,Function_14DCDC!$W$3:$W$503 = $W340),
          IFERROR(
              _xlfn._xlws.FILTER(Function_Charger!$Q$3:$Q$510,Function_Charger!$W$3:$W$510 = $W340),
              IFERROR(
                  _xlfn._xlws.FILTER(FuSa_14DCDC!$Q$3:$Q$500,FuSa_14DCDC!$W$3:$W$500 = $W340),
                  IFERROR(
                      _xlfn._xlws.FILTER(FuSa_14DCDC_EFAN!$Q$3:$Q$500,FuSa_14DCDC_EFAN!$W$3:$W$500 = $W340),
                      IFERROR(
                          _xlfn._xlws.FILTER(FuSa_FaultInjection!$Q$3:$Q$500,FuSa_FaultInjection!$W$3:$W$500 = $W340),
                          "NA"
                   )
               )
           )
       )
   )
)</f>
        <v/>
      </c>
      <c r="Q340" s="608">
        <f t="array" ref="Q340">IFERROR(
      _xlfn._xlws.FILTER(FuSa_Charger!$R$3:$R$520, FuSa_Charger!$W$3:$W$520 = $W340),
      IFERROR(
          _xlfn._xlws.FILTER(Function_14DCDC!$R$3:$R$503,Function_14DCDC!$W$3:$W$503 = $W340),
          IFERROR(
              _xlfn._xlws.FILTER(Function_Charger!$R$3:$R$510,Function_Charger!$W$3:$W$510 = $W340),
              IFERROR(
                  _xlfn._xlws.FILTER(FuSa_14DCDC!$R$3:$R$500,FuSa_14DCDC!$W$3:$W$500 = $W340),
                  IFERROR(
                      _xlfn._xlws.FILTER(FuSa_14DCDC_EFAN!$R$3:$R$500,FuSa_14DCDC_EFAN!$W$3:$W$500 = $W340),
                      IFERROR(
                          _xlfn._xlws.FILTER(FuSa_FaultInjection!$R$3:$R$500,FuSa_FaultInjection!$W$3:$W$500 = $W340),
                          IFERROR(
                              _xlfn._xlws.FILTER(Function_SCC!$R$3:$R$512,Function_SCC!$W$3:$W$512 = $W340),
                              IFERROR(
                                  _xlfn._xlws.FILTER(FuSa_FTT!$R$3:$R$500,FuSa_FTT!$W$3:$W$500 = $W340),
                                  "NA"
                           )
                       )
                   )
               )
           )
       )
   )
)</f>
        <v/>
      </c>
      <c r="R340" s="608">
        <f t="array" ref="R340">IFERROR(
      _xlfn._xlws.FILTER(FuSa_Charger!$S$3:$S$520, FuSa_Charger!$W$3:$W$520 = $W340),
      IFERROR(
          _xlfn._xlws.FILTER(Function_14DCDC!$S$3:$S$503,Function_14DCDC!$W$3:$W$503 = $W340),
          IFERROR(
              _xlfn._xlws.FILTER(Function_Charger!$S$3:$S$510,Function_Charger!$W$3:$W$510 = $W340),
              IFERROR(
                  _xlfn._xlws.FILTER(FuSa_14DCDC!$S$3:$S$500,FuSa_14DCDC!$W$3:$W$500 = $W340),
                  IFERROR(
                      _xlfn._xlws.FILTER(FuSa_14DCDC_EFAN!$S$3:$S$500,FuSa_14DCDC_EFAN!$W$3:$W$500 = $W340),
                      IFERROR(
                          _xlfn._xlws.FILTER(FuSa_FaultInjection!$S$3:$S$500,FuSa_FaultInjection!$W$3:$W$500 = $W340),
                          IFERROR(
                              _xlfn._xlws.FILTER(Function_SCC!$S$3:$S$512,Function_SCC!$W$3:$W$512 = $W340),
                              IFERROR(
                                  _xlfn._xlws.FILTER(FuSa_FTT!$S$3:$S$500,FuSa_FTT!$W$3:$W$500 = $W340),
                                  "NA"
                           )
                       )
                   )
               )
           )
       )
   )
)</f>
        <v/>
      </c>
      <c r="S340" s="608">
        <f t="array" ref="S340">IFERROR(
      _xlfn._xlws.FILTER(FuSa_Charger!$T$3:$T$520, FuSa_Charger!$W$3:$W$520 = $W340),
      IFERROR(
          _xlfn._xlws.FILTER(Function_14DCDC!$T$3:$T$503,Function_14DCDC!$W$3:$W$503 = $W340),
          IFERROR(
              _xlfn._xlws.FILTER(Function_Charger!$T$3:$T$510,Function_Charger!$W$3:$W$510 = $W340),
              IFERROR(
                  _xlfn._xlws.FILTER(FuSa_14DCDC!$T$3:$T$500,FuSa_14DCDC!$W$3:$W$500 = $W340),
                  IFERROR(
                      _xlfn._xlws.FILTER(FuSa_14DCDC_EFAN!$T$3:$T$500,FuSa_14DCDC_EFAN!$W$3:$W$500 = $W340),
                      IFERROR(
                          _xlfn._xlws.FILTER(FuSa_FaultInjection!$T$3:$T$500,FuSa_FaultInjection!$W$3:$W$500 = $W340),
                          IFERROR(
                              _xlfn._xlws.FILTER(Function_SCC!$T$3:$T$512,Function_SCC!$W$3:$W$512 = $W340),
                              IFERROR(
                                  _xlfn._xlws.FILTER(FuSa_FTT!$T$3:$T$500,FuSa_FTT!$W$3:$W$500 = $W340),
                                  "NA"
                           )
                       )
                   )
               )
           )
       )
   )
)</f>
        <v/>
      </c>
      <c r="T340" s="608">
        <f t="array" ref="T340">IFERROR(
      _xlfn._xlws.FILTER(FuSa_Charger!$U$3:$U$520, FuSa_Charger!$W$3:$W$520 = $W340),
      IFERROR(
          _xlfn._xlws.FILTER(Function_14DCDC!$U$3:$U$503,Function_14DCDC!$W$3:$W$503 = $W340),
          IFERROR(
              _xlfn._xlws.FILTER(Function_Charger!$U$3:$U$510,Function_Charger!$W$3:$W$510 = $W340),
              IFERROR(
                  _xlfn._xlws.FILTER(FuSa_14DCDC!$U$3:$U$500,FuSa_14DCDC!$W$3:$W$500 = $W340),
                  IFERROR(
                      _xlfn._xlws.FILTER(FuSa_14DCDC_EFAN!$U$3:$U$500,FuSa_14DCDC_EFAN!$W$3:$W$500 = $W340),
                      IFERROR(
                          _xlfn._xlws.FILTER(FuSa_FaultInjection!$U$3:$U$500,FuSa_FaultInjection!$W$3:$W$500 = $W340),
                          IFERROR(
                              _xlfn._xlws.FILTER(Function_SCC!$U$3:$U$512,Function_SCC!$W$3:$W$512 = $W340),
                              IFERROR(
                                  _xlfn._xlws.FILTER(FuSa_FTT!$U$3:$U$500,FuSa_FTT!$W$3:$W$500 = $W340),
                                  "NA"
                           )
                       )
                   )
               )
           )
       )
   )
)</f>
        <v/>
      </c>
      <c r="U340" s="608">
        <f t="array" ref="U340">IFERROR(
      _xlfn._xlws.FILTER(FuSa_Charger!$V$3:$V$520, FuSa_Charger!$W$3:$W$520 = $W340),
      IFERROR(
          _xlfn._xlws.FILTER(Function_14DCDC!$V$3:$V$503,Function_14DCDC!$W$3:$W$503 = $W340),
          IFERROR(
              _xlfn._xlws.FILTER(Function_Charger!$V$3:$V$510,Function_Charger!$W$3:$W$510 = $W340),
              IFERROR(
                  _xlfn._xlws.FILTER(FuSa_14DCDC!$V$3:$V$500,FuSa_14DCDC!$W$3:$W$500 = $W340),
                  IFERROR(
                      _xlfn._xlws.FILTER(FuSa_14DCDC_EFAN!$V$3:$V$500,FuSa_14DCDC_EFAN!$W$3:$W$500 = $W340),
                      IFERROR(
                          _xlfn._xlws.FILTER(FuSa_FaultInjection!$V$3:$V$500,FuSa_FaultInjection!$W$3:$W$500 = $W340),
                          IFERROR(
                              _xlfn._xlws.FILTER(Function_SCC!$V$3:$V$512,Function_SCC!$W$3:$W$512 = $W340),
                              IFERROR(
                                  _xlfn._xlws.FILTER(FuSa_FTT!$V$3:$V$500,FuSa_FTT!$W$3:$W$500 = $W340),
                                  "NA"
                           )
                       )
                   )
               )
           )
       )
   )
)</f>
        <v/>
      </c>
      <c r="V340" s="231" t="inlineStr">
        <is>
          <t>State verification</t>
        </is>
      </c>
      <c r="W340" s="444" t="inlineStr">
        <is>
          <t>[SYI_002_002_0001_017].html</t>
        </is>
      </c>
      <c r="X340" s="736" t="n">
        <v>1</v>
      </c>
      <c r="Y340" s="441" t="n">
        <v>0</v>
      </c>
      <c r="Z340" s="441" t="n">
        <v>0</v>
      </c>
      <c r="AA340" s="608" t="n">
        <v>1</v>
      </c>
      <c r="AB340" s="747" t="n">
        <v>23338</v>
      </c>
      <c r="AC340" s="745" t="n"/>
      <c r="AD340" s="166" t="inlineStr">
        <is>
          <t>No</t>
        </is>
      </c>
      <c r="AE340" s="760" t="inlineStr">
        <is>
          <t>This TC concerns SW signal 'SWI_read::Current_Operating_State_LX'</t>
        </is>
      </c>
      <c r="AG340" s="231" t="inlineStr"/>
      <c r="AH340" s="223" t="inlineStr"/>
      <c r="AI340" s="43" t="inlineStr"/>
      <c r="AJ340" s="43" t="inlineStr"/>
      <c r="AK340" s="43" t="inlineStr"/>
      <c r="AL340" s="266" t="n"/>
      <c r="AM340" s="231" t="n"/>
      <c r="AN340" s="56" t="n"/>
      <c r="AO340" s="223">
        <f>EXACT(W340,AG340)</f>
        <v/>
      </c>
      <c r="AP340" s="43">
        <f>EXACT(X340,AH340)</f>
        <v/>
      </c>
      <c r="AQ340" s="43">
        <f>EXACT(Y340,AI340)</f>
        <v/>
      </c>
      <c r="AR340" s="43">
        <f>EXACT(Z340,AJ340)</f>
        <v/>
      </c>
      <c r="AS340" s="266">
        <f>EXACT(AA340,AK340)</f>
        <v/>
      </c>
      <c r="AT340" t="inlineStr"/>
      <c r="AU340" t="inlineStr"/>
    </row>
    <row r="341" ht="15" customHeight="1">
      <c r="A341" s="451" t="n"/>
      <c r="B341" s="451" t="n"/>
      <c r="C341" s="451" t="n"/>
      <c r="D341" s="441">
        <f t="array" ref="D341">IFERROR(
      _xlfn._xlws.FILTER(FuSa_Charger!$D$3:$D$520, FuSa_Charger!$W$3:$W$520 = $W341),
      IFERROR(
          _xlfn._xlws.FILTER(Function_14DCDC!$D$3:$D$503,Function_14DCDC!$W$3:$W$503 = $W341),
          IFERROR(
              _xlfn._xlws.FILTER(Function_Charger!$D$3:$D$510,Function_Charger!$W$3:$W$510 = $W341),
              IFERROR(
                  _xlfn._xlws.FILTER(FuSa_14DCDC!$D$3:$D$500,FuSa_14DCDC!$W$3:$W$500 = $W341),
                  IFERROR(
                      _xlfn._xlws.FILTER(FuSa_14DCDC_EFAN!$D$3:$D$500,FuSa_14DCDC_EFAN!$W$3:$W$500 = $W341),
                      IFERROR(
                          _xlfn._xlws.FILTER(FuSa_FaultInjection!$D$3:$D$500,FuSa_FaultInjection!$W$3:$W$500 = $W341),
                          "NA"
                   )
               )
           )
       )
   )
)</f>
        <v/>
      </c>
      <c r="E341" s="608">
        <f t="array" ref="E341">IFERROR(
      _xlfn._xlws.FILTER(FuSa_Charger!$E$3:$E$520, FuSa_Charger!$W$3:$W$520 = $W341),
      IFERROR(
          _xlfn._xlws.FILTER(Function_14DCDC!$E$3:$E$503,Function_14DCDC!$W$3:$W$503 = $W341),
          IFERROR(
              _xlfn._xlws.FILTER(Function_Charger!$E$3:$E$510,Function_Charger!$W$3:$W$510 = $W341),
              IFERROR(
                  _xlfn._xlws.FILTER(FuSa_14DCDC!$E$3:$E$500,FuSa_14DCDC!$W$3:$W$500 = $W341),
                  IFERROR(
                      _xlfn._xlws.FILTER(FuSa_14DCDC_EFAN!$E$3:$E$500,FuSa_14DCDC_EFAN!$W$3:$W$500 = $W341),
                      IFERROR(
                          _xlfn._xlws.FILTER(FuSa_FaultInjection!$E$3:$E$500,FuSa_FaultInjection!$W$3:$W$500 = $W341),
                          IFERROR(
                              _xlfn._xlws.FILTER(Function_SCC!$E$3:$E$512,Function_SCC!$W$3:$W$512 = $W341),
                              IFERROR(
                                  _xlfn._xlws.FILTER(FuSa_FTT!$E$3:$E$500,FuSa_FTT!$W$3:$W$500 = $W341),
                                  "NA"
                           )
                       )
                   )
               )
           )
       )
   )
)</f>
        <v/>
      </c>
      <c r="F341" s="608">
        <f t="array" ref="F341">IFERROR(
      _xlfn._xlws.FILTER(FuSa_Charger!$F$3:$F$520, FuSa_Charger!$W$3:$W$520 = $W341),
      IFERROR(
          _xlfn._xlws.FILTER(Function_14DCDC!$F$3:$F$503,Function_14DCDC!$W$3:$W$503 = $W341),
          IFERROR(
              _xlfn._xlws.FILTER(Function_Charger!$F$3:$F$510,Function_Charger!$W$3:$W$510 = $W341),
              IFERROR(
                  _xlfn._xlws.FILTER(FuSa_14DCDC!$F$3:$F$500,FuSa_14DCDC!$W$3:$W$500 = $W341),
                  IFERROR(
                      _xlfn._xlws.FILTER(FuSa_14DCDC_EFAN!$F$3:$F$500,FuSa_14DCDC_EFAN!$W$3:$W$500 = $W341),
                      IFERROR(
                          _xlfn._xlws.FILTER(FuSa_FaultInjection!$F$3:$F$500,FuSa_FaultInjection!$W$3:$W$500 = $W341),
                          IFERROR(
                              _xlfn._xlws.FILTER(Function_SCC!$F$3:$F$512,Function_SCC!$W$3:$W$512 = $W341),
                              IFERROR(
                                  _xlfn._xlws.FILTER(FuSa_FTT!$F$3:$F$500,FuSa_FTT!$W$3:$W$500 = $W341),
                                  "NA"
                           )
                       )
                   )
               )
           )
       )
   )
)</f>
        <v/>
      </c>
      <c r="G341" s="608">
        <f t="array" ref="G341">IFERROR(
      _xlfn._xlws.FILTER(FuSa_Charger!$G$3:$G$520, FuSa_Charger!$W$3:$W$520 = $W341),
      IFERROR(
          _xlfn._xlws.FILTER(Function_14DCDC!$G$3:$G$503,Function_14DCDC!$W$3:$W$503 = $W341),
          IFERROR(
              _xlfn._xlws.FILTER(Function_Charger!$G$3:$G$510,Function_Charger!$W$3:$W$510 = $W341),
              IFERROR(
                  _xlfn._xlws.FILTER(FuSa_14DCDC!$G$3:$G$500,FuSa_14DCDC!$W$3:$W$500 = $W341),
                  IFERROR(
                      _xlfn._xlws.FILTER(FuSa_14DCDC_EFAN!$G$3:$G$500,FuSa_14DCDC_EFAN!$W$3:$W$500 = $W341),
                      IFERROR(
                          _xlfn._xlws.FILTER(FuSa_FaultInjection!$G$3:$G$500,FuSa_FaultInjection!$W$3:$W$500 = $W341),
                          IFERROR(
                              _xlfn._xlws.FILTER(Function_SCC!$G$3:$G$512,Function_SCC!$W$3:$W$512 = $W341),
                              IFERROR(
                                  _xlfn._xlws.FILTER(FuSa_FTT!$G$3:$G$500,FuSa_FTT!$W$3:$W$500 = $W341),
                                  "NA"
                           )
                       )
                   )
               )
           )
       )
   )
)</f>
        <v/>
      </c>
      <c r="H341" s="441">
        <f t="array" ref="H341">IFERROR(
      _xlfn._xlws.FILTER(FuSa_Charger!$H$3:$H$520, FuSa_Charger!$W$3:$W$520 = $W341),
      IFERROR(
          _xlfn._xlws.FILTER(Function_14DCDC!$H$3:$H$503,Function_14DCDC!$W$3:$W$503 = $W341),
          IFERROR(
              _xlfn._xlws.FILTER(Function_Charger!$H$3:$H$510,Function_Charger!$W$3:$W$510 = $W341),
              IFERROR(
                  _xlfn._xlws.FILTER(FuSa_14DCDC!$H$3:$H$500,FuSa_14DCDC!$W$3:$W$500 = $W341),
                  IFERROR(
                      _xlfn._xlws.FILTER(FuSa_14DCDC_EFAN!$H$3:$H$500,FuSa_14DCDC_EFAN!$W$3:$W$500 = $W341),
                      IFERROR(
                          _xlfn._xlws.FILTER(FuSa_FaultInjection!$H$3:$H$500,FuSa_FaultInjection!$W$3:$W$500 = $W341),
                          "NA"
                   )
               )
           )
       )
   )
)</f>
        <v/>
      </c>
      <c r="I341" s="441">
        <f t="array" ref="I341">IFERROR(
      _xlfn._xlws.FILTER(FuSa_Charger!$I$3:$I$520, FuSa_Charger!$W$3:$W$520 = $W341),
      IFERROR(
          _xlfn._xlws.FILTER(Function_14DCDC!$I$3:$I$503,Function_14DCDC!$W$3:$W$503 = $W341),
          IFERROR(
              _xlfn._xlws.FILTER(Function_Charger!$I$3:$I$510,Function_Charger!$W$3:$W$510 = $W341),
              IFERROR(
                  _xlfn._xlws.FILTER(FuSa_14DCDC!$I$3:$I$500,FuSa_14DCDC!$W$3:$W$500 = $W341),
                  IFERROR(
                      _xlfn._xlws.FILTER(FuSa_14DCDC_EFAN!$I$3:$I$500,FuSa_14DCDC_EFAN!$W$3:$W$500 = $W341),
                      IFERROR(
                          _xlfn._xlws.FILTER(FuSa_FaultInjection!$I$3:$I$500,FuSa_FaultInjection!$W$3:$W$500 = $W341),
                          "NA"
                   )
               )
           )
       )
   )
)</f>
        <v/>
      </c>
      <c r="J341" s="441" t="n"/>
      <c r="K341" s="441" t="n"/>
      <c r="L341" s="441" t="n"/>
      <c r="M341" s="441" t="n"/>
      <c r="N341" s="441" t="n"/>
      <c r="O341" s="441">
        <f t="array" ref="O341">IFERROR(
      _xlfn._xlws.FILTER(FuSa_Charger!$O$3:$O$520, FuSa_Charger!$W$3:$W$520 = $W341),
      IFERROR(
          _xlfn._xlws.FILTER(Function_14DCDC!$O$3:$O$503,Function_14DCDC!$W$3:$W$503 = $W341),
          IFERROR(
              _xlfn._xlws.FILTER(Function_Charger!$O$3:$O$510,Function_Charger!$W$3:$W$510 = $W341),
              IFERROR(
                  _xlfn._xlws.FILTER(FuSa_14DCDC!$O$3:$O$500,FuSa_14DCDC!$W$3:$W$500 = $W341),
                  IFERROR(
                      _xlfn._xlws.FILTER(FuSa_14DCDC_EFAN!$O$3:$O$500,FuSa_14DCDC_EFAN!$W$3:$W$500 = $W341),
                      IFERROR(
                          _xlfn._xlws.FILTER(FuSa_FaultInjection!$O$3:$O$500,FuSa_FaultInjection!$W$3:$W$500 = $W341),
                          "NA"
                   )
               )
           )
       )
   )
)</f>
        <v/>
      </c>
      <c r="P341" s="441">
        <f t="array" ref="P341">IFERROR(
      _xlfn._xlws.FILTER(FuSa_Charger!$Q$3:$Q$520, FuSa_Charger!$W$3:$W$520 = $W341),
      IFERROR(
          _xlfn._xlws.FILTER(Function_14DCDC!$Q$3:$Q$503,Function_14DCDC!$W$3:$W$503 = $W341),
          IFERROR(
              _xlfn._xlws.FILTER(Function_Charger!$Q$3:$Q$510,Function_Charger!$W$3:$W$510 = $W341),
              IFERROR(
                  _xlfn._xlws.FILTER(FuSa_14DCDC!$Q$3:$Q$500,FuSa_14DCDC!$W$3:$W$500 = $W341),
                  IFERROR(
                      _xlfn._xlws.FILTER(FuSa_14DCDC_EFAN!$Q$3:$Q$500,FuSa_14DCDC_EFAN!$W$3:$W$500 = $W341),
                      IFERROR(
                          _xlfn._xlws.FILTER(FuSa_FaultInjection!$Q$3:$Q$500,FuSa_FaultInjection!$W$3:$W$500 = $W341),
                          "NA"
                   )
               )
           )
       )
   )
)</f>
        <v/>
      </c>
      <c r="Q341" s="608">
        <f t="array" ref="Q341">IFERROR(
      _xlfn._xlws.FILTER(FuSa_Charger!$R$3:$R$520, FuSa_Charger!$W$3:$W$520 = $W341),
      IFERROR(
          _xlfn._xlws.FILTER(Function_14DCDC!$R$3:$R$503,Function_14DCDC!$W$3:$W$503 = $W341),
          IFERROR(
              _xlfn._xlws.FILTER(Function_Charger!$R$3:$R$510,Function_Charger!$W$3:$W$510 = $W341),
              IFERROR(
                  _xlfn._xlws.FILTER(FuSa_14DCDC!$R$3:$R$500,FuSa_14DCDC!$W$3:$W$500 = $W341),
                  IFERROR(
                      _xlfn._xlws.FILTER(FuSa_14DCDC_EFAN!$R$3:$R$500,FuSa_14DCDC_EFAN!$W$3:$W$500 = $W341),
                      IFERROR(
                          _xlfn._xlws.FILTER(FuSa_FaultInjection!$R$3:$R$500,FuSa_FaultInjection!$W$3:$W$500 = $W341),
                          IFERROR(
                              _xlfn._xlws.FILTER(Function_SCC!$R$3:$R$512,Function_SCC!$W$3:$W$512 = $W341),
                              IFERROR(
                                  _xlfn._xlws.FILTER(FuSa_FTT!$R$3:$R$500,FuSa_FTT!$W$3:$W$500 = $W341),
                                  "NA"
                           )
                       )
                   )
               )
           )
       )
   )
)</f>
        <v/>
      </c>
      <c r="R341" s="608">
        <f t="array" ref="R341">IFERROR(
      _xlfn._xlws.FILTER(FuSa_Charger!$S$3:$S$520, FuSa_Charger!$W$3:$W$520 = $W341),
      IFERROR(
          _xlfn._xlws.FILTER(Function_14DCDC!$S$3:$S$503,Function_14DCDC!$W$3:$W$503 = $W341),
          IFERROR(
              _xlfn._xlws.FILTER(Function_Charger!$S$3:$S$510,Function_Charger!$W$3:$W$510 = $W341),
              IFERROR(
                  _xlfn._xlws.FILTER(FuSa_14DCDC!$S$3:$S$500,FuSa_14DCDC!$W$3:$W$500 = $W341),
                  IFERROR(
                      _xlfn._xlws.FILTER(FuSa_14DCDC_EFAN!$S$3:$S$500,FuSa_14DCDC_EFAN!$W$3:$W$500 = $W341),
                      IFERROR(
                          _xlfn._xlws.FILTER(FuSa_FaultInjection!$S$3:$S$500,FuSa_FaultInjection!$W$3:$W$500 = $W341),
                          IFERROR(
                              _xlfn._xlws.FILTER(Function_SCC!$S$3:$S$512,Function_SCC!$W$3:$W$512 = $W341),
                              IFERROR(
                                  _xlfn._xlws.FILTER(FuSa_FTT!$S$3:$S$500,FuSa_FTT!$W$3:$W$500 = $W341),
                                  "NA"
                           )
                       )
                   )
               )
           )
       )
   )
)</f>
        <v/>
      </c>
      <c r="S341" s="608">
        <f t="array" ref="S341">IFERROR(
      _xlfn._xlws.FILTER(FuSa_Charger!$T$3:$T$520, FuSa_Charger!$W$3:$W$520 = $W341),
      IFERROR(
          _xlfn._xlws.FILTER(Function_14DCDC!$T$3:$T$503,Function_14DCDC!$W$3:$W$503 = $W341),
          IFERROR(
              _xlfn._xlws.FILTER(Function_Charger!$T$3:$T$510,Function_Charger!$W$3:$W$510 = $W341),
              IFERROR(
                  _xlfn._xlws.FILTER(FuSa_14DCDC!$T$3:$T$500,FuSa_14DCDC!$W$3:$W$500 = $W341),
                  IFERROR(
                      _xlfn._xlws.FILTER(FuSa_14DCDC_EFAN!$T$3:$T$500,FuSa_14DCDC_EFAN!$W$3:$W$500 = $W341),
                      IFERROR(
                          _xlfn._xlws.FILTER(FuSa_FaultInjection!$T$3:$T$500,FuSa_FaultInjection!$W$3:$W$500 = $W341),
                          IFERROR(
                              _xlfn._xlws.FILTER(Function_SCC!$T$3:$T$512,Function_SCC!$W$3:$W$512 = $W341),
                              IFERROR(
                                  _xlfn._xlws.FILTER(FuSa_FTT!$T$3:$T$500,FuSa_FTT!$W$3:$W$500 = $W341),
                                  "NA"
                           )
                       )
                   )
               )
           )
       )
   )
)</f>
        <v/>
      </c>
      <c r="T341" s="608">
        <f t="array" ref="T341">IFERROR(
      _xlfn._xlws.FILTER(FuSa_Charger!$U$3:$U$520, FuSa_Charger!$W$3:$W$520 = $W341),
      IFERROR(
          _xlfn._xlws.FILTER(Function_14DCDC!$U$3:$U$503,Function_14DCDC!$W$3:$W$503 = $W341),
          IFERROR(
              _xlfn._xlws.FILTER(Function_Charger!$U$3:$U$510,Function_Charger!$W$3:$W$510 = $W341),
              IFERROR(
                  _xlfn._xlws.FILTER(FuSa_14DCDC!$U$3:$U$500,FuSa_14DCDC!$W$3:$W$500 = $W341),
                  IFERROR(
                      _xlfn._xlws.FILTER(FuSa_14DCDC_EFAN!$U$3:$U$500,FuSa_14DCDC_EFAN!$W$3:$W$500 = $W341),
                      IFERROR(
                          _xlfn._xlws.FILTER(FuSa_FaultInjection!$U$3:$U$500,FuSa_FaultInjection!$W$3:$W$500 = $W341),
                          IFERROR(
                              _xlfn._xlws.FILTER(Function_SCC!$U$3:$U$512,Function_SCC!$W$3:$W$512 = $W341),
                              IFERROR(
                                  _xlfn._xlws.FILTER(FuSa_FTT!$U$3:$U$500,FuSa_FTT!$W$3:$W$500 = $W341),
                                  "NA"
                           )
                       )
                   )
               )
           )
       )
   )
)</f>
        <v/>
      </c>
      <c r="U341" s="608">
        <f t="array" ref="U341">IFERROR(
      _xlfn._xlws.FILTER(FuSa_Charger!$V$3:$V$520, FuSa_Charger!$W$3:$W$520 = $W341),
      IFERROR(
          _xlfn._xlws.FILTER(Function_14DCDC!$V$3:$V$503,Function_14DCDC!$W$3:$W$503 = $W341),
          IFERROR(
              _xlfn._xlws.FILTER(Function_Charger!$V$3:$V$510,Function_Charger!$W$3:$W$510 = $W341),
              IFERROR(
                  _xlfn._xlws.FILTER(FuSa_14DCDC!$V$3:$V$500,FuSa_14DCDC!$W$3:$W$500 = $W341),
                  IFERROR(
                      _xlfn._xlws.FILTER(FuSa_14DCDC_EFAN!$V$3:$V$500,FuSa_14DCDC_EFAN!$W$3:$W$500 = $W341),
                      IFERROR(
                          _xlfn._xlws.FILTER(FuSa_FaultInjection!$V$3:$V$500,FuSa_FaultInjection!$W$3:$W$500 = $W341),
                          IFERROR(
                              _xlfn._xlws.FILTER(Function_SCC!$V$3:$V$512,Function_SCC!$W$3:$W$512 = $W341),
                              IFERROR(
                                  _xlfn._xlws.FILTER(FuSa_FTT!$V$3:$V$500,FuSa_FTT!$W$3:$W$500 = $W341),
                                  "NA"
                           )
                       )
                   )
               )
           )
       )
   )
)</f>
        <v/>
      </c>
      <c r="V341" s="231" t="inlineStr">
        <is>
          <t>State verification</t>
        </is>
      </c>
      <c r="W341" s="444" t="inlineStr">
        <is>
          <t>[SYI_002_002_0001_018].html</t>
        </is>
      </c>
      <c r="X341" s="736" t="n">
        <v>1</v>
      </c>
      <c r="Y341" s="441" t="n">
        <v>0</v>
      </c>
      <c r="Z341" s="441" t="n">
        <v>0</v>
      </c>
      <c r="AA341" s="608" t="n">
        <v>1</v>
      </c>
      <c r="AB341" s="747" t="n">
        <v>23338</v>
      </c>
      <c r="AC341" s="745" t="n"/>
      <c r="AD341" s="166" t="inlineStr">
        <is>
          <t>Yes</t>
        </is>
      </c>
      <c r="AE341" s="760" t="inlineStr">
        <is>
          <t>This TC concerns HW signal 'CHG_GATE_A_L1_1_Duty'</t>
        </is>
      </c>
      <c r="AG341" s="231" t="inlineStr"/>
      <c r="AH341" s="223" t="inlineStr"/>
      <c r="AI341" s="43" t="inlineStr"/>
      <c r="AJ341" s="43" t="inlineStr"/>
      <c r="AK341" s="43" t="inlineStr"/>
      <c r="AL341" s="266" t="n"/>
      <c r="AM341" s="231" t="n"/>
      <c r="AN341" s="56" t="n"/>
      <c r="AO341" s="223">
        <f>EXACT(W341,AG341)</f>
        <v/>
      </c>
      <c r="AP341" s="43">
        <f>EXACT(X341,AH341)</f>
        <v/>
      </c>
      <c r="AQ341" s="43">
        <f>EXACT(Y341,AI341)</f>
        <v/>
      </c>
      <c r="AR341" s="43">
        <f>EXACT(Z341,AJ341)</f>
        <v/>
      </c>
      <c r="AS341" s="266">
        <f>EXACT(AA341,AK341)</f>
        <v/>
      </c>
      <c r="AT341" t="inlineStr"/>
      <c r="AU341" t="inlineStr"/>
    </row>
    <row r="342" ht="15" customHeight="1">
      <c r="A342" s="451" t="n"/>
      <c r="B342" s="451" t="n"/>
      <c r="C342" s="451" t="n"/>
      <c r="D342" s="441">
        <f t="array" ref="D342">IFERROR(
      _xlfn._xlws.FILTER(FuSa_Charger!$D$3:$D$520, FuSa_Charger!$W$3:$W$520 = $W342),
      IFERROR(
          _xlfn._xlws.FILTER(Function_14DCDC!$D$3:$D$503,Function_14DCDC!$W$3:$W$503 = $W342),
          IFERROR(
              _xlfn._xlws.FILTER(Function_Charger!$D$3:$D$510,Function_Charger!$W$3:$W$510 = $W342),
              IFERROR(
                  _xlfn._xlws.FILTER(FuSa_14DCDC!$D$3:$D$500,FuSa_14DCDC!$W$3:$W$500 = $W342),
                  IFERROR(
                      _xlfn._xlws.FILTER(FuSa_14DCDC_EFAN!$D$3:$D$500,FuSa_14DCDC_EFAN!$W$3:$W$500 = $W342),
                      IFERROR(
                          _xlfn._xlws.FILTER(FuSa_FaultInjection!$D$3:$D$500,FuSa_FaultInjection!$W$3:$W$500 = $W342),
                          "NA"
                   )
               )
           )
       )
   )
)</f>
        <v/>
      </c>
      <c r="E342" s="608">
        <f t="array" ref="E342">IFERROR(
      _xlfn._xlws.FILTER(FuSa_Charger!$E$3:$E$520, FuSa_Charger!$W$3:$W$520 = $W342),
      IFERROR(
          _xlfn._xlws.FILTER(Function_14DCDC!$E$3:$E$503,Function_14DCDC!$W$3:$W$503 = $W342),
          IFERROR(
              _xlfn._xlws.FILTER(Function_Charger!$E$3:$E$510,Function_Charger!$W$3:$W$510 = $W342),
              IFERROR(
                  _xlfn._xlws.FILTER(FuSa_14DCDC!$E$3:$E$500,FuSa_14DCDC!$W$3:$W$500 = $W342),
                  IFERROR(
                      _xlfn._xlws.FILTER(FuSa_14DCDC_EFAN!$E$3:$E$500,FuSa_14DCDC_EFAN!$W$3:$W$500 = $W342),
                      IFERROR(
                          _xlfn._xlws.FILTER(FuSa_FaultInjection!$E$3:$E$500,FuSa_FaultInjection!$W$3:$W$500 = $W342),
                          IFERROR(
                              _xlfn._xlws.FILTER(Function_SCC!$E$3:$E$512,Function_SCC!$W$3:$W$512 = $W342),
                              IFERROR(
                                  _xlfn._xlws.FILTER(FuSa_FTT!$E$3:$E$500,FuSa_FTT!$W$3:$W$500 = $W342),
                                  "NA"
                           )
                       )
                   )
               )
           )
       )
   )
)</f>
        <v/>
      </c>
      <c r="F342" s="608">
        <f t="array" ref="F342">IFERROR(
      _xlfn._xlws.FILTER(FuSa_Charger!$F$3:$F$520, FuSa_Charger!$W$3:$W$520 = $W342),
      IFERROR(
          _xlfn._xlws.FILTER(Function_14DCDC!$F$3:$F$503,Function_14DCDC!$W$3:$W$503 = $W342),
          IFERROR(
              _xlfn._xlws.FILTER(Function_Charger!$F$3:$F$510,Function_Charger!$W$3:$W$510 = $W342),
              IFERROR(
                  _xlfn._xlws.FILTER(FuSa_14DCDC!$F$3:$F$500,FuSa_14DCDC!$W$3:$W$500 = $W342),
                  IFERROR(
                      _xlfn._xlws.FILTER(FuSa_14DCDC_EFAN!$F$3:$F$500,FuSa_14DCDC_EFAN!$W$3:$W$500 = $W342),
                      IFERROR(
                          _xlfn._xlws.FILTER(FuSa_FaultInjection!$F$3:$F$500,FuSa_FaultInjection!$W$3:$W$500 = $W342),
                          IFERROR(
                              _xlfn._xlws.FILTER(Function_SCC!$F$3:$F$512,Function_SCC!$W$3:$W$512 = $W342),
                              IFERROR(
                                  _xlfn._xlws.FILTER(FuSa_FTT!$F$3:$F$500,FuSa_FTT!$W$3:$W$500 = $W342),
                                  "NA"
                           )
                       )
                   )
               )
           )
       )
   )
)</f>
        <v/>
      </c>
      <c r="G342" s="608">
        <f t="array" ref="G342">IFERROR(
      _xlfn._xlws.FILTER(FuSa_Charger!$G$3:$G$520, FuSa_Charger!$W$3:$W$520 = $W342),
      IFERROR(
          _xlfn._xlws.FILTER(Function_14DCDC!$G$3:$G$503,Function_14DCDC!$W$3:$W$503 = $W342),
          IFERROR(
              _xlfn._xlws.FILTER(Function_Charger!$G$3:$G$510,Function_Charger!$W$3:$W$510 = $W342),
              IFERROR(
                  _xlfn._xlws.FILTER(FuSa_14DCDC!$G$3:$G$500,FuSa_14DCDC!$W$3:$W$500 = $W342),
                  IFERROR(
                      _xlfn._xlws.FILTER(FuSa_14DCDC_EFAN!$G$3:$G$500,FuSa_14DCDC_EFAN!$W$3:$W$500 = $W342),
                      IFERROR(
                          _xlfn._xlws.FILTER(FuSa_FaultInjection!$G$3:$G$500,FuSa_FaultInjection!$W$3:$W$500 = $W342),
                          IFERROR(
                              _xlfn._xlws.FILTER(Function_SCC!$G$3:$G$512,Function_SCC!$W$3:$W$512 = $W342),
                              IFERROR(
                                  _xlfn._xlws.FILTER(FuSa_FTT!$G$3:$G$500,FuSa_FTT!$W$3:$W$500 = $W342),
                                  "NA"
                           )
                       )
                   )
               )
           )
       )
   )
)</f>
        <v/>
      </c>
      <c r="H342" s="441">
        <f t="array" ref="H342">IFERROR(
      _xlfn._xlws.FILTER(FuSa_Charger!$H$3:$H$520, FuSa_Charger!$W$3:$W$520 = $W342),
      IFERROR(
          _xlfn._xlws.FILTER(Function_14DCDC!$H$3:$H$503,Function_14DCDC!$W$3:$W$503 = $W342),
          IFERROR(
              _xlfn._xlws.FILTER(Function_Charger!$H$3:$H$510,Function_Charger!$W$3:$W$510 = $W342),
              IFERROR(
                  _xlfn._xlws.FILTER(FuSa_14DCDC!$H$3:$H$500,FuSa_14DCDC!$W$3:$W$500 = $W342),
                  IFERROR(
                      _xlfn._xlws.FILTER(FuSa_14DCDC_EFAN!$H$3:$H$500,FuSa_14DCDC_EFAN!$W$3:$W$500 = $W342),
                      IFERROR(
                          _xlfn._xlws.FILTER(FuSa_FaultInjection!$H$3:$H$500,FuSa_FaultInjection!$W$3:$W$500 = $W342),
                          "NA"
                   )
               )
           )
       )
   )
)</f>
        <v/>
      </c>
      <c r="I342" s="441">
        <f t="array" ref="I342">IFERROR(
      _xlfn._xlws.FILTER(FuSa_Charger!$I$3:$I$520, FuSa_Charger!$W$3:$W$520 = $W342),
      IFERROR(
          _xlfn._xlws.FILTER(Function_14DCDC!$I$3:$I$503,Function_14DCDC!$W$3:$W$503 = $W342),
          IFERROR(
              _xlfn._xlws.FILTER(Function_Charger!$I$3:$I$510,Function_Charger!$W$3:$W$510 = $W342),
              IFERROR(
                  _xlfn._xlws.FILTER(FuSa_14DCDC!$I$3:$I$500,FuSa_14DCDC!$W$3:$W$500 = $W342),
                  IFERROR(
                      _xlfn._xlws.FILTER(FuSa_14DCDC_EFAN!$I$3:$I$500,FuSa_14DCDC_EFAN!$W$3:$W$500 = $W342),
                      IFERROR(
                          _xlfn._xlws.FILTER(FuSa_FaultInjection!$I$3:$I$500,FuSa_FaultInjection!$W$3:$W$500 = $W342),
                          "NA"
                   )
               )
           )
       )
   )
)</f>
        <v/>
      </c>
      <c r="J342" s="441" t="n"/>
      <c r="K342" s="441" t="n"/>
      <c r="L342" s="441" t="n"/>
      <c r="M342" s="441" t="n"/>
      <c r="N342" s="441" t="n"/>
      <c r="O342" s="441">
        <f t="array" ref="O342">IFERROR(
      _xlfn._xlws.FILTER(FuSa_Charger!$O$3:$O$520, FuSa_Charger!$W$3:$W$520 = $W342),
      IFERROR(
          _xlfn._xlws.FILTER(Function_14DCDC!$O$3:$O$503,Function_14DCDC!$W$3:$W$503 = $W342),
          IFERROR(
              _xlfn._xlws.FILTER(Function_Charger!$O$3:$O$510,Function_Charger!$W$3:$W$510 = $W342),
              IFERROR(
                  _xlfn._xlws.FILTER(FuSa_14DCDC!$O$3:$O$500,FuSa_14DCDC!$W$3:$W$500 = $W342),
                  IFERROR(
                      _xlfn._xlws.FILTER(FuSa_14DCDC_EFAN!$O$3:$O$500,FuSa_14DCDC_EFAN!$W$3:$W$500 = $W342),
                      IFERROR(
                          _xlfn._xlws.FILTER(FuSa_FaultInjection!$O$3:$O$500,FuSa_FaultInjection!$W$3:$W$500 = $W342),
                          "NA"
                   )
               )
           )
       )
   )
)</f>
        <v/>
      </c>
      <c r="P342" s="441">
        <f t="array" ref="P342">IFERROR(
      _xlfn._xlws.FILTER(FuSa_Charger!$Q$3:$Q$520, FuSa_Charger!$W$3:$W$520 = $W342),
      IFERROR(
          _xlfn._xlws.FILTER(Function_14DCDC!$Q$3:$Q$503,Function_14DCDC!$W$3:$W$503 = $W342),
          IFERROR(
              _xlfn._xlws.FILTER(Function_Charger!$Q$3:$Q$510,Function_Charger!$W$3:$W$510 = $W342),
              IFERROR(
                  _xlfn._xlws.FILTER(FuSa_14DCDC!$Q$3:$Q$500,FuSa_14DCDC!$W$3:$W$500 = $W342),
                  IFERROR(
                      _xlfn._xlws.FILTER(FuSa_14DCDC_EFAN!$Q$3:$Q$500,FuSa_14DCDC_EFAN!$W$3:$W$500 = $W342),
                      IFERROR(
                          _xlfn._xlws.FILTER(FuSa_FaultInjection!$Q$3:$Q$500,FuSa_FaultInjection!$W$3:$W$500 = $W342),
                          "NA"
                   )
               )
           )
       )
   )
)</f>
        <v/>
      </c>
      <c r="Q342" s="608">
        <f t="array" ref="Q342">IFERROR(
      _xlfn._xlws.FILTER(FuSa_Charger!$R$3:$R$520, FuSa_Charger!$W$3:$W$520 = $W342),
      IFERROR(
          _xlfn._xlws.FILTER(Function_14DCDC!$R$3:$R$503,Function_14DCDC!$W$3:$W$503 = $W342),
          IFERROR(
              _xlfn._xlws.FILTER(Function_Charger!$R$3:$R$510,Function_Charger!$W$3:$W$510 = $W342),
              IFERROR(
                  _xlfn._xlws.FILTER(FuSa_14DCDC!$R$3:$R$500,FuSa_14DCDC!$W$3:$W$500 = $W342),
                  IFERROR(
                      _xlfn._xlws.FILTER(FuSa_14DCDC_EFAN!$R$3:$R$500,FuSa_14DCDC_EFAN!$W$3:$W$500 = $W342),
                      IFERROR(
                          _xlfn._xlws.FILTER(FuSa_FaultInjection!$R$3:$R$500,FuSa_FaultInjection!$W$3:$W$500 = $W342),
                          IFERROR(
                              _xlfn._xlws.FILTER(Function_SCC!$R$3:$R$512,Function_SCC!$W$3:$W$512 = $W342),
                              IFERROR(
                                  _xlfn._xlws.FILTER(FuSa_FTT!$R$3:$R$500,FuSa_FTT!$W$3:$W$500 = $W342),
                                  "NA"
                           )
                       )
                   )
               )
           )
       )
   )
)</f>
        <v/>
      </c>
      <c r="R342" s="608">
        <f t="array" ref="R342">IFERROR(
      _xlfn._xlws.FILTER(FuSa_Charger!$S$3:$S$520, FuSa_Charger!$W$3:$W$520 = $W342),
      IFERROR(
          _xlfn._xlws.FILTER(Function_14DCDC!$S$3:$S$503,Function_14DCDC!$W$3:$W$503 = $W342),
          IFERROR(
              _xlfn._xlws.FILTER(Function_Charger!$S$3:$S$510,Function_Charger!$W$3:$W$510 = $W342),
              IFERROR(
                  _xlfn._xlws.FILTER(FuSa_14DCDC!$S$3:$S$500,FuSa_14DCDC!$W$3:$W$500 = $W342),
                  IFERROR(
                      _xlfn._xlws.FILTER(FuSa_14DCDC_EFAN!$S$3:$S$500,FuSa_14DCDC_EFAN!$W$3:$W$500 = $W342),
                      IFERROR(
                          _xlfn._xlws.FILTER(FuSa_FaultInjection!$S$3:$S$500,FuSa_FaultInjection!$W$3:$W$500 = $W342),
                          IFERROR(
                              _xlfn._xlws.FILTER(Function_SCC!$S$3:$S$512,Function_SCC!$W$3:$W$512 = $W342),
                              IFERROR(
                                  _xlfn._xlws.FILTER(FuSa_FTT!$S$3:$S$500,FuSa_FTT!$W$3:$W$500 = $W342),
                                  "NA"
                           )
                       )
                   )
               )
           )
       )
   )
)</f>
        <v/>
      </c>
      <c r="S342" s="608">
        <f t="array" ref="S342">IFERROR(
      _xlfn._xlws.FILTER(FuSa_Charger!$T$3:$T$520, FuSa_Charger!$W$3:$W$520 = $W342),
      IFERROR(
          _xlfn._xlws.FILTER(Function_14DCDC!$T$3:$T$503,Function_14DCDC!$W$3:$W$503 = $W342),
          IFERROR(
              _xlfn._xlws.FILTER(Function_Charger!$T$3:$T$510,Function_Charger!$W$3:$W$510 = $W342),
              IFERROR(
                  _xlfn._xlws.FILTER(FuSa_14DCDC!$T$3:$T$500,FuSa_14DCDC!$W$3:$W$500 = $W342),
                  IFERROR(
                      _xlfn._xlws.FILTER(FuSa_14DCDC_EFAN!$T$3:$T$500,FuSa_14DCDC_EFAN!$W$3:$W$500 = $W342),
                      IFERROR(
                          _xlfn._xlws.FILTER(FuSa_FaultInjection!$T$3:$T$500,FuSa_FaultInjection!$W$3:$W$500 = $W342),
                          IFERROR(
                              _xlfn._xlws.FILTER(Function_SCC!$T$3:$T$512,Function_SCC!$W$3:$W$512 = $W342),
                              IFERROR(
                                  _xlfn._xlws.FILTER(FuSa_FTT!$T$3:$T$500,FuSa_FTT!$W$3:$W$500 = $W342),
                                  "NA"
                           )
                       )
                   )
               )
           )
       )
   )
)</f>
        <v/>
      </c>
      <c r="T342" s="608">
        <f t="array" ref="T342">IFERROR(
      _xlfn._xlws.FILTER(FuSa_Charger!$U$3:$U$520, FuSa_Charger!$W$3:$W$520 = $W342),
      IFERROR(
          _xlfn._xlws.FILTER(Function_14DCDC!$U$3:$U$503,Function_14DCDC!$W$3:$W$503 = $W342),
          IFERROR(
              _xlfn._xlws.FILTER(Function_Charger!$U$3:$U$510,Function_Charger!$W$3:$W$510 = $W342),
              IFERROR(
                  _xlfn._xlws.FILTER(FuSa_14DCDC!$U$3:$U$500,FuSa_14DCDC!$W$3:$W$500 = $W342),
                  IFERROR(
                      _xlfn._xlws.FILTER(FuSa_14DCDC_EFAN!$U$3:$U$500,FuSa_14DCDC_EFAN!$W$3:$W$500 = $W342),
                      IFERROR(
                          _xlfn._xlws.FILTER(FuSa_FaultInjection!$U$3:$U$500,FuSa_FaultInjection!$W$3:$W$500 = $W342),
                          IFERROR(
                              _xlfn._xlws.FILTER(Function_SCC!$U$3:$U$512,Function_SCC!$W$3:$W$512 = $W342),
                              IFERROR(
                                  _xlfn._xlws.FILTER(FuSa_FTT!$U$3:$U$500,FuSa_FTT!$W$3:$W$500 = $W342),
                                  "NA"
                           )
                       )
                   )
               )
           )
       )
   )
)</f>
        <v/>
      </c>
      <c r="U342" s="608">
        <f t="array" ref="U342">IFERROR(
      _xlfn._xlws.FILTER(FuSa_Charger!$V$3:$V$520, FuSa_Charger!$W$3:$W$520 = $W342),
      IFERROR(
          _xlfn._xlws.FILTER(Function_14DCDC!$V$3:$V$503,Function_14DCDC!$W$3:$W$503 = $W342),
          IFERROR(
              _xlfn._xlws.FILTER(Function_Charger!$V$3:$V$510,Function_Charger!$W$3:$W$510 = $W342),
              IFERROR(
                  _xlfn._xlws.FILTER(FuSa_14DCDC!$V$3:$V$500,FuSa_14DCDC!$W$3:$W$500 = $W342),
                  IFERROR(
                      _xlfn._xlws.FILTER(FuSa_14DCDC_EFAN!$V$3:$V$500,FuSa_14DCDC_EFAN!$W$3:$W$500 = $W342),
                      IFERROR(
                          _xlfn._xlws.FILTER(FuSa_FaultInjection!$V$3:$V$500,FuSa_FaultInjection!$W$3:$W$500 = $W342),
                          IFERROR(
                              _xlfn._xlws.FILTER(Function_SCC!$V$3:$V$512,Function_SCC!$W$3:$W$512 = $W342),
                              IFERROR(
                                  _xlfn._xlws.FILTER(FuSa_FTT!$V$3:$V$500,FuSa_FTT!$W$3:$W$500 = $W342),
                                  "NA"
                           )
                       )
                   )
               )
           )
       )
   )
)</f>
        <v/>
      </c>
      <c r="V342" s="231" t="inlineStr">
        <is>
          <t>State verification</t>
        </is>
      </c>
      <c r="W342" s="444" t="inlineStr">
        <is>
          <t>[SYI_002_002_0001_019].html</t>
        </is>
      </c>
      <c r="X342" s="736" t="n">
        <v>1</v>
      </c>
      <c r="Y342" s="441" t="n">
        <v>0</v>
      </c>
      <c r="Z342" s="441" t="n">
        <v>0</v>
      </c>
      <c r="AA342" s="608" t="n">
        <v>1</v>
      </c>
      <c r="AB342" s="747" t="n">
        <v>23338</v>
      </c>
      <c r="AC342" s="745" t="n"/>
      <c r="AD342" s="166" t="inlineStr">
        <is>
          <t>Yes</t>
        </is>
      </c>
      <c r="AE342" s="760" t="inlineStr">
        <is>
          <t>This TC concerns HW signal 'L1_DSP_DCV_L1'</t>
        </is>
      </c>
      <c r="AG342" s="231" t="inlineStr"/>
      <c r="AH342" s="223" t="inlineStr"/>
      <c r="AI342" s="43" t="inlineStr"/>
      <c r="AJ342" s="43" t="inlineStr"/>
      <c r="AK342" s="43" t="inlineStr"/>
      <c r="AL342" s="266" t="n"/>
      <c r="AM342" s="231" t="n"/>
      <c r="AN342" s="56" t="n"/>
      <c r="AO342" s="223">
        <f>EXACT(W342,AG342)</f>
        <v/>
      </c>
      <c r="AP342" s="43">
        <f>EXACT(X342,AH342)</f>
        <v/>
      </c>
      <c r="AQ342" s="43">
        <f>EXACT(Y342,AI342)</f>
        <v/>
      </c>
      <c r="AR342" s="43">
        <f>EXACT(Z342,AJ342)</f>
        <v/>
      </c>
      <c r="AS342" s="266">
        <f>EXACT(AA342,AK342)</f>
        <v/>
      </c>
      <c r="AT342" t="inlineStr"/>
      <c r="AU342" t="inlineStr"/>
    </row>
    <row r="343" ht="15" customHeight="1">
      <c r="A343" s="451" t="n"/>
      <c r="B343" s="451" t="n"/>
      <c r="C343" s="451" t="n"/>
      <c r="D343" s="441">
        <f t="array" ref="D343">IFERROR(
      _xlfn._xlws.FILTER(FuSa_Charger!$D$3:$D$520, FuSa_Charger!$W$3:$W$520 = $W343),
      IFERROR(
          _xlfn._xlws.FILTER(Function_14DCDC!$D$3:$D$503,Function_14DCDC!$W$3:$W$503 = $W343),
          IFERROR(
              _xlfn._xlws.FILTER(Function_Charger!$D$3:$D$510,Function_Charger!$W$3:$W$510 = $W343),
              IFERROR(
                  _xlfn._xlws.FILTER(FuSa_14DCDC!$D$3:$D$500,FuSa_14DCDC!$W$3:$W$500 = $W343),
                  IFERROR(
                      _xlfn._xlws.FILTER(FuSa_14DCDC_EFAN!$D$3:$D$500,FuSa_14DCDC_EFAN!$W$3:$W$500 = $W343),
                      IFERROR(
                          _xlfn._xlws.FILTER(FuSa_FaultInjection!$D$3:$D$500,FuSa_FaultInjection!$W$3:$W$500 = $W343),
                          "NA"
                   )
               )
           )
       )
   )
)</f>
        <v/>
      </c>
      <c r="E343" s="608">
        <f t="array" ref="E343">IFERROR(
      _xlfn._xlws.FILTER(FuSa_Charger!$E$3:$E$520, FuSa_Charger!$W$3:$W$520 = $W343),
      IFERROR(
          _xlfn._xlws.FILTER(Function_14DCDC!$E$3:$E$503,Function_14DCDC!$W$3:$W$503 = $W343),
          IFERROR(
              _xlfn._xlws.FILTER(Function_Charger!$E$3:$E$510,Function_Charger!$W$3:$W$510 = $W343),
              IFERROR(
                  _xlfn._xlws.FILTER(FuSa_14DCDC!$E$3:$E$500,FuSa_14DCDC!$W$3:$W$500 = $W343),
                  IFERROR(
                      _xlfn._xlws.FILTER(FuSa_14DCDC_EFAN!$E$3:$E$500,FuSa_14DCDC_EFAN!$W$3:$W$500 = $W343),
                      IFERROR(
                          _xlfn._xlws.FILTER(FuSa_FaultInjection!$E$3:$E$500,FuSa_FaultInjection!$W$3:$W$500 = $W343),
                          IFERROR(
                              _xlfn._xlws.FILTER(Function_SCC!$E$3:$E$512,Function_SCC!$W$3:$W$512 = $W343),
                              IFERROR(
                                  _xlfn._xlws.FILTER(FuSa_FTT!$E$3:$E$500,FuSa_FTT!$W$3:$W$500 = $W343),
                                  "NA"
                           )
                       )
                   )
               )
           )
       )
   )
)</f>
        <v/>
      </c>
      <c r="F343" s="608">
        <f t="array" ref="F343">IFERROR(
      _xlfn._xlws.FILTER(FuSa_Charger!$F$3:$F$520, FuSa_Charger!$W$3:$W$520 = $W343),
      IFERROR(
          _xlfn._xlws.FILTER(Function_14DCDC!$F$3:$F$503,Function_14DCDC!$W$3:$W$503 = $W343),
          IFERROR(
              _xlfn._xlws.FILTER(Function_Charger!$F$3:$F$510,Function_Charger!$W$3:$W$510 = $W343),
              IFERROR(
                  _xlfn._xlws.FILTER(FuSa_14DCDC!$F$3:$F$500,FuSa_14DCDC!$W$3:$W$500 = $W343),
                  IFERROR(
                      _xlfn._xlws.FILTER(FuSa_14DCDC_EFAN!$F$3:$F$500,FuSa_14DCDC_EFAN!$W$3:$W$500 = $W343),
                      IFERROR(
                          _xlfn._xlws.FILTER(FuSa_FaultInjection!$F$3:$F$500,FuSa_FaultInjection!$W$3:$W$500 = $W343),
                          IFERROR(
                              _xlfn._xlws.FILTER(Function_SCC!$F$3:$F$512,Function_SCC!$W$3:$W$512 = $W343),
                              IFERROR(
                                  _xlfn._xlws.FILTER(FuSa_FTT!$F$3:$F$500,FuSa_FTT!$W$3:$W$500 = $W343),
                                  "NA"
                           )
                       )
                   )
               )
           )
       )
   )
)</f>
        <v/>
      </c>
      <c r="G343" s="608">
        <f t="array" ref="G343">IFERROR(
      _xlfn._xlws.FILTER(FuSa_Charger!$G$3:$G$520, FuSa_Charger!$W$3:$W$520 = $W343),
      IFERROR(
          _xlfn._xlws.FILTER(Function_14DCDC!$G$3:$G$503,Function_14DCDC!$W$3:$W$503 = $W343),
          IFERROR(
              _xlfn._xlws.FILTER(Function_Charger!$G$3:$G$510,Function_Charger!$W$3:$W$510 = $W343),
              IFERROR(
                  _xlfn._xlws.FILTER(FuSa_14DCDC!$G$3:$G$500,FuSa_14DCDC!$W$3:$W$500 = $W343),
                  IFERROR(
                      _xlfn._xlws.FILTER(FuSa_14DCDC_EFAN!$G$3:$G$500,FuSa_14DCDC_EFAN!$W$3:$W$500 = $W343),
                      IFERROR(
                          _xlfn._xlws.FILTER(FuSa_FaultInjection!$G$3:$G$500,FuSa_FaultInjection!$W$3:$W$500 = $W343),
                          IFERROR(
                              _xlfn._xlws.FILTER(Function_SCC!$G$3:$G$512,Function_SCC!$W$3:$W$512 = $W343),
                              IFERROR(
                                  _xlfn._xlws.FILTER(FuSa_FTT!$G$3:$G$500,FuSa_FTT!$W$3:$W$500 = $W343),
                                  "NA"
                           )
                       )
                   )
               )
           )
       )
   )
)</f>
        <v/>
      </c>
      <c r="H343" s="441">
        <f t="array" ref="H343">IFERROR(
      _xlfn._xlws.FILTER(FuSa_Charger!$H$3:$H$520, FuSa_Charger!$W$3:$W$520 = $W343),
      IFERROR(
          _xlfn._xlws.FILTER(Function_14DCDC!$H$3:$H$503,Function_14DCDC!$W$3:$W$503 = $W343),
          IFERROR(
              _xlfn._xlws.FILTER(Function_Charger!$H$3:$H$510,Function_Charger!$W$3:$W$510 = $W343),
              IFERROR(
                  _xlfn._xlws.FILTER(FuSa_14DCDC!$H$3:$H$500,FuSa_14DCDC!$W$3:$W$500 = $W343),
                  IFERROR(
                      _xlfn._xlws.FILTER(FuSa_14DCDC_EFAN!$H$3:$H$500,FuSa_14DCDC_EFAN!$W$3:$W$500 = $W343),
                      IFERROR(
                          _xlfn._xlws.FILTER(FuSa_FaultInjection!$H$3:$H$500,FuSa_FaultInjection!$W$3:$W$500 = $W343),
                          "NA"
                   )
               )
           )
       )
   )
)</f>
        <v/>
      </c>
      <c r="I343" s="441">
        <f t="array" ref="I343">IFERROR(
      _xlfn._xlws.FILTER(FuSa_Charger!$I$3:$I$520, FuSa_Charger!$W$3:$W$520 = $W343),
      IFERROR(
          _xlfn._xlws.FILTER(Function_14DCDC!$I$3:$I$503,Function_14DCDC!$W$3:$W$503 = $W343),
          IFERROR(
              _xlfn._xlws.FILTER(Function_Charger!$I$3:$I$510,Function_Charger!$W$3:$W$510 = $W343),
              IFERROR(
                  _xlfn._xlws.FILTER(FuSa_14DCDC!$I$3:$I$500,FuSa_14DCDC!$W$3:$W$500 = $W343),
                  IFERROR(
                      _xlfn._xlws.FILTER(FuSa_14DCDC_EFAN!$I$3:$I$500,FuSa_14DCDC_EFAN!$W$3:$W$500 = $W343),
                      IFERROR(
                          _xlfn._xlws.FILTER(FuSa_FaultInjection!$I$3:$I$500,FuSa_FaultInjection!$W$3:$W$500 = $W343),
                          "NA"
                   )
               )
           )
       )
   )
)</f>
        <v/>
      </c>
      <c r="J343" s="441" t="n"/>
      <c r="K343" s="441" t="n"/>
      <c r="L343" s="441" t="n"/>
      <c r="M343" s="441" t="n"/>
      <c r="N343" s="441" t="n"/>
      <c r="O343" s="441">
        <f t="array" ref="O343">IFERROR(
      _xlfn._xlws.FILTER(FuSa_Charger!$O$3:$O$520, FuSa_Charger!$W$3:$W$520 = $W343),
      IFERROR(
          _xlfn._xlws.FILTER(Function_14DCDC!$O$3:$O$503,Function_14DCDC!$W$3:$W$503 = $W343),
          IFERROR(
              _xlfn._xlws.FILTER(Function_Charger!$O$3:$O$510,Function_Charger!$W$3:$W$510 = $W343),
              IFERROR(
                  _xlfn._xlws.FILTER(FuSa_14DCDC!$O$3:$O$500,FuSa_14DCDC!$W$3:$W$500 = $W343),
                  IFERROR(
                      _xlfn._xlws.FILTER(FuSa_14DCDC_EFAN!$O$3:$O$500,FuSa_14DCDC_EFAN!$W$3:$W$500 = $W343),
                      IFERROR(
                          _xlfn._xlws.FILTER(FuSa_FaultInjection!$O$3:$O$500,FuSa_FaultInjection!$W$3:$W$500 = $W343),
                          "NA"
                   )
               )
           )
       )
   )
)</f>
        <v/>
      </c>
      <c r="P343" s="441">
        <f t="array" ref="P343">IFERROR(
      _xlfn._xlws.FILTER(FuSa_Charger!$Q$3:$Q$520, FuSa_Charger!$W$3:$W$520 = $W343),
      IFERROR(
          _xlfn._xlws.FILTER(Function_14DCDC!$Q$3:$Q$503,Function_14DCDC!$W$3:$W$503 = $W343),
          IFERROR(
              _xlfn._xlws.FILTER(Function_Charger!$Q$3:$Q$510,Function_Charger!$W$3:$W$510 = $W343),
              IFERROR(
                  _xlfn._xlws.FILTER(FuSa_14DCDC!$Q$3:$Q$500,FuSa_14DCDC!$W$3:$W$500 = $W343),
                  IFERROR(
                      _xlfn._xlws.FILTER(FuSa_14DCDC_EFAN!$Q$3:$Q$500,FuSa_14DCDC_EFAN!$W$3:$W$500 = $W343),
                      IFERROR(
                          _xlfn._xlws.FILTER(FuSa_FaultInjection!$Q$3:$Q$500,FuSa_FaultInjection!$W$3:$W$500 = $W343),
                          "NA"
                   )
               )
           )
       )
   )
)</f>
        <v/>
      </c>
      <c r="Q343" s="608">
        <f t="array" ref="Q343">IFERROR(
      _xlfn._xlws.FILTER(FuSa_Charger!$R$3:$R$520, FuSa_Charger!$W$3:$W$520 = $W343),
      IFERROR(
          _xlfn._xlws.FILTER(Function_14DCDC!$R$3:$R$503,Function_14DCDC!$W$3:$W$503 = $W343),
          IFERROR(
              _xlfn._xlws.FILTER(Function_Charger!$R$3:$R$510,Function_Charger!$W$3:$W$510 = $W343),
              IFERROR(
                  _xlfn._xlws.FILTER(FuSa_14DCDC!$R$3:$R$500,FuSa_14DCDC!$W$3:$W$500 = $W343),
                  IFERROR(
                      _xlfn._xlws.FILTER(FuSa_14DCDC_EFAN!$R$3:$R$500,FuSa_14DCDC_EFAN!$W$3:$W$500 = $W343),
                      IFERROR(
                          _xlfn._xlws.FILTER(FuSa_FaultInjection!$R$3:$R$500,FuSa_FaultInjection!$W$3:$W$500 = $W343),
                          IFERROR(
                              _xlfn._xlws.FILTER(Function_SCC!$R$3:$R$512,Function_SCC!$W$3:$W$512 = $W343),
                              IFERROR(
                                  _xlfn._xlws.FILTER(FuSa_FTT!$R$3:$R$500,FuSa_FTT!$W$3:$W$500 = $W343),
                                  "NA"
                           )
                       )
                   )
               )
           )
       )
   )
)</f>
        <v/>
      </c>
      <c r="R343" s="608">
        <f t="array" ref="R343">IFERROR(
      _xlfn._xlws.FILTER(FuSa_Charger!$S$3:$S$520, FuSa_Charger!$W$3:$W$520 = $W343),
      IFERROR(
          _xlfn._xlws.FILTER(Function_14DCDC!$S$3:$S$503,Function_14DCDC!$W$3:$W$503 = $W343),
          IFERROR(
              _xlfn._xlws.FILTER(Function_Charger!$S$3:$S$510,Function_Charger!$W$3:$W$510 = $W343),
              IFERROR(
                  _xlfn._xlws.FILTER(FuSa_14DCDC!$S$3:$S$500,FuSa_14DCDC!$W$3:$W$500 = $W343),
                  IFERROR(
                      _xlfn._xlws.FILTER(FuSa_14DCDC_EFAN!$S$3:$S$500,FuSa_14DCDC_EFAN!$W$3:$W$500 = $W343),
                      IFERROR(
                          _xlfn._xlws.FILTER(FuSa_FaultInjection!$S$3:$S$500,FuSa_FaultInjection!$W$3:$W$500 = $W343),
                          IFERROR(
                              _xlfn._xlws.FILTER(Function_SCC!$S$3:$S$512,Function_SCC!$W$3:$W$512 = $W343),
                              IFERROR(
                                  _xlfn._xlws.FILTER(FuSa_FTT!$S$3:$S$500,FuSa_FTT!$W$3:$W$500 = $W343),
                                  "NA"
                           )
                       )
                   )
               )
           )
       )
   )
)</f>
        <v/>
      </c>
      <c r="S343" s="608">
        <f t="array" ref="S343">IFERROR(
      _xlfn._xlws.FILTER(FuSa_Charger!$T$3:$T$520, FuSa_Charger!$W$3:$W$520 = $W343),
      IFERROR(
          _xlfn._xlws.FILTER(Function_14DCDC!$T$3:$T$503,Function_14DCDC!$W$3:$W$503 = $W343),
          IFERROR(
              _xlfn._xlws.FILTER(Function_Charger!$T$3:$T$510,Function_Charger!$W$3:$W$510 = $W343),
              IFERROR(
                  _xlfn._xlws.FILTER(FuSa_14DCDC!$T$3:$T$500,FuSa_14DCDC!$W$3:$W$500 = $W343),
                  IFERROR(
                      _xlfn._xlws.FILTER(FuSa_14DCDC_EFAN!$T$3:$T$500,FuSa_14DCDC_EFAN!$W$3:$W$500 = $W343),
                      IFERROR(
                          _xlfn._xlws.FILTER(FuSa_FaultInjection!$T$3:$T$500,FuSa_FaultInjection!$W$3:$W$500 = $W343),
                          IFERROR(
                              _xlfn._xlws.FILTER(Function_SCC!$T$3:$T$512,Function_SCC!$W$3:$W$512 = $W343),
                              IFERROR(
                                  _xlfn._xlws.FILTER(FuSa_FTT!$T$3:$T$500,FuSa_FTT!$W$3:$W$500 = $W343),
                                  "NA"
                           )
                       )
                   )
               )
           )
       )
   )
)</f>
        <v/>
      </c>
      <c r="T343" s="608">
        <f t="array" ref="T343">IFERROR(
      _xlfn._xlws.FILTER(FuSa_Charger!$U$3:$U$520, FuSa_Charger!$W$3:$W$520 = $W343),
      IFERROR(
          _xlfn._xlws.FILTER(Function_14DCDC!$U$3:$U$503,Function_14DCDC!$W$3:$W$503 = $W343),
          IFERROR(
              _xlfn._xlws.FILTER(Function_Charger!$U$3:$U$510,Function_Charger!$W$3:$W$510 = $W343),
              IFERROR(
                  _xlfn._xlws.FILTER(FuSa_14DCDC!$U$3:$U$500,FuSa_14DCDC!$W$3:$W$500 = $W343),
                  IFERROR(
                      _xlfn._xlws.FILTER(FuSa_14DCDC_EFAN!$U$3:$U$500,FuSa_14DCDC_EFAN!$W$3:$W$500 = $W343),
                      IFERROR(
                          _xlfn._xlws.FILTER(FuSa_FaultInjection!$U$3:$U$500,FuSa_FaultInjection!$W$3:$W$500 = $W343),
                          IFERROR(
                              _xlfn._xlws.FILTER(Function_SCC!$U$3:$U$512,Function_SCC!$W$3:$W$512 = $W343),
                              IFERROR(
                                  _xlfn._xlws.FILTER(FuSa_FTT!$U$3:$U$500,FuSa_FTT!$W$3:$W$500 = $W343),
                                  "NA"
                           )
                       )
                   )
               )
           )
       )
   )
)</f>
        <v/>
      </c>
      <c r="U343" s="608">
        <f t="array" ref="U343">IFERROR(
      _xlfn._xlws.FILTER(FuSa_Charger!$V$3:$V$520, FuSa_Charger!$W$3:$W$520 = $W343),
      IFERROR(
          _xlfn._xlws.FILTER(Function_14DCDC!$V$3:$V$503,Function_14DCDC!$W$3:$W$503 = $W343),
          IFERROR(
              _xlfn._xlws.FILTER(Function_Charger!$V$3:$V$510,Function_Charger!$W$3:$W$510 = $W343),
              IFERROR(
                  _xlfn._xlws.FILTER(FuSa_14DCDC!$V$3:$V$500,FuSa_14DCDC!$W$3:$W$500 = $W343),
                  IFERROR(
                      _xlfn._xlws.FILTER(FuSa_14DCDC_EFAN!$V$3:$V$500,FuSa_14DCDC_EFAN!$W$3:$W$500 = $W343),
                      IFERROR(
                          _xlfn._xlws.FILTER(FuSa_FaultInjection!$V$3:$V$500,FuSa_FaultInjection!$W$3:$W$500 = $W343),
                          IFERROR(
                              _xlfn._xlws.FILTER(Function_SCC!$V$3:$V$512,Function_SCC!$W$3:$W$512 = $W343),
                              IFERROR(
                                  _xlfn._xlws.FILTER(FuSa_FTT!$V$3:$V$500,FuSa_FTT!$W$3:$W$500 = $W343),
                                  "NA"
                           )
                       )
                   )
               )
           )
       )
   )
)</f>
        <v/>
      </c>
      <c r="V343" s="231" t="inlineStr">
        <is>
          <t>State verification</t>
        </is>
      </c>
      <c r="W343" s="444" t="inlineStr">
        <is>
          <t>[SYI_002_002_0001_020].html</t>
        </is>
      </c>
      <c r="X343" s="736" t="n">
        <v>1</v>
      </c>
      <c r="Y343" s="441" t="n">
        <v>0</v>
      </c>
      <c r="Z343" s="441" t="n">
        <v>0</v>
      </c>
      <c r="AA343" s="608" t="n">
        <v>1</v>
      </c>
      <c r="AB343" s="747" t="n">
        <v>23338</v>
      </c>
      <c r="AC343" s="745" t="n"/>
      <c r="AD343" s="166" t="inlineStr">
        <is>
          <t>Yes</t>
        </is>
      </c>
      <c r="AE343" s="760" t="inlineStr">
        <is>
          <t>This TC concerns HW signal 'LX_PIC_ACI_FULL</t>
        </is>
      </c>
      <c r="AG343" s="231" t="inlineStr"/>
      <c r="AH343" s="223" t="inlineStr"/>
      <c r="AI343" s="43" t="inlineStr"/>
      <c r="AJ343" s="43" t="inlineStr"/>
      <c r="AK343" s="43" t="inlineStr"/>
      <c r="AL343" s="266" t="n"/>
      <c r="AM343" s="231" t="n"/>
      <c r="AN343" s="56" t="n"/>
      <c r="AO343" s="223">
        <f>EXACT(W343,AG343)</f>
        <v/>
      </c>
      <c r="AP343" s="43">
        <f>EXACT(X343,AH343)</f>
        <v/>
      </c>
      <c r="AQ343" s="43">
        <f>EXACT(Y343,AI343)</f>
        <v/>
      </c>
      <c r="AR343" s="43">
        <f>EXACT(Z343,AJ343)</f>
        <v/>
      </c>
      <c r="AS343" s="266">
        <f>EXACT(AA343,AK343)</f>
        <v/>
      </c>
      <c r="AT343" t="inlineStr"/>
      <c r="AU343" t="inlineStr"/>
    </row>
    <row r="344" ht="15" customHeight="1">
      <c r="A344" s="451" t="n"/>
      <c r="B344" s="451" t="n"/>
      <c r="C344" s="451" t="n"/>
      <c r="D344" s="441">
        <f t="array" ref="D344">IFERROR(
      _xlfn._xlws.FILTER(FuSa_Charger!$D$3:$D$520, FuSa_Charger!$W$3:$W$520 = $W344),
      IFERROR(
          _xlfn._xlws.FILTER(Function_14DCDC!$D$3:$D$503,Function_14DCDC!$W$3:$W$503 = $W344),
          IFERROR(
              _xlfn._xlws.FILTER(Function_Charger!$D$3:$D$510,Function_Charger!$W$3:$W$510 = $W344),
              IFERROR(
                  _xlfn._xlws.FILTER(FuSa_14DCDC!$D$3:$D$500,FuSa_14DCDC!$W$3:$W$500 = $W344),
                  IFERROR(
                      _xlfn._xlws.FILTER(FuSa_14DCDC_EFAN!$D$3:$D$500,FuSa_14DCDC_EFAN!$W$3:$W$500 = $W344),
                      IFERROR(
                          _xlfn._xlws.FILTER(FuSa_FaultInjection!$D$3:$D$500,FuSa_FaultInjection!$W$3:$W$500 = $W344),
                          "NA"
                   )
               )
           )
       )
   )
)</f>
        <v/>
      </c>
      <c r="E344" s="608">
        <f t="array" ref="E344">IFERROR(
      _xlfn._xlws.FILTER(FuSa_Charger!$E$3:$E$520, FuSa_Charger!$W$3:$W$520 = $W344),
      IFERROR(
          _xlfn._xlws.FILTER(Function_14DCDC!$E$3:$E$503,Function_14DCDC!$W$3:$W$503 = $W344),
          IFERROR(
              _xlfn._xlws.FILTER(Function_Charger!$E$3:$E$510,Function_Charger!$W$3:$W$510 = $W344),
              IFERROR(
                  _xlfn._xlws.FILTER(FuSa_14DCDC!$E$3:$E$500,FuSa_14DCDC!$W$3:$W$500 = $W344),
                  IFERROR(
                      _xlfn._xlws.FILTER(FuSa_14DCDC_EFAN!$E$3:$E$500,FuSa_14DCDC_EFAN!$W$3:$W$500 = $W344),
                      IFERROR(
                          _xlfn._xlws.FILTER(FuSa_FaultInjection!$E$3:$E$500,FuSa_FaultInjection!$W$3:$W$500 = $W344),
                          IFERROR(
                              _xlfn._xlws.FILTER(Function_SCC!$E$3:$E$512,Function_SCC!$W$3:$W$512 = $W344),
                              IFERROR(
                                  _xlfn._xlws.FILTER(FuSa_FTT!$E$3:$E$500,FuSa_FTT!$W$3:$W$500 = $W344),
                                  "NA"
                           )
                       )
                   )
               )
           )
       )
   )
)</f>
        <v/>
      </c>
      <c r="F344" s="608">
        <f t="array" ref="F344">IFERROR(
      _xlfn._xlws.FILTER(FuSa_Charger!$F$3:$F$520, FuSa_Charger!$W$3:$W$520 = $W344),
      IFERROR(
          _xlfn._xlws.FILTER(Function_14DCDC!$F$3:$F$503,Function_14DCDC!$W$3:$W$503 = $W344),
          IFERROR(
              _xlfn._xlws.FILTER(Function_Charger!$F$3:$F$510,Function_Charger!$W$3:$W$510 = $W344),
              IFERROR(
                  _xlfn._xlws.FILTER(FuSa_14DCDC!$F$3:$F$500,FuSa_14DCDC!$W$3:$W$500 = $W344),
                  IFERROR(
                      _xlfn._xlws.FILTER(FuSa_14DCDC_EFAN!$F$3:$F$500,FuSa_14DCDC_EFAN!$W$3:$W$500 = $W344),
                      IFERROR(
                          _xlfn._xlws.FILTER(FuSa_FaultInjection!$F$3:$F$500,FuSa_FaultInjection!$W$3:$W$500 = $W344),
                          IFERROR(
                              _xlfn._xlws.FILTER(Function_SCC!$F$3:$F$512,Function_SCC!$W$3:$W$512 = $W344),
                              IFERROR(
                                  _xlfn._xlws.FILTER(FuSa_FTT!$F$3:$F$500,FuSa_FTT!$W$3:$W$500 = $W344),
                                  "NA"
                           )
                       )
                   )
               )
           )
       )
   )
)</f>
        <v/>
      </c>
      <c r="G344" s="608">
        <f t="array" ref="G344">IFERROR(
      _xlfn._xlws.FILTER(FuSa_Charger!$G$3:$G$520, FuSa_Charger!$W$3:$W$520 = $W344),
      IFERROR(
          _xlfn._xlws.FILTER(Function_14DCDC!$G$3:$G$503,Function_14DCDC!$W$3:$W$503 = $W344),
          IFERROR(
              _xlfn._xlws.FILTER(Function_Charger!$G$3:$G$510,Function_Charger!$W$3:$W$510 = $W344),
              IFERROR(
                  _xlfn._xlws.FILTER(FuSa_14DCDC!$G$3:$G$500,FuSa_14DCDC!$W$3:$W$500 = $W344),
                  IFERROR(
                      _xlfn._xlws.FILTER(FuSa_14DCDC_EFAN!$G$3:$G$500,FuSa_14DCDC_EFAN!$W$3:$W$500 = $W344),
                      IFERROR(
                          _xlfn._xlws.FILTER(FuSa_FaultInjection!$G$3:$G$500,FuSa_FaultInjection!$W$3:$W$500 = $W344),
                          IFERROR(
                              _xlfn._xlws.FILTER(Function_SCC!$G$3:$G$512,Function_SCC!$W$3:$W$512 = $W344),
                              IFERROR(
                                  _xlfn._xlws.FILTER(FuSa_FTT!$G$3:$G$500,FuSa_FTT!$W$3:$W$500 = $W344),
                                  "NA"
                           )
                       )
                   )
               )
           )
       )
   )
)</f>
        <v/>
      </c>
      <c r="H344" s="441">
        <f t="array" ref="H344">IFERROR(
      _xlfn._xlws.FILTER(FuSa_Charger!$H$3:$H$520, FuSa_Charger!$W$3:$W$520 = $W344),
      IFERROR(
          _xlfn._xlws.FILTER(Function_14DCDC!$H$3:$H$503,Function_14DCDC!$W$3:$W$503 = $W344),
          IFERROR(
              _xlfn._xlws.FILTER(Function_Charger!$H$3:$H$510,Function_Charger!$W$3:$W$510 = $W344),
              IFERROR(
                  _xlfn._xlws.FILTER(FuSa_14DCDC!$H$3:$H$500,FuSa_14DCDC!$W$3:$W$500 = $W344),
                  IFERROR(
                      _xlfn._xlws.FILTER(FuSa_14DCDC_EFAN!$H$3:$H$500,FuSa_14DCDC_EFAN!$W$3:$W$500 = $W344),
                      IFERROR(
                          _xlfn._xlws.FILTER(FuSa_FaultInjection!$H$3:$H$500,FuSa_FaultInjection!$W$3:$W$500 = $W344),
                          "NA"
                   )
               )
           )
       )
   )
)</f>
        <v/>
      </c>
      <c r="I344" s="441">
        <f t="array" ref="I344">IFERROR(
      _xlfn._xlws.FILTER(FuSa_Charger!$I$3:$I$520, FuSa_Charger!$W$3:$W$520 = $W344),
      IFERROR(
          _xlfn._xlws.FILTER(Function_14DCDC!$I$3:$I$503,Function_14DCDC!$W$3:$W$503 = $W344),
          IFERROR(
              _xlfn._xlws.FILTER(Function_Charger!$I$3:$I$510,Function_Charger!$W$3:$W$510 = $W344),
              IFERROR(
                  _xlfn._xlws.FILTER(FuSa_14DCDC!$I$3:$I$500,FuSa_14DCDC!$W$3:$W$500 = $W344),
                  IFERROR(
                      _xlfn._xlws.FILTER(FuSa_14DCDC_EFAN!$I$3:$I$500,FuSa_14DCDC_EFAN!$W$3:$W$500 = $W344),
                      IFERROR(
                          _xlfn._xlws.FILTER(FuSa_FaultInjection!$I$3:$I$500,FuSa_FaultInjection!$W$3:$W$500 = $W344),
                          "NA"
                   )
               )
           )
       )
   )
)</f>
        <v/>
      </c>
      <c r="J344" s="441" t="n"/>
      <c r="K344" s="441" t="n"/>
      <c r="L344" s="441" t="n"/>
      <c r="M344" s="441" t="n"/>
      <c r="N344" s="441" t="n"/>
      <c r="O344" s="441">
        <f t="array" ref="O344">IFERROR(
      _xlfn._xlws.FILTER(FuSa_Charger!$O$3:$O$520, FuSa_Charger!$W$3:$W$520 = $W344),
      IFERROR(
          _xlfn._xlws.FILTER(Function_14DCDC!$O$3:$O$503,Function_14DCDC!$W$3:$W$503 = $W344),
          IFERROR(
              _xlfn._xlws.FILTER(Function_Charger!$O$3:$O$510,Function_Charger!$W$3:$W$510 = $W344),
              IFERROR(
                  _xlfn._xlws.FILTER(FuSa_14DCDC!$O$3:$O$500,FuSa_14DCDC!$W$3:$W$500 = $W344),
                  IFERROR(
                      _xlfn._xlws.FILTER(FuSa_14DCDC_EFAN!$O$3:$O$500,FuSa_14DCDC_EFAN!$W$3:$W$500 = $W344),
                      IFERROR(
                          _xlfn._xlws.FILTER(FuSa_FaultInjection!$O$3:$O$500,FuSa_FaultInjection!$W$3:$W$500 = $W344),
                          "NA"
                   )
               )
           )
       )
   )
)</f>
        <v/>
      </c>
      <c r="P344" s="441">
        <f t="array" ref="P344">IFERROR(
      _xlfn._xlws.FILTER(FuSa_Charger!$Q$3:$Q$520, FuSa_Charger!$W$3:$W$520 = $W344),
      IFERROR(
          _xlfn._xlws.FILTER(Function_14DCDC!$Q$3:$Q$503,Function_14DCDC!$W$3:$W$503 = $W344),
          IFERROR(
              _xlfn._xlws.FILTER(Function_Charger!$Q$3:$Q$510,Function_Charger!$W$3:$W$510 = $W344),
              IFERROR(
                  _xlfn._xlws.FILTER(FuSa_14DCDC!$Q$3:$Q$500,FuSa_14DCDC!$W$3:$W$500 = $W344),
                  IFERROR(
                      _xlfn._xlws.FILTER(FuSa_14DCDC_EFAN!$Q$3:$Q$500,FuSa_14DCDC_EFAN!$W$3:$W$500 = $W344),
                      IFERROR(
                          _xlfn._xlws.FILTER(FuSa_FaultInjection!$Q$3:$Q$500,FuSa_FaultInjection!$W$3:$W$500 = $W344),
                          "NA"
                   )
               )
           )
       )
   )
)</f>
        <v/>
      </c>
      <c r="Q344" s="608">
        <f t="array" ref="Q344">IFERROR(
      _xlfn._xlws.FILTER(FuSa_Charger!$R$3:$R$520, FuSa_Charger!$W$3:$W$520 = $W344),
      IFERROR(
          _xlfn._xlws.FILTER(Function_14DCDC!$R$3:$R$503,Function_14DCDC!$W$3:$W$503 = $W344),
          IFERROR(
              _xlfn._xlws.FILTER(Function_Charger!$R$3:$R$510,Function_Charger!$W$3:$W$510 = $W344),
              IFERROR(
                  _xlfn._xlws.FILTER(FuSa_14DCDC!$R$3:$R$500,FuSa_14DCDC!$W$3:$W$500 = $W344),
                  IFERROR(
                      _xlfn._xlws.FILTER(FuSa_14DCDC_EFAN!$R$3:$R$500,FuSa_14DCDC_EFAN!$W$3:$W$500 = $W344),
                      IFERROR(
                          _xlfn._xlws.FILTER(FuSa_FaultInjection!$R$3:$R$500,FuSa_FaultInjection!$W$3:$W$500 = $W344),
                          IFERROR(
                              _xlfn._xlws.FILTER(Function_SCC!$R$3:$R$512,Function_SCC!$W$3:$W$512 = $W344),
                              IFERROR(
                                  _xlfn._xlws.FILTER(FuSa_FTT!$R$3:$R$500,FuSa_FTT!$W$3:$W$500 = $W344),
                                  "NA"
                           )
                       )
                   )
               )
           )
       )
   )
)</f>
        <v/>
      </c>
      <c r="R344" s="608">
        <f t="array" ref="R344">IFERROR(
      _xlfn._xlws.FILTER(FuSa_Charger!$S$3:$S$520, FuSa_Charger!$W$3:$W$520 = $W344),
      IFERROR(
          _xlfn._xlws.FILTER(Function_14DCDC!$S$3:$S$503,Function_14DCDC!$W$3:$W$503 = $W344),
          IFERROR(
              _xlfn._xlws.FILTER(Function_Charger!$S$3:$S$510,Function_Charger!$W$3:$W$510 = $W344),
              IFERROR(
                  _xlfn._xlws.FILTER(FuSa_14DCDC!$S$3:$S$500,FuSa_14DCDC!$W$3:$W$500 = $W344),
                  IFERROR(
                      _xlfn._xlws.FILTER(FuSa_14DCDC_EFAN!$S$3:$S$500,FuSa_14DCDC_EFAN!$W$3:$W$500 = $W344),
                      IFERROR(
                          _xlfn._xlws.FILTER(FuSa_FaultInjection!$S$3:$S$500,FuSa_FaultInjection!$W$3:$W$500 = $W344),
                          IFERROR(
                              _xlfn._xlws.FILTER(Function_SCC!$S$3:$S$512,Function_SCC!$W$3:$W$512 = $W344),
                              IFERROR(
                                  _xlfn._xlws.FILTER(FuSa_FTT!$S$3:$S$500,FuSa_FTT!$W$3:$W$500 = $W344),
                                  "NA"
                           )
                       )
                   )
               )
           )
       )
   )
)</f>
        <v/>
      </c>
      <c r="S344" s="608">
        <f t="array" ref="S344">IFERROR(
      _xlfn._xlws.FILTER(FuSa_Charger!$T$3:$T$520, FuSa_Charger!$W$3:$W$520 = $W344),
      IFERROR(
          _xlfn._xlws.FILTER(Function_14DCDC!$T$3:$T$503,Function_14DCDC!$W$3:$W$503 = $W344),
          IFERROR(
              _xlfn._xlws.FILTER(Function_Charger!$T$3:$T$510,Function_Charger!$W$3:$W$510 = $W344),
              IFERROR(
                  _xlfn._xlws.FILTER(FuSa_14DCDC!$T$3:$T$500,FuSa_14DCDC!$W$3:$W$500 = $W344),
                  IFERROR(
                      _xlfn._xlws.FILTER(FuSa_14DCDC_EFAN!$T$3:$T$500,FuSa_14DCDC_EFAN!$W$3:$W$500 = $W344),
                      IFERROR(
                          _xlfn._xlws.FILTER(FuSa_FaultInjection!$T$3:$T$500,FuSa_FaultInjection!$W$3:$W$500 = $W344),
                          IFERROR(
                              _xlfn._xlws.FILTER(Function_SCC!$T$3:$T$512,Function_SCC!$W$3:$W$512 = $W344),
                              IFERROR(
                                  _xlfn._xlws.FILTER(FuSa_FTT!$T$3:$T$500,FuSa_FTT!$W$3:$W$500 = $W344),
                                  "NA"
                           )
                       )
                   )
               )
           )
       )
   )
)</f>
        <v/>
      </c>
      <c r="T344" s="608">
        <f t="array" ref="T344">IFERROR(
      _xlfn._xlws.FILTER(FuSa_Charger!$U$3:$U$520, FuSa_Charger!$W$3:$W$520 = $W344),
      IFERROR(
          _xlfn._xlws.FILTER(Function_14DCDC!$U$3:$U$503,Function_14DCDC!$W$3:$W$503 = $W344),
          IFERROR(
              _xlfn._xlws.FILTER(Function_Charger!$U$3:$U$510,Function_Charger!$W$3:$W$510 = $W344),
              IFERROR(
                  _xlfn._xlws.FILTER(FuSa_14DCDC!$U$3:$U$500,FuSa_14DCDC!$W$3:$W$500 = $W344),
                  IFERROR(
                      _xlfn._xlws.FILTER(FuSa_14DCDC_EFAN!$U$3:$U$500,FuSa_14DCDC_EFAN!$W$3:$W$500 = $W344),
                      IFERROR(
                          _xlfn._xlws.FILTER(FuSa_FaultInjection!$U$3:$U$500,FuSa_FaultInjection!$W$3:$W$500 = $W344),
                          IFERROR(
                              _xlfn._xlws.FILTER(Function_SCC!$U$3:$U$512,Function_SCC!$W$3:$W$512 = $W344),
                              IFERROR(
                                  _xlfn._xlws.FILTER(FuSa_FTT!$U$3:$U$500,FuSa_FTT!$W$3:$W$500 = $W344),
                                  "NA"
                           )
                       )
                   )
               )
           )
       )
   )
)</f>
        <v/>
      </c>
      <c r="U344" s="608">
        <f t="array" ref="U344">IFERROR(
      _xlfn._xlws.FILTER(FuSa_Charger!$V$3:$V$520, FuSa_Charger!$W$3:$W$520 = $W344),
      IFERROR(
          _xlfn._xlws.FILTER(Function_14DCDC!$V$3:$V$503,Function_14DCDC!$W$3:$W$503 = $W344),
          IFERROR(
              _xlfn._xlws.FILTER(Function_Charger!$V$3:$V$510,Function_Charger!$W$3:$W$510 = $W344),
              IFERROR(
                  _xlfn._xlws.FILTER(FuSa_14DCDC!$V$3:$V$500,FuSa_14DCDC!$W$3:$W$500 = $W344),
                  IFERROR(
                      _xlfn._xlws.FILTER(FuSa_14DCDC_EFAN!$V$3:$V$500,FuSa_14DCDC_EFAN!$W$3:$W$500 = $W344),
                      IFERROR(
                          _xlfn._xlws.FILTER(FuSa_FaultInjection!$V$3:$V$500,FuSa_FaultInjection!$W$3:$W$500 = $W344),
                          IFERROR(
                              _xlfn._xlws.FILTER(Function_SCC!$V$3:$V$512,Function_SCC!$W$3:$W$512 = $W344),
                              IFERROR(
                                  _xlfn._xlws.FILTER(FuSa_FTT!$V$3:$V$500,FuSa_FTT!$W$3:$W$500 = $W344),
                                  "NA"
                           )
                       )
                   )
               )
           )
       )
   )
)</f>
        <v/>
      </c>
      <c r="V344" s="231" t="inlineStr">
        <is>
          <t>State verification</t>
        </is>
      </c>
      <c r="W344" s="444" t="inlineStr">
        <is>
          <t>[SYI_002_002_0001_021].html</t>
        </is>
      </c>
      <c r="X344" s="736" t="n">
        <v>7</v>
      </c>
      <c r="Y344" s="441" t="n">
        <v>0</v>
      </c>
      <c r="Z344" s="441" t="n">
        <v>0</v>
      </c>
      <c r="AA344" s="608" t="n">
        <v>7</v>
      </c>
      <c r="AB344" s="747" t="n">
        <v>23338</v>
      </c>
      <c r="AC344" s="745" t="n"/>
      <c r="AD344" s="166" t="inlineStr">
        <is>
          <t>No</t>
        </is>
      </c>
      <c r="AE344" s="760" t="inlineStr">
        <is>
          <t>This TC concerns SW signal 'SWI_read::Current_Operating_State_LX'</t>
        </is>
      </c>
      <c r="AG344" s="231" t="inlineStr"/>
      <c r="AH344" s="223" t="inlineStr"/>
      <c r="AI344" s="43" t="inlineStr"/>
      <c r="AJ344" s="43" t="inlineStr"/>
      <c r="AK344" s="43" t="inlineStr"/>
      <c r="AL344" s="266" t="n"/>
      <c r="AM344" s="231" t="n"/>
      <c r="AN344" s="56" t="n"/>
      <c r="AO344" s="223">
        <f>EXACT(W344,AG344)</f>
        <v/>
      </c>
      <c r="AP344" s="43">
        <f>EXACT(X344,AH344)</f>
        <v/>
      </c>
      <c r="AQ344" s="43">
        <f>EXACT(Y344,AI344)</f>
        <v/>
      </c>
      <c r="AR344" s="43">
        <f>EXACT(Z344,AJ344)</f>
        <v/>
      </c>
      <c r="AS344" s="266">
        <f>EXACT(AA344,AK344)</f>
        <v/>
      </c>
      <c r="AT344" t="inlineStr"/>
      <c r="AU344" t="inlineStr"/>
    </row>
    <row r="345" ht="15" customHeight="1">
      <c r="A345" s="451" t="n"/>
      <c r="B345" s="451" t="n"/>
      <c r="C345" s="451" t="n"/>
      <c r="D345" s="441">
        <f t="array" ref="D345">IFERROR(
      _xlfn._xlws.FILTER(FuSa_Charger!$D$3:$D$520, FuSa_Charger!$W$3:$W$520 = $W345),
      IFERROR(
          _xlfn._xlws.FILTER(Function_14DCDC!$D$3:$D$503,Function_14DCDC!$W$3:$W$503 = $W345),
          IFERROR(
              _xlfn._xlws.FILTER(Function_Charger!$D$3:$D$510,Function_Charger!$W$3:$W$510 = $W345),
              IFERROR(
                  _xlfn._xlws.FILTER(FuSa_14DCDC!$D$3:$D$500,FuSa_14DCDC!$W$3:$W$500 = $W345),
                  IFERROR(
                      _xlfn._xlws.FILTER(FuSa_14DCDC_EFAN!$D$3:$D$500,FuSa_14DCDC_EFAN!$W$3:$W$500 = $W345),
                      IFERROR(
                          _xlfn._xlws.FILTER(FuSa_FaultInjection!$D$3:$D$500,FuSa_FaultInjection!$W$3:$W$500 = $W345),
                          "NA"
                   )
               )
           )
       )
   )
)</f>
        <v/>
      </c>
      <c r="E345" s="608">
        <f t="array" ref="E345">IFERROR(
      _xlfn._xlws.FILTER(FuSa_Charger!$E$3:$E$520, FuSa_Charger!$W$3:$W$520 = $W345),
      IFERROR(
          _xlfn._xlws.FILTER(Function_14DCDC!$E$3:$E$503,Function_14DCDC!$W$3:$W$503 = $W345),
          IFERROR(
              _xlfn._xlws.FILTER(Function_Charger!$E$3:$E$510,Function_Charger!$W$3:$W$510 = $W345),
              IFERROR(
                  _xlfn._xlws.FILTER(FuSa_14DCDC!$E$3:$E$500,FuSa_14DCDC!$W$3:$W$500 = $W345),
                  IFERROR(
                      _xlfn._xlws.FILTER(FuSa_14DCDC_EFAN!$E$3:$E$500,FuSa_14DCDC_EFAN!$W$3:$W$500 = $W345),
                      IFERROR(
                          _xlfn._xlws.FILTER(FuSa_FaultInjection!$E$3:$E$500,FuSa_FaultInjection!$W$3:$W$500 = $W345),
                          IFERROR(
                              _xlfn._xlws.FILTER(Function_SCC!$E$3:$E$512,Function_SCC!$W$3:$W$512 = $W345),
                              IFERROR(
                                  _xlfn._xlws.FILTER(FuSa_FTT!$E$3:$E$500,FuSa_FTT!$W$3:$W$500 = $W345),
                                  "NA"
                           )
                       )
                   )
               )
           )
       )
   )
)</f>
        <v/>
      </c>
      <c r="F345" s="608">
        <f t="array" ref="F345">IFERROR(
      _xlfn._xlws.FILTER(FuSa_Charger!$F$3:$F$520, FuSa_Charger!$W$3:$W$520 = $W345),
      IFERROR(
          _xlfn._xlws.FILTER(Function_14DCDC!$F$3:$F$503,Function_14DCDC!$W$3:$W$503 = $W345),
          IFERROR(
              _xlfn._xlws.FILTER(Function_Charger!$F$3:$F$510,Function_Charger!$W$3:$W$510 = $W345),
              IFERROR(
                  _xlfn._xlws.FILTER(FuSa_14DCDC!$F$3:$F$500,FuSa_14DCDC!$W$3:$W$500 = $W345),
                  IFERROR(
                      _xlfn._xlws.FILTER(FuSa_14DCDC_EFAN!$F$3:$F$500,FuSa_14DCDC_EFAN!$W$3:$W$500 = $W345),
                      IFERROR(
                          _xlfn._xlws.FILTER(FuSa_FaultInjection!$F$3:$F$500,FuSa_FaultInjection!$W$3:$W$500 = $W345),
                          IFERROR(
                              _xlfn._xlws.FILTER(Function_SCC!$F$3:$F$512,Function_SCC!$W$3:$W$512 = $W345),
                              IFERROR(
                                  _xlfn._xlws.FILTER(FuSa_FTT!$F$3:$F$500,FuSa_FTT!$W$3:$W$500 = $W345),
                                  "NA"
                           )
                       )
                   )
               )
           )
       )
   )
)</f>
        <v/>
      </c>
      <c r="G345" s="608">
        <f t="array" ref="G345">IFERROR(
      _xlfn._xlws.FILTER(FuSa_Charger!$G$3:$G$520, FuSa_Charger!$W$3:$W$520 = $W345),
      IFERROR(
          _xlfn._xlws.FILTER(Function_14DCDC!$G$3:$G$503,Function_14DCDC!$W$3:$W$503 = $W345),
          IFERROR(
              _xlfn._xlws.FILTER(Function_Charger!$G$3:$G$510,Function_Charger!$W$3:$W$510 = $W345),
              IFERROR(
                  _xlfn._xlws.FILTER(FuSa_14DCDC!$G$3:$G$500,FuSa_14DCDC!$W$3:$W$500 = $W345),
                  IFERROR(
                      _xlfn._xlws.FILTER(FuSa_14DCDC_EFAN!$G$3:$G$500,FuSa_14DCDC_EFAN!$W$3:$W$500 = $W345),
                      IFERROR(
                          _xlfn._xlws.FILTER(FuSa_FaultInjection!$G$3:$G$500,FuSa_FaultInjection!$W$3:$W$500 = $W345),
                          IFERROR(
                              _xlfn._xlws.FILTER(Function_SCC!$G$3:$G$512,Function_SCC!$W$3:$W$512 = $W345),
                              IFERROR(
                                  _xlfn._xlws.FILTER(FuSa_FTT!$G$3:$G$500,FuSa_FTT!$W$3:$W$500 = $W345),
                                  "NA"
                           )
                       )
                   )
               )
           )
       )
   )
)</f>
        <v/>
      </c>
      <c r="H345" s="441">
        <f t="array" ref="H345">IFERROR(
      _xlfn._xlws.FILTER(FuSa_Charger!$H$3:$H$520, FuSa_Charger!$W$3:$W$520 = $W345),
      IFERROR(
          _xlfn._xlws.FILTER(Function_14DCDC!$H$3:$H$503,Function_14DCDC!$W$3:$W$503 = $W345),
          IFERROR(
              _xlfn._xlws.FILTER(Function_Charger!$H$3:$H$510,Function_Charger!$W$3:$W$510 = $W345),
              IFERROR(
                  _xlfn._xlws.FILTER(FuSa_14DCDC!$H$3:$H$500,FuSa_14DCDC!$W$3:$W$500 = $W345),
                  IFERROR(
                      _xlfn._xlws.FILTER(FuSa_14DCDC_EFAN!$H$3:$H$500,FuSa_14DCDC_EFAN!$W$3:$W$500 = $W345),
                      IFERROR(
                          _xlfn._xlws.FILTER(FuSa_FaultInjection!$H$3:$H$500,FuSa_FaultInjection!$W$3:$W$500 = $W345),
                          "NA"
                   )
               )
           )
       )
   )
)</f>
        <v/>
      </c>
      <c r="I345" s="441">
        <f t="array" ref="I345">IFERROR(
      _xlfn._xlws.FILTER(FuSa_Charger!$I$3:$I$520, FuSa_Charger!$W$3:$W$520 = $W345),
      IFERROR(
          _xlfn._xlws.FILTER(Function_14DCDC!$I$3:$I$503,Function_14DCDC!$W$3:$W$503 = $W345),
          IFERROR(
              _xlfn._xlws.FILTER(Function_Charger!$I$3:$I$510,Function_Charger!$W$3:$W$510 = $W345),
              IFERROR(
                  _xlfn._xlws.FILTER(FuSa_14DCDC!$I$3:$I$500,FuSa_14DCDC!$W$3:$W$500 = $W345),
                  IFERROR(
                      _xlfn._xlws.FILTER(FuSa_14DCDC_EFAN!$I$3:$I$500,FuSa_14DCDC_EFAN!$W$3:$W$500 = $W345),
                      IFERROR(
                          _xlfn._xlws.FILTER(FuSa_FaultInjection!$I$3:$I$500,FuSa_FaultInjection!$W$3:$W$500 = $W345),
                          "NA"
                   )
               )
           )
       )
   )
)</f>
        <v/>
      </c>
      <c r="J345" s="441" t="n"/>
      <c r="K345" s="441" t="n"/>
      <c r="L345" s="441" t="n"/>
      <c r="M345" s="441" t="n"/>
      <c r="N345" s="441" t="n"/>
      <c r="O345" s="441">
        <f t="array" ref="O345">IFERROR(
      _xlfn._xlws.FILTER(FuSa_Charger!$O$3:$O$520, FuSa_Charger!$W$3:$W$520 = $W345),
      IFERROR(
          _xlfn._xlws.FILTER(Function_14DCDC!$O$3:$O$503,Function_14DCDC!$W$3:$W$503 = $W345),
          IFERROR(
              _xlfn._xlws.FILTER(Function_Charger!$O$3:$O$510,Function_Charger!$W$3:$W$510 = $W345),
              IFERROR(
                  _xlfn._xlws.FILTER(FuSa_14DCDC!$O$3:$O$500,FuSa_14DCDC!$W$3:$W$500 = $W345),
                  IFERROR(
                      _xlfn._xlws.FILTER(FuSa_14DCDC_EFAN!$O$3:$O$500,FuSa_14DCDC_EFAN!$W$3:$W$500 = $W345),
                      IFERROR(
                          _xlfn._xlws.FILTER(FuSa_FaultInjection!$O$3:$O$500,FuSa_FaultInjection!$W$3:$W$500 = $W345),
                          "NA"
                   )
               )
           )
       )
   )
)</f>
        <v/>
      </c>
      <c r="P345" s="441">
        <f t="array" ref="P345">IFERROR(
      _xlfn._xlws.FILTER(FuSa_Charger!$Q$3:$Q$520, FuSa_Charger!$W$3:$W$520 = $W345),
      IFERROR(
          _xlfn._xlws.FILTER(Function_14DCDC!$Q$3:$Q$503,Function_14DCDC!$W$3:$W$503 = $W345),
          IFERROR(
              _xlfn._xlws.FILTER(Function_Charger!$Q$3:$Q$510,Function_Charger!$W$3:$W$510 = $W345),
              IFERROR(
                  _xlfn._xlws.FILTER(FuSa_14DCDC!$Q$3:$Q$500,FuSa_14DCDC!$W$3:$W$500 = $W345),
                  IFERROR(
                      _xlfn._xlws.FILTER(FuSa_14DCDC_EFAN!$Q$3:$Q$500,FuSa_14DCDC_EFAN!$W$3:$W$500 = $W345),
                      IFERROR(
                          _xlfn._xlws.FILTER(FuSa_FaultInjection!$Q$3:$Q$500,FuSa_FaultInjection!$W$3:$W$500 = $W345),
                          "NA"
                   )
               )
           )
       )
   )
)</f>
        <v/>
      </c>
      <c r="Q345" s="608">
        <f t="array" ref="Q345">IFERROR(
      _xlfn._xlws.FILTER(FuSa_Charger!$R$3:$R$520, FuSa_Charger!$W$3:$W$520 = $W345),
      IFERROR(
          _xlfn._xlws.FILTER(Function_14DCDC!$R$3:$R$503,Function_14DCDC!$W$3:$W$503 = $W345),
          IFERROR(
              _xlfn._xlws.FILTER(Function_Charger!$R$3:$R$510,Function_Charger!$W$3:$W$510 = $W345),
              IFERROR(
                  _xlfn._xlws.FILTER(FuSa_14DCDC!$R$3:$R$500,FuSa_14DCDC!$W$3:$W$500 = $W345),
                  IFERROR(
                      _xlfn._xlws.FILTER(FuSa_14DCDC_EFAN!$R$3:$R$500,FuSa_14DCDC_EFAN!$W$3:$W$500 = $W345),
                      IFERROR(
                          _xlfn._xlws.FILTER(FuSa_FaultInjection!$R$3:$R$500,FuSa_FaultInjection!$W$3:$W$500 = $W345),
                          IFERROR(
                              _xlfn._xlws.FILTER(Function_SCC!$R$3:$R$512,Function_SCC!$W$3:$W$512 = $W345),
                              IFERROR(
                                  _xlfn._xlws.FILTER(FuSa_FTT!$R$3:$R$500,FuSa_FTT!$W$3:$W$500 = $W345),
                                  "NA"
                           )
                       )
                   )
               )
           )
       )
   )
)</f>
        <v/>
      </c>
      <c r="R345" s="608">
        <f t="array" ref="R345">IFERROR(
      _xlfn._xlws.FILTER(FuSa_Charger!$S$3:$S$520, FuSa_Charger!$W$3:$W$520 = $W345),
      IFERROR(
          _xlfn._xlws.FILTER(Function_14DCDC!$S$3:$S$503,Function_14DCDC!$W$3:$W$503 = $W345),
          IFERROR(
              _xlfn._xlws.FILTER(Function_Charger!$S$3:$S$510,Function_Charger!$W$3:$W$510 = $W345),
              IFERROR(
                  _xlfn._xlws.FILTER(FuSa_14DCDC!$S$3:$S$500,FuSa_14DCDC!$W$3:$W$500 = $W345),
                  IFERROR(
                      _xlfn._xlws.FILTER(FuSa_14DCDC_EFAN!$S$3:$S$500,FuSa_14DCDC_EFAN!$W$3:$W$500 = $W345),
                      IFERROR(
                          _xlfn._xlws.FILTER(FuSa_FaultInjection!$S$3:$S$500,FuSa_FaultInjection!$W$3:$W$500 = $W345),
                          IFERROR(
                              _xlfn._xlws.FILTER(Function_SCC!$S$3:$S$512,Function_SCC!$W$3:$W$512 = $W345),
                              IFERROR(
                                  _xlfn._xlws.FILTER(FuSa_FTT!$S$3:$S$500,FuSa_FTT!$W$3:$W$500 = $W345),
                                  "NA"
                           )
                       )
                   )
               )
           )
       )
   )
)</f>
        <v/>
      </c>
      <c r="S345" s="608">
        <f t="array" ref="S345">IFERROR(
      _xlfn._xlws.FILTER(FuSa_Charger!$T$3:$T$520, FuSa_Charger!$W$3:$W$520 = $W345),
      IFERROR(
          _xlfn._xlws.FILTER(Function_14DCDC!$T$3:$T$503,Function_14DCDC!$W$3:$W$503 = $W345),
          IFERROR(
              _xlfn._xlws.FILTER(Function_Charger!$T$3:$T$510,Function_Charger!$W$3:$W$510 = $W345),
              IFERROR(
                  _xlfn._xlws.FILTER(FuSa_14DCDC!$T$3:$T$500,FuSa_14DCDC!$W$3:$W$500 = $W345),
                  IFERROR(
                      _xlfn._xlws.FILTER(FuSa_14DCDC_EFAN!$T$3:$T$500,FuSa_14DCDC_EFAN!$W$3:$W$500 = $W345),
                      IFERROR(
                          _xlfn._xlws.FILTER(FuSa_FaultInjection!$T$3:$T$500,FuSa_FaultInjection!$W$3:$W$500 = $W345),
                          IFERROR(
                              _xlfn._xlws.FILTER(Function_SCC!$T$3:$T$512,Function_SCC!$W$3:$W$512 = $W345),
                              IFERROR(
                                  _xlfn._xlws.FILTER(FuSa_FTT!$T$3:$T$500,FuSa_FTT!$W$3:$W$500 = $W345),
                                  "NA"
                           )
                       )
                   )
               )
           )
       )
   )
)</f>
        <v/>
      </c>
      <c r="T345" s="608">
        <f t="array" ref="T345">IFERROR(
      _xlfn._xlws.FILTER(FuSa_Charger!$U$3:$U$520, FuSa_Charger!$W$3:$W$520 = $W345),
      IFERROR(
          _xlfn._xlws.FILTER(Function_14DCDC!$U$3:$U$503,Function_14DCDC!$W$3:$W$503 = $W345),
          IFERROR(
              _xlfn._xlws.FILTER(Function_Charger!$U$3:$U$510,Function_Charger!$W$3:$W$510 = $W345),
              IFERROR(
                  _xlfn._xlws.FILTER(FuSa_14DCDC!$U$3:$U$500,FuSa_14DCDC!$W$3:$W$500 = $W345),
                  IFERROR(
                      _xlfn._xlws.FILTER(FuSa_14DCDC_EFAN!$U$3:$U$500,FuSa_14DCDC_EFAN!$W$3:$W$500 = $W345),
                      IFERROR(
                          _xlfn._xlws.FILTER(FuSa_FaultInjection!$U$3:$U$500,FuSa_FaultInjection!$W$3:$W$500 = $W345),
                          IFERROR(
                              _xlfn._xlws.FILTER(Function_SCC!$U$3:$U$512,Function_SCC!$W$3:$W$512 = $W345),
                              IFERROR(
                                  _xlfn._xlws.FILTER(FuSa_FTT!$U$3:$U$500,FuSa_FTT!$W$3:$W$500 = $W345),
                                  "NA"
                           )
                       )
                   )
               )
           )
       )
   )
)</f>
        <v/>
      </c>
      <c r="U345" s="608">
        <f t="array" ref="U345">IFERROR(
      _xlfn._xlws.FILTER(FuSa_Charger!$V$3:$V$520, FuSa_Charger!$W$3:$W$520 = $W345),
      IFERROR(
          _xlfn._xlws.FILTER(Function_14DCDC!$V$3:$V$503,Function_14DCDC!$W$3:$W$503 = $W345),
          IFERROR(
              _xlfn._xlws.FILTER(Function_Charger!$V$3:$V$510,Function_Charger!$W$3:$W$510 = $W345),
              IFERROR(
                  _xlfn._xlws.FILTER(FuSa_14DCDC!$V$3:$V$500,FuSa_14DCDC!$W$3:$W$500 = $W345),
                  IFERROR(
                      _xlfn._xlws.FILTER(FuSa_14DCDC_EFAN!$V$3:$V$500,FuSa_14DCDC_EFAN!$W$3:$W$500 = $W345),
                      IFERROR(
                          _xlfn._xlws.FILTER(FuSa_FaultInjection!$V$3:$V$500,FuSa_FaultInjection!$W$3:$W$500 = $W345),
                          IFERROR(
                              _xlfn._xlws.FILTER(Function_SCC!$V$3:$V$512,Function_SCC!$W$3:$W$512 = $W345),
                              IFERROR(
                                  _xlfn._xlws.FILTER(FuSa_FTT!$V$3:$V$500,FuSa_FTT!$W$3:$W$500 = $W345),
                                  "NA"
                           )
                       )
                   )
               )
           )
       )
   )
)</f>
        <v/>
      </c>
      <c r="V345" s="231" t="inlineStr">
        <is>
          <t>State verification</t>
        </is>
      </c>
      <c r="W345" s="444" t="inlineStr">
        <is>
          <t>[SYI_002_002_0001_022].html</t>
        </is>
      </c>
      <c r="X345" s="736" t="n">
        <v>1</v>
      </c>
      <c r="Y345" s="441" t="n">
        <v>0</v>
      </c>
      <c r="Z345" s="441" t="n">
        <v>0</v>
      </c>
      <c r="AA345" s="608" t="n">
        <v>1</v>
      </c>
      <c r="AB345" s="747" t="n">
        <v>23338</v>
      </c>
      <c r="AC345" s="745" t="n"/>
      <c r="AD345" s="166" t="inlineStr">
        <is>
          <t>No</t>
        </is>
      </c>
      <c r="AE345" s="760" t="inlineStr">
        <is>
          <t>This TC concerns SW signal 'SWI_read::Current_Operating_State_LX'</t>
        </is>
      </c>
      <c r="AG345" s="231" t="inlineStr"/>
      <c r="AH345" s="223" t="inlineStr"/>
      <c r="AI345" s="43" t="inlineStr"/>
      <c r="AJ345" s="43" t="inlineStr"/>
      <c r="AK345" s="43" t="inlineStr"/>
      <c r="AL345" s="266" t="n"/>
      <c r="AM345" s="231" t="n"/>
      <c r="AN345" s="56" t="n"/>
      <c r="AO345" s="223">
        <f>EXACT(W345,AG345)</f>
        <v/>
      </c>
      <c r="AP345" s="43">
        <f>EXACT(X345,AH345)</f>
        <v/>
      </c>
      <c r="AQ345" s="43">
        <f>EXACT(Y345,AI345)</f>
        <v/>
      </c>
      <c r="AR345" s="43">
        <f>EXACT(Z345,AJ345)</f>
        <v/>
      </c>
      <c r="AS345" s="266">
        <f>EXACT(AA345,AK345)</f>
        <v/>
      </c>
      <c r="AT345" t="inlineStr"/>
      <c r="AU345" t="inlineStr"/>
    </row>
    <row r="346" ht="15" customHeight="1">
      <c r="A346" s="451" t="n"/>
      <c r="B346" s="451" t="n"/>
      <c r="C346" s="451" t="n"/>
      <c r="D346" s="441">
        <f t="array" ref="D346">IFERROR(
      _xlfn._xlws.FILTER(FuSa_Charger!$D$3:$D$520, FuSa_Charger!$W$3:$W$520 = $W346),
      IFERROR(
          _xlfn._xlws.FILTER(Function_14DCDC!$D$3:$D$503,Function_14DCDC!$W$3:$W$503 = $W346),
          IFERROR(
              _xlfn._xlws.FILTER(Function_Charger!$D$3:$D$510,Function_Charger!$W$3:$W$510 = $W346),
              IFERROR(
                  _xlfn._xlws.FILTER(FuSa_14DCDC!$D$3:$D$500,FuSa_14DCDC!$W$3:$W$500 = $W346),
                  IFERROR(
                      _xlfn._xlws.FILTER(FuSa_14DCDC_EFAN!$D$3:$D$500,FuSa_14DCDC_EFAN!$W$3:$W$500 = $W346),
                      IFERROR(
                          _xlfn._xlws.FILTER(FuSa_FaultInjection!$D$3:$D$500,FuSa_FaultInjection!$W$3:$W$500 = $W346),
                          "NA"
                   )
               )
           )
       )
   )
)</f>
        <v/>
      </c>
      <c r="E346" s="608">
        <f t="array" ref="E346">IFERROR(
      _xlfn._xlws.FILTER(FuSa_Charger!$E$3:$E$520, FuSa_Charger!$W$3:$W$520 = $W346),
      IFERROR(
          _xlfn._xlws.FILTER(Function_14DCDC!$E$3:$E$503,Function_14DCDC!$W$3:$W$503 = $W346),
          IFERROR(
              _xlfn._xlws.FILTER(Function_Charger!$E$3:$E$510,Function_Charger!$W$3:$W$510 = $W346),
              IFERROR(
                  _xlfn._xlws.FILTER(FuSa_14DCDC!$E$3:$E$500,FuSa_14DCDC!$W$3:$W$500 = $W346),
                  IFERROR(
                      _xlfn._xlws.FILTER(FuSa_14DCDC_EFAN!$E$3:$E$500,FuSa_14DCDC_EFAN!$W$3:$W$500 = $W346),
                      IFERROR(
                          _xlfn._xlws.FILTER(FuSa_FaultInjection!$E$3:$E$500,FuSa_FaultInjection!$W$3:$W$500 = $W346),
                          IFERROR(
                              _xlfn._xlws.FILTER(Function_SCC!$E$3:$E$512,Function_SCC!$W$3:$W$512 = $W346),
                              IFERROR(
                                  _xlfn._xlws.FILTER(FuSa_FTT!$E$3:$E$500,FuSa_FTT!$W$3:$W$500 = $W346),
                                  "NA"
                           )
                       )
                   )
               )
           )
       )
   )
)</f>
        <v/>
      </c>
      <c r="F346" s="608">
        <f t="array" ref="F346">IFERROR(
      _xlfn._xlws.FILTER(FuSa_Charger!$F$3:$F$520, FuSa_Charger!$W$3:$W$520 = $W346),
      IFERROR(
          _xlfn._xlws.FILTER(Function_14DCDC!$F$3:$F$503,Function_14DCDC!$W$3:$W$503 = $W346),
          IFERROR(
              _xlfn._xlws.FILTER(Function_Charger!$F$3:$F$510,Function_Charger!$W$3:$W$510 = $W346),
              IFERROR(
                  _xlfn._xlws.FILTER(FuSa_14DCDC!$F$3:$F$500,FuSa_14DCDC!$W$3:$W$500 = $W346),
                  IFERROR(
                      _xlfn._xlws.FILTER(FuSa_14DCDC_EFAN!$F$3:$F$500,FuSa_14DCDC_EFAN!$W$3:$W$500 = $W346),
                      IFERROR(
                          _xlfn._xlws.FILTER(FuSa_FaultInjection!$F$3:$F$500,FuSa_FaultInjection!$W$3:$W$500 = $W346),
                          IFERROR(
                              _xlfn._xlws.FILTER(Function_SCC!$F$3:$F$512,Function_SCC!$W$3:$W$512 = $W346),
                              IFERROR(
                                  _xlfn._xlws.FILTER(FuSa_FTT!$F$3:$F$500,FuSa_FTT!$W$3:$W$500 = $W346),
                                  "NA"
                           )
                       )
                   )
               )
           )
       )
   )
)</f>
        <v/>
      </c>
      <c r="G346" s="608">
        <f t="array" ref="G346">IFERROR(
      _xlfn._xlws.FILTER(FuSa_Charger!$G$3:$G$520, FuSa_Charger!$W$3:$W$520 = $W346),
      IFERROR(
          _xlfn._xlws.FILTER(Function_14DCDC!$G$3:$G$503,Function_14DCDC!$W$3:$W$503 = $W346),
          IFERROR(
              _xlfn._xlws.FILTER(Function_Charger!$G$3:$G$510,Function_Charger!$W$3:$W$510 = $W346),
              IFERROR(
                  _xlfn._xlws.FILTER(FuSa_14DCDC!$G$3:$G$500,FuSa_14DCDC!$W$3:$W$500 = $W346),
                  IFERROR(
                      _xlfn._xlws.FILTER(FuSa_14DCDC_EFAN!$G$3:$G$500,FuSa_14DCDC_EFAN!$W$3:$W$500 = $W346),
                      IFERROR(
                          _xlfn._xlws.FILTER(FuSa_FaultInjection!$G$3:$G$500,FuSa_FaultInjection!$W$3:$W$500 = $W346),
                          IFERROR(
                              _xlfn._xlws.FILTER(Function_SCC!$G$3:$G$512,Function_SCC!$W$3:$W$512 = $W346),
                              IFERROR(
                                  _xlfn._xlws.FILTER(FuSa_FTT!$G$3:$G$500,FuSa_FTT!$W$3:$W$500 = $W346),
                                  "NA"
                           )
                       )
                   )
               )
           )
       )
   )
)</f>
        <v/>
      </c>
      <c r="H346" s="441">
        <f t="array" ref="H346">IFERROR(
      _xlfn._xlws.FILTER(FuSa_Charger!$H$3:$H$520, FuSa_Charger!$W$3:$W$520 = $W346),
      IFERROR(
          _xlfn._xlws.FILTER(Function_14DCDC!$H$3:$H$503,Function_14DCDC!$W$3:$W$503 = $W346),
          IFERROR(
              _xlfn._xlws.FILTER(Function_Charger!$H$3:$H$510,Function_Charger!$W$3:$W$510 = $W346),
              IFERROR(
                  _xlfn._xlws.FILTER(FuSa_14DCDC!$H$3:$H$500,FuSa_14DCDC!$W$3:$W$500 = $W346),
                  IFERROR(
                      _xlfn._xlws.FILTER(FuSa_14DCDC_EFAN!$H$3:$H$500,FuSa_14DCDC_EFAN!$W$3:$W$500 = $W346),
                      IFERROR(
                          _xlfn._xlws.FILTER(FuSa_FaultInjection!$H$3:$H$500,FuSa_FaultInjection!$W$3:$W$500 = $W346),
                          "NA"
                   )
               )
           )
       )
   )
)</f>
        <v/>
      </c>
      <c r="I346" s="441">
        <f t="array" ref="I346">IFERROR(
      _xlfn._xlws.FILTER(FuSa_Charger!$I$3:$I$520, FuSa_Charger!$W$3:$W$520 = $W346),
      IFERROR(
          _xlfn._xlws.FILTER(Function_14DCDC!$I$3:$I$503,Function_14DCDC!$W$3:$W$503 = $W346),
          IFERROR(
              _xlfn._xlws.FILTER(Function_Charger!$I$3:$I$510,Function_Charger!$W$3:$W$510 = $W346),
              IFERROR(
                  _xlfn._xlws.FILTER(FuSa_14DCDC!$I$3:$I$500,FuSa_14DCDC!$W$3:$W$500 = $W346),
                  IFERROR(
                      _xlfn._xlws.FILTER(FuSa_14DCDC_EFAN!$I$3:$I$500,FuSa_14DCDC_EFAN!$W$3:$W$500 = $W346),
                      IFERROR(
                          _xlfn._xlws.FILTER(FuSa_FaultInjection!$I$3:$I$500,FuSa_FaultInjection!$W$3:$W$500 = $W346),
                          "NA"
                   )
               )
           )
       )
   )
)</f>
        <v/>
      </c>
      <c r="J346" s="441" t="n"/>
      <c r="K346" s="441" t="n"/>
      <c r="L346" s="441" t="n"/>
      <c r="M346" s="441" t="n"/>
      <c r="N346" s="441" t="n"/>
      <c r="O346" s="441">
        <f t="array" ref="O346">IFERROR(
      _xlfn._xlws.FILTER(FuSa_Charger!$O$3:$O$520, FuSa_Charger!$W$3:$W$520 = $W346),
      IFERROR(
          _xlfn._xlws.FILTER(Function_14DCDC!$O$3:$O$503,Function_14DCDC!$W$3:$W$503 = $W346),
          IFERROR(
              _xlfn._xlws.FILTER(Function_Charger!$O$3:$O$510,Function_Charger!$W$3:$W$510 = $W346),
              IFERROR(
                  _xlfn._xlws.FILTER(FuSa_14DCDC!$O$3:$O$500,FuSa_14DCDC!$W$3:$W$500 = $W346),
                  IFERROR(
                      _xlfn._xlws.FILTER(FuSa_14DCDC_EFAN!$O$3:$O$500,FuSa_14DCDC_EFAN!$W$3:$W$500 = $W346),
                      IFERROR(
                          _xlfn._xlws.FILTER(FuSa_FaultInjection!$O$3:$O$500,FuSa_FaultInjection!$W$3:$W$500 = $W346),
                          "NA"
                   )
               )
           )
       )
   )
)</f>
        <v/>
      </c>
      <c r="P346" s="441">
        <f t="array" ref="P346">IFERROR(
      _xlfn._xlws.FILTER(FuSa_Charger!$Q$3:$Q$520, FuSa_Charger!$W$3:$W$520 = $W346),
      IFERROR(
          _xlfn._xlws.FILTER(Function_14DCDC!$Q$3:$Q$503,Function_14DCDC!$W$3:$W$503 = $W346),
          IFERROR(
              _xlfn._xlws.FILTER(Function_Charger!$Q$3:$Q$510,Function_Charger!$W$3:$W$510 = $W346),
              IFERROR(
                  _xlfn._xlws.FILTER(FuSa_14DCDC!$Q$3:$Q$500,FuSa_14DCDC!$W$3:$W$500 = $W346),
                  IFERROR(
                      _xlfn._xlws.FILTER(FuSa_14DCDC_EFAN!$Q$3:$Q$500,FuSa_14DCDC_EFAN!$W$3:$W$500 = $W346),
                      IFERROR(
                          _xlfn._xlws.FILTER(FuSa_FaultInjection!$Q$3:$Q$500,FuSa_FaultInjection!$W$3:$W$500 = $W346),
                          "NA"
                   )
               )
           )
       )
   )
)</f>
        <v/>
      </c>
      <c r="Q346" s="608">
        <f t="array" ref="Q346">IFERROR(
      _xlfn._xlws.FILTER(FuSa_Charger!$R$3:$R$520, FuSa_Charger!$W$3:$W$520 = $W346),
      IFERROR(
          _xlfn._xlws.FILTER(Function_14DCDC!$R$3:$R$503,Function_14DCDC!$W$3:$W$503 = $W346),
          IFERROR(
              _xlfn._xlws.FILTER(Function_Charger!$R$3:$R$510,Function_Charger!$W$3:$W$510 = $W346),
              IFERROR(
                  _xlfn._xlws.FILTER(FuSa_14DCDC!$R$3:$R$500,FuSa_14DCDC!$W$3:$W$500 = $W346),
                  IFERROR(
                      _xlfn._xlws.FILTER(FuSa_14DCDC_EFAN!$R$3:$R$500,FuSa_14DCDC_EFAN!$W$3:$W$500 = $W346),
                      IFERROR(
                          _xlfn._xlws.FILTER(FuSa_FaultInjection!$R$3:$R$500,FuSa_FaultInjection!$W$3:$W$500 = $W346),
                          IFERROR(
                              _xlfn._xlws.FILTER(Function_SCC!$R$3:$R$512,Function_SCC!$W$3:$W$512 = $W346),
                              IFERROR(
                                  _xlfn._xlws.FILTER(FuSa_FTT!$R$3:$R$500,FuSa_FTT!$W$3:$W$500 = $W346),
                                  "NA"
                           )
                       )
                   )
               )
           )
       )
   )
)</f>
        <v/>
      </c>
      <c r="R346" s="608">
        <f t="array" ref="R346">IFERROR(
      _xlfn._xlws.FILTER(FuSa_Charger!$S$3:$S$520, FuSa_Charger!$W$3:$W$520 = $W346),
      IFERROR(
          _xlfn._xlws.FILTER(Function_14DCDC!$S$3:$S$503,Function_14DCDC!$W$3:$W$503 = $W346),
          IFERROR(
              _xlfn._xlws.FILTER(Function_Charger!$S$3:$S$510,Function_Charger!$W$3:$W$510 = $W346),
              IFERROR(
                  _xlfn._xlws.FILTER(FuSa_14DCDC!$S$3:$S$500,FuSa_14DCDC!$W$3:$W$500 = $W346),
                  IFERROR(
                      _xlfn._xlws.FILTER(FuSa_14DCDC_EFAN!$S$3:$S$500,FuSa_14DCDC_EFAN!$W$3:$W$500 = $W346),
                      IFERROR(
                          _xlfn._xlws.FILTER(FuSa_FaultInjection!$S$3:$S$500,FuSa_FaultInjection!$W$3:$W$500 = $W346),
                          IFERROR(
                              _xlfn._xlws.FILTER(Function_SCC!$S$3:$S$512,Function_SCC!$W$3:$W$512 = $W346),
                              IFERROR(
                                  _xlfn._xlws.FILTER(FuSa_FTT!$S$3:$S$500,FuSa_FTT!$W$3:$W$500 = $W346),
                                  "NA"
                           )
                       )
                   )
               )
           )
       )
   )
)</f>
        <v/>
      </c>
      <c r="S346" s="608">
        <f t="array" ref="S346">IFERROR(
      _xlfn._xlws.FILTER(FuSa_Charger!$T$3:$T$520, FuSa_Charger!$W$3:$W$520 = $W346),
      IFERROR(
          _xlfn._xlws.FILTER(Function_14DCDC!$T$3:$T$503,Function_14DCDC!$W$3:$W$503 = $W346),
          IFERROR(
              _xlfn._xlws.FILTER(Function_Charger!$T$3:$T$510,Function_Charger!$W$3:$W$510 = $W346),
              IFERROR(
                  _xlfn._xlws.FILTER(FuSa_14DCDC!$T$3:$T$500,FuSa_14DCDC!$W$3:$W$500 = $W346),
                  IFERROR(
                      _xlfn._xlws.FILTER(FuSa_14DCDC_EFAN!$T$3:$T$500,FuSa_14DCDC_EFAN!$W$3:$W$500 = $W346),
                      IFERROR(
                          _xlfn._xlws.FILTER(FuSa_FaultInjection!$T$3:$T$500,FuSa_FaultInjection!$W$3:$W$500 = $W346),
                          IFERROR(
                              _xlfn._xlws.FILTER(Function_SCC!$T$3:$T$512,Function_SCC!$W$3:$W$512 = $W346),
                              IFERROR(
                                  _xlfn._xlws.FILTER(FuSa_FTT!$T$3:$T$500,FuSa_FTT!$W$3:$W$500 = $W346),
                                  "NA"
                           )
                       )
                   )
               )
           )
       )
   )
)</f>
        <v/>
      </c>
      <c r="T346" s="608">
        <f t="array" ref="T346">IFERROR(
      _xlfn._xlws.FILTER(FuSa_Charger!$U$3:$U$520, FuSa_Charger!$W$3:$W$520 = $W346),
      IFERROR(
          _xlfn._xlws.FILTER(Function_14DCDC!$U$3:$U$503,Function_14DCDC!$W$3:$W$503 = $W346),
          IFERROR(
              _xlfn._xlws.FILTER(Function_Charger!$U$3:$U$510,Function_Charger!$W$3:$W$510 = $W346),
              IFERROR(
                  _xlfn._xlws.FILTER(FuSa_14DCDC!$U$3:$U$500,FuSa_14DCDC!$W$3:$W$500 = $W346),
                  IFERROR(
                      _xlfn._xlws.FILTER(FuSa_14DCDC_EFAN!$U$3:$U$500,FuSa_14DCDC_EFAN!$W$3:$W$500 = $W346),
                      IFERROR(
                          _xlfn._xlws.FILTER(FuSa_FaultInjection!$U$3:$U$500,FuSa_FaultInjection!$W$3:$W$500 = $W346),
                          IFERROR(
                              _xlfn._xlws.FILTER(Function_SCC!$U$3:$U$512,Function_SCC!$W$3:$W$512 = $W346),
                              IFERROR(
                                  _xlfn._xlws.FILTER(FuSa_FTT!$U$3:$U$500,FuSa_FTT!$W$3:$W$500 = $W346),
                                  "NA"
                           )
                       )
                   )
               )
           )
       )
   )
)</f>
        <v/>
      </c>
      <c r="U346" s="608">
        <f t="array" ref="U346">IFERROR(
      _xlfn._xlws.FILTER(FuSa_Charger!$V$3:$V$520, FuSa_Charger!$W$3:$W$520 = $W346),
      IFERROR(
          _xlfn._xlws.FILTER(Function_14DCDC!$V$3:$V$503,Function_14DCDC!$W$3:$W$503 = $W346),
          IFERROR(
              _xlfn._xlws.FILTER(Function_Charger!$V$3:$V$510,Function_Charger!$W$3:$W$510 = $W346),
              IFERROR(
                  _xlfn._xlws.FILTER(FuSa_14DCDC!$V$3:$V$500,FuSa_14DCDC!$W$3:$W$500 = $W346),
                  IFERROR(
                      _xlfn._xlws.FILTER(FuSa_14DCDC_EFAN!$V$3:$V$500,FuSa_14DCDC_EFAN!$W$3:$W$500 = $W346),
                      IFERROR(
                          _xlfn._xlws.FILTER(FuSa_FaultInjection!$V$3:$V$500,FuSa_FaultInjection!$W$3:$W$500 = $W346),
                          IFERROR(
                              _xlfn._xlws.FILTER(Function_SCC!$V$3:$V$512,Function_SCC!$W$3:$W$512 = $W346),
                              IFERROR(
                                  _xlfn._xlws.FILTER(FuSa_FTT!$V$3:$V$500,FuSa_FTT!$W$3:$W$500 = $W346),
                                  "NA"
                           )
                       )
                   )
               )
           )
       )
   )
)</f>
        <v/>
      </c>
      <c r="V346" s="231" t="inlineStr">
        <is>
          <t>State verification</t>
        </is>
      </c>
      <c r="W346" s="444" t="inlineStr">
        <is>
          <t>[SYI_002_002_0001_023].html</t>
        </is>
      </c>
      <c r="X346" s="736" t="n">
        <v>1</v>
      </c>
      <c r="Y346" s="441" t="n">
        <v>0</v>
      </c>
      <c r="Z346" s="441" t="n">
        <v>0</v>
      </c>
      <c r="AA346" s="608" t="n">
        <v>1</v>
      </c>
      <c r="AB346" s="747" t="n">
        <v>23338</v>
      </c>
      <c r="AC346" s="745" t="n"/>
      <c r="AD346" s="166" t="inlineStr">
        <is>
          <t>No</t>
        </is>
      </c>
      <c r="AE346" s="760" t="inlineStr">
        <is>
          <t>This TC concerns SW signal 'SWI_read::Current_Operating_State_LX'</t>
        </is>
      </c>
      <c r="AG346" s="231" t="inlineStr"/>
      <c r="AH346" s="223" t="inlineStr"/>
      <c r="AI346" s="43" t="inlineStr"/>
      <c r="AJ346" s="43" t="inlineStr"/>
      <c r="AK346" s="43" t="inlineStr"/>
      <c r="AL346" s="266" t="n"/>
      <c r="AM346" s="231" t="n"/>
      <c r="AN346" s="56" t="n"/>
      <c r="AO346" s="223">
        <f>EXACT(W346,AG346)</f>
        <v/>
      </c>
      <c r="AP346" s="43">
        <f>EXACT(X346,AH346)</f>
        <v/>
      </c>
      <c r="AQ346" s="43">
        <f>EXACT(Y346,AI346)</f>
        <v/>
      </c>
      <c r="AR346" s="43">
        <f>EXACT(Z346,AJ346)</f>
        <v/>
      </c>
      <c r="AS346" s="266">
        <f>EXACT(AA346,AK346)</f>
        <v/>
      </c>
      <c r="AT346" t="inlineStr"/>
      <c r="AU346" t="inlineStr"/>
    </row>
    <row r="347" ht="15" customHeight="1">
      <c r="A347" s="451" t="n"/>
      <c r="B347" s="451" t="n"/>
      <c r="C347" s="451" t="n"/>
      <c r="D347" s="441">
        <f t="array" ref="D347">IFERROR(
      _xlfn._xlws.FILTER(FuSa_Charger!$D$3:$D$520, FuSa_Charger!$W$3:$W$520 = $W347),
      IFERROR(
          _xlfn._xlws.FILTER(Function_14DCDC!$D$3:$D$503,Function_14DCDC!$W$3:$W$503 = $W347),
          IFERROR(
              _xlfn._xlws.FILTER(Function_Charger!$D$3:$D$510,Function_Charger!$W$3:$W$510 = $W347),
              IFERROR(
                  _xlfn._xlws.FILTER(FuSa_14DCDC!$D$3:$D$500,FuSa_14DCDC!$W$3:$W$500 = $W347),
                  IFERROR(
                      _xlfn._xlws.FILTER(FuSa_14DCDC_EFAN!$D$3:$D$500,FuSa_14DCDC_EFAN!$W$3:$W$500 = $W347),
                      IFERROR(
                          _xlfn._xlws.FILTER(FuSa_FaultInjection!$D$3:$D$500,FuSa_FaultInjection!$W$3:$W$500 = $W347),
                          "NA"
                   )
               )
           )
       )
   )
)</f>
        <v/>
      </c>
      <c r="E347" s="608">
        <f t="array" ref="E347">IFERROR(
      _xlfn._xlws.FILTER(FuSa_Charger!$E$3:$E$520, FuSa_Charger!$W$3:$W$520 = $W347),
      IFERROR(
          _xlfn._xlws.FILTER(Function_14DCDC!$E$3:$E$503,Function_14DCDC!$W$3:$W$503 = $W347),
          IFERROR(
              _xlfn._xlws.FILTER(Function_Charger!$E$3:$E$510,Function_Charger!$W$3:$W$510 = $W347),
              IFERROR(
                  _xlfn._xlws.FILTER(FuSa_14DCDC!$E$3:$E$500,FuSa_14DCDC!$W$3:$W$500 = $W347),
                  IFERROR(
                      _xlfn._xlws.FILTER(FuSa_14DCDC_EFAN!$E$3:$E$500,FuSa_14DCDC_EFAN!$W$3:$W$500 = $W347),
                      IFERROR(
                          _xlfn._xlws.FILTER(FuSa_FaultInjection!$E$3:$E$500,FuSa_FaultInjection!$W$3:$W$500 = $W347),
                          IFERROR(
                              _xlfn._xlws.FILTER(Function_SCC!$E$3:$E$512,Function_SCC!$W$3:$W$512 = $W347),
                              IFERROR(
                                  _xlfn._xlws.FILTER(FuSa_FTT!$E$3:$E$500,FuSa_FTT!$W$3:$W$500 = $W347),
                                  "NA"
                           )
                       )
                   )
               )
           )
       )
   )
)</f>
        <v/>
      </c>
      <c r="F347" s="608">
        <f t="array" ref="F347">IFERROR(
      _xlfn._xlws.FILTER(FuSa_Charger!$F$3:$F$520, FuSa_Charger!$W$3:$W$520 = $W347),
      IFERROR(
          _xlfn._xlws.FILTER(Function_14DCDC!$F$3:$F$503,Function_14DCDC!$W$3:$W$503 = $W347),
          IFERROR(
              _xlfn._xlws.FILTER(Function_Charger!$F$3:$F$510,Function_Charger!$W$3:$W$510 = $W347),
              IFERROR(
                  _xlfn._xlws.FILTER(FuSa_14DCDC!$F$3:$F$500,FuSa_14DCDC!$W$3:$W$500 = $W347),
                  IFERROR(
                      _xlfn._xlws.FILTER(FuSa_14DCDC_EFAN!$F$3:$F$500,FuSa_14DCDC_EFAN!$W$3:$W$500 = $W347),
                      IFERROR(
                          _xlfn._xlws.FILTER(FuSa_FaultInjection!$F$3:$F$500,FuSa_FaultInjection!$W$3:$W$500 = $W347),
                          IFERROR(
                              _xlfn._xlws.FILTER(Function_SCC!$F$3:$F$512,Function_SCC!$W$3:$W$512 = $W347),
                              IFERROR(
                                  _xlfn._xlws.FILTER(FuSa_FTT!$F$3:$F$500,FuSa_FTT!$W$3:$W$500 = $W347),
                                  "NA"
                           )
                       )
                   )
               )
           )
       )
   )
)</f>
        <v/>
      </c>
      <c r="G347" s="608">
        <f t="array" ref="G347">IFERROR(
      _xlfn._xlws.FILTER(FuSa_Charger!$G$3:$G$520, FuSa_Charger!$W$3:$W$520 = $W347),
      IFERROR(
          _xlfn._xlws.FILTER(Function_14DCDC!$G$3:$G$503,Function_14DCDC!$W$3:$W$503 = $W347),
          IFERROR(
              _xlfn._xlws.FILTER(Function_Charger!$G$3:$G$510,Function_Charger!$W$3:$W$510 = $W347),
              IFERROR(
                  _xlfn._xlws.FILTER(FuSa_14DCDC!$G$3:$G$500,FuSa_14DCDC!$W$3:$W$500 = $W347),
                  IFERROR(
                      _xlfn._xlws.FILTER(FuSa_14DCDC_EFAN!$G$3:$G$500,FuSa_14DCDC_EFAN!$W$3:$W$500 = $W347),
                      IFERROR(
                          _xlfn._xlws.FILTER(FuSa_FaultInjection!$G$3:$G$500,FuSa_FaultInjection!$W$3:$W$500 = $W347),
                          IFERROR(
                              _xlfn._xlws.FILTER(Function_SCC!$G$3:$G$512,Function_SCC!$W$3:$W$512 = $W347),
                              IFERROR(
                                  _xlfn._xlws.FILTER(FuSa_FTT!$G$3:$G$500,FuSa_FTT!$W$3:$W$500 = $W347),
                                  "NA"
                           )
                       )
                   )
               )
           )
       )
   )
)</f>
        <v/>
      </c>
      <c r="H347" s="441">
        <f t="array" ref="H347">IFERROR(
      _xlfn._xlws.FILTER(FuSa_Charger!$H$3:$H$520, FuSa_Charger!$W$3:$W$520 = $W347),
      IFERROR(
          _xlfn._xlws.FILTER(Function_14DCDC!$H$3:$H$503,Function_14DCDC!$W$3:$W$503 = $W347),
          IFERROR(
              _xlfn._xlws.FILTER(Function_Charger!$H$3:$H$510,Function_Charger!$W$3:$W$510 = $W347),
              IFERROR(
                  _xlfn._xlws.FILTER(FuSa_14DCDC!$H$3:$H$500,FuSa_14DCDC!$W$3:$W$500 = $W347),
                  IFERROR(
                      _xlfn._xlws.FILTER(FuSa_14DCDC_EFAN!$H$3:$H$500,FuSa_14DCDC_EFAN!$W$3:$W$500 = $W347),
                      IFERROR(
                          _xlfn._xlws.FILTER(FuSa_FaultInjection!$H$3:$H$500,FuSa_FaultInjection!$W$3:$W$500 = $W347),
                          "NA"
                   )
               )
           )
       )
   )
)</f>
        <v/>
      </c>
      <c r="I347" s="441">
        <f t="array" ref="I347">IFERROR(
      _xlfn._xlws.FILTER(FuSa_Charger!$I$3:$I$520, FuSa_Charger!$W$3:$W$520 = $W347),
      IFERROR(
          _xlfn._xlws.FILTER(Function_14DCDC!$I$3:$I$503,Function_14DCDC!$W$3:$W$503 = $W347),
          IFERROR(
              _xlfn._xlws.FILTER(Function_Charger!$I$3:$I$510,Function_Charger!$W$3:$W$510 = $W347),
              IFERROR(
                  _xlfn._xlws.FILTER(FuSa_14DCDC!$I$3:$I$500,FuSa_14DCDC!$W$3:$W$500 = $W347),
                  IFERROR(
                      _xlfn._xlws.FILTER(FuSa_14DCDC_EFAN!$I$3:$I$500,FuSa_14DCDC_EFAN!$W$3:$W$500 = $W347),
                      IFERROR(
                          _xlfn._xlws.FILTER(FuSa_FaultInjection!$I$3:$I$500,FuSa_FaultInjection!$W$3:$W$500 = $W347),
                          "NA"
                   )
               )
           )
       )
   )
)</f>
        <v/>
      </c>
      <c r="J347" s="441" t="n"/>
      <c r="K347" s="441" t="n"/>
      <c r="L347" s="441" t="n"/>
      <c r="M347" s="441" t="n"/>
      <c r="N347" s="441" t="n"/>
      <c r="O347" s="441">
        <f t="array" ref="O347">IFERROR(
      _xlfn._xlws.FILTER(FuSa_Charger!$O$3:$O$520, FuSa_Charger!$W$3:$W$520 = $W347),
      IFERROR(
          _xlfn._xlws.FILTER(Function_14DCDC!$O$3:$O$503,Function_14DCDC!$W$3:$W$503 = $W347),
          IFERROR(
              _xlfn._xlws.FILTER(Function_Charger!$O$3:$O$510,Function_Charger!$W$3:$W$510 = $W347),
              IFERROR(
                  _xlfn._xlws.FILTER(FuSa_14DCDC!$O$3:$O$500,FuSa_14DCDC!$W$3:$W$500 = $W347),
                  IFERROR(
                      _xlfn._xlws.FILTER(FuSa_14DCDC_EFAN!$O$3:$O$500,FuSa_14DCDC_EFAN!$W$3:$W$500 = $W347),
                      IFERROR(
                          _xlfn._xlws.FILTER(FuSa_FaultInjection!$O$3:$O$500,FuSa_FaultInjection!$W$3:$W$500 = $W347),
                          "NA"
                   )
               )
           )
       )
   )
)</f>
        <v/>
      </c>
      <c r="P347" s="441">
        <f t="array" ref="P347">IFERROR(
      _xlfn._xlws.FILTER(FuSa_Charger!$Q$3:$Q$520, FuSa_Charger!$W$3:$W$520 = $W347),
      IFERROR(
          _xlfn._xlws.FILTER(Function_14DCDC!$Q$3:$Q$503,Function_14DCDC!$W$3:$W$503 = $W347),
          IFERROR(
              _xlfn._xlws.FILTER(Function_Charger!$Q$3:$Q$510,Function_Charger!$W$3:$W$510 = $W347),
              IFERROR(
                  _xlfn._xlws.FILTER(FuSa_14DCDC!$Q$3:$Q$500,FuSa_14DCDC!$W$3:$W$500 = $W347),
                  IFERROR(
                      _xlfn._xlws.FILTER(FuSa_14DCDC_EFAN!$Q$3:$Q$500,FuSa_14DCDC_EFAN!$W$3:$W$500 = $W347),
                      IFERROR(
                          _xlfn._xlws.FILTER(FuSa_FaultInjection!$Q$3:$Q$500,FuSa_FaultInjection!$W$3:$W$500 = $W347),
                          "NA"
                   )
               )
           )
       )
   )
)</f>
        <v/>
      </c>
      <c r="Q347" s="608">
        <f t="array" ref="Q347">IFERROR(
      _xlfn._xlws.FILTER(FuSa_Charger!$R$3:$R$520, FuSa_Charger!$W$3:$W$520 = $W347),
      IFERROR(
          _xlfn._xlws.FILTER(Function_14DCDC!$R$3:$R$503,Function_14DCDC!$W$3:$W$503 = $W347),
          IFERROR(
              _xlfn._xlws.FILTER(Function_Charger!$R$3:$R$510,Function_Charger!$W$3:$W$510 = $W347),
              IFERROR(
                  _xlfn._xlws.FILTER(FuSa_14DCDC!$R$3:$R$500,FuSa_14DCDC!$W$3:$W$500 = $W347),
                  IFERROR(
                      _xlfn._xlws.FILTER(FuSa_14DCDC_EFAN!$R$3:$R$500,FuSa_14DCDC_EFAN!$W$3:$W$500 = $W347),
                      IFERROR(
                          _xlfn._xlws.FILTER(FuSa_FaultInjection!$R$3:$R$500,FuSa_FaultInjection!$W$3:$W$500 = $W347),
                          IFERROR(
                              _xlfn._xlws.FILTER(Function_SCC!$R$3:$R$512,Function_SCC!$W$3:$W$512 = $W347),
                              IFERROR(
                                  _xlfn._xlws.FILTER(FuSa_FTT!$R$3:$R$500,FuSa_FTT!$W$3:$W$500 = $W347),
                                  "NA"
                           )
                       )
                   )
               )
           )
       )
   )
)</f>
        <v/>
      </c>
      <c r="R347" s="608">
        <f t="array" ref="R347">IFERROR(
      _xlfn._xlws.FILTER(FuSa_Charger!$S$3:$S$520, FuSa_Charger!$W$3:$W$520 = $W347),
      IFERROR(
          _xlfn._xlws.FILTER(Function_14DCDC!$S$3:$S$503,Function_14DCDC!$W$3:$W$503 = $W347),
          IFERROR(
              _xlfn._xlws.FILTER(Function_Charger!$S$3:$S$510,Function_Charger!$W$3:$W$510 = $W347),
              IFERROR(
                  _xlfn._xlws.FILTER(FuSa_14DCDC!$S$3:$S$500,FuSa_14DCDC!$W$3:$W$500 = $W347),
                  IFERROR(
                      _xlfn._xlws.FILTER(FuSa_14DCDC_EFAN!$S$3:$S$500,FuSa_14DCDC_EFAN!$W$3:$W$500 = $W347),
                      IFERROR(
                          _xlfn._xlws.FILTER(FuSa_FaultInjection!$S$3:$S$500,FuSa_FaultInjection!$W$3:$W$500 = $W347),
                          IFERROR(
                              _xlfn._xlws.FILTER(Function_SCC!$S$3:$S$512,Function_SCC!$W$3:$W$512 = $W347),
                              IFERROR(
                                  _xlfn._xlws.FILTER(FuSa_FTT!$S$3:$S$500,FuSa_FTT!$W$3:$W$500 = $W347),
                                  "NA"
                           )
                       )
                   )
               )
           )
       )
   )
)</f>
        <v/>
      </c>
      <c r="S347" s="608">
        <f t="array" ref="S347">IFERROR(
      _xlfn._xlws.FILTER(FuSa_Charger!$T$3:$T$520, FuSa_Charger!$W$3:$W$520 = $W347),
      IFERROR(
          _xlfn._xlws.FILTER(Function_14DCDC!$T$3:$T$503,Function_14DCDC!$W$3:$W$503 = $W347),
          IFERROR(
              _xlfn._xlws.FILTER(Function_Charger!$T$3:$T$510,Function_Charger!$W$3:$W$510 = $W347),
              IFERROR(
                  _xlfn._xlws.FILTER(FuSa_14DCDC!$T$3:$T$500,FuSa_14DCDC!$W$3:$W$500 = $W347),
                  IFERROR(
                      _xlfn._xlws.FILTER(FuSa_14DCDC_EFAN!$T$3:$T$500,FuSa_14DCDC_EFAN!$W$3:$W$500 = $W347),
                      IFERROR(
                          _xlfn._xlws.FILTER(FuSa_FaultInjection!$T$3:$T$500,FuSa_FaultInjection!$W$3:$W$500 = $W347),
                          IFERROR(
                              _xlfn._xlws.FILTER(Function_SCC!$T$3:$T$512,Function_SCC!$W$3:$W$512 = $W347),
                              IFERROR(
                                  _xlfn._xlws.FILTER(FuSa_FTT!$T$3:$T$500,FuSa_FTT!$W$3:$W$500 = $W347),
                                  "NA"
                           )
                       )
                   )
               )
           )
       )
   )
)</f>
        <v/>
      </c>
      <c r="T347" s="608">
        <f t="array" ref="T347">IFERROR(
      _xlfn._xlws.FILTER(FuSa_Charger!$U$3:$U$520, FuSa_Charger!$W$3:$W$520 = $W347),
      IFERROR(
          _xlfn._xlws.FILTER(Function_14DCDC!$U$3:$U$503,Function_14DCDC!$W$3:$W$503 = $W347),
          IFERROR(
              _xlfn._xlws.FILTER(Function_Charger!$U$3:$U$510,Function_Charger!$W$3:$W$510 = $W347),
              IFERROR(
                  _xlfn._xlws.FILTER(FuSa_14DCDC!$U$3:$U$500,FuSa_14DCDC!$W$3:$W$500 = $W347),
                  IFERROR(
                      _xlfn._xlws.FILTER(FuSa_14DCDC_EFAN!$U$3:$U$500,FuSa_14DCDC_EFAN!$W$3:$W$500 = $W347),
                      IFERROR(
                          _xlfn._xlws.FILTER(FuSa_FaultInjection!$U$3:$U$500,FuSa_FaultInjection!$W$3:$W$500 = $W347),
                          IFERROR(
                              _xlfn._xlws.FILTER(Function_SCC!$U$3:$U$512,Function_SCC!$W$3:$W$512 = $W347),
                              IFERROR(
                                  _xlfn._xlws.FILTER(FuSa_FTT!$U$3:$U$500,FuSa_FTT!$W$3:$W$500 = $W347),
                                  "NA"
                           )
                       )
                   )
               )
           )
       )
   )
)</f>
        <v/>
      </c>
      <c r="U347" s="608">
        <f t="array" ref="U347">IFERROR(
      _xlfn._xlws.FILTER(FuSa_Charger!$V$3:$V$520, FuSa_Charger!$W$3:$W$520 = $W347),
      IFERROR(
          _xlfn._xlws.FILTER(Function_14DCDC!$V$3:$V$503,Function_14DCDC!$W$3:$W$503 = $W347),
          IFERROR(
              _xlfn._xlws.FILTER(Function_Charger!$V$3:$V$510,Function_Charger!$W$3:$W$510 = $W347),
              IFERROR(
                  _xlfn._xlws.FILTER(FuSa_14DCDC!$V$3:$V$500,FuSa_14DCDC!$W$3:$W$500 = $W347),
                  IFERROR(
                      _xlfn._xlws.FILTER(FuSa_14DCDC_EFAN!$V$3:$V$500,FuSa_14DCDC_EFAN!$W$3:$W$500 = $W347),
                      IFERROR(
                          _xlfn._xlws.FILTER(FuSa_FaultInjection!$V$3:$V$500,FuSa_FaultInjection!$W$3:$W$500 = $W347),
                          IFERROR(
                              _xlfn._xlws.FILTER(Function_SCC!$V$3:$V$512,Function_SCC!$W$3:$W$512 = $W347),
                              IFERROR(
                                  _xlfn._xlws.FILTER(FuSa_FTT!$V$3:$V$500,FuSa_FTT!$W$3:$W$500 = $W347),
                                  "NA"
                           )
                       )
                   )
               )
           )
       )
   )
)</f>
        <v/>
      </c>
      <c r="V347" s="231" t="inlineStr">
        <is>
          <t>State verification</t>
        </is>
      </c>
      <c r="W347" s="444" t="inlineStr">
        <is>
          <t>[SYI_002_002_0001_024].html</t>
        </is>
      </c>
      <c r="X347" s="736" t="n">
        <v>1</v>
      </c>
      <c r="Y347" s="441" t="n">
        <v>0</v>
      </c>
      <c r="Z347" s="441" t="n">
        <v>0</v>
      </c>
      <c r="AA347" s="608" t="n">
        <v>1</v>
      </c>
      <c r="AB347" s="747" t="n">
        <v>23338</v>
      </c>
      <c r="AC347" s="745" t="n"/>
      <c r="AD347" s="166" t="inlineStr">
        <is>
          <t>No</t>
        </is>
      </c>
      <c r="AE347" s="760" t="inlineStr">
        <is>
          <t>This TC concerns SW signal 'SWI_read::Current_Operating_State_LX'</t>
        </is>
      </c>
      <c r="AG347" s="231" t="inlineStr"/>
      <c r="AH347" s="223" t="inlineStr"/>
      <c r="AI347" s="43" t="inlineStr"/>
      <c r="AJ347" s="43" t="inlineStr"/>
      <c r="AK347" s="43" t="inlineStr"/>
      <c r="AL347" s="266" t="n"/>
      <c r="AM347" s="231" t="n"/>
      <c r="AN347" s="56" t="n"/>
      <c r="AO347" s="223">
        <f>EXACT(W347,AG347)</f>
        <v/>
      </c>
      <c r="AP347" s="43">
        <f>EXACT(X347,AH347)</f>
        <v/>
      </c>
      <c r="AQ347" s="43">
        <f>EXACT(Y347,AI347)</f>
        <v/>
      </c>
      <c r="AR347" s="43">
        <f>EXACT(Z347,AJ347)</f>
        <v/>
      </c>
      <c r="AS347" s="266">
        <f>EXACT(AA347,AK347)</f>
        <v/>
      </c>
      <c r="AT347" t="inlineStr"/>
      <c r="AU347" t="inlineStr"/>
    </row>
    <row r="348" ht="15" customHeight="1">
      <c r="A348" s="451" t="n"/>
      <c r="B348" s="451" t="n"/>
      <c r="C348" s="451" t="n"/>
      <c r="D348" s="441">
        <f t="array" ref="D348">IFERROR(
      _xlfn._xlws.FILTER(FuSa_Charger!$D$3:$D$520, FuSa_Charger!$W$3:$W$520 = $W348),
      IFERROR(
          _xlfn._xlws.FILTER(Function_14DCDC!$D$3:$D$503,Function_14DCDC!$W$3:$W$503 = $W348),
          IFERROR(
              _xlfn._xlws.FILTER(Function_Charger!$D$3:$D$510,Function_Charger!$W$3:$W$510 = $W348),
              IFERROR(
                  _xlfn._xlws.FILTER(FuSa_14DCDC!$D$3:$D$500,FuSa_14DCDC!$W$3:$W$500 = $W348),
                  IFERROR(
                      _xlfn._xlws.FILTER(FuSa_14DCDC_EFAN!$D$3:$D$500,FuSa_14DCDC_EFAN!$W$3:$W$500 = $W348),
                      IFERROR(
                          _xlfn._xlws.FILTER(FuSa_FaultInjection!$D$3:$D$500,FuSa_FaultInjection!$W$3:$W$500 = $W348),
                          "NA"
                   )
               )
           )
       )
   )
)</f>
        <v/>
      </c>
      <c r="E348" s="608">
        <f t="array" ref="E348">IFERROR(
      _xlfn._xlws.FILTER(FuSa_Charger!$E$3:$E$520, FuSa_Charger!$W$3:$W$520 = $W348),
      IFERROR(
          _xlfn._xlws.FILTER(Function_14DCDC!$E$3:$E$503,Function_14DCDC!$W$3:$W$503 = $W348),
          IFERROR(
              _xlfn._xlws.FILTER(Function_Charger!$E$3:$E$510,Function_Charger!$W$3:$W$510 = $W348),
              IFERROR(
                  _xlfn._xlws.FILTER(FuSa_14DCDC!$E$3:$E$500,FuSa_14DCDC!$W$3:$W$500 = $W348),
                  IFERROR(
                      _xlfn._xlws.FILTER(FuSa_14DCDC_EFAN!$E$3:$E$500,FuSa_14DCDC_EFAN!$W$3:$W$500 = $W348),
                      IFERROR(
                          _xlfn._xlws.FILTER(FuSa_FaultInjection!$E$3:$E$500,FuSa_FaultInjection!$W$3:$W$500 = $W348),
                          IFERROR(
                              _xlfn._xlws.FILTER(Function_SCC!$E$3:$E$512,Function_SCC!$W$3:$W$512 = $W348),
                              IFERROR(
                                  _xlfn._xlws.FILTER(FuSa_FTT!$E$3:$E$500,FuSa_FTT!$W$3:$W$500 = $W348),
                                  "NA"
                           )
                       )
                   )
               )
           )
       )
   )
)</f>
        <v/>
      </c>
      <c r="F348" s="608">
        <f t="array" ref="F348">IFERROR(
      _xlfn._xlws.FILTER(FuSa_Charger!$F$3:$F$520, FuSa_Charger!$W$3:$W$520 = $W348),
      IFERROR(
          _xlfn._xlws.FILTER(Function_14DCDC!$F$3:$F$503,Function_14DCDC!$W$3:$W$503 = $W348),
          IFERROR(
              _xlfn._xlws.FILTER(Function_Charger!$F$3:$F$510,Function_Charger!$W$3:$W$510 = $W348),
              IFERROR(
                  _xlfn._xlws.FILTER(FuSa_14DCDC!$F$3:$F$500,FuSa_14DCDC!$W$3:$W$500 = $W348),
                  IFERROR(
                      _xlfn._xlws.FILTER(FuSa_14DCDC_EFAN!$F$3:$F$500,FuSa_14DCDC_EFAN!$W$3:$W$500 = $W348),
                      IFERROR(
                          _xlfn._xlws.FILTER(FuSa_FaultInjection!$F$3:$F$500,FuSa_FaultInjection!$W$3:$W$500 = $W348),
                          IFERROR(
                              _xlfn._xlws.FILTER(Function_SCC!$F$3:$F$512,Function_SCC!$W$3:$W$512 = $W348),
                              IFERROR(
                                  _xlfn._xlws.FILTER(FuSa_FTT!$F$3:$F$500,FuSa_FTT!$W$3:$W$500 = $W348),
                                  "NA"
                           )
                       )
                   )
               )
           )
       )
   )
)</f>
        <v/>
      </c>
      <c r="G348" s="608">
        <f t="array" ref="G348">IFERROR(
      _xlfn._xlws.FILTER(FuSa_Charger!$G$3:$G$520, FuSa_Charger!$W$3:$W$520 = $W348),
      IFERROR(
          _xlfn._xlws.FILTER(Function_14DCDC!$G$3:$G$503,Function_14DCDC!$W$3:$W$503 = $W348),
          IFERROR(
              _xlfn._xlws.FILTER(Function_Charger!$G$3:$G$510,Function_Charger!$W$3:$W$510 = $W348),
              IFERROR(
                  _xlfn._xlws.FILTER(FuSa_14DCDC!$G$3:$G$500,FuSa_14DCDC!$W$3:$W$500 = $W348),
                  IFERROR(
                      _xlfn._xlws.FILTER(FuSa_14DCDC_EFAN!$G$3:$G$500,FuSa_14DCDC_EFAN!$W$3:$W$500 = $W348),
                      IFERROR(
                          _xlfn._xlws.FILTER(FuSa_FaultInjection!$G$3:$G$500,FuSa_FaultInjection!$W$3:$W$500 = $W348),
                          IFERROR(
                              _xlfn._xlws.FILTER(Function_SCC!$G$3:$G$512,Function_SCC!$W$3:$W$512 = $W348),
                              IFERROR(
                                  _xlfn._xlws.FILTER(FuSa_FTT!$G$3:$G$500,FuSa_FTT!$W$3:$W$500 = $W348),
                                  "NA"
                           )
                       )
                   )
               )
           )
       )
   )
)</f>
        <v/>
      </c>
      <c r="H348" s="441">
        <f t="array" ref="H348">IFERROR(
      _xlfn._xlws.FILTER(FuSa_Charger!$H$3:$H$520, FuSa_Charger!$W$3:$W$520 = $W348),
      IFERROR(
          _xlfn._xlws.FILTER(Function_14DCDC!$H$3:$H$503,Function_14DCDC!$W$3:$W$503 = $W348),
          IFERROR(
              _xlfn._xlws.FILTER(Function_Charger!$H$3:$H$510,Function_Charger!$W$3:$W$510 = $W348),
              IFERROR(
                  _xlfn._xlws.FILTER(FuSa_14DCDC!$H$3:$H$500,FuSa_14DCDC!$W$3:$W$500 = $W348),
                  IFERROR(
                      _xlfn._xlws.FILTER(FuSa_14DCDC_EFAN!$H$3:$H$500,FuSa_14DCDC_EFAN!$W$3:$W$500 = $W348),
                      IFERROR(
                          _xlfn._xlws.FILTER(FuSa_FaultInjection!$H$3:$H$500,FuSa_FaultInjection!$W$3:$W$500 = $W348),
                          "NA"
                   )
               )
           )
       )
   )
)</f>
        <v/>
      </c>
      <c r="I348" s="441">
        <f t="array" ref="I348">IFERROR(
      _xlfn._xlws.FILTER(FuSa_Charger!$I$3:$I$520, FuSa_Charger!$W$3:$W$520 = $W348),
      IFERROR(
          _xlfn._xlws.FILTER(Function_14DCDC!$I$3:$I$503,Function_14DCDC!$W$3:$W$503 = $W348),
          IFERROR(
              _xlfn._xlws.FILTER(Function_Charger!$I$3:$I$510,Function_Charger!$W$3:$W$510 = $W348),
              IFERROR(
                  _xlfn._xlws.FILTER(FuSa_14DCDC!$I$3:$I$500,FuSa_14DCDC!$W$3:$W$500 = $W348),
                  IFERROR(
                      _xlfn._xlws.FILTER(FuSa_14DCDC_EFAN!$I$3:$I$500,FuSa_14DCDC_EFAN!$W$3:$W$500 = $W348),
                      IFERROR(
                          _xlfn._xlws.FILTER(FuSa_FaultInjection!$I$3:$I$500,FuSa_FaultInjection!$W$3:$W$500 = $W348),
                          "NA"
                   )
               )
           )
       )
   )
)</f>
        <v/>
      </c>
      <c r="J348" s="441" t="n"/>
      <c r="K348" s="441" t="n"/>
      <c r="L348" s="441" t="n"/>
      <c r="M348" s="441" t="n"/>
      <c r="N348" s="441" t="n"/>
      <c r="O348" s="441">
        <f t="array" ref="O348">IFERROR(
      _xlfn._xlws.FILTER(FuSa_Charger!$O$3:$O$520, FuSa_Charger!$W$3:$W$520 = $W348),
      IFERROR(
          _xlfn._xlws.FILTER(Function_14DCDC!$O$3:$O$503,Function_14DCDC!$W$3:$W$503 = $W348),
          IFERROR(
              _xlfn._xlws.FILTER(Function_Charger!$O$3:$O$510,Function_Charger!$W$3:$W$510 = $W348),
              IFERROR(
                  _xlfn._xlws.FILTER(FuSa_14DCDC!$O$3:$O$500,FuSa_14DCDC!$W$3:$W$500 = $W348),
                  IFERROR(
                      _xlfn._xlws.FILTER(FuSa_14DCDC_EFAN!$O$3:$O$500,FuSa_14DCDC_EFAN!$W$3:$W$500 = $W348),
                      IFERROR(
                          _xlfn._xlws.FILTER(FuSa_FaultInjection!$O$3:$O$500,FuSa_FaultInjection!$W$3:$W$500 = $W348),
                          "NA"
                   )
               )
           )
       )
   )
)</f>
        <v/>
      </c>
      <c r="P348" s="441">
        <f t="array" ref="P348">IFERROR(
      _xlfn._xlws.FILTER(FuSa_Charger!$Q$3:$Q$520, FuSa_Charger!$W$3:$W$520 = $W348),
      IFERROR(
          _xlfn._xlws.FILTER(Function_14DCDC!$Q$3:$Q$503,Function_14DCDC!$W$3:$W$503 = $W348),
          IFERROR(
              _xlfn._xlws.FILTER(Function_Charger!$Q$3:$Q$510,Function_Charger!$W$3:$W$510 = $W348),
              IFERROR(
                  _xlfn._xlws.FILTER(FuSa_14DCDC!$Q$3:$Q$500,FuSa_14DCDC!$W$3:$W$500 = $W348),
                  IFERROR(
                      _xlfn._xlws.FILTER(FuSa_14DCDC_EFAN!$Q$3:$Q$500,FuSa_14DCDC_EFAN!$W$3:$W$500 = $W348),
                      IFERROR(
                          _xlfn._xlws.FILTER(FuSa_FaultInjection!$Q$3:$Q$500,FuSa_FaultInjection!$W$3:$W$500 = $W348),
                          "NA"
                   )
               )
           )
       )
   )
)</f>
        <v/>
      </c>
      <c r="Q348" s="608">
        <f t="array" ref="Q348">IFERROR(
      _xlfn._xlws.FILTER(FuSa_Charger!$R$3:$R$520, FuSa_Charger!$W$3:$W$520 = $W348),
      IFERROR(
          _xlfn._xlws.FILTER(Function_14DCDC!$R$3:$R$503,Function_14DCDC!$W$3:$W$503 = $W348),
          IFERROR(
              _xlfn._xlws.FILTER(Function_Charger!$R$3:$R$510,Function_Charger!$W$3:$W$510 = $W348),
              IFERROR(
                  _xlfn._xlws.FILTER(FuSa_14DCDC!$R$3:$R$500,FuSa_14DCDC!$W$3:$W$500 = $W348),
                  IFERROR(
                      _xlfn._xlws.FILTER(FuSa_14DCDC_EFAN!$R$3:$R$500,FuSa_14DCDC_EFAN!$W$3:$W$500 = $W348),
                      IFERROR(
                          _xlfn._xlws.FILTER(FuSa_FaultInjection!$R$3:$R$500,FuSa_FaultInjection!$W$3:$W$500 = $W348),
                          IFERROR(
                              _xlfn._xlws.FILTER(Function_SCC!$R$3:$R$512,Function_SCC!$W$3:$W$512 = $W348),
                              IFERROR(
                                  _xlfn._xlws.FILTER(FuSa_FTT!$R$3:$R$500,FuSa_FTT!$W$3:$W$500 = $W348),
                                  "NA"
                           )
                       )
                   )
               )
           )
       )
   )
)</f>
        <v/>
      </c>
      <c r="R348" s="608">
        <f t="array" ref="R348">IFERROR(
      _xlfn._xlws.FILTER(FuSa_Charger!$S$3:$S$520, FuSa_Charger!$W$3:$W$520 = $W348),
      IFERROR(
          _xlfn._xlws.FILTER(Function_14DCDC!$S$3:$S$503,Function_14DCDC!$W$3:$W$503 = $W348),
          IFERROR(
              _xlfn._xlws.FILTER(Function_Charger!$S$3:$S$510,Function_Charger!$W$3:$W$510 = $W348),
              IFERROR(
                  _xlfn._xlws.FILTER(FuSa_14DCDC!$S$3:$S$500,FuSa_14DCDC!$W$3:$W$500 = $W348),
                  IFERROR(
                      _xlfn._xlws.FILTER(FuSa_14DCDC_EFAN!$S$3:$S$500,FuSa_14DCDC_EFAN!$W$3:$W$500 = $W348),
                      IFERROR(
                          _xlfn._xlws.FILTER(FuSa_FaultInjection!$S$3:$S$500,FuSa_FaultInjection!$W$3:$W$500 = $W348),
                          IFERROR(
                              _xlfn._xlws.FILTER(Function_SCC!$S$3:$S$512,Function_SCC!$W$3:$W$512 = $W348),
                              IFERROR(
                                  _xlfn._xlws.FILTER(FuSa_FTT!$S$3:$S$500,FuSa_FTT!$W$3:$W$500 = $W348),
                                  "NA"
                           )
                       )
                   )
               )
           )
       )
   )
)</f>
        <v/>
      </c>
      <c r="S348" s="608">
        <f t="array" ref="S348">IFERROR(
      _xlfn._xlws.FILTER(FuSa_Charger!$T$3:$T$520, FuSa_Charger!$W$3:$W$520 = $W348),
      IFERROR(
          _xlfn._xlws.FILTER(Function_14DCDC!$T$3:$T$503,Function_14DCDC!$W$3:$W$503 = $W348),
          IFERROR(
              _xlfn._xlws.FILTER(Function_Charger!$T$3:$T$510,Function_Charger!$W$3:$W$510 = $W348),
              IFERROR(
                  _xlfn._xlws.FILTER(FuSa_14DCDC!$T$3:$T$500,FuSa_14DCDC!$W$3:$W$500 = $W348),
                  IFERROR(
                      _xlfn._xlws.FILTER(FuSa_14DCDC_EFAN!$T$3:$T$500,FuSa_14DCDC_EFAN!$W$3:$W$500 = $W348),
                      IFERROR(
                          _xlfn._xlws.FILTER(FuSa_FaultInjection!$T$3:$T$500,FuSa_FaultInjection!$W$3:$W$500 = $W348),
                          IFERROR(
                              _xlfn._xlws.FILTER(Function_SCC!$T$3:$T$512,Function_SCC!$W$3:$W$512 = $W348),
                              IFERROR(
                                  _xlfn._xlws.FILTER(FuSa_FTT!$T$3:$T$500,FuSa_FTT!$W$3:$W$500 = $W348),
                                  "NA"
                           )
                       )
                   )
               )
           )
       )
   )
)</f>
        <v/>
      </c>
      <c r="T348" s="608">
        <f t="array" ref="T348">IFERROR(
      _xlfn._xlws.FILTER(FuSa_Charger!$U$3:$U$520, FuSa_Charger!$W$3:$W$520 = $W348),
      IFERROR(
          _xlfn._xlws.FILTER(Function_14DCDC!$U$3:$U$503,Function_14DCDC!$W$3:$W$503 = $W348),
          IFERROR(
              _xlfn._xlws.FILTER(Function_Charger!$U$3:$U$510,Function_Charger!$W$3:$W$510 = $W348),
              IFERROR(
                  _xlfn._xlws.FILTER(FuSa_14DCDC!$U$3:$U$500,FuSa_14DCDC!$W$3:$W$500 = $W348),
                  IFERROR(
                      _xlfn._xlws.FILTER(FuSa_14DCDC_EFAN!$U$3:$U$500,FuSa_14DCDC_EFAN!$W$3:$W$500 = $W348),
                      IFERROR(
                          _xlfn._xlws.FILTER(FuSa_FaultInjection!$U$3:$U$500,FuSa_FaultInjection!$W$3:$W$500 = $W348),
                          IFERROR(
                              _xlfn._xlws.FILTER(Function_SCC!$U$3:$U$512,Function_SCC!$W$3:$W$512 = $W348),
                              IFERROR(
                                  _xlfn._xlws.FILTER(FuSa_FTT!$U$3:$U$500,FuSa_FTT!$W$3:$W$500 = $W348),
                                  "NA"
                           )
                       )
                   )
               )
           )
       )
   )
)</f>
        <v/>
      </c>
      <c r="U348" s="608">
        <f t="array" ref="U348">IFERROR(
      _xlfn._xlws.FILTER(FuSa_Charger!$V$3:$V$520, FuSa_Charger!$W$3:$W$520 = $W348),
      IFERROR(
          _xlfn._xlws.FILTER(Function_14DCDC!$V$3:$V$503,Function_14DCDC!$W$3:$W$503 = $W348),
          IFERROR(
              _xlfn._xlws.FILTER(Function_Charger!$V$3:$V$510,Function_Charger!$W$3:$W$510 = $W348),
              IFERROR(
                  _xlfn._xlws.FILTER(FuSa_14DCDC!$V$3:$V$500,FuSa_14DCDC!$W$3:$W$500 = $W348),
                  IFERROR(
                      _xlfn._xlws.FILTER(FuSa_14DCDC_EFAN!$V$3:$V$500,FuSa_14DCDC_EFAN!$W$3:$W$500 = $W348),
                      IFERROR(
                          _xlfn._xlws.FILTER(FuSa_FaultInjection!$V$3:$V$500,FuSa_FaultInjection!$W$3:$W$500 = $W348),
                          IFERROR(
                              _xlfn._xlws.FILTER(Function_SCC!$V$3:$V$512,Function_SCC!$W$3:$W$512 = $W348),
                              IFERROR(
                                  _xlfn._xlws.FILTER(FuSa_FTT!$V$3:$V$500,FuSa_FTT!$W$3:$W$500 = $W348),
                                  "NA"
                           )
                       )
                   )
               )
           )
       )
   )
)</f>
        <v/>
      </c>
      <c r="V348" s="231" t="inlineStr">
        <is>
          <t>State verification</t>
        </is>
      </c>
      <c r="W348" s="444" t="inlineStr">
        <is>
          <t>[SYI_002_002_0001_025].html</t>
        </is>
      </c>
      <c r="X348" s="736" t="n">
        <v>1</v>
      </c>
      <c r="Y348" s="441" t="n">
        <v>0</v>
      </c>
      <c r="Z348" s="441" t="n">
        <v>0</v>
      </c>
      <c r="AA348" s="608" t="n">
        <v>1</v>
      </c>
      <c r="AB348" s="747" t="n">
        <v>23338</v>
      </c>
      <c r="AC348" s="745" t="n"/>
      <c r="AD348" s="166" t="inlineStr">
        <is>
          <t>No</t>
        </is>
      </c>
      <c r="AE348" s="760" t="inlineStr">
        <is>
          <t>This TC concerns SW signal 'SWI_read::Current_Operating_State_LX'</t>
        </is>
      </c>
      <c r="AG348" s="231" t="inlineStr"/>
      <c r="AH348" s="223" t="inlineStr"/>
      <c r="AI348" s="43" t="inlineStr"/>
      <c r="AJ348" s="43" t="inlineStr"/>
      <c r="AK348" s="43" t="inlineStr"/>
      <c r="AL348" s="266" t="n"/>
      <c r="AM348" s="231" t="n"/>
      <c r="AN348" s="56" t="n"/>
      <c r="AO348" s="223">
        <f>EXACT(W348,AG348)</f>
        <v/>
      </c>
      <c r="AP348" s="43">
        <f>EXACT(X348,AH348)</f>
        <v/>
      </c>
      <c r="AQ348" s="43">
        <f>EXACT(Y348,AI348)</f>
        <v/>
      </c>
      <c r="AR348" s="43">
        <f>EXACT(Z348,AJ348)</f>
        <v/>
      </c>
      <c r="AS348" s="266">
        <f>EXACT(AA348,AK348)</f>
        <v/>
      </c>
      <c r="AT348" t="inlineStr"/>
      <c r="AU348" t="inlineStr"/>
    </row>
    <row r="349" ht="15" customHeight="1">
      <c r="A349" s="451" t="n"/>
      <c r="B349" s="451" t="n"/>
      <c r="C349" s="451" t="n"/>
      <c r="D349" s="441">
        <f t="array" ref="D349">IFERROR(
      _xlfn._xlws.FILTER(FuSa_Charger!$D$3:$D$520, FuSa_Charger!$W$3:$W$520 = $W349),
      IFERROR(
          _xlfn._xlws.FILTER(Function_14DCDC!$D$3:$D$503,Function_14DCDC!$W$3:$W$503 = $W349),
          IFERROR(
              _xlfn._xlws.FILTER(Function_Charger!$D$3:$D$510,Function_Charger!$W$3:$W$510 = $W349),
              IFERROR(
                  _xlfn._xlws.FILTER(FuSa_14DCDC!$D$3:$D$500,FuSa_14DCDC!$W$3:$W$500 = $W349),
                  IFERROR(
                      _xlfn._xlws.FILTER(FuSa_14DCDC_EFAN!$D$3:$D$500,FuSa_14DCDC_EFAN!$W$3:$W$500 = $W349),
                      IFERROR(
                          _xlfn._xlws.FILTER(FuSa_FaultInjection!$D$3:$D$500,FuSa_FaultInjection!$W$3:$W$500 = $W349),
                          "NA"
                   )
               )
           )
       )
   )
)</f>
        <v/>
      </c>
      <c r="E349" s="608">
        <f t="array" ref="E349">IFERROR(
      _xlfn._xlws.FILTER(FuSa_Charger!$E$3:$E$520, FuSa_Charger!$W$3:$W$520 = $W349),
      IFERROR(
          _xlfn._xlws.FILTER(Function_14DCDC!$E$3:$E$503,Function_14DCDC!$W$3:$W$503 = $W349),
          IFERROR(
              _xlfn._xlws.FILTER(Function_Charger!$E$3:$E$510,Function_Charger!$W$3:$W$510 = $W349),
              IFERROR(
                  _xlfn._xlws.FILTER(FuSa_14DCDC!$E$3:$E$500,FuSa_14DCDC!$W$3:$W$500 = $W349),
                  IFERROR(
                      _xlfn._xlws.FILTER(FuSa_14DCDC_EFAN!$E$3:$E$500,FuSa_14DCDC_EFAN!$W$3:$W$500 = $W349),
                      IFERROR(
                          _xlfn._xlws.FILTER(FuSa_FaultInjection!$E$3:$E$500,FuSa_FaultInjection!$W$3:$W$500 = $W349),
                          IFERROR(
                              _xlfn._xlws.FILTER(Function_SCC!$E$3:$E$512,Function_SCC!$W$3:$W$512 = $W349),
                              IFERROR(
                                  _xlfn._xlws.FILTER(FuSa_FTT!$E$3:$E$500,FuSa_FTT!$W$3:$W$500 = $W349),
                                  "NA"
                           )
                       )
                   )
               )
           )
       )
   )
)</f>
        <v/>
      </c>
      <c r="F349" s="608">
        <f t="array" ref="F349">IFERROR(
      _xlfn._xlws.FILTER(FuSa_Charger!$F$3:$F$520, FuSa_Charger!$W$3:$W$520 = $W349),
      IFERROR(
          _xlfn._xlws.FILTER(Function_14DCDC!$F$3:$F$503,Function_14DCDC!$W$3:$W$503 = $W349),
          IFERROR(
              _xlfn._xlws.FILTER(Function_Charger!$F$3:$F$510,Function_Charger!$W$3:$W$510 = $W349),
              IFERROR(
                  _xlfn._xlws.FILTER(FuSa_14DCDC!$F$3:$F$500,FuSa_14DCDC!$W$3:$W$500 = $W349),
                  IFERROR(
                      _xlfn._xlws.FILTER(FuSa_14DCDC_EFAN!$F$3:$F$500,FuSa_14DCDC_EFAN!$W$3:$W$500 = $W349),
                      IFERROR(
                          _xlfn._xlws.FILTER(FuSa_FaultInjection!$F$3:$F$500,FuSa_FaultInjection!$W$3:$W$500 = $W349),
                          IFERROR(
                              _xlfn._xlws.FILTER(Function_SCC!$F$3:$F$512,Function_SCC!$W$3:$W$512 = $W349),
                              IFERROR(
                                  _xlfn._xlws.FILTER(FuSa_FTT!$F$3:$F$500,FuSa_FTT!$W$3:$W$500 = $W349),
                                  "NA"
                           )
                       )
                   )
               )
           )
       )
   )
)</f>
        <v/>
      </c>
      <c r="G349" s="608">
        <f t="array" ref="G349">IFERROR(
      _xlfn._xlws.FILTER(FuSa_Charger!$G$3:$G$520, FuSa_Charger!$W$3:$W$520 = $W349),
      IFERROR(
          _xlfn._xlws.FILTER(Function_14DCDC!$G$3:$G$503,Function_14DCDC!$W$3:$W$503 = $W349),
          IFERROR(
              _xlfn._xlws.FILTER(Function_Charger!$G$3:$G$510,Function_Charger!$W$3:$W$510 = $W349),
              IFERROR(
                  _xlfn._xlws.FILTER(FuSa_14DCDC!$G$3:$G$500,FuSa_14DCDC!$W$3:$W$500 = $W349),
                  IFERROR(
                      _xlfn._xlws.FILTER(FuSa_14DCDC_EFAN!$G$3:$G$500,FuSa_14DCDC_EFAN!$W$3:$W$500 = $W349),
                      IFERROR(
                          _xlfn._xlws.FILTER(FuSa_FaultInjection!$G$3:$G$500,FuSa_FaultInjection!$W$3:$W$500 = $W349),
                          IFERROR(
                              _xlfn._xlws.FILTER(Function_SCC!$G$3:$G$512,Function_SCC!$W$3:$W$512 = $W349),
                              IFERROR(
                                  _xlfn._xlws.FILTER(FuSa_FTT!$G$3:$G$500,FuSa_FTT!$W$3:$W$500 = $W349),
                                  "NA"
                           )
                       )
                   )
               )
           )
       )
   )
)</f>
        <v/>
      </c>
      <c r="H349" s="441">
        <f t="array" ref="H349">IFERROR(
      _xlfn._xlws.FILTER(FuSa_Charger!$H$3:$H$520, FuSa_Charger!$W$3:$W$520 = $W349),
      IFERROR(
          _xlfn._xlws.FILTER(Function_14DCDC!$H$3:$H$503,Function_14DCDC!$W$3:$W$503 = $W349),
          IFERROR(
              _xlfn._xlws.FILTER(Function_Charger!$H$3:$H$510,Function_Charger!$W$3:$W$510 = $W349),
              IFERROR(
                  _xlfn._xlws.FILTER(FuSa_14DCDC!$H$3:$H$500,FuSa_14DCDC!$W$3:$W$500 = $W349),
                  IFERROR(
                      _xlfn._xlws.FILTER(FuSa_14DCDC_EFAN!$H$3:$H$500,FuSa_14DCDC_EFAN!$W$3:$W$500 = $W349),
                      IFERROR(
                          _xlfn._xlws.FILTER(FuSa_FaultInjection!$H$3:$H$500,FuSa_FaultInjection!$W$3:$W$500 = $W349),
                          "NA"
                   )
               )
           )
       )
   )
)</f>
        <v/>
      </c>
      <c r="I349" s="441">
        <f t="array" ref="I349">IFERROR(
      _xlfn._xlws.FILTER(FuSa_Charger!$I$3:$I$520, FuSa_Charger!$W$3:$W$520 = $W349),
      IFERROR(
          _xlfn._xlws.FILTER(Function_14DCDC!$I$3:$I$503,Function_14DCDC!$W$3:$W$503 = $W349),
          IFERROR(
              _xlfn._xlws.FILTER(Function_Charger!$I$3:$I$510,Function_Charger!$W$3:$W$510 = $W349),
              IFERROR(
                  _xlfn._xlws.FILTER(FuSa_14DCDC!$I$3:$I$500,FuSa_14DCDC!$W$3:$W$500 = $W349),
                  IFERROR(
                      _xlfn._xlws.FILTER(FuSa_14DCDC_EFAN!$I$3:$I$500,FuSa_14DCDC_EFAN!$W$3:$W$500 = $W349),
                      IFERROR(
                          _xlfn._xlws.FILTER(FuSa_FaultInjection!$I$3:$I$500,FuSa_FaultInjection!$W$3:$W$500 = $W349),
                          "NA"
                   )
               )
           )
       )
   )
)</f>
        <v/>
      </c>
      <c r="J349" s="441" t="n"/>
      <c r="K349" s="441" t="n"/>
      <c r="L349" s="441" t="n"/>
      <c r="M349" s="441" t="n"/>
      <c r="N349" s="441" t="n"/>
      <c r="O349" s="441">
        <f t="array" ref="O349">IFERROR(
      _xlfn._xlws.FILTER(FuSa_Charger!$O$3:$O$520, FuSa_Charger!$W$3:$W$520 = $W349),
      IFERROR(
          _xlfn._xlws.FILTER(Function_14DCDC!$O$3:$O$503,Function_14DCDC!$W$3:$W$503 = $W349),
          IFERROR(
              _xlfn._xlws.FILTER(Function_Charger!$O$3:$O$510,Function_Charger!$W$3:$W$510 = $W349),
              IFERROR(
                  _xlfn._xlws.FILTER(FuSa_14DCDC!$O$3:$O$500,FuSa_14DCDC!$W$3:$W$500 = $W349),
                  IFERROR(
                      _xlfn._xlws.FILTER(FuSa_14DCDC_EFAN!$O$3:$O$500,FuSa_14DCDC_EFAN!$W$3:$W$500 = $W349),
                      IFERROR(
                          _xlfn._xlws.FILTER(FuSa_FaultInjection!$O$3:$O$500,FuSa_FaultInjection!$W$3:$W$500 = $W349),
                          "NA"
                   )
               )
           )
       )
   )
)</f>
        <v/>
      </c>
      <c r="P349" s="441">
        <f t="array" ref="P349">IFERROR(
      _xlfn._xlws.FILTER(FuSa_Charger!$Q$3:$Q$520, FuSa_Charger!$W$3:$W$520 = $W349),
      IFERROR(
          _xlfn._xlws.FILTER(Function_14DCDC!$Q$3:$Q$503,Function_14DCDC!$W$3:$W$503 = $W349),
          IFERROR(
              _xlfn._xlws.FILTER(Function_Charger!$Q$3:$Q$510,Function_Charger!$W$3:$W$510 = $W349),
              IFERROR(
                  _xlfn._xlws.FILTER(FuSa_14DCDC!$Q$3:$Q$500,FuSa_14DCDC!$W$3:$W$500 = $W349),
                  IFERROR(
                      _xlfn._xlws.FILTER(FuSa_14DCDC_EFAN!$Q$3:$Q$500,FuSa_14DCDC_EFAN!$W$3:$W$500 = $W349),
                      IFERROR(
                          _xlfn._xlws.FILTER(FuSa_FaultInjection!$Q$3:$Q$500,FuSa_FaultInjection!$W$3:$W$500 = $W349),
                          "NA"
                   )
               )
           )
       )
   )
)</f>
        <v/>
      </c>
      <c r="Q349" s="608">
        <f t="array" ref="Q349">IFERROR(
      _xlfn._xlws.FILTER(FuSa_Charger!$R$3:$R$520, FuSa_Charger!$W$3:$W$520 = $W349),
      IFERROR(
          _xlfn._xlws.FILTER(Function_14DCDC!$R$3:$R$503,Function_14DCDC!$W$3:$W$503 = $W349),
          IFERROR(
              _xlfn._xlws.FILTER(Function_Charger!$R$3:$R$510,Function_Charger!$W$3:$W$510 = $W349),
              IFERROR(
                  _xlfn._xlws.FILTER(FuSa_14DCDC!$R$3:$R$500,FuSa_14DCDC!$W$3:$W$500 = $W349),
                  IFERROR(
                      _xlfn._xlws.FILTER(FuSa_14DCDC_EFAN!$R$3:$R$500,FuSa_14DCDC_EFAN!$W$3:$W$500 = $W349),
                      IFERROR(
                          _xlfn._xlws.FILTER(FuSa_FaultInjection!$R$3:$R$500,FuSa_FaultInjection!$W$3:$W$500 = $W349),
                          IFERROR(
                              _xlfn._xlws.FILTER(Function_SCC!$R$3:$R$512,Function_SCC!$W$3:$W$512 = $W349),
                              IFERROR(
                                  _xlfn._xlws.FILTER(FuSa_FTT!$R$3:$R$500,FuSa_FTT!$W$3:$W$500 = $W349),
                                  "NA"
                           )
                       )
                   )
               )
           )
       )
   )
)</f>
        <v/>
      </c>
      <c r="R349" s="608">
        <f t="array" ref="R349">IFERROR(
      _xlfn._xlws.FILTER(FuSa_Charger!$S$3:$S$520, FuSa_Charger!$W$3:$W$520 = $W349),
      IFERROR(
          _xlfn._xlws.FILTER(Function_14DCDC!$S$3:$S$503,Function_14DCDC!$W$3:$W$503 = $W349),
          IFERROR(
              _xlfn._xlws.FILTER(Function_Charger!$S$3:$S$510,Function_Charger!$W$3:$W$510 = $W349),
              IFERROR(
                  _xlfn._xlws.FILTER(FuSa_14DCDC!$S$3:$S$500,FuSa_14DCDC!$W$3:$W$500 = $W349),
                  IFERROR(
                      _xlfn._xlws.FILTER(FuSa_14DCDC_EFAN!$S$3:$S$500,FuSa_14DCDC_EFAN!$W$3:$W$500 = $W349),
                      IFERROR(
                          _xlfn._xlws.FILTER(FuSa_FaultInjection!$S$3:$S$500,FuSa_FaultInjection!$W$3:$W$500 = $W349),
                          IFERROR(
                              _xlfn._xlws.FILTER(Function_SCC!$S$3:$S$512,Function_SCC!$W$3:$W$512 = $W349),
                              IFERROR(
                                  _xlfn._xlws.FILTER(FuSa_FTT!$S$3:$S$500,FuSa_FTT!$W$3:$W$500 = $W349),
                                  "NA"
                           )
                       )
                   )
               )
           )
       )
   )
)</f>
        <v/>
      </c>
      <c r="S349" s="608">
        <f t="array" ref="S349">IFERROR(
      _xlfn._xlws.FILTER(FuSa_Charger!$T$3:$T$520, FuSa_Charger!$W$3:$W$520 = $W349),
      IFERROR(
          _xlfn._xlws.FILTER(Function_14DCDC!$T$3:$T$503,Function_14DCDC!$W$3:$W$503 = $W349),
          IFERROR(
              _xlfn._xlws.FILTER(Function_Charger!$T$3:$T$510,Function_Charger!$W$3:$W$510 = $W349),
              IFERROR(
                  _xlfn._xlws.FILTER(FuSa_14DCDC!$T$3:$T$500,FuSa_14DCDC!$W$3:$W$500 = $W349),
                  IFERROR(
                      _xlfn._xlws.FILTER(FuSa_14DCDC_EFAN!$T$3:$T$500,FuSa_14DCDC_EFAN!$W$3:$W$500 = $W349),
                      IFERROR(
                          _xlfn._xlws.FILTER(FuSa_FaultInjection!$T$3:$T$500,FuSa_FaultInjection!$W$3:$W$500 = $W349),
                          IFERROR(
                              _xlfn._xlws.FILTER(Function_SCC!$T$3:$T$512,Function_SCC!$W$3:$W$512 = $W349),
                              IFERROR(
                                  _xlfn._xlws.FILTER(FuSa_FTT!$T$3:$T$500,FuSa_FTT!$W$3:$W$500 = $W349),
                                  "NA"
                           )
                       )
                   )
               )
           )
       )
   )
)</f>
        <v/>
      </c>
      <c r="T349" s="608">
        <f t="array" ref="T349">IFERROR(
      _xlfn._xlws.FILTER(FuSa_Charger!$U$3:$U$520, FuSa_Charger!$W$3:$W$520 = $W349),
      IFERROR(
          _xlfn._xlws.FILTER(Function_14DCDC!$U$3:$U$503,Function_14DCDC!$W$3:$W$503 = $W349),
          IFERROR(
              _xlfn._xlws.FILTER(Function_Charger!$U$3:$U$510,Function_Charger!$W$3:$W$510 = $W349),
              IFERROR(
                  _xlfn._xlws.FILTER(FuSa_14DCDC!$U$3:$U$500,FuSa_14DCDC!$W$3:$W$500 = $W349),
                  IFERROR(
                      _xlfn._xlws.FILTER(FuSa_14DCDC_EFAN!$U$3:$U$500,FuSa_14DCDC_EFAN!$W$3:$W$500 = $W349),
                      IFERROR(
                          _xlfn._xlws.FILTER(FuSa_FaultInjection!$U$3:$U$500,FuSa_FaultInjection!$W$3:$W$500 = $W349),
                          IFERROR(
                              _xlfn._xlws.FILTER(Function_SCC!$U$3:$U$512,Function_SCC!$W$3:$W$512 = $W349),
                              IFERROR(
                                  _xlfn._xlws.FILTER(FuSa_FTT!$U$3:$U$500,FuSa_FTT!$W$3:$W$500 = $W349),
                                  "NA"
                           )
                       )
                   )
               )
           )
       )
   )
)</f>
        <v/>
      </c>
      <c r="U349" s="608">
        <f t="array" ref="U349">IFERROR(
      _xlfn._xlws.FILTER(FuSa_Charger!$V$3:$V$520, FuSa_Charger!$W$3:$W$520 = $W349),
      IFERROR(
          _xlfn._xlws.FILTER(Function_14DCDC!$V$3:$V$503,Function_14DCDC!$W$3:$W$503 = $W349),
          IFERROR(
              _xlfn._xlws.FILTER(Function_Charger!$V$3:$V$510,Function_Charger!$W$3:$W$510 = $W349),
              IFERROR(
                  _xlfn._xlws.FILTER(FuSa_14DCDC!$V$3:$V$500,FuSa_14DCDC!$W$3:$W$500 = $W349),
                  IFERROR(
                      _xlfn._xlws.FILTER(FuSa_14DCDC_EFAN!$V$3:$V$500,FuSa_14DCDC_EFAN!$W$3:$W$500 = $W349),
                      IFERROR(
                          _xlfn._xlws.FILTER(FuSa_FaultInjection!$V$3:$V$500,FuSa_FaultInjection!$W$3:$W$500 = $W349),
                          IFERROR(
                              _xlfn._xlws.FILTER(Function_SCC!$V$3:$V$512,Function_SCC!$W$3:$W$512 = $W349),
                              IFERROR(
                                  _xlfn._xlws.FILTER(FuSa_FTT!$V$3:$V$500,FuSa_FTT!$W$3:$W$500 = $W349),
                                  "NA"
                           )
                       )
                   )
               )
           )
       )
   )
)</f>
        <v/>
      </c>
      <c r="V349" s="231" t="inlineStr">
        <is>
          <t>State verification</t>
        </is>
      </c>
      <c r="W349" s="444" t="inlineStr">
        <is>
          <t>[SYI_002_002_0001_026].html</t>
        </is>
      </c>
      <c r="X349" s="736" t="n">
        <v>7</v>
      </c>
      <c r="Y349" s="441" t="n">
        <v>0</v>
      </c>
      <c r="Z349" s="441" t="n">
        <v>0</v>
      </c>
      <c r="AA349" s="608" t="n">
        <v>7</v>
      </c>
      <c r="AB349" s="747" t="n">
        <v>23338</v>
      </c>
      <c r="AC349" s="745" t="n"/>
      <c r="AD349" s="166" t="inlineStr">
        <is>
          <t>No</t>
        </is>
      </c>
      <c r="AE349" s="760" t="inlineStr">
        <is>
          <t>This TC concerns SW signal 'SWI_read::Current_Operating_State_LX'</t>
        </is>
      </c>
      <c r="AG349" s="231" t="inlineStr"/>
      <c r="AH349" s="223" t="inlineStr"/>
      <c r="AI349" s="43" t="inlineStr"/>
      <c r="AJ349" s="43" t="inlineStr"/>
      <c r="AK349" s="43" t="inlineStr"/>
      <c r="AL349" s="266" t="n"/>
      <c r="AM349" s="231" t="n"/>
      <c r="AN349" s="56" t="n"/>
      <c r="AO349" s="223">
        <f>EXACT(W349,AG349)</f>
        <v/>
      </c>
      <c r="AP349" s="43">
        <f>EXACT(X349,AH349)</f>
        <v/>
      </c>
      <c r="AQ349" s="43">
        <f>EXACT(Y349,AI349)</f>
        <v/>
      </c>
      <c r="AR349" s="43">
        <f>EXACT(Z349,AJ349)</f>
        <v/>
      </c>
      <c r="AS349" s="266">
        <f>EXACT(AA349,AK349)</f>
        <v/>
      </c>
      <c r="AT349" t="inlineStr"/>
      <c r="AU349" t="inlineStr"/>
    </row>
    <row r="350" ht="15" customHeight="1">
      <c r="A350" s="451" t="n"/>
      <c r="B350" s="451" t="n"/>
      <c r="C350" s="451" t="n"/>
      <c r="D350" s="441">
        <f t="array" ref="D350">IFERROR(
      _xlfn._xlws.FILTER(FuSa_Charger!$D$3:$D$520, FuSa_Charger!$W$3:$W$520 = $W350),
      IFERROR(
          _xlfn._xlws.FILTER(Function_14DCDC!$D$3:$D$503,Function_14DCDC!$W$3:$W$503 = $W350),
          IFERROR(
              _xlfn._xlws.FILTER(Function_Charger!$D$3:$D$510,Function_Charger!$W$3:$W$510 = $W350),
              IFERROR(
                  _xlfn._xlws.FILTER(FuSa_14DCDC!$D$3:$D$500,FuSa_14DCDC!$W$3:$W$500 = $W350),
                  IFERROR(
                      _xlfn._xlws.FILTER(FuSa_14DCDC_EFAN!$D$3:$D$500,FuSa_14DCDC_EFAN!$W$3:$W$500 = $W350),
                      IFERROR(
                          _xlfn._xlws.FILTER(FuSa_FaultInjection!$D$3:$D$500,FuSa_FaultInjection!$W$3:$W$500 = $W350),
                          "NA"
                   )
               )
           )
       )
   )
)</f>
        <v/>
      </c>
      <c r="E350" s="608">
        <f t="array" ref="E350">IFERROR(
      _xlfn._xlws.FILTER(FuSa_Charger!$E$3:$E$520, FuSa_Charger!$W$3:$W$520 = $W350),
      IFERROR(
          _xlfn._xlws.FILTER(Function_14DCDC!$E$3:$E$503,Function_14DCDC!$W$3:$W$503 = $W350),
          IFERROR(
              _xlfn._xlws.FILTER(Function_Charger!$E$3:$E$510,Function_Charger!$W$3:$W$510 = $W350),
              IFERROR(
                  _xlfn._xlws.FILTER(FuSa_14DCDC!$E$3:$E$500,FuSa_14DCDC!$W$3:$W$500 = $W350),
                  IFERROR(
                      _xlfn._xlws.FILTER(FuSa_14DCDC_EFAN!$E$3:$E$500,FuSa_14DCDC_EFAN!$W$3:$W$500 = $W350),
                      IFERROR(
                          _xlfn._xlws.FILTER(FuSa_FaultInjection!$E$3:$E$500,FuSa_FaultInjection!$W$3:$W$500 = $W350),
                          IFERROR(
                              _xlfn._xlws.FILTER(Function_SCC!$E$3:$E$512,Function_SCC!$W$3:$W$512 = $W350),
                              IFERROR(
                                  _xlfn._xlws.FILTER(FuSa_FTT!$E$3:$E$500,FuSa_FTT!$W$3:$W$500 = $W350),
                                  "NA"
                           )
                       )
                   )
               )
           )
       )
   )
)</f>
        <v/>
      </c>
      <c r="F350" s="608">
        <f t="array" ref="F350">IFERROR(
      _xlfn._xlws.FILTER(FuSa_Charger!$F$3:$F$520, FuSa_Charger!$W$3:$W$520 = $W350),
      IFERROR(
          _xlfn._xlws.FILTER(Function_14DCDC!$F$3:$F$503,Function_14DCDC!$W$3:$W$503 = $W350),
          IFERROR(
              _xlfn._xlws.FILTER(Function_Charger!$F$3:$F$510,Function_Charger!$W$3:$W$510 = $W350),
              IFERROR(
                  _xlfn._xlws.FILTER(FuSa_14DCDC!$F$3:$F$500,FuSa_14DCDC!$W$3:$W$500 = $W350),
                  IFERROR(
                      _xlfn._xlws.FILTER(FuSa_14DCDC_EFAN!$F$3:$F$500,FuSa_14DCDC_EFAN!$W$3:$W$500 = $W350),
                      IFERROR(
                          _xlfn._xlws.FILTER(FuSa_FaultInjection!$F$3:$F$500,FuSa_FaultInjection!$W$3:$W$500 = $W350),
                          IFERROR(
                              _xlfn._xlws.FILTER(Function_SCC!$F$3:$F$512,Function_SCC!$W$3:$W$512 = $W350),
                              IFERROR(
                                  _xlfn._xlws.FILTER(FuSa_FTT!$F$3:$F$500,FuSa_FTT!$W$3:$W$500 = $W350),
                                  "NA"
                           )
                       )
                   )
               )
           )
       )
   )
)</f>
        <v/>
      </c>
      <c r="G350" s="608">
        <f t="array" ref="G350">IFERROR(
      _xlfn._xlws.FILTER(FuSa_Charger!$G$3:$G$520, FuSa_Charger!$W$3:$W$520 = $W350),
      IFERROR(
          _xlfn._xlws.FILTER(Function_14DCDC!$G$3:$G$503,Function_14DCDC!$W$3:$W$503 = $W350),
          IFERROR(
              _xlfn._xlws.FILTER(Function_Charger!$G$3:$G$510,Function_Charger!$W$3:$W$510 = $W350),
              IFERROR(
                  _xlfn._xlws.FILTER(FuSa_14DCDC!$G$3:$G$500,FuSa_14DCDC!$W$3:$W$500 = $W350),
                  IFERROR(
                      _xlfn._xlws.FILTER(FuSa_14DCDC_EFAN!$G$3:$G$500,FuSa_14DCDC_EFAN!$W$3:$W$500 = $W350),
                      IFERROR(
                          _xlfn._xlws.FILTER(FuSa_FaultInjection!$G$3:$G$500,FuSa_FaultInjection!$W$3:$W$500 = $W350),
                          IFERROR(
                              _xlfn._xlws.FILTER(Function_SCC!$G$3:$G$512,Function_SCC!$W$3:$W$512 = $W350),
                              IFERROR(
                                  _xlfn._xlws.FILTER(FuSa_FTT!$G$3:$G$500,FuSa_FTT!$W$3:$W$500 = $W350),
                                  "NA"
                           )
                       )
                   )
               )
           )
       )
   )
)</f>
        <v/>
      </c>
      <c r="H350" s="441">
        <f t="array" ref="H350">IFERROR(
      _xlfn._xlws.FILTER(FuSa_Charger!$H$3:$H$520, FuSa_Charger!$W$3:$W$520 = $W350),
      IFERROR(
          _xlfn._xlws.FILTER(Function_14DCDC!$H$3:$H$503,Function_14DCDC!$W$3:$W$503 = $W350),
          IFERROR(
              _xlfn._xlws.FILTER(Function_Charger!$H$3:$H$510,Function_Charger!$W$3:$W$510 = $W350),
              IFERROR(
                  _xlfn._xlws.FILTER(FuSa_14DCDC!$H$3:$H$500,FuSa_14DCDC!$W$3:$W$500 = $W350),
                  IFERROR(
                      _xlfn._xlws.FILTER(FuSa_14DCDC_EFAN!$H$3:$H$500,FuSa_14DCDC_EFAN!$W$3:$W$500 = $W350),
                      IFERROR(
                          _xlfn._xlws.FILTER(FuSa_FaultInjection!$H$3:$H$500,FuSa_FaultInjection!$W$3:$W$500 = $W350),
                          "NA"
                   )
               )
           )
       )
   )
)</f>
        <v/>
      </c>
      <c r="I350" s="441">
        <f t="array" ref="I350">IFERROR(
      _xlfn._xlws.FILTER(FuSa_Charger!$I$3:$I$520, FuSa_Charger!$W$3:$W$520 = $W350),
      IFERROR(
          _xlfn._xlws.FILTER(Function_14DCDC!$I$3:$I$503,Function_14DCDC!$W$3:$W$503 = $W350),
          IFERROR(
              _xlfn._xlws.FILTER(Function_Charger!$I$3:$I$510,Function_Charger!$W$3:$W$510 = $W350),
              IFERROR(
                  _xlfn._xlws.FILTER(FuSa_14DCDC!$I$3:$I$500,FuSa_14DCDC!$W$3:$W$500 = $W350),
                  IFERROR(
                      _xlfn._xlws.FILTER(FuSa_14DCDC_EFAN!$I$3:$I$500,FuSa_14DCDC_EFAN!$W$3:$W$500 = $W350),
                      IFERROR(
                          _xlfn._xlws.FILTER(FuSa_FaultInjection!$I$3:$I$500,FuSa_FaultInjection!$W$3:$W$500 = $W350),
                          "NA"
                   )
               )
           )
       )
   )
)</f>
        <v/>
      </c>
      <c r="J350" s="441" t="n"/>
      <c r="K350" s="441" t="n"/>
      <c r="L350" s="441" t="n"/>
      <c r="M350" s="441" t="n"/>
      <c r="N350" s="441" t="n"/>
      <c r="O350" s="441">
        <f t="array" ref="O350">IFERROR(
      _xlfn._xlws.FILTER(FuSa_Charger!$O$3:$O$520, FuSa_Charger!$W$3:$W$520 = $W350),
      IFERROR(
          _xlfn._xlws.FILTER(Function_14DCDC!$O$3:$O$503,Function_14DCDC!$W$3:$W$503 = $W350),
          IFERROR(
              _xlfn._xlws.FILTER(Function_Charger!$O$3:$O$510,Function_Charger!$W$3:$W$510 = $W350),
              IFERROR(
                  _xlfn._xlws.FILTER(FuSa_14DCDC!$O$3:$O$500,FuSa_14DCDC!$W$3:$W$500 = $W350),
                  IFERROR(
                      _xlfn._xlws.FILTER(FuSa_14DCDC_EFAN!$O$3:$O$500,FuSa_14DCDC_EFAN!$W$3:$W$500 = $W350),
                      IFERROR(
                          _xlfn._xlws.FILTER(FuSa_FaultInjection!$O$3:$O$500,FuSa_FaultInjection!$W$3:$W$500 = $W350),
                          "NA"
                   )
               )
           )
       )
   )
)</f>
        <v/>
      </c>
      <c r="P350" s="441">
        <f t="array" ref="P350">IFERROR(
      _xlfn._xlws.FILTER(FuSa_Charger!$Q$3:$Q$520, FuSa_Charger!$W$3:$W$520 = $W350),
      IFERROR(
          _xlfn._xlws.FILTER(Function_14DCDC!$Q$3:$Q$503,Function_14DCDC!$W$3:$W$503 = $W350),
          IFERROR(
              _xlfn._xlws.FILTER(Function_Charger!$Q$3:$Q$510,Function_Charger!$W$3:$W$510 = $W350),
              IFERROR(
                  _xlfn._xlws.FILTER(FuSa_14DCDC!$Q$3:$Q$500,FuSa_14DCDC!$W$3:$W$500 = $W350),
                  IFERROR(
                      _xlfn._xlws.FILTER(FuSa_14DCDC_EFAN!$Q$3:$Q$500,FuSa_14DCDC_EFAN!$W$3:$W$500 = $W350),
                      IFERROR(
                          _xlfn._xlws.FILTER(FuSa_FaultInjection!$Q$3:$Q$500,FuSa_FaultInjection!$W$3:$W$500 = $W350),
                          "NA"
                   )
               )
           )
       )
   )
)</f>
        <v/>
      </c>
      <c r="Q350" s="608">
        <f t="array" ref="Q350">IFERROR(
      _xlfn._xlws.FILTER(FuSa_Charger!$R$3:$R$520, FuSa_Charger!$W$3:$W$520 = $W350),
      IFERROR(
          _xlfn._xlws.FILTER(Function_14DCDC!$R$3:$R$503,Function_14DCDC!$W$3:$W$503 = $W350),
          IFERROR(
              _xlfn._xlws.FILTER(Function_Charger!$R$3:$R$510,Function_Charger!$W$3:$W$510 = $W350),
              IFERROR(
                  _xlfn._xlws.FILTER(FuSa_14DCDC!$R$3:$R$500,FuSa_14DCDC!$W$3:$W$500 = $W350),
                  IFERROR(
                      _xlfn._xlws.FILTER(FuSa_14DCDC_EFAN!$R$3:$R$500,FuSa_14DCDC_EFAN!$W$3:$W$500 = $W350),
                      IFERROR(
                          _xlfn._xlws.FILTER(FuSa_FaultInjection!$R$3:$R$500,FuSa_FaultInjection!$W$3:$W$500 = $W350),
                          IFERROR(
                              _xlfn._xlws.FILTER(Function_SCC!$R$3:$R$512,Function_SCC!$W$3:$W$512 = $W350),
                              IFERROR(
                                  _xlfn._xlws.FILTER(FuSa_FTT!$R$3:$R$500,FuSa_FTT!$W$3:$W$500 = $W350),
                                  "NA"
                           )
                       )
                   )
               )
           )
       )
   )
)</f>
        <v/>
      </c>
      <c r="R350" s="608">
        <f t="array" ref="R350">IFERROR(
      _xlfn._xlws.FILTER(FuSa_Charger!$S$3:$S$520, FuSa_Charger!$W$3:$W$520 = $W350),
      IFERROR(
          _xlfn._xlws.FILTER(Function_14DCDC!$S$3:$S$503,Function_14DCDC!$W$3:$W$503 = $W350),
          IFERROR(
              _xlfn._xlws.FILTER(Function_Charger!$S$3:$S$510,Function_Charger!$W$3:$W$510 = $W350),
              IFERROR(
                  _xlfn._xlws.FILTER(FuSa_14DCDC!$S$3:$S$500,FuSa_14DCDC!$W$3:$W$500 = $W350),
                  IFERROR(
                      _xlfn._xlws.FILTER(FuSa_14DCDC_EFAN!$S$3:$S$500,FuSa_14DCDC_EFAN!$W$3:$W$500 = $W350),
                      IFERROR(
                          _xlfn._xlws.FILTER(FuSa_FaultInjection!$S$3:$S$500,FuSa_FaultInjection!$W$3:$W$500 = $W350),
                          IFERROR(
                              _xlfn._xlws.FILTER(Function_SCC!$S$3:$S$512,Function_SCC!$W$3:$W$512 = $W350),
                              IFERROR(
                                  _xlfn._xlws.FILTER(FuSa_FTT!$S$3:$S$500,FuSa_FTT!$W$3:$W$500 = $W350),
                                  "NA"
                           )
                       )
                   )
               )
           )
       )
   )
)</f>
        <v/>
      </c>
      <c r="S350" s="608">
        <f t="array" ref="S350">IFERROR(
      _xlfn._xlws.FILTER(FuSa_Charger!$T$3:$T$520, FuSa_Charger!$W$3:$W$520 = $W350),
      IFERROR(
          _xlfn._xlws.FILTER(Function_14DCDC!$T$3:$T$503,Function_14DCDC!$W$3:$W$503 = $W350),
          IFERROR(
              _xlfn._xlws.FILTER(Function_Charger!$T$3:$T$510,Function_Charger!$W$3:$W$510 = $W350),
              IFERROR(
                  _xlfn._xlws.FILTER(FuSa_14DCDC!$T$3:$T$500,FuSa_14DCDC!$W$3:$W$500 = $W350),
                  IFERROR(
                      _xlfn._xlws.FILTER(FuSa_14DCDC_EFAN!$T$3:$T$500,FuSa_14DCDC_EFAN!$W$3:$W$500 = $W350),
                      IFERROR(
                          _xlfn._xlws.FILTER(FuSa_FaultInjection!$T$3:$T$500,FuSa_FaultInjection!$W$3:$W$500 = $W350),
                          IFERROR(
                              _xlfn._xlws.FILTER(Function_SCC!$T$3:$T$512,Function_SCC!$W$3:$W$512 = $W350),
                              IFERROR(
                                  _xlfn._xlws.FILTER(FuSa_FTT!$T$3:$T$500,FuSa_FTT!$W$3:$W$500 = $W350),
                                  "NA"
                           )
                       )
                   )
               )
           )
       )
   )
)</f>
        <v/>
      </c>
      <c r="T350" s="608">
        <f t="array" ref="T350">IFERROR(
      _xlfn._xlws.FILTER(FuSa_Charger!$U$3:$U$520, FuSa_Charger!$W$3:$W$520 = $W350),
      IFERROR(
          _xlfn._xlws.FILTER(Function_14DCDC!$U$3:$U$503,Function_14DCDC!$W$3:$W$503 = $W350),
          IFERROR(
              _xlfn._xlws.FILTER(Function_Charger!$U$3:$U$510,Function_Charger!$W$3:$W$510 = $W350),
              IFERROR(
                  _xlfn._xlws.FILTER(FuSa_14DCDC!$U$3:$U$500,FuSa_14DCDC!$W$3:$W$500 = $W350),
                  IFERROR(
                      _xlfn._xlws.FILTER(FuSa_14DCDC_EFAN!$U$3:$U$500,FuSa_14DCDC_EFAN!$W$3:$W$500 = $W350),
                      IFERROR(
                          _xlfn._xlws.FILTER(FuSa_FaultInjection!$U$3:$U$500,FuSa_FaultInjection!$W$3:$W$500 = $W350),
                          IFERROR(
                              _xlfn._xlws.FILTER(Function_SCC!$U$3:$U$512,Function_SCC!$W$3:$W$512 = $W350),
                              IFERROR(
                                  _xlfn._xlws.FILTER(FuSa_FTT!$U$3:$U$500,FuSa_FTT!$W$3:$W$500 = $W350),
                                  "NA"
                           )
                       )
                   )
               )
           )
       )
   )
)</f>
        <v/>
      </c>
      <c r="U350" s="608">
        <f t="array" ref="U350">IFERROR(
      _xlfn._xlws.FILTER(FuSa_Charger!$V$3:$V$520, FuSa_Charger!$W$3:$W$520 = $W350),
      IFERROR(
          _xlfn._xlws.FILTER(Function_14DCDC!$V$3:$V$503,Function_14DCDC!$W$3:$W$503 = $W350),
          IFERROR(
              _xlfn._xlws.FILTER(Function_Charger!$V$3:$V$510,Function_Charger!$W$3:$W$510 = $W350),
              IFERROR(
                  _xlfn._xlws.FILTER(FuSa_14DCDC!$V$3:$V$500,FuSa_14DCDC!$W$3:$W$500 = $W350),
                  IFERROR(
                      _xlfn._xlws.FILTER(FuSa_14DCDC_EFAN!$V$3:$V$500,FuSa_14DCDC_EFAN!$W$3:$W$500 = $W350),
                      IFERROR(
                          _xlfn._xlws.FILTER(FuSa_FaultInjection!$V$3:$V$500,FuSa_FaultInjection!$W$3:$W$500 = $W350),
                          IFERROR(
                              _xlfn._xlws.FILTER(Function_SCC!$V$3:$V$512,Function_SCC!$W$3:$W$512 = $W350),
                              IFERROR(
                                  _xlfn._xlws.FILTER(FuSa_FTT!$V$3:$V$500,FuSa_FTT!$W$3:$W$500 = $W350),
                                  "NA"
                           )
                       )
                   )
               )
           )
       )
   )
)</f>
        <v/>
      </c>
      <c r="V350" s="231" t="inlineStr">
        <is>
          <t>State verification</t>
        </is>
      </c>
      <c r="W350" s="444" t="inlineStr">
        <is>
          <t>[SYI_002_002_0001_027].html</t>
        </is>
      </c>
      <c r="X350" s="736" t="n">
        <v>1</v>
      </c>
      <c r="Y350" s="441" t="n">
        <v>0</v>
      </c>
      <c r="Z350" s="441" t="n">
        <v>0</v>
      </c>
      <c r="AA350" s="608" t="n">
        <v>1</v>
      </c>
      <c r="AB350" s="747" t="n">
        <v>23338</v>
      </c>
      <c r="AC350" s="745" t="n"/>
      <c r="AD350" s="166" t="inlineStr">
        <is>
          <t>No</t>
        </is>
      </c>
      <c r="AE350" s="760" t="inlineStr">
        <is>
          <t>This TC concerns SW signal 'SWI_read::Current_Operating_State_LX'</t>
        </is>
      </c>
      <c r="AG350" s="231" t="inlineStr"/>
      <c r="AH350" s="223" t="inlineStr"/>
      <c r="AI350" s="43" t="inlineStr"/>
      <c r="AJ350" s="43" t="inlineStr"/>
      <c r="AK350" s="43" t="inlineStr"/>
      <c r="AL350" s="266" t="n"/>
      <c r="AM350" s="231" t="n"/>
      <c r="AN350" s="56" t="n"/>
      <c r="AO350" s="223">
        <f>EXACT(W350,AG350)</f>
        <v/>
      </c>
      <c r="AP350" s="43">
        <f>EXACT(X350,AH350)</f>
        <v/>
      </c>
      <c r="AQ350" s="43">
        <f>EXACT(Y350,AI350)</f>
        <v/>
      </c>
      <c r="AR350" s="43">
        <f>EXACT(Z350,AJ350)</f>
        <v/>
      </c>
      <c r="AS350" s="266">
        <f>EXACT(AA350,AK350)</f>
        <v/>
      </c>
      <c r="AT350" t="inlineStr"/>
      <c r="AU350" t="inlineStr"/>
    </row>
    <row r="351" ht="15" customHeight="1">
      <c r="A351" s="451" t="n"/>
      <c r="B351" s="451" t="n"/>
      <c r="C351" s="451" t="n"/>
      <c r="D351" s="441">
        <f t="array" ref="D351">IFERROR(
      _xlfn._xlws.FILTER(FuSa_Charger!$D$3:$D$520, FuSa_Charger!$W$3:$W$520 = $W351),
      IFERROR(
          _xlfn._xlws.FILTER(Function_14DCDC!$D$3:$D$503,Function_14DCDC!$W$3:$W$503 = $W351),
          IFERROR(
              _xlfn._xlws.FILTER(Function_Charger!$D$3:$D$510,Function_Charger!$W$3:$W$510 = $W351),
              IFERROR(
                  _xlfn._xlws.FILTER(FuSa_14DCDC!$D$3:$D$500,FuSa_14DCDC!$W$3:$W$500 = $W351),
                  IFERROR(
                      _xlfn._xlws.FILTER(FuSa_14DCDC_EFAN!$D$3:$D$500,FuSa_14DCDC_EFAN!$W$3:$W$500 = $W351),
                      IFERROR(
                          _xlfn._xlws.FILTER(FuSa_FaultInjection!$D$3:$D$500,FuSa_FaultInjection!$W$3:$W$500 = $W351),
                          "NA"
                   )
               )
           )
       )
   )
)</f>
        <v/>
      </c>
      <c r="E351" s="608">
        <f t="array" ref="E351">IFERROR(
      _xlfn._xlws.FILTER(FuSa_Charger!$E$3:$E$520, FuSa_Charger!$W$3:$W$520 = $W351),
      IFERROR(
          _xlfn._xlws.FILTER(Function_14DCDC!$E$3:$E$503,Function_14DCDC!$W$3:$W$503 = $W351),
          IFERROR(
              _xlfn._xlws.FILTER(Function_Charger!$E$3:$E$510,Function_Charger!$W$3:$W$510 = $W351),
              IFERROR(
                  _xlfn._xlws.FILTER(FuSa_14DCDC!$E$3:$E$500,FuSa_14DCDC!$W$3:$W$500 = $W351),
                  IFERROR(
                      _xlfn._xlws.FILTER(FuSa_14DCDC_EFAN!$E$3:$E$500,FuSa_14DCDC_EFAN!$W$3:$W$500 = $W351),
                      IFERROR(
                          _xlfn._xlws.FILTER(FuSa_FaultInjection!$E$3:$E$500,FuSa_FaultInjection!$W$3:$W$500 = $W351),
                          IFERROR(
                              _xlfn._xlws.FILTER(Function_SCC!$E$3:$E$512,Function_SCC!$W$3:$W$512 = $W351),
                              IFERROR(
                                  _xlfn._xlws.FILTER(FuSa_FTT!$E$3:$E$500,FuSa_FTT!$W$3:$W$500 = $W351),
                                  "NA"
                           )
                       )
                   )
               )
           )
       )
   )
)</f>
        <v/>
      </c>
      <c r="F351" s="608">
        <f t="array" ref="F351">IFERROR(
      _xlfn._xlws.FILTER(FuSa_Charger!$F$3:$F$520, FuSa_Charger!$W$3:$W$520 = $W351),
      IFERROR(
          _xlfn._xlws.FILTER(Function_14DCDC!$F$3:$F$503,Function_14DCDC!$W$3:$W$503 = $W351),
          IFERROR(
              _xlfn._xlws.FILTER(Function_Charger!$F$3:$F$510,Function_Charger!$W$3:$W$510 = $W351),
              IFERROR(
                  _xlfn._xlws.FILTER(FuSa_14DCDC!$F$3:$F$500,FuSa_14DCDC!$W$3:$W$500 = $W351),
                  IFERROR(
                      _xlfn._xlws.FILTER(FuSa_14DCDC_EFAN!$F$3:$F$500,FuSa_14DCDC_EFAN!$W$3:$W$500 = $W351),
                      IFERROR(
                          _xlfn._xlws.FILTER(FuSa_FaultInjection!$F$3:$F$500,FuSa_FaultInjection!$W$3:$W$500 = $W351),
                          IFERROR(
                              _xlfn._xlws.FILTER(Function_SCC!$F$3:$F$512,Function_SCC!$W$3:$W$512 = $W351),
                              IFERROR(
                                  _xlfn._xlws.FILTER(FuSa_FTT!$F$3:$F$500,FuSa_FTT!$W$3:$W$500 = $W351),
                                  "NA"
                           )
                       )
                   )
               )
           )
       )
   )
)</f>
        <v/>
      </c>
      <c r="G351" s="608">
        <f t="array" ref="G351">IFERROR(
      _xlfn._xlws.FILTER(FuSa_Charger!$G$3:$G$520, FuSa_Charger!$W$3:$W$520 = $W351),
      IFERROR(
          _xlfn._xlws.FILTER(Function_14DCDC!$G$3:$G$503,Function_14DCDC!$W$3:$W$503 = $W351),
          IFERROR(
              _xlfn._xlws.FILTER(Function_Charger!$G$3:$G$510,Function_Charger!$W$3:$W$510 = $W351),
              IFERROR(
                  _xlfn._xlws.FILTER(FuSa_14DCDC!$G$3:$G$500,FuSa_14DCDC!$W$3:$W$500 = $W351),
                  IFERROR(
                      _xlfn._xlws.FILTER(FuSa_14DCDC_EFAN!$G$3:$G$500,FuSa_14DCDC_EFAN!$W$3:$W$500 = $W351),
                      IFERROR(
                          _xlfn._xlws.FILTER(FuSa_FaultInjection!$G$3:$G$500,FuSa_FaultInjection!$W$3:$W$500 = $W351),
                          IFERROR(
                              _xlfn._xlws.FILTER(Function_SCC!$G$3:$G$512,Function_SCC!$W$3:$W$512 = $W351),
                              IFERROR(
                                  _xlfn._xlws.FILTER(FuSa_FTT!$G$3:$G$500,FuSa_FTT!$W$3:$W$500 = $W351),
                                  "NA"
                           )
                       )
                   )
               )
           )
       )
   )
)</f>
        <v/>
      </c>
      <c r="H351" s="441">
        <f t="array" ref="H351">IFERROR(
      _xlfn._xlws.FILTER(FuSa_Charger!$H$3:$H$520, FuSa_Charger!$W$3:$W$520 = $W351),
      IFERROR(
          _xlfn._xlws.FILTER(Function_14DCDC!$H$3:$H$503,Function_14DCDC!$W$3:$W$503 = $W351),
          IFERROR(
              _xlfn._xlws.FILTER(Function_Charger!$H$3:$H$510,Function_Charger!$W$3:$W$510 = $W351),
              IFERROR(
                  _xlfn._xlws.FILTER(FuSa_14DCDC!$H$3:$H$500,FuSa_14DCDC!$W$3:$W$500 = $W351),
                  IFERROR(
                      _xlfn._xlws.FILTER(FuSa_14DCDC_EFAN!$H$3:$H$500,FuSa_14DCDC_EFAN!$W$3:$W$500 = $W351),
                      IFERROR(
                          _xlfn._xlws.FILTER(FuSa_FaultInjection!$H$3:$H$500,FuSa_FaultInjection!$W$3:$W$500 = $W351),
                          "NA"
                   )
               )
           )
       )
   )
)</f>
        <v/>
      </c>
      <c r="I351" s="441">
        <f t="array" ref="I351">IFERROR(
      _xlfn._xlws.FILTER(FuSa_Charger!$I$3:$I$520, FuSa_Charger!$W$3:$W$520 = $W351),
      IFERROR(
          _xlfn._xlws.FILTER(Function_14DCDC!$I$3:$I$503,Function_14DCDC!$W$3:$W$503 = $W351),
          IFERROR(
              _xlfn._xlws.FILTER(Function_Charger!$I$3:$I$510,Function_Charger!$W$3:$W$510 = $W351),
              IFERROR(
                  _xlfn._xlws.FILTER(FuSa_14DCDC!$I$3:$I$500,FuSa_14DCDC!$W$3:$W$500 = $W351),
                  IFERROR(
                      _xlfn._xlws.FILTER(FuSa_14DCDC_EFAN!$I$3:$I$500,FuSa_14DCDC_EFAN!$W$3:$W$500 = $W351),
                      IFERROR(
                          _xlfn._xlws.FILTER(FuSa_FaultInjection!$I$3:$I$500,FuSa_FaultInjection!$W$3:$W$500 = $W351),
                          "NA"
                   )
               )
           )
       )
   )
)</f>
        <v/>
      </c>
      <c r="J351" s="441" t="n"/>
      <c r="K351" s="441" t="n"/>
      <c r="L351" s="441" t="n"/>
      <c r="M351" s="441" t="n"/>
      <c r="N351" s="441" t="n"/>
      <c r="O351" s="441">
        <f t="array" ref="O351">IFERROR(
      _xlfn._xlws.FILTER(FuSa_Charger!$O$3:$O$520, FuSa_Charger!$W$3:$W$520 = $W351),
      IFERROR(
          _xlfn._xlws.FILTER(Function_14DCDC!$O$3:$O$503,Function_14DCDC!$W$3:$W$503 = $W351),
          IFERROR(
              _xlfn._xlws.FILTER(Function_Charger!$O$3:$O$510,Function_Charger!$W$3:$W$510 = $W351),
              IFERROR(
                  _xlfn._xlws.FILTER(FuSa_14DCDC!$O$3:$O$500,FuSa_14DCDC!$W$3:$W$500 = $W351),
                  IFERROR(
                      _xlfn._xlws.FILTER(FuSa_14DCDC_EFAN!$O$3:$O$500,FuSa_14DCDC_EFAN!$W$3:$W$500 = $W351),
                      IFERROR(
                          _xlfn._xlws.FILTER(FuSa_FaultInjection!$O$3:$O$500,FuSa_FaultInjection!$W$3:$W$500 = $W351),
                          "NA"
                   )
               )
           )
       )
   )
)</f>
        <v/>
      </c>
      <c r="P351" s="441">
        <f t="array" ref="P351">IFERROR(
      _xlfn._xlws.FILTER(FuSa_Charger!$Q$3:$Q$520, FuSa_Charger!$W$3:$W$520 = $W351),
      IFERROR(
          _xlfn._xlws.FILTER(Function_14DCDC!$Q$3:$Q$503,Function_14DCDC!$W$3:$W$503 = $W351),
          IFERROR(
              _xlfn._xlws.FILTER(Function_Charger!$Q$3:$Q$510,Function_Charger!$W$3:$W$510 = $W351),
              IFERROR(
                  _xlfn._xlws.FILTER(FuSa_14DCDC!$Q$3:$Q$500,FuSa_14DCDC!$W$3:$W$500 = $W351),
                  IFERROR(
                      _xlfn._xlws.FILTER(FuSa_14DCDC_EFAN!$Q$3:$Q$500,FuSa_14DCDC_EFAN!$W$3:$W$500 = $W351),
                      IFERROR(
                          _xlfn._xlws.FILTER(FuSa_FaultInjection!$Q$3:$Q$500,FuSa_FaultInjection!$W$3:$W$500 = $W351),
                          "NA"
                   )
               )
           )
       )
   )
)</f>
        <v/>
      </c>
      <c r="Q351" s="608">
        <f t="array" ref="Q351">IFERROR(
      _xlfn._xlws.FILTER(FuSa_Charger!$R$3:$R$520, FuSa_Charger!$W$3:$W$520 = $W351),
      IFERROR(
          _xlfn._xlws.FILTER(Function_14DCDC!$R$3:$R$503,Function_14DCDC!$W$3:$W$503 = $W351),
          IFERROR(
              _xlfn._xlws.FILTER(Function_Charger!$R$3:$R$510,Function_Charger!$W$3:$W$510 = $W351),
              IFERROR(
                  _xlfn._xlws.FILTER(FuSa_14DCDC!$R$3:$R$500,FuSa_14DCDC!$W$3:$W$500 = $W351),
                  IFERROR(
                      _xlfn._xlws.FILTER(FuSa_14DCDC_EFAN!$R$3:$R$500,FuSa_14DCDC_EFAN!$W$3:$W$500 = $W351),
                      IFERROR(
                          _xlfn._xlws.FILTER(FuSa_FaultInjection!$R$3:$R$500,FuSa_FaultInjection!$W$3:$W$500 = $W351),
                          IFERROR(
                              _xlfn._xlws.FILTER(Function_SCC!$R$3:$R$512,Function_SCC!$W$3:$W$512 = $W351),
                              IFERROR(
                                  _xlfn._xlws.FILTER(FuSa_FTT!$R$3:$R$500,FuSa_FTT!$W$3:$W$500 = $W351),
                                  "NA"
                           )
                       )
                   )
               )
           )
       )
   )
)</f>
        <v/>
      </c>
      <c r="R351" s="608">
        <f t="array" ref="R351">IFERROR(
      _xlfn._xlws.FILTER(FuSa_Charger!$S$3:$S$520, FuSa_Charger!$W$3:$W$520 = $W351),
      IFERROR(
          _xlfn._xlws.FILTER(Function_14DCDC!$S$3:$S$503,Function_14DCDC!$W$3:$W$503 = $W351),
          IFERROR(
              _xlfn._xlws.FILTER(Function_Charger!$S$3:$S$510,Function_Charger!$W$3:$W$510 = $W351),
              IFERROR(
                  _xlfn._xlws.FILTER(FuSa_14DCDC!$S$3:$S$500,FuSa_14DCDC!$W$3:$W$500 = $W351),
                  IFERROR(
                      _xlfn._xlws.FILTER(FuSa_14DCDC_EFAN!$S$3:$S$500,FuSa_14DCDC_EFAN!$W$3:$W$500 = $W351),
                      IFERROR(
                          _xlfn._xlws.FILTER(FuSa_FaultInjection!$S$3:$S$500,FuSa_FaultInjection!$W$3:$W$500 = $W351),
                          IFERROR(
                              _xlfn._xlws.FILTER(Function_SCC!$S$3:$S$512,Function_SCC!$W$3:$W$512 = $W351),
                              IFERROR(
                                  _xlfn._xlws.FILTER(FuSa_FTT!$S$3:$S$500,FuSa_FTT!$W$3:$W$500 = $W351),
                                  "NA"
                           )
                       )
                   )
               )
           )
       )
   )
)</f>
        <v/>
      </c>
      <c r="S351" s="608">
        <f t="array" ref="S351">IFERROR(
      _xlfn._xlws.FILTER(FuSa_Charger!$T$3:$T$520, FuSa_Charger!$W$3:$W$520 = $W351),
      IFERROR(
          _xlfn._xlws.FILTER(Function_14DCDC!$T$3:$T$503,Function_14DCDC!$W$3:$W$503 = $W351),
          IFERROR(
              _xlfn._xlws.FILTER(Function_Charger!$T$3:$T$510,Function_Charger!$W$3:$W$510 = $W351),
              IFERROR(
                  _xlfn._xlws.FILTER(FuSa_14DCDC!$T$3:$T$500,FuSa_14DCDC!$W$3:$W$500 = $W351),
                  IFERROR(
                      _xlfn._xlws.FILTER(FuSa_14DCDC_EFAN!$T$3:$T$500,FuSa_14DCDC_EFAN!$W$3:$W$500 = $W351),
                      IFERROR(
                          _xlfn._xlws.FILTER(FuSa_FaultInjection!$T$3:$T$500,FuSa_FaultInjection!$W$3:$W$500 = $W351),
                          IFERROR(
                              _xlfn._xlws.FILTER(Function_SCC!$T$3:$T$512,Function_SCC!$W$3:$W$512 = $W351),
                              IFERROR(
                                  _xlfn._xlws.FILTER(FuSa_FTT!$T$3:$T$500,FuSa_FTT!$W$3:$W$500 = $W351),
                                  "NA"
                           )
                       )
                   )
               )
           )
       )
   )
)</f>
        <v/>
      </c>
      <c r="T351" s="608">
        <f t="array" ref="T351">IFERROR(
      _xlfn._xlws.FILTER(FuSa_Charger!$U$3:$U$520, FuSa_Charger!$W$3:$W$520 = $W351),
      IFERROR(
          _xlfn._xlws.FILTER(Function_14DCDC!$U$3:$U$503,Function_14DCDC!$W$3:$W$503 = $W351),
          IFERROR(
              _xlfn._xlws.FILTER(Function_Charger!$U$3:$U$510,Function_Charger!$W$3:$W$510 = $W351),
              IFERROR(
                  _xlfn._xlws.FILTER(FuSa_14DCDC!$U$3:$U$500,FuSa_14DCDC!$W$3:$W$500 = $W351),
                  IFERROR(
                      _xlfn._xlws.FILTER(FuSa_14DCDC_EFAN!$U$3:$U$500,FuSa_14DCDC_EFAN!$W$3:$W$500 = $W351),
                      IFERROR(
                          _xlfn._xlws.FILTER(FuSa_FaultInjection!$U$3:$U$500,FuSa_FaultInjection!$W$3:$W$500 = $W351),
                          IFERROR(
                              _xlfn._xlws.FILTER(Function_SCC!$U$3:$U$512,Function_SCC!$W$3:$W$512 = $W351),
                              IFERROR(
                                  _xlfn._xlws.FILTER(FuSa_FTT!$U$3:$U$500,FuSa_FTT!$W$3:$W$500 = $W351),
                                  "NA"
                           )
                       )
                   )
               )
           )
       )
   )
)</f>
        <v/>
      </c>
      <c r="U351" s="608">
        <f t="array" ref="U351">IFERROR(
      _xlfn._xlws.FILTER(FuSa_Charger!$V$3:$V$520, FuSa_Charger!$W$3:$W$520 = $W351),
      IFERROR(
          _xlfn._xlws.FILTER(Function_14DCDC!$V$3:$V$503,Function_14DCDC!$W$3:$W$503 = $W351),
          IFERROR(
              _xlfn._xlws.FILTER(Function_Charger!$V$3:$V$510,Function_Charger!$W$3:$W$510 = $W351),
              IFERROR(
                  _xlfn._xlws.FILTER(FuSa_14DCDC!$V$3:$V$500,FuSa_14DCDC!$W$3:$W$500 = $W351),
                  IFERROR(
                      _xlfn._xlws.FILTER(FuSa_14DCDC_EFAN!$V$3:$V$500,FuSa_14DCDC_EFAN!$W$3:$W$500 = $W351),
                      IFERROR(
                          _xlfn._xlws.FILTER(FuSa_FaultInjection!$V$3:$V$500,FuSa_FaultInjection!$W$3:$W$500 = $W351),
                          IFERROR(
                              _xlfn._xlws.FILTER(Function_SCC!$V$3:$V$512,Function_SCC!$W$3:$W$512 = $W351),
                              IFERROR(
                                  _xlfn._xlws.FILTER(FuSa_FTT!$V$3:$V$500,FuSa_FTT!$W$3:$W$500 = $W351),
                                  "NA"
                           )
                       )
                   )
               )
           )
       )
   )
)</f>
        <v/>
      </c>
      <c r="V351" s="231" t="inlineStr">
        <is>
          <t>State verification</t>
        </is>
      </c>
      <c r="W351" s="444" t="inlineStr">
        <is>
          <t>[SYI_002_002_0001_028].html</t>
        </is>
      </c>
      <c r="X351" s="736" t="n">
        <v>1</v>
      </c>
      <c r="Y351" s="441" t="n">
        <v>0</v>
      </c>
      <c r="Z351" s="441" t="n">
        <v>0</v>
      </c>
      <c r="AA351" s="608" t="n">
        <v>1</v>
      </c>
      <c r="AB351" s="747" t="n">
        <v>23338</v>
      </c>
      <c r="AC351" s="745" t="n"/>
      <c r="AD351" s="166" t="inlineStr">
        <is>
          <t>No</t>
        </is>
      </c>
      <c r="AE351" s="760" t="inlineStr">
        <is>
          <t>This TC concerns SW signal 'SWI_read::Current_Operating_State_LX'</t>
        </is>
      </c>
      <c r="AG351" s="231" t="inlineStr"/>
      <c r="AH351" s="223" t="inlineStr"/>
      <c r="AI351" s="43" t="inlineStr"/>
      <c r="AJ351" s="43" t="inlineStr"/>
      <c r="AK351" s="43" t="inlineStr"/>
      <c r="AL351" s="266" t="n"/>
      <c r="AM351" s="231" t="n"/>
      <c r="AN351" s="56" t="n"/>
      <c r="AO351" s="223">
        <f>EXACT(W351,AG351)</f>
        <v/>
      </c>
      <c r="AP351" s="43">
        <f>EXACT(X351,AH351)</f>
        <v/>
      </c>
      <c r="AQ351" s="43">
        <f>EXACT(Y351,AI351)</f>
        <v/>
      </c>
      <c r="AR351" s="43">
        <f>EXACT(Z351,AJ351)</f>
        <v/>
      </c>
      <c r="AS351" s="266">
        <f>EXACT(AA351,AK351)</f>
        <v/>
      </c>
      <c r="AT351" t="inlineStr"/>
      <c r="AU351" t="inlineStr"/>
    </row>
    <row r="352" ht="15" customHeight="1">
      <c r="A352" s="451" t="n"/>
      <c r="B352" s="451" t="n"/>
      <c r="C352" s="451" t="n"/>
      <c r="D352" s="441">
        <f t="array" ref="D352">IFERROR(
      _xlfn._xlws.FILTER(FuSa_Charger!$D$3:$D$520, FuSa_Charger!$W$3:$W$520 = $W352),
      IFERROR(
          _xlfn._xlws.FILTER(Function_14DCDC!$D$3:$D$503,Function_14DCDC!$W$3:$W$503 = $W352),
          IFERROR(
              _xlfn._xlws.FILTER(Function_Charger!$D$3:$D$510,Function_Charger!$W$3:$W$510 = $W352),
              IFERROR(
                  _xlfn._xlws.FILTER(FuSa_14DCDC!$D$3:$D$500,FuSa_14DCDC!$W$3:$W$500 = $W352),
                  IFERROR(
                      _xlfn._xlws.FILTER(FuSa_14DCDC_EFAN!$D$3:$D$500,FuSa_14DCDC_EFAN!$W$3:$W$500 = $W352),
                      IFERROR(
                          _xlfn._xlws.FILTER(FuSa_FaultInjection!$D$3:$D$500,FuSa_FaultInjection!$W$3:$W$500 = $W352),
                          "NA"
                   )
               )
           )
       )
   )
)</f>
        <v/>
      </c>
      <c r="E352" s="608">
        <f t="array" ref="E352">IFERROR(
      _xlfn._xlws.FILTER(FuSa_Charger!$E$3:$E$520, FuSa_Charger!$W$3:$W$520 = $W352),
      IFERROR(
          _xlfn._xlws.FILTER(Function_14DCDC!$E$3:$E$503,Function_14DCDC!$W$3:$W$503 = $W352),
          IFERROR(
              _xlfn._xlws.FILTER(Function_Charger!$E$3:$E$510,Function_Charger!$W$3:$W$510 = $W352),
              IFERROR(
                  _xlfn._xlws.FILTER(FuSa_14DCDC!$E$3:$E$500,FuSa_14DCDC!$W$3:$W$500 = $W352),
                  IFERROR(
                      _xlfn._xlws.FILTER(FuSa_14DCDC_EFAN!$E$3:$E$500,FuSa_14DCDC_EFAN!$W$3:$W$500 = $W352),
                      IFERROR(
                          _xlfn._xlws.FILTER(FuSa_FaultInjection!$E$3:$E$500,FuSa_FaultInjection!$W$3:$W$500 = $W352),
                          IFERROR(
                              _xlfn._xlws.FILTER(Function_SCC!$E$3:$E$512,Function_SCC!$W$3:$W$512 = $W352),
                              IFERROR(
                                  _xlfn._xlws.FILTER(FuSa_FTT!$E$3:$E$500,FuSa_FTT!$W$3:$W$500 = $W352),
                                  "NA"
                           )
                       )
                   )
               )
           )
       )
   )
)</f>
        <v/>
      </c>
      <c r="F352" s="608">
        <f t="array" ref="F352">IFERROR(
      _xlfn._xlws.FILTER(FuSa_Charger!$F$3:$F$520, FuSa_Charger!$W$3:$W$520 = $W352),
      IFERROR(
          _xlfn._xlws.FILTER(Function_14DCDC!$F$3:$F$503,Function_14DCDC!$W$3:$W$503 = $W352),
          IFERROR(
              _xlfn._xlws.FILTER(Function_Charger!$F$3:$F$510,Function_Charger!$W$3:$W$510 = $W352),
              IFERROR(
                  _xlfn._xlws.FILTER(FuSa_14DCDC!$F$3:$F$500,FuSa_14DCDC!$W$3:$W$500 = $W352),
                  IFERROR(
                      _xlfn._xlws.FILTER(FuSa_14DCDC_EFAN!$F$3:$F$500,FuSa_14DCDC_EFAN!$W$3:$W$500 = $W352),
                      IFERROR(
                          _xlfn._xlws.FILTER(FuSa_FaultInjection!$F$3:$F$500,FuSa_FaultInjection!$W$3:$W$500 = $W352),
                          IFERROR(
                              _xlfn._xlws.FILTER(Function_SCC!$F$3:$F$512,Function_SCC!$W$3:$W$512 = $W352),
                              IFERROR(
                                  _xlfn._xlws.FILTER(FuSa_FTT!$F$3:$F$500,FuSa_FTT!$W$3:$W$500 = $W352),
                                  "NA"
                           )
                       )
                   )
               )
           )
       )
   )
)</f>
        <v/>
      </c>
      <c r="G352" s="608">
        <f t="array" ref="G352">IFERROR(
      _xlfn._xlws.FILTER(FuSa_Charger!$G$3:$G$520, FuSa_Charger!$W$3:$W$520 = $W352),
      IFERROR(
          _xlfn._xlws.FILTER(Function_14DCDC!$G$3:$G$503,Function_14DCDC!$W$3:$W$503 = $W352),
          IFERROR(
              _xlfn._xlws.FILTER(Function_Charger!$G$3:$G$510,Function_Charger!$W$3:$W$510 = $W352),
              IFERROR(
                  _xlfn._xlws.FILTER(FuSa_14DCDC!$G$3:$G$500,FuSa_14DCDC!$W$3:$W$500 = $W352),
                  IFERROR(
                      _xlfn._xlws.FILTER(FuSa_14DCDC_EFAN!$G$3:$G$500,FuSa_14DCDC_EFAN!$W$3:$W$500 = $W352),
                      IFERROR(
                          _xlfn._xlws.FILTER(FuSa_FaultInjection!$G$3:$G$500,FuSa_FaultInjection!$W$3:$W$500 = $W352),
                          IFERROR(
                              _xlfn._xlws.FILTER(Function_SCC!$G$3:$G$512,Function_SCC!$W$3:$W$512 = $W352),
                              IFERROR(
                                  _xlfn._xlws.FILTER(FuSa_FTT!$G$3:$G$500,FuSa_FTT!$W$3:$W$500 = $W352),
                                  "NA"
                           )
                       )
                   )
               )
           )
       )
   )
)</f>
        <v/>
      </c>
      <c r="H352" s="441">
        <f t="array" ref="H352">IFERROR(
      _xlfn._xlws.FILTER(FuSa_Charger!$H$3:$H$520, FuSa_Charger!$W$3:$W$520 = $W352),
      IFERROR(
          _xlfn._xlws.FILTER(Function_14DCDC!$H$3:$H$503,Function_14DCDC!$W$3:$W$503 = $W352),
          IFERROR(
              _xlfn._xlws.FILTER(Function_Charger!$H$3:$H$510,Function_Charger!$W$3:$W$510 = $W352),
              IFERROR(
                  _xlfn._xlws.FILTER(FuSa_14DCDC!$H$3:$H$500,FuSa_14DCDC!$W$3:$W$500 = $W352),
                  IFERROR(
                      _xlfn._xlws.FILTER(FuSa_14DCDC_EFAN!$H$3:$H$500,FuSa_14DCDC_EFAN!$W$3:$W$500 = $W352),
                      IFERROR(
                          _xlfn._xlws.FILTER(FuSa_FaultInjection!$H$3:$H$500,FuSa_FaultInjection!$W$3:$W$500 = $W352),
                          "NA"
                   )
               )
           )
       )
   )
)</f>
        <v/>
      </c>
      <c r="I352" s="441">
        <f t="array" ref="I352">IFERROR(
      _xlfn._xlws.FILTER(FuSa_Charger!$I$3:$I$520, FuSa_Charger!$W$3:$W$520 = $W352),
      IFERROR(
          _xlfn._xlws.FILTER(Function_14DCDC!$I$3:$I$503,Function_14DCDC!$W$3:$W$503 = $W352),
          IFERROR(
              _xlfn._xlws.FILTER(Function_Charger!$I$3:$I$510,Function_Charger!$W$3:$W$510 = $W352),
              IFERROR(
                  _xlfn._xlws.FILTER(FuSa_14DCDC!$I$3:$I$500,FuSa_14DCDC!$W$3:$W$500 = $W352),
                  IFERROR(
                      _xlfn._xlws.FILTER(FuSa_14DCDC_EFAN!$I$3:$I$500,FuSa_14DCDC_EFAN!$W$3:$W$500 = $W352),
                      IFERROR(
                          _xlfn._xlws.FILTER(FuSa_FaultInjection!$I$3:$I$500,FuSa_FaultInjection!$W$3:$W$500 = $W352),
                          "NA"
                   )
               )
           )
       )
   )
)</f>
        <v/>
      </c>
      <c r="J352" s="441" t="n"/>
      <c r="K352" s="441" t="n"/>
      <c r="L352" s="441" t="n"/>
      <c r="M352" s="441" t="n"/>
      <c r="N352" s="441" t="n"/>
      <c r="O352" s="441">
        <f t="array" ref="O352">IFERROR(
      _xlfn._xlws.FILTER(FuSa_Charger!$O$3:$O$520, FuSa_Charger!$W$3:$W$520 = $W352),
      IFERROR(
          _xlfn._xlws.FILTER(Function_14DCDC!$O$3:$O$503,Function_14DCDC!$W$3:$W$503 = $W352),
          IFERROR(
              _xlfn._xlws.FILTER(Function_Charger!$O$3:$O$510,Function_Charger!$W$3:$W$510 = $W352),
              IFERROR(
                  _xlfn._xlws.FILTER(FuSa_14DCDC!$O$3:$O$500,FuSa_14DCDC!$W$3:$W$500 = $W352),
                  IFERROR(
                      _xlfn._xlws.FILTER(FuSa_14DCDC_EFAN!$O$3:$O$500,FuSa_14DCDC_EFAN!$W$3:$W$500 = $W352),
                      IFERROR(
                          _xlfn._xlws.FILTER(FuSa_FaultInjection!$O$3:$O$500,FuSa_FaultInjection!$W$3:$W$500 = $W352),
                          "NA"
                   )
               )
           )
       )
   )
)</f>
        <v/>
      </c>
      <c r="P352" s="441">
        <f t="array" ref="P352">IFERROR(
      _xlfn._xlws.FILTER(FuSa_Charger!$Q$3:$Q$520, FuSa_Charger!$W$3:$W$520 = $W352),
      IFERROR(
          _xlfn._xlws.FILTER(Function_14DCDC!$Q$3:$Q$503,Function_14DCDC!$W$3:$W$503 = $W352),
          IFERROR(
              _xlfn._xlws.FILTER(Function_Charger!$Q$3:$Q$510,Function_Charger!$W$3:$W$510 = $W352),
              IFERROR(
                  _xlfn._xlws.FILTER(FuSa_14DCDC!$Q$3:$Q$500,FuSa_14DCDC!$W$3:$W$500 = $W352),
                  IFERROR(
                      _xlfn._xlws.FILTER(FuSa_14DCDC_EFAN!$Q$3:$Q$500,FuSa_14DCDC_EFAN!$W$3:$W$500 = $W352),
                      IFERROR(
                          _xlfn._xlws.FILTER(FuSa_FaultInjection!$Q$3:$Q$500,FuSa_FaultInjection!$W$3:$W$500 = $W352),
                          "NA"
                   )
               )
           )
       )
   )
)</f>
        <v/>
      </c>
      <c r="Q352" s="608">
        <f t="array" ref="Q352">IFERROR(
      _xlfn._xlws.FILTER(FuSa_Charger!$R$3:$R$520, FuSa_Charger!$W$3:$W$520 = $W352),
      IFERROR(
          _xlfn._xlws.FILTER(Function_14DCDC!$R$3:$R$503,Function_14DCDC!$W$3:$W$503 = $W352),
          IFERROR(
              _xlfn._xlws.FILTER(Function_Charger!$R$3:$R$510,Function_Charger!$W$3:$W$510 = $W352),
              IFERROR(
                  _xlfn._xlws.FILTER(FuSa_14DCDC!$R$3:$R$500,FuSa_14DCDC!$W$3:$W$500 = $W352),
                  IFERROR(
                      _xlfn._xlws.FILTER(FuSa_14DCDC_EFAN!$R$3:$R$500,FuSa_14DCDC_EFAN!$W$3:$W$500 = $W352),
                      IFERROR(
                          _xlfn._xlws.FILTER(FuSa_FaultInjection!$R$3:$R$500,FuSa_FaultInjection!$W$3:$W$500 = $W352),
                          IFERROR(
                              _xlfn._xlws.FILTER(Function_SCC!$R$3:$R$512,Function_SCC!$W$3:$W$512 = $W352),
                              IFERROR(
                                  _xlfn._xlws.FILTER(FuSa_FTT!$R$3:$R$500,FuSa_FTT!$W$3:$W$500 = $W352),
                                  "NA"
                           )
                       )
                   )
               )
           )
       )
   )
)</f>
        <v/>
      </c>
      <c r="R352" s="608">
        <f t="array" ref="R352">IFERROR(
      _xlfn._xlws.FILTER(FuSa_Charger!$S$3:$S$520, FuSa_Charger!$W$3:$W$520 = $W352),
      IFERROR(
          _xlfn._xlws.FILTER(Function_14DCDC!$S$3:$S$503,Function_14DCDC!$W$3:$W$503 = $W352),
          IFERROR(
              _xlfn._xlws.FILTER(Function_Charger!$S$3:$S$510,Function_Charger!$W$3:$W$510 = $W352),
              IFERROR(
                  _xlfn._xlws.FILTER(FuSa_14DCDC!$S$3:$S$500,FuSa_14DCDC!$W$3:$W$500 = $W352),
                  IFERROR(
                      _xlfn._xlws.FILTER(FuSa_14DCDC_EFAN!$S$3:$S$500,FuSa_14DCDC_EFAN!$W$3:$W$500 = $W352),
                      IFERROR(
                          _xlfn._xlws.FILTER(FuSa_FaultInjection!$S$3:$S$500,FuSa_FaultInjection!$W$3:$W$500 = $W352),
                          IFERROR(
                              _xlfn._xlws.FILTER(Function_SCC!$S$3:$S$512,Function_SCC!$W$3:$W$512 = $W352),
                              IFERROR(
                                  _xlfn._xlws.FILTER(FuSa_FTT!$S$3:$S$500,FuSa_FTT!$W$3:$W$500 = $W352),
                                  "NA"
                           )
                       )
                   )
               )
           )
       )
   )
)</f>
        <v/>
      </c>
      <c r="S352" s="608">
        <f t="array" ref="S352">IFERROR(
      _xlfn._xlws.FILTER(FuSa_Charger!$T$3:$T$520, FuSa_Charger!$W$3:$W$520 = $W352),
      IFERROR(
          _xlfn._xlws.FILTER(Function_14DCDC!$T$3:$T$503,Function_14DCDC!$W$3:$W$503 = $W352),
          IFERROR(
              _xlfn._xlws.FILTER(Function_Charger!$T$3:$T$510,Function_Charger!$W$3:$W$510 = $W352),
              IFERROR(
                  _xlfn._xlws.FILTER(FuSa_14DCDC!$T$3:$T$500,FuSa_14DCDC!$W$3:$W$500 = $W352),
                  IFERROR(
                      _xlfn._xlws.FILTER(FuSa_14DCDC_EFAN!$T$3:$T$500,FuSa_14DCDC_EFAN!$W$3:$W$500 = $W352),
                      IFERROR(
                          _xlfn._xlws.FILTER(FuSa_FaultInjection!$T$3:$T$500,FuSa_FaultInjection!$W$3:$W$500 = $W352),
                          IFERROR(
                              _xlfn._xlws.FILTER(Function_SCC!$T$3:$T$512,Function_SCC!$W$3:$W$512 = $W352),
                              IFERROR(
                                  _xlfn._xlws.FILTER(FuSa_FTT!$T$3:$T$500,FuSa_FTT!$W$3:$W$500 = $W352),
                                  "NA"
                           )
                       )
                   )
               )
           )
       )
   )
)</f>
        <v/>
      </c>
      <c r="T352" s="608">
        <f t="array" ref="T352">IFERROR(
      _xlfn._xlws.FILTER(FuSa_Charger!$U$3:$U$520, FuSa_Charger!$W$3:$W$520 = $W352),
      IFERROR(
          _xlfn._xlws.FILTER(Function_14DCDC!$U$3:$U$503,Function_14DCDC!$W$3:$W$503 = $W352),
          IFERROR(
              _xlfn._xlws.FILTER(Function_Charger!$U$3:$U$510,Function_Charger!$W$3:$W$510 = $W352),
              IFERROR(
                  _xlfn._xlws.FILTER(FuSa_14DCDC!$U$3:$U$500,FuSa_14DCDC!$W$3:$W$500 = $W352),
                  IFERROR(
                      _xlfn._xlws.FILTER(FuSa_14DCDC_EFAN!$U$3:$U$500,FuSa_14DCDC_EFAN!$W$3:$W$500 = $W352),
                      IFERROR(
                          _xlfn._xlws.FILTER(FuSa_FaultInjection!$U$3:$U$500,FuSa_FaultInjection!$W$3:$W$500 = $W352),
                          IFERROR(
                              _xlfn._xlws.FILTER(Function_SCC!$U$3:$U$512,Function_SCC!$W$3:$W$512 = $W352),
                              IFERROR(
                                  _xlfn._xlws.FILTER(FuSa_FTT!$U$3:$U$500,FuSa_FTT!$W$3:$W$500 = $W352),
                                  "NA"
                           )
                       )
                   )
               )
           )
       )
   )
)</f>
        <v/>
      </c>
      <c r="U352" s="608">
        <f t="array" ref="U352">IFERROR(
      _xlfn._xlws.FILTER(FuSa_Charger!$V$3:$V$520, FuSa_Charger!$W$3:$W$520 = $W352),
      IFERROR(
          _xlfn._xlws.FILTER(Function_14DCDC!$V$3:$V$503,Function_14DCDC!$W$3:$W$503 = $W352),
          IFERROR(
              _xlfn._xlws.FILTER(Function_Charger!$V$3:$V$510,Function_Charger!$W$3:$W$510 = $W352),
              IFERROR(
                  _xlfn._xlws.FILTER(FuSa_14DCDC!$V$3:$V$500,FuSa_14DCDC!$W$3:$W$500 = $W352),
                  IFERROR(
                      _xlfn._xlws.FILTER(FuSa_14DCDC_EFAN!$V$3:$V$500,FuSa_14DCDC_EFAN!$W$3:$W$500 = $W352),
                      IFERROR(
                          _xlfn._xlws.FILTER(FuSa_FaultInjection!$V$3:$V$500,FuSa_FaultInjection!$W$3:$W$500 = $W352),
                          IFERROR(
                              _xlfn._xlws.FILTER(Function_SCC!$V$3:$V$512,Function_SCC!$W$3:$W$512 = $W352),
                              IFERROR(
                                  _xlfn._xlws.FILTER(FuSa_FTT!$V$3:$V$500,FuSa_FTT!$W$3:$W$500 = $W352),
                                  "NA"
                           )
                       )
                   )
               )
           )
       )
   )
)</f>
        <v/>
      </c>
      <c r="V352" s="231" t="inlineStr">
        <is>
          <t>State verification</t>
        </is>
      </c>
      <c r="W352" s="444" t="inlineStr">
        <is>
          <t>[SYI_002_002_0001_029].html</t>
        </is>
      </c>
      <c r="X352" s="736" t="n">
        <v>1</v>
      </c>
      <c r="Y352" s="441" t="n">
        <v>0</v>
      </c>
      <c r="Z352" s="441" t="n">
        <v>0</v>
      </c>
      <c r="AA352" s="608" t="n">
        <v>1</v>
      </c>
      <c r="AB352" s="747" t="n">
        <v>23338</v>
      </c>
      <c r="AC352" s="745" t="n"/>
      <c r="AD352" s="166" t="inlineStr">
        <is>
          <t>No</t>
        </is>
      </c>
      <c r="AE352" s="760" t="inlineStr">
        <is>
          <t>This TC concerns SW signal 'SWI_read::Current_Operating_State_LX'</t>
        </is>
      </c>
      <c r="AG352" s="231" t="inlineStr"/>
      <c r="AH352" s="223" t="inlineStr"/>
      <c r="AI352" s="43" t="inlineStr"/>
      <c r="AJ352" s="43" t="inlineStr"/>
      <c r="AK352" s="43" t="inlineStr"/>
      <c r="AL352" s="266" t="n"/>
      <c r="AM352" s="231" t="n"/>
      <c r="AN352" s="56" t="n"/>
      <c r="AO352" s="223">
        <f>EXACT(W352,AG352)</f>
        <v/>
      </c>
      <c r="AP352" s="43">
        <f>EXACT(X352,AH352)</f>
        <v/>
      </c>
      <c r="AQ352" s="43">
        <f>EXACT(Y352,AI352)</f>
        <v/>
      </c>
      <c r="AR352" s="43">
        <f>EXACT(Z352,AJ352)</f>
        <v/>
      </c>
      <c r="AS352" s="266">
        <f>EXACT(AA352,AK352)</f>
        <v/>
      </c>
      <c r="AT352" t="inlineStr"/>
      <c r="AU352" t="inlineStr"/>
    </row>
    <row r="353" ht="15" customHeight="1">
      <c r="A353" s="451" t="n"/>
      <c r="B353" s="451" t="n"/>
      <c r="C353" s="451" t="n"/>
      <c r="D353" s="441">
        <f t="array" ref="D353">IFERROR(
      _xlfn._xlws.FILTER(FuSa_Charger!$D$3:$D$520, FuSa_Charger!$W$3:$W$520 = $W353),
      IFERROR(
          _xlfn._xlws.FILTER(Function_14DCDC!$D$3:$D$503,Function_14DCDC!$W$3:$W$503 = $W353),
          IFERROR(
              _xlfn._xlws.FILTER(Function_Charger!$D$3:$D$510,Function_Charger!$W$3:$W$510 = $W353),
              IFERROR(
                  _xlfn._xlws.FILTER(FuSa_14DCDC!$D$3:$D$500,FuSa_14DCDC!$W$3:$W$500 = $W353),
                  IFERROR(
                      _xlfn._xlws.FILTER(FuSa_14DCDC_EFAN!$D$3:$D$500,FuSa_14DCDC_EFAN!$W$3:$W$500 = $W353),
                      IFERROR(
                          _xlfn._xlws.FILTER(FuSa_FaultInjection!$D$3:$D$500,FuSa_FaultInjection!$W$3:$W$500 = $W353),
                          "NA"
                   )
               )
           )
       )
   )
)</f>
        <v/>
      </c>
      <c r="E353" s="608">
        <f t="array" ref="E353">IFERROR(
      _xlfn._xlws.FILTER(FuSa_Charger!$E$3:$E$520, FuSa_Charger!$W$3:$W$520 = $W353),
      IFERROR(
          _xlfn._xlws.FILTER(Function_14DCDC!$E$3:$E$503,Function_14DCDC!$W$3:$W$503 = $W353),
          IFERROR(
              _xlfn._xlws.FILTER(Function_Charger!$E$3:$E$510,Function_Charger!$W$3:$W$510 = $W353),
              IFERROR(
                  _xlfn._xlws.FILTER(FuSa_14DCDC!$E$3:$E$500,FuSa_14DCDC!$W$3:$W$500 = $W353),
                  IFERROR(
                      _xlfn._xlws.FILTER(FuSa_14DCDC_EFAN!$E$3:$E$500,FuSa_14DCDC_EFAN!$W$3:$W$500 = $W353),
                      IFERROR(
                          _xlfn._xlws.FILTER(FuSa_FaultInjection!$E$3:$E$500,FuSa_FaultInjection!$W$3:$W$500 = $W353),
                          IFERROR(
                              _xlfn._xlws.FILTER(Function_SCC!$E$3:$E$512,Function_SCC!$W$3:$W$512 = $W353),
                              IFERROR(
                                  _xlfn._xlws.FILTER(FuSa_FTT!$E$3:$E$500,FuSa_FTT!$W$3:$W$500 = $W353),
                                  "NA"
                           )
                       )
                   )
               )
           )
       )
   )
)</f>
        <v/>
      </c>
      <c r="F353" s="608">
        <f t="array" ref="F353">IFERROR(
      _xlfn._xlws.FILTER(FuSa_Charger!$F$3:$F$520, FuSa_Charger!$W$3:$W$520 = $W353),
      IFERROR(
          _xlfn._xlws.FILTER(Function_14DCDC!$F$3:$F$503,Function_14DCDC!$W$3:$W$503 = $W353),
          IFERROR(
              _xlfn._xlws.FILTER(Function_Charger!$F$3:$F$510,Function_Charger!$W$3:$W$510 = $W353),
              IFERROR(
                  _xlfn._xlws.FILTER(FuSa_14DCDC!$F$3:$F$500,FuSa_14DCDC!$W$3:$W$500 = $W353),
                  IFERROR(
                      _xlfn._xlws.FILTER(FuSa_14DCDC_EFAN!$F$3:$F$500,FuSa_14DCDC_EFAN!$W$3:$W$500 = $W353),
                      IFERROR(
                          _xlfn._xlws.FILTER(FuSa_FaultInjection!$F$3:$F$500,FuSa_FaultInjection!$W$3:$W$500 = $W353),
                          IFERROR(
                              _xlfn._xlws.FILTER(Function_SCC!$F$3:$F$512,Function_SCC!$W$3:$W$512 = $W353),
                              IFERROR(
                                  _xlfn._xlws.FILTER(FuSa_FTT!$F$3:$F$500,FuSa_FTT!$W$3:$W$500 = $W353),
                                  "NA"
                           )
                       )
                   )
               )
           )
       )
   )
)</f>
        <v/>
      </c>
      <c r="G353" s="608">
        <f t="array" ref="G353">IFERROR(
      _xlfn._xlws.FILTER(FuSa_Charger!$G$3:$G$520, FuSa_Charger!$W$3:$W$520 = $W353),
      IFERROR(
          _xlfn._xlws.FILTER(Function_14DCDC!$G$3:$G$503,Function_14DCDC!$W$3:$W$503 = $W353),
          IFERROR(
              _xlfn._xlws.FILTER(Function_Charger!$G$3:$G$510,Function_Charger!$W$3:$W$510 = $W353),
              IFERROR(
                  _xlfn._xlws.FILTER(FuSa_14DCDC!$G$3:$G$500,FuSa_14DCDC!$W$3:$W$500 = $W353),
                  IFERROR(
                      _xlfn._xlws.FILTER(FuSa_14DCDC_EFAN!$G$3:$G$500,FuSa_14DCDC_EFAN!$W$3:$W$500 = $W353),
                      IFERROR(
                          _xlfn._xlws.FILTER(FuSa_FaultInjection!$G$3:$G$500,FuSa_FaultInjection!$W$3:$W$500 = $W353),
                          IFERROR(
                              _xlfn._xlws.FILTER(Function_SCC!$G$3:$G$512,Function_SCC!$W$3:$W$512 = $W353),
                              IFERROR(
                                  _xlfn._xlws.FILTER(FuSa_FTT!$G$3:$G$500,FuSa_FTT!$W$3:$W$500 = $W353),
                                  "NA"
                           )
                       )
                   )
               )
           )
       )
   )
)</f>
        <v/>
      </c>
      <c r="H353" s="441">
        <f t="array" ref="H353">IFERROR(
      _xlfn._xlws.FILTER(FuSa_Charger!$H$3:$H$520, FuSa_Charger!$W$3:$W$520 = $W353),
      IFERROR(
          _xlfn._xlws.FILTER(Function_14DCDC!$H$3:$H$503,Function_14DCDC!$W$3:$W$503 = $W353),
          IFERROR(
              _xlfn._xlws.FILTER(Function_Charger!$H$3:$H$510,Function_Charger!$W$3:$W$510 = $W353),
              IFERROR(
                  _xlfn._xlws.FILTER(FuSa_14DCDC!$H$3:$H$500,FuSa_14DCDC!$W$3:$W$500 = $W353),
                  IFERROR(
                      _xlfn._xlws.FILTER(FuSa_14DCDC_EFAN!$H$3:$H$500,FuSa_14DCDC_EFAN!$W$3:$W$500 = $W353),
                      IFERROR(
                          _xlfn._xlws.FILTER(FuSa_FaultInjection!$H$3:$H$500,FuSa_FaultInjection!$W$3:$W$500 = $W353),
                          "NA"
                   )
               )
           )
       )
   )
)</f>
        <v/>
      </c>
      <c r="I353" s="441">
        <f t="array" ref="I353">IFERROR(
      _xlfn._xlws.FILTER(FuSa_Charger!$I$3:$I$520, FuSa_Charger!$W$3:$W$520 = $W353),
      IFERROR(
          _xlfn._xlws.FILTER(Function_14DCDC!$I$3:$I$503,Function_14DCDC!$W$3:$W$503 = $W353),
          IFERROR(
              _xlfn._xlws.FILTER(Function_Charger!$I$3:$I$510,Function_Charger!$W$3:$W$510 = $W353),
              IFERROR(
                  _xlfn._xlws.FILTER(FuSa_14DCDC!$I$3:$I$500,FuSa_14DCDC!$W$3:$W$500 = $W353),
                  IFERROR(
                      _xlfn._xlws.FILTER(FuSa_14DCDC_EFAN!$I$3:$I$500,FuSa_14DCDC_EFAN!$W$3:$W$500 = $W353),
                      IFERROR(
                          _xlfn._xlws.FILTER(FuSa_FaultInjection!$I$3:$I$500,FuSa_FaultInjection!$W$3:$W$500 = $W353),
                          "NA"
                   )
               )
           )
       )
   )
)</f>
        <v/>
      </c>
      <c r="J353" s="441" t="n"/>
      <c r="K353" s="441" t="n"/>
      <c r="L353" s="441" t="n"/>
      <c r="M353" s="441" t="n"/>
      <c r="N353" s="441" t="n"/>
      <c r="O353" s="441">
        <f t="array" ref="O353">IFERROR(
      _xlfn._xlws.FILTER(FuSa_Charger!$O$3:$O$520, FuSa_Charger!$W$3:$W$520 = $W353),
      IFERROR(
          _xlfn._xlws.FILTER(Function_14DCDC!$O$3:$O$503,Function_14DCDC!$W$3:$W$503 = $W353),
          IFERROR(
              _xlfn._xlws.FILTER(Function_Charger!$O$3:$O$510,Function_Charger!$W$3:$W$510 = $W353),
              IFERROR(
                  _xlfn._xlws.FILTER(FuSa_14DCDC!$O$3:$O$500,FuSa_14DCDC!$W$3:$W$500 = $W353),
                  IFERROR(
                      _xlfn._xlws.FILTER(FuSa_14DCDC_EFAN!$O$3:$O$500,FuSa_14DCDC_EFAN!$W$3:$W$500 = $W353),
                      IFERROR(
                          _xlfn._xlws.FILTER(FuSa_FaultInjection!$O$3:$O$500,FuSa_FaultInjection!$W$3:$W$500 = $W353),
                          "NA"
                   )
               )
           )
       )
   )
)</f>
        <v/>
      </c>
      <c r="P353" s="441">
        <f t="array" ref="P353">IFERROR(
      _xlfn._xlws.FILTER(FuSa_Charger!$Q$3:$Q$520, FuSa_Charger!$W$3:$W$520 = $W353),
      IFERROR(
          _xlfn._xlws.FILTER(Function_14DCDC!$Q$3:$Q$503,Function_14DCDC!$W$3:$W$503 = $W353),
          IFERROR(
              _xlfn._xlws.FILTER(Function_Charger!$Q$3:$Q$510,Function_Charger!$W$3:$W$510 = $W353),
              IFERROR(
                  _xlfn._xlws.FILTER(FuSa_14DCDC!$Q$3:$Q$500,FuSa_14DCDC!$W$3:$W$500 = $W353),
                  IFERROR(
                      _xlfn._xlws.FILTER(FuSa_14DCDC_EFAN!$Q$3:$Q$500,FuSa_14DCDC_EFAN!$W$3:$W$500 = $W353),
                      IFERROR(
                          _xlfn._xlws.FILTER(FuSa_FaultInjection!$Q$3:$Q$500,FuSa_FaultInjection!$W$3:$W$500 = $W353),
                          "NA"
                   )
               )
           )
       )
   )
)</f>
        <v/>
      </c>
      <c r="Q353" s="608">
        <f t="array" ref="Q353">IFERROR(
      _xlfn._xlws.FILTER(FuSa_Charger!$R$3:$R$520, FuSa_Charger!$W$3:$W$520 = $W353),
      IFERROR(
          _xlfn._xlws.FILTER(Function_14DCDC!$R$3:$R$503,Function_14DCDC!$W$3:$W$503 = $W353),
          IFERROR(
              _xlfn._xlws.FILTER(Function_Charger!$R$3:$R$510,Function_Charger!$W$3:$W$510 = $W353),
              IFERROR(
                  _xlfn._xlws.FILTER(FuSa_14DCDC!$R$3:$R$500,FuSa_14DCDC!$W$3:$W$500 = $W353),
                  IFERROR(
                      _xlfn._xlws.FILTER(FuSa_14DCDC_EFAN!$R$3:$R$500,FuSa_14DCDC_EFAN!$W$3:$W$500 = $W353),
                      IFERROR(
                          _xlfn._xlws.FILTER(FuSa_FaultInjection!$R$3:$R$500,FuSa_FaultInjection!$W$3:$W$500 = $W353),
                          IFERROR(
                              _xlfn._xlws.FILTER(Function_SCC!$R$3:$R$512,Function_SCC!$W$3:$W$512 = $W353),
                              IFERROR(
                                  _xlfn._xlws.FILTER(FuSa_FTT!$R$3:$R$500,FuSa_FTT!$W$3:$W$500 = $W353),
                                  "NA"
                           )
                       )
                   )
               )
           )
       )
   )
)</f>
        <v/>
      </c>
      <c r="R353" s="608">
        <f t="array" ref="R353">IFERROR(
      _xlfn._xlws.FILTER(FuSa_Charger!$S$3:$S$520, FuSa_Charger!$W$3:$W$520 = $W353),
      IFERROR(
          _xlfn._xlws.FILTER(Function_14DCDC!$S$3:$S$503,Function_14DCDC!$W$3:$W$503 = $W353),
          IFERROR(
              _xlfn._xlws.FILTER(Function_Charger!$S$3:$S$510,Function_Charger!$W$3:$W$510 = $W353),
              IFERROR(
                  _xlfn._xlws.FILTER(FuSa_14DCDC!$S$3:$S$500,FuSa_14DCDC!$W$3:$W$500 = $W353),
                  IFERROR(
                      _xlfn._xlws.FILTER(FuSa_14DCDC_EFAN!$S$3:$S$500,FuSa_14DCDC_EFAN!$W$3:$W$500 = $W353),
                      IFERROR(
                          _xlfn._xlws.FILTER(FuSa_FaultInjection!$S$3:$S$500,FuSa_FaultInjection!$W$3:$W$500 = $W353),
                          IFERROR(
                              _xlfn._xlws.FILTER(Function_SCC!$S$3:$S$512,Function_SCC!$W$3:$W$512 = $W353),
                              IFERROR(
                                  _xlfn._xlws.FILTER(FuSa_FTT!$S$3:$S$500,FuSa_FTT!$W$3:$W$500 = $W353),
                                  "NA"
                           )
                       )
                   )
               )
           )
       )
   )
)</f>
        <v/>
      </c>
      <c r="S353" s="608">
        <f t="array" ref="S353">IFERROR(
      _xlfn._xlws.FILTER(FuSa_Charger!$T$3:$T$520, FuSa_Charger!$W$3:$W$520 = $W353),
      IFERROR(
          _xlfn._xlws.FILTER(Function_14DCDC!$T$3:$T$503,Function_14DCDC!$W$3:$W$503 = $W353),
          IFERROR(
              _xlfn._xlws.FILTER(Function_Charger!$T$3:$T$510,Function_Charger!$W$3:$W$510 = $W353),
              IFERROR(
                  _xlfn._xlws.FILTER(FuSa_14DCDC!$T$3:$T$500,FuSa_14DCDC!$W$3:$W$500 = $W353),
                  IFERROR(
                      _xlfn._xlws.FILTER(FuSa_14DCDC_EFAN!$T$3:$T$500,FuSa_14DCDC_EFAN!$W$3:$W$500 = $W353),
                      IFERROR(
                          _xlfn._xlws.FILTER(FuSa_FaultInjection!$T$3:$T$500,FuSa_FaultInjection!$W$3:$W$500 = $W353),
                          IFERROR(
                              _xlfn._xlws.FILTER(Function_SCC!$T$3:$T$512,Function_SCC!$W$3:$W$512 = $W353),
                              IFERROR(
                                  _xlfn._xlws.FILTER(FuSa_FTT!$T$3:$T$500,FuSa_FTT!$W$3:$W$500 = $W353),
                                  "NA"
                           )
                       )
                   )
               )
           )
       )
   )
)</f>
        <v/>
      </c>
      <c r="T353" s="608">
        <f t="array" ref="T353">IFERROR(
      _xlfn._xlws.FILTER(FuSa_Charger!$U$3:$U$520, FuSa_Charger!$W$3:$W$520 = $W353),
      IFERROR(
          _xlfn._xlws.FILTER(Function_14DCDC!$U$3:$U$503,Function_14DCDC!$W$3:$W$503 = $W353),
          IFERROR(
              _xlfn._xlws.FILTER(Function_Charger!$U$3:$U$510,Function_Charger!$W$3:$W$510 = $W353),
              IFERROR(
                  _xlfn._xlws.FILTER(FuSa_14DCDC!$U$3:$U$500,FuSa_14DCDC!$W$3:$W$500 = $W353),
                  IFERROR(
                      _xlfn._xlws.FILTER(FuSa_14DCDC_EFAN!$U$3:$U$500,FuSa_14DCDC_EFAN!$W$3:$W$500 = $W353),
                      IFERROR(
                          _xlfn._xlws.FILTER(FuSa_FaultInjection!$U$3:$U$500,FuSa_FaultInjection!$W$3:$W$500 = $W353),
                          IFERROR(
                              _xlfn._xlws.FILTER(Function_SCC!$U$3:$U$512,Function_SCC!$W$3:$W$512 = $W353),
                              IFERROR(
                                  _xlfn._xlws.FILTER(FuSa_FTT!$U$3:$U$500,FuSa_FTT!$W$3:$W$500 = $W353),
                                  "NA"
                           )
                       )
                   )
               )
           )
       )
   )
)</f>
        <v/>
      </c>
      <c r="U353" s="608">
        <f t="array" ref="U353">IFERROR(
      _xlfn._xlws.FILTER(FuSa_Charger!$V$3:$V$520, FuSa_Charger!$W$3:$W$520 = $W353),
      IFERROR(
          _xlfn._xlws.FILTER(Function_14DCDC!$V$3:$V$503,Function_14DCDC!$W$3:$W$503 = $W353),
          IFERROR(
              _xlfn._xlws.FILTER(Function_Charger!$V$3:$V$510,Function_Charger!$W$3:$W$510 = $W353),
              IFERROR(
                  _xlfn._xlws.FILTER(FuSa_14DCDC!$V$3:$V$500,FuSa_14DCDC!$W$3:$W$500 = $W353),
                  IFERROR(
                      _xlfn._xlws.FILTER(FuSa_14DCDC_EFAN!$V$3:$V$500,FuSa_14DCDC_EFAN!$W$3:$W$500 = $W353),
                      IFERROR(
                          _xlfn._xlws.FILTER(FuSa_FaultInjection!$V$3:$V$500,FuSa_FaultInjection!$W$3:$W$500 = $W353),
                          IFERROR(
                              _xlfn._xlws.FILTER(Function_SCC!$V$3:$V$512,Function_SCC!$W$3:$W$512 = $W353),
                              IFERROR(
                                  _xlfn._xlws.FILTER(FuSa_FTT!$V$3:$V$500,FuSa_FTT!$W$3:$W$500 = $W353),
                                  "NA"
                           )
                       )
                   )
               )
           )
       )
   )
)</f>
        <v/>
      </c>
      <c r="V353" s="231" t="inlineStr">
        <is>
          <t>State verification</t>
        </is>
      </c>
      <c r="W353" s="444" t="inlineStr">
        <is>
          <t>[SYI_002_002_0001_030].html</t>
        </is>
      </c>
      <c r="X353" s="736" t="n">
        <v>1</v>
      </c>
      <c r="Y353" s="441" t="n">
        <v>0</v>
      </c>
      <c r="Z353" s="441" t="n">
        <v>0</v>
      </c>
      <c r="AA353" s="608" t="n">
        <v>1</v>
      </c>
      <c r="AB353" s="747" t="n">
        <v>23338</v>
      </c>
      <c r="AC353" s="745" t="n"/>
      <c r="AD353" s="166" t="inlineStr">
        <is>
          <t>No</t>
        </is>
      </c>
      <c r="AE353" s="760" t="inlineStr">
        <is>
          <t>This TC concerns SW signal 'SWI_read::Current_Operating_State_LX'</t>
        </is>
      </c>
      <c r="AG353" s="231" t="inlineStr"/>
      <c r="AH353" s="223" t="inlineStr"/>
      <c r="AI353" s="43" t="inlineStr"/>
      <c r="AJ353" s="43" t="inlineStr"/>
      <c r="AK353" s="43" t="inlineStr"/>
      <c r="AL353" s="266" t="n"/>
      <c r="AM353" s="231" t="n"/>
      <c r="AN353" s="56" t="n"/>
      <c r="AO353" s="223">
        <f>EXACT(W353,AG353)</f>
        <v/>
      </c>
      <c r="AP353" s="43">
        <f>EXACT(X353,AH353)</f>
        <v/>
      </c>
      <c r="AQ353" s="43">
        <f>EXACT(Y353,AI353)</f>
        <v/>
      </c>
      <c r="AR353" s="43">
        <f>EXACT(Z353,AJ353)</f>
        <v/>
      </c>
      <c r="AS353" s="266">
        <f>EXACT(AA353,AK353)</f>
        <v/>
      </c>
      <c r="AT353" t="inlineStr"/>
      <c r="AU353" t="inlineStr"/>
    </row>
    <row r="354" ht="15" customHeight="1">
      <c r="A354" s="451" t="n"/>
      <c r="B354" s="451" t="n"/>
      <c r="C354" s="451" t="n"/>
      <c r="D354" s="441">
        <f t="array" ref="D354">IFERROR(
      _xlfn._xlws.FILTER(FuSa_Charger!$D$3:$D$520, FuSa_Charger!$W$3:$W$520 = $W354),
      IFERROR(
          _xlfn._xlws.FILTER(Function_14DCDC!$D$3:$D$503,Function_14DCDC!$W$3:$W$503 = $W354),
          IFERROR(
              _xlfn._xlws.FILTER(Function_Charger!$D$3:$D$510,Function_Charger!$W$3:$W$510 = $W354),
              IFERROR(
                  _xlfn._xlws.FILTER(FuSa_14DCDC!$D$3:$D$500,FuSa_14DCDC!$W$3:$W$500 = $W354),
                  IFERROR(
                      _xlfn._xlws.FILTER(FuSa_14DCDC_EFAN!$D$3:$D$500,FuSa_14DCDC_EFAN!$W$3:$W$500 = $W354),
                      IFERROR(
                          _xlfn._xlws.FILTER(FuSa_FaultInjection!$D$3:$D$500,FuSa_FaultInjection!$W$3:$W$500 = $W354),
                          "NA"
                   )
               )
           )
       )
   )
)</f>
        <v/>
      </c>
      <c r="E354" s="608">
        <f t="array" ref="E354">IFERROR(
      _xlfn._xlws.FILTER(FuSa_Charger!$E$3:$E$520, FuSa_Charger!$W$3:$W$520 = $W354),
      IFERROR(
          _xlfn._xlws.FILTER(Function_14DCDC!$E$3:$E$503,Function_14DCDC!$W$3:$W$503 = $W354),
          IFERROR(
              _xlfn._xlws.FILTER(Function_Charger!$E$3:$E$510,Function_Charger!$W$3:$W$510 = $W354),
              IFERROR(
                  _xlfn._xlws.FILTER(FuSa_14DCDC!$E$3:$E$500,FuSa_14DCDC!$W$3:$W$500 = $W354),
                  IFERROR(
                      _xlfn._xlws.FILTER(FuSa_14DCDC_EFAN!$E$3:$E$500,FuSa_14DCDC_EFAN!$W$3:$W$500 = $W354),
                      IFERROR(
                          _xlfn._xlws.FILTER(FuSa_FaultInjection!$E$3:$E$500,FuSa_FaultInjection!$W$3:$W$500 = $W354),
                          IFERROR(
                              _xlfn._xlws.FILTER(Function_SCC!$E$3:$E$512,Function_SCC!$W$3:$W$512 = $W354),
                              IFERROR(
                                  _xlfn._xlws.FILTER(FuSa_FTT!$E$3:$E$500,FuSa_FTT!$W$3:$W$500 = $W354),
                                  "NA"
                           )
                       )
                   )
               )
           )
       )
   )
)</f>
        <v/>
      </c>
      <c r="F354" s="608">
        <f t="array" ref="F354">IFERROR(
      _xlfn._xlws.FILTER(FuSa_Charger!$F$3:$F$520, FuSa_Charger!$W$3:$W$520 = $W354),
      IFERROR(
          _xlfn._xlws.FILTER(Function_14DCDC!$F$3:$F$503,Function_14DCDC!$W$3:$W$503 = $W354),
          IFERROR(
              _xlfn._xlws.FILTER(Function_Charger!$F$3:$F$510,Function_Charger!$W$3:$W$510 = $W354),
              IFERROR(
                  _xlfn._xlws.FILTER(FuSa_14DCDC!$F$3:$F$500,FuSa_14DCDC!$W$3:$W$500 = $W354),
                  IFERROR(
                      _xlfn._xlws.FILTER(FuSa_14DCDC_EFAN!$F$3:$F$500,FuSa_14DCDC_EFAN!$W$3:$W$500 = $W354),
                      IFERROR(
                          _xlfn._xlws.FILTER(FuSa_FaultInjection!$F$3:$F$500,FuSa_FaultInjection!$W$3:$W$500 = $W354),
                          IFERROR(
                              _xlfn._xlws.FILTER(Function_SCC!$F$3:$F$512,Function_SCC!$W$3:$W$512 = $W354),
                              IFERROR(
                                  _xlfn._xlws.FILTER(FuSa_FTT!$F$3:$F$500,FuSa_FTT!$W$3:$W$500 = $W354),
                                  "NA"
                           )
                       )
                   )
               )
           )
       )
   )
)</f>
        <v/>
      </c>
      <c r="G354" s="608">
        <f t="array" ref="G354">IFERROR(
      _xlfn._xlws.FILTER(FuSa_Charger!$G$3:$G$520, FuSa_Charger!$W$3:$W$520 = $W354),
      IFERROR(
          _xlfn._xlws.FILTER(Function_14DCDC!$G$3:$G$503,Function_14DCDC!$W$3:$W$503 = $W354),
          IFERROR(
              _xlfn._xlws.FILTER(Function_Charger!$G$3:$G$510,Function_Charger!$W$3:$W$510 = $W354),
              IFERROR(
                  _xlfn._xlws.FILTER(FuSa_14DCDC!$G$3:$G$500,FuSa_14DCDC!$W$3:$W$500 = $W354),
                  IFERROR(
                      _xlfn._xlws.FILTER(FuSa_14DCDC_EFAN!$G$3:$G$500,FuSa_14DCDC_EFAN!$W$3:$W$500 = $W354),
                      IFERROR(
                          _xlfn._xlws.FILTER(FuSa_FaultInjection!$G$3:$G$500,FuSa_FaultInjection!$W$3:$W$500 = $W354),
                          IFERROR(
                              _xlfn._xlws.FILTER(Function_SCC!$G$3:$G$512,Function_SCC!$W$3:$W$512 = $W354),
                              IFERROR(
                                  _xlfn._xlws.FILTER(FuSa_FTT!$G$3:$G$500,FuSa_FTT!$W$3:$W$500 = $W354),
                                  "NA"
                           )
                       )
                   )
               )
           )
       )
   )
)</f>
        <v/>
      </c>
      <c r="H354" s="441">
        <f t="array" ref="H354">IFERROR(
      _xlfn._xlws.FILTER(FuSa_Charger!$H$3:$H$520, FuSa_Charger!$W$3:$W$520 = $W354),
      IFERROR(
          _xlfn._xlws.FILTER(Function_14DCDC!$H$3:$H$503,Function_14DCDC!$W$3:$W$503 = $W354),
          IFERROR(
              _xlfn._xlws.FILTER(Function_Charger!$H$3:$H$510,Function_Charger!$W$3:$W$510 = $W354),
              IFERROR(
                  _xlfn._xlws.FILTER(FuSa_14DCDC!$H$3:$H$500,FuSa_14DCDC!$W$3:$W$500 = $W354),
                  IFERROR(
                      _xlfn._xlws.FILTER(FuSa_14DCDC_EFAN!$H$3:$H$500,FuSa_14DCDC_EFAN!$W$3:$W$500 = $W354),
                      IFERROR(
                          _xlfn._xlws.FILTER(FuSa_FaultInjection!$H$3:$H$500,FuSa_FaultInjection!$W$3:$W$500 = $W354),
                          "NA"
                   )
               )
           )
       )
   )
)</f>
        <v/>
      </c>
      <c r="I354" s="441">
        <f t="array" ref="I354">IFERROR(
      _xlfn._xlws.FILTER(FuSa_Charger!$I$3:$I$520, FuSa_Charger!$W$3:$W$520 = $W354),
      IFERROR(
          _xlfn._xlws.FILTER(Function_14DCDC!$I$3:$I$503,Function_14DCDC!$W$3:$W$503 = $W354),
          IFERROR(
              _xlfn._xlws.FILTER(Function_Charger!$I$3:$I$510,Function_Charger!$W$3:$W$510 = $W354),
              IFERROR(
                  _xlfn._xlws.FILTER(FuSa_14DCDC!$I$3:$I$500,FuSa_14DCDC!$W$3:$W$500 = $W354),
                  IFERROR(
                      _xlfn._xlws.FILTER(FuSa_14DCDC_EFAN!$I$3:$I$500,FuSa_14DCDC_EFAN!$W$3:$W$500 = $W354),
                      IFERROR(
                          _xlfn._xlws.FILTER(FuSa_FaultInjection!$I$3:$I$500,FuSa_FaultInjection!$W$3:$W$500 = $W354),
                          "NA"
                   )
               )
           )
       )
   )
)</f>
        <v/>
      </c>
      <c r="J354" s="441" t="n"/>
      <c r="K354" s="441" t="n"/>
      <c r="L354" s="441" t="n"/>
      <c r="M354" s="441" t="n"/>
      <c r="N354" s="441" t="n"/>
      <c r="O354" s="441">
        <f t="array" ref="O354">IFERROR(
      _xlfn._xlws.FILTER(FuSa_Charger!$O$3:$O$520, FuSa_Charger!$W$3:$W$520 = $W354),
      IFERROR(
          _xlfn._xlws.FILTER(Function_14DCDC!$O$3:$O$503,Function_14DCDC!$W$3:$W$503 = $W354),
          IFERROR(
              _xlfn._xlws.FILTER(Function_Charger!$O$3:$O$510,Function_Charger!$W$3:$W$510 = $W354),
              IFERROR(
                  _xlfn._xlws.FILTER(FuSa_14DCDC!$O$3:$O$500,FuSa_14DCDC!$W$3:$W$500 = $W354),
                  IFERROR(
                      _xlfn._xlws.FILTER(FuSa_14DCDC_EFAN!$O$3:$O$500,FuSa_14DCDC_EFAN!$W$3:$W$500 = $W354),
                      IFERROR(
                          _xlfn._xlws.FILTER(FuSa_FaultInjection!$O$3:$O$500,FuSa_FaultInjection!$W$3:$W$500 = $W354),
                          "NA"
                   )
               )
           )
       )
   )
)</f>
        <v/>
      </c>
      <c r="P354" s="441">
        <f t="array" ref="P354">IFERROR(
      _xlfn._xlws.FILTER(FuSa_Charger!$Q$3:$Q$520, FuSa_Charger!$W$3:$W$520 = $W354),
      IFERROR(
          _xlfn._xlws.FILTER(Function_14DCDC!$Q$3:$Q$503,Function_14DCDC!$W$3:$W$503 = $W354),
          IFERROR(
              _xlfn._xlws.FILTER(Function_Charger!$Q$3:$Q$510,Function_Charger!$W$3:$W$510 = $W354),
              IFERROR(
                  _xlfn._xlws.FILTER(FuSa_14DCDC!$Q$3:$Q$500,FuSa_14DCDC!$W$3:$W$500 = $W354),
                  IFERROR(
                      _xlfn._xlws.FILTER(FuSa_14DCDC_EFAN!$Q$3:$Q$500,FuSa_14DCDC_EFAN!$W$3:$W$500 = $W354),
                      IFERROR(
                          _xlfn._xlws.FILTER(FuSa_FaultInjection!$Q$3:$Q$500,FuSa_FaultInjection!$W$3:$W$500 = $W354),
                          "NA"
                   )
               )
           )
       )
   )
)</f>
        <v/>
      </c>
      <c r="Q354" s="608">
        <f t="array" ref="Q354">IFERROR(
      _xlfn._xlws.FILTER(FuSa_Charger!$R$3:$R$520, FuSa_Charger!$W$3:$W$520 = $W354),
      IFERROR(
          _xlfn._xlws.FILTER(Function_14DCDC!$R$3:$R$503,Function_14DCDC!$W$3:$W$503 = $W354),
          IFERROR(
              _xlfn._xlws.FILTER(Function_Charger!$R$3:$R$510,Function_Charger!$W$3:$W$510 = $W354),
              IFERROR(
                  _xlfn._xlws.FILTER(FuSa_14DCDC!$R$3:$R$500,FuSa_14DCDC!$W$3:$W$500 = $W354),
                  IFERROR(
                      _xlfn._xlws.FILTER(FuSa_14DCDC_EFAN!$R$3:$R$500,FuSa_14DCDC_EFAN!$W$3:$W$500 = $W354),
                      IFERROR(
                          _xlfn._xlws.FILTER(FuSa_FaultInjection!$R$3:$R$500,FuSa_FaultInjection!$W$3:$W$500 = $W354),
                          IFERROR(
                              _xlfn._xlws.FILTER(Function_SCC!$R$3:$R$512,Function_SCC!$W$3:$W$512 = $W354),
                              IFERROR(
                                  _xlfn._xlws.FILTER(FuSa_FTT!$R$3:$R$500,FuSa_FTT!$W$3:$W$500 = $W354),
                                  "NA"
                           )
                       )
                   )
               )
           )
       )
   )
)</f>
        <v/>
      </c>
      <c r="R354" s="608">
        <f t="array" ref="R354">IFERROR(
      _xlfn._xlws.FILTER(FuSa_Charger!$S$3:$S$520, FuSa_Charger!$W$3:$W$520 = $W354),
      IFERROR(
          _xlfn._xlws.FILTER(Function_14DCDC!$S$3:$S$503,Function_14DCDC!$W$3:$W$503 = $W354),
          IFERROR(
              _xlfn._xlws.FILTER(Function_Charger!$S$3:$S$510,Function_Charger!$W$3:$W$510 = $W354),
              IFERROR(
                  _xlfn._xlws.FILTER(FuSa_14DCDC!$S$3:$S$500,FuSa_14DCDC!$W$3:$W$500 = $W354),
                  IFERROR(
                      _xlfn._xlws.FILTER(FuSa_14DCDC_EFAN!$S$3:$S$500,FuSa_14DCDC_EFAN!$W$3:$W$500 = $W354),
                      IFERROR(
                          _xlfn._xlws.FILTER(FuSa_FaultInjection!$S$3:$S$500,FuSa_FaultInjection!$W$3:$W$500 = $W354),
                          IFERROR(
                              _xlfn._xlws.FILTER(Function_SCC!$S$3:$S$512,Function_SCC!$W$3:$W$512 = $W354),
                              IFERROR(
                                  _xlfn._xlws.FILTER(FuSa_FTT!$S$3:$S$500,FuSa_FTT!$W$3:$W$500 = $W354),
                                  "NA"
                           )
                       )
                   )
               )
           )
       )
   )
)</f>
        <v/>
      </c>
      <c r="S354" s="608">
        <f t="array" ref="S354">IFERROR(
      _xlfn._xlws.FILTER(FuSa_Charger!$T$3:$T$520, FuSa_Charger!$W$3:$W$520 = $W354),
      IFERROR(
          _xlfn._xlws.FILTER(Function_14DCDC!$T$3:$T$503,Function_14DCDC!$W$3:$W$503 = $W354),
          IFERROR(
              _xlfn._xlws.FILTER(Function_Charger!$T$3:$T$510,Function_Charger!$W$3:$W$510 = $W354),
              IFERROR(
                  _xlfn._xlws.FILTER(FuSa_14DCDC!$T$3:$T$500,FuSa_14DCDC!$W$3:$W$500 = $W354),
                  IFERROR(
                      _xlfn._xlws.FILTER(FuSa_14DCDC_EFAN!$T$3:$T$500,FuSa_14DCDC_EFAN!$W$3:$W$500 = $W354),
                      IFERROR(
                          _xlfn._xlws.FILTER(FuSa_FaultInjection!$T$3:$T$500,FuSa_FaultInjection!$W$3:$W$500 = $W354),
                          IFERROR(
                              _xlfn._xlws.FILTER(Function_SCC!$T$3:$T$512,Function_SCC!$W$3:$W$512 = $W354),
                              IFERROR(
                                  _xlfn._xlws.FILTER(FuSa_FTT!$T$3:$T$500,FuSa_FTT!$W$3:$W$500 = $W354),
                                  "NA"
                           )
                       )
                   )
               )
           )
       )
   )
)</f>
        <v/>
      </c>
      <c r="T354" s="608">
        <f t="array" ref="T354">IFERROR(
      _xlfn._xlws.FILTER(FuSa_Charger!$U$3:$U$520, FuSa_Charger!$W$3:$W$520 = $W354),
      IFERROR(
          _xlfn._xlws.FILTER(Function_14DCDC!$U$3:$U$503,Function_14DCDC!$W$3:$W$503 = $W354),
          IFERROR(
              _xlfn._xlws.FILTER(Function_Charger!$U$3:$U$510,Function_Charger!$W$3:$W$510 = $W354),
              IFERROR(
                  _xlfn._xlws.FILTER(FuSa_14DCDC!$U$3:$U$500,FuSa_14DCDC!$W$3:$W$500 = $W354),
                  IFERROR(
                      _xlfn._xlws.FILTER(FuSa_14DCDC_EFAN!$U$3:$U$500,FuSa_14DCDC_EFAN!$W$3:$W$500 = $W354),
                      IFERROR(
                          _xlfn._xlws.FILTER(FuSa_FaultInjection!$U$3:$U$500,FuSa_FaultInjection!$W$3:$W$500 = $W354),
                          IFERROR(
                              _xlfn._xlws.FILTER(Function_SCC!$U$3:$U$512,Function_SCC!$W$3:$W$512 = $W354),
                              IFERROR(
                                  _xlfn._xlws.FILTER(FuSa_FTT!$U$3:$U$500,FuSa_FTT!$W$3:$W$500 = $W354),
                                  "NA"
                           )
                       )
                   )
               )
           )
       )
   )
)</f>
        <v/>
      </c>
      <c r="U354" s="608">
        <f t="array" ref="U354">IFERROR(
      _xlfn._xlws.FILTER(FuSa_Charger!$V$3:$V$520, FuSa_Charger!$W$3:$W$520 = $W354),
      IFERROR(
          _xlfn._xlws.FILTER(Function_14DCDC!$V$3:$V$503,Function_14DCDC!$W$3:$W$503 = $W354),
          IFERROR(
              _xlfn._xlws.FILTER(Function_Charger!$V$3:$V$510,Function_Charger!$W$3:$W$510 = $W354),
              IFERROR(
                  _xlfn._xlws.FILTER(FuSa_14DCDC!$V$3:$V$500,FuSa_14DCDC!$W$3:$W$500 = $W354),
                  IFERROR(
                      _xlfn._xlws.FILTER(FuSa_14DCDC_EFAN!$V$3:$V$500,FuSa_14DCDC_EFAN!$W$3:$W$500 = $W354),
                      IFERROR(
                          _xlfn._xlws.FILTER(FuSa_FaultInjection!$V$3:$V$500,FuSa_FaultInjection!$W$3:$W$500 = $W354),
                          IFERROR(
                              _xlfn._xlws.FILTER(Function_SCC!$V$3:$V$512,Function_SCC!$W$3:$W$512 = $W354),
                              IFERROR(
                                  _xlfn._xlws.FILTER(FuSa_FTT!$V$3:$V$500,FuSa_FTT!$W$3:$W$500 = $W354),
                                  "NA"
                           )
                       )
                   )
               )
           )
       )
   )
)</f>
        <v/>
      </c>
      <c r="V354" s="231" t="inlineStr">
        <is>
          <t>State verification</t>
        </is>
      </c>
      <c r="W354" s="444" t="inlineStr">
        <is>
          <t>[SYI_002_002_0001_031].html</t>
        </is>
      </c>
      <c r="X354" s="736" t="n">
        <v>7</v>
      </c>
      <c r="Y354" s="441" t="n">
        <v>0</v>
      </c>
      <c r="Z354" s="441" t="n">
        <v>0</v>
      </c>
      <c r="AA354" s="608" t="n">
        <v>7</v>
      </c>
      <c r="AB354" s="747" t="n">
        <v>23338</v>
      </c>
      <c r="AC354" s="745" t="n"/>
      <c r="AD354" s="166" t="inlineStr">
        <is>
          <t>No</t>
        </is>
      </c>
      <c r="AE354" s="760" t="inlineStr">
        <is>
          <t>This TC concerns SW signal 'SWI_read::Current_Operating_State_LX'</t>
        </is>
      </c>
      <c r="AG354" s="231" t="inlineStr"/>
      <c r="AH354" s="223" t="inlineStr"/>
      <c r="AI354" s="43" t="inlineStr"/>
      <c r="AJ354" s="43" t="inlineStr"/>
      <c r="AK354" s="43" t="inlineStr"/>
      <c r="AL354" s="266" t="n"/>
      <c r="AM354" s="231" t="n"/>
      <c r="AN354" s="56" t="n"/>
      <c r="AO354" s="223">
        <f>EXACT(W354,AG354)</f>
        <v/>
      </c>
      <c r="AP354" s="43">
        <f>EXACT(X354,AH354)</f>
        <v/>
      </c>
      <c r="AQ354" s="43">
        <f>EXACT(Y354,AI354)</f>
        <v/>
      </c>
      <c r="AR354" s="43">
        <f>EXACT(Z354,AJ354)</f>
        <v/>
      </c>
      <c r="AS354" s="266">
        <f>EXACT(AA354,AK354)</f>
        <v/>
      </c>
      <c r="AT354" t="inlineStr"/>
      <c r="AU354" t="inlineStr"/>
    </row>
    <row r="355" ht="15" customHeight="1">
      <c r="A355" s="451" t="n"/>
      <c r="B355" s="451" t="n"/>
      <c r="C355" s="451" t="n"/>
      <c r="D355" s="441">
        <f t="array" ref="D355">IFERROR(
      _xlfn._xlws.FILTER(FuSa_Charger!$D$3:$D$520, FuSa_Charger!$W$3:$W$520 = $W355),
      IFERROR(
          _xlfn._xlws.FILTER(Function_14DCDC!$D$3:$D$503,Function_14DCDC!$W$3:$W$503 = $W355),
          IFERROR(
              _xlfn._xlws.FILTER(Function_Charger!$D$3:$D$510,Function_Charger!$W$3:$W$510 = $W355),
              IFERROR(
                  _xlfn._xlws.FILTER(FuSa_14DCDC!$D$3:$D$500,FuSa_14DCDC!$W$3:$W$500 = $W355),
                  IFERROR(
                      _xlfn._xlws.FILTER(FuSa_14DCDC_EFAN!$D$3:$D$500,FuSa_14DCDC_EFAN!$W$3:$W$500 = $W355),
                      IFERROR(
                          _xlfn._xlws.FILTER(FuSa_FaultInjection!$D$3:$D$500,FuSa_FaultInjection!$W$3:$W$500 = $W355),
                          "NA"
                   )
               )
           )
       )
   )
)</f>
        <v/>
      </c>
      <c r="E355" s="608">
        <f t="array" ref="E355">IFERROR(
      _xlfn._xlws.FILTER(FuSa_Charger!$E$3:$E$520, FuSa_Charger!$W$3:$W$520 = $W355),
      IFERROR(
          _xlfn._xlws.FILTER(Function_14DCDC!$E$3:$E$503,Function_14DCDC!$W$3:$W$503 = $W355),
          IFERROR(
              _xlfn._xlws.FILTER(Function_Charger!$E$3:$E$510,Function_Charger!$W$3:$W$510 = $W355),
              IFERROR(
                  _xlfn._xlws.FILTER(FuSa_14DCDC!$E$3:$E$500,FuSa_14DCDC!$W$3:$W$500 = $W355),
                  IFERROR(
                      _xlfn._xlws.FILTER(FuSa_14DCDC_EFAN!$E$3:$E$500,FuSa_14DCDC_EFAN!$W$3:$W$500 = $W355),
                      IFERROR(
                          _xlfn._xlws.FILTER(FuSa_FaultInjection!$E$3:$E$500,FuSa_FaultInjection!$W$3:$W$500 = $W355),
                          IFERROR(
                              _xlfn._xlws.FILTER(Function_SCC!$E$3:$E$512,Function_SCC!$W$3:$W$512 = $W355),
                              IFERROR(
                                  _xlfn._xlws.FILTER(FuSa_FTT!$E$3:$E$500,FuSa_FTT!$W$3:$W$500 = $W355),
                                  "NA"
                           )
                       )
                   )
               )
           )
       )
   )
)</f>
        <v/>
      </c>
      <c r="F355" s="608">
        <f t="array" ref="F355">IFERROR(
      _xlfn._xlws.FILTER(FuSa_Charger!$F$3:$F$520, FuSa_Charger!$W$3:$W$520 = $W355),
      IFERROR(
          _xlfn._xlws.FILTER(Function_14DCDC!$F$3:$F$503,Function_14DCDC!$W$3:$W$503 = $W355),
          IFERROR(
              _xlfn._xlws.FILTER(Function_Charger!$F$3:$F$510,Function_Charger!$W$3:$W$510 = $W355),
              IFERROR(
                  _xlfn._xlws.FILTER(FuSa_14DCDC!$F$3:$F$500,FuSa_14DCDC!$W$3:$W$500 = $W355),
                  IFERROR(
                      _xlfn._xlws.FILTER(FuSa_14DCDC_EFAN!$F$3:$F$500,FuSa_14DCDC_EFAN!$W$3:$W$500 = $W355),
                      IFERROR(
                          _xlfn._xlws.FILTER(FuSa_FaultInjection!$F$3:$F$500,FuSa_FaultInjection!$W$3:$W$500 = $W355),
                          IFERROR(
                              _xlfn._xlws.FILTER(Function_SCC!$F$3:$F$512,Function_SCC!$W$3:$W$512 = $W355),
                              IFERROR(
                                  _xlfn._xlws.FILTER(FuSa_FTT!$F$3:$F$500,FuSa_FTT!$W$3:$W$500 = $W355),
                                  "NA"
                           )
                       )
                   )
               )
           )
       )
   )
)</f>
        <v/>
      </c>
      <c r="G355" s="608">
        <f t="array" ref="G355">IFERROR(
      _xlfn._xlws.FILTER(FuSa_Charger!$G$3:$G$520, FuSa_Charger!$W$3:$W$520 = $W355),
      IFERROR(
          _xlfn._xlws.FILTER(Function_14DCDC!$G$3:$G$503,Function_14DCDC!$W$3:$W$503 = $W355),
          IFERROR(
              _xlfn._xlws.FILTER(Function_Charger!$G$3:$G$510,Function_Charger!$W$3:$W$510 = $W355),
              IFERROR(
                  _xlfn._xlws.FILTER(FuSa_14DCDC!$G$3:$G$500,FuSa_14DCDC!$W$3:$W$500 = $W355),
                  IFERROR(
                      _xlfn._xlws.FILTER(FuSa_14DCDC_EFAN!$G$3:$G$500,FuSa_14DCDC_EFAN!$W$3:$W$500 = $W355),
                      IFERROR(
                          _xlfn._xlws.FILTER(FuSa_FaultInjection!$G$3:$G$500,FuSa_FaultInjection!$W$3:$W$500 = $W355),
                          IFERROR(
                              _xlfn._xlws.FILTER(Function_SCC!$G$3:$G$512,Function_SCC!$W$3:$W$512 = $W355),
                              IFERROR(
                                  _xlfn._xlws.FILTER(FuSa_FTT!$G$3:$G$500,FuSa_FTT!$W$3:$W$500 = $W355),
                                  "NA"
                           )
                       )
                   )
               )
           )
       )
   )
)</f>
        <v/>
      </c>
      <c r="H355" s="441">
        <f t="array" ref="H355">IFERROR(
      _xlfn._xlws.FILTER(FuSa_Charger!$H$3:$H$520, FuSa_Charger!$W$3:$W$520 = $W355),
      IFERROR(
          _xlfn._xlws.FILTER(Function_14DCDC!$H$3:$H$503,Function_14DCDC!$W$3:$W$503 = $W355),
          IFERROR(
              _xlfn._xlws.FILTER(Function_Charger!$H$3:$H$510,Function_Charger!$W$3:$W$510 = $W355),
              IFERROR(
                  _xlfn._xlws.FILTER(FuSa_14DCDC!$H$3:$H$500,FuSa_14DCDC!$W$3:$W$500 = $W355),
                  IFERROR(
                      _xlfn._xlws.FILTER(FuSa_14DCDC_EFAN!$H$3:$H$500,FuSa_14DCDC_EFAN!$W$3:$W$500 = $W355),
                      IFERROR(
                          _xlfn._xlws.FILTER(FuSa_FaultInjection!$H$3:$H$500,FuSa_FaultInjection!$W$3:$W$500 = $W355),
                          "NA"
                   )
               )
           )
       )
   )
)</f>
        <v/>
      </c>
      <c r="I355" s="441">
        <f t="array" ref="I355">IFERROR(
      _xlfn._xlws.FILTER(FuSa_Charger!$I$3:$I$520, FuSa_Charger!$W$3:$W$520 = $W355),
      IFERROR(
          _xlfn._xlws.FILTER(Function_14DCDC!$I$3:$I$503,Function_14DCDC!$W$3:$W$503 = $W355),
          IFERROR(
              _xlfn._xlws.FILTER(Function_Charger!$I$3:$I$510,Function_Charger!$W$3:$W$510 = $W355),
              IFERROR(
                  _xlfn._xlws.FILTER(FuSa_14DCDC!$I$3:$I$500,FuSa_14DCDC!$W$3:$W$500 = $W355),
                  IFERROR(
                      _xlfn._xlws.FILTER(FuSa_14DCDC_EFAN!$I$3:$I$500,FuSa_14DCDC_EFAN!$W$3:$W$500 = $W355),
                      IFERROR(
                          _xlfn._xlws.FILTER(FuSa_FaultInjection!$I$3:$I$500,FuSa_FaultInjection!$W$3:$W$500 = $W355),
                          "NA"
                   )
               )
           )
       )
   )
)</f>
        <v/>
      </c>
      <c r="J355" s="441" t="n"/>
      <c r="K355" s="441" t="n"/>
      <c r="L355" s="441" t="n"/>
      <c r="M355" s="441" t="n"/>
      <c r="N355" s="441" t="n"/>
      <c r="O355" s="441">
        <f t="array" ref="O355">IFERROR(
      _xlfn._xlws.FILTER(FuSa_Charger!$O$3:$O$520, FuSa_Charger!$W$3:$W$520 = $W355),
      IFERROR(
          _xlfn._xlws.FILTER(Function_14DCDC!$O$3:$O$503,Function_14DCDC!$W$3:$W$503 = $W355),
          IFERROR(
              _xlfn._xlws.FILTER(Function_Charger!$O$3:$O$510,Function_Charger!$W$3:$W$510 = $W355),
              IFERROR(
                  _xlfn._xlws.FILTER(FuSa_14DCDC!$O$3:$O$500,FuSa_14DCDC!$W$3:$W$500 = $W355),
                  IFERROR(
                      _xlfn._xlws.FILTER(FuSa_14DCDC_EFAN!$O$3:$O$500,FuSa_14DCDC_EFAN!$W$3:$W$500 = $W355),
                      IFERROR(
                          _xlfn._xlws.FILTER(FuSa_FaultInjection!$O$3:$O$500,FuSa_FaultInjection!$W$3:$W$500 = $W355),
                          "NA"
                   )
               )
           )
       )
   )
)</f>
        <v/>
      </c>
      <c r="P355" s="441">
        <f t="array" ref="P355">IFERROR(
      _xlfn._xlws.FILTER(FuSa_Charger!$Q$3:$Q$520, FuSa_Charger!$W$3:$W$520 = $W355),
      IFERROR(
          _xlfn._xlws.FILTER(Function_14DCDC!$Q$3:$Q$503,Function_14DCDC!$W$3:$W$503 = $W355),
          IFERROR(
              _xlfn._xlws.FILTER(Function_Charger!$Q$3:$Q$510,Function_Charger!$W$3:$W$510 = $W355),
              IFERROR(
                  _xlfn._xlws.FILTER(FuSa_14DCDC!$Q$3:$Q$500,FuSa_14DCDC!$W$3:$W$500 = $W355),
                  IFERROR(
                      _xlfn._xlws.FILTER(FuSa_14DCDC_EFAN!$Q$3:$Q$500,FuSa_14DCDC_EFAN!$W$3:$W$500 = $W355),
                      IFERROR(
                          _xlfn._xlws.FILTER(FuSa_FaultInjection!$Q$3:$Q$500,FuSa_FaultInjection!$W$3:$W$500 = $W355),
                          "NA"
                   )
               )
           )
       )
   )
)</f>
        <v/>
      </c>
      <c r="Q355" s="608">
        <f t="array" ref="Q355">IFERROR(
      _xlfn._xlws.FILTER(FuSa_Charger!$R$3:$R$520, FuSa_Charger!$W$3:$W$520 = $W355),
      IFERROR(
          _xlfn._xlws.FILTER(Function_14DCDC!$R$3:$R$503,Function_14DCDC!$W$3:$W$503 = $W355),
          IFERROR(
              _xlfn._xlws.FILTER(Function_Charger!$R$3:$R$510,Function_Charger!$W$3:$W$510 = $W355),
              IFERROR(
                  _xlfn._xlws.FILTER(FuSa_14DCDC!$R$3:$R$500,FuSa_14DCDC!$W$3:$W$500 = $W355),
                  IFERROR(
                      _xlfn._xlws.FILTER(FuSa_14DCDC_EFAN!$R$3:$R$500,FuSa_14DCDC_EFAN!$W$3:$W$500 = $W355),
                      IFERROR(
                          _xlfn._xlws.FILTER(FuSa_FaultInjection!$R$3:$R$500,FuSa_FaultInjection!$W$3:$W$500 = $W355),
                          IFERROR(
                              _xlfn._xlws.FILTER(Function_SCC!$R$3:$R$512,Function_SCC!$W$3:$W$512 = $W355),
                              IFERROR(
                                  _xlfn._xlws.FILTER(FuSa_FTT!$R$3:$R$500,FuSa_FTT!$W$3:$W$500 = $W355),
                                  "NA"
                           )
                       )
                   )
               )
           )
       )
   )
)</f>
        <v/>
      </c>
      <c r="R355" s="608">
        <f t="array" ref="R355">IFERROR(
      _xlfn._xlws.FILTER(FuSa_Charger!$S$3:$S$520, FuSa_Charger!$W$3:$W$520 = $W355),
      IFERROR(
          _xlfn._xlws.FILTER(Function_14DCDC!$S$3:$S$503,Function_14DCDC!$W$3:$W$503 = $W355),
          IFERROR(
              _xlfn._xlws.FILTER(Function_Charger!$S$3:$S$510,Function_Charger!$W$3:$W$510 = $W355),
              IFERROR(
                  _xlfn._xlws.FILTER(FuSa_14DCDC!$S$3:$S$500,FuSa_14DCDC!$W$3:$W$500 = $W355),
                  IFERROR(
                      _xlfn._xlws.FILTER(FuSa_14DCDC_EFAN!$S$3:$S$500,FuSa_14DCDC_EFAN!$W$3:$W$500 = $W355),
                      IFERROR(
                          _xlfn._xlws.FILTER(FuSa_FaultInjection!$S$3:$S$500,FuSa_FaultInjection!$W$3:$W$500 = $W355),
                          IFERROR(
                              _xlfn._xlws.FILTER(Function_SCC!$S$3:$S$512,Function_SCC!$W$3:$W$512 = $W355),
                              IFERROR(
                                  _xlfn._xlws.FILTER(FuSa_FTT!$S$3:$S$500,FuSa_FTT!$W$3:$W$500 = $W355),
                                  "NA"
                           )
                       )
                   )
               )
           )
       )
   )
)</f>
        <v/>
      </c>
      <c r="S355" s="608">
        <f t="array" ref="S355">IFERROR(
      _xlfn._xlws.FILTER(FuSa_Charger!$T$3:$T$520, FuSa_Charger!$W$3:$W$520 = $W355),
      IFERROR(
          _xlfn._xlws.FILTER(Function_14DCDC!$T$3:$T$503,Function_14DCDC!$W$3:$W$503 = $W355),
          IFERROR(
              _xlfn._xlws.FILTER(Function_Charger!$T$3:$T$510,Function_Charger!$W$3:$W$510 = $W355),
              IFERROR(
                  _xlfn._xlws.FILTER(FuSa_14DCDC!$T$3:$T$500,FuSa_14DCDC!$W$3:$W$500 = $W355),
                  IFERROR(
                      _xlfn._xlws.FILTER(FuSa_14DCDC_EFAN!$T$3:$T$500,FuSa_14DCDC_EFAN!$W$3:$W$500 = $W355),
                      IFERROR(
                          _xlfn._xlws.FILTER(FuSa_FaultInjection!$T$3:$T$500,FuSa_FaultInjection!$W$3:$W$500 = $W355),
                          IFERROR(
                              _xlfn._xlws.FILTER(Function_SCC!$T$3:$T$512,Function_SCC!$W$3:$W$512 = $W355),
                              IFERROR(
                                  _xlfn._xlws.FILTER(FuSa_FTT!$T$3:$T$500,FuSa_FTT!$W$3:$W$500 = $W355),
                                  "NA"
                           )
                       )
                   )
               )
           )
       )
   )
)</f>
        <v/>
      </c>
      <c r="T355" s="608">
        <f t="array" ref="T355">IFERROR(
      _xlfn._xlws.FILTER(FuSa_Charger!$U$3:$U$520, FuSa_Charger!$W$3:$W$520 = $W355),
      IFERROR(
          _xlfn._xlws.FILTER(Function_14DCDC!$U$3:$U$503,Function_14DCDC!$W$3:$W$503 = $W355),
          IFERROR(
              _xlfn._xlws.FILTER(Function_Charger!$U$3:$U$510,Function_Charger!$W$3:$W$510 = $W355),
              IFERROR(
                  _xlfn._xlws.FILTER(FuSa_14DCDC!$U$3:$U$500,FuSa_14DCDC!$W$3:$W$500 = $W355),
                  IFERROR(
                      _xlfn._xlws.FILTER(FuSa_14DCDC_EFAN!$U$3:$U$500,FuSa_14DCDC_EFAN!$W$3:$W$500 = $W355),
                      IFERROR(
                          _xlfn._xlws.FILTER(FuSa_FaultInjection!$U$3:$U$500,FuSa_FaultInjection!$W$3:$W$500 = $W355),
                          IFERROR(
                              _xlfn._xlws.FILTER(Function_SCC!$U$3:$U$512,Function_SCC!$W$3:$W$512 = $W355),
                              IFERROR(
                                  _xlfn._xlws.FILTER(FuSa_FTT!$U$3:$U$500,FuSa_FTT!$W$3:$W$500 = $W355),
                                  "NA"
                           )
                       )
                   )
               )
           )
       )
   )
)</f>
        <v/>
      </c>
      <c r="U355" s="608">
        <f t="array" ref="U355">IFERROR(
      _xlfn._xlws.FILTER(FuSa_Charger!$V$3:$V$520, FuSa_Charger!$W$3:$W$520 = $W355),
      IFERROR(
          _xlfn._xlws.FILTER(Function_14DCDC!$V$3:$V$503,Function_14DCDC!$W$3:$W$503 = $W355),
          IFERROR(
              _xlfn._xlws.FILTER(Function_Charger!$V$3:$V$510,Function_Charger!$W$3:$W$510 = $W355),
              IFERROR(
                  _xlfn._xlws.FILTER(FuSa_14DCDC!$V$3:$V$500,FuSa_14DCDC!$W$3:$W$500 = $W355),
                  IFERROR(
                      _xlfn._xlws.FILTER(FuSa_14DCDC_EFAN!$V$3:$V$500,FuSa_14DCDC_EFAN!$W$3:$W$500 = $W355),
                      IFERROR(
                          _xlfn._xlws.FILTER(FuSa_FaultInjection!$V$3:$V$500,FuSa_FaultInjection!$W$3:$W$500 = $W355),
                          IFERROR(
                              _xlfn._xlws.FILTER(Function_SCC!$V$3:$V$512,Function_SCC!$W$3:$W$512 = $W355),
                              IFERROR(
                                  _xlfn._xlws.FILTER(FuSa_FTT!$V$3:$V$500,FuSa_FTT!$W$3:$W$500 = $W355),
                                  "NA"
                           )
                       )
                   )
               )
           )
       )
   )
)</f>
        <v/>
      </c>
      <c r="V355" s="231" t="inlineStr">
        <is>
          <t>State verification</t>
        </is>
      </c>
      <c r="W355" s="444" t="inlineStr">
        <is>
          <t>[SYI_002_002_0001_032].html</t>
        </is>
      </c>
      <c r="X355" s="736" t="n">
        <v>1</v>
      </c>
      <c r="Y355" s="441" t="n">
        <v>0</v>
      </c>
      <c r="Z355" s="441" t="n">
        <v>0</v>
      </c>
      <c r="AA355" s="608" t="n">
        <v>1</v>
      </c>
      <c r="AB355" s="747" t="n">
        <v>23338</v>
      </c>
      <c r="AC355" s="745" t="n"/>
      <c r="AD355" s="166" t="inlineStr">
        <is>
          <t>No</t>
        </is>
      </c>
      <c r="AE355" s="760" t="inlineStr">
        <is>
          <t>This TC concerns SW signal 'SWI_read::Current_Operating_State_LX'</t>
        </is>
      </c>
      <c r="AG355" s="231" t="inlineStr"/>
      <c r="AH355" s="223" t="inlineStr"/>
      <c r="AI355" s="43" t="inlineStr"/>
      <c r="AJ355" s="43" t="inlineStr"/>
      <c r="AK355" s="43" t="inlineStr"/>
      <c r="AL355" s="266" t="n"/>
      <c r="AM355" s="231" t="n"/>
      <c r="AN355" s="56" t="n"/>
      <c r="AO355" s="223">
        <f>EXACT(W355,AG355)</f>
        <v/>
      </c>
      <c r="AP355" s="43">
        <f>EXACT(X355,AH355)</f>
        <v/>
      </c>
      <c r="AQ355" s="43">
        <f>EXACT(Y355,AI355)</f>
        <v/>
      </c>
      <c r="AR355" s="43">
        <f>EXACT(Z355,AJ355)</f>
        <v/>
      </c>
      <c r="AS355" s="266">
        <f>EXACT(AA355,AK355)</f>
        <v/>
      </c>
      <c r="AT355" t="inlineStr"/>
      <c r="AU355" t="inlineStr"/>
    </row>
    <row r="356" ht="15" customHeight="1">
      <c r="A356" s="451" t="n"/>
      <c r="B356" s="451" t="n"/>
      <c r="C356" s="451" t="n"/>
      <c r="D356" s="441">
        <f t="array" ref="D356">IFERROR(
      _xlfn._xlws.FILTER(FuSa_Charger!$D$3:$D$520, FuSa_Charger!$W$3:$W$520 = $W356),
      IFERROR(
          _xlfn._xlws.FILTER(Function_14DCDC!$D$3:$D$503,Function_14DCDC!$W$3:$W$503 = $W356),
          IFERROR(
              _xlfn._xlws.FILTER(Function_Charger!$D$3:$D$510,Function_Charger!$W$3:$W$510 = $W356),
              IFERROR(
                  _xlfn._xlws.FILTER(FuSa_14DCDC!$D$3:$D$500,FuSa_14DCDC!$W$3:$W$500 = $W356),
                  IFERROR(
                      _xlfn._xlws.FILTER(FuSa_14DCDC_EFAN!$D$3:$D$500,FuSa_14DCDC_EFAN!$W$3:$W$500 = $W356),
                      IFERROR(
                          _xlfn._xlws.FILTER(FuSa_FaultInjection!$D$3:$D$500,FuSa_FaultInjection!$W$3:$W$500 = $W356),
                          "NA"
                   )
               )
           )
       )
   )
)</f>
        <v/>
      </c>
      <c r="E356" s="608">
        <f t="array" ref="E356">IFERROR(
      _xlfn._xlws.FILTER(FuSa_Charger!$E$3:$E$520, FuSa_Charger!$W$3:$W$520 = $W356),
      IFERROR(
          _xlfn._xlws.FILTER(Function_14DCDC!$E$3:$E$503,Function_14DCDC!$W$3:$W$503 = $W356),
          IFERROR(
              _xlfn._xlws.FILTER(Function_Charger!$E$3:$E$510,Function_Charger!$W$3:$W$510 = $W356),
              IFERROR(
                  _xlfn._xlws.FILTER(FuSa_14DCDC!$E$3:$E$500,FuSa_14DCDC!$W$3:$W$500 = $W356),
                  IFERROR(
                      _xlfn._xlws.FILTER(FuSa_14DCDC_EFAN!$E$3:$E$500,FuSa_14DCDC_EFAN!$W$3:$W$500 = $W356),
                      IFERROR(
                          _xlfn._xlws.FILTER(FuSa_FaultInjection!$E$3:$E$500,FuSa_FaultInjection!$W$3:$W$500 = $W356),
                          IFERROR(
                              _xlfn._xlws.FILTER(Function_SCC!$E$3:$E$512,Function_SCC!$W$3:$W$512 = $W356),
                              IFERROR(
                                  _xlfn._xlws.FILTER(FuSa_FTT!$E$3:$E$500,FuSa_FTT!$W$3:$W$500 = $W356),
                                  "NA"
                           )
                       )
                   )
               )
           )
       )
   )
)</f>
        <v/>
      </c>
      <c r="F356" s="608">
        <f t="array" ref="F356">IFERROR(
      _xlfn._xlws.FILTER(FuSa_Charger!$F$3:$F$520, FuSa_Charger!$W$3:$W$520 = $W356),
      IFERROR(
          _xlfn._xlws.FILTER(Function_14DCDC!$F$3:$F$503,Function_14DCDC!$W$3:$W$503 = $W356),
          IFERROR(
              _xlfn._xlws.FILTER(Function_Charger!$F$3:$F$510,Function_Charger!$W$3:$W$510 = $W356),
              IFERROR(
                  _xlfn._xlws.FILTER(FuSa_14DCDC!$F$3:$F$500,FuSa_14DCDC!$W$3:$W$500 = $W356),
                  IFERROR(
                      _xlfn._xlws.FILTER(FuSa_14DCDC_EFAN!$F$3:$F$500,FuSa_14DCDC_EFAN!$W$3:$W$500 = $W356),
                      IFERROR(
                          _xlfn._xlws.FILTER(FuSa_FaultInjection!$F$3:$F$500,FuSa_FaultInjection!$W$3:$W$500 = $W356),
                          IFERROR(
                              _xlfn._xlws.FILTER(Function_SCC!$F$3:$F$512,Function_SCC!$W$3:$W$512 = $W356),
                              IFERROR(
                                  _xlfn._xlws.FILTER(FuSa_FTT!$F$3:$F$500,FuSa_FTT!$W$3:$W$500 = $W356),
                                  "NA"
                           )
                       )
                   )
               )
           )
       )
   )
)</f>
        <v/>
      </c>
      <c r="G356" s="608">
        <f t="array" ref="G356">IFERROR(
      _xlfn._xlws.FILTER(FuSa_Charger!$G$3:$G$520, FuSa_Charger!$W$3:$W$520 = $W356),
      IFERROR(
          _xlfn._xlws.FILTER(Function_14DCDC!$G$3:$G$503,Function_14DCDC!$W$3:$W$503 = $W356),
          IFERROR(
              _xlfn._xlws.FILTER(Function_Charger!$G$3:$G$510,Function_Charger!$W$3:$W$510 = $W356),
              IFERROR(
                  _xlfn._xlws.FILTER(FuSa_14DCDC!$G$3:$G$500,FuSa_14DCDC!$W$3:$W$500 = $W356),
                  IFERROR(
                      _xlfn._xlws.FILTER(FuSa_14DCDC_EFAN!$G$3:$G$500,FuSa_14DCDC_EFAN!$W$3:$W$500 = $W356),
                      IFERROR(
                          _xlfn._xlws.FILTER(FuSa_FaultInjection!$G$3:$G$500,FuSa_FaultInjection!$W$3:$W$500 = $W356),
                          IFERROR(
                              _xlfn._xlws.FILTER(Function_SCC!$G$3:$G$512,Function_SCC!$W$3:$W$512 = $W356),
                              IFERROR(
                                  _xlfn._xlws.FILTER(FuSa_FTT!$G$3:$G$500,FuSa_FTT!$W$3:$W$500 = $W356),
                                  "NA"
                           )
                       )
                   )
               )
           )
       )
   )
)</f>
        <v/>
      </c>
      <c r="H356" s="441">
        <f t="array" ref="H356">IFERROR(
      _xlfn._xlws.FILTER(FuSa_Charger!$H$3:$H$520, FuSa_Charger!$W$3:$W$520 = $W356),
      IFERROR(
          _xlfn._xlws.FILTER(Function_14DCDC!$H$3:$H$503,Function_14DCDC!$W$3:$W$503 = $W356),
          IFERROR(
              _xlfn._xlws.FILTER(Function_Charger!$H$3:$H$510,Function_Charger!$W$3:$W$510 = $W356),
              IFERROR(
                  _xlfn._xlws.FILTER(FuSa_14DCDC!$H$3:$H$500,FuSa_14DCDC!$W$3:$W$500 = $W356),
                  IFERROR(
                      _xlfn._xlws.FILTER(FuSa_14DCDC_EFAN!$H$3:$H$500,FuSa_14DCDC_EFAN!$W$3:$W$500 = $W356),
                      IFERROR(
                          _xlfn._xlws.FILTER(FuSa_FaultInjection!$H$3:$H$500,FuSa_FaultInjection!$W$3:$W$500 = $W356),
                          "NA"
                   )
               )
           )
       )
   )
)</f>
        <v/>
      </c>
      <c r="I356" s="441">
        <f t="array" ref="I356">IFERROR(
      _xlfn._xlws.FILTER(FuSa_Charger!$I$3:$I$520, FuSa_Charger!$W$3:$W$520 = $W356),
      IFERROR(
          _xlfn._xlws.FILTER(Function_14DCDC!$I$3:$I$503,Function_14DCDC!$W$3:$W$503 = $W356),
          IFERROR(
              _xlfn._xlws.FILTER(Function_Charger!$I$3:$I$510,Function_Charger!$W$3:$W$510 = $W356),
              IFERROR(
                  _xlfn._xlws.FILTER(FuSa_14DCDC!$I$3:$I$500,FuSa_14DCDC!$W$3:$W$500 = $W356),
                  IFERROR(
                      _xlfn._xlws.FILTER(FuSa_14DCDC_EFAN!$I$3:$I$500,FuSa_14DCDC_EFAN!$W$3:$W$500 = $W356),
                      IFERROR(
                          _xlfn._xlws.FILTER(FuSa_FaultInjection!$I$3:$I$500,FuSa_FaultInjection!$W$3:$W$500 = $W356),
                          "NA"
                   )
               )
           )
       )
   )
)</f>
        <v/>
      </c>
      <c r="J356" s="441" t="n"/>
      <c r="K356" s="441" t="n"/>
      <c r="L356" s="441" t="n"/>
      <c r="M356" s="441" t="n"/>
      <c r="N356" s="441" t="n"/>
      <c r="O356" s="441">
        <f t="array" ref="O356">IFERROR(
      _xlfn._xlws.FILTER(FuSa_Charger!$O$3:$O$520, FuSa_Charger!$W$3:$W$520 = $W356),
      IFERROR(
          _xlfn._xlws.FILTER(Function_14DCDC!$O$3:$O$503,Function_14DCDC!$W$3:$W$503 = $W356),
          IFERROR(
              _xlfn._xlws.FILTER(Function_Charger!$O$3:$O$510,Function_Charger!$W$3:$W$510 = $W356),
              IFERROR(
                  _xlfn._xlws.FILTER(FuSa_14DCDC!$O$3:$O$500,FuSa_14DCDC!$W$3:$W$500 = $W356),
                  IFERROR(
                      _xlfn._xlws.FILTER(FuSa_14DCDC_EFAN!$O$3:$O$500,FuSa_14DCDC_EFAN!$W$3:$W$500 = $W356),
                      IFERROR(
                          _xlfn._xlws.FILTER(FuSa_FaultInjection!$O$3:$O$500,FuSa_FaultInjection!$W$3:$W$500 = $W356),
                          "NA"
                   )
               )
           )
       )
   )
)</f>
        <v/>
      </c>
      <c r="P356" s="441">
        <f t="array" ref="P356">IFERROR(
      _xlfn._xlws.FILTER(FuSa_Charger!$Q$3:$Q$520, FuSa_Charger!$W$3:$W$520 = $W356),
      IFERROR(
          _xlfn._xlws.FILTER(Function_14DCDC!$Q$3:$Q$503,Function_14DCDC!$W$3:$W$503 = $W356),
          IFERROR(
              _xlfn._xlws.FILTER(Function_Charger!$Q$3:$Q$510,Function_Charger!$W$3:$W$510 = $W356),
              IFERROR(
                  _xlfn._xlws.FILTER(FuSa_14DCDC!$Q$3:$Q$500,FuSa_14DCDC!$W$3:$W$500 = $W356),
                  IFERROR(
                      _xlfn._xlws.FILTER(FuSa_14DCDC_EFAN!$Q$3:$Q$500,FuSa_14DCDC_EFAN!$W$3:$W$500 = $W356),
                      IFERROR(
                          _xlfn._xlws.FILTER(FuSa_FaultInjection!$Q$3:$Q$500,FuSa_FaultInjection!$W$3:$W$500 = $W356),
                          "NA"
                   )
               )
           )
       )
   )
)</f>
        <v/>
      </c>
      <c r="Q356" s="608">
        <f t="array" ref="Q356">IFERROR(
      _xlfn._xlws.FILTER(FuSa_Charger!$R$3:$R$520, FuSa_Charger!$W$3:$W$520 = $W356),
      IFERROR(
          _xlfn._xlws.FILTER(Function_14DCDC!$R$3:$R$503,Function_14DCDC!$W$3:$W$503 = $W356),
          IFERROR(
              _xlfn._xlws.FILTER(Function_Charger!$R$3:$R$510,Function_Charger!$W$3:$W$510 = $W356),
              IFERROR(
                  _xlfn._xlws.FILTER(FuSa_14DCDC!$R$3:$R$500,FuSa_14DCDC!$W$3:$W$500 = $W356),
                  IFERROR(
                      _xlfn._xlws.FILTER(FuSa_14DCDC_EFAN!$R$3:$R$500,FuSa_14DCDC_EFAN!$W$3:$W$500 = $W356),
                      IFERROR(
                          _xlfn._xlws.FILTER(FuSa_FaultInjection!$R$3:$R$500,FuSa_FaultInjection!$W$3:$W$500 = $W356),
                          IFERROR(
                              _xlfn._xlws.FILTER(Function_SCC!$R$3:$R$512,Function_SCC!$W$3:$W$512 = $W356),
                              IFERROR(
                                  _xlfn._xlws.FILTER(FuSa_FTT!$R$3:$R$500,FuSa_FTT!$W$3:$W$500 = $W356),
                                  "NA"
                           )
                       )
                   )
               )
           )
       )
   )
)</f>
        <v/>
      </c>
      <c r="R356" s="608">
        <f t="array" ref="R356">IFERROR(
      _xlfn._xlws.FILTER(FuSa_Charger!$S$3:$S$520, FuSa_Charger!$W$3:$W$520 = $W356),
      IFERROR(
          _xlfn._xlws.FILTER(Function_14DCDC!$S$3:$S$503,Function_14DCDC!$W$3:$W$503 = $W356),
          IFERROR(
              _xlfn._xlws.FILTER(Function_Charger!$S$3:$S$510,Function_Charger!$W$3:$W$510 = $W356),
              IFERROR(
                  _xlfn._xlws.FILTER(FuSa_14DCDC!$S$3:$S$500,FuSa_14DCDC!$W$3:$W$500 = $W356),
                  IFERROR(
                      _xlfn._xlws.FILTER(FuSa_14DCDC_EFAN!$S$3:$S$500,FuSa_14DCDC_EFAN!$W$3:$W$500 = $W356),
                      IFERROR(
                          _xlfn._xlws.FILTER(FuSa_FaultInjection!$S$3:$S$500,FuSa_FaultInjection!$W$3:$W$500 = $W356),
                          IFERROR(
                              _xlfn._xlws.FILTER(Function_SCC!$S$3:$S$512,Function_SCC!$W$3:$W$512 = $W356),
                              IFERROR(
                                  _xlfn._xlws.FILTER(FuSa_FTT!$S$3:$S$500,FuSa_FTT!$W$3:$W$500 = $W356),
                                  "NA"
                           )
                       )
                   )
               )
           )
       )
   )
)</f>
        <v/>
      </c>
      <c r="S356" s="608">
        <f t="array" ref="S356">IFERROR(
      _xlfn._xlws.FILTER(FuSa_Charger!$T$3:$T$520, FuSa_Charger!$W$3:$W$520 = $W356),
      IFERROR(
          _xlfn._xlws.FILTER(Function_14DCDC!$T$3:$T$503,Function_14DCDC!$W$3:$W$503 = $W356),
          IFERROR(
              _xlfn._xlws.FILTER(Function_Charger!$T$3:$T$510,Function_Charger!$W$3:$W$510 = $W356),
              IFERROR(
                  _xlfn._xlws.FILTER(FuSa_14DCDC!$T$3:$T$500,FuSa_14DCDC!$W$3:$W$500 = $W356),
                  IFERROR(
                      _xlfn._xlws.FILTER(FuSa_14DCDC_EFAN!$T$3:$T$500,FuSa_14DCDC_EFAN!$W$3:$W$500 = $W356),
                      IFERROR(
                          _xlfn._xlws.FILTER(FuSa_FaultInjection!$T$3:$T$500,FuSa_FaultInjection!$W$3:$W$500 = $W356),
                          IFERROR(
                              _xlfn._xlws.FILTER(Function_SCC!$T$3:$T$512,Function_SCC!$W$3:$W$512 = $W356),
                              IFERROR(
                                  _xlfn._xlws.FILTER(FuSa_FTT!$T$3:$T$500,FuSa_FTT!$W$3:$W$500 = $W356),
                                  "NA"
                           )
                       )
                   )
               )
           )
       )
   )
)</f>
        <v/>
      </c>
      <c r="T356" s="608">
        <f t="array" ref="T356">IFERROR(
      _xlfn._xlws.FILTER(FuSa_Charger!$U$3:$U$520, FuSa_Charger!$W$3:$W$520 = $W356),
      IFERROR(
          _xlfn._xlws.FILTER(Function_14DCDC!$U$3:$U$503,Function_14DCDC!$W$3:$W$503 = $W356),
          IFERROR(
              _xlfn._xlws.FILTER(Function_Charger!$U$3:$U$510,Function_Charger!$W$3:$W$510 = $W356),
              IFERROR(
                  _xlfn._xlws.FILTER(FuSa_14DCDC!$U$3:$U$500,FuSa_14DCDC!$W$3:$W$500 = $W356),
                  IFERROR(
                      _xlfn._xlws.FILTER(FuSa_14DCDC_EFAN!$U$3:$U$500,FuSa_14DCDC_EFAN!$W$3:$W$500 = $W356),
                      IFERROR(
                          _xlfn._xlws.FILTER(FuSa_FaultInjection!$U$3:$U$500,FuSa_FaultInjection!$W$3:$W$500 = $W356),
                          IFERROR(
                              _xlfn._xlws.FILTER(Function_SCC!$U$3:$U$512,Function_SCC!$W$3:$W$512 = $W356),
                              IFERROR(
                                  _xlfn._xlws.FILTER(FuSa_FTT!$U$3:$U$500,FuSa_FTT!$W$3:$W$500 = $W356),
                                  "NA"
                           )
                       )
                   )
               )
           )
       )
   )
)</f>
        <v/>
      </c>
      <c r="U356" s="608">
        <f t="array" ref="U356">IFERROR(
      _xlfn._xlws.FILTER(FuSa_Charger!$V$3:$V$520, FuSa_Charger!$W$3:$W$520 = $W356),
      IFERROR(
          _xlfn._xlws.FILTER(Function_14DCDC!$V$3:$V$503,Function_14DCDC!$W$3:$W$503 = $W356),
          IFERROR(
              _xlfn._xlws.FILTER(Function_Charger!$V$3:$V$510,Function_Charger!$W$3:$W$510 = $W356),
              IFERROR(
                  _xlfn._xlws.FILTER(FuSa_14DCDC!$V$3:$V$500,FuSa_14DCDC!$W$3:$W$500 = $W356),
                  IFERROR(
                      _xlfn._xlws.FILTER(FuSa_14DCDC_EFAN!$V$3:$V$500,FuSa_14DCDC_EFAN!$W$3:$W$500 = $W356),
                      IFERROR(
                          _xlfn._xlws.FILTER(FuSa_FaultInjection!$V$3:$V$500,FuSa_FaultInjection!$W$3:$W$500 = $W356),
                          IFERROR(
                              _xlfn._xlws.FILTER(Function_SCC!$V$3:$V$512,Function_SCC!$W$3:$W$512 = $W356),
                              IFERROR(
                                  _xlfn._xlws.FILTER(FuSa_FTT!$V$3:$V$500,FuSa_FTT!$W$3:$W$500 = $W356),
                                  "NA"
                           )
                       )
                   )
               )
           )
       )
   )
)</f>
        <v/>
      </c>
      <c r="V356" s="231" t="inlineStr">
        <is>
          <t>State verification</t>
        </is>
      </c>
      <c r="W356" s="444" t="inlineStr">
        <is>
          <t>[SYI_002_002_0001_033].html</t>
        </is>
      </c>
      <c r="X356" s="736" t="n">
        <v>1</v>
      </c>
      <c r="Y356" s="441" t="n">
        <v>0</v>
      </c>
      <c r="Z356" s="441" t="n">
        <v>0</v>
      </c>
      <c r="AA356" s="608" t="n">
        <v>1</v>
      </c>
      <c r="AB356" s="747" t="n">
        <v>23338</v>
      </c>
      <c r="AC356" s="745" t="n"/>
      <c r="AD356" s="166" t="inlineStr">
        <is>
          <t>No</t>
        </is>
      </c>
      <c r="AE356" s="760" t="inlineStr">
        <is>
          <t>This TC concerns SW signal 'SWI_read::Current_Operating_State_LX'</t>
        </is>
      </c>
      <c r="AG356" s="231" t="inlineStr"/>
      <c r="AH356" s="223" t="inlineStr"/>
      <c r="AI356" s="43" t="inlineStr"/>
      <c r="AJ356" s="43" t="inlineStr"/>
      <c r="AK356" s="43" t="inlineStr"/>
      <c r="AL356" s="266" t="n"/>
      <c r="AM356" s="231" t="n"/>
      <c r="AN356" s="56" t="n"/>
      <c r="AO356" s="223">
        <f>EXACT(W356,AG356)</f>
        <v/>
      </c>
      <c r="AP356" s="43">
        <f>EXACT(X356,AH356)</f>
        <v/>
      </c>
      <c r="AQ356" s="43">
        <f>EXACT(Y356,AI356)</f>
        <v/>
      </c>
      <c r="AR356" s="43">
        <f>EXACT(Z356,AJ356)</f>
        <v/>
      </c>
      <c r="AS356" s="266">
        <f>EXACT(AA356,AK356)</f>
        <v/>
      </c>
      <c r="AT356" t="inlineStr"/>
      <c r="AU356" t="inlineStr"/>
    </row>
    <row r="357" ht="15" customHeight="1">
      <c r="A357" s="451" t="n"/>
      <c r="B357" s="451" t="n"/>
      <c r="C357" s="451" t="n"/>
      <c r="D357" s="441">
        <f t="array" ref="D357">IFERROR(
      _xlfn._xlws.FILTER(FuSa_Charger!$D$3:$D$520, FuSa_Charger!$W$3:$W$520 = $W357),
      IFERROR(
          _xlfn._xlws.FILTER(Function_14DCDC!$D$3:$D$503,Function_14DCDC!$W$3:$W$503 = $W357),
          IFERROR(
              _xlfn._xlws.FILTER(Function_Charger!$D$3:$D$510,Function_Charger!$W$3:$W$510 = $W357),
              IFERROR(
                  _xlfn._xlws.FILTER(FuSa_14DCDC!$D$3:$D$500,FuSa_14DCDC!$W$3:$W$500 = $W357),
                  IFERROR(
                      _xlfn._xlws.FILTER(FuSa_14DCDC_EFAN!$D$3:$D$500,FuSa_14DCDC_EFAN!$W$3:$W$500 = $W357),
                      IFERROR(
                          _xlfn._xlws.FILTER(FuSa_FaultInjection!$D$3:$D$500,FuSa_FaultInjection!$W$3:$W$500 = $W357),
                          "NA"
                   )
               )
           )
       )
   )
)</f>
        <v/>
      </c>
      <c r="E357" s="608">
        <f t="array" ref="E357">IFERROR(
      _xlfn._xlws.FILTER(FuSa_Charger!$E$3:$E$520, FuSa_Charger!$W$3:$W$520 = $W357),
      IFERROR(
          _xlfn._xlws.FILTER(Function_14DCDC!$E$3:$E$503,Function_14DCDC!$W$3:$W$503 = $W357),
          IFERROR(
              _xlfn._xlws.FILTER(Function_Charger!$E$3:$E$510,Function_Charger!$W$3:$W$510 = $W357),
              IFERROR(
                  _xlfn._xlws.FILTER(FuSa_14DCDC!$E$3:$E$500,FuSa_14DCDC!$W$3:$W$500 = $W357),
                  IFERROR(
                      _xlfn._xlws.FILTER(FuSa_14DCDC_EFAN!$E$3:$E$500,FuSa_14DCDC_EFAN!$W$3:$W$500 = $W357),
                      IFERROR(
                          _xlfn._xlws.FILTER(FuSa_FaultInjection!$E$3:$E$500,FuSa_FaultInjection!$W$3:$W$500 = $W357),
                          IFERROR(
                              _xlfn._xlws.FILTER(Function_SCC!$E$3:$E$512,Function_SCC!$W$3:$W$512 = $W357),
                              IFERROR(
                                  _xlfn._xlws.FILTER(FuSa_FTT!$E$3:$E$500,FuSa_FTT!$W$3:$W$500 = $W357),
                                  "NA"
                           )
                       )
                   )
               )
           )
       )
   )
)</f>
        <v/>
      </c>
      <c r="F357" s="608">
        <f t="array" ref="F357">IFERROR(
      _xlfn._xlws.FILTER(FuSa_Charger!$F$3:$F$520, FuSa_Charger!$W$3:$W$520 = $W357),
      IFERROR(
          _xlfn._xlws.FILTER(Function_14DCDC!$F$3:$F$503,Function_14DCDC!$W$3:$W$503 = $W357),
          IFERROR(
              _xlfn._xlws.FILTER(Function_Charger!$F$3:$F$510,Function_Charger!$W$3:$W$510 = $W357),
              IFERROR(
                  _xlfn._xlws.FILTER(FuSa_14DCDC!$F$3:$F$500,FuSa_14DCDC!$W$3:$W$500 = $W357),
                  IFERROR(
                      _xlfn._xlws.FILTER(FuSa_14DCDC_EFAN!$F$3:$F$500,FuSa_14DCDC_EFAN!$W$3:$W$500 = $W357),
                      IFERROR(
                          _xlfn._xlws.FILTER(FuSa_FaultInjection!$F$3:$F$500,FuSa_FaultInjection!$W$3:$W$500 = $W357),
                          IFERROR(
                              _xlfn._xlws.FILTER(Function_SCC!$F$3:$F$512,Function_SCC!$W$3:$W$512 = $W357),
                              IFERROR(
                                  _xlfn._xlws.FILTER(FuSa_FTT!$F$3:$F$500,FuSa_FTT!$W$3:$W$500 = $W357),
                                  "NA"
                           )
                       )
                   )
               )
           )
       )
   )
)</f>
        <v/>
      </c>
      <c r="G357" s="608">
        <f t="array" ref="G357">IFERROR(
      _xlfn._xlws.FILTER(FuSa_Charger!$G$3:$G$520, FuSa_Charger!$W$3:$W$520 = $W357),
      IFERROR(
          _xlfn._xlws.FILTER(Function_14DCDC!$G$3:$G$503,Function_14DCDC!$W$3:$W$503 = $W357),
          IFERROR(
              _xlfn._xlws.FILTER(Function_Charger!$G$3:$G$510,Function_Charger!$W$3:$W$510 = $W357),
              IFERROR(
                  _xlfn._xlws.FILTER(FuSa_14DCDC!$G$3:$G$500,FuSa_14DCDC!$W$3:$W$500 = $W357),
                  IFERROR(
                      _xlfn._xlws.FILTER(FuSa_14DCDC_EFAN!$G$3:$G$500,FuSa_14DCDC_EFAN!$W$3:$W$500 = $W357),
                      IFERROR(
                          _xlfn._xlws.FILTER(FuSa_FaultInjection!$G$3:$G$500,FuSa_FaultInjection!$W$3:$W$500 = $W357),
                          IFERROR(
                              _xlfn._xlws.FILTER(Function_SCC!$G$3:$G$512,Function_SCC!$W$3:$W$512 = $W357),
                              IFERROR(
                                  _xlfn._xlws.FILTER(FuSa_FTT!$G$3:$G$500,FuSa_FTT!$W$3:$W$500 = $W357),
                                  "NA"
                           )
                       )
                   )
               )
           )
       )
   )
)</f>
        <v/>
      </c>
      <c r="H357" s="441">
        <f t="array" ref="H357">IFERROR(
      _xlfn._xlws.FILTER(FuSa_Charger!$H$3:$H$520, FuSa_Charger!$W$3:$W$520 = $W357),
      IFERROR(
          _xlfn._xlws.FILTER(Function_14DCDC!$H$3:$H$503,Function_14DCDC!$W$3:$W$503 = $W357),
          IFERROR(
              _xlfn._xlws.FILTER(Function_Charger!$H$3:$H$510,Function_Charger!$W$3:$W$510 = $W357),
              IFERROR(
                  _xlfn._xlws.FILTER(FuSa_14DCDC!$H$3:$H$500,FuSa_14DCDC!$W$3:$W$500 = $W357),
                  IFERROR(
                      _xlfn._xlws.FILTER(FuSa_14DCDC_EFAN!$H$3:$H$500,FuSa_14DCDC_EFAN!$W$3:$W$500 = $W357),
                      IFERROR(
                          _xlfn._xlws.FILTER(FuSa_FaultInjection!$H$3:$H$500,FuSa_FaultInjection!$W$3:$W$500 = $W357),
                          "NA"
                   )
               )
           )
       )
   )
)</f>
        <v/>
      </c>
      <c r="I357" s="441">
        <f t="array" ref="I357">IFERROR(
      _xlfn._xlws.FILTER(FuSa_Charger!$I$3:$I$520, FuSa_Charger!$W$3:$W$520 = $W357),
      IFERROR(
          _xlfn._xlws.FILTER(Function_14DCDC!$I$3:$I$503,Function_14DCDC!$W$3:$W$503 = $W357),
          IFERROR(
              _xlfn._xlws.FILTER(Function_Charger!$I$3:$I$510,Function_Charger!$W$3:$W$510 = $W357),
              IFERROR(
                  _xlfn._xlws.FILTER(FuSa_14DCDC!$I$3:$I$500,FuSa_14DCDC!$W$3:$W$500 = $W357),
                  IFERROR(
                      _xlfn._xlws.FILTER(FuSa_14DCDC_EFAN!$I$3:$I$500,FuSa_14DCDC_EFAN!$W$3:$W$500 = $W357),
                      IFERROR(
                          _xlfn._xlws.FILTER(FuSa_FaultInjection!$I$3:$I$500,FuSa_FaultInjection!$W$3:$W$500 = $W357),
                          "NA"
                   )
               )
           )
       )
   )
)</f>
        <v/>
      </c>
      <c r="J357" s="441" t="n"/>
      <c r="K357" s="441" t="n"/>
      <c r="L357" s="441" t="n"/>
      <c r="M357" s="441" t="n"/>
      <c r="N357" s="441" t="n"/>
      <c r="O357" s="441">
        <f t="array" ref="O357">IFERROR(
      _xlfn._xlws.FILTER(FuSa_Charger!$O$3:$O$520, FuSa_Charger!$W$3:$W$520 = $W357),
      IFERROR(
          _xlfn._xlws.FILTER(Function_14DCDC!$O$3:$O$503,Function_14DCDC!$W$3:$W$503 = $W357),
          IFERROR(
              _xlfn._xlws.FILTER(Function_Charger!$O$3:$O$510,Function_Charger!$W$3:$W$510 = $W357),
              IFERROR(
                  _xlfn._xlws.FILTER(FuSa_14DCDC!$O$3:$O$500,FuSa_14DCDC!$W$3:$W$500 = $W357),
                  IFERROR(
                      _xlfn._xlws.FILTER(FuSa_14DCDC_EFAN!$O$3:$O$500,FuSa_14DCDC_EFAN!$W$3:$W$500 = $W357),
                      IFERROR(
                          _xlfn._xlws.FILTER(FuSa_FaultInjection!$O$3:$O$500,FuSa_FaultInjection!$W$3:$W$500 = $W357),
                          "NA"
                   )
               )
           )
       )
   )
)</f>
        <v/>
      </c>
      <c r="P357" s="441">
        <f t="array" ref="P357">IFERROR(
      _xlfn._xlws.FILTER(FuSa_Charger!$Q$3:$Q$520, FuSa_Charger!$W$3:$W$520 = $W357),
      IFERROR(
          _xlfn._xlws.FILTER(Function_14DCDC!$Q$3:$Q$503,Function_14DCDC!$W$3:$W$503 = $W357),
          IFERROR(
              _xlfn._xlws.FILTER(Function_Charger!$Q$3:$Q$510,Function_Charger!$W$3:$W$510 = $W357),
              IFERROR(
                  _xlfn._xlws.FILTER(FuSa_14DCDC!$Q$3:$Q$500,FuSa_14DCDC!$W$3:$W$500 = $W357),
                  IFERROR(
                      _xlfn._xlws.FILTER(FuSa_14DCDC_EFAN!$Q$3:$Q$500,FuSa_14DCDC_EFAN!$W$3:$W$500 = $W357),
                      IFERROR(
                          _xlfn._xlws.FILTER(FuSa_FaultInjection!$Q$3:$Q$500,FuSa_FaultInjection!$W$3:$W$500 = $W357),
                          "NA"
                   )
               )
           )
       )
   )
)</f>
        <v/>
      </c>
      <c r="Q357" s="608">
        <f t="array" ref="Q357">IFERROR(
      _xlfn._xlws.FILTER(FuSa_Charger!$R$3:$R$520, FuSa_Charger!$W$3:$W$520 = $W357),
      IFERROR(
          _xlfn._xlws.FILTER(Function_14DCDC!$R$3:$R$503,Function_14DCDC!$W$3:$W$503 = $W357),
          IFERROR(
              _xlfn._xlws.FILTER(Function_Charger!$R$3:$R$510,Function_Charger!$W$3:$W$510 = $W357),
              IFERROR(
                  _xlfn._xlws.FILTER(FuSa_14DCDC!$R$3:$R$500,FuSa_14DCDC!$W$3:$W$500 = $W357),
                  IFERROR(
                      _xlfn._xlws.FILTER(FuSa_14DCDC_EFAN!$R$3:$R$500,FuSa_14DCDC_EFAN!$W$3:$W$500 = $W357),
                      IFERROR(
                          _xlfn._xlws.FILTER(FuSa_FaultInjection!$R$3:$R$500,FuSa_FaultInjection!$W$3:$W$500 = $W357),
                          IFERROR(
                              _xlfn._xlws.FILTER(Function_SCC!$R$3:$R$512,Function_SCC!$W$3:$W$512 = $W357),
                              IFERROR(
                                  _xlfn._xlws.FILTER(FuSa_FTT!$R$3:$R$500,FuSa_FTT!$W$3:$W$500 = $W357),
                                  "NA"
                           )
                       )
                   )
               )
           )
       )
   )
)</f>
        <v/>
      </c>
      <c r="R357" s="608">
        <f t="array" ref="R357">IFERROR(
      _xlfn._xlws.FILTER(FuSa_Charger!$S$3:$S$520, FuSa_Charger!$W$3:$W$520 = $W357),
      IFERROR(
          _xlfn._xlws.FILTER(Function_14DCDC!$S$3:$S$503,Function_14DCDC!$W$3:$W$503 = $W357),
          IFERROR(
              _xlfn._xlws.FILTER(Function_Charger!$S$3:$S$510,Function_Charger!$W$3:$W$510 = $W357),
              IFERROR(
                  _xlfn._xlws.FILTER(FuSa_14DCDC!$S$3:$S$500,FuSa_14DCDC!$W$3:$W$500 = $W357),
                  IFERROR(
                      _xlfn._xlws.FILTER(FuSa_14DCDC_EFAN!$S$3:$S$500,FuSa_14DCDC_EFAN!$W$3:$W$500 = $W357),
                      IFERROR(
                          _xlfn._xlws.FILTER(FuSa_FaultInjection!$S$3:$S$500,FuSa_FaultInjection!$W$3:$W$500 = $W357),
                          IFERROR(
                              _xlfn._xlws.FILTER(Function_SCC!$S$3:$S$512,Function_SCC!$W$3:$W$512 = $W357),
                              IFERROR(
                                  _xlfn._xlws.FILTER(FuSa_FTT!$S$3:$S$500,FuSa_FTT!$W$3:$W$500 = $W357),
                                  "NA"
                           )
                       )
                   )
               )
           )
       )
   )
)</f>
        <v/>
      </c>
      <c r="S357" s="608">
        <f t="array" ref="S357">IFERROR(
      _xlfn._xlws.FILTER(FuSa_Charger!$T$3:$T$520, FuSa_Charger!$W$3:$W$520 = $W357),
      IFERROR(
          _xlfn._xlws.FILTER(Function_14DCDC!$T$3:$T$503,Function_14DCDC!$W$3:$W$503 = $W357),
          IFERROR(
              _xlfn._xlws.FILTER(Function_Charger!$T$3:$T$510,Function_Charger!$W$3:$W$510 = $W357),
              IFERROR(
                  _xlfn._xlws.FILTER(FuSa_14DCDC!$T$3:$T$500,FuSa_14DCDC!$W$3:$W$500 = $W357),
                  IFERROR(
                      _xlfn._xlws.FILTER(FuSa_14DCDC_EFAN!$T$3:$T$500,FuSa_14DCDC_EFAN!$W$3:$W$500 = $W357),
                      IFERROR(
                          _xlfn._xlws.FILTER(FuSa_FaultInjection!$T$3:$T$500,FuSa_FaultInjection!$W$3:$W$500 = $W357),
                          IFERROR(
                              _xlfn._xlws.FILTER(Function_SCC!$T$3:$T$512,Function_SCC!$W$3:$W$512 = $W357),
                              IFERROR(
                                  _xlfn._xlws.FILTER(FuSa_FTT!$T$3:$T$500,FuSa_FTT!$W$3:$W$500 = $W357),
                                  "NA"
                           )
                       )
                   )
               )
           )
       )
   )
)</f>
        <v/>
      </c>
      <c r="T357" s="608">
        <f t="array" ref="T357">IFERROR(
      _xlfn._xlws.FILTER(FuSa_Charger!$U$3:$U$520, FuSa_Charger!$W$3:$W$520 = $W357),
      IFERROR(
          _xlfn._xlws.FILTER(Function_14DCDC!$U$3:$U$503,Function_14DCDC!$W$3:$W$503 = $W357),
          IFERROR(
              _xlfn._xlws.FILTER(Function_Charger!$U$3:$U$510,Function_Charger!$W$3:$W$510 = $W357),
              IFERROR(
                  _xlfn._xlws.FILTER(FuSa_14DCDC!$U$3:$U$500,FuSa_14DCDC!$W$3:$W$500 = $W357),
                  IFERROR(
                      _xlfn._xlws.FILTER(FuSa_14DCDC_EFAN!$U$3:$U$500,FuSa_14DCDC_EFAN!$W$3:$W$500 = $W357),
                      IFERROR(
                          _xlfn._xlws.FILTER(FuSa_FaultInjection!$U$3:$U$500,FuSa_FaultInjection!$W$3:$W$500 = $W357),
                          IFERROR(
                              _xlfn._xlws.FILTER(Function_SCC!$U$3:$U$512,Function_SCC!$W$3:$W$512 = $W357),
                              IFERROR(
                                  _xlfn._xlws.FILTER(FuSa_FTT!$U$3:$U$500,FuSa_FTT!$W$3:$W$500 = $W357),
                                  "NA"
                           )
                       )
                   )
               )
           )
       )
   )
)</f>
        <v/>
      </c>
      <c r="U357" s="608">
        <f t="array" ref="U357">IFERROR(
      _xlfn._xlws.FILTER(FuSa_Charger!$V$3:$V$520, FuSa_Charger!$W$3:$W$520 = $W357),
      IFERROR(
          _xlfn._xlws.FILTER(Function_14DCDC!$V$3:$V$503,Function_14DCDC!$W$3:$W$503 = $W357),
          IFERROR(
              _xlfn._xlws.FILTER(Function_Charger!$V$3:$V$510,Function_Charger!$W$3:$W$510 = $W357),
              IFERROR(
                  _xlfn._xlws.FILTER(FuSa_14DCDC!$V$3:$V$500,FuSa_14DCDC!$W$3:$W$500 = $W357),
                  IFERROR(
                      _xlfn._xlws.FILTER(FuSa_14DCDC_EFAN!$V$3:$V$500,FuSa_14DCDC_EFAN!$W$3:$W$500 = $W357),
                      IFERROR(
                          _xlfn._xlws.FILTER(FuSa_FaultInjection!$V$3:$V$500,FuSa_FaultInjection!$W$3:$W$500 = $W357),
                          IFERROR(
                              _xlfn._xlws.FILTER(Function_SCC!$V$3:$V$512,Function_SCC!$W$3:$W$512 = $W357),
                              IFERROR(
                                  _xlfn._xlws.FILTER(FuSa_FTT!$V$3:$V$500,FuSa_FTT!$W$3:$W$500 = $W357),
                                  "NA"
                           )
                       )
                   )
               )
           )
       )
   )
)</f>
        <v/>
      </c>
      <c r="V357" s="231" t="inlineStr">
        <is>
          <t>State verification</t>
        </is>
      </c>
      <c r="W357" s="444" t="inlineStr">
        <is>
          <t>[SYI_002_002_0001_034].html</t>
        </is>
      </c>
      <c r="X357" s="736" t="n">
        <v>1</v>
      </c>
      <c r="Y357" s="441" t="n">
        <v>0</v>
      </c>
      <c r="Z357" s="441" t="n">
        <v>0</v>
      </c>
      <c r="AA357" s="608" t="n">
        <v>1</v>
      </c>
      <c r="AB357" s="747" t="n">
        <v>23338</v>
      </c>
      <c r="AC357" s="745" t="n"/>
      <c r="AD357" s="166" t="inlineStr">
        <is>
          <t>No</t>
        </is>
      </c>
      <c r="AE357" s="760" t="inlineStr">
        <is>
          <t>This TC concerns SW signal 'Test_DCDCtoHVPM::Current_Operating_State'</t>
        </is>
      </c>
      <c r="AG357" s="231" t="inlineStr"/>
      <c r="AH357" s="223" t="inlineStr"/>
      <c r="AI357" s="43" t="inlineStr"/>
      <c r="AJ357" s="43" t="inlineStr"/>
      <c r="AK357" s="43" t="inlineStr"/>
      <c r="AL357" s="266" t="n"/>
      <c r="AM357" s="231" t="n"/>
      <c r="AN357" s="56" t="n"/>
      <c r="AO357" s="223">
        <f>EXACT(W357,AG357)</f>
        <v/>
      </c>
      <c r="AP357" s="43">
        <f>EXACT(X357,AH357)</f>
        <v/>
      </c>
      <c r="AQ357" s="43">
        <f>EXACT(Y357,AI357)</f>
        <v/>
      </c>
      <c r="AR357" s="43">
        <f>EXACT(Z357,AJ357)</f>
        <v/>
      </c>
      <c r="AS357" s="266">
        <f>EXACT(AA357,AK357)</f>
        <v/>
      </c>
      <c r="AT357" t="inlineStr"/>
      <c r="AU357" t="inlineStr"/>
    </row>
    <row r="358" ht="15" customHeight="1">
      <c r="A358" s="451" t="n"/>
      <c r="B358" s="451" t="n"/>
      <c r="C358" s="451" t="n"/>
      <c r="D358" s="441">
        <f t="array" ref="D358">IFERROR(
      _xlfn._xlws.FILTER(FuSa_Charger!$D$3:$D$520, FuSa_Charger!$W$3:$W$520 = $W358),
      IFERROR(
          _xlfn._xlws.FILTER(Function_14DCDC!$D$3:$D$503,Function_14DCDC!$W$3:$W$503 = $W358),
          IFERROR(
              _xlfn._xlws.FILTER(Function_Charger!$D$3:$D$510,Function_Charger!$W$3:$W$510 = $W358),
              IFERROR(
                  _xlfn._xlws.FILTER(FuSa_14DCDC!$D$3:$D$500,FuSa_14DCDC!$W$3:$W$500 = $W358),
                  IFERROR(
                      _xlfn._xlws.FILTER(FuSa_14DCDC_EFAN!$D$3:$D$500,FuSa_14DCDC_EFAN!$W$3:$W$500 = $W358),
                      IFERROR(
                          _xlfn._xlws.FILTER(FuSa_FaultInjection!$D$3:$D$500,FuSa_FaultInjection!$W$3:$W$500 = $W358),
                          "NA"
                   )
               )
           )
       )
   )
)</f>
        <v/>
      </c>
      <c r="E358" s="608">
        <f t="array" ref="E358">IFERROR(
      _xlfn._xlws.FILTER(FuSa_Charger!$E$3:$E$520, FuSa_Charger!$W$3:$W$520 = $W358),
      IFERROR(
          _xlfn._xlws.FILTER(Function_14DCDC!$E$3:$E$503,Function_14DCDC!$W$3:$W$503 = $W358),
          IFERROR(
              _xlfn._xlws.FILTER(Function_Charger!$E$3:$E$510,Function_Charger!$W$3:$W$510 = $W358),
              IFERROR(
                  _xlfn._xlws.FILTER(FuSa_14DCDC!$E$3:$E$500,FuSa_14DCDC!$W$3:$W$500 = $W358),
                  IFERROR(
                      _xlfn._xlws.FILTER(FuSa_14DCDC_EFAN!$E$3:$E$500,FuSa_14DCDC_EFAN!$W$3:$W$500 = $W358),
                      IFERROR(
                          _xlfn._xlws.FILTER(FuSa_FaultInjection!$E$3:$E$500,FuSa_FaultInjection!$W$3:$W$500 = $W358),
                          IFERROR(
                              _xlfn._xlws.FILTER(Function_SCC!$E$3:$E$512,Function_SCC!$W$3:$W$512 = $W358),
                              IFERROR(
                                  _xlfn._xlws.FILTER(FuSa_FTT!$E$3:$E$500,FuSa_FTT!$W$3:$W$500 = $W358),
                                  "NA"
                           )
                       )
                   )
               )
           )
       )
   )
)</f>
        <v/>
      </c>
      <c r="F358" s="608">
        <f t="array" ref="F358">IFERROR(
      _xlfn._xlws.FILTER(FuSa_Charger!$F$3:$F$520, FuSa_Charger!$W$3:$W$520 = $W358),
      IFERROR(
          _xlfn._xlws.FILTER(Function_14DCDC!$F$3:$F$503,Function_14DCDC!$W$3:$W$503 = $W358),
          IFERROR(
              _xlfn._xlws.FILTER(Function_Charger!$F$3:$F$510,Function_Charger!$W$3:$W$510 = $W358),
              IFERROR(
                  _xlfn._xlws.FILTER(FuSa_14DCDC!$F$3:$F$500,FuSa_14DCDC!$W$3:$W$500 = $W358),
                  IFERROR(
                      _xlfn._xlws.FILTER(FuSa_14DCDC_EFAN!$F$3:$F$500,FuSa_14DCDC_EFAN!$W$3:$W$500 = $W358),
                      IFERROR(
                          _xlfn._xlws.FILTER(FuSa_FaultInjection!$F$3:$F$500,FuSa_FaultInjection!$W$3:$W$500 = $W358),
                          IFERROR(
                              _xlfn._xlws.FILTER(Function_SCC!$F$3:$F$512,Function_SCC!$W$3:$W$512 = $W358),
                              IFERROR(
                                  _xlfn._xlws.FILTER(FuSa_FTT!$F$3:$F$500,FuSa_FTT!$W$3:$W$500 = $W358),
                                  "NA"
                           )
                       )
                   )
               )
           )
       )
   )
)</f>
        <v/>
      </c>
      <c r="G358" s="608">
        <f t="array" ref="G358">IFERROR(
      _xlfn._xlws.FILTER(FuSa_Charger!$G$3:$G$520, FuSa_Charger!$W$3:$W$520 = $W358),
      IFERROR(
          _xlfn._xlws.FILTER(Function_14DCDC!$G$3:$G$503,Function_14DCDC!$W$3:$W$503 = $W358),
          IFERROR(
              _xlfn._xlws.FILTER(Function_Charger!$G$3:$G$510,Function_Charger!$W$3:$W$510 = $W358),
              IFERROR(
                  _xlfn._xlws.FILTER(FuSa_14DCDC!$G$3:$G$500,FuSa_14DCDC!$W$3:$W$500 = $W358),
                  IFERROR(
                      _xlfn._xlws.FILTER(FuSa_14DCDC_EFAN!$G$3:$G$500,FuSa_14DCDC_EFAN!$W$3:$W$500 = $W358),
                      IFERROR(
                          _xlfn._xlws.FILTER(FuSa_FaultInjection!$G$3:$G$500,FuSa_FaultInjection!$W$3:$W$500 = $W358),
                          IFERROR(
                              _xlfn._xlws.FILTER(Function_SCC!$G$3:$G$512,Function_SCC!$W$3:$W$512 = $W358),
                              IFERROR(
                                  _xlfn._xlws.FILTER(FuSa_FTT!$G$3:$G$500,FuSa_FTT!$W$3:$W$500 = $W358),
                                  "NA"
                           )
                       )
                   )
               )
           )
       )
   )
)</f>
        <v/>
      </c>
      <c r="H358" s="441">
        <f t="array" ref="H358">IFERROR(
      _xlfn._xlws.FILTER(FuSa_Charger!$H$3:$H$520, FuSa_Charger!$W$3:$W$520 = $W358),
      IFERROR(
          _xlfn._xlws.FILTER(Function_14DCDC!$H$3:$H$503,Function_14DCDC!$W$3:$W$503 = $W358),
          IFERROR(
              _xlfn._xlws.FILTER(Function_Charger!$H$3:$H$510,Function_Charger!$W$3:$W$510 = $W358),
              IFERROR(
                  _xlfn._xlws.FILTER(FuSa_14DCDC!$H$3:$H$500,FuSa_14DCDC!$W$3:$W$500 = $W358),
                  IFERROR(
                      _xlfn._xlws.FILTER(FuSa_14DCDC_EFAN!$H$3:$H$500,FuSa_14DCDC_EFAN!$W$3:$W$500 = $W358),
                      IFERROR(
                          _xlfn._xlws.FILTER(FuSa_FaultInjection!$H$3:$H$500,FuSa_FaultInjection!$W$3:$W$500 = $W358),
                          "NA"
                   )
               )
           )
       )
   )
)</f>
        <v/>
      </c>
      <c r="I358" s="441">
        <f t="array" ref="I358">IFERROR(
      _xlfn._xlws.FILTER(FuSa_Charger!$I$3:$I$520, FuSa_Charger!$W$3:$W$520 = $W358),
      IFERROR(
          _xlfn._xlws.FILTER(Function_14DCDC!$I$3:$I$503,Function_14DCDC!$W$3:$W$503 = $W358),
          IFERROR(
              _xlfn._xlws.FILTER(Function_Charger!$I$3:$I$510,Function_Charger!$W$3:$W$510 = $W358),
              IFERROR(
                  _xlfn._xlws.FILTER(FuSa_14DCDC!$I$3:$I$500,FuSa_14DCDC!$W$3:$W$500 = $W358),
                  IFERROR(
                      _xlfn._xlws.FILTER(FuSa_14DCDC_EFAN!$I$3:$I$500,FuSa_14DCDC_EFAN!$W$3:$W$500 = $W358),
                      IFERROR(
                          _xlfn._xlws.FILTER(FuSa_FaultInjection!$I$3:$I$500,FuSa_FaultInjection!$W$3:$W$500 = $W358),
                          "NA"
                   )
               )
           )
       )
   )
)</f>
        <v/>
      </c>
      <c r="J358" s="441" t="n"/>
      <c r="K358" s="441" t="n"/>
      <c r="L358" s="441" t="n"/>
      <c r="M358" s="441" t="n"/>
      <c r="N358" s="441" t="n"/>
      <c r="O358" s="441">
        <f t="array" ref="O358">IFERROR(
      _xlfn._xlws.FILTER(FuSa_Charger!$O$3:$O$520, FuSa_Charger!$W$3:$W$520 = $W358),
      IFERROR(
          _xlfn._xlws.FILTER(Function_14DCDC!$O$3:$O$503,Function_14DCDC!$W$3:$W$503 = $W358),
          IFERROR(
              _xlfn._xlws.FILTER(Function_Charger!$O$3:$O$510,Function_Charger!$W$3:$W$510 = $W358),
              IFERROR(
                  _xlfn._xlws.FILTER(FuSa_14DCDC!$O$3:$O$500,FuSa_14DCDC!$W$3:$W$500 = $W358),
                  IFERROR(
                      _xlfn._xlws.FILTER(FuSa_14DCDC_EFAN!$O$3:$O$500,FuSa_14DCDC_EFAN!$W$3:$W$500 = $W358),
                      IFERROR(
                          _xlfn._xlws.FILTER(FuSa_FaultInjection!$O$3:$O$500,FuSa_FaultInjection!$W$3:$W$500 = $W358),
                          "NA"
                   )
               )
           )
       )
   )
)</f>
        <v/>
      </c>
      <c r="P358" s="441">
        <f t="array" ref="P358">IFERROR(
      _xlfn._xlws.FILTER(FuSa_Charger!$Q$3:$Q$520, FuSa_Charger!$W$3:$W$520 = $W358),
      IFERROR(
          _xlfn._xlws.FILTER(Function_14DCDC!$Q$3:$Q$503,Function_14DCDC!$W$3:$W$503 = $W358),
          IFERROR(
              _xlfn._xlws.FILTER(Function_Charger!$Q$3:$Q$510,Function_Charger!$W$3:$W$510 = $W358),
              IFERROR(
                  _xlfn._xlws.FILTER(FuSa_14DCDC!$Q$3:$Q$500,FuSa_14DCDC!$W$3:$W$500 = $W358),
                  IFERROR(
                      _xlfn._xlws.FILTER(FuSa_14DCDC_EFAN!$Q$3:$Q$500,FuSa_14DCDC_EFAN!$W$3:$W$500 = $W358),
                      IFERROR(
                          _xlfn._xlws.FILTER(FuSa_FaultInjection!$Q$3:$Q$500,FuSa_FaultInjection!$W$3:$W$500 = $W358),
                          "NA"
                   )
               )
           )
       )
   )
)</f>
        <v/>
      </c>
      <c r="Q358" s="608">
        <f t="array" ref="Q358">IFERROR(
      _xlfn._xlws.FILTER(FuSa_Charger!$R$3:$R$520, FuSa_Charger!$W$3:$W$520 = $W358),
      IFERROR(
          _xlfn._xlws.FILTER(Function_14DCDC!$R$3:$R$503,Function_14DCDC!$W$3:$W$503 = $W358),
          IFERROR(
              _xlfn._xlws.FILTER(Function_Charger!$R$3:$R$510,Function_Charger!$W$3:$W$510 = $W358),
              IFERROR(
                  _xlfn._xlws.FILTER(FuSa_14DCDC!$R$3:$R$500,FuSa_14DCDC!$W$3:$W$500 = $W358),
                  IFERROR(
                      _xlfn._xlws.FILTER(FuSa_14DCDC_EFAN!$R$3:$R$500,FuSa_14DCDC_EFAN!$W$3:$W$500 = $W358),
                      IFERROR(
                          _xlfn._xlws.FILTER(FuSa_FaultInjection!$R$3:$R$500,FuSa_FaultInjection!$W$3:$W$500 = $W358),
                          IFERROR(
                              _xlfn._xlws.FILTER(Function_SCC!$R$3:$R$512,Function_SCC!$W$3:$W$512 = $W358),
                              IFERROR(
                                  _xlfn._xlws.FILTER(FuSa_FTT!$R$3:$R$500,FuSa_FTT!$W$3:$W$500 = $W358),
                                  "NA"
                           )
                       )
                   )
               )
           )
       )
   )
)</f>
        <v/>
      </c>
      <c r="R358" s="608">
        <f t="array" ref="R358">IFERROR(
      _xlfn._xlws.FILTER(FuSa_Charger!$S$3:$S$520, FuSa_Charger!$W$3:$W$520 = $W358),
      IFERROR(
          _xlfn._xlws.FILTER(Function_14DCDC!$S$3:$S$503,Function_14DCDC!$W$3:$W$503 = $W358),
          IFERROR(
              _xlfn._xlws.FILTER(Function_Charger!$S$3:$S$510,Function_Charger!$W$3:$W$510 = $W358),
              IFERROR(
                  _xlfn._xlws.FILTER(FuSa_14DCDC!$S$3:$S$500,FuSa_14DCDC!$W$3:$W$500 = $W358),
                  IFERROR(
                      _xlfn._xlws.FILTER(FuSa_14DCDC_EFAN!$S$3:$S$500,FuSa_14DCDC_EFAN!$W$3:$W$500 = $W358),
                      IFERROR(
                          _xlfn._xlws.FILTER(FuSa_FaultInjection!$S$3:$S$500,FuSa_FaultInjection!$W$3:$W$500 = $W358),
                          IFERROR(
                              _xlfn._xlws.FILTER(Function_SCC!$S$3:$S$512,Function_SCC!$W$3:$W$512 = $W358),
                              IFERROR(
                                  _xlfn._xlws.FILTER(FuSa_FTT!$S$3:$S$500,FuSa_FTT!$W$3:$W$500 = $W358),
                                  "NA"
                           )
                       )
                   )
               )
           )
       )
   )
)</f>
        <v/>
      </c>
      <c r="S358" s="608">
        <f t="array" ref="S358">IFERROR(
      _xlfn._xlws.FILTER(FuSa_Charger!$T$3:$T$520, FuSa_Charger!$W$3:$W$520 = $W358),
      IFERROR(
          _xlfn._xlws.FILTER(Function_14DCDC!$T$3:$T$503,Function_14DCDC!$W$3:$W$503 = $W358),
          IFERROR(
              _xlfn._xlws.FILTER(Function_Charger!$T$3:$T$510,Function_Charger!$W$3:$W$510 = $W358),
              IFERROR(
                  _xlfn._xlws.FILTER(FuSa_14DCDC!$T$3:$T$500,FuSa_14DCDC!$W$3:$W$500 = $W358),
                  IFERROR(
                      _xlfn._xlws.FILTER(FuSa_14DCDC_EFAN!$T$3:$T$500,FuSa_14DCDC_EFAN!$W$3:$W$500 = $W358),
                      IFERROR(
                          _xlfn._xlws.FILTER(FuSa_FaultInjection!$T$3:$T$500,FuSa_FaultInjection!$W$3:$W$500 = $W358),
                          IFERROR(
                              _xlfn._xlws.FILTER(Function_SCC!$T$3:$T$512,Function_SCC!$W$3:$W$512 = $W358),
                              IFERROR(
                                  _xlfn._xlws.FILTER(FuSa_FTT!$T$3:$T$500,FuSa_FTT!$W$3:$W$500 = $W358),
                                  "NA"
                           )
                       )
                   )
               )
           )
       )
   )
)</f>
        <v/>
      </c>
      <c r="T358" s="608">
        <f t="array" ref="T358">IFERROR(
      _xlfn._xlws.FILTER(FuSa_Charger!$U$3:$U$520, FuSa_Charger!$W$3:$W$520 = $W358),
      IFERROR(
          _xlfn._xlws.FILTER(Function_14DCDC!$U$3:$U$503,Function_14DCDC!$W$3:$W$503 = $W358),
          IFERROR(
              _xlfn._xlws.FILTER(Function_Charger!$U$3:$U$510,Function_Charger!$W$3:$W$510 = $W358),
              IFERROR(
                  _xlfn._xlws.FILTER(FuSa_14DCDC!$U$3:$U$500,FuSa_14DCDC!$W$3:$W$500 = $W358),
                  IFERROR(
                      _xlfn._xlws.FILTER(FuSa_14DCDC_EFAN!$U$3:$U$500,FuSa_14DCDC_EFAN!$W$3:$W$500 = $W358),
                      IFERROR(
                          _xlfn._xlws.FILTER(FuSa_FaultInjection!$U$3:$U$500,FuSa_FaultInjection!$W$3:$W$500 = $W358),
                          IFERROR(
                              _xlfn._xlws.FILTER(Function_SCC!$U$3:$U$512,Function_SCC!$W$3:$W$512 = $W358),
                              IFERROR(
                                  _xlfn._xlws.FILTER(FuSa_FTT!$U$3:$U$500,FuSa_FTT!$W$3:$W$500 = $W358),
                                  "NA"
                           )
                       )
                   )
               )
           )
       )
   )
)</f>
        <v/>
      </c>
      <c r="U358" s="608">
        <f t="array" ref="U358">IFERROR(
      _xlfn._xlws.FILTER(FuSa_Charger!$V$3:$V$520, FuSa_Charger!$W$3:$W$520 = $W358),
      IFERROR(
          _xlfn._xlws.FILTER(Function_14DCDC!$V$3:$V$503,Function_14DCDC!$W$3:$W$503 = $W358),
          IFERROR(
              _xlfn._xlws.FILTER(Function_Charger!$V$3:$V$510,Function_Charger!$W$3:$W$510 = $W358),
              IFERROR(
                  _xlfn._xlws.FILTER(FuSa_14DCDC!$V$3:$V$500,FuSa_14DCDC!$W$3:$W$500 = $W358),
                  IFERROR(
                      _xlfn._xlws.FILTER(FuSa_14DCDC_EFAN!$V$3:$V$500,FuSa_14DCDC_EFAN!$W$3:$W$500 = $W358),
                      IFERROR(
                          _xlfn._xlws.FILTER(FuSa_FaultInjection!$V$3:$V$500,FuSa_FaultInjection!$W$3:$W$500 = $W358),
                          IFERROR(
                              _xlfn._xlws.FILTER(Function_SCC!$V$3:$V$512,Function_SCC!$W$3:$W$512 = $W358),
                              IFERROR(
                                  _xlfn._xlws.FILTER(FuSa_FTT!$V$3:$V$500,FuSa_FTT!$W$3:$W$500 = $W358),
                                  "NA"
                           )
                       )
                   )
               )
           )
       )
   )
)</f>
        <v/>
      </c>
      <c r="V358" s="231" t="inlineStr">
        <is>
          <t>State verification</t>
        </is>
      </c>
      <c r="W358" s="444" t="inlineStr">
        <is>
          <t>[SYI_002_002_0001_035].html</t>
        </is>
      </c>
      <c r="X358" s="736" t="n">
        <v>1</v>
      </c>
      <c r="Y358" s="441" t="n">
        <v>0</v>
      </c>
      <c r="Z358" s="441" t="n">
        <v>0</v>
      </c>
      <c r="AA358" s="608" t="n">
        <v>1</v>
      </c>
      <c r="AB358" s="747" t="n">
        <v>23338</v>
      </c>
      <c r="AC358" s="745" t="n"/>
      <c r="AD358" s="166" t="inlineStr">
        <is>
          <t>No</t>
        </is>
      </c>
      <c r="AE358" s="760" t="inlineStr">
        <is>
          <t>This TC concerns SW signal 'Test_DCDCtoHVPM::Current_Operating_State'</t>
        </is>
      </c>
      <c r="AG358" s="231" t="inlineStr"/>
      <c r="AH358" s="223" t="inlineStr"/>
      <c r="AI358" s="43" t="inlineStr"/>
      <c r="AJ358" s="43" t="inlineStr"/>
      <c r="AK358" s="43" t="inlineStr"/>
      <c r="AL358" s="266" t="n"/>
      <c r="AM358" s="231" t="n"/>
      <c r="AN358" s="56" t="n"/>
      <c r="AO358" s="223">
        <f>EXACT(W358,AG358)</f>
        <v/>
      </c>
      <c r="AP358" s="43">
        <f>EXACT(X358,AH358)</f>
        <v/>
      </c>
      <c r="AQ358" s="43">
        <f>EXACT(Y358,AI358)</f>
        <v/>
      </c>
      <c r="AR358" s="43">
        <f>EXACT(Z358,AJ358)</f>
        <v/>
      </c>
      <c r="AS358" s="266">
        <f>EXACT(AA358,AK358)</f>
        <v/>
      </c>
      <c r="AT358" t="inlineStr"/>
      <c r="AU358" t="inlineStr"/>
    </row>
    <row r="359" ht="15" customHeight="1">
      <c r="A359" s="451" t="n"/>
      <c r="B359" s="451" t="n"/>
      <c r="C359" s="451" t="n"/>
      <c r="D359" s="441">
        <f t="array" ref="D359">IFERROR(
      _xlfn._xlws.FILTER(FuSa_Charger!$D$3:$D$520, FuSa_Charger!$W$3:$W$520 = $W359),
      IFERROR(
          _xlfn._xlws.FILTER(Function_14DCDC!$D$3:$D$503,Function_14DCDC!$W$3:$W$503 = $W359),
          IFERROR(
              _xlfn._xlws.FILTER(Function_Charger!$D$3:$D$510,Function_Charger!$W$3:$W$510 = $W359),
              IFERROR(
                  _xlfn._xlws.FILTER(FuSa_14DCDC!$D$3:$D$500,FuSa_14DCDC!$W$3:$W$500 = $W359),
                  IFERROR(
                      _xlfn._xlws.FILTER(FuSa_14DCDC_EFAN!$D$3:$D$500,FuSa_14DCDC_EFAN!$W$3:$W$500 = $W359),
                      IFERROR(
                          _xlfn._xlws.FILTER(FuSa_FaultInjection!$D$3:$D$500,FuSa_FaultInjection!$W$3:$W$500 = $W359),
                          "NA"
                   )
               )
           )
       )
   )
)</f>
        <v/>
      </c>
      <c r="E359" s="608">
        <f t="array" ref="E359">IFERROR(
      _xlfn._xlws.FILTER(FuSa_Charger!$E$3:$E$520, FuSa_Charger!$W$3:$W$520 = $W359),
      IFERROR(
          _xlfn._xlws.FILTER(Function_14DCDC!$E$3:$E$503,Function_14DCDC!$W$3:$W$503 = $W359),
          IFERROR(
              _xlfn._xlws.FILTER(Function_Charger!$E$3:$E$510,Function_Charger!$W$3:$W$510 = $W359),
              IFERROR(
                  _xlfn._xlws.FILTER(FuSa_14DCDC!$E$3:$E$500,FuSa_14DCDC!$W$3:$W$500 = $W359),
                  IFERROR(
                      _xlfn._xlws.FILTER(FuSa_14DCDC_EFAN!$E$3:$E$500,FuSa_14DCDC_EFAN!$W$3:$W$500 = $W359),
                      IFERROR(
                          _xlfn._xlws.FILTER(FuSa_FaultInjection!$E$3:$E$500,FuSa_FaultInjection!$W$3:$W$500 = $W359),
                          IFERROR(
                              _xlfn._xlws.FILTER(Function_SCC!$E$3:$E$512,Function_SCC!$W$3:$W$512 = $W359),
                              IFERROR(
                                  _xlfn._xlws.FILTER(FuSa_FTT!$E$3:$E$500,FuSa_FTT!$W$3:$W$500 = $W359),
                                  "NA"
                           )
                       )
                   )
               )
           )
       )
   )
)</f>
        <v/>
      </c>
      <c r="F359" s="608">
        <f t="array" ref="F359">IFERROR(
      _xlfn._xlws.FILTER(FuSa_Charger!$F$3:$F$520, FuSa_Charger!$W$3:$W$520 = $W359),
      IFERROR(
          _xlfn._xlws.FILTER(Function_14DCDC!$F$3:$F$503,Function_14DCDC!$W$3:$W$503 = $W359),
          IFERROR(
              _xlfn._xlws.FILTER(Function_Charger!$F$3:$F$510,Function_Charger!$W$3:$W$510 = $W359),
              IFERROR(
                  _xlfn._xlws.FILTER(FuSa_14DCDC!$F$3:$F$500,FuSa_14DCDC!$W$3:$W$500 = $W359),
                  IFERROR(
                      _xlfn._xlws.FILTER(FuSa_14DCDC_EFAN!$F$3:$F$500,FuSa_14DCDC_EFAN!$W$3:$W$500 = $W359),
                      IFERROR(
                          _xlfn._xlws.FILTER(FuSa_FaultInjection!$F$3:$F$500,FuSa_FaultInjection!$W$3:$W$500 = $W359),
                          IFERROR(
                              _xlfn._xlws.FILTER(Function_SCC!$F$3:$F$512,Function_SCC!$W$3:$W$512 = $W359),
                              IFERROR(
                                  _xlfn._xlws.FILTER(FuSa_FTT!$F$3:$F$500,FuSa_FTT!$W$3:$W$500 = $W359),
                                  "NA"
                           )
                       )
                   )
               )
           )
       )
   )
)</f>
        <v/>
      </c>
      <c r="G359" s="608">
        <f t="array" ref="G359">IFERROR(
      _xlfn._xlws.FILTER(FuSa_Charger!$G$3:$G$520, FuSa_Charger!$W$3:$W$520 = $W359),
      IFERROR(
          _xlfn._xlws.FILTER(Function_14DCDC!$G$3:$G$503,Function_14DCDC!$W$3:$W$503 = $W359),
          IFERROR(
              _xlfn._xlws.FILTER(Function_Charger!$G$3:$G$510,Function_Charger!$W$3:$W$510 = $W359),
              IFERROR(
                  _xlfn._xlws.FILTER(FuSa_14DCDC!$G$3:$G$500,FuSa_14DCDC!$W$3:$W$500 = $W359),
                  IFERROR(
                      _xlfn._xlws.FILTER(FuSa_14DCDC_EFAN!$G$3:$G$500,FuSa_14DCDC_EFAN!$W$3:$W$500 = $W359),
                      IFERROR(
                          _xlfn._xlws.FILTER(FuSa_FaultInjection!$G$3:$G$500,FuSa_FaultInjection!$W$3:$W$500 = $W359),
                          IFERROR(
                              _xlfn._xlws.FILTER(Function_SCC!$G$3:$G$512,Function_SCC!$W$3:$W$512 = $W359),
                              IFERROR(
                                  _xlfn._xlws.FILTER(FuSa_FTT!$G$3:$G$500,FuSa_FTT!$W$3:$W$500 = $W359),
                                  "NA"
                           )
                       )
                   )
               )
           )
       )
   )
)</f>
        <v/>
      </c>
      <c r="H359" s="441">
        <f t="array" ref="H359">IFERROR(
      _xlfn._xlws.FILTER(FuSa_Charger!$H$3:$H$520, FuSa_Charger!$W$3:$W$520 = $W359),
      IFERROR(
          _xlfn._xlws.FILTER(Function_14DCDC!$H$3:$H$503,Function_14DCDC!$W$3:$W$503 = $W359),
          IFERROR(
              _xlfn._xlws.FILTER(Function_Charger!$H$3:$H$510,Function_Charger!$W$3:$W$510 = $W359),
              IFERROR(
                  _xlfn._xlws.FILTER(FuSa_14DCDC!$H$3:$H$500,FuSa_14DCDC!$W$3:$W$500 = $W359),
                  IFERROR(
                      _xlfn._xlws.FILTER(FuSa_14DCDC_EFAN!$H$3:$H$500,FuSa_14DCDC_EFAN!$W$3:$W$500 = $W359),
                      IFERROR(
                          _xlfn._xlws.FILTER(FuSa_FaultInjection!$H$3:$H$500,FuSa_FaultInjection!$W$3:$W$500 = $W359),
                          "NA"
                   )
               )
           )
       )
   )
)</f>
        <v/>
      </c>
      <c r="I359" s="441">
        <f t="array" ref="I359">IFERROR(
      _xlfn._xlws.FILTER(FuSa_Charger!$I$3:$I$520, FuSa_Charger!$W$3:$W$520 = $W359),
      IFERROR(
          _xlfn._xlws.FILTER(Function_14DCDC!$I$3:$I$503,Function_14DCDC!$W$3:$W$503 = $W359),
          IFERROR(
              _xlfn._xlws.FILTER(Function_Charger!$I$3:$I$510,Function_Charger!$W$3:$W$510 = $W359),
              IFERROR(
                  _xlfn._xlws.FILTER(FuSa_14DCDC!$I$3:$I$500,FuSa_14DCDC!$W$3:$W$500 = $W359),
                  IFERROR(
                      _xlfn._xlws.FILTER(FuSa_14DCDC_EFAN!$I$3:$I$500,FuSa_14DCDC_EFAN!$W$3:$W$500 = $W359),
                      IFERROR(
                          _xlfn._xlws.FILTER(FuSa_FaultInjection!$I$3:$I$500,FuSa_FaultInjection!$W$3:$W$500 = $W359),
                          "NA"
                   )
               )
           )
       )
   )
)</f>
        <v/>
      </c>
      <c r="J359" s="441" t="n"/>
      <c r="K359" s="441" t="n"/>
      <c r="L359" s="441" t="n"/>
      <c r="M359" s="441" t="n"/>
      <c r="N359" s="441" t="n"/>
      <c r="O359" s="441">
        <f t="array" ref="O359">IFERROR(
      _xlfn._xlws.FILTER(FuSa_Charger!$O$3:$O$520, FuSa_Charger!$W$3:$W$520 = $W359),
      IFERROR(
          _xlfn._xlws.FILTER(Function_14DCDC!$O$3:$O$503,Function_14DCDC!$W$3:$W$503 = $W359),
          IFERROR(
              _xlfn._xlws.FILTER(Function_Charger!$O$3:$O$510,Function_Charger!$W$3:$W$510 = $W359),
              IFERROR(
                  _xlfn._xlws.FILTER(FuSa_14DCDC!$O$3:$O$500,FuSa_14DCDC!$W$3:$W$500 = $W359),
                  IFERROR(
                      _xlfn._xlws.FILTER(FuSa_14DCDC_EFAN!$O$3:$O$500,FuSa_14DCDC_EFAN!$W$3:$W$500 = $W359),
                      IFERROR(
                          _xlfn._xlws.FILTER(FuSa_FaultInjection!$O$3:$O$500,FuSa_FaultInjection!$W$3:$W$500 = $W359),
                          "NA"
                   )
               )
           )
       )
   )
)</f>
        <v/>
      </c>
      <c r="P359" s="441">
        <f t="array" ref="P359">IFERROR(
      _xlfn._xlws.FILTER(FuSa_Charger!$Q$3:$Q$520, FuSa_Charger!$W$3:$W$520 = $W359),
      IFERROR(
          _xlfn._xlws.FILTER(Function_14DCDC!$Q$3:$Q$503,Function_14DCDC!$W$3:$W$503 = $W359),
          IFERROR(
              _xlfn._xlws.FILTER(Function_Charger!$Q$3:$Q$510,Function_Charger!$W$3:$W$510 = $W359),
              IFERROR(
                  _xlfn._xlws.FILTER(FuSa_14DCDC!$Q$3:$Q$500,FuSa_14DCDC!$W$3:$W$500 = $W359),
                  IFERROR(
                      _xlfn._xlws.FILTER(FuSa_14DCDC_EFAN!$Q$3:$Q$500,FuSa_14DCDC_EFAN!$W$3:$W$500 = $W359),
                      IFERROR(
                          _xlfn._xlws.FILTER(FuSa_FaultInjection!$Q$3:$Q$500,FuSa_FaultInjection!$W$3:$W$500 = $W359),
                          "NA"
                   )
               )
           )
       )
   )
)</f>
        <v/>
      </c>
      <c r="Q359" s="608">
        <f t="array" ref="Q359">IFERROR(
      _xlfn._xlws.FILTER(FuSa_Charger!$R$3:$R$520, FuSa_Charger!$W$3:$W$520 = $W359),
      IFERROR(
          _xlfn._xlws.FILTER(Function_14DCDC!$R$3:$R$503,Function_14DCDC!$W$3:$W$503 = $W359),
          IFERROR(
              _xlfn._xlws.FILTER(Function_Charger!$R$3:$R$510,Function_Charger!$W$3:$W$510 = $W359),
              IFERROR(
                  _xlfn._xlws.FILTER(FuSa_14DCDC!$R$3:$R$500,FuSa_14DCDC!$W$3:$W$500 = $W359),
                  IFERROR(
                      _xlfn._xlws.FILTER(FuSa_14DCDC_EFAN!$R$3:$R$500,FuSa_14DCDC_EFAN!$W$3:$W$500 = $W359),
                      IFERROR(
                          _xlfn._xlws.FILTER(FuSa_FaultInjection!$R$3:$R$500,FuSa_FaultInjection!$W$3:$W$500 = $W359),
                          IFERROR(
                              _xlfn._xlws.FILTER(Function_SCC!$R$3:$R$512,Function_SCC!$W$3:$W$512 = $W359),
                              IFERROR(
                                  _xlfn._xlws.FILTER(FuSa_FTT!$R$3:$R$500,FuSa_FTT!$W$3:$W$500 = $W359),
                                  "NA"
                           )
                       )
                   )
               )
           )
       )
   )
)</f>
        <v/>
      </c>
      <c r="R359" s="608">
        <f t="array" ref="R359">IFERROR(
      _xlfn._xlws.FILTER(FuSa_Charger!$S$3:$S$520, FuSa_Charger!$W$3:$W$520 = $W359),
      IFERROR(
          _xlfn._xlws.FILTER(Function_14DCDC!$S$3:$S$503,Function_14DCDC!$W$3:$W$503 = $W359),
          IFERROR(
              _xlfn._xlws.FILTER(Function_Charger!$S$3:$S$510,Function_Charger!$W$3:$W$510 = $W359),
              IFERROR(
                  _xlfn._xlws.FILTER(FuSa_14DCDC!$S$3:$S$500,FuSa_14DCDC!$W$3:$W$500 = $W359),
                  IFERROR(
                      _xlfn._xlws.FILTER(FuSa_14DCDC_EFAN!$S$3:$S$500,FuSa_14DCDC_EFAN!$W$3:$W$500 = $W359),
                      IFERROR(
                          _xlfn._xlws.FILTER(FuSa_FaultInjection!$S$3:$S$500,FuSa_FaultInjection!$W$3:$W$500 = $W359),
                          IFERROR(
                              _xlfn._xlws.FILTER(Function_SCC!$S$3:$S$512,Function_SCC!$W$3:$W$512 = $W359),
                              IFERROR(
                                  _xlfn._xlws.FILTER(FuSa_FTT!$S$3:$S$500,FuSa_FTT!$W$3:$W$500 = $W359),
                                  "NA"
                           )
                       )
                   )
               )
           )
       )
   )
)</f>
        <v/>
      </c>
      <c r="S359" s="608">
        <f t="array" ref="S359">IFERROR(
      _xlfn._xlws.FILTER(FuSa_Charger!$T$3:$T$520, FuSa_Charger!$W$3:$W$520 = $W359),
      IFERROR(
          _xlfn._xlws.FILTER(Function_14DCDC!$T$3:$T$503,Function_14DCDC!$W$3:$W$503 = $W359),
          IFERROR(
              _xlfn._xlws.FILTER(Function_Charger!$T$3:$T$510,Function_Charger!$W$3:$W$510 = $W359),
              IFERROR(
                  _xlfn._xlws.FILTER(FuSa_14DCDC!$T$3:$T$500,FuSa_14DCDC!$W$3:$W$500 = $W359),
                  IFERROR(
                      _xlfn._xlws.FILTER(FuSa_14DCDC_EFAN!$T$3:$T$500,FuSa_14DCDC_EFAN!$W$3:$W$500 = $W359),
                      IFERROR(
                          _xlfn._xlws.FILTER(FuSa_FaultInjection!$T$3:$T$500,FuSa_FaultInjection!$W$3:$W$500 = $W359),
                          IFERROR(
                              _xlfn._xlws.FILTER(Function_SCC!$T$3:$T$512,Function_SCC!$W$3:$W$512 = $W359),
                              IFERROR(
                                  _xlfn._xlws.FILTER(FuSa_FTT!$T$3:$T$500,FuSa_FTT!$W$3:$W$500 = $W359),
                                  "NA"
                           )
                       )
                   )
               )
           )
       )
   )
)</f>
        <v/>
      </c>
      <c r="T359" s="608">
        <f t="array" ref="T359">IFERROR(
      _xlfn._xlws.FILTER(FuSa_Charger!$U$3:$U$520, FuSa_Charger!$W$3:$W$520 = $W359),
      IFERROR(
          _xlfn._xlws.FILTER(Function_14DCDC!$U$3:$U$503,Function_14DCDC!$W$3:$W$503 = $W359),
          IFERROR(
              _xlfn._xlws.FILTER(Function_Charger!$U$3:$U$510,Function_Charger!$W$3:$W$510 = $W359),
              IFERROR(
                  _xlfn._xlws.FILTER(FuSa_14DCDC!$U$3:$U$500,FuSa_14DCDC!$W$3:$W$500 = $W359),
                  IFERROR(
                      _xlfn._xlws.FILTER(FuSa_14DCDC_EFAN!$U$3:$U$500,FuSa_14DCDC_EFAN!$W$3:$W$500 = $W359),
                      IFERROR(
                          _xlfn._xlws.FILTER(FuSa_FaultInjection!$U$3:$U$500,FuSa_FaultInjection!$W$3:$W$500 = $W359),
                          IFERROR(
                              _xlfn._xlws.FILTER(Function_SCC!$U$3:$U$512,Function_SCC!$W$3:$W$512 = $W359),
                              IFERROR(
                                  _xlfn._xlws.FILTER(FuSa_FTT!$U$3:$U$500,FuSa_FTT!$W$3:$W$500 = $W359),
                                  "NA"
                           )
                       )
                   )
               )
           )
       )
   )
)</f>
        <v/>
      </c>
      <c r="U359" s="608">
        <f t="array" ref="U359">IFERROR(
      _xlfn._xlws.FILTER(FuSa_Charger!$V$3:$V$520, FuSa_Charger!$W$3:$W$520 = $W359),
      IFERROR(
          _xlfn._xlws.FILTER(Function_14DCDC!$V$3:$V$503,Function_14DCDC!$W$3:$W$503 = $W359),
          IFERROR(
              _xlfn._xlws.FILTER(Function_Charger!$V$3:$V$510,Function_Charger!$W$3:$W$510 = $W359),
              IFERROR(
                  _xlfn._xlws.FILTER(FuSa_14DCDC!$V$3:$V$500,FuSa_14DCDC!$W$3:$W$500 = $W359),
                  IFERROR(
                      _xlfn._xlws.FILTER(FuSa_14DCDC_EFAN!$V$3:$V$500,FuSa_14DCDC_EFAN!$W$3:$W$500 = $W359),
                      IFERROR(
                          _xlfn._xlws.FILTER(FuSa_FaultInjection!$V$3:$V$500,FuSa_FaultInjection!$W$3:$W$500 = $W359),
                          IFERROR(
                              _xlfn._xlws.FILTER(Function_SCC!$V$3:$V$512,Function_SCC!$W$3:$W$512 = $W359),
                              IFERROR(
                                  _xlfn._xlws.FILTER(FuSa_FTT!$V$3:$V$500,FuSa_FTT!$W$3:$W$500 = $W359),
                                  "NA"
                           )
                       )
                   )
               )
           )
       )
   )
)</f>
        <v/>
      </c>
      <c r="V359" s="231" t="inlineStr">
        <is>
          <t>State verification</t>
        </is>
      </c>
      <c r="W359" s="444" t="inlineStr">
        <is>
          <t>[SYI_002_002_0001_036].html</t>
        </is>
      </c>
      <c r="X359" s="736" t="n">
        <v>1</v>
      </c>
      <c r="Y359" s="441" t="n">
        <v>0</v>
      </c>
      <c r="Z359" s="441" t="n">
        <v>0</v>
      </c>
      <c r="AA359" s="608" t="n">
        <v>1</v>
      </c>
      <c r="AB359" s="747" t="n">
        <v>23338</v>
      </c>
      <c r="AC359" s="745" t="n"/>
      <c r="AD359" s="166" t="inlineStr">
        <is>
          <t>No</t>
        </is>
      </c>
      <c r="AE359" s="760" t="inlineStr">
        <is>
          <t>This TC concerns SW signal 'Test_DCDCtoHVPM::Current_Operating_State'</t>
        </is>
      </c>
      <c r="AG359" s="231" t="inlineStr"/>
      <c r="AH359" s="223" t="inlineStr"/>
      <c r="AI359" s="43" t="inlineStr"/>
      <c r="AJ359" s="43" t="inlineStr"/>
      <c r="AK359" s="43" t="inlineStr"/>
      <c r="AL359" s="266" t="n"/>
      <c r="AM359" s="231" t="n"/>
      <c r="AN359" s="56" t="n"/>
      <c r="AO359" s="223">
        <f>EXACT(W359,AG359)</f>
        <v/>
      </c>
      <c r="AP359" s="43">
        <f>EXACT(X359,AH359)</f>
        <v/>
      </c>
      <c r="AQ359" s="43">
        <f>EXACT(Y359,AI359)</f>
        <v/>
      </c>
      <c r="AR359" s="43">
        <f>EXACT(Z359,AJ359)</f>
        <v/>
      </c>
      <c r="AS359" s="266">
        <f>EXACT(AA359,AK359)</f>
        <v/>
      </c>
      <c r="AT359" t="inlineStr"/>
      <c r="AU359" t="inlineStr"/>
    </row>
    <row r="360" ht="15" customHeight="1">
      <c r="A360" s="451" t="n"/>
      <c r="B360" s="451" t="n"/>
      <c r="C360" s="451" t="n"/>
      <c r="D360" s="441">
        <f t="array" ref="D360">IFERROR(
      _xlfn._xlws.FILTER(FuSa_Charger!$D$3:$D$520, FuSa_Charger!$W$3:$W$520 = $W360),
      IFERROR(
          _xlfn._xlws.FILTER(Function_14DCDC!$D$3:$D$503,Function_14DCDC!$W$3:$W$503 = $W360),
          IFERROR(
              _xlfn._xlws.FILTER(Function_Charger!$D$3:$D$510,Function_Charger!$W$3:$W$510 = $W360),
              IFERROR(
                  _xlfn._xlws.FILTER(FuSa_14DCDC!$D$3:$D$500,FuSa_14DCDC!$W$3:$W$500 = $W360),
                  IFERROR(
                      _xlfn._xlws.FILTER(FuSa_14DCDC_EFAN!$D$3:$D$500,FuSa_14DCDC_EFAN!$W$3:$W$500 = $W360),
                      IFERROR(
                          _xlfn._xlws.FILTER(FuSa_FaultInjection!$D$3:$D$500,FuSa_FaultInjection!$W$3:$W$500 = $W360),
                          "NA"
                   )
               )
           )
       )
   )
)</f>
        <v/>
      </c>
      <c r="E360" s="608">
        <f t="array" ref="E360">IFERROR(
      _xlfn._xlws.FILTER(FuSa_Charger!$E$3:$E$520, FuSa_Charger!$W$3:$W$520 = $W360),
      IFERROR(
          _xlfn._xlws.FILTER(Function_14DCDC!$E$3:$E$503,Function_14DCDC!$W$3:$W$503 = $W360),
          IFERROR(
              _xlfn._xlws.FILTER(Function_Charger!$E$3:$E$510,Function_Charger!$W$3:$W$510 = $W360),
              IFERROR(
                  _xlfn._xlws.FILTER(FuSa_14DCDC!$E$3:$E$500,FuSa_14DCDC!$W$3:$W$500 = $W360),
                  IFERROR(
                      _xlfn._xlws.FILTER(FuSa_14DCDC_EFAN!$E$3:$E$500,FuSa_14DCDC_EFAN!$W$3:$W$500 = $W360),
                      IFERROR(
                          _xlfn._xlws.FILTER(FuSa_FaultInjection!$E$3:$E$500,FuSa_FaultInjection!$W$3:$W$500 = $W360),
                          IFERROR(
                              _xlfn._xlws.FILTER(Function_SCC!$E$3:$E$512,Function_SCC!$W$3:$W$512 = $W360),
                              IFERROR(
                                  _xlfn._xlws.FILTER(FuSa_FTT!$E$3:$E$500,FuSa_FTT!$W$3:$W$500 = $W360),
                                  "NA"
                           )
                       )
                   )
               )
           )
       )
   )
)</f>
        <v/>
      </c>
      <c r="F360" s="608">
        <f t="array" ref="F360">IFERROR(
      _xlfn._xlws.FILTER(FuSa_Charger!$F$3:$F$520, FuSa_Charger!$W$3:$W$520 = $W360),
      IFERROR(
          _xlfn._xlws.FILTER(Function_14DCDC!$F$3:$F$503,Function_14DCDC!$W$3:$W$503 = $W360),
          IFERROR(
              _xlfn._xlws.FILTER(Function_Charger!$F$3:$F$510,Function_Charger!$W$3:$W$510 = $W360),
              IFERROR(
                  _xlfn._xlws.FILTER(FuSa_14DCDC!$F$3:$F$500,FuSa_14DCDC!$W$3:$W$500 = $W360),
                  IFERROR(
                      _xlfn._xlws.FILTER(FuSa_14DCDC_EFAN!$F$3:$F$500,FuSa_14DCDC_EFAN!$W$3:$W$500 = $W360),
                      IFERROR(
                          _xlfn._xlws.FILTER(FuSa_FaultInjection!$F$3:$F$500,FuSa_FaultInjection!$W$3:$W$500 = $W360),
                          IFERROR(
                              _xlfn._xlws.FILTER(Function_SCC!$F$3:$F$512,Function_SCC!$W$3:$W$512 = $W360),
                              IFERROR(
                                  _xlfn._xlws.FILTER(FuSa_FTT!$F$3:$F$500,FuSa_FTT!$W$3:$W$500 = $W360),
                                  "NA"
                           )
                       )
                   )
               )
           )
       )
   )
)</f>
        <v/>
      </c>
      <c r="G360" s="608">
        <f t="array" ref="G360">IFERROR(
      _xlfn._xlws.FILTER(FuSa_Charger!$G$3:$G$520, FuSa_Charger!$W$3:$W$520 = $W360),
      IFERROR(
          _xlfn._xlws.FILTER(Function_14DCDC!$G$3:$G$503,Function_14DCDC!$W$3:$W$503 = $W360),
          IFERROR(
              _xlfn._xlws.FILTER(Function_Charger!$G$3:$G$510,Function_Charger!$W$3:$W$510 = $W360),
              IFERROR(
                  _xlfn._xlws.FILTER(FuSa_14DCDC!$G$3:$G$500,FuSa_14DCDC!$W$3:$W$500 = $W360),
                  IFERROR(
                      _xlfn._xlws.FILTER(FuSa_14DCDC_EFAN!$G$3:$G$500,FuSa_14DCDC_EFAN!$W$3:$W$500 = $W360),
                      IFERROR(
                          _xlfn._xlws.FILTER(FuSa_FaultInjection!$G$3:$G$500,FuSa_FaultInjection!$W$3:$W$500 = $W360),
                          IFERROR(
                              _xlfn._xlws.FILTER(Function_SCC!$G$3:$G$512,Function_SCC!$W$3:$W$512 = $W360),
                              IFERROR(
                                  _xlfn._xlws.FILTER(FuSa_FTT!$G$3:$G$500,FuSa_FTT!$W$3:$W$500 = $W360),
                                  "NA"
                           )
                       )
                   )
               )
           )
       )
   )
)</f>
        <v/>
      </c>
      <c r="H360" s="441">
        <f t="array" ref="H360">IFERROR(
      _xlfn._xlws.FILTER(FuSa_Charger!$H$3:$H$520, FuSa_Charger!$W$3:$W$520 = $W360),
      IFERROR(
          _xlfn._xlws.FILTER(Function_14DCDC!$H$3:$H$503,Function_14DCDC!$W$3:$W$503 = $W360),
          IFERROR(
              _xlfn._xlws.FILTER(Function_Charger!$H$3:$H$510,Function_Charger!$W$3:$W$510 = $W360),
              IFERROR(
                  _xlfn._xlws.FILTER(FuSa_14DCDC!$H$3:$H$500,FuSa_14DCDC!$W$3:$W$500 = $W360),
                  IFERROR(
                      _xlfn._xlws.FILTER(FuSa_14DCDC_EFAN!$H$3:$H$500,FuSa_14DCDC_EFAN!$W$3:$W$500 = $W360),
                      IFERROR(
                          _xlfn._xlws.FILTER(FuSa_FaultInjection!$H$3:$H$500,FuSa_FaultInjection!$W$3:$W$500 = $W360),
                          "NA"
                   )
               )
           )
       )
   )
)</f>
        <v/>
      </c>
      <c r="I360" s="441">
        <f t="array" ref="I360">IFERROR(
      _xlfn._xlws.FILTER(FuSa_Charger!$I$3:$I$520, FuSa_Charger!$W$3:$W$520 = $W360),
      IFERROR(
          _xlfn._xlws.FILTER(Function_14DCDC!$I$3:$I$503,Function_14DCDC!$W$3:$W$503 = $W360),
          IFERROR(
              _xlfn._xlws.FILTER(Function_Charger!$I$3:$I$510,Function_Charger!$W$3:$W$510 = $W360),
              IFERROR(
                  _xlfn._xlws.FILTER(FuSa_14DCDC!$I$3:$I$500,FuSa_14DCDC!$W$3:$W$500 = $W360),
                  IFERROR(
                      _xlfn._xlws.FILTER(FuSa_14DCDC_EFAN!$I$3:$I$500,FuSa_14DCDC_EFAN!$W$3:$W$500 = $W360),
                      IFERROR(
                          _xlfn._xlws.FILTER(FuSa_FaultInjection!$I$3:$I$500,FuSa_FaultInjection!$W$3:$W$500 = $W360),
                          "NA"
                   )
               )
           )
       )
   )
)</f>
        <v/>
      </c>
      <c r="J360" s="441" t="n"/>
      <c r="K360" s="441" t="n"/>
      <c r="L360" s="441" t="n"/>
      <c r="M360" s="441" t="n"/>
      <c r="N360" s="441" t="n"/>
      <c r="O360" s="441">
        <f t="array" ref="O360">IFERROR(
      _xlfn._xlws.FILTER(FuSa_Charger!$O$3:$O$520, FuSa_Charger!$W$3:$W$520 = $W360),
      IFERROR(
          _xlfn._xlws.FILTER(Function_14DCDC!$O$3:$O$503,Function_14DCDC!$W$3:$W$503 = $W360),
          IFERROR(
              _xlfn._xlws.FILTER(Function_Charger!$O$3:$O$510,Function_Charger!$W$3:$W$510 = $W360),
              IFERROR(
                  _xlfn._xlws.FILTER(FuSa_14DCDC!$O$3:$O$500,FuSa_14DCDC!$W$3:$W$500 = $W360),
                  IFERROR(
                      _xlfn._xlws.FILTER(FuSa_14DCDC_EFAN!$O$3:$O$500,FuSa_14DCDC_EFAN!$W$3:$W$500 = $W360),
                      IFERROR(
                          _xlfn._xlws.FILTER(FuSa_FaultInjection!$O$3:$O$500,FuSa_FaultInjection!$W$3:$W$500 = $W360),
                          "NA"
                   )
               )
           )
       )
   )
)</f>
        <v/>
      </c>
      <c r="P360" s="441">
        <f t="array" ref="P360">IFERROR(
      _xlfn._xlws.FILTER(FuSa_Charger!$Q$3:$Q$520, FuSa_Charger!$W$3:$W$520 = $W360),
      IFERROR(
          _xlfn._xlws.FILTER(Function_14DCDC!$Q$3:$Q$503,Function_14DCDC!$W$3:$W$503 = $W360),
          IFERROR(
              _xlfn._xlws.FILTER(Function_Charger!$Q$3:$Q$510,Function_Charger!$W$3:$W$510 = $W360),
              IFERROR(
                  _xlfn._xlws.FILTER(FuSa_14DCDC!$Q$3:$Q$500,FuSa_14DCDC!$W$3:$W$500 = $W360),
                  IFERROR(
                      _xlfn._xlws.FILTER(FuSa_14DCDC_EFAN!$Q$3:$Q$500,FuSa_14DCDC_EFAN!$W$3:$W$500 = $W360),
                      IFERROR(
                          _xlfn._xlws.FILTER(FuSa_FaultInjection!$Q$3:$Q$500,FuSa_FaultInjection!$W$3:$W$500 = $W360),
                          "NA"
                   )
               )
           )
       )
   )
)</f>
        <v/>
      </c>
      <c r="Q360" s="608">
        <f t="array" ref="Q360">IFERROR(
      _xlfn._xlws.FILTER(FuSa_Charger!$R$3:$R$520, FuSa_Charger!$W$3:$W$520 = $W360),
      IFERROR(
          _xlfn._xlws.FILTER(Function_14DCDC!$R$3:$R$503,Function_14DCDC!$W$3:$W$503 = $W360),
          IFERROR(
              _xlfn._xlws.FILTER(Function_Charger!$R$3:$R$510,Function_Charger!$W$3:$W$510 = $W360),
              IFERROR(
                  _xlfn._xlws.FILTER(FuSa_14DCDC!$R$3:$R$500,FuSa_14DCDC!$W$3:$W$500 = $W360),
                  IFERROR(
                      _xlfn._xlws.FILTER(FuSa_14DCDC_EFAN!$R$3:$R$500,FuSa_14DCDC_EFAN!$W$3:$W$500 = $W360),
                      IFERROR(
                          _xlfn._xlws.FILTER(FuSa_FaultInjection!$R$3:$R$500,FuSa_FaultInjection!$W$3:$W$500 = $W360),
                          IFERROR(
                              _xlfn._xlws.FILTER(Function_SCC!$R$3:$R$512,Function_SCC!$W$3:$W$512 = $W360),
                              IFERROR(
                                  _xlfn._xlws.FILTER(FuSa_FTT!$R$3:$R$500,FuSa_FTT!$W$3:$W$500 = $W360),
                                  "NA"
                           )
                       )
                   )
               )
           )
       )
   )
)</f>
        <v/>
      </c>
      <c r="R360" s="608">
        <f t="array" ref="R360">IFERROR(
      _xlfn._xlws.FILTER(FuSa_Charger!$S$3:$S$520, FuSa_Charger!$W$3:$W$520 = $W360),
      IFERROR(
          _xlfn._xlws.FILTER(Function_14DCDC!$S$3:$S$503,Function_14DCDC!$W$3:$W$503 = $W360),
          IFERROR(
              _xlfn._xlws.FILTER(Function_Charger!$S$3:$S$510,Function_Charger!$W$3:$W$510 = $W360),
              IFERROR(
                  _xlfn._xlws.FILTER(FuSa_14DCDC!$S$3:$S$500,FuSa_14DCDC!$W$3:$W$500 = $W360),
                  IFERROR(
                      _xlfn._xlws.FILTER(FuSa_14DCDC_EFAN!$S$3:$S$500,FuSa_14DCDC_EFAN!$W$3:$W$500 = $W360),
                      IFERROR(
                          _xlfn._xlws.FILTER(FuSa_FaultInjection!$S$3:$S$500,FuSa_FaultInjection!$W$3:$W$500 = $W360),
                          IFERROR(
                              _xlfn._xlws.FILTER(Function_SCC!$S$3:$S$512,Function_SCC!$W$3:$W$512 = $W360),
                              IFERROR(
                                  _xlfn._xlws.FILTER(FuSa_FTT!$S$3:$S$500,FuSa_FTT!$W$3:$W$500 = $W360),
                                  "NA"
                           )
                       )
                   )
               )
           )
       )
   )
)</f>
        <v/>
      </c>
      <c r="S360" s="608">
        <f t="array" ref="S360">IFERROR(
      _xlfn._xlws.FILTER(FuSa_Charger!$T$3:$T$520, FuSa_Charger!$W$3:$W$520 = $W360),
      IFERROR(
          _xlfn._xlws.FILTER(Function_14DCDC!$T$3:$T$503,Function_14DCDC!$W$3:$W$503 = $W360),
          IFERROR(
              _xlfn._xlws.FILTER(Function_Charger!$T$3:$T$510,Function_Charger!$W$3:$W$510 = $W360),
              IFERROR(
                  _xlfn._xlws.FILTER(FuSa_14DCDC!$T$3:$T$500,FuSa_14DCDC!$W$3:$W$500 = $W360),
                  IFERROR(
                      _xlfn._xlws.FILTER(FuSa_14DCDC_EFAN!$T$3:$T$500,FuSa_14DCDC_EFAN!$W$3:$W$500 = $W360),
                      IFERROR(
                          _xlfn._xlws.FILTER(FuSa_FaultInjection!$T$3:$T$500,FuSa_FaultInjection!$W$3:$W$500 = $W360),
                          IFERROR(
                              _xlfn._xlws.FILTER(Function_SCC!$T$3:$T$512,Function_SCC!$W$3:$W$512 = $W360),
                              IFERROR(
                                  _xlfn._xlws.FILTER(FuSa_FTT!$T$3:$T$500,FuSa_FTT!$W$3:$W$500 = $W360),
                                  "NA"
                           )
                       )
                   )
               )
           )
       )
   )
)</f>
        <v/>
      </c>
      <c r="T360" s="608">
        <f t="array" ref="T360">IFERROR(
      _xlfn._xlws.FILTER(FuSa_Charger!$U$3:$U$520, FuSa_Charger!$W$3:$W$520 = $W360),
      IFERROR(
          _xlfn._xlws.FILTER(Function_14DCDC!$U$3:$U$503,Function_14DCDC!$W$3:$W$503 = $W360),
          IFERROR(
              _xlfn._xlws.FILTER(Function_Charger!$U$3:$U$510,Function_Charger!$W$3:$W$510 = $W360),
              IFERROR(
                  _xlfn._xlws.FILTER(FuSa_14DCDC!$U$3:$U$500,FuSa_14DCDC!$W$3:$W$500 = $W360),
                  IFERROR(
                      _xlfn._xlws.FILTER(FuSa_14DCDC_EFAN!$U$3:$U$500,FuSa_14DCDC_EFAN!$W$3:$W$500 = $W360),
                      IFERROR(
                          _xlfn._xlws.FILTER(FuSa_FaultInjection!$U$3:$U$500,FuSa_FaultInjection!$W$3:$W$500 = $W360),
                          IFERROR(
                              _xlfn._xlws.FILTER(Function_SCC!$U$3:$U$512,Function_SCC!$W$3:$W$512 = $W360),
                              IFERROR(
                                  _xlfn._xlws.FILTER(FuSa_FTT!$U$3:$U$500,FuSa_FTT!$W$3:$W$500 = $W360),
                                  "NA"
                           )
                       )
                   )
               )
           )
       )
   )
)</f>
        <v/>
      </c>
      <c r="U360" s="608">
        <f t="array" ref="U360">IFERROR(
      _xlfn._xlws.FILTER(FuSa_Charger!$V$3:$V$520, FuSa_Charger!$W$3:$W$520 = $W360),
      IFERROR(
          _xlfn._xlws.FILTER(Function_14DCDC!$V$3:$V$503,Function_14DCDC!$W$3:$W$503 = $W360),
          IFERROR(
              _xlfn._xlws.FILTER(Function_Charger!$V$3:$V$510,Function_Charger!$W$3:$W$510 = $W360),
              IFERROR(
                  _xlfn._xlws.FILTER(FuSa_14DCDC!$V$3:$V$500,FuSa_14DCDC!$W$3:$W$500 = $W360),
                  IFERROR(
                      _xlfn._xlws.FILTER(FuSa_14DCDC_EFAN!$V$3:$V$500,FuSa_14DCDC_EFAN!$W$3:$W$500 = $W360),
                      IFERROR(
                          _xlfn._xlws.FILTER(FuSa_FaultInjection!$V$3:$V$500,FuSa_FaultInjection!$W$3:$W$500 = $W360),
                          IFERROR(
                              _xlfn._xlws.FILTER(Function_SCC!$V$3:$V$512,Function_SCC!$W$3:$W$512 = $W360),
                              IFERROR(
                                  _xlfn._xlws.FILTER(FuSa_FTT!$V$3:$V$500,FuSa_FTT!$W$3:$W$500 = $W360),
                                  "NA"
                           )
                       )
                   )
               )
           )
       )
   )
)</f>
        <v/>
      </c>
      <c r="V360" s="231" t="inlineStr">
        <is>
          <t>State verification</t>
        </is>
      </c>
      <c r="W360" s="444" t="inlineStr">
        <is>
          <t>[SYI_002_002_0001_037].html</t>
        </is>
      </c>
      <c r="X360" s="736" t="n">
        <v>5</v>
      </c>
      <c r="Y360" s="441" t="n">
        <v>0</v>
      </c>
      <c r="Z360" s="441" t="n">
        <v>0</v>
      </c>
      <c r="AA360" s="608" t="n">
        <v>5</v>
      </c>
      <c r="AB360" s="747" t="n">
        <v>23338</v>
      </c>
      <c r="AC360" s="745" t="n"/>
      <c r="AD360" s="166" t="inlineStr">
        <is>
          <t>No</t>
        </is>
      </c>
      <c r="AE360" s="760" t="inlineStr">
        <is>
          <t>This TC concerns SW signal 'Test_DCDCtoHVPM::Current_Operating_State'</t>
        </is>
      </c>
      <c r="AG360" s="231" t="inlineStr"/>
      <c r="AH360" s="223" t="inlineStr"/>
      <c r="AI360" s="43" t="inlineStr"/>
      <c r="AJ360" s="43" t="inlineStr"/>
      <c r="AK360" s="43" t="inlineStr"/>
      <c r="AL360" s="266" t="n"/>
      <c r="AM360" s="231" t="n"/>
      <c r="AN360" s="56" t="n"/>
      <c r="AO360" s="223">
        <f>EXACT(W360,AG360)</f>
        <v/>
      </c>
      <c r="AP360" s="43">
        <f>EXACT(X360,AH360)</f>
        <v/>
      </c>
      <c r="AQ360" s="43">
        <f>EXACT(Y360,AI360)</f>
        <v/>
      </c>
      <c r="AR360" s="43">
        <f>EXACT(Z360,AJ360)</f>
        <v/>
      </c>
      <c r="AS360" s="266">
        <f>EXACT(AA360,AK360)</f>
        <v/>
      </c>
      <c r="AT360" t="inlineStr"/>
      <c r="AU360" t="inlineStr"/>
    </row>
    <row r="361" ht="15" customHeight="1">
      <c r="A361" s="451" t="n"/>
      <c r="B361" s="451" t="n"/>
      <c r="C361" s="451" t="n"/>
      <c r="D361" s="441">
        <f t="array" ref="D361">IFERROR(
      _xlfn._xlws.FILTER(FuSa_Charger!$D$3:$D$520, FuSa_Charger!$W$3:$W$520 = $W361),
      IFERROR(
          _xlfn._xlws.FILTER(Function_14DCDC!$D$3:$D$503,Function_14DCDC!$W$3:$W$503 = $W361),
          IFERROR(
              _xlfn._xlws.FILTER(Function_Charger!$D$3:$D$510,Function_Charger!$W$3:$W$510 = $W361),
              IFERROR(
                  _xlfn._xlws.FILTER(FuSa_14DCDC!$D$3:$D$500,FuSa_14DCDC!$W$3:$W$500 = $W361),
                  IFERROR(
                      _xlfn._xlws.FILTER(FuSa_14DCDC_EFAN!$D$3:$D$500,FuSa_14DCDC_EFAN!$W$3:$W$500 = $W361),
                      IFERROR(
                          _xlfn._xlws.FILTER(FuSa_FaultInjection!$D$3:$D$500,FuSa_FaultInjection!$W$3:$W$500 = $W361),
                          "NA"
                   )
               )
           )
       )
   )
)</f>
        <v/>
      </c>
      <c r="E361" s="608">
        <f t="array" ref="E361">IFERROR(
      _xlfn._xlws.FILTER(FuSa_Charger!$E$3:$E$520, FuSa_Charger!$W$3:$W$520 = $W361),
      IFERROR(
          _xlfn._xlws.FILTER(Function_14DCDC!$E$3:$E$503,Function_14DCDC!$W$3:$W$503 = $W361),
          IFERROR(
              _xlfn._xlws.FILTER(Function_Charger!$E$3:$E$510,Function_Charger!$W$3:$W$510 = $W361),
              IFERROR(
                  _xlfn._xlws.FILTER(FuSa_14DCDC!$E$3:$E$500,FuSa_14DCDC!$W$3:$W$500 = $W361),
                  IFERROR(
                      _xlfn._xlws.FILTER(FuSa_14DCDC_EFAN!$E$3:$E$500,FuSa_14DCDC_EFAN!$W$3:$W$500 = $W361),
                      IFERROR(
                          _xlfn._xlws.FILTER(FuSa_FaultInjection!$E$3:$E$500,FuSa_FaultInjection!$W$3:$W$500 = $W361),
                          IFERROR(
                              _xlfn._xlws.FILTER(Function_SCC!$E$3:$E$512,Function_SCC!$W$3:$W$512 = $W361),
                              IFERROR(
                                  _xlfn._xlws.FILTER(FuSa_FTT!$E$3:$E$500,FuSa_FTT!$W$3:$W$500 = $W361),
                                  "NA"
                           )
                       )
                   )
               )
           )
       )
   )
)</f>
        <v/>
      </c>
      <c r="F361" s="608">
        <f t="array" ref="F361">IFERROR(
      _xlfn._xlws.FILTER(FuSa_Charger!$F$3:$F$520, FuSa_Charger!$W$3:$W$520 = $W361),
      IFERROR(
          _xlfn._xlws.FILTER(Function_14DCDC!$F$3:$F$503,Function_14DCDC!$W$3:$W$503 = $W361),
          IFERROR(
              _xlfn._xlws.FILTER(Function_Charger!$F$3:$F$510,Function_Charger!$W$3:$W$510 = $W361),
              IFERROR(
                  _xlfn._xlws.FILTER(FuSa_14DCDC!$F$3:$F$500,FuSa_14DCDC!$W$3:$W$500 = $W361),
                  IFERROR(
                      _xlfn._xlws.FILTER(FuSa_14DCDC_EFAN!$F$3:$F$500,FuSa_14DCDC_EFAN!$W$3:$W$500 = $W361),
                      IFERROR(
                          _xlfn._xlws.FILTER(FuSa_FaultInjection!$F$3:$F$500,FuSa_FaultInjection!$W$3:$W$500 = $W361),
                          IFERROR(
                              _xlfn._xlws.FILTER(Function_SCC!$F$3:$F$512,Function_SCC!$W$3:$W$512 = $W361),
                              IFERROR(
                                  _xlfn._xlws.FILTER(FuSa_FTT!$F$3:$F$500,FuSa_FTT!$W$3:$W$500 = $W361),
                                  "NA"
                           )
                       )
                   )
               )
           )
       )
   )
)</f>
        <v/>
      </c>
      <c r="G361" s="608">
        <f t="array" ref="G361">IFERROR(
      _xlfn._xlws.FILTER(FuSa_Charger!$G$3:$G$520, FuSa_Charger!$W$3:$W$520 = $W361),
      IFERROR(
          _xlfn._xlws.FILTER(Function_14DCDC!$G$3:$G$503,Function_14DCDC!$W$3:$W$503 = $W361),
          IFERROR(
              _xlfn._xlws.FILTER(Function_Charger!$G$3:$G$510,Function_Charger!$W$3:$W$510 = $W361),
              IFERROR(
                  _xlfn._xlws.FILTER(FuSa_14DCDC!$G$3:$G$500,FuSa_14DCDC!$W$3:$W$500 = $W361),
                  IFERROR(
                      _xlfn._xlws.FILTER(FuSa_14DCDC_EFAN!$G$3:$G$500,FuSa_14DCDC_EFAN!$W$3:$W$500 = $W361),
                      IFERROR(
                          _xlfn._xlws.FILTER(FuSa_FaultInjection!$G$3:$G$500,FuSa_FaultInjection!$W$3:$W$500 = $W361),
                          IFERROR(
                              _xlfn._xlws.FILTER(Function_SCC!$G$3:$G$512,Function_SCC!$W$3:$W$512 = $W361),
                              IFERROR(
                                  _xlfn._xlws.FILTER(FuSa_FTT!$G$3:$G$500,FuSa_FTT!$W$3:$W$500 = $W361),
                                  "NA"
                           )
                       )
                   )
               )
           )
       )
   )
)</f>
        <v/>
      </c>
      <c r="H361" s="441">
        <f t="array" ref="H361">IFERROR(
      _xlfn._xlws.FILTER(FuSa_Charger!$H$3:$H$520, FuSa_Charger!$W$3:$W$520 = $W361),
      IFERROR(
          _xlfn._xlws.FILTER(Function_14DCDC!$H$3:$H$503,Function_14DCDC!$W$3:$W$503 = $W361),
          IFERROR(
              _xlfn._xlws.FILTER(Function_Charger!$H$3:$H$510,Function_Charger!$W$3:$W$510 = $W361),
              IFERROR(
                  _xlfn._xlws.FILTER(FuSa_14DCDC!$H$3:$H$500,FuSa_14DCDC!$W$3:$W$500 = $W361),
                  IFERROR(
                      _xlfn._xlws.FILTER(FuSa_14DCDC_EFAN!$H$3:$H$500,FuSa_14DCDC_EFAN!$W$3:$W$500 = $W361),
                      IFERROR(
                          _xlfn._xlws.FILTER(FuSa_FaultInjection!$H$3:$H$500,FuSa_FaultInjection!$W$3:$W$500 = $W361),
                          "NA"
                   )
               )
           )
       )
   )
)</f>
        <v/>
      </c>
      <c r="I361" s="441">
        <f t="array" ref="I361">IFERROR(
      _xlfn._xlws.FILTER(FuSa_Charger!$I$3:$I$520, FuSa_Charger!$W$3:$W$520 = $W361),
      IFERROR(
          _xlfn._xlws.FILTER(Function_14DCDC!$I$3:$I$503,Function_14DCDC!$W$3:$W$503 = $W361),
          IFERROR(
              _xlfn._xlws.FILTER(Function_Charger!$I$3:$I$510,Function_Charger!$W$3:$W$510 = $W361),
              IFERROR(
                  _xlfn._xlws.FILTER(FuSa_14DCDC!$I$3:$I$500,FuSa_14DCDC!$W$3:$W$500 = $W361),
                  IFERROR(
                      _xlfn._xlws.FILTER(FuSa_14DCDC_EFAN!$I$3:$I$500,FuSa_14DCDC_EFAN!$W$3:$W$500 = $W361),
                      IFERROR(
                          _xlfn._xlws.FILTER(FuSa_FaultInjection!$I$3:$I$500,FuSa_FaultInjection!$W$3:$W$500 = $W361),
                          "NA"
                   )
               )
           )
       )
   )
)</f>
        <v/>
      </c>
      <c r="J361" s="441" t="n"/>
      <c r="K361" s="441" t="n"/>
      <c r="L361" s="441" t="n"/>
      <c r="M361" s="441" t="n"/>
      <c r="N361" s="441" t="n"/>
      <c r="O361" s="441">
        <f t="array" ref="O361">IFERROR(
      _xlfn._xlws.FILTER(FuSa_Charger!$O$3:$O$520, FuSa_Charger!$W$3:$W$520 = $W361),
      IFERROR(
          _xlfn._xlws.FILTER(Function_14DCDC!$O$3:$O$503,Function_14DCDC!$W$3:$W$503 = $W361),
          IFERROR(
              _xlfn._xlws.FILTER(Function_Charger!$O$3:$O$510,Function_Charger!$W$3:$W$510 = $W361),
              IFERROR(
                  _xlfn._xlws.FILTER(FuSa_14DCDC!$O$3:$O$500,FuSa_14DCDC!$W$3:$W$500 = $W361),
                  IFERROR(
                      _xlfn._xlws.FILTER(FuSa_14DCDC_EFAN!$O$3:$O$500,FuSa_14DCDC_EFAN!$W$3:$W$500 = $W361),
                      IFERROR(
                          _xlfn._xlws.FILTER(FuSa_FaultInjection!$O$3:$O$500,FuSa_FaultInjection!$W$3:$W$500 = $W361),
                          "NA"
                   )
               )
           )
       )
   )
)</f>
        <v/>
      </c>
      <c r="P361" s="441">
        <f t="array" ref="P361">IFERROR(
      _xlfn._xlws.FILTER(FuSa_Charger!$Q$3:$Q$520, FuSa_Charger!$W$3:$W$520 = $W361),
      IFERROR(
          _xlfn._xlws.FILTER(Function_14DCDC!$Q$3:$Q$503,Function_14DCDC!$W$3:$W$503 = $W361),
          IFERROR(
              _xlfn._xlws.FILTER(Function_Charger!$Q$3:$Q$510,Function_Charger!$W$3:$W$510 = $W361),
              IFERROR(
                  _xlfn._xlws.FILTER(FuSa_14DCDC!$Q$3:$Q$500,FuSa_14DCDC!$W$3:$W$500 = $W361),
                  IFERROR(
                      _xlfn._xlws.FILTER(FuSa_14DCDC_EFAN!$Q$3:$Q$500,FuSa_14DCDC_EFAN!$W$3:$W$500 = $W361),
                      IFERROR(
                          _xlfn._xlws.FILTER(FuSa_FaultInjection!$Q$3:$Q$500,FuSa_FaultInjection!$W$3:$W$500 = $W361),
                          "NA"
                   )
               )
           )
       )
   )
)</f>
        <v/>
      </c>
      <c r="Q361" s="608">
        <f t="array" ref="Q361">IFERROR(
      _xlfn._xlws.FILTER(FuSa_Charger!$R$3:$R$520, FuSa_Charger!$W$3:$W$520 = $W361),
      IFERROR(
          _xlfn._xlws.FILTER(Function_14DCDC!$R$3:$R$503,Function_14DCDC!$W$3:$W$503 = $W361),
          IFERROR(
              _xlfn._xlws.FILTER(Function_Charger!$R$3:$R$510,Function_Charger!$W$3:$W$510 = $W361),
              IFERROR(
                  _xlfn._xlws.FILTER(FuSa_14DCDC!$R$3:$R$500,FuSa_14DCDC!$W$3:$W$500 = $W361),
                  IFERROR(
                      _xlfn._xlws.FILTER(FuSa_14DCDC_EFAN!$R$3:$R$500,FuSa_14DCDC_EFAN!$W$3:$W$500 = $W361),
                      IFERROR(
                          _xlfn._xlws.FILTER(FuSa_FaultInjection!$R$3:$R$500,FuSa_FaultInjection!$W$3:$W$500 = $W361),
                          IFERROR(
                              _xlfn._xlws.FILTER(Function_SCC!$R$3:$R$512,Function_SCC!$W$3:$W$512 = $W361),
                              IFERROR(
                                  _xlfn._xlws.FILTER(FuSa_FTT!$R$3:$R$500,FuSa_FTT!$W$3:$W$500 = $W361),
                                  "NA"
                           )
                       )
                   )
               )
           )
       )
   )
)</f>
        <v/>
      </c>
      <c r="R361" s="608">
        <f t="array" ref="R361">IFERROR(
      _xlfn._xlws.FILTER(FuSa_Charger!$S$3:$S$520, FuSa_Charger!$W$3:$W$520 = $W361),
      IFERROR(
          _xlfn._xlws.FILTER(Function_14DCDC!$S$3:$S$503,Function_14DCDC!$W$3:$W$503 = $W361),
          IFERROR(
              _xlfn._xlws.FILTER(Function_Charger!$S$3:$S$510,Function_Charger!$W$3:$W$510 = $W361),
              IFERROR(
                  _xlfn._xlws.FILTER(FuSa_14DCDC!$S$3:$S$500,FuSa_14DCDC!$W$3:$W$500 = $W361),
                  IFERROR(
                      _xlfn._xlws.FILTER(FuSa_14DCDC_EFAN!$S$3:$S$500,FuSa_14DCDC_EFAN!$W$3:$W$500 = $W361),
                      IFERROR(
                          _xlfn._xlws.FILTER(FuSa_FaultInjection!$S$3:$S$500,FuSa_FaultInjection!$W$3:$W$500 = $W361),
                          IFERROR(
                              _xlfn._xlws.FILTER(Function_SCC!$S$3:$S$512,Function_SCC!$W$3:$W$512 = $W361),
                              IFERROR(
                                  _xlfn._xlws.FILTER(FuSa_FTT!$S$3:$S$500,FuSa_FTT!$W$3:$W$500 = $W361),
                                  "NA"
                           )
                       )
                   )
               )
           )
       )
   )
)</f>
        <v/>
      </c>
      <c r="S361" s="608">
        <f t="array" ref="S361">IFERROR(
      _xlfn._xlws.FILTER(FuSa_Charger!$T$3:$T$520, FuSa_Charger!$W$3:$W$520 = $W361),
      IFERROR(
          _xlfn._xlws.FILTER(Function_14DCDC!$T$3:$T$503,Function_14DCDC!$W$3:$W$503 = $W361),
          IFERROR(
              _xlfn._xlws.FILTER(Function_Charger!$T$3:$T$510,Function_Charger!$W$3:$W$510 = $W361),
              IFERROR(
                  _xlfn._xlws.FILTER(FuSa_14DCDC!$T$3:$T$500,FuSa_14DCDC!$W$3:$W$500 = $W361),
                  IFERROR(
                      _xlfn._xlws.FILTER(FuSa_14DCDC_EFAN!$T$3:$T$500,FuSa_14DCDC_EFAN!$W$3:$W$500 = $W361),
                      IFERROR(
                          _xlfn._xlws.FILTER(FuSa_FaultInjection!$T$3:$T$500,FuSa_FaultInjection!$W$3:$W$500 = $W361),
                          IFERROR(
                              _xlfn._xlws.FILTER(Function_SCC!$T$3:$T$512,Function_SCC!$W$3:$W$512 = $W361),
                              IFERROR(
                                  _xlfn._xlws.FILTER(FuSa_FTT!$T$3:$T$500,FuSa_FTT!$W$3:$W$500 = $W361),
                                  "NA"
                           )
                       )
                   )
               )
           )
       )
   )
)</f>
        <v/>
      </c>
      <c r="T361" s="608">
        <f t="array" ref="T361">IFERROR(
      _xlfn._xlws.FILTER(FuSa_Charger!$U$3:$U$520, FuSa_Charger!$W$3:$W$520 = $W361),
      IFERROR(
          _xlfn._xlws.FILTER(Function_14DCDC!$U$3:$U$503,Function_14DCDC!$W$3:$W$503 = $W361),
          IFERROR(
              _xlfn._xlws.FILTER(Function_Charger!$U$3:$U$510,Function_Charger!$W$3:$W$510 = $W361),
              IFERROR(
                  _xlfn._xlws.FILTER(FuSa_14DCDC!$U$3:$U$500,FuSa_14DCDC!$W$3:$W$500 = $W361),
                  IFERROR(
                      _xlfn._xlws.FILTER(FuSa_14DCDC_EFAN!$U$3:$U$500,FuSa_14DCDC_EFAN!$W$3:$W$500 = $W361),
                      IFERROR(
                          _xlfn._xlws.FILTER(FuSa_FaultInjection!$U$3:$U$500,FuSa_FaultInjection!$W$3:$W$500 = $W361),
                          IFERROR(
                              _xlfn._xlws.FILTER(Function_SCC!$U$3:$U$512,Function_SCC!$W$3:$W$512 = $W361),
                              IFERROR(
                                  _xlfn._xlws.FILTER(FuSa_FTT!$U$3:$U$500,FuSa_FTT!$W$3:$W$500 = $W361),
                                  "NA"
                           )
                       )
                   )
               )
           )
       )
   )
)</f>
        <v/>
      </c>
      <c r="U361" s="608">
        <f t="array" ref="U361">IFERROR(
      _xlfn._xlws.FILTER(FuSa_Charger!$V$3:$V$520, FuSa_Charger!$W$3:$W$520 = $W361),
      IFERROR(
          _xlfn._xlws.FILTER(Function_14DCDC!$V$3:$V$503,Function_14DCDC!$W$3:$W$503 = $W361),
          IFERROR(
              _xlfn._xlws.FILTER(Function_Charger!$V$3:$V$510,Function_Charger!$W$3:$W$510 = $W361),
              IFERROR(
                  _xlfn._xlws.FILTER(FuSa_14DCDC!$V$3:$V$500,FuSa_14DCDC!$W$3:$W$500 = $W361),
                  IFERROR(
                      _xlfn._xlws.FILTER(FuSa_14DCDC_EFAN!$V$3:$V$500,FuSa_14DCDC_EFAN!$W$3:$W$500 = $W361),
                      IFERROR(
                          _xlfn._xlws.FILTER(FuSa_FaultInjection!$V$3:$V$500,FuSa_FaultInjection!$W$3:$W$500 = $W361),
                          IFERROR(
                              _xlfn._xlws.FILTER(Function_SCC!$V$3:$V$512,Function_SCC!$W$3:$W$512 = $W361),
                              IFERROR(
                                  _xlfn._xlws.FILTER(FuSa_FTT!$V$3:$V$500,FuSa_FTT!$W$3:$W$500 = $W361),
                                  "NA"
                           )
                       )
                   )
               )
           )
       )
   )
)</f>
        <v/>
      </c>
      <c r="V361" s="231" t="inlineStr">
        <is>
          <t>State verification</t>
        </is>
      </c>
      <c r="W361" s="444" t="inlineStr">
        <is>
          <t>[SYI_002_002_0001_038].html</t>
        </is>
      </c>
      <c r="X361" s="736" t="n">
        <v>1</v>
      </c>
      <c r="Y361" s="441" t="n">
        <v>0</v>
      </c>
      <c r="Z361" s="441" t="n">
        <v>0</v>
      </c>
      <c r="AA361" s="608" t="n">
        <v>1</v>
      </c>
      <c r="AB361" s="747" t="n">
        <v>23338</v>
      </c>
      <c r="AC361" s="745" t="n"/>
      <c r="AD361" s="166" t="inlineStr">
        <is>
          <t>No</t>
        </is>
      </c>
      <c r="AE361" s="760" t="inlineStr">
        <is>
          <t>This TC concerns SW signal 'Test_DCDCtoHVPM::Current_Operating_State'</t>
        </is>
      </c>
      <c r="AG361" s="231" t="inlineStr"/>
      <c r="AH361" s="223" t="inlineStr"/>
      <c r="AI361" s="43" t="inlineStr"/>
      <c r="AJ361" s="43" t="inlineStr"/>
      <c r="AK361" s="43" t="inlineStr"/>
      <c r="AL361" s="266" t="n"/>
      <c r="AM361" s="231" t="n"/>
      <c r="AN361" s="56" t="n"/>
      <c r="AO361" s="223">
        <f>EXACT(W361,AG361)</f>
        <v/>
      </c>
      <c r="AP361" s="43">
        <f>EXACT(X361,AH361)</f>
        <v/>
      </c>
      <c r="AQ361" s="43">
        <f>EXACT(Y361,AI361)</f>
        <v/>
      </c>
      <c r="AR361" s="43">
        <f>EXACT(Z361,AJ361)</f>
        <v/>
      </c>
      <c r="AS361" s="266">
        <f>EXACT(AA361,AK361)</f>
        <v/>
      </c>
      <c r="AT361" t="inlineStr"/>
      <c r="AU361" t="inlineStr"/>
    </row>
    <row r="362" ht="15" customHeight="1">
      <c r="A362" s="451" t="n"/>
      <c r="B362" s="451" t="n"/>
      <c r="C362" s="451" t="n"/>
      <c r="D362" s="441">
        <f t="array" ref="D362">IFERROR(
      _xlfn._xlws.FILTER(FuSa_Charger!$D$3:$D$520, FuSa_Charger!$W$3:$W$520 = $W362),
      IFERROR(
          _xlfn._xlws.FILTER(Function_14DCDC!$D$3:$D$503,Function_14DCDC!$W$3:$W$503 = $W362),
          IFERROR(
              _xlfn._xlws.FILTER(Function_Charger!$D$3:$D$510,Function_Charger!$W$3:$W$510 = $W362),
              IFERROR(
                  _xlfn._xlws.FILTER(FuSa_14DCDC!$D$3:$D$500,FuSa_14DCDC!$W$3:$W$500 = $W362),
                  IFERROR(
                      _xlfn._xlws.FILTER(FuSa_14DCDC_EFAN!$D$3:$D$500,FuSa_14DCDC_EFAN!$W$3:$W$500 = $W362),
                      IFERROR(
                          _xlfn._xlws.FILTER(FuSa_FaultInjection!$D$3:$D$500,FuSa_FaultInjection!$W$3:$W$500 = $W362),
                          "NA"
                   )
               )
           )
       )
   )
)</f>
        <v/>
      </c>
      <c r="E362" s="608">
        <f t="array" ref="E362">IFERROR(
      _xlfn._xlws.FILTER(FuSa_Charger!$E$3:$E$520, FuSa_Charger!$W$3:$W$520 = $W362),
      IFERROR(
          _xlfn._xlws.FILTER(Function_14DCDC!$E$3:$E$503,Function_14DCDC!$W$3:$W$503 = $W362),
          IFERROR(
              _xlfn._xlws.FILTER(Function_Charger!$E$3:$E$510,Function_Charger!$W$3:$W$510 = $W362),
              IFERROR(
                  _xlfn._xlws.FILTER(FuSa_14DCDC!$E$3:$E$500,FuSa_14DCDC!$W$3:$W$500 = $W362),
                  IFERROR(
                      _xlfn._xlws.FILTER(FuSa_14DCDC_EFAN!$E$3:$E$500,FuSa_14DCDC_EFAN!$W$3:$W$500 = $W362),
                      IFERROR(
                          _xlfn._xlws.FILTER(FuSa_FaultInjection!$E$3:$E$500,FuSa_FaultInjection!$W$3:$W$500 = $W362),
                          IFERROR(
                              _xlfn._xlws.FILTER(Function_SCC!$E$3:$E$512,Function_SCC!$W$3:$W$512 = $W362),
                              IFERROR(
                                  _xlfn._xlws.FILTER(FuSa_FTT!$E$3:$E$500,FuSa_FTT!$W$3:$W$500 = $W362),
                                  "NA"
                           )
                       )
                   )
               )
           )
       )
   )
)</f>
        <v/>
      </c>
      <c r="F362" s="608">
        <f t="array" ref="F362">IFERROR(
      _xlfn._xlws.FILTER(FuSa_Charger!$F$3:$F$520, FuSa_Charger!$W$3:$W$520 = $W362),
      IFERROR(
          _xlfn._xlws.FILTER(Function_14DCDC!$F$3:$F$503,Function_14DCDC!$W$3:$W$503 = $W362),
          IFERROR(
              _xlfn._xlws.FILTER(Function_Charger!$F$3:$F$510,Function_Charger!$W$3:$W$510 = $W362),
              IFERROR(
                  _xlfn._xlws.FILTER(FuSa_14DCDC!$F$3:$F$500,FuSa_14DCDC!$W$3:$W$500 = $W362),
                  IFERROR(
                      _xlfn._xlws.FILTER(FuSa_14DCDC_EFAN!$F$3:$F$500,FuSa_14DCDC_EFAN!$W$3:$W$500 = $W362),
                      IFERROR(
                          _xlfn._xlws.FILTER(FuSa_FaultInjection!$F$3:$F$500,FuSa_FaultInjection!$W$3:$W$500 = $W362),
                          IFERROR(
                              _xlfn._xlws.FILTER(Function_SCC!$F$3:$F$512,Function_SCC!$W$3:$W$512 = $W362),
                              IFERROR(
                                  _xlfn._xlws.FILTER(FuSa_FTT!$F$3:$F$500,FuSa_FTT!$W$3:$W$500 = $W362),
                                  "NA"
                           )
                       )
                   )
               )
           )
       )
   )
)</f>
        <v/>
      </c>
      <c r="G362" s="608">
        <f t="array" ref="G362">IFERROR(
      _xlfn._xlws.FILTER(FuSa_Charger!$G$3:$G$520, FuSa_Charger!$W$3:$W$520 = $W362),
      IFERROR(
          _xlfn._xlws.FILTER(Function_14DCDC!$G$3:$G$503,Function_14DCDC!$W$3:$W$503 = $W362),
          IFERROR(
              _xlfn._xlws.FILTER(Function_Charger!$G$3:$G$510,Function_Charger!$W$3:$W$510 = $W362),
              IFERROR(
                  _xlfn._xlws.FILTER(FuSa_14DCDC!$G$3:$G$500,FuSa_14DCDC!$W$3:$W$500 = $W362),
                  IFERROR(
                      _xlfn._xlws.FILTER(FuSa_14DCDC_EFAN!$G$3:$G$500,FuSa_14DCDC_EFAN!$W$3:$W$500 = $W362),
                      IFERROR(
                          _xlfn._xlws.FILTER(FuSa_FaultInjection!$G$3:$G$500,FuSa_FaultInjection!$W$3:$W$500 = $W362),
                          IFERROR(
                              _xlfn._xlws.FILTER(Function_SCC!$G$3:$G$512,Function_SCC!$W$3:$W$512 = $W362),
                              IFERROR(
                                  _xlfn._xlws.FILTER(FuSa_FTT!$G$3:$G$500,FuSa_FTT!$W$3:$W$500 = $W362),
                                  "NA"
                           )
                       )
                   )
               )
           )
       )
   )
)</f>
        <v/>
      </c>
      <c r="H362" s="441">
        <f t="array" ref="H362">IFERROR(
      _xlfn._xlws.FILTER(FuSa_Charger!$H$3:$H$520, FuSa_Charger!$W$3:$W$520 = $W362),
      IFERROR(
          _xlfn._xlws.FILTER(Function_14DCDC!$H$3:$H$503,Function_14DCDC!$W$3:$W$503 = $W362),
          IFERROR(
              _xlfn._xlws.FILTER(Function_Charger!$H$3:$H$510,Function_Charger!$W$3:$W$510 = $W362),
              IFERROR(
                  _xlfn._xlws.FILTER(FuSa_14DCDC!$H$3:$H$500,FuSa_14DCDC!$W$3:$W$500 = $W362),
                  IFERROR(
                      _xlfn._xlws.FILTER(FuSa_14DCDC_EFAN!$H$3:$H$500,FuSa_14DCDC_EFAN!$W$3:$W$500 = $W362),
                      IFERROR(
                          _xlfn._xlws.FILTER(FuSa_FaultInjection!$H$3:$H$500,FuSa_FaultInjection!$W$3:$W$500 = $W362),
                          "NA"
                   )
               )
           )
       )
   )
)</f>
        <v/>
      </c>
      <c r="I362" s="441">
        <f t="array" ref="I362">IFERROR(
      _xlfn._xlws.FILTER(FuSa_Charger!$I$3:$I$520, FuSa_Charger!$W$3:$W$520 = $W362),
      IFERROR(
          _xlfn._xlws.FILTER(Function_14DCDC!$I$3:$I$503,Function_14DCDC!$W$3:$W$503 = $W362),
          IFERROR(
              _xlfn._xlws.FILTER(Function_Charger!$I$3:$I$510,Function_Charger!$W$3:$W$510 = $W362),
              IFERROR(
                  _xlfn._xlws.FILTER(FuSa_14DCDC!$I$3:$I$500,FuSa_14DCDC!$W$3:$W$500 = $W362),
                  IFERROR(
                      _xlfn._xlws.FILTER(FuSa_14DCDC_EFAN!$I$3:$I$500,FuSa_14DCDC_EFAN!$W$3:$W$500 = $W362),
                      IFERROR(
                          _xlfn._xlws.FILTER(FuSa_FaultInjection!$I$3:$I$500,FuSa_FaultInjection!$W$3:$W$500 = $W362),
                          "NA"
                   )
               )
           )
       )
   )
)</f>
        <v/>
      </c>
      <c r="J362" s="441" t="n"/>
      <c r="K362" s="441" t="n"/>
      <c r="L362" s="441" t="n"/>
      <c r="M362" s="441" t="n"/>
      <c r="N362" s="441" t="n"/>
      <c r="O362" s="441">
        <f t="array" ref="O362">IFERROR(
      _xlfn._xlws.FILTER(FuSa_Charger!$O$3:$O$520, FuSa_Charger!$W$3:$W$520 = $W362),
      IFERROR(
          _xlfn._xlws.FILTER(Function_14DCDC!$O$3:$O$503,Function_14DCDC!$W$3:$W$503 = $W362),
          IFERROR(
              _xlfn._xlws.FILTER(Function_Charger!$O$3:$O$510,Function_Charger!$W$3:$W$510 = $W362),
              IFERROR(
                  _xlfn._xlws.FILTER(FuSa_14DCDC!$O$3:$O$500,FuSa_14DCDC!$W$3:$W$500 = $W362),
                  IFERROR(
                      _xlfn._xlws.FILTER(FuSa_14DCDC_EFAN!$O$3:$O$500,FuSa_14DCDC_EFAN!$W$3:$W$500 = $W362),
                      IFERROR(
                          _xlfn._xlws.FILTER(FuSa_FaultInjection!$O$3:$O$500,FuSa_FaultInjection!$W$3:$W$500 = $W362),
                          "NA"
                   )
               )
           )
       )
   )
)</f>
        <v/>
      </c>
      <c r="P362" s="441">
        <f t="array" ref="P362">IFERROR(
      _xlfn._xlws.FILTER(FuSa_Charger!$Q$3:$Q$520, FuSa_Charger!$W$3:$W$520 = $W362),
      IFERROR(
          _xlfn._xlws.FILTER(Function_14DCDC!$Q$3:$Q$503,Function_14DCDC!$W$3:$W$503 = $W362),
          IFERROR(
              _xlfn._xlws.FILTER(Function_Charger!$Q$3:$Q$510,Function_Charger!$W$3:$W$510 = $W362),
              IFERROR(
                  _xlfn._xlws.FILTER(FuSa_14DCDC!$Q$3:$Q$500,FuSa_14DCDC!$W$3:$W$500 = $W362),
                  IFERROR(
                      _xlfn._xlws.FILTER(FuSa_14DCDC_EFAN!$Q$3:$Q$500,FuSa_14DCDC_EFAN!$W$3:$W$500 = $W362),
                      IFERROR(
                          _xlfn._xlws.FILTER(FuSa_FaultInjection!$Q$3:$Q$500,FuSa_FaultInjection!$W$3:$W$500 = $W362),
                          "NA"
                   )
               )
           )
       )
   )
)</f>
        <v/>
      </c>
      <c r="Q362" s="608">
        <f t="array" ref="Q362">IFERROR(
      _xlfn._xlws.FILTER(FuSa_Charger!$R$3:$R$520, FuSa_Charger!$W$3:$W$520 = $W362),
      IFERROR(
          _xlfn._xlws.FILTER(Function_14DCDC!$R$3:$R$503,Function_14DCDC!$W$3:$W$503 = $W362),
          IFERROR(
              _xlfn._xlws.FILTER(Function_Charger!$R$3:$R$510,Function_Charger!$W$3:$W$510 = $W362),
              IFERROR(
                  _xlfn._xlws.FILTER(FuSa_14DCDC!$R$3:$R$500,FuSa_14DCDC!$W$3:$W$500 = $W362),
                  IFERROR(
                      _xlfn._xlws.FILTER(FuSa_14DCDC_EFAN!$R$3:$R$500,FuSa_14DCDC_EFAN!$W$3:$W$500 = $W362),
                      IFERROR(
                          _xlfn._xlws.FILTER(FuSa_FaultInjection!$R$3:$R$500,FuSa_FaultInjection!$W$3:$W$500 = $W362),
                          IFERROR(
                              _xlfn._xlws.FILTER(Function_SCC!$R$3:$R$512,Function_SCC!$W$3:$W$512 = $W362),
                              IFERROR(
                                  _xlfn._xlws.FILTER(FuSa_FTT!$R$3:$R$500,FuSa_FTT!$W$3:$W$500 = $W362),
                                  "NA"
                           )
                       )
                   )
               )
           )
       )
   )
)</f>
        <v/>
      </c>
      <c r="R362" s="608">
        <f t="array" ref="R362">IFERROR(
      _xlfn._xlws.FILTER(FuSa_Charger!$S$3:$S$520, FuSa_Charger!$W$3:$W$520 = $W362),
      IFERROR(
          _xlfn._xlws.FILTER(Function_14DCDC!$S$3:$S$503,Function_14DCDC!$W$3:$W$503 = $W362),
          IFERROR(
              _xlfn._xlws.FILTER(Function_Charger!$S$3:$S$510,Function_Charger!$W$3:$W$510 = $W362),
              IFERROR(
                  _xlfn._xlws.FILTER(FuSa_14DCDC!$S$3:$S$500,FuSa_14DCDC!$W$3:$W$500 = $W362),
                  IFERROR(
                      _xlfn._xlws.FILTER(FuSa_14DCDC_EFAN!$S$3:$S$500,FuSa_14DCDC_EFAN!$W$3:$W$500 = $W362),
                      IFERROR(
                          _xlfn._xlws.FILTER(FuSa_FaultInjection!$S$3:$S$500,FuSa_FaultInjection!$W$3:$W$500 = $W362),
                          IFERROR(
                              _xlfn._xlws.FILTER(Function_SCC!$S$3:$S$512,Function_SCC!$W$3:$W$512 = $W362),
                              IFERROR(
                                  _xlfn._xlws.FILTER(FuSa_FTT!$S$3:$S$500,FuSa_FTT!$W$3:$W$500 = $W362),
                                  "NA"
                           )
                       )
                   )
               )
           )
       )
   )
)</f>
        <v/>
      </c>
      <c r="S362" s="608">
        <f t="array" ref="S362">IFERROR(
      _xlfn._xlws.FILTER(FuSa_Charger!$T$3:$T$520, FuSa_Charger!$W$3:$W$520 = $W362),
      IFERROR(
          _xlfn._xlws.FILTER(Function_14DCDC!$T$3:$T$503,Function_14DCDC!$W$3:$W$503 = $W362),
          IFERROR(
              _xlfn._xlws.FILTER(Function_Charger!$T$3:$T$510,Function_Charger!$W$3:$W$510 = $W362),
              IFERROR(
                  _xlfn._xlws.FILTER(FuSa_14DCDC!$T$3:$T$500,FuSa_14DCDC!$W$3:$W$500 = $W362),
                  IFERROR(
                      _xlfn._xlws.FILTER(FuSa_14DCDC_EFAN!$T$3:$T$500,FuSa_14DCDC_EFAN!$W$3:$W$500 = $W362),
                      IFERROR(
                          _xlfn._xlws.FILTER(FuSa_FaultInjection!$T$3:$T$500,FuSa_FaultInjection!$W$3:$W$500 = $W362),
                          IFERROR(
                              _xlfn._xlws.FILTER(Function_SCC!$T$3:$T$512,Function_SCC!$W$3:$W$512 = $W362),
                              IFERROR(
                                  _xlfn._xlws.FILTER(FuSa_FTT!$T$3:$T$500,FuSa_FTT!$W$3:$W$500 = $W362),
                                  "NA"
                           )
                       )
                   )
               )
           )
       )
   )
)</f>
        <v/>
      </c>
      <c r="T362" s="608">
        <f t="array" ref="T362">IFERROR(
      _xlfn._xlws.FILTER(FuSa_Charger!$U$3:$U$520, FuSa_Charger!$W$3:$W$520 = $W362),
      IFERROR(
          _xlfn._xlws.FILTER(Function_14DCDC!$U$3:$U$503,Function_14DCDC!$W$3:$W$503 = $W362),
          IFERROR(
              _xlfn._xlws.FILTER(Function_Charger!$U$3:$U$510,Function_Charger!$W$3:$W$510 = $W362),
              IFERROR(
                  _xlfn._xlws.FILTER(FuSa_14DCDC!$U$3:$U$500,FuSa_14DCDC!$W$3:$W$500 = $W362),
                  IFERROR(
                      _xlfn._xlws.FILTER(FuSa_14DCDC_EFAN!$U$3:$U$500,FuSa_14DCDC_EFAN!$W$3:$W$500 = $W362),
                      IFERROR(
                          _xlfn._xlws.FILTER(FuSa_FaultInjection!$U$3:$U$500,FuSa_FaultInjection!$W$3:$W$500 = $W362),
                          IFERROR(
                              _xlfn._xlws.FILTER(Function_SCC!$U$3:$U$512,Function_SCC!$W$3:$W$512 = $W362),
                              IFERROR(
                                  _xlfn._xlws.FILTER(FuSa_FTT!$U$3:$U$500,FuSa_FTT!$W$3:$W$500 = $W362),
                                  "NA"
                           )
                       )
                   )
               )
           )
       )
   )
)</f>
        <v/>
      </c>
      <c r="U362" s="608">
        <f t="array" ref="U362">IFERROR(
      _xlfn._xlws.FILTER(FuSa_Charger!$V$3:$V$520, FuSa_Charger!$W$3:$W$520 = $W362),
      IFERROR(
          _xlfn._xlws.FILTER(Function_14DCDC!$V$3:$V$503,Function_14DCDC!$W$3:$W$503 = $W362),
          IFERROR(
              _xlfn._xlws.FILTER(Function_Charger!$V$3:$V$510,Function_Charger!$W$3:$W$510 = $W362),
              IFERROR(
                  _xlfn._xlws.FILTER(FuSa_14DCDC!$V$3:$V$500,FuSa_14DCDC!$W$3:$W$500 = $W362),
                  IFERROR(
                      _xlfn._xlws.FILTER(FuSa_14DCDC_EFAN!$V$3:$V$500,FuSa_14DCDC_EFAN!$W$3:$W$500 = $W362),
                      IFERROR(
                          _xlfn._xlws.FILTER(FuSa_FaultInjection!$V$3:$V$500,FuSa_FaultInjection!$W$3:$W$500 = $W362),
                          IFERROR(
                              _xlfn._xlws.FILTER(Function_SCC!$V$3:$V$512,Function_SCC!$W$3:$W$512 = $W362),
                              IFERROR(
                                  _xlfn._xlws.FILTER(FuSa_FTT!$V$3:$V$500,FuSa_FTT!$W$3:$W$500 = $W362),
                                  "NA"
                           )
                       )
                   )
               )
           )
       )
   )
)</f>
        <v/>
      </c>
      <c r="V362" s="231" t="inlineStr">
        <is>
          <t>State verification</t>
        </is>
      </c>
      <c r="W362" s="444" t="inlineStr">
        <is>
          <t>[SYI_002_002_0001_039].html</t>
        </is>
      </c>
      <c r="X362" s="736" t="n">
        <v>1</v>
      </c>
      <c r="Y362" s="441" t="n">
        <v>0</v>
      </c>
      <c r="Z362" s="441" t="n">
        <v>0</v>
      </c>
      <c r="AA362" s="608" t="n">
        <v>1</v>
      </c>
      <c r="AB362" s="747" t="n">
        <v>23338</v>
      </c>
      <c r="AC362" s="745" t="n"/>
      <c r="AD362" s="166" t="inlineStr">
        <is>
          <t>No</t>
        </is>
      </c>
      <c r="AE362" s="760" t="inlineStr">
        <is>
          <t>This TC concerns SW signal 'Test_DCDCtoHVPM::Current_Operating_State'</t>
        </is>
      </c>
      <c r="AG362" s="231" t="inlineStr"/>
      <c r="AH362" s="223" t="inlineStr"/>
      <c r="AI362" s="43" t="inlineStr"/>
      <c r="AJ362" s="43" t="inlineStr"/>
      <c r="AK362" s="43" t="inlineStr"/>
      <c r="AL362" s="266" t="n"/>
      <c r="AM362" s="231" t="n"/>
      <c r="AN362" s="56" t="n"/>
      <c r="AO362" s="223">
        <f>EXACT(W362,AG362)</f>
        <v/>
      </c>
      <c r="AP362" s="43">
        <f>EXACT(X362,AH362)</f>
        <v/>
      </c>
      <c r="AQ362" s="43">
        <f>EXACT(Y362,AI362)</f>
        <v/>
      </c>
      <c r="AR362" s="43">
        <f>EXACT(Z362,AJ362)</f>
        <v/>
      </c>
      <c r="AS362" s="266">
        <f>EXACT(AA362,AK362)</f>
        <v/>
      </c>
      <c r="AT362" t="inlineStr"/>
      <c r="AU362" t="inlineStr"/>
    </row>
    <row r="363" ht="15" customHeight="1">
      <c r="A363" s="451" t="n"/>
      <c r="B363" s="451" t="n"/>
      <c r="C363" s="451" t="n"/>
      <c r="D363" s="441">
        <f t="array" ref="D363">IFERROR(
      _xlfn._xlws.FILTER(FuSa_Charger!$D$3:$D$520, FuSa_Charger!$W$3:$W$520 = $W363),
      IFERROR(
          _xlfn._xlws.FILTER(Function_14DCDC!$D$3:$D$503,Function_14DCDC!$W$3:$W$503 = $W363),
          IFERROR(
              _xlfn._xlws.FILTER(Function_Charger!$D$3:$D$510,Function_Charger!$W$3:$W$510 = $W363),
              IFERROR(
                  _xlfn._xlws.FILTER(FuSa_14DCDC!$D$3:$D$500,FuSa_14DCDC!$W$3:$W$500 = $W363),
                  IFERROR(
                      _xlfn._xlws.FILTER(FuSa_14DCDC_EFAN!$D$3:$D$500,FuSa_14DCDC_EFAN!$W$3:$W$500 = $W363),
                      IFERROR(
                          _xlfn._xlws.FILTER(FuSa_FaultInjection!$D$3:$D$500,FuSa_FaultInjection!$W$3:$W$500 = $W363),
                          "NA"
                   )
               )
           )
       )
   )
)</f>
        <v/>
      </c>
      <c r="E363" s="608">
        <f t="array" ref="E363">IFERROR(
      _xlfn._xlws.FILTER(FuSa_Charger!$E$3:$E$520, FuSa_Charger!$W$3:$W$520 = $W363),
      IFERROR(
          _xlfn._xlws.FILTER(Function_14DCDC!$E$3:$E$503,Function_14DCDC!$W$3:$W$503 = $W363),
          IFERROR(
              _xlfn._xlws.FILTER(Function_Charger!$E$3:$E$510,Function_Charger!$W$3:$W$510 = $W363),
              IFERROR(
                  _xlfn._xlws.FILTER(FuSa_14DCDC!$E$3:$E$500,FuSa_14DCDC!$W$3:$W$500 = $W363),
                  IFERROR(
                      _xlfn._xlws.FILTER(FuSa_14DCDC_EFAN!$E$3:$E$500,FuSa_14DCDC_EFAN!$W$3:$W$500 = $W363),
                      IFERROR(
                          _xlfn._xlws.FILTER(FuSa_FaultInjection!$E$3:$E$500,FuSa_FaultInjection!$W$3:$W$500 = $W363),
                          IFERROR(
                              _xlfn._xlws.FILTER(Function_SCC!$E$3:$E$512,Function_SCC!$W$3:$W$512 = $W363),
                              IFERROR(
                                  _xlfn._xlws.FILTER(FuSa_FTT!$E$3:$E$500,FuSa_FTT!$W$3:$W$500 = $W363),
                                  "NA"
                           )
                       )
                   )
               )
           )
       )
   )
)</f>
        <v/>
      </c>
      <c r="F363" s="608">
        <f t="array" ref="F363">IFERROR(
      _xlfn._xlws.FILTER(FuSa_Charger!$F$3:$F$520, FuSa_Charger!$W$3:$W$520 = $W363),
      IFERROR(
          _xlfn._xlws.FILTER(Function_14DCDC!$F$3:$F$503,Function_14DCDC!$W$3:$W$503 = $W363),
          IFERROR(
              _xlfn._xlws.FILTER(Function_Charger!$F$3:$F$510,Function_Charger!$W$3:$W$510 = $W363),
              IFERROR(
                  _xlfn._xlws.FILTER(FuSa_14DCDC!$F$3:$F$500,FuSa_14DCDC!$W$3:$W$500 = $W363),
                  IFERROR(
                      _xlfn._xlws.FILTER(FuSa_14DCDC_EFAN!$F$3:$F$500,FuSa_14DCDC_EFAN!$W$3:$W$500 = $W363),
                      IFERROR(
                          _xlfn._xlws.FILTER(FuSa_FaultInjection!$F$3:$F$500,FuSa_FaultInjection!$W$3:$W$500 = $W363),
                          IFERROR(
                              _xlfn._xlws.FILTER(Function_SCC!$F$3:$F$512,Function_SCC!$W$3:$W$512 = $W363),
                              IFERROR(
                                  _xlfn._xlws.FILTER(FuSa_FTT!$F$3:$F$500,FuSa_FTT!$W$3:$W$500 = $W363),
                                  "NA"
                           )
                       )
                   )
               )
           )
       )
   )
)</f>
        <v/>
      </c>
      <c r="G363" s="608">
        <f t="array" ref="G363">IFERROR(
      _xlfn._xlws.FILTER(FuSa_Charger!$G$3:$G$520, FuSa_Charger!$W$3:$W$520 = $W363),
      IFERROR(
          _xlfn._xlws.FILTER(Function_14DCDC!$G$3:$G$503,Function_14DCDC!$W$3:$W$503 = $W363),
          IFERROR(
              _xlfn._xlws.FILTER(Function_Charger!$G$3:$G$510,Function_Charger!$W$3:$W$510 = $W363),
              IFERROR(
                  _xlfn._xlws.FILTER(FuSa_14DCDC!$G$3:$G$500,FuSa_14DCDC!$W$3:$W$500 = $W363),
                  IFERROR(
                      _xlfn._xlws.FILTER(FuSa_14DCDC_EFAN!$G$3:$G$500,FuSa_14DCDC_EFAN!$W$3:$W$500 = $W363),
                      IFERROR(
                          _xlfn._xlws.FILTER(FuSa_FaultInjection!$G$3:$G$500,FuSa_FaultInjection!$W$3:$W$500 = $W363),
                          IFERROR(
                              _xlfn._xlws.FILTER(Function_SCC!$G$3:$G$512,Function_SCC!$W$3:$W$512 = $W363),
                              IFERROR(
                                  _xlfn._xlws.FILTER(FuSa_FTT!$G$3:$G$500,FuSa_FTT!$W$3:$W$500 = $W363),
                                  "NA"
                           )
                       )
                   )
               )
           )
       )
   )
)</f>
        <v/>
      </c>
      <c r="H363" s="441">
        <f t="array" ref="H363">IFERROR(
      _xlfn._xlws.FILTER(FuSa_Charger!$H$3:$H$520, FuSa_Charger!$W$3:$W$520 = $W363),
      IFERROR(
          _xlfn._xlws.FILTER(Function_14DCDC!$H$3:$H$503,Function_14DCDC!$W$3:$W$503 = $W363),
          IFERROR(
              _xlfn._xlws.FILTER(Function_Charger!$H$3:$H$510,Function_Charger!$W$3:$W$510 = $W363),
              IFERROR(
                  _xlfn._xlws.FILTER(FuSa_14DCDC!$H$3:$H$500,FuSa_14DCDC!$W$3:$W$500 = $W363),
                  IFERROR(
                      _xlfn._xlws.FILTER(FuSa_14DCDC_EFAN!$H$3:$H$500,FuSa_14DCDC_EFAN!$W$3:$W$500 = $W363),
                      IFERROR(
                          _xlfn._xlws.FILTER(FuSa_FaultInjection!$H$3:$H$500,FuSa_FaultInjection!$W$3:$W$500 = $W363),
                          "NA"
                   )
               )
           )
       )
   )
)</f>
        <v/>
      </c>
      <c r="I363" s="441">
        <f t="array" ref="I363">IFERROR(
      _xlfn._xlws.FILTER(FuSa_Charger!$I$3:$I$520, FuSa_Charger!$W$3:$W$520 = $W363),
      IFERROR(
          _xlfn._xlws.FILTER(Function_14DCDC!$I$3:$I$503,Function_14DCDC!$W$3:$W$503 = $W363),
          IFERROR(
              _xlfn._xlws.FILTER(Function_Charger!$I$3:$I$510,Function_Charger!$W$3:$W$510 = $W363),
              IFERROR(
                  _xlfn._xlws.FILTER(FuSa_14DCDC!$I$3:$I$500,FuSa_14DCDC!$W$3:$W$500 = $W363),
                  IFERROR(
                      _xlfn._xlws.FILTER(FuSa_14DCDC_EFAN!$I$3:$I$500,FuSa_14DCDC_EFAN!$W$3:$W$500 = $W363),
                      IFERROR(
                          _xlfn._xlws.FILTER(FuSa_FaultInjection!$I$3:$I$500,FuSa_FaultInjection!$W$3:$W$500 = $W363),
                          "NA"
                   )
               )
           )
       )
   )
)</f>
        <v/>
      </c>
      <c r="J363" s="441" t="n"/>
      <c r="K363" s="441" t="n"/>
      <c r="L363" s="441" t="n"/>
      <c r="M363" s="441" t="n"/>
      <c r="N363" s="441" t="n"/>
      <c r="O363" s="441">
        <f t="array" ref="O363">IFERROR(
      _xlfn._xlws.FILTER(FuSa_Charger!$O$3:$O$520, FuSa_Charger!$W$3:$W$520 = $W363),
      IFERROR(
          _xlfn._xlws.FILTER(Function_14DCDC!$O$3:$O$503,Function_14DCDC!$W$3:$W$503 = $W363),
          IFERROR(
              _xlfn._xlws.FILTER(Function_Charger!$O$3:$O$510,Function_Charger!$W$3:$W$510 = $W363),
              IFERROR(
                  _xlfn._xlws.FILTER(FuSa_14DCDC!$O$3:$O$500,FuSa_14DCDC!$W$3:$W$500 = $W363),
                  IFERROR(
                      _xlfn._xlws.FILTER(FuSa_14DCDC_EFAN!$O$3:$O$500,FuSa_14DCDC_EFAN!$W$3:$W$500 = $W363),
                      IFERROR(
                          _xlfn._xlws.FILTER(FuSa_FaultInjection!$O$3:$O$500,FuSa_FaultInjection!$W$3:$W$500 = $W363),
                          "NA"
                   )
               )
           )
       )
   )
)</f>
        <v/>
      </c>
      <c r="P363" s="441">
        <f t="array" ref="P363">IFERROR(
      _xlfn._xlws.FILTER(FuSa_Charger!$Q$3:$Q$520, FuSa_Charger!$W$3:$W$520 = $W363),
      IFERROR(
          _xlfn._xlws.FILTER(Function_14DCDC!$Q$3:$Q$503,Function_14DCDC!$W$3:$W$503 = $W363),
          IFERROR(
              _xlfn._xlws.FILTER(Function_Charger!$Q$3:$Q$510,Function_Charger!$W$3:$W$510 = $W363),
              IFERROR(
                  _xlfn._xlws.FILTER(FuSa_14DCDC!$Q$3:$Q$500,FuSa_14DCDC!$W$3:$W$500 = $W363),
                  IFERROR(
                      _xlfn._xlws.FILTER(FuSa_14DCDC_EFAN!$Q$3:$Q$500,FuSa_14DCDC_EFAN!$W$3:$W$500 = $W363),
                      IFERROR(
                          _xlfn._xlws.FILTER(FuSa_FaultInjection!$Q$3:$Q$500,FuSa_FaultInjection!$W$3:$W$500 = $W363),
                          "NA"
                   )
               )
           )
       )
   )
)</f>
        <v/>
      </c>
      <c r="Q363" s="608">
        <f t="array" ref="Q363">IFERROR(
      _xlfn._xlws.FILTER(FuSa_Charger!$R$3:$R$520, FuSa_Charger!$W$3:$W$520 = $W363),
      IFERROR(
          _xlfn._xlws.FILTER(Function_14DCDC!$R$3:$R$503,Function_14DCDC!$W$3:$W$503 = $W363),
          IFERROR(
              _xlfn._xlws.FILTER(Function_Charger!$R$3:$R$510,Function_Charger!$W$3:$W$510 = $W363),
              IFERROR(
                  _xlfn._xlws.FILTER(FuSa_14DCDC!$R$3:$R$500,FuSa_14DCDC!$W$3:$W$500 = $W363),
                  IFERROR(
                      _xlfn._xlws.FILTER(FuSa_14DCDC_EFAN!$R$3:$R$500,FuSa_14DCDC_EFAN!$W$3:$W$500 = $W363),
                      IFERROR(
                          _xlfn._xlws.FILTER(FuSa_FaultInjection!$R$3:$R$500,FuSa_FaultInjection!$W$3:$W$500 = $W363),
                          IFERROR(
                              _xlfn._xlws.FILTER(Function_SCC!$R$3:$R$512,Function_SCC!$W$3:$W$512 = $W363),
                              IFERROR(
                                  _xlfn._xlws.FILTER(FuSa_FTT!$R$3:$R$500,FuSa_FTT!$W$3:$W$500 = $W363),
                                  "NA"
                           )
                       )
                   )
               )
           )
       )
   )
)</f>
        <v/>
      </c>
      <c r="R363" s="608">
        <f t="array" ref="R363">IFERROR(
      _xlfn._xlws.FILTER(FuSa_Charger!$S$3:$S$520, FuSa_Charger!$W$3:$W$520 = $W363),
      IFERROR(
          _xlfn._xlws.FILTER(Function_14DCDC!$S$3:$S$503,Function_14DCDC!$W$3:$W$503 = $W363),
          IFERROR(
              _xlfn._xlws.FILTER(Function_Charger!$S$3:$S$510,Function_Charger!$W$3:$W$510 = $W363),
              IFERROR(
                  _xlfn._xlws.FILTER(FuSa_14DCDC!$S$3:$S$500,FuSa_14DCDC!$W$3:$W$500 = $W363),
                  IFERROR(
                      _xlfn._xlws.FILTER(FuSa_14DCDC_EFAN!$S$3:$S$500,FuSa_14DCDC_EFAN!$W$3:$W$500 = $W363),
                      IFERROR(
                          _xlfn._xlws.FILTER(FuSa_FaultInjection!$S$3:$S$500,FuSa_FaultInjection!$W$3:$W$500 = $W363),
                          IFERROR(
                              _xlfn._xlws.FILTER(Function_SCC!$S$3:$S$512,Function_SCC!$W$3:$W$512 = $W363),
                              IFERROR(
                                  _xlfn._xlws.FILTER(FuSa_FTT!$S$3:$S$500,FuSa_FTT!$W$3:$W$500 = $W363),
                                  "NA"
                           )
                       )
                   )
               )
           )
       )
   )
)</f>
        <v/>
      </c>
      <c r="S363" s="608">
        <f t="array" ref="S363">IFERROR(
      _xlfn._xlws.FILTER(FuSa_Charger!$T$3:$T$520, FuSa_Charger!$W$3:$W$520 = $W363),
      IFERROR(
          _xlfn._xlws.FILTER(Function_14DCDC!$T$3:$T$503,Function_14DCDC!$W$3:$W$503 = $W363),
          IFERROR(
              _xlfn._xlws.FILTER(Function_Charger!$T$3:$T$510,Function_Charger!$W$3:$W$510 = $W363),
              IFERROR(
                  _xlfn._xlws.FILTER(FuSa_14DCDC!$T$3:$T$500,FuSa_14DCDC!$W$3:$W$500 = $W363),
                  IFERROR(
                      _xlfn._xlws.FILTER(FuSa_14DCDC_EFAN!$T$3:$T$500,FuSa_14DCDC_EFAN!$W$3:$W$500 = $W363),
                      IFERROR(
                          _xlfn._xlws.FILTER(FuSa_FaultInjection!$T$3:$T$500,FuSa_FaultInjection!$W$3:$W$500 = $W363),
                          IFERROR(
                              _xlfn._xlws.FILTER(Function_SCC!$T$3:$T$512,Function_SCC!$W$3:$W$512 = $W363),
                              IFERROR(
                                  _xlfn._xlws.FILTER(FuSa_FTT!$T$3:$T$500,FuSa_FTT!$W$3:$W$500 = $W363),
                                  "NA"
                           )
                       )
                   )
               )
           )
       )
   )
)</f>
        <v/>
      </c>
      <c r="T363" s="608">
        <f t="array" ref="T363">IFERROR(
      _xlfn._xlws.FILTER(FuSa_Charger!$U$3:$U$520, FuSa_Charger!$W$3:$W$520 = $W363),
      IFERROR(
          _xlfn._xlws.FILTER(Function_14DCDC!$U$3:$U$503,Function_14DCDC!$W$3:$W$503 = $W363),
          IFERROR(
              _xlfn._xlws.FILTER(Function_Charger!$U$3:$U$510,Function_Charger!$W$3:$W$510 = $W363),
              IFERROR(
                  _xlfn._xlws.FILTER(FuSa_14DCDC!$U$3:$U$500,FuSa_14DCDC!$W$3:$W$500 = $W363),
                  IFERROR(
                      _xlfn._xlws.FILTER(FuSa_14DCDC_EFAN!$U$3:$U$500,FuSa_14DCDC_EFAN!$W$3:$W$500 = $W363),
                      IFERROR(
                          _xlfn._xlws.FILTER(FuSa_FaultInjection!$U$3:$U$500,FuSa_FaultInjection!$W$3:$W$500 = $W363),
                          IFERROR(
                              _xlfn._xlws.FILTER(Function_SCC!$U$3:$U$512,Function_SCC!$W$3:$W$512 = $W363),
                              IFERROR(
                                  _xlfn._xlws.FILTER(FuSa_FTT!$U$3:$U$500,FuSa_FTT!$W$3:$W$500 = $W363),
                                  "NA"
                           )
                       )
                   )
               )
           )
       )
   )
)</f>
        <v/>
      </c>
      <c r="U363" s="608">
        <f t="array" ref="U363">IFERROR(
      _xlfn._xlws.FILTER(FuSa_Charger!$V$3:$V$520, FuSa_Charger!$W$3:$W$520 = $W363),
      IFERROR(
          _xlfn._xlws.FILTER(Function_14DCDC!$V$3:$V$503,Function_14DCDC!$W$3:$W$503 = $W363),
          IFERROR(
              _xlfn._xlws.FILTER(Function_Charger!$V$3:$V$510,Function_Charger!$W$3:$W$510 = $W363),
              IFERROR(
                  _xlfn._xlws.FILTER(FuSa_14DCDC!$V$3:$V$500,FuSa_14DCDC!$W$3:$W$500 = $W363),
                  IFERROR(
                      _xlfn._xlws.FILTER(FuSa_14DCDC_EFAN!$V$3:$V$500,FuSa_14DCDC_EFAN!$W$3:$W$500 = $W363),
                      IFERROR(
                          _xlfn._xlws.FILTER(FuSa_FaultInjection!$V$3:$V$500,FuSa_FaultInjection!$W$3:$W$500 = $W363),
                          IFERROR(
                              _xlfn._xlws.FILTER(Function_SCC!$V$3:$V$512,Function_SCC!$W$3:$W$512 = $W363),
                              IFERROR(
                                  _xlfn._xlws.FILTER(FuSa_FTT!$V$3:$V$500,FuSa_FTT!$W$3:$W$500 = $W363),
                                  "NA"
                           )
                       )
                   )
               )
           )
       )
   )
)</f>
        <v/>
      </c>
      <c r="V363" s="231" t="inlineStr">
        <is>
          <t>State verification</t>
        </is>
      </c>
      <c r="W363" s="444" t="inlineStr">
        <is>
          <t>[SYI_002_002_0001_040].html</t>
        </is>
      </c>
      <c r="X363" s="736" t="n">
        <v>1</v>
      </c>
      <c r="Y363" s="441" t="n">
        <v>0</v>
      </c>
      <c r="Z363" s="441" t="n">
        <v>0</v>
      </c>
      <c r="AA363" s="608" t="n">
        <v>1</v>
      </c>
      <c r="AB363" s="747" t="n">
        <v>23338</v>
      </c>
      <c r="AC363" s="745" t="n"/>
      <c r="AD363" s="166" t="inlineStr">
        <is>
          <t>No</t>
        </is>
      </c>
      <c r="AE363" s="760" t="inlineStr">
        <is>
          <t>This TC concerns SW signal 'Test_DCDCtoHVPM::Current_Operating_State'</t>
        </is>
      </c>
      <c r="AG363" s="231" t="inlineStr"/>
      <c r="AH363" s="223" t="inlineStr"/>
      <c r="AI363" s="43" t="inlineStr"/>
      <c r="AJ363" s="43" t="inlineStr"/>
      <c r="AK363" s="43" t="inlineStr"/>
      <c r="AL363" s="266" t="n"/>
      <c r="AM363" s="231" t="n"/>
      <c r="AN363" s="56" t="n"/>
      <c r="AO363" s="223">
        <f>EXACT(W363,AG363)</f>
        <v/>
      </c>
      <c r="AP363" s="43">
        <f>EXACT(X363,AH363)</f>
        <v/>
      </c>
      <c r="AQ363" s="43">
        <f>EXACT(Y363,AI363)</f>
        <v/>
      </c>
      <c r="AR363" s="43">
        <f>EXACT(Z363,AJ363)</f>
        <v/>
      </c>
      <c r="AS363" s="266">
        <f>EXACT(AA363,AK363)</f>
        <v/>
      </c>
      <c r="AT363" t="inlineStr"/>
      <c r="AU363" t="inlineStr"/>
    </row>
    <row r="364" ht="15" customHeight="1">
      <c r="A364" s="451" t="n"/>
      <c r="B364" s="451" t="n"/>
      <c r="C364" s="451" t="n"/>
      <c r="D364" s="441">
        <f t="array" ref="D364">IFERROR(
      _xlfn._xlws.FILTER(FuSa_Charger!$D$3:$D$520, FuSa_Charger!$W$3:$W$520 = $W364),
      IFERROR(
          _xlfn._xlws.FILTER(Function_14DCDC!$D$3:$D$503,Function_14DCDC!$W$3:$W$503 = $W364),
          IFERROR(
              _xlfn._xlws.FILTER(Function_Charger!$D$3:$D$510,Function_Charger!$W$3:$W$510 = $W364),
              IFERROR(
                  _xlfn._xlws.FILTER(FuSa_14DCDC!$D$3:$D$500,FuSa_14DCDC!$W$3:$W$500 = $W364),
                  IFERROR(
                      _xlfn._xlws.FILTER(FuSa_14DCDC_EFAN!$D$3:$D$500,FuSa_14DCDC_EFAN!$W$3:$W$500 = $W364),
                      IFERROR(
                          _xlfn._xlws.FILTER(FuSa_FaultInjection!$D$3:$D$500,FuSa_FaultInjection!$W$3:$W$500 = $W364),
                          "NA"
                   )
               )
           )
       )
   )
)</f>
        <v/>
      </c>
      <c r="E364" s="608">
        <f t="array" ref="E364">IFERROR(
      _xlfn._xlws.FILTER(FuSa_Charger!$E$3:$E$520, FuSa_Charger!$W$3:$W$520 = $W364),
      IFERROR(
          _xlfn._xlws.FILTER(Function_14DCDC!$E$3:$E$503,Function_14DCDC!$W$3:$W$503 = $W364),
          IFERROR(
              _xlfn._xlws.FILTER(Function_Charger!$E$3:$E$510,Function_Charger!$W$3:$W$510 = $W364),
              IFERROR(
                  _xlfn._xlws.FILTER(FuSa_14DCDC!$E$3:$E$500,FuSa_14DCDC!$W$3:$W$500 = $W364),
                  IFERROR(
                      _xlfn._xlws.FILTER(FuSa_14DCDC_EFAN!$E$3:$E$500,FuSa_14DCDC_EFAN!$W$3:$W$500 = $W364),
                      IFERROR(
                          _xlfn._xlws.FILTER(FuSa_FaultInjection!$E$3:$E$500,FuSa_FaultInjection!$W$3:$W$500 = $W364),
                          IFERROR(
                              _xlfn._xlws.FILTER(Function_SCC!$E$3:$E$512,Function_SCC!$W$3:$W$512 = $W364),
                              IFERROR(
                                  _xlfn._xlws.FILTER(FuSa_FTT!$E$3:$E$500,FuSa_FTT!$W$3:$W$500 = $W364),
                                  "NA"
                           )
                       )
                   )
               )
           )
       )
   )
)</f>
        <v/>
      </c>
      <c r="F364" s="608">
        <f t="array" ref="F364">IFERROR(
      _xlfn._xlws.FILTER(FuSa_Charger!$F$3:$F$520, FuSa_Charger!$W$3:$W$520 = $W364),
      IFERROR(
          _xlfn._xlws.FILTER(Function_14DCDC!$F$3:$F$503,Function_14DCDC!$W$3:$W$503 = $W364),
          IFERROR(
              _xlfn._xlws.FILTER(Function_Charger!$F$3:$F$510,Function_Charger!$W$3:$W$510 = $W364),
              IFERROR(
                  _xlfn._xlws.FILTER(FuSa_14DCDC!$F$3:$F$500,FuSa_14DCDC!$W$3:$W$500 = $W364),
                  IFERROR(
                      _xlfn._xlws.FILTER(FuSa_14DCDC_EFAN!$F$3:$F$500,FuSa_14DCDC_EFAN!$W$3:$W$500 = $W364),
                      IFERROR(
                          _xlfn._xlws.FILTER(FuSa_FaultInjection!$F$3:$F$500,FuSa_FaultInjection!$W$3:$W$500 = $W364),
                          IFERROR(
                              _xlfn._xlws.FILTER(Function_SCC!$F$3:$F$512,Function_SCC!$W$3:$W$512 = $W364),
                              IFERROR(
                                  _xlfn._xlws.FILTER(FuSa_FTT!$F$3:$F$500,FuSa_FTT!$W$3:$W$500 = $W364),
                                  "NA"
                           )
                       )
                   )
               )
           )
       )
   )
)</f>
        <v/>
      </c>
      <c r="G364" s="608">
        <f t="array" ref="G364">IFERROR(
      _xlfn._xlws.FILTER(FuSa_Charger!$G$3:$G$520, FuSa_Charger!$W$3:$W$520 = $W364),
      IFERROR(
          _xlfn._xlws.FILTER(Function_14DCDC!$G$3:$G$503,Function_14DCDC!$W$3:$W$503 = $W364),
          IFERROR(
              _xlfn._xlws.FILTER(Function_Charger!$G$3:$G$510,Function_Charger!$W$3:$W$510 = $W364),
              IFERROR(
                  _xlfn._xlws.FILTER(FuSa_14DCDC!$G$3:$G$500,FuSa_14DCDC!$W$3:$W$500 = $W364),
                  IFERROR(
                      _xlfn._xlws.FILTER(FuSa_14DCDC_EFAN!$G$3:$G$500,FuSa_14DCDC_EFAN!$W$3:$W$500 = $W364),
                      IFERROR(
                          _xlfn._xlws.FILTER(FuSa_FaultInjection!$G$3:$G$500,FuSa_FaultInjection!$W$3:$W$500 = $W364),
                          IFERROR(
                              _xlfn._xlws.FILTER(Function_SCC!$G$3:$G$512,Function_SCC!$W$3:$W$512 = $W364),
                              IFERROR(
                                  _xlfn._xlws.FILTER(FuSa_FTT!$G$3:$G$500,FuSa_FTT!$W$3:$W$500 = $W364),
                                  "NA"
                           )
                       )
                   )
               )
           )
       )
   )
)</f>
        <v/>
      </c>
      <c r="H364" s="441">
        <f t="array" ref="H364">IFERROR(
      _xlfn._xlws.FILTER(FuSa_Charger!$H$3:$H$520, FuSa_Charger!$W$3:$W$520 = $W364),
      IFERROR(
          _xlfn._xlws.FILTER(Function_14DCDC!$H$3:$H$503,Function_14DCDC!$W$3:$W$503 = $W364),
          IFERROR(
              _xlfn._xlws.FILTER(Function_Charger!$H$3:$H$510,Function_Charger!$W$3:$W$510 = $W364),
              IFERROR(
                  _xlfn._xlws.FILTER(FuSa_14DCDC!$H$3:$H$500,FuSa_14DCDC!$W$3:$W$500 = $W364),
                  IFERROR(
                      _xlfn._xlws.FILTER(FuSa_14DCDC_EFAN!$H$3:$H$500,FuSa_14DCDC_EFAN!$W$3:$W$500 = $W364),
                      IFERROR(
                          _xlfn._xlws.FILTER(FuSa_FaultInjection!$H$3:$H$500,FuSa_FaultInjection!$W$3:$W$500 = $W364),
                          "NA"
                   )
               )
           )
       )
   )
)</f>
        <v/>
      </c>
      <c r="I364" s="441">
        <f t="array" ref="I364">IFERROR(
      _xlfn._xlws.FILTER(FuSa_Charger!$I$3:$I$520, FuSa_Charger!$W$3:$W$520 = $W364),
      IFERROR(
          _xlfn._xlws.FILTER(Function_14DCDC!$I$3:$I$503,Function_14DCDC!$W$3:$W$503 = $W364),
          IFERROR(
              _xlfn._xlws.FILTER(Function_Charger!$I$3:$I$510,Function_Charger!$W$3:$W$510 = $W364),
              IFERROR(
                  _xlfn._xlws.FILTER(FuSa_14DCDC!$I$3:$I$500,FuSa_14DCDC!$W$3:$W$500 = $W364),
                  IFERROR(
                      _xlfn._xlws.FILTER(FuSa_14DCDC_EFAN!$I$3:$I$500,FuSa_14DCDC_EFAN!$W$3:$W$500 = $W364),
                      IFERROR(
                          _xlfn._xlws.FILTER(FuSa_FaultInjection!$I$3:$I$500,FuSa_FaultInjection!$W$3:$W$500 = $W364),
                          "NA"
                   )
               )
           )
       )
   )
)</f>
        <v/>
      </c>
      <c r="J364" s="441" t="n"/>
      <c r="K364" s="441" t="n"/>
      <c r="L364" s="441" t="n"/>
      <c r="M364" s="441" t="n"/>
      <c r="N364" s="441" t="n"/>
      <c r="O364" s="441">
        <f t="array" ref="O364">IFERROR(
      _xlfn._xlws.FILTER(FuSa_Charger!$O$3:$O$520, FuSa_Charger!$W$3:$W$520 = $W364),
      IFERROR(
          _xlfn._xlws.FILTER(Function_14DCDC!$O$3:$O$503,Function_14DCDC!$W$3:$W$503 = $W364),
          IFERROR(
              _xlfn._xlws.FILTER(Function_Charger!$O$3:$O$510,Function_Charger!$W$3:$W$510 = $W364),
              IFERROR(
                  _xlfn._xlws.FILTER(FuSa_14DCDC!$O$3:$O$500,FuSa_14DCDC!$W$3:$W$500 = $W364),
                  IFERROR(
                      _xlfn._xlws.FILTER(FuSa_14DCDC_EFAN!$O$3:$O$500,FuSa_14DCDC_EFAN!$W$3:$W$500 = $W364),
                      IFERROR(
                          _xlfn._xlws.FILTER(FuSa_FaultInjection!$O$3:$O$500,FuSa_FaultInjection!$W$3:$W$500 = $W364),
                          "NA"
                   )
               )
           )
       )
   )
)</f>
        <v/>
      </c>
      <c r="P364" s="441">
        <f t="array" ref="P364">IFERROR(
      _xlfn._xlws.FILTER(FuSa_Charger!$Q$3:$Q$520, FuSa_Charger!$W$3:$W$520 = $W364),
      IFERROR(
          _xlfn._xlws.FILTER(Function_14DCDC!$Q$3:$Q$503,Function_14DCDC!$W$3:$W$503 = $W364),
          IFERROR(
              _xlfn._xlws.FILTER(Function_Charger!$Q$3:$Q$510,Function_Charger!$W$3:$W$510 = $W364),
              IFERROR(
                  _xlfn._xlws.FILTER(FuSa_14DCDC!$Q$3:$Q$500,FuSa_14DCDC!$W$3:$W$500 = $W364),
                  IFERROR(
                      _xlfn._xlws.FILTER(FuSa_14DCDC_EFAN!$Q$3:$Q$500,FuSa_14DCDC_EFAN!$W$3:$W$500 = $W364),
                      IFERROR(
                          _xlfn._xlws.FILTER(FuSa_FaultInjection!$Q$3:$Q$500,FuSa_FaultInjection!$W$3:$W$500 = $W364),
                          "NA"
                   )
               )
           )
       )
   )
)</f>
        <v/>
      </c>
      <c r="Q364" s="608">
        <f t="array" ref="Q364">IFERROR(
      _xlfn._xlws.FILTER(FuSa_Charger!$R$3:$R$520, FuSa_Charger!$W$3:$W$520 = $W364),
      IFERROR(
          _xlfn._xlws.FILTER(Function_14DCDC!$R$3:$R$503,Function_14DCDC!$W$3:$W$503 = $W364),
          IFERROR(
              _xlfn._xlws.FILTER(Function_Charger!$R$3:$R$510,Function_Charger!$W$3:$W$510 = $W364),
              IFERROR(
                  _xlfn._xlws.FILTER(FuSa_14DCDC!$R$3:$R$500,FuSa_14DCDC!$W$3:$W$500 = $W364),
                  IFERROR(
                      _xlfn._xlws.FILTER(FuSa_14DCDC_EFAN!$R$3:$R$500,FuSa_14DCDC_EFAN!$W$3:$W$500 = $W364),
                      IFERROR(
                          _xlfn._xlws.FILTER(FuSa_FaultInjection!$R$3:$R$500,FuSa_FaultInjection!$W$3:$W$500 = $W364),
                          IFERROR(
                              _xlfn._xlws.FILTER(Function_SCC!$R$3:$R$512,Function_SCC!$W$3:$W$512 = $W364),
                              IFERROR(
                                  _xlfn._xlws.FILTER(FuSa_FTT!$R$3:$R$500,FuSa_FTT!$W$3:$W$500 = $W364),
                                  "NA"
                           )
                       )
                   )
               )
           )
       )
   )
)</f>
        <v/>
      </c>
      <c r="R364" s="608">
        <f t="array" ref="R364">IFERROR(
      _xlfn._xlws.FILTER(FuSa_Charger!$S$3:$S$520, FuSa_Charger!$W$3:$W$520 = $W364),
      IFERROR(
          _xlfn._xlws.FILTER(Function_14DCDC!$S$3:$S$503,Function_14DCDC!$W$3:$W$503 = $W364),
          IFERROR(
              _xlfn._xlws.FILTER(Function_Charger!$S$3:$S$510,Function_Charger!$W$3:$W$510 = $W364),
              IFERROR(
                  _xlfn._xlws.FILTER(FuSa_14DCDC!$S$3:$S$500,FuSa_14DCDC!$W$3:$W$500 = $W364),
                  IFERROR(
                      _xlfn._xlws.FILTER(FuSa_14DCDC_EFAN!$S$3:$S$500,FuSa_14DCDC_EFAN!$W$3:$W$500 = $W364),
                      IFERROR(
                          _xlfn._xlws.FILTER(FuSa_FaultInjection!$S$3:$S$500,FuSa_FaultInjection!$W$3:$W$500 = $W364),
                          IFERROR(
                              _xlfn._xlws.FILTER(Function_SCC!$S$3:$S$512,Function_SCC!$W$3:$W$512 = $W364),
                              IFERROR(
                                  _xlfn._xlws.FILTER(FuSa_FTT!$S$3:$S$500,FuSa_FTT!$W$3:$W$500 = $W364),
                                  "NA"
                           )
                       )
                   )
               )
           )
       )
   )
)</f>
        <v/>
      </c>
      <c r="S364" s="608">
        <f t="array" ref="S364">IFERROR(
      _xlfn._xlws.FILTER(FuSa_Charger!$T$3:$T$520, FuSa_Charger!$W$3:$W$520 = $W364),
      IFERROR(
          _xlfn._xlws.FILTER(Function_14DCDC!$T$3:$T$503,Function_14DCDC!$W$3:$W$503 = $W364),
          IFERROR(
              _xlfn._xlws.FILTER(Function_Charger!$T$3:$T$510,Function_Charger!$W$3:$W$510 = $W364),
              IFERROR(
                  _xlfn._xlws.FILTER(FuSa_14DCDC!$T$3:$T$500,FuSa_14DCDC!$W$3:$W$500 = $W364),
                  IFERROR(
                      _xlfn._xlws.FILTER(FuSa_14DCDC_EFAN!$T$3:$T$500,FuSa_14DCDC_EFAN!$W$3:$W$500 = $W364),
                      IFERROR(
                          _xlfn._xlws.FILTER(FuSa_FaultInjection!$T$3:$T$500,FuSa_FaultInjection!$W$3:$W$500 = $W364),
                          IFERROR(
                              _xlfn._xlws.FILTER(Function_SCC!$T$3:$T$512,Function_SCC!$W$3:$W$512 = $W364),
                              IFERROR(
                                  _xlfn._xlws.FILTER(FuSa_FTT!$T$3:$T$500,FuSa_FTT!$W$3:$W$500 = $W364),
                                  "NA"
                           )
                       )
                   )
               )
           )
       )
   )
)</f>
        <v/>
      </c>
      <c r="T364" s="608">
        <f t="array" ref="T364">IFERROR(
      _xlfn._xlws.FILTER(FuSa_Charger!$U$3:$U$520, FuSa_Charger!$W$3:$W$520 = $W364),
      IFERROR(
          _xlfn._xlws.FILTER(Function_14DCDC!$U$3:$U$503,Function_14DCDC!$W$3:$W$503 = $W364),
          IFERROR(
              _xlfn._xlws.FILTER(Function_Charger!$U$3:$U$510,Function_Charger!$W$3:$W$510 = $W364),
              IFERROR(
                  _xlfn._xlws.FILTER(FuSa_14DCDC!$U$3:$U$500,FuSa_14DCDC!$W$3:$W$500 = $W364),
                  IFERROR(
                      _xlfn._xlws.FILTER(FuSa_14DCDC_EFAN!$U$3:$U$500,FuSa_14DCDC_EFAN!$W$3:$W$500 = $W364),
                      IFERROR(
                          _xlfn._xlws.FILTER(FuSa_FaultInjection!$U$3:$U$500,FuSa_FaultInjection!$W$3:$W$500 = $W364),
                          IFERROR(
                              _xlfn._xlws.FILTER(Function_SCC!$U$3:$U$512,Function_SCC!$W$3:$W$512 = $W364),
                              IFERROR(
                                  _xlfn._xlws.FILTER(FuSa_FTT!$U$3:$U$500,FuSa_FTT!$W$3:$W$500 = $W364),
                                  "NA"
                           )
                       )
                   )
               )
           )
       )
   )
)</f>
        <v/>
      </c>
      <c r="U364" s="608">
        <f t="array" ref="U364">IFERROR(
      _xlfn._xlws.FILTER(FuSa_Charger!$V$3:$V$520, FuSa_Charger!$W$3:$W$520 = $W364),
      IFERROR(
          _xlfn._xlws.FILTER(Function_14DCDC!$V$3:$V$503,Function_14DCDC!$W$3:$W$503 = $W364),
          IFERROR(
              _xlfn._xlws.FILTER(Function_Charger!$V$3:$V$510,Function_Charger!$W$3:$W$510 = $W364),
              IFERROR(
                  _xlfn._xlws.FILTER(FuSa_14DCDC!$V$3:$V$500,FuSa_14DCDC!$W$3:$W$500 = $W364),
                  IFERROR(
                      _xlfn._xlws.FILTER(FuSa_14DCDC_EFAN!$V$3:$V$500,FuSa_14DCDC_EFAN!$W$3:$W$500 = $W364),
                      IFERROR(
                          _xlfn._xlws.FILTER(FuSa_FaultInjection!$V$3:$V$500,FuSa_FaultInjection!$W$3:$W$500 = $W364),
                          IFERROR(
                              _xlfn._xlws.FILTER(Function_SCC!$V$3:$V$512,Function_SCC!$W$3:$W$512 = $W364),
                              IFERROR(
                                  _xlfn._xlws.FILTER(FuSa_FTT!$V$3:$V$500,FuSa_FTT!$W$3:$W$500 = $W364),
                                  "NA"
                           )
                       )
                   )
               )
           )
       )
   )
)</f>
        <v/>
      </c>
      <c r="V364" s="231" t="inlineStr">
        <is>
          <t>State verification</t>
        </is>
      </c>
      <c r="W364" s="444" t="inlineStr">
        <is>
          <t>[SYI_002_002_0001_041].html</t>
        </is>
      </c>
      <c r="X364" s="736" t="n">
        <v>1</v>
      </c>
      <c r="Y364" s="441" t="n">
        <v>0</v>
      </c>
      <c r="Z364" s="441" t="n">
        <v>0</v>
      </c>
      <c r="AA364" s="608" t="n">
        <v>1</v>
      </c>
      <c r="AB364" s="747" t="n">
        <v>23338</v>
      </c>
      <c r="AC364" s="745" t="n"/>
      <c r="AD364" s="166" t="inlineStr">
        <is>
          <t>No</t>
        </is>
      </c>
      <c r="AE364" s="760" t="inlineStr">
        <is>
          <t>This TC concerns SW signal 'Test_DCDCtoHVPM::Current_Operating_State'</t>
        </is>
      </c>
      <c r="AG364" s="231" t="inlineStr"/>
      <c r="AH364" s="223" t="inlineStr"/>
      <c r="AI364" s="43" t="inlineStr"/>
      <c r="AJ364" s="43" t="inlineStr"/>
      <c r="AK364" s="43" t="inlineStr"/>
      <c r="AL364" s="266" t="n"/>
      <c r="AM364" s="231" t="n"/>
      <c r="AN364" s="56" t="n"/>
      <c r="AO364" s="223">
        <f>EXACT(W364,AG364)</f>
        <v/>
      </c>
      <c r="AP364" s="43">
        <f>EXACT(X364,AH364)</f>
        <v/>
      </c>
      <c r="AQ364" s="43">
        <f>EXACT(Y364,AI364)</f>
        <v/>
      </c>
      <c r="AR364" s="43">
        <f>EXACT(Z364,AJ364)</f>
        <v/>
      </c>
      <c r="AS364" s="266">
        <f>EXACT(AA364,AK364)</f>
        <v/>
      </c>
      <c r="AT364" t="inlineStr"/>
      <c r="AU364" t="inlineStr"/>
    </row>
    <row r="365" ht="15" customHeight="1">
      <c r="A365" s="451" t="n"/>
      <c r="B365" s="451" t="n"/>
      <c r="C365" s="451" t="n"/>
      <c r="D365" s="441">
        <f t="array" ref="D365">IFERROR(
      _xlfn._xlws.FILTER(FuSa_Charger!$D$3:$D$520, FuSa_Charger!$W$3:$W$520 = $W365),
      IFERROR(
          _xlfn._xlws.FILTER(Function_14DCDC!$D$3:$D$503,Function_14DCDC!$W$3:$W$503 = $W365),
          IFERROR(
              _xlfn._xlws.FILTER(Function_Charger!$D$3:$D$510,Function_Charger!$W$3:$W$510 = $W365),
              IFERROR(
                  _xlfn._xlws.FILTER(FuSa_14DCDC!$D$3:$D$500,FuSa_14DCDC!$W$3:$W$500 = $W365),
                  IFERROR(
                      _xlfn._xlws.FILTER(FuSa_14DCDC_EFAN!$D$3:$D$500,FuSa_14DCDC_EFAN!$W$3:$W$500 = $W365),
                      IFERROR(
                          _xlfn._xlws.FILTER(FuSa_FaultInjection!$D$3:$D$500,FuSa_FaultInjection!$W$3:$W$500 = $W365),
                          "NA"
                   )
               )
           )
       )
   )
)</f>
        <v/>
      </c>
      <c r="E365" s="608">
        <f t="array" ref="E365">IFERROR(
      _xlfn._xlws.FILTER(FuSa_Charger!$E$3:$E$520, FuSa_Charger!$W$3:$W$520 = $W365),
      IFERROR(
          _xlfn._xlws.FILTER(Function_14DCDC!$E$3:$E$503,Function_14DCDC!$W$3:$W$503 = $W365),
          IFERROR(
              _xlfn._xlws.FILTER(Function_Charger!$E$3:$E$510,Function_Charger!$W$3:$W$510 = $W365),
              IFERROR(
                  _xlfn._xlws.FILTER(FuSa_14DCDC!$E$3:$E$500,FuSa_14DCDC!$W$3:$W$500 = $W365),
                  IFERROR(
                      _xlfn._xlws.FILTER(FuSa_14DCDC_EFAN!$E$3:$E$500,FuSa_14DCDC_EFAN!$W$3:$W$500 = $W365),
                      IFERROR(
                          _xlfn._xlws.FILTER(FuSa_FaultInjection!$E$3:$E$500,FuSa_FaultInjection!$W$3:$W$500 = $W365),
                          IFERROR(
                              _xlfn._xlws.FILTER(Function_SCC!$E$3:$E$512,Function_SCC!$W$3:$W$512 = $W365),
                              IFERROR(
                                  _xlfn._xlws.FILTER(FuSa_FTT!$E$3:$E$500,FuSa_FTT!$W$3:$W$500 = $W365),
                                  "NA"
                           )
                       )
                   )
               )
           )
       )
   )
)</f>
        <v/>
      </c>
      <c r="F365" s="608">
        <f t="array" ref="F365">IFERROR(
      _xlfn._xlws.FILTER(FuSa_Charger!$F$3:$F$520, FuSa_Charger!$W$3:$W$520 = $W365),
      IFERROR(
          _xlfn._xlws.FILTER(Function_14DCDC!$F$3:$F$503,Function_14DCDC!$W$3:$W$503 = $W365),
          IFERROR(
              _xlfn._xlws.FILTER(Function_Charger!$F$3:$F$510,Function_Charger!$W$3:$W$510 = $W365),
              IFERROR(
                  _xlfn._xlws.FILTER(FuSa_14DCDC!$F$3:$F$500,FuSa_14DCDC!$W$3:$W$500 = $W365),
                  IFERROR(
                      _xlfn._xlws.FILTER(FuSa_14DCDC_EFAN!$F$3:$F$500,FuSa_14DCDC_EFAN!$W$3:$W$500 = $W365),
                      IFERROR(
                          _xlfn._xlws.FILTER(FuSa_FaultInjection!$F$3:$F$500,FuSa_FaultInjection!$W$3:$W$500 = $W365),
                          IFERROR(
                              _xlfn._xlws.FILTER(Function_SCC!$F$3:$F$512,Function_SCC!$W$3:$W$512 = $W365),
                              IFERROR(
                                  _xlfn._xlws.FILTER(FuSa_FTT!$F$3:$F$500,FuSa_FTT!$W$3:$W$500 = $W365),
                                  "NA"
                           )
                       )
                   )
               )
           )
       )
   )
)</f>
        <v/>
      </c>
      <c r="G365" s="608">
        <f t="array" ref="G365">IFERROR(
      _xlfn._xlws.FILTER(FuSa_Charger!$G$3:$G$520, FuSa_Charger!$W$3:$W$520 = $W365),
      IFERROR(
          _xlfn._xlws.FILTER(Function_14DCDC!$G$3:$G$503,Function_14DCDC!$W$3:$W$503 = $W365),
          IFERROR(
              _xlfn._xlws.FILTER(Function_Charger!$G$3:$G$510,Function_Charger!$W$3:$W$510 = $W365),
              IFERROR(
                  _xlfn._xlws.FILTER(FuSa_14DCDC!$G$3:$G$500,FuSa_14DCDC!$W$3:$W$500 = $W365),
                  IFERROR(
                      _xlfn._xlws.FILTER(FuSa_14DCDC_EFAN!$G$3:$G$500,FuSa_14DCDC_EFAN!$W$3:$W$500 = $W365),
                      IFERROR(
                          _xlfn._xlws.FILTER(FuSa_FaultInjection!$G$3:$G$500,FuSa_FaultInjection!$W$3:$W$500 = $W365),
                          IFERROR(
                              _xlfn._xlws.FILTER(Function_SCC!$G$3:$G$512,Function_SCC!$W$3:$W$512 = $W365),
                              IFERROR(
                                  _xlfn._xlws.FILTER(FuSa_FTT!$G$3:$G$500,FuSa_FTT!$W$3:$W$500 = $W365),
                                  "NA"
                           )
                       )
                   )
               )
           )
       )
   )
)</f>
        <v/>
      </c>
      <c r="H365" s="441">
        <f t="array" ref="H365">IFERROR(
      _xlfn._xlws.FILTER(FuSa_Charger!$H$3:$H$520, FuSa_Charger!$W$3:$W$520 = $W365),
      IFERROR(
          _xlfn._xlws.FILTER(Function_14DCDC!$H$3:$H$503,Function_14DCDC!$W$3:$W$503 = $W365),
          IFERROR(
              _xlfn._xlws.FILTER(Function_Charger!$H$3:$H$510,Function_Charger!$W$3:$W$510 = $W365),
              IFERROR(
                  _xlfn._xlws.FILTER(FuSa_14DCDC!$H$3:$H$500,FuSa_14DCDC!$W$3:$W$500 = $W365),
                  IFERROR(
                      _xlfn._xlws.FILTER(FuSa_14DCDC_EFAN!$H$3:$H$500,FuSa_14DCDC_EFAN!$W$3:$W$500 = $W365),
                      IFERROR(
                          _xlfn._xlws.FILTER(FuSa_FaultInjection!$H$3:$H$500,FuSa_FaultInjection!$W$3:$W$500 = $W365),
                          "NA"
                   )
               )
           )
       )
   )
)</f>
        <v/>
      </c>
      <c r="I365" s="441">
        <f t="array" ref="I365">IFERROR(
      _xlfn._xlws.FILTER(FuSa_Charger!$I$3:$I$520, FuSa_Charger!$W$3:$W$520 = $W365),
      IFERROR(
          _xlfn._xlws.FILTER(Function_14DCDC!$I$3:$I$503,Function_14DCDC!$W$3:$W$503 = $W365),
          IFERROR(
              _xlfn._xlws.FILTER(Function_Charger!$I$3:$I$510,Function_Charger!$W$3:$W$510 = $W365),
              IFERROR(
                  _xlfn._xlws.FILTER(FuSa_14DCDC!$I$3:$I$500,FuSa_14DCDC!$W$3:$W$500 = $W365),
                  IFERROR(
                      _xlfn._xlws.FILTER(FuSa_14DCDC_EFAN!$I$3:$I$500,FuSa_14DCDC_EFAN!$W$3:$W$500 = $W365),
                      IFERROR(
                          _xlfn._xlws.FILTER(FuSa_FaultInjection!$I$3:$I$500,FuSa_FaultInjection!$W$3:$W$500 = $W365),
                          "NA"
                   )
               )
           )
       )
   )
)</f>
        <v/>
      </c>
      <c r="J365" s="441" t="n"/>
      <c r="K365" s="441" t="n"/>
      <c r="L365" s="441" t="n"/>
      <c r="M365" s="441" t="n"/>
      <c r="N365" s="441" t="n"/>
      <c r="O365" s="441">
        <f t="array" ref="O365">IFERROR(
      _xlfn._xlws.FILTER(FuSa_Charger!$O$3:$O$520, FuSa_Charger!$W$3:$W$520 = $W365),
      IFERROR(
          _xlfn._xlws.FILTER(Function_14DCDC!$O$3:$O$503,Function_14DCDC!$W$3:$W$503 = $W365),
          IFERROR(
              _xlfn._xlws.FILTER(Function_Charger!$O$3:$O$510,Function_Charger!$W$3:$W$510 = $W365),
              IFERROR(
                  _xlfn._xlws.FILTER(FuSa_14DCDC!$O$3:$O$500,FuSa_14DCDC!$W$3:$W$500 = $W365),
                  IFERROR(
                      _xlfn._xlws.FILTER(FuSa_14DCDC_EFAN!$O$3:$O$500,FuSa_14DCDC_EFAN!$W$3:$W$500 = $W365),
                      IFERROR(
                          _xlfn._xlws.FILTER(FuSa_FaultInjection!$O$3:$O$500,FuSa_FaultInjection!$W$3:$W$500 = $W365),
                          "NA"
                   )
               )
           )
       )
   )
)</f>
        <v/>
      </c>
      <c r="P365" s="441">
        <f t="array" ref="P365">IFERROR(
      _xlfn._xlws.FILTER(FuSa_Charger!$Q$3:$Q$520, FuSa_Charger!$W$3:$W$520 = $W365),
      IFERROR(
          _xlfn._xlws.FILTER(Function_14DCDC!$Q$3:$Q$503,Function_14DCDC!$W$3:$W$503 = $W365),
          IFERROR(
              _xlfn._xlws.FILTER(Function_Charger!$Q$3:$Q$510,Function_Charger!$W$3:$W$510 = $W365),
              IFERROR(
                  _xlfn._xlws.FILTER(FuSa_14DCDC!$Q$3:$Q$500,FuSa_14DCDC!$W$3:$W$500 = $W365),
                  IFERROR(
                      _xlfn._xlws.FILTER(FuSa_14DCDC_EFAN!$Q$3:$Q$500,FuSa_14DCDC_EFAN!$W$3:$W$500 = $W365),
                      IFERROR(
                          _xlfn._xlws.FILTER(FuSa_FaultInjection!$Q$3:$Q$500,FuSa_FaultInjection!$W$3:$W$500 = $W365),
                          "NA"
                   )
               )
           )
       )
   )
)</f>
        <v/>
      </c>
      <c r="Q365" s="608">
        <f t="array" ref="Q365">IFERROR(
      _xlfn._xlws.FILTER(FuSa_Charger!$R$3:$R$520, FuSa_Charger!$W$3:$W$520 = $W365),
      IFERROR(
          _xlfn._xlws.FILTER(Function_14DCDC!$R$3:$R$503,Function_14DCDC!$W$3:$W$503 = $W365),
          IFERROR(
              _xlfn._xlws.FILTER(Function_Charger!$R$3:$R$510,Function_Charger!$W$3:$W$510 = $W365),
              IFERROR(
                  _xlfn._xlws.FILTER(FuSa_14DCDC!$R$3:$R$500,FuSa_14DCDC!$W$3:$W$500 = $W365),
                  IFERROR(
                      _xlfn._xlws.FILTER(FuSa_14DCDC_EFAN!$R$3:$R$500,FuSa_14DCDC_EFAN!$W$3:$W$500 = $W365),
                      IFERROR(
                          _xlfn._xlws.FILTER(FuSa_FaultInjection!$R$3:$R$500,FuSa_FaultInjection!$W$3:$W$500 = $W365),
                          IFERROR(
                              _xlfn._xlws.FILTER(Function_SCC!$R$3:$R$512,Function_SCC!$W$3:$W$512 = $W365),
                              IFERROR(
                                  _xlfn._xlws.FILTER(FuSa_FTT!$R$3:$R$500,FuSa_FTT!$W$3:$W$500 = $W365),
                                  "NA"
                           )
                       )
                   )
               )
           )
       )
   )
)</f>
        <v/>
      </c>
      <c r="R365" s="608">
        <f t="array" ref="R365">IFERROR(
      _xlfn._xlws.FILTER(FuSa_Charger!$S$3:$S$520, FuSa_Charger!$W$3:$W$520 = $W365),
      IFERROR(
          _xlfn._xlws.FILTER(Function_14DCDC!$S$3:$S$503,Function_14DCDC!$W$3:$W$503 = $W365),
          IFERROR(
              _xlfn._xlws.FILTER(Function_Charger!$S$3:$S$510,Function_Charger!$W$3:$W$510 = $W365),
              IFERROR(
                  _xlfn._xlws.FILTER(FuSa_14DCDC!$S$3:$S$500,FuSa_14DCDC!$W$3:$W$500 = $W365),
                  IFERROR(
                      _xlfn._xlws.FILTER(FuSa_14DCDC_EFAN!$S$3:$S$500,FuSa_14DCDC_EFAN!$W$3:$W$500 = $W365),
                      IFERROR(
                          _xlfn._xlws.FILTER(FuSa_FaultInjection!$S$3:$S$500,FuSa_FaultInjection!$W$3:$W$500 = $W365),
                          IFERROR(
                              _xlfn._xlws.FILTER(Function_SCC!$S$3:$S$512,Function_SCC!$W$3:$W$512 = $W365),
                              IFERROR(
                                  _xlfn._xlws.FILTER(FuSa_FTT!$S$3:$S$500,FuSa_FTT!$W$3:$W$500 = $W365),
                                  "NA"
                           )
                       )
                   )
               )
           )
       )
   )
)</f>
        <v/>
      </c>
      <c r="S365" s="608">
        <f t="array" ref="S365">IFERROR(
      _xlfn._xlws.FILTER(FuSa_Charger!$T$3:$T$520, FuSa_Charger!$W$3:$W$520 = $W365),
      IFERROR(
          _xlfn._xlws.FILTER(Function_14DCDC!$T$3:$T$503,Function_14DCDC!$W$3:$W$503 = $W365),
          IFERROR(
              _xlfn._xlws.FILTER(Function_Charger!$T$3:$T$510,Function_Charger!$W$3:$W$510 = $W365),
              IFERROR(
                  _xlfn._xlws.FILTER(FuSa_14DCDC!$T$3:$T$500,FuSa_14DCDC!$W$3:$W$500 = $W365),
                  IFERROR(
                      _xlfn._xlws.FILTER(FuSa_14DCDC_EFAN!$T$3:$T$500,FuSa_14DCDC_EFAN!$W$3:$W$500 = $W365),
                      IFERROR(
                          _xlfn._xlws.FILTER(FuSa_FaultInjection!$T$3:$T$500,FuSa_FaultInjection!$W$3:$W$500 = $W365),
                          IFERROR(
                              _xlfn._xlws.FILTER(Function_SCC!$T$3:$T$512,Function_SCC!$W$3:$W$512 = $W365),
                              IFERROR(
                                  _xlfn._xlws.FILTER(FuSa_FTT!$T$3:$T$500,FuSa_FTT!$W$3:$W$500 = $W365),
                                  "NA"
                           )
                       )
                   )
               )
           )
       )
   )
)</f>
        <v/>
      </c>
      <c r="T365" s="608">
        <f t="array" ref="T365">IFERROR(
      _xlfn._xlws.FILTER(FuSa_Charger!$U$3:$U$520, FuSa_Charger!$W$3:$W$520 = $W365),
      IFERROR(
          _xlfn._xlws.FILTER(Function_14DCDC!$U$3:$U$503,Function_14DCDC!$W$3:$W$503 = $W365),
          IFERROR(
              _xlfn._xlws.FILTER(Function_Charger!$U$3:$U$510,Function_Charger!$W$3:$W$510 = $W365),
              IFERROR(
                  _xlfn._xlws.FILTER(FuSa_14DCDC!$U$3:$U$500,FuSa_14DCDC!$W$3:$W$500 = $W365),
                  IFERROR(
                      _xlfn._xlws.FILTER(FuSa_14DCDC_EFAN!$U$3:$U$500,FuSa_14DCDC_EFAN!$W$3:$W$500 = $W365),
                      IFERROR(
                          _xlfn._xlws.FILTER(FuSa_FaultInjection!$U$3:$U$500,FuSa_FaultInjection!$W$3:$W$500 = $W365),
                          IFERROR(
                              _xlfn._xlws.FILTER(Function_SCC!$U$3:$U$512,Function_SCC!$W$3:$W$512 = $W365),
                              IFERROR(
                                  _xlfn._xlws.FILTER(FuSa_FTT!$U$3:$U$500,FuSa_FTT!$W$3:$W$500 = $W365),
                                  "NA"
                           )
                       )
                   )
               )
           )
       )
   )
)</f>
        <v/>
      </c>
      <c r="U365" s="608">
        <f t="array" ref="U365">IFERROR(
      _xlfn._xlws.FILTER(FuSa_Charger!$V$3:$V$520, FuSa_Charger!$W$3:$W$520 = $W365),
      IFERROR(
          _xlfn._xlws.FILTER(Function_14DCDC!$V$3:$V$503,Function_14DCDC!$W$3:$W$503 = $W365),
          IFERROR(
              _xlfn._xlws.FILTER(Function_Charger!$V$3:$V$510,Function_Charger!$W$3:$W$510 = $W365),
              IFERROR(
                  _xlfn._xlws.FILTER(FuSa_14DCDC!$V$3:$V$500,FuSa_14DCDC!$W$3:$W$500 = $W365),
                  IFERROR(
                      _xlfn._xlws.FILTER(FuSa_14DCDC_EFAN!$V$3:$V$500,FuSa_14DCDC_EFAN!$W$3:$W$500 = $W365),
                      IFERROR(
                          _xlfn._xlws.FILTER(FuSa_FaultInjection!$V$3:$V$500,FuSa_FaultInjection!$W$3:$W$500 = $W365),
                          IFERROR(
                              _xlfn._xlws.FILTER(Function_SCC!$V$3:$V$512,Function_SCC!$W$3:$W$512 = $W365),
                              IFERROR(
                                  _xlfn._xlws.FILTER(FuSa_FTT!$V$3:$V$500,FuSa_FTT!$W$3:$W$500 = $W365),
                                  "NA"
                           )
                       )
                   )
               )
           )
       )
   )
)</f>
        <v/>
      </c>
      <c r="V365" s="231" t="inlineStr">
        <is>
          <t>State verification</t>
        </is>
      </c>
      <c r="W365" s="444" t="inlineStr">
        <is>
          <t>[SYI_002_002_0001_042].html</t>
        </is>
      </c>
      <c r="X365" s="736" t="n">
        <v>1</v>
      </c>
      <c r="Y365" s="441" t="n">
        <v>0</v>
      </c>
      <c r="Z365" s="441" t="n">
        <v>0</v>
      </c>
      <c r="AA365" s="608" t="n">
        <v>1</v>
      </c>
      <c r="AB365" s="747" t="n">
        <v>23338</v>
      </c>
      <c r="AC365" s="745" t="n"/>
      <c r="AD365" s="166" t="inlineStr">
        <is>
          <t>No</t>
        </is>
      </c>
      <c r="AE365" s="760" t="inlineStr">
        <is>
          <t>This TC concerns SW signal 'Test_DCDCtoHVPM::Current_Operating_State'</t>
        </is>
      </c>
      <c r="AG365" s="231" t="inlineStr"/>
      <c r="AH365" s="223" t="inlineStr"/>
      <c r="AI365" s="43" t="inlineStr"/>
      <c r="AJ365" s="43" t="inlineStr"/>
      <c r="AK365" s="43" t="inlineStr"/>
      <c r="AL365" s="266" t="n"/>
      <c r="AM365" s="231" t="n"/>
      <c r="AN365" s="56" t="n"/>
      <c r="AO365" s="223">
        <f>EXACT(W365,AG365)</f>
        <v/>
      </c>
      <c r="AP365" s="43">
        <f>EXACT(X365,AH365)</f>
        <v/>
      </c>
      <c r="AQ365" s="43">
        <f>EXACT(Y365,AI365)</f>
        <v/>
      </c>
      <c r="AR365" s="43">
        <f>EXACT(Z365,AJ365)</f>
        <v/>
      </c>
      <c r="AS365" s="266">
        <f>EXACT(AA365,AK365)</f>
        <v/>
      </c>
      <c r="AT365" t="inlineStr"/>
      <c r="AU365" t="inlineStr"/>
    </row>
    <row r="366" ht="15" customHeight="1">
      <c r="A366" s="451" t="n"/>
      <c r="B366" s="451" t="n"/>
      <c r="C366" s="451" t="n"/>
      <c r="D366" s="441">
        <f t="array" ref="D366">IFERROR(
      _xlfn._xlws.FILTER(FuSa_Charger!$D$3:$D$520, FuSa_Charger!$W$3:$W$520 = $W366),
      IFERROR(
          _xlfn._xlws.FILTER(Function_14DCDC!$D$3:$D$503,Function_14DCDC!$W$3:$W$503 = $W366),
          IFERROR(
              _xlfn._xlws.FILTER(Function_Charger!$D$3:$D$510,Function_Charger!$W$3:$W$510 = $W366),
              IFERROR(
                  _xlfn._xlws.FILTER(FuSa_14DCDC!$D$3:$D$500,FuSa_14DCDC!$W$3:$W$500 = $W366),
                  IFERROR(
                      _xlfn._xlws.FILTER(FuSa_14DCDC_EFAN!$D$3:$D$500,FuSa_14DCDC_EFAN!$W$3:$W$500 = $W366),
                      IFERROR(
                          _xlfn._xlws.FILTER(FuSa_FaultInjection!$D$3:$D$500,FuSa_FaultInjection!$W$3:$W$500 = $W366),
                          "NA"
                   )
               )
           )
       )
   )
)</f>
        <v/>
      </c>
      <c r="E366" s="608">
        <f t="array" ref="E366">IFERROR(
      _xlfn._xlws.FILTER(FuSa_Charger!$E$3:$E$520, FuSa_Charger!$W$3:$W$520 = $W366),
      IFERROR(
          _xlfn._xlws.FILTER(Function_14DCDC!$E$3:$E$503,Function_14DCDC!$W$3:$W$503 = $W366),
          IFERROR(
              _xlfn._xlws.FILTER(Function_Charger!$E$3:$E$510,Function_Charger!$W$3:$W$510 = $W366),
              IFERROR(
                  _xlfn._xlws.FILTER(FuSa_14DCDC!$E$3:$E$500,FuSa_14DCDC!$W$3:$W$500 = $W366),
                  IFERROR(
                      _xlfn._xlws.FILTER(FuSa_14DCDC_EFAN!$E$3:$E$500,FuSa_14DCDC_EFAN!$W$3:$W$500 = $W366),
                      IFERROR(
                          _xlfn._xlws.FILTER(FuSa_FaultInjection!$E$3:$E$500,FuSa_FaultInjection!$W$3:$W$500 = $W366),
                          IFERROR(
                              _xlfn._xlws.FILTER(Function_SCC!$E$3:$E$512,Function_SCC!$W$3:$W$512 = $W366),
                              IFERROR(
                                  _xlfn._xlws.FILTER(FuSa_FTT!$E$3:$E$500,FuSa_FTT!$W$3:$W$500 = $W366),
                                  "NA"
                           )
                       )
                   )
               )
           )
       )
   )
)</f>
        <v/>
      </c>
      <c r="F366" s="608">
        <f t="array" ref="F366">IFERROR(
      _xlfn._xlws.FILTER(FuSa_Charger!$F$3:$F$520, FuSa_Charger!$W$3:$W$520 = $W366),
      IFERROR(
          _xlfn._xlws.FILTER(Function_14DCDC!$F$3:$F$503,Function_14DCDC!$W$3:$W$503 = $W366),
          IFERROR(
              _xlfn._xlws.FILTER(Function_Charger!$F$3:$F$510,Function_Charger!$W$3:$W$510 = $W366),
              IFERROR(
                  _xlfn._xlws.FILTER(FuSa_14DCDC!$F$3:$F$500,FuSa_14DCDC!$W$3:$W$500 = $W366),
                  IFERROR(
                      _xlfn._xlws.FILTER(FuSa_14DCDC_EFAN!$F$3:$F$500,FuSa_14DCDC_EFAN!$W$3:$W$500 = $W366),
                      IFERROR(
                          _xlfn._xlws.FILTER(FuSa_FaultInjection!$F$3:$F$500,FuSa_FaultInjection!$W$3:$W$500 = $W366),
                          IFERROR(
                              _xlfn._xlws.FILTER(Function_SCC!$F$3:$F$512,Function_SCC!$W$3:$W$512 = $W366),
                              IFERROR(
                                  _xlfn._xlws.FILTER(FuSa_FTT!$F$3:$F$500,FuSa_FTT!$W$3:$W$500 = $W366),
                                  "NA"
                           )
                       )
                   )
               )
           )
       )
   )
)</f>
        <v/>
      </c>
      <c r="G366" s="608">
        <f t="array" ref="G366">IFERROR(
      _xlfn._xlws.FILTER(FuSa_Charger!$G$3:$G$520, FuSa_Charger!$W$3:$W$520 = $W366),
      IFERROR(
          _xlfn._xlws.FILTER(Function_14DCDC!$G$3:$G$503,Function_14DCDC!$W$3:$W$503 = $W366),
          IFERROR(
              _xlfn._xlws.FILTER(Function_Charger!$G$3:$G$510,Function_Charger!$W$3:$W$510 = $W366),
              IFERROR(
                  _xlfn._xlws.FILTER(FuSa_14DCDC!$G$3:$G$500,FuSa_14DCDC!$W$3:$W$500 = $W366),
                  IFERROR(
                      _xlfn._xlws.FILTER(FuSa_14DCDC_EFAN!$G$3:$G$500,FuSa_14DCDC_EFAN!$W$3:$W$500 = $W366),
                      IFERROR(
                          _xlfn._xlws.FILTER(FuSa_FaultInjection!$G$3:$G$500,FuSa_FaultInjection!$W$3:$W$500 = $W366),
                          IFERROR(
                              _xlfn._xlws.FILTER(Function_SCC!$G$3:$G$512,Function_SCC!$W$3:$W$512 = $W366),
                              IFERROR(
                                  _xlfn._xlws.FILTER(FuSa_FTT!$G$3:$G$500,FuSa_FTT!$W$3:$W$500 = $W366),
                                  "NA"
                           )
                       )
                   )
               )
           )
       )
   )
)</f>
        <v/>
      </c>
      <c r="H366" s="441">
        <f t="array" ref="H366">IFERROR(
      _xlfn._xlws.FILTER(FuSa_Charger!$H$3:$H$520, FuSa_Charger!$W$3:$W$520 = $W366),
      IFERROR(
          _xlfn._xlws.FILTER(Function_14DCDC!$H$3:$H$503,Function_14DCDC!$W$3:$W$503 = $W366),
          IFERROR(
              _xlfn._xlws.FILTER(Function_Charger!$H$3:$H$510,Function_Charger!$W$3:$W$510 = $W366),
              IFERROR(
                  _xlfn._xlws.FILTER(FuSa_14DCDC!$H$3:$H$500,FuSa_14DCDC!$W$3:$W$500 = $W366),
                  IFERROR(
                      _xlfn._xlws.FILTER(FuSa_14DCDC_EFAN!$H$3:$H$500,FuSa_14DCDC_EFAN!$W$3:$W$500 = $W366),
                      IFERROR(
                          _xlfn._xlws.FILTER(FuSa_FaultInjection!$H$3:$H$500,FuSa_FaultInjection!$W$3:$W$500 = $W366),
                          "NA"
                   )
               )
           )
       )
   )
)</f>
        <v/>
      </c>
      <c r="I366" s="441">
        <f t="array" ref="I366">IFERROR(
      _xlfn._xlws.FILTER(FuSa_Charger!$I$3:$I$520, FuSa_Charger!$W$3:$W$520 = $W366),
      IFERROR(
          _xlfn._xlws.FILTER(Function_14DCDC!$I$3:$I$503,Function_14DCDC!$W$3:$W$503 = $W366),
          IFERROR(
              _xlfn._xlws.FILTER(Function_Charger!$I$3:$I$510,Function_Charger!$W$3:$W$510 = $W366),
              IFERROR(
                  _xlfn._xlws.FILTER(FuSa_14DCDC!$I$3:$I$500,FuSa_14DCDC!$W$3:$W$500 = $W366),
                  IFERROR(
                      _xlfn._xlws.FILTER(FuSa_14DCDC_EFAN!$I$3:$I$500,FuSa_14DCDC_EFAN!$W$3:$W$500 = $W366),
                      IFERROR(
                          _xlfn._xlws.FILTER(FuSa_FaultInjection!$I$3:$I$500,FuSa_FaultInjection!$W$3:$W$500 = $W366),
                          "NA"
                   )
               )
           )
       )
   )
)</f>
        <v/>
      </c>
      <c r="J366" s="441" t="n"/>
      <c r="K366" s="441" t="n"/>
      <c r="L366" s="441" t="n"/>
      <c r="M366" s="441" t="n"/>
      <c r="N366" s="441" t="n"/>
      <c r="O366" s="441">
        <f t="array" ref="O366">IFERROR(
      _xlfn._xlws.FILTER(FuSa_Charger!$O$3:$O$520, FuSa_Charger!$W$3:$W$520 = $W366),
      IFERROR(
          _xlfn._xlws.FILTER(Function_14DCDC!$O$3:$O$503,Function_14DCDC!$W$3:$W$503 = $W366),
          IFERROR(
              _xlfn._xlws.FILTER(Function_Charger!$O$3:$O$510,Function_Charger!$W$3:$W$510 = $W366),
              IFERROR(
                  _xlfn._xlws.FILTER(FuSa_14DCDC!$O$3:$O$500,FuSa_14DCDC!$W$3:$W$500 = $W366),
                  IFERROR(
                      _xlfn._xlws.FILTER(FuSa_14DCDC_EFAN!$O$3:$O$500,FuSa_14DCDC_EFAN!$W$3:$W$500 = $W366),
                      IFERROR(
                          _xlfn._xlws.FILTER(FuSa_FaultInjection!$O$3:$O$500,FuSa_FaultInjection!$W$3:$W$500 = $W366),
                          "NA"
                   )
               )
           )
       )
   )
)</f>
        <v/>
      </c>
      <c r="P366" s="441">
        <f t="array" ref="P366">IFERROR(
      _xlfn._xlws.FILTER(FuSa_Charger!$Q$3:$Q$520, FuSa_Charger!$W$3:$W$520 = $W366),
      IFERROR(
          _xlfn._xlws.FILTER(Function_14DCDC!$Q$3:$Q$503,Function_14DCDC!$W$3:$W$503 = $W366),
          IFERROR(
              _xlfn._xlws.FILTER(Function_Charger!$Q$3:$Q$510,Function_Charger!$W$3:$W$510 = $W366),
              IFERROR(
                  _xlfn._xlws.FILTER(FuSa_14DCDC!$Q$3:$Q$500,FuSa_14DCDC!$W$3:$W$500 = $W366),
                  IFERROR(
                      _xlfn._xlws.FILTER(FuSa_14DCDC_EFAN!$Q$3:$Q$500,FuSa_14DCDC_EFAN!$W$3:$W$500 = $W366),
                      IFERROR(
                          _xlfn._xlws.FILTER(FuSa_FaultInjection!$Q$3:$Q$500,FuSa_FaultInjection!$W$3:$W$500 = $W366),
                          "NA"
                   )
               )
           )
       )
   )
)</f>
        <v/>
      </c>
      <c r="Q366" s="608">
        <f t="array" ref="Q366">IFERROR(
      _xlfn._xlws.FILTER(FuSa_Charger!$R$3:$R$520, FuSa_Charger!$W$3:$W$520 = $W366),
      IFERROR(
          _xlfn._xlws.FILTER(Function_14DCDC!$R$3:$R$503,Function_14DCDC!$W$3:$W$503 = $W366),
          IFERROR(
              _xlfn._xlws.FILTER(Function_Charger!$R$3:$R$510,Function_Charger!$W$3:$W$510 = $W366),
              IFERROR(
                  _xlfn._xlws.FILTER(FuSa_14DCDC!$R$3:$R$500,FuSa_14DCDC!$W$3:$W$500 = $W366),
                  IFERROR(
                      _xlfn._xlws.FILTER(FuSa_14DCDC_EFAN!$R$3:$R$500,FuSa_14DCDC_EFAN!$W$3:$W$500 = $W366),
                      IFERROR(
                          _xlfn._xlws.FILTER(FuSa_FaultInjection!$R$3:$R$500,FuSa_FaultInjection!$W$3:$W$500 = $W366),
                          IFERROR(
                              _xlfn._xlws.FILTER(Function_SCC!$R$3:$R$512,Function_SCC!$W$3:$W$512 = $W366),
                              IFERROR(
                                  _xlfn._xlws.FILTER(FuSa_FTT!$R$3:$R$500,FuSa_FTT!$W$3:$W$500 = $W366),
                                  "NA"
                           )
                       )
                   )
               )
           )
       )
   )
)</f>
        <v/>
      </c>
      <c r="R366" s="608">
        <f t="array" ref="R366">IFERROR(
      _xlfn._xlws.FILTER(FuSa_Charger!$S$3:$S$520, FuSa_Charger!$W$3:$W$520 = $W366),
      IFERROR(
          _xlfn._xlws.FILTER(Function_14DCDC!$S$3:$S$503,Function_14DCDC!$W$3:$W$503 = $W366),
          IFERROR(
              _xlfn._xlws.FILTER(Function_Charger!$S$3:$S$510,Function_Charger!$W$3:$W$510 = $W366),
              IFERROR(
                  _xlfn._xlws.FILTER(FuSa_14DCDC!$S$3:$S$500,FuSa_14DCDC!$W$3:$W$500 = $W366),
                  IFERROR(
                      _xlfn._xlws.FILTER(FuSa_14DCDC_EFAN!$S$3:$S$500,FuSa_14DCDC_EFAN!$W$3:$W$500 = $W366),
                      IFERROR(
                          _xlfn._xlws.FILTER(FuSa_FaultInjection!$S$3:$S$500,FuSa_FaultInjection!$W$3:$W$500 = $W366),
                          IFERROR(
                              _xlfn._xlws.FILTER(Function_SCC!$S$3:$S$512,Function_SCC!$W$3:$W$512 = $W366),
                              IFERROR(
                                  _xlfn._xlws.FILTER(FuSa_FTT!$S$3:$S$500,FuSa_FTT!$W$3:$W$500 = $W366),
                                  "NA"
                           )
                       )
                   )
               )
           )
       )
   )
)</f>
        <v/>
      </c>
      <c r="S366" s="608">
        <f t="array" ref="S366">IFERROR(
      _xlfn._xlws.FILTER(FuSa_Charger!$T$3:$T$520, FuSa_Charger!$W$3:$W$520 = $W366),
      IFERROR(
          _xlfn._xlws.FILTER(Function_14DCDC!$T$3:$T$503,Function_14DCDC!$W$3:$W$503 = $W366),
          IFERROR(
              _xlfn._xlws.FILTER(Function_Charger!$T$3:$T$510,Function_Charger!$W$3:$W$510 = $W366),
              IFERROR(
                  _xlfn._xlws.FILTER(FuSa_14DCDC!$T$3:$T$500,FuSa_14DCDC!$W$3:$W$500 = $W366),
                  IFERROR(
                      _xlfn._xlws.FILTER(FuSa_14DCDC_EFAN!$T$3:$T$500,FuSa_14DCDC_EFAN!$W$3:$W$500 = $W366),
                      IFERROR(
                          _xlfn._xlws.FILTER(FuSa_FaultInjection!$T$3:$T$500,FuSa_FaultInjection!$W$3:$W$500 = $W366),
                          IFERROR(
                              _xlfn._xlws.FILTER(Function_SCC!$T$3:$T$512,Function_SCC!$W$3:$W$512 = $W366),
                              IFERROR(
                                  _xlfn._xlws.FILTER(FuSa_FTT!$T$3:$T$500,FuSa_FTT!$W$3:$W$500 = $W366),
                                  "NA"
                           )
                       )
                   )
               )
           )
       )
   )
)</f>
        <v/>
      </c>
      <c r="T366" s="608">
        <f t="array" ref="T366">IFERROR(
      _xlfn._xlws.FILTER(FuSa_Charger!$U$3:$U$520, FuSa_Charger!$W$3:$W$520 = $W366),
      IFERROR(
          _xlfn._xlws.FILTER(Function_14DCDC!$U$3:$U$503,Function_14DCDC!$W$3:$W$503 = $W366),
          IFERROR(
              _xlfn._xlws.FILTER(Function_Charger!$U$3:$U$510,Function_Charger!$W$3:$W$510 = $W366),
              IFERROR(
                  _xlfn._xlws.FILTER(FuSa_14DCDC!$U$3:$U$500,FuSa_14DCDC!$W$3:$W$500 = $W366),
                  IFERROR(
                      _xlfn._xlws.FILTER(FuSa_14DCDC_EFAN!$U$3:$U$500,FuSa_14DCDC_EFAN!$W$3:$W$500 = $W366),
                      IFERROR(
                          _xlfn._xlws.FILTER(FuSa_FaultInjection!$U$3:$U$500,FuSa_FaultInjection!$W$3:$W$500 = $W366),
                          IFERROR(
                              _xlfn._xlws.FILTER(Function_SCC!$U$3:$U$512,Function_SCC!$W$3:$W$512 = $W366),
                              IFERROR(
                                  _xlfn._xlws.FILTER(FuSa_FTT!$U$3:$U$500,FuSa_FTT!$W$3:$W$500 = $W366),
                                  "NA"
                           )
                       )
                   )
               )
           )
       )
   )
)</f>
        <v/>
      </c>
      <c r="U366" s="608">
        <f t="array" ref="U366">IFERROR(
      _xlfn._xlws.FILTER(FuSa_Charger!$V$3:$V$520, FuSa_Charger!$W$3:$W$520 = $W366),
      IFERROR(
          _xlfn._xlws.FILTER(Function_14DCDC!$V$3:$V$503,Function_14DCDC!$W$3:$W$503 = $W366),
          IFERROR(
              _xlfn._xlws.FILTER(Function_Charger!$V$3:$V$510,Function_Charger!$W$3:$W$510 = $W366),
              IFERROR(
                  _xlfn._xlws.FILTER(FuSa_14DCDC!$V$3:$V$500,FuSa_14DCDC!$W$3:$W$500 = $W366),
                  IFERROR(
                      _xlfn._xlws.FILTER(FuSa_14DCDC_EFAN!$V$3:$V$500,FuSa_14DCDC_EFAN!$W$3:$W$500 = $W366),
                      IFERROR(
                          _xlfn._xlws.FILTER(FuSa_FaultInjection!$V$3:$V$500,FuSa_FaultInjection!$W$3:$W$500 = $W366),
                          IFERROR(
                              _xlfn._xlws.FILTER(Function_SCC!$V$3:$V$512,Function_SCC!$W$3:$W$512 = $W366),
                              IFERROR(
                                  _xlfn._xlws.FILTER(FuSa_FTT!$V$3:$V$500,FuSa_FTT!$W$3:$W$500 = $W366),
                                  "NA"
                           )
                       )
                   )
               )
           )
       )
   )
)</f>
        <v/>
      </c>
      <c r="V366" s="231" t="inlineStr">
        <is>
          <t>State verification</t>
        </is>
      </c>
      <c r="W366" s="444" t="inlineStr">
        <is>
          <t>[SYI_002_002_0009_001].html</t>
        </is>
      </c>
      <c r="X366" s="736" t="n">
        <v>3</v>
      </c>
      <c r="Y366" s="441" t="n">
        <v>0</v>
      </c>
      <c r="Z366" s="441" t="n">
        <v>0</v>
      </c>
      <c r="AA366" s="608" t="n">
        <v>3</v>
      </c>
      <c r="AB366" s="747" t="n">
        <v>18377</v>
      </c>
      <c r="AC366" s="745" t="n"/>
      <c r="AD366" s="166" t="inlineStr">
        <is>
          <t>No</t>
        </is>
      </c>
      <c r="AE366" s="760" t="inlineStr">
        <is>
          <t>This TC concerns SW signal 'SWI_read::Current_Operating_State_LX'</t>
        </is>
      </c>
      <c r="AG366" s="231" t="inlineStr"/>
      <c r="AH366" s="223" t="inlineStr"/>
      <c r="AI366" s="43" t="inlineStr"/>
      <c r="AJ366" s="43" t="inlineStr"/>
      <c r="AK366" s="43" t="inlineStr"/>
      <c r="AL366" s="266" t="n"/>
      <c r="AM366" s="231" t="n"/>
      <c r="AN366" s="56" t="n"/>
      <c r="AO366" s="223">
        <f>EXACT(W366,AG366)</f>
        <v/>
      </c>
      <c r="AP366" s="43">
        <f>EXACT(X366,AH366)</f>
        <v/>
      </c>
      <c r="AQ366" s="43">
        <f>EXACT(Y366,AI366)</f>
        <v/>
      </c>
      <c r="AR366" s="43">
        <f>EXACT(Z366,AJ366)</f>
        <v/>
      </c>
      <c r="AS366" s="266">
        <f>EXACT(AA366,AK366)</f>
        <v/>
      </c>
      <c r="AT366" t="inlineStr"/>
      <c r="AU366" t="inlineStr"/>
    </row>
    <row r="367" ht="15" customHeight="1">
      <c r="A367" s="451" t="n"/>
      <c r="B367" s="451" t="n"/>
      <c r="C367" s="451" t="n"/>
      <c r="D367" s="441">
        <f t="array" ref="D367">IFERROR(
      _xlfn._xlws.FILTER(FuSa_Charger!$D$3:$D$520, FuSa_Charger!$W$3:$W$520 = $W367),
      IFERROR(
          _xlfn._xlws.FILTER(Function_14DCDC!$D$3:$D$503,Function_14DCDC!$W$3:$W$503 = $W367),
          IFERROR(
              _xlfn._xlws.FILTER(Function_Charger!$D$3:$D$510,Function_Charger!$W$3:$W$510 = $W367),
              IFERROR(
                  _xlfn._xlws.FILTER(FuSa_14DCDC!$D$3:$D$500,FuSa_14DCDC!$W$3:$W$500 = $W367),
                  IFERROR(
                      _xlfn._xlws.FILTER(FuSa_14DCDC_EFAN!$D$3:$D$500,FuSa_14DCDC_EFAN!$W$3:$W$500 = $W367),
                      IFERROR(
                          _xlfn._xlws.FILTER(FuSa_FaultInjection!$D$3:$D$500,FuSa_FaultInjection!$W$3:$W$500 = $W367),
                          "NA"
                   )
               )
           )
       )
   )
)</f>
        <v/>
      </c>
      <c r="E367" s="608">
        <f t="array" ref="E367">IFERROR(
      _xlfn._xlws.FILTER(FuSa_Charger!$E$3:$E$520, FuSa_Charger!$W$3:$W$520 = $W367),
      IFERROR(
          _xlfn._xlws.FILTER(Function_14DCDC!$E$3:$E$503,Function_14DCDC!$W$3:$W$503 = $W367),
          IFERROR(
              _xlfn._xlws.FILTER(Function_Charger!$E$3:$E$510,Function_Charger!$W$3:$W$510 = $W367),
              IFERROR(
                  _xlfn._xlws.FILTER(FuSa_14DCDC!$E$3:$E$500,FuSa_14DCDC!$W$3:$W$500 = $W367),
                  IFERROR(
                      _xlfn._xlws.FILTER(FuSa_14DCDC_EFAN!$E$3:$E$500,FuSa_14DCDC_EFAN!$W$3:$W$500 = $W367),
                      IFERROR(
                          _xlfn._xlws.FILTER(FuSa_FaultInjection!$E$3:$E$500,FuSa_FaultInjection!$W$3:$W$500 = $W367),
                          IFERROR(
                              _xlfn._xlws.FILTER(Function_SCC!$E$3:$E$512,Function_SCC!$W$3:$W$512 = $W367),
                              IFERROR(
                                  _xlfn._xlws.FILTER(FuSa_FTT!$E$3:$E$500,FuSa_FTT!$W$3:$W$500 = $W367),
                                  "NA"
                           )
                       )
                   )
               )
           )
       )
   )
)</f>
        <v/>
      </c>
      <c r="F367" s="608">
        <f t="array" ref="F367">IFERROR(
      _xlfn._xlws.FILTER(FuSa_Charger!$F$3:$F$520, FuSa_Charger!$W$3:$W$520 = $W367),
      IFERROR(
          _xlfn._xlws.FILTER(Function_14DCDC!$F$3:$F$503,Function_14DCDC!$W$3:$W$503 = $W367),
          IFERROR(
              _xlfn._xlws.FILTER(Function_Charger!$F$3:$F$510,Function_Charger!$W$3:$W$510 = $W367),
              IFERROR(
                  _xlfn._xlws.FILTER(FuSa_14DCDC!$F$3:$F$500,FuSa_14DCDC!$W$3:$W$500 = $W367),
                  IFERROR(
                      _xlfn._xlws.FILTER(FuSa_14DCDC_EFAN!$F$3:$F$500,FuSa_14DCDC_EFAN!$W$3:$W$500 = $W367),
                      IFERROR(
                          _xlfn._xlws.FILTER(FuSa_FaultInjection!$F$3:$F$500,FuSa_FaultInjection!$W$3:$W$500 = $W367),
                          IFERROR(
                              _xlfn._xlws.FILTER(Function_SCC!$F$3:$F$512,Function_SCC!$W$3:$W$512 = $W367),
                              IFERROR(
                                  _xlfn._xlws.FILTER(FuSa_FTT!$F$3:$F$500,FuSa_FTT!$W$3:$W$500 = $W367),
                                  "NA"
                           )
                       )
                   )
               )
           )
       )
   )
)</f>
        <v/>
      </c>
      <c r="G367" s="608">
        <f t="array" ref="G367">IFERROR(
      _xlfn._xlws.FILTER(FuSa_Charger!$G$3:$G$520, FuSa_Charger!$W$3:$W$520 = $W367),
      IFERROR(
          _xlfn._xlws.FILTER(Function_14DCDC!$G$3:$G$503,Function_14DCDC!$W$3:$W$503 = $W367),
          IFERROR(
              _xlfn._xlws.FILTER(Function_Charger!$G$3:$G$510,Function_Charger!$W$3:$W$510 = $W367),
              IFERROR(
                  _xlfn._xlws.FILTER(FuSa_14DCDC!$G$3:$G$500,FuSa_14DCDC!$W$3:$W$500 = $W367),
                  IFERROR(
                      _xlfn._xlws.FILTER(FuSa_14DCDC_EFAN!$G$3:$G$500,FuSa_14DCDC_EFAN!$W$3:$W$500 = $W367),
                      IFERROR(
                          _xlfn._xlws.FILTER(FuSa_FaultInjection!$G$3:$G$500,FuSa_FaultInjection!$W$3:$W$500 = $W367),
                          IFERROR(
                              _xlfn._xlws.FILTER(Function_SCC!$G$3:$G$512,Function_SCC!$W$3:$W$512 = $W367),
                              IFERROR(
                                  _xlfn._xlws.FILTER(FuSa_FTT!$G$3:$G$500,FuSa_FTT!$W$3:$W$500 = $W367),
                                  "NA"
                           )
                       )
                   )
               )
           )
       )
   )
)</f>
        <v/>
      </c>
      <c r="H367" s="441">
        <f t="array" ref="H367">IFERROR(
      _xlfn._xlws.FILTER(FuSa_Charger!$H$3:$H$520, FuSa_Charger!$W$3:$W$520 = $W367),
      IFERROR(
          _xlfn._xlws.FILTER(Function_14DCDC!$H$3:$H$503,Function_14DCDC!$W$3:$W$503 = $W367),
          IFERROR(
              _xlfn._xlws.FILTER(Function_Charger!$H$3:$H$510,Function_Charger!$W$3:$W$510 = $W367),
              IFERROR(
                  _xlfn._xlws.FILTER(FuSa_14DCDC!$H$3:$H$500,FuSa_14DCDC!$W$3:$W$500 = $W367),
                  IFERROR(
                      _xlfn._xlws.FILTER(FuSa_14DCDC_EFAN!$H$3:$H$500,FuSa_14DCDC_EFAN!$W$3:$W$500 = $W367),
                      IFERROR(
                          _xlfn._xlws.FILTER(FuSa_FaultInjection!$H$3:$H$500,FuSa_FaultInjection!$W$3:$W$500 = $W367),
                          "NA"
                   )
               )
           )
       )
   )
)</f>
        <v/>
      </c>
      <c r="I367" s="441">
        <f t="array" ref="I367">IFERROR(
      _xlfn._xlws.FILTER(FuSa_Charger!$I$3:$I$520, FuSa_Charger!$W$3:$W$520 = $W367),
      IFERROR(
          _xlfn._xlws.FILTER(Function_14DCDC!$I$3:$I$503,Function_14DCDC!$W$3:$W$503 = $W367),
          IFERROR(
              _xlfn._xlws.FILTER(Function_Charger!$I$3:$I$510,Function_Charger!$W$3:$W$510 = $W367),
              IFERROR(
                  _xlfn._xlws.FILTER(FuSa_14DCDC!$I$3:$I$500,FuSa_14DCDC!$W$3:$W$500 = $W367),
                  IFERROR(
                      _xlfn._xlws.FILTER(FuSa_14DCDC_EFAN!$I$3:$I$500,FuSa_14DCDC_EFAN!$W$3:$W$500 = $W367),
                      IFERROR(
                          _xlfn._xlws.FILTER(FuSa_FaultInjection!$I$3:$I$500,FuSa_FaultInjection!$W$3:$W$500 = $W367),
                          "NA"
                   )
               )
           )
       )
   )
)</f>
        <v/>
      </c>
      <c r="J367" s="441" t="n"/>
      <c r="K367" s="441" t="n"/>
      <c r="L367" s="441" t="n"/>
      <c r="M367" s="441" t="n"/>
      <c r="N367" s="441" t="n"/>
      <c r="O367" s="441">
        <f t="array" ref="O367">IFERROR(
      _xlfn._xlws.FILTER(FuSa_Charger!$O$3:$O$520, FuSa_Charger!$W$3:$W$520 = $W367),
      IFERROR(
          _xlfn._xlws.FILTER(Function_14DCDC!$O$3:$O$503,Function_14DCDC!$W$3:$W$503 = $W367),
          IFERROR(
              _xlfn._xlws.FILTER(Function_Charger!$O$3:$O$510,Function_Charger!$W$3:$W$510 = $W367),
              IFERROR(
                  _xlfn._xlws.FILTER(FuSa_14DCDC!$O$3:$O$500,FuSa_14DCDC!$W$3:$W$500 = $W367),
                  IFERROR(
                      _xlfn._xlws.FILTER(FuSa_14DCDC_EFAN!$O$3:$O$500,FuSa_14DCDC_EFAN!$W$3:$W$500 = $W367),
                      IFERROR(
                          _xlfn._xlws.FILTER(FuSa_FaultInjection!$O$3:$O$500,FuSa_FaultInjection!$W$3:$W$500 = $W367),
                          "NA"
                   )
               )
           )
       )
   )
)</f>
        <v/>
      </c>
      <c r="P367" s="441">
        <f t="array" ref="P367">IFERROR(
      _xlfn._xlws.FILTER(FuSa_Charger!$Q$3:$Q$520, FuSa_Charger!$W$3:$W$520 = $W367),
      IFERROR(
          _xlfn._xlws.FILTER(Function_14DCDC!$Q$3:$Q$503,Function_14DCDC!$W$3:$W$503 = $W367),
          IFERROR(
              _xlfn._xlws.FILTER(Function_Charger!$Q$3:$Q$510,Function_Charger!$W$3:$W$510 = $W367),
              IFERROR(
                  _xlfn._xlws.FILTER(FuSa_14DCDC!$Q$3:$Q$500,FuSa_14DCDC!$W$3:$W$500 = $W367),
                  IFERROR(
                      _xlfn._xlws.FILTER(FuSa_14DCDC_EFAN!$Q$3:$Q$500,FuSa_14DCDC_EFAN!$W$3:$W$500 = $W367),
                      IFERROR(
                          _xlfn._xlws.FILTER(FuSa_FaultInjection!$Q$3:$Q$500,FuSa_FaultInjection!$W$3:$W$500 = $W367),
                          "NA"
                   )
               )
           )
       )
   )
)</f>
        <v/>
      </c>
      <c r="Q367" s="608">
        <f t="array" ref="Q367">IFERROR(
      _xlfn._xlws.FILTER(FuSa_Charger!$R$3:$R$520, FuSa_Charger!$W$3:$W$520 = $W367),
      IFERROR(
          _xlfn._xlws.FILTER(Function_14DCDC!$R$3:$R$503,Function_14DCDC!$W$3:$W$503 = $W367),
          IFERROR(
              _xlfn._xlws.FILTER(Function_Charger!$R$3:$R$510,Function_Charger!$W$3:$W$510 = $W367),
              IFERROR(
                  _xlfn._xlws.FILTER(FuSa_14DCDC!$R$3:$R$500,FuSa_14DCDC!$W$3:$W$500 = $W367),
                  IFERROR(
                      _xlfn._xlws.FILTER(FuSa_14DCDC_EFAN!$R$3:$R$500,FuSa_14DCDC_EFAN!$W$3:$W$500 = $W367),
                      IFERROR(
                          _xlfn._xlws.FILTER(FuSa_FaultInjection!$R$3:$R$500,FuSa_FaultInjection!$W$3:$W$500 = $W367),
                          IFERROR(
                              _xlfn._xlws.FILTER(Function_SCC!$R$3:$R$512,Function_SCC!$W$3:$W$512 = $W367),
                              IFERROR(
                                  _xlfn._xlws.FILTER(FuSa_FTT!$R$3:$R$500,FuSa_FTT!$W$3:$W$500 = $W367),
                                  "NA"
                           )
                       )
                   )
               )
           )
       )
   )
)</f>
        <v/>
      </c>
      <c r="R367" s="608">
        <f t="array" ref="R367">IFERROR(
      _xlfn._xlws.FILTER(FuSa_Charger!$S$3:$S$520, FuSa_Charger!$W$3:$W$520 = $W367),
      IFERROR(
          _xlfn._xlws.FILTER(Function_14DCDC!$S$3:$S$503,Function_14DCDC!$W$3:$W$503 = $W367),
          IFERROR(
              _xlfn._xlws.FILTER(Function_Charger!$S$3:$S$510,Function_Charger!$W$3:$W$510 = $W367),
              IFERROR(
                  _xlfn._xlws.FILTER(FuSa_14DCDC!$S$3:$S$500,FuSa_14DCDC!$W$3:$W$500 = $W367),
                  IFERROR(
                      _xlfn._xlws.FILTER(FuSa_14DCDC_EFAN!$S$3:$S$500,FuSa_14DCDC_EFAN!$W$3:$W$500 = $W367),
                      IFERROR(
                          _xlfn._xlws.FILTER(FuSa_FaultInjection!$S$3:$S$500,FuSa_FaultInjection!$W$3:$W$500 = $W367),
                          IFERROR(
                              _xlfn._xlws.FILTER(Function_SCC!$S$3:$S$512,Function_SCC!$W$3:$W$512 = $W367),
                              IFERROR(
                                  _xlfn._xlws.FILTER(FuSa_FTT!$S$3:$S$500,FuSa_FTT!$W$3:$W$500 = $W367),
                                  "NA"
                           )
                       )
                   )
               )
           )
       )
   )
)</f>
        <v/>
      </c>
      <c r="S367" s="608">
        <f t="array" ref="S367">IFERROR(
      _xlfn._xlws.FILTER(FuSa_Charger!$T$3:$T$520, FuSa_Charger!$W$3:$W$520 = $W367),
      IFERROR(
          _xlfn._xlws.FILTER(Function_14DCDC!$T$3:$T$503,Function_14DCDC!$W$3:$W$503 = $W367),
          IFERROR(
              _xlfn._xlws.FILTER(Function_Charger!$T$3:$T$510,Function_Charger!$W$3:$W$510 = $W367),
              IFERROR(
                  _xlfn._xlws.FILTER(FuSa_14DCDC!$T$3:$T$500,FuSa_14DCDC!$W$3:$W$500 = $W367),
                  IFERROR(
                      _xlfn._xlws.FILTER(FuSa_14DCDC_EFAN!$T$3:$T$500,FuSa_14DCDC_EFAN!$W$3:$W$500 = $W367),
                      IFERROR(
                          _xlfn._xlws.FILTER(FuSa_FaultInjection!$T$3:$T$500,FuSa_FaultInjection!$W$3:$W$500 = $W367),
                          IFERROR(
                              _xlfn._xlws.FILTER(Function_SCC!$T$3:$T$512,Function_SCC!$W$3:$W$512 = $W367),
                              IFERROR(
                                  _xlfn._xlws.FILTER(FuSa_FTT!$T$3:$T$500,FuSa_FTT!$W$3:$W$500 = $W367),
                                  "NA"
                           )
                       )
                   )
               )
           )
       )
   )
)</f>
        <v/>
      </c>
      <c r="T367" s="608">
        <f t="array" ref="T367">IFERROR(
      _xlfn._xlws.FILTER(FuSa_Charger!$U$3:$U$520, FuSa_Charger!$W$3:$W$520 = $W367),
      IFERROR(
          _xlfn._xlws.FILTER(Function_14DCDC!$U$3:$U$503,Function_14DCDC!$W$3:$W$503 = $W367),
          IFERROR(
              _xlfn._xlws.FILTER(Function_Charger!$U$3:$U$510,Function_Charger!$W$3:$W$510 = $W367),
              IFERROR(
                  _xlfn._xlws.FILTER(FuSa_14DCDC!$U$3:$U$500,FuSa_14DCDC!$W$3:$W$500 = $W367),
                  IFERROR(
                      _xlfn._xlws.FILTER(FuSa_14DCDC_EFAN!$U$3:$U$500,FuSa_14DCDC_EFAN!$W$3:$W$500 = $W367),
                      IFERROR(
                          _xlfn._xlws.FILTER(FuSa_FaultInjection!$U$3:$U$500,FuSa_FaultInjection!$W$3:$W$500 = $W367),
                          IFERROR(
                              _xlfn._xlws.FILTER(Function_SCC!$U$3:$U$512,Function_SCC!$W$3:$W$512 = $W367),
                              IFERROR(
                                  _xlfn._xlws.FILTER(FuSa_FTT!$U$3:$U$500,FuSa_FTT!$W$3:$W$500 = $W367),
                                  "NA"
                           )
                       )
                   )
               )
           )
       )
   )
)</f>
        <v/>
      </c>
      <c r="U367" s="608">
        <f t="array" ref="U367">IFERROR(
      _xlfn._xlws.FILTER(FuSa_Charger!$V$3:$V$520, FuSa_Charger!$W$3:$W$520 = $W367),
      IFERROR(
          _xlfn._xlws.FILTER(Function_14DCDC!$V$3:$V$503,Function_14DCDC!$W$3:$W$503 = $W367),
          IFERROR(
              _xlfn._xlws.FILTER(Function_Charger!$V$3:$V$510,Function_Charger!$W$3:$W$510 = $W367),
              IFERROR(
                  _xlfn._xlws.FILTER(FuSa_14DCDC!$V$3:$V$500,FuSa_14DCDC!$W$3:$W$500 = $W367),
                  IFERROR(
                      _xlfn._xlws.FILTER(FuSa_14DCDC_EFAN!$V$3:$V$500,FuSa_14DCDC_EFAN!$W$3:$W$500 = $W367),
                      IFERROR(
                          _xlfn._xlws.FILTER(FuSa_FaultInjection!$V$3:$V$500,FuSa_FaultInjection!$W$3:$W$500 = $W367),
                          IFERROR(
                              _xlfn._xlws.FILTER(Function_SCC!$V$3:$V$512,Function_SCC!$W$3:$W$512 = $W367),
                              IFERROR(
                                  _xlfn._xlws.FILTER(FuSa_FTT!$V$3:$V$500,FuSa_FTT!$W$3:$W$500 = $W367),
                                  "NA"
                           )
                       )
                   )
               )
           )
       )
   )
)</f>
        <v/>
      </c>
      <c r="V367" s="231" t="inlineStr">
        <is>
          <t>Power Management</t>
        </is>
      </c>
      <c r="W367" s="444" t="inlineStr">
        <is>
          <t>[SYI_002_008_0003_001].html</t>
        </is>
      </c>
      <c r="X367" s="736" t="n">
        <v>5</v>
      </c>
      <c r="Y367" s="441" t="n">
        <v>0</v>
      </c>
      <c r="Z367" s="441" t="n">
        <v>0</v>
      </c>
      <c r="AA367" s="608" t="n">
        <v>5</v>
      </c>
      <c r="AB367" s="747" t="inlineStr">
        <is>
          <t>ICS_SYR_PMG_360</t>
        </is>
      </c>
      <c r="AC367" s="745" t="n"/>
      <c r="AD367" s="166" t="inlineStr">
        <is>
          <t>Yes</t>
        </is>
      </c>
      <c r="AE367" s="760" t="n"/>
      <c r="AG367" s="231" t="inlineStr"/>
      <c r="AH367" s="223" t="inlineStr"/>
      <c r="AI367" s="43" t="inlineStr"/>
      <c r="AJ367" s="43" t="inlineStr"/>
      <c r="AK367" s="43" t="inlineStr"/>
      <c r="AL367" s="266" t="n"/>
      <c r="AM367" s="231" t="n"/>
      <c r="AN367" s="56" t="n"/>
      <c r="AO367" s="223">
        <f>EXACT(W367,AG367)</f>
        <v/>
      </c>
      <c r="AP367" s="43">
        <f>EXACT(X367,AH367)</f>
        <v/>
      </c>
      <c r="AQ367" s="43">
        <f>EXACT(Y367,AI367)</f>
        <v/>
      </c>
      <c r="AR367" s="43">
        <f>EXACT(Z367,AJ367)</f>
        <v/>
      </c>
      <c r="AS367" s="266">
        <f>EXACT(AA367,AK367)</f>
        <v/>
      </c>
      <c r="AT367" t="inlineStr"/>
      <c r="AU367" t="inlineStr"/>
    </row>
    <row r="368" ht="15" customHeight="1">
      <c r="A368" s="451" t="n"/>
      <c r="B368" s="451" t="n"/>
      <c r="C368" s="451" t="n"/>
      <c r="D368" s="441">
        <f t="array" ref="D368">IFERROR(
      _xlfn._xlws.FILTER(FuSa_Charger!$D$3:$D$520, FuSa_Charger!$W$3:$W$520 = $W368),
      IFERROR(
          _xlfn._xlws.FILTER(Function_14DCDC!$D$3:$D$503,Function_14DCDC!$W$3:$W$503 = $W368),
          IFERROR(
              _xlfn._xlws.FILTER(Function_Charger!$D$3:$D$510,Function_Charger!$W$3:$W$510 = $W368),
              IFERROR(
                  _xlfn._xlws.FILTER(FuSa_14DCDC!$D$3:$D$500,FuSa_14DCDC!$W$3:$W$500 = $W368),
                  IFERROR(
                      _xlfn._xlws.FILTER(FuSa_14DCDC_EFAN!$D$3:$D$500,FuSa_14DCDC_EFAN!$W$3:$W$500 = $W368),
                      IFERROR(
                          _xlfn._xlws.FILTER(FuSa_FaultInjection!$D$3:$D$500,FuSa_FaultInjection!$W$3:$W$500 = $W368),
                          "NA"
                   )
               )
           )
       )
   )
)</f>
        <v/>
      </c>
      <c r="E368" s="608">
        <f t="array" ref="E368">IFERROR(
      _xlfn._xlws.FILTER(FuSa_Charger!$E$3:$E$520, FuSa_Charger!$W$3:$W$520 = $W368),
      IFERROR(
          _xlfn._xlws.FILTER(Function_14DCDC!$E$3:$E$503,Function_14DCDC!$W$3:$W$503 = $W368),
          IFERROR(
              _xlfn._xlws.FILTER(Function_Charger!$E$3:$E$510,Function_Charger!$W$3:$W$510 = $W368),
              IFERROR(
                  _xlfn._xlws.FILTER(FuSa_14DCDC!$E$3:$E$500,FuSa_14DCDC!$W$3:$W$500 = $W368),
                  IFERROR(
                      _xlfn._xlws.FILTER(FuSa_14DCDC_EFAN!$E$3:$E$500,FuSa_14DCDC_EFAN!$W$3:$W$500 = $W368),
                      IFERROR(
                          _xlfn._xlws.FILTER(FuSa_FaultInjection!$E$3:$E$500,FuSa_FaultInjection!$W$3:$W$500 = $W368),
                          IFERROR(
                              _xlfn._xlws.FILTER(Function_SCC!$E$3:$E$512,Function_SCC!$W$3:$W$512 = $W368),
                              IFERROR(
                                  _xlfn._xlws.FILTER(FuSa_FTT!$E$3:$E$500,FuSa_FTT!$W$3:$W$500 = $W368),
                                  "NA"
                           )
                       )
                   )
               )
           )
       )
   )
)</f>
        <v/>
      </c>
      <c r="F368" s="608">
        <f t="array" ref="F368">IFERROR(
      _xlfn._xlws.FILTER(FuSa_Charger!$F$3:$F$520, FuSa_Charger!$W$3:$W$520 = $W368),
      IFERROR(
          _xlfn._xlws.FILTER(Function_14DCDC!$F$3:$F$503,Function_14DCDC!$W$3:$W$503 = $W368),
          IFERROR(
              _xlfn._xlws.FILTER(Function_Charger!$F$3:$F$510,Function_Charger!$W$3:$W$510 = $W368),
              IFERROR(
                  _xlfn._xlws.FILTER(FuSa_14DCDC!$F$3:$F$500,FuSa_14DCDC!$W$3:$W$500 = $W368),
                  IFERROR(
                      _xlfn._xlws.FILTER(FuSa_14DCDC_EFAN!$F$3:$F$500,FuSa_14DCDC_EFAN!$W$3:$W$500 = $W368),
                      IFERROR(
                          _xlfn._xlws.FILTER(FuSa_FaultInjection!$F$3:$F$500,FuSa_FaultInjection!$W$3:$W$500 = $W368),
                          IFERROR(
                              _xlfn._xlws.FILTER(Function_SCC!$F$3:$F$512,Function_SCC!$W$3:$W$512 = $W368),
                              IFERROR(
                                  _xlfn._xlws.FILTER(FuSa_FTT!$F$3:$F$500,FuSa_FTT!$W$3:$W$500 = $W368),
                                  "NA"
                           )
                       )
                   )
               )
           )
       )
   )
)</f>
        <v/>
      </c>
      <c r="G368" s="608">
        <f t="array" ref="G368">IFERROR(
      _xlfn._xlws.FILTER(FuSa_Charger!$G$3:$G$520, FuSa_Charger!$W$3:$W$520 = $W368),
      IFERROR(
          _xlfn._xlws.FILTER(Function_14DCDC!$G$3:$G$503,Function_14DCDC!$W$3:$W$503 = $W368),
          IFERROR(
              _xlfn._xlws.FILTER(Function_Charger!$G$3:$G$510,Function_Charger!$W$3:$W$510 = $W368),
              IFERROR(
                  _xlfn._xlws.FILTER(FuSa_14DCDC!$G$3:$G$500,FuSa_14DCDC!$W$3:$W$500 = $W368),
                  IFERROR(
                      _xlfn._xlws.FILTER(FuSa_14DCDC_EFAN!$G$3:$G$500,FuSa_14DCDC_EFAN!$W$3:$W$500 = $W368),
                      IFERROR(
                          _xlfn._xlws.FILTER(FuSa_FaultInjection!$G$3:$G$500,FuSa_FaultInjection!$W$3:$W$500 = $W368),
                          IFERROR(
                              _xlfn._xlws.FILTER(Function_SCC!$G$3:$G$512,Function_SCC!$W$3:$W$512 = $W368),
                              IFERROR(
                                  _xlfn._xlws.FILTER(FuSa_FTT!$G$3:$G$500,FuSa_FTT!$W$3:$W$500 = $W368),
                                  "NA"
                           )
                       )
                   )
               )
           )
       )
   )
)</f>
        <v/>
      </c>
      <c r="H368" s="441">
        <f t="array" ref="H368">IFERROR(
      _xlfn._xlws.FILTER(FuSa_Charger!$H$3:$H$520, FuSa_Charger!$W$3:$W$520 = $W368),
      IFERROR(
          _xlfn._xlws.FILTER(Function_14DCDC!$H$3:$H$503,Function_14DCDC!$W$3:$W$503 = $W368),
          IFERROR(
              _xlfn._xlws.FILTER(Function_Charger!$H$3:$H$510,Function_Charger!$W$3:$W$510 = $W368),
              IFERROR(
                  _xlfn._xlws.FILTER(FuSa_14DCDC!$H$3:$H$500,FuSa_14DCDC!$W$3:$W$500 = $W368),
                  IFERROR(
                      _xlfn._xlws.FILTER(FuSa_14DCDC_EFAN!$H$3:$H$500,FuSa_14DCDC_EFAN!$W$3:$W$500 = $W368),
                      IFERROR(
                          _xlfn._xlws.FILTER(FuSa_FaultInjection!$H$3:$H$500,FuSa_FaultInjection!$W$3:$W$500 = $W368),
                          "NA"
                   )
               )
           )
       )
   )
)</f>
        <v/>
      </c>
      <c r="I368" s="441">
        <f t="array" ref="I368">IFERROR(
      _xlfn._xlws.FILTER(FuSa_Charger!$I$3:$I$520, FuSa_Charger!$W$3:$W$520 = $W368),
      IFERROR(
          _xlfn._xlws.FILTER(Function_14DCDC!$I$3:$I$503,Function_14DCDC!$W$3:$W$503 = $W368),
          IFERROR(
              _xlfn._xlws.FILTER(Function_Charger!$I$3:$I$510,Function_Charger!$W$3:$W$510 = $W368),
              IFERROR(
                  _xlfn._xlws.FILTER(FuSa_14DCDC!$I$3:$I$500,FuSa_14DCDC!$W$3:$W$500 = $W368),
                  IFERROR(
                      _xlfn._xlws.FILTER(FuSa_14DCDC_EFAN!$I$3:$I$500,FuSa_14DCDC_EFAN!$W$3:$W$500 = $W368),
                      IFERROR(
                          _xlfn._xlws.FILTER(FuSa_FaultInjection!$I$3:$I$500,FuSa_FaultInjection!$W$3:$W$500 = $W368),
                          "NA"
                   )
               )
           )
       )
   )
)</f>
        <v/>
      </c>
      <c r="J368" s="441" t="n"/>
      <c r="K368" s="441" t="n"/>
      <c r="L368" s="441" t="n"/>
      <c r="M368" s="441" t="n"/>
      <c r="N368" s="441" t="n"/>
      <c r="O368" s="441">
        <f t="array" ref="O368">IFERROR(
      _xlfn._xlws.FILTER(FuSa_Charger!$O$3:$O$520, FuSa_Charger!$W$3:$W$520 = $W368),
      IFERROR(
          _xlfn._xlws.FILTER(Function_14DCDC!$O$3:$O$503,Function_14DCDC!$W$3:$W$503 = $W368),
          IFERROR(
              _xlfn._xlws.FILTER(Function_Charger!$O$3:$O$510,Function_Charger!$W$3:$W$510 = $W368),
              IFERROR(
                  _xlfn._xlws.FILTER(FuSa_14DCDC!$O$3:$O$500,FuSa_14DCDC!$W$3:$W$500 = $W368),
                  IFERROR(
                      _xlfn._xlws.FILTER(FuSa_14DCDC_EFAN!$O$3:$O$500,FuSa_14DCDC_EFAN!$W$3:$W$500 = $W368),
                      IFERROR(
                          _xlfn._xlws.FILTER(FuSa_FaultInjection!$O$3:$O$500,FuSa_FaultInjection!$W$3:$W$500 = $W368),
                          "NA"
                   )
               )
           )
       )
   )
)</f>
        <v/>
      </c>
      <c r="P368" s="441">
        <f t="array" ref="P368">IFERROR(
      _xlfn._xlws.FILTER(FuSa_Charger!$Q$3:$Q$520, FuSa_Charger!$W$3:$W$520 = $W368),
      IFERROR(
          _xlfn._xlws.FILTER(Function_14DCDC!$Q$3:$Q$503,Function_14DCDC!$W$3:$W$503 = $W368),
          IFERROR(
              _xlfn._xlws.FILTER(Function_Charger!$Q$3:$Q$510,Function_Charger!$W$3:$W$510 = $W368),
              IFERROR(
                  _xlfn._xlws.FILTER(FuSa_14DCDC!$Q$3:$Q$500,FuSa_14DCDC!$W$3:$W$500 = $W368),
                  IFERROR(
                      _xlfn._xlws.FILTER(FuSa_14DCDC_EFAN!$Q$3:$Q$500,FuSa_14DCDC_EFAN!$W$3:$W$500 = $W368),
                      IFERROR(
                          _xlfn._xlws.FILTER(FuSa_FaultInjection!$Q$3:$Q$500,FuSa_FaultInjection!$W$3:$W$500 = $W368),
                          "NA"
                   )
               )
           )
       )
   )
)</f>
        <v/>
      </c>
      <c r="Q368" s="608">
        <f t="array" ref="Q368">IFERROR(
      _xlfn._xlws.FILTER(FuSa_Charger!$R$3:$R$520, FuSa_Charger!$W$3:$W$520 = $W368),
      IFERROR(
          _xlfn._xlws.FILTER(Function_14DCDC!$R$3:$R$503,Function_14DCDC!$W$3:$W$503 = $W368),
          IFERROR(
              _xlfn._xlws.FILTER(Function_Charger!$R$3:$R$510,Function_Charger!$W$3:$W$510 = $W368),
              IFERROR(
                  _xlfn._xlws.FILTER(FuSa_14DCDC!$R$3:$R$500,FuSa_14DCDC!$W$3:$W$500 = $W368),
                  IFERROR(
                      _xlfn._xlws.FILTER(FuSa_14DCDC_EFAN!$R$3:$R$500,FuSa_14DCDC_EFAN!$W$3:$W$500 = $W368),
                      IFERROR(
                          _xlfn._xlws.FILTER(FuSa_FaultInjection!$R$3:$R$500,FuSa_FaultInjection!$W$3:$W$500 = $W368),
                          IFERROR(
                              _xlfn._xlws.FILTER(Function_SCC!$R$3:$R$512,Function_SCC!$W$3:$W$512 = $W368),
                              IFERROR(
                                  _xlfn._xlws.FILTER(FuSa_FTT!$R$3:$R$500,FuSa_FTT!$W$3:$W$500 = $W368),
                                  "NA"
                           )
                       )
                   )
               )
           )
       )
   )
)</f>
        <v/>
      </c>
      <c r="R368" s="608">
        <f t="array" ref="R368">IFERROR(
      _xlfn._xlws.FILTER(FuSa_Charger!$S$3:$S$520, FuSa_Charger!$W$3:$W$520 = $W368),
      IFERROR(
          _xlfn._xlws.FILTER(Function_14DCDC!$S$3:$S$503,Function_14DCDC!$W$3:$W$503 = $W368),
          IFERROR(
              _xlfn._xlws.FILTER(Function_Charger!$S$3:$S$510,Function_Charger!$W$3:$W$510 = $W368),
              IFERROR(
                  _xlfn._xlws.FILTER(FuSa_14DCDC!$S$3:$S$500,FuSa_14DCDC!$W$3:$W$500 = $W368),
                  IFERROR(
                      _xlfn._xlws.FILTER(FuSa_14DCDC_EFAN!$S$3:$S$500,FuSa_14DCDC_EFAN!$W$3:$W$500 = $W368),
                      IFERROR(
                          _xlfn._xlws.FILTER(FuSa_FaultInjection!$S$3:$S$500,FuSa_FaultInjection!$W$3:$W$500 = $W368),
                          IFERROR(
                              _xlfn._xlws.FILTER(Function_SCC!$S$3:$S$512,Function_SCC!$W$3:$W$512 = $W368),
                              IFERROR(
                                  _xlfn._xlws.FILTER(FuSa_FTT!$S$3:$S$500,FuSa_FTT!$W$3:$W$500 = $W368),
                                  "NA"
                           )
                       )
                   )
               )
           )
       )
   )
)</f>
        <v/>
      </c>
      <c r="S368" s="608">
        <f t="array" ref="S368">IFERROR(
      _xlfn._xlws.FILTER(FuSa_Charger!$T$3:$T$520, FuSa_Charger!$W$3:$W$520 = $W368),
      IFERROR(
          _xlfn._xlws.FILTER(Function_14DCDC!$T$3:$T$503,Function_14DCDC!$W$3:$W$503 = $W368),
          IFERROR(
              _xlfn._xlws.FILTER(Function_Charger!$T$3:$T$510,Function_Charger!$W$3:$W$510 = $W368),
              IFERROR(
                  _xlfn._xlws.FILTER(FuSa_14DCDC!$T$3:$T$500,FuSa_14DCDC!$W$3:$W$500 = $W368),
                  IFERROR(
                      _xlfn._xlws.FILTER(FuSa_14DCDC_EFAN!$T$3:$T$500,FuSa_14DCDC_EFAN!$W$3:$W$500 = $W368),
                      IFERROR(
                          _xlfn._xlws.FILTER(FuSa_FaultInjection!$T$3:$T$500,FuSa_FaultInjection!$W$3:$W$500 = $W368),
                          IFERROR(
                              _xlfn._xlws.FILTER(Function_SCC!$T$3:$T$512,Function_SCC!$W$3:$W$512 = $W368),
                              IFERROR(
                                  _xlfn._xlws.FILTER(FuSa_FTT!$T$3:$T$500,FuSa_FTT!$W$3:$W$500 = $W368),
                                  "NA"
                           )
                       )
                   )
               )
           )
       )
   )
)</f>
        <v/>
      </c>
      <c r="T368" s="608">
        <f t="array" ref="T368">IFERROR(
      _xlfn._xlws.FILTER(FuSa_Charger!$U$3:$U$520, FuSa_Charger!$W$3:$W$520 = $W368),
      IFERROR(
          _xlfn._xlws.FILTER(Function_14DCDC!$U$3:$U$503,Function_14DCDC!$W$3:$W$503 = $W368),
          IFERROR(
              _xlfn._xlws.FILTER(Function_Charger!$U$3:$U$510,Function_Charger!$W$3:$W$510 = $W368),
              IFERROR(
                  _xlfn._xlws.FILTER(FuSa_14DCDC!$U$3:$U$500,FuSa_14DCDC!$W$3:$W$500 = $W368),
                  IFERROR(
                      _xlfn._xlws.FILTER(FuSa_14DCDC_EFAN!$U$3:$U$500,FuSa_14DCDC_EFAN!$W$3:$W$500 = $W368),
                      IFERROR(
                          _xlfn._xlws.FILTER(FuSa_FaultInjection!$U$3:$U$500,FuSa_FaultInjection!$W$3:$W$500 = $W368),
                          IFERROR(
                              _xlfn._xlws.FILTER(Function_SCC!$U$3:$U$512,Function_SCC!$W$3:$W$512 = $W368),
                              IFERROR(
                                  _xlfn._xlws.FILTER(FuSa_FTT!$U$3:$U$500,FuSa_FTT!$W$3:$W$500 = $W368),
                                  "NA"
                           )
                       )
                   )
               )
           )
       )
   )
)</f>
        <v/>
      </c>
      <c r="U368" s="608">
        <f t="array" ref="U368">IFERROR(
      _xlfn._xlws.FILTER(FuSa_Charger!$V$3:$V$520, FuSa_Charger!$W$3:$W$520 = $W368),
      IFERROR(
          _xlfn._xlws.FILTER(Function_14DCDC!$V$3:$V$503,Function_14DCDC!$W$3:$W$503 = $W368),
          IFERROR(
              _xlfn._xlws.FILTER(Function_Charger!$V$3:$V$510,Function_Charger!$W$3:$W$510 = $W368),
              IFERROR(
                  _xlfn._xlws.FILTER(FuSa_14DCDC!$V$3:$V$500,FuSa_14DCDC!$W$3:$W$500 = $W368),
                  IFERROR(
                      _xlfn._xlws.FILTER(FuSa_14DCDC_EFAN!$V$3:$V$500,FuSa_14DCDC_EFAN!$W$3:$W$500 = $W368),
                      IFERROR(
                          _xlfn._xlws.FILTER(FuSa_FaultInjection!$V$3:$V$500,FuSa_FaultInjection!$W$3:$W$500 = $W368),
                          IFERROR(
                              _xlfn._xlws.FILTER(Function_SCC!$V$3:$V$512,Function_SCC!$W$3:$W$512 = $W368),
                              IFERROR(
                                  _xlfn._xlws.FILTER(FuSa_FTT!$V$3:$V$500,FuSa_FTT!$W$3:$W$500 = $W368),
                                  "NA"
                           )
                       )
                   )
               )
           )
       )
   )
)</f>
        <v/>
      </c>
      <c r="V368" s="231" t="inlineStr">
        <is>
          <t>Switch Matrix</t>
        </is>
      </c>
      <c r="W368" s="444" t="inlineStr">
        <is>
          <t>[SYI_002_008_0014_001].html</t>
        </is>
      </c>
      <c r="X368" s="736" t="n">
        <v>12</v>
      </c>
      <c r="Y368" s="441" t="n">
        <v>0</v>
      </c>
      <c r="Z368" s="441" t="n">
        <v>0</v>
      </c>
      <c r="AA368" s="608" t="n">
        <v>12</v>
      </c>
      <c r="AB368" s="747" t="inlineStr">
        <is>
          <t>ICS_SYR_ACC240</t>
        </is>
      </c>
      <c r="AC368" s="745" t="n"/>
      <c r="AD368" s="438" t="n"/>
      <c r="AE368" s="760" t="n"/>
      <c r="AG368" s="231" t="inlineStr"/>
      <c r="AH368" s="223" t="inlineStr"/>
      <c r="AI368" s="43" t="inlineStr"/>
      <c r="AJ368" s="43" t="inlineStr"/>
      <c r="AK368" s="43" t="inlineStr"/>
      <c r="AL368" s="266" t="n"/>
      <c r="AM368" s="231" t="n"/>
      <c r="AN368" s="56" t="n"/>
      <c r="AO368" s="223">
        <f>EXACT(W368,AG368)</f>
        <v/>
      </c>
      <c r="AP368" s="43">
        <f>EXACT(X368,AH368)</f>
        <v/>
      </c>
      <c r="AQ368" s="43">
        <f>EXACT(Y368,AI368)</f>
        <v/>
      </c>
      <c r="AR368" s="43">
        <f>EXACT(Z368,AJ368)</f>
        <v/>
      </c>
      <c r="AS368" s="266">
        <f>EXACT(AA368,AK368)</f>
        <v/>
      </c>
      <c r="AT368" t="inlineStr"/>
      <c r="AU368" t="inlineStr"/>
    </row>
    <row r="369" ht="15" customHeight="1" thickBot="1">
      <c r="A369" s="451" t="n"/>
      <c r="B369" s="451" t="n"/>
      <c r="C369" s="451" t="n"/>
      <c r="D369" s="441">
        <f t="array" ref="D369">IFERROR(
      _xlfn._xlws.FILTER(FuSa_Charger!$D$3:$D$520, FuSa_Charger!$W$3:$W$520 = $W369),
      IFERROR(
          _xlfn._xlws.FILTER(Function_14DCDC!$D$3:$D$503,Function_14DCDC!$W$3:$W$503 = $W369),
          IFERROR(
              _xlfn._xlws.FILTER(Function_Charger!$D$3:$D$510,Function_Charger!$W$3:$W$510 = $W369),
              IFERROR(
                  _xlfn._xlws.FILTER(FuSa_14DCDC!$D$3:$D$500,FuSa_14DCDC!$W$3:$W$500 = $W369),
                  IFERROR(
                      _xlfn._xlws.FILTER(FuSa_14DCDC_EFAN!$D$3:$D$500,FuSa_14DCDC_EFAN!$W$3:$W$500 = $W369),
                      IFERROR(
                          _xlfn._xlws.FILTER(FuSa_FaultInjection!$D$3:$D$500,FuSa_FaultInjection!$W$3:$W$500 = $W369),
                          "NA"
                   )
               )
           )
       )
   )
)</f>
        <v/>
      </c>
      <c r="E369" s="608">
        <f t="array" ref="E369">IFERROR(
      _xlfn._xlws.FILTER(FuSa_Charger!$E$3:$E$520, FuSa_Charger!$W$3:$W$520 = $W369),
      IFERROR(
          _xlfn._xlws.FILTER(Function_14DCDC!$E$3:$E$503,Function_14DCDC!$W$3:$W$503 = $W369),
          IFERROR(
              _xlfn._xlws.FILTER(Function_Charger!$E$3:$E$510,Function_Charger!$W$3:$W$510 = $W369),
              IFERROR(
                  _xlfn._xlws.FILTER(FuSa_14DCDC!$E$3:$E$500,FuSa_14DCDC!$W$3:$W$500 = $W369),
                  IFERROR(
                      _xlfn._xlws.FILTER(FuSa_14DCDC_EFAN!$E$3:$E$500,FuSa_14DCDC_EFAN!$W$3:$W$500 = $W369),
                      IFERROR(
                          _xlfn._xlws.FILTER(FuSa_FaultInjection!$E$3:$E$500,FuSa_FaultInjection!$W$3:$W$500 = $W369),
                          IFERROR(
                              _xlfn._xlws.FILTER(Function_SCC!$E$3:$E$512,Function_SCC!$W$3:$W$512 = $W369),
                              IFERROR(
                                  _xlfn._xlws.FILTER(FuSa_FTT!$E$3:$E$500,FuSa_FTT!$W$3:$W$500 = $W369),
                                  "NA"
                           )
                       )
                   )
               )
           )
       )
   )
)</f>
        <v/>
      </c>
      <c r="F369" s="608">
        <f t="array" ref="F369">IFERROR(
      _xlfn._xlws.FILTER(FuSa_Charger!$F$3:$F$520, FuSa_Charger!$W$3:$W$520 = $W369),
      IFERROR(
          _xlfn._xlws.FILTER(Function_14DCDC!$F$3:$F$503,Function_14DCDC!$W$3:$W$503 = $W369),
          IFERROR(
              _xlfn._xlws.FILTER(Function_Charger!$F$3:$F$510,Function_Charger!$W$3:$W$510 = $W369),
              IFERROR(
                  _xlfn._xlws.FILTER(FuSa_14DCDC!$F$3:$F$500,FuSa_14DCDC!$W$3:$W$500 = $W369),
                  IFERROR(
                      _xlfn._xlws.FILTER(FuSa_14DCDC_EFAN!$F$3:$F$500,FuSa_14DCDC_EFAN!$W$3:$W$500 = $W369),
                      IFERROR(
                          _xlfn._xlws.FILTER(FuSa_FaultInjection!$F$3:$F$500,FuSa_FaultInjection!$W$3:$W$500 = $W369),
                          IFERROR(
                              _xlfn._xlws.FILTER(Function_SCC!$F$3:$F$512,Function_SCC!$W$3:$W$512 = $W369),
                              IFERROR(
                                  _xlfn._xlws.FILTER(FuSa_FTT!$F$3:$F$500,FuSa_FTT!$W$3:$W$500 = $W369),
                                  "NA"
                           )
                       )
                   )
               )
           )
       )
   )
)</f>
        <v/>
      </c>
      <c r="G369" s="608">
        <f t="array" ref="G369">IFERROR(
      _xlfn._xlws.FILTER(FuSa_Charger!$G$3:$G$520, FuSa_Charger!$W$3:$W$520 = $W369),
      IFERROR(
          _xlfn._xlws.FILTER(Function_14DCDC!$G$3:$G$503,Function_14DCDC!$W$3:$W$503 = $W369),
          IFERROR(
              _xlfn._xlws.FILTER(Function_Charger!$G$3:$G$510,Function_Charger!$W$3:$W$510 = $W369),
              IFERROR(
                  _xlfn._xlws.FILTER(FuSa_14DCDC!$G$3:$G$500,FuSa_14DCDC!$W$3:$W$500 = $W369),
                  IFERROR(
                      _xlfn._xlws.FILTER(FuSa_14DCDC_EFAN!$G$3:$G$500,FuSa_14DCDC_EFAN!$W$3:$W$500 = $W369),
                      IFERROR(
                          _xlfn._xlws.FILTER(FuSa_FaultInjection!$G$3:$G$500,FuSa_FaultInjection!$W$3:$W$500 = $W369),
                          IFERROR(
                              _xlfn._xlws.FILTER(Function_SCC!$G$3:$G$512,Function_SCC!$W$3:$W$512 = $W369),
                              IFERROR(
                                  _xlfn._xlws.FILTER(FuSa_FTT!$G$3:$G$500,FuSa_FTT!$W$3:$W$500 = $W369),
                                  "NA"
                           )
                       )
                   )
               )
           )
       )
   )
)</f>
        <v/>
      </c>
      <c r="H369" s="441">
        <f t="array" ref="H369">IFERROR(
      _xlfn._xlws.FILTER(FuSa_Charger!$H$3:$H$520, FuSa_Charger!$W$3:$W$520 = $W369),
      IFERROR(
          _xlfn._xlws.FILTER(Function_14DCDC!$H$3:$H$503,Function_14DCDC!$W$3:$W$503 = $W369),
          IFERROR(
              _xlfn._xlws.FILTER(Function_Charger!$H$3:$H$510,Function_Charger!$W$3:$W$510 = $W369),
              IFERROR(
                  _xlfn._xlws.FILTER(FuSa_14DCDC!$H$3:$H$500,FuSa_14DCDC!$W$3:$W$500 = $W369),
                  IFERROR(
                      _xlfn._xlws.FILTER(FuSa_14DCDC_EFAN!$H$3:$H$500,FuSa_14DCDC_EFAN!$W$3:$W$500 = $W369),
                      IFERROR(
                          _xlfn._xlws.FILTER(FuSa_FaultInjection!$H$3:$H$500,FuSa_FaultInjection!$W$3:$W$500 = $W369),
                          "NA"
                   )
               )
           )
       )
   )
)</f>
        <v/>
      </c>
      <c r="I369" s="441">
        <f t="array" ref="I369">IFERROR(
      _xlfn._xlws.FILTER(FuSa_Charger!$I$3:$I$520, FuSa_Charger!$W$3:$W$520 = $W369),
      IFERROR(
          _xlfn._xlws.FILTER(Function_14DCDC!$I$3:$I$503,Function_14DCDC!$W$3:$W$503 = $W369),
          IFERROR(
              _xlfn._xlws.FILTER(Function_Charger!$I$3:$I$510,Function_Charger!$W$3:$W$510 = $W369),
              IFERROR(
                  _xlfn._xlws.FILTER(FuSa_14DCDC!$I$3:$I$500,FuSa_14DCDC!$W$3:$W$500 = $W369),
                  IFERROR(
                      _xlfn._xlws.FILTER(FuSa_14DCDC_EFAN!$I$3:$I$500,FuSa_14DCDC_EFAN!$W$3:$W$500 = $W369),
                      IFERROR(
                          _xlfn._xlws.FILTER(FuSa_FaultInjection!$I$3:$I$500,FuSa_FaultInjection!$W$3:$W$500 = $W369),
                          "NA"
                   )
               )
           )
       )
   )
)</f>
        <v/>
      </c>
      <c r="J369" s="441" t="n"/>
      <c r="K369" s="441" t="n"/>
      <c r="L369" s="441" t="n"/>
      <c r="M369" s="441" t="n"/>
      <c r="N369" s="441" t="n"/>
      <c r="O369" s="441">
        <f t="array" ref="O369">IFERROR(
      _xlfn._xlws.FILTER(FuSa_Charger!$O$3:$O$520, FuSa_Charger!$W$3:$W$520 = $W369),
      IFERROR(
          _xlfn._xlws.FILTER(Function_14DCDC!$O$3:$O$503,Function_14DCDC!$W$3:$W$503 = $W369),
          IFERROR(
              _xlfn._xlws.FILTER(Function_Charger!$O$3:$O$510,Function_Charger!$W$3:$W$510 = $W369),
              IFERROR(
                  _xlfn._xlws.FILTER(FuSa_14DCDC!$O$3:$O$500,FuSa_14DCDC!$W$3:$W$500 = $W369),
                  IFERROR(
                      _xlfn._xlws.FILTER(FuSa_14DCDC_EFAN!$O$3:$O$500,FuSa_14DCDC_EFAN!$W$3:$W$500 = $W369),
                      IFERROR(
                          _xlfn._xlws.FILTER(FuSa_FaultInjection!$O$3:$O$500,FuSa_FaultInjection!$W$3:$W$500 = $W369),
                          "NA"
                   )
               )
           )
       )
   )
)</f>
        <v/>
      </c>
      <c r="P369" s="441">
        <f t="array" ref="P369">IFERROR(
      _xlfn._xlws.FILTER(FuSa_Charger!$Q$3:$Q$520, FuSa_Charger!$W$3:$W$520 = $W369),
      IFERROR(
          _xlfn._xlws.FILTER(Function_14DCDC!$Q$3:$Q$503,Function_14DCDC!$W$3:$W$503 = $W369),
          IFERROR(
              _xlfn._xlws.FILTER(Function_Charger!$Q$3:$Q$510,Function_Charger!$W$3:$W$510 = $W369),
              IFERROR(
                  _xlfn._xlws.FILTER(FuSa_14DCDC!$Q$3:$Q$500,FuSa_14DCDC!$W$3:$W$500 = $W369),
                  IFERROR(
                      _xlfn._xlws.FILTER(FuSa_14DCDC_EFAN!$Q$3:$Q$500,FuSa_14DCDC_EFAN!$W$3:$W$500 = $W369),
                      IFERROR(
                          _xlfn._xlws.FILTER(FuSa_FaultInjection!$Q$3:$Q$500,FuSa_FaultInjection!$W$3:$W$500 = $W369),
                          "NA"
                   )
               )
           )
       )
   )
)</f>
        <v/>
      </c>
      <c r="Q369" s="608">
        <f t="array" ref="Q369">IFERROR(
      _xlfn._xlws.FILTER(FuSa_Charger!$R$3:$R$520, FuSa_Charger!$W$3:$W$520 = $W369),
      IFERROR(
          _xlfn._xlws.FILTER(Function_14DCDC!$R$3:$R$503,Function_14DCDC!$W$3:$W$503 = $W369),
          IFERROR(
              _xlfn._xlws.FILTER(Function_Charger!$R$3:$R$510,Function_Charger!$W$3:$W$510 = $W369),
              IFERROR(
                  _xlfn._xlws.FILTER(FuSa_14DCDC!$R$3:$R$500,FuSa_14DCDC!$W$3:$W$500 = $W369),
                  IFERROR(
                      _xlfn._xlws.FILTER(FuSa_14DCDC_EFAN!$R$3:$R$500,FuSa_14DCDC_EFAN!$W$3:$W$500 = $W369),
                      IFERROR(
                          _xlfn._xlws.FILTER(FuSa_FaultInjection!$R$3:$R$500,FuSa_FaultInjection!$W$3:$W$500 = $W369),
                          IFERROR(
                              _xlfn._xlws.FILTER(Function_SCC!$R$3:$R$512,Function_SCC!$W$3:$W$512 = $W369),
                              IFERROR(
                                  _xlfn._xlws.FILTER(FuSa_FTT!$R$3:$R$500,FuSa_FTT!$W$3:$W$500 = $W369),
                                  "NA"
                           )
                       )
                   )
               )
           )
       )
   )
)</f>
        <v/>
      </c>
      <c r="R369" s="608">
        <f t="array" ref="R369">IFERROR(
      _xlfn._xlws.FILTER(FuSa_Charger!$S$3:$S$520, FuSa_Charger!$W$3:$W$520 = $W369),
      IFERROR(
          _xlfn._xlws.FILTER(Function_14DCDC!$S$3:$S$503,Function_14DCDC!$W$3:$W$503 = $W369),
          IFERROR(
              _xlfn._xlws.FILTER(Function_Charger!$S$3:$S$510,Function_Charger!$W$3:$W$510 = $W369),
              IFERROR(
                  _xlfn._xlws.FILTER(FuSa_14DCDC!$S$3:$S$500,FuSa_14DCDC!$W$3:$W$500 = $W369),
                  IFERROR(
                      _xlfn._xlws.FILTER(FuSa_14DCDC_EFAN!$S$3:$S$500,FuSa_14DCDC_EFAN!$W$3:$W$500 = $W369),
                      IFERROR(
                          _xlfn._xlws.FILTER(FuSa_FaultInjection!$S$3:$S$500,FuSa_FaultInjection!$W$3:$W$500 = $W369),
                          IFERROR(
                              _xlfn._xlws.FILTER(Function_SCC!$S$3:$S$512,Function_SCC!$W$3:$W$512 = $W369),
                              IFERROR(
                                  _xlfn._xlws.FILTER(FuSa_FTT!$S$3:$S$500,FuSa_FTT!$W$3:$W$500 = $W369),
                                  "NA"
                           )
                       )
                   )
               )
           )
       )
   )
)</f>
        <v/>
      </c>
      <c r="S369" s="608">
        <f t="array" ref="S369">IFERROR(
      _xlfn._xlws.FILTER(FuSa_Charger!$T$3:$T$520, FuSa_Charger!$W$3:$W$520 = $W369),
      IFERROR(
          _xlfn._xlws.FILTER(Function_14DCDC!$T$3:$T$503,Function_14DCDC!$W$3:$W$503 = $W369),
          IFERROR(
              _xlfn._xlws.FILTER(Function_Charger!$T$3:$T$510,Function_Charger!$W$3:$W$510 = $W369),
              IFERROR(
                  _xlfn._xlws.FILTER(FuSa_14DCDC!$T$3:$T$500,FuSa_14DCDC!$W$3:$W$500 = $W369),
                  IFERROR(
                      _xlfn._xlws.FILTER(FuSa_14DCDC_EFAN!$T$3:$T$500,FuSa_14DCDC_EFAN!$W$3:$W$500 = $W369),
                      IFERROR(
                          _xlfn._xlws.FILTER(FuSa_FaultInjection!$T$3:$T$500,FuSa_FaultInjection!$W$3:$W$500 = $W369),
                          IFERROR(
                              _xlfn._xlws.FILTER(Function_SCC!$T$3:$T$512,Function_SCC!$W$3:$W$512 = $W369),
                              IFERROR(
                                  _xlfn._xlws.FILTER(FuSa_FTT!$T$3:$T$500,FuSa_FTT!$W$3:$W$500 = $W369),
                                  "NA"
                           )
                       )
                   )
               )
           )
       )
   )
)</f>
        <v/>
      </c>
      <c r="T369" s="608">
        <f t="array" ref="T369">IFERROR(
      _xlfn._xlws.FILTER(FuSa_Charger!$U$3:$U$520, FuSa_Charger!$W$3:$W$520 = $W369),
      IFERROR(
          _xlfn._xlws.FILTER(Function_14DCDC!$U$3:$U$503,Function_14DCDC!$W$3:$W$503 = $W369),
          IFERROR(
              _xlfn._xlws.FILTER(Function_Charger!$U$3:$U$510,Function_Charger!$W$3:$W$510 = $W369),
              IFERROR(
                  _xlfn._xlws.FILTER(FuSa_14DCDC!$U$3:$U$500,FuSa_14DCDC!$W$3:$W$500 = $W369),
                  IFERROR(
                      _xlfn._xlws.FILTER(FuSa_14DCDC_EFAN!$U$3:$U$500,FuSa_14DCDC_EFAN!$W$3:$W$500 = $W369),
                      IFERROR(
                          _xlfn._xlws.FILTER(FuSa_FaultInjection!$U$3:$U$500,FuSa_FaultInjection!$W$3:$W$500 = $W369),
                          IFERROR(
                              _xlfn._xlws.FILTER(Function_SCC!$U$3:$U$512,Function_SCC!$W$3:$W$512 = $W369),
                              IFERROR(
                                  _xlfn._xlws.FILTER(FuSa_FTT!$U$3:$U$500,FuSa_FTT!$W$3:$W$500 = $W369),
                                  "NA"
                           )
                       )
                   )
               )
           )
       )
   )
)</f>
        <v/>
      </c>
      <c r="U369" s="608">
        <f t="array" ref="U369">IFERROR(
      _xlfn._xlws.FILTER(FuSa_Charger!$V$3:$V$520, FuSa_Charger!$W$3:$W$520 = $W369),
      IFERROR(
          _xlfn._xlws.FILTER(Function_14DCDC!$V$3:$V$503,Function_14DCDC!$W$3:$W$503 = $W369),
          IFERROR(
              _xlfn._xlws.FILTER(Function_Charger!$V$3:$V$510,Function_Charger!$W$3:$W$510 = $W369),
              IFERROR(
                  _xlfn._xlws.FILTER(FuSa_14DCDC!$V$3:$V$500,FuSa_14DCDC!$W$3:$W$500 = $W369),
                  IFERROR(
                      _xlfn._xlws.FILTER(FuSa_14DCDC_EFAN!$V$3:$V$500,FuSa_14DCDC_EFAN!$W$3:$W$500 = $W369),
                      IFERROR(
                          _xlfn._xlws.FILTER(FuSa_FaultInjection!$V$3:$V$500,FuSa_FaultInjection!$W$3:$W$500 = $W369),
                          IFERROR(
                              _xlfn._xlws.FILTER(Function_SCC!$V$3:$V$512,Function_SCC!$W$3:$W$512 = $W369),
                              IFERROR(
                                  _xlfn._xlws.FILTER(FuSa_FTT!$V$3:$V$500,FuSa_FTT!$W$3:$W$500 = $W369),
                                  "NA"
                           )
                       )
                   )
               )
           )
       )
   )
)</f>
        <v/>
      </c>
      <c r="V369" s="229" t="inlineStr">
        <is>
          <t>Switch Matrix</t>
        </is>
      </c>
      <c r="W369" s="1099" t="inlineStr">
        <is>
          <t>[SYI_002_008_0014_001]_CR2468.html</t>
        </is>
      </c>
      <c r="X369" s="736" t="n">
        <v>12</v>
      </c>
      <c r="Y369" s="441" t="n">
        <v>0</v>
      </c>
      <c r="Z369" s="441" t="n">
        <v>0</v>
      </c>
      <c r="AA369" s="608" t="n">
        <v>12</v>
      </c>
      <c r="AB369" s="1098" t="inlineStr">
        <is>
          <t>ICS_SYR_ACC240</t>
        </is>
      </c>
      <c r="AC369" s="745" t="n"/>
      <c r="AD369" s="166" t="inlineStr">
        <is>
          <t>Yes</t>
        </is>
      </c>
      <c r="AE369" s="760" t="n"/>
      <c r="AG369" s="231" t="inlineStr"/>
      <c r="AH369" s="223" t="inlineStr"/>
      <c r="AI369" s="43" t="inlineStr"/>
      <c r="AJ369" s="43" t="inlineStr"/>
      <c r="AK369" s="43" t="inlineStr"/>
      <c r="AL369" s="266" t="n"/>
      <c r="AM369" s="231" t="n"/>
      <c r="AN369" s="56" t="n"/>
      <c r="AO369" s="223">
        <f>EXACT(W369,AG369)</f>
        <v/>
      </c>
      <c r="AP369" s="43">
        <f>EXACT(X369,AH369)</f>
        <v/>
      </c>
      <c r="AQ369" s="43">
        <f>EXACT(Y369,AI369)</f>
        <v/>
      </c>
      <c r="AR369" s="43">
        <f>EXACT(Z369,AJ369)</f>
        <v/>
      </c>
      <c r="AS369" s="266">
        <f>EXACT(AA369,AK369)</f>
        <v/>
      </c>
      <c r="AT369" t="inlineStr"/>
      <c r="AU369" t="inlineStr"/>
    </row>
    <row r="370" ht="14.25" customHeight="1" thickBot="1">
      <c r="A370" s="451" t="n"/>
      <c r="B370" s="451" t="n"/>
      <c r="C370" s="451" t="n"/>
      <c r="D370" s="451" t="n"/>
      <c r="E370" s="451" t="n"/>
      <c r="F370" s="451" t="n"/>
      <c r="G370" s="451" t="n"/>
      <c r="H370" s="451" t="n"/>
      <c r="I370" s="451" t="n"/>
      <c r="J370" s="451" t="n"/>
      <c r="K370" s="451" t="n"/>
      <c r="L370" s="451" t="n"/>
      <c r="M370" s="451" t="n"/>
      <c r="N370" s="451" t="n"/>
      <c r="O370" s="451" t="n"/>
      <c r="P370" s="451" t="n"/>
      <c r="Q370" s="451" t="n"/>
      <c r="R370" s="441" t="n"/>
      <c r="S370" s="451" t="n"/>
      <c r="T370" s="451" t="n"/>
      <c r="U370" s="451" t="n"/>
      <c r="V370" s="451" t="n"/>
      <c r="W370" s="517" t="inlineStr">
        <is>
          <t>Total</t>
        </is>
      </c>
      <c r="X370" s="516">
        <f>SUM(X3:X369)</f>
        <v/>
      </c>
      <c r="Y370" s="516">
        <f>SUM(Y3:Y369)</f>
        <v/>
      </c>
      <c r="Z370" s="516">
        <f>SUM(Z3:Z369)</f>
        <v/>
      </c>
      <c r="AA370" s="741">
        <f>SUM(AA3:AA369)</f>
        <v/>
      </c>
      <c r="AB370" s="937" t="n"/>
      <c r="AC370" s="754" t="n"/>
      <c r="AD370" s="453" t="n"/>
      <c r="AE370" s="452" t="n"/>
      <c r="AG370" s="761" t="inlineStr">
        <is>
          <t>Total</t>
        </is>
      </c>
      <c r="AH370" s="762">
        <f>SUM(AH3:AH369)</f>
        <v/>
      </c>
      <c r="AI370" s="503">
        <f>SUM(AI3:AI369)</f>
        <v/>
      </c>
      <c r="AJ370" s="503">
        <f>SUM(AJ3:AJ369)</f>
        <v/>
      </c>
      <c r="AK370" s="503">
        <f>SUM(AK3:AK369)</f>
        <v/>
      </c>
      <c r="AL370" s="763" t="n"/>
      <c r="AM370" s="766" t="n"/>
      <c r="AN370" s="176" t="n"/>
      <c r="AO370" s="225">
        <f>EXACT(W370,AG370)</f>
        <v/>
      </c>
      <c r="AP370" s="226">
        <f>EXACT(X370,AH370)</f>
        <v/>
      </c>
      <c r="AQ370" s="226">
        <f>EXACT(Y370,AI370)</f>
        <v/>
      </c>
      <c r="AR370" s="226">
        <f>EXACT(Z370,AJ370)</f>
        <v/>
      </c>
      <c r="AS370" s="227">
        <f>EXACT(AA370,AK370)</f>
        <v/>
      </c>
    </row>
    <row r="371" ht="15.75" customHeight="1">
      <c r="X371" s="126" t="n"/>
      <c r="Y371" s="126" t="n"/>
      <c r="Z371" s="126" t="n"/>
      <c r="AA371" s="126" t="n"/>
      <c r="AB371" s="126" t="n"/>
      <c r="AC371" s="126" t="n"/>
      <c r="AD371" s="195" t="n"/>
      <c r="AG371" s="126" t="n"/>
      <c r="AH371" s="126" t="n"/>
      <c r="AI371" s="126" t="n"/>
      <c r="AJ371" s="126" t="n"/>
      <c r="AK371" s="126" t="n"/>
      <c r="AL371" s="158" t="n"/>
      <c r="AM371" s="126" t="n"/>
    </row>
    <row r="372" ht="15.75" customHeight="1">
      <c r="X372" s="126" t="n"/>
      <c r="Y372" s="126" t="n"/>
      <c r="Z372" s="126" t="n"/>
      <c r="AA372" s="126" t="n"/>
      <c r="AB372" s="126" t="n"/>
      <c r="AC372" s="126" t="n"/>
      <c r="AD372" s="195" t="n"/>
      <c r="AG372" s="126" t="n"/>
      <c r="AH372" s="126" t="n"/>
      <c r="AI372" s="126" t="n"/>
      <c r="AJ372" s="126" t="n"/>
      <c r="AK372" s="126" t="n"/>
      <c r="AL372" s="158" t="n"/>
      <c r="AM372" s="126" t="n"/>
    </row>
    <row r="373" ht="15.75" customHeight="1">
      <c r="X373" s="126" t="n"/>
      <c r="Y373" s="126" t="n"/>
      <c r="Z373" s="126" t="n"/>
      <c r="AA373" s="126" t="n"/>
      <c r="AB373" s="126" t="n"/>
      <c r="AC373" s="126" t="n"/>
      <c r="AD373" s="195" t="n"/>
      <c r="AG373" s="126" t="n"/>
      <c r="AH373" s="126" t="n"/>
      <c r="AI373" s="126" t="n"/>
      <c r="AJ373" s="126" t="n"/>
      <c r="AK373" s="126" t="n"/>
      <c r="AL373" s="158" t="n"/>
      <c r="AM373" s="126" t="n"/>
    </row>
    <row r="374" ht="15.75" customHeight="1">
      <c r="X374" s="126" t="n"/>
      <c r="Y374" s="126" t="n"/>
      <c r="Z374" s="126" t="n"/>
      <c r="AA374" s="126" t="n"/>
      <c r="AB374" s="126" t="n"/>
      <c r="AC374" s="126" t="n"/>
      <c r="AD374" s="195" t="n"/>
      <c r="AG374" s="126" t="n"/>
      <c r="AH374" s="126" t="n"/>
      <c r="AI374" s="126" t="n"/>
      <c r="AJ374" s="126" t="n"/>
      <c r="AK374" s="126" t="n"/>
      <c r="AL374" s="158" t="n"/>
      <c r="AM374" s="126" t="n"/>
    </row>
    <row r="375" ht="15.75" customHeight="1">
      <c r="X375" s="126" t="n"/>
      <c r="Y375" s="126" t="n"/>
      <c r="Z375" s="126" t="n"/>
      <c r="AA375" s="126" t="n"/>
      <c r="AB375" s="126" t="n"/>
      <c r="AC375" s="126" t="n"/>
      <c r="AD375" s="195" t="n"/>
      <c r="AG375" s="126" t="n"/>
      <c r="AH375" s="126" t="n"/>
      <c r="AI375" s="126" t="n"/>
      <c r="AJ375" s="126" t="n"/>
      <c r="AK375" s="126" t="n"/>
      <c r="AL375" s="158" t="n"/>
      <c r="AM375" s="126" t="n"/>
    </row>
    <row r="376" ht="15.75" customFormat="1" customHeight="1" s="478">
      <c r="A376" s="478" t="inlineStr">
        <is>
          <t>Additional HTML Files</t>
        </is>
      </c>
    </row>
    <row r="377">
      <c r="AG377" t="inlineStr"/>
      <c r="AH377" t="inlineStr"/>
      <c r="AI377" t="inlineStr"/>
      <c r="AJ377" t="inlineStr"/>
      <c r="AK377" t="inlineStr"/>
      <c r="AT377" t="inlineStr"/>
      <c r="AU377" t="inlineStr"/>
    </row>
    <row r="378">
      <c r="AG378" t="inlineStr"/>
      <c r="AH378" t="inlineStr"/>
      <c r="AI378" t="inlineStr"/>
      <c r="AJ378" t="inlineStr"/>
      <c r="AK378" t="inlineStr"/>
      <c r="AT378" t="inlineStr"/>
      <c r="AU378" t="inlineStr"/>
    </row>
    <row r="379">
      <c r="AG379" t="inlineStr"/>
      <c r="AH379" t="inlineStr"/>
      <c r="AI379" t="inlineStr"/>
      <c r="AJ379" t="inlineStr"/>
      <c r="AK379" t="inlineStr"/>
      <c r="AT379" t="inlineStr"/>
      <c r="AU379" t="inlineStr"/>
    </row>
    <row r="380">
      <c r="AG380" t="inlineStr"/>
      <c r="AH380" t="inlineStr"/>
      <c r="AI380" t="inlineStr"/>
      <c r="AJ380" t="inlineStr"/>
      <c r="AK380" t="inlineStr"/>
      <c r="AT380" t="inlineStr"/>
      <c r="AU380" t="inlineStr"/>
    </row>
    <row r="381">
      <c r="AG381" t="inlineStr"/>
      <c r="AH381" t="inlineStr"/>
      <c r="AI381" t="inlineStr"/>
      <c r="AJ381" t="inlineStr"/>
      <c r="AK381" t="inlineStr"/>
      <c r="AT381" t="inlineStr"/>
      <c r="AU381" t="inlineStr"/>
    </row>
    <row r="382">
      <c r="AG382" t="inlineStr"/>
      <c r="AH382" t="inlineStr"/>
      <c r="AI382" t="inlineStr"/>
      <c r="AJ382" t="inlineStr"/>
      <c r="AK382" t="inlineStr"/>
      <c r="AT382" t="inlineStr"/>
      <c r="AU382" t="inlineStr"/>
    </row>
    <row r="383">
      <c r="AG383" t="inlineStr"/>
      <c r="AH383" t="inlineStr"/>
      <c r="AI383" t="inlineStr"/>
      <c r="AJ383" t="inlineStr"/>
      <c r="AK383" t="inlineStr"/>
      <c r="AT383" t="inlineStr"/>
      <c r="AU383" t="inlineStr"/>
    </row>
    <row r="384">
      <c r="AG384" t="inlineStr"/>
      <c r="AH384" t="inlineStr"/>
      <c r="AI384" t="inlineStr"/>
      <c r="AJ384" t="inlineStr"/>
      <c r="AK384" t="inlineStr"/>
      <c r="AT384" t="inlineStr"/>
      <c r="AU384" t="inlineStr"/>
    </row>
    <row r="385">
      <c r="AG385" t="inlineStr"/>
      <c r="AH385" t="inlineStr"/>
      <c r="AI385" t="inlineStr"/>
      <c r="AJ385" t="inlineStr"/>
      <c r="AK385" t="inlineStr"/>
      <c r="AT385" t="inlineStr"/>
      <c r="AU385" t="inlineStr"/>
    </row>
    <row r="386">
      <c r="AG386" t="inlineStr"/>
      <c r="AH386" t="inlineStr"/>
      <c r="AI386" t="inlineStr"/>
      <c r="AJ386" t="inlineStr"/>
      <c r="AK386" t="inlineStr"/>
      <c r="AT386" t="inlineStr"/>
      <c r="AU386" t="inlineStr"/>
    </row>
    <row r="387">
      <c r="AG387" t="inlineStr"/>
      <c r="AH387" t="inlineStr"/>
      <c r="AI387" t="inlineStr"/>
      <c r="AJ387" t="inlineStr"/>
      <c r="AK387" t="inlineStr"/>
      <c r="AT387" t="inlineStr"/>
      <c r="AU387" t="inlineStr"/>
    </row>
    <row r="388">
      <c r="AG388" t="inlineStr"/>
      <c r="AH388" t="inlineStr"/>
      <c r="AI388" t="inlineStr"/>
      <c r="AJ388" t="inlineStr"/>
      <c r="AK388" t="inlineStr"/>
      <c r="AT388" t="inlineStr"/>
      <c r="AU388" t="inlineStr"/>
    </row>
    <row r="389">
      <c r="AG389" t="inlineStr"/>
      <c r="AH389" t="inlineStr"/>
      <c r="AI389" t="inlineStr"/>
      <c r="AJ389" t="inlineStr"/>
      <c r="AK389" t="inlineStr"/>
      <c r="AT389" t="inlineStr"/>
      <c r="AU389" t="inlineStr"/>
    </row>
    <row r="390">
      <c r="AG390" t="inlineStr"/>
      <c r="AH390" t="inlineStr"/>
      <c r="AI390" t="inlineStr"/>
      <c r="AJ390" t="inlineStr"/>
      <c r="AK390" t="inlineStr"/>
      <c r="AT390" t="inlineStr"/>
      <c r="AU390" t="inlineStr"/>
    </row>
    <row r="391">
      <c r="AG391" t="inlineStr"/>
      <c r="AH391" t="inlineStr"/>
      <c r="AI391" t="inlineStr"/>
      <c r="AJ391" t="inlineStr"/>
      <c r="AK391" t="inlineStr"/>
      <c r="AT391" t="inlineStr"/>
      <c r="AU391" t="inlineStr"/>
    </row>
    <row r="392">
      <c r="AG392" t="inlineStr"/>
      <c r="AH392" t="inlineStr"/>
      <c r="AI392" t="inlineStr"/>
      <c r="AJ392" t="inlineStr"/>
      <c r="AK392" t="inlineStr"/>
      <c r="AT392" t="inlineStr"/>
      <c r="AU392" t="inlineStr"/>
    </row>
    <row r="393">
      <c r="AG393" t="inlineStr"/>
      <c r="AH393" t="inlineStr"/>
      <c r="AI393" t="inlineStr"/>
      <c r="AJ393" t="inlineStr"/>
      <c r="AK393" t="inlineStr"/>
      <c r="AT393" t="inlineStr"/>
      <c r="AU393" t="inlineStr"/>
    </row>
    <row r="394">
      <c r="AG394" t="inlineStr"/>
      <c r="AH394" t="inlineStr"/>
      <c r="AI394" t="inlineStr"/>
      <c r="AJ394" t="inlineStr"/>
      <c r="AK394" t="inlineStr"/>
      <c r="AT394" t="inlineStr"/>
      <c r="AU394" t="inlineStr"/>
    </row>
    <row r="395">
      <c r="AG395" t="inlineStr"/>
      <c r="AH395" t="inlineStr"/>
      <c r="AI395" t="inlineStr"/>
      <c r="AJ395" t="inlineStr"/>
      <c r="AK395" t="inlineStr"/>
      <c r="AT395" t="inlineStr"/>
      <c r="AU395" t="inlineStr"/>
    </row>
    <row r="396">
      <c r="AG396" t="inlineStr"/>
      <c r="AH396" t="inlineStr"/>
      <c r="AI396" t="inlineStr"/>
      <c r="AJ396" t="inlineStr"/>
      <c r="AK396" t="inlineStr"/>
      <c r="AT396" t="inlineStr"/>
      <c r="AU396" t="inlineStr"/>
    </row>
    <row r="397">
      <c r="E397" s="728" t="n"/>
      <c r="F397" s="728" t="n"/>
      <c r="G397" s="728" t="n"/>
      <c r="V397" s="728" t="inlineStr">
        <is>
          <t>Note: The highlighted column in formular need to be updated. In case there's new SOPs</t>
        </is>
      </c>
      <c r="AG397" t="inlineStr"/>
      <c r="AH397" t="inlineStr"/>
      <c r="AI397" t="inlineStr"/>
      <c r="AJ397" t="inlineStr"/>
      <c r="AK397" t="inlineStr"/>
      <c r="AT397" t="inlineStr"/>
      <c r="AU397" t="inlineStr"/>
    </row>
    <row r="398">
      <c r="AG398" t="inlineStr"/>
      <c r="AH398" t="inlineStr"/>
      <c r="AI398" t="inlineStr"/>
      <c r="AJ398" t="inlineStr"/>
      <c r="AK398" t="inlineStr"/>
      <c r="AT398" t="inlineStr"/>
      <c r="AU398" t="inlineStr"/>
    </row>
    <row r="399">
      <c r="AG399" t="inlineStr"/>
      <c r="AH399" t="inlineStr"/>
      <c r="AI399" t="inlineStr"/>
      <c r="AJ399" t="inlineStr"/>
      <c r="AK399" t="inlineStr"/>
      <c r="AT399" t="inlineStr"/>
      <c r="AU399" t="inlineStr"/>
    </row>
    <row r="400">
      <c r="AG400" t="inlineStr"/>
      <c r="AH400" t="inlineStr"/>
      <c r="AI400" t="inlineStr"/>
      <c r="AJ400" t="inlineStr"/>
      <c r="AK400" t="inlineStr"/>
      <c r="AT400" t="inlineStr"/>
      <c r="AU400" t="inlineStr"/>
    </row>
    <row r="401">
      <c r="AG401" t="inlineStr"/>
      <c r="AH401" t="inlineStr"/>
      <c r="AI401" t="inlineStr"/>
      <c r="AJ401" t="inlineStr"/>
      <c r="AK401" t="inlineStr"/>
      <c r="AT401" t="inlineStr"/>
      <c r="AU401" t="inlineStr"/>
    </row>
  </sheetData>
  <autoFilter ref="A2:AS370"/>
  <mergeCells count="5">
    <mergeCell ref="AG1:AS1"/>
    <mergeCell ref="W1:AE1"/>
    <mergeCell ref="A1:I1"/>
    <mergeCell ref="V1:V2"/>
    <mergeCell ref="J1:S1"/>
  </mergeCells>
  <conditionalFormatting sqref="A1 A2:U2 A3:D3 A4:C174 A377:G396 A397:D397 A398:G1048576 D4:D369 H3:P3 H377:T1048576 I4:I369 J1 J4:N174 O4:P369 U377:V396 U397 U398:V1048576">
    <cfRule type="containsText" priority="214" operator="containsText" dxfId="51" text="No">
      <formula>NOT(ISERROR(SEARCH("No",A1)))</formula>
    </cfRule>
  </conditionalFormatting>
  <conditionalFormatting sqref="A175:C369 A370:Q370 J175:N369 S370:V370">
    <cfRule type="containsText" priority="195" operator="containsText" dxfId="76" text="No">
      <formula>NOT(ISERROR(SEARCH("No",A175)))</formula>
    </cfRule>
  </conditionalFormatting>
  <conditionalFormatting sqref="A371:V376">
    <cfRule type="containsText" priority="201" operator="containsText" dxfId="9" text="No">
      <formula>NOT(ISERROR(SEARCH("No",A371)))</formula>
    </cfRule>
  </conditionalFormatting>
  <conditionalFormatting sqref="E3:H369">
    <cfRule type="containsText" priority="1" operator="containsText" dxfId="51" text="No">
      <formula>NOT(ISERROR(SEARCH("No",E3)))</formula>
    </cfRule>
  </conditionalFormatting>
  <conditionalFormatting sqref="Q3:Q369">
    <cfRule type="containsText" priority="5" operator="containsText" dxfId="51" text="No">
      <formula>NOT(ISERROR(SEARCH("No",Q3)))</formula>
    </cfRule>
  </conditionalFormatting>
  <conditionalFormatting sqref="R3:R370">
    <cfRule type="containsText" priority="6" operator="containsText" dxfId="51" text="No">
      <formula>NOT(ISERROR(SEARCH("No",R3)))</formula>
    </cfRule>
  </conditionalFormatting>
  <conditionalFormatting sqref="S3:U369">
    <cfRule type="containsText" priority="7" operator="containsText" dxfId="51" text="No">
      <formula>NOT(ISERROR(SEARCH("No",S3)))</formula>
    </cfRule>
  </conditionalFormatting>
  <conditionalFormatting sqref="W3:W200 W233:W369">
    <cfRule type="duplicateValues" priority="268" dxfId="2"/>
  </conditionalFormatting>
  <conditionalFormatting sqref="W201:W232">
    <cfRule type="duplicateValues" priority="12" dxfId="55"/>
  </conditionalFormatting>
  <conditionalFormatting sqref="Y3:Z111">
    <cfRule type="cellIs" priority="192" operator="greaterThan" dxfId="2">
      <formula>0</formula>
    </cfRule>
  </conditionalFormatting>
  <conditionalFormatting sqref="Y151:Z162">
    <cfRule type="cellIs" priority="191" operator="greaterThan" dxfId="2">
      <formula>0</formula>
    </cfRule>
  </conditionalFormatting>
  <conditionalFormatting sqref="AB146:AB150">
    <cfRule type="containsText" priority="185" operator="containsText" dxfId="9" text="Justify">
      <formula>NOT(ISERROR(SEARCH("Justify",AB146)))</formula>
    </cfRule>
    <cfRule type="containsText" priority="186" operator="containsText" dxfId="2" text="NG">
      <formula>NOT(ISERROR(SEARCH("NG",AB146)))</formula>
    </cfRule>
    <cfRule type="containsText" priority="187" operator="containsText" dxfId="1" text="OK">
      <formula>NOT(ISERROR(SEARCH("OK",AB146)))</formula>
    </cfRule>
  </conditionalFormatting>
  <conditionalFormatting sqref="AB233">
    <cfRule type="containsText" priority="190" operator="containsText" dxfId="2" text="No SYR ID">
      <formula>NOT(ISERROR(SEARCH("No SYR ID",AB233)))</formula>
    </cfRule>
  </conditionalFormatting>
  <conditionalFormatting sqref="AB233:AB245 AB251:AB253 AB256:AB273 AB324:AB369">
    <cfRule type="containsText" priority="189" operator="containsText" dxfId="2" text="No SYR/KLH ID">
      <formula>NOT(ISERROR(SEARCH("No SYR/KLH ID",AB233)))</formula>
    </cfRule>
  </conditionalFormatting>
  <conditionalFormatting sqref="AB315:AB319">
    <cfRule type="containsText" priority="184" operator="containsText" dxfId="2" text="No SYR/KLH ID">
      <formula>NOT(ISERROR(SEARCH("No SYR/KLH ID",AB315)))</formula>
    </cfRule>
  </conditionalFormatting>
  <conditionalFormatting sqref="AB324:AB325">
    <cfRule type="containsText" priority="188" operator="containsText" dxfId="2" text="No SYR ID">
      <formula>NOT(ISERROR(SEARCH("No SYR ID",AB324)))</formula>
    </cfRule>
  </conditionalFormatting>
  <conditionalFormatting sqref="AB146:AC150">
    <cfRule type="containsText" priority="116" operator="containsText" dxfId="8" text="Obsolete">
      <formula>NOT(ISERROR(SEARCH("Obsolete",AB146)))</formula>
    </cfRule>
    <cfRule type="containsText" priority="117" operator="containsText" dxfId="7" text="Partially cover">
      <formula>NOT(ISERROR(SEARCH("Partially cover",AB146)))</formula>
    </cfRule>
  </conditionalFormatting>
  <conditionalFormatting sqref="AC3:AC111 AD3:AD367">
    <cfRule type="containsText" priority="135" operator="containsText" dxfId="7" text="Partially covered">
      <formula>NOT(ISERROR(SEARCH("Partially covered",AC3)))</formula>
    </cfRule>
    <cfRule type="containsText" priority="136" operator="containsText" dxfId="8" text="Obsolete">
      <formula>NOT(ISERROR(SEARCH("Obsolete",AC3)))</formula>
    </cfRule>
    <cfRule type="containsText" priority="137" operator="containsText" dxfId="1" text="OK">
      <formula>NOT(ISERROR(SEARCH("OK",AC3)))</formula>
    </cfRule>
    <cfRule type="containsText" priority="138" operator="containsText" dxfId="9" text="Justify">
      <formula>NOT(ISERROR(SEARCH("Justify",AC3)))</formula>
    </cfRule>
    <cfRule type="containsText" priority="139" operator="containsText" dxfId="2" text="NG">
      <formula>NOT(ISERROR(SEARCH("NG",AC3)))</formula>
    </cfRule>
  </conditionalFormatting>
  <conditionalFormatting sqref="AC118">
    <cfRule type="containsText" priority="174" operator="containsText" dxfId="9" text="Justify">
      <formula>NOT(ISERROR(SEARCH("Justify",AC118)))</formula>
    </cfRule>
    <cfRule type="containsText" priority="175" operator="containsText" dxfId="8" text="Obsolete">
      <formula>NOT(ISERROR(SEARCH("Obsolete",AC118)))</formula>
    </cfRule>
    <cfRule type="containsText" priority="176" operator="containsText" dxfId="7" text="Partially cover">
      <formula>NOT(ISERROR(SEARCH("Partially cover",AC118)))</formula>
    </cfRule>
    <cfRule type="containsText" priority="177" operator="containsText" dxfId="2" text="NG">
      <formula>NOT(ISERROR(SEARCH("NG",AC118)))</formula>
    </cfRule>
    <cfRule type="containsText" priority="178" operator="containsText" dxfId="1" text="OK">
      <formula>NOT(ISERROR(SEARCH("OK",AC118)))</formula>
    </cfRule>
  </conditionalFormatting>
  <conditionalFormatting sqref="AC121:AC127">
    <cfRule type="containsText" priority="179" operator="containsText" dxfId="7" text="Partially cover">
      <formula>NOT(ISERROR(SEARCH("Partially cover",AC121)))</formula>
    </cfRule>
    <cfRule type="containsText" priority="180" operator="containsText" dxfId="2" text="NG">
      <formula>NOT(ISERROR(SEARCH("NG",AC121)))</formula>
    </cfRule>
    <cfRule type="containsText" priority="181" operator="containsText" dxfId="1" text="OK">
      <formula>NOT(ISERROR(SEARCH("OK",AC121)))</formula>
    </cfRule>
  </conditionalFormatting>
  <conditionalFormatting sqref="AC121:AC129">
    <cfRule type="containsText" priority="109" operator="containsText" dxfId="9" text="Justify">
      <formula>NOT(ISERROR(SEARCH("Justify",AC121)))</formula>
    </cfRule>
    <cfRule type="containsText" priority="168" operator="containsText" dxfId="8" text="Obsolete">
      <formula>NOT(ISERROR(SEARCH("Obsolete",AC121)))</formula>
    </cfRule>
  </conditionalFormatting>
  <conditionalFormatting sqref="AC128">
    <cfRule type="containsText" priority="167" operator="containsText" dxfId="7" text="Partially covered">
      <formula>NOT(ISERROR(SEARCH("Partially covered",AC128)))</formula>
    </cfRule>
    <cfRule type="containsText" priority="169" operator="containsText" dxfId="1" text="OK">
      <formula>NOT(ISERROR(SEARCH("OK",AC128)))</formula>
    </cfRule>
    <cfRule type="containsText" priority="170" operator="containsText" dxfId="2" text="NG">
      <formula>NOT(ISERROR(SEARCH("NG",AC128)))</formula>
    </cfRule>
  </conditionalFormatting>
  <conditionalFormatting sqref="AC129">
    <cfRule type="containsText" priority="171" operator="containsText" dxfId="7" text="Partially cover">
      <formula>NOT(ISERROR(SEARCH("Partially cover",AC129)))</formula>
    </cfRule>
    <cfRule type="containsText" priority="172" operator="containsText" dxfId="2" text="NG">
      <formula>NOT(ISERROR(SEARCH("NG",AC129)))</formula>
    </cfRule>
    <cfRule type="containsText" priority="173" operator="containsText" dxfId="1" text="OK">
      <formula>NOT(ISERROR(SEARCH("OK",AC129)))</formula>
    </cfRule>
  </conditionalFormatting>
  <conditionalFormatting sqref="AC130:AC132 AC134">
    <cfRule type="containsText" priority="163" operator="containsText" dxfId="8" text="Obsolete">
      <formula>NOT(ISERROR(SEARCH("Obsolete",AC130)))</formula>
    </cfRule>
    <cfRule type="containsText" priority="164" operator="containsText" dxfId="7" text="Partially cover">
      <formula>NOT(ISERROR(SEARCH("Partially cover",AC130)))</formula>
    </cfRule>
    <cfRule type="containsText" priority="165" operator="containsText" dxfId="2" text="NG">
      <formula>NOT(ISERROR(SEARCH("NG",AC130)))</formula>
    </cfRule>
    <cfRule type="containsText" priority="166" operator="containsText" dxfId="1" text="OK">
      <formula>NOT(ISERROR(SEARCH("OK",AC130)))</formula>
    </cfRule>
  </conditionalFormatting>
  <conditionalFormatting sqref="AC130:AC134">
    <cfRule type="containsText" priority="161" operator="containsText" dxfId="9" text="Justify">
      <formula>NOT(ISERROR(SEARCH("Justify",AC130)))</formula>
    </cfRule>
  </conditionalFormatting>
  <conditionalFormatting sqref="AC133">
    <cfRule type="containsText" priority="158" operator="containsText" dxfId="7" text="Partially covered">
      <formula>NOT(ISERROR(SEARCH("Partially covered",AC133)))</formula>
    </cfRule>
    <cfRule type="containsText" priority="159" operator="containsText" dxfId="8" text="Obsolete">
      <formula>NOT(ISERROR(SEARCH("Obsolete",AC133)))</formula>
    </cfRule>
    <cfRule type="containsText" priority="160" operator="containsText" dxfId="1" text="OK">
      <formula>NOT(ISERROR(SEARCH("OK",AC133)))</formula>
    </cfRule>
    <cfRule type="containsText" priority="162" operator="containsText" dxfId="2" text="NG">
      <formula>NOT(ISERROR(SEARCH("NG",AC133)))</formula>
    </cfRule>
  </conditionalFormatting>
  <conditionalFormatting sqref="AC135:AC145">
    <cfRule type="containsText" priority="154" operator="containsText" dxfId="8" text="Obsolete">
      <formula>NOT(ISERROR(SEARCH("Obsolete",AC135)))</formula>
    </cfRule>
    <cfRule type="containsText" priority="155" operator="containsText" dxfId="7" text="Partially cover">
      <formula>NOT(ISERROR(SEARCH("Partially cover",AC135)))</formula>
    </cfRule>
    <cfRule type="containsText" priority="156" operator="containsText" dxfId="2" text="NG">
      <formula>NOT(ISERROR(SEARCH("NG",AC135)))</formula>
    </cfRule>
    <cfRule type="containsText" priority="157" operator="containsText" dxfId="1" text="OK">
      <formula>NOT(ISERROR(SEARCH("OK",AC135)))</formula>
    </cfRule>
  </conditionalFormatting>
  <conditionalFormatting sqref="AC135:AC146">
    <cfRule type="containsText" priority="132" operator="containsText" dxfId="9" text="Justify">
      <formula>NOT(ISERROR(SEARCH("Justify",AC135)))</formula>
    </cfRule>
  </conditionalFormatting>
  <conditionalFormatting sqref="AC146">
    <cfRule type="containsText" priority="130" operator="containsText" dxfId="8" text="Obsolete">
      <formula>NOT(ISERROR(SEARCH("Obsolete",AC146)))</formula>
    </cfRule>
    <cfRule type="containsText" priority="131" operator="containsText" dxfId="7" text="Partially cover">
      <formula>NOT(ISERROR(SEARCH("Partially cover",AC146)))</formula>
    </cfRule>
    <cfRule type="containsText" priority="133" operator="containsText" dxfId="2" text="NG">
      <formula>NOT(ISERROR(SEARCH("NG",AC146)))</formula>
    </cfRule>
    <cfRule type="containsText" priority="134" operator="containsText" dxfId="1" text="OK">
      <formula>NOT(ISERROR(SEARCH("OK",AC146)))</formula>
    </cfRule>
  </conditionalFormatting>
  <conditionalFormatting sqref="AC146:AC150">
    <cfRule type="containsText" priority="115" operator="containsText" dxfId="9" text="Justify">
      <formula>NOT(ISERROR(SEARCH("Justify",AC146)))</formula>
    </cfRule>
    <cfRule type="containsText" priority="118" operator="containsText" dxfId="2" text="NG">
      <formula>NOT(ISERROR(SEARCH("NG",AC146)))</formula>
    </cfRule>
    <cfRule type="containsText" priority="119" operator="containsText" dxfId="1" text="OK">
      <formula>NOT(ISERROR(SEARCH("OK",AC146)))</formula>
    </cfRule>
  </conditionalFormatting>
  <conditionalFormatting sqref="AC148 AC233:AC247 AC257:AC369 AE200:AE247">
    <cfRule type="containsText" priority="125" operator="containsText" dxfId="8" text="Obsolete">
      <formula>NOT(ISERROR(SEARCH("Obsolete",AC148)))</formula>
    </cfRule>
    <cfRule type="containsText" priority="126" operator="containsText" dxfId="7" text="Partially cover">
      <formula>NOT(ISERROR(SEARCH("Partially cover",AC148)))</formula>
    </cfRule>
    <cfRule type="containsText" priority="127" operator="containsText" dxfId="9" text="Justify">
      <formula>NOT(ISERROR(SEARCH("Justify",AC148)))</formula>
    </cfRule>
    <cfRule type="containsText" priority="128" operator="containsText" dxfId="2" text="NG">
      <formula>NOT(ISERROR(SEARCH("NG",AC148)))</formula>
    </cfRule>
    <cfRule type="containsText" priority="129" operator="containsText" dxfId="1" text="OK">
      <formula>NOT(ISERROR(SEARCH("OK",AC148)))</formula>
    </cfRule>
  </conditionalFormatting>
  <conditionalFormatting sqref="AC150 AC250:AC253">
    <cfRule type="containsText" priority="120" operator="containsText" dxfId="8" text="Obsolete">
      <formula>NOT(ISERROR(SEARCH("Obsolete",AC150)))</formula>
    </cfRule>
    <cfRule type="containsText" priority="121" operator="containsText" dxfId="7" text="Partially cover">
      <formula>NOT(ISERROR(SEARCH("Partially cover",AC150)))</formula>
    </cfRule>
    <cfRule type="containsText" priority="122" operator="containsText" dxfId="9" text="Justify">
      <formula>NOT(ISERROR(SEARCH("Justify",AC150)))</formula>
    </cfRule>
    <cfRule type="containsText" priority="123" operator="containsText" dxfId="2" text="NG">
      <formula>NOT(ISERROR(SEARCH("NG",AC150)))</formula>
    </cfRule>
    <cfRule type="containsText" priority="124" operator="containsText" dxfId="1" text="OK">
      <formula>NOT(ISERROR(SEARCH("OK",AC150)))</formula>
    </cfRule>
  </conditionalFormatting>
  <conditionalFormatting sqref="AC152:AC162">
    <cfRule type="containsText" priority="110" operator="containsText" dxfId="7" text="Partially covered">
      <formula>NOT(ISERROR(SEARCH("Partially covered",AC152)))</formula>
    </cfRule>
    <cfRule type="containsText" priority="112" operator="containsText" dxfId="1" text="OK">
      <formula>NOT(ISERROR(SEARCH("OK",AC152)))</formula>
    </cfRule>
    <cfRule type="containsText" priority="113" operator="containsText" dxfId="9" text="Justify">
      <formula>NOT(ISERROR(SEARCH("Justify",AC152)))</formula>
    </cfRule>
    <cfRule type="containsText" priority="114" operator="containsText" dxfId="2" text="NG">
      <formula>NOT(ISERROR(SEARCH("NG",AC152)))</formula>
    </cfRule>
  </conditionalFormatting>
  <conditionalFormatting sqref="AC152:AC167">
    <cfRule type="containsText" priority="111" operator="containsText" dxfId="8" text="Obsolete">
      <formula>NOT(ISERROR(SEARCH("Obsolete",AC152)))</formula>
    </cfRule>
  </conditionalFormatting>
  <conditionalFormatting sqref="AC163:AC167">
    <cfRule type="containsText" priority="150" operator="containsText" dxfId="7" text="Partially cover">
      <formula>NOT(ISERROR(SEARCH("Partially cover",AC163)))</formula>
    </cfRule>
    <cfRule type="containsText" priority="151" operator="containsText" dxfId="9" text="Justify">
      <formula>NOT(ISERROR(SEARCH("Justify",AC163)))</formula>
    </cfRule>
    <cfRule type="containsText" priority="152" operator="containsText" dxfId="2" text="NG">
      <formula>NOT(ISERROR(SEARCH("NG",AC163)))</formula>
    </cfRule>
    <cfRule type="containsText" priority="153" operator="containsText" dxfId="1" text="OK">
      <formula>NOT(ISERROR(SEARCH("OK",AC163)))</formula>
    </cfRule>
  </conditionalFormatting>
  <conditionalFormatting sqref="AC192:AC195">
    <cfRule type="containsText" priority="145" operator="containsText" dxfId="8" text="Obsolete">
      <formula>NOT(ISERROR(SEARCH("Obsolete",AC192)))</formula>
    </cfRule>
    <cfRule type="containsText" priority="146" operator="containsText" dxfId="7" text="Partially cover">
      <formula>NOT(ISERROR(SEARCH("Partially cover",AC192)))</formula>
    </cfRule>
    <cfRule type="containsText" priority="147" operator="containsText" dxfId="9" text="Justify">
      <formula>NOT(ISERROR(SEARCH("Justify",AC192)))</formula>
    </cfRule>
    <cfRule type="containsText" priority="148" operator="containsText" dxfId="2" text="NG">
      <formula>NOT(ISERROR(SEARCH("NG",AC192)))</formula>
    </cfRule>
    <cfRule type="containsText" priority="149" operator="containsText" dxfId="1" text="OK">
      <formula>NOT(ISERROR(SEARCH("OK",AC192)))</formula>
    </cfRule>
  </conditionalFormatting>
  <conditionalFormatting sqref="AC198:AC200">
    <cfRule type="containsText" priority="140" operator="containsText" dxfId="8" text="Obsolete">
      <formula>NOT(ISERROR(SEARCH("Obsolete",AC198)))</formula>
    </cfRule>
    <cfRule type="containsText" priority="141" operator="containsText" dxfId="7" text="Partially cover">
      <formula>NOT(ISERROR(SEARCH("Partially cover",AC198)))</formula>
    </cfRule>
    <cfRule type="containsText" priority="142" operator="containsText" dxfId="9" text="Justify">
      <formula>NOT(ISERROR(SEARCH("Justify",AC198)))</formula>
    </cfRule>
    <cfRule type="containsText" priority="143" operator="containsText" dxfId="2" text="NG">
      <formula>NOT(ISERROR(SEARCH("NG",AC198)))</formula>
    </cfRule>
    <cfRule type="containsText" priority="144" operator="containsText" dxfId="1" text="OK">
      <formula>NOT(ISERROR(SEARCH("OK",AC198)))</formula>
    </cfRule>
  </conditionalFormatting>
  <conditionalFormatting sqref="AC371:AC375">
    <cfRule type="containsText" priority="202" operator="containsText" dxfId="7" text="Partially covered">
      <formula>NOT(ISERROR(SEARCH("Partially covered",AC371)))</formula>
    </cfRule>
    <cfRule type="containsText" priority="203" operator="containsText" dxfId="8" text="Obsolete">
      <formula>NOT(ISERROR(SEARCH("Obsolete",AC371)))</formula>
    </cfRule>
    <cfRule type="containsText" priority="204" operator="containsText" dxfId="1" text="OK">
      <formula>NOT(ISERROR(SEARCH("OK",AC371)))</formula>
    </cfRule>
    <cfRule type="containsText" priority="205" operator="containsText" dxfId="9" text="Justify">
      <formula>NOT(ISERROR(SEARCH("Justify",AC371)))</formula>
    </cfRule>
    <cfRule type="containsText" priority="206" operator="containsText" dxfId="2" text="NG">
      <formula>NOT(ISERROR(SEARCH("NG",AC371)))</formula>
    </cfRule>
  </conditionalFormatting>
  <conditionalFormatting sqref="AC2:AD2 AC377:AD1048576">
    <cfRule type="containsText" priority="213" operator="containsText" dxfId="2" text="No SYR/KLH ID">
      <formula>NOT(ISERROR(SEARCH("No SYR/KLH ID",AC2)))</formula>
    </cfRule>
  </conditionalFormatting>
  <conditionalFormatting sqref="AC370:AD370">
    <cfRule type="containsText" priority="15" operator="containsText" dxfId="2" text="No SYR/KLH ID">
      <formula>NOT(ISERROR(SEARCH("No SYR/KLH ID",AC370)))</formula>
    </cfRule>
  </conditionalFormatting>
  <conditionalFormatting sqref="AD368">
    <cfRule type="containsText" priority="100" operator="containsText" dxfId="7" text="Partially cover">
      <formula>NOT(ISERROR(SEARCH("Partially cover",AD368)))</formula>
    </cfRule>
    <cfRule type="containsText" priority="101" operator="containsText" dxfId="9" text="Justify">
      <formula>NOT(ISERROR(SEARCH("Justify",AD368)))</formula>
    </cfRule>
    <cfRule type="containsText" priority="102" operator="containsText" dxfId="2" text="NG">
      <formula>NOT(ISERROR(SEARCH("NG",AD368)))</formula>
    </cfRule>
    <cfRule type="containsText" priority="103" operator="containsText" dxfId="1" text="OK">
      <formula>NOT(ISERROR(SEARCH("OK",AD368)))</formula>
    </cfRule>
  </conditionalFormatting>
  <conditionalFormatting sqref="AD368:AD369">
    <cfRule type="containsText" priority="96" operator="containsText" dxfId="8" text="Obsolete">
      <formula>NOT(ISERROR(SEARCH("Obsolete",AD368)))</formula>
    </cfRule>
  </conditionalFormatting>
  <conditionalFormatting sqref="AD369">
    <cfRule type="containsText" priority="95" operator="containsText" dxfId="7" text="Partially covered">
      <formula>NOT(ISERROR(SEARCH("Partially covered",AD369)))</formula>
    </cfRule>
    <cfRule type="containsText" priority="97" operator="containsText" dxfId="1" text="OK">
      <formula>NOT(ISERROR(SEARCH("OK",AD369)))</formula>
    </cfRule>
    <cfRule type="containsText" priority="98" operator="containsText" dxfId="9" text="Justify">
      <formula>NOT(ISERROR(SEARCH("Justify",AD369)))</formula>
    </cfRule>
    <cfRule type="containsText" priority="99" operator="containsText" dxfId="2" text="NG">
      <formula>NOT(ISERROR(SEARCH("NG",AD369)))</formula>
    </cfRule>
  </conditionalFormatting>
  <conditionalFormatting sqref="AD376">
    <cfRule type="containsText" priority="196" operator="containsText" dxfId="8" text="Obsolete">
      <formula>NOT(ISERROR(SEARCH("Obsolete",AD376)))</formula>
    </cfRule>
    <cfRule type="containsText" priority="197" operator="containsText" dxfId="7" text="Partially cover">
      <formula>NOT(ISERROR(SEARCH("Partially cover",AD376)))</formula>
    </cfRule>
    <cfRule type="containsText" priority="198" operator="containsText" dxfId="9" text="Justify">
      <formula>NOT(ISERROR(SEARCH("Justify",AD376)))</formula>
    </cfRule>
    <cfRule type="containsText" priority="199" operator="containsText" dxfId="2" text="NG">
      <formula>NOT(ISERROR(SEARCH("NG",AD376)))</formula>
    </cfRule>
    <cfRule type="containsText" priority="200" operator="containsText" dxfId="1" text="OK">
      <formula>NOT(ISERROR(SEARCH("OK",AD376)))</formula>
    </cfRule>
  </conditionalFormatting>
  <conditionalFormatting sqref="AE3:AE111">
    <cfRule type="containsText" priority="71" operator="containsText" dxfId="7" text="Partially covered">
      <formula>NOT(ISERROR(SEARCH("Partially covered",AE3)))</formula>
    </cfRule>
    <cfRule type="containsText" priority="72" operator="containsText" dxfId="8" text="Obsolete">
      <formula>NOT(ISERROR(SEARCH("Obsolete",AE3)))</formula>
    </cfRule>
    <cfRule type="containsText" priority="73" operator="containsText" dxfId="1" text="OK">
      <formula>NOT(ISERROR(SEARCH("OK",AE3)))</formula>
    </cfRule>
    <cfRule type="containsText" priority="74" operator="containsText" dxfId="9" text="Justify">
      <formula>NOT(ISERROR(SEARCH("Justify",AE3)))</formula>
    </cfRule>
    <cfRule type="containsText" priority="75" operator="containsText" dxfId="2" text="NG">
      <formula>NOT(ISERROR(SEARCH("NG",AE3)))</formula>
    </cfRule>
  </conditionalFormatting>
  <conditionalFormatting sqref="AE122">
    <cfRule type="containsText" priority="46" operator="containsText" dxfId="9" text="Justify">
      <formula>NOT(ISERROR(SEARCH("Justify",AE122)))</formula>
    </cfRule>
    <cfRule type="containsText" priority="81" operator="containsText" dxfId="8" text="Obsolete">
      <formula>NOT(ISERROR(SEARCH("Obsolete",AE122)))</formula>
    </cfRule>
    <cfRule type="containsText" priority="82" operator="containsText" dxfId="7" text="Partially cover">
      <formula>NOT(ISERROR(SEARCH("Partially cover",AE122)))</formula>
    </cfRule>
    <cfRule type="containsText" priority="83" operator="containsText" dxfId="2" text="NG">
      <formula>NOT(ISERROR(SEARCH("NG",AE122)))</formula>
    </cfRule>
    <cfRule type="containsText" priority="84" operator="containsText" dxfId="1" text="OK">
      <formula>NOT(ISERROR(SEARCH("OK",AE122)))</formula>
    </cfRule>
  </conditionalFormatting>
  <conditionalFormatting sqref="AE141:AE143">
    <cfRule type="containsText" priority="41" operator="containsText" dxfId="9" text="Justify">
      <formula>NOT(ISERROR(SEARCH("Justify",AE141)))</formula>
    </cfRule>
    <cfRule type="containsText" priority="42" operator="containsText" dxfId="8" text="Obsolete">
      <formula>NOT(ISERROR(SEARCH("Obsolete",AE141)))</formula>
    </cfRule>
    <cfRule type="containsText" priority="43" operator="containsText" dxfId="7" text="Partially cover">
      <formula>NOT(ISERROR(SEARCH("Partially cover",AE141)))</formula>
    </cfRule>
    <cfRule type="containsText" priority="44" operator="containsText" dxfId="2" text="NG">
      <formula>NOT(ISERROR(SEARCH("NG",AE141)))</formula>
    </cfRule>
    <cfRule type="containsText" priority="45" operator="containsText" dxfId="1" text="OK">
      <formula>NOT(ISERROR(SEARCH("OK",AE141)))</formula>
    </cfRule>
  </conditionalFormatting>
  <conditionalFormatting sqref="AE146">
    <cfRule type="containsText" priority="66" operator="containsText" dxfId="8" text="Obsolete">
      <formula>NOT(ISERROR(SEARCH("Obsolete",AE146)))</formula>
    </cfRule>
    <cfRule type="containsText" priority="67" operator="containsText" dxfId="7" text="Partially cover">
      <formula>NOT(ISERROR(SEARCH("Partially cover",AE146)))</formula>
    </cfRule>
    <cfRule type="containsText" priority="68" operator="containsText" dxfId="9" text="Justify">
      <formula>NOT(ISERROR(SEARCH("Justify",AE146)))</formula>
    </cfRule>
    <cfRule type="containsText" priority="69" operator="containsText" dxfId="2" text="NG">
      <formula>NOT(ISERROR(SEARCH("NG",AE146)))</formula>
    </cfRule>
    <cfRule type="containsText" priority="70" operator="containsText" dxfId="1" text="OK">
      <formula>NOT(ISERROR(SEARCH("OK",AE146)))</formula>
    </cfRule>
  </conditionalFormatting>
  <conditionalFormatting sqref="AE146:AE150">
    <cfRule type="containsText" priority="57" operator="containsText" dxfId="8" text="Obsolete">
      <formula>NOT(ISERROR(SEARCH("Obsolete",AE146)))</formula>
    </cfRule>
    <cfRule type="containsText" priority="58" operator="containsText" dxfId="7" text="Partially cover">
      <formula>NOT(ISERROR(SEARCH("Partially cover",AE146)))</formula>
    </cfRule>
    <cfRule type="containsText" priority="59" operator="containsText" dxfId="2" text="NG">
      <formula>NOT(ISERROR(SEARCH("NG",AE146)))</formula>
    </cfRule>
    <cfRule type="containsText" priority="60" operator="containsText" dxfId="1" text="OK">
      <formula>NOT(ISERROR(SEARCH("OK",AE146)))</formula>
    </cfRule>
    <cfRule type="containsText" priority="80" operator="containsText" dxfId="9" text="Justify">
      <formula>NOT(ISERROR(SEARCH("Justify",AE146)))</formula>
    </cfRule>
  </conditionalFormatting>
  <conditionalFormatting sqref="AE147">
    <cfRule type="containsText" priority="26" operator="containsText" dxfId="8" text="Obsolete">
      <formula>NOT(ISERROR(SEARCH("Obsolete",AE147)))</formula>
    </cfRule>
    <cfRule type="containsText" priority="27" operator="containsText" dxfId="7" text="Partially cover">
      <formula>NOT(ISERROR(SEARCH("Partially cover",AE147)))</formula>
    </cfRule>
    <cfRule type="containsText" priority="28" operator="containsText" dxfId="9" text="Justify">
      <formula>NOT(ISERROR(SEARCH("Justify",AE147)))</formula>
    </cfRule>
    <cfRule type="containsText" priority="29" operator="containsText" dxfId="2" text="NG">
      <formula>NOT(ISERROR(SEARCH("NG",AE147)))</formula>
    </cfRule>
    <cfRule type="containsText" priority="30" operator="containsText" dxfId="1" text="OK">
      <formula>NOT(ISERROR(SEARCH("OK",AE147)))</formula>
    </cfRule>
  </conditionalFormatting>
  <conditionalFormatting sqref="AE147:AE150">
    <cfRule type="containsText" priority="31" operator="containsText" dxfId="8" text="Obsolete">
      <formula>NOT(ISERROR(SEARCH("Obsolete",AE147)))</formula>
    </cfRule>
    <cfRule type="containsText" priority="32" operator="containsText" dxfId="7" text="Partially cover">
      <formula>NOT(ISERROR(SEARCH("Partially cover",AE147)))</formula>
    </cfRule>
    <cfRule type="containsText" priority="33" operator="containsText" dxfId="9" text="Justify">
      <formula>NOT(ISERROR(SEARCH("Justify",AE147)))</formula>
    </cfRule>
    <cfRule type="containsText" priority="34" operator="containsText" dxfId="2" text="NG">
      <formula>NOT(ISERROR(SEARCH("NG",AE147)))</formula>
    </cfRule>
    <cfRule type="containsText" priority="35" operator="containsText" dxfId="1" text="OK">
      <formula>NOT(ISERROR(SEARCH("OK",AE147)))</formula>
    </cfRule>
  </conditionalFormatting>
  <conditionalFormatting sqref="AE148">
    <cfRule type="containsText" priority="61" operator="containsText" dxfId="8" text="Obsolete">
      <formula>NOT(ISERROR(SEARCH("Obsolete",AE148)))</formula>
    </cfRule>
    <cfRule type="containsText" priority="62" operator="containsText" dxfId="7" text="Partially cover">
      <formula>NOT(ISERROR(SEARCH("Partially cover",AE148)))</formula>
    </cfRule>
    <cfRule type="containsText" priority="63" operator="containsText" dxfId="9" text="Justify">
      <formula>NOT(ISERROR(SEARCH("Justify",AE148)))</formula>
    </cfRule>
    <cfRule type="containsText" priority="64" operator="containsText" dxfId="2" text="NG">
      <formula>NOT(ISERROR(SEARCH("NG",AE148)))</formula>
    </cfRule>
    <cfRule type="containsText" priority="65" operator="containsText" dxfId="1" text="OK">
      <formula>NOT(ISERROR(SEARCH("OK",AE148)))</formula>
    </cfRule>
  </conditionalFormatting>
  <conditionalFormatting sqref="AE149:AE150">
    <cfRule type="containsText" priority="21" operator="containsText" dxfId="8" text="Obsolete">
      <formula>NOT(ISERROR(SEARCH("Obsolete",AE149)))</formula>
    </cfRule>
    <cfRule type="containsText" priority="22" operator="containsText" dxfId="7" text="Partially cover">
      <formula>NOT(ISERROR(SEARCH("Partially cover",AE149)))</formula>
    </cfRule>
    <cfRule type="containsText" priority="23" operator="containsText" dxfId="9" text="Justify">
      <formula>NOT(ISERROR(SEARCH("Justify",AE149)))</formula>
    </cfRule>
    <cfRule type="containsText" priority="24" operator="containsText" dxfId="2" text="NG">
      <formula>NOT(ISERROR(SEARCH("NG",AE149)))</formula>
    </cfRule>
    <cfRule type="containsText" priority="25" operator="containsText" dxfId="1" text="OK">
      <formula>NOT(ISERROR(SEARCH("OK",AE149)))</formula>
    </cfRule>
  </conditionalFormatting>
  <conditionalFormatting sqref="AE150">
    <cfRule type="containsText" priority="52" operator="containsText" dxfId="8" text="Obsolete">
      <formula>NOT(ISERROR(SEARCH("Obsolete",AE150)))</formula>
    </cfRule>
    <cfRule type="containsText" priority="53" operator="containsText" dxfId="7" text="Partially cover">
      <formula>NOT(ISERROR(SEARCH("Partially cover",AE150)))</formula>
    </cfRule>
    <cfRule type="containsText" priority="54" operator="containsText" dxfId="9" text="Justify">
      <formula>NOT(ISERROR(SEARCH("Justify",AE150)))</formula>
    </cfRule>
    <cfRule type="containsText" priority="55" operator="containsText" dxfId="2" text="NG">
      <formula>NOT(ISERROR(SEARCH("NG",AE150)))</formula>
    </cfRule>
    <cfRule type="containsText" priority="56" operator="containsText" dxfId="1" text="OK">
      <formula>NOT(ISERROR(SEARCH("OK",AE150)))</formula>
    </cfRule>
  </conditionalFormatting>
  <conditionalFormatting sqref="AE152:AE162">
    <cfRule type="containsText" priority="47" operator="containsText" dxfId="7" text="Partially covered">
      <formula>NOT(ISERROR(SEARCH("Partially covered",AE152)))</formula>
    </cfRule>
    <cfRule type="containsText" priority="49" operator="containsText" dxfId="1" text="OK">
      <formula>NOT(ISERROR(SEARCH("OK",AE152)))</formula>
    </cfRule>
    <cfRule type="containsText" priority="50" operator="containsText" dxfId="9" text="Justify">
      <formula>NOT(ISERROR(SEARCH("Justify",AE152)))</formula>
    </cfRule>
    <cfRule type="containsText" priority="51" operator="containsText" dxfId="2" text="NG">
      <formula>NOT(ISERROR(SEARCH("NG",AE152)))</formula>
    </cfRule>
  </conditionalFormatting>
  <conditionalFormatting sqref="AE152:AE167">
    <cfRule type="containsText" priority="48" operator="containsText" dxfId="8" text="Obsolete">
      <formula>NOT(ISERROR(SEARCH("Obsolete",AE152)))</formula>
    </cfRule>
  </conditionalFormatting>
  <conditionalFormatting sqref="AE163:AE167">
    <cfRule type="containsText" priority="76" operator="containsText" dxfId="7" text="Partially cover">
      <formula>NOT(ISERROR(SEARCH("Partially cover",AE163)))</formula>
    </cfRule>
    <cfRule type="containsText" priority="77" operator="containsText" dxfId="9" text="Justify">
      <formula>NOT(ISERROR(SEARCH("Justify",AE163)))</formula>
    </cfRule>
    <cfRule type="containsText" priority="78" operator="containsText" dxfId="2" text="NG">
      <formula>NOT(ISERROR(SEARCH("NG",AE163)))</formula>
    </cfRule>
    <cfRule type="containsText" priority="79" operator="containsText" dxfId="1" text="OK">
      <formula>NOT(ISERROR(SEARCH("OK",AE163)))</formula>
    </cfRule>
  </conditionalFormatting>
  <conditionalFormatting sqref="AE249">
    <cfRule type="containsText" priority="16" operator="containsText" dxfId="8" text="Obsolete">
      <formula>NOT(ISERROR(SEARCH("Obsolete",AE249)))</formula>
    </cfRule>
    <cfRule type="containsText" priority="17" operator="containsText" dxfId="7" text="Partially cover">
      <formula>NOT(ISERROR(SEARCH("Partially cover",AE249)))</formula>
    </cfRule>
    <cfRule type="containsText" priority="18" operator="containsText" dxfId="9" text="Justify">
      <formula>NOT(ISERROR(SEARCH("Justify",AE249)))</formula>
    </cfRule>
    <cfRule type="containsText" priority="19" operator="containsText" dxfId="2" text="NG">
      <formula>NOT(ISERROR(SEARCH("NG",AE249)))</formula>
    </cfRule>
    <cfRule type="containsText" priority="20" operator="containsText" dxfId="1" text="OK">
      <formula>NOT(ISERROR(SEARCH("OK",AE249)))</formula>
    </cfRule>
  </conditionalFormatting>
  <conditionalFormatting sqref="AE251:AE255">
    <cfRule type="containsText" priority="85" operator="containsText" dxfId="8" text="Obsolete">
      <formula>NOT(ISERROR(SEARCH("Obsolete",AE251)))</formula>
    </cfRule>
    <cfRule type="containsText" priority="86" operator="containsText" dxfId="7" text="Partially cover">
      <formula>NOT(ISERROR(SEARCH("Partially cover",AE251)))</formula>
    </cfRule>
    <cfRule type="containsText" priority="87" operator="containsText" dxfId="9" text="Justify">
      <formula>NOT(ISERROR(SEARCH("Justify",AE251)))</formula>
    </cfRule>
    <cfRule type="containsText" priority="88" operator="containsText" dxfId="2" text="NG">
      <formula>NOT(ISERROR(SEARCH("NG",AE251)))</formula>
    </cfRule>
    <cfRule type="containsText" priority="89" operator="containsText" dxfId="1" text="OK">
      <formula>NOT(ISERROR(SEARCH("OK",AE251)))</formula>
    </cfRule>
  </conditionalFormatting>
  <conditionalFormatting sqref="AE257:AE369">
    <cfRule type="containsText" priority="90" operator="containsText" dxfId="8" text="Obsolete">
      <formula>NOT(ISERROR(SEARCH("Obsolete",AE257)))</formula>
    </cfRule>
    <cfRule type="containsText" priority="91" operator="containsText" dxfId="7" text="Partially cover">
      <formula>NOT(ISERROR(SEARCH("Partially cover",AE257)))</formula>
    </cfRule>
    <cfRule type="containsText" priority="92" operator="containsText" dxfId="9" text="Justify">
      <formula>NOT(ISERROR(SEARCH("Justify",AE257)))</formula>
    </cfRule>
    <cfRule type="containsText" priority="93" operator="containsText" dxfId="2" text="NG">
      <formula>NOT(ISERROR(SEARCH("NG",AE257)))</formula>
    </cfRule>
    <cfRule type="containsText" priority="94" operator="containsText" dxfId="1" text="OK">
      <formula>NOT(ISERROR(SEARCH("OK",AE257)))</formula>
    </cfRule>
  </conditionalFormatting>
  <conditionalFormatting sqref="AO3:AS370">
    <cfRule type="cellIs" priority="13" operator="equal" dxfId="1">
      <formula>TRUE</formula>
    </cfRule>
    <cfRule type="cellIs" priority="14" operator="equal" dxfId="2">
      <formula>FALSE</formula>
    </cfRule>
  </conditionalFormatting>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AW449"/>
  <sheetViews>
    <sheetView topLeftCell="E1" zoomScale="70" zoomScaleNormal="70" workbookViewId="0">
      <pane ySplit="2" topLeftCell="A3" activePane="bottomLeft" state="frozen"/>
      <selection pane="bottomLeft" activeCell="E3" sqref="E3"/>
    </sheetView>
  </sheetViews>
  <sheetFormatPr baseColWidth="8" defaultRowHeight="14.4"/>
  <cols>
    <col hidden="1" width="11.33203125" customWidth="1" min="1" max="2"/>
    <col hidden="1" width="6.44140625" customWidth="1" min="3" max="3"/>
    <col hidden="1" width="15.44140625" customWidth="1" min="4" max="4"/>
    <col width="15.44140625" bestFit="1" customWidth="1" min="5" max="5"/>
    <col width="13.5546875" customWidth="1" min="6" max="7"/>
    <col hidden="1" width="10.33203125" customWidth="1" min="8" max="8"/>
    <col hidden="1" width="11.88671875" customWidth="1" min="9" max="9"/>
    <col hidden="1" width="12.5546875" customWidth="1" min="10" max="10"/>
    <col hidden="1" width="10.6640625" customWidth="1" min="11" max="11"/>
    <col hidden="1" width="9.109375" customWidth="1" min="12" max="12"/>
    <col hidden="1" width="14.88671875" customWidth="1" min="13" max="13"/>
    <col hidden="1" width="9.6640625" customWidth="1" min="14" max="14"/>
    <col hidden="1" width="11" customWidth="1" min="15" max="15"/>
    <col width="15.44140625" bestFit="1" customWidth="1" min="16" max="16"/>
    <col width="15.44140625" customWidth="1" min="17" max="17"/>
    <col width="15.44140625" bestFit="1" customWidth="1" min="18" max="19"/>
    <col width="15.44140625" customWidth="1" min="20" max="20"/>
    <col width="37.109375" customWidth="1" min="21" max="21"/>
    <col hidden="1" width="37.109375" customWidth="1" min="22" max="22"/>
    <col width="133.88671875" customWidth="1" min="23" max="23"/>
    <col width="19.44140625" customWidth="1" min="28" max="28"/>
    <col width="24.88671875" customWidth="1" style="272" min="29" max="29"/>
    <col width="17.109375" bestFit="1" customWidth="1" min="30" max="30"/>
    <col width="50.44140625" customWidth="1" min="31" max="31"/>
    <col width="10.6640625" customWidth="1" min="32" max="32"/>
    <col width="67" customWidth="1" min="33" max="33"/>
    <col width="9.6640625" bestFit="1" customWidth="1" min="38" max="38"/>
    <col width="15.6640625" customWidth="1" min="39" max="39"/>
    <col width="50.6640625" customWidth="1" min="40" max="40"/>
    <col width="10.6640625" customWidth="1" min="41" max="45"/>
  </cols>
  <sheetData>
    <row r="1" ht="14.4" customHeight="1" thickBot="1">
      <c r="A1" s="1332" t="inlineStr">
        <is>
          <t>SP18</t>
        </is>
      </c>
      <c r="B1" s="1002" t="n"/>
      <c r="C1" s="1002" t="n"/>
      <c r="D1" s="1002" t="n"/>
      <c r="E1" s="1002" t="n"/>
      <c r="F1" s="1002" t="n"/>
      <c r="G1" s="1002" t="n"/>
      <c r="H1" s="1002" t="n"/>
      <c r="I1" s="1320" t="n"/>
      <c r="J1" s="1280" t="inlineStr">
        <is>
          <t>SP21</t>
        </is>
      </c>
      <c r="K1" s="638" t="n"/>
      <c r="L1" s="638" t="n"/>
      <c r="M1" s="638" t="n"/>
      <c r="N1" s="638" t="n"/>
      <c r="O1" s="638" t="n"/>
      <c r="P1" s="638" t="n"/>
      <c r="Q1" s="638" t="n"/>
      <c r="R1" s="430" t="n"/>
      <c r="S1" s="1283" t="n"/>
      <c r="T1" s="1028" t="inlineStr">
        <is>
          <t>SP21P</t>
        </is>
      </c>
      <c r="U1" s="1243" t="inlineStr">
        <is>
          <t>Test Topic</t>
        </is>
      </c>
      <c r="V1" s="1334" t="inlineStr">
        <is>
          <t>HW Functionality</t>
        </is>
      </c>
      <c r="W1" s="1329" t="inlineStr">
        <is>
          <t>Reference</t>
        </is>
      </c>
      <c r="X1" s="1002" t="n"/>
      <c r="Y1" s="1002" t="n"/>
      <c r="Z1" s="1002" t="n"/>
      <c r="AA1" s="1002" t="n"/>
      <c r="AB1" s="1002" t="n"/>
      <c r="AC1" s="1002" t="n"/>
      <c r="AD1" s="1002" t="n"/>
      <c r="AE1" s="1320" t="n"/>
      <c r="AG1" s="1330" t="n"/>
      <c r="AH1" s="1002" t="n"/>
      <c r="AI1" s="1002" t="n"/>
      <c r="AJ1" s="1002" t="n"/>
      <c r="AK1" s="1002" t="n"/>
      <c r="AL1" s="1002" t="n"/>
      <c r="AM1" s="1002" t="n"/>
      <c r="AN1" s="1002" t="n"/>
      <c r="AO1" s="1002" t="n"/>
      <c r="AP1" s="1002" t="n"/>
      <c r="AQ1" s="1002" t="n"/>
      <c r="AR1" s="1002" t="n"/>
      <c r="AS1" s="1320" t="n"/>
    </row>
    <row r="2" ht="15.75" customHeight="1" thickBot="1">
      <c r="A2" s="431" t="inlineStr">
        <is>
          <t>SOP2207</t>
        </is>
      </c>
      <c r="B2" s="432" t="inlineStr">
        <is>
          <t>SOP2211</t>
        </is>
      </c>
      <c r="C2" s="432" t="inlineStr">
        <is>
          <t>SOP2307</t>
        </is>
      </c>
      <c r="D2" s="581" t="inlineStr">
        <is>
          <t>SOP2407</t>
        </is>
      </c>
      <c r="E2" s="581" t="inlineStr">
        <is>
          <t>SOP2503</t>
        </is>
      </c>
      <c r="F2" s="982" t="inlineStr">
        <is>
          <t>SOP2507</t>
        </is>
      </c>
      <c r="G2" s="982" t="inlineStr">
        <is>
          <t>SOP2603</t>
        </is>
      </c>
      <c r="H2" s="582" t="inlineStr">
        <is>
          <t>SOP2311</t>
        </is>
      </c>
      <c r="I2" s="582" t="inlineStr">
        <is>
          <t>SOP2403</t>
        </is>
      </c>
      <c r="J2" s="602" t="inlineStr">
        <is>
          <t>SOP2207</t>
        </is>
      </c>
      <c r="K2" s="586" t="inlineStr">
        <is>
          <t>SOP2207_I20</t>
        </is>
      </c>
      <c r="L2" s="586" t="inlineStr">
        <is>
          <t>SOP2303</t>
        </is>
      </c>
      <c r="M2" s="586" t="inlineStr">
        <is>
          <t>SOP2307</t>
        </is>
      </c>
      <c r="N2" s="586" t="inlineStr">
        <is>
          <t>SOP2407</t>
        </is>
      </c>
      <c r="O2" s="587" t="inlineStr">
        <is>
          <t>SOP2403</t>
        </is>
      </c>
      <c r="P2" s="587" t="inlineStr">
        <is>
          <t>SOP2503</t>
        </is>
      </c>
      <c r="Q2" s="587" t="inlineStr">
        <is>
          <t>SOP2507</t>
        </is>
      </c>
      <c r="R2" s="587" t="inlineStr">
        <is>
          <t>SOP2511</t>
        </is>
      </c>
      <c r="S2" s="587" t="inlineStr">
        <is>
          <t>SOP2603</t>
        </is>
      </c>
      <c r="T2" s="1029" t="inlineStr">
        <is>
          <t>SOP2607</t>
        </is>
      </c>
      <c r="U2" s="173" t="n"/>
      <c r="V2" s="176" t="n"/>
      <c r="W2" s="603" t="inlineStr">
        <is>
          <t>Test Case</t>
        </is>
      </c>
      <c r="X2" s="604" t="inlineStr">
        <is>
          <t>Pass</t>
        </is>
      </c>
      <c r="Y2" s="604" t="inlineStr">
        <is>
          <t>Fail</t>
        </is>
      </c>
      <c r="Z2" s="604" t="inlineStr">
        <is>
          <t>OtherFail</t>
        </is>
      </c>
      <c r="AA2" s="604" t="inlineStr">
        <is>
          <t>Total</t>
        </is>
      </c>
      <c r="AB2" s="603" t="inlineStr">
        <is>
          <t>Time</t>
        </is>
      </c>
      <c r="AC2" s="1135" t="inlineStr">
        <is>
          <t>SYR/KLH ID</t>
        </is>
      </c>
      <c r="AD2" s="1140" t="inlineStr">
        <is>
          <t>Status</t>
        </is>
      </c>
      <c r="AE2" s="1140" t="inlineStr">
        <is>
          <t>Comment</t>
        </is>
      </c>
      <c r="AG2" s="1145" t="inlineStr">
        <is>
          <t>Test Case</t>
        </is>
      </c>
      <c r="AH2" s="1146" t="inlineStr">
        <is>
          <t>Pass</t>
        </is>
      </c>
      <c r="AI2" s="1146" t="inlineStr">
        <is>
          <t>Fail</t>
        </is>
      </c>
      <c r="AJ2" s="1146" t="inlineStr">
        <is>
          <t>OtherFail</t>
        </is>
      </c>
      <c r="AK2" s="1146" t="inlineStr">
        <is>
          <t>Total</t>
        </is>
      </c>
      <c r="AL2" s="1147" t="inlineStr">
        <is>
          <t>Time</t>
        </is>
      </c>
      <c r="AM2" s="1144" t="inlineStr">
        <is>
          <t>Status</t>
        </is>
      </c>
      <c r="AN2" s="1143" t="inlineStr">
        <is>
          <t>Comment</t>
        </is>
      </c>
      <c r="AO2" s="426" t="inlineStr">
        <is>
          <t>TC</t>
        </is>
      </c>
      <c r="AP2" s="426" t="inlineStr">
        <is>
          <t>Pass</t>
        </is>
      </c>
      <c r="AQ2" s="426" t="inlineStr">
        <is>
          <t>Fail</t>
        </is>
      </c>
      <c r="AR2" s="426" t="inlineStr">
        <is>
          <t>OtherFail</t>
        </is>
      </c>
      <c r="AS2" s="427" t="inlineStr">
        <is>
          <t>Total</t>
        </is>
      </c>
    </row>
    <row r="3" ht="15" customHeight="1">
      <c r="A3" s="439" t="inlineStr">
        <is>
          <t>Yes</t>
        </is>
      </c>
      <c r="B3" s="440" t="inlineStr">
        <is>
          <t>Yes</t>
        </is>
      </c>
      <c r="C3" s="445" t="inlineStr">
        <is>
          <t>Yes</t>
        </is>
      </c>
      <c r="D3" s="608" t="n"/>
      <c r="E3" s="608" t="inlineStr">
        <is>
          <t>Yes</t>
        </is>
      </c>
      <c r="F3" s="608">
        <f t="array" ref="F3">IFERROR(
      _xlfn._xlws.FILTER(FuSa_Charger!$F$3:$F$520, FuSa_Charger!$W$3:$W$520 = $W3),
      IFERROR(
          _xlfn._xlws.FILTER(Function_14DCDC!$F$3:$F$503,Function_14DCDC!$W$3:$W$503 = $W3),
          IFERROR(
              _xlfn._xlws.FILTER(Function_Charger!$F$3:$F$510,Function_Charger!$W$3:$W$510 = $W3),
              IFERROR(
                  _xlfn._xlws.FILTER(FuSa_14DCDC!$F$3:$F$500,FuSa_14DCDC!$W$3:$W$500 = $W3),
                  IFERROR(
                      _xlfn._xlws.FILTER(FuSa_14DCDC_EFAN!$F$3:$F$500,FuSa_14DCDC_EFAN!$W$3:$W$500 = $W3),
                      IFERROR(
                          _xlfn._xlws.FILTER(FuSa_FaultInjection!$F$3:$F$500,FuSa_FaultInjection!$W$3:$W$500 = $W3),
                          IFERROR(
                              _xlfn._xlws.FILTER(Function_SCC!$F$3:$F$512,Function_SCC!$W$3:$W$512 = $W3),
                              IFERROR(
                                  _xlfn._xlws.FILTER(FuSa_FTT!$F$3:$F$500,FuSa_FTT!$W$3:$W$500 = $W3),
                                  "NA"
                           )
                       )
                   )
               )
           )
       )
   )
)</f>
        <v/>
      </c>
      <c r="G3" s="608">
        <f t="array" ref="G3">IFERROR(
      _xlfn._xlws.FILTER(FuSa_Charger!$G$3:$G$520, FuSa_Charger!$W$3:$W$520 = $W3),
      IFERROR(
          _xlfn._xlws.FILTER(Function_14DCDC!$G$3:$G$503,Function_14DCDC!$W$3:$W$503 = $W3),
          IFERROR(
              _xlfn._xlws.FILTER(Function_Charger!$G$3:$G$510,Function_Charger!$W$3:$W$510 = $W3),
              IFERROR(
                  _xlfn._xlws.FILTER(FuSa_14DCDC!$G$3:$G$500,FuSa_14DCDC!$W$3:$W$500 = $W3),
                  IFERROR(
                      _xlfn._xlws.FILTER(FuSa_14DCDC_EFAN!$G$3:$G$500,FuSa_14DCDC_EFAN!$W$3:$W$500 = $W3),
                      IFERROR(
                          _xlfn._xlws.FILTER(FuSa_FaultInjection!$G$3:$G$500,FuSa_FaultInjection!$W$3:$W$500 = $W3),
                          IFERROR(
                              _xlfn._xlws.FILTER(Function_SCC!$G$3:$G$512,Function_SCC!$W$3:$W$512 = $W3),
                              IFERROR(
                                  _xlfn._xlws.FILTER(FuSa_FTT!$G$3:$G$500,FuSa_FTT!$W$3:$W$500 = $W3),
                                  "NA"
                           )
                       )
                   )
               )
           )
       )
   )
)</f>
        <v/>
      </c>
      <c r="H3" s="608">
        <f t="array" ref="H3">IFERROR(
      _xlfn._xlws.FILTER(FuSa_Charger!$H$3:$H$520, FuSa_Charger!$W$3:$W$520 = $W3),
      IFERROR(
          _xlfn._xlws.FILTER(Function_14DCDC!$H$3:$H$503,Function_14DCDC!$W$3:$W$503 = $W3),
          IFERROR(
              _xlfn._xlws.FILTER(Function_Charger!$H$3:$H$510,Function_Charger!$W$3:$W$510 = $W3),
              IFERROR(
                  _xlfn._xlws.FILTER(FuSa_14DCDC!$H$3:$H$500,FuSa_14DCDC!$W$3:$W$500 = $W3),
                  IFERROR(
                      _xlfn._xlws.FILTER(FuSa_14DCDC_EFAN!$H$3:$H$500,FuSa_14DCDC_EFAN!$W$3:$W$500 = $W3),
                      IFERROR(
                          _xlfn._xlws.FILTER(FuSa_FaultInjection!$H$3:$H$500,FuSa_FaultInjection!$W$3:$W$500 = $W3),
                          IFERROR(
                              _xlfn._xlws.FILTER(Function_SCC!$H$3:$H$512,Function_SCC!$W$3:$W$512 = $W3),
                              IFERROR(
                                  _xlfn._xlws.FILTER(FuSa_FTT!$H$3:$H$500,FuSa_FTT!$W$3:$W$500 = $W3),
                                  "NA"
                           )
                       )
                   )
               )
           )
       )
   )
)</f>
        <v/>
      </c>
      <c r="I3" s="608">
        <f t="array" ref="I3">IFERROR(
      _xlfn._xlws.FILTER(FuSa_Charger!$I$3:$I$520, FuSa_Charger!$W$3:$W$520 = $W3),
      IFERROR(
          _xlfn._xlws.FILTER(Function_14DCDC!$I$3:$I$503,Function_14DCDC!$W$3:$W$503 = $W3),
          IFERROR(
              _xlfn._xlws.FILTER(Function_Charger!$I$3:$I$510,Function_Charger!$W$3:$W$510 = $W3),
              IFERROR(
                  _xlfn._xlws.FILTER(FuSa_14DCDC!$I$3:$I$500,FuSa_14DCDC!$W$3:$W$500 = $W3),
                  IFERROR(
                      _xlfn._xlws.FILTER(FuSa_14DCDC_EFAN!$I$3:$I$500,FuSa_14DCDC_EFAN!$W$3:$W$500 = $W3),
                      IFERROR(
                          _xlfn._xlws.FILTER(FuSa_FaultInjection!$I$3:$I$500,FuSa_FaultInjection!$W$3:$W$500 = $W3),
                          IFERROR(
                              _xlfn._xlws.FILTER(Function_SCC!$I$3:$I$512,Function_SCC!$W$3:$W$512 = $W3),
                              IFERROR(
                                  _xlfn._xlws.FILTER(FuSa_FTT!$I$3:$I$500,FuSa_FTT!$W$3:$W$500 = $W3),
                                  "NA"
                           )
                       )
                   )
               )
           )
       )
   )
)</f>
        <v/>
      </c>
      <c r="J3" s="441" t="n"/>
      <c r="K3" s="441" t="n"/>
      <c r="L3" s="441" t="n"/>
      <c r="M3" s="441" t="n"/>
      <c r="N3" s="608">
        <f t="array" ref="N3">IFERROR(
      _xlfn._xlws.FILTER(FuSa_Charger!$O$3:$O$520, FuSa_Charger!$W$3:$W$520 = $W3),
      IFERROR(
          _xlfn._xlws.FILTER(Function_14DCDC!$O$3:$O$503,Function_14DCDC!$W$3:$W$503 = $W3),
          IFERROR(
              _xlfn._xlws.FILTER(Function_Charger!$O$3:$O$510,Function_Charger!$W$3:$W$510 = $W3),
              IFERROR(
                  _xlfn._xlws.FILTER(FuSa_14DCDC!$O$3:$O$500,FuSa_14DCDC!$W$3:$W$500 = $W3),
                  IFERROR(
                      _xlfn._xlws.FILTER(FuSa_14DCDC_EFAN!$O$3:$O$500,FuSa_14DCDC_EFAN!$W$3:$W$500 = $W3),
                      IFERROR(
                          _xlfn._xlws.FILTER(FuSa_FaultInjection!$O$3:$O$500,FuSa_FaultInjection!$W$3:$W$500 = $W3),
                          IFERROR(
                              _xlfn._xlws.FILTER(Function_SCC!$O$3:$O$512,Function_SCC!$W$3:$W$512 = $W3),
                              IFERROR(
                                  _xlfn._xlws.FILTER(FuSa_FTT!$O$3:$O$500,FuSa_FTT!$W$3:$W$500 = $W3),
                                  "NA"
                           )
                       )
                   )
               )
           )
       )
   )
)</f>
        <v/>
      </c>
      <c r="O3" s="608">
        <f t="array" ref="O3">IFERROR(
      _xlfn._xlws.FILTER(FuSa_Charger!$Q$3:$Q$520, FuSa_Charger!$W$3:$W$520 = $W3),
      IFERROR(
          _xlfn._xlws.FILTER(Function_14DCDC!$Q$3:$Q$503,Function_14DCDC!$W$3:$W$503 = $W3),
          IFERROR(
              _xlfn._xlws.FILTER(Function_Charger!$Q$3:$Q$510,Function_Charger!$W$3:$W$510 = $W3),
              IFERROR(
                  _xlfn._xlws.FILTER(FuSa_14DCDC!$Q$3:$Q$500,FuSa_14DCDC!$W$3:$W$500 = $W3),
                  IFERROR(
                      _xlfn._xlws.FILTER(FuSa_14DCDC_EFAN!$Q$3:$Q$500,FuSa_14DCDC_EFAN!$W$3:$W$500 = $W3),
                      IFERROR(
                          _xlfn._xlws.FILTER(FuSa_FaultInjection!$Q$3:$Q$500,FuSa_FaultInjection!$W$3:$W$500 = $W3),
                          IFERROR(
                              _xlfn._xlws.FILTER(Function_SCC!$Q$3:$Q$512,Function_SCC!$W$3:$W$512 = $W3),
                              IFERROR(
                                  _xlfn._xlws.FILTER(FuSa_FTT!$Q$3:$Q$500,FuSa_FTT!$W$3:$W$500 = $W3),
                                  "NA"
                           )
                       )
                   )
               )
           )
       )
   )
)</f>
        <v/>
      </c>
      <c r="P3" s="608">
        <f t="array" ref="P3">IFERROR(
      _xlfn._xlws.FILTER(FuSa_Charger!$R$3:$R$520, FuSa_Charger!$W$3:$W$520 = $W3),
      IFERROR(
          _xlfn._xlws.FILTER(Function_14DCDC!$R$3:$R$503,Function_14DCDC!$W$3:$W$503 = $W3),
          IFERROR(
              _xlfn._xlws.FILTER(Function_Charger!$R$3:$R$510,Function_Charger!$W$3:$W$510 = $W3),
              IFERROR(
                  _xlfn._xlws.FILTER(FuSa_14DCDC!$R$3:$R$500,FuSa_14DCDC!$W$3:$W$500 = $W3),
                  IFERROR(
                      _xlfn._xlws.FILTER(FuSa_14DCDC_EFAN!$R$3:$R$500,FuSa_14DCDC_EFAN!$W$3:$W$500 = $W3),
                      IFERROR(
                          _xlfn._xlws.FILTER(FuSa_FaultInjection!$R$3:$R$500,FuSa_FaultInjection!$W$3:$W$500 = $W3),
                          IFERROR(
                              _xlfn._xlws.FILTER(Function_SCC!$R$3:$R$512,Function_SCC!$W$3:$W$512 = $W3),
                              IFERROR(
                                  _xlfn._xlws.FILTER(FuSa_FTT!$R$3:$R$500,FuSa_FTT!$W$3:$W$500 = $W3),
                                  "NA"
                           )
                       )
                   )
               )
           )
       )
   )
)</f>
        <v/>
      </c>
      <c r="Q3" s="608">
        <f t="array" ref="Q3">IFERROR(
      _xlfn._xlws.FILTER(FuSa_Charger!$S$3:$S$520, FuSa_Charger!$W$3:$W$520 = $W3),
      IFERROR(
          _xlfn._xlws.FILTER(Function_14DCDC!$S$3:$S$503,Function_14DCDC!$W$3:$W$503 = $W3),
          IFERROR(
              _xlfn._xlws.FILTER(Function_Charger!$S$3:$S$510,Function_Charger!$W$3:$W$510 = $W3),
              IFERROR(
                  _xlfn._xlws.FILTER(FuSa_14DCDC!$S$3:$S$500,FuSa_14DCDC!$W$3:$W$500 = $W3),
                  IFERROR(
                      _xlfn._xlws.FILTER(FuSa_14DCDC_EFAN!$S$3:$S$500,FuSa_14DCDC_EFAN!$W$3:$W$500 = $W3),
                      IFERROR(
                          _xlfn._xlws.FILTER(FuSa_FaultInjection!$S$3:$S$500,FuSa_FaultInjection!$W$3:$W$500 = $W3),
                          IFERROR(
                              _xlfn._xlws.FILTER(Function_SCC!$S$3:$S$512,Function_SCC!$W$3:$W$512 = $W3),
                              IFERROR(
                                  _xlfn._xlws.FILTER(FuSa_FTT!$S$3:$S$500,FuSa_FTT!$W$3:$W$500 = $W3),
                                  "NA"
                           )
                       )
                   )
               )
           )
       )
   )
)</f>
        <v/>
      </c>
      <c r="R3" s="608">
        <f t="array" ref="R3">IFERROR(
      _xlfn._xlws.FILTER(FuSa_Charger!$T$3:$T$520, FuSa_Charger!$W$3:$W$520 = $W3),
      IFERROR(
          _xlfn._xlws.FILTER(Function_14DCDC!$T$3:$T$503,Function_14DCDC!$W$3:$W$503 = $W3),
          IFERROR(
              _xlfn._xlws.FILTER(Function_Charger!$T$3:$T$510,Function_Charger!$W$3:$W$510 = $W3),
              IFERROR(
                  _xlfn._xlws.FILTER(FuSa_14DCDC!$T$3:$T$500,FuSa_14DCDC!$W$3:$W$500 = $W3),
                  IFERROR(
                      _xlfn._xlws.FILTER(FuSa_14DCDC_EFAN!$T$3:$T$500,FuSa_14DCDC_EFAN!$W$3:$W$500 = $W3),
                      IFERROR(
                          _xlfn._xlws.FILTER(FuSa_FaultInjection!$T$3:$T$500,FuSa_FaultInjection!$W$3:$W$500 = $W3),
                          IFERROR(
                              _xlfn._xlws.FILTER(Function_SCC!$T$3:$T$512,Function_SCC!$W$3:$W$512 = $W3),
                              IFERROR(
                                  _xlfn._xlws.FILTER(FuSa_FTT!$T$3:$T$500,FuSa_FTT!$W$3:$W$500 = $W3),
                                  "NA"
                           )
                       )
                   )
               )
           )
       )
   )
)</f>
        <v/>
      </c>
      <c r="S3" s="608">
        <f t="array" ref="S3">IFERROR(
      _xlfn._xlws.FILTER(FuSa_Charger!$U$3:$U$520, FuSa_Charger!$W$3:$W$520 = $W3),
      IFERROR(
          _xlfn._xlws.FILTER(Function_14DCDC!$U$3:$U$503,Function_14DCDC!$W$3:$W$503 = $W3),
          IFERROR(
              _xlfn._xlws.FILTER(Function_Charger!$U$3:$U$510,Function_Charger!$W$3:$W$510 = $W3),
              IFERROR(
                  _xlfn._xlws.FILTER(FuSa_14DCDC!$U$3:$U$500,FuSa_14DCDC!$W$3:$W$500 = $W3),
                  IFERROR(
                      _xlfn._xlws.FILTER(FuSa_14DCDC_EFAN!$U$3:$U$500,FuSa_14DCDC_EFAN!$W$3:$W$500 = $W3),
                      IFERROR(
                          _xlfn._xlws.FILTER(FuSa_FaultInjection!$U$3:$U$500,FuSa_FaultInjection!$W$3:$W$500 = $W3),
                          IFERROR(
                              _xlfn._xlws.FILTER(Function_SCC!$U$3:$U$512,Function_SCC!$W$3:$W$512 = $W3),
                              IFERROR(
                                  _xlfn._xlws.FILTER(FuSa_FTT!$U$3:$U$500,FuSa_FTT!$W$3:$W$500 = $W3),
                                  "NA"
                           )
                       )
                   )
               )
           )
       )
   )
)</f>
        <v/>
      </c>
      <c r="T3" s="608">
        <f t="array" ref="T3">IFERROR(
      _xlfn._xlws.FILTER(FuSa_Charger!$V$3:$V$520, FuSa_Charger!$W$3:$W$520 = $W3),
      IFERROR(
          _xlfn._xlws.FILTER(Function_14DCDC!$V$3:$V$503,Function_14DCDC!$W$3:$W$503 = $W3),
          IFERROR(
              _xlfn._xlws.FILTER(Function_Charger!$V$3:$V$510,Function_Charger!$W$3:$W$510 = $W3),
              IFERROR(
                  _xlfn._xlws.FILTER(FuSa_14DCDC!$V$3:$V$500,FuSa_14DCDC!$W$3:$W$500 = $W3),
                  IFERROR(
                      _xlfn._xlws.FILTER(FuSa_14DCDC_EFAN!$V$3:$V$500,FuSa_14DCDC_EFAN!$W$3:$W$500 = $W3),
                      IFERROR(
                          _xlfn._xlws.FILTER(FuSa_FaultInjection!$V$3:$V$500,FuSa_FaultInjection!$W$3:$W$500 = $W3),
                          IFERROR(
                              _xlfn._xlws.FILTER(Function_SCC!$V$3:$V$512,Function_SCC!$W$3:$W$512 = $W3),
                              IFERROR(
                                  _xlfn._xlws.FILTER(FuSa_FTT!$V$3:$V$500,FuSa_FTT!$W$3:$W$500 = $W3),
                                  "NA"
                           )
                       )
                   )
               )
           )
       )
   )
)</f>
        <v/>
      </c>
      <c r="U3" s="846" t="inlineStr">
        <is>
          <t>Fire Protection</t>
        </is>
      </c>
      <c r="V3" s="875" t="n"/>
      <c r="W3" s="506" t="inlineStr">
        <is>
          <t>[SYI_001_003_0010]Confirm Coolant Temperature measurement.html</t>
        </is>
      </c>
      <c r="X3" s="838" t="n">
        <v>405</v>
      </c>
      <c r="Y3" s="247" t="n">
        <v>0</v>
      </c>
      <c r="Z3" s="247" t="n">
        <v>0</v>
      </c>
      <c r="AA3" s="247" t="n">
        <v>405</v>
      </c>
      <c r="AB3" s="699" t="n">
        <v>0.005486111111111111</v>
      </c>
      <c r="AC3" s="1136">
        <f t="array" ref="AC3">IF(
    IFERROR(
        _xlfn._xlws.FILTER(FuSa_Charger!$AC$3:$AC$519, FuSa_Charger!$W$3:$W$519 = $W3),
        IFERROR(
            _xlfn._xlws.FILTER(Function_14DCDC!$AC$3:$AC$503, Function_14DCDC!$W$3:$W$503 = $W3),
            IFERROR(
                _xlfn._xlws.FILTER(Function_Charger!$AC$3:$AC$508, Function_Charger!$W$3:$W$508 = $W3),
                IFERROR(
                    _xlfn._xlws.FILTER(FuSa_14DCDC!$AC$3:$AC$500, FuSa_14DCDC!$W$3:$W$500 = $W3),
                    IFERROR(
                        _xlfn._xlws.FILTER(FuSa_14DCDC_EFAN!$AC$3:$AC$500, FuSa_14DCDC_EFAN!$W$3:$W$500 =$W3 ),
                        IFERROR(
                            _xlfn._xlws.FILTER(FuSa_FaultInjection!$AC$3:$AC$500, FuSa_FaultInjection!$W$3:$W$500 = $W3),
                            IFERROR(
                                _xlfn._xlws.FILTER(Function_SCC!$AC$3:$AC$525, Function_SCC!$W$3:$W$525 = $W3),
                                _xlfn._xlws.FILTER(FuSa_FTT!$AC$3:$AC$500, FuSa_FTT!$W$3:$W$500 = $W3)
                            )
                        )
                    )
                )
            )
        )
    ) = 0,
    "",
    IFERROR(
        _xlfn._xlws.FILTER(FuSa_Charger!$AC$3:$AC$519, FuSa_Charger!$W$3:$W$519 = $W3),
        IFERROR(
            _xlfn._xlws.FILTER(Function_14DCDC!$AC$3:$AC$503, Function_14DCDC!$W$3:$W$503 = $W3),
            IFERROR(
                _xlfn._xlws.FILTER(Function_Charger!$AC$3:$AC$508, Function_Charger!$W$3:$W$508 = $W3),
                IFERROR(
                    _xlfn._xlws.FILTER(FuSa_14DCDC!$AC$3:$AC$500, FuSa_14DCDC!$W$3:$W$500 = $W3),
                    IFERROR(
                        _xlfn._xlws.FILTER(FuSa_14DCDC_EFAN!$AC$3:$AC$500, FuSa_14DCDC_EFAN!$W$3:$W$500 = $W3),
                        IFERROR(
                            _xlfn._xlws.FILTER(FuSa_FaultInjection!$AC$3:$AC$500, FuSa_FaultInjection!$W$3:$W$500 = $W3),
                            IFERROR(
                                _xlfn._xlws.FILTER(Function_SCC!$AC$3:$AC$525, Function_SCC!$W$3:$W$525 = $W3),
                                _xlfn._xlws.FILTER(FuSa_FTT!$AC$3:$AC$500, FuSa_FTT!$W$3:$W$500 = $W3)
                            )
                        )
                    )
                )
            )
        )
    )
)</f>
        <v/>
      </c>
      <c r="AD3" s="591">
        <f t="array" ref="AD3">IF(
    IFERROR(
        _xlfn._xlws.FILTER(FuSa_Charger!$AD$3:$AD$519, FuSa_Charger!$W$3:$W$519 = $W3),
        IFERROR(
            _xlfn._xlws.FILTER(Function_14DCDC!$AD$3:$AD$503, Function_14DCDC!$W$3:$W$503 = $W3),
            IFERROR(
                _xlfn._xlws.FILTER(Function_Charger!$AD$3:$AD$508, Function_Charger!$W$3:$W$508 = $W3),
                IFERROR(
                    _xlfn._xlws.FILTER(FuSa_14DCDC!$AD$3:$AD$500, FuSa_14DCDC!$W$3:$W$500 = $W3),
                    IFERROR(
                        _xlfn._xlws.FILTER(FuSa_14DCDC_EFAN!$AD$3:$AD$500, FuSa_14DCDC_EFAN!$W$3:$W$500 =$W3 ),
                        IFERROR(
                            _xlfn._xlws.FILTER(FuSa_FaultInjection!$AD$3:$AD$500, FuSa_FaultInjection!$W$3:$W$500 = $W3),
                            IFERROR(
                                _xlfn._xlws.FILTER(Function_SCC!$AD$3:$AD$525, Function_SCC!$W$3:$W$525 = $W3),
                                _xlfn._xlws.FILTER(FuSa_FTT!$AD$3:$AD$500, FuSa_FTT!$W$3:$W$500 = $W3)
                            )
                        )
                    )
                )
            )
        )
    ) = 0,
    "",
    IFERROR(
        _xlfn._xlws.FILTER(FuSa_Charger!$AD$3:$AD$519, FuSa_Charger!$W$3:$W$519 = $W3),
        IFERROR(
            _xlfn._xlws.FILTER(Function_14DCDC!$AD$3:$AD$503, Function_14DCDC!$W$3:$W$503 = $W3),
            IFERROR(
                _xlfn._xlws.FILTER(Function_Charger!$AD$3:$AD$508, Function_Charger!$W$3:$W$508 = $W3),
                IFERROR(
                    _xlfn._xlws.FILTER(FuSa_14DCDC!$AD$3:$AD$500, FuSa_14DCDC!$W$3:$W$500 = $W3),
                    IFERROR(
                        _xlfn._xlws.FILTER(FuSa_14DCDC_EFAN!$AD$3:$AD$500, FuSa_14DCDC_EFAN!$W$3:$W$500 = $W3),
                        IFERROR(
                            _xlfn._xlws.FILTER(FuSa_FaultInjection!$AD$3:$AD$500, FuSa_FaultInjection!$W$3:$W$500 = $W3),
                            IFERROR(
                                _xlfn._xlws.FILTER(Function_SCC!$AD$3:$AD$525, Function_SCC!$W$3:$W$525 = $W3),
                                _xlfn._xlws.FILTER(FuSa_FTT!$AD$3:$AD$500, FuSa_FTT!$W$3:$W$500 = $W3)
                            )
                        )
                    )
                )
            )
        )
    )
)</f>
        <v/>
      </c>
      <c r="AE3" s="941" t="n"/>
      <c r="AG3" s="221" t="inlineStr"/>
      <c r="AH3" s="430" t="inlineStr"/>
      <c r="AI3" s="314" t="inlineStr"/>
      <c r="AJ3" s="314" t="inlineStr"/>
      <c r="AK3" s="314" t="inlineStr"/>
      <c r="AL3" s="428" t="n"/>
      <c r="AM3" s="230" t="n"/>
      <c r="AN3" s="764" t="n"/>
      <c r="AO3" s="221">
        <f>EXACT(W3,AG3)</f>
        <v/>
      </c>
      <c r="AP3" s="314">
        <f>EXACT(X3,AH3)</f>
        <v/>
      </c>
      <c r="AQ3" s="314">
        <f>EXACT(Y3,AI3)</f>
        <v/>
      </c>
      <c r="AR3" s="314">
        <f>EXACT(Z3,AJ3)</f>
        <v/>
      </c>
      <c r="AS3" s="428">
        <f>EXACT(AA3,AK3)</f>
        <v/>
      </c>
      <c r="AT3" t="inlineStr"/>
      <c r="AU3" t="inlineStr"/>
    </row>
    <row r="4" ht="15" customHeight="1">
      <c r="A4" s="439" t="inlineStr">
        <is>
          <t>Yes</t>
        </is>
      </c>
      <c r="B4" s="440" t="inlineStr">
        <is>
          <t>Yes</t>
        </is>
      </c>
      <c r="C4" s="445" t="inlineStr">
        <is>
          <t>Yes</t>
        </is>
      </c>
      <c r="D4" s="608">
        <f t="array" ref="D4">IFERROR(
      _xlfn._xlws.FILTER(FuSa_Charger!$D$3:$D$520, FuSa_Charger!$W$3:$W$520 = $W4),
      IFERROR(
          _xlfn._xlws.FILTER(Function_14DCDC!$D$3:$D$503,Function_14DCDC!$W$3:$W$503 = $W4),
          IFERROR(
              _xlfn._xlws.FILTER(Function_Charger!$D$3:$D$510,Function_Charger!$W$3:$W$510 = $W4),
              IFERROR(
                  _xlfn._xlws.FILTER(FuSa_14DCDC!$D$3:$D$500,FuSa_14DCDC!$W$3:$W$500 = $W4),
                  IFERROR(
                      _xlfn._xlws.FILTER(FuSa_14DCDC_EFAN!$D$3:$D$500,FuSa_14DCDC_EFAN!$W$3:$W$500 = $W4),
                      IFERROR(
                          _xlfn._xlws.FILTER(FuSa_FaultInjection!$D$3:$D$500,FuSa_FaultInjection!$W$3:$W$500 = $W4),
                          IFERROR(
                              _xlfn._xlws.FILTER(Function_SCC!$D$3:$D$512,Function_SCC!$W$3:$W$512 = $W4),
                              IFERROR(
                                  _xlfn._xlws.FILTER(FuSa_FTT!$D$3:$D$500,FuSa_FTT!$W$3:$W$500 = $W4),
                                  "NA"
                           )
                       )
                   )
               )
           )
       )
   )
)</f>
        <v/>
      </c>
      <c r="E4" s="608">
        <f t="array" ref="E4">IFERROR(
      _xlfn._xlws.FILTER(FuSa_Charger!$E$3:$E$520, FuSa_Charger!$W$3:$W$520 = $W4),
      IFERROR(
          _xlfn._xlws.FILTER(Function_14DCDC!$E$3:$E$503,Function_14DCDC!$W$3:$W$503 = $W4),
          IFERROR(
              _xlfn._xlws.FILTER(Function_Charger!$E$3:$E$510,Function_Charger!$W$3:$W$510 = $W4),
              IFERROR(
                  _xlfn._xlws.FILTER(FuSa_14DCDC!$E$3:$E$500,FuSa_14DCDC!$W$3:$W$500 = $W4),
                  IFERROR(
                      _xlfn._xlws.FILTER(FuSa_14DCDC_EFAN!$E$3:$E$500,FuSa_14DCDC_EFAN!$W$3:$W$500 = $W4),
                      IFERROR(
                          _xlfn._xlws.FILTER(FuSa_FaultInjection!$E$3:$E$500,FuSa_FaultInjection!$W$3:$W$500 = $W4),
                          IFERROR(
                              _xlfn._xlws.FILTER(Function_SCC!$E$3:$E$512,Function_SCC!$W$3:$W$512 = $W4),
                              IFERROR(
                                  _xlfn._xlws.FILTER(FuSa_FTT!$E$3:$E$500,FuSa_FTT!$W$3:$W$500 = $W4),
                                  "NA"
                           )
                       )
                   )
               )
           )
       )
   )
)</f>
        <v/>
      </c>
      <c r="F4" s="608">
        <f t="array" ref="F4">IFERROR(
      _xlfn._xlws.FILTER(FuSa_Charger!$F$3:$F$520, FuSa_Charger!$W$3:$W$520 = $W4),
      IFERROR(
          _xlfn._xlws.FILTER(Function_14DCDC!$F$3:$F$503,Function_14DCDC!$W$3:$W$503 = $W4),
          IFERROR(
              _xlfn._xlws.FILTER(Function_Charger!$F$3:$F$510,Function_Charger!$W$3:$W$510 = $W4),
              IFERROR(
                  _xlfn._xlws.FILTER(FuSa_14DCDC!$F$3:$F$500,FuSa_14DCDC!$W$3:$W$500 = $W4),
                  IFERROR(
                      _xlfn._xlws.FILTER(FuSa_14DCDC_EFAN!$F$3:$F$500,FuSa_14DCDC_EFAN!$W$3:$W$500 = $W4),
                      IFERROR(
                          _xlfn._xlws.FILTER(FuSa_FaultInjection!$F$3:$F$500,FuSa_FaultInjection!$W$3:$W$500 = $W4),
                          IFERROR(
                              _xlfn._xlws.FILTER(Function_SCC!$F$3:$F$512,Function_SCC!$W$3:$W$512 = $W4),
                              IFERROR(
                                  _xlfn._xlws.FILTER(FuSa_FTT!$F$3:$F$500,FuSa_FTT!$W$3:$W$500 = $W4),
                                  "NA"
                           )
                       )
                   )
               )
           )
       )
   )
)</f>
        <v/>
      </c>
      <c r="G4" s="608">
        <f t="array" ref="G4">IFERROR(
      _xlfn._xlws.FILTER(FuSa_Charger!$G$3:$G$520, FuSa_Charger!$W$3:$W$520 = $W4),
      IFERROR(
          _xlfn._xlws.FILTER(Function_14DCDC!$G$3:$G$503,Function_14DCDC!$W$3:$W$503 = $W4),
          IFERROR(
              _xlfn._xlws.FILTER(Function_Charger!$G$3:$G$510,Function_Charger!$W$3:$W$510 = $W4),
              IFERROR(
                  _xlfn._xlws.FILTER(FuSa_14DCDC!$G$3:$G$500,FuSa_14DCDC!$W$3:$W$500 = $W4),
                  IFERROR(
                      _xlfn._xlws.FILTER(FuSa_14DCDC_EFAN!$G$3:$G$500,FuSa_14DCDC_EFAN!$W$3:$W$500 = $W4),
                      IFERROR(
                          _xlfn._xlws.FILTER(FuSa_FaultInjection!$G$3:$G$500,FuSa_FaultInjection!$W$3:$W$500 = $W4),
                          IFERROR(
                              _xlfn._xlws.FILTER(Function_SCC!$G$3:$G$512,Function_SCC!$W$3:$W$512 = $W4),
                              IFERROR(
                                  _xlfn._xlws.FILTER(FuSa_FTT!$G$3:$G$500,FuSa_FTT!$W$3:$W$500 = $W4),
                                  "NA"
                           )
                       )
                   )
               )
           )
       )
   )
)</f>
        <v/>
      </c>
      <c r="H4" s="608">
        <f t="array" ref="H4">IFERROR(
      _xlfn._xlws.FILTER(FuSa_Charger!$H$3:$H$520, FuSa_Charger!$W$3:$W$520 = $W4),
      IFERROR(
          _xlfn._xlws.FILTER(Function_14DCDC!$H$3:$H$503,Function_14DCDC!$W$3:$W$503 = $W4),
          IFERROR(
              _xlfn._xlws.FILTER(Function_Charger!$H$3:$H$510,Function_Charger!$W$3:$W$510 = $W4),
              IFERROR(
                  _xlfn._xlws.FILTER(FuSa_14DCDC!$H$3:$H$500,FuSa_14DCDC!$W$3:$W$500 = $W4),
                  IFERROR(
                      _xlfn._xlws.FILTER(FuSa_14DCDC_EFAN!$H$3:$H$500,FuSa_14DCDC_EFAN!$W$3:$W$500 = $W4),
                      IFERROR(
                          _xlfn._xlws.FILTER(FuSa_FaultInjection!$H$3:$H$500,FuSa_FaultInjection!$W$3:$W$500 = $W4),
                          IFERROR(
                              _xlfn._xlws.FILTER(Function_SCC!$H$3:$H$512,Function_SCC!$W$3:$W$512 = $W4),
                              IFERROR(
                                  _xlfn._xlws.FILTER(FuSa_FTT!$H$3:$H$500,FuSa_FTT!$W$3:$W$500 = $W4),
                                  "NA"
                           )
                       )
                   )
               )
           )
       )
   )
)</f>
        <v/>
      </c>
      <c r="I4" s="608">
        <f t="array" ref="I4">IFERROR(
      _xlfn._xlws.FILTER(FuSa_Charger!$I$3:$I$520, FuSa_Charger!$W$3:$W$520 = $W4),
      IFERROR(
          _xlfn._xlws.FILTER(Function_14DCDC!$I$3:$I$503,Function_14DCDC!$W$3:$W$503 = $W4),
          IFERROR(
              _xlfn._xlws.FILTER(Function_Charger!$I$3:$I$510,Function_Charger!$W$3:$W$510 = $W4),
              IFERROR(
                  _xlfn._xlws.FILTER(FuSa_14DCDC!$I$3:$I$500,FuSa_14DCDC!$W$3:$W$500 = $W4),
                  IFERROR(
                      _xlfn._xlws.FILTER(FuSa_14DCDC_EFAN!$I$3:$I$500,FuSa_14DCDC_EFAN!$W$3:$W$500 = $W4),
                      IFERROR(
                          _xlfn._xlws.FILTER(FuSa_FaultInjection!$I$3:$I$500,FuSa_FaultInjection!$W$3:$W$500 = $W4),
                          IFERROR(
                              _xlfn._xlws.FILTER(Function_SCC!$I$3:$I$512,Function_SCC!$W$3:$W$512 = $W4),
                              IFERROR(
                                  _xlfn._xlws.FILTER(FuSa_FTT!$I$3:$I$500,FuSa_FTT!$W$3:$W$500 = $W4),
                                  "NA"
                           )
                       )
                   )
               )
           )
       )
   )
)</f>
        <v/>
      </c>
      <c r="J4" s="441" t="n"/>
      <c r="K4" s="441" t="n"/>
      <c r="L4" s="441" t="n"/>
      <c r="M4" s="441" t="n"/>
      <c r="N4" s="608">
        <f t="array" ref="N4">IFERROR(
      _xlfn._xlws.FILTER(FuSa_Charger!$O$3:$O$520, FuSa_Charger!$W$3:$W$520 = $W4),
      IFERROR(
          _xlfn._xlws.FILTER(Function_14DCDC!$O$3:$O$503,Function_14DCDC!$W$3:$W$503 = $W4),
          IFERROR(
              _xlfn._xlws.FILTER(Function_Charger!$O$3:$O$510,Function_Charger!$W$3:$W$510 = $W4),
              IFERROR(
                  _xlfn._xlws.FILTER(FuSa_14DCDC!$O$3:$O$500,FuSa_14DCDC!$W$3:$W$500 = $W4),
                  IFERROR(
                      _xlfn._xlws.FILTER(FuSa_14DCDC_EFAN!$O$3:$O$500,FuSa_14DCDC_EFAN!$W$3:$W$500 = $W4),
                      IFERROR(
                          _xlfn._xlws.FILTER(FuSa_FaultInjection!$O$3:$O$500,FuSa_FaultInjection!$W$3:$W$500 = $W4),
                          IFERROR(
                              _xlfn._xlws.FILTER(Function_SCC!$O$3:$O$512,Function_SCC!$W$3:$W$512 = $W4),
                              IFERROR(
                                  _xlfn._xlws.FILTER(FuSa_FTT!$O$3:$O$500,FuSa_FTT!$W$3:$W$500 = $W4),
                                  "NA"
                           )
                       )
                   )
               )
           )
       )
   )
)</f>
        <v/>
      </c>
      <c r="O4" s="608">
        <f t="array" ref="O4">IFERROR(
      _xlfn._xlws.FILTER(FuSa_Charger!$Q$3:$Q$520, FuSa_Charger!$W$3:$W$520 = $W4),
      IFERROR(
          _xlfn._xlws.FILTER(Function_14DCDC!$Q$3:$Q$503,Function_14DCDC!$W$3:$W$503 = $W4),
          IFERROR(
              _xlfn._xlws.FILTER(Function_Charger!$Q$3:$Q$510,Function_Charger!$W$3:$W$510 = $W4),
              IFERROR(
                  _xlfn._xlws.FILTER(FuSa_14DCDC!$Q$3:$Q$500,FuSa_14DCDC!$W$3:$W$500 = $W4),
                  IFERROR(
                      _xlfn._xlws.FILTER(FuSa_14DCDC_EFAN!$Q$3:$Q$500,FuSa_14DCDC_EFAN!$W$3:$W$500 = $W4),
                      IFERROR(
                          _xlfn._xlws.FILTER(FuSa_FaultInjection!$Q$3:$Q$500,FuSa_FaultInjection!$W$3:$W$500 = $W4),
                          IFERROR(
                              _xlfn._xlws.FILTER(Function_SCC!$Q$3:$Q$512,Function_SCC!$W$3:$W$512 = $W4),
                              IFERROR(
                                  _xlfn._xlws.FILTER(FuSa_FTT!$Q$3:$Q$500,FuSa_FTT!$W$3:$W$500 = $W4),
                                  "NA"
                           )
                       )
                   )
               )
           )
       )
   )
)</f>
        <v/>
      </c>
      <c r="P4" s="608">
        <f t="array" ref="P4">IFERROR(
      _xlfn._xlws.FILTER(FuSa_Charger!$R$3:$R$520, FuSa_Charger!$W$3:$W$520 = $W4),
      IFERROR(
          _xlfn._xlws.FILTER(Function_14DCDC!$R$3:$R$503,Function_14DCDC!$W$3:$W$503 = $W4),
          IFERROR(
              _xlfn._xlws.FILTER(Function_Charger!$R$3:$R$510,Function_Charger!$W$3:$W$510 = $W4),
              IFERROR(
                  _xlfn._xlws.FILTER(FuSa_14DCDC!$R$3:$R$500,FuSa_14DCDC!$W$3:$W$500 = $W4),
                  IFERROR(
                      _xlfn._xlws.FILTER(FuSa_14DCDC_EFAN!$R$3:$R$500,FuSa_14DCDC_EFAN!$W$3:$W$500 = $W4),
                      IFERROR(
                          _xlfn._xlws.FILTER(FuSa_FaultInjection!$R$3:$R$500,FuSa_FaultInjection!$W$3:$W$500 = $W4),
                          IFERROR(
                              _xlfn._xlws.FILTER(Function_SCC!$R$3:$R$512,Function_SCC!$W$3:$W$512 = $W4),
                              IFERROR(
                                  _xlfn._xlws.FILTER(FuSa_FTT!$R$3:$R$500,FuSa_FTT!$W$3:$W$500 = $W4),
                                  "NA"
                           )
                       )
                   )
               )
           )
       )
   )
)</f>
        <v/>
      </c>
      <c r="Q4" s="608">
        <f t="array" ref="Q4">IFERROR(
      _xlfn._xlws.FILTER(FuSa_Charger!$S$3:$S$520, FuSa_Charger!$W$3:$W$520 = $W4),
      IFERROR(
          _xlfn._xlws.FILTER(Function_14DCDC!$S$3:$S$503,Function_14DCDC!$W$3:$W$503 = $W4),
          IFERROR(
              _xlfn._xlws.FILTER(Function_Charger!$S$3:$S$510,Function_Charger!$W$3:$W$510 = $W4),
              IFERROR(
                  _xlfn._xlws.FILTER(FuSa_14DCDC!$S$3:$S$500,FuSa_14DCDC!$W$3:$W$500 = $W4),
                  IFERROR(
                      _xlfn._xlws.FILTER(FuSa_14DCDC_EFAN!$S$3:$S$500,FuSa_14DCDC_EFAN!$W$3:$W$500 = $W4),
                      IFERROR(
                          _xlfn._xlws.FILTER(FuSa_FaultInjection!$S$3:$S$500,FuSa_FaultInjection!$W$3:$W$500 = $W4),
                          IFERROR(
                              _xlfn._xlws.FILTER(Function_SCC!$S$3:$S$512,Function_SCC!$W$3:$W$512 = $W4),
                              IFERROR(
                                  _xlfn._xlws.FILTER(FuSa_FTT!$S$3:$S$500,FuSa_FTT!$W$3:$W$500 = $W4),
                                  "NA"
                           )
                       )
                   )
               )
           )
       )
   )
)</f>
        <v/>
      </c>
      <c r="R4" s="608">
        <f t="array" ref="R4">IFERROR(
      _xlfn._xlws.FILTER(FuSa_Charger!$T$3:$T$520, FuSa_Charger!$W$3:$W$520 = $W4),
      IFERROR(
          _xlfn._xlws.FILTER(Function_14DCDC!$T$3:$T$503,Function_14DCDC!$W$3:$W$503 = $W4),
          IFERROR(
              _xlfn._xlws.FILTER(Function_Charger!$T$3:$T$510,Function_Charger!$W$3:$W$510 = $W4),
              IFERROR(
                  _xlfn._xlws.FILTER(FuSa_14DCDC!$T$3:$T$500,FuSa_14DCDC!$W$3:$W$500 = $W4),
                  IFERROR(
                      _xlfn._xlws.FILTER(FuSa_14DCDC_EFAN!$T$3:$T$500,FuSa_14DCDC_EFAN!$W$3:$W$500 = $W4),
                      IFERROR(
                          _xlfn._xlws.FILTER(FuSa_FaultInjection!$T$3:$T$500,FuSa_FaultInjection!$W$3:$W$500 = $W4),
                          IFERROR(
                              _xlfn._xlws.FILTER(Function_SCC!$T$3:$T$512,Function_SCC!$W$3:$W$512 = $W4),
                              IFERROR(
                                  _xlfn._xlws.FILTER(FuSa_FTT!$T$3:$T$500,FuSa_FTT!$W$3:$W$500 = $W4),
                                  "NA"
                           )
                       )
                   )
               )
           )
       )
   )
)</f>
        <v/>
      </c>
      <c r="S4" s="608">
        <f t="array" ref="S4">IFERROR(
      _xlfn._xlws.FILTER(FuSa_Charger!$U$3:$U$520, FuSa_Charger!$W$3:$W$520 = $W4),
      IFERROR(
          _xlfn._xlws.FILTER(Function_14DCDC!$U$3:$U$503,Function_14DCDC!$W$3:$W$503 = $W4),
          IFERROR(
              _xlfn._xlws.FILTER(Function_Charger!$U$3:$U$510,Function_Charger!$W$3:$W$510 = $W4),
              IFERROR(
                  _xlfn._xlws.FILTER(FuSa_14DCDC!$U$3:$U$500,FuSa_14DCDC!$W$3:$W$500 = $W4),
                  IFERROR(
                      _xlfn._xlws.FILTER(FuSa_14DCDC_EFAN!$U$3:$U$500,FuSa_14DCDC_EFAN!$W$3:$W$500 = $W4),
                      IFERROR(
                          _xlfn._xlws.FILTER(FuSa_FaultInjection!$U$3:$U$500,FuSa_FaultInjection!$W$3:$W$500 = $W4),
                          IFERROR(
                              _xlfn._xlws.FILTER(Function_SCC!$U$3:$U$512,Function_SCC!$W$3:$W$512 = $W4),
                              IFERROR(
                                  _xlfn._xlws.FILTER(FuSa_FTT!$U$3:$U$500,FuSa_FTT!$W$3:$W$500 = $W4),
                                  "NA"
                           )
                       )
                   )
               )
           )
       )
   )
)</f>
        <v/>
      </c>
      <c r="T4" s="608">
        <f t="array" ref="T4">IFERROR(
      _xlfn._xlws.FILTER(FuSa_Charger!$V$3:$V$520, FuSa_Charger!$W$3:$W$520 = $W4),
      IFERROR(
          _xlfn._xlws.FILTER(Function_14DCDC!$V$3:$V$503,Function_14DCDC!$W$3:$W$503 = $W4),
          IFERROR(
              _xlfn._xlws.FILTER(Function_Charger!$V$3:$V$510,Function_Charger!$W$3:$W$510 = $W4),
              IFERROR(
                  _xlfn._xlws.FILTER(FuSa_14DCDC!$V$3:$V$500,FuSa_14DCDC!$W$3:$W$500 = $W4),
                  IFERROR(
                      _xlfn._xlws.FILTER(FuSa_14DCDC_EFAN!$V$3:$V$500,FuSa_14DCDC_EFAN!$W$3:$W$500 = $W4),
                      IFERROR(
                          _xlfn._xlws.FILTER(FuSa_FaultInjection!$V$3:$V$500,FuSa_FaultInjection!$W$3:$W$500 = $W4),
                          IFERROR(
                              _xlfn._xlws.FILTER(Function_SCC!$V$3:$V$512,Function_SCC!$W$3:$W$512 = $W4),
                              IFERROR(
                                  _xlfn._xlws.FILTER(FuSa_FTT!$V$3:$V$500,FuSa_FTT!$W$3:$W$500 = $W4),
                                  "NA"
                           )
                       )
                   )
               )
           )
       )
   )
)</f>
        <v/>
      </c>
      <c r="U4" s="183" t="inlineStr">
        <is>
          <t>Fire Protection</t>
        </is>
      </c>
      <c r="V4" s="876" t="n"/>
      <c r="W4" s="507" t="inlineStr">
        <is>
          <t>[SYI_001_003_0011]Confirm Component Temperature measurement.html</t>
        </is>
      </c>
      <c r="X4" s="840" t="n">
        <v>405</v>
      </c>
      <c r="Y4" s="240" t="n">
        <v>0</v>
      </c>
      <c r="Z4" s="240" t="n">
        <v>0</v>
      </c>
      <c r="AA4" s="240" t="n">
        <v>405</v>
      </c>
      <c r="AB4" s="666" t="n">
        <v>0.005717592592592593</v>
      </c>
      <c r="AC4" s="1177">
        <f t="array" ref="AC4">IF(
    IFERROR(
        _xlfn._xlws.FILTER(FuSa_Charger!$AC$3:$AC$519, FuSa_Charger!$W$3:$W$519 = $W4),
        IFERROR(
            _xlfn._xlws.FILTER(Function_14DCDC!$AC$3:$AC$503, Function_14DCDC!$W$3:$W$503 = $W4),
            IFERROR(
                _xlfn._xlws.FILTER(Function_Charger!$AC$3:$AC$508, Function_Charger!$W$3:$W$508 = $W4),
                IFERROR(
                    _xlfn._xlws.FILTER(FuSa_14DCDC!$AC$3:$AC$500, FuSa_14DCDC!$W$3:$W$500 = $W4),
                    IFERROR(
                        _xlfn._xlws.FILTER(FuSa_14DCDC_EFAN!$AC$3:$AC$500, FuSa_14DCDC_EFAN!$W$3:$W$500 =$W4 ),
                        IFERROR(
                            _xlfn._xlws.FILTER(FuSa_FaultInjection!$AC$3:$AC$500, FuSa_FaultInjection!$W$3:$W$500 = $W4),
                            IFERROR(
                                _xlfn._xlws.FILTER(Function_SCC!$AC$3:$AC$525, Function_SCC!$W$3:$W$525 = $W4),
                                _xlfn._xlws.FILTER(FuSa_FTT!$AC$3:$AC$500, FuSa_FTT!$W$3:$W$500 = $W4)
                            )
                        )
                    )
                )
            )
        )
    ) = 0,
    "",
    IFERROR(
        _xlfn._xlws.FILTER(FuSa_Charger!$AC$3:$AC$519, FuSa_Charger!$W$3:$W$519 = $W4),
        IFERROR(
            _xlfn._xlws.FILTER(Function_14DCDC!$AC$3:$AC$503, Function_14DCDC!$W$3:$W$503 = $W4),
            IFERROR(
                _xlfn._xlws.FILTER(Function_Charger!$AC$3:$AC$508, Function_Charger!$W$3:$W$508 = $W4),
                IFERROR(
                    _xlfn._xlws.FILTER(FuSa_14DCDC!$AC$3:$AC$500, FuSa_14DCDC!$W$3:$W$500 = $W4),
                    IFERROR(
                        _xlfn._xlws.FILTER(FuSa_14DCDC_EFAN!$AC$3:$AC$500, FuSa_14DCDC_EFAN!$W$3:$W$500 = $W4),
                        IFERROR(
                            _xlfn._xlws.FILTER(FuSa_FaultInjection!$AC$3:$AC$500, FuSa_FaultInjection!$W$3:$W$500 = $W4),
                            IFERROR(
                                _xlfn._xlws.FILTER(Function_SCC!$AC$3:$AC$525, Function_SCC!$W$3:$W$525 = $W4),
                                _xlfn._xlws.FILTER(FuSa_FTT!$AC$3:$AC$500, FuSa_FTT!$W$3:$W$500 = $W4)
                            )
                        )
                    )
                )
            )
        )
    )
)</f>
        <v/>
      </c>
      <c r="AD4" s="359">
        <f t="array" ref="AD4">IF(
    IFERROR(
        _xlfn._xlws.FILTER(FuSa_Charger!$AD$3:$AD$519, FuSa_Charger!$W$3:$W$519 = $W4),
        IFERROR(
            _xlfn._xlws.FILTER(Function_14DCDC!$AD$3:$AD$503, Function_14DCDC!$W$3:$W$503 = $W4),
            IFERROR(
                _xlfn._xlws.FILTER(Function_Charger!$AD$3:$AD$508, Function_Charger!$W$3:$W$508 = $W4),
                IFERROR(
                    _xlfn._xlws.FILTER(FuSa_14DCDC!$AD$3:$AD$500, FuSa_14DCDC!$W$3:$W$500 = $W4),
                    IFERROR(
                        _xlfn._xlws.FILTER(FuSa_14DCDC_EFAN!$AD$3:$AD$500, FuSa_14DCDC_EFAN!$W$3:$W$500 =$W4 ),
                        IFERROR(
                            _xlfn._xlws.FILTER(FuSa_FaultInjection!$AD$3:$AD$500, FuSa_FaultInjection!$W$3:$W$500 = $W4),
                            IFERROR(
                                _xlfn._xlws.FILTER(Function_SCC!$AD$3:$AD$525, Function_SCC!$W$3:$W$525 = $W4),
                                _xlfn._xlws.FILTER(FuSa_FTT!$AD$3:$AD$500, FuSa_FTT!$W$3:$W$500 = $W4)
                            )
                        )
                    )
                )
            )
        )
    ) = 0,
    "",
    IFERROR(
        _xlfn._xlws.FILTER(FuSa_Charger!$AD$3:$AD$519, FuSa_Charger!$W$3:$W$519 = $W4),
        IFERROR(
            _xlfn._xlws.FILTER(Function_14DCDC!$AD$3:$AD$503, Function_14DCDC!$W$3:$W$503 = $W4),
            IFERROR(
                _xlfn._xlws.FILTER(Function_Charger!$AD$3:$AD$508, Function_Charger!$W$3:$W$508 = $W4),
                IFERROR(
                    _xlfn._xlws.FILTER(FuSa_14DCDC!$AD$3:$AD$500, FuSa_14DCDC!$W$3:$W$500 = $W4),
                    IFERROR(
                        _xlfn._xlws.FILTER(FuSa_14DCDC_EFAN!$AD$3:$AD$500, FuSa_14DCDC_EFAN!$W$3:$W$500 = $W4),
                        IFERROR(
                            _xlfn._xlws.FILTER(FuSa_FaultInjection!$AD$3:$AD$500, FuSa_FaultInjection!$W$3:$W$500 = $W4),
                            IFERROR(
                                _xlfn._xlws.FILTER(Function_SCC!$AD$3:$AD$525, Function_SCC!$W$3:$W$525 = $W4),
                                _xlfn._xlws.FILTER(FuSa_FTT!$AD$3:$AD$500, FuSa_FTT!$W$3:$W$500 = $W4)
                            )
                        )
                    )
                )
            )
        )
    )
)</f>
        <v/>
      </c>
      <c r="AE4" s="942" t="n"/>
      <c r="AG4" s="223" t="inlineStr"/>
      <c r="AH4" s="628" t="inlineStr"/>
      <c r="AI4" s="43" t="inlineStr"/>
      <c r="AJ4" s="43" t="inlineStr"/>
      <c r="AK4" s="43" t="inlineStr"/>
      <c r="AL4" s="266" t="n"/>
      <c r="AM4" s="231" t="n"/>
      <c r="AN4" s="765" t="n"/>
      <c r="AO4" s="223">
        <f>EXACT(W4,AG4)</f>
        <v/>
      </c>
      <c r="AP4" s="43">
        <f>EXACT(X4,AH4)</f>
        <v/>
      </c>
      <c r="AQ4" s="43">
        <f>EXACT(Y4,AI4)</f>
        <v/>
      </c>
      <c r="AR4" s="43">
        <f>EXACT(Z4,AJ4)</f>
        <v/>
      </c>
      <c r="AS4" s="266">
        <f>EXACT(AA4,AK4)</f>
        <v/>
      </c>
      <c r="AT4" t="inlineStr"/>
      <c r="AU4" t="inlineStr"/>
    </row>
    <row r="5" ht="15" customHeight="1">
      <c r="A5" s="439" t="inlineStr">
        <is>
          <t>Yes</t>
        </is>
      </c>
      <c r="B5" s="440" t="inlineStr">
        <is>
          <t>Yes</t>
        </is>
      </c>
      <c r="C5" s="445" t="inlineStr">
        <is>
          <t>Yes</t>
        </is>
      </c>
      <c r="D5" s="608">
        <f t="array" ref="D5">IFERROR(
      _xlfn._xlws.FILTER(FuSa_Charger!$D$3:$D$520, FuSa_Charger!$W$3:$W$520 = $W5),
      IFERROR(
          _xlfn._xlws.FILTER(Function_14DCDC!$D$3:$D$503,Function_14DCDC!$W$3:$W$503 = $W5),
          IFERROR(
              _xlfn._xlws.FILTER(Function_Charger!$D$3:$D$510,Function_Charger!$W$3:$W$510 = $W5),
              IFERROR(
                  _xlfn._xlws.FILTER(FuSa_14DCDC!$D$3:$D$500,FuSa_14DCDC!$W$3:$W$500 = $W5),
                  IFERROR(
                      _xlfn._xlws.FILTER(FuSa_14DCDC_EFAN!$D$3:$D$500,FuSa_14DCDC_EFAN!$W$3:$W$500 = $W5),
                      IFERROR(
                          _xlfn._xlws.FILTER(FuSa_FaultInjection!$D$3:$D$500,FuSa_FaultInjection!$W$3:$W$500 = $W5),
                          IFERROR(
                              _xlfn._xlws.FILTER(Function_SCC!$D$3:$D$512,Function_SCC!$W$3:$W$512 = $W5),
                              IFERROR(
                                  _xlfn._xlws.FILTER(FuSa_FTT!$D$3:$D$500,FuSa_FTT!$W$3:$W$500 = $W5),
                                  "NA"
                           )
                       )
                   )
               )
           )
       )
   )
)</f>
        <v/>
      </c>
      <c r="E5" s="608">
        <f t="array" ref="E5">IFERROR(
      _xlfn._xlws.FILTER(FuSa_Charger!$E$3:$E$520, FuSa_Charger!$W$3:$W$520 = $W5),
      IFERROR(
          _xlfn._xlws.FILTER(Function_14DCDC!$E$3:$E$503,Function_14DCDC!$W$3:$W$503 = $W5),
          IFERROR(
              _xlfn._xlws.FILTER(Function_Charger!$E$3:$E$510,Function_Charger!$W$3:$W$510 = $W5),
              IFERROR(
                  _xlfn._xlws.FILTER(FuSa_14DCDC!$E$3:$E$500,FuSa_14DCDC!$W$3:$W$500 = $W5),
                  IFERROR(
                      _xlfn._xlws.FILTER(FuSa_14DCDC_EFAN!$E$3:$E$500,FuSa_14DCDC_EFAN!$W$3:$W$500 = $W5),
                      IFERROR(
                          _xlfn._xlws.FILTER(FuSa_FaultInjection!$E$3:$E$500,FuSa_FaultInjection!$W$3:$W$500 = $W5),
                          IFERROR(
                              _xlfn._xlws.FILTER(Function_SCC!$E$3:$E$512,Function_SCC!$W$3:$W$512 = $W5),
                              IFERROR(
                                  _xlfn._xlws.FILTER(FuSa_FTT!$E$3:$E$500,FuSa_FTT!$W$3:$W$500 = $W5),
                                  "NA"
                           )
                       )
                   )
               )
           )
       )
   )
)</f>
        <v/>
      </c>
      <c r="F5" s="608">
        <f t="array" ref="F5">IFERROR(
      _xlfn._xlws.FILTER(FuSa_Charger!$F$3:$F$520, FuSa_Charger!$W$3:$W$520 = $W5),
      IFERROR(
          _xlfn._xlws.FILTER(Function_14DCDC!$F$3:$F$503,Function_14DCDC!$W$3:$W$503 = $W5),
          IFERROR(
              _xlfn._xlws.FILTER(Function_Charger!$F$3:$F$510,Function_Charger!$W$3:$W$510 = $W5),
              IFERROR(
                  _xlfn._xlws.FILTER(FuSa_14DCDC!$F$3:$F$500,FuSa_14DCDC!$W$3:$W$500 = $W5),
                  IFERROR(
                      _xlfn._xlws.FILTER(FuSa_14DCDC_EFAN!$F$3:$F$500,FuSa_14DCDC_EFAN!$W$3:$W$500 = $W5),
                      IFERROR(
                          _xlfn._xlws.FILTER(FuSa_FaultInjection!$F$3:$F$500,FuSa_FaultInjection!$W$3:$W$500 = $W5),
                          IFERROR(
                              _xlfn._xlws.FILTER(Function_SCC!$F$3:$F$512,Function_SCC!$W$3:$W$512 = $W5),
                              IFERROR(
                                  _xlfn._xlws.FILTER(FuSa_FTT!$F$3:$F$500,FuSa_FTT!$W$3:$W$500 = $W5),
                                  "NA"
                           )
                       )
                   )
               )
           )
       )
   )
)</f>
        <v/>
      </c>
      <c r="G5" s="608">
        <f t="array" ref="G5">IFERROR(
      _xlfn._xlws.FILTER(FuSa_Charger!$G$3:$G$520, FuSa_Charger!$W$3:$W$520 = $W5),
      IFERROR(
          _xlfn._xlws.FILTER(Function_14DCDC!$G$3:$G$503,Function_14DCDC!$W$3:$W$503 = $W5),
          IFERROR(
              _xlfn._xlws.FILTER(Function_Charger!$G$3:$G$510,Function_Charger!$W$3:$W$510 = $W5),
              IFERROR(
                  _xlfn._xlws.FILTER(FuSa_14DCDC!$G$3:$G$500,FuSa_14DCDC!$W$3:$W$500 = $W5),
                  IFERROR(
                      _xlfn._xlws.FILTER(FuSa_14DCDC_EFAN!$G$3:$G$500,FuSa_14DCDC_EFAN!$W$3:$W$500 = $W5),
                      IFERROR(
                          _xlfn._xlws.FILTER(FuSa_FaultInjection!$G$3:$G$500,FuSa_FaultInjection!$W$3:$W$500 = $W5),
                          IFERROR(
                              _xlfn._xlws.FILTER(Function_SCC!$G$3:$G$512,Function_SCC!$W$3:$W$512 = $W5),
                              IFERROR(
                                  _xlfn._xlws.FILTER(FuSa_FTT!$G$3:$G$500,FuSa_FTT!$W$3:$W$500 = $W5),
                                  "NA"
                           )
                       )
                   )
               )
           )
       )
   )
)</f>
        <v/>
      </c>
      <c r="H5" s="608">
        <f t="array" ref="H5">IFERROR(
      _xlfn._xlws.FILTER(FuSa_Charger!$H$3:$H$520, FuSa_Charger!$W$3:$W$520 = $W5),
      IFERROR(
          _xlfn._xlws.FILTER(Function_14DCDC!$H$3:$H$503,Function_14DCDC!$W$3:$W$503 = $W5),
          IFERROR(
              _xlfn._xlws.FILTER(Function_Charger!$H$3:$H$510,Function_Charger!$W$3:$W$510 = $W5),
              IFERROR(
                  _xlfn._xlws.FILTER(FuSa_14DCDC!$H$3:$H$500,FuSa_14DCDC!$W$3:$W$500 = $W5),
                  IFERROR(
                      _xlfn._xlws.FILTER(FuSa_14DCDC_EFAN!$H$3:$H$500,FuSa_14DCDC_EFAN!$W$3:$W$500 = $W5),
                      IFERROR(
                          _xlfn._xlws.FILTER(FuSa_FaultInjection!$H$3:$H$500,FuSa_FaultInjection!$W$3:$W$500 = $W5),
                          IFERROR(
                              _xlfn._xlws.FILTER(Function_SCC!$H$3:$H$512,Function_SCC!$W$3:$W$512 = $W5),
                              IFERROR(
                                  _xlfn._xlws.FILTER(FuSa_FTT!$H$3:$H$500,FuSa_FTT!$W$3:$W$500 = $W5),
                                  "NA"
                           )
                       )
                   )
               )
           )
       )
   )
)</f>
        <v/>
      </c>
      <c r="I5" s="608">
        <f t="array" ref="I5">IFERROR(
      _xlfn._xlws.FILTER(FuSa_Charger!$I$3:$I$520, FuSa_Charger!$W$3:$W$520 = $W5),
      IFERROR(
          _xlfn._xlws.FILTER(Function_14DCDC!$I$3:$I$503,Function_14DCDC!$W$3:$W$503 = $W5),
          IFERROR(
              _xlfn._xlws.FILTER(Function_Charger!$I$3:$I$510,Function_Charger!$W$3:$W$510 = $W5),
              IFERROR(
                  _xlfn._xlws.FILTER(FuSa_14DCDC!$I$3:$I$500,FuSa_14DCDC!$W$3:$W$500 = $W5),
                  IFERROR(
                      _xlfn._xlws.FILTER(FuSa_14DCDC_EFAN!$I$3:$I$500,FuSa_14DCDC_EFAN!$W$3:$W$500 = $W5),
                      IFERROR(
                          _xlfn._xlws.FILTER(FuSa_FaultInjection!$I$3:$I$500,FuSa_FaultInjection!$W$3:$W$500 = $W5),
                          IFERROR(
                              _xlfn._xlws.FILTER(Function_SCC!$I$3:$I$512,Function_SCC!$W$3:$W$512 = $W5),
                              IFERROR(
                                  _xlfn._xlws.FILTER(FuSa_FTT!$I$3:$I$500,FuSa_FTT!$W$3:$W$500 = $W5),
                                  "NA"
                           )
                       )
                   )
               )
           )
       )
   )
)</f>
        <v/>
      </c>
      <c r="J5" s="441" t="n"/>
      <c r="K5" s="441" t="n"/>
      <c r="L5" s="441" t="n"/>
      <c r="M5" s="441" t="n"/>
      <c r="N5" s="608">
        <f t="array" ref="N5">IFERROR(
      _xlfn._xlws.FILTER(FuSa_Charger!$O$3:$O$520, FuSa_Charger!$W$3:$W$520 = $W5),
      IFERROR(
          _xlfn._xlws.FILTER(Function_14DCDC!$O$3:$O$503,Function_14DCDC!$W$3:$W$503 = $W5),
          IFERROR(
              _xlfn._xlws.FILTER(Function_Charger!$O$3:$O$510,Function_Charger!$W$3:$W$510 = $W5),
              IFERROR(
                  _xlfn._xlws.FILTER(FuSa_14DCDC!$O$3:$O$500,FuSa_14DCDC!$W$3:$W$500 = $W5),
                  IFERROR(
                      _xlfn._xlws.FILTER(FuSa_14DCDC_EFAN!$O$3:$O$500,FuSa_14DCDC_EFAN!$W$3:$W$500 = $W5),
                      IFERROR(
                          _xlfn._xlws.FILTER(FuSa_FaultInjection!$O$3:$O$500,FuSa_FaultInjection!$W$3:$W$500 = $W5),
                          IFERROR(
                              _xlfn._xlws.FILTER(Function_SCC!$O$3:$O$512,Function_SCC!$W$3:$W$512 = $W5),
                              IFERROR(
                                  _xlfn._xlws.FILTER(FuSa_FTT!$O$3:$O$500,FuSa_FTT!$W$3:$W$500 = $W5),
                                  "NA"
                           )
                       )
                   )
               )
           )
       )
   )
)</f>
        <v/>
      </c>
      <c r="O5" s="608">
        <f t="array" ref="O5">IFERROR(
      _xlfn._xlws.FILTER(FuSa_Charger!$Q$3:$Q$520, FuSa_Charger!$W$3:$W$520 = $W5),
      IFERROR(
          _xlfn._xlws.FILTER(Function_14DCDC!$Q$3:$Q$503,Function_14DCDC!$W$3:$W$503 = $W5),
          IFERROR(
              _xlfn._xlws.FILTER(Function_Charger!$Q$3:$Q$510,Function_Charger!$W$3:$W$510 = $W5),
              IFERROR(
                  _xlfn._xlws.FILTER(FuSa_14DCDC!$Q$3:$Q$500,FuSa_14DCDC!$W$3:$W$500 = $W5),
                  IFERROR(
                      _xlfn._xlws.FILTER(FuSa_14DCDC_EFAN!$Q$3:$Q$500,FuSa_14DCDC_EFAN!$W$3:$W$500 = $W5),
                      IFERROR(
                          _xlfn._xlws.FILTER(FuSa_FaultInjection!$Q$3:$Q$500,FuSa_FaultInjection!$W$3:$W$500 = $W5),
                          IFERROR(
                              _xlfn._xlws.FILTER(Function_SCC!$Q$3:$Q$512,Function_SCC!$W$3:$W$512 = $W5),
                              IFERROR(
                                  _xlfn._xlws.FILTER(FuSa_FTT!$Q$3:$Q$500,FuSa_FTT!$W$3:$W$500 = $W5),
                                  "NA"
                           )
                       )
                   )
               )
           )
       )
   )
)</f>
        <v/>
      </c>
      <c r="P5" s="608">
        <f t="array" ref="P5">IFERROR(
      _xlfn._xlws.FILTER(FuSa_Charger!$R$3:$R$520, FuSa_Charger!$W$3:$W$520 = $W5),
      IFERROR(
          _xlfn._xlws.FILTER(Function_14DCDC!$R$3:$R$503,Function_14DCDC!$W$3:$W$503 = $W5),
          IFERROR(
              _xlfn._xlws.FILTER(Function_Charger!$R$3:$R$510,Function_Charger!$W$3:$W$510 = $W5),
              IFERROR(
                  _xlfn._xlws.FILTER(FuSa_14DCDC!$R$3:$R$500,FuSa_14DCDC!$W$3:$W$500 = $W5),
                  IFERROR(
                      _xlfn._xlws.FILTER(FuSa_14DCDC_EFAN!$R$3:$R$500,FuSa_14DCDC_EFAN!$W$3:$W$500 = $W5),
                      IFERROR(
                          _xlfn._xlws.FILTER(FuSa_FaultInjection!$R$3:$R$500,FuSa_FaultInjection!$W$3:$W$500 = $W5),
                          IFERROR(
                              _xlfn._xlws.FILTER(Function_SCC!$R$3:$R$512,Function_SCC!$W$3:$W$512 = $W5),
                              IFERROR(
                                  _xlfn._xlws.FILTER(FuSa_FTT!$R$3:$R$500,FuSa_FTT!$W$3:$W$500 = $W5),
                                  "NA"
                           )
                       )
                   )
               )
           )
       )
   )
)</f>
        <v/>
      </c>
      <c r="Q5" s="608">
        <f t="array" ref="Q5">IFERROR(
      _xlfn._xlws.FILTER(FuSa_Charger!$S$3:$S$520, FuSa_Charger!$W$3:$W$520 = $W5),
      IFERROR(
          _xlfn._xlws.FILTER(Function_14DCDC!$S$3:$S$503,Function_14DCDC!$W$3:$W$503 = $W5),
          IFERROR(
              _xlfn._xlws.FILTER(Function_Charger!$S$3:$S$510,Function_Charger!$W$3:$W$510 = $W5),
              IFERROR(
                  _xlfn._xlws.FILTER(FuSa_14DCDC!$S$3:$S$500,FuSa_14DCDC!$W$3:$W$500 = $W5),
                  IFERROR(
                      _xlfn._xlws.FILTER(FuSa_14DCDC_EFAN!$S$3:$S$500,FuSa_14DCDC_EFAN!$W$3:$W$500 = $W5),
                      IFERROR(
                          _xlfn._xlws.FILTER(FuSa_FaultInjection!$S$3:$S$500,FuSa_FaultInjection!$W$3:$W$500 = $W5),
                          IFERROR(
                              _xlfn._xlws.FILTER(Function_SCC!$S$3:$S$512,Function_SCC!$W$3:$W$512 = $W5),
                              IFERROR(
                                  _xlfn._xlws.FILTER(FuSa_FTT!$S$3:$S$500,FuSa_FTT!$W$3:$W$500 = $W5),
                                  "NA"
                           )
                       )
                   )
               )
           )
       )
   )
)</f>
        <v/>
      </c>
      <c r="R5" s="608">
        <f t="array" ref="R5">IFERROR(
      _xlfn._xlws.FILTER(FuSa_Charger!$T$3:$T$520, FuSa_Charger!$W$3:$W$520 = $W5),
      IFERROR(
          _xlfn._xlws.FILTER(Function_14DCDC!$T$3:$T$503,Function_14DCDC!$W$3:$W$503 = $W5),
          IFERROR(
              _xlfn._xlws.FILTER(Function_Charger!$T$3:$T$510,Function_Charger!$W$3:$W$510 = $W5),
              IFERROR(
                  _xlfn._xlws.FILTER(FuSa_14DCDC!$T$3:$T$500,FuSa_14DCDC!$W$3:$W$500 = $W5),
                  IFERROR(
                      _xlfn._xlws.FILTER(FuSa_14DCDC_EFAN!$T$3:$T$500,FuSa_14DCDC_EFAN!$W$3:$W$500 = $W5),
                      IFERROR(
                          _xlfn._xlws.FILTER(FuSa_FaultInjection!$T$3:$T$500,FuSa_FaultInjection!$W$3:$W$500 = $W5),
                          IFERROR(
                              _xlfn._xlws.FILTER(Function_SCC!$T$3:$T$512,Function_SCC!$W$3:$W$512 = $W5),
                              IFERROR(
                                  _xlfn._xlws.FILTER(FuSa_FTT!$T$3:$T$500,FuSa_FTT!$W$3:$W$500 = $W5),
                                  "NA"
                           )
                       )
                   )
               )
           )
       )
   )
)</f>
        <v/>
      </c>
      <c r="S5" s="608">
        <f t="array" ref="S5">IFERROR(
      _xlfn._xlws.FILTER(FuSa_Charger!$U$3:$U$520, FuSa_Charger!$W$3:$W$520 = $W5),
      IFERROR(
          _xlfn._xlws.FILTER(Function_14DCDC!$U$3:$U$503,Function_14DCDC!$W$3:$W$503 = $W5),
          IFERROR(
              _xlfn._xlws.FILTER(Function_Charger!$U$3:$U$510,Function_Charger!$W$3:$W$510 = $W5),
              IFERROR(
                  _xlfn._xlws.FILTER(FuSa_14DCDC!$U$3:$U$500,FuSa_14DCDC!$W$3:$W$500 = $W5),
                  IFERROR(
                      _xlfn._xlws.FILTER(FuSa_14DCDC_EFAN!$U$3:$U$500,FuSa_14DCDC_EFAN!$W$3:$W$500 = $W5),
                      IFERROR(
                          _xlfn._xlws.FILTER(FuSa_FaultInjection!$U$3:$U$500,FuSa_FaultInjection!$W$3:$W$500 = $W5),
                          IFERROR(
                              _xlfn._xlws.FILTER(Function_SCC!$U$3:$U$512,Function_SCC!$W$3:$W$512 = $W5),
                              IFERROR(
                                  _xlfn._xlws.FILTER(FuSa_FTT!$U$3:$U$500,FuSa_FTT!$W$3:$W$500 = $W5),
                                  "NA"
                           )
                       )
                   )
               )
           )
       )
   )
)</f>
        <v/>
      </c>
      <c r="T5" s="608">
        <f t="array" ref="T5">IFERROR(
      _xlfn._xlws.FILTER(FuSa_Charger!$V$3:$V$520, FuSa_Charger!$W$3:$W$520 = $W5),
      IFERROR(
          _xlfn._xlws.FILTER(Function_14DCDC!$V$3:$V$503,Function_14DCDC!$W$3:$W$503 = $W5),
          IFERROR(
              _xlfn._xlws.FILTER(Function_Charger!$V$3:$V$510,Function_Charger!$W$3:$W$510 = $W5),
              IFERROR(
                  _xlfn._xlws.FILTER(FuSa_14DCDC!$V$3:$V$500,FuSa_14DCDC!$W$3:$W$500 = $W5),
                  IFERROR(
                      _xlfn._xlws.FILTER(FuSa_14DCDC_EFAN!$V$3:$V$500,FuSa_14DCDC_EFAN!$W$3:$W$500 = $W5),
                      IFERROR(
                          _xlfn._xlws.FILTER(FuSa_FaultInjection!$V$3:$V$500,FuSa_FaultInjection!$W$3:$W$500 = $W5),
                          IFERROR(
                              _xlfn._xlws.FILTER(Function_SCC!$V$3:$V$512,Function_SCC!$W$3:$W$512 = $W5),
                              IFERROR(
                                  _xlfn._xlws.FILTER(FuSa_FTT!$V$3:$V$500,FuSa_FTT!$W$3:$W$500 = $W5),
                                  "NA"
                           )
                       )
                   )
               )
           )
       )
   )
)</f>
        <v/>
      </c>
      <c r="U5" s="183" t="inlineStr">
        <is>
          <t>Fire Protection</t>
        </is>
      </c>
      <c r="V5" s="876" t="n"/>
      <c r="W5" s="507" t="inlineStr">
        <is>
          <t>[SYI_001_006_0001]Confirm Multiple simultaneous faults by HW.html</t>
        </is>
      </c>
      <c r="X5" s="840" t="n">
        <v>2000</v>
      </c>
      <c r="Y5" s="240" t="n">
        <v>0</v>
      </c>
      <c r="Z5" s="240" t="n">
        <v>0</v>
      </c>
      <c r="AA5" s="240" t="n">
        <v>2000</v>
      </c>
      <c r="AB5" s="666" t="n">
        <v>0.001261574074074074</v>
      </c>
      <c r="AC5" s="1177">
        <f t="array" ref="AC5">IF(
    IFERROR(
        _xlfn._xlws.FILTER(FuSa_Charger!$AC$3:$AC$519, FuSa_Charger!$W$3:$W$519 = $W5),
        IFERROR(
            _xlfn._xlws.FILTER(Function_14DCDC!$AC$3:$AC$503, Function_14DCDC!$W$3:$W$503 = $W5),
            IFERROR(
                _xlfn._xlws.FILTER(Function_Charger!$AC$3:$AC$508, Function_Charger!$W$3:$W$508 = $W5),
                IFERROR(
                    _xlfn._xlws.FILTER(FuSa_14DCDC!$AC$3:$AC$500, FuSa_14DCDC!$W$3:$W$500 = $W5),
                    IFERROR(
                        _xlfn._xlws.FILTER(FuSa_14DCDC_EFAN!$AC$3:$AC$500, FuSa_14DCDC_EFAN!$W$3:$W$500 =$W5 ),
                        IFERROR(
                            _xlfn._xlws.FILTER(FuSa_FaultInjection!$AC$3:$AC$500, FuSa_FaultInjection!$W$3:$W$500 = $W5),
                            IFERROR(
                                _xlfn._xlws.FILTER(Function_SCC!$AC$3:$AC$525, Function_SCC!$W$3:$W$525 = $W5),
                                _xlfn._xlws.FILTER(FuSa_FTT!$AC$3:$AC$500, FuSa_FTT!$W$3:$W$500 = $W5)
                            )
                        )
                    )
                )
            )
        )
    ) = 0,
    "",
    IFERROR(
        _xlfn._xlws.FILTER(FuSa_Charger!$AC$3:$AC$519, FuSa_Charger!$W$3:$W$519 = $W5),
        IFERROR(
            _xlfn._xlws.FILTER(Function_14DCDC!$AC$3:$AC$503, Function_14DCDC!$W$3:$W$503 = $W5),
            IFERROR(
                _xlfn._xlws.FILTER(Function_Charger!$AC$3:$AC$508, Function_Charger!$W$3:$W$508 = $W5),
                IFERROR(
                    _xlfn._xlws.FILTER(FuSa_14DCDC!$AC$3:$AC$500, FuSa_14DCDC!$W$3:$W$500 = $W5),
                    IFERROR(
                        _xlfn._xlws.FILTER(FuSa_14DCDC_EFAN!$AC$3:$AC$500, FuSa_14DCDC_EFAN!$W$3:$W$500 = $W5),
                        IFERROR(
                            _xlfn._xlws.FILTER(FuSa_FaultInjection!$AC$3:$AC$500, FuSa_FaultInjection!$W$3:$W$500 = $W5),
                            IFERROR(
                                _xlfn._xlws.FILTER(Function_SCC!$AC$3:$AC$525, Function_SCC!$W$3:$W$525 = $W5),
                                _xlfn._xlws.FILTER(FuSa_FTT!$AC$3:$AC$500, FuSa_FTT!$W$3:$W$500 = $W5)
                            )
                        )
                    )
                )
            )
        )
    )
)</f>
        <v/>
      </c>
      <c r="AD5" s="359">
        <f t="array" ref="AD5">IF(
    IFERROR(
        _xlfn._xlws.FILTER(FuSa_Charger!$AD$3:$AD$519, FuSa_Charger!$W$3:$W$519 = $W5),
        IFERROR(
            _xlfn._xlws.FILTER(Function_14DCDC!$AD$3:$AD$503, Function_14DCDC!$W$3:$W$503 = $W5),
            IFERROR(
                _xlfn._xlws.FILTER(Function_Charger!$AD$3:$AD$508, Function_Charger!$W$3:$W$508 = $W5),
                IFERROR(
                    _xlfn._xlws.FILTER(FuSa_14DCDC!$AD$3:$AD$500, FuSa_14DCDC!$W$3:$W$500 = $W5),
                    IFERROR(
                        _xlfn._xlws.FILTER(FuSa_14DCDC_EFAN!$AD$3:$AD$500, FuSa_14DCDC_EFAN!$W$3:$W$500 =$W5 ),
                        IFERROR(
                            _xlfn._xlws.FILTER(FuSa_FaultInjection!$AD$3:$AD$500, FuSa_FaultInjection!$W$3:$W$500 = $W5),
                            IFERROR(
                                _xlfn._xlws.FILTER(Function_SCC!$AD$3:$AD$525, Function_SCC!$W$3:$W$525 = $W5),
                                _xlfn._xlws.FILTER(FuSa_FTT!$AD$3:$AD$500, FuSa_FTT!$W$3:$W$500 = $W5)
                            )
                        )
                    )
                )
            )
        )
    ) = 0,
    "",
    IFERROR(
        _xlfn._xlws.FILTER(FuSa_Charger!$AD$3:$AD$519, FuSa_Charger!$W$3:$W$519 = $W5),
        IFERROR(
            _xlfn._xlws.FILTER(Function_14DCDC!$AD$3:$AD$503, Function_14DCDC!$W$3:$W$503 = $W5),
            IFERROR(
                _xlfn._xlws.FILTER(Function_Charger!$AD$3:$AD$508, Function_Charger!$W$3:$W$508 = $W5),
                IFERROR(
                    _xlfn._xlws.FILTER(FuSa_14DCDC!$AD$3:$AD$500, FuSa_14DCDC!$W$3:$W$500 = $W5),
                    IFERROR(
                        _xlfn._xlws.FILTER(FuSa_14DCDC_EFAN!$AD$3:$AD$500, FuSa_14DCDC_EFAN!$W$3:$W$500 = $W5),
                        IFERROR(
                            _xlfn._xlws.FILTER(FuSa_FaultInjection!$AD$3:$AD$500, FuSa_FaultInjection!$W$3:$W$500 = $W5),
                            IFERROR(
                                _xlfn._xlws.FILTER(Function_SCC!$AD$3:$AD$525, Function_SCC!$W$3:$W$525 = $W5),
                                _xlfn._xlws.FILTER(FuSa_FTT!$AD$3:$AD$500, FuSa_FTT!$W$3:$W$500 = $W5)
                            )
                        )
                    )
                )
            )
        )
    )
)</f>
        <v/>
      </c>
      <c r="AE5" s="942" t="n"/>
      <c r="AG5" s="223" t="inlineStr"/>
      <c r="AH5" s="628" t="inlineStr"/>
      <c r="AI5" s="43" t="inlineStr"/>
      <c r="AJ5" s="43" t="inlineStr"/>
      <c r="AK5" s="43" t="inlineStr"/>
      <c r="AL5" s="266" t="n"/>
      <c r="AM5" s="231" t="n"/>
      <c r="AN5" s="765" t="n"/>
      <c r="AO5" s="223">
        <f>EXACT(W5,AG5)</f>
        <v/>
      </c>
      <c r="AP5" s="43">
        <f>EXACT(X5,AH5)</f>
        <v/>
      </c>
      <c r="AQ5" s="43">
        <f>EXACT(Y5,AI5)</f>
        <v/>
      </c>
      <c r="AR5" s="43">
        <f>EXACT(Z5,AJ5)</f>
        <v/>
      </c>
      <c r="AS5" s="266">
        <f>EXACT(AA5,AK5)</f>
        <v/>
      </c>
      <c r="AT5" t="inlineStr"/>
      <c r="AU5" t="inlineStr"/>
    </row>
    <row r="6" ht="15" customHeight="1">
      <c r="A6" s="439" t="inlineStr">
        <is>
          <t>Yes</t>
        </is>
      </c>
      <c r="B6" s="440" t="inlineStr">
        <is>
          <t>Yes</t>
        </is>
      </c>
      <c r="C6" s="445" t="inlineStr">
        <is>
          <t>Yes</t>
        </is>
      </c>
      <c r="D6" s="608">
        <f t="array" ref="D6">IFERROR(
      _xlfn._xlws.FILTER(FuSa_Charger!$D$3:$D$520, FuSa_Charger!$W$3:$W$520 = $W6),
      IFERROR(
          _xlfn._xlws.FILTER(Function_14DCDC!$D$3:$D$503,Function_14DCDC!$W$3:$W$503 = $W6),
          IFERROR(
              _xlfn._xlws.FILTER(Function_Charger!$D$3:$D$510,Function_Charger!$W$3:$W$510 = $W6),
              IFERROR(
                  _xlfn._xlws.FILTER(FuSa_14DCDC!$D$3:$D$500,FuSa_14DCDC!$W$3:$W$500 = $W6),
                  IFERROR(
                      _xlfn._xlws.FILTER(FuSa_14DCDC_EFAN!$D$3:$D$500,FuSa_14DCDC_EFAN!$W$3:$W$500 = $W6),
                      IFERROR(
                          _xlfn._xlws.FILTER(FuSa_FaultInjection!$D$3:$D$500,FuSa_FaultInjection!$W$3:$W$500 = $W6),
                          IFERROR(
                              _xlfn._xlws.FILTER(Function_SCC!$D$3:$D$512,Function_SCC!$W$3:$W$512 = $W6),
                              IFERROR(
                                  _xlfn._xlws.FILTER(FuSa_FTT!$D$3:$D$500,FuSa_FTT!$W$3:$W$500 = $W6),
                                  "NA"
                           )
                       )
                   )
               )
           )
       )
   )
)</f>
        <v/>
      </c>
      <c r="E6" s="608">
        <f t="array" ref="E6">IFERROR(
      _xlfn._xlws.FILTER(FuSa_Charger!$E$3:$E$520, FuSa_Charger!$W$3:$W$520 = $W6),
      IFERROR(
          _xlfn._xlws.FILTER(Function_14DCDC!$E$3:$E$503,Function_14DCDC!$W$3:$W$503 = $W6),
          IFERROR(
              _xlfn._xlws.FILTER(Function_Charger!$E$3:$E$510,Function_Charger!$W$3:$W$510 = $W6),
              IFERROR(
                  _xlfn._xlws.FILTER(FuSa_14DCDC!$E$3:$E$500,FuSa_14DCDC!$W$3:$W$500 = $W6),
                  IFERROR(
                      _xlfn._xlws.FILTER(FuSa_14DCDC_EFAN!$E$3:$E$500,FuSa_14DCDC_EFAN!$W$3:$W$500 = $W6),
                      IFERROR(
                          _xlfn._xlws.FILTER(FuSa_FaultInjection!$E$3:$E$500,FuSa_FaultInjection!$W$3:$W$500 = $W6),
                          IFERROR(
                              _xlfn._xlws.FILTER(Function_SCC!$E$3:$E$512,Function_SCC!$W$3:$W$512 = $W6),
                              IFERROR(
                                  _xlfn._xlws.FILTER(FuSa_FTT!$E$3:$E$500,FuSa_FTT!$W$3:$W$500 = $W6),
                                  "NA"
                           )
                       )
                   )
               )
           )
       )
   )
)</f>
        <v/>
      </c>
      <c r="F6" s="608">
        <f t="array" ref="F6">IFERROR(
      _xlfn._xlws.FILTER(FuSa_Charger!$F$3:$F$520, FuSa_Charger!$W$3:$W$520 = $W6),
      IFERROR(
          _xlfn._xlws.FILTER(Function_14DCDC!$F$3:$F$503,Function_14DCDC!$W$3:$W$503 = $W6),
          IFERROR(
              _xlfn._xlws.FILTER(Function_Charger!$F$3:$F$510,Function_Charger!$W$3:$W$510 = $W6),
              IFERROR(
                  _xlfn._xlws.FILTER(FuSa_14DCDC!$F$3:$F$500,FuSa_14DCDC!$W$3:$W$500 = $W6),
                  IFERROR(
                      _xlfn._xlws.FILTER(FuSa_14DCDC_EFAN!$F$3:$F$500,FuSa_14DCDC_EFAN!$W$3:$W$500 = $W6),
                      IFERROR(
                          _xlfn._xlws.FILTER(FuSa_FaultInjection!$F$3:$F$500,FuSa_FaultInjection!$W$3:$W$500 = $W6),
                          IFERROR(
                              _xlfn._xlws.FILTER(Function_SCC!$F$3:$F$512,Function_SCC!$W$3:$W$512 = $W6),
                              IFERROR(
                                  _xlfn._xlws.FILTER(FuSa_FTT!$F$3:$F$500,FuSa_FTT!$W$3:$W$500 = $W6),
                                  "NA"
                           )
                       )
                   )
               )
           )
       )
   )
)</f>
        <v/>
      </c>
      <c r="G6" s="608">
        <f t="array" ref="G6">IFERROR(
      _xlfn._xlws.FILTER(FuSa_Charger!$G$3:$G$520, FuSa_Charger!$W$3:$W$520 = $W6),
      IFERROR(
          _xlfn._xlws.FILTER(Function_14DCDC!$G$3:$G$503,Function_14DCDC!$W$3:$W$503 = $W6),
          IFERROR(
              _xlfn._xlws.FILTER(Function_Charger!$G$3:$G$510,Function_Charger!$W$3:$W$510 = $W6),
              IFERROR(
                  _xlfn._xlws.FILTER(FuSa_14DCDC!$G$3:$G$500,FuSa_14DCDC!$W$3:$W$500 = $W6),
                  IFERROR(
                      _xlfn._xlws.FILTER(FuSa_14DCDC_EFAN!$G$3:$G$500,FuSa_14DCDC_EFAN!$W$3:$W$500 = $W6),
                      IFERROR(
                          _xlfn._xlws.FILTER(FuSa_FaultInjection!$G$3:$G$500,FuSa_FaultInjection!$W$3:$W$500 = $W6),
                          IFERROR(
                              _xlfn._xlws.FILTER(Function_SCC!$G$3:$G$512,Function_SCC!$W$3:$W$512 = $W6),
                              IFERROR(
                                  _xlfn._xlws.FILTER(FuSa_FTT!$G$3:$G$500,FuSa_FTT!$W$3:$W$500 = $W6),
                                  "NA"
                           )
                       )
                   )
               )
           )
       )
   )
)</f>
        <v/>
      </c>
      <c r="H6" s="608">
        <f t="array" ref="H6">IFERROR(
      _xlfn._xlws.FILTER(FuSa_Charger!$H$3:$H$520, FuSa_Charger!$W$3:$W$520 = $W6),
      IFERROR(
          _xlfn._xlws.FILTER(Function_14DCDC!$H$3:$H$503,Function_14DCDC!$W$3:$W$503 = $W6),
          IFERROR(
              _xlfn._xlws.FILTER(Function_Charger!$H$3:$H$510,Function_Charger!$W$3:$W$510 = $W6),
              IFERROR(
                  _xlfn._xlws.FILTER(FuSa_14DCDC!$H$3:$H$500,FuSa_14DCDC!$W$3:$W$500 = $W6),
                  IFERROR(
                      _xlfn._xlws.FILTER(FuSa_14DCDC_EFAN!$H$3:$H$500,FuSa_14DCDC_EFAN!$W$3:$W$500 = $W6),
                      IFERROR(
                          _xlfn._xlws.FILTER(FuSa_FaultInjection!$H$3:$H$500,FuSa_FaultInjection!$W$3:$W$500 = $W6),
                          IFERROR(
                              _xlfn._xlws.FILTER(Function_SCC!$H$3:$H$512,Function_SCC!$W$3:$W$512 = $W6),
                              IFERROR(
                                  _xlfn._xlws.FILTER(FuSa_FTT!$H$3:$H$500,FuSa_FTT!$W$3:$W$500 = $W6),
                                  "NA"
                           )
                       )
                   )
               )
           )
       )
   )
)</f>
        <v/>
      </c>
      <c r="I6" s="608">
        <f t="array" ref="I6">IFERROR(
      _xlfn._xlws.FILTER(FuSa_Charger!$I$3:$I$520, FuSa_Charger!$W$3:$W$520 = $W6),
      IFERROR(
          _xlfn._xlws.FILTER(Function_14DCDC!$I$3:$I$503,Function_14DCDC!$W$3:$W$503 = $W6),
          IFERROR(
              _xlfn._xlws.FILTER(Function_Charger!$I$3:$I$510,Function_Charger!$W$3:$W$510 = $W6),
              IFERROR(
                  _xlfn._xlws.FILTER(FuSa_14DCDC!$I$3:$I$500,FuSa_14DCDC!$W$3:$W$500 = $W6),
                  IFERROR(
                      _xlfn._xlws.FILTER(FuSa_14DCDC_EFAN!$I$3:$I$500,FuSa_14DCDC_EFAN!$W$3:$W$500 = $W6),
                      IFERROR(
                          _xlfn._xlws.FILTER(FuSa_FaultInjection!$I$3:$I$500,FuSa_FaultInjection!$W$3:$W$500 = $W6),
                          IFERROR(
                              _xlfn._xlws.FILTER(Function_SCC!$I$3:$I$512,Function_SCC!$W$3:$W$512 = $W6),
                              IFERROR(
                                  _xlfn._xlws.FILTER(FuSa_FTT!$I$3:$I$500,FuSa_FTT!$W$3:$W$500 = $W6),
                                  "NA"
                           )
                       )
                   )
               )
           )
       )
   )
)</f>
        <v/>
      </c>
      <c r="J6" s="441" t="n"/>
      <c r="K6" s="441" t="n"/>
      <c r="L6" s="441" t="n"/>
      <c r="M6" s="441" t="n"/>
      <c r="N6" s="608">
        <f t="array" ref="N6">IFERROR(
      _xlfn._xlws.FILTER(FuSa_Charger!$O$3:$O$520, FuSa_Charger!$W$3:$W$520 = $W6),
      IFERROR(
          _xlfn._xlws.FILTER(Function_14DCDC!$O$3:$O$503,Function_14DCDC!$W$3:$W$503 = $W6),
          IFERROR(
              _xlfn._xlws.FILTER(Function_Charger!$O$3:$O$510,Function_Charger!$W$3:$W$510 = $W6),
              IFERROR(
                  _xlfn._xlws.FILTER(FuSa_14DCDC!$O$3:$O$500,FuSa_14DCDC!$W$3:$W$500 = $W6),
                  IFERROR(
                      _xlfn._xlws.FILTER(FuSa_14DCDC_EFAN!$O$3:$O$500,FuSa_14DCDC_EFAN!$W$3:$W$500 = $W6),
                      IFERROR(
                          _xlfn._xlws.FILTER(FuSa_FaultInjection!$O$3:$O$500,FuSa_FaultInjection!$W$3:$W$500 = $W6),
                          IFERROR(
                              _xlfn._xlws.FILTER(Function_SCC!$O$3:$O$512,Function_SCC!$W$3:$W$512 = $W6),
                              IFERROR(
                                  _xlfn._xlws.FILTER(FuSa_FTT!$O$3:$O$500,FuSa_FTT!$W$3:$W$500 = $W6),
                                  "NA"
                           )
                       )
                   )
               )
           )
       )
   )
)</f>
        <v/>
      </c>
      <c r="O6" s="608">
        <f t="array" ref="O6">IFERROR(
      _xlfn._xlws.FILTER(FuSa_Charger!$Q$3:$Q$520, FuSa_Charger!$W$3:$W$520 = $W6),
      IFERROR(
          _xlfn._xlws.FILTER(Function_14DCDC!$Q$3:$Q$503,Function_14DCDC!$W$3:$W$503 = $W6),
          IFERROR(
              _xlfn._xlws.FILTER(Function_Charger!$Q$3:$Q$510,Function_Charger!$W$3:$W$510 = $W6),
              IFERROR(
                  _xlfn._xlws.FILTER(FuSa_14DCDC!$Q$3:$Q$500,FuSa_14DCDC!$W$3:$W$500 = $W6),
                  IFERROR(
                      _xlfn._xlws.FILTER(FuSa_14DCDC_EFAN!$Q$3:$Q$500,FuSa_14DCDC_EFAN!$W$3:$W$500 = $W6),
                      IFERROR(
                          _xlfn._xlws.FILTER(FuSa_FaultInjection!$Q$3:$Q$500,FuSa_FaultInjection!$W$3:$W$500 = $W6),
                          IFERROR(
                              _xlfn._xlws.FILTER(Function_SCC!$Q$3:$Q$512,Function_SCC!$W$3:$W$512 = $W6),
                              IFERROR(
                                  _xlfn._xlws.FILTER(FuSa_FTT!$Q$3:$Q$500,FuSa_FTT!$W$3:$W$500 = $W6),
                                  "NA"
                           )
                       )
                   )
               )
           )
       )
   )
)</f>
        <v/>
      </c>
      <c r="P6" s="608">
        <f t="array" ref="P6">IFERROR(
      _xlfn._xlws.FILTER(FuSa_Charger!$R$3:$R$520, FuSa_Charger!$W$3:$W$520 = $W6),
      IFERROR(
          _xlfn._xlws.FILTER(Function_14DCDC!$R$3:$R$503,Function_14DCDC!$W$3:$W$503 = $W6),
          IFERROR(
              _xlfn._xlws.FILTER(Function_Charger!$R$3:$R$510,Function_Charger!$W$3:$W$510 = $W6),
              IFERROR(
                  _xlfn._xlws.FILTER(FuSa_14DCDC!$R$3:$R$500,FuSa_14DCDC!$W$3:$W$500 = $W6),
                  IFERROR(
                      _xlfn._xlws.FILTER(FuSa_14DCDC_EFAN!$R$3:$R$500,FuSa_14DCDC_EFAN!$W$3:$W$500 = $W6),
                      IFERROR(
                          _xlfn._xlws.FILTER(FuSa_FaultInjection!$R$3:$R$500,FuSa_FaultInjection!$W$3:$W$500 = $W6),
                          IFERROR(
                              _xlfn._xlws.FILTER(Function_SCC!$R$3:$R$512,Function_SCC!$W$3:$W$512 = $W6),
                              IFERROR(
                                  _xlfn._xlws.FILTER(FuSa_FTT!$R$3:$R$500,FuSa_FTT!$W$3:$W$500 = $W6),
                                  "NA"
                           )
                       )
                   )
               )
           )
       )
   )
)</f>
        <v/>
      </c>
      <c r="Q6" s="608">
        <f t="array" ref="Q6">IFERROR(
      _xlfn._xlws.FILTER(FuSa_Charger!$S$3:$S$520, FuSa_Charger!$W$3:$W$520 = $W6),
      IFERROR(
          _xlfn._xlws.FILTER(Function_14DCDC!$S$3:$S$503,Function_14DCDC!$W$3:$W$503 = $W6),
          IFERROR(
              _xlfn._xlws.FILTER(Function_Charger!$S$3:$S$510,Function_Charger!$W$3:$W$510 = $W6),
              IFERROR(
                  _xlfn._xlws.FILTER(FuSa_14DCDC!$S$3:$S$500,FuSa_14DCDC!$W$3:$W$500 = $W6),
                  IFERROR(
                      _xlfn._xlws.FILTER(FuSa_14DCDC_EFAN!$S$3:$S$500,FuSa_14DCDC_EFAN!$W$3:$W$500 = $W6),
                      IFERROR(
                          _xlfn._xlws.FILTER(FuSa_FaultInjection!$S$3:$S$500,FuSa_FaultInjection!$W$3:$W$500 = $W6),
                          IFERROR(
                              _xlfn._xlws.FILTER(Function_SCC!$S$3:$S$512,Function_SCC!$W$3:$W$512 = $W6),
                              IFERROR(
                                  _xlfn._xlws.FILTER(FuSa_FTT!$S$3:$S$500,FuSa_FTT!$W$3:$W$500 = $W6),
                                  "NA"
                           )
                       )
                   )
               )
           )
       )
   )
)</f>
        <v/>
      </c>
      <c r="R6" s="608">
        <f t="array" ref="R6">IFERROR(
      _xlfn._xlws.FILTER(FuSa_Charger!$T$3:$T$520, FuSa_Charger!$W$3:$W$520 = $W6),
      IFERROR(
          _xlfn._xlws.FILTER(Function_14DCDC!$T$3:$T$503,Function_14DCDC!$W$3:$W$503 = $W6),
          IFERROR(
              _xlfn._xlws.FILTER(Function_Charger!$T$3:$T$510,Function_Charger!$W$3:$W$510 = $W6),
              IFERROR(
                  _xlfn._xlws.FILTER(FuSa_14DCDC!$T$3:$T$500,FuSa_14DCDC!$W$3:$W$500 = $W6),
                  IFERROR(
                      _xlfn._xlws.FILTER(FuSa_14DCDC_EFAN!$T$3:$T$500,FuSa_14DCDC_EFAN!$W$3:$W$500 = $W6),
                      IFERROR(
                          _xlfn._xlws.FILTER(FuSa_FaultInjection!$T$3:$T$500,FuSa_FaultInjection!$W$3:$W$500 = $W6),
                          IFERROR(
                              _xlfn._xlws.FILTER(Function_SCC!$T$3:$T$512,Function_SCC!$W$3:$W$512 = $W6),
                              IFERROR(
                                  _xlfn._xlws.FILTER(FuSa_FTT!$T$3:$T$500,FuSa_FTT!$W$3:$W$500 = $W6),
                                  "NA"
                           )
                       )
                   )
               )
           )
       )
   )
)</f>
        <v/>
      </c>
      <c r="S6" s="608">
        <f t="array" ref="S6">IFERROR(
      _xlfn._xlws.FILTER(FuSa_Charger!$U$3:$U$520, FuSa_Charger!$W$3:$W$520 = $W6),
      IFERROR(
          _xlfn._xlws.FILTER(Function_14DCDC!$U$3:$U$503,Function_14DCDC!$W$3:$W$503 = $W6),
          IFERROR(
              _xlfn._xlws.FILTER(Function_Charger!$U$3:$U$510,Function_Charger!$W$3:$W$510 = $W6),
              IFERROR(
                  _xlfn._xlws.FILTER(FuSa_14DCDC!$U$3:$U$500,FuSa_14DCDC!$W$3:$W$500 = $W6),
                  IFERROR(
                      _xlfn._xlws.FILTER(FuSa_14DCDC_EFAN!$U$3:$U$500,FuSa_14DCDC_EFAN!$W$3:$W$500 = $W6),
                      IFERROR(
                          _xlfn._xlws.FILTER(FuSa_FaultInjection!$U$3:$U$500,FuSa_FaultInjection!$W$3:$W$500 = $W6),
                          IFERROR(
                              _xlfn._xlws.FILTER(Function_SCC!$U$3:$U$512,Function_SCC!$W$3:$W$512 = $W6),
                              IFERROR(
                                  _xlfn._xlws.FILTER(FuSa_FTT!$U$3:$U$500,FuSa_FTT!$W$3:$W$500 = $W6),
                                  "NA"
                           )
                       )
                   )
               )
           )
       )
   )
)</f>
        <v/>
      </c>
      <c r="T6" s="608">
        <f t="array" ref="T6">IFERROR(
      _xlfn._xlws.FILTER(FuSa_Charger!$V$3:$V$520, FuSa_Charger!$W$3:$W$520 = $W6),
      IFERROR(
          _xlfn._xlws.FILTER(Function_14DCDC!$V$3:$V$503,Function_14DCDC!$W$3:$W$503 = $W6),
          IFERROR(
              _xlfn._xlws.FILTER(Function_Charger!$V$3:$V$510,Function_Charger!$W$3:$W$510 = $W6),
              IFERROR(
                  _xlfn._xlws.FILTER(FuSa_14DCDC!$V$3:$V$500,FuSa_14DCDC!$W$3:$W$500 = $W6),
                  IFERROR(
                      _xlfn._xlws.FILTER(FuSa_14DCDC_EFAN!$V$3:$V$500,FuSa_14DCDC_EFAN!$W$3:$W$500 = $W6),
                      IFERROR(
                          _xlfn._xlws.FILTER(FuSa_FaultInjection!$V$3:$V$500,FuSa_FaultInjection!$W$3:$W$500 = $W6),
                          IFERROR(
                              _xlfn._xlws.FILTER(Function_SCC!$V$3:$V$512,Function_SCC!$W$3:$W$512 = $W6),
                              IFERROR(
                                  _xlfn._xlws.FILTER(FuSa_FTT!$V$3:$V$500,FuSa_FTT!$W$3:$W$500 = $W6),
                                  "NA"
                           )
                       )
                   )
               )
           )
       )
   )
)</f>
        <v/>
      </c>
      <c r="U6" s="183" t="inlineStr">
        <is>
          <t>Fire Protection</t>
        </is>
      </c>
      <c r="V6" s="876" t="n"/>
      <c r="W6" s="507" t="inlineStr">
        <is>
          <t>[SYI_001_007_0001]Confirm DCDC over temperature detection.html</t>
        </is>
      </c>
      <c r="X6" s="840" t="n">
        <v>99</v>
      </c>
      <c r="Y6" s="240" t="n">
        <v>0</v>
      </c>
      <c r="Z6" s="240" t="n">
        <v>0</v>
      </c>
      <c r="AA6" s="240" t="n">
        <v>99</v>
      </c>
      <c r="AB6" s="666" t="n">
        <v>0.005775462962962963</v>
      </c>
      <c r="AC6" s="1177">
        <f t="array" ref="AC6">IF(
    IFERROR(
        _xlfn._xlws.FILTER(FuSa_Charger!$AC$3:$AC$519, FuSa_Charger!$W$3:$W$519 = $W6),
        IFERROR(
            _xlfn._xlws.FILTER(Function_14DCDC!$AC$3:$AC$503, Function_14DCDC!$W$3:$W$503 = $W6),
            IFERROR(
                _xlfn._xlws.FILTER(Function_Charger!$AC$3:$AC$508, Function_Charger!$W$3:$W$508 = $W6),
                IFERROR(
                    _xlfn._xlws.FILTER(FuSa_14DCDC!$AC$3:$AC$500, FuSa_14DCDC!$W$3:$W$500 = $W6),
                    IFERROR(
                        _xlfn._xlws.FILTER(FuSa_14DCDC_EFAN!$AC$3:$AC$500, FuSa_14DCDC_EFAN!$W$3:$W$500 =$W6 ),
                        IFERROR(
                            _xlfn._xlws.FILTER(FuSa_FaultInjection!$AC$3:$AC$500, FuSa_FaultInjection!$W$3:$W$500 = $W6),
                            IFERROR(
                                _xlfn._xlws.FILTER(Function_SCC!$AC$3:$AC$525, Function_SCC!$W$3:$W$525 = $W6),
                                _xlfn._xlws.FILTER(FuSa_FTT!$AC$3:$AC$500, FuSa_FTT!$W$3:$W$500 = $W6)
                            )
                        )
                    )
                )
            )
        )
    ) = 0,
    "",
    IFERROR(
        _xlfn._xlws.FILTER(FuSa_Charger!$AC$3:$AC$519, FuSa_Charger!$W$3:$W$519 = $W6),
        IFERROR(
            _xlfn._xlws.FILTER(Function_14DCDC!$AC$3:$AC$503, Function_14DCDC!$W$3:$W$503 = $W6),
            IFERROR(
                _xlfn._xlws.FILTER(Function_Charger!$AC$3:$AC$508, Function_Charger!$W$3:$W$508 = $W6),
                IFERROR(
                    _xlfn._xlws.FILTER(FuSa_14DCDC!$AC$3:$AC$500, FuSa_14DCDC!$W$3:$W$500 = $W6),
                    IFERROR(
                        _xlfn._xlws.FILTER(FuSa_14DCDC_EFAN!$AC$3:$AC$500, FuSa_14DCDC_EFAN!$W$3:$W$500 = $W6),
                        IFERROR(
                            _xlfn._xlws.FILTER(FuSa_FaultInjection!$AC$3:$AC$500, FuSa_FaultInjection!$W$3:$W$500 = $W6),
                            IFERROR(
                                _xlfn._xlws.FILTER(Function_SCC!$AC$3:$AC$525, Function_SCC!$W$3:$W$525 = $W6),
                                _xlfn._xlws.FILTER(FuSa_FTT!$AC$3:$AC$500, FuSa_FTT!$W$3:$W$500 = $W6)
                            )
                        )
                    )
                )
            )
        )
    )
)</f>
        <v/>
      </c>
      <c r="AD6" s="359">
        <f t="array" ref="AD6">IF(
    IFERROR(
        _xlfn._xlws.FILTER(FuSa_Charger!$AD$3:$AD$519, FuSa_Charger!$W$3:$W$519 = $W6),
        IFERROR(
            _xlfn._xlws.FILTER(Function_14DCDC!$AD$3:$AD$503, Function_14DCDC!$W$3:$W$503 = $W6),
            IFERROR(
                _xlfn._xlws.FILTER(Function_Charger!$AD$3:$AD$508, Function_Charger!$W$3:$W$508 = $W6),
                IFERROR(
                    _xlfn._xlws.FILTER(FuSa_14DCDC!$AD$3:$AD$500, FuSa_14DCDC!$W$3:$W$500 = $W6),
                    IFERROR(
                        _xlfn._xlws.FILTER(FuSa_14DCDC_EFAN!$AD$3:$AD$500, FuSa_14DCDC_EFAN!$W$3:$W$500 =$W6 ),
                        IFERROR(
                            _xlfn._xlws.FILTER(FuSa_FaultInjection!$AD$3:$AD$500, FuSa_FaultInjection!$W$3:$W$500 = $W6),
                            IFERROR(
                                _xlfn._xlws.FILTER(Function_SCC!$AD$3:$AD$525, Function_SCC!$W$3:$W$525 = $W6),
                                _xlfn._xlws.FILTER(FuSa_FTT!$AD$3:$AD$500, FuSa_FTT!$W$3:$W$500 = $W6)
                            )
                        )
                    )
                )
            )
        )
    ) = 0,
    "",
    IFERROR(
        _xlfn._xlws.FILTER(FuSa_Charger!$AD$3:$AD$519, FuSa_Charger!$W$3:$W$519 = $W6),
        IFERROR(
            _xlfn._xlws.FILTER(Function_14DCDC!$AD$3:$AD$503, Function_14DCDC!$W$3:$W$503 = $W6),
            IFERROR(
                _xlfn._xlws.FILTER(Function_Charger!$AD$3:$AD$508, Function_Charger!$W$3:$W$508 = $W6),
                IFERROR(
                    _xlfn._xlws.FILTER(FuSa_14DCDC!$AD$3:$AD$500, FuSa_14DCDC!$W$3:$W$500 = $W6),
                    IFERROR(
                        _xlfn._xlws.FILTER(FuSa_14DCDC_EFAN!$AD$3:$AD$500, FuSa_14DCDC_EFAN!$W$3:$W$500 = $W6),
                        IFERROR(
                            _xlfn._xlws.FILTER(FuSa_FaultInjection!$AD$3:$AD$500, FuSa_FaultInjection!$W$3:$W$500 = $W6),
                            IFERROR(
                                _xlfn._xlws.FILTER(Function_SCC!$AD$3:$AD$525, Function_SCC!$W$3:$W$525 = $W6),
                                _xlfn._xlws.FILTER(FuSa_FTT!$AD$3:$AD$500, FuSa_FTT!$W$3:$W$500 = $W6)
                            )
                        )
                    )
                )
            )
        )
    )
)</f>
        <v/>
      </c>
      <c r="AE6" s="942" t="n"/>
      <c r="AG6" s="223" t="inlineStr"/>
      <c r="AH6" s="628" t="inlineStr"/>
      <c r="AI6" s="43" t="inlineStr"/>
      <c r="AJ6" s="43" t="inlineStr"/>
      <c r="AK6" s="43" t="inlineStr"/>
      <c r="AL6" s="266" t="n"/>
      <c r="AM6" s="231" t="n"/>
      <c r="AN6" s="765" t="n"/>
      <c r="AO6" s="223">
        <f>EXACT(W6,AG6)</f>
        <v/>
      </c>
      <c r="AP6" s="43">
        <f>EXACT(X6,AH6)</f>
        <v/>
      </c>
      <c r="AQ6" s="43">
        <f>EXACT(Y6,AI6)</f>
        <v/>
      </c>
      <c r="AR6" s="43">
        <f>EXACT(Z6,AJ6)</f>
        <v/>
      </c>
      <c r="AS6" s="266">
        <f>EXACT(AA6,AK6)</f>
        <v/>
      </c>
      <c r="AT6" t="inlineStr"/>
      <c r="AU6" t="inlineStr"/>
    </row>
    <row r="7" ht="15" customHeight="1">
      <c r="A7" s="439" t="inlineStr">
        <is>
          <t>Yes</t>
        </is>
      </c>
      <c r="B7" s="440" t="inlineStr">
        <is>
          <t>Yes</t>
        </is>
      </c>
      <c r="C7" s="445" t="inlineStr">
        <is>
          <t>Yes</t>
        </is>
      </c>
      <c r="D7" s="608">
        <f t="array" ref="D7">IFERROR(
      _xlfn._xlws.FILTER(FuSa_Charger!$D$3:$D$520, FuSa_Charger!$W$3:$W$520 = $W7),
      IFERROR(
          _xlfn._xlws.FILTER(Function_14DCDC!$D$3:$D$503,Function_14DCDC!$W$3:$W$503 = $W7),
          IFERROR(
              _xlfn._xlws.FILTER(Function_Charger!$D$3:$D$510,Function_Charger!$W$3:$W$510 = $W7),
              IFERROR(
                  _xlfn._xlws.FILTER(FuSa_14DCDC!$D$3:$D$500,FuSa_14DCDC!$W$3:$W$500 = $W7),
                  IFERROR(
                      _xlfn._xlws.FILTER(FuSa_14DCDC_EFAN!$D$3:$D$500,FuSa_14DCDC_EFAN!$W$3:$W$500 = $W7),
                      IFERROR(
                          _xlfn._xlws.FILTER(FuSa_FaultInjection!$D$3:$D$500,FuSa_FaultInjection!$W$3:$W$500 = $W7),
                          IFERROR(
                              _xlfn._xlws.FILTER(Function_SCC!$D$3:$D$512,Function_SCC!$W$3:$W$512 = $W7),
                              IFERROR(
                                  _xlfn._xlws.FILTER(FuSa_FTT!$D$3:$D$500,FuSa_FTT!$W$3:$W$500 = $W7),
                                  "NA"
                           )
                       )
                   )
               )
           )
       )
   )
)</f>
        <v/>
      </c>
      <c r="E7" s="608">
        <f t="array" ref="E7">IFERROR(
      _xlfn._xlws.FILTER(FuSa_Charger!$E$3:$E$520, FuSa_Charger!$W$3:$W$520 = $W7),
      IFERROR(
          _xlfn._xlws.FILTER(Function_14DCDC!$E$3:$E$503,Function_14DCDC!$W$3:$W$503 = $W7),
          IFERROR(
              _xlfn._xlws.FILTER(Function_Charger!$E$3:$E$510,Function_Charger!$W$3:$W$510 = $W7),
              IFERROR(
                  _xlfn._xlws.FILTER(FuSa_14DCDC!$E$3:$E$500,FuSa_14DCDC!$W$3:$W$500 = $W7),
                  IFERROR(
                      _xlfn._xlws.FILTER(FuSa_14DCDC_EFAN!$E$3:$E$500,FuSa_14DCDC_EFAN!$W$3:$W$500 = $W7),
                      IFERROR(
                          _xlfn._xlws.FILTER(FuSa_FaultInjection!$E$3:$E$500,FuSa_FaultInjection!$W$3:$W$500 = $W7),
                          IFERROR(
                              _xlfn._xlws.FILTER(Function_SCC!$E$3:$E$512,Function_SCC!$W$3:$W$512 = $W7),
                              IFERROR(
                                  _xlfn._xlws.FILTER(FuSa_FTT!$E$3:$E$500,FuSa_FTT!$W$3:$W$500 = $W7),
                                  "NA"
                           )
                       )
                   )
               )
           )
       )
   )
)</f>
        <v/>
      </c>
      <c r="F7" s="608">
        <f t="array" ref="F7">IFERROR(
      _xlfn._xlws.FILTER(FuSa_Charger!$F$3:$F$520, FuSa_Charger!$W$3:$W$520 = $W7),
      IFERROR(
          _xlfn._xlws.FILTER(Function_14DCDC!$F$3:$F$503,Function_14DCDC!$W$3:$W$503 = $W7),
          IFERROR(
              _xlfn._xlws.FILTER(Function_Charger!$F$3:$F$510,Function_Charger!$W$3:$W$510 = $W7),
              IFERROR(
                  _xlfn._xlws.FILTER(FuSa_14DCDC!$F$3:$F$500,FuSa_14DCDC!$W$3:$W$500 = $W7),
                  IFERROR(
                      _xlfn._xlws.FILTER(FuSa_14DCDC_EFAN!$F$3:$F$500,FuSa_14DCDC_EFAN!$W$3:$W$500 = $W7),
                      IFERROR(
                          _xlfn._xlws.FILTER(FuSa_FaultInjection!$F$3:$F$500,FuSa_FaultInjection!$W$3:$W$500 = $W7),
                          IFERROR(
                              _xlfn._xlws.FILTER(Function_SCC!$F$3:$F$512,Function_SCC!$W$3:$W$512 = $W7),
                              IFERROR(
                                  _xlfn._xlws.FILTER(FuSa_FTT!$F$3:$F$500,FuSa_FTT!$W$3:$W$500 = $W7),
                                  "NA"
                           )
                       )
                   )
               )
           )
       )
   )
)</f>
        <v/>
      </c>
      <c r="G7" s="608">
        <f t="array" ref="G7">IFERROR(
      _xlfn._xlws.FILTER(FuSa_Charger!$G$3:$G$520, FuSa_Charger!$W$3:$W$520 = $W7),
      IFERROR(
          _xlfn._xlws.FILTER(Function_14DCDC!$G$3:$G$503,Function_14DCDC!$W$3:$W$503 = $W7),
          IFERROR(
              _xlfn._xlws.FILTER(Function_Charger!$G$3:$G$510,Function_Charger!$W$3:$W$510 = $W7),
              IFERROR(
                  _xlfn._xlws.FILTER(FuSa_14DCDC!$G$3:$G$500,FuSa_14DCDC!$W$3:$W$500 = $W7),
                  IFERROR(
                      _xlfn._xlws.FILTER(FuSa_14DCDC_EFAN!$G$3:$G$500,FuSa_14DCDC_EFAN!$W$3:$W$500 = $W7),
                      IFERROR(
                          _xlfn._xlws.FILTER(FuSa_FaultInjection!$G$3:$G$500,FuSa_FaultInjection!$W$3:$W$500 = $W7),
                          IFERROR(
                              _xlfn._xlws.FILTER(Function_SCC!$G$3:$G$512,Function_SCC!$W$3:$W$512 = $W7),
                              IFERROR(
                                  _xlfn._xlws.FILTER(FuSa_FTT!$G$3:$G$500,FuSa_FTT!$W$3:$W$500 = $W7),
                                  "NA"
                           )
                       )
                   )
               )
           )
       )
   )
)</f>
        <v/>
      </c>
      <c r="H7" s="608">
        <f t="array" ref="H7">IFERROR(
      _xlfn._xlws.FILTER(FuSa_Charger!$H$3:$H$520, FuSa_Charger!$W$3:$W$520 = $W7),
      IFERROR(
          _xlfn._xlws.FILTER(Function_14DCDC!$H$3:$H$503,Function_14DCDC!$W$3:$W$503 = $W7),
          IFERROR(
              _xlfn._xlws.FILTER(Function_Charger!$H$3:$H$510,Function_Charger!$W$3:$W$510 = $W7),
              IFERROR(
                  _xlfn._xlws.FILTER(FuSa_14DCDC!$H$3:$H$500,FuSa_14DCDC!$W$3:$W$500 = $W7),
                  IFERROR(
                      _xlfn._xlws.FILTER(FuSa_14DCDC_EFAN!$H$3:$H$500,FuSa_14DCDC_EFAN!$W$3:$W$500 = $W7),
                      IFERROR(
                          _xlfn._xlws.FILTER(FuSa_FaultInjection!$H$3:$H$500,FuSa_FaultInjection!$W$3:$W$500 = $W7),
                          IFERROR(
                              _xlfn._xlws.FILTER(Function_SCC!$H$3:$H$512,Function_SCC!$W$3:$W$512 = $W7),
                              IFERROR(
                                  _xlfn._xlws.FILTER(FuSa_FTT!$H$3:$H$500,FuSa_FTT!$W$3:$W$500 = $W7),
                                  "NA"
                           )
                       )
                   )
               )
           )
       )
   )
)</f>
        <v/>
      </c>
      <c r="I7" s="608">
        <f t="array" ref="I7">IFERROR(
      _xlfn._xlws.FILTER(FuSa_Charger!$I$3:$I$520, FuSa_Charger!$W$3:$W$520 = $W7),
      IFERROR(
          _xlfn._xlws.FILTER(Function_14DCDC!$I$3:$I$503,Function_14DCDC!$W$3:$W$503 = $W7),
          IFERROR(
              _xlfn._xlws.FILTER(Function_Charger!$I$3:$I$510,Function_Charger!$W$3:$W$510 = $W7),
              IFERROR(
                  _xlfn._xlws.FILTER(FuSa_14DCDC!$I$3:$I$500,FuSa_14DCDC!$W$3:$W$500 = $W7),
                  IFERROR(
                      _xlfn._xlws.FILTER(FuSa_14DCDC_EFAN!$I$3:$I$500,FuSa_14DCDC_EFAN!$W$3:$W$500 = $W7),
                      IFERROR(
                          _xlfn._xlws.FILTER(FuSa_FaultInjection!$I$3:$I$500,FuSa_FaultInjection!$W$3:$W$500 = $W7),
                          IFERROR(
                              _xlfn._xlws.FILTER(Function_SCC!$I$3:$I$512,Function_SCC!$W$3:$W$512 = $W7),
                              IFERROR(
                                  _xlfn._xlws.FILTER(FuSa_FTT!$I$3:$I$500,FuSa_FTT!$W$3:$W$500 = $W7),
                                  "NA"
                           )
                       )
                   )
               )
           )
       )
   )
)</f>
        <v/>
      </c>
      <c r="J7" s="441" t="n"/>
      <c r="K7" s="441" t="n"/>
      <c r="L7" s="441" t="n"/>
      <c r="M7" s="441" t="n"/>
      <c r="N7" s="608">
        <f t="array" ref="N7">IFERROR(
      _xlfn._xlws.FILTER(FuSa_Charger!$O$3:$O$520, FuSa_Charger!$W$3:$W$520 = $W7),
      IFERROR(
          _xlfn._xlws.FILTER(Function_14DCDC!$O$3:$O$503,Function_14DCDC!$W$3:$W$503 = $W7),
          IFERROR(
              _xlfn._xlws.FILTER(Function_Charger!$O$3:$O$510,Function_Charger!$W$3:$W$510 = $W7),
              IFERROR(
                  _xlfn._xlws.FILTER(FuSa_14DCDC!$O$3:$O$500,FuSa_14DCDC!$W$3:$W$500 = $W7),
                  IFERROR(
                      _xlfn._xlws.FILTER(FuSa_14DCDC_EFAN!$O$3:$O$500,FuSa_14DCDC_EFAN!$W$3:$W$500 = $W7),
                      IFERROR(
                          _xlfn._xlws.FILTER(FuSa_FaultInjection!$O$3:$O$500,FuSa_FaultInjection!$W$3:$W$500 = $W7),
                          IFERROR(
                              _xlfn._xlws.FILTER(Function_SCC!$O$3:$O$512,Function_SCC!$W$3:$W$512 = $W7),
                              IFERROR(
                                  _xlfn._xlws.FILTER(FuSa_FTT!$O$3:$O$500,FuSa_FTT!$W$3:$W$500 = $W7),
                                  "NA"
                           )
                       )
                   )
               )
           )
       )
   )
)</f>
        <v/>
      </c>
      <c r="O7" s="608">
        <f t="array" ref="O7">IFERROR(
      _xlfn._xlws.FILTER(FuSa_Charger!$Q$3:$Q$520, FuSa_Charger!$W$3:$W$520 = $W7),
      IFERROR(
          _xlfn._xlws.FILTER(Function_14DCDC!$Q$3:$Q$503,Function_14DCDC!$W$3:$W$503 = $W7),
          IFERROR(
              _xlfn._xlws.FILTER(Function_Charger!$Q$3:$Q$510,Function_Charger!$W$3:$W$510 = $W7),
              IFERROR(
                  _xlfn._xlws.FILTER(FuSa_14DCDC!$Q$3:$Q$500,FuSa_14DCDC!$W$3:$W$500 = $W7),
                  IFERROR(
                      _xlfn._xlws.FILTER(FuSa_14DCDC_EFAN!$Q$3:$Q$500,FuSa_14DCDC_EFAN!$W$3:$W$500 = $W7),
                      IFERROR(
                          _xlfn._xlws.FILTER(FuSa_FaultInjection!$Q$3:$Q$500,FuSa_FaultInjection!$W$3:$W$500 = $W7),
                          IFERROR(
                              _xlfn._xlws.FILTER(Function_SCC!$Q$3:$Q$512,Function_SCC!$W$3:$W$512 = $W7),
                              IFERROR(
                                  _xlfn._xlws.FILTER(FuSa_FTT!$Q$3:$Q$500,FuSa_FTT!$W$3:$W$500 = $W7),
                                  "NA"
                           )
                       )
                   )
               )
           )
       )
   )
)</f>
        <v/>
      </c>
      <c r="P7" s="608">
        <f t="array" ref="P7">IFERROR(
      _xlfn._xlws.FILTER(FuSa_Charger!$R$3:$R$520, FuSa_Charger!$W$3:$W$520 = $W7),
      IFERROR(
          _xlfn._xlws.FILTER(Function_14DCDC!$R$3:$R$503,Function_14DCDC!$W$3:$W$503 = $W7),
          IFERROR(
              _xlfn._xlws.FILTER(Function_Charger!$R$3:$R$510,Function_Charger!$W$3:$W$510 = $W7),
              IFERROR(
                  _xlfn._xlws.FILTER(FuSa_14DCDC!$R$3:$R$500,FuSa_14DCDC!$W$3:$W$500 = $W7),
                  IFERROR(
                      _xlfn._xlws.FILTER(FuSa_14DCDC_EFAN!$R$3:$R$500,FuSa_14DCDC_EFAN!$W$3:$W$500 = $W7),
                      IFERROR(
                          _xlfn._xlws.FILTER(FuSa_FaultInjection!$R$3:$R$500,FuSa_FaultInjection!$W$3:$W$500 = $W7),
                          IFERROR(
                              _xlfn._xlws.FILTER(Function_SCC!$R$3:$R$512,Function_SCC!$W$3:$W$512 = $W7),
                              IFERROR(
                                  _xlfn._xlws.FILTER(FuSa_FTT!$R$3:$R$500,FuSa_FTT!$W$3:$W$500 = $W7),
                                  "NA"
                           )
                       )
                   )
               )
           )
       )
   )
)</f>
        <v/>
      </c>
      <c r="Q7" s="608">
        <f t="array" ref="Q7">IFERROR(
      _xlfn._xlws.FILTER(FuSa_Charger!$S$3:$S$520, FuSa_Charger!$W$3:$W$520 = $W7),
      IFERROR(
          _xlfn._xlws.FILTER(Function_14DCDC!$S$3:$S$503,Function_14DCDC!$W$3:$W$503 = $W7),
          IFERROR(
              _xlfn._xlws.FILTER(Function_Charger!$S$3:$S$510,Function_Charger!$W$3:$W$510 = $W7),
              IFERROR(
                  _xlfn._xlws.FILTER(FuSa_14DCDC!$S$3:$S$500,FuSa_14DCDC!$W$3:$W$500 = $W7),
                  IFERROR(
                      _xlfn._xlws.FILTER(FuSa_14DCDC_EFAN!$S$3:$S$500,FuSa_14DCDC_EFAN!$W$3:$W$500 = $W7),
                      IFERROR(
                          _xlfn._xlws.FILTER(FuSa_FaultInjection!$S$3:$S$500,FuSa_FaultInjection!$W$3:$W$500 = $W7),
                          IFERROR(
                              _xlfn._xlws.FILTER(Function_SCC!$S$3:$S$512,Function_SCC!$W$3:$W$512 = $W7),
                              IFERROR(
                                  _xlfn._xlws.FILTER(FuSa_FTT!$S$3:$S$500,FuSa_FTT!$W$3:$W$500 = $W7),
                                  "NA"
                           )
                       )
                   )
               )
           )
       )
   )
)</f>
        <v/>
      </c>
      <c r="R7" s="608">
        <f t="array" ref="R7">IFERROR(
      _xlfn._xlws.FILTER(FuSa_Charger!$T$3:$T$520, FuSa_Charger!$W$3:$W$520 = $W7),
      IFERROR(
          _xlfn._xlws.FILTER(Function_14DCDC!$T$3:$T$503,Function_14DCDC!$W$3:$W$503 = $W7),
          IFERROR(
              _xlfn._xlws.FILTER(Function_Charger!$T$3:$T$510,Function_Charger!$W$3:$W$510 = $W7),
              IFERROR(
                  _xlfn._xlws.FILTER(FuSa_14DCDC!$T$3:$T$500,FuSa_14DCDC!$W$3:$W$500 = $W7),
                  IFERROR(
                      _xlfn._xlws.FILTER(FuSa_14DCDC_EFAN!$T$3:$T$500,FuSa_14DCDC_EFAN!$W$3:$W$500 = $W7),
                      IFERROR(
                          _xlfn._xlws.FILTER(FuSa_FaultInjection!$T$3:$T$500,FuSa_FaultInjection!$W$3:$W$500 = $W7),
                          IFERROR(
                              _xlfn._xlws.FILTER(Function_SCC!$T$3:$T$512,Function_SCC!$W$3:$W$512 = $W7),
                              IFERROR(
                                  _xlfn._xlws.FILTER(FuSa_FTT!$T$3:$T$500,FuSa_FTT!$W$3:$W$500 = $W7),
                                  "NA"
                           )
                       )
                   )
               )
           )
       )
   )
)</f>
        <v/>
      </c>
      <c r="S7" s="608">
        <f t="array" ref="S7">IFERROR(
      _xlfn._xlws.FILTER(FuSa_Charger!$U$3:$U$520, FuSa_Charger!$W$3:$W$520 = $W7),
      IFERROR(
          _xlfn._xlws.FILTER(Function_14DCDC!$U$3:$U$503,Function_14DCDC!$W$3:$W$503 = $W7),
          IFERROR(
              _xlfn._xlws.FILTER(Function_Charger!$U$3:$U$510,Function_Charger!$W$3:$W$510 = $W7),
              IFERROR(
                  _xlfn._xlws.FILTER(FuSa_14DCDC!$U$3:$U$500,FuSa_14DCDC!$W$3:$W$500 = $W7),
                  IFERROR(
                      _xlfn._xlws.FILTER(FuSa_14DCDC_EFAN!$U$3:$U$500,FuSa_14DCDC_EFAN!$W$3:$W$500 = $W7),
                      IFERROR(
                          _xlfn._xlws.FILTER(FuSa_FaultInjection!$U$3:$U$500,FuSa_FaultInjection!$W$3:$W$500 = $W7),
                          IFERROR(
                              _xlfn._xlws.FILTER(Function_SCC!$U$3:$U$512,Function_SCC!$W$3:$W$512 = $W7),
                              IFERROR(
                                  _xlfn._xlws.FILTER(FuSa_FTT!$U$3:$U$500,FuSa_FTT!$W$3:$W$500 = $W7),
                                  "NA"
                           )
                       )
                   )
               )
           )
       )
   )
)</f>
        <v/>
      </c>
      <c r="T7" s="608">
        <f t="array" ref="T7">IFERROR(
      _xlfn._xlws.FILTER(FuSa_Charger!$V$3:$V$520, FuSa_Charger!$W$3:$W$520 = $W7),
      IFERROR(
          _xlfn._xlws.FILTER(Function_14DCDC!$V$3:$V$503,Function_14DCDC!$W$3:$W$503 = $W7),
          IFERROR(
              _xlfn._xlws.FILTER(Function_Charger!$V$3:$V$510,Function_Charger!$W$3:$W$510 = $W7),
              IFERROR(
                  _xlfn._xlws.FILTER(FuSa_14DCDC!$V$3:$V$500,FuSa_14DCDC!$W$3:$W$500 = $W7),
                  IFERROR(
                      _xlfn._xlws.FILTER(FuSa_14DCDC_EFAN!$V$3:$V$500,FuSa_14DCDC_EFAN!$W$3:$W$500 = $W7),
                      IFERROR(
                          _xlfn._xlws.FILTER(FuSa_FaultInjection!$V$3:$V$500,FuSa_FaultInjection!$W$3:$W$500 = $W7),
                          IFERROR(
                              _xlfn._xlws.FILTER(Function_SCC!$V$3:$V$512,Function_SCC!$W$3:$W$512 = $W7),
                              IFERROR(
                                  _xlfn._xlws.FILTER(FuSa_FTT!$V$3:$V$500,FuSa_FTT!$W$3:$W$500 = $W7),
                                  "NA"
                           )
                       )
                   )
               )
           )
       )
   )
)</f>
        <v/>
      </c>
      <c r="U7" s="183" t="inlineStr">
        <is>
          <t>Fire Protection</t>
        </is>
      </c>
      <c r="V7" s="876" t="n"/>
      <c r="W7" s="507" t="inlineStr">
        <is>
          <t>[SYI_FP20_001_003] PFC over temperature detection.html</t>
        </is>
      </c>
      <c r="X7" s="840" t="n">
        <v>6</v>
      </c>
      <c r="Y7" s="240" t="n">
        <v>0</v>
      </c>
      <c r="Z7" s="240" t="n">
        <v>0</v>
      </c>
      <c r="AA7" s="240" t="n">
        <v>6</v>
      </c>
      <c r="AB7" s="953" t="n">
        <v>0.002488425925925926</v>
      </c>
      <c r="AC7" s="1177">
        <f t="array" ref="AC7">IF(
    IFERROR(
        _xlfn._xlws.FILTER(FuSa_Charger!$AC$3:$AC$519, FuSa_Charger!$W$3:$W$519 = $W7),
        IFERROR(
            _xlfn._xlws.FILTER(Function_14DCDC!$AC$3:$AC$503, Function_14DCDC!$W$3:$W$503 = $W7),
            IFERROR(
                _xlfn._xlws.FILTER(Function_Charger!$AC$3:$AC$508, Function_Charger!$W$3:$W$508 = $W7),
                IFERROR(
                    _xlfn._xlws.FILTER(FuSa_14DCDC!$AC$3:$AC$500, FuSa_14DCDC!$W$3:$W$500 = $W7),
                    IFERROR(
                        _xlfn._xlws.FILTER(FuSa_14DCDC_EFAN!$AC$3:$AC$500, FuSa_14DCDC_EFAN!$W$3:$W$500 =$W7 ),
                        IFERROR(
                            _xlfn._xlws.FILTER(FuSa_FaultInjection!$AC$3:$AC$500, FuSa_FaultInjection!$W$3:$W$500 = $W7),
                            IFERROR(
                                _xlfn._xlws.FILTER(Function_SCC!$AC$3:$AC$525, Function_SCC!$W$3:$W$525 = $W7),
                                _xlfn._xlws.FILTER(FuSa_FTT!$AC$3:$AC$500, FuSa_FTT!$W$3:$W$500 = $W7)
                            )
                        )
                    )
                )
            )
        )
    ) = 0,
    "",
    IFERROR(
        _xlfn._xlws.FILTER(FuSa_Charger!$AC$3:$AC$519, FuSa_Charger!$W$3:$W$519 = $W7),
        IFERROR(
            _xlfn._xlws.FILTER(Function_14DCDC!$AC$3:$AC$503, Function_14DCDC!$W$3:$W$503 = $W7),
            IFERROR(
                _xlfn._xlws.FILTER(Function_Charger!$AC$3:$AC$508, Function_Charger!$W$3:$W$508 = $W7),
                IFERROR(
                    _xlfn._xlws.FILTER(FuSa_14DCDC!$AC$3:$AC$500, FuSa_14DCDC!$W$3:$W$500 = $W7),
                    IFERROR(
                        _xlfn._xlws.FILTER(FuSa_14DCDC_EFAN!$AC$3:$AC$500, FuSa_14DCDC_EFAN!$W$3:$W$500 = $W7),
                        IFERROR(
                            _xlfn._xlws.FILTER(FuSa_FaultInjection!$AC$3:$AC$500, FuSa_FaultInjection!$W$3:$W$500 = $W7),
                            IFERROR(
                                _xlfn._xlws.FILTER(Function_SCC!$AC$3:$AC$525, Function_SCC!$W$3:$W$525 = $W7),
                                _xlfn._xlws.FILTER(FuSa_FTT!$AC$3:$AC$500, FuSa_FTT!$W$3:$W$500 = $W7)
                            )
                        )
                    )
                )
            )
        )
    )
)</f>
        <v/>
      </c>
      <c r="AD7" s="359">
        <f t="array" ref="AD7">IF(
    IFERROR(
        _xlfn._xlws.FILTER(FuSa_Charger!$AD$3:$AD$519, FuSa_Charger!$W$3:$W$519 = $W7),
        IFERROR(
            _xlfn._xlws.FILTER(Function_14DCDC!$AD$3:$AD$503, Function_14DCDC!$W$3:$W$503 = $W7),
            IFERROR(
                _xlfn._xlws.FILTER(Function_Charger!$AD$3:$AD$508, Function_Charger!$W$3:$W$508 = $W7),
                IFERROR(
                    _xlfn._xlws.FILTER(FuSa_14DCDC!$AD$3:$AD$500, FuSa_14DCDC!$W$3:$W$500 = $W7),
                    IFERROR(
                        _xlfn._xlws.FILTER(FuSa_14DCDC_EFAN!$AD$3:$AD$500, FuSa_14DCDC_EFAN!$W$3:$W$500 =$W7 ),
                        IFERROR(
                            _xlfn._xlws.FILTER(FuSa_FaultInjection!$AD$3:$AD$500, FuSa_FaultInjection!$W$3:$W$500 = $W7),
                            IFERROR(
                                _xlfn._xlws.FILTER(Function_SCC!$AD$3:$AD$525, Function_SCC!$W$3:$W$525 = $W7),
                                _xlfn._xlws.FILTER(FuSa_FTT!$AD$3:$AD$500, FuSa_FTT!$W$3:$W$500 = $W7)
                            )
                        )
                    )
                )
            )
        )
    ) = 0,
    "",
    IFERROR(
        _xlfn._xlws.FILTER(FuSa_Charger!$AD$3:$AD$519, FuSa_Charger!$W$3:$W$519 = $W7),
        IFERROR(
            _xlfn._xlws.FILTER(Function_14DCDC!$AD$3:$AD$503, Function_14DCDC!$W$3:$W$503 = $W7),
            IFERROR(
                _xlfn._xlws.FILTER(Function_Charger!$AD$3:$AD$508, Function_Charger!$W$3:$W$508 = $W7),
                IFERROR(
                    _xlfn._xlws.FILTER(FuSa_14DCDC!$AD$3:$AD$500, FuSa_14DCDC!$W$3:$W$500 = $W7),
                    IFERROR(
                        _xlfn._xlws.FILTER(FuSa_14DCDC_EFAN!$AD$3:$AD$500, FuSa_14DCDC_EFAN!$W$3:$W$500 = $W7),
                        IFERROR(
                            _xlfn._xlws.FILTER(FuSa_FaultInjection!$AD$3:$AD$500, FuSa_FaultInjection!$W$3:$W$500 = $W7),
                            IFERROR(
                                _xlfn._xlws.FILTER(Function_SCC!$AD$3:$AD$525, Function_SCC!$W$3:$W$525 = $W7),
                                _xlfn._xlws.FILTER(FuSa_FTT!$AD$3:$AD$500, FuSa_FTT!$W$3:$W$500 = $W7)
                            )
                        )
                    )
                )
            )
        )
    )
)</f>
        <v/>
      </c>
      <c r="AE7" s="942" t="n"/>
      <c r="AG7" s="223" t="inlineStr"/>
      <c r="AH7" s="628" t="inlineStr"/>
      <c r="AI7" s="43" t="inlineStr"/>
      <c r="AJ7" s="43" t="inlineStr"/>
      <c r="AK7" s="43" t="inlineStr"/>
      <c r="AL7" s="266" t="n"/>
      <c r="AM7" s="231" t="n"/>
      <c r="AN7" s="765" t="n"/>
      <c r="AO7" s="223">
        <f>EXACT(W7,AG7)</f>
        <v/>
      </c>
      <c r="AP7" s="43">
        <f>EXACT(X7,AH7)</f>
        <v/>
      </c>
      <c r="AQ7" s="43">
        <f>EXACT(Y7,AI7)</f>
        <v/>
      </c>
      <c r="AR7" s="43">
        <f>EXACT(Z7,AJ7)</f>
        <v/>
      </c>
      <c r="AS7" s="266">
        <f>EXACT(AA7,AK7)</f>
        <v/>
      </c>
      <c r="AT7" t="inlineStr"/>
      <c r="AU7" t="inlineStr"/>
    </row>
    <row r="8" ht="15" customHeight="1">
      <c r="A8" s="439" t="inlineStr">
        <is>
          <t>Yes</t>
        </is>
      </c>
      <c r="B8" s="440" t="inlineStr">
        <is>
          <t>Yes</t>
        </is>
      </c>
      <c r="C8" s="445" t="inlineStr">
        <is>
          <t>Yes</t>
        </is>
      </c>
      <c r="D8" s="608">
        <f t="array" ref="D8">IFERROR(
      _xlfn._xlws.FILTER(FuSa_Charger!$D$3:$D$520, FuSa_Charger!$W$3:$W$520 = $W8),
      IFERROR(
          _xlfn._xlws.FILTER(Function_14DCDC!$D$3:$D$503,Function_14DCDC!$W$3:$W$503 = $W8),
          IFERROR(
              _xlfn._xlws.FILTER(Function_Charger!$D$3:$D$510,Function_Charger!$W$3:$W$510 = $W8),
              IFERROR(
                  _xlfn._xlws.FILTER(FuSa_14DCDC!$D$3:$D$500,FuSa_14DCDC!$W$3:$W$500 = $W8),
                  IFERROR(
                      _xlfn._xlws.FILTER(FuSa_14DCDC_EFAN!$D$3:$D$500,FuSa_14DCDC_EFAN!$W$3:$W$500 = $W8),
                      IFERROR(
                          _xlfn._xlws.FILTER(FuSa_FaultInjection!$D$3:$D$500,FuSa_FaultInjection!$W$3:$W$500 = $W8),
                          IFERROR(
                              _xlfn._xlws.FILTER(Function_SCC!$D$3:$D$512,Function_SCC!$W$3:$W$512 = $W8),
                              IFERROR(
                                  _xlfn._xlws.FILTER(FuSa_FTT!$D$3:$D$500,FuSa_FTT!$W$3:$W$500 = $W8),
                                  "NA"
                           )
                       )
                   )
               )
           )
       )
   )
)</f>
        <v/>
      </c>
      <c r="E8" s="608">
        <f t="array" ref="E8">IFERROR(
      _xlfn._xlws.FILTER(FuSa_Charger!$E$3:$E$520, FuSa_Charger!$W$3:$W$520 = $W8),
      IFERROR(
          _xlfn._xlws.FILTER(Function_14DCDC!$E$3:$E$503,Function_14DCDC!$W$3:$W$503 = $W8),
          IFERROR(
              _xlfn._xlws.FILTER(Function_Charger!$E$3:$E$510,Function_Charger!$W$3:$W$510 = $W8),
              IFERROR(
                  _xlfn._xlws.FILTER(FuSa_14DCDC!$E$3:$E$500,FuSa_14DCDC!$W$3:$W$500 = $W8),
                  IFERROR(
                      _xlfn._xlws.FILTER(FuSa_14DCDC_EFAN!$E$3:$E$500,FuSa_14DCDC_EFAN!$W$3:$W$500 = $W8),
                      IFERROR(
                          _xlfn._xlws.FILTER(FuSa_FaultInjection!$E$3:$E$500,FuSa_FaultInjection!$W$3:$W$500 = $W8),
                          IFERROR(
                              _xlfn._xlws.FILTER(Function_SCC!$E$3:$E$512,Function_SCC!$W$3:$W$512 = $W8),
                              IFERROR(
                                  _xlfn._xlws.FILTER(FuSa_FTT!$E$3:$E$500,FuSa_FTT!$W$3:$W$500 = $W8),
                                  "NA"
                           )
                       )
                   )
               )
           )
       )
   )
)</f>
        <v/>
      </c>
      <c r="F8" s="608">
        <f t="array" ref="F8">IFERROR(
      _xlfn._xlws.FILTER(FuSa_Charger!$F$3:$F$520, FuSa_Charger!$W$3:$W$520 = $W8),
      IFERROR(
          _xlfn._xlws.FILTER(Function_14DCDC!$F$3:$F$503,Function_14DCDC!$W$3:$W$503 = $W8),
          IFERROR(
              _xlfn._xlws.FILTER(Function_Charger!$F$3:$F$510,Function_Charger!$W$3:$W$510 = $W8),
              IFERROR(
                  _xlfn._xlws.FILTER(FuSa_14DCDC!$F$3:$F$500,FuSa_14DCDC!$W$3:$W$500 = $W8),
                  IFERROR(
                      _xlfn._xlws.FILTER(FuSa_14DCDC_EFAN!$F$3:$F$500,FuSa_14DCDC_EFAN!$W$3:$W$500 = $W8),
                      IFERROR(
                          _xlfn._xlws.FILTER(FuSa_FaultInjection!$F$3:$F$500,FuSa_FaultInjection!$W$3:$W$500 = $W8),
                          IFERROR(
                              _xlfn._xlws.FILTER(Function_SCC!$F$3:$F$512,Function_SCC!$W$3:$W$512 = $W8),
                              IFERROR(
                                  _xlfn._xlws.FILTER(FuSa_FTT!$F$3:$F$500,FuSa_FTT!$W$3:$W$500 = $W8),
                                  "NA"
                           )
                       )
                   )
               )
           )
       )
   )
)</f>
        <v/>
      </c>
      <c r="G8" s="608">
        <f t="array" ref="G8">IFERROR(
      _xlfn._xlws.FILTER(FuSa_Charger!$G$3:$G$520, FuSa_Charger!$W$3:$W$520 = $W8),
      IFERROR(
          _xlfn._xlws.FILTER(Function_14DCDC!$G$3:$G$503,Function_14DCDC!$W$3:$W$503 = $W8),
          IFERROR(
              _xlfn._xlws.FILTER(Function_Charger!$G$3:$G$510,Function_Charger!$W$3:$W$510 = $W8),
              IFERROR(
                  _xlfn._xlws.FILTER(FuSa_14DCDC!$G$3:$G$500,FuSa_14DCDC!$W$3:$W$500 = $W8),
                  IFERROR(
                      _xlfn._xlws.FILTER(FuSa_14DCDC_EFAN!$G$3:$G$500,FuSa_14DCDC_EFAN!$W$3:$W$500 = $W8),
                      IFERROR(
                          _xlfn._xlws.FILTER(FuSa_FaultInjection!$G$3:$G$500,FuSa_FaultInjection!$W$3:$W$500 = $W8),
                          IFERROR(
                              _xlfn._xlws.FILTER(Function_SCC!$G$3:$G$512,Function_SCC!$W$3:$W$512 = $W8),
                              IFERROR(
                                  _xlfn._xlws.FILTER(FuSa_FTT!$G$3:$G$500,FuSa_FTT!$W$3:$W$500 = $W8),
                                  "NA"
                           )
                       )
                   )
               )
           )
       )
   )
)</f>
        <v/>
      </c>
      <c r="H8" s="608">
        <f t="array" ref="H8">IFERROR(
      _xlfn._xlws.FILTER(FuSa_Charger!$H$3:$H$520, FuSa_Charger!$W$3:$W$520 = $W8),
      IFERROR(
          _xlfn._xlws.FILTER(Function_14DCDC!$H$3:$H$503,Function_14DCDC!$W$3:$W$503 = $W8),
          IFERROR(
              _xlfn._xlws.FILTER(Function_Charger!$H$3:$H$510,Function_Charger!$W$3:$W$510 = $W8),
              IFERROR(
                  _xlfn._xlws.FILTER(FuSa_14DCDC!$H$3:$H$500,FuSa_14DCDC!$W$3:$W$500 = $W8),
                  IFERROR(
                      _xlfn._xlws.FILTER(FuSa_14DCDC_EFAN!$H$3:$H$500,FuSa_14DCDC_EFAN!$W$3:$W$500 = $W8),
                      IFERROR(
                          _xlfn._xlws.FILTER(FuSa_FaultInjection!$H$3:$H$500,FuSa_FaultInjection!$W$3:$W$500 = $W8),
                          IFERROR(
                              _xlfn._xlws.FILTER(Function_SCC!$H$3:$H$512,Function_SCC!$W$3:$W$512 = $W8),
                              IFERROR(
                                  _xlfn._xlws.FILTER(FuSa_FTT!$H$3:$H$500,FuSa_FTT!$W$3:$W$500 = $W8),
                                  "NA"
                           )
                       )
                   )
               )
           )
       )
   )
)</f>
        <v/>
      </c>
      <c r="I8" s="608">
        <f t="array" ref="I8">IFERROR(
      _xlfn._xlws.FILTER(FuSa_Charger!$I$3:$I$520, FuSa_Charger!$W$3:$W$520 = $W8),
      IFERROR(
          _xlfn._xlws.FILTER(Function_14DCDC!$I$3:$I$503,Function_14DCDC!$W$3:$W$503 = $W8),
          IFERROR(
              _xlfn._xlws.FILTER(Function_Charger!$I$3:$I$510,Function_Charger!$W$3:$W$510 = $W8),
              IFERROR(
                  _xlfn._xlws.FILTER(FuSa_14DCDC!$I$3:$I$500,FuSa_14DCDC!$W$3:$W$500 = $W8),
                  IFERROR(
                      _xlfn._xlws.FILTER(FuSa_14DCDC_EFAN!$I$3:$I$500,FuSa_14DCDC_EFAN!$W$3:$W$500 = $W8),
                      IFERROR(
                          _xlfn._xlws.FILTER(FuSa_FaultInjection!$I$3:$I$500,FuSa_FaultInjection!$W$3:$W$500 = $W8),
                          IFERROR(
                              _xlfn._xlws.FILTER(Function_SCC!$I$3:$I$512,Function_SCC!$W$3:$W$512 = $W8),
                              IFERROR(
                                  _xlfn._xlws.FILTER(FuSa_FTT!$I$3:$I$500,FuSa_FTT!$W$3:$W$500 = $W8),
                                  "NA"
                           )
                       )
                   )
               )
           )
       )
   )
)</f>
        <v/>
      </c>
      <c r="J8" s="441" t="n"/>
      <c r="K8" s="441" t="n"/>
      <c r="L8" s="441" t="n"/>
      <c r="M8" s="441" t="n"/>
      <c r="N8" s="608">
        <f t="array" ref="N8">IFERROR(
      _xlfn._xlws.FILTER(FuSa_Charger!$O$3:$O$520, FuSa_Charger!$W$3:$W$520 = $W8),
      IFERROR(
          _xlfn._xlws.FILTER(Function_14DCDC!$O$3:$O$503,Function_14DCDC!$W$3:$W$503 = $W8),
          IFERROR(
              _xlfn._xlws.FILTER(Function_Charger!$O$3:$O$510,Function_Charger!$W$3:$W$510 = $W8),
              IFERROR(
                  _xlfn._xlws.FILTER(FuSa_14DCDC!$O$3:$O$500,FuSa_14DCDC!$W$3:$W$500 = $W8),
                  IFERROR(
                      _xlfn._xlws.FILTER(FuSa_14DCDC_EFAN!$O$3:$O$500,FuSa_14DCDC_EFAN!$W$3:$W$500 = $W8),
                      IFERROR(
                          _xlfn._xlws.FILTER(FuSa_FaultInjection!$O$3:$O$500,FuSa_FaultInjection!$W$3:$W$500 = $W8),
                          IFERROR(
                              _xlfn._xlws.FILTER(Function_SCC!$O$3:$O$512,Function_SCC!$W$3:$W$512 = $W8),
                              IFERROR(
                                  _xlfn._xlws.FILTER(FuSa_FTT!$O$3:$O$500,FuSa_FTT!$W$3:$W$500 = $W8),
                                  "NA"
                           )
                       )
                   )
               )
           )
       )
   )
)</f>
        <v/>
      </c>
      <c r="O8" s="608">
        <f t="array" ref="O8">IFERROR(
      _xlfn._xlws.FILTER(FuSa_Charger!$Q$3:$Q$520, FuSa_Charger!$W$3:$W$520 = $W8),
      IFERROR(
          _xlfn._xlws.FILTER(Function_14DCDC!$Q$3:$Q$503,Function_14DCDC!$W$3:$W$503 = $W8),
          IFERROR(
              _xlfn._xlws.FILTER(Function_Charger!$Q$3:$Q$510,Function_Charger!$W$3:$W$510 = $W8),
              IFERROR(
                  _xlfn._xlws.FILTER(FuSa_14DCDC!$Q$3:$Q$500,FuSa_14DCDC!$W$3:$W$500 = $W8),
                  IFERROR(
                      _xlfn._xlws.FILTER(FuSa_14DCDC_EFAN!$Q$3:$Q$500,FuSa_14DCDC_EFAN!$W$3:$W$500 = $W8),
                      IFERROR(
                          _xlfn._xlws.FILTER(FuSa_FaultInjection!$Q$3:$Q$500,FuSa_FaultInjection!$W$3:$W$500 = $W8),
                          IFERROR(
                              _xlfn._xlws.FILTER(Function_SCC!$Q$3:$Q$512,Function_SCC!$W$3:$W$512 = $W8),
                              IFERROR(
                                  _xlfn._xlws.FILTER(FuSa_FTT!$Q$3:$Q$500,FuSa_FTT!$W$3:$W$500 = $W8),
                                  "NA"
                           )
                       )
                   )
               )
           )
       )
   )
)</f>
        <v/>
      </c>
      <c r="P8" s="608">
        <f t="array" ref="P8">IFERROR(
      _xlfn._xlws.FILTER(FuSa_Charger!$R$3:$R$520, FuSa_Charger!$W$3:$W$520 = $W8),
      IFERROR(
          _xlfn._xlws.FILTER(Function_14DCDC!$R$3:$R$503,Function_14DCDC!$W$3:$W$503 = $W8),
          IFERROR(
              _xlfn._xlws.FILTER(Function_Charger!$R$3:$R$510,Function_Charger!$W$3:$W$510 = $W8),
              IFERROR(
                  _xlfn._xlws.FILTER(FuSa_14DCDC!$R$3:$R$500,FuSa_14DCDC!$W$3:$W$500 = $W8),
                  IFERROR(
                      _xlfn._xlws.FILTER(FuSa_14DCDC_EFAN!$R$3:$R$500,FuSa_14DCDC_EFAN!$W$3:$W$500 = $W8),
                      IFERROR(
                          _xlfn._xlws.FILTER(FuSa_FaultInjection!$R$3:$R$500,FuSa_FaultInjection!$W$3:$W$500 = $W8),
                          IFERROR(
                              _xlfn._xlws.FILTER(Function_SCC!$R$3:$R$512,Function_SCC!$W$3:$W$512 = $W8),
                              IFERROR(
                                  _xlfn._xlws.FILTER(FuSa_FTT!$R$3:$R$500,FuSa_FTT!$W$3:$W$500 = $W8),
                                  "NA"
                           )
                       )
                   )
               )
           )
       )
   )
)</f>
        <v/>
      </c>
      <c r="Q8" s="608">
        <f t="array" ref="Q8">IFERROR(
      _xlfn._xlws.FILTER(FuSa_Charger!$S$3:$S$520, FuSa_Charger!$W$3:$W$520 = $W8),
      IFERROR(
          _xlfn._xlws.FILTER(Function_14DCDC!$S$3:$S$503,Function_14DCDC!$W$3:$W$503 = $W8),
          IFERROR(
              _xlfn._xlws.FILTER(Function_Charger!$S$3:$S$510,Function_Charger!$W$3:$W$510 = $W8),
              IFERROR(
                  _xlfn._xlws.FILTER(FuSa_14DCDC!$S$3:$S$500,FuSa_14DCDC!$W$3:$W$500 = $W8),
                  IFERROR(
                      _xlfn._xlws.FILTER(FuSa_14DCDC_EFAN!$S$3:$S$500,FuSa_14DCDC_EFAN!$W$3:$W$500 = $W8),
                      IFERROR(
                          _xlfn._xlws.FILTER(FuSa_FaultInjection!$S$3:$S$500,FuSa_FaultInjection!$W$3:$W$500 = $W8),
                          IFERROR(
                              _xlfn._xlws.FILTER(Function_SCC!$S$3:$S$512,Function_SCC!$W$3:$W$512 = $W8),
                              IFERROR(
                                  _xlfn._xlws.FILTER(FuSa_FTT!$S$3:$S$500,FuSa_FTT!$W$3:$W$500 = $W8),
                                  "NA"
                           )
                       )
                   )
               )
           )
       )
   )
)</f>
        <v/>
      </c>
      <c r="R8" s="608">
        <f t="array" ref="R8">IFERROR(
      _xlfn._xlws.FILTER(FuSa_Charger!$T$3:$T$520, FuSa_Charger!$W$3:$W$520 = $W8),
      IFERROR(
          _xlfn._xlws.FILTER(Function_14DCDC!$T$3:$T$503,Function_14DCDC!$W$3:$W$503 = $W8),
          IFERROR(
              _xlfn._xlws.FILTER(Function_Charger!$T$3:$T$510,Function_Charger!$W$3:$W$510 = $W8),
              IFERROR(
                  _xlfn._xlws.FILTER(FuSa_14DCDC!$T$3:$T$500,FuSa_14DCDC!$W$3:$W$500 = $W8),
                  IFERROR(
                      _xlfn._xlws.FILTER(FuSa_14DCDC_EFAN!$T$3:$T$500,FuSa_14DCDC_EFAN!$W$3:$W$500 = $W8),
                      IFERROR(
                          _xlfn._xlws.FILTER(FuSa_FaultInjection!$T$3:$T$500,FuSa_FaultInjection!$W$3:$W$500 = $W8),
                          IFERROR(
                              _xlfn._xlws.FILTER(Function_SCC!$T$3:$T$512,Function_SCC!$W$3:$W$512 = $W8),
                              IFERROR(
                                  _xlfn._xlws.FILTER(FuSa_FTT!$T$3:$T$500,FuSa_FTT!$W$3:$W$500 = $W8),
                                  "NA"
                           )
                       )
                   )
               )
           )
       )
   )
)</f>
        <v/>
      </c>
      <c r="S8" s="608">
        <f t="array" ref="S8">IFERROR(
      _xlfn._xlws.FILTER(FuSa_Charger!$U$3:$U$520, FuSa_Charger!$W$3:$W$520 = $W8),
      IFERROR(
          _xlfn._xlws.FILTER(Function_14DCDC!$U$3:$U$503,Function_14DCDC!$W$3:$W$503 = $W8),
          IFERROR(
              _xlfn._xlws.FILTER(Function_Charger!$U$3:$U$510,Function_Charger!$W$3:$W$510 = $W8),
              IFERROR(
                  _xlfn._xlws.FILTER(FuSa_14DCDC!$U$3:$U$500,FuSa_14DCDC!$W$3:$W$500 = $W8),
                  IFERROR(
                      _xlfn._xlws.FILTER(FuSa_14DCDC_EFAN!$U$3:$U$500,FuSa_14DCDC_EFAN!$W$3:$W$500 = $W8),
                      IFERROR(
                          _xlfn._xlws.FILTER(FuSa_FaultInjection!$U$3:$U$500,FuSa_FaultInjection!$W$3:$W$500 = $W8),
                          IFERROR(
                              _xlfn._xlws.FILTER(Function_SCC!$U$3:$U$512,Function_SCC!$W$3:$W$512 = $W8),
                              IFERROR(
                                  _xlfn._xlws.FILTER(FuSa_FTT!$U$3:$U$500,FuSa_FTT!$W$3:$W$500 = $W8),
                                  "NA"
                           )
                       )
                   )
               )
           )
       )
   )
)</f>
        <v/>
      </c>
      <c r="T8" s="608">
        <f t="array" ref="T8">IFERROR(
      _xlfn._xlws.FILTER(FuSa_Charger!$V$3:$V$520, FuSa_Charger!$W$3:$W$520 = $W8),
      IFERROR(
          _xlfn._xlws.FILTER(Function_14DCDC!$V$3:$V$503,Function_14DCDC!$W$3:$W$503 = $W8),
          IFERROR(
              _xlfn._xlws.FILTER(Function_Charger!$V$3:$V$510,Function_Charger!$W$3:$W$510 = $W8),
              IFERROR(
                  _xlfn._xlws.FILTER(FuSa_14DCDC!$V$3:$V$500,FuSa_14DCDC!$W$3:$W$500 = $W8),
                  IFERROR(
                      _xlfn._xlws.FILTER(FuSa_14DCDC_EFAN!$V$3:$V$500,FuSa_14DCDC_EFAN!$W$3:$W$500 = $W8),
                      IFERROR(
                          _xlfn._xlws.FILTER(FuSa_FaultInjection!$V$3:$V$500,FuSa_FaultInjection!$W$3:$W$500 = $W8),
                          IFERROR(
                              _xlfn._xlws.FILTER(Function_SCC!$V$3:$V$512,Function_SCC!$W$3:$W$512 = $W8),
                              IFERROR(
                                  _xlfn._xlws.FILTER(FuSa_FTT!$V$3:$V$500,FuSa_FTT!$W$3:$W$500 = $W8),
                                  "NA"
                           )
                       )
                   )
               )
           )
       )
   )
)</f>
        <v/>
      </c>
      <c r="U8" s="183" t="inlineStr">
        <is>
          <t>Fire Protection</t>
        </is>
      </c>
      <c r="V8" s="876" t="n"/>
      <c r="W8" s="507" t="inlineStr">
        <is>
          <t>[SYI_FP20_001_005] PFC over temperature detection_NACS.html</t>
        </is>
      </c>
      <c r="X8" s="840" t="n">
        <v>6</v>
      </c>
      <c r="Y8" s="240" t="n">
        <v>0</v>
      </c>
      <c r="Z8" s="240" t="n">
        <v>0</v>
      </c>
      <c r="AA8" s="240" t="n">
        <v>6</v>
      </c>
      <c r="AB8" s="953" t="n">
        <v>0.0025</v>
      </c>
      <c r="AC8" s="1177">
        <f t="array" ref="AC8">IF(
    IFERROR(
        _xlfn._xlws.FILTER(FuSa_Charger!$AC$3:$AC$519, FuSa_Charger!$W$3:$W$519 = $W8),
        IFERROR(
            _xlfn._xlws.FILTER(Function_14DCDC!$AC$3:$AC$503, Function_14DCDC!$W$3:$W$503 = $W8),
            IFERROR(
                _xlfn._xlws.FILTER(Function_Charger!$AC$3:$AC$508, Function_Charger!$W$3:$W$508 = $W8),
                IFERROR(
                    _xlfn._xlws.FILTER(FuSa_14DCDC!$AC$3:$AC$500, FuSa_14DCDC!$W$3:$W$500 = $W8),
                    IFERROR(
                        _xlfn._xlws.FILTER(FuSa_14DCDC_EFAN!$AC$3:$AC$500, FuSa_14DCDC_EFAN!$W$3:$W$500 =$W8 ),
                        IFERROR(
                            _xlfn._xlws.FILTER(FuSa_FaultInjection!$AC$3:$AC$500, FuSa_FaultInjection!$W$3:$W$500 = $W8),
                            IFERROR(
                                _xlfn._xlws.FILTER(Function_SCC!$AC$3:$AC$525, Function_SCC!$W$3:$W$525 = $W8),
                                _xlfn._xlws.FILTER(FuSa_FTT!$AC$3:$AC$500, FuSa_FTT!$W$3:$W$500 = $W8)
                            )
                        )
                    )
                )
            )
        )
    ) = 0,
    "",
    IFERROR(
        _xlfn._xlws.FILTER(FuSa_Charger!$AC$3:$AC$519, FuSa_Charger!$W$3:$W$519 = $W8),
        IFERROR(
            _xlfn._xlws.FILTER(Function_14DCDC!$AC$3:$AC$503, Function_14DCDC!$W$3:$W$503 = $W8),
            IFERROR(
                _xlfn._xlws.FILTER(Function_Charger!$AC$3:$AC$508, Function_Charger!$W$3:$W$508 = $W8),
                IFERROR(
                    _xlfn._xlws.FILTER(FuSa_14DCDC!$AC$3:$AC$500, FuSa_14DCDC!$W$3:$W$500 = $W8),
                    IFERROR(
                        _xlfn._xlws.FILTER(FuSa_14DCDC_EFAN!$AC$3:$AC$500, FuSa_14DCDC_EFAN!$W$3:$W$500 = $W8),
                        IFERROR(
                            _xlfn._xlws.FILTER(FuSa_FaultInjection!$AC$3:$AC$500, FuSa_FaultInjection!$W$3:$W$500 = $W8),
                            IFERROR(
                                _xlfn._xlws.FILTER(Function_SCC!$AC$3:$AC$525, Function_SCC!$W$3:$W$525 = $W8),
                                _xlfn._xlws.FILTER(FuSa_FTT!$AC$3:$AC$500, FuSa_FTT!$W$3:$W$500 = $W8)
                            )
                        )
                    )
                )
            )
        )
    )
)</f>
        <v/>
      </c>
      <c r="AD8" s="359">
        <f t="array" ref="AD8">IF(
    IFERROR(
        _xlfn._xlws.FILTER(FuSa_Charger!$AD$3:$AD$519, FuSa_Charger!$W$3:$W$519 = $W8),
        IFERROR(
            _xlfn._xlws.FILTER(Function_14DCDC!$AD$3:$AD$503, Function_14DCDC!$W$3:$W$503 = $W8),
            IFERROR(
                _xlfn._xlws.FILTER(Function_Charger!$AD$3:$AD$508, Function_Charger!$W$3:$W$508 = $W8),
                IFERROR(
                    _xlfn._xlws.FILTER(FuSa_14DCDC!$AD$3:$AD$500, FuSa_14DCDC!$W$3:$W$500 = $W8),
                    IFERROR(
                        _xlfn._xlws.FILTER(FuSa_14DCDC_EFAN!$AD$3:$AD$500, FuSa_14DCDC_EFAN!$W$3:$W$500 =$W8 ),
                        IFERROR(
                            _xlfn._xlws.FILTER(FuSa_FaultInjection!$AD$3:$AD$500, FuSa_FaultInjection!$W$3:$W$500 = $W8),
                            IFERROR(
                                _xlfn._xlws.FILTER(Function_SCC!$AD$3:$AD$525, Function_SCC!$W$3:$W$525 = $W8),
                                _xlfn._xlws.FILTER(FuSa_FTT!$AD$3:$AD$500, FuSa_FTT!$W$3:$W$500 = $W8)
                            )
                        )
                    )
                )
            )
        )
    ) = 0,
    "",
    IFERROR(
        _xlfn._xlws.FILTER(FuSa_Charger!$AD$3:$AD$519, FuSa_Charger!$W$3:$W$519 = $W8),
        IFERROR(
            _xlfn._xlws.FILTER(Function_14DCDC!$AD$3:$AD$503, Function_14DCDC!$W$3:$W$503 = $W8),
            IFERROR(
                _xlfn._xlws.FILTER(Function_Charger!$AD$3:$AD$508, Function_Charger!$W$3:$W$508 = $W8),
                IFERROR(
                    _xlfn._xlws.FILTER(FuSa_14DCDC!$AD$3:$AD$500, FuSa_14DCDC!$W$3:$W$500 = $W8),
                    IFERROR(
                        _xlfn._xlws.FILTER(FuSa_14DCDC_EFAN!$AD$3:$AD$500, FuSa_14DCDC_EFAN!$W$3:$W$500 = $W8),
                        IFERROR(
                            _xlfn._xlws.FILTER(FuSa_FaultInjection!$AD$3:$AD$500, FuSa_FaultInjection!$W$3:$W$500 = $W8),
                            IFERROR(
                                _xlfn._xlws.FILTER(Function_SCC!$AD$3:$AD$525, Function_SCC!$W$3:$W$525 = $W8),
                                _xlfn._xlws.FILTER(FuSa_FTT!$AD$3:$AD$500, FuSa_FTT!$W$3:$W$500 = $W8)
                            )
                        )
                    )
                )
            )
        )
    )
)</f>
        <v/>
      </c>
      <c r="AE8" s="942" t="n"/>
      <c r="AG8" s="223" t="inlineStr"/>
      <c r="AH8" s="628" t="inlineStr"/>
      <c r="AI8" s="43" t="inlineStr"/>
      <c r="AJ8" s="43" t="inlineStr"/>
      <c r="AK8" s="43" t="inlineStr"/>
      <c r="AL8" s="266" t="n"/>
      <c r="AM8" s="231" t="n"/>
      <c r="AN8" s="765" t="n"/>
      <c r="AO8" s="223">
        <f>EXACT(W8,AG8)</f>
        <v/>
      </c>
      <c r="AP8" s="43">
        <f>EXACT(X8,AH8)</f>
        <v/>
      </c>
      <c r="AQ8" s="43">
        <f>EXACT(Y8,AI8)</f>
        <v/>
      </c>
      <c r="AR8" s="43">
        <f>EXACT(Z8,AJ8)</f>
        <v/>
      </c>
      <c r="AS8" s="266">
        <f>EXACT(AA8,AK8)</f>
        <v/>
      </c>
      <c r="AT8" t="inlineStr"/>
      <c r="AU8" t="inlineStr"/>
    </row>
    <row r="9" ht="15" customHeight="1">
      <c r="A9" s="439" t="inlineStr">
        <is>
          <t>Yes</t>
        </is>
      </c>
      <c r="B9" s="440" t="inlineStr">
        <is>
          <t>Yes</t>
        </is>
      </c>
      <c r="C9" s="445" t="inlineStr">
        <is>
          <t>Yes</t>
        </is>
      </c>
      <c r="D9" s="608">
        <f t="array" ref="D9">IFERROR(
      _xlfn._xlws.FILTER(FuSa_Charger!$D$3:$D$520, FuSa_Charger!$W$3:$W$520 = $W9),
      IFERROR(
          _xlfn._xlws.FILTER(Function_14DCDC!$D$3:$D$503,Function_14DCDC!$W$3:$W$503 = $W9),
          IFERROR(
              _xlfn._xlws.FILTER(Function_Charger!$D$3:$D$510,Function_Charger!$W$3:$W$510 = $W9),
              IFERROR(
                  _xlfn._xlws.FILTER(FuSa_14DCDC!$D$3:$D$500,FuSa_14DCDC!$W$3:$W$500 = $W9),
                  IFERROR(
                      _xlfn._xlws.FILTER(FuSa_14DCDC_EFAN!$D$3:$D$500,FuSa_14DCDC_EFAN!$W$3:$W$500 = $W9),
                      IFERROR(
                          _xlfn._xlws.FILTER(FuSa_FaultInjection!$D$3:$D$500,FuSa_FaultInjection!$W$3:$W$500 = $W9),
                          IFERROR(
                              _xlfn._xlws.FILTER(Function_SCC!$D$3:$D$512,Function_SCC!$W$3:$W$512 = $W9),
                              IFERROR(
                                  _xlfn._xlws.FILTER(FuSa_FTT!$D$3:$D$500,FuSa_FTT!$W$3:$W$500 = $W9),
                                  "NA"
                           )
                       )
                   )
               )
           )
       )
   )
)</f>
        <v/>
      </c>
      <c r="E9" s="608">
        <f t="array" ref="E9">IFERROR(
      _xlfn._xlws.FILTER(FuSa_Charger!$E$3:$E$520, FuSa_Charger!$W$3:$W$520 = $W9),
      IFERROR(
          _xlfn._xlws.FILTER(Function_14DCDC!$E$3:$E$503,Function_14DCDC!$W$3:$W$503 = $W9),
          IFERROR(
              _xlfn._xlws.FILTER(Function_Charger!$E$3:$E$510,Function_Charger!$W$3:$W$510 = $W9),
              IFERROR(
                  _xlfn._xlws.FILTER(FuSa_14DCDC!$E$3:$E$500,FuSa_14DCDC!$W$3:$W$500 = $W9),
                  IFERROR(
                      _xlfn._xlws.FILTER(FuSa_14DCDC_EFAN!$E$3:$E$500,FuSa_14DCDC_EFAN!$W$3:$W$500 = $W9),
                      IFERROR(
                          _xlfn._xlws.FILTER(FuSa_FaultInjection!$E$3:$E$500,FuSa_FaultInjection!$W$3:$W$500 = $W9),
                          IFERROR(
                              _xlfn._xlws.FILTER(Function_SCC!$E$3:$E$512,Function_SCC!$W$3:$W$512 = $W9),
                              IFERROR(
                                  _xlfn._xlws.FILTER(FuSa_FTT!$E$3:$E$500,FuSa_FTT!$W$3:$W$500 = $W9),
                                  "NA"
                           )
                       )
                   )
               )
           )
       )
   )
)</f>
        <v/>
      </c>
      <c r="F9" s="608">
        <f t="array" ref="F9">IFERROR(
      _xlfn._xlws.FILTER(FuSa_Charger!$F$3:$F$520, FuSa_Charger!$W$3:$W$520 = $W9),
      IFERROR(
          _xlfn._xlws.FILTER(Function_14DCDC!$F$3:$F$503,Function_14DCDC!$W$3:$W$503 = $W9),
          IFERROR(
              _xlfn._xlws.FILTER(Function_Charger!$F$3:$F$510,Function_Charger!$W$3:$W$510 = $W9),
              IFERROR(
                  _xlfn._xlws.FILTER(FuSa_14DCDC!$F$3:$F$500,FuSa_14DCDC!$W$3:$W$500 = $W9),
                  IFERROR(
                      _xlfn._xlws.FILTER(FuSa_14DCDC_EFAN!$F$3:$F$500,FuSa_14DCDC_EFAN!$W$3:$W$500 = $W9),
                      IFERROR(
                          _xlfn._xlws.FILTER(FuSa_FaultInjection!$F$3:$F$500,FuSa_FaultInjection!$W$3:$W$500 = $W9),
                          IFERROR(
                              _xlfn._xlws.FILTER(Function_SCC!$F$3:$F$512,Function_SCC!$W$3:$W$512 = $W9),
                              IFERROR(
                                  _xlfn._xlws.FILTER(FuSa_FTT!$F$3:$F$500,FuSa_FTT!$W$3:$W$500 = $W9),
                                  "NA"
                           )
                       )
                   )
               )
           )
       )
   )
)</f>
        <v/>
      </c>
      <c r="G9" s="608">
        <f t="array" ref="G9">IFERROR(
      _xlfn._xlws.FILTER(FuSa_Charger!$G$3:$G$520, FuSa_Charger!$W$3:$W$520 = $W9),
      IFERROR(
          _xlfn._xlws.FILTER(Function_14DCDC!$G$3:$G$503,Function_14DCDC!$W$3:$W$503 = $W9),
          IFERROR(
              _xlfn._xlws.FILTER(Function_Charger!$G$3:$G$510,Function_Charger!$W$3:$W$510 = $W9),
              IFERROR(
                  _xlfn._xlws.FILTER(FuSa_14DCDC!$G$3:$G$500,FuSa_14DCDC!$W$3:$W$500 = $W9),
                  IFERROR(
                      _xlfn._xlws.FILTER(FuSa_14DCDC_EFAN!$G$3:$G$500,FuSa_14DCDC_EFAN!$W$3:$W$500 = $W9),
                      IFERROR(
                          _xlfn._xlws.FILTER(FuSa_FaultInjection!$G$3:$G$500,FuSa_FaultInjection!$W$3:$W$500 = $W9),
                          IFERROR(
                              _xlfn._xlws.FILTER(Function_SCC!$G$3:$G$512,Function_SCC!$W$3:$W$512 = $W9),
                              IFERROR(
                                  _xlfn._xlws.FILTER(FuSa_FTT!$G$3:$G$500,FuSa_FTT!$W$3:$W$500 = $W9),
                                  "NA"
                           )
                       )
                   )
               )
           )
       )
   )
)</f>
        <v/>
      </c>
      <c r="H9" s="608">
        <f t="array" ref="H9">IFERROR(
      _xlfn._xlws.FILTER(FuSa_Charger!$H$3:$H$520, FuSa_Charger!$W$3:$W$520 = $W9),
      IFERROR(
          _xlfn._xlws.FILTER(Function_14DCDC!$H$3:$H$503,Function_14DCDC!$W$3:$W$503 = $W9),
          IFERROR(
              _xlfn._xlws.FILTER(Function_Charger!$H$3:$H$510,Function_Charger!$W$3:$W$510 = $W9),
              IFERROR(
                  _xlfn._xlws.FILTER(FuSa_14DCDC!$H$3:$H$500,FuSa_14DCDC!$W$3:$W$500 = $W9),
                  IFERROR(
                      _xlfn._xlws.FILTER(FuSa_14DCDC_EFAN!$H$3:$H$500,FuSa_14DCDC_EFAN!$W$3:$W$500 = $W9),
                      IFERROR(
                          _xlfn._xlws.FILTER(FuSa_FaultInjection!$H$3:$H$500,FuSa_FaultInjection!$W$3:$W$500 = $W9),
                          IFERROR(
                              _xlfn._xlws.FILTER(Function_SCC!$H$3:$H$512,Function_SCC!$W$3:$W$512 = $W9),
                              IFERROR(
                                  _xlfn._xlws.FILTER(FuSa_FTT!$H$3:$H$500,FuSa_FTT!$W$3:$W$500 = $W9),
                                  "NA"
                           )
                       )
                   )
               )
           )
       )
   )
)</f>
        <v/>
      </c>
      <c r="I9" s="608">
        <f t="array" ref="I9">IFERROR(
      _xlfn._xlws.FILTER(FuSa_Charger!$I$3:$I$520, FuSa_Charger!$W$3:$W$520 = $W9),
      IFERROR(
          _xlfn._xlws.FILTER(Function_14DCDC!$I$3:$I$503,Function_14DCDC!$W$3:$W$503 = $W9),
          IFERROR(
              _xlfn._xlws.FILTER(Function_Charger!$I$3:$I$510,Function_Charger!$W$3:$W$510 = $W9),
              IFERROR(
                  _xlfn._xlws.FILTER(FuSa_14DCDC!$I$3:$I$500,FuSa_14DCDC!$W$3:$W$500 = $W9),
                  IFERROR(
                      _xlfn._xlws.FILTER(FuSa_14DCDC_EFAN!$I$3:$I$500,FuSa_14DCDC_EFAN!$W$3:$W$500 = $W9),
                      IFERROR(
                          _xlfn._xlws.FILTER(FuSa_FaultInjection!$I$3:$I$500,FuSa_FaultInjection!$W$3:$W$500 = $W9),
                          IFERROR(
                              _xlfn._xlws.FILTER(Function_SCC!$I$3:$I$512,Function_SCC!$W$3:$W$512 = $W9),
                              IFERROR(
                                  _xlfn._xlws.FILTER(FuSa_FTT!$I$3:$I$500,FuSa_FTT!$W$3:$W$500 = $W9),
                                  "NA"
                           )
                       )
                   )
               )
           )
       )
   )
)</f>
        <v/>
      </c>
      <c r="J9" s="441" t="n"/>
      <c r="K9" s="441" t="n"/>
      <c r="L9" s="441" t="n"/>
      <c r="M9" s="441" t="n"/>
      <c r="N9" s="608">
        <f t="array" ref="N9">IFERROR(
      _xlfn._xlws.FILTER(FuSa_Charger!$O$3:$O$520, FuSa_Charger!$W$3:$W$520 = $W9),
      IFERROR(
          _xlfn._xlws.FILTER(Function_14DCDC!$O$3:$O$503,Function_14DCDC!$W$3:$W$503 = $W9),
          IFERROR(
              _xlfn._xlws.FILTER(Function_Charger!$O$3:$O$510,Function_Charger!$W$3:$W$510 = $W9),
              IFERROR(
                  _xlfn._xlws.FILTER(FuSa_14DCDC!$O$3:$O$500,FuSa_14DCDC!$W$3:$W$500 = $W9),
                  IFERROR(
                      _xlfn._xlws.FILTER(FuSa_14DCDC_EFAN!$O$3:$O$500,FuSa_14DCDC_EFAN!$W$3:$W$500 = $W9),
                      IFERROR(
                          _xlfn._xlws.FILTER(FuSa_FaultInjection!$O$3:$O$500,FuSa_FaultInjection!$W$3:$W$500 = $W9),
                          IFERROR(
                              _xlfn._xlws.FILTER(Function_SCC!$O$3:$O$512,Function_SCC!$W$3:$W$512 = $W9),
                              IFERROR(
                                  _xlfn._xlws.FILTER(FuSa_FTT!$O$3:$O$500,FuSa_FTT!$W$3:$W$500 = $W9),
                                  "NA"
                           )
                       )
                   )
               )
           )
       )
   )
)</f>
        <v/>
      </c>
      <c r="O9" s="608">
        <f t="array" ref="O9">IFERROR(
      _xlfn._xlws.FILTER(FuSa_Charger!$Q$3:$Q$520, FuSa_Charger!$W$3:$W$520 = $W9),
      IFERROR(
          _xlfn._xlws.FILTER(Function_14DCDC!$Q$3:$Q$503,Function_14DCDC!$W$3:$W$503 = $W9),
          IFERROR(
              _xlfn._xlws.FILTER(Function_Charger!$Q$3:$Q$510,Function_Charger!$W$3:$W$510 = $W9),
              IFERROR(
                  _xlfn._xlws.FILTER(FuSa_14DCDC!$Q$3:$Q$500,FuSa_14DCDC!$W$3:$W$500 = $W9),
                  IFERROR(
                      _xlfn._xlws.FILTER(FuSa_14DCDC_EFAN!$Q$3:$Q$500,FuSa_14DCDC_EFAN!$W$3:$W$500 = $W9),
                      IFERROR(
                          _xlfn._xlws.FILTER(FuSa_FaultInjection!$Q$3:$Q$500,FuSa_FaultInjection!$W$3:$W$500 = $W9),
                          IFERROR(
                              _xlfn._xlws.FILTER(Function_SCC!$Q$3:$Q$512,Function_SCC!$W$3:$W$512 = $W9),
                              IFERROR(
                                  _xlfn._xlws.FILTER(FuSa_FTT!$Q$3:$Q$500,FuSa_FTT!$W$3:$W$500 = $W9),
                                  "NA"
                           )
                       )
                   )
               )
           )
       )
   )
)</f>
        <v/>
      </c>
      <c r="P9" s="608">
        <f t="array" ref="P9">IFERROR(
      _xlfn._xlws.FILTER(FuSa_Charger!$R$3:$R$520, FuSa_Charger!$W$3:$W$520 = $W9),
      IFERROR(
          _xlfn._xlws.FILTER(Function_14DCDC!$R$3:$R$503,Function_14DCDC!$W$3:$W$503 = $W9),
          IFERROR(
              _xlfn._xlws.FILTER(Function_Charger!$R$3:$R$510,Function_Charger!$W$3:$W$510 = $W9),
              IFERROR(
                  _xlfn._xlws.FILTER(FuSa_14DCDC!$R$3:$R$500,FuSa_14DCDC!$W$3:$W$500 = $W9),
                  IFERROR(
                      _xlfn._xlws.FILTER(FuSa_14DCDC_EFAN!$R$3:$R$500,FuSa_14DCDC_EFAN!$W$3:$W$500 = $W9),
                      IFERROR(
                          _xlfn._xlws.FILTER(FuSa_FaultInjection!$R$3:$R$500,FuSa_FaultInjection!$W$3:$W$500 = $W9),
                          IFERROR(
                              _xlfn._xlws.FILTER(Function_SCC!$R$3:$R$512,Function_SCC!$W$3:$W$512 = $W9),
                              IFERROR(
                                  _xlfn._xlws.FILTER(FuSa_FTT!$R$3:$R$500,FuSa_FTT!$W$3:$W$500 = $W9),
                                  "NA"
                           )
                       )
                   )
               )
           )
       )
   )
)</f>
        <v/>
      </c>
      <c r="Q9" s="608">
        <f t="array" ref="Q9">IFERROR(
      _xlfn._xlws.FILTER(FuSa_Charger!$S$3:$S$520, FuSa_Charger!$W$3:$W$520 = $W9),
      IFERROR(
          _xlfn._xlws.FILTER(Function_14DCDC!$S$3:$S$503,Function_14DCDC!$W$3:$W$503 = $W9),
          IFERROR(
              _xlfn._xlws.FILTER(Function_Charger!$S$3:$S$510,Function_Charger!$W$3:$W$510 = $W9),
              IFERROR(
                  _xlfn._xlws.FILTER(FuSa_14DCDC!$S$3:$S$500,FuSa_14DCDC!$W$3:$W$500 = $W9),
                  IFERROR(
                      _xlfn._xlws.FILTER(FuSa_14DCDC_EFAN!$S$3:$S$500,FuSa_14DCDC_EFAN!$W$3:$W$500 = $W9),
                      IFERROR(
                          _xlfn._xlws.FILTER(FuSa_FaultInjection!$S$3:$S$500,FuSa_FaultInjection!$W$3:$W$500 = $W9),
                          IFERROR(
                              _xlfn._xlws.FILTER(Function_SCC!$S$3:$S$512,Function_SCC!$W$3:$W$512 = $W9),
                              IFERROR(
                                  _xlfn._xlws.FILTER(FuSa_FTT!$S$3:$S$500,FuSa_FTT!$W$3:$W$500 = $W9),
                                  "NA"
                           )
                       )
                   )
               )
           )
       )
   )
)</f>
        <v/>
      </c>
      <c r="R9" s="608">
        <f t="array" ref="R9">IFERROR(
      _xlfn._xlws.FILTER(FuSa_Charger!$T$3:$T$520, FuSa_Charger!$W$3:$W$520 = $W9),
      IFERROR(
          _xlfn._xlws.FILTER(Function_14DCDC!$T$3:$T$503,Function_14DCDC!$W$3:$W$503 = $W9),
          IFERROR(
              _xlfn._xlws.FILTER(Function_Charger!$T$3:$T$510,Function_Charger!$W$3:$W$510 = $W9),
              IFERROR(
                  _xlfn._xlws.FILTER(FuSa_14DCDC!$T$3:$T$500,FuSa_14DCDC!$W$3:$W$500 = $W9),
                  IFERROR(
                      _xlfn._xlws.FILTER(FuSa_14DCDC_EFAN!$T$3:$T$500,FuSa_14DCDC_EFAN!$W$3:$W$500 = $W9),
                      IFERROR(
                          _xlfn._xlws.FILTER(FuSa_FaultInjection!$T$3:$T$500,FuSa_FaultInjection!$W$3:$W$500 = $W9),
                          IFERROR(
                              _xlfn._xlws.FILTER(Function_SCC!$T$3:$T$512,Function_SCC!$W$3:$W$512 = $W9),
                              IFERROR(
                                  _xlfn._xlws.FILTER(FuSa_FTT!$T$3:$T$500,FuSa_FTT!$W$3:$W$500 = $W9),
                                  "NA"
                           )
                       )
                   )
               )
           )
       )
   )
)</f>
        <v/>
      </c>
      <c r="S9" s="608">
        <f t="array" ref="S9">IFERROR(
      _xlfn._xlws.FILTER(FuSa_Charger!$U$3:$U$520, FuSa_Charger!$W$3:$W$520 = $W9),
      IFERROR(
          _xlfn._xlws.FILTER(Function_14DCDC!$U$3:$U$503,Function_14DCDC!$W$3:$W$503 = $W9),
          IFERROR(
              _xlfn._xlws.FILTER(Function_Charger!$U$3:$U$510,Function_Charger!$W$3:$W$510 = $W9),
              IFERROR(
                  _xlfn._xlws.FILTER(FuSa_14DCDC!$U$3:$U$500,FuSa_14DCDC!$W$3:$W$500 = $W9),
                  IFERROR(
                      _xlfn._xlws.FILTER(FuSa_14DCDC_EFAN!$U$3:$U$500,FuSa_14DCDC_EFAN!$W$3:$W$500 = $W9),
                      IFERROR(
                          _xlfn._xlws.FILTER(FuSa_FaultInjection!$U$3:$U$500,FuSa_FaultInjection!$W$3:$W$500 = $W9),
                          IFERROR(
                              _xlfn._xlws.FILTER(Function_SCC!$U$3:$U$512,Function_SCC!$W$3:$W$512 = $W9),
                              IFERROR(
                                  _xlfn._xlws.FILTER(FuSa_FTT!$U$3:$U$500,FuSa_FTT!$W$3:$W$500 = $W9),
                                  "NA"
                           )
                       )
                   )
               )
           )
       )
   )
)</f>
        <v/>
      </c>
      <c r="T9" s="608">
        <f t="array" ref="T9">IFERROR(
      _xlfn._xlws.FILTER(FuSa_Charger!$V$3:$V$520, FuSa_Charger!$W$3:$W$520 = $W9),
      IFERROR(
          _xlfn._xlws.FILTER(Function_14DCDC!$V$3:$V$503,Function_14DCDC!$W$3:$W$503 = $W9),
          IFERROR(
              _xlfn._xlws.FILTER(Function_Charger!$V$3:$V$510,Function_Charger!$W$3:$W$510 = $W9),
              IFERROR(
                  _xlfn._xlws.FILTER(FuSa_14DCDC!$V$3:$V$500,FuSa_14DCDC!$W$3:$W$500 = $W9),
                  IFERROR(
                      _xlfn._xlws.FILTER(FuSa_14DCDC_EFAN!$V$3:$V$500,FuSa_14DCDC_EFAN!$W$3:$W$500 = $W9),
                      IFERROR(
                          _xlfn._xlws.FILTER(FuSa_FaultInjection!$V$3:$V$500,FuSa_FaultInjection!$W$3:$W$500 = $W9),
                          IFERROR(
                              _xlfn._xlws.FILTER(Function_SCC!$V$3:$V$512,Function_SCC!$W$3:$W$512 = $W9),
                              IFERROR(
                                  _xlfn._xlws.FILTER(FuSa_FTT!$V$3:$V$500,FuSa_FTT!$W$3:$W$500 = $W9),
                                  "NA"
                           )
                       )
                   )
               )
           )
       )
   )
)</f>
        <v/>
      </c>
      <c r="U9" s="183" t="inlineStr">
        <is>
          <t>Fire Protection</t>
        </is>
      </c>
      <c r="V9" s="876" t="n"/>
      <c r="W9" s="507" t="inlineStr">
        <is>
          <t>[SYI_FP20_001_006] PFC over temperature detection_HWSOP2.0.html</t>
        </is>
      </c>
      <c r="X9" s="840" t="n">
        <v>6</v>
      </c>
      <c r="Y9" s="240" t="n">
        <v>0</v>
      </c>
      <c r="Z9" s="240" t="n">
        <v>0</v>
      </c>
      <c r="AA9" s="240" t="n">
        <v>6</v>
      </c>
      <c r="AB9" s="953" t="n">
        <v>0.002557870370370371</v>
      </c>
      <c r="AC9" s="1177">
        <f t="array" ref="AC9">IF(
    IFERROR(
        _xlfn._xlws.FILTER(FuSa_Charger!$AC$3:$AC$519, FuSa_Charger!$W$3:$W$519 = $W9),
        IFERROR(
            _xlfn._xlws.FILTER(Function_14DCDC!$AC$3:$AC$503, Function_14DCDC!$W$3:$W$503 = $W9),
            IFERROR(
                _xlfn._xlws.FILTER(Function_Charger!$AC$3:$AC$508, Function_Charger!$W$3:$W$508 = $W9),
                IFERROR(
                    _xlfn._xlws.FILTER(FuSa_14DCDC!$AC$3:$AC$500, FuSa_14DCDC!$W$3:$W$500 = $W9),
                    IFERROR(
                        _xlfn._xlws.FILTER(FuSa_14DCDC_EFAN!$AC$3:$AC$500, FuSa_14DCDC_EFAN!$W$3:$W$500 =$W9 ),
                        IFERROR(
                            _xlfn._xlws.FILTER(FuSa_FaultInjection!$AC$3:$AC$500, FuSa_FaultInjection!$W$3:$W$500 = $W9),
                            IFERROR(
                                _xlfn._xlws.FILTER(Function_SCC!$AC$3:$AC$525, Function_SCC!$W$3:$W$525 = $W9),
                                _xlfn._xlws.FILTER(FuSa_FTT!$AC$3:$AC$500, FuSa_FTT!$W$3:$W$500 = $W9)
                            )
                        )
                    )
                )
            )
        )
    ) = 0,
    "",
    IFERROR(
        _xlfn._xlws.FILTER(FuSa_Charger!$AC$3:$AC$519, FuSa_Charger!$W$3:$W$519 = $W9),
        IFERROR(
            _xlfn._xlws.FILTER(Function_14DCDC!$AC$3:$AC$503, Function_14DCDC!$W$3:$W$503 = $W9),
            IFERROR(
                _xlfn._xlws.FILTER(Function_Charger!$AC$3:$AC$508, Function_Charger!$W$3:$W$508 = $W9),
                IFERROR(
                    _xlfn._xlws.FILTER(FuSa_14DCDC!$AC$3:$AC$500, FuSa_14DCDC!$W$3:$W$500 = $W9),
                    IFERROR(
                        _xlfn._xlws.FILTER(FuSa_14DCDC_EFAN!$AC$3:$AC$500, FuSa_14DCDC_EFAN!$W$3:$W$500 = $W9),
                        IFERROR(
                            _xlfn._xlws.FILTER(FuSa_FaultInjection!$AC$3:$AC$500, FuSa_FaultInjection!$W$3:$W$500 = $W9),
                            IFERROR(
                                _xlfn._xlws.FILTER(Function_SCC!$AC$3:$AC$525, Function_SCC!$W$3:$W$525 = $W9),
                                _xlfn._xlws.FILTER(FuSa_FTT!$AC$3:$AC$500, FuSa_FTT!$W$3:$W$500 = $W9)
                            )
                        )
                    )
                )
            )
        )
    )
)</f>
        <v/>
      </c>
      <c r="AD9" s="359">
        <f t="array" ref="AD9">IF(
    IFERROR(
        _xlfn._xlws.FILTER(FuSa_Charger!$AD$3:$AD$519, FuSa_Charger!$W$3:$W$519 = $W9),
        IFERROR(
            _xlfn._xlws.FILTER(Function_14DCDC!$AD$3:$AD$503, Function_14DCDC!$W$3:$W$503 = $W9),
            IFERROR(
                _xlfn._xlws.FILTER(Function_Charger!$AD$3:$AD$508, Function_Charger!$W$3:$W$508 = $W9),
                IFERROR(
                    _xlfn._xlws.FILTER(FuSa_14DCDC!$AD$3:$AD$500, FuSa_14DCDC!$W$3:$W$500 = $W9),
                    IFERROR(
                        _xlfn._xlws.FILTER(FuSa_14DCDC_EFAN!$AD$3:$AD$500, FuSa_14DCDC_EFAN!$W$3:$W$500 =$W9 ),
                        IFERROR(
                            _xlfn._xlws.FILTER(FuSa_FaultInjection!$AD$3:$AD$500, FuSa_FaultInjection!$W$3:$W$500 = $W9),
                            IFERROR(
                                _xlfn._xlws.FILTER(Function_SCC!$AD$3:$AD$525, Function_SCC!$W$3:$W$525 = $W9),
                                _xlfn._xlws.FILTER(FuSa_FTT!$AD$3:$AD$500, FuSa_FTT!$W$3:$W$500 = $W9)
                            )
                        )
                    )
                )
            )
        )
    ) = 0,
    "",
    IFERROR(
        _xlfn._xlws.FILTER(FuSa_Charger!$AD$3:$AD$519, FuSa_Charger!$W$3:$W$519 = $W9),
        IFERROR(
            _xlfn._xlws.FILTER(Function_14DCDC!$AD$3:$AD$503, Function_14DCDC!$W$3:$W$503 = $W9),
            IFERROR(
                _xlfn._xlws.FILTER(Function_Charger!$AD$3:$AD$508, Function_Charger!$W$3:$W$508 = $W9),
                IFERROR(
                    _xlfn._xlws.FILTER(FuSa_14DCDC!$AD$3:$AD$500, FuSa_14DCDC!$W$3:$W$500 = $W9),
                    IFERROR(
                        _xlfn._xlws.FILTER(FuSa_14DCDC_EFAN!$AD$3:$AD$500, FuSa_14DCDC_EFAN!$W$3:$W$500 = $W9),
                        IFERROR(
                            _xlfn._xlws.FILTER(FuSa_FaultInjection!$AD$3:$AD$500, FuSa_FaultInjection!$W$3:$W$500 = $W9),
                            IFERROR(
                                _xlfn._xlws.FILTER(Function_SCC!$AD$3:$AD$525, Function_SCC!$W$3:$W$525 = $W9),
                                _xlfn._xlws.FILTER(FuSa_FTT!$AD$3:$AD$500, FuSa_FTT!$W$3:$W$500 = $W9)
                            )
                        )
                    )
                )
            )
        )
    )
)</f>
        <v/>
      </c>
      <c r="AE9" s="942" t="n"/>
      <c r="AG9" s="223" t="inlineStr"/>
      <c r="AH9" s="628" t="inlineStr"/>
      <c r="AI9" s="43" t="inlineStr"/>
      <c r="AJ9" s="43" t="inlineStr"/>
      <c r="AK9" s="43" t="inlineStr"/>
      <c r="AL9" s="266" t="n"/>
      <c r="AM9" s="231" t="n"/>
      <c r="AN9" s="765" t="n"/>
      <c r="AO9" s="223">
        <f>EXACT(W9,AG9)</f>
        <v/>
      </c>
      <c r="AP9" s="43">
        <f>EXACT(X9,AH9)</f>
        <v/>
      </c>
      <c r="AQ9" s="43">
        <f>EXACT(Y9,AI9)</f>
        <v/>
      </c>
      <c r="AR9" s="43">
        <f>EXACT(Z9,AJ9)</f>
        <v/>
      </c>
      <c r="AS9" s="266">
        <f>EXACT(AA9,AK9)</f>
        <v/>
      </c>
      <c r="AT9" t="inlineStr"/>
      <c r="AU9" t="inlineStr"/>
    </row>
    <row r="10" ht="15" customHeight="1">
      <c r="A10" s="439" t="inlineStr">
        <is>
          <t>Yes</t>
        </is>
      </c>
      <c r="B10" s="440" t="inlineStr">
        <is>
          <t>Yes</t>
        </is>
      </c>
      <c r="C10" s="445" t="inlineStr">
        <is>
          <t>Yes</t>
        </is>
      </c>
      <c r="D10" s="608">
        <f t="array" ref="D10">IFERROR(
      _xlfn._xlws.FILTER(FuSa_Charger!$D$3:$D$520, FuSa_Charger!$W$3:$W$520 = $W10),
      IFERROR(
          _xlfn._xlws.FILTER(Function_14DCDC!$D$3:$D$503,Function_14DCDC!$W$3:$W$503 = $W10),
          IFERROR(
              _xlfn._xlws.FILTER(Function_Charger!$D$3:$D$510,Function_Charger!$W$3:$W$510 = $W10),
              IFERROR(
                  _xlfn._xlws.FILTER(FuSa_14DCDC!$D$3:$D$500,FuSa_14DCDC!$W$3:$W$500 = $W10),
                  IFERROR(
                      _xlfn._xlws.FILTER(FuSa_14DCDC_EFAN!$D$3:$D$500,FuSa_14DCDC_EFAN!$W$3:$W$500 = $W10),
                      IFERROR(
                          _xlfn._xlws.FILTER(FuSa_FaultInjection!$D$3:$D$500,FuSa_FaultInjection!$W$3:$W$500 = $W10),
                          IFERROR(
                              _xlfn._xlws.FILTER(Function_SCC!$D$3:$D$512,Function_SCC!$W$3:$W$512 = $W10),
                              IFERROR(
                                  _xlfn._xlws.FILTER(FuSa_FTT!$D$3:$D$500,FuSa_FTT!$W$3:$W$500 = $W10),
                                  "NA"
                           )
                       )
                   )
               )
           )
       )
   )
)</f>
        <v/>
      </c>
      <c r="E10" s="608">
        <f t="array" ref="E10">IFERROR(
      _xlfn._xlws.FILTER(FuSa_Charger!$E$3:$E$520, FuSa_Charger!$W$3:$W$520 = $W10),
      IFERROR(
          _xlfn._xlws.FILTER(Function_14DCDC!$E$3:$E$503,Function_14DCDC!$W$3:$W$503 = $W10),
          IFERROR(
              _xlfn._xlws.FILTER(Function_Charger!$E$3:$E$510,Function_Charger!$W$3:$W$510 = $W10),
              IFERROR(
                  _xlfn._xlws.FILTER(FuSa_14DCDC!$E$3:$E$500,FuSa_14DCDC!$W$3:$W$500 = $W10),
                  IFERROR(
                      _xlfn._xlws.FILTER(FuSa_14DCDC_EFAN!$E$3:$E$500,FuSa_14DCDC_EFAN!$W$3:$W$500 = $W10),
                      IFERROR(
                          _xlfn._xlws.FILTER(FuSa_FaultInjection!$E$3:$E$500,FuSa_FaultInjection!$W$3:$W$500 = $W10),
                          IFERROR(
                              _xlfn._xlws.FILTER(Function_SCC!$E$3:$E$512,Function_SCC!$W$3:$W$512 = $W10),
                              IFERROR(
                                  _xlfn._xlws.FILTER(FuSa_FTT!$E$3:$E$500,FuSa_FTT!$W$3:$W$500 = $W10),
                                  "NA"
                           )
                       )
                   )
               )
           )
       )
   )
)</f>
        <v/>
      </c>
      <c r="F10" s="608">
        <f t="array" ref="F10">IFERROR(
      _xlfn._xlws.FILTER(FuSa_Charger!$F$3:$F$520, FuSa_Charger!$W$3:$W$520 = $W10),
      IFERROR(
          _xlfn._xlws.FILTER(Function_14DCDC!$F$3:$F$503,Function_14DCDC!$W$3:$W$503 = $W10),
          IFERROR(
              _xlfn._xlws.FILTER(Function_Charger!$F$3:$F$510,Function_Charger!$W$3:$W$510 = $W10),
              IFERROR(
                  _xlfn._xlws.FILTER(FuSa_14DCDC!$F$3:$F$500,FuSa_14DCDC!$W$3:$W$500 = $W10),
                  IFERROR(
                      _xlfn._xlws.FILTER(FuSa_14DCDC_EFAN!$F$3:$F$500,FuSa_14DCDC_EFAN!$W$3:$W$500 = $W10),
                      IFERROR(
                          _xlfn._xlws.FILTER(FuSa_FaultInjection!$F$3:$F$500,FuSa_FaultInjection!$W$3:$W$500 = $W10),
                          IFERROR(
                              _xlfn._xlws.FILTER(Function_SCC!$F$3:$F$512,Function_SCC!$W$3:$W$512 = $W10),
                              IFERROR(
                                  _xlfn._xlws.FILTER(FuSa_FTT!$F$3:$F$500,FuSa_FTT!$W$3:$W$500 = $W10),
                                  "NA"
                           )
                       )
                   )
               )
           )
       )
   )
)</f>
        <v/>
      </c>
      <c r="G10" s="608">
        <f t="array" ref="G10">IFERROR(
      _xlfn._xlws.FILTER(FuSa_Charger!$G$3:$G$520, FuSa_Charger!$W$3:$W$520 = $W10),
      IFERROR(
          _xlfn._xlws.FILTER(Function_14DCDC!$G$3:$G$503,Function_14DCDC!$W$3:$W$503 = $W10),
          IFERROR(
              _xlfn._xlws.FILTER(Function_Charger!$G$3:$G$510,Function_Charger!$W$3:$W$510 = $W10),
              IFERROR(
                  _xlfn._xlws.FILTER(FuSa_14DCDC!$G$3:$G$500,FuSa_14DCDC!$W$3:$W$500 = $W10),
                  IFERROR(
                      _xlfn._xlws.FILTER(FuSa_14DCDC_EFAN!$G$3:$G$500,FuSa_14DCDC_EFAN!$W$3:$W$500 = $W10),
                      IFERROR(
                          _xlfn._xlws.FILTER(FuSa_FaultInjection!$G$3:$G$500,FuSa_FaultInjection!$W$3:$W$500 = $W10),
                          IFERROR(
                              _xlfn._xlws.FILTER(Function_SCC!$G$3:$G$512,Function_SCC!$W$3:$W$512 = $W10),
                              IFERROR(
                                  _xlfn._xlws.FILTER(FuSa_FTT!$G$3:$G$500,FuSa_FTT!$W$3:$W$500 = $W10),
                                  "NA"
                           )
                       )
                   )
               )
           )
       )
   )
)</f>
        <v/>
      </c>
      <c r="H10" s="608">
        <f t="array" ref="H10">IFERROR(
      _xlfn._xlws.FILTER(FuSa_Charger!$H$3:$H$520, FuSa_Charger!$W$3:$W$520 = $W10),
      IFERROR(
          _xlfn._xlws.FILTER(Function_14DCDC!$H$3:$H$503,Function_14DCDC!$W$3:$W$503 = $W10),
          IFERROR(
              _xlfn._xlws.FILTER(Function_Charger!$H$3:$H$510,Function_Charger!$W$3:$W$510 = $W10),
              IFERROR(
                  _xlfn._xlws.FILTER(FuSa_14DCDC!$H$3:$H$500,FuSa_14DCDC!$W$3:$W$500 = $W10),
                  IFERROR(
                      _xlfn._xlws.FILTER(FuSa_14DCDC_EFAN!$H$3:$H$500,FuSa_14DCDC_EFAN!$W$3:$W$500 = $W10),
                      IFERROR(
                          _xlfn._xlws.FILTER(FuSa_FaultInjection!$H$3:$H$500,FuSa_FaultInjection!$W$3:$W$500 = $W10),
                          IFERROR(
                              _xlfn._xlws.FILTER(Function_SCC!$H$3:$H$512,Function_SCC!$W$3:$W$512 = $W10),
                              IFERROR(
                                  _xlfn._xlws.FILTER(FuSa_FTT!$H$3:$H$500,FuSa_FTT!$W$3:$W$500 = $W10),
                                  "NA"
                           )
                       )
                   )
               )
           )
       )
   )
)</f>
        <v/>
      </c>
      <c r="I10" s="608">
        <f t="array" ref="I10">IFERROR(
      _xlfn._xlws.FILTER(FuSa_Charger!$I$3:$I$520, FuSa_Charger!$W$3:$W$520 = $W10),
      IFERROR(
          _xlfn._xlws.FILTER(Function_14DCDC!$I$3:$I$503,Function_14DCDC!$W$3:$W$503 = $W10),
          IFERROR(
              _xlfn._xlws.FILTER(Function_Charger!$I$3:$I$510,Function_Charger!$W$3:$W$510 = $W10),
              IFERROR(
                  _xlfn._xlws.FILTER(FuSa_14DCDC!$I$3:$I$500,FuSa_14DCDC!$W$3:$W$500 = $W10),
                  IFERROR(
                      _xlfn._xlws.FILTER(FuSa_14DCDC_EFAN!$I$3:$I$500,FuSa_14DCDC_EFAN!$W$3:$W$500 = $W10),
                      IFERROR(
                          _xlfn._xlws.FILTER(FuSa_FaultInjection!$I$3:$I$500,FuSa_FaultInjection!$W$3:$W$500 = $W10),
                          IFERROR(
                              _xlfn._xlws.FILTER(Function_SCC!$I$3:$I$512,Function_SCC!$W$3:$W$512 = $W10),
                              IFERROR(
                                  _xlfn._xlws.FILTER(FuSa_FTT!$I$3:$I$500,FuSa_FTT!$W$3:$W$500 = $W10),
                                  "NA"
                           )
                       )
                   )
               )
           )
       )
   )
)</f>
        <v/>
      </c>
      <c r="J10" s="441" t="n"/>
      <c r="K10" s="441" t="n"/>
      <c r="L10" s="441" t="n"/>
      <c r="M10" s="441" t="n"/>
      <c r="N10" s="608">
        <f t="array" ref="N10">IFERROR(
      _xlfn._xlws.FILTER(FuSa_Charger!$O$3:$O$520, FuSa_Charger!$W$3:$W$520 = $W10),
      IFERROR(
          _xlfn._xlws.FILTER(Function_14DCDC!$O$3:$O$503,Function_14DCDC!$W$3:$W$503 = $W10),
          IFERROR(
              _xlfn._xlws.FILTER(Function_Charger!$O$3:$O$510,Function_Charger!$W$3:$W$510 = $W10),
              IFERROR(
                  _xlfn._xlws.FILTER(FuSa_14DCDC!$O$3:$O$500,FuSa_14DCDC!$W$3:$W$500 = $W10),
                  IFERROR(
                      _xlfn._xlws.FILTER(FuSa_14DCDC_EFAN!$O$3:$O$500,FuSa_14DCDC_EFAN!$W$3:$W$500 = $W10),
                      IFERROR(
                          _xlfn._xlws.FILTER(FuSa_FaultInjection!$O$3:$O$500,FuSa_FaultInjection!$W$3:$W$500 = $W10),
                          IFERROR(
                              _xlfn._xlws.FILTER(Function_SCC!$O$3:$O$512,Function_SCC!$W$3:$W$512 = $W10),
                              IFERROR(
                                  _xlfn._xlws.FILTER(FuSa_FTT!$O$3:$O$500,FuSa_FTT!$W$3:$W$500 = $W10),
                                  "NA"
                           )
                       )
                   )
               )
           )
       )
   )
)</f>
        <v/>
      </c>
      <c r="O10" s="608">
        <f t="array" ref="O10">IFERROR(
      _xlfn._xlws.FILTER(FuSa_Charger!$Q$3:$Q$520, FuSa_Charger!$W$3:$W$520 = $W10),
      IFERROR(
          _xlfn._xlws.FILTER(Function_14DCDC!$Q$3:$Q$503,Function_14DCDC!$W$3:$W$503 = $W10),
          IFERROR(
              _xlfn._xlws.FILTER(Function_Charger!$Q$3:$Q$510,Function_Charger!$W$3:$W$510 = $W10),
              IFERROR(
                  _xlfn._xlws.FILTER(FuSa_14DCDC!$Q$3:$Q$500,FuSa_14DCDC!$W$3:$W$500 = $W10),
                  IFERROR(
                      _xlfn._xlws.FILTER(FuSa_14DCDC_EFAN!$Q$3:$Q$500,FuSa_14DCDC_EFAN!$W$3:$W$500 = $W10),
                      IFERROR(
                          _xlfn._xlws.FILTER(FuSa_FaultInjection!$Q$3:$Q$500,FuSa_FaultInjection!$W$3:$W$500 = $W10),
                          IFERROR(
                              _xlfn._xlws.FILTER(Function_SCC!$Q$3:$Q$512,Function_SCC!$W$3:$W$512 = $W10),
                              IFERROR(
                                  _xlfn._xlws.FILTER(FuSa_FTT!$Q$3:$Q$500,FuSa_FTT!$W$3:$W$500 = $W10),
                                  "NA"
                           )
                       )
                   )
               )
           )
       )
   )
)</f>
        <v/>
      </c>
      <c r="P10" s="608">
        <f t="array" ref="P10">IFERROR(
      _xlfn._xlws.FILTER(FuSa_Charger!$R$3:$R$520, FuSa_Charger!$W$3:$W$520 = $W10),
      IFERROR(
          _xlfn._xlws.FILTER(Function_14DCDC!$R$3:$R$503,Function_14DCDC!$W$3:$W$503 = $W10),
          IFERROR(
              _xlfn._xlws.FILTER(Function_Charger!$R$3:$R$510,Function_Charger!$W$3:$W$510 = $W10),
              IFERROR(
                  _xlfn._xlws.FILTER(FuSa_14DCDC!$R$3:$R$500,FuSa_14DCDC!$W$3:$W$500 = $W10),
                  IFERROR(
                      _xlfn._xlws.FILTER(FuSa_14DCDC_EFAN!$R$3:$R$500,FuSa_14DCDC_EFAN!$W$3:$W$500 = $W10),
                      IFERROR(
                          _xlfn._xlws.FILTER(FuSa_FaultInjection!$R$3:$R$500,FuSa_FaultInjection!$W$3:$W$500 = $W10),
                          IFERROR(
                              _xlfn._xlws.FILTER(Function_SCC!$R$3:$R$512,Function_SCC!$W$3:$W$512 = $W10),
                              IFERROR(
                                  _xlfn._xlws.FILTER(FuSa_FTT!$R$3:$R$500,FuSa_FTT!$W$3:$W$500 = $W10),
                                  "NA"
                           )
                       )
                   )
               )
           )
       )
   )
)</f>
        <v/>
      </c>
      <c r="Q10" s="608">
        <f t="array" ref="Q10">IFERROR(
      _xlfn._xlws.FILTER(FuSa_Charger!$S$3:$S$520, FuSa_Charger!$W$3:$W$520 = $W10),
      IFERROR(
          _xlfn._xlws.FILTER(Function_14DCDC!$S$3:$S$503,Function_14DCDC!$W$3:$W$503 = $W10),
          IFERROR(
              _xlfn._xlws.FILTER(Function_Charger!$S$3:$S$510,Function_Charger!$W$3:$W$510 = $W10),
              IFERROR(
                  _xlfn._xlws.FILTER(FuSa_14DCDC!$S$3:$S$500,FuSa_14DCDC!$W$3:$W$500 = $W10),
                  IFERROR(
                      _xlfn._xlws.FILTER(FuSa_14DCDC_EFAN!$S$3:$S$500,FuSa_14DCDC_EFAN!$W$3:$W$500 = $W10),
                      IFERROR(
                          _xlfn._xlws.FILTER(FuSa_FaultInjection!$S$3:$S$500,FuSa_FaultInjection!$W$3:$W$500 = $W10),
                          IFERROR(
                              _xlfn._xlws.FILTER(Function_SCC!$S$3:$S$512,Function_SCC!$W$3:$W$512 = $W10),
                              IFERROR(
                                  _xlfn._xlws.FILTER(FuSa_FTT!$S$3:$S$500,FuSa_FTT!$W$3:$W$500 = $W10),
                                  "NA"
                           )
                       )
                   )
               )
           )
       )
   )
)</f>
        <v/>
      </c>
      <c r="R10" s="608">
        <f t="array" ref="R10">IFERROR(
      _xlfn._xlws.FILTER(FuSa_Charger!$T$3:$T$520, FuSa_Charger!$W$3:$W$520 = $W10),
      IFERROR(
          _xlfn._xlws.FILTER(Function_14DCDC!$T$3:$T$503,Function_14DCDC!$W$3:$W$503 = $W10),
          IFERROR(
              _xlfn._xlws.FILTER(Function_Charger!$T$3:$T$510,Function_Charger!$W$3:$W$510 = $W10),
              IFERROR(
                  _xlfn._xlws.FILTER(FuSa_14DCDC!$T$3:$T$500,FuSa_14DCDC!$W$3:$W$500 = $W10),
                  IFERROR(
                      _xlfn._xlws.FILTER(FuSa_14DCDC_EFAN!$T$3:$T$500,FuSa_14DCDC_EFAN!$W$3:$W$500 = $W10),
                      IFERROR(
                          _xlfn._xlws.FILTER(FuSa_FaultInjection!$T$3:$T$500,FuSa_FaultInjection!$W$3:$W$500 = $W10),
                          IFERROR(
                              _xlfn._xlws.FILTER(Function_SCC!$T$3:$T$512,Function_SCC!$W$3:$W$512 = $W10),
                              IFERROR(
                                  _xlfn._xlws.FILTER(FuSa_FTT!$T$3:$T$500,FuSa_FTT!$W$3:$W$500 = $W10),
                                  "NA"
                           )
                       )
                   )
               )
           )
       )
   )
)</f>
        <v/>
      </c>
      <c r="S10" s="608">
        <f t="array" ref="S10">IFERROR(
      _xlfn._xlws.FILTER(FuSa_Charger!$U$3:$U$520, FuSa_Charger!$W$3:$W$520 = $W10),
      IFERROR(
          _xlfn._xlws.FILTER(Function_14DCDC!$U$3:$U$503,Function_14DCDC!$W$3:$W$503 = $W10),
          IFERROR(
              _xlfn._xlws.FILTER(Function_Charger!$U$3:$U$510,Function_Charger!$W$3:$W$510 = $W10),
              IFERROR(
                  _xlfn._xlws.FILTER(FuSa_14DCDC!$U$3:$U$500,FuSa_14DCDC!$W$3:$W$500 = $W10),
                  IFERROR(
                      _xlfn._xlws.FILTER(FuSa_14DCDC_EFAN!$U$3:$U$500,FuSa_14DCDC_EFAN!$W$3:$W$500 = $W10),
                      IFERROR(
                          _xlfn._xlws.FILTER(FuSa_FaultInjection!$U$3:$U$500,FuSa_FaultInjection!$W$3:$W$500 = $W10),
                          IFERROR(
                              _xlfn._xlws.FILTER(Function_SCC!$U$3:$U$512,Function_SCC!$W$3:$W$512 = $W10),
                              IFERROR(
                                  _xlfn._xlws.FILTER(FuSa_FTT!$U$3:$U$500,FuSa_FTT!$W$3:$W$500 = $W10),
                                  "NA"
                           )
                       )
                   )
               )
           )
       )
   )
)</f>
        <v/>
      </c>
      <c r="T10" s="608">
        <f t="array" ref="T10">IFERROR(
      _xlfn._xlws.FILTER(FuSa_Charger!$V$3:$V$520, FuSa_Charger!$W$3:$W$520 = $W10),
      IFERROR(
          _xlfn._xlws.FILTER(Function_14DCDC!$V$3:$V$503,Function_14DCDC!$W$3:$W$503 = $W10),
          IFERROR(
              _xlfn._xlws.FILTER(Function_Charger!$V$3:$V$510,Function_Charger!$W$3:$W$510 = $W10),
              IFERROR(
                  _xlfn._xlws.FILTER(FuSa_14DCDC!$V$3:$V$500,FuSa_14DCDC!$W$3:$W$500 = $W10),
                  IFERROR(
                      _xlfn._xlws.FILTER(FuSa_14DCDC_EFAN!$V$3:$V$500,FuSa_14DCDC_EFAN!$W$3:$W$500 = $W10),
                      IFERROR(
                          _xlfn._xlws.FILTER(FuSa_FaultInjection!$V$3:$V$500,FuSa_FaultInjection!$W$3:$W$500 = $W10),
                          IFERROR(
                              _xlfn._xlws.FILTER(Function_SCC!$V$3:$V$512,Function_SCC!$W$3:$W$512 = $W10),
                              IFERROR(
                                  _xlfn._xlws.FILTER(FuSa_FTT!$V$3:$V$500,FuSa_FTT!$W$3:$W$500 = $W10),
                                  "NA"
                           )
                       )
                   )
               )
           )
       )
   )
)</f>
        <v/>
      </c>
      <c r="U10" s="183" t="inlineStr">
        <is>
          <t>Fire Protection</t>
        </is>
      </c>
      <c r="V10" s="876" t="n"/>
      <c r="W10" s="507" t="inlineStr">
        <is>
          <t>[SYI_FP20_001_006] PFC over temperature detection.html</t>
        </is>
      </c>
      <c r="X10" s="689" t="n">
        <v>6</v>
      </c>
      <c r="Y10" s="712" t="n">
        <v>0</v>
      </c>
      <c r="Z10" s="712" t="n">
        <v>0</v>
      </c>
      <c r="AA10" s="712" t="n">
        <v>6</v>
      </c>
      <c r="AB10" s="953" t="n">
        <v>0.002071759259259259</v>
      </c>
      <c r="AC10" s="1177">
        <f t="array" ref="AC10">IF(
    IFERROR(
        _xlfn._xlws.FILTER(FuSa_Charger!$AC$3:$AC$519, FuSa_Charger!$W$3:$W$519 = $W10),
        IFERROR(
            _xlfn._xlws.FILTER(Function_14DCDC!$AC$3:$AC$503, Function_14DCDC!$W$3:$W$503 = $W10),
            IFERROR(
                _xlfn._xlws.FILTER(Function_Charger!$AC$3:$AC$508, Function_Charger!$W$3:$W$508 = $W10),
                IFERROR(
                    _xlfn._xlws.FILTER(FuSa_14DCDC!$AC$3:$AC$500, FuSa_14DCDC!$W$3:$W$500 = $W10),
                    IFERROR(
                        _xlfn._xlws.FILTER(FuSa_14DCDC_EFAN!$AC$3:$AC$500, FuSa_14DCDC_EFAN!$W$3:$W$500 =$W10 ),
                        IFERROR(
                            _xlfn._xlws.FILTER(FuSa_FaultInjection!$AC$3:$AC$500, FuSa_FaultInjection!$W$3:$W$500 = $W10),
                            IFERROR(
                                _xlfn._xlws.FILTER(Function_SCC!$AC$3:$AC$525, Function_SCC!$W$3:$W$525 = $W10),
                                _xlfn._xlws.FILTER(FuSa_FTT!$AC$3:$AC$500, FuSa_FTT!$W$3:$W$500 = $W10)
                            )
                        )
                    )
                )
            )
        )
    ) = 0,
    "",
    IFERROR(
        _xlfn._xlws.FILTER(FuSa_Charger!$AC$3:$AC$519, FuSa_Charger!$W$3:$W$519 = $W10),
        IFERROR(
            _xlfn._xlws.FILTER(Function_14DCDC!$AC$3:$AC$503, Function_14DCDC!$W$3:$W$503 = $W10),
            IFERROR(
                _xlfn._xlws.FILTER(Function_Charger!$AC$3:$AC$508, Function_Charger!$W$3:$W$508 = $W10),
                IFERROR(
                    _xlfn._xlws.FILTER(FuSa_14DCDC!$AC$3:$AC$500, FuSa_14DCDC!$W$3:$W$500 = $W10),
                    IFERROR(
                        _xlfn._xlws.FILTER(FuSa_14DCDC_EFAN!$AC$3:$AC$500, FuSa_14DCDC_EFAN!$W$3:$W$500 = $W10),
                        IFERROR(
                            _xlfn._xlws.FILTER(FuSa_FaultInjection!$AC$3:$AC$500, FuSa_FaultInjection!$W$3:$W$500 = $W10),
                            IFERROR(
                                _xlfn._xlws.FILTER(Function_SCC!$AC$3:$AC$525, Function_SCC!$W$3:$W$525 = $W10),
                                _xlfn._xlws.FILTER(FuSa_FTT!$AC$3:$AC$500, FuSa_FTT!$W$3:$W$500 = $W10)
                            )
                        )
                    )
                )
            )
        )
    )
)</f>
        <v/>
      </c>
      <c r="AD10" s="359">
        <f t="array" ref="AD10">IF(
    IFERROR(
        _xlfn._xlws.FILTER(FuSa_Charger!$AD$3:$AD$519, FuSa_Charger!$W$3:$W$519 = $W10),
        IFERROR(
            _xlfn._xlws.FILTER(Function_14DCDC!$AD$3:$AD$503, Function_14DCDC!$W$3:$W$503 = $W10),
            IFERROR(
                _xlfn._xlws.FILTER(Function_Charger!$AD$3:$AD$508, Function_Charger!$W$3:$W$508 = $W10),
                IFERROR(
                    _xlfn._xlws.FILTER(FuSa_14DCDC!$AD$3:$AD$500, FuSa_14DCDC!$W$3:$W$500 = $W10),
                    IFERROR(
                        _xlfn._xlws.FILTER(FuSa_14DCDC_EFAN!$AD$3:$AD$500, FuSa_14DCDC_EFAN!$W$3:$W$500 =$W10 ),
                        IFERROR(
                            _xlfn._xlws.FILTER(FuSa_FaultInjection!$AD$3:$AD$500, FuSa_FaultInjection!$W$3:$W$500 = $W10),
                            IFERROR(
                                _xlfn._xlws.FILTER(Function_SCC!$AD$3:$AD$525, Function_SCC!$W$3:$W$525 = $W10),
                                _xlfn._xlws.FILTER(FuSa_FTT!$AD$3:$AD$500, FuSa_FTT!$W$3:$W$500 = $W10)
                            )
                        )
                    )
                )
            )
        )
    ) = 0,
    "",
    IFERROR(
        _xlfn._xlws.FILTER(FuSa_Charger!$AD$3:$AD$519, FuSa_Charger!$W$3:$W$519 = $W10),
        IFERROR(
            _xlfn._xlws.FILTER(Function_14DCDC!$AD$3:$AD$503, Function_14DCDC!$W$3:$W$503 = $W10),
            IFERROR(
                _xlfn._xlws.FILTER(Function_Charger!$AD$3:$AD$508, Function_Charger!$W$3:$W$508 = $W10),
                IFERROR(
                    _xlfn._xlws.FILTER(FuSa_14DCDC!$AD$3:$AD$500, FuSa_14DCDC!$W$3:$W$500 = $W10),
                    IFERROR(
                        _xlfn._xlws.FILTER(FuSa_14DCDC_EFAN!$AD$3:$AD$500, FuSa_14DCDC_EFAN!$W$3:$W$500 = $W10),
                        IFERROR(
                            _xlfn._xlws.FILTER(FuSa_FaultInjection!$AD$3:$AD$500, FuSa_FaultInjection!$W$3:$W$500 = $W10),
                            IFERROR(
                                _xlfn._xlws.FILTER(Function_SCC!$AD$3:$AD$525, Function_SCC!$W$3:$W$525 = $W10),
                                _xlfn._xlws.FILTER(FuSa_FTT!$AD$3:$AD$500, FuSa_FTT!$W$3:$W$500 = $W10)
                            )
                        )
                    )
                )
            )
        )
    )
)</f>
        <v/>
      </c>
      <c r="AE10" s="942" t="n"/>
      <c r="AG10" s="223" t="inlineStr"/>
      <c r="AH10" s="628" t="inlineStr"/>
      <c r="AI10" s="43" t="inlineStr"/>
      <c r="AJ10" s="43" t="inlineStr"/>
      <c r="AK10" s="43" t="inlineStr"/>
      <c r="AL10" s="266" t="n"/>
      <c r="AM10" s="231" t="n"/>
      <c r="AN10" s="765" t="n"/>
      <c r="AO10" s="223">
        <f>EXACT(W10,AG10)</f>
        <v/>
      </c>
      <c r="AP10" s="43">
        <f>EXACT(X10,AH10)</f>
        <v/>
      </c>
      <c r="AQ10" s="43">
        <f>EXACT(Y10,AI10)</f>
        <v/>
      </c>
      <c r="AR10" s="43">
        <f>EXACT(Z10,AJ10)</f>
        <v/>
      </c>
      <c r="AS10" s="266">
        <f>EXACT(AA10,AK10)</f>
        <v/>
      </c>
      <c r="AT10" t="inlineStr"/>
      <c r="AU10" t="inlineStr"/>
    </row>
    <row r="11" ht="15" customHeight="1">
      <c r="A11" s="439" t="inlineStr">
        <is>
          <t>Yes</t>
        </is>
      </c>
      <c r="B11" s="440" t="inlineStr">
        <is>
          <t>Yes</t>
        </is>
      </c>
      <c r="C11" s="445" t="inlineStr">
        <is>
          <t>Yes</t>
        </is>
      </c>
      <c r="D11" s="608">
        <f t="array" ref="D11">IFERROR(
      _xlfn._xlws.FILTER(FuSa_Charger!$D$3:$D$520, FuSa_Charger!$W$3:$W$520 = $W11),
      IFERROR(
          _xlfn._xlws.FILTER(Function_14DCDC!$D$3:$D$503,Function_14DCDC!$W$3:$W$503 = $W11),
          IFERROR(
              _xlfn._xlws.FILTER(Function_Charger!$D$3:$D$510,Function_Charger!$W$3:$W$510 = $W11),
              IFERROR(
                  _xlfn._xlws.FILTER(FuSa_14DCDC!$D$3:$D$500,FuSa_14DCDC!$W$3:$W$500 = $W11),
                  IFERROR(
                      _xlfn._xlws.FILTER(FuSa_14DCDC_EFAN!$D$3:$D$500,FuSa_14DCDC_EFAN!$W$3:$W$500 = $W11),
                      IFERROR(
                          _xlfn._xlws.FILTER(FuSa_FaultInjection!$D$3:$D$500,FuSa_FaultInjection!$W$3:$W$500 = $W11),
                          IFERROR(
                              _xlfn._xlws.FILTER(Function_SCC!$D$3:$D$512,Function_SCC!$W$3:$W$512 = $W11),
                              IFERROR(
                                  _xlfn._xlws.FILTER(FuSa_FTT!$D$3:$D$500,FuSa_FTT!$W$3:$W$500 = $W11),
                                  "NA"
                           )
                       )
                   )
               )
           )
       )
   )
)</f>
        <v/>
      </c>
      <c r="E11" s="608">
        <f t="array" ref="E11">IFERROR(
      _xlfn._xlws.FILTER(FuSa_Charger!$E$3:$E$520, FuSa_Charger!$W$3:$W$520 = $W11),
      IFERROR(
          _xlfn._xlws.FILTER(Function_14DCDC!$E$3:$E$503,Function_14DCDC!$W$3:$W$503 = $W11),
          IFERROR(
              _xlfn._xlws.FILTER(Function_Charger!$E$3:$E$510,Function_Charger!$W$3:$W$510 = $W11),
              IFERROR(
                  _xlfn._xlws.FILTER(FuSa_14DCDC!$E$3:$E$500,FuSa_14DCDC!$W$3:$W$500 = $W11),
                  IFERROR(
                      _xlfn._xlws.FILTER(FuSa_14DCDC_EFAN!$E$3:$E$500,FuSa_14DCDC_EFAN!$W$3:$W$500 = $W11),
                      IFERROR(
                          _xlfn._xlws.FILTER(FuSa_FaultInjection!$E$3:$E$500,FuSa_FaultInjection!$W$3:$W$500 = $W11),
                          IFERROR(
                              _xlfn._xlws.FILTER(Function_SCC!$E$3:$E$512,Function_SCC!$W$3:$W$512 = $W11),
                              IFERROR(
                                  _xlfn._xlws.FILTER(FuSa_FTT!$E$3:$E$500,FuSa_FTT!$W$3:$W$500 = $W11),
                                  "NA"
                           )
                       )
                   )
               )
           )
       )
   )
)</f>
        <v/>
      </c>
      <c r="F11" s="608">
        <f t="array" ref="F11">IFERROR(
      _xlfn._xlws.FILTER(FuSa_Charger!$F$3:$F$520, FuSa_Charger!$W$3:$W$520 = $W11),
      IFERROR(
          _xlfn._xlws.FILTER(Function_14DCDC!$F$3:$F$503,Function_14DCDC!$W$3:$W$503 = $W11),
          IFERROR(
              _xlfn._xlws.FILTER(Function_Charger!$F$3:$F$510,Function_Charger!$W$3:$W$510 = $W11),
              IFERROR(
                  _xlfn._xlws.FILTER(FuSa_14DCDC!$F$3:$F$500,FuSa_14DCDC!$W$3:$W$500 = $W11),
                  IFERROR(
                      _xlfn._xlws.FILTER(FuSa_14DCDC_EFAN!$F$3:$F$500,FuSa_14DCDC_EFAN!$W$3:$W$500 = $W11),
                      IFERROR(
                          _xlfn._xlws.FILTER(FuSa_FaultInjection!$F$3:$F$500,FuSa_FaultInjection!$W$3:$W$500 = $W11),
                          IFERROR(
                              _xlfn._xlws.FILTER(Function_SCC!$F$3:$F$512,Function_SCC!$W$3:$W$512 = $W11),
                              IFERROR(
                                  _xlfn._xlws.FILTER(FuSa_FTT!$F$3:$F$500,FuSa_FTT!$W$3:$W$500 = $W11),
                                  "NA"
                           )
                       )
                   )
               )
           )
       )
   )
)</f>
        <v/>
      </c>
      <c r="G11" s="608">
        <f t="array" ref="G11">IFERROR(
      _xlfn._xlws.FILTER(FuSa_Charger!$G$3:$G$520, FuSa_Charger!$W$3:$W$520 = $W11),
      IFERROR(
          _xlfn._xlws.FILTER(Function_14DCDC!$G$3:$G$503,Function_14DCDC!$W$3:$W$503 = $W11),
          IFERROR(
              _xlfn._xlws.FILTER(Function_Charger!$G$3:$G$510,Function_Charger!$W$3:$W$510 = $W11),
              IFERROR(
                  _xlfn._xlws.FILTER(FuSa_14DCDC!$G$3:$G$500,FuSa_14DCDC!$W$3:$W$500 = $W11),
                  IFERROR(
                      _xlfn._xlws.FILTER(FuSa_14DCDC_EFAN!$G$3:$G$500,FuSa_14DCDC_EFAN!$W$3:$W$500 = $W11),
                      IFERROR(
                          _xlfn._xlws.FILTER(FuSa_FaultInjection!$G$3:$G$500,FuSa_FaultInjection!$W$3:$W$500 = $W11),
                          IFERROR(
                              _xlfn._xlws.FILTER(Function_SCC!$G$3:$G$512,Function_SCC!$W$3:$W$512 = $W11),
                              IFERROR(
                                  _xlfn._xlws.FILTER(FuSa_FTT!$G$3:$G$500,FuSa_FTT!$W$3:$W$500 = $W11),
                                  "NA"
                           )
                       )
                   )
               )
           )
       )
   )
)</f>
        <v/>
      </c>
      <c r="H11" s="608">
        <f t="array" ref="H11">IFERROR(
      _xlfn._xlws.FILTER(FuSa_Charger!$H$3:$H$520, FuSa_Charger!$W$3:$W$520 = $W11),
      IFERROR(
          _xlfn._xlws.FILTER(Function_14DCDC!$H$3:$H$503,Function_14DCDC!$W$3:$W$503 = $W11),
          IFERROR(
              _xlfn._xlws.FILTER(Function_Charger!$H$3:$H$510,Function_Charger!$W$3:$W$510 = $W11),
              IFERROR(
                  _xlfn._xlws.FILTER(FuSa_14DCDC!$H$3:$H$500,FuSa_14DCDC!$W$3:$W$500 = $W11),
                  IFERROR(
                      _xlfn._xlws.FILTER(FuSa_14DCDC_EFAN!$H$3:$H$500,FuSa_14DCDC_EFAN!$W$3:$W$500 = $W11),
                      IFERROR(
                          _xlfn._xlws.FILTER(FuSa_FaultInjection!$H$3:$H$500,FuSa_FaultInjection!$W$3:$W$500 = $W11),
                          IFERROR(
                              _xlfn._xlws.FILTER(Function_SCC!$H$3:$H$512,Function_SCC!$W$3:$W$512 = $W11),
                              IFERROR(
                                  _xlfn._xlws.FILTER(FuSa_FTT!$H$3:$H$500,FuSa_FTT!$W$3:$W$500 = $W11),
                                  "NA"
                           )
                       )
                   )
               )
           )
       )
   )
)</f>
        <v/>
      </c>
      <c r="I11" s="608">
        <f t="array" ref="I11">IFERROR(
      _xlfn._xlws.FILTER(FuSa_Charger!$I$3:$I$520, FuSa_Charger!$W$3:$W$520 = $W11),
      IFERROR(
          _xlfn._xlws.FILTER(Function_14DCDC!$I$3:$I$503,Function_14DCDC!$W$3:$W$503 = $W11),
          IFERROR(
              _xlfn._xlws.FILTER(Function_Charger!$I$3:$I$510,Function_Charger!$W$3:$W$510 = $W11),
              IFERROR(
                  _xlfn._xlws.FILTER(FuSa_14DCDC!$I$3:$I$500,FuSa_14DCDC!$W$3:$W$500 = $W11),
                  IFERROR(
                      _xlfn._xlws.FILTER(FuSa_14DCDC_EFAN!$I$3:$I$500,FuSa_14DCDC_EFAN!$W$3:$W$500 = $W11),
                      IFERROR(
                          _xlfn._xlws.FILTER(FuSa_FaultInjection!$I$3:$I$500,FuSa_FaultInjection!$W$3:$W$500 = $W11),
                          IFERROR(
                              _xlfn._xlws.FILTER(Function_SCC!$I$3:$I$512,Function_SCC!$W$3:$W$512 = $W11),
                              IFERROR(
                                  _xlfn._xlws.FILTER(FuSa_FTT!$I$3:$I$500,FuSa_FTT!$W$3:$W$500 = $W11),
                                  "NA"
                           )
                       )
                   )
               )
           )
       )
   )
)</f>
        <v/>
      </c>
      <c r="J11" s="441" t="n"/>
      <c r="K11" s="441" t="n"/>
      <c r="L11" s="441" t="n"/>
      <c r="M11" s="441" t="n"/>
      <c r="N11" s="608">
        <f t="array" ref="N11">IFERROR(
      _xlfn._xlws.FILTER(FuSa_Charger!$O$3:$O$520, FuSa_Charger!$W$3:$W$520 = $W11),
      IFERROR(
          _xlfn._xlws.FILTER(Function_14DCDC!$O$3:$O$503,Function_14DCDC!$W$3:$W$503 = $W11),
          IFERROR(
              _xlfn._xlws.FILTER(Function_Charger!$O$3:$O$510,Function_Charger!$W$3:$W$510 = $W11),
              IFERROR(
                  _xlfn._xlws.FILTER(FuSa_14DCDC!$O$3:$O$500,FuSa_14DCDC!$W$3:$W$500 = $W11),
                  IFERROR(
                      _xlfn._xlws.FILTER(FuSa_14DCDC_EFAN!$O$3:$O$500,FuSa_14DCDC_EFAN!$W$3:$W$500 = $W11),
                      IFERROR(
                          _xlfn._xlws.FILTER(FuSa_FaultInjection!$O$3:$O$500,FuSa_FaultInjection!$W$3:$W$500 = $W11),
                          IFERROR(
                              _xlfn._xlws.FILTER(Function_SCC!$O$3:$O$512,Function_SCC!$W$3:$W$512 = $W11),
                              IFERROR(
                                  _xlfn._xlws.FILTER(FuSa_FTT!$O$3:$O$500,FuSa_FTT!$W$3:$W$500 = $W11),
                                  "NA"
                           )
                       )
                   )
               )
           )
       )
   )
)</f>
        <v/>
      </c>
      <c r="O11" s="608">
        <f t="array" ref="O11">IFERROR(
      _xlfn._xlws.FILTER(FuSa_Charger!$Q$3:$Q$520, FuSa_Charger!$W$3:$W$520 = $W11),
      IFERROR(
          _xlfn._xlws.FILTER(Function_14DCDC!$Q$3:$Q$503,Function_14DCDC!$W$3:$W$503 = $W11),
          IFERROR(
              _xlfn._xlws.FILTER(Function_Charger!$Q$3:$Q$510,Function_Charger!$W$3:$W$510 = $W11),
              IFERROR(
                  _xlfn._xlws.FILTER(FuSa_14DCDC!$Q$3:$Q$500,FuSa_14DCDC!$W$3:$W$500 = $W11),
                  IFERROR(
                      _xlfn._xlws.FILTER(FuSa_14DCDC_EFAN!$Q$3:$Q$500,FuSa_14DCDC_EFAN!$W$3:$W$500 = $W11),
                      IFERROR(
                          _xlfn._xlws.FILTER(FuSa_FaultInjection!$Q$3:$Q$500,FuSa_FaultInjection!$W$3:$W$500 = $W11),
                          IFERROR(
                              _xlfn._xlws.FILTER(Function_SCC!$Q$3:$Q$512,Function_SCC!$W$3:$W$512 = $W11),
                              IFERROR(
                                  _xlfn._xlws.FILTER(FuSa_FTT!$Q$3:$Q$500,FuSa_FTT!$W$3:$W$500 = $W11),
                                  "NA"
                           )
                       )
                   )
               )
           )
       )
   )
)</f>
        <v/>
      </c>
      <c r="P11" s="608">
        <f t="array" ref="P11">IFERROR(
      _xlfn._xlws.FILTER(FuSa_Charger!$R$3:$R$520, FuSa_Charger!$W$3:$W$520 = $W11),
      IFERROR(
          _xlfn._xlws.FILTER(Function_14DCDC!$R$3:$R$503,Function_14DCDC!$W$3:$W$503 = $W11),
          IFERROR(
              _xlfn._xlws.FILTER(Function_Charger!$R$3:$R$510,Function_Charger!$W$3:$W$510 = $W11),
              IFERROR(
                  _xlfn._xlws.FILTER(FuSa_14DCDC!$R$3:$R$500,FuSa_14DCDC!$W$3:$W$500 = $W11),
                  IFERROR(
                      _xlfn._xlws.FILTER(FuSa_14DCDC_EFAN!$R$3:$R$500,FuSa_14DCDC_EFAN!$W$3:$W$500 = $W11),
                      IFERROR(
                          _xlfn._xlws.FILTER(FuSa_FaultInjection!$R$3:$R$500,FuSa_FaultInjection!$W$3:$W$500 = $W11),
                          IFERROR(
                              _xlfn._xlws.FILTER(Function_SCC!$R$3:$R$512,Function_SCC!$W$3:$W$512 = $W11),
                              IFERROR(
                                  _xlfn._xlws.FILTER(FuSa_FTT!$R$3:$R$500,FuSa_FTT!$W$3:$W$500 = $W11),
                                  "NA"
                           )
                       )
                   )
               )
           )
       )
   )
)</f>
        <v/>
      </c>
      <c r="Q11" s="608">
        <f t="array" ref="Q11">IFERROR(
      _xlfn._xlws.FILTER(FuSa_Charger!$S$3:$S$520, FuSa_Charger!$W$3:$W$520 = $W11),
      IFERROR(
          _xlfn._xlws.FILTER(Function_14DCDC!$S$3:$S$503,Function_14DCDC!$W$3:$W$503 = $W11),
          IFERROR(
              _xlfn._xlws.FILTER(Function_Charger!$S$3:$S$510,Function_Charger!$W$3:$W$510 = $W11),
              IFERROR(
                  _xlfn._xlws.FILTER(FuSa_14DCDC!$S$3:$S$500,FuSa_14DCDC!$W$3:$W$500 = $W11),
                  IFERROR(
                      _xlfn._xlws.FILTER(FuSa_14DCDC_EFAN!$S$3:$S$500,FuSa_14DCDC_EFAN!$W$3:$W$500 = $W11),
                      IFERROR(
                          _xlfn._xlws.FILTER(FuSa_FaultInjection!$S$3:$S$500,FuSa_FaultInjection!$W$3:$W$500 = $W11),
                          IFERROR(
                              _xlfn._xlws.FILTER(Function_SCC!$S$3:$S$512,Function_SCC!$W$3:$W$512 = $W11),
                              IFERROR(
                                  _xlfn._xlws.FILTER(FuSa_FTT!$S$3:$S$500,FuSa_FTT!$W$3:$W$500 = $W11),
                                  "NA"
                           )
                       )
                   )
               )
           )
       )
   )
)</f>
        <v/>
      </c>
      <c r="R11" s="608">
        <f t="array" ref="R11">IFERROR(
      _xlfn._xlws.FILTER(FuSa_Charger!$T$3:$T$520, FuSa_Charger!$W$3:$W$520 = $W11),
      IFERROR(
          _xlfn._xlws.FILTER(Function_14DCDC!$T$3:$T$503,Function_14DCDC!$W$3:$W$503 = $W11),
          IFERROR(
              _xlfn._xlws.FILTER(Function_Charger!$T$3:$T$510,Function_Charger!$W$3:$W$510 = $W11),
              IFERROR(
                  _xlfn._xlws.FILTER(FuSa_14DCDC!$T$3:$T$500,FuSa_14DCDC!$W$3:$W$500 = $W11),
                  IFERROR(
                      _xlfn._xlws.FILTER(FuSa_14DCDC_EFAN!$T$3:$T$500,FuSa_14DCDC_EFAN!$W$3:$W$500 = $W11),
                      IFERROR(
                          _xlfn._xlws.FILTER(FuSa_FaultInjection!$T$3:$T$500,FuSa_FaultInjection!$W$3:$W$500 = $W11),
                          IFERROR(
                              _xlfn._xlws.FILTER(Function_SCC!$T$3:$T$512,Function_SCC!$W$3:$W$512 = $W11),
                              IFERROR(
                                  _xlfn._xlws.FILTER(FuSa_FTT!$T$3:$T$500,FuSa_FTT!$W$3:$W$500 = $W11),
                                  "NA"
                           )
                       )
                   )
               )
           )
       )
   )
)</f>
        <v/>
      </c>
      <c r="S11" s="608">
        <f t="array" ref="S11">IFERROR(
      _xlfn._xlws.FILTER(FuSa_Charger!$U$3:$U$520, FuSa_Charger!$W$3:$W$520 = $W11),
      IFERROR(
          _xlfn._xlws.FILTER(Function_14DCDC!$U$3:$U$503,Function_14DCDC!$W$3:$W$503 = $W11),
          IFERROR(
              _xlfn._xlws.FILTER(Function_Charger!$U$3:$U$510,Function_Charger!$W$3:$W$510 = $W11),
              IFERROR(
                  _xlfn._xlws.FILTER(FuSa_14DCDC!$U$3:$U$500,FuSa_14DCDC!$W$3:$W$500 = $W11),
                  IFERROR(
                      _xlfn._xlws.FILTER(FuSa_14DCDC_EFAN!$U$3:$U$500,FuSa_14DCDC_EFAN!$W$3:$W$500 = $W11),
                      IFERROR(
                          _xlfn._xlws.FILTER(FuSa_FaultInjection!$U$3:$U$500,FuSa_FaultInjection!$W$3:$W$500 = $W11),
                          IFERROR(
                              _xlfn._xlws.FILTER(Function_SCC!$U$3:$U$512,Function_SCC!$W$3:$W$512 = $W11),
                              IFERROR(
                                  _xlfn._xlws.FILTER(FuSa_FTT!$U$3:$U$500,FuSa_FTT!$W$3:$W$500 = $W11),
                                  "NA"
                           )
                       )
                   )
               )
           )
       )
   )
)</f>
        <v/>
      </c>
      <c r="T11" s="608">
        <f t="array" ref="T11">IFERROR(
      _xlfn._xlws.FILTER(FuSa_Charger!$V$3:$V$520, FuSa_Charger!$W$3:$W$520 = $W11),
      IFERROR(
          _xlfn._xlws.FILTER(Function_14DCDC!$V$3:$V$503,Function_14DCDC!$W$3:$W$503 = $W11),
          IFERROR(
              _xlfn._xlws.FILTER(Function_Charger!$V$3:$V$510,Function_Charger!$W$3:$W$510 = $W11),
              IFERROR(
                  _xlfn._xlws.FILTER(FuSa_14DCDC!$V$3:$V$500,FuSa_14DCDC!$W$3:$W$500 = $W11),
                  IFERROR(
                      _xlfn._xlws.FILTER(FuSa_14DCDC_EFAN!$V$3:$V$500,FuSa_14DCDC_EFAN!$W$3:$W$500 = $W11),
                      IFERROR(
                          _xlfn._xlws.FILTER(FuSa_FaultInjection!$V$3:$V$500,FuSa_FaultInjection!$W$3:$W$500 = $W11),
                          IFERROR(
                              _xlfn._xlws.FILTER(Function_SCC!$V$3:$V$512,Function_SCC!$W$3:$W$512 = $W11),
                              IFERROR(
                                  _xlfn._xlws.FILTER(FuSa_FTT!$V$3:$V$500,FuSa_FTT!$W$3:$W$500 = $W11),
                                  "NA"
                           )
                       )
                   )
               )
           )
       )
   )
)</f>
        <v/>
      </c>
      <c r="U11" s="183" t="inlineStr">
        <is>
          <t>Fire Protection</t>
        </is>
      </c>
      <c r="V11" s="876" t="n"/>
      <c r="W11" s="507" t="inlineStr">
        <is>
          <t>[SYI_FP20_001_008] PFC over temperature detection.html</t>
        </is>
      </c>
      <c r="X11" s="840" t="n">
        <v>6</v>
      </c>
      <c r="Y11" s="240" t="n">
        <v>0</v>
      </c>
      <c r="Z11" s="240" t="n">
        <v>0</v>
      </c>
      <c r="AA11" s="240" t="n">
        <v>6</v>
      </c>
      <c r="AB11" s="953" t="n">
        <v>0.002511574074074074</v>
      </c>
      <c r="AC11" s="1177">
        <f t="array" ref="AC11">IF(
    IFERROR(
        _xlfn._xlws.FILTER(FuSa_Charger!$AC$3:$AC$519, FuSa_Charger!$W$3:$W$519 = $W11),
        IFERROR(
            _xlfn._xlws.FILTER(Function_14DCDC!$AC$3:$AC$503, Function_14DCDC!$W$3:$W$503 = $W11),
            IFERROR(
                _xlfn._xlws.FILTER(Function_Charger!$AC$3:$AC$508, Function_Charger!$W$3:$W$508 = $W11),
                IFERROR(
                    _xlfn._xlws.FILTER(FuSa_14DCDC!$AC$3:$AC$500, FuSa_14DCDC!$W$3:$W$500 = $W11),
                    IFERROR(
                        _xlfn._xlws.FILTER(FuSa_14DCDC_EFAN!$AC$3:$AC$500, FuSa_14DCDC_EFAN!$W$3:$W$500 =$W11 ),
                        IFERROR(
                            _xlfn._xlws.FILTER(FuSa_FaultInjection!$AC$3:$AC$500, FuSa_FaultInjection!$W$3:$W$500 = $W11),
                            IFERROR(
                                _xlfn._xlws.FILTER(Function_SCC!$AC$3:$AC$525, Function_SCC!$W$3:$W$525 = $W11),
                                _xlfn._xlws.FILTER(FuSa_FTT!$AC$3:$AC$500, FuSa_FTT!$W$3:$W$500 = $W11)
                            )
                        )
                    )
                )
            )
        )
    ) = 0,
    "",
    IFERROR(
        _xlfn._xlws.FILTER(FuSa_Charger!$AC$3:$AC$519, FuSa_Charger!$W$3:$W$519 = $W11),
        IFERROR(
            _xlfn._xlws.FILTER(Function_14DCDC!$AC$3:$AC$503, Function_14DCDC!$W$3:$W$503 = $W11),
            IFERROR(
                _xlfn._xlws.FILTER(Function_Charger!$AC$3:$AC$508, Function_Charger!$W$3:$W$508 = $W11),
                IFERROR(
                    _xlfn._xlws.FILTER(FuSa_14DCDC!$AC$3:$AC$500, FuSa_14DCDC!$W$3:$W$500 = $W11),
                    IFERROR(
                        _xlfn._xlws.FILTER(FuSa_14DCDC_EFAN!$AC$3:$AC$500, FuSa_14DCDC_EFAN!$W$3:$W$500 = $W11),
                        IFERROR(
                            _xlfn._xlws.FILTER(FuSa_FaultInjection!$AC$3:$AC$500, FuSa_FaultInjection!$W$3:$W$500 = $W11),
                            IFERROR(
                                _xlfn._xlws.FILTER(Function_SCC!$AC$3:$AC$525, Function_SCC!$W$3:$W$525 = $W11),
                                _xlfn._xlws.FILTER(FuSa_FTT!$AC$3:$AC$500, FuSa_FTT!$W$3:$W$500 = $W11)
                            )
                        )
                    )
                )
            )
        )
    )
)</f>
        <v/>
      </c>
      <c r="AD11" s="359">
        <f t="array" ref="AD11">IF(
    IFERROR(
        _xlfn._xlws.FILTER(FuSa_Charger!$AD$3:$AD$519, FuSa_Charger!$W$3:$W$519 = $W11),
        IFERROR(
            _xlfn._xlws.FILTER(Function_14DCDC!$AD$3:$AD$503, Function_14DCDC!$W$3:$W$503 = $W11),
            IFERROR(
                _xlfn._xlws.FILTER(Function_Charger!$AD$3:$AD$508, Function_Charger!$W$3:$W$508 = $W11),
                IFERROR(
                    _xlfn._xlws.FILTER(FuSa_14DCDC!$AD$3:$AD$500, FuSa_14DCDC!$W$3:$W$500 = $W11),
                    IFERROR(
                        _xlfn._xlws.FILTER(FuSa_14DCDC_EFAN!$AD$3:$AD$500, FuSa_14DCDC_EFAN!$W$3:$W$500 =$W11 ),
                        IFERROR(
                            _xlfn._xlws.FILTER(FuSa_FaultInjection!$AD$3:$AD$500, FuSa_FaultInjection!$W$3:$W$500 = $W11),
                            IFERROR(
                                _xlfn._xlws.FILTER(Function_SCC!$AD$3:$AD$525, Function_SCC!$W$3:$W$525 = $W11),
                                _xlfn._xlws.FILTER(FuSa_FTT!$AD$3:$AD$500, FuSa_FTT!$W$3:$W$500 = $W11)
                            )
                        )
                    )
                )
            )
        )
    ) = 0,
    "",
    IFERROR(
        _xlfn._xlws.FILTER(FuSa_Charger!$AD$3:$AD$519, FuSa_Charger!$W$3:$W$519 = $W11),
        IFERROR(
            _xlfn._xlws.FILTER(Function_14DCDC!$AD$3:$AD$503, Function_14DCDC!$W$3:$W$503 = $W11),
            IFERROR(
                _xlfn._xlws.FILTER(Function_Charger!$AD$3:$AD$508, Function_Charger!$W$3:$W$508 = $W11),
                IFERROR(
                    _xlfn._xlws.FILTER(FuSa_14DCDC!$AD$3:$AD$500, FuSa_14DCDC!$W$3:$W$500 = $W11),
                    IFERROR(
                        _xlfn._xlws.FILTER(FuSa_14DCDC_EFAN!$AD$3:$AD$500, FuSa_14DCDC_EFAN!$W$3:$W$500 = $W11),
                        IFERROR(
                            _xlfn._xlws.FILTER(FuSa_FaultInjection!$AD$3:$AD$500, FuSa_FaultInjection!$W$3:$W$500 = $W11),
                            IFERROR(
                                _xlfn._xlws.FILTER(Function_SCC!$AD$3:$AD$525, Function_SCC!$W$3:$W$525 = $W11),
                                _xlfn._xlws.FILTER(FuSa_FTT!$AD$3:$AD$500, FuSa_FTT!$W$3:$W$500 = $W11)
                            )
                        )
                    )
                )
            )
        )
    )
)</f>
        <v/>
      </c>
      <c r="AE11" s="942" t="n"/>
      <c r="AG11" s="223" t="inlineStr"/>
      <c r="AH11" s="628" t="inlineStr"/>
      <c r="AI11" s="43" t="inlineStr"/>
      <c r="AJ11" s="43" t="inlineStr"/>
      <c r="AK11" s="43" t="inlineStr"/>
      <c r="AL11" s="266" t="n"/>
      <c r="AM11" s="231" t="n"/>
      <c r="AN11" s="765" t="n"/>
      <c r="AO11" s="223">
        <f>EXACT(W11,AG11)</f>
        <v/>
      </c>
      <c r="AP11" s="43">
        <f>EXACT(X11,AH11)</f>
        <v/>
      </c>
      <c r="AQ11" s="43">
        <f>EXACT(Y11,AI11)</f>
        <v/>
      </c>
      <c r="AR11" s="43">
        <f>EXACT(Z11,AJ11)</f>
        <v/>
      </c>
      <c r="AS11" s="266">
        <f>EXACT(AA11,AK11)</f>
        <v/>
      </c>
      <c r="AT11" t="inlineStr"/>
      <c r="AU11" t="inlineStr"/>
    </row>
    <row r="12" ht="15" customHeight="1">
      <c r="A12" s="439" t="inlineStr">
        <is>
          <t>Yes</t>
        </is>
      </c>
      <c r="B12" s="440" t="inlineStr">
        <is>
          <t>Yes</t>
        </is>
      </c>
      <c r="C12" s="445" t="inlineStr">
        <is>
          <t>Yes</t>
        </is>
      </c>
      <c r="D12" s="608">
        <f t="array" ref="D12">IFERROR(
      _xlfn._xlws.FILTER(FuSa_Charger!$D$3:$D$520, FuSa_Charger!$W$3:$W$520 = $W12),
      IFERROR(
          _xlfn._xlws.FILTER(Function_14DCDC!$D$3:$D$503,Function_14DCDC!$W$3:$W$503 = $W12),
          IFERROR(
              _xlfn._xlws.FILTER(Function_Charger!$D$3:$D$510,Function_Charger!$W$3:$W$510 = $W12),
              IFERROR(
                  _xlfn._xlws.FILTER(FuSa_14DCDC!$D$3:$D$500,FuSa_14DCDC!$W$3:$W$500 = $W12),
                  IFERROR(
                      _xlfn._xlws.FILTER(FuSa_14DCDC_EFAN!$D$3:$D$500,FuSa_14DCDC_EFAN!$W$3:$W$500 = $W12),
                      IFERROR(
                          _xlfn._xlws.FILTER(FuSa_FaultInjection!$D$3:$D$500,FuSa_FaultInjection!$W$3:$W$500 = $W12),
                          IFERROR(
                              _xlfn._xlws.FILTER(Function_SCC!$D$3:$D$512,Function_SCC!$W$3:$W$512 = $W12),
                              IFERROR(
                                  _xlfn._xlws.FILTER(FuSa_FTT!$D$3:$D$500,FuSa_FTT!$W$3:$W$500 = $W12),
                                  "NA"
                           )
                       )
                   )
               )
           )
       )
   )
)</f>
        <v/>
      </c>
      <c r="E12" s="608">
        <f t="array" ref="E12">IFERROR(
      _xlfn._xlws.FILTER(FuSa_Charger!$E$3:$E$520, FuSa_Charger!$W$3:$W$520 = $W12),
      IFERROR(
          _xlfn._xlws.FILTER(Function_14DCDC!$E$3:$E$503,Function_14DCDC!$W$3:$W$503 = $W12),
          IFERROR(
              _xlfn._xlws.FILTER(Function_Charger!$E$3:$E$510,Function_Charger!$W$3:$W$510 = $W12),
              IFERROR(
                  _xlfn._xlws.FILTER(FuSa_14DCDC!$E$3:$E$500,FuSa_14DCDC!$W$3:$W$500 = $W12),
                  IFERROR(
                      _xlfn._xlws.FILTER(FuSa_14DCDC_EFAN!$E$3:$E$500,FuSa_14DCDC_EFAN!$W$3:$W$500 = $W12),
                      IFERROR(
                          _xlfn._xlws.FILTER(FuSa_FaultInjection!$E$3:$E$500,FuSa_FaultInjection!$W$3:$W$500 = $W12),
                          IFERROR(
                              _xlfn._xlws.FILTER(Function_SCC!$E$3:$E$512,Function_SCC!$W$3:$W$512 = $W12),
                              IFERROR(
                                  _xlfn._xlws.FILTER(FuSa_FTT!$E$3:$E$500,FuSa_FTT!$W$3:$W$500 = $W12),
                                  "NA"
                           )
                       )
                   )
               )
           )
       )
   )
)</f>
        <v/>
      </c>
      <c r="F12" s="608">
        <f t="array" ref="F12">IFERROR(
      _xlfn._xlws.FILTER(FuSa_Charger!$F$3:$F$520, FuSa_Charger!$W$3:$W$520 = $W12),
      IFERROR(
          _xlfn._xlws.FILTER(Function_14DCDC!$F$3:$F$503,Function_14DCDC!$W$3:$W$503 = $W12),
          IFERROR(
              _xlfn._xlws.FILTER(Function_Charger!$F$3:$F$510,Function_Charger!$W$3:$W$510 = $W12),
              IFERROR(
                  _xlfn._xlws.FILTER(FuSa_14DCDC!$F$3:$F$500,FuSa_14DCDC!$W$3:$W$500 = $W12),
                  IFERROR(
                      _xlfn._xlws.FILTER(FuSa_14DCDC_EFAN!$F$3:$F$500,FuSa_14DCDC_EFAN!$W$3:$W$500 = $W12),
                      IFERROR(
                          _xlfn._xlws.FILTER(FuSa_FaultInjection!$F$3:$F$500,FuSa_FaultInjection!$W$3:$W$500 = $W12),
                          IFERROR(
                              _xlfn._xlws.FILTER(Function_SCC!$F$3:$F$512,Function_SCC!$W$3:$W$512 = $W12),
                              IFERROR(
                                  _xlfn._xlws.FILTER(FuSa_FTT!$F$3:$F$500,FuSa_FTT!$W$3:$W$500 = $W12),
                                  "NA"
                           )
                       )
                   )
               )
           )
       )
   )
)</f>
        <v/>
      </c>
      <c r="G12" s="608">
        <f t="array" ref="G12">IFERROR(
      _xlfn._xlws.FILTER(FuSa_Charger!$G$3:$G$520, FuSa_Charger!$W$3:$W$520 = $W12),
      IFERROR(
          _xlfn._xlws.FILTER(Function_14DCDC!$G$3:$G$503,Function_14DCDC!$W$3:$W$503 = $W12),
          IFERROR(
              _xlfn._xlws.FILTER(Function_Charger!$G$3:$G$510,Function_Charger!$W$3:$W$510 = $W12),
              IFERROR(
                  _xlfn._xlws.FILTER(FuSa_14DCDC!$G$3:$G$500,FuSa_14DCDC!$W$3:$W$500 = $W12),
                  IFERROR(
                      _xlfn._xlws.FILTER(FuSa_14DCDC_EFAN!$G$3:$G$500,FuSa_14DCDC_EFAN!$W$3:$W$500 = $W12),
                      IFERROR(
                          _xlfn._xlws.FILTER(FuSa_FaultInjection!$G$3:$G$500,FuSa_FaultInjection!$W$3:$W$500 = $W12),
                          IFERROR(
                              _xlfn._xlws.FILTER(Function_SCC!$G$3:$G$512,Function_SCC!$W$3:$W$512 = $W12),
                              IFERROR(
                                  _xlfn._xlws.FILTER(FuSa_FTT!$G$3:$G$500,FuSa_FTT!$W$3:$W$500 = $W12),
                                  "NA"
                           )
                       )
                   )
               )
           )
       )
   )
)</f>
        <v/>
      </c>
      <c r="H12" s="608">
        <f t="array" ref="H12">IFERROR(
      _xlfn._xlws.FILTER(FuSa_Charger!$H$3:$H$520, FuSa_Charger!$W$3:$W$520 = $W12),
      IFERROR(
          _xlfn._xlws.FILTER(Function_14DCDC!$H$3:$H$503,Function_14DCDC!$W$3:$W$503 = $W12),
          IFERROR(
              _xlfn._xlws.FILTER(Function_Charger!$H$3:$H$510,Function_Charger!$W$3:$W$510 = $W12),
              IFERROR(
                  _xlfn._xlws.FILTER(FuSa_14DCDC!$H$3:$H$500,FuSa_14DCDC!$W$3:$W$500 = $W12),
                  IFERROR(
                      _xlfn._xlws.FILTER(FuSa_14DCDC_EFAN!$H$3:$H$500,FuSa_14DCDC_EFAN!$W$3:$W$500 = $W12),
                      IFERROR(
                          _xlfn._xlws.FILTER(FuSa_FaultInjection!$H$3:$H$500,FuSa_FaultInjection!$W$3:$W$500 = $W12),
                          IFERROR(
                              _xlfn._xlws.FILTER(Function_SCC!$H$3:$H$512,Function_SCC!$W$3:$W$512 = $W12),
                              IFERROR(
                                  _xlfn._xlws.FILTER(FuSa_FTT!$H$3:$H$500,FuSa_FTT!$W$3:$W$500 = $W12),
                                  "NA"
                           )
                       )
                   )
               )
           )
       )
   )
)</f>
        <v/>
      </c>
      <c r="I12" s="608">
        <f t="array" ref="I12">IFERROR(
      _xlfn._xlws.FILTER(FuSa_Charger!$I$3:$I$520, FuSa_Charger!$W$3:$W$520 = $W12),
      IFERROR(
          _xlfn._xlws.FILTER(Function_14DCDC!$I$3:$I$503,Function_14DCDC!$W$3:$W$503 = $W12),
          IFERROR(
              _xlfn._xlws.FILTER(Function_Charger!$I$3:$I$510,Function_Charger!$W$3:$W$510 = $W12),
              IFERROR(
                  _xlfn._xlws.FILTER(FuSa_14DCDC!$I$3:$I$500,FuSa_14DCDC!$W$3:$W$500 = $W12),
                  IFERROR(
                      _xlfn._xlws.FILTER(FuSa_14DCDC_EFAN!$I$3:$I$500,FuSa_14DCDC_EFAN!$W$3:$W$500 = $W12),
                      IFERROR(
                          _xlfn._xlws.FILTER(FuSa_FaultInjection!$I$3:$I$500,FuSa_FaultInjection!$W$3:$W$500 = $W12),
                          IFERROR(
                              _xlfn._xlws.FILTER(Function_SCC!$I$3:$I$512,Function_SCC!$W$3:$W$512 = $W12),
                              IFERROR(
                                  _xlfn._xlws.FILTER(FuSa_FTT!$I$3:$I$500,FuSa_FTT!$W$3:$W$500 = $W12),
                                  "NA"
                           )
                       )
                   )
               )
           )
       )
   )
)</f>
        <v/>
      </c>
      <c r="J12" s="441" t="n"/>
      <c r="K12" s="441" t="n"/>
      <c r="L12" s="441" t="n"/>
      <c r="M12" s="441" t="n"/>
      <c r="N12" s="608">
        <f t="array" ref="N12">IFERROR(
      _xlfn._xlws.FILTER(FuSa_Charger!$O$3:$O$520, FuSa_Charger!$W$3:$W$520 = $W12),
      IFERROR(
          _xlfn._xlws.FILTER(Function_14DCDC!$O$3:$O$503,Function_14DCDC!$W$3:$W$503 = $W12),
          IFERROR(
              _xlfn._xlws.FILTER(Function_Charger!$O$3:$O$510,Function_Charger!$W$3:$W$510 = $W12),
              IFERROR(
                  _xlfn._xlws.FILTER(FuSa_14DCDC!$O$3:$O$500,FuSa_14DCDC!$W$3:$W$500 = $W12),
                  IFERROR(
                      _xlfn._xlws.FILTER(FuSa_14DCDC_EFAN!$O$3:$O$500,FuSa_14DCDC_EFAN!$W$3:$W$500 = $W12),
                      IFERROR(
                          _xlfn._xlws.FILTER(FuSa_FaultInjection!$O$3:$O$500,FuSa_FaultInjection!$W$3:$W$500 = $W12),
                          IFERROR(
                              _xlfn._xlws.FILTER(Function_SCC!$O$3:$O$512,Function_SCC!$W$3:$W$512 = $W12),
                              IFERROR(
                                  _xlfn._xlws.FILTER(FuSa_FTT!$O$3:$O$500,FuSa_FTT!$W$3:$W$500 = $W12),
                                  "NA"
                           )
                       )
                   )
               )
           )
       )
   )
)</f>
        <v/>
      </c>
      <c r="O12" s="608">
        <f t="array" ref="O12">IFERROR(
      _xlfn._xlws.FILTER(FuSa_Charger!$Q$3:$Q$520, FuSa_Charger!$W$3:$W$520 = $W12),
      IFERROR(
          _xlfn._xlws.FILTER(Function_14DCDC!$Q$3:$Q$503,Function_14DCDC!$W$3:$W$503 = $W12),
          IFERROR(
              _xlfn._xlws.FILTER(Function_Charger!$Q$3:$Q$510,Function_Charger!$W$3:$W$510 = $W12),
              IFERROR(
                  _xlfn._xlws.FILTER(FuSa_14DCDC!$Q$3:$Q$500,FuSa_14DCDC!$W$3:$W$500 = $W12),
                  IFERROR(
                      _xlfn._xlws.FILTER(FuSa_14DCDC_EFAN!$Q$3:$Q$500,FuSa_14DCDC_EFAN!$W$3:$W$500 = $W12),
                      IFERROR(
                          _xlfn._xlws.FILTER(FuSa_FaultInjection!$Q$3:$Q$500,FuSa_FaultInjection!$W$3:$W$500 = $W12),
                          IFERROR(
                              _xlfn._xlws.FILTER(Function_SCC!$Q$3:$Q$512,Function_SCC!$W$3:$W$512 = $W12),
                              IFERROR(
                                  _xlfn._xlws.FILTER(FuSa_FTT!$Q$3:$Q$500,FuSa_FTT!$W$3:$W$500 = $W12),
                                  "NA"
                           )
                       )
                   )
               )
           )
       )
   )
)</f>
        <v/>
      </c>
      <c r="P12" s="608">
        <f t="array" ref="P12">IFERROR(
      _xlfn._xlws.FILTER(FuSa_Charger!$R$3:$R$520, FuSa_Charger!$W$3:$W$520 = $W12),
      IFERROR(
          _xlfn._xlws.FILTER(Function_14DCDC!$R$3:$R$503,Function_14DCDC!$W$3:$W$503 = $W12),
          IFERROR(
              _xlfn._xlws.FILTER(Function_Charger!$R$3:$R$510,Function_Charger!$W$3:$W$510 = $W12),
              IFERROR(
                  _xlfn._xlws.FILTER(FuSa_14DCDC!$R$3:$R$500,FuSa_14DCDC!$W$3:$W$500 = $W12),
                  IFERROR(
                      _xlfn._xlws.FILTER(FuSa_14DCDC_EFAN!$R$3:$R$500,FuSa_14DCDC_EFAN!$W$3:$W$500 = $W12),
                      IFERROR(
                          _xlfn._xlws.FILTER(FuSa_FaultInjection!$R$3:$R$500,FuSa_FaultInjection!$W$3:$W$500 = $W12),
                          IFERROR(
                              _xlfn._xlws.FILTER(Function_SCC!$R$3:$R$512,Function_SCC!$W$3:$W$512 = $W12),
                              IFERROR(
                                  _xlfn._xlws.FILTER(FuSa_FTT!$R$3:$R$500,FuSa_FTT!$W$3:$W$500 = $W12),
                                  "NA"
                           )
                       )
                   )
               )
           )
       )
   )
)</f>
        <v/>
      </c>
      <c r="Q12" s="608">
        <f t="array" ref="Q12">IFERROR(
      _xlfn._xlws.FILTER(FuSa_Charger!$S$3:$S$520, FuSa_Charger!$W$3:$W$520 = $W12),
      IFERROR(
          _xlfn._xlws.FILTER(Function_14DCDC!$S$3:$S$503,Function_14DCDC!$W$3:$W$503 = $W12),
          IFERROR(
              _xlfn._xlws.FILTER(Function_Charger!$S$3:$S$510,Function_Charger!$W$3:$W$510 = $W12),
              IFERROR(
                  _xlfn._xlws.FILTER(FuSa_14DCDC!$S$3:$S$500,FuSa_14DCDC!$W$3:$W$500 = $W12),
                  IFERROR(
                      _xlfn._xlws.FILTER(FuSa_14DCDC_EFAN!$S$3:$S$500,FuSa_14DCDC_EFAN!$W$3:$W$500 = $W12),
                      IFERROR(
                          _xlfn._xlws.FILTER(FuSa_FaultInjection!$S$3:$S$500,FuSa_FaultInjection!$W$3:$W$500 = $W12),
                          IFERROR(
                              _xlfn._xlws.FILTER(Function_SCC!$S$3:$S$512,Function_SCC!$W$3:$W$512 = $W12),
                              IFERROR(
                                  _xlfn._xlws.FILTER(FuSa_FTT!$S$3:$S$500,FuSa_FTT!$W$3:$W$500 = $W12),
                                  "NA"
                           )
                       )
                   )
               )
           )
       )
   )
)</f>
        <v/>
      </c>
      <c r="R12" s="608">
        <f t="array" ref="R12">IFERROR(
      _xlfn._xlws.FILTER(FuSa_Charger!$T$3:$T$520, FuSa_Charger!$W$3:$W$520 = $W12),
      IFERROR(
          _xlfn._xlws.FILTER(Function_14DCDC!$T$3:$T$503,Function_14DCDC!$W$3:$W$503 = $W12),
          IFERROR(
              _xlfn._xlws.FILTER(Function_Charger!$T$3:$T$510,Function_Charger!$W$3:$W$510 = $W12),
              IFERROR(
                  _xlfn._xlws.FILTER(FuSa_14DCDC!$T$3:$T$500,FuSa_14DCDC!$W$3:$W$500 = $W12),
                  IFERROR(
                      _xlfn._xlws.FILTER(FuSa_14DCDC_EFAN!$T$3:$T$500,FuSa_14DCDC_EFAN!$W$3:$W$500 = $W12),
                      IFERROR(
                          _xlfn._xlws.FILTER(FuSa_FaultInjection!$T$3:$T$500,FuSa_FaultInjection!$W$3:$W$500 = $W12),
                          IFERROR(
                              _xlfn._xlws.FILTER(Function_SCC!$T$3:$T$512,Function_SCC!$W$3:$W$512 = $W12),
                              IFERROR(
                                  _xlfn._xlws.FILTER(FuSa_FTT!$T$3:$T$500,FuSa_FTT!$W$3:$W$500 = $W12),
                                  "NA"
                           )
                       )
                   )
               )
           )
       )
   )
)</f>
        <v/>
      </c>
      <c r="S12" s="608">
        <f t="array" ref="S12">IFERROR(
      _xlfn._xlws.FILTER(FuSa_Charger!$U$3:$U$520, FuSa_Charger!$W$3:$W$520 = $W12),
      IFERROR(
          _xlfn._xlws.FILTER(Function_14DCDC!$U$3:$U$503,Function_14DCDC!$W$3:$W$503 = $W12),
          IFERROR(
              _xlfn._xlws.FILTER(Function_Charger!$U$3:$U$510,Function_Charger!$W$3:$W$510 = $W12),
              IFERROR(
                  _xlfn._xlws.FILTER(FuSa_14DCDC!$U$3:$U$500,FuSa_14DCDC!$W$3:$W$500 = $W12),
                  IFERROR(
                      _xlfn._xlws.FILTER(FuSa_14DCDC_EFAN!$U$3:$U$500,FuSa_14DCDC_EFAN!$W$3:$W$500 = $W12),
                      IFERROR(
                          _xlfn._xlws.FILTER(FuSa_FaultInjection!$U$3:$U$500,FuSa_FaultInjection!$W$3:$W$500 = $W12),
                          IFERROR(
                              _xlfn._xlws.FILTER(Function_SCC!$U$3:$U$512,Function_SCC!$W$3:$W$512 = $W12),
                              IFERROR(
                                  _xlfn._xlws.FILTER(FuSa_FTT!$U$3:$U$500,FuSa_FTT!$W$3:$W$500 = $W12),
                                  "NA"
                           )
                       )
                   )
               )
           )
       )
   )
)</f>
        <v/>
      </c>
      <c r="T12" s="608">
        <f t="array" ref="T12">IFERROR(
      _xlfn._xlws.FILTER(FuSa_Charger!$V$3:$V$520, FuSa_Charger!$W$3:$W$520 = $W12),
      IFERROR(
          _xlfn._xlws.FILTER(Function_14DCDC!$V$3:$V$503,Function_14DCDC!$W$3:$W$503 = $W12),
          IFERROR(
              _xlfn._xlws.FILTER(Function_Charger!$V$3:$V$510,Function_Charger!$W$3:$W$510 = $W12),
              IFERROR(
                  _xlfn._xlws.FILTER(FuSa_14DCDC!$V$3:$V$500,FuSa_14DCDC!$W$3:$W$500 = $W12),
                  IFERROR(
                      _xlfn._xlws.FILTER(FuSa_14DCDC_EFAN!$V$3:$V$500,FuSa_14DCDC_EFAN!$W$3:$W$500 = $W12),
                      IFERROR(
                          _xlfn._xlws.FILTER(FuSa_FaultInjection!$V$3:$V$500,FuSa_FaultInjection!$W$3:$W$500 = $W12),
                          IFERROR(
                              _xlfn._xlws.FILTER(Function_SCC!$V$3:$V$512,Function_SCC!$W$3:$W$512 = $W12),
                              IFERROR(
                                  _xlfn._xlws.FILTER(FuSa_FTT!$V$3:$V$500,FuSa_FTT!$W$3:$W$500 = $W12),
                                  "NA"
                           )
                       )
                   )
               )
           )
       )
   )
)</f>
        <v/>
      </c>
      <c r="U12" s="183" t="inlineStr">
        <is>
          <t>Fire Protection</t>
        </is>
      </c>
      <c r="V12" s="876" t="n"/>
      <c r="W12" s="507" t="inlineStr">
        <is>
          <t>[SYI_FP20_001_011] PFC over temperature detection.html</t>
        </is>
      </c>
      <c r="X12" s="840" t="n">
        <v>6</v>
      </c>
      <c r="Y12" s="240" t="n">
        <v>0</v>
      </c>
      <c r="Z12" s="240" t="n">
        <v>0</v>
      </c>
      <c r="AA12" s="240" t="n">
        <v>6</v>
      </c>
      <c r="AB12" s="953" t="n">
        <v>0.002511574074074074</v>
      </c>
      <c r="AC12" s="1177">
        <f t="array" ref="AC12">IF(
    IFERROR(
        _xlfn._xlws.FILTER(FuSa_Charger!$AC$3:$AC$519, FuSa_Charger!$W$3:$W$519 = $W12),
        IFERROR(
            _xlfn._xlws.FILTER(Function_14DCDC!$AC$3:$AC$503, Function_14DCDC!$W$3:$W$503 = $W12),
            IFERROR(
                _xlfn._xlws.FILTER(Function_Charger!$AC$3:$AC$508, Function_Charger!$W$3:$W$508 = $W12),
                IFERROR(
                    _xlfn._xlws.FILTER(FuSa_14DCDC!$AC$3:$AC$500, FuSa_14DCDC!$W$3:$W$500 = $W12),
                    IFERROR(
                        _xlfn._xlws.FILTER(FuSa_14DCDC_EFAN!$AC$3:$AC$500, FuSa_14DCDC_EFAN!$W$3:$W$500 =$W12 ),
                        IFERROR(
                            _xlfn._xlws.FILTER(FuSa_FaultInjection!$AC$3:$AC$500, FuSa_FaultInjection!$W$3:$W$500 = $W12),
                            IFERROR(
                                _xlfn._xlws.FILTER(Function_SCC!$AC$3:$AC$525, Function_SCC!$W$3:$W$525 = $W12),
                                _xlfn._xlws.FILTER(FuSa_FTT!$AC$3:$AC$500, FuSa_FTT!$W$3:$W$500 = $W12)
                            )
                        )
                    )
                )
            )
        )
    ) = 0,
    "",
    IFERROR(
        _xlfn._xlws.FILTER(FuSa_Charger!$AC$3:$AC$519, FuSa_Charger!$W$3:$W$519 = $W12),
        IFERROR(
            _xlfn._xlws.FILTER(Function_14DCDC!$AC$3:$AC$503, Function_14DCDC!$W$3:$W$503 = $W12),
            IFERROR(
                _xlfn._xlws.FILTER(Function_Charger!$AC$3:$AC$508, Function_Charger!$W$3:$W$508 = $W12),
                IFERROR(
                    _xlfn._xlws.FILTER(FuSa_14DCDC!$AC$3:$AC$500, FuSa_14DCDC!$W$3:$W$500 = $W12),
                    IFERROR(
                        _xlfn._xlws.FILTER(FuSa_14DCDC_EFAN!$AC$3:$AC$500, FuSa_14DCDC_EFAN!$W$3:$W$500 = $W12),
                        IFERROR(
                            _xlfn._xlws.FILTER(FuSa_FaultInjection!$AC$3:$AC$500, FuSa_FaultInjection!$W$3:$W$500 = $W12),
                            IFERROR(
                                _xlfn._xlws.FILTER(Function_SCC!$AC$3:$AC$525, Function_SCC!$W$3:$W$525 = $W12),
                                _xlfn._xlws.FILTER(FuSa_FTT!$AC$3:$AC$500, FuSa_FTT!$W$3:$W$500 = $W12)
                            )
                        )
                    )
                )
            )
        )
    )
)</f>
        <v/>
      </c>
      <c r="AD12" s="359">
        <f t="array" ref="AD12">IF(
    IFERROR(
        _xlfn._xlws.FILTER(FuSa_Charger!$AD$3:$AD$519, FuSa_Charger!$W$3:$W$519 = $W12),
        IFERROR(
            _xlfn._xlws.FILTER(Function_14DCDC!$AD$3:$AD$503, Function_14DCDC!$W$3:$W$503 = $W12),
            IFERROR(
                _xlfn._xlws.FILTER(Function_Charger!$AD$3:$AD$508, Function_Charger!$W$3:$W$508 = $W12),
                IFERROR(
                    _xlfn._xlws.FILTER(FuSa_14DCDC!$AD$3:$AD$500, FuSa_14DCDC!$W$3:$W$500 = $W12),
                    IFERROR(
                        _xlfn._xlws.FILTER(FuSa_14DCDC_EFAN!$AD$3:$AD$500, FuSa_14DCDC_EFAN!$W$3:$W$500 =$W12 ),
                        IFERROR(
                            _xlfn._xlws.FILTER(FuSa_FaultInjection!$AD$3:$AD$500, FuSa_FaultInjection!$W$3:$W$500 = $W12),
                            IFERROR(
                                _xlfn._xlws.FILTER(Function_SCC!$AD$3:$AD$525, Function_SCC!$W$3:$W$525 = $W12),
                                _xlfn._xlws.FILTER(FuSa_FTT!$AD$3:$AD$500, FuSa_FTT!$W$3:$W$500 = $W12)
                            )
                        )
                    )
                )
            )
        )
    ) = 0,
    "",
    IFERROR(
        _xlfn._xlws.FILTER(FuSa_Charger!$AD$3:$AD$519, FuSa_Charger!$W$3:$W$519 = $W12),
        IFERROR(
            _xlfn._xlws.FILTER(Function_14DCDC!$AD$3:$AD$503, Function_14DCDC!$W$3:$W$503 = $W12),
            IFERROR(
                _xlfn._xlws.FILTER(Function_Charger!$AD$3:$AD$508, Function_Charger!$W$3:$W$508 = $W12),
                IFERROR(
                    _xlfn._xlws.FILTER(FuSa_14DCDC!$AD$3:$AD$500, FuSa_14DCDC!$W$3:$W$500 = $W12),
                    IFERROR(
                        _xlfn._xlws.FILTER(FuSa_14DCDC_EFAN!$AD$3:$AD$500, FuSa_14DCDC_EFAN!$W$3:$W$500 = $W12),
                        IFERROR(
                            _xlfn._xlws.FILTER(FuSa_FaultInjection!$AD$3:$AD$500, FuSa_FaultInjection!$W$3:$W$500 = $W12),
                            IFERROR(
                                _xlfn._xlws.FILTER(Function_SCC!$AD$3:$AD$525, Function_SCC!$W$3:$W$525 = $W12),
                                _xlfn._xlws.FILTER(FuSa_FTT!$AD$3:$AD$500, FuSa_FTT!$W$3:$W$500 = $W12)
                            )
                        )
                    )
                )
            )
        )
    )
)</f>
        <v/>
      </c>
      <c r="AE12" s="942" t="n"/>
      <c r="AG12" s="223" t="inlineStr"/>
      <c r="AH12" s="628" t="inlineStr"/>
      <c r="AI12" s="43" t="inlineStr"/>
      <c r="AJ12" s="43" t="inlineStr"/>
      <c r="AK12" s="43" t="inlineStr"/>
      <c r="AL12" s="266" t="n"/>
      <c r="AM12" s="231" t="n"/>
      <c r="AN12" s="765" t="n"/>
      <c r="AO12" s="223">
        <f>EXACT(W12,AG12)</f>
        <v/>
      </c>
      <c r="AP12" s="43">
        <f>EXACT(X12,AH12)</f>
        <v/>
      </c>
      <c r="AQ12" s="43">
        <f>EXACT(Y12,AI12)</f>
        <v/>
      </c>
      <c r="AR12" s="43">
        <f>EXACT(Z12,AJ12)</f>
        <v/>
      </c>
      <c r="AS12" s="266">
        <f>EXACT(AA12,AK12)</f>
        <v/>
      </c>
      <c r="AT12" t="inlineStr"/>
      <c r="AU12" t="inlineStr"/>
    </row>
    <row r="13" ht="15" customHeight="1">
      <c r="A13" s="439" t="inlineStr">
        <is>
          <t>Yes</t>
        </is>
      </c>
      <c r="B13" s="440" t="inlineStr">
        <is>
          <t>Yes</t>
        </is>
      </c>
      <c r="C13" s="445" t="inlineStr">
        <is>
          <t>Yes</t>
        </is>
      </c>
      <c r="D13" s="608">
        <f t="array" ref="D13">IFERROR(
      _xlfn._xlws.FILTER(FuSa_Charger!$D$3:$D$520, FuSa_Charger!$W$3:$W$520 = $W13),
      IFERROR(
          _xlfn._xlws.FILTER(Function_14DCDC!$D$3:$D$503,Function_14DCDC!$W$3:$W$503 = $W13),
          IFERROR(
              _xlfn._xlws.FILTER(Function_Charger!$D$3:$D$510,Function_Charger!$W$3:$W$510 = $W13),
              IFERROR(
                  _xlfn._xlws.FILTER(FuSa_14DCDC!$D$3:$D$500,FuSa_14DCDC!$W$3:$W$500 = $W13),
                  IFERROR(
                      _xlfn._xlws.FILTER(FuSa_14DCDC_EFAN!$D$3:$D$500,FuSa_14DCDC_EFAN!$W$3:$W$500 = $W13),
                      IFERROR(
                          _xlfn._xlws.FILTER(FuSa_FaultInjection!$D$3:$D$500,FuSa_FaultInjection!$W$3:$W$500 = $W13),
                          IFERROR(
                              _xlfn._xlws.FILTER(Function_SCC!$D$3:$D$512,Function_SCC!$W$3:$W$512 = $W13),
                              IFERROR(
                                  _xlfn._xlws.FILTER(FuSa_FTT!$D$3:$D$500,FuSa_FTT!$W$3:$W$500 = $W13),
                                  "NA"
                           )
                       )
                   )
               )
           )
       )
   )
)</f>
        <v/>
      </c>
      <c r="E13" s="608">
        <f t="array" ref="E13">IFERROR(
      _xlfn._xlws.FILTER(FuSa_Charger!$E$3:$E$520, FuSa_Charger!$W$3:$W$520 = $W13),
      IFERROR(
          _xlfn._xlws.FILTER(Function_14DCDC!$E$3:$E$503,Function_14DCDC!$W$3:$W$503 = $W13),
          IFERROR(
              _xlfn._xlws.FILTER(Function_Charger!$E$3:$E$510,Function_Charger!$W$3:$W$510 = $W13),
              IFERROR(
                  _xlfn._xlws.FILTER(FuSa_14DCDC!$E$3:$E$500,FuSa_14DCDC!$W$3:$W$500 = $W13),
                  IFERROR(
                      _xlfn._xlws.FILTER(FuSa_14DCDC_EFAN!$E$3:$E$500,FuSa_14DCDC_EFAN!$W$3:$W$500 = $W13),
                      IFERROR(
                          _xlfn._xlws.FILTER(FuSa_FaultInjection!$E$3:$E$500,FuSa_FaultInjection!$W$3:$W$500 = $W13),
                          IFERROR(
                              _xlfn._xlws.FILTER(Function_SCC!$E$3:$E$512,Function_SCC!$W$3:$W$512 = $W13),
                              IFERROR(
                                  _xlfn._xlws.FILTER(FuSa_FTT!$E$3:$E$500,FuSa_FTT!$W$3:$W$500 = $W13),
                                  "NA"
                           )
                       )
                   )
               )
           )
       )
   )
)</f>
        <v/>
      </c>
      <c r="F13" s="608">
        <f t="array" ref="F13">IFERROR(
      _xlfn._xlws.FILTER(FuSa_Charger!$F$3:$F$520, FuSa_Charger!$W$3:$W$520 = $W13),
      IFERROR(
          _xlfn._xlws.FILTER(Function_14DCDC!$F$3:$F$503,Function_14DCDC!$W$3:$W$503 = $W13),
          IFERROR(
              _xlfn._xlws.FILTER(Function_Charger!$F$3:$F$510,Function_Charger!$W$3:$W$510 = $W13),
              IFERROR(
                  _xlfn._xlws.FILTER(FuSa_14DCDC!$F$3:$F$500,FuSa_14DCDC!$W$3:$W$500 = $W13),
                  IFERROR(
                      _xlfn._xlws.FILTER(FuSa_14DCDC_EFAN!$F$3:$F$500,FuSa_14DCDC_EFAN!$W$3:$W$500 = $W13),
                      IFERROR(
                          _xlfn._xlws.FILTER(FuSa_FaultInjection!$F$3:$F$500,FuSa_FaultInjection!$W$3:$W$500 = $W13),
                          IFERROR(
                              _xlfn._xlws.FILTER(Function_SCC!$F$3:$F$512,Function_SCC!$W$3:$W$512 = $W13),
                              IFERROR(
                                  _xlfn._xlws.FILTER(FuSa_FTT!$F$3:$F$500,FuSa_FTT!$W$3:$W$500 = $W13),
                                  "NA"
                           )
                       )
                   )
               )
           )
       )
   )
)</f>
        <v/>
      </c>
      <c r="G13" s="608">
        <f t="array" ref="G13">IFERROR(
      _xlfn._xlws.FILTER(FuSa_Charger!$G$3:$G$520, FuSa_Charger!$W$3:$W$520 = $W13),
      IFERROR(
          _xlfn._xlws.FILTER(Function_14DCDC!$G$3:$G$503,Function_14DCDC!$W$3:$W$503 = $W13),
          IFERROR(
              _xlfn._xlws.FILTER(Function_Charger!$G$3:$G$510,Function_Charger!$W$3:$W$510 = $W13),
              IFERROR(
                  _xlfn._xlws.FILTER(FuSa_14DCDC!$G$3:$G$500,FuSa_14DCDC!$W$3:$W$500 = $W13),
                  IFERROR(
                      _xlfn._xlws.FILTER(FuSa_14DCDC_EFAN!$G$3:$G$500,FuSa_14DCDC_EFAN!$W$3:$W$500 = $W13),
                      IFERROR(
                          _xlfn._xlws.FILTER(FuSa_FaultInjection!$G$3:$G$500,FuSa_FaultInjection!$W$3:$W$500 = $W13),
                          IFERROR(
                              _xlfn._xlws.FILTER(Function_SCC!$G$3:$G$512,Function_SCC!$W$3:$W$512 = $W13),
                              IFERROR(
                                  _xlfn._xlws.FILTER(FuSa_FTT!$G$3:$G$500,FuSa_FTT!$W$3:$W$500 = $W13),
                                  "NA"
                           )
                       )
                   )
               )
           )
       )
   )
)</f>
        <v/>
      </c>
      <c r="H13" s="608">
        <f t="array" ref="H13">IFERROR(
      _xlfn._xlws.FILTER(FuSa_Charger!$H$3:$H$520, FuSa_Charger!$W$3:$W$520 = $W13),
      IFERROR(
          _xlfn._xlws.FILTER(Function_14DCDC!$H$3:$H$503,Function_14DCDC!$W$3:$W$503 = $W13),
          IFERROR(
              _xlfn._xlws.FILTER(Function_Charger!$H$3:$H$510,Function_Charger!$W$3:$W$510 = $W13),
              IFERROR(
                  _xlfn._xlws.FILTER(FuSa_14DCDC!$H$3:$H$500,FuSa_14DCDC!$W$3:$W$500 = $W13),
                  IFERROR(
                      _xlfn._xlws.FILTER(FuSa_14DCDC_EFAN!$H$3:$H$500,FuSa_14DCDC_EFAN!$W$3:$W$500 = $W13),
                      IFERROR(
                          _xlfn._xlws.FILTER(FuSa_FaultInjection!$H$3:$H$500,FuSa_FaultInjection!$W$3:$W$500 = $W13),
                          IFERROR(
                              _xlfn._xlws.FILTER(Function_SCC!$H$3:$H$512,Function_SCC!$W$3:$W$512 = $W13),
                              IFERROR(
                                  _xlfn._xlws.FILTER(FuSa_FTT!$H$3:$H$500,FuSa_FTT!$W$3:$W$500 = $W13),
                                  "NA"
                           )
                       )
                   )
               )
           )
       )
   )
)</f>
        <v/>
      </c>
      <c r="I13" s="608">
        <f t="array" ref="I13">IFERROR(
      _xlfn._xlws.FILTER(FuSa_Charger!$I$3:$I$520, FuSa_Charger!$W$3:$W$520 = $W13),
      IFERROR(
          _xlfn._xlws.FILTER(Function_14DCDC!$I$3:$I$503,Function_14DCDC!$W$3:$W$503 = $W13),
          IFERROR(
              _xlfn._xlws.FILTER(Function_Charger!$I$3:$I$510,Function_Charger!$W$3:$W$510 = $W13),
              IFERROR(
                  _xlfn._xlws.FILTER(FuSa_14DCDC!$I$3:$I$500,FuSa_14DCDC!$W$3:$W$500 = $W13),
                  IFERROR(
                      _xlfn._xlws.FILTER(FuSa_14DCDC_EFAN!$I$3:$I$500,FuSa_14DCDC_EFAN!$W$3:$W$500 = $W13),
                      IFERROR(
                          _xlfn._xlws.FILTER(FuSa_FaultInjection!$I$3:$I$500,FuSa_FaultInjection!$W$3:$W$500 = $W13),
                          IFERROR(
                              _xlfn._xlws.FILTER(Function_SCC!$I$3:$I$512,Function_SCC!$W$3:$W$512 = $W13),
                              IFERROR(
                                  _xlfn._xlws.FILTER(FuSa_FTT!$I$3:$I$500,FuSa_FTT!$W$3:$W$500 = $W13),
                                  "NA"
                           )
                       )
                   )
               )
           )
       )
   )
)</f>
        <v/>
      </c>
      <c r="J13" s="441" t="n"/>
      <c r="K13" s="441" t="n"/>
      <c r="L13" s="441" t="n"/>
      <c r="M13" s="441" t="n"/>
      <c r="N13" s="608">
        <f t="array" ref="N13">IFERROR(
      _xlfn._xlws.FILTER(FuSa_Charger!$O$3:$O$520, FuSa_Charger!$W$3:$W$520 = $W13),
      IFERROR(
          _xlfn._xlws.FILTER(Function_14DCDC!$O$3:$O$503,Function_14DCDC!$W$3:$W$503 = $W13),
          IFERROR(
              _xlfn._xlws.FILTER(Function_Charger!$O$3:$O$510,Function_Charger!$W$3:$W$510 = $W13),
              IFERROR(
                  _xlfn._xlws.FILTER(FuSa_14DCDC!$O$3:$O$500,FuSa_14DCDC!$W$3:$W$500 = $W13),
                  IFERROR(
                      _xlfn._xlws.FILTER(FuSa_14DCDC_EFAN!$O$3:$O$500,FuSa_14DCDC_EFAN!$W$3:$W$500 = $W13),
                      IFERROR(
                          _xlfn._xlws.FILTER(FuSa_FaultInjection!$O$3:$O$500,FuSa_FaultInjection!$W$3:$W$500 = $W13),
                          IFERROR(
                              _xlfn._xlws.FILTER(Function_SCC!$O$3:$O$512,Function_SCC!$W$3:$W$512 = $W13),
                              IFERROR(
                                  _xlfn._xlws.FILTER(FuSa_FTT!$O$3:$O$500,FuSa_FTT!$W$3:$W$500 = $W13),
                                  "NA"
                           )
                       )
                   )
               )
           )
       )
   )
)</f>
        <v/>
      </c>
      <c r="O13" s="608">
        <f t="array" ref="O13">IFERROR(
      _xlfn._xlws.FILTER(FuSa_Charger!$Q$3:$Q$520, FuSa_Charger!$W$3:$W$520 = $W13),
      IFERROR(
          _xlfn._xlws.FILTER(Function_14DCDC!$Q$3:$Q$503,Function_14DCDC!$W$3:$W$503 = $W13),
          IFERROR(
              _xlfn._xlws.FILTER(Function_Charger!$Q$3:$Q$510,Function_Charger!$W$3:$W$510 = $W13),
              IFERROR(
                  _xlfn._xlws.FILTER(FuSa_14DCDC!$Q$3:$Q$500,FuSa_14DCDC!$W$3:$W$500 = $W13),
                  IFERROR(
                      _xlfn._xlws.FILTER(FuSa_14DCDC_EFAN!$Q$3:$Q$500,FuSa_14DCDC_EFAN!$W$3:$W$500 = $W13),
                      IFERROR(
                          _xlfn._xlws.FILTER(FuSa_FaultInjection!$Q$3:$Q$500,FuSa_FaultInjection!$W$3:$W$500 = $W13),
                          IFERROR(
                              _xlfn._xlws.FILTER(Function_SCC!$Q$3:$Q$512,Function_SCC!$W$3:$W$512 = $W13),
                              IFERROR(
                                  _xlfn._xlws.FILTER(FuSa_FTT!$Q$3:$Q$500,FuSa_FTT!$W$3:$W$500 = $W13),
                                  "NA"
                           )
                       )
                   )
               )
           )
       )
   )
)</f>
        <v/>
      </c>
      <c r="P13" s="608">
        <f t="array" ref="P13">IFERROR(
      _xlfn._xlws.FILTER(FuSa_Charger!$R$3:$R$520, FuSa_Charger!$W$3:$W$520 = $W13),
      IFERROR(
          _xlfn._xlws.FILTER(Function_14DCDC!$R$3:$R$503,Function_14DCDC!$W$3:$W$503 = $W13),
          IFERROR(
              _xlfn._xlws.FILTER(Function_Charger!$R$3:$R$510,Function_Charger!$W$3:$W$510 = $W13),
              IFERROR(
                  _xlfn._xlws.FILTER(FuSa_14DCDC!$R$3:$R$500,FuSa_14DCDC!$W$3:$W$500 = $W13),
                  IFERROR(
                      _xlfn._xlws.FILTER(FuSa_14DCDC_EFAN!$R$3:$R$500,FuSa_14DCDC_EFAN!$W$3:$W$500 = $W13),
                      IFERROR(
                          _xlfn._xlws.FILTER(FuSa_FaultInjection!$R$3:$R$500,FuSa_FaultInjection!$W$3:$W$500 = $W13),
                          IFERROR(
                              _xlfn._xlws.FILTER(Function_SCC!$R$3:$R$512,Function_SCC!$W$3:$W$512 = $W13),
                              IFERROR(
                                  _xlfn._xlws.FILTER(FuSa_FTT!$R$3:$R$500,FuSa_FTT!$W$3:$W$500 = $W13),
                                  "NA"
                           )
                       )
                   )
               )
           )
       )
   )
)</f>
        <v/>
      </c>
      <c r="Q13" s="608">
        <f t="array" ref="Q13">IFERROR(
      _xlfn._xlws.FILTER(FuSa_Charger!$S$3:$S$520, FuSa_Charger!$W$3:$W$520 = $W13),
      IFERROR(
          _xlfn._xlws.FILTER(Function_14DCDC!$S$3:$S$503,Function_14DCDC!$W$3:$W$503 = $W13),
          IFERROR(
              _xlfn._xlws.FILTER(Function_Charger!$S$3:$S$510,Function_Charger!$W$3:$W$510 = $W13),
              IFERROR(
                  _xlfn._xlws.FILTER(FuSa_14DCDC!$S$3:$S$500,FuSa_14DCDC!$W$3:$W$500 = $W13),
                  IFERROR(
                      _xlfn._xlws.FILTER(FuSa_14DCDC_EFAN!$S$3:$S$500,FuSa_14DCDC_EFAN!$W$3:$W$500 = $W13),
                      IFERROR(
                          _xlfn._xlws.FILTER(FuSa_FaultInjection!$S$3:$S$500,FuSa_FaultInjection!$W$3:$W$500 = $W13),
                          IFERROR(
                              _xlfn._xlws.FILTER(Function_SCC!$S$3:$S$512,Function_SCC!$W$3:$W$512 = $W13),
                              IFERROR(
                                  _xlfn._xlws.FILTER(FuSa_FTT!$S$3:$S$500,FuSa_FTT!$W$3:$W$500 = $W13),
                                  "NA"
                           )
                       )
                   )
               )
           )
       )
   )
)</f>
        <v/>
      </c>
      <c r="R13" s="608">
        <f t="array" ref="R13">IFERROR(
      _xlfn._xlws.FILTER(FuSa_Charger!$T$3:$T$520, FuSa_Charger!$W$3:$W$520 = $W13),
      IFERROR(
          _xlfn._xlws.FILTER(Function_14DCDC!$T$3:$T$503,Function_14DCDC!$W$3:$W$503 = $W13),
          IFERROR(
              _xlfn._xlws.FILTER(Function_Charger!$T$3:$T$510,Function_Charger!$W$3:$W$510 = $W13),
              IFERROR(
                  _xlfn._xlws.FILTER(FuSa_14DCDC!$T$3:$T$500,FuSa_14DCDC!$W$3:$W$500 = $W13),
                  IFERROR(
                      _xlfn._xlws.FILTER(FuSa_14DCDC_EFAN!$T$3:$T$500,FuSa_14DCDC_EFAN!$W$3:$W$500 = $W13),
                      IFERROR(
                          _xlfn._xlws.FILTER(FuSa_FaultInjection!$T$3:$T$500,FuSa_FaultInjection!$W$3:$W$500 = $W13),
                          IFERROR(
                              _xlfn._xlws.FILTER(Function_SCC!$T$3:$T$512,Function_SCC!$W$3:$W$512 = $W13),
                              IFERROR(
                                  _xlfn._xlws.FILTER(FuSa_FTT!$T$3:$T$500,FuSa_FTT!$W$3:$W$500 = $W13),
                                  "NA"
                           )
                       )
                   )
               )
           )
       )
   )
)</f>
        <v/>
      </c>
      <c r="S13" s="608">
        <f t="array" ref="S13">IFERROR(
      _xlfn._xlws.FILTER(FuSa_Charger!$U$3:$U$520, FuSa_Charger!$W$3:$W$520 = $W13),
      IFERROR(
          _xlfn._xlws.FILTER(Function_14DCDC!$U$3:$U$503,Function_14DCDC!$W$3:$W$503 = $W13),
          IFERROR(
              _xlfn._xlws.FILTER(Function_Charger!$U$3:$U$510,Function_Charger!$W$3:$W$510 = $W13),
              IFERROR(
                  _xlfn._xlws.FILTER(FuSa_14DCDC!$U$3:$U$500,FuSa_14DCDC!$W$3:$W$500 = $W13),
                  IFERROR(
                      _xlfn._xlws.FILTER(FuSa_14DCDC_EFAN!$U$3:$U$500,FuSa_14DCDC_EFAN!$W$3:$W$500 = $W13),
                      IFERROR(
                          _xlfn._xlws.FILTER(FuSa_FaultInjection!$U$3:$U$500,FuSa_FaultInjection!$W$3:$W$500 = $W13),
                          IFERROR(
                              _xlfn._xlws.FILTER(Function_SCC!$U$3:$U$512,Function_SCC!$W$3:$W$512 = $W13),
                              IFERROR(
                                  _xlfn._xlws.FILTER(FuSa_FTT!$U$3:$U$500,FuSa_FTT!$W$3:$W$500 = $W13),
                                  "NA"
                           )
                       )
                   )
               )
           )
       )
   )
)</f>
        <v/>
      </c>
      <c r="T13" s="608">
        <f t="array" ref="T13">IFERROR(
      _xlfn._xlws.FILTER(FuSa_Charger!$V$3:$V$520, FuSa_Charger!$W$3:$W$520 = $W13),
      IFERROR(
          _xlfn._xlws.FILTER(Function_14DCDC!$V$3:$V$503,Function_14DCDC!$W$3:$W$503 = $W13),
          IFERROR(
              _xlfn._xlws.FILTER(Function_Charger!$V$3:$V$510,Function_Charger!$W$3:$W$510 = $W13),
              IFERROR(
                  _xlfn._xlws.FILTER(FuSa_14DCDC!$V$3:$V$500,FuSa_14DCDC!$W$3:$W$500 = $W13),
                  IFERROR(
                      _xlfn._xlws.FILTER(FuSa_14DCDC_EFAN!$V$3:$V$500,FuSa_14DCDC_EFAN!$W$3:$W$500 = $W13),
                      IFERROR(
                          _xlfn._xlws.FILTER(FuSa_FaultInjection!$V$3:$V$500,FuSa_FaultInjection!$W$3:$W$500 = $W13),
                          IFERROR(
                              _xlfn._xlws.FILTER(Function_SCC!$V$3:$V$512,Function_SCC!$W$3:$W$512 = $W13),
                              IFERROR(
                                  _xlfn._xlws.FILTER(FuSa_FTT!$V$3:$V$500,FuSa_FTT!$W$3:$W$500 = $W13),
                                  "NA"
                           )
                       )
                   )
               )
           )
       )
   )
)</f>
        <v/>
      </c>
      <c r="U13" s="183" t="inlineStr">
        <is>
          <t>Fire Protection</t>
        </is>
      </c>
      <c r="V13" s="876" t="n"/>
      <c r="W13" s="507" t="inlineStr">
        <is>
          <t>[SYI_FP20_002_001] PFC Temp Range Check and Thermal Error Detect Check.html</t>
        </is>
      </c>
      <c r="X13" s="840" t="n">
        <v>6</v>
      </c>
      <c r="Y13" s="240" t="n">
        <v>0</v>
      </c>
      <c r="Z13" s="240" t="n">
        <v>0</v>
      </c>
      <c r="AA13" s="240" t="n">
        <v>6</v>
      </c>
      <c r="AB13" s="953" t="n">
        <v>0.0025</v>
      </c>
      <c r="AC13" s="1177">
        <f t="array" ref="AC13">IF(
    IFERROR(
        _xlfn._xlws.FILTER(FuSa_Charger!$AC$3:$AC$519, FuSa_Charger!$W$3:$W$519 = $W13),
        IFERROR(
            _xlfn._xlws.FILTER(Function_14DCDC!$AC$3:$AC$503, Function_14DCDC!$W$3:$W$503 = $W13),
            IFERROR(
                _xlfn._xlws.FILTER(Function_Charger!$AC$3:$AC$508, Function_Charger!$W$3:$W$508 = $W13),
                IFERROR(
                    _xlfn._xlws.FILTER(FuSa_14DCDC!$AC$3:$AC$500, FuSa_14DCDC!$W$3:$W$500 = $W13),
                    IFERROR(
                        _xlfn._xlws.FILTER(FuSa_14DCDC_EFAN!$AC$3:$AC$500, FuSa_14DCDC_EFAN!$W$3:$W$500 =$W13 ),
                        IFERROR(
                            _xlfn._xlws.FILTER(FuSa_FaultInjection!$AC$3:$AC$500, FuSa_FaultInjection!$W$3:$W$500 = $W13),
                            IFERROR(
                                _xlfn._xlws.FILTER(Function_SCC!$AC$3:$AC$525, Function_SCC!$W$3:$W$525 = $W13),
                                _xlfn._xlws.FILTER(FuSa_FTT!$AC$3:$AC$500, FuSa_FTT!$W$3:$W$500 = $W13)
                            )
                        )
                    )
                )
            )
        )
    ) = 0,
    "",
    IFERROR(
        _xlfn._xlws.FILTER(FuSa_Charger!$AC$3:$AC$519, FuSa_Charger!$W$3:$W$519 = $W13),
        IFERROR(
            _xlfn._xlws.FILTER(Function_14DCDC!$AC$3:$AC$503, Function_14DCDC!$W$3:$W$503 = $W13),
            IFERROR(
                _xlfn._xlws.FILTER(Function_Charger!$AC$3:$AC$508, Function_Charger!$W$3:$W$508 = $W13),
                IFERROR(
                    _xlfn._xlws.FILTER(FuSa_14DCDC!$AC$3:$AC$500, FuSa_14DCDC!$W$3:$W$500 = $W13),
                    IFERROR(
                        _xlfn._xlws.FILTER(FuSa_14DCDC_EFAN!$AC$3:$AC$500, FuSa_14DCDC_EFAN!$W$3:$W$500 = $W13),
                        IFERROR(
                            _xlfn._xlws.FILTER(FuSa_FaultInjection!$AC$3:$AC$500, FuSa_FaultInjection!$W$3:$W$500 = $W13),
                            IFERROR(
                                _xlfn._xlws.FILTER(Function_SCC!$AC$3:$AC$525, Function_SCC!$W$3:$W$525 = $W13),
                                _xlfn._xlws.FILTER(FuSa_FTT!$AC$3:$AC$500, FuSa_FTT!$W$3:$W$500 = $W13)
                            )
                        )
                    )
                )
            )
        )
    )
)</f>
        <v/>
      </c>
      <c r="AD13" s="359">
        <f t="array" ref="AD13">IF(
    IFERROR(
        _xlfn._xlws.FILTER(FuSa_Charger!$AD$3:$AD$519, FuSa_Charger!$W$3:$W$519 = $W13),
        IFERROR(
            _xlfn._xlws.FILTER(Function_14DCDC!$AD$3:$AD$503, Function_14DCDC!$W$3:$W$503 = $W13),
            IFERROR(
                _xlfn._xlws.FILTER(Function_Charger!$AD$3:$AD$508, Function_Charger!$W$3:$W$508 = $W13),
                IFERROR(
                    _xlfn._xlws.FILTER(FuSa_14DCDC!$AD$3:$AD$500, FuSa_14DCDC!$W$3:$W$500 = $W13),
                    IFERROR(
                        _xlfn._xlws.FILTER(FuSa_14DCDC_EFAN!$AD$3:$AD$500, FuSa_14DCDC_EFAN!$W$3:$W$500 =$W13 ),
                        IFERROR(
                            _xlfn._xlws.FILTER(FuSa_FaultInjection!$AD$3:$AD$500, FuSa_FaultInjection!$W$3:$W$500 = $W13),
                            IFERROR(
                                _xlfn._xlws.FILTER(Function_SCC!$AD$3:$AD$525, Function_SCC!$W$3:$W$525 = $W13),
                                _xlfn._xlws.FILTER(FuSa_FTT!$AD$3:$AD$500, FuSa_FTT!$W$3:$W$500 = $W13)
                            )
                        )
                    )
                )
            )
        )
    ) = 0,
    "",
    IFERROR(
        _xlfn._xlws.FILTER(FuSa_Charger!$AD$3:$AD$519, FuSa_Charger!$W$3:$W$519 = $W13),
        IFERROR(
            _xlfn._xlws.FILTER(Function_14DCDC!$AD$3:$AD$503, Function_14DCDC!$W$3:$W$503 = $W13),
            IFERROR(
                _xlfn._xlws.FILTER(Function_Charger!$AD$3:$AD$508, Function_Charger!$W$3:$W$508 = $W13),
                IFERROR(
                    _xlfn._xlws.FILTER(FuSa_14DCDC!$AD$3:$AD$500, FuSa_14DCDC!$W$3:$W$500 = $W13),
                    IFERROR(
                        _xlfn._xlws.FILTER(FuSa_14DCDC_EFAN!$AD$3:$AD$500, FuSa_14DCDC_EFAN!$W$3:$W$500 = $W13),
                        IFERROR(
                            _xlfn._xlws.FILTER(FuSa_FaultInjection!$AD$3:$AD$500, FuSa_FaultInjection!$W$3:$W$500 = $W13),
                            IFERROR(
                                _xlfn._xlws.FILTER(Function_SCC!$AD$3:$AD$525, Function_SCC!$W$3:$W$525 = $W13),
                                _xlfn._xlws.FILTER(FuSa_FTT!$AD$3:$AD$500, FuSa_FTT!$W$3:$W$500 = $W13)
                            )
                        )
                    )
                )
            )
        )
    )
)</f>
        <v/>
      </c>
      <c r="AE13" s="942" t="n"/>
      <c r="AG13" s="223" t="inlineStr"/>
      <c r="AH13" s="628" t="inlineStr"/>
      <c r="AI13" s="43" t="inlineStr"/>
      <c r="AJ13" s="43" t="inlineStr"/>
      <c r="AK13" s="43" t="inlineStr"/>
      <c r="AL13" s="266" t="n"/>
      <c r="AM13" s="231" t="n"/>
      <c r="AN13" s="765" t="n"/>
      <c r="AO13" s="223">
        <f>EXACT(W13,AG13)</f>
        <v/>
      </c>
      <c r="AP13" s="43">
        <f>EXACT(X13,AH13)</f>
        <v/>
      </c>
      <c r="AQ13" s="43">
        <f>EXACT(Y13,AI13)</f>
        <v/>
      </c>
      <c r="AR13" s="43">
        <f>EXACT(Z13,AJ13)</f>
        <v/>
      </c>
      <c r="AS13" s="266">
        <f>EXACT(AA13,AK13)</f>
        <v/>
      </c>
      <c r="AT13" t="inlineStr"/>
      <c r="AU13" t="inlineStr"/>
    </row>
    <row r="14" ht="15" customHeight="1">
      <c r="A14" s="439" t="inlineStr">
        <is>
          <t>Yes</t>
        </is>
      </c>
      <c r="B14" s="440" t="inlineStr">
        <is>
          <t>Yes</t>
        </is>
      </c>
      <c r="C14" s="445" t="inlineStr">
        <is>
          <t>Yes</t>
        </is>
      </c>
      <c r="D14" s="608">
        <f t="array" ref="D14">IFERROR(
      _xlfn._xlws.FILTER(FuSa_Charger!$D$3:$D$520, FuSa_Charger!$W$3:$W$520 = $W14),
      IFERROR(
          _xlfn._xlws.FILTER(Function_14DCDC!$D$3:$D$503,Function_14DCDC!$W$3:$W$503 = $W14),
          IFERROR(
              _xlfn._xlws.FILTER(Function_Charger!$D$3:$D$510,Function_Charger!$W$3:$W$510 = $W14),
              IFERROR(
                  _xlfn._xlws.FILTER(FuSa_14DCDC!$D$3:$D$500,FuSa_14DCDC!$W$3:$W$500 = $W14),
                  IFERROR(
                      _xlfn._xlws.FILTER(FuSa_14DCDC_EFAN!$D$3:$D$500,FuSa_14DCDC_EFAN!$W$3:$W$500 = $W14),
                      IFERROR(
                          _xlfn._xlws.FILTER(FuSa_FaultInjection!$D$3:$D$500,FuSa_FaultInjection!$W$3:$W$500 = $W14),
                          IFERROR(
                              _xlfn._xlws.FILTER(Function_SCC!$D$3:$D$512,Function_SCC!$W$3:$W$512 = $W14),
                              IFERROR(
                                  _xlfn._xlws.FILTER(FuSa_FTT!$D$3:$D$500,FuSa_FTT!$W$3:$W$500 = $W14),
                                  "NA"
                           )
                       )
                   )
               )
           )
       )
   )
)</f>
        <v/>
      </c>
      <c r="E14" s="608">
        <f t="array" ref="E14">IFERROR(
      _xlfn._xlws.FILTER(FuSa_Charger!$E$3:$E$520, FuSa_Charger!$W$3:$W$520 = $W14),
      IFERROR(
          _xlfn._xlws.FILTER(Function_14DCDC!$E$3:$E$503,Function_14DCDC!$W$3:$W$503 = $W14),
          IFERROR(
              _xlfn._xlws.FILTER(Function_Charger!$E$3:$E$510,Function_Charger!$W$3:$W$510 = $W14),
              IFERROR(
                  _xlfn._xlws.FILTER(FuSa_14DCDC!$E$3:$E$500,FuSa_14DCDC!$W$3:$W$500 = $W14),
                  IFERROR(
                      _xlfn._xlws.FILTER(FuSa_14DCDC_EFAN!$E$3:$E$500,FuSa_14DCDC_EFAN!$W$3:$W$500 = $W14),
                      IFERROR(
                          _xlfn._xlws.FILTER(FuSa_FaultInjection!$E$3:$E$500,FuSa_FaultInjection!$W$3:$W$500 = $W14),
                          IFERROR(
                              _xlfn._xlws.FILTER(Function_SCC!$E$3:$E$512,Function_SCC!$W$3:$W$512 = $W14),
                              IFERROR(
                                  _xlfn._xlws.FILTER(FuSa_FTT!$E$3:$E$500,FuSa_FTT!$W$3:$W$500 = $W14),
                                  "NA"
                           )
                       )
                   )
               )
           )
       )
   )
)</f>
        <v/>
      </c>
      <c r="F14" s="608">
        <f t="array" ref="F14">IFERROR(
      _xlfn._xlws.FILTER(FuSa_Charger!$F$3:$F$520, FuSa_Charger!$W$3:$W$520 = $W14),
      IFERROR(
          _xlfn._xlws.FILTER(Function_14DCDC!$F$3:$F$503,Function_14DCDC!$W$3:$W$503 = $W14),
          IFERROR(
              _xlfn._xlws.FILTER(Function_Charger!$F$3:$F$510,Function_Charger!$W$3:$W$510 = $W14),
              IFERROR(
                  _xlfn._xlws.FILTER(FuSa_14DCDC!$F$3:$F$500,FuSa_14DCDC!$W$3:$W$500 = $W14),
                  IFERROR(
                      _xlfn._xlws.FILTER(FuSa_14DCDC_EFAN!$F$3:$F$500,FuSa_14DCDC_EFAN!$W$3:$W$500 = $W14),
                      IFERROR(
                          _xlfn._xlws.FILTER(FuSa_FaultInjection!$F$3:$F$500,FuSa_FaultInjection!$W$3:$W$500 = $W14),
                          IFERROR(
                              _xlfn._xlws.FILTER(Function_SCC!$F$3:$F$512,Function_SCC!$W$3:$W$512 = $W14),
                              IFERROR(
                                  _xlfn._xlws.FILTER(FuSa_FTT!$F$3:$F$500,FuSa_FTT!$W$3:$W$500 = $W14),
                                  "NA"
                           )
                       )
                   )
               )
           )
       )
   )
)</f>
        <v/>
      </c>
      <c r="G14" s="608">
        <f t="array" ref="G14">IFERROR(
      _xlfn._xlws.FILTER(FuSa_Charger!$G$3:$G$520, FuSa_Charger!$W$3:$W$520 = $W14),
      IFERROR(
          _xlfn._xlws.FILTER(Function_14DCDC!$G$3:$G$503,Function_14DCDC!$W$3:$W$503 = $W14),
          IFERROR(
              _xlfn._xlws.FILTER(Function_Charger!$G$3:$G$510,Function_Charger!$W$3:$W$510 = $W14),
              IFERROR(
                  _xlfn._xlws.FILTER(FuSa_14DCDC!$G$3:$G$500,FuSa_14DCDC!$W$3:$W$500 = $W14),
                  IFERROR(
                      _xlfn._xlws.FILTER(FuSa_14DCDC_EFAN!$G$3:$G$500,FuSa_14DCDC_EFAN!$W$3:$W$500 = $W14),
                      IFERROR(
                          _xlfn._xlws.FILTER(FuSa_FaultInjection!$G$3:$G$500,FuSa_FaultInjection!$W$3:$W$500 = $W14),
                          IFERROR(
                              _xlfn._xlws.FILTER(Function_SCC!$G$3:$G$512,Function_SCC!$W$3:$W$512 = $W14),
                              IFERROR(
                                  _xlfn._xlws.FILTER(FuSa_FTT!$G$3:$G$500,FuSa_FTT!$W$3:$W$500 = $W14),
                                  "NA"
                           )
                       )
                   )
               )
           )
       )
   )
)</f>
        <v/>
      </c>
      <c r="H14" s="608">
        <f t="array" ref="H14">IFERROR(
      _xlfn._xlws.FILTER(FuSa_Charger!$H$3:$H$520, FuSa_Charger!$W$3:$W$520 = $W14),
      IFERROR(
          _xlfn._xlws.FILTER(Function_14DCDC!$H$3:$H$503,Function_14DCDC!$W$3:$W$503 = $W14),
          IFERROR(
              _xlfn._xlws.FILTER(Function_Charger!$H$3:$H$510,Function_Charger!$W$3:$W$510 = $W14),
              IFERROR(
                  _xlfn._xlws.FILTER(FuSa_14DCDC!$H$3:$H$500,FuSa_14DCDC!$W$3:$W$500 = $W14),
                  IFERROR(
                      _xlfn._xlws.FILTER(FuSa_14DCDC_EFAN!$H$3:$H$500,FuSa_14DCDC_EFAN!$W$3:$W$500 = $W14),
                      IFERROR(
                          _xlfn._xlws.FILTER(FuSa_FaultInjection!$H$3:$H$500,FuSa_FaultInjection!$W$3:$W$500 = $W14),
                          IFERROR(
                              _xlfn._xlws.FILTER(Function_SCC!$H$3:$H$512,Function_SCC!$W$3:$W$512 = $W14),
                              IFERROR(
                                  _xlfn._xlws.FILTER(FuSa_FTT!$H$3:$H$500,FuSa_FTT!$W$3:$W$500 = $W14),
                                  "NA"
                           )
                       )
                   )
               )
           )
       )
   )
)</f>
        <v/>
      </c>
      <c r="I14" s="608">
        <f t="array" ref="I14">IFERROR(
      _xlfn._xlws.FILTER(FuSa_Charger!$I$3:$I$520, FuSa_Charger!$W$3:$W$520 = $W14),
      IFERROR(
          _xlfn._xlws.FILTER(Function_14DCDC!$I$3:$I$503,Function_14DCDC!$W$3:$W$503 = $W14),
          IFERROR(
              _xlfn._xlws.FILTER(Function_Charger!$I$3:$I$510,Function_Charger!$W$3:$W$510 = $W14),
              IFERROR(
                  _xlfn._xlws.FILTER(FuSa_14DCDC!$I$3:$I$500,FuSa_14DCDC!$W$3:$W$500 = $W14),
                  IFERROR(
                      _xlfn._xlws.FILTER(FuSa_14DCDC_EFAN!$I$3:$I$500,FuSa_14DCDC_EFAN!$W$3:$W$500 = $W14),
                      IFERROR(
                          _xlfn._xlws.FILTER(FuSa_FaultInjection!$I$3:$I$500,FuSa_FaultInjection!$W$3:$W$500 = $W14),
                          IFERROR(
                              _xlfn._xlws.FILTER(Function_SCC!$I$3:$I$512,Function_SCC!$W$3:$W$512 = $W14),
                              IFERROR(
                                  _xlfn._xlws.FILTER(FuSa_FTT!$I$3:$I$500,FuSa_FTT!$W$3:$W$500 = $W14),
                                  "NA"
                           )
                       )
                   )
               )
           )
       )
   )
)</f>
        <v/>
      </c>
      <c r="J14" s="441" t="n"/>
      <c r="K14" s="441" t="n"/>
      <c r="L14" s="441" t="n"/>
      <c r="M14" s="441" t="n"/>
      <c r="N14" s="608">
        <f t="array" ref="N14">IFERROR(
      _xlfn._xlws.FILTER(FuSa_Charger!$O$3:$O$520, FuSa_Charger!$W$3:$W$520 = $W14),
      IFERROR(
          _xlfn._xlws.FILTER(Function_14DCDC!$O$3:$O$503,Function_14DCDC!$W$3:$W$503 = $W14),
          IFERROR(
              _xlfn._xlws.FILTER(Function_Charger!$O$3:$O$510,Function_Charger!$W$3:$W$510 = $W14),
              IFERROR(
                  _xlfn._xlws.FILTER(FuSa_14DCDC!$O$3:$O$500,FuSa_14DCDC!$W$3:$W$500 = $W14),
                  IFERROR(
                      _xlfn._xlws.FILTER(FuSa_14DCDC_EFAN!$O$3:$O$500,FuSa_14DCDC_EFAN!$W$3:$W$500 = $W14),
                      IFERROR(
                          _xlfn._xlws.FILTER(FuSa_FaultInjection!$O$3:$O$500,FuSa_FaultInjection!$W$3:$W$500 = $W14),
                          IFERROR(
                              _xlfn._xlws.FILTER(Function_SCC!$O$3:$O$512,Function_SCC!$W$3:$W$512 = $W14),
                              IFERROR(
                                  _xlfn._xlws.FILTER(FuSa_FTT!$O$3:$O$500,FuSa_FTT!$W$3:$W$500 = $W14),
                                  "NA"
                           )
                       )
                   )
               )
           )
       )
   )
)</f>
        <v/>
      </c>
      <c r="O14" s="608">
        <f t="array" ref="O14">IFERROR(
      _xlfn._xlws.FILTER(FuSa_Charger!$Q$3:$Q$520, FuSa_Charger!$W$3:$W$520 = $W14),
      IFERROR(
          _xlfn._xlws.FILTER(Function_14DCDC!$Q$3:$Q$503,Function_14DCDC!$W$3:$W$503 = $W14),
          IFERROR(
              _xlfn._xlws.FILTER(Function_Charger!$Q$3:$Q$510,Function_Charger!$W$3:$W$510 = $W14),
              IFERROR(
                  _xlfn._xlws.FILTER(FuSa_14DCDC!$Q$3:$Q$500,FuSa_14DCDC!$W$3:$W$500 = $W14),
                  IFERROR(
                      _xlfn._xlws.FILTER(FuSa_14DCDC_EFAN!$Q$3:$Q$500,FuSa_14DCDC_EFAN!$W$3:$W$500 = $W14),
                      IFERROR(
                          _xlfn._xlws.FILTER(FuSa_FaultInjection!$Q$3:$Q$500,FuSa_FaultInjection!$W$3:$W$500 = $W14),
                          IFERROR(
                              _xlfn._xlws.FILTER(Function_SCC!$Q$3:$Q$512,Function_SCC!$W$3:$W$512 = $W14),
                              IFERROR(
                                  _xlfn._xlws.FILTER(FuSa_FTT!$Q$3:$Q$500,FuSa_FTT!$W$3:$W$500 = $W14),
                                  "NA"
                           )
                       )
                   )
               )
           )
       )
   )
)</f>
        <v/>
      </c>
      <c r="P14" s="608">
        <f t="array" ref="P14">IFERROR(
      _xlfn._xlws.FILTER(FuSa_Charger!$R$3:$R$520, FuSa_Charger!$W$3:$W$520 = $W14),
      IFERROR(
          _xlfn._xlws.FILTER(Function_14DCDC!$R$3:$R$503,Function_14DCDC!$W$3:$W$503 = $W14),
          IFERROR(
              _xlfn._xlws.FILTER(Function_Charger!$R$3:$R$510,Function_Charger!$W$3:$W$510 = $W14),
              IFERROR(
                  _xlfn._xlws.FILTER(FuSa_14DCDC!$R$3:$R$500,FuSa_14DCDC!$W$3:$W$500 = $W14),
                  IFERROR(
                      _xlfn._xlws.FILTER(FuSa_14DCDC_EFAN!$R$3:$R$500,FuSa_14DCDC_EFAN!$W$3:$W$500 = $W14),
                      IFERROR(
                          _xlfn._xlws.FILTER(FuSa_FaultInjection!$R$3:$R$500,FuSa_FaultInjection!$W$3:$W$500 = $W14),
                          IFERROR(
                              _xlfn._xlws.FILTER(Function_SCC!$R$3:$R$512,Function_SCC!$W$3:$W$512 = $W14),
                              IFERROR(
                                  _xlfn._xlws.FILTER(FuSa_FTT!$R$3:$R$500,FuSa_FTT!$W$3:$W$500 = $W14),
                                  "NA"
                           )
                       )
                   )
               )
           )
       )
   )
)</f>
        <v/>
      </c>
      <c r="Q14" s="608">
        <f t="array" ref="Q14">IFERROR(
      _xlfn._xlws.FILTER(FuSa_Charger!$S$3:$S$520, FuSa_Charger!$W$3:$W$520 = $W14),
      IFERROR(
          _xlfn._xlws.FILTER(Function_14DCDC!$S$3:$S$503,Function_14DCDC!$W$3:$W$503 = $W14),
          IFERROR(
              _xlfn._xlws.FILTER(Function_Charger!$S$3:$S$510,Function_Charger!$W$3:$W$510 = $W14),
              IFERROR(
                  _xlfn._xlws.FILTER(FuSa_14DCDC!$S$3:$S$500,FuSa_14DCDC!$W$3:$W$500 = $W14),
                  IFERROR(
                      _xlfn._xlws.FILTER(FuSa_14DCDC_EFAN!$S$3:$S$500,FuSa_14DCDC_EFAN!$W$3:$W$500 = $W14),
                      IFERROR(
                          _xlfn._xlws.FILTER(FuSa_FaultInjection!$S$3:$S$500,FuSa_FaultInjection!$W$3:$W$500 = $W14),
                          IFERROR(
                              _xlfn._xlws.FILTER(Function_SCC!$S$3:$S$512,Function_SCC!$W$3:$W$512 = $W14),
                              IFERROR(
                                  _xlfn._xlws.FILTER(FuSa_FTT!$S$3:$S$500,FuSa_FTT!$W$3:$W$500 = $W14),
                                  "NA"
                           )
                       )
                   )
               )
           )
       )
   )
)</f>
        <v/>
      </c>
      <c r="R14" s="608">
        <f t="array" ref="R14">IFERROR(
      _xlfn._xlws.FILTER(FuSa_Charger!$T$3:$T$520, FuSa_Charger!$W$3:$W$520 = $W14),
      IFERROR(
          _xlfn._xlws.FILTER(Function_14DCDC!$T$3:$T$503,Function_14DCDC!$W$3:$W$503 = $W14),
          IFERROR(
              _xlfn._xlws.FILTER(Function_Charger!$T$3:$T$510,Function_Charger!$W$3:$W$510 = $W14),
              IFERROR(
                  _xlfn._xlws.FILTER(FuSa_14DCDC!$T$3:$T$500,FuSa_14DCDC!$W$3:$W$500 = $W14),
                  IFERROR(
                      _xlfn._xlws.FILTER(FuSa_14DCDC_EFAN!$T$3:$T$500,FuSa_14DCDC_EFAN!$W$3:$W$500 = $W14),
                      IFERROR(
                          _xlfn._xlws.FILTER(FuSa_FaultInjection!$T$3:$T$500,FuSa_FaultInjection!$W$3:$W$500 = $W14),
                          IFERROR(
                              _xlfn._xlws.FILTER(Function_SCC!$T$3:$T$512,Function_SCC!$W$3:$W$512 = $W14),
                              IFERROR(
                                  _xlfn._xlws.FILTER(FuSa_FTT!$T$3:$T$500,FuSa_FTT!$W$3:$W$500 = $W14),
                                  "NA"
                           )
                       )
                   )
               )
           )
       )
   )
)</f>
        <v/>
      </c>
      <c r="S14" s="608">
        <f t="array" ref="S14">IFERROR(
      _xlfn._xlws.FILTER(FuSa_Charger!$U$3:$U$520, FuSa_Charger!$W$3:$W$520 = $W14),
      IFERROR(
          _xlfn._xlws.FILTER(Function_14DCDC!$U$3:$U$503,Function_14DCDC!$W$3:$W$503 = $W14),
          IFERROR(
              _xlfn._xlws.FILTER(Function_Charger!$U$3:$U$510,Function_Charger!$W$3:$W$510 = $W14),
              IFERROR(
                  _xlfn._xlws.FILTER(FuSa_14DCDC!$U$3:$U$500,FuSa_14DCDC!$W$3:$W$500 = $W14),
                  IFERROR(
                      _xlfn._xlws.FILTER(FuSa_14DCDC_EFAN!$U$3:$U$500,FuSa_14DCDC_EFAN!$W$3:$W$500 = $W14),
                      IFERROR(
                          _xlfn._xlws.FILTER(FuSa_FaultInjection!$U$3:$U$500,FuSa_FaultInjection!$W$3:$W$500 = $W14),
                          IFERROR(
                              _xlfn._xlws.FILTER(Function_SCC!$U$3:$U$512,Function_SCC!$W$3:$W$512 = $W14),
                              IFERROR(
                                  _xlfn._xlws.FILTER(FuSa_FTT!$U$3:$U$500,FuSa_FTT!$W$3:$W$500 = $W14),
                                  "NA"
                           )
                       )
                   )
               )
           )
       )
   )
)</f>
        <v/>
      </c>
      <c r="T14" s="608">
        <f t="array" ref="T14">IFERROR(
      _xlfn._xlws.FILTER(FuSa_Charger!$V$3:$V$520, FuSa_Charger!$W$3:$W$520 = $W14),
      IFERROR(
          _xlfn._xlws.FILTER(Function_14DCDC!$V$3:$V$503,Function_14DCDC!$W$3:$W$503 = $W14),
          IFERROR(
              _xlfn._xlws.FILTER(Function_Charger!$V$3:$V$510,Function_Charger!$W$3:$W$510 = $W14),
              IFERROR(
                  _xlfn._xlws.FILTER(FuSa_14DCDC!$V$3:$V$500,FuSa_14DCDC!$W$3:$W$500 = $W14),
                  IFERROR(
                      _xlfn._xlws.FILTER(FuSa_14DCDC_EFAN!$V$3:$V$500,FuSa_14DCDC_EFAN!$W$3:$W$500 = $W14),
                      IFERROR(
                          _xlfn._xlws.FILTER(FuSa_FaultInjection!$V$3:$V$500,FuSa_FaultInjection!$W$3:$W$500 = $W14),
                          IFERROR(
                              _xlfn._xlws.FILTER(Function_SCC!$V$3:$V$512,Function_SCC!$W$3:$W$512 = $W14),
                              IFERROR(
                                  _xlfn._xlws.FILTER(FuSa_FTT!$V$3:$V$500,FuSa_FTT!$W$3:$W$500 = $W14),
                                  "NA"
                           )
                       )
                   )
               )
           )
       )
   )
)</f>
        <v/>
      </c>
      <c r="U14" s="183" t="inlineStr">
        <is>
          <t>Fire Protection</t>
        </is>
      </c>
      <c r="V14" s="876" t="n"/>
      <c r="W14" s="507" t="inlineStr">
        <is>
          <t>[SYI_FP20_002_005] PFC Temp Range Check and Thermal Error Detect Check_NACS.html</t>
        </is>
      </c>
      <c r="X14" s="840" t="n">
        <v>6</v>
      </c>
      <c r="Y14" s="240" t="n">
        <v>3</v>
      </c>
      <c r="Z14" s="240" t="n">
        <v>0</v>
      </c>
      <c r="AA14" s="240" t="n">
        <v>9</v>
      </c>
      <c r="AB14" s="953" t="n">
        <v>0.003020833333333333</v>
      </c>
      <c r="AC14" s="1177">
        <f t="array" ref="AC14">IF(
    IFERROR(
        _xlfn._xlws.FILTER(FuSa_Charger!$AC$3:$AC$519, FuSa_Charger!$W$3:$W$519 = $W14),
        IFERROR(
            _xlfn._xlws.FILTER(Function_14DCDC!$AC$3:$AC$503, Function_14DCDC!$W$3:$W$503 = $W14),
            IFERROR(
                _xlfn._xlws.FILTER(Function_Charger!$AC$3:$AC$508, Function_Charger!$W$3:$W$508 = $W14),
                IFERROR(
                    _xlfn._xlws.FILTER(FuSa_14DCDC!$AC$3:$AC$500, FuSa_14DCDC!$W$3:$W$500 = $W14),
                    IFERROR(
                        _xlfn._xlws.FILTER(FuSa_14DCDC_EFAN!$AC$3:$AC$500, FuSa_14DCDC_EFAN!$W$3:$W$500 =$W14 ),
                        IFERROR(
                            _xlfn._xlws.FILTER(FuSa_FaultInjection!$AC$3:$AC$500, FuSa_FaultInjection!$W$3:$W$500 = $W14),
                            IFERROR(
                                _xlfn._xlws.FILTER(Function_SCC!$AC$3:$AC$525, Function_SCC!$W$3:$W$525 = $W14),
                                _xlfn._xlws.FILTER(FuSa_FTT!$AC$3:$AC$500, FuSa_FTT!$W$3:$W$500 = $W14)
                            )
                        )
                    )
                )
            )
        )
    ) = 0,
    "",
    IFERROR(
        _xlfn._xlws.FILTER(FuSa_Charger!$AC$3:$AC$519, FuSa_Charger!$W$3:$W$519 = $W14),
        IFERROR(
            _xlfn._xlws.FILTER(Function_14DCDC!$AC$3:$AC$503, Function_14DCDC!$W$3:$W$503 = $W14),
            IFERROR(
                _xlfn._xlws.FILTER(Function_Charger!$AC$3:$AC$508, Function_Charger!$W$3:$W$508 = $W14),
                IFERROR(
                    _xlfn._xlws.FILTER(FuSa_14DCDC!$AC$3:$AC$500, FuSa_14DCDC!$W$3:$W$500 = $W14),
                    IFERROR(
                        _xlfn._xlws.FILTER(FuSa_14DCDC_EFAN!$AC$3:$AC$500, FuSa_14DCDC_EFAN!$W$3:$W$500 = $W14),
                        IFERROR(
                            _xlfn._xlws.FILTER(FuSa_FaultInjection!$AC$3:$AC$500, FuSa_FaultInjection!$W$3:$W$500 = $W14),
                            IFERROR(
                                _xlfn._xlws.FILTER(Function_SCC!$AC$3:$AC$525, Function_SCC!$W$3:$W$525 = $W14),
                                _xlfn._xlws.FILTER(FuSa_FTT!$AC$3:$AC$500, FuSa_FTT!$W$3:$W$500 = $W14)
                            )
                        )
                    )
                )
            )
        )
    )
)</f>
        <v/>
      </c>
      <c r="AD14" s="438">
        <f t="array" ref="AD14">IF(
    IFERROR(
        _xlfn._xlws.FILTER(FuSa_Charger!$AD$3:$AD$519, FuSa_Charger!$W$3:$W$519 = $W14),
        IFERROR(
            _xlfn._xlws.FILTER(Function_14DCDC!$AD$3:$AD$503, Function_14DCDC!$W$3:$W$503 = $W14),
            IFERROR(
                _xlfn._xlws.FILTER(Function_Charger!$AD$3:$AD$508, Function_Charger!$W$3:$W$508 = $W14),
                IFERROR(
                    _xlfn._xlws.FILTER(FuSa_14DCDC!$AD$3:$AD$500, FuSa_14DCDC!$W$3:$W$500 = $W14),
                    IFERROR(
                        _xlfn._xlws.FILTER(FuSa_14DCDC_EFAN!$AD$3:$AD$500, FuSa_14DCDC_EFAN!$W$3:$W$500 =$W14 ),
                        IFERROR(
                            _xlfn._xlws.FILTER(FuSa_FaultInjection!$AD$3:$AD$500, FuSa_FaultInjection!$W$3:$W$500 = $W14),
                            IFERROR(
                                _xlfn._xlws.FILTER(Function_SCC!$AD$3:$AD$525, Function_SCC!$W$3:$W$525 = $W14),
                                _xlfn._xlws.FILTER(FuSa_FTT!$AD$3:$AD$500, FuSa_FTT!$W$3:$W$500 = $W14)
                            )
                        )
                    )
                )
            )
        )
    ) = 0,
    "",
    IFERROR(
        _xlfn._xlws.FILTER(FuSa_Charger!$AD$3:$AD$519, FuSa_Charger!$W$3:$W$519 = $W14),
        IFERROR(
            _xlfn._xlws.FILTER(Function_14DCDC!$AD$3:$AD$503, Function_14DCDC!$W$3:$W$503 = $W14),
            IFERROR(
                _xlfn._xlws.FILTER(Function_Charger!$AD$3:$AD$508, Function_Charger!$W$3:$W$508 = $W14),
                IFERROR(
                    _xlfn._xlws.FILTER(FuSa_14DCDC!$AD$3:$AD$500, FuSa_14DCDC!$W$3:$W$500 = $W14),
                    IFERROR(
                        _xlfn._xlws.FILTER(FuSa_14DCDC_EFAN!$AD$3:$AD$500, FuSa_14DCDC_EFAN!$W$3:$W$500 = $W14),
                        IFERROR(
                            _xlfn._xlws.FILTER(FuSa_FaultInjection!$AD$3:$AD$500, FuSa_FaultInjection!$W$3:$W$500 = $W14),
                            IFERROR(
                                _xlfn._xlws.FILTER(Function_SCC!$AD$3:$AD$525, Function_SCC!$W$3:$W$525 = $W14),
                                _xlfn._xlws.FILTER(FuSa_FTT!$AD$3:$AD$500, FuSa_FTT!$W$3:$W$500 = $W14)
                            )
                        )
                    )
                )
            )
        )
    )
)</f>
        <v/>
      </c>
      <c r="AE14" s="942" t="n"/>
      <c r="AG14" s="223" t="inlineStr"/>
      <c r="AH14" s="628" t="inlineStr"/>
      <c r="AI14" s="43" t="inlineStr"/>
      <c r="AJ14" s="43" t="inlineStr"/>
      <c r="AK14" s="43" t="inlineStr"/>
      <c r="AL14" s="266" t="n"/>
      <c r="AM14" s="231" t="n"/>
      <c r="AN14" s="765" t="n"/>
      <c r="AO14" s="223">
        <f>EXACT(W14,AG14)</f>
        <v/>
      </c>
      <c r="AP14" s="43">
        <f>EXACT(X14,AH14)</f>
        <v/>
      </c>
      <c r="AQ14" s="43">
        <f>EXACT(Y14,AI14)</f>
        <v/>
      </c>
      <c r="AR14" s="43">
        <f>EXACT(Z14,AJ14)</f>
        <v/>
      </c>
      <c r="AS14" s="266">
        <f>EXACT(AA14,AK14)</f>
        <v/>
      </c>
      <c r="AT14" t="inlineStr"/>
      <c r="AU14" t="inlineStr"/>
    </row>
    <row r="15" ht="15" customHeight="1">
      <c r="A15" s="439" t="inlineStr">
        <is>
          <t>Yes</t>
        </is>
      </c>
      <c r="B15" s="440" t="inlineStr">
        <is>
          <t>Yes</t>
        </is>
      </c>
      <c r="C15" s="445" t="inlineStr">
        <is>
          <t>Yes</t>
        </is>
      </c>
      <c r="D15" s="608">
        <f t="array" ref="D15">IFERROR(
      _xlfn._xlws.FILTER(FuSa_Charger!$D$3:$D$520, FuSa_Charger!$W$3:$W$520 = $W15),
      IFERROR(
          _xlfn._xlws.FILTER(Function_14DCDC!$D$3:$D$503,Function_14DCDC!$W$3:$W$503 = $W15),
          IFERROR(
              _xlfn._xlws.FILTER(Function_Charger!$D$3:$D$510,Function_Charger!$W$3:$W$510 = $W15),
              IFERROR(
                  _xlfn._xlws.FILTER(FuSa_14DCDC!$D$3:$D$500,FuSa_14DCDC!$W$3:$W$500 = $W15),
                  IFERROR(
                      _xlfn._xlws.FILTER(FuSa_14DCDC_EFAN!$D$3:$D$500,FuSa_14DCDC_EFAN!$W$3:$W$500 = $W15),
                      IFERROR(
                          _xlfn._xlws.FILTER(FuSa_FaultInjection!$D$3:$D$500,FuSa_FaultInjection!$W$3:$W$500 = $W15),
                          IFERROR(
                              _xlfn._xlws.FILTER(Function_SCC!$D$3:$D$512,Function_SCC!$W$3:$W$512 = $W15),
                              IFERROR(
                                  _xlfn._xlws.FILTER(FuSa_FTT!$D$3:$D$500,FuSa_FTT!$W$3:$W$500 = $W15),
                                  "NA"
                           )
                       )
                   )
               )
           )
       )
   )
)</f>
        <v/>
      </c>
      <c r="E15" s="608">
        <f t="array" ref="E15">IFERROR(
      _xlfn._xlws.FILTER(FuSa_Charger!$E$3:$E$520, FuSa_Charger!$W$3:$W$520 = $W15),
      IFERROR(
          _xlfn._xlws.FILTER(Function_14DCDC!$E$3:$E$503,Function_14DCDC!$W$3:$W$503 = $W15),
          IFERROR(
              _xlfn._xlws.FILTER(Function_Charger!$E$3:$E$510,Function_Charger!$W$3:$W$510 = $W15),
              IFERROR(
                  _xlfn._xlws.FILTER(FuSa_14DCDC!$E$3:$E$500,FuSa_14DCDC!$W$3:$W$500 = $W15),
                  IFERROR(
                      _xlfn._xlws.FILTER(FuSa_14DCDC_EFAN!$E$3:$E$500,FuSa_14DCDC_EFAN!$W$3:$W$500 = $W15),
                      IFERROR(
                          _xlfn._xlws.FILTER(FuSa_FaultInjection!$E$3:$E$500,FuSa_FaultInjection!$W$3:$W$500 = $W15),
                          IFERROR(
                              _xlfn._xlws.FILTER(Function_SCC!$E$3:$E$512,Function_SCC!$W$3:$W$512 = $W15),
                              IFERROR(
                                  _xlfn._xlws.FILTER(FuSa_FTT!$E$3:$E$500,FuSa_FTT!$W$3:$W$500 = $W15),
                                  "NA"
                           )
                       )
                   )
               )
           )
       )
   )
)</f>
        <v/>
      </c>
      <c r="F15" s="608">
        <f t="array" ref="F15">IFERROR(
      _xlfn._xlws.FILTER(FuSa_Charger!$F$3:$F$520, FuSa_Charger!$W$3:$W$520 = $W15),
      IFERROR(
          _xlfn._xlws.FILTER(Function_14DCDC!$F$3:$F$503,Function_14DCDC!$W$3:$W$503 = $W15),
          IFERROR(
              _xlfn._xlws.FILTER(Function_Charger!$F$3:$F$510,Function_Charger!$W$3:$W$510 = $W15),
              IFERROR(
                  _xlfn._xlws.FILTER(FuSa_14DCDC!$F$3:$F$500,FuSa_14DCDC!$W$3:$W$500 = $W15),
                  IFERROR(
                      _xlfn._xlws.FILTER(FuSa_14DCDC_EFAN!$F$3:$F$500,FuSa_14DCDC_EFAN!$W$3:$W$500 = $W15),
                      IFERROR(
                          _xlfn._xlws.FILTER(FuSa_FaultInjection!$F$3:$F$500,FuSa_FaultInjection!$W$3:$W$500 = $W15),
                          IFERROR(
                              _xlfn._xlws.FILTER(Function_SCC!$F$3:$F$512,Function_SCC!$W$3:$W$512 = $W15),
                              IFERROR(
                                  _xlfn._xlws.FILTER(FuSa_FTT!$F$3:$F$500,FuSa_FTT!$W$3:$W$500 = $W15),
                                  "NA"
                           )
                       )
                   )
               )
           )
       )
   )
)</f>
        <v/>
      </c>
      <c r="G15" s="608">
        <f t="array" ref="G15">IFERROR(
      _xlfn._xlws.FILTER(FuSa_Charger!$G$3:$G$520, FuSa_Charger!$W$3:$W$520 = $W15),
      IFERROR(
          _xlfn._xlws.FILTER(Function_14DCDC!$G$3:$G$503,Function_14DCDC!$W$3:$W$503 = $W15),
          IFERROR(
              _xlfn._xlws.FILTER(Function_Charger!$G$3:$G$510,Function_Charger!$W$3:$W$510 = $W15),
              IFERROR(
                  _xlfn._xlws.FILTER(FuSa_14DCDC!$G$3:$G$500,FuSa_14DCDC!$W$3:$W$500 = $W15),
                  IFERROR(
                      _xlfn._xlws.FILTER(FuSa_14DCDC_EFAN!$G$3:$G$500,FuSa_14DCDC_EFAN!$W$3:$W$500 = $W15),
                      IFERROR(
                          _xlfn._xlws.FILTER(FuSa_FaultInjection!$G$3:$G$500,FuSa_FaultInjection!$W$3:$W$500 = $W15),
                          IFERROR(
                              _xlfn._xlws.FILTER(Function_SCC!$G$3:$G$512,Function_SCC!$W$3:$W$512 = $W15),
                              IFERROR(
                                  _xlfn._xlws.FILTER(FuSa_FTT!$G$3:$G$500,FuSa_FTT!$W$3:$W$500 = $W15),
                                  "NA"
                           )
                       )
                   )
               )
           )
       )
   )
)</f>
        <v/>
      </c>
      <c r="H15" s="608">
        <f t="array" ref="H15">IFERROR(
      _xlfn._xlws.FILTER(FuSa_Charger!$H$3:$H$520, FuSa_Charger!$W$3:$W$520 = $W15),
      IFERROR(
          _xlfn._xlws.FILTER(Function_14DCDC!$H$3:$H$503,Function_14DCDC!$W$3:$W$503 = $W15),
          IFERROR(
              _xlfn._xlws.FILTER(Function_Charger!$H$3:$H$510,Function_Charger!$W$3:$W$510 = $W15),
              IFERROR(
                  _xlfn._xlws.FILTER(FuSa_14DCDC!$H$3:$H$500,FuSa_14DCDC!$W$3:$W$500 = $W15),
                  IFERROR(
                      _xlfn._xlws.FILTER(FuSa_14DCDC_EFAN!$H$3:$H$500,FuSa_14DCDC_EFAN!$W$3:$W$500 = $W15),
                      IFERROR(
                          _xlfn._xlws.FILTER(FuSa_FaultInjection!$H$3:$H$500,FuSa_FaultInjection!$W$3:$W$500 = $W15),
                          IFERROR(
                              _xlfn._xlws.FILTER(Function_SCC!$H$3:$H$512,Function_SCC!$W$3:$W$512 = $W15),
                              IFERROR(
                                  _xlfn._xlws.FILTER(FuSa_FTT!$H$3:$H$500,FuSa_FTT!$W$3:$W$500 = $W15),
                                  "NA"
                           )
                       )
                   )
               )
           )
       )
   )
)</f>
        <v/>
      </c>
      <c r="I15" s="608">
        <f t="array" ref="I15">IFERROR(
      _xlfn._xlws.FILTER(FuSa_Charger!$I$3:$I$520, FuSa_Charger!$W$3:$W$520 = $W15),
      IFERROR(
          _xlfn._xlws.FILTER(Function_14DCDC!$I$3:$I$503,Function_14DCDC!$W$3:$W$503 = $W15),
          IFERROR(
              _xlfn._xlws.FILTER(Function_Charger!$I$3:$I$510,Function_Charger!$W$3:$W$510 = $W15),
              IFERROR(
                  _xlfn._xlws.FILTER(FuSa_14DCDC!$I$3:$I$500,FuSa_14DCDC!$W$3:$W$500 = $W15),
                  IFERROR(
                      _xlfn._xlws.FILTER(FuSa_14DCDC_EFAN!$I$3:$I$500,FuSa_14DCDC_EFAN!$W$3:$W$500 = $W15),
                      IFERROR(
                          _xlfn._xlws.FILTER(FuSa_FaultInjection!$I$3:$I$500,FuSa_FaultInjection!$W$3:$W$500 = $W15),
                          IFERROR(
                              _xlfn._xlws.FILTER(Function_SCC!$I$3:$I$512,Function_SCC!$W$3:$W$512 = $W15),
                              IFERROR(
                                  _xlfn._xlws.FILTER(FuSa_FTT!$I$3:$I$500,FuSa_FTT!$W$3:$W$500 = $W15),
                                  "NA"
                           )
                       )
                   )
               )
           )
       )
   )
)</f>
        <v/>
      </c>
      <c r="J15" s="441" t="n"/>
      <c r="K15" s="441" t="n"/>
      <c r="L15" s="441" t="n"/>
      <c r="M15" s="441" t="n"/>
      <c r="N15" s="608">
        <f t="array" ref="N15">IFERROR(
      _xlfn._xlws.FILTER(FuSa_Charger!$O$3:$O$520, FuSa_Charger!$W$3:$W$520 = $W15),
      IFERROR(
          _xlfn._xlws.FILTER(Function_14DCDC!$O$3:$O$503,Function_14DCDC!$W$3:$W$503 = $W15),
          IFERROR(
              _xlfn._xlws.FILTER(Function_Charger!$O$3:$O$510,Function_Charger!$W$3:$W$510 = $W15),
              IFERROR(
                  _xlfn._xlws.FILTER(FuSa_14DCDC!$O$3:$O$500,FuSa_14DCDC!$W$3:$W$500 = $W15),
                  IFERROR(
                      _xlfn._xlws.FILTER(FuSa_14DCDC_EFAN!$O$3:$O$500,FuSa_14DCDC_EFAN!$W$3:$W$500 = $W15),
                      IFERROR(
                          _xlfn._xlws.FILTER(FuSa_FaultInjection!$O$3:$O$500,FuSa_FaultInjection!$W$3:$W$500 = $W15),
                          IFERROR(
                              _xlfn._xlws.FILTER(Function_SCC!$O$3:$O$512,Function_SCC!$W$3:$W$512 = $W15),
                              IFERROR(
                                  _xlfn._xlws.FILTER(FuSa_FTT!$O$3:$O$500,FuSa_FTT!$W$3:$W$500 = $W15),
                                  "NA"
                           )
                       )
                   )
               )
           )
       )
   )
)</f>
        <v/>
      </c>
      <c r="O15" s="608">
        <f t="array" ref="O15">IFERROR(
      _xlfn._xlws.FILTER(FuSa_Charger!$Q$3:$Q$520, FuSa_Charger!$W$3:$W$520 = $W15),
      IFERROR(
          _xlfn._xlws.FILTER(Function_14DCDC!$Q$3:$Q$503,Function_14DCDC!$W$3:$W$503 = $W15),
          IFERROR(
              _xlfn._xlws.FILTER(Function_Charger!$Q$3:$Q$510,Function_Charger!$W$3:$W$510 = $W15),
              IFERROR(
                  _xlfn._xlws.FILTER(FuSa_14DCDC!$Q$3:$Q$500,FuSa_14DCDC!$W$3:$W$500 = $W15),
                  IFERROR(
                      _xlfn._xlws.FILTER(FuSa_14DCDC_EFAN!$Q$3:$Q$500,FuSa_14DCDC_EFAN!$W$3:$W$500 = $W15),
                      IFERROR(
                          _xlfn._xlws.FILTER(FuSa_FaultInjection!$Q$3:$Q$500,FuSa_FaultInjection!$W$3:$W$500 = $W15),
                          IFERROR(
                              _xlfn._xlws.FILTER(Function_SCC!$Q$3:$Q$512,Function_SCC!$W$3:$W$512 = $W15),
                              IFERROR(
                                  _xlfn._xlws.FILTER(FuSa_FTT!$Q$3:$Q$500,FuSa_FTT!$W$3:$W$500 = $W15),
                                  "NA"
                           )
                       )
                   )
               )
           )
       )
   )
)</f>
        <v/>
      </c>
      <c r="P15" s="608">
        <f t="array" ref="P15">IFERROR(
      _xlfn._xlws.FILTER(FuSa_Charger!$R$3:$R$520, FuSa_Charger!$W$3:$W$520 = $W15),
      IFERROR(
          _xlfn._xlws.FILTER(Function_14DCDC!$R$3:$R$503,Function_14DCDC!$W$3:$W$503 = $W15),
          IFERROR(
              _xlfn._xlws.FILTER(Function_Charger!$R$3:$R$510,Function_Charger!$W$3:$W$510 = $W15),
              IFERROR(
                  _xlfn._xlws.FILTER(FuSa_14DCDC!$R$3:$R$500,FuSa_14DCDC!$W$3:$W$500 = $W15),
                  IFERROR(
                      _xlfn._xlws.FILTER(FuSa_14DCDC_EFAN!$R$3:$R$500,FuSa_14DCDC_EFAN!$W$3:$W$500 = $W15),
                      IFERROR(
                          _xlfn._xlws.FILTER(FuSa_FaultInjection!$R$3:$R$500,FuSa_FaultInjection!$W$3:$W$500 = $W15),
                          IFERROR(
                              _xlfn._xlws.FILTER(Function_SCC!$R$3:$R$512,Function_SCC!$W$3:$W$512 = $W15),
                              IFERROR(
                                  _xlfn._xlws.FILTER(FuSa_FTT!$R$3:$R$500,FuSa_FTT!$W$3:$W$500 = $W15),
                                  "NA"
                           )
                       )
                   )
               )
           )
       )
   )
)</f>
        <v/>
      </c>
      <c r="Q15" s="608">
        <f t="array" ref="Q15">IFERROR(
      _xlfn._xlws.FILTER(FuSa_Charger!$S$3:$S$520, FuSa_Charger!$W$3:$W$520 = $W15),
      IFERROR(
          _xlfn._xlws.FILTER(Function_14DCDC!$S$3:$S$503,Function_14DCDC!$W$3:$W$503 = $W15),
          IFERROR(
              _xlfn._xlws.FILTER(Function_Charger!$S$3:$S$510,Function_Charger!$W$3:$W$510 = $W15),
              IFERROR(
                  _xlfn._xlws.FILTER(FuSa_14DCDC!$S$3:$S$500,FuSa_14DCDC!$W$3:$W$500 = $W15),
                  IFERROR(
                      _xlfn._xlws.FILTER(FuSa_14DCDC_EFAN!$S$3:$S$500,FuSa_14DCDC_EFAN!$W$3:$W$500 = $W15),
                      IFERROR(
                          _xlfn._xlws.FILTER(FuSa_FaultInjection!$S$3:$S$500,FuSa_FaultInjection!$W$3:$W$500 = $W15),
                          IFERROR(
                              _xlfn._xlws.FILTER(Function_SCC!$S$3:$S$512,Function_SCC!$W$3:$W$512 = $W15),
                              IFERROR(
                                  _xlfn._xlws.FILTER(FuSa_FTT!$S$3:$S$500,FuSa_FTT!$W$3:$W$500 = $W15),
                                  "NA"
                           )
                       )
                   )
               )
           )
       )
   )
)</f>
        <v/>
      </c>
      <c r="R15" s="608">
        <f t="array" ref="R15">IFERROR(
      _xlfn._xlws.FILTER(FuSa_Charger!$T$3:$T$520, FuSa_Charger!$W$3:$W$520 = $W15),
      IFERROR(
          _xlfn._xlws.FILTER(Function_14DCDC!$T$3:$T$503,Function_14DCDC!$W$3:$W$503 = $W15),
          IFERROR(
              _xlfn._xlws.FILTER(Function_Charger!$T$3:$T$510,Function_Charger!$W$3:$W$510 = $W15),
              IFERROR(
                  _xlfn._xlws.FILTER(FuSa_14DCDC!$T$3:$T$500,FuSa_14DCDC!$W$3:$W$500 = $W15),
                  IFERROR(
                      _xlfn._xlws.FILTER(FuSa_14DCDC_EFAN!$T$3:$T$500,FuSa_14DCDC_EFAN!$W$3:$W$500 = $W15),
                      IFERROR(
                          _xlfn._xlws.FILTER(FuSa_FaultInjection!$T$3:$T$500,FuSa_FaultInjection!$W$3:$W$500 = $W15),
                          IFERROR(
                              _xlfn._xlws.FILTER(Function_SCC!$T$3:$T$512,Function_SCC!$W$3:$W$512 = $W15),
                              IFERROR(
                                  _xlfn._xlws.FILTER(FuSa_FTT!$T$3:$T$500,FuSa_FTT!$W$3:$W$500 = $W15),
                                  "NA"
                           )
                       )
                   )
               )
           )
       )
   )
)</f>
        <v/>
      </c>
      <c r="S15" s="608">
        <f t="array" ref="S15">IFERROR(
      _xlfn._xlws.FILTER(FuSa_Charger!$U$3:$U$520, FuSa_Charger!$W$3:$W$520 = $W15),
      IFERROR(
          _xlfn._xlws.FILTER(Function_14DCDC!$U$3:$U$503,Function_14DCDC!$W$3:$W$503 = $W15),
          IFERROR(
              _xlfn._xlws.FILTER(Function_Charger!$U$3:$U$510,Function_Charger!$W$3:$W$510 = $W15),
              IFERROR(
                  _xlfn._xlws.FILTER(FuSa_14DCDC!$U$3:$U$500,FuSa_14DCDC!$W$3:$W$500 = $W15),
                  IFERROR(
                      _xlfn._xlws.FILTER(FuSa_14DCDC_EFAN!$U$3:$U$500,FuSa_14DCDC_EFAN!$W$3:$W$500 = $W15),
                      IFERROR(
                          _xlfn._xlws.FILTER(FuSa_FaultInjection!$U$3:$U$500,FuSa_FaultInjection!$W$3:$W$500 = $W15),
                          IFERROR(
                              _xlfn._xlws.FILTER(Function_SCC!$U$3:$U$512,Function_SCC!$W$3:$W$512 = $W15),
                              IFERROR(
                                  _xlfn._xlws.FILTER(FuSa_FTT!$U$3:$U$500,FuSa_FTT!$W$3:$W$500 = $W15),
                                  "NA"
                           )
                       )
                   )
               )
           )
       )
   )
)</f>
        <v/>
      </c>
      <c r="T15" s="608">
        <f t="array" ref="T15">IFERROR(
      _xlfn._xlws.FILTER(FuSa_Charger!$V$3:$V$520, FuSa_Charger!$W$3:$W$520 = $W15),
      IFERROR(
          _xlfn._xlws.FILTER(Function_14DCDC!$V$3:$V$503,Function_14DCDC!$W$3:$W$503 = $W15),
          IFERROR(
              _xlfn._xlws.FILTER(Function_Charger!$V$3:$V$510,Function_Charger!$W$3:$W$510 = $W15),
              IFERROR(
                  _xlfn._xlws.FILTER(FuSa_14DCDC!$V$3:$V$500,FuSa_14DCDC!$W$3:$W$500 = $W15),
                  IFERROR(
                      _xlfn._xlws.FILTER(FuSa_14DCDC_EFAN!$V$3:$V$500,FuSa_14DCDC_EFAN!$W$3:$W$500 = $W15),
                      IFERROR(
                          _xlfn._xlws.FILTER(FuSa_FaultInjection!$V$3:$V$500,FuSa_FaultInjection!$W$3:$W$500 = $W15),
                          IFERROR(
                              _xlfn._xlws.FILTER(Function_SCC!$V$3:$V$512,Function_SCC!$W$3:$W$512 = $W15),
                              IFERROR(
                                  _xlfn._xlws.FILTER(FuSa_FTT!$V$3:$V$500,FuSa_FTT!$W$3:$W$500 = $W15),
                                  "NA"
                           )
                       )
                   )
               )
           )
       )
   )
)</f>
        <v/>
      </c>
      <c r="U15" s="183" t="inlineStr">
        <is>
          <t>Fire Protection</t>
        </is>
      </c>
      <c r="V15" s="876" t="n"/>
      <c r="W15" s="507" t="inlineStr">
        <is>
          <t>[SYI_FP20_002_008] PFC Temp Range Check and Thermal Error Detect Check_NACS.html</t>
        </is>
      </c>
      <c r="X15" s="840" t="n">
        <v>9</v>
      </c>
      <c r="Y15" s="240" t="n">
        <v>3</v>
      </c>
      <c r="Z15" s="240" t="n">
        <v>0</v>
      </c>
      <c r="AA15" s="240" t="n">
        <v>12</v>
      </c>
      <c r="AB15" s="953" t="n">
        <v>0.003483796296296296</v>
      </c>
      <c r="AC15" s="1177">
        <f t="array" ref="AC15">IF(
    IFERROR(
        _xlfn._xlws.FILTER(FuSa_Charger!$AC$3:$AC$519, FuSa_Charger!$W$3:$W$519 = $W15),
        IFERROR(
            _xlfn._xlws.FILTER(Function_14DCDC!$AC$3:$AC$503, Function_14DCDC!$W$3:$W$503 = $W15),
            IFERROR(
                _xlfn._xlws.FILTER(Function_Charger!$AC$3:$AC$508, Function_Charger!$W$3:$W$508 = $W15),
                IFERROR(
                    _xlfn._xlws.FILTER(FuSa_14DCDC!$AC$3:$AC$500, FuSa_14DCDC!$W$3:$W$500 = $W15),
                    IFERROR(
                        _xlfn._xlws.FILTER(FuSa_14DCDC_EFAN!$AC$3:$AC$500, FuSa_14DCDC_EFAN!$W$3:$W$500 =$W15 ),
                        IFERROR(
                            _xlfn._xlws.FILTER(FuSa_FaultInjection!$AC$3:$AC$500, FuSa_FaultInjection!$W$3:$W$500 = $W15),
                            IFERROR(
                                _xlfn._xlws.FILTER(Function_SCC!$AC$3:$AC$525, Function_SCC!$W$3:$W$525 = $W15),
                                _xlfn._xlws.FILTER(FuSa_FTT!$AC$3:$AC$500, FuSa_FTT!$W$3:$W$500 = $W15)
                            )
                        )
                    )
                )
            )
        )
    ) = 0,
    "",
    IFERROR(
        _xlfn._xlws.FILTER(FuSa_Charger!$AC$3:$AC$519, FuSa_Charger!$W$3:$W$519 = $W15),
        IFERROR(
            _xlfn._xlws.FILTER(Function_14DCDC!$AC$3:$AC$503, Function_14DCDC!$W$3:$W$503 = $W15),
            IFERROR(
                _xlfn._xlws.FILTER(Function_Charger!$AC$3:$AC$508, Function_Charger!$W$3:$W$508 = $W15),
                IFERROR(
                    _xlfn._xlws.FILTER(FuSa_14DCDC!$AC$3:$AC$500, FuSa_14DCDC!$W$3:$W$500 = $W15),
                    IFERROR(
                        _xlfn._xlws.FILTER(FuSa_14DCDC_EFAN!$AC$3:$AC$500, FuSa_14DCDC_EFAN!$W$3:$W$500 = $W15),
                        IFERROR(
                            _xlfn._xlws.FILTER(FuSa_FaultInjection!$AC$3:$AC$500, FuSa_FaultInjection!$W$3:$W$500 = $W15),
                            IFERROR(
                                _xlfn._xlws.FILTER(Function_SCC!$AC$3:$AC$525, Function_SCC!$W$3:$W$525 = $W15),
                                _xlfn._xlws.FILTER(FuSa_FTT!$AC$3:$AC$500, FuSa_FTT!$W$3:$W$500 = $W15)
                            )
                        )
                    )
                )
            )
        )
    )
)</f>
        <v/>
      </c>
      <c r="AD15" s="438">
        <f t="array" ref="AD15">IF(
    IFERROR(
        _xlfn._xlws.FILTER(FuSa_Charger!$AD$3:$AD$519, FuSa_Charger!$W$3:$W$519 = $W15),
        IFERROR(
            _xlfn._xlws.FILTER(Function_14DCDC!$AD$3:$AD$503, Function_14DCDC!$W$3:$W$503 = $W15),
            IFERROR(
                _xlfn._xlws.FILTER(Function_Charger!$AD$3:$AD$508, Function_Charger!$W$3:$W$508 = $W15),
                IFERROR(
                    _xlfn._xlws.FILTER(FuSa_14DCDC!$AD$3:$AD$500, FuSa_14DCDC!$W$3:$W$500 = $W15),
                    IFERROR(
                        _xlfn._xlws.FILTER(FuSa_14DCDC_EFAN!$AD$3:$AD$500, FuSa_14DCDC_EFAN!$W$3:$W$500 =$W15 ),
                        IFERROR(
                            _xlfn._xlws.FILTER(FuSa_FaultInjection!$AD$3:$AD$500, FuSa_FaultInjection!$W$3:$W$500 = $W15),
                            IFERROR(
                                _xlfn._xlws.FILTER(Function_SCC!$AD$3:$AD$525, Function_SCC!$W$3:$W$525 = $W15),
                                _xlfn._xlws.FILTER(FuSa_FTT!$AD$3:$AD$500, FuSa_FTT!$W$3:$W$500 = $W15)
                            )
                        )
                    )
                )
            )
        )
    ) = 0,
    "",
    IFERROR(
        _xlfn._xlws.FILTER(FuSa_Charger!$AD$3:$AD$519, FuSa_Charger!$W$3:$W$519 = $W15),
        IFERROR(
            _xlfn._xlws.FILTER(Function_14DCDC!$AD$3:$AD$503, Function_14DCDC!$W$3:$W$503 = $W15),
            IFERROR(
                _xlfn._xlws.FILTER(Function_Charger!$AD$3:$AD$508, Function_Charger!$W$3:$W$508 = $W15),
                IFERROR(
                    _xlfn._xlws.FILTER(FuSa_14DCDC!$AD$3:$AD$500, FuSa_14DCDC!$W$3:$W$500 = $W15),
                    IFERROR(
                        _xlfn._xlws.FILTER(FuSa_14DCDC_EFAN!$AD$3:$AD$500, FuSa_14DCDC_EFAN!$W$3:$W$500 = $W15),
                        IFERROR(
                            _xlfn._xlws.FILTER(FuSa_FaultInjection!$AD$3:$AD$500, FuSa_FaultInjection!$W$3:$W$500 = $W15),
                            IFERROR(
                                _xlfn._xlws.FILTER(Function_SCC!$AD$3:$AD$525, Function_SCC!$W$3:$W$525 = $W15),
                                _xlfn._xlws.FILTER(FuSa_FTT!$AD$3:$AD$500, FuSa_FTT!$W$3:$W$500 = $W15)
                            )
                        )
                    )
                )
            )
        )
    )
)</f>
        <v/>
      </c>
      <c r="AE15" s="942" t="n"/>
      <c r="AG15" s="223" t="inlineStr"/>
      <c r="AH15" s="628" t="inlineStr"/>
      <c r="AI15" s="43" t="inlineStr"/>
      <c r="AJ15" s="43" t="inlineStr"/>
      <c r="AK15" s="43" t="inlineStr"/>
      <c r="AL15" s="266" t="n"/>
      <c r="AM15" s="231" t="n"/>
      <c r="AN15" s="765" t="n"/>
      <c r="AO15" s="223">
        <f>EXACT(W15,AG15)</f>
        <v/>
      </c>
      <c r="AP15" s="43">
        <f>EXACT(X15,AH15)</f>
        <v/>
      </c>
      <c r="AQ15" s="43">
        <f>EXACT(Y15,AI15)</f>
        <v/>
      </c>
      <c r="AR15" s="43">
        <f>EXACT(Z15,AJ15)</f>
        <v/>
      </c>
      <c r="AS15" s="266">
        <f>EXACT(AA15,AK15)</f>
        <v/>
      </c>
      <c r="AT15" t="inlineStr"/>
      <c r="AU15" t="inlineStr"/>
    </row>
    <row r="16" ht="15" customHeight="1">
      <c r="A16" s="439" t="inlineStr">
        <is>
          <t>Yes</t>
        </is>
      </c>
      <c r="B16" s="440" t="inlineStr">
        <is>
          <t>Yes</t>
        </is>
      </c>
      <c r="C16" s="445" t="inlineStr">
        <is>
          <t>Yes</t>
        </is>
      </c>
      <c r="D16" s="608">
        <f t="array" ref="D16">IFERROR(
      _xlfn._xlws.FILTER(FuSa_Charger!$D$3:$D$520, FuSa_Charger!$W$3:$W$520 = $W16),
      IFERROR(
          _xlfn._xlws.FILTER(Function_14DCDC!$D$3:$D$503,Function_14DCDC!$W$3:$W$503 = $W16),
          IFERROR(
              _xlfn._xlws.FILTER(Function_Charger!$D$3:$D$510,Function_Charger!$W$3:$W$510 = $W16),
              IFERROR(
                  _xlfn._xlws.FILTER(FuSa_14DCDC!$D$3:$D$500,FuSa_14DCDC!$W$3:$W$500 = $W16),
                  IFERROR(
                      _xlfn._xlws.FILTER(FuSa_14DCDC_EFAN!$D$3:$D$500,FuSa_14DCDC_EFAN!$W$3:$W$500 = $W16),
                      IFERROR(
                          _xlfn._xlws.FILTER(FuSa_FaultInjection!$D$3:$D$500,FuSa_FaultInjection!$W$3:$W$500 = $W16),
                          IFERROR(
                              _xlfn._xlws.FILTER(Function_SCC!$D$3:$D$512,Function_SCC!$W$3:$W$512 = $W16),
                              IFERROR(
                                  _xlfn._xlws.FILTER(FuSa_FTT!$D$3:$D$500,FuSa_FTT!$W$3:$W$500 = $W16),
                                  "NA"
                           )
                       )
                   )
               )
           )
       )
   )
)</f>
        <v/>
      </c>
      <c r="E16" s="608">
        <f t="array" ref="E16">IFERROR(
      _xlfn._xlws.FILTER(FuSa_Charger!$E$3:$E$520, FuSa_Charger!$W$3:$W$520 = $W16),
      IFERROR(
          _xlfn._xlws.FILTER(Function_14DCDC!$E$3:$E$503,Function_14DCDC!$W$3:$W$503 = $W16),
          IFERROR(
              _xlfn._xlws.FILTER(Function_Charger!$E$3:$E$510,Function_Charger!$W$3:$W$510 = $W16),
              IFERROR(
                  _xlfn._xlws.FILTER(FuSa_14DCDC!$E$3:$E$500,FuSa_14DCDC!$W$3:$W$500 = $W16),
                  IFERROR(
                      _xlfn._xlws.FILTER(FuSa_14DCDC_EFAN!$E$3:$E$500,FuSa_14DCDC_EFAN!$W$3:$W$500 = $W16),
                      IFERROR(
                          _xlfn._xlws.FILTER(FuSa_FaultInjection!$E$3:$E$500,FuSa_FaultInjection!$W$3:$W$500 = $W16),
                          IFERROR(
                              _xlfn._xlws.FILTER(Function_SCC!$E$3:$E$512,Function_SCC!$W$3:$W$512 = $W16),
                              IFERROR(
                                  _xlfn._xlws.FILTER(FuSa_FTT!$E$3:$E$500,FuSa_FTT!$W$3:$W$500 = $W16),
                                  "NA"
                           )
                       )
                   )
               )
           )
       )
   )
)</f>
        <v/>
      </c>
      <c r="F16" s="608">
        <f t="array" ref="F16">IFERROR(
      _xlfn._xlws.FILTER(FuSa_Charger!$F$3:$F$520, FuSa_Charger!$W$3:$W$520 = $W16),
      IFERROR(
          _xlfn._xlws.FILTER(Function_14DCDC!$F$3:$F$503,Function_14DCDC!$W$3:$W$503 = $W16),
          IFERROR(
              _xlfn._xlws.FILTER(Function_Charger!$F$3:$F$510,Function_Charger!$W$3:$W$510 = $W16),
              IFERROR(
                  _xlfn._xlws.FILTER(FuSa_14DCDC!$F$3:$F$500,FuSa_14DCDC!$W$3:$W$500 = $W16),
                  IFERROR(
                      _xlfn._xlws.FILTER(FuSa_14DCDC_EFAN!$F$3:$F$500,FuSa_14DCDC_EFAN!$W$3:$W$500 = $W16),
                      IFERROR(
                          _xlfn._xlws.FILTER(FuSa_FaultInjection!$F$3:$F$500,FuSa_FaultInjection!$W$3:$W$500 = $W16),
                          IFERROR(
                              _xlfn._xlws.FILTER(Function_SCC!$F$3:$F$512,Function_SCC!$W$3:$W$512 = $W16),
                              IFERROR(
                                  _xlfn._xlws.FILTER(FuSa_FTT!$F$3:$F$500,FuSa_FTT!$W$3:$W$500 = $W16),
                                  "NA"
                           )
                       )
                   )
               )
           )
       )
   )
)</f>
        <v/>
      </c>
      <c r="G16" s="608">
        <f t="array" ref="G16">IFERROR(
      _xlfn._xlws.FILTER(FuSa_Charger!$G$3:$G$520, FuSa_Charger!$W$3:$W$520 = $W16),
      IFERROR(
          _xlfn._xlws.FILTER(Function_14DCDC!$G$3:$G$503,Function_14DCDC!$W$3:$W$503 = $W16),
          IFERROR(
              _xlfn._xlws.FILTER(Function_Charger!$G$3:$G$510,Function_Charger!$W$3:$W$510 = $W16),
              IFERROR(
                  _xlfn._xlws.FILTER(FuSa_14DCDC!$G$3:$G$500,FuSa_14DCDC!$W$3:$W$500 = $W16),
                  IFERROR(
                      _xlfn._xlws.FILTER(FuSa_14DCDC_EFAN!$G$3:$G$500,FuSa_14DCDC_EFAN!$W$3:$W$500 = $W16),
                      IFERROR(
                          _xlfn._xlws.FILTER(FuSa_FaultInjection!$G$3:$G$500,FuSa_FaultInjection!$W$3:$W$500 = $W16),
                          IFERROR(
                              _xlfn._xlws.FILTER(Function_SCC!$G$3:$G$512,Function_SCC!$W$3:$W$512 = $W16),
                              IFERROR(
                                  _xlfn._xlws.FILTER(FuSa_FTT!$G$3:$G$500,FuSa_FTT!$W$3:$W$500 = $W16),
                                  "NA"
                           )
                       )
                   )
               )
           )
       )
   )
)</f>
        <v/>
      </c>
      <c r="H16" s="608">
        <f t="array" ref="H16">IFERROR(
      _xlfn._xlws.FILTER(FuSa_Charger!$H$3:$H$520, FuSa_Charger!$W$3:$W$520 = $W16),
      IFERROR(
          _xlfn._xlws.FILTER(Function_14DCDC!$H$3:$H$503,Function_14DCDC!$W$3:$W$503 = $W16),
          IFERROR(
              _xlfn._xlws.FILTER(Function_Charger!$H$3:$H$510,Function_Charger!$W$3:$W$510 = $W16),
              IFERROR(
                  _xlfn._xlws.FILTER(FuSa_14DCDC!$H$3:$H$500,FuSa_14DCDC!$W$3:$W$500 = $W16),
                  IFERROR(
                      _xlfn._xlws.FILTER(FuSa_14DCDC_EFAN!$H$3:$H$500,FuSa_14DCDC_EFAN!$W$3:$W$500 = $W16),
                      IFERROR(
                          _xlfn._xlws.FILTER(FuSa_FaultInjection!$H$3:$H$500,FuSa_FaultInjection!$W$3:$W$500 = $W16),
                          IFERROR(
                              _xlfn._xlws.FILTER(Function_SCC!$H$3:$H$512,Function_SCC!$W$3:$W$512 = $W16),
                              IFERROR(
                                  _xlfn._xlws.FILTER(FuSa_FTT!$H$3:$H$500,FuSa_FTT!$W$3:$W$500 = $W16),
                                  "NA"
                           )
                       )
                   )
               )
           )
       )
   )
)</f>
        <v/>
      </c>
      <c r="I16" s="608">
        <f t="array" ref="I16">IFERROR(
      _xlfn._xlws.FILTER(FuSa_Charger!$I$3:$I$520, FuSa_Charger!$W$3:$W$520 = $W16),
      IFERROR(
          _xlfn._xlws.FILTER(Function_14DCDC!$I$3:$I$503,Function_14DCDC!$W$3:$W$503 = $W16),
          IFERROR(
              _xlfn._xlws.FILTER(Function_Charger!$I$3:$I$510,Function_Charger!$W$3:$W$510 = $W16),
              IFERROR(
                  _xlfn._xlws.FILTER(FuSa_14DCDC!$I$3:$I$500,FuSa_14DCDC!$W$3:$W$500 = $W16),
                  IFERROR(
                      _xlfn._xlws.FILTER(FuSa_14DCDC_EFAN!$I$3:$I$500,FuSa_14DCDC_EFAN!$W$3:$W$500 = $W16),
                      IFERROR(
                          _xlfn._xlws.FILTER(FuSa_FaultInjection!$I$3:$I$500,FuSa_FaultInjection!$W$3:$W$500 = $W16),
                          IFERROR(
                              _xlfn._xlws.FILTER(Function_SCC!$I$3:$I$512,Function_SCC!$W$3:$W$512 = $W16),
                              IFERROR(
                                  _xlfn._xlws.FILTER(FuSa_FTT!$I$3:$I$500,FuSa_FTT!$W$3:$W$500 = $W16),
                                  "NA"
                           )
                       )
                   )
               )
           )
       )
   )
)</f>
        <v/>
      </c>
      <c r="J16" s="441" t="n"/>
      <c r="K16" s="441" t="n"/>
      <c r="L16" s="441" t="n"/>
      <c r="M16" s="441" t="n"/>
      <c r="N16" s="608">
        <f t="array" ref="N16">IFERROR(
      _xlfn._xlws.FILTER(FuSa_Charger!$O$3:$O$520, FuSa_Charger!$W$3:$W$520 = $W16),
      IFERROR(
          _xlfn._xlws.FILTER(Function_14DCDC!$O$3:$O$503,Function_14DCDC!$W$3:$W$503 = $W16),
          IFERROR(
              _xlfn._xlws.FILTER(Function_Charger!$O$3:$O$510,Function_Charger!$W$3:$W$510 = $W16),
              IFERROR(
                  _xlfn._xlws.FILTER(FuSa_14DCDC!$O$3:$O$500,FuSa_14DCDC!$W$3:$W$500 = $W16),
                  IFERROR(
                      _xlfn._xlws.FILTER(FuSa_14DCDC_EFAN!$O$3:$O$500,FuSa_14DCDC_EFAN!$W$3:$W$500 = $W16),
                      IFERROR(
                          _xlfn._xlws.FILTER(FuSa_FaultInjection!$O$3:$O$500,FuSa_FaultInjection!$W$3:$W$500 = $W16),
                          IFERROR(
                              _xlfn._xlws.FILTER(Function_SCC!$O$3:$O$512,Function_SCC!$W$3:$W$512 = $W16),
                              IFERROR(
                                  _xlfn._xlws.FILTER(FuSa_FTT!$O$3:$O$500,FuSa_FTT!$W$3:$W$500 = $W16),
                                  "NA"
                           )
                       )
                   )
               )
           )
       )
   )
)</f>
        <v/>
      </c>
      <c r="O16" s="608">
        <f t="array" ref="O16">IFERROR(
      _xlfn._xlws.FILTER(FuSa_Charger!$Q$3:$Q$520, FuSa_Charger!$W$3:$W$520 = $W16),
      IFERROR(
          _xlfn._xlws.FILTER(Function_14DCDC!$Q$3:$Q$503,Function_14DCDC!$W$3:$W$503 = $W16),
          IFERROR(
              _xlfn._xlws.FILTER(Function_Charger!$Q$3:$Q$510,Function_Charger!$W$3:$W$510 = $W16),
              IFERROR(
                  _xlfn._xlws.FILTER(FuSa_14DCDC!$Q$3:$Q$500,FuSa_14DCDC!$W$3:$W$500 = $W16),
                  IFERROR(
                      _xlfn._xlws.FILTER(FuSa_14DCDC_EFAN!$Q$3:$Q$500,FuSa_14DCDC_EFAN!$W$3:$W$500 = $W16),
                      IFERROR(
                          _xlfn._xlws.FILTER(FuSa_FaultInjection!$Q$3:$Q$500,FuSa_FaultInjection!$W$3:$W$500 = $W16),
                          IFERROR(
                              _xlfn._xlws.FILTER(Function_SCC!$Q$3:$Q$512,Function_SCC!$W$3:$W$512 = $W16),
                              IFERROR(
                                  _xlfn._xlws.FILTER(FuSa_FTT!$Q$3:$Q$500,FuSa_FTT!$W$3:$W$500 = $W16),
                                  "NA"
                           )
                       )
                   )
               )
           )
       )
   )
)</f>
        <v/>
      </c>
      <c r="P16" s="608">
        <f t="array" ref="P16">IFERROR(
      _xlfn._xlws.FILTER(FuSa_Charger!$R$3:$R$520, FuSa_Charger!$W$3:$W$520 = $W16),
      IFERROR(
          _xlfn._xlws.FILTER(Function_14DCDC!$R$3:$R$503,Function_14DCDC!$W$3:$W$503 = $W16),
          IFERROR(
              _xlfn._xlws.FILTER(Function_Charger!$R$3:$R$510,Function_Charger!$W$3:$W$510 = $W16),
              IFERROR(
                  _xlfn._xlws.FILTER(FuSa_14DCDC!$R$3:$R$500,FuSa_14DCDC!$W$3:$W$500 = $W16),
                  IFERROR(
                      _xlfn._xlws.FILTER(FuSa_14DCDC_EFAN!$R$3:$R$500,FuSa_14DCDC_EFAN!$W$3:$W$500 = $W16),
                      IFERROR(
                          _xlfn._xlws.FILTER(FuSa_FaultInjection!$R$3:$R$500,FuSa_FaultInjection!$W$3:$W$500 = $W16),
                          IFERROR(
                              _xlfn._xlws.FILTER(Function_SCC!$R$3:$R$512,Function_SCC!$W$3:$W$512 = $W16),
                              IFERROR(
                                  _xlfn._xlws.FILTER(FuSa_FTT!$R$3:$R$500,FuSa_FTT!$W$3:$W$500 = $W16),
                                  "NA"
                           )
                       )
                   )
               )
           )
       )
   )
)</f>
        <v/>
      </c>
      <c r="Q16" s="608">
        <f t="array" ref="Q16">IFERROR(
      _xlfn._xlws.FILTER(FuSa_Charger!$S$3:$S$520, FuSa_Charger!$W$3:$W$520 = $W16),
      IFERROR(
          _xlfn._xlws.FILTER(Function_14DCDC!$S$3:$S$503,Function_14DCDC!$W$3:$W$503 = $W16),
          IFERROR(
              _xlfn._xlws.FILTER(Function_Charger!$S$3:$S$510,Function_Charger!$W$3:$W$510 = $W16),
              IFERROR(
                  _xlfn._xlws.FILTER(FuSa_14DCDC!$S$3:$S$500,FuSa_14DCDC!$W$3:$W$500 = $W16),
                  IFERROR(
                      _xlfn._xlws.FILTER(FuSa_14DCDC_EFAN!$S$3:$S$500,FuSa_14DCDC_EFAN!$W$3:$W$500 = $W16),
                      IFERROR(
                          _xlfn._xlws.FILTER(FuSa_FaultInjection!$S$3:$S$500,FuSa_FaultInjection!$W$3:$W$500 = $W16),
                          IFERROR(
                              _xlfn._xlws.FILTER(Function_SCC!$S$3:$S$512,Function_SCC!$W$3:$W$512 = $W16),
                              IFERROR(
                                  _xlfn._xlws.FILTER(FuSa_FTT!$S$3:$S$500,FuSa_FTT!$W$3:$W$500 = $W16),
                                  "NA"
                           )
                       )
                   )
               )
           )
       )
   )
)</f>
        <v/>
      </c>
      <c r="R16" s="608">
        <f t="array" ref="R16">IFERROR(
      _xlfn._xlws.FILTER(FuSa_Charger!$T$3:$T$520, FuSa_Charger!$W$3:$W$520 = $W16),
      IFERROR(
          _xlfn._xlws.FILTER(Function_14DCDC!$T$3:$T$503,Function_14DCDC!$W$3:$W$503 = $W16),
          IFERROR(
              _xlfn._xlws.FILTER(Function_Charger!$T$3:$T$510,Function_Charger!$W$3:$W$510 = $W16),
              IFERROR(
                  _xlfn._xlws.FILTER(FuSa_14DCDC!$T$3:$T$500,FuSa_14DCDC!$W$3:$W$500 = $W16),
                  IFERROR(
                      _xlfn._xlws.FILTER(FuSa_14DCDC_EFAN!$T$3:$T$500,FuSa_14DCDC_EFAN!$W$3:$W$500 = $W16),
                      IFERROR(
                          _xlfn._xlws.FILTER(FuSa_FaultInjection!$T$3:$T$500,FuSa_FaultInjection!$W$3:$W$500 = $W16),
                          IFERROR(
                              _xlfn._xlws.FILTER(Function_SCC!$T$3:$T$512,Function_SCC!$W$3:$W$512 = $W16),
                              IFERROR(
                                  _xlfn._xlws.FILTER(FuSa_FTT!$T$3:$T$500,FuSa_FTT!$W$3:$W$500 = $W16),
                                  "NA"
                           )
                       )
                   )
               )
           )
       )
   )
)</f>
        <v/>
      </c>
      <c r="S16" s="608">
        <f t="array" ref="S16">IFERROR(
      _xlfn._xlws.FILTER(FuSa_Charger!$U$3:$U$520, FuSa_Charger!$W$3:$W$520 = $W16),
      IFERROR(
          _xlfn._xlws.FILTER(Function_14DCDC!$U$3:$U$503,Function_14DCDC!$W$3:$W$503 = $W16),
          IFERROR(
              _xlfn._xlws.FILTER(Function_Charger!$U$3:$U$510,Function_Charger!$W$3:$W$510 = $W16),
              IFERROR(
                  _xlfn._xlws.FILTER(FuSa_14DCDC!$U$3:$U$500,FuSa_14DCDC!$W$3:$W$500 = $W16),
                  IFERROR(
                      _xlfn._xlws.FILTER(FuSa_14DCDC_EFAN!$U$3:$U$500,FuSa_14DCDC_EFAN!$W$3:$W$500 = $W16),
                      IFERROR(
                          _xlfn._xlws.FILTER(FuSa_FaultInjection!$U$3:$U$500,FuSa_FaultInjection!$W$3:$W$500 = $W16),
                          IFERROR(
                              _xlfn._xlws.FILTER(Function_SCC!$U$3:$U$512,Function_SCC!$W$3:$W$512 = $W16),
                              IFERROR(
                                  _xlfn._xlws.FILTER(FuSa_FTT!$U$3:$U$500,FuSa_FTT!$W$3:$W$500 = $W16),
                                  "NA"
                           )
                       )
                   )
               )
           )
       )
   )
)</f>
        <v/>
      </c>
      <c r="T16" s="608">
        <f t="array" ref="T16">IFERROR(
      _xlfn._xlws.FILTER(FuSa_Charger!$V$3:$V$520, FuSa_Charger!$W$3:$W$520 = $W16),
      IFERROR(
          _xlfn._xlws.FILTER(Function_14DCDC!$V$3:$V$503,Function_14DCDC!$W$3:$W$503 = $W16),
          IFERROR(
              _xlfn._xlws.FILTER(Function_Charger!$V$3:$V$510,Function_Charger!$W$3:$W$510 = $W16),
              IFERROR(
                  _xlfn._xlws.FILTER(FuSa_14DCDC!$V$3:$V$500,FuSa_14DCDC!$W$3:$W$500 = $W16),
                  IFERROR(
                      _xlfn._xlws.FILTER(FuSa_14DCDC_EFAN!$V$3:$V$500,FuSa_14DCDC_EFAN!$W$3:$W$500 = $W16),
                      IFERROR(
                          _xlfn._xlws.FILTER(FuSa_FaultInjection!$V$3:$V$500,FuSa_FaultInjection!$W$3:$W$500 = $W16),
                          IFERROR(
                              _xlfn._xlws.FILTER(Function_SCC!$V$3:$V$512,Function_SCC!$W$3:$W$512 = $W16),
                              IFERROR(
                                  _xlfn._xlws.FILTER(FuSa_FTT!$V$3:$V$500,FuSa_FTT!$W$3:$W$500 = $W16),
                                  "NA"
                           )
                       )
                   )
               )
           )
       )
   )
)</f>
        <v/>
      </c>
      <c r="U16" s="183" t="inlineStr">
        <is>
          <t>Fire Protection</t>
        </is>
      </c>
      <c r="V16" s="876" t="n"/>
      <c r="W16" s="507" t="inlineStr">
        <is>
          <t>[SYI_FP30_001_001] CHG over temperature detection.html</t>
        </is>
      </c>
      <c r="X16" s="840" t="n">
        <v>6</v>
      </c>
      <c r="Y16" s="240" t="n">
        <v>0</v>
      </c>
      <c r="Z16" s="240" t="n">
        <v>0</v>
      </c>
      <c r="AA16" s="240" t="n">
        <v>6</v>
      </c>
      <c r="AB16" s="953" t="n">
        <v>0.0025</v>
      </c>
      <c r="AC16" s="1177">
        <f t="array" ref="AC16">IF(
    IFERROR(
        _xlfn._xlws.FILTER(FuSa_Charger!$AC$3:$AC$519, FuSa_Charger!$W$3:$W$519 = $W16),
        IFERROR(
            _xlfn._xlws.FILTER(Function_14DCDC!$AC$3:$AC$503, Function_14DCDC!$W$3:$W$503 = $W16),
            IFERROR(
                _xlfn._xlws.FILTER(Function_Charger!$AC$3:$AC$508, Function_Charger!$W$3:$W$508 = $W16),
                IFERROR(
                    _xlfn._xlws.FILTER(FuSa_14DCDC!$AC$3:$AC$500, FuSa_14DCDC!$W$3:$W$500 = $W16),
                    IFERROR(
                        _xlfn._xlws.FILTER(FuSa_14DCDC_EFAN!$AC$3:$AC$500, FuSa_14DCDC_EFAN!$W$3:$W$500 =$W16 ),
                        IFERROR(
                            _xlfn._xlws.FILTER(FuSa_FaultInjection!$AC$3:$AC$500, FuSa_FaultInjection!$W$3:$W$500 = $W16),
                            IFERROR(
                                _xlfn._xlws.FILTER(Function_SCC!$AC$3:$AC$525, Function_SCC!$W$3:$W$525 = $W16),
                                _xlfn._xlws.FILTER(FuSa_FTT!$AC$3:$AC$500, FuSa_FTT!$W$3:$W$500 = $W16)
                            )
                        )
                    )
                )
            )
        )
    ) = 0,
    "",
    IFERROR(
        _xlfn._xlws.FILTER(FuSa_Charger!$AC$3:$AC$519, FuSa_Charger!$W$3:$W$519 = $W16),
        IFERROR(
            _xlfn._xlws.FILTER(Function_14DCDC!$AC$3:$AC$503, Function_14DCDC!$W$3:$W$503 = $W16),
            IFERROR(
                _xlfn._xlws.FILTER(Function_Charger!$AC$3:$AC$508, Function_Charger!$W$3:$W$508 = $W16),
                IFERROR(
                    _xlfn._xlws.FILTER(FuSa_14DCDC!$AC$3:$AC$500, FuSa_14DCDC!$W$3:$W$500 = $W16),
                    IFERROR(
                        _xlfn._xlws.FILTER(FuSa_14DCDC_EFAN!$AC$3:$AC$500, FuSa_14DCDC_EFAN!$W$3:$W$500 = $W16),
                        IFERROR(
                            _xlfn._xlws.FILTER(FuSa_FaultInjection!$AC$3:$AC$500, FuSa_FaultInjection!$W$3:$W$500 = $W16),
                            IFERROR(
                                _xlfn._xlws.FILTER(Function_SCC!$AC$3:$AC$525, Function_SCC!$W$3:$W$525 = $W16),
                                _xlfn._xlws.FILTER(FuSa_FTT!$AC$3:$AC$500, FuSa_FTT!$W$3:$W$500 = $W16)
                            )
                        )
                    )
                )
            )
        )
    )
)</f>
        <v/>
      </c>
      <c r="AD16" s="438">
        <f t="array" ref="AD16">IF(
    IFERROR(
        _xlfn._xlws.FILTER(FuSa_Charger!$AD$3:$AD$519, FuSa_Charger!$W$3:$W$519 = $W16),
        IFERROR(
            _xlfn._xlws.FILTER(Function_14DCDC!$AD$3:$AD$503, Function_14DCDC!$W$3:$W$503 = $W16),
            IFERROR(
                _xlfn._xlws.FILTER(Function_Charger!$AD$3:$AD$508, Function_Charger!$W$3:$W$508 = $W16),
                IFERROR(
                    _xlfn._xlws.FILTER(FuSa_14DCDC!$AD$3:$AD$500, FuSa_14DCDC!$W$3:$W$500 = $W16),
                    IFERROR(
                        _xlfn._xlws.FILTER(FuSa_14DCDC_EFAN!$AD$3:$AD$500, FuSa_14DCDC_EFAN!$W$3:$W$500 =$W16 ),
                        IFERROR(
                            _xlfn._xlws.FILTER(FuSa_FaultInjection!$AD$3:$AD$500, FuSa_FaultInjection!$W$3:$W$500 = $W16),
                            IFERROR(
                                _xlfn._xlws.FILTER(Function_SCC!$AD$3:$AD$525, Function_SCC!$W$3:$W$525 = $W16),
                                _xlfn._xlws.FILTER(FuSa_FTT!$AD$3:$AD$500, FuSa_FTT!$W$3:$W$500 = $W16)
                            )
                        )
                    )
                )
            )
        )
    ) = 0,
    "",
    IFERROR(
        _xlfn._xlws.FILTER(FuSa_Charger!$AD$3:$AD$519, FuSa_Charger!$W$3:$W$519 = $W16),
        IFERROR(
            _xlfn._xlws.FILTER(Function_14DCDC!$AD$3:$AD$503, Function_14DCDC!$W$3:$W$503 = $W16),
            IFERROR(
                _xlfn._xlws.FILTER(Function_Charger!$AD$3:$AD$508, Function_Charger!$W$3:$W$508 = $W16),
                IFERROR(
                    _xlfn._xlws.FILTER(FuSa_14DCDC!$AD$3:$AD$500, FuSa_14DCDC!$W$3:$W$500 = $W16),
                    IFERROR(
                        _xlfn._xlws.FILTER(FuSa_14DCDC_EFAN!$AD$3:$AD$500, FuSa_14DCDC_EFAN!$W$3:$W$500 = $W16),
                        IFERROR(
                            _xlfn._xlws.FILTER(FuSa_FaultInjection!$AD$3:$AD$500, FuSa_FaultInjection!$W$3:$W$500 = $W16),
                            IFERROR(
                                _xlfn._xlws.FILTER(Function_SCC!$AD$3:$AD$525, Function_SCC!$W$3:$W$525 = $W16),
                                _xlfn._xlws.FILTER(FuSa_FTT!$AD$3:$AD$500, FuSa_FTT!$W$3:$W$500 = $W16)
                            )
                        )
                    )
                )
            )
        )
    )
)</f>
        <v/>
      </c>
      <c r="AE16" s="942" t="n"/>
      <c r="AG16" s="223" t="inlineStr"/>
      <c r="AH16" s="628" t="inlineStr"/>
      <c r="AI16" s="43" t="inlineStr"/>
      <c r="AJ16" s="43" t="inlineStr"/>
      <c r="AK16" s="43" t="inlineStr"/>
      <c r="AL16" s="266" t="n"/>
      <c r="AM16" s="231" t="n"/>
      <c r="AN16" s="765" t="n"/>
      <c r="AO16" s="223">
        <f>EXACT(W16,AG16)</f>
        <v/>
      </c>
      <c r="AP16" s="43">
        <f>EXACT(X16,AH16)</f>
        <v/>
      </c>
      <c r="AQ16" s="43">
        <f>EXACT(Y16,AI16)</f>
        <v/>
      </c>
      <c r="AR16" s="43">
        <f>EXACT(Z16,AJ16)</f>
        <v/>
      </c>
      <c r="AS16" s="266">
        <f>EXACT(AA16,AK16)</f>
        <v/>
      </c>
      <c r="AT16" t="inlineStr"/>
      <c r="AU16" t="inlineStr"/>
    </row>
    <row r="17" ht="15" customHeight="1">
      <c r="A17" s="439" t="inlineStr">
        <is>
          <t>Yes</t>
        </is>
      </c>
      <c r="B17" s="440" t="inlineStr">
        <is>
          <t>Yes</t>
        </is>
      </c>
      <c r="C17" s="445" t="inlineStr">
        <is>
          <t>Yes</t>
        </is>
      </c>
      <c r="D17" s="608">
        <f t="array" ref="D17">IFERROR(
      _xlfn._xlws.FILTER(FuSa_Charger!$D$3:$D$520, FuSa_Charger!$W$3:$W$520 = $W17),
      IFERROR(
          _xlfn._xlws.FILTER(Function_14DCDC!$D$3:$D$503,Function_14DCDC!$W$3:$W$503 = $W17),
          IFERROR(
              _xlfn._xlws.FILTER(Function_Charger!$D$3:$D$510,Function_Charger!$W$3:$W$510 = $W17),
              IFERROR(
                  _xlfn._xlws.FILTER(FuSa_14DCDC!$D$3:$D$500,FuSa_14DCDC!$W$3:$W$500 = $W17),
                  IFERROR(
                      _xlfn._xlws.FILTER(FuSa_14DCDC_EFAN!$D$3:$D$500,FuSa_14DCDC_EFAN!$W$3:$W$500 = $W17),
                      IFERROR(
                          _xlfn._xlws.FILTER(FuSa_FaultInjection!$D$3:$D$500,FuSa_FaultInjection!$W$3:$W$500 = $W17),
                          IFERROR(
                              _xlfn._xlws.FILTER(Function_SCC!$D$3:$D$512,Function_SCC!$W$3:$W$512 = $W17),
                              IFERROR(
                                  _xlfn._xlws.FILTER(FuSa_FTT!$D$3:$D$500,FuSa_FTT!$W$3:$W$500 = $W17),
                                  "NA"
                           )
                       )
                   )
               )
           )
       )
   )
)</f>
        <v/>
      </c>
      <c r="E17" s="608">
        <f t="array" ref="E17">IFERROR(
      _xlfn._xlws.FILTER(FuSa_Charger!$E$3:$E$520, FuSa_Charger!$W$3:$W$520 = $W17),
      IFERROR(
          _xlfn._xlws.FILTER(Function_14DCDC!$E$3:$E$503,Function_14DCDC!$W$3:$W$503 = $W17),
          IFERROR(
              _xlfn._xlws.FILTER(Function_Charger!$E$3:$E$510,Function_Charger!$W$3:$W$510 = $W17),
              IFERROR(
                  _xlfn._xlws.FILTER(FuSa_14DCDC!$E$3:$E$500,FuSa_14DCDC!$W$3:$W$500 = $W17),
                  IFERROR(
                      _xlfn._xlws.FILTER(FuSa_14DCDC_EFAN!$E$3:$E$500,FuSa_14DCDC_EFAN!$W$3:$W$500 = $W17),
                      IFERROR(
                          _xlfn._xlws.FILTER(FuSa_FaultInjection!$E$3:$E$500,FuSa_FaultInjection!$W$3:$W$500 = $W17),
                          IFERROR(
                              _xlfn._xlws.FILTER(Function_SCC!$E$3:$E$512,Function_SCC!$W$3:$W$512 = $W17),
                              IFERROR(
                                  _xlfn._xlws.FILTER(FuSa_FTT!$E$3:$E$500,FuSa_FTT!$W$3:$W$500 = $W17),
                                  "NA"
                           )
                       )
                   )
               )
           )
       )
   )
)</f>
        <v/>
      </c>
      <c r="F17" s="608">
        <f t="array" ref="F17">IFERROR(
      _xlfn._xlws.FILTER(FuSa_Charger!$F$3:$F$520, FuSa_Charger!$W$3:$W$520 = $W17),
      IFERROR(
          _xlfn._xlws.FILTER(Function_14DCDC!$F$3:$F$503,Function_14DCDC!$W$3:$W$503 = $W17),
          IFERROR(
              _xlfn._xlws.FILTER(Function_Charger!$F$3:$F$510,Function_Charger!$W$3:$W$510 = $W17),
              IFERROR(
                  _xlfn._xlws.FILTER(FuSa_14DCDC!$F$3:$F$500,FuSa_14DCDC!$W$3:$W$500 = $W17),
                  IFERROR(
                      _xlfn._xlws.FILTER(FuSa_14DCDC_EFAN!$F$3:$F$500,FuSa_14DCDC_EFAN!$W$3:$W$500 = $W17),
                      IFERROR(
                          _xlfn._xlws.FILTER(FuSa_FaultInjection!$F$3:$F$500,FuSa_FaultInjection!$W$3:$W$500 = $W17),
                          IFERROR(
                              _xlfn._xlws.FILTER(Function_SCC!$F$3:$F$512,Function_SCC!$W$3:$W$512 = $W17),
                              IFERROR(
                                  _xlfn._xlws.FILTER(FuSa_FTT!$F$3:$F$500,FuSa_FTT!$W$3:$W$500 = $W17),
                                  "NA"
                           )
                       )
                   )
               )
           )
       )
   )
)</f>
        <v/>
      </c>
      <c r="G17" s="608">
        <f t="array" ref="G17">IFERROR(
      _xlfn._xlws.FILTER(FuSa_Charger!$G$3:$G$520, FuSa_Charger!$W$3:$W$520 = $W17),
      IFERROR(
          _xlfn._xlws.FILTER(Function_14DCDC!$G$3:$G$503,Function_14DCDC!$W$3:$W$503 = $W17),
          IFERROR(
              _xlfn._xlws.FILTER(Function_Charger!$G$3:$G$510,Function_Charger!$W$3:$W$510 = $W17),
              IFERROR(
                  _xlfn._xlws.FILTER(FuSa_14DCDC!$G$3:$G$500,FuSa_14DCDC!$W$3:$W$500 = $W17),
                  IFERROR(
                      _xlfn._xlws.FILTER(FuSa_14DCDC_EFAN!$G$3:$G$500,FuSa_14DCDC_EFAN!$W$3:$W$500 = $W17),
                      IFERROR(
                          _xlfn._xlws.FILTER(FuSa_FaultInjection!$G$3:$G$500,FuSa_FaultInjection!$W$3:$W$500 = $W17),
                          IFERROR(
                              _xlfn._xlws.FILTER(Function_SCC!$G$3:$G$512,Function_SCC!$W$3:$W$512 = $W17),
                              IFERROR(
                                  _xlfn._xlws.FILTER(FuSa_FTT!$G$3:$G$500,FuSa_FTT!$W$3:$W$500 = $W17),
                                  "NA"
                           )
                       )
                   )
               )
           )
       )
   )
)</f>
        <v/>
      </c>
      <c r="H17" s="608">
        <f t="array" ref="H17">IFERROR(
      _xlfn._xlws.FILTER(FuSa_Charger!$H$3:$H$520, FuSa_Charger!$W$3:$W$520 = $W17),
      IFERROR(
          _xlfn._xlws.FILTER(Function_14DCDC!$H$3:$H$503,Function_14DCDC!$W$3:$W$503 = $W17),
          IFERROR(
              _xlfn._xlws.FILTER(Function_Charger!$H$3:$H$510,Function_Charger!$W$3:$W$510 = $W17),
              IFERROR(
                  _xlfn._xlws.FILTER(FuSa_14DCDC!$H$3:$H$500,FuSa_14DCDC!$W$3:$W$500 = $W17),
                  IFERROR(
                      _xlfn._xlws.FILTER(FuSa_14DCDC_EFAN!$H$3:$H$500,FuSa_14DCDC_EFAN!$W$3:$W$500 = $W17),
                      IFERROR(
                          _xlfn._xlws.FILTER(FuSa_FaultInjection!$H$3:$H$500,FuSa_FaultInjection!$W$3:$W$500 = $W17),
                          IFERROR(
                              _xlfn._xlws.FILTER(Function_SCC!$H$3:$H$512,Function_SCC!$W$3:$W$512 = $W17),
                              IFERROR(
                                  _xlfn._xlws.FILTER(FuSa_FTT!$H$3:$H$500,FuSa_FTT!$W$3:$W$500 = $W17),
                                  "NA"
                           )
                       )
                   )
               )
           )
       )
   )
)</f>
        <v/>
      </c>
      <c r="I17" s="608">
        <f t="array" ref="I17">IFERROR(
      _xlfn._xlws.FILTER(FuSa_Charger!$I$3:$I$520, FuSa_Charger!$W$3:$W$520 = $W17),
      IFERROR(
          _xlfn._xlws.FILTER(Function_14DCDC!$I$3:$I$503,Function_14DCDC!$W$3:$W$503 = $W17),
          IFERROR(
              _xlfn._xlws.FILTER(Function_Charger!$I$3:$I$510,Function_Charger!$W$3:$W$510 = $W17),
              IFERROR(
                  _xlfn._xlws.FILTER(FuSa_14DCDC!$I$3:$I$500,FuSa_14DCDC!$W$3:$W$500 = $W17),
                  IFERROR(
                      _xlfn._xlws.FILTER(FuSa_14DCDC_EFAN!$I$3:$I$500,FuSa_14DCDC_EFAN!$W$3:$W$500 = $W17),
                      IFERROR(
                          _xlfn._xlws.FILTER(FuSa_FaultInjection!$I$3:$I$500,FuSa_FaultInjection!$W$3:$W$500 = $W17),
                          IFERROR(
                              _xlfn._xlws.FILTER(Function_SCC!$I$3:$I$512,Function_SCC!$W$3:$W$512 = $W17),
                              IFERROR(
                                  _xlfn._xlws.FILTER(FuSa_FTT!$I$3:$I$500,FuSa_FTT!$W$3:$W$500 = $W17),
                                  "NA"
                           )
                       )
                   )
               )
           )
       )
   )
)</f>
        <v/>
      </c>
      <c r="J17" s="441" t="n"/>
      <c r="K17" s="441" t="n"/>
      <c r="L17" s="441" t="n"/>
      <c r="M17" s="441" t="n"/>
      <c r="N17" s="608">
        <f t="array" ref="N17">IFERROR(
      _xlfn._xlws.FILTER(FuSa_Charger!$O$3:$O$520, FuSa_Charger!$W$3:$W$520 = $W17),
      IFERROR(
          _xlfn._xlws.FILTER(Function_14DCDC!$O$3:$O$503,Function_14DCDC!$W$3:$W$503 = $W17),
          IFERROR(
              _xlfn._xlws.FILTER(Function_Charger!$O$3:$O$510,Function_Charger!$W$3:$W$510 = $W17),
              IFERROR(
                  _xlfn._xlws.FILTER(FuSa_14DCDC!$O$3:$O$500,FuSa_14DCDC!$W$3:$W$500 = $W17),
                  IFERROR(
                      _xlfn._xlws.FILTER(FuSa_14DCDC_EFAN!$O$3:$O$500,FuSa_14DCDC_EFAN!$W$3:$W$500 = $W17),
                      IFERROR(
                          _xlfn._xlws.FILTER(FuSa_FaultInjection!$O$3:$O$500,FuSa_FaultInjection!$W$3:$W$500 = $W17),
                          IFERROR(
                              _xlfn._xlws.FILTER(Function_SCC!$O$3:$O$512,Function_SCC!$W$3:$W$512 = $W17),
                              IFERROR(
                                  _xlfn._xlws.FILTER(FuSa_FTT!$O$3:$O$500,FuSa_FTT!$W$3:$W$500 = $W17),
                                  "NA"
                           )
                       )
                   )
               )
           )
       )
   )
)</f>
        <v/>
      </c>
      <c r="O17" s="608">
        <f t="array" ref="O17">IFERROR(
      _xlfn._xlws.FILTER(FuSa_Charger!$Q$3:$Q$520, FuSa_Charger!$W$3:$W$520 = $W17),
      IFERROR(
          _xlfn._xlws.FILTER(Function_14DCDC!$Q$3:$Q$503,Function_14DCDC!$W$3:$W$503 = $W17),
          IFERROR(
              _xlfn._xlws.FILTER(Function_Charger!$Q$3:$Q$510,Function_Charger!$W$3:$W$510 = $W17),
              IFERROR(
                  _xlfn._xlws.FILTER(FuSa_14DCDC!$Q$3:$Q$500,FuSa_14DCDC!$W$3:$W$500 = $W17),
                  IFERROR(
                      _xlfn._xlws.FILTER(FuSa_14DCDC_EFAN!$Q$3:$Q$500,FuSa_14DCDC_EFAN!$W$3:$W$500 = $W17),
                      IFERROR(
                          _xlfn._xlws.FILTER(FuSa_FaultInjection!$Q$3:$Q$500,FuSa_FaultInjection!$W$3:$W$500 = $W17),
                          IFERROR(
                              _xlfn._xlws.FILTER(Function_SCC!$Q$3:$Q$512,Function_SCC!$W$3:$W$512 = $W17),
                              IFERROR(
                                  _xlfn._xlws.FILTER(FuSa_FTT!$Q$3:$Q$500,FuSa_FTT!$W$3:$W$500 = $W17),
                                  "NA"
                           )
                       )
                   )
               )
           )
       )
   )
)</f>
        <v/>
      </c>
      <c r="P17" s="608">
        <f t="array" ref="P17">IFERROR(
      _xlfn._xlws.FILTER(FuSa_Charger!$R$3:$R$520, FuSa_Charger!$W$3:$W$520 = $W17),
      IFERROR(
          _xlfn._xlws.FILTER(Function_14DCDC!$R$3:$R$503,Function_14DCDC!$W$3:$W$503 = $W17),
          IFERROR(
              _xlfn._xlws.FILTER(Function_Charger!$R$3:$R$510,Function_Charger!$W$3:$W$510 = $W17),
              IFERROR(
                  _xlfn._xlws.FILTER(FuSa_14DCDC!$R$3:$R$500,FuSa_14DCDC!$W$3:$W$500 = $W17),
                  IFERROR(
                      _xlfn._xlws.FILTER(FuSa_14DCDC_EFAN!$R$3:$R$500,FuSa_14DCDC_EFAN!$W$3:$W$500 = $W17),
                      IFERROR(
                          _xlfn._xlws.FILTER(FuSa_FaultInjection!$R$3:$R$500,FuSa_FaultInjection!$W$3:$W$500 = $W17),
                          IFERROR(
                              _xlfn._xlws.FILTER(Function_SCC!$R$3:$R$512,Function_SCC!$W$3:$W$512 = $W17),
                              IFERROR(
                                  _xlfn._xlws.FILTER(FuSa_FTT!$R$3:$R$500,FuSa_FTT!$W$3:$W$500 = $W17),
                                  "NA"
                           )
                       )
                   )
               )
           )
       )
   )
)</f>
        <v/>
      </c>
      <c r="Q17" s="608">
        <f t="array" ref="Q17">IFERROR(
      _xlfn._xlws.FILTER(FuSa_Charger!$S$3:$S$520, FuSa_Charger!$W$3:$W$520 = $W17),
      IFERROR(
          _xlfn._xlws.FILTER(Function_14DCDC!$S$3:$S$503,Function_14DCDC!$W$3:$W$503 = $W17),
          IFERROR(
              _xlfn._xlws.FILTER(Function_Charger!$S$3:$S$510,Function_Charger!$W$3:$W$510 = $W17),
              IFERROR(
                  _xlfn._xlws.FILTER(FuSa_14DCDC!$S$3:$S$500,FuSa_14DCDC!$W$3:$W$500 = $W17),
                  IFERROR(
                      _xlfn._xlws.FILTER(FuSa_14DCDC_EFAN!$S$3:$S$500,FuSa_14DCDC_EFAN!$W$3:$W$500 = $W17),
                      IFERROR(
                          _xlfn._xlws.FILTER(FuSa_FaultInjection!$S$3:$S$500,FuSa_FaultInjection!$W$3:$W$500 = $W17),
                          IFERROR(
                              _xlfn._xlws.FILTER(Function_SCC!$S$3:$S$512,Function_SCC!$W$3:$W$512 = $W17),
                              IFERROR(
                                  _xlfn._xlws.FILTER(FuSa_FTT!$S$3:$S$500,FuSa_FTT!$W$3:$W$500 = $W17),
                                  "NA"
                           )
                       )
                   )
               )
           )
       )
   )
)</f>
        <v/>
      </c>
      <c r="R17" s="608">
        <f t="array" ref="R17">IFERROR(
      _xlfn._xlws.FILTER(FuSa_Charger!$T$3:$T$520, FuSa_Charger!$W$3:$W$520 = $W17),
      IFERROR(
          _xlfn._xlws.FILTER(Function_14DCDC!$T$3:$T$503,Function_14DCDC!$W$3:$W$503 = $W17),
          IFERROR(
              _xlfn._xlws.FILTER(Function_Charger!$T$3:$T$510,Function_Charger!$W$3:$W$510 = $W17),
              IFERROR(
                  _xlfn._xlws.FILTER(FuSa_14DCDC!$T$3:$T$500,FuSa_14DCDC!$W$3:$W$500 = $W17),
                  IFERROR(
                      _xlfn._xlws.FILTER(FuSa_14DCDC_EFAN!$T$3:$T$500,FuSa_14DCDC_EFAN!$W$3:$W$500 = $W17),
                      IFERROR(
                          _xlfn._xlws.FILTER(FuSa_FaultInjection!$T$3:$T$500,FuSa_FaultInjection!$W$3:$W$500 = $W17),
                          IFERROR(
                              _xlfn._xlws.FILTER(Function_SCC!$T$3:$T$512,Function_SCC!$W$3:$W$512 = $W17),
                              IFERROR(
                                  _xlfn._xlws.FILTER(FuSa_FTT!$T$3:$T$500,FuSa_FTT!$W$3:$W$500 = $W17),
                                  "NA"
                           )
                       )
                   )
               )
           )
       )
   )
)</f>
        <v/>
      </c>
      <c r="S17" s="608">
        <f t="array" ref="S17">IFERROR(
      _xlfn._xlws.FILTER(FuSa_Charger!$U$3:$U$520, FuSa_Charger!$W$3:$W$520 = $W17),
      IFERROR(
          _xlfn._xlws.FILTER(Function_14DCDC!$U$3:$U$503,Function_14DCDC!$W$3:$W$503 = $W17),
          IFERROR(
              _xlfn._xlws.FILTER(Function_Charger!$U$3:$U$510,Function_Charger!$W$3:$W$510 = $W17),
              IFERROR(
                  _xlfn._xlws.FILTER(FuSa_14DCDC!$U$3:$U$500,FuSa_14DCDC!$W$3:$W$500 = $W17),
                  IFERROR(
                      _xlfn._xlws.FILTER(FuSa_14DCDC_EFAN!$U$3:$U$500,FuSa_14DCDC_EFAN!$W$3:$W$500 = $W17),
                      IFERROR(
                          _xlfn._xlws.FILTER(FuSa_FaultInjection!$U$3:$U$500,FuSa_FaultInjection!$W$3:$W$500 = $W17),
                          IFERROR(
                              _xlfn._xlws.FILTER(Function_SCC!$U$3:$U$512,Function_SCC!$W$3:$W$512 = $W17),
                              IFERROR(
                                  _xlfn._xlws.FILTER(FuSa_FTT!$U$3:$U$500,FuSa_FTT!$W$3:$W$500 = $W17),
                                  "NA"
                           )
                       )
                   )
               )
           )
       )
   )
)</f>
        <v/>
      </c>
      <c r="T17" s="608">
        <f t="array" ref="T17">IFERROR(
      _xlfn._xlws.FILTER(FuSa_Charger!$V$3:$V$520, FuSa_Charger!$W$3:$W$520 = $W17),
      IFERROR(
          _xlfn._xlws.FILTER(Function_14DCDC!$V$3:$V$503,Function_14DCDC!$W$3:$W$503 = $W17),
          IFERROR(
              _xlfn._xlws.FILTER(Function_Charger!$V$3:$V$510,Function_Charger!$W$3:$W$510 = $W17),
              IFERROR(
                  _xlfn._xlws.FILTER(FuSa_14DCDC!$V$3:$V$500,FuSa_14DCDC!$W$3:$W$500 = $W17),
                  IFERROR(
                      _xlfn._xlws.FILTER(FuSa_14DCDC_EFAN!$V$3:$V$500,FuSa_14DCDC_EFAN!$W$3:$W$500 = $W17),
                      IFERROR(
                          _xlfn._xlws.FILTER(FuSa_FaultInjection!$V$3:$V$500,FuSa_FaultInjection!$W$3:$W$500 = $W17),
                          IFERROR(
                              _xlfn._xlws.FILTER(Function_SCC!$V$3:$V$512,Function_SCC!$W$3:$W$512 = $W17),
                              IFERROR(
                                  _xlfn._xlws.FILTER(FuSa_FTT!$V$3:$V$500,FuSa_FTT!$W$3:$W$500 = $W17),
                                  "NA"
                           )
                       )
                   )
               )
           )
       )
   )
)</f>
        <v/>
      </c>
      <c r="U17" s="183" t="inlineStr">
        <is>
          <t>Fire Protection</t>
        </is>
      </c>
      <c r="V17" s="876" t="n"/>
      <c r="W17" s="507" t="inlineStr">
        <is>
          <t>[SYI_FP30_001_003] CHG over temperature detection.html</t>
        </is>
      </c>
      <c r="X17" s="840" t="n">
        <v>6</v>
      </c>
      <c r="Y17" s="240" t="n">
        <v>0</v>
      </c>
      <c r="Z17" s="240" t="n">
        <v>0</v>
      </c>
      <c r="AA17" s="240" t="n">
        <v>6</v>
      </c>
      <c r="AB17" s="953" t="n">
        <v>0.0025</v>
      </c>
      <c r="AC17" s="1177">
        <f t="array" ref="AC17">IF(
    IFERROR(
        _xlfn._xlws.FILTER(FuSa_Charger!$AC$3:$AC$519, FuSa_Charger!$W$3:$W$519 = $W17),
        IFERROR(
            _xlfn._xlws.FILTER(Function_14DCDC!$AC$3:$AC$503, Function_14DCDC!$W$3:$W$503 = $W17),
            IFERROR(
                _xlfn._xlws.FILTER(Function_Charger!$AC$3:$AC$508, Function_Charger!$W$3:$W$508 = $W17),
                IFERROR(
                    _xlfn._xlws.FILTER(FuSa_14DCDC!$AC$3:$AC$500, FuSa_14DCDC!$W$3:$W$500 = $W17),
                    IFERROR(
                        _xlfn._xlws.FILTER(FuSa_14DCDC_EFAN!$AC$3:$AC$500, FuSa_14DCDC_EFAN!$W$3:$W$500 =$W17 ),
                        IFERROR(
                            _xlfn._xlws.FILTER(FuSa_FaultInjection!$AC$3:$AC$500, FuSa_FaultInjection!$W$3:$W$500 = $W17),
                            IFERROR(
                                _xlfn._xlws.FILTER(Function_SCC!$AC$3:$AC$525, Function_SCC!$W$3:$W$525 = $W17),
                                _xlfn._xlws.FILTER(FuSa_FTT!$AC$3:$AC$500, FuSa_FTT!$W$3:$W$500 = $W17)
                            )
                        )
                    )
                )
            )
        )
    ) = 0,
    "",
    IFERROR(
        _xlfn._xlws.FILTER(FuSa_Charger!$AC$3:$AC$519, FuSa_Charger!$W$3:$W$519 = $W17),
        IFERROR(
            _xlfn._xlws.FILTER(Function_14DCDC!$AC$3:$AC$503, Function_14DCDC!$W$3:$W$503 = $W17),
            IFERROR(
                _xlfn._xlws.FILTER(Function_Charger!$AC$3:$AC$508, Function_Charger!$W$3:$W$508 = $W17),
                IFERROR(
                    _xlfn._xlws.FILTER(FuSa_14DCDC!$AC$3:$AC$500, FuSa_14DCDC!$W$3:$W$500 = $W17),
                    IFERROR(
                        _xlfn._xlws.FILTER(FuSa_14DCDC_EFAN!$AC$3:$AC$500, FuSa_14DCDC_EFAN!$W$3:$W$500 = $W17),
                        IFERROR(
                            _xlfn._xlws.FILTER(FuSa_FaultInjection!$AC$3:$AC$500, FuSa_FaultInjection!$W$3:$W$500 = $W17),
                            IFERROR(
                                _xlfn._xlws.FILTER(Function_SCC!$AC$3:$AC$525, Function_SCC!$W$3:$W$525 = $W17),
                                _xlfn._xlws.FILTER(FuSa_FTT!$AC$3:$AC$500, FuSa_FTT!$W$3:$W$500 = $W17)
                            )
                        )
                    )
                )
            )
        )
    )
)</f>
        <v/>
      </c>
      <c r="AD17" s="438">
        <f t="array" ref="AD17">IF(
    IFERROR(
        _xlfn._xlws.FILTER(FuSa_Charger!$AD$3:$AD$519, FuSa_Charger!$W$3:$W$519 = $W17),
        IFERROR(
            _xlfn._xlws.FILTER(Function_14DCDC!$AD$3:$AD$503, Function_14DCDC!$W$3:$W$503 = $W17),
            IFERROR(
                _xlfn._xlws.FILTER(Function_Charger!$AD$3:$AD$508, Function_Charger!$W$3:$W$508 = $W17),
                IFERROR(
                    _xlfn._xlws.FILTER(FuSa_14DCDC!$AD$3:$AD$500, FuSa_14DCDC!$W$3:$W$500 = $W17),
                    IFERROR(
                        _xlfn._xlws.FILTER(FuSa_14DCDC_EFAN!$AD$3:$AD$500, FuSa_14DCDC_EFAN!$W$3:$W$500 =$W17 ),
                        IFERROR(
                            _xlfn._xlws.FILTER(FuSa_FaultInjection!$AD$3:$AD$500, FuSa_FaultInjection!$W$3:$W$500 = $W17),
                            IFERROR(
                                _xlfn._xlws.FILTER(Function_SCC!$AD$3:$AD$525, Function_SCC!$W$3:$W$525 = $W17),
                                _xlfn._xlws.FILTER(FuSa_FTT!$AD$3:$AD$500, FuSa_FTT!$W$3:$W$500 = $W17)
                            )
                        )
                    )
                )
            )
        )
    ) = 0,
    "",
    IFERROR(
        _xlfn._xlws.FILTER(FuSa_Charger!$AD$3:$AD$519, FuSa_Charger!$W$3:$W$519 = $W17),
        IFERROR(
            _xlfn._xlws.FILTER(Function_14DCDC!$AD$3:$AD$503, Function_14DCDC!$W$3:$W$503 = $W17),
            IFERROR(
                _xlfn._xlws.FILTER(Function_Charger!$AD$3:$AD$508, Function_Charger!$W$3:$W$508 = $W17),
                IFERROR(
                    _xlfn._xlws.FILTER(FuSa_14DCDC!$AD$3:$AD$500, FuSa_14DCDC!$W$3:$W$500 = $W17),
                    IFERROR(
                        _xlfn._xlws.FILTER(FuSa_14DCDC_EFAN!$AD$3:$AD$500, FuSa_14DCDC_EFAN!$W$3:$W$500 = $W17),
                        IFERROR(
                            _xlfn._xlws.FILTER(FuSa_FaultInjection!$AD$3:$AD$500, FuSa_FaultInjection!$W$3:$W$500 = $W17),
                            IFERROR(
                                _xlfn._xlws.FILTER(Function_SCC!$AD$3:$AD$525, Function_SCC!$W$3:$W$525 = $W17),
                                _xlfn._xlws.FILTER(FuSa_FTT!$AD$3:$AD$500, FuSa_FTT!$W$3:$W$500 = $W17)
                            )
                        )
                    )
                )
            )
        )
    )
)</f>
        <v/>
      </c>
      <c r="AE17" s="942" t="n"/>
      <c r="AG17" s="223" t="inlineStr"/>
      <c r="AH17" s="628" t="inlineStr"/>
      <c r="AI17" s="43" t="inlineStr"/>
      <c r="AJ17" s="43" t="inlineStr"/>
      <c r="AK17" s="43" t="inlineStr"/>
      <c r="AL17" s="266" t="n"/>
      <c r="AM17" s="231" t="n"/>
      <c r="AN17" s="765" t="n"/>
      <c r="AO17" s="223">
        <f>EXACT(W17,AG17)</f>
        <v/>
      </c>
      <c r="AP17" s="43">
        <f>EXACT(X17,AH17)</f>
        <v/>
      </c>
      <c r="AQ17" s="43">
        <f>EXACT(Y17,AI17)</f>
        <v/>
      </c>
      <c r="AR17" s="43">
        <f>EXACT(Z17,AJ17)</f>
        <v/>
      </c>
      <c r="AS17" s="266">
        <f>EXACT(AA17,AK17)</f>
        <v/>
      </c>
      <c r="AT17" t="inlineStr"/>
      <c r="AU17" t="inlineStr"/>
    </row>
    <row r="18" ht="15" customHeight="1">
      <c r="A18" s="439" t="inlineStr">
        <is>
          <t>Yes</t>
        </is>
      </c>
      <c r="B18" s="440" t="inlineStr">
        <is>
          <t>Yes</t>
        </is>
      </c>
      <c r="C18" s="445" t="inlineStr">
        <is>
          <t>Yes</t>
        </is>
      </c>
      <c r="D18" s="608">
        <f t="array" ref="D18">IFERROR(
      _xlfn._xlws.FILTER(FuSa_Charger!$D$3:$D$520, FuSa_Charger!$W$3:$W$520 = $W18),
      IFERROR(
          _xlfn._xlws.FILTER(Function_14DCDC!$D$3:$D$503,Function_14DCDC!$W$3:$W$503 = $W18),
          IFERROR(
              _xlfn._xlws.FILTER(Function_Charger!$D$3:$D$510,Function_Charger!$W$3:$W$510 = $W18),
              IFERROR(
                  _xlfn._xlws.FILTER(FuSa_14DCDC!$D$3:$D$500,FuSa_14DCDC!$W$3:$W$500 = $W18),
                  IFERROR(
                      _xlfn._xlws.FILTER(FuSa_14DCDC_EFAN!$D$3:$D$500,FuSa_14DCDC_EFAN!$W$3:$W$500 = $W18),
                      IFERROR(
                          _xlfn._xlws.FILTER(FuSa_FaultInjection!$D$3:$D$500,FuSa_FaultInjection!$W$3:$W$500 = $W18),
                          IFERROR(
                              _xlfn._xlws.FILTER(Function_SCC!$D$3:$D$512,Function_SCC!$W$3:$W$512 = $W18),
                              IFERROR(
                                  _xlfn._xlws.FILTER(FuSa_FTT!$D$3:$D$500,FuSa_FTT!$W$3:$W$500 = $W18),
                                  "NA"
                           )
                       )
                   )
               )
           )
       )
   )
)</f>
        <v/>
      </c>
      <c r="E18" s="608">
        <f t="array" ref="E18">IFERROR(
      _xlfn._xlws.FILTER(FuSa_Charger!$E$3:$E$520, FuSa_Charger!$W$3:$W$520 = $W18),
      IFERROR(
          _xlfn._xlws.FILTER(Function_14DCDC!$E$3:$E$503,Function_14DCDC!$W$3:$W$503 = $W18),
          IFERROR(
              _xlfn._xlws.FILTER(Function_Charger!$E$3:$E$510,Function_Charger!$W$3:$W$510 = $W18),
              IFERROR(
                  _xlfn._xlws.FILTER(FuSa_14DCDC!$E$3:$E$500,FuSa_14DCDC!$W$3:$W$500 = $W18),
                  IFERROR(
                      _xlfn._xlws.FILTER(FuSa_14DCDC_EFAN!$E$3:$E$500,FuSa_14DCDC_EFAN!$W$3:$W$500 = $W18),
                      IFERROR(
                          _xlfn._xlws.FILTER(FuSa_FaultInjection!$E$3:$E$500,FuSa_FaultInjection!$W$3:$W$500 = $W18),
                          IFERROR(
                              _xlfn._xlws.FILTER(Function_SCC!$E$3:$E$512,Function_SCC!$W$3:$W$512 = $W18),
                              IFERROR(
                                  _xlfn._xlws.FILTER(FuSa_FTT!$E$3:$E$500,FuSa_FTT!$W$3:$W$500 = $W18),
                                  "NA"
                           )
                       )
                   )
               )
           )
       )
   )
)</f>
        <v/>
      </c>
      <c r="F18" s="608">
        <f t="array" ref="F18">IFERROR(
      _xlfn._xlws.FILTER(FuSa_Charger!$F$3:$F$520, FuSa_Charger!$W$3:$W$520 = $W18),
      IFERROR(
          _xlfn._xlws.FILTER(Function_14DCDC!$F$3:$F$503,Function_14DCDC!$W$3:$W$503 = $W18),
          IFERROR(
              _xlfn._xlws.FILTER(Function_Charger!$F$3:$F$510,Function_Charger!$W$3:$W$510 = $W18),
              IFERROR(
                  _xlfn._xlws.FILTER(FuSa_14DCDC!$F$3:$F$500,FuSa_14DCDC!$W$3:$W$500 = $W18),
                  IFERROR(
                      _xlfn._xlws.FILTER(FuSa_14DCDC_EFAN!$F$3:$F$500,FuSa_14DCDC_EFAN!$W$3:$W$500 = $W18),
                      IFERROR(
                          _xlfn._xlws.FILTER(FuSa_FaultInjection!$F$3:$F$500,FuSa_FaultInjection!$W$3:$W$500 = $W18),
                          IFERROR(
                              _xlfn._xlws.FILTER(Function_SCC!$F$3:$F$512,Function_SCC!$W$3:$W$512 = $W18),
                              IFERROR(
                                  _xlfn._xlws.FILTER(FuSa_FTT!$F$3:$F$500,FuSa_FTT!$W$3:$W$500 = $W18),
                                  "NA"
                           )
                       )
                   )
               )
           )
       )
   )
)</f>
        <v/>
      </c>
      <c r="G18" s="608">
        <f t="array" ref="G18">IFERROR(
      _xlfn._xlws.FILTER(FuSa_Charger!$G$3:$G$520, FuSa_Charger!$W$3:$W$520 = $W18),
      IFERROR(
          _xlfn._xlws.FILTER(Function_14DCDC!$G$3:$G$503,Function_14DCDC!$W$3:$W$503 = $W18),
          IFERROR(
              _xlfn._xlws.FILTER(Function_Charger!$G$3:$G$510,Function_Charger!$W$3:$W$510 = $W18),
              IFERROR(
                  _xlfn._xlws.FILTER(FuSa_14DCDC!$G$3:$G$500,FuSa_14DCDC!$W$3:$W$500 = $W18),
                  IFERROR(
                      _xlfn._xlws.FILTER(FuSa_14DCDC_EFAN!$G$3:$G$500,FuSa_14DCDC_EFAN!$W$3:$W$500 = $W18),
                      IFERROR(
                          _xlfn._xlws.FILTER(FuSa_FaultInjection!$G$3:$G$500,FuSa_FaultInjection!$W$3:$W$500 = $W18),
                          IFERROR(
                              _xlfn._xlws.FILTER(Function_SCC!$G$3:$G$512,Function_SCC!$W$3:$W$512 = $W18),
                              IFERROR(
                                  _xlfn._xlws.FILTER(FuSa_FTT!$G$3:$G$500,FuSa_FTT!$W$3:$W$500 = $W18),
                                  "NA"
                           )
                       )
                   )
               )
           )
       )
   )
)</f>
        <v/>
      </c>
      <c r="H18" s="608">
        <f t="array" ref="H18">IFERROR(
      _xlfn._xlws.FILTER(FuSa_Charger!$H$3:$H$520, FuSa_Charger!$W$3:$W$520 = $W18),
      IFERROR(
          _xlfn._xlws.FILTER(Function_14DCDC!$H$3:$H$503,Function_14DCDC!$W$3:$W$503 = $W18),
          IFERROR(
              _xlfn._xlws.FILTER(Function_Charger!$H$3:$H$510,Function_Charger!$W$3:$W$510 = $W18),
              IFERROR(
                  _xlfn._xlws.FILTER(FuSa_14DCDC!$H$3:$H$500,FuSa_14DCDC!$W$3:$W$500 = $W18),
                  IFERROR(
                      _xlfn._xlws.FILTER(FuSa_14DCDC_EFAN!$H$3:$H$500,FuSa_14DCDC_EFAN!$W$3:$W$500 = $W18),
                      IFERROR(
                          _xlfn._xlws.FILTER(FuSa_FaultInjection!$H$3:$H$500,FuSa_FaultInjection!$W$3:$W$500 = $W18),
                          IFERROR(
                              _xlfn._xlws.FILTER(Function_SCC!$H$3:$H$512,Function_SCC!$W$3:$W$512 = $W18),
                              IFERROR(
                                  _xlfn._xlws.FILTER(FuSa_FTT!$H$3:$H$500,FuSa_FTT!$W$3:$W$500 = $W18),
                                  "NA"
                           )
                       )
                   )
               )
           )
       )
   )
)</f>
        <v/>
      </c>
      <c r="I18" s="608">
        <f t="array" ref="I18">IFERROR(
      _xlfn._xlws.FILTER(FuSa_Charger!$I$3:$I$520, FuSa_Charger!$W$3:$W$520 = $W18),
      IFERROR(
          _xlfn._xlws.FILTER(Function_14DCDC!$I$3:$I$503,Function_14DCDC!$W$3:$W$503 = $W18),
          IFERROR(
              _xlfn._xlws.FILTER(Function_Charger!$I$3:$I$510,Function_Charger!$W$3:$W$510 = $W18),
              IFERROR(
                  _xlfn._xlws.FILTER(FuSa_14DCDC!$I$3:$I$500,FuSa_14DCDC!$W$3:$W$500 = $W18),
                  IFERROR(
                      _xlfn._xlws.FILTER(FuSa_14DCDC_EFAN!$I$3:$I$500,FuSa_14DCDC_EFAN!$W$3:$W$500 = $W18),
                      IFERROR(
                          _xlfn._xlws.FILTER(FuSa_FaultInjection!$I$3:$I$500,FuSa_FaultInjection!$W$3:$W$500 = $W18),
                          IFERROR(
                              _xlfn._xlws.FILTER(Function_SCC!$I$3:$I$512,Function_SCC!$W$3:$W$512 = $W18),
                              IFERROR(
                                  _xlfn._xlws.FILTER(FuSa_FTT!$I$3:$I$500,FuSa_FTT!$W$3:$W$500 = $W18),
                                  "NA"
                           )
                       )
                   )
               )
           )
       )
   )
)</f>
        <v/>
      </c>
      <c r="J18" s="441" t="n"/>
      <c r="K18" s="441" t="n"/>
      <c r="L18" s="441" t="n"/>
      <c r="M18" s="441" t="n"/>
      <c r="N18" s="608">
        <f t="array" ref="N18">IFERROR(
      _xlfn._xlws.FILTER(FuSa_Charger!$O$3:$O$520, FuSa_Charger!$W$3:$W$520 = $W18),
      IFERROR(
          _xlfn._xlws.FILTER(Function_14DCDC!$O$3:$O$503,Function_14DCDC!$W$3:$W$503 = $W18),
          IFERROR(
              _xlfn._xlws.FILTER(Function_Charger!$O$3:$O$510,Function_Charger!$W$3:$W$510 = $W18),
              IFERROR(
                  _xlfn._xlws.FILTER(FuSa_14DCDC!$O$3:$O$500,FuSa_14DCDC!$W$3:$W$500 = $W18),
                  IFERROR(
                      _xlfn._xlws.FILTER(FuSa_14DCDC_EFAN!$O$3:$O$500,FuSa_14DCDC_EFAN!$W$3:$W$500 = $W18),
                      IFERROR(
                          _xlfn._xlws.FILTER(FuSa_FaultInjection!$O$3:$O$500,FuSa_FaultInjection!$W$3:$W$500 = $W18),
                          IFERROR(
                              _xlfn._xlws.FILTER(Function_SCC!$O$3:$O$512,Function_SCC!$W$3:$W$512 = $W18),
                              IFERROR(
                                  _xlfn._xlws.FILTER(FuSa_FTT!$O$3:$O$500,FuSa_FTT!$W$3:$W$500 = $W18),
                                  "NA"
                           )
                       )
                   )
               )
           )
       )
   )
)</f>
        <v/>
      </c>
      <c r="O18" s="608">
        <f t="array" ref="O18">IFERROR(
      _xlfn._xlws.FILTER(FuSa_Charger!$Q$3:$Q$520, FuSa_Charger!$W$3:$W$520 = $W18),
      IFERROR(
          _xlfn._xlws.FILTER(Function_14DCDC!$Q$3:$Q$503,Function_14DCDC!$W$3:$W$503 = $W18),
          IFERROR(
              _xlfn._xlws.FILTER(Function_Charger!$Q$3:$Q$510,Function_Charger!$W$3:$W$510 = $W18),
              IFERROR(
                  _xlfn._xlws.FILTER(FuSa_14DCDC!$Q$3:$Q$500,FuSa_14DCDC!$W$3:$W$500 = $W18),
                  IFERROR(
                      _xlfn._xlws.FILTER(FuSa_14DCDC_EFAN!$Q$3:$Q$500,FuSa_14DCDC_EFAN!$W$3:$W$500 = $W18),
                      IFERROR(
                          _xlfn._xlws.FILTER(FuSa_FaultInjection!$Q$3:$Q$500,FuSa_FaultInjection!$W$3:$W$500 = $W18),
                          IFERROR(
                              _xlfn._xlws.FILTER(Function_SCC!$Q$3:$Q$512,Function_SCC!$W$3:$W$512 = $W18),
                              IFERROR(
                                  _xlfn._xlws.FILTER(FuSa_FTT!$Q$3:$Q$500,FuSa_FTT!$W$3:$W$500 = $W18),
                                  "NA"
                           )
                       )
                   )
               )
           )
       )
   )
)</f>
        <v/>
      </c>
      <c r="P18" s="608">
        <f t="array" ref="P18">IFERROR(
      _xlfn._xlws.FILTER(FuSa_Charger!$R$3:$R$520, FuSa_Charger!$W$3:$W$520 = $W18),
      IFERROR(
          _xlfn._xlws.FILTER(Function_14DCDC!$R$3:$R$503,Function_14DCDC!$W$3:$W$503 = $W18),
          IFERROR(
              _xlfn._xlws.FILTER(Function_Charger!$R$3:$R$510,Function_Charger!$W$3:$W$510 = $W18),
              IFERROR(
                  _xlfn._xlws.FILTER(FuSa_14DCDC!$R$3:$R$500,FuSa_14DCDC!$W$3:$W$500 = $W18),
                  IFERROR(
                      _xlfn._xlws.FILTER(FuSa_14DCDC_EFAN!$R$3:$R$500,FuSa_14DCDC_EFAN!$W$3:$W$500 = $W18),
                      IFERROR(
                          _xlfn._xlws.FILTER(FuSa_FaultInjection!$R$3:$R$500,FuSa_FaultInjection!$W$3:$W$500 = $W18),
                          IFERROR(
                              _xlfn._xlws.FILTER(Function_SCC!$R$3:$R$512,Function_SCC!$W$3:$W$512 = $W18),
                              IFERROR(
                                  _xlfn._xlws.FILTER(FuSa_FTT!$R$3:$R$500,FuSa_FTT!$W$3:$W$500 = $W18),
                                  "NA"
                           )
                       )
                   )
               )
           )
       )
   )
)</f>
        <v/>
      </c>
      <c r="Q18" s="608">
        <f t="array" ref="Q18">IFERROR(
      _xlfn._xlws.FILTER(FuSa_Charger!$S$3:$S$520, FuSa_Charger!$W$3:$W$520 = $W18),
      IFERROR(
          _xlfn._xlws.FILTER(Function_14DCDC!$S$3:$S$503,Function_14DCDC!$W$3:$W$503 = $W18),
          IFERROR(
              _xlfn._xlws.FILTER(Function_Charger!$S$3:$S$510,Function_Charger!$W$3:$W$510 = $W18),
              IFERROR(
                  _xlfn._xlws.FILTER(FuSa_14DCDC!$S$3:$S$500,FuSa_14DCDC!$W$3:$W$500 = $W18),
                  IFERROR(
                      _xlfn._xlws.FILTER(FuSa_14DCDC_EFAN!$S$3:$S$500,FuSa_14DCDC_EFAN!$W$3:$W$500 = $W18),
                      IFERROR(
                          _xlfn._xlws.FILTER(FuSa_FaultInjection!$S$3:$S$500,FuSa_FaultInjection!$W$3:$W$500 = $W18),
                          IFERROR(
                              _xlfn._xlws.FILTER(Function_SCC!$S$3:$S$512,Function_SCC!$W$3:$W$512 = $W18),
                              IFERROR(
                                  _xlfn._xlws.FILTER(FuSa_FTT!$S$3:$S$500,FuSa_FTT!$W$3:$W$500 = $W18),
                                  "NA"
                           )
                       )
                   )
               )
           )
       )
   )
)</f>
        <v/>
      </c>
      <c r="R18" s="608">
        <f t="array" ref="R18">IFERROR(
      _xlfn._xlws.FILTER(FuSa_Charger!$T$3:$T$520, FuSa_Charger!$W$3:$W$520 = $W18),
      IFERROR(
          _xlfn._xlws.FILTER(Function_14DCDC!$T$3:$T$503,Function_14DCDC!$W$3:$W$503 = $W18),
          IFERROR(
              _xlfn._xlws.FILTER(Function_Charger!$T$3:$T$510,Function_Charger!$W$3:$W$510 = $W18),
              IFERROR(
                  _xlfn._xlws.FILTER(FuSa_14DCDC!$T$3:$T$500,FuSa_14DCDC!$W$3:$W$500 = $W18),
                  IFERROR(
                      _xlfn._xlws.FILTER(FuSa_14DCDC_EFAN!$T$3:$T$500,FuSa_14DCDC_EFAN!$W$3:$W$500 = $W18),
                      IFERROR(
                          _xlfn._xlws.FILTER(FuSa_FaultInjection!$T$3:$T$500,FuSa_FaultInjection!$W$3:$W$500 = $W18),
                          IFERROR(
                              _xlfn._xlws.FILTER(Function_SCC!$T$3:$T$512,Function_SCC!$W$3:$W$512 = $W18),
                              IFERROR(
                                  _xlfn._xlws.FILTER(FuSa_FTT!$T$3:$T$500,FuSa_FTT!$W$3:$W$500 = $W18),
                                  "NA"
                           )
                       )
                   )
               )
           )
       )
   )
)</f>
        <v/>
      </c>
      <c r="S18" s="608">
        <f t="array" ref="S18">IFERROR(
      _xlfn._xlws.FILTER(FuSa_Charger!$U$3:$U$520, FuSa_Charger!$W$3:$W$520 = $W18),
      IFERROR(
          _xlfn._xlws.FILTER(Function_14DCDC!$U$3:$U$503,Function_14DCDC!$W$3:$W$503 = $W18),
          IFERROR(
              _xlfn._xlws.FILTER(Function_Charger!$U$3:$U$510,Function_Charger!$W$3:$W$510 = $W18),
              IFERROR(
                  _xlfn._xlws.FILTER(FuSa_14DCDC!$U$3:$U$500,FuSa_14DCDC!$W$3:$W$500 = $W18),
                  IFERROR(
                      _xlfn._xlws.FILTER(FuSa_14DCDC_EFAN!$U$3:$U$500,FuSa_14DCDC_EFAN!$W$3:$W$500 = $W18),
                      IFERROR(
                          _xlfn._xlws.FILTER(FuSa_FaultInjection!$U$3:$U$500,FuSa_FaultInjection!$W$3:$W$500 = $W18),
                          IFERROR(
                              _xlfn._xlws.FILTER(Function_SCC!$U$3:$U$512,Function_SCC!$W$3:$W$512 = $W18),
                              IFERROR(
                                  _xlfn._xlws.FILTER(FuSa_FTT!$U$3:$U$500,FuSa_FTT!$W$3:$W$500 = $W18),
                                  "NA"
                           )
                       )
                   )
               )
           )
       )
   )
)</f>
        <v/>
      </c>
      <c r="T18" s="608">
        <f t="array" ref="T18">IFERROR(
      _xlfn._xlws.FILTER(FuSa_Charger!$V$3:$V$520, FuSa_Charger!$W$3:$W$520 = $W18),
      IFERROR(
          _xlfn._xlws.FILTER(Function_14DCDC!$V$3:$V$503,Function_14DCDC!$W$3:$W$503 = $W18),
          IFERROR(
              _xlfn._xlws.FILTER(Function_Charger!$V$3:$V$510,Function_Charger!$W$3:$W$510 = $W18),
              IFERROR(
                  _xlfn._xlws.FILTER(FuSa_14DCDC!$V$3:$V$500,FuSa_14DCDC!$W$3:$W$500 = $W18),
                  IFERROR(
                      _xlfn._xlws.FILTER(FuSa_14DCDC_EFAN!$V$3:$V$500,FuSa_14DCDC_EFAN!$W$3:$W$500 = $W18),
                      IFERROR(
                          _xlfn._xlws.FILTER(FuSa_FaultInjection!$V$3:$V$500,FuSa_FaultInjection!$W$3:$W$500 = $W18),
                          IFERROR(
                              _xlfn._xlws.FILTER(Function_SCC!$V$3:$V$512,Function_SCC!$W$3:$W$512 = $W18),
                              IFERROR(
                                  _xlfn._xlws.FILTER(FuSa_FTT!$V$3:$V$500,FuSa_FTT!$W$3:$W$500 = $W18),
                                  "NA"
                           )
                       )
                   )
               )
           )
       )
   )
)</f>
        <v/>
      </c>
      <c r="U18" s="183" t="inlineStr">
        <is>
          <t>Fire Protection</t>
        </is>
      </c>
      <c r="V18" s="876" t="n"/>
      <c r="W18" s="507" t="inlineStr">
        <is>
          <t>[SYI_FP30_001_005] CHG over temperature detection_NACS.html</t>
        </is>
      </c>
      <c r="X18" s="840" t="n">
        <v>6</v>
      </c>
      <c r="Y18" s="240" t="n">
        <v>0</v>
      </c>
      <c r="Z18" s="240" t="n">
        <v>0</v>
      </c>
      <c r="AA18" s="240" t="n">
        <v>6</v>
      </c>
      <c r="AB18" s="953" t="n">
        <v>0.002511574074074074</v>
      </c>
      <c r="AC18" s="1177">
        <f t="array" ref="AC18">IF(
    IFERROR(
        _xlfn._xlws.FILTER(FuSa_Charger!$AC$3:$AC$519, FuSa_Charger!$W$3:$W$519 = $W18),
        IFERROR(
            _xlfn._xlws.FILTER(Function_14DCDC!$AC$3:$AC$503, Function_14DCDC!$W$3:$W$503 = $W18),
            IFERROR(
                _xlfn._xlws.FILTER(Function_Charger!$AC$3:$AC$508, Function_Charger!$W$3:$W$508 = $W18),
                IFERROR(
                    _xlfn._xlws.FILTER(FuSa_14DCDC!$AC$3:$AC$500, FuSa_14DCDC!$W$3:$W$500 = $W18),
                    IFERROR(
                        _xlfn._xlws.FILTER(FuSa_14DCDC_EFAN!$AC$3:$AC$500, FuSa_14DCDC_EFAN!$W$3:$W$500 =$W18 ),
                        IFERROR(
                            _xlfn._xlws.FILTER(FuSa_FaultInjection!$AC$3:$AC$500, FuSa_FaultInjection!$W$3:$W$500 = $W18),
                            IFERROR(
                                _xlfn._xlws.FILTER(Function_SCC!$AC$3:$AC$525, Function_SCC!$W$3:$W$525 = $W18),
                                _xlfn._xlws.FILTER(FuSa_FTT!$AC$3:$AC$500, FuSa_FTT!$W$3:$W$500 = $W18)
                            )
                        )
                    )
                )
            )
        )
    ) = 0,
    "",
    IFERROR(
        _xlfn._xlws.FILTER(FuSa_Charger!$AC$3:$AC$519, FuSa_Charger!$W$3:$W$519 = $W18),
        IFERROR(
            _xlfn._xlws.FILTER(Function_14DCDC!$AC$3:$AC$503, Function_14DCDC!$W$3:$W$503 = $W18),
            IFERROR(
                _xlfn._xlws.FILTER(Function_Charger!$AC$3:$AC$508, Function_Charger!$W$3:$W$508 = $W18),
                IFERROR(
                    _xlfn._xlws.FILTER(FuSa_14DCDC!$AC$3:$AC$500, FuSa_14DCDC!$W$3:$W$500 = $W18),
                    IFERROR(
                        _xlfn._xlws.FILTER(FuSa_14DCDC_EFAN!$AC$3:$AC$500, FuSa_14DCDC_EFAN!$W$3:$W$500 = $W18),
                        IFERROR(
                            _xlfn._xlws.FILTER(FuSa_FaultInjection!$AC$3:$AC$500, FuSa_FaultInjection!$W$3:$W$500 = $W18),
                            IFERROR(
                                _xlfn._xlws.FILTER(Function_SCC!$AC$3:$AC$525, Function_SCC!$W$3:$W$525 = $W18),
                                _xlfn._xlws.FILTER(FuSa_FTT!$AC$3:$AC$500, FuSa_FTT!$W$3:$W$500 = $W18)
                            )
                        )
                    )
                )
            )
        )
    )
)</f>
        <v/>
      </c>
      <c r="AD18" s="438">
        <f t="array" ref="AD18">IF(
    IFERROR(
        _xlfn._xlws.FILTER(FuSa_Charger!$AD$3:$AD$519, FuSa_Charger!$W$3:$W$519 = $W18),
        IFERROR(
            _xlfn._xlws.FILTER(Function_14DCDC!$AD$3:$AD$503, Function_14DCDC!$W$3:$W$503 = $W18),
            IFERROR(
                _xlfn._xlws.FILTER(Function_Charger!$AD$3:$AD$508, Function_Charger!$W$3:$W$508 = $W18),
                IFERROR(
                    _xlfn._xlws.FILTER(FuSa_14DCDC!$AD$3:$AD$500, FuSa_14DCDC!$W$3:$W$500 = $W18),
                    IFERROR(
                        _xlfn._xlws.FILTER(FuSa_14DCDC_EFAN!$AD$3:$AD$500, FuSa_14DCDC_EFAN!$W$3:$W$500 =$W18 ),
                        IFERROR(
                            _xlfn._xlws.FILTER(FuSa_FaultInjection!$AD$3:$AD$500, FuSa_FaultInjection!$W$3:$W$500 = $W18),
                            IFERROR(
                                _xlfn._xlws.FILTER(Function_SCC!$AD$3:$AD$525, Function_SCC!$W$3:$W$525 = $W18),
                                _xlfn._xlws.FILTER(FuSa_FTT!$AD$3:$AD$500, FuSa_FTT!$W$3:$W$500 = $W18)
                            )
                        )
                    )
                )
            )
        )
    ) = 0,
    "",
    IFERROR(
        _xlfn._xlws.FILTER(FuSa_Charger!$AD$3:$AD$519, FuSa_Charger!$W$3:$W$519 = $W18),
        IFERROR(
            _xlfn._xlws.FILTER(Function_14DCDC!$AD$3:$AD$503, Function_14DCDC!$W$3:$W$503 = $W18),
            IFERROR(
                _xlfn._xlws.FILTER(Function_Charger!$AD$3:$AD$508, Function_Charger!$W$3:$W$508 = $W18),
                IFERROR(
                    _xlfn._xlws.FILTER(FuSa_14DCDC!$AD$3:$AD$500, FuSa_14DCDC!$W$3:$W$500 = $W18),
                    IFERROR(
                        _xlfn._xlws.FILTER(FuSa_14DCDC_EFAN!$AD$3:$AD$500, FuSa_14DCDC_EFAN!$W$3:$W$500 = $W18),
                        IFERROR(
                            _xlfn._xlws.FILTER(FuSa_FaultInjection!$AD$3:$AD$500, FuSa_FaultInjection!$W$3:$W$500 = $W18),
                            IFERROR(
                                _xlfn._xlws.FILTER(Function_SCC!$AD$3:$AD$525, Function_SCC!$W$3:$W$525 = $W18),
                                _xlfn._xlws.FILTER(FuSa_FTT!$AD$3:$AD$500, FuSa_FTT!$W$3:$W$500 = $W18)
                            )
                        )
                    )
                )
            )
        )
    )
)</f>
        <v/>
      </c>
      <c r="AE18" s="942" t="n"/>
      <c r="AG18" s="223" t="inlineStr"/>
      <c r="AH18" s="628" t="inlineStr"/>
      <c r="AI18" s="43" t="inlineStr"/>
      <c r="AJ18" s="43" t="inlineStr"/>
      <c r="AK18" s="43" t="inlineStr"/>
      <c r="AL18" s="266" t="n"/>
      <c r="AM18" s="231" t="n"/>
      <c r="AN18" s="765" t="n"/>
      <c r="AO18" s="223">
        <f>EXACT(W18,AG18)</f>
        <v/>
      </c>
      <c r="AP18" s="43">
        <f>EXACT(X18,AH18)</f>
        <v/>
      </c>
      <c r="AQ18" s="43">
        <f>EXACT(Y18,AI18)</f>
        <v/>
      </c>
      <c r="AR18" s="43">
        <f>EXACT(Z18,AJ18)</f>
        <v/>
      </c>
      <c r="AS18" s="266">
        <f>EXACT(AA18,AK18)</f>
        <v/>
      </c>
      <c r="AT18" t="inlineStr"/>
      <c r="AU18" t="inlineStr"/>
    </row>
    <row r="19" ht="15" customHeight="1">
      <c r="A19" s="439" t="inlineStr">
        <is>
          <t>Yes</t>
        </is>
      </c>
      <c r="B19" s="440" t="inlineStr">
        <is>
          <t>Yes</t>
        </is>
      </c>
      <c r="C19" s="445" t="inlineStr">
        <is>
          <t>Yes</t>
        </is>
      </c>
      <c r="D19" s="608">
        <f t="array" ref="D19">IFERROR(
      _xlfn._xlws.FILTER(FuSa_Charger!$D$3:$D$520, FuSa_Charger!$W$3:$W$520 = $W19),
      IFERROR(
          _xlfn._xlws.FILTER(Function_14DCDC!$D$3:$D$503,Function_14DCDC!$W$3:$W$503 = $W19),
          IFERROR(
              _xlfn._xlws.FILTER(Function_Charger!$D$3:$D$510,Function_Charger!$W$3:$W$510 = $W19),
              IFERROR(
                  _xlfn._xlws.FILTER(FuSa_14DCDC!$D$3:$D$500,FuSa_14DCDC!$W$3:$W$500 = $W19),
                  IFERROR(
                      _xlfn._xlws.FILTER(FuSa_14DCDC_EFAN!$D$3:$D$500,FuSa_14DCDC_EFAN!$W$3:$W$500 = $W19),
                      IFERROR(
                          _xlfn._xlws.FILTER(FuSa_FaultInjection!$D$3:$D$500,FuSa_FaultInjection!$W$3:$W$500 = $W19),
                          IFERROR(
                              _xlfn._xlws.FILTER(Function_SCC!$D$3:$D$512,Function_SCC!$W$3:$W$512 = $W19),
                              IFERROR(
                                  _xlfn._xlws.FILTER(FuSa_FTT!$D$3:$D$500,FuSa_FTT!$W$3:$W$500 = $W19),
                                  "NA"
                           )
                       )
                   )
               )
           )
       )
   )
)</f>
        <v/>
      </c>
      <c r="E19" s="608">
        <f t="array" ref="E19">IFERROR(
      _xlfn._xlws.FILTER(FuSa_Charger!$E$3:$E$520, FuSa_Charger!$W$3:$W$520 = $W19),
      IFERROR(
          _xlfn._xlws.FILTER(Function_14DCDC!$E$3:$E$503,Function_14DCDC!$W$3:$W$503 = $W19),
          IFERROR(
              _xlfn._xlws.FILTER(Function_Charger!$E$3:$E$510,Function_Charger!$W$3:$W$510 = $W19),
              IFERROR(
                  _xlfn._xlws.FILTER(FuSa_14DCDC!$E$3:$E$500,FuSa_14DCDC!$W$3:$W$500 = $W19),
                  IFERROR(
                      _xlfn._xlws.FILTER(FuSa_14DCDC_EFAN!$E$3:$E$500,FuSa_14DCDC_EFAN!$W$3:$W$500 = $W19),
                      IFERROR(
                          _xlfn._xlws.FILTER(FuSa_FaultInjection!$E$3:$E$500,FuSa_FaultInjection!$W$3:$W$500 = $W19),
                          IFERROR(
                              _xlfn._xlws.FILTER(Function_SCC!$E$3:$E$512,Function_SCC!$W$3:$W$512 = $W19),
                              IFERROR(
                                  _xlfn._xlws.FILTER(FuSa_FTT!$E$3:$E$500,FuSa_FTT!$W$3:$W$500 = $W19),
                                  "NA"
                           )
                       )
                   )
               )
           )
       )
   )
)</f>
        <v/>
      </c>
      <c r="F19" s="608">
        <f t="array" ref="F19">IFERROR(
      _xlfn._xlws.FILTER(FuSa_Charger!$F$3:$F$520, FuSa_Charger!$W$3:$W$520 = $W19),
      IFERROR(
          _xlfn._xlws.FILTER(Function_14DCDC!$F$3:$F$503,Function_14DCDC!$W$3:$W$503 = $W19),
          IFERROR(
              _xlfn._xlws.FILTER(Function_Charger!$F$3:$F$510,Function_Charger!$W$3:$W$510 = $W19),
              IFERROR(
                  _xlfn._xlws.FILTER(FuSa_14DCDC!$F$3:$F$500,FuSa_14DCDC!$W$3:$W$500 = $W19),
                  IFERROR(
                      _xlfn._xlws.FILTER(FuSa_14DCDC_EFAN!$F$3:$F$500,FuSa_14DCDC_EFAN!$W$3:$W$500 = $W19),
                      IFERROR(
                          _xlfn._xlws.FILTER(FuSa_FaultInjection!$F$3:$F$500,FuSa_FaultInjection!$W$3:$W$500 = $W19),
                          IFERROR(
                              _xlfn._xlws.FILTER(Function_SCC!$F$3:$F$512,Function_SCC!$W$3:$W$512 = $W19),
                              IFERROR(
                                  _xlfn._xlws.FILTER(FuSa_FTT!$F$3:$F$500,FuSa_FTT!$W$3:$W$500 = $W19),
                                  "NA"
                           )
                       )
                   )
               )
           )
       )
   )
)</f>
        <v/>
      </c>
      <c r="G19" s="608">
        <f t="array" ref="G19">IFERROR(
      _xlfn._xlws.FILTER(FuSa_Charger!$G$3:$G$520, FuSa_Charger!$W$3:$W$520 = $W19),
      IFERROR(
          _xlfn._xlws.FILTER(Function_14DCDC!$G$3:$G$503,Function_14DCDC!$W$3:$W$503 = $W19),
          IFERROR(
              _xlfn._xlws.FILTER(Function_Charger!$G$3:$G$510,Function_Charger!$W$3:$W$510 = $W19),
              IFERROR(
                  _xlfn._xlws.FILTER(FuSa_14DCDC!$G$3:$G$500,FuSa_14DCDC!$W$3:$W$500 = $W19),
                  IFERROR(
                      _xlfn._xlws.FILTER(FuSa_14DCDC_EFAN!$G$3:$G$500,FuSa_14DCDC_EFAN!$W$3:$W$500 = $W19),
                      IFERROR(
                          _xlfn._xlws.FILTER(FuSa_FaultInjection!$G$3:$G$500,FuSa_FaultInjection!$W$3:$W$500 = $W19),
                          IFERROR(
                              _xlfn._xlws.FILTER(Function_SCC!$G$3:$G$512,Function_SCC!$W$3:$W$512 = $W19),
                              IFERROR(
                                  _xlfn._xlws.FILTER(FuSa_FTT!$G$3:$G$500,FuSa_FTT!$W$3:$W$500 = $W19),
                                  "NA"
                           )
                       )
                   )
               )
           )
       )
   )
)</f>
        <v/>
      </c>
      <c r="H19" s="608">
        <f t="array" ref="H19">IFERROR(
      _xlfn._xlws.FILTER(FuSa_Charger!$H$3:$H$520, FuSa_Charger!$W$3:$W$520 = $W19),
      IFERROR(
          _xlfn._xlws.FILTER(Function_14DCDC!$H$3:$H$503,Function_14DCDC!$W$3:$W$503 = $W19),
          IFERROR(
              _xlfn._xlws.FILTER(Function_Charger!$H$3:$H$510,Function_Charger!$W$3:$W$510 = $W19),
              IFERROR(
                  _xlfn._xlws.FILTER(FuSa_14DCDC!$H$3:$H$500,FuSa_14DCDC!$W$3:$W$500 = $W19),
                  IFERROR(
                      _xlfn._xlws.FILTER(FuSa_14DCDC_EFAN!$H$3:$H$500,FuSa_14DCDC_EFAN!$W$3:$W$500 = $W19),
                      IFERROR(
                          _xlfn._xlws.FILTER(FuSa_FaultInjection!$H$3:$H$500,FuSa_FaultInjection!$W$3:$W$500 = $W19),
                          IFERROR(
                              _xlfn._xlws.FILTER(Function_SCC!$H$3:$H$512,Function_SCC!$W$3:$W$512 = $W19),
                              IFERROR(
                                  _xlfn._xlws.FILTER(FuSa_FTT!$H$3:$H$500,FuSa_FTT!$W$3:$W$500 = $W19),
                                  "NA"
                           )
                       )
                   )
               )
           )
       )
   )
)</f>
        <v/>
      </c>
      <c r="I19" s="608">
        <f t="array" ref="I19">IFERROR(
      _xlfn._xlws.FILTER(FuSa_Charger!$I$3:$I$520, FuSa_Charger!$W$3:$W$520 = $W19),
      IFERROR(
          _xlfn._xlws.FILTER(Function_14DCDC!$I$3:$I$503,Function_14DCDC!$W$3:$W$503 = $W19),
          IFERROR(
              _xlfn._xlws.FILTER(Function_Charger!$I$3:$I$510,Function_Charger!$W$3:$W$510 = $W19),
              IFERROR(
                  _xlfn._xlws.FILTER(FuSa_14DCDC!$I$3:$I$500,FuSa_14DCDC!$W$3:$W$500 = $W19),
                  IFERROR(
                      _xlfn._xlws.FILTER(FuSa_14DCDC_EFAN!$I$3:$I$500,FuSa_14DCDC_EFAN!$W$3:$W$500 = $W19),
                      IFERROR(
                          _xlfn._xlws.FILTER(FuSa_FaultInjection!$I$3:$I$500,FuSa_FaultInjection!$W$3:$W$500 = $W19),
                          IFERROR(
                              _xlfn._xlws.FILTER(Function_SCC!$I$3:$I$512,Function_SCC!$W$3:$W$512 = $W19),
                              IFERROR(
                                  _xlfn._xlws.FILTER(FuSa_FTT!$I$3:$I$500,FuSa_FTT!$W$3:$W$500 = $W19),
                                  "NA"
                           )
                       )
                   )
               )
           )
       )
   )
)</f>
        <v/>
      </c>
      <c r="J19" s="441" t="n"/>
      <c r="K19" s="441" t="n"/>
      <c r="L19" s="441" t="n"/>
      <c r="M19" s="441" t="n"/>
      <c r="N19" s="608">
        <f t="array" ref="N19">IFERROR(
      _xlfn._xlws.FILTER(FuSa_Charger!$O$3:$O$520, FuSa_Charger!$W$3:$W$520 = $W19),
      IFERROR(
          _xlfn._xlws.FILTER(Function_14DCDC!$O$3:$O$503,Function_14DCDC!$W$3:$W$503 = $W19),
          IFERROR(
              _xlfn._xlws.FILTER(Function_Charger!$O$3:$O$510,Function_Charger!$W$3:$W$510 = $W19),
              IFERROR(
                  _xlfn._xlws.FILTER(FuSa_14DCDC!$O$3:$O$500,FuSa_14DCDC!$W$3:$W$500 = $W19),
                  IFERROR(
                      _xlfn._xlws.FILTER(FuSa_14DCDC_EFAN!$O$3:$O$500,FuSa_14DCDC_EFAN!$W$3:$W$500 = $W19),
                      IFERROR(
                          _xlfn._xlws.FILTER(FuSa_FaultInjection!$O$3:$O$500,FuSa_FaultInjection!$W$3:$W$500 = $W19),
                          IFERROR(
                              _xlfn._xlws.FILTER(Function_SCC!$O$3:$O$512,Function_SCC!$W$3:$W$512 = $W19),
                              IFERROR(
                                  _xlfn._xlws.FILTER(FuSa_FTT!$O$3:$O$500,FuSa_FTT!$W$3:$W$500 = $W19),
                                  "NA"
                           )
                       )
                   )
               )
           )
       )
   )
)</f>
        <v/>
      </c>
      <c r="O19" s="608">
        <f t="array" ref="O19">IFERROR(
      _xlfn._xlws.FILTER(FuSa_Charger!$Q$3:$Q$520, FuSa_Charger!$W$3:$W$520 = $W19),
      IFERROR(
          _xlfn._xlws.FILTER(Function_14DCDC!$Q$3:$Q$503,Function_14DCDC!$W$3:$W$503 = $W19),
          IFERROR(
              _xlfn._xlws.FILTER(Function_Charger!$Q$3:$Q$510,Function_Charger!$W$3:$W$510 = $W19),
              IFERROR(
                  _xlfn._xlws.FILTER(FuSa_14DCDC!$Q$3:$Q$500,FuSa_14DCDC!$W$3:$W$500 = $W19),
                  IFERROR(
                      _xlfn._xlws.FILTER(FuSa_14DCDC_EFAN!$Q$3:$Q$500,FuSa_14DCDC_EFAN!$W$3:$W$500 = $W19),
                      IFERROR(
                          _xlfn._xlws.FILTER(FuSa_FaultInjection!$Q$3:$Q$500,FuSa_FaultInjection!$W$3:$W$500 = $W19),
                          IFERROR(
                              _xlfn._xlws.FILTER(Function_SCC!$Q$3:$Q$512,Function_SCC!$W$3:$W$512 = $W19),
                              IFERROR(
                                  _xlfn._xlws.FILTER(FuSa_FTT!$Q$3:$Q$500,FuSa_FTT!$W$3:$W$500 = $W19),
                                  "NA"
                           )
                       )
                   )
               )
           )
       )
   )
)</f>
        <v/>
      </c>
      <c r="P19" s="608">
        <f t="array" ref="P19">IFERROR(
      _xlfn._xlws.FILTER(FuSa_Charger!$R$3:$R$520, FuSa_Charger!$W$3:$W$520 = $W19),
      IFERROR(
          _xlfn._xlws.FILTER(Function_14DCDC!$R$3:$R$503,Function_14DCDC!$W$3:$W$503 = $W19),
          IFERROR(
              _xlfn._xlws.FILTER(Function_Charger!$R$3:$R$510,Function_Charger!$W$3:$W$510 = $W19),
              IFERROR(
                  _xlfn._xlws.FILTER(FuSa_14DCDC!$R$3:$R$500,FuSa_14DCDC!$W$3:$W$500 = $W19),
                  IFERROR(
                      _xlfn._xlws.FILTER(FuSa_14DCDC_EFAN!$R$3:$R$500,FuSa_14DCDC_EFAN!$W$3:$W$500 = $W19),
                      IFERROR(
                          _xlfn._xlws.FILTER(FuSa_FaultInjection!$R$3:$R$500,FuSa_FaultInjection!$W$3:$W$500 = $W19),
                          IFERROR(
                              _xlfn._xlws.FILTER(Function_SCC!$R$3:$R$512,Function_SCC!$W$3:$W$512 = $W19),
                              IFERROR(
                                  _xlfn._xlws.FILTER(FuSa_FTT!$R$3:$R$500,FuSa_FTT!$W$3:$W$500 = $W19),
                                  "NA"
                           )
                       )
                   )
               )
           )
       )
   )
)</f>
        <v/>
      </c>
      <c r="Q19" s="608">
        <f t="array" ref="Q19">IFERROR(
      _xlfn._xlws.FILTER(FuSa_Charger!$S$3:$S$520, FuSa_Charger!$W$3:$W$520 = $W19),
      IFERROR(
          _xlfn._xlws.FILTER(Function_14DCDC!$S$3:$S$503,Function_14DCDC!$W$3:$W$503 = $W19),
          IFERROR(
              _xlfn._xlws.FILTER(Function_Charger!$S$3:$S$510,Function_Charger!$W$3:$W$510 = $W19),
              IFERROR(
                  _xlfn._xlws.FILTER(FuSa_14DCDC!$S$3:$S$500,FuSa_14DCDC!$W$3:$W$500 = $W19),
                  IFERROR(
                      _xlfn._xlws.FILTER(FuSa_14DCDC_EFAN!$S$3:$S$500,FuSa_14DCDC_EFAN!$W$3:$W$500 = $W19),
                      IFERROR(
                          _xlfn._xlws.FILTER(FuSa_FaultInjection!$S$3:$S$500,FuSa_FaultInjection!$W$3:$W$500 = $W19),
                          IFERROR(
                              _xlfn._xlws.FILTER(Function_SCC!$S$3:$S$512,Function_SCC!$W$3:$W$512 = $W19),
                              IFERROR(
                                  _xlfn._xlws.FILTER(FuSa_FTT!$S$3:$S$500,FuSa_FTT!$W$3:$W$500 = $W19),
                                  "NA"
                           )
                       )
                   )
               )
           )
       )
   )
)</f>
        <v/>
      </c>
      <c r="R19" s="608">
        <f t="array" ref="R19">IFERROR(
      _xlfn._xlws.FILTER(FuSa_Charger!$T$3:$T$520, FuSa_Charger!$W$3:$W$520 = $W19),
      IFERROR(
          _xlfn._xlws.FILTER(Function_14DCDC!$T$3:$T$503,Function_14DCDC!$W$3:$W$503 = $W19),
          IFERROR(
              _xlfn._xlws.FILTER(Function_Charger!$T$3:$T$510,Function_Charger!$W$3:$W$510 = $W19),
              IFERROR(
                  _xlfn._xlws.FILTER(FuSa_14DCDC!$T$3:$T$500,FuSa_14DCDC!$W$3:$W$500 = $W19),
                  IFERROR(
                      _xlfn._xlws.FILTER(FuSa_14DCDC_EFAN!$T$3:$T$500,FuSa_14DCDC_EFAN!$W$3:$W$500 = $W19),
                      IFERROR(
                          _xlfn._xlws.FILTER(FuSa_FaultInjection!$T$3:$T$500,FuSa_FaultInjection!$W$3:$W$500 = $W19),
                          IFERROR(
                              _xlfn._xlws.FILTER(Function_SCC!$T$3:$T$512,Function_SCC!$W$3:$W$512 = $W19),
                              IFERROR(
                                  _xlfn._xlws.FILTER(FuSa_FTT!$T$3:$T$500,FuSa_FTT!$W$3:$W$500 = $W19),
                                  "NA"
                           )
                       )
                   )
               )
           )
       )
   )
)</f>
        <v/>
      </c>
      <c r="S19" s="608">
        <f t="array" ref="S19">IFERROR(
      _xlfn._xlws.FILTER(FuSa_Charger!$U$3:$U$520, FuSa_Charger!$W$3:$W$520 = $W19),
      IFERROR(
          _xlfn._xlws.FILTER(Function_14DCDC!$U$3:$U$503,Function_14DCDC!$W$3:$W$503 = $W19),
          IFERROR(
              _xlfn._xlws.FILTER(Function_Charger!$U$3:$U$510,Function_Charger!$W$3:$W$510 = $W19),
              IFERROR(
                  _xlfn._xlws.FILTER(FuSa_14DCDC!$U$3:$U$500,FuSa_14DCDC!$W$3:$W$500 = $W19),
                  IFERROR(
                      _xlfn._xlws.FILTER(FuSa_14DCDC_EFAN!$U$3:$U$500,FuSa_14DCDC_EFAN!$W$3:$W$500 = $W19),
                      IFERROR(
                          _xlfn._xlws.FILTER(FuSa_FaultInjection!$U$3:$U$500,FuSa_FaultInjection!$W$3:$W$500 = $W19),
                          IFERROR(
                              _xlfn._xlws.FILTER(Function_SCC!$U$3:$U$512,Function_SCC!$W$3:$W$512 = $W19),
                              IFERROR(
                                  _xlfn._xlws.FILTER(FuSa_FTT!$U$3:$U$500,FuSa_FTT!$W$3:$W$500 = $W19),
                                  "NA"
                           )
                       )
                   )
               )
           )
       )
   )
)</f>
        <v/>
      </c>
      <c r="T19" s="608">
        <f t="array" ref="T19">IFERROR(
      _xlfn._xlws.FILTER(FuSa_Charger!$V$3:$V$520, FuSa_Charger!$W$3:$W$520 = $W19),
      IFERROR(
          _xlfn._xlws.FILTER(Function_14DCDC!$V$3:$V$503,Function_14DCDC!$W$3:$W$503 = $W19),
          IFERROR(
              _xlfn._xlws.FILTER(Function_Charger!$V$3:$V$510,Function_Charger!$W$3:$W$510 = $W19),
              IFERROR(
                  _xlfn._xlws.FILTER(FuSa_14DCDC!$V$3:$V$500,FuSa_14DCDC!$W$3:$W$500 = $W19),
                  IFERROR(
                      _xlfn._xlws.FILTER(FuSa_14DCDC_EFAN!$V$3:$V$500,FuSa_14DCDC_EFAN!$W$3:$W$500 = $W19),
                      IFERROR(
                          _xlfn._xlws.FILTER(FuSa_FaultInjection!$V$3:$V$500,FuSa_FaultInjection!$W$3:$W$500 = $W19),
                          IFERROR(
                              _xlfn._xlws.FILTER(Function_SCC!$V$3:$V$512,Function_SCC!$W$3:$W$512 = $W19),
                              IFERROR(
                                  _xlfn._xlws.FILTER(FuSa_FTT!$V$3:$V$500,FuSa_FTT!$W$3:$W$500 = $W19),
                                  "NA"
                           )
                       )
                   )
               )
           )
       )
   )
)</f>
        <v/>
      </c>
      <c r="U19" s="183" t="inlineStr">
        <is>
          <t>Fire Protection</t>
        </is>
      </c>
      <c r="V19" s="876" t="n"/>
      <c r="W19" s="507" t="inlineStr">
        <is>
          <t>[SYI_FP30_001_008] CHG over temperature detection.html</t>
        </is>
      </c>
      <c r="X19" s="840" t="n">
        <v>6</v>
      </c>
      <c r="Y19" s="240" t="n">
        <v>0</v>
      </c>
      <c r="Z19" s="240" t="n">
        <v>0</v>
      </c>
      <c r="AA19" s="240" t="n">
        <v>6</v>
      </c>
      <c r="AB19" s="953" t="n">
        <v>0.002523148148148148</v>
      </c>
      <c r="AC19" s="1177">
        <f t="array" ref="AC19">IF(
    IFERROR(
        _xlfn._xlws.FILTER(FuSa_Charger!$AC$3:$AC$519, FuSa_Charger!$W$3:$W$519 = $W19),
        IFERROR(
            _xlfn._xlws.FILTER(Function_14DCDC!$AC$3:$AC$503, Function_14DCDC!$W$3:$W$503 = $W19),
            IFERROR(
                _xlfn._xlws.FILTER(Function_Charger!$AC$3:$AC$508, Function_Charger!$W$3:$W$508 = $W19),
                IFERROR(
                    _xlfn._xlws.FILTER(FuSa_14DCDC!$AC$3:$AC$500, FuSa_14DCDC!$W$3:$W$500 = $W19),
                    IFERROR(
                        _xlfn._xlws.FILTER(FuSa_14DCDC_EFAN!$AC$3:$AC$500, FuSa_14DCDC_EFAN!$W$3:$W$500 =$W19 ),
                        IFERROR(
                            _xlfn._xlws.FILTER(FuSa_FaultInjection!$AC$3:$AC$500, FuSa_FaultInjection!$W$3:$W$500 = $W19),
                            IFERROR(
                                _xlfn._xlws.FILTER(Function_SCC!$AC$3:$AC$525, Function_SCC!$W$3:$W$525 = $W19),
                                _xlfn._xlws.FILTER(FuSa_FTT!$AC$3:$AC$500, FuSa_FTT!$W$3:$W$500 = $W19)
                            )
                        )
                    )
                )
            )
        )
    ) = 0,
    "",
    IFERROR(
        _xlfn._xlws.FILTER(FuSa_Charger!$AC$3:$AC$519, FuSa_Charger!$W$3:$W$519 = $W19),
        IFERROR(
            _xlfn._xlws.FILTER(Function_14DCDC!$AC$3:$AC$503, Function_14DCDC!$W$3:$W$503 = $W19),
            IFERROR(
                _xlfn._xlws.FILTER(Function_Charger!$AC$3:$AC$508, Function_Charger!$W$3:$W$508 = $W19),
                IFERROR(
                    _xlfn._xlws.FILTER(FuSa_14DCDC!$AC$3:$AC$500, FuSa_14DCDC!$W$3:$W$500 = $W19),
                    IFERROR(
                        _xlfn._xlws.FILTER(FuSa_14DCDC_EFAN!$AC$3:$AC$500, FuSa_14DCDC_EFAN!$W$3:$W$500 = $W19),
                        IFERROR(
                            _xlfn._xlws.FILTER(FuSa_FaultInjection!$AC$3:$AC$500, FuSa_FaultInjection!$W$3:$W$500 = $W19),
                            IFERROR(
                                _xlfn._xlws.FILTER(Function_SCC!$AC$3:$AC$525, Function_SCC!$W$3:$W$525 = $W19),
                                _xlfn._xlws.FILTER(FuSa_FTT!$AC$3:$AC$500, FuSa_FTT!$W$3:$W$500 = $W19)
                            )
                        )
                    )
                )
            )
        )
    )
)</f>
        <v/>
      </c>
      <c r="AD19" s="438">
        <f t="array" ref="AD19">IF(
    IFERROR(
        _xlfn._xlws.FILTER(FuSa_Charger!$AD$3:$AD$519, FuSa_Charger!$W$3:$W$519 = $W19),
        IFERROR(
            _xlfn._xlws.FILTER(Function_14DCDC!$AD$3:$AD$503, Function_14DCDC!$W$3:$W$503 = $W19),
            IFERROR(
                _xlfn._xlws.FILTER(Function_Charger!$AD$3:$AD$508, Function_Charger!$W$3:$W$508 = $W19),
                IFERROR(
                    _xlfn._xlws.FILTER(FuSa_14DCDC!$AD$3:$AD$500, FuSa_14DCDC!$W$3:$W$500 = $W19),
                    IFERROR(
                        _xlfn._xlws.FILTER(FuSa_14DCDC_EFAN!$AD$3:$AD$500, FuSa_14DCDC_EFAN!$W$3:$W$500 =$W19 ),
                        IFERROR(
                            _xlfn._xlws.FILTER(FuSa_FaultInjection!$AD$3:$AD$500, FuSa_FaultInjection!$W$3:$W$500 = $W19),
                            IFERROR(
                                _xlfn._xlws.FILTER(Function_SCC!$AD$3:$AD$525, Function_SCC!$W$3:$W$525 = $W19),
                                _xlfn._xlws.FILTER(FuSa_FTT!$AD$3:$AD$500, FuSa_FTT!$W$3:$W$500 = $W19)
                            )
                        )
                    )
                )
            )
        )
    ) = 0,
    "",
    IFERROR(
        _xlfn._xlws.FILTER(FuSa_Charger!$AD$3:$AD$519, FuSa_Charger!$W$3:$W$519 = $W19),
        IFERROR(
            _xlfn._xlws.FILTER(Function_14DCDC!$AD$3:$AD$503, Function_14DCDC!$W$3:$W$503 = $W19),
            IFERROR(
                _xlfn._xlws.FILTER(Function_Charger!$AD$3:$AD$508, Function_Charger!$W$3:$W$508 = $W19),
                IFERROR(
                    _xlfn._xlws.FILTER(FuSa_14DCDC!$AD$3:$AD$500, FuSa_14DCDC!$W$3:$W$500 = $W19),
                    IFERROR(
                        _xlfn._xlws.FILTER(FuSa_14DCDC_EFAN!$AD$3:$AD$500, FuSa_14DCDC_EFAN!$W$3:$W$500 = $W19),
                        IFERROR(
                            _xlfn._xlws.FILTER(FuSa_FaultInjection!$AD$3:$AD$500, FuSa_FaultInjection!$W$3:$W$500 = $W19),
                            IFERROR(
                                _xlfn._xlws.FILTER(Function_SCC!$AD$3:$AD$525, Function_SCC!$W$3:$W$525 = $W19),
                                _xlfn._xlws.FILTER(FuSa_FTT!$AD$3:$AD$500, FuSa_FTT!$W$3:$W$500 = $W19)
                            )
                        )
                    )
                )
            )
        )
    )
)</f>
        <v/>
      </c>
      <c r="AE19" s="942" t="n"/>
      <c r="AG19" s="223" t="inlineStr"/>
      <c r="AH19" s="628" t="inlineStr"/>
      <c r="AI19" s="43" t="inlineStr"/>
      <c r="AJ19" s="43" t="inlineStr"/>
      <c r="AK19" s="43" t="inlineStr"/>
      <c r="AL19" s="266" t="n"/>
      <c r="AM19" s="231" t="n"/>
      <c r="AN19" s="765" t="n"/>
      <c r="AO19" s="223">
        <f>EXACT(W19,AG19)</f>
        <v/>
      </c>
      <c r="AP19" s="43">
        <f>EXACT(X19,AH19)</f>
        <v/>
      </c>
      <c r="AQ19" s="43">
        <f>EXACT(Y19,AI19)</f>
        <v/>
      </c>
      <c r="AR19" s="43">
        <f>EXACT(Z19,AJ19)</f>
        <v/>
      </c>
      <c r="AS19" s="266">
        <f>EXACT(AA19,AK19)</f>
        <v/>
      </c>
      <c r="AT19" t="inlineStr"/>
      <c r="AU19" t="inlineStr"/>
    </row>
    <row r="20" ht="15" customHeight="1">
      <c r="A20" s="439" t="inlineStr">
        <is>
          <t>Yes</t>
        </is>
      </c>
      <c r="B20" s="440" t="inlineStr">
        <is>
          <t>Yes</t>
        </is>
      </c>
      <c r="C20" s="445" t="inlineStr">
        <is>
          <t>Yes</t>
        </is>
      </c>
      <c r="D20" s="608">
        <f t="array" ref="D20">IFERROR(
      _xlfn._xlws.FILTER(FuSa_Charger!$D$3:$D$520, FuSa_Charger!$W$3:$W$520 = $W20),
      IFERROR(
          _xlfn._xlws.FILTER(Function_14DCDC!$D$3:$D$503,Function_14DCDC!$W$3:$W$503 = $W20),
          IFERROR(
              _xlfn._xlws.FILTER(Function_Charger!$D$3:$D$510,Function_Charger!$W$3:$W$510 = $W20),
              IFERROR(
                  _xlfn._xlws.FILTER(FuSa_14DCDC!$D$3:$D$500,FuSa_14DCDC!$W$3:$W$500 = $W20),
                  IFERROR(
                      _xlfn._xlws.FILTER(FuSa_14DCDC_EFAN!$D$3:$D$500,FuSa_14DCDC_EFAN!$W$3:$W$500 = $W20),
                      IFERROR(
                          _xlfn._xlws.FILTER(FuSa_FaultInjection!$D$3:$D$500,FuSa_FaultInjection!$W$3:$W$500 = $W20),
                          IFERROR(
                              _xlfn._xlws.FILTER(Function_SCC!$D$3:$D$512,Function_SCC!$W$3:$W$512 = $W20),
                              IFERROR(
                                  _xlfn._xlws.FILTER(FuSa_FTT!$D$3:$D$500,FuSa_FTT!$W$3:$W$500 = $W20),
                                  "NA"
                           )
                       )
                   )
               )
           )
       )
   )
)</f>
        <v/>
      </c>
      <c r="E20" s="608">
        <f t="array" ref="E20">IFERROR(
      _xlfn._xlws.FILTER(FuSa_Charger!$E$3:$E$520, FuSa_Charger!$W$3:$W$520 = $W20),
      IFERROR(
          _xlfn._xlws.FILTER(Function_14DCDC!$E$3:$E$503,Function_14DCDC!$W$3:$W$503 = $W20),
          IFERROR(
              _xlfn._xlws.FILTER(Function_Charger!$E$3:$E$510,Function_Charger!$W$3:$W$510 = $W20),
              IFERROR(
                  _xlfn._xlws.FILTER(FuSa_14DCDC!$E$3:$E$500,FuSa_14DCDC!$W$3:$W$500 = $W20),
                  IFERROR(
                      _xlfn._xlws.FILTER(FuSa_14DCDC_EFAN!$E$3:$E$500,FuSa_14DCDC_EFAN!$W$3:$W$500 = $W20),
                      IFERROR(
                          _xlfn._xlws.FILTER(FuSa_FaultInjection!$E$3:$E$500,FuSa_FaultInjection!$W$3:$W$500 = $W20),
                          IFERROR(
                              _xlfn._xlws.FILTER(Function_SCC!$E$3:$E$512,Function_SCC!$W$3:$W$512 = $W20),
                              IFERROR(
                                  _xlfn._xlws.FILTER(FuSa_FTT!$E$3:$E$500,FuSa_FTT!$W$3:$W$500 = $W20),
                                  "NA"
                           )
                       )
                   )
               )
           )
       )
   )
)</f>
        <v/>
      </c>
      <c r="F20" s="608">
        <f t="array" ref="F20">IFERROR(
      _xlfn._xlws.FILTER(FuSa_Charger!$F$3:$F$520, FuSa_Charger!$W$3:$W$520 = $W20),
      IFERROR(
          _xlfn._xlws.FILTER(Function_14DCDC!$F$3:$F$503,Function_14DCDC!$W$3:$W$503 = $W20),
          IFERROR(
              _xlfn._xlws.FILTER(Function_Charger!$F$3:$F$510,Function_Charger!$W$3:$W$510 = $W20),
              IFERROR(
                  _xlfn._xlws.FILTER(FuSa_14DCDC!$F$3:$F$500,FuSa_14DCDC!$W$3:$W$500 = $W20),
                  IFERROR(
                      _xlfn._xlws.FILTER(FuSa_14DCDC_EFAN!$F$3:$F$500,FuSa_14DCDC_EFAN!$W$3:$W$500 = $W20),
                      IFERROR(
                          _xlfn._xlws.FILTER(FuSa_FaultInjection!$F$3:$F$500,FuSa_FaultInjection!$W$3:$W$500 = $W20),
                          IFERROR(
                              _xlfn._xlws.FILTER(Function_SCC!$F$3:$F$512,Function_SCC!$W$3:$W$512 = $W20),
                              IFERROR(
                                  _xlfn._xlws.FILTER(FuSa_FTT!$F$3:$F$500,FuSa_FTT!$W$3:$W$500 = $W20),
                                  "NA"
                           )
                       )
                   )
               )
           )
       )
   )
)</f>
        <v/>
      </c>
      <c r="G20" s="608">
        <f t="array" ref="G20">IFERROR(
      _xlfn._xlws.FILTER(FuSa_Charger!$G$3:$G$520, FuSa_Charger!$W$3:$W$520 = $W20),
      IFERROR(
          _xlfn._xlws.FILTER(Function_14DCDC!$G$3:$G$503,Function_14DCDC!$W$3:$W$503 = $W20),
          IFERROR(
              _xlfn._xlws.FILTER(Function_Charger!$G$3:$G$510,Function_Charger!$W$3:$W$510 = $W20),
              IFERROR(
                  _xlfn._xlws.FILTER(FuSa_14DCDC!$G$3:$G$500,FuSa_14DCDC!$W$3:$W$500 = $W20),
                  IFERROR(
                      _xlfn._xlws.FILTER(FuSa_14DCDC_EFAN!$G$3:$G$500,FuSa_14DCDC_EFAN!$W$3:$W$500 = $W20),
                      IFERROR(
                          _xlfn._xlws.FILTER(FuSa_FaultInjection!$G$3:$G$500,FuSa_FaultInjection!$W$3:$W$500 = $W20),
                          IFERROR(
                              _xlfn._xlws.FILTER(Function_SCC!$G$3:$G$512,Function_SCC!$W$3:$W$512 = $W20),
                              IFERROR(
                                  _xlfn._xlws.FILTER(FuSa_FTT!$G$3:$G$500,FuSa_FTT!$W$3:$W$500 = $W20),
                                  "NA"
                           )
                       )
                   )
               )
           )
       )
   )
)</f>
        <v/>
      </c>
      <c r="H20" s="608">
        <f t="array" ref="H20">IFERROR(
      _xlfn._xlws.FILTER(FuSa_Charger!$H$3:$H$520, FuSa_Charger!$W$3:$W$520 = $W20),
      IFERROR(
          _xlfn._xlws.FILTER(Function_14DCDC!$H$3:$H$503,Function_14DCDC!$W$3:$W$503 = $W20),
          IFERROR(
              _xlfn._xlws.FILTER(Function_Charger!$H$3:$H$510,Function_Charger!$W$3:$W$510 = $W20),
              IFERROR(
                  _xlfn._xlws.FILTER(FuSa_14DCDC!$H$3:$H$500,FuSa_14DCDC!$W$3:$W$500 = $W20),
                  IFERROR(
                      _xlfn._xlws.FILTER(FuSa_14DCDC_EFAN!$H$3:$H$500,FuSa_14DCDC_EFAN!$W$3:$W$500 = $W20),
                      IFERROR(
                          _xlfn._xlws.FILTER(FuSa_FaultInjection!$H$3:$H$500,FuSa_FaultInjection!$W$3:$W$500 = $W20),
                          IFERROR(
                              _xlfn._xlws.FILTER(Function_SCC!$H$3:$H$512,Function_SCC!$W$3:$W$512 = $W20),
                              IFERROR(
                                  _xlfn._xlws.FILTER(FuSa_FTT!$H$3:$H$500,FuSa_FTT!$W$3:$W$500 = $W20),
                                  "NA"
                           )
                       )
                   )
               )
           )
       )
   )
)</f>
        <v/>
      </c>
      <c r="I20" s="608">
        <f t="array" ref="I20">IFERROR(
      _xlfn._xlws.FILTER(FuSa_Charger!$I$3:$I$520, FuSa_Charger!$W$3:$W$520 = $W20),
      IFERROR(
          _xlfn._xlws.FILTER(Function_14DCDC!$I$3:$I$503,Function_14DCDC!$W$3:$W$503 = $W20),
          IFERROR(
              _xlfn._xlws.FILTER(Function_Charger!$I$3:$I$510,Function_Charger!$W$3:$W$510 = $W20),
              IFERROR(
                  _xlfn._xlws.FILTER(FuSa_14DCDC!$I$3:$I$500,FuSa_14DCDC!$W$3:$W$500 = $W20),
                  IFERROR(
                      _xlfn._xlws.FILTER(FuSa_14DCDC_EFAN!$I$3:$I$500,FuSa_14DCDC_EFAN!$W$3:$W$500 = $W20),
                      IFERROR(
                          _xlfn._xlws.FILTER(FuSa_FaultInjection!$I$3:$I$500,FuSa_FaultInjection!$W$3:$W$500 = $W20),
                          IFERROR(
                              _xlfn._xlws.FILTER(Function_SCC!$I$3:$I$512,Function_SCC!$W$3:$W$512 = $W20),
                              IFERROR(
                                  _xlfn._xlws.FILTER(FuSa_FTT!$I$3:$I$500,FuSa_FTT!$W$3:$W$500 = $W20),
                                  "NA"
                           )
                       )
                   )
               )
           )
       )
   )
)</f>
        <v/>
      </c>
      <c r="J20" s="441" t="n"/>
      <c r="K20" s="441" t="n"/>
      <c r="L20" s="441" t="n"/>
      <c r="M20" s="441" t="n"/>
      <c r="N20" s="608">
        <f t="array" ref="N20">IFERROR(
      _xlfn._xlws.FILTER(FuSa_Charger!$O$3:$O$520, FuSa_Charger!$W$3:$W$520 = $W20),
      IFERROR(
          _xlfn._xlws.FILTER(Function_14DCDC!$O$3:$O$503,Function_14DCDC!$W$3:$W$503 = $W20),
          IFERROR(
              _xlfn._xlws.FILTER(Function_Charger!$O$3:$O$510,Function_Charger!$W$3:$W$510 = $W20),
              IFERROR(
                  _xlfn._xlws.FILTER(FuSa_14DCDC!$O$3:$O$500,FuSa_14DCDC!$W$3:$W$500 = $W20),
                  IFERROR(
                      _xlfn._xlws.FILTER(FuSa_14DCDC_EFAN!$O$3:$O$500,FuSa_14DCDC_EFAN!$W$3:$W$500 = $W20),
                      IFERROR(
                          _xlfn._xlws.FILTER(FuSa_FaultInjection!$O$3:$O$500,FuSa_FaultInjection!$W$3:$W$500 = $W20),
                          IFERROR(
                              _xlfn._xlws.FILTER(Function_SCC!$O$3:$O$512,Function_SCC!$W$3:$W$512 = $W20),
                              IFERROR(
                                  _xlfn._xlws.FILTER(FuSa_FTT!$O$3:$O$500,FuSa_FTT!$W$3:$W$500 = $W20),
                                  "NA"
                           )
                       )
                   )
               )
           )
       )
   )
)</f>
        <v/>
      </c>
      <c r="O20" s="608">
        <f t="array" ref="O20">IFERROR(
      _xlfn._xlws.FILTER(FuSa_Charger!$Q$3:$Q$520, FuSa_Charger!$W$3:$W$520 = $W20),
      IFERROR(
          _xlfn._xlws.FILTER(Function_14DCDC!$Q$3:$Q$503,Function_14DCDC!$W$3:$W$503 = $W20),
          IFERROR(
              _xlfn._xlws.FILTER(Function_Charger!$Q$3:$Q$510,Function_Charger!$W$3:$W$510 = $W20),
              IFERROR(
                  _xlfn._xlws.FILTER(FuSa_14DCDC!$Q$3:$Q$500,FuSa_14DCDC!$W$3:$W$500 = $W20),
                  IFERROR(
                      _xlfn._xlws.FILTER(FuSa_14DCDC_EFAN!$Q$3:$Q$500,FuSa_14DCDC_EFAN!$W$3:$W$500 = $W20),
                      IFERROR(
                          _xlfn._xlws.FILTER(FuSa_FaultInjection!$Q$3:$Q$500,FuSa_FaultInjection!$W$3:$W$500 = $W20),
                          IFERROR(
                              _xlfn._xlws.FILTER(Function_SCC!$Q$3:$Q$512,Function_SCC!$W$3:$W$512 = $W20),
                              IFERROR(
                                  _xlfn._xlws.FILTER(FuSa_FTT!$Q$3:$Q$500,FuSa_FTT!$W$3:$W$500 = $W20),
                                  "NA"
                           )
                       )
                   )
               )
           )
       )
   )
)</f>
        <v/>
      </c>
      <c r="P20" s="608">
        <f t="array" ref="P20">IFERROR(
      _xlfn._xlws.FILTER(FuSa_Charger!$R$3:$R$520, FuSa_Charger!$W$3:$W$520 = $W20),
      IFERROR(
          _xlfn._xlws.FILTER(Function_14DCDC!$R$3:$R$503,Function_14DCDC!$W$3:$W$503 = $W20),
          IFERROR(
              _xlfn._xlws.FILTER(Function_Charger!$R$3:$R$510,Function_Charger!$W$3:$W$510 = $W20),
              IFERROR(
                  _xlfn._xlws.FILTER(FuSa_14DCDC!$R$3:$R$500,FuSa_14DCDC!$W$3:$W$500 = $W20),
                  IFERROR(
                      _xlfn._xlws.FILTER(FuSa_14DCDC_EFAN!$R$3:$R$500,FuSa_14DCDC_EFAN!$W$3:$W$500 = $W20),
                      IFERROR(
                          _xlfn._xlws.FILTER(FuSa_FaultInjection!$R$3:$R$500,FuSa_FaultInjection!$W$3:$W$500 = $W20),
                          IFERROR(
                              _xlfn._xlws.FILTER(Function_SCC!$R$3:$R$512,Function_SCC!$W$3:$W$512 = $W20),
                              IFERROR(
                                  _xlfn._xlws.FILTER(FuSa_FTT!$R$3:$R$500,FuSa_FTT!$W$3:$W$500 = $W20),
                                  "NA"
                           )
                       )
                   )
               )
           )
       )
   )
)</f>
        <v/>
      </c>
      <c r="Q20" s="608">
        <f t="array" ref="Q20">IFERROR(
      _xlfn._xlws.FILTER(FuSa_Charger!$S$3:$S$520, FuSa_Charger!$W$3:$W$520 = $W20),
      IFERROR(
          _xlfn._xlws.FILTER(Function_14DCDC!$S$3:$S$503,Function_14DCDC!$W$3:$W$503 = $W20),
          IFERROR(
              _xlfn._xlws.FILTER(Function_Charger!$S$3:$S$510,Function_Charger!$W$3:$W$510 = $W20),
              IFERROR(
                  _xlfn._xlws.FILTER(FuSa_14DCDC!$S$3:$S$500,FuSa_14DCDC!$W$3:$W$500 = $W20),
                  IFERROR(
                      _xlfn._xlws.FILTER(FuSa_14DCDC_EFAN!$S$3:$S$500,FuSa_14DCDC_EFAN!$W$3:$W$500 = $W20),
                      IFERROR(
                          _xlfn._xlws.FILTER(FuSa_FaultInjection!$S$3:$S$500,FuSa_FaultInjection!$W$3:$W$500 = $W20),
                          IFERROR(
                              _xlfn._xlws.FILTER(Function_SCC!$S$3:$S$512,Function_SCC!$W$3:$W$512 = $W20),
                              IFERROR(
                                  _xlfn._xlws.FILTER(FuSa_FTT!$S$3:$S$500,FuSa_FTT!$W$3:$W$500 = $W20),
                                  "NA"
                           )
                       )
                   )
               )
           )
       )
   )
)</f>
        <v/>
      </c>
      <c r="R20" s="608">
        <f t="array" ref="R20">IFERROR(
      _xlfn._xlws.FILTER(FuSa_Charger!$T$3:$T$520, FuSa_Charger!$W$3:$W$520 = $W20),
      IFERROR(
          _xlfn._xlws.FILTER(Function_14DCDC!$T$3:$T$503,Function_14DCDC!$W$3:$W$503 = $W20),
          IFERROR(
              _xlfn._xlws.FILTER(Function_Charger!$T$3:$T$510,Function_Charger!$W$3:$W$510 = $W20),
              IFERROR(
                  _xlfn._xlws.FILTER(FuSa_14DCDC!$T$3:$T$500,FuSa_14DCDC!$W$3:$W$500 = $W20),
                  IFERROR(
                      _xlfn._xlws.FILTER(FuSa_14DCDC_EFAN!$T$3:$T$500,FuSa_14DCDC_EFAN!$W$3:$W$500 = $W20),
                      IFERROR(
                          _xlfn._xlws.FILTER(FuSa_FaultInjection!$T$3:$T$500,FuSa_FaultInjection!$W$3:$W$500 = $W20),
                          IFERROR(
                              _xlfn._xlws.FILTER(Function_SCC!$T$3:$T$512,Function_SCC!$W$3:$W$512 = $W20),
                              IFERROR(
                                  _xlfn._xlws.FILTER(FuSa_FTT!$T$3:$T$500,FuSa_FTT!$W$3:$W$500 = $W20),
                                  "NA"
                           )
                       )
                   )
               )
           )
       )
   )
)</f>
        <v/>
      </c>
      <c r="S20" s="608">
        <f t="array" ref="S20">IFERROR(
      _xlfn._xlws.FILTER(FuSa_Charger!$U$3:$U$520, FuSa_Charger!$W$3:$W$520 = $W20),
      IFERROR(
          _xlfn._xlws.FILTER(Function_14DCDC!$U$3:$U$503,Function_14DCDC!$W$3:$W$503 = $W20),
          IFERROR(
              _xlfn._xlws.FILTER(Function_Charger!$U$3:$U$510,Function_Charger!$W$3:$W$510 = $W20),
              IFERROR(
                  _xlfn._xlws.FILTER(FuSa_14DCDC!$U$3:$U$500,FuSa_14DCDC!$W$3:$W$500 = $W20),
                  IFERROR(
                      _xlfn._xlws.FILTER(FuSa_14DCDC_EFAN!$U$3:$U$500,FuSa_14DCDC_EFAN!$W$3:$W$500 = $W20),
                      IFERROR(
                          _xlfn._xlws.FILTER(FuSa_FaultInjection!$U$3:$U$500,FuSa_FaultInjection!$W$3:$W$500 = $W20),
                          IFERROR(
                              _xlfn._xlws.FILTER(Function_SCC!$U$3:$U$512,Function_SCC!$W$3:$W$512 = $W20),
                              IFERROR(
                                  _xlfn._xlws.FILTER(FuSa_FTT!$U$3:$U$500,FuSa_FTT!$W$3:$W$500 = $W20),
                                  "NA"
                           )
                       )
                   )
               )
           )
       )
   )
)</f>
        <v/>
      </c>
      <c r="T20" s="608">
        <f t="array" ref="T20">IFERROR(
      _xlfn._xlws.FILTER(FuSa_Charger!$V$3:$V$520, FuSa_Charger!$W$3:$W$520 = $W20),
      IFERROR(
          _xlfn._xlws.FILTER(Function_14DCDC!$V$3:$V$503,Function_14DCDC!$W$3:$W$503 = $W20),
          IFERROR(
              _xlfn._xlws.FILTER(Function_Charger!$V$3:$V$510,Function_Charger!$W$3:$W$510 = $W20),
              IFERROR(
                  _xlfn._xlws.FILTER(FuSa_14DCDC!$V$3:$V$500,FuSa_14DCDC!$W$3:$W$500 = $W20),
                  IFERROR(
                      _xlfn._xlws.FILTER(FuSa_14DCDC_EFAN!$V$3:$V$500,FuSa_14DCDC_EFAN!$W$3:$W$500 = $W20),
                      IFERROR(
                          _xlfn._xlws.FILTER(FuSa_FaultInjection!$V$3:$V$500,FuSa_FaultInjection!$W$3:$W$500 = $W20),
                          IFERROR(
                              _xlfn._xlws.FILTER(Function_SCC!$V$3:$V$512,Function_SCC!$W$3:$W$512 = $W20),
                              IFERROR(
                                  _xlfn._xlws.FILTER(FuSa_FTT!$V$3:$V$500,FuSa_FTT!$W$3:$W$500 = $W20),
                                  "NA"
                           )
                       )
                   )
               )
           )
       )
   )
)</f>
        <v/>
      </c>
      <c r="U20" s="183" t="inlineStr">
        <is>
          <t>Fire Protection</t>
        </is>
      </c>
      <c r="V20" s="876" t="n"/>
      <c r="W20" s="507" t="inlineStr">
        <is>
          <t>[SYI_FP30_001_011] CHG over temperature detection.html</t>
        </is>
      </c>
      <c r="X20" s="840" t="n">
        <v>6</v>
      </c>
      <c r="Y20" s="240" t="n">
        <v>0</v>
      </c>
      <c r="Z20" s="240" t="n">
        <v>0</v>
      </c>
      <c r="AA20" s="240" t="n">
        <v>6</v>
      </c>
      <c r="AB20" s="953" t="n">
        <v>0.002511574074074074</v>
      </c>
      <c r="AC20" s="1177">
        <f t="array" ref="AC20">IF(
    IFERROR(
        _xlfn._xlws.FILTER(FuSa_Charger!$AC$3:$AC$519, FuSa_Charger!$W$3:$W$519 = $W20),
        IFERROR(
            _xlfn._xlws.FILTER(Function_14DCDC!$AC$3:$AC$503, Function_14DCDC!$W$3:$W$503 = $W20),
            IFERROR(
                _xlfn._xlws.FILTER(Function_Charger!$AC$3:$AC$508, Function_Charger!$W$3:$W$508 = $W20),
                IFERROR(
                    _xlfn._xlws.FILTER(FuSa_14DCDC!$AC$3:$AC$500, FuSa_14DCDC!$W$3:$W$500 = $W20),
                    IFERROR(
                        _xlfn._xlws.FILTER(FuSa_14DCDC_EFAN!$AC$3:$AC$500, FuSa_14DCDC_EFAN!$W$3:$W$500 =$W20 ),
                        IFERROR(
                            _xlfn._xlws.FILTER(FuSa_FaultInjection!$AC$3:$AC$500, FuSa_FaultInjection!$W$3:$W$500 = $W20),
                            IFERROR(
                                _xlfn._xlws.FILTER(Function_SCC!$AC$3:$AC$525, Function_SCC!$W$3:$W$525 = $W20),
                                _xlfn._xlws.FILTER(FuSa_FTT!$AC$3:$AC$500, FuSa_FTT!$W$3:$W$500 = $W20)
                            )
                        )
                    )
                )
            )
        )
    ) = 0,
    "",
    IFERROR(
        _xlfn._xlws.FILTER(FuSa_Charger!$AC$3:$AC$519, FuSa_Charger!$W$3:$W$519 = $W20),
        IFERROR(
            _xlfn._xlws.FILTER(Function_14DCDC!$AC$3:$AC$503, Function_14DCDC!$W$3:$W$503 = $W20),
            IFERROR(
                _xlfn._xlws.FILTER(Function_Charger!$AC$3:$AC$508, Function_Charger!$W$3:$W$508 = $W20),
                IFERROR(
                    _xlfn._xlws.FILTER(FuSa_14DCDC!$AC$3:$AC$500, FuSa_14DCDC!$W$3:$W$500 = $W20),
                    IFERROR(
                        _xlfn._xlws.FILTER(FuSa_14DCDC_EFAN!$AC$3:$AC$500, FuSa_14DCDC_EFAN!$W$3:$W$500 = $W20),
                        IFERROR(
                            _xlfn._xlws.FILTER(FuSa_FaultInjection!$AC$3:$AC$500, FuSa_FaultInjection!$W$3:$W$500 = $W20),
                            IFERROR(
                                _xlfn._xlws.FILTER(Function_SCC!$AC$3:$AC$525, Function_SCC!$W$3:$W$525 = $W20),
                                _xlfn._xlws.FILTER(FuSa_FTT!$AC$3:$AC$500, FuSa_FTT!$W$3:$W$500 = $W20)
                            )
                        )
                    )
                )
            )
        )
    )
)</f>
        <v/>
      </c>
      <c r="AD20" s="438">
        <f t="array" ref="AD20">IF(
    IFERROR(
        _xlfn._xlws.FILTER(FuSa_Charger!$AD$3:$AD$519, FuSa_Charger!$W$3:$W$519 = $W20),
        IFERROR(
            _xlfn._xlws.FILTER(Function_14DCDC!$AD$3:$AD$503, Function_14DCDC!$W$3:$W$503 = $W20),
            IFERROR(
                _xlfn._xlws.FILTER(Function_Charger!$AD$3:$AD$508, Function_Charger!$W$3:$W$508 = $W20),
                IFERROR(
                    _xlfn._xlws.FILTER(FuSa_14DCDC!$AD$3:$AD$500, FuSa_14DCDC!$W$3:$W$500 = $W20),
                    IFERROR(
                        _xlfn._xlws.FILTER(FuSa_14DCDC_EFAN!$AD$3:$AD$500, FuSa_14DCDC_EFAN!$W$3:$W$500 =$W20 ),
                        IFERROR(
                            _xlfn._xlws.FILTER(FuSa_FaultInjection!$AD$3:$AD$500, FuSa_FaultInjection!$W$3:$W$500 = $W20),
                            IFERROR(
                                _xlfn._xlws.FILTER(Function_SCC!$AD$3:$AD$525, Function_SCC!$W$3:$W$525 = $W20),
                                _xlfn._xlws.FILTER(FuSa_FTT!$AD$3:$AD$500, FuSa_FTT!$W$3:$W$500 = $W20)
                            )
                        )
                    )
                )
            )
        )
    ) = 0,
    "",
    IFERROR(
        _xlfn._xlws.FILTER(FuSa_Charger!$AD$3:$AD$519, FuSa_Charger!$W$3:$W$519 = $W20),
        IFERROR(
            _xlfn._xlws.FILTER(Function_14DCDC!$AD$3:$AD$503, Function_14DCDC!$W$3:$W$503 = $W20),
            IFERROR(
                _xlfn._xlws.FILTER(Function_Charger!$AD$3:$AD$508, Function_Charger!$W$3:$W$508 = $W20),
                IFERROR(
                    _xlfn._xlws.FILTER(FuSa_14DCDC!$AD$3:$AD$500, FuSa_14DCDC!$W$3:$W$500 = $W20),
                    IFERROR(
                        _xlfn._xlws.FILTER(FuSa_14DCDC_EFAN!$AD$3:$AD$500, FuSa_14DCDC_EFAN!$W$3:$W$500 = $W20),
                        IFERROR(
                            _xlfn._xlws.FILTER(FuSa_FaultInjection!$AD$3:$AD$500, FuSa_FaultInjection!$W$3:$W$500 = $W20),
                            IFERROR(
                                _xlfn._xlws.FILTER(Function_SCC!$AD$3:$AD$525, Function_SCC!$W$3:$W$525 = $W20),
                                _xlfn._xlws.FILTER(FuSa_FTT!$AD$3:$AD$500, FuSa_FTT!$W$3:$W$500 = $W20)
                            )
                        )
                    )
                )
            )
        )
    )
)</f>
        <v/>
      </c>
      <c r="AE20" s="942" t="n"/>
      <c r="AG20" s="223" t="inlineStr"/>
      <c r="AH20" s="628" t="inlineStr"/>
      <c r="AI20" s="43" t="inlineStr"/>
      <c r="AJ20" s="43" t="inlineStr"/>
      <c r="AK20" s="43" t="inlineStr"/>
      <c r="AL20" s="266" t="n"/>
      <c r="AM20" s="231" t="n"/>
      <c r="AN20" s="765" t="n"/>
      <c r="AO20" s="223">
        <f>EXACT(W20,AG20)</f>
        <v/>
      </c>
      <c r="AP20" s="43">
        <f>EXACT(X20,AH20)</f>
        <v/>
      </c>
      <c r="AQ20" s="43">
        <f>EXACT(Y20,AI20)</f>
        <v/>
      </c>
      <c r="AR20" s="43">
        <f>EXACT(Z20,AJ20)</f>
        <v/>
      </c>
      <c r="AS20" s="266">
        <f>EXACT(AA20,AK20)</f>
        <v/>
      </c>
      <c r="AT20" t="inlineStr"/>
      <c r="AU20" t="inlineStr"/>
    </row>
    <row r="21" ht="15" customHeight="1">
      <c r="A21" s="439" t="inlineStr">
        <is>
          <t>Yes</t>
        </is>
      </c>
      <c r="B21" s="440" t="inlineStr">
        <is>
          <t>Yes</t>
        </is>
      </c>
      <c r="C21" s="445" t="inlineStr">
        <is>
          <t>Yes</t>
        </is>
      </c>
      <c r="D21" s="608">
        <f t="array" ref="D21">IFERROR(
      _xlfn._xlws.FILTER(FuSa_Charger!$D$3:$D$520, FuSa_Charger!$W$3:$W$520 = $W21),
      IFERROR(
          _xlfn._xlws.FILTER(Function_14DCDC!$D$3:$D$503,Function_14DCDC!$W$3:$W$503 = $W21),
          IFERROR(
              _xlfn._xlws.FILTER(Function_Charger!$D$3:$D$510,Function_Charger!$W$3:$W$510 = $W21),
              IFERROR(
                  _xlfn._xlws.FILTER(FuSa_14DCDC!$D$3:$D$500,FuSa_14DCDC!$W$3:$W$500 = $W21),
                  IFERROR(
                      _xlfn._xlws.FILTER(FuSa_14DCDC_EFAN!$D$3:$D$500,FuSa_14DCDC_EFAN!$W$3:$W$500 = $W21),
                      IFERROR(
                          _xlfn._xlws.FILTER(FuSa_FaultInjection!$D$3:$D$500,FuSa_FaultInjection!$W$3:$W$500 = $W21),
                          IFERROR(
                              _xlfn._xlws.FILTER(Function_SCC!$D$3:$D$512,Function_SCC!$W$3:$W$512 = $W21),
                              IFERROR(
                                  _xlfn._xlws.FILTER(FuSa_FTT!$D$3:$D$500,FuSa_FTT!$W$3:$W$500 = $W21),
                                  "NA"
                           )
                       )
                   )
               )
           )
       )
   )
)</f>
        <v/>
      </c>
      <c r="E21" s="608">
        <f t="array" ref="E21">IFERROR(
      _xlfn._xlws.FILTER(FuSa_Charger!$E$3:$E$520, FuSa_Charger!$W$3:$W$520 = $W21),
      IFERROR(
          _xlfn._xlws.FILTER(Function_14DCDC!$E$3:$E$503,Function_14DCDC!$W$3:$W$503 = $W21),
          IFERROR(
              _xlfn._xlws.FILTER(Function_Charger!$E$3:$E$510,Function_Charger!$W$3:$W$510 = $W21),
              IFERROR(
                  _xlfn._xlws.FILTER(FuSa_14DCDC!$E$3:$E$500,FuSa_14DCDC!$W$3:$W$500 = $W21),
                  IFERROR(
                      _xlfn._xlws.FILTER(FuSa_14DCDC_EFAN!$E$3:$E$500,FuSa_14DCDC_EFAN!$W$3:$W$500 = $W21),
                      IFERROR(
                          _xlfn._xlws.FILTER(FuSa_FaultInjection!$E$3:$E$500,FuSa_FaultInjection!$W$3:$W$500 = $W21),
                          IFERROR(
                              _xlfn._xlws.FILTER(Function_SCC!$E$3:$E$512,Function_SCC!$W$3:$W$512 = $W21),
                              IFERROR(
                                  _xlfn._xlws.FILTER(FuSa_FTT!$E$3:$E$500,FuSa_FTT!$W$3:$W$500 = $W21),
                                  "NA"
                           )
                       )
                   )
               )
           )
       )
   )
)</f>
        <v/>
      </c>
      <c r="F21" s="608">
        <f t="array" ref="F21">IFERROR(
      _xlfn._xlws.FILTER(FuSa_Charger!$F$3:$F$520, FuSa_Charger!$W$3:$W$520 = $W21),
      IFERROR(
          _xlfn._xlws.FILTER(Function_14DCDC!$F$3:$F$503,Function_14DCDC!$W$3:$W$503 = $W21),
          IFERROR(
              _xlfn._xlws.FILTER(Function_Charger!$F$3:$F$510,Function_Charger!$W$3:$W$510 = $W21),
              IFERROR(
                  _xlfn._xlws.FILTER(FuSa_14DCDC!$F$3:$F$500,FuSa_14DCDC!$W$3:$W$500 = $W21),
                  IFERROR(
                      _xlfn._xlws.FILTER(FuSa_14DCDC_EFAN!$F$3:$F$500,FuSa_14DCDC_EFAN!$W$3:$W$500 = $W21),
                      IFERROR(
                          _xlfn._xlws.FILTER(FuSa_FaultInjection!$F$3:$F$500,FuSa_FaultInjection!$W$3:$W$500 = $W21),
                          IFERROR(
                              _xlfn._xlws.FILTER(Function_SCC!$F$3:$F$512,Function_SCC!$W$3:$W$512 = $W21),
                              IFERROR(
                                  _xlfn._xlws.FILTER(FuSa_FTT!$F$3:$F$500,FuSa_FTT!$W$3:$W$500 = $W21),
                                  "NA"
                           )
                       )
                   )
               )
           )
       )
   )
)</f>
        <v/>
      </c>
      <c r="G21" s="608">
        <f t="array" ref="G21">IFERROR(
      _xlfn._xlws.FILTER(FuSa_Charger!$G$3:$G$520, FuSa_Charger!$W$3:$W$520 = $W21),
      IFERROR(
          _xlfn._xlws.FILTER(Function_14DCDC!$G$3:$G$503,Function_14DCDC!$W$3:$W$503 = $W21),
          IFERROR(
              _xlfn._xlws.FILTER(Function_Charger!$G$3:$G$510,Function_Charger!$W$3:$W$510 = $W21),
              IFERROR(
                  _xlfn._xlws.FILTER(FuSa_14DCDC!$G$3:$G$500,FuSa_14DCDC!$W$3:$W$500 = $W21),
                  IFERROR(
                      _xlfn._xlws.FILTER(FuSa_14DCDC_EFAN!$G$3:$G$500,FuSa_14DCDC_EFAN!$W$3:$W$500 = $W21),
                      IFERROR(
                          _xlfn._xlws.FILTER(FuSa_FaultInjection!$G$3:$G$500,FuSa_FaultInjection!$W$3:$W$500 = $W21),
                          IFERROR(
                              _xlfn._xlws.FILTER(Function_SCC!$G$3:$G$512,Function_SCC!$W$3:$W$512 = $W21),
                              IFERROR(
                                  _xlfn._xlws.FILTER(FuSa_FTT!$G$3:$G$500,FuSa_FTT!$W$3:$W$500 = $W21),
                                  "NA"
                           )
                       )
                   )
               )
           )
       )
   )
)</f>
        <v/>
      </c>
      <c r="H21" s="608">
        <f t="array" ref="H21">IFERROR(
      _xlfn._xlws.FILTER(FuSa_Charger!$H$3:$H$520, FuSa_Charger!$W$3:$W$520 = $W21),
      IFERROR(
          _xlfn._xlws.FILTER(Function_14DCDC!$H$3:$H$503,Function_14DCDC!$W$3:$W$503 = $W21),
          IFERROR(
              _xlfn._xlws.FILTER(Function_Charger!$H$3:$H$510,Function_Charger!$W$3:$W$510 = $W21),
              IFERROR(
                  _xlfn._xlws.FILTER(FuSa_14DCDC!$H$3:$H$500,FuSa_14DCDC!$W$3:$W$500 = $W21),
                  IFERROR(
                      _xlfn._xlws.FILTER(FuSa_14DCDC_EFAN!$H$3:$H$500,FuSa_14DCDC_EFAN!$W$3:$W$500 = $W21),
                      IFERROR(
                          _xlfn._xlws.FILTER(FuSa_FaultInjection!$H$3:$H$500,FuSa_FaultInjection!$W$3:$W$500 = $W21),
                          IFERROR(
                              _xlfn._xlws.FILTER(Function_SCC!$H$3:$H$512,Function_SCC!$W$3:$W$512 = $W21),
                              IFERROR(
                                  _xlfn._xlws.FILTER(FuSa_FTT!$H$3:$H$500,FuSa_FTT!$W$3:$W$500 = $W21),
                                  "NA"
                           )
                       )
                   )
               )
           )
       )
   )
)</f>
        <v/>
      </c>
      <c r="I21" s="608">
        <f t="array" ref="I21">IFERROR(
      _xlfn._xlws.FILTER(FuSa_Charger!$I$3:$I$520, FuSa_Charger!$W$3:$W$520 = $W21),
      IFERROR(
          _xlfn._xlws.FILTER(Function_14DCDC!$I$3:$I$503,Function_14DCDC!$W$3:$W$503 = $W21),
          IFERROR(
              _xlfn._xlws.FILTER(Function_Charger!$I$3:$I$510,Function_Charger!$W$3:$W$510 = $W21),
              IFERROR(
                  _xlfn._xlws.FILTER(FuSa_14DCDC!$I$3:$I$500,FuSa_14DCDC!$W$3:$W$500 = $W21),
                  IFERROR(
                      _xlfn._xlws.FILTER(FuSa_14DCDC_EFAN!$I$3:$I$500,FuSa_14DCDC_EFAN!$W$3:$W$500 = $W21),
                      IFERROR(
                          _xlfn._xlws.FILTER(FuSa_FaultInjection!$I$3:$I$500,FuSa_FaultInjection!$W$3:$W$500 = $W21),
                          IFERROR(
                              _xlfn._xlws.FILTER(Function_SCC!$I$3:$I$512,Function_SCC!$W$3:$W$512 = $W21),
                              IFERROR(
                                  _xlfn._xlws.FILTER(FuSa_FTT!$I$3:$I$500,FuSa_FTT!$W$3:$W$500 = $W21),
                                  "NA"
                           )
                       )
                   )
               )
           )
       )
   )
)</f>
        <v/>
      </c>
      <c r="J21" s="441" t="n"/>
      <c r="K21" s="441" t="n"/>
      <c r="L21" s="441" t="n"/>
      <c r="M21" s="441" t="n"/>
      <c r="N21" s="608">
        <f t="array" ref="N21">IFERROR(
      _xlfn._xlws.FILTER(FuSa_Charger!$O$3:$O$520, FuSa_Charger!$W$3:$W$520 = $W21),
      IFERROR(
          _xlfn._xlws.FILTER(Function_14DCDC!$O$3:$O$503,Function_14DCDC!$W$3:$W$503 = $W21),
          IFERROR(
              _xlfn._xlws.FILTER(Function_Charger!$O$3:$O$510,Function_Charger!$W$3:$W$510 = $W21),
              IFERROR(
                  _xlfn._xlws.FILTER(FuSa_14DCDC!$O$3:$O$500,FuSa_14DCDC!$W$3:$W$500 = $W21),
                  IFERROR(
                      _xlfn._xlws.FILTER(FuSa_14DCDC_EFAN!$O$3:$O$500,FuSa_14DCDC_EFAN!$W$3:$W$500 = $W21),
                      IFERROR(
                          _xlfn._xlws.FILTER(FuSa_FaultInjection!$O$3:$O$500,FuSa_FaultInjection!$W$3:$W$500 = $W21),
                          IFERROR(
                              _xlfn._xlws.FILTER(Function_SCC!$O$3:$O$512,Function_SCC!$W$3:$W$512 = $W21),
                              IFERROR(
                                  _xlfn._xlws.FILTER(FuSa_FTT!$O$3:$O$500,FuSa_FTT!$W$3:$W$500 = $W21),
                                  "NA"
                           )
                       )
                   )
               )
           )
       )
   )
)</f>
        <v/>
      </c>
      <c r="O21" s="608">
        <f t="array" ref="O21">IFERROR(
      _xlfn._xlws.FILTER(FuSa_Charger!$Q$3:$Q$520, FuSa_Charger!$W$3:$W$520 = $W21),
      IFERROR(
          _xlfn._xlws.FILTER(Function_14DCDC!$Q$3:$Q$503,Function_14DCDC!$W$3:$W$503 = $W21),
          IFERROR(
              _xlfn._xlws.FILTER(Function_Charger!$Q$3:$Q$510,Function_Charger!$W$3:$W$510 = $W21),
              IFERROR(
                  _xlfn._xlws.FILTER(FuSa_14DCDC!$Q$3:$Q$500,FuSa_14DCDC!$W$3:$W$500 = $W21),
                  IFERROR(
                      _xlfn._xlws.FILTER(FuSa_14DCDC_EFAN!$Q$3:$Q$500,FuSa_14DCDC_EFAN!$W$3:$W$500 = $W21),
                      IFERROR(
                          _xlfn._xlws.FILTER(FuSa_FaultInjection!$Q$3:$Q$500,FuSa_FaultInjection!$W$3:$W$500 = $W21),
                          IFERROR(
                              _xlfn._xlws.FILTER(Function_SCC!$Q$3:$Q$512,Function_SCC!$W$3:$W$512 = $W21),
                              IFERROR(
                                  _xlfn._xlws.FILTER(FuSa_FTT!$Q$3:$Q$500,FuSa_FTT!$W$3:$W$500 = $W21),
                                  "NA"
                           )
                       )
                   )
               )
           )
       )
   )
)</f>
        <v/>
      </c>
      <c r="P21" s="608">
        <f t="array" ref="P21">IFERROR(
      _xlfn._xlws.FILTER(FuSa_Charger!$R$3:$R$520, FuSa_Charger!$W$3:$W$520 = $W21),
      IFERROR(
          _xlfn._xlws.FILTER(Function_14DCDC!$R$3:$R$503,Function_14DCDC!$W$3:$W$503 = $W21),
          IFERROR(
              _xlfn._xlws.FILTER(Function_Charger!$R$3:$R$510,Function_Charger!$W$3:$W$510 = $W21),
              IFERROR(
                  _xlfn._xlws.FILTER(FuSa_14DCDC!$R$3:$R$500,FuSa_14DCDC!$W$3:$W$500 = $W21),
                  IFERROR(
                      _xlfn._xlws.FILTER(FuSa_14DCDC_EFAN!$R$3:$R$500,FuSa_14DCDC_EFAN!$W$3:$W$500 = $W21),
                      IFERROR(
                          _xlfn._xlws.FILTER(FuSa_FaultInjection!$R$3:$R$500,FuSa_FaultInjection!$W$3:$W$500 = $W21),
                          IFERROR(
                              _xlfn._xlws.FILTER(Function_SCC!$R$3:$R$512,Function_SCC!$W$3:$W$512 = $W21),
                              IFERROR(
                                  _xlfn._xlws.FILTER(FuSa_FTT!$R$3:$R$500,FuSa_FTT!$W$3:$W$500 = $W21),
                                  "NA"
                           )
                       )
                   )
               )
           )
       )
   )
)</f>
        <v/>
      </c>
      <c r="Q21" s="608">
        <f t="array" ref="Q21">IFERROR(
      _xlfn._xlws.FILTER(FuSa_Charger!$S$3:$S$520, FuSa_Charger!$W$3:$W$520 = $W21),
      IFERROR(
          _xlfn._xlws.FILTER(Function_14DCDC!$S$3:$S$503,Function_14DCDC!$W$3:$W$503 = $W21),
          IFERROR(
              _xlfn._xlws.FILTER(Function_Charger!$S$3:$S$510,Function_Charger!$W$3:$W$510 = $W21),
              IFERROR(
                  _xlfn._xlws.FILTER(FuSa_14DCDC!$S$3:$S$500,FuSa_14DCDC!$W$3:$W$500 = $W21),
                  IFERROR(
                      _xlfn._xlws.FILTER(FuSa_14DCDC_EFAN!$S$3:$S$500,FuSa_14DCDC_EFAN!$W$3:$W$500 = $W21),
                      IFERROR(
                          _xlfn._xlws.FILTER(FuSa_FaultInjection!$S$3:$S$500,FuSa_FaultInjection!$W$3:$W$500 = $W21),
                          IFERROR(
                              _xlfn._xlws.FILTER(Function_SCC!$S$3:$S$512,Function_SCC!$W$3:$W$512 = $W21),
                              IFERROR(
                                  _xlfn._xlws.FILTER(FuSa_FTT!$S$3:$S$500,FuSa_FTT!$W$3:$W$500 = $W21),
                                  "NA"
                           )
                       )
                   )
               )
           )
       )
   )
)</f>
        <v/>
      </c>
      <c r="R21" s="608">
        <f t="array" ref="R21">IFERROR(
      _xlfn._xlws.FILTER(FuSa_Charger!$T$3:$T$520, FuSa_Charger!$W$3:$W$520 = $W21),
      IFERROR(
          _xlfn._xlws.FILTER(Function_14DCDC!$T$3:$T$503,Function_14DCDC!$W$3:$W$503 = $W21),
          IFERROR(
              _xlfn._xlws.FILTER(Function_Charger!$T$3:$T$510,Function_Charger!$W$3:$W$510 = $W21),
              IFERROR(
                  _xlfn._xlws.FILTER(FuSa_14DCDC!$T$3:$T$500,FuSa_14DCDC!$W$3:$W$500 = $W21),
                  IFERROR(
                      _xlfn._xlws.FILTER(FuSa_14DCDC_EFAN!$T$3:$T$500,FuSa_14DCDC_EFAN!$W$3:$W$500 = $W21),
                      IFERROR(
                          _xlfn._xlws.FILTER(FuSa_FaultInjection!$T$3:$T$500,FuSa_FaultInjection!$W$3:$W$500 = $W21),
                          IFERROR(
                              _xlfn._xlws.FILTER(Function_SCC!$T$3:$T$512,Function_SCC!$W$3:$W$512 = $W21),
                              IFERROR(
                                  _xlfn._xlws.FILTER(FuSa_FTT!$T$3:$T$500,FuSa_FTT!$W$3:$W$500 = $W21),
                                  "NA"
                           )
                       )
                   )
               )
           )
       )
   )
)</f>
        <v/>
      </c>
      <c r="S21" s="608">
        <f t="array" ref="S21">IFERROR(
      _xlfn._xlws.FILTER(FuSa_Charger!$U$3:$U$520, FuSa_Charger!$W$3:$W$520 = $W21),
      IFERROR(
          _xlfn._xlws.FILTER(Function_14DCDC!$U$3:$U$503,Function_14DCDC!$W$3:$W$503 = $W21),
          IFERROR(
              _xlfn._xlws.FILTER(Function_Charger!$U$3:$U$510,Function_Charger!$W$3:$W$510 = $W21),
              IFERROR(
                  _xlfn._xlws.FILTER(FuSa_14DCDC!$U$3:$U$500,FuSa_14DCDC!$W$3:$W$500 = $W21),
                  IFERROR(
                      _xlfn._xlws.FILTER(FuSa_14DCDC_EFAN!$U$3:$U$500,FuSa_14DCDC_EFAN!$W$3:$W$500 = $W21),
                      IFERROR(
                          _xlfn._xlws.FILTER(FuSa_FaultInjection!$U$3:$U$500,FuSa_FaultInjection!$W$3:$W$500 = $W21),
                          IFERROR(
                              _xlfn._xlws.FILTER(Function_SCC!$U$3:$U$512,Function_SCC!$W$3:$W$512 = $W21),
                              IFERROR(
                                  _xlfn._xlws.FILTER(FuSa_FTT!$U$3:$U$500,FuSa_FTT!$W$3:$W$500 = $W21),
                                  "NA"
                           )
                       )
                   )
               )
           )
       )
   )
)</f>
        <v/>
      </c>
      <c r="T21" s="608">
        <f t="array" ref="T21">IFERROR(
      _xlfn._xlws.FILTER(FuSa_Charger!$V$3:$V$520, FuSa_Charger!$W$3:$W$520 = $W21),
      IFERROR(
          _xlfn._xlws.FILTER(Function_14DCDC!$V$3:$V$503,Function_14DCDC!$W$3:$W$503 = $W21),
          IFERROR(
              _xlfn._xlws.FILTER(Function_Charger!$V$3:$V$510,Function_Charger!$W$3:$W$510 = $W21),
              IFERROR(
                  _xlfn._xlws.FILTER(FuSa_14DCDC!$V$3:$V$500,FuSa_14DCDC!$W$3:$W$500 = $W21),
                  IFERROR(
                      _xlfn._xlws.FILTER(FuSa_14DCDC_EFAN!$V$3:$V$500,FuSa_14DCDC_EFAN!$W$3:$W$500 = $W21),
                      IFERROR(
                          _xlfn._xlws.FILTER(FuSa_FaultInjection!$V$3:$V$500,FuSa_FaultInjection!$W$3:$W$500 = $W21),
                          IFERROR(
                              _xlfn._xlws.FILTER(Function_SCC!$V$3:$V$512,Function_SCC!$W$3:$W$512 = $W21),
                              IFERROR(
                                  _xlfn._xlws.FILTER(FuSa_FTT!$V$3:$V$500,FuSa_FTT!$W$3:$W$500 = $W21),
                                  "NA"
                           )
                       )
                   )
               )
           )
       )
   )
)</f>
        <v/>
      </c>
      <c r="U21" s="183" t="inlineStr">
        <is>
          <t>Fire Protection</t>
        </is>
      </c>
      <c r="V21" s="876" t="n"/>
      <c r="W21" s="507" t="inlineStr">
        <is>
          <t>[SYI_FP30_002_001] CHG Temp Range Check and Thermal Error Detect Check.html</t>
        </is>
      </c>
      <c r="X21" s="840" t="n">
        <v>6</v>
      </c>
      <c r="Y21" s="240" t="n">
        <v>0</v>
      </c>
      <c r="Z21" s="240" t="n">
        <v>0</v>
      </c>
      <c r="AA21" s="240" t="n">
        <v>6</v>
      </c>
      <c r="AB21" s="953" t="n">
        <v>0.0025</v>
      </c>
      <c r="AC21" s="1177">
        <f t="array" ref="AC21">IF(
    IFERROR(
        _xlfn._xlws.FILTER(FuSa_Charger!$AC$3:$AC$519, FuSa_Charger!$W$3:$W$519 = $W21),
        IFERROR(
            _xlfn._xlws.FILTER(Function_14DCDC!$AC$3:$AC$503, Function_14DCDC!$W$3:$W$503 = $W21),
            IFERROR(
                _xlfn._xlws.FILTER(Function_Charger!$AC$3:$AC$508, Function_Charger!$W$3:$W$508 = $W21),
                IFERROR(
                    _xlfn._xlws.FILTER(FuSa_14DCDC!$AC$3:$AC$500, FuSa_14DCDC!$W$3:$W$500 = $W21),
                    IFERROR(
                        _xlfn._xlws.FILTER(FuSa_14DCDC_EFAN!$AC$3:$AC$500, FuSa_14DCDC_EFAN!$W$3:$W$500 =$W21 ),
                        IFERROR(
                            _xlfn._xlws.FILTER(FuSa_FaultInjection!$AC$3:$AC$500, FuSa_FaultInjection!$W$3:$W$500 = $W21),
                            IFERROR(
                                _xlfn._xlws.FILTER(Function_SCC!$AC$3:$AC$525, Function_SCC!$W$3:$W$525 = $W21),
                                _xlfn._xlws.FILTER(FuSa_FTT!$AC$3:$AC$500, FuSa_FTT!$W$3:$W$500 = $W21)
                            )
                        )
                    )
                )
            )
        )
    ) = 0,
    "",
    IFERROR(
        _xlfn._xlws.FILTER(FuSa_Charger!$AC$3:$AC$519, FuSa_Charger!$W$3:$W$519 = $W21),
        IFERROR(
            _xlfn._xlws.FILTER(Function_14DCDC!$AC$3:$AC$503, Function_14DCDC!$W$3:$W$503 = $W21),
            IFERROR(
                _xlfn._xlws.FILTER(Function_Charger!$AC$3:$AC$508, Function_Charger!$W$3:$W$508 = $W21),
                IFERROR(
                    _xlfn._xlws.FILTER(FuSa_14DCDC!$AC$3:$AC$500, FuSa_14DCDC!$W$3:$W$500 = $W21),
                    IFERROR(
                        _xlfn._xlws.FILTER(FuSa_14DCDC_EFAN!$AC$3:$AC$500, FuSa_14DCDC_EFAN!$W$3:$W$500 = $W21),
                        IFERROR(
                            _xlfn._xlws.FILTER(FuSa_FaultInjection!$AC$3:$AC$500, FuSa_FaultInjection!$W$3:$W$500 = $W21),
                            IFERROR(
                                _xlfn._xlws.FILTER(Function_SCC!$AC$3:$AC$525, Function_SCC!$W$3:$W$525 = $W21),
                                _xlfn._xlws.FILTER(FuSa_FTT!$AC$3:$AC$500, FuSa_FTT!$W$3:$W$500 = $W21)
                            )
                        )
                    )
                )
            )
        )
    )
)</f>
        <v/>
      </c>
      <c r="AD21" s="438">
        <f t="array" ref="AD21">IF(
    IFERROR(
        _xlfn._xlws.FILTER(FuSa_Charger!$AD$3:$AD$519, FuSa_Charger!$W$3:$W$519 = $W21),
        IFERROR(
            _xlfn._xlws.FILTER(Function_14DCDC!$AD$3:$AD$503, Function_14DCDC!$W$3:$W$503 = $W21),
            IFERROR(
                _xlfn._xlws.FILTER(Function_Charger!$AD$3:$AD$508, Function_Charger!$W$3:$W$508 = $W21),
                IFERROR(
                    _xlfn._xlws.FILTER(FuSa_14DCDC!$AD$3:$AD$500, FuSa_14DCDC!$W$3:$W$500 = $W21),
                    IFERROR(
                        _xlfn._xlws.FILTER(FuSa_14DCDC_EFAN!$AD$3:$AD$500, FuSa_14DCDC_EFAN!$W$3:$W$500 =$W21 ),
                        IFERROR(
                            _xlfn._xlws.FILTER(FuSa_FaultInjection!$AD$3:$AD$500, FuSa_FaultInjection!$W$3:$W$500 = $W21),
                            IFERROR(
                                _xlfn._xlws.FILTER(Function_SCC!$AD$3:$AD$525, Function_SCC!$W$3:$W$525 = $W21),
                                _xlfn._xlws.FILTER(FuSa_FTT!$AD$3:$AD$500, FuSa_FTT!$W$3:$W$500 = $W21)
                            )
                        )
                    )
                )
            )
        )
    ) = 0,
    "",
    IFERROR(
        _xlfn._xlws.FILTER(FuSa_Charger!$AD$3:$AD$519, FuSa_Charger!$W$3:$W$519 = $W21),
        IFERROR(
            _xlfn._xlws.FILTER(Function_14DCDC!$AD$3:$AD$503, Function_14DCDC!$W$3:$W$503 = $W21),
            IFERROR(
                _xlfn._xlws.FILTER(Function_Charger!$AD$3:$AD$508, Function_Charger!$W$3:$W$508 = $W21),
                IFERROR(
                    _xlfn._xlws.FILTER(FuSa_14DCDC!$AD$3:$AD$500, FuSa_14DCDC!$W$3:$W$500 = $W21),
                    IFERROR(
                        _xlfn._xlws.FILTER(FuSa_14DCDC_EFAN!$AD$3:$AD$500, FuSa_14DCDC_EFAN!$W$3:$W$500 = $W21),
                        IFERROR(
                            _xlfn._xlws.FILTER(FuSa_FaultInjection!$AD$3:$AD$500, FuSa_FaultInjection!$W$3:$W$500 = $W21),
                            IFERROR(
                                _xlfn._xlws.FILTER(Function_SCC!$AD$3:$AD$525, Function_SCC!$W$3:$W$525 = $W21),
                                _xlfn._xlws.FILTER(FuSa_FTT!$AD$3:$AD$500, FuSa_FTT!$W$3:$W$500 = $W21)
                            )
                        )
                    )
                )
            )
        )
    )
)</f>
        <v/>
      </c>
      <c r="AE21" s="942" t="n"/>
      <c r="AG21" s="223" t="inlineStr"/>
      <c r="AH21" s="628" t="inlineStr"/>
      <c r="AI21" s="43" t="inlineStr"/>
      <c r="AJ21" s="43" t="inlineStr"/>
      <c r="AK21" s="43" t="inlineStr"/>
      <c r="AL21" s="266" t="n"/>
      <c r="AM21" s="231" t="n"/>
      <c r="AN21" s="765" t="n"/>
      <c r="AO21" s="223">
        <f>EXACT(W21,AG21)</f>
        <v/>
      </c>
      <c r="AP21" s="43">
        <f>EXACT(X21,AH21)</f>
        <v/>
      </c>
      <c r="AQ21" s="43">
        <f>EXACT(Y21,AI21)</f>
        <v/>
      </c>
      <c r="AR21" s="43">
        <f>EXACT(Z21,AJ21)</f>
        <v/>
      </c>
      <c r="AS21" s="266">
        <f>EXACT(AA21,AK21)</f>
        <v/>
      </c>
      <c r="AT21" t="inlineStr"/>
      <c r="AU21" t="inlineStr"/>
    </row>
    <row r="22" ht="15" customHeight="1">
      <c r="A22" s="439" t="inlineStr">
        <is>
          <t>Yes</t>
        </is>
      </c>
      <c r="B22" s="440" t="inlineStr">
        <is>
          <t>Yes</t>
        </is>
      </c>
      <c r="C22" s="445" t="inlineStr">
        <is>
          <t>Yes</t>
        </is>
      </c>
      <c r="D22" s="608">
        <f t="array" ref="D22">IFERROR(
      _xlfn._xlws.FILTER(FuSa_Charger!$D$3:$D$520, FuSa_Charger!$W$3:$W$520 = $W22),
      IFERROR(
          _xlfn._xlws.FILTER(Function_14DCDC!$D$3:$D$503,Function_14DCDC!$W$3:$W$503 = $W22),
          IFERROR(
              _xlfn._xlws.FILTER(Function_Charger!$D$3:$D$510,Function_Charger!$W$3:$W$510 = $W22),
              IFERROR(
                  _xlfn._xlws.FILTER(FuSa_14DCDC!$D$3:$D$500,FuSa_14DCDC!$W$3:$W$500 = $W22),
                  IFERROR(
                      _xlfn._xlws.FILTER(FuSa_14DCDC_EFAN!$D$3:$D$500,FuSa_14DCDC_EFAN!$W$3:$W$500 = $W22),
                      IFERROR(
                          _xlfn._xlws.FILTER(FuSa_FaultInjection!$D$3:$D$500,FuSa_FaultInjection!$W$3:$W$500 = $W22),
                          IFERROR(
                              _xlfn._xlws.FILTER(Function_SCC!$D$3:$D$512,Function_SCC!$W$3:$W$512 = $W22),
                              IFERROR(
                                  _xlfn._xlws.FILTER(FuSa_FTT!$D$3:$D$500,FuSa_FTT!$W$3:$W$500 = $W22),
                                  "NA"
                           )
                       )
                   )
               )
           )
       )
   )
)</f>
        <v/>
      </c>
      <c r="E22" s="608">
        <f t="array" ref="E22">IFERROR(
      _xlfn._xlws.FILTER(FuSa_Charger!$E$3:$E$520, FuSa_Charger!$W$3:$W$520 = $W22),
      IFERROR(
          _xlfn._xlws.FILTER(Function_14DCDC!$E$3:$E$503,Function_14DCDC!$W$3:$W$503 = $W22),
          IFERROR(
              _xlfn._xlws.FILTER(Function_Charger!$E$3:$E$510,Function_Charger!$W$3:$W$510 = $W22),
              IFERROR(
                  _xlfn._xlws.FILTER(FuSa_14DCDC!$E$3:$E$500,FuSa_14DCDC!$W$3:$W$500 = $W22),
                  IFERROR(
                      _xlfn._xlws.FILTER(FuSa_14DCDC_EFAN!$E$3:$E$500,FuSa_14DCDC_EFAN!$W$3:$W$500 = $W22),
                      IFERROR(
                          _xlfn._xlws.FILTER(FuSa_FaultInjection!$E$3:$E$500,FuSa_FaultInjection!$W$3:$W$500 = $W22),
                          IFERROR(
                              _xlfn._xlws.FILTER(Function_SCC!$E$3:$E$512,Function_SCC!$W$3:$W$512 = $W22),
                              IFERROR(
                                  _xlfn._xlws.FILTER(FuSa_FTT!$E$3:$E$500,FuSa_FTT!$W$3:$W$500 = $W22),
                                  "NA"
                           )
                       )
                   )
               )
           )
       )
   )
)</f>
        <v/>
      </c>
      <c r="F22" s="608">
        <f t="array" ref="F22">IFERROR(
      _xlfn._xlws.FILTER(FuSa_Charger!$F$3:$F$520, FuSa_Charger!$W$3:$W$520 = $W22),
      IFERROR(
          _xlfn._xlws.FILTER(Function_14DCDC!$F$3:$F$503,Function_14DCDC!$W$3:$W$503 = $W22),
          IFERROR(
              _xlfn._xlws.FILTER(Function_Charger!$F$3:$F$510,Function_Charger!$W$3:$W$510 = $W22),
              IFERROR(
                  _xlfn._xlws.FILTER(FuSa_14DCDC!$F$3:$F$500,FuSa_14DCDC!$W$3:$W$500 = $W22),
                  IFERROR(
                      _xlfn._xlws.FILTER(FuSa_14DCDC_EFAN!$F$3:$F$500,FuSa_14DCDC_EFAN!$W$3:$W$500 = $W22),
                      IFERROR(
                          _xlfn._xlws.FILTER(FuSa_FaultInjection!$F$3:$F$500,FuSa_FaultInjection!$W$3:$W$500 = $W22),
                          IFERROR(
                              _xlfn._xlws.FILTER(Function_SCC!$F$3:$F$512,Function_SCC!$W$3:$W$512 = $W22),
                              IFERROR(
                                  _xlfn._xlws.FILTER(FuSa_FTT!$F$3:$F$500,FuSa_FTT!$W$3:$W$500 = $W22),
                                  "NA"
                           )
                       )
                   )
               )
           )
       )
   )
)</f>
        <v/>
      </c>
      <c r="G22" s="608">
        <f t="array" ref="G22">IFERROR(
      _xlfn._xlws.FILTER(FuSa_Charger!$G$3:$G$520, FuSa_Charger!$W$3:$W$520 = $W22),
      IFERROR(
          _xlfn._xlws.FILTER(Function_14DCDC!$G$3:$G$503,Function_14DCDC!$W$3:$W$503 = $W22),
          IFERROR(
              _xlfn._xlws.FILTER(Function_Charger!$G$3:$G$510,Function_Charger!$W$3:$W$510 = $W22),
              IFERROR(
                  _xlfn._xlws.FILTER(FuSa_14DCDC!$G$3:$G$500,FuSa_14DCDC!$W$3:$W$500 = $W22),
                  IFERROR(
                      _xlfn._xlws.FILTER(FuSa_14DCDC_EFAN!$G$3:$G$500,FuSa_14DCDC_EFAN!$W$3:$W$500 = $W22),
                      IFERROR(
                          _xlfn._xlws.FILTER(FuSa_FaultInjection!$G$3:$G$500,FuSa_FaultInjection!$W$3:$W$500 = $W22),
                          IFERROR(
                              _xlfn._xlws.FILTER(Function_SCC!$G$3:$G$512,Function_SCC!$W$3:$W$512 = $W22),
                              IFERROR(
                                  _xlfn._xlws.FILTER(FuSa_FTT!$G$3:$G$500,FuSa_FTT!$W$3:$W$500 = $W22),
                                  "NA"
                           )
                       )
                   )
               )
           )
       )
   )
)</f>
        <v/>
      </c>
      <c r="H22" s="608">
        <f t="array" ref="H22">IFERROR(
      _xlfn._xlws.FILTER(FuSa_Charger!$H$3:$H$520, FuSa_Charger!$W$3:$W$520 = $W22),
      IFERROR(
          _xlfn._xlws.FILTER(Function_14DCDC!$H$3:$H$503,Function_14DCDC!$W$3:$W$503 = $W22),
          IFERROR(
              _xlfn._xlws.FILTER(Function_Charger!$H$3:$H$510,Function_Charger!$W$3:$W$510 = $W22),
              IFERROR(
                  _xlfn._xlws.FILTER(FuSa_14DCDC!$H$3:$H$500,FuSa_14DCDC!$W$3:$W$500 = $W22),
                  IFERROR(
                      _xlfn._xlws.FILTER(FuSa_14DCDC_EFAN!$H$3:$H$500,FuSa_14DCDC_EFAN!$W$3:$W$500 = $W22),
                      IFERROR(
                          _xlfn._xlws.FILTER(FuSa_FaultInjection!$H$3:$H$500,FuSa_FaultInjection!$W$3:$W$500 = $W22),
                          IFERROR(
                              _xlfn._xlws.FILTER(Function_SCC!$H$3:$H$512,Function_SCC!$W$3:$W$512 = $W22),
                              IFERROR(
                                  _xlfn._xlws.FILTER(FuSa_FTT!$H$3:$H$500,FuSa_FTT!$W$3:$W$500 = $W22),
                                  "NA"
                           )
                       )
                   )
               )
           )
       )
   )
)</f>
        <v/>
      </c>
      <c r="I22" s="608">
        <f t="array" ref="I22">IFERROR(
      _xlfn._xlws.FILTER(FuSa_Charger!$I$3:$I$520, FuSa_Charger!$W$3:$W$520 = $W22),
      IFERROR(
          _xlfn._xlws.FILTER(Function_14DCDC!$I$3:$I$503,Function_14DCDC!$W$3:$W$503 = $W22),
          IFERROR(
              _xlfn._xlws.FILTER(Function_Charger!$I$3:$I$510,Function_Charger!$W$3:$W$510 = $W22),
              IFERROR(
                  _xlfn._xlws.FILTER(FuSa_14DCDC!$I$3:$I$500,FuSa_14DCDC!$W$3:$W$500 = $W22),
                  IFERROR(
                      _xlfn._xlws.FILTER(FuSa_14DCDC_EFAN!$I$3:$I$500,FuSa_14DCDC_EFAN!$W$3:$W$500 = $W22),
                      IFERROR(
                          _xlfn._xlws.FILTER(FuSa_FaultInjection!$I$3:$I$500,FuSa_FaultInjection!$W$3:$W$500 = $W22),
                          IFERROR(
                              _xlfn._xlws.FILTER(Function_SCC!$I$3:$I$512,Function_SCC!$W$3:$W$512 = $W22),
                              IFERROR(
                                  _xlfn._xlws.FILTER(FuSa_FTT!$I$3:$I$500,FuSa_FTT!$W$3:$W$500 = $W22),
                                  "NA"
                           )
                       )
                   )
               )
           )
       )
   )
)</f>
        <v/>
      </c>
      <c r="J22" s="441" t="n"/>
      <c r="K22" s="441" t="n"/>
      <c r="L22" s="441" t="n"/>
      <c r="M22" s="441" t="n"/>
      <c r="N22" s="608">
        <f t="array" ref="N22">IFERROR(
      _xlfn._xlws.FILTER(FuSa_Charger!$O$3:$O$520, FuSa_Charger!$W$3:$W$520 = $W22),
      IFERROR(
          _xlfn._xlws.FILTER(Function_14DCDC!$O$3:$O$503,Function_14DCDC!$W$3:$W$503 = $W22),
          IFERROR(
              _xlfn._xlws.FILTER(Function_Charger!$O$3:$O$510,Function_Charger!$W$3:$W$510 = $W22),
              IFERROR(
                  _xlfn._xlws.FILTER(FuSa_14DCDC!$O$3:$O$500,FuSa_14DCDC!$W$3:$W$500 = $W22),
                  IFERROR(
                      _xlfn._xlws.FILTER(FuSa_14DCDC_EFAN!$O$3:$O$500,FuSa_14DCDC_EFAN!$W$3:$W$500 = $W22),
                      IFERROR(
                          _xlfn._xlws.FILTER(FuSa_FaultInjection!$O$3:$O$500,FuSa_FaultInjection!$W$3:$W$500 = $W22),
                          IFERROR(
                              _xlfn._xlws.FILTER(Function_SCC!$O$3:$O$512,Function_SCC!$W$3:$W$512 = $W22),
                              IFERROR(
                                  _xlfn._xlws.FILTER(FuSa_FTT!$O$3:$O$500,FuSa_FTT!$W$3:$W$500 = $W22),
                                  "NA"
                           )
                       )
                   )
               )
           )
       )
   )
)</f>
        <v/>
      </c>
      <c r="O22" s="608">
        <f t="array" ref="O22">IFERROR(
      _xlfn._xlws.FILTER(FuSa_Charger!$Q$3:$Q$520, FuSa_Charger!$W$3:$W$520 = $W22),
      IFERROR(
          _xlfn._xlws.FILTER(Function_14DCDC!$Q$3:$Q$503,Function_14DCDC!$W$3:$W$503 = $W22),
          IFERROR(
              _xlfn._xlws.FILTER(Function_Charger!$Q$3:$Q$510,Function_Charger!$W$3:$W$510 = $W22),
              IFERROR(
                  _xlfn._xlws.FILTER(FuSa_14DCDC!$Q$3:$Q$500,FuSa_14DCDC!$W$3:$W$500 = $W22),
                  IFERROR(
                      _xlfn._xlws.FILTER(FuSa_14DCDC_EFAN!$Q$3:$Q$500,FuSa_14DCDC_EFAN!$W$3:$W$500 = $W22),
                      IFERROR(
                          _xlfn._xlws.FILTER(FuSa_FaultInjection!$Q$3:$Q$500,FuSa_FaultInjection!$W$3:$W$500 = $W22),
                          IFERROR(
                              _xlfn._xlws.FILTER(Function_SCC!$Q$3:$Q$512,Function_SCC!$W$3:$W$512 = $W22),
                              IFERROR(
                                  _xlfn._xlws.FILTER(FuSa_FTT!$Q$3:$Q$500,FuSa_FTT!$W$3:$W$500 = $W22),
                                  "NA"
                           )
                       )
                   )
               )
           )
       )
   )
)</f>
        <v/>
      </c>
      <c r="P22" s="608">
        <f t="array" ref="P22">IFERROR(
      _xlfn._xlws.FILTER(FuSa_Charger!$R$3:$R$520, FuSa_Charger!$W$3:$W$520 = $W22),
      IFERROR(
          _xlfn._xlws.FILTER(Function_14DCDC!$R$3:$R$503,Function_14DCDC!$W$3:$W$503 = $W22),
          IFERROR(
              _xlfn._xlws.FILTER(Function_Charger!$R$3:$R$510,Function_Charger!$W$3:$W$510 = $W22),
              IFERROR(
                  _xlfn._xlws.FILTER(FuSa_14DCDC!$R$3:$R$500,FuSa_14DCDC!$W$3:$W$500 = $W22),
                  IFERROR(
                      _xlfn._xlws.FILTER(FuSa_14DCDC_EFAN!$R$3:$R$500,FuSa_14DCDC_EFAN!$W$3:$W$500 = $W22),
                      IFERROR(
                          _xlfn._xlws.FILTER(FuSa_FaultInjection!$R$3:$R$500,FuSa_FaultInjection!$W$3:$W$500 = $W22),
                          IFERROR(
                              _xlfn._xlws.FILTER(Function_SCC!$R$3:$R$512,Function_SCC!$W$3:$W$512 = $W22),
                              IFERROR(
                                  _xlfn._xlws.FILTER(FuSa_FTT!$R$3:$R$500,FuSa_FTT!$W$3:$W$500 = $W22),
                                  "NA"
                           )
                       )
                   )
               )
           )
       )
   )
)</f>
        <v/>
      </c>
      <c r="Q22" s="608">
        <f t="array" ref="Q22">IFERROR(
      _xlfn._xlws.FILTER(FuSa_Charger!$S$3:$S$520, FuSa_Charger!$W$3:$W$520 = $W22),
      IFERROR(
          _xlfn._xlws.FILTER(Function_14DCDC!$S$3:$S$503,Function_14DCDC!$W$3:$W$503 = $W22),
          IFERROR(
              _xlfn._xlws.FILTER(Function_Charger!$S$3:$S$510,Function_Charger!$W$3:$W$510 = $W22),
              IFERROR(
                  _xlfn._xlws.FILTER(FuSa_14DCDC!$S$3:$S$500,FuSa_14DCDC!$W$3:$W$500 = $W22),
                  IFERROR(
                      _xlfn._xlws.FILTER(FuSa_14DCDC_EFAN!$S$3:$S$500,FuSa_14DCDC_EFAN!$W$3:$W$500 = $W22),
                      IFERROR(
                          _xlfn._xlws.FILTER(FuSa_FaultInjection!$S$3:$S$500,FuSa_FaultInjection!$W$3:$W$500 = $W22),
                          IFERROR(
                              _xlfn._xlws.FILTER(Function_SCC!$S$3:$S$512,Function_SCC!$W$3:$W$512 = $W22),
                              IFERROR(
                                  _xlfn._xlws.FILTER(FuSa_FTT!$S$3:$S$500,FuSa_FTT!$W$3:$W$500 = $W22),
                                  "NA"
                           )
                       )
                   )
               )
           )
       )
   )
)</f>
        <v/>
      </c>
      <c r="R22" s="608">
        <f t="array" ref="R22">IFERROR(
      _xlfn._xlws.FILTER(FuSa_Charger!$T$3:$T$520, FuSa_Charger!$W$3:$W$520 = $W22),
      IFERROR(
          _xlfn._xlws.FILTER(Function_14DCDC!$T$3:$T$503,Function_14DCDC!$W$3:$W$503 = $W22),
          IFERROR(
              _xlfn._xlws.FILTER(Function_Charger!$T$3:$T$510,Function_Charger!$W$3:$W$510 = $W22),
              IFERROR(
                  _xlfn._xlws.FILTER(FuSa_14DCDC!$T$3:$T$500,FuSa_14DCDC!$W$3:$W$500 = $W22),
                  IFERROR(
                      _xlfn._xlws.FILTER(FuSa_14DCDC_EFAN!$T$3:$T$500,FuSa_14DCDC_EFAN!$W$3:$W$500 = $W22),
                      IFERROR(
                          _xlfn._xlws.FILTER(FuSa_FaultInjection!$T$3:$T$500,FuSa_FaultInjection!$W$3:$W$500 = $W22),
                          IFERROR(
                              _xlfn._xlws.FILTER(Function_SCC!$T$3:$T$512,Function_SCC!$W$3:$W$512 = $W22),
                              IFERROR(
                                  _xlfn._xlws.FILTER(FuSa_FTT!$T$3:$T$500,FuSa_FTT!$W$3:$W$500 = $W22),
                                  "NA"
                           )
                       )
                   )
               )
           )
       )
   )
)</f>
        <v/>
      </c>
      <c r="S22" s="608">
        <f t="array" ref="S22">IFERROR(
      _xlfn._xlws.FILTER(FuSa_Charger!$U$3:$U$520, FuSa_Charger!$W$3:$W$520 = $W22),
      IFERROR(
          _xlfn._xlws.FILTER(Function_14DCDC!$U$3:$U$503,Function_14DCDC!$W$3:$W$503 = $W22),
          IFERROR(
              _xlfn._xlws.FILTER(Function_Charger!$U$3:$U$510,Function_Charger!$W$3:$W$510 = $W22),
              IFERROR(
                  _xlfn._xlws.FILTER(FuSa_14DCDC!$U$3:$U$500,FuSa_14DCDC!$W$3:$W$500 = $W22),
                  IFERROR(
                      _xlfn._xlws.FILTER(FuSa_14DCDC_EFAN!$U$3:$U$500,FuSa_14DCDC_EFAN!$W$3:$W$500 = $W22),
                      IFERROR(
                          _xlfn._xlws.FILTER(FuSa_FaultInjection!$U$3:$U$500,FuSa_FaultInjection!$W$3:$W$500 = $W22),
                          IFERROR(
                              _xlfn._xlws.FILTER(Function_SCC!$U$3:$U$512,Function_SCC!$W$3:$W$512 = $W22),
                              IFERROR(
                                  _xlfn._xlws.FILTER(FuSa_FTT!$U$3:$U$500,FuSa_FTT!$W$3:$W$500 = $W22),
                                  "NA"
                           )
                       )
                   )
               )
           )
       )
   )
)</f>
        <v/>
      </c>
      <c r="T22" s="608">
        <f t="array" ref="T22">IFERROR(
      _xlfn._xlws.FILTER(FuSa_Charger!$V$3:$V$520, FuSa_Charger!$W$3:$W$520 = $W22),
      IFERROR(
          _xlfn._xlws.FILTER(Function_14DCDC!$V$3:$V$503,Function_14DCDC!$W$3:$W$503 = $W22),
          IFERROR(
              _xlfn._xlws.FILTER(Function_Charger!$V$3:$V$510,Function_Charger!$W$3:$W$510 = $W22),
              IFERROR(
                  _xlfn._xlws.FILTER(FuSa_14DCDC!$V$3:$V$500,FuSa_14DCDC!$W$3:$W$500 = $W22),
                  IFERROR(
                      _xlfn._xlws.FILTER(FuSa_14DCDC_EFAN!$V$3:$V$500,FuSa_14DCDC_EFAN!$W$3:$W$500 = $W22),
                      IFERROR(
                          _xlfn._xlws.FILTER(FuSa_FaultInjection!$V$3:$V$500,FuSa_FaultInjection!$W$3:$W$500 = $W22),
                          IFERROR(
                              _xlfn._xlws.FILTER(Function_SCC!$V$3:$V$512,Function_SCC!$W$3:$W$512 = $W22),
                              IFERROR(
                                  _xlfn._xlws.FILTER(FuSa_FTT!$V$3:$V$500,FuSa_FTT!$W$3:$W$500 = $W22),
                                  "NA"
                           )
                       )
                   )
               )
           )
       )
   )
)</f>
        <v/>
      </c>
      <c r="U22" s="183" t="inlineStr">
        <is>
          <t>Fire Protection</t>
        </is>
      </c>
      <c r="V22" s="876" t="n"/>
      <c r="W22" s="507" t="inlineStr">
        <is>
          <t>[SYI_FP30_002_005] CHG Temp Range Check and Thermal Error Detect Check_NACS.html</t>
        </is>
      </c>
      <c r="X22" s="840" t="n">
        <v>6</v>
      </c>
      <c r="Y22" s="240" t="n">
        <v>3</v>
      </c>
      <c r="Z22" s="240" t="n">
        <v>0</v>
      </c>
      <c r="AA22" s="240" t="n">
        <v>9</v>
      </c>
      <c r="AB22" s="953" t="n">
        <v>0.003020833333333333</v>
      </c>
      <c r="AC22" s="1177">
        <f t="array" ref="AC22">IF(
    IFERROR(
        _xlfn._xlws.FILTER(FuSa_Charger!$AC$3:$AC$519, FuSa_Charger!$W$3:$W$519 = $W22),
        IFERROR(
            _xlfn._xlws.FILTER(Function_14DCDC!$AC$3:$AC$503, Function_14DCDC!$W$3:$W$503 = $W22),
            IFERROR(
                _xlfn._xlws.FILTER(Function_Charger!$AC$3:$AC$508, Function_Charger!$W$3:$W$508 = $W22),
                IFERROR(
                    _xlfn._xlws.FILTER(FuSa_14DCDC!$AC$3:$AC$500, FuSa_14DCDC!$W$3:$W$500 = $W22),
                    IFERROR(
                        _xlfn._xlws.FILTER(FuSa_14DCDC_EFAN!$AC$3:$AC$500, FuSa_14DCDC_EFAN!$W$3:$W$500 =$W22 ),
                        IFERROR(
                            _xlfn._xlws.FILTER(FuSa_FaultInjection!$AC$3:$AC$500, FuSa_FaultInjection!$W$3:$W$500 = $W22),
                            IFERROR(
                                _xlfn._xlws.FILTER(Function_SCC!$AC$3:$AC$525, Function_SCC!$W$3:$W$525 = $W22),
                                _xlfn._xlws.FILTER(FuSa_FTT!$AC$3:$AC$500, FuSa_FTT!$W$3:$W$500 = $W22)
                            )
                        )
                    )
                )
            )
        )
    ) = 0,
    "",
    IFERROR(
        _xlfn._xlws.FILTER(FuSa_Charger!$AC$3:$AC$519, FuSa_Charger!$W$3:$W$519 = $W22),
        IFERROR(
            _xlfn._xlws.FILTER(Function_14DCDC!$AC$3:$AC$503, Function_14DCDC!$W$3:$W$503 = $W22),
            IFERROR(
                _xlfn._xlws.FILTER(Function_Charger!$AC$3:$AC$508, Function_Charger!$W$3:$W$508 = $W22),
                IFERROR(
                    _xlfn._xlws.FILTER(FuSa_14DCDC!$AC$3:$AC$500, FuSa_14DCDC!$W$3:$W$500 = $W22),
                    IFERROR(
                        _xlfn._xlws.FILTER(FuSa_14DCDC_EFAN!$AC$3:$AC$500, FuSa_14DCDC_EFAN!$W$3:$W$500 = $W22),
                        IFERROR(
                            _xlfn._xlws.FILTER(FuSa_FaultInjection!$AC$3:$AC$500, FuSa_FaultInjection!$W$3:$W$500 = $W22),
                            IFERROR(
                                _xlfn._xlws.FILTER(Function_SCC!$AC$3:$AC$525, Function_SCC!$W$3:$W$525 = $W22),
                                _xlfn._xlws.FILTER(FuSa_FTT!$AC$3:$AC$500, FuSa_FTT!$W$3:$W$500 = $W22)
                            )
                        )
                    )
                )
            )
        )
    )
)</f>
        <v/>
      </c>
      <c r="AD22" s="438">
        <f t="array" ref="AD22">IF(
    IFERROR(
        _xlfn._xlws.FILTER(FuSa_Charger!$AD$3:$AD$519, FuSa_Charger!$W$3:$W$519 = $W22),
        IFERROR(
            _xlfn._xlws.FILTER(Function_14DCDC!$AD$3:$AD$503, Function_14DCDC!$W$3:$W$503 = $W22),
            IFERROR(
                _xlfn._xlws.FILTER(Function_Charger!$AD$3:$AD$508, Function_Charger!$W$3:$W$508 = $W22),
                IFERROR(
                    _xlfn._xlws.FILTER(FuSa_14DCDC!$AD$3:$AD$500, FuSa_14DCDC!$W$3:$W$500 = $W22),
                    IFERROR(
                        _xlfn._xlws.FILTER(FuSa_14DCDC_EFAN!$AD$3:$AD$500, FuSa_14DCDC_EFAN!$W$3:$W$500 =$W22 ),
                        IFERROR(
                            _xlfn._xlws.FILTER(FuSa_FaultInjection!$AD$3:$AD$500, FuSa_FaultInjection!$W$3:$W$500 = $W22),
                            IFERROR(
                                _xlfn._xlws.FILTER(Function_SCC!$AD$3:$AD$525, Function_SCC!$W$3:$W$525 = $W22),
                                _xlfn._xlws.FILTER(FuSa_FTT!$AD$3:$AD$500, FuSa_FTT!$W$3:$W$500 = $W22)
                            )
                        )
                    )
                )
            )
        )
    ) = 0,
    "",
    IFERROR(
        _xlfn._xlws.FILTER(FuSa_Charger!$AD$3:$AD$519, FuSa_Charger!$W$3:$W$519 = $W22),
        IFERROR(
            _xlfn._xlws.FILTER(Function_14DCDC!$AD$3:$AD$503, Function_14DCDC!$W$3:$W$503 = $W22),
            IFERROR(
                _xlfn._xlws.FILTER(Function_Charger!$AD$3:$AD$508, Function_Charger!$W$3:$W$508 = $W22),
                IFERROR(
                    _xlfn._xlws.FILTER(FuSa_14DCDC!$AD$3:$AD$500, FuSa_14DCDC!$W$3:$W$500 = $W22),
                    IFERROR(
                        _xlfn._xlws.FILTER(FuSa_14DCDC_EFAN!$AD$3:$AD$500, FuSa_14DCDC_EFAN!$W$3:$W$500 = $W22),
                        IFERROR(
                            _xlfn._xlws.FILTER(FuSa_FaultInjection!$AD$3:$AD$500, FuSa_FaultInjection!$W$3:$W$500 = $W22),
                            IFERROR(
                                _xlfn._xlws.FILTER(Function_SCC!$AD$3:$AD$525, Function_SCC!$W$3:$W$525 = $W22),
                                _xlfn._xlws.FILTER(FuSa_FTT!$AD$3:$AD$500, FuSa_FTT!$W$3:$W$500 = $W22)
                            )
                        )
                    )
                )
            )
        )
    )
)</f>
        <v/>
      </c>
      <c r="AE22" s="942" t="n"/>
      <c r="AG22" s="223" t="inlineStr"/>
      <c r="AH22" s="628" t="inlineStr"/>
      <c r="AI22" s="43" t="inlineStr"/>
      <c r="AJ22" s="43" t="inlineStr"/>
      <c r="AK22" s="43" t="inlineStr"/>
      <c r="AL22" s="266" t="n"/>
      <c r="AM22" s="231" t="n"/>
      <c r="AN22" s="765" t="n"/>
      <c r="AO22" s="223">
        <f>EXACT(W22,AG22)</f>
        <v/>
      </c>
      <c r="AP22" s="43">
        <f>EXACT(X22,AH22)</f>
        <v/>
      </c>
      <c r="AQ22" s="43">
        <f>EXACT(Y22,AI22)</f>
        <v/>
      </c>
      <c r="AR22" s="43">
        <f>EXACT(Z22,AJ22)</f>
        <v/>
      </c>
      <c r="AS22" s="266">
        <f>EXACT(AA22,AK22)</f>
        <v/>
      </c>
      <c r="AT22" t="inlineStr"/>
      <c r="AU22" t="inlineStr"/>
    </row>
    <row r="23" ht="15" customHeight="1">
      <c r="A23" s="439" t="inlineStr">
        <is>
          <t>Yes</t>
        </is>
      </c>
      <c r="B23" s="440" t="inlineStr">
        <is>
          <t>Yes</t>
        </is>
      </c>
      <c r="C23" s="445" t="inlineStr">
        <is>
          <t>Yes</t>
        </is>
      </c>
      <c r="D23" s="608">
        <f t="array" ref="D23">IFERROR(
      _xlfn._xlws.FILTER(FuSa_Charger!$D$3:$D$520, FuSa_Charger!$W$3:$W$520 = $W23),
      IFERROR(
          _xlfn._xlws.FILTER(Function_14DCDC!$D$3:$D$503,Function_14DCDC!$W$3:$W$503 = $W23),
          IFERROR(
              _xlfn._xlws.FILTER(Function_Charger!$D$3:$D$510,Function_Charger!$W$3:$W$510 = $W23),
              IFERROR(
                  _xlfn._xlws.FILTER(FuSa_14DCDC!$D$3:$D$500,FuSa_14DCDC!$W$3:$W$500 = $W23),
                  IFERROR(
                      _xlfn._xlws.FILTER(FuSa_14DCDC_EFAN!$D$3:$D$500,FuSa_14DCDC_EFAN!$W$3:$W$500 = $W23),
                      IFERROR(
                          _xlfn._xlws.FILTER(FuSa_FaultInjection!$D$3:$D$500,FuSa_FaultInjection!$W$3:$W$500 = $W23),
                          IFERROR(
                              _xlfn._xlws.FILTER(Function_SCC!$D$3:$D$512,Function_SCC!$W$3:$W$512 = $W23),
                              IFERROR(
                                  _xlfn._xlws.FILTER(FuSa_FTT!$D$3:$D$500,FuSa_FTT!$W$3:$W$500 = $W23),
                                  "NA"
                           )
                       )
                   )
               )
           )
       )
   )
)</f>
        <v/>
      </c>
      <c r="E23" s="608">
        <f t="array" ref="E23">IFERROR(
      _xlfn._xlws.FILTER(FuSa_Charger!$E$3:$E$520, FuSa_Charger!$W$3:$W$520 = $W23),
      IFERROR(
          _xlfn._xlws.FILTER(Function_14DCDC!$E$3:$E$503,Function_14DCDC!$W$3:$W$503 = $W23),
          IFERROR(
              _xlfn._xlws.FILTER(Function_Charger!$E$3:$E$510,Function_Charger!$W$3:$W$510 = $W23),
              IFERROR(
                  _xlfn._xlws.FILTER(FuSa_14DCDC!$E$3:$E$500,FuSa_14DCDC!$W$3:$W$500 = $W23),
                  IFERROR(
                      _xlfn._xlws.FILTER(FuSa_14DCDC_EFAN!$E$3:$E$500,FuSa_14DCDC_EFAN!$W$3:$W$500 = $W23),
                      IFERROR(
                          _xlfn._xlws.FILTER(FuSa_FaultInjection!$E$3:$E$500,FuSa_FaultInjection!$W$3:$W$500 = $W23),
                          IFERROR(
                              _xlfn._xlws.FILTER(Function_SCC!$E$3:$E$512,Function_SCC!$W$3:$W$512 = $W23),
                              IFERROR(
                                  _xlfn._xlws.FILTER(FuSa_FTT!$E$3:$E$500,FuSa_FTT!$W$3:$W$500 = $W23),
                                  "NA"
                           )
                       )
                   )
               )
           )
       )
   )
)</f>
        <v/>
      </c>
      <c r="F23" s="608">
        <f t="array" ref="F23">IFERROR(
      _xlfn._xlws.FILTER(FuSa_Charger!$F$3:$F$520, FuSa_Charger!$W$3:$W$520 = $W23),
      IFERROR(
          _xlfn._xlws.FILTER(Function_14DCDC!$F$3:$F$503,Function_14DCDC!$W$3:$W$503 = $W23),
          IFERROR(
              _xlfn._xlws.FILTER(Function_Charger!$F$3:$F$510,Function_Charger!$W$3:$W$510 = $W23),
              IFERROR(
                  _xlfn._xlws.FILTER(FuSa_14DCDC!$F$3:$F$500,FuSa_14DCDC!$W$3:$W$500 = $W23),
                  IFERROR(
                      _xlfn._xlws.FILTER(FuSa_14DCDC_EFAN!$F$3:$F$500,FuSa_14DCDC_EFAN!$W$3:$W$500 = $W23),
                      IFERROR(
                          _xlfn._xlws.FILTER(FuSa_FaultInjection!$F$3:$F$500,FuSa_FaultInjection!$W$3:$W$500 = $W23),
                          IFERROR(
                              _xlfn._xlws.FILTER(Function_SCC!$F$3:$F$512,Function_SCC!$W$3:$W$512 = $W23),
                              IFERROR(
                                  _xlfn._xlws.FILTER(FuSa_FTT!$F$3:$F$500,FuSa_FTT!$W$3:$W$500 = $W23),
                                  "NA"
                           )
                       )
                   )
               )
           )
       )
   )
)</f>
        <v/>
      </c>
      <c r="G23" s="608">
        <f t="array" ref="G23">IFERROR(
      _xlfn._xlws.FILTER(FuSa_Charger!$G$3:$G$520, FuSa_Charger!$W$3:$W$520 = $W23),
      IFERROR(
          _xlfn._xlws.FILTER(Function_14DCDC!$G$3:$G$503,Function_14DCDC!$W$3:$W$503 = $W23),
          IFERROR(
              _xlfn._xlws.FILTER(Function_Charger!$G$3:$G$510,Function_Charger!$W$3:$W$510 = $W23),
              IFERROR(
                  _xlfn._xlws.FILTER(FuSa_14DCDC!$G$3:$G$500,FuSa_14DCDC!$W$3:$W$500 = $W23),
                  IFERROR(
                      _xlfn._xlws.FILTER(FuSa_14DCDC_EFAN!$G$3:$G$500,FuSa_14DCDC_EFAN!$W$3:$W$500 = $W23),
                      IFERROR(
                          _xlfn._xlws.FILTER(FuSa_FaultInjection!$G$3:$G$500,FuSa_FaultInjection!$W$3:$W$500 = $W23),
                          IFERROR(
                              _xlfn._xlws.FILTER(Function_SCC!$G$3:$G$512,Function_SCC!$W$3:$W$512 = $W23),
                              IFERROR(
                                  _xlfn._xlws.FILTER(FuSa_FTT!$G$3:$G$500,FuSa_FTT!$W$3:$W$500 = $W23),
                                  "NA"
                           )
                       )
                   )
               )
           )
       )
   )
)</f>
        <v/>
      </c>
      <c r="H23" s="608">
        <f t="array" ref="H23">IFERROR(
      _xlfn._xlws.FILTER(FuSa_Charger!$H$3:$H$520, FuSa_Charger!$W$3:$W$520 = $W23),
      IFERROR(
          _xlfn._xlws.FILTER(Function_14DCDC!$H$3:$H$503,Function_14DCDC!$W$3:$W$503 = $W23),
          IFERROR(
              _xlfn._xlws.FILTER(Function_Charger!$H$3:$H$510,Function_Charger!$W$3:$W$510 = $W23),
              IFERROR(
                  _xlfn._xlws.FILTER(FuSa_14DCDC!$H$3:$H$500,FuSa_14DCDC!$W$3:$W$500 = $W23),
                  IFERROR(
                      _xlfn._xlws.FILTER(FuSa_14DCDC_EFAN!$H$3:$H$500,FuSa_14DCDC_EFAN!$W$3:$W$500 = $W23),
                      IFERROR(
                          _xlfn._xlws.FILTER(FuSa_FaultInjection!$H$3:$H$500,FuSa_FaultInjection!$W$3:$W$500 = $W23),
                          IFERROR(
                              _xlfn._xlws.FILTER(Function_SCC!$H$3:$H$512,Function_SCC!$W$3:$W$512 = $W23),
                              IFERROR(
                                  _xlfn._xlws.FILTER(FuSa_FTT!$H$3:$H$500,FuSa_FTT!$W$3:$W$500 = $W23),
                                  "NA"
                           )
                       )
                   )
               )
           )
       )
   )
)</f>
        <v/>
      </c>
      <c r="I23" s="608">
        <f t="array" ref="I23">IFERROR(
      _xlfn._xlws.FILTER(FuSa_Charger!$I$3:$I$520, FuSa_Charger!$W$3:$W$520 = $W23),
      IFERROR(
          _xlfn._xlws.FILTER(Function_14DCDC!$I$3:$I$503,Function_14DCDC!$W$3:$W$503 = $W23),
          IFERROR(
              _xlfn._xlws.FILTER(Function_Charger!$I$3:$I$510,Function_Charger!$W$3:$W$510 = $W23),
              IFERROR(
                  _xlfn._xlws.FILTER(FuSa_14DCDC!$I$3:$I$500,FuSa_14DCDC!$W$3:$W$500 = $W23),
                  IFERROR(
                      _xlfn._xlws.FILTER(FuSa_14DCDC_EFAN!$I$3:$I$500,FuSa_14DCDC_EFAN!$W$3:$W$500 = $W23),
                      IFERROR(
                          _xlfn._xlws.FILTER(FuSa_FaultInjection!$I$3:$I$500,FuSa_FaultInjection!$W$3:$W$500 = $W23),
                          IFERROR(
                              _xlfn._xlws.FILTER(Function_SCC!$I$3:$I$512,Function_SCC!$W$3:$W$512 = $W23),
                              IFERROR(
                                  _xlfn._xlws.FILTER(FuSa_FTT!$I$3:$I$500,FuSa_FTT!$W$3:$W$500 = $W23),
                                  "NA"
                           )
                       )
                   )
               )
           )
       )
   )
)</f>
        <v/>
      </c>
      <c r="J23" s="441" t="n"/>
      <c r="K23" s="441" t="n"/>
      <c r="L23" s="441" t="n"/>
      <c r="M23" s="441" t="n"/>
      <c r="N23" s="608">
        <f t="array" ref="N23">IFERROR(
      _xlfn._xlws.FILTER(FuSa_Charger!$O$3:$O$520, FuSa_Charger!$W$3:$W$520 = $W23),
      IFERROR(
          _xlfn._xlws.FILTER(Function_14DCDC!$O$3:$O$503,Function_14DCDC!$W$3:$W$503 = $W23),
          IFERROR(
              _xlfn._xlws.FILTER(Function_Charger!$O$3:$O$510,Function_Charger!$W$3:$W$510 = $W23),
              IFERROR(
                  _xlfn._xlws.FILTER(FuSa_14DCDC!$O$3:$O$500,FuSa_14DCDC!$W$3:$W$500 = $W23),
                  IFERROR(
                      _xlfn._xlws.FILTER(FuSa_14DCDC_EFAN!$O$3:$O$500,FuSa_14DCDC_EFAN!$W$3:$W$500 = $W23),
                      IFERROR(
                          _xlfn._xlws.FILTER(FuSa_FaultInjection!$O$3:$O$500,FuSa_FaultInjection!$W$3:$W$500 = $W23),
                          IFERROR(
                              _xlfn._xlws.FILTER(Function_SCC!$O$3:$O$512,Function_SCC!$W$3:$W$512 = $W23),
                              IFERROR(
                                  _xlfn._xlws.FILTER(FuSa_FTT!$O$3:$O$500,FuSa_FTT!$W$3:$W$500 = $W23),
                                  "NA"
                           )
                       )
                   )
               )
           )
       )
   )
)</f>
        <v/>
      </c>
      <c r="O23" s="608">
        <f t="array" ref="O23">IFERROR(
      _xlfn._xlws.FILTER(FuSa_Charger!$Q$3:$Q$520, FuSa_Charger!$W$3:$W$520 = $W23),
      IFERROR(
          _xlfn._xlws.FILTER(Function_14DCDC!$Q$3:$Q$503,Function_14DCDC!$W$3:$W$503 = $W23),
          IFERROR(
              _xlfn._xlws.FILTER(Function_Charger!$Q$3:$Q$510,Function_Charger!$W$3:$W$510 = $W23),
              IFERROR(
                  _xlfn._xlws.FILTER(FuSa_14DCDC!$Q$3:$Q$500,FuSa_14DCDC!$W$3:$W$500 = $W23),
                  IFERROR(
                      _xlfn._xlws.FILTER(FuSa_14DCDC_EFAN!$Q$3:$Q$500,FuSa_14DCDC_EFAN!$W$3:$W$500 = $W23),
                      IFERROR(
                          _xlfn._xlws.FILTER(FuSa_FaultInjection!$Q$3:$Q$500,FuSa_FaultInjection!$W$3:$W$500 = $W23),
                          IFERROR(
                              _xlfn._xlws.FILTER(Function_SCC!$Q$3:$Q$512,Function_SCC!$W$3:$W$512 = $W23),
                              IFERROR(
                                  _xlfn._xlws.FILTER(FuSa_FTT!$Q$3:$Q$500,FuSa_FTT!$W$3:$W$500 = $W23),
                                  "NA"
                           )
                       )
                   )
               )
           )
       )
   )
)</f>
        <v/>
      </c>
      <c r="P23" s="608">
        <f t="array" ref="P23">IFERROR(
      _xlfn._xlws.FILTER(FuSa_Charger!$R$3:$R$520, FuSa_Charger!$W$3:$W$520 = $W23),
      IFERROR(
          _xlfn._xlws.FILTER(Function_14DCDC!$R$3:$R$503,Function_14DCDC!$W$3:$W$503 = $W23),
          IFERROR(
              _xlfn._xlws.FILTER(Function_Charger!$R$3:$R$510,Function_Charger!$W$3:$W$510 = $W23),
              IFERROR(
                  _xlfn._xlws.FILTER(FuSa_14DCDC!$R$3:$R$500,FuSa_14DCDC!$W$3:$W$500 = $W23),
                  IFERROR(
                      _xlfn._xlws.FILTER(FuSa_14DCDC_EFAN!$R$3:$R$500,FuSa_14DCDC_EFAN!$W$3:$W$500 = $W23),
                      IFERROR(
                          _xlfn._xlws.FILTER(FuSa_FaultInjection!$R$3:$R$500,FuSa_FaultInjection!$W$3:$W$500 = $W23),
                          IFERROR(
                              _xlfn._xlws.FILTER(Function_SCC!$R$3:$R$512,Function_SCC!$W$3:$W$512 = $W23),
                              IFERROR(
                                  _xlfn._xlws.FILTER(FuSa_FTT!$R$3:$R$500,FuSa_FTT!$W$3:$W$500 = $W23),
                                  "NA"
                           )
                       )
                   )
               )
           )
       )
   )
)</f>
        <v/>
      </c>
      <c r="Q23" s="608">
        <f t="array" ref="Q23">IFERROR(
      _xlfn._xlws.FILTER(FuSa_Charger!$S$3:$S$520, FuSa_Charger!$W$3:$W$520 = $W23),
      IFERROR(
          _xlfn._xlws.FILTER(Function_14DCDC!$S$3:$S$503,Function_14DCDC!$W$3:$W$503 = $W23),
          IFERROR(
              _xlfn._xlws.FILTER(Function_Charger!$S$3:$S$510,Function_Charger!$W$3:$W$510 = $W23),
              IFERROR(
                  _xlfn._xlws.FILTER(FuSa_14DCDC!$S$3:$S$500,FuSa_14DCDC!$W$3:$W$500 = $W23),
                  IFERROR(
                      _xlfn._xlws.FILTER(FuSa_14DCDC_EFAN!$S$3:$S$500,FuSa_14DCDC_EFAN!$W$3:$W$500 = $W23),
                      IFERROR(
                          _xlfn._xlws.FILTER(FuSa_FaultInjection!$S$3:$S$500,FuSa_FaultInjection!$W$3:$W$500 = $W23),
                          IFERROR(
                              _xlfn._xlws.FILTER(Function_SCC!$S$3:$S$512,Function_SCC!$W$3:$W$512 = $W23),
                              IFERROR(
                                  _xlfn._xlws.FILTER(FuSa_FTT!$S$3:$S$500,FuSa_FTT!$W$3:$W$500 = $W23),
                                  "NA"
                           )
                       )
                   )
               )
           )
       )
   )
)</f>
        <v/>
      </c>
      <c r="R23" s="608">
        <f t="array" ref="R23">IFERROR(
      _xlfn._xlws.FILTER(FuSa_Charger!$T$3:$T$520, FuSa_Charger!$W$3:$W$520 = $W23),
      IFERROR(
          _xlfn._xlws.FILTER(Function_14DCDC!$T$3:$T$503,Function_14DCDC!$W$3:$W$503 = $W23),
          IFERROR(
              _xlfn._xlws.FILTER(Function_Charger!$T$3:$T$510,Function_Charger!$W$3:$W$510 = $W23),
              IFERROR(
                  _xlfn._xlws.FILTER(FuSa_14DCDC!$T$3:$T$500,FuSa_14DCDC!$W$3:$W$500 = $W23),
                  IFERROR(
                      _xlfn._xlws.FILTER(FuSa_14DCDC_EFAN!$T$3:$T$500,FuSa_14DCDC_EFAN!$W$3:$W$500 = $W23),
                      IFERROR(
                          _xlfn._xlws.FILTER(FuSa_FaultInjection!$T$3:$T$500,FuSa_FaultInjection!$W$3:$W$500 = $W23),
                          IFERROR(
                              _xlfn._xlws.FILTER(Function_SCC!$T$3:$T$512,Function_SCC!$W$3:$W$512 = $W23),
                              IFERROR(
                                  _xlfn._xlws.FILTER(FuSa_FTT!$T$3:$T$500,FuSa_FTT!$W$3:$W$500 = $W23),
                                  "NA"
                           )
                       )
                   )
               )
           )
       )
   )
)</f>
        <v/>
      </c>
      <c r="S23" s="608">
        <f t="array" ref="S23">IFERROR(
      _xlfn._xlws.FILTER(FuSa_Charger!$U$3:$U$520, FuSa_Charger!$W$3:$W$520 = $W23),
      IFERROR(
          _xlfn._xlws.FILTER(Function_14DCDC!$U$3:$U$503,Function_14DCDC!$W$3:$W$503 = $W23),
          IFERROR(
              _xlfn._xlws.FILTER(Function_Charger!$U$3:$U$510,Function_Charger!$W$3:$W$510 = $W23),
              IFERROR(
                  _xlfn._xlws.FILTER(FuSa_14DCDC!$U$3:$U$500,FuSa_14DCDC!$W$3:$W$500 = $W23),
                  IFERROR(
                      _xlfn._xlws.FILTER(FuSa_14DCDC_EFAN!$U$3:$U$500,FuSa_14DCDC_EFAN!$W$3:$W$500 = $W23),
                      IFERROR(
                          _xlfn._xlws.FILTER(FuSa_FaultInjection!$U$3:$U$500,FuSa_FaultInjection!$W$3:$W$500 = $W23),
                          IFERROR(
                              _xlfn._xlws.FILTER(Function_SCC!$U$3:$U$512,Function_SCC!$W$3:$W$512 = $W23),
                              IFERROR(
                                  _xlfn._xlws.FILTER(FuSa_FTT!$U$3:$U$500,FuSa_FTT!$W$3:$W$500 = $W23),
                                  "NA"
                           )
                       )
                   )
               )
           )
       )
   )
)</f>
        <v/>
      </c>
      <c r="T23" s="608">
        <f t="array" ref="T23">IFERROR(
      _xlfn._xlws.FILTER(FuSa_Charger!$V$3:$V$520, FuSa_Charger!$W$3:$W$520 = $W23),
      IFERROR(
          _xlfn._xlws.FILTER(Function_14DCDC!$V$3:$V$503,Function_14DCDC!$W$3:$W$503 = $W23),
          IFERROR(
              _xlfn._xlws.FILTER(Function_Charger!$V$3:$V$510,Function_Charger!$W$3:$W$510 = $W23),
              IFERROR(
                  _xlfn._xlws.FILTER(FuSa_14DCDC!$V$3:$V$500,FuSa_14DCDC!$W$3:$W$500 = $W23),
                  IFERROR(
                      _xlfn._xlws.FILTER(FuSa_14DCDC_EFAN!$V$3:$V$500,FuSa_14DCDC_EFAN!$W$3:$W$500 = $W23),
                      IFERROR(
                          _xlfn._xlws.FILTER(FuSa_FaultInjection!$V$3:$V$500,FuSa_FaultInjection!$W$3:$W$500 = $W23),
                          IFERROR(
                              _xlfn._xlws.FILTER(Function_SCC!$V$3:$V$512,Function_SCC!$W$3:$W$512 = $W23),
                              IFERROR(
                                  _xlfn._xlws.FILTER(FuSa_FTT!$V$3:$V$500,FuSa_FTT!$W$3:$W$500 = $W23),
                                  "NA"
                           )
                       )
                   )
               )
           )
       )
   )
)</f>
        <v/>
      </c>
      <c r="U23" s="183" t="inlineStr">
        <is>
          <t>Fire Protection</t>
        </is>
      </c>
      <c r="V23" s="876" t="n"/>
      <c r="W23" s="507" t="inlineStr">
        <is>
          <t>[SYI_FP30_002_008] CHG Temp Range Check and Thermal Error Detect Check_NACS.html</t>
        </is>
      </c>
      <c r="X23" s="840" t="n">
        <v>12</v>
      </c>
      <c r="Y23" s="240" t="n">
        <v>0</v>
      </c>
      <c r="Z23" s="240" t="n">
        <v>0</v>
      </c>
      <c r="AA23" s="240" t="n">
        <v>12</v>
      </c>
      <c r="AB23" s="953" t="n">
        <v>0.004027777777777778</v>
      </c>
      <c r="AC23" s="1177">
        <f t="array" ref="AC23">IF(
    IFERROR(
        _xlfn._xlws.FILTER(FuSa_Charger!$AC$3:$AC$519, FuSa_Charger!$W$3:$W$519 = $W23),
        IFERROR(
            _xlfn._xlws.FILTER(Function_14DCDC!$AC$3:$AC$503, Function_14DCDC!$W$3:$W$503 = $W23),
            IFERROR(
                _xlfn._xlws.FILTER(Function_Charger!$AC$3:$AC$508, Function_Charger!$W$3:$W$508 = $W23),
                IFERROR(
                    _xlfn._xlws.FILTER(FuSa_14DCDC!$AC$3:$AC$500, FuSa_14DCDC!$W$3:$W$500 = $W23),
                    IFERROR(
                        _xlfn._xlws.FILTER(FuSa_14DCDC_EFAN!$AC$3:$AC$500, FuSa_14DCDC_EFAN!$W$3:$W$500 =$W23 ),
                        IFERROR(
                            _xlfn._xlws.FILTER(FuSa_FaultInjection!$AC$3:$AC$500, FuSa_FaultInjection!$W$3:$W$500 = $W23),
                            IFERROR(
                                _xlfn._xlws.FILTER(Function_SCC!$AC$3:$AC$525, Function_SCC!$W$3:$W$525 = $W23),
                                _xlfn._xlws.FILTER(FuSa_FTT!$AC$3:$AC$500, FuSa_FTT!$W$3:$W$500 = $W23)
                            )
                        )
                    )
                )
            )
        )
    ) = 0,
    "",
    IFERROR(
        _xlfn._xlws.FILTER(FuSa_Charger!$AC$3:$AC$519, FuSa_Charger!$W$3:$W$519 = $W23),
        IFERROR(
            _xlfn._xlws.FILTER(Function_14DCDC!$AC$3:$AC$503, Function_14DCDC!$W$3:$W$503 = $W23),
            IFERROR(
                _xlfn._xlws.FILTER(Function_Charger!$AC$3:$AC$508, Function_Charger!$W$3:$W$508 = $W23),
                IFERROR(
                    _xlfn._xlws.FILTER(FuSa_14DCDC!$AC$3:$AC$500, FuSa_14DCDC!$W$3:$W$500 = $W23),
                    IFERROR(
                        _xlfn._xlws.FILTER(FuSa_14DCDC_EFAN!$AC$3:$AC$500, FuSa_14DCDC_EFAN!$W$3:$W$500 = $W23),
                        IFERROR(
                            _xlfn._xlws.FILTER(FuSa_FaultInjection!$AC$3:$AC$500, FuSa_FaultInjection!$W$3:$W$500 = $W23),
                            IFERROR(
                                _xlfn._xlws.FILTER(Function_SCC!$AC$3:$AC$525, Function_SCC!$W$3:$W$525 = $W23),
                                _xlfn._xlws.FILTER(FuSa_FTT!$AC$3:$AC$500, FuSa_FTT!$W$3:$W$500 = $W23)
                            )
                        )
                    )
                )
            )
        )
    )
)</f>
        <v/>
      </c>
      <c r="AD23" s="438">
        <f t="array" ref="AD23">IF(
    IFERROR(
        _xlfn._xlws.FILTER(FuSa_Charger!$AD$3:$AD$519, FuSa_Charger!$W$3:$W$519 = $W23),
        IFERROR(
            _xlfn._xlws.FILTER(Function_14DCDC!$AD$3:$AD$503, Function_14DCDC!$W$3:$W$503 = $W23),
            IFERROR(
                _xlfn._xlws.FILTER(Function_Charger!$AD$3:$AD$508, Function_Charger!$W$3:$W$508 = $W23),
                IFERROR(
                    _xlfn._xlws.FILTER(FuSa_14DCDC!$AD$3:$AD$500, FuSa_14DCDC!$W$3:$W$500 = $W23),
                    IFERROR(
                        _xlfn._xlws.FILTER(FuSa_14DCDC_EFAN!$AD$3:$AD$500, FuSa_14DCDC_EFAN!$W$3:$W$500 =$W23 ),
                        IFERROR(
                            _xlfn._xlws.FILTER(FuSa_FaultInjection!$AD$3:$AD$500, FuSa_FaultInjection!$W$3:$W$500 = $W23),
                            IFERROR(
                                _xlfn._xlws.FILTER(Function_SCC!$AD$3:$AD$525, Function_SCC!$W$3:$W$525 = $W23),
                                _xlfn._xlws.FILTER(FuSa_FTT!$AD$3:$AD$500, FuSa_FTT!$W$3:$W$500 = $W23)
                            )
                        )
                    )
                )
            )
        )
    ) = 0,
    "",
    IFERROR(
        _xlfn._xlws.FILTER(FuSa_Charger!$AD$3:$AD$519, FuSa_Charger!$W$3:$W$519 = $W23),
        IFERROR(
            _xlfn._xlws.FILTER(Function_14DCDC!$AD$3:$AD$503, Function_14DCDC!$W$3:$W$503 = $W23),
            IFERROR(
                _xlfn._xlws.FILTER(Function_Charger!$AD$3:$AD$508, Function_Charger!$W$3:$W$508 = $W23),
                IFERROR(
                    _xlfn._xlws.FILTER(FuSa_14DCDC!$AD$3:$AD$500, FuSa_14DCDC!$W$3:$W$500 = $W23),
                    IFERROR(
                        _xlfn._xlws.FILTER(FuSa_14DCDC_EFAN!$AD$3:$AD$500, FuSa_14DCDC_EFAN!$W$3:$W$500 = $W23),
                        IFERROR(
                            _xlfn._xlws.FILTER(FuSa_FaultInjection!$AD$3:$AD$500, FuSa_FaultInjection!$W$3:$W$500 = $W23),
                            IFERROR(
                                _xlfn._xlws.FILTER(Function_SCC!$AD$3:$AD$525, Function_SCC!$W$3:$W$525 = $W23),
                                _xlfn._xlws.FILTER(FuSa_FTT!$AD$3:$AD$500, FuSa_FTT!$W$3:$W$500 = $W23)
                            )
                        )
                    )
                )
            )
        )
    )
)</f>
        <v/>
      </c>
      <c r="AE23" s="942" t="n"/>
      <c r="AG23" s="223" t="inlineStr"/>
      <c r="AH23" s="628" t="inlineStr"/>
      <c r="AI23" s="43" t="inlineStr"/>
      <c r="AJ23" s="43" t="inlineStr"/>
      <c r="AK23" s="43" t="inlineStr"/>
      <c r="AL23" s="266" t="n"/>
      <c r="AM23" s="231" t="n"/>
      <c r="AN23" s="765" t="n"/>
      <c r="AO23" s="223">
        <f>EXACT(W23,AG23)</f>
        <v/>
      </c>
      <c r="AP23" s="43">
        <f>EXACT(X23,AH23)</f>
        <v/>
      </c>
      <c r="AQ23" s="43">
        <f>EXACT(Y23,AI23)</f>
        <v/>
      </c>
      <c r="AR23" s="43">
        <f>EXACT(Z23,AJ23)</f>
        <v/>
      </c>
      <c r="AS23" s="266">
        <f>EXACT(AA23,AK23)</f>
        <v/>
      </c>
      <c r="AT23" t="inlineStr"/>
      <c r="AU23" t="inlineStr"/>
    </row>
    <row r="24" ht="15" customHeight="1">
      <c r="A24" s="439" t="n"/>
      <c r="B24" s="440" t="n"/>
      <c r="C24" s="445" t="n"/>
      <c r="D24" s="441">
        <f t="array" ref="D24">IFERROR(
      _xlfn._xlws.FILTER(FuSa_Charger!$D$3:$D$520, FuSa_Charger!$W$3:$W$520 = $W24),
      IFERROR(
          _xlfn._xlws.FILTER(Function_14DCDC!$D$3:$D$503,Function_14DCDC!$W$3:$W$503 =$W24 ),
          IFERROR(
              _xlfn._xlws.FILTER(Function_Charger!$D$3:$D$510,Function_Charger!$W$3:$W$510 = $W24),
              IFERROR(
                  _xlfn._xlws.FILTER(FuSa_14DCDC!$D$3:$D$500,FuSa_14DCDC!$W$3:$W$500 = $W24),
                  IFERROR(
                      _xlfn._xlws.FILTER(FuSa_14DCDC_EFAN!$D$3:$D$500,FuSa_14DCDC_EFAN!$W$3:$W$500 = $W24),
                      IFERROR(
                          _xlfn._xlws.FILTER(FuSa_FaultInjection!$D$3:$D$500,FuSa_FaultInjection!$W$3:$W$500 = $W24),
                          IFERROR(
                              _xlfn._xlws.FILTER(Function_SCC!$D$3:$D$512,Function_SCC!$W$3:$W$512 = $W24),
                              IFERROR(
                                  _xlfn._xlws.FILTER(FuSa_FTT!$D$3:$D$500,FuSa_FTT!$W$3:$W$500 = $W24),
                                  IFERROR(
                                       _xlfn._xlws.FILTER(FuSa_NACS!$D$3:$D$548,FuSa_NACS!$W$3:$W$548 = $W24),
                                       "NA"
                               )
                           )
                       )
                   )
               )
           )
       )
   )
)</f>
        <v/>
      </c>
      <c r="E24" s="441">
        <f t="array" ref="E24">IFERROR(
      _xlfn._xlws.FILTER(FuSa_Charger!$E$3:$E$520, FuSa_Charger!$W$3:$W$520 = $W24),
      IFERROR(
          _xlfn._xlws.FILTER(Function_14DCDC!$E$3:$E$503,Function_14DCDC!$W$3:$W$503 =$W24 ),
          IFERROR(
              _xlfn._xlws.FILTER(Function_Charger!$E$3:$E$510,Function_Charger!$W$3:$W$510 = $W24),
              IFERROR(
                  _xlfn._xlws.FILTER(FuSa_14DCDC!$E$3:$E$500,FuSa_14DCDC!$W$3:$W$500 = $W24),
                  IFERROR(
                      _xlfn._xlws.FILTER(FuSa_14DCDC_EFAN!$E$3:$E$500,FuSa_14DCDC_EFAN!$W$3:$W$500 = $W24),
                      IFERROR(
                          _xlfn._xlws.FILTER(FuSa_FaultInjection!$E$3:$E$500,FuSa_FaultInjection!$W$3:$W$500 = $W24),
                          IFERROR(
                              _xlfn._xlws.FILTER(Function_SCC!$E$3:$E$512,Function_SCC!$W$3:$W$512 = $W24),
                              IFERROR(
                                  _xlfn._xlws.FILTER(FuSa_FTT!$E$3:$E$500,FuSa_FTT!$W$3:$W$500 = $W24),
                                  IFERROR(
                                       _xlfn._xlws.FILTER(FuSa_NACS!$E$3:$E$548,FuSa_NACS!$W$3:$W$548 = $W24),
                                       "NA"
                               )
                           )
                       )
                   )
               )
           )
       )
   )
)</f>
        <v/>
      </c>
      <c r="F24" s="441">
        <f t="array" ref="F24">IFERROR(
      _xlfn._xlws.FILTER(FuSa_Charger!$F$3:$F$520, FuSa_Charger!$W$3:$W$520 = $W24),
      IFERROR(
          _xlfn._xlws.FILTER(Function_14DCDC!$F$3:$F$503,Function_14DCDC!$W$3:$W$503 =$W24 ),
          IFERROR(
              _xlfn._xlws.FILTER(Function_Charger!$F$3:$F$510,Function_Charger!$W$3:$W$510 = $W24),
              IFERROR(
                  _xlfn._xlws.FILTER(FuSa_14DCDC!$F$3:$F$500,FuSa_14DCDC!$W$3:$W$500 = $W24),
                  IFERROR(
                      _xlfn._xlws.FILTER(FuSa_14DCDC_EFAN!$F$3:$F$500,FuSa_14DCDC_EFAN!$W$3:$W$500 = $W24),
                      IFERROR(
                          _xlfn._xlws.FILTER(FuSa_FaultInjection!$F$3:$F$500,FuSa_FaultInjection!$W$3:$W$500 = $W24),
                          IFERROR(
                              _xlfn._xlws.FILTER(Function_SCC!$F$3:$F$512,Function_SCC!$W$3:$W$512 = $W24),
                              IFERROR(
                                  _xlfn._xlws.FILTER(FuSa_FTT!$F$3:$F$500,FuSa_FTT!$W$3:$W$500 = $W24),
                                  IFERROR(
                                       _xlfn._xlws.FILTER(FuSa_NACS!$F$3:$F$548,FuSa_NACS!$W$3:$W$548 = $W24),
                                       "NA"
                               )
                           )
                       )
                   )
               )
           )
       )
   )
)</f>
        <v/>
      </c>
      <c r="G24" s="441">
        <f t="array" ref="G24">IFERROR(
      _xlfn._xlws.FILTER(FuSa_Charger!$G$3:$G$520, FuSa_Charger!$W$3:$W$520 = $W24),
      IFERROR(
          _xlfn._xlws.FILTER(Function_14DCDC!$G$3:$G$503,Function_14DCDC!$W$3:$W$503 =$W24 ),
          IFERROR(
              _xlfn._xlws.FILTER(Function_Charger!$G$3:$G$510,Function_Charger!$W$3:$W$510 = $W24),
              IFERROR(
                  _xlfn._xlws.FILTER(FuSa_14DCDC!$G$3:$G$500,FuSa_14DCDC!$W$3:$W$500 = $W24),
                  IFERROR(
                      _xlfn._xlws.FILTER(FuSa_14DCDC_EFAN!$G$3:$G$500,FuSa_14DCDC_EFAN!$W$3:$W$500 = $W24),
                      IFERROR(
                          _xlfn._xlws.FILTER(FuSa_FaultInjection!$G$3:$G$500,FuSa_FaultInjection!$W$3:$W$500 = $W24),
                          IFERROR(
                              _xlfn._xlws.FILTER(Function_SCC!$G$3:$G$512,Function_SCC!$W$3:$W$512 = $W24),
                              IFERROR(
                                  _xlfn._xlws.FILTER(FuSa_FTT!$G$3:$G$500,FuSa_FTT!$W$3:$W$500 = $W24),
                                  IFERROR(
                                       _xlfn._xlws.FILTER(FuSa_NACS!$G$3:$G$548,FuSa_NACS!$W$3:$W$548 = $W24),
                                       "NA"
                               )
                           )
                       )
                   )
               )
           )
       )
   )
)</f>
        <v/>
      </c>
      <c r="H24" s="441">
        <f t="array" ref="H24">IFERROR(
      _xlfn._xlws.FILTER(FuSa_Charger!$H$3:$H$520, FuSa_Charger!$W$3:$W$520 = $W24),
      IFERROR(
          _xlfn._xlws.FILTER(Function_14DCDC!$H$3:$H$503,Function_14DCDC!$W$3:$W$503 =$W24 ),
          IFERROR(
              _xlfn._xlws.FILTER(Function_Charger!$H$3:$H$510,Function_Charger!$W$3:$W$510 = $W24),
              IFERROR(
                  _xlfn._xlws.FILTER(FuSa_14DCDC!$H$3:$H$500,FuSa_14DCDC!$W$3:$W$500 = $W24),
                  IFERROR(
                      _xlfn._xlws.FILTER(FuSa_14DCDC_EFAN!$H$3:$H$500,FuSa_14DCDC_EFAN!$W$3:$W$500 = $W24),
                      IFERROR(
                          _xlfn._xlws.FILTER(FuSa_FaultInjection!$H$3:$H$500,FuSa_FaultInjection!$W$3:$W$500 = $W24),
                          IFERROR(
                              _xlfn._xlws.FILTER(Function_SCC!$H$3:$H$512,Function_SCC!$W$3:$W$512 = $W24),
                              IFERROR(
                                  _xlfn._xlws.FILTER(FuSa_FTT!$H$3:$H$500,FuSa_FTT!$W$3:$W$500 = $W24),
                                  IFERROR(
                                       _xlfn._xlws.FILTER(FuSa_NACS!$H$3:$H$548,FuSa_NACS!$W$3:$W$548 = $W24),
                                       "NA"
                               )
                           )
                       )
                   )
               )
           )
       )
   )
)</f>
        <v/>
      </c>
      <c r="I24" s="441">
        <f t="array" ref="I24">IFERROR(
      _xlfn._xlws.FILTER(FuSa_Charger!$I$3:$I$520, FuSa_Charger!$W$3:$W$520 = $W24),
      IFERROR(
          _xlfn._xlws.FILTER(Function_14DCDC!$I$3:$I$503,Function_14DCDC!$W$3:$W$503 =$W24 ),
          IFERROR(
              _xlfn._xlws.FILTER(Function_Charger!$I$3:$I$510,Function_Charger!$W$3:$W$510 = $W24),
              IFERROR(
                  _xlfn._xlws.FILTER(FuSa_14DCDC!$I$3:$I$500,FuSa_14DCDC!$W$3:$W$500 = $W24),
                  IFERROR(
                      _xlfn._xlws.FILTER(FuSa_14DCDC_EFAN!$I$3:$I$500,FuSa_14DCDC_EFAN!$W$3:$W$500 = $W24),
                      IFERROR(
                          _xlfn._xlws.FILTER(FuSa_FaultInjection!$I$3:$I$500,FuSa_FaultInjection!$W$3:$W$500 = $W24),
                          IFERROR(
                              _xlfn._xlws.FILTER(Function_SCC!$I$3:$I$512,Function_SCC!$W$3:$W$512 = $W24),
                              IFERROR(
                                  _xlfn._xlws.FILTER(FuSa_FTT!$I$3:$I$500,FuSa_FTT!$W$3:$W$500 = $W24),
                                  IFERROR(
                                       _xlfn._xlws.FILTER(FuSa_NACS!$I$3:$I$548,FuSa_NACS!$W$3:$W$548 = $W24),
                                       "NA"
                               )
                           )
                       )
                   )
               )
           )
       )
   )
)</f>
        <v/>
      </c>
      <c r="J24" s="441" t="n"/>
      <c r="K24" s="441" t="n"/>
      <c r="L24" s="441" t="n"/>
      <c r="M24" s="441" t="n"/>
      <c r="N24" s="441">
        <f t="array" ref="N24">IFERROR(
      _xlfn._xlws.FILTER(FuSa_Charger!$N$3:$N$520, FuSa_Charger!$W$3:$W$520 = $W24),
      IFERROR(
          _xlfn._xlws.FILTER(Function_14DCDC!$N$3:$N$503,Function_14DCDC!$W$3:$W$503 =$W24 ),
          IFERROR(
              _xlfn._xlws.FILTER(Function_Charger!$N$3:$N$510,Function_Charger!$W$3:$W$510 = $W24),
              IFERROR(
                  _xlfn._xlws.FILTER(FuSa_14DCDC!$N$3:$N$500,FuSa_14DCDC!$W$3:$W$500 = $W24),
                  IFERROR(
                      _xlfn._xlws.FILTER(FuSa_14DCDC_EFAN!$N$3:$N$500,FuSa_14DCDC_EFAN!$W$3:$W$500 = $W24),
                      IFERROR(
                          _xlfn._xlws.FILTER(FuSa_FaultInjection!$N$3:$N$500,FuSa_FaultInjection!$W$3:$W$500 = $W24),
                          IFERROR(
                              _xlfn._xlws.FILTER(Function_SCC!$N$3:$N$512,Function_SCC!$W$3:$W$512 = $W24),
                              IFERROR(
                                  _xlfn._xlws.FILTER(FuSa_FTT!$N$3:$N$500,FuSa_FTT!$W$3:$W$500 = $W24),
                                  IFERROR(
                                       _xlfn._xlws.FILTER(FuSa_NACS!$M$3:$M$548,FuSa_NACS!$W$3:$W$548 = $W24),
                                       "NA"
                               )
                           )
                       )
                   )
               )
           )
       )
   )
)</f>
        <v/>
      </c>
      <c r="O24" s="441">
        <f t="array" ref="O24">IFERROR(
      _xlfn._xlws.FILTER(FuSa_Charger!$O$3:$O$520, FuSa_Charger!$W$3:$W$520 = $W24),
      IFERROR(
          _xlfn._xlws.FILTER(Function_14DCDC!$O$3:$O$503,Function_14DCDC!$W$3:$W$503 =$W24 ),
          IFERROR(
              _xlfn._xlws.FILTER(Function_Charger!$O$3:$O$510,Function_Charger!$W$3:$W$510 = $W24),
              IFERROR(
                  _xlfn._xlws.FILTER(FuSa_14DCDC!$O$3:$O$500,FuSa_14DCDC!$W$3:$W$500 = $W24),
                  IFERROR(
                      _xlfn._xlws.FILTER(FuSa_14DCDC_EFAN!$O$3:$O$500,FuSa_14DCDC_EFAN!$W$3:$W$500 = $W24),
                      IFERROR(
                          _xlfn._xlws.FILTER(FuSa_FaultInjection!$O$3:$O$500,FuSa_FaultInjection!$W$3:$W$500 = $W24),
                          IFERROR(
                              _xlfn._xlws.FILTER(Function_SCC!$O$3:$O$512,Function_SCC!$W$3:$W$512 = $W24),
                              IFERROR(
                                  _xlfn._xlws.FILTER(FuSa_FTT!$O$3:$O$500,FuSa_FTT!$W$3:$W$500 = $W24),
                                  IFERROR(
                                       _xlfn._xlws.FILTER(FuSa_NACS!$O$3:$O$548,FuSa_NACS!$W$3:$W$548 = $W24),
                                       "NA"
                               )
                           )
                       )
                   )
               )
           )
       )
   )
)</f>
        <v/>
      </c>
      <c r="P24" s="441">
        <f t="array" ref="P24">IFERROR(
      _xlfn._xlws.FILTER(FuSa_Charger!$P$3:$P$520, FuSa_Charger!$W$3:$W$520 = $W24),
      IFERROR(
          _xlfn._xlws.FILTER(Function_14DCDC!$P$3:$P$503,Function_14DCDC!$W$3:$W$503 =$W24 ),
          IFERROR(
              _xlfn._xlws.FILTER(Function_Charger!$P$3:$P$510,Function_Charger!$W$3:$W$510 = $W24),
              IFERROR(
                  _xlfn._xlws.FILTER(FuSa_14DCDC!$P$3:$P$500,FuSa_14DCDC!$W$3:$W$500 = $W24),
                  IFERROR(
                      _xlfn._xlws.FILTER(FuSa_14DCDC_EFAN!$P$3:$P$500,FuSa_14DCDC_EFAN!$W$3:$W$500 = $W24),
                      IFERROR(
                          _xlfn._xlws.FILTER(FuSa_FaultInjection!$P$3:$P$500,FuSa_FaultInjection!$W$3:$W$500 = $W24),
                          IFERROR(
                              _xlfn._xlws.FILTER(Function_SCC!$P$3:$P$512,Function_SCC!$W$3:$W$512 = $W24),
                              IFERROR(
                                  _xlfn._xlws.FILTER(FuSa_FTT!$P$3:$P$500,FuSa_FTT!$W$3:$W$500 = $W24),
                                  IFERROR(
                                       _xlfn._xlws.FILTER(FuSa_NACS!$P$3:$P$548,FuSa_NACS!$W$3:$W$548 = $W24),
                                       "NA"
                               )
                           )
                       )
                   )
               )
           )
       )
   )
)</f>
        <v/>
      </c>
      <c r="Q24" s="441">
        <f t="array" ref="Q24">IFERROR(
      _xlfn._xlws.FILTER(FuSa_Charger!$S$3:$S$520, FuSa_Charger!$W$3:$W$520 = $W24),
      IFERROR(
          _xlfn._xlws.FILTER(Function_14DCDC!$S$3:$S$503,Function_14DCDC!$W$3:$W$503 =$W24 ),
          IFERROR(
              _xlfn._xlws.FILTER(Function_Charger!$S$3:$S$510,Function_Charger!$W$3:$W$510 = $W24),
              IFERROR(
                  _xlfn._xlws.FILTER(FuSa_14DCDC!$S$3:$S$500,FuSa_14DCDC!$W$3:$W$500 = $W24),
                  IFERROR(
                      _xlfn._xlws.FILTER(FuSa_14DCDC_EFAN!$S$3:$S$500,FuSa_14DCDC_EFAN!$W$3:$W$500 = $W24),
                      IFERROR(
                          _xlfn._xlws.FILTER(FuSa_FaultInjection!$S$3:$S$500,FuSa_FaultInjection!$W$3:$W$500 = $W24),
                          IFERROR(
                              _xlfn._xlws.FILTER(Function_SCC!$S$3:$S$512,Function_SCC!$W$3:$W$512 = $W24),
                              IFERROR(
                                  _xlfn._xlws.FILTER(FuSa_FTT!$S$3:$S$500,FuSa_FTT!$W$3:$W$500 = $W24),
                                  IFERROR(
                                       _xlfn._xlws.FILTER(FuSa_NACS!$Q$3:$Q$548,FuSa_NACS!$W$3:$W$548 = $W24),
                                       "NA"
                               )
                           )
                       )
                   )
               )
           )
       )
   )
)</f>
        <v/>
      </c>
      <c r="R24" s="441">
        <f t="array" ref="R24">IFERROR(
      _xlfn._xlws.FILTER(FuSa_Charger!$T$3:$T$520, FuSa_Charger!$W$3:$W$520 = $W24),
      IFERROR(
          _xlfn._xlws.FILTER(Function_14DCDC!$T$3:$T$503,Function_14DCDC!$W$3:$W$503 =$W24 ),
          IFERROR(
              _xlfn._xlws.FILTER(Function_Charger!$T$3:$T$510,Function_Charger!$W$3:$W$510 = $W24),
              IFERROR(
                  _xlfn._xlws.FILTER(FuSa_14DCDC!$T$3:$T$500,FuSa_14DCDC!$W$3:$W$500 = $W24),
                  IFERROR(
                      _xlfn._xlws.FILTER(FuSa_14DCDC_EFAN!$T$3:$T$500,FuSa_14DCDC_EFAN!$W$3:$W$500 = $W24),
                      IFERROR(
                          _xlfn._xlws.FILTER(FuSa_FaultInjection!$T$3:$T$500,FuSa_FaultInjection!$W$3:$W$500 = $W24),
                          IFERROR(
                              _xlfn._xlws.FILTER(Function_SCC!$T$3:$T$512,Function_SCC!$W$3:$W$512 = $W24),
                              IFERROR(
                                  _xlfn._xlws.FILTER(FuSa_FTT!$T$3:$T$500,FuSa_FTT!$W$3:$W$500 = $W24),
                                  IFERROR(
                                       _xlfn._xlws.FILTER(FuSa_NACS!$R$3:$R$548,FuSa_NACS!$W$3:$W$548 = $W24),
                                       "NA"
                               )
                           )
                       )
                   )
               )
           )
       )
   )
)</f>
        <v/>
      </c>
      <c r="S24" s="441">
        <f t="array" ref="S24">IFERROR(
      _xlfn._xlws.FILTER(FuSa_Charger!$U$3:$U$520, FuSa_Charger!$W$3:$W$520 = $W24),
      IFERROR(
          _xlfn._xlws.FILTER(Function_14DCDC!$U$3:$U$503,Function_14DCDC!$W$3:$W$503 =$W24 ),
          IFERROR(
              _xlfn._xlws.FILTER(Function_Charger!$U$3:$U$510,Function_Charger!$W$3:$W$510 = $W24),
              IFERROR(
                  _xlfn._xlws.FILTER(FuSa_14DCDC!$U$3:$U$500,FuSa_14DCDC!$W$3:$W$500 = $W24),
                  IFERROR(
                      _xlfn._xlws.FILTER(FuSa_14DCDC_EFAN!$U$3:$U$500,FuSa_14DCDC_EFAN!$W$3:$W$500 = $W24),
                      IFERROR(
                          _xlfn._xlws.FILTER(FuSa_FaultInjection!$U$3:$U$500,FuSa_FaultInjection!$W$3:$W$500 = $W24),
                          IFERROR(
                              _xlfn._xlws.FILTER(Function_SCC!$U$3:$U$512,Function_SCC!$W$3:$W$512 = $W24),
                              IFERROR(
                                  _xlfn._xlws.FILTER(FuSa_FTT!$U$3:$U$500,FuSa_FTT!$W$3:$W$500 = $W24),
                                  IFERROR(
                                       _xlfn._xlws.FILTER(FuSa_NACS!$S$3:$S$548,FuSa_NACS!$W$3:$W$548 = $W24),
                                       "NA"
                               )
                           )
                       )
                   )
               )
           )
       )
   )
)</f>
        <v/>
      </c>
      <c r="T24" s="441">
        <f t="array" ref="T24">IFERROR(
      _xlfn._xlws.FILTER(FuSa_Charger!$V$3:$V$520, FuSa_Charger!$W$3:$W$520 = $W24),
      IFERROR(
          _xlfn._xlws.FILTER(Function_14DCDC!$V$3:$V$503,Function_14DCDC!$W$3:$W$503 =$W24 ),
          IFERROR(
              _xlfn._xlws.FILTER(Function_Charger!$V$3:$V$510,Function_Charger!$W$3:$W$510 = $W24),
              IFERROR(
                  _xlfn._xlws.FILTER(FuSa_14DCDC!$V$3:$V$500,FuSa_14DCDC!$W$3:$W$500 = $W24),
                  IFERROR(
                      _xlfn._xlws.FILTER(FuSa_14DCDC_EFAN!$V$3:$V$500,FuSa_14DCDC_EFAN!$W$3:$W$500 = $W24),
                      IFERROR(
                          _xlfn._xlws.FILTER(FuSa_FaultInjection!$V$3:$V$500,FuSa_FaultInjection!$W$3:$W$500 = $W24),
                          IFERROR(
                              _xlfn._xlws.FILTER(Function_SCC!$V$3:$V$512,Function_SCC!$W$3:$W$512 = $W24),
                              IFERROR(
                                  _xlfn._xlws.FILTER(FuSa_FTT!$V$3:$V$500,FuSa_FTT!$W$3:$W$500 = $W24),
                                  IFERROR(
                                       _xlfn._xlws.FILTER(FuSa_NACS!$T$3:$T$548,FuSa_NACS!$W$3:$W$548 = $W24),
                                       "NA"
                               )
                           )
                       )
                   )
               )
           )
       )
   )
)</f>
        <v/>
      </c>
      <c r="U24" s="183" t="inlineStr">
        <is>
          <t>Fire Protection</t>
        </is>
      </c>
      <c r="V24" s="876" t="n"/>
      <c r="W24" s="507" t="inlineStr">
        <is>
          <t>[SYI_FP40_001_001].html</t>
        </is>
      </c>
      <c r="X24" s="840" t="n">
        <v>1</v>
      </c>
      <c r="Y24" s="240" t="n">
        <v>0</v>
      </c>
      <c r="Z24" s="240" t="n">
        <v>0</v>
      </c>
      <c r="AA24" s="240" t="n">
        <v>1</v>
      </c>
      <c r="AB24" s="953" t="n">
        <v>0.0006712962962962962</v>
      </c>
      <c r="AC24" s="1137">
        <f t="array" ref="AC24">IF(
    IFERROR(
        _xlfn._xlws.FILTER(FuSa_Charger!$AC$3:$AC$519, FuSa_Charger!$W$3:$W$519 = $W24),
        IFERROR(
            _xlfn._xlws.FILTER(Function_14DCDC!$AC$3:$AC$503, Function_14DCDC!$W$3:$W$503 = $W24),
            IFERROR(
                _xlfn._xlws.FILTER(Function_Charger!$AC$3:$AC$508, Function_Charger!$W$3:$W$508 = $W24),
                IFERROR(
                    _xlfn._xlws.FILTER(FuSa_14DCDC!$AC$3:$AC$500, FuSa_14DCDC!$W$3:$W$500 = $W24),
                    IFERROR(
                        _xlfn._xlws.FILTER(FuSa_14DCDC_EFAN!$AC$3:$AC$500, FuSa_14DCDC_EFAN!$W$3:$W$500 =$W24 ),
                        IFERROR(
                            _xlfn._xlws.FILTER(FuSa_FaultInjection!$AC$3:$AC$500, FuSa_FaultInjection!$W$3:$W$500 = $W24),
                            IFERROR(
                                _xlfn._xlws.FILTER(FuSa_NACS!$AC$3:$AC$548, FuSa_NACS!$W$3:$W$548 = $W24),
                                IFERROR(
                                     _xlfn._xlws.FILTER(Function_SCC!$AC$3:$AC$525, Function_SCC!$W$3:$W$525 = $W24),
                                     _xlfn._xlws.FILTER(FuSa_FTT!$AC$3:$AC$500, FuSa_FTT!$W$3:$W$500 = $W24)
                                )
                            )
                        )
                    )
                )
            )
        )
    ) = 0,
    "",
    IFERROR(
        _xlfn._xlws.FILTER(FuSa_Charger!$AC$3:$AC$519, FuSa_Charger!$W$3:$W$519 = $W24),
        IFERROR(
            _xlfn._xlws.FILTER(Function_14DCDC!$AC$3:$AC$503, Function_14DCDC!$W$3:$W$503 = $W24),
            IFERROR(
                _xlfn._xlws.FILTER(Function_Charger!$AC$3:$AC$508, Function_Charger!$W$3:$W$508 = $W24),
                IFERROR(
                    _xlfn._xlws.FILTER(FuSa_14DCDC!$AC$3:$AC$500, FuSa_14DCDC!$W$3:$W$500 = $W24),
                    IFERROR(
                        _xlfn._xlws.FILTER(FuSa_14DCDC_EFAN!$AC$3:$AC$500, FuSa_14DCDC_EFAN!$W$3:$W$500 = $W24),
                        IFERROR(
                            _xlfn._xlws.FILTER(FuSa_FaultInjection!$AC$3:$AC$500, FuSa_FaultInjection!$W$3:$W$500 = $W24),
                            IFERROR(
                                _xlfn._xlws.FILTER(FuSa_NACS!$AC$3:$AC$548, FuSa_NACS!$W$3:$W$548 = $W24),
                                IFERROR(
                                     _xlfn._xlws.FILTER(Function_SCC!$AC$3:$AC$525, Function_SCC!$W$3:$W$525 = $W24),
                                     _xlfn._xlws.FILTER(FuSa_FTT!$AC$3:$AC$500, FuSa_FTT!$W$3:$W$500 = $W24)
                               )
                            )
                        )
                    )
                )
            )
        )
    )
)</f>
        <v/>
      </c>
      <c r="AD24" s="364">
        <f t="array" ref="AD24">IF(
    IFERROR(
        _xlfn._xlws.FILTER(FuSa_Charger!$AD$3:$AD$519, FuSa_Charger!$W$3:$W$519 = $W24),
        IFERROR(
            _xlfn._xlws.FILTER(Function_14DCDC!$AD$3:$AD$503, Function_14DCDC!$W$3:$W$503 = $W24),
            IFERROR(
                _xlfn._xlws.FILTER(Function_Charger!$AD$3:$AD$508, Function_Charger!$W$3:$W$508 = $W24),
                IFERROR(
                    _xlfn._xlws.FILTER(FuSa_14DCDC!$AD$3:$AD$500, FuSa_14DCDC!$W$3:$W$500 = $W24),
                    IFERROR(
                        _xlfn._xlws.FILTER(FuSa_14DCDC_EFAN!$AD$3:$AD$500, FuSa_14DCDC_EFAN!$W$3:$W$500 =$W24 ),
                        IFERROR(
                            _xlfn._xlws.FILTER(FuSa_FaultInjection!$AD$3:$AD$500, FuSa_FaultInjection!$W$3:$W$500 = $W24),
                            IFERROR(
                                _xlfn._xlws.FILTER(FuSa_NACS!$AD$3:$AD$548, FuSa_NACS!$W$3:$W$548 = $W24),
                                IFERROR(
                                    _xlfn._xlws.FILTER(Function_SCC!$AD$3:$AD$525, Function_SCC!$W$3:$W$525 = $W24),
                                    _xlfn._xlws.FILTER(FuSa_FTT!$AD$3:$AD$500, FuSa_FTT!$W$3:$W$500 = $W24)
                               )
                            )
                        )
                    )
                )
            )
        )
    ) = 0,
    "",
    IFERROR(
        _xlfn._xlws.FILTER(FuSa_Charger!$AD$3:$AD$519, FuSa_Charger!$W$3:$W$519 = $W24),
        IFERROR(
            _xlfn._xlws.FILTER(Function_14DCDC!$AD$3:$AD$503, Function_14DCDC!$W$3:$W$503 = $W24),
            IFERROR(
                _xlfn._xlws.FILTER(Function_Charger!$AD$3:$AD$508, Function_Charger!$W$3:$W$508 = $W24),
                IFERROR(
                    _xlfn._xlws.FILTER(FuSa_14DCDC!$AD$3:$AD$500, FuSa_14DCDC!$W$3:$W$500 = $W24),
                    IFERROR(
                        _xlfn._xlws.FILTER(FuSa_14DCDC_EFAN!$AD$3:$AD$500, FuSa_14DCDC_EFAN!$W$3:$W$500 = $W24),
                        IFERROR(
                            _xlfn._xlws.FILTER(FuSa_FaultInjection!$AD$3:$AD$500, FuSa_FaultInjection!$W$3:$W$500 = $W24),
                            IFERROR(
                                _xlfn._xlws.FILTER(FuSa_NACS!$AD$3:$AD$548, FuSa_NACS!$W$3:$W$548 = $W24),
                                IFERROR(
                                     _xlfn._xlws.FILTER(Function_SCC!$AD$3:$AD$525, Function_SCC!$W$3:$W$525 = $W24),
                                     _xlfn._xlws.FILTER(FuSa_FTT!$AD$3:$AD$500, FuSa_FTT!$W$3:$W$500 = $W24)
                                )
                            )
                        )
                    )
                )
            )
        )
    )
)</f>
        <v/>
      </c>
      <c r="AE24" s="942" t="n"/>
      <c r="AG24" s="223" t="inlineStr"/>
      <c r="AH24" s="628" t="inlineStr"/>
      <c r="AI24" s="43" t="inlineStr"/>
      <c r="AJ24" s="43" t="inlineStr"/>
      <c r="AK24" s="43" t="inlineStr"/>
      <c r="AL24" s="266" t="n"/>
      <c r="AM24" s="231" t="n"/>
      <c r="AN24" s="765" t="n"/>
      <c r="AO24" s="223">
        <f>EXACT(W24,AG24)</f>
        <v/>
      </c>
      <c r="AP24" s="43">
        <f>EXACT(X24,AH24)</f>
        <v/>
      </c>
      <c r="AQ24" s="43">
        <f>EXACT(Y24,AI24)</f>
        <v/>
      </c>
      <c r="AR24" s="43">
        <f>EXACT(Z24,AJ24)</f>
        <v/>
      </c>
      <c r="AS24" s="266">
        <f>EXACT(AA24,AK24)</f>
        <v/>
      </c>
      <c r="AT24" t="inlineStr"/>
      <c r="AU24" t="inlineStr"/>
    </row>
    <row r="25" ht="15" customHeight="1">
      <c r="A25" s="439" t="n"/>
      <c r="B25" s="440" t="n"/>
      <c r="C25" s="445" t="n"/>
      <c r="D25" s="441">
        <f t="array" ref="D25">IFERROR(
      _xlfn._xlws.FILTER(FuSa_Charger!$D$3:$D$520, FuSa_Charger!$W$3:$W$520 = $W25),
      IFERROR(
          _xlfn._xlws.FILTER(Function_14DCDC!$D$3:$D$503,Function_14DCDC!$W$3:$W$503 =$W25 ),
          IFERROR(
              _xlfn._xlws.FILTER(Function_Charger!$D$3:$D$510,Function_Charger!$W$3:$W$510 = $W25),
              IFERROR(
                  _xlfn._xlws.FILTER(FuSa_14DCDC!$D$3:$D$500,FuSa_14DCDC!$W$3:$W$500 = $W25),
                  IFERROR(
                      _xlfn._xlws.FILTER(FuSa_14DCDC_EFAN!$D$3:$D$500,FuSa_14DCDC_EFAN!$W$3:$W$500 = $W25),
                      IFERROR(
                          _xlfn._xlws.FILTER(FuSa_FaultInjection!$D$3:$D$500,FuSa_FaultInjection!$W$3:$W$500 = $W25),
                          IFERROR(
                              _xlfn._xlws.FILTER(Function_SCC!$D$3:$D$512,Function_SCC!$W$3:$W$512 = $W25),
                              IFERROR(
                                  _xlfn._xlws.FILTER(FuSa_FTT!$D$3:$D$500,FuSa_FTT!$W$3:$W$500 = $W25),
                                  IFERROR(
                                       _xlfn._xlws.FILTER(FuSa_NACS!$D$3:$D$548,FuSa_NACS!$W$3:$W$548 = $W25),
                                       "NA"
                               )
                           )
                       )
                   )
               )
           )
       )
   )
)</f>
        <v/>
      </c>
      <c r="E25" s="441">
        <f t="array" ref="E25">IFERROR(
      _xlfn._xlws.FILTER(FuSa_Charger!$E$3:$E$520, FuSa_Charger!$W$3:$W$520 = $W25),
      IFERROR(
          _xlfn._xlws.FILTER(Function_14DCDC!$E$3:$E$503,Function_14DCDC!$W$3:$W$503 =$W25 ),
          IFERROR(
              _xlfn._xlws.FILTER(Function_Charger!$E$3:$E$510,Function_Charger!$W$3:$W$510 = $W25),
              IFERROR(
                  _xlfn._xlws.FILTER(FuSa_14DCDC!$E$3:$E$500,FuSa_14DCDC!$W$3:$W$500 = $W25),
                  IFERROR(
                      _xlfn._xlws.FILTER(FuSa_14DCDC_EFAN!$E$3:$E$500,FuSa_14DCDC_EFAN!$W$3:$W$500 = $W25),
                      IFERROR(
                          _xlfn._xlws.FILTER(FuSa_FaultInjection!$E$3:$E$500,FuSa_FaultInjection!$W$3:$W$500 = $W25),
                          IFERROR(
                              _xlfn._xlws.FILTER(Function_SCC!$E$3:$E$512,Function_SCC!$W$3:$W$512 = $W25),
                              IFERROR(
                                  _xlfn._xlws.FILTER(FuSa_FTT!$E$3:$E$500,FuSa_FTT!$W$3:$W$500 = $W25),
                                  IFERROR(
                                       _xlfn._xlws.FILTER(FuSa_NACS!$E$3:$E$548,FuSa_NACS!$W$3:$W$548 = $W25),
                                       "NA"
                               )
                           )
                       )
                   )
               )
           )
       )
   )
)</f>
        <v/>
      </c>
      <c r="F25" s="441">
        <f t="array" ref="F25">IFERROR(
      _xlfn._xlws.FILTER(FuSa_Charger!$F$3:$F$520, FuSa_Charger!$W$3:$W$520 = $W25),
      IFERROR(
          _xlfn._xlws.FILTER(Function_14DCDC!$F$3:$F$503,Function_14DCDC!$W$3:$W$503 =$W25 ),
          IFERROR(
              _xlfn._xlws.FILTER(Function_Charger!$F$3:$F$510,Function_Charger!$W$3:$W$510 = $W25),
              IFERROR(
                  _xlfn._xlws.FILTER(FuSa_14DCDC!$F$3:$F$500,FuSa_14DCDC!$W$3:$W$500 = $W25),
                  IFERROR(
                      _xlfn._xlws.FILTER(FuSa_14DCDC_EFAN!$F$3:$F$500,FuSa_14DCDC_EFAN!$W$3:$W$500 = $W25),
                      IFERROR(
                          _xlfn._xlws.FILTER(FuSa_FaultInjection!$F$3:$F$500,FuSa_FaultInjection!$W$3:$W$500 = $W25),
                          IFERROR(
                              _xlfn._xlws.FILTER(Function_SCC!$F$3:$F$512,Function_SCC!$W$3:$W$512 = $W25),
                              IFERROR(
                                  _xlfn._xlws.FILTER(FuSa_FTT!$F$3:$F$500,FuSa_FTT!$W$3:$W$500 = $W25),
                                  IFERROR(
                                       _xlfn._xlws.FILTER(FuSa_NACS!$F$3:$F$548,FuSa_NACS!$W$3:$W$548 = $W25),
                                       "NA"
                               )
                           )
                       )
                   )
               )
           )
       )
   )
)</f>
        <v/>
      </c>
      <c r="G25" s="441">
        <f t="array" ref="G25">IFERROR(
      _xlfn._xlws.FILTER(FuSa_Charger!$G$3:$G$520, FuSa_Charger!$W$3:$W$520 = $W25),
      IFERROR(
          _xlfn._xlws.FILTER(Function_14DCDC!$G$3:$G$503,Function_14DCDC!$W$3:$W$503 =$W25 ),
          IFERROR(
              _xlfn._xlws.FILTER(Function_Charger!$G$3:$G$510,Function_Charger!$W$3:$W$510 = $W25),
              IFERROR(
                  _xlfn._xlws.FILTER(FuSa_14DCDC!$G$3:$G$500,FuSa_14DCDC!$W$3:$W$500 = $W25),
                  IFERROR(
                      _xlfn._xlws.FILTER(FuSa_14DCDC_EFAN!$G$3:$G$500,FuSa_14DCDC_EFAN!$W$3:$W$500 = $W25),
                      IFERROR(
                          _xlfn._xlws.FILTER(FuSa_FaultInjection!$G$3:$G$500,FuSa_FaultInjection!$W$3:$W$500 = $W25),
                          IFERROR(
                              _xlfn._xlws.FILTER(Function_SCC!$G$3:$G$512,Function_SCC!$W$3:$W$512 = $W25),
                              IFERROR(
                                  _xlfn._xlws.FILTER(FuSa_FTT!$G$3:$G$500,FuSa_FTT!$W$3:$W$500 = $W25),
                                  IFERROR(
                                       _xlfn._xlws.FILTER(FuSa_NACS!$G$3:$G$548,FuSa_NACS!$W$3:$W$548 = $W25),
                                       "NA"
                               )
                           )
                       )
                   )
               )
           )
       )
   )
)</f>
        <v/>
      </c>
      <c r="H25" s="441">
        <f t="array" ref="H25">IFERROR(
      _xlfn._xlws.FILTER(FuSa_Charger!$H$3:$H$520, FuSa_Charger!$W$3:$W$520 = $W25),
      IFERROR(
          _xlfn._xlws.FILTER(Function_14DCDC!$H$3:$H$503,Function_14DCDC!$W$3:$W$503 =$W25 ),
          IFERROR(
              _xlfn._xlws.FILTER(Function_Charger!$H$3:$H$510,Function_Charger!$W$3:$W$510 = $W25),
              IFERROR(
                  _xlfn._xlws.FILTER(FuSa_14DCDC!$H$3:$H$500,FuSa_14DCDC!$W$3:$W$500 = $W25),
                  IFERROR(
                      _xlfn._xlws.FILTER(FuSa_14DCDC_EFAN!$H$3:$H$500,FuSa_14DCDC_EFAN!$W$3:$W$500 = $W25),
                      IFERROR(
                          _xlfn._xlws.FILTER(FuSa_FaultInjection!$H$3:$H$500,FuSa_FaultInjection!$W$3:$W$500 = $W25),
                          IFERROR(
                              _xlfn._xlws.FILTER(Function_SCC!$H$3:$H$512,Function_SCC!$W$3:$W$512 = $W25),
                              IFERROR(
                                  _xlfn._xlws.FILTER(FuSa_FTT!$H$3:$H$500,FuSa_FTT!$W$3:$W$500 = $W25),
                                  IFERROR(
                                       _xlfn._xlws.FILTER(FuSa_NACS!$H$3:$H$548,FuSa_NACS!$W$3:$W$548 = $W25),
                                       "NA"
                               )
                           )
                       )
                   )
               )
           )
       )
   )
)</f>
        <v/>
      </c>
      <c r="I25" s="441">
        <f t="array" ref="I25">IFERROR(
      _xlfn._xlws.FILTER(FuSa_Charger!$I$3:$I$520, FuSa_Charger!$W$3:$W$520 = $W25),
      IFERROR(
          _xlfn._xlws.FILTER(Function_14DCDC!$I$3:$I$503,Function_14DCDC!$W$3:$W$503 =$W25 ),
          IFERROR(
              _xlfn._xlws.FILTER(Function_Charger!$I$3:$I$510,Function_Charger!$W$3:$W$510 = $W25),
              IFERROR(
                  _xlfn._xlws.FILTER(FuSa_14DCDC!$I$3:$I$500,FuSa_14DCDC!$W$3:$W$500 = $W25),
                  IFERROR(
                      _xlfn._xlws.FILTER(FuSa_14DCDC_EFAN!$I$3:$I$500,FuSa_14DCDC_EFAN!$W$3:$W$500 = $W25),
                      IFERROR(
                          _xlfn._xlws.FILTER(FuSa_FaultInjection!$I$3:$I$500,FuSa_FaultInjection!$W$3:$W$500 = $W25),
                          IFERROR(
                              _xlfn._xlws.FILTER(Function_SCC!$I$3:$I$512,Function_SCC!$W$3:$W$512 = $W25),
                              IFERROR(
                                  _xlfn._xlws.FILTER(FuSa_FTT!$I$3:$I$500,FuSa_FTT!$W$3:$W$500 = $W25),
                                  IFERROR(
                                       _xlfn._xlws.FILTER(FuSa_NACS!$I$3:$I$548,FuSa_NACS!$W$3:$W$548 = $W25),
                                       "NA"
                               )
                           )
                       )
                   )
               )
           )
       )
   )
)</f>
        <v/>
      </c>
      <c r="J25" s="441" t="n"/>
      <c r="K25" s="441" t="n"/>
      <c r="L25" s="441" t="n"/>
      <c r="M25" s="441" t="n"/>
      <c r="N25" s="441">
        <f t="array" ref="N25">IFERROR(
      _xlfn._xlws.FILTER(FuSa_Charger!$N$3:$N$520, FuSa_Charger!$W$3:$W$520 = $W25),
      IFERROR(
          _xlfn._xlws.FILTER(Function_14DCDC!$N$3:$N$503,Function_14DCDC!$W$3:$W$503 =$W25 ),
          IFERROR(
              _xlfn._xlws.FILTER(Function_Charger!$N$3:$N$510,Function_Charger!$W$3:$W$510 = $W25),
              IFERROR(
                  _xlfn._xlws.FILTER(FuSa_14DCDC!$N$3:$N$500,FuSa_14DCDC!$W$3:$W$500 = $W25),
                  IFERROR(
                      _xlfn._xlws.FILTER(FuSa_14DCDC_EFAN!$N$3:$N$500,FuSa_14DCDC_EFAN!$W$3:$W$500 = $W25),
                      IFERROR(
                          _xlfn._xlws.FILTER(FuSa_FaultInjection!$N$3:$N$500,FuSa_FaultInjection!$W$3:$W$500 = $W25),
                          IFERROR(
                              _xlfn._xlws.FILTER(Function_SCC!$N$3:$N$512,Function_SCC!$W$3:$W$512 = $W25),
                              IFERROR(
                                  _xlfn._xlws.FILTER(FuSa_FTT!$N$3:$N$500,FuSa_FTT!$W$3:$W$500 = $W25),
                                  IFERROR(
                                       _xlfn._xlws.FILTER(FuSa_NACS!$M$3:$M$548,FuSa_NACS!$W$3:$W$548 = $W25),
                                       "NA"
                               )
                           )
                       )
                   )
               )
           )
       )
   )
)</f>
        <v/>
      </c>
      <c r="O25" s="441">
        <f t="array" ref="O25">IFERROR(
      _xlfn._xlws.FILTER(FuSa_Charger!$O$3:$O$520, FuSa_Charger!$W$3:$W$520 = $W25),
      IFERROR(
          _xlfn._xlws.FILTER(Function_14DCDC!$O$3:$O$503,Function_14DCDC!$W$3:$W$503 =$W25 ),
          IFERROR(
              _xlfn._xlws.FILTER(Function_Charger!$O$3:$O$510,Function_Charger!$W$3:$W$510 = $W25),
              IFERROR(
                  _xlfn._xlws.FILTER(FuSa_14DCDC!$O$3:$O$500,FuSa_14DCDC!$W$3:$W$500 = $W25),
                  IFERROR(
                      _xlfn._xlws.FILTER(FuSa_14DCDC_EFAN!$O$3:$O$500,FuSa_14DCDC_EFAN!$W$3:$W$500 = $W25),
                      IFERROR(
                          _xlfn._xlws.FILTER(FuSa_FaultInjection!$O$3:$O$500,FuSa_FaultInjection!$W$3:$W$500 = $W25),
                          IFERROR(
                              _xlfn._xlws.FILTER(Function_SCC!$O$3:$O$512,Function_SCC!$W$3:$W$512 = $W25),
                              IFERROR(
                                  _xlfn._xlws.FILTER(FuSa_FTT!$O$3:$O$500,FuSa_FTT!$W$3:$W$500 = $W25),
                                  IFERROR(
                                       _xlfn._xlws.FILTER(FuSa_NACS!$O$3:$O$548,FuSa_NACS!$W$3:$W$548 = $W25),
                                       "NA"
                               )
                           )
                       )
                   )
               )
           )
       )
   )
)</f>
        <v/>
      </c>
      <c r="P25" s="441">
        <f t="array" ref="P25">IFERROR(
      _xlfn._xlws.FILTER(FuSa_Charger!$P$3:$P$520, FuSa_Charger!$W$3:$W$520 = $W25),
      IFERROR(
          _xlfn._xlws.FILTER(Function_14DCDC!$P$3:$P$503,Function_14DCDC!$W$3:$W$503 =$W25 ),
          IFERROR(
              _xlfn._xlws.FILTER(Function_Charger!$P$3:$P$510,Function_Charger!$W$3:$W$510 = $W25),
              IFERROR(
                  _xlfn._xlws.FILTER(FuSa_14DCDC!$P$3:$P$500,FuSa_14DCDC!$W$3:$W$500 = $W25),
                  IFERROR(
                      _xlfn._xlws.FILTER(FuSa_14DCDC_EFAN!$P$3:$P$500,FuSa_14DCDC_EFAN!$W$3:$W$500 = $W25),
                      IFERROR(
                          _xlfn._xlws.FILTER(FuSa_FaultInjection!$P$3:$P$500,FuSa_FaultInjection!$W$3:$W$500 = $W25),
                          IFERROR(
                              _xlfn._xlws.FILTER(Function_SCC!$P$3:$P$512,Function_SCC!$W$3:$W$512 = $W25),
                              IFERROR(
                                  _xlfn._xlws.FILTER(FuSa_FTT!$P$3:$P$500,FuSa_FTT!$W$3:$W$500 = $W25),
                                  IFERROR(
                                       _xlfn._xlws.FILTER(FuSa_NACS!$P$3:$P$548,FuSa_NACS!$W$3:$W$548 = $W25),
                                       "NA"
                               )
                           )
                       )
                   )
               )
           )
       )
   )
)</f>
        <v/>
      </c>
      <c r="Q25" s="441">
        <f t="array" ref="Q25">IFERROR(
      _xlfn._xlws.FILTER(FuSa_Charger!$S$3:$S$520, FuSa_Charger!$W$3:$W$520 = $W25),
      IFERROR(
          _xlfn._xlws.FILTER(Function_14DCDC!$S$3:$S$503,Function_14DCDC!$W$3:$W$503 =$W25 ),
          IFERROR(
              _xlfn._xlws.FILTER(Function_Charger!$S$3:$S$510,Function_Charger!$W$3:$W$510 = $W25),
              IFERROR(
                  _xlfn._xlws.FILTER(FuSa_14DCDC!$S$3:$S$500,FuSa_14DCDC!$W$3:$W$500 = $W25),
                  IFERROR(
                      _xlfn._xlws.FILTER(FuSa_14DCDC_EFAN!$S$3:$S$500,FuSa_14DCDC_EFAN!$W$3:$W$500 = $W25),
                      IFERROR(
                          _xlfn._xlws.FILTER(FuSa_FaultInjection!$S$3:$S$500,FuSa_FaultInjection!$W$3:$W$500 = $W25),
                          IFERROR(
                              _xlfn._xlws.FILTER(Function_SCC!$S$3:$S$512,Function_SCC!$W$3:$W$512 = $W25),
                              IFERROR(
                                  _xlfn._xlws.FILTER(FuSa_FTT!$S$3:$S$500,FuSa_FTT!$W$3:$W$500 = $W25),
                                  IFERROR(
                                       _xlfn._xlws.FILTER(FuSa_NACS!$Q$3:$Q$548,FuSa_NACS!$W$3:$W$548 = $W25),
                                       "NA"
                               )
                           )
                       )
                   )
               )
           )
       )
   )
)</f>
        <v/>
      </c>
      <c r="R25" s="441">
        <f t="array" ref="R25">IFERROR(
      _xlfn._xlws.FILTER(FuSa_Charger!$T$3:$T$520, FuSa_Charger!$W$3:$W$520 = $W25),
      IFERROR(
          _xlfn._xlws.FILTER(Function_14DCDC!$T$3:$T$503,Function_14DCDC!$W$3:$W$503 =$W25 ),
          IFERROR(
              _xlfn._xlws.FILTER(Function_Charger!$T$3:$T$510,Function_Charger!$W$3:$W$510 = $W25),
              IFERROR(
                  _xlfn._xlws.FILTER(FuSa_14DCDC!$T$3:$T$500,FuSa_14DCDC!$W$3:$W$500 = $W25),
                  IFERROR(
                      _xlfn._xlws.FILTER(FuSa_14DCDC_EFAN!$T$3:$T$500,FuSa_14DCDC_EFAN!$W$3:$W$500 = $W25),
                      IFERROR(
                          _xlfn._xlws.FILTER(FuSa_FaultInjection!$T$3:$T$500,FuSa_FaultInjection!$W$3:$W$500 = $W25),
                          IFERROR(
                              _xlfn._xlws.FILTER(Function_SCC!$T$3:$T$512,Function_SCC!$W$3:$W$512 = $W25),
                              IFERROR(
                                  _xlfn._xlws.FILTER(FuSa_FTT!$T$3:$T$500,FuSa_FTT!$W$3:$W$500 = $W25),
                                  IFERROR(
                                       _xlfn._xlws.FILTER(FuSa_NACS!$R$3:$R$548,FuSa_NACS!$W$3:$W$548 = $W25),
                                       "NA"
                               )
                           )
                       )
                   )
               )
           )
       )
   )
)</f>
        <v/>
      </c>
      <c r="S25" s="441">
        <f t="array" ref="S25">IFERROR(
      _xlfn._xlws.FILTER(FuSa_Charger!$U$3:$U$520, FuSa_Charger!$W$3:$W$520 = $W25),
      IFERROR(
          _xlfn._xlws.FILTER(Function_14DCDC!$U$3:$U$503,Function_14DCDC!$W$3:$W$503 =$W25 ),
          IFERROR(
              _xlfn._xlws.FILTER(Function_Charger!$U$3:$U$510,Function_Charger!$W$3:$W$510 = $W25),
              IFERROR(
                  _xlfn._xlws.FILTER(FuSa_14DCDC!$U$3:$U$500,FuSa_14DCDC!$W$3:$W$500 = $W25),
                  IFERROR(
                      _xlfn._xlws.FILTER(FuSa_14DCDC_EFAN!$U$3:$U$500,FuSa_14DCDC_EFAN!$W$3:$W$500 = $W25),
                      IFERROR(
                          _xlfn._xlws.FILTER(FuSa_FaultInjection!$U$3:$U$500,FuSa_FaultInjection!$W$3:$W$500 = $W25),
                          IFERROR(
                              _xlfn._xlws.FILTER(Function_SCC!$U$3:$U$512,Function_SCC!$W$3:$W$512 = $W25),
                              IFERROR(
                                  _xlfn._xlws.FILTER(FuSa_FTT!$U$3:$U$500,FuSa_FTT!$W$3:$W$500 = $W25),
                                  IFERROR(
                                       _xlfn._xlws.FILTER(FuSa_NACS!$S$3:$S$548,FuSa_NACS!$W$3:$W$548 = $W25),
                                       "NA"
                               )
                           )
                       )
                   )
               )
           )
       )
   )
)</f>
        <v/>
      </c>
      <c r="T25" s="441">
        <f t="array" ref="T25">IFERROR(
      _xlfn._xlws.FILTER(FuSa_Charger!$V$3:$V$520, FuSa_Charger!$W$3:$W$520 = $W25),
      IFERROR(
          _xlfn._xlws.FILTER(Function_14DCDC!$V$3:$V$503,Function_14DCDC!$W$3:$W$503 =$W25 ),
          IFERROR(
              _xlfn._xlws.FILTER(Function_Charger!$V$3:$V$510,Function_Charger!$W$3:$W$510 = $W25),
              IFERROR(
                  _xlfn._xlws.FILTER(FuSa_14DCDC!$V$3:$V$500,FuSa_14DCDC!$W$3:$W$500 = $W25),
                  IFERROR(
                      _xlfn._xlws.FILTER(FuSa_14DCDC_EFAN!$V$3:$V$500,FuSa_14DCDC_EFAN!$W$3:$W$500 = $W25),
                      IFERROR(
                          _xlfn._xlws.FILTER(FuSa_FaultInjection!$V$3:$V$500,FuSa_FaultInjection!$W$3:$W$500 = $W25),
                          IFERROR(
                              _xlfn._xlws.FILTER(Function_SCC!$V$3:$V$512,Function_SCC!$W$3:$W$512 = $W25),
                              IFERROR(
                                  _xlfn._xlws.FILTER(FuSa_FTT!$V$3:$V$500,FuSa_FTT!$W$3:$W$500 = $W25),
                                  IFERROR(
                                       _xlfn._xlws.FILTER(FuSa_NACS!$T$3:$T$548,FuSa_NACS!$W$3:$W$548 = $W25),
                                       "NA"
                               )
                           )
                       )
                   )
               )
           )
       )
   )
)</f>
        <v/>
      </c>
      <c r="U25" s="183" t="inlineStr">
        <is>
          <t>Fire Protection</t>
        </is>
      </c>
      <c r="V25" s="876" t="n"/>
      <c r="W25" s="507" t="inlineStr">
        <is>
          <t>[SYI_FP40_001_002].html</t>
        </is>
      </c>
      <c r="X25" s="840" t="n">
        <v>1</v>
      </c>
      <c r="Y25" s="240" t="n">
        <v>0</v>
      </c>
      <c r="Z25" s="240" t="n">
        <v>0</v>
      </c>
      <c r="AA25" s="240" t="n">
        <v>1</v>
      </c>
      <c r="AB25" s="953" t="n">
        <v>0.0008101851851851852</v>
      </c>
      <c r="AC25" s="1137">
        <f t="array" ref="AC25">IF(
    IFERROR(
        _xlfn._xlws.FILTER(FuSa_Charger!$AC$3:$AC$519, FuSa_Charger!$W$3:$W$519 = $W25),
        IFERROR(
            _xlfn._xlws.FILTER(Function_14DCDC!$AC$3:$AC$503, Function_14DCDC!$W$3:$W$503 = $W25),
            IFERROR(
                _xlfn._xlws.FILTER(Function_Charger!$AC$3:$AC$508, Function_Charger!$W$3:$W$508 = $W25),
                IFERROR(
                    _xlfn._xlws.FILTER(FuSa_14DCDC!$AC$3:$AC$500, FuSa_14DCDC!$W$3:$W$500 = $W25),
                    IFERROR(
                        _xlfn._xlws.FILTER(FuSa_14DCDC_EFAN!$AC$3:$AC$500, FuSa_14DCDC_EFAN!$W$3:$W$500 =$W25 ),
                        IFERROR(
                            _xlfn._xlws.FILTER(FuSa_FaultInjection!$AC$3:$AC$500, FuSa_FaultInjection!$W$3:$W$500 = $W25),
                            IFERROR(
                                _xlfn._xlws.FILTER(FuSa_NACS!$AC$3:$AC$548, FuSa_NACS!$W$3:$W$548 = $W25),
                                IFERROR(
                                     _xlfn._xlws.FILTER(Function_SCC!$AC$3:$AC$525, Function_SCC!$W$3:$W$525 = $W25),
                                     _xlfn._xlws.FILTER(FuSa_FTT!$AC$3:$AC$500, FuSa_FTT!$W$3:$W$500 = $W25)
                                )
                            )
                        )
                    )
                )
            )
        )
    ) = 0,
    "",
    IFERROR(
        _xlfn._xlws.FILTER(FuSa_Charger!$AC$3:$AC$519, FuSa_Charger!$W$3:$W$519 = $W25),
        IFERROR(
            _xlfn._xlws.FILTER(Function_14DCDC!$AC$3:$AC$503, Function_14DCDC!$W$3:$W$503 = $W25),
            IFERROR(
                _xlfn._xlws.FILTER(Function_Charger!$AC$3:$AC$508, Function_Charger!$W$3:$W$508 = $W25),
                IFERROR(
                    _xlfn._xlws.FILTER(FuSa_14DCDC!$AC$3:$AC$500, FuSa_14DCDC!$W$3:$W$500 = $W25),
                    IFERROR(
                        _xlfn._xlws.FILTER(FuSa_14DCDC_EFAN!$AC$3:$AC$500, FuSa_14DCDC_EFAN!$W$3:$W$500 = $W25),
                        IFERROR(
                            _xlfn._xlws.FILTER(FuSa_FaultInjection!$AC$3:$AC$500, FuSa_FaultInjection!$W$3:$W$500 = $W25),
                            IFERROR(
                                _xlfn._xlws.FILTER(FuSa_NACS!$AC$3:$AC$548, FuSa_NACS!$W$3:$W$548 = $W25),
                                IFERROR(
                                     _xlfn._xlws.FILTER(Function_SCC!$AC$3:$AC$525, Function_SCC!$W$3:$W$525 = $W25),
                                     _xlfn._xlws.FILTER(FuSa_FTT!$AC$3:$AC$500, FuSa_FTT!$W$3:$W$500 = $W25)
                               )
                            )
                        )
                    )
                )
            )
        )
    )
)</f>
        <v/>
      </c>
      <c r="AD25" s="364">
        <f t="array" ref="AD25">IF(
    IFERROR(
        _xlfn._xlws.FILTER(FuSa_Charger!$AD$3:$AD$519, FuSa_Charger!$W$3:$W$519 = $W25),
        IFERROR(
            _xlfn._xlws.FILTER(Function_14DCDC!$AD$3:$AD$503, Function_14DCDC!$W$3:$W$503 = $W25),
            IFERROR(
                _xlfn._xlws.FILTER(Function_Charger!$AD$3:$AD$508, Function_Charger!$W$3:$W$508 = $W25),
                IFERROR(
                    _xlfn._xlws.FILTER(FuSa_14DCDC!$AD$3:$AD$500, FuSa_14DCDC!$W$3:$W$500 = $W25),
                    IFERROR(
                        _xlfn._xlws.FILTER(FuSa_14DCDC_EFAN!$AD$3:$AD$500, FuSa_14DCDC_EFAN!$W$3:$W$500 =$W25 ),
                        IFERROR(
                            _xlfn._xlws.FILTER(FuSa_FaultInjection!$AD$3:$AD$500, FuSa_FaultInjection!$W$3:$W$500 = $W25),
                            IFERROR(
                                _xlfn._xlws.FILTER(FuSa_NACS!$AD$3:$AD$548, FuSa_NACS!$W$3:$W$548 = $W25),
                                IFERROR(
                                    _xlfn._xlws.FILTER(Function_SCC!$AD$3:$AD$525, Function_SCC!$W$3:$W$525 = $W25),
                                    _xlfn._xlws.FILTER(FuSa_FTT!$AD$3:$AD$500, FuSa_FTT!$W$3:$W$500 = $W25)
                               )
                            )
                        )
                    )
                )
            )
        )
    ) = 0,
    "",
    IFERROR(
        _xlfn._xlws.FILTER(FuSa_Charger!$AD$3:$AD$519, FuSa_Charger!$W$3:$W$519 = $W25),
        IFERROR(
            _xlfn._xlws.FILTER(Function_14DCDC!$AD$3:$AD$503, Function_14DCDC!$W$3:$W$503 = $W25),
            IFERROR(
                _xlfn._xlws.FILTER(Function_Charger!$AD$3:$AD$508, Function_Charger!$W$3:$W$508 = $W25),
                IFERROR(
                    _xlfn._xlws.FILTER(FuSa_14DCDC!$AD$3:$AD$500, FuSa_14DCDC!$W$3:$W$500 = $W25),
                    IFERROR(
                        _xlfn._xlws.FILTER(FuSa_14DCDC_EFAN!$AD$3:$AD$500, FuSa_14DCDC_EFAN!$W$3:$W$500 = $W25),
                        IFERROR(
                            _xlfn._xlws.FILTER(FuSa_FaultInjection!$AD$3:$AD$500, FuSa_FaultInjection!$W$3:$W$500 = $W25),
                            IFERROR(
                                _xlfn._xlws.FILTER(FuSa_NACS!$AD$3:$AD$548, FuSa_NACS!$W$3:$W$548 = $W25),
                                IFERROR(
                                     _xlfn._xlws.FILTER(Function_SCC!$AD$3:$AD$525, Function_SCC!$W$3:$W$525 = $W25),
                                     _xlfn._xlws.FILTER(FuSa_FTT!$AD$3:$AD$500, FuSa_FTT!$W$3:$W$500 = $W25)
                                )
                            )
                        )
                    )
                )
            )
        )
    )
)</f>
        <v/>
      </c>
      <c r="AE25" s="942" t="n"/>
      <c r="AG25" s="223" t="inlineStr"/>
      <c r="AH25" s="628" t="inlineStr"/>
      <c r="AI25" s="43" t="inlineStr"/>
      <c r="AJ25" s="43" t="inlineStr"/>
      <c r="AK25" s="43" t="inlineStr"/>
      <c r="AL25" s="266" t="n"/>
      <c r="AM25" s="231" t="n"/>
      <c r="AN25" s="765" t="n"/>
      <c r="AO25" s="223">
        <f>EXACT(W25,AG25)</f>
        <v/>
      </c>
      <c r="AP25" s="43">
        <f>EXACT(X25,AH25)</f>
        <v/>
      </c>
      <c r="AQ25" s="43">
        <f>EXACT(Y25,AI25)</f>
        <v/>
      </c>
      <c r="AR25" s="43">
        <f>EXACT(Z25,AJ25)</f>
        <v/>
      </c>
      <c r="AS25" s="266">
        <f>EXACT(AA25,AK25)</f>
        <v/>
      </c>
      <c r="AT25" t="inlineStr"/>
      <c r="AU25" t="inlineStr"/>
    </row>
    <row r="26" ht="15" customHeight="1">
      <c r="A26" s="439" t="n"/>
      <c r="B26" s="440" t="n"/>
      <c r="C26" s="445" t="n"/>
      <c r="D26" s="441">
        <f t="array" ref="D26">IFERROR(
      _xlfn._xlws.FILTER(FuSa_Charger!$D$3:$D$520, FuSa_Charger!$W$3:$W$520 = $W26),
      IFERROR(
          _xlfn._xlws.FILTER(Function_14DCDC!$D$3:$D$503,Function_14DCDC!$W$3:$W$503 =$W26 ),
          IFERROR(
              _xlfn._xlws.FILTER(Function_Charger!$D$3:$D$510,Function_Charger!$W$3:$W$510 = $W26),
              IFERROR(
                  _xlfn._xlws.FILTER(FuSa_14DCDC!$D$3:$D$500,FuSa_14DCDC!$W$3:$W$500 = $W26),
                  IFERROR(
                      _xlfn._xlws.FILTER(FuSa_14DCDC_EFAN!$D$3:$D$500,FuSa_14DCDC_EFAN!$W$3:$W$500 = $W26),
                      IFERROR(
                          _xlfn._xlws.FILTER(FuSa_FaultInjection!$D$3:$D$500,FuSa_FaultInjection!$W$3:$W$500 = $W26),
                          IFERROR(
                              _xlfn._xlws.FILTER(Function_SCC!$D$3:$D$512,Function_SCC!$W$3:$W$512 = $W26),
                              IFERROR(
                                  _xlfn._xlws.FILTER(FuSa_FTT!$D$3:$D$500,FuSa_FTT!$W$3:$W$500 = $W26),
                                  IFERROR(
                                       _xlfn._xlws.FILTER(FuSa_NACS!$D$3:$D$548,FuSa_NACS!$W$3:$W$548 = $W26),
                                       "NA"
                               )
                           )
                       )
                   )
               )
           )
       )
   )
)</f>
        <v/>
      </c>
      <c r="E26" s="441">
        <f t="array" ref="E26">IFERROR(
      _xlfn._xlws.FILTER(FuSa_Charger!$E$3:$E$520, FuSa_Charger!$W$3:$W$520 = $W26),
      IFERROR(
          _xlfn._xlws.FILTER(Function_14DCDC!$E$3:$E$503,Function_14DCDC!$W$3:$W$503 =$W26 ),
          IFERROR(
              _xlfn._xlws.FILTER(Function_Charger!$E$3:$E$510,Function_Charger!$W$3:$W$510 = $W26),
              IFERROR(
                  _xlfn._xlws.FILTER(FuSa_14DCDC!$E$3:$E$500,FuSa_14DCDC!$W$3:$W$500 = $W26),
                  IFERROR(
                      _xlfn._xlws.FILTER(FuSa_14DCDC_EFAN!$E$3:$E$500,FuSa_14DCDC_EFAN!$W$3:$W$500 = $W26),
                      IFERROR(
                          _xlfn._xlws.FILTER(FuSa_FaultInjection!$E$3:$E$500,FuSa_FaultInjection!$W$3:$W$500 = $W26),
                          IFERROR(
                              _xlfn._xlws.FILTER(Function_SCC!$E$3:$E$512,Function_SCC!$W$3:$W$512 = $W26),
                              IFERROR(
                                  _xlfn._xlws.FILTER(FuSa_FTT!$E$3:$E$500,FuSa_FTT!$W$3:$W$500 = $W26),
                                  IFERROR(
                                       _xlfn._xlws.FILTER(FuSa_NACS!$E$3:$E$548,FuSa_NACS!$W$3:$W$548 = $W26),
                                       "NA"
                               )
                           )
                       )
                   )
               )
           )
       )
   )
)</f>
        <v/>
      </c>
      <c r="F26" s="441">
        <f t="array" ref="F26">IFERROR(
      _xlfn._xlws.FILTER(FuSa_Charger!$F$3:$F$520, FuSa_Charger!$W$3:$W$520 = $W26),
      IFERROR(
          _xlfn._xlws.FILTER(Function_14DCDC!$F$3:$F$503,Function_14DCDC!$W$3:$W$503 =$W26 ),
          IFERROR(
              _xlfn._xlws.FILTER(Function_Charger!$F$3:$F$510,Function_Charger!$W$3:$W$510 = $W26),
              IFERROR(
                  _xlfn._xlws.FILTER(FuSa_14DCDC!$F$3:$F$500,FuSa_14DCDC!$W$3:$W$500 = $W26),
                  IFERROR(
                      _xlfn._xlws.FILTER(FuSa_14DCDC_EFAN!$F$3:$F$500,FuSa_14DCDC_EFAN!$W$3:$W$500 = $W26),
                      IFERROR(
                          _xlfn._xlws.FILTER(FuSa_FaultInjection!$F$3:$F$500,FuSa_FaultInjection!$W$3:$W$500 = $W26),
                          IFERROR(
                              _xlfn._xlws.FILTER(Function_SCC!$F$3:$F$512,Function_SCC!$W$3:$W$512 = $W26),
                              IFERROR(
                                  _xlfn._xlws.FILTER(FuSa_FTT!$F$3:$F$500,FuSa_FTT!$W$3:$W$500 = $W26),
                                  IFERROR(
                                       _xlfn._xlws.FILTER(FuSa_NACS!$F$3:$F$548,FuSa_NACS!$W$3:$W$548 = $W26),
                                       "NA"
                               )
                           )
                       )
                   )
               )
           )
       )
   )
)</f>
        <v/>
      </c>
      <c r="G26" s="441">
        <f t="array" ref="G26">IFERROR(
      _xlfn._xlws.FILTER(FuSa_Charger!$G$3:$G$520, FuSa_Charger!$W$3:$W$520 = $W26),
      IFERROR(
          _xlfn._xlws.FILTER(Function_14DCDC!$G$3:$G$503,Function_14DCDC!$W$3:$W$503 =$W26 ),
          IFERROR(
              _xlfn._xlws.FILTER(Function_Charger!$G$3:$G$510,Function_Charger!$W$3:$W$510 = $W26),
              IFERROR(
                  _xlfn._xlws.FILTER(FuSa_14DCDC!$G$3:$G$500,FuSa_14DCDC!$W$3:$W$500 = $W26),
                  IFERROR(
                      _xlfn._xlws.FILTER(FuSa_14DCDC_EFAN!$G$3:$G$500,FuSa_14DCDC_EFAN!$W$3:$W$500 = $W26),
                      IFERROR(
                          _xlfn._xlws.FILTER(FuSa_FaultInjection!$G$3:$G$500,FuSa_FaultInjection!$W$3:$W$500 = $W26),
                          IFERROR(
                              _xlfn._xlws.FILTER(Function_SCC!$G$3:$G$512,Function_SCC!$W$3:$W$512 = $W26),
                              IFERROR(
                                  _xlfn._xlws.FILTER(FuSa_FTT!$G$3:$G$500,FuSa_FTT!$W$3:$W$500 = $W26),
                                  IFERROR(
                                       _xlfn._xlws.FILTER(FuSa_NACS!$G$3:$G$548,FuSa_NACS!$W$3:$W$548 = $W26),
                                       "NA"
                               )
                           )
                       )
                   )
               )
           )
       )
   )
)</f>
        <v/>
      </c>
      <c r="H26" s="441">
        <f t="array" ref="H26">IFERROR(
      _xlfn._xlws.FILTER(FuSa_Charger!$H$3:$H$520, FuSa_Charger!$W$3:$W$520 = $W26),
      IFERROR(
          _xlfn._xlws.FILTER(Function_14DCDC!$H$3:$H$503,Function_14DCDC!$W$3:$W$503 =$W26 ),
          IFERROR(
              _xlfn._xlws.FILTER(Function_Charger!$H$3:$H$510,Function_Charger!$W$3:$W$510 = $W26),
              IFERROR(
                  _xlfn._xlws.FILTER(FuSa_14DCDC!$H$3:$H$500,FuSa_14DCDC!$W$3:$W$500 = $W26),
                  IFERROR(
                      _xlfn._xlws.FILTER(FuSa_14DCDC_EFAN!$H$3:$H$500,FuSa_14DCDC_EFAN!$W$3:$W$500 = $W26),
                      IFERROR(
                          _xlfn._xlws.FILTER(FuSa_FaultInjection!$H$3:$H$500,FuSa_FaultInjection!$W$3:$W$500 = $W26),
                          IFERROR(
                              _xlfn._xlws.FILTER(Function_SCC!$H$3:$H$512,Function_SCC!$W$3:$W$512 = $W26),
                              IFERROR(
                                  _xlfn._xlws.FILTER(FuSa_FTT!$H$3:$H$500,FuSa_FTT!$W$3:$W$500 = $W26),
                                  IFERROR(
                                       _xlfn._xlws.FILTER(FuSa_NACS!$H$3:$H$548,FuSa_NACS!$W$3:$W$548 = $W26),
                                       "NA"
                               )
                           )
                       )
                   )
               )
           )
       )
   )
)</f>
        <v/>
      </c>
      <c r="I26" s="441">
        <f t="array" ref="I26">IFERROR(
      _xlfn._xlws.FILTER(FuSa_Charger!$I$3:$I$520, FuSa_Charger!$W$3:$W$520 = $W26),
      IFERROR(
          _xlfn._xlws.FILTER(Function_14DCDC!$I$3:$I$503,Function_14DCDC!$W$3:$W$503 =$W26 ),
          IFERROR(
              _xlfn._xlws.FILTER(Function_Charger!$I$3:$I$510,Function_Charger!$W$3:$W$510 = $W26),
              IFERROR(
                  _xlfn._xlws.FILTER(FuSa_14DCDC!$I$3:$I$500,FuSa_14DCDC!$W$3:$W$500 = $W26),
                  IFERROR(
                      _xlfn._xlws.FILTER(FuSa_14DCDC_EFAN!$I$3:$I$500,FuSa_14DCDC_EFAN!$W$3:$W$500 = $W26),
                      IFERROR(
                          _xlfn._xlws.FILTER(FuSa_FaultInjection!$I$3:$I$500,FuSa_FaultInjection!$W$3:$W$500 = $W26),
                          IFERROR(
                              _xlfn._xlws.FILTER(Function_SCC!$I$3:$I$512,Function_SCC!$W$3:$W$512 = $W26),
                              IFERROR(
                                  _xlfn._xlws.FILTER(FuSa_FTT!$I$3:$I$500,FuSa_FTT!$W$3:$W$500 = $W26),
                                  IFERROR(
                                       _xlfn._xlws.FILTER(FuSa_NACS!$I$3:$I$548,FuSa_NACS!$W$3:$W$548 = $W26),
                                       "NA"
                               )
                           )
                       )
                   )
               )
           )
       )
   )
)</f>
        <v/>
      </c>
      <c r="J26" s="441" t="n"/>
      <c r="K26" s="441" t="n"/>
      <c r="L26" s="441" t="n"/>
      <c r="M26" s="441" t="n"/>
      <c r="N26" s="441">
        <f t="array" ref="N26">IFERROR(
      _xlfn._xlws.FILTER(FuSa_Charger!$N$3:$N$520, FuSa_Charger!$W$3:$W$520 = $W26),
      IFERROR(
          _xlfn._xlws.FILTER(Function_14DCDC!$N$3:$N$503,Function_14DCDC!$W$3:$W$503 =$W26 ),
          IFERROR(
              _xlfn._xlws.FILTER(Function_Charger!$N$3:$N$510,Function_Charger!$W$3:$W$510 = $W26),
              IFERROR(
                  _xlfn._xlws.FILTER(FuSa_14DCDC!$N$3:$N$500,FuSa_14DCDC!$W$3:$W$500 = $W26),
                  IFERROR(
                      _xlfn._xlws.FILTER(FuSa_14DCDC_EFAN!$N$3:$N$500,FuSa_14DCDC_EFAN!$W$3:$W$500 = $W26),
                      IFERROR(
                          _xlfn._xlws.FILTER(FuSa_FaultInjection!$N$3:$N$500,FuSa_FaultInjection!$W$3:$W$500 = $W26),
                          IFERROR(
                              _xlfn._xlws.FILTER(Function_SCC!$N$3:$N$512,Function_SCC!$W$3:$W$512 = $W26),
                              IFERROR(
                                  _xlfn._xlws.FILTER(FuSa_FTT!$N$3:$N$500,FuSa_FTT!$W$3:$W$500 = $W26),
                                  IFERROR(
                                       _xlfn._xlws.FILTER(FuSa_NACS!$M$3:$M$548,FuSa_NACS!$W$3:$W$548 = $W26),
                                       "NA"
                               )
                           )
                       )
                   )
               )
           )
       )
   )
)</f>
        <v/>
      </c>
      <c r="O26" s="441">
        <f t="array" ref="O26">IFERROR(
      _xlfn._xlws.FILTER(FuSa_Charger!$O$3:$O$520, FuSa_Charger!$W$3:$W$520 = $W26),
      IFERROR(
          _xlfn._xlws.FILTER(Function_14DCDC!$O$3:$O$503,Function_14DCDC!$W$3:$W$503 =$W26 ),
          IFERROR(
              _xlfn._xlws.FILTER(Function_Charger!$O$3:$O$510,Function_Charger!$W$3:$W$510 = $W26),
              IFERROR(
                  _xlfn._xlws.FILTER(FuSa_14DCDC!$O$3:$O$500,FuSa_14DCDC!$W$3:$W$500 = $W26),
                  IFERROR(
                      _xlfn._xlws.FILTER(FuSa_14DCDC_EFAN!$O$3:$O$500,FuSa_14DCDC_EFAN!$W$3:$W$500 = $W26),
                      IFERROR(
                          _xlfn._xlws.FILTER(FuSa_FaultInjection!$O$3:$O$500,FuSa_FaultInjection!$W$3:$W$500 = $W26),
                          IFERROR(
                              _xlfn._xlws.FILTER(Function_SCC!$O$3:$O$512,Function_SCC!$W$3:$W$512 = $W26),
                              IFERROR(
                                  _xlfn._xlws.FILTER(FuSa_FTT!$O$3:$O$500,FuSa_FTT!$W$3:$W$500 = $W26),
                                  IFERROR(
                                       _xlfn._xlws.FILTER(FuSa_NACS!$O$3:$O$548,FuSa_NACS!$W$3:$W$548 = $W26),
                                       "NA"
                               )
                           )
                       )
                   )
               )
           )
       )
   )
)</f>
        <v/>
      </c>
      <c r="P26" s="441">
        <f t="array" ref="P26">IFERROR(
      _xlfn._xlws.FILTER(FuSa_Charger!$P$3:$P$520, FuSa_Charger!$W$3:$W$520 = $W26),
      IFERROR(
          _xlfn._xlws.FILTER(Function_14DCDC!$P$3:$P$503,Function_14DCDC!$W$3:$W$503 =$W26 ),
          IFERROR(
              _xlfn._xlws.FILTER(Function_Charger!$P$3:$P$510,Function_Charger!$W$3:$W$510 = $W26),
              IFERROR(
                  _xlfn._xlws.FILTER(FuSa_14DCDC!$P$3:$P$500,FuSa_14DCDC!$W$3:$W$500 = $W26),
                  IFERROR(
                      _xlfn._xlws.FILTER(FuSa_14DCDC_EFAN!$P$3:$P$500,FuSa_14DCDC_EFAN!$W$3:$W$500 = $W26),
                      IFERROR(
                          _xlfn._xlws.FILTER(FuSa_FaultInjection!$P$3:$P$500,FuSa_FaultInjection!$W$3:$W$500 = $W26),
                          IFERROR(
                              _xlfn._xlws.FILTER(Function_SCC!$P$3:$P$512,Function_SCC!$W$3:$W$512 = $W26),
                              IFERROR(
                                  _xlfn._xlws.FILTER(FuSa_FTT!$P$3:$P$500,FuSa_FTT!$W$3:$W$500 = $W26),
                                  IFERROR(
                                       _xlfn._xlws.FILTER(FuSa_NACS!$P$3:$P$548,FuSa_NACS!$W$3:$W$548 = $W26),
                                       "NA"
                               )
                           )
                       )
                   )
               )
           )
       )
   )
)</f>
        <v/>
      </c>
      <c r="Q26" s="441">
        <f t="array" ref="Q26">IFERROR(
      _xlfn._xlws.FILTER(FuSa_Charger!$S$3:$S$520, FuSa_Charger!$W$3:$W$520 = $W26),
      IFERROR(
          _xlfn._xlws.FILTER(Function_14DCDC!$S$3:$S$503,Function_14DCDC!$W$3:$W$503 =$W26 ),
          IFERROR(
              _xlfn._xlws.FILTER(Function_Charger!$S$3:$S$510,Function_Charger!$W$3:$W$510 = $W26),
              IFERROR(
                  _xlfn._xlws.FILTER(FuSa_14DCDC!$S$3:$S$500,FuSa_14DCDC!$W$3:$W$500 = $W26),
                  IFERROR(
                      _xlfn._xlws.FILTER(FuSa_14DCDC_EFAN!$S$3:$S$500,FuSa_14DCDC_EFAN!$W$3:$W$500 = $W26),
                      IFERROR(
                          _xlfn._xlws.FILTER(FuSa_FaultInjection!$S$3:$S$500,FuSa_FaultInjection!$W$3:$W$500 = $W26),
                          IFERROR(
                              _xlfn._xlws.FILTER(Function_SCC!$S$3:$S$512,Function_SCC!$W$3:$W$512 = $W26),
                              IFERROR(
                                  _xlfn._xlws.FILTER(FuSa_FTT!$S$3:$S$500,FuSa_FTT!$W$3:$W$500 = $W26),
                                  IFERROR(
                                       _xlfn._xlws.FILTER(FuSa_NACS!$Q$3:$Q$548,FuSa_NACS!$W$3:$W$548 = $W26),
                                       "NA"
                               )
                           )
                       )
                   )
               )
           )
       )
   )
)</f>
        <v/>
      </c>
      <c r="R26" s="441">
        <f t="array" ref="R26">IFERROR(
      _xlfn._xlws.FILTER(FuSa_Charger!$T$3:$T$520, FuSa_Charger!$W$3:$W$520 = $W26),
      IFERROR(
          _xlfn._xlws.FILTER(Function_14DCDC!$T$3:$T$503,Function_14DCDC!$W$3:$W$503 =$W26 ),
          IFERROR(
              _xlfn._xlws.FILTER(Function_Charger!$T$3:$T$510,Function_Charger!$W$3:$W$510 = $W26),
              IFERROR(
                  _xlfn._xlws.FILTER(FuSa_14DCDC!$T$3:$T$500,FuSa_14DCDC!$W$3:$W$500 = $W26),
                  IFERROR(
                      _xlfn._xlws.FILTER(FuSa_14DCDC_EFAN!$T$3:$T$500,FuSa_14DCDC_EFAN!$W$3:$W$500 = $W26),
                      IFERROR(
                          _xlfn._xlws.FILTER(FuSa_FaultInjection!$T$3:$T$500,FuSa_FaultInjection!$W$3:$W$500 = $W26),
                          IFERROR(
                              _xlfn._xlws.FILTER(Function_SCC!$T$3:$T$512,Function_SCC!$W$3:$W$512 = $W26),
                              IFERROR(
                                  _xlfn._xlws.FILTER(FuSa_FTT!$T$3:$T$500,FuSa_FTT!$W$3:$W$500 = $W26),
                                  IFERROR(
                                       _xlfn._xlws.FILTER(FuSa_NACS!$R$3:$R$548,FuSa_NACS!$W$3:$W$548 = $W26),
                                       "NA"
                               )
                           )
                       )
                   )
               )
           )
       )
   )
)</f>
        <v/>
      </c>
      <c r="S26" s="441">
        <f t="array" ref="S26">IFERROR(
      _xlfn._xlws.FILTER(FuSa_Charger!$U$3:$U$520, FuSa_Charger!$W$3:$W$520 = $W26),
      IFERROR(
          _xlfn._xlws.FILTER(Function_14DCDC!$U$3:$U$503,Function_14DCDC!$W$3:$W$503 =$W26 ),
          IFERROR(
              _xlfn._xlws.FILTER(Function_Charger!$U$3:$U$510,Function_Charger!$W$3:$W$510 = $W26),
              IFERROR(
                  _xlfn._xlws.FILTER(FuSa_14DCDC!$U$3:$U$500,FuSa_14DCDC!$W$3:$W$500 = $W26),
                  IFERROR(
                      _xlfn._xlws.FILTER(FuSa_14DCDC_EFAN!$U$3:$U$500,FuSa_14DCDC_EFAN!$W$3:$W$500 = $W26),
                      IFERROR(
                          _xlfn._xlws.FILTER(FuSa_FaultInjection!$U$3:$U$500,FuSa_FaultInjection!$W$3:$W$500 = $W26),
                          IFERROR(
                              _xlfn._xlws.FILTER(Function_SCC!$U$3:$U$512,Function_SCC!$W$3:$W$512 = $W26),
                              IFERROR(
                                  _xlfn._xlws.FILTER(FuSa_FTT!$U$3:$U$500,FuSa_FTT!$W$3:$W$500 = $W26),
                                  IFERROR(
                                       _xlfn._xlws.FILTER(FuSa_NACS!$S$3:$S$548,FuSa_NACS!$W$3:$W$548 = $W26),
                                       "NA"
                               )
                           )
                       )
                   )
               )
           )
       )
   )
)</f>
        <v/>
      </c>
      <c r="T26" s="441">
        <f t="array" ref="T26">IFERROR(
      _xlfn._xlws.FILTER(FuSa_Charger!$V$3:$V$520, FuSa_Charger!$W$3:$W$520 = $W26),
      IFERROR(
          _xlfn._xlws.FILTER(Function_14DCDC!$V$3:$V$503,Function_14DCDC!$W$3:$W$503 =$W26 ),
          IFERROR(
              _xlfn._xlws.FILTER(Function_Charger!$V$3:$V$510,Function_Charger!$W$3:$W$510 = $W26),
              IFERROR(
                  _xlfn._xlws.FILTER(FuSa_14DCDC!$V$3:$V$500,FuSa_14DCDC!$W$3:$W$500 = $W26),
                  IFERROR(
                      _xlfn._xlws.FILTER(FuSa_14DCDC_EFAN!$V$3:$V$500,FuSa_14DCDC_EFAN!$W$3:$W$500 = $W26),
                      IFERROR(
                          _xlfn._xlws.FILTER(FuSa_FaultInjection!$V$3:$V$500,FuSa_FaultInjection!$W$3:$W$500 = $W26),
                          IFERROR(
                              _xlfn._xlws.FILTER(Function_SCC!$V$3:$V$512,Function_SCC!$W$3:$W$512 = $W26),
                              IFERROR(
                                  _xlfn._xlws.FILTER(FuSa_FTT!$V$3:$V$500,FuSa_FTT!$W$3:$W$500 = $W26),
                                  IFERROR(
                                       _xlfn._xlws.FILTER(FuSa_NACS!$T$3:$T$548,FuSa_NACS!$W$3:$W$548 = $W26),
                                       "NA"
                               )
                           )
                       )
                   )
               )
           )
       )
   )
)</f>
        <v/>
      </c>
      <c r="U26" s="183" t="inlineStr">
        <is>
          <t>Fire Protection</t>
        </is>
      </c>
      <c r="V26" s="876" t="n"/>
      <c r="W26" s="507" t="inlineStr">
        <is>
          <t>[SYI_FP40_001_003].html</t>
        </is>
      </c>
      <c r="X26" s="840" t="n">
        <v>1</v>
      </c>
      <c r="Y26" s="240" t="n">
        <v>0</v>
      </c>
      <c r="Z26" s="240" t="n">
        <v>0</v>
      </c>
      <c r="AA26" s="240" t="n">
        <v>1</v>
      </c>
      <c r="AB26" s="953" t="n">
        <v>0.0005555555555555556</v>
      </c>
      <c r="AC26" s="1137">
        <f t="array" ref="AC26">IF(
    IFERROR(
        _xlfn._xlws.FILTER(FuSa_Charger!$AC$3:$AC$519, FuSa_Charger!$W$3:$W$519 = $W26),
        IFERROR(
            _xlfn._xlws.FILTER(Function_14DCDC!$AC$3:$AC$503, Function_14DCDC!$W$3:$W$503 = $W26),
            IFERROR(
                _xlfn._xlws.FILTER(Function_Charger!$AC$3:$AC$508, Function_Charger!$W$3:$W$508 = $W26),
                IFERROR(
                    _xlfn._xlws.FILTER(FuSa_14DCDC!$AC$3:$AC$500, FuSa_14DCDC!$W$3:$W$500 = $W26),
                    IFERROR(
                        _xlfn._xlws.FILTER(FuSa_14DCDC_EFAN!$AC$3:$AC$500, FuSa_14DCDC_EFAN!$W$3:$W$500 =$W26 ),
                        IFERROR(
                            _xlfn._xlws.FILTER(FuSa_FaultInjection!$AC$3:$AC$500, FuSa_FaultInjection!$W$3:$W$500 = $W26),
                            IFERROR(
                                _xlfn._xlws.FILTER(FuSa_NACS!$AC$3:$AC$548, FuSa_NACS!$W$3:$W$548 = $W26),
                                IFERROR(
                                     _xlfn._xlws.FILTER(Function_SCC!$AC$3:$AC$525, Function_SCC!$W$3:$W$525 = $W26),
                                     _xlfn._xlws.FILTER(FuSa_FTT!$AC$3:$AC$500, FuSa_FTT!$W$3:$W$500 = $W26)
                                )
                            )
                        )
                    )
                )
            )
        )
    ) = 0,
    "",
    IFERROR(
        _xlfn._xlws.FILTER(FuSa_Charger!$AC$3:$AC$519, FuSa_Charger!$W$3:$W$519 = $W26),
        IFERROR(
            _xlfn._xlws.FILTER(Function_14DCDC!$AC$3:$AC$503, Function_14DCDC!$W$3:$W$503 = $W26),
            IFERROR(
                _xlfn._xlws.FILTER(Function_Charger!$AC$3:$AC$508, Function_Charger!$W$3:$W$508 = $W26),
                IFERROR(
                    _xlfn._xlws.FILTER(FuSa_14DCDC!$AC$3:$AC$500, FuSa_14DCDC!$W$3:$W$500 = $W26),
                    IFERROR(
                        _xlfn._xlws.FILTER(FuSa_14DCDC_EFAN!$AC$3:$AC$500, FuSa_14DCDC_EFAN!$W$3:$W$500 = $W26),
                        IFERROR(
                            _xlfn._xlws.FILTER(FuSa_FaultInjection!$AC$3:$AC$500, FuSa_FaultInjection!$W$3:$W$500 = $W26),
                            IFERROR(
                                _xlfn._xlws.FILTER(FuSa_NACS!$AC$3:$AC$548, FuSa_NACS!$W$3:$W$548 = $W26),
                                IFERROR(
                                     _xlfn._xlws.FILTER(Function_SCC!$AC$3:$AC$525, Function_SCC!$W$3:$W$525 = $W26),
                                     _xlfn._xlws.FILTER(FuSa_FTT!$AC$3:$AC$500, FuSa_FTT!$W$3:$W$500 = $W26)
                               )
                            )
                        )
                    )
                )
            )
        )
    )
)</f>
        <v/>
      </c>
      <c r="AD26" s="364">
        <f t="array" ref="AD26">IF(
    IFERROR(
        _xlfn._xlws.FILTER(FuSa_Charger!$AD$3:$AD$519, FuSa_Charger!$W$3:$W$519 = $W26),
        IFERROR(
            _xlfn._xlws.FILTER(Function_14DCDC!$AD$3:$AD$503, Function_14DCDC!$W$3:$W$503 = $W26),
            IFERROR(
                _xlfn._xlws.FILTER(Function_Charger!$AD$3:$AD$508, Function_Charger!$W$3:$W$508 = $W26),
                IFERROR(
                    _xlfn._xlws.FILTER(FuSa_14DCDC!$AD$3:$AD$500, FuSa_14DCDC!$W$3:$W$500 = $W26),
                    IFERROR(
                        _xlfn._xlws.FILTER(FuSa_14DCDC_EFAN!$AD$3:$AD$500, FuSa_14DCDC_EFAN!$W$3:$W$500 =$W26 ),
                        IFERROR(
                            _xlfn._xlws.FILTER(FuSa_FaultInjection!$AD$3:$AD$500, FuSa_FaultInjection!$W$3:$W$500 = $W26),
                            IFERROR(
                                _xlfn._xlws.FILTER(FuSa_NACS!$AD$3:$AD$548, FuSa_NACS!$W$3:$W$548 = $W26),
                                IFERROR(
                                    _xlfn._xlws.FILTER(Function_SCC!$AD$3:$AD$525, Function_SCC!$W$3:$W$525 = $W26),
                                    _xlfn._xlws.FILTER(FuSa_FTT!$AD$3:$AD$500, FuSa_FTT!$W$3:$W$500 = $W26)
                               )
                            )
                        )
                    )
                )
            )
        )
    ) = 0,
    "",
    IFERROR(
        _xlfn._xlws.FILTER(FuSa_Charger!$AD$3:$AD$519, FuSa_Charger!$W$3:$W$519 = $W26),
        IFERROR(
            _xlfn._xlws.FILTER(Function_14DCDC!$AD$3:$AD$503, Function_14DCDC!$W$3:$W$503 = $W26),
            IFERROR(
                _xlfn._xlws.FILTER(Function_Charger!$AD$3:$AD$508, Function_Charger!$W$3:$W$508 = $W26),
                IFERROR(
                    _xlfn._xlws.FILTER(FuSa_14DCDC!$AD$3:$AD$500, FuSa_14DCDC!$W$3:$W$500 = $W26),
                    IFERROR(
                        _xlfn._xlws.FILTER(FuSa_14DCDC_EFAN!$AD$3:$AD$500, FuSa_14DCDC_EFAN!$W$3:$W$500 = $W26),
                        IFERROR(
                            _xlfn._xlws.FILTER(FuSa_FaultInjection!$AD$3:$AD$500, FuSa_FaultInjection!$W$3:$W$500 = $W26),
                            IFERROR(
                                _xlfn._xlws.FILTER(FuSa_NACS!$AD$3:$AD$548, FuSa_NACS!$W$3:$W$548 = $W26),
                                IFERROR(
                                     _xlfn._xlws.FILTER(Function_SCC!$AD$3:$AD$525, Function_SCC!$W$3:$W$525 = $W26),
                                     _xlfn._xlws.FILTER(FuSa_FTT!$AD$3:$AD$500, FuSa_FTT!$W$3:$W$500 = $W26)
                                )
                            )
                        )
                    )
                )
            )
        )
    )
)</f>
        <v/>
      </c>
      <c r="AE26" s="942" t="n"/>
      <c r="AG26" s="223" t="inlineStr"/>
      <c r="AH26" s="628" t="inlineStr"/>
      <c r="AI26" s="43" t="inlineStr"/>
      <c r="AJ26" s="43" t="inlineStr"/>
      <c r="AK26" s="43" t="inlineStr"/>
      <c r="AL26" s="266" t="n"/>
      <c r="AM26" s="231" t="n"/>
      <c r="AN26" s="765" t="n"/>
      <c r="AO26" s="223">
        <f>EXACT(W26,AG26)</f>
        <v/>
      </c>
      <c r="AP26" s="43">
        <f>EXACT(X26,AH26)</f>
        <v/>
      </c>
      <c r="AQ26" s="43">
        <f>EXACT(Y26,AI26)</f>
        <v/>
      </c>
      <c r="AR26" s="43">
        <f>EXACT(Z26,AJ26)</f>
        <v/>
      </c>
      <c r="AS26" s="266">
        <f>EXACT(AA26,AK26)</f>
        <v/>
      </c>
      <c r="AT26" t="inlineStr"/>
      <c r="AU26" t="inlineStr"/>
    </row>
    <row r="27" ht="15" customHeight="1">
      <c r="A27" s="439" t="n"/>
      <c r="B27" s="440" t="n"/>
      <c r="C27" s="445" t="n"/>
      <c r="D27" s="441">
        <f t="array" ref="D27">IFERROR(
      _xlfn._xlws.FILTER(FuSa_Charger!$D$3:$D$520, FuSa_Charger!$W$3:$W$520 = $W27),
      IFERROR(
          _xlfn._xlws.FILTER(Function_14DCDC!$D$3:$D$503,Function_14DCDC!$W$3:$W$503 =$W27 ),
          IFERROR(
              _xlfn._xlws.FILTER(Function_Charger!$D$3:$D$510,Function_Charger!$W$3:$W$510 = $W27),
              IFERROR(
                  _xlfn._xlws.FILTER(FuSa_14DCDC!$D$3:$D$500,FuSa_14DCDC!$W$3:$W$500 = $W27),
                  IFERROR(
                      _xlfn._xlws.FILTER(FuSa_14DCDC_EFAN!$D$3:$D$500,FuSa_14DCDC_EFAN!$W$3:$W$500 = $W27),
                      IFERROR(
                          _xlfn._xlws.FILTER(FuSa_FaultInjection!$D$3:$D$500,FuSa_FaultInjection!$W$3:$W$500 = $W27),
                          IFERROR(
                              _xlfn._xlws.FILTER(Function_SCC!$D$3:$D$512,Function_SCC!$W$3:$W$512 = $W27),
                              IFERROR(
                                  _xlfn._xlws.FILTER(FuSa_FTT!$D$3:$D$500,FuSa_FTT!$W$3:$W$500 = $W27),
                                  IFERROR(
                                       _xlfn._xlws.FILTER(FuSa_NACS!$D$3:$D$548,FuSa_NACS!$W$3:$W$548 = $W27),
                                       "NA"
                               )
                           )
                       )
                   )
               )
           )
       )
   )
)</f>
        <v/>
      </c>
      <c r="E27" s="441">
        <f t="array" ref="E27">IFERROR(
      _xlfn._xlws.FILTER(FuSa_Charger!$E$3:$E$520, FuSa_Charger!$W$3:$W$520 = $W27),
      IFERROR(
          _xlfn._xlws.FILTER(Function_14DCDC!$E$3:$E$503,Function_14DCDC!$W$3:$W$503 =$W27 ),
          IFERROR(
              _xlfn._xlws.FILTER(Function_Charger!$E$3:$E$510,Function_Charger!$W$3:$W$510 = $W27),
              IFERROR(
                  _xlfn._xlws.FILTER(FuSa_14DCDC!$E$3:$E$500,FuSa_14DCDC!$W$3:$W$500 = $W27),
                  IFERROR(
                      _xlfn._xlws.FILTER(FuSa_14DCDC_EFAN!$E$3:$E$500,FuSa_14DCDC_EFAN!$W$3:$W$500 = $W27),
                      IFERROR(
                          _xlfn._xlws.FILTER(FuSa_FaultInjection!$E$3:$E$500,FuSa_FaultInjection!$W$3:$W$500 = $W27),
                          IFERROR(
                              _xlfn._xlws.FILTER(Function_SCC!$E$3:$E$512,Function_SCC!$W$3:$W$512 = $W27),
                              IFERROR(
                                  _xlfn._xlws.FILTER(FuSa_FTT!$E$3:$E$500,FuSa_FTT!$W$3:$W$500 = $W27),
                                  IFERROR(
                                       _xlfn._xlws.FILTER(FuSa_NACS!$E$3:$E$548,FuSa_NACS!$W$3:$W$548 = $W27),
                                       "NA"
                               )
                           )
                       )
                   )
               )
           )
       )
   )
)</f>
        <v/>
      </c>
      <c r="F27" s="441">
        <f t="array" ref="F27">IFERROR(
      _xlfn._xlws.FILTER(FuSa_Charger!$F$3:$F$520, FuSa_Charger!$W$3:$W$520 = $W27),
      IFERROR(
          _xlfn._xlws.FILTER(Function_14DCDC!$F$3:$F$503,Function_14DCDC!$W$3:$W$503 =$W27 ),
          IFERROR(
              _xlfn._xlws.FILTER(Function_Charger!$F$3:$F$510,Function_Charger!$W$3:$W$510 = $W27),
              IFERROR(
                  _xlfn._xlws.FILTER(FuSa_14DCDC!$F$3:$F$500,FuSa_14DCDC!$W$3:$W$500 = $W27),
                  IFERROR(
                      _xlfn._xlws.FILTER(FuSa_14DCDC_EFAN!$F$3:$F$500,FuSa_14DCDC_EFAN!$W$3:$W$500 = $W27),
                      IFERROR(
                          _xlfn._xlws.FILTER(FuSa_FaultInjection!$F$3:$F$500,FuSa_FaultInjection!$W$3:$W$500 = $W27),
                          IFERROR(
                              _xlfn._xlws.FILTER(Function_SCC!$F$3:$F$512,Function_SCC!$W$3:$W$512 = $W27),
                              IFERROR(
                                  _xlfn._xlws.FILTER(FuSa_FTT!$F$3:$F$500,FuSa_FTT!$W$3:$W$500 = $W27),
                                  IFERROR(
                                       _xlfn._xlws.FILTER(FuSa_NACS!$F$3:$F$548,FuSa_NACS!$W$3:$W$548 = $W27),
                                       "NA"
                               )
                           )
                       )
                   )
               )
           )
       )
   )
)</f>
        <v/>
      </c>
      <c r="G27" s="441">
        <f t="array" ref="G27">IFERROR(
      _xlfn._xlws.FILTER(FuSa_Charger!$G$3:$G$520, FuSa_Charger!$W$3:$W$520 = $W27),
      IFERROR(
          _xlfn._xlws.FILTER(Function_14DCDC!$G$3:$G$503,Function_14DCDC!$W$3:$W$503 =$W27 ),
          IFERROR(
              _xlfn._xlws.FILTER(Function_Charger!$G$3:$G$510,Function_Charger!$W$3:$W$510 = $W27),
              IFERROR(
                  _xlfn._xlws.FILTER(FuSa_14DCDC!$G$3:$G$500,FuSa_14DCDC!$W$3:$W$500 = $W27),
                  IFERROR(
                      _xlfn._xlws.FILTER(FuSa_14DCDC_EFAN!$G$3:$G$500,FuSa_14DCDC_EFAN!$W$3:$W$500 = $W27),
                      IFERROR(
                          _xlfn._xlws.FILTER(FuSa_FaultInjection!$G$3:$G$500,FuSa_FaultInjection!$W$3:$W$500 = $W27),
                          IFERROR(
                              _xlfn._xlws.FILTER(Function_SCC!$G$3:$G$512,Function_SCC!$W$3:$W$512 = $W27),
                              IFERROR(
                                  _xlfn._xlws.FILTER(FuSa_FTT!$G$3:$G$500,FuSa_FTT!$W$3:$W$500 = $W27),
                                  IFERROR(
                                       _xlfn._xlws.FILTER(FuSa_NACS!$G$3:$G$548,FuSa_NACS!$W$3:$W$548 = $W27),
                                       "NA"
                               )
                           )
                       )
                   )
               )
           )
       )
   )
)</f>
        <v/>
      </c>
      <c r="H27" s="441">
        <f t="array" ref="H27">IFERROR(
      _xlfn._xlws.FILTER(FuSa_Charger!$H$3:$H$520, FuSa_Charger!$W$3:$W$520 = $W27),
      IFERROR(
          _xlfn._xlws.FILTER(Function_14DCDC!$H$3:$H$503,Function_14DCDC!$W$3:$W$503 =$W27 ),
          IFERROR(
              _xlfn._xlws.FILTER(Function_Charger!$H$3:$H$510,Function_Charger!$W$3:$W$510 = $W27),
              IFERROR(
                  _xlfn._xlws.FILTER(FuSa_14DCDC!$H$3:$H$500,FuSa_14DCDC!$W$3:$W$500 = $W27),
                  IFERROR(
                      _xlfn._xlws.FILTER(FuSa_14DCDC_EFAN!$H$3:$H$500,FuSa_14DCDC_EFAN!$W$3:$W$500 = $W27),
                      IFERROR(
                          _xlfn._xlws.FILTER(FuSa_FaultInjection!$H$3:$H$500,FuSa_FaultInjection!$W$3:$W$500 = $W27),
                          IFERROR(
                              _xlfn._xlws.FILTER(Function_SCC!$H$3:$H$512,Function_SCC!$W$3:$W$512 = $W27),
                              IFERROR(
                                  _xlfn._xlws.FILTER(FuSa_FTT!$H$3:$H$500,FuSa_FTT!$W$3:$W$500 = $W27),
                                  IFERROR(
                                       _xlfn._xlws.FILTER(FuSa_NACS!$H$3:$H$548,FuSa_NACS!$W$3:$W$548 = $W27),
                                       "NA"
                               )
                           )
                       )
                   )
               )
           )
       )
   )
)</f>
        <v/>
      </c>
      <c r="I27" s="441">
        <f t="array" ref="I27">IFERROR(
      _xlfn._xlws.FILTER(FuSa_Charger!$I$3:$I$520, FuSa_Charger!$W$3:$W$520 = $W27),
      IFERROR(
          _xlfn._xlws.FILTER(Function_14DCDC!$I$3:$I$503,Function_14DCDC!$W$3:$W$503 =$W27 ),
          IFERROR(
              _xlfn._xlws.FILTER(Function_Charger!$I$3:$I$510,Function_Charger!$W$3:$W$510 = $W27),
              IFERROR(
                  _xlfn._xlws.FILTER(FuSa_14DCDC!$I$3:$I$500,FuSa_14DCDC!$W$3:$W$500 = $W27),
                  IFERROR(
                      _xlfn._xlws.FILTER(FuSa_14DCDC_EFAN!$I$3:$I$500,FuSa_14DCDC_EFAN!$W$3:$W$500 = $W27),
                      IFERROR(
                          _xlfn._xlws.FILTER(FuSa_FaultInjection!$I$3:$I$500,FuSa_FaultInjection!$W$3:$W$500 = $W27),
                          IFERROR(
                              _xlfn._xlws.FILTER(Function_SCC!$I$3:$I$512,Function_SCC!$W$3:$W$512 = $W27),
                              IFERROR(
                                  _xlfn._xlws.FILTER(FuSa_FTT!$I$3:$I$500,FuSa_FTT!$W$3:$W$500 = $W27),
                                  IFERROR(
                                       _xlfn._xlws.FILTER(FuSa_NACS!$I$3:$I$548,FuSa_NACS!$W$3:$W$548 = $W27),
                                       "NA"
                               )
                           )
                       )
                   )
               )
           )
       )
   )
)</f>
        <v/>
      </c>
      <c r="J27" s="441" t="n"/>
      <c r="K27" s="441" t="n"/>
      <c r="L27" s="441" t="n"/>
      <c r="M27" s="441" t="n"/>
      <c r="N27" s="441">
        <f t="array" ref="N27">IFERROR(
      _xlfn._xlws.FILTER(FuSa_Charger!$N$3:$N$520, FuSa_Charger!$W$3:$W$520 = $W27),
      IFERROR(
          _xlfn._xlws.FILTER(Function_14DCDC!$N$3:$N$503,Function_14DCDC!$W$3:$W$503 =$W27 ),
          IFERROR(
              _xlfn._xlws.FILTER(Function_Charger!$N$3:$N$510,Function_Charger!$W$3:$W$510 = $W27),
              IFERROR(
                  _xlfn._xlws.FILTER(FuSa_14DCDC!$N$3:$N$500,FuSa_14DCDC!$W$3:$W$500 = $W27),
                  IFERROR(
                      _xlfn._xlws.FILTER(FuSa_14DCDC_EFAN!$N$3:$N$500,FuSa_14DCDC_EFAN!$W$3:$W$500 = $W27),
                      IFERROR(
                          _xlfn._xlws.FILTER(FuSa_FaultInjection!$N$3:$N$500,FuSa_FaultInjection!$W$3:$W$500 = $W27),
                          IFERROR(
                              _xlfn._xlws.FILTER(Function_SCC!$N$3:$N$512,Function_SCC!$W$3:$W$512 = $W27),
                              IFERROR(
                                  _xlfn._xlws.FILTER(FuSa_FTT!$N$3:$N$500,FuSa_FTT!$W$3:$W$500 = $W27),
                                  IFERROR(
                                       _xlfn._xlws.FILTER(FuSa_NACS!$M$3:$M$548,FuSa_NACS!$W$3:$W$548 = $W27),
                                       "NA"
                               )
                           )
                       )
                   )
               )
           )
       )
   )
)</f>
        <v/>
      </c>
      <c r="O27" s="441">
        <f t="array" ref="O27">IFERROR(
      _xlfn._xlws.FILTER(FuSa_Charger!$O$3:$O$520, FuSa_Charger!$W$3:$W$520 = $W27),
      IFERROR(
          _xlfn._xlws.FILTER(Function_14DCDC!$O$3:$O$503,Function_14DCDC!$W$3:$W$503 =$W27 ),
          IFERROR(
              _xlfn._xlws.FILTER(Function_Charger!$O$3:$O$510,Function_Charger!$W$3:$W$510 = $W27),
              IFERROR(
                  _xlfn._xlws.FILTER(FuSa_14DCDC!$O$3:$O$500,FuSa_14DCDC!$W$3:$W$500 = $W27),
                  IFERROR(
                      _xlfn._xlws.FILTER(FuSa_14DCDC_EFAN!$O$3:$O$500,FuSa_14DCDC_EFAN!$W$3:$W$500 = $W27),
                      IFERROR(
                          _xlfn._xlws.FILTER(FuSa_FaultInjection!$O$3:$O$500,FuSa_FaultInjection!$W$3:$W$500 = $W27),
                          IFERROR(
                              _xlfn._xlws.FILTER(Function_SCC!$O$3:$O$512,Function_SCC!$W$3:$W$512 = $W27),
                              IFERROR(
                                  _xlfn._xlws.FILTER(FuSa_FTT!$O$3:$O$500,FuSa_FTT!$W$3:$W$500 = $W27),
                                  IFERROR(
                                       _xlfn._xlws.FILTER(FuSa_NACS!$O$3:$O$548,FuSa_NACS!$W$3:$W$548 = $W27),
                                       "NA"
                               )
                           )
                       )
                   )
               )
           )
       )
   )
)</f>
        <v/>
      </c>
      <c r="P27" s="441">
        <f t="array" ref="P27">IFERROR(
      _xlfn._xlws.FILTER(FuSa_Charger!$P$3:$P$520, FuSa_Charger!$W$3:$W$520 = $W27),
      IFERROR(
          _xlfn._xlws.FILTER(Function_14DCDC!$P$3:$P$503,Function_14DCDC!$W$3:$W$503 =$W27 ),
          IFERROR(
              _xlfn._xlws.FILTER(Function_Charger!$P$3:$P$510,Function_Charger!$W$3:$W$510 = $W27),
              IFERROR(
                  _xlfn._xlws.FILTER(FuSa_14DCDC!$P$3:$P$500,FuSa_14DCDC!$W$3:$W$500 = $W27),
                  IFERROR(
                      _xlfn._xlws.FILTER(FuSa_14DCDC_EFAN!$P$3:$P$500,FuSa_14DCDC_EFAN!$W$3:$W$500 = $W27),
                      IFERROR(
                          _xlfn._xlws.FILTER(FuSa_FaultInjection!$P$3:$P$500,FuSa_FaultInjection!$W$3:$W$500 = $W27),
                          IFERROR(
                              _xlfn._xlws.FILTER(Function_SCC!$P$3:$P$512,Function_SCC!$W$3:$W$512 = $W27),
                              IFERROR(
                                  _xlfn._xlws.FILTER(FuSa_FTT!$P$3:$P$500,FuSa_FTT!$W$3:$W$500 = $W27),
                                  IFERROR(
                                       _xlfn._xlws.FILTER(FuSa_NACS!$P$3:$P$548,FuSa_NACS!$W$3:$W$548 = $W27),
                                       "NA"
                               )
                           )
                       )
                   )
               )
           )
       )
   )
)</f>
        <v/>
      </c>
      <c r="Q27" s="441">
        <f t="array" ref="Q27">IFERROR(
      _xlfn._xlws.FILTER(FuSa_Charger!$S$3:$S$520, FuSa_Charger!$W$3:$W$520 = $W27),
      IFERROR(
          _xlfn._xlws.FILTER(Function_14DCDC!$S$3:$S$503,Function_14DCDC!$W$3:$W$503 =$W27 ),
          IFERROR(
              _xlfn._xlws.FILTER(Function_Charger!$S$3:$S$510,Function_Charger!$W$3:$W$510 = $W27),
              IFERROR(
                  _xlfn._xlws.FILTER(FuSa_14DCDC!$S$3:$S$500,FuSa_14DCDC!$W$3:$W$500 = $W27),
                  IFERROR(
                      _xlfn._xlws.FILTER(FuSa_14DCDC_EFAN!$S$3:$S$500,FuSa_14DCDC_EFAN!$W$3:$W$500 = $W27),
                      IFERROR(
                          _xlfn._xlws.FILTER(FuSa_FaultInjection!$S$3:$S$500,FuSa_FaultInjection!$W$3:$W$500 = $W27),
                          IFERROR(
                              _xlfn._xlws.FILTER(Function_SCC!$S$3:$S$512,Function_SCC!$W$3:$W$512 = $W27),
                              IFERROR(
                                  _xlfn._xlws.FILTER(FuSa_FTT!$S$3:$S$500,FuSa_FTT!$W$3:$W$500 = $W27),
                                  IFERROR(
                                       _xlfn._xlws.FILTER(FuSa_NACS!$Q$3:$Q$548,FuSa_NACS!$W$3:$W$548 = $W27),
                                       "NA"
                               )
                           )
                       )
                   )
               )
           )
       )
   )
)</f>
        <v/>
      </c>
      <c r="R27" s="441">
        <f t="array" ref="R27">IFERROR(
      _xlfn._xlws.FILTER(FuSa_Charger!$T$3:$T$520, FuSa_Charger!$W$3:$W$520 = $W27),
      IFERROR(
          _xlfn._xlws.FILTER(Function_14DCDC!$T$3:$T$503,Function_14DCDC!$W$3:$W$503 =$W27 ),
          IFERROR(
              _xlfn._xlws.FILTER(Function_Charger!$T$3:$T$510,Function_Charger!$W$3:$W$510 = $W27),
              IFERROR(
                  _xlfn._xlws.FILTER(FuSa_14DCDC!$T$3:$T$500,FuSa_14DCDC!$W$3:$W$500 = $W27),
                  IFERROR(
                      _xlfn._xlws.FILTER(FuSa_14DCDC_EFAN!$T$3:$T$500,FuSa_14DCDC_EFAN!$W$3:$W$500 = $W27),
                      IFERROR(
                          _xlfn._xlws.FILTER(FuSa_FaultInjection!$T$3:$T$500,FuSa_FaultInjection!$W$3:$W$500 = $W27),
                          IFERROR(
                              _xlfn._xlws.FILTER(Function_SCC!$T$3:$T$512,Function_SCC!$W$3:$W$512 = $W27),
                              IFERROR(
                                  _xlfn._xlws.FILTER(FuSa_FTT!$T$3:$T$500,FuSa_FTT!$W$3:$W$500 = $W27),
                                  IFERROR(
                                       _xlfn._xlws.FILTER(FuSa_NACS!$R$3:$R$548,FuSa_NACS!$W$3:$W$548 = $W27),
                                       "NA"
                               )
                           )
                       )
                   )
               )
           )
       )
   )
)</f>
        <v/>
      </c>
      <c r="S27" s="441">
        <f t="array" ref="S27">IFERROR(
      _xlfn._xlws.FILTER(FuSa_Charger!$U$3:$U$520, FuSa_Charger!$W$3:$W$520 = $W27),
      IFERROR(
          _xlfn._xlws.FILTER(Function_14DCDC!$U$3:$U$503,Function_14DCDC!$W$3:$W$503 =$W27 ),
          IFERROR(
              _xlfn._xlws.FILTER(Function_Charger!$U$3:$U$510,Function_Charger!$W$3:$W$510 = $W27),
              IFERROR(
                  _xlfn._xlws.FILTER(FuSa_14DCDC!$U$3:$U$500,FuSa_14DCDC!$W$3:$W$500 = $W27),
                  IFERROR(
                      _xlfn._xlws.FILTER(FuSa_14DCDC_EFAN!$U$3:$U$500,FuSa_14DCDC_EFAN!$W$3:$W$500 = $W27),
                      IFERROR(
                          _xlfn._xlws.FILTER(FuSa_FaultInjection!$U$3:$U$500,FuSa_FaultInjection!$W$3:$W$500 = $W27),
                          IFERROR(
                              _xlfn._xlws.FILTER(Function_SCC!$U$3:$U$512,Function_SCC!$W$3:$W$512 = $W27),
                              IFERROR(
                                  _xlfn._xlws.FILTER(FuSa_FTT!$U$3:$U$500,FuSa_FTT!$W$3:$W$500 = $W27),
                                  IFERROR(
                                       _xlfn._xlws.FILTER(FuSa_NACS!$S$3:$S$548,FuSa_NACS!$W$3:$W$548 = $W27),
                                       "NA"
                               )
                           )
                       )
                   )
               )
           )
       )
   )
)</f>
        <v/>
      </c>
      <c r="T27" s="441">
        <f t="array" ref="T27">IFERROR(
      _xlfn._xlws.FILTER(FuSa_Charger!$V$3:$V$520, FuSa_Charger!$W$3:$W$520 = $W27),
      IFERROR(
          _xlfn._xlws.FILTER(Function_14DCDC!$V$3:$V$503,Function_14DCDC!$W$3:$W$503 =$W27 ),
          IFERROR(
              _xlfn._xlws.FILTER(Function_Charger!$V$3:$V$510,Function_Charger!$W$3:$W$510 = $W27),
              IFERROR(
                  _xlfn._xlws.FILTER(FuSa_14DCDC!$V$3:$V$500,FuSa_14DCDC!$W$3:$W$500 = $W27),
                  IFERROR(
                      _xlfn._xlws.FILTER(FuSa_14DCDC_EFAN!$V$3:$V$500,FuSa_14DCDC_EFAN!$W$3:$W$500 = $W27),
                      IFERROR(
                          _xlfn._xlws.FILTER(FuSa_FaultInjection!$V$3:$V$500,FuSa_FaultInjection!$W$3:$W$500 = $W27),
                          IFERROR(
                              _xlfn._xlws.FILTER(Function_SCC!$V$3:$V$512,Function_SCC!$W$3:$W$512 = $W27),
                              IFERROR(
                                  _xlfn._xlws.FILTER(FuSa_FTT!$V$3:$V$500,FuSa_FTT!$W$3:$W$500 = $W27),
                                  IFERROR(
                                       _xlfn._xlws.FILTER(FuSa_NACS!$T$3:$T$548,FuSa_NACS!$W$3:$W$548 = $W27),
                                       "NA"
                               )
                           )
                       )
                   )
               )
           )
       )
   )
)</f>
        <v/>
      </c>
      <c r="U27" s="183" t="inlineStr">
        <is>
          <t>Fire Protection</t>
        </is>
      </c>
      <c r="V27" s="876" t="n"/>
      <c r="W27" s="507" t="inlineStr">
        <is>
          <t>[SYI_FP40_001_004].html</t>
        </is>
      </c>
      <c r="X27" s="840" t="n">
        <v>1</v>
      </c>
      <c r="Y27" s="240" t="n">
        <v>0</v>
      </c>
      <c r="Z27" s="240" t="n">
        <v>0</v>
      </c>
      <c r="AA27" s="240" t="n">
        <v>1</v>
      </c>
      <c r="AB27" s="953" t="n">
        <v>0.0005555555555555556</v>
      </c>
      <c r="AC27" s="1137">
        <f t="array" ref="AC27">IF(
    IFERROR(
        _xlfn._xlws.FILTER(FuSa_Charger!$AC$3:$AC$519, FuSa_Charger!$W$3:$W$519 = $W27),
        IFERROR(
            _xlfn._xlws.FILTER(Function_14DCDC!$AC$3:$AC$503, Function_14DCDC!$W$3:$W$503 = $W27),
            IFERROR(
                _xlfn._xlws.FILTER(Function_Charger!$AC$3:$AC$508, Function_Charger!$W$3:$W$508 = $W27),
                IFERROR(
                    _xlfn._xlws.FILTER(FuSa_14DCDC!$AC$3:$AC$500, FuSa_14DCDC!$W$3:$W$500 = $W27),
                    IFERROR(
                        _xlfn._xlws.FILTER(FuSa_14DCDC_EFAN!$AC$3:$AC$500, FuSa_14DCDC_EFAN!$W$3:$W$500 =$W27 ),
                        IFERROR(
                            _xlfn._xlws.FILTER(FuSa_FaultInjection!$AC$3:$AC$500, FuSa_FaultInjection!$W$3:$W$500 = $W27),
                            IFERROR(
                                _xlfn._xlws.FILTER(FuSa_NACS!$AC$3:$AC$548, FuSa_NACS!$W$3:$W$548 = $W27),
                                IFERROR(
                                     _xlfn._xlws.FILTER(Function_SCC!$AC$3:$AC$525, Function_SCC!$W$3:$W$525 = $W27),
                                     _xlfn._xlws.FILTER(FuSa_FTT!$AC$3:$AC$500, FuSa_FTT!$W$3:$W$500 = $W27)
                                )
                            )
                        )
                    )
                )
            )
        )
    ) = 0,
    "",
    IFERROR(
        _xlfn._xlws.FILTER(FuSa_Charger!$AC$3:$AC$519, FuSa_Charger!$W$3:$W$519 = $W27),
        IFERROR(
            _xlfn._xlws.FILTER(Function_14DCDC!$AC$3:$AC$503, Function_14DCDC!$W$3:$W$503 = $W27),
            IFERROR(
                _xlfn._xlws.FILTER(Function_Charger!$AC$3:$AC$508, Function_Charger!$W$3:$W$508 = $W27),
                IFERROR(
                    _xlfn._xlws.FILTER(FuSa_14DCDC!$AC$3:$AC$500, FuSa_14DCDC!$W$3:$W$500 = $W27),
                    IFERROR(
                        _xlfn._xlws.FILTER(FuSa_14DCDC_EFAN!$AC$3:$AC$500, FuSa_14DCDC_EFAN!$W$3:$W$500 = $W27),
                        IFERROR(
                            _xlfn._xlws.FILTER(FuSa_FaultInjection!$AC$3:$AC$500, FuSa_FaultInjection!$W$3:$W$500 = $W27),
                            IFERROR(
                                _xlfn._xlws.FILTER(FuSa_NACS!$AC$3:$AC$548, FuSa_NACS!$W$3:$W$548 = $W27),
                                IFERROR(
                                     _xlfn._xlws.FILTER(Function_SCC!$AC$3:$AC$525, Function_SCC!$W$3:$W$525 = $W27),
                                     _xlfn._xlws.FILTER(FuSa_FTT!$AC$3:$AC$500, FuSa_FTT!$W$3:$W$500 = $W27)
                               )
                            )
                        )
                    )
                )
            )
        )
    )
)</f>
        <v/>
      </c>
      <c r="AD27" s="364">
        <f t="array" ref="AD27">IF(
    IFERROR(
        _xlfn._xlws.FILTER(FuSa_Charger!$AD$3:$AD$519, FuSa_Charger!$W$3:$W$519 = $W27),
        IFERROR(
            _xlfn._xlws.FILTER(Function_14DCDC!$AD$3:$AD$503, Function_14DCDC!$W$3:$W$503 = $W27),
            IFERROR(
                _xlfn._xlws.FILTER(Function_Charger!$AD$3:$AD$508, Function_Charger!$W$3:$W$508 = $W27),
                IFERROR(
                    _xlfn._xlws.FILTER(FuSa_14DCDC!$AD$3:$AD$500, FuSa_14DCDC!$W$3:$W$500 = $W27),
                    IFERROR(
                        _xlfn._xlws.FILTER(FuSa_14DCDC_EFAN!$AD$3:$AD$500, FuSa_14DCDC_EFAN!$W$3:$W$500 =$W27 ),
                        IFERROR(
                            _xlfn._xlws.FILTER(FuSa_FaultInjection!$AD$3:$AD$500, FuSa_FaultInjection!$W$3:$W$500 = $W27),
                            IFERROR(
                                _xlfn._xlws.FILTER(FuSa_NACS!$AD$3:$AD$548, FuSa_NACS!$W$3:$W$548 = $W27),
                                IFERROR(
                                    _xlfn._xlws.FILTER(Function_SCC!$AD$3:$AD$525, Function_SCC!$W$3:$W$525 = $W27),
                                    _xlfn._xlws.FILTER(FuSa_FTT!$AD$3:$AD$500, FuSa_FTT!$W$3:$W$500 = $W27)
                               )
                            )
                        )
                    )
                )
            )
        )
    ) = 0,
    "",
    IFERROR(
        _xlfn._xlws.FILTER(FuSa_Charger!$AD$3:$AD$519, FuSa_Charger!$W$3:$W$519 = $W27),
        IFERROR(
            _xlfn._xlws.FILTER(Function_14DCDC!$AD$3:$AD$503, Function_14DCDC!$W$3:$W$503 = $W27),
            IFERROR(
                _xlfn._xlws.FILTER(Function_Charger!$AD$3:$AD$508, Function_Charger!$W$3:$W$508 = $W27),
                IFERROR(
                    _xlfn._xlws.FILTER(FuSa_14DCDC!$AD$3:$AD$500, FuSa_14DCDC!$W$3:$W$500 = $W27),
                    IFERROR(
                        _xlfn._xlws.FILTER(FuSa_14DCDC_EFAN!$AD$3:$AD$500, FuSa_14DCDC_EFAN!$W$3:$W$500 = $W27),
                        IFERROR(
                            _xlfn._xlws.FILTER(FuSa_FaultInjection!$AD$3:$AD$500, FuSa_FaultInjection!$W$3:$W$500 = $W27),
                            IFERROR(
                                _xlfn._xlws.FILTER(FuSa_NACS!$AD$3:$AD$548, FuSa_NACS!$W$3:$W$548 = $W27),
                                IFERROR(
                                     _xlfn._xlws.FILTER(Function_SCC!$AD$3:$AD$525, Function_SCC!$W$3:$W$525 = $W27),
                                     _xlfn._xlws.FILTER(FuSa_FTT!$AD$3:$AD$500, FuSa_FTT!$W$3:$W$500 = $W27)
                                )
                            )
                        )
                    )
                )
            )
        )
    )
)</f>
        <v/>
      </c>
      <c r="AE27" s="942" t="n"/>
      <c r="AG27" s="223" t="inlineStr"/>
      <c r="AH27" s="628" t="inlineStr"/>
      <c r="AI27" s="43" t="inlineStr"/>
      <c r="AJ27" s="43" t="inlineStr"/>
      <c r="AK27" s="43" t="inlineStr"/>
      <c r="AL27" s="266" t="n"/>
      <c r="AM27" s="231" t="n"/>
      <c r="AN27" s="765" t="n"/>
      <c r="AO27" s="223">
        <f>EXACT(W27,AG27)</f>
        <v/>
      </c>
      <c r="AP27" s="43">
        <f>EXACT(X27,AH27)</f>
        <v/>
      </c>
      <c r="AQ27" s="43">
        <f>EXACT(Y27,AI27)</f>
        <v/>
      </c>
      <c r="AR27" s="43">
        <f>EXACT(Z27,AJ27)</f>
        <v/>
      </c>
      <c r="AS27" s="266">
        <f>EXACT(AA27,AK27)</f>
        <v/>
      </c>
      <c r="AT27" t="inlineStr"/>
      <c r="AU27" t="inlineStr"/>
    </row>
    <row r="28" ht="15" customHeight="1">
      <c r="A28" s="439" t="n"/>
      <c r="B28" s="440" t="n"/>
      <c r="C28" s="445" t="n"/>
      <c r="D28" s="441">
        <f t="array" ref="D28">IFERROR(
      _xlfn._xlws.FILTER(FuSa_Charger!$D$3:$D$520, FuSa_Charger!$W$3:$W$520 = $W28),
      IFERROR(
          _xlfn._xlws.FILTER(Function_14DCDC!$D$3:$D$503,Function_14DCDC!$W$3:$W$503 =$W28 ),
          IFERROR(
              _xlfn._xlws.FILTER(Function_Charger!$D$3:$D$510,Function_Charger!$W$3:$W$510 = $W28),
              IFERROR(
                  _xlfn._xlws.FILTER(FuSa_14DCDC!$D$3:$D$500,FuSa_14DCDC!$W$3:$W$500 = $W28),
                  IFERROR(
                      _xlfn._xlws.FILTER(FuSa_14DCDC_EFAN!$D$3:$D$500,FuSa_14DCDC_EFAN!$W$3:$W$500 = $W28),
                      IFERROR(
                          _xlfn._xlws.FILTER(FuSa_FaultInjection!$D$3:$D$500,FuSa_FaultInjection!$W$3:$W$500 = $W28),
                          IFERROR(
                              _xlfn._xlws.FILTER(Function_SCC!$D$3:$D$512,Function_SCC!$W$3:$W$512 = $W28),
                              IFERROR(
                                  _xlfn._xlws.FILTER(FuSa_FTT!$D$3:$D$500,FuSa_FTT!$W$3:$W$500 = $W28),
                                  IFERROR(
                                       _xlfn._xlws.FILTER(FuSa_NACS!$D$3:$D$548,FuSa_NACS!$W$3:$W$548 = $W28),
                                       "NA"
                               )
                           )
                       )
                   )
               )
           )
       )
   )
)</f>
        <v/>
      </c>
      <c r="E28" s="441">
        <f t="array" ref="E28">IFERROR(
      _xlfn._xlws.FILTER(FuSa_Charger!$E$3:$E$520, FuSa_Charger!$W$3:$W$520 = $W28),
      IFERROR(
          _xlfn._xlws.FILTER(Function_14DCDC!$E$3:$E$503,Function_14DCDC!$W$3:$W$503 =$W28 ),
          IFERROR(
              _xlfn._xlws.FILTER(Function_Charger!$E$3:$E$510,Function_Charger!$W$3:$W$510 = $W28),
              IFERROR(
                  _xlfn._xlws.FILTER(FuSa_14DCDC!$E$3:$E$500,FuSa_14DCDC!$W$3:$W$500 = $W28),
                  IFERROR(
                      _xlfn._xlws.FILTER(FuSa_14DCDC_EFAN!$E$3:$E$500,FuSa_14DCDC_EFAN!$W$3:$W$500 = $W28),
                      IFERROR(
                          _xlfn._xlws.FILTER(FuSa_FaultInjection!$E$3:$E$500,FuSa_FaultInjection!$W$3:$W$500 = $W28),
                          IFERROR(
                              _xlfn._xlws.FILTER(Function_SCC!$E$3:$E$512,Function_SCC!$W$3:$W$512 = $W28),
                              IFERROR(
                                  _xlfn._xlws.FILTER(FuSa_FTT!$E$3:$E$500,FuSa_FTT!$W$3:$W$500 = $W28),
                                  IFERROR(
                                       _xlfn._xlws.FILTER(FuSa_NACS!$E$3:$E$548,FuSa_NACS!$W$3:$W$548 = $W28),
                                       "NA"
                               )
                           )
                       )
                   )
               )
           )
       )
   )
)</f>
        <v/>
      </c>
      <c r="F28" s="441">
        <f t="array" ref="F28">IFERROR(
      _xlfn._xlws.FILTER(FuSa_Charger!$F$3:$F$520, FuSa_Charger!$W$3:$W$520 = $W28),
      IFERROR(
          _xlfn._xlws.FILTER(Function_14DCDC!$F$3:$F$503,Function_14DCDC!$W$3:$W$503 =$W28 ),
          IFERROR(
              _xlfn._xlws.FILTER(Function_Charger!$F$3:$F$510,Function_Charger!$W$3:$W$510 = $W28),
              IFERROR(
                  _xlfn._xlws.FILTER(FuSa_14DCDC!$F$3:$F$500,FuSa_14DCDC!$W$3:$W$500 = $W28),
                  IFERROR(
                      _xlfn._xlws.FILTER(FuSa_14DCDC_EFAN!$F$3:$F$500,FuSa_14DCDC_EFAN!$W$3:$W$500 = $W28),
                      IFERROR(
                          _xlfn._xlws.FILTER(FuSa_FaultInjection!$F$3:$F$500,FuSa_FaultInjection!$W$3:$W$500 = $W28),
                          IFERROR(
                              _xlfn._xlws.FILTER(Function_SCC!$F$3:$F$512,Function_SCC!$W$3:$W$512 = $W28),
                              IFERROR(
                                  _xlfn._xlws.FILTER(FuSa_FTT!$F$3:$F$500,FuSa_FTT!$W$3:$W$500 = $W28),
                                  IFERROR(
                                       _xlfn._xlws.FILTER(FuSa_NACS!$F$3:$F$548,FuSa_NACS!$W$3:$W$548 = $W28),
                                       "NA"
                               )
                           )
                       )
                   )
               )
           )
       )
   )
)</f>
        <v/>
      </c>
      <c r="G28" s="441">
        <f t="array" ref="G28">IFERROR(
      _xlfn._xlws.FILTER(FuSa_Charger!$G$3:$G$520, FuSa_Charger!$W$3:$W$520 = $W28),
      IFERROR(
          _xlfn._xlws.FILTER(Function_14DCDC!$G$3:$G$503,Function_14DCDC!$W$3:$W$503 =$W28 ),
          IFERROR(
              _xlfn._xlws.FILTER(Function_Charger!$G$3:$G$510,Function_Charger!$W$3:$W$510 = $W28),
              IFERROR(
                  _xlfn._xlws.FILTER(FuSa_14DCDC!$G$3:$G$500,FuSa_14DCDC!$W$3:$W$500 = $W28),
                  IFERROR(
                      _xlfn._xlws.FILTER(FuSa_14DCDC_EFAN!$G$3:$G$500,FuSa_14DCDC_EFAN!$W$3:$W$500 = $W28),
                      IFERROR(
                          _xlfn._xlws.FILTER(FuSa_FaultInjection!$G$3:$G$500,FuSa_FaultInjection!$W$3:$W$500 = $W28),
                          IFERROR(
                              _xlfn._xlws.FILTER(Function_SCC!$G$3:$G$512,Function_SCC!$W$3:$W$512 = $W28),
                              IFERROR(
                                  _xlfn._xlws.FILTER(FuSa_FTT!$G$3:$G$500,FuSa_FTT!$W$3:$W$500 = $W28),
                                  IFERROR(
                                       _xlfn._xlws.FILTER(FuSa_NACS!$G$3:$G$548,FuSa_NACS!$W$3:$W$548 = $W28),
                                       "NA"
                               )
                           )
                       )
                   )
               )
           )
       )
   )
)</f>
        <v/>
      </c>
      <c r="H28" s="441">
        <f t="array" ref="H28">IFERROR(
      _xlfn._xlws.FILTER(FuSa_Charger!$H$3:$H$520, FuSa_Charger!$W$3:$W$520 = $W28),
      IFERROR(
          _xlfn._xlws.FILTER(Function_14DCDC!$H$3:$H$503,Function_14DCDC!$W$3:$W$503 =$W28 ),
          IFERROR(
              _xlfn._xlws.FILTER(Function_Charger!$H$3:$H$510,Function_Charger!$W$3:$W$510 = $W28),
              IFERROR(
                  _xlfn._xlws.FILTER(FuSa_14DCDC!$H$3:$H$500,FuSa_14DCDC!$W$3:$W$500 = $W28),
                  IFERROR(
                      _xlfn._xlws.FILTER(FuSa_14DCDC_EFAN!$H$3:$H$500,FuSa_14DCDC_EFAN!$W$3:$W$500 = $W28),
                      IFERROR(
                          _xlfn._xlws.FILTER(FuSa_FaultInjection!$H$3:$H$500,FuSa_FaultInjection!$W$3:$W$500 = $W28),
                          IFERROR(
                              _xlfn._xlws.FILTER(Function_SCC!$H$3:$H$512,Function_SCC!$W$3:$W$512 = $W28),
                              IFERROR(
                                  _xlfn._xlws.FILTER(FuSa_FTT!$H$3:$H$500,FuSa_FTT!$W$3:$W$500 = $W28),
                                  IFERROR(
                                       _xlfn._xlws.FILTER(FuSa_NACS!$H$3:$H$548,FuSa_NACS!$W$3:$W$548 = $W28),
                                       "NA"
                               )
                           )
                       )
                   )
               )
           )
       )
   )
)</f>
        <v/>
      </c>
      <c r="I28" s="441">
        <f t="array" ref="I28">IFERROR(
      _xlfn._xlws.FILTER(FuSa_Charger!$I$3:$I$520, FuSa_Charger!$W$3:$W$520 = $W28),
      IFERROR(
          _xlfn._xlws.FILTER(Function_14DCDC!$I$3:$I$503,Function_14DCDC!$W$3:$W$503 =$W28 ),
          IFERROR(
              _xlfn._xlws.FILTER(Function_Charger!$I$3:$I$510,Function_Charger!$W$3:$W$510 = $W28),
              IFERROR(
                  _xlfn._xlws.FILTER(FuSa_14DCDC!$I$3:$I$500,FuSa_14DCDC!$W$3:$W$500 = $W28),
                  IFERROR(
                      _xlfn._xlws.FILTER(FuSa_14DCDC_EFAN!$I$3:$I$500,FuSa_14DCDC_EFAN!$W$3:$W$500 = $W28),
                      IFERROR(
                          _xlfn._xlws.FILTER(FuSa_FaultInjection!$I$3:$I$500,FuSa_FaultInjection!$W$3:$W$500 = $W28),
                          IFERROR(
                              _xlfn._xlws.FILTER(Function_SCC!$I$3:$I$512,Function_SCC!$W$3:$W$512 = $W28),
                              IFERROR(
                                  _xlfn._xlws.FILTER(FuSa_FTT!$I$3:$I$500,FuSa_FTT!$W$3:$W$500 = $W28),
                                  IFERROR(
                                       _xlfn._xlws.FILTER(FuSa_NACS!$I$3:$I$548,FuSa_NACS!$W$3:$W$548 = $W28),
                                       "NA"
                               )
                           )
                       )
                   )
               )
           )
       )
   )
)</f>
        <v/>
      </c>
      <c r="J28" s="441" t="n"/>
      <c r="K28" s="441" t="n"/>
      <c r="L28" s="441" t="n"/>
      <c r="M28" s="441" t="n"/>
      <c r="N28" s="441">
        <f t="array" ref="N28">IFERROR(
      _xlfn._xlws.FILTER(FuSa_Charger!$N$3:$N$520, FuSa_Charger!$W$3:$W$520 = $W28),
      IFERROR(
          _xlfn._xlws.FILTER(Function_14DCDC!$N$3:$N$503,Function_14DCDC!$W$3:$W$503 =$W28 ),
          IFERROR(
              _xlfn._xlws.FILTER(Function_Charger!$N$3:$N$510,Function_Charger!$W$3:$W$510 = $W28),
              IFERROR(
                  _xlfn._xlws.FILTER(FuSa_14DCDC!$N$3:$N$500,FuSa_14DCDC!$W$3:$W$500 = $W28),
                  IFERROR(
                      _xlfn._xlws.FILTER(FuSa_14DCDC_EFAN!$N$3:$N$500,FuSa_14DCDC_EFAN!$W$3:$W$500 = $W28),
                      IFERROR(
                          _xlfn._xlws.FILTER(FuSa_FaultInjection!$N$3:$N$500,FuSa_FaultInjection!$W$3:$W$500 = $W28),
                          IFERROR(
                              _xlfn._xlws.FILTER(Function_SCC!$N$3:$N$512,Function_SCC!$W$3:$W$512 = $W28),
                              IFERROR(
                                  _xlfn._xlws.FILTER(FuSa_FTT!$N$3:$N$500,FuSa_FTT!$W$3:$W$500 = $W28),
                                  IFERROR(
                                       _xlfn._xlws.FILTER(FuSa_NACS!$M$3:$M$548,FuSa_NACS!$W$3:$W$548 = $W28),
                                       "NA"
                               )
                           )
                       )
                   )
               )
           )
       )
   )
)</f>
        <v/>
      </c>
      <c r="O28" s="441">
        <f t="array" ref="O28">IFERROR(
      _xlfn._xlws.FILTER(FuSa_Charger!$O$3:$O$520, FuSa_Charger!$W$3:$W$520 = $W28),
      IFERROR(
          _xlfn._xlws.FILTER(Function_14DCDC!$O$3:$O$503,Function_14DCDC!$W$3:$W$503 =$W28 ),
          IFERROR(
              _xlfn._xlws.FILTER(Function_Charger!$O$3:$O$510,Function_Charger!$W$3:$W$510 = $W28),
              IFERROR(
                  _xlfn._xlws.FILTER(FuSa_14DCDC!$O$3:$O$500,FuSa_14DCDC!$W$3:$W$500 = $W28),
                  IFERROR(
                      _xlfn._xlws.FILTER(FuSa_14DCDC_EFAN!$O$3:$O$500,FuSa_14DCDC_EFAN!$W$3:$W$500 = $W28),
                      IFERROR(
                          _xlfn._xlws.FILTER(FuSa_FaultInjection!$O$3:$O$500,FuSa_FaultInjection!$W$3:$W$500 = $W28),
                          IFERROR(
                              _xlfn._xlws.FILTER(Function_SCC!$O$3:$O$512,Function_SCC!$W$3:$W$512 = $W28),
                              IFERROR(
                                  _xlfn._xlws.FILTER(FuSa_FTT!$O$3:$O$500,FuSa_FTT!$W$3:$W$500 = $W28),
                                  IFERROR(
                                       _xlfn._xlws.FILTER(FuSa_NACS!$O$3:$O$548,FuSa_NACS!$W$3:$W$548 = $W28),
                                       "NA"
                               )
                           )
                       )
                   )
               )
           )
       )
   )
)</f>
        <v/>
      </c>
      <c r="P28" s="441">
        <f t="array" ref="P28">IFERROR(
      _xlfn._xlws.FILTER(FuSa_Charger!$P$3:$P$520, FuSa_Charger!$W$3:$W$520 = $W28),
      IFERROR(
          _xlfn._xlws.FILTER(Function_14DCDC!$P$3:$P$503,Function_14DCDC!$W$3:$W$503 =$W28 ),
          IFERROR(
              _xlfn._xlws.FILTER(Function_Charger!$P$3:$P$510,Function_Charger!$W$3:$W$510 = $W28),
              IFERROR(
                  _xlfn._xlws.FILTER(FuSa_14DCDC!$P$3:$P$500,FuSa_14DCDC!$W$3:$W$500 = $W28),
                  IFERROR(
                      _xlfn._xlws.FILTER(FuSa_14DCDC_EFAN!$P$3:$P$500,FuSa_14DCDC_EFAN!$W$3:$W$500 = $W28),
                      IFERROR(
                          _xlfn._xlws.FILTER(FuSa_FaultInjection!$P$3:$P$500,FuSa_FaultInjection!$W$3:$W$500 = $W28),
                          IFERROR(
                              _xlfn._xlws.FILTER(Function_SCC!$P$3:$P$512,Function_SCC!$W$3:$W$512 = $W28),
                              IFERROR(
                                  _xlfn._xlws.FILTER(FuSa_FTT!$P$3:$P$500,FuSa_FTT!$W$3:$W$500 = $W28),
                                  IFERROR(
                                       _xlfn._xlws.FILTER(FuSa_NACS!$P$3:$P$548,FuSa_NACS!$W$3:$W$548 = $W28),
                                       "NA"
                               )
                           )
                       )
                   )
               )
           )
       )
   )
)</f>
        <v/>
      </c>
      <c r="Q28" s="441">
        <f t="array" ref="Q28">IFERROR(
      _xlfn._xlws.FILTER(FuSa_Charger!$S$3:$S$520, FuSa_Charger!$W$3:$W$520 = $W28),
      IFERROR(
          _xlfn._xlws.FILTER(Function_14DCDC!$S$3:$S$503,Function_14DCDC!$W$3:$W$503 =$W28 ),
          IFERROR(
              _xlfn._xlws.FILTER(Function_Charger!$S$3:$S$510,Function_Charger!$W$3:$W$510 = $W28),
              IFERROR(
                  _xlfn._xlws.FILTER(FuSa_14DCDC!$S$3:$S$500,FuSa_14DCDC!$W$3:$W$500 = $W28),
                  IFERROR(
                      _xlfn._xlws.FILTER(FuSa_14DCDC_EFAN!$S$3:$S$500,FuSa_14DCDC_EFAN!$W$3:$W$500 = $W28),
                      IFERROR(
                          _xlfn._xlws.FILTER(FuSa_FaultInjection!$S$3:$S$500,FuSa_FaultInjection!$W$3:$W$500 = $W28),
                          IFERROR(
                              _xlfn._xlws.FILTER(Function_SCC!$S$3:$S$512,Function_SCC!$W$3:$W$512 = $W28),
                              IFERROR(
                                  _xlfn._xlws.FILTER(FuSa_FTT!$S$3:$S$500,FuSa_FTT!$W$3:$W$500 = $W28),
                                  IFERROR(
                                       _xlfn._xlws.FILTER(FuSa_NACS!$Q$3:$Q$548,FuSa_NACS!$W$3:$W$548 = $W28),
                                       "NA"
                               )
                           )
                       )
                   )
               )
           )
       )
   )
)</f>
        <v/>
      </c>
      <c r="R28" s="441">
        <f t="array" ref="R28">IFERROR(
      _xlfn._xlws.FILTER(FuSa_Charger!$T$3:$T$520, FuSa_Charger!$W$3:$W$520 = $W28),
      IFERROR(
          _xlfn._xlws.FILTER(Function_14DCDC!$T$3:$T$503,Function_14DCDC!$W$3:$W$503 =$W28 ),
          IFERROR(
              _xlfn._xlws.FILTER(Function_Charger!$T$3:$T$510,Function_Charger!$W$3:$W$510 = $W28),
              IFERROR(
                  _xlfn._xlws.FILTER(FuSa_14DCDC!$T$3:$T$500,FuSa_14DCDC!$W$3:$W$500 = $W28),
                  IFERROR(
                      _xlfn._xlws.FILTER(FuSa_14DCDC_EFAN!$T$3:$T$500,FuSa_14DCDC_EFAN!$W$3:$W$500 = $W28),
                      IFERROR(
                          _xlfn._xlws.FILTER(FuSa_FaultInjection!$T$3:$T$500,FuSa_FaultInjection!$W$3:$W$500 = $W28),
                          IFERROR(
                              _xlfn._xlws.FILTER(Function_SCC!$T$3:$T$512,Function_SCC!$W$3:$W$512 = $W28),
                              IFERROR(
                                  _xlfn._xlws.FILTER(FuSa_FTT!$T$3:$T$500,FuSa_FTT!$W$3:$W$500 = $W28),
                                  IFERROR(
                                       _xlfn._xlws.FILTER(FuSa_NACS!$R$3:$R$548,FuSa_NACS!$W$3:$W$548 = $W28),
                                       "NA"
                               )
                           )
                       )
                   )
               )
           )
       )
   )
)</f>
        <v/>
      </c>
      <c r="S28" s="441">
        <f t="array" ref="S28">IFERROR(
      _xlfn._xlws.FILTER(FuSa_Charger!$U$3:$U$520, FuSa_Charger!$W$3:$W$520 = $W28),
      IFERROR(
          _xlfn._xlws.FILTER(Function_14DCDC!$U$3:$U$503,Function_14DCDC!$W$3:$W$503 =$W28 ),
          IFERROR(
              _xlfn._xlws.FILTER(Function_Charger!$U$3:$U$510,Function_Charger!$W$3:$W$510 = $W28),
              IFERROR(
                  _xlfn._xlws.FILTER(FuSa_14DCDC!$U$3:$U$500,FuSa_14DCDC!$W$3:$W$500 = $W28),
                  IFERROR(
                      _xlfn._xlws.FILTER(FuSa_14DCDC_EFAN!$U$3:$U$500,FuSa_14DCDC_EFAN!$W$3:$W$500 = $W28),
                      IFERROR(
                          _xlfn._xlws.FILTER(FuSa_FaultInjection!$U$3:$U$500,FuSa_FaultInjection!$W$3:$W$500 = $W28),
                          IFERROR(
                              _xlfn._xlws.FILTER(Function_SCC!$U$3:$U$512,Function_SCC!$W$3:$W$512 = $W28),
                              IFERROR(
                                  _xlfn._xlws.FILTER(FuSa_FTT!$U$3:$U$500,FuSa_FTT!$W$3:$W$500 = $W28),
                                  IFERROR(
                                       _xlfn._xlws.FILTER(FuSa_NACS!$S$3:$S$548,FuSa_NACS!$W$3:$W$548 = $W28),
                                       "NA"
                               )
                           )
                       )
                   )
               )
           )
       )
   )
)</f>
        <v/>
      </c>
      <c r="T28" s="441">
        <f t="array" ref="T28">IFERROR(
      _xlfn._xlws.FILTER(FuSa_Charger!$V$3:$V$520, FuSa_Charger!$W$3:$W$520 = $W28),
      IFERROR(
          _xlfn._xlws.FILTER(Function_14DCDC!$V$3:$V$503,Function_14DCDC!$W$3:$W$503 =$W28 ),
          IFERROR(
              _xlfn._xlws.FILTER(Function_Charger!$V$3:$V$510,Function_Charger!$W$3:$W$510 = $W28),
              IFERROR(
                  _xlfn._xlws.FILTER(FuSa_14DCDC!$V$3:$V$500,FuSa_14DCDC!$W$3:$W$500 = $W28),
                  IFERROR(
                      _xlfn._xlws.FILTER(FuSa_14DCDC_EFAN!$V$3:$V$500,FuSa_14DCDC_EFAN!$W$3:$W$500 = $W28),
                      IFERROR(
                          _xlfn._xlws.FILTER(FuSa_FaultInjection!$V$3:$V$500,FuSa_FaultInjection!$W$3:$W$500 = $W28),
                          IFERROR(
                              _xlfn._xlws.FILTER(Function_SCC!$V$3:$V$512,Function_SCC!$W$3:$W$512 = $W28),
                              IFERROR(
                                  _xlfn._xlws.FILTER(FuSa_FTT!$V$3:$V$500,FuSa_FTT!$W$3:$W$500 = $W28),
                                  IFERROR(
                                       _xlfn._xlws.FILTER(FuSa_NACS!$T$3:$T$548,FuSa_NACS!$W$3:$W$548 = $W28),
                                       "NA"
                               )
                           )
                       )
                   )
               )
           )
       )
   )
)</f>
        <v/>
      </c>
      <c r="U28" s="183" t="inlineStr">
        <is>
          <t>Fire Protection</t>
        </is>
      </c>
      <c r="V28" s="876" t="n"/>
      <c r="W28" s="507" t="inlineStr">
        <is>
          <t>[SYI_FP40_001_005].html</t>
        </is>
      </c>
      <c r="X28" s="840" t="n">
        <v>1</v>
      </c>
      <c r="Y28" s="240" t="n">
        <v>0</v>
      </c>
      <c r="Z28" s="240" t="n">
        <v>0</v>
      </c>
      <c r="AA28" s="240" t="n">
        <v>1</v>
      </c>
      <c r="AB28" s="953" t="n">
        <v>0.0005555555555555556</v>
      </c>
      <c r="AC28" s="1137">
        <f t="array" ref="AC28">IF(
    IFERROR(
        _xlfn._xlws.FILTER(FuSa_Charger!$AC$3:$AC$519, FuSa_Charger!$W$3:$W$519 = $W28),
        IFERROR(
            _xlfn._xlws.FILTER(Function_14DCDC!$AC$3:$AC$503, Function_14DCDC!$W$3:$W$503 = $W28),
            IFERROR(
                _xlfn._xlws.FILTER(Function_Charger!$AC$3:$AC$508, Function_Charger!$W$3:$W$508 = $W28),
                IFERROR(
                    _xlfn._xlws.FILTER(FuSa_14DCDC!$AC$3:$AC$500, FuSa_14DCDC!$W$3:$W$500 = $W28),
                    IFERROR(
                        _xlfn._xlws.FILTER(FuSa_14DCDC_EFAN!$AC$3:$AC$500, FuSa_14DCDC_EFAN!$W$3:$W$500 =$W28 ),
                        IFERROR(
                            _xlfn._xlws.FILTER(FuSa_FaultInjection!$AC$3:$AC$500, FuSa_FaultInjection!$W$3:$W$500 = $W28),
                            IFERROR(
                                _xlfn._xlws.FILTER(FuSa_NACS!$AC$3:$AC$548, FuSa_NACS!$W$3:$W$548 = $W28),
                                IFERROR(
                                     _xlfn._xlws.FILTER(Function_SCC!$AC$3:$AC$525, Function_SCC!$W$3:$W$525 = $W28),
                                     _xlfn._xlws.FILTER(FuSa_FTT!$AC$3:$AC$500, FuSa_FTT!$W$3:$W$500 = $W28)
                                )
                            )
                        )
                    )
                )
            )
        )
    ) = 0,
    "",
    IFERROR(
        _xlfn._xlws.FILTER(FuSa_Charger!$AC$3:$AC$519, FuSa_Charger!$W$3:$W$519 = $W28),
        IFERROR(
            _xlfn._xlws.FILTER(Function_14DCDC!$AC$3:$AC$503, Function_14DCDC!$W$3:$W$503 = $W28),
            IFERROR(
                _xlfn._xlws.FILTER(Function_Charger!$AC$3:$AC$508, Function_Charger!$W$3:$W$508 = $W28),
                IFERROR(
                    _xlfn._xlws.FILTER(FuSa_14DCDC!$AC$3:$AC$500, FuSa_14DCDC!$W$3:$W$500 = $W28),
                    IFERROR(
                        _xlfn._xlws.FILTER(FuSa_14DCDC_EFAN!$AC$3:$AC$500, FuSa_14DCDC_EFAN!$W$3:$W$500 = $W28),
                        IFERROR(
                            _xlfn._xlws.FILTER(FuSa_FaultInjection!$AC$3:$AC$500, FuSa_FaultInjection!$W$3:$W$500 = $W28),
                            IFERROR(
                                _xlfn._xlws.FILTER(FuSa_NACS!$AC$3:$AC$548, FuSa_NACS!$W$3:$W$548 = $W28),
                                IFERROR(
                                     _xlfn._xlws.FILTER(Function_SCC!$AC$3:$AC$525, Function_SCC!$W$3:$W$525 = $W28),
                                     _xlfn._xlws.FILTER(FuSa_FTT!$AC$3:$AC$500, FuSa_FTT!$W$3:$W$500 = $W28)
                               )
                            )
                        )
                    )
                )
            )
        )
    )
)</f>
        <v/>
      </c>
      <c r="AD28" s="364">
        <f t="array" ref="AD28">IF(
    IFERROR(
        _xlfn._xlws.FILTER(FuSa_Charger!$AD$3:$AD$519, FuSa_Charger!$W$3:$W$519 = $W28),
        IFERROR(
            _xlfn._xlws.FILTER(Function_14DCDC!$AD$3:$AD$503, Function_14DCDC!$W$3:$W$503 = $W28),
            IFERROR(
                _xlfn._xlws.FILTER(Function_Charger!$AD$3:$AD$508, Function_Charger!$W$3:$W$508 = $W28),
                IFERROR(
                    _xlfn._xlws.FILTER(FuSa_14DCDC!$AD$3:$AD$500, FuSa_14DCDC!$W$3:$W$500 = $W28),
                    IFERROR(
                        _xlfn._xlws.FILTER(FuSa_14DCDC_EFAN!$AD$3:$AD$500, FuSa_14DCDC_EFAN!$W$3:$W$500 =$W28 ),
                        IFERROR(
                            _xlfn._xlws.FILTER(FuSa_FaultInjection!$AD$3:$AD$500, FuSa_FaultInjection!$W$3:$W$500 = $W28),
                            IFERROR(
                                _xlfn._xlws.FILTER(FuSa_NACS!$AD$3:$AD$548, FuSa_NACS!$W$3:$W$548 = $W28),
                                IFERROR(
                                    _xlfn._xlws.FILTER(Function_SCC!$AD$3:$AD$525, Function_SCC!$W$3:$W$525 = $W28),
                                    _xlfn._xlws.FILTER(FuSa_FTT!$AD$3:$AD$500, FuSa_FTT!$W$3:$W$500 = $W28)
                               )
                            )
                        )
                    )
                )
            )
        )
    ) = 0,
    "",
    IFERROR(
        _xlfn._xlws.FILTER(FuSa_Charger!$AD$3:$AD$519, FuSa_Charger!$W$3:$W$519 = $W28),
        IFERROR(
            _xlfn._xlws.FILTER(Function_14DCDC!$AD$3:$AD$503, Function_14DCDC!$W$3:$W$503 = $W28),
            IFERROR(
                _xlfn._xlws.FILTER(Function_Charger!$AD$3:$AD$508, Function_Charger!$W$3:$W$508 = $W28),
                IFERROR(
                    _xlfn._xlws.FILTER(FuSa_14DCDC!$AD$3:$AD$500, FuSa_14DCDC!$W$3:$W$500 = $W28),
                    IFERROR(
                        _xlfn._xlws.FILTER(FuSa_14DCDC_EFAN!$AD$3:$AD$500, FuSa_14DCDC_EFAN!$W$3:$W$500 = $W28),
                        IFERROR(
                            _xlfn._xlws.FILTER(FuSa_FaultInjection!$AD$3:$AD$500, FuSa_FaultInjection!$W$3:$W$500 = $W28),
                            IFERROR(
                                _xlfn._xlws.FILTER(FuSa_NACS!$AD$3:$AD$548, FuSa_NACS!$W$3:$W$548 = $W28),
                                IFERROR(
                                     _xlfn._xlws.FILTER(Function_SCC!$AD$3:$AD$525, Function_SCC!$W$3:$W$525 = $W28),
                                     _xlfn._xlws.FILTER(FuSa_FTT!$AD$3:$AD$500, FuSa_FTT!$W$3:$W$500 = $W28)
                                )
                            )
                        )
                    )
                )
            )
        )
    )
)</f>
        <v/>
      </c>
      <c r="AE28" s="942" t="n"/>
      <c r="AG28" s="223" t="inlineStr"/>
      <c r="AH28" s="628" t="inlineStr"/>
      <c r="AI28" s="43" t="inlineStr"/>
      <c r="AJ28" s="43" t="inlineStr"/>
      <c r="AK28" s="43" t="inlineStr"/>
      <c r="AL28" s="266" t="n"/>
      <c r="AM28" s="231" t="n"/>
      <c r="AN28" s="765" t="n"/>
      <c r="AO28" s="223">
        <f>EXACT(W28,AG28)</f>
        <v/>
      </c>
      <c r="AP28" s="43">
        <f>EXACT(X28,AH28)</f>
        <v/>
      </c>
      <c r="AQ28" s="43">
        <f>EXACT(Y28,AI28)</f>
        <v/>
      </c>
      <c r="AR28" s="43">
        <f>EXACT(Z28,AJ28)</f>
        <v/>
      </c>
      <c r="AS28" s="266">
        <f>EXACT(AA28,AK28)</f>
        <v/>
      </c>
      <c r="AT28" t="inlineStr"/>
      <c r="AU28" t="inlineStr"/>
    </row>
    <row r="29" ht="15" customHeight="1">
      <c r="A29" s="439" t="n"/>
      <c r="B29" s="440" t="n"/>
      <c r="C29" s="445" t="n"/>
      <c r="D29" s="441">
        <f t="array" ref="D29">IFERROR(
      _xlfn._xlws.FILTER(FuSa_Charger!$D$3:$D$520, FuSa_Charger!$W$3:$W$520 = $W29),
      IFERROR(
          _xlfn._xlws.FILTER(Function_14DCDC!$D$3:$D$503,Function_14DCDC!$W$3:$W$503 =$W29 ),
          IFERROR(
              _xlfn._xlws.FILTER(Function_Charger!$D$3:$D$510,Function_Charger!$W$3:$W$510 = $W29),
              IFERROR(
                  _xlfn._xlws.FILTER(FuSa_14DCDC!$D$3:$D$500,FuSa_14DCDC!$W$3:$W$500 = $W29),
                  IFERROR(
                      _xlfn._xlws.FILTER(FuSa_14DCDC_EFAN!$D$3:$D$500,FuSa_14DCDC_EFAN!$W$3:$W$500 = $W29),
                      IFERROR(
                          _xlfn._xlws.FILTER(FuSa_FaultInjection!$D$3:$D$500,FuSa_FaultInjection!$W$3:$W$500 = $W29),
                          IFERROR(
                              _xlfn._xlws.FILTER(Function_SCC!$D$3:$D$512,Function_SCC!$W$3:$W$512 = $W29),
                              IFERROR(
                                  _xlfn._xlws.FILTER(FuSa_FTT!$D$3:$D$500,FuSa_FTT!$W$3:$W$500 = $W29),
                                  IFERROR(
                                       _xlfn._xlws.FILTER(FuSa_NACS!$D$3:$D$548,FuSa_NACS!$W$3:$W$548 = $W29),
                                       "NA"
                               )
                           )
                       )
                   )
               )
           )
       )
   )
)</f>
        <v/>
      </c>
      <c r="E29" s="441">
        <f t="array" ref="E29">IFERROR(
      _xlfn._xlws.FILTER(FuSa_Charger!$E$3:$E$520, FuSa_Charger!$W$3:$W$520 = $W29),
      IFERROR(
          _xlfn._xlws.FILTER(Function_14DCDC!$E$3:$E$503,Function_14DCDC!$W$3:$W$503 =$W29 ),
          IFERROR(
              _xlfn._xlws.FILTER(Function_Charger!$E$3:$E$510,Function_Charger!$W$3:$W$510 = $W29),
              IFERROR(
                  _xlfn._xlws.FILTER(FuSa_14DCDC!$E$3:$E$500,FuSa_14DCDC!$W$3:$W$500 = $W29),
                  IFERROR(
                      _xlfn._xlws.FILTER(FuSa_14DCDC_EFAN!$E$3:$E$500,FuSa_14DCDC_EFAN!$W$3:$W$500 = $W29),
                      IFERROR(
                          _xlfn._xlws.FILTER(FuSa_FaultInjection!$E$3:$E$500,FuSa_FaultInjection!$W$3:$W$500 = $W29),
                          IFERROR(
                              _xlfn._xlws.FILTER(Function_SCC!$E$3:$E$512,Function_SCC!$W$3:$W$512 = $W29),
                              IFERROR(
                                  _xlfn._xlws.FILTER(FuSa_FTT!$E$3:$E$500,FuSa_FTT!$W$3:$W$500 = $W29),
                                  IFERROR(
                                       _xlfn._xlws.FILTER(FuSa_NACS!$E$3:$E$548,FuSa_NACS!$W$3:$W$548 = $W29),
                                       "NA"
                               )
                           )
                       )
                   )
               )
           )
       )
   )
)</f>
        <v/>
      </c>
      <c r="F29" s="441">
        <f t="array" ref="F29">IFERROR(
      _xlfn._xlws.FILTER(FuSa_Charger!$F$3:$F$520, FuSa_Charger!$W$3:$W$520 = $W29),
      IFERROR(
          _xlfn._xlws.FILTER(Function_14DCDC!$F$3:$F$503,Function_14DCDC!$W$3:$W$503 =$W29 ),
          IFERROR(
              _xlfn._xlws.FILTER(Function_Charger!$F$3:$F$510,Function_Charger!$W$3:$W$510 = $W29),
              IFERROR(
                  _xlfn._xlws.FILTER(FuSa_14DCDC!$F$3:$F$500,FuSa_14DCDC!$W$3:$W$500 = $W29),
                  IFERROR(
                      _xlfn._xlws.FILTER(FuSa_14DCDC_EFAN!$F$3:$F$500,FuSa_14DCDC_EFAN!$W$3:$W$500 = $W29),
                      IFERROR(
                          _xlfn._xlws.FILTER(FuSa_FaultInjection!$F$3:$F$500,FuSa_FaultInjection!$W$3:$W$500 = $W29),
                          IFERROR(
                              _xlfn._xlws.FILTER(Function_SCC!$F$3:$F$512,Function_SCC!$W$3:$W$512 = $W29),
                              IFERROR(
                                  _xlfn._xlws.FILTER(FuSa_FTT!$F$3:$F$500,FuSa_FTT!$W$3:$W$500 = $W29),
                                  IFERROR(
                                       _xlfn._xlws.FILTER(FuSa_NACS!$F$3:$F$548,FuSa_NACS!$W$3:$W$548 = $W29),
                                       "NA"
                               )
                           )
                       )
                   )
               )
           )
       )
   )
)</f>
        <v/>
      </c>
      <c r="G29" s="441">
        <f t="array" ref="G29">IFERROR(
      _xlfn._xlws.FILTER(FuSa_Charger!$G$3:$G$520, FuSa_Charger!$W$3:$W$520 = $W29),
      IFERROR(
          _xlfn._xlws.FILTER(Function_14DCDC!$G$3:$G$503,Function_14DCDC!$W$3:$W$503 =$W29 ),
          IFERROR(
              _xlfn._xlws.FILTER(Function_Charger!$G$3:$G$510,Function_Charger!$W$3:$W$510 = $W29),
              IFERROR(
                  _xlfn._xlws.FILTER(FuSa_14DCDC!$G$3:$G$500,FuSa_14DCDC!$W$3:$W$500 = $W29),
                  IFERROR(
                      _xlfn._xlws.FILTER(FuSa_14DCDC_EFAN!$G$3:$G$500,FuSa_14DCDC_EFAN!$W$3:$W$500 = $W29),
                      IFERROR(
                          _xlfn._xlws.FILTER(FuSa_FaultInjection!$G$3:$G$500,FuSa_FaultInjection!$W$3:$W$500 = $W29),
                          IFERROR(
                              _xlfn._xlws.FILTER(Function_SCC!$G$3:$G$512,Function_SCC!$W$3:$W$512 = $W29),
                              IFERROR(
                                  _xlfn._xlws.FILTER(FuSa_FTT!$G$3:$G$500,FuSa_FTT!$W$3:$W$500 = $W29),
                                  IFERROR(
                                       _xlfn._xlws.FILTER(FuSa_NACS!$G$3:$G$548,FuSa_NACS!$W$3:$W$548 = $W29),
                                       "NA"
                               )
                           )
                       )
                   )
               )
           )
       )
   )
)</f>
        <v/>
      </c>
      <c r="H29" s="441">
        <f t="array" ref="H29">IFERROR(
      _xlfn._xlws.FILTER(FuSa_Charger!$H$3:$H$520, FuSa_Charger!$W$3:$W$520 = $W29),
      IFERROR(
          _xlfn._xlws.FILTER(Function_14DCDC!$H$3:$H$503,Function_14DCDC!$W$3:$W$503 =$W29 ),
          IFERROR(
              _xlfn._xlws.FILTER(Function_Charger!$H$3:$H$510,Function_Charger!$W$3:$W$510 = $W29),
              IFERROR(
                  _xlfn._xlws.FILTER(FuSa_14DCDC!$H$3:$H$500,FuSa_14DCDC!$W$3:$W$500 = $W29),
                  IFERROR(
                      _xlfn._xlws.FILTER(FuSa_14DCDC_EFAN!$H$3:$H$500,FuSa_14DCDC_EFAN!$W$3:$W$500 = $W29),
                      IFERROR(
                          _xlfn._xlws.FILTER(FuSa_FaultInjection!$H$3:$H$500,FuSa_FaultInjection!$W$3:$W$500 = $W29),
                          IFERROR(
                              _xlfn._xlws.FILTER(Function_SCC!$H$3:$H$512,Function_SCC!$W$3:$W$512 = $W29),
                              IFERROR(
                                  _xlfn._xlws.FILTER(FuSa_FTT!$H$3:$H$500,FuSa_FTT!$W$3:$W$500 = $W29),
                                  IFERROR(
                                       _xlfn._xlws.FILTER(FuSa_NACS!$H$3:$H$548,FuSa_NACS!$W$3:$W$548 = $W29),
                                       "NA"
                               )
                           )
                       )
                   )
               )
           )
       )
   )
)</f>
        <v/>
      </c>
      <c r="I29" s="441">
        <f t="array" ref="I29">IFERROR(
      _xlfn._xlws.FILTER(FuSa_Charger!$I$3:$I$520, FuSa_Charger!$W$3:$W$520 = $W29),
      IFERROR(
          _xlfn._xlws.FILTER(Function_14DCDC!$I$3:$I$503,Function_14DCDC!$W$3:$W$503 =$W29 ),
          IFERROR(
              _xlfn._xlws.FILTER(Function_Charger!$I$3:$I$510,Function_Charger!$W$3:$W$510 = $W29),
              IFERROR(
                  _xlfn._xlws.FILTER(FuSa_14DCDC!$I$3:$I$500,FuSa_14DCDC!$W$3:$W$500 = $W29),
                  IFERROR(
                      _xlfn._xlws.FILTER(FuSa_14DCDC_EFAN!$I$3:$I$500,FuSa_14DCDC_EFAN!$W$3:$W$500 = $W29),
                      IFERROR(
                          _xlfn._xlws.FILTER(FuSa_FaultInjection!$I$3:$I$500,FuSa_FaultInjection!$W$3:$W$500 = $W29),
                          IFERROR(
                              _xlfn._xlws.FILTER(Function_SCC!$I$3:$I$512,Function_SCC!$W$3:$W$512 = $W29),
                              IFERROR(
                                  _xlfn._xlws.FILTER(FuSa_FTT!$I$3:$I$500,FuSa_FTT!$W$3:$W$500 = $W29),
                                  IFERROR(
                                       _xlfn._xlws.FILTER(FuSa_NACS!$I$3:$I$548,FuSa_NACS!$W$3:$W$548 = $W29),
                                       "NA"
                               )
                           )
                       )
                   )
               )
           )
       )
   )
)</f>
        <v/>
      </c>
      <c r="J29" s="441" t="n"/>
      <c r="K29" s="441" t="n"/>
      <c r="L29" s="441" t="n"/>
      <c r="M29" s="441" t="n"/>
      <c r="N29" s="441">
        <f t="array" ref="N29">IFERROR(
      _xlfn._xlws.FILTER(FuSa_Charger!$N$3:$N$520, FuSa_Charger!$W$3:$W$520 = $W29),
      IFERROR(
          _xlfn._xlws.FILTER(Function_14DCDC!$N$3:$N$503,Function_14DCDC!$W$3:$W$503 =$W29 ),
          IFERROR(
              _xlfn._xlws.FILTER(Function_Charger!$N$3:$N$510,Function_Charger!$W$3:$W$510 = $W29),
              IFERROR(
                  _xlfn._xlws.FILTER(FuSa_14DCDC!$N$3:$N$500,FuSa_14DCDC!$W$3:$W$500 = $W29),
                  IFERROR(
                      _xlfn._xlws.FILTER(FuSa_14DCDC_EFAN!$N$3:$N$500,FuSa_14DCDC_EFAN!$W$3:$W$500 = $W29),
                      IFERROR(
                          _xlfn._xlws.FILTER(FuSa_FaultInjection!$N$3:$N$500,FuSa_FaultInjection!$W$3:$W$500 = $W29),
                          IFERROR(
                              _xlfn._xlws.FILTER(Function_SCC!$N$3:$N$512,Function_SCC!$W$3:$W$512 = $W29),
                              IFERROR(
                                  _xlfn._xlws.FILTER(FuSa_FTT!$N$3:$N$500,FuSa_FTT!$W$3:$W$500 = $W29),
                                  IFERROR(
                                       _xlfn._xlws.FILTER(FuSa_NACS!$M$3:$M$548,FuSa_NACS!$W$3:$W$548 = $W29),
                                       "NA"
                               )
                           )
                       )
                   )
               )
           )
       )
   )
)</f>
        <v/>
      </c>
      <c r="O29" s="441">
        <f t="array" ref="O29">IFERROR(
      _xlfn._xlws.FILTER(FuSa_Charger!$O$3:$O$520, FuSa_Charger!$W$3:$W$520 = $W29),
      IFERROR(
          _xlfn._xlws.FILTER(Function_14DCDC!$O$3:$O$503,Function_14DCDC!$W$3:$W$503 =$W29 ),
          IFERROR(
              _xlfn._xlws.FILTER(Function_Charger!$O$3:$O$510,Function_Charger!$W$3:$W$510 = $W29),
              IFERROR(
                  _xlfn._xlws.FILTER(FuSa_14DCDC!$O$3:$O$500,FuSa_14DCDC!$W$3:$W$500 = $W29),
                  IFERROR(
                      _xlfn._xlws.FILTER(FuSa_14DCDC_EFAN!$O$3:$O$500,FuSa_14DCDC_EFAN!$W$3:$W$500 = $W29),
                      IFERROR(
                          _xlfn._xlws.FILTER(FuSa_FaultInjection!$O$3:$O$500,FuSa_FaultInjection!$W$3:$W$500 = $W29),
                          IFERROR(
                              _xlfn._xlws.FILTER(Function_SCC!$O$3:$O$512,Function_SCC!$W$3:$W$512 = $W29),
                              IFERROR(
                                  _xlfn._xlws.FILTER(FuSa_FTT!$O$3:$O$500,FuSa_FTT!$W$3:$W$500 = $W29),
                                  IFERROR(
                                       _xlfn._xlws.FILTER(FuSa_NACS!$O$3:$O$548,FuSa_NACS!$W$3:$W$548 = $W29),
                                       "NA"
                               )
                           )
                       )
                   )
               )
           )
       )
   )
)</f>
        <v/>
      </c>
      <c r="P29" s="441">
        <f t="array" ref="P29">IFERROR(
      _xlfn._xlws.FILTER(FuSa_Charger!$P$3:$P$520, FuSa_Charger!$W$3:$W$520 = $W29),
      IFERROR(
          _xlfn._xlws.FILTER(Function_14DCDC!$P$3:$P$503,Function_14DCDC!$W$3:$W$503 =$W29 ),
          IFERROR(
              _xlfn._xlws.FILTER(Function_Charger!$P$3:$P$510,Function_Charger!$W$3:$W$510 = $W29),
              IFERROR(
                  _xlfn._xlws.FILTER(FuSa_14DCDC!$P$3:$P$500,FuSa_14DCDC!$W$3:$W$500 = $W29),
                  IFERROR(
                      _xlfn._xlws.FILTER(FuSa_14DCDC_EFAN!$P$3:$P$500,FuSa_14DCDC_EFAN!$W$3:$W$500 = $W29),
                      IFERROR(
                          _xlfn._xlws.FILTER(FuSa_FaultInjection!$P$3:$P$500,FuSa_FaultInjection!$W$3:$W$500 = $W29),
                          IFERROR(
                              _xlfn._xlws.FILTER(Function_SCC!$P$3:$P$512,Function_SCC!$W$3:$W$512 = $W29),
                              IFERROR(
                                  _xlfn._xlws.FILTER(FuSa_FTT!$P$3:$P$500,FuSa_FTT!$W$3:$W$500 = $W29),
                                  IFERROR(
                                       _xlfn._xlws.FILTER(FuSa_NACS!$P$3:$P$548,FuSa_NACS!$W$3:$W$548 = $W29),
                                       "NA"
                               )
                           )
                       )
                   )
               )
           )
       )
   )
)</f>
        <v/>
      </c>
      <c r="Q29" s="441">
        <f t="array" ref="Q29">IFERROR(
      _xlfn._xlws.FILTER(FuSa_Charger!$S$3:$S$520, FuSa_Charger!$W$3:$W$520 = $W29),
      IFERROR(
          _xlfn._xlws.FILTER(Function_14DCDC!$S$3:$S$503,Function_14DCDC!$W$3:$W$503 =$W29 ),
          IFERROR(
              _xlfn._xlws.FILTER(Function_Charger!$S$3:$S$510,Function_Charger!$W$3:$W$510 = $W29),
              IFERROR(
                  _xlfn._xlws.FILTER(FuSa_14DCDC!$S$3:$S$500,FuSa_14DCDC!$W$3:$W$500 = $W29),
                  IFERROR(
                      _xlfn._xlws.FILTER(FuSa_14DCDC_EFAN!$S$3:$S$500,FuSa_14DCDC_EFAN!$W$3:$W$500 = $W29),
                      IFERROR(
                          _xlfn._xlws.FILTER(FuSa_FaultInjection!$S$3:$S$500,FuSa_FaultInjection!$W$3:$W$500 = $W29),
                          IFERROR(
                              _xlfn._xlws.FILTER(Function_SCC!$S$3:$S$512,Function_SCC!$W$3:$W$512 = $W29),
                              IFERROR(
                                  _xlfn._xlws.FILTER(FuSa_FTT!$S$3:$S$500,FuSa_FTT!$W$3:$W$500 = $W29),
                                  IFERROR(
                                       _xlfn._xlws.FILTER(FuSa_NACS!$Q$3:$Q$548,FuSa_NACS!$W$3:$W$548 = $W29),
                                       "NA"
                               )
                           )
                       )
                   )
               )
           )
       )
   )
)</f>
        <v/>
      </c>
      <c r="R29" s="441">
        <f t="array" ref="R29">IFERROR(
      _xlfn._xlws.FILTER(FuSa_Charger!$T$3:$T$520, FuSa_Charger!$W$3:$W$520 = $W29),
      IFERROR(
          _xlfn._xlws.FILTER(Function_14DCDC!$T$3:$T$503,Function_14DCDC!$W$3:$W$503 =$W29 ),
          IFERROR(
              _xlfn._xlws.FILTER(Function_Charger!$T$3:$T$510,Function_Charger!$W$3:$W$510 = $W29),
              IFERROR(
                  _xlfn._xlws.FILTER(FuSa_14DCDC!$T$3:$T$500,FuSa_14DCDC!$W$3:$W$500 = $W29),
                  IFERROR(
                      _xlfn._xlws.FILTER(FuSa_14DCDC_EFAN!$T$3:$T$500,FuSa_14DCDC_EFAN!$W$3:$W$500 = $W29),
                      IFERROR(
                          _xlfn._xlws.FILTER(FuSa_FaultInjection!$T$3:$T$500,FuSa_FaultInjection!$W$3:$W$500 = $W29),
                          IFERROR(
                              _xlfn._xlws.FILTER(Function_SCC!$T$3:$T$512,Function_SCC!$W$3:$W$512 = $W29),
                              IFERROR(
                                  _xlfn._xlws.FILTER(FuSa_FTT!$T$3:$T$500,FuSa_FTT!$W$3:$W$500 = $W29),
                                  IFERROR(
                                       _xlfn._xlws.FILTER(FuSa_NACS!$R$3:$R$548,FuSa_NACS!$W$3:$W$548 = $W29),
                                       "NA"
                               )
                           )
                       )
                   )
               )
           )
       )
   )
)</f>
        <v/>
      </c>
      <c r="S29" s="441">
        <f t="array" ref="S29">IFERROR(
      _xlfn._xlws.FILTER(FuSa_Charger!$U$3:$U$520, FuSa_Charger!$W$3:$W$520 = $W29),
      IFERROR(
          _xlfn._xlws.FILTER(Function_14DCDC!$U$3:$U$503,Function_14DCDC!$W$3:$W$503 =$W29 ),
          IFERROR(
              _xlfn._xlws.FILTER(Function_Charger!$U$3:$U$510,Function_Charger!$W$3:$W$510 = $W29),
              IFERROR(
                  _xlfn._xlws.FILTER(FuSa_14DCDC!$U$3:$U$500,FuSa_14DCDC!$W$3:$W$500 = $W29),
                  IFERROR(
                      _xlfn._xlws.FILTER(FuSa_14DCDC_EFAN!$U$3:$U$500,FuSa_14DCDC_EFAN!$W$3:$W$500 = $W29),
                      IFERROR(
                          _xlfn._xlws.FILTER(FuSa_FaultInjection!$U$3:$U$500,FuSa_FaultInjection!$W$3:$W$500 = $W29),
                          IFERROR(
                              _xlfn._xlws.FILTER(Function_SCC!$U$3:$U$512,Function_SCC!$W$3:$W$512 = $W29),
                              IFERROR(
                                  _xlfn._xlws.FILTER(FuSa_FTT!$U$3:$U$500,FuSa_FTT!$W$3:$W$500 = $W29),
                                  IFERROR(
                                       _xlfn._xlws.FILTER(FuSa_NACS!$S$3:$S$548,FuSa_NACS!$W$3:$W$548 = $W29),
                                       "NA"
                               )
                           )
                       )
                   )
               )
           )
       )
   )
)</f>
        <v/>
      </c>
      <c r="T29" s="441">
        <f t="array" ref="T29">IFERROR(
      _xlfn._xlws.FILTER(FuSa_Charger!$V$3:$V$520, FuSa_Charger!$W$3:$W$520 = $W29),
      IFERROR(
          _xlfn._xlws.FILTER(Function_14DCDC!$V$3:$V$503,Function_14DCDC!$W$3:$W$503 =$W29 ),
          IFERROR(
              _xlfn._xlws.FILTER(Function_Charger!$V$3:$V$510,Function_Charger!$W$3:$W$510 = $W29),
              IFERROR(
                  _xlfn._xlws.FILTER(FuSa_14DCDC!$V$3:$V$500,FuSa_14DCDC!$W$3:$W$500 = $W29),
                  IFERROR(
                      _xlfn._xlws.FILTER(FuSa_14DCDC_EFAN!$V$3:$V$500,FuSa_14DCDC_EFAN!$W$3:$W$500 = $W29),
                      IFERROR(
                          _xlfn._xlws.FILTER(FuSa_FaultInjection!$V$3:$V$500,FuSa_FaultInjection!$W$3:$W$500 = $W29),
                          IFERROR(
                              _xlfn._xlws.FILTER(Function_SCC!$V$3:$V$512,Function_SCC!$W$3:$W$512 = $W29),
                              IFERROR(
                                  _xlfn._xlws.FILTER(FuSa_FTT!$V$3:$V$500,FuSa_FTT!$W$3:$W$500 = $W29),
                                  IFERROR(
                                       _xlfn._xlws.FILTER(FuSa_NACS!$T$3:$T$548,FuSa_NACS!$W$3:$W$548 = $W29),
                                       "NA"
                               )
                           )
                       )
                   )
               )
           )
       )
   )
)</f>
        <v/>
      </c>
      <c r="U29" s="183" t="inlineStr">
        <is>
          <t>Fire Protection</t>
        </is>
      </c>
      <c r="V29" s="876" t="n"/>
      <c r="W29" s="507" t="inlineStr">
        <is>
          <t>[SYI_FP40_001_006].html</t>
        </is>
      </c>
      <c r="X29" s="840" t="n">
        <v>1</v>
      </c>
      <c r="Y29" s="240" t="n">
        <v>0</v>
      </c>
      <c r="Z29" s="240" t="n">
        <v>0</v>
      </c>
      <c r="AA29" s="240" t="n">
        <v>1</v>
      </c>
      <c r="AB29" s="953" t="n">
        <v>0.0005439814814814814</v>
      </c>
      <c r="AC29" s="1137">
        <f t="array" ref="AC29">IF(
    IFERROR(
        _xlfn._xlws.FILTER(FuSa_Charger!$AC$3:$AC$519, FuSa_Charger!$W$3:$W$519 = $W29),
        IFERROR(
            _xlfn._xlws.FILTER(Function_14DCDC!$AC$3:$AC$503, Function_14DCDC!$W$3:$W$503 = $W29),
            IFERROR(
                _xlfn._xlws.FILTER(Function_Charger!$AC$3:$AC$508, Function_Charger!$W$3:$W$508 = $W29),
                IFERROR(
                    _xlfn._xlws.FILTER(FuSa_14DCDC!$AC$3:$AC$500, FuSa_14DCDC!$W$3:$W$500 = $W29),
                    IFERROR(
                        _xlfn._xlws.FILTER(FuSa_14DCDC_EFAN!$AC$3:$AC$500, FuSa_14DCDC_EFAN!$W$3:$W$500 =$W29 ),
                        IFERROR(
                            _xlfn._xlws.FILTER(FuSa_FaultInjection!$AC$3:$AC$500, FuSa_FaultInjection!$W$3:$W$500 = $W29),
                            IFERROR(
                                _xlfn._xlws.FILTER(FuSa_NACS!$AC$3:$AC$548, FuSa_NACS!$W$3:$W$548 = $W29),
                                IFERROR(
                                     _xlfn._xlws.FILTER(Function_SCC!$AC$3:$AC$525, Function_SCC!$W$3:$W$525 = $W29),
                                     _xlfn._xlws.FILTER(FuSa_FTT!$AC$3:$AC$500, FuSa_FTT!$W$3:$W$500 = $W29)
                                )
                            )
                        )
                    )
                )
            )
        )
    ) = 0,
    "",
    IFERROR(
        _xlfn._xlws.FILTER(FuSa_Charger!$AC$3:$AC$519, FuSa_Charger!$W$3:$W$519 = $W29),
        IFERROR(
            _xlfn._xlws.FILTER(Function_14DCDC!$AC$3:$AC$503, Function_14DCDC!$W$3:$W$503 = $W29),
            IFERROR(
                _xlfn._xlws.FILTER(Function_Charger!$AC$3:$AC$508, Function_Charger!$W$3:$W$508 = $W29),
                IFERROR(
                    _xlfn._xlws.FILTER(FuSa_14DCDC!$AC$3:$AC$500, FuSa_14DCDC!$W$3:$W$500 = $W29),
                    IFERROR(
                        _xlfn._xlws.FILTER(FuSa_14DCDC_EFAN!$AC$3:$AC$500, FuSa_14DCDC_EFAN!$W$3:$W$500 = $W29),
                        IFERROR(
                            _xlfn._xlws.FILTER(FuSa_FaultInjection!$AC$3:$AC$500, FuSa_FaultInjection!$W$3:$W$500 = $W29),
                            IFERROR(
                                _xlfn._xlws.FILTER(FuSa_NACS!$AC$3:$AC$548, FuSa_NACS!$W$3:$W$548 = $W29),
                                IFERROR(
                                     _xlfn._xlws.FILTER(Function_SCC!$AC$3:$AC$525, Function_SCC!$W$3:$W$525 = $W29),
                                     _xlfn._xlws.FILTER(FuSa_FTT!$AC$3:$AC$500, FuSa_FTT!$W$3:$W$500 = $W29)
                               )
                            )
                        )
                    )
                )
            )
        )
    )
)</f>
        <v/>
      </c>
      <c r="AD29" s="364">
        <f t="array" ref="AD29">IF(
    IFERROR(
        _xlfn._xlws.FILTER(FuSa_Charger!$AD$3:$AD$519, FuSa_Charger!$W$3:$W$519 = $W29),
        IFERROR(
            _xlfn._xlws.FILTER(Function_14DCDC!$AD$3:$AD$503, Function_14DCDC!$W$3:$W$503 = $W29),
            IFERROR(
                _xlfn._xlws.FILTER(Function_Charger!$AD$3:$AD$508, Function_Charger!$W$3:$W$508 = $W29),
                IFERROR(
                    _xlfn._xlws.FILTER(FuSa_14DCDC!$AD$3:$AD$500, FuSa_14DCDC!$W$3:$W$500 = $W29),
                    IFERROR(
                        _xlfn._xlws.FILTER(FuSa_14DCDC_EFAN!$AD$3:$AD$500, FuSa_14DCDC_EFAN!$W$3:$W$500 =$W29 ),
                        IFERROR(
                            _xlfn._xlws.FILTER(FuSa_FaultInjection!$AD$3:$AD$500, FuSa_FaultInjection!$W$3:$W$500 = $W29),
                            IFERROR(
                                _xlfn._xlws.FILTER(FuSa_NACS!$AD$3:$AD$548, FuSa_NACS!$W$3:$W$548 = $W29),
                                IFERROR(
                                    _xlfn._xlws.FILTER(Function_SCC!$AD$3:$AD$525, Function_SCC!$W$3:$W$525 = $W29),
                                    _xlfn._xlws.FILTER(FuSa_FTT!$AD$3:$AD$500, FuSa_FTT!$W$3:$W$500 = $W29)
                               )
                            )
                        )
                    )
                )
            )
        )
    ) = 0,
    "",
    IFERROR(
        _xlfn._xlws.FILTER(FuSa_Charger!$AD$3:$AD$519, FuSa_Charger!$W$3:$W$519 = $W29),
        IFERROR(
            _xlfn._xlws.FILTER(Function_14DCDC!$AD$3:$AD$503, Function_14DCDC!$W$3:$W$503 = $W29),
            IFERROR(
                _xlfn._xlws.FILTER(Function_Charger!$AD$3:$AD$508, Function_Charger!$W$3:$W$508 = $W29),
                IFERROR(
                    _xlfn._xlws.FILTER(FuSa_14DCDC!$AD$3:$AD$500, FuSa_14DCDC!$W$3:$W$500 = $W29),
                    IFERROR(
                        _xlfn._xlws.FILTER(FuSa_14DCDC_EFAN!$AD$3:$AD$500, FuSa_14DCDC_EFAN!$W$3:$W$500 = $W29),
                        IFERROR(
                            _xlfn._xlws.FILTER(FuSa_FaultInjection!$AD$3:$AD$500, FuSa_FaultInjection!$W$3:$W$500 = $W29),
                            IFERROR(
                                _xlfn._xlws.FILTER(FuSa_NACS!$AD$3:$AD$548, FuSa_NACS!$W$3:$W$548 = $W29),
                                IFERROR(
                                     _xlfn._xlws.FILTER(Function_SCC!$AD$3:$AD$525, Function_SCC!$W$3:$W$525 = $W29),
                                     _xlfn._xlws.FILTER(FuSa_FTT!$AD$3:$AD$500, FuSa_FTT!$W$3:$W$500 = $W29)
                                )
                            )
                        )
                    )
                )
            )
        )
    )
)</f>
        <v/>
      </c>
      <c r="AE29" s="942" t="n"/>
      <c r="AG29" s="223" t="inlineStr"/>
      <c r="AH29" s="628" t="inlineStr"/>
      <c r="AI29" s="43" t="inlineStr"/>
      <c r="AJ29" s="43" t="inlineStr"/>
      <c r="AK29" s="43" t="inlineStr"/>
      <c r="AL29" s="266" t="n"/>
      <c r="AM29" s="231" t="n"/>
      <c r="AN29" s="765" t="n"/>
      <c r="AO29" s="223">
        <f>EXACT(W29,AG29)</f>
        <v/>
      </c>
      <c r="AP29" s="43">
        <f>EXACT(X29,AH29)</f>
        <v/>
      </c>
      <c r="AQ29" s="43">
        <f>EXACT(Y29,AI29)</f>
        <v/>
      </c>
      <c r="AR29" s="43">
        <f>EXACT(Z29,AJ29)</f>
        <v/>
      </c>
      <c r="AS29" s="266">
        <f>EXACT(AA29,AK29)</f>
        <v/>
      </c>
      <c r="AT29" t="inlineStr"/>
      <c r="AU29" t="inlineStr"/>
    </row>
    <row r="30" ht="15" customHeight="1">
      <c r="A30" s="439" t="n"/>
      <c r="B30" s="440" t="n"/>
      <c r="C30" s="445" t="n"/>
      <c r="D30" s="441">
        <f t="array" ref="D30">IFERROR(
      _xlfn._xlws.FILTER(FuSa_Charger!$D$3:$D$520, FuSa_Charger!$W$3:$W$520 = $W30),
      IFERROR(
          _xlfn._xlws.FILTER(Function_14DCDC!$D$3:$D$503,Function_14DCDC!$W$3:$W$503 =$W30 ),
          IFERROR(
              _xlfn._xlws.FILTER(Function_Charger!$D$3:$D$510,Function_Charger!$W$3:$W$510 = $W30),
              IFERROR(
                  _xlfn._xlws.FILTER(FuSa_14DCDC!$D$3:$D$500,FuSa_14DCDC!$W$3:$W$500 = $W30),
                  IFERROR(
                      _xlfn._xlws.FILTER(FuSa_14DCDC_EFAN!$D$3:$D$500,FuSa_14DCDC_EFAN!$W$3:$W$500 = $W30),
                      IFERROR(
                          _xlfn._xlws.FILTER(FuSa_FaultInjection!$D$3:$D$500,FuSa_FaultInjection!$W$3:$W$500 = $W30),
                          IFERROR(
                              _xlfn._xlws.FILTER(Function_SCC!$D$3:$D$512,Function_SCC!$W$3:$W$512 = $W30),
                              IFERROR(
                                  _xlfn._xlws.FILTER(FuSa_FTT!$D$3:$D$500,FuSa_FTT!$W$3:$W$500 = $W30),
                                  IFERROR(
                                       _xlfn._xlws.FILTER(FuSa_NACS!$D$3:$D$548,FuSa_NACS!$W$3:$W$548 = $W30),
                                       "NA"
                               )
                           )
                       )
                   )
               )
           )
       )
   )
)</f>
        <v/>
      </c>
      <c r="E30" s="441">
        <f t="array" ref="E30">IFERROR(
      _xlfn._xlws.FILTER(FuSa_Charger!$E$3:$E$520, FuSa_Charger!$W$3:$W$520 = $W30),
      IFERROR(
          _xlfn._xlws.FILTER(Function_14DCDC!$E$3:$E$503,Function_14DCDC!$W$3:$W$503 =$W30 ),
          IFERROR(
              _xlfn._xlws.FILTER(Function_Charger!$E$3:$E$510,Function_Charger!$W$3:$W$510 = $W30),
              IFERROR(
                  _xlfn._xlws.FILTER(FuSa_14DCDC!$E$3:$E$500,FuSa_14DCDC!$W$3:$W$500 = $W30),
                  IFERROR(
                      _xlfn._xlws.FILTER(FuSa_14DCDC_EFAN!$E$3:$E$500,FuSa_14DCDC_EFAN!$W$3:$W$500 = $W30),
                      IFERROR(
                          _xlfn._xlws.FILTER(FuSa_FaultInjection!$E$3:$E$500,FuSa_FaultInjection!$W$3:$W$500 = $W30),
                          IFERROR(
                              _xlfn._xlws.FILTER(Function_SCC!$E$3:$E$512,Function_SCC!$W$3:$W$512 = $W30),
                              IFERROR(
                                  _xlfn._xlws.FILTER(FuSa_FTT!$E$3:$E$500,FuSa_FTT!$W$3:$W$500 = $W30),
                                  IFERROR(
                                       _xlfn._xlws.FILTER(FuSa_NACS!$E$3:$E$548,FuSa_NACS!$W$3:$W$548 = $W30),
                                       "NA"
                               )
                           )
                       )
                   )
               )
           )
       )
   )
)</f>
        <v/>
      </c>
      <c r="F30" s="441">
        <f t="array" ref="F30">IFERROR(
      _xlfn._xlws.FILTER(FuSa_Charger!$F$3:$F$520, FuSa_Charger!$W$3:$W$520 = $W30),
      IFERROR(
          _xlfn._xlws.FILTER(Function_14DCDC!$F$3:$F$503,Function_14DCDC!$W$3:$W$503 =$W30 ),
          IFERROR(
              _xlfn._xlws.FILTER(Function_Charger!$F$3:$F$510,Function_Charger!$W$3:$W$510 = $W30),
              IFERROR(
                  _xlfn._xlws.FILTER(FuSa_14DCDC!$F$3:$F$500,FuSa_14DCDC!$W$3:$W$500 = $W30),
                  IFERROR(
                      _xlfn._xlws.FILTER(FuSa_14DCDC_EFAN!$F$3:$F$500,FuSa_14DCDC_EFAN!$W$3:$W$500 = $W30),
                      IFERROR(
                          _xlfn._xlws.FILTER(FuSa_FaultInjection!$F$3:$F$500,FuSa_FaultInjection!$W$3:$W$500 = $W30),
                          IFERROR(
                              _xlfn._xlws.FILTER(Function_SCC!$F$3:$F$512,Function_SCC!$W$3:$W$512 = $W30),
                              IFERROR(
                                  _xlfn._xlws.FILTER(FuSa_FTT!$F$3:$F$500,FuSa_FTT!$W$3:$W$500 = $W30),
                                  IFERROR(
                                       _xlfn._xlws.FILTER(FuSa_NACS!$F$3:$F$548,FuSa_NACS!$W$3:$W$548 = $W30),
                                       "NA"
                               )
                           )
                       )
                   )
               )
           )
       )
   )
)</f>
        <v/>
      </c>
      <c r="G30" s="441">
        <f t="array" ref="G30">IFERROR(
      _xlfn._xlws.FILTER(FuSa_Charger!$G$3:$G$520, FuSa_Charger!$W$3:$W$520 = $W30),
      IFERROR(
          _xlfn._xlws.FILTER(Function_14DCDC!$G$3:$G$503,Function_14DCDC!$W$3:$W$503 =$W30 ),
          IFERROR(
              _xlfn._xlws.FILTER(Function_Charger!$G$3:$G$510,Function_Charger!$W$3:$W$510 = $W30),
              IFERROR(
                  _xlfn._xlws.FILTER(FuSa_14DCDC!$G$3:$G$500,FuSa_14DCDC!$W$3:$W$500 = $W30),
                  IFERROR(
                      _xlfn._xlws.FILTER(FuSa_14DCDC_EFAN!$G$3:$G$500,FuSa_14DCDC_EFAN!$W$3:$W$500 = $W30),
                      IFERROR(
                          _xlfn._xlws.FILTER(FuSa_FaultInjection!$G$3:$G$500,FuSa_FaultInjection!$W$3:$W$500 = $W30),
                          IFERROR(
                              _xlfn._xlws.FILTER(Function_SCC!$G$3:$G$512,Function_SCC!$W$3:$W$512 = $W30),
                              IFERROR(
                                  _xlfn._xlws.FILTER(FuSa_FTT!$G$3:$G$500,FuSa_FTT!$W$3:$W$500 = $W30),
                                  IFERROR(
                                       _xlfn._xlws.FILTER(FuSa_NACS!$G$3:$G$548,FuSa_NACS!$W$3:$W$548 = $W30),
                                       "NA"
                               )
                           )
                       )
                   )
               )
           )
       )
   )
)</f>
        <v/>
      </c>
      <c r="H30" s="441">
        <f t="array" ref="H30">IFERROR(
      _xlfn._xlws.FILTER(FuSa_Charger!$H$3:$H$520, FuSa_Charger!$W$3:$W$520 = $W30),
      IFERROR(
          _xlfn._xlws.FILTER(Function_14DCDC!$H$3:$H$503,Function_14DCDC!$W$3:$W$503 =$W30 ),
          IFERROR(
              _xlfn._xlws.FILTER(Function_Charger!$H$3:$H$510,Function_Charger!$W$3:$W$510 = $W30),
              IFERROR(
                  _xlfn._xlws.FILTER(FuSa_14DCDC!$H$3:$H$500,FuSa_14DCDC!$W$3:$W$500 = $W30),
                  IFERROR(
                      _xlfn._xlws.FILTER(FuSa_14DCDC_EFAN!$H$3:$H$500,FuSa_14DCDC_EFAN!$W$3:$W$500 = $W30),
                      IFERROR(
                          _xlfn._xlws.FILTER(FuSa_FaultInjection!$H$3:$H$500,FuSa_FaultInjection!$W$3:$W$500 = $W30),
                          IFERROR(
                              _xlfn._xlws.FILTER(Function_SCC!$H$3:$H$512,Function_SCC!$W$3:$W$512 = $W30),
                              IFERROR(
                                  _xlfn._xlws.FILTER(FuSa_FTT!$H$3:$H$500,FuSa_FTT!$W$3:$W$500 = $W30),
                                  IFERROR(
                                       _xlfn._xlws.FILTER(FuSa_NACS!$H$3:$H$548,FuSa_NACS!$W$3:$W$548 = $W30),
                                       "NA"
                               )
                           )
                       )
                   )
               )
           )
       )
   )
)</f>
        <v/>
      </c>
      <c r="I30" s="441">
        <f t="array" ref="I30">IFERROR(
      _xlfn._xlws.FILTER(FuSa_Charger!$I$3:$I$520, FuSa_Charger!$W$3:$W$520 = $W30),
      IFERROR(
          _xlfn._xlws.FILTER(Function_14DCDC!$I$3:$I$503,Function_14DCDC!$W$3:$W$503 =$W30 ),
          IFERROR(
              _xlfn._xlws.FILTER(Function_Charger!$I$3:$I$510,Function_Charger!$W$3:$W$510 = $W30),
              IFERROR(
                  _xlfn._xlws.FILTER(FuSa_14DCDC!$I$3:$I$500,FuSa_14DCDC!$W$3:$W$500 = $W30),
                  IFERROR(
                      _xlfn._xlws.FILTER(FuSa_14DCDC_EFAN!$I$3:$I$500,FuSa_14DCDC_EFAN!$W$3:$W$500 = $W30),
                      IFERROR(
                          _xlfn._xlws.FILTER(FuSa_FaultInjection!$I$3:$I$500,FuSa_FaultInjection!$W$3:$W$500 = $W30),
                          IFERROR(
                              _xlfn._xlws.FILTER(Function_SCC!$I$3:$I$512,Function_SCC!$W$3:$W$512 = $W30),
                              IFERROR(
                                  _xlfn._xlws.FILTER(FuSa_FTT!$I$3:$I$500,FuSa_FTT!$W$3:$W$500 = $W30),
                                  IFERROR(
                                       _xlfn._xlws.FILTER(FuSa_NACS!$I$3:$I$548,FuSa_NACS!$W$3:$W$548 = $W30),
                                       "NA"
                               )
                           )
                       )
                   )
               )
           )
       )
   )
)</f>
        <v/>
      </c>
      <c r="J30" s="441" t="n"/>
      <c r="K30" s="441" t="n"/>
      <c r="L30" s="441" t="n"/>
      <c r="M30" s="441" t="n"/>
      <c r="N30" s="441">
        <f t="array" ref="N30">IFERROR(
      _xlfn._xlws.FILTER(FuSa_Charger!$N$3:$N$520, FuSa_Charger!$W$3:$W$520 = $W30),
      IFERROR(
          _xlfn._xlws.FILTER(Function_14DCDC!$N$3:$N$503,Function_14DCDC!$W$3:$W$503 =$W30 ),
          IFERROR(
              _xlfn._xlws.FILTER(Function_Charger!$N$3:$N$510,Function_Charger!$W$3:$W$510 = $W30),
              IFERROR(
                  _xlfn._xlws.FILTER(FuSa_14DCDC!$N$3:$N$500,FuSa_14DCDC!$W$3:$W$500 = $W30),
                  IFERROR(
                      _xlfn._xlws.FILTER(FuSa_14DCDC_EFAN!$N$3:$N$500,FuSa_14DCDC_EFAN!$W$3:$W$500 = $W30),
                      IFERROR(
                          _xlfn._xlws.FILTER(FuSa_FaultInjection!$N$3:$N$500,FuSa_FaultInjection!$W$3:$W$500 = $W30),
                          IFERROR(
                              _xlfn._xlws.FILTER(Function_SCC!$N$3:$N$512,Function_SCC!$W$3:$W$512 = $W30),
                              IFERROR(
                                  _xlfn._xlws.FILTER(FuSa_FTT!$N$3:$N$500,FuSa_FTT!$W$3:$W$500 = $W30),
                                  IFERROR(
                                       _xlfn._xlws.FILTER(FuSa_NACS!$M$3:$M$548,FuSa_NACS!$W$3:$W$548 = $W30),
                                       "NA"
                               )
                           )
                       )
                   )
               )
           )
       )
   )
)</f>
        <v/>
      </c>
      <c r="O30" s="441">
        <f t="array" ref="O30">IFERROR(
      _xlfn._xlws.FILTER(FuSa_Charger!$O$3:$O$520, FuSa_Charger!$W$3:$W$520 = $W30),
      IFERROR(
          _xlfn._xlws.FILTER(Function_14DCDC!$O$3:$O$503,Function_14DCDC!$W$3:$W$503 =$W30 ),
          IFERROR(
              _xlfn._xlws.FILTER(Function_Charger!$O$3:$O$510,Function_Charger!$W$3:$W$510 = $W30),
              IFERROR(
                  _xlfn._xlws.FILTER(FuSa_14DCDC!$O$3:$O$500,FuSa_14DCDC!$W$3:$W$500 = $W30),
                  IFERROR(
                      _xlfn._xlws.FILTER(FuSa_14DCDC_EFAN!$O$3:$O$500,FuSa_14DCDC_EFAN!$W$3:$W$500 = $W30),
                      IFERROR(
                          _xlfn._xlws.FILTER(FuSa_FaultInjection!$O$3:$O$500,FuSa_FaultInjection!$W$3:$W$500 = $W30),
                          IFERROR(
                              _xlfn._xlws.FILTER(Function_SCC!$O$3:$O$512,Function_SCC!$W$3:$W$512 = $W30),
                              IFERROR(
                                  _xlfn._xlws.FILTER(FuSa_FTT!$O$3:$O$500,FuSa_FTT!$W$3:$W$500 = $W30),
                                  IFERROR(
                                       _xlfn._xlws.FILTER(FuSa_NACS!$O$3:$O$548,FuSa_NACS!$W$3:$W$548 = $W30),
                                       "NA"
                               )
                           )
                       )
                   )
               )
           )
       )
   )
)</f>
        <v/>
      </c>
      <c r="P30" s="441">
        <f t="array" ref="P30">IFERROR(
      _xlfn._xlws.FILTER(FuSa_Charger!$P$3:$P$520, FuSa_Charger!$W$3:$W$520 = $W30),
      IFERROR(
          _xlfn._xlws.FILTER(Function_14DCDC!$P$3:$P$503,Function_14DCDC!$W$3:$W$503 =$W30 ),
          IFERROR(
              _xlfn._xlws.FILTER(Function_Charger!$P$3:$P$510,Function_Charger!$W$3:$W$510 = $W30),
              IFERROR(
                  _xlfn._xlws.FILTER(FuSa_14DCDC!$P$3:$P$500,FuSa_14DCDC!$W$3:$W$500 = $W30),
                  IFERROR(
                      _xlfn._xlws.FILTER(FuSa_14DCDC_EFAN!$P$3:$P$500,FuSa_14DCDC_EFAN!$W$3:$W$500 = $W30),
                      IFERROR(
                          _xlfn._xlws.FILTER(FuSa_FaultInjection!$P$3:$P$500,FuSa_FaultInjection!$W$3:$W$500 = $W30),
                          IFERROR(
                              _xlfn._xlws.FILTER(Function_SCC!$P$3:$P$512,Function_SCC!$W$3:$W$512 = $W30),
                              IFERROR(
                                  _xlfn._xlws.FILTER(FuSa_FTT!$P$3:$P$500,FuSa_FTT!$W$3:$W$500 = $W30),
                                  IFERROR(
                                       _xlfn._xlws.FILTER(FuSa_NACS!$P$3:$P$548,FuSa_NACS!$W$3:$W$548 = $W30),
                                       "NA"
                               )
                           )
                       )
                   )
               )
           )
       )
   )
)</f>
        <v/>
      </c>
      <c r="Q30" s="441">
        <f t="array" ref="Q30">IFERROR(
      _xlfn._xlws.FILTER(FuSa_Charger!$S$3:$S$520, FuSa_Charger!$W$3:$W$520 = $W30),
      IFERROR(
          _xlfn._xlws.FILTER(Function_14DCDC!$S$3:$S$503,Function_14DCDC!$W$3:$W$503 =$W30 ),
          IFERROR(
              _xlfn._xlws.FILTER(Function_Charger!$S$3:$S$510,Function_Charger!$W$3:$W$510 = $W30),
              IFERROR(
                  _xlfn._xlws.FILTER(FuSa_14DCDC!$S$3:$S$500,FuSa_14DCDC!$W$3:$W$500 = $W30),
                  IFERROR(
                      _xlfn._xlws.FILTER(FuSa_14DCDC_EFAN!$S$3:$S$500,FuSa_14DCDC_EFAN!$W$3:$W$500 = $W30),
                      IFERROR(
                          _xlfn._xlws.FILTER(FuSa_FaultInjection!$S$3:$S$500,FuSa_FaultInjection!$W$3:$W$500 = $W30),
                          IFERROR(
                              _xlfn._xlws.FILTER(Function_SCC!$S$3:$S$512,Function_SCC!$W$3:$W$512 = $W30),
                              IFERROR(
                                  _xlfn._xlws.FILTER(FuSa_FTT!$S$3:$S$500,FuSa_FTT!$W$3:$W$500 = $W30),
                                  IFERROR(
                                       _xlfn._xlws.FILTER(FuSa_NACS!$Q$3:$Q$548,FuSa_NACS!$W$3:$W$548 = $W30),
                                       "NA"
                               )
                           )
                       )
                   )
               )
           )
       )
   )
)</f>
        <v/>
      </c>
      <c r="R30" s="441">
        <f t="array" ref="R30">IFERROR(
      _xlfn._xlws.FILTER(FuSa_Charger!$T$3:$T$520, FuSa_Charger!$W$3:$W$520 = $W30),
      IFERROR(
          _xlfn._xlws.FILTER(Function_14DCDC!$T$3:$T$503,Function_14DCDC!$W$3:$W$503 =$W30 ),
          IFERROR(
              _xlfn._xlws.FILTER(Function_Charger!$T$3:$T$510,Function_Charger!$W$3:$W$510 = $W30),
              IFERROR(
                  _xlfn._xlws.FILTER(FuSa_14DCDC!$T$3:$T$500,FuSa_14DCDC!$W$3:$W$500 = $W30),
                  IFERROR(
                      _xlfn._xlws.FILTER(FuSa_14DCDC_EFAN!$T$3:$T$500,FuSa_14DCDC_EFAN!$W$3:$W$500 = $W30),
                      IFERROR(
                          _xlfn._xlws.FILTER(FuSa_FaultInjection!$T$3:$T$500,FuSa_FaultInjection!$W$3:$W$500 = $W30),
                          IFERROR(
                              _xlfn._xlws.FILTER(Function_SCC!$T$3:$T$512,Function_SCC!$W$3:$W$512 = $W30),
                              IFERROR(
                                  _xlfn._xlws.FILTER(FuSa_FTT!$T$3:$T$500,FuSa_FTT!$W$3:$W$500 = $W30),
                                  IFERROR(
                                       _xlfn._xlws.FILTER(FuSa_NACS!$R$3:$R$548,FuSa_NACS!$W$3:$W$548 = $W30),
                                       "NA"
                               )
                           )
                       )
                   )
               )
           )
       )
   )
)</f>
        <v/>
      </c>
      <c r="S30" s="441">
        <f t="array" ref="S30">IFERROR(
      _xlfn._xlws.FILTER(FuSa_Charger!$U$3:$U$520, FuSa_Charger!$W$3:$W$520 = $W30),
      IFERROR(
          _xlfn._xlws.FILTER(Function_14DCDC!$U$3:$U$503,Function_14DCDC!$W$3:$W$503 =$W30 ),
          IFERROR(
              _xlfn._xlws.FILTER(Function_Charger!$U$3:$U$510,Function_Charger!$W$3:$W$510 = $W30),
              IFERROR(
                  _xlfn._xlws.FILTER(FuSa_14DCDC!$U$3:$U$500,FuSa_14DCDC!$W$3:$W$500 = $W30),
                  IFERROR(
                      _xlfn._xlws.FILTER(FuSa_14DCDC_EFAN!$U$3:$U$500,FuSa_14DCDC_EFAN!$W$3:$W$500 = $W30),
                      IFERROR(
                          _xlfn._xlws.FILTER(FuSa_FaultInjection!$U$3:$U$500,FuSa_FaultInjection!$W$3:$W$500 = $W30),
                          IFERROR(
                              _xlfn._xlws.FILTER(Function_SCC!$U$3:$U$512,Function_SCC!$W$3:$W$512 = $W30),
                              IFERROR(
                                  _xlfn._xlws.FILTER(FuSa_FTT!$U$3:$U$500,FuSa_FTT!$W$3:$W$500 = $W30),
                                  IFERROR(
                                       _xlfn._xlws.FILTER(FuSa_NACS!$S$3:$S$548,FuSa_NACS!$W$3:$W$548 = $W30),
                                       "NA"
                               )
                           )
                       )
                   )
               )
           )
       )
   )
)</f>
        <v/>
      </c>
      <c r="T30" s="441">
        <f t="array" ref="T30">IFERROR(
      _xlfn._xlws.FILTER(FuSa_Charger!$V$3:$V$520, FuSa_Charger!$W$3:$W$520 = $W30),
      IFERROR(
          _xlfn._xlws.FILTER(Function_14DCDC!$V$3:$V$503,Function_14DCDC!$W$3:$W$503 =$W30 ),
          IFERROR(
              _xlfn._xlws.FILTER(Function_Charger!$V$3:$V$510,Function_Charger!$W$3:$W$510 = $W30),
              IFERROR(
                  _xlfn._xlws.FILTER(FuSa_14DCDC!$V$3:$V$500,FuSa_14DCDC!$W$3:$W$500 = $W30),
                  IFERROR(
                      _xlfn._xlws.FILTER(FuSa_14DCDC_EFAN!$V$3:$V$500,FuSa_14DCDC_EFAN!$W$3:$W$500 = $W30),
                      IFERROR(
                          _xlfn._xlws.FILTER(FuSa_FaultInjection!$V$3:$V$500,FuSa_FaultInjection!$W$3:$W$500 = $W30),
                          IFERROR(
                              _xlfn._xlws.FILTER(Function_SCC!$V$3:$V$512,Function_SCC!$W$3:$W$512 = $W30),
                              IFERROR(
                                  _xlfn._xlws.FILTER(FuSa_FTT!$V$3:$V$500,FuSa_FTT!$W$3:$W$500 = $W30),
                                  IFERROR(
                                       _xlfn._xlws.FILTER(FuSa_NACS!$T$3:$T$548,FuSa_NACS!$W$3:$W$548 = $W30),
                                       "NA"
                               )
                           )
                       )
                   )
               )
           )
       )
   )
)</f>
        <v/>
      </c>
      <c r="U30" s="183" t="inlineStr">
        <is>
          <t>Fire Protection</t>
        </is>
      </c>
      <c r="V30" s="876" t="n"/>
      <c r="W30" s="507" t="inlineStr">
        <is>
          <t>[SYI_FP40_001_007].html</t>
        </is>
      </c>
      <c r="X30" s="840" t="n">
        <v>1</v>
      </c>
      <c r="Y30" s="240" t="n">
        <v>0</v>
      </c>
      <c r="Z30" s="240" t="n">
        <v>0</v>
      </c>
      <c r="AA30" s="240" t="n">
        <v>1</v>
      </c>
      <c r="AB30" s="953" t="n">
        <v>0.0005208333333333333</v>
      </c>
      <c r="AC30" s="1137">
        <f t="array" ref="AC30">IF(
    IFERROR(
        _xlfn._xlws.FILTER(FuSa_Charger!$AC$3:$AC$519, FuSa_Charger!$W$3:$W$519 = $W30),
        IFERROR(
            _xlfn._xlws.FILTER(Function_14DCDC!$AC$3:$AC$503, Function_14DCDC!$W$3:$W$503 = $W30),
            IFERROR(
                _xlfn._xlws.FILTER(Function_Charger!$AC$3:$AC$508, Function_Charger!$W$3:$W$508 = $W30),
                IFERROR(
                    _xlfn._xlws.FILTER(FuSa_14DCDC!$AC$3:$AC$500, FuSa_14DCDC!$W$3:$W$500 = $W30),
                    IFERROR(
                        _xlfn._xlws.FILTER(FuSa_14DCDC_EFAN!$AC$3:$AC$500, FuSa_14DCDC_EFAN!$W$3:$W$500 =$W30 ),
                        IFERROR(
                            _xlfn._xlws.FILTER(FuSa_FaultInjection!$AC$3:$AC$500, FuSa_FaultInjection!$W$3:$W$500 = $W30),
                            IFERROR(
                                _xlfn._xlws.FILTER(FuSa_NACS!$AC$3:$AC$548, FuSa_NACS!$W$3:$W$548 = $W30),
                                IFERROR(
                                     _xlfn._xlws.FILTER(Function_SCC!$AC$3:$AC$525, Function_SCC!$W$3:$W$525 = $W30),
                                     _xlfn._xlws.FILTER(FuSa_FTT!$AC$3:$AC$500, FuSa_FTT!$W$3:$W$500 = $W30)
                                )
                            )
                        )
                    )
                )
            )
        )
    ) = 0,
    "",
    IFERROR(
        _xlfn._xlws.FILTER(FuSa_Charger!$AC$3:$AC$519, FuSa_Charger!$W$3:$W$519 = $W30),
        IFERROR(
            _xlfn._xlws.FILTER(Function_14DCDC!$AC$3:$AC$503, Function_14DCDC!$W$3:$W$503 = $W30),
            IFERROR(
                _xlfn._xlws.FILTER(Function_Charger!$AC$3:$AC$508, Function_Charger!$W$3:$W$508 = $W30),
                IFERROR(
                    _xlfn._xlws.FILTER(FuSa_14DCDC!$AC$3:$AC$500, FuSa_14DCDC!$W$3:$W$500 = $W30),
                    IFERROR(
                        _xlfn._xlws.FILTER(FuSa_14DCDC_EFAN!$AC$3:$AC$500, FuSa_14DCDC_EFAN!$W$3:$W$500 = $W30),
                        IFERROR(
                            _xlfn._xlws.FILTER(FuSa_FaultInjection!$AC$3:$AC$500, FuSa_FaultInjection!$W$3:$W$500 = $W30),
                            IFERROR(
                                _xlfn._xlws.FILTER(FuSa_NACS!$AC$3:$AC$548, FuSa_NACS!$W$3:$W$548 = $W30),
                                IFERROR(
                                     _xlfn._xlws.FILTER(Function_SCC!$AC$3:$AC$525, Function_SCC!$W$3:$W$525 = $W30),
                                     _xlfn._xlws.FILTER(FuSa_FTT!$AC$3:$AC$500, FuSa_FTT!$W$3:$W$500 = $W30)
                               )
                            )
                        )
                    )
                )
            )
        )
    )
)</f>
        <v/>
      </c>
      <c r="AD30" s="364">
        <f t="array" ref="AD30">IF(
    IFERROR(
        _xlfn._xlws.FILTER(FuSa_Charger!$AD$3:$AD$519, FuSa_Charger!$W$3:$W$519 = $W30),
        IFERROR(
            _xlfn._xlws.FILTER(Function_14DCDC!$AD$3:$AD$503, Function_14DCDC!$W$3:$W$503 = $W30),
            IFERROR(
                _xlfn._xlws.FILTER(Function_Charger!$AD$3:$AD$508, Function_Charger!$W$3:$W$508 = $W30),
                IFERROR(
                    _xlfn._xlws.FILTER(FuSa_14DCDC!$AD$3:$AD$500, FuSa_14DCDC!$W$3:$W$500 = $W30),
                    IFERROR(
                        _xlfn._xlws.FILTER(FuSa_14DCDC_EFAN!$AD$3:$AD$500, FuSa_14DCDC_EFAN!$W$3:$W$500 =$W30 ),
                        IFERROR(
                            _xlfn._xlws.FILTER(FuSa_FaultInjection!$AD$3:$AD$500, FuSa_FaultInjection!$W$3:$W$500 = $W30),
                            IFERROR(
                                _xlfn._xlws.FILTER(FuSa_NACS!$AD$3:$AD$548, FuSa_NACS!$W$3:$W$548 = $W30),
                                IFERROR(
                                    _xlfn._xlws.FILTER(Function_SCC!$AD$3:$AD$525, Function_SCC!$W$3:$W$525 = $W30),
                                    _xlfn._xlws.FILTER(FuSa_FTT!$AD$3:$AD$500, FuSa_FTT!$W$3:$W$500 = $W30)
                               )
                            )
                        )
                    )
                )
            )
        )
    ) = 0,
    "",
    IFERROR(
        _xlfn._xlws.FILTER(FuSa_Charger!$AD$3:$AD$519, FuSa_Charger!$W$3:$W$519 = $W30),
        IFERROR(
            _xlfn._xlws.FILTER(Function_14DCDC!$AD$3:$AD$503, Function_14DCDC!$W$3:$W$503 = $W30),
            IFERROR(
                _xlfn._xlws.FILTER(Function_Charger!$AD$3:$AD$508, Function_Charger!$W$3:$W$508 = $W30),
                IFERROR(
                    _xlfn._xlws.FILTER(FuSa_14DCDC!$AD$3:$AD$500, FuSa_14DCDC!$W$3:$W$500 = $W30),
                    IFERROR(
                        _xlfn._xlws.FILTER(FuSa_14DCDC_EFAN!$AD$3:$AD$500, FuSa_14DCDC_EFAN!$W$3:$W$500 = $W30),
                        IFERROR(
                            _xlfn._xlws.FILTER(FuSa_FaultInjection!$AD$3:$AD$500, FuSa_FaultInjection!$W$3:$W$500 = $W30),
                            IFERROR(
                                _xlfn._xlws.FILTER(FuSa_NACS!$AD$3:$AD$548, FuSa_NACS!$W$3:$W$548 = $W30),
                                IFERROR(
                                     _xlfn._xlws.FILTER(Function_SCC!$AD$3:$AD$525, Function_SCC!$W$3:$W$525 = $W30),
                                     _xlfn._xlws.FILTER(FuSa_FTT!$AD$3:$AD$500, FuSa_FTT!$W$3:$W$500 = $W30)
                                )
                            )
                        )
                    )
                )
            )
        )
    )
)</f>
        <v/>
      </c>
      <c r="AE30" s="942" t="n"/>
      <c r="AG30" s="223" t="inlineStr"/>
      <c r="AH30" s="628" t="inlineStr"/>
      <c r="AI30" s="43" t="inlineStr"/>
      <c r="AJ30" s="43" t="inlineStr"/>
      <c r="AK30" s="43" t="inlineStr"/>
      <c r="AL30" s="266" t="n"/>
      <c r="AM30" s="231" t="n"/>
      <c r="AN30" s="765" t="n"/>
      <c r="AO30" s="223">
        <f>EXACT(W30,AG30)</f>
        <v/>
      </c>
      <c r="AP30" s="43">
        <f>EXACT(X30,AH30)</f>
        <v/>
      </c>
      <c r="AQ30" s="43">
        <f>EXACT(Y30,AI30)</f>
        <v/>
      </c>
      <c r="AR30" s="43">
        <f>EXACT(Z30,AJ30)</f>
        <v/>
      </c>
      <c r="AS30" s="266">
        <f>EXACT(AA30,AK30)</f>
        <v/>
      </c>
      <c r="AT30" t="inlineStr"/>
      <c r="AU30" t="inlineStr"/>
    </row>
    <row r="31" ht="15" customHeight="1">
      <c r="A31" s="439" t="n"/>
      <c r="B31" s="440" t="n"/>
      <c r="C31" s="445" t="n"/>
      <c r="D31" s="441">
        <f t="array" ref="D31">IFERROR(
      _xlfn._xlws.FILTER(FuSa_Charger!$D$3:$D$520, FuSa_Charger!$W$3:$W$520 = $W31),
      IFERROR(
          _xlfn._xlws.FILTER(Function_14DCDC!$D$3:$D$503,Function_14DCDC!$W$3:$W$503 =$W31 ),
          IFERROR(
              _xlfn._xlws.FILTER(Function_Charger!$D$3:$D$510,Function_Charger!$W$3:$W$510 = $W31),
              IFERROR(
                  _xlfn._xlws.FILTER(FuSa_14DCDC!$D$3:$D$500,FuSa_14DCDC!$W$3:$W$500 = $W31),
                  IFERROR(
                      _xlfn._xlws.FILTER(FuSa_14DCDC_EFAN!$D$3:$D$500,FuSa_14DCDC_EFAN!$W$3:$W$500 = $W31),
                      IFERROR(
                          _xlfn._xlws.FILTER(FuSa_FaultInjection!$D$3:$D$500,FuSa_FaultInjection!$W$3:$W$500 = $W31),
                          IFERROR(
                              _xlfn._xlws.FILTER(Function_SCC!$D$3:$D$512,Function_SCC!$W$3:$W$512 = $W31),
                              IFERROR(
                                  _xlfn._xlws.FILTER(FuSa_FTT!$D$3:$D$500,FuSa_FTT!$W$3:$W$500 = $W31),
                                  IFERROR(
                                       _xlfn._xlws.FILTER(FuSa_NACS!$D$3:$D$548,FuSa_NACS!$W$3:$W$548 = $W31),
                                       "NA"
                               )
                           )
                       )
                   )
               )
           )
       )
   )
)</f>
        <v/>
      </c>
      <c r="E31" s="441">
        <f t="array" ref="E31">IFERROR(
      _xlfn._xlws.FILTER(FuSa_Charger!$E$3:$E$520, FuSa_Charger!$W$3:$W$520 = $W31),
      IFERROR(
          _xlfn._xlws.FILTER(Function_14DCDC!$E$3:$E$503,Function_14DCDC!$W$3:$W$503 =$W31 ),
          IFERROR(
              _xlfn._xlws.FILTER(Function_Charger!$E$3:$E$510,Function_Charger!$W$3:$W$510 = $W31),
              IFERROR(
                  _xlfn._xlws.FILTER(FuSa_14DCDC!$E$3:$E$500,FuSa_14DCDC!$W$3:$W$500 = $W31),
                  IFERROR(
                      _xlfn._xlws.FILTER(FuSa_14DCDC_EFAN!$E$3:$E$500,FuSa_14DCDC_EFAN!$W$3:$W$500 = $W31),
                      IFERROR(
                          _xlfn._xlws.FILTER(FuSa_FaultInjection!$E$3:$E$500,FuSa_FaultInjection!$W$3:$W$500 = $W31),
                          IFERROR(
                              _xlfn._xlws.FILTER(Function_SCC!$E$3:$E$512,Function_SCC!$W$3:$W$512 = $W31),
                              IFERROR(
                                  _xlfn._xlws.FILTER(FuSa_FTT!$E$3:$E$500,FuSa_FTT!$W$3:$W$500 = $W31),
                                  IFERROR(
                                       _xlfn._xlws.FILTER(FuSa_NACS!$E$3:$E$548,FuSa_NACS!$W$3:$W$548 = $W31),
                                       "NA"
                               )
                           )
                       )
                   )
               )
           )
       )
   )
)</f>
        <v/>
      </c>
      <c r="F31" s="441">
        <f t="array" ref="F31">IFERROR(
      _xlfn._xlws.FILTER(FuSa_Charger!$F$3:$F$520, FuSa_Charger!$W$3:$W$520 = $W31),
      IFERROR(
          _xlfn._xlws.FILTER(Function_14DCDC!$F$3:$F$503,Function_14DCDC!$W$3:$W$503 =$W31 ),
          IFERROR(
              _xlfn._xlws.FILTER(Function_Charger!$F$3:$F$510,Function_Charger!$W$3:$W$510 = $W31),
              IFERROR(
                  _xlfn._xlws.FILTER(FuSa_14DCDC!$F$3:$F$500,FuSa_14DCDC!$W$3:$W$500 = $W31),
                  IFERROR(
                      _xlfn._xlws.FILTER(FuSa_14DCDC_EFAN!$F$3:$F$500,FuSa_14DCDC_EFAN!$W$3:$W$500 = $W31),
                      IFERROR(
                          _xlfn._xlws.FILTER(FuSa_FaultInjection!$F$3:$F$500,FuSa_FaultInjection!$W$3:$W$500 = $W31),
                          IFERROR(
                              _xlfn._xlws.FILTER(Function_SCC!$F$3:$F$512,Function_SCC!$W$3:$W$512 = $W31),
                              IFERROR(
                                  _xlfn._xlws.FILTER(FuSa_FTT!$F$3:$F$500,FuSa_FTT!$W$3:$W$500 = $W31),
                                  IFERROR(
                                       _xlfn._xlws.FILTER(FuSa_NACS!$F$3:$F$548,FuSa_NACS!$W$3:$W$548 = $W31),
                                       "NA"
                               )
                           )
                       )
                   )
               )
           )
       )
   )
)</f>
        <v/>
      </c>
      <c r="G31" s="441">
        <f t="array" ref="G31">IFERROR(
      _xlfn._xlws.FILTER(FuSa_Charger!$G$3:$G$520, FuSa_Charger!$W$3:$W$520 = $W31),
      IFERROR(
          _xlfn._xlws.FILTER(Function_14DCDC!$G$3:$G$503,Function_14DCDC!$W$3:$W$503 =$W31 ),
          IFERROR(
              _xlfn._xlws.FILTER(Function_Charger!$G$3:$G$510,Function_Charger!$W$3:$W$510 = $W31),
              IFERROR(
                  _xlfn._xlws.FILTER(FuSa_14DCDC!$G$3:$G$500,FuSa_14DCDC!$W$3:$W$500 = $W31),
                  IFERROR(
                      _xlfn._xlws.FILTER(FuSa_14DCDC_EFAN!$G$3:$G$500,FuSa_14DCDC_EFAN!$W$3:$W$500 = $W31),
                      IFERROR(
                          _xlfn._xlws.FILTER(FuSa_FaultInjection!$G$3:$G$500,FuSa_FaultInjection!$W$3:$W$500 = $W31),
                          IFERROR(
                              _xlfn._xlws.FILTER(Function_SCC!$G$3:$G$512,Function_SCC!$W$3:$W$512 = $W31),
                              IFERROR(
                                  _xlfn._xlws.FILTER(FuSa_FTT!$G$3:$G$500,FuSa_FTT!$W$3:$W$500 = $W31),
                                  IFERROR(
                                       _xlfn._xlws.FILTER(FuSa_NACS!$G$3:$G$548,FuSa_NACS!$W$3:$W$548 = $W31),
                                       "NA"
                               )
                           )
                       )
                   )
               )
           )
       )
   )
)</f>
        <v/>
      </c>
      <c r="H31" s="441">
        <f t="array" ref="H31">IFERROR(
      _xlfn._xlws.FILTER(FuSa_Charger!$H$3:$H$520, FuSa_Charger!$W$3:$W$520 = $W31),
      IFERROR(
          _xlfn._xlws.FILTER(Function_14DCDC!$H$3:$H$503,Function_14DCDC!$W$3:$W$503 =$W31 ),
          IFERROR(
              _xlfn._xlws.FILTER(Function_Charger!$H$3:$H$510,Function_Charger!$W$3:$W$510 = $W31),
              IFERROR(
                  _xlfn._xlws.FILTER(FuSa_14DCDC!$H$3:$H$500,FuSa_14DCDC!$W$3:$W$500 = $W31),
                  IFERROR(
                      _xlfn._xlws.FILTER(FuSa_14DCDC_EFAN!$H$3:$H$500,FuSa_14DCDC_EFAN!$W$3:$W$500 = $W31),
                      IFERROR(
                          _xlfn._xlws.FILTER(FuSa_FaultInjection!$H$3:$H$500,FuSa_FaultInjection!$W$3:$W$500 = $W31),
                          IFERROR(
                              _xlfn._xlws.FILTER(Function_SCC!$H$3:$H$512,Function_SCC!$W$3:$W$512 = $W31),
                              IFERROR(
                                  _xlfn._xlws.FILTER(FuSa_FTT!$H$3:$H$500,FuSa_FTT!$W$3:$W$500 = $W31),
                                  IFERROR(
                                       _xlfn._xlws.FILTER(FuSa_NACS!$H$3:$H$548,FuSa_NACS!$W$3:$W$548 = $W31),
                                       "NA"
                               )
                           )
                       )
                   )
               )
           )
       )
   )
)</f>
        <v/>
      </c>
      <c r="I31" s="441">
        <f t="array" ref="I31">IFERROR(
      _xlfn._xlws.FILTER(FuSa_Charger!$I$3:$I$520, FuSa_Charger!$W$3:$W$520 = $W31),
      IFERROR(
          _xlfn._xlws.FILTER(Function_14DCDC!$I$3:$I$503,Function_14DCDC!$W$3:$W$503 =$W31 ),
          IFERROR(
              _xlfn._xlws.FILTER(Function_Charger!$I$3:$I$510,Function_Charger!$W$3:$W$510 = $W31),
              IFERROR(
                  _xlfn._xlws.FILTER(FuSa_14DCDC!$I$3:$I$500,FuSa_14DCDC!$W$3:$W$500 = $W31),
                  IFERROR(
                      _xlfn._xlws.FILTER(FuSa_14DCDC_EFAN!$I$3:$I$500,FuSa_14DCDC_EFAN!$W$3:$W$500 = $W31),
                      IFERROR(
                          _xlfn._xlws.FILTER(FuSa_FaultInjection!$I$3:$I$500,FuSa_FaultInjection!$W$3:$W$500 = $W31),
                          IFERROR(
                              _xlfn._xlws.FILTER(Function_SCC!$I$3:$I$512,Function_SCC!$W$3:$W$512 = $W31),
                              IFERROR(
                                  _xlfn._xlws.FILTER(FuSa_FTT!$I$3:$I$500,FuSa_FTT!$W$3:$W$500 = $W31),
                                  IFERROR(
                                       _xlfn._xlws.FILTER(FuSa_NACS!$I$3:$I$548,FuSa_NACS!$W$3:$W$548 = $W31),
                                       "NA"
                               )
                           )
                       )
                   )
               )
           )
       )
   )
)</f>
        <v/>
      </c>
      <c r="J31" s="441" t="n"/>
      <c r="K31" s="441" t="n"/>
      <c r="L31" s="441" t="n"/>
      <c r="M31" s="441" t="n"/>
      <c r="N31" s="441">
        <f t="array" ref="N31">IFERROR(
      _xlfn._xlws.FILTER(FuSa_Charger!$N$3:$N$520, FuSa_Charger!$W$3:$W$520 = $W31),
      IFERROR(
          _xlfn._xlws.FILTER(Function_14DCDC!$N$3:$N$503,Function_14DCDC!$W$3:$W$503 =$W31 ),
          IFERROR(
              _xlfn._xlws.FILTER(Function_Charger!$N$3:$N$510,Function_Charger!$W$3:$W$510 = $W31),
              IFERROR(
                  _xlfn._xlws.FILTER(FuSa_14DCDC!$N$3:$N$500,FuSa_14DCDC!$W$3:$W$500 = $W31),
                  IFERROR(
                      _xlfn._xlws.FILTER(FuSa_14DCDC_EFAN!$N$3:$N$500,FuSa_14DCDC_EFAN!$W$3:$W$500 = $W31),
                      IFERROR(
                          _xlfn._xlws.FILTER(FuSa_FaultInjection!$N$3:$N$500,FuSa_FaultInjection!$W$3:$W$500 = $W31),
                          IFERROR(
                              _xlfn._xlws.FILTER(Function_SCC!$N$3:$N$512,Function_SCC!$W$3:$W$512 = $W31),
                              IFERROR(
                                  _xlfn._xlws.FILTER(FuSa_FTT!$N$3:$N$500,FuSa_FTT!$W$3:$W$500 = $W31),
                                  IFERROR(
                                       _xlfn._xlws.FILTER(FuSa_NACS!$M$3:$M$548,FuSa_NACS!$W$3:$W$548 = $W31),
                                       "NA"
                               )
                           )
                       )
                   )
               )
           )
       )
   )
)</f>
        <v/>
      </c>
      <c r="O31" s="441">
        <f t="array" ref="O31">IFERROR(
      _xlfn._xlws.FILTER(FuSa_Charger!$O$3:$O$520, FuSa_Charger!$W$3:$W$520 = $W31),
      IFERROR(
          _xlfn._xlws.FILTER(Function_14DCDC!$O$3:$O$503,Function_14DCDC!$W$3:$W$503 =$W31 ),
          IFERROR(
              _xlfn._xlws.FILTER(Function_Charger!$O$3:$O$510,Function_Charger!$W$3:$W$510 = $W31),
              IFERROR(
                  _xlfn._xlws.FILTER(FuSa_14DCDC!$O$3:$O$500,FuSa_14DCDC!$W$3:$W$500 = $W31),
                  IFERROR(
                      _xlfn._xlws.FILTER(FuSa_14DCDC_EFAN!$O$3:$O$500,FuSa_14DCDC_EFAN!$W$3:$W$500 = $W31),
                      IFERROR(
                          _xlfn._xlws.FILTER(FuSa_FaultInjection!$O$3:$O$500,FuSa_FaultInjection!$W$3:$W$500 = $W31),
                          IFERROR(
                              _xlfn._xlws.FILTER(Function_SCC!$O$3:$O$512,Function_SCC!$W$3:$W$512 = $W31),
                              IFERROR(
                                  _xlfn._xlws.FILTER(FuSa_FTT!$O$3:$O$500,FuSa_FTT!$W$3:$W$500 = $W31),
                                  IFERROR(
                                       _xlfn._xlws.FILTER(FuSa_NACS!$O$3:$O$548,FuSa_NACS!$W$3:$W$548 = $W31),
                                       "NA"
                               )
                           )
                       )
                   )
               )
           )
       )
   )
)</f>
        <v/>
      </c>
      <c r="P31" s="441">
        <f t="array" ref="P31">IFERROR(
      _xlfn._xlws.FILTER(FuSa_Charger!$P$3:$P$520, FuSa_Charger!$W$3:$W$520 = $W31),
      IFERROR(
          _xlfn._xlws.FILTER(Function_14DCDC!$P$3:$P$503,Function_14DCDC!$W$3:$W$503 =$W31 ),
          IFERROR(
              _xlfn._xlws.FILTER(Function_Charger!$P$3:$P$510,Function_Charger!$W$3:$W$510 = $W31),
              IFERROR(
                  _xlfn._xlws.FILTER(FuSa_14DCDC!$P$3:$P$500,FuSa_14DCDC!$W$3:$W$500 = $W31),
                  IFERROR(
                      _xlfn._xlws.FILTER(FuSa_14DCDC_EFAN!$P$3:$P$500,FuSa_14DCDC_EFAN!$W$3:$W$500 = $W31),
                      IFERROR(
                          _xlfn._xlws.FILTER(FuSa_FaultInjection!$P$3:$P$500,FuSa_FaultInjection!$W$3:$W$500 = $W31),
                          IFERROR(
                              _xlfn._xlws.FILTER(Function_SCC!$P$3:$P$512,Function_SCC!$W$3:$W$512 = $W31),
                              IFERROR(
                                  _xlfn._xlws.FILTER(FuSa_FTT!$P$3:$P$500,FuSa_FTT!$W$3:$W$500 = $W31),
                                  IFERROR(
                                       _xlfn._xlws.FILTER(FuSa_NACS!$P$3:$P$548,FuSa_NACS!$W$3:$W$548 = $W31),
                                       "NA"
                               )
                           )
                       )
                   )
               )
           )
       )
   )
)</f>
        <v/>
      </c>
      <c r="Q31" s="441">
        <f t="array" ref="Q31">IFERROR(
      _xlfn._xlws.FILTER(FuSa_Charger!$S$3:$S$520, FuSa_Charger!$W$3:$W$520 = $W31),
      IFERROR(
          _xlfn._xlws.FILTER(Function_14DCDC!$S$3:$S$503,Function_14DCDC!$W$3:$W$503 =$W31 ),
          IFERROR(
              _xlfn._xlws.FILTER(Function_Charger!$S$3:$S$510,Function_Charger!$W$3:$W$510 = $W31),
              IFERROR(
                  _xlfn._xlws.FILTER(FuSa_14DCDC!$S$3:$S$500,FuSa_14DCDC!$W$3:$W$500 = $W31),
                  IFERROR(
                      _xlfn._xlws.FILTER(FuSa_14DCDC_EFAN!$S$3:$S$500,FuSa_14DCDC_EFAN!$W$3:$W$500 = $W31),
                      IFERROR(
                          _xlfn._xlws.FILTER(FuSa_FaultInjection!$S$3:$S$500,FuSa_FaultInjection!$W$3:$W$500 = $W31),
                          IFERROR(
                              _xlfn._xlws.FILTER(Function_SCC!$S$3:$S$512,Function_SCC!$W$3:$W$512 = $W31),
                              IFERROR(
                                  _xlfn._xlws.FILTER(FuSa_FTT!$S$3:$S$500,FuSa_FTT!$W$3:$W$500 = $W31),
                                  IFERROR(
                                       _xlfn._xlws.FILTER(FuSa_NACS!$Q$3:$Q$548,FuSa_NACS!$W$3:$W$548 = $W31),
                                       "NA"
                               )
                           )
                       )
                   )
               )
           )
       )
   )
)</f>
        <v/>
      </c>
      <c r="R31" s="441">
        <f t="array" ref="R31">IFERROR(
      _xlfn._xlws.FILTER(FuSa_Charger!$T$3:$T$520, FuSa_Charger!$W$3:$W$520 = $W31),
      IFERROR(
          _xlfn._xlws.FILTER(Function_14DCDC!$T$3:$T$503,Function_14DCDC!$W$3:$W$503 =$W31 ),
          IFERROR(
              _xlfn._xlws.FILTER(Function_Charger!$T$3:$T$510,Function_Charger!$W$3:$W$510 = $W31),
              IFERROR(
                  _xlfn._xlws.FILTER(FuSa_14DCDC!$T$3:$T$500,FuSa_14DCDC!$W$3:$W$500 = $W31),
                  IFERROR(
                      _xlfn._xlws.FILTER(FuSa_14DCDC_EFAN!$T$3:$T$500,FuSa_14DCDC_EFAN!$W$3:$W$500 = $W31),
                      IFERROR(
                          _xlfn._xlws.FILTER(FuSa_FaultInjection!$T$3:$T$500,FuSa_FaultInjection!$W$3:$W$500 = $W31),
                          IFERROR(
                              _xlfn._xlws.FILTER(Function_SCC!$T$3:$T$512,Function_SCC!$W$3:$W$512 = $W31),
                              IFERROR(
                                  _xlfn._xlws.FILTER(FuSa_FTT!$T$3:$T$500,FuSa_FTT!$W$3:$W$500 = $W31),
                                  IFERROR(
                                       _xlfn._xlws.FILTER(FuSa_NACS!$R$3:$R$548,FuSa_NACS!$W$3:$W$548 = $W31),
                                       "NA"
                               )
                           )
                       )
                   )
               )
           )
       )
   )
)</f>
        <v/>
      </c>
      <c r="S31" s="441">
        <f t="array" ref="S31">IFERROR(
      _xlfn._xlws.FILTER(FuSa_Charger!$U$3:$U$520, FuSa_Charger!$W$3:$W$520 = $W31),
      IFERROR(
          _xlfn._xlws.FILTER(Function_14DCDC!$U$3:$U$503,Function_14DCDC!$W$3:$W$503 =$W31 ),
          IFERROR(
              _xlfn._xlws.FILTER(Function_Charger!$U$3:$U$510,Function_Charger!$W$3:$W$510 = $W31),
              IFERROR(
                  _xlfn._xlws.FILTER(FuSa_14DCDC!$U$3:$U$500,FuSa_14DCDC!$W$3:$W$500 = $W31),
                  IFERROR(
                      _xlfn._xlws.FILTER(FuSa_14DCDC_EFAN!$U$3:$U$500,FuSa_14DCDC_EFAN!$W$3:$W$500 = $W31),
                      IFERROR(
                          _xlfn._xlws.FILTER(FuSa_FaultInjection!$U$3:$U$500,FuSa_FaultInjection!$W$3:$W$500 = $W31),
                          IFERROR(
                              _xlfn._xlws.FILTER(Function_SCC!$U$3:$U$512,Function_SCC!$W$3:$W$512 = $W31),
                              IFERROR(
                                  _xlfn._xlws.FILTER(FuSa_FTT!$U$3:$U$500,FuSa_FTT!$W$3:$W$500 = $W31),
                                  IFERROR(
                                       _xlfn._xlws.FILTER(FuSa_NACS!$S$3:$S$548,FuSa_NACS!$W$3:$W$548 = $W31),
                                       "NA"
                               )
                           )
                       )
                   )
               )
           )
       )
   )
)</f>
        <v/>
      </c>
      <c r="T31" s="441">
        <f t="array" ref="T31">IFERROR(
      _xlfn._xlws.FILTER(FuSa_Charger!$V$3:$V$520, FuSa_Charger!$W$3:$W$520 = $W31),
      IFERROR(
          _xlfn._xlws.FILTER(Function_14DCDC!$V$3:$V$503,Function_14DCDC!$W$3:$W$503 =$W31 ),
          IFERROR(
              _xlfn._xlws.FILTER(Function_Charger!$V$3:$V$510,Function_Charger!$W$3:$W$510 = $W31),
              IFERROR(
                  _xlfn._xlws.FILTER(FuSa_14DCDC!$V$3:$V$500,FuSa_14DCDC!$W$3:$W$500 = $W31),
                  IFERROR(
                      _xlfn._xlws.FILTER(FuSa_14DCDC_EFAN!$V$3:$V$500,FuSa_14DCDC_EFAN!$W$3:$W$500 = $W31),
                      IFERROR(
                          _xlfn._xlws.FILTER(FuSa_FaultInjection!$V$3:$V$500,FuSa_FaultInjection!$W$3:$W$500 = $W31),
                          IFERROR(
                              _xlfn._xlws.FILTER(Function_SCC!$V$3:$V$512,Function_SCC!$W$3:$W$512 = $W31),
                              IFERROR(
                                  _xlfn._xlws.FILTER(FuSa_FTT!$V$3:$V$500,FuSa_FTT!$W$3:$W$500 = $W31),
                                  IFERROR(
                                       _xlfn._xlws.FILTER(FuSa_NACS!$T$3:$T$548,FuSa_NACS!$W$3:$W$548 = $W31),
                                       "NA"
                               )
                           )
                       )
                   )
               )
           )
       )
   )
)</f>
        <v/>
      </c>
      <c r="U31" s="183" t="inlineStr">
        <is>
          <t>Fire Protection</t>
        </is>
      </c>
      <c r="V31" s="876" t="n"/>
      <c r="W31" s="507" t="inlineStr">
        <is>
          <t>[SYI_FP40_001_008].html</t>
        </is>
      </c>
      <c r="X31" s="840" t="n">
        <v>1</v>
      </c>
      <c r="Y31" s="240" t="n">
        <v>0</v>
      </c>
      <c r="Z31" s="240" t="n">
        <v>0</v>
      </c>
      <c r="AA31" s="240" t="n">
        <v>1</v>
      </c>
      <c r="AB31" s="953" t="n">
        <v>0.0005208333333333333</v>
      </c>
      <c r="AC31" s="1137">
        <f t="array" ref="AC31">IF(
    IFERROR(
        _xlfn._xlws.FILTER(FuSa_Charger!$AC$3:$AC$519, FuSa_Charger!$W$3:$W$519 = $W31),
        IFERROR(
            _xlfn._xlws.FILTER(Function_14DCDC!$AC$3:$AC$503, Function_14DCDC!$W$3:$W$503 = $W31),
            IFERROR(
                _xlfn._xlws.FILTER(Function_Charger!$AC$3:$AC$508, Function_Charger!$W$3:$W$508 = $W31),
                IFERROR(
                    _xlfn._xlws.FILTER(FuSa_14DCDC!$AC$3:$AC$500, FuSa_14DCDC!$W$3:$W$500 = $W31),
                    IFERROR(
                        _xlfn._xlws.FILTER(FuSa_14DCDC_EFAN!$AC$3:$AC$500, FuSa_14DCDC_EFAN!$W$3:$W$500 =$W31 ),
                        IFERROR(
                            _xlfn._xlws.FILTER(FuSa_FaultInjection!$AC$3:$AC$500, FuSa_FaultInjection!$W$3:$W$500 = $W31),
                            IFERROR(
                                _xlfn._xlws.FILTER(FuSa_NACS!$AC$3:$AC$548, FuSa_NACS!$W$3:$W$548 = $W31),
                                IFERROR(
                                     _xlfn._xlws.FILTER(Function_SCC!$AC$3:$AC$525, Function_SCC!$W$3:$W$525 = $W31),
                                     _xlfn._xlws.FILTER(FuSa_FTT!$AC$3:$AC$500, FuSa_FTT!$W$3:$W$500 = $W31)
                                )
                            )
                        )
                    )
                )
            )
        )
    ) = 0,
    "",
    IFERROR(
        _xlfn._xlws.FILTER(FuSa_Charger!$AC$3:$AC$519, FuSa_Charger!$W$3:$W$519 = $W31),
        IFERROR(
            _xlfn._xlws.FILTER(Function_14DCDC!$AC$3:$AC$503, Function_14DCDC!$W$3:$W$503 = $W31),
            IFERROR(
                _xlfn._xlws.FILTER(Function_Charger!$AC$3:$AC$508, Function_Charger!$W$3:$W$508 = $W31),
                IFERROR(
                    _xlfn._xlws.FILTER(FuSa_14DCDC!$AC$3:$AC$500, FuSa_14DCDC!$W$3:$W$500 = $W31),
                    IFERROR(
                        _xlfn._xlws.FILTER(FuSa_14DCDC_EFAN!$AC$3:$AC$500, FuSa_14DCDC_EFAN!$W$3:$W$500 = $W31),
                        IFERROR(
                            _xlfn._xlws.FILTER(FuSa_FaultInjection!$AC$3:$AC$500, FuSa_FaultInjection!$W$3:$W$500 = $W31),
                            IFERROR(
                                _xlfn._xlws.FILTER(FuSa_NACS!$AC$3:$AC$548, FuSa_NACS!$W$3:$W$548 = $W31),
                                IFERROR(
                                     _xlfn._xlws.FILTER(Function_SCC!$AC$3:$AC$525, Function_SCC!$W$3:$W$525 = $W31),
                                     _xlfn._xlws.FILTER(FuSa_FTT!$AC$3:$AC$500, FuSa_FTT!$W$3:$W$500 = $W31)
                               )
                            )
                        )
                    )
                )
            )
        )
    )
)</f>
        <v/>
      </c>
      <c r="AD31" s="364">
        <f t="array" ref="AD31">IF(
    IFERROR(
        _xlfn._xlws.FILTER(FuSa_Charger!$AD$3:$AD$519, FuSa_Charger!$W$3:$W$519 = $W31),
        IFERROR(
            _xlfn._xlws.FILTER(Function_14DCDC!$AD$3:$AD$503, Function_14DCDC!$W$3:$W$503 = $W31),
            IFERROR(
                _xlfn._xlws.FILTER(Function_Charger!$AD$3:$AD$508, Function_Charger!$W$3:$W$508 = $W31),
                IFERROR(
                    _xlfn._xlws.FILTER(FuSa_14DCDC!$AD$3:$AD$500, FuSa_14DCDC!$W$3:$W$500 = $W31),
                    IFERROR(
                        _xlfn._xlws.FILTER(FuSa_14DCDC_EFAN!$AD$3:$AD$500, FuSa_14DCDC_EFAN!$W$3:$W$500 =$W31 ),
                        IFERROR(
                            _xlfn._xlws.FILTER(FuSa_FaultInjection!$AD$3:$AD$500, FuSa_FaultInjection!$W$3:$W$500 = $W31),
                            IFERROR(
                                _xlfn._xlws.FILTER(FuSa_NACS!$AD$3:$AD$548, FuSa_NACS!$W$3:$W$548 = $W31),
                                IFERROR(
                                    _xlfn._xlws.FILTER(Function_SCC!$AD$3:$AD$525, Function_SCC!$W$3:$W$525 = $W31),
                                    _xlfn._xlws.FILTER(FuSa_FTT!$AD$3:$AD$500, FuSa_FTT!$W$3:$W$500 = $W31)
                               )
                            )
                        )
                    )
                )
            )
        )
    ) = 0,
    "",
    IFERROR(
        _xlfn._xlws.FILTER(FuSa_Charger!$AD$3:$AD$519, FuSa_Charger!$W$3:$W$519 = $W31),
        IFERROR(
            _xlfn._xlws.FILTER(Function_14DCDC!$AD$3:$AD$503, Function_14DCDC!$W$3:$W$503 = $W31),
            IFERROR(
                _xlfn._xlws.FILTER(Function_Charger!$AD$3:$AD$508, Function_Charger!$W$3:$W$508 = $W31),
                IFERROR(
                    _xlfn._xlws.FILTER(FuSa_14DCDC!$AD$3:$AD$500, FuSa_14DCDC!$W$3:$W$500 = $W31),
                    IFERROR(
                        _xlfn._xlws.FILTER(FuSa_14DCDC_EFAN!$AD$3:$AD$500, FuSa_14DCDC_EFAN!$W$3:$W$500 = $W31),
                        IFERROR(
                            _xlfn._xlws.FILTER(FuSa_FaultInjection!$AD$3:$AD$500, FuSa_FaultInjection!$W$3:$W$500 = $W31),
                            IFERROR(
                                _xlfn._xlws.FILTER(FuSa_NACS!$AD$3:$AD$548, FuSa_NACS!$W$3:$W$548 = $W31),
                                IFERROR(
                                     _xlfn._xlws.FILTER(Function_SCC!$AD$3:$AD$525, Function_SCC!$W$3:$W$525 = $W31),
                                     _xlfn._xlws.FILTER(FuSa_FTT!$AD$3:$AD$500, FuSa_FTT!$W$3:$W$500 = $W31)
                                )
                            )
                        )
                    )
                )
            )
        )
    )
)</f>
        <v/>
      </c>
      <c r="AE31" s="942" t="n"/>
      <c r="AG31" s="223" t="inlineStr"/>
      <c r="AH31" s="628" t="inlineStr"/>
      <c r="AI31" s="43" t="inlineStr"/>
      <c r="AJ31" s="43" t="inlineStr"/>
      <c r="AK31" s="43" t="inlineStr"/>
      <c r="AL31" s="266" t="n"/>
      <c r="AM31" s="231" t="n"/>
      <c r="AN31" s="765" t="n"/>
      <c r="AO31" s="223">
        <f>EXACT(W31,AG31)</f>
        <v/>
      </c>
      <c r="AP31" s="43">
        <f>EXACT(X31,AH31)</f>
        <v/>
      </c>
      <c r="AQ31" s="43">
        <f>EXACT(Y31,AI31)</f>
        <v/>
      </c>
      <c r="AR31" s="43">
        <f>EXACT(Z31,AJ31)</f>
        <v/>
      </c>
      <c r="AS31" s="266">
        <f>EXACT(AA31,AK31)</f>
        <v/>
      </c>
      <c r="AT31" t="inlineStr"/>
      <c r="AU31" t="inlineStr"/>
    </row>
    <row r="32" ht="15" customHeight="1">
      <c r="A32" s="439" t="n"/>
      <c r="B32" s="440" t="n"/>
      <c r="C32" s="445" t="n"/>
      <c r="D32" s="441">
        <f t="array" ref="D32">IFERROR(
      _xlfn._xlws.FILTER(FuSa_Charger!$D$3:$D$520, FuSa_Charger!$W$3:$W$520 = $W32),
      IFERROR(
          _xlfn._xlws.FILTER(Function_14DCDC!$D$3:$D$503,Function_14DCDC!$W$3:$W$503 =$W32 ),
          IFERROR(
              _xlfn._xlws.FILTER(Function_Charger!$D$3:$D$510,Function_Charger!$W$3:$W$510 = $W32),
              IFERROR(
                  _xlfn._xlws.FILTER(FuSa_14DCDC!$D$3:$D$500,FuSa_14DCDC!$W$3:$W$500 = $W32),
                  IFERROR(
                      _xlfn._xlws.FILTER(FuSa_14DCDC_EFAN!$D$3:$D$500,FuSa_14DCDC_EFAN!$W$3:$W$500 = $W32),
                      IFERROR(
                          _xlfn._xlws.FILTER(FuSa_FaultInjection!$D$3:$D$500,FuSa_FaultInjection!$W$3:$W$500 = $W32),
                          IFERROR(
                              _xlfn._xlws.FILTER(Function_SCC!$D$3:$D$512,Function_SCC!$W$3:$W$512 = $W32),
                              IFERROR(
                                  _xlfn._xlws.FILTER(FuSa_FTT!$D$3:$D$500,FuSa_FTT!$W$3:$W$500 = $W32),
                                  IFERROR(
                                       _xlfn._xlws.FILTER(FuSa_NACS!$D$3:$D$548,FuSa_NACS!$W$3:$W$548 = $W32),
                                       "NA"
                               )
                           )
                       )
                   )
               )
           )
       )
   )
)</f>
        <v/>
      </c>
      <c r="E32" s="441">
        <f t="array" ref="E32">IFERROR(
      _xlfn._xlws.FILTER(FuSa_Charger!$E$3:$E$520, FuSa_Charger!$W$3:$W$520 = $W32),
      IFERROR(
          _xlfn._xlws.FILTER(Function_14DCDC!$E$3:$E$503,Function_14DCDC!$W$3:$W$503 =$W32 ),
          IFERROR(
              _xlfn._xlws.FILTER(Function_Charger!$E$3:$E$510,Function_Charger!$W$3:$W$510 = $W32),
              IFERROR(
                  _xlfn._xlws.FILTER(FuSa_14DCDC!$E$3:$E$500,FuSa_14DCDC!$W$3:$W$500 = $W32),
                  IFERROR(
                      _xlfn._xlws.FILTER(FuSa_14DCDC_EFAN!$E$3:$E$500,FuSa_14DCDC_EFAN!$W$3:$W$500 = $W32),
                      IFERROR(
                          _xlfn._xlws.FILTER(FuSa_FaultInjection!$E$3:$E$500,FuSa_FaultInjection!$W$3:$W$500 = $W32),
                          IFERROR(
                              _xlfn._xlws.FILTER(Function_SCC!$E$3:$E$512,Function_SCC!$W$3:$W$512 = $W32),
                              IFERROR(
                                  _xlfn._xlws.FILTER(FuSa_FTT!$E$3:$E$500,FuSa_FTT!$W$3:$W$500 = $W32),
                                  IFERROR(
                                       _xlfn._xlws.FILTER(FuSa_NACS!$E$3:$E$548,FuSa_NACS!$W$3:$W$548 = $W32),
                                       "NA"
                               )
                           )
                       )
                   )
               )
           )
       )
   )
)</f>
        <v/>
      </c>
      <c r="F32" s="441">
        <f t="array" ref="F32">IFERROR(
      _xlfn._xlws.FILTER(FuSa_Charger!$F$3:$F$520, FuSa_Charger!$W$3:$W$520 = $W32),
      IFERROR(
          _xlfn._xlws.FILTER(Function_14DCDC!$F$3:$F$503,Function_14DCDC!$W$3:$W$503 =$W32 ),
          IFERROR(
              _xlfn._xlws.FILTER(Function_Charger!$F$3:$F$510,Function_Charger!$W$3:$W$510 = $W32),
              IFERROR(
                  _xlfn._xlws.FILTER(FuSa_14DCDC!$F$3:$F$500,FuSa_14DCDC!$W$3:$W$500 = $W32),
                  IFERROR(
                      _xlfn._xlws.FILTER(FuSa_14DCDC_EFAN!$F$3:$F$500,FuSa_14DCDC_EFAN!$W$3:$W$500 = $W32),
                      IFERROR(
                          _xlfn._xlws.FILTER(FuSa_FaultInjection!$F$3:$F$500,FuSa_FaultInjection!$W$3:$W$500 = $W32),
                          IFERROR(
                              _xlfn._xlws.FILTER(Function_SCC!$F$3:$F$512,Function_SCC!$W$3:$W$512 = $W32),
                              IFERROR(
                                  _xlfn._xlws.FILTER(FuSa_FTT!$F$3:$F$500,FuSa_FTT!$W$3:$W$500 = $W32),
                                  IFERROR(
                                       _xlfn._xlws.FILTER(FuSa_NACS!$F$3:$F$548,FuSa_NACS!$W$3:$W$548 = $W32),
                                       "NA"
                               )
                           )
                       )
                   )
               )
           )
       )
   )
)</f>
        <v/>
      </c>
      <c r="G32" s="441">
        <f t="array" ref="G32">IFERROR(
      _xlfn._xlws.FILTER(FuSa_Charger!$G$3:$G$520, FuSa_Charger!$W$3:$W$520 = $W32),
      IFERROR(
          _xlfn._xlws.FILTER(Function_14DCDC!$G$3:$G$503,Function_14DCDC!$W$3:$W$503 =$W32 ),
          IFERROR(
              _xlfn._xlws.FILTER(Function_Charger!$G$3:$G$510,Function_Charger!$W$3:$W$510 = $W32),
              IFERROR(
                  _xlfn._xlws.FILTER(FuSa_14DCDC!$G$3:$G$500,FuSa_14DCDC!$W$3:$W$500 = $W32),
                  IFERROR(
                      _xlfn._xlws.FILTER(FuSa_14DCDC_EFAN!$G$3:$G$500,FuSa_14DCDC_EFAN!$W$3:$W$500 = $W32),
                      IFERROR(
                          _xlfn._xlws.FILTER(FuSa_FaultInjection!$G$3:$G$500,FuSa_FaultInjection!$W$3:$W$500 = $W32),
                          IFERROR(
                              _xlfn._xlws.FILTER(Function_SCC!$G$3:$G$512,Function_SCC!$W$3:$W$512 = $W32),
                              IFERROR(
                                  _xlfn._xlws.FILTER(FuSa_FTT!$G$3:$G$500,FuSa_FTT!$W$3:$W$500 = $W32),
                                  IFERROR(
                                       _xlfn._xlws.FILTER(FuSa_NACS!$G$3:$G$548,FuSa_NACS!$W$3:$W$548 = $W32),
                                       "NA"
                               )
                           )
                       )
                   )
               )
           )
       )
   )
)</f>
        <v/>
      </c>
      <c r="H32" s="441">
        <f t="array" ref="H32">IFERROR(
      _xlfn._xlws.FILTER(FuSa_Charger!$H$3:$H$520, FuSa_Charger!$W$3:$W$520 = $W32),
      IFERROR(
          _xlfn._xlws.FILTER(Function_14DCDC!$H$3:$H$503,Function_14DCDC!$W$3:$W$503 =$W32 ),
          IFERROR(
              _xlfn._xlws.FILTER(Function_Charger!$H$3:$H$510,Function_Charger!$W$3:$W$510 = $W32),
              IFERROR(
                  _xlfn._xlws.FILTER(FuSa_14DCDC!$H$3:$H$500,FuSa_14DCDC!$W$3:$W$500 = $W32),
                  IFERROR(
                      _xlfn._xlws.FILTER(FuSa_14DCDC_EFAN!$H$3:$H$500,FuSa_14DCDC_EFAN!$W$3:$W$500 = $W32),
                      IFERROR(
                          _xlfn._xlws.FILTER(FuSa_FaultInjection!$H$3:$H$500,FuSa_FaultInjection!$W$3:$W$500 = $W32),
                          IFERROR(
                              _xlfn._xlws.FILTER(Function_SCC!$H$3:$H$512,Function_SCC!$W$3:$W$512 = $W32),
                              IFERROR(
                                  _xlfn._xlws.FILTER(FuSa_FTT!$H$3:$H$500,FuSa_FTT!$W$3:$W$500 = $W32),
                                  IFERROR(
                                       _xlfn._xlws.FILTER(FuSa_NACS!$H$3:$H$548,FuSa_NACS!$W$3:$W$548 = $W32),
                                       "NA"
                               )
                           )
                       )
                   )
               )
           )
       )
   )
)</f>
        <v/>
      </c>
      <c r="I32" s="441">
        <f t="array" ref="I32">IFERROR(
      _xlfn._xlws.FILTER(FuSa_Charger!$I$3:$I$520, FuSa_Charger!$W$3:$W$520 = $W32),
      IFERROR(
          _xlfn._xlws.FILTER(Function_14DCDC!$I$3:$I$503,Function_14DCDC!$W$3:$W$503 =$W32 ),
          IFERROR(
              _xlfn._xlws.FILTER(Function_Charger!$I$3:$I$510,Function_Charger!$W$3:$W$510 = $W32),
              IFERROR(
                  _xlfn._xlws.FILTER(FuSa_14DCDC!$I$3:$I$500,FuSa_14DCDC!$W$3:$W$500 = $W32),
                  IFERROR(
                      _xlfn._xlws.FILTER(FuSa_14DCDC_EFAN!$I$3:$I$500,FuSa_14DCDC_EFAN!$W$3:$W$500 = $W32),
                      IFERROR(
                          _xlfn._xlws.FILTER(FuSa_FaultInjection!$I$3:$I$500,FuSa_FaultInjection!$W$3:$W$500 = $W32),
                          IFERROR(
                              _xlfn._xlws.FILTER(Function_SCC!$I$3:$I$512,Function_SCC!$W$3:$W$512 = $W32),
                              IFERROR(
                                  _xlfn._xlws.FILTER(FuSa_FTT!$I$3:$I$500,FuSa_FTT!$W$3:$W$500 = $W32),
                                  IFERROR(
                                       _xlfn._xlws.FILTER(FuSa_NACS!$I$3:$I$548,FuSa_NACS!$W$3:$W$548 = $W32),
                                       "NA"
                               )
                           )
                       )
                   )
               )
           )
       )
   )
)</f>
        <v/>
      </c>
      <c r="J32" s="441" t="n"/>
      <c r="K32" s="441" t="n"/>
      <c r="L32" s="441" t="n"/>
      <c r="M32" s="441" t="n"/>
      <c r="N32" s="441">
        <f t="array" ref="N32">IFERROR(
      _xlfn._xlws.FILTER(FuSa_Charger!$N$3:$N$520, FuSa_Charger!$W$3:$W$520 = $W32),
      IFERROR(
          _xlfn._xlws.FILTER(Function_14DCDC!$N$3:$N$503,Function_14DCDC!$W$3:$W$503 =$W32 ),
          IFERROR(
              _xlfn._xlws.FILTER(Function_Charger!$N$3:$N$510,Function_Charger!$W$3:$W$510 = $W32),
              IFERROR(
                  _xlfn._xlws.FILTER(FuSa_14DCDC!$N$3:$N$500,FuSa_14DCDC!$W$3:$W$500 = $W32),
                  IFERROR(
                      _xlfn._xlws.FILTER(FuSa_14DCDC_EFAN!$N$3:$N$500,FuSa_14DCDC_EFAN!$W$3:$W$500 = $W32),
                      IFERROR(
                          _xlfn._xlws.FILTER(FuSa_FaultInjection!$N$3:$N$500,FuSa_FaultInjection!$W$3:$W$500 = $W32),
                          IFERROR(
                              _xlfn._xlws.FILTER(Function_SCC!$N$3:$N$512,Function_SCC!$W$3:$W$512 = $W32),
                              IFERROR(
                                  _xlfn._xlws.FILTER(FuSa_FTT!$N$3:$N$500,FuSa_FTT!$W$3:$W$500 = $W32),
                                  IFERROR(
                                       _xlfn._xlws.FILTER(FuSa_NACS!$M$3:$M$548,FuSa_NACS!$W$3:$W$548 = $W32),
                                       "NA"
                               )
                           )
                       )
                   )
               )
           )
       )
   )
)</f>
        <v/>
      </c>
      <c r="O32" s="441">
        <f t="array" ref="O32">IFERROR(
      _xlfn._xlws.FILTER(FuSa_Charger!$O$3:$O$520, FuSa_Charger!$W$3:$W$520 = $W32),
      IFERROR(
          _xlfn._xlws.FILTER(Function_14DCDC!$O$3:$O$503,Function_14DCDC!$W$3:$W$503 =$W32 ),
          IFERROR(
              _xlfn._xlws.FILTER(Function_Charger!$O$3:$O$510,Function_Charger!$W$3:$W$510 = $W32),
              IFERROR(
                  _xlfn._xlws.FILTER(FuSa_14DCDC!$O$3:$O$500,FuSa_14DCDC!$W$3:$W$500 = $W32),
                  IFERROR(
                      _xlfn._xlws.FILTER(FuSa_14DCDC_EFAN!$O$3:$O$500,FuSa_14DCDC_EFAN!$W$3:$W$500 = $W32),
                      IFERROR(
                          _xlfn._xlws.FILTER(FuSa_FaultInjection!$O$3:$O$500,FuSa_FaultInjection!$W$3:$W$500 = $W32),
                          IFERROR(
                              _xlfn._xlws.FILTER(Function_SCC!$O$3:$O$512,Function_SCC!$W$3:$W$512 = $W32),
                              IFERROR(
                                  _xlfn._xlws.FILTER(FuSa_FTT!$O$3:$O$500,FuSa_FTT!$W$3:$W$500 = $W32),
                                  IFERROR(
                                       _xlfn._xlws.FILTER(FuSa_NACS!$O$3:$O$548,FuSa_NACS!$W$3:$W$548 = $W32),
                                       "NA"
                               )
                           )
                       )
                   )
               )
           )
       )
   )
)</f>
        <v/>
      </c>
      <c r="P32" s="441">
        <f t="array" ref="P32">IFERROR(
      _xlfn._xlws.FILTER(FuSa_Charger!$P$3:$P$520, FuSa_Charger!$W$3:$W$520 = $W32),
      IFERROR(
          _xlfn._xlws.FILTER(Function_14DCDC!$P$3:$P$503,Function_14DCDC!$W$3:$W$503 =$W32 ),
          IFERROR(
              _xlfn._xlws.FILTER(Function_Charger!$P$3:$P$510,Function_Charger!$W$3:$W$510 = $W32),
              IFERROR(
                  _xlfn._xlws.FILTER(FuSa_14DCDC!$P$3:$P$500,FuSa_14DCDC!$W$3:$W$500 = $W32),
                  IFERROR(
                      _xlfn._xlws.FILTER(FuSa_14DCDC_EFAN!$P$3:$P$500,FuSa_14DCDC_EFAN!$W$3:$W$500 = $W32),
                      IFERROR(
                          _xlfn._xlws.FILTER(FuSa_FaultInjection!$P$3:$P$500,FuSa_FaultInjection!$W$3:$W$500 = $W32),
                          IFERROR(
                              _xlfn._xlws.FILTER(Function_SCC!$P$3:$P$512,Function_SCC!$W$3:$W$512 = $W32),
                              IFERROR(
                                  _xlfn._xlws.FILTER(FuSa_FTT!$P$3:$P$500,FuSa_FTT!$W$3:$W$500 = $W32),
                                  IFERROR(
                                       _xlfn._xlws.FILTER(FuSa_NACS!$P$3:$P$548,FuSa_NACS!$W$3:$W$548 = $W32),
                                       "NA"
                               )
                           )
                       )
                   )
               )
           )
       )
   )
)</f>
        <v/>
      </c>
      <c r="Q32" s="441">
        <f t="array" ref="Q32">IFERROR(
      _xlfn._xlws.FILTER(FuSa_Charger!$S$3:$S$520, FuSa_Charger!$W$3:$W$520 = $W32),
      IFERROR(
          _xlfn._xlws.FILTER(Function_14DCDC!$S$3:$S$503,Function_14DCDC!$W$3:$W$503 =$W32 ),
          IFERROR(
              _xlfn._xlws.FILTER(Function_Charger!$S$3:$S$510,Function_Charger!$W$3:$W$510 = $W32),
              IFERROR(
                  _xlfn._xlws.FILTER(FuSa_14DCDC!$S$3:$S$500,FuSa_14DCDC!$W$3:$W$500 = $W32),
                  IFERROR(
                      _xlfn._xlws.FILTER(FuSa_14DCDC_EFAN!$S$3:$S$500,FuSa_14DCDC_EFAN!$W$3:$W$500 = $W32),
                      IFERROR(
                          _xlfn._xlws.FILTER(FuSa_FaultInjection!$S$3:$S$500,FuSa_FaultInjection!$W$3:$W$500 = $W32),
                          IFERROR(
                              _xlfn._xlws.FILTER(Function_SCC!$S$3:$S$512,Function_SCC!$W$3:$W$512 = $W32),
                              IFERROR(
                                  _xlfn._xlws.FILTER(FuSa_FTT!$S$3:$S$500,FuSa_FTT!$W$3:$W$500 = $W32),
                                  IFERROR(
                                       _xlfn._xlws.FILTER(FuSa_NACS!$Q$3:$Q$548,FuSa_NACS!$W$3:$W$548 = $W32),
                                       "NA"
                               )
                           )
                       )
                   )
               )
           )
       )
   )
)</f>
        <v/>
      </c>
      <c r="R32" s="441">
        <f t="array" ref="R32">IFERROR(
      _xlfn._xlws.FILTER(FuSa_Charger!$T$3:$T$520, FuSa_Charger!$W$3:$W$520 = $W32),
      IFERROR(
          _xlfn._xlws.FILTER(Function_14DCDC!$T$3:$T$503,Function_14DCDC!$W$3:$W$503 =$W32 ),
          IFERROR(
              _xlfn._xlws.FILTER(Function_Charger!$T$3:$T$510,Function_Charger!$W$3:$W$510 = $W32),
              IFERROR(
                  _xlfn._xlws.FILTER(FuSa_14DCDC!$T$3:$T$500,FuSa_14DCDC!$W$3:$W$500 = $W32),
                  IFERROR(
                      _xlfn._xlws.FILTER(FuSa_14DCDC_EFAN!$T$3:$T$500,FuSa_14DCDC_EFAN!$W$3:$W$500 = $W32),
                      IFERROR(
                          _xlfn._xlws.FILTER(FuSa_FaultInjection!$T$3:$T$500,FuSa_FaultInjection!$W$3:$W$500 = $W32),
                          IFERROR(
                              _xlfn._xlws.FILTER(Function_SCC!$T$3:$T$512,Function_SCC!$W$3:$W$512 = $W32),
                              IFERROR(
                                  _xlfn._xlws.FILTER(FuSa_FTT!$T$3:$T$500,FuSa_FTT!$W$3:$W$500 = $W32),
                                  IFERROR(
                                       _xlfn._xlws.FILTER(FuSa_NACS!$R$3:$R$548,FuSa_NACS!$W$3:$W$548 = $W32),
                                       "NA"
                               )
                           )
                       )
                   )
               )
           )
       )
   )
)</f>
        <v/>
      </c>
      <c r="S32" s="441">
        <f t="array" ref="S32">IFERROR(
      _xlfn._xlws.FILTER(FuSa_Charger!$U$3:$U$520, FuSa_Charger!$W$3:$W$520 = $W32),
      IFERROR(
          _xlfn._xlws.FILTER(Function_14DCDC!$U$3:$U$503,Function_14DCDC!$W$3:$W$503 =$W32 ),
          IFERROR(
              _xlfn._xlws.FILTER(Function_Charger!$U$3:$U$510,Function_Charger!$W$3:$W$510 = $W32),
              IFERROR(
                  _xlfn._xlws.FILTER(FuSa_14DCDC!$U$3:$U$500,FuSa_14DCDC!$W$3:$W$500 = $W32),
                  IFERROR(
                      _xlfn._xlws.FILTER(FuSa_14DCDC_EFAN!$U$3:$U$500,FuSa_14DCDC_EFAN!$W$3:$W$500 = $W32),
                      IFERROR(
                          _xlfn._xlws.FILTER(FuSa_FaultInjection!$U$3:$U$500,FuSa_FaultInjection!$W$3:$W$500 = $W32),
                          IFERROR(
                              _xlfn._xlws.FILTER(Function_SCC!$U$3:$U$512,Function_SCC!$W$3:$W$512 = $W32),
                              IFERROR(
                                  _xlfn._xlws.FILTER(FuSa_FTT!$U$3:$U$500,FuSa_FTT!$W$3:$W$500 = $W32),
                                  IFERROR(
                                       _xlfn._xlws.FILTER(FuSa_NACS!$S$3:$S$548,FuSa_NACS!$W$3:$W$548 = $W32),
                                       "NA"
                               )
                           )
                       )
                   )
               )
           )
       )
   )
)</f>
        <v/>
      </c>
      <c r="T32" s="441">
        <f t="array" ref="T32">IFERROR(
      _xlfn._xlws.FILTER(FuSa_Charger!$V$3:$V$520, FuSa_Charger!$W$3:$W$520 = $W32),
      IFERROR(
          _xlfn._xlws.FILTER(Function_14DCDC!$V$3:$V$503,Function_14DCDC!$W$3:$W$503 =$W32 ),
          IFERROR(
              _xlfn._xlws.FILTER(Function_Charger!$V$3:$V$510,Function_Charger!$W$3:$W$510 = $W32),
              IFERROR(
                  _xlfn._xlws.FILTER(FuSa_14DCDC!$V$3:$V$500,FuSa_14DCDC!$W$3:$W$500 = $W32),
                  IFERROR(
                      _xlfn._xlws.FILTER(FuSa_14DCDC_EFAN!$V$3:$V$500,FuSa_14DCDC_EFAN!$W$3:$W$500 = $W32),
                      IFERROR(
                          _xlfn._xlws.FILTER(FuSa_FaultInjection!$V$3:$V$500,FuSa_FaultInjection!$W$3:$W$500 = $W32),
                          IFERROR(
                              _xlfn._xlws.FILTER(Function_SCC!$V$3:$V$512,Function_SCC!$W$3:$W$512 = $W32),
                              IFERROR(
                                  _xlfn._xlws.FILTER(FuSa_FTT!$V$3:$V$500,FuSa_FTT!$W$3:$W$500 = $W32),
                                  IFERROR(
                                       _xlfn._xlws.FILTER(FuSa_NACS!$T$3:$T$548,FuSa_NACS!$W$3:$W$548 = $W32),
                                       "NA"
                               )
                           )
                       )
                   )
               )
           )
       )
   )
)</f>
        <v/>
      </c>
      <c r="U32" s="183" t="inlineStr">
        <is>
          <t>Fire Protection</t>
        </is>
      </c>
      <c r="V32" s="876" t="n"/>
      <c r="W32" s="507" t="inlineStr">
        <is>
          <t>[SYI_FP40_001_009].html</t>
        </is>
      </c>
      <c r="X32" s="840" t="n">
        <v>1</v>
      </c>
      <c r="Y32" s="240" t="n">
        <v>0</v>
      </c>
      <c r="Z32" s="240" t="n">
        <v>0</v>
      </c>
      <c r="AA32" s="240" t="n">
        <v>1</v>
      </c>
      <c r="AB32" s="953" t="n">
        <v>0.0005208333333333333</v>
      </c>
      <c r="AC32" s="1137">
        <f t="array" ref="AC32">IF(
    IFERROR(
        _xlfn._xlws.FILTER(FuSa_Charger!$AC$3:$AC$519, FuSa_Charger!$W$3:$W$519 = $W32),
        IFERROR(
            _xlfn._xlws.FILTER(Function_14DCDC!$AC$3:$AC$503, Function_14DCDC!$W$3:$W$503 = $W32),
            IFERROR(
                _xlfn._xlws.FILTER(Function_Charger!$AC$3:$AC$508, Function_Charger!$W$3:$W$508 = $W32),
                IFERROR(
                    _xlfn._xlws.FILTER(FuSa_14DCDC!$AC$3:$AC$500, FuSa_14DCDC!$W$3:$W$500 = $W32),
                    IFERROR(
                        _xlfn._xlws.FILTER(FuSa_14DCDC_EFAN!$AC$3:$AC$500, FuSa_14DCDC_EFAN!$W$3:$W$500 =$W32 ),
                        IFERROR(
                            _xlfn._xlws.FILTER(FuSa_FaultInjection!$AC$3:$AC$500, FuSa_FaultInjection!$W$3:$W$500 = $W32),
                            IFERROR(
                                _xlfn._xlws.FILTER(FuSa_NACS!$AC$3:$AC$548, FuSa_NACS!$W$3:$W$548 = $W32),
                                IFERROR(
                                     _xlfn._xlws.FILTER(Function_SCC!$AC$3:$AC$525, Function_SCC!$W$3:$W$525 = $W32),
                                     _xlfn._xlws.FILTER(FuSa_FTT!$AC$3:$AC$500, FuSa_FTT!$W$3:$W$500 = $W32)
                                )
                            )
                        )
                    )
                )
            )
        )
    ) = 0,
    "",
    IFERROR(
        _xlfn._xlws.FILTER(FuSa_Charger!$AC$3:$AC$519, FuSa_Charger!$W$3:$W$519 = $W32),
        IFERROR(
            _xlfn._xlws.FILTER(Function_14DCDC!$AC$3:$AC$503, Function_14DCDC!$W$3:$W$503 = $W32),
            IFERROR(
                _xlfn._xlws.FILTER(Function_Charger!$AC$3:$AC$508, Function_Charger!$W$3:$W$508 = $W32),
                IFERROR(
                    _xlfn._xlws.FILTER(FuSa_14DCDC!$AC$3:$AC$500, FuSa_14DCDC!$W$3:$W$500 = $W32),
                    IFERROR(
                        _xlfn._xlws.FILTER(FuSa_14DCDC_EFAN!$AC$3:$AC$500, FuSa_14DCDC_EFAN!$W$3:$W$500 = $W32),
                        IFERROR(
                            _xlfn._xlws.FILTER(FuSa_FaultInjection!$AC$3:$AC$500, FuSa_FaultInjection!$W$3:$W$500 = $W32),
                            IFERROR(
                                _xlfn._xlws.FILTER(FuSa_NACS!$AC$3:$AC$548, FuSa_NACS!$W$3:$W$548 = $W32),
                                IFERROR(
                                     _xlfn._xlws.FILTER(Function_SCC!$AC$3:$AC$525, Function_SCC!$W$3:$W$525 = $W32),
                                     _xlfn._xlws.FILTER(FuSa_FTT!$AC$3:$AC$500, FuSa_FTT!$W$3:$W$500 = $W32)
                               )
                            )
                        )
                    )
                )
            )
        )
    )
)</f>
        <v/>
      </c>
      <c r="AD32" s="364">
        <f t="array" ref="AD32">IF(
    IFERROR(
        _xlfn._xlws.FILTER(FuSa_Charger!$AD$3:$AD$519, FuSa_Charger!$W$3:$W$519 = $W32),
        IFERROR(
            _xlfn._xlws.FILTER(Function_14DCDC!$AD$3:$AD$503, Function_14DCDC!$W$3:$W$503 = $W32),
            IFERROR(
                _xlfn._xlws.FILTER(Function_Charger!$AD$3:$AD$508, Function_Charger!$W$3:$W$508 = $W32),
                IFERROR(
                    _xlfn._xlws.FILTER(FuSa_14DCDC!$AD$3:$AD$500, FuSa_14DCDC!$W$3:$W$500 = $W32),
                    IFERROR(
                        _xlfn._xlws.FILTER(FuSa_14DCDC_EFAN!$AD$3:$AD$500, FuSa_14DCDC_EFAN!$W$3:$W$500 =$W32 ),
                        IFERROR(
                            _xlfn._xlws.FILTER(FuSa_FaultInjection!$AD$3:$AD$500, FuSa_FaultInjection!$W$3:$W$500 = $W32),
                            IFERROR(
                                _xlfn._xlws.FILTER(FuSa_NACS!$AD$3:$AD$548, FuSa_NACS!$W$3:$W$548 = $W32),
                                IFERROR(
                                    _xlfn._xlws.FILTER(Function_SCC!$AD$3:$AD$525, Function_SCC!$W$3:$W$525 = $W32),
                                    _xlfn._xlws.FILTER(FuSa_FTT!$AD$3:$AD$500, FuSa_FTT!$W$3:$W$500 = $W32)
                               )
                            )
                        )
                    )
                )
            )
        )
    ) = 0,
    "",
    IFERROR(
        _xlfn._xlws.FILTER(FuSa_Charger!$AD$3:$AD$519, FuSa_Charger!$W$3:$W$519 = $W32),
        IFERROR(
            _xlfn._xlws.FILTER(Function_14DCDC!$AD$3:$AD$503, Function_14DCDC!$W$3:$W$503 = $W32),
            IFERROR(
                _xlfn._xlws.FILTER(Function_Charger!$AD$3:$AD$508, Function_Charger!$W$3:$W$508 = $W32),
                IFERROR(
                    _xlfn._xlws.FILTER(FuSa_14DCDC!$AD$3:$AD$500, FuSa_14DCDC!$W$3:$W$500 = $W32),
                    IFERROR(
                        _xlfn._xlws.FILTER(FuSa_14DCDC_EFAN!$AD$3:$AD$500, FuSa_14DCDC_EFAN!$W$3:$W$500 = $W32),
                        IFERROR(
                            _xlfn._xlws.FILTER(FuSa_FaultInjection!$AD$3:$AD$500, FuSa_FaultInjection!$W$3:$W$500 = $W32),
                            IFERROR(
                                _xlfn._xlws.FILTER(FuSa_NACS!$AD$3:$AD$548, FuSa_NACS!$W$3:$W$548 = $W32),
                                IFERROR(
                                     _xlfn._xlws.FILTER(Function_SCC!$AD$3:$AD$525, Function_SCC!$W$3:$W$525 = $W32),
                                     _xlfn._xlws.FILTER(FuSa_FTT!$AD$3:$AD$500, FuSa_FTT!$W$3:$W$500 = $W32)
                                )
                            )
                        )
                    )
                )
            )
        )
    )
)</f>
        <v/>
      </c>
      <c r="AE32" s="942" t="n"/>
      <c r="AG32" s="223" t="inlineStr"/>
      <c r="AH32" s="628" t="inlineStr"/>
      <c r="AI32" s="43" t="inlineStr"/>
      <c r="AJ32" s="43" t="inlineStr"/>
      <c r="AK32" s="43" t="inlineStr"/>
      <c r="AL32" s="266" t="n"/>
      <c r="AM32" s="231" t="n"/>
      <c r="AN32" s="765" t="n"/>
      <c r="AO32" s="223">
        <f>EXACT(W32,AG32)</f>
        <v/>
      </c>
      <c r="AP32" s="43">
        <f>EXACT(X32,AH32)</f>
        <v/>
      </c>
      <c r="AQ32" s="43">
        <f>EXACT(Y32,AI32)</f>
        <v/>
      </c>
      <c r="AR32" s="43">
        <f>EXACT(Z32,AJ32)</f>
        <v/>
      </c>
      <c r="AS32" s="266">
        <f>EXACT(AA32,AK32)</f>
        <v/>
      </c>
      <c r="AT32" t="inlineStr"/>
      <c r="AU32" t="inlineStr"/>
    </row>
    <row r="33" ht="15" customHeight="1">
      <c r="A33" s="439" t="n"/>
      <c r="B33" s="440" t="n"/>
      <c r="C33" s="445" t="n"/>
      <c r="D33" s="441">
        <f t="array" ref="D33">IFERROR(
      _xlfn._xlws.FILTER(FuSa_Charger!$D$3:$D$520, FuSa_Charger!$W$3:$W$520 = $W33),
      IFERROR(
          _xlfn._xlws.FILTER(Function_14DCDC!$D$3:$D$503,Function_14DCDC!$W$3:$W$503 =$W33 ),
          IFERROR(
              _xlfn._xlws.FILTER(Function_Charger!$D$3:$D$510,Function_Charger!$W$3:$W$510 = $W33),
              IFERROR(
                  _xlfn._xlws.FILTER(FuSa_14DCDC!$D$3:$D$500,FuSa_14DCDC!$W$3:$W$500 = $W33),
                  IFERROR(
                      _xlfn._xlws.FILTER(FuSa_14DCDC_EFAN!$D$3:$D$500,FuSa_14DCDC_EFAN!$W$3:$W$500 = $W33),
                      IFERROR(
                          _xlfn._xlws.FILTER(FuSa_FaultInjection!$D$3:$D$500,FuSa_FaultInjection!$W$3:$W$500 = $W33),
                          IFERROR(
                              _xlfn._xlws.FILTER(Function_SCC!$D$3:$D$512,Function_SCC!$W$3:$W$512 = $W33),
                              IFERROR(
                                  _xlfn._xlws.FILTER(FuSa_FTT!$D$3:$D$500,FuSa_FTT!$W$3:$W$500 = $W33),
                                  IFERROR(
                                       _xlfn._xlws.FILTER(FuSa_NACS!$D$3:$D$548,FuSa_NACS!$W$3:$W$548 = $W33),
                                       "NA"
                               )
                           )
                       )
                   )
               )
           )
       )
   )
)</f>
        <v/>
      </c>
      <c r="E33" s="441">
        <f t="array" ref="E33">IFERROR(
      _xlfn._xlws.FILTER(FuSa_Charger!$E$3:$E$520, FuSa_Charger!$W$3:$W$520 = $W33),
      IFERROR(
          _xlfn._xlws.FILTER(Function_14DCDC!$E$3:$E$503,Function_14DCDC!$W$3:$W$503 =$W33 ),
          IFERROR(
              _xlfn._xlws.FILTER(Function_Charger!$E$3:$E$510,Function_Charger!$W$3:$W$510 = $W33),
              IFERROR(
                  _xlfn._xlws.FILTER(FuSa_14DCDC!$E$3:$E$500,FuSa_14DCDC!$W$3:$W$500 = $W33),
                  IFERROR(
                      _xlfn._xlws.FILTER(FuSa_14DCDC_EFAN!$E$3:$E$500,FuSa_14DCDC_EFAN!$W$3:$W$500 = $W33),
                      IFERROR(
                          _xlfn._xlws.FILTER(FuSa_FaultInjection!$E$3:$E$500,FuSa_FaultInjection!$W$3:$W$500 = $W33),
                          IFERROR(
                              _xlfn._xlws.FILTER(Function_SCC!$E$3:$E$512,Function_SCC!$W$3:$W$512 = $W33),
                              IFERROR(
                                  _xlfn._xlws.FILTER(FuSa_FTT!$E$3:$E$500,FuSa_FTT!$W$3:$W$500 = $W33),
                                  IFERROR(
                                       _xlfn._xlws.FILTER(FuSa_NACS!$E$3:$E$548,FuSa_NACS!$W$3:$W$548 = $W33),
                                       "NA"
                               )
                           )
                       )
                   )
               )
           )
       )
   )
)</f>
        <v/>
      </c>
      <c r="F33" s="441">
        <f t="array" ref="F33">IFERROR(
      _xlfn._xlws.FILTER(FuSa_Charger!$F$3:$F$520, FuSa_Charger!$W$3:$W$520 = $W33),
      IFERROR(
          _xlfn._xlws.FILTER(Function_14DCDC!$F$3:$F$503,Function_14DCDC!$W$3:$W$503 =$W33 ),
          IFERROR(
              _xlfn._xlws.FILTER(Function_Charger!$F$3:$F$510,Function_Charger!$W$3:$W$510 = $W33),
              IFERROR(
                  _xlfn._xlws.FILTER(FuSa_14DCDC!$F$3:$F$500,FuSa_14DCDC!$W$3:$W$500 = $W33),
                  IFERROR(
                      _xlfn._xlws.FILTER(FuSa_14DCDC_EFAN!$F$3:$F$500,FuSa_14DCDC_EFAN!$W$3:$W$500 = $W33),
                      IFERROR(
                          _xlfn._xlws.FILTER(FuSa_FaultInjection!$F$3:$F$500,FuSa_FaultInjection!$W$3:$W$500 = $W33),
                          IFERROR(
                              _xlfn._xlws.FILTER(Function_SCC!$F$3:$F$512,Function_SCC!$W$3:$W$512 = $W33),
                              IFERROR(
                                  _xlfn._xlws.FILTER(FuSa_FTT!$F$3:$F$500,FuSa_FTT!$W$3:$W$500 = $W33),
                                  IFERROR(
                                       _xlfn._xlws.FILTER(FuSa_NACS!$F$3:$F$548,FuSa_NACS!$W$3:$W$548 = $W33),
                                       "NA"
                               )
                           )
                       )
                   )
               )
           )
       )
   )
)</f>
        <v/>
      </c>
      <c r="G33" s="441">
        <f t="array" ref="G33">IFERROR(
      _xlfn._xlws.FILTER(FuSa_Charger!$G$3:$G$520, FuSa_Charger!$W$3:$W$520 = $W33),
      IFERROR(
          _xlfn._xlws.FILTER(Function_14DCDC!$G$3:$G$503,Function_14DCDC!$W$3:$W$503 =$W33 ),
          IFERROR(
              _xlfn._xlws.FILTER(Function_Charger!$G$3:$G$510,Function_Charger!$W$3:$W$510 = $W33),
              IFERROR(
                  _xlfn._xlws.FILTER(FuSa_14DCDC!$G$3:$G$500,FuSa_14DCDC!$W$3:$W$500 = $W33),
                  IFERROR(
                      _xlfn._xlws.FILTER(FuSa_14DCDC_EFAN!$G$3:$G$500,FuSa_14DCDC_EFAN!$W$3:$W$500 = $W33),
                      IFERROR(
                          _xlfn._xlws.FILTER(FuSa_FaultInjection!$G$3:$G$500,FuSa_FaultInjection!$W$3:$W$500 = $W33),
                          IFERROR(
                              _xlfn._xlws.FILTER(Function_SCC!$G$3:$G$512,Function_SCC!$W$3:$W$512 = $W33),
                              IFERROR(
                                  _xlfn._xlws.FILTER(FuSa_FTT!$G$3:$G$500,FuSa_FTT!$W$3:$W$500 = $W33),
                                  IFERROR(
                                       _xlfn._xlws.FILTER(FuSa_NACS!$G$3:$G$548,FuSa_NACS!$W$3:$W$548 = $W33),
                                       "NA"
                               )
                           )
                       )
                   )
               )
           )
       )
   )
)</f>
        <v/>
      </c>
      <c r="H33" s="441">
        <f t="array" ref="H33">IFERROR(
      _xlfn._xlws.FILTER(FuSa_Charger!$H$3:$H$520, FuSa_Charger!$W$3:$W$520 = $W33),
      IFERROR(
          _xlfn._xlws.FILTER(Function_14DCDC!$H$3:$H$503,Function_14DCDC!$W$3:$W$503 =$W33 ),
          IFERROR(
              _xlfn._xlws.FILTER(Function_Charger!$H$3:$H$510,Function_Charger!$W$3:$W$510 = $W33),
              IFERROR(
                  _xlfn._xlws.FILTER(FuSa_14DCDC!$H$3:$H$500,FuSa_14DCDC!$W$3:$W$500 = $W33),
                  IFERROR(
                      _xlfn._xlws.FILTER(FuSa_14DCDC_EFAN!$H$3:$H$500,FuSa_14DCDC_EFAN!$W$3:$W$500 = $W33),
                      IFERROR(
                          _xlfn._xlws.FILTER(FuSa_FaultInjection!$H$3:$H$500,FuSa_FaultInjection!$W$3:$W$500 = $W33),
                          IFERROR(
                              _xlfn._xlws.FILTER(Function_SCC!$H$3:$H$512,Function_SCC!$W$3:$W$512 = $W33),
                              IFERROR(
                                  _xlfn._xlws.FILTER(FuSa_FTT!$H$3:$H$500,FuSa_FTT!$W$3:$W$500 = $W33),
                                  IFERROR(
                                       _xlfn._xlws.FILTER(FuSa_NACS!$H$3:$H$548,FuSa_NACS!$W$3:$W$548 = $W33),
                                       "NA"
                               )
                           )
                       )
                   )
               )
           )
       )
   )
)</f>
        <v/>
      </c>
      <c r="I33" s="441">
        <f t="array" ref="I33">IFERROR(
      _xlfn._xlws.FILTER(FuSa_Charger!$I$3:$I$520, FuSa_Charger!$W$3:$W$520 = $W33),
      IFERROR(
          _xlfn._xlws.FILTER(Function_14DCDC!$I$3:$I$503,Function_14DCDC!$W$3:$W$503 =$W33 ),
          IFERROR(
              _xlfn._xlws.FILTER(Function_Charger!$I$3:$I$510,Function_Charger!$W$3:$W$510 = $W33),
              IFERROR(
                  _xlfn._xlws.FILTER(FuSa_14DCDC!$I$3:$I$500,FuSa_14DCDC!$W$3:$W$500 = $W33),
                  IFERROR(
                      _xlfn._xlws.FILTER(FuSa_14DCDC_EFAN!$I$3:$I$500,FuSa_14DCDC_EFAN!$W$3:$W$500 = $W33),
                      IFERROR(
                          _xlfn._xlws.FILTER(FuSa_FaultInjection!$I$3:$I$500,FuSa_FaultInjection!$W$3:$W$500 = $W33),
                          IFERROR(
                              _xlfn._xlws.FILTER(Function_SCC!$I$3:$I$512,Function_SCC!$W$3:$W$512 = $W33),
                              IFERROR(
                                  _xlfn._xlws.FILTER(FuSa_FTT!$I$3:$I$500,FuSa_FTT!$W$3:$W$500 = $W33),
                                  IFERROR(
                                       _xlfn._xlws.FILTER(FuSa_NACS!$I$3:$I$548,FuSa_NACS!$W$3:$W$548 = $W33),
                                       "NA"
                               )
                           )
                       )
                   )
               )
           )
       )
   )
)</f>
        <v/>
      </c>
      <c r="J33" s="441" t="n"/>
      <c r="K33" s="441" t="n"/>
      <c r="L33" s="441" t="n"/>
      <c r="M33" s="441" t="n"/>
      <c r="N33" s="441">
        <f t="array" ref="N33">IFERROR(
      _xlfn._xlws.FILTER(FuSa_Charger!$N$3:$N$520, FuSa_Charger!$W$3:$W$520 = $W33),
      IFERROR(
          _xlfn._xlws.FILTER(Function_14DCDC!$N$3:$N$503,Function_14DCDC!$W$3:$W$503 =$W33 ),
          IFERROR(
              _xlfn._xlws.FILTER(Function_Charger!$N$3:$N$510,Function_Charger!$W$3:$W$510 = $W33),
              IFERROR(
                  _xlfn._xlws.FILTER(FuSa_14DCDC!$N$3:$N$500,FuSa_14DCDC!$W$3:$W$500 = $W33),
                  IFERROR(
                      _xlfn._xlws.FILTER(FuSa_14DCDC_EFAN!$N$3:$N$500,FuSa_14DCDC_EFAN!$W$3:$W$500 = $W33),
                      IFERROR(
                          _xlfn._xlws.FILTER(FuSa_FaultInjection!$N$3:$N$500,FuSa_FaultInjection!$W$3:$W$500 = $W33),
                          IFERROR(
                              _xlfn._xlws.FILTER(Function_SCC!$N$3:$N$512,Function_SCC!$W$3:$W$512 = $W33),
                              IFERROR(
                                  _xlfn._xlws.FILTER(FuSa_FTT!$N$3:$N$500,FuSa_FTT!$W$3:$W$500 = $W33),
                                  IFERROR(
                                       _xlfn._xlws.FILTER(FuSa_NACS!$M$3:$M$548,FuSa_NACS!$W$3:$W$548 = $W33),
                                       "NA"
                               )
                           )
                       )
                   )
               )
           )
       )
   )
)</f>
        <v/>
      </c>
      <c r="O33" s="441">
        <f t="array" ref="O33">IFERROR(
      _xlfn._xlws.FILTER(FuSa_Charger!$O$3:$O$520, FuSa_Charger!$W$3:$W$520 = $W33),
      IFERROR(
          _xlfn._xlws.FILTER(Function_14DCDC!$O$3:$O$503,Function_14DCDC!$W$3:$W$503 =$W33 ),
          IFERROR(
              _xlfn._xlws.FILTER(Function_Charger!$O$3:$O$510,Function_Charger!$W$3:$W$510 = $W33),
              IFERROR(
                  _xlfn._xlws.FILTER(FuSa_14DCDC!$O$3:$O$500,FuSa_14DCDC!$W$3:$W$500 = $W33),
                  IFERROR(
                      _xlfn._xlws.FILTER(FuSa_14DCDC_EFAN!$O$3:$O$500,FuSa_14DCDC_EFAN!$W$3:$W$500 = $W33),
                      IFERROR(
                          _xlfn._xlws.FILTER(FuSa_FaultInjection!$O$3:$O$500,FuSa_FaultInjection!$W$3:$W$500 = $W33),
                          IFERROR(
                              _xlfn._xlws.FILTER(Function_SCC!$O$3:$O$512,Function_SCC!$W$3:$W$512 = $W33),
                              IFERROR(
                                  _xlfn._xlws.FILTER(FuSa_FTT!$O$3:$O$500,FuSa_FTT!$W$3:$W$500 = $W33),
                                  IFERROR(
                                       _xlfn._xlws.FILTER(FuSa_NACS!$O$3:$O$548,FuSa_NACS!$W$3:$W$548 = $W33),
                                       "NA"
                               )
                           )
                       )
                   )
               )
           )
       )
   )
)</f>
        <v/>
      </c>
      <c r="P33" s="441">
        <f t="array" ref="P33">IFERROR(
      _xlfn._xlws.FILTER(FuSa_Charger!$P$3:$P$520, FuSa_Charger!$W$3:$W$520 = $W33),
      IFERROR(
          _xlfn._xlws.FILTER(Function_14DCDC!$P$3:$P$503,Function_14DCDC!$W$3:$W$503 =$W33 ),
          IFERROR(
              _xlfn._xlws.FILTER(Function_Charger!$P$3:$P$510,Function_Charger!$W$3:$W$510 = $W33),
              IFERROR(
                  _xlfn._xlws.FILTER(FuSa_14DCDC!$P$3:$P$500,FuSa_14DCDC!$W$3:$W$500 = $W33),
                  IFERROR(
                      _xlfn._xlws.FILTER(FuSa_14DCDC_EFAN!$P$3:$P$500,FuSa_14DCDC_EFAN!$W$3:$W$500 = $W33),
                      IFERROR(
                          _xlfn._xlws.FILTER(FuSa_FaultInjection!$P$3:$P$500,FuSa_FaultInjection!$W$3:$W$500 = $W33),
                          IFERROR(
                              _xlfn._xlws.FILTER(Function_SCC!$P$3:$P$512,Function_SCC!$W$3:$W$512 = $W33),
                              IFERROR(
                                  _xlfn._xlws.FILTER(FuSa_FTT!$P$3:$P$500,FuSa_FTT!$W$3:$W$500 = $W33),
                                  IFERROR(
                                       _xlfn._xlws.FILTER(FuSa_NACS!$P$3:$P$548,FuSa_NACS!$W$3:$W$548 = $W33),
                                       "NA"
                               )
                           )
                       )
                   )
               )
           )
       )
   )
)</f>
        <v/>
      </c>
      <c r="Q33" s="441">
        <f t="array" ref="Q33">IFERROR(
      _xlfn._xlws.FILTER(FuSa_Charger!$S$3:$S$520, FuSa_Charger!$W$3:$W$520 = $W33),
      IFERROR(
          _xlfn._xlws.FILTER(Function_14DCDC!$S$3:$S$503,Function_14DCDC!$W$3:$W$503 =$W33 ),
          IFERROR(
              _xlfn._xlws.FILTER(Function_Charger!$S$3:$S$510,Function_Charger!$W$3:$W$510 = $W33),
              IFERROR(
                  _xlfn._xlws.FILTER(FuSa_14DCDC!$S$3:$S$500,FuSa_14DCDC!$W$3:$W$500 = $W33),
                  IFERROR(
                      _xlfn._xlws.FILTER(FuSa_14DCDC_EFAN!$S$3:$S$500,FuSa_14DCDC_EFAN!$W$3:$W$500 = $W33),
                      IFERROR(
                          _xlfn._xlws.FILTER(FuSa_FaultInjection!$S$3:$S$500,FuSa_FaultInjection!$W$3:$W$500 = $W33),
                          IFERROR(
                              _xlfn._xlws.FILTER(Function_SCC!$S$3:$S$512,Function_SCC!$W$3:$W$512 = $W33),
                              IFERROR(
                                  _xlfn._xlws.FILTER(FuSa_FTT!$S$3:$S$500,FuSa_FTT!$W$3:$W$500 = $W33),
                                  IFERROR(
                                       _xlfn._xlws.FILTER(FuSa_NACS!$Q$3:$Q$548,FuSa_NACS!$W$3:$W$548 = $W33),
                                       "NA"
                               )
                           )
                       )
                   )
               )
           )
       )
   )
)</f>
        <v/>
      </c>
      <c r="R33" s="441">
        <f t="array" ref="R33">IFERROR(
      _xlfn._xlws.FILTER(FuSa_Charger!$T$3:$T$520, FuSa_Charger!$W$3:$W$520 = $W33),
      IFERROR(
          _xlfn._xlws.FILTER(Function_14DCDC!$T$3:$T$503,Function_14DCDC!$W$3:$W$503 =$W33 ),
          IFERROR(
              _xlfn._xlws.FILTER(Function_Charger!$T$3:$T$510,Function_Charger!$W$3:$W$510 = $W33),
              IFERROR(
                  _xlfn._xlws.FILTER(FuSa_14DCDC!$T$3:$T$500,FuSa_14DCDC!$W$3:$W$500 = $W33),
                  IFERROR(
                      _xlfn._xlws.FILTER(FuSa_14DCDC_EFAN!$T$3:$T$500,FuSa_14DCDC_EFAN!$W$3:$W$500 = $W33),
                      IFERROR(
                          _xlfn._xlws.FILTER(FuSa_FaultInjection!$T$3:$T$500,FuSa_FaultInjection!$W$3:$W$500 = $W33),
                          IFERROR(
                              _xlfn._xlws.FILTER(Function_SCC!$T$3:$T$512,Function_SCC!$W$3:$W$512 = $W33),
                              IFERROR(
                                  _xlfn._xlws.FILTER(FuSa_FTT!$T$3:$T$500,FuSa_FTT!$W$3:$W$500 = $W33),
                                  IFERROR(
                                       _xlfn._xlws.FILTER(FuSa_NACS!$R$3:$R$548,FuSa_NACS!$W$3:$W$548 = $W33),
                                       "NA"
                               )
                           )
                       )
                   )
               )
           )
       )
   )
)</f>
        <v/>
      </c>
      <c r="S33" s="441">
        <f t="array" ref="S33">IFERROR(
      _xlfn._xlws.FILTER(FuSa_Charger!$U$3:$U$520, FuSa_Charger!$W$3:$W$520 = $W33),
      IFERROR(
          _xlfn._xlws.FILTER(Function_14DCDC!$U$3:$U$503,Function_14DCDC!$W$3:$W$503 =$W33 ),
          IFERROR(
              _xlfn._xlws.FILTER(Function_Charger!$U$3:$U$510,Function_Charger!$W$3:$W$510 = $W33),
              IFERROR(
                  _xlfn._xlws.FILTER(FuSa_14DCDC!$U$3:$U$500,FuSa_14DCDC!$W$3:$W$500 = $W33),
                  IFERROR(
                      _xlfn._xlws.FILTER(FuSa_14DCDC_EFAN!$U$3:$U$500,FuSa_14DCDC_EFAN!$W$3:$W$500 = $W33),
                      IFERROR(
                          _xlfn._xlws.FILTER(FuSa_FaultInjection!$U$3:$U$500,FuSa_FaultInjection!$W$3:$W$500 = $W33),
                          IFERROR(
                              _xlfn._xlws.FILTER(Function_SCC!$U$3:$U$512,Function_SCC!$W$3:$W$512 = $W33),
                              IFERROR(
                                  _xlfn._xlws.FILTER(FuSa_FTT!$U$3:$U$500,FuSa_FTT!$W$3:$W$500 = $W33),
                                  IFERROR(
                                       _xlfn._xlws.FILTER(FuSa_NACS!$S$3:$S$548,FuSa_NACS!$W$3:$W$548 = $W33),
                                       "NA"
                               )
                           )
                       )
                   )
               )
           )
       )
   )
)</f>
        <v/>
      </c>
      <c r="T33" s="441">
        <f t="array" ref="T33">IFERROR(
      _xlfn._xlws.FILTER(FuSa_Charger!$V$3:$V$520, FuSa_Charger!$W$3:$W$520 = $W33),
      IFERROR(
          _xlfn._xlws.FILTER(Function_14DCDC!$V$3:$V$503,Function_14DCDC!$W$3:$W$503 =$W33 ),
          IFERROR(
              _xlfn._xlws.FILTER(Function_Charger!$V$3:$V$510,Function_Charger!$W$3:$W$510 = $W33),
              IFERROR(
                  _xlfn._xlws.FILTER(FuSa_14DCDC!$V$3:$V$500,FuSa_14DCDC!$W$3:$W$500 = $W33),
                  IFERROR(
                      _xlfn._xlws.FILTER(FuSa_14DCDC_EFAN!$V$3:$V$500,FuSa_14DCDC_EFAN!$W$3:$W$500 = $W33),
                      IFERROR(
                          _xlfn._xlws.FILTER(FuSa_FaultInjection!$V$3:$V$500,FuSa_FaultInjection!$W$3:$W$500 = $W33),
                          IFERROR(
                              _xlfn._xlws.FILTER(Function_SCC!$V$3:$V$512,Function_SCC!$W$3:$W$512 = $W33),
                              IFERROR(
                                  _xlfn._xlws.FILTER(FuSa_FTT!$V$3:$V$500,FuSa_FTT!$W$3:$W$500 = $W33),
                                  IFERROR(
                                       _xlfn._xlws.FILTER(FuSa_NACS!$T$3:$T$548,FuSa_NACS!$W$3:$W$548 = $W33),
                                       "NA"
                               )
                           )
                       )
                   )
               )
           )
       )
   )
)</f>
        <v/>
      </c>
      <c r="U33" s="183" t="inlineStr">
        <is>
          <t>Fire Protection</t>
        </is>
      </c>
      <c r="V33" s="876" t="n"/>
      <c r="W33" s="507" t="inlineStr">
        <is>
          <t>[SYI_FP50_001_001] Verify default state of CP_Hot_Disconnect GPIO PIN 152.html</t>
        </is>
      </c>
      <c r="X33" s="840" t="n">
        <v>1</v>
      </c>
      <c r="Y33" s="240" t="n">
        <v>0</v>
      </c>
      <c r="Z33" s="240" t="n">
        <v>0</v>
      </c>
      <c r="AA33" s="240" t="n">
        <v>1</v>
      </c>
      <c r="AB33" s="953" t="n">
        <v>0.000787037037037037</v>
      </c>
      <c r="AC33" s="1137">
        <f t="array" ref="AC33">IF(
    IFERROR(
        _xlfn._xlws.FILTER(FuSa_Charger!$AC$3:$AC$519, FuSa_Charger!$W$3:$W$519 = $W33),
        IFERROR(
            _xlfn._xlws.FILTER(Function_14DCDC!$AC$3:$AC$503, Function_14DCDC!$W$3:$W$503 = $W33),
            IFERROR(
                _xlfn._xlws.FILTER(Function_Charger!$AC$3:$AC$508, Function_Charger!$W$3:$W$508 = $W33),
                IFERROR(
                    _xlfn._xlws.FILTER(FuSa_14DCDC!$AC$3:$AC$500, FuSa_14DCDC!$W$3:$W$500 = $W33),
                    IFERROR(
                        _xlfn._xlws.FILTER(FuSa_14DCDC_EFAN!$AC$3:$AC$500, FuSa_14DCDC_EFAN!$W$3:$W$500 =$W33 ),
                        IFERROR(
                            _xlfn._xlws.FILTER(FuSa_FaultInjection!$AC$3:$AC$500, FuSa_FaultInjection!$W$3:$W$500 = $W33),
                            IFERROR(
                                _xlfn._xlws.FILTER(FuSa_NACS!$AC$3:$AC$548, FuSa_NACS!$W$3:$W$548 = $W33),
                                IFERROR(
                                     _xlfn._xlws.FILTER(Function_SCC!$AC$3:$AC$525, Function_SCC!$W$3:$W$525 = $W33),
                                     _xlfn._xlws.FILTER(FuSa_FTT!$AC$3:$AC$500, FuSa_FTT!$W$3:$W$500 = $W33)
                                )
                            )
                        )
                    )
                )
            )
        )
    ) = 0,
    "",
    IFERROR(
        _xlfn._xlws.FILTER(FuSa_Charger!$AC$3:$AC$519, FuSa_Charger!$W$3:$W$519 = $W33),
        IFERROR(
            _xlfn._xlws.FILTER(Function_14DCDC!$AC$3:$AC$503, Function_14DCDC!$W$3:$W$503 = $W33),
            IFERROR(
                _xlfn._xlws.FILTER(Function_Charger!$AC$3:$AC$508, Function_Charger!$W$3:$W$508 = $W33),
                IFERROR(
                    _xlfn._xlws.FILTER(FuSa_14DCDC!$AC$3:$AC$500, FuSa_14DCDC!$W$3:$W$500 = $W33),
                    IFERROR(
                        _xlfn._xlws.FILTER(FuSa_14DCDC_EFAN!$AC$3:$AC$500, FuSa_14DCDC_EFAN!$W$3:$W$500 = $W33),
                        IFERROR(
                            _xlfn._xlws.FILTER(FuSa_FaultInjection!$AC$3:$AC$500, FuSa_FaultInjection!$W$3:$W$500 = $W33),
                            IFERROR(
                                _xlfn._xlws.FILTER(FuSa_NACS!$AC$3:$AC$548, FuSa_NACS!$W$3:$W$548 = $W33),
                                IFERROR(
                                     _xlfn._xlws.FILTER(Function_SCC!$AC$3:$AC$525, Function_SCC!$W$3:$W$525 = $W33),
                                     _xlfn._xlws.FILTER(FuSa_FTT!$AC$3:$AC$500, FuSa_FTT!$W$3:$W$500 = $W33)
                               )
                            )
                        )
                    )
                )
            )
        )
    )
)</f>
        <v/>
      </c>
      <c r="AD33" s="364">
        <f t="array" ref="AD33">IF(
    IFERROR(
        _xlfn._xlws.FILTER(FuSa_Charger!$AD$3:$AD$519, FuSa_Charger!$W$3:$W$519 = $W33),
        IFERROR(
            _xlfn._xlws.FILTER(Function_14DCDC!$AD$3:$AD$503, Function_14DCDC!$W$3:$W$503 = $W33),
            IFERROR(
                _xlfn._xlws.FILTER(Function_Charger!$AD$3:$AD$508, Function_Charger!$W$3:$W$508 = $W33),
                IFERROR(
                    _xlfn._xlws.FILTER(FuSa_14DCDC!$AD$3:$AD$500, FuSa_14DCDC!$W$3:$W$500 = $W33),
                    IFERROR(
                        _xlfn._xlws.FILTER(FuSa_14DCDC_EFAN!$AD$3:$AD$500, FuSa_14DCDC_EFAN!$W$3:$W$500 =$W33 ),
                        IFERROR(
                            _xlfn._xlws.FILTER(FuSa_FaultInjection!$AD$3:$AD$500, FuSa_FaultInjection!$W$3:$W$500 = $W33),
                            IFERROR(
                                _xlfn._xlws.FILTER(FuSa_NACS!$AD$3:$AD$548, FuSa_NACS!$W$3:$W$548 = $W33),
                                IFERROR(
                                    _xlfn._xlws.FILTER(Function_SCC!$AD$3:$AD$525, Function_SCC!$W$3:$W$525 = $W33),
                                    _xlfn._xlws.FILTER(FuSa_FTT!$AD$3:$AD$500, FuSa_FTT!$W$3:$W$500 = $W33)
                               )
                            )
                        )
                    )
                )
            )
        )
    ) = 0,
    "",
    IFERROR(
        _xlfn._xlws.FILTER(FuSa_Charger!$AD$3:$AD$519, FuSa_Charger!$W$3:$W$519 = $W33),
        IFERROR(
            _xlfn._xlws.FILTER(Function_14DCDC!$AD$3:$AD$503, Function_14DCDC!$W$3:$W$503 = $W33),
            IFERROR(
                _xlfn._xlws.FILTER(Function_Charger!$AD$3:$AD$508, Function_Charger!$W$3:$W$508 = $W33),
                IFERROR(
                    _xlfn._xlws.FILTER(FuSa_14DCDC!$AD$3:$AD$500, FuSa_14DCDC!$W$3:$W$500 = $W33),
                    IFERROR(
                        _xlfn._xlws.FILTER(FuSa_14DCDC_EFAN!$AD$3:$AD$500, FuSa_14DCDC_EFAN!$W$3:$W$500 = $W33),
                        IFERROR(
                            _xlfn._xlws.FILTER(FuSa_FaultInjection!$AD$3:$AD$500, FuSa_FaultInjection!$W$3:$W$500 = $W33),
                            IFERROR(
                                _xlfn._xlws.FILTER(FuSa_NACS!$AD$3:$AD$548, FuSa_NACS!$W$3:$W$548 = $W33),
                                IFERROR(
                                     _xlfn._xlws.FILTER(Function_SCC!$AD$3:$AD$525, Function_SCC!$W$3:$W$525 = $W33),
                                     _xlfn._xlws.FILTER(FuSa_FTT!$AD$3:$AD$500, FuSa_FTT!$W$3:$W$500 = $W33)
                                )
                            )
                        )
                    )
                )
            )
        )
    )
)</f>
        <v/>
      </c>
      <c r="AE33" s="942" t="n"/>
      <c r="AG33" s="223" t="inlineStr"/>
      <c r="AH33" s="628" t="inlineStr"/>
      <c r="AI33" s="43" t="inlineStr"/>
      <c r="AJ33" s="43" t="inlineStr"/>
      <c r="AK33" s="43" t="inlineStr"/>
      <c r="AL33" s="266" t="n"/>
      <c r="AM33" s="231" t="n"/>
      <c r="AN33" s="765" t="n"/>
      <c r="AO33" s="223">
        <f>EXACT(W33,AG33)</f>
        <v/>
      </c>
      <c r="AP33" s="43">
        <f>EXACT(X33,AH33)</f>
        <v/>
      </c>
      <c r="AQ33" s="43">
        <f>EXACT(Y33,AI33)</f>
        <v/>
      </c>
      <c r="AR33" s="43">
        <f>EXACT(Z33,AJ33)</f>
        <v/>
      </c>
      <c r="AS33" s="266">
        <f>EXACT(AA33,AK33)</f>
        <v/>
      </c>
      <c r="AT33" t="inlineStr"/>
      <c r="AU33" t="inlineStr"/>
    </row>
    <row r="34" ht="15" customHeight="1">
      <c r="A34" s="439" t="n"/>
      <c r="B34" s="440" t="n"/>
      <c r="C34" s="445" t="n"/>
      <c r="D34" s="441">
        <f t="array" ref="D34">IFERROR(
      _xlfn._xlws.FILTER(FuSa_Charger!$D$3:$D$520, FuSa_Charger!$W$3:$W$520 = $W34),
      IFERROR(
          _xlfn._xlws.FILTER(Function_14DCDC!$D$3:$D$503,Function_14DCDC!$W$3:$W$503 =$W34 ),
          IFERROR(
              _xlfn._xlws.FILTER(Function_Charger!$D$3:$D$510,Function_Charger!$W$3:$W$510 = $W34),
              IFERROR(
                  _xlfn._xlws.FILTER(FuSa_14DCDC!$D$3:$D$500,FuSa_14DCDC!$W$3:$W$500 = $W34),
                  IFERROR(
                      _xlfn._xlws.FILTER(FuSa_14DCDC_EFAN!$D$3:$D$500,FuSa_14DCDC_EFAN!$W$3:$W$500 = $W34),
                      IFERROR(
                          _xlfn._xlws.FILTER(FuSa_FaultInjection!$D$3:$D$500,FuSa_FaultInjection!$W$3:$W$500 = $W34),
                          IFERROR(
                              _xlfn._xlws.FILTER(Function_SCC!$D$3:$D$512,Function_SCC!$W$3:$W$512 = $W34),
                              IFERROR(
                                  _xlfn._xlws.FILTER(FuSa_FTT!$D$3:$D$500,FuSa_FTT!$W$3:$W$500 = $W34),
                                  IFERROR(
                                       _xlfn._xlws.FILTER(FuSa_NACS!$D$3:$D$548,FuSa_NACS!$W$3:$W$548 = $W34),
                                       "NA"
                               )
                           )
                       )
                   )
               )
           )
       )
   )
)</f>
        <v/>
      </c>
      <c r="E34" s="441">
        <f t="array" ref="E34">IFERROR(
      _xlfn._xlws.FILTER(FuSa_Charger!$E$3:$E$520, FuSa_Charger!$W$3:$W$520 = $W34),
      IFERROR(
          _xlfn._xlws.FILTER(Function_14DCDC!$E$3:$E$503,Function_14DCDC!$W$3:$W$503 =$W34 ),
          IFERROR(
              _xlfn._xlws.FILTER(Function_Charger!$E$3:$E$510,Function_Charger!$W$3:$W$510 = $W34),
              IFERROR(
                  _xlfn._xlws.FILTER(FuSa_14DCDC!$E$3:$E$500,FuSa_14DCDC!$W$3:$W$500 = $W34),
                  IFERROR(
                      _xlfn._xlws.FILTER(FuSa_14DCDC_EFAN!$E$3:$E$500,FuSa_14DCDC_EFAN!$W$3:$W$500 = $W34),
                      IFERROR(
                          _xlfn._xlws.FILTER(FuSa_FaultInjection!$E$3:$E$500,FuSa_FaultInjection!$W$3:$W$500 = $W34),
                          IFERROR(
                              _xlfn._xlws.FILTER(Function_SCC!$E$3:$E$512,Function_SCC!$W$3:$W$512 = $W34),
                              IFERROR(
                                  _xlfn._xlws.FILTER(FuSa_FTT!$E$3:$E$500,FuSa_FTT!$W$3:$W$500 = $W34),
                                  IFERROR(
                                       _xlfn._xlws.FILTER(FuSa_NACS!$E$3:$E$548,FuSa_NACS!$W$3:$W$548 = $W34),
                                       "NA"
                               )
                           )
                       )
                   )
               )
           )
       )
   )
)</f>
        <v/>
      </c>
      <c r="F34" s="441">
        <f t="array" ref="F34">IFERROR(
      _xlfn._xlws.FILTER(FuSa_Charger!$F$3:$F$520, FuSa_Charger!$W$3:$W$520 = $W34),
      IFERROR(
          _xlfn._xlws.FILTER(Function_14DCDC!$F$3:$F$503,Function_14DCDC!$W$3:$W$503 =$W34 ),
          IFERROR(
              _xlfn._xlws.FILTER(Function_Charger!$F$3:$F$510,Function_Charger!$W$3:$W$510 = $W34),
              IFERROR(
                  _xlfn._xlws.FILTER(FuSa_14DCDC!$F$3:$F$500,FuSa_14DCDC!$W$3:$W$500 = $W34),
                  IFERROR(
                      _xlfn._xlws.FILTER(FuSa_14DCDC_EFAN!$F$3:$F$500,FuSa_14DCDC_EFAN!$W$3:$W$500 = $W34),
                      IFERROR(
                          _xlfn._xlws.FILTER(FuSa_FaultInjection!$F$3:$F$500,FuSa_FaultInjection!$W$3:$W$500 = $W34),
                          IFERROR(
                              _xlfn._xlws.FILTER(Function_SCC!$F$3:$F$512,Function_SCC!$W$3:$W$512 = $W34),
                              IFERROR(
                                  _xlfn._xlws.FILTER(FuSa_FTT!$F$3:$F$500,FuSa_FTT!$W$3:$W$500 = $W34),
                                  IFERROR(
                                       _xlfn._xlws.FILTER(FuSa_NACS!$F$3:$F$548,FuSa_NACS!$W$3:$W$548 = $W34),
                                       "NA"
                               )
                           )
                       )
                   )
               )
           )
       )
   )
)</f>
        <v/>
      </c>
      <c r="G34" s="441">
        <f t="array" ref="G34">IFERROR(
      _xlfn._xlws.FILTER(FuSa_Charger!$G$3:$G$520, FuSa_Charger!$W$3:$W$520 = $W34),
      IFERROR(
          _xlfn._xlws.FILTER(Function_14DCDC!$G$3:$G$503,Function_14DCDC!$W$3:$W$503 =$W34 ),
          IFERROR(
              _xlfn._xlws.FILTER(Function_Charger!$G$3:$G$510,Function_Charger!$W$3:$W$510 = $W34),
              IFERROR(
                  _xlfn._xlws.FILTER(FuSa_14DCDC!$G$3:$G$500,FuSa_14DCDC!$W$3:$W$500 = $W34),
                  IFERROR(
                      _xlfn._xlws.FILTER(FuSa_14DCDC_EFAN!$G$3:$G$500,FuSa_14DCDC_EFAN!$W$3:$W$500 = $W34),
                      IFERROR(
                          _xlfn._xlws.FILTER(FuSa_FaultInjection!$G$3:$G$500,FuSa_FaultInjection!$W$3:$W$500 = $W34),
                          IFERROR(
                              _xlfn._xlws.FILTER(Function_SCC!$G$3:$G$512,Function_SCC!$W$3:$W$512 = $W34),
                              IFERROR(
                                  _xlfn._xlws.FILTER(FuSa_FTT!$G$3:$G$500,FuSa_FTT!$W$3:$W$500 = $W34),
                                  IFERROR(
                                       _xlfn._xlws.FILTER(FuSa_NACS!$G$3:$G$548,FuSa_NACS!$W$3:$W$548 = $W34),
                                       "NA"
                               )
                           )
                       )
                   )
               )
           )
       )
   )
)</f>
        <v/>
      </c>
      <c r="H34" s="441">
        <f t="array" ref="H34">IFERROR(
      _xlfn._xlws.FILTER(FuSa_Charger!$H$3:$H$520, FuSa_Charger!$W$3:$W$520 = $W34),
      IFERROR(
          _xlfn._xlws.FILTER(Function_14DCDC!$H$3:$H$503,Function_14DCDC!$W$3:$W$503 =$W34 ),
          IFERROR(
              _xlfn._xlws.FILTER(Function_Charger!$H$3:$H$510,Function_Charger!$W$3:$W$510 = $W34),
              IFERROR(
                  _xlfn._xlws.FILTER(FuSa_14DCDC!$H$3:$H$500,FuSa_14DCDC!$W$3:$W$500 = $W34),
                  IFERROR(
                      _xlfn._xlws.FILTER(FuSa_14DCDC_EFAN!$H$3:$H$500,FuSa_14DCDC_EFAN!$W$3:$W$500 = $W34),
                      IFERROR(
                          _xlfn._xlws.FILTER(FuSa_FaultInjection!$H$3:$H$500,FuSa_FaultInjection!$W$3:$W$500 = $W34),
                          IFERROR(
                              _xlfn._xlws.FILTER(Function_SCC!$H$3:$H$512,Function_SCC!$W$3:$W$512 = $W34),
                              IFERROR(
                                  _xlfn._xlws.FILTER(FuSa_FTT!$H$3:$H$500,FuSa_FTT!$W$3:$W$500 = $W34),
                                  IFERROR(
                                       _xlfn._xlws.FILTER(FuSa_NACS!$H$3:$H$548,FuSa_NACS!$W$3:$W$548 = $W34),
                                       "NA"
                               )
                           )
                       )
                   )
               )
           )
       )
   )
)</f>
        <v/>
      </c>
      <c r="I34" s="441">
        <f t="array" ref="I34">IFERROR(
      _xlfn._xlws.FILTER(FuSa_Charger!$I$3:$I$520, FuSa_Charger!$W$3:$W$520 = $W34),
      IFERROR(
          _xlfn._xlws.FILTER(Function_14DCDC!$I$3:$I$503,Function_14DCDC!$W$3:$W$503 =$W34 ),
          IFERROR(
              _xlfn._xlws.FILTER(Function_Charger!$I$3:$I$510,Function_Charger!$W$3:$W$510 = $W34),
              IFERROR(
                  _xlfn._xlws.FILTER(FuSa_14DCDC!$I$3:$I$500,FuSa_14DCDC!$W$3:$W$500 = $W34),
                  IFERROR(
                      _xlfn._xlws.FILTER(FuSa_14DCDC_EFAN!$I$3:$I$500,FuSa_14DCDC_EFAN!$W$3:$W$500 = $W34),
                      IFERROR(
                          _xlfn._xlws.FILTER(FuSa_FaultInjection!$I$3:$I$500,FuSa_FaultInjection!$W$3:$W$500 = $W34),
                          IFERROR(
                              _xlfn._xlws.FILTER(Function_SCC!$I$3:$I$512,Function_SCC!$W$3:$W$512 = $W34),
                              IFERROR(
                                  _xlfn._xlws.FILTER(FuSa_FTT!$I$3:$I$500,FuSa_FTT!$W$3:$W$500 = $W34),
                                  IFERROR(
                                       _xlfn._xlws.FILTER(FuSa_NACS!$I$3:$I$548,FuSa_NACS!$W$3:$W$548 = $W34),
                                       "NA"
                               )
                           )
                       )
                   )
               )
           )
       )
   )
)</f>
        <v/>
      </c>
      <c r="J34" s="441" t="n"/>
      <c r="K34" s="441" t="n"/>
      <c r="L34" s="441" t="n"/>
      <c r="M34" s="441" t="n"/>
      <c r="N34" s="441">
        <f t="array" ref="N34">IFERROR(
      _xlfn._xlws.FILTER(FuSa_Charger!$N$3:$N$520, FuSa_Charger!$W$3:$W$520 = $W34),
      IFERROR(
          _xlfn._xlws.FILTER(Function_14DCDC!$N$3:$N$503,Function_14DCDC!$W$3:$W$503 =$W34 ),
          IFERROR(
              _xlfn._xlws.FILTER(Function_Charger!$N$3:$N$510,Function_Charger!$W$3:$W$510 = $W34),
              IFERROR(
                  _xlfn._xlws.FILTER(FuSa_14DCDC!$N$3:$N$500,FuSa_14DCDC!$W$3:$W$500 = $W34),
                  IFERROR(
                      _xlfn._xlws.FILTER(FuSa_14DCDC_EFAN!$N$3:$N$500,FuSa_14DCDC_EFAN!$W$3:$W$500 = $W34),
                      IFERROR(
                          _xlfn._xlws.FILTER(FuSa_FaultInjection!$N$3:$N$500,FuSa_FaultInjection!$W$3:$W$500 = $W34),
                          IFERROR(
                              _xlfn._xlws.FILTER(Function_SCC!$N$3:$N$512,Function_SCC!$W$3:$W$512 = $W34),
                              IFERROR(
                                  _xlfn._xlws.FILTER(FuSa_FTT!$N$3:$N$500,FuSa_FTT!$W$3:$W$500 = $W34),
                                  IFERROR(
                                       _xlfn._xlws.FILTER(FuSa_NACS!$M$3:$M$548,FuSa_NACS!$W$3:$W$548 = $W34),
                                       "NA"
                               )
                           )
                       )
                   )
               )
           )
       )
   )
)</f>
        <v/>
      </c>
      <c r="O34" s="441">
        <f t="array" ref="O34">IFERROR(
      _xlfn._xlws.FILTER(FuSa_Charger!$O$3:$O$520, FuSa_Charger!$W$3:$W$520 = $W34),
      IFERROR(
          _xlfn._xlws.FILTER(Function_14DCDC!$O$3:$O$503,Function_14DCDC!$W$3:$W$503 =$W34 ),
          IFERROR(
              _xlfn._xlws.FILTER(Function_Charger!$O$3:$O$510,Function_Charger!$W$3:$W$510 = $W34),
              IFERROR(
                  _xlfn._xlws.FILTER(FuSa_14DCDC!$O$3:$O$500,FuSa_14DCDC!$W$3:$W$500 = $W34),
                  IFERROR(
                      _xlfn._xlws.FILTER(FuSa_14DCDC_EFAN!$O$3:$O$500,FuSa_14DCDC_EFAN!$W$3:$W$500 = $W34),
                      IFERROR(
                          _xlfn._xlws.FILTER(FuSa_FaultInjection!$O$3:$O$500,FuSa_FaultInjection!$W$3:$W$500 = $W34),
                          IFERROR(
                              _xlfn._xlws.FILTER(Function_SCC!$O$3:$O$512,Function_SCC!$W$3:$W$512 = $W34),
                              IFERROR(
                                  _xlfn._xlws.FILTER(FuSa_FTT!$O$3:$O$500,FuSa_FTT!$W$3:$W$500 = $W34),
                                  IFERROR(
                                       _xlfn._xlws.FILTER(FuSa_NACS!$O$3:$O$548,FuSa_NACS!$W$3:$W$548 = $W34),
                                       "NA"
                               )
                           )
                       )
                   )
               )
           )
       )
   )
)</f>
        <v/>
      </c>
      <c r="P34" s="441">
        <f t="array" ref="P34">IFERROR(
      _xlfn._xlws.FILTER(FuSa_Charger!$P$3:$P$520, FuSa_Charger!$W$3:$W$520 = $W34),
      IFERROR(
          _xlfn._xlws.FILTER(Function_14DCDC!$P$3:$P$503,Function_14DCDC!$W$3:$W$503 =$W34 ),
          IFERROR(
              _xlfn._xlws.FILTER(Function_Charger!$P$3:$P$510,Function_Charger!$W$3:$W$510 = $W34),
              IFERROR(
                  _xlfn._xlws.FILTER(FuSa_14DCDC!$P$3:$P$500,FuSa_14DCDC!$W$3:$W$500 = $W34),
                  IFERROR(
                      _xlfn._xlws.FILTER(FuSa_14DCDC_EFAN!$P$3:$P$500,FuSa_14DCDC_EFAN!$W$3:$W$500 = $W34),
                      IFERROR(
                          _xlfn._xlws.FILTER(FuSa_FaultInjection!$P$3:$P$500,FuSa_FaultInjection!$W$3:$W$500 = $W34),
                          IFERROR(
                              _xlfn._xlws.FILTER(Function_SCC!$P$3:$P$512,Function_SCC!$W$3:$W$512 = $W34),
                              IFERROR(
                                  _xlfn._xlws.FILTER(FuSa_FTT!$P$3:$P$500,FuSa_FTT!$W$3:$W$500 = $W34),
                                  IFERROR(
                                       _xlfn._xlws.FILTER(FuSa_NACS!$P$3:$P$548,FuSa_NACS!$W$3:$W$548 = $W34),
                                       "NA"
                               )
                           )
                       )
                   )
               )
           )
       )
   )
)</f>
        <v/>
      </c>
      <c r="Q34" s="441">
        <f t="array" ref="Q34">IFERROR(
      _xlfn._xlws.FILTER(FuSa_Charger!$S$3:$S$520, FuSa_Charger!$W$3:$W$520 = $W34),
      IFERROR(
          _xlfn._xlws.FILTER(Function_14DCDC!$S$3:$S$503,Function_14DCDC!$W$3:$W$503 =$W34 ),
          IFERROR(
              _xlfn._xlws.FILTER(Function_Charger!$S$3:$S$510,Function_Charger!$W$3:$W$510 = $W34),
              IFERROR(
                  _xlfn._xlws.FILTER(FuSa_14DCDC!$S$3:$S$500,FuSa_14DCDC!$W$3:$W$500 = $W34),
                  IFERROR(
                      _xlfn._xlws.FILTER(FuSa_14DCDC_EFAN!$S$3:$S$500,FuSa_14DCDC_EFAN!$W$3:$W$500 = $W34),
                      IFERROR(
                          _xlfn._xlws.FILTER(FuSa_FaultInjection!$S$3:$S$500,FuSa_FaultInjection!$W$3:$W$500 = $W34),
                          IFERROR(
                              _xlfn._xlws.FILTER(Function_SCC!$S$3:$S$512,Function_SCC!$W$3:$W$512 = $W34),
                              IFERROR(
                                  _xlfn._xlws.FILTER(FuSa_FTT!$S$3:$S$500,FuSa_FTT!$W$3:$W$500 = $W34),
                                  IFERROR(
                                       _xlfn._xlws.FILTER(FuSa_NACS!$Q$3:$Q$548,FuSa_NACS!$W$3:$W$548 = $W34),
                                       "NA"
                               )
                           )
                       )
                   )
               )
           )
       )
   )
)</f>
        <v/>
      </c>
      <c r="R34" s="441">
        <f t="array" ref="R34">IFERROR(
      _xlfn._xlws.FILTER(FuSa_Charger!$T$3:$T$520, FuSa_Charger!$W$3:$W$520 = $W34),
      IFERROR(
          _xlfn._xlws.FILTER(Function_14DCDC!$T$3:$T$503,Function_14DCDC!$W$3:$W$503 =$W34 ),
          IFERROR(
              _xlfn._xlws.FILTER(Function_Charger!$T$3:$T$510,Function_Charger!$W$3:$W$510 = $W34),
              IFERROR(
                  _xlfn._xlws.FILTER(FuSa_14DCDC!$T$3:$T$500,FuSa_14DCDC!$W$3:$W$500 = $W34),
                  IFERROR(
                      _xlfn._xlws.FILTER(FuSa_14DCDC_EFAN!$T$3:$T$500,FuSa_14DCDC_EFAN!$W$3:$W$500 = $W34),
                      IFERROR(
                          _xlfn._xlws.FILTER(FuSa_FaultInjection!$T$3:$T$500,FuSa_FaultInjection!$W$3:$W$500 = $W34),
                          IFERROR(
                              _xlfn._xlws.FILTER(Function_SCC!$T$3:$T$512,Function_SCC!$W$3:$W$512 = $W34),
                              IFERROR(
                                  _xlfn._xlws.FILTER(FuSa_FTT!$T$3:$T$500,FuSa_FTT!$W$3:$W$500 = $W34),
                                  IFERROR(
                                       _xlfn._xlws.FILTER(FuSa_NACS!$R$3:$R$548,FuSa_NACS!$W$3:$W$548 = $W34),
                                       "NA"
                               )
                           )
                       )
                   )
               )
           )
       )
   )
)</f>
        <v/>
      </c>
      <c r="S34" s="441">
        <f t="array" ref="S34">IFERROR(
      _xlfn._xlws.FILTER(FuSa_Charger!$U$3:$U$520, FuSa_Charger!$W$3:$W$520 = $W34),
      IFERROR(
          _xlfn._xlws.FILTER(Function_14DCDC!$U$3:$U$503,Function_14DCDC!$W$3:$W$503 =$W34 ),
          IFERROR(
              _xlfn._xlws.FILTER(Function_Charger!$U$3:$U$510,Function_Charger!$W$3:$W$510 = $W34),
              IFERROR(
                  _xlfn._xlws.FILTER(FuSa_14DCDC!$U$3:$U$500,FuSa_14DCDC!$W$3:$W$500 = $W34),
                  IFERROR(
                      _xlfn._xlws.FILTER(FuSa_14DCDC_EFAN!$U$3:$U$500,FuSa_14DCDC_EFAN!$W$3:$W$500 = $W34),
                      IFERROR(
                          _xlfn._xlws.FILTER(FuSa_FaultInjection!$U$3:$U$500,FuSa_FaultInjection!$W$3:$W$500 = $W34),
                          IFERROR(
                              _xlfn._xlws.FILTER(Function_SCC!$U$3:$U$512,Function_SCC!$W$3:$W$512 = $W34),
                              IFERROR(
                                  _xlfn._xlws.FILTER(FuSa_FTT!$U$3:$U$500,FuSa_FTT!$W$3:$W$500 = $W34),
                                  IFERROR(
                                       _xlfn._xlws.FILTER(FuSa_NACS!$S$3:$S$548,FuSa_NACS!$W$3:$W$548 = $W34),
                                       "NA"
                               )
                           )
                       )
                   )
               )
           )
       )
   )
)</f>
        <v/>
      </c>
      <c r="T34" s="441">
        <f t="array" ref="T34">IFERROR(
      _xlfn._xlws.FILTER(FuSa_Charger!$V$3:$V$520, FuSa_Charger!$W$3:$W$520 = $W34),
      IFERROR(
          _xlfn._xlws.FILTER(Function_14DCDC!$V$3:$V$503,Function_14DCDC!$W$3:$W$503 =$W34 ),
          IFERROR(
              _xlfn._xlws.FILTER(Function_Charger!$V$3:$V$510,Function_Charger!$W$3:$W$510 = $W34),
              IFERROR(
                  _xlfn._xlws.FILTER(FuSa_14DCDC!$V$3:$V$500,FuSa_14DCDC!$W$3:$W$500 = $W34),
                  IFERROR(
                      _xlfn._xlws.FILTER(FuSa_14DCDC_EFAN!$V$3:$V$500,FuSa_14DCDC_EFAN!$W$3:$W$500 = $W34),
                      IFERROR(
                          _xlfn._xlws.FILTER(FuSa_FaultInjection!$V$3:$V$500,FuSa_FaultInjection!$W$3:$W$500 = $W34),
                          IFERROR(
                              _xlfn._xlws.FILTER(Function_SCC!$V$3:$V$512,Function_SCC!$W$3:$W$512 = $W34),
                              IFERROR(
                                  _xlfn._xlws.FILTER(FuSa_FTT!$V$3:$V$500,FuSa_FTT!$W$3:$W$500 = $W34),
                                  IFERROR(
                                       _xlfn._xlws.FILTER(FuSa_NACS!$T$3:$T$548,FuSa_NACS!$W$3:$W$548 = $W34),
                                       "NA"
                               )
                           )
                       )
                   )
               )
           )
       )
   )
)</f>
        <v/>
      </c>
      <c r="U34" s="183" t="inlineStr">
        <is>
          <t>Fire Protection</t>
        </is>
      </c>
      <c r="V34" s="876" t="n"/>
      <c r="W34" s="507" t="inlineStr">
        <is>
          <t>[SYI_FP50_001_002] Verify CP_Hot_Disconnect is enabled (NACS HW &amp;&amp; Correct SGBM_ID).html</t>
        </is>
      </c>
      <c r="X34" s="840" t="n">
        <v>1</v>
      </c>
      <c r="Y34" s="240" t="n">
        <v>0</v>
      </c>
      <c r="Z34" s="240" t="n">
        <v>0</v>
      </c>
      <c r="AA34" s="240" t="n">
        <v>1</v>
      </c>
      <c r="AB34" s="953" t="n">
        <v>0.0007986111111111112</v>
      </c>
      <c r="AC34" s="1137">
        <f t="array" ref="AC34">IF(
    IFERROR(
        _xlfn._xlws.FILTER(FuSa_Charger!$AC$3:$AC$519, FuSa_Charger!$W$3:$W$519 = $W34),
        IFERROR(
            _xlfn._xlws.FILTER(Function_14DCDC!$AC$3:$AC$503, Function_14DCDC!$W$3:$W$503 = $W34),
            IFERROR(
                _xlfn._xlws.FILTER(Function_Charger!$AC$3:$AC$508, Function_Charger!$W$3:$W$508 = $W34),
                IFERROR(
                    _xlfn._xlws.FILTER(FuSa_14DCDC!$AC$3:$AC$500, FuSa_14DCDC!$W$3:$W$500 = $W34),
                    IFERROR(
                        _xlfn._xlws.FILTER(FuSa_14DCDC_EFAN!$AC$3:$AC$500, FuSa_14DCDC_EFAN!$W$3:$W$500 =$W34 ),
                        IFERROR(
                            _xlfn._xlws.FILTER(FuSa_FaultInjection!$AC$3:$AC$500, FuSa_FaultInjection!$W$3:$W$500 = $W34),
                            IFERROR(
                                _xlfn._xlws.FILTER(FuSa_NACS!$AC$3:$AC$548, FuSa_NACS!$W$3:$W$548 = $W34),
                                IFERROR(
                                     _xlfn._xlws.FILTER(Function_SCC!$AC$3:$AC$525, Function_SCC!$W$3:$W$525 = $W34),
                                     _xlfn._xlws.FILTER(FuSa_FTT!$AC$3:$AC$500, FuSa_FTT!$W$3:$W$500 = $W34)
                                )
                            )
                        )
                    )
                )
            )
        )
    ) = 0,
    "",
    IFERROR(
        _xlfn._xlws.FILTER(FuSa_Charger!$AC$3:$AC$519, FuSa_Charger!$W$3:$W$519 = $W34),
        IFERROR(
            _xlfn._xlws.FILTER(Function_14DCDC!$AC$3:$AC$503, Function_14DCDC!$W$3:$W$503 = $W34),
            IFERROR(
                _xlfn._xlws.FILTER(Function_Charger!$AC$3:$AC$508, Function_Charger!$W$3:$W$508 = $W34),
                IFERROR(
                    _xlfn._xlws.FILTER(FuSa_14DCDC!$AC$3:$AC$500, FuSa_14DCDC!$W$3:$W$500 = $W34),
                    IFERROR(
                        _xlfn._xlws.FILTER(FuSa_14DCDC_EFAN!$AC$3:$AC$500, FuSa_14DCDC_EFAN!$W$3:$W$500 = $W34),
                        IFERROR(
                            _xlfn._xlws.FILTER(FuSa_FaultInjection!$AC$3:$AC$500, FuSa_FaultInjection!$W$3:$W$500 = $W34),
                            IFERROR(
                                _xlfn._xlws.FILTER(FuSa_NACS!$AC$3:$AC$548, FuSa_NACS!$W$3:$W$548 = $W34),
                                IFERROR(
                                     _xlfn._xlws.FILTER(Function_SCC!$AC$3:$AC$525, Function_SCC!$W$3:$W$525 = $W34),
                                     _xlfn._xlws.FILTER(FuSa_FTT!$AC$3:$AC$500, FuSa_FTT!$W$3:$W$500 = $W34)
                               )
                            )
                        )
                    )
                )
            )
        )
    )
)</f>
        <v/>
      </c>
      <c r="AD34" s="364">
        <f t="array" ref="AD34">IF(
    IFERROR(
        _xlfn._xlws.FILTER(FuSa_Charger!$AD$3:$AD$519, FuSa_Charger!$W$3:$W$519 = $W34),
        IFERROR(
            _xlfn._xlws.FILTER(Function_14DCDC!$AD$3:$AD$503, Function_14DCDC!$W$3:$W$503 = $W34),
            IFERROR(
                _xlfn._xlws.FILTER(Function_Charger!$AD$3:$AD$508, Function_Charger!$W$3:$W$508 = $W34),
                IFERROR(
                    _xlfn._xlws.FILTER(FuSa_14DCDC!$AD$3:$AD$500, FuSa_14DCDC!$W$3:$W$500 = $W34),
                    IFERROR(
                        _xlfn._xlws.FILTER(FuSa_14DCDC_EFAN!$AD$3:$AD$500, FuSa_14DCDC_EFAN!$W$3:$W$500 =$W34 ),
                        IFERROR(
                            _xlfn._xlws.FILTER(FuSa_FaultInjection!$AD$3:$AD$500, FuSa_FaultInjection!$W$3:$W$500 = $W34),
                            IFERROR(
                                _xlfn._xlws.FILTER(FuSa_NACS!$AD$3:$AD$548, FuSa_NACS!$W$3:$W$548 = $W34),
                                IFERROR(
                                    _xlfn._xlws.FILTER(Function_SCC!$AD$3:$AD$525, Function_SCC!$W$3:$W$525 = $W34),
                                    _xlfn._xlws.FILTER(FuSa_FTT!$AD$3:$AD$500, FuSa_FTT!$W$3:$W$500 = $W34)
                               )
                            )
                        )
                    )
                )
            )
        )
    ) = 0,
    "",
    IFERROR(
        _xlfn._xlws.FILTER(FuSa_Charger!$AD$3:$AD$519, FuSa_Charger!$W$3:$W$519 = $W34),
        IFERROR(
            _xlfn._xlws.FILTER(Function_14DCDC!$AD$3:$AD$503, Function_14DCDC!$W$3:$W$503 = $W34),
            IFERROR(
                _xlfn._xlws.FILTER(Function_Charger!$AD$3:$AD$508, Function_Charger!$W$3:$W$508 = $W34),
                IFERROR(
                    _xlfn._xlws.FILTER(FuSa_14DCDC!$AD$3:$AD$500, FuSa_14DCDC!$W$3:$W$500 = $W34),
                    IFERROR(
                        _xlfn._xlws.FILTER(FuSa_14DCDC_EFAN!$AD$3:$AD$500, FuSa_14DCDC_EFAN!$W$3:$W$500 = $W34),
                        IFERROR(
                            _xlfn._xlws.FILTER(FuSa_FaultInjection!$AD$3:$AD$500, FuSa_FaultInjection!$W$3:$W$500 = $W34),
                            IFERROR(
                                _xlfn._xlws.FILTER(FuSa_NACS!$AD$3:$AD$548, FuSa_NACS!$W$3:$W$548 = $W34),
                                IFERROR(
                                     _xlfn._xlws.FILTER(Function_SCC!$AD$3:$AD$525, Function_SCC!$W$3:$W$525 = $W34),
                                     _xlfn._xlws.FILTER(FuSa_FTT!$AD$3:$AD$500, FuSa_FTT!$W$3:$W$500 = $W34)
                                )
                            )
                        )
                    )
                )
            )
        )
    )
)</f>
        <v/>
      </c>
      <c r="AE34" s="942" t="n"/>
      <c r="AG34" s="223" t="inlineStr"/>
      <c r="AH34" s="628" t="inlineStr"/>
      <c r="AI34" s="43" t="inlineStr"/>
      <c r="AJ34" s="43" t="inlineStr"/>
      <c r="AK34" s="43" t="inlineStr"/>
      <c r="AL34" s="266" t="n"/>
      <c r="AM34" s="231" t="n"/>
      <c r="AN34" s="765" t="n"/>
      <c r="AO34" s="223">
        <f>EXACT(W34,AG34)</f>
        <v/>
      </c>
      <c r="AP34" s="43">
        <f>EXACT(X34,AH34)</f>
        <v/>
      </c>
      <c r="AQ34" s="43">
        <f>EXACT(Y34,AI34)</f>
        <v/>
      </c>
      <c r="AR34" s="43">
        <f>EXACT(Z34,AJ34)</f>
        <v/>
      </c>
      <c r="AS34" s="266">
        <f>EXACT(AA34,AK34)</f>
        <v/>
      </c>
      <c r="AT34" t="inlineStr"/>
      <c r="AU34" t="inlineStr"/>
    </row>
    <row r="35" ht="15" customHeight="1">
      <c r="A35" s="439" t="n"/>
      <c r="B35" s="440" t="n"/>
      <c r="C35" s="445" t="n"/>
      <c r="D35" s="441">
        <f t="array" ref="D35">IFERROR(
      _xlfn._xlws.FILTER(FuSa_Charger!$D$3:$D$520, FuSa_Charger!$W$3:$W$520 = $W35),
      IFERROR(
          _xlfn._xlws.FILTER(Function_14DCDC!$D$3:$D$503,Function_14DCDC!$W$3:$W$503 =$W35 ),
          IFERROR(
              _xlfn._xlws.FILTER(Function_Charger!$D$3:$D$510,Function_Charger!$W$3:$W$510 = $W35),
              IFERROR(
                  _xlfn._xlws.FILTER(FuSa_14DCDC!$D$3:$D$500,FuSa_14DCDC!$W$3:$W$500 = $W35),
                  IFERROR(
                      _xlfn._xlws.FILTER(FuSa_14DCDC_EFAN!$D$3:$D$500,FuSa_14DCDC_EFAN!$W$3:$W$500 = $W35),
                      IFERROR(
                          _xlfn._xlws.FILTER(FuSa_FaultInjection!$D$3:$D$500,FuSa_FaultInjection!$W$3:$W$500 = $W35),
                          IFERROR(
                              _xlfn._xlws.FILTER(Function_SCC!$D$3:$D$512,Function_SCC!$W$3:$W$512 = $W35),
                              IFERROR(
                                  _xlfn._xlws.FILTER(FuSa_FTT!$D$3:$D$500,FuSa_FTT!$W$3:$W$500 = $W35),
                                  IFERROR(
                                       _xlfn._xlws.FILTER(FuSa_NACS!$D$3:$D$548,FuSa_NACS!$W$3:$W$548 = $W35),
                                       "NA"
                               )
                           )
                       )
                   )
               )
           )
       )
   )
)</f>
        <v/>
      </c>
      <c r="E35" s="441">
        <f t="array" ref="E35">IFERROR(
      _xlfn._xlws.FILTER(FuSa_Charger!$E$3:$E$520, FuSa_Charger!$W$3:$W$520 = $W35),
      IFERROR(
          _xlfn._xlws.FILTER(Function_14DCDC!$E$3:$E$503,Function_14DCDC!$W$3:$W$503 =$W35 ),
          IFERROR(
              _xlfn._xlws.FILTER(Function_Charger!$E$3:$E$510,Function_Charger!$W$3:$W$510 = $W35),
              IFERROR(
                  _xlfn._xlws.FILTER(FuSa_14DCDC!$E$3:$E$500,FuSa_14DCDC!$W$3:$W$500 = $W35),
                  IFERROR(
                      _xlfn._xlws.FILTER(FuSa_14DCDC_EFAN!$E$3:$E$500,FuSa_14DCDC_EFAN!$W$3:$W$500 = $W35),
                      IFERROR(
                          _xlfn._xlws.FILTER(FuSa_FaultInjection!$E$3:$E$500,FuSa_FaultInjection!$W$3:$W$500 = $W35),
                          IFERROR(
                              _xlfn._xlws.FILTER(Function_SCC!$E$3:$E$512,Function_SCC!$W$3:$W$512 = $W35),
                              IFERROR(
                                  _xlfn._xlws.FILTER(FuSa_FTT!$E$3:$E$500,FuSa_FTT!$W$3:$W$500 = $W35),
                                  IFERROR(
                                       _xlfn._xlws.FILTER(FuSa_NACS!$E$3:$E$548,FuSa_NACS!$W$3:$W$548 = $W35),
                                       "NA"
                               )
                           )
                       )
                   )
               )
           )
       )
   )
)</f>
        <v/>
      </c>
      <c r="F35" s="441">
        <f t="array" ref="F35">IFERROR(
      _xlfn._xlws.FILTER(FuSa_Charger!$F$3:$F$520, FuSa_Charger!$W$3:$W$520 = $W35),
      IFERROR(
          _xlfn._xlws.FILTER(Function_14DCDC!$F$3:$F$503,Function_14DCDC!$W$3:$W$503 =$W35 ),
          IFERROR(
              _xlfn._xlws.FILTER(Function_Charger!$F$3:$F$510,Function_Charger!$W$3:$W$510 = $W35),
              IFERROR(
                  _xlfn._xlws.FILTER(FuSa_14DCDC!$F$3:$F$500,FuSa_14DCDC!$W$3:$W$500 = $W35),
                  IFERROR(
                      _xlfn._xlws.FILTER(FuSa_14DCDC_EFAN!$F$3:$F$500,FuSa_14DCDC_EFAN!$W$3:$W$500 = $W35),
                      IFERROR(
                          _xlfn._xlws.FILTER(FuSa_FaultInjection!$F$3:$F$500,FuSa_FaultInjection!$W$3:$W$500 = $W35),
                          IFERROR(
                              _xlfn._xlws.FILTER(Function_SCC!$F$3:$F$512,Function_SCC!$W$3:$W$512 = $W35),
                              IFERROR(
                                  _xlfn._xlws.FILTER(FuSa_FTT!$F$3:$F$500,FuSa_FTT!$W$3:$W$500 = $W35),
                                  IFERROR(
                                       _xlfn._xlws.FILTER(FuSa_NACS!$F$3:$F$548,FuSa_NACS!$W$3:$W$548 = $W35),
                                       "NA"
                               )
                           )
                       )
                   )
               )
           )
       )
   )
)</f>
        <v/>
      </c>
      <c r="G35" s="441">
        <f t="array" ref="G35">IFERROR(
      _xlfn._xlws.FILTER(FuSa_Charger!$G$3:$G$520, FuSa_Charger!$W$3:$W$520 = $W35),
      IFERROR(
          _xlfn._xlws.FILTER(Function_14DCDC!$G$3:$G$503,Function_14DCDC!$W$3:$W$503 =$W35 ),
          IFERROR(
              _xlfn._xlws.FILTER(Function_Charger!$G$3:$G$510,Function_Charger!$W$3:$W$510 = $W35),
              IFERROR(
                  _xlfn._xlws.FILTER(FuSa_14DCDC!$G$3:$G$500,FuSa_14DCDC!$W$3:$W$500 = $W35),
                  IFERROR(
                      _xlfn._xlws.FILTER(FuSa_14DCDC_EFAN!$G$3:$G$500,FuSa_14DCDC_EFAN!$W$3:$W$500 = $W35),
                      IFERROR(
                          _xlfn._xlws.FILTER(FuSa_FaultInjection!$G$3:$G$500,FuSa_FaultInjection!$W$3:$W$500 = $W35),
                          IFERROR(
                              _xlfn._xlws.FILTER(Function_SCC!$G$3:$G$512,Function_SCC!$W$3:$W$512 = $W35),
                              IFERROR(
                                  _xlfn._xlws.FILTER(FuSa_FTT!$G$3:$G$500,FuSa_FTT!$W$3:$W$500 = $W35),
                                  IFERROR(
                                       _xlfn._xlws.FILTER(FuSa_NACS!$G$3:$G$548,FuSa_NACS!$W$3:$W$548 = $W35),
                                       "NA"
                               )
                           )
                       )
                   )
               )
           )
       )
   )
)</f>
        <v/>
      </c>
      <c r="H35" s="441">
        <f t="array" ref="H35">IFERROR(
      _xlfn._xlws.FILTER(FuSa_Charger!$H$3:$H$520, FuSa_Charger!$W$3:$W$520 = $W35),
      IFERROR(
          _xlfn._xlws.FILTER(Function_14DCDC!$H$3:$H$503,Function_14DCDC!$W$3:$W$503 =$W35 ),
          IFERROR(
              _xlfn._xlws.FILTER(Function_Charger!$H$3:$H$510,Function_Charger!$W$3:$W$510 = $W35),
              IFERROR(
                  _xlfn._xlws.FILTER(FuSa_14DCDC!$H$3:$H$500,FuSa_14DCDC!$W$3:$W$500 = $W35),
                  IFERROR(
                      _xlfn._xlws.FILTER(FuSa_14DCDC_EFAN!$H$3:$H$500,FuSa_14DCDC_EFAN!$W$3:$W$500 = $W35),
                      IFERROR(
                          _xlfn._xlws.FILTER(FuSa_FaultInjection!$H$3:$H$500,FuSa_FaultInjection!$W$3:$W$500 = $W35),
                          IFERROR(
                              _xlfn._xlws.FILTER(Function_SCC!$H$3:$H$512,Function_SCC!$W$3:$W$512 = $W35),
                              IFERROR(
                                  _xlfn._xlws.FILTER(FuSa_FTT!$H$3:$H$500,FuSa_FTT!$W$3:$W$500 = $W35),
                                  IFERROR(
                                       _xlfn._xlws.FILTER(FuSa_NACS!$H$3:$H$548,FuSa_NACS!$W$3:$W$548 = $W35),
                                       "NA"
                               )
                           )
                       )
                   )
               )
           )
       )
   )
)</f>
        <v/>
      </c>
      <c r="I35" s="441">
        <f t="array" ref="I35">IFERROR(
      _xlfn._xlws.FILTER(FuSa_Charger!$I$3:$I$520, FuSa_Charger!$W$3:$W$520 = $W35),
      IFERROR(
          _xlfn._xlws.FILTER(Function_14DCDC!$I$3:$I$503,Function_14DCDC!$W$3:$W$503 =$W35 ),
          IFERROR(
              _xlfn._xlws.FILTER(Function_Charger!$I$3:$I$510,Function_Charger!$W$3:$W$510 = $W35),
              IFERROR(
                  _xlfn._xlws.FILTER(FuSa_14DCDC!$I$3:$I$500,FuSa_14DCDC!$W$3:$W$500 = $W35),
                  IFERROR(
                      _xlfn._xlws.FILTER(FuSa_14DCDC_EFAN!$I$3:$I$500,FuSa_14DCDC_EFAN!$W$3:$W$500 = $W35),
                      IFERROR(
                          _xlfn._xlws.FILTER(FuSa_FaultInjection!$I$3:$I$500,FuSa_FaultInjection!$W$3:$W$500 = $W35),
                          IFERROR(
                              _xlfn._xlws.FILTER(Function_SCC!$I$3:$I$512,Function_SCC!$W$3:$W$512 = $W35),
                              IFERROR(
                                  _xlfn._xlws.FILTER(FuSa_FTT!$I$3:$I$500,FuSa_FTT!$W$3:$W$500 = $W35),
                                  IFERROR(
                                       _xlfn._xlws.FILTER(FuSa_NACS!$I$3:$I$548,FuSa_NACS!$W$3:$W$548 = $W35),
                                       "NA"
                               )
                           )
                       )
                   )
               )
           )
       )
   )
)</f>
        <v/>
      </c>
      <c r="J35" s="441" t="n"/>
      <c r="K35" s="441" t="n"/>
      <c r="L35" s="441" t="n"/>
      <c r="M35" s="441" t="n"/>
      <c r="N35" s="441">
        <f t="array" ref="N35">IFERROR(
      _xlfn._xlws.FILTER(FuSa_Charger!$N$3:$N$520, FuSa_Charger!$W$3:$W$520 = $W35),
      IFERROR(
          _xlfn._xlws.FILTER(Function_14DCDC!$N$3:$N$503,Function_14DCDC!$W$3:$W$503 =$W35 ),
          IFERROR(
              _xlfn._xlws.FILTER(Function_Charger!$N$3:$N$510,Function_Charger!$W$3:$W$510 = $W35),
              IFERROR(
                  _xlfn._xlws.FILTER(FuSa_14DCDC!$N$3:$N$500,FuSa_14DCDC!$W$3:$W$500 = $W35),
                  IFERROR(
                      _xlfn._xlws.FILTER(FuSa_14DCDC_EFAN!$N$3:$N$500,FuSa_14DCDC_EFAN!$W$3:$W$500 = $W35),
                      IFERROR(
                          _xlfn._xlws.FILTER(FuSa_FaultInjection!$N$3:$N$500,FuSa_FaultInjection!$W$3:$W$500 = $W35),
                          IFERROR(
                              _xlfn._xlws.FILTER(Function_SCC!$N$3:$N$512,Function_SCC!$W$3:$W$512 = $W35),
                              IFERROR(
                                  _xlfn._xlws.FILTER(FuSa_FTT!$N$3:$N$500,FuSa_FTT!$W$3:$W$500 = $W35),
                                  IFERROR(
                                       _xlfn._xlws.FILTER(FuSa_NACS!$M$3:$M$548,FuSa_NACS!$W$3:$W$548 = $W35),
                                       "NA"
                               )
                           )
                       )
                   )
               )
           )
       )
   )
)</f>
        <v/>
      </c>
      <c r="O35" s="441">
        <f t="array" ref="O35">IFERROR(
      _xlfn._xlws.FILTER(FuSa_Charger!$O$3:$O$520, FuSa_Charger!$W$3:$W$520 = $W35),
      IFERROR(
          _xlfn._xlws.FILTER(Function_14DCDC!$O$3:$O$503,Function_14DCDC!$W$3:$W$503 =$W35 ),
          IFERROR(
              _xlfn._xlws.FILTER(Function_Charger!$O$3:$O$510,Function_Charger!$W$3:$W$510 = $W35),
              IFERROR(
                  _xlfn._xlws.FILTER(FuSa_14DCDC!$O$3:$O$500,FuSa_14DCDC!$W$3:$W$500 = $W35),
                  IFERROR(
                      _xlfn._xlws.FILTER(FuSa_14DCDC_EFAN!$O$3:$O$500,FuSa_14DCDC_EFAN!$W$3:$W$500 = $W35),
                      IFERROR(
                          _xlfn._xlws.FILTER(FuSa_FaultInjection!$O$3:$O$500,FuSa_FaultInjection!$W$3:$W$500 = $W35),
                          IFERROR(
                              _xlfn._xlws.FILTER(Function_SCC!$O$3:$O$512,Function_SCC!$W$3:$W$512 = $W35),
                              IFERROR(
                                  _xlfn._xlws.FILTER(FuSa_FTT!$O$3:$O$500,FuSa_FTT!$W$3:$W$500 = $W35),
                                  IFERROR(
                                       _xlfn._xlws.FILTER(FuSa_NACS!$O$3:$O$548,FuSa_NACS!$W$3:$W$548 = $W35),
                                       "NA"
                               )
                           )
                       )
                   )
               )
           )
       )
   )
)</f>
        <v/>
      </c>
      <c r="P35" s="441">
        <f t="array" ref="P35">IFERROR(
      _xlfn._xlws.FILTER(FuSa_Charger!$P$3:$P$520, FuSa_Charger!$W$3:$W$520 = $W35),
      IFERROR(
          _xlfn._xlws.FILTER(Function_14DCDC!$P$3:$P$503,Function_14DCDC!$W$3:$W$503 =$W35 ),
          IFERROR(
              _xlfn._xlws.FILTER(Function_Charger!$P$3:$P$510,Function_Charger!$W$3:$W$510 = $W35),
              IFERROR(
                  _xlfn._xlws.FILTER(FuSa_14DCDC!$P$3:$P$500,FuSa_14DCDC!$W$3:$W$500 = $W35),
                  IFERROR(
                      _xlfn._xlws.FILTER(FuSa_14DCDC_EFAN!$P$3:$P$500,FuSa_14DCDC_EFAN!$W$3:$W$500 = $W35),
                      IFERROR(
                          _xlfn._xlws.FILTER(FuSa_FaultInjection!$P$3:$P$500,FuSa_FaultInjection!$W$3:$W$500 = $W35),
                          IFERROR(
                              _xlfn._xlws.FILTER(Function_SCC!$P$3:$P$512,Function_SCC!$W$3:$W$512 = $W35),
                              IFERROR(
                                  _xlfn._xlws.FILTER(FuSa_FTT!$P$3:$P$500,FuSa_FTT!$W$3:$W$500 = $W35),
                                  IFERROR(
                                       _xlfn._xlws.FILTER(FuSa_NACS!$P$3:$P$548,FuSa_NACS!$W$3:$W$548 = $W35),
                                       "NA"
                               )
                           )
                       )
                   )
               )
           )
       )
   )
)</f>
        <v/>
      </c>
      <c r="Q35" s="441">
        <f t="array" ref="Q35">IFERROR(
      _xlfn._xlws.FILTER(FuSa_Charger!$S$3:$S$520, FuSa_Charger!$W$3:$W$520 = $W35),
      IFERROR(
          _xlfn._xlws.FILTER(Function_14DCDC!$S$3:$S$503,Function_14DCDC!$W$3:$W$503 =$W35 ),
          IFERROR(
              _xlfn._xlws.FILTER(Function_Charger!$S$3:$S$510,Function_Charger!$W$3:$W$510 = $W35),
              IFERROR(
                  _xlfn._xlws.FILTER(FuSa_14DCDC!$S$3:$S$500,FuSa_14DCDC!$W$3:$W$500 = $W35),
                  IFERROR(
                      _xlfn._xlws.FILTER(FuSa_14DCDC_EFAN!$S$3:$S$500,FuSa_14DCDC_EFAN!$W$3:$W$500 = $W35),
                      IFERROR(
                          _xlfn._xlws.FILTER(FuSa_FaultInjection!$S$3:$S$500,FuSa_FaultInjection!$W$3:$W$500 = $W35),
                          IFERROR(
                              _xlfn._xlws.FILTER(Function_SCC!$S$3:$S$512,Function_SCC!$W$3:$W$512 = $W35),
                              IFERROR(
                                  _xlfn._xlws.FILTER(FuSa_FTT!$S$3:$S$500,FuSa_FTT!$W$3:$W$500 = $W35),
                                  IFERROR(
                                       _xlfn._xlws.FILTER(FuSa_NACS!$Q$3:$Q$548,FuSa_NACS!$W$3:$W$548 = $W35),
                                       "NA"
                               )
                           )
                       )
                   )
               )
           )
       )
   )
)</f>
        <v/>
      </c>
      <c r="R35" s="441">
        <f t="array" ref="R35">IFERROR(
      _xlfn._xlws.FILTER(FuSa_Charger!$T$3:$T$520, FuSa_Charger!$W$3:$W$520 = $W35),
      IFERROR(
          _xlfn._xlws.FILTER(Function_14DCDC!$T$3:$T$503,Function_14DCDC!$W$3:$W$503 =$W35 ),
          IFERROR(
              _xlfn._xlws.FILTER(Function_Charger!$T$3:$T$510,Function_Charger!$W$3:$W$510 = $W35),
              IFERROR(
                  _xlfn._xlws.FILTER(FuSa_14DCDC!$T$3:$T$500,FuSa_14DCDC!$W$3:$W$500 = $W35),
                  IFERROR(
                      _xlfn._xlws.FILTER(FuSa_14DCDC_EFAN!$T$3:$T$500,FuSa_14DCDC_EFAN!$W$3:$W$500 = $W35),
                      IFERROR(
                          _xlfn._xlws.FILTER(FuSa_FaultInjection!$T$3:$T$500,FuSa_FaultInjection!$W$3:$W$500 = $W35),
                          IFERROR(
                              _xlfn._xlws.FILTER(Function_SCC!$T$3:$T$512,Function_SCC!$W$3:$W$512 = $W35),
                              IFERROR(
                                  _xlfn._xlws.FILTER(FuSa_FTT!$T$3:$T$500,FuSa_FTT!$W$3:$W$500 = $W35),
                                  IFERROR(
                                       _xlfn._xlws.FILTER(FuSa_NACS!$R$3:$R$548,FuSa_NACS!$W$3:$W$548 = $W35),
                                       "NA"
                               )
                           )
                       )
                   )
               )
           )
       )
   )
)</f>
        <v/>
      </c>
      <c r="S35" s="441">
        <f t="array" ref="S35">IFERROR(
      _xlfn._xlws.FILTER(FuSa_Charger!$U$3:$U$520, FuSa_Charger!$W$3:$W$520 = $W35),
      IFERROR(
          _xlfn._xlws.FILTER(Function_14DCDC!$U$3:$U$503,Function_14DCDC!$W$3:$W$503 =$W35 ),
          IFERROR(
              _xlfn._xlws.FILTER(Function_Charger!$U$3:$U$510,Function_Charger!$W$3:$W$510 = $W35),
              IFERROR(
                  _xlfn._xlws.FILTER(FuSa_14DCDC!$U$3:$U$500,FuSa_14DCDC!$W$3:$W$500 = $W35),
                  IFERROR(
                      _xlfn._xlws.FILTER(FuSa_14DCDC_EFAN!$U$3:$U$500,FuSa_14DCDC_EFAN!$W$3:$W$500 = $W35),
                      IFERROR(
                          _xlfn._xlws.FILTER(FuSa_FaultInjection!$U$3:$U$500,FuSa_FaultInjection!$W$3:$W$500 = $W35),
                          IFERROR(
                              _xlfn._xlws.FILTER(Function_SCC!$U$3:$U$512,Function_SCC!$W$3:$W$512 = $W35),
                              IFERROR(
                                  _xlfn._xlws.FILTER(FuSa_FTT!$U$3:$U$500,FuSa_FTT!$W$3:$W$500 = $W35),
                                  IFERROR(
                                       _xlfn._xlws.FILTER(FuSa_NACS!$S$3:$S$548,FuSa_NACS!$W$3:$W$548 = $W35),
                                       "NA"
                               )
                           )
                       )
                   )
               )
           )
       )
   )
)</f>
        <v/>
      </c>
      <c r="T35" s="441">
        <f t="array" ref="T35">IFERROR(
      _xlfn._xlws.FILTER(FuSa_Charger!$V$3:$V$520, FuSa_Charger!$W$3:$W$520 = $W35),
      IFERROR(
          _xlfn._xlws.FILTER(Function_14DCDC!$V$3:$V$503,Function_14DCDC!$W$3:$W$503 =$W35 ),
          IFERROR(
              _xlfn._xlws.FILTER(Function_Charger!$V$3:$V$510,Function_Charger!$W$3:$W$510 = $W35),
              IFERROR(
                  _xlfn._xlws.FILTER(FuSa_14DCDC!$V$3:$V$500,FuSa_14DCDC!$W$3:$W$500 = $W35),
                  IFERROR(
                      _xlfn._xlws.FILTER(FuSa_14DCDC_EFAN!$V$3:$V$500,FuSa_14DCDC_EFAN!$W$3:$W$500 = $W35),
                      IFERROR(
                          _xlfn._xlws.FILTER(FuSa_FaultInjection!$V$3:$V$500,FuSa_FaultInjection!$W$3:$W$500 = $W35),
                          IFERROR(
                              _xlfn._xlws.FILTER(Function_SCC!$V$3:$V$512,Function_SCC!$W$3:$W$512 = $W35),
                              IFERROR(
                                  _xlfn._xlws.FILTER(FuSa_FTT!$V$3:$V$500,FuSa_FTT!$W$3:$W$500 = $W35),
                                  IFERROR(
                                       _xlfn._xlws.FILTER(FuSa_NACS!$T$3:$T$548,FuSa_NACS!$W$3:$W$548 = $W35),
                                       "NA"
                               )
                           )
                       )
                   )
               )
           )
       )
   )
)</f>
        <v/>
      </c>
      <c r="U35" s="183" t="inlineStr">
        <is>
          <t>Fire Protection</t>
        </is>
      </c>
      <c r="V35" s="876" t="n"/>
      <c r="W35" s="507" t="inlineStr">
        <is>
          <t>[SYI_FP50_001_003] Verify CP_Hot_Disconnect is enabled (NACS HW &amp;&amp; Correct SGBM_ID).html</t>
        </is>
      </c>
      <c r="X35" s="840" t="n">
        <v>1</v>
      </c>
      <c r="Y35" s="240" t="n">
        <v>0</v>
      </c>
      <c r="Z35" s="240" t="n">
        <v>0</v>
      </c>
      <c r="AA35" s="240" t="n">
        <v>1</v>
      </c>
      <c r="AB35" s="953" t="n">
        <v>0.000474537037037037</v>
      </c>
      <c r="AC35" s="1137">
        <f t="array" ref="AC35">IF(
    IFERROR(
        _xlfn._xlws.FILTER(FuSa_Charger!$AC$3:$AC$519, FuSa_Charger!$W$3:$W$519 = $W35),
        IFERROR(
            _xlfn._xlws.FILTER(Function_14DCDC!$AC$3:$AC$503, Function_14DCDC!$W$3:$W$503 = $W35),
            IFERROR(
                _xlfn._xlws.FILTER(Function_Charger!$AC$3:$AC$508, Function_Charger!$W$3:$W$508 = $W35),
                IFERROR(
                    _xlfn._xlws.FILTER(FuSa_14DCDC!$AC$3:$AC$500, FuSa_14DCDC!$W$3:$W$500 = $W35),
                    IFERROR(
                        _xlfn._xlws.FILTER(FuSa_14DCDC_EFAN!$AC$3:$AC$500, FuSa_14DCDC_EFAN!$W$3:$W$500 =$W35 ),
                        IFERROR(
                            _xlfn._xlws.FILTER(FuSa_FaultInjection!$AC$3:$AC$500, FuSa_FaultInjection!$W$3:$W$500 = $W35),
                            IFERROR(
                                _xlfn._xlws.FILTER(FuSa_NACS!$AC$3:$AC$548, FuSa_NACS!$W$3:$W$548 = $W35),
                                IFERROR(
                                     _xlfn._xlws.FILTER(Function_SCC!$AC$3:$AC$525, Function_SCC!$W$3:$W$525 = $W35),
                                     _xlfn._xlws.FILTER(FuSa_FTT!$AC$3:$AC$500, FuSa_FTT!$W$3:$W$500 = $W35)
                                )
                            )
                        )
                    )
                )
            )
        )
    ) = 0,
    "",
    IFERROR(
        _xlfn._xlws.FILTER(FuSa_Charger!$AC$3:$AC$519, FuSa_Charger!$W$3:$W$519 = $W35),
        IFERROR(
            _xlfn._xlws.FILTER(Function_14DCDC!$AC$3:$AC$503, Function_14DCDC!$W$3:$W$503 = $W35),
            IFERROR(
                _xlfn._xlws.FILTER(Function_Charger!$AC$3:$AC$508, Function_Charger!$W$3:$W$508 = $W35),
                IFERROR(
                    _xlfn._xlws.FILTER(FuSa_14DCDC!$AC$3:$AC$500, FuSa_14DCDC!$W$3:$W$500 = $W35),
                    IFERROR(
                        _xlfn._xlws.FILTER(FuSa_14DCDC_EFAN!$AC$3:$AC$500, FuSa_14DCDC_EFAN!$W$3:$W$500 = $W35),
                        IFERROR(
                            _xlfn._xlws.FILTER(FuSa_FaultInjection!$AC$3:$AC$500, FuSa_FaultInjection!$W$3:$W$500 = $W35),
                            IFERROR(
                                _xlfn._xlws.FILTER(FuSa_NACS!$AC$3:$AC$548, FuSa_NACS!$W$3:$W$548 = $W35),
                                IFERROR(
                                     _xlfn._xlws.FILTER(Function_SCC!$AC$3:$AC$525, Function_SCC!$W$3:$W$525 = $W35),
                                     _xlfn._xlws.FILTER(FuSa_FTT!$AC$3:$AC$500, FuSa_FTT!$W$3:$W$500 = $W35)
                               )
                            )
                        )
                    )
                )
            )
        )
    )
)</f>
        <v/>
      </c>
      <c r="AD35" s="364">
        <f t="array" ref="AD35">IF(
    IFERROR(
        _xlfn._xlws.FILTER(FuSa_Charger!$AD$3:$AD$519, FuSa_Charger!$W$3:$W$519 = $W35),
        IFERROR(
            _xlfn._xlws.FILTER(Function_14DCDC!$AD$3:$AD$503, Function_14DCDC!$W$3:$W$503 = $W35),
            IFERROR(
                _xlfn._xlws.FILTER(Function_Charger!$AD$3:$AD$508, Function_Charger!$W$3:$W$508 = $W35),
                IFERROR(
                    _xlfn._xlws.FILTER(FuSa_14DCDC!$AD$3:$AD$500, FuSa_14DCDC!$W$3:$W$500 = $W35),
                    IFERROR(
                        _xlfn._xlws.FILTER(FuSa_14DCDC_EFAN!$AD$3:$AD$500, FuSa_14DCDC_EFAN!$W$3:$W$500 =$W35 ),
                        IFERROR(
                            _xlfn._xlws.FILTER(FuSa_FaultInjection!$AD$3:$AD$500, FuSa_FaultInjection!$W$3:$W$500 = $W35),
                            IFERROR(
                                _xlfn._xlws.FILTER(FuSa_NACS!$AD$3:$AD$548, FuSa_NACS!$W$3:$W$548 = $W35),
                                IFERROR(
                                    _xlfn._xlws.FILTER(Function_SCC!$AD$3:$AD$525, Function_SCC!$W$3:$W$525 = $W35),
                                    _xlfn._xlws.FILTER(FuSa_FTT!$AD$3:$AD$500, FuSa_FTT!$W$3:$W$500 = $W35)
                               )
                            )
                        )
                    )
                )
            )
        )
    ) = 0,
    "",
    IFERROR(
        _xlfn._xlws.FILTER(FuSa_Charger!$AD$3:$AD$519, FuSa_Charger!$W$3:$W$519 = $W35),
        IFERROR(
            _xlfn._xlws.FILTER(Function_14DCDC!$AD$3:$AD$503, Function_14DCDC!$W$3:$W$503 = $W35),
            IFERROR(
                _xlfn._xlws.FILTER(Function_Charger!$AD$3:$AD$508, Function_Charger!$W$3:$W$508 = $W35),
                IFERROR(
                    _xlfn._xlws.FILTER(FuSa_14DCDC!$AD$3:$AD$500, FuSa_14DCDC!$W$3:$W$500 = $W35),
                    IFERROR(
                        _xlfn._xlws.FILTER(FuSa_14DCDC_EFAN!$AD$3:$AD$500, FuSa_14DCDC_EFAN!$W$3:$W$500 = $W35),
                        IFERROR(
                            _xlfn._xlws.FILTER(FuSa_FaultInjection!$AD$3:$AD$500, FuSa_FaultInjection!$W$3:$W$500 = $W35),
                            IFERROR(
                                _xlfn._xlws.FILTER(FuSa_NACS!$AD$3:$AD$548, FuSa_NACS!$W$3:$W$548 = $W35),
                                IFERROR(
                                     _xlfn._xlws.FILTER(Function_SCC!$AD$3:$AD$525, Function_SCC!$W$3:$W$525 = $W35),
                                     _xlfn._xlws.FILTER(FuSa_FTT!$AD$3:$AD$500, FuSa_FTT!$W$3:$W$500 = $W35)
                                )
                            )
                        )
                    )
                )
            )
        )
    )
)</f>
        <v/>
      </c>
      <c r="AE35" s="942" t="n"/>
      <c r="AG35" s="223" t="inlineStr"/>
      <c r="AH35" s="628" t="inlineStr"/>
      <c r="AI35" s="43" t="inlineStr"/>
      <c r="AJ35" s="43" t="inlineStr"/>
      <c r="AK35" s="43" t="inlineStr"/>
      <c r="AL35" s="266" t="n"/>
      <c r="AM35" s="231" t="n"/>
      <c r="AN35" s="765" t="n"/>
      <c r="AO35" s="223">
        <f>EXACT(W35,AG35)</f>
        <v/>
      </c>
      <c r="AP35" s="43">
        <f>EXACT(X35,AH35)</f>
        <v/>
      </c>
      <c r="AQ35" s="43">
        <f>EXACT(Y35,AI35)</f>
        <v/>
      </c>
      <c r="AR35" s="43">
        <f>EXACT(Z35,AJ35)</f>
        <v/>
      </c>
      <c r="AS35" s="266">
        <f>EXACT(AA35,AK35)</f>
        <v/>
      </c>
      <c r="AT35" t="inlineStr"/>
      <c r="AU35" t="inlineStr"/>
    </row>
    <row r="36" ht="15" customHeight="1">
      <c r="A36" s="439" t="n"/>
      <c r="B36" s="440" t="n"/>
      <c r="C36" s="445" t="n"/>
      <c r="D36" s="441" t="n"/>
      <c r="E36" s="441">
        <f t="array" ref="E36">IFERROR(
      _xlfn._xlws.FILTER(FuSa_Charger!$E$3:$E$520, FuSa_Charger!$W$3:$W$520 = $W36),
      IFERROR(
          _xlfn._xlws.FILTER(Function_14DCDC!$E$3:$E$503,Function_14DCDC!$W$3:$W$503 =$W36 ),
          IFERROR(
              _xlfn._xlws.FILTER(Function_Charger!$E$3:$E$510,Function_Charger!$W$3:$W$510 = $W36),
              IFERROR(
                  _xlfn._xlws.FILTER(FuSa_14DCDC!$E$3:$E$500,FuSa_14DCDC!$W$3:$W$500 = $W36),
                  IFERROR(
                      _xlfn._xlws.FILTER(FuSa_14DCDC_EFAN!$E$3:$E$500,FuSa_14DCDC_EFAN!$W$3:$W$500 = $W36),
                      IFERROR(
                          _xlfn._xlws.FILTER(FuSa_FaultInjection!$E$3:$E$500,FuSa_FaultInjection!$W$3:$W$500 = $W36),
                          IFERROR(
                              _xlfn._xlws.FILTER(Function_SCC!$E$3:$E$512,Function_SCC!$W$3:$W$512 = $W36),
                              IFERROR(
                                  _xlfn._xlws.FILTER(FuSa_FTT!$E$3:$E$500,FuSa_FTT!$W$3:$W$500 = $W36),
                                  IFERROR(
                                       _xlfn._xlws.FILTER(FuSa_NACS!$E$3:$E$548,FuSa_NACS!$W$3:$W$548 = $W36),
                                       "NA"
                               )
                           )
                       )
                   )
               )
           )
       )
   )
)</f>
        <v/>
      </c>
      <c r="F36" s="441">
        <f t="array" ref="F36">IFERROR(
      _xlfn._xlws.FILTER(FuSa_Charger!$F$3:$F$520, FuSa_Charger!$W$3:$W$520 = $W36),
      IFERROR(
          _xlfn._xlws.FILTER(Function_14DCDC!$F$3:$F$503,Function_14DCDC!$W$3:$W$503 =$W36 ),
          IFERROR(
              _xlfn._xlws.FILTER(Function_Charger!$F$3:$F$510,Function_Charger!$W$3:$W$510 = $W36),
              IFERROR(
                  _xlfn._xlws.FILTER(FuSa_14DCDC!$F$3:$F$500,FuSa_14DCDC!$W$3:$W$500 = $W36),
                  IFERROR(
                      _xlfn._xlws.FILTER(FuSa_14DCDC_EFAN!$F$3:$F$500,FuSa_14DCDC_EFAN!$W$3:$W$500 = $W36),
                      IFERROR(
                          _xlfn._xlws.FILTER(FuSa_FaultInjection!$F$3:$F$500,FuSa_FaultInjection!$W$3:$W$500 = $W36),
                          IFERROR(
                              _xlfn._xlws.FILTER(Function_SCC!$F$3:$F$512,Function_SCC!$W$3:$W$512 = $W36),
                              IFERROR(
                                  _xlfn._xlws.FILTER(FuSa_FTT!$F$3:$F$500,FuSa_FTT!$W$3:$W$500 = $W36),
                                  IFERROR(
                                       _xlfn._xlws.FILTER(FuSa_NACS!$F$3:$F$548,FuSa_NACS!$W$3:$W$548 = $W36),
                                       "NA"
                               )
                           )
                       )
                   )
               )
           )
       )
   )
)</f>
        <v/>
      </c>
      <c r="G36" s="441">
        <f t="array" ref="G36">IFERROR(
      _xlfn._xlws.FILTER(FuSa_Charger!$G$3:$G$520, FuSa_Charger!$W$3:$W$520 = $W36),
      IFERROR(
          _xlfn._xlws.FILTER(Function_14DCDC!$G$3:$G$503,Function_14DCDC!$W$3:$W$503 =$W36 ),
          IFERROR(
              _xlfn._xlws.FILTER(Function_Charger!$G$3:$G$510,Function_Charger!$W$3:$W$510 = $W36),
              IFERROR(
                  _xlfn._xlws.FILTER(FuSa_14DCDC!$G$3:$G$500,FuSa_14DCDC!$W$3:$W$500 = $W36),
                  IFERROR(
                      _xlfn._xlws.FILTER(FuSa_14DCDC_EFAN!$G$3:$G$500,FuSa_14DCDC_EFAN!$W$3:$W$500 = $W36),
                      IFERROR(
                          _xlfn._xlws.FILTER(FuSa_FaultInjection!$G$3:$G$500,FuSa_FaultInjection!$W$3:$W$500 = $W36),
                          IFERROR(
                              _xlfn._xlws.FILTER(Function_SCC!$G$3:$G$512,Function_SCC!$W$3:$W$512 = $W36),
                              IFERROR(
                                  _xlfn._xlws.FILTER(FuSa_FTT!$G$3:$G$500,FuSa_FTT!$W$3:$W$500 = $W36),
                                  IFERROR(
                                       _xlfn._xlws.FILTER(FuSa_NACS!$G$3:$G$548,FuSa_NACS!$W$3:$W$548 = $W36),
                                       "NA"
                               )
                           )
                       )
                   )
               )
           )
       )
   )
)</f>
        <v/>
      </c>
      <c r="H36" s="441" t="n"/>
      <c r="I36" s="441" t="n"/>
      <c r="J36" s="441" t="n"/>
      <c r="K36" s="441" t="n"/>
      <c r="L36" s="441" t="n"/>
      <c r="M36" s="441" t="n"/>
      <c r="N36" s="441" t="n"/>
      <c r="O36" s="441" t="n"/>
      <c r="P36" s="441">
        <f t="array" ref="P36">IFERROR(
      _xlfn._xlws.FILTER(FuSa_Charger!$P$3:$P$520, FuSa_Charger!$W$3:$W$520 = $W36),
      IFERROR(
          _xlfn._xlws.FILTER(Function_14DCDC!$P$3:$P$503,Function_14DCDC!$W$3:$W$503 =$W36 ),
          IFERROR(
              _xlfn._xlws.FILTER(Function_Charger!$P$3:$P$510,Function_Charger!$W$3:$W$510 = $W36),
              IFERROR(
                  _xlfn._xlws.FILTER(FuSa_14DCDC!$P$3:$P$500,FuSa_14DCDC!$W$3:$W$500 = $W36),
                  IFERROR(
                      _xlfn._xlws.FILTER(FuSa_14DCDC_EFAN!$P$3:$P$500,FuSa_14DCDC_EFAN!$W$3:$W$500 = $W36),
                      IFERROR(
                          _xlfn._xlws.FILTER(FuSa_FaultInjection!$P$3:$P$500,FuSa_FaultInjection!$W$3:$W$500 = $W36),
                          IFERROR(
                              _xlfn._xlws.FILTER(Function_SCC!$P$3:$P$512,Function_SCC!$W$3:$W$512 = $W36),
                              IFERROR(
                                  _xlfn._xlws.FILTER(FuSa_FTT!$P$3:$P$500,FuSa_FTT!$W$3:$W$500 = $W36),
                                  IFERROR(
                                       _xlfn._xlws.FILTER(FuSa_NACS!$P$3:$P$548,FuSa_NACS!$W$3:$W$548 = $W36),
                                       "NA"
                               )
                           )
                       )
                   )
               )
           )
       )
   )
)</f>
        <v/>
      </c>
      <c r="Q36" s="441">
        <f t="array" ref="Q36">IFERROR(
      _xlfn._xlws.FILTER(FuSa_Charger!$S$3:$S$520, FuSa_Charger!$W$3:$W$520 = $W36),
      IFERROR(
          _xlfn._xlws.FILTER(Function_14DCDC!$S$3:$S$503,Function_14DCDC!$W$3:$W$503 =$W36 ),
          IFERROR(
              _xlfn._xlws.FILTER(Function_Charger!$S$3:$S$510,Function_Charger!$W$3:$W$510 = $W36),
              IFERROR(
                  _xlfn._xlws.FILTER(FuSa_14DCDC!$S$3:$S$500,FuSa_14DCDC!$W$3:$W$500 = $W36),
                  IFERROR(
                      _xlfn._xlws.FILTER(FuSa_14DCDC_EFAN!$S$3:$S$500,FuSa_14DCDC_EFAN!$W$3:$W$500 = $W36),
                      IFERROR(
                          _xlfn._xlws.FILTER(FuSa_FaultInjection!$S$3:$S$500,FuSa_FaultInjection!$W$3:$W$500 = $W36),
                          IFERROR(
                              _xlfn._xlws.FILTER(Function_SCC!$S$3:$S$512,Function_SCC!$W$3:$W$512 = $W36),
                              IFERROR(
                                  _xlfn._xlws.FILTER(FuSa_FTT!$S$3:$S$500,FuSa_FTT!$W$3:$W$500 = $W36),
                                  IFERROR(
                                       _xlfn._xlws.FILTER(FuSa_NACS!$Q$3:$Q$548,FuSa_NACS!$W$3:$W$548 = $W36),
                                       "NA"
                               )
                           )
                       )
                   )
               )
           )
       )
   )
)</f>
        <v/>
      </c>
      <c r="R36" s="441">
        <f t="array" ref="R36">IFERROR(
      _xlfn._xlws.FILTER(FuSa_Charger!$T$3:$T$520, FuSa_Charger!$W$3:$W$520 = $W36),
      IFERROR(
          _xlfn._xlws.FILTER(Function_14DCDC!$T$3:$T$503,Function_14DCDC!$W$3:$W$503 =$W36 ),
          IFERROR(
              _xlfn._xlws.FILTER(Function_Charger!$T$3:$T$510,Function_Charger!$W$3:$W$510 = $W36),
              IFERROR(
                  _xlfn._xlws.FILTER(FuSa_14DCDC!$T$3:$T$500,FuSa_14DCDC!$W$3:$W$500 = $W36),
                  IFERROR(
                      _xlfn._xlws.FILTER(FuSa_14DCDC_EFAN!$T$3:$T$500,FuSa_14DCDC_EFAN!$W$3:$W$500 = $W36),
                      IFERROR(
                          _xlfn._xlws.FILTER(FuSa_FaultInjection!$T$3:$T$500,FuSa_FaultInjection!$W$3:$W$500 = $W36),
                          IFERROR(
                              _xlfn._xlws.FILTER(Function_SCC!$T$3:$T$512,Function_SCC!$W$3:$W$512 = $W36),
                              IFERROR(
                                  _xlfn._xlws.FILTER(FuSa_FTT!$T$3:$T$500,FuSa_FTT!$W$3:$W$500 = $W36),
                                  IFERROR(
                                       _xlfn._xlws.FILTER(FuSa_NACS!$R$3:$R$548,FuSa_NACS!$W$3:$W$548 = $W36),
                                       "NA"
                               )
                           )
                       )
                   )
               )
           )
       )
   )
)</f>
        <v/>
      </c>
      <c r="S36" s="441">
        <f t="array" ref="S36">IFERROR(
      _xlfn._xlws.FILTER(FuSa_Charger!$U$3:$U$520, FuSa_Charger!$W$3:$W$520 = $W36),
      IFERROR(
          _xlfn._xlws.FILTER(Function_14DCDC!$U$3:$U$503,Function_14DCDC!$W$3:$W$503 =$W36 ),
          IFERROR(
              _xlfn._xlws.FILTER(Function_Charger!$U$3:$U$510,Function_Charger!$W$3:$W$510 = $W36),
              IFERROR(
                  _xlfn._xlws.FILTER(FuSa_14DCDC!$U$3:$U$500,FuSa_14DCDC!$W$3:$W$500 = $W36),
                  IFERROR(
                      _xlfn._xlws.FILTER(FuSa_14DCDC_EFAN!$U$3:$U$500,FuSa_14DCDC_EFAN!$W$3:$W$500 = $W36),
                      IFERROR(
                          _xlfn._xlws.FILTER(FuSa_FaultInjection!$U$3:$U$500,FuSa_FaultInjection!$W$3:$W$500 = $W36),
                          IFERROR(
                              _xlfn._xlws.FILTER(Function_SCC!$U$3:$U$512,Function_SCC!$W$3:$W$512 = $W36),
                              IFERROR(
                                  _xlfn._xlws.FILTER(FuSa_FTT!$U$3:$U$500,FuSa_FTT!$W$3:$W$500 = $W36),
                                  IFERROR(
                                       _xlfn._xlws.FILTER(FuSa_NACS!$S$3:$S$548,FuSa_NACS!$W$3:$W$548 = $W36),
                                       "NA"
                               )
                           )
                       )
                   )
               )
           )
       )
   )
)</f>
        <v/>
      </c>
      <c r="T36" s="441">
        <f t="array" ref="T36">IFERROR(
      _xlfn._xlws.FILTER(FuSa_Charger!$V$3:$V$520, FuSa_Charger!$W$3:$W$520 = $W36),
      IFERROR(
          _xlfn._xlws.FILTER(Function_14DCDC!$V$3:$V$503,Function_14DCDC!$W$3:$W$503 =$W36 ),
          IFERROR(
              _xlfn._xlws.FILTER(Function_Charger!$V$3:$V$510,Function_Charger!$W$3:$W$510 = $W36),
              IFERROR(
                  _xlfn._xlws.FILTER(FuSa_14DCDC!$V$3:$V$500,FuSa_14DCDC!$W$3:$W$500 = $W36),
                  IFERROR(
                      _xlfn._xlws.FILTER(FuSa_14DCDC_EFAN!$V$3:$V$500,FuSa_14DCDC_EFAN!$W$3:$W$500 = $W36),
                      IFERROR(
                          _xlfn._xlws.FILTER(FuSa_FaultInjection!$V$3:$V$500,FuSa_FaultInjection!$W$3:$W$500 = $W36),
                          IFERROR(
                              _xlfn._xlws.FILTER(Function_SCC!$V$3:$V$512,Function_SCC!$W$3:$W$512 = $W36),
                              IFERROR(
                                  _xlfn._xlws.FILTER(FuSa_FTT!$V$3:$V$500,FuSa_FTT!$W$3:$W$500 = $W36),
                                  IFERROR(
                                       _xlfn._xlws.FILTER(FuSa_NACS!$T$3:$T$548,FuSa_NACS!$W$3:$W$548 = $W36),
                                       "NA"
                               )
                           )
                       )
                   )
               )
           )
       )
   )
)</f>
        <v/>
      </c>
      <c r="U36" s="183" t="inlineStr">
        <is>
          <t>Fire Protection</t>
        </is>
      </c>
      <c r="V36" s="876" t="n"/>
      <c r="W36" s="507" t="inlineStr">
        <is>
          <t>[SYI_FP50_001_004] Verify CP_Hot_Disconnect is disabled (NACS HW &amp;&amp; Correct SGBM_ID)_SP21.html</t>
        </is>
      </c>
      <c r="X36" s="840" t="n">
        <v>1</v>
      </c>
      <c r="Y36" s="240" t="n">
        <v>0</v>
      </c>
      <c r="Z36" s="240" t="n">
        <v>0</v>
      </c>
      <c r="AA36" s="240" t="n">
        <v>1</v>
      </c>
      <c r="AB36" s="953" t="n"/>
      <c r="AC36" s="1137">
        <f t="array" ref="AC36">IF(
    IFERROR(
        _xlfn._xlws.FILTER(FuSa_Charger!$AC$3:$AC$519, FuSa_Charger!$W$3:$W$519 = $W36),
        IFERROR(
            _xlfn._xlws.FILTER(Function_14DCDC!$AC$3:$AC$503, Function_14DCDC!$W$3:$W$503 = $W36),
            IFERROR(
                _xlfn._xlws.FILTER(Function_Charger!$AC$3:$AC$508, Function_Charger!$W$3:$W$508 = $W36),
                IFERROR(
                    _xlfn._xlws.FILTER(FuSa_14DCDC!$AC$3:$AC$500, FuSa_14DCDC!$W$3:$W$500 = $W36),
                    IFERROR(
                        _xlfn._xlws.FILTER(FuSa_14DCDC_EFAN!$AC$3:$AC$500, FuSa_14DCDC_EFAN!$W$3:$W$500 =$W36 ),
                        IFERROR(
                            _xlfn._xlws.FILTER(FuSa_FaultInjection!$AC$3:$AC$500, FuSa_FaultInjection!$W$3:$W$500 = $W36),
                            IFERROR(
                                _xlfn._xlws.FILTER(FuSa_NACS!$AC$3:$AC$548, FuSa_NACS!$W$3:$W$548 = $W36),
                                IFERROR(
                                     _xlfn._xlws.FILTER(Function_SCC!$AC$3:$AC$525, Function_SCC!$W$3:$W$525 = $W36),
                                     _xlfn._xlws.FILTER(FuSa_FTT!$AC$3:$AC$500, FuSa_FTT!$W$3:$W$500 = $W36)
                                )
                            )
                        )
                    )
                )
            )
        )
    ) = 0,
    "",
    IFERROR(
        _xlfn._xlws.FILTER(FuSa_Charger!$AC$3:$AC$519, FuSa_Charger!$W$3:$W$519 = $W36),
        IFERROR(
            _xlfn._xlws.FILTER(Function_14DCDC!$AC$3:$AC$503, Function_14DCDC!$W$3:$W$503 = $W36),
            IFERROR(
                _xlfn._xlws.FILTER(Function_Charger!$AC$3:$AC$508, Function_Charger!$W$3:$W$508 = $W36),
                IFERROR(
                    _xlfn._xlws.FILTER(FuSa_14DCDC!$AC$3:$AC$500, FuSa_14DCDC!$W$3:$W$500 = $W36),
                    IFERROR(
                        _xlfn._xlws.FILTER(FuSa_14DCDC_EFAN!$AC$3:$AC$500, FuSa_14DCDC_EFAN!$W$3:$W$500 = $W36),
                        IFERROR(
                            _xlfn._xlws.FILTER(FuSa_FaultInjection!$AC$3:$AC$500, FuSa_FaultInjection!$W$3:$W$500 = $W36),
                            IFERROR(
                                _xlfn._xlws.FILTER(FuSa_NACS!$AC$3:$AC$548, FuSa_NACS!$W$3:$W$548 = $W36),
                                IFERROR(
                                     _xlfn._xlws.FILTER(Function_SCC!$AC$3:$AC$525, Function_SCC!$W$3:$W$525 = $W36),
                                     _xlfn._xlws.FILTER(FuSa_FTT!$AC$3:$AC$500, FuSa_FTT!$W$3:$W$500 = $W36)
                               )
                            )
                        )
                    )
                )
            )
        )
    )
)</f>
        <v/>
      </c>
      <c r="AD36" s="364" t="n"/>
      <c r="AE36" s="942" t="n"/>
      <c r="AG36" s="223" t="inlineStr"/>
      <c r="AH36" s="628" t="inlineStr"/>
      <c r="AI36" s="43" t="inlineStr"/>
      <c r="AJ36" s="43" t="inlineStr"/>
      <c r="AK36" s="43" t="inlineStr"/>
      <c r="AL36" s="266" t="n"/>
      <c r="AM36" s="231" t="n"/>
      <c r="AN36" s="765" t="n"/>
      <c r="AO36" s="223">
        <f>EXACT(W36,AG36)</f>
        <v/>
      </c>
      <c r="AP36" s="43">
        <f>EXACT(X36,AH36)</f>
        <v/>
      </c>
      <c r="AQ36" s="43">
        <f>EXACT(Y36,AI36)</f>
        <v/>
      </c>
      <c r="AR36" s="43">
        <f>EXACT(Z36,AJ36)</f>
        <v/>
      </c>
      <c r="AS36" s="266">
        <f>EXACT(AA36,AK36)</f>
        <v/>
      </c>
      <c r="AT36" t="inlineStr"/>
      <c r="AU36" t="inlineStr"/>
    </row>
    <row r="37" ht="15" customHeight="1">
      <c r="A37" s="439" t="n"/>
      <c r="B37" s="440" t="n"/>
      <c r="C37" s="445" t="n"/>
      <c r="D37" s="441" t="n"/>
      <c r="E37" s="441">
        <f t="array" ref="E37">IFERROR(
      _xlfn._xlws.FILTER(FuSa_Charger!$E$3:$E$520, FuSa_Charger!$W$3:$W$520 = $W37),
      IFERROR(
          _xlfn._xlws.FILTER(Function_14DCDC!$E$3:$E$503,Function_14DCDC!$W$3:$W$503 =$W37 ),
          IFERROR(
              _xlfn._xlws.FILTER(Function_Charger!$E$3:$E$510,Function_Charger!$W$3:$W$510 = $W37),
              IFERROR(
                  _xlfn._xlws.FILTER(FuSa_14DCDC!$E$3:$E$500,FuSa_14DCDC!$W$3:$W$500 = $W37),
                  IFERROR(
                      _xlfn._xlws.FILTER(FuSa_14DCDC_EFAN!$E$3:$E$500,FuSa_14DCDC_EFAN!$W$3:$W$500 = $W37),
                      IFERROR(
                          _xlfn._xlws.FILTER(FuSa_FaultInjection!$E$3:$E$500,FuSa_FaultInjection!$W$3:$W$500 = $W37),
                          IFERROR(
                              _xlfn._xlws.FILTER(Function_SCC!$E$3:$E$512,Function_SCC!$W$3:$W$512 = $W37),
                              IFERROR(
                                  _xlfn._xlws.FILTER(FuSa_FTT!$E$3:$E$500,FuSa_FTT!$W$3:$W$500 = $W37),
                                  IFERROR(
                                       _xlfn._xlws.FILTER(FuSa_NACS!$E$3:$E$548,FuSa_NACS!$W$3:$W$548 = $W37),
                                       "NA"
                               )
                           )
                       )
                   )
               )
           )
       )
   )
)</f>
        <v/>
      </c>
      <c r="F37" s="441">
        <f t="array" ref="F37">IFERROR(
      _xlfn._xlws.FILTER(FuSa_Charger!$F$3:$F$520, FuSa_Charger!$W$3:$W$520 = $W37),
      IFERROR(
          _xlfn._xlws.FILTER(Function_14DCDC!$F$3:$F$503,Function_14DCDC!$W$3:$W$503 =$W37 ),
          IFERROR(
              _xlfn._xlws.FILTER(Function_Charger!$F$3:$F$510,Function_Charger!$W$3:$W$510 = $W37),
              IFERROR(
                  _xlfn._xlws.FILTER(FuSa_14DCDC!$F$3:$F$500,FuSa_14DCDC!$W$3:$W$500 = $W37),
                  IFERROR(
                      _xlfn._xlws.FILTER(FuSa_14DCDC_EFAN!$F$3:$F$500,FuSa_14DCDC_EFAN!$W$3:$W$500 = $W37),
                      IFERROR(
                          _xlfn._xlws.FILTER(FuSa_FaultInjection!$F$3:$F$500,FuSa_FaultInjection!$W$3:$W$500 = $W37),
                          IFERROR(
                              _xlfn._xlws.FILTER(Function_SCC!$F$3:$F$512,Function_SCC!$W$3:$W$512 = $W37),
                              IFERROR(
                                  _xlfn._xlws.FILTER(FuSa_FTT!$F$3:$F$500,FuSa_FTT!$W$3:$W$500 = $W37),
                                  IFERROR(
                                       _xlfn._xlws.FILTER(FuSa_NACS!$F$3:$F$548,FuSa_NACS!$W$3:$W$548 = $W37),
                                       "NA"
                               )
                           )
                       )
                   )
               )
           )
       )
   )
)</f>
        <v/>
      </c>
      <c r="G37" s="441">
        <f t="array" ref="G37">IFERROR(
      _xlfn._xlws.FILTER(FuSa_Charger!$G$3:$G$520, FuSa_Charger!$W$3:$W$520 = $W37),
      IFERROR(
          _xlfn._xlws.FILTER(Function_14DCDC!$G$3:$G$503,Function_14DCDC!$W$3:$W$503 =$W37 ),
          IFERROR(
              _xlfn._xlws.FILTER(Function_Charger!$G$3:$G$510,Function_Charger!$W$3:$W$510 = $W37),
              IFERROR(
                  _xlfn._xlws.FILTER(FuSa_14DCDC!$G$3:$G$500,FuSa_14DCDC!$W$3:$W$500 = $W37),
                  IFERROR(
                      _xlfn._xlws.FILTER(FuSa_14DCDC_EFAN!$G$3:$G$500,FuSa_14DCDC_EFAN!$W$3:$W$500 = $W37),
                      IFERROR(
                          _xlfn._xlws.FILTER(FuSa_FaultInjection!$G$3:$G$500,FuSa_FaultInjection!$W$3:$W$500 = $W37),
                          IFERROR(
                              _xlfn._xlws.FILTER(Function_SCC!$G$3:$G$512,Function_SCC!$W$3:$W$512 = $W37),
                              IFERROR(
                                  _xlfn._xlws.FILTER(FuSa_FTT!$G$3:$G$500,FuSa_FTT!$W$3:$W$500 = $W37),
                                  IFERROR(
                                       _xlfn._xlws.FILTER(FuSa_NACS!$G$3:$G$548,FuSa_NACS!$W$3:$W$548 = $W37),
                                       "NA"
                               )
                           )
                       )
                   )
               )
           )
       )
   )
)</f>
        <v/>
      </c>
      <c r="H37" s="441" t="n"/>
      <c r="I37" s="441" t="n"/>
      <c r="J37" s="441" t="n"/>
      <c r="K37" s="441" t="n"/>
      <c r="L37" s="441" t="n"/>
      <c r="M37" s="441" t="n"/>
      <c r="N37" s="441" t="n"/>
      <c r="O37" s="441" t="n"/>
      <c r="P37" s="441">
        <f t="array" ref="P37">IFERROR(
      _xlfn._xlws.FILTER(FuSa_Charger!$P$3:$P$520, FuSa_Charger!$W$3:$W$520 = $W37),
      IFERROR(
          _xlfn._xlws.FILTER(Function_14DCDC!$P$3:$P$503,Function_14DCDC!$W$3:$W$503 =$W37 ),
          IFERROR(
              _xlfn._xlws.FILTER(Function_Charger!$P$3:$P$510,Function_Charger!$W$3:$W$510 = $W37),
              IFERROR(
                  _xlfn._xlws.FILTER(FuSa_14DCDC!$P$3:$P$500,FuSa_14DCDC!$W$3:$W$500 = $W37),
                  IFERROR(
                      _xlfn._xlws.FILTER(FuSa_14DCDC_EFAN!$P$3:$P$500,FuSa_14DCDC_EFAN!$W$3:$W$500 = $W37),
                      IFERROR(
                          _xlfn._xlws.FILTER(FuSa_FaultInjection!$P$3:$P$500,FuSa_FaultInjection!$W$3:$W$500 = $W37),
                          IFERROR(
                              _xlfn._xlws.FILTER(Function_SCC!$P$3:$P$512,Function_SCC!$W$3:$W$512 = $W37),
                              IFERROR(
                                  _xlfn._xlws.FILTER(FuSa_FTT!$P$3:$P$500,FuSa_FTT!$W$3:$W$500 = $W37),
                                  IFERROR(
                                       _xlfn._xlws.FILTER(FuSa_NACS!$P$3:$P$548,FuSa_NACS!$W$3:$W$548 = $W37),
                                       "NA"
                               )
                           )
                       )
                   )
               )
           )
       )
   )
)</f>
        <v/>
      </c>
      <c r="Q37" s="441">
        <f t="array" ref="Q37">IFERROR(
      _xlfn._xlws.FILTER(FuSa_Charger!$S$3:$S$520, FuSa_Charger!$W$3:$W$520 = $W37),
      IFERROR(
          _xlfn._xlws.FILTER(Function_14DCDC!$S$3:$S$503,Function_14DCDC!$W$3:$W$503 =$W37 ),
          IFERROR(
              _xlfn._xlws.FILTER(Function_Charger!$S$3:$S$510,Function_Charger!$W$3:$W$510 = $W37),
              IFERROR(
                  _xlfn._xlws.FILTER(FuSa_14DCDC!$S$3:$S$500,FuSa_14DCDC!$W$3:$W$500 = $W37),
                  IFERROR(
                      _xlfn._xlws.FILTER(FuSa_14DCDC_EFAN!$S$3:$S$500,FuSa_14DCDC_EFAN!$W$3:$W$500 = $W37),
                      IFERROR(
                          _xlfn._xlws.FILTER(FuSa_FaultInjection!$S$3:$S$500,FuSa_FaultInjection!$W$3:$W$500 = $W37),
                          IFERROR(
                              _xlfn._xlws.FILTER(Function_SCC!$S$3:$S$512,Function_SCC!$W$3:$W$512 = $W37),
                              IFERROR(
                                  _xlfn._xlws.FILTER(FuSa_FTT!$S$3:$S$500,FuSa_FTT!$W$3:$W$500 = $W37),
                                  IFERROR(
                                       _xlfn._xlws.FILTER(FuSa_NACS!$Q$3:$Q$548,FuSa_NACS!$W$3:$W$548 = $W37),
                                       "NA"
                               )
                           )
                       )
                   )
               )
           )
       )
   )
)</f>
        <v/>
      </c>
      <c r="R37" s="441">
        <f t="array" ref="R37">IFERROR(
      _xlfn._xlws.FILTER(FuSa_Charger!$T$3:$T$520, FuSa_Charger!$W$3:$W$520 = $W37),
      IFERROR(
          _xlfn._xlws.FILTER(Function_14DCDC!$T$3:$T$503,Function_14DCDC!$W$3:$W$503 =$W37 ),
          IFERROR(
              _xlfn._xlws.FILTER(Function_Charger!$T$3:$T$510,Function_Charger!$W$3:$W$510 = $W37),
              IFERROR(
                  _xlfn._xlws.FILTER(FuSa_14DCDC!$T$3:$T$500,FuSa_14DCDC!$W$3:$W$500 = $W37),
                  IFERROR(
                      _xlfn._xlws.FILTER(FuSa_14DCDC_EFAN!$T$3:$T$500,FuSa_14DCDC_EFAN!$W$3:$W$500 = $W37),
                      IFERROR(
                          _xlfn._xlws.FILTER(FuSa_FaultInjection!$T$3:$T$500,FuSa_FaultInjection!$W$3:$W$500 = $W37),
                          IFERROR(
                              _xlfn._xlws.FILTER(Function_SCC!$T$3:$T$512,Function_SCC!$W$3:$W$512 = $W37),
                              IFERROR(
                                  _xlfn._xlws.FILTER(FuSa_FTT!$T$3:$T$500,FuSa_FTT!$W$3:$W$500 = $W37),
                                  IFERROR(
                                       _xlfn._xlws.FILTER(FuSa_NACS!$R$3:$R$548,FuSa_NACS!$W$3:$W$548 = $W37),
                                       "NA"
                               )
                           )
                       )
                   )
               )
           )
       )
   )
)</f>
        <v/>
      </c>
      <c r="S37" s="441">
        <f t="array" ref="S37">IFERROR(
      _xlfn._xlws.FILTER(FuSa_Charger!$U$3:$U$520, FuSa_Charger!$W$3:$W$520 = $W37),
      IFERROR(
          _xlfn._xlws.FILTER(Function_14DCDC!$U$3:$U$503,Function_14DCDC!$W$3:$W$503 =$W37 ),
          IFERROR(
              _xlfn._xlws.FILTER(Function_Charger!$U$3:$U$510,Function_Charger!$W$3:$W$510 = $W37),
              IFERROR(
                  _xlfn._xlws.FILTER(FuSa_14DCDC!$U$3:$U$500,FuSa_14DCDC!$W$3:$W$500 = $W37),
                  IFERROR(
                      _xlfn._xlws.FILTER(FuSa_14DCDC_EFAN!$U$3:$U$500,FuSa_14DCDC_EFAN!$W$3:$W$500 = $W37),
                      IFERROR(
                          _xlfn._xlws.FILTER(FuSa_FaultInjection!$U$3:$U$500,FuSa_FaultInjection!$W$3:$W$500 = $W37),
                          IFERROR(
                              _xlfn._xlws.FILTER(Function_SCC!$U$3:$U$512,Function_SCC!$W$3:$W$512 = $W37),
                              IFERROR(
                                  _xlfn._xlws.FILTER(FuSa_FTT!$U$3:$U$500,FuSa_FTT!$W$3:$W$500 = $W37),
                                  IFERROR(
                                       _xlfn._xlws.FILTER(FuSa_NACS!$S$3:$S$548,FuSa_NACS!$W$3:$W$548 = $W37),
                                       "NA"
                               )
                           )
                       )
                   )
               )
           )
       )
   )
)</f>
        <v/>
      </c>
      <c r="T37" s="441">
        <f t="array" ref="T37">IFERROR(
      _xlfn._xlws.FILTER(FuSa_Charger!$V$3:$V$520, FuSa_Charger!$W$3:$W$520 = $W37),
      IFERROR(
          _xlfn._xlws.FILTER(Function_14DCDC!$V$3:$V$503,Function_14DCDC!$W$3:$W$503 =$W37 ),
          IFERROR(
              _xlfn._xlws.FILTER(Function_Charger!$V$3:$V$510,Function_Charger!$W$3:$W$510 = $W37),
              IFERROR(
                  _xlfn._xlws.FILTER(FuSa_14DCDC!$V$3:$V$500,FuSa_14DCDC!$W$3:$W$500 = $W37),
                  IFERROR(
                      _xlfn._xlws.FILTER(FuSa_14DCDC_EFAN!$V$3:$V$500,FuSa_14DCDC_EFAN!$W$3:$W$500 = $W37),
                      IFERROR(
                          _xlfn._xlws.FILTER(FuSa_FaultInjection!$V$3:$V$500,FuSa_FaultInjection!$W$3:$W$500 = $W37),
                          IFERROR(
                              _xlfn._xlws.FILTER(Function_SCC!$V$3:$V$512,Function_SCC!$W$3:$W$512 = $W37),
                              IFERROR(
                                  _xlfn._xlws.FILTER(FuSa_FTT!$V$3:$V$500,FuSa_FTT!$W$3:$W$500 = $W37),
                                  IFERROR(
                                       _xlfn._xlws.FILTER(FuSa_NACS!$T$3:$T$548,FuSa_NACS!$W$3:$W$548 = $W37),
                                       "NA"
                               )
                           )
                       )
                   )
               )
           )
       )
   )
)</f>
        <v/>
      </c>
      <c r="U37" s="183" t="inlineStr">
        <is>
          <t>Fire Protection</t>
        </is>
      </c>
      <c r="V37" s="876" t="n"/>
      <c r="W37" s="507" t="inlineStr">
        <is>
          <t>[SYI_FP50_001_004] Verify CP_Hot_Disconnect is disabled (NACS HW &amp;&amp; Correct SGBM_ID)_SP21P.html</t>
        </is>
      </c>
      <c r="X37" s="840" t="n">
        <v>9</v>
      </c>
      <c r="Y37" s="240" t="n">
        <v>0</v>
      </c>
      <c r="Z37" s="240" t="n">
        <v>0</v>
      </c>
      <c r="AA37" s="240" t="n">
        <v>9</v>
      </c>
      <c r="AB37" s="953" t="n"/>
      <c r="AC37" s="1137">
        <f t="array" ref="AC37">IF(
    IFERROR(
        _xlfn._xlws.FILTER(FuSa_Charger!$AC$3:$AC$519, FuSa_Charger!$W$3:$W$519 = $W37),
        IFERROR(
            _xlfn._xlws.FILTER(Function_14DCDC!$AC$3:$AC$503, Function_14DCDC!$W$3:$W$503 = $W37),
            IFERROR(
                _xlfn._xlws.FILTER(Function_Charger!$AC$3:$AC$508, Function_Charger!$W$3:$W$508 = $W37),
                IFERROR(
                    _xlfn._xlws.FILTER(FuSa_14DCDC!$AC$3:$AC$500, FuSa_14DCDC!$W$3:$W$500 = $W37),
                    IFERROR(
                        _xlfn._xlws.FILTER(FuSa_14DCDC_EFAN!$AC$3:$AC$500, FuSa_14DCDC_EFAN!$W$3:$W$500 =$W37 ),
                        IFERROR(
                            _xlfn._xlws.FILTER(FuSa_FaultInjection!$AC$3:$AC$500, FuSa_FaultInjection!$W$3:$W$500 = $W37),
                            IFERROR(
                                _xlfn._xlws.FILTER(FuSa_NACS!$AC$3:$AC$548, FuSa_NACS!$W$3:$W$548 = $W37),
                                IFERROR(
                                     _xlfn._xlws.FILTER(Function_SCC!$AC$3:$AC$525, Function_SCC!$W$3:$W$525 = $W37),
                                     _xlfn._xlws.FILTER(FuSa_FTT!$AC$3:$AC$500, FuSa_FTT!$W$3:$W$500 = $W37)
                                )
                            )
                        )
                    )
                )
            )
        )
    ) = 0,
    "",
    IFERROR(
        _xlfn._xlws.FILTER(FuSa_Charger!$AC$3:$AC$519, FuSa_Charger!$W$3:$W$519 = $W37),
        IFERROR(
            _xlfn._xlws.FILTER(Function_14DCDC!$AC$3:$AC$503, Function_14DCDC!$W$3:$W$503 = $W37),
            IFERROR(
                _xlfn._xlws.FILTER(Function_Charger!$AC$3:$AC$508, Function_Charger!$W$3:$W$508 = $W37),
                IFERROR(
                    _xlfn._xlws.FILTER(FuSa_14DCDC!$AC$3:$AC$500, FuSa_14DCDC!$W$3:$W$500 = $W37),
                    IFERROR(
                        _xlfn._xlws.FILTER(FuSa_14DCDC_EFAN!$AC$3:$AC$500, FuSa_14DCDC_EFAN!$W$3:$W$500 = $W37),
                        IFERROR(
                            _xlfn._xlws.FILTER(FuSa_FaultInjection!$AC$3:$AC$500, FuSa_FaultInjection!$W$3:$W$500 = $W37),
                            IFERROR(
                                _xlfn._xlws.FILTER(FuSa_NACS!$AC$3:$AC$548, FuSa_NACS!$W$3:$W$548 = $W37),
                                IFERROR(
                                     _xlfn._xlws.FILTER(Function_SCC!$AC$3:$AC$525, Function_SCC!$W$3:$W$525 = $W37),
                                     _xlfn._xlws.FILTER(FuSa_FTT!$AC$3:$AC$500, FuSa_FTT!$W$3:$W$500 = $W37)
                               )
                            )
                        )
                    )
                )
            )
        )
    )
)</f>
        <v/>
      </c>
      <c r="AD37" s="364" t="n"/>
      <c r="AE37" s="942" t="n"/>
      <c r="AG37" s="223" t="inlineStr"/>
      <c r="AH37" s="628" t="inlineStr"/>
      <c r="AI37" s="43" t="inlineStr"/>
      <c r="AJ37" s="43" t="inlineStr"/>
      <c r="AK37" s="43" t="inlineStr"/>
      <c r="AL37" s="266" t="n"/>
      <c r="AM37" s="231" t="n"/>
      <c r="AN37" s="765" t="n"/>
      <c r="AO37" s="223">
        <f>EXACT(W37,AG37)</f>
        <v/>
      </c>
      <c r="AP37" s="43">
        <f>EXACT(X37,AH37)</f>
        <v/>
      </c>
      <c r="AQ37" s="43">
        <f>EXACT(Y37,AI37)</f>
        <v/>
      </c>
      <c r="AR37" s="43">
        <f>EXACT(Z37,AJ37)</f>
        <v/>
      </c>
      <c r="AS37" s="266">
        <f>EXACT(AA37,AK37)</f>
        <v/>
      </c>
      <c r="AT37" t="inlineStr"/>
      <c r="AU37" t="inlineStr"/>
    </row>
    <row r="38" ht="15" customHeight="1">
      <c r="A38" s="439" t="n"/>
      <c r="B38" s="440" t="n"/>
      <c r="C38" s="445" t="n"/>
      <c r="D38" s="441" t="n"/>
      <c r="E38" s="441">
        <f t="array" ref="E38">IFERROR(
      _xlfn._xlws.FILTER(FuSa_Charger!$E$3:$E$520, FuSa_Charger!$W$3:$W$520 = $W38),
      IFERROR(
          _xlfn._xlws.FILTER(Function_14DCDC!$E$3:$E$503,Function_14DCDC!$W$3:$W$503 =$W38 ),
          IFERROR(
              _xlfn._xlws.FILTER(Function_Charger!$E$3:$E$510,Function_Charger!$W$3:$W$510 = $W38),
              IFERROR(
                  _xlfn._xlws.FILTER(FuSa_14DCDC!$E$3:$E$500,FuSa_14DCDC!$W$3:$W$500 = $W38),
                  IFERROR(
                      _xlfn._xlws.FILTER(FuSa_14DCDC_EFAN!$E$3:$E$500,FuSa_14DCDC_EFAN!$W$3:$W$500 = $W38),
                      IFERROR(
                          _xlfn._xlws.FILTER(FuSa_FaultInjection!$E$3:$E$500,FuSa_FaultInjection!$W$3:$W$500 = $W38),
                          IFERROR(
                              _xlfn._xlws.FILTER(Function_SCC!$E$3:$E$512,Function_SCC!$W$3:$W$512 = $W38),
                              IFERROR(
                                  _xlfn._xlws.FILTER(FuSa_FTT!$E$3:$E$500,FuSa_FTT!$W$3:$W$500 = $W38),
                                  IFERROR(
                                       _xlfn._xlws.FILTER(FuSa_NACS!$E$3:$E$548,FuSa_NACS!$W$3:$W$548 = $W38),
                                       "NA"
                               )
                           )
                       )
                   )
               )
           )
       )
   )
)</f>
        <v/>
      </c>
      <c r="F38" s="441">
        <f t="array" ref="F38">IFERROR(
      _xlfn._xlws.FILTER(FuSa_Charger!$F$3:$F$520, FuSa_Charger!$W$3:$W$520 = $W38),
      IFERROR(
          _xlfn._xlws.FILTER(Function_14DCDC!$F$3:$F$503,Function_14DCDC!$W$3:$W$503 =$W38 ),
          IFERROR(
              _xlfn._xlws.FILTER(Function_Charger!$F$3:$F$510,Function_Charger!$W$3:$W$510 = $W38),
              IFERROR(
                  _xlfn._xlws.FILTER(FuSa_14DCDC!$F$3:$F$500,FuSa_14DCDC!$W$3:$W$500 = $W38),
                  IFERROR(
                      _xlfn._xlws.FILTER(FuSa_14DCDC_EFAN!$F$3:$F$500,FuSa_14DCDC_EFAN!$W$3:$W$500 = $W38),
                      IFERROR(
                          _xlfn._xlws.FILTER(FuSa_FaultInjection!$F$3:$F$500,FuSa_FaultInjection!$W$3:$W$500 = $W38),
                          IFERROR(
                              _xlfn._xlws.FILTER(Function_SCC!$F$3:$F$512,Function_SCC!$W$3:$W$512 = $W38),
                              IFERROR(
                                  _xlfn._xlws.FILTER(FuSa_FTT!$F$3:$F$500,FuSa_FTT!$W$3:$W$500 = $W38),
                                  IFERROR(
                                       _xlfn._xlws.FILTER(FuSa_NACS!$F$3:$F$548,FuSa_NACS!$W$3:$W$548 = $W38),
                                       "NA"
                               )
                           )
                       )
                   )
               )
           )
       )
   )
)</f>
        <v/>
      </c>
      <c r="G38" s="441">
        <f t="array" ref="G38">IFERROR(
      _xlfn._xlws.FILTER(FuSa_Charger!$G$3:$G$520, FuSa_Charger!$W$3:$W$520 = $W38),
      IFERROR(
          _xlfn._xlws.FILTER(Function_14DCDC!$G$3:$G$503,Function_14DCDC!$W$3:$W$503 =$W38 ),
          IFERROR(
              _xlfn._xlws.FILTER(Function_Charger!$G$3:$G$510,Function_Charger!$W$3:$W$510 = $W38),
              IFERROR(
                  _xlfn._xlws.FILTER(FuSa_14DCDC!$G$3:$G$500,FuSa_14DCDC!$W$3:$W$500 = $W38),
                  IFERROR(
                      _xlfn._xlws.FILTER(FuSa_14DCDC_EFAN!$G$3:$G$500,FuSa_14DCDC_EFAN!$W$3:$W$500 = $W38),
                      IFERROR(
                          _xlfn._xlws.FILTER(FuSa_FaultInjection!$G$3:$G$500,FuSa_FaultInjection!$W$3:$W$500 = $W38),
                          IFERROR(
                              _xlfn._xlws.FILTER(Function_SCC!$G$3:$G$512,Function_SCC!$W$3:$W$512 = $W38),
                              IFERROR(
                                  _xlfn._xlws.FILTER(FuSa_FTT!$G$3:$G$500,FuSa_FTT!$W$3:$W$500 = $W38),
                                  IFERROR(
                                       _xlfn._xlws.FILTER(FuSa_NACS!$G$3:$G$548,FuSa_NACS!$W$3:$W$548 = $W38),
                                       "NA"
                               )
                           )
                       )
                   )
               )
           )
       )
   )
)</f>
        <v/>
      </c>
      <c r="H38" s="441" t="n"/>
      <c r="I38" s="441" t="n"/>
      <c r="J38" s="441" t="n"/>
      <c r="K38" s="441" t="n"/>
      <c r="L38" s="441" t="n"/>
      <c r="M38" s="441" t="n"/>
      <c r="N38" s="441" t="n"/>
      <c r="O38" s="441" t="n"/>
      <c r="P38" s="441">
        <f t="array" ref="P38">IFERROR(
      _xlfn._xlws.FILTER(FuSa_Charger!$P$3:$P$520, FuSa_Charger!$W$3:$W$520 = $W38),
      IFERROR(
          _xlfn._xlws.FILTER(Function_14DCDC!$P$3:$P$503,Function_14DCDC!$W$3:$W$503 =$W38 ),
          IFERROR(
              _xlfn._xlws.FILTER(Function_Charger!$P$3:$P$510,Function_Charger!$W$3:$W$510 = $W38),
              IFERROR(
                  _xlfn._xlws.FILTER(FuSa_14DCDC!$P$3:$P$500,FuSa_14DCDC!$W$3:$W$500 = $W38),
                  IFERROR(
                      _xlfn._xlws.FILTER(FuSa_14DCDC_EFAN!$P$3:$P$500,FuSa_14DCDC_EFAN!$W$3:$W$500 = $W38),
                      IFERROR(
                          _xlfn._xlws.FILTER(FuSa_FaultInjection!$P$3:$P$500,FuSa_FaultInjection!$W$3:$W$500 = $W38),
                          IFERROR(
                              _xlfn._xlws.FILTER(Function_SCC!$P$3:$P$512,Function_SCC!$W$3:$W$512 = $W38),
                              IFERROR(
                                  _xlfn._xlws.FILTER(FuSa_FTT!$P$3:$P$500,FuSa_FTT!$W$3:$W$500 = $W38),
                                  IFERROR(
                                       _xlfn._xlws.FILTER(FuSa_NACS!$P$3:$P$548,FuSa_NACS!$W$3:$W$548 = $W38),
                                       "NA"
                               )
                           )
                       )
                   )
               )
           )
       )
   )
)</f>
        <v/>
      </c>
      <c r="Q38" s="441">
        <f t="array" ref="Q38">IFERROR(
      _xlfn._xlws.FILTER(FuSa_Charger!$S$3:$S$520, FuSa_Charger!$W$3:$W$520 = $W38),
      IFERROR(
          _xlfn._xlws.FILTER(Function_14DCDC!$S$3:$S$503,Function_14DCDC!$W$3:$W$503 =$W38 ),
          IFERROR(
              _xlfn._xlws.FILTER(Function_Charger!$S$3:$S$510,Function_Charger!$W$3:$W$510 = $W38),
              IFERROR(
                  _xlfn._xlws.FILTER(FuSa_14DCDC!$S$3:$S$500,FuSa_14DCDC!$W$3:$W$500 = $W38),
                  IFERROR(
                      _xlfn._xlws.FILTER(FuSa_14DCDC_EFAN!$S$3:$S$500,FuSa_14DCDC_EFAN!$W$3:$W$500 = $W38),
                      IFERROR(
                          _xlfn._xlws.FILTER(FuSa_FaultInjection!$S$3:$S$500,FuSa_FaultInjection!$W$3:$W$500 = $W38),
                          IFERROR(
                              _xlfn._xlws.FILTER(Function_SCC!$S$3:$S$512,Function_SCC!$W$3:$W$512 = $W38),
                              IFERROR(
                                  _xlfn._xlws.FILTER(FuSa_FTT!$S$3:$S$500,FuSa_FTT!$W$3:$W$500 = $W38),
                                  IFERROR(
                                       _xlfn._xlws.FILTER(FuSa_NACS!$Q$3:$Q$548,FuSa_NACS!$W$3:$W$548 = $W38),
                                       "NA"
                               )
                           )
                       )
                   )
               )
           )
       )
   )
)</f>
        <v/>
      </c>
      <c r="R38" s="441">
        <f t="array" ref="R38">IFERROR(
      _xlfn._xlws.FILTER(FuSa_Charger!$T$3:$T$520, FuSa_Charger!$W$3:$W$520 = $W38),
      IFERROR(
          _xlfn._xlws.FILTER(Function_14DCDC!$T$3:$T$503,Function_14DCDC!$W$3:$W$503 =$W38 ),
          IFERROR(
              _xlfn._xlws.FILTER(Function_Charger!$T$3:$T$510,Function_Charger!$W$3:$W$510 = $W38),
              IFERROR(
                  _xlfn._xlws.FILTER(FuSa_14DCDC!$T$3:$T$500,FuSa_14DCDC!$W$3:$W$500 = $W38),
                  IFERROR(
                      _xlfn._xlws.FILTER(FuSa_14DCDC_EFAN!$T$3:$T$500,FuSa_14DCDC_EFAN!$W$3:$W$500 = $W38),
                      IFERROR(
                          _xlfn._xlws.FILTER(FuSa_FaultInjection!$T$3:$T$500,FuSa_FaultInjection!$W$3:$W$500 = $W38),
                          IFERROR(
                              _xlfn._xlws.FILTER(Function_SCC!$T$3:$T$512,Function_SCC!$W$3:$W$512 = $W38),
                              IFERROR(
                                  _xlfn._xlws.FILTER(FuSa_FTT!$T$3:$T$500,FuSa_FTT!$W$3:$W$500 = $W38),
                                  IFERROR(
                                       _xlfn._xlws.FILTER(FuSa_NACS!$R$3:$R$548,FuSa_NACS!$W$3:$W$548 = $W38),
                                       "NA"
                               )
                           )
                       )
                   )
               )
           )
       )
   )
)</f>
        <v/>
      </c>
      <c r="S38" s="441">
        <f t="array" ref="S38">IFERROR(
      _xlfn._xlws.FILTER(FuSa_Charger!$U$3:$U$520, FuSa_Charger!$W$3:$W$520 = $W38),
      IFERROR(
          _xlfn._xlws.FILTER(Function_14DCDC!$U$3:$U$503,Function_14DCDC!$W$3:$W$503 =$W38 ),
          IFERROR(
              _xlfn._xlws.FILTER(Function_Charger!$U$3:$U$510,Function_Charger!$W$3:$W$510 = $W38),
              IFERROR(
                  _xlfn._xlws.FILTER(FuSa_14DCDC!$U$3:$U$500,FuSa_14DCDC!$W$3:$W$500 = $W38),
                  IFERROR(
                      _xlfn._xlws.FILTER(FuSa_14DCDC_EFAN!$U$3:$U$500,FuSa_14DCDC_EFAN!$W$3:$W$500 = $W38),
                      IFERROR(
                          _xlfn._xlws.FILTER(FuSa_FaultInjection!$U$3:$U$500,FuSa_FaultInjection!$W$3:$W$500 = $W38),
                          IFERROR(
                              _xlfn._xlws.FILTER(Function_SCC!$U$3:$U$512,Function_SCC!$W$3:$W$512 = $W38),
                              IFERROR(
                                  _xlfn._xlws.FILTER(FuSa_FTT!$U$3:$U$500,FuSa_FTT!$W$3:$W$500 = $W38),
                                  IFERROR(
                                       _xlfn._xlws.FILTER(FuSa_NACS!$S$3:$S$548,FuSa_NACS!$W$3:$W$548 = $W38),
                                       "NA"
                               )
                           )
                       )
                   )
               )
           )
       )
   )
)</f>
        <v/>
      </c>
      <c r="T38" s="441">
        <f t="array" ref="T38">IFERROR(
      _xlfn._xlws.FILTER(FuSa_Charger!$V$3:$V$520, FuSa_Charger!$W$3:$W$520 = $W38),
      IFERROR(
          _xlfn._xlws.FILTER(Function_14DCDC!$V$3:$V$503,Function_14DCDC!$W$3:$W$503 =$W38 ),
          IFERROR(
              _xlfn._xlws.FILTER(Function_Charger!$V$3:$V$510,Function_Charger!$W$3:$W$510 = $W38),
              IFERROR(
                  _xlfn._xlws.FILTER(FuSa_14DCDC!$V$3:$V$500,FuSa_14DCDC!$W$3:$W$500 = $W38),
                  IFERROR(
                      _xlfn._xlws.FILTER(FuSa_14DCDC_EFAN!$V$3:$V$500,FuSa_14DCDC_EFAN!$W$3:$W$500 = $W38),
                      IFERROR(
                          _xlfn._xlws.FILTER(FuSa_FaultInjection!$V$3:$V$500,FuSa_FaultInjection!$W$3:$W$500 = $W38),
                          IFERROR(
                              _xlfn._xlws.FILTER(Function_SCC!$V$3:$V$512,Function_SCC!$W$3:$W$512 = $W38),
                              IFERROR(
                                  _xlfn._xlws.FILTER(FuSa_FTT!$V$3:$V$500,FuSa_FTT!$W$3:$W$500 = $W38),
                                  IFERROR(
                                       _xlfn._xlws.FILTER(FuSa_NACS!$T$3:$T$548,FuSa_NACS!$W$3:$W$548 = $W38),
                                       "NA"
                               )
                           )
                       )
                   )
               )
           )
       )
   )
)</f>
        <v/>
      </c>
      <c r="U38" s="183" t="inlineStr">
        <is>
          <t>Fire Protection</t>
        </is>
      </c>
      <c r="V38" s="876" t="n"/>
      <c r="W38" s="507" t="inlineStr">
        <is>
          <t>[SYI_FP50_001_006] Verify 0x031B96 is suppressed when CP_Hot_Disconnect_Request is open.html</t>
        </is>
      </c>
      <c r="X38" s="840" t="n">
        <v>1</v>
      </c>
      <c r="Y38" s="240" t="n">
        <v>0</v>
      </c>
      <c r="Z38" s="240" t="n">
        <v>0</v>
      </c>
      <c r="AA38" s="240" t="n">
        <v>1</v>
      </c>
      <c r="AB38" s="953" t="n"/>
      <c r="AC38" s="1137">
        <f t="array" ref="AC38">IF(
    IFERROR(
        _xlfn._xlws.FILTER(FuSa_Charger!$AC$3:$AC$519, FuSa_Charger!$W$3:$W$519 = $W38),
        IFERROR(
            _xlfn._xlws.FILTER(Function_14DCDC!$AC$3:$AC$503, Function_14DCDC!$W$3:$W$503 = $W38),
            IFERROR(
                _xlfn._xlws.FILTER(Function_Charger!$AC$3:$AC$508, Function_Charger!$W$3:$W$508 = $W38),
                IFERROR(
                    _xlfn._xlws.FILTER(FuSa_14DCDC!$AC$3:$AC$500, FuSa_14DCDC!$W$3:$W$500 = $W38),
                    IFERROR(
                        _xlfn._xlws.FILTER(FuSa_14DCDC_EFAN!$AC$3:$AC$500, FuSa_14DCDC_EFAN!$W$3:$W$500 =$W38 ),
                        IFERROR(
                            _xlfn._xlws.FILTER(FuSa_FaultInjection!$AC$3:$AC$500, FuSa_FaultInjection!$W$3:$W$500 = $W38),
                            IFERROR(
                                _xlfn._xlws.FILTER(FuSa_NACS!$AC$3:$AC$548, FuSa_NACS!$W$3:$W$548 = $W38),
                                IFERROR(
                                     _xlfn._xlws.FILTER(Function_SCC!$AC$3:$AC$525, Function_SCC!$W$3:$W$525 = $W38),
                                     _xlfn._xlws.FILTER(FuSa_FTT!$AC$3:$AC$500, FuSa_FTT!$W$3:$W$500 = $W38)
                                )
                            )
                        )
                    )
                )
            )
        )
    ) = 0,
    "",
    IFERROR(
        _xlfn._xlws.FILTER(FuSa_Charger!$AC$3:$AC$519, FuSa_Charger!$W$3:$W$519 = $W38),
        IFERROR(
            _xlfn._xlws.FILTER(Function_14DCDC!$AC$3:$AC$503, Function_14DCDC!$W$3:$W$503 = $W38),
            IFERROR(
                _xlfn._xlws.FILTER(Function_Charger!$AC$3:$AC$508, Function_Charger!$W$3:$W$508 = $W38),
                IFERROR(
                    _xlfn._xlws.FILTER(FuSa_14DCDC!$AC$3:$AC$500, FuSa_14DCDC!$W$3:$W$500 = $W38),
                    IFERROR(
                        _xlfn._xlws.FILTER(FuSa_14DCDC_EFAN!$AC$3:$AC$500, FuSa_14DCDC_EFAN!$W$3:$W$500 = $W38),
                        IFERROR(
                            _xlfn._xlws.FILTER(FuSa_FaultInjection!$AC$3:$AC$500, FuSa_FaultInjection!$W$3:$W$500 = $W38),
                            IFERROR(
                                _xlfn._xlws.FILTER(FuSa_NACS!$AC$3:$AC$548, FuSa_NACS!$W$3:$W$548 = $W38),
                                IFERROR(
                                     _xlfn._xlws.FILTER(Function_SCC!$AC$3:$AC$525, Function_SCC!$W$3:$W$525 = $W38),
                                     _xlfn._xlws.FILTER(FuSa_FTT!$AC$3:$AC$500, FuSa_FTT!$W$3:$W$500 = $W38)
                               )
                            )
                        )
                    )
                )
            )
        )
    )
)</f>
        <v/>
      </c>
      <c r="AD38" s="364" t="n"/>
      <c r="AE38" s="942" t="n"/>
      <c r="AG38" s="223" t="inlineStr"/>
      <c r="AH38" s="628" t="inlineStr"/>
      <c r="AI38" s="43" t="inlineStr"/>
      <c r="AJ38" s="43" t="inlineStr"/>
      <c r="AK38" s="43" t="inlineStr"/>
      <c r="AL38" s="266" t="n"/>
      <c r="AM38" s="231" t="n"/>
      <c r="AN38" s="765" t="n"/>
      <c r="AO38" s="223">
        <f>EXACT(W38,AG38)</f>
        <v/>
      </c>
      <c r="AP38" s="43">
        <f>EXACT(X38,AH38)</f>
        <v/>
      </c>
      <c r="AQ38" s="43">
        <f>EXACT(Y38,AI38)</f>
        <v/>
      </c>
      <c r="AR38" s="43">
        <f>EXACT(Z38,AJ38)</f>
        <v/>
      </c>
      <c r="AS38" s="266">
        <f>EXACT(AA38,AK38)</f>
        <v/>
      </c>
      <c r="AT38" t="inlineStr"/>
      <c r="AU38" t="inlineStr"/>
    </row>
    <row r="39" ht="15" customHeight="1">
      <c r="A39" s="439" t="n"/>
      <c r="B39" s="440" t="n"/>
      <c r="C39" s="445" t="n"/>
      <c r="D39" s="441" t="n"/>
      <c r="E39" s="441">
        <f t="array" ref="E39">IFERROR(
      _xlfn._xlws.FILTER(FuSa_Charger!$E$3:$E$520, FuSa_Charger!$W$3:$W$520 = $W39),
      IFERROR(
          _xlfn._xlws.FILTER(Function_14DCDC!$E$3:$E$503,Function_14DCDC!$W$3:$W$503 =$W39 ),
          IFERROR(
              _xlfn._xlws.FILTER(Function_Charger!$E$3:$E$510,Function_Charger!$W$3:$W$510 = $W39),
              IFERROR(
                  _xlfn._xlws.FILTER(FuSa_14DCDC!$E$3:$E$500,FuSa_14DCDC!$W$3:$W$500 = $W39),
                  IFERROR(
                      _xlfn._xlws.FILTER(FuSa_14DCDC_EFAN!$E$3:$E$500,FuSa_14DCDC_EFAN!$W$3:$W$500 = $W39),
                      IFERROR(
                          _xlfn._xlws.FILTER(FuSa_FaultInjection!$E$3:$E$500,FuSa_FaultInjection!$W$3:$W$500 = $W39),
                          IFERROR(
                              _xlfn._xlws.FILTER(Function_SCC!$E$3:$E$512,Function_SCC!$W$3:$W$512 = $W39),
                              IFERROR(
                                  _xlfn._xlws.FILTER(FuSa_FTT!$E$3:$E$500,FuSa_FTT!$W$3:$W$500 = $W39),
                                  IFERROR(
                                       _xlfn._xlws.FILTER(FuSa_NACS!$E$3:$E$548,FuSa_NACS!$W$3:$W$548 = $W39),
                                       "NA"
                               )
                           )
                       )
                   )
               )
           )
       )
   )
)</f>
        <v/>
      </c>
      <c r="F39" s="441">
        <f t="array" ref="F39">IFERROR(
      _xlfn._xlws.FILTER(FuSa_Charger!$F$3:$F$520, FuSa_Charger!$W$3:$W$520 = $W39),
      IFERROR(
          _xlfn._xlws.FILTER(Function_14DCDC!$F$3:$F$503,Function_14DCDC!$W$3:$W$503 =$W39 ),
          IFERROR(
              _xlfn._xlws.FILTER(Function_Charger!$F$3:$F$510,Function_Charger!$W$3:$W$510 = $W39),
              IFERROR(
                  _xlfn._xlws.FILTER(FuSa_14DCDC!$F$3:$F$500,FuSa_14DCDC!$W$3:$W$500 = $W39),
                  IFERROR(
                      _xlfn._xlws.FILTER(FuSa_14DCDC_EFAN!$F$3:$F$500,FuSa_14DCDC_EFAN!$W$3:$W$500 = $W39),
                      IFERROR(
                          _xlfn._xlws.FILTER(FuSa_FaultInjection!$F$3:$F$500,FuSa_FaultInjection!$W$3:$W$500 = $W39),
                          IFERROR(
                              _xlfn._xlws.FILTER(Function_SCC!$F$3:$F$512,Function_SCC!$W$3:$W$512 = $W39),
                              IFERROR(
                                  _xlfn._xlws.FILTER(FuSa_FTT!$F$3:$F$500,FuSa_FTT!$W$3:$W$500 = $W39),
                                  IFERROR(
                                       _xlfn._xlws.FILTER(FuSa_NACS!$F$3:$F$548,FuSa_NACS!$W$3:$W$548 = $W39),
                                       "NA"
                               )
                           )
                       )
                   )
               )
           )
       )
   )
)</f>
        <v/>
      </c>
      <c r="G39" s="441">
        <f t="array" ref="G39">IFERROR(
      _xlfn._xlws.FILTER(FuSa_Charger!$G$3:$G$520, FuSa_Charger!$W$3:$W$520 = $W39),
      IFERROR(
          _xlfn._xlws.FILTER(Function_14DCDC!$G$3:$G$503,Function_14DCDC!$W$3:$W$503 =$W39 ),
          IFERROR(
              _xlfn._xlws.FILTER(Function_Charger!$G$3:$G$510,Function_Charger!$W$3:$W$510 = $W39),
              IFERROR(
                  _xlfn._xlws.FILTER(FuSa_14DCDC!$G$3:$G$500,FuSa_14DCDC!$W$3:$W$500 = $W39),
                  IFERROR(
                      _xlfn._xlws.FILTER(FuSa_14DCDC_EFAN!$G$3:$G$500,FuSa_14DCDC_EFAN!$W$3:$W$500 = $W39),
                      IFERROR(
                          _xlfn._xlws.FILTER(FuSa_FaultInjection!$G$3:$G$500,FuSa_FaultInjection!$W$3:$W$500 = $W39),
                          IFERROR(
                              _xlfn._xlws.FILTER(Function_SCC!$G$3:$G$512,Function_SCC!$W$3:$W$512 = $W39),
                              IFERROR(
                                  _xlfn._xlws.FILTER(FuSa_FTT!$G$3:$G$500,FuSa_FTT!$W$3:$W$500 = $W39),
                                  IFERROR(
                                       _xlfn._xlws.FILTER(FuSa_NACS!$G$3:$G$548,FuSa_NACS!$W$3:$W$548 = $W39),
                                       "NA"
                               )
                           )
                       )
                   )
               )
           )
       )
   )
)</f>
        <v/>
      </c>
      <c r="H39" s="441" t="n"/>
      <c r="I39" s="441" t="n"/>
      <c r="J39" s="441" t="n"/>
      <c r="K39" s="441" t="n"/>
      <c r="L39" s="441" t="n"/>
      <c r="M39" s="441" t="n"/>
      <c r="N39" s="441" t="n"/>
      <c r="O39" s="441" t="n"/>
      <c r="P39" s="441">
        <f t="array" ref="P39">IFERROR(
      _xlfn._xlws.FILTER(FuSa_Charger!$P$3:$P$520, FuSa_Charger!$W$3:$W$520 = $W39),
      IFERROR(
          _xlfn._xlws.FILTER(Function_14DCDC!$P$3:$P$503,Function_14DCDC!$W$3:$W$503 =$W39 ),
          IFERROR(
              _xlfn._xlws.FILTER(Function_Charger!$P$3:$P$510,Function_Charger!$W$3:$W$510 = $W39),
              IFERROR(
                  _xlfn._xlws.FILTER(FuSa_14DCDC!$P$3:$P$500,FuSa_14DCDC!$W$3:$W$500 = $W39),
                  IFERROR(
                      _xlfn._xlws.FILTER(FuSa_14DCDC_EFAN!$P$3:$P$500,FuSa_14DCDC_EFAN!$W$3:$W$500 = $W39),
                      IFERROR(
                          _xlfn._xlws.FILTER(FuSa_FaultInjection!$P$3:$P$500,FuSa_FaultInjection!$W$3:$W$500 = $W39),
                          IFERROR(
                              _xlfn._xlws.FILTER(Function_SCC!$P$3:$P$512,Function_SCC!$W$3:$W$512 = $W39),
                              IFERROR(
                                  _xlfn._xlws.FILTER(FuSa_FTT!$P$3:$P$500,FuSa_FTT!$W$3:$W$500 = $W39),
                                  IFERROR(
                                       _xlfn._xlws.FILTER(FuSa_NACS!$P$3:$P$548,FuSa_NACS!$W$3:$W$548 = $W39),
                                       "NA"
                               )
                           )
                       )
                   )
               )
           )
       )
   )
)</f>
        <v/>
      </c>
      <c r="Q39" s="441">
        <f t="array" ref="Q39">IFERROR(
      _xlfn._xlws.FILTER(FuSa_Charger!$S$3:$S$520, FuSa_Charger!$W$3:$W$520 = $W39),
      IFERROR(
          _xlfn._xlws.FILTER(Function_14DCDC!$S$3:$S$503,Function_14DCDC!$W$3:$W$503 =$W39 ),
          IFERROR(
              _xlfn._xlws.FILTER(Function_Charger!$S$3:$S$510,Function_Charger!$W$3:$W$510 = $W39),
              IFERROR(
                  _xlfn._xlws.FILTER(FuSa_14DCDC!$S$3:$S$500,FuSa_14DCDC!$W$3:$W$500 = $W39),
                  IFERROR(
                      _xlfn._xlws.FILTER(FuSa_14DCDC_EFAN!$S$3:$S$500,FuSa_14DCDC_EFAN!$W$3:$W$500 = $W39),
                      IFERROR(
                          _xlfn._xlws.FILTER(FuSa_FaultInjection!$S$3:$S$500,FuSa_FaultInjection!$W$3:$W$500 = $W39),
                          IFERROR(
                              _xlfn._xlws.FILTER(Function_SCC!$S$3:$S$512,Function_SCC!$W$3:$W$512 = $W39),
                              IFERROR(
                                  _xlfn._xlws.FILTER(FuSa_FTT!$S$3:$S$500,FuSa_FTT!$W$3:$W$500 = $W39),
                                  IFERROR(
                                       _xlfn._xlws.FILTER(FuSa_NACS!$Q$3:$Q$548,FuSa_NACS!$W$3:$W$548 = $W39),
                                       "NA"
                               )
                           )
                       )
                   )
               )
           )
       )
   )
)</f>
        <v/>
      </c>
      <c r="R39" s="441">
        <f t="array" ref="R39">IFERROR(
      _xlfn._xlws.FILTER(FuSa_Charger!$T$3:$T$520, FuSa_Charger!$W$3:$W$520 = $W39),
      IFERROR(
          _xlfn._xlws.FILTER(Function_14DCDC!$T$3:$T$503,Function_14DCDC!$W$3:$W$503 =$W39 ),
          IFERROR(
              _xlfn._xlws.FILTER(Function_Charger!$T$3:$T$510,Function_Charger!$W$3:$W$510 = $W39),
              IFERROR(
                  _xlfn._xlws.FILTER(FuSa_14DCDC!$T$3:$T$500,FuSa_14DCDC!$W$3:$W$500 = $W39),
                  IFERROR(
                      _xlfn._xlws.FILTER(FuSa_14DCDC_EFAN!$T$3:$T$500,FuSa_14DCDC_EFAN!$W$3:$W$500 = $W39),
                      IFERROR(
                          _xlfn._xlws.FILTER(FuSa_FaultInjection!$T$3:$T$500,FuSa_FaultInjection!$W$3:$W$500 = $W39),
                          IFERROR(
                              _xlfn._xlws.FILTER(Function_SCC!$T$3:$T$512,Function_SCC!$W$3:$W$512 = $W39),
                              IFERROR(
                                  _xlfn._xlws.FILTER(FuSa_FTT!$T$3:$T$500,FuSa_FTT!$W$3:$W$500 = $W39),
                                  IFERROR(
                                       _xlfn._xlws.FILTER(FuSa_NACS!$R$3:$R$548,FuSa_NACS!$W$3:$W$548 = $W39),
                                       "NA"
                               )
                           )
                       )
                   )
               )
           )
       )
   )
)</f>
        <v/>
      </c>
      <c r="S39" s="441">
        <f t="array" ref="S39">IFERROR(
      _xlfn._xlws.FILTER(FuSa_Charger!$U$3:$U$520, FuSa_Charger!$W$3:$W$520 = $W39),
      IFERROR(
          _xlfn._xlws.FILTER(Function_14DCDC!$U$3:$U$503,Function_14DCDC!$W$3:$W$503 =$W39 ),
          IFERROR(
              _xlfn._xlws.FILTER(Function_Charger!$U$3:$U$510,Function_Charger!$W$3:$W$510 = $W39),
              IFERROR(
                  _xlfn._xlws.FILTER(FuSa_14DCDC!$U$3:$U$500,FuSa_14DCDC!$W$3:$W$500 = $W39),
                  IFERROR(
                      _xlfn._xlws.FILTER(FuSa_14DCDC_EFAN!$U$3:$U$500,FuSa_14DCDC_EFAN!$W$3:$W$500 = $W39),
                      IFERROR(
                          _xlfn._xlws.FILTER(FuSa_FaultInjection!$U$3:$U$500,FuSa_FaultInjection!$W$3:$W$500 = $W39),
                          IFERROR(
                              _xlfn._xlws.FILTER(Function_SCC!$U$3:$U$512,Function_SCC!$W$3:$W$512 = $W39),
                              IFERROR(
                                  _xlfn._xlws.FILTER(FuSa_FTT!$U$3:$U$500,FuSa_FTT!$W$3:$W$500 = $W39),
                                  IFERROR(
                                       _xlfn._xlws.FILTER(FuSa_NACS!$S$3:$S$548,FuSa_NACS!$W$3:$W$548 = $W39),
                                       "NA"
                               )
                           )
                       )
                   )
               )
           )
       )
   )
)</f>
        <v/>
      </c>
      <c r="T39" s="441">
        <f t="array" ref="T39">IFERROR(
      _xlfn._xlws.FILTER(FuSa_Charger!$V$3:$V$520, FuSa_Charger!$W$3:$W$520 = $W39),
      IFERROR(
          _xlfn._xlws.FILTER(Function_14DCDC!$V$3:$V$503,Function_14DCDC!$W$3:$W$503 =$W39 ),
          IFERROR(
              _xlfn._xlws.FILTER(Function_Charger!$V$3:$V$510,Function_Charger!$W$3:$W$510 = $W39),
              IFERROR(
                  _xlfn._xlws.FILTER(FuSa_14DCDC!$V$3:$V$500,FuSa_14DCDC!$W$3:$W$500 = $W39),
                  IFERROR(
                      _xlfn._xlws.FILTER(FuSa_14DCDC_EFAN!$V$3:$V$500,FuSa_14DCDC_EFAN!$W$3:$W$500 = $W39),
                      IFERROR(
                          _xlfn._xlws.FILTER(FuSa_FaultInjection!$V$3:$V$500,FuSa_FaultInjection!$W$3:$W$500 = $W39),
                          IFERROR(
                              _xlfn._xlws.FILTER(Function_SCC!$V$3:$V$512,Function_SCC!$W$3:$W$512 = $W39),
                              IFERROR(
                                  _xlfn._xlws.FILTER(FuSa_FTT!$V$3:$V$500,FuSa_FTT!$W$3:$W$500 = $W39),
                                  IFERROR(
                                       _xlfn._xlws.FILTER(FuSa_NACS!$T$3:$T$548,FuSa_NACS!$W$3:$W$548 = $W39),
                                       "NA"
                               )
                           )
                       )
                   )
               )
           )
       )
   )
)</f>
        <v/>
      </c>
      <c r="U39" s="183" t="inlineStr">
        <is>
          <t>Fire Protection</t>
        </is>
      </c>
      <c r="V39" s="876" t="n"/>
      <c r="W39" s="507" t="inlineStr">
        <is>
          <t>[SYI_FP50_001_007] Verify 0x031B96 is not suppressed when CP_Hot_Disconnect_Request is closed.html</t>
        </is>
      </c>
      <c r="X39" s="840" t="n">
        <v>1</v>
      </c>
      <c r="Y39" s="240" t="n">
        <v>0</v>
      </c>
      <c r="Z39" s="240" t="n">
        <v>0</v>
      </c>
      <c r="AA39" s="240" t="n">
        <v>1</v>
      </c>
      <c r="AB39" s="953" t="n"/>
      <c r="AC39" s="1137">
        <f t="array" ref="AC39">IF(
    IFERROR(
        _xlfn._xlws.FILTER(FuSa_Charger!$AC$3:$AC$519, FuSa_Charger!$W$3:$W$519 = $W39),
        IFERROR(
            _xlfn._xlws.FILTER(Function_14DCDC!$AC$3:$AC$503, Function_14DCDC!$W$3:$W$503 = $W39),
            IFERROR(
                _xlfn._xlws.FILTER(Function_Charger!$AC$3:$AC$508, Function_Charger!$W$3:$W$508 = $W39),
                IFERROR(
                    _xlfn._xlws.FILTER(FuSa_14DCDC!$AC$3:$AC$500, FuSa_14DCDC!$W$3:$W$500 = $W39),
                    IFERROR(
                        _xlfn._xlws.FILTER(FuSa_14DCDC_EFAN!$AC$3:$AC$500, FuSa_14DCDC_EFAN!$W$3:$W$500 =$W39 ),
                        IFERROR(
                            _xlfn._xlws.FILTER(FuSa_FaultInjection!$AC$3:$AC$500, FuSa_FaultInjection!$W$3:$W$500 = $W39),
                            IFERROR(
                                _xlfn._xlws.FILTER(FuSa_NACS!$AC$3:$AC$548, FuSa_NACS!$W$3:$W$548 = $W39),
                                IFERROR(
                                     _xlfn._xlws.FILTER(Function_SCC!$AC$3:$AC$525, Function_SCC!$W$3:$W$525 = $W39),
                                     _xlfn._xlws.FILTER(FuSa_FTT!$AC$3:$AC$500, FuSa_FTT!$W$3:$W$500 = $W39)
                                )
                            )
                        )
                    )
                )
            )
        )
    ) = 0,
    "",
    IFERROR(
        _xlfn._xlws.FILTER(FuSa_Charger!$AC$3:$AC$519, FuSa_Charger!$W$3:$W$519 = $W39),
        IFERROR(
            _xlfn._xlws.FILTER(Function_14DCDC!$AC$3:$AC$503, Function_14DCDC!$W$3:$W$503 = $W39),
            IFERROR(
                _xlfn._xlws.FILTER(Function_Charger!$AC$3:$AC$508, Function_Charger!$W$3:$W$508 = $W39),
                IFERROR(
                    _xlfn._xlws.FILTER(FuSa_14DCDC!$AC$3:$AC$500, FuSa_14DCDC!$W$3:$W$500 = $W39),
                    IFERROR(
                        _xlfn._xlws.FILTER(FuSa_14DCDC_EFAN!$AC$3:$AC$500, FuSa_14DCDC_EFAN!$W$3:$W$500 = $W39),
                        IFERROR(
                            _xlfn._xlws.FILTER(FuSa_FaultInjection!$AC$3:$AC$500, FuSa_FaultInjection!$W$3:$W$500 = $W39),
                            IFERROR(
                                _xlfn._xlws.FILTER(FuSa_NACS!$AC$3:$AC$548, FuSa_NACS!$W$3:$W$548 = $W39),
                                IFERROR(
                                     _xlfn._xlws.FILTER(Function_SCC!$AC$3:$AC$525, Function_SCC!$W$3:$W$525 = $W39),
                                     _xlfn._xlws.FILTER(FuSa_FTT!$AC$3:$AC$500, FuSa_FTT!$W$3:$W$500 = $W39)
                               )
                            )
                        )
                    )
                )
            )
        )
    )
)</f>
        <v/>
      </c>
      <c r="AD39" s="364" t="n"/>
      <c r="AE39" s="942" t="n"/>
      <c r="AG39" s="223" t="inlineStr"/>
      <c r="AH39" s="628" t="inlineStr"/>
      <c r="AI39" s="43" t="inlineStr"/>
      <c r="AJ39" s="43" t="inlineStr"/>
      <c r="AK39" s="43" t="inlineStr"/>
      <c r="AL39" s="266" t="n"/>
      <c r="AM39" s="231" t="n"/>
      <c r="AN39" s="765" t="n"/>
      <c r="AO39" s="223">
        <f>EXACT(W39,AG39)</f>
        <v/>
      </c>
      <c r="AP39" s="43">
        <f>EXACT(X39,AH39)</f>
        <v/>
      </c>
      <c r="AQ39" s="43">
        <f>EXACT(Y39,AI39)</f>
        <v/>
      </c>
      <c r="AR39" s="43">
        <f>EXACT(Z39,AJ39)</f>
        <v/>
      </c>
      <c r="AS39" s="266">
        <f>EXACT(AA39,AK39)</f>
        <v/>
      </c>
      <c r="AT39" t="inlineStr"/>
      <c r="AU39" t="inlineStr"/>
    </row>
    <row r="40" ht="15" customHeight="1">
      <c r="A40" s="439" t="n"/>
      <c r="B40" s="440" t="n"/>
      <c r="C40" s="445" t="n"/>
      <c r="D40" s="441" t="n"/>
      <c r="E40" s="441">
        <f t="array" ref="E40">IFERROR(
      _xlfn._xlws.FILTER(FuSa_Charger!$E$3:$E$520, FuSa_Charger!$W$3:$W$520 = $W40),
      IFERROR(
          _xlfn._xlws.FILTER(Function_14DCDC!$E$3:$E$503,Function_14DCDC!$W$3:$W$503 =$W40 ),
          IFERROR(
              _xlfn._xlws.FILTER(Function_Charger!$E$3:$E$510,Function_Charger!$W$3:$W$510 = $W40),
              IFERROR(
                  _xlfn._xlws.FILTER(FuSa_14DCDC!$E$3:$E$500,FuSa_14DCDC!$W$3:$W$500 = $W40),
                  IFERROR(
                      _xlfn._xlws.FILTER(FuSa_14DCDC_EFAN!$E$3:$E$500,FuSa_14DCDC_EFAN!$W$3:$W$500 = $W40),
                      IFERROR(
                          _xlfn._xlws.FILTER(FuSa_FaultInjection!$E$3:$E$500,FuSa_FaultInjection!$W$3:$W$500 = $W40),
                          IFERROR(
                              _xlfn._xlws.FILTER(Function_SCC!$E$3:$E$512,Function_SCC!$W$3:$W$512 = $W40),
                              IFERROR(
                                  _xlfn._xlws.FILTER(FuSa_FTT!$E$3:$E$500,FuSa_FTT!$W$3:$W$500 = $W40),
                                  IFERROR(
                                       _xlfn._xlws.FILTER(FuSa_NACS!$E$3:$E$548,FuSa_NACS!$W$3:$W$548 = $W40),
                                       "NA"
                               )
                           )
                       )
                   )
               )
           )
       )
   )
)</f>
        <v/>
      </c>
      <c r="F40" s="441">
        <f t="array" ref="F40">IFERROR(
      _xlfn._xlws.FILTER(FuSa_Charger!$F$3:$F$520, FuSa_Charger!$W$3:$W$520 = $W40),
      IFERROR(
          _xlfn._xlws.FILTER(Function_14DCDC!$F$3:$F$503,Function_14DCDC!$W$3:$W$503 =$W40 ),
          IFERROR(
              _xlfn._xlws.FILTER(Function_Charger!$F$3:$F$510,Function_Charger!$W$3:$W$510 = $W40),
              IFERROR(
                  _xlfn._xlws.FILTER(FuSa_14DCDC!$F$3:$F$500,FuSa_14DCDC!$W$3:$W$500 = $W40),
                  IFERROR(
                      _xlfn._xlws.FILTER(FuSa_14DCDC_EFAN!$F$3:$F$500,FuSa_14DCDC_EFAN!$W$3:$W$500 = $W40),
                      IFERROR(
                          _xlfn._xlws.FILTER(FuSa_FaultInjection!$F$3:$F$500,FuSa_FaultInjection!$W$3:$W$500 = $W40),
                          IFERROR(
                              _xlfn._xlws.FILTER(Function_SCC!$F$3:$F$512,Function_SCC!$W$3:$W$512 = $W40),
                              IFERROR(
                                  _xlfn._xlws.FILTER(FuSa_FTT!$F$3:$F$500,FuSa_FTT!$W$3:$W$500 = $W40),
                                  IFERROR(
                                       _xlfn._xlws.FILTER(FuSa_NACS!$F$3:$F$548,FuSa_NACS!$W$3:$W$548 = $W40),
                                       "NA"
                               )
                           )
                       )
                   )
               )
           )
       )
   )
)</f>
        <v/>
      </c>
      <c r="G40" s="441">
        <f t="array" ref="G40">IFERROR(
      _xlfn._xlws.FILTER(FuSa_Charger!$G$3:$G$520, FuSa_Charger!$W$3:$W$520 = $W40),
      IFERROR(
          _xlfn._xlws.FILTER(Function_14DCDC!$G$3:$G$503,Function_14DCDC!$W$3:$W$503 =$W40 ),
          IFERROR(
              _xlfn._xlws.FILTER(Function_Charger!$G$3:$G$510,Function_Charger!$W$3:$W$510 = $W40),
              IFERROR(
                  _xlfn._xlws.FILTER(FuSa_14DCDC!$G$3:$G$500,FuSa_14DCDC!$W$3:$W$500 = $W40),
                  IFERROR(
                      _xlfn._xlws.FILTER(FuSa_14DCDC_EFAN!$G$3:$G$500,FuSa_14DCDC_EFAN!$W$3:$W$500 = $W40),
                      IFERROR(
                          _xlfn._xlws.FILTER(FuSa_FaultInjection!$G$3:$G$500,FuSa_FaultInjection!$W$3:$W$500 = $W40),
                          IFERROR(
                              _xlfn._xlws.FILTER(Function_SCC!$G$3:$G$512,Function_SCC!$W$3:$W$512 = $W40),
                              IFERROR(
                                  _xlfn._xlws.FILTER(FuSa_FTT!$G$3:$G$500,FuSa_FTT!$W$3:$W$500 = $W40),
                                  IFERROR(
                                       _xlfn._xlws.FILTER(FuSa_NACS!$G$3:$G$548,FuSa_NACS!$W$3:$W$548 = $W40),
                                       "NA"
                               )
                           )
                       )
                   )
               )
           )
       )
   )
)</f>
        <v/>
      </c>
      <c r="H40" s="441" t="n"/>
      <c r="I40" s="441" t="n"/>
      <c r="J40" s="441" t="n"/>
      <c r="K40" s="441" t="n"/>
      <c r="L40" s="441" t="n"/>
      <c r="M40" s="441" t="n"/>
      <c r="N40" s="441" t="n"/>
      <c r="O40" s="441" t="n"/>
      <c r="P40" s="441">
        <f t="array" ref="P40">IFERROR(
      _xlfn._xlws.FILTER(FuSa_Charger!$P$3:$P$520, FuSa_Charger!$W$3:$W$520 = $W40),
      IFERROR(
          _xlfn._xlws.FILTER(Function_14DCDC!$P$3:$P$503,Function_14DCDC!$W$3:$W$503 =$W40 ),
          IFERROR(
              _xlfn._xlws.FILTER(Function_Charger!$P$3:$P$510,Function_Charger!$W$3:$W$510 = $W40),
              IFERROR(
                  _xlfn._xlws.FILTER(FuSa_14DCDC!$P$3:$P$500,FuSa_14DCDC!$W$3:$W$500 = $W40),
                  IFERROR(
                      _xlfn._xlws.FILTER(FuSa_14DCDC_EFAN!$P$3:$P$500,FuSa_14DCDC_EFAN!$W$3:$W$500 = $W40),
                      IFERROR(
                          _xlfn._xlws.FILTER(FuSa_FaultInjection!$P$3:$P$500,FuSa_FaultInjection!$W$3:$W$500 = $W40),
                          IFERROR(
                              _xlfn._xlws.FILTER(Function_SCC!$P$3:$P$512,Function_SCC!$W$3:$W$512 = $W40),
                              IFERROR(
                                  _xlfn._xlws.FILTER(FuSa_FTT!$P$3:$P$500,FuSa_FTT!$W$3:$W$500 = $W40),
                                  IFERROR(
                                       _xlfn._xlws.FILTER(FuSa_NACS!$P$3:$P$548,FuSa_NACS!$W$3:$W$548 = $W40),
                                       "NA"
                               )
                           )
                       )
                   )
               )
           )
       )
   )
)</f>
        <v/>
      </c>
      <c r="Q40" s="441">
        <f t="array" ref="Q40">IFERROR(
      _xlfn._xlws.FILTER(FuSa_Charger!$S$3:$S$520, FuSa_Charger!$W$3:$W$520 = $W40),
      IFERROR(
          _xlfn._xlws.FILTER(Function_14DCDC!$S$3:$S$503,Function_14DCDC!$W$3:$W$503 =$W40 ),
          IFERROR(
              _xlfn._xlws.FILTER(Function_Charger!$S$3:$S$510,Function_Charger!$W$3:$W$510 = $W40),
              IFERROR(
                  _xlfn._xlws.FILTER(FuSa_14DCDC!$S$3:$S$500,FuSa_14DCDC!$W$3:$W$500 = $W40),
                  IFERROR(
                      _xlfn._xlws.FILTER(FuSa_14DCDC_EFAN!$S$3:$S$500,FuSa_14DCDC_EFAN!$W$3:$W$500 = $W40),
                      IFERROR(
                          _xlfn._xlws.FILTER(FuSa_FaultInjection!$S$3:$S$500,FuSa_FaultInjection!$W$3:$W$500 = $W40),
                          IFERROR(
                              _xlfn._xlws.FILTER(Function_SCC!$S$3:$S$512,Function_SCC!$W$3:$W$512 = $W40),
                              IFERROR(
                                  _xlfn._xlws.FILTER(FuSa_FTT!$S$3:$S$500,FuSa_FTT!$W$3:$W$500 = $W40),
                                  IFERROR(
                                       _xlfn._xlws.FILTER(FuSa_NACS!$Q$3:$Q$548,FuSa_NACS!$W$3:$W$548 = $W40),
                                       "NA"
                               )
                           )
                       )
                   )
               )
           )
       )
   )
)</f>
        <v/>
      </c>
      <c r="R40" s="441">
        <f t="array" ref="R40">IFERROR(
      _xlfn._xlws.FILTER(FuSa_Charger!$T$3:$T$520, FuSa_Charger!$W$3:$W$520 = $W40),
      IFERROR(
          _xlfn._xlws.FILTER(Function_14DCDC!$T$3:$T$503,Function_14DCDC!$W$3:$W$503 =$W40 ),
          IFERROR(
              _xlfn._xlws.FILTER(Function_Charger!$T$3:$T$510,Function_Charger!$W$3:$W$510 = $W40),
              IFERROR(
                  _xlfn._xlws.FILTER(FuSa_14DCDC!$T$3:$T$500,FuSa_14DCDC!$W$3:$W$500 = $W40),
                  IFERROR(
                      _xlfn._xlws.FILTER(FuSa_14DCDC_EFAN!$T$3:$T$500,FuSa_14DCDC_EFAN!$W$3:$W$500 = $W40),
                      IFERROR(
                          _xlfn._xlws.FILTER(FuSa_FaultInjection!$T$3:$T$500,FuSa_FaultInjection!$W$3:$W$500 = $W40),
                          IFERROR(
                              _xlfn._xlws.FILTER(Function_SCC!$T$3:$T$512,Function_SCC!$W$3:$W$512 = $W40),
                              IFERROR(
                                  _xlfn._xlws.FILTER(FuSa_FTT!$T$3:$T$500,FuSa_FTT!$W$3:$W$500 = $W40),
                                  IFERROR(
                                       _xlfn._xlws.FILTER(FuSa_NACS!$R$3:$R$548,FuSa_NACS!$W$3:$W$548 = $W40),
                                       "NA"
                               )
                           )
                       )
                   )
               )
           )
       )
   )
)</f>
        <v/>
      </c>
      <c r="S40" s="441">
        <f t="array" ref="S40">IFERROR(
      _xlfn._xlws.FILTER(FuSa_Charger!$U$3:$U$520, FuSa_Charger!$W$3:$W$520 = $W40),
      IFERROR(
          _xlfn._xlws.FILTER(Function_14DCDC!$U$3:$U$503,Function_14DCDC!$W$3:$W$503 =$W40 ),
          IFERROR(
              _xlfn._xlws.FILTER(Function_Charger!$U$3:$U$510,Function_Charger!$W$3:$W$510 = $W40),
              IFERROR(
                  _xlfn._xlws.FILTER(FuSa_14DCDC!$U$3:$U$500,FuSa_14DCDC!$W$3:$W$500 = $W40),
                  IFERROR(
                      _xlfn._xlws.FILTER(FuSa_14DCDC_EFAN!$U$3:$U$500,FuSa_14DCDC_EFAN!$W$3:$W$500 = $W40),
                      IFERROR(
                          _xlfn._xlws.FILTER(FuSa_FaultInjection!$U$3:$U$500,FuSa_FaultInjection!$W$3:$W$500 = $W40),
                          IFERROR(
                              _xlfn._xlws.FILTER(Function_SCC!$U$3:$U$512,Function_SCC!$W$3:$W$512 = $W40),
                              IFERROR(
                                  _xlfn._xlws.FILTER(FuSa_FTT!$U$3:$U$500,FuSa_FTT!$W$3:$W$500 = $W40),
                                  IFERROR(
                                       _xlfn._xlws.FILTER(FuSa_NACS!$S$3:$S$548,FuSa_NACS!$W$3:$W$548 = $W40),
                                       "NA"
                               )
                           )
                       )
                   )
               )
           )
       )
   )
)</f>
        <v/>
      </c>
      <c r="T40" s="441">
        <f t="array" ref="T40">IFERROR(
      _xlfn._xlws.FILTER(FuSa_Charger!$V$3:$V$520, FuSa_Charger!$W$3:$W$520 = $W40),
      IFERROR(
          _xlfn._xlws.FILTER(Function_14DCDC!$V$3:$V$503,Function_14DCDC!$W$3:$W$503 =$W40 ),
          IFERROR(
              _xlfn._xlws.FILTER(Function_Charger!$V$3:$V$510,Function_Charger!$W$3:$W$510 = $W40),
              IFERROR(
                  _xlfn._xlws.FILTER(FuSa_14DCDC!$V$3:$V$500,FuSa_14DCDC!$W$3:$W$500 = $W40),
                  IFERROR(
                      _xlfn._xlws.FILTER(FuSa_14DCDC_EFAN!$V$3:$V$500,FuSa_14DCDC_EFAN!$W$3:$W$500 = $W40),
                      IFERROR(
                          _xlfn._xlws.FILTER(FuSa_FaultInjection!$V$3:$V$500,FuSa_FaultInjection!$W$3:$W$500 = $W40),
                          IFERROR(
                              _xlfn._xlws.FILTER(Function_SCC!$V$3:$V$512,Function_SCC!$W$3:$W$512 = $W40),
                              IFERROR(
                                  _xlfn._xlws.FILTER(FuSa_FTT!$V$3:$V$500,FuSa_FTT!$W$3:$W$500 = $W40),
                                  IFERROR(
                                       _xlfn._xlws.FILTER(FuSa_NACS!$T$3:$T$548,FuSa_NACS!$W$3:$W$548 = $W40),
                                       "NA"
                               )
                           )
                       )
                   )
               )
           )
       )
   )
)</f>
        <v/>
      </c>
      <c r="U40" s="183" t="inlineStr">
        <is>
          <t>Fire Protection</t>
        </is>
      </c>
      <c r="V40" s="876" t="n"/>
      <c r="W40" s="507" t="inlineStr">
        <is>
          <t>[SYI_FP50_001_008] Verify CP_Hot_Disconnect is disabled (NACS HW &amp;&amp; Incorrect SGBM_ID)_SP21.html</t>
        </is>
      </c>
      <c r="X40" s="840" t="n">
        <v>1</v>
      </c>
      <c r="Y40" s="240" t="n">
        <v>0</v>
      </c>
      <c r="Z40" s="240" t="n">
        <v>0</v>
      </c>
      <c r="AA40" s="240" t="n">
        <v>1</v>
      </c>
      <c r="AB40" s="953" t="n"/>
      <c r="AC40" s="1137">
        <f t="array" ref="AC40">IF(
    IFERROR(
        _xlfn._xlws.FILTER(FuSa_Charger!$AC$3:$AC$519, FuSa_Charger!$W$3:$W$519 = $W40),
        IFERROR(
            _xlfn._xlws.FILTER(Function_14DCDC!$AC$3:$AC$503, Function_14DCDC!$W$3:$W$503 = $W40),
            IFERROR(
                _xlfn._xlws.FILTER(Function_Charger!$AC$3:$AC$508, Function_Charger!$W$3:$W$508 = $W40),
                IFERROR(
                    _xlfn._xlws.FILTER(FuSa_14DCDC!$AC$3:$AC$500, FuSa_14DCDC!$W$3:$W$500 = $W40),
                    IFERROR(
                        _xlfn._xlws.FILTER(FuSa_14DCDC_EFAN!$AC$3:$AC$500, FuSa_14DCDC_EFAN!$W$3:$W$500 =$W40 ),
                        IFERROR(
                            _xlfn._xlws.FILTER(FuSa_FaultInjection!$AC$3:$AC$500, FuSa_FaultInjection!$W$3:$W$500 = $W40),
                            IFERROR(
                                _xlfn._xlws.FILTER(FuSa_NACS!$AC$3:$AC$548, FuSa_NACS!$W$3:$W$548 = $W40),
                                IFERROR(
                                     _xlfn._xlws.FILTER(Function_SCC!$AC$3:$AC$525, Function_SCC!$W$3:$W$525 = $W40),
                                     _xlfn._xlws.FILTER(FuSa_FTT!$AC$3:$AC$500, FuSa_FTT!$W$3:$W$500 = $W40)
                                )
                            )
                        )
                    )
                )
            )
        )
    ) = 0,
    "",
    IFERROR(
        _xlfn._xlws.FILTER(FuSa_Charger!$AC$3:$AC$519, FuSa_Charger!$W$3:$W$519 = $W40),
        IFERROR(
            _xlfn._xlws.FILTER(Function_14DCDC!$AC$3:$AC$503, Function_14DCDC!$W$3:$W$503 = $W40),
            IFERROR(
                _xlfn._xlws.FILTER(Function_Charger!$AC$3:$AC$508, Function_Charger!$W$3:$W$508 = $W40),
                IFERROR(
                    _xlfn._xlws.FILTER(FuSa_14DCDC!$AC$3:$AC$500, FuSa_14DCDC!$W$3:$W$500 = $W40),
                    IFERROR(
                        _xlfn._xlws.FILTER(FuSa_14DCDC_EFAN!$AC$3:$AC$500, FuSa_14DCDC_EFAN!$W$3:$W$500 = $W40),
                        IFERROR(
                            _xlfn._xlws.FILTER(FuSa_FaultInjection!$AC$3:$AC$500, FuSa_FaultInjection!$W$3:$W$500 = $W40),
                            IFERROR(
                                _xlfn._xlws.FILTER(FuSa_NACS!$AC$3:$AC$548, FuSa_NACS!$W$3:$W$548 = $W40),
                                IFERROR(
                                     _xlfn._xlws.FILTER(Function_SCC!$AC$3:$AC$525, Function_SCC!$W$3:$W$525 = $W40),
                                     _xlfn._xlws.FILTER(FuSa_FTT!$AC$3:$AC$500, FuSa_FTT!$W$3:$W$500 = $W40)
                               )
                            )
                        )
                    )
                )
            )
        )
    )
)</f>
        <v/>
      </c>
      <c r="AD40" s="364" t="n"/>
      <c r="AE40" s="942" t="n"/>
      <c r="AG40" s="223" t="inlineStr"/>
      <c r="AH40" s="628" t="inlineStr"/>
      <c r="AI40" s="43" t="inlineStr"/>
      <c r="AJ40" s="43" t="inlineStr"/>
      <c r="AK40" s="43" t="inlineStr"/>
      <c r="AL40" s="266" t="n"/>
      <c r="AM40" s="231" t="n"/>
      <c r="AN40" s="765" t="n"/>
      <c r="AO40" s="223">
        <f>EXACT(W40,AG40)</f>
        <v/>
      </c>
      <c r="AP40" s="43">
        <f>EXACT(X40,AH40)</f>
        <v/>
      </c>
      <c r="AQ40" s="43">
        <f>EXACT(Y40,AI40)</f>
        <v/>
      </c>
      <c r="AR40" s="43">
        <f>EXACT(Z40,AJ40)</f>
        <v/>
      </c>
      <c r="AS40" s="266">
        <f>EXACT(AA40,AK40)</f>
        <v/>
      </c>
      <c r="AT40" t="inlineStr"/>
      <c r="AU40" t="inlineStr"/>
    </row>
    <row r="41" ht="15" customHeight="1">
      <c r="A41" s="439" t="n"/>
      <c r="B41" s="440" t="n"/>
      <c r="C41" s="445" t="n"/>
      <c r="D41" s="441" t="n"/>
      <c r="E41" s="441">
        <f t="array" ref="E41">IFERROR(
      _xlfn._xlws.FILTER(FuSa_Charger!$E$3:$E$520, FuSa_Charger!$W$3:$W$520 = $W41),
      IFERROR(
          _xlfn._xlws.FILTER(Function_14DCDC!$E$3:$E$503,Function_14DCDC!$W$3:$W$503 =$W41 ),
          IFERROR(
              _xlfn._xlws.FILTER(Function_Charger!$E$3:$E$510,Function_Charger!$W$3:$W$510 = $W41),
              IFERROR(
                  _xlfn._xlws.FILTER(FuSa_14DCDC!$E$3:$E$500,FuSa_14DCDC!$W$3:$W$500 = $W41),
                  IFERROR(
                      _xlfn._xlws.FILTER(FuSa_14DCDC_EFAN!$E$3:$E$500,FuSa_14DCDC_EFAN!$W$3:$W$500 = $W41),
                      IFERROR(
                          _xlfn._xlws.FILTER(FuSa_FaultInjection!$E$3:$E$500,FuSa_FaultInjection!$W$3:$W$500 = $W41),
                          IFERROR(
                              _xlfn._xlws.FILTER(Function_SCC!$E$3:$E$512,Function_SCC!$W$3:$W$512 = $W41),
                              IFERROR(
                                  _xlfn._xlws.FILTER(FuSa_FTT!$E$3:$E$500,FuSa_FTT!$W$3:$W$500 = $W41),
                                  IFERROR(
                                       _xlfn._xlws.FILTER(FuSa_NACS!$E$3:$E$548,FuSa_NACS!$W$3:$W$548 = $W41),
                                       "NA"
                               )
                           )
                       )
                   )
               )
           )
       )
   )
)</f>
        <v/>
      </c>
      <c r="F41" s="441">
        <f t="array" ref="F41">IFERROR(
      _xlfn._xlws.FILTER(FuSa_Charger!$F$3:$F$520, FuSa_Charger!$W$3:$W$520 = $W41),
      IFERROR(
          _xlfn._xlws.FILTER(Function_14DCDC!$F$3:$F$503,Function_14DCDC!$W$3:$W$503 =$W41 ),
          IFERROR(
              _xlfn._xlws.FILTER(Function_Charger!$F$3:$F$510,Function_Charger!$W$3:$W$510 = $W41),
              IFERROR(
                  _xlfn._xlws.FILTER(FuSa_14DCDC!$F$3:$F$500,FuSa_14DCDC!$W$3:$W$500 = $W41),
                  IFERROR(
                      _xlfn._xlws.FILTER(FuSa_14DCDC_EFAN!$F$3:$F$500,FuSa_14DCDC_EFAN!$W$3:$W$500 = $W41),
                      IFERROR(
                          _xlfn._xlws.FILTER(FuSa_FaultInjection!$F$3:$F$500,FuSa_FaultInjection!$W$3:$W$500 = $W41),
                          IFERROR(
                              _xlfn._xlws.FILTER(Function_SCC!$F$3:$F$512,Function_SCC!$W$3:$W$512 = $W41),
                              IFERROR(
                                  _xlfn._xlws.FILTER(FuSa_FTT!$F$3:$F$500,FuSa_FTT!$W$3:$W$500 = $W41),
                                  IFERROR(
                                       _xlfn._xlws.FILTER(FuSa_NACS!$F$3:$F$548,FuSa_NACS!$W$3:$W$548 = $W41),
                                       "NA"
                               )
                           )
                       )
                   )
               )
           )
       )
   )
)</f>
        <v/>
      </c>
      <c r="G41" s="441">
        <f t="array" ref="G41">IFERROR(
      _xlfn._xlws.FILTER(FuSa_Charger!$G$3:$G$520, FuSa_Charger!$W$3:$W$520 = $W41),
      IFERROR(
          _xlfn._xlws.FILTER(Function_14DCDC!$G$3:$G$503,Function_14DCDC!$W$3:$W$503 =$W41 ),
          IFERROR(
              _xlfn._xlws.FILTER(Function_Charger!$G$3:$G$510,Function_Charger!$W$3:$W$510 = $W41),
              IFERROR(
                  _xlfn._xlws.FILTER(FuSa_14DCDC!$G$3:$G$500,FuSa_14DCDC!$W$3:$W$500 = $W41),
                  IFERROR(
                      _xlfn._xlws.FILTER(FuSa_14DCDC_EFAN!$G$3:$G$500,FuSa_14DCDC_EFAN!$W$3:$W$500 = $W41),
                      IFERROR(
                          _xlfn._xlws.FILTER(FuSa_FaultInjection!$G$3:$G$500,FuSa_FaultInjection!$W$3:$W$500 = $W41),
                          IFERROR(
                              _xlfn._xlws.FILTER(Function_SCC!$G$3:$G$512,Function_SCC!$W$3:$W$512 = $W41),
                              IFERROR(
                                  _xlfn._xlws.FILTER(FuSa_FTT!$G$3:$G$500,FuSa_FTT!$W$3:$W$500 = $W41),
                                  IFERROR(
                                       _xlfn._xlws.FILTER(FuSa_NACS!$G$3:$G$548,FuSa_NACS!$W$3:$W$548 = $W41),
                                       "NA"
                               )
                           )
                       )
                   )
               )
           )
       )
   )
)</f>
        <v/>
      </c>
      <c r="H41" s="441" t="n"/>
      <c r="I41" s="441" t="n"/>
      <c r="J41" s="441" t="n"/>
      <c r="K41" s="441" t="n"/>
      <c r="L41" s="441" t="n"/>
      <c r="M41" s="441" t="n"/>
      <c r="N41" s="441" t="n"/>
      <c r="O41" s="441" t="n"/>
      <c r="P41" s="441">
        <f t="array" ref="P41">IFERROR(
      _xlfn._xlws.FILTER(FuSa_Charger!$P$3:$P$520, FuSa_Charger!$W$3:$W$520 = $W41),
      IFERROR(
          _xlfn._xlws.FILTER(Function_14DCDC!$P$3:$P$503,Function_14DCDC!$W$3:$W$503 =$W41 ),
          IFERROR(
              _xlfn._xlws.FILTER(Function_Charger!$P$3:$P$510,Function_Charger!$W$3:$W$510 = $W41),
              IFERROR(
                  _xlfn._xlws.FILTER(FuSa_14DCDC!$P$3:$P$500,FuSa_14DCDC!$W$3:$W$500 = $W41),
                  IFERROR(
                      _xlfn._xlws.FILTER(FuSa_14DCDC_EFAN!$P$3:$P$500,FuSa_14DCDC_EFAN!$W$3:$W$500 = $W41),
                      IFERROR(
                          _xlfn._xlws.FILTER(FuSa_FaultInjection!$P$3:$P$500,FuSa_FaultInjection!$W$3:$W$500 = $W41),
                          IFERROR(
                              _xlfn._xlws.FILTER(Function_SCC!$P$3:$P$512,Function_SCC!$W$3:$W$512 = $W41),
                              IFERROR(
                                  _xlfn._xlws.FILTER(FuSa_FTT!$P$3:$P$500,FuSa_FTT!$W$3:$W$500 = $W41),
                                  IFERROR(
                                       _xlfn._xlws.FILTER(FuSa_NACS!$P$3:$P$548,FuSa_NACS!$W$3:$W$548 = $W41),
                                       "NA"
                               )
                           )
                       )
                   )
               )
           )
       )
   )
)</f>
        <v/>
      </c>
      <c r="Q41" s="441">
        <f t="array" ref="Q41">IFERROR(
      _xlfn._xlws.FILTER(FuSa_Charger!$S$3:$S$520, FuSa_Charger!$W$3:$W$520 = $W41),
      IFERROR(
          _xlfn._xlws.FILTER(Function_14DCDC!$S$3:$S$503,Function_14DCDC!$W$3:$W$503 =$W41 ),
          IFERROR(
              _xlfn._xlws.FILTER(Function_Charger!$S$3:$S$510,Function_Charger!$W$3:$W$510 = $W41),
              IFERROR(
                  _xlfn._xlws.FILTER(FuSa_14DCDC!$S$3:$S$500,FuSa_14DCDC!$W$3:$W$500 = $W41),
                  IFERROR(
                      _xlfn._xlws.FILTER(FuSa_14DCDC_EFAN!$S$3:$S$500,FuSa_14DCDC_EFAN!$W$3:$W$500 = $W41),
                      IFERROR(
                          _xlfn._xlws.FILTER(FuSa_FaultInjection!$S$3:$S$500,FuSa_FaultInjection!$W$3:$W$500 = $W41),
                          IFERROR(
                              _xlfn._xlws.FILTER(Function_SCC!$S$3:$S$512,Function_SCC!$W$3:$W$512 = $W41),
                              IFERROR(
                                  _xlfn._xlws.FILTER(FuSa_FTT!$S$3:$S$500,FuSa_FTT!$W$3:$W$500 = $W41),
                                  IFERROR(
                                       _xlfn._xlws.FILTER(FuSa_NACS!$Q$3:$Q$548,FuSa_NACS!$W$3:$W$548 = $W41),
                                       "NA"
                               )
                           )
                       )
                   )
               )
           )
       )
   )
)</f>
        <v/>
      </c>
      <c r="R41" s="441">
        <f t="array" ref="R41">IFERROR(
      _xlfn._xlws.FILTER(FuSa_Charger!$T$3:$T$520, FuSa_Charger!$W$3:$W$520 = $W41),
      IFERROR(
          _xlfn._xlws.FILTER(Function_14DCDC!$T$3:$T$503,Function_14DCDC!$W$3:$W$503 =$W41 ),
          IFERROR(
              _xlfn._xlws.FILTER(Function_Charger!$T$3:$T$510,Function_Charger!$W$3:$W$510 = $W41),
              IFERROR(
                  _xlfn._xlws.FILTER(FuSa_14DCDC!$T$3:$T$500,FuSa_14DCDC!$W$3:$W$500 = $W41),
                  IFERROR(
                      _xlfn._xlws.FILTER(FuSa_14DCDC_EFAN!$T$3:$T$500,FuSa_14DCDC_EFAN!$W$3:$W$500 = $W41),
                      IFERROR(
                          _xlfn._xlws.FILTER(FuSa_FaultInjection!$T$3:$T$500,FuSa_FaultInjection!$W$3:$W$500 = $W41),
                          IFERROR(
                              _xlfn._xlws.FILTER(Function_SCC!$T$3:$T$512,Function_SCC!$W$3:$W$512 = $W41),
                              IFERROR(
                                  _xlfn._xlws.FILTER(FuSa_FTT!$T$3:$T$500,FuSa_FTT!$W$3:$W$500 = $W41),
                                  IFERROR(
                                       _xlfn._xlws.FILTER(FuSa_NACS!$R$3:$R$548,FuSa_NACS!$W$3:$W$548 = $W41),
                                       "NA"
                               )
                           )
                       )
                   )
               )
           )
       )
   )
)</f>
        <v/>
      </c>
      <c r="S41" s="441">
        <f t="array" ref="S41">IFERROR(
      _xlfn._xlws.FILTER(FuSa_Charger!$U$3:$U$520, FuSa_Charger!$W$3:$W$520 = $W41),
      IFERROR(
          _xlfn._xlws.FILTER(Function_14DCDC!$U$3:$U$503,Function_14DCDC!$W$3:$W$503 =$W41 ),
          IFERROR(
              _xlfn._xlws.FILTER(Function_Charger!$U$3:$U$510,Function_Charger!$W$3:$W$510 = $W41),
              IFERROR(
                  _xlfn._xlws.FILTER(FuSa_14DCDC!$U$3:$U$500,FuSa_14DCDC!$W$3:$W$500 = $W41),
                  IFERROR(
                      _xlfn._xlws.FILTER(FuSa_14DCDC_EFAN!$U$3:$U$500,FuSa_14DCDC_EFAN!$W$3:$W$500 = $W41),
                      IFERROR(
                          _xlfn._xlws.FILTER(FuSa_FaultInjection!$U$3:$U$500,FuSa_FaultInjection!$W$3:$W$500 = $W41),
                          IFERROR(
                              _xlfn._xlws.FILTER(Function_SCC!$U$3:$U$512,Function_SCC!$W$3:$W$512 = $W41),
                              IFERROR(
                                  _xlfn._xlws.FILTER(FuSa_FTT!$U$3:$U$500,FuSa_FTT!$W$3:$W$500 = $W41),
                                  IFERROR(
                                       _xlfn._xlws.FILTER(FuSa_NACS!$S$3:$S$548,FuSa_NACS!$W$3:$W$548 = $W41),
                                       "NA"
                               )
                           )
                       )
                   )
               )
           )
       )
   )
)</f>
        <v/>
      </c>
      <c r="T41" s="441">
        <f t="array" ref="T41">IFERROR(
      _xlfn._xlws.FILTER(FuSa_Charger!$V$3:$V$520, FuSa_Charger!$W$3:$W$520 = $W41),
      IFERROR(
          _xlfn._xlws.FILTER(Function_14DCDC!$V$3:$V$503,Function_14DCDC!$W$3:$W$503 =$W41 ),
          IFERROR(
              _xlfn._xlws.FILTER(Function_Charger!$V$3:$V$510,Function_Charger!$W$3:$W$510 = $W41),
              IFERROR(
                  _xlfn._xlws.FILTER(FuSa_14DCDC!$V$3:$V$500,FuSa_14DCDC!$W$3:$W$500 = $W41),
                  IFERROR(
                      _xlfn._xlws.FILTER(FuSa_14DCDC_EFAN!$V$3:$V$500,FuSa_14DCDC_EFAN!$W$3:$W$500 = $W41),
                      IFERROR(
                          _xlfn._xlws.FILTER(FuSa_FaultInjection!$V$3:$V$500,FuSa_FaultInjection!$W$3:$W$500 = $W41),
                          IFERROR(
                              _xlfn._xlws.FILTER(Function_SCC!$V$3:$V$512,Function_SCC!$W$3:$W$512 = $W41),
                              IFERROR(
                                  _xlfn._xlws.FILTER(FuSa_FTT!$V$3:$V$500,FuSa_FTT!$W$3:$W$500 = $W41),
                                  IFERROR(
                                       _xlfn._xlws.FILTER(FuSa_NACS!$T$3:$T$548,FuSa_NACS!$W$3:$W$548 = $W41),
                                       "NA"
                               )
                           )
                       )
                   )
               )
           )
       )
   )
)</f>
        <v/>
      </c>
      <c r="U41" s="183" t="inlineStr">
        <is>
          <t>Fire Protection</t>
        </is>
      </c>
      <c r="V41" s="876" t="n"/>
      <c r="W41" s="507" t="inlineStr">
        <is>
          <t>[SYI_FP50_001_008] Verify CP_Hot_Disconnect is disabled (NACS HW &amp;&amp; Incorrect SGBM_ID)_SP21P.html</t>
        </is>
      </c>
      <c r="X41" s="840" t="n">
        <v>10</v>
      </c>
      <c r="Y41" s="240" t="n">
        <v>0</v>
      </c>
      <c r="Z41" s="240" t="n">
        <v>0</v>
      </c>
      <c r="AA41" s="240" t="n">
        <v>10</v>
      </c>
      <c r="AB41" s="953" t="n"/>
      <c r="AC41" s="1137">
        <f t="array" ref="AC41">IF(
    IFERROR(
        _xlfn._xlws.FILTER(FuSa_Charger!$AC$3:$AC$519, FuSa_Charger!$W$3:$W$519 = $W41),
        IFERROR(
            _xlfn._xlws.FILTER(Function_14DCDC!$AC$3:$AC$503, Function_14DCDC!$W$3:$W$503 = $W41),
            IFERROR(
                _xlfn._xlws.FILTER(Function_Charger!$AC$3:$AC$508, Function_Charger!$W$3:$W$508 = $W41),
                IFERROR(
                    _xlfn._xlws.FILTER(FuSa_14DCDC!$AC$3:$AC$500, FuSa_14DCDC!$W$3:$W$500 = $W41),
                    IFERROR(
                        _xlfn._xlws.FILTER(FuSa_14DCDC_EFAN!$AC$3:$AC$500, FuSa_14DCDC_EFAN!$W$3:$W$500 =$W41 ),
                        IFERROR(
                            _xlfn._xlws.FILTER(FuSa_FaultInjection!$AC$3:$AC$500, FuSa_FaultInjection!$W$3:$W$500 = $W41),
                            IFERROR(
                                _xlfn._xlws.FILTER(FuSa_NACS!$AC$3:$AC$548, FuSa_NACS!$W$3:$W$548 = $W41),
                                IFERROR(
                                     _xlfn._xlws.FILTER(Function_SCC!$AC$3:$AC$525, Function_SCC!$W$3:$W$525 = $W41),
                                     _xlfn._xlws.FILTER(FuSa_FTT!$AC$3:$AC$500, FuSa_FTT!$W$3:$W$500 = $W41)
                                )
                            )
                        )
                    )
                )
            )
        )
    ) = 0,
    "",
    IFERROR(
        _xlfn._xlws.FILTER(FuSa_Charger!$AC$3:$AC$519, FuSa_Charger!$W$3:$W$519 = $W41),
        IFERROR(
            _xlfn._xlws.FILTER(Function_14DCDC!$AC$3:$AC$503, Function_14DCDC!$W$3:$W$503 = $W41),
            IFERROR(
                _xlfn._xlws.FILTER(Function_Charger!$AC$3:$AC$508, Function_Charger!$W$3:$W$508 = $W41),
                IFERROR(
                    _xlfn._xlws.FILTER(FuSa_14DCDC!$AC$3:$AC$500, FuSa_14DCDC!$W$3:$W$500 = $W41),
                    IFERROR(
                        _xlfn._xlws.FILTER(FuSa_14DCDC_EFAN!$AC$3:$AC$500, FuSa_14DCDC_EFAN!$W$3:$W$500 = $W41),
                        IFERROR(
                            _xlfn._xlws.FILTER(FuSa_FaultInjection!$AC$3:$AC$500, FuSa_FaultInjection!$W$3:$W$500 = $W41),
                            IFERROR(
                                _xlfn._xlws.FILTER(FuSa_NACS!$AC$3:$AC$548, FuSa_NACS!$W$3:$W$548 = $W41),
                                IFERROR(
                                     _xlfn._xlws.FILTER(Function_SCC!$AC$3:$AC$525, Function_SCC!$W$3:$W$525 = $W41),
                                     _xlfn._xlws.FILTER(FuSa_FTT!$AC$3:$AC$500, FuSa_FTT!$W$3:$W$500 = $W41)
                               )
                            )
                        )
                    )
                )
            )
        )
    )
)</f>
        <v/>
      </c>
      <c r="AD41" s="364" t="n"/>
      <c r="AE41" s="942" t="n"/>
      <c r="AG41" s="223" t="inlineStr"/>
      <c r="AH41" s="628" t="inlineStr"/>
      <c r="AI41" s="43" t="inlineStr"/>
      <c r="AJ41" s="43" t="inlineStr"/>
      <c r="AK41" s="43" t="inlineStr"/>
      <c r="AL41" s="266" t="n"/>
      <c r="AM41" s="231" t="n"/>
      <c r="AN41" s="765" t="n"/>
      <c r="AO41" s="223">
        <f>EXACT(W41,AG41)</f>
        <v/>
      </c>
      <c r="AP41" s="43">
        <f>EXACT(X41,AH41)</f>
        <v/>
      </c>
      <c r="AQ41" s="43">
        <f>EXACT(Y41,AI41)</f>
        <v/>
      </c>
      <c r="AR41" s="43">
        <f>EXACT(Z41,AJ41)</f>
        <v/>
      </c>
      <c r="AS41" s="266">
        <f>EXACT(AA41,AK41)</f>
        <v/>
      </c>
      <c r="AT41" t="inlineStr"/>
      <c r="AU41" t="inlineStr"/>
    </row>
    <row r="42" ht="15" customHeight="1">
      <c r="A42" s="439" t="n"/>
      <c r="B42" s="440" t="n"/>
      <c r="C42" s="445" t="n"/>
      <c r="D42" s="441" t="n"/>
      <c r="E42" s="441">
        <f t="array" ref="E42">IFERROR(
      _xlfn._xlws.FILTER(FuSa_Charger!$E$3:$E$520, FuSa_Charger!$W$3:$W$520 = $W42),
      IFERROR(
          _xlfn._xlws.FILTER(Function_14DCDC!$E$3:$E$503,Function_14DCDC!$W$3:$W$503 =$W42 ),
          IFERROR(
              _xlfn._xlws.FILTER(Function_Charger!$E$3:$E$510,Function_Charger!$W$3:$W$510 = $W42),
              IFERROR(
                  _xlfn._xlws.FILTER(FuSa_14DCDC!$E$3:$E$500,FuSa_14DCDC!$W$3:$W$500 = $W42),
                  IFERROR(
                      _xlfn._xlws.FILTER(FuSa_14DCDC_EFAN!$E$3:$E$500,FuSa_14DCDC_EFAN!$W$3:$W$500 = $W42),
                      IFERROR(
                          _xlfn._xlws.FILTER(FuSa_FaultInjection!$E$3:$E$500,FuSa_FaultInjection!$W$3:$W$500 = $W42),
                          IFERROR(
                              _xlfn._xlws.FILTER(Function_SCC!$E$3:$E$512,Function_SCC!$W$3:$W$512 = $W42),
                              IFERROR(
                                  _xlfn._xlws.FILTER(FuSa_FTT!$E$3:$E$500,FuSa_FTT!$W$3:$W$500 = $W42),
                                  IFERROR(
                                       _xlfn._xlws.FILTER(FuSa_NACS!$E$3:$E$548,FuSa_NACS!$W$3:$W$548 = $W42),
                                       "NA"
                               )
                           )
                       )
                   )
               )
           )
       )
   )
)</f>
        <v/>
      </c>
      <c r="F42" s="441">
        <f t="array" ref="F42">IFERROR(
      _xlfn._xlws.FILTER(FuSa_Charger!$F$3:$F$520, FuSa_Charger!$W$3:$W$520 = $W42),
      IFERROR(
          _xlfn._xlws.FILTER(Function_14DCDC!$F$3:$F$503,Function_14DCDC!$W$3:$W$503 =$W42 ),
          IFERROR(
              _xlfn._xlws.FILTER(Function_Charger!$F$3:$F$510,Function_Charger!$W$3:$W$510 = $W42),
              IFERROR(
                  _xlfn._xlws.FILTER(FuSa_14DCDC!$F$3:$F$500,FuSa_14DCDC!$W$3:$W$500 = $W42),
                  IFERROR(
                      _xlfn._xlws.FILTER(FuSa_14DCDC_EFAN!$F$3:$F$500,FuSa_14DCDC_EFAN!$W$3:$W$500 = $W42),
                      IFERROR(
                          _xlfn._xlws.FILTER(FuSa_FaultInjection!$F$3:$F$500,FuSa_FaultInjection!$W$3:$W$500 = $W42),
                          IFERROR(
                              _xlfn._xlws.FILTER(Function_SCC!$F$3:$F$512,Function_SCC!$W$3:$W$512 = $W42),
                              IFERROR(
                                  _xlfn._xlws.FILTER(FuSa_FTT!$F$3:$F$500,FuSa_FTT!$W$3:$W$500 = $W42),
                                  IFERROR(
                                       _xlfn._xlws.FILTER(FuSa_NACS!$F$3:$F$548,FuSa_NACS!$W$3:$W$548 = $W42),
                                       "NA"
                               )
                           )
                       )
                   )
               )
           )
       )
   )
)</f>
        <v/>
      </c>
      <c r="G42" s="441">
        <f t="array" ref="G42">IFERROR(
      _xlfn._xlws.FILTER(FuSa_Charger!$G$3:$G$520, FuSa_Charger!$W$3:$W$520 = $W42),
      IFERROR(
          _xlfn._xlws.FILTER(Function_14DCDC!$G$3:$G$503,Function_14DCDC!$W$3:$W$503 =$W42 ),
          IFERROR(
              _xlfn._xlws.FILTER(Function_Charger!$G$3:$G$510,Function_Charger!$W$3:$W$510 = $W42),
              IFERROR(
                  _xlfn._xlws.FILTER(FuSa_14DCDC!$G$3:$G$500,FuSa_14DCDC!$W$3:$W$500 = $W42),
                  IFERROR(
                      _xlfn._xlws.FILTER(FuSa_14DCDC_EFAN!$G$3:$G$500,FuSa_14DCDC_EFAN!$W$3:$W$500 = $W42),
                      IFERROR(
                          _xlfn._xlws.FILTER(FuSa_FaultInjection!$G$3:$G$500,FuSa_FaultInjection!$W$3:$W$500 = $W42),
                          IFERROR(
                              _xlfn._xlws.FILTER(Function_SCC!$G$3:$G$512,Function_SCC!$W$3:$W$512 = $W42),
                              IFERROR(
                                  _xlfn._xlws.FILTER(FuSa_FTT!$G$3:$G$500,FuSa_FTT!$W$3:$W$500 = $W42),
                                  IFERROR(
                                       _xlfn._xlws.FILTER(FuSa_NACS!$G$3:$G$548,FuSa_NACS!$W$3:$W$548 = $W42),
                                       "NA"
                               )
                           )
                       )
                   )
               )
           )
       )
   )
)</f>
        <v/>
      </c>
      <c r="H42" s="441" t="n"/>
      <c r="I42" s="441" t="n"/>
      <c r="J42" s="441" t="n"/>
      <c r="K42" s="441" t="n"/>
      <c r="L42" s="441" t="n"/>
      <c r="M42" s="441" t="n"/>
      <c r="N42" s="441" t="n"/>
      <c r="O42" s="441" t="n"/>
      <c r="P42" s="441">
        <f t="array" ref="P42">IFERROR(
      _xlfn._xlws.FILTER(FuSa_Charger!$P$3:$P$520, FuSa_Charger!$W$3:$W$520 = $W42),
      IFERROR(
          _xlfn._xlws.FILTER(Function_14DCDC!$P$3:$P$503,Function_14DCDC!$W$3:$W$503 =$W42 ),
          IFERROR(
              _xlfn._xlws.FILTER(Function_Charger!$P$3:$P$510,Function_Charger!$W$3:$W$510 = $W42),
              IFERROR(
                  _xlfn._xlws.FILTER(FuSa_14DCDC!$P$3:$P$500,FuSa_14DCDC!$W$3:$W$500 = $W42),
                  IFERROR(
                      _xlfn._xlws.FILTER(FuSa_14DCDC_EFAN!$P$3:$P$500,FuSa_14DCDC_EFAN!$W$3:$W$500 = $W42),
                      IFERROR(
                          _xlfn._xlws.FILTER(FuSa_FaultInjection!$P$3:$P$500,FuSa_FaultInjection!$W$3:$W$500 = $W42),
                          IFERROR(
                              _xlfn._xlws.FILTER(Function_SCC!$P$3:$P$512,Function_SCC!$W$3:$W$512 = $W42),
                              IFERROR(
                                  _xlfn._xlws.FILTER(FuSa_FTT!$P$3:$P$500,FuSa_FTT!$W$3:$W$500 = $W42),
                                  IFERROR(
                                       _xlfn._xlws.FILTER(FuSa_NACS!$P$3:$P$548,FuSa_NACS!$W$3:$W$548 = $W42),
                                       "NA"
                               )
                           )
                       )
                   )
               )
           )
       )
   )
)</f>
        <v/>
      </c>
      <c r="Q42" s="441">
        <f t="array" ref="Q42">IFERROR(
      _xlfn._xlws.FILTER(FuSa_Charger!$S$3:$S$520, FuSa_Charger!$W$3:$W$520 = $W42),
      IFERROR(
          _xlfn._xlws.FILTER(Function_14DCDC!$S$3:$S$503,Function_14DCDC!$W$3:$W$503 =$W42 ),
          IFERROR(
              _xlfn._xlws.FILTER(Function_Charger!$S$3:$S$510,Function_Charger!$W$3:$W$510 = $W42),
              IFERROR(
                  _xlfn._xlws.FILTER(FuSa_14DCDC!$S$3:$S$500,FuSa_14DCDC!$W$3:$W$500 = $W42),
                  IFERROR(
                      _xlfn._xlws.FILTER(FuSa_14DCDC_EFAN!$S$3:$S$500,FuSa_14DCDC_EFAN!$W$3:$W$500 = $W42),
                      IFERROR(
                          _xlfn._xlws.FILTER(FuSa_FaultInjection!$S$3:$S$500,FuSa_FaultInjection!$W$3:$W$500 = $W42),
                          IFERROR(
                              _xlfn._xlws.FILTER(Function_SCC!$S$3:$S$512,Function_SCC!$W$3:$W$512 = $W42),
                              IFERROR(
                                  _xlfn._xlws.FILTER(FuSa_FTT!$S$3:$S$500,FuSa_FTT!$W$3:$W$500 = $W42),
                                  IFERROR(
                                       _xlfn._xlws.FILTER(FuSa_NACS!$Q$3:$Q$548,FuSa_NACS!$W$3:$W$548 = $W42),
                                       "NA"
                               )
                           )
                       )
                   )
               )
           )
       )
   )
)</f>
        <v/>
      </c>
      <c r="R42" s="441">
        <f t="array" ref="R42">IFERROR(
      _xlfn._xlws.FILTER(FuSa_Charger!$T$3:$T$520, FuSa_Charger!$W$3:$W$520 = $W42),
      IFERROR(
          _xlfn._xlws.FILTER(Function_14DCDC!$T$3:$T$503,Function_14DCDC!$W$3:$W$503 =$W42 ),
          IFERROR(
              _xlfn._xlws.FILTER(Function_Charger!$T$3:$T$510,Function_Charger!$W$3:$W$510 = $W42),
              IFERROR(
                  _xlfn._xlws.FILTER(FuSa_14DCDC!$T$3:$T$500,FuSa_14DCDC!$W$3:$W$500 = $W42),
                  IFERROR(
                      _xlfn._xlws.FILTER(FuSa_14DCDC_EFAN!$T$3:$T$500,FuSa_14DCDC_EFAN!$W$3:$W$500 = $W42),
                      IFERROR(
                          _xlfn._xlws.FILTER(FuSa_FaultInjection!$T$3:$T$500,FuSa_FaultInjection!$W$3:$W$500 = $W42),
                          IFERROR(
                              _xlfn._xlws.FILTER(Function_SCC!$T$3:$T$512,Function_SCC!$W$3:$W$512 = $W42),
                              IFERROR(
                                  _xlfn._xlws.FILTER(FuSa_FTT!$T$3:$T$500,FuSa_FTT!$W$3:$W$500 = $W42),
                                  IFERROR(
                                       _xlfn._xlws.FILTER(FuSa_NACS!$R$3:$R$548,FuSa_NACS!$W$3:$W$548 = $W42),
                                       "NA"
                               )
                           )
                       )
                   )
               )
           )
       )
   )
)</f>
        <v/>
      </c>
      <c r="S42" s="441">
        <f t="array" ref="S42">IFERROR(
      _xlfn._xlws.FILTER(FuSa_Charger!$U$3:$U$520, FuSa_Charger!$W$3:$W$520 = $W42),
      IFERROR(
          _xlfn._xlws.FILTER(Function_14DCDC!$U$3:$U$503,Function_14DCDC!$W$3:$W$503 =$W42 ),
          IFERROR(
              _xlfn._xlws.FILTER(Function_Charger!$U$3:$U$510,Function_Charger!$W$3:$W$510 = $W42),
              IFERROR(
                  _xlfn._xlws.FILTER(FuSa_14DCDC!$U$3:$U$500,FuSa_14DCDC!$W$3:$W$500 = $W42),
                  IFERROR(
                      _xlfn._xlws.FILTER(FuSa_14DCDC_EFAN!$U$3:$U$500,FuSa_14DCDC_EFAN!$W$3:$W$500 = $W42),
                      IFERROR(
                          _xlfn._xlws.FILTER(FuSa_FaultInjection!$U$3:$U$500,FuSa_FaultInjection!$W$3:$W$500 = $W42),
                          IFERROR(
                              _xlfn._xlws.FILTER(Function_SCC!$U$3:$U$512,Function_SCC!$W$3:$W$512 = $W42),
                              IFERROR(
                                  _xlfn._xlws.FILTER(FuSa_FTT!$U$3:$U$500,FuSa_FTT!$W$3:$W$500 = $W42),
                                  IFERROR(
                                       _xlfn._xlws.FILTER(FuSa_NACS!$S$3:$S$548,FuSa_NACS!$W$3:$W$548 = $W42),
                                       "NA"
                               )
                           )
                       )
                   )
               )
           )
       )
   )
)</f>
        <v/>
      </c>
      <c r="T42" s="441">
        <f t="array" ref="T42">IFERROR(
      _xlfn._xlws.FILTER(FuSa_Charger!$V$3:$V$520, FuSa_Charger!$W$3:$W$520 = $W42),
      IFERROR(
          _xlfn._xlws.FILTER(Function_14DCDC!$V$3:$V$503,Function_14DCDC!$W$3:$W$503 =$W42 ),
          IFERROR(
              _xlfn._xlws.FILTER(Function_Charger!$V$3:$V$510,Function_Charger!$W$3:$W$510 = $W42),
              IFERROR(
                  _xlfn._xlws.FILTER(FuSa_14DCDC!$V$3:$V$500,FuSa_14DCDC!$W$3:$W$500 = $W42),
                  IFERROR(
                      _xlfn._xlws.FILTER(FuSa_14DCDC_EFAN!$V$3:$V$500,FuSa_14DCDC_EFAN!$W$3:$W$500 = $W42),
                      IFERROR(
                          _xlfn._xlws.FILTER(FuSa_FaultInjection!$V$3:$V$500,FuSa_FaultInjection!$W$3:$W$500 = $W42),
                          IFERROR(
                              _xlfn._xlws.FILTER(Function_SCC!$V$3:$V$512,Function_SCC!$W$3:$W$512 = $W42),
                              IFERROR(
                                  _xlfn._xlws.FILTER(FuSa_FTT!$V$3:$V$500,FuSa_FTT!$W$3:$W$500 = $W42),
                                  IFERROR(
                                       _xlfn._xlws.FILTER(FuSa_NACS!$T$3:$T$548,FuSa_NACS!$W$3:$W$548 = $W42),
                                       "NA"
                               )
                           )
                       )
                   )
               )
           )
       )
   )
)</f>
        <v/>
      </c>
      <c r="U42" s="183" t="inlineStr">
        <is>
          <t>Fire Protection</t>
        </is>
      </c>
      <c r="V42" s="876" t="n"/>
      <c r="W42" s="507" t="inlineStr">
        <is>
          <t>[SYI_FP50_001_010] Verify 0x031B96 is not suppressed when CP_Hot_Disconnect_Request is open (NACS HW &amp;&amp; Correct SGBM_ID)_SP21P.html</t>
        </is>
      </c>
      <c r="X42" s="840" t="n">
        <v>9</v>
      </c>
      <c r="Y42" s="240" t="n">
        <v>0</v>
      </c>
      <c r="Z42" s="240" t="n">
        <v>0</v>
      </c>
      <c r="AA42" s="240" t="n">
        <v>9</v>
      </c>
      <c r="AB42" s="953" t="n"/>
      <c r="AC42" s="1137" t="inlineStr">
        <is>
          <t>TSR-CCU-NACS-970</t>
        </is>
      </c>
      <c r="AD42" s="364" t="n"/>
      <c r="AE42" s="942" t="n"/>
      <c r="AG42" s="223" t="inlineStr"/>
      <c r="AH42" s="628" t="inlineStr"/>
      <c r="AI42" s="43" t="inlineStr"/>
      <c r="AJ42" s="43" t="inlineStr"/>
      <c r="AK42" s="43" t="inlineStr"/>
      <c r="AL42" s="266" t="n"/>
      <c r="AM42" s="231" t="n"/>
      <c r="AN42" s="765" t="n"/>
      <c r="AO42" s="223">
        <f>EXACT(W42,AG42)</f>
        <v/>
      </c>
      <c r="AP42" s="43">
        <f>EXACT(X42,AH42)</f>
        <v/>
      </c>
      <c r="AQ42" s="43">
        <f>EXACT(Y42,AI42)</f>
        <v/>
      </c>
      <c r="AR42" s="43">
        <f>EXACT(Z42,AJ42)</f>
        <v/>
      </c>
      <c r="AS42" s="266">
        <f>EXACT(AA42,AK42)</f>
        <v/>
      </c>
      <c r="AT42" t="inlineStr"/>
      <c r="AU42" t="inlineStr"/>
    </row>
    <row r="43" ht="15" customHeight="1">
      <c r="A43" s="439" t="inlineStr">
        <is>
          <t>Yes</t>
        </is>
      </c>
      <c r="B43" s="440" t="inlineStr">
        <is>
          <t>Yes</t>
        </is>
      </c>
      <c r="C43" s="445" t="inlineStr">
        <is>
          <t>Yes</t>
        </is>
      </c>
      <c r="D43" s="608">
        <f t="array" ref="D43">IFERROR(
      _xlfn._xlws.FILTER(FuSa_Charger!$D$3:$D$520, FuSa_Charger!$W$3:$W$520 = $W43),
      IFERROR(
          _xlfn._xlws.FILTER(Function_14DCDC!$D$3:$D$503,Function_14DCDC!$W$3:$W$503 = $W43),
          IFERROR(
              _xlfn._xlws.FILTER(Function_Charger!$D$3:$D$510,Function_Charger!$W$3:$W$510 = $W43),
              IFERROR(
                  _xlfn._xlws.FILTER(FuSa_14DCDC!$D$3:$D$500,FuSa_14DCDC!$W$3:$W$500 = $W43),
                  IFERROR(
                      _xlfn._xlws.FILTER(FuSa_14DCDC_EFAN!$D$3:$D$500,FuSa_14DCDC_EFAN!$W$3:$W$500 = $W43),
                      IFERROR(
                          _xlfn._xlws.FILTER(FuSa_FaultInjection!$D$3:$D$500,FuSa_FaultInjection!$W$3:$W$500 = $W43),
                          IFERROR(
                              _xlfn._xlws.FILTER(Function_SCC!$D$3:$D$512,Function_SCC!$W$3:$W$512 = $W43),
                              IFERROR(
                                  _xlfn._xlws.FILTER(FuSa_FTT!$D$3:$D$500,FuSa_FTT!$W$3:$W$500 = $W43),
                                  "NA"
                           )
                       )
                   )
               )
           )
       )
   )
)</f>
        <v/>
      </c>
      <c r="E43" s="608">
        <f t="array" ref="E43">IFERROR(
      _xlfn._xlws.FILTER(FuSa_Charger!$E$3:$E$520, FuSa_Charger!$W$3:$W$520 = $W43),
      IFERROR(
          _xlfn._xlws.FILTER(Function_14DCDC!$E$3:$E$503,Function_14DCDC!$W$3:$W$503 = $W43),
          IFERROR(
              _xlfn._xlws.FILTER(Function_Charger!$E$3:$E$510,Function_Charger!$W$3:$W$510 = $W43),
              IFERROR(
                  _xlfn._xlws.FILTER(FuSa_14DCDC!$E$3:$E$500,FuSa_14DCDC!$W$3:$W$500 = $W43),
                  IFERROR(
                      _xlfn._xlws.FILTER(FuSa_14DCDC_EFAN!$E$3:$E$500,FuSa_14DCDC_EFAN!$W$3:$W$500 = $W43),
                      IFERROR(
                          _xlfn._xlws.FILTER(FuSa_FaultInjection!$E$3:$E$500,FuSa_FaultInjection!$W$3:$W$500 = $W43),
                          IFERROR(
                              _xlfn._xlws.FILTER(Function_SCC!$E$3:$E$512,Function_SCC!$W$3:$W$512 = $W43),
                              IFERROR(
                                  _xlfn._xlws.FILTER(FuSa_FTT!$E$3:$E$500,FuSa_FTT!$W$3:$W$500 = $W43),
                                  "NA"
                           )
                       )
                   )
               )
           )
       )
   )
)</f>
        <v/>
      </c>
      <c r="F43" s="608">
        <f t="array" ref="F43">IFERROR(
      _xlfn._xlws.FILTER(FuSa_Charger!$F$3:$F$520, FuSa_Charger!$W$3:$W$520 = $W43),
      IFERROR(
          _xlfn._xlws.FILTER(Function_14DCDC!$F$3:$F$503,Function_14DCDC!$W$3:$W$503 = $W43),
          IFERROR(
              _xlfn._xlws.FILTER(Function_Charger!$F$3:$F$510,Function_Charger!$W$3:$W$510 = $W43),
              IFERROR(
                  _xlfn._xlws.FILTER(FuSa_14DCDC!$F$3:$F$500,FuSa_14DCDC!$W$3:$W$500 = $W43),
                  IFERROR(
                      _xlfn._xlws.FILTER(FuSa_14DCDC_EFAN!$F$3:$F$500,FuSa_14DCDC_EFAN!$W$3:$W$500 = $W43),
                      IFERROR(
                          _xlfn._xlws.FILTER(FuSa_FaultInjection!$F$3:$F$500,FuSa_FaultInjection!$W$3:$W$500 = $W43),
                          IFERROR(
                              _xlfn._xlws.FILTER(Function_SCC!$F$3:$F$512,Function_SCC!$W$3:$W$512 = $W43),
                              IFERROR(
                                  _xlfn._xlws.FILTER(FuSa_FTT!$F$3:$F$500,FuSa_FTT!$W$3:$W$500 = $W43),
                                  "NA"
                           )
                       )
                   )
               )
           )
       )
   )
)</f>
        <v/>
      </c>
      <c r="G43" s="608">
        <f t="array" ref="G43">IFERROR(
      _xlfn._xlws.FILTER(FuSa_Charger!$G$3:$G$520, FuSa_Charger!$W$3:$W$520 = $W43),
      IFERROR(
          _xlfn._xlws.FILTER(Function_14DCDC!$G$3:$G$503,Function_14DCDC!$W$3:$W$503 = $W43),
          IFERROR(
              _xlfn._xlws.FILTER(Function_Charger!$G$3:$G$510,Function_Charger!$W$3:$W$510 = $W43),
              IFERROR(
                  _xlfn._xlws.FILTER(FuSa_14DCDC!$G$3:$G$500,FuSa_14DCDC!$W$3:$W$500 = $W43),
                  IFERROR(
                      _xlfn._xlws.FILTER(FuSa_14DCDC_EFAN!$G$3:$G$500,FuSa_14DCDC_EFAN!$W$3:$W$500 = $W43),
                      IFERROR(
                          _xlfn._xlws.FILTER(FuSa_FaultInjection!$G$3:$G$500,FuSa_FaultInjection!$W$3:$W$500 = $W43),
                          IFERROR(
                              _xlfn._xlws.FILTER(Function_SCC!$G$3:$G$512,Function_SCC!$W$3:$W$512 = $W43),
                              IFERROR(
                                  _xlfn._xlws.FILTER(FuSa_FTT!$G$3:$G$500,FuSa_FTT!$W$3:$W$500 = $W43),
                                  "NA"
                           )
                       )
                   )
               )
           )
       )
   )
)</f>
        <v/>
      </c>
      <c r="H43" s="608">
        <f t="array" ref="H43">IFERROR(
      _xlfn._xlws.FILTER(FuSa_Charger!$H$3:$H$520, FuSa_Charger!$W$3:$W$520 = $W43),
      IFERROR(
          _xlfn._xlws.FILTER(Function_14DCDC!$H$3:$H$503,Function_14DCDC!$W$3:$W$503 = $W43),
          IFERROR(
              _xlfn._xlws.FILTER(Function_Charger!$H$3:$H$510,Function_Charger!$W$3:$W$510 = $W43),
              IFERROR(
                  _xlfn._xlws.FILTER(FuSa_14DCDC!$H$3:$H$500,FuSa_14DCDC!$W$3:$W$500 = $W43),
                  IFERROR(
                      _xlfn._xlws.FILTER(FuSa_14DCDC_EFAN!$H$3:$H$500,FuSa_14DCDC_EFAN!$W$3:$W$500 = $W43),
                      IFERROR(
                          _xlfn._xlws.FILTER(FuSa_FaultInjection!$H$3:$H$500,FuSa_FaultInjection!$W$3:$W$500 = $W43),
                          IFERROR(
                              _xlfn._xlws.FILTER(Function_SCC!$H$3:$H$512,Function_SCC!$W$3:$W$512 = $W43),
                              IFERROR(
                                  _xlfn._xlws.FILTER(FuSa_FTT!$H$3:$H$500,FuSa_FTT!$W$3:$W$500 = $W43),
                                  "NA"
                           )
                       )
                   )
               )
           )
       )
   )
)</f>
        <v/>
      </c>
      <c r="I43" s="608">
        <f t="array" ref="I43">IFERROR(
      _xlfn._xlws.FILTER(FuSa_Charger!$I$3:$I$520, FuSa_Charger!$W$3:$W$520 = $W43),
      IFERROR(
          _xlfn._xlws.FILTER(Function_14DCDC!$I$3:$I$503,Function_14DCDC!$W$3:$W$503 = $W43),
          IFERROR(
              _xlfn._xlws.FILTER(Function_Charger!$I$3:$I$510,Function_Charger!$W$3:$W$510 = $W43),
              IFERROR(
                  _xlfn._xlws.FILTER(FuSa_14DCDC!$I$3:$I$500,FuSa_14DCDC!$W$3:$W$500 = $W43),
                  IFERROR(
                      _xlfn._xlws.FILTER(FuSa_14DCDC_EFAN!$I$3:$I$500,FuSa_14DCDC_EFAN!$W$3:$W$500 = $W43),
                      IFERROR(
                          _xlfn._xlws.FILTER(FuSa_FaultInjection!$I$3:$I$500,FuSa_FaultInjection!$W$3:$W$500 = $W43),
                          IFERROR(
                              _xlfn._xlws.FILTER(Function_SCC!$I$3:$I$512,Function_SCC!$W$3:$W$512 = $W43),
                              IFERROR(
                                  _xlfn._xlws.FILTER(FuSa_FTT!$I$3:$I$500,FuSa_FTT!$W$3:$W$500 = $W43),
                                  "NA"
                           )
                       )
                   )
               )
           )
       )
   )
)</f>
        <v/>
      </c>
      <c r="J43" s="441" t="n"/>
      <c r="K43" s="441" t="n"/>
      <c r="L43" s="441" t="n"/>
      <c r="M43" s="441" t="n"/>
      <c r="N43" s="608">
        <f t="array" ref="N43">IFERROR(
      _xlfn._xlws.FILTER(FuSa_Charger!$O$3:$O$520, FuSa_Charger!$W$3:$W$520 = $W43),
      IFERROR(
          _xlfn._xlws.FILTER(Function_14DCDC!$O$3:$O$503,Function_14DCDC!$W$3:$W$503 = $W43),
          IFERROR(
              _xlfn._xlws.FILTER(Function_Charger!$O$3:$O$510,Function_Charger!$W$3:$W$510 = $W43),
              IFERROR(
                  _xlfn._xlws.FILTER(FuSa_14DCDC!$O$3:$O$500,FuSa_14DCDC!$W$3:$W$500 = $W43),
                  IFERROR(
                      _xlfn._xlws.FILTER(FuSa_14DCDC_EFAN!$O$3:$O$500,FuSa_14DCDC_EFAN!$W$3:$W$500 = $W43),
                      IFERROR(
                          _xlfn._xlws.FILTER(FuSa_FaultInjection!$O$3:$O$500,FuSa_FaultInjection!$W$3:$W$500 = $W43),
                          IFERROR(
                              _xlfn._xlws.FILTER(Function_SCC!$O$3:$O$512,Function_SCC!$W$3:$W$512 = $W43),
                              IFERROR(
                                  _xlfn._xlws.FILTER(FuSa_FTT!$O$3:$O$500,FuSa_FTT!$W$3:$W$500 = $W43),
                                  "NA"
                           )
                       )
                   )
               )
           )
       )
   )
)</f>
        <v/>
      </c>
      <c r="O43" s="608">
        <f t="array" ref="O43">IFERROR(
      _xlfn._xlws.FILTER(FuSa_Charger!$Q$3:$Q$520, FuSa_Charger!$W$3:$W$520 = $W43),
      IFERROR(
          _xlfn._xlws.FILTER(Function_14DCDC!$Q$3:$Q$503,Function_14DCDC!$W$3:$W$503 = $W43),
          IFERROR(
              _xlfn._xlws.FILTER(Function_Charger!$Q$3:$Q$510,Function_Charger!$W$3:$W$510 = $W43),
              IFERROR(
                  _xlfn._xlws.FILTER(FuSa_14DCDC!$Q$3:$Q$500,FuSa_14DCDC!$W$3:$W$500 = $W43),
                  IFERROR(
                      _xlfn._xlws.FILTER(FuSa_14DCDC_EFAN!$Q$3:$Q$500,FuSa_14DCDC_EFAN!$W$3:$W$500 = $W43),
                      IFERROR(
                          _xlfn._xlws.FILTER(FuSa_FaultInjection!$Q$3:$Q$500,FuSa_FaultInjection!$W$3:$W$500 = $W43),
                          IFERROR(
                              _xlfn._xlws.FILTER(Function_SCC!$Q$3:$Q$512,Function_SCC!$W$3:$W$512 = $W43),
                              IFERROR(
                                  _xlfn._xlws.FILTER(FuSa_FTT!$Q$3:$Q$500,FuSa_FTT!$W$3:$W$500 = $W43),
                                  "NA"
                           )
                       )
                   )
               )
           )
       )
   )
)</f>
        <v/>
      </c>
      <c r="P43" s="608">
        <f t="array" ref="P43">IFERROR(
      _xlfn._xlws.FILTER(FuSa_Charger!$R$3:$R$520, FuSa_Charger!$W$3:$W$520 = $W43),
      IFERROR(
          _xlfn._xlws.FILTER(Function_14DCDC!$R$3:$R$503,Function_14DCDC!$W$3:$W$503 = $W43),
          IFERROR(
              _xlfn._xlws.FILTER(Function_Charger!$R$3:$R$510,Function_Charger!$W$3:$W$510 = $W43),
              IFERROR(
                  _xlfn._xlws.FILTER(FuSa_14DCDC!$R$3:$R$500,FuSa_14DCDC!$W$3:$W$500 = $W43),
                  IFERROR(
                      _xlfn._xlws.FILTER(FuSa_14DCDC_EFAN!$R$3:$R$500,FuSa_14DCDC_EFAN!$W$3:$W$500 = $W43),
                      IFERROR(
                          _xlfn._xlws.FILTER(FuSa_FaultInjection!$R$3:$R$500,FuSa_FaultInjection!$W$3:$W$500 = $W43),
                          IFERROR(
                              _xlfn._xlws.FILTER(Function_SCC!$R$3:$R$512,Function_SCC!$W$3:$W$512 = $W43),
                              IFERROR(
                                  _xlfn._xlws.FILTER(FuSa_FTT!$R$3:$R$500,FuSa_FTT!$W$3:$W$500 = $W43),
                                  "NA"
                           )
                       )
                   )
               )
           )
       )
   )
)</f>
        <v/>
      </c>
      <c r="Q43" s="608">
        <f t="array" ref="Q43">IFERROR(
      _xlfn._xlws.FILTER(FuSa_Charger!$S$3:$S$520, FuSa_Charger!$W$3:$W$520 = $W43),
      IFERROR(
          _xlfn._xlws.FILTER(Function_14DCDC!$S$3:$S$503,Function_14DCDC!$W$3:$W$503 = $W43),
          IFERROR(
              _xlfn._xlws.FILTER(Function_Charger!$S$3:$S$510,Function_Charger!$W$3:$W$510 = $W43),
              IFERROR(
                  _xlfn._xlws.FILTER(FuSa_14DCDC!$S$3:$S$500,FuSa_14DCDC!$W$3:$W$500 = $W43),
                  IFERROR(
                      _xlfn._xlws.FILTER(FuSa_14DCDC_EFAN!$S$3:$S$500,FuSa_14DCDC_EFAN!$W$3:$W$500 = $W43),
                      IFERROR(
                          _xlfn._xlws.FILTER(FuSa_FaultInjection!$S$3:$S$500,FuSa_FaultInjection!$W$3:$W$500 = $W43),
                          IFERROR(
                              _xlfn._xlws.FILTER(Function_SCC!$S$3:$S$512,Function_SCC!$W$3:$W$512 = $W43),
                              IFERROR(
                                  _xlfn._xlws.FILTER(FuSa_FTT!$S$3:$S$500,FuSa_FTT!$W$3:$W$500 = $W43),
                                  "NA"
                           )
                       )
                   )
               )
           )
       )
   )
)</f>
        <v/>
      </c>
      <c r="R43" s="441">
        <f t="array" ref="R43">IFERROR(
      _xlfn._xlws.FILTER(FuSa_Charger!$T$3:$T$520, FuSa_Charger!$W$3:$W$520 = $W43),
      IFERROR(
          _xlfn._xlws.FILTER(Function_14DCDC!$T$3:$T$503,Function_14DCDC!$W$3:$W$503 =$W43 ),
          IFERROR(
              _xlfn._xlws.FILTER(Function_Charger!$T$3:$T$510,Function_Charger!$W$3:$W$510 = $W43),
              IFERROR(
                  _xlfn._xlws.FILTER(FuSa_14DCDC!$T$3:$T$500,FuSa_14DCDC!$W$3:$W$500 = $W43),
                  IFERROR(
                      _xlfn._xlws.FILTER(FuSa_14DCDC_EFAN!$T$3:$T$500,FuSa_14DCDC_EFAN!$W$3:$W$500 = $W43),
                      IFERROR(
                          _xlfn._xlws.FILTER(FuSa_FaultInjection!$T$3:$T$500,FuSa_FaultInjection!$W$3:$W$500 = $W43),
                          IFERROR(
                              _xlfn._xlws.FILTER(Function_SCC!$T$3:$T$512,Function_SCC!$W$3:$W$512 = $W43),
                              IFERROR(
                                  _xlfn._xlws.FILTER(FuSa_FTT!$T$3:$T$500,FuSa_FTT!$W$3:$W$500 = $W43),
                                  IFERROR(
                                       _xlfn._xlws.FILTER(FuSa_NACS!$R$3:$R$548,FuSa_NACS!$W$3:$W$548 = $W43),
                                       "NA"
                               )
                           )
                       )
                   )
               )
           )
       )
   )
)</f>
        <v/>
      </c>
      <c r="S43" s="441">
        <f t="array" ref="S43">IFERROR(
      _xlfn._xlws.FILTER(FuSa_Charger!$U$3:$U$520, FuSa_Charger!$W$3:$W$520 = $W43),
      IFERROR(
          _xlfn._xlws.FILTER(Function_14DCDC!$U$3:$U$503,Function_14DCDC!$W$3:$W$503 =$W43 ),
          IFERROR(
              _xlfn._xlws.FILTER(Function_Charger!$U$3:$U$510,Function_Charger!$W$3:$W$510 = $W43),
              IFERROR(
                  _xlfn._xlws.FILTER(FuSa_14DCDC!$U$3:$U$500,FuSa_14DCDC!$W$3:$W$500 = $W43),
                  IFERROR(
                      _xlfn._xlws.FILTER(FuSa_14DCDC_EFAN!$U$3:$U$500,FuSa_14DCDC_EFAN!$W$3:$W$500 = $W43),
                      IFERROR(
                          _xlfn._xlws.FILTER(FuSa_FaultInjection!$U$3:$U$500,FuSa_FaultInjection!$W$3:$W$500 = $W43),
                          IFERROR(
                              _xlfn._xlws.FILTER(Function_SCC!$U$3:$U$512,Function_SCC!$W$3:$W$512 = $W43),
                              IFERROR(
                                  _xlfn._xlws.FILTER(FuSa_FTT!$U$3:$U$500,FuSa_FTT!$W$3:$W$500 = $W43),
                                  IFERROR(
                                       _xlfn._xlws.FILTER(FuSa_NACS!$S$3:$S$548,FuSa_NACS!$W$3:$W$548 = $W43),
                                       "NA"
                               )
                           )
                       )
                   )
               )
           )
       )
   )
)</f>
        <v/>
      </c>
      <c r="T43" s="441">
        <f t="array" ref="T43">IFERROR(
      _xlfn._xlws.FILTER(FuSa_Charger!$V$3:$V$520, FuSa_Charger!$W$3:$W$520 = $W43),
      IFERROR(
          _xlfn._xlws.FILTER(Function_14DCDC!$V$3:$V$503,Function_14DCDC!$W$3:$W$503 =$W43 ),
          IFERROR(
              _xlfn._xlws.FILTER(Function_Charger!$V$3:$V$510,Function_Charger!$W$3:$W$510 = $W43),
              IFERROR(
                  _xlfn._xlws.FILTER(FuSa_14DCDC!$V$3:$V$500,FuSa_14DCDC!$W$3:$W$500 = $W43),
                  IFERROR(
                      _xlfn._xlws.FILTER(FuSa_14DCDC_EFAN!$V$3:$V$500,FuSa_14DCDC_EFAN!$W$3:$W$500 = $W43),
                      IFERROR(
                          _xlfn._xlws.FILTER(FuSa_FaultInjection!$V$3:$V$500,FuSa_FaultInjection!$W$3:$W$500 = $W43),
                          IFERROR(
                              _xlfn._xlws.FILTER(Function_SCC!$V$3:$V$512,Function_SCC!$W$3:$W$512 = $W43),
                              IFERROR(
                                  _xlfn._xlws.FILTER(FuSa_FTT!$V$3:$V$500,FuSa_FTT!$W$3:$W$500 = $W43),
                                  IFERROR(
                                       _xlfn._xlws.FILTER(FuSa_NACS!$T$3:$T$548,FuSa_NACS!$W$3:$W$548 = $W43),
                                       "NA"
                               )
                           )
                       )
                   )
               )
           )
       )
   )
)</f>
        <v/>
      </c>
      <c r="U43" s="183" t="inlineStr">
        <is>
          <t>Fire Protection</t>
        </is>
      </c>
      <c r="V43" s="876" t="n"/>
      <c r="W43" s="507" t="inlineStr">
        <is>
          <t>[SYI_FP90_001_001] Equivalence Classes DCDC Temp.html</t>
        </is>
      </c>
      <c r="X43" s="840" t="n">
        <v>10</v>
      </c>
      <c r="Y43" s="240" t="n">
        <v>0</v>
      </c>
      <c r="Z43" s="240" t="n">
        <v>0</v>
      </c>
      <c r="AA43" s="240" t="n">
        <v>10</v>
      </c>
      <c r="AB43" s="953" t="n">
        <v>0.002141203703703704</v>
      </c>
      <c r="AC43" s="1177">
        <f t="array" ref="AC43">IF(
    IFERROR(
        _xlfn._xlws.FILTER(FuSa_Charger!$AC$3:$AC$519, FuSa_Charger!$W$3:$W$519 = $W43),
        IFERROR(
            _xlfn._xlws.FILTER(Function_14DCDC!$AC$3:$AC$503, Function_14DCDC!$W$3:$W$503 = $W43),
            IFERROR(
                _xlfn._xlws.FILTER(Function_Charger!$AC$3:$AC$508, Function_Charger!$W$3:$W$508 = $W43),
                IFERROR(
                    _xlfn._xlws.FILTER(FuSa_14DCDC!$AC$3:$AC$500, FuSa_14DCDC!$W$3:$W$500 = $W43),
                    IFERROR(
                        _xlfn._xlws.FILTER(FuSa_14DCDC_EFAN!$AC$3:$AC$500, FuSa_14DCDC_EFAN!$W$3:$W$500 =$W43 ),
                        IFERROR(
                            _xlfn._xlws.FILTER(FuSa_FaultInjection!$AC$3:$AC$500, FuSa_FaultInjection!$W$3:$W$500 = $W43),
                            IFERROR(
                                _xlfn._xlws.FILTER(Function_SCC!$AC$3:$AC$525, Function_SCC!$W$3:$W$525 = $W43),
                                _xlfn._xlws.FILTER(FuSa_FTT!$AC$3:$AC$500, FuSa_FTT!$W$3:$W$500 = $W43)
                            )
                        )
                    )
                )
            )
        )
    ) = 0,
    "",
    IFERROR(
        _xlfn._xlws.FILTER(FuSa_Charger!$AC$3:$AC$519, FuSa_Charger!$W$3:$W$519 = $W43),
        IFERROR(
            _xlfn._xlws.FILTER(Function_14DCDC!$AC$3:$AC$503, Function_14DCDC!$W$3:$W$503 = $W43),
            IFERROR(
                _xlfn._xlws.FILTER(Function_Charger!$AC$3:$AC$508, Function_Charger!$W$3:$W$508 = $W43),
                IFERROR(
                    _xlfn._xlws.FILTER(FuSa_14DCDC!$AC$3:$AC$500, FuSa_14DCDC!$W$3:$W$500 = $W43),
                    IFERROR(
                        _xlfn._xlws.FILTER(FuSa_14DCDC_EFAN!$AC$3:$AC$500, FuSa_14DCDC_EFAN!$W$3:$W$500 = $W43),
                        IFERROR(
                            _xlfn._xlws.FILTER(FuSa_FaultInjection!$AC$3:$AC$500, FuSa_FaultInjection!$W$3:$W$500 = $W43),
                            IFERROR(
                                _xlfn._xlws.FILTER(Function_SCC!$AC$3:$AC$525, Function_SCC!$W$3:$W$525 = $W43),
                                _xlfn._xlws.FILTER(FuSa_FTT!$AC$3:$AC$500, FuSa_FTT!$W$3:$W$500 = $W43)
                            )
                        )
                    )
                )
            )
        )
    )
)</f>
        <v/>
      </c>
      <c r="AD43" s="438">
        <f t="array" ref="AD43">IF(
    IFERROR(
        _xlfn._xlws.FILTER(FuSa_Charger!$AD$3:$AD$519, FuSa_Charger!$W$3:$W$519 = $W43),
        IFERROR(
            _xlfn._xlws.FILTER(Function_14DCDC!$AD$3:$AD$503, Function_14DCDC!$W$3:$W$503 = $W43),
            IFERROR(
                _xlfn._xlws.FILTER(Function_Charger!$AD$3:$AD$508, Function_Charger!$W$3:$W$508 = $W43),
                IFERROR(
                    _xlfn._xlws.FILTER(FuSa_14DCDC!$AD$3:$AD$500, FuSa_14DCDC!$W$3:$W$500 = $W43),
                    IFERROR(
                        _xlfn._xlws.FILTER(FuSa_14DCDC_EFAN!$AD$3:$AD$500, FuSa_14DCDC_EFAN!$W$3:$W$500 =$W43 ),
                        IFERROR(
                            _xlfn._xlws.FILTER(FuSa_FaultInjection!$AD$3:$AD$500, FuSa_FaultInjection!$W$3:$W$500 = $W43),
                            IFERROR(
                                _xlfn._xlws.FILTER(Function_SCC!$AD$3:$AD$525, Function_SCC!$W$3:$W$525 = $W43),
                                _xlfn._xlws.FILTER(FuSa_FTT!$AD$3:$AD$500, FuSa_FTT!$W$3:$W$500 = $W43)
                            )
                        )
                    )
                )
            )
        )
    ) = 0,
    "",
    IFERROR(
        _xlfn._xlws.FILTER(FuSa_Charger!$AD$3:$AD$519, FuSa_Charger!$W$3:$W$519 = $W43),
        IFERROR(
            _xlfn._xlws.FILTER(Function_14DCDC!$AD$3:$AD$503, Function_14DCDC!$W$3:$W$503 = $W43),
            IFERROR(
                _xlfn._xlws.FILTER(Function_Charger!$AD$3:$AD$508, Function_Charger!$W$3:$W$508 = $W43),
                IFERROR(
                    _xlfn._xlws.FILTER(FuSa_14DCDC!$AD$3:$AD$500, FuSa_14DCDC!$W$3:$W$500 = $W43),
                    IFERROR(
                        _xlfn._xlws.FILTER(FuSa_14DCDC_EFAN!$AD$3:$AD$500, FuSa_14DCDC_EFAN!$W$3:$W$500 = $W43),
                        IFERROR(
                            _xlfn._xlws.FILTER(FuSa_FaultInjection!$AD$3:$AD$500, FuSa_FaultInjection!$W$3:$W$500 = $W43),
                            IFERROR(
                                _xlfn._xlws.FILTER(Function_SCC!$AD$3:$AD$525, Function_SCC!$W$3:$W$525 = $W43),
                                _xlfn._xlws.FILTER(FuSa_FTT!$AD$3:$AD$500, FuSa_FTT!$W$3:$W$500 = $W43)
                            )
                        )
                    )
                )
            )
        )
    )
)</f>
        <v/>
      </c>
      <c r="AE43" s="942" t="n"/>
      <c r="AG43" s="223" t="inlineStr"/>
      <c r="AH43" s="628" t="inlineStr"/>
      <c r="AI43" s="43" t="inlineStr"/>
      <c r="AJ43" s="43" t="inlineStr"/>
      <c r="AK43" s="43" t="inlineStr"/>
      <c r="AL43" s="266" t="n"/>
      <c r="AM43" s="231" t="n"/>
      <c r="AN43" s="765" t="n"/>
      <c r="AO43" s="223">
        <f>EXACT(W43,AG43)</f>
        <v/>
      </c>
      <c r="AP43" s="43">
        <f>EXACT(X43,AH43)</f>
        <v/>
      </c>
      <c r="AQ43" s="43">
        <f>EXACT(Y43,AI43)</f>
        <v/>
      </c>
      <c r="AR43" s="43">
        <f>EXACT(Z43,AJ43)</f>
        <v/>
      </c>
      <c r="AS43" s="266">
        <f>EXACT(AA43,AK43)</f>
        <v/>
      </c>
      <c r="AT43" t="inlineStr"/>
      <c r="AU43" t="inlineStr"/>
    </row>
    <row r="44" ht="15" customHeight="1">
      <c r="A44" s="439" t="inlineStr">
        <is>
          <t>No</t>
        </is>
      </c>
      <c r="B44" s="440" t="inlineStr">
        <is>
          <t>No</t>
        </is>
      </c>
      <c r="C44" s="445" t="inlineStr">
        <is>
          <t>No</t>
        </is>
      </c>
      <c r="D44" s="608">
        <f t="array" ref="D44">IFERROR(
      _xlfn._xlws.FILTER(FuSa_Charger!$D$3:$D$520, FuSa_Charger!$W$3:$W$520 = $W44),
      IFERROR(
          _xlfn._xlws.FILTER(Function_14DCDC!$D$3:$D$503,Function_14DCDC!$W$3:$W$503 = $W44),
          IFERROR(
              _xlfn._xlws.FILTER(Function_Charger!$D$3:$D$510,Function_Charger!$W$3:$W$510 = $W44),
              IFERROR(
                  _xlfn._xlws.FILTER(FuSa_14DCDC!$D$3:$D$500,FuSa_14DCDC!$W$3:$W$500 = $W44),
                  IFERROR(
                      _xlfn._xlws.FILTER(FuSa_14DCDC_EFAN!$D$3:$D$500,FuSa_14DCDC_EFAN!$W$3:$W$500 = $W44),
                      IFERROR(
                          _xlfn._xlws.FILTER(FuSa_FaultInjection!$D$3:$D$500,FuSa_FaultInjection!$W$3:$W$500 = $W44),
                          IFERROR(
                              _xlfn._xlws.FILTER(Function_SCC!$D$3:$D$512,Function_SCC!$W$3:$W$512 = $W44),
                              IFERROR(
                                  _xlfn._xlws.FILTER(FuSa_FTT!$D$3:$D$500,FuSa_FTT!$W$3:$W$500 = $W44),
                                  "NA"
                           )
                       )
                   )
               )
           )
       )
   )
)</f>
        <v/>
      </c>
      <c r="E44" s="608">
        <f t="array" ref="E44">IFERROR(
      _xlfn._xlws.FILTER(FuSa_Charger!$E$3:$E$520, FuSa_Charger!$W$3:$W$520 = $W44),
      IFERROR(
          _xlfn._xlws.FILTER(Function_14DCDC!$E$3:$E$503,Function_14DCDC!$W$3:$W$503 = $W44),
          IFERROR(
              _xlfn._xlws.FILTER(Function_Charger!$E$3:$E$510,Function_Charger!$W$3:$W$510 = $W44),
              IFERROR(
                  _xlfn._xlws.FILTER(FuSa_14DCDC!$E$3:$E$500,FuSa_14DCDC!$W$3:$W$500 = $W44),
                  IFERROR(
                      _xlfn._xlws.FILTER(FuSa_14DCDC_EFAN!$E$3:$E$500,FuSa_14DCDC_EFAN!$W$3:$W$500 = $W44),
                      IFERROR(
                          _xlfn._xlws.FILTER(FuSa_FaultInjection!$E$3:$E$500,FuSa_FaultInjection!$W$3:$W$500 = $W44),
                          IFERROR(
                              _xlfn._xlws.FILTER(Function_SCC!$E$3:$E$512,Function_SCC!$W$3:$W$512 = $W44),
                              IFERROR(
                                  _xlfn._xlws.FILTER(FuSa_FTT!$E$3:$E$500,FuSa_FTT!$W$3:$W$500 = $W44),
                                  "NA"
                           )
                       )
                   )
               )
           )
       )
   )
)</f>
        <v/>
      </c>
      <c r="F44" s="608">
        <f t="array" ref="F44">IFERROR(
      _xlfn._xlws.FILTER(FuSa_Charger!$F$3:$F$520, FuSa_Charger!$W$3:$W$520 = $W44),
      IFERROR(
          _xlfn._xlws.FILTER(Function_14DCDC!$F$3:$F$503,Function_14DCDC!$W$3:$W$503 = $W44),
          IFERROR(
              _xlfn._xlws.FILTER(Function_Charger!$F$3:$F$510,Function_Charger!$W$3:$W$510 = $W44),
              IFERROR(
                  _xlfn._xlws.FILTER(FuSa_14DCDC!$F$3:$F$500,FuSa_14DCDC!$W$3:$W$500 = $W44),
                  IFERROR(
                      _xlfn._xlws.FILTER(FuSa_14DCDC_EFAN!$F$3:$F$500,FuSa_14DCDC_EFAN!$W$3:$W$500 = $W44),
                      IFERROR(
                          _xlfn._xlws.FILTER(FuSa_FaultInjection!$F$3:$F$500,FuSa_FaultInjection!$W$3:$W$500 = $W44),
                          IFERROR(
                              _xlfn._xlws.FILTER(Function_SCC!$F$3:$F$512,Function_SCC!$W$3:$W$512 = $W44),
                              IFERROR(
                                  _xlfn._xlws.FILTER(FuSa_FTT!$F$3:$F$500,FuSa_FTT!$W$3:$W$500 = $W44),
                                  "NA"
                           )
                       )
                   )
               )
           )
       )
   )
)</f>
        <v/>
      </c>
      <c r="G44" s="608">
        <f t="array" ref="G44">IFERROR(
      _xlfn._xlws.FILTER(FuSa_Charger!$G$3:$G$520, FuSa_Charger!$W$3:$W$520 = $W44),
      IFERROR(
          _xlfn._xlws.FILTER(Function_14DCDC!$G$3:$G$503,Function_14DCDC!$W$3:$W$503 = $W44),
          IFERROR(
              _xlfn._xlws.FILTER(Function_Charger!$G$3:$G$510,Function_Charger!$W$3:$W$510 = $W44),
              IFERROR(
                  _xlfn._xlws.FILTER(FuSa_14DCDC!$G$3:$G$500,FuSa_14DCDC!$W$3:$W$500 = $W44),
                  IFERROR(
                      _xlfn._xlws.FILTER(FuSa_14DCDC_EFAN!$G$3:$G$500,FuSa_14DCDC_EFAN!$W$3:$W$500 = $W44),
                      IFERROR(
                          _xlfn._xlws.FILTER(FuSa_FaultInjection!$G$3:$G$500,FuSa_FaultInjection!$W$3:$W$500 = $W44),
                          IFERROR(
                              _xlfn._xlws.FILTER(Function_SCC!$G$3:$G$512,Function_SCC!$W$3:$W$512 = $W44),
                              IFERROR(
                                  _xlfn._xlws.FILTER(FuSa_FTT!$G$3:$G$500,FuSa_FTT!$W$3:$W$500 = $W44),
                                  "NA"
                           )
                       )
                   )
               )
           )
       )
   )
)</f>
        <v/>
      </c>
      <c r="H44" s="608">
        <f t="array" ref="H44">IFERROR(
      _xlfn._xlws.FILTER(FuSa_Charger!$H$3:$H$520, FuSa_Charger!$W$3:$W$520 = $W44),
      IFERROR(
          _xlfn._xlws.FILTER(Function_14DCDC!$H$3:$H$503,Function_14DCDC!$W$3:$W$503 = $W44),
          IFERROR(
              _xlfn._xlws.FILTER(Function_Charger!$H$3:$H$510,Function_Charger!$W$3:$W$510 = $W44),
              IFERROR(
                  _xlfn._xlws.FILTER(FuSa_14DCDC!$H$3:$H$500,FuSa_14DCDC!$W$3:$W$500 = $W44),
                  IFERROR(
                      _xlfn._xlws.FILTER(FuSa_14DCDC_EFAN!$H$3:$H$500,FuSa_14DCDC_EFAN!$W$3:$W$500 = $W44),
                      IFERROR(
                          _xlfn._xlws.FILTER(FuSa_FaultInjection!$H$3:$H$500,FuSa_FaultInjection!$W$3:$W$500 = $W44),
                          IFERROR(
                              _xlfn._xlws.FILTER(Function_SCC!$H$3:$H$512,Function_SCC!$W$3:$W$512 = $W44),
                              IFERROR(
                                  _xlfn._xlws.FILTER(FuSa_FTT!$H$3:$H$500,FuSa_FTT!$W$3:$W$500 = $W44),
                                  "NA"
                           )
                       )
                   )
               )
           )
       )
   )
)</f>
        <v/>
      </c>
      <c r="I44" s="608">
        <f t="array" ref="I44">IFERROR(
      _xlfn._xlws.FILTER(FuSa_Charger!$I$3:$I$520, FuSa_Charger!$W$3:$W$520 = $W44),
      IFERROR(
          _xlfn._xlws.FILTER(Function_14DCDC!$I$3:$I$503,Function_14DCDC!$W$3:$W$503 = $W44),
          IFERROR(
              _xlfn._xlws.FILTER(Function_Charger!$I$3:$I$510,Function_Charger!$W$3:$W$510 = $W44),
              IFERROR(
                  _xlfn._xlws.FILTER(FuSa_14DCDC!$I$3:$I$500,FuSa_14DCDC!$W$3:$W$500 = $W44),
                  IFERROR(
                      _xlfn._xlws.FILTER(FuSa_14DCDC_EFAN!$I$3:$I$500,FuSa_14DCDC_EFAN!$W$3:$W$500 = $W44),
                      IFERROR(
                          _xlfn._xlws.FILTER(FuSa_FaultInjection!$I$3:$I$500,FuSa_FaultInjection!$W$3:$W$500 = $W44),
                          IFERROR(
                              _xlfn._xlws.FILTER(Function_SCC!$I$3:$I$512,Function_SCC!$W$3:$W$512 = $W44),
                              IFERROR(
                                  _xlfn._xlws.FILTER(FuSa_FTT!$I$3:$I$500,FuSa_FTT!$W$3:$W$500 = $W44),
                                  "NA"
                           )
                       )
                   )
               )
           )
       )
   )
)</f>
        <v/>
      </c>
      <c r="J44" s="441" t="n"/>
      <c r="K44" s="441" t="n"/>
      <c r="L44" s="441" t="n"/>
      <c r="M44" s="441" t="n"/>
      <c r="N44" s="608">
        <f t="array" ref="N44">IFERROR(
      _xlfn._xlws.FILTER(FuSa_Charger!$O$3:$O$520, FuSa_Charger!$W$3:$W$520 = $W44),
      IFERROR(
          _xlfn._xlws.FILTER(Function_14DCDC!$O$3:$O$503,Function_14DCDC!$W$3:$W$503 = $W44),
          IFERROR(
              _xlfn._xlws.FILTER(Function_Charger!$O$3:$O$510,Function_Charger!$W$3:$W$510 = $W44),
              IFERROR(
                  _xlfn._xlws.FILTER(FuSa_14DCDC!$O$3:$O$500,FuSa_14DCDC!$W$3:$W$500 = $W44),
                  IFERROR(
                      _xlfn._xlws.FILTER(FuSa_14DCDC_EFAN!$O$3:$O$500,FuSa_14DCDC_EFAN!$W$3:$W$500 = $W44),
                      IFERROR(
                          _xlfn._xlws.FILTER(FuSa_FaultInjection!$O$3:$O$500,FuSa_FaultInjection!$W$3:$W$500 = $W44),
                          IFERROR(
                              _xlfn._xlws.FILTER(Function_SCC!$O$3:$O$512,Function_SCC!$W$3:$W$512 = $W44),
                              IFERROR(
                                  _xlfn._xlws.FILTER(FuSa_FTT!$O$3:$O$500,FuSa_FTT!$W$3:$W$500 = $W44),
                                  "NA"
                           )
                       )
                   )
               )
           )
       )
   )
)</f>
        <v/>
      </c>
      <c r="O44" s="608">
        <f t="array" ref="O44">IFERROR(
      _xlfn._xlws.FILTER(FuSa_Charger!$Q$3:$Q$520, FuSa_Charger!$W$3:$W$520 = $W44),
      IFERROR(
          _xlfn._xlws.FILTER(Function_14DCDC!$Q$3:$Q$503,Function_14DCDC!$W$3:$W$503 = $W44),
          IFERROR(
              _xlfn._xlws.FILTER(Function_Charger!$Q$3:$Q$510,Function_Charger!$W$3:$W$510 = $W44),
              IFERROR(
                  _xlfn._xlws.FILTER(FuSa_14DCDC!$Q$3:$Q$500,FuSa_14DCDC!$W$3:$W$500 = $W44),
                  IFERROR(
                      _xlfn._xlws.FILTER(FuSa_14DCDC_EFAN!$Q$3:$Q$500,FuSa_14DCDC_EFAN!$W$3:$W$500 = $W44),
                      IFERROR(
                          _xlfn._xlws.FILTER(FuSa_FaultInjection!$Q$3:$Q$500,FuSa_FaultInjection!$W$3:$W$500 = $W44),
                          IFERROR(
                              _xlfn._xlws.FILTER(Function_SCC!$Q$3:$Q$512,Function_SCC!$W$3:$W$512 = $W44),
                              IFERROR(
                                  _xlfn._xlws.FILTER(FuSa_FTT!$Q$3:$Q$500,FuSa_FTT!$W$3:$W$500 = $W44),
                                  "NA"
                           )
                       )
                   )
               )
           )
       )
   )
)</f>
        <v/>
      </c>
      <c r="P44" s="608">
        <f t="array" ref="P44">IFERROR(
      _xlfn._xlws.FILTER(FuSa_Charger!$R$3:$R$520, FuSa_Charger!$W$3:$W$520 = $W44),
      IFERROR(
          _xlfn._xlws.FILTER(Function_14DCDC!$R$3:$R$503,Function_14DCDC!$W$3:$W$503 = $W44),
          IFERROR(
              _xlfn._xlws.FILTER(Function_Charger!$R$3:$R$510,Function_Charger!$W$3:$W$510 = $W44),
              IFERROR(
                  _xlfn._xlws.FILTER(FuSa_14DCDC!$R$3:$R$500,FuSa_14DCDC!$W$3:$W$500 = $W44),
                  IFERROR(
                      _xlfn._xlws.FILTER(FuSa_14DCDC_EFAN!$R$3:$R$500,FuSa_14DCDC_EFAN!$W$3:$W$500 = $W44),
                      IFERROR(
                          _xlfn._xlws.FILTER(FuSa_FaultInjection!$R$3:$R$500,FuSa_FaultInjection!$W$3:$W$500 = $W44),
                          IFERROR(
                              _xlfn._xlws.FILTER(Function_SCC!$R$3:$R$512,Function_SCC!$W$3:$W$512 = $W44),
                              IFERROR(
                                  _xlfn._xlws.FILTER(FuSa_FTT!$R$3:$R$500,FuSa_FTT!$W$3:$W$500 = $W44),
                                  "NA"
                           )
                       )
                   )
               )
           )
       )
   )
)</f>
        <v/>
      </c>
      <c r="Q44" s="608">
        <f t="array" ref="Q44">IFERROR(
      _xlfn._xlws.FILTER(FuSa_Charger!$S$3:$S$520, FuSa_Charger!$W$3:$W$520 = $W44),
      IFERROR(
          _xlfn._xlws.FILTER(Function_14DCDC!$S$3:$S$503,Function_14DCDC!$W$3:$W$503 = $W44),
          IFERROR(
              _xlfn._xlws.FILTER(Function_Charger!$S$3:$S$510,Function_Charger!$W$3:$W$510 = $W44),
              IFERROR(
                  _xlfn._xlws.FILTER(FuSa_14DCDC!$S$3:$S$500,FuSa_14DCDC!$W$3:$W$500 = $W44),
                  IFERROR(
                      _xlfn._xlws.FILTER(FuSa_14DCDC_EFAN!$S$3:$S$500,FuSa_14DCDC_EFAN!$W$3:$W$500 = $W44),
                      IFERROR(
                          _xlfn._xlws.FILTER(FuSa_FaultInjection!$S$3:$S$500,FuSa_FaultInjection!$W$3:$W$500 = $W44),
                          IFERROR(
                              _xlfn._xlws.FILTER(Function_SCC!$S$3:$S$512,Function_SCC!$W$3:$W$512 = $W44),
                              IFERROR(
                                  _xlfn._xlws.FILTER(FuSa_FTT!$S$3:$S$500,FuSa_FTT!$W$3:$W$500 = $W44),
                                  "NA"
                           )
                       )
                   )
               )
           )
       )
   )
)</f>
        <v/>
      </c>
      <c r="R44" s="441">
        <f t="array" ref="R44">IFERROR(
      _xlfn._xlws.FILTER(FuSa_Charger!$T$3:$T$520, FuSa_Charger!$W$3:$W$520 = $W44),
      IFERROR(
          _xlfn._xlws.FILTER(Function_14DCDC!$T$3:$T$503,Function_14DCDC!$W$3:$W$503 =$W44 ),
          IFERROR(
              _xlfn._xlws.FILTER(Function_Charger!$T$3:$T$510,Function_Charger!$W$3:$W$510 = $W44),
              IFERROR(
                  _xlfn._xlws.FILTER(FuSa_14DCDC!$T$3:$T$500,FuSa_14DCDC!$W$3:$W$500 = $W44),
                  IFERROR(
                      _xlfn._xlws.FILTER(FuSa_14DCDC_EFAN!$T$3:$T$500,FuSa_14DCDC_EFAN!$W$3:$W$500 = $W44),
                      IFERROR(
                          _xlfn._xlws.FILTER(FuSa_FaultInjection!$T$3:$T$500,FuSa_FaultInjection!$W$3:$W$500 = $W44),
                          IFERROR(
                              _xlfn._xlws.FILTER(Function_SCC!$T$3:$T$512,Function_SCC!$W$3:$W$512 = $W44),
                              IFERROR(
                                  _xlfn._xlws.FILTER(FuSa_FTT!$T$3:$T$500,FuSa_FTT!$W$3:$W$500 = $W44),
                                  IFERROR(
                                       _xlfn._xlws.FILTER(FuSa_NACS!$R$3:$R$548,FuSa_NACS!$W$3:$W$548 = $W44),
                                       "NA"
                               )
                           )
                       )
                   )
               )
           )
       )
   )
)</f>
        <v/>
      </c>
      <c r="S44" s="441">
        <f t="array" ref="S44">IFERROR(
      _xlfn._xlws.FILTER(FuSa_Charger!$U$3:$U$520, FuSa_Charger!$W$3:$W$520 = $W44),
      IFERROR(
          _xlfn._xlws.FILTER(Function_14DCDC!$U$3:$U$503,Function_14DCDC!$W$3:$W$503 =$W44 ),
          IFERROR(
              _xlfn._xlws.FILTER(Function_Charger!$U$3:$U$510,Function_Charger!$W$3:$W$510 = $W44),
              IFERROR(
                  _xlfn._xlws.FILTER(FuSa_14DCDC!$U$3:$U$500,FuSa_14DCDC!$W$3:$W$500 = $W44),
                  IFERROR(
                      _xlfn._xlws.FILTER(FuSa_14DCDC_EFAN!$U$3:$U$500,FuSa_14DCDC_EFAN!$W$3:$W$500 = $W44),
                      IFERROR(
                          _xlfn._xlws.FILTER(FuSa_FaultInjection!$U$3:$U$500,FuSa_FaultInjection!$W$3:$W$500 = $W44),
                          IFERROR(
                              _xlfn._xlws.FILTER(Function_SCC!$U$3:$U$512,Function_SCC!$W$3:$W$512 = $W44),
                              IFERROR(
                                  _xlfn._xlws.FILTER(FuSa_FTT!$U$3:$U$500,FuSa_FTT!$W$3:$W$500 = $W44),
                                  IFERROR(
                                       _xlfn._xlws.FILTER(FuSa_NACS!$S$3:$S$548,FuSa_NACS!$W$3:$W$548 = $W44),
                                       "NA"
                               )
                           )
                       )
                   )
               )
           )
       )
   )
)</f>
        <v/>
      </c>
      <c r="T44" s="441">
        <f t="array" ref="T44">IFERROR(
      _xlfn._xlws.FILTER(FuSa_Charger!$V$3:$V$520, FuSa_Charger!$W$3:$W$520 = $W44),
      IFERROR(
          _xlfn._xlws.FILTER(Function_14DCDC!$V$3:$V$503,Function_14DCDC!$W$3:$W$503 =$W44 ),
          IFERROR(
              _xlfn._xlws.FILTER(Function_Charger!$V$3:$V$510,Function_Charger!$W$3:$W$510 = $W44),
              IFERROR(
                  _xlfn._xlws.FILTER(FuSa_14DCDC!$V$3:$V$500,FuSa_14DCDC!$W$3:$W$500 = $W44),
                  IFERROR(
                      _xlfn._xlws.FILTER(FuSa_14DCDC_EFAN!$V$3:$V$500,FuSa_14DCDC_EFAN!$W$3:$W$500 = $W44),
                      IFERROR(
                          _xlfn._xlws.FILTER(FuSa_FaultInjection!$V$3:$V$500,FuSa_FaultInjection!$W$3:$W$500 = $W44),
                          IFERROR(
                              _xlfn._xlws.FILTER(Function_SCC!$V$3:$V$512,Function_SCC!$W$3:$W$512 = $W44),
                              IFERROR(
                                  _xlfn._xlws.FILTER(FuSa_FTT!$V$3:$V$500,FuSa_FTT!$W$3:$W$500 = $W44),
                                  IFERROR(
                                       _xlfn._xlws.FILTER(FuSa_NACS!$T$3:$T$548,FuSa_NACS!$W$3:$W$548 = $W44),
                                       "NA"
                               )
                           )
                       )
                   )
               )
           )
       )
   )
)</f>
        <v/>
      </c>
      <c r="U44" s="183" t="inlineStr">
        <is>
          <t>Fire Protection</t>
        </is>
      </c>
      <c r="V44" s="876" t="n"/>
      <c r="W44" s="507" t="inlineStr">
        <is>
          <t>[SYI_FP90_001_002] Equivalence Classes WJ Temp.html</t>
        </is>
      </c>
      <c r="X44" s="840" t="n">
        <v>10</v>
      </c>
      <c r="Y44" s="240" t="n">
        <v>0</v>
      </c>
      <c r="Z44" s="240" t="n">
        <v>0</v>
      </c>
      <c r="AA44" s="240" t="n">
        <v>10</v>
      </c>
      <c r="AB44" s="953" t="n">
        <v>0.001840277777777778</v>
      </c>
      <c r="AC44" s="1177">
        <f t="array" ref="AC44">IF(
    IFERROR(
        _xlfn._xlws.FILTER(FuSa_Charger!$AC$3:$AC$519, FuSa_Charger!$W$3:$W$519 = $W44),
        IFERROR(
            _xlfn._xlws.FILTER(Function_14DCDC!$AC$3:$AC$503, Function_14DCDC!$W$3:$W$503 = $W44),
            IFERROR(
                _xlfn._xlws.FILTER(Function_Charger!$AC$3:$AC$508, Function_Charger!$W$3:$W$508 = $W44),
                IFERROR(
                    _xlfn._xlws.FILTER(FuSa_14DCDC!$AC$3:$AC$500, FuSa_14DCDC!$W$3:$W$500 = $W44),
                    IFERROR(
                        _xlfn._xlws.FILTER(FuSa_14DCDC_EFAN!$AC$3:$AC$500, FuSa_14DCDC_EFAN!$W$3:$W$500 =$W44 ),
                        IFERROR(
                            _xlfn._xlws.FILTER(FuSa_FaultInjection!$AC$3:$AC$500, FuSa_FaultInjection!$W$3:$W$500 = $W44),
                            IFERROR(
                                _xlfn._xlws.FILTER(Function_SCC!$AC$3:$AC$525, Function_SCC!$W$3:$W$525 = $W44),
                                _xlfn._xlws.FILTER(FuSa_FTT!$AC$3:$AC$500, FuSa_FTT!$W$3:$W$500 = $W44)
                            )
                        )
                    )
                )
            )
        )
    ) = 0,
    "",
    IFERROR(
        _xlfn._xlws.FILTER(FuSa_Charger!$AC$3:$AC$519, FuSa_Charger!$W$3:$W$519 = $W44),
        IFERROR(
            _xlfn._xlws.FILTER(Function_14DCDC!$AC$3:$AC$503, Function_14DCDC!$W$3:$W$503 = $W44),
            IFERROR(
                _xlfn._xlws.FILTER(Function_Charger!$AC$3:$AC$508, Function_Charger!$W$3:$W$508 = $W44),
                IFERROR(
                    _xlfn._xlws.FILTER(FuSa_14DCDC!$AC$3:$AC$500, FuSa_14DCDC!$W$3:$W$500 = $W44),
                    IFERROR(
                        _xlfn._xlws.FILTER(FuSa_14DCDC_EFAN!$AC$3:$AC$500, FuSa_14DCDC_EFAN!$W$3:$W$500 = $W44),
                        IFERROR(
                            _xlfn._xlws.FILTER(FuSa_FaultInjection!$AC$3:$AC$500, FuSa_FaultInjection!$W$3:$W$500 = $W44),
                            IFERROR(
                                _xlfn._xlws.FILTER(Function_SCC!$AC$3:$AC$525, Function_SCC!$W$3:$W$525 = $W44),
                                _xlfn._xlws.FILTER(FuSa_FTT!$AC$3:$AC$500, FuSa_FTT!$W$3:$W$500 = $W44)
                            )
                        )
                    )
                )
            )
        )
    )
)</f>
        <v/>
      </c>
      <c r="AD44" s="438">
        <f t="array" ref="AD44">IF(
    IFERROR(
        _xlfn._xlws.FILTER(FuSa_Charger!$AD$3:$AD$519, FuSa_Charger!$W$3:$W$519 = $W44),
        IFERROR(
            _xlfn._xlws.FILTER(Function_14DCDC!$AD$3:$AD$503, Function_14DCDC!$W$3:$W$503 = $W44),
            IFERROR(
                _xlfn._xlws.FILTER(Function_Charger!$AD$3:$AD$508, Function_Charger!$W$3:$W$508 = $W44),
                IFERROR(
                    _xlfn._xlws.FILTER(FuSa_14DCDC!$AD$3:$AD$500, FuSa_14DCDC!$W$3:$W$500 = $W44),
                    IFERROR(
                        _xlfn._xlws.FILTER(FuSa_14DCDC_EFAN!$AD$3:$AD$500, FuSa_14DCDC_EFAN!$W$3:$W$500 =$W44 ),
                        IFERROR(
                            _xlfn._xlws.FILTER(FuSa_FaultInjection!$AD$3:$AD$500, FuSa_FaultInjection!$W$3:$W$500 = $W44),
                            IFERROR(
                                _xlfn._xlws.FILTER(Function_SCC!$AD$3:$AD$525, Function_SCC!$W$3:$W$525 = $W44),
                                _xlfn._xlws.FILTER(FuSa_FTT!$AD$3:$AD$500, FuSa_FTT!$W$3:$W$500 = $W44)
                            )
                        )
                    )
                )
            )
        )
    ) = 0,
    "",
    IFERROR(
        _xlfn._xlws.FILTER(FuSa_Charger!$AD$3:$AD$519, FuSa_Charger!$W$3:$W$519 = $W44),
        IFERROR(
            _xlfn._xlws.FILTER(Function_14DCDC!$AD$3:$AD$503, Function_14DCDC!$W$3:$W$503 = $W44),
            IFERROR(
                _xlfn._xlws.FILTER(Function_Charger!$AD$3:$AD$508, Function_Charger!$W$3:$W$508 = $W44),
                IFERROR(
                    _xlfn._xlws.FILTER(FuSa_14DCDC!$AD$3:$AD$500, FuSa_14DCDC!$W$3:$W$500 = $W44),
                    IFERROR(
                        _xlfn._xlws.FILTER(FuSa_14DCDC_EFAN!$AD$3:$AD$500, FuSa_14DCDC_EFAN!$W$3:$W$500 = $W44),
                        IFERROR(
                            _xlfn._xlws.FILTER(FuSa_FaultInjection!$AD$3:$AD$500, FuSa_FaultInjection!$W$3:$W$500 = $W44),
                            IFERROR(
                                _xlfn._xlws.FILTER(Function_SCC!$AD$3:$AD$525, Function_SCC!$W$3:$W$525 = $W44),
                                _xlfn._xlws.FILTER(FuSa_FTT!$AD$3:$AD$500, FuSa_FTT!$W$3:$W$500 = $W44)
                            )
                        )
                    )
                )
            )
        )
    )
)</f>
        <v/>
      </c>
      <c r="AE44" s="942" t="n"/>
      <c r="AG44" s="223" t="inlineStr"/>
      <c r="AH44" s="628" t="inlineStr"/>
      <c r="AI44" s="43" t="inlineStr"/>
      <c r="AJ44" s="43" t="inlineStr"/>
      <c r="AK44" s="43" t="inlineStr"/>
      <c r="AL44" s="266" t="n"/>
      <c r="AM44" s="231" t="n"/>
      <c r="AN44" s="765" t="n"/>
      <c r="AO44" s="223">
        <f>EXACT(W44,AG44)</f>
        <v/>
      </c>
      <c r="AP44" s="43">
        <f>EXACT(X44,AH44)</f>
        <v/>
      </c>
      <c r="AQ44" s="43">
        <f>EXACT(Y44,AI44)</f>
        <v/>
      </c>
      <c r="AR44" s="43">
        <f>EXACT(Z44,AJ44)</f>
        <v/>
      </c>
      <c r="AS44" s="266">
        <f>EXACT(AA44,AK44)</f>
        <v/>
      </c>
      <c r="AT44" t="inlineStr"/>
      <c r="AU44" t="inlineStr"/>
    </row>
    <row r="45" ht="15" customHeight="1">
      <c r="A45" s="439" t="inlineStr">
        <is>
          <t>Yes</t>
        </is>
      </c>
      <c r="B45" s="440" t="inlineStr">
        <is>
          <t>Yes</t>
        </is>
      </c>
      <c r="C45" s="445" t="inlineStr">
        <is>
          <t>Yes</t>
        </is>
      </c>
      <c r="D45" s="608">
        <f t="array" ref="D45">IFERROR(
      _xlfn._xlws.FILTER(FuSa_Charger!$D$3:$D$520, FuSa_Charger!$W$3:$W$520 = $W45),
      IFERROR(
          _xlfn._xlws.FILTER(Function_14DCDC!$D$3:$D$503,Function_14DCDC!$W$3:$W$503 = $W45),
          IFERROR(
              _xlfn._xlws.FILTER(Function_Charger!$D$3:$D$510,Function_Charger!$W$3:$W$510 = $W45),
              IFERROR(
                  _xlfn._xlws.FILTER(FuSa_14DCDC!$D$3:$D$500,FuSa_14DCDC!$W$3:$W$500 = $W45),
                  IFERROR(
                      _xlfn._xlws.FILTER(FuSa_14DCDC_EFAN!$D$3:$D$500,FuSa_14DCDC_EFAN!$W$3:$W$500 = $W45),
                      IFERROR(
                          _xlfn._xlws.FILTER(FuSa_FaultInjection!$D$3:$D$500,FuSa_FaultInjection!$W$3:$W$500 = $W45),
                          IFERROR(
                              _xlfn._xlws.FILTER(Function_SCC!$D$3:$D$512,Function_SCC!$W$3:$W$512 = $W45),
                              IFERROR(
                                  _xlfn._xlws.FILTER(FuSa_FTT!$D$3:$D$500,FuSa_FTT!$W$3:$W$500 = $W45),
                                  "NA"
                           )
                       )
                   )
               )
           )
       )
   )
)</f>
        <v/>
      </c>
      <c r="E45" s="608">
        <f t="array" ref="E45">IFERROR(
      _xlfn._xlws.FILTER(FuSa_Charger!$E$3:$E$520, FuSa_Charger!$W$3:$W$520 = $W45),
      IFERROR(
          _xlfn._xlws.FILTER(Function_14DCDC!$E$3:$E$503,Function_14DCDC!$W$3:$W$503 = $W45),
          IFERROR(
              _xlfn._xlws.FILTER(Function_Charger!$E$3:$E$510,Function_Charger!$W$3:$W$510 = $W45),
              IFERROR(
                  _xlfn._xlws.FILTER(FuSa_14DCDC!$E$3:$E$500,FuSa_14DCDC!$W$3:$W$500 = $W45),
                  IFERROR(
                      _xlfn._xlws.FILTER(FuSa_14DCDC_EFAN!$E$3:$E$500,FuSa_14DCDC_EFAN!$W$3:$W$500 = $W45),
                      IFERROR(
                          _xlfn._xlws.FILTER(FuSa_FaultInjection!$E$3:$E$500,FuSa_FaultInjection!$W$3:$W$500 = $W45),
                          IFERROR(
                              _xlfn._xlws.FILTER(Function_SCC!$E$3:$E$512,Function_SCC!$W$3:$W$512 = $W45),
                              IFERROR(
                                  _xlfn._xlws.FILTER(FuSa_FTT!$E$3:$E$500,FuSa_FTT!$W$3:$W$500 = $W45),
                                  "NA"
                           )
                       )
                   )
               )
           )
       )
   )
)</f>
        <v/>
      </c>
      <c r="F45" s="608">
        <f t="array" ref="F45">IFERROR(
      _xlfn._xlws.FILTER(FuSa_Charger!$F$3:$F$520, FuSa_Charger!$W$3:$W$520 = $W45),
      IFERROR(
          _xlfn._xlws.FILTER(Function_14DCDC!$F$3:$F$503,Function_14DCDC!$W$3:$W$503 = $W45),
          IFERROR(
              _xlfn._xlws.FILTER(Function_Charger!$F$3:$F$510,Function_Charger!$W$3:$W$510 = $W45),
              IFERROR(
                  _xlfn._xlws.FILTER(FuSa_14DCDC!$F$3:$F$500,FuSa_14DCDC!$W$3:$W$500 = $W45),
                  IFERROR(
                      _xlfn._xlws.FILTER(FuSa_14DCDC_EFAN!$F$3:$F$500,FuSa_14DCDC_EFAN!$W$3:$W$500 = $W45),
                      IFERROR(
                          _xlfn._xlws.FILTER(FuSa_FaultInjection!$F$3:$F$500,FuSa_FaultInjection!$W$3:$W$500 = $W45),
                          IFERROR(
                              _xlfn._xlws.FILTER(Function_SCC!$F$3:$F$512,Function_SCC!$W$3:$W$512 = $W45),
                              IFERROR(
                                  _xlfn._xlws.FILTER(FuSa_FTT!$F$3:$F$500,FuSa_FTT!$W$3:$W$500 = $W45),
                                  "NA"
                           )
                       )
                   )
               )
           )
       )
   )
)</f>
        <v/>
      </c>
      <c r="G45" s="608">
        <f t="array" ref="G45">IFERROR(
      _xlfn._xlws.FILTER(FuSa_Charger!$G$3:$G$520, FuSa_Charger!$W$3:$W$520 = $W45),
      IFERROR(
          _xlfn._xlws.FILTER(Function_14DCDC!$G$3:$G$503,Function_14DCDC!$W$3:$W$503 = $W45),
          IFERROR(
              _xlfn._xlws.FILTER(Function_Charger!$G$3:$G$510,Function_Charger!$W$3:$W$510 = $W45),
              IFERROR(
                  _xlfn._xlws.FILTER(FuSa_14DCDC!$G$3:$G$500,FuSa_14DCDC!$W$3:$W$500 = $W45),
                  IFERROR(
                      _xlfn._xlws.FILTER(FuSa_14DCDC_EFAN!$G$3:$G$500,FuSa_14DCDC_EFAN!$W$3:$W$500 = $W45),
                      IFERROR(
                          _xlfn._xlws.FILTER(FuSa_FaultInjection!$G$3:$G$500,FuSa_FaultInjection!$W$3:$W$500 = $W45),
                          IFERROR(
                              _xlfn._xlws.FILTER(Function_SCC!$G$3:$G$512,Function_SCC!$W$3:$W$512 = $W45),
                              IFERROR(
                                  _xlfn._xlws.FILTER(FuSa_FTT!$G$3:$G$500,FuSa_FTT!$W$3:$W$500 = $W45),
                                  "NA"
                           )
                       )
                   )
               )
           )
       )
   )
)</f>
        <v/>
      </c>
      <c r="H45" s="608">
        <f t="array" ref="H45">IFERROR(
      _xlfn._xlws.FILTER(FuSa_Charger!$H$3:$H$520, FuSa_Charger!$W$3:$W$520 = $W45),
      IFERROR(
          _xlfn._xlws.FILTER(Function_14DCDC!$H$3:$H$503,Function_14DCDC!$W$3:$W$503 = $W45),
          IFERROR(
              _xlfn._xlws.FILTER(Function_Charger!$H$3:$H$510,Function_Charger!$W$3:$W$510 = $W45),
              IFERROR(
                  _xlfn._xlws.FILTER(FuSa_14DCDC!$H$3:$H$500,FuSa_14DCDC!$W$3:$W$500 = $W45),
                  IFERROR(
                      _xlfn._xlws.FILTER(FuSa_14DCDC_EFAN!$H$3:$H$500,FuSa_14DCDC_EFAN!$W$3:$W$500 = $W45),
                      IFERROR(
                          _xlfn._xlws.FILTER(FuSa_FaultInjection!$H$3:$H$500,FuSa_FaultInjection!$W$3:$W$500 = $W45),
                          IFERROR(
                              _xlfn._xlws.FILTER(Function_SCC!$H$3:$H$512,Function_SCC!$W$3:$W$512 = $W45),
                              IFERROR(
                                  _xlfn._xlws.FILTER(FuSa_FTT!$H$3:$H$500,FuSa_FTT!$W$3:$W$500 = $W45),
                                  "NA"
                           )
                       )
                   )
               )
           )
       )
   )
)</f>
        <v/>
      </c>
      <c r="I45" s="608">
        <f t="array" ref="I45">IFERROR(
      _xlfn._xlws.FILTER(FuSa_Charger!$I$3:$I$520, FuSa_Charger!$W$3:$W$520 = $W45),
      IFERROR(
          _xlfn._xlws.FILTER(Function_14DCDC!$I$3:$I$503,Function_14DCDC!$W$3:$W$503 = $W45),
          IFERROR(
              _xlfn._xlws.FILTER(Function_Charger!$I$3:$I$510,Function_Charger!$W$3:$W$510 = $W45),
              IFERROR(
                  _xlfn._xlws.FILTER(FuSa_14DCDC!$I$3:$I$500,FuSa_14DCDC!$W$3:$W$500 = $W45),
                  IFERROR(
                      _xlfn._xlws.FILTER(FuSa_14DCDC_EFAN!$I$3:$I$500,FuSa_14DCDC_EFAN!$W$3:$W$500 = $W45),
                      IFERROR(
                          _xlfn._xlws.FILTER(FuSa_FaultInjection!$I$3:$I$500,FuSa_FaultInjection!$W$3:$W$500 = $W45),
                          IFERROR(
                              _xlfn._xlws.FILTER(Function_SCC!$I$3:$I$512,Function_SCC!$W$3:$W$512 = $W45),
                              IFERROR(
                                  _xlfn._xlws.FILTER(FuSa_FTT!$I$3:$I$500,FuSa_FTT!$W$3:$W$500 = $W45),
                                  "NA"
                           )
                       )
                   )
               )
           )
       )
   )
)</f>
        <v/>
      </c>
      <c r="J45" s="441" t="n"/>
      <c r="K45" s="441" t="n"/>
      <c r="L45" s="441" t="n"/>
      <c r="M45" s="441" t="n"/>
      <c r="N45" s="608">
        <f t="array" ref="N45">IFERROR(
      _xlfn._xlws.FILTER(FuSa_Charger!$O$3:$O$520, FuSa_Charger!$W$3:$W$520 = $W45),
      IFERROR(
          _xlfn._xlws.FILTER(Function_14DCDC!$O$3:$O$503,Function_14DCDC!$W$3:$W$503 = $W45),
          IFERROR(
              _xlfn._xlws.FILTER(Function_Charger!$O$3:$O$510,Function_Charger!$W$3:$W$510 = $W45),
              IFERROR(
                  _xlfn._xlws.FILTER(FuSa_14DCDC!$O$3:$O$500,FuSa_14DCDC!$W$3:$W$500 = $W45),
                  IFERROR(
                      _xlfn._xlws.FILTER(FuSa_14DCDC_EFAN!$O$3:$O$500,FuSa_14DCDC_EFAN!$W$3:$W$500 = $W45),
                      IFERROR(
                          _xlfn._xlws.FILTER(FuSa_FaultInjection!$O$3:$O$500,FuSa_FaultInjection!$W$3:$W$500 = $W45),
                          IFERROR(
                              _xlfn._xlws.FILTER(Function_SCC!$O$3:$O$512,Function_SCC!$W$3:$W$512 = $W45),
                              IFERROR(
                                  _xlfn._xlws.FILTER(FuSa_FTT!$O$3:$O$500,FuSa_FTT!$W$3:$W$500 = $W45),
                                  "NA"
                           )
                       )
                   )
               )
           )
       )
   )
)</f>
        <v/>
      </c>
      <c r="O45" s="608">
        <f t="array" ref="O45">IFERROR(
      _xlfn._xlws.FILTER(FuSa_Charger!$Q$3:$Q$520, FuSa_Charger!$W$3:$W$520 = $W45),
      IFERROR(
          _xlfn._xlws.FILTER(Function_14DCDC!$Q$3:$Q$503,Function_14DCDC!$W$3:$W$503 = $W45),
          IFERROR(
              _xlfn._xlws.FILTER(Function_Charger!$Q$3:$Q$510,Function_Charger!$W$3:$W$510 = $W45),
              IFERROR(
                  _xlfn._xlws.FILTER(FuSa_14DCDC!$Q$3:$Q$500,FuSa_14DCDC!$W$3:$W$500 = $W45),
                  IFERROR(
                      _xlfn._xlws.FILTER(FuSa_14DCDC_EFAN!$Q$3:$Q$500,FuSa_14DCDC_EFAN!$W$3:$W$500 = $W45),
                      IFERROR(
                          _xlfn._xlws.FILTER(FuSa_FaultInjection!$Q$3:$Q$500,FuSa_FaultInjection!$W$3:$W$500 = $W45),
                          IFERROR(
                              _xlfn._xlws.FILTER(Function_SCC!$Q$3:$Q$512,Function_SCC!$W$3:$W$512 = $W45),
                              IFERROR(
                                  _xlfn._xlws.FILTER(FuSa_FTT!$Q$3:$Q$500,FuSa_FTT!$W$3:$W$500 = $W45),
                                  "NA"
                           )
                       )
                   )
               )
           )
       )
   )
)</f>
        <v/>
      </c>
      <c r="P45" s="608">
        <f t="array" ref="P45">IFERROR(
      _xlfn._xlws.FILTER(FuSa_Charger!$R$3:$R$520, FuSa_Charger!$W$3:$W$520 = $W45),
      IFERROR(
          _xlfn._xlws.FILTER(Function_14DCDC!$R$3:$R$503,Function_14DCDC!$W$3:$W$503 = $W45),
          IFERROR(
              _xlfn._xlws.FILTER(Function_Charger!$R$3:$R$510,Function_Charger!$W$3:$W$510 = $W45),
              IFERROR(
                  _xlfn._xlws.FILTER(FuSa_14DCDC!$R$3:$R$500,FuSa_14DCDC!$W$3:$W$500 = $W45),
                  IFERROR(
                      _xlfn._xlws.FILTER(FuSa_14DCDC_EFAN!$R$3:$R$500,FuSa_14DCDC_EFAN!$W$3:$W$500 = $W45),
                      IFERROR(
                          _xlfn._xlws.FILTER(FuSa_FaultInjection!$R$3:$R$500,FuSa_FaultInjection!$W$3:$W$500 = $W45),
                          IFERROR(
                              _xlfn._xlws.FILTER(Function_SCC!$R$3:$R$512,Function_SCC!$W$3:$W$512 = $W45),
                              IFERROR(
                                  _xlfn._xlws.FILTER(FuSa_FTT!$R$3:$R$500,FuSa_FTT!$W$3:$W$500 = $W45),
                                  "NA"
                           )
                       )
                   )
               )
           )
       )
   )
)</f>
        <v/>
      </c>
      <c r="Q45" s="608">
        <f t="array" ref="Q45">IFERROR(
      _xlfn._xlws.FILTER(FuSa_Charger!$S$3:$S$520, FuSa_Charger!$W$3:$W$520 = $W45),
      IFERROR(
          _xlfn._xlws.FILTER(Function_14DCDC!$S$3:$S$503,Function_14DCDC!$W$3:$W$503 = $W45),
          IFERROR(
              _xlfn._xlws.FILTER(Function_Charger!$S$3:$S$510,Function_Charger!$W$3:$W$510 = $W45),
              IFERROR(
                  _xlfn._xlws.FILTER(FuSa_14DCDC!$S$3:$S$500,FuSa_14DCDC!$W$3:$W$500 = $W45),
                  IFERROR(
                      _xlfn._xlws.FILTER(FuSa_14DCDC_EFAN!$S$3:$S$500,FuSa_14DCDC_EFAN!$W$3:$W$500 = $W45),
                      IFERROR(
                          _xlfn._xlws.FILTER(FuSa_FaultInjection!$S$3:$S$500,FuSa_FaultInjection!$W$3:$W$500 = $W45),
                          IFERROR(
                              _xlfn._xlws.FILTER(Function_SCC!$S$3:$S$512,Function_SCC!$W$3:$W$512 = $W45),
                              IFERROR(
                                  _xlfn._xlws.FILTER(FuSa_FTT!$S$3:$S$500,FuSa_FTT!$W$3:$W$500 = $W45),
                                  "NA"
                           )
                       )
                   )
               )
           )
       )
   )
)</f>
        <v/>
      </c>
      <c r="R45" s="441">
        <f t="array" ref="R45">IFERROR(
      _xlfn._xlws.FILTER(FuSa_Charger!$T$3:$T$520, FuSa_Charger!$W$3:$W$520 = $W45),
      IFERROR(
          _xlfn._xlws.FILTER(Function_14DCDC!$T$3:$T$503,Function_14DCDC!$W$3:$W$503 =$W45 ),
          IFERROR(
              _xlfn._xlws.FILTER(Function_Charger!$T$3:$T$510,Function_Charger!$W$3:$W$510 = $W45),
              IFERROR(
                  _xlfn._xlws.FILTER(FuSa_14DCDC!$T$3:$T$500,FuSa_14DCDC!$W$3:$W$500 = $W45),
                  IFERROR(
                      _xlfn._xlws.FILTER(FuSa_14DCDC_EFAN!$T$3:$T$500,FuSa_14DCDC_EFAN!$W$3:$W$500 = $W45),
                      IFERROR(
                          _xlfn._xlws.FILTER(FuSa_FaultInjection!$T$3:$T$500,FuSa_FaultInjection!$W$3:$W$500 = $W45),
                          IFERROR(
                              _xlfn._xlws.FILTER(Function_SCC!$T$3:$T$512,Function_SCC!$W$3:$W$512 = $W45),
                              IFERROR(
                                  _xlfn._xlws.FILTER(FuSa_FTT!$T$3:$T$500,FuSa_FTT!$W$3:$W$500 = $W45),
                                  IFERROR(
                                       _xlfn._xlws.FILTER(FuSa_NACS!$R$3:$R$548,FuSa_NACS!$W$3:$W$548 = $W45),
                                       "NA"
                               )
                           )
                       )
                   )
               )
           )
       )
   )
)</f>
        <v/>
      </c>
      <c r="S45" s="441">
        <f t="array" ref="S45">IFERROR(
      _xlfn._xlws.FILTER(FuSa_Charger!$U$3:$U$520, FuSa_Charger!$W$3:$W$520 = $W45),
      IFERROR(
          _xlfn._xlws.FILTER(Function_14DCDC!$U$3:$U$503,Function_14DCDC!$W$3:$W$503 =$W45 ),
          IFERROR(
              _xlfn._xlws.FILTER(Function_Charger!$U$3:$U$510,Function_Charger!$W$3:$W$510 = $W45),
              IFERROR(
                  _xlfn._xlws.FILTER(FuSa_14DCDC!$U$3:$U$500,FuSa_14DCDC!$W$3:$W$500 = $W45),
                  IFERROR(
                      _xlfn._xlws.FILTER(FuSa_14DCDC_EFAN!$U$3:$U$500,FuSa_14DCDC_EFAN!$W$3:$W$500 = $W45),
                      IFERROR(
                          _xlfn._xlws.FILTER(FuSa_FaultInjection!$U$3:$U$500,FuSa_FaultInjection!$W$3:$W$500 = $W45),
                          IFERROR(
                              _xlfn._xlws.FILTER(Function_SCC!$U$3:$U$512,Function_SCC!$W$3:$W$512 = $W45),
                              IFERROR(
                                  _xlfn._xlws.FILTER(FuSa_FTT!$U$3:$U$500,FuSa_FTT!$W$3:$W$500 = $W45),
                                  IFERROR(
                                       _xlfn._xlws.FILTER(FuSa_NACS!$S$3:$S$548,FuSa_NACS!$W$3:$W$548 = $W45),
                                       "NA"
                               )
                           )
                       )
                   )
               )
           )
       )
   )
)</f>
        <v/>
      </c>
      <c r="T45" s="441">
        <f t="array" ref="T45">IFERROR(
      _xlfn._xlws.FILTER(FuSa_Charger!$V$3:$V$520, FuSa_Charger!$W$3:$W$520 = $W45),
      IFERROR(
          _xlfn._xlws.FILTER(Function_14DCDC!$V$3:$V$503,Function_14DCDC!$W$3:$W$503 =$W45 ),
          IFERROR(
              _xlfn._xlws.FILTER(Function_Charger!$V$3:$V$510,Function_Charger!$W$3:$W$510 = $W45),
              IFERROR(
                  _xlfn._xlws.FILTER(FuSa_14DCDC!$V$3:$V$500,FuSa_14DCDC!$W$3:$W$500 = $W45),
                  IFERROR(
                      _xlfn._xlws.FILTER(FuSa_14DCDC_EFAN!$V$3:$V$500,FuSa_14DCDC_EFAN!$W$3:$W$500 = $W45),
                      IFERROR(
                          _xlfn._xlws.FILTER(FuSa_FaultInjection!$V$3:$V$500,FuSa_FaultInjection!$W$3:$W$500 = $W45),
                          IFERROR(
                              _xlfn._xlws.FILTER(Function_SCC!$V$3:$V$512,Function_SCC!$W$3:$W$512 = $W45),
                              IFERROR(
                                  _xlfn._xlws.FILTER(FuSa_FTT!$V$3:$V$500,FuSa_FTT!$W$3:$W$500 = $W45),
                                  IFERROR(
                                       _xlfn._xlws.FILTER(FuSa_NACS!$T$3:$T$548,FuSa_NACS!$W$3:$W$548 = $W45),
                                       "NA"
                               )
                           )
                       )
                   )
               )
           )
       )
   )
)</f>
        <v/>
      </c>
      <c r="U45" s="183" t="inlineStr">
        <is>
          <t>Fire Protection</t>
        </is>
      </c>
      <c r="V45" s="876" t="n"/>
      <c r="W45" s="507" t="inlineStr">
        <is>
          <t>[SYI_FP90_001_003] Equivalence Classes PFC Temp.html</t>
        </is>
      </c>
      <c r="X45" s="840" t="n">
        <v>9</v>
      </c>
      <c r="Y45" s="240" t="n">
        <v>1</v>
      </c>
      <c r="Z45" s="240" t="n">
        <v>0</v>
      </c>
      <c r="AA45" s="240" t="n">
        <v>10</v>
      </c>
      <c r="AB45" s="953" t="n">
        <v>0.001851851851851852</v>
      </c>
      <c r="AC45" s="1177">
        <f t="array" ref="AC45">IF(
    IFERROR(
        _xlfn._xlws.FILTER(FuSa_Charger!$AC$3:$AC$519, FuSa_Charger!$W$3:$W$519 = $W45),
        IFERROR(
            _xlfn._xlws.FILTER(Function_14DCDC!$AC$3:$AC$503, Function_14DCDC!$W$3:$W$503 = $W45),
            IFERROR(
                _xlfn._xlws.FILTER(Function_Charger!$AC$3:$AC$508, Function_Charger!$W$3:$W$508 = $W45),
                IFERROR(
                    _xlfn._xlws.FILTER(FuSa_14DCDC!$AC$3:$AC$500, FuSa_14DCDC!$W$3:$W$500 = $W45),
                    IFERROR(
                        _xlfn._xlws.FILTER(FuSa_14DCDC_EFAN!$AC$3:$AC$500, FuSa_14DCDC_EFAN!$W$3:$W$500 =$W45 ),
                        IFERROR(
                            _xlfn._xlws.FILTER(FuSa_FaultInjection!$AC$3:$AC$500, FuSa_FaultInjection!$W$3:$W$500 = $W45),
                            IFERROR(
                                _xlfn._xlws.FILTER(Function_SCC!$AC$3:$AC$525, Function_SCC!$W$3:$W$525 = $W45),
                                _xlfn._xlws.FILTER(FuSa_FTT!$AC$3:$AC$500, FuSa_FTT!$W$3:$W$500 = $W45)
                            )
                        )
                    )
                )
            )
        )
    ) = 0,
    "",
    IFERROR(
        _xlfn._xlws.FILTER(FuSa_Charger!$AC$3:$AC$519, FuSa_Charger!$W$3:$W$519 = $W45),
        IFERROR(
            _xlfn._xlws.FILTER(Function_14DCDC!$AC$3:$AC$503, Function_14DCDC!$W$3:$W$503 = $W45),
            IFERROR(
                _xlfn._xlws.FILTER(Function_Charger!$AC$3:$AC$508, Function_Charger!$W$3:$W$508 = $W45),
                IFERROR(
                    _xlfn._xlws.FILTER(FuSa_14DCDC!$AC$3:$AC$500, FuSa_14DCDC!$W$3:$W$500 = $W45),
                    IFERROR(
                        _xlfn._xlws.FILTER(FuSa_14DCDC_EFAN!$AC$3:$AC$500, FuSa_14DCDC_EFAN!$W$3:$W$500 = $W45),
                        IFERROR(
                            _xlfn._xlws.FILTER(FuSa_FaultInjection!$AC$3:$AC$500, FuSa_FaultInjection!$W$3:$W$500 = $W45),
                            IFERROR(
                                _xlfn._xlws.FILTER(Function_SCC!$AC$3:$AC$525, Function_SCC!$W$3:$W$525 = $W45),
                                _xlfn._xlws.FILTER(FuSa_FTT!$AC$3:$AC$500, FuSa_FTT!$W$3:$W$500 = $W45)
                            )
                        )
                    )
                )
            )
        )
    )
)</f>
        <v/>
      </c>
      <c r="AD45" s="438">
        <f t="array" ref="AD45">IF(
    IFERROR(
        _xlfn._xlws.FILTER(FuSa_Charger!$AD$3:$AD$519, FuSa_Charger!$W$3:$W$519 = $W45),
        IFERROR(
            _xlfn._xlws.FILTER(Function_14DCDC!$AD$3:$AD$503, Function_14DCDC!$W$3:$W$503 = $W45),
            IFERROR(
                _xlfn._xlws.FILTER(Function_Charger!$AD$3:$AD$508, Function_Charger!$W$3:$W$508 = $W45),
                IFERROR(
                    _xlfn._xlws.FILTER(FuSa_14DCDC!$AD$3:$AD$500, FuSa_14DCDC!$W$3:$W$500 = $W45),
                    IFERROR(
                        _xlfn._xlws.FILTER(FuSa_14DCDC_EFAN!$AD$3:$AD$500, FuSa_14DCDC_EFAN!$W$3:$W$500 =$W45 ),
                        IFERROR(
                            _xlfn._xlws.FILTER(FuSa_FaultInjection!$AD$3:$AD$500, FuSa_FaultInjection!$W$3:$W$500 = $W45),
                            IFERROR(
                                _xlfn._xlws.FILTER(Function_SCC!$AD$3:$AD$525, Function_SCC!$W$3:$W$525 = $W45),
                                _xlfn._xlws.FILTER(FuSa_FTT!$AD$3:$AD$500, FuSa_FTT!$W$3:$W$500 = $W45)
                            )
                        )
                    )
                )
            )
        )
    ) = 0,
    "",
    IFERROR(
        _xlfn._xlws.FILTER(FuSa_Charger!$AD$3:$AD$519, FuSa_Charger!$W$3:$W$519 = $W45),
        IFERROR(
            _xlfn._xlws.FILTER(Function_14DCDC!$AD$3:$AD$503, Function_14DCDC!$W$3:$W$503 = $W45),
            IFERROR(
                _xlfn._xlws.FILTER(Function_Charger!$AD$3:$AD$508, Function_Charger!$W$3:$W$508 = $W45),
                IFERROR(
                    _xlfn._xlws.FILTER(FuSa_14DCDC!$AD$3:$AD$500, FuSa_14DCDC!$W$3:$W$500 = $W45),
                    IFERROR(
                        _xlfn._xlws.FILTER(FuSa_14DCDC_EFAN!$AD$3:$AD$500, FuSa_14DCDC_EFAN!$W$3:$W$500 = $W45),
                        IFERROR(
                            _xlfn._xlws.FILTER(FuSa_FaultInjection!$AD$3:$AD$500, FuSa_FaultInjection!$W$3:$W$500 = $W45),
                            IFERROR(
                                _xlfn._xlws.FILTER(Function_SCC!$AD$3:$AD$525, Function_SCC!$W$3:$W$525 = $W45),
                                _xlfn._xlws.FILTER(FuSa_FTT!$AD$3:$AD$500, FuSa_FTT!$W$3:$W$500 = $W45)
                            )
                        )
                    )
                )
            )
        )
    )
)</f>
        <v/>
      </c>
      <c r="AE45" s="942" t="n"/>
      <c r="AG45" s="223" t="inlineStr"/>
      <c r="AH45" s="628" t="inlineStr"/>
      <c r="AI45" s="43" t="inlineStr"/>
      <c r="AJ45" s="43" t="inlineStr"/>
      <c r="AK45" s="43" t="inlineStr"/>
      <c r="AL45" s="266" t="n"/>
      <c r="AM45" s="231" t="n"/>
      <c r="AN45" s="765" t="n"/>
      <c r="AO45" s="223">
        <f>EXACT(W45,AG45)</f>
        <v/>
      </c>
      <c r="AP45" s="43">
        <f>EXACT(X45,AH45)</f>
        <v/>
      </c>
      <c r="AQ45" s="43">
        <f>EXACT(Y45,AI45)</f>
        <v/>
      </c>
      <c r="AR45" s="43">
        <f>EXACT(Z45,AJ45)</f>
        <v/>
      </c>
      <c r="AS45" s="266">
        <f>EXACT(AA45,AK45)</f>
        <v/>
      </c>
      <c r="AT45" t="inlineStr"/>
      <c r="AU45" t="inlineStr"/>
    </row>
    <row r="46" ht="15" customHeight="1" thickBot="1">
      <c r="A46" s="439" t="inlineStr">
        <is>
          <t>Yes</t>
        </is>
      </c>
      <c r="B46" s="440" t="inlineStr">
        <is>
          <t>Yes</t>
        </is>
      </c>
      <c r="C46" s="445" t="inlineStr">
        <is>
          <t>Yes</t>
        </is>
      </c>
      <c r="D46" s="608">
        <f t="array" ref="D46">IFERROR(
      _xlfn._xlws.FILTER(FuSa_Charger!$D$3:$D$520, FuSa_Charger!$W$3:$W$520 = $W46),
      IFERROR(
          _xlfn._xlws.FILTER(Function_14DCDC!$D$3:$D$503,Function_14DCDC!$W$3:$W$503 = $W46),
          IFERROR(
              _xlfn._xlws.FILTER(Function_Charger!$D$3:$D$510,Function_Charger!$W$3:$W$510 = $W46),
              IFERROR(
                  _xlfn._xlws.FILTER(FuSa_14DCDC!$D$3:$D$500,FuSa_14DCDC!$W$3:$W$500 = $W46),
                  IFERROR(
                      _xlfn._xlws.FILTER(FuSa_14DCDC_EFAN!$D$3:$D$500,FuSa_14DCDC_EFAN!$W$3:$W$500 = $W46),
                      IFERROR(
                          _xlfn._xlws.FILTER(FuSa_FaultInjection!$D$3:$D$500,FuSa_FaultInjection!$W$3:$W$500 = $W46),
                          IFERROR(
                              _xlfn._xlws.FILTER(Function_SCC!$D$3:$D$512,Function_SCC!$W$3:$W$512 = $W46),
                              IFERROR(
                                  _xlfn._xlws.FILTER(FuSa_FTT!$D$3:$D$500,FuSa_FTT!$W$3:$W$500 = $W46),
                                  "NA"
                           )
                       )
                   )
               )
           )
       )
   )
)</f>
        <v/>
      </c>
      <c r="E46" s="608">
        <f t="array" ref="E46">IFERROR(
      _xlfn._xlws.FILTER(FuSa_Charger!$E$3:$E$520, FuSa_Charger!$W$3:$W$520 = $W46),
      IFERROR(
          _xlfn._xlws.FILTER(Function_14DCDC!$E$3:$E$503,Function_14DCDC!$W$3:$W$503 = $W46),
          IFERROR(
              _xlfn._xlws.FILTER(Function_Charger!$E$3:$E$510,Function_Charger!$W$3:$W$510 = $W46),
              IFERROR(
                  _xlfn._xlws.FILTER(FuSa_14DCDC!$E$3:$E$500,FuSa_14DCDC!$W$3:$W$500 = $W46),
                  IFERROR(
                      _xlfn._xlws.FILTER(FuSa_14DCDC_EFAN!$E$3:$E$500,FuSa_14DCDC_EFAN!$W$3:$W$500 = $W46),
                      IFERROR(
                          _xlfn._xlws.FILTER(FuSa_FaultInjection!$E$3:$E$500,FuSa_FaultInjection!$W$3:$W$500 = $W46),
                          IFERROR(
                              _xlfn._xlws.FILTER(Function_SCC!$E$3:$E$512,Function_SCC!$W$3:$W$512 = $W46),
                              IFERROR(
                                  _xlfn._xlws.FILTER(FuSa_FTT!$E$3:$E$500,FuSa_FTT!$W$3:$W$500 = $W46),
                                  "NA"
                           )
                       )
                   )
               )
           )
       )
   )
)</f>
        <v/>
      </c>
      <c r="F46" s="608">
        <f t="array" ref="F46">IFERROR(
      _xlfn._xlws.FILTER(FuSa_Charger!$F$3:$F$520, FuSa_Charger!$W$3:$W$520 = $W46),
      IFERROR(
          _xlfn._xlws.FILTER(Function_14DCDC!$F$3:$F$503,Function_14DCDC!$W$3:$W$503 = $W46),
          IFERROR(
              _xlfn._xlws.FILTER(Function_Charger!$F$3:$F$510,Function_Charger!$W$3:$W$510 = $W46),
              IFERROR(
                  _xlfn._xlws.FILTER(FuSa_14DCDC!$F$3:$F$500,FuSa_14DCDC!$W$3:$W$500 = $W46),
                  IFERROR(
                      _xlfn._xlws.FILTER(FuSa_14DCDC_EFAN!$F$3:$F$500,FuSa_14DCDC_EFAN!$W$3:$W$500 = $W46),
                      IFERROR(
                          _xlfn._xlws.FILTER(FuSa_FaultInjection!$F$3:$F$500,FuSa_FaultInjection!$W$3:$W$500 = $W46),
                          IFERROR(
                              _xlfn._xlws.FILTER(Function_SCC!$F$3:$F$512,Function_SCC!$W$3:$W$512 = $W46),
                              IFERROR(
                                  _xlfn._xlws.FILTER(FuSa_FTT!$F$3:$F$500,FuSa_FTT!$W$3:$W$500 = $W46),
                                  "NA"
                           )
                       )
                   )
               )
           )
       )
   )
)</f>
        <v/>
      </c>
      <c r="G46" s="608">
        <f t="array" ref="G46">IFERROR(
      _xlfn._xlws.FILTER(FuSa_Charger!$G$3:$G$520, FuSa_Charger!$W$3:$W$520 = $W46),
      IFERROR(
          _xlfn._xlws.FILTER(Function_14DCDC!$G$3:$G$503,Function_14DCDC!$W$3:$W$503 = $W46),
          IFERROR(
              _xlfn._xlws.FILTER(Function_Charger!$G$3:$G$510,Function_Charger!$W$3:$W$510 = $W46),
              IFERROR(
                  _xlfn._xlws.FILTER(FuSa_14DCDC!$G$3:$G$500,FuSa_14DCDC!$W$3:$W$500 = $W46),
                  IFERROR(
                      _xlfn._xlws.FILTER(FuSa_14DCDC_EFAN!$G$3:$G$500,FuSa_14DCDC_EFAN!$W$3:$W$500 = $W46),
                      IFERROR(
                          _xlfn._xlws.FILTER(FuSa_FaultInjection!$G$3:$G$500,FuSa_FaultInjection!$W$3:$W$500 = $W46),
                          IFERROR(
                              _xlfn._xlws.FILTER(Function_SCC!$G$3:$G$512,Function_SCC!$W$3:$W$512 = $W46),
                              IFERROR(
                                  _xlfn._xlws.FILTER(FuSa_FTT!$G$3:$G$500,FuSa_FTT!$W$3:$W$500 = $W46),
                                  "NA"
                           )
                       )
                   )
               )
           )
       )
   )
)</f>
        <v/>
      </c>
      <c r="H46" s="608">
        <f t="array" ref="H46">IFERROR(
      _xlfn._xlws.FILTER(FuSa_Charger!$H$3:$H$520, FuSa_Charger!$W$3:$W$520 = $W46),
      IFERROR(
          _xlfn._xlws.FILTER(Function_14DCDC!$H$3:$H$503,Function_14DCDC!$W$3:$W$503 = $W46),
          IFERROR(
              _xlfn._xlws.FILTER(Function_Charger!$H$3:$H$510,Function_Charger!$W$3:$W$510 = $W46),
              IFERROR(
                  _xlfn._xlws.FILTER(FuSa_14DCDC!$H$3:$H$500,FuSa_14DCDC!$W$3:$W$500 = $W46),
                  IFERROR(
                      _xlfn._xlws.FILTER(FuSa_14DCDC_EFAN!$H$3:$H$500,FuSa_14DCDC_EFAN!$W$3:$W$500 = $W46),
                      IFERROR(
                          _xlfn._xlws.FILTER(FuSa_FaultInjection!$H$3:$H$500,FuSa_FaultInjection!$W$3:$W$500 = $W46),
                          IFERROR(
                              _xlfn._xlws.FILTER(Function_SCC!$H$3:$H$512,Function_SCC!$W$3:$W$512 = $W46),
                              IFERROR(
                                  _xlfn._xlws.FILTER(FuSa_FTT!$H$3:$H$500,FuSa_FTT!$W$3:$W$500 = $W46),
                                  "NA"
                           )
                       )
                   )
               )
           )
       )
   )
)</f>
        <v/>
      </c>
      <c r="I46" s="608">
        <f t="array" ref="I46">IFERROR(
      _xlfn._xlws.FILTER(FuSa_Charger!$I$3:$I$520, FuSa_Charger!$W$3:$W$520 = $W46),
      IFERROR(
          _xlfn._xlws.FILTER(Function_14DCDC!$I$3:$I$503,Function_14DCDC!$W$3:$W$503 = $W46),
          IFERROR(
              _xlfn._xlws.FILTER(Function_Charger!$I$3:$I$510,Function_Charger!$W$3:$W$510 = $W46),
              IFERROR(
                  _xlfn._xlws.FILTER(FuSa_14DCDC!$I$3:$I$500,FuSa_14DCDC!$W$3:$W$500 = $W46),
                  IFERROR(
                      _xlfn._xlws.FILTER(FuSa_14DCDC_EFAN!$I$3:$I$500,FuSa_14DCDC_EFAN!$W$3:$W$500 = $W46),
                      IFERROR(
                          _xlfn._xlws.FILTER(FuSa_FaultInjection!$I$3:$I$500,FuSa_FaultInjection!$W$3:$W$500 = $W46),
                          IFERROR(
                              _xlfn._xlws.FILTER(Function_SCC!$I$3:$I$512,Function_SCC!$W$3:$W$512 = $W46),
                              IFERROR(
                                  _xlfn._xlws.FILTER(FuSa_FTT!$I$3:$I$500,FuSa_FTT!$W$3:$W$500 = $W46),
                                  "NA"
                           )
                       )
                   )
               )
           )
       )
   )
)</f>
        <v/>
      </c>
      <c r="J46" s="441" t="n"/>
      <c r="K46" s="441" t="n"/>
      <c r="L46" s="441" t="n"/>
      <c r="M46" s="441" t="n"/>
      <c r="N46" s="608">
        <f t="array" ref="N46">IFERROR(
      _xlfn._xlws.FILTER(FuSa_Charger!$O$3:$O$520, FuSa_Charger!$W$3:$W$520 = $W46),
      IFERROR(
          _xlfn._xlws.FILTER(Function_14DCDC!$O$3:$O$503,Function_14DCDC!$W$3:$W$503 = $W46),
          IFERROR(
              _xlfn._xlws.FILTER(Function_Charger!$O$3:$O$510,Function_Charger!$W$3:$W$510 = $W46),
              IFERROR(
                  _xlfn._xlws.FILTER(FuSa_14DCDC!$O$3:$O$500,FuSa_14DCDC!$W$3:$W$500 = $W46),
                  IFERROR(
                      _xlfn._xlws.FILTER(FuSa_14DCDC_EFAN!$O$3:$O$500,FuSa_14DCDC_EFAN!$W$3:$W$500 = $W46),
                      IFERROR(
                          _xlfn._xlws.FILTER(FuSa_FaultInjection!$O$3:$O$500,FuSa_FaultInjection!$W$3:$W$500 = $W46),
                          IFERROR(
                              _xlfn._xlws.FILTER(Function_SCC!$O$3:$O$512,Function_SCC!$W$3:$W$512 = $W46),
                              IFERROR(
                                  _xlfn._xlws.FILTER(FuSa_FTT!$O$3:$O$500,FuSa_FTT!$W$3:$W$500 = $W46),
                                  "NA"
                           )
                       )
                   )
               )
           )
       )
   )
)</f>
        <v/>
      </c>
      <c r="O46" s="608">
        <f t="array" ref="O46">IFERROR(
      _xlfn._xlws.FILTER(FuSa_Charger!$Q$3:$Q$520, FuSa_Charger!$W$3:$W$520 = $W46),
      IFERROR(
          _xlfn._xlws.FILTER(Function_14DCDC!$Q$3:$Q$503,Function_14DCDC!$W$3:$W$503 = $W46),
          IFERROR(
              _xlfn._xlws.FILTER(Function_Charger!$Q$3:$Q$510,Function_Charger!$W$3:$W$510 = $W46),
              IFERROR(
                  _xlfn._xlws.FILTER(FuSa_14DCDC!$Q$3:$Q$500,FuSa_14DCDC!$W$3:$W$500 = $W46),
                  IFERROR(
                      _xlfn._xlws.FILTER(FuSa_14DCDC_EFAN!$Q$3:$Q$500,FuSa_14DCDC_EFAN!$W$3:$W$500 = $W46),
                      IFERROR(
                          _xlfn._xlws.FILTER(FuSa_FaultInjection!$Q$3:$Q$500,FuSa_FaultInjection!$W$3:$W$500 = $W46),
                          IFERROR(
                              _xlfn._xlws.FILTER(Function_SCC!$Q$3:$Q$512,Function_SCC!$W$3:$W$512 = $W46),
                              IFERROR(
                                  _xlfn._xlws.FILTER(FuSa_FTT!$Q$3:$Q$500,FuSa_FTT!$W$3:$W$500 = $W46),
                                  "NA"
                           )
                       )
                   )
               )
           )
       )
   )
)</f>
        <v/>
      </c>
      <c r="P46" s="608">
        <f t="array" ref="P46">IFERROR(
      _xlfn._xlws.FILTER(FuSa_Charger!$R$3:$R$520, FuSa_Charger!$W$3:$W$520 = $W46),
      IFERROR(
          _xlfn._xlws.FILTER(Function_14DCDC!$R$3:$R$503,Function_14DCDC!$W$3:$W$503 = $W46),
          IFERROR(
              _xlfn._xlws.FILTER(Function_Charger!$R$3:$R$510,Function_Charger!$W$3:$W$510 = $W46),
              IFERROR(
                  _xlfn._xlws.FILTER(FuSa_14DCDC!$R$3:$R$500,FuSa_14DCDC!$W$3:$W$500 = $W46),
                  IFERROR(
                      _xlfn._xlws.FILTER(FuSa_14DCDC_EFAN!$R$3:$R$500,FuSa_14DCDC_EFAN!$W$3:$W$500 = $W46),
                      IFERROR(
                          _xlfn._xlws.FILTER(FuSa_FaultInjection!$R$3:$R$500,FuSa_FaultInjection!$W$3:$W$500 = $W46),
                          IFERROR(
                              _xlfn._xlws.FILTER(Function_SCC!$R$3:$R$512,Function_SCC!$W$3:$W$512 = $W46),
                              IFERROR(
                                  _xlfn._xlws.FILTER(FuSa_FTT!$R$3:$R$500,FuSa_FTT!$W$3:$W$500 = $W46),
                                  "NA"
                           )
                       )
                   )
               )
           )
       )
   )
)</f>
        <v/>
      </c>
      <c r="Q46" s="608">
        <f t="array" ref="Q46">IFERROR(
      _xlfn._xlws.FILTER(FuSa_Charger!$S$3:$S$520, FuSa_Charger!$W$3:$W$520 = $W46),
      IFERROR(
          _xlfn._xlws.FILTER(Function_14DCDC!$S$3:$S$503,Function_14DCDC!$W$3:$W$503 = $W46),
          IFERROR(
              _xlfn._xlws.FILTER(Function_Charger!$S$3:$S$510,Function_Charger!$W$3:$W$510 = $W46),
              IFERROR(
                  _xlfn._xlws.FILTER(FuSa_14DCDC!$S$3:$S$500,FuSa_14DCDC!$W$3:$W$500 = $W46),
                  IFERROR(
                      _xlfn._xlws.FILTER(FuSa_14DCDC_EFAN!$S$3:$S$500,FuSa_14DCDC_EFAN!$W$3:$W$500 = $W46),
                      IFERROR(
                          _xlfn._xlws.FILTER(FuSa_FaultInjection!$S$3:$S$500,FuSa_FaultInjection!$W$3:$W$500 = $W46),
                          IFERROR(
                              _xlfn._xlws.FILTER(Function_SCC!$S$3:$S$512,Function_SCC!$W$3:$W$512 = $W46),
                              IFERROR(
                                  _xlfn._xlws.FILTER(FuSa_FTT!$S$3:$S$500,FuSa_FTT!$W$3:$W$500 = $W46),
                                  "NA"
                           )
                       )
                   )
               )
           )
       )
   )
)</f>
        <v/>
      </c>
      <c r="R46" s="441">
        <f t="array" ref="R46">IFERROR(
      _xlfn._xlws.FILTER(FuSa_Charger!$T$3:$T$520, FuSa_Charger!$W$3:$W$520 = $W46),
      IFERROR(
          _xlfn._xlws.FILTER(Function_14DCDC!$T$3:$T$503,Function_14DCDC!$W$3:$W$503 =$W46 ),
          IFERROR(
              _xlfn._xlws.FILTER(Function_Charger!$T$3:$T$510,Function_Charger!$W$3:$W$510 = $W46),
              IFERROR(
                  _xlfn._xlws.FILTER(FuSa_14DCDC!$T$3:$T$500,FuSa_14DCDC!$W$3:$W$500 = $W46),
                  IFERROR(
                      _xlfn._xlws.FILTER(FuSa_14DCDC_EFAN!$T$3:$T$500,FuSa_14DCDC_EFAN!$W$3:$W$500 = $W46),
                      IFERROR(
                          _xlfn._xlws.FILTER(FuSa_FaultInjection!$T$3:$T$500,FuSa_FaultInjection!$W$3:$W$500 = $W46),
                          IFERROR(
                              _xlfn._xlws.FILTER(Function_SCC!$T$3:$T$512,Function_SCC!$W$3:$W$512 = $W46),
                              IFERROR(
                                  _xlfn._xlws.FILTER(FuSa_FTT!$T$3:$T$500,FuSa_FTT!$W$3:$W$500 = $W46),
                                  IFERROR(
                                       _xlfn._xlws.FILTER(FuSa_NACS!$R$3:$R$548,FuSa_NACS!$W$3:$W$548 = $W46),
                                       "NA"
                               )
                           )
                       )
                   )
               )
           )
       )
   )
)</f>
        <v/>
      </c>
      <c r="S46" s="441">
        <f t="array" ref="S46">IFERROR(
      _xlfn._xlws.FILTER(FuSa_Charger!$U$3:$U$520, FuSa_Charger!$W$3:$W$520 = $W46),
      IFERROR(
          _xlfn._xlws.FILTER(Function_14DCDC!$U$3:$U$503,Function_14DCDC!$W$3:$W$503 =$W46 ),
          IFERROR(
              _xlfn._xlws.FILTER(Function_Charger!$U$3:$U$510,Function_Charger!$W$3:$W$510 = $W46),
              IFERROR(
                  _xlfn._xlws.FILTER(FuSa_14DCDC!$U$3:$U$500,FuSa_14DCDC!$W$3:$W$500 = $W46),
                  IFERROR(
                      _xlfn._xlws.FILTER(FuSa_14DCDC_EFAN!$U$3:$U$500,FuSa_14DCDC_EFAN!$W$3:$W$500 = $W46),
                      IFERROR(
                          _xlfn._xlws.FILTER(FuSa_FaultInjection!$U$3:$U$500,FuSa_FaultInjection!$W$3:$W$500 = $W46),
                          IFERROR(
                              _xlfn._xlws.FILTER(Function_SCC!$U$3:$U$512,Function_SCC!$W$3:$W$512 = $W46),
                              IFERROR(
                                  _xlfn._xlws.FILTER(FuSa_FTT!$U$3:$U$500,FuSa_FTT!$W$3:$W$500 = $W46),
                                  IFERROR(
                                       _xlfn._xlws.FILTER(FuSa_NACS!$S$3:$S$548,FuSa_NACS!$W$3:$W$548 = $W46),
                                       "NA"
                               )
                           )
                       )
                   )
               )
           )
       )
   )
)</f>
        <v/>
      </c>
      <c r="T46" s="441">
        <f t="array" ref="T46">IFERROR(
      _xlfn._xlws.FILTER(FuSa_Charger!$V$3:$V$520, FuSa_Charger!$W$3:$W$520 = $W46),
      IFERROR(
          _xlfn._xlws.FILTER(Function_14DCDC!$V$3:$V$503,Function_14DCDC!$W$3:$W$503 =$W46 ),
          IFERROR(
              _xlfn._xlws.FILTER(Function_Charger!$V$3:$V$510,Function_Charger!$W$3:$W$510 = $W46),
              IFERROR(
                  _xlfn._xlws.FILTER(FuSa_14DCDC!$V$3:$V$500,FuSa_14DCDC!$W$3:$W$500 = $W46),
                  IFERROR(
                      _xlfn._xlws.FILTER(FuSa_14DCDC_EFAN!$V$3:$V$500,FuSa_14DCDC_EFAN!$W$3:$W$500 = $W46),
                      IFERROR(
                          _xlfn._xlws.FILTER(FuSa_FaultInjection!$V$3:$V$500,FuSa_FaultInjection!$W$3:$W$500 = $W46),
                          IFERROR(
                              _xlfn._xlws.FILTER(Function_SCC!$V$3:$V$512,Function_SCC!$W$3:$W$512 = $W46),
                              IFERROR(
                                  _xlfn._xlws.FILTER(FuSa_FTT!$V$3:$V$500,FuSa_FTT!$W$3:$W$500 = $W46),
                                  IFERROR(
                                       _xlfn._xlws.FILTER(FuSa_NACS!$T$3:$T$548,FuSa_NACS!$W$3:$W$548 = $W46),
                                       "NA"
                               )
                           )
                       )
                   )
               )
           )
       )
   )
)</f>
        <v/>
      </c>
      <c r="U46" s="593" t="inlineStr">
        <is>
          <t>Fire Protection</t>
        </is>
      </c>
      <c r="V46" s="878" t="n"/>
      <c r="W46" s="879" t="inlineStr">
        <is>
          <t>[SYI_FP90_001_004] Equivalence Classes CHG Temp.html</t>
        </is>
      </c>
      <c r="X46" s="841" t="n">
        <v>9</v>
      </c>
      <c r="Y46" s="249" t="n">
        <v>1</v>
      </c>
      <c r="Z46" s="249" t="n">
        <v>0</v>
      </c>
      <c r="AA46" s="249" t="n">
        <v>10</v>
      </c>
      <c r="AB46" s="1157" t="n">
        <v>0.0021875</v>
      </c>
      <c r="AC46" s="1138">
        <f t="array" ref="AC46">IF(
    IFERROR(
        _xlfn._xlws.FILTER(FuSa_Charger!$AC$3:$AC$519, FuSa_Charger!$W$3:$W$519 = $W46),
        IFERROR(
            _xlfn._xlws.FILTER(Function_14DCDC!$AC$3:$AC$503, Function_14DCDC!$W$3:$W$503 = $W46),
            IFERROR(
                _xlfn._xlws.FILTER(Function_Charger!$AC$3:$AC$508, Function_Charger!$W$3:$W$508 = $W46),
                IFERROR(
                    _xlfn._xlws.FILTER(FuSa_14DCDC!$AC$3:$AC$500, FuSa_14DCDC!$W$3:$W$500 = $W46),
                    IFERROR(
                        _xlfn._xlws.FILTER(FuSa_14DCDC_EFAN!$AC$3:$AC$500, FuSa_14DCDC_EFAN!$W$3:$W$500 =$W46 ),
                        IFERROR(
                            _xlfn._xlws.FILTER(FuSa_FaultInjection!$AC$3:$AC$500, FuSa_FaultInjection!$W$3:$W$500 = $W46),
                            IFERROR(
                                _xlfn._xlws.FILTER(Function_SCC!$AC$3:$AC$525, Function_SCC!$W$3:$W$525 = $W46),
                                _xlfn._xlws.FILTER(FuSa_FTT!$AC$3:$AC$500, FuSa_FTT!$W$3:$W$500 = $W46)
                            )
                        )
                    )
                )
            )
        )
    ) = 0,
    "",
    IFERROR(
        _xlfn._xlws.FILTER(FuSa_Charger!$AC$3:$AC$519, FuSa_Charger!$W$3:$W$519 = $W46),
        IFERROR(
            _xlfn._xlws.FILTER(Function_14DCDC!$AC$3:$AC$503, Function_14DCDC!$W$3:$W$503 = $W46),
            IFERROR(
                _xlfn._xlws.FILTER(Function_Charger!$AC$3:$AC$508, Function_Charger!$W$3:$W$508 = $W46),
                IFERROR(
                    _xlfn._xlws.FILTER(FuSa_14DCDC!$AC$3:$AC$500, FuSa_14DCDC!$W$3:$W$500 = $W46),
                    IFERROR(
                        _xlfn._xlws.FILTER(FuSa_14DCDC_EFAN!$AC$3:$AC$500, FuSa_14DCDC_EFAN!$W$3:$W$500 = $W46),
                        IFERROR(
                            _xlfn._xlws.FILTER(FuSa_FaultInjection!$AC$3:$AC$500, FuSa_FaultInjection!$W$3:$W$500 = $W46),
                            IFERROR(
                                _xlfn._xlws.FILTER(Function_SCC!$AC$3:$AC$525, Function_SCC!$W$3:$W$525 = $W46),
                                _xlfn._xlws.FILTER(FuSa_FTT!$AC$3:$AC$500, FuSa_FTT!$W$3:$W$500 = $W46)
                            )
                        )
                    )
                )
            )
        )
    )
)</f>
        <v/>
      </c>
      <c r="AD46" s="1141">
        <f t="array" ref="AD46">IF(
    IFERROR(
        _xlfn._xlws.FILTER(FuSa_Charger!$AD$3:$AD$519, FuSa_Charger!$W$3:$W$519 = $W46),
        IFERROR(
            _xlfn._xlws.FILTER(Function_14DCDC!$AD$3:$AD$503, Function_14DCDC!$W$3:$W$503 = $W46),
            IFERROR(
                _xlfn._xlws.FILTER(Function_Charger!$AD$3:$AD$508, Function_Charger!$W$3:$W$508 = $W46),
                IFERROR(
                    _xlfn._xlws.FILTER(FuSa_14DCDC!$AD$3:$AD$500, FuSa_14DCDC!$W$3:$W$500 = $W46),
                    IFERROR(
                        _xlfn._xlws.FILTER(FuSa_14DCDC_EFAN!$AD$3:$AD$500, FuSa_14DCDC_EFAN!$W$3:$W$500 =$W46 ),
                        IFERROR(
                            _xlfn._xlws.FILTER(FuSa_FaultInjection!$AD$3:$AD$500, FuSa_FaultInjection!$W$3:$W$500 = $W46),
                            IFERROR(
                                _xlfn._xlws.FILTER(Function_SCC!$AD$3:$AD$525, Function_SCC!$W$3:$W$525 = $W46),
                                _xlfn._xlws.FILTER(FuSa_FTT!$AD$3:$AD$500, FuSa_FTT!$W$3:$W$500 = $W46)
                            )
                        )
                    )
                )
            )
        )
    ) = 0,
    "",
    IFERROR(
        _xlfn._xlws.FILTER(FuSa_Charger!$AD$3:$AD$519, FuSa_Charger!$W$3:$W$519 = $W46),
        IFERROR(
            _xlfn._xlws.FILTER(Function_14DCDC!$AD$3:$AD$503, Function_14DCDC!$W$3:$W$503 = $W46),
            IFERROR(
                _xlfn._xlws.FILTER(Function_Charger!$AD$3:$AD$508, Function_Charger!$W$3:$W$508 = $W46),
                IFERROR(
                    _xlfn._xlws.FILTER(FuSa_14DCDC!$AD$3:$AD$500, FuSa_14DCDC!$W$3:$W$500 = $W46),
                    IFERROR(
                        _xlfn._xlws.FILTER(FuSa_14DCDC_EFAN!$AD$3:$AD$500, FuSa_14DCDC_EFAN!$W$3:$W$500 = $W46),
                        IFERROR(
                            _xlfn._xlws.FILTER(FuSa_FaultInjection!$AD$3:$AD$500, FuSa_FaultInjection!$W$3:$W$500 = $W46),
                            IFERROR(
                                _xlfn._xlws.FILTER(Function_SCC!$AD$3:$AD$525, Function_SCC!$W$3:$W$525 = $W46),
                                _xlfn._xlws.FILTER(FuSa_FTT!$AD$3:$AD$500, FuSa_FTT!$W$3:$W$500 = $W46)
                            )
                        )
                    )
                )
            )
        )
    )
)</f>
        <v/>
      </c>
      <c r="AE46" s="943" t="n"/>
      <c r="AG46" s="223" t="inlineStr"/>
      <c r="AH46" s="628" t="inlineStr"/>
      <c r="AI46" s="43" t="inlineStr"/>
      <c r="AJ46" s="43" t="inlineStr"/>
      <c r="AK46" s="43" t="inlineStr"/>
      <c r="AL46" s="266" t="n"/>
      <c r="AM46" s="231" t="n"/>
      <c r="AN46" s="765" t="n"/>
      <c r="AO46" s="223">
        <f>EXACT(W46,AG46)</f>
        <v/>
      </c>
      <c r="AP46" s="43">
        <f>EXACT(X46,AH46)</f>
        <v/>
      </c>
      <c r="AQ46" s="43">
        <f>EXACT(Y46,AI46)</f>
        <v/>
      </c>
      <c r="AR46" s="43">
        <f>EXACT(Z46,AJ46)</f>
        <v/>
      </c>
      <c r="AS46" s="266">
        <f>EXACT(AA46,AK46)</f>
        <v/>
      </c>
      <c r="AT46" t="inlineStr"/>
      <c r="AU46" t="inlineStr"/>
    </row>
    <row r="47" ht="15" customHeight="1">
      <c r="A47" s="439" t="n"/>
      <c r="B47" s="440" t="n"/>
      <c r="C47" s="445" t="n"/>
      <c r="D47" s="441" t="inlineStr">
        <is>
          <t>No</t>
        </is>
      </c>
      <c r="E47" s="441" t="inlineStr">
        <is>
          <t>No</t>
        </is>
      </c>
      <c r="F47" s="441" t="inlineStr">
        <is>
          <t>No</t>
        </is>
      </c>
      <c r="G47" s="441" t="inlineStr">
        <is>
          <t>No</t>
        </is>
      </c>
      <c r="H47" s="441" t="inlineStr">
        <is>
          <t>No</t>
        </is>
      </c>
      <c r="I47" s="441" t="inlineStr">
        <is>
          <t>No</t>
        </is>
      </c>
      <c r="J47" s="42" t="inlineStr">
        <is>
          <t>Yes</t>
        </is>
      </c>
      <c r="K47" s="168" t="inlineStr">
        <is>
          <t>Yes</t>
        </is>
      </c>
      <c r="L47" s="168" t="inlineStr">
        <is>
          <t>Yes</t>
        </is>
      </c>
      <c r="M47" s="168" t="inlineStr">
        <is>
          <t>Yes</t>
        </is>
      </c>
      <c r="N47" s="441" t="inlineStr">
        <is>
          <t>No</t>
        </is>
      </c>
      <c r="O47" s="441" t="inlineStr">
        <is>
          <t>No</t>
        </is>
      </c>
      <c r="P47" s="441" t="inlineStr">
        <is>
          <t>No</t>
        </is>
      </c>
      <c r="Q47" s="608">
        <f t="array" ref="Q47">IFERROR(
      _xlfn._xlws.FILTER(FuSa_Charger!$S$3:$S$520, FuSa_Charger!$W$3:$W$520 = $W47),
      IFERROR(
          _xlfn._xlws.FILTER(Function_14DCDC!$S$3:$S$503,Function_14DCDC!$W$3:$W$503 = $W47),
          IFERROR(
              _xlfn._xlws.FILTER(Function_Charger!$S$3:$S$510,Function_Charger!$W$3:$W$510 = $W47),
              IFERROR(
                  _xlfn._xlws.FILTER(FuSa_14DCDC!$S$3:$S$500,FuSa_14DCDC!$W$3:$W$500 = $W47),
                  IFERROR(
                      _xlfn._xlws.FILTER(FuSa_14DCDC_EFAN!$S$3:$S$500,FuSa_14DCDC_EFAN!$W$3:$W$500 = $W47),
                      IFERROR(
                          _xlfn._xlws.FILTER(FuSa_FaultInjection!$S$3:$S$500,FuSa_FaultInjection!$W$3:$W$500 = $W47),
                          IFERROR(
                              _xlfn._xlws.FILTER(Function_SCC!$S$3:$S$512,Function_SCC!$W$3:$W$512 = $W47),
                              IFERROR(
                                  _xlfn._xlws.FILTER(FuSa_FTT!$S$3:$S$500,FuSa_FTT!$W$3:$W$500 = $W47),
                                  "NA"
                           )
                       )
                   )
               )
           )
       )
   )
)</f>
        <v/>
      </c>
      <c r="R47" s="441">
        <f t="array" ref="R47">IFERROR(
      _xlfn._xlws.FILTER(FuSa_Charger!$T$3:$T$520, FuSa_Charger!$W$3:$W$520 = $W47),
      IFERROR(
          _xlfn._xlws.FILTER(Function_14DCDC!$T$3:$T$503,Function_14DCDC!$W$3:$W$503 =$W47 ),
          IFERROR(
              _xlfn._xlws.FILTER(Function_Charger!$T$3:$T$510,Function_Charger!$W$3:$W$510 = $W47),
              IFERROR(
                  _xlfn._xlws.FILTER(FuSa_14DCDC!$T$3:$T$500,FuSa_14DCDC!$W$3:$W$500 = $W47),
                  IFERROR(
                      _xlfn._xlws.FILTER(FuSa_14DCDC_EFAN!$T$3:$T$500,FuSa_14DCDC_EFAN!$W$3:$W$500 = $W47),
                      IFERROR(
                          _xlfn._xlws.FILTER(FuSa_FaultInjection!$T$3:$T$500,FuSa_FaultInjection!$W$3:$W$500 = $W47),
                          IFERROR(
                              _xlfn._xlws.FILTER(Function_SCC!$T$3:$T$512,Function_SCC!$W$3:$W$512 = $W47),
                              IFERROR(
                                  _xlfn._xlws.FILTER(FuSa_FTT!$T$3:$T$500,FuSa_FTT!$W$3:$W$500 = $W47),
                                  IFERROR(
                                       _xlfn._xlws.FILTER(FuSa_NACS!$R$3:$R$548,FuSa_NACS!$W$3:$W$548 = $W47),
                                       "NA"
                               )
                           )
                       )
                   )
               )
           )
       )
   )
)</f>
        <v/>
      </c>
      <c r="S47" s="441">
        <f t="array" ref="S47">IFERROR(
      _xlfn._xlws.FILTER(FuSa_Charger!$U$3:$U$520, FuSa_Charger!$W$3:$W$520 = $W47),
      IFERROR(
          _xlfn._xlws.FILTER(Function_14DCDC!$U$3:$U$503,Function_14DCDC!$W$3:$W$503 =$W47 ),
          IFERROR(
              _xlfn._xlws.FILTER(Function_Charger!$U$3:$U$510,Function_Charger!$W$3:$W$510 = $W47),
              IFERROR(
                  _xlfn._xlws.FILTER(FuSa_14DCDC!$U$3:$U$500,FuSa_14DCDC!$W$3:$W$500 = $W47),
                  IFERROR(
                      _xlfn._xlws.FILTER(FuSa_14DCDC_EFAN!$U$3:$U$500,FuSa_14DCDC_EFAN!$W$3:$W$500 = $W47),
                      IFERROR(
                          _xlfn._xlws.FILTER(FuSa_FaultInjection!$U$3:$U$500,FuSa_FaultInjection!$W$3:$W$500 = $W47),
                          IFERROR(
                              _xlfn._xlws.FILTER(Function_SCC!$U$3:$U$512,Function_SCC!$W$3:$W$512 = $W47),
                              IFERROR(
                                  _xlfn._xlws.FILTER(FuSa_FTT!$U$3:$U$500,FuSa_FTT!$W$3:$W$500 = $W47),
                                  IFERROR(
                                       _xlfn._xlws.FILTER(FuSa_NACS!$S$3:$S$548,FuSa_NACS!$W$3:$W$548 = $W47),
                                       "NA"
                               )
                           )
                       )
                   )
               )
           )
       )
   )
)</f>
        <v/>
      </c>
      <c r="T47" s="441">
        <f t="array" ref="T47">IFERROR(
      _xlfn._xlws.FILTER(FuSa_Charger!$V$3:$V$520, FuSa_Charger!$W$3:$W$520 = $W47),
      IFERROR(
          _xlfn._xlws.FILTER(Function_14DCDC!$V$3:$V$503,Function_14DCDC!$W$3:$W$503 =$W47 ),
          IFERROR(
              _xlfn._xlws.FILTER(Function_Charger!$V$3:$V$510,Function_Charger!$W$3:$W$510 = $W47),
              IFERROR(
                  _xlfn._xlws.FILTER(FuSa_14DCDC!$V$3:$V$500,FuSa_14DCDC!$W$3:$W$500 = $W47),
                  IFERROR(
                      _xlfn._xlws.FILTER(FuSa_14DCDC_EFAN!$V$3:$V$500,FuSa_14DCDC_EFAN!$W$3:$W$500 = $W47),
                      IFERROR(
                          _xlfn._xlws.FILTER(FuSa_FaultInjection!$V$3:$V$500,FuSa_FaultInjection!$W$3:$W$500 = $W47),
                          IFERROR(
                              _xlfn._xlws.FILTER(Function_SCC!$V$3:$V$512,Function_SCC!$W$3:$W$512 = $W47),
                              IFERROR(
                                  _xlfn._xlws.FILTER(FuSa_FTT!$V$3:$V$500,FuSa_FTT!$W$3:$W$500 = $W47),
                                  IFERROR(
                                       _xlfn._xlws.FILTER(FuSa_NACS!$T$3:$T$548,FuSa_NACS!$W$3:$W$548 = $W47),
                                       "NA"
                               )
                           )
                       )
                   )
               )
           )
       )
   )
)</f>
        <v/>
      </c>
      <c r="U47" s="924" t="inlineStr">
        <is>
          <t>CAN Failure Detection</t>
        </is>
      </c>
      <c r="V47" s="966" t="n"/>
      <c r="W47" s="504" t="inlineStr">
        <is>
          <t>[SYI_SBW_002_001] CAN failure detection by diagnostic.html</t>
        </is>
      </c>
      <c r="X47" s="838" t="n">
        <v>1</v>
      </c>
      <c r="Y47" s="247" t="n">
        <v>0</v>
      </c>
      <c r="Z47" s="247" t="n">
        <v>0</v>
      </c>
      <c r="AA47" s="247" t="n">
        <v>1</v>
      </c>
      <c r="AB47" s="436" t="n"/>
      <c r="AC47" s="437" t="inlineStr">
        <is>
          <t>TSR-CCU-235</t>
        </is>
      </c>
      <c r="AD47" s="527" t="inlineStr">
        <is>
          <t>Partially covered</t>
        </is>
      </c>
      <c r="AE47" s="755" t="n"/>
      <c r="AG47" s="223" t="inlineStr"/>
      <c r="AH47" s="628" t="inlineStr"/>
      <c r="AI47" s="43" t="inlineStr"/>
      <c r="AJ47" s="43" t="inlineStr"/>
      <c r="AK47" s="43" t="inlineStr"/>
      <c r="AL47" s="266" t="n"/>
      <c r="AM47" s="231" t="n"/>
      <c r="AN47" s="765" t="n"/>
      <c r="AO47" s="223">
        <f>EXACT(W47,AG47)</f>
        <v/>
      </c>
      <c r="AP47" s="43">
        <f>EXACT(X47,AH47)</f>
        <v/>
      </c>
      <c r="AQ47" s="43">
        <f>EXACT(Y47,AI47)</f>
        <v/>
      </c>
      <c r="AR47" s="43">
        <f>EXACT(Z47,AJ47)</f>
        <v/>
      </c>
      <c r="AS47" s="266">
        <f>EXACT(AA47,AK47)</f>
        <v/>
      </c>
      <c r="AT47" t="inlineStr"/>
      <c r="AU47" t="inlineStr"/>
    </row>
    <row r="48" ht="15" customHeight="1">
      <c r="A48" s="439" t="n"/>
      <c r="B48" s="440" t="n"/>
      <c r="C48" s="445" t="n"/>
      <c r="D48" s="441" t="inlineStr">
        <is>
          <t>No</t>
        </is>
      </c>
      <c r="E48" s="441" t="inlineStr">
        <is>
          <t>No</t>
        </is>
      </c>
      <c r="F48" s="441" t="inlineStr">
        <is>
          <t>No</t>
        </is>
      </c>
      <c r="G48" s="441" t="inlineStr">
        <is>
          <t>No</t>
        </is>
      </c>
      <c r="H48" s="441" t="inlineStr">
        <is>
          <t>No</t>
        </is>
      </c>
      <c r="I48" s="441" t="inlineStr">
        <is>
          <t>No</t>
        </is>
      </c>
      <c r="J48" s="42" t="inlineStr">
        <is>
          <t>Yes</t>
        </is>
      </c>
      <c r="K48" s="168" t="inlineStr">
        <is>
          <t>Yes</t>
        </is>
      </c>
      <c r="L48" s="168" t="inlineStr">
        <is>
          <t>Yes</t>
        </is>
      </c>
      <c r="M48" s="168" t="inlineStr">
        <is>
          <t>Yes</t>
        </is>
      </c>
      <c r="N48" s="441" t="inlineStr">
        <is>
          <t>No</t>
        </is>
      </c>
      <c r="O48" s="441" t="inlineStr">
        <is>
          <t>No</t>
        </is>
      </c>
      <c r="P48" s="441" t="inlineStr">
        <is>
          <t>No</t>
        </is>
      </c>
      <c r="Q48" s="608">
        <f t="array" ref="Q48">IFERROR(
      _xlfn._xlws.FILTER(FuSa_Charger!$S$3:$S$520, FuSa_Charger!$W$3:$W$520 = $W48),
      IFERROR(
          _xlfn._xlws.FILTER(Function_14DCDC!$S$3:$S$503,Function_14DCDC!$W$3:$W$503 = $W48),
          IFERROR(
              _xlfn._xlws.FILTER(Function_Charger!$S$3:$S$510,Function_Charger!$W$3:$W$510 = $W48),
              IFERROR(
                  _xlfn._xlws.FILTER(FuSa_14DCDC!$S$3:$S$500,FuSa_14DCDC!$W$3:$W$500 = $W48),
                  IFERROR(
                      _xlfn._xlws.FILTER(FuSa_14DCDC_EFAN!$S$3:$S$500,FuSa_14DCDC_EFAN!$W$3:$W$500 = $W48),
                      IFERROR(
                          _xlfn._xlws.FILTER(FuSa_FaultInjection!$S$3:$S$500,FuSa_FaultInjection!$W$3:$W$500 = $W48),
                          IFERROR(
                              _xlfn._xlws.FILTER(Function_SCC!$S$3:$S$512,Function_SCC!$W$3:$W$512 = $W48),
                              IFERROR(
                                  _xlfn._xlws.FILTER(FuSa_FTT!$S$3:$S$500,FuSa_FTT!$W$3:$W$500 = $W48),
                                  "NA"
                           )
                       )
                   )
               )
           )
       )
   )
)</f>
        <v/>
      </c>
      <c r="R48" s="441">
        <f t="array" ref="R48">IFERROR(
      _xlfn._xlws.FILTER(FuSa_Charger!$T$3:$T$520, FuSa_Charger!$W$3:$W$520 = $W48),
      IFERROR(
          _xlfn._xlws.FILTER(Function_14DCDC!$T$3:$T$503,Function_14DCDC!$W$3:$W$503 =$W48 ),
          IFERROR(
              _xlfn._xlws.FILTER(Function_Charger!$T$3:$T$510,Function_Charger!$W$3:$W$510 = $W48),
              IFERROR(
                  _xlfn._xlws.FILTER(FuSa_14DCDC!$T$3:$T$500,FuSa_14DCDC!$W$3:$W$500 = $W48),
                  IFERROR(
                      _xlfn._xlws.FILTER(FuSa_14DCDC_EFAN!$T$3:$T$500,FuSa_14DCDC_EFAN!$W$3:$W$500 = $W48),
                      IFERROR(
                          _xlfn._xlws.FILTER(FuSa_FaultInjection!$T$3:$T$500,FuSa_FaultInjection!$W$3:$W$500 = $W48),
                          IFERROR(
                              _xlfn._xlws.FILTER(Function_SCC!$T$3:$T$512,Function_SCC!$W$3:$W$512 = $W48),
                              IFERROR(
                                  _xlfn._xlws.FILTER(FuSa_FTT!$T$3:$T$500,FuSa_FTT!$W$3:$W$500 = $W48),
                                  IFERROR(
                                       _xlfn._xlws.FILTER(FuSa_NACS!$R$3:$R$548,FuSa_NACS!$W$3:$W$548 = $W48),
                                       "NA"
                               )
                           )
                       )
                   )
               )
           )
       )
   )
)</f>
        <v/>
      </c>
      <c r="S48" s="441">
        <f t="array" ref="S48">IFERROR(
      _xlfn._xlws.FILTER(FuSa_Charger!$U$3:$U$520, FuSa_Charger!$W$3:$W$520 = $W48),
      IFERROR(
          _xlfn._xlws.FILTER(Function_14DCDC!$U$3:$U$503,Function_14DCDC!$W$3:$W$503 =$W48 ),
          IFERROR(
              _xlfn._xlws.FILTER(Function_Charger!$U$3:$U$510,Function_Charger!$W$3:$W$510 = $W48),
              IFERROR(
                  _xlfn._xlws.FILTER(FuSa_14DCDC!$U$3:$U$500,FuSa_14DCDC!$W$3:$W$500 = $W48),
                  IFERROR(
                      _xlfn._xlws.FILTER(FuSa_14DCDC_EFAN!$U$3:$U$500,FuSa_14DCDC_EFAN!$W$3:$W$500 = $W48),
                      IFERROR(
                          _xlfn._xlws.FILTER(FuSa_FaultInjection!$U$3:$U$500,FuSa_FaultInjection!$W$3:$W$500 = $W48),
                          IFERROR(
                              _xlfn._xlws.FILTER(Function_SCC!$U$3:$U$512,Function_SCC!$W$3:$W$512 = $W48),
                              IFERROR(
                                  _xlfn._xlws.FILTER(FuSa_FTT!$U$3:$U$500,FuSa_FTT!$W$3:$W$500 = $W48),
                                  IFERROR(
                                       _xlfn._xlws.FILTER(FuSa_NACS!$S$3:$S$548,FuSa_NACS!$W$3:$W$548 = $W48),
                                       "NA"
                               )
                           )
                       )
                   )
               )
           )
       )
   )
)</f>
        <v/>
      </c>
      <c r="T48" s="441">
        <f t="array" ref="T48">IFERROR(
      _xlfn._xlws.FILTER(FuSa_Charger!$V$3:$V$520, FuSa_Charger!$W$3:$W$520 = $W48),
      IFERROR(
          _xlfn._xlws.FILTER(Function_14DCDC!$V$3:$V$503,Function_14DCDC!$W$3:$W$503 =$W48 ),
          IFERROR(
              _xlfn._xlws.FILTER(Function_Charger!$V$3:$V$510,Function_Charger!$W$3:$W$510 = $W48),
              IFERROR(
                  _xlfn._xlws.FILTER(FuSa_14DCDC!$V$3:$V$500,FuSa_14DCDC!$W$3:$W$500 = $W48),
                  IFERROR(
                      _xlfn._xlws.FILTER(FuSa_14DCDC_EFAN!$V$3:$V$500,FuSa_14DCDC_EFAN!$W$3:$W$500 = $W48),
                      IFERROR(
                          _xlfn._xlws.FILTER(FuSa_FaultInjection!$V$3:$V$500,FuSa_FaultInjection!$W$3:$W$500 = $W48),
                          IFERROR(
                              _xlfn._xlws.FILTER(Function_SCC!$V$3:$V$512,Function_SCC!$W$3:$W$512 = $W48),
                              IFERROR(
                                  _xlfn._xlws.FILTER(FuSa_FTT!$V$3:$V$500,FuSa_FTT!$W$3:$W$500 = $W48),
                                  IFERROR(
                                       _xlfn._xlws.FILTER(FuSa_NACS!$T$3:$T$548,FuSa_NACS!$W$3:$W$548 = $W48),
                                       "NA"
                               )
                           )
                       )
                   )
               )
           )
       )
   )
)</f>
        <v/>
      </c>
      <c r="U48" s="443" t="inlineStr">
        <is>
          <t>CAN Failure Detection</t>
        </is>
      </c>
      <c r="V48" s="967" t="n"/>
      <c r="W48" s="41" t="inlineStr">
        <is>
          <t>[SYI_SBW_002_002] CAN failure detection by diagnostic.html</t>
        </is>
      </c>
      <c r="X48" s="840" t="n">
        <v>1</v>
      </c>
      <c r="Y48" s="240" t="n">
        <v>0</v>
      </c>
      <c r="Z48" s="240" t="n">
        <v>0</v>
      </c>
      <c r="AA48" s="240" t="n">
        <v>1</v>
      </c>
      <c r="AB48" s="441" t="n"/>
      <c r="AC48" s="442" t="inlineStr">
        <is>
          <t>TSR-CCU-737</t>
        </is>
      </c>
      <c r="AD48" s="166" t="inlineStr">
        <is>
          <t>Partially covered</t>
        </is>
      </c>
      <c r="AE48" s="756" t="n"/>
      <c r="AG48" s="223" t="inlineStr"/>
      <c r="AH48" s="628" t="inlineStr"/>
      <c r="AI48" s="43" t="inlineStr"/>
      <c r="AJ48" s="43" t="inlineStr"/>
      <c r="AK48" s="43" t="inlineStr"/>
      <c r="AL48" s="266" t="n"/>
      <c r="AM48" s="231" t="n"/>
      <c r="AN48" s="765" t="n"/>
      <c r="AO48" s="223">
        <f>EXACT(W48,AG48)</f>
        <v/>
      </c>
      <c r="AP48" s="43">
        <f>EXACT(X48,AH48)</f>
        <v/>
      </c>
      <c r="AQ48" s="43">
        <f>EXACT(Y48,AI48)</f>
        <v/>
      </c>
      <c r="AR48" s="43">
        <f>EXACT(Z48,AJ48)</f>
        <v/>
      </c>
      <c r="AS48" s="266">
        <f>EXACT(AA48,AK48)</f>
        <v/>
      </c>
      <c r="AT48" t="inlineStr"/>
      <c r="AU48" t="inlineStr"/>
    </row>
    <row r="49" ht="15" customHeight="1">
      <c r="A49" s="439" t="n"/>
      <c r="B49" s="440" t="n"/>
      <c r="C49" s="445" t="n"/>
      <c r="D49" s="441" t="inlineStr">
        <is>
          <t>No</t>
        </is>
      </c>
      <c r="E49" s="441" t="inlineStr">
        <is>
          <t>No</t>
        </is>
      </c>
      <c r="F49" s="441" t="inlineStr">
        <is>
          <t>No</t>
        </is>
      </c>
      <c r="G49" s="441" t="inlineStr">
        <is>
          <t>No</t>
        </is>
      </c>
      <c r="H49" s="441" t="inlineStr">
        <is>
          <t>No</t>
        </is>
      </c>
      <c r="I49" s="441" t="inlineStr">
        <is>
          <t>No</t>
        </is>
      </c>
      <c r="J49" s="42" t="inlineStr">
        <is>
          <t>Yes</t>
        </is>
      </c>
      <c r="K49" s="168" t="inlineStr">
        <is>
          <t>Yes</t>
        </is>
      </c>
      <c r="L49" s="168" t="inlineStr">
        <is>
          <t>Yes</t>
        </is>
      </c>
      <c r="M49" s="168" t="inlineStr">
        <is>
          <t>Yes</t>
        </is>
      </c>
      <c r="N49" s="441" t="inlineStr">
        <is>
          <t>No</t>
        </is>
      </c>
      <c r="O49" s="441" t="inlineStr">
        <is>
          <t>No</t>
        </is>
      </c>
      <c r="P49" s="441" t="inlineStr">
        <is>
          <t>No</t>
        </is>
      </c>
      <c r="Q49" s="608">
        <f t="array" ref="Q49">IFERROR(
      _xlfn._xlws.FILTER(FuSa_Charger!$S$3:$S$520, FuSa_Charger!$W$3:$W$520 = $W49),
      IFERROR(
          _xlfn._xlws.FILTER(Function_14DCDC!$S$3:$S$503,Function_14DCDC!$W$3:$W$503 = $W49),
          IFERROR(
              _xlfn._xlws.FILTER(Function_Charger!$S$3:$S$510,Function_Charger!$W$3:$W$510 = $W49),
              IFERROR(
                  _xlfn._xlws.FILTER(FuSa_14DCDC!$S$3:$S$500,FuSa_14DCDC!$W$3:$W$500 = $W49),
                  IFERROR(
                      _xlfn._xlws.FILTER(FuSa_14DCDC_EFAN!$S$3:$S$500,FuSa_14DCDC_EFAN!$W$3:$W$500 = $W49),
                      IFERROR(
                          _xlfn._xlws.FILTER(FuSa_FaultInjection!$S$3:$S$500,FuSa_FaultInjection!$W$3:$W$500 = $W49),
                          IFERROR(
                              _xlfn._xlws.FILTER(Function_SCC!$S$3:$S$512,Function_SCC!$W$3:$W$512 = $W49),
                              IFERROR(
                                  _xlfn._xlws.FILTER(FuSa_FTT!$S$3:$S$500,FuSa_FTT!$W$3:$W$500 = $W49),
                                  "NA"
                           )
                       )
                   )
               )
           )
       )
   )
)</f>
        <v/>
      </c>
      <c r="R49" s="441">
        <f t="array" ref="R49">IFERROR(
      _xlfn._xlws.FILTER(FuSa_Charger!$T$3:$T$520, FuSa_Charger!$W$3:$W$520 = $W49),
      IFERROR(
          _xlfn._xlws.FILTER(Function_14DCDC!$T$3:$T$503,Function_14DCDC!$W$3:$W$503 =$W49 ),
          IFERROR(
              _xlfn._xlws.FILTER(Function_Charger!$T$3:$T$510,Function_Charger!$W$3:$W$510 = $W49),
              IFERROR(
                  _xlfn._xlws.FILTER(FuSa_14DCDC!$T$3:$T$500,FuSa_14DCDC!$W$3:$W$500 = $W49),
                  IFERROR(
                      _xlfn._xlws.FILTER(FuSa_14DCDC_EFAN!$T$3:$T$500,FuSa_14DCDC_EFAN!$W$3:$W$500 = $W49),
                      IFERROR(
                          _xlfn._xlws.FILTER(FuSa_FaultInjection!$T$3:$T$500,FuSa_FaultInjection!$W$3:$W$500 = $W49),
                          IFERROR(
                              _xlfn._xlws.FILTER(Function_SCC!$T$3:$T$512,Function_SCC!$W$3:$W$512 = $W49),
                              IFERROR(
                                  _xlfn._xlws.FILTER(FuSa_FTT!$T$3:$T$500,FuSa_FTT!$W$3:$W$500 = $W49),
                                  IFERROR(
                                       _xlfn._xlws.FILTER(FuSa_NACS!$R$3:$R$548,FuSa_NACS!$W$3:$W$548 = $W49),
                                       "NA"
                               )
                           )
                       )
                   )
               )
           )
       )
   )
)</f>
        <v/>
      </c>
      <c r="S49" s="441">
        <f t="array" ref="S49">IFERROR(
      _xlfn._xlws.FILTER(FuSa_Charger!$U$3:$U$520, FuSa_Charger!$W$3:$W$520 = $W49),
      IFERROR(
          _xlfn._xlws.FILTER(Function_14DCDC!$U$3:$U$503,Function_14DCDC!$W$3:$W$503 =$W49 ),
          IFERROR(
              _xlfn._xlws.FILTER(Function_Charger!$U$3:$U$510,Function_Charger!$W$3:$W$510 = $W49),
              IFERROR(
                  _xlfn._xlws.FILTER(FuSa_14DCDC!$U$3:$U$500,FuSa_14DCDC!$W$3:$W$500 = $W49),
                  IFERROR(
                      _xlfn._xlws.FILTER(FuSa_14DCDC_EFAN!$U$3:$U$500,FuSa_14DCDC_EFAN!$W$3:$W$500 = $W49),
                      IFERROR(
                          _xlfn._xlws.FILTER(FuSa_FaultInjection!$U$3:$U$500,FuSa_FaultInjection!$W$3:$W$500 = $W49),
                          IFERROR(
                              _xlfn._xlws.FILTER(Function_SCC!$U$3:$U$512,Function_SCC!$W$3:$W$512 = $W49),
                              IFERROR(
                                  _xlfn._xlws.FILTER(FuSa_FTT!$U$3:$U$500,FuSa_FTT!$W$3:$W$500 = $W49),
                                  IFERROR(
                                       _xlfn._xlws.FILTER(FuSa_NACS!$S$3:$S$548,FuSa_NACS!$W$3:$W$548 = $W49),
                                       "NA"
                               )
                           )
                       )
                   )
               )
           )
       )
   )
)</f>
        <v/>
      </c>
      <c r="T49" s="441">
        <f t="array" ref="T49">IFERROR(
      _xlfn._xlws.FILTER(FuSa_Charger!$V$3:$V$520, FuSa_Charger!$W$3:$W$520 = $W49),
      IFERROR(
          _xlfn._xlws.FILTER(Function_14DCDC!$V$3:$V$503,Function_14DCDC!$W$3:$W$503 =$W49 ),
          IFERROR(
              _xlfn._xlws.FILTER(Function_Charger!$V$3:$V$510,Function_Charger!$W$3:$W$510 = $W49),
              IFERROR(
                  _xlfn._xlws.FILTER(FuSa_14DCDC!$V$3:$V$500,FuSa_14DCDC!$W$3:$W$500 = $W49),
                  IFERROR(
                      _xlfn._xlws.FILTER(FuSa_14DCDC_EFAN!$V$3:$V$500,FuSa_14DCDC_EFAN!$W$3:$W$500 = $W49),
                      IFERROR(
                          _xlfn._xlws.FILTER(FuSa_FaultInjection!$V$3:$V$500,FuSa_FaultInjection!$W$3:$W$500 = $W49),
                          IFERROR(
                              _xlfn._xlws.FILTER(Function_SCC!$V$3:$V$512,Function_SCC!$W$3:$W$512 = $W49),
                              IFERROR(
                                  _xlfn._xlws.FILTER(FuSa_FTT!$V$3:$V$500,FuSa_FTT!$W$3:$W$500 = $W49),
                                  IFERROR(
                                       _xlfn._xlws.FILTER(FuSa_NACS!$T$3:$T$548,FuSa_NACS!$W$3:$W$548 = $W49),
                                       "NA"
                               )
                           )
                       )
                   )
               )
           )
       )
   )
)</f>
        <v/>
      </c>
      <c r="U49" s="443" t="inlineStr">
        <is>
          <t>CAN Failure Detection</t>
        </is>
      </c>
      <c r="V49" s="967" t="n"/>
      <c r="W49" s="41" t="inlineStr">
        <is>
          <t>[SYI_SBW_002_003] CAN failure detection by diagnostic.html</t>
        </is>
      </c>
      <c r="X49" s="840" t="n">
        <v>1</v>
      </c>
      <c r="Y49" s="240" t="n">
        <v>0</v>
      </c>
      <c r="Z49" s="240" t="n">
        <v>0</v>
      </c>
      <c r="AA49" s="240" t="n">
        <v>1</v>
      </c>
      <c r="AB49" s="441" t="n"/>
      <c r="AC49" s="442" t="inlineStr">
        <is>
          <t>TSR-CCU-091</t>
        </is>
      </c>
      <c r="AD49" s="166" t="inlineStr">
        <is>
          <t>Partially covered</t>
        </is>
      </c>
      <c r="AE49" s="756" t="n"/>
      <c r="AG49" s="223" t="inlineStr"/>
      <c r="AH49" s="628" t="inlineStr"/>
      <c r="AI49" s="43" t="inlineStr"/>
      <c r="AJ49" s="43" t="inlineStr"/>
      <c r="AK49" s="43" t="inlineStr"/>
      <c r="AL49" s="266" t="n"/>
      <c r="AM49" s="231" t="n"/>
      <c r="AN49" s="765" t="n"/>
      <c r="AO49" s="223">
        <f>EXACT(W49,AG49)</f>
        <v/>
      </c>
      <c r="AP49" s="43">
        <f>EXACT(X49,AH49)</f>
        <v/>
      </c>
      <c r="AQ49" s="43">
        <f>EXACT(Y49,AI49)</f>
        <v/>
      </c>
      <c r="AR49" s="43">
        <f>EXACT(Z49,AJ49)</f>
        <v/>
      </c>
      <c r="AS49" s="266">
        <f>EXACT(AA49,AK49)</f>
        <v/>
      </c>
      <c r="AT49" t="inlineStr"/>
      <c r="AU49" t="inlineStr"/>
    </row>
    <row r="50" ht="15" customHeight="1" thickBot="1">
      <c r="A50" s="439" t="n"/>
      <c r="B50" s="440" t="n"/>
      <c r="C50" s="445" t="n"/>
      <c r="D50" s="441" t="inlineStr">
        <is>
          <t>No</t>
        </is>
      </c>
      <c r="E50" s="441" t="inlineStr">
        <is>
          <t>No</t>
        </is>
      </c>
      <c r="F50" s="441" t="inlineStr">
        <is>
          <t>No</t>
        </is>
      </c>
      <c r="G50" s="441" t="inlineStr">
        <is>
          <t>No</t>
        </is>
      </c>
      <c r="H50" s="441" t="inlineStr">
        <is>
          <t>No</t>
        </is>
      </c>
      <c r="I50" s="441" t="inlineStr">
        <is>
          <t>No</t>
        </is>
      </c>
      <c r="J50" s="441" t="n"/>
      <c r="K50" s="441" t="n"/>
      <c r="L50" s="441" t="n"/>
      <c r="M50" s="441" t="n"/>
      <c r="N50" s="441" t="inlineStr">
        <is>
          <t>No</t>
        </is>
      </c>
      <c r="O50" s="441" t="inlineStr">
        <is>
          <t>No</t>
        </is>
      </c>
      <c r="P50" s="441" t="inlineStr">
        <is>
          <t>No</t>
        </is>
      </c>
      <c r="Q50" s="608">
        <f t="array" ref="Q50">IFERROR(
      _xlfn._xlws.FILTER(FuSa_Charger!$S$3:$S$520, FuSa_Charger!$W$3:$W$520 = $W50),
      IFERROR(
          _xlfn._xlws.FILTER(Function_14DCDC!$S$3:$S$503,Function_14DCDC!$W$3:$W$503 = $W50),
          IFERROR(
              _xlfn._xlws.FILTER(Function_Charger!$S$3:$S$510,Function_Charger!$W$3:$W$510 = $W50),
              IFERROR(
                  _xlfn._xlws.FILTER(FuSa_14DCDC!$S$3:$S$500,FuSa_14DCDC!$W$3:$W$500 = $W50),
                  IFERROR(
                      _xlfn._xlws.FILTER(FuSa_14DCDC_EFAN!$S$3:$S$500,FuSa_14DCDC_EFAN!$W$3:$W$500 = $W50),
                      IFERROR(
                          _xlfn._xlws.FILTER(FuSa_FaultInjection!$S$3:$S$500,FuSa_FaultInjection!$W$3:$W$500 = $W50),
                          IFERROR(
                              _xlfn._xlws.FILTER(Function_SCC!$S$3:$S$512,Function_SCC!$W$3:$W$512 = $W50),
                              IFERROR(
                                  _xlfn._xlws.FILTER(FuSa_FTT!$S$3:$S$500,FuSa_FTT!$W$3:$W$500 = $W50),
                                  "NA"
                           )
                       )
                   )
               )
           )
       )
   )
)</f>
        <v/>
      </c>
      <c r="R50" s="441">
        <f t="array" ref="R50">IFERROR(
      _xlfn._xlws.FILTER(FuSa_Charger!$T$3:$T$520, FuSa_Charger!$W$3:$W$520 = $W50),
      IFERROR(
          _xlfn._xlws.FILTER(Function_14DCDC!$T$3:$T$503,Function_14DCDC!$W$3:$W$503 =$W50 ),
          IFERROR(
              _xlfn._xlws.FILTER(Function_Charger!$T$3:$T$510,Function_Charger!$W$3:$W$510 = $W50),
              IFERROR(
                  _xlfn._xlws.FILTER(FuSa_14DCDC!$T$3:$T$500,FuSa_14DCDC!$W$3:$W$500 = $W50),
                  IFERROR(
                      _xlfn._xlws.FILTER(FuSa_14DCDC_EFAN!$T$3:$T$500,FuSa_14DCDC_EFAN!$W$3:$W$500 = $W50),
                      IFERROR(
                          _xlfn._xlws.FILTER(FuSa_FaultInjection!$T$3:$T$500,FuSa_FaultInjection!$W$3:$W$500 = $W50),
                          IFERROR(
                              _xlfn._xlws.FILTER(Function_SCC!$T$3:$T$512,Function_SCC!$W$3:$W$512 = $W50),
                              IFERROR(
                                  _xlfn._xlws.FILTER(FuSa_FTT!$T$3:$T$500,FuSa_FTT!$W$3:$W$500 = $W50),
                                  IFERROR(
                                       _xlfn._xlws.FILTER(FuSa_NACS!$R$3:$R$548,FuSa_NACS!$W$3:$W$548 = $W50),
                                       "NA"
                               )
                           )
                       )
                   )
               )
           )
       )
   )
)</f>
        <v/>
      </c>
      <c r="S50" s="441">
        <f t="array" ref="S50">IFERROR(
      _xlfn._xlws.FILTER(FuSa_Charger!$U$3:$U$520, FuSa_Charger!$W$3:$W$520 = $W50),
      IFERROR(
          _xlfn._xlws.FILTER(Function_14DCDC!$U$3:$U$503,Function_14DCDC!$W$3:$W$503 =$W50 ),
          IFERROR(
              _xlfn._xlws.FILTER(Function_Charger!$U$3:$U$510,Function_Charger!$W$3:$W$510 = $W50),
              IFERROR(
                  _xlfn._xlws.FILTER(FuSa_14DCDC!$U$3:$U$500,FuSa_14DCDC!$W$3:$W$500 = $W50),
                  IFERROR(
                      _xlfn._xlws.FILTER(FuSa_14DCDC_EFAN!$U$3:$U$500,FuSa_14DCDC_EFAN!$W$3:$W$500 = $W50),
                      IFERROR(
                          _xlfn._xlws.FILTER(FuSa_FaultInjection!$U$3:$U$500,FuSa_FaultInjection!$W$3:$W$500 = $W50),
                          IFERROR(
                              _xlfn._xlws.FILTER(Function_SCC!$U$3:$U$512,Function_SCC!$W$3:$W$512 = $W50),
                              IFERROR(
                                  _xlfn._xlws.FILTER(FuSa_FTT!$U$3:$U$500,FuSa_FTT!$W$3:$W$500 = $W50),
                                  IFERROR(
                                       _xlfn._xlws.FILTER(FuSa_NACS!$S$3:$S$548,FuSa_NACS!$W$3:$W$548 = $W50),
                                       "NA"
                               )
                           )
                       )
                   )
               )
           )
       )
   )
)</f>
        <v/>
      </c>
      <c r="T50" s="441">
        <f t="array" ref="T50">IFERROR(
      _xlfn._xlws.FILTER(FuSa_Charger!$V$3:$V$520, FuSa_Charger!$W$3:$W$520 = $W50),
      IFERROR(
          _xlfn._xlws.FILTER(Function_14DCDC!$V$3:$V$503,Function_14DCDC!$W$3:$W$503 =$W50 ),
          IFERROR(
              _xlfn._xlws.FILTER(Function_Charger!$V$3:$V$510,Function_Charger!$W$3:$W$510 = $W50),
              IFERROR(
                  _xlfn._xlws.FILTER(FuSa_14DCDC!$V$3:$V$500,FuSa_14DCDC!$W$3:$W$500 = $W50),
                  IFERROR(
                      _xlfn._xlws.FILTER(FuSa_14DCDC_EFAN!$V$3:$V$500,FuSa_14DCDC_EFAN!$W$3:$W$500 = $W50),
                      IFERROR(
                          _xlfn._xlws.FILTER(FuSa_FaultInjection!$V$3:$V$500,FuSa_FaultInjection!$W$3:$W$500 = $W50),
                          IFERROR(
                              _xlfn._xlws.FILTER(Function_SCC!$V$3:$V$512,Function_SCC!$W$3:$W$512 = $W50),
                              IFERROR(
                                  _xlfn._xlws.FILTER(FuSa_FTT!$V$3:$V$500,FuSa_FTT!$W$3:$W$500 = $W50),
                                  IFERROR(
                                       _xlfn._xlws.FILTER(FuSa_NACS!$T$3:$T$548,FuSa_NACS!$W$3:$W$548 = $W50),
                                       "NA"
                               )
                           )
                       )
                   )
               )
           )
       )
   )
)</f>
        <v/>
      </c>
      <c r="U50" s="969" t="inlineStr">
        <is>
          <t>CPU Failure Detection</t>
        </is>
      </c>
      <c r="V50" s="968" t="n"/>
      <c r="W50" s="505" t="inlineStr">
        <is>
          <t>[SYI_AC3_003_001]</t>
        </is>
      </c>
      <c r="X50" s="841" t="n">
        <v>1</v>
      </c>
      <c r="Y50" s="249" t="n">
        <v>0</v>
      </c>
      <c r="Z50" s="249" t="n">
        <v>0</v>
      </c>
      <c r="AA50" s="249" t="n">
        <v>1</v>
      </c>
      <c r="AB50" s="583" t="n"/>
      <c r="AC50" s="1178" t="n"/>
      <c r="AD50" s="472" t="n"/>
      <c r="AE50" s="842" t="inlineStr">
        <is>
          <t>Connect with Sai for testing</t>
        </is>
      </c>
      <c r="AG50" s="223" t="inlineStr"/>
      <c r="AH50" s="628" t="inlineStr"/>
      <c r="AI50" s="43" t="inlineStr"/>
      <c r="AJ50" s="43" t="inlineStr"/>
      <c r="AK50" s="43" t="inlineStr"/>
      <c r="AL50" s="266" t="n"/>
      <c r="AM50" s="231" t="n"/>
      <c r="AN50" s="765" t="n"/>
      <c r="AO50" s="223">
        <f>EXACT(W50,AG50)</f>
        <v/>
      </c>
      <c r="AP50" s="43">
        <f>EXACT(X50,AH50)</f>
        <v/>
      </c>
      <c r="AQ50" s="43">
        <f>EXACT(Y50,AI50)</f>
        <v/>
      </c>
      <c r="AR50" s="43">
        <f>EXACT(Z50,AJ50)</f>
        <v/>
      </c>
      <c r="AS50" s="266">
        <f>EXACT(AA50,AK50)</f>
        <v/>
      </c>
      <c r="AT50" t="inlineStr"/>
      <c r="AU50" t="inlineStr"/>
    </row>
    <row r="51" ht="15" customHeight="1">
      <c r="A51" s="439" t="inlineStr">
        <is>
          <t>Yes</t>
        </is>
      </c>
      <c r="B51" s="440" t="inlineStr">
        <is>
          <t>Yes</t>
        </is>
      </c>
      <c r="C51" s="445" t="inlineStr">
        <is>
          <t>Yes</t>
        </is>
      </c>
      <c r="D51" s="608">
        <f t="array" ref="D51">IFERROR(
      _xlfn._xlws.FILTER(FuSa_Charger!$D$3:$D$520, FuSa_Charger!$W$3:$W$520 = $W51),
      IFERROR(
          _xlfn._xlws.FILTER(Function_14DCDC!$D$3:$D$503,Function_14DCDC!$W$3:$W$503 = $W51),
          IFERROR(
              _xlfn._xlws.FILTER(Function_Charger!$D$3:$D$510,Function_Charger!$W$3:$W$510 = $W51),
              IFERROR(
                  _xlfn._xlws.FILTER(FuSa_14DCDC!$D$3:$D$500,FuSa_14DCDC!$W$3:$W$500 = $W51),
                  IFERROR(
                      _xlfn._xlws.FILTER(FuSa_14DCDC_EFAN!$D$3:$D$500,FuSa_14DCDC_EFAN!$W$3:$W$500 = $W51),
                      IFERROR(
                          _xlfn._xlws.FILTER(FuSa_FaultInjection!$D$3:$D$500,FuSa_FaultInjection!$W$3:$W$500 = $W51),
                          IFERROR(
                              _xlfn._xlws.FILTER(Function_SCC!$D$3:$D$512,Function_SCC!$W$3:$W$512 = $W51),
                              IFERROR(
                                  _xlfn._xlws.FILTER(FuSa_FTT!$D$3:$D$500,FuSa_FTT!$W$3:$W$500 = $W51),
                                  "NA"
                           )
                       )
                   )
               )
           )
       )
   )
)</f>
        <v/>
      </c>
      <c r="E51" s="608">
        <f t="array" ref="E51">IFERROR(
      _xlfn._xlws.FILTER(FuSa_Charger!$E$3:$E$520, FuSa_Charger!$W$3:$W$520 = $W51),
      IFERROR(
          _xlfn._xlws.FILTER(Function_14DCDC!$E$3:$E$503,Function_14DCDC!$W$3:$W$503 = $W51),
          IFERROR(
              _xlfn._xlws.FILTER(Function_Charger!$E$3:$E$510,Function_Charger!$W$3:$W$510 = $W51),
              IFERROR(
                  _xlfn._xlws.FILTER(FuSa_14DCDC!$E$3:$E$500,FuSa_14DCDC!$W$3:$W$500 = $W51),
                  IFERROR(
                      _xlfn._xlws.FILTER(FuSa_14DCDC_EFAN!$E$3:$E$500,FuSa_14DCDC_EFAN!$W$3:$W$500 = $W51),
                      IFERROR(
                          _xlfn._xlws.FILTER(FuSa_FaultInjection!$E$3:$E$500,FuSa_FaultInjection!$W$3:$W$500 = $W51),
                          IFERROR(
                              _xlfn._xlws.FILTER(Function_SCC!$E$3:$E$512,Function_SCC!$W$3:$W$512 = $W51),
                              IFERROR(
                                  _xlfn._xlws.FILTER(FuSa_FTT!$E$3:$E$500,FuSa_FTT!$W$3:$W$500 = $W51),
                                  "NA"
                           )
                       )
                   )
               )
           )
       )
   )
)</f>
        <v/>
      </c>
      <c r="F51" s="608">
        <f t="array" ref="F51">IFERROR(
      _xlfn._xlws.FILTER(FuSa_Charger!$F$3:$F$520, FuSa_Charger!$W$3:$W$520 = $W51),
      IFERROR(
          _xlfn._xlws.FILTER(Function_14DCDC!$F$3:$F$503,Function_14DCDC!$W$3:$W$503 = $W51),
          IFERROR(
              _xlfn._xlws.FILTER(Function_Charger!$F$3:$F$510,Function_Charger!$W$3:$W$510 = $W51),
              IFERROR(
                  _xlfn._xlws.FILTER(FuSa_14DCDC!$F$3:$F$500,FuSa_14DCDC!$W$3:$W$500 = $W51),
                  IFERROR(
                      _xlfn._xlws.FILTER(FuSa_14DCDC_EFAN!$F$3:$F$500,FuSa_14DCDC_EFAN!$W$3:$W$500 = $W51),
                      IFERROR(
                          _xlfn._xlws.FILTER(FuSa_FaultInjection!$F$3:$F$500,FuSa_FaultInjection!$W$3:$W$500 = $W51),
                          IFERROR(
                              _xlfn._xlws.FILTER(Function_SCC!$F$3:$F$512,Function_SCC!$W$3:$W$512 = $W51),
                              IFERROR(
                                  _xlfn._xlws.FILTER(FuSa_FTT!$F$3:$F$500,FuSa_FTT!$W$3:$W$500 = $W51),
                                  "NA"
                           )
                       )
                   )
               )
           )
       )
   )
)</f>
        <v/>
      </c>
      <c r="G51" s="608">
        <f t="array" ref="G51">IFERROR(
      _xlfn._xlws.FILTER(FuSa_Charger!$G$3:$G$520, FuSa_Charger!$W$3:$W$520 = $W51),
      IFERROR(
          _xlfn._xlws.FILTER(Function_14DCDC!$G$3:$G$503,Function_14DCDC!$W$3:$W$503 = $W51),
          IFERROR(
              _xlfn._xlws.FILTER(Function_Charger!$G$3:$G$510,Function_Charger!$W$3:$W$510 = $W51),
              IFERROR(
                  _xlfn._xlws.FILTER(FuSa_14DCDC!$G$3:$G$500,FuSa_14DCDC!$W$3:$W$500 = $W51),
                  IFERROR(
                      _xlfn._xlws.FILTER(FuSa_14DCDC_EFAN!$G$3:$G$500,FuSa_14DCDC_EFAN!$W$3:$W$500 = $W51),
                      IFERROR(
                          _xlfn._xlws.FILTER(FuSa_FaultInjection!$G$3:$G$500,FuSa_FaultInjection!$W$3:$W$500 = $W51),
                          IFERROR(
                              _xlfn._xlws.FILTER(Function_SCC!$G$3:$G$512,Function_SCC!$W$3:$W$512 = $W51),
                              IFERROR(
                                  _xlfn._xlws.FILTER(FuSa_FTT!$G$3:$G$500,FuSa_FTT!$W$3:$W$500 = $W51),
                                  "NA"
                           )
                       )
                   )
               )
           )
       )
   )
)</f>
        <v/>
      </c>
      <c r="H51" s="608">
        <f t="array" ref="H51">IFERROR(
      _xlfn._xlws.FILTER(FuSa_Charger!$H$3:$H$520, FuSa_Charger!$W$3:$W$520 = $W51),
      IFERROR(
          _xlfn._xlws.FILTER(Function_14DCDC!$H$3:$H$503,Function_14DCDC!$W$3:$W$503 = $W51),
          IFERROR(
              _xlfn._xlws.FILTER(Function_Charger!$H$3:$H$510,Function_Charger!$W$3:$W$510 = $W51),
              IFERROR(
                  _xlfn._xlws.FILTER(FuSa_14DCDC!$H$3:$H$500,FuSa_14DCDC!$W$3:$W$500 = $W51),
                  IFERROR(
                      _xlfn._xlws.FILTER(FuSa_14DCDC_EFAN!$H$3:$H$500,FuSa_14DCDC_EFAN!$W$3:$W$500 = $W51),
                      IFERROR(
                          _xlfn._xlws.FILTER(FuSa_FaultInjection!$H$3:$H$500,FuSa_FaultInjection!$W$3:$W$500 = $W51),
                          IFERROR(
                              _xlfn._xlws.FILTER(Function_SCC!$H$3:$H$512,Function_SCC!$W$3:$W$512 = $W51),
                              IFERROR(
                                  _xlfn._xlws.FILTER(FuSa_FTT!$H$3:$H$500,FuSa_FTT!$W$3:$W$500 = $W51),
                                  "NA"
                           )
                       )
                   )
               )
           )
       )
   )
)</f>
        <v/>
      </c>
      <c r="I51" s="608">
        <f t="array" ref="I51">IFERROR(
      _xlfn._xlws.FILTER(FuSa_Charger!$I$3:$I$520, FuSa_Charger!$W$3:$W$520 = $W51),
      IFERROR(
          _xlfn._xlws.FILTER(Function_14DCDC!$I$3:$I$503,Function_14DCDC!$W$3:$W$503 = $W51),
          IFERROR(
              _xlfn._xlws.FILTER(Function_Charger!$I$3:$I$510,Function_Charger!$W$3:$W$510 = $W51),
              IFERROR(
                  _xlfn._xlws.FILTER(FuSa_14DCDC!$I$3:$I$500,FuSa_14DCDC!$W$3:$W$500 = $W51),
                  IFERROR(
                      _xlfn._xlws.FILTER(FuSa_14DCDC_EFAN!$I$3:$I$500,FuSa_14DCDC_EFAN!$W$3:$W$500 = $W51),
                      IFERROR(
                          _xlfn._xlws.FILTER(FuSa_FaultInjection!$I$3:$I$500,FuSa_FaultInjection!$W$3:$W$500 = $W51),
                          IFERROR(
                              _xlfn._xlws.FILTER(Function_SCC!$I$3:$I$512,Function_SCC!$W$3:$W$512 = $W51),
                              IFERROR(
                                  _xlfn._xlws.FILTER(FuSa_FTT!$I$3:$I$500,FuSa_FTT!$W$3:$W$500 = $W51),
                                  "NA"
                           )
                       )
                   )
               )
           )
       )
   )
)</f>
        <v/>
      </c>
      <c r="J51" s="441" t="n"/>
      <c r="K51" s="441" t="n"/>
      <c r="L51" s="441" t="n"/>
      <c r="M51" s="441" t="n"/>
      <c r="N51" s="608">
        <f t="array" ref="N51">IFERROR(
      _xlfn._xlws.FILTER(FuSa_Charger!$O$3:$O$520, FuSa_Charger!$W$3:$W$520 = $W51),
      IFERROR(
          _xlfn._xlws.FILTER(Function_14DCDC!$O$3:$O$503,Function_14DCDC!$W$3:$W$503 = $W51),
          IFERROR(
              _xlfn._xlws.FILTER(Function_Charger!$O$3:$O$510,Function_Charger!$W$3:$W$510 = $W51),
              IFERROR(
                  _xlfn._xlws.FILTER(FuSa_14DCDC!$O$3:$O$500,FuSa_14DCDC!$W$3:$W$500 = $W51),
                  IFERROR(
                      _xlfn._xlws.FILTER(FuSa_14DCDC_EFAN!$O$3:$O$500,FuSa_14DCDC_EFAN!$W$3:$W$500 = $W51),
                      IFERROR(
                          _xlfn._xlws.FILTER(FuSa_FaultInjection!$O$3:$O$500,FuSa_FaultInjection!$W$3:$W$500 = $W51),
                          IFERROR(
                              _xlfn._xlws.FILTER(Function_SCC!$O$3:$O$512,Function_SCC!$W$3:$W$512 = $W51),
                              IFERROR(
                                  _xlfn._xlws.FILTER(FuSa_FTT!$O$3:$O$500,FuSa_FTT!$W$3:$W$500 = $W51),
                                  "NA"
                           )
                       )
                   )
               )
           )
       )
   )
)</f>
        <v/>
      </c>
      <c r="O51" s="608">
        <f t="array" ref="O51">IFERROR(
      _xlfn._xlws.FILTER(FuSa_Charger!$Q$3:$Q$520, FuSa_Charger!$W$3:$W$520 = $W51),
      IFERROR(
          _xlfn._xlws.FILTER(Function_14DCDC!$Q$3:$Q$503,Function_14DCDC!$W$3:$W$503 = $W51),
          IFERROR(
              _xlfn._xlws.FILTER(Function_Charger!$Q$3:$Q$510,Function_Charger!$W$3:$W$510 = $W51),
              IFERROR(
                  _xlfn._xlws.FILTER(FuSa_14DCDC!$Q$3:$Q$500,FuSa_14DCDC!$W$3:$W$500 = $W51),
                  IFERROR(
                      _xlfn._xlws.FILTER(FuSa_14DCDC_EFAN!$Q$3:$Q$500,FuSa_14DCDC_EFAN!$W$3:$W$500 = $W51),
                      IFERROR(
                          _xlfn._xlws.FILTER(FuSa_FaultInjection!$Q$3:$Q$500,FuSa_FaultInjection!$W$3:$W$500 = $W51),
                          IFERROR(
                              _xlfn._xlws.FILTER(Function_SCC!$Q$3:$Q$512,Function_SCC!$W$3:$W$512 = $W51),
                              IFERROR(
                                  _xlfn._xlws.FILTER(FuSa_FTT!$Q$3:$Q$500,FuSa_FTT!$W$3:$W$500 = $W51),
                                  "NA"
                           )
                       )
                   )
               )
           )
       )
   )
)</f>
        <v/>
      </c>
      <c r="P51" s="608">
        <f t="array" ref="P51">IFERROR(
      _xlfn._xlws.FILTER(FuSa_Charger!$R$3:$R$520, FuSa_Charger!$W$3:$W$520 = $W51),
      IFERROR(
          _xlfn._xlws.FILTER(Function_14DCDC!$R$3:$R$503,Function_14DCDC!$W$3:$W$503 = $W51),
          IFERROR(
              _xlfn._xlws.FILTER(Function_Charger!$R$3:$R$510,Function_Charger!$W$3:$W$510 = $W51),
              IFERROR(
                  _xlfn._xlws.FILTER(FuSa_14DCDC!$R$3:$R$500,FuSa_14DCDC!$W$3:$W$500 = $W51),
                  IFERROR(
                      _xlfn._xlws.FILTER(FuSa_14DCDC_EFAN!$R$3:$R$500,FuSa_14DCDC_EFAN!$W$3:$W$500 = $W51),
                      IFERROR(
                          _xlfn._xlws.FILTER(FuSa_FaultInjection!$R$3:$R$500,FuSa_FaultInjection!$W$3:$W$500 = $W51),
                          IFERROR(
                              _xlfn._xlws.FILTER(Function_SCC!$R$3:$R$512,Function_SCC!$W$3:$W$512 = $W51),
                              IFERROR(
                                  _xlfn._xlws.FILTER(FuSa_FTT!$R$3:$R$500,FuSa_FTT!$W$3:$W$500 = $W51),
                                  "NA"
                           )
                       )
                   )
               )
           )
       )
   )
)</f>
        <v/>
      </c>
      <c r="Q51" s="608">
        <f t="array" ref="Q51">IFERROR(
      _xlfn._xlws.FILTER(FuSa_Charger!$S$3:$S$520, FuSa_Charger!$W$3:$W$520 = $W51),
      IFERROR(
          _xlfn._xlws.FILTER(Function_14DCDC!$S$3:$S$503,Function_14DCDC!$W$3:$W$503 = $W51),
          IFERROR(
              _xlfn._xlws.FILTER(Function_Charger!$S$3:$S$510,Function_Charger!$W$3:$W$510 = $W51),
              IFERROR(
                  _xlfn._xlws.FILTER(FuSa_14DCDC!$S$3:$S$500,FuSa_14DCDC!$W$3:$W$500 = $W51),
                  IFERROR(
                      _xlfn._xlws.FILTER(FuSa_14DCDC_EFAN!$S$3:$S$500,FuSa_14DCDC_EFAN!$W$3:$W$500 = $W51),
                      IFERROR(
                          _xlfn._xlws.FILTER(FuSa_FaultInjection!$S$3:$S$500,FuSa_FaultInjection!$W$3:$W$500 = $W51),
                          IFERROR(
                              _xlfn._xlws.FILTER(Function_SCC!$S$3:$S$512,Function_SCC!$W$3:$W$512 = $W51),
                              IFERROR(
                                  _xlfn._xlws.FILTER(FuSa_FTT!$S$3:$S$500,FuSa_FTT!$W$3:$W$500 = $W51),
                                  "NA"
                           )
                       )
                   )
               )
           )
       )
   )
)</f>
        <v/>
      </c>
      <c r="R51" s="441">
        <f t="array" ref="R51">IFERROR(
      _xlfn._xlws.FILTER(FuSa_Charger!$T$3:$T$520, FuSa_Charger!$W$3:$W$520 = $W51),
      IFERROR(
          _xlfn._xlws.FILTER(Function_14DCDC!$T$3:$T$503,Function_14DCDC!$W$3:$W$503 =$W51 ),
          IFERROR(
              _xlfn._xlws.FILTER(Function_Charger!$T$3:$T$510,Function_Charger!$W$3:$W$510 = $W51),
              IFERROR(
                  _xlfn._xlws.FILTER(FuSa_14DCDC!$T$3:$T$500,FuSa_14DCDC!$W$3:$W$500 = $W51),
                  IFERROR(
                      _xlfn._xlws.FILTER(FuSa_14DCDC_EFAN!$T$3:$T$500,FuSa_14DCDC_EFAN!$W$3:$W$500 = $W51),
                      IFERROR(
                          _xlfn._xlws.FILTER(FuSa_FaultInjection!$T$3:$T$500,FuSa_FaultInjection!$W$3:$W$500 = $W51),
                          IFERROR(
                              _xlfn._xlws.FILTER(Function_SCC!$T$3:$T$512,Function_SCC!$W$3:$W$512 = $W51),
                              IFERROR(
                                  _xlfn._xlws.FILTER(FuSa_FTT!$T$3:$T$500,FuSa_FTT!$W$3:$W$500 = $W51),
                                  IFERROR(
                                       _xlfn._xlws.FILTER(FuSa_NACS!$R$3:$R$548,FuSa_NACS!$W$3:$W$548 = $W51),
                                       "NA"
                               )
                           )
                       )
                   )
               )
           )
       )
   )
)</f>
        <v/>
      </c>
      <c r="S51" s="441">
        <f t="array" ref="S51">IFERROR(
      _xlfn._xlws.FILTER(FuSa_Charger!$U$3:$U$520, FuSa_Charger!$W$3:$W$520 = $W51),
      IFERROR(
          _xlfn._xlws.FILTER(Function_14DCDC!$U$3:$U$503,Function_14DCDC!$W$3:$W$503 =$W51 ),
          IFERROR(
              _xlfn._xlws.FILTER(Function_Charger!$U$3:$U$510,Function_Charger!$W$3:$W$510 = $W51),
              IFERROR(
                  _xlfn._xlws.FILTER(FuSa_14DCDC!$U$3:$U$500,FuSa_14DCDC!$W$3:$W$500 = $W51),
                  IFERROR(
                      _xlfn._xlws.FILTER(FuSa_14DCDC_EFAN!$U$3:$U$500,FuSa_14DCDC_EFAN!$W$3:$W$500 = $W51),
                      IFERROR(
                          _xlfn._xlws.FILTER(FuSa_FaultInjection!$U$3:$U$500,FuSa_FaultInjection!$W$3:$W$500 = $W51),
                          IFERROR(
                              _xlfn._xlws.FILTER(Function_SCC!$U$3:$U$512,Function_SCC!$W$3:$W$512 = $W51),
                              IFERROR(
                                  _xlfn._xlws.FILTER(FuSa_FTT!$U$3:$U$500,FuSa_FTT!$W$3:$W$500 = $W51),
                                  IFERROR(
                                       _xlfn._xlws.FILTER(FuSa_NACS!$S$3:$S$548,FuSa_NACS!$W$3:$W$548 = $W51),
                                       "NA"
                               )
                           )
                       )
                   )
               )
           )
       )
   )
)</f>
        <v/>
      </c>
      <c r="T51" s="441">
        <f t="array" ref="T51">IFERROR(
      _xlfn._xlws.FILTER(FuSa_Charger!$V$3:$V$520, FuSa_Charger!$W$3:$W$520 = $W51),
      IFERROR(
          _xlfn._xlws.FILTER(Function_14DCDC!$V$3:$V$503,Function_14DCDC!$W$3:$W$503 =$W51 ),
          IFERROR(
              _xlfn._xlws.FILTER(Function_Charger!$V$3:$V$510,Function_Charger!$W$3:$W$510 = $W51),
              IFERROR(
                  _xlfn._xlws.FILTER(FuSa_14DCDC!$V$3:$V$500,FuSa_14DCDC!$W$3:$W$500 = $W51),
                  IFERROR(
                      _xlfn._xlws.FILTER(FuSa_14DCDC_EFAN!$V$3:$V$500,FuSa_14DCDC_EFAN!$W$3:$W$500 = $W51),
                      IFERROR(
                          _xlfn._xlws.FILTER(FuSa_FaultInjection!$V$3:$V$500,FuSa_FaultInjection!$W$3:$W$500 = $W51),
                          IFERROR(
                              _xlfn._xlws.FILTER(Function_SCC!$V$3:$V$512,Function_SCC!$W$3:$W$512 = $W51),
                              IFERROR(
                                  _xlfn._xlws.FILTER(FuSa_FTT!$V$3:$V$500,FuSa_FTT!$W$3:$W$500 = $W51),
                                  IFERROR(
                                       _xlfn._xlws.FILTER(FuSa_NACS!$T$3:$T$548,FuSa_NACS!$W$3:$W$548 = $W51),
                                       "NA"
                               )
                           )
                       )
                   )
               )
           )
       )
   )
)</f>
        <v/>
      </c>
      <c r="U51" s="961" t="inlineStr">
        <is>
          <t>Avoidance of incorrect voltage at DC Charging Socket (SZ-DC1)</t>
        </is>
      </c>
      <c r="V51" s="962" t="n"/>
      <c r="W51" s="279" t="inlineStr">
        <is>
          <t>[SYI_DC1_001_001]Contact protection on DC charging socket.html</t>
        </is>
      </c>
      <c r="X51" s="963" t="n">
        <v>2</v>
      </c>
      <c r="Y51" s="548" t="n">
        <v>0</v>
      </c>
      <c r="Z51" s="548" t="n">
        <v>0</v>
      </c>
      <c r="AA51" s="548" t="n">
        <v>2</v>
      </c>
      <c r="AB51" s="964" t="n">
        <v>0.001157407407407407</v>
      </c>
      <c r="AC51" s="591">
        <f t="array" ref="AC51">IF(
    IFERROR(
        _xlfn._xlws.FILTER(FuSa_Charger!$AC$3:$AC$519, FuSa_Charger!$W$3:$W$519 = $W51),
        IFERROR(
            _xlfn._xlws.FILTER(Function_14DCDC!$AC$3:$AC$503, Function_14DCDC!$W$3:$W$503 = $W51),
            IFERROR(
                _xlfn._xlws.FILTER(Function_Charger!$AC$3:$AC$508, Function_Charger!$W$3:$W$508 = $W51),
                IFERROR(
                    _xlfn._xlws.FILTER(FuSa_14DCDC!$AC$3:$AC$500, FuSa_14DCDC!$W$3:$W$500 = $W51),
                    IFERROR(
                        _xlfn._xlws.FILTER(FuSa_14DCDC_EFAN!$AC$3:$AC$500, FuSa_14DCDC_EFAN!$W$3:$W$500 =$W51 ),
                        IFERROR(
                            _xlfn._xlws.FILTER(FuSa_FaultInjection!$AC$3:$AC$500, FuSa_FaultInjection!$W$3:$W$500 = $W51),
                            IFERROR(
                                _xlfn._xlws.FILTER(Function_SCC!$AC$3:$AC$525, Function_SCC!$W$3:$W$525 = $W51),
                                _xlfn._xlws.FILTER(FuSa_FTT!$AC$3:$AC$500, FuSa_FTT!$W$3:$W$500 = $W51)
                            )
                        )
                    )
                )
            )
        )
    ) = 0,
    "",
    IFERROR(
        _xlfn._xlws.FILTER(FuSa_Charger!$AC$3:$AC$519, FuSa_Charger!$W$3:$W$519 = $W51),
        IFERROR(
            _xlfn._xlws.FILTER(Function_14DCDC!$AC$3:$AC$503, Function_14DCDC!$W$3:$W$503 = $W51),
            IFERROR(
                _xlfn._xlws.FILTER(Function_Charger!$AC$3:$AC$508, Function_Charger!$W$3:$W$508 = $W51),
                IFERROR(
                    _xlfn._xlws.FILTER(FuSa_14DCDC!$AC$3:$AC$500, FuSa_14DCDC!$W$3:$W$500 = $W51),
                    IFERROR(
                        _xlfn._xlws.FILTER(FuSa_14DCDC_EFAN!$AC$3:$AC$500, FuSa_14DCDC_EFAN!$W$3:$W$500 = $W51),
                        IFERROR(
                            _xlfn._xlws.FILTER(FuSa_FaultInjection!$AC$3:$AC$500, FuSa_FaultInjection!$W$3:$W$500 = $W51),
                            IFERROR(
                                _xlfn._xlws.FILTER(Function_SCC!$AC$3:$AC$525, Function_SCC!$W$3:$W$525 = $W51),
                                _xlfn._xlws.FILTER(FuSa_FTT!$AC$3:$AC$500, FuSa_FTT!$W$3:$W$500 = $W51)
                            )
                        )
                    )
                )
            )
        )
    )
)</f>
        <v/>
      </c>
      <c r="AD51" s="1182">
        <f t="array" ref="AD51">IF(
    IFERROR(
        _xlfn._xlws.FILTER(FuSa_Charger!$AD$3:$AD$519, FuSa_Charger!$W$3:$W$519 = $W51),
        IFERROR(
            _xlfn._xlws.FILTER(Function_14DCDC!$AD$3:$AD$503, Function_14DCDC!$W$3:$W$503 = $W51),
            IFERROR(
                _xlfn._xlws.FILTER(Function_Charger!$AD$3:$AD$508, Function_Charger!$W$3:$W$508 = $W51),
                IFERROR(
                    _xlfn._xlws.FILTER(FuSa_14DCDC!$AD$3:$AD$500, FuSa_14DCDC!$W$3:$W$500 = $W51),
                    IFERROR(
                        _xlfn._xlws.FILTER(FuSa_14DCDC_EFAN!$AD$3:$AD$500, FuSa_14DCDC_EFAN!$W$3:$W$500 =$W51 ),
                        IFERROR(
                            _xlfn._xlws.FILTER(FuSa_FaultInjection!$AD$3:$AD$500, FuSa_FaultInjection!$W$3:$W$500 = $W51),
                            IFERROR(
                                _xlfn._xlws.FILTER(Function_SCC!$AD$3:$AD$525, Function_SCC!$W$3:$W$525 = $W51),
                                _xlfn._xlws.FILTER(FuSa_FTT!$AD$3:$AD$500, FuSa_FTT!$W$3:$W$500 = $W51)
                            )
                        )
                    )
                )
            )
        )
    ) = 0,
    "",
    IFERROR(
        _xlfn._xlws.FILTER(FuSa_Charger!$AD$3:$AD$519, FuSa_Charger!$W$3:$W$519 = $W51),
        IFERROR(
            _xlfn._xlws.FILTER(Function_14DCDC!$AD$3:$AD$503, Function_14DCDC!$W$3:$W$503 = $W51),
            IFERROR(
                _xlfn._xlws.FILTER(Function_Charger!$AD$3:$AD$508, Function_Charger!$W$3:$W$508 = $W51),
                IFERROR(
                    _xlfn._xlws.FILTER(FuSa_14DCDC!$AD$3:$AD$500, FuSa_14DCDC!$W$3:$W$500 = $W51),
                    IFERROR(
                        _xlfn._xlws.FILTER(FuSa_14DCDC_EFAN!$AD$3:$AD$500, FuSa_14DCDC_EFAN!$W$3:$W$500 = $W51),
                        IFERROR(
                            _xlfn._xlws.FILTER(FuSa_FaultInjection!$AD$3:$AD$500, FuSa_FaultInjection!$W$3:$W$500 = $W51),
                            IFERROR(
                                _xlfn._xlws.FILTER(Function_SCC!$AD$3:$AD$525, Function_SCC!$W$3:$W$525 = $W51),
                                _xlfn._xlws.FILTER(FuSa_FTT!$AD$3:$AD$500, FuSa_FTT!$W$3:$W$500 = $W51)
                            )
                        )
                    )
                )
            )
        )
    )
)</f>
        <v/>
      </c>
      <c r="AE51" s="965" t="n"/>
      <c r="AG51" s="223" t="inlineStr"/>
      <c r="AH51" s="628" t="inlineStr"/>
      <c r="AI51" s="43" t="inlineStr"/>
      <c r="AJ51" s="43" t="inlineStr"/>
      <c r="AK51" s="43" t="inlineStr"/>
      <c r="AL51" s="266" t="n"/>
      <c r="AM51" s="231" t="n"/>
      <c r="AN51" s="765" t="n"/>
      <c r="AO51" s="223">
        <f>EXACT(W51,AG51)</f>
        <v/>
      </c>
      <c r="AP51" s="43">
        <f>EXACT(X51,AH51)</f>
        <v/>
      </c>
      <c r="AQ51" s="43">
        <f>EXACT(Y51,AI51)</f>
        <v/>
      </c>
      <c r="AR51" s="43">
        <f>EXACT(Z51,AJ51)</f>
        <v/>
      </c>
      <c r="AS51" s="266">
        <f>EXACT(AA51,AK51)</f>
        <v/>
      </c>
      <c r="AT51" t="inlineStr"/>
      <c r="AU51" t="inlineStr"/>
    </row>
    <row r="52" ht="15" customHeight="1">
      <c r="A52" s="439" t="inlineStr">
        <is>
          <t>Yes</t>
        </is>
      </c>
      <c r="B52" s="440" t="inlineStr">
        <is>
          <t>Yes</t>
        </is>
      </c>
      <c r="C52" s="445" t="inlineStr">
        <is>
          <t>Yes</t>
        </is>
      </c>
      <c r="D52" s="608">
        <f t="array" ref="D52">IFERROR(
      _xlfn._xlws.FILTER(FuSa_Charger!$D$3:$D$520, FuSa_Charger!$W$3:$W$520 = $W52),
      IFERROR(
          _xlfn._xlws.FILTER(Function_14DCDC!$D$3:$D$503,Function_14DCDC!$W$3:$W$503 = $W52),
          IFERROR(
              _xlfn._xlws.FILTER(Function_Charger!$D$3:$D$510,Function_Charger!$W$3:$W$510 = $W52),
              IFERROR(
                  _xlfn._xlws.FILTER(FuSa_14DCDC!$D$3:$D$500,FuSa_14DCDC!$W$3:$W$500 = $W52),
                  IFERROR(
                      _xlfn._xlws.FILTER(FuSa_14DCDC_EFAN!$D$3:$D$500,FuSa_14DCDC_EFAN!$W$3:$W$500 = $W52),
                      IFERROR(
                          _xlfn._xlws.FILTER(FuSa_FaultInjection!$D$3:$D$500,FuSa_FaultInjection!$W$3:$W$500 = $W52),
                          IFERROR(
                              _xlfn._xlws.FILTER(Function_SCC!$D$3:$D$512,Function_SCC!$W$3:$W$512 = $W52),
                              IFERROR(
                                  _xlfn._xlws.FILTER(FuSa_FTT!$D$3:$D$500,FuSa_FTT!$W$3:$W$500 = $W52),
                                  "NA"
                           )
                       )
                   )
               )
           )
       )
   )
)</f>
        <v/>
      </c>
      <c r="E52" s="608">
        <f t="array" ref="E52">IFERROR(
      _xlfn._xlws.FILTER(FuSa_Charger!$E$3:$E$520, FuSa_Charger!$W$3:$W$520 = $W52),
      IFERROR(
          _xlfn._xlws.FILTER(Function_14DCDC!$E$3:$E$503,Function_14DCDC!$W$3:$W$503 = $W52),
          IFERROR(
              _xlfn._xlws.FILTER(Function_Charger!$E$3:$E$510,Function_Charger!$W$3:$W$510 = $W52),
              IFERROR(
                  _xlfn._xlws.FILTER(FuSa_14DCDC!$E$3:$E$500,FuSa_14DCDC!$W$3:$W$500 = $W52),
                  IFERROR(
                      _xlfn._xlws.FILTER(FuSa_14DCDC_EFAN!$E$3:$E$500,FuSa_14DCDC_EFAN!$W$3:$W$500 = $W52),
                      IFERROR(
                          _xlfn._xlws.FILTER(FuSa_FaultInjection!$E$3:$E$500,FuSa_FaultInjection!$W$3:$W$500 = $W52),
                          IFERROR(
                              _xlfn._xlws.FILTER(Function_SCC!$E$3:$E$512,Function_SCC!$W$3:$W$512 = $W52),
                              IFERROR(
                                  _xlfn._xlws.FILTER(FuSa_FTT!$E$3:$E$500,FuSa_FTT!$W$3:$W$500 = $W52),
                                  "NA"
                           )
                       )
                   )
               )
           )
       )
   )
)</f>
        <v/>
      </c>
      <c r="F52" s="608">
        <f t="array" ref="F52">IFERROR(
      _xlfn._xlws.FILTER(FuSa_Charger!$F$3:$F$520, FuSa_Charger!$W$3:$W$520 = $W52),
      IFERROR(
          _xlfn._xlws.FILTER(Function_14DCDC!$F$3:$F$503,Function_14DCDC!$W$3:$W$503 = $W52),
          IFERROR(
              _xlfn._xlws.FILTER(Function_Charger!$F$3:$F$510,Function_Charger!$W$3:$W$510 = $W52),
              IFERROR(
                  _xlfn._xlws.FILTER(FuSa_14DCDC!$F$3:$F$500,FuSa_14DCDC!$W$3:$W$500 = $W52),
                  IFERROR(
                      _xlfn._xlws.FILTER(FuSa_14DCDC_EFAN!$F$3:$F$500,FuSa_14DCDC_EFAN!$W$3:$W$500 = $W52),
                      IFERROR(
                          _xlfn._xlws.FILTER(FuSa_FaultInjection!$F$3:$F$500,FuSa_FaultInjection!$W$3:$W$500 = $W52),
                          IFERROR(
                              _xlfn._xlws.FILTER(Function_SCC!$F$3:$F$512,Function_SCC!$W$3:$W$512 = $W52),
                              IFERROR(
                                  _xlfn._xlws.FILTER(FuSa_FTT!$F$3:$F$500,FuSa_FTT!$W$3:$W$500 = $W52),
                                  "NA"
                           )
                       )
                   )
               )
           )
       )
   )
)</f>
        <v/>
      </c>
      <c r="G52" s="608">
        <f t="array" ref="G52">IFERROR(
      _xlfn._xlws.FILTER(FuSa_Charger!$G$3:$G$520, FuSa_Charger!$W$3:$W$520 = $W52),
      IFERROR(
          _xlfn._xlws.FILTER(Function_14DCDC!$G$3:$G$503,Function_14DCDC!$W$3:$W$503 = $W52),
          IFERROR(
              _xlfn._xlws.FILTER(Function_Charger!$G$3:$G$510,Function_Charger!$W$3:$W$510 = $W52),
              IFERROR(
                  _xlfn._xlws.FILTER(FuSa_14DCDC!$G$3:$G$500,FuSa_14DCDC!$W$3:$W$500 = $W52),
                  IFERROR(
                      _xlfn._xlws.FILTER(FuSa_14DCDC_EFAN!$G$3:$G$500,FuSa_14DCDC_EFAN!$W$3:$W$500 = $W52),
                      IFERROR(
                          _xlfn._xlws.FILTER(FuSa_FaultInjection!$G$3:$G$500,FuSa_FaultInjection!$W$3:$W$500 = $W52),
                          IFERROR(
                              _xlfn._xlws.FILTER(Function_SCC!$G$3:$G$512,Function_SCC!$W$3:$W$512 = $W52),
                              IFERROR(
                                  _xlfn._xlws.FILTER(FuSa_FTT!$G$3:$G$500,FuSa_FTT!$W$3:$W$500 = $W52),
                                  "NA"
                           )
                       )
                   )
               )
           )
       )
   )
)</f>
        <v/>
      </c>
      <c r="H52" s="608">
        <f t="array" ref="H52">IFERROR(
      _xlfn._xlws.FILTER(FuSa_Charger!$H$3:$H$520, FuSa_Charger!$W$3:$W$520 = $W52),
      IFERROR(
          _xlfn._xlws.FILTER(Function_14DCDC!$H$3:$H$503,Function_14DCDC!$W$3:$W$503 = $W52),
          IFERROR(
              _xlfn._xlws.FILTER(Function_Charger!$H$3:$H$510,Function_Charger!$W$3:$W$510 = $W52),
              IFERROR(
                  _xlfn._xlws.FILTER(FuSa_14DCDC!$H$3:$H$500,FuSa_14DCDC!$W$3:$W$500 = $W52),
                  IFERROR(
                      _xlfn._xlws.FILTER(FuSa_14DCDC_EFAN!$H$3:$H$500,FuSa_14DCDC_EFAN!$W$3:$W$500 = $W52),
                      IFERROR(
                          _xlfn._xlws.FILTER(FuSa_FaultInjection!$H$3:$H$500,FuSa_FaultInjection!$W$3:$W$500 = $W52),
                          IFERROR(
                              _xlfn._xlws.FILTER(Function_SCC!$H$3:$H$512,Function_SCC!$W$3:$W$512 = $W52),
                              IFERROR(
                                  _xlfn._xlws.FILTER(FuSa_FTT!$H$3:$H$500,FuSa_FTT!$W$3:$W$500 = $W52),
                                  "NA"
                           )
                       )
                   )
               )
           )
       )
   )
)</f>
        <v/>
      </c>
      <c r="I52" s="608">
        <f t="array" ref="I52">IFERROR(
      _xlfn._xlws.FILTER(FuSa_Charger!$I$3:$I$520, FuSa_Charger!$W$3:$W$520 = $W52),
      IFERROR(
          _xlfn._xlws.FILTER(Function_14DCDC!$I$3:$I$503,Function_14DCDC!$W$3:$W$503 = $W52),
          IFERROR(
              _xlfn._xlws.FILTER(Function_Charger!$I$3:$I$510,Function_Charger!$W$3:$W$510 = $W52),
              IFERROR(
                  _xlfn._xlws.FILTER(FuSa_14DCDC!$I$3:$I$500,FuSa_14DCDC!$W$3:$W$500 = $W52),
                  IFERROR(
                      _xlfn._xlws.FILTER(FuSa_14DCDC_EFAN!$I$3:$I$500,FuSa_14DCDC_EFAN!$W$3:$W$500 = $W52),
                      IFERROR(
                          _xlfn._xlws.FILTER(FuSa_FaultInjection!$I$3:$I$500,FuSa_FaultInjection!$W$3:$W$500 = $W52),
                          IFERROR(
                              _xlfn._xlws.FILTER(Function_SCC!$I$3:$I$512,Function_SCC!$W$3:$W$512 = $W52),
                              IFERROR(
                                  _xlfn._xlws.FILTER(FuSa_FTT!$I$3:$I$500,FuSa_FTT!$W$3:$W$500 = $W52),
                                  "NA"
                           )
                       )
                   )
               )
           )
       )
   )
)</f>
        <v/>
      </c>
      <c r="J52" s="441" t="n"/>
      <c r="K52" s="441" t="n"/>
      <c r="L52" s="441" t="n"/>
      <c r="M52" s="441" t="n"/>
      <c r="N52" s="608">
        <f t="array" ref="N52">IFERROR(
      _xlfn._xlws.FILTER(FuSa_Charger!$O$3:$O$520, FuSa_Charger!$W$3:$W$520 = $W52),
      IFERROR(
          _xlfn._xlws.FILTER(Function_14DCDC!$O$3:$O$503,Function_14DCDC!$W$3:$W$503 = $W52),
          IFERROR(
              _xlfn._xlws.FILTER(Function_Charger!$O$3:$O$510,Function_Charger!$W$3:$W$510 = $W52),
              IFERROR(
                  _xlfn._xlws.FILTER(FuSa_14DCDC!$O$3:$O$500,FuSa_14DCDC!$W$3:$W$500 = $W52),
                  IFERROR(
                      _xlfn._xlws.FILTER(FuSa_14DCDC_EFAN!$O$3:$O$500,FuSa_14DCDC_EFAN!$W$3:$W$500 = $W52),
                      IFERROR(
                          _xlfn._xlws.FILTER(FuSa_FaultInjection!$O$3:$O$500,FuSa_FaultInjection!$W$3:$W$500 = $W52),
                          IFERROR(
                              _xlfn._xlws.FILTER(Function_SCC!$O$3:$O$512,Function_SCC!$W$3:$W$512 = $W52),
                              IFERROR(
                                  _xlfn._xlws.FILTER(FuSa_FTT!$O$3:$O$500,FuSa_FTT!$W$3:$W$500 = $W52),
                                  "NA"
                           )
                       )
                   )
               )
           )
       )
   )
)</f>
        <v/>
      </c>
      <c r="O52" s="608">
        <f t="array" ref="O52">IFERROR(
      _xlfn._xlws.FILTER(FuSa_Charger!$Q$3:$Q$520, FuSa_Charger!$W$3:$W$520 = $W52),
      IFERROR(
          _xlfn._xlws.FILTER(Function_14DCDC!$Q$3:$Q$503,Function_14DCDC!$W$3:$W$503 = $W52),
          IFERROR(
              _xlfn._xlws.FILTER(Function_Charger!$Q$3:$Q$510,Function_Charger!$W$3:$W$510 = $W52),
              IFERROR(
                  _xlfn._xlws.FILTER(FuSa_14DCDC!$Q$3:$Q$500,FuSa_14DCDC!$W$3:$W$500 = $W52),
                  IFERROR(
                      _xlfn._xlws.FILTER(FuSa_14DCDC_EFAN!$Q$3:$Q$500,FuSa_14DCDC_EFAN!$W$3:$W$500 = $W52),
                      IFERROR(
                          _xlfn._xlws.FILTER(FuSa_FaultInjection!$Q$3:$Q$500,FuSa_FaultInjection!$W$3:$W$500 = $W52),
                          IFERROR(
                              _xlfn._xlws.FILTER(Function_SCC!$Q$3:$Q$512,Function_SCC!$W$3:$W$512 = $W52),
                              IFERROR(
                                  _xlfn._xlws.FILTER(FuSa_FTT!$Q$3:$Q$500,FuSa_FTT!$W$3:$W$500 = $W52),
                                  "NA"
                           )
                       )
                   )
               )
           )
       )
   )
)</f>
        <v/>
      </c>
      <c r="P52" s="608">
        <f t="array" ref="P52">IFERROR(
      _xlfn._xlws.FILTER(FuSa_Charger!$R$3:$R$520, FuSa_Charger!$W$3:$W$520 = $W52),
      IFERROR(
          _xlfn._xlws.FILTER(Function_14DCDC!$R$3:$R$503,Function_14DCDC!$W$3:$W$503 = $W52),
          IFERROR(
              _xlfn._xlws.FILTER(Function_Charger!$R$3:$R$510,Function_Charger!$W$3:$W$510 = $W52),
              IFERROR(
                  _xlfn._xlws.FILTER(FuSa_14DCDC!$R$3:$R$500,FuSa_14DCDC!$W$3:$W$500 = $W52),
                  IFERROR(
                      _xlfn._xlws.FILTER(FuSa_14DCDC_EFAN!$R$3:$R$500,FuSa_14DCDC_EFAN!$W$3:$W$500 = $W52),
                      IFERROR(
                          _xlfn._xlws.FILTER(FuSa_FaultInjection!$R$3:$R$500,FuSa_FaultInjection!$W$3:$W$500 = $W52),
                          IFERROR(
                              _xlfn._xlws.FILTER(Function_SCC!$R$3:$R$512,Function_SCC!$W$3:$W$512 = $W52),
                              IFERROR(
                                  _xlfn._xlws.FILTER(FuSa_FTT!$R$3:$R$500,FuSa_FTT!$W$3:$W$500 = $W52),
                                  "NA"
                           )
                       )
                   )
               )
           )
       )
   )
)</f>
        <v/>
      </c>
      <c r="Q52" s="608">
        <f t="array" ref="Q52">IFERROR(
      _xlfn._xlws.FILTER(FuSa_Charger!$S$3:$S$520, FuSa_Charger!$W$3:$W$520 = $W52),
      IFERROR(
          _xlfn._xlws.FILTER(Function_14DCDC!$S$3:$S$503,Function_14DCDC!$W$3:$W$503 = $W52),
          IFERROR(
              _xlfn._xlws.FILTER(Function_Charger!$S$3:$S$510,Function_Charger!$W$3:$W$510 = $W52),
              IFERROR(
                  _xlfn._xlws.FILTER(FuSa_14DCDC!$S$3:$S$500,FuSa_14DCDC!$W$3:$W$500 = $W52),
                  IFERROR(
                      _xlfn._xlws.FILTER(FuSa_14DCDC_EFAN!$S$3:$S$500,FuSa_14DCDC_EFAN!$W$3:$W$500 = $W52),
                      IFERROR(
                          _xlfn._xlws.FILTER(FuSa_FaultInjection!$S$3:$S$500,FuSa_FaultInjection!$W$3:$W$500 = $W52),
                          IFERROR(
                              _xlfn._xlws.FILTER(Function_SCC!$S$3:$S$512,Function_SCC!$W$3:$W$512 = $W52),
                              IFERROR(
                                  _xlfn._xlws.FILTER(FuSa_FTT!$S$3:$S$500,FuSa_FTT!$W$3:$W$500 = $W52),
                                  "NA"
                           )
                       )
                   )
               )
           )
       )
   )
)</f>
        <v/>
      </c>
      <c r="R52" s="441">
        <f t="array" ref="R52">IFERROR(
      _xlfn._xlws.FILTER(FuSa_Charger!$T$3:$T$520, FuSa_Charger!$W$3:$W$520 = $W52),
      IFERROR(
          _xlfn._xlws.FILTER(Function_14DCDC!$T$3:$T$503,Function_14DCDC!$W$3:$W$503 =$W52 ),
          IFERROR(
              _xlfn._xlws.FILTER(Function_Charger!$T$3:$T$510,Function_Charger!$W$3:$W$510 = $W52),
              IFERROR(
                  _xlfn._xlws.FILTER(FuSa_14DCDC!$T$3:$T$500,FuSa_14DCDC!$W$3:$W$500 = $W52),
                  IFERROR(
                      _xlfn._xlws.FILTER(FuSa_14DCDC_EFAN!$T$3:$T$500,FuSa_14DCDC_EFAN!$W$3:$W$500 = $W52),
                      IFERROR(
                          _xlfn._xlws.FILTER(FuSa_FaultInjection!$T$3:$T$500,FuSa_FaultInjection!$W$3:$W$500 = $W52),
                          IFERROR(
                              _xlfn._xlws.FILTER(Function_SCC!$T$3:$T$512,Function_SCC!$W$3:$W$512 = $W52),
                              IFERROR(
                                  _xlfn._xlws.FILTER(FuSa_FTT!$T$3:$T$500,FuSa_FTT!$W$3:$W$500 = $W52),
                                  IFERROR(
                                       _xlfn._xlws.FILTER(FuSa_NACS!$R$3:$R$548,FuSa_NACS!$W$3:$W$548 = $W52),
                                       "NA"
                               )
                           )
                       )
                   )
               )
           )
       )
   )
)</f>
        <v/>
      </c>
      <c r="S52" s="441">
        <f t="array" ref="S52">IFERROR(
      _xlfn._xlws.FILTER(FuSa_Charger!$U$3:$U$520, FuSa_Charger!$W$3:$W$520 = $W52),
      IFERROR(
          _xlfn._xlws.FILTER(Function_14DCDC!$U$3:$U$503,Function_14DCDC!$W$3:$W$503 =$W52 ),
          IFERROR(
              _xlfn._xlws.FILTER(Function_Charger!$U$3:$U$510,Function_Charger!$W$3:$W$510 = $W52),
              IFERROR(
                  _xlfn._xlws.FILTER(FuSa_14DCDC!$U$3:$U$500,FuSa_14DCDC!$W$3:$W$500 = $W52),
                  IFERROR(
                      _xlfn._xlws.FILTER(FuSa_14DCDC_EFAN!$U$3:$U$500,FuSa_14DCDC_EFAN!$W$3:$W$500 = $W52),
                      IFERROR(
                          _xlfn._xlws.FILTER(FuSa_FaultInjection!$U$3:$U$500,FuSa_FaultInjection!$W$3:$W$500 = $W52),
                          IFERROR(
                              _xlfn._xlws.FILTER(Function_SCC!$U$3:$U$512,Function_SCC!$W$3:$W$512 = $W52),
                              IFERROR(
                                  _xlfn._xlws.FILTER(FuSa_FTT!$U$3:$U$500,FuSa_FTT!$W$3:$W$500 = $W52),
                                  IFERROR(
                                       _xlfn._xlws.FILTER(FuSa_NACS!$S$3:$S$548,FuSa_NACS!$W$3:$W$548 = $W52),
                                       "NA"
                               )
                           )
                       )
                   )
               )
           )
       )
   )
)</f>
        <v/>
      </c>
      <c r="T52" s="441">
        <f t="array" ref="T52">IFERROR(
      _xlfn._xlws.FILTER(FuSa_Charger!$V$3:$V$520, FuSa_Charger!$W$3:$W$520 = $W52),
      IFERROR(
          _xlfn._xlws.FILTER(Function_14DCDC!$V$3:$V$503,Function_14DCDC!$W$3:$W$503 =$W52 ),
          IFERROR(
              _xlfn._xlws.FILTER(Function_Charger!$V$3:$V$510,Function_Charger!$W$3:$W$510 = $W52),
              IFERROR(
                  _xlfn._xlws.FILTER(FuSa_14DCDC!$V$3:$V$500,FuSa_14DCDC!$W$3:$W$500 = $W52),
                  IFERROR(
                      _xlfn._xlws.FILTER(FuSa_14DCDC_EFAN!$V$3:$V$500,FuSa_14DCDC_EFAN!$W$3:$W$500 = $W52),
                      IFERROR(
                          _xlfn._xlws.FILTER(FuSa_FaultInjection!$V$3:$V$500,FuSa_FaultInjection!$W$3:$W$500 = $W52),
                          IFERROR(
                              _xlfn._xlws.FILTER(Function_SCC!$V$3:$V$512,Function_SCC!$W$3:$W$512 = $W52),
                              IFERROR(
                                  _xlfn._xlws.FILTER(FuSa_FTT!$V$3:$V$500,FuSa_FTT!$W$3:$W$500 = $W52),
                                  IFERROR(
                                       _xlfn._xlws.FILTER(FuSa_NACS!$T$3:$T$548,FuSa_NACS!$W$3:$W$548 = $W52),
                                       "NA"
                               )
                           )
                       )
                   )
               )
           )
       )
   )
)</f>
        <v/>
      </c>
      <c r="U52" s="183" t="inlineStr">
        <is>
          <t>Avoidance of incorrect voltage at DC Charging Socket (SZ-DC1)</t>
        </is>
      </c>
      <c r="V52" s="876" t="n"/>
      <c r="W52" s="231" t="inlineStr">
        <is>
          <t>[SYI_DC1_001_002]Contact protection on DC charging socket.html</t>
        </is>
      </c>
      <c r="X52" s="840" t="n">
        <v>2</v>
      </c>
      <c r="Y52" s="240" t="n">
        <v>0</v>
      </c>
      <c r="Z52" s="240" t="n">
        <v>0</v>
      </c>
      <c r="AA52" s="240" t="n">
        <v>2</v>
      </c>
      <c r="AB52" s="847" t="n">
        <v>0.0005324074074074074</v>
      </c>
      <c r="AC52" s="359">
        <f t="array" ref="AC52">IF(
    IFERROR(
        _xlfn._xlws.FILTER(FuSa_Charger!$AC$3:$AC$519, FuSa_Charger!$W$3:$W$519 = $W52),
        IFERROR(
            _xlfn._xlws.FILTER(Function_14DCDC!$AC$3:$AC$503, Function_14DCDC!$W$3:$W$503 = $W52),
            IFERROR(
                _xlfn._xlws.FILTER(Function_Charger!$AC$3:$AC$508, Function_Charger!$W$3:$W$508 = $W52),
                IFERROR(
                    _xlfn._xlws.FILTER(FuSa_14DCDC!$AC$3:$AC$500, FuSa_14DCDC!$W$3:$W$500 = $W52),
                    IFERROR(
                        _xlfn._xlws.FILTER(FuSa_14DCDC_EFAN!$AC$3:$AC$500, FuSa_14DCDC_EFAN!$W$3:$W$500 =$W52 ),
                        IFERROR(
                            _xlfn._xlws.FILTER(FuSa_FaultInjection!$AC$3:$AC$500, FuSa_FaultInjection!$W$3:$W$500 = $W52),
                            IFERROR(
                                _xlfn._xlws.FILTER(Function_SCC!$AC$3:$AC$525, Function_SCC!$W$3:$W$525 = $W52),
                                _xlfn._xlws.FILTER(FuSa_FTT!$AC$3:$AC$500, FuSa_FTT!$W$3:$W$500 = $W52)
                            )
                        )
                    )
                )
            )
        )
    ) = 0,
    "",
    IFERROR(
        _xlfn._xlws.FILTER(FuSa_Charger!$AC$3:$AC$519, FuSa_Charger!$W$3:$W$519 = $W52),
        IFERROR(
            _xlfn._xlws.FILTER(Function_14DCDC!$AC$3:$AC$503, Function_14DCDC!$W$3:$W$503 = $W52),
            IFERROR(
                _xlfn._xlws.FILTER(Function_Charger!$AC$3:$AC$508, Function_Charger!$W$3:$W$508 = $W52),
                IFERROR(
                    _xlfn._xlws.FILTER(FuSa_14DCDC!$AC$3:$AC$500, FuSa_14DCDC!$W$3:$W$500 = $W52),
                    IFERROR(
                        _xlfn._xlws.FILTER(FuSa_14DCDC_EFAN!$AC$3:$AC$500, FuSa_14DCDC_EFAN!$W$3:$W$500 = $W52),
                        IFERROR(
                            _xlfn._xlws.FILTER(FuSa_FaultInjection!$AC$3:$AC$500, FuSa_FaultInjection!$W$3:$W$500 = $W52),
                            IFERROR(
                                _xlfn._xlws.FILTER(Function_SCC!$AC$3:$AC$525, Function_SCC!$W$3:$W$525 = $W52),
                                _xlfn._xlws.FILTER(FuSa_FTT!$AC$3:$AC$500, FuSa_FTT!$W$3:$W$500 = $W52)
                            )
                        )
                    )
                )
            )
        )
    )
)</f>
        <v/>
      </c>
      <c r="AD52" s="438">
        <f t="array" ref="AD52">IF(
    IFERROR(
        _xlfn._xlws.FILTER(FuSa_Charger!$AD$3:$AD$519, FuSa_Charger!$W$3:$W$519 = $W52),
        IFERROR(
            _xlfn._xlws.FILTER(Function_14DCDC!$AD$3:$AD$503, Function_14DCDC!$W$3:$W$503 = $W52),
            IFERROR(
                _xlfn._xlws.FILTER(Function_Charger!$AD$3:$AD$508, Function_Charger!$W$3:$W$508 = $W52),
                IFERROR(
                    _xlfn._xlws.FILTER(FuSa_14DCDC!$AD$3:$AD$500, FuSa_14DCDC!$W$3:$W$500 = $W52),
                    IFERROR(
                        _xlfn._xlws.FILTER(FuSa_14DCDC_EFAN!$AD$3:$AD$500, FuSa_14DCDC_EFAN!$W$3:$W$500 =$W52 ),
                        IFERROR(
                            _xlfn._xlws.FILTER(FuSa_FaultInjection!$AD$3:$AD$500, FuSa_FaultInjection!$W$3:$W$500 = $W52),
                            IFERROR(
                                _xlfn._xlws.FILTER(Function_SCC!$AD$3:$AD$525, Function_SCC!$W$3:$W$525 = $W52),
                                _xlfn._xlws.FILTER(FuSa_FTT!$AD$3:$AD$500, FuSa_FTT!$W$3:$W$500 = $W52)
                            )
                        )
                    )
                )
            )
        )
    ) = 0,
    "",
    IFERROR(
        _xlfn._xlws.FILTER(FuSa_Charger!$AD$3:$AD$519, FuSa_Charger!$W$3:$W$519 = $W52),
        IFERROR(
            _xlfn._xlws.FILTER(Function_14DCDC!$AD$3:$AD$503, Function_14DCDC!$W$3:$W$503 = $W52),
            IFERROR(
                _xlfn._xlws.FILTER(Function_Charger!$AD$3:$AD$508, Function_Charger!$W$3:$W$508 = $W52),
                IFERROR(
                    _xlfn._xlws.FILTER(FuSa_14DCDC!$AD$3:$AD$500, FuSa_14DCDC!$W$3:$W$500 = $W52),
                    IFERROR(
                        _xlfn._xlws.FILTER(FuSa_14DCDC_EFAN!$AD$3:$AD$500, FuSa_14DCDC_EFAN!$W$3:$W$500 = $W52),
                        IFERROR(
                            _xlfn._xlws.FILTER(FuSa_FaultInjection!$AD$3:$AD$500, FuSa_FaultInjection!$W$3:$W$500 = $W52),
                            IFERROR(
                                _xlfn._xlws.FILTER(Function_SCC!$AD$3:$AD$525, Function_SCC!$W$3:$W$525 = $W52),
                                _xlfn._xlws.FILTER(FuSa_FTT!$AD$3:$AD$500, FuSa_FTT!$W$3:$W$500 = $W52)
                            )
                        )
                    )
                )
            )
        )
    )
)</f>
        <v/>
      </c>
      <c r="AE52" s="756" t="n"/>
      <c r="AG52" s="223" t="inlineStr"/>
      <c r="AH52" s="628" t="inlineStr"/>
      <c r="AI52" s="43" t="inlineStr"/>
      <c r="AJ52" s="43" t="inlineStr"/>
      <c r="AK52" s="43" t="inlineStr"/>
      <c r="AL52" s="266" t="n"/>
      <c r="AM52" s="231" t="n"/>
      <c r="AN52" s="765" t="n"/>
      <c r="AO52" s="223">
        <f>EXACT(W52,AG52)</f>
        <v/>
      </c>
      <c r="AP52" s="43">
        <f>EXACT(X52,AH52)</f>
        <v/>
      </c>
      <c r="AQ52" s="43">
        <f>EXACT(Y52,AI52)</f>
        <v/>
      </c>
      <c r="AR52" s="43">
        <f>EXACT(Z52,AJ52)</f>
        <v/>
      </c>
      <c r="AS52" s="266">
        <f>EXACT(AA52,AK52)</f>
        <v/>
      </c>
      <c r="AT52" t="inlineStr"/>
      <c r="AU52" t="inlineStr"/>
    </row>
    <row r="53" ht="15" customHeight="1">
      <c r="A53" s="439" t="inlineStr">
        <is>
          <t>Yes</t>
        </is>
      </c>
      <c r="B53" s="440" t="inlineStr">
        <is>
          <t>Yes</t>
        </is>
      </c>
      <c r="C53" s="445" t="inlineStr">
        <is>
          <t>Yes</t>
        </is>
      </c>
      <c r="D53" s="608">
        <f t="array" ref="D53">IFERROR(
      _xlfn._xlws.FILTER(FuSa_Charger!$D$3:$D$520, FuSa_Charger!$W$3:$W$520 = $W53),
      IFERROR(
          _xlfn._xlws.FILTER(Function_14DCDC!$D$3:$D$503,Function_14DCDC!$W$3:$W$503 = $W53),
          IFERROR(
              _xlfn._xlws.FILTER(Function_Charger!$D$3:$D$510,Function_Charger!$W$3:$W$510 = $W53),
              IFERROR(
                  _xlfn._xlws.FILTER(FuSa_14DCDC!$D$3:$D$500,FuSa_14DCDC!$W$3:$W$500 = $W53),
                  IFERROR(
                      _xlfn._xlws.FILTER(FuSa_14DCDC_EFAN!$D$3:$D$500,FuSa_14DCDC_EFAN!$W$3:$W$500 = $W53),
                      IFERROR(
                          _xlfn._xlws.FILTER(FuSa_FaultInjection!$D$3:$D$500,FuSa_FaultInjection!$W$3:$W$500 = $W53),
                          IFERROR(
                              _xlfn._xlws.FILTER(Function_SCC!$D$3:$D$512,Function_SCC!$W$3:$W$512 = $W53),
                              IFERROR(
                                  _xlfn._xlws.FILTER(FuSa_FTT!$D$3:$D$500,FuSa_FTT!$W$3:$W$500 = $W53),
                                  "NA"
                           )
                       )
                   )
               )
           )
       )
   )
)</f>
        <v/>
      </c>
      <c r="E53" s="608">
        <f t="array" ref="E53">IFERROR(
      _xlfn._xlws.FILTER(FuSa_Charger!$E$3:$E$520, FuSa_Charger!$W$3:$W$520 = $W53),
      IFERROR(
          _xlfn._xlws.FILTER(Function_14DCDC!$E$3:$E$503,Function_14DCDC!$W$3:$W$503 = $W53),
          IFERROR(
              _xlfn._xlws.FILTER(Function_Charger!$E$3:$E$510,Function_Charger!$W$3:$W$510 = $W53),
              IFERROR(
                  _xlfn._xlws.FILTER(FuSa_14DCDC!$E$3:$E$500,FuSa_14DCDC!$W$3:$W$500 = $W53),
                  IFERROR(
                      _xlfn._xlws.FILTER(FuSa_14DCDC_EFAN!$E$3:$E$500,FuSa_14DCDC_EFAN!$W$3:$W$500 = $W53),
                      IFERROR(
                          _xlfn._xlws.FILTER(FuSa_FaultInjection!$E$3:$E$500,FuSa_FaultInjection!$W$3:$W$500 = $W53),
                          IFERROR(
                              _xlfn._xlws.FILTER(Function_SCC!$E$3:$E$512,Function_SCC!$W$3:$W$512 = $W53),
                              IFERROR(
                                  _xlfn._xlws.FILTER(FuSa_FTT!$E$3:$E$500,FuSa_FTT!$W$3:$W$500 = $W53),
                                  "NA"
                           )
                       )
                   )
               )
           )
       )
   )
)</f>
        <v/>
      </c>
      <c r="F53" s="608">
        <f t="array" ref="F53">IFERROR(
      _xlfn._xlws.FILTER(FuSa_Charger!$F$3:$F$520, FuSa_Charger!$W$3:$W$520 = $W53),
      IFERROR(
          _xlfn._xlws.FILTER(Function_14DCDC!$F$3:$F$503,Function_14DCDC!$W$3:$W$503 = $W53),
          IFERROR(
              _xlfn._xlws.FILTER(Function_Charger!$F$3:$F$510,Function_Charger!$W$3:$W$510 = $W53),
              IFERROR(
                  _xlfn._xlws.FILTER(FuSa_14DCDC!$F$3:$F$500,FuSa_14DCDC!$W$3:$W$500 = $W53),
                  IFERROR(
                      _xlfn._xlws.FILTER(FuSa_14DCDC_EFAN!$F$3:$F$500,FuSa_14DCDC_EFAN!$W$3:$W$500 = $W53),
                      IFERROR(
                          _xlfn._xlws.FILTER(FuSa_FaultInjection!$F$3:$F$500,FuSa_FaultInjection!$W$3:$W$500 = $W53),
                          IFERROR(
                              _xlfn._xlws.FILTER(Function_SCC!$F$3:$F$512,Function_SCC!$W$3:$W$512 = $W53),
                              IFERROR(
                                  _xlfn._xlws.FILTER(FuSa_FTT!$F$3:$F$500,FuSa_FTT!$W$3:$W$500 = $W53),
                                  "NA"
                           )
                       )
                   )
               )
           )
       )
   )
)</f>
        <v/>
      </c>
      <c r="G53" s="608">
        <f t="array" ref="G53">IFERROR(
      _xlfn._xlws.FILTER(FuSa_Charger!$G$3:$G$520, FuSa_Charger!$W$3:$W$520 = $W53),
      IFERROR(
          _xlfn._xlws.FILTER(Function_14DCDC!$G$3:$G$503,Function_14DCDC!$W$3:$W$503 = $W53),
          IFERROR(
              _xlfn._xlws.FILTER(Function_Charger!$G$3:$G$510,Function_Charger!$W$3:$W$510 = $W53),
              IFERROR(
                  _xlfn._xlws.FILTER(FuSa_14DCDC!$G$3:$G$500,FuSa_14DCDC!$W$3:$W$500 = $W53),
                  IFERROR(
                      _xlfn._xlws.FILTER(FuSa_14DCDC_EFAN!$G$3:$G$500,FuSa_14DCDC_EFAN!$W$3:$W$500 = $W53),
                      IFERROR(
                          _xlfn._xlws.FILTER(FuSa_FaultInjection!$G$3:$G$500,FuSa_FaultInjection!$W$3:$W$500 = $W53),
                          IFERROR(
                              _xlfn._xlws.FILTER(Function_SCC!$G$3:$G$512,Function_SCC!$W$3:$W$512 = $W53),
                              IFERROR(
                                  _xlfn._xlws.FILTER(FuSa_FTT!$G$3:$G$500,FuSa_FTT!$W$3:$W$500 = $W53),
                                  "NA"
                           )
                       )
                   )
               )
           )
       )
   )
)</f>
        <v/>
      </c>
      <c r="H53" s="608">
        <f t="array" ref="H53">IFERROR(
      _xlfn._xlws.FILTER(FuSa_Charger!$H$3:$H$520, FuSa_Charger!$W$3:$W$520 = $W53),
      IFERROR(
          _xlfn._xlws.FILTER(Function_14DCDC!$H$3:$H$503,Function_14DCDC!$W$3:$W$503 = $W53),
          IFERROR(
              _xlfn._xlws.FILTER(Function_Charger!$H$3:$H$510,Function_Charger!$W$3:$W$510 = $W53),
              IFERROR(
                  _xlfn._xlws.FILTER(FuSa_14DCDC!$H$3:$H$500,FuSa_14DCDC!$W$3:$W$500 = $W53),
                  IFERROR(
                      _xlfn._xlws.FILTER(FuSa_14DCDC_EFAN!$H$3:$H$500,FuSa_14DCDC_EFAN!$W$3:$W$500 = $W53),
                      IFERROR(
                          _xlfn._xlws.FILTER(FuSa_FaultInjection!$H$3:$H$500,FuSa_FaultInjection!$W$3:$W$500 = $W53),
                          IFERROR(
                              _xlfn._xlws.FILTER(Function_SCC!$H$3:$H$512,Function_SCC!$W$3:$W$512 = $W53),
                              IFERROR(
                                  _xlfn._xlws.FILTER(FuSa_FTT!$H$3:$H$500,FuSa_FTT!$W$3:$W$500 = $W53),
                                  "NA"
                           )
                       )
                   )
               )
           )
       )
   )
)</f>
        <v/>
      </c>
      <c r="I53" s="608">
        <f t="array" ref="I53">IFERROR(
      _xlfn._xlws.FILTER(FuSa_Charger!$I$3:$I$520, FuSa_Charger!$W$3:$W$520 = $W53),
      IFERROR(
          _xlfn._xlws.FILTER(Function_14DCDC!$I$3:$I$503,Function_14DCDC!$W$3:$W$503 = $W53),
          IFERROR(
              _xlfn._xlws.FILTER(Function_Charger!$I$3:$I$510,Function_Charger!$W$3:$W$510 = $W53),
              IFERROR(
                  _xlfn._xlws.FILTER(FuSa_14DCDC!$I$3:$I$500,FuSa_14DCDC!$W$3:$W$500 = $W53),
                  IFERROR(
                      _xlfn._xlws.FILTER(FuSa_14DCDC_EFAN!$I$3:$I$500,FuSa_14DCDC_EFAN!$W$3:$W$500 = $W53),
                      IFERROR(
                          _xlfn._xlws.FILTER(FuSa_FaultInjection!$I$3:$I$500,FuSa_FaultInjection!$W$3:$W$500 = $W53),
                          IFERROR(
                              _xlfn._xlws.FILTER(Function_SCC!$I$3:$I$512,Function_SCC!$W$3:$W$512 = $W53),
                              IFERROR(
                                  _xlfn._xlws.FILTER(FuSa_FTT!$I$3:$I$500,FuSa_FTT!$W$3:$W$500 = $W53),
                                  "NA"
                           )
                       )
                   )
               )
           )
       )
   )
)</f>
        <v/>
      </c>
      <c r="J53" s="441" t="n"/>
      <c r="K53" s="441" t="n"/>
      <c r="L53" s="441" t="n"/>
      <c r="M53" s="441" t="n"/>
      <c r="N53" s="608">
        <f t="array" ref="N53">IFERROR(
      _xlfn._xlws.FILTER(FuSa_Charger!$O$3:$O$520, FuSa_Charger!$W$3:$W$520 = $W53),
      IFERROR(
          _xlfn._xlws.FILTER(Function_14DCDC!$O$3:$O$503,Function_14DCDC!$W$3:$W$503 = $W53),
          IFERROR(
              _xlfn._xlws.FILTER(Function_Charger!$O$3:$O$510,Function_Charger!$W$3:$W$510 = $W53),
              IFERROR(
                  _xlfn._xlws.FILTER(FuSa_14DCDC!$O$3:$O$500,FuSa_14DCDC!$W$3:$W$500 = $W53),
                  IFERROR(
                      _xlfn._xlws.FILTER(FuSa_14DCDC_EFAN!$O$3:$O$500,FuSa_14DCDC_EFAN!$W$3:$W$500 = $W53),
                      IFERROR(
                          _xlfn._xlws.FILTER(FuSa_FaultInjection!$O$3:$O$500,FuSa_FaultInjection!$W$3:$W$500 = $W53),
                          IFERROR(
                              _xlfn._xlws.FILTER(Function_SCC!$O$3:$O$512,Function_SCC!$W$3:$W$512 = $W53),
                              IFERROR(
                                  _xlfn._xlws.FILTER(FuSa_FTT!$O$3:$O$500,FuSa_FTT!$W$3:$W$500 = $W53),
                                  "NA"
                           )
                       )
                   )
               )
           )
       )
   )
)</f>
        <v/>
      </c>
      <c r="O53" s="608">
        <f t="array" ref="O53">IFERROR(
      _xlfn._xlws.FILTER(FuSa_Charger!$Q$3:$Q$520, FuSa_Charger!$W$3:$W$520 = $W53),
      IFERROR(
          _xlfn._xlws.FILTER(Function_14DCDC!$Q$3:$Q$503,Function_14DCDC!$W$3:$W$503 = $W53),
          IFERROR(
              _xlfn._xlws.FILTER(Function_Charger!$Q$3:$Q$510,Function_Charger!$W$3:$W$510 = $W53),
              IFERROR(
                  _xlfn._xlws.FILTER(FuSa_14DCDC!$Q$3:$Q$500,FuSa_14DCDC!$W$3:$W$500 = $W53),
                  IFERROR(
                      _xlfn._xlws.FILTER(FuSa_14DCDC_EFAN!$Q$3:$Q$500,FuSa_14DCDC_EFAN!$W$3:$W$500 = $W53),
                      IFERROR(
                          _xlfn._xlws.FILTER(FuSa_FaultInjection!$Q$3:$Q$500,FuSa_FaultInjection!$W$3:$W$500 = $W53),
                          IFERROR(
                              _xlfn._xlws.FILTER(Function_SCC!$Q$3:$Q$512,Function_SCC!$W$3:$W$512 = $W53),
                              IFERROR(
                                  _xlfn._xlws.FILTER(FuSa_FTT!$Q$3:$Q$500,FuSa_FTT!$W$3:$W$500 = $W53),
                                  "NA"
                           )
                       )
                   )
               )
           )
       )
   )
)</f>
        <v/>
      </c>
      <c r="P53" s="608">
        <f t="array" ref="P53">IFERROR(
      _xlfn._xlws.FILTER(FuSa_Charger!$R$3:$R$520, FuSa_Charger!$W$3:$W$520 = $W53),
      IFERROR(
          _xlfn._xlws.FILTER(Function_14DCDC!$R$3:$R$503,Function_14DCDC!$W$3:$W$503 = $W53),
          IFERROR(
              _xlfn._xlws.FILTER(Function_Charger!$R$3:$R$510,Function_Charger!$W$3:$W$510 = $W53),
              IFERROR(
                  _xlfn._xlws.FILTER(FuSa_14DCDC!$R$3:$R$500,FuSa_14DCDC!$W$3:$W$500 = $W53),
                  IFERROR(
                      _xlfn._xlws.FILTER(FuSa_14DCDC_EFAN!$R$3:$R$500,FuSa_14DCDC_EFAN!$W$3:$W$500 = $W53),
                      IFERROR(
                          _xlfn._xlws.FILTER(FuSa_FaultInjection!$R$3:$R$500,FuSa_FaultInjection!$W$3:$W$500 = $W53),
                          IFERROR(
                              _xlfn._xlws.FILTER(Function_SCC!$R$3:$R$512,Function_SCC!$W$3:$W$512 = $W53),
                              IFERROR(
                                  _xlfn._xlws.FILTER(FuSa_FTT!$R$3:$R$500,FuSa_FTT!$W$3:$W$500 = $W53),
                                  "NA"
                           )
                       )
                   )
               )
           )
       )
   )
)</f>
        <v/>
      </c>
      <c r="Q53" s="608">
        <f t="array" ref="Q53">IFERROR(
      _xlfn._xlws.FILTER(FuSa_Charger!$S$3:$S$520, FuSa_Charger!$W$3:$W$520 = $W53),
      IFERROR(
          _xlfn._xlws.FILTER(Function_14DCDC!$S$3:$S$503,Function_14DCDC!$W$3:$W$503 = $W53),
          IFERROR(
              _xlfn._xlws.FILTER(Function_Charger!$S$3:$S$510,Function_Charger!$W$3:$W$510 = $W53),
              IFERROR(
                  _xlfn._xlws.FILTER(FuSa_14DCDC!$S$3:$S$500,FuSa_14DCDC!$W$3:$W$500 = $W53),
                  IFERROR(
                      _xlfn._xlws.FILTER(FuSa_14DCDC_EFAN!$S$3:$S$500,FuSa_14DCDC_EFAN!$W$3:$W$500 = $W53),
                      IFERROR(
                          _xlfn._xlws.FILTER(FuSa_FaultInjection!$S$3:$S$500,FuSa_FaultInjection!$W$3:$W$500 = $W53),
                          IFERROR(
                              _xlfn._xlws.FILTER(Function_SCC!$S$3:$S$512,Function_SCC!$W$3:$W$512 = $W53),
                              IFERROR(
                                  _xlfn._xlws.FILTER(FuSa_FTT!$S$3:$S$500,FuSa_FTT!$W$3:$W$500 = $W53),
                                  "NA"
                           )
                       )
                   )
               )
           )
       )
   )
)</f>
        <v/>
      </c>
      <c r="R53" s="441">
        <f t="array" ref="R53">IFERROR(
      _xlfn._xlws.FILTER(FuSa_Charger!$T$3:$T$520, FuSa_Charger!$W$3:$W$520 = $W53),
      IFERROR(
          _xlfn._xlws.FILTER(Function_14DCDC!$T$3:$T$503,Function_14DCDC!$W$3:$W$503 =$W53 ),
          IFERROR(
              _xlfn._xlws.FILTER(Function_Charger!$T$3:$T$510,Function_Charger!$W$3:$W$510 = $W53),
              IFERROR(
                  _xlfn._xlws.FILTER(FuSa_14DCDC!$T$3:$T$500,FuSa_14DCDC!$W$3:$W$500 = $W53),
                  IFERROR(
                      _xlfn._xlws.FILTER(FuSa_14DCDC_EFAN!$T$3:$T$500,FuSa_14DCDC_EFAN!$W$3:$W$500 = $W53),
                      IFERROR(
                          _xlfn._xlws.FILTER(FuSa_FaultInjection!$T$3:$T$500,FuSa_FaultInjection!$W$3:$W$500 = $W53),
                          IFERROR(
                              _xlfn._xlws.FILTER(Function_SCC!$T$3:$T$512,Function_SCC!$W$3:$W$512 = $W53),
                              IFERROR(
                                  _xlfn._xlws.FILTER(FuSa_FTT!$T$3:$T$500,FuSa_FTT!$W$3:$W$500 = $W53),
                                  IFERROR(
                                       _xlfn._xlws.FILTER(FuSa_NACS!$R$3:$R$548,FuSa_NACS!$W$3:$W$548 = $W53),
                                       "NA"
                               )
                           )
                       )
                   )
               )
           )
       )
   )
)</f>
        <v/>
      </c>
      <c r="S53" s="441">
        <f t="array" ref="S53">IFERROR(
      _xlfn._xlws.FILTER(FuSa_Charger!$U$3:$U$520, FuSa_Charger!$W$3:$W$520 = $W53),
      IFERROR(
          _xlfn._xlws.FILTER(Function_14DCDC!$U$3:$U$503,Function_14DCDC!$W$3:$W$503 =$W53 ),
          IFERROR(
              _xlfn._xlws.FILTER(Function_Charger!$U$3:$U$510,Function_Charger!$W$3:$W$510 = $W53),
              IFERROR(
                  _xlfn._xlws.FILTER(FuSa_14DCDC!$U$3:$U$500,FuSa_14DCDC!$W$3:$W$500 = $W53),
                  IFERROR(
                      _xlfn._xlws.FILTER(FuSa_14DCDC_EFAN!$U$3:$U$500,FuSa_14DCDC_EFAN!$W$3:$W$500 = $W53),
                      IFERROR(
                          _xlfn._xlws.FILTER(FuSa_FaultInjection!$U$3:$U$500,FuSa_FaultInjection!$W$3:$W$500 = $W53),
                          IFERROR(
                              _xlfn._xlws.FILTER(Function_SCC!$U$3:$U$512,Function_SCC!$W$3:$W$512 = $W53),
                              IFERROR(
                                  _xlfn._xlws.FILTER(FuSa_FTT!$U$3:$U$500,FuSa_FTT!$W$3:$W$500 = $W53),
                                  IFERROR(
                                       _xlfn._xlws.FILTER(FuSa_NACS!$S$3:$S$548,FuSa_NACS!$W$3:$W$548 = $W53),
                                       "NA"
                               )
                           )
                       )
                   )
               )
           )
       )
   )
)</f>
        <v/>
      </c>
      <c r="T53" s="441">
        <f t="array" ref="T53">IFERROR(
      _xlfn._xlws.FILTER(FuSa_Charger!$V$3:$V$520, FuSa_Charger!$W$3:$W$520 = $W53),
      IFERROR(
          _xlfn._xlws.FILTER(Function_14DCDC!$V$3:$V$503,Function_14DCDC!$W$3:$W$503 =$W53 ),
          IFERROR(
              _xlfn._xlws.FILTER(Function_Charger!$V$3:$V$510,Function_Charger!$W$3:$W$510 = $W53),
              IFERROR(
                  _xlfn._xlws.FILTER(FuSa_14DCDC!$V$3:$V$500,FuSa_14DCDC!$W$3:$W$500 = $W53),
                  IFERROR(
                      _xlfn._xlws.FILTER(FuSa_14DCDC_EFAN!$V$3:$V$500,FuSa_14DCDC_EFAN!$W$3:$W$500 = $W53),
                      IFERROR(
                          _xlfn._xlws.FILTER(FuSa_FaultInjection!$V$3:$V$500,FuSa_FaultInjection!$W$3:$W$500 = $W53),
                          IFERROR(
                              _xlfn._xlws.FILTER(Function_SCC!$V$3:$V$512,Function_SCC!$W$3:$W$512 = $W53),
                              IFERROR(
                                  _xlfn._xlws.FILTER(FuSa_FTT!$V$3:$V$500,FuSa_FTT!$W$3:$W$500 = $W53),
                                  IFERROR(
                                       _xlfn._xlws.FILTER(FuSa_NACS!$T$3:$T$548,FuSa_NACS!$W$3:$W$548 = $W53),
                                       "NA"
                               )
                           )
                       )
                   )
               )
           )
       )
   )
)</f>
        <v/>
      </c>
      <c r="U53" s="183" t="inlineStr">
        <is>
          <t>Avoidance of incorrect voltage at DC Charging Socket (SZ-DC1)</t>
        </is>
      </c>
      <c r="V53" s="876" t="n"/>
      <c r="W53" s="231" t="inlineStr">
        <is>
          <t>[SYI_DC1_001_003]Contact protection on DC charging socket.html</t>
        </is>
      </c>
      <c r="X53" s="840" t="n">
        <v>2</v>
      </c>
      <c r="Y53" s="240" t="n">
        <v>0</v>
      </c>
      <c r="Z53" s="240" t="n">
        <v>0</v>
      </c>
      <c r="AA53" s="240" t="n">
        <v>2</v>
      </c>
      <c r="AB53" s="847" t="n">
        <v>0.0009953703703703704</v>
      </c>
      <c r="AC53" s="359">
        <f t="array" ref="AC53">IF(
    IFERROR(
        _xlfn._xlws.FILTER(FuSa_Charger!$AC$3:$AC$519, FuSa_Charger!$W$3:$W$519 = $W53),
        IFERROR(
            _xlfn._xlws.FILTER(Function_14DCDC!$AC$3:$AC$503, Function_14DCDC!$W$3:$W$503 = $W53),
            IFERROR(
                _xlfn._xlws.FILTER(Function_Charger!$AC$3:$AC$508, Function_Charger!$W$3:$W$508 = $W53),
                IFERROR(
                    _xlfn._xlws.FILTER(FuSa_14DCDC!$AC$3:$AC$500, FuSa_14DCDC!$W$3:$W$500 = $W53),
                    IFERROR(
                        _xlfn._xlws.FILTER(FuSa_14DCDC_EFAN!$AC$3:$AC$500, FuSa_14DCDC_EFAN!$W$3:$W$500 =$W53 ),
                        IFERROR(
                            _xlfn._xlws.FILTER(FuSa_FaultInjection!$AC$3:$AC$500, FuSa_FaultInjection!$W$3:$W$500 = $W53),
                            IFERROR(
                                _xlfn._xlws.FILTER(Function_SCC!$AC$3:$AC$525, Function_SCC!$W$3:$W$525 = $W53),
                                _xlfn._xlws.FILTER(FuSa_FTT!$AC$3:$AC$500, FuSa_FTT!$W$3:$W$500 = $W53)
                            )
                        )
                    )
                )
            )
        )
    ) = 0,
    "",
    IFERROR(
        _xlfn._xlws.FILTER(FuSa_Charger!$AC$3:$AC$519, FuSa_Charger!$W$3:$W$519 = $W53),
        IFERROR(
            _xlfn._xlws.FILTER(Function_14DCDC!$AC$3:$AC$503, Function_14DCDC!$W$3:$W$503 = $W53),
            IFERROR(
                _xlfn._xlws.FILTER(Function_Charger!$AC$3:$AC$508, Function_Charger!$W$3:$W$508 = $W53),
                IFERROR(
                    _xlfn._xlws.FILTER(FuSa_14DCDC!$AC$3:$AC$500, FuSa_14DCDC!$W$3:$W$500 = $W53),
                    IFERROR(
                        _xlfn._xlws.FILTER(FuSa_14DCDC_EFAN!$AC$3:$AC$500, FuSa_14DCDC_EFAN!$W$3:$W$500 = $W53),
                        IFERROR(
                            _xlfn._xlws.FILTER(FuSa_FaultInjection!$AC$3:$AC$500, FuSa_FaultInjection!$W$3:$W$500 = $W53),
                            IFERROR(
                                _xlfn._xlws.FILTER(Function_SCC!$AC$3:$AC$525, Function_SCC!$W$3:$W$525 = $W53),
                                _xlfn._xlws.FILTER(FuSa_FTT!$AC$3:$AC$500, FuSa_FTT!$W$3:$W$500 = $W53)
                            )
                        )
                    )
                )
            )
        )
    )
)</f>
        <v/>
      </c>
      <c r="AD53" s="438">
        <f t="array" ref="AD53">IF(
    IFERROR(
        _xlfn._xlws.FILTER(FuSa_Charger!$AD$3:$AD$519, FuSa_Charger!$W$3:$W$519 = $W53),
        IFERROR(
            _xlfn._xlws.FILTER(Function_14DCDC!$AD$3:$AD$503, Function_14DCDC!$W$3:$W$503 = $W53),
            IFERROR(
                _xlfn._xlws.FILTER(Function_Charger!$AD$3:$AD$508, Function_Charger!$W$3:$W$508 = $W53),
                IFERROR(
                    _xlfn._xlws.FILTER(FuSa_14DCDC!$AD$3:$AD$500, FuSa_14DCDC!$W$3:$W$500 = $W53),
                    IFERROR(
                        _xlfn._xlws.FILTER(FuSa_14DCDC_EFAN!$AD$3:$AD$500, FuSa_14DCDC_EFAN!$W$3:$W$500 =$W53 ),
                        IFERROR(
                            _xlfn._xlws.FILTER(FuSa_FaultInjection!$AD$3:$AD$500, FuSa_FaultInjection!$W$3:$W$500 = $W53),
                            IFERROR(
                                _xlfn._xlws.FILTER(Function_SCC!$AD$3:$AD$525, Function_SCC!$W$3:$W$525 = $W53),
                                _xlfn._xlws.FILTER(FuSa_FTT!$AD$3:$AD$500, FuSa_FTT!$W$3:$W$500 = $W53)
                            )
                        )
                    )
                )
            )
        )
    ) = 0,
    "",
    IFERROR(
        _xlfn._xlws.FILTER(FuSa_Charger!$AD$3:$AD$519, FuSa_Charger!$W$3:$W$519 = $W53),
        IFERROR(
            _xlfn._xlws.FILTER(Function_14DCDC!$AD$3:$AD$503, Function_14DCDC!$W$3:$W$503 = $W53),
            IFERROR(
                _xlfn._xlws.FILTER(Function_Charger!$AD$3:$AD$508, Function_Charger!$W$3:$W$508 = $W53),
                IFERROR(
                    _xlfn._xlws.FILTER(FuSa_14DCDC!$AD$3:$AD$500, FuSa_14DCDC!$W$3:$W$500 = $W53),
                    IFERROR(
                        _xlfn._xlws.FILTER(FuSa_14DCDC_EFAN!$AD$3:$AD$500, FuSa_14DCDC_EFAN!$W$3:$W$500 = $W53),
                        IFERROR(
                            _xlfn._xlws.FILTER(FuSa_FaultInjection!$AD$3:$AD$500, FuSa_FaultInjection!$W$3:$W$500 = $W53),
                            IFERROR(
                                _xlfn._xlws.FILTER(Function_SCC!$AD$3:$AD$525, Function_SCC!$W$3:$W$525 = $W53),
                                _xlfn._xlws.FILTER(FuSa_FTT!$AD$3:$AD$500, FuSa_FTT!$W$3:$W$500 = $W53)
                            )
                        )
                    )
                )
            )
        )
    )
)</f>
        <v/>
      </c>
      <c r="AE53" s="756" t="n"/>
      <c r="AG53" s="223" t="inlineStr"/>
      <c r="AH53" s="628" t="inlineStr"/>
      <c r="AI53" s="43" t="inlineStr"/>
      <c r="AJ53" s="43" t="inlineStr"/>
      <c r="AK53" s="43" t="inlineStr"/>
      <c r="AL53" s="266" t="n"/>
      <c r="AM53" s="231" t="n"/>
      <c r="AN53" s="765" t="n"/>
      <c r="AO53" s="223">
        <f>EXACT(W53,AG53)</f>
        <v/>
      </c>
      <c r="AP53" s="43">
        <f>EXACT(X53,AH53)</f>
        <v/>
      </c>
      <c r="AQ53" s="43">
        <f>EXACT(Y53,AI53)</f>
        <v/>
      </c>
      <c r="AR53" s="43">
        <f>EXACT(Z53,AJ53)</f>
        <v/>
      </c>
      <c r="AS53" s="266">
        <f>EXACT(AA53,AK53)</f>
        <v/>
      </c>
      <c r="AT53" t="inlineStr"/>
      <c r="AU53" t="inlineStr"/>
    </row>
    <row r="54" ht="15" customHeight="1">
      <c r="A54" s="439" t="inlineStr">
        <is>
          <t>Yes</t>
        </is>
      </c>
      <c r="B54" s="440" t="inlineStr">
        <is>
          <t>Yes</t>
        </is>
      </c>
      <c r="C54" s="445" t="inlineStr">
        <is>
          <t>Yes</t>
        </is>
      </c>
      <c r="D54" s="608">
        <f t="array" ref="D54">IFERROR(
      _xlfn._xlws.FILTER(FuSa_Charger!$D$3:$D$520, FuSa_Charger!$W$3:$W$520 = $W54),
      IFERROR(
          _xlfn._xlws.FILTER(Function_14DCDC!$D$3:$D$503,Function_14DCDC!$W$3:$W$503 = $W54),
          IFERROR(
              _xlfn._xlws.FILTER(Function_Charger!$D$3:$D$510,Function_Charger!$W$3:$W$510 = $W54),
              IFERROR(
                  _xlfn._xlws.FILTER(FuSa_14DCDC!$D$3:$D$500,FuSa_14DCDC!$W$3:$W$500 = $W54),
                  IFERROR(
                      _xlfn._xlws.FILTER(FuSa_14DCDC_EFAN!$D$3:$D$500,FuSa_14DCDC_EFAN!$W$3:$W$500 = $W54),
                      IFERROR(
                          _xlfn._xlws.FILTER(FuSa_FaultInjection!$D$3:$D$500,FuSa_FaultInjection!$W$3:$W$500 = $W54),
                          IFERROR(
                              _xlfn._xlws.FILTER(Function_SCC!$D$3:$D$512,Function_SCC!$W$3:$W$512 = $W54),
                              IFERROR(
                                  _xlfn._xlws.FILTER(FuSa_FTT!$D$3:$D$500,FuSa_FTT!$W$3:$W$500 = $W54),
                                  "NA"
                           )
                       )
                   )
               )
           )
       )
   )
)</f>
        <v/>
      </c>
      <c r="E54" s="608">
        <f t="array" ref="E54">IFERROR(
      _xlfn._xlws.FILTER(FuSa_Charger!$E$3:$E$520, FuSa_Charger!$W$3:$W$520 = $W54),
      IFERROR(
          _xlfn._xlws.FILTER(Function_14DCDC!$E$3:$E$503,Function_14DCDC!$W$3:$W$503 = $W54),
          IFERROR(
              _xlfn._xlws.FILTER(Function_Charger!$E$3:$E$510,Function_Charger!$W$3:$W$510 = $W54),
              IFERROR(
                  _xlfn._xlws.FILTER(FuSa_14DCDC!$E$3:$E$500,FuSa_14DCDC!$W$3:$W$500 = $W54),
                  IFERROR(
                      _xlfn._xlws.FILTER(FuSa_14DCDC_EFAN!$E$3:$E$500,FuSa_14DCDC_EFAN!$W$3:$W$500 = $W54),
                      IFERROR(
                          _xlfn._xlws.FILTER(FuSa_FaultInjection!$E$3:$E$500,FuSa_FaultInjection!$W$3:$W$500 = $W54),
                          IFERROR(
                              _xlfn._xlws.FILTER(Function_SCC!$E$3:$E$512,Function_SCC!$W$3:$W$512 = $W54),
                              IFERROR(
                                  _xlfn._xlws.FILTER(FuSa_FTT!$E$3:$E$500,FuSa_FTT!$W$3:$W$500 = $W54),
                                  "NA"
                           )
                       )
                   )
               )
           )
       )
   )
)</f>
        <v/>
      </c>
      <c r="F54" s="608">
        <f t="array" ref="F54">IFERROR(
      _xlfn._xlws.FILTER(FuSa_Charger!$F$3:$F$520, FuSa_Charger!$W$3:$W$520 = $W54),
      IFERROR(
          _xlfn._xlws.FILTER(Function_14DCDC!$F$3:$F$503,Function_14DCDC!$W$3:$W$503 = $W54),
          IFERROR(
              _xlfn._xlws.FILTER(Function_Charger!$F$3:$F$510,Function_Charger!$W$3:$W$510 = $W54),
              IFERROR(
                  _xlfn._xlws.FILTER(FuSa_14DCDC!$F$3:$F$500,FuSa_14DCDC!$W$3:$W$500 = $W54),
                  IFERROR(
                      _xlfn._xlws.FILTER(FuSa_14DCDC_EFAN!$F$3:$F$500,FuSa_14DCDC_EFAN!$W$3:$W$500 = $W54),
                      IFERROR(
                          _xlfn._xlws.FILTER(FuSa_FaultInjection!$F$3:$F$500,FuSa_FaultInjection!$W$3:$W$500 = $W54),
                          IFERROR(
                              _xlfn._xlws.FILTER(Function_SCC!$F$3:$F$512,Function_SCC!$W$3:$W$512 = $W54),
                              IFERROR(
                                  _xlfn._xlws.FILTER(FuSa_FTT!$F$3:$F$500,FuSa_FTT!$W$3:$W$500 = $W54),
                                  "NA"
                           )
                       )
                   )
               )
           )
       )
   )
)</f>
        <v/>
      </c>
      <c r="G54" s="608">
        <f t="array" ref="G54">IFERROR(
      _xlfn._xlws.FILTER(FuSa_Charger!$G$3:$G$520, FuSa_Charger!$W$3:$W$520 = $W54),
      IFERROR(
          _xlfn._xlws.FILTER(Function_14DCDC!$G$3:$G$503,Function_14DCDC!$W$3:$W$503 = $W54),
          IFERROR(
              _xlfn._xlws.FILTER(Function_Charger!$G$3:$G$510,Function_Charger!$W$3:$W$510 = $W54),
              IFERROR(
                  _xlfn._xlws.FILTER(FuSa_14DCDC!$G$3:$G$500,FuSa_14DCDC!$W$3:$W$500 = $W54),
                  IFERROR(
                      _xlfn._xlws.FILTER(FuSa_14DCDC_EFAN!$G$3:$G$500,FuSa_14DCDC_EFAN!$W$3:$W$500 = $W54),
                      IFERROR(
                          _xlfn._xlws.FILTER(FuSa_FaultInjection!$G$3:$G$500,FuSa_FaultInjection!$W$3:$W$500 = $W54),
                          IFERROR(
                              _xlfn._xlws.FILTER(Function_SCC!$G$3:$G$512,Function_SCC!$W$3:$W$512 = $W54),
                              IFERROR(
                                  _xlfn._xlws.FILTER(FuSa_FTT!$G$3:$G$500,FuSa_FTT!$W$3:$W$500 = $W54),
                                  "NA"
                           )
                       )
                   )
               )
           )
       )
   )
)</f>
        <v/>
      </c>
      <c r="H54" s="608">
        <f t="array" ref="H54">IFERROR(
      _xlfn._xlws.FILTER(FuSa_Charger!$H$3:$H$520, FuSa_Charger!$W$3:$W$520 = $W54),
      IFERROR(
          _xlfn._xlws.FILTER(Function_14DCDC!$H$3:$H$503,Function_14DCDC!$W$3:$W$503 = $W54),
          IFERROR(
              _xlfn._xlws.FILTER(Function_Charger!$H$3:$H$510,Function_Charger!$W$3:$W$510 = $W54),
              IFERROR(
                  _xlfn._xlws.FILTER(FuSa_14DCDC!$H$3:$H$500,FuSa_14DCDC!$W$3:$W$500 = $W54),
                  IFERROR(
                      _xlfn._xlws.FILTER(FuSa_14DCDC_EFAN!$H$3:$H$500,FuSa_14DCDC_EFAN!$W$3:$W$500 = $W54),
                      IFERROR(
                          _xlfn._xlws.FILTER(FuSa_FaultInjection!$H$3:$H$500,FuSa_FaultInjection!$W$3:$W$500 = $W54),
                          IFERROR(
                              _xlfn._xlws.FILTER(Function_SCC!$H$3:$H$512,Function_SCC!$W$3:$W$512 = $W54),
                              IFERROR(
                                  _xlfn._xlws.FILTER(FuSa_FTT!$H$3:$H$500,FuSa_FTT!$W$3:$W$500 = $W54),
                                  "NA"
                           )
                       )
                   )
               )
           )
       )
   )
)</f>
        <v/>
      </c>
      <c r="I54" s="608">
        <f t="array" ref="I54">IFERROR(
      _xlfn._xlws.FILTER(FuSa_Charger!$I$3:$I$520, FuSa_Charger!$W$3:$W$520 = $W54),
      IFERROR(
          _xlfn._xlws.FILTER(Function_14DCDC!$I$3:$I$503,Function_14DCDC!$W$3:$W$503 = $W54),
          IFERROR(
              _xlfn._xlws.FILTER(Function_Charger!$I$3:$I$510,Function_Charger!$W$3:$W$510 = $W54),
              IFERROR(
                  _xlfn._xlws.FILTER(FuSa_14DCDC!$I$3:$I$500,FuSa_14DCDC!$W$3:$W$500 = $W54),
                  IFERROR(
                      _xlfn._xlws.FILTER(FuSa_14DCDC_EFAN!$I$3:$I$500,FuSa_14DCDC_EFAN!$W$3:$W$500 = $W54),
                      IFERROR(
                          _xlfn._xlws.FILTER(FuSa_FaultInjection!$I$3:$I$500,FuSa_FaultInjection!$W$3:$W$500 = $W54),
                          IFERROR(
                              _xlfn._xlws.FILTER(Function_SCC!$I$3:$I$512,Function_SCC!$W$3:$W$512 = $W54),
                              IFERROR(
                                  _xlfn._xlws.FILTER(FuSa_FTT!$I$3:$I$500,FuSa_FTT!$W$3:$W$500 = $W54),
                                  "NA"
                           )
                       )
                   )
               )
           )
       )
   )
)</f>
        <v/>
      </c>
      <c r="J54" s="441" t="n"/>
      <c r="K54" s="441" t="n"/>
      <c r="L54" s="441" t="n"/>
      <c r="M54" s="441" t="n"/>
      <c r="N54" s="608">
        <f t="array" ref="N54">IFERROR(
      _xlfn._xlws.FILTER(FuSa_Charger!$O$3:$O$520, FuSa_Charger!$W$3:$W$520 = $W54),
      IFERROR(
          _xlfn._xlws.FILTER(Function_14DCDC!$O$3:$O$503,Function_14DCDC!$W$3:$W$503 = $W54),
          IFERROR(
              _xlfn._xlws.FILTER(Function_Charger!$O$3:$O$510,Function_Charger!$W$3:$W$510 = $W54),
              IFERROR(
                  _xlfn._xlws.FILTER(FuSa_14DCDC!$O$3:$O$500,FuSa_14DCDC!$W$3:$W$500 = $W54),
                  IFERROR(
                      _xlfn._xlws.FILTER(FuSa_14DCDC_EFAN!$O$3:$O$500,FuSa_14DCDC_EFAN!$W$3:$W$500 = $W54),
                      IFERROR(
                          _xlfn._xlws.FILTER(FuSa_FaultInjection!$O$3:$O$500,FuSa_FaultInjection!$W$3:$W$500 = $W54),
                          IFERROR(
                              _xlfn._xlws.FILTER(Function_SCC!$O$3:$O$512,Function_SCC!$W$3:$W$512 = $W54),
                              IFERROR(
                                  _xlfn._xlws.FILTER(FuSa_FTT!$O$3:$O$500,FuSa_FTT!$W$3:$W$500 = $W54),
                                  "NA"
                           )
                       )
                   )
               )
           )
       )
   )
)</f>
        <v/>
      </c>
      <c r="O54" s="608">
        <f t="array" ref="O54">IFERROR(
      _xlfn._xlws.FILTER(FuSa_Charger!$Q$3:$Q$520, FuSa_Charger!$W$3:$W$520 = $W54),
      IFERROR(
          _xlfn._xlws.FILTER(Function_14DCDC!$Q$3:$Q$503,Function_14DCDC!$W$3:$W$503 = $W54),
          IFERROR(
              _xlfn._xlws.FILTER(Function_Charger!$Q$3:$Q$510,Function_Charger!$W$3:$W$510 = $W54),
              IFERROR(
                  _xlfn._xlws.FILTER(FuSa_14DCDC!$Q$3:$Q$500,FuSa_14DCDC!$W$3:$W$500 = $W54),
                  IFERROR(
                      _xlfn._xlws.FILTER(FuSa_14DCDC_EFAN!$Q$3:$Q$500,FuSa_14DCDC_EFAN!$W$3:$W$500 = $W54),
                      IFERROR(
                          _xlfn._xlws.FILTER(FuSa_FaultInjection!$Q$3:$Q$500,FuSa_FaultInjection!$W$3:$W$500 = $W54),
                          IFERROR(
                              _xlfn._xlws.FILTER(Function_SCC!$Q$3:$Q$512,Function_SCC!$W$3:$W$512 = $W54),
                              IFERROR(
                                  _xlfn._xlws.FILTER(FuSa_FTT!$Q$3:$Q$500,FuSa_FTT!$W$3:$W$500 = $W54),
                                  "NA"
                           )
                       )
                   )
               )
           )
       )
   )
)</f>
        <v/>
      </c>
      <c r="P54" s="608">
        <f t="array" ref="P54">IFERROR(
      _xlfn._xlws.FILTER(FuSa_Charger!$R$3:$R$520, FuSa_Charger!$W$3:$W$520 = $W54),
      IFERROR(
          _xlfn._xlws.FILTER(Function_14DCDC!$R$3:$R$503,Function_14DCDC!$W$3:$W$503 = $W54),
          IFERROR(
              _xlfn._xlws.FILTER(Function_Charger!$R$3:$R$510,Function_Charger!$W$3:$W$510 = $W54),
              IFERROR(
                  _xlfn._xlws.FILTER(FuSa_14DCDC!$R$3:$R$500,FuSa_14DCDC!$W$3:$W$500 = $W54),
                  IFERROR(
                      _xlfn._xlws.FILTER(FuSa_14DCDC_EFAN!$R$3:$R$500,FuSa_14DCDC_EFAN!$W$3:$W$500 = $W54),
                      IFERROR(
                          _xlfn._xlws.FILTER(FuSa_FaultInjection!$R$3:$R$500,FuSa_FaultInjection!$W$3:$W$500 = $W54),
                          IFERROR(
                              _xlfn._xlws.FILTER(Function_SCC!$R$3:$R$512,Function_SCC!$W$3:$W$512 = $W54),
                              IFERROR(
                                  _xlfn._xlws.FILTER(FuSa_FTT!$R$3:$R$500,FuSa_FTT!$W$3:$W$500 = $W54),
                                  "NA"
                           )
                       )
                   )
               )
           )
       )
   )
)</f>
        <v/>
      </c>
      <c r="Q54" s="608">
        <f t="array" ref="Q54">IFERROR(
      _xlfn._xlws.FILTER(FuSa_Charger!$S$3:$S$520, FuSa_Charger!$W$3:$W$520 = $W54),
      IFERROR(
          _xlfn._xlws.FILTER(Function_14DCDC!$S$3:$S$503,Function_14DCDC!$W$3:$W$503 = $W54),
          IFERROR(
              _xlfn._xlws.FILTER(Function_Charger!$S$3:$S$510,Function_Charger!$W$3:$W$510 = $W54),
              IFERROR(
                  _xlfn._xlws.FILTER(FuSa_14DCDC!$S$3:$S$500,FuSa_14DCDC!$W$3:$W$500 = $W54),
                  IFERROR(
                      _xlfn._xlws.FILTER(FuSa_14DCDC_EFAN!$S$3:$S$500,FuSa_14DCDC_EFAN!$W$3:$W$500 = $W54),
                      IFERROR(
                          _xlfn._xlws.FILTER(FuSa_FaultInjection!$S$3:$S$500,FuSa_FaultInjection!$W$3:$W$500 = $W54),
                          IFERROR(
                              _xlfn._xlws.FILTER(Function_SCC!$S$3:$S$512,Function_SCC!$W$3:$W$512 = $W54),
                              IFERROR(
                                  _xlfn._xlws.FILTER(FuSa_FTT!$S$3:$S$500,FuSa_FTT!$W$3:$W$500 = $W54),
                                  "NA"
                           )
                       )
                   )
               )
           )
       )
   )
)</f>
        <v/>
      </c>
      <c r="R54" s="441">
        <f t="array" ref="R54">IFERROR(
      _xlfn._xlws.FILTER(FuSa_Charger!$T$3:$T$520, FuSa_Charger!$W$3:$W$520 = $W54),
      IFERROR(
          _xlfn._xlws.FILTER(Function_14DCDC!$T$3:$T$503,Function_14DCDC!$W$3:$W$503 =$W54 ),
          IFERROR(
              _xlfn._xlws.FILTER(Function_Charger!$T$3:$T$510,Function_Charger!$W$3:$W$510 = $W54),
              IFERROR(
                  _xlfn._xlws.FILTER(FuSa_14DCDC!$T$3:$T$500,FuSa_14DCDC!$W$3:$W$500 = $W54),
                  IFERROR(
                      _xlfn._xlws.FILTER(FuSa_14DCDC_EFAN!$T$3:$T$500,FuSa_14DCDC_EFAN!$W$3:$W$500 = $W54),
                      IFERROR(
                          _xlfn._xlws.FILTER(FuSa_FaultInjection!$T$3:$T$500,FuSa_FaultInjection!$W$3:$W$500 = $W54),
                          IFERROR(
                              _xlfn._xlws.FILTER(Function_SCC!$T$3:$T$512,Function_SCC!$W$3:$W$512 = $W54),
                              IFERROR(
                                  _xlfn._xlws.FILTER(FuSa_FTT!$T$3:$T$500,FuSa_FTT!$W$3:$W$500 = $W54),
                                  IFERROR(
                                       _xlfn._xlws.FILTER(FuSa_NACS!$R$3:$R$548,FuSa_NACS!$W$3:$W$548 = $W54),
                                       "NA"
                               )
                           )
                       )
                   )
               )
           )
       )
   )
)</f>
        <v/>
      </c>
      <c r="S54" s="441">
        <f t="array" ref="S54">IFERROR(
      _xlfn._xlws.FILTER(FuSa_Charger!$U$3:$U$520, FuSa_Charger!$W$3:$W$520 = $W54),
      IFERROR(
          _xlfn._xlws.FILTER(Function_14DCDC!$U$3:$U$503,Function_14DCDC!$W$3:$W$503 =$W54 ),
          IFERROR(
              _xlfn._xlws.FILTER(Function_Charger!$U$3:$U$510,Function_Charger!$W$3:$W$510 = $W54),
              IFERROR(
                  _xlfn._xlws.FILTER(FuSa_14DCDC!$U$3:$U$500,FuSa_14DCDC!$W$3:$W$500 = $W54),
                  IFERROR(
                      _xlfn._xlws.FILTER(FuSa_14DCDC_EFAN!$U$3:$U$500,FuSa_14DCDC_EFAN!$W$3:$W$500 = $W54),
                      IFERROR(
                          _xlfn._xlws.FILTER(FuSa_FaultInjection!$U$3:$U$500,FuSa_FaultInjection!$W$3:$W$500 = $W54),
                          IFERROR(
                              _xlfn._xlws.FILTER(Function_SCC!$U$3:$U$512,Function_SCC!$W$3:$W$512 = $W54),
                              IFERROR(
                                  _xlfn._xlws.FILTER(FuSa_FTT!$U$3:$U$500,FuSa_FTT!$W$3:$W$500 = $W54),
                                  IFERROR(
                                       _xlfn._xlws.FILTER(FuSa_NACS!$S$3:$S$548,FuSa_NACS!$W$3:$W$548 = $W54),
                                       "NA"
                               )
                           )
                       )
                   )
               )
           )
       )
   )
)</f>
        <v/>
      </c>
      <c r="T54" s="441">
        <f t="array" ref="T54">IFERROR(
      _xlfn._xlws.FILTER(FuSa_Charger!$V$3:$V$520, FuSa_Charger!$W$3:$W$520 = $W54),
      IFERROR(
          _xlfn._xlws.FILTER(Function_14DCDC!$V$3:$V$503,Function_14DCDC!$W$3:$W$503 =$W54 ),
          IFERROR(
              _xlfn._xlws.FILTER(Function_Charger!$V$3:$V$510,Function_Charger!$W$3:$W$510 = $W54),
              IFERROR(
                  _xlfn._xlws.FILTER(FuSa_14DCDC!$V$3:$V$500,FuSa_14DCDC!$W$3:$W$500 = $W54),
                  IFERROR(
                      _xlfn._xlws.FILTER(FuSa_14DCDC_EFAN!$V$3:$V$500,FuSa_14DCDC_EFAN!$W$3:$W$500 = $W54),
                      IFERROR(
                          _xlfn._xlws.FILTER(FuSa_FaultInjection!$V$3:$V$500,FuSa_FaultInjection!$W$3:$W$500 = $W54),
                          IFERROR(
                              _xlfn._xlws.FILTER(Function_SCC!$V$3:$V$512,Function_SCC!$W$3:$W$512 = $W54),
                              IFERROR(
                                  _xlfn._xlws.FILTER(FuSa_FTT!$V$3:$V$500,FuSa_FTT!$W$3:$W$500 = $W54),
                                  IFERROR(
                                       _xlfn._xlws.FILTER(FuSa_NACS!$T$3:$T$548,FuSa_NACS!$W$3:$W$548 = $W54),
                                       "NA"
                               )
                           )
                       )
                   )
               )
           )
       )
   )
)</f>
        <v/>
      </c>
      <c r="U54" s="183" t="inlineStr">
        <is>
          <t>Avoidance of incorrect voltage at DC Charging Socket (SZ-DC1)</t>
        </is>
      </c>
      <c r="V54" s="876" t="n"/>
      <c r="W54" s="231" t="inlineStr">
        <is>
          <t>[SYI_DC1_001_004]Contact protection on DC charging socket.html</t>
        </is>
      </c>
      <c r="X54" s="840" t="n">
        <v>12</v>
      </c>
      <c r="Y54" s="240" t="n">
        <v>0</v>
      </c>
      <c r="Z54" s="240" t="n">
        <v>0</v>
      </c>
      <c r="AA54" s="240" t="n">
        <v>12</v>
      </c>
      <c r="AB54" s="847" t="n">
        <v>0.0005902777777777778</v>
      </c>
      <c r="AC54" s="359">
        <f t="array" ref="AC54">IF(
    IFERROR(
        _xlfn._xlws.FILTER(FuSa_Charger!$AC$3:$AC$519, FuSa_Charger!$W$3:$W$519 = $W54),
        IFERROR(
            _xlfn._xlws.FILTER(Function_14DCDC!$AC$3:$AC$503, Function_14DCDC!$W$3:$W$503 = $W54),
            IFERROR(
                _xlfn._xlws.FILTER(Function_Charger!$AC$3:$AC$508, Function_Charger!$W$3:$W$508 = $W54),
                IFERROR(
                    _xlfn._xlws.FILTER(FuSa_14DCDC!$AC$3:$AC$500, FuSa_14DCDC!$W$3:$W$500 = $W54),
                    IFERROR(
                        _xlfn._xlws.FILTER(FuSa_14DCDC_EFAN!$AC$3:$AC$500, FuSa_14DCDC_EFAN!$W$3:$W$500 =$W54 ),
                        IFERROR(
                            _xlfn._xlws.FILTER(FuSa_FaultInjection!$AC$3:$AC$500, FuSa_FaultInjection!$W$3:$W$500 = $W54),
                            IFERROR(
                                _xlfn._xlws.FILTER(Function_SCC!$AC$3:$AC$525, Function_SCC!$W$3:$W$525 = $W54),
                                _xlfn._xlws.FILTER(FuSa_FTT!$AC$3:$AC$500, FuSa_FTT!$W$3:$W$500 = $W54)
                            )
                        )
                    )
                )
            )
        )
    ) = 0,
    "",
    IFERROR(
        _xlfn._xlws.FILTER(FuSa_Charger!$AC$3:$AC$519, FuSa_Charger!$W$3:$W$519 = $W54),
        IFERROR(
            _xlfn._xlws.FILTER(Function_14DCDC!$AC$3:$AC$503, Function_14DCDC!$W$3:$W$503 = $W54),
            IFERROR(
                _xlfn._xlws.FILTER(Function_Charger!$AC$3:$AC$508, Function_Charger!$W$3:$W$508 = $W54),
                IFERROR(
                    _xlfn._xlws.FILTER(FuSa_14DCDC!$AC$3:$AC$500, FuSa_14DCDC!$W$3:$W$500 = $W54),
                    IFERROR(
                        _xlfn._xlws.FILTER(FuSa_14DCDC_EFAN!$AC$3:$AC$500, FuSa_14DCDC_EFAN!$W$3:$W$500 = $W54),
                        IFERROR(
                            _xlfn._xlws.FILTER(FuSa_FaultInjection!$AC$3:$AC$500, FuSa_FaultInjection!$W$3:$W$500 = $W54),
                            IFERROR(
                                _xlfn._xlws.FILTER(Function_SCC!$AC$3:$AC$525, Function_SCC!$W$3:$W$525 = $W54),
                                _xlfn._xlws.FILTER(FuSa_FTT!$AC$3:$AC$500, FuSa_FTT!$W$3:$W$500 = $W54)
                            )
                        )
                    )
                )
            )
        )
    )
)</f>
        <v/>
      </c>
      <c r="AD54" s="438">
        <f t="array" ref="AD54">IF(
    IFERROR(
        _xlfn._xlws.FILTER(FuSa_Charger!$AD$3:$AD$519, FuSa_Charger!$W$3:$W$519 = $W54),
        IFERROR(
            _xlfn._xlws.FILTER(Function_14DCDC!$AD$3:$AD$503, Function_14DCDC!$W$3:$W$503 = $W54),
            IFERROR(
                _xlfn._xlws.FILTER(Function_Charger!$AD$3:$AD$508, Function_Charger!$W$3:$W$508 = $W54),
                IFERROR(
                    _xlfn._xlws.FILTER(FuSa_14DCDC!$AD$3:$AD$500, FuSa_14DCDC!$W$3:$W$500 = $W54),
                    IFERROR(
                        _xlfn._xlws.FILTER(FuSa_14DCDC_EFAN!$AD$3:$AD$500, FuSa_14DCDC_EFAN!$W$3:$W$500 =$W54 ),
                        IFERROR(
                            _xlfn._xlws.FILTER(FuSa_FaultInjection!$AD$3:$AD$500, FuSa_FaultInjection!$W$3:$W$500 = $W54),
                            IFERROR(
                                _xlfn._xlws.FILTER(Function_SCC!$AD$3:$AD$525, Function_SCC!$W$3:$W$525 = $W54),
                                _xlfn._xlws.FILTER(FuSa_FTT!$AD$3:$AD$500, FuSa_FTT!$W$3:$W$500 = $W54)
                            )
                        )
                    )
                )
            )
        )
    ) = 0,
    "",
    IFERROR(
        _xlfn._xlws.FILTER(FuSa_Charger!$AD$3:$AD$519, FuSa_Charger!$W$3:$W$519 = $W54),
        IFERROR(
            _xlfn._xlws.FILTER(Function_14DCDC!$AD$3:$AD$503, Function_14DCDC!$W$3:$W$503 = $W54),
            IFERROR(
                _xlfn._xlws.FILTER(Function_Charger!$AD$3:$AD$508, Function_Charger!$W$3:$W$508 = $W54),
                IFERROR(
                    _xlfn._xlws.FILTER(FuSa_14DCDC!$AD$3:$AD$500, FuSa_14DCDC!$W$3:$W$500 = $W54),
                    IFERROR(
                        _xlfn._xlws.FILTER(FuSa_14DCDC_EFAN!$AD$3:$AD$500, FuSa_14DCDC_EFAN!$W$3:$W$500 = $W54),
                        IFERROR(
                            _xlfn._xlws.FILTER(FuSa_FaultInjection!$AD$3:$AD$500, FuSa_FaultInjection!$W$3:$W$500 = $W54),
                            IFERROR(
                                _xlfn._xlws.FILTER(Function_SCC!$AD$3:$AD$525, Function_SCC!$W$3:$W$525 = $W54),
                                _xlfn._xlws.FILTER(FuSa_FTT!$AD$3:$AD$500, FuSa_FTT!$W$3:$W$500 = $W54)
                            )
                        )
                    )
                )
            )
        )
    )
)</f>
        <v/>
      </c>
      <c r="AE54" s="756" t="n"/>
      <c r="AG54" s="223" t="inlineStr"/>
      <c r="AH54" s="628" t="inlineStr"/>
      <c r="AI54" s="43" t="inlineStr"/>
      <c r="AJ54" s="43" t="inlineStr"/>
      <c r="AK54" s="43" t="inlineStr"/>
      <c r="AL54" s="266" t="n"/>
      <c r="AM54" s="231" t="n"/>
      <c r="AN54" s="765" t="n"/>
      <c r="AO54" s="223">
        <f>EXACT(W54,AG54)</f>
        <v/>
      </c>
      <c r="AP54" s="43">
        <f>EXACT(X54,AH54)</f>
        <v/>
      </c>
      <c r="AQ54" s="43">
        <f>EXACT(Y54,AI54)</f>
        <v/>
      </c>
      <c r="AR54" s="43">
        <f>EXACT(Z54,AJ54)</f>
        <v/>
      </c>
      <c r="AS54" s="266">
        <f>EXACT(AA54,AK54)</f>
        <v/>
      </c>
      <c r="AT54" t="inlineStr"/>
      <c r="AU54" t="inlineStr"/>
    </row>
    <row r="55" ht="15" customHeight="1">
      <c r="A55" s="439" t="inlineStr">
        <is>
          <t>Yes</t>
        </is>
      </c>
      <c r="B55" s="440" t="inlineStr">
        <is>
          <t>Yes</t>
        </is>
      </c>
      <c r="C55" s="445" t="inlineStr">
        <is>
          <t>Yes</t>
        </is>
      </c>
      <c r="D55" s="608">
        <f t="array" ref="D55">IFERROR(
      _xlfn._xlws.FILTER(FuSa_Charger!$D$3:$D$520, FuSa_Charger!$W$3:$W$520 = $W55),
      IFERROR(
          _xlfn._xlws.FILTER(Function_14DCDC!$D$3:$D$503,Function_14DCDC!$W$3:$W$503 = $W55),
          IFERROR(
              _xlfn._xlws.FILTER(Function_Charger!$D$3:$D$510,Function_Charger!$W$3:$W$510 = $W55),
              IFERROR(
                  _xlfn._xlws.FILTER(FuSa_14DCDC!$D$3:$D$500,FuSa_14DCDC!$W$3:$W$500 = $W55),
                  IFERROR(
                      _xlfn._xlws.FILTER(FuSa_14DCDC_EFAN!$D$3:$D$500,FuSa_14DCDC_EFAN!$W$3:$W$500 = $W55),
                      IFERROR(
                          _xlfn._xlws.FILTER(FuSa_FaultInjection!$D$3:$D$500,FuSa_FaultInjection!$W$3:$W$500 = $W55),
                          IFERROR(
                              _xlfn._xlws.FILTER(Function_SCC!$D$3:$D$512,Function_SCC!$W$3:$W$512 = $W55),
                              IFERROR(
                                  _xlfn._xlws.FILTER(FuSa_FTT!$D$3:$D$500,FuSa_FTT!$W$3:$W$500 = $W55),
                                  "NA"
                           )
                       )
                   )
               )
           )
       )
   )
)</f>
        <v/>
      </c>
      <c r="E55" s="608">
        <f t="array" ref="E55">IFERROR(
      _xlfn._xlws.FILTER(FuSa_Charger!$E$3:$E$520, FuSa_Charger!$W$3:$W$520 = $W55),
      IFERROR(
          _xlfn._xlws.FILTER(Function_14DCDC!$E$3:$E$503,Function_14DCDC!$W$3:$W$503 = $W55),
          IFERROR(
              _xlfn._xlws.FILTER(Function_Charger!$E$3:$E$510,Function_Charger!$W$3:$W$510 = $W55),
              IFERROR(
                  _xlfn._xlws.FILTER(FuSa_14DCDC!$E$3:$E$500,FuSa_14DCDC!$W$3:$W$500 = $W55),
                  IFERROR(
                      _xlfn._xlws.FILTER(FuSa_14DCDC_EFAN!$E$3:$E$500,FuSa_14DCDC_EFAN!$W$3:$W$500 = $W55),
                      IFERROR(
                          _xlfn._xlws.FILTER(FuSa_FaultInjection!$E$3:$E$500,FuSa_FaultInjection!$W$3:$W$500 = $W55),
                          IFERROR(
                              _xlfn._xlws.FILTER(Function_SCC!$E$3:$E$512,Function_SCC!$W$3:$W$512 = $W55),
                              IFERROR(
                                  _xlfn._xlws.FILTER(FuSa_FTT!$E$3:$E$500,FuSa_FTT!$W$3:$W$500 = $W55),
                                  "NA"
                           )
                       )
                   )
               )
           )
       )
   )
)</f>
        <v/>
      </c>
      <c r="F55" s="608">
        <f t="array" ref="F55">IFERROR(
      _xlfn._xlws.FILTER(FuSa_Charger!$F$3:$F$520, FuSa_Charger!$W$3:$W$520 = $W55),
      IFERROR(
          _xlfn._xlws.FILTER(Function_14DCDC!$F$3:$F$503,Function_14DCDC!$W$3:$W$503 = $W55),
          IFERROR(
              _xlfn._xlws.FILTER(Function_Charger!$F$3:$F$510,Function_Charger!$W$3:$W$510 = $W55),
              IFERROR(
                  _xlfn._xlws.FILTER(FuSa_14DCDC!$F$3:$F$500,FuSa_14DCDC!$W$3:$W$500 = $W55),
                  IFERROR(
                      _xlfn._xlws.FILTER(FuSa_14DCDC_EFAN!$F$3:$F$500,FuSa_14DCDC_EFAN!$W$3:$W$500 = $W55),
                      IFERROR(
                          _xlfn._xlws.FILTER(FuSa_FaultInjection!$F$3:$F$500,FuSa_FaultInjection!$W$3:$W$500 = $W55),
                          IFERROR(
                              _xlfn._xlws.FILTER(Function_SCC!$F$3:$F$512,Function_SCC!$W$3:$W$512 = $W55),
                              IFERROR(
                                  _xlfn._xlws.FILTER(FuSa_FTT!$F$3:$F$500,FuSa_FTT!$W$3:$W$500 = $W55),
                                  "NA"
                           )
                       )
                   )
               )
           )
       )
   )
)</f>
        <v/>
      </c>
      <c r="G55" s="608">
        <f t="array" ref="G55">IFERROR(
      _xlfn._xlws.FILTER(FuSa_Charger!$G$3:$G$520, FuSa_Charger!$W$3:$W$520 = $W55),
      IFERROR(
          _xlfn._xlws.FILTER(Function_14DCDC!$G$3:$G$503,Function_14DCDC!$W$3:$W$503 = $W55),
          IFERROR(
              _xlfn._xlws.FILTER(Function_Charger!$G$3:$G$510,Function_Charger!$W$3:$W$510 = $W55),
              IFERROR(
                  _xlfn._xlws.FILTER(FuSa_14DCDC!$G$3:$G$500,FuSa_14DCDC!$W$3:$W$500 = $W55),
                  IFERROR(
                      _xlfn._xlws.FILTER(FuSa_14DCDC_EFAN!$G$3:$G$500,FuSa_14DCDC_EFAN!$W$3:$W$500 = $W55),
                      IFERROR(
                          _xlfn._xlws.FILTER(FuSa_FaultInjection!$G$3:$G$500,FuSa_FaultInjection!$W$3:$W$500 = $W55),
                          IFERROR(
                              _xlfn._xlws.FILTER(Function_SCC!$G$3:$G$512,Function_SCC!$W$3:$W$512 = $W55),
                              IFERROR(
                                  _xlfn._xlws.FILTER(FuSa_FTT!$G$3:$G$500,FuSa_FTT!$W$3:$W$500 = $W55),
                                  "NA"
                           )
                       )
                   )
               )
           )
       )
   )
)</f>
        <v/>
      </c>
      <c r="H55" s="608">
        <f t="array" ref="H55">IFERROR(
      _xlfn._xlws.FILTER(FuSa_Charger!$H$3:$H$520, FuSa_Charger!$W$3:$W$520 = $W55),
      IFERROR(
          _xlfn._xlws.FILTER(Function_14DCDC!$H$3:$H$503,Function_14DCDC!$W$3:$W$503 = $W55),
          IFERROR(
              _xlfn._xlws.FILTER(Function_Charger!$H$3:$H$510,Function_Charger!$W$3:$W$510 = $W55),
              IFERROR(
                  _xlfn._xlws.FILTER(FuSa_14DCDC!$H$3:$H$500,FuSa_14DCDC!$W$3:$W$500 = $W55),
                  IFERROR(
                      _xlfn._xlws.FILTER(FuSa_14DCDC_EFAN!$H$3:$H$500,FuSa_14DCDC_EFAN!$W$3:$W$500 = $W55),
                      IFERROR(
                          _xlfn._xlws.FILTER(FuSa_FaultInjection!$H$3:$H$500,FuSa_FaultInjection!$W$3:$W$500 = $W55),
                          IFERROR(
                              _xlfn._xlws.FILTER(Function_SCC!$H$3:$H$512,Function_SCC!$W$3:$W$512 = $W55),
                              IFERROR(
                                  _xlfn._xlws.FILTER(FuSa_FTT!$H$3:$H$500,FuSa_FTT!$W$3:$W$500 = $W55),
                                  "NA"
                           )
                       )
                   )
               )
           )
       )
   )
)</f>
        <v/>
      </c>
      <c r="I55" s="608">
        <f t="array" ref="I55">IFERROR(
      _xlfn._xlws.FILTER(FuSa_Charger!$I$3:$I$520, FuSa_Charger!$W$3:$W$520 = $W55),
      IFERROR(
          _xlfn._xlws.FILTER(Function_14DCDC!$I$3:$I$503,Function_14DCDC!$W$3:$W$503 = $W55),
          IFERROR(
              _xlfn._xlws.FILTER(Function_Charger!$I$3:$I$510,Function_Charger!$W$3:$W$510 = $W55),
              IFERROR(
                  _xlfn._xlws.FILTER(FuSa_14DCDC!$I$3:$I$500,FuSa_14DCDC!$W$3:$W$500 = $W55),
                  IFERROR(
                      _xlfn._xlws.FILTER(FuSa_14DCDC_EFAN!$I$3:$I$500,FuSa_14DCDC_EFAN!$W$3:$W$500 = $W55),
                      IFERROR(
                          _xlfn._xlws.FILTER(FuSa_FaultInjection!$I$3:$I$500,FuSa_FaultInjection!$W$3:$W$500 = $W55),
                          IFERROR(
                              _xlfn._xlws.FILTER(Function_SCC!$I$3:$I$512,Function_SCC!$W$3:$W$512 = $W55),
                              IFERROR(
                                  _xlfn._xlws.FILTER(FuSa_FTT!$I$3:$I$500,FuSa_FTT!$W$3:$W$500 = $W55),
                                  "NA"
                           )
                       )
                   )
               )
           )
       )
   )
)</f>
        <v/>
      </c>
      <c r="J55" s="441" t="n"/>
      <c r="K55" s="441" t="n"/>
      <c r="L55" s="441" t="n"/>
      <c r="M55" s="441" t="n"/>
      <c r="N55" s="608">
        <f t="array" ref="N55">IFERROR(
      _xlfn._xlws.FILTER(FuSa_Charger!$O$3:$O$520, FuSa_Charger!$W$3:$W$520 = $W55),
      IFERROR(
          _xlfn._xlws.FILTER(Function_14DCDC!$O$3:$O$503,Function_14DCDC!$W$3:$W$503 = $W55),
          IFERROR(
              _xlfn._xlws.FILTER(Function_Charger!$O$3:$O$510,Function_Charger!$W$3:$W$510 = $W55),
              IFERROR(
                  _xlfn._xlws.FILTER(FuSa_14DCDC!$O$3:$O$500,FuSa_14DCDC!$W$3:$W$500 = $W55),
                  IFERROR(
                      _xlfn._xlws.FILTER(FuSa_14DCDC_EFAN!$O$3:$O$500,FuSa_14DCDC_EFAN!$W$3:$W$500 = $W55),
                      IFERROR(
                          _xlfn._xlws.FILTER(FuSa_FaultInjection!$O$3:$O$500,FuSa_FaultInjection!$W$3:$W$500 = $W55),
                          IFERROR(
                              _xlfn._xlws.FILTER(Function_SCC!$O$3:$O$512,Function_SCC!$W$3:$W$512 = $W55),
                              IFERROR(
                                  _xlfn._xlws.FILTER(FuSa_FTT!$O$3:$O$500,FuSa_FTT!$W$3:$W$500 = $W55),
                                  "NA"
                           )
                       )
                   )
               )
           )
       )
   )
)</f>
        <v/>
      </c>
      <c r="O55" s="608">
        <f t="array" ref="O55">IFERROR(
      _xlfn._xlws.FILTER(FuSa_Charger!$Q$3:$Q$520, FuSa_Charger!$W$3:$W$520 = $W55),
      IFERROR(
          _xlfn._xlws.FILTER(Function_14DCDC!$Q$3:$Q$503,Function_14DCDC!$W$3:$W$503 = $W55),
          IFERROR(
              _xlfn._xlws.FILTER(Function_Charger!$Q$3:$Q$510,Function_Charger!$W$3:$W$510 = $W55),
              IFERROR(
                  _xlfn._xlws.FILTER(FuSa_14DCDC!$Q$3:$Q$500,FuSa_14DCDC!$W$3:$W$500 = $W55),
                  IFERROR(
                      _xlfn._xlws.FILTER(FuSa_14DCDC_EFAN!$Q$3:$Q$500,FuSa_14DCDC_EFAN!$W$3:$W$500 = $W55),
                      IFERROR(
                          _xlfn._xlws.FILTER(FuSa_FaultInjection!$Q$3:$Q$500,FuSa_FaultInjection!$W$3:$W$500 = $W55),
                          IFERROR(
                              _xlfn._xlws.FILTER(Function_SCC!$Q$3:$Q$512,Function_SCC!$W$3:$W$512 = $W55),
                              IFERROR(
                                  _xlfn._xlws.FILTER(FuSa_FTT!$Q$3:$Q$500,FuSa_FTT!$W$3:$W$500 = $W55),
                                  "NA"
                           )
                       )
                   )
               )
           )
       )
   )
)</f>
        <v/>
      </c>
      <c r="P55" s="608">
        <f t="array" ref="P55">IFERROR(
      _xlfn._xlws.FILTER(FuSa_Charger!$R$3:$R$520, FuSa_Charger!$W$3:$W$520 = $W55),
      IFERROR(
          _xlfn._xlws.FILTER(Function_14DCDC!$R$3:$R$503,Function_14DCDC!$W$3:$W$503 = $W55),
          IFERROR(
              _xlfn._xlws.FILTER(Function_Charger!$R$3:$R$510,Function_Charger!$W$3:$W$510 = $W55),
              IFERROR(
                  _xlfn._xlws.FILTER(FuSa_14DCDC!$R$3:$R$500,FuSa_14DCDC!$W$3:$W$500 = $W55),
                  IFERROR(
                      _xlfn._xlws.FILTER(FuSa_14DCDC_EFAN!$R$3:$R$500,FuSa_14DCDC_EFAN!$W$3:$W$500 = $W55),
                      IFERROR(
                          _xlfn._xlws.FILTER(FuSa_FaultInjection!$R$3:$R$500,FuSa_FaultInjection!$W$3:$W$500 = $W55),
                          IFERROR(
                              _xlfn._xlws.FILTER(Function_SCC!$R$3:$R$512,Function_SCC!$W$3:$W$512 = $W55),
                              IFERROR(
                                  _xlfn._xlws.FILTER(FuSa_FTT!$R$3:$R$500,FuSa_FTT!$W$3:$W$500 = $W55),
                                  "NA"
                           )
                       )
                   )
               )
           )
       )
   )
)</f>
        <v/>
      </c>
      <c r="Q55" s="608">
        <f t="array" ref="Q55">IFERROR(
      _xlfn._xlws.FILTER(FuSa_Charger!$S$3:$S$520, FuSa_Charger!$W$3:$W$520 = $W55),
      IFERROR(
          _xlfn._xlws.FILTER(Function_14DCDC!$S$3:$S$503,Function_14DCDC!$W$3:$W$503 = $W55),
          IFERROR(
              _xlfn._xlws.FILTER(Function_Charger!$S$3:$S$510,Function_Charger!$W$3:$W$510 = $W55),
              IFERROR(
                  _xlfn._xlws.FILTER(FuSa_14DCDC!$S$3:$S$500,FuSa_14DCDC!$W$3:$W$500 = $W55),
                  IFERROR(
                      _xlfn._xlws.FILTER(FuSa_14DCDC_EFAN!$S$3:$S$500,FuSa_14DCDC_EFAN!$W$3:$W$500 = $W55),
                      IFERROR(
                          _xlfn._xlws.FILTER(FuSa_FaultInjection!$S$3:$S$500,FuSa_FaultInjection!$W$3:$W$500 = $W55),
                          IFERROR(
                              _xlfn._xlws.FILTER(Function_SCC!$S$3:$S$512,Function_SCC!$W$3:$W$512 = $W55),
                              IFERROR(
                                  _xlfn._xlws.FILTER(FuSa_FTT!$S$3:$S$500,FuSa_FTT!$W$3:$W$500 = $W55),
                                  "NA"
                           )
                       )
                   )
               )
           )
       )
   )
)</f>
        <v/>
      </c>
      <c r="R55" s="441">
        <f t="array" ref="R55">IFERROR(
      _xlfn._xlws.FILTER(FuSa_Charger!$T$3:$T$520, FuSa_Charger!$W$3:$W$520 = $W55),
      IFERROR(
          _xlfn._xlws.FILTER(Function_14DCDC!$T$3:$T$503,Function_14DCDC!$W$3:$W$503 =$W55 ),
          IFERROR(
              _xlfn._xlws.FILTER(Function_Charger!$T$3:$T$510,Function_Charger!$W$3:$W$510 = $W55),
              IFERROR(
                  _xlfn._xlws.FILTER(FuSa_14DCDC!$T$3:$T$500,FuSa_14DCDC!$W$3:$W$500 = $W55),
                  IFERROR(
                      _xlfn._xlws.FILTER(FuSa_14DCDC_EFAN!$T$3:$T$500,FuSa_14DCDC_EFAN!$W$3:$W$500 = $W55),
                      IFERROR(
                          _xlfn._xlws.FILTER(FuSa_FaultInjection!$T$3:$T$500,FuSa_FaultInjection!$W$3:$W$500 = $W55),
                          IFERROR(
                              _xlfn._xlws.FILTER(Function_SCC!$T$3:$T$512,Function_SCC!$W$3:$W$512 = $W55),
                              IFERROR(
                                  _xlfn._xlws.FILTER(FuSa_FTT!$T$3:$T$500,FuSa_FTT!$W$3:$W$500 = $W55),
                                  IFERROR(
                                       _xlfn._xlws.FILTER(FuSa_NACS!$R$3:$R$548,FuSa_NACS!$W$3:$W$548 = $W55),
                                       "NA"
                               )
                           )
                       )
                   )
               )
           )
       )
   )
)</f>
        <v/>
      </c>
      <c r="S55" s="441">
        <f t="array" ref="S55">IFERROR(
      _xlfn._xlws.FILTER(FuSa_Charger!$U$3:$U$520, FuSa_Charger!$W$3:$W$520 = $W55),
      IFERROR(
          _xlfn._xlws.FILTER(Function_14DCDC!$U$3:$U$503,Function_14DCDC!$W$3:$W$503 =$W55 ),
          IFERROR(
              _xlfn._xlws.FILTER(Function_Charger!$U$3:$U$510,Function_Charger!$W$3:$W$510 = $W55),
              IFERROR(
                  _xlfn._xlws.FILTER(FuSa_14DCDC!$U$3:$U$500,FuSa_14DCDC!$W$3:$W$500 = $W55),
                  IFERROR(
                      _xlfn._xlws.FILTER(FuSa_14DCDC_EFAN!$U$3:$U$500,FuSa_14DCDC_EFAN!$W$3:$W$500 = $W55),
                      IFERROR(
                          _xlfn._xlws.FILTER(FuSa_FaultInjection!$U$3:$U$500,FuSa_FaultInjection!$W$3:$W$500 = $W55),
                          IFERROR(
                              _xlfn._xlws.FILTER(Function_SCC!$U$3:$U$512,Function_SCC!$W$3:$W$512 = $W55),
                              IFERROR(
                                  _xlfn._xlws.FILTER(FuSa_FTT!$U$3:$U$500,FuSa_FTT!$W$3:$W$500 = $W55),
                                  IFERROR(
                                       _xlfn._xlws.FILTER(FuSa_NACS!$S$3:$S$548,FuSa_NACS!$W$3:$W$548 = $W55),
                                       "NA"
                               )
                           )
                       )
                   )
               )
           )
       )
   )
)</f>
        <v/>
      </c>
      <c r="T55" s="441">
        <f t="array" ref="T55">IFERROR(
      _xlfn._xlws.FILTER(FuSa_Charger!$V$3:$V$520, FuSa_Charger!$W$3:$W$520 = $W55),
      IFERROR(
          _xlfn._xlws.FILTER(Function_14DCDC!$V$3:$V$503,Function_14DCDC!$W$3:$W$503 =$W55 ),
          IFERROR(
              _xlfn._xlws.FILTER(Function_Charger!$V$3:$V$510,Function_Charger!$W$3:$W$510 = $W55),
              IFERROR(
                  _xlfn._xlws.FILTER(FuSa_14DCDC!$V$3:$V$500,FuSa_14DCDC!$W$3:$W$500 = $W55),
                  IFERROR(
                      _xlfn._xlws.FILTER(FuSa_14DCDC_EFAN!$V$3:$V$500,FuSa_14DCDC_EFAN!$W$3:$W$500 = $W55),
                      IFERROR(
                          _xlfn._xlws.FILTER(FuSa_FaultInjection!$V$3:$V$500,FuSa_FaultInjection!$W$3:$W$500 = $W55),
                          IFERROR(
                              _xlfn._xlws.FILTER(Function_SCC!$V$3:$V$512,Function_SCC!$W$3:$W$512 = $W55),
                              IFERROR(
                                  _xlfn._xlws.FILTER(FuSa_FTT!$V$3:$V$500,FuSa_FTT!$W$3:$W$500 = $W55),
                                  IFERROR(
                                       _xlfn._xlws.FILTER(FuSa_NACS!$T$3:$T$548,FuSa_NACS!$W$3:$W$548 = $W55),
                                       "NA"
                               )
                           )
                       )
                   )
               )
           )
       )
   )
)</f>
        <v/>
      </c>
      <c r="U55" s="183" t="inlineStr">
        <is>
          <t>Avoidance of incorrect voltage at DC Charging Socket (SZ-DC1)</t>
        </is>
      </c>
      <c r="V55" s="876" t="n"/>
      <c r="W55" s="231" t="inlineStr">
        <is>
          <t>[SYI_DC1_001_005]Contact protection on DC charging socket.html</t>
        </is>
      </c>
      <c r="X55" s="840" t="n">
        <v>2</v>
      </c>
      <c r="Y55" s="240" t="n">
        <v>0</v>
      </c>
      <c r="Z55" s="240" t="n">
        <v>0</v>
      </c>
      <c r="AA55" s="240" t="n">
        <v>2</v>
      </c>
      <c r="AB55" s="847" t="n">
        <v>0.0005208333333333333</v>
      </c>
      <c r="AC55" s="359">
        <f t="array" ref="AC55">IF(
    IFERROR(
        _xlfn._xlws.FILTER(FuSa_Charger!$AC$3:$AC$519, FuSa_Charger!$W$3:$W$519 = $W55),
        IFERROR(
            _xlfn._xlws.FILTER(Function_14DCDC!$AC$3:$AC$503, Function_14DCDC!$W$3:$W$503 = $W55),
            IFERROR(
                _xlfn._xlws.FILTER(Function_Charger!$AC$3:$AC$508, Function_Charger!$W$3:$W$508 = $W55),
                IFERROR(
                    _xlfn._xlws.FILTER(FuSa_14DCDC!$AC$3:$AC$500, FuSa_14DCDC!$W$3:$W$500 = $W55),
                    IFERROR(
                        _xlfn._xlws.FILTER(FuSa_14DCDC_EFAN!$AC$3:$AC$500, FuSa_14DCDC_EFAN!$W$3:$W$500 =$W55 ),
                        IFERROR(
                            _xlfn._xlws.FILTER(FuSa_FaultInjection!$AC$3:$AC$500, FuSa_FaultInjection!$W$3:$W$500 = $W55),
                            IFERROR(
                                _xlfn._xlws.FILTER(Function_SCC!$AC$3:$AC$525, Function_SCC!$W$3:$W$525 = $W55),
                                _xlfn._xlws.FILTER(FuSa_FTT!$AC$3:$AC$500, FuSa_FTT!$W$3:$W$500 = $W55)
                            )
                        )
                    )
                )
            )
        )
    ) = 0,
    "",
    IFERROR(
        _xlfn._xlws.FILTER(FuSa_Charger!$AC$3:$AC$519, FuSa_Charger!$W$3:$W$519 = $W55),
        IFERROR(
            _xlfn._xlws.FILTER(Function_14DCDC!$AC$3:$AC$503, Function_14DCDC!$W$3:$W$503 = $W55),
            IFERROR(
                _xlfn._xlws.FILTER(Function_Charger!$AC$3:$AC$508, Function_Charger!$W$3:$W$508 = $W55),
                IFERROR(
                    _xlfn._xlws.FILTER(FuSa_14DCDC!$AC$3:$AC$500, FuSa_14DCDC!$W$3:$W$500 = $W55),
                    IFERROR(
                        _xlfn._xlws.FILTER(FuSa_14DCDC_EFAN!$AC$3:$AC$500, FuSa_14DCDC_EFAN!$W$3:$W$500 = $W55),
                        IFERROR(
                            _xlfn._xlws.FILTER(FuSa_FaultInjection!$AC$3:$AC$500, FuSa_FaultInjection!$W$3:$W$500 = $W55),
                            IFERROR(
                                _xlfn._xlws.FILTER(Function_SCC!$AC$3:$AC$525, Function_SCC!$W$3:$W$525 = $W55),
                                _xlfn._xlws.FILTER(FuSa_FTT!$AC$3:$AC$500, FuSa_FTT!$W$3:$W$500 = $W55)
                            )
                        )
                    )
                )
            )
        )
    )
)</f>
        <v/>
      </c>
      <c r="AD55" s="438">
        <f t="array" ref="AD55">IF(
    IFERROR(
        _xlfn._xlws.FILTER(FuSa_Charger!$AD$3:$AD$519, FuSa_Charger!$W$3:$W$519 = $W55),
        IFERROR(
            _xlfn._xlws.FILTER(Function_14DCDC!$AD$3:$AD$503, Function_14DCDC!$W$3:$W$503 = $W55),
            IFERROR(
                _xlfn._xlws.FILTER(Function_Charger!$AD$3:$AD$508, Function_Charger!$W$3:$W$508 = $W55),
                IFERROR(
                    _xlfn._xlws.FILTER(FuSa_14DCDC!$AD$3:$AD$500, FuSa_14DCDC!$W$3:$W$500 = $W55),
                    IFERROR(
                        _xlfn._xlws.FILTER(FuSa_14DCDC_EFAN!$AD$3:$AD$500, FuSa_14DCDC_EFAN!$W$3:$W$500 =$W55 ),
                        IFERROR(
                            _xlfn._xlws.FILTER(FuSa_FaultInjection!$AD$3:$AD$500, FuSa_FaultInjection!$W$3:$W$500 = $W55),
                            IFERROR(
                                _xlfn._xlws.FILTER(Function_SCC!$AD$3:$AD$525, Function_SCC!$W$3:$W$525 = $W55),
                                _xlfn._xlws.FILTER(FuSa_FTT!$AD$3:$AD$500, FuSa_FTT!$W$3:$W$500 = $W55)
                            )
                        )
                    )
                )
            )
        )
    ) = 0,
    "",
    IFERROR(
        _xlfn._xlws.FILTER(FuSa_Charger!$AD$3:$AD$519, FuSa_Charger!$W$3:$W$519 = $W55),
        IFERROR(
            _xlfn._xlws.FILTER(Function_14DCDC!$AD$3:$AD$503, Function_14DCDC!$W$3:$W$503 = $W55),
            IFERROR(
                _xlfn._xlws.FILTER(Function_Charger!$AD$3:$AD$508, Function_Charger!$W$3:$W$508 = $W55),
                IFERROR(
                    _xlfn._xlws.FILTER(FuSa_14DCDC!$AD$3:$AD$500, FuSa_14DCDC!$W$3:$W$500 = $W55),
                    IFERROR(
                        _xlfn._xlws.FILTER(FuSa_14DCDC_EFAN!$AD$3:$AD$500, FuSa_14DCDC_EFAN!$W$3:$W$500 = $W55),
                        IFERROR(
                            _xlfn._xlws.FILTER(FuSa_FaultInjection!$AD$3:$AD$500, FuSa_FaultInjection!$W$3:$W$500 = $W55),
                            IFERROR(
                                _xlfn._xlws.FILTER(Function_SCC!$AD$3:$AD$525, Function_SCC!$W$3:$W$525 = $W55),
                                _xlfn._xlws.FILTER(FuSa_FTT!$AD$3:$AD$500, FuSa_FTT!$W$3:$W$500 = $W55)
                            )
                        )
                    )
                )
            )
        )
    )
)</f>
        <v/>
      </c>
      <c r="AE55" s="756" t="n"/>
      <c r="AG55" s="223" t="inlineStr"/>
      <c r="AH55" s="628" t="inlineStr"/>
      <c r="AI55" s="43" t="inlineStr"/>
      <c r="AJ55" s="43" t="inlineStr"/>
      <c r="AK55" s="43" t="inlineStr"/>
      <c r="AL55" s="266" t="n"/>
      <c r="AM55" s="231" t="n"/>
      <c r="AN55" s="765" t="n"/>
      <c r="AO55" s="223">
        <f>EXACT(W55,AG55)</f>
        <v/>
      </c>
      <c r="AP55" s="43">
        <f>EXACT(X55,AH55)</f>
        <v/>
      </c>
      <c r="AQ55" s="43">
        <f>EXACT(Y55,AI55)</f>
        <v/>
      </c>
      <c r="AR55" s="43">
        <f>EXACT(Z55,AJ55)</f>
        <v/>
      </c>
      <c r="AS55" s="266">
        <f>EXACT(AA55,AK55)</f>
        <v/>
      </c>
      <c r="AT55" t="inlineStr"/>
      <c r="AU55" t="inlineStr"/>
    </row>
    <row r="56" ht="15" customHeight="1">
      <c r="A56" s="439" t="inlineStr">
        <is>
          <t>Yes</t>
        </is>
      </c>
      <c r="B56" s="440" t="inlineStr">
        <is>
          <t>Yes</t>
        </is>
      </c>
      <c r="C56" s="445" t="inlineStr">
        <is>
          <t>Yes</t>
        </is>
      </c>
      <c r="D56" s="608">
        <f t="array" ref="D56">IFERROR(
      _xlfn._xlws.FILTER(FuSa_Charger!$D$3:$D$520, FuSa_Charger!$W$3:$W$520 = $W56),
      IFERROR(
          _xlfn._xlws.FILTER(Function_14DCDC!$D$3:$D$503,Function_14DCDC!$W$3:$W$503 = $W56),
          IFERROR(
              _xlfn._xlws.FILTER(Function_Charger!$D$3:$D$510,Function_Charger!$W$3:$W$510 = $W56),
              IFERROR(
                  _xlfn._xlws.FILTER(FuSa_14DCDC!$D$3:$D$500,FuSa_14DCDC!$W$3:$W$500 = $W56),
                  IFERROR(
                      _xlfn._xlws.FILTER(FuSa_14DCDC_EFAN!$D$3:$D$500,FuSa_14DCDC_EFAN!$W$3:$W$500 = $W56),
                      IFERROR(
                          _xlfn._xlws.FILTER(FuSa_FaultInjection!$D$3:$D$500,FuSa_FaultInjection!$W$3:$W$500 = $W56),
                          IFERROR(
                              _xlfn._xlws.FILTER(Function_SCC!$D$3:$D$512,Function_SCC!$W$3:$W$512 = $W56),
                              IFERROR(
                                  _xlfn._xlws.FILTER(FuSa_FTT!$D$3:$D$500,FuSa_FTT!$W$3:$W$500 = $W56),
                                  "NA"
                           )
                       )
                   )
               )
           )
       )
   )
)</f>
        <v/>
      </c>
      <c r="E56" s="608">
        <f t="array" ref="E56">IFERROR(
      _xlfn._xlws.FILTER(FuSa_Charger!$E$3:$E$520, FuSa_Charger!$W$3:$W$520 = $W56),
      IFERROR(
          _xlfn._xlws.FILTER(Function_14DCDC!$E$3:$E$503,Function_14DCDC!$W$3:$W$503 = $W56),
          IFERROR(
              _xlfn._xlws.FILTER(Function_Charger!$E$3:$E$510,Function_Charger!$W$3:$W$510 = $W56),
              IFERROR(
                  _xlfn._xlws.FILTER(FuSa_14DCDC!$E$3:$E$500,FuSa_14DCDC!$W$3:$W$500 = $W56),
                  IFERROR(
                      _xlfn._xlws.FILTER(FuSa_14DCDC_EFAN!$E$3:$E$500,FuSa_14DCDC_EFAN!$W$3:$W$500 = $W56),
                      IFERROR(
                          _xlfn._xlws.FILTER(FuSa_FaultInjection!$E$3:$E$500,FuSa_FaultInjection!$W$3:$W$500 = $W56),
                          IFERROR(
                              _xlfn._xlws.FILTER(Function_SCC!$E$3:$E$512,Function_SCC!$W$3:$W$512 = $W56),
                              IFERROR(
                                  _xlfn._xlws.FILTER(FuSa_FTT!$E$3:$E$500,FuSa_FTT!$W$3:$W$500 = $W56),
                                  "NA"
                           )
                       )
                   )
               )
           )
       )
   )
)</f>
        <v/>
      </c>
      <c r="F56" s="608">
        <f t="array" ref="F56">IFERROR(
      _xlfn._xlws.FILTER(FuSa_Charger!$F$3:$F$520, FuSa_Charger!$W$3:$W$520 = $W56),
      IFERROR(
          _xlfn._xlws.FILTER(Function_14DCDC!$F$3:$F$503,Function_14DCDC!$W$3:$W$503 = $W56),
          IFERROR(
              _xlfn._xlws.FILTER(Function_Charger!$F$3:$F$510,Function_Charger!$W$3:$W$510 = $W56),
              IFERROR(
                  _xlfn._xlws.FILTER(FuSa_14DCDC!$F$3:$F$500,FuSa_14DCDC!$W$3:$W$500 = $W56),
                  IFERROR(
                      _xlfn._xlws.FILTER(FuSa_14DCDC_EFAN!$F$3:$F$500,FuSa_14DCDC_EFAN!$W$3:$W$500 = $W56),
                      IFERROR(
                          _xlfn._xlws.FILTER(FuSa_FaultInjection!$F$3:$F$500,FuSa_FaultInjection!$W$3:$W$500 = $W56),
                          IFERROR(
                              _xlfn._xlws.FILTER(Function_SCC!$F$3:$F$512,Function_SCC!$W$3:$W$512 = $W56),
                              IFERROR(
                                  _xlfn._xlws.FILTER(FuSa_FTT!$F$3:$F$500,FuSa_FTT!$W$3:$W$500 = $W56),
                                  "NA"
                           )
                       )
                   )
               )
           )
       )
   )
)</f>
        <v/>
      </c>
      <c r="G56" s="608">
        <f t="array" ref="G56">IFERROR(
      _xlfn._xlws.FILTER(FuSa_Charger!$G$3:$G$520, FuSa_Charger!$W$3:$W$520 = $W56),
      IFERROR(
          _xlfn._xlws.FILTER(Function_14DCDC!$G$3:$G$503,Function_14DCDC!$W$3:$W$503 = $W56),
          IFERROR(
              _xlfn._xlws.FILTER(Function_Charger!$G$3:$G$510,Function_Charger!$W$3:$W$510 = $W56),
              IFERROR(
                  _xlfn._xlws.FILTER(FuSa_14DCDC!$G$3:$G$500,FuSa_14DCDC!$W$3:$W$500 = $W56),
                  IFERROR(
                      _xlfn._xlws.FILTER(FuSa_14DCDC_EFAN!$G$3:$G$500,FuSa_14DCDC_EFAN!$W$3:$W$500 = $W56),
                      IFERROR(
                          _xlfn._xlws.FILTER(FuSa_FaultInjection!$G$3:$G$500,FuSa_FaultInjection!$W$3:$W$500 = $W56),
                          IFERROR(
                              _xlfn._xlws.FILTER(Function_SCC!$G$3:$G$512,Function_SCC!$W$3:$W$512 = $W56),
                              IFERROR(
                                  _xlfn._xlws.FILTER(FuSa_FTT!$G$3:$G$500,FuSa_FTT!$W$3:$W$500 = $W56),
                                  "NA"
                           )
                       )
                   )
               )
           )
       )
   )
)</f>
        <v/>
      </c>
      <c r="H56" s="608">
        <f t="array" ref="H56">IFERROR(
      _xlfn._xlws.FILTER(FuSa_Charger!$H$3:$H$520, FuSa_Charger!$W$3:$W$520 = $W56),
      IFERROR(
          _xlfn._xlws.FILTER(Function_14DCDC!$H$3:$H$503,Function_14DCDC!$W$3:$W$503 = $W56),
          IFERROR(
              _xlfn._xlws.FILTER(Function_Charger!$H$3:$H$510,Function_Charger!$W$3:$W$510 = $W56),
              IFERROR(
                  _xlfn._xlws.FILTER(FuSa_14DCDC!$H$3:$H$500,FuSa_14DCDC!$W$3:$W$500 = $W56),
                  IFERROR(
                      _xlfn._xlws.FILTER(FuSa_14DCDC_EFAN!$H$3:$H$500,FuSa_14DCDC_EFAN!$W$3:$W$500 = $W56),
                      IFERROR(
                          _xlfn._xlws.FILTER(FuSa_FaultInjection!$H$3:$H$500,FuSa_FaultInjection!$W$3:$W$500 = $W56),
                          IFERROR(
                              _xlfn._xlws.FILTER(Function_SCC!$H$3:$H$512,Function_SCC!$W$3:$W$512 = $W56),
                              IFERROR(
                                  _xlfn._xlws.FILTER(FuSa_FTT!$H$3:$H$500,FuSa_FTT!$W$3:$W$500 = $W56),
                                  "NA"
                           )
                       )
                   )
               )
           )
       )
   )
)</f>
        <v/>
      </c>
      <c r="I56" s="608">
        <f t="array" ref="I56">IFERROR(
      _xlfn._xlws.FILTER(FuSa_Charger!$I$3:$I$520, FuSa_Charger!$W$3:$W$520 = $W56),
      IFERROR(
          _xlfn._xlws.FILTER(Function_14DCDC!$I$3:$I$503,Function_14DCDC!$W$3:$W$503 = $W56),
          IFERROR(
              _xlfn._xlws.FILTER(Function_Charger!$I$3:$I$510,Function_Charger!$W$3:$W$510 = $W56),
              IFERROR(
                  _xlfn._xlws.FILTER(FuSa_14DCDC!$I$3:$I$500,FuSa_14DCDC!$W$3:$W$500 = $W56),
                  IFERROR(
                      _xlfn._xlws.FILTER(FuSa_14DCDC_EFAN!$I$3:$I$500,FuSa_14DCDC_EFAN!$W$3:$W$500 = $W56),
                      IFERROR(
                          _xlfn._xlws.FILTER(FuSa_FaultInjection!$I$3:$I$500,FuSa_FaultInjection!$W$3:$W$500 = $W56),
                          IFERROR(
                              _xlfn._xlws.FILTER(Function_SCC!$I$3:$I$512,Function_SCC!$W$3:$W$512 = $W56),
                              IFERROR(
                                  _xlfn._xlws.FILTER(FuSa_FTT!$I$3:$I$500,FuSa_FTT!$W$3:$W$500 = $W56),
                                  "NA"
                           )
                       )
                   )
               )
           )
       )
   )
)</f>
        <v/>
      </c>
      <c r="J56" s="441" t="n"/>
      <c r="K56" s="441" t="n"/>
      <c r="L56" s="441" t="n"/>
      <c r="M56" s="441" t="n"/>
      <c r="N56" s="608">
        <f t="array" ref="N56">IFERROR(
      _xlfn._xlws.FILTER(FuSa_Charger!$O$3:$O$520, FuSa_Charger!$W$3:$W$520 = $W56),
      IFERROR(
          _xlfn._xlws.FILTER(Function_14DCDC!$O$3:$O$503,Function_14DCDC!$W$3:$W$503 = $W56),
          IFERROR(
              _xlfn._xlws.FILTER(Function_Charger!$O$3:$O$510,Function_Charger!$W$3:$W$510 = $W56),
              IFERROR(
                  _xlfn._xlws.FILTER(FuSa_14DCDC!$O$3:$O$500,FuSa_14DCDC!$W$3:$W$500 = $W56),
                  IFERROR(
                      _xlfn._xlws.FILTER(FuSa_14DCDC_EFAN!$O$3:$O$500,FuSa_14DCDC_EFAN!$W$3:$W$500 = $W56),
                      IFERROR(
                          _xlfn._xlws.FILTER(FuSa_FaultInjection!$O$3:$O$500,FuSa_FaultInjection!$W$3:$W$500 = $W56),
                          IFERROR(
                              _xlfn._xlws.FILTER(Function_SCC!$O$3:$O$512,Function_SCC!$W$3:$W$512 = $W56),
                              IFERROR(
                                  _xlfn._xlws.FILTER(FuSa_FTT!$O$3:$O$500,FuSa_FTT!$W$3:$W$500 = $W56),
                                  "NA"
                           )
                       )
                   )
               )
           )
       )
   )
)</f>
        <v/>
      </c>
      <c r="O56" s="608">
        <f t="array" ref="O56">IFERROR(
      _xlfn._xlws.FILTER(FuSa_Charger!$Q$3:$Q$520, FuSa_Charger!$W$3:$W$520 = $W56),
      IFERROR(
          _xlfn._xlws.FILTER(Function_14DCDC!$Q$3:$Q$503,Function_14DCDC!$W$3:$W$503 = $W56),
          IFERROR(
              _xlfn._xlws.FILTER(Function_Charger!$Q$3:$Q$510,Function_Charger!$W$3:$W$510 = $W56),
              IFERROR(
                  _xlfn._xlws.FILTER(FuSa_14DCDC!$Q$3:$Q$500,FuSa_14DCDC!$W$3:$W$500 = $W56),
                  IFERROR(
                      _xlfn._xlws.FILTER(FuSa_14DCDC_EFAN!$Q$3:$Q$500,FuSa_14DCDC_EFAN!$W$3:$W$500 = $W56),
                      IFERROR(
                          _xlfn._xlws.FILTER(FuSa_FaultInjection!$Q$3:$Q$500,FuSa_FaultInjection!$W$3:$W$500 = $W56),
                          IFERROR(
                              _xlfn._xlws.FILTER(Function_SCC!$Q$3:$Q$512,Function_SCC!$W$3:$W$512 = $W56),
                              IFERROR(
                                  _xlfn._xlws.FILTER(FuSa_FTT!$Q$3:$Q$500,FuSa_FTT!$W$3:$W$500 = $W56),
                                  "NA"
                           )
                       )
                   )
               )
           )
       )
   )
)</f>
        <v/>
      </c>
      <c r="P56" s="608">
        <f t="array" ref="P56">IFERROR(
      _xlfn._xlws.FILTER(FuSa_Charger!$R$3:$R$520, FuSa_Charger!$W$3:$W$520 = $W56),
      IFERROR(
          _xlfn._xlws.FILTER(Function_14DCDC!$R$3:$R$503,Function_14DCDC!$W$3:$W$503 = $W56),
          IFERROR(
              _xlfn._xlws.FILTER(Function_Charger!$R$3:$R$510,Function_Charger!$W$3:$W$510 = $W56),
              IFERROR(
                  _xlfn._xlws.FILTER(FuSa_14DCDC!$R$3:$R$500,FuSa_14DCDC!$W$3:$W$500 = $W56),
                  IFERROR(
                      _xlfn._xlws.FILTER(FuSa_14DCDC_EFAN!$R$3:$R$500,FuSa_14DCDC_EFAN!$W$3:$W$500 = $W56),
                      IFERROR(
                          _xlfn._xlws.FILTER(FuSa_FaultInjection!$R$3:$R$500,FuSa_FaultInjection!$W$3:$W$500 = $W56),
                          IFERROR(
                              _xlfn._xlws.FILTER(Function_SCC!$R$3:$R$512,Function_SCC!$W$3:$W$512 = $W56),
                              IFERROR(
                                  _xlfn._xlws.FILTER(FuSa_FTT!$R$3:$R$500,FuSa_FTT!$W$3:$W$500 = $W56),
                                  "NA"
                           )
                       )
                   )
               )
           )
       )
   )
)</f>
        <v/>
      </c>
      <c r="Q56" s="608">
        <f t="array" ref="Q56">IFERROR(
      _xlfn._xlws.FILTER(FuSa_Charger!$S$3:$S$520, FuSa_Charger!$W$3:$W$520 = $W56),
      IFERROR(
          _xlfn._xlws.FILTER(Function_14DCDC!$S$3:$S$503,Function_14DCDC!$W$3:$W$503 = $W56),
          IFERROR(
              _xlfn._xlws.FILTER(Function_Charger!$S$3:$S$510,Function_Charger!$W$3:$W$510 = $W56),
              IFERROR(
                  _xlfn._xlws.FILTER(FuSa_14DCDC!$S$3:$S$500,FuSa_14DCDC!$W$3:$W$500 = $W56),
                  IFERROR(
                      _xlfn._xlws.FILTER(FuSa_14DCDC_EFAN!$S$3:$S$500,FuSa_14DCDC_EFAN!$W$3:$W$500 = $W56),
                      IFERROR(
                          _xlfn._xlws.FILTER(FuSa_FaultInjection!$S$3:$S$500,FuSa_FaultInjection!$W$3:$W$500 = $W56),
                          IFERROR(
                              _xlfn._xlws.FILTER(Function_SCC!$S$3:$S$512,Function_SCC!$W$3:$W$512 = $W56),
                              IFERROR(
                                  _xlfn._xlws.FILTER(FuSa_FTT!$S$3:$S$500,FuSa_FTT!$W$3:$W$500 = $W56),
                                  "NA"
                           )
                       )
                   )
               )
           )
       )
   )
)</f>
        <v/>
      </c>
      <c r="R56" s="441">
        <f t="array" ref="R56">IFERROR(
      _xlfn._xlws.FILTER(FuSa_Charger!$T$3:$T$520, FuSa_Charger!$W$3:$W$520 = $W56),
      IFERROR(
          _xlfn._xlws.FILTER(Function_14DCDC!$T$3:$T$503,Function_14DCDC!$W$3:$W$503 =$W56 ),
          IFERROR(
              _xlfn._xlws.FILTER(Function_Charger!$T$3:$T$510,Function_Charger!$W$3:$W$510 = $W56),
              IFERROR(
                  _xlfn._xlws.FILTER(FuSa_14DCDC!$T$3:$T$500,FuSa_14DCDC!$W$3:$W$500 = $W56),
                  IFERROR(
                      _xlfn._xlws.FILTER(FuSa_14DCDC_EFAN!$T$3:$T$500,FuSa_14DCDC_EFAN!$W$3:$W$500 = $W56),
                      IFERROR(
                          _xlfn._xlws.FILTER(FuSa_FaultInjection!$T$3:$T$500,FuSa_FaultInjection!$W$3:$W$500 = $W56),
                          IFERROR(
                              _xlfn._xlws.FILTER(Function_SCC!$T$3:$T$512,Function_SCC!$W$3:$W$512 = $W56),
                              IFERROR(
                                  _xlfn._xlws.FILTER(FuSa_FTT!$T$3:$T$500,FuSa_FTT!$W$3:$W$500 = $W56),
                                  IFERROR(
                                       _xlfn._xlws.FILTER(FuSa_NACS!$R$3:$R$548,FuSa_NACS!$W$3:$W$548 = $W56),
                                       "NA"
                               )
                           )
                       )
                   )
               )
           )
       )
   )
)</f>
        <v/>
      </c>
      <c r="S56" s="441">
        <f t="array" ref="S56">IFERROR(
      _xlfn._xlws.FILTER(FuSa_Charger!$U$3:$U$520, FuSa_Charger!$W$3:$W$520 = $W56),
      IFERROR(
          _xlfn._xlws.FILTER(Function_14DCDC!$U$3:$U$503,Function_14DCDC!$W$3:$W$503 =$W56 ),
          IFERROR(
              _xlfn._xlws.FILTER(Function_Charger!$U$3:$U$510,Function_Charger!$W$3:$W$510 = $W56),
              IFERROR(
                  _xlfn._xlws.FILTER(FuSa_14DCDC!$U$3:$U$500,FuSa_14DCDC!$W$3:$W$500 = $W56),
                  IFERROR(
                      _xlfn._xlws.FILTER(FuSa_14DCDC_EFAN!$U$3:$U$500,FuSa_14DCDC_EFAN!$W$3:$W$500 = $W56),
                      IFERROR(
                          _xlfn._xlws.FILTER(FuSa_FaultInjection!$U$3:$U$500,FuSa_FaultInjection!$W$3:$W$500 = $W56),
                          IFERROR(
                              _xlfn._xlws.FILTER(Function_SCC!$U$3:$U$512,Function_SCC!$W$3:$W$512 = $W56),
                              IFERROR(
                                  _xlfn._xlws.FILTER(FuSa_FTT!$U$3:$U$500,FuSa_FTT!$W$3:$W$500 = $W56),
                                  IFERROR(
                                       _xlfn._xlws.FILTER(FuSa_NACS!$S$3:$S$548,FuSa_NACS!$W$3:$W$548 = $W56),
                                       "NA"
                               )
                           )
                       )
                   )
               )
           )
       )
   )
)</f>
        <v/>
      </c>
      <c r="T56" s="441">
        <f t="array" ref="T56">IFERROR(
      _xlfn._xlws.FILTER(FuSa_Charger!$V$3:$V$520, FuSa_Charger!$W$3:$W$520 = $W56),
      IFERROR(
          _xlfn._xlws.FILTER(Function_14DCDC!$V$3:$V$503,Function_14DCDC!$W$3:$W$503 =$W56 ),
          IFERROR(
              _xlfn._xlws.FILTER(Function_Charger!$V$3:$V$510,Function_Charger!$W$3:$W$510 = $W56),
              IFERROR(
                  _xlfn._xlws.FILTER(FuSa_14DCDC!$V$3:$V$500,FuSa_14DCDC!$W$3:$W$500 = $W56),
                  IFERROR(
                      _xlfn._xlws.FILTER(FuSa_14DCDC_EFAN!$V$3:$V$500,FuSa_14DCDC_EFAN!$W$3:$W$500 = $W56),
                      IFERROR(
                          _xlfn._xlws.FILTER(FuSa_FaultInjection!$V$3:$V$500,FuSa_FaultInjection!$W$3:$W$500 = $W56),
                          IFERROR(
                              _xlfn._xlws.FILTER(Function_SCC!$V$3:$V$512,Function_SCC!$W$3:$W$512 = $W56),
                              IFERROR(
                                  _xlfn._xlws.FILTER(FuSa_FTT!$V$3:$V$500,FuSa_FTT!$W$3:$W$500 = $W56),
                                  IFERROR(
                                       _xlfn._xlws.FILTER(FuSa_NACS!$T$3:$T$548,FuSa_NACS!$W$3:$W$548 = $W56),
                                       "NA"
                               )
                           )
                       )
                   )
               )
           )
       )
   )
)</f>
        <v/>
      </c>
      <c r="U56" s="183" t="inlineStr">
        <is>
          <t>Avoidance of incorrect voltage at DC Charging Socket (SZ-DC1)</t>
        </is>
      </c>
      <c r="V56" s="876" t="n"/>
      <c r="W56" s="231" t="inlineStr">
        <is>
          <t>[SYI_DC1_001_006]Contact protection on DC charging socket.html</t>
        </is>
      </c>
      <c r="X56" s="840" t="n">
        <v>2</v>
      </c>
      <c r="Y56" s="240" t="n">
        <v>0</v>
      </c>
      <c r="Z56" s="240" t="n">
        <v>0</v>
      </c>
      <c r="AA56" s="240" t="n">
        <v>2</v>
      </c>
      <c r="AB56" s="847" t="n">
        <v>0.0005208333333333333</v>
      </c>
      <c r="AC56" s="359">
        <f t="array" ref="AC56">IF(
    IFERROR(
        _xlfn._xlws.FILTER(FuSa_Charger!$AC$3:$AC$519, FuSa_Charger!$W$3:$W$519 = $W56),
        IFERROR(
            _xlfn._xlws.FILTER(Function_14DCDC!$AC$3:$AC$503, Function_14DCDC!$W$3:$W$503 = $W56),
            IFERROR(
                _xlfn._xlws.FILTER(Function_Charger!$AC$3:$AC$508, Function_Charger!$W$3:$W$508 = $W56),
                IFERROR(
                    _xlfn._xlws.FILTER(FuSa_14DCDC!$AC$3:$AC$500, FuSa_14DCDC!$W$3:$W$500 = $W56),
                    IFERROR(
                        _xlfn._xlws.FILTER(FuSa_14DCDC_EFAN!$AC$3:$AC$500, FuSa_14DCDC_EFAN!$W$3:$W$500 =$W56 ),
                        IFERROR(
                            _xlfn._xlws.FILTER(FuSa_FaultInjection!$AC$3:$AC$500, FuSa_FaultInjection!$W$3:$W$500 = $W56),
                            IFERROR(
                                _xlfn._xlws.FILTER(Function_SCC!$AC$3:$AC$525, Function_SCC!$W$3:$W$525 = $W56),
                                _xlfn._xlws.FILTER(FuSa_FTT!$AC$3:$AC$500, FuSa_FTT!$W$3:$W$500 = $W56)
                            )
                        )
                    )
                )
            )
        )
    ) = 0,
    "",
    IFERROR(
        _xlfn._xlws.FILTER(FuSa_Charger!$AC$3:$AC$519, FuSa_Charger!$W$3:$W$519 = $W56),
        IFERROR(
            _xlfn._xlws.FILTER(Function_14DCDC!$AC$3:$AC$503, Function_14DCDC!$W$3:$W$503 = $W56),
            IFERROR(
                _xlfn._xlws.FILTER(Function_Charger!$AC$3:$AC$508, Function_Charger!$W$3:$W$508 = $W56),
                IFERROR(
                    _xlfn._xlws.FILTER(FuSa_14DCDC!$AC$3:$AC$500, FuSa_14DCDC!$W$3:$W$500 = $W56),
                    IFERROR(
                        _xlfn._xlws.FILTER(FuSa_14DCDC_EFAN!$AC$3:$AC$500, FuSa_14DCDC_EFAN!$W$3:$W$500 = $W56),
                        IFERROR(
                            _xlfn._xlws.FILTER(FuSa_FaultInjection!$AC$3:$AC$500, FuSa_FaultInjection!$W$3:$W$500 = $W56),
                            IFERROR(
                                _xlfn._xlws.FILTER(Function_SCC!$AC$3:$AC$525, Function_SCC!$W$3:$W$525 = $W56),
                                _xlfn._xlws.FILTER(FuSa_FTT!$AC$3:$AC$500, FuSa_FTT!$W$3:$W$500 = $W56)
                            )
                        )
                    )
                )
            )
        )
    )
)</f>
        <v/>
      </c>
      <c r="AD56" s="438">
        <f t="array" ref="AD56">IF(
    IFERROR(
        _xlfn._xlws.FILTER(FuSa_Charger!$AD$3:$AD$519, FuSa_Charger!$W$3:$W$519 = $W56),
        IFERROR(
            _xlfn._xlws.FILTER(Function_14DCDC!$AD$3:$AD$503, Function_14DCDC!$W$3:$W$503 = $W56),
            IFERROR(
                _xlfn._xlws.FILTER(Function_Charger!$AD$3:$AD$508, Function_Charger!$W$3:$W$508 = $W56),
                IFERROR(
                    _xlfn._xlws.FILTER(FuSa_14DCDC!$AD$3:$AD$500, FuSa_14DCDC!$W$3:$W$500 = $W56),
                    IFERROR(
                        _xlfn._xlws.FILTER(FuSa_14DCDC_EFAN!$AD$3:$AD$500, FuSa_14DCDC_EFAN!$W$3:$W$500 =$W56 ),
                        IFERROR(
                            _xlfn._xlws.FILTER(FuSa_FaultInjection!$AD$3:$AD$500, FuSa_FaultInjection!$W$3:$W$500 = $W56),
                            IFERROR(
                                _xlfn._xlws.FILTER(Function_SCC!$AD$3:$AD$525, Function_SCC!$W$3:$W$525 = $W56),
                                _xlfn._xlws.FILTER(FuSa_FTT!$AD$3:$AD$500, FuSa_FTT!$W$3:$W$500 = $W56)
                            )
                        )
                    )
                )
            )
        )
    ) = 0,
    "",
    IFERROR(
        _xlfn._xlws.FILTER(FuSa_Charger!$AD$3:$AD$519, FuSa_Charger!$W$3:$W$519 = $W56),
        IFERROR(
            _xlfn._xlws.FILTER(Function_14DCDC!$AD$3:$AD$503, Function_14DCDC!$W$3:$W$503 = $W56),
            IFERROR(
                _xlfn._xlws.FILTER(Function_Charger!$AD$3:$AD$508, Function_Charger!$W$3:$W$508 = $W56),
                IFERROR(
                    _xlfn._xlws.FILTER(FuSa_14DCDC!$AD$3:$AD$500, FuSa_14DCDC!$W$3:$W$500 = $W56),
                    IFERROR(
                        _xlfn._xlws.FILTER(FuSa_14DCDC_EFAN!$AD$3:$AD$500, FuSa_14DCDC_EFAN!$W$3:$W$500 = $W56),
                        IFERROR(
                            _xlfn._xlws.FILTER(FuSa_FaultInjection!$AD$3:$AD$500, FuSa_FaultInjection!$W$3:$W$500 = $W56),
                            IFERROR(
                                _xlfn._xlws.FILTER(Function_SCC!$AD$3:$AD$525, Function_SCC!$W$3:$W$525 = $W56),
                                _xlfn._xlws.FILTER(FuSa_FTT!$AD$3:$AD$500, FuSa_FTT!$W$3:$W$500 = $W56)
                            )
                        )
                    )
                )
            )
        )
    )
)</f>
        <v/>
      </c>
      <c r="AE56" s="756" t="n"/>
      <c r="AG56" s="223" t="inlineStr"/>
      <c r="AH56" s="628" t="inlineStr"/>
      <c r="AI56" s="43" t="inlineStr"/>
      <c r="AJ56" s="43" t="inlineStr"/>
      <c r="AK56" s="43" t="inlineStr"/>
      <c r="AL56" s="266" t="n"/>
      <c r="AM56" s="231" t="n"/>
      <c r="AN56" s="765" t="n"/>
      <c r="AO56" s="223">
        <f>EXACT(W56,AG56)</f>
        <v/>
      </c>
      <c r="AP56" s="43">
        <f>EXACT(X56,AH56)</f>
        <v/>
      </c>
      <c r="AQ56" s="43">
        <f>EXACT(Y56,AI56)</f>
        <v/>
      </c>
      <c r="AR56" s="43">
        <f>EXACT(Z56,AJ56)</f>
        <v/>
      </c>
      <c r="AS56" s="266">
        <f>EXACT(AA56,AK56)</f>
        <v/>
      </c>
      <c r="AT56" t="inlineStr"/>
      <c r="AU56" t="inlineStr"/>
    </row>
    <row r="57" ht="15" customHeight="1">
      <c r="A57" s="439" t="inlineStr">
        <is>
          <t>Yes</t>
        </is>
      </c>
      <c r="B57" s="440" t="inlineStr">
        <is>
          <t>Yes</t>
        </is>
      </c>
      <c r="C57" s="445" t="inlineStr">
        <is>
          <t>Yes</t>
        </is>
      </c>
      <c r="D57" s="608">
        <f t="array" ref="D57">IFERROR(
      _xlfn._xlws.FILTER(FuSa_Charger!$D$3:$D$520, FuSa_Charger!$W$3:$W$520 = $W57),
      IFERROR(
          _xlfn._xlws.FILTER(Function_14DCDC!$D$3:$D$503,Function_14DCDC!$W$3:$W$503 = $W57),
          IFERROR(
              _xlfn._xlws.FILTER(Function_Charger!$D$3:$D$510,Function_Charger!$W$3:$W$510 = $W57),
              IFERROR(
                  _xlfn._xlws.FILTER(FuSa_14DCDC!$D$3:$D$500,FuSa_14DCDC!$W$3:$W$500 = $W57),
                  IFERROR(
                      _xlfn._xlws.FILTER(FuSa_14DCDC_EFAN!$D$3:$D$500,FuSa_14DCDC_EFAN!$W$3:$W$500 = $W57),
                      IFERROR(
                          _xlfn._xlws.FILTER(FuSa_FaultInjection!$D$3:$D$500,FuSa_FaultInjection!$W$3:$W$500 = $W57),
                          IFERROR(
                              _xlfn._xlws.FILTER(Function_SCC!$D$3:$D$512,Function_SCC!$W$3:$W$512 = $W57),
                              IFERROR(
                                  _xlfn._xlws.FILTER(FuSa_FTT!$D$3:$D$500,FuSa_FTT!$W$3:$W$500 = $W57),
                                  "NA"
                           )
                       )
                   )
               )
           )
       )
   )
)</f>
        <v/>
      </c>
      <c r="E57" s="608">
        <f t="array" ref="E57">IFERROR(
      _xlfn._xlws.FILTER(FuSa_Charger!$E$3:$E$520, FuSa_Charger!$W$3:$W$520 = $W57),
      IFERROR(
          _xlfn._xlws.FILTER(Function_14DCDC!$E$3:$E$503,Function_14DCDC!$W$3:$W$503 = $W57),
          IFERROR(
              _xlfn._xlws.FILTER(Function_Charger!$E$3:$E$510,Function_Charger!$W$3:$W$510 = $W57),
              IFERROR(
                  _xlfn._xlws.FILTER(FuSa_14DCDC!$E$3:$E$500,FuSa_14DCDC!$W$3:$W$500 = $W57),
                  IFERROR(
                      _xlfn._xlws.FILTER(FuSa_14DCDC_EFAN!$E$3:$E$500,FuSa_14DCDC_EFAN!$W$3:$W$500 = $W57),
                      IFERROR(
                          _xlfn._xlws.FILTER(FuSa_FaultInjection!$E$3:$E$500,FuSa_FaultInjection!$W$3:$W$500 = $W57),
                          IFERROR(
                              _xlfn._xlws.FILTER(Function_SCC!$E$3:$E$512,Function_SCC!$W$3:$W$512 = $W57),
                              IFERROR(
                                  _xlfn._xlws.FILTER(FuSa_FTT!$E$3:$E$500,FuSa_FTT!$W$3:$W$500 = $W57),
                                  "NA"
                           )
                       )
                   )
               )
           )
       )
   )
)</f>
        <v/>
      </c>
      <c r="F57" s="608">
        <f t="array" ref="F57">IFERROR(
      _xlfn._xlws.FILTER(FuSa_Charger!$F$3:$F$520, FuSa_Charger!$W$3:$W$520 = $W57),
      IFERROR(
          _xlfn._xlws.FILTER(Function_14DCDC!$F$3:$F$503,Function_14DCDC!$W$3:$W$503 = $W57),
          IFERROR(
              _xlfn._xlws.FILTER(Function_Charger!$F$3:$F$510,Function_Charger!$W$3:$W$510 = $W57),
              IFERROR(
                  _xlfn._xlws.FILTER(FuSa_14DCDC!$F$3:$F$500,FuSa_14DCDC!$W$3:$W$500 = $W57),
                  IFERROR(
                      _xlfn._xlws.FILTER(FuSa_14DCDC_EFAN!$F$3:$F$500,FuSa_14DCDC_EFAN!$W$3:$W$500 = $W57),
                      IFERROR(
                          _xlfn._xlws.FILTER(FuSa_FaultInjection!$F$3:$F$500,FuSa_FaultInjection!$W$3:$W$500 = $W57),
                          IFERROR(
                              _xlfn._xlws.FILTER(Function_SCC!$F$3:$F$512,Function_SCC!$W$3:$W$512 = $W57),
                              IFERROR(
                                  _xlfn._xlws.FILTER(FuSa_FTT!$F$3:$F$500,FuSa_FTT!$W$3:$W$500 = $W57),
                                  "NA"
                           )
                       )
                   )
               )
           )
       )
   )
)</f>
        <v/>
      </c>
      <c r="G57" s="608">
        <f t="array" ref="G57">IFERROR(
      _xlfn._xlws.FILTER(FuSa_Charger!$G$3:$G$520, FuSa_Charger!$W$3:$W$520 = $W57),
      IFERROR(
          _xlfn._xlws.FILTER(Function_14DCDC!$G$3:$G$503,Function_14DCDC!$W$3:$W$503 = $W57),
          IFERROR(
              _xlfn._xlws.FILTER(Function_Charger!$G$3:$G$510,Function_Charger!$W$3:$W$510 = $W57),
              IFERROR(
                  _xlfn._xlws.FILTER(FuSa_14DCDC!$G$3:$G$500,FuSa_14DCDC!$W$3:$W$500 = $W57),
                  IFERROR(
                      _xlfn._xlws.FILTER(FuSa_14DCDC_EFAN!$G$3:$G$500,FuSa_14DCDC_EFAN!$W$3:$W$500 = $W57),
                      IFERROR(
                          _xlfn._xlws.FILTER(FuSa_FaultInjection!$G$3:$G$500,FuSa_FaultInjection!$W$3:$W$500 = $W57),
                          IFERROR(
                              _xlfn._xlws.FILTER(Function_SCC!$G$3:$G$512,Function_SCC!$W$3:$W$512 = $W57),
                              IFERROR(
                                  _xlfn._xlws.FILTER(FuSa_FTT!$G$3:$G$500,FuSa_FTT!$W$3:$W$500 = $W57),
                                  "NA"
                           )
                       )
                   )
               )
           )
       )
   )
)</f>
        <v/>
      </c>
      <c r="H57" s="608">
        <f t="array" ref="H57">IFERROR(
      _xlfn._xlws.FILTER(FuSa_Charger!$H$3:$H$520, FuSa_Charger!$W$3:$W$520 = $W57),
      IFERROR(
          _xlfn._xlws.FILTER(Function_14DCDC!$H$3:$H$503,Function_14DCDC!$W$3:$W$503 = $W57),
          IFERROR(
              _xlfn._xlws.FILTER(Function_Charger!$H$3:$H$510,Function_Charger!$W$3:$W$510 = $W57),
              IFERROR(
                  _xlfn._xlws.FILTER(FuSa_14DCDC!$H$3:$H$500,FuSa_14DCDC!$W$3:$W$500 = $W57),
                  IFERROR(
                      _xlfn._xlws.FILTER(FuSa_14DCDC_EFAN!$H$3:$H$500,FuSa_14DCDC_EFAN!$W$3:$W$500 = $W57),
                      IFERROR(
                          _xlfn._xlws.FILTER(FuSa_FaultInjection!$H$3:$H$500,FuSa_FaultInjection!$W$3:$W$500 = $W57),
                          IFERROR(
                              _xlfn._xlws.FILTER(Function_SCC!$H$3:$H$512,Function_SCC!$W$3:$W$512 = $W57),
                              IFERROR(
                                  _xlfn._xlws.FILTER(FuSa_FTT!$H$3:$H$500,FuSa_FTT!$W$3:$W$500 = $W57),
                                  "NA"
                           )
                       )
                   )
               )
           )
       )
   )
)</f>
        <v/>
      </c>
      <c r="I57" s="608">
        <f t="array" ref="I57">IFERROR(
      _xlfn._xlws.FILTER(FuSa_Charger!$I$3:$I$520, FuSa_Charger!$W$3:$W$520 = $W57),
      IFERROR(
          _xlfn._xlws.FILTER(Function_14DCDC!$I$3:$I$503,Function_14DCDC!$W$3:$W$503 = $W57),
          IFERROR(
              _xlfn._xlws.FILTER(Function_Charger!$I$3:$I$510,Function_Charger!$W$3:$W$510 = $W57),
              IFERROR(
                  _xlfn._xlws.FILTER(FuSa_14DCDC!$I$3:$I$500,FuSa_14DCDC!$W$3:$W$500 = $W57),
                  IFERROR(
                      _xlfn._xlws.FILTER(FuSa_14DCDC_EFAN!$I$3:$I$500,FuSa_14DCDC_EFAN!$W$3:$W$500 = $W57),
                      IFERROR(
                          _xlfn._xlws.FILTER(FuSa_FaultInjection!$I$3:$I$500,FuSa_FaultInjection!$W$3:$W$500 = $W57),
                          IFERROR(
                              _xlfn._xlws.FILTER(Function_SCC!$I$3:$I$512,Function_SCC!$W$3:$W$512 = $W57),
                              IFERROR(
                                  _xlfn._xlws.FILTER(FuSa_FTT!$I$3:$I$500,FuSa_FTT!$W$3:$W$500 = $W57),
                                  "NA"
                           )
                       )
                   )
               )
           )
       )
   )
)</f>
        <v/>
      </c>
      <c r="J57" s="441" t="n"/>
      <c r="K57" s="441" t="n"/>
      <c r="L57" s="441" t="n"/>
      <c r="M57" s="441" t="n"/>
      <c r="N57" s="608">
        <f t="array" ref="N57">IFERROR(
      _xlfn._xlws.FILTER(FuSa_Charger!$O$3:$O$520, FuSa_Charger!$W$3:$W$520 = $W57),
      IFERROR(
          _xlfn._xlws.FILTER(Function_14DCDC!$O$3:$O$503,Function_14DCDC!$W$3:$W$503 = $W57),
          IFERROR(
              _xlfn._xlws.FILTER(Function_Charger!$O$3:$O$510,Function_Charger!$W$3:$W$510 = $W57),
              IFERROR(
                  _xlfn._xlws.FILTER(FuSa_14DCDC!$O$3:$O$500,FuSa_14DCDC!$W$3:$W$500 = $W57),
                  IFERROR(
                      _xlfn._xlws.FILTER(FuSa_14DCDC_EFAN!$O$3:$O$500,FuSa_14DCDC_EFAN!$W$3:$W$500 = $W57),
                      IFERROR(
                          _xlfn._xlws.FILTER(FuSa_FaultInjection!$O$3:$O$500,FuSa_FaultInjection!$W$3:$W$500 = $W57),
                          IFERROR(
                              _xlfn._xlws.FILTER(Function_SCC!$O$3:$O$512,Function_SCC!$W$3:$W$512 = $W57),
                              IFERROR(
                                  _xlfn._xlws.FILTER(FuSa_FTT!$O$3:$O$500,FuSa_FTT!$W$3:$W$500 = $W57),
                                  "NA"
                           )
                       )
                   )
               )
           )
       )
   )
)</f>
        <v/>
      </c>
      <c r="O57" s="608">
        <f t="array" ref="O57">IFERROR(
      _xlfn._xlws.FILTER(FuSa_Charger!$Q$3:$Q$520, FuSa_Charger!$W$3:$W$520 = $W57),
      IFERROR(
          _xlfn._xlws.FILTER(Function_14DCDC!$Q$3:$Q$503,Function_14DCDC!$W$3:$W$503 = $W57),
          IFERROR(
              _xlfn._xlws.FILTER(Function_Charger!$Q$3:$Q$510,Function_Charger!$W$3:$W$510 = $W57),
              IFERROR(
                  _xlfn._xlws.FILTER(FuSa_14DCDC!$Q$3:$Q$500,FuSa_14DCDC!$W$3:$W$500 = $W57),
                  IFERROR(
                      _xlfn._xlws.FILTER(FuSa_14DCDC_EFAN!$Q$3:$Q$500,FuSa_14DCDC_EFAN!$W$3:$W$500 = $W57),
                      IFERROR(
                          _xlfn._xlws.FILTER(FuSa_FaultInjection!$Q$3:$Q$500,FuSa_FaultInjection!$W$3:$W$500 = $W57),
                          IFERROR(
                              _xlfn._xlws.FILTER(Function_SCC!$Q$3:$Q$512,Function_SCC!$W$3:$W$512 = $W57),
                              IFERROR(
                                  _xlfn._xlws.FILTER(FuSa_FTT!$Q$3:$Q$500,FuSa_FTT!$W$3:$W$500 = $W57),
                                  "NA"
                           )
                       )
                   )
               )
           )
       )
   )
)</f>
        <v/>
      </c>
      <c r="P57" s="608">
        <f t="array" ref="P57">IFERROR(
      _xlfn._xlws.FILTER(FuSa_Charger!$R$3:$R$520, FuSa_Charger!$W$3:$W$520 = $W57),
      IFERROR(
          _xlfn._xlws.FILTER(Function_14DCDC!$R$3:$R$503,Function_14DCDC!$W$3:$W$503 = $W57),
          IFERROR(
              _xlfn._xlws.FILTER(Function_Charger!$R$3:$R$510,Function_Charger!$W$3:$W$510 = $W57),
              IFERROR(
                  _xlfn._xlws.FILTER(FuSa_14DCDC!$R$3:$R$500,FuSa_14DCDC!$W$3:$W$500 = $W57),
                  IFERROR(
                      _xlfn._xlws.FILTER(FuSa_14DCDC_EFAN!$R$3:$R$500,FuSa_14DCDC_EFAN!$W$3:$W$500 = $W57),
                      IFERROR(
                          _xlfn._xlws.FILTER(FuSa_FaultInjection!$R$3:$R$500,FuSa_FaultInjection!$W$3:$W$500 = $W57),
                          IFERROR(
                              _xlfn._xlws.FILTER(Function_SCC!$R$3:$R$512,Function_SCC!$W$3:$W$512 = $W57),
                              IFERROR(
                                  _xlfn._xlws.FILTER(FuSa_FTT!$R$3:$R$500,FuSa_FTT!$W$3:$W$500 = $W57),
                                  "NA"
                           )
                       )
                   )
               )
           )
       )
   )
)</f>
        <v/>
      </c>
      <c r="Q57" s="608">
        <f t="array" ref="Q57">IFERROR(
      _xlfn._xlws.FILTER(FuSa_Charger!$S$3:$S$520, FuSa_Charger!$W$3:$W$520 = $W57),
      IFERROR(
          _xlfn._xlws.FILTER(Function_14DCDC!$S$3:$S$503,Function_14DCDC!$W$3:$W$503 = $W57),
          IFERROR(
              _xlfn._xlws.FILTER(Function_Charger!$S$3:$S$510,Function_Charger!$W$3:$W$510 = $W57),
              IFERROR(
                  _xlfn._xlws.FILTER(FuSa_14DCDC!$S$3:$S$500,FuSa_14DCDC!$W$3:$W$500 = $W57),
                  IFERROR(
                      _xlfn._xlws.FILTER(FuSa_14DCDC_EFAN!$S$3:$S$500,FuSa_14DCDC_EFAN!$W$3:$W$500 = $W57),
                      IFERROR(
                          _xlfn._xlws.FILTER(FuSa_FaultInjection!$S$3:$S$500,FuSa_FaultInjection!$W$3:$W$500 = $W57),
                          IFERROR(
                              _xlfn._xlws.FILTER(Function_SCC!$S$3:$S$512,Function_SCC!$W$3:$W$512 = $W57),
                              IFERROR(
                                  _xlfn._xlws.FILTER(FuSa_FTT!$S$3:$S$500,FuSa_FTT!$W$3:$W$500 = $W57),
                                  "NA"
                           )
                       )
                   )
               )
           )
       )
   )
)</f>
        <v/>
      </c>
      <c r="R57" s="441">
        <f t="array" ref="R57">IFERROR(
      _xlfn._xlws.FILTER(FuSa_Charger!$T$3:$T$520, FuSa_Charger!$W$3:$W$520 = $W57),
      IFERROR(
          _xlfn._xlws.FILTER(Function_14DCDC!$T$3:$T$503,Function_14DCDC!$W$3:$W$503 =$W57 ),
          IFERROR(
              _xlfn._xlws.FILTER(Function_Charger!$T$3:$T$510,Function_Charger!$W$3:$W$510 = $W57),
              IFERROR(
                  _xlfn._xlws.FILTER(FuSa_14DCDC!$T$3:$T$500,FuSa_14DCDC!$W$3:$W$500 = $W57),
                  IFERROR(
                      _xlfn._xlws.FILTER(FuSa_14DCDC_EFAN!$T$3:$T$500,FuSa_14DCDC_EFAN!$W$3:$W$500 = $W57),
                      IFERROR(
                          _xlfn._xlws.FILTER(FuSa_FaultInjection!$T$3:$T$500,FuSa_FaultInjection!$W$3:$W$500 = $W57),
                          IFERROR(
                              _xlfn._xlws.FILTER(Function_SCC!$T$3:$T$512,Function_SCC!$W$3:$W$512 = $W57),
                              IFERROR(
                                  _xlfn._xlws.FILTER(FuSa_FTT!$T$3:$T$500,FuSa_FTT!$W$3:$W$500 = $W57),
                                  IFERROR(
                                       _xlfn._xlws.FILTER(FuSa_NACS!$R$3:$R$548,FuSa_NACS!$W$3:$W$548 = $W57),
                                       "NA"
                               )
                           )
                       )
                   )
               )
           )
       )
   )
)</f>
        <v/>
      </c>
      <c r="S57" s="441">
        <f t="array" ref="S57">IFERROR(
      _xlfn._xlws.FILTER(FuSa_Charger!$U$3:$U$520, FuSa_Charger!$W$3:$W$520 = $W57),
      IFERROR(
          _xlfn._xlws.FILTER(Function_14DCDC!$U$3:$U$503,Function_14DCDC!$W$3:$W$503 =$W57 ),
          IFERROR(
              _xlfn._xlws.FILTER(Function_Charger!$U$3:$U$510,Function_Charger!$W$3:$W$510 = $W57),
              IFERROR(
                  _xlfn._xlws.FILTER(FuSa_14DCDC!$U$3:$U$500,FuSa_14DCDC!$W$3:$W$500 = $W57),
                  IFERROR(
                      _xlfn._xlws.FILTER(FuSa_14DCDC_EFAN!$U$3:$U$500,FuSa_14DCDC_EFAN!$W$3:$W$500 = $W57),
                      IFERROR(
                          _xlfn._xlws.FILTER(FuSa_FaultInjection!$U$3:$U$500,FuSa_FaultInjection!$W$3:$W$500 = $W57),
                          IFERROR(
                              _xlfn._xlws.FILTER(Function_SCC!$U$3:$U$512,Function_SCC!$W$3:$W$512 = $W57),
                              IFERROR(
                                  _xlfn._xlws.FILTER(FuSa_FTT!$U$3:$U$500,FuSa_FTT!$W$3:$W$500 = $W57),
                                  IFERROR(
                                       _xlfn._xlws.FILTER(FuSa_NACS!$S$3:$S$548,FuSa_NACS!$W$3:$W$548 = $W57),
                                       "NA"
                               )
                           )
                       )
                   )
               )
           )
       )
   )
)</f>
        <v/>
      </c>
      <c r="T57" s="441">
        <f t="array" ref="T57">IFERROR(
      _xlfn._xlws.FILTER(FuSa_Charger!$V$3:$V$520, FuSa_Charger!$W$3:$W$520 = $W57),
      IFERROR(
          _xlfn._xlws.FILTER(Function_14DCDC!$V$3:$V$503,Function_14DCDC!$W$3:$W$503 =$W57 ),
          IFERROR(
              _xlfn._xlws.FILTER(Function_Charger!$V$3:$V$510,Function_Charger!$W$3:$W$510 = $W57),
              IFERROR(
                  _xlfn._xlws.FILTER(FuSa_14DCDC!$V$3:$V$500,FuSa_14DCDC!$W$3:$W$500 = $W57),
                  IFERROR(
                      _xlfn._xlws.FILTER(FuSa_14DCDC_EFAN!$V$3:$V$500,FuSa_14DCDC_EFAN!$W$3:$W$500 = $W57),
                      IFERROR(
                          _xlfn._xlws.FILTER(FuSa_FaultInjection!$V$3:$V$500,FuSa_FaultInjection!$W$3:$W$500 = $W57),
                          IFERROR(
                              _xlfn._xlws.FILTER(Function_SCC!$V$3:$V$512,Function_SCC!$W$3:$W$512 = $W57),
                              IFERROR(
                                  _xlfn._xlws.FILTER(FuSa_FTT!$V$3:$V$500,FuSa_FTT!$W$3:$W$500 = $W57),
                                  IFERROR(
                                       _xlfn._xlws.FILTER(FuSa_NACS!$T$3:$T$548,FuSa_NACS!$W$3:$W$548 = $W57),
                                       "NA"
                               )
                           )
                       )
                   )
               )
           )
       )
   )
)</f>
        <v/>
      </c>
      <c r="U57" s="183" t="inlineStr">
        <is>
          <t>Avoidance of incorrect voltage at DC Charging Socket (SZ-DC1)</t>
        </is>
      </c>
      <c r="V57" s="876" t="n"/>
      <c r="W57" s="231" t="inlineStr">
        <is>
          <t>[SYI_DC1_001_007]Contact protection on DC charging socket.html</t>
        </is>
      </c>
      <c r="X57" s="840" t="n">
        <v>3</v>
      </c>
      <c r="Y57" s="240" t="n">
        <v>0</v>
      </c>
      <c r="Z57" s="240" t="n">
        <v>0</v>
      </c>
      <c r="AA57" s="240" t="n">
        <v>3</v>
      </c>
      <c r="AB57" s="847" t="n">
        <v>0.0005324074074074074</v>
      </c>
      <c r="AC57" s="359">
        <f t="array" ref="AC57">IF(
    IFERROR(
        _xlfn._xlws.FILTER(FuSa_Charger!$AC$3:$AC$519, FuSa_Charger!$W$3:$W$519 = $W57),
        IFERROR(
            _xlfn._xlws.FILTER(Function_14DCDC!$AC$3:$AC$503, Function_14DCDC!$W$3:$W$503 = $W57),
            IFERROR(
                _xlfn._xlws.FILTER(Function_Charger!$AC$3:$AC$508, Function_Charger!$W$3:$W$508 = $W57),
                IFERROR(
                    _xlfn._xlws.FILTER(FuSa_14DCDC!$AC$3:$AC$500, FuSa_14DCDC!$W$3:$W$500 = $W57),
                    IFERROR(
                        _xlfn._xlws.FILTER(FuSa_14DCDC_EFAN!$AC$3:$AC$500, FuSa_14DCDC_EFAN!$W$3:$W$500 =$W57 ),
                        IFERROR(
                            _xlfn._xlws.FILTER(FuSa_FaultInjection!$AC$3:$AC$500, FuSa_FaultInjection!$W$3:$W$500 = $W57),
                            IFERROR(
                                _xlfn._xlws.FILTER(Function_SCC!$AC$3:$AC$525, Function_SCC!$W$3:$W$525 = $W57),
                                _xlfn._xlws.FILTER(FuSa_FTT!$AC$3:$AC$500, FuSa_FTT!$W$3:$W$500 = $W57)
                            )
                        )
                    )
                )
            )
        )
    ) = 0,
    "",
    IFERROR(
        _xlfn._xlws.FILTER(FuSa_Charger!$AC$3:$AC$519, FuSa_Charger!$W$3:$W$519 = $W57),
        IFERROR(
            _xlfn._xlws.FILTER(Function_14DCDC!$AC$3:$AC$503, Function_14DCDC!$W$3:$W$503 = $W57),
            IFERROR(
                _xlfn._xlws.FILTER(Function_Charger!$AC$3:$AC$508, Function_Charger!$W$3:$W$508 = $W57),
                IFERROR(
                    _xlfn._xlws.FILTER(FuSa_14DCDC!$AC$3:$AC$500, FuSa_14DCDC!$W$3:$W$500 = $W57),
                    IFERROR(
                        _xlfn._xlws.FILTER(FuSa_14DCDC_EFAN!$AC$3:$AC$500, FuSa_14DCDC_EFAN!$W$3:$W$500 = $W57),
                        IFERROR(
                            _xlfn._xlws.FILTER(FuSa_FaultInjection!$AC$3:$AC$500, FuSa_FaultInjection!$W$3:$W$500 = $W57),
                            IFERROR(
                                _xlfn._xlws.FILTER(Function_SCC!$AC$3:$AC$525, Function_SCC!$W$3:$W$525 = $W57),
                                _xlfn._xlws.FILTER(FuSa_FTT!$AC$3:$AC$500, FuSa_FTT!$W$3:$W$500 = $W57)
                            )
                        )
                    )
                )
            )
        )
    )
)</f>
        <v/>
      </c>
      <c r="AD57" s="438">
        <f t="array" ref="AD57">IF(
    IFERROR(
        _xlfn._xlws.FILTER(FuSa_Charger!$AD$3:$AD$519, FuSa_Charger!$W$3:$W$519 = $W57),
        IFERROR(
            _xlfn._xlws.FILTER(Function_14DCDC!$AD$3:$AD$503, Function_14DCDC!$W$3:$W$503 = $W57),
            IFERROR(
                _xlfn._xlws.FILTER(Function_Charger!$AD$3:$AD$508, Function_Charger!$W$3:$W$508 = $W57),
                IFERROR(
                    _xlfn._xlws.FILTER(FuSa_14DCDC!$AD$3:$AD$500, FuSa_14DCDC!$W$3:$W$500 = $W57),
                    IFERROR(
                        _xlfn._xlws.FILTER(FuSa_14DCDC_EFAN!$AD$3:$AD$500, FuSa_14DCDC_EFAN!$W$3:$W$500 =$W57 ),
                        IFERROR(
                            _xlfn._xlws.FILTER(FuSa_FaultInjection!$AD$3:$AD$500, FuSa_FaultInjection!$W$3:$W$500 = $W57),
                            IFERROR(
                                _xlfn._xlws.FILTER(Function_SCC!$AD$3:$AD$525, Function_SCC!$W$3:$W$525 = $W57),
                                _xlfn._xlws.FILTER(FuSa_FTT!$AD$3:$AD$500, FuSa_FTT!$W$3:$W$500 = $W57)
                            )
                        )
                    )
                )
            )
        )
    ) = 0,
    "",
    IFERROR(
        _xlfn._xlws.FILTER(FuSa_Charger!$AD$3:$AD$519, FuSa_Charger!$W$3:$W$519 = $W57),
        IFERROR(
            _xlfn._xlws.FILTER(Function_14DCDC!$AD$3:$AD$503, Function_14DCDC!$W$3:$W$503 = $W57),
            IFERROR(
                _xlfn._xlws.FILTER(Function_Charger!$AD$3:$AD$508, Function_Charger!$W$3:$W$508 = $W57),
                IFERROR(
                    _xlfn._xlws.FILTER(FuSa_14DCDC!$AD$3:$AD$500, FuSa_14DCDC!$W$3:$W$500 = $W57),
                    IFERROR(
                        _xlfn._xlws.FILTER(FuSa_14DCDC_EFAN!$AD$3:$AD$500, FuSa_14DCDC_EFAN!$W$3:$W$500 = $W57),
                        IFERROR(
                            _xlfn._xlws.FILTER(FuSa_FaultInjection!$AD$3:$AD$500, FuSa_FaultInjection!$W$3:$W$500 = $W57),
                            IFERROR(
                                _xlfn._xlws.FILTER(Function_SCC!$AD$3:$AD$525, Function_SCC!$W$3:$W$525 = $W57),
                                _xlfn._xlws.FILTER(FuSa_FTT!$AD$3:$AD$500, FuSa_FTT!$W$3:$W$500 = $W57)
                            )
                        )
                    )
                )
            )
        )
    )
)</f>
        <v/>
      </c>
      <c r="AE57" s="756" t="n"/>
      <c r="AG57" s="223" t="inlineStr"/>
      <c r="AH57" s="628" t="inlineStr"/>
      <c r="AI57" s="43" t="inlineStr"/>
      <c r="AJ57" s="43" t="inlineStr"/>
      <c r="AK57" s="43" t="inlineStr"/>
      <c r="AL57" s="266" t="n"/>
      <c r="AM57" s="231" t="n"/>
      <c r="AN57" s="765" t="n"/>
      <c r="AO57" s="223">
        <f>EXACT(W57,AG57)</f>
        <v/>
      </c>
      <c r="AP57" s="43">
        <f>EXACT(X57,AH57)</f>
        <v/>
      </c>
      <c r="AQ57" s="43">
        <f>EXACT(Y57,AI57)</f>
        <v/>
      </c>
      <c r="AR57" s="43">
        <f>EXACT(Z57,AJ57)</f>
        <v/>
      </c>
      <c r="AS57" s="266">
        <f>EXACT(AA57,AK57)</f>
        <v/>
      </c>
      <c r="AT57" t="inlineStr"/>
      <c r="AU57" t="inlineStr"/>
    </row>
    <row r="58" ht="15" customHeight="1">
      <c r="A58" s="439" t="inlineStr">
        <is>
          <t>Yes</t>
        </is>
      </c>
      <c r="B58" s="440" t="inlineStr">
        <is>
          <t>Yes</t>
        </is>
      </c>
      <c r="C58" s="445" t="inlineStr">
        <is>
          <t>Yes</t>
        </is>
      </c>
      <c r="D58" s="608">
        <f t="array" ref="D58">IFERROR(
      _xlfn._xlws.FILTER(FuSa_Charger!$D$3:$D$520, FuSa_Charger!$W$3:$W$520 = $W58),
      IFERROR(
          _xlfn._xlws.FILTER(Function_14DCDC!$D$3:$D$503,Function_14DCDC!$W$3:$W$503 = $W58),
          IFERROR(
              _xlfn._xlws.FILTER(Function_Charger!$D$3:$D$510,Function_Charger!$W$3:$W$510 = $W58),
              IFERROR(
                  _xlfn._xlws.FILTER(FuSa_14DCDC!$D$3:$D$500,FuSa_14DCDC!$W$3:$W$500 = $W58),
                  IFERROR(
                      _xlfn._xlws.FILTER(FuSa_14DCDC_EFAN!$D$3:$D$500,FuSa_14DCDC_EFAN!$W$3:$W$500 = $W58),
                      IFERROR(
                          _xlfn._xlws.FILTER(FuSa_FaultInjection!$D$3:$D$500,FuSa_FaultInjection!$W$3:$W$500 = $W58),
                          IFERROR(
                              _xlfn._xlws.FILTER(Function_SCC!$D$3:$D$512,Function_SCC!$W$3:$W$512 = $W58),
                              IFERROR(
                                  _xlfn._xlws.FILTER(FuSa_FTT!$D$3:$D$500,FuSa_FTT!$W$3:$W$500 = $W58),
                                  "NA"
                           )
                       )
                   )
               )
           )
       )
   )
)</f>
        <v/>
      </c>
      <c r="E58" s="608">
        <f t="array" ref="E58">IFERROR(
      _xlfn._xlws.FILTER(FuSa_Charger!$E$3:$E$520, FuSa_Charger!$W$3:$W$520 = $W58),
      IFERROR(
          _xlfn._xlws.FILTER(Function_14DCDC!$E$3:$E$503,Function_14DCDC!$W$3:$W$503 = $W58),
          IFERROR(
              _xlfn._xlws.FILTER(Function_Charger!$E$3:$E$510,Function_Charger!$W$3:$W$510 = $W58),
              IFERROR(
                  _xlfn._xlws.FILTER(FuSa_14DCDC!$E$3:$E$500,FuSa_14DCDC!$W$3:$W$500 = $W58),
                  IFERROR(
                      _xlfn._xlws.FILTER(FuSa_14DCDC_EFAN!$E$3:$E$500,FuSa_14DCDC_EFAN!$W$3:$W$500 = $W58),
                      IFERROR(
                          _xlfn._xlws.FILTER(FuSa_FaultInjection!$E$3:$E$500,FuSa_FaultInjection!$W$3:$W$500 = $W58),
                          IFERROR(
                              _xlfn._xlws.FILTER(Function_SCC!$E$3:$E$512,Function_SCC!$W$3:$W$512 = $W58),
                              IFERROR(
                                  _xlfn._xlws.FILTER(FuSa_FTT!$E$3:$E$500,FuSa_FTT!$W$3:$W$500 = $W58),
                                  "NA"
                           )
                       )
                   )
               )
           )
       )
   )
)</f>
        <v/>
      </c>
      <c r="F58" s="608">
        <f t="array" ref="F58">IFERROR(
      _xlfn._xlws.FILTER(FuSa_Charger!$F$3:$F$520, FuSa_Charger!$W$3:$W$520 = $W58),
      IFERROR(
          _xlfn._xlws.FILTER(Function_14DCDC!$F$3:$F$503,Function_14DCDC!$W$3:$W$503 = $W58),
          IFERROR(
              _xlfn._xlws.FILTER(Function_Charger!$F$3:$F$510,Function_Charger!$W$3:$W$510 = $W58),
              IFERROR(
                  _xlfn._xlws.FILTER(FuSa_14DCDC!$F$3:$F$500,FuSa_14DCDC!$W$3:$W$500 = $W58),
                  IFERROR(
                      _xlfn._xlws.FILTER(FuSa_14DCDC_EFAN!$F$3:$F$500,FuSa_14DCDC_EFAN!$W$3:$W$500 = $W58),
                      IFERROR(
                          _xlfn._xlws.FILTER(FuSa_FaultInjection!$F$3:$F$500,FuSa_FaultInjection!$W$3:$W$500 = $W58),
                          IFERROR(
                              _xlfn._xlws.FILTER(Function_SCC!$F$3:$F$512,Function_SCC!$W$3:$W$512 = $W58),
                              IFERROR(
                                  _xlfn._xlws.FILTER(FuSa_FTT!$F$3:$F$500,FuSa_FTT!$W$3:$W$500 = $W58),
                                  "NA"
                           )
                       )
                   )
               )
           )
       )
   )
)</f>
        <v/>
      </c>
      <c r="G58" s="608">
        <f t="array" ref="G58">IFERROR(
      _xlfn._xlws.FILTER(FuSa_Charger!$G$3:$G$520, FuSa_Charger!$W$3:$W$520 = $W58),
      IFERROR(
          _xlfn._xlws.FILTER(Function_14DCDC!$G$3:$G$503,Function_14DCDC!$W$3:$W$503 = $W58),
          IFERROR(
              _xlfn._xlws.FILTER(Function_Charger!$G$3:$G$510,Function_Charger!$W$3:$W$510 = $W58),
              IFERROR(
                  _xlfn._xlws.FILTER(FuSa_14DCDC!$G$3:$G$500,FuSa_14DCDC!$W$3:$W$500 = $W58),
                  IFERROR(
                      _xlfn._xlws.FILTER(FuSa_14DCDC_EFAN!$G$3:$G$500,FuSa_14DCDC_EFAN!$W$3:$W$500 = $W58),
                      IFERROR(
                          _xlfn._xlws.FILTER(FuSa_FaultInjection!$G$3:$G$500,FuSa_FaultInjection!$W$3:$W$500 = $W58),
                          IFERROR(
                              _xlfn._xlws.FILTER(Function_SCC!$G$3:$G$512,Function_SCC!$W$3:$W$512 = $W58),
                              IFERROR(
                                  _xlfn._xlws.FILTER(FuSa_FTT!$G$3:$G$500,FuSa_FTT!$W$3:$W$500 = $W58),
                                  "NA"
                           )
                       )
                   )
               )
           )
       )
   )
)</f>
        <v/>
      </c>
      <c r="H58" s="608">
        <f t="array" ref="H58">IFERROR(
      _xlfn._xlws.FILTER(FuSa_Charger!$H$3:$H$520, FuSa_Charger!$W$3:$W$520 = $W58),
      IFERROR(
          _xlfn._xlws.FILTER(Function_14DCDC!$H$3:$H$503,Function_14DCDC!$W$3:$W$503 = $W58),
          IFERROR(
              _xlfn._xlws.FILTER(Function_Charger!$H$3:$H$510,Function_Charger!$W$3:$W$510 = $W58),
              IFERROR(
                  _xlfn._xlws.FILTER(FuSa_14DCDC!$H$3:$H$500,FuSa_14DCDC!$W$3:$W$500 = $W58),
                  IFERROR(
                      _xlfn._xlws.FILTER(FuSa_14DCDC_EFAN!$H$3:$H$500,FuSa_14DCDC_EFAN!$W$3:$W$500 = $W58),
                      IFERROR(
                          _xlfn._xlws.FILTER(FuSa_FaultInjection!$H$3:$H$500,FuSa_FaultInjection!$W$3:$W$500 = $W58),
                          IFERROR(
                              _xlfn._xlws.FILTER(Function_SCC!$H$3:$H$512,Function_SCC!$W$3:$W$512 = $W58),
                              IFERROR(
                                  _xlfn._xlws.FILTER(FuSa_FTT!$H$3:$H$500,FuSa_FTT!$W$3:$W$500 = $W58),
                                  "NA"
                           )
                       )
                   )
               )
           )
       )
   )
)</f>
        <v/>
      </c>
      <c r="I58" s="608">
        <f t="array" ref="I58">IFERROR(
      _xlfn._xlws.FILTER(FuSa_Charger!$I$3:$I$520, FuSa_Charger!$W$3:$W$520 = $W58),
      IFERROR(
          _xlfn._xlws.FILTER(Function_14DCDC!$I$3:$I$503,Function_14DCDC!$W$3:$W$503 = $W58),
          IFERROR(
              _xlfn._xlws.FILTER(Function_Charger!$I$3:$I$510,Function_Charger!$W$3:$W$510 = $W58),
              IFERROR(
                  _xlfn._xlws.FILTER(FuSa_14DCDC!$I$3:$I$500,FuSa_14DCDC!$W$3:$W$500 = $W58),
                  IFERROR(
                      _xlfn._xlws.FILTER(FuSa_14DCDC_EFAN!$I$3:$I$500,FuSa_14DCDC_EFAN!$W$3:$W$500 = $W58),
                      IFERROR(
                          _xlfn._xlws.FILTER(FuSa_FaultInjection!$I$3:$I$500,FuSa_FaultInjection!$W$3:$W$500 = $W58),
                          IFERROR(
                              _xlfn._xlws.FILTER(Function_SCC!$I$3:$I$512,Function_SCC!$W$3:$W$512 = $W58),
                              IFERROR(
                                  _xlfn._xlws.FILTER(FuSa_FTT!$I$3:$I$500,FuSa_FTT!$W$3:$W$500 = $W58),
                                  "NA"
                           )
                       )
                   )
               )
           )
       )
   )
)</f>
        <v/>
      </c>
      <c r="J58" s="441" t="n"/>
      <c r="K58" s="441" t="n"/>
      <c r="L58" s="441" t="n"/>
      <c r="M58" s="441" t="n"/>
      <c r="N58" s="608">
        <f t="array" ref="N58">IFERROR(
      _xlfn._xlws.FILTER(FuSa_Charger!$O$3:$O$520, FuSa_Charger!$W$3:$W$520 = $W58),
      IFERROR(
          _xlfn._xlws.FILTER(Function_14DCDC!$O$3:$O$503,Function_14DCDC!$W$3:$W$503 = $W58),
          IFERROR(
              _xlfn._xlws.FILTER(Function_Charger!$O$3:$O$510,Function_Charger!$W$3:$W$510 = $W58),
              IFERROR(
                  _xlfn._xlws.FILTER(FuSa_14DCDC!$O$3:$O$500,FuSa_14DCDC!$W$3:$W$500 = $W58),
                  IFERROR(
                      _xlfn._xlws.FILTER(FuSa_14DCDC_EFAN!$O$3:$O$500,FuSa_14DCDC_EFAN!$W$3:$W$500 = $W58),
                      IFERROR(
                          _xlfn._xlws.FILTER(FuSa_FaultInjection!$O$3:$O$500,FuSa_FaultInjection!$W$3:$W$500 = $W58),
                          IFERROR(
                              _xlfn._xlws.FILTER(Function_SCC!$O$3:$O$512,Function_SCC!$W$3:$W$512 = $W58),
                              IFERROR(
                                  _xlfn._xlws.FILTER(FuSa_FTT!$O$3:$O$500,FuSa_FTT!$W$3:$W$500 = $W58),
                                  "NA"
                           )
                       )
                   )
               )
           )
       )
   )
)</f>
        <v/>
      </c>
      <c r="O58" s="608">
        <f t="array" ref="O58">IFERROR(
      _xlfn._xlws.FILTER(FuSa_Charger!$Q$3:$Q$520, FuSa_Charger!$W$3:$W$520 = $W58),
      IFERROR(
          _xlfn._xlws.FILTER(Function_14DCDC!$Q$3:$Q$503,Function_14DCDC!$W$3:$W$503 = $W58),
          IFERROR(
              _xlfn._xlws.FILTER(Function_Charger!$Q$3:$Q$510,Function_Charger!$W$3:$W$510 = $W58),
              IFERROR(
                  _xlfn._xlws.FILTER(FuSa_14DCDC!$Q$3:$Q$500,FuSa_14DCDC!$W$3:$W$500 = $W58),
                  IFERROR(
                      _xlfn._xlws.FILTER(FuSa_14DCDC_EFAN!$Q$3:$Q$500,FuSa_14DCDC_EFAN!$W$3:$W$500 = $W58),
                      IFERROR(
                          _xlfn._xlws.FILTER(FuSa_FaultInjection!$Q$3:$Q$500,FuSa_FaultInjection!$W$3:$W$500 = $W58),
                          IFERROR(
                              _xlfn._xlws.FILTER(Function_SCC!$Q$3:$Q$512,Function_SCC!$W$3:$W$512 = $W58),
                              IFERROR(
                                  _xlfn._xlws.FILTER(FuSa_FTT!$Q$3:$Q$500,FuSa_FTT!$W$3:$W$500 = $W58),
                                  "NA"
                           )
                       )
                   )
               )
           )
       )
   )
)</f>
        <v/>
      </c>
      <c r="P58" s="608">
        <f t="array" ref="P58">IFERROR(
      _xlfn._xlws.FILTER(FuSa_Charger!$R$3:$R$520, FuSa_Charger!$W$3:$W$520 = $W58),
      IFERROR(
          _xlfn._xlws.FILTER(Function_14DCDC!$R$3:$R$503,Function_14DCDC!$W$3:$W$503 = $W58),
          IFERROR(
              _xlfn._xlws.FILTER(Function_Charger!$R$3:$R$510,Function_Charger!$W$3:$W$510 = $W58),
              IFERROR(
                  _xlfn._xlws.FILTER(FuSa_14DCDC!$R$3:$R$500,FuSa_14DCDC!$W$3:$W$500 = $W58),
                  IFERROR(
                      _xlfn._xlws.FILTER(FuSa_14DCDC_EFAN!$R$3:$R$500,FuSa_14DCDC_EFAN!$W$3:$W$500 = $W58),
                      IFERROR(
                          _xlfn._xlws.FILTER(FuSa_FaultInjection!$R$3:$R$500,FuSa_FaultInjection!$W$3:$W$500 = $W58),
                          IFERROR(
                              _xlfn._xlws.FILTER(Function_SCC!$R$3:$R$512,Function_SCC!$W$3:$W$512 = $W58),
                              IFERROR(
                                  _xlfn._xlws.FILTER(FuSa_FTT!$R$3:$R$500,FuSa_FTT!$W$3:$W$500 = $W58),
                                  "NA"
                           )
                       )
                   )
               )
           )
       )
   )
)</f>
        <v/>
      </c>
      <c r="Q58" s="608">
        <f t="array" ref="Q58">IFERROR(
      _xlfn._xlws.FILTER(FuSa_Charger!$S$3:$S$520, FuSa_Charger!$W$3:$W$520 = $W58),
      IFERROR(
          _xlfn._xlws.FILTER(Function_14DCDC!$S$3:$S$503,Function_14DCDC!$W$3:$W$503 = $W58),
          IFERROR(
              _xlfn._xlws.FILTER(Function_Charger!$S$3:$S$510,Function_Charger!$W$3:$W$510 = $W58),
              IFERROR(
                  _xlfn._xlws.FILTER(FuSa_14DCDC!$S$3:$S$500,FuSa_14DCDC!$W$3:$W$500 = $W58),
                  IFERROR(
                      _xlfn._xlws.FILTER(FuSa_14DCDC_EFAN!$S$3:$S$500,FuSa_14DCDC_EFAN!$W$3:$W$500 = $W58),
                      IFERROR(
                          _xlfn._xlws.FILTER(FuSa_FaultInjection!$S$3:$S$500,FuSa_FaultInjection!$W$3:$W$500 = $W58),
                          IFERROR(
                              _xlfn._xlws.FILTER(Function_SCC!$S$3:$S$512,Function_SCC!$W$3:$W$512 = $W58),
                              IFERROR(
                                  _xlfn._xlws.FILTER(FuSa_FTT!$S$3:$S$500,FuSa_FTT!$W$3:$W$500 = $W58),
                                  "NA"
                           )
                       )
                   )
               )
           )
       )
   )
)</f>
        <v/>
      </c>
      <c r="R58" s="441">
        <f t="array" ref="R58">IFERROR(
      _xlfn._xlws.FILTER(FuSa_Charger!$T$3:$T$520, FuSa_Charger!$W$3:$W$520 = $W58),
      IFERROR(
          _xlfn._xlws.FILTER(Function_14DCDC!$T$3:$T$503,Function_14DCDC!$W$3:$W$503 =$W58 ),
          IFERROR(
              _xlfn._xlws.FILTER(Function_Charger!$T$3:$T$510,Function_Charger!$W$3:$W$510 = $W58),
              IFERROR(
                  _xlfn._xlws.FILTER(FuSa_14DCDC!$T$3:$T$500,FuSa_14DCDC!$W$3:$W$500 = $W58),
                  IFERROR(
                      _xlfn._xlws.FILTER(FuSa_14DCDC_EFAN!$T$3:$T$500,FuSa_14DCDC_EFAN!$W$3:$W$500 = $W58),
                      IFERROR(
                          _xlfn._xlws.FILTER(FuSa_FaultInjection!$T$3:$T$500,FuSa_FaultInjection!$W$3:$W$500 = $W58),
                          IFERROR(
                              _xlfn._xlws.FILTER(Function_SCC!$T$3:$T$512,Function_SCC!$W$3:$W$512 = $W58),
                              IFERROR(
                                  _xlfn._xlws.FILTER(FuSa_FTT!$T$3:$T$500,FuSa_FTT!$W$3:$W$500 = $W58),
                                  IFERROR(
                                       _xlfn._xlws.FILTER(FuSa_NACS!$R$3:$R$548,FuSa_NACS!$W$3:$W$548 = $W58),
                                       "NA"
                               )
                           )
                       )
                   )
               )
           )
       )
   )
)</f>
        <v/>
      </c>
      <c r="S58" s="441">
        <f t="array" ref="S58">IFERROR(
      _xlfn._xlws.FILTER(FuSa_Charger!$U$3:$U$520, FuSa_Charger!$W$3:$W$520 = $W58),
      IFERROR(
          _xlfn._xlws.FILTER(Function_14DCDC!$U$3:$U$503,Function_14DCDC!$W$3:$W$503 =$W58 ),
          IFERROR(
              _xlfn._xlws.FILTER(Function_Charger!$U$3:$U$510,Function_Charger!$W$3:$W$510 = $W58),
              IFERROR(
                  _xlfn._xlws.FILTER(FuSa_14DCDC!$U$3:$U$500,FuSa_14DCDC!$W$3:$W$500 = $W58),
                  IFERROR(
                      _xlfn._xlws.FILTER(FuSa_14DCDC_EFAN!$U$3:$U$500,FuSa_14DCDC_EFAN!$W$3:$W$500 = $W58),
                      IFERROR(
                          _xlfn._xlws.FILTER(FuSa_FaultInjection!$U$3:$U$500,FuSa_FaultInjection!$W$3:$W$500 = $W58),
                          IFERROR(
                              _xlfn._xlws.FILTER(Function_SCC!$U$3:$U$512,Function_SCC!$W$3:$W$512 = $W58),
                              IFERROR(
                                  _xlfn._xlws.FILTER(FuSa_FTT!$U$3:$U$500,FuSa_FTT!$W$3:$W$500 = $W58),
                                  IFERROR(
                                       _xlfn._xlws.FILTER(FuSa_NACS!$S$3:$S$548,FuSa_NACS!$W$3:$W$548 = $W58),
                                       "NA"
                               )
                           )
                       )
                   )
               )
           )
       )
   )
)</f>
        <v/>
      </c>
      <c r="T58" s="441">
        <f t="array" ref="T58">IFERROR(
      _xlfn._xlws.FILTER(FuSa_Charger!$V$3:$V$520, FuSa_Charger!$W$3:$W$520 = $W58),
      IFERROR(
          _xlfn._xlws.FILTER(Function_14DCDC!$V$3:$V$503,Function_14DCDC!$W$3:$W$503 =$W58 ),
          IFERROR(
              _xlfn._xlws.FILTER(Function_Charger!$V$3:$V$510,Function_Charger!$W$3:$W$510 = $W58),
              IFERROR(
                  _xlfn._xlws.FILTER(FuSa_14DCDC!$V$3:$V$500,FuSa_14DCDC!$W$3:$W$500 = $W58),
                  IFERROR(
                      _xlfn._xlws.FILTER(FuSa_14DCDC_EFAN!$V$3:$V$500,FuSa_14DCDC_EFAN!$W$3:$W$500 = $W58),
                      IFERROR(
                          _xlfn._xlws.FILTER(FuSa_FaultInjection!$V$3:$V$500,FuSa_FaultInjection!$W$3:$W$500 = $W58),
                          IFERROR(
                              _xlfn._xlws.FILTER(Function_SCC!$V$3:$V$512,Function_SCC!$W$3:$W$512 = $W58),
                              IFERROR(
                                  _xlfn._xlws.FILTER(FuSa_FTT!$V$3:$V$500,FuSa_FTT!$W$3:$W$500 = $W58),
                                  IFERROR(
                                       _xlfn._xlws.FILTER(FuSa_NACS!$T$3:$T$548,FuSa_NACS!$W$3:$W$548 = $W58),
                                       "NA"
                               )
                           )
                       )
                   )
               )
           )
       )
   )
)</f>
        <v/>
      </c>
      <c r="U58" s="183" t="inlineStr">
        <is>
          <t>Avoidance of incorrect voltage at DC Charging Socket (SZ-DC1)</t>
        </is>
      </c>
      <c r="V58" s="876" t="n"/>
      <c r="W58" s="231" t="inlineStr">
        <is>
          <t>[SYI_DC1_007_001]Proximity fault Check.html</t>
        </is>
      </c>
      <c r="X58" s="840" t="n">
        <v>3</v>
      </c>
      <c r="Y58" s="240" t="n">
        <v>0</v>
      </c>
      <c r="Z58" s="240" t="n">
        <v>0</v>
      </c>
      <c r="AA58" s="240" t="n">
        <v>3</v>
      </c>
      <c r="AB58" s="847" t="n">
        <v>0.0008333333333333334</v>
      </c>
      <c r="AC58" s="359">
        <f t="array" ref="AC58">IF(
    IFERROR(
        _xlfn._xlws.FILTER(FuSa_Charger!$AC$3:$AC$519, FuSa_Charger!$W$3:$W$519 = $W58),
        IFERROR(
            _xlfn._xlws.FILTER(Function_14DCDC!$AC$3:$AC$503, Function_14DCDC!$W$3:$W$503 = $W58),
            IFERROR(
                _xlfn._xlws.FILTER(Function_Charger!$AC$3:$AC$508, Function_Charger!$W$3:$W$508 = $W58),
                IFERROR(
                    _xlfn._xlws.FILTER(FuSa_14DCDC!$AC$3:$AC$500, FuSa_14DCDC!$W$3:$W$500 = $W58),
                    IFERROR(
                        _xlfn._xlws.FILTER(FuSa_14DCDC_EFAN!$AC$3:$AC$500, FuSa_14DCDC_EFAN!$W$3:$W$500 =$W58 ),
                        IFERROR(
                            _xlfn._xlws.FILTER(FuSa_FaultInjection!$AC$3:$AC$500, FuSa_FaultInjection!$W$3:$W$500 = $W58),
                            IFERROR(
                                _xlfn._xlws.FILTER(Function_SCC!$AC$3:$AC$525, Function_SCC!$W$3:$W$525 = $W58),
                                _xlfn._xlws.FILTER(FuSa_FTT!$AC$3:$AC$500, FuSa_FTT!$W$3:$W$500 = $W58)
                            )
                        )
                    )
                )
            )
        )
    ) = 0,
    "",
    IFERROR(
        _xlfn._xlws.FILTER(FuSa_Charger!$AC$3:$AC$519, FuSa_Charger!$W$3:$W$519 = $W58),
        IFERROR(
            _xlfn._xlws.FILTER(Function_14DCDC!$AC$3:$AC$503, Function_14DCDC!$W$3:$W$503 = $W58),
            IFERROR(
                _xlfn._xlws.FILTER(Function_Charger!$AC$3:$AC$508, Function_Charger!$W$3:$W$508 = $W58),
                IFERROR(
                    _xlfn._xlws.FILTER(FuSa_14DCDC!$AC$3:$AC$500, FuSa_14DCDC!$W$3:$W$500 = $W58),
                    IFERROR(
                        _xlfn._xlws.FILTER(FuSa_14DCDC_EFAN!$AC$3:$AC$500, FuSa_14DCDC_EFAN!$W$3:$W$500 = $W58),
                        IFERROR(
                            _xlfn._xlws.FILTER(FuSa_FaultInjection!$AC$3:$AC$500, FuSa_FaultInjection!$W$3:$W$500 = $W58),
                            IFERROR(
                                _xlfn._xlws.FILTER(Function_SCC!$AC$3:$AC$525, Function_SCC!$W$3:$W$525 = $W58),
                                _xlfn._xlws.FILTER(FuSa_FTT!$AC$3:$AC$500, FuSa_FTT!$W$3:$W$500 = $W58)
                            )
                        )
                    )
                )
            )
        )
    )
)</f>
        <v/>
      </c>
      <c r="AD58" s="438">
        <f t="array" ref="AD58">IF(
    IFERROR(
        _xlfn._xlws.FILTER(FuSa_Charger!$AD$3:$AD$519, FuSa_Charger!$W$3:$W$519 = $W58),
        IFERROR(
            _xlfn._xlws.FILTER(Function_14DCDC!$AD$3:$AD$503, Function_14DCDC!$W$3:$W$503 = $W58),
            IFERROR(
                _xlfn._xlws.FILTER(Function_Charger!$AD$3:$AD$508, Function_Charger!$W$3:$W$508 = $W58),
                IFERROR(
                    _xlfn._xlws.FILTER(FuSa_14DCDC!$AD$3:$AD$500, FuSa_14DCDC!$W$3:$W$500 = $W58),
                    IFERROR(
                        _xlfn._xlws.FILTER(FuSa_14DCDC_EFAN!$AD$3:$AD$500, FuSa_14DCDC_EFAN!$W$3:$W$500 =$W58 ),
                        IFERROR(
                            _xlfn._xlws.FILTER(FuSa_FaultInjection!$AD$3:$AD$500, FuSa_FaultInjection!$W$3:$W$500 = $W58),
                            IFERROR(
                                _xlfn._xlws.FILTER(Function_SCC!$AD$3:$AD$525, Function_SCC!$W$3:$W$525 = $W58),
                                _xlfn._xlws.FILTER(FuSa_FTT!$AD$3:$AD$500, FuSa_FTT!$W$3:$W$500 = $W58)
                            )
                        )
                    )
                )
            )
        )
    ) = 0,
    "",
    IFERROR(
        _xlfn._xlws.FILTER(FuSa_Charger!$AD$3:$AD$519, FuSa_Charger!$W$3:$W$519 = $W58),
        IFERROR(
            _xlfn._xlws.FILTER(Function_14DCDC!$AD$3:$AD$503, Function_14DCDC!$W$3:$W$503 = $W58),
            IFERROR(
                _xlfn._xlws.FILTER(Function_Charger!$AD$3:$AD$508, Function_Charger!$W$3:$W$508 = $W58),
                IFERROR(
                    _xlfn._xlws.FILTER(FuSa_14DCDC!$AD$3:$AD$500, FuSa_14DCDC!$W$3:$W$500 = $W58),
                    IFERROR(
                        _xlfn._xlws.FILTER(FuSa_14DCDC_EFAN!$AD$3:$AD$500, FuSa_14DCDC_EFAN!$W$3:$W$500 = $W58),
                        IFERROR(
                            _xlfn._xlws.FILTER(FuSa_FaultInjection!$AD$3:$AD$500, FuSa_FaultInjection!$W$3:$W$500 = $W58),
                            IFERROR(
                                _xlfn._xlws.FILTER(Function_SCC!$AD$3:$AD$525, Function_SCC!$W$3:$W$525 = $W58),
                                _xlfn._xlws.FILTER(FuSa_FTT!$AD$3:$AD$500, FuSa_FTT!$W$3:$W$500 = $W58)
                            )
                        )
                    )
                )
            )
        )
    )
)</f>
        <v/>
      </c>
      <c r="AE58" s="756" t="n"/>
      <c r="AG58" s="223" t="inlineStr"/>
      <c r="AH58" s="628" t="inlineStr"/>
      <c r="AI58" s="43" t="inlineStr"/>
      <c r="AJ58" s="43" t="inlineStr"/>
      <c r="AK58" s="43" t="inlineStr"/>
      <c r="AL58" s="266" t="n"/>
      <c r="AM58" s="231" t="n"/>
      <c r="AN58" s="765" t="n"/>
      <c r="AO58" s="223">
        <f>EXACT(W58,AG58)</f>
        <v/>
      </c>
      <c r="AP58" s="43">
        <f>EXACT(X58,AH58)</f>
        <v/>
      </c>
      <c r="AQ58" s="43">
        <f>EXACT(Y58,AI58)</f>
        <v/>
      </c>
      <c r="AR58" s="43">
        <f>EXACT(Z58,AJ58)</f>
        <v/>
      </c>
      <c r="AS58" s="266">
        <f>EXACT(AA58,AK58)</f>
        <v/>
      </c>
      <c r="AT58" t="inlineStr"/>
      <c r="AU58" t="inlineStr"/>
    </row>
    <row r="59" ht="15" customHeight="1" thickBot="1">
      <c r="A59" s="439" t="inlineStr">
        <is>
          <t>Yes</t>
        </is>
      </c>
      <c r="B59" s="440" t="inlineStr">
        <is>
          <t>Yes</t>
        </is>
      </c>
      <c r="C59" s="445" t="inlineStr">
        <is>
          <t>Yes</t>
        </is>
      </c>
      <c r="D59" s="608">
        <f t="array" ref="D59">IFERROR(
      _xlfn._xlws.FILTER(FuSa_Charger!$D$3:$D$520, FuSa_Charger!$W$3:$W$520 = $W59),
      IFERROR(
          _xlfn._xlws.FILTER(Function_14DCDC!$D$3:$D$503,Function_14DCDC!$W$3:$W$503 = $W59),
          IFERROR(
              _xlfn._xlws.FILTER(Function_Charger!$D$3:$D$510,Function_Charger!$W$3:$W$510 = $W59),
              IFERROR(
                  _xlfn._xlws.FILTER(FuSa_14DCDC!$D$3:$D$500,FuSa_14DCDC!$W$3:$W$500 = $W59),
                  IFERROR(
                      _xlfn._xlws.FILTER(FuSa_14DCDC_EFAN!$D$3:$D$500,FuSa_14DCDC_EFAN!$W$3:$W$500 = $W59),
                      IFERROR(
                          _xlfn._xlws.FILTER(FuSa_FaultInjection!$D$3:$D$500,FuSa_FaultInjection!$W$3:$W$500 = $W59),
                          IFERROR(
                              _xlfn._xlws.FILTER(Function_SCC!$D$3:$D$512,Function_SCC!$W$3:$W$512 = $W59),
                              IFERROR(
                                  _xlfn._xlws.FILTER(FuSa_FTT!$D$3:$D$500,FuSa_FTT!$W$3:$W$500 = $W59),
                                  "NA"
                           )
                       )
                   )
               )
           )
       )
   )
)</f>
        <v/>
      </c>
      <c r="E59" s="608">
        <f t="array" ref="E59">IFERROR(
      _xlfn._xlws.FILTER(FuSa_Charger!$E$3:$E$520, FuSa_Charger!$W$3:$W$520 = $W59),
      IFERROR(
          _xlfn._xlws.FILTER(Function_14DCDC!$E$3:$E$503,Function_14DCDC!$W$3:$W$503 = $W59),
          IFERROR(
              _xlfn._xlws.FILTER(Function_Charger!$E$3:$E$510,Function_Charger!$W$3:$W$510 = $W59),
              IFERROR(
                  _xlfn._xlws.FILTER(FuSa_14DCDC!$E$3:$E$500,FuSa_14DCDC!$W$3:$W$500 = $W59),
                  IFERROR(
                      _xlfn._xlws.FILTER(FuSa_14DCDC_EFAN!$E$3:$E$500,FuSa_14DCDC_EFAN!$W$3:$W$500 = $W59),
                      IFERROR(
                          _xlfn._xlws.FILTER(FuSa_FaultInjection!$E$3:$E$500,FuSa_FaultInjection!$W$3:$W$500 = $W59),
                          IFERROR(
                              _xlfn._xlws.FILTER(Function_SCC!$E$3:$E$512,Function_SCC!$W$3:$W$512 = $W59),
                              IFERROR(
                                  _xlfn._xlws.FILTER(FuSa_FTT!$E$3:$E$500,FuSa_FTT!$W$3:$W$500 = $W59),
                                  "NA"
                           )
                       )
                   )
               )
           )
       )
   )
)</f>
        <v/>
      </c>
      <c r="F59" s="608">
        <f t="array" ref="F59">IFERROR(
      _xlfn._xlws.FILTER(FuSa_Charger!$F$3:$F$520, FuSa_Charger!$W$3:$W$520 = $W59),
      IFERROR(
          _xlfn._xlws.FILTER(Function_14DCDC!$F$3:$F$503,Function_14DCDC!$W$3:$W$503 = $W59),
          IFERROR(
              _xlfn._xlws.FILTER(Function_Charger!$F$3:$F$510,Function_Charger!$W$3:$W$510 = $W59),
              IFERROR(
                  _xlfn._xlws.FILTER(FuSa_14DCDC!$F$3:$F$500,FuSa_14DCDC!$W$3:$W$500 = $W59),
                  IFERROR(
                      _xlfn._xlws.FILTER(FuSa_14DCDC_EFAN!$F$3:$F$500,FuSa_14DCDC_EFAN!$W$3:$W$500 = $W59),
                      IFERROR(
                          _xlfn._xlws.FILTER(FuSa_FaultInjection!$F$3:$F$500,FuSa_FaultInjection!$W$3:$W$500 = $W59),
                          IFERROR(
                              _xlfn._xlws.FILTER(Function_SCC!$F$3:$F$512,Function_SCC!$W$3:$W$512 = $W59),
                              IFERROR(
                                  _xlfn._xlws.FILTER(FuSa_FTT!$F$3:$F$500,FuSa_FTT!$W$3:$W$500 = $W59),
                                  "NA"
                           )
                       )
                   )
               )
           )
       )
   )
)</f>
        <v/>
      </c>
      <c r="G59" s="608">
        <f t="array" ref="G59">IFERROR(
      _xlfn._xlws.FILTER(FuSa_Charger!$G$3:$G$520, FuSa_Charger!$W$3:$W$520 = $W59),
      IFERROR(
          _xlfn._xlws.FILTER(Function_14DCDC!$G$3:$G$503,Function_14DCDC!$W$3:$W$503 = $W59),
          IFERROR(
              _xlfn._xlws.FILTER(Function_Charger!$G$3:$G$510,Function_Charger!$W$3:$W$510 = $W59),
              IFERROR(
                  _xlfn._xlws.FILTER(FuSa_14DCDC!$G$3:$G$500,FuSa_14DCDC!$W$3:$W$500 = $W59),
                  IFERROR(
                      _xlfn._xlws.FILTER(FuSa_14DCDC_EFAN!$G$3:$G$500,FuSa_14DCDC_EFAN!$W$3:$W$500 = $W59),
                      IFERROR(
                          _xlfn._xlws.FILTER(FuSa_FaultInjection!$G$3:$G$500,FuSa_FaultInjection!$W$3:$W$500 = $W59),
                          IFERROR(
                              _xlfn._xlws.FILTER(Function_SCC!$G$3:$G$512,Function_SCC!$W$3:$W$512 = $W59),
                              IFERROR(
                                  _xlfn._xlws.FILTER(FuSa_FTT!$G$3:$G$500,FuSa_FTT!$W$3:$W$500 = $W59),
                                  "NA"
                           )
                       )
                   )
               )
           )
       )
   )
)</f>
        <v/>
      </c>
      <c r="H59" s="608">
        <f t="array" ref="H59">IFERROR(
      _xlfn._xlws.FILTER(FuSa_Charger!$H$3:$H$520, FuSa_Charger!$W$3:$W$520 = $W59),
      IFERROR(
          _xlfn._xlws.FILTER(Function_14DCDC!$H$3:$H$503,Function_14DCDC!$W$3:$W$503 = $W59),
          IFERROR(
              _xlfn._xlws.FILTER(Function_Charger!$H$3:$H$510,Function_Charger!$W$3:$W$510 = $W59),
              IFERROR(
                  _xlfn._xlws.FILTER(FuSa_14DCDC!$H$3:$H$500,FuSa_14DCDC!$W$3:$W$500 = $W59),
                  IFERROR(
                      _xlfn._xlws.FILTER(FuSa_14DCDC_EFAN!$H$3:$H$500,FuSa_14DCDC_EFAN!$W$3:$W$500 = $W59),
                      IFERROR(
                          _xlfn._xlws.FILTER(FuSa_FaultInjection!$H$3:$H$500,FuSa_FaultInjection!$W$3:$W$500 = $W59),
                          IFERROR(
                              _xlfn._xlws.FILTER(Function_SCC!$H$3:$H$512,Function_SCC!$W$3:$W$512 = $W59),
                              IFERROR(
                                  _xlfn._xlws.FILTER(FuSa_FTT!$H$3:$H$500,FuSa_FTT!$W$3:$W$500 = $W59),
                                  "NA"
                           )
                       )
                   )
               )
           )
       )
   )
)</f>
        <v/>
      </c>
      <c r="I59" s="608">
        <f t="array" ref="I59">IFERROR(
      _xlfn._xlws.FILTER(FuSa_Charger!$I$3:$I$520, FuSa_Charger!$W$3:$W$520 = $W59),
      IFERROR(
          _xlfn._xlws.FILTER(Function_14DCDC!$I$3:$I$503,Function_14DCDC!$W$3:$W$503 = $W59),
          IFERROR(
              _xlfn._xlws.FILTER(Function_Charger!$I$3:$I$510,Function_Charger!$W$3:$W$510 = $W59),
              IFERROR(
                  _xlfn._xlws.FILTER(FuSa_14DCDC!$I$3:$I$500,FuSa_14DCDC!$W$3:$W$500 = $W59),
                  IFERROR(
                      _xlfn._xlws.FILTER(FuSa_14DCDC_EFAN!$I$3:$I$500,FuSa_14DCDC_EFAN!$W$3:$W$500 = $W59),
                      IFERROR(
                          _xlfn._xlws.FILTER(FuSa_FaultInjection!$I$3:$I$500,FuSa_FaultInjection!$W$3:$W$500 = $W59),
                          IFERROR(
                              _xlfn._xlws.FILTER(Function_SCC!$I$3:$I$512,Function_SCC!$W$3:$W$512 = $W59),
                              IFERROR(
                                  _xlfn._xlws.FILTER(FuSa_FTT!$I$3:$I$500,FuSa_FTT!$W$3:$W$500 = $W59),
                                  "NA"
                           )
                       )
                   )
               )
           )
       )
   )
)</f>
        <v/>
      </c>
      <c r="J59" s="441" t="n"/>
      <c r="K59" s="441" t="n"/>
      <c r="L59" s="441" t="n"/>
      <c r="M59" s="441" t="n"/>
      <c r="N59" s="608">
        <f t="array" ref="N59">IFERROR(
      _xlfn._xlws.FILTER(FuSa_Charger!$O$3:$O$520, FuSa_Charger!$W$3:$W$520 = $W59),
      IFERROR(
          _xlfn._xlws.FILTER(Function_14DCDC!$O$3:$O$503,Function_14DCDC!$W$3:$W$503 = $W59),
          IFERROR(
              _xlfn._xlws.FILTER(Function_Charger!$O$3:$O$510,Function_Charger!$W$3:$W$510 = $W59),
              IFERROR(
                  _xlfn._xlws.FILTER(FuSa_14DCDC!$O$3:$O$500,FuSa_14DCDC!$W$3:$W$500 = $W59),
                  IFERROR(
                      _xlfn._xlws.FILTER(FuSa_14DCDC_EFAN!$O$3:$O$500,FuSa_14DCDC_EFAN!$W$3:$W$500 = $W59),
                      IFERROR(
                          _xlfn._xlws.FILTER(FuSa_FaultInjection!$O$3:$O$500,FuSa_FaultInjection!$W$3:$W$500 = $W59),
                          IFERROR(
                              _xlfn._xlws.FILTER(Function_SCC!$O$3:$O$512,Function_SCC!$W$3:$W$512 = $W59),
                              IFERROR(
                                  _xlfn._xlws.FILTER(FuSa_FTT!$O$3:$O$500,FuSa_FTT!$W$3:$W$500 = $W59),
                                  "NA"
                           )
                       )
                   )
               )
           )
       )
   )
)</f>
        <v/>
      </c>
      <c r="O59" s="608">
        <f t="array" ref="O59">IFERROR(
      _xlfn._xlws.FILTER(FuSa_Charger!$Q$3:$Q$520, FuSa_Charger!$W$3:$W$520 = $W59),
      IFERROR(
          _xlfn._xlws.FILTER(Function_14DCDC!$Q$3:$Q$503,Function_14DCDC!$W$3:$W$503 = $W59),
          IFERROR(
              _xlfn._xlws.FILTER(Function_Charger!$Q$3:$Q$510,Function_Charger!$W$3:$W$510 = $W59),
              IFERROR(
                  _xlfn._xlws.FILTER(FuSa_14DCDC!$Q$3:$Q$500,FuSa_14DCDC!$W$3:$W$500 = $W59),
                  IFERROR(
                      _xlfn._xlws.FILTER(FuSa_14DCDC_EFAN!$Q$3:$Q$500,FuSa_14DCDC_EFAN!$W$3:$W$500 = $W59),
                      IFERROR(
                          _xlfn._xlws.FILTER(FuSa_FaultInjection!$Q$3:$Q$500,FuSa_FaultInjection!$W$3:$W$500 = $W59),
                          IFERROR(
                              _xlfn._xlws.FILTER(Function_SCC!$Q$3:$Q$512,Function_SCC!$W$3:$W$512 = $W59),
                              IFERROR(
                                  _xlfn._xlws.FILTER(FuSa_FTT!$Q$3:$Q$500,FuSa_FTT!$W$3:$W$500 = $W59),
                                  "NA"
                           )
                       )
                   )
               )
           )
       )
   )
)</f>
        <v/>
      </c>
      <c r="P59" s="608">
        <f t="array" ref="P59">IFERROR(
      _xlfn._xlws.FILTER(FuSa_Charger!$R$3:$R$520, FuSa_Charger!$W$3:$W$520 = $W59),
      IFERROR(
          _xlfn._xlws.FILTER(Function_14DCDC!$R$3:$R$503,Function_14DCDC!$W$3:$W$503 = $W59),
          IFERROR(
              _xlfn._xlws.FILTER(Function_Charger!$R$3:$R$510,Function_Charger!$W$3:$W$510 = $W59),
              IFERROR(
                  _xlfn._xlws.FILTER(FuSa_14DCDC!$R$3:$R$500,FuSa_14DCDC!$W$3:$W$500 = $W59),
                  IFERROR(
                      _xlfn._xlws.FILTER(FuSa_14DCDC_EFAN!$R$3:$R$500,FuSa_14DCDC_EFAN!$W$3:$W$500 = $W59),
                      IFERROR(
                          _xlfn._xlws.FILTER(FuSa_FaultInjection!$R$3:$R$500,FuSa_FaultInjection!$W$3:$W$500 = $W59),
                          IFERROR(
                              _xlfn._xlws.FILTER(Function_SCC!$R$3:$R$512,Function_SCC!$W$3:$W$512 = $W59),
                              IFERROR(
                                  _xlfn._xlws.FILTER(FuSa_FTT!$R$3:$R$500,FuSa_FTT!$W$3:$W$500 = $W59),
                                  "NA"
                           )
                       )
                   )
               )
           )
       )
   )
)</f>
        <v/>
      </c>
      <c r="Q59" s="608">
        <f t="array" ref="Q59">IFERROR(
      _xlfn._xlws.FILTER(FuSa_Charger!$S$3:$S$520, FuSa_Charger!$W$3:$W$520 = $W59),
      IFERROR(
          _xlfn._xlws.FILTER(Function_14DCDC!$S$3:$S$503,Function_14DCDC!$W$3:$W$503 = $W59),
          IFERROR(
              _xlfn._xlws.FILTER(Function_Charger!$S$3:$S$510,Function_Charger!$W$3:$W$510 = $W59),
              IFERROR(
                  _xlfn._xlws.FILTER(FuSa_14DCDC!$S$3:$S$500,FuSa_14DCDC!$W$3:$W$500 = $W59),
                  IFERROR(
                      _xlfn._xlws.FILTER(FuSa_14DCDC_EFAN!$S$3:$S$500,FuSa_14DCDC_EFAN!$W$3:$W$500 = $W59),
                      IFERROR(
                          _xlfn._xlws.FILTER(FuSa_FaultInjection!$S$3:$S$500,FuSa_FaultInjection!$W$3:$W$500 = $W59),
                          IFERROR(
                              _xlfn._xlws.FILTER(Function_SCC!$S$3:$S$512,Function_SCC!$W$3:$W$512 = $W59),
                              IFERROR(
                                  _xlfn._xlws.FILTER(FuSa_FTT!$S$3:$S$500,FuSa_FTT!$W$3:$W$500 = $W59),
                                  "NA"
                           )
                       )
                   )
               )
           )
       )
   )
)</f>
        <v/>
      </c>
      <c r="R59" s="441">
        <f t="array" ref="R59">IFERROR(
      _xlfn._xlws.FILTER(FuSa_Charger!$T$3:$T$520, FuSa_Charger!$W$3:$W$520 = $W59),
      IFERROR(
          _xlfn._xlws.FILTER(Function_14DCDC!$T$3:$T$503,Function_14DCDC!$W$3:$W$503 =$W59 ),
          IFERROR(
              _xlfn._xlws.FILTER(Function_Charger!$T$3:$T$510,Function_Charger!$W$3:$W$510 = $W59),
              IFERROR(
                  _xlfn._xlws.FILTER(FuSa_14DCDC!$T$3:$T$500,FuSa_14DCDC!$W$3:$W$500 = $W59),
                  IFERROR(
                      _xlfn._xlws.FILTER(FuSa_14DCDC_EFAN!$T$3:$T$500,FuSa_14DCDC_EFAN!$W$3:$W$500 = $W59),
                      IFERROR(
                          _xlfn._xlws.FILTER(FuSa_FaultInjection!$T$3:$T$500,FuSa_FaultInjection!$W$3:$W$500 = $W59),
                          IFERROR(
                              _xlfn._xlws.FILTER(Function_SCC!$T$3:$T$512,Function_SCC!$W$3:$W$512 = $W59),
                              IFERROR(
                                  _xlfn._xlws.FILTER(FuSa_FTT!$T$3:$T$500,FuSa_FTT!$W$3:$W$500 = $W59),
                                  IFERROR(
                                       _xlfn._xlws.FILTER(FuSa_NACS!$R$3:$R$548,FuSa_NACS!$W$3:$W$548 = $W59),
                                       "NA"
                               )
                           )
                       )
                   )
               )
           )
       )
   )
)</f>
        <v/>
      </c>
      <c r="S59" s="441">
        <f t="array" ref="S59">IFERROR(
      _xlfn._xlws.FILTER(FuSa_Charger!$U$3:$U$520, FuSa_Charger!$W$3:$W$520 = $W59),
      IFERROR(
          _xlfn._xlws.FILTER(Function_14DCDC!$U$3:$U$503,Function_14DCDC!$W$3:$W$503 =$W59 ),
          IFERROR(
              _xlfn._xlws.FILTER(Function_Charger!$U$3:$U$510,Function_Charger!$W$3:$W$510 = $W59),
              IFERROR(
                  _xlfn._xlws.FILTER(FuSa_14DCDC!$U$3:$U$500,FuSa_14DCDC!$W$3:$W$500 = $W59),
                  IFERROR(
                      _xlfn._xlws.FILTER(FuSa_14DCDC_EFAN!$U$3:$U$500,FuSa_14DCDC_EFAN!$W$3:$W$500 = $W59),
                      IFERROR(
                          _xlfn._xlws.FILTER(FuSa_FaultInjection!$U$3:$U$500,FuSa_FaultInjection!$W$3:$W$500 = $W59),
                          IFERROR(
                              _xlfn._xlws.FILTER(Function_SCC!$U$3:$U$512,Function_SCC!$W$3:$W$512 = $W59),
                              IFERROR(
                                  _xlfn._xlws.FILTER(FuSa_FTT!$U$3:$U$500,FuSa_FTT!$W$3:$W$500 = $W59),
                                  IFERROR(
                                       _xlfn._xlws.FILTER(FuSa_NACS!$S$3:$S$548,FuSa_NACS!$W$3:$W$548 = $W59),
                                       "NA"
                               )
                           )
                       )
                   )
               )
           )
       )
   )
)</f>
        <v/>
      </c>
      <c r="T59" s="441">
        <f t="array" ref="T59">IFERROR(
      _xlfn._xlws.FILTER(FuSa_Charger!$V$3:$V$520, FuSa_Charger!$W$3:$W$520 = $W59),
      IFERROR(
          _xlfn._xlws.FILTER(Function_14DCDC!$V$3:$V$503,Function_14DCDC!$W$3:$W$503 =$W59 ),
          IFERROR(
              _xlfn._xlws.FILTER(Function_Charger!$V$3:$V$510,Function_Charger!$W$3:$W$510 = $W59),
              IFERROR(
                  _xlfn._xlws.FILTER(FuSa_14DCDC!$V$3:$V$500,FuSa_14DCDC!$W$3:$W$500 = $W59),
                  IFERROR(
                      _xlfn._xlws.FILTER(FuSa_14DCDC_EFAN!$V$3:$V$500,FuSa_14DCDC_EFAN!$W$3:$W$500 = $W59),
                      IFERROR(
                          _xlfn._xlws.FILTER(FuSa_FaultInjection!$V$3:$V$500,FuSa_FaultInjection!$W$3:$W$500 = $W59),
                          IFERROR(
                              _xlfn._xlws.FILTER(Function_SCC!$V$3:$V$512,Function_SCC!$W$3:$W$512 = $W59),
                              IFERROR(
                                  _xlfn._xlws.FILTER(FuSa_FTT!$V$3:$V$500,FuSa_FTT!$W$3:$W$500 = $W59),
                                  IFERROR(
                                       _xlfn._xlws.FILTER(FuSa_NACS!$T$3:$T$548,FuSa_NACS!$W$3:$W$548 = $W59),
                                       "NA"
                               )
                           )
                       )
                   )
               )
           )
       )
   )
)</f>
        <v/>
      </c>
      <c r="U59" s="593" t="inlineStr">
        <is>
          <t>Avoidance of incorrect voltage at DC Charging Socket (SZ-DC1)</t>
        </is>
      </c>
      <c r="V59" s="878" t="n"/>
      <c r="W59" s="229" t="inlineStr">
        <is>
          <t>[SYI_DC1_008_001]Control Pilot fault Check.html</t>
        </is>
      </c>
      <c r="X59" s="841" t="n">
        <v>5</v>
      </c>
      <c r="Y59" s="249" t="n">
        <v>0</v>
      </c>
      <c r="Z59" s="249" t="n">
        <v>0</v>
      </c>
      <c r="AA59" s="249" t="n">
        <v>5</v>
      </c>
      <c r="AB59" s="849" t="n">
        <v>0.0005902777777777778</v>
      </c>
      <c r="AC59" s="1180">
        <f t="array" ref="AC59">IF(
    IFERROR(
        _xlfn._xlws.FILTER(FuSa_Charger!$AC$3:$AC$519, FuSa_Charger!$W$3:$W$519 = $W59),
        IFERROR(
            _xlfn._xlws.FILTER(Function_14DCDC!$AC$3:$AC$503, Function_14DCDC!$W$3:$W$503 = $W59),
            IFERROR(
                _xlfn._xlws.FILTER(Function_Charger!$AC$3:$AC$508, Function_Charger!$W$3:$W$508 = $W59),
                IFERROR(
                    _xlfn._xlws.FILTER(FuSa_14DCDC!$AC$3:$AC$500, FuSa_14DCDC!$W$3:$W$500 = $W59),
                    IFERROR(
                        _xlfn._xlws.FILTER(FuSa_14DCDC_EFAN!$AC$3:$AC$500, FuSa_14DCDC_EFAN!$W$3:$W$500 =$W59 ),
                        IFERROR(
                            _xlfn._xlws.FILTER(FuSa_FaultInjection!$AC$3:$AC$500, FuSa_FaultInjection!$W$3:$W$500 = $W59),
                            IFERROR(
                                _xlfn._xlws.FILTER(Function_SCC!$AC$3:$AC$525, Function_SCC!$W$3:$W$525 = $W59),
                                _xlfn._xlws.FILTER(FuSa_FTT!$AC$3:$AC$500, FuSa_FTT!$W$3:$W$500 = $W59)
                            )
                        )
                    )
                )
            )
        )
    ) = 0,
    "",
    IFERROR(
        _xlfn._xlws.FILTER(FuSa_Charger!$AC$3:$AC$519, FuSa_Charger!$W$3:$W$519 = $W59),
        IFERROR(
            _xlfn._xlws.FILTER(Function_14DCDC!$AC$3:$AC$503, Function_14DCDC!$W$3:$W$503 = $W59),
            IFERROR(
                _xlfn._xlws.FILTER(Function_Charger!$AC$3:$AC$508, Function_Charger!$W$3:$W$508 = $W59),
                IFERROR(
                    _xlfn._xlws.FILTER(FuSa_14DCDC!$AC$3:$AC$500, FuSa_14DCDC!$W$3:$W$500 = $W59),
                    IFERROR(
                        _xlfn._xlws.FILTER(FuSa_14DCDC_EFAN!$AC$3:$AC$500, FuSa_14DCDC_EFAN!$W$3:$W$500 = $W59),
                        IFERROR(
                            _xlfn._xlws.FILTER(FuSa_FaultInjection!$AC$3:$AC$500, FuSa_FaultInjection!$W$3:$W$500 = $W59),
                            IFERROR(
                                _xlfn._xlws.FILTER(Function_SCC!$AC$3:$AC$525, Function_SCC!$W$3:$W$525 = $W59),
                                _xlfn._xlws.FILTER(FuSa_FTT!$AC$3:$AC$500, FuSa_FTT!$W$3:$W$500 = $W59)
                            )
                        )
                    )
                )
            )
        )
    )
)</f>
        <v/>
      </c>
      <c r="AD59" s="1141">
        <f t="array" ref="AD59">IF(
    IFERROR(
        _xlfn._xlws.FILTER(FuSa_Charger!$AD$3:$AD$519, FuSa_Charger!$W$3:$W$519 = $W59),
        IFERROR(
            _xlfn._xlws.FILTER(Function_14DCDC!$AD$3:$AD$503, Function_14DCDC!$W$3:$W$503 = $W59),
            IFERROR(
                _xlfn._xlws.FILTER(Function_Charger!$AD$3:$AD$508, Function_Charger!$W$3:$W$508 = $W59),
                IFERROR(
                    _xlfn._xlws.FILTER(FuSa_14DCDC!$AD$3:$AD$500, FuSa_14DCDC!$W$3:$W$500 = $W59),
                    IFERROR(
                        _xlfn._xlws.FILTER(FuSa_14DCDC_EFAN!$AD$3:$AD$500, FuSa_14DCDC_EFAN!$W$3:$W$500 =$W59 ),
                        IFERROR(
                            _xlfn._xlws.FILTER(FuSa_FaultInjection!$AD$3:$AD$500, FuSa_FaultInjection!$W$3:$W$500 = $W59),
                            IFERROR(
                                _xlfn._xlws.FILTER(Function_SCC!$AD$3:$AD$525, Function_SCC!$W$3:$W$525 = $W59),
                                _xlfn._xlws.FILTER(FuSa_FTT!$AD$3:$AD$500, FuSa_FTT!$W$3:$W$500 = $W59)
                            )
                        )
                    )
                )
            )
        )
    ) = 0,
    "",
    IFERROR(
        _xlfn._xlws.FILTER(FuSa_Charger!$AD$3:$AD$519, FuSa_Charger!$W$3:$W$519 = $W59),
        IFERROR(
            _xlfn._xlws.FILTER(Function_14DCDC!$AD$3:$AD$503, Function_14DCDC!$W$3:$W$503 = $W59),
            IFERROR(
                _xlfn._xlws.FILTER(Function_Charger!$AD$3:$AD$508, Function_Charger!$W$3:$W$508 = $W59),
                IFERROR(
                    _xlfn._xlws.FILTER(FuSa_14DCDC!$AD$3:$AD$500, FuSa_14DCDC!$W$3:$W$500 = $W59),
                    IFERROR(
                        _xlfn._xlws.FILTER(FuSa_14DCDC_EFAN!$AD$3:$AD$500, FuSa_14DCDC_EFAN!$W$3:$W$500 = $W59),
                        IFERROR(
                            _xlfn._xlws.FILTER(FuSa_FaultInjection!$AD$3:$AD$500, FuSa_FaultInjection!$W$3:$W$500 = $W59),
                            IFERROR(
                                _xlfn._xlws.FILTER(Function_SCC!$AD$3:$AD$525, Function_SCC!$W$3:$W$525 = $W59),
                                _xlfn._xlws.FILTER(FuSa_FTT!$AD$3:$AD$500, FuSa_FTT!$W$3:$W$500 = $W59)
                            )
                        )
                    )
                )
            )
        )
    )
)</f>
        <v/>
      </c>
      <c r="AE59" s="842" t="n"/>
      <c r="AG59" s="223" t="inlineStr"/>
      <c r="AH59" s="628" t="inlineStr"/>
      <c r="AI59" s="43" t="inlineStr"/>
      <c r="AJ59" s="43" t="inlineStr"/>
      <c r="AK59" s="43" t="inlineStr"/>
      <c r="AL59" s="266" t="n"/>
      <c r="AM59" s="231" t="n"/>
      <c r="AN59" s="765" t="n"/>
      <c r="AO59" s="223">
        <f>EXACT(W59,AG59)</f>
        <v/>
      </c>
      <c r="AP59" s="43">
        <f>EXACT(X59,AH59)</f>
        <v/>
      </c>
      <c r="AQ59" s="43">
        <f>EXACT(Y59,AI59)</f>
        <v/>
      </c>
      <c r="AR59" s="43">
        <f>EXACT(Z59,AJ59)</f>
        <v/>
      </c>
      <c r="AS59" s="266">
        <f>EXACT(AA59,AK59)</f>
        <v/>
      </c>
      <c r="AT59" t="inlineStr"/>
      <c r="AU59" t="inlineStr"/>
    </row>
    <row r="60" ht="15" customHeight="1">
      <c r="A60" s="439" t="inlineStr">
        <is>
          <t>Yes</t>
        </is>
      </c>
      <c r="B60" s="440" t="inlineStr">
        <is>
          <t>Yes</t>
        </is>
      </c>
      <c r="C60" s="445" t="inlineStr">
        <is>
          <t>Yes</t>
        </is>
      </c>
      <c r="D60" s="608">
        <f t="array" ref="D60">IFERROR(
      _xlfn._xlws.FILTER(FuSa_Charger!$D$3:$D$520, FuSa_Charger!$W$3:$W$520 = $W60),
      IFERROR(
          _xlfn._xlws.FILTER(Function_14DCDC!$D$3:$D$503,Function_14DCDC!$W$3:$W$503 = $W60),
          IFERROR(
              _xlfn._xlws.FILTER(Function_Charger!$D$3:$D$510,Function_Charger!$W$3:$W$510 = $W60),
              IFERROR(
                  _xlfn._xlws.FILTER(FuSa_14DCDC!$D$3:$D$500,FuSa_14DCDC!$W$3:$W$500 = $W60),
                  IFERROR(
                      _xlfn._xlws.FILTER(FuSa_14DCDC_EFAN!$D$3:$D$500,FuSa_14DCDC_EFAN!$W$3:$W$500 = $W60),
                      IFERROR(
                          _xlfn._xlws.FILTER(FuSa_FaultInjection!$D$3:$D$500,FuSa_FaultInjection!$W$3:$W$500 = $W60),
                          IFERROR(
                              _xlfn._xlws.FILTER(Function_SCC!$D$3:$D$512,Function_SCC!$W$3:$W$512 = $W60),
                              IFERROR(
                                  _xlfn._xlws.FILTER(FuSa_FTT!$D$3:$D$500,FuSa_FTT!$W$3:$W$500 = $W60),
                                  "NA"
                           )
                       )
                   )
               )
           )
       )
   )
)</f>
        <v/>
      </c>
      <c r="E60" s="608">
        <f t="array" ref="E60">IFERROR(
      _xlfn._xlws.FILTER(FuSa_Charger!$E$3:$E$520, FuSa_Charger!$W$3:$W$520 = $W60),
      IFERROR(
          _xlfn._xlws.FILTER(Function_14DCDC!$E$3:$E$503,Function_14DCDC!$W$3:$W$503 = $W60),
          IFERROR(
              _xlfn._xlws.FILTER(Function_Charger!$E$3:$E$510,Function_Charger!$W$3:$W$510 = $W60),
              IFERROR(
                  _xlfn._xlws.FILTER(FuSa_14DCDC!$E$3:$E$500,FuSa_14DCDC!$W$3:$W$500 = $W60),
                  IFERROR(
                      _xlfn._xlws.FILTER(FuSa_14DCDC_EFAN!$E$3:$E$500,FuSa_14DCDC_EFAN!$W$3:$W$500 = $W60),
                      IFERROR(
                          _xlfn._xlws.FILTER(FuSa_FaultInjection!$E$3:$E$500,FuSa_FaultInjection!$W$3:$W$500 = $W60),
                          IFERROR(
                              _xlfn._xlws.FILTER(Function_SCC!$E$3:$E$512,Function_SCC!$W$3:$W$512 = $W60),
                              IFERROR(
                                  _xlfn._xlws.FILTER(FuSa_FTT!$E$3:$E$500,FuSa_FTT!$W$3:$W$500 = $W60),
                                  "NA"
                           )
                       )
                   )
               )
           )
       )
   )
)</f>
        <v/>
      </c>
      <c r="F60" s="608">
        <f t="array" ref="F60">IFERROR(
      _xlfn._xlws.FILTER(FuSa_Charger!$F$3:$F$520, FuSa_Charger!$W$3:$W$520 = $W60),
      IFERROR(
          _xlfn._xlws.FILTER(Function_14DCDC!$F$3:$F$503,Function_14DCDC!$W$3:$W$503 = $W60),
          IFERROR(
              _xlfn._xlws.FILTER(Function_Charger!$F$3:$F$510,Function_Charger!$W$3:$W$510 = $W60),
              IFERROR(
                  _xlfn._xlws.FILTER(FuSa_14DCDC!$F$3:$F$500,FuSa_14DCDC!$W$3:$W$500 = $W60),
                  IFERROR(
                      _xlfn._xlws.FILTER(FuSa_14DCDC_EFAN!$F$3:$F$500,FuSa_14DCDC_EFAN!$W$3:$W$500 = $W60),
                      IFERROR(
                          _xlfn._xlws.FILTER(FuSa_FaultInjection!$F$3:$F$500,FuSa_FaultInjection!$W$3:$W$500 = $W60),
                          IFERROR(
                              _xlfn._xlws.FILTER(Function_SCC!$F$3:$F$512,Function_SCC!$W$3:$W$512 = $W60),
                              IFERROR(
                                  _xlfn._xlws.FILTER(FuSa_FTT!$F$3:$F$500,FuSa_FTT!$W$3:$W$500 = $W60),
                                  "NA"
                           )
                       )
                   )
               )
           )
       )
   )
)</f>
        <v/>
      </c>
      <c r="G60" s="608">
        <f t="array" ref="G60">IFERROR(
      _xlfn._xlws.FILTER(FuSa_Charger!$G$3:$G$520, FuSa_Charger!$W$3:$W$520 = $W60),
      IFERROR(
          _xlfn._xlws.FILTER(Function_14DCDC!$G$3:$G$503,Function_14DCDC!$W$3:$W$503 = $W60),
          IFERROR(
              _xlfn._xlws.FILTER(Function_Charger!$G$3:$G$510,Function_Charger!$W$3:$W$510 = $W60),
              IFERROR(
                  _xlfn._xlws.FILTER(FuSa_14DCDC!$G$3:$G$500,FuSa_14DCDC!$W$3:$W$500 = $W60),
                  IFERROR(
                      _xlfn._xlws.FILTER(FuSa_14DCDC_EFAN!$G$3:$G$500,FuSa_14DCDC_EFAN!$W$3:$W$500 = $W60),
                      IFERROR(
                          _xlfn._xlws.FILTER(FuSa_FaultInjection!$G$3:$G$500,FuSa_FaultInjection!$W$3:$W$500 = $W60),
                          IFERROR(
                              _xlfn._xlws.FILTER(Function_SCC!$G$3:$G$512,Function_SCC!$W$3:$W$512 = $W60),
                              IFERROR(
                                  _xlfn._xlws.FILTER(FuSa_FTT!$G$3:$G$500,FuSa_FTT!$W$3:$W$500 = $W60),
                                  "NA"
                           )
                       )
                   )
               )
           )
       )
   )
)</f>
        <v/>
      </c>
      <c r="H60" s="608">
        <f t="array" ref="H60">IFERROR(
      _xlfn._xlws.FILTER(FuSa_Charger!$H$3:$H$520, FuSa_Charger!$W$3:$W$520 = $W60),
      IFERROR(
          _xlfn._xlws.FILTER(Function_14DCDC!$H$3:$H$503,Function_14DCDC!$W$3:$W$503 = $W60),
          IFERROR(
              _xlfn._xlws.FILTER(Function_Charger!$H$3:$H$510,Function_Charger!$W$3:$W$510 = $W60),
              IFERROR(
                  _xlfn._xlws.FILTER(FuSa_14DCDC!$H$3:$H$500,FuSa_14DCDC!$W$3:$W$500 = $W60),
                  IFERROR(
                      _xlfn._xlws.FILTER(FuSa_14DCDC_EFAN!$H$3:$H$500,FuSa_14DCDC_EFAN!$W$3:$W$500 = $W60),
                      IFERROR(
                          _xlfn._xlws.FILTER(FuSa_FaultInjection!$H$3:$H$500,FuSa_FaultInjection!$W$3:$W$500 = $W60),
                          IFERROR(
                              _xlfn._xlws.FILTER(Function_SCC!$H$3:$H$512,Function_SCC!$W$3:$W$512 = $W60),
                              IFERROR(
                                  _xlfn._xlws.FILTER(FuSa_FTT!$H$3:$H$500,FuSa_FTT!$W$3:$W$500 = $W60),
                                  "NA"
                           )
                       )
                   )
               )
           )
       )
   )
)</f>
        <v/>
      </c>
      <c r="I60" s="608">
        <f t="array" ref="I60">IFERROR(
      _xlfn._xlws.FILTER(FuSa_Charger!$I$3:$I$520, FuSa_Charger!$W$3:$W$520 = $W60),
      IFERROR(
          _xlfn._xlws.FILTER(Function_14DCDC!$I$3:$I$503,Function_14DCDC!$W$3:$W$503 = $W60),
          IFERROR(
              _xlfn._xlws.FILTER(Function_Charger!$I$3:$I$510,Function_Charger!$W$3:$W$510 = $W60),
              IFERROR(
                  _xlfn._xlws.FILTER(FuSa_14DCDC!$I$3:$I$500,FuSa_14DCDC!$W$3:$W$500 = $W60),
                  IFERROR(
                      _xlfn._xlws.FILTER(FuSa_14DCDC_EFAN!$I$3:$I$500,FuSa_14DCDC_EFAN!$W$3:$W$500 = $W60),
                      IFERROR(
                          _xlfn._xlws.FILTER(FuSa_FaultInjection!$I$3:$I$500,FuSa_FaultInjection!$W$3:$W$500 = $W60),
                          IFERROR(
                              _xlfn._xlws.FILTER(Function_SCC!$I$3:$I$512,Function_SCC!$W$3:$W$512 = $W60),
                              IFERROR(
                                  _xlfn._xlws.FILTER(FuSa_FTT!$I$3:$I$500,FuSa_FTT!$W$3:$W$500 = $W60),
                                  "NA"
                           )
                       )
                   )
               )
           )
       )
   )
)</f>
        <v/>
      </c>
      <c r="J60" s="441" t="n"/>
      <c r="K60" s="441" t="n"/>
      <c r="L60" s="441" t="n"/>
      <c r="M60" s="441" t="n"/>
      <c r="N60" s="608">
        <f t="array" ref="N60">IFERROR(
      _xlfn._xlws.FILTER(FuSa_Charger!$O$3:$O$520, FuSa_Charger!$W$3:$W$520 = $W60),
      IFERROR(
          _xlfn._xlws.FILTER(Function_14DCDC!$O$3:$O$503,Function_14DCDC!$W$3:$W$503 = $W60),
          IFERROR(
              _xlfn._xlws.FILTER(Function_Charger!$O$3:$O$510,Function_Charger!$W$3:$W$510 = $W60),
              IFERROR(
                  _xlfn._xlws.FILTER(FuSa_14DCDC!$O$3:$O$500,FuSa_14DCDC!$W$3:$W$500 = $W60),
                  IFERROR(
                      _xlfn._xlws.FILTER(FuSa_14DCDC_EFAN!$O$3:$O$500,FuSa_14DCDC_EFAN!$W$3:$W$500 = $W60),
                      IFERROR(
                          _xlfn._xlws.FILTER(FuSa_FaultInjection!$O$3:$O$500,FuSa_FaultInjection!$W$3:$W$500 = $W60),
                          IFERROR(
                              _xlfn._xlws.FILTER(Function_SCC!$O$3:$O$512,Function_SCC!$W$3:$W$512 = $W60),
                              IFERROR(
                                  _xlfn._xlws.FILTER(FuSa_FTT!$O$3:$O$500,FuSa_FTT!$W$3:$W$500 = $W60),
                                  "NA"
                           )
                       )
                   )
               )
           )
       )
   )
)</f>
        <v/>
      </c>
      <c r="O60" s="608">
        <f t="array" ref="O60">IFERROR(
      _xlfn._xlws.FILTER(FuSa_Charger!$Q$3:$Q$520, FuSa_Charger!$W$3:$W$520 = $W60),
      IFERROR(
          _xlfn._xlws.FILTER(Function_14DCDC!$Q$3:$Q$503,Function_14DCDC!$W$3:$W$503 = $W60),
          IFERROR(
              _xlfn._xlws.FILTER(Function_Charger!$Q$3:$Q$510,Function_Charger!$W$3:$W$510 = $W60),
              IFERROR(
                  _xlfn._xlws.FILTER(FuSa_14DCDC!$Q$3:$Q$500,FuSa_14DCDC!$W$3:$W$500 = $W60),
                  IFERROR(
                      _xlfn._xlws.FILTER(FuSa_14DCDC_EFAN!$Q$3:$Q$500,FuSa_14DCDC_EFAN!$W$3:$W$500 = $W60),
                      IFERROR(
                          _xlfn._xlws.FILTER(FuSa_FaultInjection!$Q$3:$Q$500,FuSa_FaultInjection!$W$3:$W$500 = $W60),
                          IFERROR(
                              _xlfn._xlws.FILTER(Function_SCC!$Q$3:$Q$512,Function_SCC!$W$3:$W$512 = $W60),
                              IFERROR(
                                  _xlfn._xlws.FILTER(FuSa_FTT!$Q$3:$Q$500,FuSa_FTT!$W$3:$W$500 = $W60),
                                  "NA"
                           )
                       )
                   )
               )
           )
       )
   )
)</f>
        <v/>
      </c>
      <c r="P60" s="608">
        <f t="array" ref="P60">IFERROR(
      _xlfn._xlws.FILTER(FuSa_Charger!$R$3:$R$520, FuSa_Charger!$W$3:$W$520 = $W60),
      IFERROR(
          _xlfn._xlws.FILTER(Function_14DCDC!$R$3:$R$503,Function_14DCDC!$W$3:$W$503 = $W60),
          IFERROR(
              _xlfn._xlws.FILTER(Function_Charger!$R$3:$R$510,Function_Charger!$W$3:$W$510 = $W60),
              IFERROR(
                  _xlfn._xlws.FILTER(FuSa_14DCDC!$R$3:$R$500,FuSa_14DCDC!$W$3:$W$500 = $W60),
                  IFERROR(
                      _xlfn._xlws.FILTER(FuSa_14DCDC_EFAN!$R$3:$R$500,FuSa_14DCDC_EFAN!$W$3:$W$500 = $W60),
                      IFERROR(
                          _xlfn._xlws.FILTER(FuSa_FaultInjection!$R$3:$R$500,FuSa_FaultInjection!$W$3:$W$500 = $W60),
                          IFERROR(
                              _xlfn._xlws.FILTER(Function_SCC!$R$3:$R$512,Function_SCC!$W$3:$W$512 = $W60),
                              IFERROR(
                                  _xlfn._xlws.FILTER(FuSa_FTT!$R$3:$R$500,FuSa_FTT!$W$3:$W$500 = $W60),
                                  "NA"
                           )
                       )
                   )
               )
           )
       )
   )
)</f>
        <v/>
      </c>
      <c r="Q60" s="608">
        <f t="array" ref="Q60">IFERROR(
      _xlfn._xlws.FILTER(FuSa_Charger!$S$3:$S$520, FuSa_Charger!$W$3:$W$520 = $W60),
      IFERROR(
          _xlfn._xlws.FILTER(Function_14DCDC!$S$3:$S$503,Function_14DCDC!$W$3:$W$503 = $W60),
          IFERROR(
              _xlfn._xlws.FILTER(Function_Charger!$S$3:$S$510,Function_Charger!$W$3:$W$510 = $W60),
              IFERROR(
                  _xlfn._xlws.FILTER(FuSa_14DCDC!$S$3:$S$500,FuSa_14DCDC!$W$3:$W$500 = $W60),
                  IFERROR(
                      _xlfn._xlws.FILTER(FuSa_14DCDC_EFAN!$S$3:$S$500,FuSa_14DCDC_EFAN!$W$3:$W$500 = $W60),
                      IFERROR(
                          _xlfn._xlws.FILTER(FuSa_FaultInjection!$S$3:$S$500,FuSa_FaultInjection!$W$3:$W$500 = $W60),
                          IFERROR(
                              _xlfn._xlws.FILTER(Function_SCC!$S$3:$S$512,Function_SCC!$W$3:$W$512 = $W60),
                              IFERROR(
                                  _xlfn._xlws.FILTER(FuSa_FTT!$S$3:$S$500,FuSa_FTT!$W$3:$W$500 = $W60),
                                  "NA"
                           )
                       )
                   )
               )
           )
       )
   )
)</f>
        <v/>
      </c>
      <c r="R60" s="441">
        <f t="array" ref="R60">IFERROR(
      _xlfn._xlws.FILTER(FuSa_Charger!$T$3:$T$520, FuSa_Charger!$W$3:$W$520 = $W60),
      IFERROR(
          _xlfn._xlws.FILTER(Function_14DCDC!$T$3:$T$503,Function_14DCDC!$W$3:$W$503 =$W60 ),
          IFERROR(
              _xlfn._xlws.FILTER(Function_Charger!$T$3:$T$510,Function_Charger!$W$3:$W$510 = $W60),
              IFERROR(
                  _xlfn._xlws.FILTER(FuSa_14DCDC!$T$3:$T$500,FuSa_14DCDC!$W$3:$W$500 = $W60),
                  IFERROR(
                      _xlfn._xlws.FILTER(FuSa_14DCDC_EFAN!$T$3:$T$500,FuSa_14DCDC_EFAN!$W$3:$W$500 = $W60),
                      IFERROR(
                          _xlfn._xlws.FILTER(FuSa_FaultInjection!$T$3:$T$500,FuSa_FaultInjection!$W$3:$W$500 = $W60),
                          IFERROR(
                              _xlfn._xlws.FILTER(Function_SCC!$T$3:$T$512,Function_SCC!$W$3:$W$512 = $W60),
                              IFERROR(
                                  _xlfn._xlws.FILTER(FuSa_FTT!$T$3:$T$500,FuSa_FTT!$W$3:$W$500 = $W60),
                                  IFERROR(
                                       _xlfn._xlws.FILTER(FuSa_NACS!$R$3:$R$548,FuSa_NACS!$W$3:$W$548 = $W60),
                                       "NA"
                               )
                           )
                       )
                   )
               )
           )
       )
   )
)</f>
        <v/>
      </c>
      <c r="S60" s="441">
        <f t="array" ref="S60">IFERROR(
      _xlfn._xlws.FILTER(FuSa_Charger!$U$3:$U$520, FuSa_Charger!$W$3:$W$520 = $W60),
      IFERROR(
          _xlfn._xlws.FILTER(Function_14DCDC!$U$3:$U$503,Function_14DCDC!$W$3:$W$503 =$W60 ),
          IFERROR(
              _xlfn._xlws.FILTER(Function_Charger!$U$3:$U$510,Function_Charger!$W$3:$W$510 = $W60),
              IFERROR(
                  _xlfn._xlws.FILTER(FuSa_14DCDC!$U$3:$U$500,FuSa_14DCDC!$W$3:$W$500 = $W60),
                  IFERROR(
                      _xlfn._xlws.FILTER(FuSa_14DCDC_EFAN!$U$3:$U$500,FuSa_14DCDC_EFAN!$W$3:$W$500 = $W60),
                      IFERROR(
                          _xlfn._xlws.FILTER(FuSa_FaultInjection!$U$3:$U$500,FuSa_FaultInjection!$W$3:$W$500 = $W60),
                          IFERROR(
                              _xlfn._xlws.FILTER(Function_SCC!$U$3:$U$512,Function_SCC!$W$3:$W$512 = $W60),
                              IFERROR(
                                  _xlfn._xlws.FILTER(FuSa_FTT!$U$3:$U$500,FuSa_FTT!$W$3:$W$500 = $W60),
                                  IFERROR(
                                       _xlfn._xlws.FILTER(FuSa_NACS!$S$3:$S$548,FuSa_NACS!$W$3:$W$548 = $W60),
                                       "NA"
                               )
                           )
                       )
                   )
               )
           )
       )
   )
)</f>
        <v/>
      </c>
      <c r="T60" s="441">
        <f t="array" ref="T60">IFERROR(
      _xlfn._xlws.FILTER(FuSa_Charger!$V$3:$V$520, FuSa_Charger!$W$3:$W$520 = $W60),
      IFERROR(
          _xlfn._xlws.FILTER(Function_14DCDC!$V$3:$V$503,Function_14DCDC!$W$3:$W$503 =$W60 ),
          IFERROR(
              _xlfn._xlws.FILTER(Function_Charger!$V$3:$V$510,Function_Charger!$W$3:$W$510 = $W60),
              IFERROR(
                  _xlfn._xlws.FILTER(FuSa_14DCDC!$V$3:$V$500,FuSa_14DCDC!$W$3:$W$500 = $W60),
                  IFERROR(
                      _xlfn._xlws.FILTER(FuSa_14DCDC_EFAN!$V$3:$V$500,FuSa_14DCDC_EFAN!$W$3:$W$500 = $W60),
                      IFERROR(
                          _xlfn._xlws.FILTER(FuSa_FaultInjection!$V$3:$V$500,FuSa_FaultInjection!$W$3:$W$500 = $W60),
                          IFERROR(
                              _xlfn._xlws.FILTER(Function_SCC!$V$3:$V$512,Function_SCC!$W$3:$W$512 = $W60),
                              IFERROR(
                                  _xlfn._xlws.FILTER(FuSa_FTT!$V$3:$V$500,FuSa_FTT!$W$3:$W$500 = $W60),
                                  IFERROR(
                                       _xlfn._xlws.FILTER(FuSa_NACS!$T$3:$T$548,FuSa_NACS!$W$3:$W$548 = $W60),
                                       "NA"
                               )
                           )
                       )
                   )
               )
           )
       )
   )
)</f>
        <v/>
      </c>
      <c r="U60" s="846" t="inlineStr">
        <is>
          <t>No Faulty Voltage at AC Connection (SZ-AC4)</t>
        </is>
      </c>
      <c r="V60" s="875" t="n"/>
      <c r="W60" s="230" t="inlineStr">
        <is>
          <t>[SYI_AC4_001_001]Contact protection for AC charging.html</t>
        </is>
      </c>
      <c r="X60" s="838" t="n">
        <v>3</v>
      </c>
      <c r="Y60" s="247" t="n">
        <v>0</v>
      </c>
      <c r="Z60" s="247" t="n">
        <v>0</v>
      </c>
      <c r="AA60" s="247" t="n">
        <v>3</v>
      </c>
      <c r="AB60" s="850" t="n">
        <v>0.001574074074074074</v>
      </c>
      <c r="AC60" s="591">
        <f t="array" ref="AC60">IF(
    IFERROR(
        _xlfn._xlws.FILTER(FuSa_Charger!$AC$3:$AC$519, FuSa_Charger!$W$3:$W$519 = $W60),
        IFERROR(
            _xlfn._xlws.FILTER(Function_14DCDC!$AC$3:$AC$503, Function_14DCDC!$W$3:$W$503 = $W60),
            IFERROR(
                _xlfn._xlws.FILTER(Function_Charger!$AC$3:$AC$508, Function_Charger!$W$3:$W$508 = $W60),
                IFERROR(
                    _xlfn._xlws.FILTER(FuSa_14DCDC!$AC$3:$AC$500, FuSa_14DCDC!$W$3:$W$500 = $W60),
                    IFERROR(
                        _xlfn._xlws.FILTER(FuSa_14DCDC_EFAN!$AC$3:$AC$500, FuSa_14DCDC_EFAN!$W$3:$W$500 =$W60 ),
                        IFERROR(
                            _xlfn._xlws.FILTER(FuSa_FaultInjection!$AC$3:$AC$500, FuSa_FaultInjection!$W$3:$W$500 = $W60),
                            IFERROR(
                                _xlfn._xlws.FILTER(Function_SCC!$AC$3:$AC$525, Function_SCC!$W$3:$W$525 = $W60),
                                _xlfn._xlws.FILTER(FuSa_FTT!$AC$3:$AC$500, FuSa_FTT!$W$3:$W$500 = $W60)
                            )
                        )
                    )
                )
            )
        )
    ) = 0,
    "",
    IFERROR(
        _xlfn._xlws.FILTER(FuSa_Charger!$AC$3:$AC$519, FuSa_Charger!$W$3:$W$519 = $W60),
        IFERROR(
            _xlfn._xlws.FILTER(Function_14DCDC!$AC$3:$AC$503, Function_14DCDC!$W$3:$W$503 = $W60),
            IFERROR(
                _xlfn._xlws.FILTER(Function_Charger!$AC$3:$AC$508, Function_Charger!$W$3:$W$508 = $W60),
                IFERROR(
                    _xlfn._xlws.FILTER(FuSa_14DCDC!$AC$3:$AC$500, FuSa_14DCDC!$W$3:$W$500 = $W60),
                    IFERROR(
                        _xlfn._xlws.FILTER(FuSa_14DCDC_EFAN!$AC$3:$AC$500, FuSa_14DCDC_EFAN!$W$3:$W$500 = $W60),
                        IFERROR(
                            _xlfn._xlws.FILTER(FuSa_FaultInjection!$AC$3:$AC$500, FuSa_FaultInjection!$W$3:$W$500 = $W60),
                            IFERROR(
                                _xlfn._xlws.FILTER(Function_SCC!$AC$3:$AC$525, Function_SCC!$W$3:$W$525 = $W60),
                                _xlfn._xlws.FILTER(FuSa_FTT!$AC$3:$AC$500, FuSa_FTT!$W$3:$W$500 = $W60)
                            )
                        )
                    )
                )
            )
        )
    )
)</f>
        <v/>
      </c>
      <c r="AD60" s="1183">
        <f t="array" ref="AD60">IF(
    IFERROR(
        _xlfn._xlws.FILTER(FuSa_Charger!$AD$3:$AD$519, FuSa_Charger!$W$3:$W$519 = $W60),
        IFERROR(
            _xlfn._xlws.FILTER(Function_14DCDC!$AD$3:$AD$503, Function_14DCDC!$W$3:$W$503 = $W60),
            IFERROR(
                _xlfn._xlws.FILTER(Function_Charger!$AD$3:$AD$508, Function_Charger!$W$3:$W$508 = $W60),
                IFERROR(
                    _xlfn._xlws.FILTER(FuSa_14DCDC!$AD$3:$AD$500, FuSa_14DCDC!$W$3:$W$500 = $W60),
                    IFERROR(
                        _xlfn._xlws.FILTER(FuSa_14DCDC_EFAN!$AD$3:$AD$500, FuSa_14DCDC_EFAN!$W$3:$W$500 =$W60 ),
                        IFERROR(
                            _xlfn._xlws.FILTER(FuSa_FaultInjection!$AD$3:$AD$500, FuSa_FaultInjection!$W$3:$W$500 = $W60),
                            IFERROR(
                                _xlfn._xlws.FILTER(Function_SCC!$AD$3:$AD$525, Function_SCC!$W$3:$W$525 = $W60),
                                _xlfn._xlws.FILTER(FuSa_FTT!$AD$3:$AD$500, FuSa_FTT!$W$3:$W$500 = $W60)
                            )
                        )
                    )
                )
            )
        )
    ) = 0,
    "",
    IFERROR(
        _xlfn._xlws.FILTER(FuSa_Charger!$AD$3:$AD$519, FuSa_Charger!$W$3:$W$519 = $W60),
        IFERROR(
            _xlfn._xlws.FILTER(Function_14DCDC!$AD$3:$AD$503, Function_14DCDC!$W$3:$W$503 = $W60),
            IFERROR(
                _xlfn._xlws.FILTER(Function_Charger!$AD$3:$AD$508, Function_Charger!$W$3:$W$508 = $W60),
                IFERROR(
                    _xlfn._xlws.FILTER(FuSa_14DCDC!$AD$3:$AD$500, FuSa_14DCDC!$W$3:$W$500 = $W60),
                    IFERROR(
                        _xlfn._xlws.FILTER(FuSa_14DCDC_EFAN!$AD$3:$AD$500, FuSa_14DCDC_EFAN!$W$3:$W$500 = $W60),
                        IFERROR(
                            _xlfn._xlws.FILTER(FuSa_FaultInjection!$AD$3:$AD$500, FuSa_FaultInjection!$W$3:$W$500 = $W60),
                            IFERROR(
                                _xlfn._xlws.FILTER(Function_SCC!$AD$3:$AD$525, Function_SCC!$W$3:$W$525 = $W60),
                                _xlfn._xlws.FILTER(FuSa_FTT!$AD$3:$AD$500, FuSa_FTT!$W$3:$W$500 = $W60)
                            )
                        )
                    )
                )
            )
        )
    )
)</f>
        <v/>
      </c>
      <c r="AE60" s="755" t="n"/>
      <c r="AG60" s="223" t="inlineStr"/>
      <c r="AH60" s="628" t="inlineStr"/>
      <c r="AI60" s="43" t="inlineStr"/>
      <c r="AJ60" s="43" t="inlineStr"/>
      <c r="AK60" s="43" t="inlineStr"/>
      <c r="AL60" s="266" t="n"/>
      <c r="AM60" s="231" t="n"/>
      <c r="AN60" s="765" t="n"/>
      <c r="AO60" s="223">
        <f>EXACT(W60,AG60)</f>
        <v/>
      </c>
      <c r="AP60" s="43">
        <f>EXACT(X60,AH60)</f>
        <v/>
      </c>
      <c r="AQ60" s="43">
        <f>EXACT(Y60,AI60)</f>
        <v/>
      </c>
      <c r="AR60" s="43">
        <f>EXACT(Z60,AJ60)</f>
        <v/>
      </c>
      <c r="AS60" s="266">
        <f>EXACT(AA60,AK60)</f>
        <v/>
      </c>
      <c r="AT60" t="inlineStr"/>
      <c r="AU60" t="inlineStr"/>
    </row>
    <row r="61" ht="15" customHeight="1">
      <c r="A61" s="439" t="inlineStr">
        <is>
          <t>Yes</t>
        </is>
      </c>
      <c r="B61" s="440" t="inlineStr">
        <is>
          <t>Yes</t>
        </is>
      </c>
      <c r="C61" s="445" t="inlineStr">
        <is>
          <t>Yes</t>
        </is>
      </c>
      <c r="D61" s="608">
        <f t="array" ref="D61">IFERROR(
      _xlfn._xlws.FILTER(FuSa_Charger!$D$3:$D$520, FuSa_Charger!$W$3:$W$520 = $W61),
      IFERROR(
          _xlfn._xlws.FILTER(Function_14DCDC!$D$3:$D$503,Function_14DCDC!$W$3:$W$503 = $W61),
          IFERROR(
              _xlfn._xlws.FILTER(Function_Charger!$D$3:$D$510,Function_Charger!$W$3:$W$510 = $W61),
              IFERROR(
                  _xlfn._xlws.FILTER(FuSa_14DCDC!$D$3:$D$500,FuSa_14DCDC!$W$3:$W$500 = $W61),
                  IFERROR(
                      _xlfn._xlws.FILTER(FuSa_14DCDC_EFAN!$D$3:$D$500,FuSa_14DCDC_EFAN!$W$3:$W$500 = $W61),
                      IFERROR(
                          _xlfn._xlws.FILTER(FuSa_FaultInjection!$D$3:$D$500,FuSa_FaultInjection!$W$3:$W$500 = $W61),
                          IFERROR(
                              _xlfn._xlws.FILTER(Function_SCC!$D$3:$D$512,Function_SCC!$W$3:$W$512 = $W61),
                              IFERROR(
                                  _xlfn._xlws.FILTER(FuSa_FTT!$D$3:$D$500,FuSa_FTT!$W$3:$W$500 = $W61),
                                  "NA"
                           )
                       )
                   )
               )
           )
       )
   )
)</f>
        <v/>
      </c>
      <c r="E61" s="608">
        <f t="array" ref="E61">IFERROR(
      _xlfn._xlws.FILTER(FuSa_Charger!$E$3:$E$520, FuSa_Charger!$W$3:$W$520 = $W61),
      IFERROR(
          _xlfn._xlws.FILTER(Function_14DCDC!$E$3:$E$503,Function_14DCDC!$W$3:$W$503 = $W61),
          IFERROR(
              _xlfn._xlws.FILTER(Function_Charger!$E$3:$E$510,Function_Charger!$W$3:$W$510 = $W61),
              IFERROR(
                  _xlfn._xlws.FILTER(FuSa_14DCDC!$E$3:$E$500,FuSa_14DCDC!$W$3:$W$500 = $W61),
                  IFERROR(
                      _xlfn._xlws.FILTER(FuSa_14DCDC_EFAN!$E$3:$E$500,FuSa_14DCDC_EFAN!$W$3:$W$500 = $W61),
                      IFERROR(
                          _xlfn._xlws.FILTER(FuSa_FaultInjection!$E$3:$E$500,FuSa_FaultInjection!$W$3:$W$500 = $W61),
                          IFERROR(
                              _xlfn._xlws.FILTER(Function_SCC!$E$3:$E$512,Function_SCC!$W$3:$W$512 = $W61),
                              IFERROR(
                                  _xlfn._xlws.FILTER(FuSa_FTT!$E$3:$E$500,FuSa_FTT!$W$3:$W$500 = $W61),
                                  "NA"
                           )
                       )
                   )
               )
           )
       )
   )
)</f>
        <v/>
      </c>
      <c r="F61" s="608">
        <f t="array" ref="F61">IFERROR(
      _xlfn._xlws.FILTER(FuSa_Charger!$F$3:$F$520, FuSa_Charger!$W$3:$W$520 = $W61),
      IFERROR(
          _xlfn._xlws.FILTER(Function_14DCDC!$F$3:$F$503,Function_14DCDC!$W$3:$W$503 = $W61),
          IFERROR(
              _xlfn._xlws.FILTER(Function_Charger!$F$3:$F$510,Function_Charger!$W$3:$W$510 = $W61),
              IFERROR(
                  _xlfn._xlws.FILTER(FuSa_14DCDC!$F$3:$F$500,FuSa_14DCDC!$W$3:$W$500 = $W61),
                  IFERROR(
                      _xlfn._xlws.FILTER(FuSa_14DCDC_EFAN!$F$3:$F$500,FuSa_14DCDC_EFAN!$W$3:$W$500 = $W61),
                      IFERROR(
                          _xlfn._xlws.FILTER(FuSa_FaultInjection!$F$3:$F$500,FuSa_FaultInjection!$W$3:$W$500 = $W61),
                          IFERROR(
                              _xlfn._xlws.FILTER(Function_SCC!$F$3:$F$512,Function_SCC!$W$3:$W$512 = $W61),
                              IFERROR(
                                  _xlfn._xlws.FILTER(FuSa_FTT!$F$3:$F$500,FuSa_FTT!$W$3:$W$500 = $W61),
                                  "NA"
                           )
                       )
                   )
               )
           )
       )
   )
)</f>
        <v/>
      </c>
      <c r="G61" s="608">
        <f t="array" ref="G61">IFERROR(
      _xlfn._xlws.FILTER(FuSa_Charger!$G$3:$G$520, FuSa_Charger!$W$3:$W$520 = $W61),
      IFERROR(
          _xlfn._xlws.FILTER(Function_14DCDC!$G$3:$G$503,Function_14DCDC!$W$3:$W$503 = $W61),
          IFERROR(
              _xlfn._xlws.FILTER(Function_Charger!$G$3:$G$510,Function_Charger!$W$3:$W$510 = $W61),
              IFERROR(
                  _xlfn._xlws.FILTER(FuSa_14DCDC!$G$3:$G$500,FuSa_14DCDC!$W$3:$W$500 = $W61),
                  IFERROR(
                      _xlfn._xlws.FILTER(FuSa_14DCDC_EFAN!$G$3:$G$500,FuSa_14DCDC_EFAN!$W$3:$W$500 = $W61),
                      IFERROR(
                          _xlfn._xlws.FILTER(FuSa_FaultInjection!$G$3:$G$500,FuSa_FaultInjection!$W$3:$W$500 = $W61),
                          IFERROR(
                              _xlfn._xlws.FILTER(Function_SCC!$G$3:$G$512,Function_SCC!$W$3:$W$512 = $W61),
                              IFERROR(
                                  _xlfn._xlws.FILTER(FuSa_FTT!$G$3:$G$500,FuSa_FTT!$W$3:$W$500 = $W61),
                                  "NA"
                           )
                       )
                   )
               )
           )
       )
   )
)</f>
        <v/>
      </c>
      <c r="H61" s="608">
        <f t="array" ref="H61">IFERROR(
      _xlfn._xlws.FILTER(FuSa_Charger!$H$3:$H$520, FuSa_Charger!$W$3:$W$520 = $W61),
      IFERROR(
          _xlfn._xlws.FILTER(Function_14DCDC!$H$3:$H$503,Function_14DCDC!$W$3:$W$503 = $W61),
          IFERROR(
              _xlfn._xlws.FILTER(Function_Charger!$H$3:$H$510,Function_Charger!$W$3:$W$510 = $W61),
              IFERROR(
                  _xlfn._xlws.FILTER(FuSa_14DCDC!$H$3:$H$500,FuSa_14DCDC!$W$3:$W$500 = $W61),
                  IFERROR(
                      _xlfn._xlws.FILTER(FuSa_14DCDC_EFAN!$H$3:$H$500,FuSa_14DCDC_EFAN!$W$3:$W$500 = $W61),
                      IFERROR(
                          _xlfn._xlws.FILTER(FuSa_FaultInjection!$H$3:$H$500,FuSa_FaultInjection!$W$3:$W$500 = $W61),
                          IFERROR(
                              _xlfn._xlws.FILTER(Function_SCC!$H$3:$H$512,Function_SCC!$W$3:$W$512 = $W61),
                              IFERROR(
                                  _xlfn._xlws.FILTER(FuSa_FTT!$H$3:$H$500,FuSa_FTT!$W$3:$W$500 = $W61),
                                  "NA"
                           )
                       )
                   )
               )
           )
       )
   )
)</f>
        <v/>
      </c>
      <c r="I61" s="608">
        <f t="array" ref="I61">IFERROR(
      _xlfn._xlws.FILTER(FuSa_Charger!$I$3:$I$520, FuSa_Charger!$W$3:$W$520 = $W61),
      IFERROR(
          _xlfn._xlws.FILTER(Function_14DCDC!$I$3:$I$503,Function_14DCDC!$W$3:$W$503 = $W61),
          IFERROR(
              _xlfn._xlws.FILTER(Function_Charger!$I$3:$I$510,Function_Charger!$W$3:$W$510 = $W61),
              IFERROR(
                  _xlfn._xlws.FILTER(FuSa_14DCDC!$I$3:$I$500,FuSa_14DCDC!$W$3:$W$500 = $W61),
                  IFERROR(
                      _xlfn._xlws.FILTER(FuSa_14DCDC_EFAN!$I$3:$I$500,FuSa_14DCDC_EFAN!$W$3:$W$500 = $W61),
                      IFERROR(
                          _xlfn._xlws.FILTER(FuSa_FaultInjection!$I$3:$I$500,FuSa_FaultInjection!$W$3:$W$500 = $W61),
                          IFERROR(
                              _xlfn._xlws.FILTER(Function_SCC!$I$3:$I$512,Function_SCC!$W$3:$W$512 = $W61),
                              IFERROR(
                                  _xlfn._xlws.FILTER(FuSa_FTT!$I$3:$I$500,FuSa_FTT!$W$3:$W$500 = $W61),
                                  "NA"
                           )
                       )
                   )
               )
           )
       )
   )
)</f>
        <v/>
      </c>
      <c r="J61" s="441" t="n"/>
      <c r="K61" s="441" t="n"/>
      <c r="L61" s="441" t="n"/>
      <c r="M61" s="441" t="n"/>
      <c r="N61" s="608">
        <f t="array" ref="N61">IFERROR(
      _xlfn._xlws.FILTER(FuSa_Charger!$O$3:$O$520, FuSa_Charger!$W$3:$W$520 = $W61),
      IFERROR(
          _xlfn._xlws.FILTER(Function_14DCDC!$O$3:$O$503,Function_14DCDC!$W$3:$W$503 = $W61),
          IFERROR(
              _xlfn._xlws.FILTER(Function_Charger!$O$3:$O$510,Function_Charger!$W$3:$W$510 = $W61),
              IFERROR(
                  _xlfn._xlws.FILTER(FuSa_14DCDC!$O$3:$O$500,FuSa_14DCDC!$W$3:$W$500 = $W61),
                  IFERROR(
                      _xlfn._xlws.FILTER(FuSa_14DCDC_EFAN!$O$3:$O$500,FuSa_14DCDC_EFAN!$W$3:$W$500 = $W61),
                      IFERROR(
                          _xlfn._xlws.FILTER(FuSa_FaultInjection!$O$3:$O$500,FuSa_FaultInjection!$W$3:$W$500 = $W61),
                          IFERROR(
                              _xlfn._xlws.FILTER(Function_SCC!$O$3:$O$512,Function_SCC!$W$3:$W$512 = $W61),
                              IFERROR(
                                  _xlfn._xlws.FILTER(FuSa_FTT!$O$3:$O$500,FuSa_FTT!$W$3:$W$500 = $W61),
                                  "NA"
                           )
                       )
                   )
               )
           )
       )
   )
)</f>
        <v/>
      </c>
      <c r="O61" s="608">
        <f t="array" ref="O61">IFERROR(
      _xlfn._xlws.FILTER(FuSa_Charger!$Q$3:$Q$520, FuSa_Charger!$W$3:$W$520 = $W61),
      IFERROR(
          _xlfn._xlws.FILTER(Function_14DCDC!$Q$3:$Q$503,Function_14DCDC!$W$3:$W$503 = $W61),
          IFERROR(
              _xlfn._xlws.FILTER(Function_Charger!$Q$3:$Q$510,Function_Charger!$W$3:$W$510 = $W61),
              IFERROR(
                  _xlfn._xlws.FILTER(FuSa_14DCDC!$Q$3:$Q$500,FuSa_14DCDC!$W$3:$W$500 = $W61),
                  IFERROR(
                      _xlfn._xlws.FILTER(FuSa_14DCDC_EFAN!$Q$3:$Q$500,FuSa_14DCDC_EFAN!$W$3:$W$500 = $W61),
                      IFERROR(
                          _xlfn._xlws.FILTER(FuSa_FaultInjection!$Q$3:$Q$500,FuSa_FaultInjection!$W$3:$W$500 = $W61),
                          IFERROR(
                              _xlfn._xlws.FILTER(Function_SCC!$Q$3:$Q$512,Function_SCC!$W$3:$W$512 = $W61),
                              IFERROR(
                                  _xlfn._xlws.FILTER(FuSa_FTT!$Q$3:$Q$500,FuSa_FTT!$W$3:$W$500 = $W61),
                                  "NA"
                           )
                       )
                   )
               )
           )
       )
   )
)</f>
        <v/>
      </c>
      <c r="P61" s="608">
        <f t="array" ref="P61">IFERROR(
      _xlfn._xlws.FILTER(FuSa_Charger!$R$3:$R$520, FuSa_Charger!$W$3:$W$520 = $W61),
      IFERROR(
          _xlfn._xlws.FILTER(Function_14DCDC!$R$3:$R$503,Function_14DCDC!$W$3:$W$503 = $W61),
          IFERROR(
              _xlfn._xlws.FILTER(Function_Charger!$R$3:$R$510,Function_Charger!$W$3:$W$510 = $W61),
              IFERROR(
                  _xlfn._xlws.FILTER(FuSa_14DCDC!$R$3:$R$500,FuSa_14DCDC!$W$3:$W$500 = $W61),
                  IFERROR(
                      _xlfn._xlws.FILTER(FuSa_14DCDC_EFAN!$R$3:$R$500,FuSa_14DCDC_EFAN!$W$3:$W$500 = $W61),
                      IFERROR(
                          _xlfn._xlws.FILTER(FuSa_FaultInjection!$R$3:$R$500,FuSa_FaultInjection!$W$3:$W$500 = $W61),
                          IFERROR(
                              _xlfn._xlws.FILTER(Function_SCC!$R$3:$R$512,Function_SCC!$W$3:$W$512 = $W61),
                              IFERROR(
                                  _xlfn._xlws.FILTER(FuSa_FTT!$R$3:$R$500,FuSa_FTT!$W$3:$W$500 = $W61),
                                  "NA"
                           )
                       )
                   )
               )
           )
       )
   )
)</f>
        <v/>
      </c>
      <c r="Q61" s="608">
        <f t="array" ref="Q61">IFERROR(
      _xlfn._xlws.FILTER(FuSa_Charger!$S$3:$S$520, FuSa_Charger!$W$3:$W$520 = $W61),
      IFERROR(
          _xlfn._xlws.FILTER(Function_14DCDC!$S$3:$S$503,Function_14DCDC!$W$3:$W$503 = $W61),
          IFERROR(
              _xlfn._xlws.FILTER(Function_Charger!$S$3:$S$510,Function_Charger!$W$3:$W$510 = $W61),
              IFERROR(
                  _xlfn._xlws.FILTER(FuSa_14DCDC!$S$3:$S$500,FuSa_14DCDC!$W$3:$W$500 = $W61),
                  IFERROR(
                      _xlfn._xlws.FILTER(FuSa_14DCDC_EFAN!$S$3:$S$500,FuSa_14DCDC_EFAN!$W$3:$W$500 = $W61),
                      IFERROR(
                          _xlfn._xlws.FILTER(FuSa_FaultInjection!$S$3:$S$500,FuSa_FaultInjection!$W$3:$W$500 = $W61),
                          IFERROR(
                              _xlfn._xlws.FILTER(Function_SCC!$S$3:$S$512,Function_SCC!$W$3:$W$512 = $W61),
                              IFERROR(
                                  _xlfn._xlws.FILTER(FuSa_FTT!$S$3:$S$500,FuSa_FTT!$W$3:$W$500 = $W61),
                                  "NA"
                           )
                       )
                   )
               )
           )
       )
   )
)</f>
        <v/>
      </c>
      <c r="R61" s="441">
        <f t="array" ref="R61">IFERROR(
      _xlfn._xlws.FILTER(FuSa_Charger!$T$3:$T$520, FuSa_Charger!$W$3:$W$520 = $W61),
      IFERROR(
          _xlfn._xlws.FILTER(Function_14DCDC!$T$3:$T$503,Function_14DCDC!$W$3:$W$503 =$W61 ),
          IFERROR(
              _xlfn._xlws.FILTER(Function_Charger!$T$3:$T$510,Function_Charger!$W$3:$W$510 = $W61),
              IFERROR(
                  _xlfn._xlws.FILTER(FuSa_14DCDC!$T$3:$T$500,FuSa_14DCDC!$W$3:$W$500 = $W61),
                  IFERROR(
                      _xlfn._xlws.FILTER(FuSa_14DCDC_EFAN!$T$3:$T$500,FuSa_14DCDC_EFAN!$W$3:$W$500 = $W61),
                      IFERROR(
                          _xlfn._xlws.FILTER(FuSa_FaultInjection!$T$3:$T$500,FuSa_FaultInjection!$W$3:$W$500 = $W61),
                          IFERROR(
                              _xlfn._xlws.FILTER(Function_SCC!$T$3:$T$512,Function_SCC!$W$3:$W$512 = $W61),
                              IFERROR(
                                  _xlfn._xlws.FILTER(FuSa_FTT!$T$3:$T$500,FuSa_FTT!$W$3:$W$500 = $W61),
                                  IFERROR(
                                       _xlfn._xlws.FILTER(FuSa_NACS!$R$3:$R$548,FuSa_NACS!$W$3:$W$548 = $W61),
                                       "NA"
                               )
                           )
                       )
                   )
               )
           )
       )
   )
)</f>
        <v/>
      </c>
      <c r="S61" s="441">
        <f t="array" ref="S61">IFERROR(
      _xlfn._xlws.FILTER(FuSa_Charger!$U$3:$U$520, FuSa_Charger!$W$3:$W$520 = $W61),
      IFERROR(
          _xlfn._xlws.FILTER(Function_14DCDC!$U$3:$U$503,Function_14DCDC!$W$3:$W$503 =$W61 ),
          IFERROR(
              _xlfn._xlws.FILTER(Function_Charger!$U$3:$U$510,Function_Charger!$W$3:$W$510 = $W61),
              IFERROR(
                  _xlfn._xlws.FILTER(FuSa_14DCDC!$U$3:$U$500,FuSa_14DCDC!$W$3:$W$500 = $W61),
                  IFERROR(
                      _xlfn._xlws.FILTER(FuSa_14DCDC_EFAN!$U$3:$U$500,FuSa_14DCDC_EFAN!$W$3:$W$500 = $W61),
                      IFERROR(
                          _xlfn._xlws.FILTER(FuSa_FaultInjection!$U$3:$U$500,FuSa_FaultInjection!$W$3:$W$500 = $W61),
                          IFERROR(
                              _xlfn._xlws.FILTER(Function_SCC!$U$3:$U$512,Function_SCC!$W$3:$W$512 = $W61),
                              IFERROR(
                                  _xlfn._xlws.FILTER(FuSa_FTT!$U$3:$U$500,FuSa_FTT!$W$3:$W$500 = $W61),
                                  IFERROR(
                                       _xlfn._xlws.FILTER(FuSa_NACS!$S$3:$S$548,FuSa_NACS!$W$3:$W$548 = $W61),
                                       "NA"
                               )
                           )
                       )
                   )
               )
           )
       )
   )
)</f>
        <v/>
      </c>
      <c r="T61" s="441">
        <f t="array" ref="T61">IFERROR(
      _xlfn._xlws.FILTER(FuSa_Charger!$V$3:$V$520, FuSa_Charger!$W$3:$W$520 = $W61),
      IFERROR(
          _xlfn._xlws.FILTER(Function_14DCDC!$V$3:$V$503,Function_14DCDC!$W$3:$W$503 =$W61 ),
          IFERROR(
              _xlfn._xlws.FILTER(Function_Charger!$V$3:$V$510,Function_Charger!$W$3:$W$510 = $W61),
              IFERROR(
                  _xlfn._xlws.FILTER(FuSa_14DCDC!$V$3:$V$500,FuSa_14DCDC!$W$3:$W$500 = $W61),
                  IFERROR(
                      _xlfn._xlws.FILTER(FuSa_14DCDC_EFAN!$V$3:$V$500,FuSa_14DCDC_EFAN!$W$3:$W$500 = $W61),
                      IFERROR(
                          _xlfn._xlws.FILTER(FuSa_FaultInjection!$V$3:$V$500,FuSa_FaultInjection!$W$3:$W$500 = $W61),
                          IFERROR(
                              _xlfn._xlws.FILTER(Function_SCC!$V$3:$V$512,Function_SCC!$W$3:$W$512 = $W61),
                              IFERROR(
                                  _xlfn._xlws.FILTER(FuSa_FTT!$V$3:$V$500,FuSa_FTT!$W$3:$W$500 = $W61),
                                  IFERROR(
                                       _xlfn._xlws.FILTER(FuSa_NACS!$T$3:$T$548,FuSa_NACS!$W$3:$W$548 = $W61),
                                       "NA"
                               )
                           )
                       )
                   )
               )
           )
       )
   )
)</f>
        <v/>
      </c>
      <c r="U61" s="183" t="inlineStr">
        <is>
          <t>No Faulty Voltage at AC Connection (SZ-AC4)</t>
        </is>
      </c>
      <c r="V61" s="876" t="n"/>
      <c r="W61" s="231" t="inlineStr">
        <is>
          <t>[SYI_AC4_001_003]Contact protection for AC charging.html</t>
        </is>
      </c>
      <c r="X61" s="840" t="n">
        <v>3</v>
      </c>
      <c r="Y61" s="240" t="n">
        <v>0</v>
      </c>
      <c r="Z61" s="240" t="n">
        <v>0</v>
      </c>
      <c r="AA61" s="240" t="n">
        <v>3</v>
      </c>
      <c r="AB61" s="847" t="n">
        <v>0.001574074074074074</v>
      </c>
      <c r="AC61" s="359">
        <f t="array" ref="AC61">IF(
    IFERROR(
        _xlfn._xlws.FILTER(FuSa_Charger!$AC$3:$AC$519, FuSa_Charger!$W$3:$W$519 = $W61),
        IFERROR(
            _xlfn._xlws.FILTER(Function_14DCDC!$AC$3:$AC$503, Function_14DCDC!$W$3:$W$503 = $W61),
            IFERROR(
                _xlfn._xlws.FILTER(Function_Charger!$AC$3:$AC$508, Function_Charger!$W$3:$W$508 = $W61),
                IFERROR(
                    _xlfn._xlws.FILTER(FuSa_14DCDC!$AC$3:$AC$500, FuSa_14DCDC!$W$3:$W$500 = $W61),
                    IFERROR(
                        _xlfn._xlws.FILTER(FuSa_14DCDC_EFAN!$AC$3:$AC$500, FuSa_14DCDC_EFAN!$W$3:$W$500 =$W61 ),
                        IFERROR(
                            _xlfn._xlws.FILTER(FuSa_FaultInjection!$AC$3:$AC$500, FuSa_FaultInjection!$W$3:$W$500 = $W61),
                            IFERROR(
                                _xlfn._xlws.FILTER(Function_SCC!$AC$3:$AC$525, Function_SCC!$W$3:$W$525 = $W61),
                                _xlfn._xlws.FILTER(FuSa_FTT!$AC$3:$AC$500, FuSa_FTT!$W$3:$W$500 = $W61)
                            )
                        )
                    )
                )
            )
        )
    ) = 0,
    "",
    IFERROR(
        _xlfn._xlws.FILTER(FuSa_Charger!$AC$3:$AC$519, FuSa_Charger!$W$3:$W$519 = $W61),
        IFERROR(
            _xlfn._xlws.FILTER(Function_14DCDC!$AC$3:$AC$503, Function_14DCDC!$W$3:$W$503 = $W61),
            IFERROR(
                _xlfn._xlws.FILTER(Function_Charger!$AC$3:$AC$508, Function_Charger!$W$3:$W$508 = $W61),
                IFERROR(
                    _xlfn._xlws.FILTER(FuSa_14DCDC!$AC$3:$AC$500, FuSa_14DCDC!$W$3:$W$500 = $W61),
                    IFERROR(
                        _xlfn._xlws.FILTER(FuSa_14DCDC_EFAN!$AC$3:$AC$500, FuSa_14DCDC_EFAN!$W$3:$W$500 = $W61),
                        IFERROR(
                            _xlfn._xlws.FILTER(FuSa_FaultInjection!$AC$3:$AC$500, FuSa_FaultInjection!$W$3:$W$500 = $W61),
                            IFERROR(
                                _xlfn._xlws.FILTER(Function_SCC!$AC$3:$AC$525, Function_SCC!$W$3:$W$525 = $W61),
                                _xlfn._xlws.FILTER(FuSa_FTT!$AC$3:$AC$500, FuSa_FTT!$W$3:$W$500 = $W61)
                            )
                        )
                    )
                )
            )
        )
    )
)</f>
        <v/>
      </c>
      <c r="AD61" s="496">
        <f t="array" ref="AD61">IF(
    IFERROR(
        _xlfn._xlws.FILTER(FuSa_Charger!$AD$3:$AD$519, FuSa_Charger!$W$3:$W$519 = $W61),
        IFERROR(
            _xlfn._xlws.FILTER(Function_14DCDC!$AD$3:$AD$503, Function_14DCDC!$W$3:$W$503 = $W61),
            IFERROR(
                _xlfn._xlws.FILTER(Function_Charger!$AD$3:$AD$508, Function_Charger!$W$3:$W$508 = $W61),
                IFERROR(
                    _xlfn._xlws.FILTER(FuSa_14DCDC!$AD$3:$AD$500, FuSa_14DCDC!$W$3:$W$500 = $W61),
                    IFERROR(
                        _xlfn._xlws.FILTER(FuSa_14DCDC_EFAN!$AD$3:$AD$500, FuSa_14DCDC_EFAN!$W$3:$W$500 =$W61 ),
                        IFERROR(
                            _xlfn._xlws.FILTER(FuSa_FaultInjection!$AD$3:$AD$500, FuSa_FaultInjection!$W$3:$W$500 = $W61),
                            IFERROR(
                                _xlfn._xlws.FILTER(Function_SCC!$AD$3:$AD$525, Function_SCC!$W$3:$W$525 = $W61),
                                _xlfn._xlws.FILTER(FuSa_FTT!$AD$3:$AD$500, FuSa_FTT!$W$3:$W$500 = $W61)
                            )
                        )
                    )
                )
            )
        )
    ) = 0,
    "",
    IFERROR(
        _xlfn._xlws.FILTER(FuSa_Charger!$AD$3:$AD$519, FuSa_Charger!$W$3:$W$519 = $W61),
        IFERROR(
            _xlfn._xlws.FILTER(Function_14DCDC!$AD$3:$AD$503, Function_14DCDC!$W$3:$W$503 = $W61),
            IFERROR(
                _xlfn._xlws.FILTER(Function_Charger!$AD$3:$AD$508, Function_Charger!$W$3:$W$508 = $W61),
                IFERROR(
                    _xlfn._xlws.FILTER(FuSa_14DCDC!$AD$3:$AD$500, FuSa_14DCDC!$W$3:$W$500 = $W61),
                    IFERROR(
                        _xlfn._xlws.FILTER(FuSa_14DCDC_EFAN!$AD$3:$AD$500, FuSa_14DCDC_EFAN!$W$3:$W$500 = $W61),
                        IFERROR(
                            _xlfn._xlws.FILTER(FuSa_FaultInjection!$AD$3:$AD$500, FuSa_FaultInjection!$W$3:$W$500 = $W61),
                            IFERROR(
                                _xlfn._xlws.FILTER(Function_SCC!$AD$3:$AD$525, Function_SCC!$W$3:$W$525 = $W61),
                                _xlfn._xlws.FILTER(FuSa_FTT!$AD$3:$AD$500, FuSa_FTT!$W$3:$W$500 = $W61)
                            )
                        )
                    )
                )
            )
        )
    )
)</f>
        <v/>
      </c>
      <c r="AE61" s="756" t="n"/>
      <c r="AG61" s="223" t="inlineStr"/>
      <c r="AH61" s="628" t="inlineStr"/>
      <c r="AI61" s="43" t="inlineStr"/>
      <c r="AJ61" s="43" t="inlineStr"/>
      <c r="AK61" s="43" t="inlineStr"/>
      <c r="AL61" s="266" t="n"/>
      <c r="AM61" s="231" t="n"/>
      <c r="AN61" s="765" t="n"/>
      <c r="AO61" s="223">
        <f>EXACT(W61,AG61)</f>
        <v/>
      </c>
      <c r="AP61" s="43">
        <f>EXACT(X61,AH61)</f>
        <v/>
      </c>
      <c r="AQ61" s="43">
        <f>EXACT(Y61,AI61)</f>
        <v/>
      </c>
      <c r="AR61" s="43">
        <f>EXACT(Z61,AJ61)</f>
        <v/>
      </c>
      <c r="AS61" s="266">
        <f>EXACT(AA61,AK61)</f>
        <v/>
      </c>
      <c r="AT61" t="inlineStr"/>
      <c r="AU61" t="inlineStr"/>
    </row>
    <row r="62" ht="15" customHeight="1">
      <c r="A62" s="439" t="inlineStr">
        <is>
          <t>Yes</t>
        </is>
      </c>
      <c r="B62" s="440" t="inlineStr">
        <is>
          <t>Yes</t>
        </is>
      </c>
      <c r="C62" s="445" t="inlineStr">
        <is>
          <t>Yes</t>
        </is>
      </c>
      <c r="D62" s="608">
        <f t="array" ref="D62">IFERROR(
      _xlfn._xlws.FILTER(FuSa_Charger!$D$3:$D$520, FuSa_Charger!$W$3:$W$520 = $W62),
      IFERROR(
          _xlfn._xlws.FILTER(Function_14DCDC!$D$3:$D$503,Function_14DCDC!$W$3:$W$503 = $W62),
          IFERROR(
              _xlfn._xlws.FILTER(Function_Charger!$D$3:$D$510,Function_Charger!$W$3:$W$510 = $W62),
              IFERROR(
                  _xlfn._xlws.FILTER(FuSa_14DCDC!$D$3:$D$500,FuSa_14DCDC!$W$3:$W$500 = $W62),
                  IFERROR(
                      _xlfn._xlws.FILTER(FuSa_14DCDC_EFAN!$D$3:$D$500,FuSa_14DCDC_EFAN!$W$3:$W$500 = $W62),
                      IFERROR(
                          _xlfn._xlws.FILTER(FuSa_FaultInjection!$D$3:$D$500,FuSa_FaultInjection!$W$3:$W$500 = $W62),
                          IFERROR(
                              _xlfn._xlws.FILTER(Function_SCC!$D$3:$D$512,Function_SCC!$W$3:$W$512 = $W62),
                              IFERROR(
                                  _xlfn._xlws.FILTER(FuSa_FTT!$D$3:$D$500,FuSa_FTT!$W$3:$W$500 = $W62),
                                  "NA"
                           )
                       )
                   )
               )
           )
       )
   )
)</f>
        <v/>
      </c>
      <c r="E62" s="608">
        <f t="array" ref="E62">IFERROR(
      _xlfn._xlws.FILTER(FuSa_Charger!$E$3:$E$520, FuSa_Charger!$W$3:$W$520 = $W62),
      IFERROR(
          _xlfn._xlws.FILTER(Function_14DCDC!$E$3:$E$503,Function_14DCDC!$W$3:$W$503 = $W62),
          IFERROR(
              _xlfn._xlws.FILTER(Function_Charger!$E$3:$E$510,Function_Charger!$W$3:$W$510 = $W62),
              IFERROR(
                  _xlfn._xlws.FILTER(FuSa_14DCDC!$E$3:$E$500,FuSa_14DCDC!$W$3:$W$500 = $W62),
                  IFERROR(
                      _xlfn._xlws.FILTER(FuSa_14DCDC_EFAN!$E$3:$E$500,FuSa_14DCDC_EFAN!$W$3:$W$500 = $W62),
                      IFERROR(
                          _xlfn._xlws.FILTER(FuSa_FaultInjection!$E$3:$E$500,FuSa_FaultInjection!$W$3:$W$500 = $W62),
                          IFERROR(
                              _xlfn._xlws.FILTER(Function_SCC!$E$3:$E$512,Function_SCC!$W$3:$W$512 = $W62),
                              IFERROR(
                                  _xlfn._xlws.FILTER(FuSa_FTT!$E$3:$E$500,FuSa_FTT!$W$3:$W$500 = $W62),
                                  "NA"
                           )
                       )
                   )
               )
           )
       )
   )
)</f>
        <v/>
      </c>
      <c r="F62" s="608">
        <f t="array" ref="F62">IFERROR(
      _xlfn._xlws.FILTER(FuSa_Charger!$F$3:$F$520, FuSa_Charger!$W$3:$W$520 = $W62),
      IFERROR(
          _xlfn._xlws.FILTER(Function_14DCDC!$F$3:$F$503,Function_14DCDC!$W$3:$W$503 = $W62),
          IFERROR(
              _xlfn._xlws.FILTER(Function_Charger!$F$3:$F$510,Function_Charger!$W$3:$W$510 = $W62),
              IFERROR(
                  _xlfn._xlws.FILTER(FuSa_14DCDC!$F$3:$F$500,FuSa_14DCDC!$W$3:$W$500 = $W62),
                  IFERROR(
                      _xlfn._xlws.FILTER(FuSa_14DCDC_EFAN!$F$3:$F$500,FuSa_14DCDC_EFAN!$W$3:$W$500 = $W62),
                      IFERROR(
                          _xlfn._xlws.FILTER(FuSa_FaultInjection!$F$3:$F$500,FuSa_FaultInjection!$W$3:$W$500 = $W62),
                          IFERROR(
                              _xlfn._xlws.FILTER(Function_SCC!$F$3:$F$512,Function_SCC!$W$3:$W$512 = $W62),
                              IFERROR(
                                  _xlfn._xlws.FILTER(FuSa_FTT!$F$3:$F$500,FuSa_FTT!$W$3:$W$500 = $W62),
                                  "NA"
                           )
                       )
                   )
               )
           )
       )
   )
)</f>
        <v/>
      </c>
      <c r="G62" s="608">
        <f t="array" ref="G62">IFERROR(
      _xlfn._xlws.FILTER(FuSa_Charger!$G$3:$G$520, FuSa_Charger!$W$3:$W$520 = $W62),
      IFERROR(
          _xlfn._xlws.FILTER(Function_14DCDC!$G$3:$G$503,Function_14DCDC!$W$3:$W$503 = $W62),
          IFERROR(
              _xlfn._xlws.FILTER(Function_Charger!$G$3:$G$510,Function_Charger!$W$3:$W$510 = $W62),
              IFERROR(
                  _xlfn._xlws.FILTER(FuSa_14DCDC!$G$3:$G$500,FuSa_14DCDC!$W$3:$W$500 = $W62),
                  IFERROR(
                      _xlfn._xlws.FILTER(FuSa_14DCDC_EFAN!$G$3:$G$500,FuSa_14DCDC_EFAN!$W$3:$W$500 = $W62),
                      IFERROR(
                          _xlfn._xlws.FILTER(FuSa_FaultInjection!$G$3:$G$500,FuSa_FaultInjection!$W$3:$W$500 = $W62),
                          IFERROR(
                              _xlfn._xlws.FILTER(Function_SCC!$G$3:$G$512,Function_SCC!$W$3:$W$512 = $W62),
                              IFERROR(
                                  _xlfn._xlws.FILTER(FuSa_FTT!$G$3:$G$500,FuSa_FTT!$W$3:$W$500 = $W62),
                                  "NA"
                           )
                       )
                   )
               )
           )
       )
   )
)</f>
        <v/>
      </c>
      <c r="H62" s="608">
        <f t="array" ref="H62">IFERROR(
      _xlfn._xlws.FILTER(FuSa_Charger!$H$3:$H$520, FuSa_Charger!$W$3:$W$520 = $W62),
      IFERROR(
          _xlfn._xlws.FILTER(Function_14DCDC!$H$3:$H$503,Function_14DCDC!$W$3:$W$503 = $W62),
          IFERROR(
              _xlfn._xlws.FILTER(Function_Charger!$H$3:$H$510,Function_Charger!$W$3:$W$510 = $W62),
              IFERROR(
                  _xlfn._xlws.FILTER(FuSa_14DCDC!$H$3:$H$500,FuSa_14DCDC!$W$3:$W$500 = $W62),
                  IFERROR(
                      _xlfn._xlws.FILTER(FuSa_14DCDC_EFAN!$H$3:$H$500,FuSa_14DCDC_EFAN!$W$3:$W$500 = $W62),
                      IFERROR(
                          _xlfn._xlws.FILTER(FuSa_FaultInjection!$H$3:$H$500,FuSa_FaultInjection!$W$3:$W$500 = $W62),
                          IFERROR(
                              _xlfn._xlws.FILTER(Function_SCC!$H$3:$H$512,Function_SCC!$W$3:$W$512 = $W62),
                              IFERROR(
                                  _xlfn._xlws.FILTER(FuSa_FTT!$H$3:$H$500,FuSa_FTT!$W$3:$W$500 = $W62),
                                  "NA"
                           )
                       )
                   )
               )
           )
       )
   )
)</f>
        <v/>
      </c>
      <c r="I62" s="608">
        <f t="array" ref="I62">IFERROR(
      _xlfn._xlws.FILTER(FuSa_Charger!$I$3:$I$520, FuSa_Charger!$W$3:$W$520 = $W62),
      IFERROR(
          _xlfn._xlws.FILTER(Function_14DCDC!$I$3:$I$503,Function_14DCDC!$W$3:$W$503 = $W62),
          IFERROR(
              _xlfn._xlws.FILTER(Function_Charger!$I$3:$I$510,Function_Charger!$W$3:$W$510 = $W62),
              IFERROR(
                  _xlfn._xlws.FILTER(FuSa_14DCDC!$I$3:$I$500,FuSa_14DCDC!$W$3:$W$500 = $W62),
                  IFERROR(
                      _xlfn._xlws.FILTER(FuSa_14DCDC_EFAN!$I$3:$I$500,FuSa_14DCDC_EFAN!$W$3:$W$500 = $W62),
                      IFERROR(
                          _xlfn._xlws.FILTER(FuSa_FaultInjection!$I$3:$I$500,FuSa_FaultInjection!$W$3:$W$500 = $W62),
                          IFERROR(
                              _xlfn._xlws.FILTER(Function_SCC!$I$3:$I$512,Function_SCC!$W$3:$W$512 = $W62),
                              IFERROR(
                                  _xlfn._xlws.FILTER(FuSa_FTT!$I$3:$I$500,FuSa_FTT!$W$3:$W$500 = $W62),
                                  "NA"
                           )
                       )
                   )
               )
           )
       )
   )
)</f>
        <v/>
      </c>
      <c r="J62" s="441" t="n"/>
      <c r="K62" s="441" t="n"/>
      <c r="L62" s="441" t="n"/>
      <c r="M62" s="441" t="n"/>
      <c r="N62" s="608">
        <f t="array" ref="N62">IFERROR(
      _xlfn._xlws.FILTER(FuSa_Charger!$O$3:$O$520, FuSa_Charger!$W$3:$W$520 = $W62),
      IFERROR(
          _xlfn._xlws.FILTER(Function_14DCDC!$O$3:$O$503,Function_14DCDC!$W$3:$W$503 = $W62),
          IFERROR(
              _xlfn._xlws.FILTER(Function_Charger!$O$3:$O$510,Function_Charger!$W$3:$W$510 = $W62),
              IFERROR(
                  _xlfn._xlws.FILTER(FuSa_14DCDC!$O$3:$O$500,FuSa_14DCDC!$W$3:$W$500 = $W62),
                  IFERROR(
                      _xlfn._xlws.FILTER(FuSa_14DCDC_EFAN!$O$3:$O$500,FuSa_14DCDC_EFAN!$W$3:$W$500 = $W62),
                      IFERROR(
                          _xlfn._xlws.FILTER(FuSa_FaultInjection!$O$3:$O$500,FuSa_FaultInjection!$W$3:$W$500 = $W62),
                          IFERROR(
                              _xlfn._xlws.FILTER(Function_SCC!$O$3:$O$512,Function_SCC!$W$3:$W$512 = $W62),
                              IFERROR(
                                  _xlfn._xlws.FILTER(FuSa_FTT!$O$3:$O$500,FuSa_FTT!$W$3:$W$500 = $W62),
                                  "NA"
                           )
                       )
                   )
               )
           )
       )
   )
)</f>
        <v/>
      </c>
      <c r="O62" s="608">
        <f t="array" ref="O62">IFERROR(
      _xlfn._xlws.FILTER(FuSa_Charger!$Q$3:$Q$520, FuSa_Charger!$W$3:$W$520 = $W62),
      IFERROR(
          _xlfn._xlws.FILTER(Function_14DCDC!$Q$3:$Q$503,Function_14DCDC!$W$3:$W$503 = $W62),
          IFERROR(
              _xlfn._xlws.FILTER(Function_Charger!$Q$3:$Q$510,Function_Charger!$W$3:$W$510 = $W62),
              IFERROR(
                  _xlfn._xlws.FILTER(FuSa_14DCDC!$Q$3:$Q$500,FuSa_14DCDC!$W$3:$W$500 = $W62),
                  IFERROR(
                      _xlfn._xlws.FILTER(FuSa_14DCDC_EFAN!$Q$3:$Q$500,FuSa_14DCDC_EFAN!$W$3:$W$500 = $W62),
                      IFERROR(
                          _xlfn._xlws.FILTER(FuSa_FaultInjection!$Q$3:$Q$500,FuSa_FaultInjection!$W$3:$W$500 = $W62),
                          IFERROR(
                              _xlfn._xlws.FILTER(Function_SCC!$Q$3:$Q$512,Function_SCC!$W$3:$W$512 = $W62),
                              IFERROR(
                                  _xlfn._xlws.FILTER(FuSa_FTT!$Q$3:$Q$500,FuSa_FTT!$W$3:$W$500 = $W62),
                                  "NA"
                           )
                       )
                   )
               )
           )
       )
   )
)</f>
        <v/>
      </c>
      <c r="P62" s="608">
        <f t="array" ref="P62">IFERROR(
      _xlfn._xlws.FILTER(FuSa_Charger!$R$3:$R$520, FuSa_Charger!$W$3:$W$520 = $W62),
      IFERROR(
          _xlfn._xlws.FILTER(Function_14DCDC!$R$3:$R$503,Function_14DCDC!$W$3:$W$503 = $W62),
          IFERROR(
              _xlfn._xlws.FILTER(Function_Charger!$R$3:$R$510,Function_Charger!$W$3:$W$510 = $W62),
              IFERROR(
                  _xlfn._xlws.FILTER(FuSa_14DCDC!$R$3:$R$500,FuSa_14DCDC!$W$3:$W$500 = $W62),
                  IFERROR(
                      _xlfn._xlws.FILTER(FuSa_14DCDC_EFAN!$R$3:$R$500,FuSa_14DCDC_EFAN!$W$3:$W$500 = $W62),
                      IFERROR(
                          _xlfn._xlws.FILTER(FuSa_FaultInjection!$R$3:$R$500,FuSa_FaultInjection!$W$3:$W$500 = $W62),
                          IFERROR(
                              _xlfn._xlws.FILTER(Function_SCC!$R$3:$R$512,Function_SCC!$W$3:$W$512 = $W62),
                              IFERROR(
                                  _xlfn._xlws.FILTER(FuSa_FTT!$R$3:$R$500,FuSa_FTT!$W$3:$W$500 = $W62),
                                  "NA"
                           )
                       )
                   )
               )
           )
       )
   )
)</f>
        <v/>
      </c>
      <c r="Q62" s="608">
        <f t="array" ref="Q62">IFERROR(
      _xlfn._xlws.FILTER(FuSa_Charger!$S$3:$S$520, FuSa_Charger!$W$3:$W$520 = $W62),
      IFERROR(
          _xlfn._xlws.FILTER(Function_14DCDC!$S$3:$S$503,Function_14DCDC!$W$3:$W$503 = $W62),
          IFERROR(
              _xlfn._xlws.FILTER(Function_Charger!$S$3:$S$510,Function_Charger!$W$3:$W$510 = $W62),
              IFERROR(
                  _xlfn._xlws.FILTER(FuSa_14DCDC!$S$3:$S$500,FuSa_14DCDC!$W$3:$W$500 = $W62),
                  IFERROR(
                      _xlfn._xlws.FILTER(FuSa_14DCDC_EFAN!$S$3:$S$500,FuSa_14DCDC_EFAN!$W$3:$W$500 = $W62),
                      IFERROR(
                          _xlfn._xlws.FILTER(FuSa_FaultInjection!$S$3:$S$500,FuSa_FaultInjection!$W$3:$W$500 = $W62),
                          IFERROR(
                              _xlfn._xlws.FILTER(Function_SCC!$S$3:$S$512,Function_SCC!$W$3:$W$512 = $W62),
                              IFERROR(
                                  _xlfn._xlws.FILTER(FuSa_FTT!$S$3:$S$500,FuSa_FTT!$W$3:$W$500 = $W62),
                                  "NA"
                           )
                       )
                   )
               )
           )
       )
   )
)</f>
        <v/>
      </c>
      <c r="R62" s="441">
        <f t="array" ref="R62">IFERROR(
      _xlfn._xlws.FILTER(FuSa_Charger!$T$3:$T$520, FuSa_Charger!$W$3:$W$520 = $W62),
      IFERROR(
          _xlfn._xlws.FILTER(Function_14DCDC!$T$3:$T$503,Function_14DCDC!$W$3:$W$503 =$W62 ),
          IFERROR(
              _xlfn._xlws.FILTER(Function_Charger!$T$3:$T$510,Function_Charger!$W$3:$W$510 = $W62),
              IFERROR(
                  _xlfn._xlws.FILTER(FuSa_14DCDC!$T$3:$T$500,FuSa_14DCDC!$W$3:$W$500 = $W62),
                  IFERROR(
                      _xlfn._xlws.FILTER(FuSa_14DCDC_EFAN!$T$3:$T$500,FuSa_14DCDC_EFAN!$W$3:$W$500 = $W62),
                      IFERROR(
                          _xlfn._xlws.FILTER(FuSa_FaultInjection!$T$3:$T$500,FuSa_FaultInjection!$W$3:$W$500 = $W62),
                          IFERROR(
                              _xlfn._xlws.FILTER(Function_SCC!$T$3:$T$512,Function_SCC!$W$3:$W$512 = $W62),
                              IFERROR(
                                  _xlfn._xlws.FILTER(FuSa_FTT!$T$3:$T$500,FuSa_FTT!$W$3:$W$500 = $W62),
                                  IFERROR(
                                       _xlfn._xlws.FILTER(FuSa_NACS!$R$3:$R$548,FuSa_NACS!$W$3:$W$548 = $W62),
                                       "NA"
                               )
                           )
                       )
                   )
               )
           )
       )
   )
)</f>
        <v/>
      </c>
      <c r="S62" s="441">
        <f t="array" ref="S62">IFERROR(
      _xlfn._xlws.FILTER(FuSa_Charger!$U$3:$U$520, FuSa_Charger!$W$3:$W$520 = $W62),
      IFERROR(
          _xlfn._xlws.FILTER(Function_14DCDC!$U$3:$U$503,Function_14DCDC!$W$3:$W$503 =$W62 ),
          IFERROR(
              _xlfn._xlws.FILTER(Function_Charger!$U$3:$U$510,Function_Charger!$W$3:$W$510 = $W62),
              IFERROR(
                  _xlfn._xlws.FILTER(FuSa_14DCDC!$U$3:$U$500,FuSa_14DCDC!$W$3:$W$500 = $W62),
                  IFERROR(
                      _xlfn._xlws.FILTER(FuSa_14DCDC_EFAN!$U$3:$U$500,FuSa_14DCDC_EFAN!$W$3:$W$500 = $W62),
                      IFERROR(
                          _xlfn._xlws.FILTER(FuSa_FaultInjection!$U$3:$U$500,FuSa_FaultInjection!$W$3:$W$500 = $W62),
                          IFERROR(
                              _xlfn._xlws.FILTER(Function_SCC!$U$3:$U$512,Function_SCC!$W$3:$W$512 = $W62),
                              IFERROR(
                                  _xlfn._xlws.FILTER(FuSa_FTT!$U$3:$U$500,FuSa_FTT!$W$3:$W$500 = $W62),
                                  IFERROR(
                                       _xlfn._xlws.FILTER(FuSa_NACS!$S$3:$S$548,FuSa_NACS!$W$3:$W$548 = $W62),
                                       "NA"
                               )
                           )
                       )
                   )
               )
           )
       )
   )
)</f>
        <v/>
      </c>
      <c r="T62" s="441">
        <f t="array" ref="T62">IFERROR(
      _xlfn._xlws.FILTER(FuSa_Charger!$V$3:$V$520, FuSa_Charger!$W$3:$W$520 = $W62),
      IFERROR(
          _xlfn._xlws.FILTER(Function_14DCDC!$V$3:$V$503,Function_14DCDC!$W$3:$W$503 =$W62 ),
          IFERROR(
              _xlfn._xlws.FILTER(Function_Charger!$V$3:$V$510,Function_Charger!$W$3:$W$510 = $W62),
              IFERROR(
                  _xlfn._xlws.FILTER(FuSa_14DCDC!$V$3:$V$500,FuSa_14DCDC!$W$3:$W$500 = $W62),
                  IFERROR(
                      _xlfn._xlws.FILTER(FuSa_14DCDC_EFAN!$V$3:$V$500,FuSa_14DCDC_EFAN!$W$3:$W$500 = $W62),
                      IFERROR(
                          _xlfn._xlws.FILTER(FuSa_FaultInjection!$V$3:$V$500,FuSa_FaultInjection!$W$3:$W$500 = $W62),
                          IFERROR(
                              _xlfn._xlws.FILTER(Function_SCC!$V$3:$V$512,Function_SCC!$W$3:$W$512 = $W62),
                              IFERROR(
                                  _xlfn._xlws.FILTER(FuSa_FTT!$V$3:$V$500,FuSa_FTT!$W$3:$W$500 = $W62),
                                  IFERROR(
                                       _xlfn._xlws.FILTER(FuSa_NACS!$T$3:$T$548,FuSa_NACS!$W$3:$W$548 = $W62),
                                       "NA"
                               )
                           )
                       )
                   )
               )
           )
       )
   )
)</f>
        <v/>
      </c>
      <c r="U62" s="183" t="inlineStr">
        <is>
          <t>No Faulty Voltage at AC Connection (SZ-AC4)</t>
        </is>
      </c>
      <c r="V62" s="876" t="n"/>
      <c r="W62" s="231" t="inlineStr">
        <is>
          <t>[SYI_AC4_002_001]AC voltage measurement plausibility check.html</t>
        </is>
      </c>
      <c r="X62" s="840" t="n">
        <v>3</v>
      </c>
      <c r="Y62" s="240" t="n">
        <v>0</v>
      </c>
      <c r="Z62" s="240" t="n">
        <v>0</v>
      </c>
      <c r="AA62" s="240" t="n">
        <v>3</v>
      </c>
      <c r="AB62" s="847" t="n">
        <v>0.001921296296296296</v>
      </c>
      <c r="AC62" s="359">
        <f t="array" ref="AC62">IF(
    IFERROR(
        _xlfn._xlws.FILTER(FuSa_Charger!$AC$3:$AC$519, FuSa_Charger!$W$3:$W$519 = $W62),
        IFERROR(
            _xlfn._xlws.FILTER(Function_14DCDC!$AC$3:$AC$503, Function_14DCDC!$W$3:$W$503 = $W62),
            IFERROR(
                _xlfn._xlws.FILTER(Function_Charger!$AC$3:$AC$508, Function_Charger!$W$3:$W$508 = $W62),
                IFERROR(
                    _xlfn._xlws.FILTER(FuSa_14DCDC!$AC$3:$AC$500, FuSa_14DCDC!$W$3:$W$500 = $W62),
                    IFERROR(
                        _xlfn._xlws.FILTER(FuSa_14DCDC_EFAN!$AC$3:$AC$500, FuSa_14DCDC_EFAN!$W$3:$W$500 =$W62 ),
                        IFERROR(
                            _xlfn._xlws.FILTER(FuSa_FaultInjection!$AC$3:$AC$500, FuSa_FaultInjection!$W$3:$W$500 = $W62),
                            IFERROR(
                                _xlfn._xlws.FILTER(Function_SCC!$AC$3:$AC$525, Function_SCC!$W$3:$W$525 = $W62),
                                _xlfn._xlws.FILTER(FuSa_FTT!$AC$3:$AC$500, FuSa_FTT!$W$3:$W$500 = $W62)
                            )
                        )
                    )
                )
            )
        )
    ) = 0,
    "",
    IFERROR(
        _xlfn._xlws.FILTER(FuSa_Charger!$AC$3:$AC$519, FuSa_Charger!$W$3:$W$519 = $W62),
        IFERROR(
            _xlfn._xlws.FILTER(Function_14DCDC!$AC$3:$AC$503, Function_14DCDC!$W$3:$W$503 = $W62),
            IFERROR(
                _xlfn._xlws.FILTER(Function_Charger!$AC$3:$AC$508, Function_Charger!$W$3:$W$508 = $W62),
                IFERROR(
                    _xlfn._xlws.FILTER(FuSa_14DCDC!$AC$3:$AC$500, FuSa_14DCDC!$W$3:$W$500 = $W62),
                    IFERROR(
                        _xlfn._xlws.FILTER(FuSa_14DCDC_EFAN!$AC$3:$AC$500, FuSa_14DCDC_EFAN!$W$3:$W$500 = $W62),
                        IFERROR(
                            _xlfn._xlws.FILTER(FuSa_FaultInjection!$AC$3:$AC$500, FuSa_FaultInjection!$W$3:$W$500 = $W62),
                            IFERROR(
                                _xlfn._xlws.FILTER(Function_SCC!$AC$3:$AC$525, Function_SCC!$W$3:$W$525 = $W62),
                                _xlfn._xlws.FILTER(FuSa_FTT!$AC$3:$AC$500, FuSa_FTT!$W$3:$W$500 = $W62)
                            )
                        )
                    )
                )
            )
        )
    )
)</f>
        <v/>
      </c>
      <c r="AD62" s="496">
        <f t="array" ref="AD62">IF(
    IFERROR(
        _xlfn._xlws.FILTER(FuSa_Charger!$AD$3:$AD$519, FuSa_Charger!$W$3:$W$519 = $W62),
        IFERROR(
            _xlfn._xlws.FILTER(Function_14DCDC!$AD$3:$AD$503, Function_14DCDC!$W$3:$W$503 = $W62),
            IFERROR(
                _xlfn._xlws.FILTER(Function_Charger!$AD$3:$AD$508, Function_Charger!$W$3:$W$508 = $W62),
                IFERROR(
                    _xlfn._xlws.FILTER(FuSa_14DCDC!$AD$3:$AD$500, FuSa_14DCDC!$W$3:$W$500 = $W62),
                    IFERROR(
                        _xlfn._xlws.FILTER(FuSa_14DCDC_EFAN!$AD$3:$AD$500, FuSa_14DCDC_EFAN!$W$3:$W$500 =$W62 ),
                        IFERROR(
                            _xlfn._xlws.FILTER(FuSa_FaultInjection!$AD$3:$AD$500, FuSa_FaultInjection!$W$3:$W$500 = $W62),
                            IFERROR(
                                _xlfn._xlws.FILTER(Function_SCC!$AD$3:$AD$525, Function_SCC!$W$3:$W$525 = $W62),
                                _xlfn._xlws.FILTER(FuSa_FTT!$AD$3:$AD$500, FuSa_FTT!$W$3:$W$500 = $W62)
                            )
                        )
                    )
                )
            )
        )
    ) = 0,
    "",
    IFERROR(
        _xlfn._xlws.FILTER(FuSa_Charger!$AD$3:$AD$519, FuSa_Charger!$W$3:$W$519 = $W62),
        IFERROR(
            _xlfn._xlws.FILTER(Function_14DCDC!$AD$3:$AD$503, Function_14DCDC!$W$3:$W$503 = $W62),
            IFERROR(
                _xlfn._xlws.FILTER(Function_Charger!$AD$3:$AD$508, Function_Charger!$W$3:$W$508 = $W62),
                IFERROR(
                    _xlfn._xlws.FILTER(FuSa_14DCDC!$AD$3:$AD$500, FuSa_14DCDC!$W$3:$W$500 = $W62),
                    IFERROR(
                        _xlfn._xlws.FILTER(FuSa_14DCDC_EFAN!$AD$3:$AD$500, FuSa_14DCDC_EFAN!$W$3:$W$500 = $W62),
                        IFERROR(
                            _xlfn._xlws.FILTER(FuSa_FaultInjection!$AD$3:$AD$500, FuSa_FaultInjection!$W$3:$W$500 = $W62),
                            IFERROR(
                                _xlfn._xlws.FILTER(Function_SCC!$AD$3:$AD$525, Function_SCC!$W$3:$W$525 = $W62),
                                _xlfn._xlws.FILTER(FuSa_FTT!$AD$3:$AD$500, FuSa_FTT!$W$3:$W$500 = $W62)
                            )
                        )
                    )
                )
            )
        )
    )
)</f>
        <v/>
      </c>
      <c r="AE62" s="756" t="n"/>
      <c r="AG62" s="223" t="inlineStr"/>
      <c r="AH62" s="628" t="inlineStr"/>
      <c r="AI62" s="43" t="inlineStr"/>
      <c r="AJ62" s="43" t="inlineStr"/>
      <c r="AK62" s="43" t="inlineStr"/>
      <c r="AL62" s="266" t="n"/>
      <c r="AM62" s="231" t="n"/>
      <c r="AN62" s="765" t="n"/>
      <c r="AO62" s="223">
        <f>EXACT(W62,AG62)</f>
        <v/>
      </c>
      <c r="AP62" s="43">
        <f>EXACT(X62,AH62)</f>
        <v/>
      </c>
      <c r="AQ62" s="43">
        <f>EXACT(Y62,AI62)</f>
        <v/>
      </c>
      <c r="AR62" s="43">
        <f>EXACT(Z62,AJ62)</f>
        <v/>
      </c>
      <c r="AS62" s="266">
        <f>EXACT(AA62,AK62)</f>
        <v/>
      </c>
      <c r="AT62" t="inlineStr"/>
      <c r="AU62" t="inlineStr"/>
    </row>
    <row r="63" ht="15" customHeight="1">
      <c r="A63" s="439" t="inlineStr">
        <is>
          <t>Yes</t>
        </is>
      </c>
      <c r="B63" s="440" t="inlineStr">
        <is>
          <t>Yes</t>
        </is>
      </c>
      <c r="C63" s="445" t="inlineStr">
        <is>
          <t>Yes</t>
        </is>
      </c>
      <c r="D63" s="608">
        <f t="array" ref="D63">IFERROR(
      _xlfn._xlws.FILTER(FuSa_Charger!$D$3:$D$520, FuSa_Charger!$W$3:$W$520 = $W63),
      IFERROR(
          _xlfn._xlws.FILTER(Function_14DCDC!$D$3:$D$503,Function_14DCDC!$W$3:$W$503 = $W63),
          IFERROR(
              _xlfn._xlws.FILTER(Function_Charger!$D$3:$D$510,Function_Charger!$W$3:$W$510 = $W63),
              IFERROR(
                  _xlfn._xlws.FILTER(FuSa_14DCDC!$D$3:$D$500,FuSa_14DCDC!$W$3:$W$500 = $W63),
                  IFERROR(
                      _xlfn._xlws.FILTER(FuSa_14DCDC_EFAN!$D$3:$D$500,FuSa_14DCDC_EFAN!$W$3:$W$500 = $W63),
                      IFERROR(
                          _xlfn._xlws.FILTER(FuSa_FaultInjection!$D$3:$D$500,FuSa_FaultInjection!$W$3:$W$500 = $W63),
                          IFERROR(
                              _xlfn._xlws.FILTER(Function_SCC!$D$3:$D$512,Function_SCC!$W$3:$W$512 = $W63),
                              IFERROR(
                                  _xlfn._xlws.FILTER(FuSa_FTT!$D$3:$D$500,FuSa_FTT!$W$3:$W$500 = $W63),
                                  "NA"
                           )
                       )
                   )
               )
           )
       )
   )
)</f>
        <v/>
      </c>
      <c r="E63" s="608">
        <f t="array" ref="E63">IFERROR(
      _xlfn._xlws.FILTER(FuSa_Charger!$E$3:$E$520, FuSa_Charger!$W$3:$W$520 = $W63),
      IFERROR(
          _xlfn._xlws.FILTER(Function_14DCDC!$E$3:$E$503,Function_14DCDC!$W$3:$W$503 = $W63),
          IFERROR(
              _xlfn._xlws.FILTER(Function_Charger!$E$3:$E$510,Function_Charger!$W$3:$W$510 = $W63),
              IFERROR(
                  _xlfn._xlws.FILTER(FuSa_14DCDC!$E$3:$E$500,FuSa_14DCDC!$W$3:$W$500 = $W63),
                  IFERROR(
                      _xlfn._xlws.FILTER(FuSa_14DCDC_EFAN!$E$3:$E$500,FuSa_14DCDC_EFAN!$W$3:$W$500 = $W63),
                      IFERROR(
                          _xlfn._xlws.FILTER(FuSa_FaultInjection!$E$3:$E$500,FuSa_FaultInjection!$W$3:$W$500 = $W63),
                          IFERROR(
                              _xlfn._xlws.FILTER(Function_SCC!$E$3:$E$512,Function_SCC!$W$3:$W$512 = $W63),
                              IFERROR(
                                  _xlfn._xlws.FILTER(FuSa_FTT!$E$3:$E$500,FuSa_FTT!$W$3:$W$500 = $W63),
                                  "NA"
                           )
                       )
                   )
               )
           )
       )
   )
)</f>
        <v/>
      </c>
      <c r="F63" s="608">
        <f t="array" ref="F63">IFERROR(
      _xlfn._xlws.FILTER(FuSa_Charger!$F$3:$F$520, FuSa_Charger!$W$3:$W$520 = $W63),
      IFERROR(
          _xlfn._xlws.FILTER(Function_14DCDC!$F$3:$F$503,Function_14DCDC!$W$3:$W$503 = $W63),
          IFERROR(
              _xlfn._xlws.FILTER(Function_Charger!$F$3:$F$510,Function_Charger!$W$3:$W$510 = $W63),
              IFERROR(
                  _xlfn._xlws.FILTER(FuSa_14DCDC!$F$3:$F$500,FuSa_14DCDC!$W$3:$W$500 = $W63),
                  IFERROR(
                      _xlfn._xlws.FILTER(FuSa_14DCDC_EFAN!$F$3:$F$500,FuSa_14DCDC_EFAN!$W$3:$W$500 = $W63),
                      IFERROR(
                          _xlfn._xlws.FILTER(FuSa_FaultInjection!$F$3:$F$500,FuSa_FaultInjection!$W$3:$W$500 = $W63),
                          IFERROR(
                              _xlfn._xlws.FILTER(Function_SCC!$F$3:$F$512,Function_SCC!$W$3:$W$512 = $W63),
                              IFERROR(
                                  _xlfn._xlws.FILTER(FuSa_FTT!$F$3:$F$500,FuSa_FTT!$W$3:$W$500 = $W63),
                                  "NA"
                           )
                       )
                   )
               )
           )
       )
   )
)</f>
        <v/>
      </c>
      <c r="G63" s="608">
        <f t="array" ref="G63">IFERROR(
      _xlfn._xlws.FILTER(FuSa_Charger!$G$3:$G$520, FuSa_Charger!$W$3:$W$520 = $W63),
      IFERROR(
          _xlfn._xlws.FILTER(Function_14DCDC!$G$3:$G$503,Function_14DCDC!$W$3:$W$503 = $W63),
          IFERROR(
              _xlfn._xlws.FILTER(Function_Charger!$G$3:$G$510,Function_Charger!$W$3:$W$510 = $W63),
              IFERROR(
                  _xlfn._xlws.FILTER(FuSa_14DCDC!$G$3:$G$500,FuSa_14DCDC!$W$3:$W$500 = $W63),
                  IFERROR(
                      _xlfn._xlws.FILTER(FuSa_14DCDC_EFAN!$G$3:$G$500,FuSa_14DCDC_EFAN!$W$3:$W$500 = $W63),
                      IFERROR(
                          _xlfn._xlws.FILTER(FuSa_FaultInjection!$G$3:$G$500,FuSa_FaultInjection!$W$3:$W$500 = $W63),
                          IFERROR(
                              _xlfn._xlws.FILTER(Function_SCC!$G$3:$G$512,Function_SCC!$W$3:$W$512 = $W63),
                              IFERROR(
                                  _xlfn._xlws.FILTER(FuSa_FTT!$G$3:$G$500,FuSa_FTT!$W$3:$W$500 = $W63),
                                  "NA"
                           )
                       )
                   )
               )
           )
       )
   )
)</f>
        <v/>
      </c>
      <c r="H63" s="608">
        <f t="array" ref="H63">IFERROR(
      _xlfn._xlws.FILTER(FuSa_Charger!$H$3:$H$520, FuSa_Charger!$W$3:$W$520 = $W63),
      IFERROR(
          _xlfn._xlws.FILTER(Function_14DCDC!$H$3:$H$503,Function_14DCDC!$W$3:$W$503 = $W63),
          IFERROR(
              _xlfn._xlws.FILTER(Function_Charger!$H$3:$H$510,Function_Charger!$W$3:$W$510 = $W63),
              IFERROR(
                  _xlfn._xlws.FILTER(FuSa_14DCDC!$H$3:$H$500,FuSa_14DCDC!$W$3:$W$500 = $W63),
                  IFERROR(
                      _xlfn._xlws.FILTER(FuSa_14DCDC_EFAN!$H$3:$H$500,FuSa_14DCDC_EFAN!$W$3:$W$500 = $W63),
                      IFERROR(
                          _xlfn._xlws.FILTER(FuSa_FaultInjection!$H$3:$H$500,FuSa_FaultInjection!$W$3:$W$500 = $W63),
                          IFERROR(
                              _xlfn._xlws.FILTER(Function_SCC!$H$3:$H$512,Function_SCC!$W$3:$W$512 = $W63),
                              IFERROR(
                                  _xlfn._xlws.FILTER(FuSa_FTT!$H$3:$H$500,FuSa_FTT!$W$3:$W$500 = $W63),
                                  "NA"
                           )
                       )
                   )
               )
           )
       )
   )
)</f>
        <v/>
      </c>
      <c r="I63" s="608">
        <f t="array" ref="I63">IFERROR(
      _xlfn._xlws.FILTER(FuSa_Charger!$I$3:$I$520, FuSa_Charger!$W$3:$W$520 = $W63),
      IFERROR(
          _xlfn._xlws.FILTER(Function_14DCDC!$I$3:$I$503,Function_14DCDC!$W$3:$W$503 = $W63),
          IFERROR(
              _xlfn._xlws.FILTER(Function_Charger!$I$3:$I$510,Function_Charger!$W$3:$W$510 = $W63),
              IFERROR(
                  _xlfn._xlws.FILTER(FuSa_14DCDC!$I$3:$I$500,FuSa_14DCDC!$W$3:$W$500 = $W63),
                  IFERROR(
                      _xlfn._xlws.FILTER(FuSa_14DCDC_EFAN!$I$3:$I$500,FuSa_14DCDC_EFAN!$W$3:$W$500 = $W63),
                      IFERROR(
                          _xlfn._xlws.FILTER(FuSa_FaultInjection!$I$3:$I$500,FuSa_FaultInjection!$W$3:$W$500 = $W63),
                          IFERROR(
                              _xlfn._xlws.FILTER(Function_SCC!$I$3:$I$512,Function_SCC!$W$3:$W$512 = $W63),
                              IFERROR(
                                  _xlfn._xlws.FILTER(FuSa_FTT!$I$3:$I$500,FuSa_FTT!$W$3:$W$500 = $W63),
                                  "NA"
                           )
                       )
                   )
               )
           )
       )
   )
)</f>
        <v/>
      </c>
      <c r="J63" s="441" t="n"/>
      <c r="K63" s="441" t="n"/>
      <c r="L63" s="441" t="n"/>
      <c r="M63" s="441" t="n"/>
      <c r="N63" s="608">
        <f t="array" ref="N63">IFERROR(
      _xlfn._xlws.FILTER(FuSa_Charger!$O$3:$O$520, FuSa_Charger!$W$3:$W$520 = $W63),
      IFERROR(
          _xlfn._xlws.FILTER(Function_14DCDC!$O$3:$O$503,Function_14DCDC!$W$3:$W$503 = $W63),
          IFERROR(
              _xlfn._xlws.FILTER(Function_Charger!$O$3:$O$510,Function_Charger!$W$3:$W$510 = $W63),
              IFERROR(
                  _xlfn._xlws.FILTER(FuSa_14DCDC!$O$3:$O$500,FuSa_14DCDC!$W$3:$W$500 = $W63),
                  IFERROR(
                      _xlfn._xlws.FILTER(FuSa_14DCDC_EFAN!$O$3:$O$500,FuSa_14DCDC_EFAN!$W$3:$W$500 = $W63),
                      IFERROR(
                          _xlfn._xlws.FILTER(FuSa_FaultInjection!$O$3:$O$500,FuSa_FaultInjection!$W$3:$W$500 = $W63),
                          IFERROR(
                              _xlfn._xlws.FILTER(Function_SCC!$O$3:$O$512,Function_SCC!$W$3:$W$512 = $W63),
                              IFERROR(
                                  _xlfn._xlws.FILTER(FuSa_FTT!$O$3:$O$500,FuSa_FTT!$W$3:$W$500 = $W63),
                                  "NA"
                           )
                       )
                   )
               )
           )
       )
   )
)</f>
        <v/>
      </c>
      <c r="O63" s="608">
        <f t="array" ref="O63">IFERROR(
      _xlfn._xlws.FILTER(FuSa_Charger!$Q$3:$Q$520, FuSa_Charger!$W$3:$W$520 = $W63),
      IFERROR(
          _xlfn._xlws.FILTER(Function_14DCDC!$Q$3:$Q$503,Function_14DCDC!$W$3:$W$503 = $W63),
          IFERROR(
              _xlfn._xlws.FILTER(Function_Charger!$Q$3:$Q$510,Function_Charger!$W$3:$W$510 = $W63),
              IFERROR(
                  _xlfn._xlws.FILTER(FuSa_14DCDC!$Q$3:$Q$500,FuSa_14DCDC!$W$3:$W$500 = $W63),
                  IFERROR(
                      _xlfn._xlws.FILTER(FuSa_14DCDC_EFAN!$Q$3:$Q$500,FuSa_14DCDC_EFAN!$W$3:$W$500 = $W63),
                      IFERROR(
                          _xlfn._xlws.FILTER(FuSa_FaultInjection!$Q$3:$Q$500,FuSa_FaultInjection!$W$3:$W$500 = $W63),
                          IFERROR(
                              _xlfn._xlws.FILTER(Function_SCC!$Q$3:$Q$512,Function_SCC!$W$3:$W$512 = $W63),
                              IFERROR(
                                  _xlfn._xlws.FILTER(FuSa_FTT!$Q$3:$Q$500,FuSa_FTT!$W$3:$W$500 = $W63),
                                  "NA"
                           )
                       )
                   )
               )
           )
       )
   )
)</f>
        <v/>
      </c>
      <c r="P63" s="608">
        <f t="array" ref="P63">IFERROR(
      _xlfn._xlws.FILTER(FuSa_Charger!$R$3:$R$520, FuSa_Charger!$W$3:$W$520 = $W63),
      IFERROR(
          _xlfn._xlws.FILTER(Function_14DCDC!$R$3:$R$503,Function_14DCDC!$W$3:$W$503 = $W63),
          IFERROR(
              _xlfn._xlws.FILTER(Function_Charger!$R$3:$R$510,Function_Charger!$W$3:$W$510 = $W63),
              IFERROR(
                  _xlfn._xlws.FILTER(FuSa_14DCDC!$R$3:$R$500,FuSa_14DCDC!$W$3:$W$500 = $W63),
                  IFERROR(
                      _xlfn._xlws.FILTER(FuSa_14DCDC_EFAN!$R$3:$R$500,FuSa_14DCDC_EFAN!$W$3:$W$500 = $W63),
                      IFERROR(
                          _xlfn._xlws.FILTER(FuSa_FaultInjection!$R$3:$R$500,FuSa_FaultInjection!$W$3:$W$500 = $W63),
                          IFERROR(
                              _xlfn._xlws.FILTER(Function_SCC!$R$3:$R$512,Function_SCC!$W$3:$W$512 = $W63),
                              IFERROR(
                                  _xlfn._xlws.FILTER(FuSa_FTT!$R$3:$R$500,FuSa_FTT!$W$3:$W$500 = $W63),
                                  "NA"
                           )
                       )
                   )
               )
           )
       )
   )
)</f>
        <v/>
      </c>
      <c r="Q63" s="608">
        <f t="array" ref="Q63">IFERROR(
      _xlfn._xlws.FILTER(FuSa_Charger!$S$3:$S$520, FuSa_Charger!$W$3:$W$520 = $W63),
      IFERROR(
          _xlfn._xlws.FILTER(Function_14DCDC!$S$3:$S$503,Function_14DCDC!$W$3:$W$503 = $W63),
          IFERROR(
              _xlfn._xlws.FILTER(Function_Charger!$S$3:$S$510,Function_Charger!$W$3:$W$510 = $W63),
              IFERROR(
                  _xlfn._xlws.FILTER(FuSa_14DCDC!$S$3:$S$500,FuSa_14DCDC!$W$3:$W$500 = $W63),
                  IFERROR(
                      _xlfn._xlws.FILTER(FuSa_14DCDC_EFAN!$S$3:$S$500,FuSa_14DCDC_EFAN!$W$3:$W$500 = $W63),
                      IFERROR(
                          _xlfn._xlws.FILTER(FuSa_FaultInjection!$S$3:$S$500,FuSa_FaultInjection!$W$3:$W$500 = $W63),
                          IFERROR(
                              _xlfn._xlws.FILTER(Function_SCC!$S$3:$S$512,Function_SCC!$W$3:$W$512 = $W63),
                              IFERROR(
                                  _xlfn._xlws.FILTER(FuSa_FTT!$S$3:$S$500,FuSa_FTT!$W$3:$W$500 = $W63),
                                  "NA"
                           )
                       )
                   )
               )
           )
       )
   )
)</f>
        <v/>
      </c>
      <c r="R63" s="441">
        <f t="array" ref="R63">IFERROR(
      _xlfn._xlws.FILTER(FuSa_Charger!$T$3:$T$520, FuSa_Charger!$W$3:$W$520 = $W63),
      IFERROR(
          _xlfn._xlws.FILTER(Function_14DCDC!$T$3:$T$503,Function_14DCDC!$W$3:$W$503 =$W63 ),
          IFERROR(
              _xlfn._xlws.FILTER(Function_Charger!$T$3:$T$510,Function_Charger!$W$3:$W$510 = $W63),
              IFERROR(
                  _xlfn._xlws.FILTER(FuSa_14DCDC!$T$3:$T$500,FuSa_14DCDC!$W$3:$W$500 = $W63),
                  IFERROR(
                      _xlfn._xlws.FILTER(FuSa_14DCDC_EFAN!$T$3:$T$500,FuSa_14DCDC_EFAN!$W$3:$W$500 = $W63),
                      IFERROR(
                          _xlfn._xlws.FILTER(FuSa_FaultInjection!$T$3:$T$500,FuSa_FaultInjection!$W$3:$W$500 = $W63),
                          IFERROR(
                              _xlfn._xlws.FILTER(Function_SCC!$T$3:$T$512,Function_SCC!$W$3:$W$512 = $W63),
                              IFERROR(
                                  _xlfn._xlws.FILTER(FuSa_FTT!$T$3:$T$500,FuSa_FTT!$W$3:$W$500 = $W63),
                                  IFERROR(
                                       _xlfn._xlws.FILTER(FuSa_NACS!$R$3:$R$548,FuSa_NACS!$W$3:$W$548 = $W63),
                                       "NA"
                               )
                           )
                       )
                   )
               )
           )
       )
   )
)</f>
        <v/>
      </c>
      <c r="S63" s="441">
        <f t="array" ref="S63">IFERROR(
      _xlfn._xlws.FILTER(FuSa_Charger!$U$3:$U$520, FuSa_Charger!$W$3:$W$520 = $W63),
      IFERROR(
          _xlfn._xlws.FILTER(Function_14DCDC!$U$3:$U$503,Function_14DCDC!$W$3:$W$503 =$W63 ),
          IFERROR(
              _xlfn._xlws.FILTER(Function_Charger!$U$3:$U$510,Function_Charger!$W$3:$W$510 = $W63),
              IFERROR(
                  _xlfn._xlws.FILTER(FuSa_14DCDC!$U$3:$U$500,FuSa_14DCDC!$W$3:$W$500 = $W63),
                  IFERROR(
                      _xlfn._xlws.FILTER(FuSa_14DCDC_EFAN!$U$3:$U$500,FuSa_14DCDC_EFAN!$W$3:$W$500 = $W63),
                      IFERROR(
                          _xlfn._xlws.FILTER(FuSa_FaultInjection!$U$3:$U$500,FuSa_FaultInjection!$W$3:$W$500 = $W63),
                          IFERROR(
                              _xlfn._xlws.FILTER(Function_SCC!$U$3:$U$512,Function_SCC!$W$3:$W$512 = $W63),
                              IFERROR(
                                  _xlfn._xlws.FILTER(FuSa_FTT!$U$3:$U$500,FuSa_FTT!$W$3:$W$500 = $W63),
                                  IFERROR(
                                       _xlfn._xlws.FILTER(FuSa_NACS!$S$3:$S$548,FuSa_NACS!$W$3:$W$548 = $W63),
                                       "NA"
                               )
                           )
                       )
                   )
               )
           )
       )
   )
)</f>
        <v/>
      </c>
      <c r="T63" s="441">
        <f t="array" ref="T63">IFERROR(
      _xlfn._xlws.FILTER(FuSa_Charger!$V$3:$V$520, FuSa_Charger!$W$3:$W$520 = $W63),
      IFERROR(
          _xlfn._xlws.FILTER(Function_14DCDC!$V$3:$V$503,Function_14DCDC!$W$3:$W$503 =$W63 ),
          IFERROR(
              _xlfn._xlws.FILTER(Function_Charger!$V$3:$V$510,Function_Charger!$W$3:$W$510 = $W63),
              IFERROR(
                  _xlfn._xlws.FILTER(FuSa_14DCDC!$V$3:$V$500,FuSa_14DCDC!$W$3:$W$500 = $W63),
                  IFERROR(
                      _xlfn._xlws.FILTER(FuSa_14DCDC_EFAN!$V$3:$V$500,FuSa_14DCDC_EFAN!$W$3:$W$500 = $W63),
                      IFERROR(
                          _xlfn._xlws.FILTER(FuSa_FaultInjection!$V$3:$V$500,FuSa_FaultInjection!$W$3:$W$500 = $W63),
                          IFERROR(
                              _xlfn._xlws.FILTER(Function_SCC!$V$3:$V$512,Function_SCC!$W$3:$W$512 = $W63),
                              IFERROR(
                                  _xlfn._xlws.FILTER(FuSa_FTT!$V$3:$V$500,FuSa_FTT!$W$3:$W$500 = $W63),
                                  IFERROR(
                                       _xlfn._xlws.FILTER(FuSa_NACS!$T$3:$T$548,FuSa_NACS!$W$3:$W$548 = $W63),
                                       "NA"
                               )
                           )
                       )
                   )
               )
           )
       )
   )
)</f>
        <v/>
      </c>
      <c r="U63" s="183" t="inlineStr">
        <is>
          <t>No Faulty Voltage at AC Connection (SZ-AC4)</t>
        </is>
      </c>
      <c r="V63" s="876" t="n"/>
      <c r="W63" s="231" t="inlineStr">
        <is>
          <t>[SYI_AC4_003_001]AC passive discharge circuit failure detection.html</t>
        </is>
      </c>
      <c r="X63" s="840" t="n">
        <v>3</v>
      </c>
      <c r="Y63" s="240" t="n">
        <v>0</v>
      </c>
      <c r="Z63" s="240" t="n">
        <v>0</v>
      </c>
      <c r="AA63" s="240" t="n">
        <v>3</v>
      </c>
      <c r="AB63" s="847" t="n">
        <v>0.002337962962962963</v>
      </c>
      <c r="AC63" s="359">
        <f t="array" ref="AC63">IF(
    IFERROR(
        _xlfn._xlws.FILTER(FuSa_Charger!$AC$3:$AC$519, FuSa_Charger!$W$3:$W$519 = $W63),
        IFERROR(
            _xlfn._xlws.FILTER(Function_14DCDC!$AC$3:$AC$503, Function_14DCDC!$W$3:$W$503 = $W63),
            IFERROR(
                _xlfn._xlws.FILTER(Function_Charger!$AC$3:$AC$508, Function_Charger!$W$3:$W$508 = $W63),
                IFERROR(
                    _xlfn._xlws.FILTER(FuSa_14DCDC!$AC$3:$AC$500, FuSa_14DCDC!$W$3:$W$500 = $W63),
                    IFERROR(
                        _xlfn._xlws.FILTER(FuSa_14DCDC_EFAN!$AC$3:$AC$500, FuSa_14DCDC_EFAN!$W$3:$W$500 =$W63 ),
                        IFERROR(
                            _xlfn._xlws.FILTER(FuSa_FaultInjection!$AC$3:$AC$500, FuSa_FaultInjection!$W$3:$W$500 = $W63),
                            IFERROR(
                                _xlfn._xlws.FILTER(Function_SCC!$AC$3:$AC$525, Function_SCC!$W$3:$W$525 = $W63),
                                _xlfn._xlws.FILTER(FuSa_FTT!$AC$3:$AC$500, FuSa_FTT!$W$3:$W$500 = $W63)
                            )
                        )
                    )
                )
            )
        )
    ) = 0,
    "",
    IFERROR(
        _xlfn._xlws.FILTER(FuSa_Charger!$AC$3:$AC$519, FuSa_Charger!$W$3:$W$519 = $W63),
        IFERROR(
            _xlfn._xlws.FILTER(Function_14DCDC!$AC$3:$AC$503, Function_14DCDC!$W$3:$W$503 = $W63),
            IFERROR(
                _xlfn._xlws.FILTER(Function_Charger!$AC$3:$AC$508, Function_Charger!$W$3:$W$508 = $W63),
                IFERROR(
                    _xlfn._xlws.FILTER(FuSa_14DCDC!$AC$3:$AC$500, FuSa_14DCDC!$W$3:$W$500 = $W63),
                    IFERROR(
                        _xlfn._xlws.FILTER(FuSa_14DCDC_EFAN!$AC$3:$AC$500, FuSa_14DCDC_EFAN!$W$3:$W$500 = $W63),
                        IFERROR(
                            _xlfn._xlws.FILTER(FuSa_FaultInjection!$AC$3:$AC$500, FuSa_FaultInjection!$W$3:$W$500 = $W63),
                            IFERROR(
                                _xlfn._xlws.FILTER(Function_SCC!$AC$3:$AC$525, Function_SCC!$W$3:$W$525 = $W63),
                                _xlfn._xlws.FILTER(FuSa_FTT!$AC$3:$AC$500, FuSa_FTT!$W$3:$W$500 = $W63)
                            )
                        )
                    )
                )
            )
        )
    )
)</f>
        <v/>
      </c>
      <c r="AD63" s="496">
        <f t="array" ref="AD63">IF(
    IFERROR(
        _xlfn._xlws.FILTER(FuSa_Charger!$AD$3:$AD$519, FuSa_Charger!$W$3:$W$519 = $W63),
        IFERROR(
            _xlfn._xlws.FILTER(Function_14DCDC!$AD$3:$AD$503, Function_14DCDC!$W$3:$W$503 = $W63),
            IFERROR(
                _xlfn._xlws.FILTER(Function_Charger!$AD$3:$AD$508, Function_Charger!$W$3:$W$508 = $W63),
                IFERROR(
                    _xlfn._xlws.FILTER(FuSa_14DCDC!$AD$3:$AD$500, FuSa_14DCDC!$W$3:$W$500 = $W63),
                    IFERROR(
                        _xlfn._xlws.FILTER(FuSa_14DCDC_EFAN!$AD$3:$AD$500, FuSa_14DCDC_EFAN!$W$3:$W$500 =$W63 ),
                        IFERROR(
                            _xlfn._xlws.FILTER(FuSa_FaultInjection!$AD$3:$AD$500, FuSa_FaultInjection!$W$3:$W$500 = $W63),
                            IFERROR(
                                _xlfn._xlws.FILTER(Function_SCC!$AD$3:$AD$525, Function_SCC!$W$3:$W$525 = $W63),
                                _xlfn._xlws.FILTER(FuSa_FTT!$AD$3:$AD$500, FuSa_FTT!$W$3:$W$500 = $W63)
                            )
                        )
                    )
                )
            )
        )
    ) = 0,
    "",
    IFERROR(
        _xlfn._xlws.FILTER(FuSa_Charger!$AD$3:$AD$519, FuSa_Charger!$W$3:$W$519 = $W63),
        IFERROR(
            _xlfn._xlws.FILTER(Function_14DCDC!$AD$3:$AD$503, Function_14DCDC!$W$3:$W$503 = $W63),
            IFERROR(
                _xlfn._xlws.FILTER(Function_Charger!$AD$3:$AD$508, Function_Charger!$W$3:$W$508 = $W63),
                IFERROR(
                    _xlfn._xlws.FILTER(FuSa_14DCDC!$AD$3:$AD$500, FuSa_14DCDC!$W$3:$W$500 = $W63),
                    IFERROR(
                        _xlfn._xlws.FILTER(FuSa_14DCDC_EFAN!$AD$3:$AD$500, FuSa_14DCDC_EFAN!$W$3:$W$500 = $W63),
                        IFERROR(
                            _xlfn._xlws.FILTER(FuSa_FaultInjection!$AD$3:$AD$500, FuSa_FaultInjection!$W$3:$W$500 = $W63),
                            IFERROR(
                                _xlfn._xlws.FILTER(Function_SCC!$AD$3:$AD$525, Function_SCC!$W$3:$W$525 = $W63),
                                _xlfn._xlws.FILTER(FuSa_FTT!$AD$3:$AD$500, FuSa_FTT!$W$3:$W$500 = $W63)
                            )
                        )
                    )
                )
            )
        )
    )
)</f>
        <v/>
      </c>
      <c r="AE63" s="756" t="n"/>
      <c r="AG63" s="223" t="inlineStr"/>
      <c r="AH63" s="628" t="inlineStr"/>
      <c r="AI63" s="43" t="inlineStr"/>
      <c r="AJ63" s="43" t="inlineStr"/>
      <c r="AK63" s="43" t="inlineStr"/>
      <c r="AL63" s="266" t="n"/>
      <c r="AM63" s="231" t="n"/>
      <c r="AN63" s="765" t="n"/>
      <c r="AO63" s="223">
        <f>EXACT(W63,AG63)</f>
        <v/>
      </c>
      <c r="AP63" s="43">
        <f>EXACT(X63,AH63)</f>
        <v/>
      </c>
      <c r="AQ63" s="43">
        <f>EXACT(Y63,AI63)</f>
        <v/>
      </c>
      <c r="AR63" s="43">
        <f>EXACT(Z63,AJ63)</f>
        <v/>
      </c>
      <c r="AS63" s="266">
        <f>EXACT(AA63,AK63)</f>
        <v/>
      </c>
      <c r="AT63" t="inlineStr"/>
      <c r="AU63" t="inlineStr"/>
    </row>
    <row r="64" ht="15" customHeight="1">
      <c r="A64" s="439" t="inlineStr">
        <is>
          <t>Yes</t>
        </is>
      </c>
      <c r="B64" s="440" t="inlineStr">
        <is>
          <t>Yes</t>
        </is>
      </c>
      <c r="C64" s="445" t="inlineStr">
        <is>
          <t>Yes</t>
        </is>
      </c>
      <c r="D64" s="608">
        <f t="array" ref="D64">IFERROR(
      _xlfn._xlws.FILTER(FuSa_Charger!$D$3:$D$520, FuSa_Charger!$W$3:$W$520 = $W64),
      IFERROR(
          _xlfn._xlws.FILTER(Function_14DCDC!$D$3:$D$503,Function_14DCDC!$W$3:$W$503 = $W64),
          IFERROR(
              _xlfn._xlws.FILTER(Function_Charger!$D$3:$D$510,Function_Charger!$W$3:$W$510 = $W64),
              IFERROR(
                  _xlfn._xlws.FILTER(FuSa_14DCDC!$D$3:$D$500,FuSa_14DCDC!$W$3:$W$500 = $W64),
                  IFERROR(
                      _xlfn._xlws.FILTER(FuSa_14DCDC_EFAN!$D$3:$D$500,FuSa_14DCDC_EFAN!$W$3:$W$500 = $W64),
                      IFERROR(
                          _xlfn._xlws.FILTER(FuSa_FaultInjection!$D$3:$D$500,FuSa_FaultInjection!$W$3:$W$500 = $W64),
                          IFERROR(
                              _xlfn._xlws.FILTER(Function_SCC!$D$3:$D$512,Function_SCC!$W$3:$W$512 = $W64),
                              IFERROR(
                                  _xlfn._xlws.FILTER(FuSa_FTT!$D$3:$D$500,FuSa_FTT!$W$3:$W$500 = $W64),
                                  "NA"
                           )
                       )
                   )
               )
           )
       )
   )
)</f>
        <v/>
      </c>
      <c r="E64" s="608">
        <f t="array" ref="E64">IFERROR(
      _xlfn._xlws.FILTER(FuSa_Charger!$E$3:$E$520, FuSa_Charger!$W$3:$W$520 = $W64),
      IFERROR(
          _xlfn._xlws.FILTER(Function_14DCDC!$E$3:$E$503,Function_14DCDC!$W$3:$W$503 = $W64),
          IFERROR(
              _xlfn._xlws.FILTER(Function_Charger!$E$3:$E$510,Function_Charger!$W$3:$W$510 = $W64),
              IFERROR(
                  _xlfn._xlws.FILTER(FuSa_14DCDC!$E$3:$E$500,FuSa_14DCDC!$W$3:$W$500 = $W64),
                  IFERROR(
                      _xlfn._xlws.FILTER(FuSa_14DCDC_EFAN!$E$3:$E$500,FuSa_14DCDC_EFAN!$W$3:$W$500 = $W64),
                      IFERROR(
                          _xlfn._xlws.FILTER(FuSa_FaultInjection!$E$3:$E$500,FuSa_FaultInjection!$W$3:$W$500 = $W64),
                          IFERROR(
                              _xlfn._xlws.FILTER(Function_SCC!$E$3:$E$512,Function_SCC!$W$3:$W$512 = $W64),
                              IFERROR(
                                  _xlfn._xlws.FILTER(FuSa_FTT!$E$3:$E$500,FuSa_FTT!$W$3:$W$500 = $W64),
                                  "NA"
                           )
                       )
                   )
               )
           )
       )
   )
)</f>
        <v/>
      </c>
      <c r="F64" s="608">
        <f t="array" ref="F64">IFERROR(
      _xlfn._xlws.FILTER(FuSa_Charger!$F$3:$F$520, FuSa_Charger!$W$3:$W$520 = $W64),
      IFERROR(
          _xlfn._xlws.FILTER(Function_14DCDC!$F$3:$F$503,Function_14DCDC!$W$3:$W$503 = $W64),
          IFERROR(
              _xlfn._xlws.FILTER(Function_Charger!$F$3:$F$510,Function_Charger!$W$3:$W$510 = $W64),
              IFERROR(
                  _xlfn._xlws.FILTER(FuSa_14DCDC!$F$3:$F$500,FuSa_14DCDC!$W$3:$W$500 = $W64),
                  IFERROR(
                      _xlfn._xlws.FILTER(FuSa_14DCDC_EFAN!$F$3:$F$500,FuSa_14DCDC_EFAN!$W$3:$W$500 = $W64),
                      IFERROR(
                          _xlfn._xlws.FILTER(FuSa_FaultInjection!$F$3:$F$500,FuSa_FaultInjection!$W$3:$W$500 = $W64),
                          IFERROR(
                              _xlfn._xlws.FILTER(Function_SCC!$F$3:$F$512,Function_SCC!$W$3:$W$512 = $W64),
                              IFERROR(
                                  _xlfn._xlws.FILTER(FuSa_FTT!$F$3:$F$500,FuSa_FTT!$W$3:$W$500 = $W64),
                                  "NA"
                           )
                       )
                   )
               )
           )
       )
   )
)</f>
        <v/>
      </c>
      <c r="G64" s="608">
        <f t="array" ref="G64">IFERROR(
      _xlfn._xlws.FILTER(FuSa_Charger!$G$3:$G$520, FuSa_Charger!$W$3:$W$520 = $W64),
      IFERROR(
          _xlfn._xlws.FILTER(Function_14DCDC!$G$3:$G$503,Function_14DCDC!$W$3:$W$503 = $W64),
          IFERROR(
              _xlfn._xlws.FILTER(Function_Charger!$G$3:$G$510,Function_Charger!$W$3:$W$510 = $W64),
              IFERROR(
                  _xlfn._xlws.FILTER(FuSa_14DCDC!$G$3:$G$500,FuSa_14DCDC!$W$3:$W$500 = $W64),
                  IFERROR(
                      _xlfn._xlws.FILTER(FuSa_14DCDC_EFAN!$G$3:$G$500,FuSa_14DCDC_EFAN!$W$3:$W$500 = $W64),
                      IFERROR(
                          _xlfn._xlws.FILTER(FuSa_FaultInjection!$G$3:$G$500,FuSa_FaultInjection!$W$3:$W$500 = $W64),
                          IFERROR(
                              _xlfn._xlws.FILTER(Function_SCC!$G$3:$G$512,Function_SCC!$W$3:$W$512 = $W64),
                              IFERROR(
                                  _xlfn._xlws.FILTER(FuSa_FTT!$G$3:$G$500,FuSa_FTT!$W$3:$W$500 = $W64),
                                  "NA"
                           )
                       )
                   )
               )
           )
       )
   )
)</f>
        <v/>
      </c>
      <c r="H64" s="608">
        <f t="array" ref="H64">IFERROR(
      _xlfn._xlws.FILTER(FuSa_Charger!$H$3:$H$520, FuSa_Charger!$W$3:$W$520 = $W64),
      IFERROR(
          _xlfn._xlws.FILTER(Function_14DCDC!$H$3:$H$503,Function_14DCDC!$W$3:$W$503 = $W64),
          IFERROR(
              _xlfn._xlws.FILTER(Function_Charger!$H$3:$H$510,Function_Charger!$W$3:$W$510 = $W64),
              IFERROR(
                  _xlfn._xlws.FILTER(FuSa_14DCDC!$H$3:$H$500,FuSa_14DCDC!$W$3:$W$500 = $W64),
                  IFERROR(
                      _xlfn._xlws.FILTER(FuSa_14DCDC_EFAN!$H$3:$H$500,FuSa_14DCDC_EFAN!$W$3:$W$500 = $W64),
                      IFERROR(
                          _xlfn._xlws.FILTER(FuSa_FaultInjection!$H$3:$H$500,FuSa_FaultInjection!$W$3:$W$500 = $W64),
                          IFERROR(
                              _xlfn._xlws.FILTER(Function_SCC!$H$3:$H$512,Function_SCC!$W$3:$W$512 = $W64),
                              IFERROR(
                                  _xlfn._xlws.FILTER(FuSa_FTT!$H$3:$H$500,FuSa_FTT!$W$3:$W$500 = $W64),
                                  "NA"
                           )
                       )
                   )
               )
           )
       )
   )
)</f>
        <v/>
      </c>
      <c r="I64" s="608">
        <f t="array" ref="I64">IFERROR(
      _xlfn._xlws.FILTER(FuSa_Charger!$I$3:$I$520, FuSa_Charger!$W$3:$W$520 = $W64),
      IFERROR(
          _xlfn._xlws.FILTER(Function_14DCDC!$I$3:$I$503,Function_14DCDC!$W$3:$W$503 = $W64),
          IFERROR(
              _xlfn._xlws.FILTER(Function_Charger!$I$3:$I$510,Function_Charger!$W$3:$W$510 = $W64),
              IFERROR(
                  _xlfn._xlws.FILTER(FuSa_14DCDC!$I$3:$I$500,FuSa_14DCDC!$W$3:$W$500 = $W64),
                  IFERROR(
                      _xlfn._xlws.FILTER(FuSa_14DCDC_EFAN!$I$3:$I$500,FuSa_14DCDC_EFAN!$W$3:$W$500 = $W64),
                      IFERROR(
                          _xlfn._xlws.FILTER(FuSa_FaultInjection!$I$3:$I$500,FuSa_FaultInjection!$W$3:$W$500 = $W64),
                          IFERROR(
                              _xlfn._xlws.FILTER(Function_SCC!$I$3:$I$512,Function_SCC!$W$3:$W$512 = $W64),
                              IFERROR(
                                  _xlfn._xlws.FILTER(FuSa_FTT!$I$3:$I$500,FuSa_FTT!$W$3:$W$500 = $W64),
                                  "NA"
                           )
                       )
                   )
               )
           )
       )
   )
)</f>
        <v/>
      </c>
      <c r="J64" s="441" t="n"/>
      <c r="K64" s="441" t="n"/>
      <c r="L64" s="441" t="n"/>
      <c r="M64" s="441" t="n"/>
      <c r="N64" s="608">
        <f t="array" ref="N64">IFERROR(
      _xlfn._xlws.FILTER(FuSa_Charger!$O$3:$O$520, FuSa_Charger!$W$3:$W$520 = $W64),
      IFERROR(
          _xlfn._xlws.FILTER(Function_14DCDC!$O$3:$O$503,Function_14DCDC!$W$3:$W$503 = $W64),
          IFERROR(
              _xlfn._xlws.FILTER(Function_Charger!$O$3:$O$510,Function_Charger!$W$3:$W$510 = $W64),
              IFERROR(
                  _xlfn._xlws.FILTER(FuSa_14DCDC!$O$3:$O$500,FuSa_14DCDC!$W$3:$W$500 = $W64),
                  IFERROR(
                      _xlfn._xlws.FILTER(FuSa_14DCDC_EFAN!$O$3:$O$500,FuSa_14DCDC_EFAN!$W$3:$W$500 = $W64),
                      IFERROR(
                          _xlfn._xlws.FILTER(FuSa_FaultInjection!$O$3:$O$500,FuSa_FaultInjection!$W$3:$W$500 = $W64),
                          IFERROR(
                              _xlfn._xlws.FILTER(Function_SCC!$O$3:$O$512,Function_SCC!$W$3:$W$512 = $W64),
                              IFERROR(
                                  _xlfn._xlws.FILTER(FuSa_FTT!$O$3:$O$500,FuSa_FTT!$W$3:$W$500 = $W64),
                                  "NA"
                           )
                       )
                   )
               )
           )
       )
   )
)</f>
        <v/>
      </c>
      <c r="O64" s="608">
        <f t="array" ref="O64">IFERROR(
      _xlfn._xlws.FILTER(FuSa_Charger!$Q$3:$Q$520, FuSa_Charger!$W$3:$W$520 = $W64),
      IFERROR(
          _xlfn._xlws.FILTER(Function_14DCDC!$Q$3:$Q$503,Function_14DCDC!$W$3:$W$503 = $W64),
          IFERROR(
              _xlfn._xlws.FILTER(Function_Charger!$Q$3:$Q$510,Function_Charger!$W$3:$W$510 = $W64),
              IFERROR(
                  _xlfn._xlws.FILTER(FuSa_14DCDC!$Q$3:$Q$500,FuSa_14DCDC!$W$3:$W$500 = $W64),
                  IFERROR(
                      _xlfn._xlws.FILTER(FuSa_14DCDC_EFAN!$Q$3:$Q$500,FuSa_14DCDC_EFAN!$W$3:$W$500 = $W64),
                      IFERROR(
                          _xlfn._xlws.FILTER(FuSa_FaultInjection!$Q$3:$Q$500,FuSa_FaultInjection!$W$3:$W$500 = $W64),
                          IFERROR(
                              _xlfn._xlws.FILTER(Function_SCC!$Q$3:$Q$512,Function_SCC!$W$3:$W$512 = $W64),
                              IFERROR(
                                  _xlfn._xlws.FILTER(FuSa_FTT!$Q$3:$Q$500,FuSa_FTT!$W$3:$W$500 = $W64),
                                  "NA"
                           )
                       )
                   )
               )
           )
       )
   )
)</f>
        <v/>
      </c>
      <c r="P64" s="608">
        <f t="array" ref="P64">IFERROR(
      _xlfn._xlws.FILTER(FuSa_Charger!$R$3:$R$520, FuSa_Charger!$W$3:$W$520 = $W64),
      IFERROR(
          _xlfn._xlws.FILTER(Function_14DCDC!$R$3:$R$503,Function_14DCDC!$W$3:$W$503 = $W64),
          IFERROR(
              _xlfn._xlws.FILTER(Function_Charger!$R$3:$R$510,Function_Charger!$W$3:$W$510 = $W64),
              IFERROR(
                  _xlfn._xlws.FILTER(FuSa_14DCDC!$R$3:$R$500,FuSa_14DCDC!$W$3:$W$500 = $W64),
                  IFERROR(
                      _xlfn._xlws.FILTER(FuSa_14DCDC_EFAN!$R$3:$R$500,FuSa_14DCDC_EFAN!$W$3:$W$500 = $W64),
                      IFERROR(
                          _xlfn._xlws.FILTER(FuSa_FaultInjection!$R$3:$R$500,FuSa_FaultInjection!$W$3:$W$500 = $W64),
                          IFERROR(
                              _xlfn._xlws.FILTER(Function_SCC!$R$3:$R$512,Function_SCC!$W$3:$W$512 = $W64),
                              IFERROR(
                                  _xlfn._xlws.FILTER(FuSa_FTT!$R$3:$R$500,FuSa_FTT!$W$3:$W$500 = $W64),
                                  "NA"
                           )
                       )
                   )
               )
           )
       )
   )
)</f>
        <v/>
      </c>
      <c r="Q64" s="608">
        <f t="array" ref="Q64">IFERROR(
      _xlfn._xlws.FILTER(FuSa_Charger!$S$3:$S$520, FuSa_Charger!$W$3:$W$520 = $W64),
      IFERROR(
          _xlfn._xlws.FILTER(Function_14DCDC!$S$3:$S$503,Function_14DCDC!$W$3:$W$503 = $W64),
          IFERROR(
              _xlfn._xlws.FILTER(Function_Charger!$S$3:$S$510,Function_Charger!$W$3:$W$510 = $W64),
              IFERROR(
                  _xlfn._xlws.FILTER(FuSa_14DCDC!$S$3:$S$500,FuSa_14DCDC!$W$3:$W$500 = $W64),
                  IFERROR(
                      _xlfn._xlws.FILTER(FuSa_14DCDC_EFAN!$S$3:$S$500,FuSa_14DCDC_EFAN!$W$3:$W$500 = $W64),
                      IFERROR(
                          _xlfn._xlws.FILTER(FuSa_FaultInjection!$S$3:$S$500,FuSa_FaultInjection!$W$3:$W$500 = $W64),
                          IFERROR(
                              _xlfn._xlws.FILTER(Function_SCC!$S$3:$S$512,Function_SCC!$W$3:$W$512 = $W64),
                              IFERROR(
                                  _xlfn._xlws.FILTER(FuSa_FTT!$S$3:$S$500,FuSa_FTT!$W$3:$W$500 = $W64),
                                  "NA"
                           )
                       )
                   )
               )
           )
       )
   )
)</f>
        <v/>
      </c>
      <c r="R64" s="441">
        <f t="array" ref="R64">IFERROR(
      _xlfn._xlws.FILTER(FuSa_Charger!$T$3:$T$520, FuSa_Charger!$W$3:$W$520 = $W64),
      IFERROR(
          _xlfn._xlws.FILTER(Function_14DCDC!$T$3:$T$503,Function_14DCDC!$W$3:$W$503 =$W64 ),
          IFERROR(
              _xlfn._xlws.FILTER(Function_Charger!$T$3:$T$510,Function_Charger!$W$3:$W$510 = $W64),
              IFERROR(
                  _xlfn._xlws.FILTER(FuSa_14DCDC!$T$3:$T$500,FuSa_14DCDC!$W$3:$W$500 = $W64),
                  IFERROR(
                      _xlfn._xlws.FILTER(FuSa_14DCDC_EFAN!$T$3:$T$500,FuSa_14DCDC_EFAN!$W$3:$W$500 = $W64),
                      IFERROR(
                          _xlfn._xlws.FILTER(FuSa_FaultInjection!$T$3:$T$500,FuSa_FaultInjection!$W$3:$W$500 = $W64),
                          IFERROR(
                              _xlfn._xlws.FILTER(Function_SCC!$T$3:$T$512,Function_SCC!$W$3:$W$512 = $W64),
                              IFERROR(
                                  _xlfn._xlws.FILTER(FuSa_FTT!$T$3:$T$500,FuSa_FTT!$W$3:$W$500 = $W64),
                                  IFERROR(
                                       _xlfn._xlws.FILTER(FuSa_NACS!$R$3:$R$548,FuSa_NACS!$W$3:$W$548 = $W64),
                                       "NA"
                               )
                           )
                       )
                   )
               )
           )
       )
   )
)</f>
        <v/>
      </c>
      <c r="S64" s="441">
        <f t="array" ref="S64">IFERROR(
      _xlfn._xlws.FILTER(FuSa_Charger!$U$3:$U$520, FuSa_Charger!$W$3:$W$520 = $W64),
      IFERROR(
          _xlfn._xlws.FILTER(Function_14DCDC!$U$3:$U$503,Function_14DCDC!$W$3:$W$503 =$W64 ),
          IFERROR(
              _xlfn._xlws.FILTER(Function_Charger!$U$3:$U$510,Function_Charger!$W$3:$W$510 = $W64),
              IFERROR(
                  _xlfn._xlws.FILTER(FuSa_14DCDC!$U$3:$U$500,FuSa_14DCDC!$W$3:$W$500 = $W64),
                  IFERROR(
                      _xlfn._xlws.FILTER(FuSa_14DCDC_EFAN!$U$3:$U$500,FuSa_14DCDC_EFAN!$W$3:$W$500 = $W64),
                      IFERROR(
                          _xlfn._xlws.FILTER(FuSa_FaultInjection!$U$3:$U$500,FuSa_FaultInjection!$W$3:$W$500 = $W64),
                          IFERROR(
                              _xlfn._xlws.FILTER(Function_SCC!$U$3:$U$512,Function_SCC!$W$3:$W$512 = $W64),
                              IFERROR(
                                  _xlfn._xlws.FILTER(FuSa_FTT!$U$3:$U$500,FuSa_FTT!$W$3:$W$500 = $W64),
                                  IFERROR(
                                       _xlfn._xlws.FILTER(FuSa_NACS!$S$3:$S$548,FuSa_NACS!$W$3:$W$548 = $W64),
                                       "NA"
                               )
                           )
                       )
                   )
               )
           )
       )
   )
)</f>
        <v/>
      </c>
      <c r="T64" s="441">
        <f t="array" ref="T64">IFERROR(
      _xlfn._xlws.FILTER(FuSa_Charger!$V$3:$V$520, FuSa_Charger!$W$3:$W$520 = $W64),
      IFERROR(
          _xlfn._xlws.FILTER(Function_14DCDC!$V$3:$V$503,Function_14DCDC!$W$3:$W$503 =$W64 ),
          IFERROR(
              _xlfn._xlws.FILTER(Function_Charger!$V$3:$V$510,Function_Charger!$W$3:$W$510 = $W64),
              IFERROR(
                  _xlfn._xlws.FILTER(FuSa_14DCDC!$V$3:$V$500,FuSa_14DCDC!$W$3:$W$500 = $W64),
                  IFERROR(
                      _xlfn._xlws.FILTER(FuSa_14DCDC_EFAN!$V$3:$V$500,FuSa_14DCDC_EFAN!$W$3:$W$500 = $W64),
                      IFERROR(
                          _xlfn._xlws.FILTER(FuSa_FaultInjection!$V$3:$V$500,FuSa_FaultInjection!$W$3:$W$500 = $W64),
                          IFERROR(
                              _xlfn._xlws.FILTER(Function_SCC!$V$3:$V$512,Function_SCC!$W$3:$W$512 = $W64),
                              IFERROR(
                                  _xlfn._xlws.FILTER(FuSa_FTT!$V$3:$V$500,FuSa_FTT!$W$3:$W$500 = $W64),
                                  IFERROR(
                                       _xlfn._xlws.FILTER(FuSa_NACS!$T$3:$T$548,FuSa_NACS!$W$3:$W$548 = $W64),
                                       "NA"
                               )
                           )
                       )
                   )
               )
           )
       )
   )
)</f>
        <v/>
      </c>
      <c r="U64" s="183" t="inlineStr">
        <is>
          <t>No Faulty Voltage at AC Connection (SZ-AC4)</t>
        </is>
      </c>
      <c r="V64" s="876" t="n"/>
      <c r="W64" s="231" t="inlineStr">
        <is>
          <t>[SYI_AC4_003_002]AC passive discharge circuit failure detection.html</t>
        </is>
      </c>
      <c r="X64" s="840" t="n">
        <v>3</v>
      </c>
      <c r="Y64" s="240" t="n">
        <v>0</v>
      </c>
      <c r="Z64" s="240" t="n">
        <v>0</v>
      </c>
      <c r="AA64" s="240" t="n">
        <v>3</v>
      </c>
      <c r="AB64" s="847" t="n">
        <v>0.002337962962962963</v>
      </c>
      <c r="AC64" s="359">
        <f t="array" ref="AC64">IF(
    IFERROR(
        _xlfn._xlws.FILTER(FuSa_Charger!$AC$3:$AC$519, FuSa_Charger!$W$3:$W$519 = $W64),
        IFERROR(
            _xlfn._xlws.FILTER(Function_14DCDC!$AC$3:$AC$503, Function_14DCDC!$W$3:$W$503 = $W64),
            IFERROR(
                _xlfn._xlws.FILTER(Function_Charger!$AC$3:$AC$508, Function_Charger!$W$3:$W$508 = $W64),
                IFERROR(
                    _xlfn._xlws.FILTER(FuSa_14DCDC!$AC$3:$AC$500, FuSa_14DCDC!$W$3:$W$500 = $W64),
                    IFERROR(
                        _xlfn._xlws.FILTER(FuSa_14DCDC_EFAN!$AC$3:$AC$500, FuSa_14DCDC_EFAN!$W$3:$W$500 =$W64 ),
                        IFERROR(
                            _xlfn._xlws.FILTER(FuSa_FaultInjection!$AC$3:$AC$500, FuSa_FaultInjection!$W$3:$W$500 = $W64),
                            IFERROR(
                                _xlfn._xlws.FILTER(Function_SCC!$AC$3:$AC$525, Function_SCC!$W$3:$W$525 = $W64),
                                _xlfn._xlws.FILTER(FuSa_FTT!$AC$3:$AC$500, FuSa_FTT!$W$3:$W$500 = $W64)
                            )
                        )
                    )
                )
            )
        )
    ) = 0,
    "",
    IFERROR(
        _xlfn._xlws.FILTER(FuSa_Charger!$AC$3:$AC$519, FuSa_Charger!$W$3:$W$519 = $W64),
        IFERROR(
            _xlfn._xlws.FILTER(Function_14DCDC!$AC$3:$AC$503, Function_14DCDC!$W$3:$W$503 = $W64),
            IFERROR(
                _xlfn._xlws.FILTER(Function_Charger!$AC$3:$AC$508, Function_Charger!$W$3:$W$508 = $W64),
                IFERROR(
                    _xlfn._xlws.FILTER(FuSa_14DCDC!$AC$3:$AC$500, FuSa_14DCDC!$W$3:$W$500 = $W64),
                    IFERROR(
                        _xlfn._xlws.FILTER(FuSa_14DCDC_EFAN!$AC$3:$AC$500, FuSa_14DCDC_EFAN!$W$3:$W$500 = $W64),
                        IFERROR(
                            _xlfn._xlws.FILTER(FuSa_FaultInjection!$AC$3:$AC$500, FuSa_FaultInjection!$W$3:$W$500 = $W64),
                            IFERROR(
                                _xlfn._xlws.FILTER(Function_SCC!$AC$3:$AC$525, Function_SCC!$W$3:$W$525 = $W64),
                                _xlfn._xlws.FILTER(FuSa_FTT!$AC$3:$AC$500, FuSa_FTT!$W$3:$W$500 = $W64)
                            )
                        )
                    )
                )
            )
        )
    )
)</f>
        <v/>
      </c>
      <c r="AD64" s="496">
        <f t="array" ref="AD64">IF(
    IFERROR(
        _xlfn._xlws.FILTER(FuSa_Charger!$AD$3:$AD$519, FuSa_Charger!$W$3:$W$519 = $W64),
        IFERROR(
            _xlfn._xlws.FILTER(Function_14DCDC!$AD$3:$AD$503, Function_14DCDC!$W$3:$W$503 = $W64),
            IFERROR(
                _xlfn._xlws.FILTER(Function_Charger!$AD$3:$AD$508, Function_Charger!$W$3:$W$508 = $W64),
                IFERROR(
                    _xlfn._xlws.FILTER(FuSa_14DCDC!$AD$3:$AD$500, FuSa_14DCDC!$W$3:$W$500 = $W64),
                    IFERROR(
                        _xlfn._xlws.FILTER(FuSa_14DCDC_EFAN!$AD$3:$AD$500, FuSa_14DCDC_EFAN!$W$3:$W$500 =$W64 ),
                        IFERROR(
                            _xlfn._xlws.FILTER(FuSa_FaultInjection!$AD$3:$AD$500, FuSa_FaultInjection!$W$3:$W$500 = $W64),
                            IFERROR(
                                _xlfn._xlws.FILTER(Function_SCC!$AD$3:$AD$525, Function_SCC!$W$3:$W$525 = $W64),
                                _xlfn._xlws.FILTER(FuSa_FTT!$AD$3:$AD$500, FuSa_FTT!$W$3:$W$500 = $W64)
                            )
                        )
                    )
                )
            )
        )
    ) = 0,
    "",
    IFERROR(
        _xlfn._xlws.FILTER(FuSa_Charger!$AD$3:$AD$519, FuSa_Charger!$W$3:$W$519 = $W64),
        IFERROR(
            _xlfn._xlws.FILTER(Function_14DCDC!$AD$3:$AD$503, Function_14DCDC!$W$3:$W$503 = $W64),
            IFERROR(
                _xlfn._xlws.FILTER(Function_Charger!$AD$3:$AD$508, Function_Charger!$W$3:$W$508 = $W64),
                IFERROR(
                    _xlfn._xlws.FILTER(FuSa_14DCDC!$AD$3:$AD$500, FuSa_14DCDC!$W$3:$W$500 = $W64),
                    IFERROR(
                        _xlfn._xlws.FILTER(FuSa_14DCDC_EFAN!$AD$3:$AD$500, FuSa_14DCDC_EFAN!$W$3:$W$500 = $W64),
                        IFERROR(
                            _xlfn._xlws.FILTER(FuSa_FaultInjection!$AD$3:$AD$500, FuSa_FaultInjection!$W$3:$W$500 = $W64),
                            IFERROR(
                                _xlfn._xlws.FILTER(Function_SCC!$AD$3:$AD$525, Function_SCC!$W$3:$W$525 = $W64),
                                _xlfn._xlws.FILTER(FuSa_FTT!$AD$3:$AD$500, FuSa_FTT!$W$3:$W$500 = $W64)
                            )
                        )
                    )
                )
            )
        )
    )
)</f>
        <v/>
      </c>
      <c r="AE64" s="756" t="n"/>
      <c r="AG64" s="223" t="inlineStr"/>
      <c r="AH64" s="628" t="inlineStr"/>
      <c r="AI64" s="43" t="inlineStr"/>
      <c r="AJ64" s="43" t="inlineStr"/>
      <c r="AK64" s="43" t="inlineStr"/>
      <c r="AL64" s="266" t="n"/>
      <c r="AM64" s="231" t="n"/>
      <c r="AN64" s="765" t="n"/>
      <c r="AO64" s="223">
        <f>EXACT(W64,AG64)</f>
        <v/>
      </c>
      <c r="AP64" s="43">
        <f>EXACT(X64,AH64)</f>
        <v/>
      </c>
      <c r="AQ64" s="43">
        <f>EXACT(Y64,AI64)</f>
        <v/>
      </c>
      <c r="AR64" s="43">
        <f>EXACT(Z64,AJ64)</f>
        <v/>
      </c>
      <c r="AS64" s="266">
        <f>EXACT(AA64,AK64)</f>
        <v/>
      </c>
      <c r="AT64" t="inlineStr"/>
      <c r="AU64" t="inlineStr"/>
    </row>
    <row r="65" ht="15" customHeight="1" thickBot="1">
      <c r="A65" s="439" t="inlineStr">
        <is>
          <t>Yes</t>
        </is>
      </c>
      <c r="B65" s="440" t="inlineStr">
        <is>
          <t>Yes</t>
        </is>
      </c>
      <c r="C65" s="445" t="inlineStr">
        <is>
          <t>Yes</t>
        </is>
      </c>
      <c r="D65" s="608">
        <f t="array" ref="D65">IFERROR(
      _xlfn._xlws.FILTER(FuSa_Charger!$D$3:$D$520, FuSa_Charger!$W$3:$W$520 = $W65),
      IFERROR(
          _xlfn._xlws.FILTER(Function_14DCDC!$D$3:$D$503,Function_14DCDC!$W$3:$W$503 = $W65),
          IFERROR(
              _xlfn._xlws.FILTER(Function_Charger!$D$3:$D$510,Function_Charger!$W$3:$W$510 = $W65),
              IFERROR(
                  _xlfn._xlws.FILTER(FuSa_14DCDC!$D$3:$D$500,FuSa_14DCDC!$W$3:$W$500 = $W65),
                  IFERROR(
                      _xlfn._xlws.FILTER(FuSa_14DCDC_EFAN!$D$3:$D$500,FuSa_14DCDC_EFAN!$W$3:$W$500 = $W65),
                      IFERROR(
                          _xlfn._xlws.FILTER(FuSa_FaultInjection!$D$3:$D$500,FuSa_FaultInjection!$W$3:$W$500 = $W65),
                          IFERROR(
                              _xlfn._xlws.FILTER(Function_SCC!$D$3:$D$512,Function_SCC!$W$3:$W$512 = $W65),
                              IFERROR(
                                  _xlfn._xlws.FILTER(FuSa_FTT!$D$3:$D$500,FuSa_FTT!$W$3:$W$500 = $W65),
                                  "NA"
                           )
                       )
                   )
               )
           )
       )
   )
)</f>
        <v/>
      </c>
      <c r="E65" s="608">
        <f t="array" ref="E65">IFERROR(
      _xlfn._xlws.FILTER(FuSa_Charger!$E$3:$E$520, FuSa_Charger!$W$3:$W$520 = $W65),
      IFERROR(
          _xlfn._xlws.FILTER(Function_14DCDC!$E$3:$E$503,Function_14DCDC!$W$3:$W$503 = $W65),
          IFERROR(
              _xlfn._xlws.FILTER(Function_Charger!$E$3:$E$510,Function_Charger!$W$3:$W$510 = $W65),
              IFERROR(
                  _xlfn._xlws.FILTER(FuSa_14DCDC!$E$3:$E$500,FuSa_14DCDC!$W$3:$W$500 = $W65),
                  IFERROR(
                      _xlfn._xlws.FILTER(FuSa_14DCDC_EFAN!$E$3:$E$500,FuSa_14DCDC_EFAN!$W$3:$W$500 = $W65),
                      IFERROR(
                          _xlfn._xlws.FILTER(FuSa_FaultInjection!$E$3:$E$500,FuSa_FaultInjection!$W$3:$W$500 = $W65),
                          IFERROR(
                              _xlfn._xlws.FILTER(Function_SCC!$E$3:$E$512,Function_SCC!$W$3:$W$512 = $W65),
                              IFERROR(
                                  _xlfn._xlws.FILTER(FuSa_FTT!$E$3:$E$500,FuSa_FTT!$W$3:$W$500 = $W65),
                                  "NA"
                           )
                       )
                   )
               )
           )
       )
   )
)</f>
        <v/>
      </c>
      <c r="F65" s="608">
        <f t="array" ref="F65">IFERROR(
      _xlfn._xlws.FILTER(FuSa_Charger!$F$3:$F$520, FuSa_Charger!$W$3:$W$520 = $W65),
      IFERROR(
          _xlfn._xlws.FILTER(Function_14DCDC!$F$3:$F$503,Function_14DCDC!$W$3:$W$503 = $W65),
          IFERROR(
              _xlfn._xlws.FILTER(Function_Charger!$F$3:$F$510,Function_Charger!$W$3:$W$510 = $W65),
              IFERROR(
                  _xlfn._xlws.FILTER(FuSa_14DCDC!$F$3:$F$500,FuSa_14DCDC!$W$3:$W$500 = $W65),
                  IFERROR(
                      _xlfn._xlws.FILTER(FuSa_14DCDC_EFAN!$F$3:$F$500,FuSa_14DCDC_EFAN!$W$3:$W$500 = $W65),
                      IFERROR(
                          _xlfn._xlws.FILTER(FuSa_FaultInjection!$F$3:$F$500,FuSa_FaultInjection!$W$3:$W$500 = $W65),
                          IFERROR(
                              _xlfn._xlws.FILTER(Function_SCC!$F$3:$F$512,Function_SCC!$W$3:$W$512 = $W65),
                              IFERROR(
                                  _xlfn._xlws.FILTER(FuSa_FTT!$F$3:$F$500,FuSa_FTT!$W$3:$W$500 = $W65),
                                  "NA"
                           )
                       )
                   )
               )
           )
       )
   )
)</f>
        <v/>
      </c>
      <c r="G65" s="608">
        <f t="array" ref="G65">IFERROR(
      _xlfn._xlws.FILTER(FuSa_Charger!$G$3:$G$520, FuSa_Charger!$W$3:$W$520 = $W65),
      IFERROR(
          _xlfn._xlws.FILTER(Function_14DCDC!$G$3:$G$503,Function_14DCDC!$W$3:$W$503 = $W65),
          IFERROR(
              _xlfn._xlws.FILTER(Function_Charger!$G$3:$G$510,Function_Charger!$W$3:$W$510 = $W65),
              IFERROR(
                  _xlfn._xlws.FILTER(FuSa_14DCDC!$G$3:$G$500,FuSa_14DCDC!$W$3:$W$500 = $W65),
                  IFERROR(
                      _xlfn._xlws.FILTER(FuSa_14DCDC_EFAN!$G$3:$G$500,FuSa_14DCDC_EFAN!$W$3:$W$500 = $W65),
                      IFERROR(
                          _xlfn._xlws.FILTER(FuSa_FaultInjection!$G$3:$G$500,FuSa_FaultInjection!$W$3:$W$500 = $W65),
                          IFERROR(
                              _xlfn._xlws.FILTER(Function_SCC!$G$3:$G$512,Function_SCC!$W$3:$W$512 = $W65),
                              IFERROR(
                                  _xlfn._xlws.FILTER(FuSa_FTT!$G$3:$G$500,FuSa_FTT!$W$3:$W$500 = $W65),
                                  "NA"
                           )
                       )
                   )
               )
           )
       )
   )
)</f>
        <v/>
      </c>
      <c r="H65" s="608">
        <f t="array" ref="H65">IFERROR(
      _xlfn._xlws.FILTER(FuSa_Charger!$H$3:$H$520, FuSa_Charger!$W$3:$W$520 = $W65),
      IFERROR(
          _xlfn._xlws.FILTER(Function_14DCDC!$H$3:$H$503,Function_14DCDC!$W$3:$W$503 = $W65),
          IFERROR(
              _xlfn._xlws.FILTER(Function_Charger!$H$3:$H$510,Function_Charger!$W$3:$W$510 = $W65),
              IFERROR(
                  _xlfn._xlws.FILTER(FuSa_14DCDC!$H$3:$H$500,FuSa_14DCDC!$W$3:$W$500 = $W65),
                  IFERROR(
                      _xlfn._xlws.FILTER(FuSa_14DCDC_EFAN!$H$3:$H$500,FuSa_14DCDC_EFAN!$W$3:$W$500 = $W65),
                      IFERROR(
                          _xlfn._xlws.FILTER(FuSa_FaultInjection!$H$3:$H$500,FuSa_FaultInjection!$W$3:$W$500 = $W65),
                          IFERROR(
                              _xlfn._xlws.FILTER(Function_SCC!$H$3:$H$512,Function_SCC!$W$3:$W$512 = $W65),
                              IFERROR(
                                  _xlfn._xlws.FILTER(FuSa_FTT!$H$3:$H$500,FuSa_FTT!$W$3:$W$500 = $W65),
                                  "NA"
                           )
                       )
                   )
               )
           )
       )
   )
)</f>
        <v/>
      </c>
      <c r="I65" s="608">
        <f t="array" ref="I65">IFERROR(
      _xlfn._xlws.FILTER(FuSa_Charger!$I$3:$I$520, FuSa_Charger!$W$3:$W$520 = $W65),
      IFERROR(
          _xlfn._xlws.FILTER(Function_14DCDC!$I$3:$I$503,Function_14DCDC!$W$3:$W$503 = $W65),
          IFERROR(
              _xlfn._xlws.FILTER(Function_Charger!$I$3:$I$510,Function_Charger!$W$3:$W$510 = $W65),
              IFERROR(
                  _xlfn._xlws.FILTER(FuSa_14DCDC!$I$3:$I$500,FuSa_14DCDC!$W$3:$W$500 = $W65),
                  IFERROR(
                      _xlfn._xlws.FILTER(FuSa_14DCDC_EFAN!$I$3:$I$500,FuSa_14DCDC_EFAN!$W$3:$W$500 = $W65),
                      IFERROR(
                          _xlfn._xlws.FILTER(FuSa_FaultInjection!$I$3:$I$500,FuSa_FaultInjection!$W$3:$W$500 = $W65),
                          IFERROR(
                              _xlfn._xlws.FILTER(Function_SCC!$I$3:$I$512,Function_SCC!$W$3:$W$512 = $W65),
                              IFERROR(
                                  _xlfn._xlws.FILTER(FuSa_FTT!$I$3:$I$500,FuSa_FTT!$W$3:$W$500 = $W65),
                                  "NA"
                           )
                       )
                   )
               )
           )
       )
   )
)</f>
        <v/>
      </c>
      <c r="J65" s="441" t="n"/>
      <c r="K65" s="441" t="n"/>
      <c r="L65" s="441" t="n"/>
      <c r="M65" s="441" t="n"/>
      <c r="N65" s="608">
        <f t="array" ref="N65">IFERROR(
      _xlfn._xlws.FILTER(FuSa_Charger!$O$3:$O$520, FuSa_Charger!$W$3:$W$520 = $W65),
      IFERROR(
          _xlfn._xlws.FILTER(Function_14DCDC!$O$3:$O$503,Function_14DCDC!$W$3:$W$503 = $W65),
          IFERROR(
              _xlfn._xlws.FILTER(Function_Charger!$O$3:$O$510,Function_Charger!$W$3:$W$510 = $W65),
              IFERROR(
                  _xlfn._xlws.FILTER(FuSa_14DCDC!$O$3:$O$500,FuSa_14DCDC!$W$3:$W$500 = $W65),
                  IFERROR(
                      _xlfn._xlws.FILTER(FuSa_14DCDC_EFAN!$O$3:$O$500,FuSa_14DCDC_EFAN!$W$3:$W$500 = $W65),
                      IFERROR(
                          _xlfn._xlws.FILTER(FuSa_FaultInjection!$O$3:$O$500,FuSa_FaultInjection!$W$3:$W$500 = $W65),
                          IFERROR(
                              _xlfn._xlws.FILTER(Function_SCC!$O$3:$O$512,Function_SCC!$W$3:$W$512 = $W65),
                              IFERROR(
                                  _xlfn._xlws.FILTER(FuSa_FTT!$O$3:$O$500,FuSa_FTT!$W$3:$W$500 = $W65),
                                  "NA"
                           )
                       )
                   )
               )
           )
       )
   )
)</f>
        <v/>
      </c>
      <c r="O65" s="608">
        <f t="array" ref="O65">IFERROR(
      _xlfn._xlws.FILTER(FuSa_Charger!$Q$3:$Q$520, FuSa_Charger!$W$3:$W$520 = $W65),
      IFERROR(
          _xlfn._xlws.FILTER(Function_14DCDC!$Q$3:$Q$503,Function_14DCDC!$W$3:$W$503 = $W65),
          IFERROR(
              _xlfn._xlws.FILTER(Function_Charger!$Q$3:$Q$510,Function_Charger!$W$3:$W$510 = $W65),
              IFERROR(
                  _xlfn._xlws.FILTER(FuSa_14DCDC!$Q$3:$Q$500,FuSa_14DCDC!$W$3:$W$500 = $W65),
                  IFERROR(
                      _xlfn._xlws.FILTER(FuSa_14DCDC_EFAN!$Q$3:$Q$500,FuSa_14DCDC_EFAN!$W$3:$W$500 = $W65),
                      IFERROR(
                          _xlfn._xlws.FILTER(FuSa_FaultInjection!$Q$3:$Q$500,FuSa_FaultInjection!$W$3:$W$500 = $W65),
                          IFERROR(
                              _xlfn._xlws.FILTER(Function_SCC!$Q$3:$Q$512,Function_SCC!$W$3:$W$512 = $W65),
                              IFERROR(
                                  _xlfn._xlws.FILTER(FuSa_FTT!$Q$3:$Q$500,FuSa_FTT!$W$3:$W$500 = $W65),
                                  "NA"
                           )
                       )
                   )
               )
           )
       )
   )
)</f>
        <v/>
      </c>
      <c r="P65" s="608">
        <f t="array" ref="P65">IFERROR(
      _xlfn._xlws.FILTER(FuSa_Charger!$R$3:$R$520, FuSa_Charger!$W$3:$W$520 = $W65),
      IFERROR(
          _xlfn._xlws.FILTER(Function_14DCDC!$R$3:$R$503,Function_14DCDC!$W$3:$W$503 = $W65),
          IFERROR(
              _xlfn._xlws.FILTER(Function_Charger!$R$3:$R$510,Function_Charger!$W$3:$W$510 = $W65),
              IFERROR(
                  _xlfn._xlws.FILTER(FuSa_14DCDC!$R$3:$R$500,FuSa_14DCDC!$W$3:$W$500 = $W65),
                  IFERROR(
                      _xlfn._xlws.FILTER(FuSa_14DCDC_EFAN!$R$3:$R$500,FuSa_14DCDC_EFAN!$W$3:$W$500 = $W65),
                      IFERROR(
                          _xlfn._xlws.FILTER(FuSa_FaultInjection!$R$3:$R$500,FuSa_FaultInjection!$W$3:$W$500 = $W65),
                          IFERROR(
                              _xlfn._xlws.FILTER(Function_SCC!$R$3:$R$512,Function_SCC!$W$3:$W$512 = $W65),
                              IFERROR(
                                  _xlfn._xlws.FILTER(FuSa_FTT!$R$3:$R$500,FuSa_FTT!$W$3:$W$500 = $W65),
                                  "NA"
                           )
                       )
                   )
               )
           )
       )
   )
)</f>
        <v/>
      </c>
      <c r="Q65" s="608">
        <f t="array" ref="Q65">IFERROR(
      _xlfn._xlws.FILTER(FuSa_Charger!$S$3:$S$520, FuSa_Charger!$W$3:$W$520 = $W65),
      IFERROR(
          _xlfn._xlws.FILTER(Function_14DCDC!$S$3:$S$503,Function_14DCDC!$W$3:$W$503 = $W65),
          IFERROR(
              _xlfn._xlws.FILTER(Function_Charger!$S$3:$S$510,Function_Charger!$W$3:$W$510 = $W65),
              IFERROR(
                  _xlfn._xlws.FILTER(FuSa_14DCDC!$S$3:$S$500,FuSa_14DCDC!$W$3:$W$500 = $W65),
                  IFERROR(
                      _xlfn._xlws.FILTER(FuSa_14DCDC_EFAN!$S$3:$S$500,FuSa_14DCDC_EFAN!$W$3:$W$500 = $W65),
                      IFERROR(
                          _xlfn._xlws.FILTER(FuSa_FaultInjection!$S$3:$S$500,FuSa_FaultInjection!$W$3:$W$500 = $W65),
                          IFERROR(
                              _xlfn._xlws.FILTER(Function_SCC!$S$3:$S$512,Function_SCC!$W$3:$W$512 = $W65),
                              IFERROR(
                                  _xlfn._xlws.FILTER(FuSa_FTT!$S$3:$S$500,FuSa_FTT!$W$3:$W$500 = $W65),
                                  "NA"
                           )
                       )
                   )
               )
           )
       )
   )
)</f>
        <v/>
      </c>
      <c r="R65" s="441">
        <f t="array" ref="R65">IFERROR(
      _xlfn._xlws.FILTER(FuSa_Charger!$T$3:$T$520, FuSa_Charger!$W$3:$W$520 = $W65),
      IFERROR(
          _xlfn._xlws.FILTER(Function_14DCDC!$T$3:$T$503,Function_14DCDC!$W$3:$W$503 =$W65 ),
          IFERROR(
              _xlfn._xlws.FILTER(Function_Charger!$T$3:$T$510,Function_Charger!$W$3:$W$510 = $W65),
              IFERROR(
                  _xlfn._xlws.FILTER(FuSa_14DCDC!$T$3:$T$500,FuSa_14DCDC!$W$3:$W$500 = $W65),
                  IFERROR(
                      _xlfn._xlws.FILTER(FuSa_14DCDC_EFAN!$T$3:$T$500,FuSa_14DCDC_EFAN!$W$3:$W$500 = $W65),
                      IFERROR(
                          _xlfn._xlws.FILTER(FuSa_FaultInjection!$T$3:$T$500,FuSa_FaultInjection!$W$3:$W$500 = $W65),
                          IFERROR(
                              _xlfn._xlws.FILTER(Function_SCC!$T$3:$T$512,Function_SCC!$W$3:$W$512 = $W65),
                              IFERROR(
                                  _xlfn._xlws.FILTER(FuSa_FTT!$T$3:$T$500,FuSa_FTT!$W$3:$W$500 = $W65),
                                  IFERROR(
                                       _xlfn._xlws.FILTER(FuSa_NACS!$R$3:$R$548,FuSa_NACS!$W$3:$W$548 = $W65),
                                       "NA"
                               )
                           )
                       )
                   )
               )
           )
       )
   )
)</f>
        <v/>
      </c>
      <c r="S65" s="441">
        <f t="array" ref="S65">IFERROR(
      _xlfn._xlws.FILTER(FuSa_Charger!$U$3:$U$520, FuSa_Charger!$W$3:$W$520 = $W65),
      IFERROR(
          _xlfn._xlws.FILTER(Function_14DCDC!$U$3:$U$503,Function_14DCDC!$W$3:$W$503 =$W65 ),
          IFERROR(
              _xlfn._xlws.FILTER(Function_Charger!$U$3:$U$510,Function_Charger!$W$3:$W$510 = $W65),
              IFERROR(
                  _xlfn._xlws.FILTER(FuSa_14DCDC!$U$3:$U$500,FuSa_14DCDC!$W$3:$W$500 = $W65),
                  IFERROR(
                      _xlfn._xlws.FILTER(FuSa_14DCDC_EFAN!$U$3:$U$500,FuSa_14DCDC_EFAN!$W$3:$W$500 = $W65),
                      IFERROR(
                          _xlfn._xlws.FILTER(FuSa_FaultInjection!$U$3:$U$500,FuSa_FaultInjection!$W$3:$W$500 = $W65),
                          IFERROR(
                              _xlfn._xlws.FILTER(Function_SCC!$U$3:$U$512,Function_SCC!$W$3:$W$512 = $W65),
                              IFERROR(
                                  _xlfn._xlws.FILTER(FuSa_FTT!$U$3:$U$500,FuSa_FTT!$W$3:$W$500 = $W65),
                                  IFERROR(
                                       _xlfn._xlws.FILTER(FuSa_NACS!$S$3:$S$548,FuSa_NACS!$W$3:$W$548 = $W65),
                                       "NA"
                               )
                           )
                       )
                   )
               )
           )
       )
   )
)</f>
        <v/>
      </c>
      <c r="T65" s="441">
        <f t="array" ref="T65">IFERROR(
      _xlfn._xlws.FILTER(FuSa_Charger!$V$3:$V$520, FuSa_Charger!$W$3:$W$520 = $W65),
      IFERROR(
          _xlfn._xlws.FILTER(Function_14DCDC!$V$3:$V$503,Function_14DCDC!$W$3:$W$503 =$W65 ),
          IFERROR(
              _xlfn._xlws.FILTER(Function_Charger!$V$3:$V$510,Function_Charger!$W$3:$W$510 = $W65),
              IFERROR(
                  _xlfn._xlws.FILTER(FuSa_14DCDC!$V$3:$V$500,FuSa_14DCDC!$W$3:$W$500 = $W65),
                  IFERROR(
                      _xlfn._xlws.FILTER(FuSa_14DCDC_EFAN!$V$3:$V$500,FuSa_14DCDC_EFAN!$W$3:$W$500 = $W65),
                      IFERROR(
                          _xlfn._xlws.FILTER(FuSa_FaultInjection!$V$3:$V$500,FuSa_FaultInjection!$W$3:$W$500 = $W65),
                          IFERROR(
                              _xlfn._xlws.FILTER(Function_SCC!$V$3:$V$512,Function_SCC!$W$3:$W$512 = $W65),
                              IFERROR(
                                  _xlfn._xlws.FILTER(FuSa_FTT!$V$3:$V$500,FuSa_FTT!$W$3:$W$500 = $W65),
                                  IFERROR(
                                       _xlfn._xlws.FILTER(FuSa_NACS!$T$3:$T$548,FuSa_NACS!$W$3:$W$548 = $W65),
                                       "NA"
                               )
                           )
                       )
                   )
               )
           )
       )
   )
)</f>
        <v/>
      </c>
      <c r="U65" s="848" t="inlineStr">
        <is>
          <t>No Faulty Voltage at AC Connection (SZ-AC4)</t>
        </is>
      </c>
      <c r="V65" s="877" t="n"/>
      <c r="W65" s="229" t="inlineStr">
        <is>
          <t>[SYI_AC4_003_003]AC passive discharge circuit failure detection_NACS.html</t>
        </is>
      </c>
      <c r="X65" s="841" t="n">
        <v>3</v>
      </c>
      <c r="Y65" s="249" t="n">
        <v>0</v>
      </c>
      <c r="Z65" s="249" t="n">
        <v>0</v>
      </c>
      <c r="AA65" s="249" t="n">
        <v>3</v>
      </c>
      <c r="AB65" s="849" t="n">
        <v>0.002025462962962963</v>
      </c>
      <c r="AC65" s="1180">
        <f t="array" ref="AC65">IF(
    IFERROR(
        _xlfn._xlws.FILTER(FuSa_Charger!$AC$3:$AC$519, FuSa_Charger!$W$3:$W$519 = $W65),
        IFERROR(
            _xlfn._xlws.FILTER(Function_14DCDC!$AC$3:$AC$503, Function_14DCDC!$W$3:$W$503 = $W65),
            IFERROR(
                _xlfn._xlws.FILTER(Function_Charger!$AC$3:$AC$508, Function_Charger!$W$3:$W$508 = $W65),
                IFERROR(
                    _xlfn._xlws.FILTER(FuSa_14DCDC!$AC$3:$AC$500, FuSa_14DCDC!$W$3:$W$500 = $W65),
                    IFERROR(
                        _xlfn._xlws.FILTER(FuSa_14DCDC_EFAN!$AC$3:$AC$500, FuSa_14DCDC_EFAN!$W$3:$W$500 =$W65 ),
                        IFERROR(
                            _xlfn._xlws.FILTER(FuSa_FaultInjection!$AC$3:$AC$500, FuSa_FaultInjection!$W$3:$W$500 = $W65),
                            IFERROR(
                                _xlfn._xlws.FILTER(Function_SCC!$AC$3:$AC$525, Function_SCC!$W$3:$W$525 = $W65),
                                _xlfn._xlws.FILTER(FuSa_FTT!$AC$3:$AC$500, FuSa_FTT!$W$3:$W$500 = $W65)
                            )
                        )
                    )
                )
            )
        )
    ) = 0,
    "",
    IFERROR(
        _xlfn._xlws.FILTER(FuSa_Charger!$AC$3:$AC$519, FuSa_Charger!$W$3:$W$519 = $W65),
        IFERROR(
            _xlfn._xlws.FILTER(Function_14DCDC!$AC$3:$AC$503, Function_14DCDC!$W$3:$W$503 = $W65),
            IFERROR(
                _xlfn._xlws.FILTER(Function_Charger!$AC$3:$AC$508, Function_Charger!$W$3:$W$508 = $W65),
                IFERROR(
                    _xlfn._xlws.FILTER(FuSa_14DCDC!$AC$3:$AC$500, FuSa_14DCDC!$W$3:$W$500 = $W65),
                    IFERROR(
                        _xlfn._xlws.FILTER(FuSa_14DCDC_EFAN!$AC$3:$AC$500, FuSa_14DCDC_EFAN!$W$3:$W$500 = $W65),
                        IFERROR(
                            _xlfn._xlws.FILTER(FuSa_FaultInjection!$AC$3:$AC$500, FuSa_FaultInjection!$W$3:$W$500 = $W65),
                            IFERROR(
                                _xlfn._xlws.FILTER(Function_SCC!$AC$3:$AC$525, Function_SCC!$W$3:$W$525 = $W65),
                                _xlfn._xlws.FILTER(FuSa_FTT!$AC$3:$AC$500, FuSa_FTT!$W$3:$W$500 = $W65)
                            )
                        )
                    )
                )
            )
        )
    )
)</f>
        <v/>
      </c>
      <c r="AD65" s="1181">
        <f t="array" ref="AD65">IF(
    IFERROR(
        _xlfn._xlws.FILTER(FuSa_Charger!$AD$3:$AD$519, FuSa_Charger!$W$3:$W$519 = $W65),
        IFERROR(
            _xlfn._xlws.FILTER(Function_14DCDC!$AD$3:$AD$503, Function_14DCDC!$W$3:$W$503 = $W65),
            IFERROR(
                _xlfn._xlws.FILTER(Function_Charger!$AD$3:$AD$508, Function_Charger!$W$3:$W$508 = $W65),
                IFERROR(
                    _xlfn._xlws.FILTER(FuSa_14DCDC!$AD$3:$AD$500, FuSa_14DCDC!$W$3:$W$500 = $W65),
                    IFERROR(
                        _xlfn._xlws.FILTER(FuSa_14DCDC_EFAN!$AD$3:$AD$500, FuSa_14DCDC_EFAN!$W$3:$W$500 =$W65 ),
                        IFERROR(
                            _xlfn._xlws.FILTER(FuSa_FaultInjection!$AD$3:$AD$500, FuSa_FaultInjection!$W$3:$W$500 = $W65),
                            IFERROR(
                                _xlfn._xlws.FILTER(Function_SCC!$AD$3:$AD$525, Function_SCC!$W$3:$W$525 = $W65),
                                _xlfn._xlws.FILTER(FuSa_FTT!$AD$3:$AD$500, FuSa_FTT!$W$3:$W$500 = $W65)
                            )
                        )
                    )
                )
            )
        )
    ) = 0,
    "",
    IFERROR(
        _xlfn._xlws.FILTER(FuSa_Charger!$AD$3:$AD$519, FuSa_Charger!$W$3:$W$519 = $W65),
        IFERROR(
            _xlfn._xlws.FILTER(Function_14DCDC!$AD$3:$AD$503, Function_14DCDC!$W$3:$W$503 = $W65),
            IFERROR(
                _xlfn._xlws.FILTER(Function_Charger!$AD$3:$AD$508, Function_Charger!$W$3:$W$508 = $W65),
                IFERROR(
                    _xlfn._xlws.FILTER(FuSa_14DCDC!$AD$3:$AD$500, FuSa_14DCDC!$W$3:$W$500 = $W65),
                    IFERROR(
                        _xlfn._xlws.FILTER(FuSa_14DCDC_EFAN!$AD$3:$AD$500, FuSa_14DCDC_EFAN!$W$3:$W$500 = $W65),
                        IFERROR(
                            _xlfn._xlws.FILTER(FuSa_FaultInjection!$AD$3:$AD$500, FuSa_FaultInjection!$W$3:$W$500 = $W65),
                            IFERROR(
                                _xlfn._xlws.FILTER(Function_SCC!$AD$3:$AD$525, Function_SCC!$W$3:$W$525 = $W65),
                                _xlfn._xlws.FILTER(FuSa_FTT!$AD$3:$AD$500, FuSa_FTT!$W$3:$W$500 = $W65)
                            )
                        )
                    )
                )
            )
        )
    )
)</f>
        <v/>
      </c>
      <c r="AE65" s="842" t="n"/>
      <c r="AG65" s="223" t="inlineStr"/>
      <c r="AH65" s="628" t="inlineStr"/>
      <c r="AI65" s="43" t="inlineStr"/>
      <c r="AJ65" s="43" t="inlineStr"/>
      <c r="AK65" s="43" t="inlineStr"/>
      <c r="AL65" s="266" t="n"/>
      <c r="AM65" s="231" t="n"/>
      <c r="AN65" s="765" t="n"/>
      <c r="AO65" s="223">
        <f>EXACT(W65,AG65)</f>
        <v/>
      </c>
      <c r="AP65" s="43">
        <f>EXACT(X65,AH65)</f>
        <v/>
      </c>
      <c r="AQ65" s="43">
        <f>EXACT(Y65,AI65)</f>
        <v/>
      </c>
      <c r="AR65" s="43">
        <f>EXACT(Z65,AJ65)</f>
        <v/>
      </c>
      <c r="AS65" s="266">
        <f>EXACT(AA65,AK65)</f>
        <v/>
      </c>
      <c r="AT65" t="inlineStr"/>
      <c r="AU65" t="inlineStr"/>
    </row>
    <row r="66" ht="15" customHeight="1">
      <c r="A66" s="439" t="inlineStr">
        <is>
          <t>Yes</t>
        </is>
      </c>
      <c r="B66" s="440" t="inlineStr">
        <is>
          <t>Yes</t>
        </is>
      </c>
      <c r="C66" s="445" t="inlineStr">
        <is>
          <t>Yes</t>
        </is>
      </c>
      <c r="D66" s="608">
        <f t="array" ref="D66">IFERROR(
      _xlfn._xlws.FILTER(FuSa_Charger!$D$3:$D$520, FuSa_Charger!$W$3:$W$520 = $W66),
      IFERROR(
          _xlfn._xlws.FILTER(Function_14DCDC!$D$3:$D$503,Function_14DCDC!$W$3:$W$503 = $W66),
          IFERROR(
              _xlfn._xlws.FILTER(Function_Charger!$D$3:$D$510,Function_Charger!$W$3:$W$510 = $W66),
              IFERROR(
                  _xlfn._xlws.FILTER(FuSa_14DCDC!$D$3:$D$500,FuSa_14DCDC!$W$3:$W$500 = $W66),
                  IFERROR(
                      _xlfn._xlws.FILTER(FuSa_14DCDC_EFAN!$D$3:$D$500,FuSa_14DCDC_EFAN!$W$3:$W$500 = $W66),
                      IFERROR(
                          _xlfn._xlws.FILTER(FuSa_FaultInjection!$D$3:$D$500,FuSa_FaultInjection!$W$3:$W$500 = $W66),
                          IFERROR(
                              _xlfn._xlws.FILTER(Function_SCC!$D$3:$D$512,Function_SCC!$W$3:$W$512 = $W66),
                              IFERROR(
                                  _xlfn._xlws.FILTER(FuSa_FTT!$D$3:$D$500,FuSa_FTT!$W$3:$W$500 = $W66),
                                  "NA"
                           )
                       )
                   )
               )
           )
       )
   )
)</f>
        <v/>
      </c>
      <c r="E66" s="608">
        <f t="array" ref="E66">IFERROR(
      _xlfn._xlws.FILTER(FuSa_Charger!$E$3:$E$520, FuSa_Charger!$W$3:$W$520 = $W66),
      IFERROR(
          _xlfn._xlws.FILTER(Function_14DCDC!$E$3:$E$503,Function_14DCDC!$W$3:$W$503 = $W66),
          IFERROR(
              _xlfn._xlws.FILTER(Function_Charger!$E$3:$E$510,Function_Charger!$W$3:$W$510 = $W66),
              IFERROR(
                  _xlfn._xlws.FILTER(FuSa_14DCDC!$E$3:$E$500,FuSa_14DCDC!$W$3:$W$500 = $W66),
                  IFERROR(
                      _xlfn._xlws.FILTER(FuSa_14DCDC_EFAN!$E$3:$E$500,FuSa_14DCDC_EFAN!$W$3:$W$500 = $W66),
                      IFERROR(
                          _xlfn._xlws.FILTER(FuSa_FaultInjection!$E$3:$E$500,FuSa_FaultInjection!$W$3:$W$500 = $W66),
                          IFERROR(
                              _xlfn._xlws.FILTER(Function_SCC!$E$3:$E$512,Function_SCC!$W$3:$W$512 = $W66),
                              IFERROR(
                                  _xlfn._xlws.FILTER(FuSa_FTT!$E$3:$E$500,FuSa_FTT!$W$3:$W$500 = $W66),
                                  "NA"
                           )
                       )
                   )
               )
           )
       )
   )
)</f>
        <v/>
      </c>
      <c r="F66" s="608">
        <f t="array" ref="F66">IFERROR(
      _xlfn._xlws.FILTER(FuSa_Charger!$F$3:$F$520, FuSa_Charger!$W$3:$W$520 = $W66),
      IFERROR(
          _xlfn._xlws.FILTER(Function_14DCDC!$F$3:$F$503,Function_14DCDC!$W$3:$W$503 = $W66),
          IFERROR(
              _xlfn._xlws.FILTER(Function_Charger!$F$3:$F$510,Function_Charger!$W$3:$W$510 = $W66),
              IFERROR(
                  _xlfn._xlws.FILTER(FuSa_14DCDC!$F$3:$F$500,FuSa_14DCDC!$W$3:$W$500 = $W66),
                  IFERROR(
                      _xlfn._xlws.FILTER(FuSa_14DCDC_EFAN!$F$3:$F$500,FuSa_14DCDC_EFAN!$W$3:$W$500 = $W66),
                      IFERROR(
                          _xlfn._xlws.FILTER(FuSa_FaultInjection!$F$3:$F$500,FuSa_FaultInjection!$W$3:$W$500 = $W66),
                          IFERROR(
                              _xlfn._xlws.FILTER(Function_SCC!$F$3:$F$512,Function_SCC!$W$3:$W$512 = $W66),
                              IFERROR(
                                  _xlfn._xlws.FILTER(FuSa_FTT!$F$3:$F$500,FuSa_FTT!$W$3:$W$500 = $W66),
                                  "NA"
                           )
                       )
                   )
               )
           )
       )
   )
)</f>
        <v/>
      </c>
      <c r="G66" s="608">
        <f t="array" ref="G66">IFERROR(
      _xlfn._xlws.FILTER(FuSa_Charger!$G$3:$G$520, FuSa_Charger!$W$3:$W$520 = $W66),
      IFERROR(
          _xlfn._xlws.FILTER(Function_14DCDC!$G$3:$G$503,Function_14DCDC!$W$3:$W$503 = $W66),
          IFERROR(
              _xlfn._xlws.FILTER(Function_Charger!$G$3:$G$510,Function_Charger!$W$3:$W$510 = $W66),
              IFERROR(
                  _xlfn._xlws.FILTER(FuSa_14DCDC!$G$3:$G$500,FuSa_14DCDC!$W$3:$W$500 = $W66),
                  IFERROR(
                      _xlfn._xlws.FILTER(FuSa_14DCDC_EFAN!$G$3:$G$500,FuSa_14DCDC_EFAN!$W$3:$W$500 = $W66),
                      IFERROR(
                          _xlfn._xlws.FILTER(FuSa_FaultInjection!$G$3:$G$500,FuSa_FaultInjection!$W$3:$W$500 = $W66),
                          IFERROR(
                              _xlfn._xlws.FILTER(Function_SCC!$G$3:$G$512,Function_SCC!$W$3:$W$512 = $W66),
                              IFERROR(
                                  _xlfn._xlws.FILTER(FuSa_FTT!$G$3:$G$500,FuSa_FTT!$W$3:$W$500 = $W66),
                                  "NA"
                           )
                       )
                   )
               )
           )
       )
   )
)</f>
        <v/>
      </c>
      <c r="H66" s="608">
        <f t="array" ref="H66">IFERROR(
      _xlfn._xlws.FILTER(FuSa_Charger!$H$3:$H$520, FuSa_Charger!$W$3:$W$520 = $W66),
      IFERROR(
          _xlfn._xlws.FILTER(Function_14DCDC!$H$3:$H$503,Function_14DCDC!$W$3:$W$503 = $W66),
          IFERROR(
              _xlfn._xlws.FILTER(Function_Charger!$H$3:$H$510,Function_Charger!$W$3:$W$510 = $W66),
              IFERROR(
                  _xlfn._xlws.FILTER(FuSa_14DCDC!$H$3:$H$500,FuSa_14DCDC!$W$3:$W$500 = $W66),
                  IFERROR(
                      _xlfn._xlws.FILTER(FuSa_14DCDC_EFAN!$H$3:$H$500,FuSa_14DCDC_EFAN!$W$3:$W$500 = $W66),
                      IFERROR(
                          _xlfn._xlws.FILTER(FuSa_FaultInjection!$H$3:$H$500,FuSa_FaultInjection!$W$3:$W$500 = $W66),
                          IFERROR(
                              _xlfn._xlws.FILTER(Function_SCC!$H$3:$H$512,Function_SCC!$W$3:$W$512 = $W66),
                              IFERROR(
                                  _xlfn._xlws.FILTER(FuSa_FTT!$H$3:$H$500,FuSa_FTT!$W$3:$W$500 = $W66),
                                  "NA"
                           )
                       )
                   )
               )
           )
       )
   )
)</f>
        <v/>
      </c>
      <c r="I66" s="608">
        <f t="array" ref="I66">IFERROR(
      _xlfn._xlws.FILTER(FuSa_Charger!$I$3:$I$520, FuSa_Charger!$W$3:$W$520 = $W66),
      IFERROR(
          _xlfn._xlws.FILTER(Function_14DCDC!$I$3:$I$503,Function_14DCDC!$W$3:$W$503 = $W66),
          IFERROR(
              _xlfn._xlws.FILTER(Function_Charger!$I$3:$I$510,Function_Charger!$W$3:$W$510 = $W66),
              IFERROR(
                  _xlfn._xlws.FILTER(FuSa_14DCDC!$I$3:$I$500,FuSa_14DCDC!$W$3:$W$500 = $W66),
                  IFERROR(
                      _xlfn._xlws.FILTER(FuSa_14DCDC_EFAN!$I$3:$I$500,FuSa_14DCDC_EFAN!$W$3:$W$500 = $W66),
                      IFERROR(
                          _xlfn._xlws.FILTER(FuSa_FaultInjection!$I$3:$I$500,FuSa_FaultInjection!$W$3:$W$500 = $W66),
                          IFERROR(
                              _xlfn._xlws.FILTER(Function_SCC!$I$3:$I$512,Function_SCC!$W$3:$W$512 = $W66),
                              IFERROR(
                                  _xlfn._xlws.FILTER(FuSa_FTT!$I$3:$I$500,FuSa_FTT!$W$3:$W$500 = $W66),
                                  "NA"
                           )
                       )
                   )
               )
           )
       )
   )
)</f>
        <v/>
      </c>
      <c r="J66" s="441" t="n"/>
      <c r="K66" s="441" t="n"/>
      <c r="L66" s="441" t="n"/>
      <c r="M66" s="441" t="n"/>
      <c r="N66" s="608">
        <f t="array" ref="N66">IFERROR(
      _xlfn._xlws.FILTER(FuSa_Charger!$O$3:$O$520, FuSa_Charger!$W$3:$W$520 = $W66),
      IFERROR(
          _xlfn._xlws.FILTER(Function_14DCDC!$O$3:$O$503,Function_14DCDC!$W$3:$W$503 = $W66),
          IFERROR(
              _xlfn._xlws.FILTER(Function_Charger!$O$3:$O$510,Function_Charger!$W$3:$W$510 = $W66),
              IFERROR(
                  _xlfn._xlws.FILTER(FuSa_14DCDC!$O$3:$O$500,FuSa_14DCDC!$W$3:$W$500 = $W66),
                  IFERROR(
                      _xlfn._xlws.FILTER(FuSa_14DCDC_EFAN!$O$3:$O$500,FuSa_14DCDC_EFAN!$W$3:$W$500 = $W66),
                      IFERROR(
                          _xlfn._xlws.FILTER(FuSa_FaultInjection!$O$3:$O$500,FuSa_FaultInjection!$W$3:$W$500 = $W66),
                          IFERROR(
                              _xlfn._xlws.FILTER(Function_SCC!$O$3:$O$512,Function_SCC!$W$3:$W$512 = $W66),
                              IFERROR(
                                  _xlfn._xlws.FILTER(FuSa_FTT!$O$3:$O$500,FuSa_FTT!$W$3:$W$500 = $W66),
                                  "NA"
                           )
                       )
                   )
               )
           )
       )
   )
)</f>
        <v/>
      </c>
      <c r="O66" s="608">
        <f t="array" ref="O66">IFERROR(
      _xlfn._xlws.FILTER(FuSa_Charger!$Q$3:$Q$520, FuSa_Charger!$W$3:$W$520 = $W66),
      IFERROR(
          _xlfn._xlws.FILTER(Function_14DCDC!$Q$3:$Q$503,Function_14DCDC!$W$3:$W$503 = $W66),
          IFERROR(
              _xlfn._xlws.FILTER(Function_Charger!$Q$3:$Q$510,Function_Charger!$W$3:$W$510 = $W66),
              IFERROR(
                  _xlfn._xlws.FILTER(FuSa_14DCDC!$Q$3:$Q$500,FuSa_14DCDC!$W$3:$W$500 = $W66),
                  IFERROR(
                      _xlfn._xlws.FILTER(FuSa_14DCDC_EFAN!$Q$3:$Q$500,FuSa_14DCDC_EFAN!$W$3:$W$500 = $W66),
                      IFERROR(
                          _xlfn._xlws.FILTER(FuSa_FaultInjection!$Q$3:$Q$500,FuSa_FaultInjection!$W$3:$W$500 = $W66),
                          IFERROR(
                              _xlfn._xlws.FILTER(Function_SCC!$Q$3:$Q$512,Function_SCC!$W$3:$W$512 = $W66),
                              IFERROR(
                                  _xlfn._xlws.FILTER(FuSa_FTT!$Q$3:$Q$500,FuSa_FTT!$W$3:$W$500 = $W66),
                                  "NA"
                           )
                       )
                   )
               )
           )
       )
   )
)</f>
        <v/>
      </c>
      <c r="P66" s="608">
        <f t="array" ref="P66">IFERROR(
      _xlfn._xlws.FILTER(FuSa_Charger!$R$3:$R$520, FuSa_Charger!$W$3:$W$520 = $W66),
      IFERROR(
          _xlfn._xlws.FILTER(Function_14DCDC!$R$3:$R$503,Function_14DCDC!$W$3:$W$503 = $W66),
          IFERROR(
              _xlfn._xlws.FILTER(Function_Charger!$R$3:$R$510,Function_Charger!$W$3:$W$510 = $W66),
              IFERROR(
                  _xlfn._xlws.FILTER(FuSa_14DCDC!$R$3:$R$500,FuSa_14DCDC!$W$3:$W$500 = $W66),
                  IFERROR(
                      _xlfn._xlws.FILTER(FuSa_14DCDC_EFAN!$R$3:$R$500,FuSa_14DCDC_EFAN!$W$3:$W$500 = $W66),
                      IFERROR(
                          _xlfn._xlws.FILTER(FuSa_FaultInjection!$R$3:$R$500,FuSa_FaultInjection!$W$3:$W$500 = $W66),
                          IFERROR(
                              _xlfn._xlws.FILTER(Function_SCC!$R$3:$R$512,Function_SCC!$W$3:$W$512 = $W66),
                              IFERROR(
                                  _xlfn._xlws.FILTER(FuSa_FTT!$R$3:$R$500,FuSa_FTT!$W$3:$W$500 = $W66),
                                  "NA"
                           )
                       )
                   )
               )
           )
       )
   )
)</f>
        <v/>
      </c>
      <c r="Q66" s="608">
        <f t="array" ref="Q66">IFERROR(
      _xlfn._xlws.FILTER(FuSa_Charger!$S$3:$S$520, FuSa_Charger!$W$3:$W$520 = $W66),
      IFERROR(
          _xlfn._xlws.FILTER(Function_14DCDC!$S$3:$S$503,Function_14DCDC!$W$3:$W$503 = $W66),
          IFERROR(
              _xlfn._xlws.FILTER(Function_Charger!$S$3:$S$510,Function_Charger!$W$3:$W$510 = $W66),
              IFERROR(
                  _xlfn._xlws.FILTER(FuSa_14DCDC!$S$3:$S$500,FuSa_14DCDC!$W$3:$W$500 = $W66),
                  IFERROR(
                      _xlfn._xlws.FILTER(FuSa_14DCDC_EFAN!$S$3:$S$500,FuSa_14DCDC_EFAN!$W$3:$W$500 = $W66),
                      IFERROR(
                          _xlfn._xlws.FILTER(FuSa_FaultInjection!$S$3:$S$500,FuSa_FaultInjection!$W$3:$W$500 = $W66),
                          IFERROR(
                              _xlfn._xlws.FILTER(Function_SCC!$S$3:$S$512,Function_SCC!$W$3:$W$512 = $W66),
                              IFERROR(
                                  _xlfn._xlws.FILTER(FuSa_FTT!$S$3:$S$500,FuSa_FTT!$W$3:$W$500 = $W66),
                                  "NA"
                           )
                       )
                   )
               )
           )
       )
   )
)</f>
        <v/>
      </c>
      <c r="R66" s="441">
        <f t="array" ref="R66">IFERROR(
      _xlfn._xlws.FILTER(FuSa_Charger!$T$3:$T$520, FuSa_Charger!$W$3:$W$520 = $W66),
      IFERROR(
          _xlfn._xlws.FILTER(Function_14DCDC!$T$3:$T$503,Function_14DCDC!$W$3:$W$503 =$W66 ),
          IFERROR(
              _xlfn._xlws.FILTER(Function_Charger!$T$3:$T$510,Function_Charger!$W$3:$W$510 = $W66),
              IFERROR(
                  _xlfn._xlws.FILTER(FuSa_14DCDC!$T$3:$T$500,FuSa_14DCDC!$W$3:$W$500 = $W66),
                  IFERROR(
                      _xlfn._xlws.FILTER(FuSa_14DCDC_EFAN!$T$3:$T$500,FuSa_14DCDC_EFAN!$W$3:$W$500 = $W66),
                      IFERROR(
                          _xlfn._xlws.FILTER(FuSa_FaultInjection!$T$3:$T$500,FuSa_FaultInjection!$W$3:$W$500 = $W66),
                          IFERROR(
                              _xlfn._xlws.FILTER(Function_SCC!$T$3:$T$512,Function_SCC!$W$3:$W$512 = $W66),
                              IFERROR(
                                  _xlfn._xlws.FILTER(FuSa_FTT!$T$3:$T$500,FuSa_FTT!$W$3:$W$500 = $W66),
                                  IFERROR(
                                       _xlfn._xlws.FILTER(FuSa_NACS!$R$3:$R$548,FuSa_NACS!$W$3:$W$548 = $W66),
                                       "NA"
                               )
                           )
                       )
                   )
               )
           )
       )
   )
)</f>
        <v/>
      </c>
      <c r="S66" s="441">
        <f t="array" ref="S66">IFERROR(
      _xlfn._xlws.FILTER(FuSa_Charger!$U$3:$U$520, FuSa_Charger!$W$3:$W$520 = $W66),
      IFERROR(
          _xlfn._xlws.FILTER(Function_14DCDC!$U$3:$U$503,Function_14DCDC!$W$3:$W$503 =$W66 ),
          IFERROR(
              _xlfn._xlws.FILTER(Function_Charger!$U$3:$U$510,Function_Charger!$W$3:$W$510 = $W66),
              IFERROR(
                  _xlfn._xlws.FILTER(FuSa_14DCDC!$U$3:$U$500,FuSa_14DCDC!$W$3:$W$500 = $W66),
                  IFERROR(
                      _xlfn._xlws.FILTER(FuSa_14DCDC_EFAN!$U$3:$U$500,FuSa_14DCDC_EFAN!$W$3:$W$500 = $W66),
                      IFERROR(
                          _xlfn._xlws.FILTER(FuSa_FaultInjection!$U$3:$U$500,FuSa_FaultInjection!$W$3:$W$500 = $W66),
                          IFERROR(
                              _xlfn._xlws.FILTER(Function_SCC!$U$3:$U$512,Function_SCC!$W$3:$W$512 = $W66),
                              IFERROR(
                                  _xlfn._xlws.FILTER(FuSa_FTT!$U$3:$U$500,FuSa_FTT!$W$3:$W$500 = $W66),
                                  IFERROR(
                                       _xlfn._xlws.FILTER(FuSa_NACS!$S$3:$S$548,FuSa_NACS!$W$3:$W$548 = $W66),
                                       "NA"
                               )
                           )
                       )
                   )
               )
           )
       )
   )
)</f>
        <v/>
      </c>
      <c r="T66" s="441">
        <f t="array" ref="T66">IFERROR(
      _xlfn._xlws.FILTER(FuSa_Charger!$V$3:$V$520, FuSa_Charger!$W$3:$W$520 = $W66),
      IFERROR(
          _xlfn._xlws.FILTER(Function_14DCDC!$V$3:$V$503,Function_14DCDC!$W$3:$W$503 =$W66 ),
          IFERROR(
              _xlfn._xlws.FILTER(Function_Charger!$V$3:$V$510,Function_Charger!$W$3:$W$510 = $W66),
              IFERROR(
                  _xlfn._xlws.FILTER(FuSa_14DCDC!$V$3:$V$500,FuSa_14DCDC!$W$3:$W$500 = $W66),
                  IFERROR(
                      _xlfn._xlws.FILTER(FuSa_14DCDC_EFAN!$V$3:$V$500,FuSa_14DCDC_EFAN!$W$3:$W$500 = $W66),
                      IFERROR(
                          _xlfn._xlws.FILTER(FuSa_FaultInjection!$V$3:$V$500,FuSa_FaultInjection!$W$3:$W$500 = $W66),
                          IFERROR(
                              _xlfn._xlws.FILTER(Function_SCC!$V$3:$V$512,Function_SCC!$W$3:$W$512 = $W66),
                              IFERROR(
                                  _xlfn._xlws.FILTER(FuSa_FTT!$V$3:$V$500,FuSa_FTT!$W$3:$W$500 = $W66),
                                  IFERROR(
                                       _xlfn._xlws.FILTER(FuSa_NACS!$T$3:$T$548,FuSa_NACS!$W$3:$W$548 = $W66),
                                       "NA"
                               )
                           )
                       )
                   )
               )
           )
       )
   )
)</f>
        <v/>
      </c>
      <c r="U66" s="221" t="inlineStr">
        <is>
          <t>Fault Injection</t>
        </is>
      </c>
      <c r="V66" s="506" t="n"/>
      <c r="W66" s="230" t="inlineStr">
        <is>
          <t>[SYI_001_002_0003][FP101]Confirm DCDC over temperature detection.html</t>
        </is>
      </c>
      <c r="X66" s="838" t="n">
        <v>25</v>
      </c>
      <c r="Y66" s="247" t="n">
        <v>0</v>
      </c>
      <c r="Z66" s="247" t="n">
        <v>0</v>
      </c>
      <c r="AA66" s="247" t="n">
        <v>25</v>
      </c>
      <c r="AB66" s="638" t="n"/>
      <c r="AC66" s="591">
        <f t="array" ref="AC66">IF(
    IFERROR(
        _xlfn._xlws.FILTER(FuSa_Charger!$AC$3:$AC$519, FuSa_Charger!$W$3:$W$519 = $W66),
        IFERROR(
            _xlfn._xlws.FILTER(Function_14DCDC!$AC$3:$AC$503, Function_14DCDC!$W$3:$W$503 = $W66),
            IFERROR(
                _xlfn._xlws.FILTER(Function_Charger!$AC$3:$AC$508, Function_Charger!$W$3:$W$508 = $W66),
                IFERROR(
                    _xlfn._xlws.FILTER(FuSa_14DCDC!$AC$3:$AC$500, FuSa_14DCDC!$W$3:$W$500 = $W66),
                    IFERROR(
                        _xlfn._xlws.FILTER(FuSa_14DCDC_EFAN!$AC$3:$AC$500, FuSa_14DCDC_EFAN!$W$3:$W$500 =$W66 ),
                        IFERROR(
                            _xlfn._xlws.FILTER(FuSa_FaultInjection!$AC$3:$AC$500, FuSa_FaultInjection!$W$3:$W$500 = $W66),
                            IFERROR(
                                _xlfn._xlws.FILTER(Function_SCC!$AC$3:$AC$525, Function_SCC!$W$3:$W$525 = $W66),
                                _xlfn._xlws.FILTER(FuSa_FTT!$AC$3:$AC$500, FuSa_FTT!$W$3:$W$500 = $W66)
                            )
                        )
                    )
                )
            )
        )
    ) = 0,
    "",
    IFERROR(
        _xlfn._xlws.FILTER(FuSa_Charger!$AC$3:$AC$519, FuSa_Charger!$W$3:$W$519 = $W66),
        IFERROR(
            _xlfn._xlws.FILTER(Function_14DCDC!$AC$3:$AC$503, Function_14DCDC!$W$3:$W$503 = $W66),
            IFERROR(
                _xlfn._xlws.FILTER(Function_Charger!$AC$3:$AC$508, Function_Charger!$W$3:$W$508 = $W66),
                IFERROR(
                    _xlfn._xlws.FILTER(FuSa_14DCDC!$AC$3:$AC$500, FuSa_14DCDC!$W$3:$W$500 = $W66),
                    IFERROR(
                        _xlfn._xlws.FILTER(FuSa_14DCDC_EFAN!$AC$3:$AC$500, FuSa_14DCDC_EFAN!$W$3:$W$500 = $W66),
                        IFERROR(
                            _xlfn._xlws.FILTER(FuSa_FaultInjection!$AC$3:$AC$500, FuSa_FaultInjection!$W$3:$W$500 = $W66),
                            IFERROR(
                                _xlfn._xlws.FILTER(Function_SCC!$AC$3:$AC$525, Function_SCC!$W$3:$W$525 = $W66),
                                _xlfn._xlws.FILTER(FuSa_FTT!$AC$3:$AC$500, FuSa_FTT!$W$3:$W$500 = $W66)
                            )
                        )
                    )
                )
            )
        )
    )
)</f>
        <v/>
      </c>
      <c r="AD66" s="1182">
        <f t="array" ref="AD66">IF(
    IFERROR(
        _xlfn._xlws.FILTER(FuSa_Charger!$AD$3:$AD$519, FuSa_Charger!$W$3:$W$519 = $W66),
        IFERROR(
            _xlfn._xlws.FILTER(Function_14DCDC!$AD$3:$AD$503, Function_14DCDC!$W$3:$W$503 = $W66),
            IFERROR(
                _xlfn._xlws.FILTER(Function_Charger!$AD$3:$AD$508, Function_Charger!$W$3:$W$508 = $W66),
                IFERROR(
                    _xlfn._xlws.FILTER(FuSa_14DCDC!$AD$3:$AD$500, FuSa_14DCDC!$W$3:$W$500 = $W66),
                    IFERROR(
                        _xlfn._xlws.FILTER(FuSa_14DCDC_EFAN!$AD$3:$AD$500, FuSa_14DCDC_EFAN!$W$3:$W$500 =$W66 ),
                        IFERROR(
                            _xlfn._xlws.FILTER(FuSa_FaultInjection!$AD$3:$AD$500, FuSa_FaultInjection!$W$3:$W$500 = $W66),
                            IFERROR(
                                _xlfn._xlws.FILTER(Function_SCC!$AD$3:$AD$525, Function_SCC!$W$3:$W$525 = $W66),
                                _xlfn._xlws.FILTER(FuSa_FTT!$AD$3:$AD$500, FuSa_FTT!$W$3:$W$500 = $W66)
                            )
                        )
                    )
                )
            )
        )
    ) = 0,
    "",
    IFERROR(
        _xlfn._xlws.FILTER(FuSa_Charger!$AD$3:$AD$519, FuSa_Charger!$W$3:$W$519 = $W66),
        IFERROR(
            _xlfn._xlws.FILTER(Function_14DCDC!$AD$3:$AD$503, Function_14DCDC!$W$3:$W$503 = $W66),
            IFERROR(
                _xlfn._xlws.FILTER(Function_Charger!$AD$3:$AD$508, Function_Charger!$W$3:$W$508 = $W66),
                IFERROR(
                    _xlfn._xlws.FILTER(FuSa_14DCDC!$AD$3:$AD$500, FuSa_14DCDC!$W$3:$W$500 = $W66),
                    IFERROR(
                        _xlfn._xlws.FILTER(FuSa_14DCDC_EFAN!$AD$3:$AD$500, FuSa_14DCDC_EFAN!$W$3:$W$500 = $W66),
                        IFERROR(
                            _xlfn._xlws.FILTER(FuSa_FaultInjection!$AD$3:$AD$500, FuSa_FaultInjection!$W$3:$W$500 = $W66),
                            IFERROR(
                                _xlfn._xlws.FILTER(Function_SCC!$AD$3:$AD$525, Function_SCC!$W$3:$W$525 = $W66),
                                _xlfn._xlws.FILTER(FuSa_FTT!$AD$3:$AD$500, FuSa_FTT!$W$3:$W$500 = $W66)
                            )
                        )
                    )
                )
            )
        )
    )
)</f>
        <v/>
      </c>
      <c r="AE66" s="755" t="n"/>
      <c r="AG66" s="223" t="inlineStr"/>
      <c r="AH66" s="628" t="inlineStr"/>
      <c r="AI66" s="43" t="inlineStr"/>
      <c r="AJ66" s="43" t="inlineStr"/>
      <c r="AK66" s="43" t="inlineStr"/>
      <c r="AL66" s="266" t="n"/>
      <c r="AM66" s="231" t="n"/>
      <c r="AN66" s="765" t="n"/>
      <c r="AO66" s="223">
        <f>EXACT(W66,AG66)</f>
        <v/>
      </c>
      <c r="AP66" s="43">
        <f>EXACT(X66,AH66)</f>
        <v/>
      </c>
      <c r="AQ66" s="43">
        <f>EXACT(Y66,AI66)</f>
        <v/>
      </c>
      <c r="AR66" s="43">
        <f>EXACT(Z66,AJ66)</f>
        <v/>
      </c>
      <c r="AS66" s="266">
        <f>EXACT(AA66,AK66)</f>
        <v/>
      </c>
      <c r="AT66" t="inlineStr"/>
      <c r="AU66" t="inlineStr"/>
    </row>
    <row r="67" ht="15" customHeight="1">
      <c r="A67" s="439" t="inlineStr">
        <is>
          <t>Yes</t>
        </is>
      </c>
      <c r="B67" s="440" t="inlineStr">
        <is>
          <t>Yes</t>
        </is>
      </c>
      <c r="C67" s="445" t="inlineStr">
        <is>
          <t>Yes</t>
        </is>
      </c>
      <c r="D67" s="608">
        <f t="array" ref="D67">IFERROR(
      _xlfn._xlws.FILTER(FuSa_Charger!$D$3:$D$520, FuSa_Charger!$W$3:$W$520 = $W67),
      IFERROR(
          _xlfn._xlws.FILTER(Function_14DCDC!$D$3:$D$503,Function_14DCDC!$W$3:$W$503 = $W67),
          IFERROR(
              _xlfn._xlws.FILTER(Function_Charger!$D$3:$D$510,Function_Charger!$W$3:$W$510 = $W67),
              IFERROR(
                  _xlfn._xlws.FILTER(FuSa_14DCDC!$D$3:$D$500,FuSa_14DCDC!$W$3:$W$500 = $W67),
                  IFERROR(
                      _xlfn._xlws.FILTER(FuSa_14DCDC_EFAN!$D$3:$D$500,FuSa_14DCDC_EFAN!$W$3:$W$500 = $W67),
                      IFERROR(
                          _xlfn._xlws.FILTER(FuSa_FaultInjection!$D$3:$D$500,FuSa_FaultInjection!$W$3:$W$500 = $W67),
                          IFERROR(
                              _xlfn._xlws.FILTER(Function_SCC!$D$3:$D$512,Function_SCC!$W$3:$W$512 = $W67),
                              IFERROR(
                                  _xlfn._xlws.FILTER(FuSa_FTT!$D$3:$D$500,FuSa_FTT!$W$3:$W$500 = $W67),
                                  "NA"
                           )
                       )
                   )
               )
           )
       )
   )
)</f>
        <v/>
      </c>
      <c r="E67" s="608">
        <f t="array" ref="E67">IFERROR(
      _xlfn._xlws.FILTER(FuSa_Charger!$E$3:$E$520, FuSa_Charger!$W$3:$W$520 = $W67),
      IFERROR(
          _xlfn._xlws.FILTER(Function_14DCDC!$E$3:$E$503,Function_14DCDC!$W$3:$W$503 = $W67),
          IFERROR(
              _xlfn._xlws.FILTER(Function_Charger!$E$3:$E$510,Function_Charger!$W$3:$W$510 = $W67),
              IFERROR(
                  _xlfn._xlws.FILTER(FuSa_14DCDC!$E$3:$E$500,FuSa_14DCDC!$W$3:$W$500 = $W67),
                  IFERROR(
                      _xlfn._xlws.FILTER(FuSa_14DCDC_EFAN!$E$3:$E$500,FuSa_14DCDC_EFAN!$W$3:$W$500 = $W67),
                      IFERROR(
                          _xlfn._xlws.FILTER(FuSa_FaultInjection!$E$3:$E$500,FuSa_FaultInjection!$W$3:$W$500 = $W67),
                          IFERROR(
                              _xlfn._xlws.FILTER(Function_SCC!$E$3:$E$512,Function_SCC!$W$3:$W$512 = $W67),
                              IFERROR(
                                  _xlfn._xlws.FILTER(FuSa_FTT!$E$3:$E$500,FuSa_FTT!$W$3:$W$500 = $W67),
                                  "NA"
                           )
                       )
                   )
               )
           )
       )
   )
)</f>
        <v/>
      </c>
      <c r="F67" s="608">
        <f t="array" ref="F67">IFERROR(
      _xlfn._xlws.FILTER(FuSa_Charger!$F$3:$F$520, FuSa_Charger!$W$3:$W$520 = $W67),
      IFERROR(
          _xlfn._xlws.FILTER(Function_14DCDC!$F$3:$F$503,Function_14DCDC!$W$3:$W$503 = $W67),
          IFERROR(
              _xlfn._xlws.FILTER(Function_Charger!$F$3:$F$510,Function_Charger!$W$3:$W$510 = $W67),
              IFERROR(
                  _xlfn._xlws.FILTER(FuSa_14DCDC!$F$3:$F$500,FuSa_14DCDC!$W$3:$W$500 = $W67),
                  IFERROR(
                      _xlfn._xlws.FILTER(FuSa_14DCDC_EFAN!$F$3:$F$500,FuSa_14DCDC_EFAN!$W$3:$W$500 = $W67),
                      IFERROR(
                          _xlfn._xlws.FILTER(FuSa_FaultInjection!$F$3:$F$500,FuSa_FaultInjection!$W$3:$W$500 = $W67),
                          IFERROR(
                              _xlfn._xlws.FILTER(Function_SCC!$F$3:$F$512,Function_SCC!$W$3:$W$512 = $W67),
                              IFERROR(
                                  _xlfn._xlws.FILTER(FuSa_FTT!$F$3:$F$500,FuSa_FTT!$W$3:$W$500 = $W67),
                                  "NA"
                           )
                       )
                   )
               )
           )
       )
   )
)</f>
        <v/>
      </c>
      <c r="G67" s="608">
        <f t="array" ref="G67">IFERROR(
      _xlfn._xlws.FILTER(FuSa_Charger!$G$3:$G$520, FuSa_Charger!$W$3:$W$520 = $W67),
      IFERROR(
          _xlfn._xlws.FILTER(Function_14DCDC!$G$3:$G$503,Function_14DCDC!$W$3:$W$503 = $W67),
          IFERROR(
              _xlfn._xlws.FILTER(Function_Charger!$G$3:$G$510,Function_Charger!$W$3:$W$510 = $W67),
              IFERROR(
                  _xlfn._xlws.FILTER(FuSa_14DCDC!$G$3:$G$500,FuSa_14DCDC!$W$3:$W$500 = $W67),
                  IFERROR(
                      _xlfn._xlws.FILTER(FuSa_14DCDC_EFAN!$G$3:$G$500,FuSa_14DCDC_EFAN!$W$3:$W$500 = $W67),
                      IFERROR(
                          _xlfn._xlws.FILTER(FuSa_FaultInjection!$G$3:$G$500,FuSa_FaultInjection!$W$3:$W$500 = $W67),
                          IFERROR(
                              _xlfn._xlws.FILTER(Function_SCC!$G$3:$G$512,Function_SCC!$W$3:$W$512 = $W67),
                              IFERROR(
                                  _xlfn._xlws.FILTER(FuSa_FTT!$G$3:$G$500,FuSa_FTT!$W$3:$W$500 = $W67),
                                  "NA"
                           )
                       )
                   )
               )
           )
       )
   )
)</f>
        <v/>
      </c>
      <c r="H67" s="608">
        <f t="array" ref="H67">IFERROR(
      _xlfn._xlws.FILTER(FuSa_Charger!$H$3:$H$520, FuSa_Charger!$W$3:$W$520 = $W67),
      IFERROR(
          _xlfn._xlws.FILTER(Function_14DCDC!$H$3:$H$503,Function_14DCDC!$W$3:$W$503 = $W67),
          IFERROR(
              _xlfn._xlws.FILTER(Function_Charger!$H$3:$H$510,Function_Charger!$W$3:$W$510 = $W67),
              IFERROR(
                  _xlfn._xlws.FILTER(FuSa_14DCDC!$H$3:$H$500,FuSa_14DCDC!$W$3:$W$500 = $W67),
                  IFERROR(
                      _xlfn._xlws.FILTER(FuSa_14DCDC_EFAN!$H$3:$H$500,FuSa_14DCDC_EFAN!$W$3:$W$500 = $W67),
                      IFERROR(
                          _xlfn._xlws.FILTER(FuSa_FaultInjection!$H$3:$H$500,FuSa_FaultInjection!$W$3:$W$500 = $W67),
                          IFERROR(
                              _xlfn._xlws.FILTER(Function_SCC!$H$3:$H$512,Function_SCC!$W$3:$W$512 = $W67),
                              IFERROR(
                                  _xlfn._xlws.FILTER(FuSa_FTT!$H$3:$H$500,FuSa_FTT!$W$3:$W$500 = $W67),
                                  "NA"
                           )
                       )
                   )
               )
           )
       )
   )
)</f>
        <v/>
      </c>
      <c r="I67" s="608">
        <f t="array" ref="I67">IFERROR(
      _xlfn._xlws.FILTER(FuSa_Charger!$I$3:$I$520, FuSa_Charger!$W$3:$W$520 = $W67),
      IFERROR(
          _xlfn._xlws.FILTER(Function_14DCDC!$I$3:$I$503,Function_14DCDC!$W$3:$W$503 = $W67),
          IFERROR(
              _xlfn._xlws.FILTER(Function_Charger!$I$3:$I$510,Function_Charger!$W$3:$W$510 = $W67),
              IFERROR(
                  _xlfn._xlws.FILTER(FuSa_14DCDC!$I$3:$I$500,FuSa_14DCDC!$W$3:$W$500 = $W67),
                  IFERROR(
                      _xlfn._xlws.FILTER(FuSa_14DCDC_EFAN!$I$3:$I$500,FuSa_14DCDC_EFAN!$W$3:$W$500 = $W67),
                      IFERROR(
                          _xlfn._xlws.FILTER(FuSa_FaultInjection!$I$3:$I$500,FuSa_FaultInjection!$W$3:$W$500 = $W67),
                          IFERROR(
                              _xlfn._xlws.FILTER(Function_SCC!$I$3:$I$512,Function_SCC!$W$3:$W$512 = $W67),
                              IFERROR(
                                  _xlfn._xlws.FILTER(FuSa_FTT!$I$3:$I$500,FuSa_FTT!$W$3:$W$500 = $W67),
                                  "NA"
                           )
                       )
                   )
               )
           )
       )
   )
)</f>
        <v/>
      </c>
      <c r="J67" s="441" t="n"/>
      <c r="K67" s="441" t="n"/>
      <c r="L67" s="441" t="n"/>
      <c r="M67" s="441" t="n"/>
      <c r="N67" s="608">
        <f t="array" ref="N67">IFERROR(
      _xlfn._xlws.FILTER(FuSa_Charger!$O$3:$O$520, FuSa_Charger!$W$3:$W$520 = $W67),
      IFERROR(
          _xlfn._xlws.FILTER(Function_14DCDC!$O$3:$O$503,Function_14DCDC!$W$3:$W$503 = $W67),
          IFERROR(
              _xlfn._xlws.FILTER(Function_Charger!$O$3:$O$510,Function_Charger!$W$3:$W$510 = $W67),
              IFERROR(
                  _xlfn._xlws.FILTER(FuSa_14DCDC!$O$3:$O$500,FuSa_14DCDC!$W$3:$W$500 = $W67),
                  IFERROR(
                      _xlfn._xlws.FILTER(FuSa_14DCDC_EFAN!$O$3:$O$500,FuSa_14DCDC_EFAN!$W$3:$W$500 = $W67),
                      IFERROR(
                          _xlfn._xlws.FILTER(FuSa_FaultInjection!$O$3:$O$500,FuSa_FaultInjection!$W$3:$W$500 = $W67),
                          IFERROR(
                              _xlfn._xlws.FILTER(Function_SCC!$O$3:$O$512,Function_SCC!$W$3:$W$512 = $W67),
                              IFERROR(
                                  _xlfn._xlws.FILTER(FuSa_FTT!$O$3:$O$500,FuSa_FTT!$W$3:$W$500 = $W67),
                                  "NA"
                           )
                       )
                   )
               )
           )
       )
   )
)</f>
        <v/>
      </c>
      <c r="O67" s="608">
        <f t="array" ref="O67">IFERROR(
      _xlfn._xlws.FILTER(FuSa_Charger!$Q$3:$Q$520, FuSa_Charger!$W$3:$W$520 = $W67),
      IFERROR(
          _xlfn._xlws.FILTER(Function_14DCDC!$Q$3:$Q$503,Function_14DCDC!$W$3:$W$503 = $W67),
          IFERROR(
              _xlfn._xlws.FILTER(Function_Charger!$Q$3:$Q$510,Function_Charger!$W$3:$W$510 = $W67),
              IFERROR(
                  _xlfn._xlws.FILTER(FuSa_14DCDC!$Q$3:$Q$500,FuSa_14DCDC!$W$3:$W$500 = $W67),
                  IFERROR(
                      _xlfn._xlws.FILTER(FuSa_14DCDC_EFAN!$Q$3:$Q$500,FuSa_14DCDC_EFAN!$W$3:$W$500 = $W67),
                      IFERROR(
                          _xlfn._xlws.FILTER(FuSa_FaultInjection!$Q$3:$Q$500,FuSa_FaultInjection!$W$3:$W$500 = $W67),
                          IFERROR(
                              _xlfn._xlws.FILTER(Function_SCC!$Q$3:$Q$512,Function_SCC!$W$3:$W$512 = $W67),
                              IFERROR(
                                  _xlfn._xlws.FILTER(FuSa_FTT!$Q$3:$Q$500,FuSa_FTT!$W$3:$W$500 = $W67),
                                  "NA"
                           )
                       )
                   )
               )
           )
       )
   )
)</f>
        <v/>
      </c>
      <c r="P67" s="608">
        <f t="array" ref="P67">IFERROR(
      _xlfn._xlws.FILTER(FuSa_Charger!$R$3:$R$520, FuSa_Charger!$W$3:$W$520 = $W67),
      IFERROR(
          _xlfn._xlws.FILTER(Function_14DCDC!$R$3:$R$503,Function_14DCDC!$W$3:$W$503 = $W67),
          IFERROR(
              _xlfn._xlws.FILTER(Function_Charger!$R$3:$R$510,Function_Charger!$W$3:$W$510 = $W67),
              IFERROR(
                  _xlfn._xlws.FILTER(FuSa_14DCDC!$R$3:$R$500,FuSa_14DCDC!$W$3:$W$500 = $W67),
                  IFERROR(
                      _xlfn._xlws.FILTER(FuSa_14DCDC_EFAN!$R$3:$R$500,FuSa_14DCDC_EFAN!$W$3:$W$500 = $W67),
                      IFERROR(
                          _xlfn._xlws.FILTER(FuSa_FaultInjection!$R$3:$R$500,FuSa_FaultInjection!$W$3:$W$500 = $W67),
                          IFERROR(
                              _xlfn._xlws.FILTER(Function_SCC!$R$3:$R$512,Function_SCC!$W$3:$W$512 = $W67),
                              IFERROR(
                                  _xlfn._xlws.FILTER(FuSa_FTT!$R$3:$R$500,FuSa_FTT!$W$3:$W$500 = $W67),
                                  "NA"
                           )
                       )
                   )
               )
           )
       )
   )
)</f>
        <v/>
      </c>
      <c r="Q67" s="608">
        <f t="array" ref="Q67">IFERROR(
      _xlfn._xlws.FILTER(FuSa_Charger!$S$3:$S$520, FuSa_Charger!$W$3:$W$520 = $W67),
      IFERROR(
          _xlfn._xlws.FILTER(Function_14DCDC!$S$3:$S$503,Function_14DCDC!$W$3:$W$503 = $W67),
          IFERROR(
              _xlfn._xlws.FILTER(Function_Charger!$S$3:$S$510,Function_Charger!$W$3:$W$510 = $W67),
              IFERROR(
                  _xlfn._xlws.FILTER(FuSa_14DCDC!$S$3:$S$500,FuSa_14DCDC!$W$3:$W$500 = $W67),
                  IFERROR(
                      _xlfn._xlws.FILTER(FuSa_14DCDC_EFAN!$S$3:$S$500,FuSa_14DCDC_EFAN!$W$3:$W$500 = $W67),
                      IFERROR(
                          _xlfn._xlws.FILTER(FuSa_FaultInjection!$S$3:$S$500,FuSa_FaultInjection!$W$3:$W$500 = $W67),
                          IFERROR(
                              _xlfn._xlws.FILTER(Function_SCC!$S$3:$S$512,Function_SCC!$W$3:$W$512 = $W67),
                              IFERROR(
                                  _xlfn._xlws.FILTER(FuSa_FTT!$S$3:$S$500,FuSa_FTT!$W$3:$W$500 = $W67),
                                  "NA"
                           )
                       )
                   )
               )
           )
       )
   )
)</f>
        <v/>
      </c>
      <c r="R67" s="441">
        <f t="array" ref="R67">IFERROR(
      _xlfn._xlws.FILTER(FuSa_Charger!$T$3:$T$520, FuSa_Charger!$W$3:$W$520 = $W67),
      IFERROR(
          _xlfn._xlws.FILTER(Function_14DCDC!$T$3:$T$503,Function_14DCDC!$W$3:$W$503 =$W67 ),
          IFERROR(
              _xlfn._xlws.FILTER(Function_Charger!$T$3:$T$510,Function_Charger!$W$3:$W$510 = $W67),
              IFERROR(
                  _xlfn._xlws.FILTER(FuSa_14DCDC!$T$3:$T$500,FuSa_14DCDC!$W$3:$W$500 = $W67),
                  IFERROR(
                      _xlfn._xlws.FILTER(FuSa_14DCDC_EFAN!$T$3:$T$500,FuSa_14DCDC_EFAN!$W$3:$W$500 = $W67),
                      IFERROR(
                          _xlfn._xlws.FILTER(FuSa_FaultInjection!$T$3:$T$500,FuSa_FaultInjection!$W$3:$W$500 = $W67),
                          IFERROR(
                              _xlfn._xlws.FILTER(Function_SCC!$T$3:$T$512,Function_SCC!$W$3:$W$512 = $W67),
                              IFERROR(
                                  _xlfn._xlws.FILTER(FuSa_FTT!$T$3:$T$500,FuSa_FTT!$W$3:$W$500 = $W67),
                                  IFERROR(
                                       _xlfn._xlws.FILTER(FuSa_NACS!$R$3:$R$548,FuSa_NACS!$W$3:$W$548 = $W67),
                                       "NA"
                               )
                           )
                       )
                   )
               )
           )
       )
   )
)</f>
        <v/>
      </c>
      <c r="S67" s="441">
        <f t="array" ref="S67">IFERROR(
      _xlfn._xlws.FILTER(FuSa_Charger!$U$3:$U$520, FuSa_Charger!$W$3:$W$520 = $W67),
      IFERROR(
          _xlfn._xlws.FILTER(Function_14DCDC!$U$3:$U$503,Function_14DCDC!$W$3:$W$503 =$W67 ),
          IFERROR(
              _xlfn._xlws.FILTER(Function_Charger!$U$3:$U$510,Function_Charger!$W$3:$W$510 = $W67),
              IFERROR(
                  _xlfn._xlws.FILTER(FuSa_14DCDC!$U$3:$U$500,FuSa_14DCDC!$W$3:$W$500 = $W67),
                  IFERROR(
                      _xlfn._xlws.FILTER(FuSa_14DCDC_EFAN!$U$3:$U$500,FuSa_14DCDC_EFAN!$W$3:$W$500 = $W67),
                      IFERROR(
                          _xlfn._xlws.FILTER(FuSa_FaultInjection!$U$3:$U$500,FuSa_FaultInjection!$W$3:$W$500 = $W67),
                          IFERROR(
                              _xlfn._xlws.FILTER(Function_SCC!$U$3:$U$512,Function_SCC!$W$3:$W$512 = $W67),
                              IFERROR(
                                  _xlfn._xlws.FILTER(FuSa_FTT!$U$3:$U$500,FuSa_FTT!$W$3:$W$500 = $W67),
                                  IFERROR(
                                       _xlfn._xlws.FILTER(FuSa_NACS!$S$3:$S$548,FuSa_NACS!$W$3:$W$548 = $W67),
                                       "NA"
                               )
                           )
                       )
                   )
               )
           )
       )
   )
)</f>
        <v/>
      </c>
      <c r="T67" s="441">
        <f t="array" ref="T67">IFERROR(
      _xlfn._xlws.FILTER(FuSa_Charger!$V$3:$V$520, FuSa_Charger!$W$3:$W$520 = $W67),
      IFERROR(
          _xlfn._xlws.FILTER(Function_14DCDC!$V$3:$V$503,Function_14DCDC!$W$3:$W$503 =$W67 ),
          IFERROR(
              _xlfn._xlws.FILTER(Function_Charger!$V$3:$V$510,Function_Charger!$W$3:$W$510 = $W67),
              IFERROR(
                  _xlfn._xlws.FILTER(FuSa_14DCDC!$V$3:$V$500,FuSa_14DCDC!$W$3:$W$500 = $W67),
                  IFERROR(
                      _xlfn._xlws.FILTER(FuSa_14DCDC_EFAN!$V$3:$V$500,FuSa_14DCDC_EFAN!$W$3:$W$500 = $W67),
                      IFERROR(
                          _xlfn._xlws.FILTER(FuSa_FaultInjection!$V$3:$V$500,FuSa_FaultInjection!$W$3:$W$500 = $W67),
                          IFERROR(
                              _xlfn._xlws.FILTER(Function_SCC!$V$3:$V$512,Function_SCC!$W$3:$W$512 = $W67),
                              IFERROR(
                                  _xlfn._xlws.FILTER(FuSa_FTT!$V$3:$V$500,FuSa_FTT!$W$3:$W$500 = $W67),
                                  IFERROR(
                                       _xlfn._xlws.FILTER(FuSa_NACS!$T$3:$T$548,FuSa_NACS!$W$3:$W$548 = $W67),
                                       "NA"
                               )
                           )
                       )
                   )
               )
           )
       )
   )
)</f>
        <v/>
      </c>
      <c r="U67" s="223" t="inlineStr">
        <is>
          <t>Fault Injection</t>
        </is>
      </c>
      <c r="V67" s="507" t="n"/>
      <c r="W67" s="231" t="inlineStr">
        <is>
          <t>[SYI_001_002_0004][FP102]Confirm DCDC Temp Range Check and Thermal Error Detect Check.html</t>
        </is>
      </c>
      <c r="X67" s="840" t="n">
        <v>24</v>
      </c>
      <c r="Y67" s="240" t="n">
        <v>0</v>
      </c>
      <c r="Z67" s="240" t="n">
        <v>0</v>
      </c>
      <c r="AA67" s="240" t="n">
        <v>24</v>
      </c>
      <c r="AB67" s="56" t="n"/>
      <c r="AC67" s="359">
        <f t="array" ref="AC67">IF(
    IFERROR(
        _xlfn._xlws.FILTER(FuSa_Charger!$AC$3:$AC$519, FuSa_Charger!$W$3:$W$519 = $W67),
        IFERROR(
            _xlfn._xlws.FILTER(Function_14DCDC!$AC$3:$AC$503, Function_14DCDC!$W$3:$W$503 = $W67),
            IFERROR(
                _xlfn._xlws.FILTER(Function_Charger!$AC$3:$AC$508, Function_Charger!$W$3:$W$508 = $W67),
                IFERROR(
                    _xlfn._xlws.FILTER(FuSa_14DCDC!$AC$3:$AC$500, FuSa_14DCDC!$W$3:$W$500 = $W67),
                    IFERROR(
                        _xlfn._xlws.FILTER(FuSa_14DCDC_EFAN!$AC$3:$AC$500, FuSa_14DCDC_EFAN!$W$3:$W$500 =$W67 ),
                        IFERROR(
                            _xlfn._xlws.FILTER(FuSa_FaultInjection!$AC$3:$AC$500, FuSa_FaultInjection!$W$3:$W$500 = $W67),
                            IFERROR(
                                _xlfn._xlws.FILTER(Function_SCC!$AC$3:$AC$525, Function_SCC!$W$3:$W$525 = $W67),
                                _xlfn._xlws.FILTER(FuSa_FTT!$AC$3:$AC$500, FuSa_FTT!$W$3:$W$500 = $W67)
                            )
                        )
                    )
                )
            )
        )
    ) = 0,
    "",
    IFERROR(
        _xlfn._xlws.FILTER(FuSa_Charger!$AC$3:$AC$519, FuSa_Charger!$W$3:$W$519 = $W67),
        IFERROR(
            _xlfn._xlws.FILTER(Function_14DCDC!$AC$3:$AC$503, Function_14DCDC!$W$3:$W$503 = $W67),
            IFERROR(
                _xlfn._xlws.FILTER(Function_Charger!$AC$3:$AC$508, Function_Charger!$W$3:$W$508 = $W67),
                IFERROR(
                    _xlfn._xlws.FILTER(FuSa_14DCDC!$AC$3:$AC$500, FuSa_14DCDC!$W$3:$W$500 = $W67),
                    IFERROR(
                        _xlfn._xlws.FILTER(FuSa_14DCDC_EFAN!$AC$3:$AC$500, FuSa_14DCDC_EFAN!$W$3:$W$500 = $W67),
                        IFERROR(
                            _xlfn._xlws.FILTER(FuSa_FaultInjection!$AC$3:$AC$500, FuSa_FaultInjection!$W$3:$W$500 = $W67),
                            IFERROR(
                                _xlfn._xlws.FILTER(Function_SCC!$AC$3:$AC$525, Function_SCC!$W$3:$W$525 = $W67),
                                _xlfn._xlws.FILTER(FuSa_FTT!$AC$3:$AC$500, FuSa_FTT!$W$3:$W$500 = $W67)
                            )
                        )
                    )
                )
            )
        )
    )
)</f>
        <v/>
      </c>
      <c r="AD67" s="438">
        <f t="array" ref="AD67">IF(
    IFERROR(
        _xlfn._xlws.FILTER(FuSa_Charger!$AD$3:$AD$519, FuSa_Charger!$W$3:$W$519 = $W67),
        IFERROR(
            _xlfn._xlws.FILTER(Function_14DCDC!$AD$3:$AD$503, Function_14DCDC!$W$3:$W$503 = $W67),
            IFERROR(
                _xlfn._xlws.FILTER(Function_Charger!$AD$3:$AD$508, Function_Charger!$W$3:$W$508 = $W67),
                IFERROR(
                    _xlfn._xlws.FILTER(FuSa_14DCDC!$AD$3:$AD$500, FuSa_14DCDC!$W$3:$W$500 = $W67),
                    IFERROR(
                        _xlfn._xlws.FILTER(FuSa_14DCDC_EFAN!$AD$3:$AD$500, FuSa_14DCDC_EFAN!$W$3:$W$500 =$W67 ),
                        IFERROR(
                            _xlfn._xlws.FILTER(FuSa_FaultInjection!$AD$3:$AD$500, FuSa_FaultInjection!$W$3:$W$500 = $W67),
                            IFERROR(
                                _xlfn._xlws.FILTER(Function_SCC!$AD$3:$AD$525, Function_SCC!$W$3:$W$525 = $W67),
                                _xlfn._xlws.FILTER(FuSa_FTT!$AD$3:$AD$500, FuSa_FTT!$W$3:$W$500 = $W67)
                            )
                        )
                    )
                )
            )
        )
    ) = 0,
    "",
    IFERROR(
        _xlfn._xlws.FILTER(FuSa_Charger!$AD$3:$AD$519, FuSa_Charger!$W$3:$W$519 = $W67),
        IFERROR(
            _xlfn._xlws.FILTER(Function_14DCDC!$AD$3:$AD$503, Function_14DCDC!$W$3:$W$503 = $W67),
            IFERROR(
                _xlfn._xlws.FILTER(Function_Charger!$AD$3:$AD$508, Function_Charger!$W$3:$W$508 = $W67),
                IFERROR(
                    _xlfn._xlws.FILTER(FuSa_14DCDC!$AD$3:$AD$500, FuSa_14DCDC!$W$3:$W$500 = $W67),
                    IFERROR(
                        _xlfn._xlws.FILTER(FuSa_14DCDC_EFAN!$AD$3:$AD$500, FuSa_14DCDC_EFAN!$W$3:$W$500 = $W67),
                        IFERROR(
                            _xlfn._xlws.FILTER(FuSa_FaultInjection!$AD$3:$AD$500, FuSa_FaultInjection!$W$3:$W$500 = $W67),
                            IFERROR(
                                _xlfn._xlws.FILTER(Function_SCC!$AD$3:$AD$525, Function_SCC!$W$3:$W$525 = $W67),
                                _xlfn._xlws.FILTER(FuSa_FTT!$AD$3:$AD$500, FuSa_FTT!$W$3:$W$500 = $W67)
                            )
                        )
                    )
                )
            )
        )
    )
)</f>
        <v/>
      </c>
      <c r="AE67" s="756" t="n"/>
      <c r="AG67" s="223" t="inlineStr"/>
      <c r="AH67" s="628" t="inlineStr"/>
      <c r="AI67" s="43" t="inlineStr"/>
      <c r="AJ67" s="43" t="inlineStr"/>
      <c r="AK67" s="43" t="inlineStr"/>
      <c r="AL67" s="266" t="n"/>
      <c r="AM67" s="231" t="n"/>
      <c r="AN67" s="765" t="n"/>
      <c r="AO67" s="223">
        <f>EXACT(W67,AG67)</f>
        <v/>
      </c>
      <c r="AP67" s="43">
        <f>EXACT(X67,AH67)</f>
        <v/>
      </c>
      <c r="AQ67" s="43">
        <f>EXACT(Y67,AI67)</f>
        <v/>
      </c>
      <c r="AR67" s="43">
        <f>EXACT(Z67,AJ67)</f>
        <v/>
      </c>
      <c r="AS67" s="266">
        <f>EXACT(AA67,AK67)</f>
        <v/>
      </c>
      <c r="AT67" t="inlineStr"/>
      <c r="AU67" t="inlineStr"/>
    </row>
    <row r="68" ht="15" customHeight="1">
      <c r="A68" s="439" t="inlineStr">
        <is>
          <t>Yes</t>
        </is>
      </c>
      <c r="B68" s="440" t="inlineStr">
        <is>
          <t>Yes</t>
        </is>
      </c>
      <c r="C68" s="445" t="inlineStr">
        <is>
          <t>Yes</t>
        </is>
      </c>
      <c r="D68" s="608">
        <f t="array" ref="D68">IFERROR(
      _xlfn._xlws.FILTER(FuSa_Charger!$D$3:$D$520, FuSa_Charger!$W$3:$W$520 = $W68),
      IFERROR(
          _xlfn._xlws.FILTER(Function_14DCDC!$D$3:$D$503,Function_14DCDC!$W$3:$W$503 = $W68),
          IFERROR(
              _xlfn._xlws.FILTER(Function_Charger!$D$3:$D$510,Function_Charger!$W$3:$W$510 = $W68),
              IFERROR(
                  _xlfn._xlws.FILTER(FuSa_14DCDC!$D$3:$D$500,FuSa_14DCDC!$W$3:$W$500 = $W68),
                  IFERROR(
                      _xlfn._xlws.FILTER(FuSa_14DCDC_EFAN!$D$3:$D$500,FuSa_14DCDC_EFAN!$W$3:$W$500 = $W68),
                      IFERROR(
                          _xlfn._xlws.FILTER(FuSa_FaultInjection!$D$3:$D$500,FuSa_FaultInjection!$W$3:$W$500 = $W68),
                          IFERROR(
                              _xlfn._xlws.FILTER(Function_SCC!$D$3:$D$512,Function_SCC!$W$3:$W$512 = $W68),
                              IFERROR(
                                  _xlfn._xlws.FILTER(FuSa_FTT!$D$3:$D$500,FuSa_FTT!$W$3:$W$500 = $W68),
                                  "NA"
                           )
                       )
                   )
               )
           )
       )
   )
)</f>
        <v/>
      </c>
      <c r="E68" s="608">
        <f t="array" ref="E68">IFERROR(
      _xlfn._xlws.FILTER(FuSa_Charger!$E$3:$E$520, FuSa_Charger!$W$3:$W$520 = $W68),
      IFERROR(
          _xlfn._xlws.FILTER(Function_14DCDC!$E$3:$E$503,Function_14DCDC!$W$3:$W$503 = $W68),
          IFERROR(
              _xlfn._xlws.FILTER(Function_Charger!$E$3:$E$510,Function_Charger!$W$3:$W$510 = $W68),
              IFERROR(
                  _xlfn._xlws.FILTER(FuSa_14DCDC!$E$3:$E$500,FuSa_14DCDC!$W$3:$W$500 = $W68),
                  IFERROR(
                      _xlfn._xlws.FILTER(FuSa_14DCDC_EFAN!$E$3:$E$500,FuSa_14DCDC_EFAN!$W$3:$W$500 = $W68),
                      IFERROR(
                          _xlfn._xlws.FILTER(FuSa_FaultInjection!$E$3:$E$500,FuSa_FaultInjection!$W$3:$W$500 = $W68),
                          IFERROR(
                              _xlfn._xlws.FILTER(Function_SCC!$E$3:$E$512,Function_SCC!$W$3:$W$512 = $W68),
                              IFERROR(
                                  _xlfn._xlws.FILTER(FuSa_FTT!$E$3:$E$500,FuSa_FTT!$W$3:$W$500 = $W68),
                                  "NA"
                           )
                       )
                   )
               )
           )
       )
   )
)</f>
        <v/>
      </c>
      <c r="F68" s="608">
        <f t="array" ref="F68">IFERROR(
      _xlfn._xlws.FILTER(FuSa_Charger!$F$3:$F$520, FuSa_Charger!$W$3:$W$520 = $W68),
      IFERROR(
          _xlfn._xlws.FILTER(Function_14DCDC!$F$3:$F$503,Function_14DCDC!$W$3:$W$503 = $W68),
          IFERROR(
              _xlfn._xlws.FILTER(Function_Charger!$F$3:$F$510,Function_Charger!$W$3:$W$510 = $W68),
              IFERROR(
                  _xlfn._xlws.FILTER(FuSa_14DCDC!$F$3:$F$500,FuSa_14DCDC!$W$3:$W$500 = $W68),
                  IFERROR(
                      _xlfn._xlws.FILTER(FuSa_14DCDC_EFAN!$F$3:$F$500,FuSa_14DCDC_EFAN!$W$3:$W$500 = $W68),
                      IFERROR(
                          _xlfn._xlws.FILTER(FuSa_FaultInjection!$F$3:$F$500,FuSa_FaultInjection!$W$3:$W$500 = $W68),
                          IFERROR(
                              _xlfn._xlws.FILTER(Function_SCC!$F$3:$F$512,Function_SCC!$W$3:$W$512 = $W68),
                              IFERROR(
                                  _xlfn._xlws.FILTER(FuSa_FTT!$F$3:$F$500,FuSa_FTT!$W$3:$W$500 = $W68),
                                  "NA"
                           )
                       )
                   )
               )
           )
       )
   )
)</f>
        <v/>
      </c>
      <c r="G68" s="608">
        <f t="array" ref="G68">IFERROR(
      _xlfn._xlws.FILTER(FuSa_Charger!$G$3:$G$520, FuSa_Charger!$W$3:$W$520 = $W68),
      IFERROR(
          _xlfn._xlws.FILTER(Function_14DCDC!$G$3:$G$503,Function_14DCDC!$W$3:$W$503 = $W68),
          IFERROR(
              _xlfn._xlws.FILTER(Function_Charger!$G$3:$G$510,Function_Charger!$W$3:$W$510 = $W68),
              IFERROR(
                  _xlfn._xlws.FILTER(FuSa_14DCDC!$G$3:$G$500,FuSa_14DCDC!$W$3:$W$500 = $W68),
                  IFERROR(
                      _xlfn._xlws.FILTER(FuSa_14DCDC_EFAN!$G$3:$G$500,FuSa_14DCDC_EFAN!$W$3:$W$500 = $W68),
                      IFERROR(
                          _xlfn._xlws.FILTER(FuSa_FaultInjection!$G$3:$G$500,FuSa_FaultInjection!$W$3:$W$500 = $W68),
                          IFERROR(
                              _xlfn._xlws.FILTER(Function_SCC!$G$3:$G$512,Function_SCC!$W$3:$W$512 = $W68),
                              IFERROR(
                                  _xlfn._xlws.FILTER(FuSa_FTT!$G$3:$G$500,FuSa_FTT!$W$3:$W$500 = $W68),
                                  "NA"
                           )
                       )
                   )
               )
           )
       )
   )
)</f>
        <v/>
      </c>
      <c r="H68" s="608">
        <f t="array" ref="H68">IFERROR(
      _xlfn._xlws.FILTER(FuSa_Charger!$H$3:$H$520, FuSa_Charger!$W$3:$W$520 = $W68),
      IFERROR(
          _xlfn._xlws.FILTER(Function_14DCDC!$H$3:$H$503,Function_14DCDC!$W$3:$W$503 = $W68),
          IFERROR(
              _xlfn._xlws.FILTER(Function_Charger!$H$3:$H$510,Function_Charger!$W$3:$W$510 = $W68),
              IFERROR(
                  _xlfn._xlws.FILTER(FuSa_14DCDC!$H$3:$H$500,FuSa_14DCDC!$W$3:$W$500 = $W68),
                  IFERROR(
                      _xlfn._xlws.FILTER(FuSa_14DCDC_EFAN!$H$3:$H$500,FuSa_14DCDC_EFAN!$W$3:$W$500 = $W68),
                      IFERROR(
                          _xlfn._xlws.FILTER(FuSa_FaultInjection!$H$3:$H$500,FuSa_FaultInjection!$W$3:$W$500 = $W68),
                          IFERROR(
                              _xlfn._xlws.FILTER(Function_SCC!$H$3:$H$512,Function_SCC!$W$3:$W$512 = $W68),
                              IFERROR(
                                  _xlfn._xlws.FILTER(FuSa_FTT!$H$3:$H$500,FuSa_FTT!$W$3:$W$500 = $W68),
                                  "NA"
                           )
                       )
                   )
               )
           )
       )
   )
)</f>
        <v/>
      </c>
      <c r="I68" s="608">
        <f t="array" ref="I68">IFERROR(
      _xlfn._xlws.FILTER(FuSa_Charger!$I$3:$I$520, FuSa_Charger!$W$3:$W$520 = $W68),
      IFERROR(
          _xlfn._xlws.FILTER(Function_14DCDC!$I$3:$I$503,Function_14DCDC!$W$3:$W$503 = $W68),
          IFERROR(
              _xlfn._xlws.FILTER(Function_Charger!$I$3:$I$510,Function_Charger!$W$3:$W$510 = $W68),
              IFERROR(
                  _xlfn._xlws.FILTER(FuSa_14DCDC!$I$3:$I$500,FuSa_14DCDC!$W$3:$W$500 = $W68),
                  IFERROR(
                      _xlfn._xlws.FILTER(FuSa_14DCDC_EFAN!$I$3:$I$500,FuSa_14DCDC_EFAN!$W$3:$W$500 = $W68),
                      IFERROR(
                          _xlfn._xlws.FILTER(FuSa_FaultInjection!$I$3:$I$500,FuSa_FaultInjection!$W$3:$W$500 = $W68),
                          IFERROR(
                              _xlfn._xlws.FILTER(Function_SCC!$I$3:$I$512,Function_SCC!$W$3:$W$512 = $W68),
                              IFERROR(
                                  _xlfn._xlws.FILTER(FuSa_FTT!$I$3:$I$500,FuSa_FTT!$W$3:$W$500 = $W68),
                                  "NA"
                           )
                       )
                   )
               )
           )
       )
   )
)</f>
        <v/>
      </c>
      <c r="J68" s="441" t="n"/>
      <c r="K68" s="441" t="n"/>
      <c r="L68" s="441" t="n"/>
      <c r="M68" s="441" t="n"/>
      <c r="N68" s="608">
        <f t="array" ref="N68">IFERROR(
      _xlfn._xlws.FILTER(FuSa_Charger!$O$3:$O$520, FuSa_Charger!$W$3:$W$520 = $W68),
      IFERROR(
          _xlfn._xlws.FILTER(Function_14DCDC!$O$3:$O$503,Function_14DCDC!$W$3:$W$503 = $W68),
          IFERROR(
              _xlfn._xlws.FILTER(Function_Charger!$O$3:$O$510,Function_Charger!$W$3:$W$510 = $W68),
              IFERROR(
                  _xlfn._xlws.FILTER(FuSa_14DCDC!$O$3:$O$500,FuSa_14DCDC!$W$3:$W$500 = $W68),
                  IFERROR(
                      _xlfn._xlws.FILTER(FuSa_14DCDC_EFAN!$O$3:$O$500,FuSa_14DCDC_EFAN!$W$3:$W$500 = $W68),
                      IFERROR(
                          _xlfn._xlws.FILTER(FuSa_FaultInjection!$O$3:$O$500,FuSa_FaultInjection!$W$3:$W$500 = $W68),
                          IFERROR(
                              _xlfn._xlws.FILTER(Function_SCC!$O$3:$O$512,Function_SCC!$W$3:$W$512 = $W68),
                              IFERROR(
                                  _xlfn._xlws.FILTER(FuSa_FTT!$O$3:$O$500,FuSa_FTT!$W$3:$W$500 = $W68),
                                  "NA"
                           )
                       )
                   )
               )
           )
       )
   )
)</f>
        <v/>
      </c>
      <c r="O68" s="608">
        <f t="array" ref="O68">IFERROR(
      _xlfn._xlws.FILTER(FuSa_Charger!$Q$3:$Q$520, FuSa_Charger!$W$3:$W$520 = $W68),
      IFERROR(
          _xlfn._xlws.FILTER(Function_14DCDC!$Q$3:$Q$503,Function_14DCDC!$W$3:$W$503 = $W68),
          IFERROR(
              _xlfn._xlws.FILTER(Function_Charger!$Q$3:$Q$510,Function_Charger!$W$3:$W$510 = $W68),
              IFERROR(
                  _xlfn._xlws.FILTER(FuSa_14DCDC!$Q$3:$Q$500,FuSa_14DCDC!$W$3:$W$500 = $W68),
                  IFERROR(
                      _xlfn._xlws.FILTER(FuSa_14DCDC_EFAN!$Q$3:$Q$500,FuSa_14DCDC_EFAN!$W$3:$W$500 = $W68),
                      IFERROR(
                          _xlfn._xlws.FILTER(FuSa_FaultInjection!$Q$3:$Q$500,FuSa_FaultInjection!$W$3:$W$500 = $W68),
                          IFERROR(
                              _xlfn._xlws.FILTER(Function_SCC!$Q$3:$Q$512,Function_SCC!$W$3:$W$512 = $W68),
                              IFERROR(
                                  _xlfn._xlws.FILTER(FuSa_FTT!$Q$3:$Q$500,FuSa_FTT!$W$3:$W$500 = $W68),
                                  "NA"
                           )
                       )
                   )
               )
           )
       )
   )
)</f>
        <v/>
      </c>
      <c r="P68" s="608">
        <f t="array" ref="P68">IFERROR(
      _xlfn._xlws.FILTER(FuSa_Charger!$R$3:$R$520, FuSa_Charger!$W$3:$W$520 = $W68),
      IFERROR(
          _xlfn._xlws.FILTER(Function_14DCDC!$R$3:$R$503,Function_14DCDC!$W$3:$W$503 = $W68),
          IFERROR(
              _xlfn._xlws.FILTER(Function_Charger!$R$3:$R$510,Function_Charger!$W$3:$W$510 = $W68),
              IFERROR(
                  _xlfn._xlws.FILTER(FuSa_14DCDC!$R$3:$R$500,FuSa_14DCDC!$W$3:$W$500 = $W68),
                  IFERROR(
                      _xlfn._xlws.FILTER(FuSa_14DCDC_EFAN!$R$3:$R$500,FuSa_14DCDC_EFAN!$W$3:$W$500 = $W68),
                      IFERROR(
                          _xlfn._xlws.FILTER(FuSa_FaultInjection!$R$3:$R$500,FuSa_FaultInjection!$W$3:$W$500 = $W68),
                          IFERROR(
                              _xlfn._xlws.FILTER(Function_SCC!$R$3:$R$512,Function_SCC!$W$3:$W$512 = $W68),
                              IFERROR(
                                  _xlfn._xlws.FILTER(FuSa_FTT!$R$3:$R$500,FuSa_FTT!$W$3:$W$500 = $W68),
                                  "NA"
                           )
                       )
                   )
               )
           )
       )
   )
)</f>
        <v/>
      </c>
      <c r="Q68" s="608">
        <f t="array" ref="Q68">IFERROR(
      _xlfn._xlws.FILTER(FuSa_Charger!$S$3:$S$520, FuSa_Charger!$W$3:$W$520 = $W68),
      IFERROR(
          _xlfn._xlws.FILTER(Function_14DCDC!$S$3:$S$503,Function_14DCDC!$W$3:$W$503 = $W68),
          IFERROR(
              _xlfn._xlws.FILTER(Function_Charger!$S$3:$S$510,Function_Charger!$W$3:$W$510 = $W68),
              IFERROR(
                  _xlfn._xlws.FILTER(FuSa_14DCDC!$S$3:$S$500,FuSa_14DCDC!$W$3:$W$500 = $W68),
                  IFERROR(
                      _xlfn._xlws.FILTER(FuSa_14DCDC_EFAN!$S$3:$S$500,FuSa_14DCDC_EFAN!$W$3:$W$500 = $W68),
                      IFERROR(
                          _xlfn._xlws.FILTER(FuSa_FaultInjection!$S$3:$S$500,FuSa_FaultInjection!$W$3:$W$500 = $W68),
                          IFERROR(
                              _xlfn._xlws.FILTER(Function_SCC!$S$3:$S$512,Function_SCC!$W$3:$W$512 = $W68),
                              IFERROR(
                                  _xlfn._xlws.FILTER(FuSa_FTT!$S$3:$S$500,FuSa_FTT!$W$3:$W$500 = $W68),
                                  "NA"
                           )
                       )
                   )
               )
           )
       )
   )
)</f>
        <v/>
      </c>
      <c r="R68" s="441">
        <f t="array" ref="R68">IFERROR(
      _xlfn._xlws.FILTER(FuSa_Charger!$T$3:$T$520, FuSa_Charger!$W$3:$W$520 = $W68),
      IFERROR(
          _xlfn._xlws.FILTER(Function_14DCDC!$T$3:$T$503,Function_14DCDC!$W$3:$W$503 =$W68 ),
          IFERROR(
              _xlfn._xlws.FILTER(Function_Charger!$T$3:$T$510,Function_Charger!$W$3:$W$510 = $W68),
              IFERROR(
                  _xlfn._xlws.FILTER(FuSa_14DCDC!$T$3:$T$500,FuSa_14DCDC!$W$3:$W$500 = $W68),
                  IFERROR(
                      _xlfn._xlws.FILTER(FuSa_14DCDC_EFAN!$T$3:$T$500,FuSa_14DCDC_EFAN!$W$3:$W$500 = $W68),
                      IFERROR(
                          _xlfn._xlws.FILTER(FuSa_FaultInjection!$T$3:$T$500,FuSa_FaultInjection!$W$3:$W$500 = $W68),
                          IFERROR(
                              _xlfn._xlws.FILTER(Function_SCC!$T$3:$T$512,Function_SCC!$W$3:$W$512 = $W68),
                              IFERROR(
                                  _xlfn._xlws.FILTER(FuSa_FTT!$T$3:$T$500,FuSa_FTT!$W$3:$W$500 = $W68),
                                  IFERROR(
                                       _xlfn._xlws.FILTER(FuSa_NACS!$R$3:$R$548,FuSa_NACS!$W$3:$W$548 = $W68),
                                       "NA"
                               )
                           )
                       )
                   )
               )
           )
       )
   )
)</f>
        <v/>
      </c>
      <c r="S68" s="441">
        <f t="array" ref="S68">IFERROR(
      _xlfn._xlws.FILTER(FuSa_Charger!$U$3:$U$520, FuSa_Charger!$W$3:$W$520 = $W68),
      IFERROR(
          _xlfn._xlws.FILTER(Function_14DCDC!$U$3:$U$503,Function_14DCDC!$W$3:$W$503 =$W68 ),
          IFERROR(
              _xlfn._xlws.FILTER(Function_Charger!$U$3:$U$510,Function_Charger!$W$3:$W$510 = $W68),
              IFERROR(
                  _xlfn._xlws.FILTER(FuSa_14DCDC!$U$3:$U$500,FuSa_14DCDC!$W$3:$W$500 = $W68),
                  IFERROR(
                      _xlfn._xlws.FILTER(FuSa_14DCDC_EFAN!$U$3:$U$500,FuSa_14DCDC_EFAN!$W$3:$W$500 = $W68),
                      IFERROR(
                          _xlfn._xlws.FILTER(FuSa_FaultInjection!$U$3:$U$500,FuSa_FaultInjection!$W$3:$W$500 = $W68),
                          IFERROR(
                              _xlfn._xlws.FILTER(Function_SCC!$U$3:$U$512,Function_SCC!$W$3:$W$512 = $W68),
                              IFERROR(
                                  _xlfn._xlws.FILTER(FuSa_FTT!$U$3:$U$500,FuSa_FTT!$W$3:$W$500 = $W68),
                                  IFERROR(
                                       _xlfn._xlws.FILTER(FuSa_NACS!$S$3:$S$548,FuSa_NACS!$W$3:$W$548 = $W68),
                                       "NA"
                               )
                           )
                       )
                   )
               )
           )
       )
   )
)</f>
        <v/>
      </c>
      <c r="T68" s="441">
        <f t="array" ref="T68">IFERROR(
      _xlfn._xlws.FILTER(FuSa_Charger!$V$3:$V$520, FuSa_Charger!$W$3:$W$520 = $W68),
      IFERROR(
          _xlfn._xlws.FILTER(Function_14DCDC!$V$3:$V$503,Function_14DCDC!$W$3:$W$503 =$W68 ),
          IFERROR(
              _xlfn._xlws.FILTER(Function_Charger!$V$3:$V$510,Function_Charger!$W$3:$W$510 = $W68),
              IFERROR(
                  _xlfn._xlws.FILTER(FuSa_14DCDC!$V$3:$V$500,FuSa_14DCDC!$W$3:$W$500 = $W68),
                  IFERROR(
                      _xlfn._xlws.FILTER(FuSa_14DCDC_EFAN!$V$3:$V$500,FuSa_14DCDC_EFAN!$W$3:$W$500 = $W68),
                      IFERROR(
                          _xlfn._xlws.FILTER(FuSa_FaultInjection!$V$3:$V$500,FuSa_FaultInjection!$W$3:$W$500 = $W68),
                          IFERROR(
                              _xlfn._xlws.FILTER(Function_SCC!$V$3:$V$512,Function_SCC!$W$3:$W$512 = $W68),
                              IFERROR(
                                  _xlfn._xlws.FILTER(FuSa_FTT!$V$3:$V$500,FuSa_FTT!$W$3:$W$500 = $W68),
                                  IFERROR(
                                       _xlfn._xlws.FILTER(FuSa_NACS!$T$3:$T$548,FuSa_NACS!$W$3:$W$548 = $W68),
                                       "NA"
                               )
                           )
                       )
                   )
               )
           )
       )
   )
)</f>
        <v/>
      </c>
      <c r="U68" s="223" t="inlineStr">
        <is>
          <t>Fault Injection</t>
        </is>
      </c>
      <c r="V68" s="507" t="n"/>
      <c r="W68" s="231" t="inlineStr">
        <is>
          <t>[SYI_001_002_0004][FP102]Confirm DCDC Temp Range Check and Thermal Error Detect Check_CR924.html</t>
        </is>
      </c>
      <c r="X68" s="840" t="n">
        <v>26</v>
      </c>
      <c r="Y68" s="240" t="n">
        <v>0</v>
      </c>
      <c r="Z68" s="240" t="n">
        <v>0</v>
      </c>
      <c r="AA68" s="240" t="n">
        <v>26</v>
      </c>
      <c r="AB68" s="56" t="n"/>
      <c r="AC68" s="359">
        <f t="array" ref="AC68">IF(
    IFERROR(
        _xlfn._xlws.FILTER(FuSa_Charger!$AC$3:$AC$519, FuSa_Charger!$W$3:$W$519 = $W68),
        IFERROR(
            _xlfn._xlws.FILTER(Function_14DCDC!$AC$3:$AC$503, Function_14DCDC!$W$3:$W$503 = $W68),
            IFERROR(
                _xlfn._xlws.FILTER(Function_Charger!$AC$3:$AC$508, Function_Charger!$W$3:$W$508 = $W68),
                IFERROR(
                    _xlfn._xlws.FILTER(FuSa_14DCDC!$AC$3:$AC$500, FuSa_14DCDC!$W$3:$W$500 = $W68),
                    IFERROR(
                        _xlfn._xlws.FILTER(FuSa_14DCDC_EFAN!$AC$3:$AC$500, FuSa_14DCDC_EFAN!$W$3:$W$500 =$W68 ),
                        IFERROR(
                            _xlfn._xlws.FILTER(FuSa_FaultInjection!$AC$3:$AC$500, FuSa_FaultInjection!$W$3:$W$500 = $W68),
                            IFERROR(
                                _xlfn._xlws.FILTER(Function_SCC!$AC$3:$AC$525, Function_SCC!$W$3:$W$525 = $W68),
                                _xlfn._xlws.FILTER(FuSa_FTT!$AC$3:$AC$500, FuSa_FTT!$W$3:$W$500 = $W68)
                            )
                        )
                    )
                )
            )
        )
    ) = 0,
    "",
    IFERROR(
        _xlfn._xlws.FILTER(FuSa_Charger!$AC$3:$AC$519, FuSa_Charger!$W$3:$W$519 = $W68),
        IFERROR(
            _xlfn._xlws.FILTER(Function_14DCDC!$AC$3:$AC$503, Function_14DCDC!$W$3:$W$503 = $W68),
            IFERROR(
                _xlfn._xlws.FILTER(Function_Charger!$AC$3:$AC$508, Function_Charger!$W$3:$W$508 = $W68),
                IFERROR(
                    _xlfn._xlws.FILTER(FuSa_14DCDC!$AC$3:$AC$500, FuSa_14DCDC!$W$3:$W$500 = $W68),
                    IFERROR(
                        _xlfn._xlws.FILTER(FuSa_14DCDC_EFAN!$AC$3:$AC$500, FuSa_14DCDC_EFAN!$W$3:$W$500 = $W68),
                        IFERROR(
                            _xlfn._xlws.FILTER(FuSa_FaultInjection!$AC$3:$AC$500, FuSa_FaultInjection!$W$3:$W$500 = $W68),
                            IFERROR(
                                _xlfn._xlws.FILTER(Function_SCC!$AC$3:$AC$525, Function_SCC!$W$3:$W$525 = $W68),
                                _xlfn._xlws.FILTER(FuSa_FTT!$AC$3:$AC$500, FuSa_FTT!$W$3:$W$500 = $W68)
                            )
                        )
                    )
                )
            )
        )
    )
)</f>
        <v/>
      </c>
      <c r="AD68" s="438">
        <f t="array" ref="AD68">IF(
    IFERROR(
        _xlfn._xlws.FILTER(FuSa_Charger!$AD$3:$AD$519, FuSa_Charger!$W$3:$W$519 = $W68),
        IFERROR(
            _xlfn._xlws.FILTER(Function_14DCDC!$AD$3:$AD$503, Function_14DCDC!$W$3:$W$503 = $W68),
            IFERROR(
                _xlfn._xlws.FILTER(Function_Charger!$AD$3:$AD$508, Function_Charger!$W$3:$W$508 = $W68),
                IFERROR(
                    _xlfn._xlws.FILTER(FuSa_14DCDC!$AD$3:$AD$500, FuSa_14DCDC!$W$3:$W$500 = $W68),
                    IFERROR(
                        _xlfn._xlws.FILTER(FuSa_14DCDC_EFAN!$AD$3:$AD$500, FuSa_14DCDC_EFAN!$W$3:$W$500 =$W68 ),
                        IFERROR(
                            _xlfn._xlws.FILTER(FuSa_FaultInjection!$AD$3:$AD$500, FuSa_FaultInjection!$W$3:$W$500 = $W68),
                            IFERROR(
                                _xlfn._xlws.FILTER(Function_SCC!$AD$3:$AD$525, Function_SCC!$W$3:$W$525 = $W68),
                                _xlfn._xlws.FILTER(FuSa_FTT!$AD$3:$AD$500, FuSa_FTT!$W$3:$W$500 = $W68)
                            )
                        )
                    )
                )
            )
        )
    ) = 0,
    "",
    IFERROR(
        _xlfn._xlws.FILTER(FuSa_Charger!$AD$3:$AD$519, FuSa_Charger!$W$3:$W$519 = $W68),
        IFERROR(
            _xlfn._xlws.FILTER(Function_14DCDC!$AD$3:$AD$503, Function_14DCDC!$W$3:$W$503 = $W68),
            IFERROR(
                _xlfn._xlws.FILTER(Function_Charger!$AD$3:$AD$508, Function_Charger!$W$3:$W$508 = $W68),
                IFERROR(
                    _xlfn._xlws.FILTER(FuSa_14DCDC!$AD$3:$AD$500, FuSa_14DCDC!$W$3:$W$500 = $W68),
                    IFERROR(
                        _xlfn._xlws.FILTER(FuSa_14DCDC_EFAN!$AD$3:$AD$500, FuSa_14DCDC_EFAN!$W$3:$W$500 = $W68),
                        IFERROR(
                            _xlfn._xlws.FILTER(FuSa_FaultInjection!$AD$3:$AD$500, FuSa_FaultInjection!$W$3:$W$500 = $W68),
                            IFERROR(
                                _xlfn._xlws.FILTER(Function_SCC!$AD$3:$AD$525, Function_SCC!$W$3:$W$525 = $W68),
                                _xlfn._xlws.FILTER(FuSa_FTT!$AD$3:$AD$500, FuSa_FTT!$W$3:$W$500 = $W68)
                            )
                        )
                    )
                )
            )
        )
    )
)</f>
        <v/>
      </c>
      <c r="AE68" s="756" t="n"/>
      <c r="AG68" s="223" t="inlineStr"/>
      <c r="AH68" s="628" t="inlineStr"/>
      <c r="AI68" s="43" t="inlineStr"/>
      <c r="AJ68" s="43" t="inlineStr"/>
      <c r="AK68" s="43" t="inlineStr"/>
      <c r="AL68" s="266" t="n"/>
      <c r="AM68" s="231" t="n"/>
      <c r="AN68" s="765" t="n"/>
      <c r="AO68" s="223">
        <f>EXACT(W68,AG68)</f>
        <v/>
      </c>
      <c r="AP68" s="43">
        <f>EXACT(X68,AH68)</f>
        <v/>
      </c>
      <c r="AQ68" s="43">
        <f>EXACT(Y68,AI68)</f>
        <v/>
      </c>
      <c r="AR68" s="43">
        <f>EXACT(Z68,AJ68)</f>
        <v/>
      </c>
      <c r="AS68" s="266">
        <f>EXACT(AA68,AK68)</f>
        <v/>
      </c>
      <c r="AT68" t="inlineStr"/>
      <c r="AU68" t="inlineStr"/>
    </row>
    <row r="69" ht="15" customHeight="1">
      <c r="A69" s="439" t="inlineStr">
        <is>
          <t>Yes</t>
        </is>
      </c>
      <c r="B69" s="440" t="inlineStr">
        <is>
          <t>Yes</t>
        </is>
      </c>
      <c r="C69" s="445" t="inlineStr">
        <is>
          <t>Yes</t>
        </is>
      </c>
      <c r="D69" s="608">
        <f t="array" ref="D69">IFERROR(
      _xlfn._xlws.FILTER(FuSa_Charger!$D$3:$D$520, FuSa_Charger!$W$3:$W$520 = $W69),
      IFERROR(
          _xlfn._xlws.FILTER(Function_14DCDC!$D$3:$D$503,Function_14DCDC!$W$3:$W$503 = $W69),
          IFERROR(
              _xlfn._xlws.FILTER(Function_Charger!$D$3:$D$510,Function_Charger!$W$3:$W$510 = $W69),
              IFERROR(
                  _xlfn._xlws.FILTER(FuSa_14DCDC!$D$3:$D$500,FuSa_14DCDC!$W$3:$W$500 = $W69),
                  IFERROR(
                      _xlfn._xlws.FILTER(FuSa_14DCDC_EFAN!$D$3:$D$500,FuSa_14DCDC_EFAN!$W$3:$W$500 = $W69),
                      IFERROR(
                          _xlfn._xlws.FILTER(FuSa_FaultInjection!$D$3:$D$500,FuSa_FaultInjection!$W$3:$W$500 = $W69),
                          IFERROR(
                              _xlfn._xlws.FILTER(Function_SCC!$D$3:$D$512,Function_SCC!$W$3:$W$512 = $W69),
                              IFERROR(
                                  _xlfn._xlws.FILTER(FuSa_FTT!$D$3:$D$500,FuSa_FTT!$W$3:$W$500 = $W69),
                                  "NA"
                           )
                       )
                   )
               )
           )
       )
   )
)</f>
        <v/>
      </c>
      <c r="E69" s="608">
        <f t="array" ref="E69">IFERROR(
      _xlfn._xlws.FILTER(FuSa_Charger!$E$3:$E$520, FuSa_Charger!$W$3:$W$520 = $W69),
      IFERROR(
          _xlfn._xlws.FILTER(Function_14DCDC!$E$3:$E$503,Function_14DCDC!$W$3:$W$503 = $W69),
          IFERROR(
              _xlfn._xlws.FILTER(Function_Charger!$E$3:$E$510,Function_Charger!$W$3:$W$510 = $W69),
              IFERROR(
                  _xlfn._xlws.FILTER(FuSa_14DCDC!$E$3:$E$500,FuSa_14DCDC!$W$3:$W$500 = $W69),
                  IFERROR(
                      _xlfn._xlws.FILTER(FuSa_14DCDC_EFAN!$E$3:$E$500,FuSa_14DCDC_EFAN!$W$3:$W$500 = $W69),
                      IFERROR(
                          _xlfn._xlws.FILTER(FuSa_FaultInjection!$E$3:$E$500,FuSa_FaultInjection!$W$3:$W$500 = $W69),
                          IFERROR(
                              _xlfn._xlws.FILTER(Function_SCC!$E$3:$E$512,Function_SCC!$W$3:$W$512 = $W69),
                              IFERROR(
                                  _xlfn._xlws.FILTER(FuSa_FTT!$E$3:$E$500,FuSa_FTT!$W$3:$W$500 = $W69),
                                  "NA"
                           )
                       )
                   )
               )
           )
       )
   )
)</f>
        <v/>
      </c>
      <c r="F69" s="608">
        <f t="array" ref="F69">IFERROR(
      _xlfn._xlws.FILTER(FuSa_Charger!$F$3:$F$520, FuSa_Charger!$W$3:$W$520 = $W69),
      IFERROR(
          _xlfn._xlws.FILTER(Function_14DCDC!$F$3:$F$503,Function_14DCDC!$W$3:$W$503 = $W69),
          IFERROR(
              _xlfn._xlws.FILTER(Function_Charger!$F$3:$F$510,Function_Charger!$W$3:$W$510 = $W69),
              IFERROR(
                  _xlfn._xlws.FILTER(FuSa_14DCDC!$F$3:$F$500,FuSa_14DCDC!$W$3:$W$500 = $W69),
                  IFERROR(
                      _xlfn._xlws.FILTER(FuSa_14DCDC_EFAN!$F$3:$F$500,FuSa_14DCDC_EFAN!$W$3:$W$500 = $W69),
                      IFERROR(
                          _xlfn._xlws.FILTER(FuSa_FaultInjection!$F$3:$F$500,FuSa_FaultInjection!$W$3:$W$500 = $W69),
                          IFERROR(
                              _xlfn._xlws.FILTER(Function_SCC!$F$3:$F$512,Function_SCC!$W$3:$W$512 = $W69),
                              IFERROR(
                                  _xlfn._xlws.FILTER(FuSa_FTT!$F$3:$F$500,FuSa_FTT!$W$3:$W$500 = $W69),
                                  "NA"
                           )
                       )
                   )
               )
           )
       )
   )
)</f>
        <v/>
      </c>
      <c r="G69" s="608">
        <f t="array" ref="G69">IFERROR(
      _xlfn._xlws.FILTER(FuSa_Charger!$G$3:$G$520, FuSa_Charger!$W$3:$W$520 = $W69),
      IFERROR(
          _xlfn._xlws.FILTER(Function_14DCDC!$G$3:$G$503,Function_14DCDC!$W$3:$W$503 = $W69),
          IFERROR(
              _xlfn._xlws.FILTER(Function_Charger!$G$3:$G$510,Function_Charger!$W$3:$W$510 = $W69),
              IFERROR(
                  _xlfn._xlws.FILTER(FuSa_14DCDC!$G$3:$G$500,FuSa_14DCDC!$W$3:$W$500 = $W69),
                  IFERROR(
                      _xlfn._xlws.FILTER(FuSa_14DCDC_EFAN!$G$3:$G$500,FuSa_14DCDC_EFAN!$W$3:$W$500 = $W69),
                      IFERROR(
                          _xlfn._xlws.FILTER(FuSa_FaultInjection!$G$3:$G$500,FuSa_FaultInjection!$W$3:$W$500 = $W69),
                          IFERROR(
                              _xlfn._xlws.FILTER(Function_SCC!$G$3:$G$512,Function_SCC!$W$3:$W$512 = $W69),
                              IFERROR(
                                  _xlfn._xlws.FILTER(FuSa_FTT!$G$3:$G$500,FuSa_FTT!$W$3:$W$500 = $W69),
                                  "NA"
                           )
                       )
                   )
               )
           )
       )
   )
)</f>
        <v/>
      </c>
      <c r="H69" s="608">
        <f t="array" ref="H69">IFERROR(
      _xlfn._xlws.FILTER(FuSa_Charger!$H$3:$H$520, FuSa_Charger!$W$3:$W$520 = $W69),
      IFERROR(
          _xlfn._xlws.FILTER(Function_14DCDC!$H$3:$H$503,Function_14DCDC!$W$3:$W$503 = $W69),
          IFERROR(
              _xlfn._xlws.FILTER(Function_Charger!$H$3:$H$510,Function_Charger!$W$3:$W$510 = $W69),
              IFERROR(
                  _xlfn._xlws.FILTER(FuSa_14DCDC!$H$3:$H$500,FuSa_14DCDC!$W$3:$W$500 = $W69),
                  IFERROR(
                      _xlfn._xlws.FILTER(FuSa_14DCDC_EFAN!$H$3:$H$500,FuSa_14DCDC_EFAN!$W$3:$W$500 = $W69),
                      IFERROR(
                          _xlfn._xlws.FILTER(FuSa_FaultInjection!$H$3:$H$500,FuSa_FaultInjection!$W$3:$W$500 = $W69),
                          IFERROR(
                              _xlfn._xlws.FILTER(Function_SCC!$H$3:$H$512,Function_SCC!$W$3:$W$512 = $W69),
                              IFERROR(
                                  _xlfn._xlws.FILTER(FuSa_FTT!$H$3:$H$500,FuSa_FTT!$W$3:$W$500 = $W69),
                                  "NA"
                           )
                       )
                   )
               )
           )
       )
   )
)</f>
        <v/>
      </c>
      <c r="I69" s="608">
        <f t="array" ref="I69">IFERROR(
      _xlfn._xlws.FILTER(FuSa_Charger!$I$3:$I$520, FuSa_Charger!$W$3:$W$520 = $W69),
      IFERROR(
          _xlfn._xlws.FILTER(Function_14DCDC!$I$3:$I$503,Function_14DCDC!$W$3:$W$503 = $W69),
          IFERROR(
              _xlfn._xlws.FILTER(Function_Charger!$I$3:$I$510,Function_Charger!$W$3:$W$510 = $W69),
              IFERROR(
                  _xlfn._xlws.FILTER(FuSa_14DCDC!$I$3:$I$500,FuSa_14DCDC!$W$3:$W$500 = $W69),
                  IFERROR(
                      _xlfn._xlws.FILTER(FuSa_14DCDC_EFAN!$I$3:$I$500,FuSa_14DCDC_EFAN!$W$3:$W$500 = $W69),
                      IFERROR(
                          _xlfn._xlws.FILTER(FuSa_FaultInjection!$I$3:$I$500,FuSa_FaultInjection!$W$3:$W$500 = $W69),
                          IFERROR(
                              _xlfn._xlws.FILTER(Function_SCC!$I$3:$I$512,Function_SCC!$W$3:$W$512 = $W69),
                              IFERROR(
                                  _xlfn._xlws.FILTER(FuSa_FTT!$I$3:$I$500,FuSa_FTT!$W$3:$W$500 = $W69),
                                  "NA"
                           )
                       )
                   )
               )
           )
       )
   )
)</f>
        <v/>
      </c>
      <c r="J69" s="441" t="n"/>
      <c r="K69" s="441" t="n"/>
      <c r="L69" s="441" t="n"/>
      <c r="M69" s="441" t="n"/>
      <c r="N69" s="608">
        <f t="array" ref="N69">IFERROR(
      _xlfn._xlws.FILTER(FuSa_Charger!$O$3:$O$520, FuSa_Charger!$W$3:$W$520 = $W69),
      IFERROR(
          _xlfn._xlws.FILTER(Function_14DCDC!$O$3:$O$503,Function_14DCDC!$W$3:$W$503 = $W69),
          IFERROR(
              _xlfn._xlws.FILTER(Function_Charger!$O$3:$O$510,Function_Charger!$W$3:$W$510 = $W69),
              IFERROR(
                  _xlfn._xlws.FILTER(FuSa_14DCDC!$O$3:$O$500,FuSa_14DCDC!$W$3:$W$500 = $W69),
                  IFERROR(
                      _xlfn._xlws.FILTER(FuSa_14DCDC_EFAN!$O$3:$O$500,FuSa_14DCDC_EFAN!$W$3:$W$500 = $W69),
                      IFERROR(
                          _xlfn._xlws.FILTER(FuSa_FaultInjection!$O$3:$O$500,FuSa_FaultInjection!$W$3:$W$500 = $W69),
                          IFERROR(
                              _xlfn._xlws.FILTER(Function_SCC!$O$3:$O$512,Function_SCC!$W$3:$W$512 = $W69),
                              IFERROR(
                                  _xlfn._xlws.FILTER(FuSa_FTT!$O$3:$O$500,FuSa_FTT!$W$3:$W$500 = $W69),
                                  "NA"
                           )
                       )
                   )
               )
           )
       )
   )
)</f>
        <v/>
      </c>
      <c r="O69" s="608">
        <f t="array" ref="O69">IFERROR(
      _xlfn._xlws.FILTER(FuSa_Charger!$Q$3:$Q$520, FuSa_Charger!$W$3:$W$520 = $W69),
      IFERROR(
          _xlfn._xlws.FILTER(Function_14DCDC!$Q$3:$Q$503,Function_14DCDC!$W$3:$W$503 = $W69),
          IFERROR(
              _xlfn._xlws.FILTER(Function_Charger!$Q$3:$Q$510,Function_Charger!$W$3:$W$510 = $W69),
              IFERROR(
                  _xlfn._xlws.FILTER(FuSa_14DCDC!$Q$3:$Q$500,FuSa_14DCDC!$W$3:$W$500 = $W69),
                  IFERROR(
                      _xlfn._xlws.FILTER(FuSa_14DCDC_EFAN!$Q$3:$Q$500,FuSa_14DCDC_EFAN!$W$3:$W$500 = $W69),
                      IFERROR(
                          _xlfn._xlws.FILTER(FuSa_FaultInjection!$Q$3:$Q$500,FuSa_FaultInjection!$W$3:$W$500 = $W69),
                          IFERROR(
                              _xlfn._xlws.FILTER(Function_SCC!$Q$3:$Q$512,Function_SCC!$W$3:$W$512 = $W69),
                              IFERROR(
                                  _xlfn._xlws.FILTER(FuSa_FTT!$Q$3:$Q$500,FuSa_FTT!$W$3:$W$500 = $W69),
                                  "NA"
                           )
                       )
                   )
               )
           )
       )
   )
)</f>
        <v/>
      </c>
      <c r="P69" s="608">
        <f t="array" ref="P69">IFERROR(
      _xlfn._xlws.FILTER(FuSa_Charger!$R$3:$R$520, FuSa_Charger!$W$3:$W$520 = $W69),
      IFERROR(
          _xlfn._xlws.FILTER(Function_14DCDC!$R$3:$R$503,Function_14DCDC!$W$3:$W$503 = $W69),
          IFERROR(
              _xlfn._xlws.FILTER(Function_Charger!$R$3:$R$510,Function_Charger!$W$3:$W$510 = $W69),
              IFERROR(
                  _xlfn._xlws.FILTER(FuSa_14DCDC!$R$3:$R$500,FuSa_14DCDC!$W$3:$W$500 = $W69),
                  IFERROR(
                      _xlfn._xlws.FILTER(FuSa_14DCDC_EFAN!$R$3:$R$500,FuSa_14DCDC_EFAN!$W$3:$W$500 = $W69),
                      IFERROR(
                          _xlfn._xlws.FILTER(FuSa_FaultInjection!$R$3:$R$500,FuSa_FaultInjection!$W$3:$W$500 = $W69),
                          IFERROR(
                              _xlfn._xlws.FILTER(Function_SCC!$R$3:$R$512,Function_SCC!$W$3:$W$512 = $W69),
                              IFERROR(
                                  _xlfn._xlws.FILTER(FuSa_FTT!$R$3:$R$500,FuSa_FTT!$W$3:$W$500 = $W69),
                                  "NA"
                           )
                       )
                   )
               )
           )
       )
   )
)</f>
        <v/>
      </c>
      <c r="Q69" s="608">
        <f t="array" ref="Q69">IFERROR(
      _xlfn._xlws.FILTER(FuSa_Charger!$S$3:$S$520, FuSa_Charger!$W$3:$W$520 = $W69),
      IFERROR(
          _xlfn._xlws.FILTER(Function_14DCDC!$S$3:$S$503,Function_14DCDC!$W$3:$W$503 = $W69),
          IFERROR(
              _xlfn._xlws.FILTER(Function_Charger!$S$3:$S$510,Function_Charger!$W$3:$W$510 = $W69),
              IFERROR(
                  _xlfn._xlws.FILTER(FuSa_14DCDC!$S$3:$S$500,FuSa_14DCDC!$W$3:$W$500 = $W69),
                  IFERROR(
                      _xlfn._xlws.FILTER(FuSa_14DCDC_EFAN!$S$3:$S$500,FuSa_14DCDC_EFAN!$W$3:$W$500 = $W69),
                      IFERROR(
                          _xlfn._xlws.FILTER(FuSa_FaultInjection!$S$3:$S$500,FuSa_FaultInjection!$W$3:$W$500 = $W69),
                          IFERROR(
                              _xlfn._xlws.FILTER(Function_SCC!$S$3:$S$512,Function_SCC!$W$3:$W$512 = $W69),
                              IFERROR(
                                  _xlfn._xlws.FILTER(FuSa_FTT!$S$3:$S$500,FuSa_FTT!$W$3:$W$500 = $W69),
                                  "NA"
                           )
                       )
                   )
               )
           )
       )
   )
)</f>
        <v/>
      </c>
      <c r="R69" s="441">
        <f t="array" ref="R69">IFERROR(
      _xlfn._xlws.FILTER(FuSa_Charger!$T$3:$T$520, FuSa_Charger!$W$3:$W$520 = $W69),
      IFERROR(
          _xlfn._xlws.FILTER(Function_14DCDC!$T$3:$T$503,Function_14DCDC!$W$3:$W$503 =$W69 ),
          IFERROR(
              _xlfn._xlws.FILTER(Function_Charger!$T$3:$T$510,Function_Charger!$W$3:$W$510 = $W69),
              IFERROR(
                  _xlfn._xlws.FILTER(FuSa_14DCDC!$T$3:$T$500,FuSa_14DCDC!$W$3:$W$500 = $W69),
                  IFERROR(
                      _xlfn._xlws.FILTER(FuSa_14DCDC_EFAN!$T$3:$T$500,FuSa_14DCDC_EFAN!$W$3:$W$500 = $W69),
                      IFERROR(
                          _xlfn._xlws.FILTER(FuSa_FaultInjection!$T$3:$T$500,FuSa_FaultInjection!$W$3:$W$500 = $W69),
                          IFERROR(
                              _xlfn._xlws.FILTER(Function_SCC!$T$3:$T$512,Function_SCC!$W$3:$W$512 = $W69),
                              IFERROR(
                                  _xlfn._xlws.FILTER(FuSa_FTT!$T$3:$T$500,FuSa_FTT!$W$3:$W$500 = $W69),
                                  IFERROR(
                                       _xlfn._xlws.FILTER(FuSa_NACS!$R$3:$R$548,FuSa_NACS!$W$3:$W$548 = $W69),
                                       "NA"
                               )
                           )
                       )
                   )
               )
           )
       )
   )
)</f>
        <v/>
      </c>
      <c r="S69" s="441">
        <f t="array" ref="S69">IFERROR(
      _xlfn._xlws.FILTER(FuSa_Charger!$U$3:$U$520, FuSa_Charger!$W$3:$W$520 = $W69),
      IFERROR(
          _xlfn._xlws.FILTER(Function_14DCDC!$U$3:$U$503,Function_14DCDC!$W$3:$W$503 =$W69 ),
          IFERROR(
              _xlfn._xlws.FILTER(Function_Charger!$U$3:$U$510,Function_Charger!$W$3:$W$510 = $W69),
              IFERROR(
                  _xlfn._xlws.FILTER(FuSa_14DCDC!$U$3:$U$500,FuSa_14DCDC!$W$3:$W$500 = $W69),
                  IFERROR(
                      _xlfn._xlws.FILTER(FuSa_14DCDC_EFAN!$U$3:$U$500,FuSa_14DCDC_EFAN!$W$3:$W$500 = $W69),
                      IFERROR(
                          _xlfn._xlws.FILTER(FuSa_FaultInjection!$U$3:$U$500,FuSa_FaultInjection!$W$3:$W$500 = $W69),
                          IFERROR(
                              _xlfn._xlws.FILTER(Function_SCC!$U$3:$U$512,Function_SCC!$W$3:$W$512 = $W69),
                              IFERROR(
                                  _xlfn._xlws.FILTER(FuSa_FTT!$U$3:$U$500,FuSa_FTT!$W$3:$W$500 = $W69),
                                  IFERROR(
                                       _xlfn._xlws.FILTER(FuSa_NACS!$S$3:$S$548,FuSa_NACS!$W$3:$W$548 = $W69),
                                       "NA"
                               )
                           )
                       )
                   )
               )
           )
       )
   )
)</f>
        <v/>
      </c>
      <c r="T69" s="441">
        <f t="array" ref="T69">IFERROR(
      _xlfn._xlws.FILTER(FuSa_Charger!$V$3:$V$520, FuSa_Charger!$W$3:$W$520 = $W69),
      IFERROR(
          _xlfn._xlws.FILTER(Function_14DCDC!$V$3:$V$503,Function_14DCDC!$W$3:$W$503 =$W69 ),
          IFERROR(
              _xlfn._xlws.FILTER(Function_Charger!$V$3:$V$510,Function_Charger!$W$3:$W$510 = $W69),
              IFERROR(
                  _xlfn._xlws.FILTER(FuSa_14DCDC!$V$3:$V$500,FuSa_14DCDC!$W$3:$W$500 = $W69),
                  IFERROR(
                      _xlfn._xlws.FILTER(FuSa_14DCDC_EFAN!$V$3:$V$500,FuSa_14DCDC_EFAN!$W$3:$W$500 = $W69),
                      IFERROR(
                          _xlfn._xlws.FILTER(FuSa_FaultInjection!$V$3:$V$500,FuSa_FaultInjection!$W$3:$W$500 = $W69),
                          IFERROR(
                              _xlfn._xlws.FILTER(Function_SCC!$V$3:$V$512,Function_SCC!$W$3:$W$512 = $W69),
                              IFERROR(
                                  _xlfn._xlws.FILTER(FuSa_FTT!$V$3:$V$500,FuSa_FTT!$W$3:$W$500 = $W69),
                                  IFERROR(
                                       _xlfn._xlws.FILTER(FuSa_NACS!$T$3:$T$548,FuSa_NACS!$W$3:$W$548 = $W69),
                                       "NA"
                               )
                           )
                       )
                   )
               )
           )
       )
   )
)</f>
        <v/>
      </c>
      <c r="U69" s="223" t="inlineStr">
        <is>
          <t>Fault Injection</t>
        </is>
      </c>
      <c r="V69" s="507" t="n"/>
      <c r="W69" s="231" t="inlineStr">
        <is>
          <t>[SYI_001_005_0004][FP102]Confirm DCDC Temp Range Check and Thermal Error Detect Check.html</t>
        </is>
      </c>
      <c r="X69" s="840" t="n">
        <v>16</v>
      </c>
      <c r="Y69" s="240" t="n">
        <v>0</v>
      </c>
      <c r="Z69" s="240" t="n">
        <v>0</v>
      </c>
      <c r="AA69" s="240" t="n">
        <v>16</v>
      </c>
      <c r="AB69" s="56" t="n"/>
      <c r="AC69" s="359">
        <f t="array" ref="AC69">IF(
    IFERROR(
        _xlfn._xlws.FILTER(FuSa_Charger!$AC$3:$AC$519, FuSa_Charger!$W$3:$W$519 = $W69),
        IFERROR(
            _xlfn._xlws.FILTER(Function_14DCDC!$AC$3:$AC$503, Function_14DCDC!$W$3:$W$503 = $W69),
            IFERROR(
                _xlfn._xlws.FILTER(Function_Charger!$AC$3:$AC$508, Function_Charger!$W$3:$W$508 = $W69),
                IFERROR(
                    _xlfn._xlws.FILTER(FuSa_14DCDC!$AC$3:$AC$500, FuSa_14DCDC!$W$3:$W$500 = $W69),
                    IFERROR(
                        _xlfn._xlws.FILTER(FuSa_14DCDC_EFAN!$AC$3:$AC$500, FuSa_14DCDC_EFAN!$W$3:$W$500 =$W69 ),
                        IFERROR(
                            _xlfn._xlws.FILTER(FuSa_FaultInjection!$AC$3:$AC$500, FuSa_FaultInjection!$W$3:$W$500 = $W69),
                            IFERROR(
                                _xlfn._xlws.FILTER(Function_SCC!$AC$3:$AC$525, Function_SCC!$W$3:$W$525 = $W69),
                                _xlfn._xlws.FILTER(FuSa_FTT!$AC$3:$AC$500, FuSa_FTT!$W$3:$W$500 = $W69)
                            )
                        )
                    )
                )
            )
        )
    ) = 0,
    "",
    IFERROR(
        _xlfn._xlws.FILTER(FuSa_Charger!$AC$3:$AC$519, FuSa_Charger!$W$3:$W$519 = $W69),
        IFERROR(
            _xlfn._xlws.FILTER(Function_14DCDC!$AC$3:$AC$503, Function_14DCDC!$W$3:$W$503 = $W69),
            IFERROR(
                _xlfn._xlws.FILTER(Function_Charger!$AC$3:$AC$508, Function_Charger!$W$3:$W$508 = $W69),
                IFERROR(
                    _xlfn._xlws.FILTER(FuSa_14DCDC!$AC$3:$AC$500, FuSa_14DCDC!$W$3:$W$500 = $W69),
                    IFERROR(
                        _xlfn._xlws.FILTER(FuSa_14DCDC_EFAN!$AC$3:$AC$500, FuSa_14DCDC_EFAN!$W$3:$W$500 = $W69),
                        IFERROR(
                            _xlfn._xlws.FILTER(FuSa_FaultInjection!$AC$3:$AC$500, FuSa_FaultInjection!$W$3:$W$500 = $W69),
                            IFERROR(
                                _xlfn._xlws.FILTER(Function_SCC!$AC$3:$AC$525, Function_SCC!$W$3:$W$525 = $W69),
                                _xlfn._xlws.FILTER(FuSa_FTT!$AC$3:$AC$500, FuSa_FTT!$W$3:$W$500 = $W69)
                            )
                        )
                    )
                )
            )
        )
    )
)</f>
        <v/>
      </c>
      <c r="AD69" s="438">
        <f t="array" ref="AD69">IF(
    IFERROR(
        _xlfn._xlws.FILTER(FuSa_Charger!$AD$3:$AD$519, FuSa_Charger!$W$3:$W$519 = $W69),
        IFERROR(
            _xlfn._xlws.FILTER(Function_14DCDC!$AD$3:$AD$503, Function_14DCDC!$W$3:$W$503 = $W69),
            IFERROR(
                _xlfn._xlws.FILTER(Function_Charger!$AD$3:$AD$508, Function_Charger!$W$3:$W$508 = $W69),
                IFERROR(
                    _xlfn._xlws.FILTER(FuSa_14DCDC!$AD$3:$AD$500, FuSa_14DCDC!$W$3:$W$500 = $W69),
                    IFERROR(
                        _xlfn._xlws.FILTER(FuSa_14DCDC_EFAN!$AD$3:$AD$500, FuSa_14DCDC_EFAN!$W$3:$W$500 =$W69 ),
                        IFERROR(
                            _xlfn._xlws.FILTER(FuSa_FaultInjection!$AD$3:$AD$500, FuSa_FaultInjection!$W$3:$W$500 = $W69),
                            IFERROR(
                                _xlfn._xlws.FILTER(Function_SCC!$AD$3:$AD$525, Function_SCC!$W$3:$W$525 = $W69),
                                _xlfn._xlws.FILTER(FuSa_FTT!$AD$3:$AD$500, FuSa_FTT!$W$3:$W$500 = $W69)
                            )
                        )
                    )
                )
            )
        )
    ) = 0,
    "",
    IFERROR(
        _xlfn._xlws.FILTER(FuSa_Charger!$AD$3:$AD$519, FuSa_Charger!$W$3:$W$519 = $W69),
        IFERROR(
            _xlfn._xlws.FILTER(Function_14DCDC!$AD$3:$AD$503, Function_14DCDC!$W$3:$W$503 = $W69),
            IFERROR(
                _xlfn._xlws.FILTER(Function_Charger!$AD$3:$AD$508, Function_Charger!$W$3:$W$508 = $W69),
                IFERROR(
                    _xlfn._xlws.FILTER(FuSa_14DCDC!$AD$3:$AD$500, FuSa_14DCDC!$W$3:$W$500 = $W69),
                    IFERROR(
                        _xlfn._xlws.FILTER(FuSa_14DCDC_EFAN!$AD$3:$AD$500, FuSa_14DCDC_EFAN!$W$3:$W$500 = $W69),
                        IFERROR(
                            _xlfn._xlws.FILTER(FuSa_FaultInjection!$AD$3:$AD$500, FuSa_FaultInjection!$W$3:$W$500 = $W69),
                            IFERROR(
                                _xlfn._xlws.FILTER(Function_SCC!$AD$3:$AD$525, Function_SCC!$W$3:$W$525 = $W69),
                                _xlfn._xlws.FILTER(FuSa_FTT!$AD$3:$AD$500, FuSa_FTT!$W$3:$W$500 = $W69)
                            )
                        )
                    )
                )
            )
        )
    )
)</f>
        <v/>
      </c>
      <c r="AE69" s="756" t="n"/>
      <c r="AG69" s="223" t="inlineStr"/>
      <c r="AH69" s="628" t="inlineStr"/>
      <c r="AI69" s="43" t="inlineStr"/>
      <c r="AJ69" s="43" t="inlineStr"/>
      <c r="AK69" s="43" t="inlineStr"/>
      <c r="AL69" s="266" t="n"/>
      <c r="AM69" s="231" t="n"/>
      <c r="AN69" s="765" t="n"/>
      <c r="AO69" s="223">
        <f>EXACT(W69,AG69)</f>
        <v/>
      </c>
      <c r="AP69" s="43">
        <f>EXACT(X69,AH69)</f>
        <v/>
      </c>
      <c r="AQ69" s="43">
        <f>EXACT(Y69,AI69)</f>
        <v/>
      </c>
      <c r="AR69" s="43">
        <f>EXACT(Z69,AJ69)</f>
        <v/>
      </c>
      <c r="AS69" s="266">
        <f>EXACT(AA69,AK69)</f>
        <v/>
      </c>
      <c r="AT69" t="inlineStr"/>
      <c r="AU69" t="inlineStr"/>
    </row>
    <row r="70" ht="15" customHeight="1">
      <c r="A70" s="439" t="inlineStr">
        <is>
          <t>Yes</t>
        </is>
      </c>
      <c r="B70" s="440" t="inlineStr">
        <is>
          <t>Yes</t>
        </is>
      </c>
      <c r="C70" s="445" t="inlineStr">
        <is>
          <t>Yes</t>
        </is>
      </c>
      <c r="D70" s="608">
        <f t="array" ref="D70">IFERROR(
      _xlfn._xlws.FILTER(FuSa_Charger!$D$3:$D$520, FuSa_Charger!$W$3:$W$520 = $W70),
      IFERROR(
          _xlfn._xlws.FILTER(Function_14DCDC!$D$3:$D$503,Function_14DCDC!$W$3:$W$503 = $W70),
          IFERROR(
              _xlfn._xlws.FILTER(Function_Charger!$D$3:$D$510,Function_Charger!$W$3:$W$510 = $W70),
              IFERROR(
                  _xlfn._xlws.FILTER(FuSa_14DCDC!$D$3:$D$500,FuSa_14DCDC!$W$3:$W$500 = $W70),
                  IFERROR(
                      _xlfn._xlws.FILTER(FuSa_14DCDC_EFAN!$D$3:$D$500,FuSa_14DCDC_EFAN!$W$3:$W$500 = $W70),
                      IFERROR(
                          _xlfn._xlws.FILTER(FuSa_FaultInjection!$D$3:$D$500,FuSa_FaultInjection!$W$3:$W$500 = $W70),
                          IFERROR(
                              _xlfn._xlws.FILTER(Function_SCC!$D$3:$D$512,Function_SCC!$W$3:$W$512 = $W70),
                              IFERROR(
                                  _xlfn._xlws.FILTER(FuSa_FTT!$D$3:$D$500,FuSa_FTT!$W$3:$W$500 = $W70),
                                  "NA"
                           )
                       )
                   )
               )
           )
       )
   )
)</f>
        <v/>
      </c>
      <c r="E70" s="608">
        <f t="array" ref="E70">IFERROR(
      _xlfn._xlws.FILTER(FuSa_Charger!$E$3:$E$520, FuSa_Charger!$W$3:$W$520 = $W70),
      IFERROR(
          _xlfn._xlws.FILTER(Function_14DCDC!$E$3:$E$503,Function_14DCDC!$W$3:$W$503 = $W70),
          IFERROR(
              _xlfn._xlws.FILTER(Function_Charger!$E$3:$E$510,Function_Charger!$W$3:$W$510 = $W70),
              IFERROR(
                  _xlfn._xlws.FILTER(FuSa_14DCDC!$E$3:$E$500,FuSa_14DCDC!$W$3:$W$500 = $W70),
                  IFERROR(
                      _xlfn._xlws.FILTER(FuSa_14DCDC_EFAN!$E$3:$E$500,FuSa_14DCDC_EFAN!$W$3:$W$500 = $W70),
                      IFERROR(
                          _xlfn._xlws.FILTER(FuSa_FaultInjection!$E$3:$E$500,FuSa_FaultInjection!$W$3:$W$500 = $W70),
                          IFERROR(
                              _xlfn._xlws.FILTER(Function_SCC!$E$3:$E$512,Function_SCC!$W$3:$W$512 = $W70),
                              IFERROR(
                                  _xlfn._xlws.FILTER(FuSa_FTT!$E$3:$E$500,FuSa_FTT!$W$3:$W$500 = $W70),
                                  "NA"
                           )
                       )
                   )
               )
           )
       )
   )
)</f>
        <v/>
      </c>
      <c r="F70" s="608">
        <f t="array" ref="F70">IFERROR(
      _xlfn._xlws.FILTER(FuSa_Charger!$F$3:$F$520, FuSa_Charger!$W$3:$W$520 = $W70),
      IFERROR(
          _xlfn._xlws.FILTER(Function_14DCDC!$F$3:$F$503,Function_14DCDC!$W$3:$W$503 = $W70),
          IFERROR(
              _xlfn._xlws.FILTER(Function_Charger!$F$3:$F$510,Function_Charger!$W$3:$W$510 = $W70),
              IFERROR(
                  _xlfn._xlws.FILTER(FuSa_14DCDC!$F$3:$F$500,FuSa_14DCDC!$W$3:$W$500 = $W70),
                  IFERROR(
                      _xlfn._xlws.FILTER(FuSa_14DCDC_EFAN!$F$3:$F$500,FuSa_14DCDC_EFAN!$W$3:$W$500 = $W70),
                      IFERROR(
                          _xlfn._xlws.FILTER(FuSa_FaultInjection!$F$3:$F$500,FuSa_FaultInjection!$W$3:$W$500 = $W70),
                          IFERROR(
                              _xlfn._xlws.FILTER(Function_SCC!$F$3:$F$512,Function_SCC!$W$3:$W$512 = $W70),
                              IFERROR(
                                  _xlfn._xlws.FILTER(FuSa_FTT!$F$3:$F$500,FuSa_FTT!$W$3:$W$500 = $W70),
                                  "NA"
                           )
                       )
                   )
               )
           )
       )
   )
)</f>
        <v/>
      </c>
      <c r="G70" s="608">
        <f t="array" ref="G70">IFERROR(
      _xlfn._xlws.FILTER(FuSa_Charger!$G$3:$G$520, FuSa_Charger!$W$3:$W$520 = $W70),
      IFERROR(
          _xlfn._xlws.FILTER(Function_14DCDC!$G$3:$G$503,Function_14DCDC!$W$3:$W$503 = $W70),
          IFERROR(
              _xlfn._xlws.FILTER(Function_Charger!$G$3:$G$510,Function_Charger!$W$3:$W$510 = $W70),
              IFERROR(
                  _xlfn._xlws.FILTER(FuSa_14DCDC!$G$3:$G$500,FuSa_14DCDC!$W$3:$W$500 = $W70),
                  IFERROR(
                      _xlfn._xlws.FILTER(FuSa_14DCDC_EFAN!$G$3:$G$500,FuSa_14DCDC_EFAN!$W$3:$W$500 = $W70),
                      IFERROR(
                          _xlfn._xlws.FILTER(FuSa_FaultInjection!$G$3:$G$500,FuSa_FaultInjection!$W$3:$W$500 = $W70),
                          IFERROR(
                              _xlfn._xlws.FILTER(Function_SCC!$G$3:$G$512,Function_SCC!$W$3:$W$512 = $W70),
                              IFERROR(
                                  _xlfn._xlws.FILTER(FuSa_FTT!$G$3:$G$500,FuSa_FTT!$W$3:$W$500 = $W70),
                                  "NA"
                           )
                       )
                   )
               )
           )
       )
   )
)</f>
        <v/>
      </c>
      <c r="H70" s="608">
        <f t="array" ref="H70">IFERROR(
      _xlfn._xlws.FILTER(FuSa_Charger!$H$3:$H$520, FuSa_Charger!$W$3:$W$520 = $W70),
      IFERROR(
          _xlfn._xlws.FILTER(Function_14DCDC!$H$3:$H$503,Function_14DCDC!$W$3:$W$503 = $W70),
          IFERROR(
              _xlfn._xlws.FILTER(Function_Charger!$H$3:$H$510,Function_Charger!$W$3:$W$510 = $W70),
              IFERROR(
                  _xlfn._xlws.FILTER(FuSa_14DCDC!$H$3:$H$500,FuSa_14DCDC!$W$3:$W$500 = $W70),
                  IFERROR(
                      _xlfn._xlws.FILTER(FuSa_14DCDC_EFAN!$H$3:$H$500,FuSa_14DCDC_EFAN!$W$3:$W$500 = $W70),
                      IFERROR(
                          _xlfn._xlws.FILTER(FuSa_FaultInjection!$H$3:$H$500,FuSa_FaultInjection!$W$3:$W$500 = $W70),
                          IFERROR(
                              _xlfn._xlws.FILTER(Function_SCC!$H$3:$H$512,Function_SCC!$W$3:$W$512 = $W70),
                              IFERROR(
                                  _xlfn._xlws.FILTER(FuSa_FTT!$H$3:$H$500,FuSa_FTT!$W$3:$W$500 = $W70),
                                  "NA"
                           )
                       )
                   )
               )
           )
       )
   )
)</f>
        <v/>
      </c>
      <c r="I70" s="608">
        <f t="array" ref="I70">IFERROR(
      _xlfn._xlws.FILTER(FuSa_Charger!$I$3:$I$520, FuSa_Charger!$W$3:$W$520 = $W70),
      IFERROR(
          _xlfn._xlws.FILTER(Function_14DCDC!$I$3:$I$503,Function_14DCDC!$W$3:$W$503 = $W70),
          IFERROR(
              _xlfn._xlws.FILTER(Function_Charger!$I$3:$I$510,Function_Charger!$W$3:$W$510 = $W70),
              IFERROR(
                  _xlfn._xlws.FILTER(FuSa_14DCDC!$I$3:$I$500,FuSa_14DCDC!$W$3:$W$500 = $W70),
                  IFERROR(
                      _xlfn._xlws.FILTER(FuSa_14DCDC_EFAN!$I$3:$I$500,FuSa_14DCDC_EFAN!$W$3:$W$500 = $W70),
                      IFERROR(
                          _xlfn._xlws.FILTER(FuSa_FaultInjection!$I$3:$I$500,FuSa_FaultInjection!$W$3:$W$500 = $W70),
                          IFERROR(
                              _xlfn._xlws.FILTER(Function_SCC!$I$3:$I$512,Function_SCC!$W$3:$W$512 = $W70),
                              IFERROR(
                                  _xlfn._xlws.FILTER(FuSa_FTT!$I$3:$I$500,FuSa_FTT!$W$3:$W$500 = $W70),
                                  "NA"
                           )
                       )
                   )
               )
           )
       )
   )
)</f>
        <v/>
      </c>
      <c r="J70" s="441" t="n"/>
      <c r="K70" s="441" t="n"/>
      <c r="L70" s="441" t="n"/>
      <c r="M70" s="441" t="n"/>
      <c r="N70" s="608">
        <f t="array" ref="N70">IFERROR(
      _xlfn._xlws.FILTER(FuSa_Charger!$O$3:$O$520, FuSa_Charger!$W$3:$W$520 = $W70),
      IFERROR(
          _xlfn._xlws.FILTER(Function_14DCDC!$O$3:$O$503,Function_14DCDC!$W$3:$W$503 = $W70),
          IFERROR(
              _xlfn._xlws.FILTER(Function_Charger!$O$3:$O$510,Function_Charger!$W$3:$W$510 = $W70),
              IFERROR(
                  _xlfn._xlws.FILTER(FuSa_14DCDC!$O$3:$O$500,FuSa_14DCDC!$W$3:$W$500 = $W70),
                  IFERROR(
                      _xlfn._xlws.FILTER(FuSa_14DCDC_EFAN!$O$3:$O$500,FuSa_14DCDC_EFAN!$W$3:$W$500 = $W70),
                      IFERROR(
                          _xlfn._xlws.FILTER(FuSa_FaultInjection!$O$3:$O$500,FuSa_FaultInjection!$W$3:$W$500 = $W70),
                          IFERROR(
                              _xlfn._xlws.FILTER(Function_SCC!$O$3:$O$512,Function_SCC!$W$3:$W$512 = $W70),
                              IFERROR(
                                  _xlfn._xlws.FILTER(FuSa_FTT!$O$3:$O$500,FuSa_FTT!$W$3:$W$500 = $W70),
                                  "NA"
                           )
                       )
                   )
               )
           )
       )
   )
)</f>
        <v/>
      </c>
      <c r="O70" s="608">
        <f t="array" ref="O70">IFERROR(
      _xlfn._xlws.FILTER(FuSa_Charger!$Q$3:$Q$520, FuSa_Charger!$W$3:$W$520 = $W70),
      IFERROR(
          _xlfn._xlws.FILTER(Function_14DCDC!$Q$3:$Q$503,Function_14DCDC!$W$3:$W$503 = $W70),
          IFERROR(
              _xlfn._xlws.FILTER(Function_Charger!$Q$3:$Q$510,Function_Charger!$W$3:$W$510 = $W70),
              IFERROR(
                  _xlfn._xlws.FILTER(FuSa_14DCDC!$Q$3:$Q$500,FuSa_14DCDC!$W$3:$W$500 = $W70),
                  IFERROR(
                      _xlfn._xlws.FILTER(FuSa_14DCDC_EFAN!$Q$3:$Q$500,FuSa_14DCDC_EFAN!$W$3:$W$500 = $W70),
                      IFERROR(
                          _xlfn._xlws.FILTER(FuSa_FaultInjection!$Q$3:$Q$500,FuSa_FaultInjection!$W$3:$W$500 = $W70),
                          IFERROR(
                              _xlfn._xlws.FILTER(Function_SCC!$Q$3:$Q$512,Function_SCC!$W$3:$W$512 = $W70),
                              IFERROR(
                                  _xlfn._xlws.FILTER(FuSa_FTT!$Q$3:$Q$500,FuSa_FTT!$W$3:$W$500 = $W70),
                                  "NA"
                           )
                       )
                   )
               )
           )
       )
   )
)</f>
        <v/>
      </c>
      <c r="P70" s="608">
        <f t="array" ref="P70">IFERROR(
      _xlfn._xlws.FILTER(FuSa_Charger!$R$3:$R$520, FuSa_Charger!$W$3:$W$520 = $W70),
      IFERROR(
          _xlfn._xlws.FILTER(Function_14DCDC!$R$3:$R$503,Function_14DCDC!$W$3:$W$503 = $W70),
          IFERROR(
              _xlfn._xlws.FILTER(Function_Charger!$R$3:$R$510,Function_Charger!$W$3:$W$510 = $W70),
              IFERROR(
                  _xlfn._xlws.FILTER(FuSa_14DCDC!$R$3:$R$500,FuSa_14DCDC!$W$3:$W$500 = $W70),
                  IFERROR(
                      _xlfn._xlws.FILTER(FuSa_14DCDC_EFAN!$R$3:$R$500,FuSa_14DCDC_EFAN!$W$3:$W$500 = $W70),
                      IFERROR(
                          _xlfn._xlws.FILTER(FuSa_FaultInjection!$R$3:$R$500,FuSa_FaultInjection!$W$3:$W$500 = $W70),
                          IFERROR(
                              _xlfn._xlws.FILTER(Function_SCC!$R$3:$R$512,Function_SCC!$W$3:$W$512 = $W70),
                              IFERROR(
                                  _xlfn._xlws.FILTER(FuSa_FTT!$R$3:$R$500,FuSa_FTT!$W$3:$W$500 = $W70),
                                  "NA"
                           )
                       )
                   )
               )
           )
       )
   )
)</f>
        <v/>
      </c>
      <c r="Q70" s="608">
        <f t="array" ref="Q70">IFERROR(
      _xlfn._xlws.FILTER(FuSa_Charger!$S$3:$S$520, FuSa_Charger!$W$3:$W$520 = $W70),
      IFERROR(
          _xlfn._xlws.FILTER(Function_14DCDC!$S$3:$S$503,Function_14DCDC!$W$3:$W$503 = $W70),
          IFERROR(
              _xlfn._xlws.FILTER(Function_Charger!$S$3:$S$510,Function_Charger!$W$3:$W$510 = $W70),
              IFERROR(
                  _xlfn._xlws.FILTER(FuSa_14DCDC!$S$3:$S$500,FuSa_14DCDC!$W$3:$W$500 = $W70),
                  IFERROR(
                      _xlfn._xlws.FILTER(FuSa_14DCDC_EFAN!$S$3:$S$500,FuSa_14DCDC_EFAN!$W$3:$W$500 = $W70),
                      IFERROR(
                          _xlfn._xlws.FILTER(FuSa_FaultInjection!$S$3:$S$500,FuSa_FaultInjection!$W$3:$W$500 = $W70),
                          IFERROR(
                              _xlfn._xlws.FILTER(Function_SCC!$S$3:$S$512,Function_SCC!$W$3:$W$512 = $W70),
                              IFERROR(
                                  _xlfn._xlws.FILTER(FuSa_FTT!$S$3:$S$500,FuSa_FTT!$W$3:$W$500 = $W70),
                                  "NA"
                           )
                       )
                   )
               )
           )
       )
   )
)</f>
        <v/>
      </c>
      <c r="R70" s="441">
        <f t="array" ref="R70">IFERROR(
      _xlfn._xlws.FILTER(FuSa_Charger!$T$3:$T$520, FuSa_Charger!$W$3:$W$520 = $W70),
      IFERROR(
          _xlfn._xlws.FILTER(Function_14DCDC!$T$3:$T$503,Function_14DCDC!$W$3:$W$503 =$W70 ),
          IFERROR(
              _xlfn._xlws.FILTER(Function_Charger!$T$3:$T$510,Function_Charger!$W$3:$W$510 = $W70),
              IFERROR(
                  _xlfn._xlws.FILTER(FuSa_14DCDC!$T$3:$T$500,FuSa_14DCDC!$W$3:$W$500 = $W70),
                  IFERROR(
                      _xlfn._xlws.FILTER(FuSa_14DCDC_EFAN!$T$3:$T$500,FuSa_14DCDC_EFAN!$W$3:$W$500 = $W70),
                      IFERROR(
                          _xlfn._xlws.FILTER(FuSa_FaultInjection!$T$3:$T$500,FuSa_FaultInjection!$W$3:$W$500 = $W70),
                          IFERROR(
                              _xlfn._xlws.FILTER(Function_SCC!$T$3:$T$512,Function_SCC!$W$3:$W$512 = $W70),
                              IFERROR(
                                  _xlfn._xlws.FILTER(FuSa_FTT!$T$3:$T$500,FuSa_FTT!$W$3:$W$500 = $W70),
                                  IFERROR(
                                       _xlfn._xlws.FILTER(FuSa_NACS!$R$3:$R$548,FuSa_NACS!$W$3:$W$548 = $W70),
                                       "NA"
                               )
                           )
                       )
                   )
               )
           )
       )
   )
)</f>
        <v/>
      </c>
      <c r="S70" s="441">
        <f t="array" ref="S70">IFERROR(
      _xlfn._xlws.FILTER(FuSa_Charger!$U$3:$U$520, FuSa_Charger!$W$3:$W$520 = $W70),
      IFERROR(
          _xlfn._xlws.FILTER(Function_14DCDC!$U$3:$U$503,Function_14DCDC!$W$3:$W$503 =$W70 ),
          IFERROR(
              _xlfn._xlws.FILTER(Function_Charger!$U$3:$U$510,Function_Charger!$W$3:$W$510 = $W70),
              IFERROR(
                  _xlfn._xlws.FILTER(FuSa_14DCDC!$U$3:$U$500,FuSa_14DCDC!$W$3:$W$500 = $W70),
                  IFERROR(
                      _xlfn._xlws.FILTER(FuSa_14DCDC_EFAN!$U$3:$U$500,FuSa_14DCDC_EFAN!$W$3:$W$500 = $W70),
                      IFERROR(
                          _xlfn._xlws.FILTER(FuSa_FaultInjection!$U$3:$U$500,FuSa_FaultInjection!$W$3:$W$500 = $W70),
                          IFERROR(
                              _xlfn._xlws.FILTER(Function_SCC!$U$3:$U$512,Function_SCC!$W$3:$W$512 = $W70),
                              IFERROR(
                                  _xlfn._xlws.FILTER(FuSa_FTT!$U$3:$U$500,FuSa_FTT!$W$3:$W$500 = $W70),
                                  IFERROR(
                                       _xlfn._xlws.FILTER(FuSa_NACS!$S$3:$S$548,FuSa_NACS!$W$3:$W$548 = $W70),
                                       "NA"
                               )
                           )
                       )
                   )
               )
           )
       )
   )
)</f>
        <v/>
      </c>
      <c r="T70" s="441">
        <f t="array" ref="T70">IFERROR(
      _xlfn._xlws.FILTER(FuSa_Charger!$V$3:$V$520, FuSa_Charger!$W$3:$W$520 = $W70),
      IFERROR(
          _xlfn._xlws.FILTER(Function_14DCDC!$V$3:$V$503,Function_14DCDC!$W$3:$W$503 =$W70 ),
          IFERROR(
              _xlfn._xlws.FILTER(Function_Charger!$V$3:$V$510,Function_Charger!$W$3:$W$510 = $W70),
              IFERROR(
                  _xlfn._xlws.FILTER(FuSa_14DCDC!$V$3:$V$500,FuSa_14DCDC!$W$3:$W$500 = $W70),
                  IFERROR(
                      _xlfn._xlws.FILTER(FuSa_14DCDC_EFAN!$V$3:$V$500,FuSa_14DCDC_EFAN!$W$3:$W$500 = $W70),
                      IFERROR(
                          _xlfn._xlws.FILTER(FuSa_FaultInjection!$V$3:$V$500,FuSa_FaultInjection!$W$3:$W$500 = $W70),
                          IFERROR(
                              _xlfn._xlws.FILTER(Function_SCC!$V$3:$V$512,Function_SCC!$W$3:$W$512 = $W70),
                              IFERROR(
                                  _xlfn._xlws.FILTER(FuSa_FTT!$V$3:$V$500,FuSa_FTT!$W$3:$W$500 = $W70),
                                  IFERROR(
                                       _xlfn._xlws.FILTER(FuSa_NACS!$T$3:$T$548,FuSa_NACS!$W$3:$W$548 = $W70),
                                       "NA"
                               )
                           )
                       )
                   )
               )
           )
       )
   )
)</f>
        <v/>
      </c>
      <c r="U70" s="223" t="inlineStr">
        <is>
          <t>Fault Injection</t>
        </is>
      </c>
      <c r="V70" s="507" t="n"/>
      <c r="W70" s="231" t="inlineStr">
        <is>
          <t>[SYI_001_005_0004][FP102]Confirm DCDC Temp Range Check and Thermal Error Detect Check_CR924.html</t>
        </is>
      </c>
      <c r="X70" s="840" t="n">
        <v>16</v>
      </c>
      <c r="Y70" s="240" t="n">
        <v>0</v>
      </c>
      <c r="Z70" s="240" t="n">
        <v>0</v>
      </c>
      <c r="AA70" s="240" t="n">
        <v>16</v>
      </c>
      <c r="AB70" s="56" t="n"/>
      <c r="AC70" s="359">
        <f t="array" ref="AC70">IF(
    IFERROR(
        _xlfn._xlws.FILTER(FuSa_Charger!$AC$3:$AC$519, FuSa_Charger!$W$3:$W$519 = $W70),
        IFERROR(
            _xlfn._xlws.FILTER(Function_14DCDC!$AC$3:$AC$503, Function_14DCDC!$W$3:$W$503 = $W70),
            IFERROR(
                _xlfn._xlws.FILTER(Function_Charger!$AC$3:$AC$508, Function_Charger!$W$3:$W$508 = $W70),
                IFERROR(
                    _xlfn._xlws.FILTER(FuSa_14DCDC!$AC$3:$AC$500, FuSa_14DCDC!$W$3:$W$500 = $W70),
                    IFERROR(
                        _xlfn._xlws.FILTER(FuSa_14DCDC_EFAN!$AC$3:$AC$500, FuSa_14DCDC_EFAN!$W$3:$W$500 =$W70 ),
                        IFERROR(
                            _xlfn._xlws.FILTER(FuSa_FaultInjection!$AC$3:$AC$500, FuSa_FaultInjection!$W$3:$W$500 = $W70),
                            IFERROR(
                                _xlfn._xlws.FILTER(Function_SCC!$AC$3:$AC$525, Function_SCC!$W$3:$W$525 = $W70),
                                _xlfn._xlws.FILTER(FuSa_FTT!$AC$3:$AC$500, FuSa_FTT!$W$3:$W$500 = $W70)
                            )
                        )
                    )
                )
            )
        )
    ) = 0,
    "",
    IFERROR(
        _xlfn._xlws.FILTER(FuSa_Charger!$AC$3:$AC$519, FuSa_Charger!$W$3:$W$519 = $W70),
        IFERROR(
            _xlfn._xlws.FILTER(Function_14DCDC!$AC$3:$AC$503, Function_14DCDC!$W$3:$W$503 = $W70),
            IFERROR(
                _xlfn._xlws.FILTER(Function_Charger!$AC$3:$AC$508, Function_Charger!$W$3:$W$508 = $W70),
                IFERROR(
                    _xlfn._xlws.FILTER(FuSa_14DCDC!$AC$3:$AC$500, FuSa_14DCDC!$W$3:$W$500 = $W70),
                    IFERROR(
                        _xlfn._xlws.FILTER(FuSa_14DCDC_EFAN!$AC$3:$AC$500, FuSa_14DCDC_EFAN!$W$3:$W$500 = $W70),
                        IFERROR(
                            _xlfn._xlws.FILTER(FuSa_FaultInjection!$AC$3:$AC$500, FuSa_FaultInjection!$W$3:$W$500 = $W70),
                            IFERROR(
                                _xlfn._xlws.FILTER(Function_SCC!$AC$3:$AC$525, Function_SCC!$W$3:$W$525 = $W70),
                                _xlfn._xlws.FILTER(FuSa_FTT!$AC$3:$AC$500, FuSa_FTT!$W$3:$W$500 = $W70)
                            )
                        )
                    )
                )
            )
        )
    )
)</f>
        <v/>
      </c>
      <c r="AD70" s="438">
        <f t="array" ref="AD70">IF(
    IFERROR(
        _xlfn._xlws.FILTER(FuSa_Charger!$AD$3:$AD$519, FuSa_Charger!$W$3:$W$519 = $W70),
        IFERROR(
            _xlfn._xlws.FILTER(Function_14DCDC!$AD$3:$AD$503, Function_14DCDC!$W$3:$W$503 = $W70),
            IFERROR(
                _xlfn._xlws.FILTER(Function_Charger!$AD$3:$AD$508, Function_Charger!$W$3:$W$508 = $W70),
                IFERROR(
                    _xlfn._xlws.FILTER(FuSa_14DCDC!$AD$3:$AD$500, FuSa_14DCDC!$W$3:$W$500 = $W70),
                    IFERROR(
                        _xlfn._xlws.FILTER(FuSa_14DCDC_EFAN!$AD$3:$AD$500, FuSa_14DCDC_EFAN!$W$3:$W$500 =$W70 ),
                        IFERROR(
                            _xlfn._xlws.FILTER(FuSa_FaultInjection!$AD$3:$AD$500, FuSa_FaultInjection!$W$3:$W$500 = $W70),
                            IFERROR(
                                _xlfn._xlws.FILTER(Function_SCC!$AD$3:$AD$525, Function_SCC!$W$3:$W$525 = $W70),
                                _xlfn._xlws.FILTER(FuSa_FTT!$AD$3:$AD$500, FuSa_FTT!$W$3:$W$500 = $W70)
                            )
                        )
                    )
                )
            )
        )
    ) = 0,
    "",
    IFERROR(
        _xlfn._xlws.FILTER(FuSa_Charger!$AD$3:$AD$519, FuSa_Charger!$W$3:$W$519 = $W70),
        IFERROR(
            _xlfn._xlws.FILTER(Function_14DCDC!$AD$3:$AD$503, Function_14DCDC!$W$3:$W$503 = $W70),
            IFERROR(
                _xlfn._xlws.FILTER(Function_Charger!$AD$3:$AD$508, Function_Charger!$W$3:$W$508 = $W70),
                IFERROR(
                    _xlfn._xlws.FILTER(FuSa_14DCDC!$AD$3:$AD$500, FuSa_14DCDC!$W$3:$W$500 = $W70),
                    IFERROR(
                        _xlfn._xlws.FILTER(FuSa_14DCDC_EFAN!$AD$3:$AD$500, FuSa_14DCDC_EFAN!$W$3:$W$500 = $W70),
                        IFERROR(
                            _xlfn._xlws.FILTER(FuSa_FaultInjection!$AD$3:$AD$500, FuSa_FaultInjection!$W$3:$W$500 = $W70),
                            IFERROR(
                                _xlfn._xlws.FILTER(Function_SCC!$AD$3:$AD$525, Function_SCC!$W$3:$W$525 = $W70),
                                _xlfn._xlws.FILTER(FuSa_FTT!$AD$3:$AD$500, FuSa_FTT!$W$3:$W$500 = $W70)
                            )
                        )
                    )
                )
            )
        )
    )
)</f>
        <v/>
      </c>
      <c r="AE70" s="756" t="n"/>
      <c r="AG70" s="223" t="inlineStr"/>
      <c r="AH70" s="628" t="inlineStr"/>
      <c r="AI70" s="43" t="inlineStr"/>
      <c r="AJ70" s="43" t="inlineStr"/>
      <c r="AK70" s="43" t="inlineStr"/>
      <c r="AL70" s="266" t="n"/>
      <c r="AM70" s="231" t="n"/>
      <c r="AN70" s="765" t="n"/>
      <c r="AO70" s="223">
        <f>EXACT(W70,AG70)</f>
        <v/>
      </c>
      <c r="AP70" s="43">
        <f>EXACT(X70,AH70)</f>
        <v/>
      </c>
      <c r="AQ70" s="43">
        <f>EXACT(Y70,AI70)</f>
        <v/>
      </c>
      <c r="AR70" s="43">
        <f>EXACT(Z70,AJ70)</f>
        <v/>
      </c>
      <c r="AS70" s="266">
        <f>EXACT(AA70,AK70)</f>
        <v/>
      </c>
      <c r="AT70" t="inlineStr"/>
      <c r="AU70" t="inlineStr"/>
    </row>
    <row r="71" ht="15" customHeight="1">
      <c r="A71" s="439" t="inlineStr">
        <is>
          <t>Yes</t>
        </is>
      </c>
      <c r="B71" s="440" t="inlineStr">
        <is>
          <t>Yes</t>
        </is>
      </c>
      <c r="C71" s="445" t="inlineStr">
        <is>
          <t>Yes</t>
        </is>
      </c>
      <c r="D71" s="608">
        <f t="array" ref="D71">IFERROR(
      _xlfn._xlws.FILTER(FuSa_Charger!$D$3:$D$520, FuSa_Charger!$W$3:$W$520 = $W71),
      IFERROR(
          _xlfn._xlws.FILTER(Function_14DCDC!$D$3:$D$503,Function_14DCDC!$W$3:$W$503 = $W71),
          IFERROR(
              _xlfn._xlws.FILTER(Function_Charger!$D$3:$D$510,Function_Charger!$W$3:$W$510 = $W71),
              IFERROR(
                  _xlfn._xlws.FILTER(FuSa_14DCDC!$D$3:$D$500,FuSa_14DCDC!$W$3:$W$500 = $W71),
                  IFERROR(
                      _xlfn._xlws.FILTER(FuSa_14DCDC_EFAN!$D$3:$D$500,FuSa_14DCDC_EFAN!$W$3:$W$500 = $W71),
                      IFERROR(
                          _xlfn._xlws.FILTER(FuSa_FaultInjection!$D$3:$D$500,FuSa_FaultInjection!$W$3:$W$500 = $W71),
                          IFERROR(
                              _xlfn._xlws.FILTER(Function_SCC!$D$3:$D$512,Function_SCC!$W$3:$W$512 = $W71),
                              IFERROR(
                                  _xlfn._xlws.FILTER(FuSa_FTT!$D$3:$D$500,FuSa_FTT!$W$3:$W$500 = $W71),
                                  "NA"
                           )
                       )
                   )
               )
           )
       )
   )
)</f>
        <v/>
      </c>
      <c r="E71" s="608">
        <f t="array" ref="E71">IFERROR(
      _xlfn._xlws.FILTER(FuSa_Charger!$E$3:$E$520, FuSa_Charger!$W$3:$W$520 = $W71),
      IFERROR(
          _xlfn._xlws.FILTER(Function_14DCDC!$E$3:$E$503,Function_14DCDC!$W$3:$W$503 = $W71),
          IFERROR(
              _xlfn._xlws.FILTER(Function_Charger!$E$3:$E$510,Function_Charger!$W$3:$W$510 = $W71),
              IFERROR(
                  _xlfn._xlws.FILTER(FuSa_14DCDC!$E$3:$E$500,FuSa_14DCDC!$W$3:$W$500 = $W71),
                  IFERROR(
                      _xlfn._xlws.FILTER(FuSa_14DCDC_EFAN!$E$3:$E$500,FuSa_14DCDC_EFAN!$W$3:$W$500 = $W71),
                      IFERROR(
                          _xlfn._xlws.FILTER(FuSa_FaultInjection!$E$3:$E$500,FuSa_FaultInjection!$W$3:$W$500 = $W71),
                          IFERROR(
                              _xlfn._xlws.FILTER(Function_SCC!$E$3:$E$512,Function_SCC!$W$3:$W$512 = $W71),
                              IFERROR(
                                  _xlfn._xlws.FILTER(FuSa_FTT!$E$3:$E$500,FuSa_FTT!$W$3:$W$500 = $W71),
                                  "NA"
                           )
                       )
                   )
               )
           )
       )
   )
)</f>
        <v/>
      </c>
      <c r="F71" s="608">
        <f t="array" ref="F71">IFERROR(
      _xlfn._xlws.FILTER(FuSa_Charger!$F$3:$F$520, FuSa_Charger!$W$3:$W$520 = $W71),
      IFERROR(
          _xlfn._xlws.FILTER(Function_14DCDC!$F$3:$F$503,Function_14DCDC!$W$3:$W$503 = $W71),
          IFERROR(
              _xlfn._xlws.FILTER(Function_Charger!$F$3:$F$510,Function_Charger!$W$3:$W$510 = $W71),
              IFERROR(
                  _xlfn._xlws.FILTER(FuSa_14DCDC!$F$3:$F$500,FuSa_14DCDC!$W$3:$W$500 = $W71),
                  IFERROR(
                      _xlfn._xlws.FILTER(FuSa_14DCDC_EFAN!$F$3:$F$500,FuSa_14DCDC_EFAN!$W$3:$W$500 = $W71),
                      IFERROR(
                          _xlfn._xlws.FILTER(FuSa_FaultInjection!$F$3:$F$500,FuSa_FaultInjection!$W$3:$W$500 = $W71),
                          IFERROR(
                              _xlfn._xlws.FILTER(Function_SCC!$F$3:$F$512,Function_SCC!$W$3:$W$512 = $W71),
                              IFERROR(
                                  _xlfn._xlws.FILTER(FuSa_FTT!$F$3:$F$500,FuSa_FTT!$W$3:$W$500 = $W71),
                                  "NA"
                           )
                       )
                   )
               )
           )
       )
   )
)</f>
        <v/>
      </c>
      <c r="G71" s="608">
        <f t="array" ref="G71">IFERROR(
      _xlfn._xlws.FILTER(FuSa_Charger!$G$3:$G$520, FuSa_Charger!$W$3:$W$520 = $W71),
      IFERROR(
          _xlfn._xlws.FILTER(Function_14DCDC!$G$3:$G$503,Function_14DCDC!$W$3:$W$503 = $W71),
          IFERROR(
              _xlfn._xlws.FILTER(Function_Charger!$G$3:$G$510,Function_Charger!$W$3:$W$510 = $W71),
              IFERROR(
                  _xlfn._xlws.FILTER(FuSa_14DCDC!$G$3:$G$500,FuSa_14DCDC!$W$3:$W$500 = $W71),
                  IFERROR(
                      _xlfn._xlws.FILTER(FuSa_14DCDC_EFAN!$G$3:$G$500,FuSa_14DCDC_EFAN!$W$3:$W$500 = $W71),
                      IFERROR(
                          _xlfn._xlws.FILTER(FuSa_FaultInjection!$G$3:$G$500,FuSa_FaultInjection!$W$3:$W$500 = $W71),
                          IFERROR(
                              _xlfn._xlws.FILTER(Function_SCC!$G$3:$G$512,Function_SCC!$W$3:$W$512 = $W71),
                              IFERROR(
                                  _xlfn._xlws.FILTER(FuSa_FTT!$G$3:$G$500,FuSa_FTT!$W$3:$W$500 = $W71),
                                  "NA"
                           )
                       )
                   )
               )
           )
       )
   )
)</f>
        <v/>
      </c>
      <c r="H71" s="608">
        <f t="array" ref="H71">IFERROR(
      _xlfn._xlws.FILTER(FuSa_Charger!$H$3:$H$520, FuSa_Charger!$W$3:$W$520 = $W71),
      IFERROR(
          _xlfn._xlws.FILTER(Function_14DCDC!$H$3:$H$503,Function_14DCDC!$W$3:$W$503 = $W71),
          IFERROR(
              _xlfn._xlws.FILTER(Function_Charger!$H$3:$H$510,Function_Charger!$W$3:$W$510 = $W71),
              IFERROR(
                  _xlfn._xlws.FILTER(FuSa_14DCDC!$H$3:$H$500,FuSa_14DCDC!$W$3:$W$500 = $W71),
                  IFERROR(
                      _xlfn._xlws.FILTER(FuSa_14DCDC_EFAN!$H$3:$H$500,FuSa_14DCDC_EFAN!$W$3:$W$500 = $W71),
                      IFERROR(
                          _xlfn._xlws.FILTER(FuSa_FaultInjection!$H$3:$H$500,FuSa_FaultInjection!$W$3:$W$500 = $W71),
                          IFERROR(
                              _xlfn._xlws.FILTER(Function_SCC!$H$3:$H$512,Function_SCC!$W$3:$W$512 = $W71),
                              IFERROR(
                                  _xlfn._xlws.FILTER(FuSa_FTT!$H$3:$H$500,FuSa_FTT!$W$3:$W$500 = $W71),
                                  "NA"
                           )
                       )
                   )
               )
           )
       )
   )
)</f>
        <v/>
      </c>
      <c r="I71" s="608">
        <f t="array" ref="I71">IFERROR(
      _xlfn._xlws.FILTER(FuSa_Charger!$I$3:$I$520, FuSa_Charger!$W$3:$W$520 = $W71),
      IFERROR(
          _xlfn._xlws.FILTER(Function_14DCDC!$I$3:$I$503,Function_14DCDC!$W$3:$W$503 = $W71),
          IFERROR(
              _xlfn._xlws.FILTER(Function_Charger!$I$3:$I$510,Function_Charger!$W$3:$W$510 = $W71),
              IFERROR(
                  _xlfn._xlws.FILTER(FuSa_14DCDC!$I$3:$I$500,FuSa_14DCDC!$W$3:$W$500 = $W71),
                  IFERROR(
                      _xlfn._xlws.FILTER(FuSa_14DCDC_EFAN!$I$3:$I$500,FuSa_14DCDC_EFAN!$W$3:$W$500 = $W71),
                      IFERROR(
                          _xlfn._xlws.FILTER(FuSa_FaultInjection!$I$3:$I$500,FuSa_FaultInjection!$W$3:$W$500 = $W71),
                          IFERROR(
                              _xlfn._xlws.FILTER(Function_SCC!$I$3:$I$512,Function_SCC!$W$3:$W$512 = $W71),
                              IFERROR(
                                  _xlfn._xlws.FILTER(FuSa_FTT!$I$3:$I$500,FuSa_FTT!$W$3:$W$500 = $W71),
                                  "NA"
                           )
                       )
                   )
               )
           )
       )
   )
)</f>
        <v/>
      </c>
      <c r="J71" s="441" t="n"/>
      <c r="K71" s="441" t="n"/>
      <c r="L71" s="441" t="n"/>
      <c r="M71" s="441" t="n"/>
      <c r="N71" s="608">
        <f t="array" ref="N71">IFERROR(
      _xlfn._xlws.FILTER(FuSa_Charger!$O$3:$O$520, FuSa_Charger!$W$3:$W$520 = $W71),
      IFERROR(
          _xlfn._xlws.FILTER(Function_14DCDC!$O$3:$O$503,Function_14DCDC!$W$3:$W$503 = $W71),
          IFERROR(
              _xlfn._xlws.FILTER(Function_Charger!$O$3:$O$510,Function_Charger!$W$3:$W$510 = $W71),
              IFERROR(
                  _xlfn._xlws.FILTER(FuSa_14DCDC!$O$3:$O$500,FuSa_14DCDC!$W$3:$W$500 = $W71),
                  IFERROR(
                      _xlfn._xlws.FILTER(FuSa_14DCDC_EFAN!$O$3:$O$500,FuSa_14DCDC_EFAN!$W$3:$W$500 = $W71),
                      IFERROR(
                          _xlfn._xlws.FILTER(FuSa_FaultInjection!$O$3:$O$500,FuSa_FaultInjection!$W$3:$W$500 = $W71),
                          IFERROR(
                              _xlfn._xlws.FILTER(Function_SCC!$O$3:$O$512,Function_SCC!$W$3:$W$512 = $W71),
                              IFERROR(
                                  _xlfn._xlws.FILTER(FuSa_FTT!$O$3:$O$500,FuSa_FTT!$W$3:$W$500 = $W71),
                                  "NA"
                           )
                       )
                   )
               )
           )
       )
   )
)</f>
        <v/>
      </c>
      <c r="O71" s="608">
        <f t="array" ref="O71">IFERROR(
      _xlfn._xlws.FILTER(FuSa_Charger!$Q$3:$Q$520, FuSa_Charger!$W$3:$W$520 = $W71),
      IFERROR(
          _xlfn._xlws.FILTER(Function_14DCDC!$Q$3:$Q$503,Function_14DCDC!$W$3:$W$503 = $W71),
          IFERROR(
              _xlfn._xlws.FILTER(Function_Charger!$Q$3:$Q$510,Function_Charger!$W$3:$W$510 = $W71),
              IFERROR(
                  _xlfn._xlws.FILTER(FuSa_14DCDC!$Q$3:$Q$500,FuSa_14DCDC!$W$3:$W$500 = $W71),
                  IFERROR(
                      _xlfn._xlws.FILTER(FuSa_14DCDC_EFAN!$Q$3:$Q$500,FuSa_14DCDC_EFAN!$W$3:$W$500 = $W71),
                      IFERROR(
                          _xlfn._xlws.FILTER(FuSa_FaultInjection!$Q$3:$Q$500,FuSa_FaultInjection!$W$3:$W$500 = $W71),
                          IFERROR(
                              _xlfn._xlws.FILTER(Function_SCC!$Q$3:$Q$512,Function_SCC!$W$3:$W$512 = $W71),
                              IFERROR(
                                  _xlfn._xlws.FILTER(FuSa_FTT!$Q$3:$Q$500,FuSa_FTT!$W$3:$W$500 = $W71),
                                  "NA"
                           )
                       )
                   )
               )
           )
       )
   )
)</f>
        <v/>
      </c>
      <c r="P71" s="608">
        <f t="array" ref="P71">IFERROR(
      _xlfn._xlws.FILTER(FuSa_Charger!$R$3:$R$520, FuSa_Charger!$W$3:$W$520 = $W71),
      IFERROR(
          _xlfn._xlws.FILTER(Function_14DCDC!$R$3:$R$503,Function_14DCDC!$W$3:$W$503 = $W71),
          IFERROR(
              _xlfn._xlws.FILTER(Function_Charger!$R$3:$R$510,Function_Charger!$W$3:$W$510 = $W71),
              IFERROR(
                  _xlfn._xlws.FILTER(FuSa_14DCDC!$R$3:$R$500,FuSa_14DCDC!$W$3:$W$500 = $W71),
                  IFERROR(
                      _xlfn._xlws.FILTER(FuSa_14DCDC_EFAN!$R$3:$R$500,FuSa_14DCDC_EFAN!$W$3:$W$500 = $W71),
                      IFERROR(
                          _xlfn._xlws.FILTER(FuSa_FaultInjection!$R$3:$R$500,FuSa_FaultInjection!$W$3:$W$500 = $W71),
                          IFERROR(
                              _xlfn._xlws.FILTER(Function_SCC!$R$3:$R$512,Function_SCC!$W$3:$W$512 = $W71),
                              IFERROR(
                                  _xlfn._xlws.FILTER(FuSa_FTT!$R$3:$R$500,FuSa_FTT!$W$3:$W$500 = $W71),
                                  "NA"
                           )
                       )
                   )
               )
           )
       )
   )
)</f>
        <v/>
      </c>
      <c r="Q71" s="608">
        <f t="array" ref="Q71">IFERROR(
      _xlfn._xlws.FILTER(FuSa_Charger!$S$3:$S$520, FuSa_Charger!$W$3:$W$520 = $W71),
      IFERROR(
          _xlfn._xlws.FILTER(Function_14DCDC!$S$3:$S$503,Function_14DCDC!$W$3:$W$503 = $W71),
          IFERROR(
              _xlfn._xlws.FILTER(Function_Charger!$S$3:$S$510,Function_Charger!$W$3:$W$510 = $W71),
              IFERROR(
                  _xlfn._xlws.FILTER(FuSa_14DCDC!$S$3:$S$500,FuSa_14DCDC!$W$3:$W$500 = $W71),
                  IFERROR(
                      _xlfn._xlws.FILTER(FuSa_14DCDC_EFAN!$S$3:$S$500,FuSa_14DCDC_EFAN!$W$3:$W$500 = $W71),
                      IFERROR(
                          _xlfn._xlws.FILTER(FuSa_FaultInjection!$S$3:$S$500,FuSa_FaultInjection!$W$3:$W$500 = $W71),
                          IFERROR(
                              _xlfn._xlws.FILTER(Function_SCC!$S$3:$S$512,Function_SCC!$W$3:$W$512 = $W71),
                              IFERROR(
                                  _xlfn._xlws.FILTER(FuSa_FTT!$S$3:$S$500,FuSa_FTT!$W$3:$W$500 = $W71),
                                  "NA"
                           )
                       )
                   )
               )
           )
       )
   )
)</f>
        <v/>
      </c>
      <c r="R71" s="441">
        <f t="array" ref="R71">IFERROR(
      _xlfn._xlws.FILTER(FuSa_Charger!$T$3:$T$520, FuSa_Charger!$W$3:$W$520 = $W71),
      IFERROR(
          _xlfn._xlws.FILTER(Function_14DCDC!$T$3:$T$503,Function_14DCDC!$W$3:$W$503 =$W71 ),
          IFERROR(
              _xlfn._xlws.FILTER(Function_Charger!$T$3:$T$510,Function_Charger!$W$3:$W$510 = $W71),
              IFERROR(
                  _xlfn._xlws.FILTER(FuSa_14DCDC!$T$3:$T$500,FuSa_14DCDC!$W$3:$W$500 = $W71),
                  IFERROR(
                      _xlfn._xlws.FILTER(FuSa_14DCDC_EFAN!$T$3:$T$500,FuSa_14DCDC_EFAN!$W$3:$W$500 = $W71),
                      IFERROR(
                          _xlfn._xlws.FILTER(FuSa_FaultInjection!$T$3:$T$500,FuSa_FaultInjection!$W$3:$W$500 = $W71),
                          IFERROR(
                              _xlfn._xlws.FILTER(Function_SCC!$T$3:$T$512,Function_SCC!$W$3:$W$512 = $W71),
                              IFERROR(
                                  _xlfn._xlws.FILTER(FuSa_FTT!$T$3:$T$500,FuSa_FTT!$W$3:$W$500 = $W71),
                                  IFERROR(
                                       _xlfn._xlws.FILTER(FuSa_NACS!$R$3:$R$548,FuSa_NACS!$W$3:$W$548 = $W71),
                                       "NA"
                               )
                           )
                       )
                   )
               )
           )
       )
   )
)</f>
        <v/>
      </c>
      <c r="S71" s="441">
        <f t="array" ref="S71">IFERROR(
      _xlfn._xlws.FILTER(FuSa_Charger!$U$3:$U$520, FuSa_Charger!$W$3:$W$520 = $W71),
      IFERROR(
          _xlfn._xlws.FILTER(Function_14DCDC!$U$3:$U$503,Function_14DCDC!$W$3:$W$503 =$W71 ),
          IFERROR(
              _xlfn._xlws.FILTER(Function_Charger!$U$3:$U$510,Function_Charger!$W$3:$W$510 = $W71),
              IFERROR(
                  _xlfn._xlws.FILTER(FuSa_14DCDC!$U$3:$U$500,FuSa_14DCDC!$W$3:$W$500 = $W71),
                  IFERROR(
                      _xlfn._xlws.FILTER(FuSa_14DCDC_EFAN!$U$3:$U$500,FuSa_14DCDC_EFAN!$W$3:$W$500 = $W71),
                      IFERROR(
                          _xlfn._xlws.FILTER(FuSa_FaultInjection!$U$3:$U$500,FuSa_FaultInjection!$W$3:$W$500 = $W71),
                          IFERROR(
                              _xlfn._xlws.FILTER(Function_SCC!$U$3:$U$512,Function_SCC!$W$3:$W$512 = $W71),
                              IFERROR(
                                  _xlfn._xlws.FILTER(FuSa_FTT!$U$3:$U$500,FuSa_FTT!$W$3:$W$500 = $W71),
                                  IFERROR(
                                       _xlfn._xlws.FILTER(FuSa_NACS!$S$3:$S$548,FuSa_NACS!$W$3:$W$548 = $W71),
                                       "NA"
                               )
                           )
                       )
                   )
               )
           )
       )
   )
)</f>
        <v/>
      </c>
      <c r="T71" s="441">
        <f t="array" ref="T71">IFERROR(
      _xlfn._xlws.FILTER(FuSa_Charger!$V$3:$V$520, FuSa_Charger!$W$3:$W$520 = $W71),
      IFERROR(
          _xlfn._xlws.FILTER(Function_14DCDC!$V$3:$V$503,Function_14DCDC!$W$3:$W$503 =$W71 ),
          IFERROR(
              _xlfn._xlws.FILTER(Function_Charger!$V$3:$V$510,Function_Charger!$W$3:$W$510 = $W71),
              IFERROR(
                  _xlfn._xlws.FILTER(FuSa_14DCDC!$V$3:$V$500,FuSa_14DCDC!$W$3:$W$500 = $W71),
                  IFERROR(
                      _xlfn._xlws.FILTER(FuSa_14DCDC_EFAN!$V$3:$V$500,FuSa_14DCDC_EFAN!$W$3:$W$500 = $W71),
                      IFERROR(
                          _xlfn._xlws.FILTER(FuSa_FaultInjection!$V$3:$V$500,FuSa_FaultInjection!$W$3:$W$500 = $W71),
                          IFERROR(
                              _xlfn._xlws.FILTER(Function_SCC!$V$3:$V$512,Function_SCC!$W$3:$W$512 = $W71),
                              IFERROR(
                                  _xlfn._xlws.FILTER(FuSa_FTT!$V$3:$V$500,FuSa_FTT!$W$3:$W$500 = $W71),
                                  IFERROR(
                                       _xlfn._xlws.FILTER(FuSa_NACS!$T$3:$T$548,FuSa_NACS!$W$3:$W$548 = $W71),
                                       "NA"
                               )
                           )
                       )
                   )
               )
           )
       )
   )
)</f>
        <v/>
      </c>
      <c r="U71" s="223" t="inlineStr">
        <is>
          <t>Fault Injection</t>
        </is>
      </c>
      <c r="V71" s="507" t="n"/>
      <c r="W71" s="231" t="inlineStr">
        <is>
          <t>[SYI_FP20_002_002] PFC Temp Range Check and Thermal Error Detect Check.html</t>
        </is>
      </c>
      <c r="X71" s="840" t="n">
        <v>6</v>
      </c>
      <c r="Y71" s="240" t="n">
        <v>0</v>
      </c>
      <c r="Z71" s="240" t="n">
        <v>0</v>
      </c>
      <c r="AA71" s="240" t="n">
        <v>6</v>
      </c>
      <c r="AB71" s="56" t="n"/>
      <c r="AC71" s="359">
        <f t="array" ref="AC71">IF(
    IFERROR(
        _xlfn._xlws.FILTER(FuSa_Charger!$AC$3:$AC$519, FuSa_Charger!$W$3:$W$519 = $W71),
        IFERROR(
            _xlfn._xlws.FILTER(Function_14DCDC!$AC$3:$AC$503, Function_14DCDC!$W$3:$W$503 = $W71),
            IFERROR(
                _xlfn._xlws.FILTER(Function_Charger!$AC$3:$AC$508, Function_Charger!$W$3:$W$508 = $W71),
                IFERROR(
                    _xlfn._xlws.FILTER(FuSa_14DCDC!$AC$3:$AC$500, FuSa_14DCDC!$W$3:$W$500 = $W71),
                    IFERROR(
                        _xlfn._xlws.FILTER(FuSa_14DCDC_EFAN!$AC$3:$AC$500, FuSa_14DCDC_EFAN!$W$3:$W$500 =$W71 ),
                        IFERROR(
                            _xlfn._xlws.FILTER(FuSa_FaultInjection!$AC$3:$AC$500, FuSa_FaultInjection!$W$3:$W$500 = $W71),
                            IFERROR(
                                _xlfn._xlws.FILTER(Function_SCC!$AC$3:$AC$525, Function_SCC!$W$3:$W$525 = $W71),
                                _xlfn._xlws.FILTER(FuSa_FTT!$AC$3:$AC$500, FuSa_FTT!$W$3:$W$500 = $W71)
                            )
                        )
                    )
                )
            )
        )
    ) = 0,
    "",
    IFERROR(
        _xlfn._xlws.FILTER(FuSa_Charger!$AC$3:$AC$519, FuSa_Charger!$W$3:$W$519 = $W71),
        IFERROR(
            _xlfn._xlws.FILTER(Function_14DCDC!$AC$3:$AC$503, Function_14DCDC!$W$3:$W$503 = $W71),
            IFERROR(
                _xlfn._xlws.FILTER(Function_Charger!$AC$3:$AC$508, Function_Charger!$W$3:$W$508 = $W71),
                IFERROR(
                    _xlfn._xlws.FILTER(FuSa_14DCDC!$AC$3:$AC$500, FuSa_14DCDC!$W$3:$W$500 = $W71),
                    IFERROR(
                        _xlfn._xlws.FILTER(FuSa_14DCDC_EFAN!$AC$3:$AC$500, FuSa_14DCDC_EFAN!$W$3:$W$500 = $W71),
                        IFERROR(
                            _xlfn._xlws.FILTER(FuSa_FaultInjection!$AC$3:$AC$500, FuSa_FaultInjection!$W$3:$W$500 = $W71),
                            IFERROR(
                                _xlfn._xlws.FILTER(Function_SCC!$AC$3:$AC$525, Function_SCC!$W$3:$W$525 = $W71),
                                _xlfn._xlws.FILTER(FuSa_FTT!$AC$3:$AC$500, FuSa_FTT!$W$3:$W$500 = $W71)
                            )
                        )
                    )
                )
            )
        )
    )
)</f>
        <v/>
      </c>
      <c r="AD71" s="438">
        <f t="array" ref="AD71">IF(
    IFERROR(
        _xlfn._xlws.FILTER(FuSa_Charger!$AD$3:$AD$519, FuSa_Charger!$W$3:$W$519 = $W71),
        IFERROR(
            _xlfn._xlws.FILTER(Function_14DCDC!$AD$3:$AD$503, Function_14DCDC!$W$3:$W$503 = $W71),
            IFERROR(
                _xlfn._xlws.FILTER(Function_Charger!$AD$3:$AD$508, Function_Charger!$W$3:$W$508 = $W71),
                IFERROR(
                    _xlfn._xlws.FILTER(FuSa_14DCDC!$AD$3:$AD$500, FuSa_14DCDC!$W$3:$W$500 = $W71),
                    IFERROR(
                        _xlfn._xlws.FILTER(FuSa_14DCDC_EFAN!$AD$3:$AD$500, FuSa_14DCDC_EFAN!$W$3:$W$500 =$W71 ),
                        IFERROR(
                            _xlfn._xlws.FILTER(FuSa_FaultInjection!$AD$3:$AD$500, FuSa_FaultInjection!$W$3:$W$500 = $W71),
                            IFERROR(
                                _xlfn._xlws.FILTER(Function_SCC!$AD$3:$AD$525, Function_SCC!$W$3:$W$525 = $W71),
                                _xlfn._xlws.FILTER(FuSa_FTT!$AD$3:$AD$500, FuSa_FTT!$W$3:$W$500 = $W71)
                            )
                        )
                    )
                )
            )
        )
    ) = 0,
    "",
    IFERROR(
        _xlfn._xlws.FILTER(FuSa_Charger!$AD$3:$AD$519, FuSa_Charger!$W$3:$W$519 = $W71),
        IFERROR(
            _xlfn._xlws.FILTER(Function_14DCDC!$AD$3:$AD$503, Function_14DCDC!$W$3:$W$503 = $W71),
            IFERROR(
                _xlfn._xlws.FILTER(Function_Charger!$AD$3:$AD$508, Function_Charger!$W$3:$W$508 = $W71),
                IFERROR(
                    _xlfn._xlws.FILTER(FuSa_14DCDC!$AD$3:$AD$500, FuSa_14DCDC!$W$3:$W$500 = $W71),
                    IFERROR(
                        _xlfn._xlws.FILTER(FuSa_14DCDC_EFAN!$AD$3:$AD$500, FuSa_14DCDC_EFAN!$W$3:$W$500 = $W71),
                        IFERROR(
                            _xlfn._xlws.FILTER(FuSa_FaultInjection!$AD$3:$AD$500, FuSa_FaultInjection!$W$3:$W$500 = $W71),
                            IFERROR(
                                _xlfn._xlws.FILTER(Function_SCC!$AD$3:$AD$525, Function_SCC!$W$3:$W$525 = $W71),
                                _xlfn._xlws.FILTER(FuSa_FTT!$AD$3:$AD$500, FuSa_FTT!$W$3:$W$500 = $W71)
                            )
                        )
                    )
                )
            )
        )
    )
)</f>
        <v/>
      </c>
      <c r="AE71" s="756" t="n"/>
      <c r="AG71" s="223" t="inlineStr"/>
      <c r="AH71" s="628" t="inlineStr"/>
      <c r="AI71" s="43" t="inlineStr"/>
      <c r="AJ71" s="43" t="inlineStr"/>
      <c r="AK71" s="43" t="inlineStr"/>
      <c r="AL71" s="266" t="n"/>
      <c r="AM71" s="231" t="n"/>
      <c r="AN71" s="765" t="n"/>
      <c r="AO71" s="223">
        <f>EXACT(W71,AG71)</f>
        <v/>
      </c>
      <c r="AP71" s="43">
        <f>EXACT(X71,AH71)</f>
        <v/>
      </c>
      <c r="AQ71" s="43">
        <f>EXACT(Y71,AI71)</f>
        <v/>
      </c>
      <c r="AR71" s="43">
        <f>EXACT(Z71,AJ71)</f>
        <v/>
      </c>
      <c r="AS71" s="266">
        <f>EXACT(AA71,AK71)</f>
        <v/>
      </c>
      <c r="AT71" t="inlineStr"/>
      <c r="AU71" t="inlineStr"/>
    </row>
    <row r="72" ht="15" customHeight="1">
      <c r="A72" s="439" t="inlineStr">
        <is>
          <t>Yes</t>
        </is>
      </c>
      <c r="B72" s="440" t="inlineStr">
        <is>
          <t>Yes</t>
        </is>
      </c>
      <c r="C72" s="445" t="inlineStr">
        <is>
          <t>Yes</t>
        </is>
      </c>
      <c r="D72" s="608">
        <f t="array" ref="D72">IFERROR(
      _xlfn._xlws.FILTER(FuSa_Charger!$D$3:$D$520, FuSa_Charger!$W$3:$W$520 = $W72),
      IFERROR(
          _xlfn._xlws.FILTER(Function_14DCDC!$D$3:$D$503,Function_14DCDC!$W$3:$W$503 = $W72),
          IFERROR(
              _xlfn._xlws.FILTER(Function_Charger!$D$3:$D$510,Function_Charger!$W$3:$W$510 = $W72),
              IFERROR(
                  _xlfn._xlws.FILTER(FuSa_14DCDC!$D$3:$D$500,FuSa_14DCDC!$W$3:$W$500 = $W72),
                  IFERROR(
                      _xlfn._xlws.FILTER(FuSa_14DCDC_EFAN!$D$3:$D$500,FuSa_14DCDC_EFAN!$W$3:$W$500 = $W72),
                      IFERROR(
                          _xlfn._xlws.FILTER(FuSa_FaultInjection!$D$3:$D$500,FuSa_FaultInjection!$W$3:$W$500 = $W72),
                          IFERROR(
                              _xlfn._xlws.FILTER(Function_SCC!$D$3:$D$512,Function_SCC!$W$3:$W$512 = $W72),
                              IFERROR(
                                  _xlfn._xlws.FILTER(FuSa_FTT!$D$3:$D$500,FuSa_FTT!$W$3:$W$500 = $W72),
                                  "NA"
                           )
                       )
                   )
               )
           )
       )
   )
)</f>
        <v/>
      </c>
      <c r="E72" s="608">
        <f t="array" ref="E72">IFERROR(
      _xlfn._xlws.FILTER(FuSa_Charger!$E$3:$E$520, FuSa_Charger!$W$3:$W$520 = $W72),
      IFERROR(
          _xlfn._xlws.FILTER(Function_14DCDC!$E$3:$E$503,Function_14DCDC!$W$3:$W$503 = $W72),
          IFERROR(
              _xlfn._xlws.FILTER(Function_Charger!$E$3:$E$510,Function_Charger!$W$3:$W$510 = $W72),
              IFERROR(
                  _xlfn._xlws.FILTER(FuSa_14DCDC!$E$3:$E$500,FuSa_14DCDC!$W$3:$W$500 = $W72),
                  IFERROR(
                      _xlfn._xlws.FILTER(FuSa_14DCDC_EFAN!$E$3:$E$500,FuSa_14DCDC_EFAN!$W$3:$W$500 = $W72),
                      IFERROR(
                          _xlfn._xlws.FILTER(FuSa_FaultInjection!$E$3:$E$500,FuSa_FaultInjection!$W$3:$W$500 = $W72),
                          IFERROR(
                              _xlfn._xlws.FILTER(Function_SCC!$E$3:$E$512,Function_SCC!$W$3:$W$512 = $W72),
                              IFERROR(
                                  _xlfn._xlws.FILTER(FuSa_FTT!$E$3:$E$500,FuSa_FTT!$W$3:$W$500 = $W72),
                                  "NA"
                           )
                       )
                   )
               )
           )
       )
   )
)</f>
        <v/>
      </c>
      <c r="F72" s="608">
        <f t="array" ref="F72">IFERROR(
      _xlfn._xlws.FILTER(FuSa_Charger!$F$3:$F$520, FuSa_Charger!$W$3:$W$520 = $W72),
      IFERROR(
          _xlfn._xlws.FILTER(Function_14DCDC!$F$3:$F$503,Function_14DCDC!$W$3:$W$503 = $W72),
          IFERROR(
              _xlfn._xlws.FILTER(Function_Charger!$F$3:$F$510,Function_Charger!$W$3:$W$510 = $W72),
              IFERROR(
                  _xlfn._xlws.FILTER(FuSa_14DCDC!$F$3:$F$500,FuSa_14DCDC!$W$3:$W$500 = $W72),
                  IFERROR(
                      _xlfn._xlws.FILTER(FuSa_14DCDC_EFAN!$F$3:$F$500,FuSa_14DCDC_EFAN!$W$3:$W$500 = $W72),
                      IFERROR(
                          _xlfn._xlws.FILTER(FuSa_FaultInjection!$F$3:$F$500,FuSa_FaultInjection!$W$3:$W$500 = $W72),
                          IFERROR(
                              _xlfn._xlws.FILTER(Function_SCC!$F$3:$F$512,Function_SCC!$W$3:$W$512 = $W72),
                              IFERROR(
                                  _xlfn._xlws.FILTER(FuSa_FTT!$F$3:$F$500,FuSa_FTT!$W$3:$W$500 = $W72),
                                  "NA"
                           )
                       )
                   )
               )
           )
       )
   )
)</f>
        <v/>
      </c>
      <c r="G72" s="608">
        <f t="array" ref="G72">IFERROR(
      _xlfn._xlws.FILTER(FuSa_Charger!$G$3:$G$520, FuSa_Charger!$W$3:$W$520 = $W72),
      IFERROR(
          _xlfn._xlws.FILTER(Function_14DCDC!$G$3:$G$503,Function_14DCDC!$W$3:$W$503 = $W72),
          IFERROR(
              _xlfn._xlws.FILTER(Function_Charger!$G$3:$G$510,Function_Charger!$W$3:$W$510 = $W72),
              IFERROR(
                  _xlfn._xlws.FILTER(FuSa_14DCDC!$G$3:$G$500,FuSa_14DCDC!$W$3:$W$500 = $W72),
                  IFERROR(
                      _xlfn._xlws.FILTER(FuSa_14DCDC_EFAN!$G$3:$G$500,FuSa_14DCDC_EFAN!$W$3:$W$500 = $W72),
                      IFERROR(
                          _xlfn._xlws.FILTER(FuSa_FaultInjection!$G$3:$G$500,FuSa_FaultInjection!$W$3:$W$500 = $W72),
                          IFERROR(
                              _xlfn._xlws.FILTER(Function_SCC!$G$3:$G$512,Function_SCC!$W$3:$W$512 = $W72),
                              IFERROR(
                                  _xlfn._xlws.FILTER(FuSa_FTT!$G$3:$G$500,FuSa_FTT!$W$3:$W$500 = $W72),
                                  "NA"
                           )
                       )
                   )
               )
           )
       )
   )
)</f>
        <v/>
      </c>
      <c r="H72" s="608">
        <f t="array" ref="H72">IFERROR(
      _xlfn._xlws.FILTER(FuSa_Charger!$H$3:$H$520, FuSa_Charger!$W$3:$W$520 = $W72),
      IFERROR(
          _xlfn._xlws.FILTER(Function_14DCDC!$H$3:$H$503,Function_14DCDC!$W$3:$W$503 = $W72),
          IFERROR(
              _xlfn._xlws.FILTER(Function_Charger!$H$3:$H$510,Function_Charger!$W$3:$W$510 = $W72),
              IFERROR(
                  _xlfn._xlws.FILTER(FuSa_14DCDC!$H$3:$H$500,FuSa_14DCDC!$W$3:$W$500 = $W72),
                  IFERROR(
                      _xlfn._xlws.FILTER(FuSa_14DCDC_EFAN!$H$3:$H$500,FuSa_14DCDC_EFAN!$W$3:$W$500 = $W72),
                      IFERROR(
                          _xlfn._xlws.FILTER(FuSa_FaultInjection!$H$3:$H$500,FuSa_FaultInjection!$W$3:$W$500 = $W72),
                          IFERROR(
                              _xlfn._xlws.FILTER(Function_SCC!$H$3:$H$512,Function_SCC!$W$3:$W$512 = $W72),
                              IFERROR(
                                  _xlfn._xlws.FILTER(FuSa_FTT!$H$3:$H$500,FuSa_FTT!$W$3:$W$500 = $W72),
                                  "NA"
                           )
                       )
                   )
               )
           )
       )
   )
)</f>
        <v/>
      </c>
      <c r="I72" s="608">
        <f t="array" ref="I72">IFERROR(
      _xlfn._xlws.FILTER(FuSa_Charger!$I$3:$I$520, FuSa_Charger!$W$3:$W$520 = $W72),
      IFERROR(
          _xlfn._xlws.FILTER(Function_14DCDC!$I$3:$I$503,Function_14DCDC!$W$3:$W$503 = $W72),
          IFERROR(
              _xlfn._xlws.FILTER(Function_Charger!$I$3:$I$510,Function_Charger!$W$3:$W$510 = $W72),
              IFERROR(
                  _xlfn._xlws.FILTER(FuSa_14DCDC!$I$3:$I$500,FuSa_14DCDC!$W$3:$W$500 = $W72),
                  IFERROR(
                      _xlfn._xlws.FILTER(FuSa_14DCDC_EFAN!$I$3:$I$500,FuSa_14DCDC_EFAN!$W$3:$W$500 = $W72),
                      IFERROR(
                          _xlfn._xlws.FILTER(FuSa_FaultInjection!$I$3:$I$500,FuSa_FaultInjection!$W$3:$W$500 = $W72),
                          IFERROR(
                              _xlfn._xlws.FILTER(Function_SCC!$I$3:$I$512,Function_SCC!$W$3:$W$512 = $W72),
                              IFERROR(
                                  _xlfn._xlws.FILTER(FuSa_FTT!$I$3:$I$500,FuSa_FTT!$W$3:$W$500 = $W72),
                                  "NA"
                           )
                       )
                   )
               )
           )
       )
   )
)</f>
        <v/>
      </c>
      <c r="J72" s="441" t="n"/>
      <c r="K72" s="441" t="n"/>
      <c r="L72" s="441" t="n"/>
      <c r="M72" s="441" t="n"/>
      <c r="N72" s="608">
        <f t="array" ref="N72">IFERROR(
      _xlfn._xlws.FILTER(FuSa_Charger!$O$3:$O$520, FuSa_Charger!$W$3:$W$520 = $W72),
      IFERROR(
          _xlfn._xlws.FILTER(Function_14DCDC!$O$3:$O$503,Function_14DCDC!$W$3:$W$503 = $W72),
          IFERROR(
              _xlfn._xlws.FILTER(Function_Charger!$O$3:$O$510,Function_Charger!$W$3:$W$510 = $W72),
              IFERROR(
                  _xlfn._xlws.FILTER(FuSa_14DCDC!$O$3:$O$500,FuSa_14DCDC!$W$3:$W$500 = $W72),
                  IFERROR(
                      _xlfn._xlws.FILTER(FuSa_14DCDC_EFAN!$O$3:$O$500,FuSa_14DCDC_EFAN!$W$3:$W$500 = $W72),
                      IFERROR(
                          _xlfn._xlws.FILTER(FuSa_FaultInjection!$O$3:$O$500,FuSa_FaultInjection!$W$3:$W$500 = $W72),
                          IFERROR(
                              _xlfn._xlws.FILTER(Function_SCC!$O$3:$O$512,Function_SCC!$W$3:$W$512 = $W72),
                              IFERROR(
                                  _xlfn._xlws.FILTER(FuSa_FTT!$O$3:$O$500,FuSa_FTT!$W$3:$W$500 = $W72),
                                  "NA"
                           )
                       )
                   )
               )
           )
       )
   )
)</f>
        <v/>
      </c>
      <c r="O72" s="608">
        <f t="array" ref="O72">IFERROR(
      _xlfn._xlws.FILTER(FuSa_Charger!$Q$3:$Q$520, FuSa_Charger!$W$3:$W$520 = $W72),
      IFERROR(
          _xlfn._xlws.FILTER(Function_14DCDC!$Q$3:$Q$503,Function_14DCDC!$W$3:$W$503 = $W72),
          IFERROR(
              _xlfn._xlws.FILTER(Function_Charger!$Q$3:$Q$510,Function_Charger!$W$3:$W$510 = $W72),
              IFERROR(
                  _xlfn._xlws.FILTER(FuSa_14DCDC!$Q$3:$Q$500,FuSa_14DCDC!$W$3:$W$500 = $W72),
                  IFERROR(
                      _xlfn._xlws.FILTER(FuSa_14DCDC_EFAN!$Q$3:$Q$500,FuSa_14DCDC_EFAN!$W$3:$W$500 = $W72),
                      IFERROR(
                          _xlfn._xlws.FILTER(FuSa_FaultInjection!$Q$3:$Q$500,FuSa_FaultInjection!$W$3:$W$500 = $W72),
                          IFERROR(
                              _xlfn._xlws.FILTER(Function_SCC!$Q$3:$Q$512,Function_SCC!$W$3:$W$512 = $W72),
                              IFERROR(
                                  _xlfn._xlws.FILTER(FuSa_FTT!$Q$3:$Q$500,FuSa_FTT!$W$3:$W$500 = $W72),
                                  "NA"
                           )
                       )
                   )
               )
           )
       )
   )
)</f>
        <v/>
      </c>
      <c r="P72" s="608">
        <f t="array" ref="P72">IFERROR(
      _xlfn._xlws.FILTER(FuSa_Charger!$R$3:$R$520, FuSa_Charger!$W$3:$W$520 = $W72),
      IFERROR(
          _xlfn._xlws.FILTER(Function_14DCDC!$R$3:$R$503,Function_14DCDC!$W$3:$W$503 = $W72),
          IFERROR(
              _xlfn._xlws.FILTER(Function_Charger!$R$3:$R$510,Function_Charger!$W$3:$W$510 = $W72),
              IFERROR(
                  _xlfn._xlws.FILTER(FuSa_14DCDC!$R$3:$R$500,FuSa_14DCDC!$W$3:$W$500 = $W72),
                  IFERROR(
                      _xlfn._xlws.FILTER(FuSa_14DCDC_EFAN!$R$3:$R$500,FuSa_14DCDC_EFAN!$W$3:$W$500 = $W72),
                      IFERROR(
                          _xlfn._xlws.FILTER(FuSa_FaultInjection!$R$3:$R$500,FuSa_FaultInjection!$W$3:$W$500 = $W72),
                          IFERROR(
                              _xlfn._xlws.FILTER(Function_SCC!$R$3:$R$512,Function_SCC!$W$3:$W$512 = $W72),
                              IFERROR(
                                  _xlfn._xlws.FILTER(FuSa_FTT!$R$3:$R$500,FuSa_FTT!$W$3:$W$500 = $W72),
                                  "NA"
                           )
                       )
                   )
               )
           )
       )
   )
)</f>
        <v/>
      </c>
      <c r="Q72" s="608">
        <f t="array" ref="Q72">IFERROR(
      _xlfn._xlws.FILTER(FuSa_Charger!$S$3:$S$520, FuSa_Charger!$W$3:$W$520 = $W72),
      IFERROR(
          _xlfn._xlws.FILTER(Function_14DCDC!$S$3:$S$503,Function_14DCDC!$W$3:$W$503 = $W72),
          IFERROR(
              _xlfn._xlws.FILTER(Function_Charger!$S$3:$S$510,Function_Charger!$W$3:$W$510 = $W72),
              IFERROR(
                  _xlfn._xlws.FILTER(FuSa_14DCDC!$S$3:$S$500,FuSa_14DCDC!$W$3:$W$500 = $W72),
                  IFERROR(
                      _xlfn._xlws.FILTER(FuSa_14DCDC_EFAN!$S$3:$S$500,FuSa_14DCDC_EFAN!$W$3:$W$500 = $W72),
                      IFERROR(
                          _xlfn._xlws.FILTER(FuSa_FaultInjection!$S$3:$S$500,FuSa_FaultInjection!$W$3:$W$500 = $W72),
                          IFERROR(
                              _xlfn._xlws.FILTER(Function_SCC!$S$3:$S$512,Function_SCC!$W$3:$W$512 = $W72),
                              IFERROR(
                                  _xlfn._xlws.FILTER(FuSa_FTT!$S$3:$S$500,FuSa_FTT!$W$3:$W$500 = $W72),
                                  "NA"
                           )
                       )
                   )
               )
           )
       )
   )
)</f>
        <v/>
      </c>
      <c r="R72" s="441">
        <f t="array" ref="R72">IFERROR(
      _xlfn._xlws.FILTER(FuSa_Charger!$T$3:$T$520, FuSa_Charger!$W$3:$W$520 = $W72),
      IFERROR(
          _xlfn._xlws.FILTER(Function_14DCDC!$T$3:$T$503,Function_14DCDC!$W$3:$W$503 =$W72 ),
          IFERROR(
              _xlfn._xlws.FILTER(Function_Charger!$T$3:$T$510,Function_Charger!$W$3:$W$510 = $W72),
              IFERROR(
                  _xlfn._xlws.FILTER(FuSa_14DCDC!$T$3:$T$500,FuSa_14DCDC!$W$3:$W$500 = $W72),
                  IFERROR(
                      _xlfn._xlws.FILTER(FuSa_14DCDC_EFAN!$T$3:$T$500,FuSa_14DCDC_EFAN!$W$3:$W$500 = $W72),
                      IFERROR(
                          _xlfn._xlws.FILTER(FuSa_FaultInjection!$T$3:$T$500,FuSa_FaultInjection!$W$3:$W$500 = $W72),
                          IFERROR(
                              _xlfn._xlws.FILTER(Function_SCC!$T$3:$T$512,Function_SCC!$W$3:$W$512 = $W72),
                              IFERROR(
                                  _xlfn._xlws.FILTER(FuSa_FTT!$T$3:$T$500,FuSa_FTT!$W$3:$W$500 = $W72),
                                  IFERROR(
                                       _xlfn._xlws.FILTER(FuSa_NACS!$R$3:$R$548,FuSa_NACS!$W$3:$W$548 = $W72),
                                       "NA"
                               )
                           )
                       )
                   )
               )
           )
       )
   )
)</f>
        <v/>
      </c>
      <c r="S72" s="441">
        <f t="array" ref="S72">IFERROR(
      _xlfn._xlws.FILTER(FuSa_Charger!$U$3:$U$520, FuSa_Charger!$W$3:$W$520 = $W72),
      IFERROR(
          _xlfn._xlws.FILTER(Function_14DCDC!$U$3:$U$503,Function_14DCDC!$W$3:$W$503 =$W72 ),
          IFERROR(
              _xlfn._xlws.FILTER(Function_Charger!$U$3:$U$510,Function_Charger!$W$3:$W$510 = $W72),
              IFERROR(
                  _xlfn._xlws.FILTER(FuSa_14DCDC!$U$3:$U$500,FuSa_14DCDC!$W$3:$W$500 = $W72),
                  IFERROR(
                      _xlfn._xlws.FILTER(FuSa_14DCDC_EFAN!$U$3:$U$500,FuSa_14DCDC_EFAN!$W$3:$W$500 = $W72),
                      IFERROR(
                          _xlfn._xlws.FILTER(FuSa_FaultInjection!$U$3:$U$500,FuSa_FaultInjection!$W$3:$W$500 = $W72),
                          IFERROR(
                              _xlfn._xlws.FILTER(Function_SCC!$U$3:$U$512,Function_SCC!$W$3:$W$512 = $W72),
                              IFERROR(
                                  _xlfn._xlws.FILTER(FuSa_FTT!$U$3:$U$500,FuSa_FTT!$W$3:$W$500 = $W72),
                                  IFERROR(
                                       _xlfn._xlws.FILTER(FuSa_NACS!$S$3:$S$548,FuSa_NACS!$W$3:$W$548 = $W72),
                                       "NA"
                               )
                           )
                       )
                   )
               )
           )
       )
   )
)</f>
        <v/>
      </c>
      <c r="T72" s="441">
        <f t="array" ref="T72">IFERROR(
      _xlfn._xlws.FILTER(FuSa_Charger!$V$3:$V$520, FuSa_Charger!$W$3:$W$520 = $W72),
      IFERROR(
          _xlfn._xlws.FILTER(Function_14DCDC!$V$3:$V$503,Function_14DCDC!$W$3:$W$503 =$W72 ),
          IFERROR(
              _xlfn._xlws.FILTER(Function_Charger!$V$3:$V$510,Function_Charger!$W$3:$W$510 = $W72),
              IFERROR(
                  _xlfn._xlws.FILTER(FuSa_14DCDC!$V$3:$V$500,FuSa_14DCDC!$W$3:$W$500 = $W72),
                  IFERROR(
                      _xlfn._xlws.FILTER(FuSa_14DCDC_EFAN!$V$3:$V$500,FuSa_14DCDC_EFAN!$W$3:$W$500 = $W72),
                      IFERROR(
                          _xlfn._xlws.FILTER(FuSa_FaultInjection!$V$3:$V$500,FuSa_FaultInjection!$W$3:$W$500 = $W72),
                          IFERROR(
                              _xlfn._xlws.FILTER(Function_SCC!$V$3:$V$512,Function_SCC!$W$3:$W$512 = $W72),
                              IFERROR(
                                  _xlfn._xlws.FILTER(FuSa_FTT!$V$3:$V$500,FuSa_FTT!$W$3:$W$500 = $W72),
                                  IFERROR(
                                       _xlfn._xlws.FILTER(FuSa_NACS!$T$3:$T$548,FuSa_NACS!$W$3:$W$548 = $W72),
                                       "NA"
                               )
                           )
                       )
                   )
               )
           )
       )
   )
)</f>
        <v/>
      </c>
      <c r="U72" s="223" t="inlineStr">
        <is>
          <t>Fault Injection</t>
        </is>
      </c>
      <c r="V72" s="507" t="n"/>
      <c r="W72" s="231" t="inlineStr">
        <is>
          <t>[SYI_FP20_002_003] PFC Temp Range Check and Thermal Error Detect Check.html</t>
        </is>
      </c>
      <c r="X72" s="840" t="n">
        <v>3</v>
      </c>
      <c r="Y72" s="240" t="n">
        <v>3</v>
      </c>
      <c r="Z72" s="240" t="n">
        <v>0</v>
      </c>
      <c r="AA72" s="240" t="n">
        <v>6</v>
      </c>
      <c r="AB72" s="56" t="n"/>
      <c r="AC72" s="359">
        <f t="array" ref="AC72">IF(
    IFERROR(
        _xlfn._xlws.FILTER(FuSa_Charger!$AC$3:$AC$519, FuSa_Charger!$W$3:$W$519 = $W72),
        IFERROR(
            _xlfn._xlws.FILTER(Function_14DCDC!$AC$3:$AC$503, Function_14DCDC!$W$3:$W$503 = $W72),
            IFERROR(
                _xlfn._xlws.FILTER(Function_Charger!$AC$3:$AC$508, Function_Charger!$W$3:$W$508 = $W72),
                IFERROR(
                    _xlfn._xlws.FILTER(FuSa_14DCDC!$AC$3:$AC$500, FuSa_14DCDC!$W$3:$W$500 = $W72),
                    IFERROR(
                        _xlfn._xlws.FILTER(FuSa_14DCDC_EFAN!$AC$3:$AC$500, FuSa_14DCDC_EFAN!$W$3:$W$500 =$W72 ),
                        IFERROR(
                            _xlfn._xlws.FILTER(FuSa_FaultInjection!$AC$3:$AC$500, FuSa_FaultInjection!$W$3:$W$500 = $W72),
                            IFERROR(
                                _xlfn._xlws.FILTER(Function_SCC!$AC$3:$AC$525, Function_SCC!$W$3:$W$525 = $W72),
                                _xlfn._xlws.FILTER(FuSa_FTT!$AC$3:$AC$500, FuSa_FTT!$W$3:$W$500 = $W72)
                            )
                        )
                    )
                )
            )
        )
    ) = 0,
    "",
    IFERROR(
        _xlfn._xlws.FILTER(FuSa_Charger!$AC$3:$AC$519, FuSa_Charger!$W$3:$W$519 = $W72),
        IFERROR(
            _xlfn._xlws.FILTER(Function_14DCDC!$AC$3:$AC$503, Function_14DCDC!$W$3:$W$503 = $W72),
            IFERROR(
                _xlfn._xlws.FILTER(Function_Charger!$AC$3:$AC$508, Function_Charger!$W$3:$W$508 = $W72),
                IFERROR(
                    _xlfn._xlws.FILTER(FuSa_14DCDC!$AC$3:$AC$500, FuSa_14DCDC!$W$3:$W$500 = $W72),
                    IFERROR(
                        _xlfn._xlws.FILTER(FuSa_14DCDC_EFAN!$AC$3:$AC$500, FuSa_14DCDC_EFAN!$W$3:$W$500 = $W72),
                        IFERROR(
                            _xlfn._xlws.FILTER(FuSa_FaultInjection!$AC$3:$AC$500, FuSa_FaultInjection!$W$3:$W$500 = $W72),
                            IFERROR(
                                _xlfn._xlws.FILTER(Function_SCC!$AC$3:$AC$525, Function_SCC!$W$3:$W$525 = $W72),
                                _xlfn._xlws.FILTER(FuSa_FTT!$AC$3:$AC$500, FuSa_FTT!$W$3:$W$500 = $W72)
                            )
                        )
                    )
                )
            )
        )
    )
)</f>
        <v/>
      </c>
      <c r="AD72" s="438">
        <f t="array" ref="AD72">IF(
    IFERROR(
        _xlfn._xlws.FILTER(FuSa_Charger!$AD$3:$AD$519, FuSa_Charger!$W$3:$W$519 = $W72),
        IFERROR(
            _xlfn._xlws.FILTER(Function_14DCDC!$AD$3:$AD$503, Function_14DCDC!$W$3:$W$503 = $W72),
            IFERROR(
                _xlfn._xlws.FILTER(Function_Charger!$AD$3:$AD$508, Function_Charger!$W$3:$W$508 = $W72),
                IFERROR(
                    _xlfn._xlws.FILTER(FuSa_14DCDC!$AD$3:$AD$500, FuSa_14DCDC!$W$3:$W$500 = $W72),
                    IFERROR(
                        _xlfn._xlws.FILTER(FuSa_14DCDC_EFAN!$AD$3:$AD$500, FuSa_14DCDC_EFAN!$W$3:$W$500 =$W72 ),
                        IFERROR(
                            _xlfn._xlws.FILTER(FuSa_FaultInjection!$AD$3:$AD$500, FuSa_FaultInjection!$W$3:$W$500 = $W72),
                            IFERROR(
                                _xlfn._xlws.FILTER(Function_SCC!$AD$3:$AD$525, Function_SCC!$W$3:$W$525 = $W72),
                                _xlfn._xlws.FILTER(FuSa_FTT!$AD$3:$AD$500, FuSa_FTT!$W$3:$W$500 = $W72)
                            )
                        )
                    )
                )
            )
        )
    ) = 0,
    "",
    IFERROR(
        _xlfn._xlws.FILTER(FuSa_Charger!$AD$3:$AD$519, FuSa_Charger!$W$3:$W$519 = $W72),
        IFERROR(
            _xlfn._xlws.FILTER(Function_14DCDC!$AD$3:$AD$503, Function_14DCDC!$W$3:$W$503 = $W72),
            IFERROR(
                _xlfn._xlws.FILTER(Function_Charger!$AD$3:$AD$508, Function_Charger!$W$3:$W$508 = $W72),
                IFERROR(
                    _xlfn._xlws.FILTER(FuSa_14DCDC!$AD$3:$AD$500, FuSa_14DCDC!$W$3:$W$500 = $W72),
                    IFERROR(
                        _xlfn._xlws.FILTER(FuSa_14DCDC_EFAN!$AD$3:$AD$500, FuSa_14DCDC_EFAN!$W$3:$W$500 = $W72),
                        IFERROR(
                            _xlfn._xlws.FILTER(FuSa_FaultInjection!$AD$3:$AD$500, FuSa_FaultInjection!$W$3:$W$500 = $W72),
                            IFERROR(
                                _xlfn._xlws.FILTER(Function_SCC!$AD$3:$AD$525, Function_SCC!$W$3:$W$525 = $W72),
                                _xlfn._xlws.FILTER(FuSa_FTT!$AD$3:$AD$500, FuSa_FTT!$W$3:$W$500 = $W72)
                            )
                        )
                    )
                )
            )
        )
    )
)</f>
        <v/>
      </c>
      <c r="AE72" s="756" t="n"/>
      <c r="AG72" s="223" t="inlineStr"/>
      <c r="AH72" s="628" t="inlineStr"/>
      <c r="AI72" s="43" t="inlineStr"/>
      <c r="AJ72" s="43" t="inlineStr"/>
      <c r="AK72" s="43" t="inlineStr"/>
      <c r="AL72" s="266" t="n"/>
      <c r="AM72" s="231" t="n"/>
      <c r="AN72" s="765" t="n"/>
      <c r="AO72" s="223">
        <f>EXACT(W72,AG72)</f>
        <v/>
      </c>
      <c r="AP72" s="43">
        <f>EXACT(X72,AH72)</f>
        <v/>
      </c>
      <c r="AQ72" s="43">
        <f>EXACT(Y72,AI72)</f>
        <v/>
      </c>
      <c r="AR72" s="43">
        <f>EXACT(Z72,AJ72)</f>
        <v/>
      </c>
      <c r="AS72" s="266">
        <f>EXACT(AA72,AK72)</f>
        <v/>
      </c>
      <c r="AT72" t="inlineStr"/>
      <c r="AU72" t="inlineStr"/>
    </row>
    <row r="73" ht="15" customHeight="1">
      <c r="A73" s="439" t="inlineStr">
        <is>
          <t>Yes</t>
        </is>
      </c>
      <c r="B73" s="440" t="inlineStr">
        <is>
          <t>Yes</t>
        </is>
      </c>
      <c r="C73" s="445" t="inlineStr">
        <is>
          <t>Yes</t>
        </is>
      </c>
      <c r="D73" s="608">
        <f t="array" ref="D73">IFERROR(
      _xlfn._xlws.FILTER(FuSa_Charger!$D$3:$D$520, FuSa_Charger!$W$3:$W$520 = $W73),
      IFERROR(
          _xlfn._xlws.FILTER(Function_14DCDC!$D$3:$D$503,Function_14DCDC!$W$3:$W$503 = $W73),
          IFERROR(
              _xlfn._xlws.FILTER(Function_Charger!$D$3:$D$510,Function_Charger!$W$3:$W$510 = $W73),
              IFERROR(
                  _xlfn._xlws.FILTER(FuSa_14DCDC!$D$3:$D$500,FuSa_14DCDC!$W$3:$W$500 = $W73),
                  IFERROR(
                      _xlfn._xlws.FILTER(FuSa_14DCDC_EFAN!$D$3:$D$500,FuSa_14DCDC_EFAN!$W$3:$W$500 = $W73),
                      IFERROR(
                          _xlfn._xlws.FILTER(FuSa_FaultInjection!$D$3:$D$500,FuSa_FaultInjection!$W$3:$W$500 = $W73),
                          IFERROR(
                              _xlfn._xlws.FILTER(Function_SCC!$D$3:$D$512,Function_SCC!$W$3:$W$512 = $W73),
                              IFERROR(
                                  _xlfn._xlws.FILTER(FuSa_FTT!$D$3:$D$500,FuSa_FTT!$W$3:$W$500 = $W73),
                                  "NA"
                           )
                       )
                   )
               )
           )
       )
   )
)</f>
        <v/>
      </c>
      <c r="E73" s="608">
        <f t="array" ref="E73">IFERROR(
      _xlfn._xlws.FILTER(FuSa_Charger!$E$3:$E$520, FuSa_Charger!$W$3:$W$520 = $W73),
      IFERROR(
          _xlfn._xlws.FILTER(Function_14DCDC!$E$3:$E$503,Function_14DCDC!$W$3:$W$503 = $W73),
          IFERROR(
              _xlfn._xlws.FILTER(Function_Charger!$E$3:$E$510,Function_Charger!$W$3:$W$510 = $W73),
              IFERROR(
                  _xlfn._xlws.FILTER(FuSa_14DCDC!$E$3:$E$500,FuSa_14DCDC!$W$3:$W$500 = $W73),
                  IFERROR(
                      _xlfn._xlws.FILTER(FuSa_14DCDC_EFAN!$E$3:$E$500,FuSa_14DCDC_EFAN!$W$3:$W$500 = $W73),
                      IFERROR(
                          _xlfn._xlws.FILTER(FuSa_FaultInjection!$E$3:$E$500,FuSa_FaultInjection!$W$3:$W$500 = $W73),
                          IFERROR(
                              _xlfn._xlws.FILTER(Function_SCC!$E$3:$E$512,Function_SCC!$W$3:$W$512 = $W73),
                              IFERROR(
                                  _xlfn._xlws.FILTER(FuSa_FTT!$E$3:$E$500,FuSa_FTT!$W$3:$W$500 = $W73),
                                  "NA"
                           )
                       )
                   )
               )
           )
       )
   )
)</f>
        <v/>
      </c>
      <c r="F73" s="608">
        <f t="array" ref="F73">IFERROR(
      _xlfn._xlws.FILTER(FuSa_Charger!$F$3:$F$520, FuSa_Charger!$W$3:$W$520 = $W73),
      IFERROR(
          _xlfn._xlws.FILTER(Function_14DCDC!$F$3:$F$503,Function_14DCDC!$W$3:$W$503 = $W73),
          IFERROR(
              _xlfn._xlws.FILTER(Function_Charger!$F$3:$F$510,Function_Charger!$W$3:$W$510 = $W73),
              IFERROR(
                  _xlfn._xlws.FILTER(FuSa_14DCDC!$F$3:$F$500,FuSa_14DCDC!$W$3:$W$500 = $W73),
                  IFERROR(
                      _xlfn._xlws.FILTER(FuSa_14DCDC_EFAN!$F$3:$F$500,FuSa_14DCDC_EFAN!$W$3:$W$500 = $W73),
                      IFERROR(
                          _xlfn._xlws.FILTER(FuSa_FaultInjection!$F$3:$F$500,FuSa_FaultInjection!$W$3:$W$500 = $W73),
                          IFERROR(
                              _xlfn._xlws.FILTER(Function_SCC!$F$3:$F$512,Function_SCC!$W$3:$W$512 = $W73),
                              IFERROR(
                                  _xlfn._xlws.FILTER(FuSa_FTT!$F$3:$F$500,FuSa_FTT!$W$3:$W$500 = $W73),
                                  "NA"
                           )
                       )
                   )
               )
           )
       )
   )
)</f>
        <v/>
      </c>
      <c r="G73" s="608">
        <f t="array" ref="G73">IFERROR(
      _xlfn._xlws.FILTER(FuSa_Charger!$G$3:$G$520, FuSa_Charger!$W$3:$W$520 = $W73),
      IFERROR(
          _xlfn._xlws.FILTER(Function_14DCDC!$G$3:$G$503,Function_14DCDC!$W$3:$W$503 = $W73),
          IFERROR(
              _xlfn._xlws.FILTER(Function_Charger!$G$3:$G$510,Function_Charger!$W$3:$W$510 = $W73),
              IFERROR(
                  _xlfn._xlws.FILTER(FuSa_14DCDC!$G$3:$G$500,FuSa_14DCDC!$W$3:$W$500 = $W73),
                  IFERROR(
                      _xlfn._xlws.FILTER(FuSa_14DCDC_EFAN!$G$3:$G$500,FuSa_14DCDC_EFAN!$W$3:$W$500 = $W73),
                      IFERROR(
                          _xlfn._xlws.FILTER(FuSa_FaultInjection!$G$3:$G$500,FuSa_FaultInjection!$W$3:$W$500 = $W73),
                          IFERROR(
                              _xlfn._xlws.FILTER(Function_SCC!$G$3:$G$512,Function_SCC!$W$3:$W$512 = $W73),
                              IFERROR(
                                  _xlfn._xlws.FILTER(FuSa_FTT!$G$3:$G$500,FuSa_FTT!$W$3:$W$500 = $W73),
                                  "NA"
                           )
                       )
                   )
               )
           )
       )
   )
)</f>
        <v/>
      </c>
      <c r="H73" s="608">
        <f t="array" ref="H73">IFERROR(
      _xlfn._xlws.FILTER(FuSa_Charger!$H$3:$H$520, FuSa_Charger!$W$3:$W$520 = $W73),
      IFERROR(
          _xlfn._xlws.FILTER(Function_14DCDC!$H$3:$H$503,Function_14DCDC!$W$3:$W$503 = $W73),
          IFERROR(
              _xlfn._xlws.FILTER(Function_Charger!$H$3:$H$510,Function_Charger!$W$3:$W$510 = $W73),
              IFERROR(
                  _xlfn._xlws.FILTER(FuSa_14DCDC!$H$3:$H$500,FuSa_14DCDC!$W$3:$W$500 = $W73),
                  IFERROR(
                      _xlfn._xlws.FILTER(FuSa_14DCDC_EFAN!$H$3:$H$500,FuSa_14DCDC_EFAN!$W$3:$W$500 = $W73),
                      IFERROR(
                          _xlfn._xlws.FILTER(FuSa_FaultInjection!$H$3:$H$500,FuSa_FaultInjection!$W$3:$W$500 = $W73),
                          IFERROR(
                              _xlfn._xlws.FILTER(Function_SCC!$H$3:$H$512,Function_SCC!$W$3:$W$512 = $W73),
                              IFERROR(
                                  _xlfn._xlws.FILTER(FuSa_FTT!$H$3:$H$500,FuSa_FTT!$W$3:$W$500 = $W73),
                                  "NA"
                           )
                       )
                   )
               )
           )
       )
   )
)</f>
        <v/>
      </c>
      <c r="I73" s="608">
        <f t="array" ref="I73">IFERROR(
      _xlfn._xlws.FILTER(FuSa_Charger!$I$3:$I$520, FuSa_Charger!$W$3:$W$520 = $W73),
      IFERROR(
          _xlfn._xlws.FILTER(Function_14DCDC!$I$3:$I$503,Function_14DCDC!$W$3:$W$503 = $W73),
          IFERROR(
              _xlfn._xlws.FILTER(Function_Charger!$I$3:$I$510,Function_Charger!$W$3:$W$510 = $W73),
              IFERROR(
                  _xlfn._xlws.FILTER(FuSa_14DCDC!$I$3:$I$500,FuSa_14DCDC!$W$3:$W$500 = $W73),
                  IFERROR(
                      _xlfn._xlws.FILTER(FuSa_14DCDC_EFAN!$I$3:$I$500,FuSa_14DCDC_EFAN!$W$3:$W$500 = $W73),
                      IFERROR(
                          _xlfn._xlws.FILTER(FuSa_FaultInjection!$I$3:$I$500,FuSa_FaultInjection!$W$3:$W$500 = $W73),
                          IFERROR(
                              _xlfn._xlws.FILTER(Function_SCC!$I$3:$I$512,Function_SCC!$W$3:$W$512 = $W73),
                              IFERROR(
                                  _xlfn._xlws.FILTER(FuSa_FTT!$I$3:$I$500,FuSa_FTT!$W$3:$W$500 = $W73),
                                  "NA"
                           )
                       )
                   )
               )
           )
       )
   )
)</f>
        <v/>
      </c>
      <c r="J73" s="441" t="n"/>
      <c r="K73" s="441" t="n"/>
      <c r="L73" s="441" t="n"/>
      <c r="M73" s="441" t="n"/>
      <c r="N73" s="608">
        <f t="array" ref="N73">IFERROR(
      _xlfn._xlws.FILTER(FuSa_Charger!$O$3:$O$520, FuSa_Charger!$W$3:$W$520 = $W73),
      IFERROR(
          _xlfn._xlws.FILTER(Function_14DCDC!$O$3:$O$503,Function_14DCDC!$W$3:$W$503 = $W73),
          IFERROR(
              _xlfn._xlws.FILTER(Function_Charger!$O$3:$O$510,Function_Charger!$W$3:$W$510 = $W73),
              IFERROR(
                  _xlfn._xlws.FILTER(FuSa_14DCDC!$O$3:$O$500,FuSa_14DCDC!$W$3:$W$500 = $W73),
                  IFERROR(
                      _xlfn._xlws.FILTER(FuSa_14DCDC_EFAN!$O$3:$O$500,FuSa_14DCDC_EFAN!$W$3:$W$500 = $W73),
                      IFERROR(
                          _xlfn._xlws.FILTER(FuSa_FaultInjection!$O$3:$O$500,FuSa_FaultInjection!$W$3:$W$500 = $W73),
                          IFERROR(
                              _xlfn._xlws.FILTER(Function_SCC!$O$3:$O$512,Function_SCC!$W$3:$W$512 = $W73),
                              IFERROR(
                                  _xlfn._xlws.FILTER(FuSa_FTT!$O$3:$O$500,FuSa_FTT!$W$3:$W$500 = $W73),
                                  "NA"
                           )
                       )
                   )
               )
           )
       )
   )
)</f>
        <v/>
      </c>
      <c r="O73" s="608">
        <f t="array" ref="O73">IFERROR(
      _xlfn._xlws.FILTER(FuSa_Charger!$Q$3:$Q$520, FuSa_Charger!$W$3:$W$520 = $W73),
      IFERROR(
          _xlfn._xlws.FILTER(Function_14DCDC!$Q$3:$Q$503,Function_14DCDC!$W$3:$W$503 = $W73),
          IFERROR(
              _xlfn._xlws.FILTER(Function_Charger!$Q$3:$Q$510,Function_Charger!$W$3:$W$510 = $W73),
              IFERROR(
                  _xlfn._xlws.FILTER(FuSa_14DCDC!$Q$3:$Q$500,FuSa_14DCDC!$W$3:$W$500 = $W73),
                  IFERROR(
                      _xlfn._xlws.FILTER(FuSa_14DCDC_EFAN!$Q$3:$Q$500,FuSa_14DCDC_EFAN!$W$3:$W$500 = $W73),
                      IFERROR(
                          _xlfn._xlws.FILTER(FuSa_FaultInjection!$Q$3:$Q$500,FuSa_FaultInjection!$W$3:$W$500 = $W73),
                          IFERROR(
                              _xlfn._xlws.FILTER(Function_SCC!$Q$3:$Q$512,Function_SCC!$W$3:$W$512 = $W73),
                              IFERROR(
                                  _xlfn._xlws.FILTER(FuSa_FTT!$Q$3:$Q$500,FuSa_FTT!$W$3:$W$500 = $W73),
                                  "NA"
                           )
                       )
                   )
               )
           )
       )
   )
)</f>
        <v/>
      </c>
      <c r="P73" s="608">
        <f t="array" ref="P73">IFERROR(
      _xlfn._xlws.FILTER(FuSa_Charger!$R$3:$R$520, FuSa_Charger!$W$3:$W$520 = $W73),
      IFERROR(
          _xlfn._xlws.FILTER(Function_14DCDC!$R$3:$R$503,Function_14DCDC!$W$3:$W$503 = $W73),
          IFERROR(
              _xlfn._xlws.FILTER(Function_Charger!$R$3:$R$510,Function_Charger!$W$3:$W$510 = $W73),
              IFERROR(
                  _xlfn._xlws.FILTER(FuSa_14DCDC!$R$3:$R$500,FuSa_14DCDC!$W$3:$W$500 = $W73),
                  IFERROR(
                      _xlfn._xlws.FILTER(FuSa_14DCDC_EFAN!$R$3:$R$500,FuSa_14DCDC_EFAN!$W$3:$W$500 = $W73),
                      IFERROR(
                          _xlfn._xlws.FILTER(FuSa_FaultInjection!$R$3:$R$500,FuSa_FaultInjection!$W$3:$W$500 = $W73),
                          IFERROR(
                              _xlfn._xlws.FILTER(Function_SCC!$R$3:$R$512,Function_SCC!$W$3:$W$512 = $W73),
                              IFERROR(
                                  _xlfn._xlws.FILTER(FuSa_FTT!$R$3:$R$500,FuSa_FTT!$W$3:$W$500 = $W73),
                                  "NA"
                           )
                       )
                   )
               )
           )
       )
   )
)</f>
        <v/>
      </c>
      <c r="Q73" s="608">
        <f t="array" ref="Q73">IFERROR(
      _xlfn._xlws.FILTER(FuSa_Charger!$S$3:$S$520, FuSa_Charger!$W$3:$W$520 = $W73),
      IFERROR(
          _xlfn._xlws.FILTER(Function_14DCDC!$S$3:$S$503,Function_14DCDC!$W$3:$W$503 = $W73),
          IFERROR(
              _xlfn._xlws.FILTER(Function_Charger!$S$3:$S$510,Function_Charger!$W$3:$W$510 = $W73),
              IFERROR(
                  _xlfn._xlws.FILTER(FuSa_14DCDC!$S$3:$S$500,FuSa_14DCDC!$W$3:$W$500 = $W73),
                  IFERROR(
                      _xlfn._xlws.FILTER(FuSa_14DCDC_EFAN!$S$3:$S$500,FuSa_14DCDC_EFAN!$W$3:$W$500 = $W73),
                      IFERROR(
                          _xlfn._xlws.FILTER(FuSa_FaultInjection!$S$3:$S$500,FuSa_FaultInjection!$W$3:$W$500 = $W73),
                          IFERROR(
                              _xlfn._xlws.FILTER(Function_SCC!$S$3:$S$512,Function_SCC!$W$3:$W$512 = $W73),
                              IFERROR(
                                  _xlfn._xlws.FILTER(FuSa_FTT!$S$3:$S$500,FuSa_FTT!$W$3:$W$500 = $W73),
                                  "NA"
                           )
                       )
                   )
               )
           )
       )
   )
)</f>
        <v/>
      </c>
      <c r="R73" s="441">
        <f t="array" ref="R73">IFERROR(
      _xlfn._xlws.FILTER(FuSa_Charger!$T$3:$T$520, FuSa_Charger!$W$3:$W$520 = $W73),
      IFERROR(
          _xlfn._xlws.FILTER(Function_14DCDC!$T$3:$T$503,Function_14DCDC!$W$3:$W$503 =$W73 ),
          IFERROR(
              _xlfn._xlws.FILTER(Function_Charger!$T$3:$T$510,Function_Charger!$W$3:$W$510 = $W73),
              IFERROR(
                  _xlfn._xlws.FILTER(FuSa_14DCDC!$T$3:$T$500,FuSa_14DCDC!$W$3:$W$500 = $W73),
                  IFERROR(
                      _xlfn._xlws.FILTER(FuSa_14DCDC_EFAN!$T$3:$T$500,FuSa_14DCDC_EFAN!$W$3:$W$500 = $W73),
                      IFERROR(
                          _xlfn._xlws.FILTER(FuSa_FaultInjection!$T$3:$T$500,FuSa_FaultInjection!$W$3:$W$500 = $W73),
                          IFERROR(
                              _xlfn._xlws.FILTER(Function_SCC!$T$3:$T$512,Function_SCC!$W$3:$W$512 = $W73),
                              IFERROR(
                                  _xlfn._xlws.FILTER(FuSa_FTT!$T$3:$T$500,FuSa_FTT!$W$3:$W$500 = $W73),
                                  IFERROR(
                                       _xlfn._xlws.FILTER(FuSa_NACS!$R$3:$R$548,FuSa_NACS!$W$3:$W$548 = $W73),
                                       "NA"
                               )
                           )
                       )
                   )
               )
           )
       )
   )
)</f>
        <v/>
      </c>
      <c r="S73" s="441">
        <f t="array" ref="S73">IFERROR(
      _xlfn._xlws.FILTER(FuSa_Charger!$U$3:$U$520, FuSa_Charger!$W$3:$W$520 = $W73),
      IFERROR(
          _xlfn._xlws.FILTER(Function_14DCDC!$U$3:$U$503,Function_14DCDC!$W$3:$W$503 =$W73 ),
          IFERROR(
              _xlfn._xlws.FILTER(Function_Charger!$U$3:$U$510,Function_Charger!$W$3:$W$510 = $W73),
              IFERROR(
                  _xlfn._xlws.FILTER(FuSa_14DCDC!$U$3:$U$500,FuSa_14DCDC!$W$3:$W$500 = $W73),
                  IFERROR(
                      _xlfn._xlws.FILTER(FuSa_14DCDC_EFAN!$U$3:$U$500,FuSa_14DCDC_EFAN!$W$3:$W$500 = $W73),
                      IFERROR(
                          _xlfn._xlws.FILTER(FuSa_FaultInjection!$U$3:$U$500,FuSa_FaultInjection!$W$3:$W$500 = $W73),
                          IFERROR(
                              _xlfn._xlws.FILTER(Function_SCC!$U$3:$U$512,Function_SCC!$W$3:$W$512 = $W73),
                              IFERROR(
                                  _xlfn._xlws.FILTER(FuSa_FTT!$U$3:$U$500,FuSa_FTT!$W$3:$W$500 = $W73),
                                  IFERROR(
                                       _xlfn._xlws.FILTER(FuSa_NACS!$S$3:$S$548,FuSa_NACS!$W$3:$W$548 = $W73),
                                       "NA"
                               )
                           )
                       )
                   )
               )
           )
       )
   )
)</f>
        <v/>
      </c>
      <c r="T73" s="441">
        <f t="array" ref="T73">IFERROR(
      _xlfn._xlws.FILTER(FuSa_Charger!$V$3:$V$520, FuSa_Charger!$W$3:$W$520 = $W73),
      IFERROR(
          _xlfn._xlws.FILTER(Function_14DCDC!$V$3:$V$503,Function_14DCDC!$W$3:$W$503 =$W73 ),
          IFERROR(
              _xlfn._xlws.FILTER(Function_Charger!$V$3:$V$510,Function_Charger!$W$3:$W$510 = $W73),
              IFERROR(
                  _xlfn._xlws.FILTER(FuSa_14DCDC!$V$3:$V$500,FuSa_14DCDC!$W$3:$W$500 = $W73),
                  IFERROR(
                      _xlfn._xlws.FILTER(FuSa_14DCDC_EFAN!$V$3:$V$500,FuSa_14DCDC_EFAN!$W$3:$W$500 = $W73),
                      IFERROR(
                          _xlfn._xlws.FILTER(FuSa_FaultInjection!$V$3:$V$500,FuSa_FaultInjection!$W$3:$W$500 = $W73),
                          IFERROR(
                              _xlfn._xlws.FILTER(Function_SCC!$V$3:$V$512,Function_SCC!$W$3:$W$512 = $W73),
                              IFERROR(
                                  _xlfn._xlws.FILTER(FuSa_FTT!$V$3:$V$500,FuSa_FTT!$W$3:$W$500 = $W73),
                                  IFERROR(
                                       _xlfn._xlws.FILTER(FuSa_NACS!$T$3:$T$548,FuSa_NACS!$W$3:$W$548 = $W73),
                                       "NA"
                               )
                           )
                       )
                   )
               )
           )
       )
   )
)</f>
        <v/>
      </c>
      <c r="U73" s="223" t="inlineStr">
        <is>
          <t>Fault Injection</t>
        </is>
      </c>
      <c r="V73" s="507" t="n"/>
      <c r="W73" s="231" t="inlineStr">
        <is>
          <t>[SYI_FP20_002_006] PFC Temp Range Check and Thermal Error Detect Check.html</t>
        </is>
      </c>
      <c r="X73" s="840" t="n">
        <v>12</v>
      </c>
      <c r="Y73" s="240" t="n">
        <v>0</v>
      </c>
      <c r="Z73" s="240" t="n">
        <v>0</v>
      </c>
      <c r="AA73" s="240" t="n">
        <v>12</v>
      </c>
      <c r="AB73" s="56" t="n"/>
      <c r="AC73" s="359">
        <f t="array" ref="AC73">IF(
    IFERROR(
        _xlfn._xlws.FILTER(FuSa_Charger!$AC$3:$AC$519, FuSa_Charger!$W$3:$W$519 = $W73),
        IFERROR(
            _xlfn._xlws.FILTER(Function_14DCDC!$AC$3:$AC$503, Function_14DCDC!$W$3:$W$503 = $W73),
            IFERROR(
                _xlfn._xlws.FILTER(Function_Charger!$AC$3:$AC$508, Function_Charger!$W$3:$W$508 = $W73),
                IFERROR(
                    _xlfn._xlws.FILTER(FuSa_14DCDC!$AC$3:$AC$500, FuSa_14DCDC!$W$3:$W$500 = $W73),
                    IFERROR(
                        _xlfn._xlws.FILTER(FuSa_14DCDC_EFAN!$AC$3:$AC$500, FuSa_14DCDC_EFAN!$W$3:$W$500 =$W73 ),
                        IFERROR(
                            _xlfn._xlws.FILTER(FuSa_FaultInjection!$AC$3:$AC$500, FuSa_FaultInjection!$W$3:$W$500 = $W73),
                            IFERROR(
                                _xlfn._xlws.FILTER(Function_SCC!$AC$3:$AC$525, Function_SCC!$W$3:$W$525 = $W73),
                                _xlfn._xlws.FILTER(FuSa_FTT!$AC$3:$AC$500, FuSa_FTT!$W$3:$W$500 = $W73)
                            )
                        )
                    )
                )
            )
        )
    ) = 0,
    "",
    IFERROR(
        _xlfn._xlws.FILTER(FuSa_Charger!$AC$3:$AC$519, FuSa_Charger!$W$3:$W$519 = $W73),
        IFERROR(
            _xlfn._xlws.FILTER(Function_14DCDC!$AC$3:$AC$503, Function_14DCDC!$W$3:$W$503 = $W73),
            IFERROR(
                _xlfn._xlws.FILTER(Function_Charger!$AC$3:$AC$508, Function_Charger!$W$3:$W$508 = $W73),
                IFERROR(
                    _xlfn._xlws.FILTER(FuSa_14DCDC!$AC$3:$AC$500, FuSa_14DCDC!$W$3:$W$500 = $W73),
                    IFERROR(
                        _xlfn._xlws.FILTER(FuSa_14DCDC_EFAN!$AC$3:$AC$500, FuSa_14DCDC_EFAN!$W$3:$W$500 = $W73),
                        IFERROR(
                            _xlfn._xlws.FILTER(FuSa_FaultInjection!$AC$3:$AC$500, FuSa_FaultInjection!$W$3:$W$500 = $W73),
                            IFERROR(
                                _xlfn._xlws.FILTER(Function_SCC!$AC$3:$AC$525, Function_SCC!$W$3:$W$525 = $W73),
                                _xlfn._xlws.FILTER(FuSa_FTT!$AC$3:$AC$500, FuSa_FTT!$W$3:$W$500 = $W73)
                            )
                        )
                    )
                )
            )
        )
    )
)</f>
        <v/>
      </c>
      <c r="AD73" s="438">
        <f t="array" ref="AD73">IF(
    IFERROR(
        _xlfn._xlws.FILTER(FuSa_Charger!$AD$3:$AD$519, FuSa_Charger!$W$3:$W$519 = $W73),
        IFERROR(
            _xlfn._xlws.FILTER(Function_14DCDC!$AD$3:$AD$503, Function_14DCDC!$W$3:$W$503 = $W73),
            IFERROR(
                _xlfn._xlws.FILTER(Function_Charger!$AD$3:$AD$508, Function_Charger!$W$3:$W$508 = $W73),
                IFERROR(
                    _xlfn._xlws.FILTER(FuSa_14DCDC!$AD$3:$AD$500, FuSa_14DCDC!$W$3:$W$500 = $W73),
                    IFERROR(
                        _xlfn._xlws.FILTER(FuSa_14DCDC_EFAN!$AD$3:$AD$500, FuSa_14DCDC_EFAN!$W$3:$W$500 =$W73 ),
                        IFERROR(
                            _xlfn._xlws.FILTER(FuSa_FaultInjection!$AD$3:$AD$500, FuSa_FaultInjection!$W$3:$W$500 = $W73),
                            IFERROR(
                                _xlfn._xlws.FILTER(Function_SCC!$AD$3:$AD$525, Function_SCC!$W$3:$W$525 = $W73),
                                _xlfn._xlws.FILTER(FuSa_FTT!$AD$3:$AD$500, FuSa_FTT!$W$3:$W$500 = $W73)
                            )
                        )
                    )
                )
            )
        )
    ) = 0,
    "",
    IFERROR(
        _xlfn._xlws.FILTER(FuSa_Charger!$AD$3:$AD$519, FuSa_Charger!$W$3:$W$519 = $W73),
        IFERROR(
            _xlfn._xlws.FILTER(Function_14DCDC!$AD$3:$AD$503, Function_14DCDC!$W$3:$W$503 = $W73),
            IFERROR(
                _xlfn._xlws.FILTER(Function_Charger!$AD$3:$AD$508, Function_Charger!$W$3:$W$508 = $W73),
                IFERROR(
                    _xlfn._xlws.FILTER(FuSa_14DCDC!$AD$3:$AD$500, FuSa_14DCDC!$W$3:$W$500 = $W73),
                    IFERROR(
                        _xlfn._xlws.FILTER(FuSa_14DCDC_EFAN!$AD$3:$AD$500, FuSa_14DCDC_EFAN!$W$3:$W$500 = $W73),
                        IFERROR(
                            _xlfn._xlws.FILTER(FuSa_FaultInjection!$AD$3:$AD$500, FuSa_FaultInjection!$W$3:$W$500 = $W73),
                            IFERROR(
                                _xlfn._xlws.FILTER(Function_SCC!$AD$3:$AD$525, Function_SCC!$W$3:$W$525 = $W73),
                                _xlfn._xlws.FILTER(FuSa_FTT!$AD$3:$AD$500, FuSa_FTT!$W$3:$W$500 = $W73)
                            )
                        )
                    )
                )
            )
        )
    )
)</f>
        <v/>
      </c>
      <c r="AE73" s="756" t="n"/>
      <c r="AG73" s="223" t="inlineStr"/>
      <c r="AH73" s="628" t="inlineStr"/>
      <c r="AI73" s="43" t="inlineStr"/>
      <c r="AJ73" s="43" t="inlineStr"/>
      <c r="AK73" s="43" t="inlineStr"/>
      <c r="AL73" s="266" t="n"/>
      <c r="AM73" s="231" t="n"/>
      <c r="AN73" s="765" t="n"/>
      <c r="AO73" s="223">
        <f>EXACT(W73,AG73)</f>
        <v/>
      </c>
      <c r="AP73" s="43">
        <f>EXACT(X73,AH73)</f>
        <v/>
      </c>
      <c r="AQ73" s="43">
        <f>EXACT(Y73,AI73)</f>
        <v/>
      </c>
      <c r="AR73" s="43">
        <f>EXACT(Z73,AJ73)</f>
        <v/>
      </c>
      <c r="AS73" s="266">
        <f>EXACT(AA73,AK73)</f>
        <v/>
      </c>
      <c r="AT73" t="inlineStr"/>
      <c r="AU73" t="inlineStr"/>
    </row>
    <row r="74" ht="15" customHeight="1">
      <c r="A74" s="439" t="inlineStr">
        <is>
          <t>Yes</t>
        </is>
      </c>
      <c r="B74" s="440" t="inlineStr">
        <is>
          <t>Yes</t>
        </is>
      </c>
      <c r="C74" s="445" t="inlineStr">
        <is>
          <t>Yes</t>
        </is>
      </c>
      <c r="D74" s="608">
        <f t="array" ref="D74">IFERROR(
      _xlfn._xlws.FILTER(FuSa_Charger!$D$3:$D$520, FuSa_Charger!$W$3:$W$520 = $W74),
      IFERROR(
          _xlfn._xlws.FILTER(Function_14DCDC!$D$3:$D$503,Function_14DCDC!$W$3:$W$503 = $W74),
          IFERROR(
              _xlfn._xlws.FILTER(Function_Charger!$D$3:$D$510,Function_Charger!$W$3:$W$510 = $W74),
              IFERROR(
                  _xlfn._xlws.FILTER(FuSa_14DCDC!$D$3:$D$500,FuSa_14DCDC!$W$3:$W$500 = $W74),
                  IFERROR(
                      _xlfn._xlws.FILTER(FuSa_14DCDC_EFAN!$D$3:$D$500,FuSa_14DCDC_EFAN!$W$3:$W$500 = $W74),
                      IFERROR(
                          _xlfn._xlws.FILTER(FuSa_FaultInjection!$D$3:$D$500,FuSa_FaultInjection!$W$3:$W$500 = $W74),
                          IFERROR(
                              _xlfn._xlws.FILTER(Function_SCC!$D$3:$D$512,Function_SCC!$W$3:$W$512 = $W74),
                              IFERROR(
                                  _xlfn._xlws.FILTER(FuSa_FTT!$D$3:$D$500,FuSa_FTT!$W$3:$W$500 = $W74),
                                  "NA"
                           )
                       )
                   )
               )
           )
       )
   )
)</f>
        <v/>
      </c>
      <c r="E74" s="608">
        <f t="array" ref="E74">IFERROR(
      _xlfn._xlws.FILTER(FuSa_Charger!$E$3:$E$520, FuSa_Charger!$W$3:$W$520 = $W74),
      IFERROR(
          _xlfn._xlws.FILTER(Function_14DCDC!$E$3:$E$503,Function_14DCDC!$W$3:$W$503 = $W74),
          IFERROR(
              _xlfn._xlws.FILTER(Function_Charger!$E$3:$E$510,Function_Charger!$W$3:$W$510 = $W74),
              IFERROR(
                  _xlfn._xlws.FILTER(FuSa_14DCDC!$E$3:$E$500,FuSa_14DCDC!$W$3:$W$500 = $W74),
                  IFERROR(
                      _xlfn._xlws.FILTER(FuSa_14DCDC_EFAN!$E$3:$E$500,FuSa_14DCDC_EFAN!$W$3:$W$500 = $W74),
                      IFERROR(
                          _xlfn._xlws.FILTER(FuSa_FaultInjection!$E$3:$E$500,FuSa_FaultInjection!$W$3:$W$500 = $W74),
                          IFERROR(
                              _xlfn._xlws.FILTER(Function_SCC!$E$3:$E$512,Function_SCC!$W$3:$W$512 = $W74),
                              IFERROR(
                                  _xlfn._xlws.FILTER(FuSa_FTT!$E$3:$E$500,FuSa_FTT!$W$3:$W$500 = $W74),
                                  "NA"
                           )
                       )
                   )
               )
           )
       )
   )
)</f>
        <v/>
      </c>
      <c r="F74" s="608">
        <f t="array" ref="F74">IFERROR(
      _xlfn._xlws.FILTER(FuSa_Charger!$F$3:$F$520, FuSa_Charger!$W$3:$W$520 = $W74),
      IFERROR(
          _xlfn._xlws.FILTER(Function_14DCDC!$F$3:$F$503,Function_14DCDC!$W$3:$W$503 = $W74),
          IFERROR(
              _xlfn._xlws.FILTER(Function_Charger!$F$3:$F$510,Function_Charger!$W$3:$W$510 = $W74),
              IFERROR(
                  _xlfn._xlws.FILTER(FuSa_14DCDC!$F$3:$F$500,FuSa_14DCDC!$W$3:$W$500 = $W74),
                  IFERROR(
                      _xlfn._xlws.FILTER(FuSa_14DCDC_EFAN!$F$3:$F$500,FuSa_14DCDC_EFAN!$W$3:$W$500 = $W74),
                      IFERROR(
                          _xlfn._xlws.FILTER(FuSa_FaultInjection!$F$3:$F$500,FuSa_FaultInjection!$W$3:$W$500 = $W74),
                          IFERROR(
                              _xlfn._xlws.FILTER(Function_SCC!$F$3:$F$512,Function_SCC!$W$3:$W$512 = $W74),
                              IFERROR(
                                  _xlfn._xlws.FILTER(FuSa_FTT!$F$3:$F$500,FuSa_FTT!$W$3:$W$500 = $W74),
                                  "NA"
                           )
                       )
                   )
               )
           )
       )
   )
)</f>
        <v/>
      </c>
      <c r="G74" s="608">
        <f t="array" ref="G74">IFERROR(
      _xlfn._xlws.FILTER(FuSa_Charger!$G$3:$G$520, FuSa_Charger!$W$3:$W$520 = $W74),
      IFERROR(
          _xlfn._xlws.FILTER(Function_14DCDC!$G$3:$G$503,Function_14DCDC!$W$3:$W$503 = $W74),
          IFERROR(
              _xlfn._xlws.FILTER(Function_Charger!$G$3:$G$510,Function_Charger!$W$3:$W$510 = $W74),
              IFERROR(
                  _xlfn._xlws.FILTER(FuSa_14DCDC!$G$3:$G$500,FuSa_14DCDC!$W$3:$W$500 = $W74),
                  IFERROR(
                      _xlfn._xlws.FILTER(FuSa_14DCDC_EFAN!$G$3:$G$500,FuSa_14DCDC_EFAN!$W$3:$W$500 = $W74),
                      IFERROR(
                          _xlfn._xlws.FILTER(FuSa_FaultInjection!$G$3:$G$500,FuSa_FaultInjection!$W$3:$W$500 = $W74),
                          IFERROR(
                              _xlfn._xlws.FILTER(Function_SCC!$G$3:$G$512,Function_SCC!$W$3:$W$512 = $W74),
                              IFERROR(
                                  _xlfn._xlws.FILTER(FuSa_FTT!$G$3:$G$500,FuSa_FTT!$W$3:$W$500 = $W74),
                                  "NA"
                           )
                       )
                   )
               )
           )
       )
   )
)</f>
        <v/>
      </c>
      <c r="H74" s="608">
        <f t="array" ref="H74">IFERROR(
      _xlfn._xlws.FILTER(FuSa_Charger!$H$3:$H$520, FuSa_Charger!$W$3:$W$520 = $W74),
      IFERROR(
          _xlfn._xlws.FILTER(Function_14DCDC!$H$3:$H$503,Function_14DCDC!$W$3:$W$503 = $W74),
          IFERROR(
              _xlfn._xlws.FILTER(Function_Charger!$H$3:$H$510,Function_Charger!$W$3:$W$510 = $W74),
              IFERROR(
                  _xlfn._xlws.FILTER(FuSa_14DCDC!$H$3:$H$500,FuSa_14DCDC!$W$3:$W$500 = $W74),
                  IFERROR(
                      _xlfn._xlws.FILTER(FuSa_14DCDC_EFAN!$H$3:$H$500,FuSa_14DCDC_EFAN!$W$3:$W$500 = $W74),
                      IFERROR(
                          _xlfn._xlws.FILTER(FuSa_FaultInjection!$H$3:$H$500,FuSa_FaultInjection!$W$3:$W$500 = $W74),
                          IFERROR(
                              _xlfn._xlws.FILTER(Function_SCC!$H$3:$H$512,Function_SCC!$W$3:$W$512 = $W74),
                              IFERROR(
                                  _xlfn._xlws.FILTER(FuSa_FTT!$H$3:$H$500,FuSa_FTT!$W$3:$W$500 = $W74),
                                  "NA"
                           )
                       )
                   )
               )
           )
       )
   )
)</f>
        <v/>
      </c>
      <c r="I74" s="608">
        <f t="array" ref="I74">IFERROR(
      _xlfn._xlws.FILTER(FuSa_Charger!$I$3:$I$520, FuSa_Charger!$W$3:$W$520 = $W74),
      IFERROR(
          _xlfn._xlws.FILTER(Function_14DCDC!$I$3:$I$503,Function_14DCDC!$W$3:$W$503 = $W74),
          IFERROR(
              _xlfn._xlws.FILTER(Function_Charger!$I$3:$I$510,Function_Charger!$W$3:$W$510 = $W74),
              IFERROR(
                  _xlfn._xlws.FILTER(FuSa_14DCDC!$I$3:$I$500,FuSa_14DCDC!$W$3:$W$500 = $W74),
                  IFERROR(
                      _xlfn._xlws.FILTER(FuSa_14DCDC_EFAN!$I$3:$I$500,FuSa_14DCDC_EFAN!$W$3:$W$500 = $W74),
                      IFERROR(
                          _xlfn._xlws.FILTER(FuSa_FaultInjection!$I$3:$I$500,FuSa_FaultInjection!$W$3:$W$500 = $W74),
                          IFERROR(
                              _xlfn._xlws.FILTER(Function_SCC!$I$3:$I$512,Function_SCC!$W$3:$W$512 = $W74),
                              IFERROR(
                                  _xlfn._xlws.FILTER(FuSa_FTT!$I$3:$I$500,FuSa_FTT!$W$3:$W$500 = $W74),
                                  "NA"
                           )
                       )
                   )
               )
           )
       )
   )
)</f>
        <v/>
      </c>
      <c r="J74" s="441" t="n"/>
      <c r="K74" s="441" t="n"/>
      <c r="L74" s="441" t="n"/>
      <c r="M74" s="441" t="n"/>
      <c r="N74" s="608">
        <f t="array" ref="N74">IFERROR(
      _xlfn._xlws.FILTER(FuSa_Charger!$O$3:$O$520, FuSa_Charger!$W$3:$W$520 = $W74),
      IFERROR(
          _xlfn._xlws.FILTER(Function_14DCDC!$O$3:$O$503,Function_14DCDC!$W$3:$W$503 = $W74),
          IFERROR(
              _xlfn._xlws.FILTER(Function_Charger!$O$3:$O$510,Function_Charger!$W$3:$W$510 = $W74),
              IFERROR(
                  _xlfn._xlws.FILTER(FuSa_14DCDC!$O$3:$O$500,FuSa_14DCDC!$W$3:$W$500 = $W74),
                  IFERROR(
                      _xlfn._xlws.FILTER(FuSa_14DCDC_EFAN!$O$3:$O$500,FuSa_14DCDC_EFAN!$W$3:$W$500 = $W74),
                      IFERROR(
                          _xlfn._xlws.FILTER(FuSa_FaultInjection!$O$3:$O$500,FuSa_FaultInjection!$W$3:$W$500 = $W74),
                          IFERROR(
                              _xlfn._xlws.FILTER(Function_SCC!$O$3:$O$512,Function_SCC!$W$3:$W$512 = $W74),
                              IFERROR(
                                  _xlfn._xlws.FILTER(FuSa_FTT!$O$3:$O$500,FuSa_FTT!$W$3:$W$500 = $W74),
                                  "NA"
                           )
                       )
                   )
               )
           )
       )
   )
)</f>
        <v/>
      </c>
      <c r="O74" s="608">
        <f t="array" ref="O74">IFERROR(
      _xlfn._xlws.FILTER(FuSa_Charger!$Q$3:$Q$520, FuSa_Charger!$W$3:$W$520 = $W74),
      IFERROR(
          _xlfn._xlws.FILTER(Function_14DCDC!$Q$3:$Q$503,Function_14DCDC!$W$3:$W$503 = $W74),
          IFERROR(
              _xlfn._xlws.FILTER(Function_Charger!$Q$3:$Q$510,Function_Charger!$W$3:$W$510 = $W74),
              IFERROR(
                  _xlfn._xlws.FILTER(FuSa_14DCDC!$Q$3:$Q$500,FuSa_14DCDC!$W$3:$W$500 = $W74),
                  IFERROR(
                      _xlfn._xlws.FILTER(FuSa_14DCDC_EFAN!$Q$3:$Q$500,FuSa_14DCDC_EFAN!$W$3:$W$500 = $W74),
                      IFERROR(
                          _xlfn._xlws.FILTER(FuSa_FaultInjection!$Q$3:$Q$500,FuSa_FaultInjection!$W$3:$W$500 = $W74),
                          IFERROR(
                              _xlfn._xlws.FILTER(Function_SCC!$Q$3:$Q$512,Function_SCC!$W$3:$W$512 = $W74),
                              IFERROR(
                                  _xlfn._xlws.FILTER(FuSa_FTT!$Q$3:$Q$500,FuSa_FTT!$W$3:$W$500 = $W74),
                                  "NA"
                           )
                       )
                   )
               )
           )
       )
   )
)</f>
        <v/>
      </c>
      <c r="P74" s="608">
        <f t="array" ref="P74">IFERROR(
      _xlfn._xlws.FILTER(FuSa_Charger!$R$3:$R$520, FuSa_Charger!$W$3:$W$520 = $W74),
      IFERROR(
          _xlfn._xlws.FILTER(Function_14DCDC!$R$3:$R$503,Function_14DCDC!$W$3:$W$503 = $W74),
          IFERROR(
              _xlfn._xlws.FILTER(Function_Charger!$R$3:$R$510,Function_Charger!$W$3:$W$510 = $W74),
              IFERROR(
                  _xlfn._xlws.FILTER(FuSa_14DCDC!$R$3:$R$500,FuSa_14DCDC!$W$3:$W$500 = $W74),
                  IFERROR(
                      _xlfn._xlws.FILTER(FuSa_14DCDC_EFAN!$R$3:$R$500,FuSa_14DCDC_EFAN!$W$3:$W$500 = $W74),
                      IFERROR(
                          _xlfn._xlws.FILTER(FuSa_FaultInjection!$R$3:$R$500,FuSa_FaultInjection!$W$3:$W$500 = $W74),
                          IFERROR(
                              _xlfn._xlws.FILTER(Function_SCC!$R$3:$R$512,Function_SCC!$W$3:$W$512 = $W74),
                              IFERROR(
                                  _xlfn._xlws.FILTER(FuSa_FTT!$R$3:$R$500,FuSa_FTT!$W$3:$W$500 = $W74),
                                  "NA"
                           )
                       )
                   )
               )
           )
       )
   )
)</f>
        <v/>
      </c>
      <c r="Q74" s="608">
        <f t="array" ref="Q74">IFERROR(
      _xlfn._xlws.FILTER(FuSa_Charger!$S$3:$S$520, FuSa_Charger!$W$3:$W$520 = $W74),
      IFERROR(
          _xlfn._xlws.FILTER(Function_14DCDC!$S$3:$S$503,Function_14DCDC!$W$3:$W$503 = $W74),
          IFERROR(
              _xlfn._xlws.FILTER(Function_Charger!$S$3:$S$510,Function_Charger!$W$3:$W$510 = $W74),
              IFERROR(
                  _xlfn._xlws.FILTER(FuSa_14DCDC!$S$3:$S$500,FuSa_14DCDC!$W$3:$W$500 = $W74),
                  IFERROR(
                      _xlfn._xlws.FILTER(FuSa_14DCDC_EFAN!$S$3:$S$500,FuSa_14DCDC_EFAN!$W$3:$W$500 = $W74),
                      IFERROR(
                          _xlfn._xlws.FILTER(FuSa_FaultInjection!$S$3:$S$500,FuSa_FaultInjection!$W$3:$W$500 = $W74),
                          IFERROR(
                              _xlfn._xlws.FILTER(Function_SCC!$S$3:$S$512,Function_SCC!$W$3:$W$512 = $W74),
                              IFERROR(
                                  _xlfn._xlws.FILTER(FuSa_FTT!$S$3:$S$500,FuSa_FTT!$W$3:$W$500 = $W74),
                                  "NA"
                           )
                       )
                   )
               )
           )
       )
   )
)</f>
        <v/>
      </c>
      <c r="R74" s="441">
        <f t="array" ref="R74">IFERROR(
      _xlfn._xlws.FILTER(FuSa_Charger!$T$3:$T$520, FuSa_Charger!$W$3:$W$520 = $W74),
      IFERROR(
          _xlfn._xlws.FILTER(Function_14DCDC!$T$3:$T$503,Function_14DCDC!$W$3:$W$503 =$W74 ),
          IFERROR(
              _xlfn._xlws.FILTER(Function_Charger!$T$3:$T$510,Function_Charger!$W$3:$W$510 = $W74),
              IFERROR(
                  _xlfn._xlws.FILTER(FuSa_14DCDC!$T$3:$T$500,FuSa_14DCDC!$W$3:$W$500 = $W74),
                  IFERROR(
                      _xlfn._xlws.FILTER(FuSa_14DCDC_EFAN!$T$3:$T$500,FuSa_14DCDC_EFAN!$W$3:$W$500 = $W74),
                      IFERROR(
                          _xlfn._xlws.FILTER(FuSa_FaultInjection!$T$3:$T$500,FuSa_FaultInjection!$W$3:$W$500 = $W74),
                          IFERROR(
                              _xlfn._xlws.FILTER(Function_SCC!$T$3:$T$512,Function_SCC!$W$3:$W$512 = $W74),
                              IFERROR(
                                  _xlfn._xlws.FILTER(FuSa_FTT!$T$3:$T$500,FuSa_FTT!$W$3:$W$500 = $W74),
                                  IFERROR(
                                       _xlfn._xlws.FILTER(FuSa_NACS!$R$3:$R$548,FuSa_NACS!$W$3:$W$548 = $W74),
                                       "NA"
                               )
                           )
                       )
                   )
               )
           )
       )
   )
)</f>
        <v/>
      </c>
      <c r="S74" s="441">
        <f t="array" ref="S74">IFERROR(
      _xlfn._xlws.FILTER(FuSa_Charger!$U$3:$U$520, FuSa_Charger!$W$3:$W$520 = $W74),
      IFERROR(
          _xlfn._xlws.FILTER(Function_14DCDC!$U$3:$U$503,Function_14DCDC!$W$3:$W$503 =$W74 ),
          IFERROR(
              _xlfn._xlws.FILTER(Function_Charger!$U$3:$U$510,Function_Charger!$W$3:$W$510 = $W74),
              IFERROR(
                  _xlfn._xlws.FILTER(FuSa_14DCDC!$U$3:$U$500,FuSa_14DCDC!$W$3:$W$500 = $W74),
                  IFERROR(
                      _xlfn._xlws.FILTER(FuSa_14DCDC_EFAN!$U$3:$U$500,FuSa_14DCDC_EFAN!$W$3:$W$500 = $W74),
                      IFERROR(
                          _xlfn._xlws.FILTER(FuSa_FaultInjection!$U$3:$U$500,FuSa_FaultInjection!$W$3:$W$500 = $W74),
                          IFERROR(
                              _xlfn._xlws.FILTER(Function_SCC!$U$3:$U$512,Function_SCC!$W$3:$W$512 = $W74),
                              IFERROR(
                                  _xlfn._xlws.FILTER(FuSa_FTT!$U$3:$U$500,FuSa_FTT!$W$3:$W$500 = $W74),
                                  IFERROR(
                                       _xlfn._xlws.FILTER(FuSa_NACS!$S$3:$S$548,FuSa_NACS!$W$3:$W$548 = $W74),
                                       "NA"
                               )
                           )
                       )
                   )
               )
           )
       )
   )
)</f>
        <v/>
      </c>
      <c r="T74" s="441">
        <f t="array" ref="T74">IFERROR(
      _xlfn._xlws.FILTER(FuSa_Charger!$V$3:$V$520, FuSa_Charger!$W$3:$W$520 = $W74),
      IFERROR(
          _xlfn._xlws.FILTER(Function_14DCDC!$V$3:$V$503,Function_14DCDC!$W$3:$W$503 =$W74 ),
          IFERROR(
              _xlfn._xlws.FILTER(Function_Charger!$V$3:$V$510,Function_Charger!$W$3:$W$510 = $W74),
              IFERROR(
                  _xlfn._xlws.FILTER(FuSa_14DCDC!$V$3:$V$500,FuSa_14DCDC!$W$3:$W$500 = $W74),
                  IFERROR(
                      _xlfn._xlws.FILTER(FuSa_14DCDC_EFAN!$V$3:$V$500,FuSa_14DCDC_EFAN!$W$3:$W$500 = $W74),
                      IFERROR(
                          _xlfn._xlws.FILTER(FuSa_FaultInjection!$V$3:$V$500,FuSa_FaultInjection!$W$3:$W$500 = $W74),
                          IFERROR(
                              _xlfn._xlws.FILTER(Function_SCC!$V$3:$V$512,Function_SCC!$W$3:$W$512 = $W74),
                              IFERROR(
                                  _xlfn._xlws.FILTER(FuSa_FTT!$V$3:$V$500,FuSa_FTT!$W$3:$W$500 = $W74),
                                  IFERROR(
                                       _xlfn._xlws.FILTER(FuSa_NACS!$T$3:$T$548,FuSa_NACS!$W$3:$W$548 = $W74),
                                       "NA"
                               )
                           )
                       )
                   )
               )
           )
       )
   )
)</f>
        <v/>
      </c>
      <c r="U74" s="223" t="inlineStr">
        <is>
          <t>Fault Injection</t>
        </is>
      </c>
      <c r="V74" s="507" t="n"/>
      <c r="W74" s="231" t="inlineStr">
        <is>
          <t>[SYI_FP20_001_002] PFC over temperature detection.html</t>
        </is>
      </c>
      <c r="X74" s="840" t="n">
        <v>6</v>
      </c>
      <c r="Y74" s="240" t="n">
        <v>0</v>
      </c>
      <c r="Z74" s="240" t="n">
        <v>0</v>
      </c>
      <c r="AA74" s="240" t="n">
        <v>6</v>
      </c>
      <c r="AB74" s="56" t="n"/>
      <c r="AC74" s="359">
        <f t="array" ref="AC74">IF(
    IFERROR(
        _xlfn._xlws.FILTER(FuSa_Charger!$AC$3:$AC$519, FuSa_Charger!$W$3:$W$519 = $W74),
        IFERROR(
            _xlfn._xlws.FILTER(Function_14DCDC!$AC$3:$AC$503, Function_14DCDC!$W$3:$W$503 = $W74),
            IFERROR(
                _xlfn._xlws.FILTER(Function_Charger!$AC$3:$AC$508, Function_Charger!$W$3:$W$508 = $W74),
                IFERROR(
                    _xlfn._xlws.FILTER(FuSa_14DCDC!$AC$3:$AC$500, FuSa_14DCDC!$W$3:$W$500 = $W74),
                    IFERROR(
                        _xlfn._xlws.FILTER(FuSa_14DCDC_EFAN!$AC$3:$AC$500, FuSa_14DCDC_EFAN!$W$3:$W$500 =$W74 ),
                        IFERROR(
                            _xlfn._xlws.FILTER(FuSa_FaultInjection!$AC$3:$AC$500, FuSa_FaultInjection!$W$3:$W$500 = $W74),
                            IFERROR(
                                _xlfn._xlws.FILTER(Function_SCC!$AC$3:$AC$525, Function_SCC!$W$3:$W$525 = $W74),
                                _xlfn._xlws.FILTER(FuSa_FTT!$AC$3:$AC$500, FuSa_FTT!$W$3:$W$500 = $W74)
                            )
                        )
                    )
                )
            )
        )
    ) = 0,
    "",
    IFERROR(
        _xlfn._xlws.FILTER(FuSa_Charger!$AC$3:$AC$519, FuSa_Charger!$W$3:$W$519 = $W74),
        IFERROR(
            _xlfn._xlws.FILTER(Function_14DCDC!$AC$3:$AC$503, Function_14DCDC!$W$3:$W$503 = $W74),
            IFERROR(
                _xlfn._xlws.FILTER(Function_Charger!$AC$3:$AC$508, Function_Charger!$W$3:$W$508 = $W74),
                IFERROR(
                    _xlfn._xlws.FILTER(FuSa_14DCDC!$AC$3:$AC$500, FuSa_14DCDC!$W$3:$W$500 = $W74),
                    IFERROR(
                        _xlfn._xlws.FILTER(FuSa_14DCDC_EFAN!$AC$3:$AC$500, FuSa_14DCDC_EFAN!$W$3:$W$500 = $W74),
                        IFERROR(
                            _xlfn._xlws.FILTER(FuSa_FaultInjection!$AC$3:$AC$500, FuSa_FaultInjection!$W$3:$W$500 = $W74),
                            IFERROR(
                                _xlfn._xlws.FILTER(Function_SCC!$AC$3:$AC$525, Function_SCC!$W$3:$W$525 = $W74),
                                _xlfn._xlws.FILTER(FuSa_FTT!$AC$3:$AC$500, FuSa_FTT!$W$3:$W$500 = $W74)
                            )
                        )
                    )
                )
            )
        )
    )
)</f>
        <v/>
      </c>
      <c r="AD74" s="438">
        <f t="array" ref="AD74">IF(
    IFERROR(
        _xlfn._xlws.FILTER(FuSa_Charger!$AD$3:$AD$519, FuSa_Charger!$W$3:$W$519 = $W74),
        IFERROR(
            _xlfn._xlws.FILTER(Function_14DCDC!$AD$3:$AD$503, Function_14DCDC!$W$3:$W$503 = $W74),
            IFERROR(
                _xlfn._xlws.FILTER(Function_Charger!$AD$3:$AD$508, Function_Charger!$W$3:$W$508 = $W74),
                IFERROR(
                    _xlfn._xlws.FILTER(FuSa_14DCDC!$AD$3:$AD$500, FuSa_14DCDC!$W$3:$W$500 = $W74),
                    IFERROR(
                        _xlfn._xlws.FILTER(FuSa_14DCDC_EFAN!$AD$3:$AD$500, FuSa_14DCDC_EFAN!$W$3:$W$500 =$W74 ),
                        IFERROR(
                            _xlfn._xlws.FILTER(FuSa_FaultInjection!$AD$3:$AD$500, FuSa_FaultInjection!$W$3:$W$500 = $W74),
                            IFERROR(
                                _xlfn._xlws.FILTER(Function_SCC!$AD$3:$AD$525, Function_SCC!$W$3:$W$525 = $W74),
                                _xlfn._xlws.FILTER(FuSa_FTT!$AD$3:$AD$500, FuSa_FTT!$W$3:$W$500 = $W74)
                            )
                        )
                    )
                )
            )
        )
    ) = 0,
    "",
    IFERROR(
        _xlfn._xlws.FILTER(FuSa_Charger!$AD$3:$AD$519, FuSa_Charger!$W$3:$W$519 = $W74),
        IFERROR(
            _xlfn._xlws.FILTER(Function_14DCDC!$AD$3:$AD$503, Function_14DCDC!$W$3:$W$503 = $W74),
            IFERROR(
                _xlfn._xlws.FILTER(Function_Charger!$AD$3:$AD$508, Function_Charger!$W$3:$W$508 = $W74),
                IFERROR(
                    _xlfn._xlws.FILTER(FuSa_14DCDC!$AD$3:$AD$500, FuSa_14DCDC!$W$3:$W$500 = $W74),
                    IFERROR(
                        _xlfn._xlws.FILTER(FuSa_14DCDC_EFAN!$AD$3:$AD$500, FuSa_14DCDC_EFAN!$W$3:$W$500 = $W74),
                        IFERROR(
                            _xlfn._xlws.FILTER(FuSa_FaultInjection!$AD$3:$AD$500, FuSa_FaultInjection!$W$3:$W$500 = $W74),
                            IFERROR(
                                _xlfn._xlws.FILTER(Function_SCC!$AD$3:$AD$525, Function_SCC!$W$3:$W$525 = $W74),
                                _xlfn._xlws.FILTER(FuSa_FTT!$AD$3:$AD$500, FuSa_FTT!$W$3:$W$500 = $W74)
                            )
                        )
                    )
                )
            )
        )
    )
)</f>
        <v/>
      </c>
      <c r="AE74" s="756" t="n"/>
      <c r="AG74" s="223" t="inlineStr"/>
      <c r="AH74" s="628" t="inlineStr"/>
      <c r="AI74" s="43" t="inlineStr"/>
      <c r="AJ74" s="43" t="inlineStr"/>
      <c r="AK74" s="43" t="inlineStr"/>
      <c r="AL74" s="266" t="n"/>
      <c r="AM74" s="231" t="n"/>
      <c r="AN74" s="765" t="n"/>
      <c r="AO74" s="223">
        <f>EXACT(W74,AG74)</f>
        <v/>
      </c>
      <c r="AP74" s="43">
        <f>EXACT(X74,AH74)</f>
        <v/>
      </c>
      <c r="AQ74" s="43">
        <f>EXACT(Y74,AI74)</f>
        <v/>
      </c>
      <c r="AR74" s="43">
        <f>EXACT(Z74,AJ74)</f>
        <v/>
      </c>
      <c r="AS74" s="266">
        <f>EXACT(AA74,AK74)</f>
        <v/>
      </c>
      <c r="AT74" t="inlineStr"/>
      <c r="AU74" t="inlineStr"/>
    </row>
    <row r="75" ht="15" customHeight="1">
      <c r="A75" s="439" t="inlineStr">
        <is>
          <t>Yes</t>
        </is>
      </c>
      <c r="B75" s="440" t="inlineStr">
        <is>
          <t>Yes</t>
        </is>
      </c>
      <c r="C75" s="445" t="inlineStr">
        <is>
          <t>Yes</t>
        </is>
      </c>
      <c r="D75" s="608">
        <f t="array" ref="D75">IFERROR(
      _xlfn._xlws.FILTER(FuSa_Charger!$D$3:$D$520, FuSa_Charger!$W$3:$W$520 = $W75),
      IFERROR(
          _xlfn._xlws.FILTER(Function_14DCDC!$D$3:$D$503,Function_14DCDC!$W$3:$W$503 = $W75),
          IFERROR(
              _xlfn._xlws.FILTER(Function_Charger!$D$3:$D$510,Function_Charger!$W$3:$W$510 = $W75),
              IFERROR(
                  _xlfn._xlws.FILTER(FuSa_14DCDC!$D$3:$D$500,FuSa_14DCDC!$W$3:$W$500 = $W75),
                  IFERROR(
                      _xlfn._xlws.FILTER(FuSa_14DCDC_EFAN!$D$3:$D$500,FuSa_14DCDC_EFAN!$W$3:$W$500 = $W75),
                      IFERROR(
                          _xlfn._xlws.FILTER(FuSa_FaultInjection!$D$3:$D$500,FuSa_FaultInjection!$W$3:$W$500 = $W75),
                          IFERROR(
                              _xlfn._xlws.FILTER(Function_SCC!$D$3:$D$512,Function_SCC!$W$3:$W$512 = $W75),
                              IFERROR(
                                  _xlfn._xlws.FILTER(FuSa_FTT!$D$3:$D$500,FuSa_FTT!$W$3:$W$500 = $W75),
                                  "NA"
                           )
                       )
                   )
               )
           )
       )
   )
)</f>
        <v/>
      </c>
      <c r="E75" s="608">
        <f t="array" ref="E75">IFERROR(
      _xlfn._xlws.FILTER(FuSa_Charger!$E$3:$E$520, FuSa_Charger!$W$3:$W$520 = $W75),
      IFERROR(
          _xlfn._xlws.FILTER(Function_14DCDC!$E$3:$E$503,Function_14DCDC!$W$3:$W$503 = $W75),
          IFERROR(
              _xlfn._xlws.FILTER(Function_Charger!$E$3:$E$510,Function_Charger!$W$3:$W$510 = $W75),
              IFERROR(
                  _xlfn._xlws.FILTER(FuSa_14DCDC!$E$3:$E$500,FuSa_14DCDC!$W$3:$W$500 = $W75),
                  IFERROR(
                      _xlfn._xlws.FILTER(FuSa_14DCDC_EFAN!$E$3:$E$500,FuSa_14DCDC_EFAN!$W$3:$W$500 = $W75),
                      IFERROR(
                          _xlfn._xlws.FILTER(FuSa_FaultInjection!$E$3:$E$500,FuSa_FaultInjection!$W$3:$W$500 = $W75),
                          IFERROR(
                              _xlfn._xlws.FILTER(Function_SCC!$E$3:$E$512,Function_SCC!$W$3:$W$512 = $W75),
                              IFERROR(
                                  _xlfn._xlws.FILTER(FuSa_FTT!$E$3:$E$500,FuSa_FTT!$W$3:$W$500 = $W75),
                                  "NA"
                           )
                       )
                   )
               )
           )
       )
   )
)</f>
        <v/>
      </c>
      <c r="F75" s="608">
        <f t="array" ref="F75">IFERROR(
      _xlfn._xlws.FILTER(FuSa_Charger!$F$3:$F$520, FuSa_Charger!$W$3:$W$520 = $W75),
      IFERROR(
          _xlfn._xlws.FILTER(Function_14DCDC!$F$3:$F$503,Function_14DCDC!$W$3:$W$503 = $W75),
          IFERROR(
              _xlfn._xlws.FILTER(Function_Charger!$F$3:$F$510,Function_Charger!$W$3:$W$510 = $W75),
              IFERROR(
                  _xlfn._xlws.FILTER(FuSa_14DCDC!$F$3:$F$500,FuSa_14DCDC!$W$3:$W$500 = $W75),
                  IFERROR(
                      _xlfn._xlws.FILTER(FuSa_14DCDC_EFAN!$F$3:$F$500,FuSa_14DCDC_EFAN!$W$3:$W$500 = $W75),
                      IFERROR(
                          _xlfn._xlws.FILTER(FuSa_FaultInjection!$F$3:$F$500,FuSa_FaultInjection!$W$3:$W$500 = $W75),
                          IFERROR(
                              _xlfn._xlws.FILTER(Function_SCC!$F$3:$F$512,Function_SCC!$W$3:$W$512 = $W75),
                              IFERROR(
                                  _xlfn._xlws.FILTER(FuSa_FTT!$F$3:$F$500,FuSa_FTT!$W$3:$W$500 = $W75),
                                  "NA"
                           )
                       )
                   )
               )
           )
       )
   )
)</f>
        <v/>
      </c>
      <c r="G75" s="608">
        <f t="array" ref="G75">IFERROR(
      _xlfn._xlws.FILTER(FuSa_Charger!$G$3:$G$520, FuSa_Charger!$W$3:$W$520 = $W75),
      IFERROR(
          _xlfn._xlws.FILTER(Function_14DCDC!$G$3:$G$503,Function_14DCDC!$W$3:$W$503 = $W75),
          IFERROR(
              _xlfn._xlws.FILTER(Function_Charger!$G$3:$G$510,Function_Charger!$W$3:$W$510 = $W75),
              IFERROR(
                  _xlfn._xlws.FILTER(FuSa_14DCDC!$G$3:$G$500,FuSa_14DCDC!$W$3:$W$500 = $W75),
                  IFERROR(
                      _xlfn._xlws.FILTER(FuSa_14DCDC_EFAN!$G$3:$G$500,FuSa_14DCDC_EFAN!$W$3:$W$500 = $W75),
                      IFERROR(
                          _xlfn._xlws.FILTER(FuSa_FaultInjection!$G$3:$G$500,FuSa_FaultInjection!$W$3:$W$500 = $W75),
                          IFERROR(
                              _xlfn._xlws.FILTER(Function_SCC!$G$3:$G$512,Function_SCC!$W$3:$W$512 = $W75),
                              IFERROR(
                                  _xlfn._xlws.FILTER(FuSa_FTT!$G$3:$G$500,FuSa_FTT!$W$3:$W$500 = $W75),
                                  "NA"
                           )
                       )
                   )
               )
           )
       )
   )
)</f>
        <v/>
      </c>
      <c r="H75" s="608">
        <f t="array" ref="H75">IFERROR(
      _xlfn._xlws.FILTER(FuSa_Charger!$H$3:$H$520, FuSa_Charger!$W$3:$W$520 = $W75),
      IFERROR(
          _xlfn._xlws.FILTER(Function_14DCDC!$H$3:$H$503,Function_14DCDC!$W$3:$W$503 = $W75),
          IFERROR(
              _xlfn._xlws.FILTER(Function_Charger!$H$3:$H$510,Function_Charger!$W$3:$W$510 = $W75),
              IFERROR(
                  _xlfn._xlws.FILTER(FuSa_14DCDC!$H$3:$H$500,FuSa_14DCDC!$W$3:$W$500 = $W75),
                  IFERROR(
                      _xlfn._xlws.FILTER(FuSa_14DCDC_EFAN!$H$3:$H$500,FuSa_14DCDC_EFAN!$W$3:$W$500 = $W75),
                      IFERROR(
                          _xlfn._xlws.FILTER(FuSa_FaultInjection!$H$3:$H$500,FuSa_FaultInjection!$W$3:$W$500 = $W75),
                          IFERROR(
                              _xlfn._xlws.FILTER(Function_SCC!$H$3:$H$512,Function_SCC!$W$3:$W$512 = $W75),
                              IFERROR(
                                  _xlfn._xlws.FILTER(FuSa_FTT!$H$3:$H$500,FuSa_FTT!$W$3:$W$500 = $W75),
                                  "NA"
                           )
                       )
                   )
               )
           )
       )
   )
)</f>
        <v/>
      </c>
      <c r="I75" s="608">
        <f t="array" ref="I75">IFERROR(
      _xlfn._xlws.FILTER(FuSa_Charger!$I$3:$I$520, FuSa_Charger!$W$3:$W$520 = $W75),
      IFERROR(
          _xlfn._xlws.FILTER(Function_14DCDC!$I$3:$I$503,Function_14DCDC!$W$3:$W$503 = $W75),
          IFERROR(
              _xlfn._xlws.FILTER(Function_Charger!$I$3:$I$510,Function_Charger!$W$3:$W$510 = $W75),
              IFERROR(
                  _xlfn._xlws.FILTER(FuSa_14DCDC!$I$3:$I$500,FuSa_14DCDC!$W$3:$W$500 = $W75),
                  IFERROR(
                      _xlfn._xlws.FILTER(FuSa_14DCDC_EFAN!$I$3:$I$500,FuSa_14DCDC_EFAN!$W$3:$W$500 = $W75),
                      IFERROR(
                          _xlfn._xlws.FILTER(FuSa_FaultInjection!$I$3:$I$500,FuSa_FaultInjection!$W$3:$W$500 = $W75),
                          IFERROR(
                              _xlfn._xlws.FILTER(Function_SCC!$I$3:$I$512,Function_SCC!$W$3:$W$512 = $W75),
                              IFERROR(
                                  _xlfn._xlws.FILTER(FuSa_FTT!$I$3:$I$500,FuSa_FTT!$W$3:$W$500 = $W75),
                                  "NA"
                           )
                       )
                   )
               )
           )
       )
   )
)</f>
        <v/>
      </c>
      <c r="J75" s="441" t="n"/>
      <c r="K75" s="441" t="n"/>
      <c r="L75" s="441" t="n"/>
      <c r="M75" s="441" t="n"/>
      <c r="N75" s="608">
        <f t="array" ref="N75">IFERROR(
      _xlfn._xlws.FILTER(FuSa_Charger!$O$3:$O$520, FuSa_Charger!$W$3:$W$520 = $W75),
      IFERROR(
          _xlfn._xlws.FILTER(Function_14DCDC!$O$3:$O$503,Function_14DCDC!$W$3:$W$503 = $W75),
          IFERROR(
              _xlfn._xlws.FILTER(Function_Charger!$O$3:$O$510,Function_Charger!$W$3:$W$510 = $W75),
              IFERROR(
                  _xlfn._xlws.FILTER(FuSa_14DCDC!$O$3:$O$500,FuSa_14DCDC!$W$3:$W$500 = $W75),
                  IFERROR(
                      _xlfn._xlws.FILTER(FuSa_14DCDC_EFAN!$O$3:$O$500,FuSa_14DCDC_EFAN!$W$3:$W$500 = $W75),
                      IFERROR(
                          _xlfn._xlws.FILTER(FuSa_FaultInjection!$O$3:$O$500,FuSa_FaultInjection!$W$3:$W$500 = $W75),
                          IFERROR(
                              _xlfn._xlws.FILTER(Function_SCC!$O$3:$O$512,Function_SCC!$W$3:$W$512 = $W75),
                              IFERROR(
                                  _xlfn._xlws.FILTER(FuSa_FTT!$O$3:$O$500,FuSa_FTT!$W$3:$W$500 = $W75),
                                  "NA"
                           )
                       )
                   )
               )
           )
       )
   )
)</f>
        <v/>
      </c>
      <c r="O75" s="608">
        <f t="array" ref="O75">IFERROR(
      _xlfn._xlws.FILTER(FuSa_Charger!$Q$3:$Q$520, FuSa_Charger!$W$3:$W$520 = $W75),
      IFERROR(
          _xlfn._xlws.FILTER(Function_14DCDC!$Q$3:$Q$503,Function_14DCDC!$W$3:$W$503 = $W75),
          IFERROR(
              _xlfn._xlws.FILTER(Function_Charger!$Q$3:$Q$510,Function_Charger!$W$3:$W$510 = $W75),
              IFERROR(
                  _xlfn._xlws.FILTER(FuSa_14DCDC!$Q$3:$Q$500,FuSa_14DCDC!$W$3:$W$500 = $W75),
                  IFERROR(
                      _xlfn._xlws.FILTER(FuSa_14DCDC_EFAN!$Q$3:$Q$500,FuSa_14DCDC_EFAN!$W$3:$W$500 = $W75),
                      IFERROR(
                          _xlfn._xlws.FILTER(FuSa_FaultInjection!$Q$3:$Q$500,FuSa_FaultInjection!$W$3:$W$500 = $W75),
                          IFERROR(
                              _xlfn._xlws.FILTER(Function_SCC!$Q$3:$Q$512,Function_SCC!$W$3:$W$512 = $W75),
                              IFERROR(
                                  _xlfn._xlws.FILTER(FuSa_FTT!$Q$3:$Q$500,FuSa_FTT!$W$3:$W$500 = $W75),
                                  "NA"
                           )
                       )
                   )
               )
           )
       )
   )
)</f>
        <v/>
      </c>
      <c r="P75" s="608">
        <f t="array" ref="P75">IFERROR(
      _xlfn._xlws.FILTER(FuSa_Charger!$R$3:$R$520, FuSa_Charger!$W$3:$W$520 = $W75),
      IFERROR(
          _xlfn._xlws.FILTER(Function_14DCDC!$R$3:$R$503,Function_14DCDC!$W$3:$W$503 = $W75),
          IFERROR(
              _xlfn._xlws.FILTER(Function_Charger!$R$3:$R$510,Function_Charger!$W$3:$W$510 = $W75),
              IFERROR(
                  _xlfn._xlws.FILTER(FuSa_14DCDC!$R$3:$R$500,FuSa_14DCDC!$W$3:$W$500 = $W75),
                  IFERROR(
                      _xlfn._xlws.FILTER(FuSa_14DCDC_EFAN!$R$3:$R$500,FuSa_14DCDC_EFAN!$W$3:$W$500 = $W75),
                      IFERROR(
                          _xlfn._xlws.FILTER(FuSa_FaultInjection!$R$3:$R$500,FuSa_FaultInjection!$W$3:$W$500 = $W75),
                          IFERROR(
                              _xlfn._xlws.FILTER(Function_SCC!$R$3:$R$512,Function_SCC!$W$3:$W$512 = $W75),
                              IFERROR(
                                  _xlfn._xlws.FILTER(FuSa_FTT!$R$3:$R$500,FuSa_FTT!$W$3:$W$500 = $W75),
                                  "NA"
                           )
                       )
                   )
               )
           )
       )
   )
)</f>
        <v/>
      </c>
      <c r="Q75" s="608">
        <f t="array" ref="Q75">IFERROR(
      _xlfn._xlws.FILTER(FuSa_Charger!$S$3:$S$520, FuSa_Charger!$W$3:$W$520 = $W75),
      IFERROR(
          _xlfn._xlws.FILTER(Function_14DCDC!$S$3:$S$503,Function_14DCDC!$W$3:$W$503 = $W75),
          IFERROR(
              _xlfn._xlws.FILTER(Function_Charger!$S$3:$S$510,Function_Charger!$W$3:$W$510 = $W75),
              IFERROR(
                  _xlfn._xlws.FILTER(FuSa_14DCDC!$S$3:$S$500,FuSa_14DCDC!$W$3:$W$500 = $W75),
                  IFERROR(
                      _xlfn._xlws.FILTER(FuSa_14DCDC_EFAN!$S$3:$S$500,FuSa_14DCDC_EFAN!$W$3:$W$500 = $W75),
                      IFERROR(
                          _xlfn._xlws.FILTER(FuSa_FaultInjection!$S$3:$S$500,FuSa_FaultInjection!$W$3:$W$500 = $W75),
                          IFERROR(
                              _xlfn._xlws.FILTER(Function_SCC!$S$3:$S$512,Function_SCC!$W$3:$W$512 = $W75),
                              IFERROR(
                                  _xlfn._xlws.FILTER(FuSa_FTT!$S$3:$S$500,FuSa_FTT!$W$3:$W$500 = $W75),
                                  "NA"
                           )
                       )
                   )
               )
           )
       )
   )
)</f>
        <v/>
      </c>
      <c r="R75" s="441">
        <f t="array" ref="R75">IFERROR(
      _xlfn._xlws.FILTER(FuSa_Charger!$T$3:$T$520, FuSa_Charger!$W$3:$W$520 = $W75),
      IFERROR(
          _xlfn._xlws.FILTER(Function_14DCDC!$T$3:$T$503,Function_14DCDC!$W$3:$W$503 =$W75 ),
          IFERROR(
              _xlfn._xlws.FILTER(Function_Charger!$T$3:$T$510,Function_Charger!$W$3:$W$510 = $W75),
              IFERROR(
                  _xlfn._xlws.FILTER(FuSa_14DCDC!$T$3:$T$500,FuSa_14DCDC!$W$3:$W$500 = $W75),
                  IFERROR(
                      _xlfn._xlws.FILTER(FuSa_14DCDC_EFAN!$T$3:$T$500,FuSa_14DCDC_EFAN!$W$3:$W$500 = $W75),
                      IFERROR(
                          _xlfn._xlws.FILTER(FuSa_FaultInjection!$T$3:$T$500,FuSa_FaultInjection!$W$3:$W$500 = $W75),
                          IFERROR(
                              _xlfn._xlws.FILTER(Function_SCC!$T$3:$T$512,Function_SCC!$W$3:$W$512 = $W75),
                              IFERROR(
                                  _xlfn._xlws.FILTER(FuSa_FTT!$T$3:$T$500,FuSa_FTT!$W$3:$W$500 = $W75),
                                  IFERROR(
                                       _xlfn._xlws.FILTER(FuSa_NACS!$R$3:$R$548,FuSa_NACS!$W$3:$W$548 = $W75),
                                       "NA"
                               )
                           )
                       )
                   )
               )
           )
       )
   )
)</f>
        <v/>
      </c>
      <c r="S75" s="441">
        <f t="array" ref="S75">IFERROR(
      _xlfn._xlws.FILTER(FuSa_Charger!$U$3:$U$520, FuSa_Charger!$W$3:$W$520 = $W75),
      IFERROR(
          _xlfn._xlws.FILTER(Function_14DCDC!$U$3:$U$503,Function_14DCDC!$W$3:$W$503 =$W75 ),
          IFERROR(
              _xlfn._xlws.FILTER(Function_Charger!$U$3:$U$510,Function_Charger!$W$3:$W$510 = $W75),
              IFERROR(
                  _xlfn._xlws.FILTER(FuSa_14DCDC!$U$3:$U$500,FuSa_14DCDC!$W$3:$W$500 = $W75),
                  IFERROR(
                      _xlfn._xlws.FILTER(FuSa_14DCDC_EFAN!$U$3:$U$500,FuSa_14DCDC_EFAN!$W$3:$W$500 = $W75),
                      IFERROR(
                          _xlfn._xlws.FILTER(FuSa_FaultInjection!$U$3:$U$500,FuSa_FaultInjection!$W$3:$W$500 = $W75),
                          IFERROR(
                              _xlfn._xlws.FILTER(Function_SCC!$U$3:$U$512,Function_SCC!$W$3:$W$512 = $W75),
                              IFERROR(
                                  _xlfn._xlws.FILTER(FuSa_FTT!$U$3:$U$500,FuSa_FTT!$W$3:$W$500 = $W75),
                                  IFERROR(
                                       _xlfn._xlws.FILTER(FuSa_NACS!$S$3:$S$548,FuSa_NACS!$W$3:$W$548 = $W75),
                                       "NA"
                               )
                           )
                       )
                   )
               )
           )
       )
   )
)</f>
        <v/>
      </c>
      <c r="T75" s="441">
        <f t="array" ref="T75">IFERROR(
      _xlfn._xlws.FILTER(FuSa_Charger!$V$3:$V$520, FuSa_Charger!$W$3:$W$520 = $W75),
      IFERROR(
          _xlfn._xlws.FILTER(Function_14DCDC!$V$3:$V$503,Function_14DCDC!$W$3:$W$503 =$W75 ),
          IFERROR(
              _xlfn._xlws.FILTER(Function_Charger!$V$3:$V$510,Function_Charger!$W$3:$W$510 = $W75),
              IFERROR(
                  _xlfn._xlws.FILTER(FuSa_14DCDC!$V$3:$V$500,FuSa_14DCDC!$W$3:$W$500 = $W75),
                  IFERROR(
                      _xlfn._xlws.FILTER(FuSa_14DCDC_EFAN!$V$3:$V$500,FuSa_14DCDC_EFAN!$W$3:$W$500 = $W75),
                      IFERROR(
                          _xlfn._xlws.FILTER(FuSa_FaultInjection!$V$3:$V$500,FuSa_FaultInjection!$W$3:$W$500 = $W75),
                          IFERROR(
                              _xlfn._xlws.FILTER(Function_SCC!$V$3:$V$512,Function_SCC!$W$3:$W$512 = $W75),
                              IFERROR(
                                  _xlfn._xlws.FILTER(FuSa_FTT!$V$3:$V$500,FuSa_FTT!$W$3:$W$500 = $W75),
                                  IFERROR(
                                       _xlfn._xlws.FILTER(FuSa_NACS!$T$3:$T$548,FuSa_NACS!$W$3:$W$548 = $W75),
                                       "NA"
                               )
                           )
                       )
                   )
               )
           )
       )
   )
)</f>
        <v/>
      </c>
      <c r="U75" s="223" t="inlineStr">
        <is>
          <t>Fault Injection</t>
        </is>
      </c>
      <c r="V75" s="507" t="n"/>
      <c r="W75" s="231" t="inlineStr">
        <is>
          <t>[SYI_FP30_002_002] CHG Temp Range Check and Thermal Error Detect Check.html</t>
        </is>
      </c>
      <c r="X75" s="840" t="n">
        <v>6</v>
      </c>
      <c r="Y75" s="240" t="n">
        <v>0</v>
      </c>
      <c r="Z75" s="240" t="n">
        <v>0</v>
      </c>
      <c r="AA75" s="240" t="n">
        <v>6</v>
      </c>
      <c r="AB75" s="56" t="n"/>
      <c r="AC75" s="359">
        <f t="array" ref="AC75">IF(
    IFERROR(
        _xlfn._xlws.FILTER(FuSa_Charger!$AC$3:$AC$519, FuSa_Charger!$W$3:$W$519 = $W75),
        IFERROR(
            _xlfn._xlws.FILTER(Function_14DCDC!$AC$3:$AC$503, Function_14DCDC!$W$3:$W$503 = $W75),
            IFERROR(
                _xlfn._xlws.FILTER(Function_Charger!$AC$3:$AC$508, Function_Charger!$W$3:$W$508 = $W75),
                IFERROR(
                    _xlfn._xlws.FILTER(FuSa_14DCDC!$AC$3:$AC$500, FuSa_14DCDC!$W$3:$W$500 = $W75),
                    IFERROR(
                        _xlfn._xlws.FILTER(FuSa_14DCDC_EFAN!$AC$3:$AC$500, FuSa_14DCDC_EFAN!$W$3:$W$500 =$W75 ),
                        IFERROR(
                            _xlfn._xlws.FILTER(FuSa_FaultInjection!$AC$3:$AC$500, FuSa_FaultInjection!$W$3:$W$500 = $W75),
                            IFERROR(
                                _xlfn._xlws.FILTER(Function_SCC!$AC$3:$AC$525, Function_SCC!$W$3:$W$525 = $W75),
                                _xlfn._xlws.FILTER(FuSa_FTT!$AC$3:$AC$500, FuSa_FTT!$W$3:$W$500 = $W75)
                            )
                        )
                    )
                )
            )
        )
    ) = 0,
    "",
    IFERROR(
        _xlfn._xlws.FILTER(FuSa_Charger!$AC$3:$AC$519, FuSa_Charger!$W$3:$W$519 = $W75),
        IFERROR(
            _xlfn._xlws.FILTER(Function_14DCDC!$AC$3:$AC$503, Function_14DCDC!$W$3:$W$503 = $W75),
            IFERROR(
                _xlfn._xlws.FILTER(Function_Charger!$AC$3:$AC$508, Function_Charger!$W$3:$W$508 = $W75),
                IFERROR(
                    _xlfn._xlws.FILTER(FuSa_14DCDC!$AC$3:$AC$500, FuSa_14DCDC!$W$3:$W$500 = $W75),
                    IFERROR(
                        _xlfn._xlws.FILTER(FuSa_14DCDC_EFAN!$AC$3:$AC$500, FuSa_14DCDC_EFAN!$W$3:$W$500 = $W75),
                        IFERROR(
                            _xlfn._xlws.FILTER(FuSa_FaultInjection!$AC$3:$AC$500, FuSa_FaultInjection!$W$3:$W$500 = $W75),
                            IFERROR(
                                _xlfn._xlws.FILTER(Function_SCC!$AC$3:$AC$525, Function_SCC!$W$3:$W$525 = $W75),
                                _xlfn._xlws.FILTER(FuSa_FTT!$AC$3:$AC$500, FuSa_FTT!$W$3:$W$500 = $W75)
                            )
                        )
                    )
                )
            )
        )
    )
)</f>
        <v/>
      </c>
      <c r="AD75" s="438">
        <f t="array" ref="AD75">IF(
    IFERROR(
        _xlfn._xlws.FILTER(FuSa_Charger!$AD$3:$AD$519, FuSa_Charger!$W$3:$W$519 = $W75),
        IFERROR(
            _xlfn._xlws.FILTER(Function_14DCDC!$AD$3:$AD$503, Function_14DCDC!$W$3:$W$503 = $W75),
            IFERROR(
                _xlfn._xlws.FILTER(Function_Charger!$AD$3:$AD$508, Function_Charger!$W$3:$W$508 = $W75),
                IFERROR(
                    _xlfn._xlws.FILTER(FuSa_14DCDC!$AD$3:$AD$500, FuSa_14DCDC!$W$3:$W$500 = $W75),
                    IFERROR(
                        _xlfn._xlws.FILTER(FuSa_14DCDC_EFAN!$AD$3:$AD$500, FuSa_14DCDC_EFAN!$W$3:$W$500 =$W75 ),
                        IFERROR(
                            _xlfn._xlws.FILTER(FuSa_FaultInjection!$AD$3:$AD$500, FuSa_FaultInjection!$W$3:$W$500 = $W75),
                            IFERROR(
                                _xlfn._xlws.FILTER(Function_SCC!$AD$3:$AD$525, Function_SCC!$W$3:$W$525 = $W75),
                                _xlfn._xlws.FILTER(FuSa_FTT!$AD$3:$AD$500, FuSa_FTT!$W$3:$W$500 = $W75)
                            )
                        )
                    )
                )
            )
        )
    ) = 0,
    "",
    IFERROR(
        _xlfn._xlws.FILTER(FuSa_Charger!$AD$3:$AD$519, FuSa_Charger!$W$3:$W$519 = $W75),
        IFERROR(
            _xlfn._xlws.FILTER(Function_14DCDC!$AD$3:$AD$503, Function_14DCDC!$W$3:$W$503 = $W75),
            IFERROR(
                _xlfn._xlws.FILTER(Function_Charger!$AD$3:$AD$508, Function_Charger!$W$3:$W$508 = $W75),
                IFERROR(
                    _xlfn._xlws.FILTER(FuSa_14DCDC!$AD$3:$AD$500, FuSa_14DCDC!$W$3:$W$500 = $W75),
                    IFERROR(
                        _xlfn._xlws.FILTER(FuSa_14DCDC_EFAN!$AD$3:$AD$500, FuSa_14DCDC_EFAN!$W$3:$W$500 = $W75),
                        IFERROR(
                            _xlfn._xlws.FILTER(FuSa_FaultInjection!$AD$3:$AD$500, FuSa_FaultInjection!$W$3:$W$500 = $W75),
                            IFERROR(
                                _xlfn._xlws.FILTER(Function_SCC!$AD$3:$AD$525, Function_SCC!$W$3:$W$525 = $W75),
                                _xlfn._xlws.FILTER(FuSa_FTT!$AD$3:$AD$500, FuSa_FTT!$W$3:$W$500 = $W75)
                            )
                        )
                    )
                )
            )
        )
    )
)</f>
        <v/>
      </c>
      <c r="AE75" s="756" t="n"/>
      <c r="AG75" s="223" t="inlineStr"/>
      <c r="AH75" s="628" t="inlineStr"/>
      <c r="AI75" s="43" t="inlineStr"/>
      <c r="AJ75" s="43" t="inlineStr"/>
      <c r="AK75" s="43" t="inlineStr"/>
      <c r="AL75" s="266" t="n"/>
      <c r="AM75" s="231" t="n"/>
      <c r="AN75" s="765" t="n"/>
      <c r="AO75" s="223">
        <f>EXACT(W75,AG75)</f>
        <v/>
      </c>
      <c r="AP75" s="43">
        <f>EXACT(X75,AH75)</f>
        <v/>
      </c>
      <c r="AQ75" s="43">
        <f>EXACT(Y75,AI75)</f>
        <v/>
      </c>
      <c r="AR75" s="43">
        <f>EXACT(Z75,AJ75)</f>
        <v/>
      </c>
      <c r="AS75" s="266">
        <f>EXACT(AA75,AK75)</f>
        <v/>
      </c>
      <c r="AT75" t="inlineStr"/>
      <c r="AU75" t="inlineStr"/>
    </row>
    <row r="76" ht="15" customHeight="1">
      <c r="A76" s="439" t="inlineStr">
        <is>
          <t>Yes</t>
        </is>
      </c>
      <c r="B76" s="440" t="inlineStr">
        <is>
          <t>Yes</t>
        </is>
      </c>
      <c r="C76" s="445" t="inlineStr">
        <is>
          <t>Yes</t>
        </is>
      </c>
      <c r="D76" s="608">
        <f t="array" ref="D76">IFERROR(
      _xlfn._xlws.FILTER(FuSa_Charger!$D$3:$D$520, FuSa_Charger!$W$3:$W$520 = $W76),
      IFERROR(
          _xlfn._xlws.FILTER(Function_14DCDC!$D$3:$D$503,Function_14DCDC!$W$3:$W$503 = $W76),
          IFERROR(
              _xlfn._xlws.FILTER(Function_Charger!$D$3:$D$510,Function_Charger!$W$3:$W$510 = $W76),
              IFERROR(
                  _xlfn._xlws.FILTER(FuSa_14DCDC!$D$3:$D$500,FuSa_14DCDC!$W$3:$W$500 = $W76),
                  IFERROR(
                      _xlfn._xlws.FILTER(FuSa_14DCDC_EFAN!$D$3:$D$500,FuSa_14DCDC_EFAN!$W$3:$W$500 = $W76),
                      IFERROR(
                          _xlfn._xlws.FILTER(FuSa_FaultInjection!$D$3:$D$500,FuSa_FaultInjection!$W$3:$W$500 = $W76),
                          IFERROR(
                              _xlfn._xlws.FILTER(Function_SCC!$D$3:$D$512,Function_SCC!$W$3:$W$512 = $W76),
                              IFERROR(
                                  _xlfn._xlws.FILTER(FuSa_FTT!$D$3:$D$500,FuSa_FTT!$W$3:$W$500 = $W76),
                                  "NA"
                           )
                       )
                   )
               )
           )
       )
   )
)</f>
        <v/>
      </c>
      <c r="E76" s="608">
        <f t="array" ref="E76">IFERROR(
      _xlfn._xlws.FILTER(FuSa_Charger!$E$3:$E$520, FuSa_Charger!$W$3:$W$520 = $W76),
      IFERROR(
          _xlfn._xlws.FILTER(Function_14DCDC!$E$3:$E$503,Function_14DCDC!$W$3:$W$503 = $W76),
          IFERROR(
              _xlfn._xlws.FILTER(Function_Charger!$E$3:$E$510,Function_Charger!$W$3:$W$510 = $W76),
              IFERROR(
                  _xlfn._xlws.FILTER(FuSa_14DCDC!$E$3:$E$500,FuSa_14DCDC!$W$3:$W$500 = $W76),
                  IFERROR(
                      _xlfn._xlws.FILTER(FuSa_14DCDC_EFAN!$E$3:$E$500,FuSa_14DCDC_EFAN!$W$3:$W$500 = $W76),
                      IFERROR(
                          _xlfn._xlws.FILTER(FuSa_FaultInjection!$E$3:$E$500,FuSa_FaultInjection!$W$3:$W$500 = $W76),
                          IFERROR(
                              _xlfn._xlws.FILTER(Function_SCC!$E$3:$E$512,Function_SCC!$W$3:$W$512 = $W76),
                              IFERROR(
                                  _xlfn._xlws.FILTER(FuSa_FTT!$E$3:$E$500,FuSa_FTT!$W$3:$W$500 = $W76),
                                  "NA"
                           )
                       )
                   )
               )
           )
       )
   )
)</f>
        <v/>
      </c>
      <c r="F76" s="608">
        <f t="array" ref="F76">IFERROR(
      _xlfn._xlws.FILTER(FuSa_Charger!$F$3:$F$520, FuSa_Charger!$W$3:$W$520 = $W76),
      IFERROR(
          _xlfn._xlws.FILTER(Function_14DCDC!$F$3:$F$503,Function_14DCDC!$W$3:$W$503 = $W76),
          IFERROR(
              _xlfn._xlws.FILTER(Function_Charger!$F$3:$F$510,Function_Charger!$W$3:$W$510 = $W76),
              IFERROR(
                  _xlfn._xlws.FILTER(FuSa_14DCDC!$F$3:$F$500,FuSa_14DCDC!$W$3:$W$500 = $W76),
                  IFERROR(
                      _xlfn._xlws.FILTER(FuSa_14DCDC_EFAN!$F$3:$F$500,FuSa_14DCDC_EFAN!$W$3:$W$500 = $W76),
                      IFERROR(
                          _xlfn._xlws.FILTER(FuSa_FaultInjection!$F$3:$F$500,FuSa_FaultInjection!$W$3:$W$500 = $W76),
                          IFERROR(
                              _xlfn._xlws.FILTER(Function_SCC!$F$3:$F$512,Function_SCC!$W$3:$W$512 = $W76),
                              IFERROR(
                                  _xlfn._xlws.FILTER(FuSa_FTT!$F$3:$F$500,FuSa_FTT!$W$3:$W$500 = $W76),
                                  "NA"
                           )
                       )
                   )
               )
           )
       )
   )
)</f>
        <v/>
      </c>
      <c r="G76" s="608">
        <f t="array" ref="G76">IFERROR(
      _xlfn._xlws.FILTER(FuSa_Charger!$G$3:$G$520, FuSa_Charger!$W$3:$W$520 = $W76),
      IFERROR(
          _xlfn._xlws.FILTER(Function_14DCDC!$G$3:$G$503,Function_14DCDC!$W$3:$W$503 = $W76),
          IFERROR(
              _xlfn._xlws.FILTER(Function_Charger!$G$3:$G$510,Function_Charger!$W$3:$W$510 = $W76),
              IFERROR(
                  _xlfn._xlws.FILTER(FuSa_14DCDC!$G$3:$G$500,FuSa_14DCDC!$W$3:$W$500 = $W76),
                  IFERROR(
                      _xlfn._xlws.FILTER(FuSa_14DCDC_EFAN!$G$3:$G$500,FuSa_14DCDC_EFAN!$W$3:$W$500 = $W76),
                      IFERROR(
                          _xlfn._xlws.FILTER(FuSa_FaultInjection!$G$3:$G$500,FuSa_FaultInjection!$W$3:$W$500 = $W76),
                          IFERROR(
                              _xlfn._xlws.FILTER(Function_SCC!$G$3:$G$512,Function_SCC!$W$3:$W$512 = $W76),
                              IFERROR(
                                  _xlfn._xlws.FILTER(FuSa_FTT!$G$3:$G$500,FuSa_FTT!$W$3:$W$500 = $W76),
                                  "NA"
                           )
                       )
                   )
               )
           )
       )
   )
)</f>
        <v/>
      </c>
      <c r="H76" s="608">
        <f t="array" ref="H76">IFERROR(
      _xlfn._xlws.FILTER(FuSa_Charger!$H$3:$H$520, FuSa_Charger!$W$3:$W$520 = $W76),
      IFERROR(
          _xlfn._xlws.FILTER(Function_14DCDC!$H$3:$H$503,Function_14DCDC!$W$3:$W$503 = $W76),
          IFERROR(
              _xlfn._xlws.FILTER(Function_Charger!$H$3:$H$510,Function_Charger!$W$3:$W$510 = $W76),
              IFERROR(
                  _xlfn._xlws.FILTER(FuSa_14DCDC!$H$3:$H$500,FuSa_14DCDC!$W$3:$W$500 = $W76),
                  IFERROR(
                      _xlfn._xlws.FILTER(FuSa_14DCDC_EFAN!$H$3:$H$500,FuSa_14DCDC_EFAN!$W$3:$W$500 = $W76),
                      IFERROR(
                          _xlfn._xlws.FILTER(FuSa_FaultInjection!$H$3:$H$500,FuSa_FaultInjection!$W$3:$W$500 = $W76),
                          IFERROR(
                              _xlfn._xlws.FILTER(Function_SCC!$H$3:$H$512,Function_SCC!$W$3:$W$512 = $W76),
                              IFERROR(
                                  _xlfn._xlws.FILTER(FuSa_FTT!$H$3:$H$500,FuSa_FTT!$W$3:$W$500 = $W76),
                                  "NA"
                           )
                       )
                   )
               )
           )
       )
   )
)</f>
        <v/>
      </c>
      <c r="I76" s="608">
        <f t="array" ref="I76">IFERROR(
      _xlfn._xlws.FILTER(FuSa_Charger!$I$3:$I$520, FuSa_Charger!$W$3:$W$520 = $W76),
      IFERROR(
          _xlfn._xlws.FILTER(Function_14DCDC!$I$3:$I$503,Function_14DCDC!$W$3:$W$503 = $W76),
          IFERROR(
              _xlfn._xlws.FILTER(Function_Charger!$I$3:$I$510,Function_Charger!$W$3:$W$510 = $W76),
              IFERROR(
                  _xlfn._xlws.FILTER(FuSa_14DCDC!$I$3:$I$500,FuSa_14DCDC!$W$3:$W$500 = $W76),
                  IFERROR(
                      _xlfn._xlws.FILTER(FuSa_14DCDC_EFAN!$I$3:$I$500,FuSa_14DCDC_EFAN!$W$3:$W$500 = $W76),
                      IFERROR(
                          _xlfn._xlws.FILTER(FuSa_FaultInjection!$I$3:$I$500,FuSa_FaultInjection!$W$3:$W$500 = $W76),
                          IFERROR(
                              _xlfn._xlws.FILTER(Function_SCC!$I$3:$I$512,Function_SCC!$W$3:$W$512 = $W76),
                              IFERROR(
                                  _xlfn._xlws.FILTER(FuSa_FTT!$I$3:$I$500,FuSa_FTT!$W$3:$W$500 = $W76),
                                  "NA"
                           )
                       )
                   )
               )
           )
       )
   )
)</f>
        <v/>
      </c>
      <c r="J76" s="441" t="n"/>
      <c r="K76" s="441" t="n"/>
      <c r="L76" s="441" t="n"/>
      <c r="M76" s="441" t="n"/>
      <c r="N76" s="608">
        <f t="array" ref="N76">IFERROR(
      _xlfn._xlws.FILTER(FuSa_Charger!$O$3:$O$520, FuSa_Charger!$W$3:$W$520 = $W76),
      IFERROR(
          _xlfn._xlws.FILTER(Function_14DCDC!$O$3:$O$503,Function_14DCDC!$W$3:$W$503 = $W76),
          IFERROR(
              _xlfn._xlws.FILTER(Function_Charger!$O$3:$O$510,Function_Charger!$W$3:$W$510 = $W76),
              IFERROR(
                  _xlfn._xlws.FILTER(FuSa_14DCDC!$O$3:$O$500,FuSa_14DCDC!$W$3:$W$500 = $W76),
                  IFERROR(
                      _xlfn._xlws.FILTER(FuSa_14DCDC_EFAN!$O$3:$O$500,FuSa_14DCDC_EFAN!$W$3:$W$500 = $W76),
                      IFERROR(
                          _xlfn._xlws.FILTER(FuSa_FaultInjection!$O$3:$O$500,FuSa_FaultInjection!$W$3:$W$500 = $W76),
                          IFERROR(
                              _xlfn._xlws.FILTER(Function_SCC!$O$3:$O$512,Function_SCC!$W$3:$W$512 = $W76),
                              IFERROR(
                                  _xlfn._xlws.FILTER(FuSa_FTT!$O$3:$O$500,FuSa_FTT!$W$3:$W$500 = $W76),
                                  "NA"
                           )
                       )
                   )
               )
           )
       )
   )
)</f>
        <v/>
      </c>
      <c r="O76" s="608">
        <f t="array" ref="O76">IFERROR(
      _xlfn._xlws.FILTER(FuSa_Charger!$Q$3:$Q$520, FuSa_Charger!$W$3:$W$520 = $W76),
      IFERROR(
          _xlfn._xlws.FILTER(Function_14DCDC!$Q$3:$Q$503,Function_14DCDC!$W$3:$W$503 = $W76),
          IFERROR(
              _xlfn._xlws.FILTER(Function_Charger!$Q$3:$Q$510,Function_Charger!$W$3:$W$510 = $W76),
              IFERROR(
                  _xlfn._xlws.FILTER(FuSa_14DCDC!$Q$3:$Q$500,FuSa_14DCDC!$W$3:$W$500 = $W76),
                  IFERROR(
                      _xlfn._xlws.FILTER(FuSa_14DCDC_EFAN!$Q$3:$Q$500,FuSa_14DCDC_EFAN!$W$3:$W$500 = $W76),
                      IFERROR(
                          _xlfn._xlws.FILTER(FuSa_FaultInjection!$Q$3:$Q$500,FuSa_FaultInjection!$W$3:$W$500 = $W76),
                          IFERROR(
                              _xlfn._xlws.FILTER(Function_SCC!$Q$3:$Q$512,Function_SCC!$W$3:$W$512 = $W76),
                              IFERROR(
                                  _xlfn._xlws.FILTER(FuSa_FTT!$Q$3:$Q$500,FuSa_FTT!$W$3:$W$500 = $W76),
                                  "NA"
                           )
                       )
                   )
               )
           )
       )
   )
)</f>
        <v/>
      </c>
      <c r="P76" s="608">
        <f t="array" ref="P76">IFERROR(
      _xlfn._xlws.FILTER(FuSa_Charger!$R$3:$R$520, FuSa_Charger!$W$3:$W$520 = $W76),
      IFERROR(
          _xlfn._xlws.FILTER(Function_14DCDC!$R$3:$R$503,Function_14DCDC!$W$3:$W$503 = $W76),
          IFERROR(
              _xlfn._xlws.FILTER(Function_Charger!$R$3:$R$510,Function_Charger!$W$3:$W$510 = $W76),
              IFERROR(
                  _xlfn._xlws.FILTER(FuSa_14DCDC!$R$3:$R$500,FuSa_14DCDC!$W$3:$W$500 = $W76),
                  IFERROR(
                      _xlfn._xlws.FILTER(FuSa_14DCDC_EFAN!$R$3:$R$500,FuSa_14DCDC_EFAN!$W$3:$W$500 = $W76),
                      IFERROR(
                          _xlfn._xlws.FILTER(FuSa_FaultInjection!$R$3:$R$500,FuSa_FaultInjection!$W$3:$W$500 = $W76),
                          IFERROR(
                              _xlfn._xlws.FILTER(Function_SCC!$R$3:$R$512,Function_SCC!$W$3:$W$512 = $W76),
                              IFERROR(
                                  _xlfn._xlws.FILTER(FuSa_FTT!$R$3:$R$500,FuSa_FTT!$W$3:$W$500 = $W76),
                                  "NA"
                           )
                       )
                   )
               )
           )
       )
   )
)</f>
        <v/>
      </c>
      <c r="Q76" s="608">
        <f t="array" ref="Q76">IFERROR(
      _xlfn._xlws.FILTER(FuSa_Charger!$S$3:$S$520, FuSa_Charger!$W$3:$W$520 = $W76),
      IFERROR(
          _xlfn._xlws.FILTER(Function_14DCDC!$S$3:$S$503,Function_14DCDC!$W$3:$W$503 = $W76),
          IFERROR(
              _xlfn._xlws.FILTER(Function_Charger!$S$3:$S$510,Function_Charger!$W$3:$W$510 = $W76),
              IFERROR(
                  _xlfn._xlws.FILTER(FuSa_14DCDC!$S$3:$S$500,FuSa_14DCDC!$W$3:$W$500 = $W76),
                  IFERROR(
                      _xlfn._xlws.FILTER(FuSa_14DCDC_EFAN!$S$3:$S$500,FuSa_14DCDC_EFAN!$W$3:$W$500 = $W76),
                      IFERROR(
                          _xlfn._xlws.FILTER(FuSa_FaultInjection!$S$3:$S$500,FuSa_FaultInjection!$W$3:$W$500 = $W76),
                          IFERROR(
                              _xlfn._xlws.FILTER(Function_SCC!$S$3:$S$512,Function_SCC!$W$3:$W$512 = $W76),
                              IFERROR(
                                  _xlfn._xlws.FILTER(FuSa_FTT!$S$3:$S$500,FuSa_FTT!$W$3:$W$500 = $W76),
                                  "NA"
                           )
                       )
                   )
               )
           )
       )
   )
)</f>
        <v/>
      </c>
      <c r="R76" s="441">
        <f t="array" ref="R76">IFERROR(
      _xlfn._xlws.FILTER(FuSa_Charger!$T$3:$T$520, FuSa_Charger!$W$3:$W$520 = $W76),
      IFERROR(
          _xlfn._xlws.FILTER(Function_14DCDC!$T$3:$T$503,Function_14DCDC!$W$3:$W$503 =$W76 ),
          IFERROR(
              _xlfn._xlws.FILTER(Function_Charger!$T$3:$T$510,Function_Charger!$W$3:$W$510 = $W76),
              IFERROR(
                  _xlfn._xlws.FILTER(FuSa_14DCDC!$T$3:$T$500,FuSa_14DCDC!$W$3:$W$500 = $W76),
                  IFERROR(
                      _xlfn._xlws.FILTER(FuSa_14DCDC_EFAN!$T$3:$T$500,FuSa_14DCDC_EFAN!$W$3:$W$500 = $W76),
                      IFERROR(
                          _xlfn._xlws.FILTER(FuSa_FaultInjection!$T$3:$T$500,FuSa_FaultInjection!$W$3:$W$500 = $W76),
                          IFERROR(
                              _xlfn._xlws.FILTER(Function_SCC!$T$3:$T$512,Function_SCC!$W$3:$W$512 = $W76),
                              IFERROR(
                                  _xlfn._xlws.FILTER(FuSa_FTT!$T$3:$T$500,FuSa_FTT!$W$3:$W$500 = $W76),
                                  IFERROR(
                                       _xlfn._xlws.FILTER(FuSa_NACS!$R$3:$R$548,FuSa_NACS!$W$3:$W$548 = $W76),
                                       "NA"
                               )
                           )
                       )
                   )
               )
           )
       )
   )
)</f>
        <v/>
      </c>
      <c r="S76" s="441">
        <f t="array" ref="S76">IFERROR(
      _xlfn._xlws.FILTER(FuSa_Charger!$U$3:$U$520, FuSa_Charger!$W$3:$W$520 = $W76),
      IFERROR(
          _xlfn._xlws.FILTER(Function_14DCDC!$U$3:$U$503,Function_14DCDC!$W$3:$W$503 =$W76 ),
          IFERROR(
              _xlfn._xlws.FILTER(Function_Charger!$U$3:$U$510,Function_Charger!$W$3:$W$510 = $W76),
              IFERROR(
                  _xlfn._xlws.FILTER(FuSa_14DCDC!$U$3:$U$500,FuSa_14DCDC!$W$3:$W$500 = $W76),
                  IFERROR(
                      _xlfn._xlws.FILTER(FuSa_14DCDC_EFAN!$U$3:$U$500,FuSa_14DCDC_EFAN!$W$3:$W$500 = $W76),
                      IFERROR(
                          _xlfn._xlws.FILTER(FuSa_FaultInjection!$U$3:$U$500,FuSa_FaultInjection!$W$3:$W$500 = $W76),
                          IFERROR(
                              _xlfn._xlws.FILTER(Function_SCC!$U$3:$U$512,Function_SCC!$W$3:$W$512 = $W76),
                              IFERROR(
                                  _xlfn._xlws.FILTER(FuSa_FTT!$U$3:$U$500,FuSa_FTT!$W$3:$W$500 = $W76),
                                  IFERROR(
                                       _xlfn._xlws.FILTER(FuSa_NACS!$S$3:$S$548,FuSa_NACS!$W$3:$W$548 = $W76),
                                       "NA"
                               )
                           )
                       )
                   )
               )
           )
       )
   )
)</f>
        <v/>
      </c>
      <c r="T76" s="441">
        <f t="array" ref="T76">IFERROR(
      _xlfn._xlws.FILTER(FuSa_Charger!$V$3:$V$520, FuSa_Charger!$W$3:$W$520 = $W76),
      IFERROR(
          _xlfn._xlws.FILTER(Function_14DCDC!$V$3:$V$503,Function_14DCDC!$W$3:$W$503 =$W76 ),
          IFERROR(
              _xlfn._xlws.FILTER(Function_Charger!$V$3:$V$510,Function_Charger!$W$3:$W$510 = $W76),
              IFERROR(
                  _xlfn._xlws.FILTER(FuSa_14DCDC!$V$3:$V$500,FuSa_14DCDC!$W$3:$W$500 = $W76),
                  IFERROR(
                      _xlfn._xlws.FILTER(FuSa_14DCDC_EFAN!$V$3:$V$500,FuSa_14DCDC_EFAN!$W$3:$W$500 = $W76),
                      IFERROR(
                          _xlfn._xlws.FILTER(FuSa_FaultInjection!$V$3:$V$500,FuSa_FaultInjection!$W$3:$W$500 = $W76),
                          IFERROR(
                              _xlfn._xlws.FILTER(Function_SCC!$V$3:$V$512,Function_SCC!$W$3:$W$512 = $W76),
                              IFERROR(
                                  _xlfn._xlws.FILTER(FuSa_FTT!$V$3:$V$500,FuSa_FTT!$W$3:$W$500 = $W76),
                                  IFERROR(
                                       _xlfn._xlws.FILTER(FuSa_NACS!$T$3:$T$548,FuSa_NACS!$W$3:$W$548 = $W76),
                                       "NA"
                               )
                           )
                       )
                   )
               )
           )
       )
   )
)</f>
        <v/>
      </c>
      <c r="U76" s="223" t="inlineStr">
        <is>
          <t>Fault Injection</t>
        </is>
      </c>
      <c r="V76" s="507" t="n"/>
      <c r="W76" s="231" t="inlineStr">
        <is>
          <t>[SYI_FP30_002_003] CHG Temp Range Check and Thermal Error Detect Check.html</t>
        </is>
      </c>
      <c r="X76" s="840" t="n">
        <v>3</v>
      </c>
      <c r="Y76" s="240" t="n">
        <v>3</v>
      </c>
      <c r="Z76" s="240" t="n">
        <v>0</v>
      </c>
      <c r="AA76" s="240" t="n">
        <v>6</v>
      </c>
      <c r="AB76" s="56" t="n"/>
      <c r="AC76" s="359">
        <f t="array" ref="AC76">IF(
    IFERROR(
        _xlfn._xlws.FILTER(FuSa_Charger!$AC$3:$AC$519, FuSa_Charger!$W$3:$W$519 = $W76),
        IFERROR(
            _xlfn._xlws.FILTER(Function_14DCDC!$AC$3:$AC$503, Function_14DCDC!$W$3:$W$503 = $W76),
            IFERROR(
                _xlfn._xlws.FILTER(Function_Charger!$AC$3:$AC$508, Function_Charger!$W$3:$W$508 = $W76),
                IFERROR(
                    _xlfn._xlws.FILTER(FuSa_14DCDC!$AC$3:$AC$500, FuSa_14DCDC!$W$3:$W$500 = $W76),
                    IFERROR(
                        _xlfn._xlws.FILTER(FuSa_14DCDC_EFAN!$AC$3:$AC$500, FuSa_14DCDC_EFAN!$W$3:$W$500 =$W76 ),
                        IFERROR(
                            _xlfn._xlws.FILTER(FuSa_FaultInjection!$AC$3:$AC$500, FuSa_FaultInjection!$W$3:$W$500 = $W76),
                            IFERROR(
                                _xlfn._xlws.FILTER(Function_SCC!$AC$3:$AC$525, Function_SCC!$W$3:$W$525 = $W76),
                                _xlfn._xlws.FILTER(FuSa_FTT!$AC$3:$AC$500, FuSa_FTT!$W$3:$W$500 = $W76)
                            )
                        )
                    )
                )
            )
        )
    ) = 0,
    "",
    IFERROR(
        _xlfn._xlws.FILTER(FuSa_Charger!$AC$3:$AC$519, FuSa_Charger!$W$3:$W$519 = $W76),
        IFERROR(
            _xlfn._xlws.FILTER(Function_14DCDC!$AC$3:$AC$503, Function_14DCDC!$W$3:$W$503 = $W76),
            IFERROR(
                _xlfn._xlws.FILTER(Function_Charger!$AC$3:$AC$508, Function_Charger!$W$3:$W$508 = $W76),
                IFERROR(
                    _xlfn._xlws.FILTER(FuSa_14DCDC!$AC$3:$AC$500, FuSa_14DCDC!$W$3:$W$500 = $W76),
                    IFERROR(
                        _xlfn._xlws.FILTER(FuSa_14DCDC_EFAN!$AC$3:$AC$500, FuSa_14DCDC_EFAN!$W$3:$W$500 = $W76),
                        IFERROR(
                            _xlfn._xlws.FILTER(FuSa_FaultInjection!$AC$3:$AC$500, FuSa_FaultInjection!$W$3:$W$500 = $W76),
                            IFERROR(
                                _xlfn._xlws.FILTER(Function_SCC!$AC$3:$AC$525, Function_SCC!$W$3:$W$525 = $W76),
                                _xlfn._xlws.FILTER(FuSa_FTT!$AC$3:$AC$500, FuSa_FTT!$W$3:$W$500 = $W76)
                            )
                        )
                    )
                )
            )
        )
    )
)</f>
        <v/>
      </c>
      <c r="AD76" s="438">
        <f t="array" ref="AD76">IF(
    IFERROR(
        _xlfn._xlws.FILTER(FuSa_Charger!$AD$3:$AD$519, FuSa_Charger!$W$3:$W$519 = $W76),
        IFERROR(
            _xlfn._xlws.FILTER(Function_14DCDC!$AD$3:$AD$503, Function_14DCDC!$W$3:$W$503 = $W76),
            IFERROR(
                _xlfn._xlws.FILTER(Function_Charger!$AD$3:$AD$508, Function_Charger!$W$3:$W$508 = $W76),
                IFERROR(
                    _xlfn._xlws.FILTER(FuSa_14DCDC!$AD$3:$AD$500, FuSa_14DCDC!$W$3:$W$500 = $W76),
                    IFERROR(
                        _xlfn._xlws.FILTER(FuSa_14DCDC_EFAN!$AD$3:$AD$500, FuSa_14DCDC_EFAN!$W$3:$W$500 =$W76 ),
                        IFERROR(
                            _xlfn._xlws.FILTER(FuSa_FaultInjection!$AD$3:$AD$500, FuSa_FaultInjection!$W$3:$W$500 = $W76),
                            IFERROR(
                                _xlfn._xlws.FILTER(Function_SCC!$AD$3:$AD$525, Function_SCC!$W$3:$W$525 = $W76),
                                _xlfn._xlws.FILTER(FuSa_FTT!$AD$3:$AD$500, FuSa_FTT!$W$3:$W$500 = $W76)
                            )
                        )
                    )
                )
            )
        )
    ) = 0,
    "",
    IFERROR(
        _xlfn._xlws.FILTER(FuSa_Charger!$AD$3:$AD$519, FuSa_Charger!$W$3:$W$519 = $W76),
        IFERROR(
            _xlfn._xlws.FILTER(Function_14DCDC!$AD$3:$AD$503, Function_14DCDC!$W$3:$W$503 = $W76),
            IFERROR(
                _xlfn._xlws.FILTER(Function_Charger!$AD$3:$AD$508, Function_Charger!$W$3:$W$508 = $W76),
                IFERROR(
                    _xlfn._xlws.FILTER(FuSa_14DCDC!$AD$3:$AD$500, FuSa_14DCDC!$W$3:$W$500 = $W76),
                    IFERROR(
                        _xlfn._xlws.FILTER(FuSa_14DCDC_EFAN!$AD$3:$AD$500, FuSa_14DCDC_EFAN!$W$3:$W$500 = $W76),
                        IFERROR(
                            _xlfn._xlws.FILTER(FuSa_FaultInjection!$AD$3:$AD$500, FuSa_FaultInjection!$W$3:$W$500 = $W76),
                            IFERROR(
                                _xlfn._xlws.FILTER(Function_SCC!$AD$3:$AD$525, Function_SCC!$W$3:$W$525 = $W76),
                                _xlfn._xlws.FILTER(FuSa_FTT!$AD$3:$AD$500, FuSa_FTT!$W$3:$W$500 = $W76)
                            )
                        )
                    )
                )
            )
        )
    )
)</f>
        <v/>
      </c>
      <c r="AE76" s="756" t="n"/>
      <c r="AG76" s="223" t="inlineStr"/>
      <c r="AH76" s="628" t="inlineStr"/>
      <c r="AI76" s="43" t="inlineStr"/>
      <c r="AJ76" s="43" t="inlineStr"/>
      <c r="AK76" s="43" t="inlineStr"/>
      <c r="AL76" s="266" t="n"/>
      <c r="AM76" s="231" t="n"/>
      <c r="AN76" s="765" t="n"/>
      <c r="AO76" s="223">
        <f>EXACT(W76,AG76)</f>
        <v/>
      </c>
      <c r="AP76" s="43">
        <f>EXACT(X76,AH76)</f>
        <v/>
      </c>
      <c r="AQ76" s="43">
        <f>EXACT(Y76,AI76)</f>
        <v/>
      </c>
      <c r="AR76" s="43">
        <f>EXACT(Z76,AJ76)</f>
        <v/>
      </c>
      <c r="AS76" s="266">
        <f>EXACT(AA76,AK76)</f>
        <v/>
      </c>
      <c r="AT76" t="inlineStr"/>
      <c r="AU76" t="inlineStr"/>
    </row>
    <row r="77" ht="15" customHeight="1">
      <c r="A77" s="439" t="inlineStr">
        <is>
          <t>Yes</t>
        </is>
      </c>
      <c r="B77" s="440" t="inlineStr">
        <is>
          <t>Yes</t>
        </is>
      </c>
      <c r="C77" s="445" t="inlineStr">
        <is>
          <t>Yes</t>
        </is>
      </c>
      <c r="D77" s="608">
        <f t="array" ref="D77">IFERROR(
      _xlfn._xlws.FILTER(FuSa_Charger!$D$3:$D$520, FuSa_Charger!$W$3:$W$520 = $W77),
      IFERROR(
          _xlfn._xlws.FILTER(Function_14DCDC!$D$3:$D$503,Function_14DCDC!$W$3:$W$503 = $W77),
          IFERROR(
              _xlfn._xlws.FILTER(Function_Charger!$D$3:$D$510,Function_Charger!$W$3:$W$510 = $W77),
              IFERROR(
                  _xlfn._xlws.FILTER(FuSa_14DCDC!$D$3:$D$500,FuSa_14DCDC!$W$3:$W$500 = $W77),
                  IFERROR(
                      _xlfn._xlws.FILTER(FuSa_14DCDC_EFAN!$D$3:$D$500,FuSa_14DCDC_EFAN!$W$3:$W$500 = $W77),
                      IFERROR(
                          _xlfn._xlws.FILTER(FuSa_FaultInjection!$D$3:$D$500,FuSa_FaultInjection!$W$3:$W$500 = $W77),
                          IFERROR(
                              _xlfn._xlws.FILTER(Function_SCC!$D$3:$D$512,Function_SCC!$W$3:$W$512 = $W77),
                              IFERROR(
                                  _xlfn._xlws.FILTER(FuSa_FTT!$D$3:$D$500,FuSa_FTT!$W$3:$W$500 = $W77),
                                  "NA"
                           )
                       )
                   )
               )
           )
       )
   )
)</f>
        <v/>
      </c>
      <c r="E77" s="608">
        <f t="array" ref="E77">IFERROR(
      _xlfn._xlws.FILTER(FuSa_Charger!$E$3:$E$520, FuSa_Charger!$W$3:$W$520 = $W77),
      IFERROR(
          _xlfn._xlws.FILTER(Function_14DCDC!$E$3:$E$503,Function_14DCDC!$W$3:$W$503 = $W77),
          IFERROR(
              _xlfn._xlws.FILTER(Function_Charger!$E$3:$E$510,Function_Charger!$W$3:$W$510 = $W77),
              IFERROR(
                  _xlfn._xlws.FILTER(FuSa_14DCDC!$E$3:$E$500,FuSa_14DCDC!$W$3:$W$500 = $W77),
                  IFERROR(
                      _xlfn._xlws.FILTER(FuSa_14DCDC_EFAN!$E$3:$E$500,FuSa_14DCDC_EFAN!$W$3:$W$500 = $W77),
                      IFERROR(
                          _xlfn._xlws.FILTER(FuSa_FaultInjection!$E$3:$E$500,FuSa_FaultInjection!$W$3:$W$500 = $W77),
                          IFERROR(
                              _xlfn._xlws.FILTER(Function_SCC!$E$3:$E$512,Function_SCC!$W$3:$W$512 = $W77),
                              IFERROR(
                                  _xlfn._xlws.FILTER(FuSa_FTT!$E$3:$E$500,FuSa_FTT!$W$3:$W$500 = $W77),
                                  "NA"
                           )
                       )
                   )
               )
           )
       )
   )
)</f>
        <v/>
      </c>
      <c r="F77" s="608">
        <f t="array" ref="F77">IFERROR(
      _xlfn._xlws.FILTER(FuSa_Charger!$F$3:$F$520, FuSa_Charger!$W$3:$W$520 = $W77),
      IFERROR(
          _xlfn._xlws.FILTER(Function_14DCDC!$F$3:$F$503,Function_14DCDC!$W$3:$W$503 = $W77),
          IFERROR(
              _xlfn._xlws.FILTER(Function_Charger!$F$3:$F$510,Function_Charger!$W$3:$W$510 = $W77),
              IFERROR(
                  _xlfn._xlws.FILTER(FuSa_14DCDC!$F$3:$F$500,FuSa_14DCDC!$W$3:$W$500 = $W77),
                  IFERROR(
                      _xlfn._xlws.FILTER(FuSa_14DCDC_EFAN!$F$3:$F$500,FuSa_14DCDC_EFAN!$W$3:$W$500 = $W77),
                      IFERROR(
                          _xlfn._xlws.FILTER(FuSa_FaultInjection!$F$3:$F$500,FuSa_FaultInjection!$W$3:$W$500 = $W77),
                          IFERROR(
                              _xlfn._xlws.FILTER(Function_SCC!$F$3:$F$512,Function_SCC!$W$3:$W$512 = $W77),
                              IFERROR(
                                  _xlfn._xlws.FILTER(FuSa_FTT!$F$3:$F$500,FuSa_FTT!$W$3:$W$500 = $W77),
                                  "NA"
                           )
                       )
                   )
               )
           )
       )
   )
)</f>
        <v/>
      </c>
      <c r="G77" s="608">
        <f t="array" ref="G77">IFERROR(
      _xlfn._xlws.FILTER(FuSa_Charger!$G$3:$G$520, FuSa_Charger!$W$3:$W$520 = $W77),
      IFERROR(
          _xlfn._xlws.FILTER(Function_14DCDC!$G$3:$G$503,Function_14DCDC!$W$3:$W$503 = $W77),
          IFERROR(
              _xlfn._xlws.FILTER(Function_Charger!$G$3:$G$510,Function_Charger!$W$3:$W$510 = $W77),
              IFERROR(
                  _xlfn._xlws.FILTER(FuSa_14DCDC!$G$3:$G$500,FuSa_14DCDC!$W$3:$W$500 = $W77),
                  IFERROR(
                      _xlfn._xlws.FILTER(FuSa_14DCDC_EFAN!$G$3:$G$500,FuSa_14DCDC_EFAN!$W$3:$W$500 = $W77),
                      IFERROR(
                          _xlfn._xlws.FILTER(FuSa_FaultInjection!$G$3:$G$500,FuSa_FaultInjection!$W$3:$W$500 = $W77),
                          IFERROR(
                              _xlfn._xlws.FILTER(Function_SCC!$G$3:$G$512,Function_SCC!$W$3:$W$512 = $W77),
                              IFERROR(
                                  _xlfn._xlws.FILTER(FuSa_FTT!$G$3:$G$500,FuSa_FTT!$W$3:$W$500 = $W77),
                                  "NA"
                           )
                       )
                   )
               )
           )
       )
   )
)</f>
        <v/>
      </c>
      <c r="H77" s="608">
        <f t="array" ref="H77">IFERROR(
      _xlfn._xlws.FILTER(FuSa_Charger!$H$3:$H$520, FuSa_Charger!$W$3:$W$520 = $W77),
      IFERROR(
          _xlfn._xlws.FILTER(Function_14DCDC!$H$3:$H$503,Function_14DCDC!$W$3:$W$503 = $W77),
          IFERROR(
              _xlfn._xlws.FILTER(Function_Charger!$H$3:$H$510,Function_Charger!$W$3:$W$510 = $W77),
              IFERROR(
                  _xlfn._xlws.FILTER(FuSa_14DCDC!$H$3:$H$500,FuSa_14DCDC!$W$3:$W$500 = $W77),
                  IFERROR(
                      _xlfn._xlws.FILTER(FuSa_14DCDC_EFAN!$H$3:$H$500,FuSa_14DCDC_EFAN!$W$3:$W$500 = $W77),
                      IFERROR(
                          _xlfn._xlws.FILTER(FuSa_FaultInjection!$H$3:$H$500,FuSa_FaultInjection!$W$3:$W$500 = $W77),
                          IFERROR(
                              _xlfn._xlws.FILTER(Function_SCC!$H$3:$H$512,Function_SCC!$W$3:$W$512 = $W77),
                              IFERROR(
                                  _xlfn._xlws.FILTER(FuSa_FTT!$H$3:$H$500,FuSa_FTT!$W$3:$W$500 = $W77),
                                  "NA"
                           )
                       )
                   )
               )
           )
       )
   )
)</f>
        <v/>
      </c>
      <c r="I77" s="608">
        <f t="array" ref="I77">IFERROR(
      _xlfn._xlws.FILTER(FuSa_Charger!$I$3:$I$520, FuSa_Charger!$W$3:$W$520 = $W77),
      IFERROR(
          _xlfn._xlws.FILTER(Function_14DCDC!$I$3:$I$503,Function_14DCDC!$W$3:$W$503 = $W77),
          IFERROR(
              _xlfn._xlws.FILTER(Function_Charger!$I$3:$I$510,Function_Charger!$W$3:$W$510 = $W77),
              IFERROR(
                  _xlfn._xlws.FILTER(FuSa_14DCDC!$I$3:$I$500,FuSa_14DCDC!$W$3:$W$500 = $W77),
                  IFERROR(
                      _xlfn._xlws.FILTER(FuSa_14DCDC_EFAN!$I$3:$I$500,FuSa_14DCDC_EFAN!$W$3:$W$500 = $W77),
                      IFERROR(
                          _xlfn._xlws.FILTER(FuSa_FaultInjection!$I$3:$I$500,FuSa_FaultInjection!$W$3:$W$500 = $W77),
                          IFERROR(
                              _xlfn._xlws.FILTER(Function_SCC!$I$3:$I$512,Function_SCC!$W$3:$W$512 = $W77),
                              IFERROR(
                                  _xlfn._xlws.FILTER(FuSa_FTT!$I$3:$I$500,FuSa_FTT!$W$3:$W$500 = $W77),
                                  "NA"
                           )
                       )
                   )
               )
           )
       )
   )
)</f>
        <v/>
      </c>
      <c r="J77" s="441" t="n"/>
      <c r="K77" s="441" t="n"/>
      <c r="L77" s="441" t="n"/>
      <c r="M77" s="441" t="n"/>
      <c r="N77" s="608">
        <f t="array" ref="N77">IFERROR(
      _xlfn._xlws.FILTER(FuSa_Charger!$O$3:$O$520, FuSa_Charger!$W$3:$W$520 = $W77),
      IFERROR(
          _xlfn._xlws.FILTER(Function_14DCDC!$O$3:$O$503,Function_14DCDC!$W$3:$W$503 = $W77),
          IFERROR(
              _xlfn._xlws.FILTER(Function_Charger!$O$3:$O$510,Function_Charger!$W$3:$W$510 = $W77),
              IFERROR(
                  _xlfn._xlws.FILTER(FuSa_14DCDC!$O$3:$O$500,FuSa_14DCDC!$W$3:$W$500 = $W77),
                  IFERROR(
                      _xlfn._xlws.FILTER(FuSa_14DCDC_EFAN!$O$3:$O$500,FuSa_14DCDC_EFAN!$W$3:$W$500 = $W77),
                      IFERROR(
                          _xlfn._xlws.FILTER(FuSa_FaultInjection!$O$3:$O$500,FuSa_FaultInjection!$W$3:$W$500 = $W77),
                          IFERROR(
                              _xlfn._xlws.FILTER(Function_SCC!$O$3:$O$512,Function_SCC!$W$3:$W$512 = $W77),
                              IFERROR(
                                  _xlfn._xlws.FILTER(FuSa_FTT!$O$3:$O$500,FuSa_FTT!$W$3:$W$500 = $W77),
                                  "NA"
                           )
                       )
                   )
               )
           )
       )
   )
)</f>
        <v/>
      </c>
      <c r="O77" s="608">
        <f t="array" ref="O77">IFERROR(
      _xlfn._xlws.FILTER(FuSa_Charger!$Q$3:$Q$520, FuSa_Charger!$W$3:$W$520 = $W77),
      IFERROR(
          _xlfn._xlws.FILTER(Function_14DCDC!$Q$3:$Q$503,Function_14DCDC!$W$3:$W$503 = $W77),
          IFERROR(
              _xlfn._xlws.FILTER(Function_Charger!$Q$3:$Q$510,Function_Charger!$W$3:$W$510 = $W77),
              IFERROR(
                  _xlfn._xlws.FILTER(FuSa_14DCDC!$Q$3:$Q$500,FuSa_14DCDC!$W$3:$W$500 = $W77),
                  IFERROR(
                      _xlfn._xlws.FILTER(FuSa_14DCDC_EFAN!$Q$3:$Q$500,FuSa_14DCDC_EFAN!$W$3:$W$500 = $W77),
                      IFERROR(
                          _xlfn._xlws.FILTER(FuSa_FaultInjection!$Q$3:$Q$500,FuSa_FaultInjection!$W$3:$W$500 = $W77),
                          IFERROR(
                              _xlfn._xlws.FILTER(Function_SCC!$Q$3:$Q$512,Function_SCC!$W$3:$W$512 = $W77),
                              IFERROR(
                                  _xlfn._xlws.FILTER(FuSa_FTT!$Q$3:$Q$500,FuSa_FTT!$W$3:$W$500 = $W77),
                                  "NA"
                           )
                       )
                   )
               )
           )
       )
   )
)</f>
        <v/>
      </c>
      <c r="P77" s="608">
        <f t="array" ref="P77">IFERROR(
      _xlfn._xlws.FILTER(FuSa_Charger!$R$3:$R$520, FuSa_Charger!$W$3:$W$520 = $W77),
      IFERROR(
          _xlfn._xlws.FILTER(Function_14DCDC!$R$3:$R$503,Function_14DCDC!$W$3:$W$503 = $W77),
          IFERROR(
              _xlfn._xlws.FILTER(Function_Charger!$R$3:$R$510,Function_Charger!$W$3:$W$510 = $W77),
              IFERROR(
                  _xlfn._xlws.FILTER(FuSa_14DCDC!$R$3:$R$500,FuSa_14DCDC!$W$3:$W$500 = $W77),
                  IFERROR(
                      _xlfn._xlws.FILTER(FuSa_14DCDC_EFAN!$R$3:$R$500,FuSa_14DCDC_EFAN!$W$3:$W$500 = $W77),
                      IFERROR(
                          _xlfn._xlws.FILTER(FuSa_FaultInjection!$R$3:$R$500,FuSa_FaultInjection!$W$3:$W$500 = $W77),
                          IFERROR(
                              _xlfn._xlws.FILTER(Function_SCC!$R$3:$R$512,Function_SCC!$W$3:$W$512 = $W77),
                              IFERROR(
                                  _xlfn._xlws.FILTER(FuSa_FTT!$R$3:$R$500,FuSa_FTT!$W$3:$W$500 = $W77),
                                  "NA"
                           )
                       )
                   )
               )
           )
       )
   )
)</f>
        <v/>
      </c>
      <c r="Q77" s="608">
        <f t="array" ref="Q77">IFERROR(
      _xlfn._xlws.FILTER(FuSa_Charger!$S$3:$S$520, FuSa_Charger!$W$3:$W$520 = $W77),
      IFERROR(
          _xlfn._xlws.FILTER(Function_14DCDC!$S$3:$S$503,Function_14DCDC!$W$3:$W$503 = $W77),
          IFERROR(
              _xlfn._xlws.FILTER(Function_Charger!$S$3:$S$510,Function_Charger!$W$3:$W$510 = $W77),
              IFERROR(
                  _xlfn._xlws.FILTER(FuSa_14DCDC!$S$3:$S$500,FuSa_14DCDC!$W$3:$W$500 = $W77),
                  IFERROR(
                      _xlfn._xlws.FILTER(FuSa_14DCDC_EFAN!$S$3:$S$500,FuSa_14DCDC_EFAN!$W$3:$W$500 = $W77),
                      IFERROR(
                          _xlfn._xlws.FILTER(FuSa_FaultInjection!$S$3:$S$500,FuSa_FaultInjection!$W$3:$W$500 = $W77),
                          IFERROR(
                              _xlfn._xlws.FILTER(Function_SCC!$S$3:$S$512,Function_SCC!$W$3:$W$512 = $W77),
                              IFERROR(
                                  _xlfn._xlws.FILTER(FuSa_FTT!$S$3:$S$500,FuSa_FTT!$W$3:$W$500 = $W77),
                                  "NA"
                           )
                       )
                   )
               )
           )
       )
   )
)</f>
        <v/>
      </c>
      <c r="R77" s="441">
        <f t="array" ref="R77">IFERROR(
      _xlfn._xlws.FILTER(FuSa_Charger!$T$3:$T$520, FuSa_Charger!$W$3:$W$520 = $W77),
      IFERROR(
          _xlfn._xlws.FILTER(Function_14DCDC!$T$3:$T$503,Function_14DCDC!$W$3:$W$503 =$W77 ),
          IFERROR(
              _xlfn._xlws.FILTER(Function_Charger!$T$3:$T$510,Function_Charger!$W$3:$W$510 = $W77),
              IFERROR(
                  _xlfn._xlws.FILTER(FuSa_14DCDC!$T$3:$T$500,FuSa_14DCDC!$W$3:$W$500 = $W77),
                  IFERROR(
                      _xlfn._xlws.FILTER(FuSa_14DCDC_EFAN!$T$3:$T$500,FuSa_14DCDC_EFAN!$W$3:$W$500 = $W77),
                      IFERROR(
                          _xlfn._xlws.FILTER(FuSa_FaultInjection!$T$3:$T$500,FuSa_FaultInjection!$W$3:$W$500 = $W77),
                          IFERROR(
                              _xlfn._xlws.FILTER(Function_SCC!$T$3:$T$512,Function_SCC!$W$3:$W$512 = $W77),
                              IFERROR(
                                  _xlfn._xlws.FILTER(FuSa_FTT!$T$3:$T$500,FuSa_FTT!$W$3:$W$500 = $W77),
                                  IFERROR(
                                       _xlfn._xlws.FILTER(FuSa_NACS!$R$3:$R$548,FuSa_NACS!$W$3:$W$548 = $W77),
                                       "NA"
                               )
                           )
                       )
                   )
               )
           )
       )
   )
)</f>
        <v/>
      </c>
      <c r="S77" s="441">
        <f t="array" ref="S77">IFERROR(
      _xlfn._xlws.FILTER(FuSa_Charger!$U$3:$U$520, FuSa_Charger!$W$3:$W$520 = $W77),
      IFERROR(
          _xlfn._xlws.FILTER(Function_14DCDC!$U$3:$U$503,Function_14DCDC!$W$3:$W$503 =$W77 ),
          IFERROR(
              _xlfn._xlws.FILTER(Function_Charger!$U$3:$U$510,Function_Charger!$W$3:$W$510 = $W77),
              IFERROR(
                  _xlfn._xlws.FILTER(FuSa_14DCDC!$U$3:$U$500,FuSa_14DCDC!$W$3:$W$500 = $W77),
                  IFERROR(
                      _xlfn._xlws.FILTER(FuSa_14DCDC_EFAN!$U$3:$U$500,FuSa_14DCDC_EFAN!$W$3:$W$500 = $W77),
                      IFERROR(
                          _xlfn._xlws.FILTER(FuSa_FaultInjection!$U$3:$U$500,FuSa_FaultInjection!$W$3:$W$500 = $W77),
                          IFERROR(
                              _xlfn._xlws.FILTER(Function_SCC!$U$3:$U$512,Function_SCC!$W$3:$W$512 = $W77),
                              IFERROR(
                                  _xlfn._xlws.FILTER(FuSa_FTT!$U$3:$U$500,FuSa_FTT!$W$3:$W$500 = $W77),
                                  IFERROR(
                                       _xlfn._xlws.FILTER(FuSa_NACS!$S$3:$S$548,FuSa_NACS!$W$3:$W$548 = $W77),
                                       "NA"
                               )
                           )
                       )
                   )
               )
           )
       )
   )
)</f>
        <v/>
      </c>
      <c r="T77" s="441">
        <f t="array" ref="T77">IFERROR(
      _xlfn._xlws.FILTER(FuSa_Charger!$V$3:$V$520, FuSa_Charger!$W$3:$W$520 = $W77),
      IFERROR(
          _xlfn._xlws.FILTER(Function_14DCDC!$V$3:$V$503,Function_14DCDC!$W$3:$W$503 =$W77 ),
          IFERROR(
              _xlfn._xlws.FILTER(Function_Charger!$V$3:$V$510,Function_Charger!$W$3:$W$510 = $W77),
              IFERROR(
                  _xlfn._xlws.FILTER(FuSa_14DCDC!$V$3:$V$500,FuSa_14DCDC!$W$3:$W$500 = $W77),
                  IFERROR(
                      _xlfn._xlws.FILTER(FuSa_14DCDC_EFAN!$V$3:$V$500,FuSa_14DCDC_EFAN!$W$3:$W$500 = $W77),
                      IFERROR(
                          _xlfn._xlws.FILTER(FuSa_FaultInjection!$V$3:$V$500,FuSa_FaultInjection!$W$3:$W$500 = $W77),
                          IFERROR(
                              _xlfn._xlws.FILTER(Function_SCC!$V$3:$V$512,Function_SCC!$W$3:$W$512 = $W77),
                              IFERROR(
                                  _xlfn._xlws.FILTER(FuSa_FTT!$V$3:$V$500,FuSa_FTT!$W$3:$W$500 = $W77),
                                  IFERROR(
                                       _xlfn._xlws.FILTER(FuSa_NACS!$T$3:$T$548,FuSa_NACS!$W$3:$W$548 = $W77),
                                       "NA"
                               )
                           )
                       )
                   )
               )
           )
       )
   )
)</f>
        <v/>
      </c>
      <c r="U77" s="223" t="inlineStr">
        <is>
          <t>Fault Injection</t>
        </is>
      </c>
      <c r="V77" s="507" t="n"/>
      <c r="W77" s="231" t="inlineStr">
        <is>
          <t>[SYI_FP30_002_006] CHG Temp Range Check and Thermal Error Detect Check.html</t>
        </is>
      </c>
      <c r="X77" s="840" t="n">
        <v>12</v>
      </c>
      <c r="Y77" s="240" t="n">
        <v>0</v>
      </c>
      <c r="Z77" s="240" t="n">
        <v>0</v>
      </c>
      <c r="AA77" s="240" t="n">
        <v>12</v>
      </c>
      <c r="AB77" s="56" t="n"/>
      <c r="AC77" s="359">
        <f t="array" ref="AC77">IF(
    IFERROR(
        _xlfn._xlws.FILTER(FuSa_Charger!$AC$3:$AC$519, FuSa_Charger!$W$3:$W$519 = $W77),
        IFERROR(
            _xlfn._xlws.FILTER(Function_14DCDC!$AC$3:$AC$503, Function_14DCDC!$W$3:$W$503 = $W77),
            IFERROR(
                _xlfn._xlws.FILTER(Function_Charger!$AC$3:$AC$508, Function_Charger!$W$3:$W$508 = $W77),
                IFERROR(
                    _xlfn._xlws.FILTER(FuSa_14DCDC!$AC$3:$AC$500, FuSa_14DCDC!$W$3:$W$500 = $W77),
                    IFERROR(
                        _xlfn._xlws.FILTER(FuSa_14DCDC_EFAN!$AC$3:$AC$500, FuSa_14DCDC_EFAN!$W$3:$W$500 =$W77 ),
                        IFERROR(
                            _xlfn._xlws.FILTER(FuSa_FaultInjection!$AC$3:$AC$500, FuSa_FaultInjection!$W$3:$W$500 = $W77),
                            IFERROR(
                                _xlfn._xlws.FILTER(Function_SCC!$AC$3:$AC$525, Function_SCC!$W$3:$W$525 = $W77),
                                _xlfn._xlws.FILTER(FuSa_FTT!$AC$3:$AC$500, FuSa_FTT!$W$3:$W$500 = $W77)
                            )
                        )
                    )
                )
            )
        )
    ) = 0,
    "",
    IFERROR(
        _xlfn._xlws.FILTER(FuSa_Charger!$AC$3:$AC$519, FuSa_Charger!$W$3:$W$519 = $W77),
        IFERROR(
            _xlfn._xlws.FILTER(Function_14DCDC!$AC$3:$AC$503, Function_14DCDC!$W$3:$W$503 = $W77),
            IFERROR(
                _xlfn._xlws.FILTER(Function_Charger!$AC$3:$AC$508, Function_Charger!$W$3:$W$508 = $W77),
                IFERROR(
                    _xlfn._xlws.FILTER(FuSa_14DCDC!$AC$3:$AC$500, FuSa_14DCDC!$W$3:$W$500 = $W77),
                    IFERROR(
                        _xlfn._xlws.FILTER(FuSa_14DCDC_EFAN!$AC$3:$AC$500, FuSa_14DCDC_EFAN!$W$3:$W$500 = $W77),
                        IFERROR(
                            _xlfn._xlws.FILTER(FuSa_FaultInjection!$AC$3:$AC$500, FuSa_FaultInjection!$W$3:$W$500 = $W77),
                            IFERROR(
                                _xlfn._xlws.FILTER(Function_SCC!$AC$3:$AC$525, Function_SCC!$W$3:$W$525 = $W77),
                                _xlfn._xlws.FILTER(FuSa_FTT!$AC$3:$AC$500, FuSa_FTT!$W$3:$W$500 = $W77)
                            )
                        )
                    )
                )
            )
        )
    )
)</f>
        <v/>
      </c>
      <c r="AD77" s="438">
        <f t="array" ref="AD77">IF(
    IFERROR(
        _xlfn._xlws.FILTER(FuSa_Charger!$AD$3:$AD$519, FuSa_Charger!$W$3:$W$519 = $W77),
        IFERROR(
            _xlfn._xlws.FILTER(Function_14DCDC!$AD$3:$AD$503, Function_14DCDC!$W$3:$W$503 = $W77),
            IFERROR(
                _xlfn._xlws.FILTER(Function_Charger!$AD$3:$AD$508, Function_Charger!$W$3:$W$508 = $W77),
                IFERROR(
                    _xlfn._xlws.FILTER(FuSa_14DCDC!$AD$3:$AD$500, FuSa_14DCDC!$W$3:$W$500 = $W77),
                    IFERROR(
                        _xlfn._xlws.FILTER(FuSa_14DCDC_EFAN!$AD$3:$AD$500, FuSa_14DCDC_EFAN!$W$3:$W$500 =$W77 ),
                        IFERROR(
                            _xlfn._xlws.FILTER(FuSa_FaultInjection!$AD$3:$AD$500, FuSa_FaultInjection!$W$3:$W$500 = $W77),
                            IFERROR(
                                _xlfn._xlws.FILTER(Function_SCC!$AD$3:$AD$525, Function_SCC!$W$3:$W$525 = $W77),
                                _xlfn._xlws.FILTER(FuSa_FTT!$AD$3:$AD$500, FuSa_FTT!$W$3:$W$500 = $W77)
                            )
                        )
                    )
                )
            )
        )
    ) = 0,
    "",
    IFERROR(
        _xlfn._xlws.FILTER(FuSa_Charger!$AD$3:$AD$519, FuSa_Charger!$W$3:$W$519 = $W77),
        IFERROR(
            _xlfn._xlws.FILTER(Function_14DCDC!$AD$3:$AD$503, Function_14DCDC!$W$3:$W$503 = $W77),
            IFERROR(
                _xlfn._xlws.FILTER(Function_Charger!$AD$3:$AD$508, Function_Charger!$W$3:$W$508 = $W77),
                IFERROR(
                    _xlfn._xlws.FILTER(FuSa_14DCDC!$AD$3:$AD$500, FuSa_14DCDC!$W$3:$W$500 = $W77),
                    IFERROR(
                        _xlfn._xlws.FILTER(FuSa_14DCDC_EFAN!$AD$3:$AD$500, FuSa_14DCDC_EFAN!$W$3:$W$500 = $W77),
                        IFERROR(
                            _xlfn._xlws.FILTER(FuSa_FaultInjection!$AD$3:$AD$500, FuSa_FaultInjection!$W$3:$W$500 = $W77),
                            IFERROR(
                                _xlfn._xlws.FILTER(Function_SCC!$AD$3:$AD$525, Function_SCC!$W$3:$W$525 = $W77),
                                _xlfn._xlws.FILTER(FuSa_FTT!$AD$3:$AD$500, FuSa_FTT!$W$3:$W$500 = $W77)
                            )
                        )
                    )
                )
            )
        )
    )
)</f>
        <v/>
      </c>
      <c r="AE77" s="756" t="n"/>
      <c r="AG77" s="223" t="inlineStr"/>
      <c r="AH77" s="628" t="inlineStr"/>
      <c r="AI77" s="43" t="inlineStr"/>
      <c r="AJ77" s="43" t="inlineStr"/>
      <c r="AK77" s="43" t="inlineStr"/>
      <c r="AL77" s="266" t="n"/>
      <c r="AM77" s="231" t="n"/>
      <c r="AN77" s="765" t="n"/>
      <c r="AO77" s="223">
        <f>EXACT(W77,AG77)</f>
        <v/>
      </c>
      <c r="AP77" s="43">
        <f>EXACT(X77,AH77)</f>
        <v/>
      </c>
      <c r="AQ77" s="43">
        <f>EXACT(Y77,AI77)</f>
        <v/>
      </c>
      <c r="AR77" s="43">
        <f>EXACT(Z77,AJ77)</f>
        <v/>
      </c>
      <c r="AS77" s="266">
        <f>EXACT(AA77,AK77)</f>
        <v/>
      </c>
      <c r="AT77" t="inlineStr"/>
      <c r="AU77" t="inlineStr"/>
    </row>
    <row r="78" ht="15" customHeight="1">
      <c r="A78" s="439" t="inlineStr">
        <is>
          <t>Yes</t>
        </is>
      </c>
      <c r="B78" s="440" t="inlineStr">
        <is>
          <t>Yes</t>
        </is>
      </c>
      <c r="C78" s="445" t="inlineStr">
        <is>
          <t>Yes</t>
        </is>
      </c>
      <c r="D78" s="608">
        <f t="array" ref="D78">IFERROR(
      _xlfn._xlws.FILTER(FuSa_Charger!$D$3:$D$520, FuSa_Charger!$W$3:$W$520 = $W78),
      IFERROR(
          _xlfn._xlws.FILTER(Function_14DCDC!$D$3:$D$503,Function_14DCDC!$W$3:$W$503 = $W78),
          IFERROR(
              _xlfn._xlws.FILTER(Function_Charger!$D$3:$D$510,Function_Charger!$W$3:$W$510 = $W78),
              IFERROR(
                  _xlfn._xlws.FILTER(FuSa_14DCDC!$D$3:$D$500,FuSa_14DCDC!$W$3:$W$500 = $W78),
                  IFERROR(
                      _xlfn._xlws.FILTER(FuSa_14DCDC_EFAN!$D$3:$D$500,FuSa_14DCDC_EFAN!$W$3:$W$500 = $W78),
                      IFERROR(
                          _xlfn._xlws.FILTER(FuSa_FaultInjection!$D$3:$D$500,FuSa_FaultInjection!$W$3:$W$500 = $W78),
                          IFERROR(
                              _xlfn._xlws.FILTER(Function_SCC!$D$3:$D$512,Function_SCC!$W$3:$W$512 = $W78),
                              IFERROR(
                                  _xlfn._xlws.FILTER(FuSa_FTT!$D$3:$D$500,FuSa_FTT!$W$3:$W$500 = $W78),
                                  "NA"
                           )
                       )
                   )
               )
           )
       )
   )
)</f>
        <v/>
      </c>
      <c r="E78" s="608">
        <f t="array" ref="E78">IFERROR(
      _xlfn._xlws.FILTER(FuSa_Charger!$E$3:$E$520, FuSa_Charger!$W$3:$W$520 = $W78),
      IFERROR(
          _xlfn._xlws.FILTER(Function_14DCDC!$E$3:$E$503,Function_14DCDC!$W$3:$W$503 = $W78),
          IFERROR(
              _xlfn._xlws.FILTER(Function_Charger!$E$3:$E$510,Function_Charger!$W$3:$W$510 = $W78),
              IFERROR(
                  _xlfn._xlws.FILTER(FuSa_14DCDC!$E$3:$E$500,FuSa_14DCDC!$W$3:$W$500 = $W78),
                  IFERROR(
                      _xlfn._xlws.FILTER(FuSa_14DCDC_EFAN!$E$3:$E$500,FuSa_14DCDC_EFAN!$W$3:$W$500 = $W78),
                      IFERROR(
                          _xlfn._xlws.FILTER(FuSa_FaultInjection!$E$3:$E$500,FuSa_FaultInjection!$W$3:$W$500 = $W78),
                          IFERROR(
                              _xlfn._xlws.FILTER(Function_SCC!$E$3:$E$512,Function_SCC!$W$3:$W$512 = $W78),
                              IFERROR(
                                  _xlfn._xlws.FILTER(FuSa_FTT!$E$3:$E$500,FuSa_FTT!$W$3:$W$500 = $W78),
                                  "NA"
                           )
                       )
                   )
               )
           )
       )
   )
)</f>
        <v/>
      </c>
      <c r="F78" s="608">
        <f t="array" ref="F78">IFERROR(
      _xlfn._xlws.FILTER(FuSa_Charger!$F$3:$F$520, FuSa_Charger!$W$3:$W$520 = $W78),
      IFERROR(
          _xlfn._xlws.FILTER(Function_14DCDC!$F$3:$F$503,Function_14DCDC!$W$3:$W$503 = $W78),
          IFERROR(
              _xlfn._xlws.FILTER(Function_Charger!$F$3:$F$510,Function_Charger!$W$3:$W$510 = $W78),
              IFERROR(
                  _xlfn._xlws.FILTER(FuSa_14DCDC!$F$3:$F$500,FuSa_14DCDC!$W$3:$W$500 = $W78),
                  IFERROR(
                      _xlfn._xlws.FILTER(FuSa_14DCDC_EFAN!$F$3:$F$500,FuSa_14DCDC_EFAN!$W$3:$W$500 = $W78),
                      IFERROR(
                          _xlfn._xlws.FILTER(FuSa_FaultInjection!$F$3:$F$500,FuSa_FaultInjection!$W$3:$W$500 = $W78),
                          IFERROR(
                              _xlfn._xlws.FILTER(Function_SCC!$F$3:$F$512,Function_SCC!$W$3:$W$512 = $W78),
                              IFERROR(
                                  _xlfn._xlws.FILTER(FuSa_FTT!$F$3:$F$500,FuSa_FTT!$W$3:$W$500 = $W78),
                                  "NA"
                           )
                       )
                   )
               )
           )
       )
   )
)</f>
        <v/>
      </c>
      <c r="G78" s="608">
        <f t="array" ref="G78">IFERROR(
      _xlfn._xlws.FILTER(FuSa_Charger!$G$3:$G$520, FuSa_Charger!$W$3:$W$520 = $W78),
      IFERROR(
          _xlfn._xlws.FILTER(Function_14DCDC!$G$3:$G$503,Function_14DCDC!$W$3:$W$503 = $W78),
          IFERROR(
              _xlfn._xlws.FILTER(Function_Charger!$G$3:$G$510,Function_Charger!$W$3:$W$510 = $W78),
              IFERROR(
                  _xlfn._xlws.FILTER(FuSa_14DCDC!$G$3:$G$500,FuSa_14DCDC!$W$3:$W$500 = $W78),
                  IFERROR(
                      _xlfn._xlws.FILTER(FuSa_14DCDC_EFAN!$G$3:$G$500,FuSa_14DCDC_EFAN!$W$3:$W$500 = $W78),
                      IFERROR(
                          _xlfn._xlws.FILTER(FuSa_FaultInjection!$G$3:$G$500,FuSa_FaultInjection!$W$3:$W$500 = $W78),
                          IFERROR(
                              _xlfn._xlws.FILTER(Function_SCC!$G$3:$G$512,Function_SCC!$W$3:$W$512 = $W78),
                              IFERROR(
                                  _xlfn._xlws.FILTER(FuSa_FTT!$G$3:$G$500,FuSa_FTT!$W$3:$W$500 = $W78),
                                  "NA"
                           )
                       )
                   )
               )
           )
       )
   )
)</f>
        <v/>
      </c>
      <c r="H78" s="608">
        <f t="array" ref="H78">IFERROR(
      _xlfn._xlws.FILTER(FuSa_Charger!$H$3:$H$520, FuSa_Charger!$W$3:$W$520 = $W78),
      IFERROR(
          _xlfn._xlws.FILTER(Function_14DCDC!$H$3:$H$503,Function_14DCDC!$W$3:$W$503 = $W78),
          IFERROR(
              _xlfn._xlws.FILTER(Function_Charger!$H$3:$H$510,Function_Charger!$W$3:$W$510 = $W78),
              IFERROR(
                  _xlfn._xlws.FILTER(FuSa_14DCDC!$H$3:$H$500,FuSa_14DCDC!$W$3:$W$500 = $W78),
                  IFERROR(
                      _xlfn._xlws.FILTER(FuSa_14DCDC_EFAN!$H$3:$H$500,FuSa_14DCDC_EFAN!$W$3:$W$500 = $W78),
                      IFERROR(
                          _xlfn._xlws.FILTER(FuSa_FaultInjection!$H$3:$H$500,FuSa_FaultInjection!$W$3:$W$500 = $W78),
                          IFERROR(
                              _xlfn._xlws.FILTER(Function_SCC!$H$3:$H$512,Function_SCC!$W$3:$W$512 = $W78),
                              IFERROR(
                                  _xlfn._xlws.FILTER(FuSa_FTT!$H$3:$H$500,FuSa_FTT!$W$3:$W$500 = $W78),
                                  "NA"
                           )
                       )
                   )
               )
           )
       )
   )
)</f>
        <v/>
      </c>
      <c r="I78" s="608">
        <f t="array" ref="I78">IFERROR(
      _xlfn._xlws.FILTER(FuSa_Charger!$I$3:$I$520, FuSa_Charger!$W$3:$W$520 = $W78),
      IFERROR(
          _xlfn._xlws.FILTER(Function_14DCDC!$I$3:$I$503,Function_14DCDC!$W$3:$W$503 = $W78),
          IFERROR(
              _xlfn._xlws.FILTER(Function_Charger!$I$3:$I$510,Function_Charger!$W$3:$W$510 = $W78),
              IFERROR(
                  _xlfn._xlws.FILTER(FuSa_14DCDC!$I$3:$I$500,FuSa_14DCDC!$W$3:$W$500 = $W78),
                  IFERROR(
                      _xlfn._xlws.FILTER(FuSa_14DCDC_EFAN!$I$3:$I$500,FuSa_14DCDC_EFAN!$W$3:$W$500 = $W78),
                      IFERROR(
                          _xlfn._xlws.FILTER(FuSa_FaultInjection!$I$3:$I$500,FuSa_FaultInjection!$W$3:$W$500 = $W78),
                          IFERROR(
                              _xlfn._xlws.FILTER(Function_SCC!$I$3:$I$512,Function_SCC!$W$3:$W$512 = $W78),
                              IFERROR(
                                  _xlfn._xlws.FILTER(FuSa_FTT!$I$3:$I$500,FuSa_FTT!$W$3:$W$500 = $W78),
                                  "NA"
                           )
                       )
                   )
               )
           )
       )
   )
)</f>
        <v/>
      </c>
      <c r="J78" s="441" t="n"/>
      <c r="K78" s="441" t="n"/>
      <c r="L78" s="441" t="n"/>
      <c r="M78" s="441" t="n"/>
      <c r="N78" s="608">
        <f t="array" ref="N78">IFERROR(
      _xlfn._xlws.FILTER(FuSa_Charger!$O$3:$O$520, FuSa_Charger!$W$3:$W$520 = $W78),
      IFERROR(
          _xlfn._xlws.FILTER(Function_14DCDC!$O$3:$O$503,Function_14DCDC!$W$3:$W$503 = $W78),
          IFERROR(
              _xlfn._xlws.FILTER(Function_Charger!$O$3:$O$510,Function_Charger!$W$3:$W$510 = $W78),
              IFERROR(
                  _xlfn._xlws.FILTER(FuSa_14DCDC!$O$3:$O$500,FuSa_14DCDC!$W$3:$W$500 = $W78),
                  IFERROR(
                      _xlfn._xlws.FILTER(FuSa_14DCDC_EFAN!$O$3:$O$500,FuSa_14DCDC_EFAN!$W$3:$W$500 = $W78),
                      IFERROR(
                          _xlfn._xlws.FILTER(FuSa_FaultInjection!$O$3:$O$500,FuSa_FaultInjection!$W$3:$W$500 = $W78),
                          IFERROR(
                              _xlfn._xlws.FILTER(Function_SCC!$O$3:$O$512,Function_SCC!$W$3:$W$512 = $W78),
                              IFERROR(
                                  _xlfn._xlws.FILTER(FuSa_FTT!$O$3:$O$500,FuSa_FTT!$W$3:$W$500 = $W78),
                                  "NA"
                           )
                       )
                   )
               )
           )
       )
   )
)</f>
        <v/>
      </c>
      <c r="O78" s="608">
        <f t="array" ref="O78">IFERROR(
      _xlfn._xlws.FILTER(FuSa_Charger!$Q$3:$Q$520, FuSa_Charger!$W$3:$W$520 = $W78),
      IFERROR(
          _xlfn._xlws.FILTER(Function_14DCDC!$Q$3:$Q$503,Function_14DCDC!$W$3:$W$503 = $W78),
          IFERROR(
              _xlfn._xlws.FILTER(Function_Charger!$Q$3:$Q$510,Function_Charger!$W$3:$W$510 = $W78),
              IFERROR(
                  _xlfn._xlws.FILTER(FuSa_14DCDC!$Q$3:$Q$500,FuSa_14DCDC!$W$3:$W$500 = $W78),
                  IFERROR(
                      _xlfn._xlws.FILTER(FuSa_14DCDC_EFAN!$Q$3:$Q$500,FuSa_14DCDC_EFAN!$W$3:$W$500 = $W78),
                      IFERROR(
                          _xlfn._xlws.FILTER(FuSa_FaultInjection!$Q$3:$Q$500,FuSa_FaultInjection!$W$3:$W$500 = $W78),
                          IFERROR(
                              _xlfn._xlws.FILTER(Function_SCC!$Q$3:$Q$512,Function_SCC!$W$3:$W$512 = $W78),
                              IFERROR(
                                  _xlfn._xlws.FILTER(FuSa_FTT!$Q$3:$Q$500,FuSa_FTT!$W$3:$W$500 = $W78),
                                  "NA"
                           )
                       )
                   )
               )
           )
       )
   )
)</f>
        <v/>
      </c>
      <c r="P78" s="608">
        <f t="array" ref="P78">IFERROR(
      _xlfn._xlws.FILTER(FuSa_Charger!$R$3:$R$520, FuSa_Charger!$W$3:$W$520 = $W78),
      IFERROR(
          _xlfn._xlws.FILTER(Function_14DCDC!$R$3:$R$503,Function_14DCDC!$W$3:$W$503 = $W78),
          IFERROR(
              _xlfn._xlws.FILTER(Function_Charger!$R$3:$R$510,Function_Charger!$W$3:$W$510 = $W78),
              IFERROR(
                  _xlfn._xlws.FILTER(FuSa_14DCDC!$R$3:$R$500,FuSa_14DCDC!$W$3:$W$500 = $W78),
                  IFERROR(
                      _xlfn._xlws.FILTER(FuSa_14DCDC_EFAN!$R$3:$R$500,FuSa_14DCDC_EFAN!$W$3:$W$500 = $W78),
                      IFERROR(
                          _xlfn._xlws.FILTER(FuSa_FaultInjection!$R$3:$R$500,FuSa_FaultInjection!$W$3:$W$500 = $W78),
                          IFERROR(
                              _xlfn._xlws.FILTER(Function_SCC!$R$3:$R$512,Function_SCC!$W$3:$W$512 = $W78),
                              IFERROR(
                                  _xlfn._xlws.FILTER(FuSa_FTT!$R$3:$R$500,FuSa_FTT!$W$3:$W$500 = $W78),
                                  "NA"
                           )
                       )
                   )
               )
           )
       )
   )
)</f>
        <v/>
      </c>
      <c r="Q78" s="608">
        <f t="array" ref="Q78">IFERROR(
      _xlfn._xlws.FILTER(FuSa_Charger!$S$3:$S$520, FuSa_Charger!$W$3:$W$520 = $W78),
      IFERROR(
          _xlfn._xlws.FILTER(Function_14DCDC!$S$3:$S$503,Function_14DCDC!$W$3:$W$503 = $W78),
          IFERROR(
              _xlfn._xlws.FILTER(Function_Charger!$S$3:$S$510,Function_Charger!$W$3:$W$510 = $W78),
              IFERROR(
                  _xlfn._xlws.FILTER(FuSa_14DCDC!$S$3:$S$500,FuSa_14DCDC!$W$3:$W$500 = $W78),
                  IFERROR(
                      _xlfn._xlws.FILTER(FuSa_14DCDC_EFAN!$S$3:$S$500,FuSa_14DCDC_EFAN!$W$3:$W$500 = $W78),
                      IFERROR(
                          _xlfn._xlws.FILTER(FuSa_FaultInjection!$S$3:$S$500,FuSa_FaultInjection!$W$3:$W$500 = $W78),
                          IFERROR(
                              _xlfn._xlws.FILTER(Function_SCC!$S$3:$S$512,Function_SCC!$W$3:$W$512 = $W78),
                              IFERROR(
                                  _xlfn._xlws.FILTER(FuSa_FTT!$S$3:$S$500,FuSa_FTT!$W$3:$W$500 = $W78),
                                  "NA"
                           )
                       )
                   )
               )
           )
       )
   )
)</f>
        <v/>
      </c>
      <c r="R78" s="441">
        <f t="array" ref="R78">IFERROR(
      _xlfn._xlws.FILTER(FuSa_Charger!$T$3:$T$520, FuSa_Charger!$W$3:$W$520 = $W78),
      IFERROR(
          _xlfn._xlws.FILTER(Function_14DCDC!$T$3:$T$503,Function_14DCDC!$W$3:$W$503 =$W78 ),
          IFERROR(
              _xlfn._xlws.FILTER(Function_Charger!$T$3:$T$510,Function_Charger!$W$3:$W$510 = $W78),
              IFERROR(
                  _xlfn._xlws.FILTER(FuSa_14DCDC!$T$3:$T$500,FuSa_14DCDC!$W$3:$W$500 = $W78),
                  IFERROR(
                      _xlfn._xlws.FILTER(FuSa_14DCDC_EFAN!$T$3:$T$500,FuSa_14DCDC_EFAN!$W$3:$W$500 = $W78),
                      IFERROR(
                          _xlfn._xlws.FILTER(FuSa_FaultInjection!$T$3:$T$500,FuSa_FaultInjection!$W$3:$W$500 = $W78),
                          IFERROR(
                              _xlfn._xlws.FILTER(Function_SCC!$T$3:$T$512,Function_SCC!$W$3:$W$512 = $W78),
                              IFERROR(
                                  _xlfn._xlws.FILTER(FuSa_FTT!$T$3:$T$500,FuSa_FTT!$W$3:$W$500 = $W78),
                                  IFERROR(
                                       _xlfn._xlws.FILTER(FuSa_NACS!$R$3:$R$548,FuSa_NACS!$W$3:$W$548 = $W78),
                                       "NA"
                               )
                           )
                       )
                   )
               )
           )
       )
   )
)</f>
        <v/>
      </c>
      <c r="S78" s="441">
        <f t="array" ref="S78">IFERROR(
      _xlfn._xlws.FILTER(FuSa_Charger!$U$3:$U$520, FuSa_Charger!$W$3:$W$520 = $W78),
      IFERROR(
          _xlfn._xlws.FILTER(Function_14DCDC!$U$3:$U$503,Function_14DCDC!$W$3:$W$503 =$W78 ),
          IFERROR(
              _xlfn._xlws.FILTER(Function_Charger!$U$3:$U$510,Function_Charger!$W$3:$W$510 = $W78),
              IFERROR(
                  _xlfn._xlws.FILTER(FuSa_14DCDC!$U$3:$U$500,FuSa_14DCDC!$W$3:$W$500 = $W78),
                  IFERROR(
                      _xlfn._xlws.FILTER(FuSa_14DCDC_EFAN!$U$3:$U$500,FuSa_14DCDC_EFAN!$W$3:$W$500 = $W78),
                      IFERROR(
                          _xlfn._xlws.FILTER(FuSa_FaultInjection!$U$3:$U$500,FuSa_FaultInjection!$W$3:$W$500 = $W78),
                          IFERROR(
                              _xlfn._xlws.FILTER(Function_SCC!$U$3:$U$512,Function_SCC!$W$3:$W$512 = $W78),
                              IFERROR(
                                  _xlfn._xlws.FILTER(FuSa_FTT!$U$3:$U$500,FuSa_FTT!$W$3:$W$500 = $W78),
                                  IFERROR(
                                       _xlfn._xlws.FILTER(FuSa_NACS!$S$3:$S$548,FuSa_NACS!$W$3:$W$548 = $W78),
                                       "NA"
                               )
                           )
                       )
                   )
               )
           )
       )
   )
)</f>
        <v/>
      </c>
      <c r="T78" s="441">
        <f t="array" ref="T78">IFERROR(
      _xlfn._xlws.FILTER(FuSa_Charger!$V$3:$V$520, FuSa_Charger!$W$3:$W$520 = $W78),
      IFERROR(
          _xlfn._xlws.FILTER(Function_14DCDC!$V$3:$V$503,Function_14DCDC!$W$3:$W$503 =$W78 ),
          IFERROR(
              _xlfn._xlws.FILTER(Function_Charger!$V$3:$V$510,Function_Charger!$W$3:$W$510 = $W78),
              IFERROR(
                  _xlfn._xlws.FILTER(FuSa_14DCDC!$V$3:$V$500,FuSa_14DCDC!$W$3:$W$500 = $W78),
                  IFERROR(
                      _xlfn._xlws.FILTER(FuSa_14DCDC_EFAN!$V$3:$V$500,FuSa_14DCDC_EFAN!$W$3:$W$500 = $W78),
                      IFERROR(
                          _xlfn._xlws.FILTER(FuSa_FaultInjection!$V$3:$V$500,FuSa_FaultInjection!$W$3:$W$500 = $W78),
                          IFERROR(
                              _xlfn._xlws.FILTER(Function_SCC!$V$3:$V$512,Function_SCC!$W$3:$W$512 = $W78),
                              IFERROR(
                                  _xlfn._xlws.FILTER(FuSa_FTT!$V$3:$V$500,FuSa_FTT!$W$3:$W$500 = $W78),
                                  IFERROR(
                                       _xlfn._xlws.FILTER(FuSa_NACS!$T$3:$T$548,FuSa_NACS!$W$3:$W$548 = $W78),
                                       "NA"
                               )
                           )
                       )
                   )
               )
           )
       )
   )
)</f>
        <v/>
      </c>
      <c r="U78" s="223" t="inlineStr">
        <is>
          <t>Fault Injection</t>
        </is>
      </c>
      <c r="V78" s="507" t="n"/>
      <c r="W78" s="231" t="inlineStr">
        <is>
          <t>[SYI_FP30_001_002] CHG over temperature detection.html</t>
        </is>
      </c>
      <c r="X78" s="840" t="n">
        <v>6</v>
      </c>
      <c r="Y78" s="240" t="n">
        <v>0</v>
      </c>
      <c r="Z78" s="240" t="n">
        <v>0</v>
      </c>
      <c r="AA78" s="240" t="n">
        <v>6</v>
      </c>
      <c r="AB78" s="56" t="n"/>
      <c r="AC78" s="359">
        <f t="array" ref="AC78">IF(
    IFERROR(
        _xlfn._xlws.FILTER(FuSa_Charger!$AC$3:$AC$519, FuSa_Charger!$W$3:$W$519 = $W78),
        IFERROR(
            _xlfn._xlws.FILTER(Function_14DCDC!$AC$3:$AC$503, Function_14DCDC!$W$3:$W$503 = $W78),
            IFERROR(
                _xlfn._xlws.FILTER(Function_Charger!$AC$3:$AC$508, Function_Charger!$W$3:$W$508 = $W78),
                IFERROR(
                    _xlfn._xlws.FILTER(FuSa_14DCDC!$AC$3:$AC$500, FuSa_14DCDC!$W$3:$W$500 = $W78),
                    IFERROR(
                        _xlfn._xlws.FILTER(FuSa_14DCDC_EFAN!$AC$3:$AC$500, FuSa_14DCDC_EFAN!$W$3:$W$500 =$W78 ),
                        IFERROR(
                            _xlfn._xlws.FILTER(FuSa_FaultInjection!$AC$3:$AC$500, FuSa_FaultInjection!$W$3:$W$500 = $W78),
                            IFERROR(
                                _xlfn._xlws.FILTER(Function_SCC!$AC$3:$AC$525, Function_SCC!$W$3:$W$525 = $W78),
                                _xlfn._xlws.FILTER(FuSa_FTT!$AC$3:$AC$500, FuSa_FTT!$W$3:$W$500 = $W78)
                            )
                        )
                    )
                )
            )
        )
    ) = 0,
    "",
    IFERROR(
        _xlfn._xlws.FILTER(FuSa_Charger!$AC$3:$AC$519, FuSa_Charger!$W$3:$W$519 = $W78),
        IFERROR(
            _xlfn._xlws.FILTER(Function_14DCDC!$AC$3:$AC$503, Function_14DCDC!$W$3:$W$503 = $W78),
            IFERROR(
                _xlfn._xlws.FILTER(Function_Charger!$AC$3:$AC$508, Function_Charger!$W$3:$W$508 = $W78),
                IFERROR(
                    _xlfn._xlws.FILTER(FuSa_14DCDC!$AC$3:$AC$500, FuSa_14DCDC!$W$3:$W$500 = $W78),
                    IFERROR(
                        _xlfn._xlws.FILTER(FuSa_14DCDC_EFAN!$AC$3:$AC$500, FuSa_14DCDC_EFAN!$W$3:$W$500 = $W78),
                        IFERROR(
                            _xlfn._xlws.FILTER(FuSa_FaultInjection!$AC$3:$AC$500, FuSa_FaultInjection!$W$3:$W$500 = $W78),
                            IFERROR(
                                _xlfn._xlws.FILTER(Function_SCC!$AC$3:$AC$525, Function_SCC!$W$3:$W$525 = $W78),
                                _xlfn._xlws.FILTER(FuSa_FTT!$AC$3:$AC$500, FuSa_FTT!$W$3:$W$500 = $W78)
                            )
                        )
                    )
                )
            )
        )
    )
)</f>
        <v/>
      </c>
      <c r="AD78" s="438">
        <f t="array" ref="AD78">IF(
    IFERROR(
        _xlfn._xlws.FILTER(FuSa_Charger!$AD$3:$AD$519, FuSa_Charger!$W$3:$W$519 = $W78),
        IFERROR(
            _xlfn._xlws.FILTER(Function_14DCDC!$AD$3:$AD$503, Function_14DCDC!$W$3:$W$503 = $W78),
            IFERROR(
                _xlfn._xlws.FILTER(Function_Charger!$AD$3:$AD$508, Function_Charger!$W$3:$W$508 = $W78),
                IFERROR(
                    _xlfn._xlws.FILTER(FuSa_14DCDC!$AD$3:$AD$500, FuSa_14DCDC!$W$3:$W$500 = $W78),
                    IFERROR(
                        _xlfn._xlws.FILTER(FuSa_14DCDC_EFAN!$AD$3:$AD$500, FuSa_14DCDC_EFAN!$W$3:$W$500 =$W78 ),
                        IFERROR(
                            _xlfn._xlws.FILTER(FuSa_FaultInjection!$AD$3:$AD$500, FuSa_FaultInjection!$W$3:$W$500 = $W78),
                            IFERROR(
                                _xlfn._xlws.FILTER(Function_SCC!$AD$3:$AD$525, Function_SCC!$W$3:$W$525 = $W78),
                                _xlfn._xlws.FILTER(FuSa_FTT!$AD$3:$AD$500, FuSa_FTT!$W$3:$W$500 = $W78)
                            )
                        )
                    )
                )
            )
        )
    ) = 0,
    "",
    IFERROR(
        _xlfn._xlws.FILTER(FuSa_Charger!$AD$3:$AD$519, FuSa_Charger!$W$3:$W$519 = $W78),
        IFERROR(
            _xlfn._xlws.FILTER(Function_14DCDC!$AD$3:$AD$503, Function_14DCDC!$W$3:$W$503 = $W78),
            IFERROR(
                _xlfn._xlws.FILTER(Function_Charger!$AD$3:$AD$508, Function_Charger!$W$3:$W$508 = $W78),
                IFERROR(
                    _xlfn._xlws.FILTER(FuSa_14DCDC!$AD$3:$AD$500, FuSa_14DCDC!$W$3:$W$500 = $W78),
                    IFERROR(
                        _xlfn._xlws.FILTER(FuSa_14DCDC_EFAN!$AD$3:$AD$500, FuSa_14DCDC_EFAN!$W$3:$W$500 = $W78),
                        IFERROR(
                            _xlfn._xlws.FILTER(FuSa_FaultInjection!$AD$3:$AD$500, FuSa_FaultInjection!$W$3:$W$500 = $W78),
                            IFERROR(
                                _xlfn._xlws.FILTER(Function_SCC!$AD$3:$AD$525, Function_SCC!$W$3:$W$525 = $W78),
                                _xlfn._xlws.FILTER(FuSa_FTT!$AD$3:$AD$500, FuSa_FTT!$W$3:$W$500 = $W78)
                            )
                        )
                    )
                )
            )
        )
    )
)</f>
        <v/>
      </c>
      <c r="AE78" s="756" t="n"/>
      <c r="AG78" s="223" t="inlineStr"/>
      <c r="AH78" s="628" t="inlineStr"/>
      <c r="AI78" s="43" t="inlineStr"/>
      <c r="AJ78" s="43" t="inlineStr"/>
      <c r="AK78" s="43" t="inlineStr"/>
      <c r="AL78" s="266" t="n"/>
      <c r="AM78" s="231" t="n"/>
      <c r="AN78" s="765" t="n"/>
      <c r="AO78" s="223">
        <f>EXACT(W78,AG78)</f>
        <v/>
      </c>
      <c r="AP78" s="43">
        <f>EXACT(X78,AH78)</f>
        <v/>
      </c>
      <c r="AQ78" s="43">
        <f>EXACT(Y78,AI78)</f>
        <v/>
      </c>
      <c r="AR78" s="43">
        <f>EXACT(Z78,AJ78)</f>
        <v/>
      </c>
      <c r="AS78" s="266">
        <f>EXACT(AA78,AK78)</f>
        <v/>
      </c>
      <c r="AT78" t="inlineStr"/>
      <c r="AU78" t="inlineStr"/>
    </row>
    <row r="79" ht="15" customHeight="1">
      <c r="A79" s="439" t="inlineStr">
        <is>
          <t>Yes</t>
        </is>
      </c>
      <c r="B79" s="440" t="inlineStr">
        <is>
          <t>Yes</t>
        </is>
      </c>
      <c r="C79" s="445" t="inlineStr">
        <is>
          <t>Yes</t>
        </is>
      </c>
      <c r="D79" s="608">
        <f t="array" ref="D79">IFERROR(
      _xlfn._xlws.FILTER(FuSa_Charger!$D$3:$D$520, FuSa_Charger!$W$3:$W$520 = $W79),
      IFERROR(
          _xlfn._xlws.FILTER(Function_14DCDC!$D$3:$D$503,Function_14DCDC!$W$3:$W$503 = $W79),
          IFERROR(
              _xlfn._xlws.FILTER(Function_Charger!$D$3:$D$510,Function_Charger!$W$3:$W$510 = $W79),
              IFERROR(
                  _xlfn._xlws.FILTER(FuSa_14DCDC!$D$3:$D$500,FuSa_14DCDC!$W$3:$W$500 = $W79),
                  IFERROR(
                      _xlfn._xlws.FILTER(FuSa_14DCDC_EFAN!$D$3:$D$500,FuSa_14DCDC_EFAN!$W$3:$W$500 = $W79),
                      IFERROR(
                          _xlfn._xlws.FILTER(FuSa_FaultInjection!$D$3:$D$500,FuSa_FaultInjection!$W$3:$W$500 = $W79),
                          IFERROR(
                              _xlfn._xlws.FILTER(Function_SCC!$D$3:$D$512,Function_SCC!$W$3:$W$512 = $W79),
                              IFERROR(
                                  _xlfn._xlws.FILTER(FuSa_FTT!$D$3:$D$500,FuSa_FTT!$W$3:$W$500 = $W79),
                                  "NA"
                           )
                       )
                   )
               )
           )
       )
   )
)</f>
        <v/>
      </c>
      <c r="E79" s="608">
        <f t="array" ref="E79">IFERROR(
      _xlfn._xlws.FILTER(FuSa_Charger!$E$3:$E$520, FuSa_Charger!$W$3:$W$520 = $W79),
      IFERROR(
          _xlfn._xlws.FILTER(Function_14DCDC!$E$3:$E$503,Function_14DCDC!$W$3:$W$503 = $W79),
          IFERROR(
              _xlfn._xlws.FILTER(Function_Charger!$E$3:$E$510,Function_Charger!$W$3:$W$510 = $W79),
              IFERROR(
                  _xlfn._xlws.FILTER(FuSa_14DCDC!$E$3:$E$500,FuSa_14DCDC!$W$3:$W$500 = $W79),
                  IFERROR(
                      _xlfn._xlws.FILTER(FuSa_14DCDC_EFAN!$E$3:$E$500,FuSa_14DCDC_EFAN!$W$3:$W$500 = $W79),
                      IFERROR(
                          _xlfn._xlws.FILTER(FuSa_FaultInjection!$E$3:$E$500,FuSa_FaultInjection!$W$3:$W$500 = $W79),
                          IFERROR(
                              _xlfn._xlws.FILTER(Function_SCC!$E$3:$E$512,Function_SCC!$W$3:$W$512 = $W79),
                              IFERROR(
                                  _xlfn._xlws.FILTER(FuSa_FTT!$E$3:$E$500,FuSa_FTT!$W$3:$W$500 = $W79),
                                  "NA"
                           )
                       )
                   )
               )
           )
       )
   )
)</f>
        <v/>
      </c>
      <c r="F79" s="608">
        <f t="array" ref="F79">IFERROR(
      _xlfn._xlws.FILTER(FuSa_Charger!$F$3:$F$520, FuSa_Charger!$W$3:$W$520 = $W79),
      IFERROR(
          _xlfn._xlws.FILTER(Function_14DCDC!$F$3:$F$503,Function_14DCDC!$W$3:$W$503 = $W79),
          IFERROR(
              _xlfn._xlws.FILTER(Function_Charger!$F$3:$F$510,Function_Charger!$W$3:$W$510 = $W79),
              IFERROR(
                  _xlfn._xlws.FILTER(FuSa_14DCDC!$F$3:$F$500,FuSa_14DCDC!$W$3:$W$500 = $W79),
                  IFERROR(
                      _xlfn._xlws.FILTER(FuSa_14DCDC_EFAN!$F$3:$F$500,FuSa_14DCDC_EFAN!$W$3:$W$500 = $W79),
                      IFERROR(
                          _xlfn._xlws.FILTER(FuSa_FaultInjection!$F$3:$F$500,FuSa_FaultInjection!$W$3:$W$500 = $W79),
                          IFERROR(
                              _xlfn._xlws.FILTER(Function_SCC!$F$3:$F$512,Function_SCC!$W$3:$W$512 = $W79),
                              IFERROR(
                                  _xlfn._xlws.FILTER(FuSa_FTT!$F$3:$F$500,FuSa_FTT!$W$3:$W$500 = $W79),
                                  "NA"
                           )
                       )
                   )
               )
           )
       )
   )
)</f>
        <v/>
      </c>
      <c r="G79" s="608">
        <f t="array" ref="G79">IFERROR(
      _xlfn._xlws.FILTER(FuSa_Charger!$G$3:$G$520, FuSa_Charger!$W$3:$W$520 = $W79),
      IFERROR(
          _xlfn._xlws.FILTER(Function_14DCDC!$G$3:$G$503,Function_14DCDC!$W$3:$W$503 = $W79),
          IFERROR(
              _xlfn._xlws.FILTER(Function_Charger!$G$3:$G$510,Function_Charger!$W$3:$W$510 = $W79),
              IFERROR(
                  _xlfn._xlws.FILTER(FuSa_14DCDC!$G$3:$G$500,FuSa_14DCDC!$W$3:$W$500 = $W79),
                  IFERROR(
                      _xlfn._xlws.FILTER(FuSa_14DCDC_EFAN!$G$3:$G$500,FuSa_14DCDC_EFAN!$W$3:$W$500 = $W79),
                      IFERROR(
                          _xlfn._xlws.FILTER(FuSa_FaultInjection!$G$3:$G$500,FuSa_FaultInjection!$W$3:$W$500 = $W79),
                          IFERROR(
                              _xlfn._xlws.FILTER(Function_SCC!$G$3:$G$512,Function_SCC!$W$3:$W$512 = $W79),
                              IFERROR(
                                  _xlfn._xlws.FILTER(FuSa_FTT!$G$3:$G$500,FuSa_FTT!$W$3:$W$500 = $W79),
                                  "NA"
                           )
                       )
                   )
               )
           )
       )
   )
)</f>
        <v/>
      </c>
      <c r="H79" s="608">
        <f t="array" ref="H79">IFERROR(
      _xlfn._xlws.FILTER(FuSa_Charger!$H$3:$H$520, FuSa_Charger!$W$3:$W$520 = $W79),
      IFERROR(
          _xlfn._xlws.FILTER(Function_14DCDC!$H$3:$H$503,Function_14DCDC!$W$3:$W$503 = $W79),
          IFERROR(
              _xlfn._xlws.FILTER(Function_Charger!$H$3:$H$510,Function_Charger!$W$3:$W$510 = $W79),
              IFERROR(
                  _xlfn._xlws.FILTER(FuSa_14DCDC!$H$3:$H$500,FuSa_14DCDC!$W$3:$W$500 = $W79),
                  IFERROR(
                      _xlfn._xlws.FILTER(FuSa_14DCDC_EFAN!$H$3:$H$500,FuSa_14DCDC_EFAN!$W$3:$W$500 = $W79),
                      IFERROR(
                          _xlfn._xlws.FILTER(FuSa_FaultInjection!$H$3:$H$500,FuSa_FaultInjection!$W$3:$W$500 = $W79),
                          IFERROR(
                              _xlfn._xlws.FILTER(Function_SCC!$H$3:$H$512,Function_SCC!$W$3:$W$512 = $W79),
                              IFERROR(
                                  _xlfn._xlws.FILTER(FuSa_FTT!$H$3:$H$500,FuSa_FTT!$W$3:$W$500 = $W79),
                                  "NA"
                           )
                       )
                   )
               )
           )
       )
   )
)</f>
        <v/>
      </c>
      <c r="I79" s="608">
        <f t="array" ref="I79">IFERROR(
      _xlfn._xlws.FILTER(FuSa_Charger!$I$3:$I$520, FuSa_Charger!$W$3:$W$520 = $W79),
      IFERROR(
          _xlfn._xlws.FILTER(Function_14DCDC!$I$3:$I$503,Function_14DCDC!$W$3:$W$503 = $W79),
          IFERROR(
              _xlfn._xlws.FILTER(Function_Charger!$I$3:$I$510,Function_Charger!$W$3:$W$510 = $W79),
              IFERROR(
                  _xlfn._xlws.FILTER(FuSa_14DCDC!$I$3:$I$500,FuSa_14DCDC!$W$3:$W$500 = $W79),
                  IFERROR(
                      _xlfn._xlws.FILTER(FuSa_14DCDC_EFAN!$I$3:$I$500,FuSa_14DCDC_EFAN!$W$3:$W$500 = $W79),
                      IFERROR(
                          _xlfn._xlws.FILTER(FuSa_FaultInjection!$I$3:$I$500,FuSa_FaultInjection!$W$3:$W$500 = $W79),
                          IFERROR(
                              _xlfn._xlws.FILTER(Function_SCC!$I$3:$I$512,Function_SCC!$W$3:$W$512 = $W79),
                              IFERROR(
                                  _xlfn._xlws.FILTER(FuSa_FTT!$I$3:$I$500,FuSa_FTT!$W$3:$W$500 = $W79),
                                  "NA"
                           )
                       )
                   )
               )
           )
       )
   )
)</f>
        <v/>
      </c>
      <c r="J79" s="441" t="n"/>
      <c r="K79" s="441" t="n"/>
      <c r="L79" s="441" t="n"/>
      <c r="M79" s="441" t="n"/>
      <c r="N79" s="608">
        <f t="array" ref="N79">IFERROR(
      _xlfn._xlws.FILTER(FuSa_Charger!$O$3:$O$520, FuSa_Charger!$W$3:$W$520 = $W79),
      IFERROR(
          _xlfn._xlws.FILTER(Function_14DCDC!$O$3:$O$503,Function_14DCDC!$W$3:$W$503 = $W79),
          IFERROR(
              _xlfn._xlws.FILTER(Function_Charger!$O$3:$O$510,Function_Charger!$W$3:$W$510 = $W79),
              IFERROR(
                  _xlfn._xlws.FILTER(FuSa_14DCDC!$O$3:$O$500,FuSa_14DCDC!$W$3:$W$500 = $W79),
                  IFERROR(
                      _xlfn._xlws.FILTER(FuSa_14DCDC_EFAN!$O$3:$O$500,FuSa_14DCDC_EFAN!$W$3:$W$500 = $W79),
                      IFERROR(
                          _xlfn._xlws.FILTER(FuSa_FaultInjection!$O$3:$O$500,FuSa_FaultInjection!$W$3:$W$500 = $W79),
                          IFERROR(
                              _xlfn._xlws.FILTER(Function_SCC!$O$3:$O$512,Function_SCC!$W$3:$W$512 = $W79),
                              IFERROR(
                                  _xlfn._xlws.FILTER(FuSa_FTT!$O$3:$O$500,FuSa_FTT!$W$3:$W$500 = $W79),
                                  "NA"
                           )
                       )
                   )
               )
           )
       )
   )
)</f>
        <v/>
      </c>
      <c r="O79" s="608">
        <f t="array" ref="O79">IFERROR(
      _xlfn._xlws.FILTER(FuSa_Charger!$Q$3:$Q$520, FuSa_Charger!$W$3:$W$520 = $W79),
      IFERROR(
          _xlfn._xlws.FILTER(Function_14DCDC!$Q$3:$Q$503,Function_14DCDC!$W$3:$W$503 = $W79),
          IFERROR(
              _xlfn._xlws.FILTER(Function_Charger!$Q$3:$Q$510,Function_Charger!$W$3:$W$510 = $W79),
              IFERROR(
                  _xlfn._xlws.FILTER(FuSa_14DCDC!$Q$3:$Q$500,FuSa_14DCDC!$W$3:$W$500 = $W79),
                  IFERROR(
                      _xlfn._xlws.FILTER(FuSa_14DCDC_EFAN!$Q$3:$Q$500,FuSa_14DCDC_EFAN!$W$3:$W$500 = $W79),
                      IFERROR(
                          _xlfn._xlws.FILTER(FuSa_FaultInjection!$Q$3:$Q$500,FuSa_FaultInjection!$W$3:$W$500 = $W79),
                          IFERROR(
                              _xlfn._xlws.FILTER(Function_SCC!$Q$3:$Q$512,Function_SCC!$W$3:$W$512 = $W79),
                              IFERROR(
                                  _xlfn._xlws.FILTER(FuSa_FTT!$Q$3:$Q$500,FuSa_FTT!$W$3:$W$500 = $W79),
                                  "NA"
                           )
                       )
                   )
               )
           )
       )
   )
)</f>
        <v/>
      </c>
      <c r="P79" s="608">
        <f t="array" ref="P79">IFERROR(
      _xlfn._xlws.FILTER(FuSa_Charger!$R$3:$R$520, FuSa_Charger!$W$3:$W$520 = $W79),
      IFERROR(
          _xlfn._xlws.FILTER(Function_14DCDC!$R$3:$R$503,Function_14DCDC!$W$3:$W$503 = $W79),
          IFERROR(
              _xlfn._xlws.FILTER(Function_Charger!$R$3:$R$510,Function_Charger!$W$3:$W$510 = $W79),
              IFERROR(
                  _xlfn._xlws.FILTER(FuSa_14DCDC!$R$3:$R$500,FuSa_14DCDC!$W$3:$W$500 = $W79),
                  IFERROR(
                      _xlfn._xlws.FILTER(FuSa_14DCDC_EFAN!$R$3:$R$500,FuSa_14DCDC_EFAN!$W$3:$W$500 = $W79),
                      IFERROR(
                          _xlfn._xlws.FILTER(FuSa_FaultInjection!$R$3:$R$500,FuSa_FaultInjection!$W$3:$W$500 = $W79),
                          IFERROR(
                              _xlfn._xlws.FILTER(Function_SCC!$R$3:$R$512,Function_SCC!$W$3:$W$512 = $W79),
                              IFERROR(
                                  _xlfn._xlws.FILTER(FuSa_FTT!$R$3:$R$500,FuSa_FTT!$W$3:$W$500 = $W79),
                                  "NA"
                           )
                       )
                   )
               )
           )
       )
   )
)</f>
        <v/>
      </c>
      <c r="Q79" s="608">
        <f t="array" ref="Q79">IFERROR(
      _xlfn._xlws.FILTER(FuSa_Charger!$S$3:$S$520, FuSa_Charger!$W$3:$W$520 = $W79),
      IFERROR(
          _xlfn._xlws.FILTER(Function_14DCDC!$S$3:$S$503,Function_14DCDC!$W$3:$W$503 = $W79),
          IFERROR(
              _xlfn._xlws.FILTER(Function_Charger!$S$3:$S$510,Function_Charger!$W$3:$W$510 = $W79),
              IFERROR(
                  _xlfn._xlws.FILTER(FuSa_14DCDC!$S$3:$S$500,FuSa_14DCDC!$W$3:$W$500 = $W79),
                  IFERROR(
                      _xlfn._xlws.FILTER(FuSa_14DCDC_EFAN!$S$3:$S$500,FuSa_14DCDC_EFAN!$W$3:$W$500 = $W79),
                      IFERROR(
                          _xlfn._xlws.FILTER(FuSa_FaultInjection!$S$3:$S$500,FuSa_FaultInjection!$W$3:$W$500 = $W79),
                          IFERROR(
                              _xlfn._xlws.FILTER(Function_SCC!$S$3:$S$512,Function_SCC!$W$3:$W$512 = $W79),
                              IFERROR(
                                  _xlfn._xlws.FILTER(FuSa_FTT!$S$3:$S$500,FuSa_FTT!$W$3:$W$500 = $W79),
                                  "NA"
                           )
                       )
                   )
               )
           )
       )
   )
)</f>
        <v/>
      </c>
      <c r="R79" s="441">
        <f t="array" ref="R79">IFERROR(
      _xlfn._xlws.FILTER(FuSa_Charger!$T$3:$T$520, FuSa_Charger!$W$3:$W$520 = $W79),
      IFERROR(
          _xlfn._xlws.FILTER(Function_14DCDC!$T$3:$T$503,Function_14DCDC!$W$3:$W$503 =$W79 ),
          IFERROR(
              _xlfn._xlws.FILTER(Function_Charger!$T$3:$T$510,Function_Charger!$W$3:$W$510 = $W79),
              IFERROR(
                  _xlfn._xlws.FILTER(FuSa_14DCDC!$T$3:$T$500,FuSa_14DCDC!$W$3:$W$500 = $W79),
                  IFERROR(
                      _xlfn._xlws.FILTER(FuSa_14DCDC_EFAN!$T$3:$T$500,FuSa_14DCDC_EFAN!$W$3:$W$500 = $W79),
                      IFERROR(
                          _xlfn._xlws.FILTER(FuSa_FaultInjection!$T$3:$T$500,FuSa_FaultInjection!$W$3:$W$500 = $W79),
                          IFERROR(
                              _xlfn._xlws.FILTER(Function_SCC!$T$3:$T$512,Function_SCC!$W$3:$W$512 = $W79),
                              IFERROR(
                                  _xlfn._xlws.FILTER(FuSa_FTT!$T$3:$T$500,FuSa_FTT!$W$3:$W$500 = $W79),
                                  IFERROR(
                                       _xlfn._xlws.FILTER(FuSa_NACS!$R$3:$R$548,FuSa_NACS!$W$3:$W$548 = $W79),
                                       "NA"
                               )
                           )
                       )
                   )
               )
           )
       )
   )
)</f>
        <v/>
      </c>
      <c r="S79" s="441">
        <f t="array" ref="S79">IFERROR(
      _xlfn._xlws.FILTER(FuSa_Charger!$U$3:$U$520, FuSa_Charger!$W$3:$W$520 = $W79),
      IFERROR(
          _xlfn._xlws.FILTER(Function_14DCDC!$U$3:$U$503,Function_14DCDC!$W$3:$W$503 =$W79 ),
          IFERROR(
              _xlfn._xlws.FILTER(Function_Charger!$U$3:$U$510,Function_Charger!$W$3:$W$510 = $W79),
              IFERROR(
                  _xlfn._xlws.FILTER(FuSa_14DCDC!$U$3:$U$500,FuSa_14DCDC!$W$3:$W$500 = $W79),
                  IFERROR(
                      _xlfn._xlws.FILTER(FuSa_14DCDC_EFAN!$U$3:$U$500,FuSa_14DCDC_EFAN!$W$3:$W$500 = $W79),
                      IFERROR(
                          _xlfn._xlws.FILTER(FuSa_FaultInjection!$U$3:$U$500,FuSa_FaultInjection!$W$3:$W$500 = $W79),
                          IFERROR(
                              _xlfn._xlws.FILTER(Function_SCC!$U$3:$U$512,Function_SCC!$W$3:$W$512 = $W79),
                              IFERROR(
                                  _xlfn._xlws.FILTER(FuSa_FTT!$U$3:$U$500,FuSa_FTT!$W$3:$W$500 = $W79),
                                  IFERROR(
                                       _xlfn._xlws.FILTER(FuSa_NACS!$S$3:$S$548,FuSa_NACS!$W$3:$W$548 = $W79),
                                       "NA"
                               )
                           )
                       )
                   )
               )
           )
       )
   )
)</f>
        <v/>
      </c>
      <c r="T79" s="441">
        <f t="array" ref="T79">IFERROR(
      _xlfn._xlws.FILTER(FuSa_Charger!$V$3:$V$520, FuSa_Charger!$W$3:$W$520 = $W79),
      IFERROR(
          _xlfn._xlws.FILTER(Function_14DCDC!$V$3:$V$503,Function_14DCDC!$W$3:$W$503 =$W79 ),
          IFERROR(
              _xlfn._xlws.FILTER(Function_Charger!$V$3:$V$510,Function_Charger!$W$3:$W$510 = $W79),
              IFERROR(
                  _xlfn._xlws.FILTER(FuSa_14DCDC!$V$3:$V$500,FuSa_14DCDC!$W$3:$W$500 = $W79),
                  IFERROR(
                      _xlfn._xlws.FILTER(FuSa_14DCDC_EFAN!$V$3:$V$500,FuSa_14DCDC_EFAN!$W$3:$W$500 = $W79),
                      IFERROR(
                          _xlfn._xlws.FILTER(FuSa_FaultInjection!$V$3:$V$500,FuSa_FaultInjection!$W$3:$W$500 = $W79),
                          IFERROR(
                              _xlfn._xlws.FILTER(Function_SCC!$V$3:$V$512,Function_SCC!$W$3:$W$512 = $W79),
                              IFERROR(
                                  _xlfn._xlws.FILTER(FuSa_FTT!$V$3:$V$500,FuSa_FTT!$W$3:$W$500 = $W79),
                                  IFERROR(
                                       _xlfn._xlws.FILTER(FuSa_NACS!$T$3:$T$548,FuSa_NACS!$W$3:$W$548 = $W79),
                                       "NA"
                               )
                           )
                       )
                   )
               )
           )
       )
   )
)</f>
        <v/>
      </c>
      <c r="U79" s="223" t="inlineStr">
        <is>
          <t>Fault Injection</t>
        </is>
      </c>
      <c r="V79" s="507" t="n"/>
      <c r="W79" s="231" t="inlineStr">
        <is>
          <t>[SYI_SF02_001_008]Accelerator pedal plausibility.html</t>
        </is>
      </c>
      <c r="X79" s="840" t="n">
        <v>2</v>
      </c>
      <c r="Y79" s="240" t="n">
        <v>0</v>
      </c>
      <c r="Z79" s="240" t="n">
        <v>0</v>
      </c>
      <c r="AA79" s="240" t="n">
        <v>2</v>
      </c>
      <c r="AB79" s="56" t="n"/>
      <c r="AC79" s="359">
        <f t="array" ref="AC79">IF(
    IFERROR(
        _xlfn._xlws.FILTER(FuSa_Charger!$AC$3:$AC$519, FuSa_Charger!$W$3:$W$519 = $W79),
        IFERROR(
            _xlfn._xlws.FILTER(Function_14DCDC!$AC$3:$AC$503, Function_14DCDC!$W$3:$W$503 = $W79),
            IFERROR(
                _xlfn._xlws.FILTER(Function_Charger!$AC$3:$AC$508, Function_Charger!$W$3:$W$508 = $W79),
                IFERROR(
                    _xlfn._xlws.FILTER(FuSa_14DCDC!$AC$3:$AC$500, FuSa_14DCDC!$W$3:$W$500 = $W79),
                    IFERROR(
                        _xlfn._xlws.FILTER(FuSa_14DCDC_EFAN!$AC$3:$AC$500, FuSa_14DCDC_EFAN!$W$3:$W$500 =$W79 ),
                        IFERROR(
                            _xlfn._xlws.FILTER(FuSa_FaultInjection!$AC$3:$AC$500, FuSa_FaultInjection!$W$3:$W$500 = $W79),
                            IFERROR(
                                _xlfn._xlws.FILTER(Function_SCC!$AC$3:$AC$525, Function_SCC!$W$3:$W$525 = $W79),
                                _xlfn._xlws.FILTER(FuSa_FTT!$AC$3:$AC$500, FuSa_FTT!$W$3:$W$500 = $W79)
                            )
                        )
                    )
                )
            )
        )
    ) = 0,
    "",
    IFERROR(
        _xlfn._xlws.FILTER(FuSa_Charger!$AC$3:$AC$519, FuSa_Charger!$W$3:$W$519 = $W79),
        IFERROR(
            _xlfn._xlws.FILTER(Function_14DCDC!$AC$3:$AC$503, Function_14DCDC!$W$3:$W$503 = $W79),
            IFERROR(
                _xlfn._xlws.FILTER(Function_Charger!$AC$3:$AC$508, Function_Charger!$W$3:$W$508 = $W79),
                IFERROR(
                    _xlfn._xlws.FILTER(FuSa_14DCDC!$AC$3:$AC$500, FuSa_14DCDC!$W$3:$W$500 = $W79),
                    IFERROR(
                        _xlfn._xlws.FILTER(FuSa_14DCDC_EFAN!$AC$3:$AC$500, FuSa_14DCDC_EFAN!$W$3:$W$500 = $W79),
                        IFERROR(
                            _xlfn._xlws.FILTER(FuSa_FaultInjection!$AC$3:$AC$500, FuSa_FaultInjection!$W$3:$W$500 = $W79),
                            IFERROR(
                                _xlfn._xlws.FILTER(Function_SCC!$AC$3:$AC$525, Function_SCC!$W$3:$W$525 = $W79),
                                _xlfn._xlws.FILTER(FuSa_FTT!$AC$3:$AC$500, FuSa_FTT!$W$3:$W$500 = $W79)
                            )
                        )
                    )
                )
            )
        )
    )
)</f>
        <v/>
      </c>
      <c r="AD79" s="438">
        <f t="array" ref="AD79">IF(
    IFERROR(
        _xlfn._xlws.FILTER(FuSa_Charger!$AD$3:$AD$519, FuSa_Charger!$W$3:$W$519 = $W79),
        IFERROR(
            _xlfn._xlws.FILTER(Function_14DCDC!$AD$3:$AD$503, Function_14DCDC!$W$3:$W$503 = $W79),
            IFERROR(
                _xlfn._xlws.FILTER(Function_Charger!$AD$3:$AD$508, Function_Charger!$W$3:$W$508 = $W79),
                IFERROR(
                    _xlfn._xlws.FILTER(FuSa_14DCDC!$AD$3:$AD$500, FuSa_14DCDC!$W$3:$W$500 = $W79),
                    IFERROR(
                        _xlfn._xlws.FILTER(FuSa_14DCDC_EFAN!$AD$3:$AD$500, FuSa_14DCDC_EFAN!$W$3:$W$500 =$W79 ),
                        IFERROR(
                            _xlfn._xlws.FILTER(FuSa_FaultInjection!$AD$3:$AD$500, FuSa_FaultInjection!$W$3:$W$500 = $W79),
                            IFERROR(
                                _xlfn._xlws.FILTER(Function_SCC!$AD$3:$AD$525, Function_SCC!$W$3:$W$525 = $W79),
                                _xlfn._xlws.FILTER(FuSa_FTT!$AD$3:$AD$500, FuSa_FTT!$W$3:$W$500 = $W79)
                            )
                        )
                    )
                )
            )
        )
    ) = 0,
    "",
    IFERROR(
        _xlfn._xlws.FILTER(FuSa_Charger!$AD$3:$AD$519, FuSa_Charger!$W$3:$W$519 = $W79),
        IFERROR(
            _xlfn._xlws.FILTER(Function_14DCDC!$AD$3:$AD$503, Function_14DCDC!$W$3:$W$503 = $W79),
            IFERROR(
                _xlfn._xlws.FILTER(Function_Charger!$AD$3:$AD$508, Function_Charger!$W$3:$W$508 = $W79),
                IFERROR(
                    _xlfn._xlws.FILTER(FuSa_14DCDC!$AD$3:$AD$500, FuSa_14DCDC!$W$3:$W$500 = $W79),
                    IFERROR(
                        _xlfn._xlws.FILTER(FuSa_14DCDC_EFAN!$AD$3:$AD$500, FuSa_14DCDC_EFAN!$W$3:$W$500 = $W79),
                        IFERROR(
                            _xlfn._xlws.FILTER(FuSa_FaultInjection!$AD$3:$AD$500, FuSa_FaultInjection!$W$3:$W$500 = $W79),
                            IFERROR(
                                _xlfn._xlws.FILTER(Function_SCC!$AD$3:$AD$525, Function_SCC!$W$3:$W$525 = $W79),
                                _xlfn._xlws.FILTER(FuSa_FTT!$AD$3:$AD$500, FuSa_FTT!$W$3:$W$500 = $W79)
                            )
                        )
                    )
                )
            )
        )
    )
)</f>
        <v/>
      </c>
      <c r="AE79" s="756" t="n"/>
      <c r="AG79" s="223" t="inlineStr"/>
      <c r="AH79" s="628" t="inlineStr"/>
      <c r="AI79" s="43" t="inlineStr"/>
      <c r="AJ79" s="43" t="inlineStr"/>
      <c r="AK79" s="43" t="inlineStr"/>
      <c r="AL79" s="266" t="n"/>
      <c r="AM79" s="231" t="n"/>
      <c r="AN79" s="765" t="n"/>
      <c r="AO79" s="223">
        <f>EXACT(W79,AG79)</f>
        <v/>
      </c>
      <c r="AP79" s="43">
        <f>EXACT(X79,AH79)</f>
        <v/>
      </c>
      <c r="AQ79" s="43">
        <f>EXACT(Y79,AI79)</f>
        <v/>
      </c>
      <c r="AR79" s="43">
        <f>EXACT(Z79,AJ79)</f>
        <v/>
      </c>
      <c r="AS79" s="266">
        <f>EXACT(AA79,AK79)</f>
        <v/>
      </c>
      <c r="AT79" t="inlineStr"/>
      <c r="AU79" t="inlineStr"/>
    </row>
    <row r="80" ht="15" customHeight="1">
      <c r="A80" s="439" t="inlineStr">
        <is>
          <t>Yes</t>
        </is>
      </c>
      <c r="B80" s="440" t="inlineStr">
        <is>
          <t>Yes</t>
        </is>
      </c>
      <c r="C80" s="445" t="inlineStr">
        <is>
          <t>Yes</t>
        </is>
      </c>
      <c r="D80" s="608">
        <f t="array" ref="D80">IFERROR(
      _xlfn._xlws.FILTER(FuSa_Charger!$D$3:$D$520, FuSa_Charger!$W$3:$W$520 = $W80),
      IFERROR(
          _xlfn._xlws.FILTER(Function_14DCDC!$D$3:$D$503,Function_14DCDC!$W$3:$W$503 = $W80),
          IFERROR(
              _xlfn._xlws.FILTER(Function_Charger!$D$3:$D$510,Function_Charger!$W$3:$W$510 = $W80),
              IFERROR(
                  _xlfn._xlws.FILTER(FuSa_14DCDC!$D$3:$D$500,FuSa_14DCDC!$W$3:$W$500 = $W80),
                  IFERROR(
                      _xlfn._xlws.FILTER(FuSa_14DCDC_EFAN!$D$3:$D$500,FuSa_14DCDC_EFAN!$W$3:$W$500 = $W80),
                      IFERROR(
                          _xlfn._xlws.FILTER(FuSa_FaultInjection!$D$3:$D$500,FuSa_FaultInjection!$W$3:$W$500 = $W80),
                          IFERROR(
                              _xlfn._xlws.FILTER(Function_SCC!$D$3:$D$512,Function_SCC!$W$3:$W$512 = $W80),
                              IFERROR(
                                  _xlfn._xlws.FILTER(FuSa_FTT!$D$3:$D$500,FuSa_FTT!$W$3:$W$500 = $W80),
                                  "NA"
                           )
                       )
                   )
               )
           )
       )
   )
)</f>
        <v/>
      </c>
      <c r="E80" s="608">
        <f t="array" ref="E80">IFERROR(
      _xlfn._xlws.FILTER(FuSa_Charger!$E$3:$E$520, FuSa_Charger!$W$3:$W$520 = $W80),
      IFERROR(
          _xlfn._xlws.FILTER(Function_14DCDC!$E$3:$E$503,Function_14DCDC!$W$3:$W$503 = $W80),
          IFERROR(
              _xlfn._xlws.FILTER(Function_Charger!$E$3:$E$510,Function_Charger!$W$3:$W$510 = $W80),
              IFERROR(
                  _xlfn._xlws.FILTER(FuSa_14DCDC!$E$3:$E$500,FuSa_14DCDC!$W$3:$W$500 = $W80),
                  IFERROR(
                      _xlfn._xlws.FILTER(FuSa_14DCDC_EFAN!$E$3:$E$500,FuSa_14DCDC_EFAN!$W$3:$W$500 = $W80),
                      IFERROR(
                          _xlfn._xlws.FILTER(FuSa_FaultInjection!$E$3:$E$500,FuSa_FaultInjection!$W$3:$W$500 = $W80),
                          IFERROR(
                              _xlfn._xlws.FILTER(Function_SCC!$E$3:$E$512,Function_SCC!$W$3:$W$512 = $W80),
                              IFERROR(
                                  _xlfn._xlws.FILTER(FuSa_FTT!$E$3:$E$500,FuSa_FTT!$W$3:$W$500 = $W80),
                                  "NA"
                           )
                       )
                   )
               )
           )
       )
   )
)</f>
        <v/>
      </c>
      <c r="F80" s="608">
        <f t="array" ref="F80">IFERROR(
      _xlfn._xlws.FILTER(FuSa_Charger!$F$3:$F$520, FuSa_Charger!$W$3:$W$520 = $W80),
      IFERROR(
          _xlfn._xlws.FILTER(Function_14DCDC!$F$3:$F$503,Function_14DCDC!$W$3:$W$503 = $W80),
          IFERROR(
              _xlfn._xlws.FILTER(Function_Charger!$F$3:$F$510,Function_Charger!$W$3:$W$510 = $W80),
              IFERROR(
                  _xlfn._xlws.FILTER(FuSa_14DCDC!$F$3:$F$500,FuSa_14DCDC!$W$3:$W$500 = $W80),
                  IFERROR(
                      _xlfn._xlws.FILTER(FuSa_14DCDC_EFAN!$F$3:$F$500,FuSa_14DCDC_EFAN!$W$3:$W$500 = $W80),
                      IFERROR(
                          _xlfn._xlws.FILTER(FuSa_FaultInjection!$F$3:$F$500,FuSa_FaultInjection!$W$3:$W$500 = $W80),
                          IFERROR(
                              _xlfn._xlws.FILTER(Function_SCC!$F$3:$F$512,Function_SCC!$W$3:$W$512 = $W80),
                              IFERROR(
                                  _xlfn._xlws.FILTER(FuSa_FTT!$F$3:$F$500,FuSa_FTT!$W$3:$W$500 = $W80),
                                  "NA"
                           )
                       )
                   )
               )
           )
       )
   )
)</f>
        <v/>
      </c>
      <c r="G80" s="608">
        <f t="array" ref="G80">IFERROR(
      _xlfn._xlws.FILTER(FuSa_Charger!$G$3:$G$520, FuSa_Charger!$W$3:$W$520 = $W80),
      IFERROR(
          _xlfn._xlws.FILTER(Function_14DCDC!$G$3:$G$503,Function_14DCDC!$W$3:$W$503 = $W80),
          IFERROR(
              _xlfn._xlws.FILTER(Function_Charger!$G$3:$G$510,Function_Charger!$W$3:$W$510 = $W80),
              IFERROR(
                  _xlfn._xlws.FILTER(FuSa_14DCDC!$G$3:$G$500,FuSa_14DCDC!$W$3:$W$500 = $W80),
                  IFERROR(
                      _xlfn._xlws.FILTER(FuSa_14DCDC_EFAN!$G$3:$G$500,FuSa_14DCDC_EFAN!$W$3:$W$500 = $W80),
                      IFERROR(
                          _xlfn._xlws.FILTER(FuSa_FaultInjection!$G$3:$G$500,FuSa_FaultInjection!$W$3:$W$500 = $W80),
                          IFERROR(
                              _xlfn._xlws.FILTER(Function_SCC!$G$3:$G$512,Function_SCC!$W$3:$W$512 = $W80),
                              IFERROR(
                                  _xlfn._xlws.FILTER(FuSa_FTT!$G$3:$G$500,FuSa_FTT!$W$3:$W$500 = $W80),
                                  "NA"
                           )
                       )
                   )
               )
           )
       )
   )
)</f>
        <v/>
      </c>
      <c r="H80" s="608">
        <f t="array" ref="H80">IFERROR(
      _xlfn._xlws.FILTER(FuSa_Charger!$H$3:$H$520, FuSa_Charger!$W$3:$W$520 = $W80),
      IFERROR(
          _xlfn._xlws.FILTER(Function_14DCDC!$H$3:$H$503,Function_14DCDC!$W$3:$W$503 = $W80),
          IFERROR(
              _xlfn._xlws.FILTER(Function_Charger!$H$3:$H$510,Function_Charger!$W$3:$W$510 = $W80),
              IFERROR(
                  _xlfn._xlws.FILTER(FuSa_14DCDC!$H$3:$H$500,FuSa_14DCDC!$W$3:$W$500 = $W80),
                  IFERROR(
                      _xlfn._xlws.FILTER(FuSa_14DCDC_EFAN!$H$3:$H$500,FuSa_14DCDC_EFAN!$W$3:$W$500 = $W80),
                      IFERROR(
                          _xlfn._xlws.FILTER(FuSa_FaultInjection!$H$3:$H$500,FuSa_FaultInjection!$W$3:$W$500 = $W80),
                          IFERROR(
                              _xlfn._xlws.FILTER(Function_SCC!$H$3:$H$512,Function_SCC!$W$3:$W$512 = $W80),
                              IFERROR(
                                  _xlfn._xlws.FILTER(FuSa_FTT!$H$3:$H$500,FuSa_FTT!$W$3:$W$500 = $W80),
                                  "NA"
                           )
                       )
                   )
               )
           )
       )
   )
)</f>
        <v/>
      </c>
      <c r="I80" s="608">
        <f t="array" ref="I80">IFERROR(
      _xlfn._xlws.FILTER(FuSa_Charger!$I$3:$I$520, FuSa_Charger!$W$3:$W$520 = $W80),
      IFERROR(
          _xlfn._xlws.FILTER(Function_14DCDC!$I$3:$I$503,Function_14DCDC!$W$3:$W$503 = $W80),
          IFERROR(
              _xlfn._xlws.FILTER(Function_Charger!$I$3:$I$510,Function_Charger!$W$3:$W$510 = $W80),
              IFERROR(
                  _xlfn._xlws.FILTER(FuSa_14DCDC!$I$3:$I$500,FuSa_14DCDC!$W$3:$W$500 = $W80),
                  IFERROR(
                      _xlfn._xlws.FILTER(FuSa_14DCDC_EFAN!$I$3:$I$500,FuSa_14DCDC_EFAN!$W$3:$W$500 = $W80),
                      IFERROR(
                          _xlfn._xlws.FILTER(FuSa_FaultInjection!$I$3:$I$500,FuSa_FaultInjection!$W$3:$W$500 = $W80),
                          IFERROR(
                              _xlfn._xlws.FILTER(Function_SCC!$I$3:$I$512,Function_SCC!$W$3:$W$512 = $W80),
                              IFERROR(
                                  _xlfn._xlws.FILTER(FuSa_FTT!$I$3:$I$500,FuSa_FTT!$W$3:$W$500 = $W80),
                                  "NA"
                           )
                       )
                   )
               )
           )
       )
   )
)</f>
        <v/>
      </c>
      <c r="J80" s="441" t="n"/>
      <c r="K80" s="441" t="n"/>
      <c r="L80" s="441" t="n"/>
      <c r="M80" s="441" t="n"/>
      <c r="N80" s="608">
        <f t="array" ref="N80">IFERROR(
      _xlfn._xlws.FILTER(FuSa_Charger!$O$3:$O$520, FuSa_Charger!$W$3:$W$520 = $W80),
      IFERROR(
          _xlfn._xlws.FILTER(Function_14DCDC!$O$3:$O$503,Function_14DCDC!$W$3:$W$503 = $W80),
          IFERROR(
              _xlfn._xlws.FILTER(Function_Charger!$O$3:$O$510,Function_Charger!$W$3:$W$510 = $W80),
              IFERROR(
                  _xlfn._xlws.FILTER(FuSa_14DCDC!$O$3:$O$500,FuSa_14DCDC!$W$3:$W$500 = $W80),
                  IFERROR(
                      _xlfn._xlws.FILTER(FuSa_14DCDC_EFAN!$O$3:$O$500,FuSa_14DCDC_EFAN!$W$3:$W$500 = $W80),
                      IFERROR(
                          _xlfn._xlws.FILTER(FuSa_FaultInjection!$O$3:$O$500,FuSa_FaultInjection!$W$3:$W$500 = $W80),
                          IFERROR(
                              _xlfn._xlws.FILTER(Function_SCC!$O$3:$O$512,Function_SCC!$W$3:$W$512 = $W80),
                              IFERROR(
                                  _xlfn._xlws.FILTER(FuSa_FTT!$O$3:$O$500,FuSa_FTT!$W$3:$W$500 = $W80),
                                  "NA"
                           )
                       )
                   )
               )
           )
       )
   )
)</f>
        <v/>
      </c>
      <c r="O80" s="608">
        <f t="array" ref="O80">IFERROR(
      _xlfn._xlws.FILTER(FuSa_Charger!$Q$3:$Q$520, FuSa_Charger!$W$3:$W$520 = $W80),
      IFERROR(
          _xlfn._xlws.FILTER(Function_14DCDC!$Q$3:$Q$503,Function_14DCDC!$W$3:$W$503 = $W80),
          IFERROR(
              _xlfn._xlws.FILTER(Function_Charger!$Q$3:$Q$510,Function_Charger!$W$3:$W$510 = $W80),
              IFERROR(
                  _xlfn._xlws.FILTER(FuSa_14DCDC!$Q$3:$Q$500,FuSa_14DCDC!$W$3:$W$500 = $W80),
                  IFERROR(
                      _xlfn._xlws.FILTER(FuSa_14DCDC_EFAN!$Q$3:$Q$500,FuSa_14DCDC_EFAN!$W$3:$W$500 = $W80),
                      IFERROR(
                          _xlfn._xlws.FILTER(FuSa_FaultInjection!$Q$3:$Q$500,FuSa_FaultInjection!$W$3:$W$500 = $W80),
                          IFERROR(
                              _xlfn._xlws.FILTER(Function_SCC!$Q$3:$Q$512,Function_SCC!$W$3:$W$512 = $W80),
                              IFERROR(
                                  _xlfn._xlws.FILTER(FuSa_FTT!$Q$3:$Q$500,FuSa_FTT!$W$3:$W$500 = $W80),
                                  "NA"
                           )
                       )
                   )
               )
           )
       )
   )
)</f>
        <v/>
      </c>
      <c r="P80" s="608">
        <f t="array" ref="P80">IFERROR(
      _xlfn._xlws.FILTER(FuSa_Charger!$R$3:$R$520, FuSa_Charger!$W$3:$W$520 = $W80),
      IFERROR(
          _xlfn._xlws.FILTER(Function_14DCDC!$R$3:$R$503,Function_14DCDC!$W$3:$W$503 = $W80),
          IFERROR(
              _xlfn._xlws.FILTER(Function_Charger!$R$3:$R$510,Function_Charger!$W$3:$W$510 = $W80),
              IFERROR(
                  _xlfn._xlws.FILTER(FuSa_14DCDC!$R$3:$R$500,FuSa_14DCDC!$W$3:$W$500 = $W80),
                  IFERROR(
                      _xlfn._xlws.FILTER(FuSa_14DCDC_EFAN!$R$3:$R$500,FuSa_14DCDC_EFAN!$W$3:$W$500 = $W80),
                      IFERROR(
                          _xlfn._xlws.FILTER(FuSa_FaultInjection!$R$3:$R$500,FuSa_FaultInjection!$W$3:$W$500 = $W80),
                          IFERROR(
                              _xlfn._xlws.FILTER(Function_SCC!$R$3:$R$512,Function_SCC!$W$3:$W$512 = $W80),
                              IFERROR(
                                  _xlfn._xlws.FILTER(FuSa_FTT!$R$3:$R$500,FuSa_FTT!$W$3:$W$500 = $W80),
                                  "NA"
                           )
                       )
                   )
               )
           )
       )
   )
)</f>
        <v/>
      </c>
      <c r="Q80" s="608">
        <f t="array" ref="Q80">IFERROR(
      _xlfn._xlws.FILTER(FuSa_Charger!$S$3:$S$520, FuSa_Charger!$W$3:$W$520 = $W80),
      IFERROR(
          _xlfn._xlws.FILTER(Function_14DCDC!$S$3:$S$503,Function_14DCDC!$W$3:$W$503 = $W80),
          IFERROR(
              _xlfn._xlws.FILTER(Function_Charger!$S$3:$S$510,Function_Charger!$W$3:$W$510 = $W80),
              IFERROR(
                  _xlfn._xlws.FILTER(FuSa_14DCDC!$S$3:$S$500,FuSa_14DCDC!$W$3:$W$500 = $W80),
                  IFERROR(
                      _xlfn._xlws.FILTER(FuSa_14DCDC_EFAN!$S$3:$S$500,FuSa_14DCDC_EFAN!$W$3:$W$500 = $W80),
                      IFERROR(
                          _xlfn._xlws.FILTER(FuSa_FaultInjection!$S$3:$S$500,FuSa_FaultInjection!$W$3:$W$500 = $W80),
                          IFERROR(
                              _xlfn._xlws.FILTER(Function_SCC!$S$3:$S$512,Function_SCC!$W$3:$W$512 = $W80),
                              IFERROR(
                                  _xlfn._xlws.FILTER(FuSa_FTT!$S$3:$S$500,FuSa_FTT!$W$3:$W$500 = $W80),
                                  "NA"
                           )
                       )
                   )
               )
           )
       )
   )
)</f>
        <v/>
      </c>
      <c r="R80" s="441">
        <f t="array" ref="R80">IFERROR(
      _xlfn._xlws.FILTER(FuSa_Charger!$T$3:$T$520, FuSa_Charger!$W$3:$W$520 = $W80),
      IFERROR(
          _xlfn._xlws.FILTER(Function_14DCDC!$T$3:$T$503,Function_14DCDC!$W$3:$W$503 =$W80 ),
          IFERROR(
              _xlfn._xlws.FILTER(Function_Charger!$T$3:$T$510,Function_Charger!$W$3:$W$510 = $W80),
              IFERROR(
                  _xlfn._xlws.FILTER(FuSa_14DCDC!$T$3:$T$500,FuSa_14DCDC!$W$3:$W$500 = $W80),
                  IFERROR(
                      _xlfn._xlws.FILTER(FuSa_14DCDC_EFAN!$T$3:$T$500,FuSa_14DCDC_EFAN!$W$3:$W$500 = $W80),
                      IFERROR(
                          _xlfn._xlws.FILTER(FuSa_FaultInjection!$T$3:$T$500,FuSa_FaultInjection!$W$3:$W$500 = $W80),
                          IFERROR(
                              _xlfn._xlws.FILTER(Function_SCC!$T$3:$T$512,Function_SCC!$W$3:$W$512 = $W80),
                              IFERROR(
                                  _xlfn._xlws.FILTER(FuSa_FTT!$T$3:$T$500,FuSa_FTT!$W$3:$W$500 = $W80),
                                  IFERROR(
                                       _xlfn._xlws.FILTER(FuSa_NACS!$R$3:$R$548,FuSa_NACS!$W$3:$W$548 = $W80),
                                       "NA"
                               )
                           )
                       )
                   )
               )
           )
       )
   )
)</f>
        <v/>
      </c>
      <c r="S80" s="441">
        <f t="array" ref="S80">IFERROR(
      _xlfn._xlws.FILTER(FuSa_Charger!$U$3:$U$520, FuSa_Charger!$W$3:$W$520 = $W80),
      IFERROR(
          _xlfn._xlws.FILTER(Function_14DCDC!$U$3:$U$503,Function_14DCDC!$W$3:$W$503 =$W80 ),
          IFERROR(
              _xlfn._xlws.FILTER(Function_Charger!$U$3:$U$510,Function_Charger!$W$3:$W$510 = $W80),
              IFERROR(
                  _xlfn._xlws.FILTER(FuSa_14DCDC!$U$3:$U$500,FuSa_14DCDC!$W$3:$W$500 = $W80),
                  IFERROR(
                      _xlfn._xlws.FILTER(FuSa_14DCDC_EFAN!$U$3:$U$500,FuSa_14DCDC_EFAN!$W$3:$W$500 = $W80),
                      IFERROR(
                          _xlfn._xlws.FILTER(FuSa_FaultInjection!$U$3:$U$500,FuSa_FaultInjection!$W$3:$W$500 = $W80),
                          IFERROR(
                              _xlfn._xlws.FILTER(Function_SCC!$U$3:$U$512,Function_SCC!$W$3:$W$512 = $W80),
                              IFERROR(
                                  _xlfn._xlws.FILTER(FuSa_FTT!$U$3:$U$500,FuSa_FTT!$W$3:$W$500 = $W80),
                                  IFERROR(
                                       _xlfn._xlws.FILTER(FuSa_NACS!$S$3:$S$548,FuSa_NACS!$W$3:$W$548 = $W80),
                                       "NA"
                               )
                           )
                       )
                   )
               )
           )
       )
   )
)</f>
        <v/>
      </c>
      <c r="T80" s="441">
        <f t="array" ref="T80">IFERROR(
      _xlfn._xlws.FILTER(FuSa_Charger!$V$3:$V$520, FuSa_Charger!$W$3:$W$520 = $W80),
      IFERROR(
          _xlfn._xlws.FILTER(Function_14DCDC!$V$3:$V$503,Function_14DCDC!$W$3:$W$503 =$W80 ),
          IFERROR(
              _xlfn._xlws.FILTER(Function_Charger!$V$3:$V$510,Function_Charger!$W$3:$W$510 = $W80),
              IFERROR(
                  _xlfn._xlws.FILTER(FuSa_14DCDC!$V$3:$V$500,FuSa_14DCDC!$W$3:$W$500 = $W80),
                  IFERROR(
                      _xlfn._xlws.FILTER(FuSa_14DCDC_EFAN!$V$3:$V$500,FuSa_14DCDC_EFAN!$W$3:$W$500 = $W80),
                      IFERROR(
                          _xlfn._xlws.FILTER(FuSa_FaultInjection!$V$3:$V$500,FuSa_FaultInjection!$W$3:$W$500 = $W80),
                          IFERROR(
                              _xlfn._xlws.FILTER(Function_SCC!$V$3:$V$512,Function_SCC!$W$3:$W$512 = $W80),
                              IFERROR(
                                  _xlfn._xlws.FILTER(FuSa_FTT!$V$3:$V$500,FuSa_FTT!$W$3:$W$500 = $W80),
                                  IFERROR(
                                       _xlfn._xlws.FILTER(FuSa_NACS!$T$3:$T$548,FuSa_NACS!$W$3:$W$548 = $W80),
                                       "NA"
                               )
                           )
                       )
                   )
               )
           )
       )
   )
)</f>
        <v/>
      </c>
      <c r="U80" s="223" t="inlineStr">
        <is>
          <t>Fault Injection</t>
        </is>
      </c>
      <c r="V80" s="507" t="n"/>
      <c r="W80" s="231" t="inlineStr">
        <is>
          <t>[SYI_SF02_001_010]Accelerator pedal plausibility.html</t>
        </is>
      </c>
      <c r="X80" s="840" t="n">
        <v>2</v>
      </c>
      <c r="Y80" s="240" t="n">
        <v>0</v>
      </c>
      <c r="Z80" s="240" t="n">
        <v>0</v>
      </c>
      <c r="AA80" s="240" t="n">
        <v>2</v>
      </c>
      <c r="AB80" s="56" t="n"/>
      <c r="AC80" s="359">
        <f t="array" ref="AC80">IF(
    IFERROR(
        _xlfn._xlws.FILTER(FuSa_Charger!$AC$3:$AC$519, FuSa_Charger!$W$3:$W$519 = $W80),
        IFERROR(
            _xlfn._xlws.FILTER(Function_14DCDC!$AC$3:$AC$503, Function_14DCDC!$W$3:$W$503 = $W80),
            IFERROR(
                _xlfn._xlws.FILTER(Function_Charger!$AC$3:$AC$508, Function_Charger!$W$3:$W$508 = $W80),
                IFERROR(
                    _xlfn._xlws.FILTER(FuSa_14DCDC!$AC$3:$AC$500, FuSa_14DCDC!$W$3:$W$500 = $W80),
                    IFERROR(
                        _xlfn._xlws.FILTER(FuSa_14DCDC_EFAN!$AC$3:$AC$500, FuSa_14DCDC_EFAN!$W$3:$W$500 =$W80 ),
                        IFERROR(
                            _xlfn._xlws.FILTER(FuSa_FaultInjection!$AC$3:$AC$500, FuSa_FaultInjection!$W$3:$W$500 = $W80),
                            IFERROR(
                                _xlfn._xlws.FILTER(Function_SCC!$AC$3:$AC$525, Function_SCC!$W$3:$W$525 = $W80),
                                _xlfn._xlws.FILTER(FuSa_FTT!$AC$3:$AC$500, FuSa_FTT!$W$3:$W$500 = $W80)
                            )
                        )
                    )
                )
            )
        )
    ) = 0,
    "",
    IFERROR(
        _xlfn._xlws.FILTER(FuSa_Charger!$AC$3:$AC$519, FuSa_Charger!$W$3:$W$519 = $W80),
        IFERROR(
            _xlfn._xlws.FILTER(Function_14DCDC!$AC$3:$AC$503, Function_14DCDC!$W$3:$W$503 = $W80),
            IFERROR(
                _xlfn._xlws.FILTER(Function_Charger!$AC$3:$AC$508, Function_Charger!$W$3:$W$508 = $W80),
                IFERROR(
                    _xlfn._xlws.FILTER(FuSa_14DCDC!$AC$3:$AC$500, FuSa_14DCDC!$W$3:$W$500 = $W80),
                    IFERROR(
                        _xlfn._xlws.FILTER(FuSa_14DCDC_EFAN!$AC$3:$AC$500, FuSa_14DCDC_EFAN!$W$3:$W$500 = $W80),
                        IFERROR(
                            _xlfn._xlws.FILTER(FuSa_FaultInjection!$AC$3:$AC$500, FuSa_FaultInjection!$W$3:$W$500 = $W80),
                            IFERROR(
                                _xlfn._xlws.FILTER(Function_SCC!$AC$3:$AC$525, Function_SCC!$W$3:$W$525 = $W80),
                                _xlfn._xlws.FILTER(FuSa_FTT!$AC$3:$AC$500, FuSa_FTT!$W$3:$W$500 = $W80)
                            )
                        )
                    )
                )
            )
        )
    )
)</f>
        <v/>
      </c>
      <c r="AD80" s="438">
        <f t="array" ref="AD80">IF(
    IFERROR(
        _xlfn._xlws.FILTER(FuSa_Charger!$AD$3:$AD$519, FuSa_Charger!$W$3:$W$519 = $W80),
        IFERROR(
            _xlfn._xlws.FILTER(Function_14DCDC!$AD$3:$AD$503, Function_14DCDC!$W$3:$W$503 = $W80),
            IFERROR(
                _xlfn._xlws.FILTER(Function_Charger!$AD$3:$AD$508, Function_Charger!$W$3:$W$508 = $W80),
                IFERROR(
                    _xlfn._xlws.FILTER(FuSa_14DCDC!$AD$3:$AD$500, FuSa_14DCDC!$W$3:$W$500 = $W80),
                    IFERROR(
                        _xlfn._xlws.FILTER(FuSa_14DCDC_EFAN!$AD$3:$AD$500, FuSa_14DCDC_EFAN!$W$3:$W$500 =$W80 ),
                        IFERROR(
                            _xlfn._xlws.FILTER(FuSa_FaultInjection!$AD$3:$AD$500, FuSa_FaultInjection!$W$3:$W$500 = $W80),
                            IFERROR(
                                _xlfn._xlws.FILTER(Function_SCC!$AD$3:$AD$525, Function_SCC!$W$3:$W$525 = $W80),
                                _xlfn._xlws.FILTER(FuSa_FTT!$AD$3:$AD$500, FuSa_FTT!$W$3:$W$500 = $W80)
                            )
                        )
                    )
                )
            )
        )
    ) = 0,
    "",
    IFERROR(
        _xlfn._xlws.FILTER(FuSa_Charger!$AD$3:$AD$519, FuSa_Charger!$W$3:$W$519 = $W80),
        IFERROR(
            _xlfn._xlws.FILTER(Function_14DCDC!$AD$3:$AD$503, Function_14DCDC!$W$3:$W$503 = $W80),
            IFERROR(
                _xlfn._xlws.FILTER(Function_Charger!$AD$3:$AD$508, Function_Charger!$W$3:$W$508 = $W80),
                IFERROR(
                    _xlfn._xlws.FILTER(FuSa_14DCDC!$AD$3:$AD$500, FuSa_14DCDC!$W$3:$W$500 = $W80),
                    IFERROR(
                        _xlfn._xlws.FILTER(FuSa_14DCDC_EFAN!$AD$3:$AD$500, FuSa_14DCDC_EFAN!$W$3:$W$500 = $W80),
                        IFERROR(
                            _xlfn._xlws.FILTER(FuSa_FaultInjection!$AD$3:$AD$500, FuSa_FaultInjection!$W$3:$W$500 = $W80),
                            IFERROR(
                                _xlfn._xlws.FILTER(Function_SCC!$AD$3:$AD$525, Function_SCC!$W$3:$W$525 = $W80),
                                _xlfn._xlws.FILTER(FuSa_FTT!$AD$3:$AD$500, FuSa_FTT!$W$3:$W$500 = $W80)
                            )
                        )
                    )
                )
            )
        )
    )
)</f>
        <v/>
      </c>
      <c r="AE80" s="756" t="n"/>
      <c r="AG80" s="223" t="inlineStr"/>
      <c r="AH80" s="628" t="inlineStr"/>
      <c r="AI80" s="43" t="inlineStr"/>
      <c r="AJ80" s="43" t="inlineStr"/>
      <c r="AK80" s="43" t="inlineStr"/>
      <c r="AL80" s="266" t="n"/>
      <c r="AM80" s="231" t="n"/>
      <c r="AN80" s="765" t="n"/>
      <c r="AO80" s="223">
        <f>EXACT(W80,AG80)</f>
        <v/>
      </c>
      <c r="AP80" s="43">
        <f>EXACT(X80,AH80)</f>
        <v/>
      </c>
      <c r="AQ80" s="43">
        <f>EXACT(Y80,AI80)</f>
        <v/>
      </c>
      <c r="AR80" s="43">
        <f>EXACT(Z80,AJ80)</f>
        <v/>
      </c>
      <c r="AS80" s="266">
        <f>EXACT(AA80,AK80)</f>
        <v/>
      </c>
      <c r="AT80" t="inlineStr"/>
      <c r="AU80" t="inlineStr"/>
    </row>
    <row r="81" ht="15" customHeight="1">
      <c r="A81" s="439" t="inlineStr">
        <is>
          <t>Yes</t>
        </is>
      </c>
      <c r="B81" s="440" t="inlineStr">
        <is>
          <t>Yes</t>
        </is>
      </c>
      <c r="C81" s="445" t="inlineStr">
        <is>
          <t>Yes</t>
        </is>
      </c>
      <c r="D81" s="608">
        <f t="array" ref="D81">IFERROR(
      _xlfn._xlws.FILTER(FuSa_Charger!$D$3:$D$520, FuSa_Charger!$W$3:$W$520 = $W81),
      IFERROR(
          _xlfn._xlws.FILTER(Function_14DCDC!$D$3:$D$503,Function_14DCDC!$W$3:$W$503 = $W81),
          IFERROR(
              _xlfn._xlws.FILTER(Function_Charger!$D$3:$D$510,Function_Charger!$W$3:$W$510 = $W81),
              IFERROR(
                  _xlfn._xlws.FILTER(FuSa_14DCDC!$D$3:$D$500,FuSa_14DCDC!$W$3:$W$500 = $W81),
                  IFERROR(
                      _xlfn._xlws.FILTER(FuSa_14DCDC_EFAN!$D$3:$D$500,FuSa_14DCDC_EFAN!$W$3:$W$500 = $W81),
                      IFERROR(
                          _xlfn._xlws.FILTER(FuSa_FaultInjection!$D$3:$D$500,FuSa_FaultInjection!$W$3:$W$500 = $W81),
                          IFERROR(
                              _xlfn._xlws.FILTER(Function_SCC!$D$3:$D$512,Function_SCC!$W$3:$W$512 = $W81),
                              IFERROR(
                                  _xlfn._xlws.FILTER(FuSa_FTT!$D$3:$D$500,FuSa_FTT!$W$3:$W$500 = $W81),
                                  "NA"
                           )
                       )
                   )
               )
           )
       )
   )
)</f>
        <v/>
      </c>
      <c r="E81" s="608">
        <f t="array" ref="E81">IFERROR(
      _xlfn._xlws.FILTER(FuSa_Charger!$E$3:$E$520, FuSa_Charger!$W$3:$W$520 = $W81),
      IFERROR(
          _xlfn._xlws.FILTER(Function_14DCDC!$E$3:$E$503,Function_14DCDC!$W$3:$W$503 = $W81),
          IFERROR(
              _xlfn._xlws.FILTER(Function_Charger!$E$3:$E$510,Function_Charger!$W$3:$W$510 = $W81),
              IFERROR(
                  _xlfn._xlws.FILTER(FuSa_14DCDC!$E$3:$E$500,FuSa_14DCDC!$W$3:$W$500 = $W81),
                  IFERROR(
                      _xlfn._xlws.FILTER(FuSa_14DCDC_EFAN!$E$3:$E$500,FuSa_14DCDC_EFAN!$W$3:$W$500 = $W81),
                      IFERROR(
                          _xlfn._xlws.FILTER(FuSa_FaultInjection!$E$3:$E$500,FuSa_FaultInjection!$W$3:$W$500 = $W81),
                          IFERROR(
                              _xlfn._xlws.FILTER(Function_SCC!$E$3:$E$512,Function_SCC!$W$3:$W$512 = $W81),
                              IFERROR(
                                  _xlfn._xlws.FILTER(FuSa_FTT!$E$3:$E$500,FuSa_FTT!$W$3:$W$500 = $W81),
                                  "NA"
                           )
                       )
                   )
               )
           )
       )
   )
)</f>
        <v/>
      </c>
      <c r="F81" s="608">
        <f t="array" ref="F81">IFERROR(
      _xlfn._xlws.FILTER(FuSa_Charger!$F$3:$F$520, FuSa_Charger!$W$3:$W$520 = $W81),
      IFERROR(
          _xlfn._xlws.FILTER(Function_14DCDC!$F$3:$F$503,Function_14DCDC!$W$3:$W$503 = $W81),
          IFERROR(
              _xlfn._xlws.FILTER(Function_Charger!$F$3:$F$510,Function_Charger!$W$3:$W$510 = $W81),
              IFERROR(
                  _xlfn._xlws.FILTER(FuSa_14DCDC!$F$3:$F$500,FuSa_14DCDC!$W$3:$W$500 = $W81),
                  IFERROR(
                      _xlfn._xlws.FILTER(FuSa_14DCDC_EFAN!$F$3:$F$500,FuSa_14DCDC_EFAN!$W$3:$W$500 = $W81),
                      IFERROR(
                          _xlfn._xlws.FILTER(FuSa_FaultInjection!$F$3:$F$500,FuSa_FaultInjection!$W$3:$W$500 = $W81),
                          IFERROR(
                              _xlfn._xlws.FILTER(Function_SCC!$F$3:$F$512,Function_SCC!$W$3:$W$512 = $W81),
                              IFERROR(
                                  _xlfn._xlws.FILTER(FuSa_FTT!$F$3:$F$500,FuSa_FTT!$W$3:$W$500 = $W81),
                                  "NA"
                           )
                       )
                   )
               )
           )
       )
   )
)</f>
        <v/>
      </c>
      <c r="G81" s="608">
        <f t="array" ref="G81">IFERROR(
      _xlfn._xlws.FILTER(FuSa_Charger!$G$3:$G$520, FuSa_Charger!$W$3:$W$520 = $W81),
      IFERROR(
          _xlfn._xlws.FILTER(Function_14DCDC!$G$3:$G$503,Function_14DCDC!$W$3:$W$503 = $W81),
          IFERROR(
              _xlfn._xlws.FILTER(Function_Charger!$G$3:$G$510,Function_Charger!$W$3:$W$510 = $W81),
              IFERROR(
                  _xlfn._xlws.FILTER(FuSa_14DCDC!$G$3:$G$500,FuSa_14DCDC!$W$3:$W$500 = $W81),
                  IFERROR(
                      _xlfn._xlws.FILTER(FuSa_14DCDC_EFAN!$G$3:$G$500,FuSa_14DCDC_EFAN!$W$3:$W$500 = $W81),
                      IFERROR(
                          _xlfn._xlws.FILTER(FuSa_FaultInjection!$G$3:$G$500,FuSa_FaultInjection!$W$3:$W$500 = $W81),
                          IFERROR(
                              _xlfn._xlws.FILTER(Function_SCC!$G$3:$G$512,Function_SCC!$W$3:$W$512 = $W81),
                              IFERROR(
                                  _xlfn._xlws.FILTER(FuSa_FTT!$G$3:$G$500,FuSa_FTT!$W$3:$W$500 = $W81),
                                  "NA"
                           )
                       )
                   )
               )
           )
       )
   )
)</f>
        <v/>
      </c>
      <c r="H81" s="608">
        <f t="array" ref="H81">IFERROR(
      _xlfn._xlws.FILTER(FuSa_Charger!$H$3:$H$520, FuSa_Charger!$W$3:$W$520 = $W81),
      IFERROR(
          _xlfn._xlws.FILTER(Function_14DCDC!$H$3:$H$503,Function_14DCDC!$W$3:$W$503 = $W81),
          IFERROR(
              _xlfn._xlws.FILTER(Function_Charger!$H$3:$H$510,Function_Charger!$W$3:$W$510 = $W81),
              IFERROR(
                  _xlfn._xlws.FILTER(FuSa_14DCDC!$H$3:$H$500,FuSa_14DCDC!$W$3:$W$500 = $W81),
                  IFERROR(
                      _xlfn._xlws.FILTER(FuSa_14DCDC_EFAN!$H$3:$H$500,FuSa_14DCDC_EFAN!$W$3:$W$500 = $W81),
                      IFERROR(
                          _xlfn._xlws.FILTER(FuSa_FaultInjection!$H$3:$H$500,FuSa_FaultInjection!$W$3:$W$500 = $W81),
                          IFERROR(
                              _xlfn._xlws.FILTER(Function_SCC!$H$3:$H$512,Function_SCC!$W$3:$W$512 = $W81),
                              IFERROR(
                                  _xlfn._xlws.FILTER(FuSa_FTT!$H$3:$H$500,FuSa_FTT!$W$3:$W$500 = $W81),
                                  "NA"
                           )
                       )
                   )
               )
           )
       )
   )
)</f>
        <v/>
      </c>
      <c r="I81" s="608">
        <f t="array" ref="I81">IFERROR(
      _xlfn._xlws.FILTER(FuSa_Charger!$I$3:$I$520, FuSa_Charger!$W$3:$W$520 = $W81),
      IFERROR(
          _xlfn._xlws.FILTER(Function_14DCDC!$I$3:$I$503,Function_14DCDC!$W$3:$W$503 = $W81),
          IFERROR(
              _xlfn._xlws.FILTER(Function_Charger!$I$3:$I$510,Function_Charger!$W$3:$W$510 = $W81),
              IFERROR(
                  _xlfn._xlws.FILTER(FuSa_14DCDC!$I$3:$I$500,FuSa_14DCDC!$W$3:$W$500 = $W81),
                  IFERROR(
                      _xlfn._xlws.FILTER(FuSa_14DCDC_EFAN!$I$3:$I$500,FuSa_14DCDC_EFAN!$W$3:$W$500 = $W81),
                      IFERROR(
                          _xlfn._xlws.FILTER(FuSa_FaultInjection!$I$3:$I$500,FuSa_FaultInjection!$W$3:$W$500 = $W81),
                          IFERROR(
                              _xlfn._xlws.FILTER(Function_SCC!$I$3:$I$512,Function_SCC!$W$3:$W$512 = $W81),
                              IFERROR(
                                  _xlfn._xlws.FILTER(FuSa_FTT!$I$3:$I$500,FuSa_FTT!$W$3:$W$500 = $W81),
                                  "NA"
                           )
                       )
                   )
               )
           )
       )
   )
)</f>
        <v/>
      </c>
      <c r="J81" s="441" t="n"/>
      <c r="K81" s="441" t="n"/>
      <c r="L81" s="441" t="n"/>
      <c r="M81" s="441" t="n"/>
      <c r="N81" s="608">
        <f t="array" ref="N81">IFERROR(
      _xlfn._xlws.FILTER(FuSa_Charger!$O$3:$O$520, FuSa_Charger!$W$3:$W$520 = $W81),
      IFERROR(
          _xlfn._xlws.FILTER(Function_14DCDC!$O$3:$O$503,Function_14DCDC!$W$3:$W$503 = $W81),
          IFERROR(
              _xlfn._xlws.FILTER(Function_Charger!$O$3:$O$510,Function_Charger!$W$3:$W$510 = $W81),
              IFERROR(
                  _xlfn._xlws.FILTER(FuSa_14DCDC!$O$3:$O$500,FuSa_14DCDC!$W$3:$W$500 = $W81),
                  IFERROR(
                      _xlfn._xlws.FILTER(FuSa_14DCDC_EFAN!$O$3:$O$500,FuSa_14DCDC_EFAN!$W$3:$W$500 = $W81),
                      IFERROR(
                          _xlfn._xlws.FILTER(FuSa_FaultInjection!$O$3:$O$500,FuSa_FaultInjection!$W$3:$W$500 = $W81),
                          IFERROR(
                              _xlfn._xlws.FILTER(Function_SCC!$O$3:$O$512,Function_SCC!$W$3:$W$512 = $W81),
                              IFERROR(
                                  _xlfn._xlws.FILTER(FuSa_FTT!$O$3:$O$500,FuSa_FTT!$W$3:$W$500 = $W81),
                                  "NA"
                           )
                       )
                   )
               )
           )
       )
   )
)</f>
        <v/>
      </c>
      <c r="O81" s="608">
        <f t="array" ref="O81">IFERROR(
      _xlfn._xlws.FILTER(FuSa_Charger!$Q$3:$Q$520, FuSa_Charger!$W$3:$W$520 = $W81),
      IFERROR(
          _xlfn._xlws.FILTER(Function_14DCDC!$Q$3:$Q$503,Function_14DCDC!$W$3:$W$503 = $W81),
          IFERROR(
              _xlfn._xlws.FILTER(Function_Charger!$Q$3:$Q$510,Function_Charger!$W$3:$W$510 = $W81),
              IFERROR(
                  _xlfn._xlws.FILTER(FuSa_14DCDC!$Q$3:$Q$500,FuSa_14DCDC!$W$3:$W$500 = $W81),
                  IFERROR(
                      _xlfn._xlws.FILTER(FuSa_14DCDC_EFAN!$Q$3:$Q$500,FuSa_14DCDC_EFAN!$W$3:$W$500 = $W81),
                      IFERROR(
                          _xlfn._xlws.FILTER(FuSa_FaultInjection!$Q$3:$Q$500,FuSa_FaultInjection!$W$3:$W$500 = $W81),
                          IFERROR(
                              _xlfn._xlws.FILTER(Function_SCC!$Q$3:$Q$512,Function_SCC!$W$3:$W$512 = $W81),
                              IFERROR(
                                  _xlfn._xlws.FILTER(FuSa_FTT!$Q$3:$Q$500,FuSa_FTT!$W$3:$W$500 = $W81),
                                  "NA"
                           )
                       )
                   )
               )
           )
       )
   )
)</f>
        <v/>
      </c>
      <c r="P81" s="608">
        <f t="array" ref="P81">IFERROR(
      _xlfn._xlws.FILTER(FuSa_Charger!$R$3:$R$520, FuSa_Charger!$W$3:$W$520 = $W81),
      IFERROR(
          _xlfn._xlws.FILTER(Function_14DCDC!$R$3:$R$503,Function_14DCDC!$W$3:$W$503 = $W81),
          IFERROR(
              _xlfn._xlws.FILTER(Function_Charger!$R$3:$R$510,Function_Charger!$W$3:$W$510 = $W81),
              IFERROR(
                  _xlfn._xlws.FILTER(FuSa_14DCDC!$R$3:$R$500,FuSa_14DCDC!$W$3:$W$500 = $W81),
                  IFERROR(
                      _xlfn._xlws.FILTER(FuSa_14DCDC_EFAN!$R$3:$R$500,FuSa_14DCDC_EFAN!$W$3:$W$500 = $W81),
                      IFERROR(
                          _xlfn._xlws.FILTER(FuSa_FaultInjection!$R$3:$R$500,FuSa_FaultInjection!$W$3:$W$500 = $W81),
                          IFERROR(
                              _xlfn._xlws.FILTER(Function_SCC!$R$3:$R$512,Function_SCC!$W$3:$W$512 = $W81),
                              IFERROR(
                                  _xlfn._xlws.FILTER(FuSa_FTT!$R$3:$R$500,FuSa_FTT!$W$3:$W$500 = $W81),
                                  "NA"
                           )
                       )
                   )
               )
           )
       )
   )
)</f>
        <v/>
      </c>
      <c r="Q81" s="608">
        <f t="array" ref="Q81">IFERROR(
      _xlfn._xlws.FILTER(FuSa_Charger!$S$3:$S$520, FuSa_Charger!$W$3:$W$520 = $W81),
      IFERROR(
          _xlfn._xlws.FILTER(Function_14DCDC!$S$3:$S$503,Function_14DCDC!$W$3:$W$503 = $W81),
          IFERROR(
              _xlfn._xlws.FILTER(Function_Charger!$S$3:$S$510,Function_Charger!$W$3:$W$510 = $W81),
              IFERROR(
                  _xlfn._xlws.FILTER(FuSa_14DCDC!$S$3:$S$500,FuSa_14DCDC!$W$3:$W$500 = $W81),
                  IFERROR(
                      _xlfn._xlws.FILTER(FuSa_14DCDC_EFAN!$S$3:$S$500,FuSa_14DCDC_EFAN!$W$3:$W$500 = $W81),
                      IFERROR(
                          _xlfn._xlws.FILTER(FuSa_FaultInjection!$S$3:$S$500,FuSa_FaultInjection!$W$3:$W$500 = $W81),
                          IFERROR(
                              _xlfn._xlws.FILTER(Function_SCC!$S$3:$S$512,Function_SCC!$W$3:$W$512 = $W81),
                              IFERROR(
                                  _xlfn._xlws.FILTER(FuSa_FTT!$S$3:$S$500,FuSa_FTT!$W$3:$W$500 = $W81),
                                  "NA"
                           )
                       )
                   )
               )
           )
       )
   )
)</f>
        <v/>
      </c>
      <c r="R81" s="441">
        <f t="array" ref="R81">IFERROR(
      _xlfn._xlws.FILTER(FuSa_Charger!$T$3:$T$520, FuSa_Charger!$W$3:$W$520 = $W81),
      IFERROR(
          _xlfn._xlws.FILTER(Function_14DCDC!$T$3:$T$503,Function_14DCDC!$W$3:$W$503 =$W81 ),
          IFERROR(
              _xlfn._xlws.FILTER(Function_Charger!$T$3:$T$510,Function_Charger!$W$3:$W$510 = $W81),
              IFERROR(
                  _xlfn._xlws.FILTER(FuSa_14DCDC!$T$3:$T$500,FuSa_14DCDC!$W$3:$W$500 = $W81),
                  IFERROR(
                      _xlfn._xlws.FILTER(FuSa_14DCDC_EFAN!$T$3:$T$500,FuSa_14DCDC_EFAN!$W$3:$W$500 = $W81),
                      IFERROR(
                          _xlfn._xlws.FILTER(FuSa_FaultInjection!$T$3:$T$500,FuSa_FaultInjection!$W$3:$W$500 = $W81),
                          IFERROR(
                              _xlfn._xlws.FILTER(Function_SCC!$T$3:$T$512,Function_SCC!$W$3:$W$512 = $W81),
                              IFERROR(
                                  _xlfn._xlws.FILTER(FuSa_FTT!$T$3:$T$500,FuSa_FTT!$W$3:$W$500 = $W81),
                                  IFERROR(
                                       _xlfn._xlws.FILTER(FuSa_NACS!$R$3:$R$548,FuSa_NACS!$W$3:$W$548 = $W81),
                                       "NA"
                               )
                           )
                       )
                   )
               )
           )
       )
   )
)</f>
        <v/>
      </c>
      <c r="S81" s="441">
        <f t="array" ref="S81">IFERROR(
      _xlfn._xlws.FILTER(FuSa_Charger!$U$3:$U$520, FuSa_Charger!$W$3:$W$520 = $W81),
      IFERROR(
          _xlfn._xlws.FILTER(Function_14DCDC!$U$3:$U$503,Function_14DCDC!$W$3:$W$503 =$W81 ),
          IFERROR(
              _xlfn._xlws.FILTER(Function_Charger!$U$3:$U$510,Function_Charger!$W$3:$W$510 = $W81),
              IFERROR(
                  _xlfn._xlws.FILTER(FuSa_14DCDC!$U$3:$U$500,FuSa_14DCDC!$W$3:$W$500 = $W81),
                  IFERROR(
                      _xlfn._xlws.FILTER(FuSa_14DCDC_EFAN!$U$3:$U$500,FuSa_14DCDC_EFAN!$W$3:$W$500 = $W81),
                      IFERROR(
                          _xlfn._xlws.FILTER(FuSa_FaultInjection!$U$3:$U$500,FuSa_FaultInjection!$W$3:$W$500 = $W81),
                          IFERROR(
                              _xlfn._xlws.FILTER(Function_SCC!$U$3:$U$512,Function_SCC!$W$3:$W$512 = $W81),
                              IFERROR(
                                  _xlfn._xlws.FILTER(FuSa_FTT!$U$3:$U$500,FuSa_FTT!$W$3:$W$500 = $W81),
                                  IFERROR(
                                       _xlfn._xlws.FILTER(FuSa_NACS!$S$3:$S$548,FuSa_NACS!$W$3:$W$548 = $W81),
                                       "NA"
                               )
                           )
                       )
                   )
               )
           )
       )
   )
)</f>
        <v/>
      </c>
      <c r="T81" s="441">
        <f t="array" ref="T81">IFERROR(
      _xlfn._xlws.FILTER(FuSa_Charger!$V$3:$V$520, FuSa_Charger!$W$3:$W$520 = $W81),
      IFERROR(
          _xlfn._xlws.FILTER(Function_14DCDC!$V$3:$V$503,Function_14DCDC!$W$3:$W$503 =$W81 ),
          IFERROR(
              _xlfn._xlws.FILTER(Function_Charger!$V$3:$V$510,Function_Charger!$W$3:$W$510 = $W81),
              IFERROR(
                  _xlfn._xlws.FILTER(FuSa_14DCDC!$V$3:$V$500,FuSa_14DCDC!$W$3:$W$500 = $W81),
                  IFERROR(
                      _xlfn._xlws.FILTER(FuSa_14DCDC_EFAN!$V$3:$V$500,FuSa_14DCDC_EFAN!$W$3:$W$500 = $W81),
                      IFERROR(
                          _xlfn._xlws.FILTER(FuSa_FaultInjection!$V$3:$V$500,FuSa_FaultInjection!$W$3:$W$500 = $W81),
                          IFERROR(
                              _xlfn._xlws.FILTER(Function_SCC!$V$3:$V$512,Function_SCC!$W$3:$W$512 = $W81),
                              IFERROR(
                                  _xlfn._xlws.FILTER(FuSa_FTT!$V$3:$V$500,FuSa_FTT!$W$3:$W$500 = $W81),
                                  IFERROR(
                                       _xlfn._xlws.FILTER(FuSa_NACS!$T$3:$T$548,FuSa_NACS!$W$3:$W$548 = $W81),
                                       "NA"
                               )
                           )
                       )
                   )
               )
           )
       )
   )
)</f>
        <v/>
      </c>
      <c r="U81" s="223" t="inlineStr">
        <is>
          <t>Fault Injection</t>
        </is>
      </c>
      <c r="V81" s="507" t="n"/>
      <c r="W81" s="231" t="inlineStr">
        <is>
          <t>[SYI_SF02_006_002]Pedal sensor fault check.html</t>
        </is>
      </c>
      <c r="X81" s="840" t="n">
        <v>3</v>
      </c>
      <c r="Y81" s="240" t="n">
        <v>0</v>
      </c>
      <c r="Z81" s="240" t="n">
        <v>0</v>
      </c>
      <c r="AA81" s="240" t="n">
        <v>3</v>
      </c>
      <c r="AB81" s="56" t="n"/>
      <c r="AC81" s="359">
        <f t="array" ref="AC81">IF(
    IFERROR(
        _xlfn._xlws.FILTER(FuSa_Charger!$AC$3:$AC$519, FuSa_Charger!$W$3:$W$519 = $W81),
        IFERROR(
            _xlfn._xlws.FILTER(Function_14DCDC!$AC$3:$AC$503, Function_14DCDC!$W$3:$W$503 = $W81),
            IFERROR(
                _xlfn._xlws.FILTER(Function_Charger!$AC$3:$AC$508, Function_Charger!$W$3:$W$508 = $W81),
                IFERROR(
                    _xlfn._xlws.FILTER(FuSa_14DCDC!$AC$3:$AC$500, FuSa_14DCDC!$W$3:$W$500 = $W81),
                    IFERROR(
                        _xlfn._xlws.FILTER(FuSa_14DCDC_EFAN!$AC$3:$AC$500, FuSa_14DCDC_EFAN!$W$3:$W$500 =$W81 ),
                        IFERROR(
                            _xlfn._xlws.FILTER(FuSa_FaultInjection!$AC$3:$AC$500, FuSa_FaultInjection!$W$3:$W$500 = $W81),
                            IFERROR(
                                _xlfn._xlws.FILTER(Function_SCC!$AC$3:$AC$525, Function_SCC!$W$3:$W$525 = $W81),
                                _xlfn._xlws.FILTER(FuSa_FTT!$AC$3:$AC$500, FuSa_FTT!$W$3:$W$500 = $W81)
                            )
                        )
                    )
                )
            )
        )
    ) = 0,
    "",
    IFERROR(
        _xlfn._xlws.FILTER(FuSa_Charger!$AC$3:$AC$519, FuSa_Charger!$W$3:$W$519 = $W81),
        IFERROR(
            _xlfn._xlws.FILTER(Function_14DCDC!$AC$3:$AC$503, Function_14DCDC!$W$3:$W$503 = $W81),
            IFERROR(
                _xlfn._xlws.FILTER(Function_Charger!$AC$3:$AC$508, Function_Charger!$W$3:$W$508 = $W81),
                IFERROR(
                    _xlfn._xlws.FILTER(FuSa_14DCDC!$AC$3:$AC$500, FuSa_14DCDC!$W$3:$W$500 = $W81),
                    IFERROR(
                        _xlfn._xlws.FILTER(FuSa_14DCDC_EFAN!$AC$3:$AC$500, FuSa_14DCDC_EFAN!$W$3:$W$500 = $W81),
                        IFERROR(
                            _xlfn._xlws.FILTER(FuSa_FaultInjection!$AC$3:$AC$500, FuSa_FaultInjection!$W$3:$W$500 = $W81),
                            IFERROR(
                                _xlfn._xlws.FILTER(Function_SCC!$AC$3:$AC$525, Function_SCC!$W$3:$W$525 = $W81),
                                _xlfn._xlws.FILTER(FuSa_FTT!$AC$3:$AC$500, FuSa_FTT!$W$3:$W$500 = $W81)
                            )
                        )
                    )
                )
            )
        )
    )
)</f>
        <v/>
      </c>
      <c r="AD81" s="438">
        <f t="array" ref="AD81">IF(
    IFERROR(
        _xlfn._xlws.FILTER(FuSa_Charger!$AD$3:$AD$519, FuSa_Charger!$W$3:$W$519 = $W81),
        IFERROR(
            _xlfn._xlws.FILTER(Function_14DCDC!$AD$3:$AD$503, Function_14DCDC!$W$3:$W$503 = $W81),
            IFERROR(
                _xlfn._xlws.FILTER(Function_Charger!$AD$3:$AD$508, Function_Charger!$W$3:$W$508 = $W81),
                IFERROR(
                    _xlfn._xlws.FILTER(FuSa_14DCDC!$AD$3:$AD$500, FuSa_14DCDC!$W$3:$W$500 = $W81),
                    IFERROR(
                        _xlfn._xlws.FILTER(FuSa_14DCDC_EFAN!$AD$3:$AD$500, FuSa_14DCDC_EFAN!$W$3:$W$500 =$W81 ),
                        IFERROR(
                            _xlfn._xlws.FILTER(FuSa_FaultInjection!$AD$3:$AD$500, FuSa_FaultInjection!$W$3:$W$500 = $W81),
                            IFERROR(
                                _xlfn._xlws.FILTER(Function_SCC!$AD$3:$AD$525, Function_SCC!$W$3:$W$525 = $W81),
                                _xlfn._xlws.FILTER(FuSa_FTT!$AD$3:$AD$500, FuSa_FTT!$W$3:$W$500 = $W81)
                            )
                        )
                    )
                )
            )
        )
    ) = 0,
    "",
    IFERROR(
        _xlfn._xlws.FILTER(FuSa_Charger!$AD$3:$AD$519, FuSa_Charger!$W$3:$W$519 = $W81),
        IFERROR(
            _xlfn._xlws.FILTER(Function_14DCDC!$AD$3:$AD$503, Function_14DCDC!$W$3:$W$503 = $W81),
            IFERROR(
                _xlfn._xlws.FILTER(Function_Charger!$AD$3:$AD$508, Function_Charger!$W$3:$W$508 = $W81),
                IFERROR(
                    _xlfn._xlws.FILTER(FuSa_14DCDC!$AD$3:$AD$500, FuSa_14DCDC!$W$3:$W$500 = $W81),
                    IFERROR(
                        _xlfn._xlws.FILTER(FuSa_14DCDC_EFAN!$AD$3:$AD$500, FuSa_14DCDC_EFAN!$W$3:$W$500 = $W81),
                        IFERROR(
                            _xlfn._xlws.FILTER(FuSa_FaultInjection!$AD$3:$AD$500, FuSa_FaultInjection!$W$3:$W$500 = $W81),
                            IFERROR(
                                _xlfn._xlws.FILTER(Function_SCC!$AD$3:$AD$525, Function_SCC!$W$3:$W$525 = $W81),
                                _xlfn._xlws.FILTER(FuSa_FTT!$AD$3:$AD$500, FuSa_FTT!$W$3:$W$500 = $W81)
                            )
                        )
                    )
                )
            )
        )
    )
)</f>
        <v/>
      </c>
      <c r="AE81" s="756" t="n"/>
      <c r="AG81" s="223" t="inlineStr"/>
      <c r="AH81" s="628" t="inlineStr"/>
      <c r="AI81" s="43" t="inlineStr"/>
      <c r="AJ81" s="43" t="inlineStr"/>
      <c r="AK81" s="43" t="inlineStr"/>
      <c r="AL81" s="266" t="n"/>
      <c r="AM81" s="231" t="n"/>
      <c r="AN81" s="765" t="n"/>
      <c r="AO81" s="223">
        <f>EXACT(W81,AG81)</f>
        <v/>
      </c>
      <c r="AP81" s="43">
        <f>EXACT(X81,AH81)</f>
        <v/>
      </c>
      <c r="AQ81" s="43">
        <f>EXACT(Y81,AI81)</f>
        <v/>
      </c>
      <c r="AR81" s="43">
        <f>EXACT(Z81,AJ81)</f>
        <v/>
      </c>
      <c r="AS81" s="266">
        <f>EXACT(AA81,AK81)</f>
        <v/>
      </c>
      <c r="AT81" t="inlineStr"/>
      <c r="AU81" t="inlineStr"/>
    </row>
    <row r="82" ht="15" customHeight="1">
      <c r="A82" s="439" t="inlineStr">
        <is>
          <t>Yes</t>
        </is>
      </c>
      <c r="B82" s="440" t="inlineStr">
        <is>
          <t>Yes</t>
        </is>
      </c>
      <c r="C82" s="445" t="inlineStr">
        <is>
          <t>Yes</t>
        </is>
      </c>
      <c r="D82" s="608">
        <f t="array" ref="D82">IFERROR(
      _xlfn._xlws.FILTER(FuSa_Charger!$D$3:$D$520, FuSa_Charger!$W$3:$W$520 = $W82),
      IFERROR(
          _xlfn._xlws.FILTER(Function_14DCDC!$D$3:$D$503,Function_14DCDC!$W$3:$W$503 = $W82),
          IFERROR(
              _xlfn._xlws.FILTER(Function_Charger!$D$3:$D$510,Function_Charger!$W$3:$W$510 = $W82),
              IFERROR(
                  _xlfn._xlws.FILTER(FuSa_14DCDC!$D$3:$D$500,FuSa_14DCDC!$W$3:$W$500 = $W82),
                  IFERROR(
                      _xlfn._xlws.FILTER(FuSa_14DCDC_EFAN!$D$3:$D$500,FuSa_14DCDC_EFAN!$W$3:$W$500 = $W82),
                      IFERROR(
                          _xlfn._xlws.FILTER(FuSa_FaultInjection!$D$3:$D$500,FuSa_FaultInjection!$W$3:$W$500 = $W82),
                          IFERROR(
                              _xlfn._xlws.FILTER(Function_SCC!$D$3:$D$512,Function_SCC!$W$3:$W$512 = $W82),
                              IFERROR(
                                  _xlfn._xlws.FILTER(FuSa_FTT!$D$3:$D$500,FuSa_FTT!$W$3:$W$500 = $W82),
                                  "NA"
                           )
                       )
                   )
               )
           )
       )
   )
)</f>
        <v/>
      </c>
      <c r="E82" s="608">
        <f t="array" ref="E82">IFERROR(
      _xlfn._xlws.FILTER(FuSa_Charger!$E$3:$E$520, FuSa_Charger!$W$3:$W$520 = $W82),
      IFERROR(
          _xlfn._xlws.FILTER(Function_14DCDC!$E$3:$E$503,Function_14DCDC!$W$3:$W$503 = $W82),
          IFERROR(
              _xlfn._xlws.FILTER(Function_Charger!$E$3:$E$510,Function_Charger!$W$3:$W$510 = $W82),
              IFERROR(
                  _xlfn._xlws.FILTER(FuSa_14DCDC!$E$3:$E$500,FuSa_14DCDC!$W$3:$W$500 = $W82),
                  IFERROR(
                      _xlfn._xlws.FILTER(FuSa_14DCDC_EFAN!$E$3:$E$500,FuSa_14DCDC_EFAN!$W$3:$W$500 = $W82),
                      IFERROR(
                          _xlfn._xlws.FILTER(FuSa_FaultInjection!$E$3:$E$500,FuSa_FaultInjection!$W$3:$W$500 = $W82),
                          IFERROR(
                              _xlfn._xlws.FILTER(Function_SCC!$E$3:$E$512,Function_SCC!$W$3:$W$512 = $W82),
                              IFERROR(
                                  _xlfn._xlws.FILTER(FuSa_FTT!$E$3:$E$500,FuSa_FTT!$W$3:$W$500 = $W82),
                                  "NA"
                           )
                       )
                   )
               )
           )
       )
   )
)</f>
        <v/>
      </c>
      <c r="F82" s="608">
        <f t="array" ref="F82">IFERROR(
      _xlfn._xlws.FILTER(FuSa_Charger!$F$3:$F$520, FuSa_Charger!$W$3:$W$520 = $W82),
      IFERROR(
          _xlfn._xlws.FILTER(Function_14DCDC!$F$3:$F$503,Function_14DCDC!$W$3:$W$503 = $W82),
          IFERROR(
              _xlfn._xlws.FILTER(Function_Charger!$F$3:$F$510,Function_Charger!$W$3:$W$510 = $W82),
              IFERROR(
                  _xlfn._xlws.FILTER(FuSa_14DCDC!$F$3:$F$500,FuSa_14DCDC!$W$3:$W$500 = $W82),
                  IFERROR(
                      _xlfn._xlws.FILTER(FuSa_14DCDC_EFAN!$F$3:$F$500,FuSa_14DCDC_EFAN!$W$3:$W$500 = $W82),
                      IFERROR(
                          _xlfn._xlws.FILTER(FuSa_FaultInjection!$F$3:$F$500,FuSa_FaultInjection!$W$3:$W$500 = $W82),
                          IFERROR(
                              _xlfn._xlws.FILTER(Function_SCC!$F$3:$F$512,Function_SCC!$W$3:$W$512 = $W82),
                              IFERROR(
                                  _xlfn._xlws.FILTER(FuSa_FTT!$F$3:$F$500,FuSa_FTT!$W$3:$W$500 = $W82),
                                  "NA"
                           )
                       )
                   )
               )
           )
       )
   )
)</f>
        <v/>
      </c>
      <c r="G82" s="608">
        <f t="array" ref="G82">IFERROR(
      _xlfn._xlws.FILTER(FuSa_Charger!$G$3:$G$520, FuSa_Charger!$W$3:$W$520 = $W82),
      IFERROR(
          _xlfn._xlws.FILTER(Function_14DCDC!$G$3:$G$503,Function_14DCDC!$W$3:$W$503 = $W82),
          IFERROR(
              _xlfn._xlws.FILTER(Function_Charger!$G$3:$G$510,Function_Charger!$W$3:$W$510 = $W82),
              IFERROR(
                  _xlfn._xlws.FILTER(FuSa_14DCDC!$G$3:$G$500,FuSa_14DCDC!$W$3:$W$500 = $W82),
                  IFERROR(
                      _xlfn._xlws.FILTER(FuSa_14DCDC_EFAN!$G$3:$G$500,FuSa_14DCDC_EFAN!$W$3:$W$500 = $W82),
                      IFERROR(
                          _xlfn._xlws.FILTER(FuSa_FaultInjection!$G$3:$G$500,FuSa_FaultInjection!$W$3:$W$500 = $W82),
                          IFERROR(
                              _xlfn._xlws.FILTER(Function_SCC!$G$3:$G$512,Function_SCC!$W$3:$W$512 = $W82),
                              IFERROR(
                                  _xlfn._xlws.FILTER(FuSa_FTT!$G$3:$G$500,FuSa_FTT!$W$3:$W$500 = $W82),
                                  "NA"
                           )
                       )
                   )
               )
           )
       )
   )
)</f>
        <v/>
      </c>
      <c r="H82" s="608">
        <f t="array" ref="H82">IFERROR(
      _xlfn._xlws.FILTER(FuSa_Charger!$H$3:$H$520, FuSa_Charger!$W$3:$W$520 = $W82),
      IFERROR(
          _xlfn._xlws.FILTER(Function_14DCDC!$H$3:$H$503,Function_14DCDC!$W$3:$W$503 = $W82),
          IFERROR(
              _xlfn._xlws.FILTER(Function_Charger!$H$3:$H$510,Function_Charger!$W$3:$W$510 = $W82),
              IFERROR(
                  _xlfn._xlws.FILTER(FuSa_14DCDC!$H$3:$H$500,FuSa_14DCDC!$W$3:$W$500 = $W82),
                  IFERROR(
                      _xlfn._xlws.FILTER(FuSa_14DCDC_EFAN!$H$3:$H$500,FuSa_14DCDC_EFAN!$W$3:$W$500 = $W82),
                      IFERROR(
                          _xlfn._xlws.FILTER(FuSa_FaultInjection!$H$3:$H$500,FuSa_FaultInjection!$W$3:$W$500 = $W82),
                          IFERROR(
                              _xlfn._xlws.FILTER(Function_SCC!$H$3:$H$512,Function_SCC!$W$3:$W$512 = $W82),
                              IFERROR(
                                  _xlfn._xlws.FILTER(FuSa_FTT!$H$3:$H$500,FuSa_FTT!$W$3:$W$500 = $W82),
                                  "NA"
                           )
                       )
                   )
               )
           )
       )
   )
)</f>
        <v/>
      </c>
      <c r="I82" s="608">
        <f t="array" ref="I82">IFERROR(
      _xlfn._xlws.FILTER(FuSa_Charger!$I$3:$I$520, FuSa_Charger!$W$3:$W$520 = $W82),
      IFERROR(
          _xlfn._xlws.FILTER(Function_14DCDC!$I$3:$I$503,Function_14DCDC!$W$3:$W$503 = $W82),
          IFERROR(
              _xlfn._xlws.FILTER(Function_Charger!$I$3:$I$510,Function_Charger!$W$3:$W$510 = $W82),
              IFERROR(
                  _xlfn._xlws.FILTER(FuSa_14DCDC!$I$3:$I$500,FuSa_14DCDC!$W$3:$W$500 = $W82),
                  IFERROR(
                      _xlfn._xlws.FILTER(FuSa_14DCDC_EFAN!$I$3:$I$500,FuSa_14DCDC_EFAN!$W$3:$W$500 = $W82),
                      IFERROR(
                          _xlfn._xlws.FILTER(FuSa_FaultInjection!$I$3:$I$500,FuSa_FaultInjection!$W$3:$W$500 = $W82),
                          IFERROR(
                              _xlfn._xlws.FILTER(Function_SCC!$I$3:$I$512,Function_SCC!$W$3:$W$512 = $W82),
                              IFERROR(
                                  _xlfn._xlws.FILTER(FuSa_FTT!$I$3:$I$500,FuSa_FTT!$W$3:$W$500 = $W82),
                                  "NA"
                           )
                       )
                   )
               )
           )
       )
   )
)</f>
        <v/>
      </c>
      <c r="J82" s="441" t="n"/>
      <c r="K82" s="441" t="n"/>
      <c r="L82" s="441" t="n"/>
      <c r="M82" s="441" t="n"/>
      <c r="N82" s="608">
        <f t="array" ref="N82">IFERROR(
      _xlfn._xlws.FILTER(FuSa_Charger!$O$3:$O$520, FuSa_Charger!$W$3:$W$520 = $W82),
      IFERROR(
          _xlfn._xlws.FILTER(Function_14DCDC!$O$3:$O$503,Function_14DCDC!$W$3:$W$503 = $W82),
          IFERROR(
              _xlfn._xlws.FILTER(Function_Charger!$O$3:$O$510,Function_Charger!$W$3:$W$510 = $W82),
              IFERROR(
                  _xlfn._xlws.FILTER(FuSa_14DCDC!$O$3:$O$500,FuSa_14DCDC!$W$3:$W$500 = $W82),
                  IFERROR(
                      _xlfn._xlws.FILTER(FuSa_14DCDC_EFAN!$O$3:$O$500,FuSa_14DCDC_EFAN!$W$3:$W$500 = $W82),
                      IFERROR(
                          _xlfn._xlws.FILTER(FuSa_FaultInjection!$O$3:$O$500,FuSa_FaultInjection!$W$3:$W$500 = $W82),
                          IFERROR(
                              _xlfn._xlws.FILTER(Function_SCC!$O$3:$O$512,Function_SCC!$W$3:$W$512 = $W82),
                              IFERROR(
                                  _xlfn._xlws.FILTER(FuSa_FTT!$O$3:$O$500,FuSa_FTT!$W$3:$W$500 = $W82),
                                  "NA"
                           )
                       )
                   )
               )
           )
       )
   )
)</f>
        <v/>
      </c>
      <c r="O82" s="608">
        <f t="array" ref="O82">IFERROR(
      _xlfn._xlws.FILTER(FuSa_Charger!$Q$3:$Q$520, FuSa_Charger!$W$3:$W$520 = $W82),
      IFERROR(
          _xlfn._xlws.FILTER(Function_14DCDC!$Q$3:$Q$503,Function_14DCDC!$W$3:$W$503 = $W82),
          IFERROR(
              _xlfn._xlws.FILTER(Function_Charger!$Q$3:$Q$510,Function_Charger!$W$3:$W$510 = $W82),
              IFERROR(
                  _xlfn._xlws.FILTER(FuSa_14DCDC!$Q$3:$Q$500,FuSa_14DCDC!$W$3:$W$500 = $W82),
                  IFERROR(
                      _xlfn._xlws.FILTER(FuSa_14DCDC_EFAN!$Q$3:$Q$500,FuSa_14DCDC_EFAN!$W$3:$W$500 = $W82),
                      IFERROR(
                          _xlfn._xlws.FILTER(FuSa_FaultInjection!$Q$3:$Q$500,FuSa_FaultInjection!$W$3:$W$500 = $W82),
                          IFERROR(
                              _xlfn._xlws.FILTER(Function_SCC!$Q$3:$Q$512,Function_SCC!$W$3:$W$512 = $W82),
                              IFERROR(
                                  _xlfn._xlws.FILTER(FuSa_FTT!$Q$3:$Q$500,FuSa_FTT!$W$3:$W$500 = $W82),
                                  "NA"
                           )
                       )
                   )
               )
           )
       )
   )
)</f>
        <v/>
      </c>
      <c r="P82" s="608">
        <f t="array" ref="P82">IFERROR(
      _xlfn._xlws.FILTER(FuSa_Charger!$R$3:$R$520, FuSa_Charger!$W$3:$W$520 = $W82),
      IFERROR(
          _xlfn._xlws.FILTER(Function_14DCDC!$R$3:$R$503,Function_14DCDC!$W$3:$W$503 = $W82),
          IFERROR(
              _xlfn._xlws.FILTER(Function_Charger!$R$3:$R$510,Function_Charger!$W$3:$W$510 = $W82),
              IFERROR(
                  _xlfn._xlws.FILTER(FuSa_14DCDC!$R$3:$R$500,FuSa_14DCDC!$W$3:$W$500 = $W82),
                  IFERROR(
                      _xlfn._xlws.FILTER(FuSa_14DCDC_EFAN!$R$3:$R$500,FuSa_14DCDC_EFAN!$W$3:$W$500 = $W82),
                      IFERROR(
                          _xlfn._xlws.FILTER(FuSa_FaultInjection!$R$3:$R$500,FuSa_FaultInjection!$W$3:$W$500 = $W82),
                          IFERROR(
                              _xlfn._xlws.FILTER(Function_SCC!$R$3:$R$512,Function_SCC!$W$3:$W$512 = $W82),
                              IFERROR(
                                  _xlfn._xlws.FILTER(FuSa_FTT!$R$3:$R$500,FuSa_FTT!$W$3:$W$500 = $W82),
                                  "NA"
                           )
                       )
                   )
               )
           )
       )
   )
)</f>
        <v/>
      </c>
      <c r="Q82" s="608">
        <f t="array" ref="Q82">IFERROR(
      _xlfn._xlws.FILTER(FuSa_Charger!$S$3:$S$520, FuSa_Charger!$W$3:$W$520 = $W82),
      IFERROR(
          _xlfn._xlws.FILTER(Function_14DCDC!$S$3:$S$503,Function_14DCDC!$W$3:$W$503 = $W82),
          IFERROR(
              _xlfn._xlws.FILTER(Function_Charger!$S$3:$S$510,Function_Charger!$W$3:$W$510 = $W82),
              IFERROR(
                  _xlfn._xlws.FILTER(FuSa_14DCDC!$S$3:$S$500,FuSa_14DCDC!$W$3:$W$500 = $W82),
                  IFERROR(
                      _xlfn._xlws.FILTER(FuSa_14DCDC_EFAN!$S$3:$S$500,FuSa_14DCDC_EFAN!$W$3:$W$500 = $W82),
                      IFERROR(
                          _xlfn._xlws.FILTER(FuSa_FaultInjection!$S$3:$S$500,FuSa_FaultInjection!$W$3:$W$500 = $W82),
                          IFERROR(
                              _xlfn._xlws.FILTER(Function_SCC!$S$3:$S$512,Function_SCC!$W$3:$W$512 = $W82),
                              IFERROR(
                                  _xlfn._xlws.FILTER(FuSa_FTT!$S$3:$S$500,FuSa_FTT!$W$3:$W$500 = $W82),
                                  "NA"
                           )
                       )
                   )
               )
           )
       )
   )
)</f>
        <v/>
      </c>
      <c r="R82" s="441">
        <f t="array" ref="R82">IFERROR(
      _xlfn._xlws.FILTER(FuSa_Charger!$T$3:$T$520, FuSa_Charger!$W$3:$W$520 = $W82),
      IFERROR(
          _xlfn._xlws.FILTER(Function_14DCDC!$T$3:$T$503,Function_14DCDC!$W$3:$W$503 =$W82 ),
          IFERROR(
              _xlfn._xlws.FILTER(Function_Charger!$T$3:$T$510,Function_Charger!$W$3:$W$510 = $W82),
              IFERROR(
                  _xlfn._xlws.FILTER(FuSa_14DCDC!$T$3:$T$500,FuSa_14DCDC!$W$3:$W$500 = $W82),
                  IFERROR(
                      _xlfn._xlws.FILTER(FuSa_14DCDC_EFAN!$T$3:$T$500,FuSa_14DCDC_EFAN!$W$3:$W$500 = $W82),
                      IFERROR(
                          _xlfn._xlws.FILTER(FuSa_FaultInjection!$T$3:$T$500,FuSa_FaultInjection!$W$3:$W$500 = $W82),
                          IFERROR(
                              _xlfn._xlws.FILTER(Function_SCC!$T$3:$T$512,Function_SCC!$W$3:$W$512 = $W82),
                              IFERROR(
                                  _xlfn._xlws.FILTER(FuSa_FTT!$T$3:$T$500,FuSa_FTT!$W$3:$W$500 = $W82),
                                  IFERROR(
                                       _xlfn._xlws.FILTER(FuSa_NACS!$R$3:$R$548,FuSa_NACS!$W$3:$W$548 = $W82),
                                       "NA"
                               )
                           )
                       )
                   )
               )
           )
       )
   )
)</f>
        <v/>
      </c>
      <c r="S82" s="441">
        <f t="array" ref="S82">IFERROR(
      _xlfn._xlws.FILTER(FuSa_Charger!$U$3:$U$520, FuSa_Charger!$W$3:$W$520 = $W82),
      IFERROR(
          _xlfn._xlws.FILTER(Function_14DCDC!$U$3:$U$503,Function_14DCDC!$W$3:$W$503 =$W82 ),
          IFERROR(
              _xlfn._xlws.FILTER(Function_Charger!$U$3:$U$510,Function_Charger!$W$3:$W$510 = $W82),
              IFERROR(
                  _xlfn._xlws.FILTER(FuSa_14DCDC!$U$3:$U$500,FuSa_14DCDC!$W$3:$W$500 = $W82),
                  IFERROR(
                      _xlfn._xlws.FILTER(FuSa_14DCDC_EFAN!$U$3:$U$500,FuSa_14DCDC_EFAN!$W$3:$W$500 = $W82),
                      IFERROR(
                          _xlfn._xlws.FILTER(FuSa_FaultInjection!$U$3:$U$500,FuSa_FaultInjection!$W$3:$W$500 = $W82),
                          IFERROR(
                              _xlfn._xlws.FILTER(Function_SCC!$U$3:$U$512,Function_SCC!$W$3:$W$512 = $W82),
                              IFERROR(
                                  _xlfn._xlws.FILTER(FuSa_FTT!$U$3:$U$500,FuSa_FTT!$W$3:$W$500 = $W82),
                                  IFERROR(
                                       _xlfn._xlws.FILTER(FuSa_NACS!$S$3:$S$548,FuSa_NACS!$W$3:$W$548 = $W82),
                                       "NA"
                               )
                           )
                       )
                   )
               )
           )
       )
   )
)</f>
        <v/>
      </c>
      <c r="T82" s="441">
        <f t="array" ref="T82">IFERROR(
      _xlfn._xlws.FILTER(FuSa_Charger!$V$3:$V$520, FuSa_Charger!$W$3:$W$520 = $W82),
      IFERROR(
          _xlfn._xlws.FILTER(Function_14DCDC!$V$3:$V$503,Function_14DCDC!$W$3:$W$503 =$W82 ),
          IFERROR(
              _xlfn._xlws.FILTER(Function_Charger!$V$3:$V$510,Function_Charger!$W$3:$W$510 = $W82),
              IFERROR(
                  _xlfn._xlws.FILTER(FuSa_14DCDC!$V$3:$V$500,FuSa_14DCDC!$W$3:$W$500 = $W82),
                  IFERROR(
                      _xlfn._xlws.FILTER(FuSa_14DCDC_EFAN!$V$3:$V$500,FuSa_14DCDC_EFAN!$W$3:$W$500 = $W82),
                      IFERROR(
                          _xlfn._xlws.FILTER(FuSa_FaultInjection!$V$3:$V$500,FuSa_FaultInjection!$W$3:$W$500 = $W82),
                          IFERROR(
                              _xlfn._xlws.FILTER(Function_SCC!$V$3:$V$512,Function_SCC!$W$3:$W$512 = $W82),
                              IFERROR(
                                  _xlfn._xlws.FILTER(FuSa_FTT!$V$3:$V$500,FuSa_FTT!$W$3:$W$500 = $W82),
                                  IFERROR(
                                       _xlfn._xlws.FILTER(FuSa_NACS!$T$3:$T$548,FuSa_NACS!$W$3:$W$548 = $W82),
                                       "NA"
                               )
                           )
                       )
                   )
               )
           )
       )
   )
)</f>
        <v/>
      </c>
      <c r="U82" s="223" t="inlineStr">
        <is>
          <t>Fault Injection</t>
        </is>
      </c>
      <c r="V82" s="507" t="n"/>
      <c r="W82" s="231" t="inlineStr">
        <is>
          <t>[SYI_SF02_006_003]Pedal sensor fault check.html</t>
        </is>
      </c>
      <c r="X82" s="840" t="n">
        <v>3</v>
      </c>
      <c r="Y82" s="240" t="n">
        <v>0</v>
      </c>
      <c r="Z82" s="240" t="n">
        <v>0</v>
      </c>
      <c r="AA82" s="240" t="n">
        <v>3</v>
      </c>
      <c r="AB82" s="56" t="n"/>
      <c r="AC82" s="359">
        <f t="array" ref="AC82">IF(
    IFERROR(
        _xlfn._xlws.FILTER(FuSa_Charger!$AC$3:$AC$519, FuSa_Charger!$W$3:$W$519 = $W82),
        IFERROR(
            _xlfn._xlws.FILTER(Function_14DCDC!$AC$3:$AC$503, Function_14DCDC!$W$3:$W$503 = $W82),
            IFERROR(
                _xlfn._xlws.FILTER(Function_Charger!$AC$3:$AC$508, Function_Charger!$W$3:$W$508 = $W82),
                IFERROR(
                    _xlfn._xlws.FILTER(FuSa_14DCDC!$AC$3:$AC$500, FuSa_14DCDC!$W$3:$W$500 = $W82),
                    IFERROR(
                        _xlfn._xlws.FILTER(FuSa_14DCDC_EFAN!$AC$3:$AC$500, FuSa_14DCDC_EFAN!$W$3:$W$500 =$W82 ),
                        IFERROR(
                            _xlfn._xlws.FILTER(FuSa_FaultInjection!$AC$3:$AC$500, FuSa_FaultInjection!$W$3:$W$500 = $W82),
                            IFERROR(
                                _xlfn._xlws.FILTER(Function_SCC!$AC$3:$AC$525, Function_SCC!$W$3:$W$525 = $W82),
                                _xlfn._xlws.FILTER(FuSa_FTT!$AC$3:$AC$500, FuSa_FTT!$W$3:$W$500 = $W82)
                            )
                        )
                    )
                )
            )
        )
    ) = 0,
    "",
    IFERROR(
        _xlfn._xlws.FILTER(FuSa_Charger!$AC$3:$AC$519, FuSa_Charger!$W$3:$W$519 = $W82),
        IFERROR(
            _xlfn._xlws.FILTER(Function_14DCDC!$AC$3:$AC$503, Function_14DCDC!$W$3:$W$503 = $W82),
            IFERROR(
                _xlfn._xlws.FILTER(Function_Charger!$AC$3:$AC$508, Function_Charger!$W$3:$W$508 = $W82),
                IFERROR(
                    _xlfn._xlws.FILTER(FuSa_14DCDC!$AC$3:$AC$500, FuSa_14DCDC!$W$3:$W$500 = $W82),
                    IFERROR(
                        _xlfn._xlws.FILTER(FuSa_14DCDC_EFAN!$AC$3:$AC$500, FuSa_14DCDC_EFAN!$W$3:$W$500 = $W82),
                        IFERROR(
                            _xlfn._xlws.FILTER(FuSa_FaultInjection!$AC$3:$AC$500, FuSa_FaultInjection!$W$3:$W$500 = $W82),
                            IFERROR(
                                _xlfn._xlws.FILTER(Function_SCC!$AC$3:$AC$525, Function_SCC!$W$3:$W$525 = $W82),
                                _xlfn._xlws.FILTER(FuSa_FTT!$AC$3:$AC$500, FuSa_FTT!$W$3:$W$500 = $W82)
                            )
                        )
                    )
                )
            )
        )
    )
)</f>
        <v/>
      </c>
      <c r="AD82" s="438">
        <f t="array" ref="AD82">IF(
    IFERROR(
        _xlfn._xlws.FILTER(FuSa_Charger!$AD$3:$AD$519, FuSa_Charger!$W$3:$W$519 = $W82),
        IFERROR(
            _xlfn._xlws.FILTER(Function_14DCDC!$AD$3:$AD$503, Function_14DCDC!$W$3:$W$503 = $W82),
            IFERROR(
                _xlfn._xlws.FILTER(Function_Charger!$AD$3:$AD$508, Function_Charger!$W$3:$W$508 = $W82),
                IFERROR(
                    _xlfn._xlws.FILTER(FuSa_14DCDC!$AD$3:$AD$500, FuSa_14DCDC!$W$3:$W$500 = $W82),
                    IFERROR(
                        _xlfn._xlws.FILTER(FuSa_14DCDC_EFAN!$AD$3:$AD$500, FuSa_14DCDC_EFAN!$W$3:$W$500 =$W82 ),
                        IFERROR(
                            _xlfn._xlws.FILTER(FuSa_FaultInjection!$AD$3:$AD$500, FuSa_FaultInjection!$W$3:$W$500 = $W82),
                            IFERROR(
                                _xlfn._xlws.FILTER(Function_SCC!$AD$3:$AD$525, Function_SCC!$W$3:$W$525 = $W82),
                                _xlfn._xlws.FILTER(FuSa_FTT!$AD$3:$AD$500, FuSa_FTT!$W$3:$W$500 = $W82)
                            )
                        )
                    )
                )
            )
        )
    ) = 0,
    "",
    IFERROR(
        _xlfn._xlws.FILTER(FuSa_Charger!$AD$3:$AD$519, FuSa_Charger!$W$3:$W$519 = $W82),
        IFERROR(
            _xlfn._xlws.FILTER(Function_14DCDC!$AD$3:$AD$503, Function_14DCDC!$W$3:$W$503 = $W82),
            IFERROR(
                _xlfn._xlws.FILTER(Function_Charger!$AD$3:$AD$508, Function_Charger!$W$3:$W$508 = $W82),
                IFERROR(
                    _xlfn._xlws.FILTER(FuSa_14DCDC!$AD$3:$AD$500, FuSa_14DCDC!$W$3:$W$500 = $W82),
                    IFERROR(
                        _xlfn._xlws.FILTER(FuSa_14DCDC_EFAN!$AD$3:$AD$500, FuSa_14DCDC_EFAN!$W$3:$W$500 = $W82),
                        IFERROR(
                            _xlfn._xlws.FILTER(FuSa_FaultInjection!$AD$3:$AD$500, FuSa_FaultInjection!$W$3:$W$500 = $W82),
                            IFERROR(
                                _xlfn._xlws.FILTER(Function_SCC!$AD$3:$AD$525, Function_SCC!$W$3:$W$525 = $W82),
                                _xlfn._xlws.FILTER(FuSa_FTT!$AD$3:$AD$500, FuSa_FTT!$W$3:$W$500 = $W82)
                            )
                        )
                    )
                )
            )
        )
    )
)</f>
        <v/>
      </c>
      <c r="AE82" s="756" t="n"/>
      <c r="AG82" s="223" t="inlineStr"/>
      <c r="AH82" s="628" t="inlineStr"/>
      <c r="AI82" s="43" t="inlineStr"/>
      <c r="AJ82" s="43" t="inlineStr"/>
      <c r="AK82" s="43" t="inlineStr"/>
      <c r="AL82" s="266" t="n"/>
      <c r="AM82" s="231" t="n"/>
      <c r="AN82" s="765" t="n"/>
      <c r="AO82" s="223">
        <f>EXACT(W82,AG82)</f>
        <v/>
      </c>
      <c r="AP82" s="43">
        <f>EXACT(X82,AH82)</f>
        <v/>
      </c>
      <c r="AQ82" s="43">
        <f>EXACT(Y82,AI82)</f>
        <v/>
      </c>
      <c r="AR82" s="43">
        <f>EXACT(Z82,AJ82)</f>
        <v/>
      </c>
      <c r="AS82" s="266">
        <f>EXACT(AA82,AK82)</f>
        <v/>
      </c>
      <c r="AT82" t="inlineStr"/>
      <c r="AU82" t="inlineStr"/>
    </row>
    <row r="83" ht="15" customHeight="1">
      <c r="A83" s="439" t="inlineStr">
        <is>
          <t>Yes</t>
        </is>
      </c>
      <c r="B83" s="440" t="inlineStr">
        <is>
          <t>Yes</t>
        </is>
      </c>
      <c r="C83" s="445" t="inlineStr">
        <is>
          <t>Yes</t>
        </is>
      </c>
      <c r="D83" s="608">
        <f t="array" ref="D83">IFERROR(
      _xlfn._xlws.FILTER(FuSa_Charger!$D$3:$D$520, FuSa_Charger!$W$3:$W$520 = $W83),
      IFERROR(
          _xlfn._xlws.FILTER(Function_14DCDC!$D$3:$D$503,Function_14DCDC!$W$3:$W$503 = $W83),
          IFERROR(
              _xlfn._xlws.FILTER(Function_Charger!$D$3:$D$510,Function_Charger!$W$3:$W$510 = $W83),
              IFERROR(
                  _xlfn._xlws.FILTER(FuSa_14DCDC!$D$3:$D$500,FuSa_14DCDC!$W$3:$W$500 = $W83),
                  IFERROR(
                      _xlfn._xlws.FILTER(FuSa_14DCDC_EFAN!$D$3:$D$500,FuSa_14DCDC_EFAN!$W$3:$W$500 = $W83),
                      IFERROR(
                          _xlfn._xlws.FILTER(FuSa_FaultInjection!$D$3:$D$500,FuSa_FaultInjection!$W$3:$W$500 = $W83),
                          IFERROR(
                              _xlfn._xlws.FILTER(Function_SCC!$D$3:$D$512,Function_SCC!$W$3:$W$512 = $W83),
                              IFERROR(
                                  _xlfn._xlws.FILTER(FuSa_FTT!$D$3:$D$500,FuSa_FTT!$W$3:$W$500 = $W83),
                                  "NA"
                           )
                       )
                   )
               )
           )
       )
   )
)</f>
        <v/>
      </c>
      <c r="E83" s="608">
        <f t="array" ref="E83">IFERROR(
      _xlfn._xlws.FILTER(FuSa_Charger!$E$3:$E$520, FuSa_Charger!$W$3:$W$520 = $W83),
      IFERROR(
          _xlfn._xlws.FILTER(Function_14DCDC!$E$3:$E$503,Function_14DCDC!$W$3:$W$503 = $W83),
          IFERROR(
              _xlfn._xlws.FILTER(Function_Charger!$E$3:$E$510,Function_Charger!$W$3:$W$510 = $W83),
              IFERROR(
                  _xlfn._xlws.FILTER(FuSa_14DCDC!$E$3:$E$500,FuSa_14DCDC!$W$3:$W$500 = $W83),
                  IFERROR(
                      _xlfn._xlws.FILTER(FuSa_14DCDC_EFAN!$E$3:$E$500,FuSa_14DCDC_EFAN!$W$3:$W$500 = $W83),
                      IFERROR(
                          _xlfn._xlws.FILTER(FuSa_FaultInjection!$E$3:$E$500,FuSa_FaultInjection!$W$3:$W$500 = $W83),
                          IFERROR(
                              _xlfn._xlws.FILTER(Function_SCC!$E$3:$E$512,Function_SCC!$W$3:$W$512 = $W83),
                              IFERROR(
                                  _xlfn._xlws.FILTER(FuSa_FTT!$E$3:$E$500,FuSa_FTT!$W$3:$W$500 = $W83),
                                  "NA"
                           )
                       )
                   )
               )
           )
       )
   )
)</f>
        <v/>
      </c>
      <c r="F83" s="608">
        <f t="array" ref="F83">IFERROR(
      _xlfn._xlws.FILTER(FuSa_Charger!$F$3:$F$520, FuSa_Charger!$W$3:$W$520 = $W83),
      IFERROR(
          _xlfn._xlws.FILTER(Function_14DCDC!$F$3:$F$503,Function_14DCDC!$W$3:$W$503 = $W83),
          IFERROR(
              _xlfn._xlws.FILTER(Function_Charger!$F$3:$F$510,Function_Charger!$W$3:$W$510 = $W83),
              IFERROR(
                  _xlfn._xlws.FILTER(FuSa_14DCDC!$F$3:$F$500,FuSa_14DCDC!$W$3:$W$500 = $W83),
                  IFERROR(
                      _xlfn._xlws.FILTER(FuSa_14DCDC_EFAN!$F$3:$F$500,FuSa_14DCDC_EFAN!$W$3:$W$500 = $W83),
                      IFERROR(
                          _xlfn._xlws.FILTER(FuSa_FaultInjection!$F$3:$F$500,FuSa_FaultInjection!$W$3:$W$500 = $W83),
                          IFERROR(
                              _xlfn._xlws.FILTER(Function_SCC!$F$3:$F$512,Function_SCC!$W$3:$W$512 = $W83),
                              IFERROR(
                                  _xlfn._xlws.FILTER(FuSa_FTT!$F$3:$F$500,FuSa_FTT!$W$3:$W$500 = $W83),
                                  "NA"
                           )
                       )
                   )
               )
           )
       )
   )
)</f>
        <v/>
      </c>
      <c r="G83" s="608">
        <f t="array" ref="G83">IFERROR(
      _xlfn._xlws.FILTER(FuSa_Charger!$G$3:$G$520, FuSa_Charger!$W$3:$W$520 = $W83),
      IFERROR(
          _xlfn._xlws.FILTER(Function_14DCDC!$G$3:$G$503,Function_14DCDC!$W$3:$W$503 = $W83),
          IFERROR(
              _xlfn._xlws.FILTER(Function_Charger!$G$3:$G$510,Function_Charger!$W$3:$W$510 = $W83),
              IFERROR(
                  _xlfn._xlws.FILTER(FuSa_14DCDC!$G$3:$G$500,FuSa_14DCDC!$W$3:$W$500 = $W83),
                  IFERROR(
                      _xlfn._xlws.FILTER(FuSa_14DCDC_EFAN!$G$3:$G$500,FuSa_14DCDC_EFAN!$W$3:$W$500 = $W83),
                      IFERROR(
                          _xlfn._xlws.FILTER(FuSa_FaultInjection!$G$3:$G$500,FuSa_FaultInjection!$W$3:$W$500 = $W83),
                          IFERROR(
                              _xlfn._xlws.FILTER(Function_SCC!$G$3:$G$512,Function_SCC!$W$3:$W$512 = $W83),
                              IFERROR(
                                  _xlfn._xlws.FILTER(FuSa_FTT!$G$3:$G$500,FuSa_FTT!$W$3:$W$500 = $W83),
                                  "NA"
                           )
                       )
                   )
               )
           )
       )
   )
)</f>
        <v/>
      </c>
      <c r="H83" s="608">
        <f t="array" ref="H83">IFERROR(
      _xlfn._xlws.FILTER(FuSa_Charger!$H$3:$H$520, FuSa_Charger!$W$3:$W$520 = $W83),
      IFERROR(
          _xlfn._xlws.FILTER(Function_14DCDC!$H$3:$H$503,Function_14DCDC!$W$3:$W$503 = $W83),
          IFERROR(
              _xlfn._xlws.FILTER(Function_Charger!$H$3:$H$510,Function_Charger!$W$3:$W$510 = $W83),
              IFERROR(
                  _xlfn._xlws.FILTER(FuSa_14DCDC!$H$3:$H$500,FuSa_14DCDC!$W$3:$W$500 = $W83),
                  IFERROR(
                      _xlfn._xlws.FILTER(FuSa_14DCDC_EFAN!$H$3:$H$500,FuSa_14DCDC_EFAN!$W$3:$W$500 = $W83),
                      IFERROR(
                          _xlfn._xlws.FILTER(FuSa_FaultInjection!$H$3:$H$500,FuSa_FaultInjection!$W$3:$W$500 = $W83),
                          IFERROR(
                              _xlfn._xlws.FILTER(Function_SCC!$H$3:$H$512,Function_SCC!$W$3:$W$512 = $W83),
                              IFERROR(
                                  _xlfn._xlws.FILTER(FuSa_FTT!$H$3:$H$500,FuSa_FTT!$W$3:$W$500 = $W83),
                                  "NA"
                           )
                       )
                   )
               )
           )
       )
   )
)</f>
        <v/>
      </c>
      <c r="I83" s="608">
        <f t="array" ref="I83">IFERROR(
      _xlfn._xlws.FILTER(FuSa_Charger!$I$3:$I$520, FuSa_Charger!$W$3:$W$520 = $W83),
      IFERROR(
          _xlfn._xlws.FILTER(Function_14DCDC!$I$3:$I$503,Function_14DCDC!$W$3:$W$503 = $W83),
          IFERROR(
              _xlfn._xlws.FILTER(Function_Charger!$I$3:$I$510,Function_Charger!$W$3:$W$510 = $W83),
              IFERROR(
                  _xlfn._xlws.FILTER(FuSa_14DCDC!$I$3:$I$500,FuSa_14DCDC!$W$3:$W$500 = $W83),
                  IFERROR(
                      _xlfn._xlws.FILTER(FuSa_14DCDC_EFAN!$I$3:$I$500,FuSa_14DCDC_EFAN!$W$3:$W$500 = $W83),
                      IFERROR(
                          _xlfn._xlws.FILTER(FuSa_FaultInjection!$I$3:$I$500,FuSa_FaultInjection!$W$3:$W$500 = $W83),
                          IFERROR(
                              _xlfn._xlws.FILTER(Function_SCC!$I$3:$I$512,Function_SCC!$W$3:$W$512 = $W83),
                              IFERROR(
                                  _xlfn._xlws.FILTER(FuSa_FTT!$I$3:$I$500,FuSa_FTT!$W$3:$W$500 = $W83),
                                  "NA"
                           )
                       )
                   )
               )
           )
       )
   )
)</f>
        <v/>
      </c>
      <c r="J83" s="441" t="n"/>
      <c r="K83" s="441" t="n"/>
      <c r="L83" s="441" t="n"/>
      <c r="M83" s="441" t="n"/>
      <c r="N83" s="608">
        <f t="array" ref="N83">IFERROR(
      _xlfn._xlws.FILTER(FuSa_Charger!$O$3:$O$520, FuSa_Charger!$W$3:$W$520 = $W83),
      IFERROR(
          _xlfn._xlws.FILTER(Function_14DCDC!$O$3:$O$503,Function_14DCDC!$W$3:$W$503 = $W83),
          IFERROR(
              _xlfn._xlws.FILTER(Function_Charger!$O$3:$O$510,Function_Charger!$W$3:$W$510 = $W83),
              IFERROR(
                  _xlfn._xlws.FILTER(FuSa_14DCDC!$O$3:$O$500,FuSa_14DCDC!$W$3:$W$500 = $W83),
                  IFERROR(
                      _xlfn._xlws.FILTER(FuSa_14DCDC_EFAN!$O$3:$O$500,FuSa_14DCDC_EFAN!$W$3:$W$500 = $W83),
                      IFERROR(
                          _xlfn._xlws.FILTER(FuSa_FaultInjection!$O$3:$O$500,FuSa_FaultInjection!$W$3:$W$500 = $W83),
                          IFERROR(
                              _xlfn._xlws.FILTER(Function_SCC!$O$3:$O$512,Function_SCC!$W$3:$W$512 = $W83),
                              IFERROR(
                                  _xlfn._xlws.FILTER(FuSa_FTT!$O$3:$O$500,FuSa_FTT!$W$3:$W$500 = $W83),
                                  "NA"
                           )
                       )
                   )
               )
           )
       )
   )
)</f>
        <v/>
      </c>
      <c r="O83" s="608">
        <f t="array" ref="O83">IFERROR(
      _xlfn._xlws.FILTER(FuSa_Charger!$Q$3:$Q$520, FuSa_Charger!$W$3:$W$520 = $W83),
      IFERROR(
          _xlfn._xlws.FILTER(Function_14DCDC!$Q$3:$Q$503,Function_14DCDC!$W$3:$W$503 = $W83),
          IFERROR(
              _xlfn._xlws.FILTER(Function_Charger!$Q$3:$Q$510,Function_Charger!$W$3:$W$510 = $W83),
              IFERROR(
                  _xlfn._xlws.FILTER(FuSa_14DCDC!$Q$3:$Q$500,FuSa_14DCDC!$W$3:$W$500 = $W83),
                  IFERROR(
                      _xlfn._xlws.FILTER(FuSa_14DCDC_EFAN!$Q$3:$Q$500,FuSa_14DCDC_EFAN!$W$3:$W$500 = $W83),
                      IFERROR(
                          _xlfn._xlws.FILTER(FuSa_FaultInjection!$Q$3:$Q$500,FuSa_FaultInjection!$W$3:$W$500 = $W83),
                          IFERROR(
                              _xlfn._xlws.FILTER(Function_SCC!$Q$3:$Q$512,Function_SCC!$W$3:$W$512 = $W83),
                              IFERROR(
                                  _xlfn._xlws.FILTER(FuSa_FTT!$Q$3:$Q$500,FuSa_FTT!$W$3:$W$500 = $W83),
                                  "NA"
                           )
                       )
                   )
               )
           )
       )
   )
)</f>
        <v/>
      </c>
      <c r="P83" s="608">
        <f t="array" ref="P83">IFERROR(
      _xlfn._xlws.FILTER(FuSa_Charger!$R$3:$R$520, FuSa_Charger!$W$3:$W$520 = $W83),
      IFERROR(
          _xlfn._xlws.FILTER(Function_14DCDC!$R$3:$R$503,Function_14DCDC!$W$3:$W$503 = $W83),
          IFERROR(
              _xlfn._xlws.FILTER(Function_Charger!$R$3:$R$510,Function_Charger!$W$3:$W$510 = $W83),
              IFERROR(
                  _xlfn._xlws.FILTER(FuSa_14DCDC!$R$3:$R$500,FuSa_14DCDC!$W$3:$W$500 = $W83),
                  IFERROR(
                      _xlfn._xlws.FILTER(FuSa_14DCDC_EFAN!$R$3:$R$500,FuSa_14DCDC_EFAN!$W$3:$W$500 = $W83),
                      IFERROR(
                          _xlfn._xlws.FILTER(FuSa_FaultInjection!$R$3:$R$500,FuSa_FaultInjection!$W$3:$W$500 = $W83),
                          IFERROR(
                              _xlfn._xlws.FILTER(Function_SCC!$R$3:$R$512,Function_SCC!$W$3:$W$512 = $W83),
                              IFERROR(
                                  _xlfn._xlws.FILTER(FuSa_FTT!$R$3:$R$500,FuSa_FTT!$W$3:$W$500 = $W83),
                                  "NA"
                           )
                       )
                   )
               )
           )
       )
   )
)</f>
        <v/>
      </c>
      <c r="Q83" s="608">
        <f t="array" ref="Q83">IFERROR(
      _xlfn._xlws.FILTER(FuSa_Charger!$S$3:$S$520, FuSa_Charger!$W$3:$W$520 = $W83),
      IFERROR(
          _xlfn._xlws.FILTER(Function_14DCDC!$S$3:$S$503,Function_14DCDC!$W$3:$W$503 = $W83),
          IFERROR(
              _xlfn._xlws.FILTER(Function_Charger!$S$3:$S$510,Function_Charger!$W$3:$W$510 = $W83),
              IFERROR(
                  _xlfn._xlws.FILTER(FuSa_14DCDC!$S$3:$S$500,FuSa_14DCDC!$W$3:$W$500 = $W83),
                  IFERROR(
                      _xlfn._xlws.FILTER(FuSa_14DCDC_EFAN!$S$3:$S$500,FuSa_14DCDC_EFAN!$W$3:$W$500 = $W83),
                      IFERROR(
                          _xlfn._xlws.FILTER(FuSa_FaultInjection!$S$3:$S$500,FuSa_FaultInjection!$W$3:$W$500 = $W83),
                          IFERROR(
                              _xlfn._xlws.FILTER(Function_SCC!$S$3:$S$512,Function_SCC!$W$3:$W$512 = $W83),
                              IFERROR(
                                  _xlfn._xlws.FILTER(FuSa_FTT!$S$3:$S$500,FuSa_FTT!$W$3:$W$500 = $W83),
                                  "NA"
                           )
                       )
                   )
               )
           )
       )
   )
)</f>
        <v/>
      </c>
      <c r="R83" s="441">
        <f t="array" ref="R83">IFERROR(
      _xlfn._xlws.FILTER(FuSa_Charger!$T$3:$T$520, FuSa_Charger!$W$3:$W$520 = $W83),
      IFERROR(
          _xlfn._xlws.FILTER(Function_14DCDC!$T$3:$T$503,Function_14DCDC!$W$3:$W$503 =$W83 ),
          IFERROR(
              _xlfn._xlws.FILTER(Function_Charger!$T$3:$T$510,Function_Charger!$W$3:$W$510 = $W83),
              IFERROR(
                  _xlfn._xlws.FILTER(FuSa_14DCDC!$T$3:$T$500,FuSa_14DCDC!$W$3:$W$500 = $W83),
                  IFERROR(
                      _xlfn._xlws.FILTER(FuSa_14DCDC_EFAN!$T$3:$T$500,FuSa_14DCDC_EFAN!$W$3:$W$500 = $W83),
                      IFERROR(
                          _xlfn._xlws.FILTER(FuSa_FaultInjection!$T$3:$T$500,FuSa_FaultInjection!$W$3:$W$500 = $W83),
                          IFERROR(
                              _xlfn._xlws.FILTER(Function_SCC!$T$3:$T$512,Function_SCC!$W$3:$W$512 = $W83),
                              IFERROR(
                                  _xlfn._xlws.FILTER(FuSa_FTT!$T$3:$T$500,FuSa_FTT!$W$3:$W$500 = $W83),
                                  IFERROR(
                                       _xlfn._xlws.FILTER(FuSa_NACS!$R$3:$R$548,FuSa_NACS!$W$3:$W$548 = $W83),
                                       "NA"
                               )
                           )
                       )
                   )
               )
           )
       )
   )
)</f>
        <v/>
      </c>
      <c r="S83" s="441">
        <f t="array" ref="S83">IFERROR(
      _xlfn._xlws.FILTER(FuSa_Charger!$U$3:$U$520, FuSa_Charger!$W$3:$W$520 = $W83),
      IFERROR(
          _xlfn._xlws.FILTER(Function_14DCDC!$U$3:$U$503,Function_14DCDC!$W$3:$W$503 =$W83 ),
          IFERROR(
              _xlfn._xlws.FILTER(Function_Charger!$U$3:$U$510,Function_Charger!$W$3:$W$510 = $W83),
              IFERROR(
                  _xlfn._xlws.FILTER(FuSa_14DCDC!$U$3:$U$500,FuSa_14DCDC!$W$3:$W$500 = $W83),
                  IFERROR(
                      _xlfn._xlws.FILTER(FuSa_14DCDC_EFAN!$U$3:$U$500,FuSa_14DCDC_EFAN!$W$3:$W$500 = $W83),
                      IFERROR(
                          _xlfn._xlws.FILTER(FuSa_FaultInjection!$U$3:$U$500,FuSa_FaultInjection!$W$3:$W$500 = $W83),
                          IFERROR(
                              _xlfn._xlws.FILTER(Function_SCC!$U$3:$U$512,Function_SCC!$W$3:$W$512 = $W83),
                              IFERROR(
                                  _xlfn._xlws.FILTER(FuSa_FTT!$U$3:$U$500,FuSa_FTT!$W$3:$W$500 = $W83),
                                  IFERROR(
                                       _xlfn._xlws.FILTER(FuSa_NACS!$S$3:$S$548,FuSa_NACS!$W$3:$W$548 = $W83),
                                       "NA"
                               )
                           )
                       )
                   )
               )
           )
       )
   )
)</f>
        <v/>
      </c>
      <c r="T83" s="441">
        <f t="array" ref="T83">IFERROR(
      _xlfn._xlws.FILTER(FuSa_Charger!$V$3:$V$520, FuSa_Charger!$W$3:$W$520 = $W83),
      IFERROR(
          _xlfn._xlws.FILTER(Function_14DCDC!$V$3:$V$503,Function_14DCDC!$W$3:$W$503 =$W83 ),
          IFERROR(
              _xlfn._xlws.FILTER(Function_Charger!$V$3:$V$510,Function_Charger!$W$3:$W$510 = $W83),
              IFERROR(
                  _xlfn._xlws.FILTER(FuSa_14DCDC!$V$3:$V$500,FuSa_14DCDC!$W$3:$W$500 = $W83),
                  IFERROR(
                      _xlfn._xlws.FILTER(FuSa_14DCDC_EFAN!$V$3:$V$500,FuSa_14DCDC_EFAN!$W$3:$W$500 = $W83),
                      IFERROR(
                          _xlfn._xlws.FILTER(FuSa_FaultInjection!$V$3:$V$500,FuSa_FaultInjection!$W$3:$W$500 = $W83),
                          IFERROR(
                              _xlfn._xlws.FILTER(Function_SCC!$V$3:$V$512,Function_SCC!$W$3:$W$512 = $W83),
                              IFERROR(
                                  _xlfn._xlws.FILTER(FuSa_FTT!$V$3:$V$500,FuSa_FTT!$W$3:$W$500 = $W83),
                                  IFERROR(
                                       _xlfn._xlws.FILTER(FuSa_NACS!$T$3:$T$548,FuSa_NACS!$W$3:$W$548 = $W83),
                                       "NA"
                               )
                           )
                       )
                   )
               )
           )
       )
   )
)</f>
        <v/>
      </c>
      <c r="U83" s="223" t="inlineStr">
        <is>
          <t>Fault Injection</t>
        </is>
      </c>
      <c r="V83" s="507" t="n"/>
      <c r="W83" s="231" t="inlineStr">
        <is>
          <t>[SYI_AC3_999_008]Requirements from other than KLH.html</t>
        </is>
      </c>
      <c r="X83" s="840" t="n">
        <v>1</v>
      </c>
      <c r="Y83" s="240" t="n">
        <v>0</v>
      </c>
      <c r="Z83" s="240" t="n">
        <v>0</v>
      </c>
      <c r="AA83" s="240" t="n">
        <v>1</v>
      </c>
      <c r="AB83" s="56" t="n"/>
      <c r="AC83" s="359">
        <f t="array" ref="AC83">IF(
    IFERROR(
        _xlfn._xlws.FILTER(FuSa_Charger!$AC$3:$AC$519, FuSa_Charger!$W$3:$W$519 = $W83),
        IFERROR(
            _xlfn._xlws.FILTER(Function_14DCDC!$AC$3:$AC$503, Function_14DCDC!$W$3:$W$503 = $W83),
            IFERROR(
                _xlfn._xlws.FILTER(Function_Charger!$AC$3:$AC$508, Function_Charger!$W$3:$W$508 = $W83),
                IFERROR(
                    _xlfn._xlws.FILTER(FuSa_14DCDC!$AC$3:$AC$500, FuSa_14DCDC!$W$3:$W$500 = $W83),
                    IFERROR(
                        _xlfn._xlws.FILTER(FuSa_14DCDC_EFAN!$AC$3:$AC$500, FuSa_14DCDC_EFAN!$W$3:$W$500 =$W83 ),
                        IFERROR(
                            _xlfn._xlws.FILTER(FuSa_FaultInjection!$AC$3:$AC$500, FuSa_FaultInjection!$W$3:$W$500 = $W83),
                            IFERROR(
                                _xlfn._xlws.FILTER(Function_SCC!$AC$3:$AC$525, Function_SCC!$W$3:$W$525 = $W83),
                                _xlfn._xlws.FILTER(FuSa_FTT!$AC$3:$AC$500, FuSa_FTT!$W$3:$W$500 = $W83)
                            )
                        )
                    )
                )
            )
        )
    ) = 0,
    "",
    IFERROR(
        _xlfn._xlws.FILTER(FuSa_Charger!$AC$3:$AC$519, FuSa_Charger!$W$3:$W$519 = $W83),
        IFERROR(
            _xlfn._xlws.FILTER(Function_14DCDC!$AC$3:$AC$503, Function_14DCDC!$W$3:$W$503 = $W83),
            IFERROR(
                _xlfn._xlws.FILTER(Function_Charger!$AC$3:$AC$508, Function_Charger!$W$3:$W$508 = $W83),
                IFERROR(
                    _xlfn._xlws.FILTER(FuSa_14DCDC!$AC$3:$AC$500, FuSa_14DCDC!$W$3:$W$500 = $W83),
                    IFERROR(
                        _xlfn._xlws.FILTER(FuSa_14DCDC_EFAN!$AC$3:$AC$500, FuSa_14DCDC_EFAN!$W$3:$W$500 = $W83),
                        IFERROR(
                            _xlfn._xlws.FILTER(FuSa_FaultInjection!$AC$3:$AC$500, FuSa_FaultInjection!$W$3:$W$500 = $W83),
                            IFERROR(
                                _xlfn._xlws.FILTER(Function_SCC!$AC$3:$AC$525, Function_SCC!$W$3:$W$525 = $W83),
                                _xlfn._xlws.FILTER(FuSa_FTT!$AC$3:$AC$500, FuSa_FTT!$W$3:$W$500 = $W83)
                            )
                        )
                    )
                )
            )
        )
    )
)</f>
        <v/>
      </c>
      <c r="AD83" s="438">
        <f t="array" ref="AD83">IF(
    IFERROR(
        _xlfn._xlws.FILTER(FuSa_Charger!$AD$3:$AD$519, FuSa_Charger!$W$3:$W$519 = $W83),
        IFERROR(
            _xlfn._xlws.FILTER(Function_14DCDC!$AD$3:$AD$503, Function_14DCDC!$W$3:$W$503 = $W83),
            IFERROR(
                _xlfn._xlws.FILTER(Function_Charger!$AD$3:$AD$508, Function_Charger!$W$3:$W$508 = $W83),
                IFERROR(
                    _xlfn._xlws.FILTER(FuSa_14DCDC!$AD$3:$AD$500, FuSa_14DCDC!$W$3:$W$500 = $W83),
                    IFERROR(
                        _xlfn._xlws.FILTER(FuSa_14DCDC_EFAN!$AD$3:$AD$500, FuSa_14DCDC_EFAN!$W$3:$W$500 =$W83 ),
                        IFERROR(
                            _xlfn._xlws.FILTER(FuSa_FaultInjection!$AD$3:$AD$500, FuSa_FaultInjection!$W$3:$W$500 = $W83),
                            IFERROR(
                                _xlfn._xlws.FILTER(Function_SCC!$AD$3:$AD$525, Function_SCC!$W$3:$W$525 = $W83),
                                _xlfn._xlws.FILTER(FuSa_FTT!$AD$3:$AD$500, FuSa_FTT!$W$3:$W$500 = $W83)
                            )
                        )
                    )
                )
            )
        )
    ) = 0,
    "",
    IFERROR(
        _xlfn._xlws.FILTER(FuSa_Charger!$AD$3:$AD$519, FuSa_Charger!$W$3:$W$519 = $W83),
        IFERROR(
            _xlfn._xlws.FILTER(Function_14DCDC!$AD$3:$AD$503, Function_14DCDC!$W$3:$W$503 = $W83),
            IFERROR(
                _xlfn._xlws.FILTER(Function_Charger!$AD$3:$AD$508, Function_Charger!$W$3:$W$508 = $W83),
                IFERROR(
                    _xlfn._xlws.FILTER(FuSa_14DCDC!$AD$3:$AD$500, FuSa_14DCDC!$W$3:$W$500 = $W83),
                    IFERROR(
                        _xlfn._xlws.FILTER(FuSa_14DCDC_EFAN!$AD$3:$AD$500, FuSa_14DCDC_EFAN!$W$3:$W$500 = $W83),
                        IFERROR(
                            _xlfn._xlws.FILTER(FuSa_FaultInjection!$AD$3:$AD$500, FuSa_FaultInjection!$W$3:$W$500 = $W83),
                            IFERROR(
                                _xlfn._xlws.FILTER(Function_SCC!$AD$3:$AD$525, Function_SCC!$W$3:$W$525 = $W83),
                                _xlfn._xlws.FILTER(FuSa_FTT!$AD$3:$AD$500, FuSa_FTT!$W$3:$W$500 = $W83)
                            )
                        )
                    )
                )
            )
        )
    )
)</f>
        <v/>
      </c>
      <c r="AE83" s="756" t="n"/>
      <c r="AG83" s="223" t="inlineStr"/>
      <c r="AH83" s="628" t="inlineStr"/>
      <c r="AI83" s="43" t="inlineStr"/>
      <c r="AJ83" s="43" t="inlineStr"/>
      <c r="AK83" s="43" t="inlineStr"/>
      <c r="AL83" s="266" t="n"/>
      <c r="AM83" s="231" t="n"/>
      <c r="AN83" s="765" t="n"/>
      <c r="AO83" s="223">
        <f>EXACT(W83,AG83)</f>
        <v/>
      </c>
      <c r="AP83" s="43">
        <f>EXACT(X83,AH83)</f>
        <v/>
      </c>
      <c r="AQ83" s="43">
        <f>EXACT(Y83,AI83)</f>
        <v/>
      </c>
      <c r="AR83" s="43">
        <f>EXACT(Z83,AJ83)</f>
        <v/>
      </c>
      <c r="AS83" s="266">
        <f>EXACT(AA83,AK83)</f>
        <v/>
      </c>
      <c r="AT83" t="inlineStr"/>
      <c r="AU83" t="inlineStr"/>
    </row>
    <row r="84" ht="15" customHeight="1">
      <c r="A84" s="439" t="inlineStr">
        <is>
          <t>Yes</t>
        </is>
      </c>
      <c r="B84" s="440" t="inlineStr">
        <is>
          <t>Yes</t>
        </is>
      </c>
      <c r="C84" s="445" t="inlineStr">
        <is>
          <t>Yes</t>
        </is>
      </c>
      <c r="D84" s="608">
        <f t="array" ref="D84">IFERROR(
      _xlfn._xlws.FILTER(FuSa_Charger!$D$3:$D$520, FuSa_Charger!$W$3:$W$520 = $W84),
      IFERROR(
          _xlfn._xlws.FILTER(Function_14DCDC!$D$3:$D$503,Function_14DCDC!$W$3:$W$503 = $W84),
          IFERROR(
              _xlfn._xlws.FILTER(Function_Charger!$D$3:$D$510,Function_Charger!$W$3:$W$510 = $W84),
              IFERROR(
                  _xlfn._xlws.FILTER(FuSa_14DCDC!$D$3:$D$500,FuSa_14DCDC!$W$3:$W$500 = $W84),
                  IFERROR(
                      _xlfn._xlws.FILTER(FuSa_14DCDC_EFAN!$D$3:$D$500,FuSa_14DCDC_EFAN!$W$3:$W$500 = $W84),
                      IFERROR(
                          _xlfn._xlws.FILTER(FuSa_FaultInjection!$D$3:$D$500,FuSa_FaultInjection!$W$3:$W$500 = $W84),
                          IFERROR(
                              _xlfn._xlws.FILTER(Function_SCC!$D$3:$D$512,Function_SCC!$W$3:$W$512 = $W84),
                              IFERROR(
                                  _xlfn._xlws.FILTER(FuSa_FTT!$D$3:$D$500,FuSa_FTT!$W$3:$W$500 = $W84),
                                  "NA"
                           )
                       )
                   )
               )
           )
       )
   )
)</f>
        <v/>
      </c>
      <c r="E84" s="608">
        <f t="array" ref="E84">IFERROR(
      _xlfn._xlws.FILTER(FuSa_Charger!$E$3:$E$520, FuSa_Charger!$W$3:$W$520 = $W84),
      IFERROR(
          _xlfn._xlws.FILTER(Function_14DCDC!$E$3:$E$503,Function_14DCDC!$W$3:$W$503 = $W84),
          IFERROR(
              _xlfn._xlws.FILTER(Function_Charger!$E$3:$E$510,Function_Charger!$W$3:$W$510 = $W84),
              IFERROR(
                  _xlfn._xlws.FILTER(FuSa_14DCDC!$E$3:$E$500,FuSa_14DCDC!$W$3:$W$500 = $W84),
                  IFERROR(
                      _xlfn._xlws.FILTER(FuSa_14DCDC_EFAN!$E$3:$E$500,FuSa_14DCDC_EFAN!$W$3:$W$500 = $W84),
                      IFERROR(
                          _xlfn._xlws.FILTER(FuSa_FaultInjection!$E$3:$E$500,FuSa_FaultInjection!$W$3:$W$500 = $W84),
                          IFERROR(
                              _xlfn._xlws.FILTER(Function_SCC!$E$3:$E$512,Function_SCC!$W$3:$W$512 = $W84),
                              IFERROR(
                                  _xlfn._xlws.FILTER(FuSa_FTT!$E$3:$E$500,FuSa_FTT!$W$3:$W$500 = $W84),
                                  "NA"
                           )
                       )
                   )
               )
           )
       )
   )
)</f>
        <v/>
      </c>
      <c r="F84" s="608">
        <f t="array" ref="F84">IFERROR(
      _xlfn._xlws.FILTER(FuSa_Charger!$F$3:$F$520, FuSa_Charger!$W$3:$W$520 = $W84),
      IFERROR(
          _xlfn._xlws.FILTER(Function_14DCDC!$F$3:$F$503,Function_14DCDC!$W$3:$W$503 = $W84),
          IFERROR(
              _xlfn._xlws.FILTER(Function_Charger!$F$3:$F$510,Function_Charger!$W$3:$W$510 = $W84),
              IFERROR(
                  _xlfn._xlws.FILTER(FuSa_14DCDC!$F$3:$F$500,FuSa_14DCDC!$W$3:$W$500 = $W84),
                  IFERROR(
                      _xlfn._xlws.FILTER(FuSa_14DCDC_EFAN!$F$3:$F$500,FuSa_14DCDC_EFAN!$W$3:$W$500 = $W84),
                      IFERROR(
                          _xlfn._xlws.FILTER(FuSa_FaultInjection!$F$3:$F$500,FuSa_FaultInjection!$W$3:$W$500 = $W84),
                          IFERROR(
                              _xlfn._xlws.FILTER(Function_SCC!$F$3:$F$512,Function_SCC!$W$3:$W$512 = $W84),
                              IFERROR(
                                  _xlfn._xlws.FILTER(FuSa_FTT!$F$3:$F$500,FuSa_FTT!$W$3:$W$500 = $W84),
                                  "NA"
                           )
                       )
                   )
               )
           )
       )
   )
)</f>
        <v/>
      </c>
      <c r="G84" s="608">
        <f t="array" ref="G84">IFERROR(
      _xlfn._xlws.FILTER(FuSa_Charger!$G$3:$G$520, FuSa_Charger!$W$3:$W$520 = $W84),
      IFERROR(
          _xlfn._xlws.FILTER(Function_14DCDC!$G$3:$G$503,Function_14DCDC!$W$3:$W$503 = $W84),
          IFERROR(
              _xlfn._xlws.FILTER(Function_Charger!$G$3:$G$510,Function_Charger!$W$3:$W$510 = $W84),
              IFERROR(
                  _xlfn._xlws.FILTER(FuSa_14DCDC!$G$3:$G$500,FuSa_14DCDC!$W$3:$W$500 = $W84),
                  IFERROR(
                      _xlfn._xlws.FILTER(FuSa_14DCDC_EFAN!$G$3:$G$500,FuSa_14DCDC_EFAN!$W$3:$W$500 = $W84),
                      IFERROR(
                          _xlfn._xlws.FILTER(FuSa_FaultInjection!$G$3:$G$500,FuSa_FaultInjection!$W$3:$W$500 = $W84),
                          IFERROR(
                              _xlfn._xlws.FILTER(Function_SCC!$G$3:$G$512,Function_SCC!$W$3:$W$512 = $W84),
                              IFERROR(
                                  _xlfn._xlws.FILTER(FuSa_FTT!$G$3:$G$500,FuSa_FTT!$W$3:$W$500 = $W84),
                                  "NA"
                           )
                       )
                   )
               )
           )
       )
   )
)</f>
        <v/>
      </c>
      <c r="H84" s="608">
        <f t="array" ref="H84">IFERROR(
      _xlfn._xlws.FILTER(FuSa_Charger!$H$3:$H$520, FuSa_Charger!$W$3:$W$520 = $W84),
      IFERROR(
          _xlfn._xlws.FILTER(Function_14DCDC!$H$3:$H$503,Function_14DCDC!$W$3:$W$503 = $W84),
          IFERROR(
              _xlfn._xlws.FILTER(Function_Charger!$H$3:$H$510,Function_Charger!$W$3:$W$510 = $W84),
              IFERROR(
                  _xlfn._xlws.FILTER(FuSa_14DCDC!$H$3:$H$500,FuSa_14DCDC!$W$3:$W$500 = $W84),
                  IFERROR(
                      _xlfn._xlws.FILTER(FuSa_14DCDC_EFAN!$H$3:$H$500,FuSa_14DCDC_EFAN!$W$3:$W$500 = $W84),
                      IFERROR(
                          _xlfn._xlws.FILTER(FuSa_FaultInjection!$H$3:$H$500,FuSa_FaultInjection!$W$3:$W$500 = $W84),
                          IFERROR(
                              _xlfn._xlws.FILTER(Function_SCC!$H$3:$H$512,Function_SCC!$W$3:$W$512 = $W84),
                              IFERROR(
                                  _xlfn._xlws.FILTER(FuSa_FTT!$H$3:$H$500,FuSa_FTT!$W$3:$W$500 = $W84),
                                  "NA"
                           )
                       )
                   )
               )
           )
       )
   )
)</f>
        <v/>
      </c>
      <c r="I84" s="608">
        <f t="array" ref="I84">IFERROR(
      _xlfn._xlws.FILTER(FuSa_Charger!$I$3:$I$520, FuSa_Charger!$W$3:$W$520 = $W84),
      IFERROR(
          _xlfn._xlws.FILTER(Function_14DCDC!$I$3:$I$503,Function_14DCDC!$W$3:$W$503 = $W84),
          IFERROR(
              _xlfn._xlws.FILTER(Function_Charger!$I$3:$I$510,Function_Charger!$W$3:$W$510 = $W84),
              IFERROR(
                  _xlfn._xlws.FILTER(FuSa_14DCDC!$I$3:$I$500,FuSa_14DCDC!$W$3:$W$500 = $W84),
                  IFERROR(
                      _xlfn._xlws.FILTER(FuSa_14DCDC_EFAN!$I$3:$I$500,FuSa_14DCDC_EFAN!$W$3:$W$500 = $W84),
                      IFERROR(
                          _xlfn._xlws.FILTER(FuSa_FaultInjection!$I$3:$I$500,FuSa_FaultInjection!$W$3:$W$500 = $W84),
                          IFERROR(
                              _xlfn._xlws.FILTER(Function_SCC!$I$3:$I$512,Function_SCC!$W$3:$W$512 = $W84),
                              IFERROR(
                                  _xlfn._xlws.FILTER(FuSa_FTT!$I$3:$I$500,FuSa_FTT!$W$3:$W$500 = $W84),
                                  "NA"
                           )
                       )
                   )
               )
           )
       )
   )
)</f>
        <v/>
      </c>
      <c r="J84" s="441" t="n"/>
      <c r="K84" s="441" t="n"/>
      <c r="L84" s="441" t="n"/>
      <c r="M84" s="441" t="n"/>
      <c r="N84" s="608">
        <f t="array" ref="N84">IFERROR(
      _xlfn._xlws.FILTER(FuSa_Charger!$O$3:$O$520, FuSa_Charger!$W$3:$W$520 = $W84),
      IFERROR(
          _xlfn._xlws.FILTER(Function_14DCDC!$O$3:$O$503,Function_14DCDC!$W$3:$W$503 = $W84),
          IFERROR(
              _xlfn._xlws.FILTER(Function_Charger!$O$3:$O$510,Function_Charger!$W$3:$W$510 = $W84),
              IFERROR(
                  _xlfn._xlws.FILTER(FuSa_14DCDC!$O$3:$O$500,FuSa_14DCDC!$W$3:$W$500 = $W84),
                  IFERROR(
                      _xlfn._xlws.FILTER(FuSa_14DCDC_EFAN!$O$3:$O$500,FuSa_14DCDC_EFAN!$W$3:$W$500 = $W84),
                      IFERROR(
                          _xlfn._xlws.FILTER(FuSa_FaultInjection!$O$3:$O$500,FuSa_FaultInjection!$W$3:$W$500 = $W84),
                          IFERROR(
                              _xlfn._xlws.FILTER(Function_SCC!$O$3:$O$512,Function_SCC!$W$3:$W$512 = $W84),
                              IFERROR(
                                  _xlfn._xlws.FILTER(FuSa_FTT!$O$3:$O$500,FuSa_FTT!$W$3:$W$500 = $W84),
                                  "NA"
                           )
                       )
                   )
               )
           )
       )
   )
)</f>
        <v/>
      </c>
      <c r="O84" s="608">
        <f t="array" ref="O84">IFERROR(
      _xlfn._xlws.FILTER(FuSa_Charger!$Q$3:$Q$520, FuSa_Charger!$W$3:$W$520 = $W84),
      IFERROR(
          _xlfn._xlws.FILTER(Function_14DCDC!$Q$3:$Q$503,Function_14DCDC!$W$3:$W$503 = $W84),
          IFERROR(
              _xlfn._xlws.FILTER(Function_Charger!$Q$3:$Q$510,Function_Charger!$W$3:$W$510 = $W84),
              IFERROR(
                  _xlfn._xlws.FILTER(FuSa_14DCDC!$Q$3:$Q$500,FuSa_14DCDC!$W$3:$W$500 = $W84),
                  IFERROR(
                      _xlfn._xlws.FILTER(FuSa_14DCDC_EFAN!$Q$3:$Q$500,FuSa_14DCDC_EFAN!$W$3:$W$500 = $W84),
                      IFERROR(
                          _xlfn._xlws.FILTER(FuSa_FaultInjection!$Q$3:$Q$500,FuSa_FaultInjection!$W$3:$W$500 = $W84),
                          IFERROR(
                              _xlfn._xlws.FILTER(Function_SCC!$Q$3:$Q$512,Function_SCC!$W$3:$W$512 = $W84),
                              IFERROR(
                                  _xlfn._xlws.FILTER(FuSa_FTT!$Q$3:$Q$500,FuSa_FTT!$W$3:$W$500 = $W84),
                                  "NA"
                           )
                       )
                   )
               )
           )
       )
   )
)</f>
        <v/>
      </c>
      <c r="P84" s="608">
        <f t="array" ref="P84">IFERROR(
      _xlfn._xlws.FILTER(FuSa_Charger!$R$3:$R$520, FuSa_Charger!$W$3:$W$520 = $W84),
      IFERROR(
          _xlfn._xlws.FILTER(Function_14DCDC!$R$3:$R$503,Function_14DCDC!$W$3:$W$503 = $W84),
          IFERROR(
              _xlfn._xlws.FILTER(Function_Charger!$R$3:$R$510,Function_Charger!$W$3:$W$510 = $W84),
              IFERROR(
                  _xlfn._xlws.FILTER(FuSa_14DCDC!$R$3:$R$500,FuSa_14DCDC!$W$3:$W$500 = $W84),
                  IFERROR(
                      _xlfn._xlws.FILTER(FuSa_14DCDC_EFAN!$R$3:$R$500,FuSa_14DCDC_EFAN!$W$3:$W$500 = $W84),
                      IFERROR(
                          _xlfn._xlws.FILTER(FuSa_FaultInjection!$R$3:$R$500,FuSa_FaultInjection!$W$3:$W$500 = $W84),
                          IFERROR(
                              _xlfn._xlws.FILTER(Function_SCC!$R$3:$R$512,Function_SCC!$W$3:$W$512 = $W84),
                              IFERROR(
                                  _xlfn._xlws.FILTER(FuSa_FTT!$R$3:$R$500,FuSa_FTT!$W$3:$W$500 = $W84),
                                  "NA"
                           )
                       )
                   )
               )
           )
       )
   )
)</f>
        <v/>
      </c>
      <c r="Q84" s="608">
        <f t="array" ref="Q84">IFERROR(
      _xlfn._xlws.FILTER(FuSa_Charger!$S$3:$S$520, FuSa_Charger!$W$3:$W$520 = $W84),
      IFERROR(
          _xlfn._xlws.FILTER(Function_14DCDC!$S$3:$S$503,Function_14DCDC!$W$3:$W$503 = $W84),
          IFERROR(
              _xlfn._xlws.FILTER(Function_Charger!$S$3:$S$510,Function_Charger!$W$3:$W$510 = $W84),
              IFERROR(
                  _xlfn._xlws.FILTER(FuSa_14DCDC!$S$3:$S$500,FuSa_14DCDC!$W$3:$W$500 = $W84),
                  IFERROR(
                      _xlfn._xlws.FILTER(FuSa_14DCDC_EFAN!$S$3:$S$500,FuSa_14DCDC_EFAN!$W$3:$W$500 = $W84),
                      IFERROR(
                          _xlfn._xlws.FILTER(FuSa_FaultInjection!$S$3:$S$500,FuSa_FaultInjection!$W$3:$W$500 = $W84),
                          IFERROR(
                              _xlfn._xlws.FILTER(Function_SCC!$S$3:$S$512,Function_SCC!$W$3:$W$512 = $W84),
                              IFERROR(
                                  _xlfn._xlws.FILTER(FuSa_FTT!$S$3:$S$500,FuSa_FTT!$W$3:$W$500 = $W84),
                                  "NA"
                           )
                       )
                   )
               )
           )
       )
   )
)</f>
        <v/>
      </c>
      <c r="R84" s="441">
        <f t="array" ref="R84">IFERROR(
      _xlfn._xlws.FILTER(FuSa_Charger!$T$3:$T$520, FuSa_Charger!$W$3:$W$520 = $W84),
      IFERROR(
          _xlfn._xlws.FILTER(Function_14DCDC!$T$3:$T$503,Function_14DCDC!$W$3:$W$503 =$W84 ),
          IFERROR(
              _xlfn._xlws.FILTER(Function_Charger!$T$3:$T$510,Function_Charger!$W$3:$W$510 = $W84),
              IFERROR(
                  _xlfn._xlws.FILTER(FuSa_14DCDC!$T$3:$T$500,FuSa_14DCDC!$W$3:$W$500 = $W84),
                  IFERROR(
                      _xlfn._xlws.FILTER(FuSa_14DCDC_EFAN!$T$3:$T$500,FuSa_14DCDC_EFAN!$W$3:$W$500 = $W84),
                      IFERROR(
                          _xlfn._xlws.FILTER(FuSa_FaultInjection!$T$3:$T$500,FuSa_FaultInjection!$W$3:$W$500 = $W84),
                          IFERROR(
                              _xlfn._xlws.FILTER(Function_SCC!$T$3:$T$512,Function_SCC!$W$3:$W$512 = $W84),
                              IFERROR(
                                  _xlfn._xlws.FILTER(FuSa_FTT!$T$3:$T$500,FuSa_FTT!$W$3:$W$500 = $W84),
                                  IFERROR(
                                       _xlfn._xlws.FILTER(FuSa_NACS!$R$3:$R$548,FuSa_NACS!$W$3:$W$548 = $W84),
                                       "NA"
                               )
                           )
                       )
                   )
               )
           )
       )
   )
)</f>
        <v/>
      </c>
      <c r="S84" s="441">
        <f t="array" ref="S84">IFERROR(
      _xlfn._xlws.FILTER(FuSa_Charger!$U$3:$U$520, FuSa_Charger!$W$3:$W$520 = $W84),
      IFERROR(
          _xlfn._xlws.FILTER(Function_14DCDC!$U$3:$U$503,Function_14DCDC!$W$3:$W$503 =$W84 ),
          IFERROR(
              _xlfn._xlws.FILTER(Function_Charger!$U$3:$U$510,Function_Charger!$W$3:$W$510 = $W84),
              IFERROR(
                  _xlfn._xlws.FILTER(FuSa_14DCDC!$U$3:$U$500,FuSa_14DCDC!$W$3:$W$500 = $W84),
                  IFERROR(
                      _xlfn._xlws.FILTER(FuSa_14DCDC_EFAN!$U$3:$U$500,FuSa_14DCDC_EFAN!$W$3:$W$500 = $W84),
                      IFERROR(
                          _xlfn._xlws.FILTER(FuSa_FaultInjection!$U$3:$U$500,FuSa_FaultInjection!$W$3:$W$500 = $W84),
                          IFERROR(
                              _xlfn._xlws.FILTER(Function_SCC!$U$3:$U$512,Function_SCC!$W$3:$W$512 = $W84),
                              IFERROR(
                                  _xlfn._xlws.FILTER(FuSa_FTT!$U$3:$U$500,FuSa_FTT!$W$3:$W$500 = $W84),
                                  IFERROR(
                                       _xlfn._xlws.FILTER(FuSa_NACS!$S$3:$S$548,FuSa_NACS!$W$3:$W$548 = $W84),
                                       "NA"
                               )
                           )
                       )
                   )
               )
           )
       )
   )
)</f>
        <v/>
      </c>
      <c r="T84" s="441">
        <f t="array" ref="T84">IFERROR(
      _xlfn._xlws.FILTER(FuSa_Charger!$V$3:$V$520, FuSa_Charger!$W$3:$W$520 = $W84),
      IFERROR(
          _xlfn._xlws.FILTER(Function_14DCDC!$V$3:$V$503,Function_14DCDC!$W$3:$W$503 =$W84 ),
          IFERROR(
              _xlfn._xlws.FILTER(Function_Charger!$V$3:$V$510,Function_Charger!$W$3:$W$510 = $W84),
              IFERROR(
                  _xlfn._xlws.FILTER(FuSa_14DCDC!$V$3:$V$500,FuSa_14DCDC!$W$3:$W$500 = $W84),
                  IFERROR(
                      _xlfn._xlws.FILTER(FuSa_14DCDC_EFAN!$V$3:$V$500,FuSa_14DCDC_EFAN!$W$3:$W$500 = $W84),
                      IFERROR(
                          _xlfn._xlws.FILTER(FuSa_FaultInjection!$V$3:$V$500,FuSa_FaultInjection!$W$3:$W$500 = $W84),
                          IFERROR(
                              _xlfn._xlws.FILTER(Function_SCC!$V$3:$V$512,Function_SCC!$W$3:$W$512 = $W84),
                              IFERROR(
                                  _xlfn._xlws.FILTER(FuSa_FTT!$V$3:$V$500,FuSa_FTT!$W$3:$W$500 = $W84),
                                  IFERROR(
                                       _xlfn._xlws.FILTER(FuSa_NACS!$T$3:$T$548,FuSa_NACS!$W$3:$W$548 = $W84),
                                       "NA"
                               )
                           )
                       )
                   )
               )
           )
       )
   )
)</f>
        <v/>
      </c>
      <c r="U84" s="223" t="inlineStr">
        <is>
          <t>Fault Injection</t>
        </is>
      </c>
      <c r="V84" s="507" t="n"/>
      <c r="W84" s="231" t="inlineStr">
        <is>
          <t>[SYI_AC3_999_004]Requirements from other than KLH.html</t>
        </is>
      </c>
      <c r="X84" s="840" t="n">
        <v>2</v>
      </c>
      <c r="Y84" s="240" t="n">
        <v>0</v>
      </c>
      <c r="Z84" s="240" t="n">
        <v>0</v>
      </c>
      <c r="AA84" s="240" t="n">
        <v>2</v>
      </c>
      <c r="AB84" s="56" t="n"/>
      <c r="AC84" s="359">
        <f t="array" ref="AC84">IF(
    IFERROR(
        _xlfn._xlws.FILTER(FuSa_Charger!$AC$3:$AC$519, FuSa_Charger!$W$3:$W$519 = $W84),
        IFERROR(
            _xlfn._xlws.FILTER(Function_14DCDC!$AC$3:$AC$503, Function_14DCDC!$W$3:$W$503 = $W84),
            IFERROR(
                _xlfn._xlws.FILTER(Function_Charger!$AC$3:$AC$508, Function_Charger!$W$3:$W$508 = $W84),
                IFERROR(
                    _xlfn._xlws.FILTER(FuSa_14DCDC!$AC$3:$AC$500, FuSa_14DCDC!$W$3:$W$500 = $W84),
                    IFERROR(
                        _xlfn._xlws.FILTER(FuSa_14DCDC_EFAN!$AC$3:$AC$500, FuSa_14DCDC_EFAN!$W$3:$W$500 =$W84 ),
                        IFERROR(
                            _xlfn._xlws.FILTER(FuSa_FaultInjection!$AC$3:$AC$500, FuSa_FaultInjection!$W$3:$W$500 = $W84),
                            IFERROR(
                                _xlfn._xlws.FILTER(Function_SCC!$AC$3:$AC$525, Function_SCC!$W$3:$W$525 = $W84),
                                _xlfn._xlws.FILTER(FuSa_FTT!$AC$3:$AC$500, FuSa_FTT!$W$3:$W$500 = $W84)
                            )
                        )
                    )
                )
            )
        )
    ) = 0,
    "",
    IFERROR(
        _xlfn._xlws.FILTER(FuSa_Charger!$AC$3:$AC$519, FuSa_Charger!$W$3:$W$519 = $W84),
        IFERROR(
            _xlfn._xlws.FILTER(Function_14DCDC!$AC$3:$AC$503, Function_14DCDC!$W$3:$W$503 = $W84),
            IFERROR(
                _xlfn._xlws.FILTER(Function_Charger!$AC$3:$AC$508, Function_Charger!$W$3:$W$508 = $W84),
                IFERROR(
                    _xlfn._xlws.FILTER(FuSa_14DCDC!$AC$3:$AC$500, FuSa_14DCDC!$W$3:$W$500 = $W84),
                    IFERROR(
                        _xlfn._xlws.FILTER(FuSa_14DCDC_EFAN!$AC$3:$AC$500, FuSa_14DCDC_EFAN!$W$3:$W$500 = $W84),
                        IFERROR(
                            _xlfn._xlws.FILTER(FuSa_FaultInjection!$AC$3:$AC$500, FuSa_FaultInjection!$W$3:$W$500 = $W84),
                            IFERROR(
                                _xlfn._xlws.FILTER(Function_SCC!$AC$3:$AC$525, Function_SCC!$W$3:$W$525 = $W84),
                                _xlfn._xlws.FILTER(FuSa_FTT!$AC$3:$AC$500, FuSa_FTT!$W$3:$W$500 = $W84)
                            )
                        )
                    )
                )
            )
        )
    )
)</f>
        <v/>
      </c>
      <c r="AD84" s="438">
        <f t="array" ref="AD84">IF(
    IFERROR(
        _xlfn._xlws.FILTER(FuSa_Charger!$AD$3:$AD$519, FuSa_Charger!$W$3:$W$519 = $W84),
        IFERROR(
            _xlfn._xlws.FILTER(Function_14DCDC!$AD$3:$AD$503, Function_14DCDC!$W$3:$W$503 = $W84),
            IFERROR(
                _xlfn._xlws.FILTER(Function_Charger!$AD$3:$AD$508, Function_Charger!$W$3:$W$508 = $W84),
                IFERROR(
                    _xlfn._xlws.FILTER(FuSa_14DCDC!$AD$3:$AD$500, FuSa_14DCDC!$W$3:$W$500 = $W84),
                    IFERROR(
                        _xlfn._xlws.FILTER(FuSa_14DCDC_EFAN!$AD$3:$AD$500, FuSa_14DCDC_EFAN!$W$3:$W$500 =$W84 ),
                        IFERROR(
                            _xlfn._xlws.FILTER(FuSa_FaultInjection!$AD$3:$AD$500, FuSa_FaultInjection!$W$3:$W$500 = $W84),
                            IFERROR(
                                _xlfn._xlws.FILTER(Function_SCC!$AD$3:$AD$525, Function_SCC!$W$3:$W$525 = $W84),
                                _xlfn._xlws.FILTER(FuSa_FTT!$AD$3:$AD$500, FuSa_FTT!$W$3:$W$500 = $W84)
                            )
                        )
                    )
                )
            )
        )
    ) = 0,
    "",
    IFERROR(
        _xlfn._xlws.FILTER(FuSa_Charger!$AD$3:$AD$519, FuSa_Charger!$W$3:$W$519 = $W84),
        IFERROR(
            _xlfn._xlws.FILTER(Function_14DCDC!$AD$3:$AD$503, Function_14DCDC!$W$3:$W$503 = $W84),
            IFERROR(
                _xlfn._xlws.FILTER(Function_Charger!$AD$3:$AD$508, Function_Charger!$W$3:$W$508 = $W84),
                IFERROR(
                    _xlfn._xlws.FILTER(FuSa_14DCDC!$AD$3:$AD$500, FuSa_14DCDC!$W$3:$W$500 = $W84),
                    IFERROR(
                        _xlfn._xlws.FILTER(FuSa_14DCDC_EFAN!$AD$3:$AD$500, FuSa_14DCDC_EFAN!$W$3:$W$500 = $W84),
                        IFERROR(
                            _xlfn._xlws.FILTER(FuSa_FaultInjection!$AD$3:$AD$500, FuSa_FaultInjection!$W$3:$W$500 = $W84),
                            IFERROR(
                                _xlfn._xlws.FILTER(Function_SCC!$AD$3:$AD$525, Function_SCC!$W$3:$W$525 = $W84),
                                _xlfn._xlws.FILTER(FuSa_FTT!$AD$3:$AD$500, FuSa_FTT!$W$3:$W$500 = $W84)
                            )
                        )
                    )
                )
            )
        )
    )
)</f>
        <v/>
      </c>
      <c r="AE84" s="756" t="n"/>
      <c r="AG84" s="223" t="inlineStr"/>
      <c r="AH84" s="628" t="inlineStr"/>
      <c r="AI84" s="43" t="inlineStr"/>
      <c r="AJ84" s="43" t="inlineStr"/>
      <c r="AK84" s="43" t="inlineStr"/>
      <c r="AL84" s="266" t="n"/>
      <c r="AM84" s="231" t="n"/>
      <c r="AN84" s="765" t="n"/>
      <c r="AO84" s="223">
        <f>EXACT(W84,AG84)</f>
        <v/>
      </c>
      <c r="AP84" s="43">
        <f>EXACT(X84,AH84)</f>
        <v/>
      </c>
      <c r="AQ84" s="43">
        <f>EXACT(Y84,AI84)</f>
        <v/>
      </c>
      <c r="AR84" s="43">
        <f>EXACT(Z84,AJ84)</f>
        <v/>
      </c>
      <c r="AS84" s="266">
        <f>EXACT(AA84,AK84)</f>
        <v/>
      </c>
      <c r="AT84" t="inlineStr"/>
      <c r="AU84" t="inlineStr"/>
    </row>
    <row r="85" ht="15" customHeight="1">
      <c r="A85" s="439" t="inlineStr">
        <is>
          <t>Yes</t>
        </is>
      </c>
      <c r="B85" s="440" t="inlineStr">
        <is>
          <t>Yes</t>
        </is>
      </c>
      <c r="C85" s="445" t="inlineStr">
        <is>
          <t>Yes</t>
        </is>
      </c>
      <c r="D85" s="608">
        <f t="array" ref="D85">IFERROR(
      _xlfn._xlws.FILTER(FuSa_Charger!$D$3:$D$520, FuSa_Charger!$W$3:$W$520 = $W85),
      IFERROR(
          _xlfn._xlws.FILTER(Function_14DCDC!$D$3:$D$503,Function_14DCDC!$W$3:$W$503 = $W85),
          IFERROR(
              _xlfn._xlws.FILTER(Function_Charger!$D$3:$D$510,Function_Charger!$W$3:$W$510 = $W85),
              IFERROR(
                  _xlfn._xlws.FILTER(FuSa_14DCDC!$D$3:$D$500,FuSa_14DCDC!$W$3:$W$500 = $W85),
                  IFERROR(
                      _xlfn._xlws.FILTER(FuSa_14DCDC_EFAN!$D$3:$D$500,FuSa_14DCDC_EFAN!$W$3:$W$500 = $W85),
                      IFERROR(
                          _xlfn._xlws.FILTER(FuSa_FaultInjection!$D$3:$D$500,FuSa_FaultInjection!$W$3:$W$500 = $W85),
                          IFERROR(
                              _xlfn._xlws.FILTER(Function_SCC!$D$3:$D$512,Function_SCC!$W$3:$W$512 = $W85),
                              IFERROR(
                                  _xlfn._xlws.FILTER(FuSa_FTT!$D$3:$D$500,FuSa_FTT!$W$3:$W$500 = $W85),
                                  "NA"
                           )
                       )
                   )
               )
           )
       )
   )
)</f>
        <v/>
      </c>
      <c r="E85" s="608">
        <f t="array" ref="E85">IFERROR(
      _xlfn._xlws.FILTER(FuSa_Charger!$E$3:$E$520, FuSa_Charger!$W$3:$W$520 = $W85),
      IFERROR(
          _xlfn._xlws.FILTER(Function_14DCDC!$E$3:$E$503,Function_14DCDC!$W$3:$W$503 = $W85),
          IFERROR(
              _xlfn._xlws.FILTER(Function_Charger!$E$3:$E$510,Function_Charger!$W$3:$W$510 = $W85),
              IFERROR(
                  _xlfn._xlws.FILTER(FuSa_14DCDC!$E$3:$E$500,FuSa_14DCDC!$W$3:$W$500 = $W85),
                  IFERROR(
                      _xlfn._xlws.FILTER(FuSa_14DCDC_EFAN!$E$3:$E$500,FuSa_14DCDC_EFAN!$W$3:$W$500 = $W85),
                      IFERROR(
                          _xlfn._xlws.FILTER(FuSa_FaultInjection!$E$3:$E$500,FuSa_FaultInjection!$W$3:$W$500 = $W85),
                          IFERROR(
                              _xlfn._xlws.FILTER(Function_SCC!$E$3:$E$512,Function_SCC!$W$3:$W$512 = $W85),
                              IFERROR(
                                  _xlfn._xlws.FILTER(FuSa_FTT!$E$3:$E$500,FuSa_FTT!$W$3:$W$500 = $W85),
                                  "NA"
                           )
                       )
                   )
               )
           )
       )
   )
)</f>
        <v/>
      </c>
      <c r="F85" s="608">
        <f t="array" ref="F85">IFERROR(
      _xlfn._xlws.FILTER(FuSa_Charger!$F$3:$F$520, FuSa_Charger!$W$3:$W$520 = $W85),
      IFERROR(
          _xlfn._xlws.FILTER(Function_14DCDC!$F$3:$F$503,Function_14DCDC!$W$3:$W$503 = $W85),
          IFERROR(
              _xlfn._xlws.FILTER(Function_Charger!$F$3:$F$510,Function_Charger!$W$3:$W$510 = $W85),
              IFERROR(
                  _xlfn._xlws.FILTER(FuSa_14DCDC!$F$3:$F$500,FuSa_14DCDC!$W$3:$W$500 = $W85),
                  IFERROR(
                      _xlfn._xlws.FILTER(FuSa_14DCDC_EFAN!$F$3:$F$500,FuSa_14DCDC_EFAN!$W$3:$W$500 = $W85),
                      IFERROR(
                          _xlfn._xlws.FILTER(FuSa_FaultInjection!$F$3:$F$500,FuSa_FaultInjection!$W$3:$W$500 = $W85),
                          IFERROR(
                              _xlfn._xlws.FILTER(Function_SCC!$F$3:$F$512,Function_SCC!$W$3:$W$512 = $W85),
                              IFERROR(
                                  _xlfn._xlws.FILTER(FuSa_FTT!$F$3:$F$500,FuSa_FTT!$W$3:$W$500 = $W85),
                                  "NA"
                           )
                       )
                   )
               )
           )
       )
   )
)</f>
        <v/>
      </c>
      <c r="G85" s="608">
        <f t="array" ref="G85">IFERROR(
      _xlfn._xlws.FILTER(FuSa_Charger!$G$3:$G$520, FuSa_Charger!$W$3:$W$520 = $W85),
      IFERROR(
          _xlfn._xlws.FILTER(Function_14DCDC!$G$3:$G$503,Function_14DCDC!$W$3:$W$503 = $W85),
          IFERROR(
              _xlfn._xlws.FILTER(Function_Charger!$G$3:$G$510,Function_Charger!$W$3:$W$510 = $W85),
              IFERROR(
                  _xlfn._xlws.FILTER(FuSa_14DCDC!$G$3:$G$500,FuSa_14DCDC!$W$3:$W$500 = $W85),
                  IFERROR(
                      _xlfn._xlws.FILTER(FuSa_14DCDC_EFAN!$G$3:$G$500,FuSa_14DCDC_EFAN!$W$3:$W$500 = $W85),
                      IFERROR(
                          _xlfn._xlws.FILTER(FuSa_FaultInjection!$G$3:$G$500,FuSa_FaultInjection!$W$3:$W$500 = $W85),
                          IFERROR(
                              _xlfn._xlws.FILTER(Function_SCC!$G$3:$G$512,Function_SCC!$W$3:$W$512 = $W85),
                              IFERROR(
                                  _xlfn._xlws.FILTER(FuSa_FTT!$G$3:$G$500,FuSa_FTT!$W$3:$W$500 = $W85),
                                  "NA"
                           )
                       )
                   )
               )
           )
       )
   )
)</f>
        <v/>
      </c>
      <c r="H85" s="608">
        <f t="array" ref="H85">IFERROR(
      _xlfn._xlws.FILTER(FuSa_Charger!$H$3:$H$520, FuSa_Charger!$W$3:$W$520 = $W85),
      IFERROR(
          _xlfn._xlws.FILTER(Function_14DCDC!$H$3:$H$503,Function_14DCDC!$W$3:$W$503 = $W85),
          IFERROR(
              _xlfn._xlws.FILTER(Function_Charger!$H$3:$H$510,Function_Charger!$W$3:$W$510 = $W85),
              IFERROR(
                  _xlfn._xlws.FILTER(FuSa_14DCDC!$H$3:$H$500,FuSa_14DCDC!$W$3:$W$500 = $W85),
                  IFERROR(
                      _xlfn._xlws.FILTER(FuSa_14DCDC_EFAN!$H$3:$H$500,FuSa_14DCDC_EFAN!$W$3:$W$500 = $W85),
                      IFERROR(
                          _xlfn._xlws.FILTER(FuSa_FaultInjection!$H$3:$H$500,FuSa_FaultInjection!$W$3:$W$500 = $W85),
                          IFERROR(
                              _xlfn._xlws.FILTER(Function_SCC!$H$3:$H$512,Function_SCC!$W$3:$W$512 = $W85),
                              IFERROR(
                                  _xlfn._xlws.FILTER(FuSa_FTT!$H$3:$H$500,FuSa_FTT!$W$3:$W$500 = $W85),
                                  "NA"
                           )
                       )
                   )
               )
           )
       )
   )
)</f>
        <v/>
      </c>
      <c r="I85" s="608">
        <f t="array" ref="I85">IFERROR(
      _xlfn._xlws.FILTER(FuSa_Charger!$I$3:$I$520, FuSa_Charger!$W$3:$W$520 = $W85),
      IFERROR(
          _xlfn._xlws.FILTER(Function_14DCDC!$I$3:$I$503,Function_14DCDC!$W$3:$W$503 = $W85),
          IFERROR(
              _xlfn._xlws.FILTER(Function_Charger!$I$3:$I$510,Function_Charger!$W$3:$W$510 = $W85),
              IFERROR(
                  _xlfn._xlws.FILTER(FuSa_14DCDC!$I$3:$I$500,FuSa_14DCDC!$W$3:$W$500 = $W85),
                  IFERROR(
                      _xlfn._xlws.FILTER(FuSa_14DCDC_EFAN!$I$3:$I$500,FuSa_14DCDC_EFAN!$W$3:$W$500 = $W85),
                      IFERROR(
                          _xlfn._xlws.FILTER(FuSa_FaultInjection!$I$3:$I$500,FuSa_FaultInjection!$W$3:$W$500 = $W85),
                          IFERROR(
                              _xlfn._xlws.FILTER(Function_SCC!$I$3:$I$512,Function_SCC!$W$3:$W$512 = $W85),
                              IFERROR(
                                  _xlfn._xlws.FILTER(FuSa_FTT!$I$3:$I$500,FuSa_FTT!$W$3:$W$500 = $W85),
                                  "NA"
                           )
                       )
                   )
               )
           )
       )
   )
)</f>
        <v/>
      </c>
      <c r="J85" s="441" t="n"/>
      <c r="K85" s="441" t="n"/>
      <c r="L85" s="441" t="n"/>
      <c r="M85" s="441" t="n"/>
      <c r="N85" s="608">
        <f t="array" ref="N85">IFERROR(
      _xlfn._xlws.FILTER(FuSa_Charger!$O$3:$O$520, FuSa_Charger!$W$3:$W$520 = $W85),
      IFERROR(
          _xlfn._xlws.FILTER(Function_14DCDC!$O$3:$O$503,Function_14DCDC!$W$3:$W$503 = $W85),
          IFERROR(
              _xlfn._xlws.FILTER(Function_Charger!$O$3:$O$510,Function_Charger!$W$3:$W$510 = $W85),
              IFERROR(
                  _xlfn._xlws.FILTER(FuSa_14DCDC!$O$3:$O$500,FuSa_14DCDC!$W$3:$W$500 = $W85),
                  IFERROR(
                      _xlfn._xlws.FILTER(FuSa_14DCDC_EFAN!$O$3:$O$500,FuSa_14DCDC_EFAN!$W$3:$W$500 = $W85),
                      IFERROR(
                          _xlfn._xlws.FILTER(FuSa_FaultInjection!$O$3:$O$500,FuSa_FaultInjection!$W$3:$W$500 = $W85),
                          IFERROR(
                              _xlfn._xlws.FILTER(Function_SCC!$O$3:$O$512,Function_SCC!$W$3:$W$512 = $W85),
                              IFERROR(
                                  _xlfn._xlws.FILTER(FuSa_FTT!$O$3:$O$500,FuSa_FTT!$W$3:$W$500 = $W85),
                                  "NA"
                           )
                       )
                   )
               )
           )
       )
   )
)</f>
        <v/>
      </c>
      <c r="O85" s="608">
        <f t="array" ref="O85">IFERROR(
      _xlfn._xlws.FILTER(FuSa_Charger!$Q$3:$Q$520, FuSa_Charger!$W$3:$W$520 = $W85),
      IFERROR(
          _xlfn._xlws.FILTER(Function_14DCDC!$Q$3:$Q$503,Function_14DCDC!$W$3:$W$503 = $W85),
          IFERROR(
              _xlfn._xlws.FILTER(Function_Charger!$Q$3:$Q$510,Function_Charger!$W$3:$W$510 = $W85),
              IFERROR(
                  _xlfn._xlws.FILTER(FuSa_14DCDC!$Q$3:$Q$500,FuSa_14DCDC!$W$3:$W$500 = $W85),
                  IFERROR(
                      _xlfn._xlws.FILTER(FuSa_14DCDC_EFAN!$Q$3:$Q$500,FuSa_14DCDC_EFAN!$W$3:$W$500 = $W85),
                      IFERROR(
                          _xlfn._xlws.FILTER(FuSa_FaultInjection!$Q$3:$Q$500,FuSa_FaultInjection!$W$3:$W$500 = $W85),
                          IFERROR(
                              _xlfn._xlws.FILTER(Function_SCC!$Q$3:$Q$512,Function_SCC!$W$3:$W$512 = $W85),
                              IFERROR(
                                  _xlfn._xlws.FILTER(FuSa_FTT!$Q$3:$Q$500,FuSa_FTT!$W$3:$W$500 = $W85),
                                  "NA"
                           )
                       )
                   )
               )
           )
       )
   )
)</f>
        <v/>
      </c>
      <c r="P85" s="608">
        <f t="array" ref="P85">IFERROR(
      _xlfn._xlws.FILTER(FuSa_Charger!$R$3:$R$520, FuSa_Charger!$W$3:$W$520 = $W85),
      IFERROR(
          _xlfn._xlws.FILTER(Function_14DCDC!$R$3:$R$503,Function_14DCDC!$W$3:$W$503 = $W85),
          IFERROR(
              _xlfn._xlws.FILTER(Function_Charger!$R$3:$R$510,Function_Charger!$W$3:$W$510 = $W85),
              IFERROR(
                  _xlfn._xlws.FILTER(FuSa_14DCDC!$R$3:$R$500,FuSa_14DCDC!$W$3:$W$500 = $W85),
                  IFERROR(
                      _xlfn._xlws.FILTER(FuSa_14DCDC_EFAN!$R$3:$R$500,FuSa_14DCDC_EFAN!$W$3:$W$500 = $W85),
                      IFERROR(
                          _xlfn._xlws.FILTER(FuSa_FaultInjection!$R$3:$R$500,FuSa_FaultInjection!$W$3:$W$500 = $W85),
                          IFERROR(
                              _xlfn._xlws.FILTER(Function_SCC!$R$3:$R$512,Function_SCC!$W$3:$W$512 = $W85),
                              IFERROR(
                                  _xlfn._xlws.FILTER(FuSa_FTT!$R$3:$R$500,FuSa_FTT!$W$3:$W$500 = $W85),
                                  "NA"
                           )
                       )
                   )
               )
           )
       )
   )
)</f>
        <v/>
      </c>
      <c r="Q85" s="608">
        <f t="array" ref="Q85">IFERROR(
      _xlfn._xlws.FILTER(FuSa_Charger!$S$3:$S$520, FuSa_Charger!$W$3:$W$520 = $W85),
      IFERROR(
          _xlfn._xlws.FILTER(Function_14DCDC!$S$3:$S$503,Function_14DCDC!$W$3:$W$503 = $W85),
          IFERROR(
              _xlfn._xlws.FILTER(Function_Charger!$S$3:$S$510,Function_Charger!$W$3:$W$510 = $W85),
              IFERROR(
                  _xlfn._xlws.FILTER(FuSa_14DCDC!$S$3:$S$500,FuSa_14DCDC!$W$3:$W$500 = $W85),
                  IFERROR(
                      _xlfn._xlws.FILTER(FuSa_14DCDC_EFAN!$S$3:$S$500,FuSa_14DCDC_EFAN!$W$3:$W$500 = $W85),
                      IFERROR(
                          _xlfn._xlws.FILTER(FuSa_FaultInjection!$S$3:$S$500,FuSa_FaultInjection!$W$3:$W$500 = $W85),
                          IFERROR(
                              _xlfn._xlws.FILTER(Function_SCC!$S$3:$S$512,Function_SCC!$W$3:$W$512 = $W85),
                              IFERROR(
                                  _xlfn._xlws.FILTER(FuSa_FTT!$S$3:$S$500,FuSa_FTT!$W$3:$W$500 = $W85),
                                  "NA"
                           )
                       )
                   )
               )
           )
       )
   )
)</f>
        <v/>
      </c>
      <c r="R85" s="441">
        <f t="array" ref="R85">IFERROR(
      _xlfn._xlws.FILTER(FuSa_Charger!$T$3:$T$520, FuSa_Charger!$W$3:$W$520 = $W85),
      IFERROR(
          _xlfn._xlws.FILTER(Function_14DCDC!$T$3:$T$503,Function_14DCDC!$W$3:$W$503 =$W85 ),
          IFERROR(
              _xlfn._xlws.FILTER(Function_Charger!$T$3:$T$510,Function_Charger!$W$3:$W$510 = $W85),
              IFERROR(
                  _xlfn._xlws.FILTER(FuSa_14DCDC!$T$3:$T$500,FuSa_14DCDC!$W$3:$W$500 = $W85),
                  IFERROR(
                      _xlfn._xlws.FILTER(FuSa_14DCDC_EFAN!$T$3:$T$500,FuSa_14DCDC_EFAN!$W$3:$W$500 = $W85),
                      IFERROR(
                          _xlfn._xlws.FILTER(FuSa_FaultInjection!$T$3:$T$500,FuSa_FaultInjection!$W$3:$W$500 = $W85),
                          IFERROR(
                              _xlfn._xlws.FILTER(Function_SCC!$T$3:$T$512,Function_SCC!$W$3:$W$512 = $W85),
                              IFERROR(
                                  _xlfn._xlws.FILTER(FuSa_FTT!$T$3:$T$500,FuSa_FTT!$W$3:$W$500 = $W85),
                                  IFERROR(
                                       _xlfn._xlws.FILTER(FuSa_NACS!$R$3:$R$548,FuSa_NACS!$W$3:$W$548 = $W85),
                                       "NA"
                               )
                           )
                       )
                   )
               )
           )
       )
   )
)</f>
        <v/>
      </c>
      <c r="S85" s="441">
        <f t="array" ref="S85">IFERROR(
      _xlfn._xlws.FILTER(FuSa_Charger!$U$3:$U$520, FuSa_Charger!$W$3:$W$520 = $W85),
      IFERROR(
          _xlfn._xlws.FILTER(Function_14DCDC!$U$3:$U$503,Function_14DCDC!$W$3:$W$503 =$W85 ),
          IFERROR(
              _xlfn._xlws.FILTER(Function_Charger!$U$3:$U$510,Function_Charger!$W$3:$W$510 = $W85),
              IFERROR(
                  _xlfn._xlws.FILTER(FuSa_14DCDC!$U$3:$U$500,FuSa_14DCDC!$W$3:$W$500 = $W85),
                  IFERROR(
                      _xlfn._xlws.FILTER(FuSa_14DCDC_EFAN!$U$3:$U$500,FuSa_14DCDC_EFAN!$W$3:$W$500 = $W85),
                      IFERROR(
                          _xlfn._xlws.FILTER(FuSa_FaultInjection!$U$3:$U$500,FuSa_FaultInjection!$W$3:$W$500 = $W85),
                          IFERROR(
                              _xlfn._xlws.FILTER(Function_SCC!$U$3:$U$512,Function_SCC!$W$3:$W$512 = $W85),
                              IFERROR(
                                  _xlfn._xlws.FILTER(FuSa_FTT!$U$3:$U$500,FuSa_FTT!$W$3:$W$500 = $W85),
                                  IFERROR(
                                       _xlfn._xlws.FILTER(FuSa_NACS!$S$3:$S$548,FuSa_NACS!$W$3:$W$548 = $W85),
                                       "NA"
                               )
                           )
                       )
                   )
               )
           )
       )
   )
)</f>
        <v/>
      </c>
      <c r="T85" s="441">
        <f t="array" ref="T85">IFERROR(
      _xlfn._xlws.FILTER(FuSa_Charger!$V$3:$V$520, FuSa_Charger!$W$3:$W$520 = $W85),
      IFERROR(
          _xlfn._xlws.FILTER(Function_14DCDC!$V$3:$V$503,Function_14DCDC!$W$3:$W$503 =$W85 ),
          IFERROR(
              _xlfn._xlws.FILTER(Function_Charger!$V$3:$V$510,Function_Charger!$W$3:$W$510 = $W85),
              IFERROR(
                  _xlfn._xlws.FILTER(FuSa_14DCDC!$V$3:$V$500,FuSa_14DCDC!$W$3:$W$500 = $W85),
                  IFERROR(
                      _xlfn._xlws.FILTER(FuSa_14DCDC_EFAN!$V$3:$V$500,FuSa_14DCDC_EFAN!$W$3:$W$500 = $W85),
                      IFERROR(
                          _xlfn._xlws.FILTER(FuSa_FaultInjection!$V$3:$V$500,FuSa_FaultInjection!$W$3:$W$500 = $W85),
                          IFERROR(
                              _xlfn._xlws.FILTER(Function_SCC!$V$3:$V$512,Function_SCC!$W$3:$W$512 = $W85),
                              IFERROR(
                                  _xlfn._xlws.FILTER(FuSa_FTT!$V$3:$V$500,FuSa_FTT!$W$3:$W$500 = $W85),
                                  IFERROR(
                                       _xlfn._xlws.FILTER(FuSa_NACS!$T$3:$T$548,FuSa_NACS!$W$3:$W$548 = $W85),
                                       "NA"
                               )
                           )
                       )
                   )
               )
           )
       )
   )
)</f>
        <v/>
      </c>
      <c r="U85" s="223" t="inlineStr">
        <is>
          <t>Fault Injection</t>
        </is>
      </c>
      <c r="V85" s="507" t="n"/>
      <c r="W85" s="231" t="inlineStr">
        <is>
          <t>[SYI_AC3_999_005]Requirements from other than KLH.html</t>
        </is>
      </c>
      <c r="X85" s="840" t="n">
        <v>2</v>
      </c>
      <c r="Y85" s="240" t="n">
        <v>0</v>
      </c>
      <c r="Z85" s="240" t="n">
        <v>0</v>
      </c>
      <c r="AA85" s="240" t="n">
        <v>2</v>
      </c>
      <c r="AB85" s="56" t="n"/>
      <c r="AC85" s="359">
        <f t="array" ref="AC85">IF(
    IFERROR(
        _xlfn._xlws.FILTER(FuSa_Charger!$AC$3:$AC$519, FuSa_Charger!$W$3:$W$519 = $W85),
        IFERROR(
            _xlfn._xlws.FILTER(Function_14DCDC!$AC$3:$AC$503, Function_14DCDC!$W$3:$W$503 = $W85),
            IFERROR(
                _xlfn._xlws.FILTER(Function_Charger!$AC$3:$AC$508, Function_Charger!$W$3:$W$508 = $W85),
                IFERROR(
                    _xlfn._xlws.FILTER(FuSa_14DCDC!$AC$3:$AC$500, FuSa_14DCDC!$W$3:$W$500 = $W85),
                    IFERROR(
                        _xlfn._xlws.FILTER(FuSa_14DCDC_EFAN!$AC$3:$AC$500, FuSa_14DCDC_EFAN!$W$3:$W$500 =$W85 ),
                        IFERROR(
                            _xlfn._xlws.FILTER(FuSa_FaultInjection!$AC$3:$AC$500, FuSa_FaultInjection!$W$3:$W$500 = $W85),
                            IFERROR(
                                _xlfn._xlws.FILTER(Function_SCC!$AC$3:$AC$525, Function_SCC!$W$3:$W$525 = $W85),
                                _xlfn._xlws.FILTER(FuSa_FTT!$AC$3:$AC$500, FuSa_FTT!$W$3:$W$500 = $W85)
                            )
                        )
                    )
                )
            )
        )
    ) = 0,
    "",
    IFERROR(
        _xlfn._xlws.FILTER(FuSa_Charger!$AC$3:$AC$519, FuSa_Charger!$W$3:$W$519 = $W85),
        IFERROR(
            _xlfn._xlws.FILTER(Function_14DCDC!$AC$3:$AC$503, Function_14DCDC!$W$3:$W$503 = $W85),
            IFERROR(
                _xlfn._xlws.FILTER(Function_Charger!$AC$3:$AC$508, Function_Charger!$W$3:$W$508 = $W85),
                IFERROR(
                    _xlfn._xlws.FILTER(FuSa_14DCDC!$AC$3:$AC$500, FuSa_14DCDC!$W$3:$W$500 = $W85),
                    IFERROR(
                        _xlfn._xlws.FILTER(FuSa_14DCDC_EFAN!$AC$3:$AC$500, FuSa_14DCDC_EFAN!$W$3:$W$500 = $W85),
                        IFERROR(
                            _xlfn._xlws.FILTER(FuSa_FaultInjection!$AC$3:$AC$500, FuSa_FaultInjection!$W$3:$W$500 = $W85),
                            IFERROR(
                                _xlfn._xlws.FILTER(Function_SCC!$AC$3:$AC$525, Function_SCC!$W$3:$W$525 = $W85),
                                _xlfn._xlws.FILTER(FuSa_FTT!$AC$3:$AC$500, FuSa_FTT!$W$3:$W$500 = $W85)
                            )
                        )
                    )
                )
            )
        )
    )
)</f>
        <v/>
      </c>
      <c r="AD85" s="438">
        <f t="array" ref="AD85">IF(
    IFERROR(
        _xlfn._xlws.FILTER(FuSa_Charger!$AD$3:$AD$519, FuSa_Charger!$W$3:$W$519 = $W85),
        IFERROR(
            _xlfn._xlws.FILTER(Function_14DCDC!$AD$3:$AD$503, Function_14DCDC!$W$3:$W$503 = $W85),
            IFERROR(
                _xlfn._xlws.FILTER(Function_Charger!$AD$3:$AD$508, Function_Charger!$W$3:$W$508 = $W85),
                IFERROR(
                    _xlfn._xlws.FILTER(FuSa_14DCDC!$AD$3:$AD$500, FuSa_14DCDC!$W$3:$W$500 = $W85),
                    IFERROR(
                        _xlfn._xlws.FILTER(FuSa_14DCDC_EFAN!$AD$3:$AD$500, FuSa_14DCDC_EFAN!$W$3:$W$500 =$W85 ),
                        IFERROR(
                            _xlfn._xlws.FILTER(FuSa_FaultInjection!$AD$3:$AD$500, FuSa_FaultInjection!$W$3:$W$500 = $W85),
                            IFERROR(
                                _xlfn._xlws.FILTER(Function_SCC!$AD$3:$AD$525, Function_SCC!$W$3:$W$525 = $W85),
                                _xlfn._xlws.FILTER(FuSa_FTT!$AD$3:$AD$500, FuSa_FTT!$W$3:$W$500 = $W85)
                            )
                        )
                    )
                )
            )
        )
    ) = 0,
    "",
    IFERROR(
        _xlfn._xlws.FILTER(FuSa_Charger!$AD$3:$AD$519, FuSa_Charger!$W$3:$W$519 = $W85),
        IFERROR(
            _xlfn._xlws.FILTER(Function_14DCDC!$AD$3:$AD$503, Function_14DCDC!$W$3:$W$503 = $W85),
            IFERROR(
                _xlfn._xlws.FILTER(Function_Charger!$AD$3:$AD$508, Function_Charger!$W$3:$W$508 = $W85),
                IFERROR(
                    _xlfn._xlws.FILTER(FuSa_14DCDC!$AD$3:$AD$500, FuSa_14DCDC!$W$3:$W$500 = $W85),
                    IFERROR(
                        _xlfn._xlws.FILTER(FuSa_14DCDC_EFAN!$AD$3:$AD$500, FuSa_14DCDC_EFAN!$W$3:$W$500 = $W85),
                        IFERROR(
                            _xlfn._xlws.FILTER(FuSa_FaultInjection!$AD$3:$AD$500, FuSa_FaultInjection!$W$3:$W$500 = $W85),
                            IFERROR(
                                _xlfn._xlws.FILTER(Function_SCC!$AD$3:$AD$525, Function_SCC!$W$3:$W$525 = $W85),
                                _xlfn._xlws.FILTER(FuSa_FTT!$AD$3:$AD$500, FuSa_FTT!$W$3:$W$500 = $W85)
                            )
                        )
                    )
                )
            )
        )
    )
)</f>
        <v/>
      </c>
      <c r="AE85" s="756" t="n"/>
      <c r="AG85" s="223" t="inlineStr"/>
      <c r="AH85" s="628" t="inlineStr"/>
      <c r="AI85" s="43" t="inlineStr"/>
      <c r="AJ85" s="43" t="inlineStr"/>
      <c r="AK85" s="43" t="inlineStr"/>
      <c r="AL85" s="266" t="n"/>
      <c r="AM85" s="231" t="n"/>
      <c r="AN85" s="765" t="n"/>
      <c r="AO85" s="223">
        <f>EXACT(W85,AG85)</f>
        <v/>
      </c>
      <c r="AP85" s="43">
        <f>EXACT(X85,AH85)</f>
        <v/>
      </c>
      <c r="AQ85" s="43">
        <f>EXACT(Y85,AI85)</f>
        <v/>
      </c>
      <c r="AR85" s="43">
        <f>EXACT(Z85,AJ85)</f>
        <v/>
      </c>
      <c r="AS85" s="266">
        <f>EXACT(AA85,AK85)</f>
        <v/>
      </c>
      <c r="AT85" t="inlineStr"/>
      <c r="AU85" t="inlineStr"/>
    </row>
    <row r="86" ht="15" customHeight="1">
      <c r="A86" s="439" t="inlineStr">
        <is>
          <t>Yes</t>
        </is>
      </c>
      <c r="B86" s="440" t="inlineStr">
        <is>
          <t>Yes</t>
        </is>
      </c>
      <c r="C86" s="445" t="inlineStr">
        <is>
          <t>Yes</t>
        </is>
      </c>
      <c r="D86" s="608">
        <f t="array" ref="D86">IFERROR(
      _xlfn._xlws.FILTER(FuSa_Charger!$D$3:$D$520, FuSa_Charger!$W$3:$W$520 = $W86),
      IFERROR(
          _xlfn._xlws.FILTER(Function_14DCDC!$D$3:$D$503,Function_14DCDC!$W$3:$W$503 = $W86),
          IFERROR(
              _xlfn._xlws.FILTER(Function_Charger!$D$3:$D$510,Function_Charger!$W$3:$W$510 = $W86),
              IFERROR(
                  _xlfn._xlws.FILTER(FuSa_14DCDC!$D$3:$D$500,FuSa_14DCDC!$W$3:$W$500 = $W86),
                  IFERROR(
                      _xlfn._xlws.FILTER(FuSa_14DCDC_EFAN!$D$3:$D$500,FuSa_14DCDC_EFAN!$W$3:$W$500 = $W86),
                      IFERROR(
                          _xlfn._xlws.FILTER(FuSa_FaultInjection!$D$3:$D$500,FuSa_FaultInjection!$W$3:$W$500 = $W86),
                          IFERROR(
                              _xlfn._xlws.FILTER(Function_SCC!$D$3:$D$512,Function_SCC!$W$3:$W$512 = $W86),
                              IFERROR(
                                  _xlfn._xlws.FILTER(FuSa_FTT!$D$3:$D$500,FuSa_FTT!$W$3:$W$500 = $W86),
                                  "NA"
                           )
                       )
                   )
               )
           )
       )
   )
)</f>
        <v/>
      </c>
      <c r="E86" s="608">
        <f t="array" ref="E86">IFERROR(
      _xlfn._xlws.FILTER(FuSa_Charger!$E$3:$E$520, FuSa_Charger!$W$3:$W$520 = $W86),
      IFERROR(
          _xlfn._xlws.FILTER(Function_14DCDC!$E$3:$E$503,Function_14DCDC!$W$3:$W$503 = $W86),
          IFERROR(
              _xlfn._xlws.FILTER(Function_Charger!$E$3:$E$510,Function_Charger!$W$3:$W$510 = $W86),
              IFERROR(
                  _xlfn._xlws.FILTER(FuSa_14DCDC!$E$3:$E$500,FuSa_14DCDC!$W$3:$W$500 = $W86),
                  IFERROR(
                      _xlfn._xlws.FILTER(FuSa_14DCDC_EFAN!$E$3:$E$500,FuSa_14DCDC_EFAN!$W$3:$W$500 = $W86),
                      IFERROR(
                          _xlfn._xlws.FILTER(FuSa_FaultInjection!$E$3:$E$500,FuSa_FaultInjection!$W$3:$W$500 = $W86),
                          IFERROR(
                              _xlfn._xlws.FILTER(Function_SCC!$E$3:$E$512,Function_SCC!$W$3:$W$512 = $W86),
                              IFERROR(
                                  _xlfn._xlws.FILTER(FuSa_FTT!$E$3:$E$500,FuSa_FTT!$W$3:$W$500 = $W86),
                                  "NA"
                           )
                       )
                   )
               )
           )
       )
   )
)</f>
        <v/>
      </c>
      <c r="F86" s="608">
        <f t="array" ref="F86">IFERROR(
      _xlfn._xlws.FILTER(FuSa_Charger!$F$3:$F$520, FuSa_Charger!$W$3:$W$520 = $W86),
      IFERROR(
          _xlfn._xlws.FILTER(Function_14DCDC!$F$3:$F$503,Function_14DCDC!$W$3:$W$503 = $W86),
          IFERROR(
              _xlfn._xlws.FILTER(Function_Charger!$F$3:$F$510,Function_Charger!$W$3:$W$510 = $W86),
              IFERROR(
                  _xlfn._xlws.FILTER(FuSa_14DCDC!$F$3:$F$500,FuSa_14DCDC!$W$3:$W$500 = $W86),
                  IFERROR(
                      _xlfn._xlws.FILTER(FuSa_14DCDC_EFAN!$F$3:$F$500,FuSa_14DCDC_EFAN!$W$3:$W$500 = $W86),
                      IFERROR(
                          _xlfn._xlws.FILTER(FuSa_FaultInjection!$F$3:$F$500,FuSa_FaultInjection!$W$3:$W$500 = $W86),
                          IFERROR(
                              _xlfn._xlws.FILTER(Function_SCC!$F$3:$F$512,Function_SCC!$W$3:$W$512 = $W86),
                              IFERROR(
                                  _xlfn._xlws.FILTER(FuSa_FTT!$F$3:$F$500,FuSa_FTT!$W$3:$W$500 = $W86),
                                  "NA"
                           )
                       )
                   )
               )
           )
       )
   )
)</f>
        <v/>
      </c>
      <c r="G86" s="608">
        <f t="array" ref="G86">IFERROR(
      _xlfn._xlws.FILTER(FuSa_Charger!$G$3:$G$520, FuSa_Charger!$W$3:$W$520 = $W86),
      IFERROR(
          _xlfn._xlws.FILTER(Function_14DCDC!$G$3:$G$503,Function_14DCDC!$W$3:$W$503 = $W86),
          IFERROR(
              _xlfn._xlws.FILTER(Function_Charger!$G$3:$G$510,Function_Charger!$W$3:$W$510 = $W86),
              IFERROR(
                  _xlfn._xlws.FILTER(FuSa_14DCDC!$G$3:$G$500,FuSa_14DCDC!$W$3:$W$500 = $W86),
                  IFERROR(
                      _xlfn._xlws.FILTER(FuSa_14DCDC_EFAN!$G$3:$G$500,FuSa_14DCDC_EFAN!$W$3:$W$500 = $W86),
                      IFERROR(
                          _xlfn._xlws.FILTER(FuSa_FaultInjection!$G$3:$G$500,FuSa_FaultInjection!$W$3:$W$500 = $W86),
                          IFERROR(
                              _xlfn._xlws.FILTER(Function_SCC!$G$3:$G$512,Function_SCC!$W$3:$W$512 = $W86),
                              IFERROR(
                                  _xlfn._xlws.FILTER(FuSa_FTT!$G$3:$G$500,FuSa_FTT!$W$3:$W$500 = $W86),
                                  "NA"
                           )
                       )
                   )
               )
           )
       )
   )
)</f>
        <v/>
      </c>
      <c r="H86" s="608">
        <f t="array" ref="H86">IFERROR(
      _xlfn._xlws.FILTER(FuSa_Charger!$H$3:$H$520, FuSa_Charger!$W$3:$W$520 = $W86),
      IFERROR(
          _xlfn._xlws.FILTER(Function_14DCDC!$H$3:$H$503,Function_14DCDC!$W$3:$W$503 = $W86),
          IFERROR(
              _xlfn._xlws.FILTER(Function_Charger!$H$3:$H$510,Function_Charger!$W$3:$W$510 = $W86),
              IFERROR(
                  _xlfn._xlws.FILTER(FuSa_14DCDC!$H$3:$H$500,FuSa_14DCDC!$W$3:$W$500 = $W86),
                  IFERROR(
                      _xlfn._xlws.FILTER(FuSa_14DCDC_EFAN!$H$3:$H$500,FuSa_14DCDC_EFAN!$W$3:$W$500 = $W86),
                      IFERROR(
                          _xlfn._xlws.FILTER(FuSa_FaultInjection!$H$3:$H$500,FuSa_FaultInjection!$W$3:$W$500 = $W86),
                          IFERROR(
                              _xlfn._xlws.FILTER(Function_SCC!$H$3:$H$512,Function_SCC!$W$3:$W$512 = $W86),
                              IFERROR(
                                  _xlfn._xlws.FILTER(FuSa_FTT!$H$3:$H$500,FuSa_FTT!$W$3:$W$500 = $W86),
                                  "NA"
                           )
                       )
                   )
               )
           )
       )
   )
)</f>
        <v/>
      </c>
      <c r="I86" s="608">
        <f t="array" ref="I86">IFERROR(
      _xlfn._xlws.FILTER(FuSa_Charger!$I$3:$I$520, FuSa_Charger!$W$3:$W$520 = $W86),
      IFERROR(
          _xlfn._xlws.FILTER(Function_14DCDC!$I$3:$I$503,Function_14DCDC!$W$3:$W$503 = $W86),
          IFERROR(
              _xlfn._xlws.FILTER(Function_Charger!$I$3:$I$510,Function_Charger!$W$3:$W$510 = $W86),
              IFERROR(
                  _xlfn._xlws.FILTER(FuSa_14DCDC!$I$3:$I$500,FuSa_14DCDC!$W$3:$W$500 = $W86),
                  IFERROR(
                      _xlfn._xlws.FILTER(FuSa_14DCDC_EFAN!$I$3:$I$500,FuSa_14DCDC_EFAN!$W$3:$W$500 = $W86),
                      IFERROR(
                          _xlfn._xlws.FILTER(FuSa_FaultInjection!$I$3:$I$500,FuSa_FaultInjection!$W$3:$W$500 = $W86),
                          IFERROR(
                              _xlfn._xlws.FILTER(Function_SCC!$I$3:$I$512,Function_SCC!$W$3:$W$512 = $W86),
                              IFERROR(
                                  _xlfn._xlws.FILTER(FuSa_FTT!$I$3:$I$500,FuSa_FTT!$W$3:$W$500 = $W86),
                                  "NA"
                           )
                       )
                   )
               )
           )
       )
   )
)</f>
        <v/>
      </c>
      <c r="J86" s="441" t="n"/>
      <c r="K86" s="441" t="n"/>
      <c r="L86" s="441" t="n"/>
      <c r="M86" s="441" t="n"/>
      <c r="N86" s="608">
        <f t="array" ref="N86">IFERROR(
      _xlfn._xlws.FILTER(FuSa_Charger!$O$3:$O$520, FuSa_Charger!$W$3:$W$520 = $W86),
      IFERROR(
          _xlfn._xlws.FILTER(Function_14DCDC!$O$3:$O$503,Function_14DCDC!$W$3:$W$503 = $W86),
          IFERROR(
              _xlfn._xlws.FILTER(Function_Charger!$O$3:$O$510,Function_Charger!$W$3:$W$510 = $W86),
              IFERROR(
                  _xlfn._xlws.FILTER(FuSa_14DCDC!$O$3:$O$500,FuSa_14DCDC!$W$3:$W$500 = $W86),
                  IFERROR(
                      _xlfn._xlws.FILTER(FuSa_14DCDC_EFAN!$O$3:$O$500,FuSa_14DCDC_EFAN!$W$3:$W$500 = $W86),
                      IFERROR(
                          _xlfn._xlws.FILTER(FuSa_FaultInjection!$O$3:$O$500,FuSa_FaultInjection!$W$3:$W$500 = $W86),
                          IFERROR(
                              _xlfn._xlws.FILTER(Function_SCC!$O$3:$O$512,Function_SCC!$W$3:$W$512 = $W86),
                              IFERROR(
                                  _xlfn._xlws.FILTER(FuSa_FTT!$O$3:$O$500,FuSa_FTT!$W$3:$W$500 = $W86),
                                  "NA"
                           )
                       )
                   )
               )
           )
       )
   )
)</f>
        <v/>
      </c>
      <c r="O86" s="608">
        <f t="array" ref="O86">IFERROR(
      _xlfn._xlws.FILTER(FuSa_Charger!$Q$3:$Q$520, FuSa_Charger!$W$3:$W$520 = $W86),
      IFERROR(
          _xlfn._xlws.FILTER(Function_14DCDC!$Q$3:$Q$503,Function_14DCDC!$W$3:$W$503 = $W86),
          IFERROR(
              _xlfn._xlws.FILTER(Function_Charger!$Q$3:$Q$510,Function_Charger!$W$3:$W$510 = $W86),
              IFERROR(
                  _xlfn._xlws.FILTER(FuSa_14DCDC!$Q$3:$Q$500,FuSa_14DCDC!$W$3:$W$500 = $W86),
                  IFERROR(
                      _xlfn._xlws.FILTER(FuSa_14DCDC_EFAN!$Q$3:$Q$500,FuSa_14DCDC_EFAN!$W$3:$W$500 = $W86),
                      IFERROR(
                          _xlfn._xlws.FILTER(FuSa_FaultInjection!$Q$3:$Q$500,FuSa_FaultInjection!$W$3:$W$500 = $W86),
                          IFERROR(
                              _xlfn._xlws.FILTER(Function_SCC!$Q$3:$Q$512,Function_SCC!$W$3:$W$512 = $W86),
                              IFERROR(
                                  _xlfn._xlws.FILTER(FuSa_FTT!$Q$3:$Q$500,FuSa_FTT!$W$3:$W$500 = $W86),
                                  "NA"
                           )
                       )
                   )
               )
           )
       )
   )
)</f>
        <v/>
      </c>
      <c r="P86" s="608">
        <f t="array" ref="P86">IFERROR(
      _xlfn._xlws.FILTER(FuSa_Charger!$R$3:$R$520, FuSa_Charger!$W$3:$W$520 = $W86),
      IFERROR(
          _xlfn._xlws.FILTER(Function_14DCDC!$R$3:$R$503,Function_14DCDC!$W$3:$W$503 = $W86),
          IFERROR(
              _xlfn._xlws.FILTER(Function_Charger!$R$3:$R$510,Function_Charger!$W$3:$W$510 = $W86),
              IFERROR(
                  _xlfn._xlws.FILTER(FuSa_14DCDC!$R$3:$R$500,FuSa_14DCDC!$W$3:$W$500 = $W86),
                  IFERROR(
                      _xlfn._xlws.FILTER(FuSa_14DCDC_EFAN!$R$3:$R$500,FuSa_14DCDC_EFAN!$W$3:$W$500 = $W86),
                      IFERROR(
                          _xlfn._xlws.FILTER(FuSa_FaultInjection!$R$3:$R$500,FuSa_FaultInjection!$W$3:$W$500 = $W86),
                          IFERROR(
                              _xlfn._xlws.FILTER(Function_SCC!$R$3:$R$512,Function_SCC!$W$3:$W$512 = $W86),
                              IFERROR(
                                  _xlfn._xlws.FILTER(FuSa_FTT!$R$3:$R$500,FuSa_FTT!$W$3:$W$500 = $W86),
                                  "NA"
                           )
                       )
                   )
               )
           )
       )
   )
)</f>
        <v/>
      </c>
      <c r="Q86" s="608">
        <f t="array" ref="Q86">IFERROR(
      _xlfn._xlws.FILTER(FuSa_Charger!$S$3:$S$520, FuSa_Charger!$W$3:$W$520 = $W86),
      IFERROR(
          _xlfn._xlws.FILTER(Function_14DCDC!$S$3:$S$503,Function_14DCDC!$W$3:$W$503 = $W86),
          IFERROR(
              _xlfn._xlws.FILTER(Function_Charger!$S$3:$S$510,Function_Charger!$W$3:$W$510 = $W86),
              IFERROR(
                  _xlfn._xlws.FILTER(FuSa_14DCDC!$S$3:$S$500,FuSa_14DCDC!$W$3:$W$500 = $W86),
                  IFERROR(
                      _xlfn._xlws.FILTER(FuSa_14DCDC_EFAN!$S$3:$S$500,FuSa_14DCDC_EFAN!$W$3:$W$500 = $W86),
                      IFERROR(
                          _xlfn._xlws.FILTER(FuSa_FaultInjection!$S$3:$S$500,FuSa_FaultInjection!$W$3:$W$500 = $W86),
                          IFERROR(
                              _xlfn._xlws.FILTER(Function_SCC!$S$3:$S$512,Function_SCC!$W$3:$W$512 = $W86),
                              IFERROR(
                                  _xlfn._xlws.FILTER(FuSa_FTT!$S$3:$S$500,FuSa_FTT!$W$3:$W$500 = $W86),
                                  "NA"
                           )
                       )
                   )
               )
           )
       )
   )
)</f>
        <v/>
      </c>
      <c r="R86" s="441">
        <f t="array" ref="R86">IFERROR(
      _xlfn._xlws.FILTER(FuSa_Charger!$T$3:$T$520, FuSa_Charger!$W$3:$W$520 = $W86),
      IFERROR(
          _xlfn._xlws.FILTER(Function_14DCDC!$T$3:$T$503,Function_14DCDC!$W$3:$W$503 =$W86 ),
          IFERROR(
              _xlfn._xlws.FILTER(Function_Charger!$T$3:$T$510,Function_Charger!$W$3:$W$510 = $W86),
              IFERROR(
                  _xlfn._xlws.FILTER(FuSa_14DCDC!$T$3:$T$500,FuSa_14DCDC!$W$3:$W$500 = $W86),
                  IFERROR(
                      _xlfn._xlws.FILTER(FuSa_14DCDC_EFAN!$T$3:$T$500,FuSa_14DCDC_EFAN!$W$3:$W$500 = $W86),
                      IFERROR(
                          _xlfn._xlws.FILTER(FuSa_FaultInjection!$T$3:$T$500,FuSa_FaultInjection!$W$3:$W$500 = $W86),
                          IFERROR(
                              _xlfn._xlws.FILTER(Function_SCC!$T$3:$T$512,Function_SCC!$W$3:$W$512 = $W86),
                              IFERROR(
                                  _xlfn._xlws.FILTER(FuSa_FTT!$T$3:$T$500,FuSa_FTT!$W$3:$W$500 = $W86),
                                  IFERROR(
                                       _xlfn._xlws.FILTER(FuSa_NACS!$R$3:$R$548,FuSa_NACS!$W$3:$W$548 = $W86),
                                       "NA"
                               )
                           )
                       )
                   )
               )
           )
       )
   )
)</f>
        <v/>
      </c>
      <c r="S86" s="441">
        <f t="array" ref="S86">IFERROR(
      _xlfn._xlws.FILTER(FuSa_Charger!$U$3:$U$520, FuSa_Charger!$W$3:$W$520 = $W86),
      IFERROR(
          _xlfn._xlws.FILTER(Function_14DCDC!$U$3:$U$503,Function_14DCDC!$W$3:$W$503 =$W86 ),
          IFERROR(
              _xlfn._xlws.FILTER(Function_Charger!$U$3:$U$510,Function_Charger!$W$3:$W$510 = $W86),
              IFERROR(
                  _xlfn._xlws.FILTER(FuSa_14DCDC!$U$3:$U$500,FuSa_14DCDC!$W$3:$W$500 = $W86),
                  IFERROR(
                      _xlfn._xlws.FILTER(FuSa_14DCDC_EFAN!$U$3:$U$500,FuSa_14DCDC_EFAN!$W$3:$W$500 = $W86),
                      IFERROR(
                          _xlfn._xlws.FILTER(FuSa_FaultInjection!$U$3:$U$500,FuSa_FaultInjection!$W$3:$W$500 = $W86),
                          IFERROR(
                              _xlfn._xlws.FILTER(Function_SCC!$U$3:$U$512,Function_SCC!$W$3:$W$512 = $W86),
                              IFERROR(
                                  _xlfn._xlws.FILTER(FuSa_FTT!$U$3:$U$500,FuSa_FTT!$W$3:$W$500 = $W86),
                                  IFERROR(
                                       _xlfn._xlws.FILTER(FuSa_NACS!$S$3:$S$548,FuSa_NACS!$W$3:$W$548 = $W86),
                                       "NA"
                               )
                           )
                       )
                   )
               )
           )
       )
   )
)</f>
        <v/>
      </c>
      <c r="T86" s="441">
        <f t="array" ref="T86">IFERROR(
      _xlfn._xlws.FILTER(FuSa_Charger!$V$3:$V$520, FuSa_Charger!$W$3:$W$520 = $W86),
      IFERROR(
          _xlfn._xlws.FILTER(Function_14DCDC!$V$3:$V$503,Function_14DCDC!$W$3:$W$503 =$W86 ),
          IFERROR(
              _xlfn._xlws.FILTER(Function_Charger!$V$3:$V$510,Function_Charger!$W$3:$W$510 = $W86),
              IFERROR(
                  _xlfn._xlws.FILTER(FuSa_14DCDC!$V$3:$V$500,FuSa_14DCDC!$W$3:$W$500 = $W86),
                  IFERROR(
                      _xlfn._xlws.FILTER(FuSa_14DCDC_EFAN!$V$3:$V$500,FuSa_14DCDC_EFAN!$W$3:$W$500 = $W86),
                      IFERROR(
                          _xlfn._xlws.FILTER(FuSa_FaultInjection!$V$3:$V$500,FuSa_FaultInjection!$W$3:$W$500 = $W86),
                          IFERROR(
                              _xlfn._xlws.FILTER(Function_SCC!$V$3:$V$512,Function_SCC!$W$3:$W$512 = $W86),
                              IFERROR(
                                  _xlfn._xlws.FILTER(FuSa_FTT!$V$3:$V$500,FuSa_FTT!$W$3:$W$500 = $W86),
                                  IFERROR(
                                       _xlfn._xlws.FILTER(FuSa_NACS!$T$3:$T$548,FuSa_NACS!$W$3:$W$548 = $W86),
                                       "NA"
                               )
                           )
                       )
                   )
               )
           )
       )
   )
)</f>
        <v/>
      </c>
      <c r="U86" s="223" t="inlineStr">
        <is>
          <t>Fault Injection</t>
        </is>
      </c>
      <c r="V86" s="507" t="n"/>
      <c r="W86" s="231" t="inlineStr">
        <is>
          <t>[SYI_AC3_999_006]Requirements from other than KLH.html</t>
        </is>
      </c>
      <c r="X86" s="840" t="n">
        <v>2</v>
      </c>
      <c r="Y86" s="240" t="n">
        <v>0</v>
      </c>
      <c r="Z86" s="240" t="n">
        <v>0</v>
      </c>
      <c r="AA86" s="240" t="n">
        <v>2</v>
      </c>
      <c r="AB86" s="56" t="n"/>
      <c r="AC86" s="359">
        <f t="array" ref="AC86">IF(
    IFERROR(
        _xlfn._xlws.FILTER(FuSa_Charger!$AC$3:$AC$519, FuSa_Charger!$W$3:$W$519 = $W86),
        IFERROR(
            _xlfn._xlws.FILTER(Function_14DCDC!$AC$3:$AC$503, Function_14DCDC!$W$3:$W$503 = $W86),
            IFERROR(
                _xlfn._xlws.FILTER(Function_Charger!$AC$3:$AC$508, Function_Charger!$W$3:$W$508 = $W86),
                IFERROR(
                    _xlfn._xlws.FILTER(FuSa_14DCDC!$AC$3:$AC$500, FuSa_14DCDC!$W$3:$W$500 = $W86),
                    IFERROR(
                        _xlfn._xlws.FILTER(FuSa_14DCDC_EFAN!$AC$3:$AC$500, FuSa_14DCDC_EFAN!$W$3:$W$500 =$W86 ),
                        IFERROR(
                            _xlfn._xlws.FILTER(FuSa_FaultInjection!$AC$3:$AC$500, FuSa_FaultInjection!$W$3:$W$500 = $W86),
                            IFERROR(
                                _xlfn._xlws.FILTER(Function_SCC!$AC$3:$AC$525, Function_SCC!$W$3:$W$525 = $W86),
                                _xlfn._xlws.FILTER(FuSa_FTT!$AC$3:$AC$500, FuSa_FTT!$W$3:$W$500 = $W86)
                            )
                        )
                    )
                )
            )
        )
    ) = 0,
    "",
    IFERROR(
        _xlfn._xlws.FILTER(FuSa_Charger!$AC$3:$AC$519, FuSa_Charger!$W$3:$W$519 = $W86),
        IFERROR(
            _xlfn._xlws.FILTER(Function_14DCDC!$AC$3:$AC$503, Function_14DCDC!$W$3:$W$503 = $W86),
            IFERROR(
                _xlfn._xlws.FILTER(Function_Charger!$AC$3:$AC$508, Function_Charger!$W$3:$W$508 = $W86),
                IFERROR(
                    _xlfn._xlws.FILTER(FuSa_14DCDC!$AC$3:$AC$500, FuSa_14DCDC!$W$3:$W$500 = $W86),
                    IFERROR(
                        _xlfn._xlws.FILTER(FuSa_14DCDC_EFAN!$AC$3:$AC$500, FuSa_14DCDC_EFAN!$W$3:$W$500 = $W86),
                        IFERROR(
                            _xlfn._xlws.FILTER(FuSa_FaultInjection!$AC$3:$AC$500, FuSa_FaultInjection!$W$3:$W$500 = $W86),
                            IFERROR(
                                _xlfn._xlws.FILTER(Function_SCC!$AC$3:$AC$525, Function_SCC!$W$3:$W$525 = $W86),
                                _xlfn._xlws.FILTER(FuSa_FTT!$AC$3:$AC$500, FuSa_FTT!$W$3:$W$500 = $W86)
                            )
                        )
                    )
                )
            )
        )
    )
)</f>
        <v/>
      </c>
      <c r="AD86" s="438">
        <f t="array" ref="AD86">IF(
    IFERROR(
        _xlfn._xlws.FILTER(FuSa_Charger!$AD$3:$AD$519, FuSa_Charger!$W$3:$W$519 = $W86),
        IFERROR(
            _xlfn._xlws.FILTER(Function_14DCDC!$AD$3:$AD$503, Function_14DCDC!$W$3:$W$503 = $W86),
            IFERROR(
                _xlfn._xlws.FILTER(Function_Charger!$AD$3:$AD$508, Function_Charger!$W$3:$W$508 = $W86),
                IFERROR(
                    _xlfn._xlws.FILTER(FuSa_14DCDC!$AD$3:$AD$500, FuSa_14DCDC!$W$3:$W$500 = $W86),
                    IFERROR(
                        _xlfn._xlws.FILTER(FuSa_14DCDC_EFAN!$AD$3:$AD$500, FuSa_14DCDC_EFAN!$W$3:$W$500 =$W86 ),
                        IFERROR(
                            _xlfn._xlws.FILTER(FuSa_FaultInjection!$AD$3:$AD$500, FuSa_FaultInjection!$W$3:$W$500 = $W86),
                            IFERROR(
                                _xlfn._xlws.FILTER(Function_SCC!$AD$3:$AD$525, Function_SCC!$W$3:$W$525 = $W86),
                                _xlfn._xlws.FILTER(FuSa_FTT!$AD$3:$AD$500, FuSa_FTT!$W$3:$W$500 = $W86)
                            )
                        )
                    )
                )
            )
        )
    ) = 0,
    "",
    IFERROR(
        _xlfn._xlws.FILTER(FuSa_Charger!$AD$3:$AD$519, FuSa_Charger!$W$3:$W$519 = $W86),
        IFERROR(
            _xlfn._xlws.FILTER(Function_14DCDC!$AD$3:$AD$503, Function_14DCDC!$W$3:$W$503 = $W86),
            IFERROR(
                _xlfn._xlws.FILTER(Function_Charger!$AD$3:$AD$508, Function_Charger!$W$3:$W$508 = $W86),
                IFERROR(
                    _xlfn._xlws.FILTER(FuSa_14DCDC!$AD$3:$AD$500, FuSa_14DCDC!$W$3:$W$500 = $W86),
                    IFERROR(
                        _xlfn._xlws.FILTER(FuSa_14DCDC_EFAN!$AD$3:$AD$500, FuSa_14DCDC_EFAN!$W$3:$W$500 = $W86),
                        IFERROR(
                            _xlfn._xlws.FILTER(FuSa_FaultInjection!$AD$3:$AD$500, FuSa_FaultInjection!$W$3:$W$500 = $W86),
                            IFERROR(
                                _xlfn._xlws.FILTER(Function_SCC!$AD$3:$AD$525, Function_SCC!$W$3:$W$525 = $W86),
                                _xlfn._xlws.FILTER(FuSa_FTT!$AD$3:$AD$500, FuSa_FTT!$W$3:$W$500 = $W86)
                            )
                        )
                    )
                )
            )
        )
    )
)</f>
        <v/>
      </c>
      <c r="AE86" s="756" t="n"/>
      <c r="AG86" s="223" t="inlineStr"/>
      <c r="AH86" s="628" t="inlineStr"/>
      <c r="AI86" s="43" t="inlineStr"/>
      <c r="AJ86" s="43" t="inlineStr"/>
      <c r="AK86" s="43" t="inlineStr"/>
      <c r="AL86" s="266" t="n"/>
      <c r="AM86" s="231" t="n"/>
      <c r="AN86" s="765" t="n"/>
      <c r="AO86" s="223">
        <f>EXACT(W86,AG86)</f>
        <v/>
      </c>
      <c r="AP86" s="43">
        <f>EXACT(X86,AH86)</f>
        <v/>
      </c>
      <c r="AQ86" s="43">
        <f>EXACT(Y86,AI86)</f>
        <v/>
      </c>
      <c r="AR86" s="43">
        <f>EXACT(Z86,AJ86)</f>
        <v/>
      </c>
      <c r="AS86" s="266">
        <f>EXACT(AA86,AK86)</f>
        <v/>
      </c>
      <c r="AT86" t="inlineStr"/>
      <c r="AU86" t="inlineStr"/>
    </row>
    <row r="87" ht="15" customHeight="1">
      <c r="A87" s="439" t="inlineStr">
        <is>
          <t>Yes</t>
        </is>
      </c>
      <c r="B87" s="440" t="inlineStr">
        <is>
          <t>Yes</t>
        </is>
      </c>
      <c r="C87" s="445" t="inlineStr">
        <is>
          <t>Yes</t>
        </is>
      </c>
      <c r="D87" s="608">
        <f t="array" ref="D87">IFERROR(
      _xlfn._xlws.FILTER(FuSa_Charger!$D$3:$D$520, FuSa_Charger!$W$3:$W$520 = $W87),
      IFERROR(
          _xlfn._xlws.FILTER(Function_14DCDC!$D$3:$D$503,Function_14DCDC!$W$3:$W$503 = $W87),
          IFERROR(
              _xlfn._xlws.FILTER(Function_Charger!$D$3:$D$510,Function_Charger!$W$3:$W$510 = $W87),
              IFERROR(
                  _xlfn._xlws.FILTER(FuSa_14DCDC!$D$3:$D$500,FuSa_14DCDC!$W$3:$W$500 = $W87),
                  IFERROR(
                      _xlfn._xlws.FILTER(FuSa_14DCDC_EFAN!$D$3:$D$500,FuSa_14DCDC_EFAN!$W$3:$W$500 = $W87),
                      IFERROR(
                          _xlfn._xlws.FILTER(FuSa_FaultInjection!$D$3:$D$500,FuSa_FaultInjection!$W$3:$W$500 = $W87),
                          IFERROR(
                              _xlfn._xlws.FILTER(Function_SCC!$D$3:$D$512,Function_SCC!$W$3:$W$512 = $W87),
                              IFERROR(
                                  _xlfn._xlws.FILTER(FuSa_FTT!$D$3:$D$500,FuSa_FTT!$W$3:$W$500 = $W87),
                                  "NA"
                           )
                       )
                   )
               )
           )
       )
   )
)</f>
        <v/>
      </c>
      <c r="E87" s="608">
        <f t="array" ref="E87">IFERROR(
      _xlfn._xlws.FILTER(FuSa_Charger!$E$3:$E$520, FuSa_Charger!$W$3:$W$520 = $W87),
      IFERROR(
          _xlfn._xlws.FILTER(Function_14DCDC!$E$3:$E$503,Function_14DCDC!$W$3:$W$503 = $W87),
          IFERROR(
              _xlfn._xlws.FILTER(Function_Charger!$E$3:$E$510,Function_Charger!$W$3:$W$510 = $W87),
              IFERROR(
                  _xlfn._xlws.FILTER(FuSa_14DCDC!$E$3:$E$500,FuSa_14DCDC!$W$3:$W$500 = $W87),
                  IFERROR(
                      _xlfn._xlws.FILTER(FuSa_14DCDC_EFAN!$E$3:$E$500,FuSa_14DCDC_EFAN!$W$3:$W$500 = $W87),
                      IFERROR(
                          _xlfn._xlws.FILTER(FuSa_FaultInjection!$E$3:$E$500,FuSa_FaultInjection!$W$3:$W$500 = $W87),
                          IFERROR(
                              _xlfn._xlws.FILTER(Function_SCC!$E$3:$E$512,Function_SCC!$W$3:$W$512 = $W87),
                              IFERROR(
                                  _xlfn._xlws.FILTER(FuSa_FTT!$E$3:$E$500,FuSa_FTT!$W$3:$W$500 = $W87),
                                  "NA"
                           )
                       )
                   )
               )
           )
       )
   )
)</f>
        <v/>
      </c>
      <c r="F87" s="608">
        <f t="array" ref="F87">IFERROR(
      _xlfn._xlws.FILTER(FuSa_Charger!$F$3:$F$520, FuSa_Charger!$W$3:$W$520 = $W87),
      IFERROR(
          _xlfn._xlws.FILTER(Function_14DCDC!$F$3:$F$503,Function_14DCDC!$W$3:$W$503 = $W87),
          IFERROR(
              _xlfn._xlws.FILTER(Function_Charger!$F$3:$F$510,Function_Charger!$W$3:$W$510 = $W87),
              IFERROR(
                  _xlfn._xlws.FILTER(FuSa_14DCDC!$F$3:$F$500,FuSa_14DCDC!$W$3:$W$500 = $W87),
                  IFERROR(
                      _xlfn._xlws.FILTER(FuSa_14DCDC_EFAN!$F$3:$F$500,FuSa_14DCDC_EFAN!$W$3:$W$500 = $W87),
                      IFERROR(
                          _xlfn._xlws.FILTER(FuSa_FaultInjection!$F$3:$F$500,FuSa_FaultInjection!$W$3:$W$500 = $W87),
                          IFERROR(
                              _xlfn._xlws.FILTER(Function_SCC!$F$3:$F$512,Function_SCC!$W$3:$W$512 = $W87),
                              IFERROR(
                                  _xlfn._xlws.FILTER(FuSa_FTT!$F$3:$F$500,FuSa_FTT!$W$3:$W$500 = $W87),
                                  "NA"
                           )
                       )
                   )
               )
           )
       )
   )
)</f>
        <v/>
      </c>
      <c r="G87" s="608">
        <f t="array" ref="G87">IFERROR(
      _xlfn._xlws.FILTER(FuSa_Charger!$G$3:$G$520, FuSa_Charger!$W$3:$W$520 = $W87),
      IFERROR(
          _xlfn._xlws.FILTER(Function_14DCDC!$G$3:$G$503,Function_14DCDC!$W$3:$W$503 = $W87),
          IFERROR(
              _xlfn._xlws.FILTER(Function_Charger!$G$3:$G$510,Function_Charger!$W$3:$W$510 = $W87),
              IFERROR(
                  _xlfn._xlws.FILTER(FuSa_14DCDC!$G$3:$G$500,FuSa_14DCDC!$W$3:$W$500 = $W87),
                  IFERROR(
                      _xlfn._xlws.FILTER(FuSa_14DCDC_EFAN!$G$3:$G$500,FuSa_14DCDC_EFAN!$W$3:$W$500 = $W87),
                      IFERROR(
                          _xlfn._xlws.FILTER(FuSa_FaultInjection!$G$3:$G$500,FuSa_FaultInjection!$W$3:$W$500 = $W87),
                          IFERROR(
                              _xlfn._xlws.FILTER(Function_SCC!$G$3:$G$512,Function_SCC!$W$3:$W$512 = $W87),
                              IFERROR(
                                  _xlfn._xlws.FILTER(FuSa_FTT!$G$3:$G$500,FuSa_FTT!$W$3:$W$500 = $W87),
                                  "NA"
                           )
                       )
                   )
               )
           )
       )
   )
)</f>
        <v/>
      </c>
      <c r="H87" s="608">
        <f t="array" ref="H87">IFERROR(
      _xlfn._xlws.FILTER(FuSa_Charger!$H$3:$H$520, FuSa_Charger!$W$3:$W$520 = $W87),
      IFERROR(
          _xlfn._xlws.FILTER(Function_14DCDC!$H$3:$H$503,Function_14DCDC!$W$3:$W$503 = $W87),
          IFERROR(
              _xlfn._xlws.FILTER(Function_Charger!$H$3:$H$510,Function_Charger!$W$3:$W$510 = $W87),
              IFERROR(
                  _xlfn._xlws.FILTER(FuSa_14DCDC!$H$3:$H$500,FuSa_14DCDC!$W$3:$W$500 = $W87),
                  IFERROR(
                      _xlfn._xlws.FILTER(FuSa_14DCDC_EFAN!$H$3:$H$500,FuSa_14DCDC_EFAN!$W$3:$W$500 = $W87),
                      IFERROR(
                          _xlfn._xlws.FILTER(FuSa_FaultInjection!$H$3:$H$500,FuSa_FaultInjection!$W$3:$W$500 = $W87),
                          IFERROR(
                              _xlfn._xlws.FILTER(Function_SCC!$H$3:$H$512,Function_SCC!$W$3:$W$512 = $W87),
                              IFERROR(
                                  _xlfn._xlws.FILTER(FuSa_FTT!$H$3:$H$500,FuSa_FTT!$W$3:$W$500 = $W87),
                                  "NA"
                           )
                       )
                   )
               )
           )
       )
   )
)</f>
        <v/>
      </c>
      <c r="I87" s="608">
        <f t="array" ref="I87">IFERROR(
      _xlfn._xlws.FILTER(FuSa_Charger!$I$3:$I$520, FuSa_Charger!$W$3:$W$520 = $W87),
      IFERROR(
          _xlfn._xlws.FILTER(Function_14DCDC!$I$3:$I$503,Function_14DCDC!$W$3:$W$503 = $W87),
          IFERROR(
              _xlfn._xlws.FILTER(Function_Charger!$I$3:$I$510,Function_Charger!$W$3:$W$510 = $W87),
              IFERROR(
                  _xlfn._xlws.FILTER(FuSa_14DCDC!$I$3:$I$500,FuSa_14DCDC!$W$3:$W$500 = $W87),
                  IFERROR(
                      _xlfn._xlws.FILTER(FuSa_14DCDC_EFAN!$I$3:$I$500,FuSa_14DCDC_EFAN!$W$3:$W$500 = $W87),
                      IFERROR(
                          _xlfn._xlws.FILTER(FuSa_FaultInjection!$I$3:$I$500,FuSa_FaultInjection!$W$3:$W$500 = $W87),
                          IFERROR(
                              _xlfn._xlws.FILTER(Function_SCC!$I$3:$I$512,Function_SCC!$W$3:$W$512 = $W87),
                              IFERROR(
                                  _xlfn._xlws.FILTER(FuSa_FTT!$I$3:$I$500,FuSa_FTT!$W$3:$W$500 = $W87),
                                  "NA"
                           )
                       )
                   )
               )
           )
       )
   )
)</f>
        <v/>
      </c>
      <c r="J87" s="441" t="n"/>
      <c r="K87" s="441" t="n"/>
      <c r="L87" s="441" t="n"/>
      <c r="M87" s="441" t="n"/>
      <c r="N87" s="608">
        <f t="array" ref="N87">IFERROR(
      _xlfn._xlws.FILTER(FuSa_Charger!$O$3:$O$520, FuSa_Charger!$W$3:$W$520 = $W87),
      IFERROR(
          _xlfn._xlws.FILTER(Function_14DCDC!$O$3:$O$503,Function_14DCDC!$W$3:$W$503 = $W87),
          IFERROR(
              _xlfn._xlws.FILTER(Function_Charger!$O$3:$O$510,Function_Charger!$W$3:$W$510 = $W87),
              IFERROR(
                  _xlfn._xlws.FILTER(FuSa_14DCDC!$O$3:$O$500,FuSa_14DCDC!$W$3:$W$500 = $W87),
                  IFERROR(
                      _xlfn._xlws.FILTER(FuSa_14DCDC_EFAN!$O$3:$O$500,FuSa_14DCDC_EFAN!$W$3:$W$500 = $W87),
                      IFERROR(
                          _xlfn._xlws.FILTER(FuSa_FaultInjection!$O$3:$O$500,FuSa_FaultInjection!$W$3:$W$500 = $W87),
                          IFERROR(
                              _xlfn._xlws.FILTER(Function_SCC!$O$3:$O$512,Function_SCC!$W$3:$W$512 = $W87),
                              IFERROR(
                                  _xlfn._xlws.FILTER(FuSa_FTT!$O$3:$O$500,FuSa_FTT!$W$3:$W$500 = $W87),
                                  "NA"
                           )
                       )
                   )
               )
           )
       )
   )
)</f>
        <v/>
      </c>
      <c r="O87" s="608">
        <f t="array" ref="O87">IFERROR(
      _xlfn._xlws.FILTER(FuSa_Charger!$Q$3:$Q$520, FuSa_Charger!$W$3:$W$520 = $W87),
      IFERROR(
          _xlfn._xlws.FILTER(Function_14DCDC!$Q$3:$Q$503,Function_14DCDC!$W$3:$W$503 = $W87),
          IFERROR(
              _xlfn._xlws.FILTER(Function_Charger!$Q$3:$Q$510,Function_Charger!$W$3:$W$510 = $W87),
              IFERROR(
                  _xlfn._xlws.FILTER(FuSa_14DCDC!$Q$3:$Q$500,FuSa_14DCDC!$W$3:$W$500 = $W87),
                  IFERROR(
                      _xlfn._xlws.FILTER(FuSa_14DCDC_EFAN!$Q$3:$Q$500,FuSa_14DCDC_EFAN!$W$3:$W$500 = $W87),
                      IFERROR(
                          _xlfn._xlws.FILTER(FuSa_FaultInjection!$Q$3:$Q$500,FuSa_FaultInjection!$W$3:$W$500 = $W87),
                          IFERROR(
                              _xlfn._xlws.FILTER(Function_SCC!$Q$3:$Q$512,Function_SCC!$W$3:$W$512 = $W87),
                              IFERROR(
                                  _xlfn._xlws.FILTER(FuSa_FTT!$Q$3:$Q$500,FuSa_FTT!$W$3:$W$500 = $W87),
                                  "NA"
                           )
                       )
                   )
               )
           )
       )
   )
)</f>
        <v/>
      </c>
      <c r="P87" s="608">
        <f t="array" ref="P87">IFERROR(
      _xlfn._xlws.FILTER(FuSa_Charger!$R$3:$R$520, FuSa_Charger!$W$3:$W$520 = $W87),
      IFERROR(
          _xlfn._xlws.FILTER(Function_14DCDC!$R$3:$R$503,Function_14DCDC!$W$3:$W$503 = $W87),
          IFERROR(
              _xlfn._xlws.FILTER(Function_Charger!$R$3:$R$510,Function_Charger!$W$3:$W$510 = $W87),
              IFERROR(
                  _xlfn._xlws.FILTER(FuSa_14DCDC!$R$3:$R$500,FuSa_14DCDC!$W$3:$W$500 = $W87),
                  IFERROR(
                      _xlfn._xlws.FILTER(FuSa_14DCDC_EFAN!$R$3:$R$500,FuSa_14DCDC_EFAN!$W$3:$W$500 = $W87),
                      IFERROR(
                          _xlfn._xlws.FILTER(FuSa_FaultInjection!$R$3:$R$500,FuSa_FaultInjection!$W$3:$W$500 = $W87),
                          IFERROR(
                              _xlfn._xlws.FILTER(Function_SCC!$R$3:$R$512,Function_SCC!$W$3:$W$512 = $W87),
                              IFERROR(
                                  _xlfn._xlws.FILTER(FuSa_FTT!$R$3:$R$500,FuSa_FTT!$W$3:$W$500 = $W87),
                                  "NA"
                           )
                       )
                   )
               )
           )
       )
   )
)</f>
        <v/>
      </c>
      <c r="Q87" s="608">
        <f t="array" ref="Q87">IFERROR(
      _xlfn._xlws.FILTER(FuSa_Charger!$S$3:$S$520, FuSa_Charger!$W$3:$W$520 = $W87),
      IFERROR(
          _xlfn._xlws.FILTER(Function_14DCDC!$S$3:$S$503,Function_14DCDC!$W$3:$W$503 = $W87),
          IFERROR(
              _xlfn._xlws.FILTER(Function_Charger!$S$3:$S$510,Function_Charger!$W$3:$W$510 = $W87),
              IFERROR(
                  _xlfn._xlws.FILTER(FuSa_14DCDC!$S$3:$S$500,FuSa_14DCDC!$W$3:$W$500 = $W87),
                  IFERROR(
                      _xlfn._xlws.FILTER(FuSa_14DCDC_EFAN!$S$3:$S$500,FuSa_14DCDC_EFAN!$W$3:$W$500 = $W87),
                      IFERROR(
                          _xlfn._xlws.FILTER(FuSa_FaultInjection!$S$3:$S$500,FuSa_FaultInjection!$W$3:$W$500 = $W87),
                          IFERROR(
                              _xlfn._xlws.FILTER(Function_SCC!$S$3:$S$512,Function_SCC!$W$3:$W$512 = $W87),
                              IFERROR(
                                  _xlfn._xlws.FILTER(FuSa_FTT!$S$3:$S$500,FuSa_FTT!$W$3:$W$500 = $W87),
                                  "NA"
                           )
                       )
                   )
               )
           )
       )
   )
)</f>
        <v/>
      </c>
      <c r="R87" s="441">
        <f t="array" ref="R87">IFERROR(
      _xlfn._xlws.FILTER(FuSa_Charger!$T$3:$T$520, FuSa_Charger!$W$3:$W$520 = $W87),
      IFERROR(
          _xlfn._xlws.FILTER(Function_14DCDC!$T$3:$T$503,Function_14DCDC!$W$3:$W$503 =$W87 ),
          IFERROR(
              _xlfn._xlws.FILTER(Function_Charger!$T$3:$T$510,Function_Charger!$W$3:$W$510 = $W87),
              IFERROR(
                  _xlfn._xlws.FILTER(FuSa_14DCDC!$T$3:$T$500,FuSa_14DCDC!$W$3:$W$500 = $W87),
                  IFERROR(
                      _xlfn._xlws.FILTER(FuSa_14DCDC_EFAN!$T$3:$T$500,FuSa_14DCDC_EFAN!$W$3:$W$500 = $W87),
                      IFERROR(
                          _xlfn._xlws.FILTER(FuSa_FaultInjection!$T$3:$T$500,FuSa_FaultInjection!$W$3:$W$500 = $W87),
                          IFERROR(
                              _xlfn._xlws.FILTER(Function_SCC!$T$3:$T$512,Function_SCC!$W$3:$W$512 = $W87),
                              IFERROR(
                                  _xlfn._xlws.FILTER(FuSa_FTT!$T$3:$T$500,FuSa_FTT!$W$3:$W$500 = $W87),
                                  IFERROR(
                                       _xlfn._xlws.FILTER(FuSa_NACS!$R$3:$R$548,FuSa_NACS!$W$3:$W$548 = $W87),
                                       "NA"
                               )
                           )
                       )
                   )
               )
           )
       )
   )
)</f>
        <v/>
      </c>
      <c r="S87" s="441">
        <f t="array" ref="S87">IFERROR(
      _xlfn._xlws.FILTER(FuSa_Charger!$U$3:$U$520, FuSa_Charger!$W$3:$W$520 = $W87),
      IFERROR(
          _xlfn._xlws.FILTER(Function_14DCDC!$U$3:$U$503,Function_14DCDC!$W$3:$W$503 =$W87 ),
          IFERROR(
              _xlfn._xlws.FILTER(Function_Charger!$U$3:$U$510,Function_Charger!$W$3:$W$510 = $W87),
              IFERROR(
                  _xlfn._xlws.FILTER(FuSa_14DCDC!$U$3:$U$500,FuSa_14DCDC!$W$3:$W$500 = $W87),
                  IFERROR(
                      _xlfn._xlws.FILTER(FuSa_14DCDC_EFAN!$U$3:$U$500,FuSa_14DCDC_EFAN!$W$3:$W$500 = $W87),
                      IFERROR(
                          _xlfn._xlws.FILTER(FuSa_FaultInjection!$U$3:$U$500,FuSa_FaultInjection!$W$3:$W$500 = $W87),
                          IFERROR(
                              _xlfn._xlws.FILTER(Function_SCC!$U$3:$U$512,Function_SCC!$W$3:$W$512 = $W87),
                              IFERROR(
                                  _xlfn._xlws.FILTER(FuSa_FTT!$U$3:$U$500,FuSa_FTT!$W$3:$W$500 = $W87),
                                  IFERROR(
                                       _xlfn._xlws.FILTER(FuSa_NACS!$S$3:$S$548,FuSa_NACS!$W$3:$W$548 = $W87),
                                       "NA"
                               )
                           )
                       )
                   )
               )
           )
       )
   )
)</f>
        <v/>
      </c>
      <c r="T87" s="441">
        <f t="array" ref="T87">IFERROR(
      _xlfn._xlws.FILTER(FuSa_Charger!$V$3:$V$520, FuSa_Charger!$W$3:$W$520 = $W87),
      IFERROR(
          _xlfn._xlws.FILTER(Function_14DCDC!$V$3:$V$503,Function_14DCDC!$W$3:$W$503 =$W87 ),
          IFERROR(
              _xlfn._xlws.FILTER(Function_Charger!$V$3:$V$510,Function_Charger!$W$3:$W$510 = $W87),
              IFERROR(
                  _xlfn._xlws.FILTER(FuSa_14DCDC!$V$3:$V$500,FuSa_14DCDC!$W$3:$W$500 = $W87),
                  IFERROR(
                      _xlfn._xlws.FILTER(FuSa_14DCDC_EFAN!$V$3:$V$500,FuSa_14DCDC_EFAN!$W$3:$W$500 = $W87),
                      IFERROR(
                          _xlfn._xlws.FILTER(FuSa_FaultInjection!$V$3:$V$500,FuSa_FaultInjection!$W$3:$W$500 = $W87),
                          IFERROR(
                              _xlfn._xlws.FILTER(Function_SCC!$V$3:$V$512,Function_SCC!$W$3:$W$512 = $W87),
                              IFERROR(
                                  _xlfn._xlws.FILTER(FuSa_FTT!$V$3:$V$500,FuSa_FTT!$W$3:$W$500 = $W87),
                                  IFERROR(
                                       _xlfn._xlws.FILTER(FuSa_NACS!$T$3:$T$548,FuSa_NACS!$W$3:$W$548 = $W87),
                                       "NA"
                               )
                           )
                       )
                   )
               )
           )
       )
   )
)</f>
        <v/>
      </c>
      <c r="U87" s="223" t="inlineStr">
        <is>
          <t>Fault Injection</t>
        </is>
      </c>
      <c r="V87" s="507" t="n"/>
      <c r="W87" s="231" t="inlineStr">
        <is>
          <t>[SYI_AC3_999_007]Requirements from other than KLH.html</t>
        </is>
      </c>
      <c r="X87" s="840" t="n">
        <v>2</v>
      </c>
      <c r="Y87" s="240" t="n">
        <v>0</v>
      </c>
      <c r="Z87" s="240" t="n">
        <v>0</v>
      </c>
      <c r="AA87" s="240" t="n">
        <v>2</v>
      </c>
      <c r="AB87" s="56" t="n"/>
      <c r="AC87" s="359">
        <f t="array" ref="AC87">IF(
    IFERROR(
        _xlfn._xlws.FILTER(FuSa_Charger!$AC$3:$AC$519, FuSa_Charger!$W$3:$W$519 = $W87),
        IFERROR(
            _xlfn._xlws.FILTER(Function_14DCDC!$AC$3:$AC$503, Function_14DCDC!$W$3:$W$503 = $W87),
            IFERROR(
                _xlfn._xlws.FILTER(Function_Charger!$AC$3:$AC$508, Function_Charger!$W$3:$W$508 = $W87),
                IFERROR(
                    _xlfn._xlws.FILTER(FuSa_14DCDC!$AC$3:$AC$500, FuSa_14DCDC!$W$3:$W$500 = $W87),
                    IFERROR(
                        _xlfn._xlws.FILTER(FuSa_14DCDC_EFAN!$AC$3:$AC$500, FuSa_14DCDC_EFAN!$W$3:$W$500 =$W87 ),
                        IFERROR(
                            _xlfn._xlws.FILTER(FuSa_FaultInjection!$AC$3:$AC$500, FuSa_FaultInjection!$W$3:$W$500 = $W87),
                            IFERROR(
                                _xlfn._xlws.FILTER(Function_SCC!$AC$3:$AC$525, Function_SCC!$W$3:$W$525 = $W87),
                                _xlfn._xlws.FILTER(FuSa_FTT!$AC$3:$AC$500, FuSa_FTT!$W$3:$W$500 = $W87)
                            )
                        )
                    )
                )
            )
        )
    ) = 0,
    "",
    IFERROR(
        _xlfn._xlws.FILTER(FuSa_Charger!$AC$3:$AC$519, FuSa_Charger!$W$3:$W$519 = $W87),
        IFERROR(
            _xlfn._xlws.FILTER(Function_14DCDC!$AC$3:$AC$503, Function_14DCDC!$W$3:$W$503 = $W87),
            IFERROR(
                _xlfn._xlws.FILTER(Function_Charger!$AC$3:$AC$508, Function_Charger!$W$3:$W$508 = $W87),
                IFERROR(
                    _xlfn._xlws.FILTER(FuSa_14DCDC!$AC$3:$AC$500, FuSa_14DCDC!$W$3:$W$500 = $W87),
                    IFERROR(
                        _xlfn._xlws.FILTER(FuSa_14DCDC_EFAN!$AC$3:$AC$500, FuSa_14DCDC_EFAN!$W$3:$W$500 = $W87),
                        IFERROR(
                            _xlfn._xlws.FILTER(FuSa_FaultInjection!$AC$3:$AC$500, FuSa_FaultInjection!$W$3:$W$500 = $W87),
                            IFERROR(
                                _xlfn._xlws.FILTER(Function_SCC!$AC$3:$AC$525, Function_SCC!$W$3:$W$525 = $W87),
                                _xlfn._xlws.FILTER(FuSa_FTT!$AC$3:$AC$500, FuSa_FTT!$W$3:$W$500 = $W87)
                            )
                        )
                    )
                )
            )
        )
    )
)</f>
        <v/>
      </c>
      <c r="AD87" s="438">
        <f t="array" ref="AD87">IF(
    IFERROR(
        _xlfn._xlws.FILTER(FuSa_Charger!$AD$3:$AD$519, FuSa_Charger!$W$3:$W$519 = $W87),
        IFERROR(
            _xlfn._xlws.FILTER(Function_14DCDC!$AD$3:$AD$503, Function_14DCDC!$W$3:$W$503 = $W87),
            IFERROR(
                _xlfn._xlws.FILTER(Function_Charger!$AD$3:$AD$508, Function_Charger!$W$3:$W$508 = $W87),
                IFERROR(
                    _xlfn._xlws.FILTER(FuSa_14DCDC!$AD$3:$AD$500, FuSa_14DCDC!$W$3:$W$500 = $W87),
                    IFERROR(
                        _xlfn._xlws.FILTER(FuSa_14DCDC_EFAN!$AD$3:$AD$500, FuSa_14DCDC_EFAN!$W$3:$W$500 =$W87 ),
                        IFERROR(
                            _xlfn._xlws.FILTER(FuSa_FaultInjection!$AD$3:$AD$500, FuSa_FaultInjection!$W$3:$W$500 = $W87),
                            IFERROR(
                                _xlfn._xlws.FILTER(Function_SCC!$AD$3:$AD$525, Function_SCC!$W$3:$W$525 = $W87),
                                _xlfn._xlws.FILTER(FuSa_FTT!$AD$3:$AD$500, FuSa_FTT!$W$3:$W$500 = $W87)
                            )
                        )
                    )
                )
            )
        )
    ) = 0,
    "",
    IFERROR(
        _xlfn._xlws.FILTER(FuSa_Charger!$AD$3:$AD$519, FuSa_Charger!$W$3:$W$519 = $W87),
        IFERROR(
            _xlfn._xlws.FILTER(Function_14DCDC!$AD$3:$AD$503, Function_14DCDC!$W$3:$W$503 = $W87),
            IFERROR(
                _xlfn._xlws.FILTER(Function_Charger!$AD$3:$AD$508, Function_Charger!$W$3:$W$508 = $W87),
                IFERROR(
                    _xlfn._xlws.FILTER(FuSa_14DCDC!$AD$3:$AD$500, FuSa_14DCDC!$W$3:$W$500 = $W87),
                    IFERROR(
                        _xlfn._xlws.FILTER(FuSa_14DCDC_EFAN!$AD$3:$AD$500, FuSa_14DCDC_EFAN!$W$3:$W$500 = $W87),
                        IFERROR(
                            _xlfn._xlws.FILTER(FuSa_FaultInjection!$AD$3:$AD$500, FuSa_FaultInjection!$W$3:$W$500 = $W87),
                            IFERROR(
                                _xlfn._xlws.FILTER(Function_SCC!$AD$3:$AD$525, Function_SCC!$W$3:$W$525 = $W87),
                                _xlfn._xlws.FILTER(FuSa_FTT!$AD$3:$AD$500, FuSa_FTT!$W$3:$W$500 = $W87)
                            )
                        )
                    )
                )
            )
        )
    )
)</f>
        <v/>
      </c>
      <c r="AE87" s="756" t="n"/>
      <c r="AG87" s="223" t="inlineStr"/>
      <c r="AH87" s="628" t="inlineStr"/>
      <c r="AI87" s="43" t="inlineStr"/>
      <c r="AJ87" s="43" t="inlineStr"/>
      <c r="AK87" s="43" t="inlineStr"/>
      <c r="AL87" s="266" t="n"/>
      <c r="AM87" s="231" t="n"/>
      <c r="AN87" s="765" t="n"/>
      <c r="AO87" s="223">
        <f>EXACT(W87,AG87)</f>
        <v/>
      </c>
      <c r="AP87" s="43">
        <f>EXACT(X87,AH87)</f>
        <v/>
      </c>
      <c r="AQ87" s="43">
        <f>EXACT(Y87,AI87)</f>
        <v/>
      </c>
      <c r="AR87" s="43">
        <f>EXACT(Z87,AJ87)</f>
        <v/>
      </c>
      <c r="AS87" s="266">
        <f>EXACT(AA87,AK87)</f>
        <v/>
      </c>
      <c r="AT87" t="inlineStr"/>
      <c r="AU87" t="inlineStr"/>
    </row>
    <row r="88" ht="15" customHeight="1">
      <c r="A88" s="439" t="inlineStr">
        <is>
          <t>Yes</t>
        </is>
      </c>
      <c r="B88" s="440" t="inlineStr">
        <is>
          <t>Yes</t>
        </is>
      </c>
      <c r="C88" s="445" t="inlineStr">
        <is>
          <t>Yes</t>
        </is>
      </c>
      <c r="D88" s="608">
        <f t="array" ref="D88">IFERROR(
      _xlfn._xlws.FILTER(FuSa_Charger!$D$3:$D$520, FuSa_Charger!$W$3:$W$520 = $W88),
      IFERROR(
          _xlfn._xlws.FILTER(Function_14DCDC!$D$3:$D$503,Function_14DCDC!$W$3:$W$503 = $W88),
          IFERROR(
              _xlfn._xlws.FILTER(Function_Charger!$D$3:$D$510,Function_Charger!$W$3:$W$510 = $W88),
              IFERROR(
                  _xlfn._xlws.FILTER(FuSa_14DCDC!$D$3:$D$500,FuSa_14DCDC!$W$3:$W$500 = $W88),
                  IFERROR(
                      _xlfn._xlws.FILTER(FuSa_14DCDC_EFAN!$D$3:$D$500,FuSa_14DCDC_EFAN!$W$3:$W$500 = $W88),
                      IFERROR(
                          _xlfn._xlws.FILTER(FuSa_FaultInjection!$D$3:$D$500,FuSa_FaultInjection!$W$3:$W$500 = $W88),
                          IFERROR(
                              _xlfn._xlws.FILTER(Function_SCC!$D$3:$D$512,Function_SCC!$W$3:$W$512 = $W88),
                              IFERROR(
                                  _xlfn._xlws.FILTER(FuSa_FTT!$D$3:$D$500,FuSa_FTT!$W$3:$W$500 = $W88),
                                  "NA"
                           )
                       )
                   )
               )
           )
       )
   )
)</f>
        <v/>
      </c>
      <c r="E88" s="608">
        <f t="array" ref="E88">IFERROR(
      _xlfn._xlws.FILTER(FuSa_Charger!$E$3:$E$520, FuSa_Charger!$W$3:$W$520 = $W88),
      IFERROR(
          _xlfn._xlws.FILTER(Function_14DCDC!$E$3:$E$503,Function_14DCDC!$W$3:$W$503 = $W88),
          IFERROR(
              _xlfn._xlws.FILTER(Function_Charger!$E$3:$E$510,Function_Charger!$W$3:$W$510 = $W88),
              IFERROR(
                  _xlfn._xlws.FILTER(FuSa_14DCDC!$E$3:$E$500,FuSa_14DCDC!$W$3:$W$500 = $W88),
                  IFERROR(
                      _xlfn._xlws.FILTER(FuSa_14DCDC_EFAN!$E$3:$E$500,FuSa_14DCDC_EFAN!$W$3:$W$500 = $W88),
                      IFERROR(
                          _xlfn._xlws.FILTER(FuSa_FaultInjection!$E$3:$E$500,FuSa_FaultInjection!$W$3:$W$500 = $W88),
                          IFERROR(
                              _xlfn._xlws.FILTER(Function_SCC!$E$3:$E$512,Function_SCC!$W$3:$W$512 = $W88),
                              IFERROR(
                                  _xlfn._xlws.FILTER(FuSa_FTT!$E$3:$E$500,FuSa_FTT!$W$3:$W$500 = $W88),
                                  "NA"
                           )
                       )
                   )
               )
           )
       )
   )
)</f>
        <v/>
      </c>
      <c r="F88" s="608">
        <f t="array" ref="F88">IFERROR(
      _xlfn._xlws.FILTER(FuSa_Charger!$F$3:$F$520, FuSa_Charger!$W$3:$W$520 = $W88),
      IFERROR(
          _xlfn._xlws.FILTER(Function_14DCDC!$F$3:$F$503,Function_14DCDC!$W$3:$W$503 = $W88),
          IFERROR(
              _xlfn._xlws.FILTER(Function_Charger!$F$3:$F$510,Function_Charger!$W$3:$W$510 = $W88),
              IFERROR(
                  _xlfn._xlws.FILTER(FuSa_14DCDC!$F$3:$F$500,FuSa_14DCDC!$W$3:$W$500 = $W88),
                  IFERROR(
                      _xlfn._xlws.FILTER(FuSa_14DCDC_EFAN!$F$3:$F$500,FuSa_14DCDC_EFAN!$W$3:$W$500 = $W88),
                      IFERROR(
                          _xlfn._xlws.FILTER(FuSa_FaultInjection!$F$3:$F$500,FuSa_FaultInjection!$W$3:$W$500 = $W88),
                          IFERROR(
                              _xlfn._xlws.FILTER(Function_SCC!$F$3:$F$512,Function_SCC!$W$3:$W$512 = $W88),
                              IFERROR(
                                  _xlfn._xlws.FILTER(FuSa_FTT!$F$3:$F$500,FuSa_FTT!$W$3:$W$500 = $W88),
                                  "NA"
                           )
                       )
                   )
               )
           )
       )
   )
)</f>
        <v/>
      </c>
      <c r="G88" s="608">
        <f t="array" ref="G88">IFERROR(
      _xlfn._xlws.FILTER(FuSa_Charger!$G$3:$G$520, FuSa_Charger!$W$3:$W$520 = $W88),
      IFERROR(
          _xlfn._xlws.FILTER(Function_14DCDC!$G$3:$G$503,Function_14DCDC!$W$3:$W$503 = $W88),
          IFERROR(
              _xlfn._xlws.FILTER(Function_Charger!$G$3:$G$510,Function_Charger!$W$3:$W$510 = $W88),
              IFERROR(
                  _xlfn._xlws.FILTER(FuSa_14DCDC!$G$3:$G$500,FuSa_14DCDC!$W$3:$W$500 = $W88),
                  IFERROR(
                      _xlfn._xlws.FILTER(FuSa_14DCDC_EFAN!$G$3:$G$500,FuSa_14DCDC_EFAN!$W$3:$W$500 = $W88),
                      IFERROR(
                          _xlfn._xlws.FILTER(FuSa_FaultInjection!$G$3:$G$500,FuSa_FaultInjection!$W$3:$W$500 = $W88),
                          IFERROR(
                              _xlfn._xlws.FILTER(Function_SCC!$G$3:$G$512,Function_SCC!$W$3:$W$512 = $W88),
                              IFERROR(
                                  _xlfn._xlws.FILTER(FuSa_FTT!$G$3:$G$500,FuSa_FTT!$W$3:$W$500 = $W88),
                                  "NA"
                           )
                       )
                   )
               )
           )
       )
   )
)</f>
        <v/>
      </c>
      <c r="H88" s="608">
        <f t="array" ref="H88">IFERROR(
      _xlfn._xlws.FILTER(FuSa_Charger!$H$3:$H$520, FuSa_Charger!$W$3:$W$520 = $W88),
      IFERROR(
          _xlfn._xlws.FILTER(Function_14DCDC!$H$3:$H$503,Function_14DCDC!$W$3:$W$503 = $W88),
          IFERROR(
              _xlfn._xlws.FILTER(Function_Charger!$H$3:$H$510,Function_Charger!$W$3:$W$510 = $W88),
              IFERROR(
                  _xlfn._xlws.FILTER(FuSa_14DCDC!$H$3:$H$500,FuSa_14DCDC!$W$3:$W$500 = $W88),
                  IFERROR(
                      _xlfn._xlws.FILTER(FuSa_14DCDC_EFAN!$H$3:$H$500,FuSa_14DCDC_EFAN!$W$3:$W$500 = $W88),
                      IFERROR(
                          _xlfn._xlws.FILTER(FuSa_FaultInjection!$H$3:$H$500,FuSa_FaultInjection!$W$3:$W$500 = $W88),
                          IFERROR(
                              _xlfn._xlws.FILTER(Function_SCC!$H$3:$H$512,Function_SCC!$W$3:$W$512 = $W88),
                              IFERROR(
                                  _xlfn._xlws.FILTER(FuSa_FTT!$H$3:$H$500,FuSa_FTT!$W$3:$W$500 = $W88),
                                  "NA"
                           )
                       )
                   )
               )
           )
       )
   )
)</f>
        <v/>
      </c>
      <c r="I88" s="608">
        <f t="array" ref="I88">IFERROR(
      _xlfn._xlws.FILTER(FuSa_Charger!$I$3:$I$520, FuSa_Charger!$W$3:$W$520 = $W88),
      IFERROR(
          _xlfn._xlws.FILTER(Function_14DCDC!$I$3:$I$503,Function_14DCDC!$W$3:$W$503 = $W88),
          IFERROR(
              _xlfn._xlws.FILTER(Function_Charger!$I$3:$I$510,Function_Charger!$W$3:$W$510 = $W88),
              IFERROR(
                  _xlfn._xlws.FILTER(FuSa_14DCDC!$I$3:$I$500,FuSa_14DCDC!$W$3:$W$500 = $W88),
                  IFERROR(
                      _xlfn._xlws.FILTER(FuSa_14DCDC_EFAN!$I$3:$I$500,FuSa_14DCDC_EFAN!$W$3:$W$500 = $W88),
                      IFERROR(
                          _xlfn._xlws.FILTER(FuSa_FaultInjection!$I$3:$I$500,FuSa_FaultInjection!$W$3:$W$500 = $W88),
                          IFERROR(
                              _xlfn._xlws.FILTER(Function_SCC!$I$3:$I$512,Function_SCC!$W$3:$W$512 = $W88),
                              IFERROR(
                                  _xlfn._xlws.FILTER(FuSa_FTT!$I$3:$I$500,FuSa_FTT!$W$3:$W$500 = $W88),
                                  "NA"
                           )
                       )
                   )
               )
           )
       )
   )
)</f>
        <v/>
      </c>
      <c r="J88" s="441" t="n"/>
      <c r="K88" s="441" t="n"/>
      <c r="L88" s="441" t="n"/>
      <c r="M88" s="441" t="n"/>
      <c r="N88" s="608">
        <f t="array" ref="N88">IFERROR(
      _xlfn._xlws.FILTER(FuSa_Charger!$O$3:$O$520, FuSa_Charger!$W$3:$W$520 = $W88),
      IFERROR(
          _xlfn._xlws.FILTER(Function_14DCDC!$O$3:$O$503,Function_14DCDC!$W$3:$W$503 = $W88),
          IFERROR(
              _xlfn._xlws.FILTER(Function_Charger!$O$3:$O$510,Function_Charger!$W$3:$W$510 = $W88),
              IFERROR(
                  _xlfn._xlws.FILTER(FuSa_14DCDC!$O$3:$O$500,FuSa_14DCDC!$W$3:$W$500 = $W88),
                  IFERROR(
                      _xlfn._xlws.FILTER(FuSa_14DCDC_EFAN!$O$3:$O$500,FuSa_14DCDC_EFAN!$W$3:$W$500 = $W88),
                      IFERROR(
                          _xlfn._xlws.FILTER(FuSa_FaultInjection!$O$3:$O$500,FuSa_FaultInjection!$W$3:$W$500 = $W88),
                          IFERROR(
                              _xlfn._xlws.FILTER(Function_SCC!$O$3:$O$512,Function_SCC!$W$3:$W$512 = $W88),
                              IFERROR(
                                  _xlfn._xlws.FILTER(FuSa_FTT!$O$3:$O$500,FuSa_FTT!$W$3:$W$500 = $W88),
                                  "NA"
                           )
                       )
                   )
               )
           )
       )
   )
)</f>
        <v/>
      </c>
      <c r="O88" s="608">
        <f t="array" ref="O88">IFERROR(
      _xlfn._xlws.FILTER(FuSa_Charger!$Q$3:$Q$520, FuSa_Charger!$W$3:$W$520 = $W88),
      IFERROR(
          _xlfn._xlws.FILTER(Function_14DCDC!$Q$3:$Q$503,Function_14DCDC!$W$3:$W$503 = $W88),
          IFERROR(
              _xlfn._xlws.FILTER(Function_Charger!$Q$3:$Q$510,Function_Charger!$W$3:$W$510 = $W88),
              IFERROR(
                  _xlfn._xlws.FILTER(FuSa_14DCDC!$Q$3:$Q$500,FuSa_14DCDC!$W$3:$W$500 = $W88),
                  IFERROR(
                      _xlfn._xlws.FILTER(FuSa_14DCDC_EFAN!$Q$3:$Q$500,FuSa_14DCDC_EFAN!$W$3:$W$500 = $W88),
                      IFERROR(
                          _xlfn._xlws.FILTER(FuSa_FaultInjection!$Q$3:$Q$500,FuSa_FaultInjection!$W$3:$W$500 = $W88),
                          IFERROR(
                              _xlfn._xlws.FILTER(Function_SCC!$Q$3:$Q$512,Function_SCC!$W$3:$W$512 = $W88),
                              IFERROR(
                                  _xlfn._xlws.FILTER(FuSa_FTT!$Q$3:$Q$500,FuSa_FTT!$W$3:$W$500 = $W88),
                                  "NA"
                           )
                       )
                   )
               )
           )
       )
   )
)</f>
        <v/>
      </c>
      <c r="P88" s="608">
        <f t="array" ref="P88">IFERROR(
      _xlfn._xlws.FILTER(FuSa_Charger!$R$3:$R$520, FuSa_Charger!$W$3:$W$520 = $W88),
      IFERROR(
          _xlfn._xlws.FILTER(Function_14DCDC!$R$3:$R$503,Function_14DCDC!$W$3:$W$503 = $W88),
          IFERROR(
              _xlfn._xlws.FILTER(Function_Charger!$R$3:$R$510,Function_Charger!$W$3:$W$510 = $W88),
              IFERROR(
                  _xlfn._xlws.FILTER(FuSa_14DCDC!$R$3:$R$500,FuSa_14DCDC!$W$3:$W$500 = $W88),
                  IFERROR(
                      _xlfn._xlws.FILTER(FuSa_14DCDC_EFAN!$R$3:$R$500,FuSa_14DCDC_EFAN!$W$3:$W$500 = $W88),
                      IFERROR(
                          _xlfn._xlws.FILTER(FuSa_FaultInjection!$R$3:$R$500,FuSa_FaultInjection!$W$3:$W$500 = $W88),
                          IFERROR(
                              _xlfn._xlws.FILTER(Function_SCC!$R$3:$R$512,Function_SCC!$W$3:$W$512 = $W88),
                              IFERROR(
                                  _xlfn._xlws.FILTER(FuSa_FTT!$R$3:$R$500,FuSa_FTT!$W$3:$W$500 = $W88),
                                  "NA"
                           )
                       )
                   )
               )
           )
       )
   )
)</f>
        <v/>
      </c>
      <c r="Q88" s="608">
        <f t="array" ref="Q88">IFERROR(
      _xlfn._xlws.FILTER(FuSa_Charger!$S$3:$S$520, FuSa_Charger!$W$3:$W$520 = $W88),
      IFERROR(
          _xlfn._xlws.FILTER(Function_14DCDC!$S$3:$S$503,Function_14DCDC!$W$3:$W$503 = $W88),
          IFERROR(
              _xlfn._xlws.FILTER(Function_Charger!$S$3:$S$510,Function_Charger!$W$3:$W$510 = $W88),
              IFERROR(
                  _xlfn._xlws.FILTER(FuSa_14DCDC!$S$3:$S$500,FuSa_14DCDC!$W$3:$W$500 = $W88),
                  IFERROR(
                      _xlfn._xlws.FILTER(FuSa_14DCDC_EFAN!$S$3:$S$500,FuSa_14DCDC_EFAN!$W$3:$W$500 = $W88),
                      IFERROR(
                          _xlfn._xlws.FILTER(FuSa_FaultInjection!$S$3:$S$500,FuSa_FaultInjection!$W$3:$W$500 = $W88),
                          IFERROR(
                              _xlfn._xlws.FILTER(Function_SCC!$S$3:$S$512,Function_SCC!$W$3:$W$512 = $W88),
                              IFERROR(
                                  _xlfn._xlws.FILTER(FuSa_FTT!$S$3:$S$500,FuSa_FTT!$W$3:$W$500 = $W88),
                                  "NA"
                           )
                       )
                   )
               )
           )
       )
   )
)</f>
        <v/>
      </c>
      <c r="R88" s="441">
        <f t="array" ref="R88">IFERROR(
      _xlfn._xlws.FILTER(FuSa_Charger!$T$3:$T$520, FuSa_Charger!$W$3:$W$520 = $W88),
      IFERROR(
          _xlfn._xlws.FILTER(Function_14DCDC!$T$3:$T$503,Function_14DCDC!$W$3:$W$503 =$W88 ),
          IFERROR(
              _xlfn._xlws.FILTER(Function_Charger!$T$3:$T$510,Function_Charger!$W$3:$W$510 = $W88),
              IFERROR(
                  _xlfn._xlws.FILTER(FuSa_14DCDC!$T$3:$T$500,FuSa_14DCDC!$W$3:$W$500 = $W88),
                  IFERROR(
                      _xlfn._xlws.FILTER(FuSa_14DCDC_EFAN!$T$3:$T$500,FuSa_14DCDC_EFAN!$W$3:$W$500 = $W88),
                      IFERROR(
                          _xlfn._xlws.FILTER(FuSa_FaultInjection!$T$3:$T$500,FuSa_FaultInjection!$W$3:$W$500 = $W88),
                          IFERROR(
                              _xlfn._xlws.FILTER(Function_SCC!$T$3:$T$512,Function_SCC!$W$3:$W$512 = $W88),
                              IFERROR(
                                  _xlfn._xlws.FILTER(FuSa_FTT!$T$3:$T$500,FuSa_FTT!$W$3:$W$500 = $W88),
                                  IFERROR(
                                       _xlfn._xlws.FILTER(FuSa_NACS!$R$3:$R$548,FuSa_NACS!$W$3:$W$548 = $W88),
                                       "NA"
                               )
                           )
                       )
                   )
               )
           )
       )
   )
)</f>
        <v/>
      </c>
      <c r="S88" s="441">
        <f t="array" ref="S88">IFERROR(
      _xlfn._xlws.FILTER(FuSa_Charger!$U$3:$U$520, FuSa_Charger!$W$3:$W$520 = $W88),
      IFERROR(
          _xlfn._xlws.FILTER(Function_14DCDC!$U$3:$U$503,Function_14DCDC!$W$3:$W$503 =$W88 ),
          IFERROR(
              _xlfn._xlws.FILTER(Function_Charger!$U$3:$U$510,Function_Charger!$W$3:$W$510 = $W88),
              IFERROR(
                  _xlfn._xlws.FILTER(FuSa_14DCDC!$U$3:$U$500,FuSa_14DCDC!$W$3:$W$500 = $W88),
                  IFERROR(
                      _xlfn._xlws.FILTER(FuSa_14DCDC_EFAN!$U$3:$U$500,FuSa_14DCDC_EFAN!$W$3:$W$500 = $W88),
                      IFERROR(
                          _xlfn._xlws.FILTER(FuSa_FaultInjection!$U$3:$U$500,FuSa_FaultInjection!$W$3:$W$500 = $W88),
                          IFERROR(
                              _xlfn._xlws.FILTER(Function_SCC!$U$3:$U$512,Function_SCC!$W$3:$W$512 = $W88),
                              IFERROR(
                                  _xlfn._xlws.FILTER(FuSa_FTT!$U$3:$U$500,FuSa_FTT!$W$3:$W$500 = $W88),
                                  IFERROR(
                                       _xlfn._xlws.FILTER(FuSa_NACS!$S$3:$S$548,FuSa_NACS!$W$3:$W$548 = $W88),
                                       "NA"
                               )
                           )
                       )
                   )
               )
           )
       )
   )
)</f>
        <v/>
      </c>
      <c r="T88" s="441">
        <f t="array" ref="T88">IFERROR(
      _xlfn._xlws.FILTER(FuSa_Charger!$V$3:$V$520, FuSa_Charger!$W$3:$W$520 = $W88),
      IFERROR(
          _xlfn._xlws.FILTER(Function_14DCDC!$V$3:$V$503,Function_14DCDC!$W$3:$W$503 =$W88 ),
          IFERROR(
              _xlfn._xlws.FILTER(Function_Charger!$V$3:$V$510,Function_Charger!$W$3:$W$510 = $W88),
              IFERROR(
                  _xlfn._xlws.FILTER(FuSa_14DCDC!$V$3:$V$500,FuSa_14DCDC!$W$3:$W$500 = $W88),
                  IFERROR(
                      _xlfn._xlws.FILTER(FuSa_14DCDC_EFAN!$V$3:$V$500,FuSa_14DCDC_EFAN!$W$3:$W$500 = $W88),
                      IFERROR(
                          _xlfn._xlws.FILTER(FuSa_FaultInjection!$V$3:$V$500,FuSa_FaultInjection!$W$3:$W$500 = $W88),
                          IFERROR(
                              _xlfn._xlws.FILTER(Function_SCC!$V$3:$V$512,Function_SCC!$W$3:$W$512 = $W88),
                              IFERROR(
                                  _xlfn._xlws.FILTER(FuSa_FTT!$V$3:$V$500,FuSa_FTT!$W$3:$W$500 = $W88),
                                  IFERROR(
                                       _xlfn._xlws.FILTER(FuSa_NACS!$T$3:$T$548,FuSa_NACS!$W$3:$W$548 = $W88),
                                       "NA"
                               )
                           )
                       )
                   )
               )
           )
       )
   )
)</f>
        <v/>
      </c>
      <c r="U88" s="223" t="inlineStr">
        <is>
          <t>Fault Injection</t>
        </is>
      </c>
      <c r="V88" s="507" t="n"/>
      <c r="W88" s="231" t="inlineStr">
        <is>
          <t>[SYI_COMMON_003_001_001_001] Chorus SPI received No error L1.html</t>
        </is>
      </c>
      <c r="X88" s="840" t="n">
        <v>1</v>
      </c>
      <c r="Y88" s="240" t="n">
        <v>0</v>
      </c>
      <c r="Z88" s="240" t="n">
        <v>0</v>
      </c>
      <c r="AA88" s="240" t="n">
        <v>1</v>
      </c>
      <c r="AB88" s="56" t="n"/>
      <c r="AC88" s="359">
        <f t="array" ref="AC88">IF(
    IFERROR(
        _xlfn._xlws.FILTER(FuSa_Charger!$AC$3:$AC$519, FuSa_Charger!$W$3:$W$519 = $W88),
        IFERROR(
            _xlfn._xlws.FILTER(Function_14DCDC!$AC$3:$AC$503, Function_14DCDC!$W$3:$W$503 = $W88),
            IFERROR(
                _xlfn._xlws.FILTER(Function_Charger!$AC$3:$AC$508, Function_Charger!$W$3:$W$508 = $W88),
                IFERROR(
                    _xlfn._xlws.FILTER(FuSa_14DCDC!$AC$3:$AC$500, FuSa_14DCDC!$W$3:$W$500 = $W88),
                    IFERROR(
                        _xlfn._xlws.FILTER(FuSa_14DCDC_EFAN!$AC$3:$AC$500, FuSa_14DCDC_EFAN!$W$3:$W$500 =$W88 ),
                        IFERROR(
                            _xlfn._xlws.FILTER(FuSa_FaultInjection!$AC$3:$AC$500, FuSa_FaultInjection!$W$3:$W$500 = $W88),
                            IFERROR(
                                _xlfn._xlws.FILTER(Function_SCC!$AC$3:$AC$525, Function_SCC!$W$3:$W$525 = $W88),
                                _xlfn._xlws.FILTER(FuSa_FTT!$AC$3:$AC$500, FuSa_FTT!$W$3:$W$500 = $W88)
                            )
                        )
                    )
                )
            )
        )
    ) = 0,
    "",
    IFERROR(
        _xlfn._xlws.FILTER(FuSa_Charger!$AC$3:$AC$519, FuSa_Charger!$W$3:$W$519 = $W88),
        IFERROR(
            _xlfn._xlws.FILTER(Function_14DCDC!$AC$3:$AC$503, Function_14DCDC!$W$3:$W$503 = $W88),
            IFERROR(
                _xlfn._xlws.FILTER(Function_Charger!$AC$3:$AC$508, Function_Charger!$W$3:$W$508 = $W88),
                IFERROR(
                    _xlfn._xlws.FILTER(FuSa_14DCDC!$AC$3:$AC$500, FuSa_14DCDC!$W$3:$W$500 = $W88),
                    IFERROR(
                        _xlfn._xlws.FILTER(FuSa_14DCDC_EFAN!$AC$3:$AC$500, FuSa_14DCDC_EFAN!$W$3:$W$500 = $W88),
                        IFERROR(
                            _xlfn._xlws.FILTER(FuSa_FaultInjection!$AC$3:$AC$500, FuSa_FaultInjection!$W$3:$W$500 = $W88),
                            IFERROR(
                                _xlfn._xlws.FILTER(Function_SCC!$AC$3:$AC$525, Function_SCC!$W$3:$W$525 = $W88),
                                _xlfn._xlws.FILTER(FuSa_FTT!$AC$3:$AC$500, FuSa_FTT!$W$3:$W$500 = $W88)
                            )
                        )
                    )
                )
            )
        )
    )
)</f>
        <v/>
      </c>
      <c r="AD88" s="438">
        <f t="array" ref="AD88">IF(
    IFERROR(
        _xlfn._xlws.FILTER(FuSa_Charger!$AD$3:$AD$519, FuSa_Charger!$W$3:$W$519 = $W88),
        IFERROR(
            _xlfn._xlws.FILTER(Function_14DCDC!$AD$3:$AD$503, Function_14DCDC!$W$3:$W$503 = $W88),
            IFERROR(
                _xlfn._xlws.FILTER(Function_Charger!$AD$3:$AD$508, Function_Charger!$W$3:$W$508 = $W88),
                IFERROR(
                    _xlfn._xlws.FILTER(FuSa_14DCDC!$AD$3:$AD$500, FuSa_14DCDC!$W$3:$W$500 = $W88),
                    IFERROR(
                        _xlfn._xlws.FILTER(FuSa_14DCDC_EFAN!$AD$3:$AD$500, FuSa_14DCDC_EFAN!$W$3:$W$500 =$W88 ),
                        IFERROR(
                            _xlfn._xlws.FILTER(FuSa_FaultInjection!$AD$3:$AD$500, FuSa_FaultInjection!$W$3:$W$500 = $W88),
                            IFERROR(
                                _xlfn._xlws.FILTER(Function_SCC!$AD$3:$AD$525, Function_SCC!$W$3:$W$525 = $W88),
                                _xlfn._xlws.FILTER(FuSa_FTT!$AD$3:$AD$500, FuSa_FTT!$W$3:$W$500 = $W88)
                            )
                        )
                    )
                )
            )
        )
    ) = 0,
    "",
    IFERROR(
        _xlfn._xlws.FILTER(FuSa_Charger!$AD$3:$AD$519, FuSa_Charger!$W$3:$W$519 = $W88),
        IFERROR(
            _xlfn._xlws.FILTER(Function_14DCDC!$AD$3:$AD$503, Function_14DCDC!$W$3:$W$503 = $W88),
            IFERROR(
                _xlfn._xlws.FILTER(Function_Charger!$AD$3:$AD$508, Function_Charger!$W$3:$W$508 = $W88),
                IFERROR(
                    _xlfn._xlws.FILTER(FuSa_14DCDC!$AD$3:$AD$500, FuSa_14DCDC!$W$3:$W$500 = $W88),
                    IFERROR(
                        _xlfn._xlws.FILTER(FuSa_14DCDC_EFAN!$AD$3:$AD$500, FuSa_14DCDC_EFAN!$W$3:$W$500 = $W88),
                        IFERROR(
                            _xlfn._xlws.FILTER(FuSa_FaultInjection!$AD$3:$AD$500, FuSa_FaultInjection!$W$3:$W$500 = $W88),
                            IFERROR(
                                _xlfn._xlws.FILTER(Function_SCC!$AD$3:$AD$525, Function_SCC!$W$3:$W$525 = $W88),
                                _xlfn._xlws.FILTER(FuSa_FTT!$AD$3:$AD$500, FuSa_FTT!$W$3:$W$500 = $W88)
                            )
                        )
                    )
                )
            )
        )
    )
)</f>
        <v/>
      </c>
      <c r="AE88" s="756" t="n"/>
      <c r="AG88" s="223" t="inlineStr"/>
      <c r="AH88" s="628" t="inlineStr"/>
      <c r="AI88" s="43" t="inlineStr"/>
      <c r="AJ88" s="43" t="inlineStr"/>
      <c r="AK88" s="43" t="inlineStr"/>
      <c r="AL88" s="266" t="n"/>
      <c r="AM88" s="231" t="n"/>
      <c r="AN88" s="765" t="n"/>
      <c r="AO88" s="223">
        <f>EXACT(W88,AG88)</f>
        <v/>
      </c>
      <c r="AP88" s="43">
        <f>EXACT(X88,AH88)</f>
        <v/>
      </c>
      <c r="AQ88" s="43">
        <f>EXACT(Y88,AI88)</f>
        <v/>
      </c>
      <c r="AR88" s="43">
        <f>EXACT(Z88,AJ88)</f>
        <v/>
      </c>
      <c r="AS88" s="266">
        <f>EXACT(AA88,AK88)</f>
        <v/>
      </c>
      <c r="AT88" t="inlineStr"/>
      <c r="AU88" t="inlineStr"/>
    </row>
    <row r="89" ht="15" customHeight="1">
      <c r="A89" s="439" t="inlineStr">
        <is>
          <t>Yes</t>
        </is>
      </c>
      <c r="B89" s="440" t="inlineStr">
        <is>
          <t>Yes</t>
        </is>
      </c>
      <c r="C89" s="445" t="inlineStr">
        <is>
          <t>Yes</t>
        </is>
      </c>
      <c r="D89" s="608">
        <f t="array" ref="D89">IFERROR(
      _xlfn._xlws.FILTER(FuSa_Charger!$D$3:$D$520, FuSa_Charger!$W$3:$W$520 = $W89),
      IFERROR(
          _xlfn._xlws.FILTER(Function_14DCDC!$D$3:$D$503,Function_14DCDC!$W$3:$W$503 = $W89),
          IFERROR(
              _xlfn._xlws.FILTER(Function_Charger!$D$3:$D$510,Function_Charger!$W$3:$W$510 = $W89),
              IFERROR(
                  _xlfn._xlws.FILTER(FuSa_14DCDC!$D$3:$D$500,FuSa_14DCDC!$W$3:$W$500 = $W89),
                  IFERROR(
                      _xlfn._xlws.FILTER(FuSa_14DCDC_EFAN!$D$3:$D$500,FuSa_14DCDC_EFAN!$W$3:$W$500 = $W89),
                      IFERROR(
                          _xlfn._xlws.FILTER(FuSa_FaultInjection!$D$3:$D$500,FuSa_FaultInjection!$W$3:$W$500 = $W89),
                          IFERROR(
                              _xlfn._xlws.FILTER(Function_SCC!$D$3:$D$512,Function_SCC!$W$3:$W$512 = $W89),
                              IFERROR(
                                  _xlfn._xlws.FILTER(FuSa_FTT!$D$3:$D$500,FuSa_FTT!$W$3:$W$500 = $W89),
                                  "NA"
                           )
                       )
                   )
               )
           )
       )
   )
)</f>
        <v/>
      </c>
      <c r="E89" s="608">
        <f t="array" ref="E89">IFERROR(
      _xlfn._xlws.FILTER(FuSa_Charger!$E$3:$E$520, FuSa_Charger!$W$3:$W$520 = $W89),
      IFERROR(
          _xlfn._xlws.FILTER(Function_14DCDC!$E$3:$E$503,Function_14DCDC!$W$3:$W$503 = $W89),
          IFERROR(
              _xlfn._xlws.FILTER(Function_Charger!$E$3:$E$510,Function_Charger!$W$3:$W$510 = $W89),
              IFERROR(
                  _xlfn._xlws.FILTER(FuSa_14DCDC!$E$3:$E$500,FuSa_14DCDC!$W$3:$W$500 = $W89),
                  IFERROR(
                      _xlfn._xlws.FILTER(FuSa_14DCDC_EFAN!$E$3:$E$500,FuSa_14DCDC_EFAN!$W$3:$W$500 = $W89),
                      IFERROR(
                          _xlfn._xlws.FILTER(FuSa_FaultInjection!$E$3:$E$500,FuSa_FaultInjection!$W$3:$W$500 = $W89),
                          IFERROR(
                              _xlfn._xlws.FILTER(Function_SCC!$E$3:$E$512,Function_SCC!$W$3:$W$512 = $W89),
                              IFERROR(
                                  _xlfn._xlws.FILTER(FuSa_FTT!$E$3:$E$500,FuSa_FTT!$W$3:$W$500 = $W89),
                                  "NA"
                           )
                       )
                   )
               )
           )
       )
   )
)</f>
        <v/>
      </c>
      <c r="F89" s="608">
        <f t="array" ref="F89">IFERROR(
      _xlfn._xlws.FILTER(FuSa_Charger!$F$3:$F$520, FuSa_Charger!$W$3:$W$520 = $W89),
      IFERROR(
          _xlfn._xlws.FILTER(Function_14DCDC!$F$3:$F$503,Function_14DCDC!$W$3:$W$503 = $W89),
          IFERROR(
              _xlfn._xlws.FILTER(Function_Charger!$F$3:$F$510,Function_Charger!$W$3:$W$510 = $W89),
              IFERROR(
                  _xlfn._xlws.FILTER(FuSa_14DCDC!$F$3:$F$500,FuSa_14DCDC!$W$3:$W$500 = $W89),
                  IFERROR(
                      _xlfn._xlws.FILTER(FuSa_14DCDC_EFAN!$F$3:$F$500,FuSa_14DCDC_EFAN!$W$3:$W$500 = $W89),
                      IFERROR(
                          _xlfn._xlws.FILTER(FuSa_FaultInjection!$F$3:$F$500,FuSa_FaultInjection!$W$3:$W$500 = $W89),
                          IFERROR(
                              _xlfn._xlws.FILTER(Function_SCC!$F$3:$F$512,Function_SCC!$W$3:$W$512 = $W89),
                              IFERROR(
                                  _xlfn._xlws.FILTER(FuSa_FTT!$F$3:$F$500,FuSa_FTT!$W$3:$W$500 = $W89),
                                  "NA"
                           )
                       )
                   )
               )
           )
       )
   )
)</f>
        <v/>
      </c>
      <c r="G89" s="608">
        <f t="array" ref="G89">IFERROR(
      _xlfn._xlws.FILTER(FuSa_Charger!$G$3:$G$520, FuSa_Charger!$W$3:$W$520 = $W89),
      IFERROR(
          _xlfn._xlws.FILTER(Function_14DCDC!$G$3:$G$503,Function_14DCDC!$W$3:$W$503 = $W89),
          IFERROR(
              _xlfn._xlws.FILTER(Function_Charger!$G$3:$G$510,Function_Charger!$W$3:$W$510 = $W89),
              IFERROR(
                  _xlfn._xlws.FILTER(FuSa_14DCDC!$G$3:$G$500,FuSa_14DCDC!$W$3:$W$500 = $W89),
                  IFERROR(
                      _xlfn._xlws.FILTER(FuSa_14DCDC_EFAN!$G$3:$G$500,FuSa_14DCDC_EFAN!$W$3:$W$500 = $W89),
                      IFERROR(
                          _xlfn._xlws.FILTER(FuSa_FaultInjection!$G$3:$G$500,FuSa_FaultInjection!$W$3:$W$500 = $W89),
                          IFERROR(
                              _xlfn._xlws.FILTER(Function_SCC!$G$3:$G$512,Function_SCC!$W$3:$W$512 = $W89),
                              IFERROR(
                                  _xlfn._xlws.FILTER(FuSa_FTT!$G$3:$G$500,FuSa_FTT!$W$3:$W$500 = $W89),
                                  "NA"
                           )
                       )
                   )
               )
           )
       )
   )
)</f>
        <v/>
      </c>
      <c r="H89" s="608">
        <f t="array" ref="H89">IFERROR(
      _xlfn._xlws.FILTER(FuSa_Charger!$H$3:$H$520, FuSa_Charger!$W$3:$W$520 = $W89),
      IFERROR(
          _xlfn._xlws.FILTER(Function_14DCDC!$H$3:$H$503,Function_14DCDC!$W$3:$W$503 = $W89),
          IFERROR(
              _xlfn._xlws.FILTER(Function_Charger!$H$3:$H$510,Function_Charger!$W$3:$W$510 = $W89),
              IFERROR(
                  _xlfn._xlws.FILTER(FuSa_14DCDC!$H$3:$H$500,FuSa_14DCDC!$W$3:$W$500 = $W89),
                  IFERROR(
                      _xlfn._xlws.FILTER(FuSa_14DCDC_EFAN!$H$3:$H$500,FuSa_14DCDC_EFAN!$W$3:$W$500 = $W89),
                      IFERROR(
                          _xlfn._xlws.FILTER(FuSa_FaultInjection!$H$3:$H$500,FuSa_FaultInjection!$W$3:$W$500 = $W89),
                          IFERROR(
                              _xlfn._xlws.FILTER(Function_SCC!$H$3:$H$512,Function_SCC!$W$3:$W$512 = $W89),
                              IFERROR(
                                  _xlfn._xlws.FILTER(FuSa_FTT!$H$3:$H$500,FuSa_FTT!$W$3:$W$500 = $W89),
                                  "NA"
                           )
                       )
                   )
               )
           )
       )
   )
)</f>
        <v/>
      </c>
      <c r="I89" s="608">
        <f t="array" ref="I89">IFERROR(
      _xlfn._xlws.FILTER(FuSa_Charger!$I$3:$I$520, FuSa_Charger!$W$3:$W$520 = $W89),
      IFERROR(
          _xlfn._xlws.FILTER(Function_14DCDC!$I$3:$I$503,Function_14DCDC!$W$3:$W$503 = $W89),
          IFERROR(
              _xlfn._xlws.FILTER(Function_Charger!$I$3:$I$510,Function_Charger!$W$3:$W$510 = $W89),
              IFERROR(
                  _xlfn._xlws.FILTER(FuSa_14DCDC!$I$3:$I$500,FuSa_14DCDC!$W$3:$W$500 = $W89),
                  IFERROR(
                      _xlfn._xlws.FILTER(FuSa_14DCDC_EFAN!$I$3:$I$500,FuSa_14DCDC_EFAN!$W$3:$W$500 = $W89),
                      IFERROR(
                          _xlfn._xlws.FILTER(FuSa_FaultInjection!$I$3:$I$500,FuSa_FaultInjection!$W$3:$W$500 = $W89),
                          IFERROR(
                              _xlfn._xlws.FILTER(Function_SCC!$I$3:$I$512,Function_SCC!$W$3:$W$512 = $W89),
                              IFERROR(
                                  _xlfn._xlws.FILTER(FuSa_FTT!$I$3:$I$500,FuSa_FTT!$W$3:$W$500 = $W89),
                                  "NA"
                           )
                       )
                   )
               )
           )
       )
   )
)</f>
        <v/>
      </c>
      <c r="J89" s="441" t="n"/>
      <c r="K89" s="441" t="n"/>
      <c r="L89" s="441" t="n"/>
      <c r="M89" s="441" t="n"/>
      <c r="N89" s="608">
        <f t="array" ref="N89">IFERROR(
      _xlfn._xlws.FILTER(FuSa_Charger!$O$3:$O$520, FuSa_Charger!$W$3:$W$520 = $W89),
      IFERROR(
          _xlfn._xlws.FILTER(Function_14DCDC!$O$3:$O$503,Function_14DCDC!$W$3:$W$503 = $W89),
          IFERROR(
              _xlfn._xlws.FILTER(Function_Charger!$O$3:$O$510,Function_Charger!$W$3:$W$510 = $W89),
              IFERROR(
                  _xlfn._xlws.FILTER(FuSa_14DCDC!$O$3:$O$500,FuSa_14DCDC!$W$3:$W$500 = $W89),
                  IFERROR(
                      _xlfn._xlws.FILTER(FuSa_14DCDC_EFAN!$O$3:$O$500,FuSa_14DCDC_EFAN!$W$3:$W$500 = $W89),
                      IFERROR(
                          _xlfn._xlws.FILTER(FuSa_FaultInjection!$O$3:$O$500,FuSa_FaultInjection!$W$3:$W$500 = $W89),
                          IFERROR(
                              _xlfn._xlws.FILTER(Function_SCC!$O$3:$O$512,Function_SCC!$W$3:$W$512 = $W89),
                              IFERROR(
                                  _xlfn._xlws.FILTER(FuSa_FTT!$O$3:$O$500,FuSa_FTT!$W$3:$W$500 = $W89),
                                  "NA"
                           )
                       )
                   )
               )
           )
       )
   )
)</f>
        <v/>
      </c>
      <c r="O89" s="608">
        <f t="array" ref="O89">IFERROR(
      _xlfn._xlws.FILTER(FuSa_Charger!$Q$3:$Q$520, FuSa_Charger!$W$3:$W$520 = $W89),
      IFERROR(
          _xlfn._xlws.FILTER(Function_14DCDC!$Q$3:$Q$503,Function_14DCDC!$W$3:$W$503 = $W89),
          IFERROR(
              _xlfn._xlws.FILTER(Function_Charger!$Q$3:$Q$510,Function_Charger!$W$3:$W$510 = $W89),
              IFERROR(
                  _xlfn._xlws.FILTER(FuSa_14DCDC!$Q$3:$Q$500,FuSa_14DCDC!$W$3:$W$500 = $W89),
                  IFERROR(
                      _xlfn._xlws.FILTER(FuSa_14DCDC_EFAN!$Q$3:$Q$500,FuSa_14DCDC_EFAN!$W$3:$W$500 = $W89),
                      IFERROR(
                          _xlfn._xlws.FILTER(FuSa_FaultInjection!$Q$3:$Q$500,FuSa_FaultInjection!$W$3:$W$500 = $W89),
                          IFERROR(
                              _xlfn._xlws.FILTER(Function_SCC!$Q$3:$Q$512,Function_SCC!$W$3:$W$512 = $W89),
                              IFERROR(
                                  _xlfn._xlws.FILTER(FuSa_FTT!$Q$3:$Q$500,FuSa_FTT!$W$3:$W$500 = $W89),
                                  "NA"
                           )
                       )
                   )
               )
           )
       )
   )
)</f>
        <v/>
      </c>
      <c r="P89" s="608">
        <f t="array" ref="P89">IFERROR(
      _xlfn._xlws.FILTER(FuSa_Charger!$R$3:$R$520, FuSa_Charger!$W$3:$W$520 = $W89),
      IFERROR(
          _xlfn._xlws.FILTER(Function_14DCDC!$R$3:$R$503,Function_14DCDC!$W$3:$W$503 = $W89),
          IFERROR(
              _xlfn._xlws.FILTER(Function_Charger!$R$3:$R$510,Function_Charger!$W$3:$W$510 = $W89),
              IFERROR(
                  _xlfn._xlws.FILTER(FuSa_14DCDC!$R$3:$R$500,FuSa_14DCDC!$W$3:$W$500 = $W89),
                  IFERROR(
                      _xlfn._xlws.FILTER(FuSa_14DCDC_EFAN!$R$3:$R$500,FuSa_14DCDC_EFAN!$W$3:$W$500 = $W89),
                      IFERROR(
                          _xlfn._xlws.FILTER(FuSa_FaultInjection!$R$3:$R$500,FuSa_FaultInjection!$W$3:$W$500 = $W89),
                          IFERROR(
                              _xlfn._xlws.FILTER(Function_SCC!$R$3:$R$512,Function_SCC!$W$3:$W$512 = $W89),
                              IFERROR(
                                  _xlfn._xlws.FILTER(FuSa_FTT!$R$3:$R$500,FuSa_FTT!$W$3:$W$500 = $W89),
                                  "NA"
                           )
                       )
                   )
               )
           )
       )
   )
)</f>
        <v/>
      </c>
      <c r="Q89" s="608">
        <f t="array" ref="Q89">IFERROR(
      _xlfn._xlws.FILTER(FuSa_Charger!$S$3:$S$520, FuSa_Charger!$W$3:$W$520 = $W89),
      IFERROR(
          _xlfn._xlws.FILTER(Function_14DCDC!$S$3:$S$503,Function_14DCDC!$W$3:$W$503 = $W89),
          IFERROR(
              _xlfn._xlws.FILTER(Function_Charger!$S$3:$S$510,Function_Charger!$W$3:$W$510 = $W89),
              IFERROR(
                  _xlfn._xlws.FILTER(FuSa_14DCDC!$S$3:$S$500,FuSa_14DCDC!$W$3:$W$500 = $W89),
                  IFERROR(
                      _xlfn._xlws.FILTER(FuSa_14DCDC_EFAN!$S$3:$S$500,FuSa_14DCDC_EFAN!$W$3:$W$500 = $W89),
                      IFERROR(
                          _xlfn._xlws.FILTER(FuSa_FaultInjection!$S$3:$S$500,FuSa_FaultInjection!$W$3:$W$500 = $W89),
                          IFERROR(
                              _xlfn._xlws.FILTER(Function_SCC!$S$3:$S$512,Function_SCC!$W$3:$W$512 = $W89),
                              IFERROR(
                                  _xlfn._xlws.FILTER(FuSa_FTT!$S$3:$S$500,FuSa_FTT!$W$3:$W$500 = $W89),
                                  "NA"
                           )
                       )
                   )
               )
           )
       )
   )
)</f>
        <v/>
      </c>
      <c r="R89" s="441">
        <f t="array" ref="R89">IFERROR(
      _xlfn._xlws.FILTER(FuSa_Charger!$T$3:$T$520, FuSa_Charger!$W$3:$W$520 = $W89),
      IFERROR(
          _xlfn._xlws.FILTER(Function_14DCDC!$T$3:$T$503,Function_14DCDC!$W$3:$W$503 =$W89 ),
          IFERROR(
              _xlfn._xlws.FILTER(Function_Charger!$T$3:$T$510,Function_Charger!$W$3:$W$510 = $W89),
              IFERROR(
                  _xlfn._xlws.FILTER(FuSa_14DCDC!$T$3:$T$500,FuSa_14DCDC!$W$3:$W$500 = $W89),
                  IFERROR(
                      _xlfn._xlws.FILTER(FuSa_14DCDC_EFAN!$T$3:$T$500,FuSa_14DCDC_EFAN!$W$3:$W$500 = $W89),
                      IFERROR(
                          _xlfn._xlws.FILTER(FuSa_FaultInjection!$T$3:$T$500,FuSa_FaultInjection!$W$3:$W$500 = $W89),
                          IFERROR(
                              _xlfn._xlws.FILTER(Function_SCC!$T$3:$T$512,Function_SCC!$W$3:$W$512 = $W89),
                              IFERROR(
                                  _xlfn._xlws.FILTER(FuSa_FTT!$T$3:$T$500,FuSa_FTT!$W$3:$W$500 = $W89),
                                  IFERROR(
                                       _xlfn._xlws.FILTER(FuSa_NACS!$R$3:$R$548,FuSa_NACS!$W$3:$W$548 = $W89),
                                       "NA"
                               )
                           )
                       )
                   )
               )
           )
       )
   )
)</f>
        <v/>
      </c>
      <c r="S89" s="441">
        <f t="array" ref="S89">IFERROR(
      _xlfn._xlws.FILTER(FuSa_Charger!$U$3:$U$520, FuSa_Charger!$W$3:$W$520 = $W89),
      IFERROR(
          _xlfn._xlws.FILTER(Function_14DCDC!$U$3:$U$503,Function_14DCDC!$W$3:$W$503 =$W89 ),
          IFERROR(
              _xlfn._xlws.FILTER(Function_Charger!$U$3:$U$510,Function_Charger!$W$3:$W$510 = $W89),
              IFERROR(
                  _xlfn._xlws.FILTER(FuSa_14DCDC!$U$3:$U$500,FuSa_14DCDC!$W$3:$W$500 = $W89),
                  IFERROR(
                      _xlfn._xlws.FILTER(FuSa_14DCDC_EFAN!$U$3:$U$500,FuSa_14DCDC_EFAN!$W$3:$W$500 = $W89),
                      IFERROR(
                          _xlfn._xlws.FILTER(FuSa_FaultInjection!$U$3:$U$500,FuSa_FaultInjection!$W$3:$W$500 = $W89),
                          IFERROR(
                              _xlfn._xlws.FILTER(Function_SCC!$U$3:$U$512,Function_SCC!$W$3:$W$512 = $W89),
                              IFERROR(
                                  _xlfn._xlws.FILTER(FuSa_FTT!$U$3:$U$500,FuSa_FTT!$W$3:$W$500 = $W89),
                                  IFERROR(
                                       _xlfn._xlws.FILTER(FuSa_NACS!$S$3:$S$548,FuSa_NACS!$W$3:$W$548 = $W89),
                                       "NA"
                               )
                           )
                       )
                   )
               )
           )
       )
   )
)</f>
        <v/>
      </c>
      <c r="T89" s="441">
        <f t="array" ref="T89">IFERROR(
      _xlfn._xlws.FILTER(FuSa_Charger!$V$3:$V$520, FuSa_Charger!$W$3:$W$520 = $W89),
      IFERROR(
          _xlfn._xlws.FILTER(Function_14DCDC!$V$3:$V$503,Function_14DCDC!$W$3:$W$503 =$W89 ),
          IFERROR(
              _xlfn._xlws.FILTER(Function_Charger!$V$3:$V$510,Function_Charger!$W$3:$W$510 = $W89),
              IFERROR(
                  _xlfn._xlws.FILTER(FuSa_14DCDC!$V$3:$V$500,FuSa_14DCDC!$W$3:$W$500 = $W89),
                  IFERROR(
                      _xlfn._xlws.FILTER(FuSa_14DCDC_EFAN!$V$3:$V$500,FuSa_14DCDC_EFAN!$W$3:$W$500 = $W89),
                      IFERROR(
                          _xlfn._xlws.FILTER(FuSa_FaultInjection!$V$3:$V$500,FuSa_FaultInjection!$W$3:$W$500 = $W89),
                          IFERROR(
                              _xlfn._xlws.FILTER(Function_SCC!$V$3:$V$512,Function_SCC!$W$3:$W$512 = $W89),
                              IFERROR(
                                  _xlfn._xlws.FILTER(FuSa_FTT!$V$3:$V$500,FuSa_FTT!$W$3:$W$500 = $W89),
                                  IFERROR(
                                       _xlfn._xlws.FILTER(FuSa_NACS!$T$3:$T$548,FuSa_NACS!$W$3:$W$548 = $W89),
                                       "NA"
                               )
                           )
                       )
                   )
               )
           )
       )
   )
)</f>
        <v/>
      </c>
      <c r="U89" s="223" t="inlineStr">
        <is>
          <t>Fault Injection</t>
        </is>
      </c>
      <c r="V89" s="507" t="n"/>
      <c r="W89" s="231" t="inlineStr">
        <is>
          <t>[SYI_COMMON_003_001_001_002] Chorus SPI received No error L2.html</t>
        </is>
      </c>
      <c r="X89" s="840" t="n">
        <v>1</v>
      </c>
      <c r="Y89" s="240" t="n">
        <v>0</v>
      </c>
      <c r="Z89" s="240" t="n">
        <v>0</v>
      </c>
      <c r="AA89" s="240" t="n">
        <v>1</v>
      </c>
      <c r="AB89" s="56" t="n"/>
      <c r="AC89" s="359">
        <f t="array" ref="AC89">IF(
    IFERROR(
        _xlfn._xlws.FILTER(FuSa_Charger!$AC$3:$AC$519, FuSa_Charger!$W$3:$W$519 = $W89),
        IFERROR(
            _xlfn._xlws.FILTER(Function_14DCDC!$AC$3:$AC$503, Function_14DCDC!$W$3:$W$503 = $W89),
            IFERROR(
                _xlfn._xlws.FILTER(Function_Charger!$AC$3:$AC$508, Function_Charger!$W$3:$W$508 = $W89),
                IFERROR(
                    _xlfn._xlws.FILTER(FuSa_14DCDC!$AC$3:$AC$500, FuSa_14DCDC!$W$3:$W$500 = $W89),
                    IFERROR(
                        _xlfn._xlws.FILTER(FuSa_14DCDC_EFAN!$AC$3:$AC$500, FuSa_14DCDC_EFAN!$W$3:$W$500 =$W89 ),
                        IFERROR(
                            _xlfn._xlws.FILTER(FuSa_FaultInjection!$AC$3:$AC$500, FuSa_FaultInjection!$W$3:$W$500 = $W89),
                            IFERROR(
                                _xlfn._xlws.FILTER(Function_SCC!$AC$3:$AC$525, Function_SCC!$W$3:$W$525 = $W89),
                                _xlfn._xlws.FILTER(FuSa_FTT!$AC$3:$AC$500, FuSa_FTT!$W$3:$W$500 = $W89)
                            )
                        )
                    )
                )
            )
        )
    ) = 0,
    "",
    IFERROR(
        _xlfn._xlws.FILTER(FuSa_Charger!$AC$3:$AC$519, FuSa_Charger!$W$3:$W$519 = $W89),
        IFERROR(
            _xlfn._xlws.FILTER(Function_14DCDC!$AC$3:$AC$503, Function_14DCDC!$W$3:$W$503 = $W89),
            IFERROR(
                _xlfn._xlws.FILTER(Function_Charger!$AC$3:$AC$508, Function_Charger!$W$3:$W$508 = $W89),
                IFERROR(
                    _xlfn._xlws.FILTER(FuSa_14DCDC!$AC$3:$AC$500, FuSa_14DCDC!$W$3:$W$500 = $W89),
                    IFERROR(
                        _xlfn._xlws.FILTER(FuSa_14DCDC_EFAN!$AC$3:$AC$500, FuSa_14DCDC_EFAN!$W$3:$W$500 = $W89),
                        IFERROR(
                            _xlfn._xlws.FILTER(FuSa_FaultInjection!$AC$3:$AC$500, FuSa_FaultInjection!$W$3:$W$500 = $W89),
                            IFERROR(
                                _xlfn._xlws.FILTER(Function_SCC!$AC$3:$AC$525, Function_SCC!$W$3:$W$525 = $W89),
                                _xlfn._xlws.FILTER(FuSa_FTT!$AC$3:$AC$500, FuSa_FTT!$W$3:$W$500 = $W89)
                            )
                        )
                    )
                )
            )
        )
    )
)</f>
        <v/>
      </c>
      <c r="AD89" s="438">
        <f t="array" ref="AD89">IF(
    IFERROR(
        _xlfn._xlws.FILTER(FuSa_Charger!$AD$3:$AD$519, FuSa_Charger!$W$3:$W$519 = $W89),
        IFERROR(
            _xlfn._xlws.FILTER(Function_14DCDC!$AD$3:$AD$503, Function_14DCDC!$W$3:$W$503 = $W89),
            IFERROR(
                _xlfn._xlws.FILTER(Function_Charger!$AD$3:$AD$508, Function_Charger!$W$3:$W$508 = $W89),
                IFERROR(
                    _xlfn._xlws.FILTER(FuSa_14DCDC!$AD$3:$AD$500, FuSa_14DCDC!$W$3:$W$500 = $W89),
                    IFERROR(
                        _xlfn._xlws.FILTER(FuSa_14DCDC_EFAN!$AD$3:$AD$500, FuSa_14DCDC_EFAN!$W$3:$W$500 =$W89 ),
                        IFERROR(
                            _xlfn._xlws.FILTER(FuSa_FaultInjection!$AD$3:$AD$500, FuSa_FaultInjection!$W$3:$W$500 = $W89),
                            IFERROR(
                                _xlfn._xlws.FILTER(Function_SCC!$AD$3:$AD$525, Function_SCC!$W$3:$W$525 = $W89),
                                _xlfn._xlws.FILTER(FuSa_FTT!$AD$3:$AD$500, FuSa_FTT!$W$3:$W$500 = $W89)
                            )
                        )
                    )
                )
            )
        )
    ) = 0,
    "",
    IFERROR(
        _xlfn._xlws.FILTER(FuSa_Charger!$AD$3:$AD$519, FuSa_Charger!$W$3:$W$519 = $W89),
        IFERROR(
            _xlfn._xlws.FILTER(Function_14DCDC!$AD$3:$AD$503, Function_14DCDC!$W$3:$W$503 = $W89),
            IFERROR(
                _xlfn._xlws.FILTER(Function_Charger!$AD$3:$AD$508, Function_Charger!$W$3:$W$508 = $W89),
                IFERROR(
                    _xlfn._xlws.FILTER(FuSa_14DCDC!$AD$3:$AD$500, FuSa_14DCDC!$W$3:$W$500 = $W89),
                    IFERROR(
                        _xlfn._xlws.FILTER(FuSa_14DCDC_EFAN!$AD$3:$AD$500, FuSa_14DCDC_EFAN!$W$3:$W$500 = $W89),
                        IFERROR(
                            _xlfn._xlws.FILTER(FuSa_FaultInjection!$AD$3:$AD$500, FuSa_FaultInjection!$W$3:$W$500 = $W89),
                            IFERROR(
                                _xlfn._xlws.FILTER(Function_SCC!$AD$3:$AD$525, Function_SCC!$W$3:$W$525 = $W89),
                                _xlfn._xlws.FILTER(FuSa_FTT!$AD$3:$AD$500, FuSa_FTT!$W$3:$W$500 = $W89)
                            )
                        )
                    )
                )
            )
        )
    )
)</f>
        <v/>
      </c>
      <c r="AE89" s="756" t="n"/>
      <c r="AG89" s="223" t="inlineStr"/>
      <c r="AH89" s="628" t="inlineStr"/>
      <c r="AI89" s="43" t="inlineStr"/>
      <c r="AJ89" s="43" t="inlineStr"/>
      <c r="AK89" s="43" t="inlineStr"/>
      <c r="AL89" s="266" t="n"/>
      <c r="AM89" s="231" t="n"/>
      <c r="AN89" s="765" t="n"/>
      <c r="AO89" s="223">
        <f>EXACT(W89,AG89)</f>
        <v/>
      </c>
      <c r="AP89" s="43">
        <f>EXACT(X89,AH89)</f>
        <v/>
      </c>
      <c r="AQ89" s="43">
        <f>EXACT(Y89,AI89)</f>
        <v/>
      </c>
      <c r="AR89" s="43">
        <f>EXACT(Z89,AJ89)</f>
        <v/>
      </c>
      <c r="AS89" s="266">
        <f>EXACT(AA89,AK89)</f>
        <v/>
      </c>
      <c r="AT89" t="inlineStr"/>
      <c r="AU89" t="inlineStr"/>
    </row>
    <row r="90" ht="15" customHeight="1">
      <c r="A90" s="439" t="inlineStr">
        <is>
          <t>Yes</t>
        </is>
      </c>
      <c r="B90" s="440" t="inlineStr">
        <is>
          <t>Yes</t>
        </is>
      </c>
      <c r="C90" s="445" t="inlineStr">
        <is>
          <t>Yes</t>
        </is>
      </c>
      <c r="D90" s="608">
        <f t="array" ref="D90">IFERROR(
      _xlfn._xlws.FILTER(FuSa_Charger!$D$3:$D$520, FuSa_Charger!$W$3:$W$520 = $W90),
      IFERROR(
          _xlfn._xlws.FILTER(Function_14DCDC!$D$3:$D$503,Function_14DCDC!$W$3:$W$503 = $W90),
          IFERROR(
              _xlfn._xlws.FILTER(Function_Charger!$D$3:$D$510,Function_Charger!$W$3:$W$510 = $W90),
              IFERROR(
                  _xlfn._xlws.FILTER(FuSa_14DCDC!$D$3:$D$500,FuSa_14DCDC!$W$3:$W$500 = $W90),
                  IFERROR(
                      _xlfn._xlws.FILTER(FuSa_14DCDC_EFAN!$D$3:$D$500,FuSa_14DCDC_EFAN!$W$3:$W$500 = $W90),
                      IFERROR(
                          _xlfn._xlws.FILTER(FuSa_FaultInjection!$D$3:$D$500,FuSa_FaultInjection!$W$3:$W$500 = $W90),
                          IFERROR(
                              _xlfn._xlws.FILTER(Function_SCC!$D$3:$D$512,Function_SCC!$W$3:$W$512 = $W90),
                              IFERROR(
                                  _xlfn._xlws.FILTER(FuSa_FTT!$D$3:$D$500,FuSa_FTT!$W$3:$W$500 = $W90),
                                  "NA"
                           )
                       )
                   )
               )
           )
       )
   )
)</f>
        <v/>
      </c>
      <c r="E90" s="608">
        <f t="array" ref="E90">IFERROR(
      _xlfn._xlws.FILTER(FuSa_Charger!$E$3:$E$520, FuSa_Charger!$W$3:$W$520 = $W90),
      IFERROR(
          _xlfn._xlws.FILTER(Function_14DCDC!$E$3:$E$503,Function_14DCDC!$W$3:$W$503 = $W90),
          IFERROR(
              _xlfn._xlws.FILTER(Function_Charger!$E$3:$E$510,Function_Charger!$W$3:$W$510 = $W90),
              IFERROR(
                  _xlfn._xlws.FILTER(FuSa_14DCDC!$E$3:$E$500,FuSa_14DCDC!$W$3:$W$500 = $W90),
                  IFERROR(
                      _xlfn._xlws.FILTER(FuSa_14DCDC_EFAN!$E$3:$E$500,FuSa_14DCDC_EFAN!$W$3:$W$500 = $W90),
                      IFERROR(
                          _xlfn._xlws.FILTER(FuSa_FaultInjection!$E$3:$E$500,FuSa_FaultInjection!$W$3:$W$500 = $W90),
                          IFERROR(
                              _xlfn._xlws.FILTER(Function_SCC!$E$3:$E$512,Function_SCC!$W$3:$W$512 = $W90),
                              IFERROR(
                                  _xlfn._xlws.FILTER(FuSa_FTT!$E$3:$E$500,FuSa_FTT!$W$3:$W$500 = $W90),
                                  "NA"
                           )
                       )
                   )
               )
           )
       )
   )
)</f>
        <v/>
      </c>
      <c r="F90" s="608">
        <f t="array" ref="F90">IFERROR(
      _xlfn._xlws.FILTER(FuSa_Charger!$F$3:$F$520, FuSa_Charger!$W$3:$W$520 = $W90),
      IFERROR(
          _xlfn._xlws.FILTER(Function_14DCDC!$F$3:$F$503,Function_14DCDC!$W$3:$W$503 = $W90),
          IFERROR(
              _xlfn._xlws.FILTER(Function_Charger!$F$3:$F$510,Function_Charger!$W$3:$W$510 = $W90),
              IFERROR(
                  _xlfn._xlws.FILTER(FuSa_14DCDC!$F$3:$F$500,FuSa_14DCDC!$W$3:$W$500 = $W90),
                  IFERROR(
                      _xlfn._xlws.FILTER(FuSa_14DCDC_EFAN!$F$3:$F$500,FuSa_14DCDC_EFAN!$W$3:$W$500 = $W90),
                      IFERROR(
                          _xlfn._xlws.FILTER(FuSa_FaultInjection!$F$3:$F$500,FuSa_FaultInjection!$W$3:$W$500 = $W90),
                          IFERROR(
                              _xlfn._xlws.FILTER(Function_SCC!$F$3:$F$512,Function_SCC!$W$3:$W$512 = $W90),
                              IFERROR(
                                  _xlfn._xlws.FILTER(FuSa_FTT!$F$3:$F$500,FuSa_FTT!$W$3:$W$500 = $W90),
                                  "NA"
                           )
                       )
                   )
               )
           )
       )
   )
)</f>
        <v/>
      </c>
      <c r="G90" s="608">
        <f t="array" ref="G90">IFERROR(
      _xlfn._xlws.FILTER(FuSa_Charger!$G$3:$G$520, FuSa_Charger!$W$3:$W$520 = $W90),
      IFERROR(
          _xlfn._xlws.FILTER(Function_14DCDC!$G$3:$G$503,Function_14DCDC!$W$3:$W$503 = $W90),
          IFERROR(
              _xlfn._xlws.FILTER(Function_Charger!$G$3:$G$510,Function_Charger!$W$3:$W$510 = $W90),
              IFERROR(
                  _xlfn._xlws.FILTER(FuSa_14DCDC!$G$3:$G$500,FuSa_14DCDC!$W$3:$W$500 = $W90),
                  IFERROR(
                      _xlfn._xlws.FILTER(FuSa_14DCDC_EFAN!$G$3:$G$500,FuSa_14DCDC_EFAN!$W$3:$W$500 = $W90),
                      IFERROR(
                          _xlfn._xlws.FILTER(FuSa_FaultInjection!$G$3:$G$500,FuSa_FaultInjection!$W$3:$W$500 = $W90),
                          IFERROR(
                              _xlfn._xlws.FILTER(Function_SCC!$G$3:$G$512,Function_SCC!$W$3:$W$512 = $W90),
                              IFERROR(
                                  _xlfn._xlws.FILTER(FuSa_FTT!$G$3:$G$500,FuSa_FTT!$W$3:$W$500 = $W90),
                                  "NA"
                           )
                       )
                   )
               )
           )
       )
   )
)</f>
        <v/>
      </c>
      <c r="H90" s="608">
        <f t="array" ref="H90">IFERROR(
      _xlfn._xlws.FILTER(FuSa_Charger!$H$3:$H$520, FuSa_Charger!$W$3:$W$520 = $W90),
      IFERROR(
          _xlfn._xlws.FILTER(Function_14DCDC!$H$3:$H$503,Function_14DCDC!$W$3:$W$503 = $W90),
          IFERROR(
              _xlfn._xlws.FILTER(Function_Charger!$H$3:$H$510,Function_Charger!$W$3:$W$510 = $W90),
              IFERROR(
                  _xlfn._xlws.FILTER(FuSa_14DCDC!$H$3:$H$500,FuSa_14DCDC!$W$3:$W$500 = $W90),
                  IFERROR(
                      _xlfn._xlws.FILTER(FuSa_14DCDC_EFAN!$H$3:$H$500,FuSa_14DCDC_EFAN!$W$3:$W$500 = $W90),
                      IFERROR(
                          _xlfn._xlws.FILTER(FuSa_FaultInjection!$H$3:$H$500,FuSa_FaultInjection!$W$3:$W$500 = $W90),
                          IFERROR(
                              _xlfn._xlws.FILTER(Function_SCC!$H$3:$H$512,Function_SCC!$W$3:$W$512 = $W90),
                              IFERROR(
                                  _xlfn._xlws.FILTER(FuSa_FTT!$H$3:$H$500,FuSa_FTT!$W$3:$W$500 = $W90),
                                  "NA"
                           )
                       )
                   )
               )
           )
       )
   )
)</f>
        <v/>
      </c>
      <c r="I90" s="608">
        <f t="array" ref="I90">IFERROR(
      _xlfn._xlws.FILTER(FuSa_Charger!$I$3:$I$520, FuSa_Charger!$W$3:$W$520 = $W90),
      IFERROR(
          _xlfn._xlws.FILTER(Function_14DCDC!$I$3:$I$503,Function_14DCDC!$W$3:$W$503 = $W90),
          IFERROR(
              _xlfn._xlws.FILTER(Function_Charger!$I$3:$I$510,Function_Charger!$W$3:$W$510 = $W90),
              IFERROR(
                  _xlfn._xlws.FILTER(FuSa_14DCDC!$I$3:$I$500,FuSa_14DCDC!$W$3:$W$500 = $W90),
                  IFERROR(
                      _xlfn._xlws.FILTER(FuSa_14DCDC_EFAN!$I$3:$I$500,FuSa_14DCDC_EFAN!$W$3:$W$500 = $W90),
                      IFERROR(
                          _xlfn._xlws.FILTER(FuSa_FaultInjection!$I$3:$I$500,FuSa_FaultInjection!$W$3:$W$500 = $W90),
                          IFERROR(
                              _xlfn._xlws.FILTER(Function_SCC!$I$3:$I$512,Function_SCC!$W$3:$W$512 = $W90),
                              IFERROR(
                                  _xlfn._xlws.FILTER(FuSa_FTT!$I$3:$I$500,FuSa_FTT!$W$3:$W$500 = $W90),
                                  "NA"
                           )
                       )
                   )
               )
           )
       )
   )
)</f>
        <v/>
      </c>
      <c r="J90" s="441" t="n"/>
      <c r="K90" s="441" t="n"/>
      <c r="L90" s="441" t="n"/>
      <c r="M90" s="441" t="n"/>
      <c r="N90" s="608">
        <f t="array" ref="N90">IFERROR(
      _xlfn._xlws.FILTER(FuSa_Charger!$O$3:$O$520, FuSa_Charger!$W$3:$W$520 = $W90),
      IFERROR(
          _xlfn._xlws.FILTER(Function_14DCDC!$O$3:$O$503,Function_14DCDC!$W$3:$W$503 = $W90),
          IFERROR(
              _xlfn._xlws.FILTER(Function_Charger!$O$3:$O$510,Function_Charger!$W$3:$W$510 = $W90),
              IFERROR(
                  _xlfn._xlws.FILTER(FuSa_14DCDC!$O$3:$O$500,FuSa_14DCDC!$W$3:$W$500 = $W90),
                  IFERROR(
                      _xlfn._xlws.FILTER(FuSa_14DCDC_EFAN!$O$3:$O$500,FuSa_14DCDC_EFAN!$W$3:$W$500 = $W90),
                      IFERROR(
                          _xlfn._xlws.FILTER(FuSa_FaultInjection!$O$3:$O$500,FuSa_FaultInjection!$W$3:$W$500 = $W90),
                          IFERROR(
                              _xlfn._xlws.FILTER(Function_SCC!$O$3:$O$512,Function_SCC!$W$3:$W$512 = $W90),
                              IFERROR(
                                  _xlfn._xlws.FILTER(FuSa_FTT!$O$3:$O$500,FuSa_FTT!$W$3:$W$500 = $W90),
                                  "NA"
                           )
                       )
                   )
               )
           )
       )
   )
)</f>
        <v/>
      </c>
      <c r="O90" s="608">
        <f t="array" ref="O90">IFERROR(
      _xlfn._xlws.FILTER(FuSa_Charger!$Q$3:$Q$520, FuSa_Charger!$W$3:$W$520 = $W90),
      IFERROR(
          _xlfn._xlws.FILTER(Function_14DCDC!$Q$3:$Q$503,Function_14DCDC!$W$3:$W$503 = $W90),
          IFERROR(
              _xlfn._xlws.FILTER(Function_Charger!$Q$3:$Q$510,Function_Charger!$W$3:$W$510 = $W90),
              IFERROR(
                  _xlfn._xlws.FILTER(FuSa_14DCDC!$Q$3:$Q$500,FuSa_14DCDC!$W$3:$W$500 = $W90),
                  IFERROR(
                      _xlfn._xlws.FILTER(FuSa_14DCDC_EFAN!$Q$3:$Q$500,FuSa_14DCDC_EFAN!$W$3:$W$500 = $W90),
                      IFERROR(
                          _xlfn._xlws.FILTER(FuSa_FaultInjection!$Q$3:$Q$500,FuSa_FaultInjection!$W$3:$W$500 = $W90),
                          IFERROR(
                              _xlfn._xlws.FILTER(Function_SCC!$Q$3:$Q$512,Function_SCC!$W$3:$W$512 = $W90),
                              IFERROR(
                                  _xlfn._xlws.FILTER(FuSa_FTT!$Q$3:$Q$500,FuSa_FTT!$W$3:$W$500 = $W90),
                                  "NA"
                           )
                       )
                   )
               )
           )
       )
   )
)</f>
        <v/>
      </c>
      <c r="P90" s="608">
        <f t="array" ref="P90">IFERROR(
      _xlfn._xlws.FILTER(FuSa_Charger!$R$3:$R$520, FuSa_Charger!$W$3:$W$520 = $W90),
      IFERROR(
          _xlfn._xlws.FILTER(Function_14DCDC!$R$3:$R$503,Function_14DCDC!$W$3:$W$503 = $W90),
          IFERROR(
              _xlfn._xlws.FILTER(Function_Charger!$R$3:$R$510,Function_Charger!$W$3:$W$510 = $W90),
              IFERROR(
                  _xlfn._xlws.FILTER(FuSa_14DCDC!$R$3:$R$500,FuSa_14DCDC!$W$3:$W$500 = $W90),
                  IFERROR(
                      _xlfn._xlws.FILTER(FuSa_14DCDC_EFAN!$R$3:$R$500,FuSa_14DCDC_EFAN!$W$3:$W$500 = $W90),
                      IFERROR(
                          _xlfn._xlws.FILTER(FuSa_FaultInjection!$R$3:$R$500,FuSa_FaultInjection!$W$3:$W$500 = $W90),
                          IFERROR(
                              _xlfn._xlws.FILTER(Function_SCC!$R$3:$R$512,Function_SCC!$W$3:$W$512 = $W90),
                              IFERROR(
                                  _xlfn._xlws.FILTER(FuSa_FTT!$R$3:$R$500,FuSa_FTT!$W$3:$W$500 = $W90),
                                  "NA"
                           )
                       )
                   )
               )
           )
       )
   )
)</f>
        <v/>
      </c>
      <c r="Q90" s="608">
        <f t="array" ref="Q90">IFERROR(
      _xlfn._xlws.FILTER(FuSa_Charger!$S$3:$S$520, FuSa_Charger!$W$3:$W$520 = $W90),
      IFERROR(
          _xlfn._xlws.FILTER(Function_14DCDC!$S$3:$S$503,Function_14DCDC!$W$3:$W$503 = $W90),
          IFERROR(
              _xlfn._xlws.FILTER(Function_Charger!$S$3:$S$510,Function_Charger!$W$3:$W$510 = $W90),
              IFERROR(
                  _xlfn._xlws.FILTER(FuSa_14DCDC!$S$3:$S$500,FuSa_14DCDC!$W$3:$W$500 = $W90),
                  IFERROR(
                      _xlfn._xlws.FILTER(FuSa_14DCDC_EFAN!$S$3:$S$500,FuSa_14DCDC_EFAN!$W$3:$W$500 = $W90),
                      IFERROR(
                          _xlfn._xlws.FILTER(FuSa_FaultInjection!$S$3:$S$500,FuSa_FaultInjection!$W$3:$W$500 = $W90),
                          IFERROR(
                              _xlfn._xlws.FILTER(Function_SCC!$S$3:$S$512,Function_SCC!$W$3:$W$512 = $W90),
                              IFERROR(
                                  _xlfn._xlws.FILTER(FuSa_FTT!$S$3:$S$500,FuSa_FTT!$W$3:$W$500 = $W90),
                                  "NA"
                           )
                       )
                   )
               )
           )
       )
   )
)</f>
        <v/>
      </c>
      <c r="R90" s="441">
        <f t="array" ref="R90">IFERROR(
      _xlfn._xlws.FILTER(FuSa_Charger!$T$3:$T$520, FuSa_Charger!$W$3:$W$520 = $W90),
      IFERROR(
          _xlfn._xlws.FILTER(Function_14DCDC!$T$3:$T$503,Function_14DCDC!$W$3:$W$503 =$W90 ),
          IFERROR(
              _xlfn._xlws.FILTER(Function_Charger!$T$3:$T$510,Function_Charger!$W$3:$W$510 = $W90),
              IFERROR(
                  _xlfn._xlws.FILTER(FuSa_14DCDC!$T$3:$T$500,FuSa_14DCDC!$W$3:$W$500 = $W90),
                  IFERROR(
                      _xlfn._xlws.FILTER(FuSa_14DCDC_EFAN!$T$3:$T$500,FuSa_14DCDC_EFAN!$W$3:$W$500 = $W90),
                      IFERROR(
                          _xlfn._xlws.FILTER(FuSa_FaultInjection!$T$3:$T$500,FuSa_FaultInjection!$W$3:$W$500 = $W90),
                          IFERROR(
                              _xlfn._xlws.FILTER(Function_SCC!$T$3:$T$512,Function_SCC!$W$3:$W$512 = $W90),
                              IFERROR(
                                  _xlfn._xlws.FILTER(FuSa_FTT!$T$3:$T$500,FuSa_FTT!$W$3:$W$500 = $W90),
                                  IFERROR(
                                       _xlfn._xlws.FILTER(FuSa_NACS!$R$3:$R$548,FuSa_NACS!$W$3:$W$548 = $W90),
                                       "NA"
                               )
                           )
                       )
                   )
               )
           )
       )
   )
)</f>
        <v/>
      </c>
      <c r="S90" s="441">
        <f t="array" ref="S90">IFERROR(
      _xlfn._xlws.FILTER(FuSa_Charger!$U$3:$U$520, FuSa_Charger!$W$3:$W$520 = $W90),
      IFERROR(
          _xlfn._xlws.FILTER(Function_14DCDC!$U$3:$U$503,Function_14DCDC!$W$3:$W$503 =$W90 ),
          IFERROR(
              _xlfn._xlws.FILTER(Function_Charger!$U$3:$U$510,Function_Charger!$W$3:$W$510 = $W90),
              IFERROR(
                  _xlfn._xlws.FILTER(FuSa_14DCDC!$U$3:$U$500,FuSa_14DCDC!$W$3:$W$500 = $W90),
                  IFERROR(
                      _xlfn._xlws.FILTER(FuSa_14DCDC_EFAN!$U$3:$U$500,FuSa_14DCDC_EFAN!$W$3:$W$500 = $W90),
                      IFERROR(
                          _xlfn._xlws.FILTER(FuSa_FaultInjection!$U$3:$U$500,FuSa_FaultInjection!$W$3:$W$500 = $W90),
                          IFERROR(
                              _xlfn._xlws.FILTER(Function_SCC!$U$3:$U$512,Function_SCC!$W$3:$W$512 = $W90),
                              IFERROR(
                                  _xlfn._xlws.FILTER(FuSa_FTT!$U$3:$U$500,FuSa_FTT!$W$3:$W$500 = $W90),
                                  IFERROR(
                                       _xlfn._xlws.FILTER(FuSa_NACS!$S$3:$S$548,FuSa_NACS!$W$3:$W$548 = $W90),
                                       "NA"
                               )
                           )
                       )
                   )
               )
           )
       )
   )
)</f>
        <v/>
      </c>
      <c r="T90" s="441">
        <f t="array" ref="T90">IFERROR(
      _xlfn._xlws.FILTER(FuSa_Charger!$V$3:$V$520, FuSa_Charger!$W$3:$W$520 = $W90),
      IFERROR(
          _xlfn._xlws.FILTER(Function_14DCDC!$V$3:$V$503,Function_14DCDC!$W$3:$W$503 =$W90 ),
          IFERROR(
              _xlfn._xlws.FILTER(Function_Charger!$V$3:$V$510,Function_Charger!$W$3:$W$510 = $W90),
              IFERROR(
                  _xlfn._xlws.FILTER(FuSa_14DCDC!$V$3:$V$500,FuSa_14DCDC!$W$3:$W$500 = $W90),
                  IFERROR(
                      _xlfn._xlws.FILTER(FuSa_14DCDC_EFAN!$V$3:$V$500,FuSa_14DCDC_EFAN!$W$3:$W$500 = $W90),
                      IFERROR(
                          _xlfn._xlws.FILTER(FuSa_FaultInjection!$V$3:$V$500,FuSa_FaultInjection!$W$3:$W$500 = $W90),
                          IFERROR(
                              _xlfn._xlws.FILTER(Function_SCC!$V$3:$V$512,Function_SCC!$W$3:$W$512 = $W90),
                              IFERROR(
                                  _xlfn._xlws.FILTER(FuSa_FTT!$V$3:$V$500,FuSa_FTT!$W$3:$W$500 = $W90),
                                  IFERROR(
                                       _xlfn._xlws.FILTER(FuSa_NACS!$T$3:$T$548,FuSa_NACS!$W$3:$W$548 = $W90),
                                       "NA"
                               )
                           )
                       )
                   )
               )
           )
       )
   )
)</f>
        <v/>
      </c>
      <c r="U90" s="223" t="inlineStr">
        <is>
          <t>Fault Injection</t>
        </is>
      </c>
      <c r="V90" s="507" t="n"/>
      <c r="W90" s="231" t="inlineStr">
        <is>
          <t>[SYI_COMMON_003_001_001_003] Chorus SPI received No error L3.html</t>
        </is>
      </c>
      <c r="X90" s="840" t="n">
        <v>1</v>
      </c>
      <c r="Y90" s="240" t="n">
        <v>0</v>
      </c>
      <c r="Z90" s="240" t="n">
        <v>0</v>
      </c>
      <c r="AA90" s="240" t="n">
        <v>1</v>
      </c>
      <c r="AB90" s="56" t="n"/>
      <c r="AC90" s="359">
        <f t="array" ref="AC90">IF(
    IFERROR(
        _xlfn._xlws.FILTER(FuSa_Charger!$AC$3:$AC$519, FuSa_Charger!$W$3:$W$519 = $W90),
        IFERROR(
            _xlfn._xlws.FILTER(Function_14DCDC!$AC$3:$AC$503, Function_14DCDC!$W$3:$W$503 = $W90),
            IFERROR(
                _xlfn._xlws.FILTER(Function_Charger!$AC$3:$AC$508, Function_Charger!$W$3:$W$508 = $W90),
                IFERROR(
                    _xlfn._xlws.FILTER(FuSa_14DCDC!$AC$3:$AC$500, FuSa_14DCDC!$W$3:$W$500 = $W90),
                    IFERROR(
                        _xlfn._xlws.FILTER(FuSa_14DCDC_EFAN!$AC$3:$AC$500, FuSa_14DCDC_EFAN!$W$3:$W$500 =$W90 ),
                        IFERROR(
                            _xlfn._xlws.FILTER(FuSa_FaultInjection!$AC$3:$AC$500, FuSa_FaultInjection!$W$3:$W$500 = $W90),
                            IFERROR(
                                _xlfn._xlws.FILTER(Function_SCC!$AC$3:$AC$525, Function_SCC!$W$3:$W$525 = $W90),
                                _xlfn._xlws.FILTER(FuSa_FTT!$AC$3:$AC$500, FuSa_FTT!$W$3:$W$500 = $W90)
                            )
                        )
                    )
                )
            )
        )
    ) = 0,
    "",
    IFERROR(
        _xlfn._xlws.FILTER(FuSa_Charger!$AC$3:$AC$519, FuSa_Charger!$W$3:$W$519 = $W90),
        IFERROR(
            _xlfn._xlws.FILTER(Function_14DCDC!$AC$3:$AC$503, Function_14DCDC!$W$3:$W$503 = $W90),
            IFERROR(
                _xlfn._xlws.FILTER(Function_Charger!$AC$3:$AC$508, Function_Charger!$W$3:$W$508 = $W90),
                IFERROR(
                    _xlfn._xlws.FILTER(FuSa_14DCDC!$AC$3:$AC$500, FuSa_14DCDC!$W$3:$W$500 = $W90),
                    IFERROR(
                        _xlfn._xlws.FILTER(FuSa_14DCDC_EFAN!$AC$3:$AC$500, FuSa_14DCDC_EFAN!$W$3:$W$500 = $W90),
                        IFERROR(
                            _xlfn._xlws.FILTER(FuSa_FaultInjection!$AC$3:$AC$500, FuSa_FaultInjection!$W$3:$W$500 = $W90),
                            IFERROR(
                                _xlfn._xlws.FILTER(Function_SCC!$AC$3:$AC$525, Function_SCC!$W$3:$W$525 = $W90),
                                _xlfn._xlws.FILTER(FuSa_FTT!$AC$3:$AC$500, FuSa_FTT!$W$3:$W$500 = $W90)
                            )
                        )
                    )
                )
            )
        )
    )
)</f>
        <v/>
      </c>
      <c r="AD90" s="438">
        <f t="array" ref="AD90">IF(
    IFERROR(
        _xlfn._xlws.FILTER(FuSa_Charger!$AD$3:$AD$519, FuSa_Charger!$W$3:$W$519 = $W90),
        IFERROR(
            _xlfn._xlws.FILTER(Function_14DCDC!$AD$3:$AD$503, Function_14DCDC!$W$3:$W$503 = $W90),
            IFERROR(
                _xlfn._xlws.FILTER(Function_Charger!$AD$3:$AD$508, Function_Charger!$W$3:$W$508 = $W90),
                IFERROR(
                    _xlfn._xlws.FILTER(FuSa_14DCDC!$AD$3:$AD$500, FuSa_14DCDC!$W$3:$W$500 = $W90),
                    IFERROR(
                        _xlfn._xlws.FILTER(FuSa_14DCDC_EFAN!$AD$3:$AD$500, FuSa_14DCDC_EFAN!$W$3:$W$500 =$W90 ),
                        IFERROR(
                            _xlfn._xlws.FILTER(FuSa_FaultInjection!$AD$3:$AD$500, FuSa_FaultInjection!$W$3:$W$500 = $W90),
                            IFERROR(
                                _xlfn._xlws.FILTER(Function_SCC!$AD$3:$AD$525, Function_SCC!$W$3:$W$525 = $W90),
                                _xlfn._xlws.FILTER(FuSa_FTT!$AD$3:$AD$500, FuSa_FTT!$W$3:$W$500 = $W90)
                            )
                        )
                    )
                )
            )
        )
    ) = 0,
    "",
    IFERROR(
        _xlfn._xlws.FILTER(FuSa_Charger!$AD$3:$AD$519, FuSa_Charger!$W$3:$W$519 = $W90),
        IFERROR(
            _xlfn._xlws.FILTER(Function_14DCDC!$AD$3:$AD$503, Function_14DCDC!$W$3:$W$503 = $W90),
            IFERROR(
                _xlfn._xlws.FILTER(Function_Charger!$AD$3:$AD$508, Function_Charger!$W$3:$W$508 = $W90),
                IFERROR(
                    _xlfn._xlws.FILTER(FuSa_14DCDC!$AD$3:$AD$500, FuSa_14DCDC!$W$3:$W$500 = $W90),
                    IFERROR(
                        _xlfn._xlws.FILTER(FuSa_14DCDC_EFAN!$AD$3:$AD$500, FuSa_14DCDC_EFAN!$W$3:$W$500 = $W90),
                        IFERROR(
                            _xlfn._xlws.FILTER(FuSa_FaultInjection!$AD$3:$AD$500, FuSa_FaultInjection!$W$3:$W$500 = $W90),
                            IFERROR(
                                _xlfn._xlws.FILTER(Function_SCC!$AD$3:$AD$525, Function_SCC!$W$3:$W$525 = $W90),
                                _xlfn._xlws.FILTER(FuSa_FTT!$AD$3:$AD$500, FuSa_FTT!$W$3:$W$500 = $W90)
                            )
                        )
                    )
                )
            )
        )
    )
)</f>
        <v/>
      </c>
      <c r="AE90" s="756" t="n"/>
      <c r="AG90" s="223" t="inlineStr"/>
      <c r="AH90" s="628" t="inlineStr"/>
      <c r="AI90" s="43" t="inlineStr"/>
      <c r="AJ90" s="43" t="inlineStr"/>
      <c r="AK90" s="43" t="inlineStr"/>
      <c r="AL90" s="266" t="n"/>
      <c r="AM90" s="231" t="n"/>
      <c r="AN90" s="765" t="n"/>
      <c r="AO90" s="223">
        <f>EXACT(W90,AG90)</f>
        <v/>
      </c>
      <c r="AP90" s="43">
        <f>EXACT(X90,AH90)</f>
        <v/>
      </c>
      <c r="AQ90" s="43">
        <f>EXACT(Y90,AI90)</f>
        <v/>
      </c>
      <c r="AR90" s="43">
        <f>EXACT(Z90,AJ90)</f>
        <v/>
      </c>
      <c r="AS90" s="266">
        <f>EXACT(AA90,AK90)</f>
        <v/>
      </c>
      <c r="AT90" t="inlineStr"/>
      <c r="AU90" t="inlineStr"/>
    </row>
    <row r="91" ht="15" customHeight="1">
      <c r="A91" s="439" t="inlineStr">
        <is>
          <t>Yes</t>
        </is>
      </c>
      <c r="B91" s="440" t="inlineStr">
        <is>
          <t>Yes</t>
        </is>
      </c>
      <c r="C91" s="445" t="inlineStr">
        <is>
          <t>Yes</t>
        </is>
      </c>
      <c r="D91" s="608">
        <f t="array" ref="D91">IFERROR(
      _xlfn._xlws.FILTER(FuSa_Charger!$D$3:$D$520, FuSa_Charger!$W$3:$W$520 = $W91),
      IFERROR(
          _xlfn._xlws.FILTER(Function_14DCDC!$D$3:$D$503,Function_14DCDC!$W$3:$W$503 = $W91),
          IFERROR(
              _xlfn._xlws.FILTER(Function_Charger!$D$3:$D$510,Function_Charger!$W$3:$W$510 = $W91),
              IFERROR(
                  _xlfn._xlws.FILTER(FuSa_14DCDC!$D$3:$D$500,FuSa_14DCDC!$W$3:$W$500 = $W91),
                  IFERROR(
                      _xlfn._xlws.FILTER(FuSa_14DCDC_EFAN!$D$3:$D$500,FuSa_14DCDC_EFAN!$W$3:$W$500 = $W91),
                      IFERROR(
                          _xlfn._xlws.FILTER(FuSa_FaultInjection!$D$3:$D$500,FuSa_FaultInjection!$W$3:$W$500 = $W91),
                          IFERROR(
                              _xlfn._xlws.FILTER(Function_SCC!$D$3:$D$512,Function_SCC!$W$3:$W$512 = $W91),
                              IFERROR(
                                  _xlfn._xlws.FILTER(FuSa_FTT!$D$3:$D$500,FuSa_FTT!$W$3:$W$500 = $W91),
                                  "NA"
                           )
                       )
                   )
               )
           )
       )
   )
)</f>
        <v/>
      </c>
      <c r="E91" s="608">
        <f t="array" ref="E91">IFERROR(
      _xlfn._xlws.FILTER(FuSa_Charger!$E$3:$E$520, FuSa_Charger!$W$3:$W$520 = $W91),
      IFERROR(
          _xlfn._xlws.FILTER(Function_14DCDC!$E$3:$E$503,Function_14DCDC!$W$3:$W$503 = $W91),
          IFERROR(
              _xlfn._xlws.FILTER(Function_Charger!$E$3:$E$510,Function_Charger!$W$3:$W$510 = $W91),
              IFERROR(
                  _xlfn._xlws.FILTER(FuSa_14DCDC!$E$3:$E$500,FuSa_14DCDC!$W$3:$W$500 = $W91),
                  IFERROR(
                      _xlfn._xlws.FILTER(FuSa_14DCDC_EFAN!$E$3:$E$500,FuSa_14DCDC_EFAN!$W$3:$W$500 = $W91),
                      IFERROR(
                          _xlfn._xlws.FILTER(FuSa_FaultInjection!$E$3:$E$500,FuSa_FaultInjection!$W$3:$W$500 = $W91),
                          IFERROR(
                              _xlfn._xlws.FILTER(Function_SCC!$E$3:$E$512,Function_SCC!$W$3:$W$512 = $W91),
                              IFERROR(
                                  _xlfn._xlws.FILTER(FuSa_FTT!$E$3:$E$500,FuSa_FTT!$W$3:$W$500 = $W91),
                                  "NA"
                           )
                       )
                   )
               )
           )
       )
   )
)</f>
        <v/>
      </c>
      <c r="F91" s="608">
        <f t="array" ref="F91">IFERROR(
      _xlfn._xlws.FILTER(FuSa_Charger!$F$3:$F$520, FuSa_Charger!$W$3:$W$520 = $W91),
      IFERROR(
          _xlfn._xlws.FILTER(Function_14DCDC!$F$3:$F$503,Function_14DCDC!$W$3:$W$503 = $W91),
          IFERROR(
              _xlfn._xlws.FILTER(Function_Charger!$F$3:$F$510,Function_Charger!$W$3:$W$510 = $W91),
              IFERROR(
                  _xlfn._xlws.FILTER(FuSa_14DCDC!$F$3:$F$500,FuSa_14DCDC!$W$3:$W$500 = $W91),
                  IFERROR(
                      _xlfn._xlws.FILTER(FuSa_14DCDC_EFAN!$F$3:$F$500,FuSa_14DCDC_EFAN!$W$3:$W$500 = $W91),
                      IFERROR(
                          _xlfn._xlws.FILTER(FuSa_FaultInjection!$F$3:$F$500,FuSa_FaultInjection!$W$3:$W$500 = $W91),
                          IFERROR(
                              _xlfn._xlws.FILTER(Function_SCC!$F$3:$F$512,Function_SCC!$W$3:$W$512 = $W91),
                              IFERROR(
                                  _xlfn._xlws.FILTER(FuSa_FTT!$F$3:$F$500,FuSa_FTT!$W$3:$W$500 = $W91),
                                  "NA"
                           )
                       )
                   )
               )
           )
       )
   )
)</f>
        <v/>
      </c>
      <c r="G91" s="608">
        <f t="array" ref="G91">IFERROR(
      _xlfn._xlws.FILTER(FuSa_Charger!$G$3:$G$520, FuSa_Charger!$W$3:$W$520 = $W91),
      IFERROR(
          _xlfn._xlws.FILTER(Function_14DCDC!$G$3:$G$503,Function_14DCDC!$W$3:$W$503 = $W91),
          IFERROR(
              _xlfn._xlws.FILTER(Function_Charger!$G$3:$G$510,Function_Charger!$W$3:$W$510 = $W91),
              IFERROR(
                  _xlfn._xlws.FILTER(FuSa_14DCDC!$G$3:$G$500,FuSa_14DCDC!$W$3:$W$500 = $W91),
                  IFERROR(
                      _xlfn._xlws.FILTER(FuSa_14DCDC_EFAN!$G$3:$G$500,FuSa_14DCDC_EFAN!$W$3:$W$500 = $W91),
                      IFERROR(
                          _xlfn._xlws.FILTER(FuSa_FaultInjection!$G$3:$G$500,FuSa_FaultInjection!$W$3:$W$500 = $W91),
                          IFERROR(
                              _xlfn._xlws.FILTER(Function_SCC!$G$3:$G$512,Function_SCC!$W$3:$W$512 = $W91),
                              IFERROR(
                                  _xlfn._xlws.FILTER(FuSa_FTT!$G$3:$G$500,FuSa_FTT!$W$3:$W$500 = $W91),
                                  "NA"
                           )
                       )
                   )
               )
           )
       )
   )
)</f>
        <v/>
      </c>
      <c r="H91" s="608">
        <f t="array" ref="H91">IFERROR(
      _xlfn._xlws.FILTER(FuSa_Charger!$H$3:$H$520, FuSa_Charger!$W$3:$W$520 = $W91),
      IFERROR(
          _xlfn._xlws.FILTER(Function_14DCDC!$H$3:$H$503,Function_14DCDC!$W$3:$W$503 = $W91),
          IFERROR(
              _xlfn._xlws.FILTER(Function_Charger!$H$3:$H$510,Function_Charger!$W$3:$W$510 = $W91),
              IFERROR(
                  _xlfn._xlws.FILTER(FuSa_14DCDC!$H$3:$H$500,FuSa_14DCDC!$W$3:$W$500 = $W91),
                  IFERROR(
                      _xlfn._xlws.FILTER(FuSa_14DCDC_EFAN!$H$3:$H$500,FuSa_14DCDC_EFAN!$W$3:$W$500 = $W91),
                      IFERROR(
                          _xlfn._xlws.FILTER(FuSa_FaultInjection!$H$3:$H$500,FuSa_FaultInjection!$W$3:$W$500 = $W91),
                          IFERROR(
                              _xlfn._xlws.FILTER(Function_SCC!$H$3:$H$512,Function_SCC!$W$3:$W$512 = $W91),
                              IFERROR(
                                  _xlfn._xlws.FILTER(FuSa_FTT!$H$3:$H$500,FuSa_FTT!$W$3:$W$500 = $W91),
                                  "NA"
                           )
                       )
                   )
               )
           )
       )
   )
)</f>
        <v/>
      </c>
      <c r="I91" s="608">
        <f t="array" ref="I91">IFERROR(
      _xlfn._xlws.FILTER(FuSa_Charger!$I$3:$I$520, FuSa_Charger!$W$3:$W$520 = $W91),
      IFERROR(
          _xlfn._xlws.FILTER(Function_14DCDC!$I$3:$I$503,Function_14DCDC!$W$3:$W$503 = $W91),
          IFERROR(
              _xlfn._xlws.FILTER(Function_Charger!$I$3:$I$510,Function_Charger!$W$3:$W$510 = $W91),
              IFERROR(
                  _xlfn._xlws.FILTER(FuSa_14DCDC!$I$3:$I$500,FuSa_14DCDC!$W$3:$W$500 = $W91),
                  IFERROR(
                      _xlfn._xlws.FILTER(FuSa_14DCDC_EFAN!$I$3:$I$500,FuSa_14DCDC_EFAN!$W$3:$W$500 = $W91),
                      IFERROR(
                          _xlfn._xlws.FILTER(FuSa_FaultInjection!$I$3:$I$500,FuSa_FaultInjection!$W$3:$W$500 = $W91),
                          IFERROR(
                              _xlfn._xlws.FILTER(Function_SCC!$I$3:$I$512,Function_SCC!$W$3:$W$512 = $W91),
                              IFERROR(
                                  _xlfn._xlws.FILTER(FuSa_FTT!$I$3:$I$500,FuSa_FTT!$W$3:$W$500 = $W91),
                                  "NA"
                           )
                       )
                   )
               )
           )
       )
   )
)</f>
        <v/>
      </c>
      <c r="J91" s="441" t="n"/>
      <c r="K91" s="441" t="n"/>
      <c r="L91" s="441" t="n"/>
      <c r="M91" s="441" t="n"/>
      <c r="N91" s="608">
        <f t="array" ref="N91">IFERROR(
      _xlfn._xlws.FILTER(FuSa_Charger!$O$3:$O$520, FuSa_Charger!$W$3:$W$520 = $W91),
      IFERROR(
          _xlfn._xlws.FILTER(Function_14DCDC!$O$3:$O$503,Function_14DCDC!$W$3:$W$503 = $W91),
          IFERROR(
              _xlfn._xlws.FILTER(Function_Charger!$O$3:$O$510,Function_Charger!$W$3:$W$510 = $W91),
              IFERROR(
                  _xlfn._xlws.FILTER(FuSa_14DCDC!$O$3:$O$500,FuSa_14DCDC!$W$3:$W$500 = $W91),
                  IFERROR(
                      _xlfn._xlws.FILTER(FuSa_14DCDC_EFAN!$O$3:$O$500,FuSa_14DCDC_EFAN!$W$3:$W$500 = $W91),
                      IFERROR(
                          _xlfn._xlws.FILTER(FuSa_FaultInjection!$O$3:$O$500,FuSa_FaultInjection!$W$3:$W$500 = $W91),
                          IFERROR(
                              _xlfn._xlws.FILTER(Function_SCC!$O$3:$O$512,Function_SCC!$W$3:$W$512 = $W91),
                              IFERROR(
                                  _xlfn._xlws.FILTER(FuSa_FTT!$O$3:$O$500,FuSa_FTT!$W$3:$W$500 = $W91),
                                  "NA"
                           )
                       )
                   )
               )
           )
       )
   )
)</f>
        <v/>
      </c>
      <c r="O91" s="608">
        <f t="array" ref="O91">IFERROR(
      _xlfn._xlws.FILTER(FuSa_Charger!$Q$3:$Q$520, FuSa_Charger!$W$3:$W$520 = $W91),
      IFERROR(
          _xlfn._xlws.FILTER(Function_14DCDC!$Q$3:$Q$503,Function_14DCDC!$W$3:$W$503 = $W91),
          IFERROR(
              _xlfn._xlws.FILTER(Function_Charger!$Q$3:$Q$510,Function_Charger!$W$3:$W$510 = $W91),
              IFERROR(
                  _xlfn._xlws.FILTER(FuSa_14DCDC!$Q$3:$Q$500,FuSa_14DCDC!$W$3:$W$500 = $W91),
                  IFERROR(
                      _xlfn._xlws.FILTER(FuSa_14DCDC_EFAN!$Q$3:$Q$500,FuSa_14DCDC_EFAN!$W$3:$W$500 = $W91),
                      IFERROR(
                          _xlfn._xlws.FILTER(FuSa_FaultInjection!$Q$3:$Q$500,FuSa_FaultInjection!$W$3:$W$500 = $W91),
                          IFERROR(
                              _xlfn._xlws.FILTER(Function_SCC!$Q$3:$Q$512,Function_SCC!$W$3:$W$512 = $W91),
                              IFERROR(
                                  _xlfn._xlws.FILTER(FuSa_FTT!$Q$3:$Q$500,FuSa_FTT!$W$3:$W$500 = $W91),
                                  "NA"
                           )
                       )
                   )
               )
           )
       )
   )
)</f>
        <v/>
      </c>
      <c r="P91" s="608">
        <f t="array" ref="P91">IFERROR(
      _xlfn._xlws.FILTER(FuSa_Charger!$R$3:$R$520, FuSa_Charger!$W$3:$W$520 = $W91),
      IFERROR(
          _xlfn._xlws.FILTER(Function_14DCDC!$R$3:$R$503,Function_14DCDC!$W$3:$W$503 = $W91),
          IFERROR(
              _xlfn._xlws.FILTER(Function_Charger!$R$3:$R$510,Function_Charger!$W$3:$W$510 = $W91),
              IFERROR(
                  _xlfn._xlws.FILTER(FuSa_14DCDC!$R$3:$R$500,FuSa_14DCDC!$W$3:$W$500 = $W91),
                  IFERROR(
                      _xlfn._xlws.FILTER(FuSa_14DCDC_EFAN!$R$3:$R$500,FuSa_14DCDC_EFAN!$W$3:$W$500 = $W91),
                      IFERROR(
                          _xlfn._xlws.FILTER(FuSa_FaultInjection!$R$3:$R$500,FuSa_FaultInjection!$W$3:$W$500 = $W91),
                          IFERROR(
                              _xlfn._xlws.FILTER(Function_SCC!$R$3:$R$512,Function_SCC!$W$3:$W$512 = $W91),
                              IFERROR(
                                  _xlfn._xlws.FILTER(FuSa_FTT!$R$3:$R$500,FuSa_FTT!$W$3:$W$500 = $W91),
                                  "NA"
                           )
                       )
                   )
               )
           )
       )
   )
)</f>
        <v/>
      </c>
      <c r="Q91" s="608">
        <f t="array" ref="Q91">IFERROR(
      _xlfn._xlws.FILTER(FuSa_Charger!$S$3:$S$520, FuSa_Charger!$W$3:$W$520 = $W91),
      IFERROR(
          _xlfn._xlws.FILTER(Function_14DCDC!$S$3:$S$503,Function_14DCDC!$W$3:$W$503 = $W91),
          IFERROR(
              _xlfn._xlws.FILTER(Function_Charger!$S$3:$S$510,Function_Charger!$W$3:$W$510 = $W91),
              IFERROR(
                  _xlfn._xlws.FILTER(FuSa_14DCDC!$S$3:$S$500,FuSa_14DCDC!$W$3:$W$500 = $W91),
                  IFERROR(
                      _xlfn._xlws.FILTER(FuSa_14DCDC_EFAN!$S$3:$S$500,FuSa_14DCDC_EFAN!$W$3:$W$500 = $W91),
                      IFERROR(
                          _xlfn._xlws.FILTER(FuSa_FaultInjection!$S$3:$S$500,FuSa_FaultInjection!$W$3:$W$500 = $W91),
                          IFERROR(
                              _xlfn._xlws.FILTER(Function_SCC!$S$3:$S$512,Function_SCC!$W$3:$W$512 = $W91),
                              IFERROR(
                                  _xlfn._xlws.FILTER(FuSa_FTT!$S$3:$S$500,FuSa_FTT!$W$3:$W$500 = $W91),
                                  "NA"
                           )
                       )
                   )
               )
           )
       )
   )
)</f>
        <v/>
      </c>
      <c r="R91" s="441">
        <f t="array" ref="R91">IFERROR(
      _xlfn._xlws.FILTER(FuSa_Charger!$T$3:$T$520, FuSa_Charger!$W$3:$W$520 = $W91),
      IFERROR(
          _xlfn._xlws.FILTER(Function_14DCDC!$T$3:$T$503,Function_14DCDC!$W$3:$W$503 =$W91 ),
          IFERROR(
              _xlfn._xlws.FILTER(Function_Charger!$T$3:$T$510,Function_Charger!$W$3:$W$510 = $W91),
              IFERROR(
                  _xlfn._xlws.FILTER(FuSa_14DCDC!$T$3:$T$500,FuSa_14DCDC!$W$3:$W$500 = $W91),
                  IFERROR(
                      _xlfn._xlws.FILTER(FuSa_14DCDC_EFAN!$T$3:$T$500,FuSa_14DCDC_EFAN!$W$3:$W$500 = $W91),
                      IFERROR(
                          _xlfn._xlws.FILTER(FuSa_FaultInjection!$T$3:$T$500,FuSa_FaultInjection!$W$3:$W$500 = $W91),
                          IFERROR(
                              _xlfn._xlws.FILTER(Function_SCC!$T$3:$T$512,Function_SCC!$W$3:$W$512 = $W91),
                              IFERROR(
                                  _xlfn._xlws.FILTER(FuSa_FTT!$T$3:$T$500,FuSa_FTT!$W$3:$W$500 = $W91),
                                  IFERROR(
                                       _xlfn._xlws.FILTER(FuSa_NACS!$R$3:$R$548,FuSa_NACS!$W$3:$W$548 = $W91),
                                       "NA"
                               )
                           )
                       )
                   )
               )
           )
       )
   )
)</f>
        <v/>
      </c>
      <c r="S91" s="441">
        <f t="array" ref="S91">IFERROR(
      _xlfn._xlws.FILTER(FuSa_Charger!$U$3:$U$520, FuSa_Charger!$W$3:$W$520 = $W91),
      IFERROR(
          _xlfn._xlws.FILTER(Function_14DCDC!$U$3:$U$503,Function_14DCDC!$W$3:$W$503 =$W91 ),
          IFERROR(
              _xlfn._xlws.FILTER(Function_Charger!$U$3:$U$510,Function_Charger!$W$3:$W$510 = $W91),
              IFERROR(
                  _xlfn._xlws.FILTER(FuSa_14DCDC!$U$3:$U$500,FuSa_14DCDC!$W$3:$W$500 = $W91),
                  IFERROR(
                      _xlfn._xlws.FILTER(FuSa_14DCDC_EFAN!$U$3:$U$500,FuSa_14DCDC_EFAN!$W$3:$W$500 = $W91),
                      IFERROR(
                          _xlfn._xlws.FILTER(FuSa_FaultInjection!$U$3:$U$500,FuSa_FaultInjection!$W$3:$W$500 = $W91),
                          IFERROR(
                              _xlfn._xlws.FILTER(Function_SCC!$U$3:$U$512,Function_SCC!$W$3:$W$512 = $W91),
                              IFERROR(
                                  _xlfn._xlws.FILTER(FuSa_FTT!$U$3:$U$500,FuSa_FTT!$W$3:$W$500 = $W91),
                                  IFERROR(
                                       _xlfn._xlws.FILTER(FuSa_NACS!$S$3:$S$548,FuSa_NACS!$W$3:$W$548 = $W91),
                                       "NA"
                               )
                           )
                       )
                   )
               )
           )
       )
   )
)</f>
        <v/>
      </c>
      <c r="T91" s="441">
        <f t="array" ref="T91">IFERROR(
      _xlfn._xlws.FILTER(FuSa_Charger!$V$3:$V$520, FuSa_Charger!$W$3:$W$520 = $W91),
      IFERROR(
          _xlfn._xlws.FILTER(Function_14DCDC!$V$3:$V$503,Function_14DCDC!$W$3:$W$503 =$W91 ),
          IFERROR(
              _xlfn._xlws.FILTER(Function_Charger!$V$3:$V$510,Function_Charger!$W$3:$W$510 = $W91),
              IFERROR(
                  _xlfn._xlws.FILTER(FuSa_14DCDC!$V$3:$V$500,FuSa_14DCDC!$W$3:$W$500 = $W91),
                  IFERROR(
                      _xlfn._xlws.FILTER(FuSa_14DCDC_EFAN!$V$3:$V$500,FuSa_14DCDC_EFAN!$W$3:$W$500 = $W91),
                      IFERROR(
                          _xlfn._xlws.FILTER(FuSa_FaultInjection!$V$3:$V$500,FuSa_FaultInjection!$W$3:$W$500 = $W91),
                          IFERROR(
                              _xlfn._xlws.FILTER(Function_SCC!$V$3:$V$512,Function_SCC!$W$3:$W$512 = $W91),
                              IFERROR(
                                  _xlfn._xlws.FILTER(FuSa_FTT!$V$3:$V$500,FuSa_FTT!$W$3:$W$500 = $W91),
                                  IFERROR(
                                       _xlfn._xlws.FILTER(FuSa_NACS!$T$3:$T$548,FuSa_NACS!$W$3:$W$548 = $W91),
                                       "NA"
                               )
                           )
                       )
                   )
               )
           )
       )
   )
)</f>
        <v/>
      </c>
      <c r="U91" s="223" t="inlineStr">
        <is>
          <t>Fault Injection</t>
        </is>
      </c>
      <c r="V91" s="507" t="n"/>
      <c r="W91" s="231" t="inlineStr">
        <is>
          <t>[SYI_COMMON_003_001_003_001] Chorus SPI received SOF error L1.html</t>
        </is>
      </c>
      <c r="X91" s="840" t="n">
        <v>1</v>
      </c>
      <c r="Y91" s="240" t="n">
        <v>0</v>
      </c>
      <c r="Z91" s="240" t="n">
        <v>0</v>
      </c>
      <c r="AA91" s="240" t="n">
        <v>1</v>
      </c>
      <c r="AB91" s="56" t="n"/>
      <c r="AC91" s="359">
        <f t="array" ref="AC91">IF(
    IFERROR(
        _xlfn._xlws.FILTER(FuSa_Charger!$AC$3:$AC$519, FuSa_Charger!$W$3:$W$519 = $W91),
        IFERROR(
            _xlfn._xlws.FILTER(Function_14DCDC!$AC$3:$AC$503, Function_14DCDC!$W$3:$W$503 = $W91),
            IFERROR(
                _xlfn._xlws.FILTER(Function_Charger!$AC$3:$AC$508, Function_Charger!$W$3:$W$508 = $W91),
                IFERROR(
                    _xlfn._xlws.FILTER(FuSa_14DCDC!$AC$3:$AC$500, FuSa_14DCDC!$W$3:$W$500 = $W91),
                    IFERROR(
                        _xlfn._xlws.FILTER(FuSa_14DCDC_EFAN!$AC$3:$AC$500, FuSa_14DCDC_EFAN!$W$3:$W$500 =$W91 ),
                        IFERROR(
                            _xlfn._xlws.FILTER(FuSa_FaultInjection!$AC$3:$AC$500, FuSa_FaultInjection!$W$3:$W$500 = $W91),
                            IFERROR(
                                _xlfn._xlws.FILTER(Function_SCC!$AC$3:$AC$525, Function_SCC!$W$3:$W$525 = $W91),
                                _xlfn._xlws.FILTER(FuSa_FTT!$AC$3:$AC$500, FuSa_FTT!$W$3:$W$500 = $W91)
                            )
                        )
                    )
                )
            )
        )
    ) = 0,
    "",
    IFERROR(
        _xlfn._xlws.FILTER(FuSa_Charger!$AC$3:$AC$519, FuSa_Charger!$W$3:$W$519 = $W91),
        IFERROR(
            _xlfn._xlws.FILTER(Function_14DCDC!$AC$3:$AC$503, Function_14DCDC!$W$3:$W$503 = $W91),
            IFERROR(
                _xlfn._xlws.FILTER(Function_Charger!$AC$3:$AC$508, Function_Charger!$W$3:$W$508 = $W91),
                IFERROR(
                    _xlfn._xlws.FILTER(FuSa_14DCDC!$AC$3:$AC$500, FuSa_14DCDC!$W$3:$W$500 = $W91),
                    IFERROR(
                        _xlfn._xlws.FILTER(FuSa_14DCDC_EFAN!$AC$3:$AC$500, FuSa_14DCDC_EFAN!$W$3:$W$500 = $W91),
                        IFERROR(
                            _xlfn._xlws.FILTER(FuSa_FaultInjection!$AC$3:$AC$500, FuSa_FaultInjection!$W$3:$W$500 = $W91),
                            IFERROR(
                                _xlfn._xlws.FILTER(Function_SCC!$AC$3:$AC$525, Function_SCC!$W$3:$W$525 = $W91),
                                _xlfn._xlws.FILTER(FuSa_FTT!$AC$3:$AC$500, FuSa_FTT!$W$3:$W$500 = $W91)
                            )
                        )
                    )
                )
            )
        )
    )
)</f>
        <v/>
      </c>
      <c r="AD91" s="438">
        <f t="array" ref="AD91">IF(
    IFERROR(
        _xlfn._xlws.FILTER(FuSa_Charger!$AD$3:$AD$519, FuSa_Charger!$W$3:$W$519 = $W91),
        IFERROR(
            _xlfn._xlws.FILTER(Function_14DCDC!$AD$3:$AD$503, Function_14DCDC!$W$3:$W$503 = $W91),
            IFERROR(
                _xlfn._xlws.FILTER(Function_Charger!$AD$3:$AD$508, Function_Charger!$W$3:$W$508 = $W91),
                IFERROR(
                    _xlfn._xlws.FILTER(FuSa_14DCDC!$AD$3:$AD$500, FuSa_14DCDC!$W$3:$W$500 = $W91),
                    IFERROR(
                        _xlfn._xlws.FILTER(FuSa_14DCDC_EFAN!$AD$3:$AD$500, FuSa_14DCDC_EFAN!$W$3:$W$500 =$W91 ),
                        IFERROR(
                            _xlfn._xlws.FILTER(FuSa_FaultInjection!$AD$3:$AD$500, FuSa_FaultInjection!$W$3:$W$500 = $W91),
                            IFERROR(
                                _xlfn._xlws.FILTER(Function_SCC!$AD$3:$AD$525, Function_SCC!$W$3:$W$525 = $W91),
                                _xlfn._xlws.FILTER(FuSa_FTT!$AD$3:$AD$500, FuSa_FTT!$W$3:$W$500 = $W91)
                            )
                        )
                    )
                )
            )
        )
    ) = 0,
    "",
    IFERROR(
        _xlfn._xlws.FILTER(FuSa_Charger!$AD$3:$AD$519, FuSa_Charger!$W$3:$W$519 = $W91),
        IFERROR(
            _xlfn._xlws.FILTER(Function_14DCDC!$AD$3:$AD$503, Function_14DCDC!$W$3:$W$503 = $W91),
            IFERROR(
                _xlfn._xlws.FILTER(Function_Charger!$AD$3:$AD$508, Function_Charger!$W$3:$W$508 = $W91),
                IFERROR(
                    _xlfn._xlws.FILTER(FuSa_14DCDC!$AD$3:$AD$500, FuSa_14DCDC!$W$3:$W$500 = $W91),
                    IFERROR(
                        _xlfn._xlws.FILTER(FuSa_14DCDC_EFAN!$AD$3:$AD$500, FuSa_14DCDC_EFAN!$W$3:$W$500 = $W91),
                        IFERROR(
                            _xlfn._xlws.FILTER(FuSa_FaultInjection!$AD$3:$AD$500, FuSa_FaultInjection!$W$3:$W$500 = $W91),
                            IFERROR(
                                _xlfn._xlws.FILTER(Function_SCC!$AD$3:$AD$525, Function_SCC!$W$3:$W$525 = $W91),
                                _xlfn._xlws.FILTER(FuSa_FTT!$AD$3:$AD$500, FuSa_FTT!$W$3:$W$500 = $W91)
                            )
                        )
                    )
                )
            )
        )
    )
)</f>
        <v/>
      </c>
      <c r="AE91" s="756" t="n"/>
      <c r="AG91" s="223" t="inlineStr"/>
      <c r="AH91" s="628" t="inlineStr"/>
      <c r="AI91" s="43" t="inlineStr"/>
      <c r="AJ91" s="43" t="inlineStr"/>
      <c r="AK91" s="43" t="inlineStr"/>
      <c r="AL91" s="266" t="n"/>
      <c r="AM91" s="231" t="n"/>
      <c r="AN91" s="765" t="n"/>
      <c r="AO91" s="223">
        <f>EXACT(W91,AG91)</f>
        <v/>
      </c>
      <c r="AP91" s="43">
        <f>EXACT(X91,AH91)</f>
        <v/>
      </c>
      <c r="AQ91" s="43">
        <f>EXACT(Y91,AI91)</f>
        <v/>
      </c>
      <c r="AR91" s="43">
        <f>EXACT(Z91,AJ91)</f>
        <v/>
      </c>
      <c r="AS91" s="266">
        <f>EXACT(AA91,AK91)</f>
        <v/>
      </c>
      <c r="AT91" t="inlineStr"/>
      <c r="AU91" t="inlineStr"/>
    </row>
    <row r="92" ht="15" customHeight="1">
      <c r="A92" s="439" t="inlineStr">
        <is>
          <t>Yes</t>
        </is>
      </c>
      <c r="B92" s="440" t="inlineStr">
        <is>
          <t>Yes</t>
        </is>
      </c>
      <c r="C92" s="445" t="inlineStr">
        <is>
          <t>Yes</t>
        </is>
      </c>
      <c r="D92" s="608">
        <f t="array" ref="D92">IFERROR(
      _xlfn._xlws.FILTER(FuSa_Charger!$D$3:$D$520, FuSa_Charger!$W$3:$W$520 = $W92),
      IFERROR(
          _xlfn._xlws.FILTER(Function_14DCDC!$D$3:$D$503,Function_14DCDC!$W$3:$W$503 = $W92),
          IFERROR(
              _xlfn._xlws.FILTER(Function_Charger!$D$3:$D$510,Function_Charger!$W$3:$W$510 = $W92),
              IFERROR(
                  _xlfn._xlws.FILTER(FuSa_14DCDC!$D$3:$D$500,FuSa_14DCDC!$W$3:$W$500 = $W92),
                  IFERROR(
                      _xlfn._xlws.FILTER(FuSa_14DCDC_EFAN!$D$3:$D$500,FuSa_14DCDC_EFAN!$W$3:$W$500 = $W92),
                      IFERROR(
                          _xlfn._xlws.FILTER(FuSa_FaultInjection!$D$3:$D$500,FuSa_FaultInjection!$W$3:$W$500 = $W92),
                          IFERROR(
                              _xlfn._xlws.FILTER(Function_SCC!$D$3:$D$512,Function_SCC!$W$3:$W$512 = $W92),
                              IFERROR(
                                  _xlfn._xlws.FILTER(FuSa_FTT!$D$3:$D$500,FuSa_FTT!$W$3:$W$500 = $W92),
                                  "NA"
                           )
                       )
                   )
               )
           )
       )
   )
)</f>
        <v/>
      </c>
      <c r="E92" s="608">
        <f t="array" ref="E92">IFERROR(
      _xlfn._xlws.FILTER(FuSa_Charger!$E$3:$E$520, FuSa_Charger!$W$3:$W$520 = $W92),
      IFERROR(
          _xlfn._xlws.FILTER(Function_14DCDC!$E$3:$E$503,Function_14DCDC!$W$3:$W$503 = $W92),
          IFERROR(
              _xlfn._xlws.FILTER(Function_Charger!$E$3:$E$510,Function_Charger!$W$3:$W$510 = $W92),
              IFERROR(
                  _xlfn._xlws.FILTER(FuSa_14DCDC!$E$3:$E$500,FuSa_14DCDC!$W$3:$W$500 = $W92),
                  IFERROR(
                      _xlfn._xlws.FILTER(FuSa_14DCDC_EFAN!$E$3:$E$500,FuSa_14DCDC_EFAN!$W$3:$W$500 = $W92),
                      IFERROR(
                          _xlfn._xlws.FILTER(FuSa_FaultInjection!$E$3:$E$500,FuSa_FaultInjection!$W$3:$W$500 = $W92),
                          IFERROR(
                              _xlfn._xlws.FILTER(Function_SCC!$E$3:$E$512,Function_SCC!$W$3:$W$512 = $W92),
                              IFERROR(
                                  _xlfn._xlws.FILTER(FuSa_FTT!$E$3:$E$500,FuSa_FTT!$W$3:$W$500 = $W92),
                                  "NA"
                           )
                       )
                   )
               )
           )
       )
   )
)</f>
        <v/>
      </c>
      <c r="F92" s="608">
        <f t="array" ref="F92">IFERROR(
      _xlfn._xlws.FILTER(FuSa_Charger!$F$3:$F$520, FuSa_Charger!$W$3:$W$520 = $W92),
      IFERROR(
          _xlfn._xlws.FILTER(Function_14DCDC!$F$3:$F$503,Function_14DCDC!$W$3:$W$503 = $W92),
          IFERROR(
              _xlfn._xlws.FILTER(Function_Charger!$F$3:$F$510,Function_Charger!$W$3:$W$510 = $W92),
              IFERROR(
                  _xlfn._xlws.FILTER(FuSa_14DCDC!$F$3:$F$500,FuSa_14DCDC!$W$3:$W$500 = $W92),
                  IFERROR(
                      _xlfn._xlws.FILTER(FuSa_14DCDC_EFAN!$F$3:$F$500,FuSa_14DCDC_EFAN!$W$3:$W$500 = $W92),
                      IFERROR(
                          _xlfn._xlws.FILTER(FuSa_FaultInjection!$F$3:$F$500,FuSa_FaultInjection!$W$3:$W$500 = $W92),
                          IFERROR(
                              _xlfn._xlws.FILTER(Function_SCC!$F$3:$F$512,Function_SCC!$W$3:$W$512 = $W92),
                              IFERROR(
                                  _xlfn._xlws.FILTER(FuSa_FTT!$F$3:$F$500,FuSa_FTT!$W$3:$W$500 = $W92),
                                  "NA"
                           )
                       )
                   )
               )
           )
       )
   )
)</f>
        <v/>
      </c>
      <c r="G92" s="608">
        <f t="array" ref="G92">IFERROR(
      _xlfn._xlws.FILTER(FuSa_Charger!$G$3:$G$520, FuSa_Charger!$W$3:$W$520 = $W92),
      IFERROR(
          _xlfn._xlws.FILTER(Function_14DCDC!$G$3:$G$503,Function_14DCDC!$W$3:$W$503 = $W92),
          IFERROR(
              _xlfn._xlws.FILTER(Function_Charger!$G$3:$G$510,Function_Charger!$W$3:$W$510 = $W92),
              IFERROR(
                  _xlfn._xlws.FILTER(FuSa_14DCDC!$G$3:$G$500,FuSa_14DCDC!$W$3:$W$500 = $W92),
                  IFERROR(
                      _xlfn._xlws.FILTER(FuSa_14DCDC_EFAN!$G$3:$G$500,FuSa_14DCDC_EFAN!$W$3:$W$500 = $W92),
                      IFERROR(
                          _xlfn._xlws.FILTER(FuSa_FaultInjection!$G$3:$G$500,FuSa_FaultInjection!$W$3:$W$500 = $W92),
                          IFERROR(
                              _xlfn._xlws.FILTER(Function_SCC!$G$3:$G$512,Function_SCC!$W$3:$W$512 = $W92),
                              IFERROR(
                                  _xlfn._xlws.FILTER(FuSa_FTT!$G$3:$G$500,FuSa_FTT!$W$3:$W$500 = $W92),
                                  "NA"
                           )
                       )
                   )
               )
           )
       )
   )
)</f>
        <v/>
      </c>
      <c r="H92" s="608">
        <f t="array" ref="H92">IFERROR(
      _xlfn._xlws.FILTER(FuSa_Charger!$H$3:$H$520, FuSa_Charger!$W$3:$W$520 = $W92),
      IFERROR(
          _xlfn._xlws.FILTER(Function_14DCDC!$H$3:$H$503,Function_14DCDC!$W$3:$W$503 = $W92),
          IFERROR(
              _xlfn._xlws.FILTER(Function_Charger!$H$3:$H$510,Function_Charger!$W$3:$W$510 = $W92),
              IFERROR(
                  _xlfn._xlws.FILTER(FuSa_14DCDC!$H$3:$H$500,FuSa_14DCDC!$W$3:$W$500 = $W92),
                  IFERROR(
                      _xlfn._xlws.FILTER(FuSa_14DCDC_EFAN!$H$3:$H$500,FuSa_14DCDC_EFAN!$W$3:$W$500 = $W92),
                      IFERROR(
                          _xlfn._xlws.FILTER(FuSa_FaultInjection!$H$3:$H$500,FuSa_FaultInjection!$W$3:$W$500 = $W92),
                          IFERROR(
                              _xlfn._xlws.FILTER(Function_SCC!$H$3:$H$512,Function_SCC!$W$3:$W$512 = $W92),
                              IFERROR(
                                  _xlfn._xlws.FILTER(FuSa_FTT!$H$3:$H$500,FuSa_FTT!$W$3:$W$500 = $W92),
                                  "NA"
                           )
                       )
                   )
               )
           )
       )
   )
)</f>
        <v/>
      </c>
      <c r="I92" s="608">
        <f t="array" ref="I92">IFERROR(
      _xlfn._xlws.FILTER(FuSa_Charger!$I$3:$I$520, FuSa_Charger!$W$3:$W$520 = $W92),
      IFERROR(
          _xlfn._xlws.FILTER(Function_14DCDC!$I$3:$I$503,Function_14DCDC!$W$3:$W$503 = $W92),
          IFERROR(
              _xlfn._xlws.FILTER(Function_Charger!$I$3:$I$510,Function_Charger!$W$3:$W$510 = $W92),
              IFERROR(
                  _xlfn._xlws.FILTER(FuSa_14DCDC!$I$3:$I$500,FuSa_14DCDC!$W$3:$W$500 = $W92),
                  IFERROR(
                      _xlfn._xlws.FILTER(FuSa_14DCDC_EFAN!$I$3:$I$500,FuSa_14DCDC_EFAN!$W$3:$W$500 = $W92),
                      IFERROR(
                          _xlfn._xlws.FILTER(FuSa_FaultInjection!$I$3:$I$500,FuSa_FaultInjection!$W$3:$W$500 = $W92),
                          IFERROR(
                              _xlfn._xlws.FILTER(Function_SCC!$I$3:$I$512,Function_SCC!$W$3:$W$512 = $W92),
                              IFERROR(
                                  _xlfn._xlws.FILTER(FuSa_FTT!$I$3:$I$500,FuSa_FTT!$W$3:$W$500 = $W92),
                                  "NA"
                           )
                       )
                   )
               )
           )
       )
   )
)</f>
        <v/>
      </c>
      <c r="J92" s="441" t="n"/>
      <c r="K92" s="441" t="n"/>
      <c r="L92" s="441" t="n"/>
      <c r="M92" s="441" t="n"/>
      <c r="N92" s="608">
        <f t="array" ref="N92">IFERROR(
      _xlfn._xlws.FILTER(FuSa_Charger!$O$3:$O$520, FuSa_Charger!$W$3:$W$520 = $W92),
      IFERROR(
          _xlfn._xlws.FILTER(Function_14DCDC!$O$3:$O$503,Function_14DCDC!$W$3:$W$503 = $W92),
          IFERROR(
              _xlfn._xlws.FILTER(Function_Charger!$O$3:$O$510,Function_Charger!$W$3:$W$510 = $W92),
              IFERROR(
                  _xlfn._xlws.FILTER(FuSa_14DCDC!$O$3:$O$500,FuSa_14DCDC!$W$3:$W$500 = $W92),
                  IFERROR(
                      _xlfn._xlws.FILTER(FuSa_14DCDC_EFAN!$O$3:$O$500,FuSa_14DCDC_EFAN!$W$3:$W$500 = $W92),
                      IFERROR(
                          _xlfn._xlws.FILTER(FuSa_FaultInjection!$O$3:$O$500,FuSa_FaultInjection!$W$3:$W$500 = $W92),
                          IFERROR(
                              _xlfn._xlws.FILTER(Function_SCC!$O$3:$O$512,Function_SCC!$W$3:$W$512 = $W92),
                              IFERROR(
                                  _xlfn._xlws.FILTER(FuSa_FTT!$O$3:$O$500,FuSa_FTT!$W$3:$W$500 = $W92),
                                  "NA"
                           )
                       )
                   )
               )
           )
       )
   )
)</f>
        <v/>
      </c>
      <c r="O92" s="608">
        <f t="array" ref="O92">IFERROR(
      _xlfn._xlws.FILTER(FuSa_Charger!$Q$3:$Q$520, FuSa_Charger!$W$3:$W$520 = $W92),
      IFERROR(
          _xlfn._xlws.FILTER(Function_14DCDC!$Q$3:$Q$503,Function_14DCDC!$W$3:$W$503 = $W92),
          IFERROR(
              _xlfn._xlws.FILTER(Function_Charger!$Q$3:$Q$510,Function_Charger!$W$3:$W$510 = $W92),
              IFERROR(
                  _xlfn._xlws.FILTER(FuSa_14DCDC!$Q$3:$Q$500,FuSa_14DCDC!$W$3:$W$500 = $W92),
                  IFERROR(
                      _xlfn._xlws.FILTER(FuSa_14DCDC_EFAN!$Q$3:$Q$500,FuSa_14DCDC_EFAN!$W$3:$W$500 = $W92),
                      IFERROR(
                          _xlfn._xlws.FILTER(FuSa_FaultInjection!$Q$3:$Q$500,FuSa_FaultInjection!$W$3:$W$500 = $W92),
                          IFERROR(
                              _xlfn._xlws.FILTER(Function_SCC!$Q$3:$Q$512,Function_SCC!$W$3:$W$512 = $W92),
                              IFERROR(
                                  _xlfn._xlws.FILTER(FuSa_FTT!$Q$3:$Q$500,FuSa_FTT!$W$3:$W$500 = $W92),
                                  "NA"
                           )
                       )
                   )
               )
           )
       )
   )
)</f>
        <v/>
      </c>
      <c r="P92" s="608">
        <f t="array" ref="P92">IFERROR(
      _xlfn._xlws.FILTER(FuSa_Charger!$R$3:$R$520, FuSa_Charger!$W$3:$W$520 = $W92),
      IFERROR(
          _xlfn._xlws.FILTER(Function_14DCDC!$R$3:$R$503,Function_14DCDC!$W$3:$W$503 = $W92),
          IFERROR(
              _xlfn._xlws.FILTER(Function_Charger!$R$3:$R$510,Function_Charger!$W$3:$W$510 = $W92),
              IFERROR(
                  _xlfn._xlws.FILTER(FuSa_14DCDC!$R$3:$R$500,FuSa_14DCDC!$W$3:$W$500 = $W92),
                  IFERROR(
                      _xlfn._xlws.FILTER(FuSa_14DCDC_EFAN!$R$3:$R$500,FuSa_14DCDC_EFAN!$W$3:$W$500 = $W92),
                      IFERROR(
                          _xlfn._xlws.FILTER(FuSa_FaultInjection!$R$3:$R$500,FuSa_FaultInjection!$W$3:$W$500 = $W92),
                          IFERROR(
                              _xlfn._xlws.FILTER(Function_SCC!$R$3:$R$512,Function_SCC!$W$3:$W$512 = $W92),
                              IFERROR(
                                  _xlfn._xlws.FILTER(FuSa_FTT!$R$3:$R$500,FuSa_FTT!$W$3:$W$500 = $W92),
                                  "NA"
                           )
                       )
                   )
               )
           )
       )
   )
)</f>
        <v/>
      </c>
      <c r="Q92" s="608">
        <f t="array" ref="Q92">IFERROR(
      _xlfn._xlws.FILTER(FuSa_Charger!$S$3:$S$520, FuSa_Charger!$W$3:$W$520 = $W92),
      IFERROR(
          _xlfn._xlws.FILTER(Function_14DCDC!$S$3:$S$503,Function_14DCDC!$W$3:$W$503 = $W92),
          IFERROR(
              _xlfn._xlws.FILTER(Function_Charger!$S$3:$S$510,Function_Charger!$W$3:$W$510 = $W92),
              IFERROR(
                  _xlfn._xlws.FILTER(FuSa_14DCDC!$S$3:$S$500,FuSa_14DCDC!$W$3:$W$500 = $W92),
                  IFERROR(
                      _xlfn._xlws.FILTER(FuSa_14DCDC_EFAN!$S$3:$S$500,FuSa_14DCDC_EFAN!$W$3:$W$500 = $W92),
                      IFERROR(
                          _xlfn._xlws.FILTER(FuSa_FaultInjection!$S$3:$S$500,FuSa_FaultInjection!$W$3:$W$500 = $W92),
                          IFERROR(
                              _xlfn._xlws.FILTER(Function_SCC!$S$3:$S$512,Function_SCC!$W$3:$W$512 = $W92),
                              IFERROR(
                                  _xlfn._xlws.FILTER(FuSa_FTT!$S$3:$S$500,FuSa_FTT!$W$3:$W$500 = $W92),
                                  "NA"
                           )
                       )
                   )
               )
           )
       )
   )
)</f>
        <v/>
      </c>
      <c r="R92" s="441">
        <f t="array" ref="R92">IFERROR(
      _xlfn._xlws.FILTER(FuSa_Charger!$T$3:$T$520, FuSa_Charger!$W$3:$W$520 = $W92),
      IFERROR(
          _xlfn._xlws.FILTER(Function_14DCDC!$T$3:$T$503,Function_14DCDC!$W$3:$W$503 =$W92 ),
          IFERROR(
              _xlfn._xlws.FILTER(Function_Charger!$T$3:$T$510,Function_Charger!$W$3:$W$510 = $W92),
              IFERROR(
                  _xlfn._xlws.FILTER(FuSa_14DCDC!$T$3:$T$500,FuSa_14DCDC!$W$3:$W$500 = $W92),
                  IFERROR(
                      _xlfn._xlws.FILTER(FuSa_14DCDC_EFAN!$T$3:$T$500,FuSa_14DCDC_EFAN!$W$3:$W$500 = $W92),
                      IFERROR(
                          _xlfn._xlws.FILTER(FuSa_FaultInjection!$T$3:$T$500,FuSa_FaultInjection!$W$3:$W$500 = $W92),
                          IFERROR(
                              _xlfn._xlws.FILTER(Function_SCC!$T$3:$T$512,Function_SCC!$W$3:$W$512 = $W92),
                              IFERROR(
                                  _xlfn._xlws.FILTER(FuSa_FTT!$T$3:$T$500,FuSa_FTT!$W$3:$W$500 = $W92),
                                  IFERROR(
                                       _xlfn._xlws.FILTER(FuSa_NACS!$R$3:$R$548,FuSa_NACS!$W$3:$W$548 = $W92),
                                       "NA"
                               )
                           )
                       )
                   )
               )
           )
       )
   )
)</f>
        <v/>
      </c>
      <c r="S92" s="441">
        <f t="array" ref="S92">IFERROR(
      _xlfn._xlws.FILTER(FuSa_Charger!$U$3:$U$520, FuSa_Charger!$W$3:$W$520 = $W92),
      IFERROR(
          _xlfn._xlws.FILTER(Function_14DCDC!$U$3:$U$503,Function_14DCDC!$W$3:$W$503 =$W92 ),
          IFERROR(
              _xlfn._xlws.FILTER(Function_Charger!$U$3:$U$510,Function_Charger!$W$3:$W$510 = $W92),
              IFERROR(
                  _xlfn._xlws.FILTER(FuSa_14DCDC!$U$3:$U$500,FuSa_14DCDC!$W$3:$W$500 = $W92),
                  IFERROR(
                      _xlfn._xlws.FILTER(FuSa_14DCDC_EFAN!$U$3:$U$500,FuSa_14DCDC_EFAN!$W$3:$W$500 = $W92),
                      IFERROR(
                          _xlfn._xlws.FILTER(FuSa_FaultInjection!$U$3:$U$500,FuSa_FaultInjection!$W$3:$W$500 = $W92),
                          IFERROR(
                              _xlfn._xlws.FILTER(Function_SCC!$U$3:$U$512,Function_SCC!$W$3:$W$512 = $W92),
                              IFERROR(
                                  _xlfn._xlws.FILTER(FuSa_FTT!$U$3:$U$500,FuSa_FTT!$W$3:$W$500 = $W92),
                                  IFERROR(
                                       _xlfn._xlws.FILTER(FuSa_NACS!$S$3:$S$548,FuSa_NACS!$W$3:$W$548 = $W92),
                                       "NA"
                               )
                           )
                       )
                   )
               )
           )
       )
   )
)</f>
        <v/>
      </c>
      <c r="T92" s="441">
        <f t="array" ref="T92">IFERROR(
      _xlfn._xlws.FILTER(FuSa_Charger!$V$3:$V$520, FuSa_Charger!$W$3:$W$520 = $W92),
      IFERROR(
          _xlfn._xlws.FILTER(Function_14DCDC!$V$3:$V$503,Function_14DCDC!$W$3:$W$503 =$W92 ),
          IFERROR(
              _xlfn._xlws.FILTER(Function_Charger!$V$3:$V$510,Function_Charger!$W$3:$W$510 = $W92),
              IFERROR(
                  _xlfn._xlws.FILTER(FuSa_14DCDC!$V$3:$V$500,FuSa_14DCDC!$W$3:$W$500 = $W92),
                  IFERROR(
                      _xlfn._xlws.FILTER(FuSa_14DCDC_EFAN!$V$3:$V$500,FuSa_14DCDC_EFAN!$W$3:$W$500 = $W92),
                      IFERROR(
                          _xlfn._xlws.FILTER(FuSa_FaultInjection!$V$3:$V$500,FuSa_FaultInjection!$W$3:$W$500 = $W92),
                          IFERROR(
                              _xlfn._xlws.FILTER(Function_SCC!$V$3:$V$512,Function_SCC!$W$3:$W$512 = $W92),
                              IFERROR(
                                  _xlfn._xlws.FILTER(FuSa_FTT!$V$3:$V$500,FuSa_FTT!$W$3:$W$500 = $W92),
                                  IFERROR(
                                       _xlfn._xlws.FILTER(FuSa_NACS!$T$3:$T$548,FuSa_NACS!$W$3:$W$548 = $W92),
                                       "NA"
                               )
                           )
                       )
                   )
               )
           )
       )
   )
)</f>
        <v/>
      </c>
      <c r="U92" s="223" t="inlineStr">
        <is>
          <t>Fault Injection</t>
        </is>
      </c>
      <c r="V92" s="507" t="n"/>
      <c r="W92" s="231" t="inlineStr">
        <is>
          <t>[SYI_COMMON_003_001_003_002] Chorus SPI received SOF error L2.html</t>
        </is>
      </c>
      <c r="X92" s="840" t="n">
        <v>1</v>
      </c>
      <c r="Y92" s="240" t="n">
        <v>0</v>
      </c>
      <c r="Z92" s="240" t="n">
        <v>0</v>
      </c>
      <c r="AA92" s="240" t="n">
        <v>1</v>
      </c>
      <c r="AB92" s="56" t="n"/>
      <c r="AC92" s="359">
        <f t="array" ref="AC92">IF(
    IFERROR(
        _xlfn._xlws.FILTER(FuSa_Charger!$AC$3:$AC$519, FuSa_Charger!$W$3:$W$519 = $W92),
        IFERROR(
            _xlfn._xlws.FILTER(Function_14DCDC!$AC$3:$AC$503, Function_14DCDC!$W$3:$W$503 = $W92),
            IFERROR(
                _xlfn._xlws.FILTER(Function_Charger!$AC$3:$AC$508, Function_Charger!$W$3:$W$508 = $W92),
                IFERROR(
                    _xlfn._xlws.FILTER(FuSa_14DCDC!$AC$3:$AC$500, FuSa_14DCDC!$W$3:$W$500 = $W92),
                    IFERROR(
                        _xlfn._xlws.FILTER(FuSa_14DCDC_EFAN!$AC$3:$AC$500, FuSa_14DCDC_EFAN!$W$3:$W$500 =$W92 ),
                        IFERROR(
                            _xlfn._xlws.FILTER(FuSa_FaultInjection!$AC$3:$AC$500, FuSa_FaultInjection!$W$3:$W$500 = $W92),
                            IFERROR(
                                _xlfn._xlws.FILTER(Function_SCC!$AC$3:$AC$525, Function_SCC!$W$3:$W$525 = $W92),
                                _xlfn._xlws.FILTER(FuSa_FTT!$AC$3:$AC$500, FuSa_FTT!$W$3:$W$500 = $W92)
                            )
                        )
                    )
                )
            )
        )
    ) = 0,
    "",
    IFERROR(
        _xlfn._xlws.FILTER(FuSa_Charger!$AC$3:$AC$519, FuSa_Charger!$W$3:$W$519 = $W92),
        IFERROR(
            _xlfn._xlws.FILTER(Function_14DCDC!$AC$3:$AC$503, Function_14DCDC!$W$3:$W$503 = $W92),
            IFERROR(
                _xlfn._xlws.FILTER(Function_Charger!$AC$3:$AC$508, Function_Charger!$W$3:$W$508 = $W92),
                IFERROR(
                    _xlfn._xlws.FILTER(FuSa_14DCDC!$AC$3:$AC$500, FuSa_14DCDC!$W$3:$W$500 = $W92),
                    IFERROR(
                        _xlfn._xlws.FILTER(FuSa_14DCDC_EFAN!$AC$3:$AC$500, FuSa_14DCDC_EFAN!$W$3:$W$500 = $W92),
                        IFERROR(
                            _xlfn._xlws.FILTER(FuSa_FaultInjection!$AC$3:$AC$500, FuSa_FaultInjection!$W$3:$W$500 = $W92),
                            IFERROR(
                                _xlfn._xlws.FILTER(Function_SCC!$AC$3:$AC$525, Function_SCC!$W$3:$W$525 = $W92),
                                _xlfn._xlws.FILTER(FuSa_FTT!$AC$3:$AC$500, FuSa_FTT!$W$3:$W$500 = $W92)
                            )
                        )
                    )
                )
            )
        )
    )
)</f>
        <v/>
      </c>
      <c r="AD92" s="438">
        <f t="array" ref="AD92">IF(
    IFERROR(
        _xlfn._xlws.FILTER(FuSa_Charger!$AD$3:$AD$519, FuSa_Charger!$W$3:$W$519 = $W92),
        IFERROR(
            _xlfn._xlws.FILTER(Function_14DCDC!$AD$3:$AD$503, Function_14DCDC!$W$3:$W$503 = $W92),
            IFERROR(
                _xlfn._xlws.FILTER(Function_Charger!$AD$3:$AD$508, Function_Charger!$W$3:$W$508 = $W92),
                IFERROR(
                    _xlfn._xlws.FILTER(FuSa_14DCDC!$AD$3:$AD$500, FuSa_14DCDC!$W$3:$W$500 = $W92),
                    IFERROR(
                        _xlfn._xlws.FILTER(FuSa_14DCDC_EFAN!$AD$3:$AD$500, FuSa_14DCDC_EFAN!$W$3:$W$500 =$W92 ),
                        IFERROR(
                            _xlfn._xlws.FILTER(FuSa_FaultInjection!$AD$3:$AD$500, FuSa_FaultInjection!$W$3:$W$500 = $W92),
                            IFERROR(
                                _xlfn._xlws.FILTER(Function_SCC!$AD$3:$AD$525, Function_SCC!$W$3:$W$525 = $W92),
                                _xlfn._xlws.FILTER(FuSa_FTT!$AD$3:$AD$500, FuSa_FTT!$W$3:$W$500 = $W92)
                            )
                        )
                    )
                )
            )
        )
    ) = 0,
    "",
    IFERROR(
        _xlfn._xlws.FILTER(FuSa_Charger!$AD$3:$AD$519, FuSa_Charger!$W$3:$W$519 = $W92),
        IFERROR(
            _xlfn._xlws.FILTER(Function_14DCDC!$AD$3:$AD$503, Function_14DCDC!$W$3:$W$503 = $W92),
            IFERROR(
                _xlfn._xlws.FILTER(Function_Charger!$AD$3:$AD$508, Function_Charger!$W$3:$W$508 = $W92),
                IFERROR(
                    _xlfn._xlws.FILTER(FuSa_14DCDC!$AD$3:$AD$500, FuSa_14DCDC!$W$3:$W$500 = $W92),
                    IFERROR(
                        _xlfn._xlws.FILTER(FuSa_14DCDC_EFAN!$AD$3:$AD$500, FuSa_14DCDC_EFAN!$W$3:$W$500 = $W92),
                        IFERROR(
                            _xlfn._xlws.FILTER(FuSa_FaultInjection!$AD$3:$AD$500, FuSa_FaultInjection!$W$3:$W$500 = $W92),
                            IFERROR(
                                _xlfn._xlws.FILTER(Function_SCC!$AD$3:$AD$525, Function_SCC!$W$3:$W$525 = $W92),
                                _xlfn._xlws.FILTER(FuSa_FTT!$AD$3:$AD$500, FuSa_FTT!$W$3:$W$500 = $W92)
                            )
                        )
                    )
                )
            )
        )
    )
)</f>
        <v/>
      </c>
      <c r="AE92" s="756" t="n"/>
      <c r="AG92" s="223" t="inlineStr"/>
      <c r="AH92" s="628" t="inlineStr"/>
      <c r="AI92" s="43" t="inlineStr"/>
      <c r="AJ92" s="43" t="inlineStr"/>
      <c r="AK92" s="43" t="inlineStr"/>
      <c r="AL92" s="266" t="n"/>
      <c r="AM92" s="231" t="n"/>
      <c r="AN92" s="765" t="n"/>
      <c r="AO92" s="223">
        <f>EXACT(W92,AG92)</f>
        <v/>
      </c>
      <c r="AP92" s="43">
        <f>EXACT(X92,AH92)</f>
        <v/>
      </c>
      <c r="AQ92" s="43">
        <f>EXACT(Y92,AI92)</f>
        <v/>
      </c>
      <c r="AR92" s="43">
        <f>EXACT(Z92,AJ92)</f>
        <v/>
      </c>
      <c r="AS92" s="266">
        <f>EXACT(AA92,AK92)</f>
        <v/>
      </c>
      <c r="AT92" t="inlineStr"/>
      <c r="AU92" t="inlineStr"/>
    </row>
    <row r="93" ht="15" customHeight="1">
      <c r="A93" s="439" t="inlineStr">
        <is>
          <t>Yes</t>
        </is>
      </c>
      <c r="B93" s="440" t="inlineStr">
        <is>
          <t>Yes</t>
        </is>
      </c>
      <c r="C93" s="445" t="inlineStr">
        <is>
          <t>Yes</t>
        </is>
      </c>
      <c r="D93" s="608">
        <f t="array" ref="D93">IFERROR(
      _xlfn._xlws.FILTER(FuSa_Charger!$D$3:$D$520, FuSa_Charger!$W$3:$W$520 = $W93),
      IFERROR(
          _xlfn._xlws.FILTER(Function_14DCDC!$D$3:$D$503,Function_14DCDC!$W$3:$W$503 = $W93),
          IFERROR(
              _xlfn._xlws.FILTER(Function_Charger!$D$3:$D$510,Function_Charger!$W$3:$W$510 = $W93),
              IFERROR(
                  _xlfn._xlws.FILTER(FuSa_14DCDC!$D$3:$D$500,FuSa_14DCDC!$W$3:$W$500 = $W93),
                  IFERROR(
                      _xlfn._xlws.FILTER(FuSa_14DCDC_EFAN!$D$3:$D$500,FuSa_14DCDC_EFAN!$W$3:$W$500 = $W93),
                      IFERROR(
                          _xlfn._xlws.FILTER(FuSa_FaultInjection!$D$3:$D$500,FuSa_FaultInjection!$W$3:$W$500 = $W93),
                          IFERROR(
                              _xlfn._xlws.FILTER(Function_SCC!$D$3:$D$512,Function_SCC!$W$3:$W$512 = $W93),
                              IFERROR(
                                  _xlfn._xlws.FILTER(FuSa_FTT!$D$3:$D$500,FuSa_FTT!$W$3:$W$500 = $W93),
                                  "NA"
                           )
                       )
                   )
               )
           )
       )
   )
)</f>
        <v/>
      </c>
      <c r="E93" s="608">
        <f t="array" ref="E93">IFERROR(
      _xlfn._xlws.FILTER(FuSa_Charger!$E$3:$E$520, FuSa_Charger!$W$3:$W$520 = $W93),
      IFERROR(
          _xlfn._xlws.FILTER(Function_14DCDC!$E$3:$E$503,Function_14DCDC!$W$3:$W$503 = $W93),
          IFERROR(
              _xlfn._xlws.FILTER(Function_Charger!$E$3:$E$510,Function_Charger!$W$3:$W$510 = $W93),
              IFERROR(
                  _xlfn._xlws.FILTER(FuSa_14DCDC!$E$3:$E$500,FuSa_14DCDC!$W$3:$W$500 = $W93),
                  IFERROR(
                      _xlfn._xlws.FILTER(FuSa_14DCDC_EFAN!$E$3:$E$500,FuSa_14DCDC_EFAN!$W$3:$W$500 = $W93),
                      IFERROR(
                          _xlfn._xlws.FILTER(FuSa_FaultInjection!$E$3:$E$500,FuSa_FaultInjection!$W$3:$W$500 = $W93),
                          IFERROR(
                              _xlfn._xlws.FILTER(Function_SCC!$E$3:$E$512,Function_SCC!$W$3:$W$512 = $W93),
                              IFERROR(
                                  _xlfn._xlws.FILTER(FuSa_FTT!$E$3:$E$500,FuSa_FTT!$W$3:$W$500 = $W93),
                                  "NA"
                           )
                       )
                   )
               )
           )
       )
   )
)</f>
        <v/>
      </c>
      <c r="F93" s="608">
        <f t="array" ref="F93">IFERROR(
      _xlfn._xlws.FILTER(FuSa_Charger!$F$3:$F$520, FuSa_Charger!$W$3:$W$520 = $W93),
      IFERROR(
          _xlfn._xlws.FILTER(Function_14DCDC!$F$3:$F$503,Function_14DCDC!$W$3:$W$503 = $W93),
          IFERROR(
              _xlfn._xlws.FILTER(Function_Charger!$F$3:$F$510,Function_Charger!$W$3:$W$510 = $W93),
              IFERROR(
                  _xlfn._xlws.FILTER(FuSa_14DCDC!$F$3:$F$500,FuSa_14DCDC!$W$3:$W$500 = $W93),
                  IFERROR(
                      _xlfn._xlws.FILTER(FuSa_14DCDC_EFAN!$F$3:$F$500,FuSa_14DCDC_EFAN!$W$3:$W$500 = $W93),
                      IFERROR(
                          _xlfn._xlws.FILTER(FuSa_FaultInjection!$F$3:$F$500,FuSa_FaultInjection!$W$3:$W$500 = $W93),
                          IFERROR(
                              _xlfn._xlws.FILTER(Function_SCC!$F$3:$F$512,Function_SCC!$W$3:$W$512 = $W93),
                              IFERROR(
                                  _xlfn._xlws.FILTER(FuSa_FTT!$F$3:$F$500,FuSa_FTT!$W$3:$W$500 = $W93),
                                  "NA"
                           )
                       )
                   )
               )
           )
       )
   )
)</f>
        <v/>
      </c>
      <c r="G93" s="608">
        <f t="array" ref="G93">IFERROR(
      _xlfn._xlws.FILTER(FuSa_Charger!$G$3:$G$520, FuSa_Charger!$W$3:$W$520 = $W93),
      IFERROR(
          _xlfn._xlws.FILTER(Function_14DCDC!$G$3:$G$503,Function_14DCDC!$W$3:$W$503 = $W93),
          IFERROR(
              _xlfn._xlws.FILTER(Function_Charger!$G$3:$G$510,Function_Charger!$W$3:$W$510 = $W93),
              IFERROR(
                  _xlfn._xlws.FILTER(FuSa_14DCDC!$G$3:$G$500,FuSa_14DCDC!$W$3:$W$500 = $W93),
                  IFERROR(
                      _xlfn._xlws.FILTER(FuSa_14DCDC_EFAN!$G$3:$G$500,FuSa_14DCDC_EFAN!$W$3:$W$500 = $W93),
                      IFERROR(
                          _xlfn._xlws.FILTER(FuSa_FaultInjection!$G$3:$G$500,FuSa_FaultInjection!$W$3:$W$500 = $W93),
                          IFERROR(
                              _xlfn._xlws.FILTER(Function_SCC!$G$3:$G$512,Function_SCC!$W$3:$W$512 = $W93),
                              IFERROR(
                                  _xlfn._xlws.FILTER(FuSa_FTT!$G$3:$G$500,FuSa_FTT!$W$3:$W$500 = $W93),
                                  "NA"
                           )
                       )
                   )
               )
           )
       )
   )
)</f>
        <v/>
      </c>
      <c r="H93" s="608">
        <f t="array" ref="H93">IFERROR(
      _xlfn._xlws.FILTER(FuSa_Charger!$H$3:$H$520, FuSa_Charger!$W$3:$W$520 = $W93),
      IFERROR(
          _xlfn._xlws.FILTER(Function_14DCDC!$H$3:$H$503,Function_14DCDC!$W$3:$W$503 = $W93),
          IFERROR(
              _xlfn._xlws.FILTER(Function_Charger!$H$3:$H$510,Function_Charger!$W$3:$W$510 = $W93),
              IFERROR(
                  _xlfn._xlws.FILTER(FuSa_14DCDC!$H$3:$H$500,FuSa_14DCDC!$W$3:$W$500 = $W93),
                  IFERROR(
                      _xlfn._xlws.FILTER(FuSa_14DCDC_EFAN!$H$3:$H$500,FuSa_14DCDC_EFAN!$W$3:$W$500 = $W93),
                      IFERROR(
                          _xlfn._xlws.FILTER(FuSa_FaultInjection!$H$3:$H$500,FuSa_FaultInjection!$W$3:$W$500 = $W93),
                          IFERROR(
                              _xlfn._xlws.FILTER(Function_SCC!$H$3:$H$512,Function_SCC!$W$3:$W$512 = $W93),
                              IFERROR(
                                  _xlfn._xlws.FILTER(FuSa_FTT!$H$3:$H$500,FuSa_FTT!$W$3:$W$500 = $W93),
                                  "NA"
                           )
                       )
                   )
               )
           )
       )
   )
)</f>
        <v/>
      </c>
      <c r="I93" s="608">
        <f t="array" ref="I93">IFERROR(
      _xlfn._xlws.FILTER(FuSa_Charger!$I$3:$I$520, FuSa_Charger!$W$3:$W$520 = $W93),
      IFERROR(
          _xlfn._xlws.FILTER(Function_14DCDC!$I$3:$I$503,Function_14DCDC!$W$3:$W$503 = $W93),
          IFERROR(
              _xlfn._xlws.FILTER(Function_Charger!$I$3:$I$510,Function_Charger!$W$3:$W$510 = $W93),
              IFERROR(
                  _xlfn._xlws.FILTER(FuSa_14DCDC!$I$3:$I$500,FuSa_14DCDC!$W$3:$W$500 = $W93),
                  IFERROR(
                      _xlfn._xlws.FILTER(FuSa_14DCDC_EFAN!$I$3:$I$500,FuSa_14DCDC_EFAN!$W$3:$W$500 = $W93),
                      IFERROR(
                          _xlfn._xlws.FILTER(FuSa_FaultInjection!$I$3:$I$500,FuSa_FaultInjection!$W$3:$W$500 = $W93),
                          IFERROR(
                              _xlfn._xlws.FILTER(Function_SCC!$I$3:$I$512,Function_SCC!$W$3:$W$512 = $W93),
                              IFERROR(
                                  _xlfn._xlws.FILTER(FuSa_FTT!$I$3:$I$500,FuSa_FTT!$W$3:$W$500 = $W93),
                                  "NA"
                           )
                       )
                   )
               )
           )
       )
   )
)</f>
        <v/>
      </c>
      <c r="J93" s="441" t="n"/>
      <c r="K93" s="441" t="n"/>
      <c r="L93" s="441" t="n"/>
      <c r="M93" s="441" t="n"/>
      <c r="N93" s="608">
        <f t="array" ref="N93">IFERROR(
      _xlfn._xlws.FILTER(FuSa_Charger!$O$3:$O$520, FuSa_Charger!$W$3:$W$520 = $W93),
      IFERROR(
          _xlfn._xlws.FILTER(Function_14DCDC!$O$3:$O$503,Function_14DCDC!$W$3:$W$503 = $W93),
          IFERROR(
              _xlfn._xlws.FILTER(Function_Charger!$O$3:$O$510,Function_Charger!$W$3:$W$510 = $W93),
              IFERROR(
                  _xlfn._xlws.FILTER(FuSa_14DCDC!$O$3:$O$500,FuSa_14DCDC!$W$3:$W$500 = $W93),
                  IFERROR(
                      _xlfn._xlws.FILTER(FuSa_14DCDC_EFAN!$O$3:$O$500,FuSa_14DCDC_EFAN!$W$3:$W$500 = $W93),
                      IFERROR(
                          _xlfn._xlws.FILTER(FuSa_FaultInjection!$O$3:$O$500,FuSa_FaultInjection!$W$3:$W$500 = $W93),
                          IFERROR(
                              _xlfn._xlws.FILTER(Function_SCC!$O$3:$O$512,Function_SCC!$W$3:$W$512 = $W93),
                              IFERROR(
                                  _xlfn._xlws.FILTER(FuSa_FTT!$O$3:$O$500,FuSa_FTT!$W$3:$W$500 = $W93),
                                  "NA"
                           )
                       )
                   )
               )
           )
       )
   )
)</f>
        <v/>
      </c>
      <c r="O93" s="608">
        <f t="array" ref="O93">IFERROR(
      _xlfn._xlws.FILTER(FuSa_Charger!$Q$3:$Q$520, FuSa_Charger!$W$3:$W$520 = $W93),
      IFERROR(
          _xlfn._xlws.FILTER(Function_14DCDC!$Q$3:$Q$503,Function_14DCDC!$W$3:$W$503 = $W93),
          IFERROR(
              _xlfn._xlws.FILTER(Function_Charger!$Q$3:$Q$510,Function_Charger!$W$3:$W$510 = $W93),
              IFERROR(
                  _xlfn._xlws.FILTER(FuSa_14DCDC!$Q$3:$Q$500,FuSa_14DCDC!$W$3:$W$500 = $W93),
                  IFERROR(
                      _xlfn._xlws.FILTER(FuSa_14DCDC_EFAN!$Q$3:$Q$500,FuSa_14DCDC_EFAN!$W$3:$W$500 = $W93),
                      IFERROR(
                          _xlfn._xlws.FILTER(FuSa_FaultInjection!$Q$3:$Q$500,FuSa_FaultInjection!$W$3:$W$500 = $W93),
                          IFERROR(
                              _xlfn._xlws.FILTER(Function_SCC!$Q$3:$Q$512,Function_SCC!$W$3:$W$512 = $W93),
                              IFERROR(
                                  _xlfn._xlws.FILTER(FuSa_FTT!$Q$3:$Q$500,FuSa_FTT!$W$3:$W$500 = $W93),
                                  "NA"
                           )
                       )
                   )
               )
           )
       )
   )
)</f>
        <v/>
      </c>
      <c r="P93" s="608">
        <f t="array" ref="P93">IFERROR(
      _xlfn._xlws.FILTER(FuSa_Charger!$R$3:$R$520, FuSa_Charger!$W$3:$W$520 = $W93),
      IFERROR(
          _xlfn._xlws.FILTER(Function_14DCDC!$R$3:$R$503,Function_14DCDC!$W$3:$W$503 = $W93),
          IFERROR(
              _xlfn._xlws.FILTER(Function_Charger!$R$3:$R$510,Function_Charger!$W$3:$W$510 = $W93),
              IFERROR(
                  _xlfn._xlws.FILTER(FuSa_14DCDC!$R$3:$R$500,FuSa_14DCDC!$W$3:$W$500 = $W93),
                  IFERROR(
                      _xlfn._xlws.FILTER(FuSa_14DCDC_EFAN!$R$3:$R$500,FuSa_14DCDC_EFAN!$W$3:$W$500 = $W93),
                      IFERROR(
                          _xlfn._xlws.FILTER(FuSa_FaultInjection!$R$3:$R$500,FuSa_FaultInjection!$W$3:$W$500 = $W93),
                          IFERROR(
                              _xlfn._xlws.FILTER(Function_SCC!$R$3:$R$512,Function_SCC!$W$3:$W$512 = $W93),
                              IFERROR(
                                  _xlfn._xlws.FILTER(FuSa_FTT!$R$3:$R$500,FuSa_FTT!$W$3:$W$500 = $W93),
                                  "NA"
                           )
                       )
                   )
               )
           )
       )
   )
)</f>
        <v/>
      </c>
      <c r="Q93" s="608">
        <f t="array" ref="Q93">IFERROR(
      _xlfn._xlws.FILTER(FuSa_Charger!$S$3:$S$520, FuSa_Charger!$W$3:$W$520 = $W93),
      IFERROR(
          _xlfn._xlws.FILTER(Function_14DCDC!$S$3:$S$503,Function_14DCDC!$W$3:$W$503 = $W93),
          IFERROR(
              _xlfn._xlws.FILTER(Function_Charger!$S$3:$S$510,Function_Charger!$W$3:$W$510 = $W93),
              IFERROR(
                  _xlfn._xlws.FILTER(FuSa_14DCDC!$S$3:$S$500,FuSa_14DCDC!$W$3:$W$500 = $W93),
                  IFERROR(
                      _xlfn._xlws.FILTER(FuSa_14DCDC_EFAN!$S$3:$S$500,FuSa_14DCDC_EFAN!$W$3:$W$500 = $W93),
                      IFERROR(
                          _xlfn._xlws.FILTER(FuSa_FaultInjection!$S$3:$S$500,FuSa_FaultInjection!$W$3:$W$500 = $W93),
                          IFERROR(
                              _xlfn._xlws.FILTER(Function_SCC!$S$3:$S$512,Function_SCC!$W$3:$W$512 = $W93),
                              IFERROR(
                                  _xlfn._xlws.FILTER(FuSa_FTT!$S$3:$S$500,FuSa_FTT!$W$3:$W$500 = $W93),
                                  "NA"
                           )
                       )
                   )
               )
           )
       )
   )
)</f>
        <v/>
      </c>
      <c r="R93" s="441">
        <f t="array" ref="R93">IFERROR(
      _xlfn._xlws.FILTER(FuSa_Charger!$T$3:$T$520, FuSa_Charger!$W$3:$W$520 = $W93),
      IFERROR(
          _xlfn._xlws.FILTER(Function_14DCDC!$T$3:$T$503,Function_14DCDC!$W$3:$W$503 =$W93 ),
          IFERROR(
              _xlfn._xlws.FILTER(Function_Charger!$T$3:$T$510,Function_Charger!$W$3:$W$510 = $W93),
              IFERROR(
                  _xlfn._xlws.FILTER(FuSa_14DCDC!$T$3:$T$500,FuSa_14DCDC!$W$3:$W$500 = $W93),
                  IFERROR(
                      _xlfn._xlws.FILTER(FuSa_14DCDC_EFAN!$T$3:$T$500,FuSa_14DCDC_EFAN!$W$3:$W$500 = $W93),
                      IFERROR(
                          _xlfn._xlws.FILTER(FuSa_FaultInjection!$T$3:$T$500,FuSa_FaultInjection!$W$3:$W$500 = $W93),
                          IFERROR(
                              _xlfn._xlws.FILTER(Function_SCC!$T$3:$T$512,Function_SCC!$W$3:$W$512 = $W93),
                              IFERROR(
                                  _xlfn._xlws.FILTER(FuSa_FTT!$T$3:$T$500,FuSa_FTT!$W$3:$W$500 = $W93),
                                  IFERROR(
                                       _xlfn._xlws.FILTER(FuSa_NACS!$R$3:$R$548,FuSa_NACS!$W$3:$W$548 = $W93),
                                       "NA"
                               )
                           )
                       )
                   )
               )
           )
       )
   )
)</f>
        <v/>
      </c>
      <c r="S93" s="441">
        <f t="array" ref="S93">IFERROR(
      _xlfn._xlws.FILTER(FuSa_Charger!$U$3:$U$520, FuSa_Charger!$W$3:$W$520 = $W93),
      IFERROR(
          _xlfn._xlws.FILTER(Function_14DCDC!$U$3:$U$503,Function_14DCDC!$W$3:$W$503 =$W93 ),
          IFERROR(
              _xlfn._xlws.FILTER(Function_Charger!$U$3:$U$510,Function_Charger!$W$3:$W$510 = $W93),
              IFERROR(
                  _xlfn._xlws.FILTER(FuSa_14DCDC!$U$3:$U$500,FuSa_14DCDC!$W$3:$W$500 = $W93),
                  IFERROR(
                      _xlfn._xlws.FILTER(FuSa_14DCDC_EFAN!$U$3:$U$500,FuSa_14DCDC_EFAN!$W$3:$W$500 = $W93),
                      IFERROR(
                          _xlfn._xlws.FILTER(FuSa_FaultInjection!$U$3:$U$500,FuSa_FaultInjection!$W$3:$W$500 = $W93),
                          IFERROR(
                              _xlfn._xlws.FILTER(Function_SCC!$U$3:$U$512,Function_SCC!$W$3:$W$512 = $W93),
                              IFERROR(
                                  _xlfn._xlws.FILTER(FuSa_FTT!$U$3:$U$500,FuSa_FTT!$W$3:$W$500 = $W93),
                                  IFERROR(
                                       _xlfn._xlws.FILTER(FuSa_NACS!$S$3:$S$548,FuSa_NACS!$W$3:$W$548 = $W93),
                                       "NA"
                               )
                           )
                       )
                   )
               )
           )
       )
   )
)</f>
        <v/>
      </c>
      <c r="T93" s="441">
        <f t="array" ref="T93">IFERROR(
      _xlfn._xlws.FILTER(FuSa_Charger!$V$3:$V$520, FuSa_Charger!$W$3:$W$520 = $W93),
      IFERROR(
          _xlfn._xlws.FILTER(Function_14DCDC!$V$3:$V$503,Function_14DCDC!$W$3:$W$503 =$W93 ),
          IFERROR(
              _xlfn._xlws.FILTER(Function_Charger!$V$3:$V$510,Function_Charger!$W$3:$W$510 = $W93),
              IFERROR(
                  _xlfn._xlws.FILTER(FuSa_14DCDC!$V$3:$V$500,FuSa_14DCDC!$W$3:$W$500 = $W93),
                  IFERROR(
                      _xlfn._xlws.FILTER(FuSa_14DCDC_EFAN!$V$3:$V$500,FuSa_14DCDC_EFAN!$W$3:$W$500 = $W93),
                      IFERROR(
                          _xlfn._xlws.FILTER(FuSa_FaultInjection!$V$3:$V$500,FuSa_FaultInjection!$W$3:$W$500 = $W93),
                          IFERROR(
                              _xlfn._xlws.FILTER(Function_SCC!$V$3:$V$512,Function_SCC!$W$3:$W$512 = $W93),
                              IFERROR(
                                  _xlfn._xlws.FILTER(FuSa_FTT!$V$3:$V$500,FuSa_FTT!$W$3:$W$500 = $W93),
                                  IFERROR(
                                       _xlfn._xlws.FILTER(FuSa_NACS!$T$3:$T$548,FuSa_NACS!$W$3:$W$548 = $W93),
                                       "NA"
                               )
                           )
                       )
                   )
               )
           )
       )
   )
)</f>
        <v/>
      </c>
      <c r="U93" s="223" t="inlineStr">
        <is>
          <t>Fault Injection</t>
        </is>
      </c>
      <c r="V93" s="507" t="n"/>
      <c r="W93" s="231" t="inlineStr">
        <is>
          <t>[SYI_COMMON_003_001_003_003] Chorus SPI received SOF error L3.html</t>
        </is>
      </c>
      <c r="X93" s="840" t="n">
        <v>1</v>
      </c>
      <c r="Y93" s="240" t="n">
        <v>0</v>
      </c>
      <c r="Z93" s="240" t="n">
        <v>0</v>
      </c>
      <c r="AA93" s="240" t="n">
        <v>1</v>
      </c>
      <c r="AB93" s="56" t="n"/>
      <c r="AC93" s="359">
        <f t="array" ref="AC93">IF(
    IFERROR(
        _xlfn._xlws.FILTER(FuSa_Charger!$AC$3:$AC$519, FuSa_Charger!$W$3:$W$519 = $W93),
        IFERROR(
            _xlfn._xlws.FILTER(Function_14DCDC!$AC$3:$AC$503, Function_14DCDC!$W$3:$W$503 = $W93),
            IFERROR(
                _xlfn._xlws.FILTER(Function_Charger!$AC$3:$AC$508, Function_Charger!$W$3:$W$508 = $W93),
                IFERROR(
                    _xlfn._xlws.FILTER(FuSa_14DCDC!$AC$3:$AC$500, FuSa_14DCDC!$W$3:$W$500 = $W93),
                    IFERROR(
                        _xlfn._xlws.FILTER(FuSa_14DCDC_EFAN!$AC$3:$AC$500, FuSa_14DCDC_EFAN!$W$3:$W$500 =$W93 ),
                        IFERROR(
                            _xlfn._xlws.FILTER(FuSa_FaultInjection!$AC$3:$AC$500, FuSa_FaultInjection!$W$3:$W$500 = $W93),
                            IFERROR(
                                _xlfn._xlws.FILTER(Function_SCC!$AC$3:$AC$525, Function_SCC!$W$3:$W$525 = $W93),
                                _xlfn._xlws.FILTER(FuSa_FTT!$AC$3:$AC$500, FuSa_FTT!$W$3:$W$500 = $W93)
                            )
                        )
                    )
                )
            )
        )
    ) = 0,
    "",
    IFERROR(
        _xlfn._xlws.FILTER(FuSa_Charger!$AC$3:$AC$519, FuSa_Charger!$W$3:$W$519 = $W93),
        IFERROR(
            _xlfn._xlws.FILTER(Function_14DCDC!$AC$3:$AC$503, Function_14DCDC!$W$3:$W$503 = $W93),
            IFERROR(
                _xlfn._xlws.FILTER(Function_Charger!$AC$3:$AC$508, Function_Charger!$W$3:$W$508 = $W93),
                IFERROR(
                    _xlfn._xlws.FILTER(FuSa_14DCDC!$AC$3:$AC$500, FuSa_14DCDC!$W$3:$W$500 = $W93),
                    IFERROR(
                        _xlfn._xlws.FILTER(FuSa_14DCDC_EFAN!$AC$3:$AC$500, FuSa_14DCDC_EFAN!$W$3:$W$500 = $W93),
                        IFERROR(
                            _xlfn._xlws.FILTER(FuSa_FaultInjection!$AC$3:$AC$500, FuSa_FaultInjection!$W$3:$W$500 = $W93),
                            IFERROR(
                                _xlfn._xlws.FILTER(Function_SCC!$AC$3:$AC$525, Function_SCC!$W$3:$W$525 = $W93),
                                _xlfn._xlws.FILTER(FuSa_FTT!$AC$3:$AC$500, FuSa_FTT!$W$3:$W$500 = $W93)
                            )
                        )
                    )
                )
            )
        )
    )
)</f>
        <v/>
      </c>
      <c r="AD93" s="438">
        <f t="array" ref="AD93">IF(
    IFERROR(
        _xlfn._xlws.FILTER(FuSa_Charger!$AD$3:$AD$519, FuSa_Charger!$W$3:$W$519 = $W93),
        IFERROR(
            _xlfn._xlws.FILTER(Function_14DCDC!$AD$3:$AD$503, Function_14DCDC!$W$3:$W$503 = $W93),
            IFERROR(
                _xlfn._xlws.FILTER(Function_Charger!$AD$3:$AD$508, Function_Charger!$W$3:$W$508 = $W93),
                IFERROR(
                    _xlfn._xlws.FILTER(FuSa_14DCDC!$AD$3:$AD$500, FuSa_14DCDC!$W$3:$W$500 = $W93),
                    IFERROR(
                        _xlfn._xlws.FILTER(FuSa_14DCDC_EFAN!$AD$3:$AD$500, FuSa_14DCDC_EFAN!$W$3:$W$500 =$W93 ),
                        IFERROR(
                            _xlfn._xlws.FILTER(FuSa_FaultInjection!$AD$3:$AD$500, FuSa_FaultInjection!$W$3:$W$500 = $W93),
                            IFERROR(
                                _xlfn._xlws.FILTER(Function_SCC!$AD$3:$AD$525, Function_SCC!$W$3:$W$525 = $W93),
                                _xlfn._xlws.FILTER(FuSa_FTT!$AD$3:$AD$500, FuSa_FTT!$W$3:$W$500 = $W93)
                            )
                        )
                    )
                )
            )
        )
    ) = 0,
    "",
    IFERROR(
        _xlfn._xlws.FILTER(FuSa_Charger!$AD$3:$AD$519, FuSa_Charger!$W$3:$W$519 = $W93),
        IFERROR(
            _xlfn._xlws.FILTER(Function_14DCDC!$AD$3:$AD$503, Function_14DCDC!$W$3:$W$503 = $W93),
            IFERROR(
                _xlfn._xlws.FILTER(Function_Charger!$AD$3:$AD$508, Function_Charger!$W$3:$W$508 = $W93),
                IFERROR(
                    _xlfn._xlws.FILTER(FuSa_14DCDC!$AD$3:$AD$500, FuSa_14DCDC!$W$3:$W$500 = $W93),
                    IFERROR(
                        _xlfn._xlws.FILTER(FuSa_14DCDC_EFAN!$AD$3:$AD$500, FuSa_14DCDC_EFAN!$W$3:$W$500 = $W93),
                        IFERROR(
                            _xlfn._xlws.FILTER(FuSa_FaultInjection!$AD$3:$AD$500, FuSa_FaultInjection!$W$3:$W$500 = $W93),
                            IFERROR(
                                _xlfn._xlws.FILTER(Function_SCC!$AD$3:$AD$525, Function_SCC!$W$3:$W$525 = $W93),
                                _xlfn._xlws.FILTER(FuSa_FTT!$AD$3:$AD$500, FuSa_FTT!$W$3:$W$500 = $W93)
                            )
                        )
                    )
                )
            )
        )
    )
)</f>
        <v/>
      </c>
      <c r="AE93" s="756" t="n"/>
      <c r="AG93" s="223" t="inlineStr"/>
      <c r="AH93" s="628" t="inlineStr"/>
      <c r="AI93" s="43" t="inlineStr"/>
      <c r="AJ93" s="43" t="inlineStr"/>
      <c r="AK93" s="43" t="inlineStr"/>
      <c r="AL93" s="266" t="n"/>
      <c r="AM93" s="231" t="n"/>
      <c r="AN93" s="765" t="n"/>
      <c r="AO93" s="223">
        <f>EXACT(W93,AG93)</f>
        <v/>
      </c>
      <c r="AP93" s="43">
        <f>EXACT(X93,AH93)</f>
        <v/>
      </c>
      <c r="AQ93" s="43">
        <f>EXACT(Y93,AI93)</f>
        <v/>
      </c>
      <c r="AR93" s="43">
        <f>EXACT(Z93,AJ93)</f>
        <v/>
      </c>
      <c r="AS93" s="266">
        <f>EXACT(AA93,AK93)</f>
        <v/>
      </c>
      <c r="AT93" t="inlineStr"/>
      <c r="AU93" t="inlineStr"/>
    </row>
    <row r="94" ht="15" customHeight="1">
      <c r="A94" s="439" t="inlineStr">
        <is>
          <t>Yes</t>
        </is>
      </c>
      <c r="B94" s="440" t="inlineStr">
        <is>
          <t>Yes</t>
        </is>
      </c>
      <c r="C94" s="445" t="inlineStr">
        <is>
          <t>Yes</t>
        </is>
      </c>
      <c r="D94" s="608">
        <f t="array" ref="D94">IFERROR(
      _xlfn._xlws.FILTER(FuSa_Charger!$D$3:$D$520, FuSa_Charger!$W$3:$W$520 = $W94),
      IFERROR(
          _xlfn._xlws.FILTER(Function_14DCDC!$D$3:$D$503,Function_14DCDC!$W$3:$W$503 = $W94),
          IFERROR(
              _xlfn._xlws.FILTER(Function_Charger!$D$3:$D$510,Function_Charger!$W$3:$W$510 = $W94),
              IFERROR(
                  _xlfn._xlws.FILTER(FuSa_14DCDC!$D$3:$D$500,FuSa_14DCDC!$W$3:$W$500 = $W94),
                  IFERROR(
                      _xlfn._xlws.FILTER(FuSa_14DCDC_EFAN!$D$3:$D$500,FuSa_14DCDC_EFAN!$W$3:$W$500 = $W94),
                      IFERROR(
                          _xlfn._xlws.FILTER(FuSa_FaultInjection!$D$3:$D$500,FuSa_FaultInjection!$W$3:$W$500 = $W94),
                          IFERROR(
                              _xlfn._xlws.FILTER(Function_SCC!$D$3:$D$512,Function_SCC!$W$3:$W$512 = $W94),
                              IFERROR(
                                  _xlfn._xlws.FILTER(FuSa_FTT!$D$3:$D$500,FuSa_FTT!$W$3:$W$500 = $W94),
                                  "NA"
                           )
                       )
                   )
               )
           )
       )
   )
)</f>
        <v/>
      </c>
      <c r="E94" s="608">
        <f t="array" ref="E94">IFERROR(
      _xlfn._xlws.FILTER(FuSa_Charger!$E$3:$E$520, FuSa_Charger!$W$3:$W$520 = $W94),
      IFERROR(
          _xlfn._xlws.FILTER(Function_14DCDC!$E$3:$E$503,Function_14DCDC!$W$3:$W$503 = $W94),
          IFERROR(
              _xlfn._xlws.FILTER(Function_Charger!$E$3:$E$510,Function_Charger!$W$3:$W$510 = $W94),
              IFERROR(
                  _xlfn._xlws.FILTER(FuSa_14DCDC!$E$3:$E$500,FuSa_14DCDC!$W$3:$W$500 = $W94),
                  IFERROR(
                      _xlfn._xlws.FILTER(FuSa_14DCDC_EFAN!$E$3:$E$500,FuSa_14DCDC_EFAN!$W$3:$W$500 = $W94),
                      IFERROR(
                          _xlfn._xlws.FILTER(FuSa_FaultInjection!$E$3:$E$500,FuSa_FaultInjection!$W$3:$W$500 = $W94),
                          IFERROR(
                              _xlfn._xlws.FILTER(Function_SCC!$E$3:$E$512,Function_SCC!$W$3:$W$512 = $W94),
                              IFERROR(
                                  _xlfn._xlws.FILTER(FuSa_FTT!$E$3:$E$500,FuSa_FTT!$W$3:$W$500 = $W94),
                                  "NA"
                           )
                       )
                   )
               )
           )
       )
   )
)</f>
        <v/>
      </c>
      <c r="F94" s="608">
        <f t="array" ref="F94">IFERROR(
      _xlfn._xlws.FILTER(FuSa_Charger!$F$3:$F$520, FuSa_Charger!$W$3:$W$520 = $W94),
      IFERROR(
          _xlfn._xlws.FILTER(Function_14DCDC!$F$3:$F$503,Function_14DCDC!$W$3:$W$503 = $W94),
          IFERROR(
              _xlfn._xlws.FILTER(Function_Charger!$F$3:$F$510,Function_Charger!$W$3:$W$510 = $W94),
              IFERROR(
                  _xlfn._xlws.FILTER(FuSa_14DCDC!$F$3:$F$500,FuSa_14DCDC!$W$3:$W$500 = $W94),
                  IFERROR(
                      _xlfn._xlws.FILTER(FuSa_14DCDC_EFAN!$F$3:$F$500,FuSa_14DCDC_EFAN!$W$3:$W$500 = $W94),
                      IFERROR(
                          _xlfn._xlws.FILTER(FuSa_FaultInjection!$F$3:$F$500,FuSa_FaultInjection!$W$3:$W$500 = $W94),
                          IFERROR(
                              _xlfn._xlws.FILTER(Function_SCC!$F$3:$F$512,Function_SCC!$W$3:$W$512 = $W94),
                              IFERROR(
                                  _xlfn._xlws.FILTER(FuSa_FTT!$F$3:$F$500,FuSa_FTT!$W$3:$W$500 = $W94),
                                  "NA"
                           )
                       )
                   )
               )
           )
       )
   )
)</f>
        <v/>
      </c>
      <c r="G94" s="608">
        <f t="array" ref="G94">IFERROR(
      _xlfn._xlws.FILTER(FuSa_Charger!$G$3:$G$520, FuSa_Charger!$W$3:$W$520 = $W94),
      IFERROR(
          _xlfn._xlws.FILTER(Function_14DCDC!$G$3:$G$503,Function_14DCDC!$W$3:$W$503 = $W94),
          IFERROR(
              _xlfn._xlws.FILTER(Function_Charger!$G$3:$G$510,Function_Charger!$W$3:$W$510 = $W94),
              IFERROR(
                  _xlfn._xlws.FILTER(FuSa_14DCDC!$G$3:$G$500,FuSa_14DCDC!$W$3:$W$500 = $W94),
                  IFERROR(
                      _xlfn._xlws.FILTER(FuSa_14DCDC_EFAN!$G$3:$G$500,FuSa_14DCDC_EFAN!$W$3:$W$500 = $W94),
                      IFERROR(
                          _xlfn._xlws.FILTER(FuSa_FaultInjection!$G$3:$G$500,FuSa_FaultInjection!$W$3:$W$500 = $W94),
                          IFERROR(
                              _xlfn._xlws.FILTER(Function_SCC!$G$3:$G$512,Function_SCC!$W$3:$W$512 = $W94),
                              IFERROR(
                                  _xlfn._xlws.FILTER(FuSa_FTT!$G$3:$G$500,FuSa_FTT!$W$3:$W$500 = $W94),
                                  "NA"
                           )
                       )
                   )
               )
           )
       )
   )
)</f>
        <v/>
      </c>
      <c r="H94" s="608">
        <f t="array" ref="H94">IFERROR(
      _xlfn._xlws.FILTER(FuSa_Charger!$H$3:$H$520, FuSa_Charger!$W$3:$W$520 = $W94),
      IFERROR(
          _xlfn._xlws.FILTER(Function_14DCDC!$H$3:$H$503,Function_14DCDC!$W$3:$W$503 = $W94),
          IFERROR(
              _xlfn._xlws.FILTER(Function_Charger!$H$3:$H$510,Function_Charger!$W$3:$W$510 = $W94),
              IFERROR(
                  _xlfn._xlws.FILTER(FuSa_14DCDC!$H$3:$H$500,FuSa_14DCDC!$W$3:$W$500 = $W94),
                  IFERROR(
                      _xlfn._xlws.FILTER(FuSa_14DCDC_EFAN!$H$3:$H$500,FuSa_14DCDC_EFAN!$W$3:$W$500 = $W94),
                      IFERROR(
                          _xlfn._xlws.FILTER(FuSa_FaultInjection!$H$3:$H$500,FuSa_FaultInjection!$W$3:$W$500 = $W94),
                          IFERROR(
                              _xlfn._xlws.FILTER(Function_SCC!$H$3:$H$512,Function_SCC!$W$3:$W$512 = $W94),
                              IFERROR(
                                  _xlfn._xlws.FILTER(FuSa_FTT!$H$3:$H$500,FuSa_FTT!$W$3:$W$500 = $W94),
                                  "NA"
                           )
                       )
                   )
               )
           )
       )
   )
)</f>
        <v/>
      </c>
      <c r="I94" s="608">
        <f t="array" ref="I94">IFERROR(
      _xlfn._xlws.FILTER(FuSa_Charger!$I$3:$I$520, FuSa_Charger!$W$3:$W$520 = $W94),
      IFERROR(
          _xlfn._xlws.FILTER(Function_14DCDC!$I$3:$I$503,Function_14DCDC!$W$3:$W$503 = $W94),
          IFERROR(
              _xlfn._xlws.FILTER(Function_Charger!$I$3:$I$510,Function_Charger!$W$3:$W$510 = $W94),
              IFERROR(
                  _xlfn._xlws.FILTER(FuSa_14DCDC!$I$3:$I$500,FuSa_14DCDC!$W$3:$W$500 = $W94),
                  IFERROR(
                      _xlfn._xlws.FILTER(FuSa_14DCDC_EFAN!$I$3:$I$500,FuSa_14DCDC_EFAN!$W$3:$W$500 = $W94),
                      IFERROR(
                          _xlfn._xlws.FILTER(FuSa_FaultInjection!$I$3:$I$500,FuSa_FaultInjection!$W$3:$W$500 = $W94),
                          IFERROR(
                              _xlfn._xlws.FILTER(Function_SCC!$I$3:$I$512,Function_SCC!$W$3:$W$512 = $W94),
                              IFERROR(
                                  _xlfn._xlws.FILTER(FuSa_FTT!$I$3:$I$500,FuSa_FTT!$W$3:$W$500 = $W94),
                                  "NA"
                           )
                       )
                   )
               )
           )
       )
   )
)</f>
        <v/>
      </c>
      <c r="J94" s="441" t="n"/>
      <c r="K94" s="441" t="n"/>
      <c r="L94" s="441" t="n"/>
      <c r="M94" s="441" t="n"/>
      <c r="N94" s="608">
        <f t="array" ref="N94">IFERROR(
      _xlfn._xlws.FILTER(FuSa_Charger!$O$3:$O$520, FuSa_Charger!$W$3:$W$520 = $W94),
      IFERROR(
          _xlfn._xlws.FILTER(Function_14DCDC!$O$3:$O$503,Function_14DCDC!$W$3:$W$503 = $W94),
          IFERROR(
              _xlfn._xlws.FILTER(Function_Charger!$O$3:$O$510,Function_Charger!$W$3:$W$510 = $W94),
              IFERROR(
                  _xlfn._xlws.FILTER(FuSa_14DCDC!$O$3:$O$500,FuSa_14DCDC!$W$3:$W$500 = $W94),
                  IFERROR(
                      _xlfn._xlws.FILTER(FuSa_14DCDC_EFAN!$O$3:$O$500,FuSa_14DCDC_EFAN!$W$3:$W$500 = $W94),
                      IFERROR(
                          _xlfn._xlws.FILTER(FuSa_FaultInjection!$O$3:$O$500,FuSa_FaultInjection!$W$3:$W$500 = $W94),
                          IFERROR(
                              _xlfn._xlws.FILTER(Function_SCC!$O$3:$O$512,Function_SCC!$W$3:$W$512 = $W94),
                              IFERROR(
                                  _xlfn._xlws.FILTER(FuSa_FTT!$O$3:$O$500,FuSa_FTT!$W$3:$W$500 = $W94),
                                  "NA"
                           )
                       )
                   )
               )
           )
       )
   )
)</f>
        <v/>
      </c>
      <c r="O94" s="608">
        <f t="array" ref="O94">IFERROR(
      _xlfn._xlws.FILTER(FuSa_Charger!$Q$3:$Q$520, FuSa_Charger!$W$3:$W$520 = $W94),
      IFERROR(
          _xlfn._xlws.FILTER(Function_14DCDC!$Q$3:$Q$503,Function_14DCDC!$W$3:$W$503 = $W94),
          IFERROR(
              _xlfn._xlws.FILTER(Function_Charger!$Q$3:$Q$510,Function_Charger!$W$3:$W$510 = $W94),
              IFERROR(
                  _xlfn._xlws.FILTER(FuSa_14DCDC!$Q$3:$Q$500,FuSa_14DCDC!$W$3:$W$500 = $W94),
                  IFERROR(
                      _xlfn._xlws.FILTER(FuSa_14DCDC_EFAN!$Q$3:$Q$500,FuSa_14DCDC_EFAN!$W$3:$W$500 = $W94),
                      IFERROR(
                          _xlfn._xlws.FILTER(FuSa_FaultInjection!$Q$3:$Q$500,FuSa_FaultInjection!$W$3:$W$500 = $W94),
                          IFERROR(
                              _xlfn._xlws.FILTER(Function_SCC!$Q$3:$Q$512,Function_SCC!$W$3:$W$512 = $W94),
                              IFERROR(
                                  _xlfn._xlws.FILTER(FuSa_FTT!$Q$3:$Q$500,FuSa_FTT!$W$3:$W$500 = $W94),
                                  "NA"
                           )
                       )
                   )
               )
           )
       )
   )
)</f>
        <v/>
      </c>
      <c r="P94" s="608">
        <f t="array" ref="P94">IFERROR(
      _xlfn._xlws.FILTER(FuSa_Charger!$R$3:$R$520, FuSa_Charger!$W$3:$W$520 = $W94),
      IFERROR(
          _xlfn._xlws.FILTER(Function_14DCDC!$R$3:$R$503,Function_14DCDC!$W$3:$W$503 = $W94),
          IFERROR(
              _xlfn._xlws.FILTER(Function_Charger!$R$3:$R$510,Function_Charger!$W$3:$W$510 = $W94),
              IFERROR(
                  _xlfn._xlws.FILTER(FuSa_14DCDC!$R$3:$R$500,FuSa_14DCDC!$W$3:$W$500 = $W94),
                  IFERROR(
                      _xlfn._xlws.FILTER(FuSa_14DCDC_EFAN!$R$3:$R$500,FuSa_14DCDC_EFAN!$W$3:$W$500 = $W94),
                      IFERROR(
                          _xlfn._xlws.FILTER(FuSa_FaultInjection!$R$3:$R$500,FuSa_FaultInjection!$W$3:$W$500 = $W94),
                          IFERROR(
                              _xlfn._xlws.FILTER(Function_SCC!$R$3:$R$512,Function_SCC!$W$3:$W$512 = $W94),
                              IFERROR(
                                  _xlfn._xlws.FILTER(FuSa_FTT!$R$3:$R$500,FuSa_FTT!$W$3:$W$500 = $W94),
                                  "NA"
                           )
                       )
                   )
               )
           )
       )
   )
)</f>
        <v/>
      </c>
      <c r="Q94" s="608">
        <f t="array" ref="Q94">IFERROR(
      _xlfn._xlws.FILTER(FuSa_Charger!$S$3:$S$520, FuSa_Charger!$W$3:$W$520 = $W94),
      IFERROR(
          _xlfn._xlws.FILTER(Function_14DCDC!$S$3:$S$503,Function_14DCDC!$W$3:$W$503 = $W94),
          IFERROR(
              _xlfn._xlws.FILTER(Function_Charger!$S$3:$S$510,Function_Charger!$W$3:$W$510 = $W94),
              IFERROR(
                  _xlfn._xlws.FILTER(FuSa_14DCDC!$S$3:$S$500,FuSa_14DCDC!$W$3:$W$500 = $W94),
                  IFERROR(
                      _xlfn._xlws.FILTER(FuSa_14DCDC_EFAN!$S$3:$S$500,FuSa_14DCDC_EFAN!$W$3:$W$500 = $W94),
                      IFERROR(
                          _xlfn._xlws.FILTER(FuSa_FaultInjection!$S$3:$S$500,FuSa_FaultInjection!$W$3:$W$500 = $W94),
                          IFERROR(
                              _xlfn._xlws.FILTER(Function_SCC!$S$3:$S$512,Function_SCC!$W$3:$W$512 = $W94),
                              IFERROR(
                                  _xlfn._xlws.FILTER(FuSa_FTT!$S$3:$S$500,FuSa_FTT!$W$3:$W$500 = $W94),
                                  "NA"
                           )
                       )
                   )
               )
           )
       )
   )
)</f>
        <v/>
      </c>
      <c r="R94" s="441">
        <f t="array" ref="R94">IFERROR(
      _xlfn._xlws.FILTER(FuSa_Charger!$T$3:$T$520, FuSa_Charger!$W$3:$W$520 = $W94),
      IFERROR(
          _xlfn._xlws.FILTER(Function_14DCDC!$T$3:$T$503,Function_14DCDC!$W$3:$W$503 =$W94 ),
          IFERROR(
              _xlfn._xlws.FILTER(Function_Charger!$T$3:$T$510,Function_Charger!$W$3:$W$510 = $W94),
              IFERROR(
                  _xlfn._xlws.FILTER(FuSa_14DCDC!$T$3:$T$500,FuSa_14DCDC!$W$3:$W$500 = $W94),
                  IFERROR(
                      _xlfn._xlws.FILTER(FuSa_14DCDC_EFAN!$T$3:$T$500,FuSa_14DCDC_EFAN!$W$3:$W$500 = $W94),
                      IFERROR(
                          _xlfn._xlws.FILTER(FuSa_FaultInjection!$T$3:$T$500,FuSa_FaultInjection!$W$3:$W$500 = $W94),
                          IFERROR(
                              _xlfn._xlws.FILTER(Function_SCC!$T$3:$T$512,Function_SCC!$W$3:$W$512 = $W94),
                              IFERROR(
                                  _xlfn._xlws.FILTER(FuSa_FTT!$T$3:$T$500,FuSa_FTT!$W$3:$W$500 = $W94),
                                  IFERROR(
                                       _xlfn._xlws.FILTER(FuSa_NACS!$R$3:$R$548,FuSa_NACS!$W$3:$W$548 = $W94),
                                       "NA"
                               )
                           )
                       )
                   )
               )
           )
       )
   )
)</f>
        <v/>
      </c>
      <c r="S94" s="441">
        <f t="array" ref="S94">IFERROR(
      _xlfn._xlws.FILTER(FuSa_Charger!$U$3:$U$520, FuSa_Charger!$W$3:$W$520 = $W94),
      IFERROR(
          _xlfn._xlws.FILTER(Function_14DCDC!$U$3:$U$503,Function_14DCDC!$W$3:$W$503 =$W94 ),
          IFERROR(
              _xlfn._xlws.FILTER(Function_Charger!$U$3:$U$510,Function_Charger!$W$3:$W$510 = $W94),
              IFERROR(
                  _xlfn._xlws.FILTER(FuSa_14DCDC!$U$3:$U$500,FuSa_14DCDC!$W$3:$W$500 = $W94),
                  IFERROR(
                      _xlfn._xlws.FILTER(FuSa_14DCDC_EFAN!$U$3:$U$500,FuSa_14DCDC_EFAN!$W$3:$W$500 = $W94),
                      IFERROR(
                          _xlfn._xlws.FILTER(FuSa_FaultInjection!$U$3:$U$500,FuSa_FaultInjection!$W$3:$W$500 = $W94),
                          IFERROR(
                              _xlfn._xlws.FILTER(Function_SCC!$U$3:$U$512,Function_SCC!$W$3:$W$512 = $W94),
                              IFERROR(
                                  _xlfn._xlws.FILTER(FuSa_FTT!$U$3:$U$500,FuSa_FTT!$W$3:$W$500 = $W94),
                                  IFERROR(
                                       _xlfn._xlws.FILTER(FuSa_NACS!$S$3:$S$548,FuSa_NACS!$W$3:$W$548 = $W94),
                                       "NA"
                               )
                           )
                       )
                   )
               )
           )
       )
   )
)</f>
        <v/>
      </c>
      <c r="T94" s="441">
        <f t="array" ref="T94">IFERROR(
      _xlfn._xlws.FILTER(FuSa_Charger!$V$3:$V$520, FuSa_Charger!$W$3:$W$520 = $W94),
      IFERROR(
          _xlfn._xlws.FILTER(Function_14DCDC!$V$3:$V$503,Function_14DCDC!$W$3:$W$503 =$W94 ),
          IFERROR(
              _xlfn._xlws.FILTER(Function_Charger!$V$3:$V$510,Function_Charger!$W$3:$W$510 = $W94),
              IFERROR(
                  _xlfn._xlws.FILTER(FuSa_14DCDC!$V$3:$V$500,FuSa_14DCDC!$W$3:$W$500 = $W94),
                  IFERROR(
                      _xlfn._xlws.FILTER(FuSa_14DCDC_EFAN!$V$3:$V$500,FuSa_14DCDC_EFAN!$W$3:$W$500 = $W94),
                      IFERROR(
                          _xlfn._xlws.FILTER(FuSa_FaultInjection!$V$3:$V$500,FuSa_FaultInjection!$W$3:$W$500 = $W94),
                          IFERROR(
                              _xlfn._xlws.FILTER(Function_SCC!$V$3:$V$512,Function_SCC!$W$3:$W$512 = $W94),
                              IFERROR(
                                  _xlfn._xlws.FILTER(FuSa_FTT!$V$3:$V$500,FuSa_FTT!$W$3:$W$500 = $W94),
                                  IFERROR(
                                       _xlfn._xlws.FILTER(FuSa_NACS!$T$3:$T$548,FuSa_NACS!$W$3:$W$548 = $W94),
                                       "NA"
                               )
                           )
                       )
                   )
               )
           )
       )
   )
)</f>
        <v/>
      </c>
      <c r="U94" s="223" t="inlineStr">
        <is>
          <t>Fault Injection</t>
        </is>
      </c>
      <c r="V94" s="507" t="n"/>
      <c r="W94" s="231" t="inlineStr">
        <is>
          <t>[SYI_COMMON_003_001_004_001] Chorus SPI received SubFrame error L1.html</t>
        </is>
      </c>
      <c r="X94" s="840" t="n">
        <v>1</v>
      </c>
      <c r="Y94" s="240" t="n">
        <v>0</v>
      </c>
      <c r="Z94" s="240" t="n">
        <v>0</v>
      </c>
      <c r="AA94" s="240" t="n">
        <v>1</v>
      </c>
      <c r="AB94" s="56" t="n"/>
      <c r="AC94" s="359">
        <f t="array" ref="AC94">IF(
    IFERROR(
        _xlfn._xlws.FILTER(FuSa_Charger!$AC$3:$AC$519, FuSa_Charger!$W$3:$W$519 = $W94),
        IFERROR(
            _xlfn._xlws.FILTER(Function_14DCDC!$AC$3:$AC$503, Function_14DCDC!$W$3:$W$503 = $W94),
            IFERROR(
                _xlfn._xlws.FILTER(Function_Charger!$AC$3:$AC$508, Function_Charger!$W$3:$W$508 = $W94),
                IFERROR(
                    _xlfn._xlws.FILTER(FuSa_14DCDC!$AC$3:$AC$500, FuSa_14DCDC!$W$3:$W$500 = $W94),
                    IFERROR(
                        _xlfn._xlws.FILTER(FuSa_14DCDC_EFAN!$AC$3:$AC$500, FuSa_14DCDC_EFAN!$W$3:$W$500 =$W94 ),
                        IFERROR(
                            _xlfn._xlws.FILTER(FuSa_FaultInjection!$AC$3:$AC$500, FuSa_FaultInjection!$W$3:$W$500 = $W94),
                            IFERROR(
                                _xlfn._xlws.FILTER(Function_SCC!$AC$3:$AC$525, Function_SCC!$W$3:$W$525 = $W94),
                                _xlfn._xlws.FILTER(FuSa_FTT!$AC$3:$AC$500, FuSa_FTT!$W$3:$W$500 = $W94)
                            )
                        )
                    )
                )
            )
        )
    ) = 0,
    "",
    IFERROR(
        _xlfn._xlws.FILTER(FuSa_Charger!$AC$3:$AC$519, FuSa_Charger!$W$3:$W$519 = $W94),
        IFERROR(
            _xlfn._xlws.FILTER(Function_14DCDC!$AC$3:$AC$503, Function_14DCDC!$W$3:$W$503 = $W94),
            IFERROR(
                _xlfn._xlws.FILTER(Function_Charger!$AC$3:$AC$508, Function_Charger!$W$3:$W$508 = $W94),
                IFERROR(
                    _xlfn._xlws.FILTER(FuSa_14DCDC!$AC$3:$AC$500, FuSa_14DCDC!$W$3:$W$500 = $W94),
                    IFERROR(
                        _xlfn._xlws.FILTER(FuSa_14DCDC_EFAN!$AC$3:$AC$500, FuSa_14DCDC_EFAN!$W$3:$W$500 = $W94),
                        IFERROR(
                            _xlfn._xlws.FILTER(FuSa_FaultInjection!$AC$3:$AC$500, FuSa_FaultInjection!$W$3:$W$500 = $W94),
                            IFERROR(
                                _xlfn._xlws.FILTER(Function_SCC!$AC$3:$AC$525, Function_SCC!$W$3:$W$525 = $W94),
                                _xlfn._xlws.FILTER(FuSa_FTT!$AC$3:$AC$500, FuSa_FTT!$W$3:$W$500 = $W94)
                            )
                        )
                    )
                )
            )
        )
    )
)</f>
        <v/>
      </c>
      <c r="AD94" s="438">
        <f t="array" ref="AD94">IF(
    IFERROR(
        _xlfn._xlws.FILTER(FuSa_Charger!$AD$3:$AD$519, FuSa_Charger!$W$3:$W$519 = $W94),
        IFERROR(
            _xlfn._xlws.FILTER(Function_14DCDC!$AD$3:$AD$503, Function_14DCDC!$W$3:$W$503 = $W94),
            IFERROR(
                _xlfn._xlws.FILTER(Function_Charger!$AD$3:$AD$508, Function_Charger!$W$3:$W$508 = $W94),
                IFERROR(
                    _xlfn._xlws.FILTER(FuSa_14DCDC!$AD$3:$AD$500, FuSa_14DCDC!$W$3:$W$500 = $W94),
                    IFERROR(
                        _xlfn._xlws.FILTER(FuSa_14DCDC_EFAN!$AD$3:$AD$500, FuSa_14DCDC_EFAN!$W$3:$W$500 =$W94 ),
                        IFERROR(
                            _xlfn._xlws.FILTER(FuSa_FaultInjection!$AD$3:$AD$500, FuSa_FaultInjection!$W$3:$W$500 = $W94),
                            IFERROR(
                                _xlfn._xlws.FILTER(Function_SCC!$AD$3:$AD$525, Function_SCC!$W$3:$W$525 = $W94),
                                _xlfn._xlws.FILTER(FuSa_FTT!$AD$3:$AD$500, FuSa_FTT!$W$3:$W$500 = $W94)
                            )
                        )
                    )
                )
            )
        )
    ) = 0,
    "",
    IFERROR(
        _xlfn._xlws.FILTER(FuSa_Charger!$AD$3:$AD$519, FuSa_Charger!$W$3:$W$519 = $W94),
        IFERROR(
            _xlfn._xlws.FILTER(Function_14DCDC!$AD$3:$AD$503, Function_14DCDC!$W$3:$W$503 = $W94),
            IFERROR(
                _xlfn._xlws.FILTER(Function_Charger!$AD$3:$AD$508, Function_Charger!$W$3:$W$508 = $W94),
                IFERROR(
                    _xlfn._xlws.FILTER(FuSa_14DCDC!$AD$3:$AD$500, FuSa_14DCDC!$W$3:$W$500 = $W94),
                    IFERROR(
                        _xlfn._xlws.FILTER(FuSa_14DCDC_EFAN!$AD$3:$AD$500, FuSa_14DCDC_EFAN!$W$3:$W$500 = $W94),
                        IFERROR(
                            _xlfn._xlws.FILTER(FuSa_FaultInjection!$AD$3:$AD$500, FuSa_FaultInjection!$W$3:$W$500 = $W94),
                            IFERROR(
                                _xlfn._xlws.FILTER(Function_SCC!$AD$3:$AD$525, Function_SCC!$W$3:$W$525 = $W94),
                                _xlfn._xlws.FILTER(FuSa_FTT!$AD$3:$AD$500, FuSa_FTT!$W$3:$W$500 = $W94)
                            )
                        )
                    )
                )
            )
        )
    )
)</f>
        <v/>
      </c>
      <c r="AE94" s="756" t="n"/>
      <c r="AG94" s="223" t="inlineStr"/>
      <c r="AH94" s="628" t="inlineStr"/>
      <c r="AI94" s="43" t="inlineStr"/>
      <c r="AJ94" s="43" t="inlineStr"/>
      <c r="AK94" s="43" t="inlineStr"/>
      <c r="AL94" s="266" t="n"/>
      <c r="AM94" s="231" t="n"/>
      <c r="AN94" s="765" t="n"/>
      <c r="AO94" s="223">
        <f>EXACT(W94,AG94)</f>
        <v/>
      </c>
      <c r="AP94" s="43">
        <f>EXACT(X94,AH94)</f>
        <v/>
      </c>
      <c r="AQ94" s="43">
        <f>EXACT(Y94,AI94)</f>
        <v/>
      </c>
      <c r="AR94" s="43">
        <f>EXACT(Z94,AJ94)</f>
        <v/>
      </c>
      <c r="AS94" s="266">
        <f>EXACT(AA94,AK94)</f>
        <v/>
      </c>
      <c r="AT94" t="inlineStr"/>
      <c r="AU94" t="inlineStr"/>
    </row>
    <row r="95" ht="15" customHeight="1">
      <c r="A95" s="439" t="inlineStr">
        <is>
          <t>Yes</t>
        </is>
      </c>
      <c r="B95" s="440" t="inlineStr">
        <is>
          <t>Yes</t>
        </is>
      </c>
      <c r="C95" s="445" t="inlineStr">
        <is>
          <t>Yes</t>
        </is>
      </c>
      <c r="D95" s="608">
        <f t="array" ref="D95">IFERROR(
      _xlfn._xlws.FILTER(FuSa_Charger!$D$3:$D$520, FuSa_Charger!$W$3:$W$520 = $W95),
      IFERROR(
          _xlfn._xlws.FILTER(Function_14DCDC!$D$3:$D$503,Function_14DCDC!$W$3:$W$503 = $W95),
          IFERROR(
              _xlfn._xlws.FILTER(Function_Charger!$D$3:$D$510,Function_Charger!$W$3:$W$510 = $W95),
              IFERROR(
                  _xlfn._xlws.FILTER(FuSa_14DCDC!$D$3:$D$500,FuSa_14DCDC!$W$3:$W$500 = $W95),
                  IFERROR(
                      _xlfn._xlws.FILTER(FuSa_14DCDC_EFAN!$D$3:$D$500,FuSa_14DCDC_EFAN!$W$3:$W$500 = $W95),
                      IFERROR(
                          _xlfn._xlws.FILTER(FuSa_FaultInjection!$D$3:$D$500,FuSa_FaultInjection!$W$3:$W$500 = $W95),
                          IFERROR(
                              _xlfn._xlws.FILTER(Function_SCC!$D$3:$D$512,Function_SCC!$W$3:$W$512 = $W95),
                              IFERROR(
                                  _xlfn._xlws.FILTER(FuSa_FTT!$D$3:$D$500,FuSa_FTT!$W$3:$W$500 = $W95),
                                  "NA"
                           )
                       )
                   )
               )
           )
       )
   )
)</f>
        <v/>
      </c>
      <c r="E95" s="608">
        <f t="array" ref="E95">IFERROR(
      _xlfn._xlws.FILTER(FuSa_Charger!$E$3:$E$520, FuSa_Charger!$W$3:$W$520 = $W95),
      IFERROR(
          _xlfn._xlws.FILTER(Function_14DCDC!$E$3:$E$503,Function_14DCDC!$W$3:$W$503 = $W95),
          IFERROR(
              _xlfn._xlws.FILTER(Function_Charger!$E$3:$E$510,Function_Charger!$W$3:$W$510 = $W95),
              IFERROR(
                  _xlfn._xlws.FILTER(FuSa_14DCDC!$E$3:$E$500,FuSa_14DCDC!$W$3:$W$500 = $W95),
                  IFERROR(
                      _xlfn._xlws.FILTER(FuSa_14DCDC_EFAN!$E$3:$E$500,FuSa_14DCDC_EFAN!$W$3:$W$500 = $W95),
                      IFERROR(
                          _xlfn._xlws.FILTER(FuSa_FaultInjection!$E$3:$E$500,FuSa_FaultInjection!$W$3:$W$500 = $W95),
                          IFERROR(
                              _xlfn._xlws.FILTER(Function_SCC!$E$3:$E$512,Function_SCC!$W$3:$W$512 = $W95),
                              IFERROR(
                                  _xlfn._xlws.FILTER(FuSa_FTT!$E$3:$E$500,FuSa_FTT!$W$3:$W$500 = $W95),
                                  "NA"
                           )
                       )
                   )
               )
           )
       )
   )
)</f>
        <v/>
      </c>
      <c r="F95" s="608">
        <f t="array" ref="F95">IFERROR(
      _xlfn._xlws.FILTER(FuSa_Charger!$F$3:$F$520, FuSa_Charger!$W$3:$W$520 = $W95),
      IFERROR(
          _xlfn._xlws.FILTER(Function_14DCDC!$F$3:$F$503,Function_14DCDC!$W$3:$W$503 = $W95),
          IFERROR(
              _xlfn._xlws.FILTER(Function_Charger!$F$3:$F$510,Function_Charger!$W$3:$W$510 = $W95),
              IFERROR(
                  _xlfn._xlws.FILTER(FuSa_14DCDC!$F$3:$F$500,FuSa_14DCDC!$W$3:$W$500 = $W95),
                  IFERROR(
                      _xlfn._xlws.FILTER(FuSa_14DCDC_EFAN!$F$3:$F$500,FuSa_14DCDC_EFAN!$W$3:$W$500 = $W95),
                      IFERROR(
                          _xlfn._xlws.FILTER(FuSa_FaultInjection!$F$3:$F$500,FuSa_FaultInjection!$W$3:$W$500 = $W95),
                          IFERROR(
                              _xlfn._xlws.FILTER(Function_SCC!$F$3:$F$512,Function_SCC!$W$3:$W$512 = $W95),
                              IFERROR(
                                  _xlfn._xlws.FILTER(FuSa_FTT!$F$3:$F$500,FuSa_FTT!$W$3:$W$500 = $W95),
                                  "NA"
                           )
                       )
                   )
               )
           )
       )
   )
)</f>
        <v/>
      </c>
      <c r="G95" s="608">
        <f t="array" ref="G95">IFERROR(
      _xlfn._xlws.FILTER(FuSa_Charger!$G$3:$G$520, FuSa_Charger!$W$3:$W$520 = $W95),
      IFERROR(
          _xlfn._xlws.FILTER(Function_14DCDC!$G$3:$G$503,Function_14DCDC!$W$3:$W$503 = $W95),
          IFERROR(
              _xlfn._xlws.FILTER(Function_Charger!$G$3:$G$510,Function_Charger!$W$3:$W$510 = $W95),
              IFERROR(
                  _xlfn._xlws.FILTER(FuSa_14DCDC!$G$3:$G$500,FuSa_14DCDC!$W$3:$W$500 = $W95),
                  IFERROR(
                      _xlfn._xlws.FILTER(FuSa_14DCDC_EFAN!$G$3:$G$500,FuSa_14DCDC_EFAN!$W$3:$W$500 = $W95),
                      IFERROR(
                          _xlfn._xlws.FILTER(FuSa_FaultInjection!$G$3:$G$500,FuSa_FaultInjection!$W$3:$W$500 = $W95),
                          IFERROR(
                              _xlfn._xlws.FILTER(Function_SCC!$G$3:$G$512,Function_SCC!$W$3:$W$512 = $W95),
                              IFERROR(
                                  _xlfn._xlws.FILTER(FuSa_FTT!$G$3:$G$500,FuSa_FTT!$W$3:$W$500 = $W95),
                                  "NA"
                           )
                       )
                   )
               )
           )
       )
   )
)</f>
        <v/>
      </c>
      <c r="H95" s="608">
        <f t="array" ref="H95">IFERROR(
      _xlfn._xlws.FILTER(FuSa_Charger!$H$3:$H$520, FuSa_Charger!$W$3:$W$520 = $W95),
      IFERROR(
          _xlfn._xlws.FILTER(Function_14DCDC!$H$3:$H$503,Function_14DCDC!$W$3:$W$503 = $W95),
          IFERROR(
              _xlfn._xlws.FILTER(Function_Charger!$H$3:$H$510,Function_Charger!$W$3:$W$510 = $W95),
              IFERROR(
                  _xlfn._xlws.FILTER(FuSa_14DCDC!$H$3:$H$500,FuSa_14DCDC!$W$3:$W$500 = $W95),
                  IFERROR(
                      _xlfn._xlws.FILTER(FuSa_14DCDC_EFAN!$H$3:$H$500,FuSa_14DCDC_EFAN!$W$3:$W$500 = $W95),
                      IFERROR(
                          _xlfn._xlws.FILTER(FuSa_FaultInjection!$H$3:$H$500,FuSa_FaultInjection!$W$3:$W$500 = $W95),
                          IFERROR(
                              _xlfn._xlws.FILTER(Function_SCC!$H$3:$H$512,Function_SCC!$W$3:$W$512 = $W95),
                              IFERROR(
                                  _xlfn._xlws.FILTER(FuSa_FTT!$H$3:$H$500,FuSa_FTT!$W$3:$W$500 = $W95),
                                  "NA"
                           )
                       )
                   )
               )
           )
       )
   )
)</f>
        <v/>
      </c>
      <c r="I95" s="608">
        <f t="array" ref="I95">IFERROR(
      _xlfn._xlws.FILTER(FuSa_Charger!$I$3:$I$520, FuSa_Charger!$W$3:$W$520 = $W95),
      IFERROR(
          _xlfn._xlws.FILTER(Function_14DCDC!$I$3:$I$503,Function_14DCDC!$W$3:$W$503 = $W95),
          IFERROR(
              _xlfn._xlws.FILTER(Function_Charger!$I$3:$I$510,Function_Charger!$W$3:$W$510 = $W95),
              IFERROR(
                  _xlfn._xlws.FILTER(FuSa_14DCDC!$I$3:$I$500,FuSa_14DCDC!$W$3:$W$500 = $W95),
                  IFERROR(
                      _xlfn._xlws.FILTER(FuSa_14DCDC_EFAN!$I$3:$I$500,FuSa_14DCDC_EFAN!$W$3:$W$500 = $W95),
                      IFERROR(
                          _xlfn._xlws.FILTER(FuSa_FaultInjection!$I$3:$I$500,FuSa_FaultInjection!$W$3:$W$500 = $W95),
                          IFERROR(
                              _xlfn._xlws.FILTER(Function_SCC!$I$3:$I$512,Function_SCC!$W$3:$W$512 = $W95),
                              IFERROR(
                                  _xlfn._xlws.FILTER(FuSa_FTT!$I$3:$I$500,FuSa_FTT!$W$3:$W$500 = $W95),
                                  "NA"
                           )
                       )
                   )
               )
           )
       )
   )
)</f>
        <v/>
      </c>
      <c r="J95" s="441" t="n"/>
      <c r="K95" s="441" t="n"/>
      <c r="L95" s="441" t="n"/>
      <c r="M95" s="441" t="n"/>
      <c r="N95" s="608">
        <f t="array" ref="N95">IFERROR(
      _xlfn._xlws.FILTER(FuSa_Charger!$O$3:$O$520, FuSa_Charger!$W$3:$W$520 = $W95),
      IFERROR(
          _xlfn._xlws.FILTER(Function_14DCDC!$O$3:$O$503,Function_14DCDC!$W$3:$W$503 = $W95),
          IFERROR(
              _xlfn._xlws.FILTER(Function_Charger!$O$3:$O$510,Function_Charger!$W$3:$W$510 = $W95),
              IFERROR(
                  _xlfn._xlws.FILTER(FuSa_14DCDC!$O$3:$O$500,FuSa_14DCDC!$W$3:$W$500 = $W95),
                  IFERROR(
                      _xlfn._xlws.FILTER(FuSa_14DCDC_EFAN!$O$3:$O$500,FuSa_14DCDC_EFAN!$W$3:$W$500 = $W95),
                      IFERROR(
                          _xlfn._xlws.FILTER(FuSa_FaultInjection!$O$3:$O$500,FuSa_FaultInjection!$W$3:$W$500 = $W95),
                          IFERROR(
                              _xlfn._xlws.FILTER(Function_SCC!$O$3:$O$512,Function_SCC!$W$3:$W$512 = $W95),
                              IFERROR(
                                  _xlfn._xlws.FILTER(FuSa_FTT!$O$3:$O$500,FuSa_FTT!$W$3:$W$500 = $W95),
                                  "NA"
                           )
                       )
                   )
               )
           )
       )
   )
)</f>
        <v/>
      </c>
      <c r="O95" s="608">
        <f t="array" ref="O95">IFERROR(
      _xlfn._xlws.FILTER(FuSa_Charger!$Q$3:$Q$520, FuSa_Charger!$W$3:$W$520 = $W95),
      IFERROR(
          _xlfn._xlws.FILTER(Function_14DCDC!$Q$3:$Q$503,Function_14DCDC!$W$3:$W$503 = $W95),
          IFERROR(
              _xlfn._xlws.FILTER(Function_Charger!$Q$3:$Q$510,Function_Charger!$W$3:$W$510 = $W95),
              IFERROR(
                  _xlfn._xlws.FILTER(FuSa_14DCDC!$Q$3:$Q$500,FuSa_14DCDC!$W$3:$W$500 = $W95),
                  IFERROR(
                      _xlfn._xlws.FILTER(FuSa_14DCDC_EFAN!$Q$3:$Q$500,FuSa_14DCDC_EFAN!$W$3:$W$500 = $W95),
                      IFERROR(
                          _xlfn._xlws.FILTER(FuSa_FaultInjection!$Q$3:$Q$500,FuSa_FaultInjection!$W$3:$W$500 = $W95),
                          IFERROR(
                              _xlfn._xlws.FILTER(Function_SCC!$Q$3:$Q$512,Function_SCC!$W$3:$W$512 = $W95),
                              IFERROR(
                                  _xlfn._xlws.FILTER(FuSa_FTT!$Q$3:$Q$500,FuSa_FTT!$W$3:$W$500 = $W95),
                                  "NA"
                           )
                       )
                   )
               )
           )
       )
   )
)</f>
        <v/>
      </c>
      <c r="P95" s="608">
        <f t="array" ref="P95">IFERROR(
      _xlfn._xlws.FILTER(FuSa_Charger!$R$3:$R$520, FuSa_Charger!$W$3:$W$520 = $W95),
      IFERROR(
          _xlfn._xlws.FILTER(Function_14DCDC!$R$3:$R$503,Function_14DCDC!$W$3:$W$503 = $W95),
          IFERROR(
              _xlfn._xlws.FILTER(Function_Charger!$R$3:$R$510,Function_Charger!$W$3:$W$510 = $W95),
              IFERROR(
                  _xlfn._xlws.FILTER(FuSa_14DCDC!$R$3:$R$500,FuSa_14DCDC!$W$3:$W$500 = $W95),
                  IFERROR(
                      _xlfn._xlws.FILTER(FuSa_14DCDC_EFAN!$R$3:$R$500,FuSa_14DCDC_EFAN!$W$3:$W$500 = $W95),
                      IFERROR(
                          _xlfn._xlws.FILTER(FuSa_FaultInjection!$R$3:$R$500,FuSa_FaultInjection!$W$3:$W$500 = $W95),
                          IFERROR(
                              _xlfn._xlws.FILTER(Function_SCC!$R$3:$R$512,Function_SCC!$W$3:$W$512 = $W95),
                              IFERROR(
                                  _xlfn._xlws.FILTER(FuSa_FTT!$R$3:$R$500,FuSa_FTT!$W$3:$W$500 = $W95),
                                  "NA"
                           )
                       )
                   )
               )
           )
       )
   )
)</f>
        <v/>
      </c>
      <c r="Q95" s="608">
        <f t="array" ref="Q95">IFERROR(
      _xlfn._xlws.FILTER(FuSa_Charger!$S$3:$S$520, FuSa_Charger!$W$3:$W$520 = $W95),
      IFERROR(
          _xlfn._xlws.FILTER(Function_14DCDC!$S$3:$S$503,Function_14DCDC!$W$3:$W$503 = $W95),
          IFERROR(
              _xlfn._xlws.FILTER(Function_Charger!$S$3:$S$510,Function_Charger!$W$3:$W$510 = $W95),
              IFERROR(
                  _xlfn._xlws.FILTER(FuSa_14DCDC!$S$3:$S$500,FuSa_14DCDC!$W$3:$W$500 = $W95),
                  IFERROR(
                      _xlfn._xlws.FILTER(FuSa_14DCDC_EFAN!$S$3:$S$500,FuSa_14DCDC_EFAN!$W$3:$W$500 = $W95),
                      IFERROR(
                          _xlfn._xlws.FILTER(FuSa_FaultInjection!$S$3:$S$500,FuSa_FaultInjection!$W$3:$W$500 = $W95),
                          IFERROR(
                              _xlfn._xlws.FILTER(Function_SCC!$S$3:$S$512,Function_SCC!$W$3:$W$512 = $W95),
                              IFERROR(
                                  _xlfn._xlws.FILTER(FuSa_FTT!$S$3:$S$500,FuSa_FTT!$W$3:$W$500 = $W95),
                                  "NA"
                           )
                       )
                   )
               )
           )
       )
   )
)</f>
        <v/>
      </c>
      <c r="R95" s="441">
        <f t="array" ref="R95">IFERROR(
      _xlfn._xlws.FILTER(FuSa_Charger!$T$3:$T$520, FuSa_Charger!$W$3:$W$520 = $W95),
      IFERROR(
          _xlfn._xlws.FILTER(Function_14DCDC!$T$3:$T$503,Function_14DCDC!$W$3:$W$503 =$W95 ),
          IFERROR(
              _xlfn._xlws.FILTER(Function_Charger!$T$3:$T$510,Function_Charger!$W$3:$W$510 = $W95),
              IFERROR(
                  _xlfn._xlws.FILTER(FuSa_14DCDC!$T$3:$T$500,FuSa_14DCDC!$W$3:$W$500 = $W95),
                  IFERROR(
                      _xlfn._xlws.FILTER(FuSa_14DCDC_EFAN!$T$3:$T$500,FuSa_14DCDC_EFAN!$W$3:$W$500 = $W95),
                      IFERROR(
                          _xlfn._xlws.FILTER(FuSa_FaultInjection!$T$3:$T$500,FuSa_FaultInjection!$W$3:$W$500 = $W95),
                          IFERROR(
                              _xlfn._xlws.FILTER(Function_SCC!$T$3:$T$512,Function_SCC!$W$3:$W$512 = $W95),
                              IFERROR(
                                  _xlfn._xlws.FILTER(FuSa_FTT!$T$3:$T$500,FuSa_FTT!$W$3:$W$500 = $W95),
                                  IFERROR(
                                       _xlfn._xlws.FILTER(FuSa_NACS!$R$3:$R$548,FuSa_NACS!$W$3:$W$548 = $W95),
                                       "NA"
                               )
                           )
                       )
                   )
               )
           )
       )
   )
)</f>
        <v/>
      </c>
      <c r="S95" s="441">
        <f t="array" ref="S95">IFERROR(
      _xlfn._xlws.FILTER(FuSa_Charger!$U$3:$U$520, FuSa_Charger!$W$3:$W$520 = $W95),
      IFERROR(
          _xlfn._xlws.FILTER(Function_14DCDC!$U$3:$U$503,Function_14DCDC!$W$3:$W$503 =$W95 ),
          IFERROR(
              _xlfn._xlws.FILTER(Function_Charger!$U$3:$U$510,Function_Charger!$W$3:$W$510 = $W95),
              IFERROR(
                  _xlfn._xlws.FILTER(FuSa_14DCDC!$U$3:$U$500,FuSa_14DCDC!$W$3:$W$500 = $W95),
                  IFERROR(
                      _xlfn._xlws.FILTER(FuSa_14DCDC_EFAN!$U$3:$U$500,FuSa_14DCDC_EFAN!$W$3:$W$500 = $W95),
                      IFERROR(
                          _xlfn._xlws.FILTER(FuSa_FaultInjection!$U$3:$U$500,FuSa_FaultInjection!$W$3:$W$500 = $W95),
                          IFERROR(
                              _xlfn._xlws.FILTER(Function_SCC!$U$3:$U$512,Function_SCC!$W$3:$W$512 = $W95),
                              IFERROR(
                                  _xlfn._xlws.FILTER(FuSa_FTT!$U$3:$U$500,FuSa_FTT!$W$3:$W$500 = $W95),
                                  IFERROR(
                                       _xlfn._xlws.FILTER(FuSa_NACS!$S$3:$S$548,FuSa_NACS!$W$3:$W$548 = $W95),
                                       "NA"
                               )
                           )
                       )
                   )
               )
           )
       )
   )
)</f>
        <v/>
      </c>
      <c r="T95" s="441">
        <f t="array" ref="T95">IFERROR(
      _xlfn._xlws.FILTER(FuSa_Charger!$V$3:$V$520, FuSa_Charger!$W$3:$W$520 = $W95),
      IFERROR(
          _xlfn._xlws.FILTER(Function_14DCDC!$V$3:$V$503,Function_14DCDC!$W$3:$W$503 =$W95 ),
          IFERROR(
              _xlfn._xlws.FILTER(Function_Charger!$V$3:$V$510,Function_Charger!$W$3:$W$510 = $W95),
              IFERROR(
                  _xlfn._xlws.FILTER(FuSa_14DCDC!$V$3:$V$500,FuSa_14DCDC!$W$3:$W$500 = $W95),
                  IFERROR(
                      _xlfn._xlws.FILTER(FuSa_14DCDC_EFAN!$V$3:$V$500,FuSa_14DCDC_EFAN!$W$3:$W$500 = $W95),
                      IFERROR(
                          _xlfn._xlws.FILTER(FuSa_FaultInjection!$V$3:$V$500,FuSa_FaultInjection!$W$3:$W$500 = $W95),
                          IFERROR(
                              _xlfn._xlws.FILTER(Function_SCC!$V$3:$V$512,Function_SCC!$W$3:$W$512 = $W95),
                              IFERROR(
                                  _xlfn._xlws.FILTER(FuSa_FTT!$V$3:$V$500,FuSa_FTT!$W$3:$W$500 = $W95),
                                  IFERROR(
                                       _xlfn._xlws.FILTER(FuSa_NACS!$T$3:$T$548,FuSa_NACS!$W$3:$W$548 = $W95),
                                       "NA"
                               )
                           )
                       )
                   )
               )
           )
       )
   )
)</f>
        <v/>
      </c>
      <c r="U95" s="223" t="inlineStr">
        <is>
          <t>Fault Injection</t>
        </is>
      </c>
      <c r="V95" s="507" t="n"/>
      <c r="W95" s="231" t="inlineStr">
        <is>
          <t>[SYI_COMMON_003_001_004_002] Chorus SPI received SubFrame error L2.html</t>
        </is>
      </c>
      <c r="X95" s="840" t="n">
        <v>1</v>
      </c>
      <c r="Y95" s="240" t="n">
        <v>0</v>
      </c>
      <c r="Z95" s="240" t="n">
        <v>0</v>
      </c>
      <c r="AA95" s="240" t="n">
        <v>1</v>
      </c>
      <c r="AB95" s="56" t="n"/>
      <c r="AC95" s="359">
        <f t="array" ref="AC95">IF(
    IFERROR(
        _xlfn._xlws.FILTER(FuSa_Charger!$AC$3:$AC$519, FuSa_Charger!$W$3:$W$519 = $W95),
        IFERROR(
            _xlfn._xlws.FILTER(Function_14DCDC!$AC$3:$AC$503, Function_14DCDC!$W$3:$W$503 = $W95),
            IFERROR(
                _xlfn._xlws.FILTER(Function_Charger!$AC$3:$AC$508, Function_Charger!$W$3:$W$508 = $W95),
                IFERROR(
                    _xlfn._xlws.FILTER(FuSa_14DCDC!$AC$3:$AC$500, FuSa_14DCDC!$W$3:$W$500 = $W95),
                    IFERROR(
                        _xlfn._xlws.FILTER(FuSa_14DCDC_EFAN!$AC$3:$AC$500, FuSa_14DCDC_EFAN!$W$3:$W$500 =$W95 ),
                        IFERROR(
                            _xlfn._xlws.FILTER(FuSa_FaultInjection!$AC$3:$AC$500, FuSa_FaultInjection!$W$3:$W$500 = $W95),
                            IFERROR(
                                _xlfn._xlws.FILTER(Function_SCC!$AC$3:$AC$525, Function_SCC!$W$3:$W$525 = $W95),
                                _xlfn._xlws.FILTER(FuSa_FTT!$AC$3:$AC$500, FuSa_FTT!$W$3:$W$500 = $W95)
                            )
                        )
                    )
                )
            )
        )
    ) = 0,
    "",
    IFERROR(
        _xlfn._xlws.FILTER(FuSa_Charger!$AC$3:$AC$519, FuSa_Charger!$W$3:$W$519 = $W95),
        IFERROR(
            _xlfn._xlws.FILTER(Function_14DCDC!$AC$3:$AC$503, Function_14DCDC!$W$3:$W$503 = $W95),
            IFERROR(
                _xlfn._xlws.FILTER(Function_Charger!$AC$3:$AC$508, Function_Charger!$W$3:$W$508 = $W95),
                IFERROR(
                    _xlfn._xlws.FILTER(FuSa_14DCDC!$AC$3:$AC$500, FuSa_14DCDC!$W$3:$W$500 = $W95),
                    IFERROR(
                        _xlfn._xlws.FILTER(FuSa_14DCDC_EFAN!$AC$3:$AC$500, FuSa_14DCDC_EFAN!$W$3:$W$500 = $W95),
                        IFERROR(
                            _xlfn._xlws.FILTER(FuSa_FaultInjection!$AC$3:$AC$500, FuSa_FaultInjection!$W$3:$W$500 = $W95),
                            IFERROR(
                                _xlfn._xlws.FILTER(Function_SCC!$AC$3:$AC$525, Function_SCC!$W$3:$W$525 = $W95),
                                _xlfn._xlws.FILTER(FuSa_FTT!$AC$3:$AC$500, FuSa_FTT!$W$3:$W$500 = $W95)
                            )
                        )
                    )
                )
            )
        )
    )
)</f>
        <v/>
      </c>
      <c r="AD95" s="438">
        <f t="array" ref="AD95">IF(
    IFERROR(
        _xlfn._xlws.FILTER(FuSa_Charger!$AD$3:$AD$519, FuSa_Charger!$W$3:$W$519 = $W95),
        IFERROR(
            _xlfn._xlws.FILTER(Function_14DCDC!$AD$3:$AD$503, Function_14DCDC!$W$3:$W$503 = $W95),
            IFERROR(
                _xlfn._xlws.FILTER(Function_Charger!$AD$3:$AD$508, Function_Charger!$W$3:$W$508 = $W95),
                IFERROR(
                    _xlfn._xlws.FILTER(FuSa_14DCDC!$AD$3:$AD$500, FuSa_14DCDC!$W$3:$W$500 = $W95),
                    IFERROR(
                        _xlfn._xlws.FILTER(FuSa_14DCDC_EFAN!$AD$3:$AD$500, FuSa_14DCDC_EFAN!$W$3:$W$500 =$W95 ),
                        IFERROR(
                            _xlfn._xlws.FILTER(FuSa_FaultInjection!$AD$3:$AD$500, FuSa_FaultInjection!$W$3:$W$500 = $W95),
                            IFERROR(
                                _xlfn._xlws.FILTER(Function_SCC!$AD$3:$AD$525, Function_SCC!$W$3:$W$525 = $W95),
                                _xlfn._xlws.FILTER(FuSa_FTT!$AD$3:$AD$500, FuSa_FTT!$W$3:$W$500 = $W95)
                            )
                        )
                    )
                )
            )
        )
    ) = 0,
    "",
    IFERROR(
        _xlfn._xlws.FILTER(FuSa_Charger!$AD$3:$AD$519, FuSa_Charger!$W$3:$W$519 = $W95),
        IFERROR(
            _xlfn._xlws.FILTER(Function_14DCDC!$AD$3:$AD$503, Function_14DCDC!$W$3:$W$503 = $W95),
            IFERROR(
                _xlfn._xlws.FILTER(Function_Charger!$AD$3:$AD$508, Function_Charger!$W$3:$W$508 = $W95),
                IFERROR(
                    _xlfn._xlws.FILTER(FuSa_14DCDC!$AD$3:$AD$500, FuSa_14DCDC!$W$3:$W$500 = $W95),
                    IFERROR(
                        _xlfn._xlws.FILTER(FuSa_14DCDC_EFAN!$AD$3:$AD$500, FuSa_14DCDC_EFAN!$W$3:$W$500 = $W95),
                        IFERROR(
                            _xlfn._xlws.FILTER(FuSa_FaultInjection!$AD$3:$AD$500, FuSa_FaultInjection!$W$3:$W$500 = $W95),
                            IFERROR(
                                _xlfn._xlws.FILTER(Function_SCC!$AD$3:$AD$525, Function_SCC!$W$3:$W$525 = $W95),
                                _xlfn._xlws.FILTER(FuSa_FTT!$AD$3:$AD$500, FuSa_FTT!$W$3:$W$500 = $W95)
                            )
                        )
                    )
                )
            )
        )
    )
)</f>
        <v/>
      </c>
      <c r="AE95" s="756" t="n"/>
      <c r="AG95" s="223" t="inlineStr"/>
      <c r="AH95" s="628" t="inlineStr"/>
      <c r="AI95" s="43" t="inlineStr"/>
      <c r="AJ95" s="43" t="inlineStr"/>
      <c r="AK95" s="43" t="inlineStr"/>
      <c r="AL95" s="266" t="n"/>
      <c r="AM95" s="231" t="n"/>
      <c r="AN95" s="765" t="n"/>
      <c r="AO95" s="223">
        <f>EXACT(W95,AG95)</f>
        <v/>
      </c>
      <c r="AP95" s="43">
        <f>EXACT(X95,AH95)</f>
        <v/>
      </c>
      <c r="AQ95" s="43">
        <f>EXACT(Y95,AI95)</f>
        <v/>
      </c>
      <c r="AR95" s="43">
        <f>EXACT(Z95,AJ95)</f>
        <v/>
      </c>
      <c r="AS95" s="266">
        <f>EXACT(AA95,AK95)</f>
        <v/>
      </c>
      <c r="AT95" t="inlineStr"/>
      <c r="AU95" t="inlineStr"/>
    </row>
    <row r="96" ht="15" customHeight="1">
      <c r="A96" s="439" t="inlineStr">
        <is>
          <t>Yes</t>
        </is>
      </c>
      <c r="B96" s="440" t="inlineStr">
        <is>
          <t>Yes</t>
        </is>
      </c>
      <c r="C96" s="445" t="inlineStr">
        <is>
          <t>Yes</t>
        </is>
      </c>
      <c r="D96" s="608">
        <f t="array" ref="D96">IFERROR(
      _xlfn._xlws.FILTER(FuSa_Charger!$D$3:$D$520, FuSa_Charger!$W$3:$W$520 = $W96),
      IFERROR(
          _xlfn._xlws.FILTER(Function_14DCDC!$D$3:$D$503,Function_14DCDC!$W$3:$W$503 = $W96),
          IFERROR(
              _xlfn._xlws.FILTER(Function_Charger!$D$3:$D$510,Function_Charger!$W$3:$W$510 = $W96),
              IFERROR(
                  _xlfn._xlws.FILTER(FuSa_14DCDC!$D$3:$D$500,FuSa_14DCDC!$W$3:$W$500 = $W96),
                  IFERROR(
                      _xlfn._xlws.FILTER(FuSa_14DCDC_EFAN!$D$3:$D$500,FuSa_14DCDC_EFAN!$W$3:$W$500 = $W96),
                      IFERROR(
                          _xlfn._xlws.FILTER(FuSa_FaultInjection!$D$3:$D$500,FuSa_FaultInjection!$W$3:$W$500 = $W96),
                          IFERROR(
                              _xlfn._xlws.FILTER(Function_SCC!$D$3:$D$512,Function_SCC!$W$3:$W$512 = $W96),
                              IFERROR(
                                  _xlfn._xlws.FILTER(FuSa_FTT!$D$3:$D$500,FuSa_FTT!$W$3:$W$500 = $W96),
                                  "NA"
                           )
                       )
                   )
               )
           )
       )
   )
)</f>
        <v/>
      </c>
      <c r="E96" s="608">
        <f t="array" ref="E96">IFERROR(
      _xlfn._xlws.FILTER(FuSa_Charger!$E$3:$E$520, FuSa_Charger!$W$3:$W$520 = $W96),
      IFERROR(
          _xlfn._xlws.FILTER(Function_14DCDC!$E$3:$E$503,Function_14DCDC!$W$3:$W$503 = $W96),
          IFERROR(
              _xlfn._xlws.FILTER(Function_Charger!$E$3:$E$510,Function_Charger!$W$3:$W$510 = $W96),
              IFERROR(
                  _xlfn._xlws.FILTER(FuSa_14DCDC!$E$3:$E$500,FuSa_14DCDC!$W$3:$W$500 = $W96),
                  IFERROR(
                      _xlfn._xlws.FILTER(FuSa_14DCDC_EFAN!$E$3:$E$500,FuSa_14DCDC_EFAN!$W$3:$W$500 = $W96),
                      IFERROR(
                          _xlfn._xlws.FILTER(FuSa_FaultInjection!$E$3:$E$500,FuSa_FaultInjection!$W$3:$W$500 = $W96),
                          IFERROR(
                              _xlfn._xlws.FILTER(Function_SCC!$E$3:$E$512,Function_SCC!$W$3:$W$512 = $W96),
                              IFERROR(
                                  _xlfn._xlws.FILTER(FuSa_FTT!$E$3:$E$500,FuSa_FTT!$W$3:$W$500 = $W96),
                                  "NA"
                           )
                       )
                   )
               )
           )
       )
   )
)</f>
        <v/>
      </c>
      <c r="F96" s="608">
        <f t="array" ref="F96">IFERROR(
      _xlfn._xlws.FILTER(FuSa_Charger!$F$3:$F$520, FuSa_Charger!$W$3:$W$520 = $W96),
      IFERROR(
          _xlfn._xlws.FILTER(Function_14DCDC!$F$3:$F$503,Function_14DCDC!$W$3:$W$503 = $W96),
          IFERROR(
              _xlfn._xlws.FILTER(Function_Charger!$F$3:$F$510,Function_Charger!$W$3:$W$510 = $W96),
              IFERROR(
                  _xlfn._xlws.FILTER(FuSa_14DCDC!$F$3:$F$500,FuSa_14DCDC!$W$3:$W$500 = $W96),
                  IFERROR(
                      _xlfn._xlws.FILTER(FuSa_14DCDC_EFAN!$F$3:$F$500,FuSa_14DCDC_EFAN!$W$3:$W$500 = $W96),
                      IFERROR(
                          _xlfn._xlws.FILTER(FuSa_FaultInjection!$F$3:$F$500,FuSa_FaultInjection!$W$3:$W$500 = $W96),
                          IFERROR(
                              _xlfn._xlws.FILTER(Function_SCC!$F$3:$F$512,Function_SCC!$W$3:$W$512 = $W96),
                              IFERROR(
                                  _xlfn._xlws.FILTER(FuSa_FTT!$F$3:$F$500,FuSa_FTT!$W$3:$W$500 = $W96),
                                  "NA"
                           )
                       )
                   )
               )
           )
       )
   )
)</f>
        <v/>
      </c>
      <c r="G96" s="608">
        <f t="array" ref="G96">IFERROR(
      _xlfn._xlws.FILTER(FuSa_Charger!$G$3:$G$520, FuSa_Charger!$W$3:$W$520 = $W96),
      IFERROR(
          _xlfn._xlws.FILTER(Function_14DCDC!$G$3:$G$503,Function_14DCDC!$W$3:$W$503 = $W96),
          IFERROR(
              _xlfn._xlws.FILTER(Function_Charger!$G$3:$G$510,Function_Charger!$W$3:$W$510 = $W96),
              IFERROR(
                  _xlfn._xlws.FILTER(FuSa_14DCDC!$G$3:$G$500,FuSa_14DCDC!$W$3:$W$500 = $W96),
                  IFERROR(
                      _xlfn._xlws.FILTER(FuSa_14DCDC_EFAN!$G$3:$G$500,FuSa_14DCDC_EFAN!$W$3:$W$500 = $W96),
                      IFERROR(
                          _xlfn._xlws.FILTER(FuSa_FaultInjection!$G$3:$G$500,FuSa_FaultInjection!$W$3:$W$500 = $W96),
                          IFERROR(
                              _xlfn._xlws.FILTER(Function_SCC!$G$3:$G$512,Function_SCC!$W$3:$W$512 = $W96),
                              IFERROR(
                                  _xlfn._xlws.FILTER(FuSa_FTT!$G$3:$G$500,FuSa_FTT!$W$3:$W$500 = $W96),
                                  "NA"
                           )
                       )
                   )
               )
           )
       )
   )
)</f>
        <v/>
      </c>
      <c r="H96" s="608">
        <f t="array" ref="H96">IFERROR(
      _xlfn._xlws.FILTER(FuSa_Charger!$H$3:$H$520, FuSa_Charger!$W$3:$W$520 = $W96),
      IFERROR(
          _xlfn._xlws.FILTER(Function_14DCDC!$H$3:$H$503,Function_14DCDC!$W$3:$W$503 = $W96),
          IFERROR(
              _xlfn._xlws.FILTER(Function_Charger!$H$3:$H$510,Function_Charger!$W$3:$W$510 = $W96),
              IFERROR(
                  _xlfn._xlws.FILTER(FuSa_14DCDC!$H$3:$H$500,FuSa_14DCDC!$W$3:$W$500 = $W96),
                  IFERROR(
                      _xlfn._xlws.FILTER(FuSa_14DCDC_EFAN!$H$3:$H$500,FuSa_14DCDC_EFAN!$W$3:$W$500 = $W96),
                      IFERROR(
                          _xlfn._xlws.FILTER(FuSa_FaultInjection!$H$3:$H$500,FuSa_FaultInjection!$W$3:$W$500 = $W96),
                          IFERROR(
                              _xlfn._xlws.FILTER(Function_SCC!$H$3:$H$512,Function_SCC!$W$3:$W$512 = $W96),
                              IFERROR(
                                  _xlfn._xlws.FILTER(FuSa_FTT!$H$3:$H$500,FuSa_FTT!$W$3:$W$500 = $W96),
                                  "NA"
                           )
                       )
                   )
               )
           )
       )
   )
)</f>
        <v/>
      </c>
      <c r="I96" s="608">
        <f t="array" ref="I96">IFERROR(
      _xlfn._xlws.FILTER(FuSa_Charger!$I$3:$I$520, FuSa_Charger!$W$3:$W$520 = $W96),
      IFERROR(
          _xlfn._xlws.FILTER(Function_14DCDC!$I$3:$I$503,Function_14DCDC!$W$3:$W$503 = $W96),
          IFERROR(
              _xlfn._xlws.FILTER(Function_Charger!$I$3:$I$510,Function_Charger!$W$3:$W$510 = $W96),
              IFERROR(
                  _xlfn._xlws.FILTER(FuSa_14DCDC!$I$3:$I$500,FuSa_14DCDC!$W$3:$W$500 = $W96),
                  IFERROR(
                      _xlfn._xlws.FILTER(FuSa_14DCDC_EFAN!$I$3:$I$500,FuSa_14DCDC_EFAN!$W$3:$W$500 = $W96),
                      IFERROR(
                          _xlfn._xlws.FILTER(FuSa_FaultInjection!$I$3:$I$500,FuSa_FaultInjection!$W$3:$W$500 = $W96),
                          IFERROR(
                              _xlfn._xlws.FILTER(Function_SCC!$I$3:$I$512,Function_SCC!$W$3:$W$512 = $W96),
                              IFERROR(
                                  _xlfn._xlws.FILTER(FuSa_FTT!$I$3:$I$500,FuSa_FTT!$W$3:$W$500 = $W96),
                                  "NA"
                           )
                       )
                   )
               )
           )
       )
   )
)</f>
        <v/>
      </c>
      <c r="J96" s="441" t="n"/>
      <c r="K96" s="441" t="n"/>
      <c r="L96" s="441" t="n"/>
      <c r="M96" s="441" t="n"/>
      <c r="N96" s="608">
        <f t="array" ref="N96">IFERROR(
      _xlfn._xlws.FILTER(FuSa_Charger!$O$3:$O$520, FuSa_Charger!$W$3:$W$520 = $W96),
      IFERROR(
          _xlfn._xlws.FILTER(Function_14DCDC!$O$3:$O$503,Function_14DCDC!$W$3:$W$503 = $W96),
          IFERROR(
              _xlfn._xlws.FILTER(Function_Charger!$O$3:$O$510,Function_Charger!$W$3:$W$510 = $W96),
              IFERROR(
                  _xlfn._xlws.FILTER(FuSa_14DCDC!$O$3:$O$500,FuSa_14DCDC!$W$3:$W$500 = $W96),
                  IFERROR(
                      _xlfn._xlws.FILTER(FuSa_14DCDC_EFAN!$O$3:$O$500,FuSa_14DCDC_EFAN!$W$3:$W$500 = $W96),
                      IFERROR(
                          _xlfn._xlws.FILTER(FuSa_FaultInjection!$O$3:$O$500,FuSa_FaultInjection!$W$3:$W$500 = $W96),
                          IFERROR(
                              _xlfn._xlws.FILTER(Function_SCC!$O$3:$O$512,Function_SCC!$W$3:$W$512 = $W96),
                              IFERROR(
                                  _xlfn._xlws.FILTER(FuSa_FTT!$O$3:$O$500,FuSa_FTT!$W$3:$W$500 = $W96),
                                  "NA"
                           )
                       )
                   )
               )
           )
       )
   )
)</f>
        <v/>
      </c>
      <c r="O96" s="608">
        <f t="array" ref="O96">IFERROR(
      _xlfn._xlws.FILTER(FuSa_Charger!$Q$3:$Q$520, FuSa_Charger!$W$3:$W$520 = $W96),
      IFERROR(
          _xlfn._xlws.FILTER(Function_14DCDC!$Q$3:$Q$503,Function_14DCDC!$W$3:$W$503 = $W96),
          IFERROR(
              _xlfn._xlws.FILTER(Function_Charger!$Q$3:$Q$510,Function_Charger!$W$3:$W$510 = $W96),
              IFERROR(
                  _xlfn._xlws.FILTER(FuSa_14DCDC!$Q$3:$Q$500,FuSa_14DCDC!$W$3:$W$500 = $W96),
                  IFERROR(
                      _xlfn._xlws.FILTER(FuSa_14DCDC_EFAN!$Q$3:$Q$500,FuSa_14DCDC_EFAN!$W$3:$W$500 = $W96),
                      IFERROR(
                          _xlfn._xlws.FILTER(FuSa_FaultInjection!$Q$3:$Q$500,FuSa_FaultInjection!$W$3:$W$500 = $W96),
                          IFERROR(
                              _xlfn._xlws.FILTER(Function_SCC!$Q$3:$Q$512,Function_SCC!$W$3:$W$512 = $W96),
                              IFERROR(
                                  _xlfn._xlws.FILTER(FuSa_FTT!$Q$3:$Q$500,FuSa_FTT!$W$3:$W$500 = $W96),
                                  "NA"
                           )
                       )
                   )
               )
           )
       )
   )
)</f>
        <v/>
      </c>
      <c r="P96" s="608">
        <f t="array" ref="P96">IFERROR(
      _xlfn._xlws.FILTER(FuSa_Charger!$R$3:$R$520, FuSa_Charger!$W$3:$W$520 = $W96),
      IFERROR(
          _xlfn._xlws.FILTER(Function_14DCDC!$R$3:$R$503,Function_14DCDC!$W$3:$W$503 = $W96),
          IFERROR(
              _xlfn._xlws.FILTER(Function_Charger!$R$3:$R$510,Function_Charger!$W$3:$W$510 = $W96),
              IFERROR(
                  _xlfn._xlws.FILTER(FuSa_14DCDC!$R$3:$R$500,FuSa_14DCDC!$W$3:$W$500 = $W96),
                  IFERROR(
                      _xlfn._xlws.FILTER(FuSa_14DCDC_EFAN!$R$3:$R$500,FuSa_14DCDC_EFAN!$W$3:$W$500 = $W96),
                      IFERROR(
                          _xlfn._xlws.FILTER(FuSa_FaultInjection!$R$3:$R$500,FuSa_FaultInjection!$W$3:$W$500 = $W96),
                          IFERROR(
                              _xlfn._xlws.FILTER(Function_SCC!$R$3:$R$512,Function_SCC!$W$3:$W$512 = $W96),
                              IFERROR(
                                  _xlfn._xlws.FILTER(FuSa_FTT!$R$3:$R$500,FuSa_FTT!$W$3:$W$500 = $W96),
                                  "NA"
                           )
                       )
                   )
               )
           )
       )
   )
)</f>
        <v/>
      </c>
      <c r="Q96" s="608">
        <f t="array" ref="Q96">IFERROR(
      _xlfn._xlws.FILTER(FuSa_Charger!$S$3:$S$520, FuSa_Charger!$W$3:$W$520 = $W96),
      IFERROR(
          _xlfn._xlws.FILTER(Function_14DCDC!$S$3:$S$503,Function_14DCDC!$W$3:$W$503 = $W96),
          IFERROR(
              _xlfn._xlws.FILTER(Function_Charger!$S$3:$S$510,Function_Charger!$W$3:$W$510 = $W96),
              IFERROR(
                  _xlfn._xlws.FILTER(FuSa_14DCDC!$S$3:$S$500,FuSa_14DCDC!$W$3:$W$500 = $W96),
                  IFERROR(
                      _xlfn._xlws.FILTER(FuSa_14DCDC_EFAN!$S$3:$S$500,FuSa_14DCDC_EFAN!$W$3:$W$500 = $W96),
                      IFERROR(
                          _xlfn._xlws.FILTER(FuSa_FaultInjection!$S$3:$S$500,FuSa_FaultInjection!$W$3:$W$500 = $W96),
                          IFERROR(
                              _xlfn._xlws.FILTER(Function_SCC!$S$3:$S$512,Function_SCC!$W$3:$W$512 = $W96),
                              IFERROR(
                                  _xlfn._xlws.FILTER(FuSa_FTT!$S$3:$S$500,FuSa_FTT!$W$3:$W$500 = $W96),
                                  "NA"
                           )
                       )
                   )
               )
           )
       )
   )
)</f>
        <v/>
      </c>
      <c r="R96" s="441">
        <f t="array" ref="R96">IFERROR(
      _xlfn._xlws.FILTER(FuSa_Charger!$T$3:$T$520, FuSa_Charger!$W$3:$W$520 = $W96),
      IFERROR(
          _xlfn._xlws.FILTER(Function_14DCDC!$T$3:$T$503,Function_14DCDC!$W$3:$W$503 =$W96 ),
          IFERROR(
              _xlfn._xlws.FILTER(Function_Charger!$T$3:$T$510,Function_Charger!$W$3:$W$510 = $W96),
              IFERROR(
                  _xlfn._xlws.FILTER(FuSa_14DCDC!$T$3:$T$500,FuSa_14DCDC!$W$3:$W$500 = $W96),
                  IFERROR(
                      _xlfn._xlws.FILTER(FuSa_14DCDC_EFAN!$T$3:$T$500,FuSa_14DCDC_EFAN!$W$3:$W$500 = $W96),
                      IFERROR(
                          _xlfn._xlws.FILTER(FuSa_FaultInjection!$T$3:$T$500,FuSa_FaultInjection!$W$3:$W$500 = $W96),
                          IFERROR(
                              _xlfn._xlws.FILTER(Function_SCC!$T$3:$T$512,Function_SCC!$W$3:$W$512 = $W96),
                              IFERROR(
                                  _xlfn._xlws.FILTER(FuSa_FTT!$T$3:$T$500,FuSa_FTT!$W$3:$W$500 = $W96),
                                  IFERROR(
                                       _xlfn._xlws.FILTER(FuSa_NACS!$R$3:$R$548,FuSa_NACS!$W$3:$W$548 = $W96),
                                       "NA"
                               )
                           )
                       )
                   )
               )
           )
       )
   )
)</f>
        <v/>
      </c>
      <c r="S96" s="441">
        <f t="array" ref="S96">IFERROR(
      _xlfn._xlws.FILTER(FuSa_Charger!$U$3:$U$520, FuSa_Charger!$W$3:$W$520 = $W96),
      IFERROR(
          _xlfn._xlws.FILTER(Function_14DCDC!$U$3:$U$503,Function_14DCDC!$W$3:$W$503 =$W96 ),
          IFERROR(
              _xlfn._xlws.FILTER(Function_Charger!$U$3:$U$510,Function_Charger!$W$3:$W$510 = $W96),
              IFERROR(
                  _xlfn._xlws.FILTER(FuSa_14DCDC!$U$3:$U$500,FuSa_14DCDC!$W$3:$W$500 = $W96),
                  IFERROR(
                      _xlfn._xlws.FILTER(FuSa_14DCDC_EFAN!$U$3:$U$500,FuSa_14DCDC_EFAN!$W$3:$W$500 = $W96),
                      IFERROR(
                          _xlfn._xlws.FILTER(FuSa_FaultInjection!$U$3:$U$500,FuSa_FaultInjection!$W$3:$W$500 = $W96),
                          IFERROR(
                              _xlfn._xlws.FILTER(Function_SCC!$U$3:$U$512,Function_SCC!$W$3:$W$512 = $W96),
                              IFERROR(
                                  _xlfn._xlws.FILTER(FuSa_FTT!$U$3:$U$500,FuSa_FTT!$W$3:$W$500 = $W96),
                                  IFERROR(
                                       _xlfn._xlws.FILTER(FuSa_NACS!$S$3:$S$548,FuSa_NACS!$W$3:$W$548 = $W96),
                                       "NA"
                               )
                           )
                       )
                   )
               )
           )
       )
   )
)</f>
        <v/>
      </c>
      <c r="T96" s="441">
        <f t="array" ref="T96">IFERROR(
      _xlfn._xlws.FILTER(FuSa_Charger!$V$3:$V$520, FuSa_Charger!$W$3:$W$520 = $W96),
      IFERROR(
          _xlfn._xlws.FILTER(Function_14DCDC!$V$3:$V$503,Function_14DCDC!$W$3:$W$503 =$W96 ),
          IFERROR(
              _xlfn._xlws.FILTER(Function_Charger!$V$3:$V$510,Function_Charger!$W$3:$W$510 = $W96),
              IFERROR(
                  _xlfn._xlws.FILTER(FuSa_14DCDC!$V$3:$V$500,FuSa_14DCDC!$W$3:$W$500 = $W96),
                  IFERROR(
                      _xlfn._xlws.FILTER(FuSa_14DCDC_EFAN!$V$3:$V$500,FuSa_14DCDC_EFAN!$W$3:$W$500 = $W96),
                      IFERROR(
                          _xlfn._xlws.FILTER(FuSa_FaultInjection!$V$3:$V$500,FuSa_FaultInjection!$W$3:$W$500 = $W96),
                          IFERROR(
                              _xlfn._xlws.FILTER(Function_SCC!$V$3:$V$512,Function_SCC!$W$3:$W$512 = $W96),
                              IFERROR(
                                  _xlfn._xlws.FILTER(FuSa_FTT!$V$3:$V$500,FuSa_FTT!$W$3:$W$500 = $W96),
                                  IFERROR(
                                       _xlfn._xlws.FILTER(FuSa_NACS!$T$3:$T$548,FuSa_NACS!$W$3:$W$548 = $W96),
                                       "NA"
                               )
                           )
                       )
                   )
               )
           )
       )
   )
)</f>
        <v/>
      </c>
      <c r="U96" s="223" t="inlineStr">
        <is>
          <t>Fault Injection</t>
        </is>
      </c>
      <c r="V96" s="507" t="n"/>
      <c r="W96" s="231" t="inlineStr">
        <is>
          <t>[SYI_COMMON_003_001_004_003] Chorus SPI received SubFrame error L3.html</t>
        </is>
      </c>
      <c r="X96" s="840" t="n">
        <v>1</v>
      </c>
      <c r="Y96" s="240" t="n">
        <v>0</v>
      </c>
      <c r="Z96" s="240" t="n">
        <v>0</v>
      </c>
      <c r="AA96" s="240" t="n">
        <v>1</v>
      </c>
      <c r="AB96" s="56" t="n"/>
      <c r="AC96" s="359">
        <f t="array" ref="AC96">IF(
    IFERROR(
        _xlfn._xlws.FILTER(FuSa_Charger!$AC$3:$AC$519, FuSa_Charger!$W$3:$W$519 = $W96),
        IFERROR(
            _xlfn._xlws.FILTER(Function_14DCDC!$AC$3:$AC$503, Function_14DCDC!$W$3:$W$503 = $W96),
            IFERROR(
                _xlfn._xlws.FILTER(Function_Charger!$AC$3:$AC$508, Function_Charger!$W$3:$W$508 = $W96),
                IFERROR(
                    _xlfn._xlws.FILTER(FuSa_14DCDC!$AC$3:$AC$500, FuSa_14DCDC!$W$3:$W$500 = $W96),
                    IFERROR(
                        _xlfn._xlws.FILTER(FuSa_14DCDC_EFAN!$AC$3:$AC$500, FuSa_14DCDC_EFAN!$W$3:$W$500 =$W96 ),
                        IFERROR(
                            _xlfn._xlws.FILTER(FuSa_FaultInjection!$AC$3:$AC$500, FuSa_FaultInjection!$W$3:$W$500 = $W96),
                            IFERROR(
                                _xlfn._xlws.FILTER(Function_SCC!$AC$3:$AC$525, Function_SCC!$W$3:$W$525 = $W96),
                                _xlfn._xlws.FILTER(FuSa_FTT!$AC$3:$AC$500, FuSa_FTT!$W$3:$W$500 = $W96)
                            )
                        )
                    )
                )
            )
        )
    ) = 0,
    "",
    IFERROR(
        _xlfn._xlws.FILTER(FuSa_Charger!$AC$3:$AC$519, FuSa_Charger!$W$3:$W$519 = $W96),
        IFERROR(
            _xlfn._xlws.FILTER(Function_14DCDC!$AC$3:$AC$503, Function_14DCDC!$W$3:$W$503 = $W96),
            IFERROR(
                _xlfn._xlws.FILTER(Function_Charger!$AC$3:$AC$508, Function_Charger!$W$3:$W$508 = $W96),
                IFERROR(
                    _xlfn._xlws.FILTER(FuSa_14DCDC!$AC$3:$AC$500, FuSa_14DCDC!$W$3:$W$500 = $W96),
                    IFERROR(
                        _xlfn._xlws.FILTER(FuSa_14DCDC_EFAN!$AC$3:$AC$500, FuSa_14DCDC_EFAN!$W$3:$W$500 = $W96),
                        IFERROR(
                            _xlfn._xlws.FILTER(FuSa_FaultInjection!$AC$3:$AC$500, FuSa_FaultInjection!$W$3:$W$500 = $W96),
                            IFERROR(
                                _xlfn._xlws.FILTER(Function_SCC!$AC$3:$AC$525, Function_SCC!$W$3:$W$525 = $W96),
                                _xlfn._xlws.FILTER(FuSa_FTT!$AC$3:$AC$500, FuSa_FTT!$W$3:$W$500 = $W96)
                            )
                        )
                    )
                )
            )
        )
    )
)</f>
        <v/>
      </c>
      <c r="AD96" s="438">
        <f t="array" ref="AD96">IF(
    IFERROR(
        _xlfn._xlws.FILTER(FuSa_Charger!$AD$3:$AD$519, FuSa_Charger!$W$3:$W$519 = $W96),
        IFERROR(
            _xlfn._xlws.FILTER(Function_14DCDC!$AD$3:$AD$503, Function_14DCDC!$W$3:$W$503 = $W96),
            IFERROR(
                _xlfn._xlws.FILTER(Function_Charger!$AD$3:$AD$508, Function_Charger!$W$3:$W$508 = $W96),
                IFERROR(
                    _xlfn._xlws.FILTER(FuSa_14DCDC!$AD$3:$AD$500, FuSa_14DCDC!$W$3:$W$500 = $W96),
                    IFERROR(
                        _xlfn._xlws.FILTER(FuSa_14DCDC_EFAN!$AD$3:$AD$500, FuSa_14DCDC_EFAN!$W$3:$W$500 =$W96 ),
                        IFERROR(
                            _xlfn._xlws.FILTER(FuSa_FaultInjection!$AD$3:$AD$500, FuSa_FaultInjection!$W$3:$W$500 = $W96),
                            IFERROR(
                                _xlfn._xlws.FILTER(Function_SCC!$AD$3:$AD$525, Function_SCC!$W$3:$W$525 = $W96),
                                _xlfn._xlws.FILTER(FuSa_FTT!$AD$3:$AD$500, FuSa_FTT!$W$3:$W$500 = $W96)
                            )
                        )
                    )
                )
            )
        )
    ) = 0,
    "",
    IFERROR(
        _xlfn._xlws.FILTER(FuSa_Charger!$AD$3:$AD$519, FuSa_Charger!$W$3:$W$519 = $W96),
        IFERROR(
            _xlfn._xlws.FILTER(Function_14DCDC!$AD$3:$AD$503, Function_14DCDC!$W$3:$W$503 = $W96),
            IFERROR(
                _xlfn._xlws.FILTER(Function_Charger!$AD$3:$AD$508, Function_Charger!$W$3:$W$508 = $W96),
                IFERROR(
                    _xlfn._xlws.FILTER(FuSa_14DCDC!$AD$3:$AD$500, FuSa_14DCDC!$W$3:$W$500 = $W96),
                    IFERROR(
                        _xlfn._xlws.FILTER(FuSa_14DCDC_EFAN!$AD$3:$AD$500, FuSa_14DCDC_EFAN!$W$3:$W$500 = $W96),
                        IFERROR(
                            _xlfn._xlws.FILTER(FuSa_FaultInjection!$AD$3:$AD$500, FuSa_FaultInjection!$W$3:$W$500 = $W96),
                            IFERROR(
                                _xlfn._xlws.FILTER(Function_SCC!$AD$3:$AD$525, Function_SCC!$W$3:$W$525 = $W96),
                                _xlfn._xlws.FILTER(FuSa_FTT!$AD$3:$AD$500, FuSa_FTT!$W$3:$W$500 = $W96)
                            )
                        )
                    )
                )
            )
        )
    )
)</f>
        <v/>
      </c>
      <c r="AE96" s="756" t="n"/>
      <c r="AG96" s="223" t="inlineStr"/>
      <c r="AH96" s="628" t="inlineStr"/>
      <c r="AI96" s="43" t="inlineStr"/>
      <c r="AJ96" s="43" t="inlineStr"/>
      <c r="AK96" s="43" t="inlineStr"/>
      <c r="AL96" s="266" t="n"/>
      <c r="AM96" s="231" t="n"/>
      <c r="AN96" s="765" t="n"/>
      <c r="AO96" s="223">
        <f>EXACT(W96,AG96)</f>
        <v/>
      </c>
      <c r="AP96" s="43">
        <f>EXACT(X96,AH96)</f>
        <v/>
      </c>
      <c r="AQ96" s="43">
        <f>EXACT(Y96,AI96)</f>
        <v/>
      </c>
      <c r="AR96" s="43">
        <f>EXACT(Z96,AJ96)</f>
        <v/>
      </c>
      <c r="AS96" s="266">
        <f>EXACT(AA96,AK96)</f>
        <v/>
      </c>
      <c r="AT96" t="inlineStr"/>
      <c r="AU96" t="inlineStr"/>
    </row>
    <row r="97" ht="15" customHeight="1">
      <c r="A97" s="439" t="inlineStr">
        <is>
          <t>Yes</t>
        </is>
      </c>
      <c r="B97" s="440" t="inlineStr">
        <is>
          <t>Yes</t>
        </is>
      </c>
      <c r="C97" s="445" t="inlineStr">
        <is>
          <t>Yes</t>
        </is>
      </c>
      <c r="D97" s="608">
        <f t="array" ref="D97">IFERROR(
      _xlfn._xlws.FILTER(FuSa_Charger!$D$3:$D$520, FuSa_Charger!$W$3:$W$520 = $W97),
      IFERROR(
          _xlfn._xlws.FILTER(Function_14DCDC!$D$3:$D$503,Function_14DCDC!$W$3:$W$503 = $W97),
          IFERROR(
              _xlfn._xlws.FILTER(Function_Charger!$D$3:$D$510,Function_Charger!$W$3:$W$510 = $W97),
              IFERROR(
                  _xlfn._xlws.FILTER(FuSa_14DCDC!$D$3:$D$500,FuSa_14DCDC!$W$3:$W$500 = $W97),
                  IFERROR(
                      _xlfn._xlws.FILTER(FuSa_14DCDC_EFAN!$D$3:$D$500,FuSa_14DCDC_EFAN!$W$3:$W$500 = $W97),
                      IFERROR(
                          _xlfn._xlws.FILTER(FuSa_FaultInjection!$D$3:$D$500,FuSa_FaultInjection!$W$3:$W$500 = $W97),
                          IFERROR(
                              _xlfn._xlws.FILTER(Function_SCC!$D$3:$D$512,Function_SCC!$W$3:$W$512 = $W97),
                              IFERROR(
                                  _xlfn._xlws.FILTER(FuSa_FTT!$D$3:$D$500,FuSa_FTT!$W$3:$W$500 = $W97),
                                  "NA"
                           )
                       )
                   )
               )
           )
       )
   )
)</f>
        <v/>
      </c>
      <c r="E97" s="608">
        <f t="array" ref="E97">IFERROR(
      _xlfn._xlws.FILTER(FuSa_Charger!$E$3:$E$520, FuSa_Charger!$W$3:$W$520 = $W97),
      IFERROR(
          _xlfn._xlws.FILTER(Function_14DCDC!$E$3:$E$503,Function_14DCDC!$W$3:$W$503 = $W97),
          IFERROR(
              _xlfn._xlws.FILTER(Function_Charger!$E$3:$E$510,Function_Charger!$W$3:$W$510 = $W97),
              IFERROR(
                  _xlfn._xlws.FILTER(FuSa_14DCDC!$E$3:$E$500,FuSa_14DCDC!$W$3:$W$500 = $W97),
                  IFERROR(
                      _xlfn._xlws.FILTER(FuSa_14DCDC_EFAN!$E$3:$E$500,FuSa_14DCDC_EFAN!$W$3:$W$500 = $W97),
                      IFERROR(
                          _xlfn._xlws.FILTER(FuSa_FaultInjection!$E$3:$E$500,FuSa_FaultInjection!$W$3:$W$500 = $W97),
                          IFERROR(
                              _xlfn._xlws.FILTER(Function_SCC!$E$3:$E$512,Function_SCC!$W$3:$W$512 = $W97),
                              IFERROR(
                                  _xlfn._xlws.FILTER(FuSa_FTT!$E$3:$E$500,FuSa_FTT!$W$3:$W$500 = $W97),
                                  "NA"
                           )
                       )
                   )
               )
           )
       )
   )
)</f>
        <v/>
      </c>
      <c r="F97" s="608">
        <f t="array" ref="F97">IFERROR(
      _xlfn._xlws.FILTER(FuSa_Charger!$F$3:$F$520, FuSa_Charger!$W$3:$W$520 = $W97),
      IFERROR(
          _xlfn._xlws.FILTER(Function_14DCDC!$F$3:$F$503,Function_14DCDC!$W$3:$W$503 = $W97),
          IFERROR(
              _xlfn._xlws.FILTER(Function_Charger!$F$3:$F$510,Function_Charger!$W$3:$W$510 = $W97),
              IFERROR(
                  _xlfn._xlws.FILTER(FuSa_14DCDC!$F$3:$F$500,FuSa_14DCDC!$W$3:$W$500 = $W97),
                  IFERROR(
                      _xlfn._xlws.FILTER(FuSa_14DCDC_EFAN!$F$3:$F$500,FuSa_14DCDC_EFAN!$W$3:$W$500 = $W97),
                      IFERROR(
                          _xlfn._xlws.FILTER(FuSa_FaultInjection!$F$3:$F$500,FuSa_FaultInjection!$W$3:$W$500 = $W97),
                          IFERROR(
                              _xlfn._xlws.FILTER(Function_SCC!$F$3:$F$512,Function_SCC!$W$3:$W$512 = $W97),
                              IFERROR(
                                  _xlfn._xlws.FILTER(FuSa_FTT!$F$3:$F$500,FuSa_FTT!$W$3:$W$500 = $W97),
                                  "NA"
                           )
                       )
                   )
               )
           )
       )
   )
)</f>
        <v/>
      </c>
      <c r="G97" s="608">
        <f t="array" ref="G97">IFERROR(
      _xlfn._xlws.FILTER(FuSa_Charger!$G$3:$G$520, FuSa_Charger!$W$3:$W$520 = $W97),
      IFERROR(
          _xlfn._xlws.FILTER(Function_14DCDC!$G$3:$G$503,Function_14DCDC!$W$3:$W$503 = $W97),
          IFERROR(
              _xlfn._xlws.FILTER(Function_Charger!$G$3:$G$510,Function_Charger!$W$3:$W$510 = $W97),
              IFERROR(
                  _xlfn._xlws.FILTER(FuSa_14DCDC!$G$3:$G$500,FuSa_14DCDC!$W$3:$W$500 = $W97),
                  IFERROR(
                      _xlfn._xlws.FILTER(FuSa_14DCDC_EFAN!$G$3:$G$500,FuSa_14DCDC_EFAN!$W$3:$W$500 = $W97),
                      IFERROR(
                          _xlfn._xlws.FILTER(FuSa_FaultInjection!$G$3:$G$500,FuSa_FaultInjection!$W$3:$W$500 = $W97),
                          IFERROR(
                              _xlfn._xlws.FILTER(Function_SCC!$G$3:$G$512,Function_SCC!$W$3:$W$512 = $W97),
                              IFERROR(
                                  _xlfn._xlws.FILTER(FuSa_FTT!$G$3:$G$500,FuSa_FTT!$W$3:$W$500 = $W97),
                                  "NA"
                           )
                       )
                   )
               )
           )
       )
   )
)</f>
        <v/>
      </c>
      <c r="H97" s="608">
        <f t="array" ref="H97">IFERROR(
      _xlfn._xlws.FILTER(FuSa_Charger!$H$3:$H$520, FuSa_Charger!$W$3:$W$520 = $W97),
      IFERROR(
          _xlfn._xlws.FILTER(Function_14DCDC!$H$3:$H$503,Function_14DCDC!$W$3:$W$503 = $W97),
          IFERROR(
              _xlfn._xlws.FILTER(Function_Charger!$H$3:$H$510,Function_Charger!$W$3:$W$510 = $W97),
              IFERROR(
                  _xlfn._xlws.FILTER(FuSa_14DCDC!$H$3:$H$500,FuSa_14DCDC!$W$3:$W$500 = $W97),
                  IFERROR(
                      _xlfn._xlws.FILTER(FuSa_14DCDC_EFAN!$H$3:$H$500,FuSa_14DCDC_EFAN!$W$3:$W$500 = $W97),
                      IFERROR(
                          _xlfn._xlws.FILTER(FuSa_FaultInjection!$H$3:$H$500,FuSa_FaultInjection!$W$3:$W$500 = $W97),
                          IFERROR(
                              _xlfn._xlws.FILTER(Function_SCC!$H$3:$H$512,Function_SCC!$W$3:$W$512 = $W97),
                              IFERROR(
                                  _xlfn._xlws.FILTER(FuSa_FTT!$H$3:$H$500,FuSa_FTT!$W$3:$W$500 = $W97),
                                  "NA"
                           )
                       )
                   )
               )
           )
       )
   )
)</f>
        <v/>
      </c>
      <c r="I97" s="608">
        <f t="array" ref="I97">IFERROR(
      _xlfn._xlws.FILTER(FuSa_Charger!$I$3:$I$520, FuSa_Charger!$W$3:$W$520 = $W97),
      IFERROR(
          _xlfn._xlws.FILTER(Function_14DCDC!$I$3:$I$503,Function_14DCDC!$W$3:$W$503 = $W97),
          IFERROR(
              _xlfn._xlws.FILTER(Function_Charger!$I$3:$I$510,Function_Charger!$W$3:$W$510 = $W97),
              IFERROR(
                  _xlfn._xlws.FILTER(FuSa_14DCDC!$I$3:$I$500,FuSa_14DCDC!$W$3:$W$500 = $W97),
                  IFERROR(
                      _xlfn._xlws.FILTER(FuSa_14DCDC_EFAN!$I$3:$I$500,FuSa_14DCDC_EFAN!$W$3:$W$500 = $W97),
                      IFERROR(
                          _xlfn._xlws.FILTER(FuSa_FaultInjection!$I$3:$I$500,FuSa_FaultInjection!$W$3:$W$500 = $W97),
                          IFERROR(
                              _xlfn._xlws.FILTER(Function_SCC!$I$3:$I$512,Function_SCC!$W$3:$W$512 = $W97),
                              IFERROR(
                                  _xlfn._xlws.FILTER(FuSa_FTT!$I$3:$I$500,FuSa_FTT!$W$3:$W$500 = $W97),
                                  "NA"
                           )
                       )
                   )
               )
           )
       )
   )
)</f>
        <v/>
      </c>
      <c r="J97" s="441" t="n"/>
      <c r="K97" s="441" t="n"/>
      <c r="L97" s="441" t="n"/>
      <c r="M97" s="441" t="n"/>
      <c r="N97" s="608">
        <f t="array" ref="N97">IFERROR(
      _xlfn._xlws.FILTER(FuSa_Charger!$O$3:$O$520, FuSa_Charger!$W$3:$W$520 = $W97),
      IFERROR(
          _xlfn._xlws.FILTER(Function_14DCDC!$O$3:$O$503,Function_14DCDC!$W$3:$W$503 = $W97),
          IFERROR(
              _xlfn._xlws.FILTER(Function_Charger!$O$3:$O$510,Function_Charger!$W$3:$W$510 = $W97),
              IFERROR(
                  _xlfn._xlws.FILTER(FuSa_14DCDC!$O$3:$O$500,FuSa_14DCDC!$W$3:$W$500 = $W97),
                  IFERROR(
                      _xlfn._xlws.FILTER(FuSa_14DCDC_EFAN!$O$3:$O$500,FuSa_14DCDC_EFAN!$W$3:$W$500 = $W97),
                      IFERROR(
                          _xlfn._xlws.FILTER(FuSa_FaultInjection!$O$3:$O$500,FuSa_FaultInjection!$W$3:$W$500 = $W97),
                          IFERROR(
                              _xlfn._xlws.FILTER(Function_SCC!$O$3:$O$512,Function_SCC!$W$3:$W$512 = $W97),
                              IFERROR(
                                  _xlfn._xlws.FILTER(FuSa_FTT!$O$3:$O$500,FuSa_FTT!$W$3:$W$500 = $W97),
                                  "NA"
                           )
                       )
                   )
               )
           )
       )
   )
)</f>
        <v/>
      </c>
      <c r="O97" s="608">
        <f t="array" ref="O97">IFERROR(
      _xlfn._xlws.FILTER(FuSa_Charger!$Q$3:$Q$520, FuSa_Charger!$W$3:$W$520 = $W97),
      IFERROR(
          _xlfn._xlws.FILTER(Function_14DCDC!$Q$3:$Q$503,Function_14DCDC!$W$3:$W$503 = $W97),
          IFERROR(
              _xlfn._xlws.FILTER(Function_Charger!$Q$3:$Q$510,Function_Charger!$W$3:$W$510 = $W97),
              IFERROR(
                  _xlfn._xlws.FILTER(FuSa_14DCDC!$Q$3:$Q$500,FuSa_14DCDC!$W$3:$W$500 = $W97),
                  IFERROR(
                      _xlfn._xlws.FILTER(FuSa_14DCDC_EFAN!$Q$3:$Q$500,FuSa_14DCDC_EFAN!$W$3:$W$500 = $W97),
                      IFERROR(
                          _xlfn._xlws.FILTER(FuSa_FaultInjection!$Q$3:$Q$500,FuSa_FaultInjection!$W$3:$W$500 = $W97),
                          IFERROR(
                              _xlfn._xlws.FILTER(Function_SCC!$Q$3:$Q$512,Function_SCC!$W$3:$W$512 = $W97),
                              IFERROR(
                                  _xlfn._xlws.FILTER(FuSa_FTT!$Q$3:$Q$500,FuSa_FTT!$W$3:$W$500 = $W97),
                                  "NA"
                           )
                       )
                   )
               )
           )
       )
   )
)</f>
        <v/>
      </c>
      <c r="P97" s="608">
        <f t="array" ref="P97">IFERROR(
      _xlfn._xlws.FILTER(FuSa_Charger!$R$3:$R$520, FuSa_Charger!$W$3:$W$520 = $W97),
      IFERROR(
          _xlfn._xlws.FILTER(Function_14DCDC!$R$3:$R$503,Function_14DCDC!$W$3:$W$503 = $W97),
          IFERROR(
              _xlfn._xlws.FILTER(Function_Charger!$R$3:$R$510,Function_Charger!$W$3:$W$510 = $W97),
              IFERROR(
                  _xlfn._xlws.FILTER(FuSa_14DCDC!$R$3:$R$500,FuSa_14DCDC!$W$3:$W$500 = $W97),
                  IFERROR(
                      _xlfn._xlws.FILTER(FuSa_14DCDC_EFAN!$R$3:$R$500,FuSa_14DCDC_EFAN!$W$3:$W$500 = $W97),
                      IFERROR(
                          _xlfn._xlws.FILTER(FuSa_FaultInjection!$R$3:$R$500,FuSa_FaultInjection!$W$3:$W$500 = $W97),
                          IFERROR(
                              _xlfn._xlws.FILTER(Function_SCC!$R$3:$R$512,Function_SCC!$W$3:$W$512 = $W97),
                              IFERROR(
                                  _xlfn._xlws.FILTER(FuSa_FTT!$R$3:$R$500,FuSa_FTT!$W$3:$W$500 = $W97),
                                  "NA"
                           )
                       )
                   )
               )
           )
       )
   )
)</f>
        <v/>
      </c>
      <c r="Q97" s="608">
        <f t="array" ref="Q97">IFERROR(
      _xlfn._xlws.FILTER(FuSa_Charger!$S$3:$S$520, FuSa_Charger!$W$3:$W$520 = $W97),
      IFERROR(
          _xlfn._xlws.FILTER(Function_14DCDC!$S$3:$S$503,Function_14DCDC!$W$3:$W$503 = $W97),
          IFERROR(
              _xlfn._xlws.FILTER(Function_Charger!$S$3:$S$510,Function_Charger!$W$3:$W$510 = $W97),
              IFERROR(
                  _xlfn._xlws.FILTER(FuSa_14DCDC!$S$3:$S$500,FuSa_14DCDC!$W$3:$W$500 = $W97),
                  IFERROR(
                      _xlfn._xlws.FILTER(FuSa_14DCDC_EFAN!$S$3:$S$500,FuSa_14DCDC_EFAN!$W$3:$W$500 = $W97),
                      IFERROR(
                          _xlfn._xlws.FILTER(FuSa_FaultInjection!$S$3:$S$500,FuSa_FaultInjection!$W$3:$W$500 = $W97),
                          IFERROR(
                              _xlfn._xlws.FILTER(Function_SCC!$S$3:$S$512,Function_SCC!$W$3:$W$512 = $W97),
                              IFERROR(
                                  _xlfn._xlws.FILTER(FuSa_FTT!$S$3:$S$500,FuSa_FTT!$W$3:$W$500 = $W97),
                                  "NA"
                           )
                       )
                   )
               )
           )
       )
   )
)</f>
        <v/>
      </c>
      <c r="R97" s="441">
        <f t="array" ref="R97">IFERROR(
      _xlfn._xlws.FILTER(FuSa_Charger!$T$3:$T$520, FuSa_Charger!$W$3:$W$520 = $W97),
      IFERROR(
          _xlfn._xlws.FILTER(Function_14DCDC!$T$3:$T$503,Function_14DCDC!$W$3:$W$503 =$W97 ),
          IFERROR(
              _xlfn._xlws.FILTER(Function_Charger!$T$3:$T$510,Function_Charger!$W$3:$W$510 = $W97),
              IFERROR(
                  _xlfn._xlws.FILTER(FuSa_14DCDC!$T$3:$T$500,FuSa_14DCDC!$W$3:$W$500 = $W97),
                  IFERROR(
                      _xlfn._xlws.FILTER(FuSa_14DCDC_EFAN!$T$3:$T$500,FuSa_14DCDC_EFAN!$W$3:$W$500 = $W97),
                      IFERROR(
                          _xlfn._xlws.FILTER(FuSa_FaultInjection!$T$3:$T$500,FuSa_FaultInjection!$W$3:$W$500 = $W97),
                          IFERROR(
                              _xlfn._xlws.FILTER(Function_SCC!$T$3:$T$512,Function_SCC!$W$3:$W$512 = $W97),
                              IFERROR(
                                  _xlfn._xlws.FILTER(FuSa_FTT!$T$3:$T$500,FuSa_FTT!$W$3:$W$500 = $W97),
                                  IFERROR(
                                       _xlfn._xlws.FILTER(FuSa_NACS!$R$3:$R$548,FuSa_NACS!$W$3:$W$548 = $W97),
                                       "NA"
                               )
                           )
                       )
                   )
               )
           )
       )
   )
)</f>
        <v/>
      </c>
      <c r="S97" s="441">
        <f t="array" ref="S97">IFERROR(
      _xlfn._xlws.FILTER(FuSa_Charger!$U$3:$U$520, FuSa_Charger!$W$3:$W$520 = $W97),
      IFERROR(
          _xlfn._xlws.FILTER(Function_14DCDC!$U$3:$U$503,Function_14DCDC!$W$3:$W$503 =$W97 ),
          IFERROR(
              _xlfn._xlws.FILTER(Function_Charger!$U$3:$U$510,Function_Charger!$W$3:$W$510 = $W97),
              IFERROR(
                  _xlfn._xlws.FILTER(FuSa_14DCDC!$U$3:$U$500,FuSa_14DCDC!$W$3:$W$500 = $W97),
                  IFERROR(
                      _xlfn._xlws.FILTER(FuSa_14DCDC_EFAN!$U$3:$U$500,FuSa_14DCDC_EFAN!$W$3:$W$500 = $W97),
                      IFERROR(
                          _xlfn._xlws.FILTER(FuSa_FaultInjection!$U$3:$U$500,FuSa_FaultInjection!$W$3:$W$500 = $W97),
                          IFERROR(
                              _xlfn._xlws.FILTER(Function_SCC!$U$3:$U$512,Function_SCC!$W$3:$W$512 = $W97),
                              IFERROR(
                                  _xlfn._xlws.FILTER(FuSa_FTT!$U$3:$U$500,FuSa_FTT!$W$3:$W$500 = $W97),
                                  IFERROR(
                                       _xlfn._xlws.FILTER(FuSa_NACS!$S$3:$S$548,FuSa_NACS!$W$3:$W$548 = $W97),
                                       "NA"
                               )
                           )
                       )
                   )
               )
           )
       )
   )
)</f>
        <v/>
      </c>
      <c r="T97" s="441">
        <f t="array" ref="T97">IFERROR(
      _xlfn._xlws.FILTER(FuSa_Charger!$V$3:$V$520, FuSa_Charger!$W$3:$W$520 = $W97),
      IFERROR(
          _xlfn._xlws.FILTER(Function_14DCDC!$V$3:$V$503,Function_14DCDC!$W$3:$W$503 =$W97 ),
          IFERROR(
              _xlfn._xlws.FILTER(Function_Charger!$V$3:$V$510,Function_Charger!$W$3:$W$510 = $W97),
              IFERROR(
                  _xlfn._xlws.FILTER(FuSa_14DCDC!$V$3:$V$500,FuSa_14DCDC!$W$3:$W$500 = $W97),
                  IFERROR(
                      _xlfn._xlws.FILTER(FuSa_14DCDC_EFAN!$V$3:$V$500,FuSa_14DCDC_EFAN!$W$3:$W$500 = $W97),
                      IFERROR(
                          _xlfn._xlws.FILTER(FuSa_FaultInjection!$V$3:$V$500,FuSa_FaultInjection!$W$3:$W$500 = $W97),
                          IFERROR(
                              _xlfn._xlws.FILTER(Function_SCC!$V$3:$V$512,Function_SCC!$W$3:$W$512 = $W97),
                              IFERROR(
                                  _xlfn._xlws.FILTER(FuSa_FTT!$V$3:$V$500,FuSa_FTT!$W$3:$W$500 = $W97),
                                  IFERROR(
                                       _xlfn._xlws.FILTER(FuSa_NACS!$T$3:$T$548,FuSa_NACS!$W$3:$W$548 = $W97),
                                       "NA"
                               )
                           )
                       )
                   )
               )
           )
       )
   )
)</f>
        <v/>
      </c>
      <c r="U97" s="223" t="inlineStr">
        <is>
          <t>Fault Injection</t>
        </is>
      </c>
      <c r="V97" s="507" t="n"/>
      <c r="W97" s="231" t="inlineStr">
        <is>
          <t>[SYI_COMMON_003_001_005_001] Chorus SPI received Alive counter error L1.html</t>
        </is>
      </c>
      <c r="X97" s="840" t="n">
        <v>1</v>
      </c>
      <c r="Y97" s="240" t="n">
        <v>0</v>
      </c>
      <c r="Z97" s="240" t="n">
        <v>0</v>
      </c>
      <c r="AA97" s="240" t="n">
        <v>1</v>
      </c>
      <c r="AB97" s="56" t="n"/>
      <c r="AC97" s="359">
        <f t="array" ref="AC97">IF(
    IFERROR(
        _xlfn._xlws.FILTER(FuSa_Charger!$AC$3:$AC$519, FuSa_Charger!$W$3:$W$519 = $W97),
        IFERROR(
            _xlfn._xlws.FILTER(Function_14DCDC!$AC$3:$AC$503, Function_14DCDC!$W$3:$W$503 = $W97),
            IFERROR(
                _xlfn._xlws.FILTER(Function_Charger!$AC$3:$AC$508, Function_Charger!$W$3:$W$508 = $W97),
                IFERROR(
                    _xlfn._xlws.FILTER(FuSa_14DCDC!$AC$3:$AC$500, FuSa_14DCDC!$W$3:$W$500 = $W97),
                    IFERROR(
                        _xlfn._xlws.FILTER(FuSa_14DCDC_EFAN!$AC$3:$AC$500, FuSa_14DCDC_EFAN!$W$3:$W$500 =$W97 ),
                        IFERROR(
                            _xlfn._xlws.FILTER(FuSa_FaultInjection!$AC$3:$AC$500, FuSa_FaultInjection!$W$3:$W$500 = $W97),
                            IFERROR(
                                _xlfn._xlws.FILTER(Function_SCC!$AC$3:$AC$525, Function_SCC!$W$3:$W$525 = $W97),
                                _xlfn._xlws.FILTER(FuSa_FTT!$AC$3:$AC$500, FuSa_FTT!$W$3:$W$500 = $W97)
                            )
                        )
                    )
                )
            )
        )
    ) = 0,
    "",
    IFERROR(
        _xlfn._xlws.FILTER(FuSa_Charger!$AC$3:$AC$519, FuSa_Charger!$W$3:$W$519 = $W97),
        IFERROR(
            _xlfn._xlws.FILTER(Function_14DCDC!$AC$3:$AC$503, Function_14DCDC!$W$3:$W$503 = $W97),
            IFERROR(
                _xlfn._xlws.FILTER(Function_Charger!$AC$3:$AC$508, Function_Charger!$W$3:$W$508 = $W97),
                IFERROR(
                    _xlfn._xlws.FILTER(FuSa_14DCDC!$AC$3:$AC$500, FuSa_14DCDC!$W$3:$W$500 = $W97),
                    IFERROR(
                        _xlfn._xlws.FILTER(FuSa_14DCDC_EFAN!$AC$3:$AC$500, FuSa_14DCDC_EFAN!$W$3:$W$500 = $W97),
                        IFERROR(
                            _xlfn._xlws.FILTER(FuSa_FaultInjection!$AC$3:$AC$500, FuSa_FaultInjection!$W$3:$W$500 = $W97),
                            IFERROR(
                                _xlfn._xlws.FILTER(Function_SCC!$AC$3:$AC$525, Function_SCC!$W$3:$W$525 = $W97),
                                _xlfn._xlws.FILTER(FuSa_FTT!$AC$3:$AC$500, FuSa_FTT!$W$3:$W$500 = $W97)
                            )
                        )
                    )
                )
            )
        )
    )
)</f>
        <v/>
      </c>
      <c r="AD97" s="438">
        <f t="array" ref="AD97">IF(
    IFERROR(
        _xlfn._xlws.FILTER(FuSa_Charger!$AD$3:$AD$519, FuSa_Charger!$W$3:$W$519 = $W97),
        IFERROR(
            _xlfn._xlws.FILTER(Function_14DCDC!$AD$3:$AD$503, Function_14DCDC!$W$3:$W$503 = $W97),
            IFERROR(
                _xlfn._xlws.FILTER(Function_Charger!$AD$3:$AD$508, Function_Charger!$W$3:$W$508 = $W97),
                IFERROR(
                    _xlfn._xlws.FILTER(FuSa_14DCDC!$AD$3:$AD$500, FuSa_14DCDC!$W$3:$W$500 = $W97),
                    IFERROR(
                        _xlfn._xlws.FILTER(FuSa_14DCDC_EFAN!$AD$3:$AD$500, FuSa_14DCDC_EFAN!$W$3:$W$500 =$W97 ),
                        IFERROR(
                            _xlfn._xlws.FILTER(FuSa_FaultInjection!$AD$3:$AD$500, FuSa_FaultInjection!$W$3:$W$500 = $W97),
                            IFERROR(
                                _xlfn._xlws.FILTER(Function_SCC!$AD$3:$AD$525, Function_SCC!$W$3:$W$525 = $W97),
                                _xlfn._xlws.FILTER(FuSa_FTT!$AD$3:$AD$500, FuSa_FTT!$W$3:$W$500 = $W97)
                            )
                        )
                    )
                )
            )
        )
    ) = 0,
    "",
    IFERROR(
        _xlfn._xlws.FILTER(FuSa_Charger!$AD$3:$AD$519, FuSa_Charger!$W$3:$W$519 = $W97),
        IFERROR(
            _xlfn._xlws.FILTER(Function_14DCDC!$AD$3:$AD$503, Function_14DCDC!$W$3:$W$503 = $W97),
            IFERROR(
                _xlfn._xlws.FILTER(Function_Charger!$AD$3:$AD$508, Function_Charger!$W$3:$W$508 = $W97),
                IFERROR(
                    _xlfn._xlws.FILTER(FuSa_14DCDC!$AD$3:$AD$500, FuSa_14DCDC!$W$3:$W$500 = $W97),
                    IFERROR(
                        _xlfn._xlws.FILTER(FuSa_14DCDC_EFAN!$AD$3:$AD$500, FuSa_14DCDC_EFAN!$W$3:$W$500 = $W97),
                        IFERROR(
                            _xlfn._xlws.FILTER(FuSa_FaultInjection!$AD$3:$AD$500, FuSa_FaultInjection!$W$3:$W$500 = $W97),
                            IFERROR(
                                _xlfn._xlws.FILTER(Function_SCC!$AD$3:$AD$525, Function_SCC!$W$3:$W$525 = $W97),
                                _xlfn._xlws.FILTER(FuSa_FTT!$AD$3:$AD$500, FuSa_FTT!$W$3:$W$500 = $W97)
                            )
                        )
                    )
                )
            )
        )
    )
)</f>
        <v/>
      </c>
      <c r="AE97" s="756" t="n"/>
      <c r="AG97" s="223" t="inlineStr"/>
      <c r="AH97" s="628" t="inlineStr"/>
      <c r="AI97" s="43" t="inlineStr"/>
      <c r="AJ97" s="43" t="inlineStr"/>
      <c r="AK97" s="43" t="inlineStr"/>
      <c r="AL97" s="266" t="n"/>
      <c r="AM97" s="231" t="n"/>
      <c r="AN97" s="765" t="n"/>
      <c r="AO97" s="223">
        <f>EXACT(W97,AG97)</f>
        <v/>
      </c>
      <c r="AP97" s="43">
        <f>EXACT(X97,AH97)</f>
        <v/>
      </c>
      <c r="AQ97" s="43">
        <f>EXACT(Y97,AI97)</f>
        <v/>
      </c>
      <c r="AR97" s="43">
        <f>EXACT(Z97,AJ97)</f>
        <v/>
      </c>
      <c r="AS97" s="266">
        <f>EXACT(AA97,AK97)</f>
        <v/>
      </c>
      <c r="AT97" t="inlineStr"/>
      <c r="AU97" t="inlineStr"/>
    </row>
    <row r="98" ht="15" customHeight="1">
      <c r="A98" s="439" t="inlineStr">
        <is>
          <t>Yes</t>
        </is>
      </c>
      <c r="B98" s="440" t="inlineStr">
        <is>
          <t>Yes</t>
        </is>
      </c>
      <c r="C98" s="445" t="inlineStr">
        <is>
          <t>Yes</t>
        </is>
      </c>
      <c r="D98" s="608">
        <f t="array" ref="D98">IFERROR(
      _xlfn._xlws.FILTER(FuSa_Charger!$D$3:$D$520, FuSa_Charger!$W$3:$W$520 = $W98),
      IFERROR(
          _xlfn._xlws.FILTER(Function_14DCDC!$D$3:$D$503,Function_14DCDC!$W$3:$W$503 = $W98),
          IFERROR(
              _xlfn._xlws.FILTER(Function_Charger!$D$3:$D$510,Function_Charger!$W$3:$W$510 = $W98),
              IFERROR(
                  _xlfn._xlws.FILTER(FuSa_14DCDC!$D$3:$D$500,FuSa_14DCDC!$W$3:$W$500 = $W98),
                  IFERROR(
                      _xlfn._xlws.FILTER(FuSa_14DCDC_EFAN!$D$3:$D$500,FuSa_14DCDC_EFAN!$W$3:$W$500 = $W98),
                      IFERROR(
                          _xlfn._xlws.FILTER(FuSa_FaultInjection!$D$3:$D$500,FuSa_FaultInjection!$W$3:$W$500 = $W98),
                          IFERROR(
                              _xlfn._xlws.FILTER(Function_SCC!$D$3:$D$512,Function_SCC!$W$3:$W$512 = $W98),
                              IFERROR(
                                  _xlfn._xlws.FILTER(FuSa_FTT!$D$3:$D$500,FuSa_FTT!$W$3:$W$500 = $W98),
                                  "NA"
                           )
                       )
                   )
               )
           )
       )
   )
)</f>
        <v/>
      </c>
      <c r="E98" s="608">
        <f t="array" ref="E98">IFERROR(
      _xlfn._xlws.FILTER(FuSa_Charger!$E$3:$E$520, FuSa_Charger!$W$3:$W$520 = $W98),
      IFERROR(
          _xlfn._xlws.FILTER(Function_14DCDC!$E$3:$E$503,Function_14DCDC!$W$3:$W$503 = $W98),
          IFERROR(
              _xlfn._xlws.FILTER(Function_Charger!$E$3:$E$510,Function_Charger!$W$3:$W$510 = $W98),
              IFERROR(
                  _xlfn._xlws.FILTER(FuSa_14DCDC!$E$3:$E$500,FuSa_14DCDC!$W$3:$W$500 = $W98),
                  IFERROR(
                      _xlfn._xlws.FILTER(FuSa_14DCDC_EFAN!$E$3:$E$500,FuSa_14DCDC_EFAN!$W$3:$W$500 = $W98),
                      IFERROR(
                          _xlfn._xlws.FILTER(FuSa_FaultInjection!$E$3:$E$500,FuSa_FaultInjection!$W$3:$W$500 = $W98),
                          IFERROR(
                              _xlfn._xlws.FILTER(Function_SCC!$E$3:$E$512,Function_SCC!$W$3:$W$512 = $W98),
                              IFERROR(
                                  _xlfn._xlws.FILTER(FuSa_FTT!$E$3:$E$500,FuSa_FTT!$W$3:$W$500 = $W98),
                                  "NA"
                           )
                       )
                   )
               )
           )
       )
   )
)</f>
        <v/>
      </c>
      <c r="F98" s="608">
        <f t="array" ref="F98">IFERROR(
      _xlfn._xlws.FILTER(FuSa_Charger!$F$3:$F$520, FuSa_Charger!$W$3:$W$520 = $W98),
      IFERROR(
          _xlfn._xlws.FILTER(Function_14DCDC!$F$3:$F$503,Function_14DCDC!$W$3:$W$503 = $W98),
          IFERROR(
              _xlfn._xlws.FILTER(Function_Charger!$F$3:$F$510,Function_Charger!$W$3:$W$510 = $W98),
              IFERROR(
                  _xlfn._xlws.FILTER(FuSa_14DCDC!$F$3:$F$500,FuSa_14DCDC!$W$3:$W$500 = $W98),
                  IFERROR(
                      _xlfn._xlws.FILTER(FuSa_14DCDC_EFAN!$F$3:$F$500,FuSa_14DCDC_EFAN!$W$3:$W$500 = $W98),
                      IFERROR(
                          _xlfn._xlws.FILTER(FuSa_FaultInjection!$F$3:$F$500,FuSa_FaultInjection!$W$3:$W$500 = $W98),
                          IFERROR(
                              _xlfn._xlws.FILTER(Function_SCC!$F$3:$F$512,Function_SCC!$W$3:$W$512 = $W98),
                              IFERROR(
                                  _xlfn._xlws.FILTER(FuSa_FTT!$F$3:$F$500,FuSa_FTT!$W$3:$W$500 = $W98),
                                  "NA"
                           )
                       )
                   )
               )
           )
       )
   )
)</f>
        <v/>
      </c>
      <c r="G98" s="608">
        <f t="array" ref="G98">IFERROR(
      _xlfn._xlws.FILTER(FuSa_Charger!$G$3:$G$520, FuSa_Charger!$W$3:$W$520 = $W98),
      IFERROR(
          _xlfn._xlws.FILTER(Function_14DCDC!$G$3:$G$503,Function_14DCDC!$W$3:$W$503 = $W98),
          IFERROR(
              _xlfn._xlws.FILTER(Function_Charger!$G$3:$G$510,Function_Charger!$W$3:$W$510 = $W98),
              IFERROR(
                  _xlfn._xlws.FILTER(FuSa_14DCDC!$G$3:$G$500,FuSa_14DCDC!$W$3:$W$500 = $W98),
                  IFERROR(
                      _xlfn._xlws.FILTER(FuSa_14DCDC_EFAN!$G$3:$G$500,FuSa_14DCDC_EFAN!$W$3:$W$500 = $W98),
                      IFERROR(
                          _xlfn._xlws.FILTER(FuSa_FaultInjection!$G$3:$G$500,FuSa_FaultInjection!$W$3:$W$500 = $W98),
                          IFERROR(
                              _xlfn._xlws.FILTER(Function_SCC!$G$3:$G$512,Function_SCC!$W$3:$W$512 = $W98),
                              IFERROR(
                                  _xlfn._xlws.FILTER(FuSa_FTT!$G$3:$G$500,FuSa_FTT!$W$3:$W$500 = $W98),
                                  "NA"
                           )
                       )
                   )
               )
           )
       )
   )
)</f>
        <v/>
      </c>
      <c r="H98" s="608">
        <f t="array" ref="H98">IFERROR(
      _xlfn._xlws.FILTER(FuSa_Charger!$H$3:$H$520, FuSa_Charger!$W$3:$W$520 = $W98),
      IFERROR(
          _xlfn._xlws.FILTER(Function_14DCDC!$H$3:$H$503,Function_14DCDC!$W$3:$W$503 = $W98),
          IFERROR(
              _xlfn._xlws.FILTER(Function_Charger!$H$3:$H$510,Function_Charger!$W$3:$W$510 = $W98),
              IFERROR(
                  _xlfn._xlws.FILTER(FuSa_14DCDC!$H$3:$H$500,FuSa_14DCDC!$W$3:$W$500 = $W98),
                  IFERROR(
                      _xlfn._xlws.FILTER(FuSa_14DCDC_EFAN!$H$3:$H$500,FuSa_14DCDC_EFAN!$W$3:$W$500 = $W98),
                      IFERROR(
                          _xlfn._xlws.FILTER(FuSa_FaultInjection!$H$3:$H$500,FuSa_FaultInjection!$W$3:$W$500 = $W98),
                          IFERROR(
                              _xlfn._xlws.FILTER(Function_SCC!$H$3:$H$512,Function_SCC!$W$3:$W$512 = $W98),
                              IFERROR(
                                  _xlfn._xlws.FILTER(FuSa_FTT!$H$3:$H$500,FuSa_FTT!$W$3:$W$500 = $W98),
                                  "NA"
                           )
                       )
                   )
               )
           )
       )
   )
)</f>
        <v/>
      </c>
      <c r="I98" s="608">
        <f t="array" ref="I98">IFERROR(
      _xlfn._xlws.FILTER(FuSa_Charger!$I$3:$I$520, FuSa_Charger!$W$3:$W$520 = $W98),
      IFERROR(
          _xlfn._xlws.FILTER(Function_14DCDC!$I$3:$I$503,Function_14DCDC!$W$3:$W$503 = $W98),
          IFERROR(
              _xlfn._xlws.FILTER(Function_Charger!$I$3:$I$510,Function_Charger!$W$3:$W$510 = $W98),
              IFERROR(
                  _xlfn._xlws.FILTER(FuSa_14DCDC!$I$3:$I$500,FuSa_14DCDC!$W$3:$W$500 = $W98),
                  IFERROR(
                      _xlfn._xlws.FILTER(FuSa_14DCDC_EFAN!$I$3:$I$500,FuSa_14DCDC_EFAN!$W$3:$W$500 = $W98),
                      IFERROR(
                          _xlfn._xlws.FILTER(FuSa_FaultInjection!$I$3:$I$500,FuSa_FaultInjection!$W$3:$W$500 = $W98),
                          IFERROR(
                              _xlfn._xlws.FILTER(Function_SCC!$I$3:$I$512,Function_SCC!$W$3:$W$512 = $W98),
                              IFERROR(
                                  _xlfn._xlws.FILTER(FuSa_FTT!$I$3:$I$500,FuSa_FTT!$W$3:$W$500 = $W98),
                                  "NA"
                           )
                       )
                   )
               )
           )
       )
   )
)</f>
        <v/>
      </c>
      <c r="J98" s="441" t="n"/>
      <c r="K98" s="441" t="n"/>
      <c r="L98" s="441" t="n"/>
      <c r="M98" s="441" t="n"/>
      <c r="N98" s="608">
        <f t="array" ref="N98">IFERROR(
      _xlfn._xlws.FILTER(FuSa_Charger!$O$3:$O$520, FuSa_Charger!$W$3:$W$520 = $W98),
      IFERROR(
          _xlfn._xlws.FILTER(Function_14DCDC!$O$3:$O$503,Function_14DCDC!$W$3:$W$503 = $W98),
          IFERROR(
              _xlfn._xlws.FILTER(Function_Charger!$O$3:$O$510,Function_Charger!$W$3:$W$510 = $W98),
              IFERROR(
                  _xlfn._xlws.FILTER(FuSa_14DCDC!$O$3:$O$500,FuSa_14DCDC!$W$3:$W$500 = $W98),
                  IFERROR(
                      _xlfn._xlws.FILTER(FuSa_14DCDC_EFAN!$O$3:$O$500,FuSa_14DCDC_EFAN!$W$3:$W$500 = $W98),
                      IFERROR(
                          _xlfn._xlws.FILTER(FuSa_FaultInjection!$O$3:$O$500,FuSa_FaultInjection!$W$3:$W$500 = $W98),
                          IFERROR(
                              _xlfn._xlws.FILTER(Function_SCC!$O$3:$O$512,Function_SCC!$W$3:$W$512 = $W98),
                              IFERROR(
                                  _xlfn._xlws.FILTER(FuSa_FTT!$O$3:$O$500,FuSa_FTT!$W$3:$W$500 = $W98),
                                  "NA"
                           )
                       )
                   )
               )
           )
       )
   )
)</f>
        <v/>
      </c>
      <c r="O98" s="608">
        <f t="array" ref="O98">IFERROR(
      _xlfn._xlws.FILTER(FuSa_Charger!$Q$3:$Q$520, FuSa_Charger!$W$3:$W$520 = $W98),
      IFERROR(
          _xlfn._xlws.FILTER(Function_14DCDC!$Q$3:$Q$503,Function_14DCDC!$W$3:$W$503 = $W98),
          IFERROR(
              _xlfn._xlws.FILTER(Function_Charger!$Q$3:$Q$510,Function_Charger!$W$3:$W$510 = $W98),
              IFERROR(
                  _xlfn._xlws.FILTER(FuSa_14DCDC!$Q$3:$Q$500,FuSa_14DCDC!$W$3:$W$500 = $W98),
                  IFERROR(
                      _xlfn._xlws.FILTER(FuSa_14DCDC_EFAN!$Q$3:$Q$500,FuSa_14DCDC_EFAN!$W$3:$W$500 = $W98),
                      IFERROR(
                          _xlfn._xlws.FILTER(FuSa_FaultInjection!$Q$3:$Q$500,FuSa_FaultInjection!$W$3:$W$500 = $W98),
                          IFERROR(
                              _xlfn._xlws.FILTER(Function_SCC!$Q$3:$Q$512,Function_SCC!$W$3:$W$512 = $W98),
                              IFERROR(
                                  _xlfn._xlws.FILTER(FuSa_FTT!$Q$3:$Q$500,FuSa_FTT!$W$3:$W$500 = $W98),
                                  "NA"
                           )
                       )
                   )
               )
           )
       )
   )
)</f>
        <v/>
      </c>
      <c r="P98" s="608">
        <f t="array" ref="P98">IFERROR(
      _xlfn._xlws.FILTER(FuSa_Charger!$R$3:$R$520, FuSa_Charger!$W$3:$W$520 = $W98),
      IFERROR(
          _xlfn._xlws.FILTER(Function_14DCDC!$R$3:$R$503,Function_14DCDC!$W$3:$W$503 = $W98),
          IFERROR(
              _xlfn._xlws.FILTER(Function_Charger!$R$3:$R$510,Function_Charger!$W$3:$W$510 = $W98),
              IFERROR(
                  _xlfn._xlws.FILTER(FuSa_14DCDC!$R$3:$R$500,FuSa_14DCDC!$W$3:$W$500 = $W98),
                  IFERROR(
                      _xlfn._xlws.FILTER(FuSa_14DCDC_EFAN!$R$3:$R$500,FuSa_14DCDC_EFAN!$W$3:$W$500 = $W98),
                      IFERROR(
                          _xlfn._xlws.FILTER(FuSa_FaultInjection!$R$3:$R$500,FuSa_FaultInjection!$W$3:$W$500 = $W98),
                          IFERROR(
                              _xlfn._xlws.FILTER(Function_SCC!$R$3:$R$512,Function_SCC!$W$3:$W$512 = $W98),
                              IFERROR(
                                  _xlfn._xlws.FILTER(FuSa_FTT!$R$3:$R$500,FuSa_FTT!$W$3:$W$500 = $W98),
                                  "NA"
                           )
                       )
                   )
               )
           )
       )
   )
)</f>
        <v/>
      </c>
      <c r="Q98" s="608">
        <f t="array" ref="Q98">IFERROR(
      _xlfn._xlws.FILTER(FuSa_Charger!$S$3:$S$520, FuSa_Charger!$W$3:$W$520 = $W98),
      IFERROR(
          _xlfn._xlws.FILTER(Function_14DCDC!$S$3:$S$503,Function_14DCDC!$W$3:$W$503 = $W98),
          IFERROR(
              _xlfn._xlws.FILTER(Function_Charger!$S$3:$S$510,Function_Charger!$W$3:$W$510 = $W98),
              IFERROR(
                  _xlfn._xlws.FILTER(FuSa_14DCDC!$S$3:$S$500,FuSa_14DCDC!$W$3:$W$500 = $W98),
                  IFERROR(
                      _xlfn._xlws.FILTER(FuSa_14DCDC_EFAN!$S$3:$S$500,FuSa_14DCDC_EFAN!$W$3:$W$500 = $W98),
                      IFERROR(
                          _xlfn._xlws.FILTER(FuSa_FaultInjection!$S$3:$S$500,FuSa_FaultInjection!$W$3:$W$500 = $W98),
                          IFERROR(
                              _xlfn._xlws.FILTER(Function_SCC!$S$3:$S$512,Function_SCC!$W$3:$W$512 = $W98),
                              IFERROR(
                                  _xlfn._xlws.FILTER(FuSa_FTT!$S$3:$S$500,FuSa_FTT!$W$3:$W$500 = $W98),
                                  "NA"
                           )
                       )
                   )
               )
           )
       )
   )
)</f>
        <v/>
      </c>
      <c r="R98" s="441">
        <f t="array" ref="R98">IFERROR(
      _xlfn._xlws.FILTER(FuSa_Charger!$T$3:$T$520, FuSa_Charger!$W$3:$W$520 = $W98),
      IFERROR(
          _xlfn._xlws.FILTER(Function_14DCDC!$T$3:$T$503,Function_14DCDC!$W$3:$W$503 =$W98 ),
          IFERROR(
              _xlfn._xlws.FILTER(Function_Charger!$T$3:$T$510,Function_Charger!$W$3:$W$510 = $W98),
              IFERROR(
                  _xlfn._xlws.FILTER(FuSa_14DCDC!$T$3:$T$500,FuSa_14DCDC!$W$3:$W$500 = $W98),
                  IFERROR(
                      _xlfn._xlws.FILTER(FuSa_14DCDC_EFAN!$T$3:$T$500,FuSa_14DCDC_EFAN!$W$3:$W$500 = $W98),
                      IFERROR(
                          _xlfn._xlws.FILTER(FuSa_FaultInjection!$T$3:$T$500,FuSa_FaultInjection!$W$3:$W$500 = $W98),
                          IFERROR(
                              _xlfn._xlws.FILTER(Function_SCC!$T$3:$T$512,Function_SCC!$W$3:$W$512 = $W98),
                              IFERROR(
                                  _xlfn._xlws.FILTER(FuSa_FTT!$T$3:$T$500,FuSa_FTT!$W$3:$W$500 = $W98),
                                  IFERROR(
                                       _xlfn._xlws.FILTER(FuSa_NACS!$R$3:$R$548,FuSa_NACS!$W$3:$W$548 = $W98),
                                       "NA"
                               )
                           )
                       )
                   )
               )
           )
       )
   )
)</f>
        <v/>
      </c>
      <c r="S98" s="441">
        <f t="array" ref="S98">IFERROR(
      _xlfn._xlws.FILTER(FuSa_Charger!$U$3:$U$520, FuSa_Charger!$W$3:$W$520 = $W98),
      IFERROR(
          _xlfn._xlws.FILTER(Function_14DCDC!$U$3:$U$503,Function_14DCDC!$W$3:$W$503 =$W98 ),
          IFERROR(
              _xlfn._xlws.FILTER(Function_Charger!$U$3:$U$510,Function_Charger!$W$3:$W$510 = $W98),
              IFERROR(
                  _xlfn._xlws.FILTER(FuSa_14DCDC!$U$3:$U$500,FuSa_14DCDC!$W$3:$W$500 = $W98),
                  IFERROR(
                      _xlfn._xlws.FILTER(FuSa_14DCDC_EFAN!$U$3:$U$500,FuSa_14DCDC_EFAN!$W$3:$W$500 = $W98),
                      IFERROR(
                          _xlfn._xlws.FILTER(FuSa_FaultInjection!$U$3:$U$500,FuSa_FaultInjection!$W$3:$W$500 = $W98),
                          IFERROR(
                              _xlfn._xlws.FILTER(Function_SCC!$U$3:$U$512,Function_SCC!$W$3:$W$512 = $W98),
                              IFERROR(
                                  _xlfn._xlws.FILTER(FuSa_FTT!$U$3:$U$500,FuSa_FTT!$W$3:$W$500 = $W98),
                                  IFERROR(
                                       _xlfn._xlws.FILTER(FuSa_NACS!$S$3:$S$548,FuSa_NACS!$W$3:$W$548 = $W98),
                                       "NA"
                               )
                           )
                       )
                   )
               )
           )
       )
   )
)</f>
        <v/>
      </c>
      <c r="T98" s="441">
        <f t="array" ref="T98">IFERROR(
      _xlfn._xlws.FILTER(FuSa_Charger!$V$3:$V$520, FuSa_Charger!$W$3:$W$520 = $W98),
      IFERROR(
          _xlfn._xlws.FILTER(Function_14DCDC!$V$3:$V$503,Function_14DCDC!$W$3:$W$503 =$W98 ),
          IFERROR(
              _xlfn._xlws.FILTER(Function_Charger!$V$3:$V$510,Function_Charger!$W$3:$W$510 = $W98),
              IFERROR(
                  _xlfn._xlws.FILTER(FuSa_14DCDC!$V$3:$V$500,FuSa_14DCDC!$W$3:$W$500 = $W98),
                  IFERROR(
                      _xlfn._xlws.FILTER(FuSa_14DCDC_EFAN!$V$3:$V$500,FuSa_14DCDC_EFAN!$W$3:$W$500 = $W98),
                      IFERROR(
                          _xlfn._xlws.FILTER(FuSa_FaultInjection!$V$3:$V$500,FuSa_FaultInjection!$W$3:$W$500 = $W98),
                          IFERROR(
                              _xlfn._xlws.FILTER(Function_SCC!$V$3:$V$512,Function_SCC!$W$3:$W$512 = $W98),
                              IFERROR(
                                  _xlfn._xlws.FILTER(FuSa_FTT!$V$3:$V$500,FuSa_FTT!$W$3:$W$500 = $W98),
                                  IFERROR(
                                       _xlfn._xlws.FILTER(FuSa_NACS!$T$3:$T$548,FuSa_NACS!$W$3:$W$548 = $W98),
                                       "NA"
                               )
                           )
                       )
                   )
               )
           )
       )
   )
)</f>
        <v/>
      </c>
      <c r="U98" s="223" t="inlineStr">
        <is>
          <t>Fault Injection</t>
        </is>
      </c>
      <c r="V98" s="507" t="n"/>
      <c r="W98" s="231" t="inlineStr">
        <is>
          <t>[SYI_COMMON_003_001_005_002] Chorus SPI received Alive counter error L2.html</t>
        </is>
      </c>
      <c r="X98" s="840" t="n">
        <v>1</v>
      </c>
      <c r="Y98" s="240" t="n">
        <v>0</v>
      </c>
      <c r="Z98" s="240" t="n">
        <v>0</v>
      </c>
      <c r="AA98" s="240" t="n">
        <v>1</v>
      </c>
      <c r="AB98" s="56" t="n"/>
      <c r="AC98" s="359">
        <f t="array" ref="AC98">IF(
    IFERROR(
        _xlfn._xlws.FILTER(FuSa_Charger!$AC$3:$AC$519, FuSa_Charger!$W$3:$W$519 = $W98),
        IFERROR(
            _xlfn._xlws.FILTER(Function_14DCDC!$AC$3:$AC$503, Function_14DCDC!$W$3:$W$503 = $W98),
            IFERROR(
                _xlfn._xlws.FILTER(Function_Charger!$AC$3:$AC$508, Function_Charger!$W$3:$W$508 = $W98),
                IFERROR(
                    _xlfn._xlws.FILTER(FuSa_14DCDC!$AC$3:$AC$500, FuSa_14DCDC!$W$3:$W$500 = $W98),
                    IFERROR(
                        _xlfn._xlws.FILTER(FuSa_14DCDC_EFAN!$AC$3:$AC$500, FuSa_14DCDC_EFAN!$W$3:$W$500 =$W98 ),
                        IFERROR(
                            _xlfn._xlws.FILTER(FuSa_FaultInjection!$AC$3:$AC$500, FuSa_FaultInjection!$W$3:$W$500 = $W98),
                            IFERROR(
                                _xlfn._xlws.FILTER(Function_SCC!$AC$3:$AC$525, Function_SCC!$W$3:$W$525 = $W98),
                                _xlfn._xlws.FILTER(FuSa_FTT!$AC$3:$AC$500, FuSa_FTT!$W$3:$W$500 = $W98)
                            )
                        )
                    )
                )
            )
        )
    ) = 0,
    "",
    IFERROR(
        _xlfn._xlws.FILTER(FuSa_Charger!$AC$3:$AC$519, FuSa_Charger!$W$3:$W$519 = $W98),
        IFERROR(
            _xlfn._xlws.FILTER(Function_14DCDC!$AC$3:$AC$503, Function_14DCDC!$W$3:$W$503 = $W98),
            IFERROR(
                _xlfn._xlws.FILTER(Function_Charger!$AC$3:$AC$508, Function_Charger!$W$3:$W$508 = $W98),
                IFERROR(
                    _xlfn._xlws.FILTER(FuSa_14DCDC!$AC$3:$AC$500, FuSa_14DCDC!$W$3:$W$500 = $W98),
                    IFERROR(
                        _xlfn._xlws.FILTER(FuSa_14DCDC_EFAN!$AC$3:$AC$500, FuSa_14DCDC_EFAN!$W$3:$W$500 = $W98),
                        IFERROR(
                            _xlfn._xlws.FILTER(FuSa_FaultInjection!$AC$3:$AC$500, FuSa_FaultInjection!$W$3:$W$500 = $W98),
                            IFERROR(
                                _xlfn._xlws.FILTER(Function_SCC!$AC$3:$AC$525, Function_SCC!$W$3:$W$525 = $W98),
                                _xlfn._xlws.FILTER(FuSa_FTT!$AC$3:$AC$500, FuSa_FTT!$W$3:$W$500 = $W98)
                            )
                        )
                    )
                )
            )
        )
    )
)</f>
        <v/>
      </c>
      <c r="AD98" s="438">
        <f t="array" ref="AD98">IF(
    IFERROR(
        _xlfn._xlws.FILTER(FuSa_Charger!$AD$3:$AD$519, FuSa_Charger!$W$3:$W$519 = $W98),
        IFERROR(
            _xlfn._xlws.FILTER(Function_14DCDC!$AD$3:$AD$503, Function_14DCDC!$W$3:$W$503 = $W98),
            IFERROR(
                _xlfn._xlws.FILTER(Function_Charger!$AD$3:$AD$508, Function_Charger!$W$3:$W$508 = $W98),
                IFERROR(
                    _xlfn._xlws.FILTER(FuSa_14DCDC!$AD$3:$AD$500, FuSa_14DCDC!$W$3:$W$500 = $W98),
                    IFERROR(
                        _xlfn._xlws.FILTER(FuSa_14DCDC_EFAN!$AD$3:$AD$500, FuSa_14DCDC_EFAN!$W$3:$W$500 =$W98 ),
                        IFERROR(
                            _xlfn._xlws.FILTER(FuSa_FaultInjection!$AD$3:$AD$500, FuSa_FaultInjection!$W$3:$W$500 = $W98),
                            IFERROR(
                                _xlfn._xlws.FILTER(Function_SCC!$AD$3:$AD$525, Function_SCC!$W$3:$W$525 = $W98),
                                _xlfn._xlws.FILTER(FuSa_FTT!$AD$3:$AD$500, FuSa_FTT!$W$3:$W$500 = $W98)
                            )
                        )
                    )
                )
            )
        )
    ) = 0,
    "",
    IFERROR(
        _xlfn._xlws.FILTER(FuSa_Charger!$AD$3:$AD$519, FuSa_Charger!$W$3:$W$519 = $W98),
        IFERROR(
            _xlfn._xlws.FILTER(Function_14DCDC!$AD$3:$AD$503, Function_14DCDC!$W$3:$W$503 = $W98),
            IFERROR(
                _xlfn._xlws.FILTER(Function_Charger!$AD$3:$AD$508, Function_Charger!$W$3:$W$508 = $W98),
                IFERROR(
                    _xlfn._xlws.FILTER(FuSa_14DCDC!$AD$3:$AD$500, FuSa_14DCDC!$W$3:$W$500 = $W98),
                    IFERROR(
                        _xlfn._xlws.FILTER(FuSa_14DCDC_EFAN!$AD$3:$AD$500, FuSa_14DCDC_EFAN!$W$3:$W$500 = $W98),
                        IFERROR(
                            _xlfn._xlws.FILTER(FuSa_FaultInjection!$AD$3:$AD$500, FuSa_FaultInjection!$W$3:$W$500 = $W98),
                            IFERROR(
                                _xlfn._xlws.FILTER(Function_SCC!$AD$3:$AD$525, Function_SCC!$W$3:$W$525 = $W98),
                                _xlfn._xlws.FILTER(FuSa_FTT!$AD$3:$AD$500, FuSa_FTT!$W$3:$W$500 = $W98)
                            )
                        )
                    )
                )
            )
        )
    )
)</f>
        <v/>
      </c>
      <c r="AE98" s="756" t="n"/>
      <c r="AG98" s="223" t="inlineStr"/>
      <c r="AH98" s="628" t="inlineStr"/>
      <c r="AI98" s="43" t="inlineStr"/>
      <c r="AJ98" s="43" t="inlineStr"/>
      <c r="AK98" s="43" t="inlineStr"/>
      <c r="AL98" s="266" t="n"/>
      <c r="AM98" s="231" t="n"/>
      <c r="AN98" s="765" t="n"/>
      <c r="AO98" s="223">
        <f>EXACT(W98,AG98)</f>
        <v/>
      </c>
      <c r="AP98" s="43">
        <f>EXACT(X98,AH98)</f>
        <v/>
      </c>
      <c r="AQ98" s="43">
        <f>EXACT(Y98,AI98)</f>
        <v/>
      </c>
      <c r="AR98" s="43">
        <f>EXACT(Z98,AJ98)</f>
        <v/>
      </c>
      <c r="AS98" s="266">
        <f>EXACT(AA98,AK98)</f>
        <v/>
      </c>
      <c r="AT98" t="inlineStr"/>
      <c r="AU98" t="inlineStr"/>
    </row>
    <row r="99" ht="15" customHeight="1">
      <c r="A99" s="439" t="inlineStr">
        <is>
          <t>Yes</t>
        </is>
      </c>
      <c r="B99" s="440" t="inlineStr">
        <is>
          <t>Yes</t>
        </is>
      </c>
      <c r="C99" s="445" t="inlineStr">
        <is>
          <t>Yes</t>
        </is>
      </c>
      <c r="D99" s="608">
        <f t="array" ref="D99">IFERROR(
      _xlfn._xlws.FILTER(FuSa_Charger!$D$3:$D$520, FuSa_Charger!$W$3:$W$520 = $W99),
      IFERROR(
          _xlfn._xlws.FILTER(Function_14DCDC!$D$3:$D$503,Function_14DCDC!$W$3:$W$503 = $W99),
          IFERROR(
              _xlfn._xlws.FILTER(Function_Charger!$D$3:$D$510,Function_Charger!$W$3:$W$510 = $W99),
              IFERROR(
                  _xlfn._xlws.FILTER(FuSa_14DCDC!$D$3:$D$500,FuSa_14DCDC!$W$3:$W$500 = $W99),
                  IFERROR(
                      _xlfn._xlws.FILTER(FuSa_14DCDC_EFAN!$D$3:$D$500,FuSa_14DCDC_EFAN!$W$3:$W$500 = $W99),
                      IFERROR(
                          _xlfn._xlws.FILTER(FuSa_FaultInjection!$D$3:$D$500,FuSa_FaultInjection!$W$3:$W$500 = $W99),
                          IFERROR(
                              _xlfn._xlws.FILTER(Function_SCC!$D$3:$D$512,Function_SCC!$W$3:$W$512 = $W99),
                              IFERROR(
                                  _xlfn._xlws.FILTER(FuSa_FTT!$D$3:$D$500,FuSa_FTT!$W$3:$W$500 = $W99),
                                  "NA"
                           )
                       )
                   )
               )
           )
       )
   )
)</f>
        <v/>
      </c>
      <c r="E99" s="608">
        <f t="array" ref="E99">IFERROR(
      _xlfn._xlws.FILTER(FuSa_Charger!$E$3:$E$520, FuSa_Charger!$W$3:$W$520 = $W99),
      IFERROR(
          _xlfn._xlws.FILTER(Function_14DCDC!$E$3:$E$503,Function_14DCDC!$W$3:$W$503 = $W99),
          IFERROR(
              _xlfn._xlws.FILTER(Function_Charger!$E$3:$E$510,Function_Charger!$W$3:$W$510 = $W99),
              IFERROR(
                  _xlfn._xlws.FILTER(FuSa_14DCDC!$E$3:$E$500,FuSa_14DCDC!$W$3:$W$500 = $W99),
                  IFERROR(
                      _xlfn._xlws.FILTER(FuSa_14DCDC_EFAN!$E$3:$E$500,FuSa_14DCDC_EFAN!$W$3:$W$500 = $W99),
                      IFERROR(
                          _xlfn._xlws.FILTER(FuSa_FaultInjection!$E$3:$E$500,FuSa_FaultInjection!$W$3:$W$500 = $W99),
                          IFERROR(
                              _xlfn._xlws.FILTER(Function_SCC!$E$3:$E$512,Function_SCC!$W$3:$W$512 = $W99),
                              IFERROR(
                                  _xlfn._xlws.FILTER(FuSa_FTT!$E$3:$E$500,FuSa_FTT!$W$3:$W$500 = $W99),
                                  "NA"
                           )
                       )
                   )
               )
           )
       )
   )
)</f>
        <v/>
      </c>
      <c r="F99" s="608">
        <f t="array" ref="F99">IFERROR(
      _xlfn._xlws.FILTER(FuSa_Charger!$F$3:$F$520, FuSa_Charger!$W$3:$W$520 = $W99),
      IFERROR(
          _xlfn._xlws.FILTER(Function_14DCDC!$F$3:$F$503,Function_14DCDC!$W$3:$W$503 = $W99),
          IFERROR(
              _xlfn._xlws.FILTER(Function_Charger!$F$3:$F$510,Function_Charger!$W$3:$W$510 = $W99),
              IFERROR(
                  _xlfn._xlws.FILTER(FuSa_14DCDC!$F$3:$F$500,FuSa_14DCDC!$W$3:$W$500 = $W99),
                  IFERROR(
                      _xlfn._xlws.FILTER(FuSa_14DCDC_EFAN!$F$3:$F$500,FuSa_14DCDC_EFAN!$W$3:$W$500 = $W99),
                      IFERROR(
                          _xlfn._xlws.FILTER(FuSa_FaultInjection!$F$3:$F$500,FuSa_FaultInjection!$W$3:$W$500 = $W99),
                          IFERROR(
                              _xlfn._xlws.FILTER(Function_SCC!$F$3:$F$512,Function_SCC!$W$3:$W$512 = $W99),
                              IFERROR(
                                  _xlfn._xlws.FILTER(FuSa_FTT!$F$3:$F$500,FuSa_FTT!$W$3:$W$500 = $W99),
                                  "NA"
                           )
                       )
                   )
               )
           )
       )
   )
)</f>
        <v/>
      </c>
      <c r="G99" s="608">
        <f t="array" ref="G99">IFERROR(
      _xlfn._xlws.FILTER(FuSa_Charger!$G$3:$G$520, FuSa_Charger!$W$3:$W$520 = $W99),
      IFERROR(
          _xlfn._xlws.FILTER(Function_14DCDC!$G$3:$G$503,Function_14DCDC!$W$3:$W$503 = $W99),
          IFERROR(
              _xlfn._xlws.FILTER(Function_Charger!$G$3:$G$510,Function_Charger!$W$3:$W$510 = $W99),
              IFERROR(
                  _xlfn._xlws.FILTER(FuSa_14DCDC!$G$3:$G$500,FuSa_14DCDC!$W$3:$W$500 = $W99),
                  IFERROR(
                      _xlfn._xlws.FILTER(FuSa_14DCDC_EFAN!$G$3:$G$500,FuSa_14DCDC_EFAN!$W$3:$W$500 = $W99),
                      IFERROR(
                          _xlfn._xlws.FILTER(FuSa_FaultInjection!$G$3:$G$500,FuSa_FaultInjection!$W$3:$W$500 = $W99),
                          IFERROR(
                              _xlfn._xlws.FILTER(Function_SCC!$G$3:$G$512,Function_SCC!$W$3:$W$512 = $W99),
                              IFERROR(
                                  _xlfn._xlws.FILTER(FuSa_FTT!$G$3:$G$500,FuSa_FTT!$W$3:$W$500 = $W99),
                                  "NA"
                           )
                       )
                   )
               )
           )
       )
   )
)</f>
        <v/>
      </c>
      <c r="H99" s="608">
        <f t="array" ref="H99">IFERROR(
      _xlfn._xlws.FILTER(FuSa_Charger!$H$3:$H$520, FuSa_Charger!$W$3:$W$520 = $W99),
      IFERROR(
          _xlfn._xlws.FILTER(Function_14DCDC!$H$3:$H$503,Function_14DCDC!$W$3:$W$503 = $W99),
          IFERROR(
              _xlfn._xlws.FILTER(Function_Charger!$H$3:$H$510,Function_Charger!$W$3:$W$510 = $W99),
              IFERROR(
                  _xlfn._xlws.FILTER(FuSa_14DCDC!$H$3:$H$500,FuSa_14DCDC!$W$3:$W$500 = $W99),
                  IFERROR(
                      _xlfn._xlws.FILTER(FuSa_14DCDC_EFAN!$H$3:$H$500,FuSa_14DCDC_EFAN!$W$3:$W$500 = $W99),
                      IFERROR(
                          _xlfn._xlws.FILTER(FuSa_FaultInjection!$H$3:$H$500,FuSa_FaultInjection!$W$3:$W$500 = $W99),
                          IFERROR(
                              _xlfn._xlws.FILTER(Function_SCC!$H$3:$H$512,Function_SCC!$W$3:$W$512 = $W99),
                              IFERROR(
                                  _xlfn._xlws.FILTER(FuSa_FTT!$H$3:$H$500,FuSa_FTT!$W$3:$W$500 = $W99),
                                  "NA"
                           )
                       )
                   )
               )
           )
       )
   )
)</f>
        <v/>
      </c>
      <c r="I99" s="608">
        <f t="array" ref="I99">IFERROR(
      _xlfn._xlws.FILTER(FuSa_Charger!$I$3:$I$520, FuSa_Charger!$W$3:$W$520 = $W99),
      IFERROR(
          _xlfn._xlws.FILTER(Function_14DCDC!$I$3:$I$503,Function_14DCDC!$W$3:$W$503 = $W99),
          IFERROR(
              _xlfn._xlws.FILTER(Function_Charger!$I$3:$I$510,Function_Charger!$W$3:$W$510 = $W99),
              IFERROR(
                  _xlfn._xlws.FILTER(FuSa_14DCDC!$I$3:$I$500,FuSa_14DCDC!$W$3:$W$500 = $W99),
                  IFERROR(
                      _xlfn._xlws.FILTER(FuSa_14DCDC_EFAN!$I$3:$I$500,FuSa_14DCDC_EFAN!$W$3:$W$500 = $W99),
                      IFERROR(
                          _xlfn._xlws.FILTER(FuSa_FaultInjection!$I$3:$I$500,FuSa_FaultInjection!$W$3:$W$500 = $W99),
                          IFERROR(
                              _xlfn._xlws.FILTER(Function_SCC!$I$3:$I$512,Function_SCC!$W$3:$W$512 = $W99),
                              IFERROR(
                                  _xlfn._xlws.FILTER(FuSa_FTT!$I$3:$I$500,FuSa_FTT!$W$3:$W$500 = $W99),
                                  "NA"
                           )
                       )
                   )
               )
           )
       )
   )
)</f>
        <v/>
      </c>
      <c r="J99" s="441" t="n"/>
      <c r="K99" s="441" t="n"/>
      <c r="L99" s="441" t="n"/>
      <c r="M99" s="441" t="n"/>
      <c r="N99" s="608">
        <f t="array" ref="N99">IFERROR(
      _xlfn._xlws.FILTER(FuSa_Charger!$O$3:$O$520, FuSa_Charger!$W$3:$W$520 = $W99),
      IFERROR(
          _xlfn._xlws.FILTER(Function_14DCDC!$O$3:$O$503,Function_14DCDC!$W$3:$W$503 = $W99),
          IFERROR(
              _xlfn._xlws.FILTER(Function_Charger!$O$3:$O$510,Function_Charger!$W$3:$W$510 = $W99),
              IFERROR(
                  _xlfn._xlws.FILTER(FuSa_14DCDC!$O$3:$O$500,FuSa_14DCDC!$W$3:$W$500 = $W99),
                  IFERROR(
                      _xlfn._xlws.FILTER(FuSa_14DCDC_EFAN!$O$3:$O$500,FuSa_14DCDC_EFAN!$W$3:$W$500 = $W99),
                      IFERROR(
                          _xlfn._xlws.FILTER(FuSa_FaultInjection!$O$3:$O$500,FuSa_FaultInjection!$W$3:$W$500 = $W99),
                          IFERROR(
                              _xlfn._xlws.FILTER(Function_SCC!$O$3:$O$512,Function_SCC!$W$3:$W$512 = $W99),
                              IFERROR(
                                  _xlfn._xlws.FILTER(FuSa_FTT!$O$3:$O$500,FuSa_FTT!$W$3:$W$500 = $W99),
                                  "NA"
                           )
                       )
                   )
               )
           )
       )
   )
)</f>
        <v/>
      </c>
      <c r="O99" s="608">
        <f t="array" ref="O99">IFERROR(
      _xlfn._xlws.FILTER(FuSa_Charger!$Q$3:$Q$520, FuSa_Charger!$W$3:$W$520 = $W99),
      IFERROR(
          _xlfn._xlws.FILTER(Function_14DCDC!$Q$3:$Q$503,Function_14DCDC!$W$3:$W$503 = $W99),
          IFERROR(
              _xlfn._xlws.FILTER(Function_Charger!$Q$3:$Q$510,Function_Charger!$W$3:$W$510 = $W99),
              IFERROR(
                  _xlfn._xlws.FILTER(FuSa_14DCDC!$Q$3:$Q$500,FuSa_14DCDC!$W$3:$W$500 = $W99),
                  IFERROR(
                      _xlfn._xlws.FILTER(FuSa_14DCDC_EFAN!$Q$3:$Q$500,FuSa_14DCDC_EFAN!$W$3:$W$500 = $W99),
                      IFERROR(
                          _xlfn._xlws.FILTER(FuSa_FaultInjection!$Q$3:$Q$500,FuSa_FaultInjection!$W$3:$W$500 = $W99),
                          IFERROR(
                              _xlfn._xlws.FILTER(Function_SCC!$Q$3:$Q$512,Function_SCC!$W$3:$W$512 = $W99),
                              IFERROR(
                                  _xlfn._xlws.FILTER(FuSa_FTT!$Q$3:$Q$500,FuSa_FTT!$W$3:$W$500 = $W99),
                                  "NA"
                           )
                       )
                   )
               )
           )
       )
   )
)</f>
        <v/>
      </c>
      <c r="P99" s="608">
        <f t="array" ref="P99">IFERROR(
      _xlfn._xlws.FILTER(FuSa_Charger!$R$3:$R$520, FuSa_Charger!$W$3:$W$520 = $W99),
      IFERROR(
          _xlfn._xlws.FILTER(Function_14DCDC!$R$3:$R$503,Function_14DCDC!$W$3:$W$503 = $W99),
          IFERROR(
              _xlfn._xlws.FILTER(Function_Charger!$R$3:$R$510,Function_Charger!$W$3:$W$510 = $W99),
              IFERROR(
                  _xlfn._xlws.FILTER(FuSa_14DCDC!$R$3:$R$500,FuSa_14DCDC!$W$3:$W$500 = $W99),
                  IFERROR(
                      _xlfn._xlws.FILTER(FuSa_14DCDC_EFAN!$R$3:$R$500,FuSa_14DCDC_EFAN!$W$3:$W$500 = $W99),
                      IFERROR(
                          _xlfn._xlws.FILTER(FuSa_FaultInjection!$R$3:$R$500,FuSa_FaultInjection!$W$3:$W$500 = $W99),
                          IFERROR(
                              _xlfn._xlws.FILTER(Function_SCC!$R$3:$R$512,Function_SCC!$W$3:$W$512 = $W99),
                              IFERROR(
                                  _xlfn._xlws.FILTER(FuSa_FTT!$R$3:$R$500,FuSa_FTT!$W$3:$W$500 = $W99),
                                  "NA"
                           )
                       )
                   )
               )
           )
       )
   )
)</f>
        <v/>
      </c>
      <c r="Q99" s="608">
        <f t="array" ref="Q99">IFERROR(
      _xlfn._xlws.FILTER(FuSa_Charger!$S$3:$S$520, FuSa_Charger!$W$3:$W$520 = $W99),
      IFERROR(
          _xlfn._xlws.FILTER(Function_14DCDC!$S$3:$S$503,Function_14DCDC!$W$3:$W$503 = $W99),
          IFERROR(
              _xlfn._xlws.FILTER(Function_Charger!$S$3:$S$510,Function_Charger!$W$3:$W$510 = $W99),
              IFERROR(
                  _xlfn._xlws.FILTER(FuSa_14DCDC!$S$3:$S$500,FuSa_14DCDC!$W$3:$W$500 = $W99),
                  IFERROR(
                      _xlfn._xlws.FILTER(FuSa_14DCDC_EFAN!$S$3:$S$500,FuSa_14DCDC_EFAN!$W$3:$W$500 = $W99),
                      IFERROR(
                          _xlfn._xlws.FILTER(FuSa_FaultInjection!$S$3:$S$500,FuSa_FaultInjection!$W$3:$W$500 = $W99),
                          IFERROR(
                              _xlfn._xlws.FILTER(Function_SCC!$S$3:$S$512,Function_SCC!$W$3:$W$512 = $W99),
                              IFERROR(
                                  _xlfn._xlws.FILTER(FuSa_FTT!$S$3:$S$500,FuSa_FTT!$W$3:$W$500 = $W99),
                                  "NA"
                           )
                       )
                   )
               )
           )
       )
   )
)</f>
        <v/>
      </c>
      <c r="R99" s="441">
        <f t="array" ref="R99">IFERROR(
      _xlfn._xlws.FILTER(FuSa_Charger!$T$3:$T$520, FuSa_Charger!$W$3:$W$520 = $W99),
      IFERROR(
          _xlfn._xlws.FILTER(Function_14DCDC!$T$3:$T$503,Function_14DCDC!$W$3:$W$503 =$W99 ),
          IFERROR(
              _xlfn._xlws.FILTER(Function_Charger!$T$3:$T$510,Function_Charger!$W$3:$W$510 = $W99),
              IFERROR(
                  _xlfn._xlws.FILTER(FuSa_14DCDC!$T$3:$T$500,FuSa_14DCDC!$W$3:$W$500 = $W99),
                  IFERROR(
                      _xlfn._xlws.FILTER(FuSa_14DCDC_EFAN!$T$3:$T$500,FuSa_14DCDC_EFAN!$W$3:$W$500 = $W99),
                      IFERROR(
                          _xlfn._xlws.FILTER(FuSa_FaultInjection!$T$3:$T$500,FuSa_FaultInjection!$W$3:$W$500 = $W99),
                          IFERROR(
                              _xlfn._xlws.FILTER(Function_SCC!$T$3:$T$512,Function_SCC!$W$3:$W$512 = $W99),
                              IFERROR(
                                  _xlfn._xlws.FILTER(FuSa_FTT!$T$3:$T$500,FuSa_FTT!$W$3:$W$500 = $W99),
                                  IFERROR(
                                       _xlfn._xlws.FILTER(FuSa_NACS!$R$3:$R$548,FuSa_NACS!$W$3:$W$548 = $W99),
                                       "NA"
                               )
                           )
                       )
                   )
               )
           )
       )
   )
)</f>
        <v/>
      </c>
      <c r="S99" s="441">
        <f t="array" ref="S99">IFERROR(
      _xlfn._xlws.FILTER(FuSa_Charger!$U$3:$U$520, FuSa_Charger!$W$3:$W$520 = $W99),
      IFERROR(
          _xlfn._xlws.FILTER(Function_14DCDC!$U$3:$U$503,Function_14DCDC!$W$3:$W$503 =$W99 ),
          IFERROR(
              _xlfn._xlws.FILTER(Function_Charger!$U$3:$U$510,Function_Charger!$W$3:$W$510 = $W99),
              IFERROR(
                  _xlfn._xlws.FILTER(FuSa_14DCDC!$U$3:$U$500,FuSa_14DCDC!$W$3:$W$500 = $W99),
                  IFERROR(
                      _xlfn._xlws.FILTER(FuSa_14DCDC_EFAN!$U$3:$U$500,FuSa_14DCDC_EFAN!$W$3:$W$500 = $W99),
                      IFERROR(
                          _xlfn._xlws.FILTER(FuSa_FaultInjection!$U$3:$U$500,FuSa_FaultInjection!$W$3:$W$500 = $W99),
                          IFERROR(
                              _xlfn._xlws.FILTER(Function_SCC!$U$3:$U$512,Function_SCC!$W$3:$W$512 = $W99),
                              IFERROR(
                                  _xlfn._xlws.FILTER(FuSa_FTT!$U$3:$U$500,FuSa_FTT!$W$3:$W$500 = $W99),
                                  IFERROR(
                                       _xlfn._xlws.FILTER(FuSa_NACS!$S$3:$S$548,FuSa_NACS!$W$3:$W$548 = $W99),
                                       "NA"
                               )
                           )
                       )
                   )
               )
           )
       )
   )
)</f>
        <v/>
      </c>
      <c r="T99" s="441">
        <f t="array" ref="T99">IFERROR(
      _xlfn._xlws.FILTER(FuSa_Charger!$V$3:$V$520, FuSa_Charger!$W$3:$W$520 = $W99),
      IFERROR(
          _xlfn._xlws.FILTER(Function_14DCDC!$V$3:$V$503,Function_14DCDC!$W$3:$W$503 =$W99 ),
          IFERROR(
              _xlfn._xlws.FILTER(Function_Charger!$V$3:$V$510,Function_Charger!$W$3:$W$510 = $W99),
              IFERROR(
                  _xlfn._xlws.FILTER(FuSa_14DCDC!$V$3:$V$500,FuSa_14DCDC!$W$3:$W$500 = $W99),
                  IFERROR(
                      _xlfn._xlws.FILTER(FuSa_14DCDC_EFAN!$V$3:$V$500,FuSa_14DCDC_EFAN!$W$3:$W$500 = $W99),
                      IFERROR(
                          _xlfn._xlws.FILTER(FuSa_FaultInjection!$V$3:$V$500,FuSa_FaultInjection!$W$3:$W$500 = $W99),
                          IFERROR(
                              _xlfn._xlws.FILTER(Function_SCC!$V$3:$V$512,Function_SCC!$W$3:$W$512 = $W99),
                              IFERROR(
                                  _xlfn._xlws.FILTER(FuSa_FTT!$V$3:$V$500,FuSa_FTT!$W$3:$W$500 = $W99),
                                  IFERROR(
                                       _xlfn._xlws.FILTER(FuSa_NACS!$T$3:$T$548,FuSa_NACS!$W$3:$W$548 = $W99),
                                       "NA"
                               )
                           )
                       )
                   )
               )
           )
       )
   )
)</f>
        <v/>
      </c>
      <c r="U99" s="223" t="inlineStr">
        <is>
          <t>Fault Injection</t>
        </is>
      </c>
      <c r="V99" s="507" t="n"/>
      <c r="W99" s="231" t="inlineStr">
        <is>
          <t>[SYI_COMMON_003_001_005_003] Chorus SPI received Alive counter error L3.html</t>
        </is>
      </c>
      <c r="X99" s="840" t="n">
        <v>1</v>
      </c>
      <c r="Y99" s="240" t="n">
        <v>0</v>
      </c>
      <c r="Z99" s="240" t="n">
        <v>0</v>
      </c>
      <c r="AA99" s="240" t="n">
        <v>1</v>
      </c>
      <c r="AB99" s="56" t="n"/>
      <c r="AC99" s="359">
        <f t="array" ref="AC99">IF(
    IFERROR(
        _xlfn._xlws.FILTER(FuSa_Charger!$AC$3:$AC$519, FuSa_Charger!$W$3:$W$519 = $W99),
        IFERROR(
            _xlfn._xlws.FILTER(Function_14DCDC!$AC$3:$AC$503, Function_14DCDC!$W$3:$W$503 = $W99),
            IFERROR(
                _xlfn._xlws.FILTER(Function_Charger!$AC$3:$AC$508, Function_Charger!$W$3:$W$508 = $W99),
                IFERROR(
                    _xlfn._xlws.FILTER(FuSa_14DCDC!$AC$3:$AC$500, FuSa_14DCDC!$W$3:$W$500 = $W99),
                    IFERROR(
                        _xlfn._xlws.FILTER(FuSa_14DCDC_EFAN!$AC$3:$AC$500, FuSa_14DCDC_EFAN!$W$3:$W$500 =$W99 ),
                        IFERROR(
                            _xlfn._xlws.FILTER(FuSa_FaultInjection!$AC$3:$AC$500, FuSa_FaultInjection!$W$3:$W$500 = $W99),
                            IFERROR(
                                _xlfn._xlws.FILTER(Function_SCC!$AC$3:$AC$525, Function_SCC!$W$3:$W$525 = $W99),
                                _xlfn._xlws.FILTER(FuSa_FTT!$AC$3:$AC$500, FuSa_FTT!$W$3:$W$500 = $W99)
                            )
                        )
                    )
                )
            )
        )
    ) = 0,
    "",
    IFERROR(
        _xlfn._xlws.FILTER(FuSa_Charger!$AC$3:$AC$519, FuSa_Charger!$W$3:$W$519 = $W99),
        IFERROR(
            _xlfn._xlws.FILTER(Function_14DCDC!$AC$3:$AC$503, Function_14DCDC!$W$3:$W$503 = $W99),
            IFERROR(
                _xlfn._xlws.FILTER(Function_Charger!$AC$3:$AC$508, Function_Charger!$W$3:$W$508 = $W99),
                IFERROR(
                    _xlfn._xlws.FILTER(FuSa_14DCDC!$AC$3:$AC$500, FuSa_14DCDC!$W$3:$W$500 = $W99),
                    IFERROR(
                        _xlfn._xlws.FILTER(FuSa_14DCDC_EFAN!$AC$3:$AC$500, FuSa_14DCDC_EFAN!$W$3:$W$500 = $W99),
                        IFERROR(
                            _xlfn._xlws.FILTER(FuSa_FaultInjection!$AC$3:$AC$500, FuSa_FaultInjection!$W$3:$W$500 = $W99),
                            IFERROR(
                                _xlfn._xlws.FILTER(Function_SCC!$AC$3:$AC$525, Function_SCC!$W$3:$W$525 = $W99),
                                _xlfn._xlws.FILTER(FuSa_FTT!$AC$3:$AC$500, FuSa_FTT!$W$3:$W$500 = $W99)
                            )
                        )
                    )
                )
            )
        )
    )
)</f>
        <v/>
      </c>
      <c r="AD99" s="438">
        <f t="array" ref="AD99">IF(
    IFERROR(
        _xlfn._xlws.FILTER(FuSa_Charger!$AD$3:$AD$519, FuSa_Charger!$W$3:$W$519 = $W99),
        IFERROR(
            _xlfn._xlws.FILTER(Function_14DCDC!$AD$3:$AD$503, Function_14DCDC!$W$3:$W$503 = $W99),
            IFERROR(
                _xlfn._xlws.FILTER(Function_Charger!$AD$3:$AD$508, Function_Charger!$W$3:$W$508 = $W99),
                IFERROR(
                    _xlfn._xlws.FILTER(FuSa_14DCDC!$AD$3:$AD$500, FuSa_14DCDC!$W$3:$W$500 = $W99),
                    IFERROR(
                        _xlfn._xlws.FILTER(FuSa_14DCDC_EFAN!$AD$3:$AD$500, FuSa_14DCDC_EFAN!$W$3:$W$500 =$W99 ),
                        IFERROR(
                            _xlfn._xlws.FILTER(FuSa_FaultInjection!$AD$3:$AD$500, FuSa_FaultInjection!$W$3:$W$500 = $W99),
                            IFERROR(
                                _xlfn._xlws.FILTER(Function_SCC!$AD$3:$AD$525, Function_SCC!$W$3:$W$525 = $W99),
                                _xlfn._xlws.FILTER(FuSa_FTT!$AD$3:$AD$500, FuSa_FTT!$W$3:$W$500 = $W99)
                            )
                        )
                    )
                )
            )
        )
    ) = 0,
    "",
    IFERROR(
        _xlfn._xlws.FILTER(FuSa_Charger!$AD$3:$AD$519, FuSa_Charger!$W$3:$W$519 = $W99),
        IFERROR(
            _xlfn._xlws.FILTER(Function_14DCDC!$AD$3:$AD$503, Function_14DCDC!$W$3:$W$503 = $W99),
            IFERROR(
                _xlfn._xlws.FILTER(Function_Charger!$AD$3:$AD$508, Function_Charger!$W$3:$W$508 = $W99),
                IFERROR(
                    _xlfn._xlws.FILTER(FuSa_14DCDC!$AD$3:$AD$500, FuSa_14DCDC!$W$3:$W$500 = $W99),
                    IFERROR(
                        _xlfn._xlws.FILTER(FuSa_14DCDC_EFAN!$AD$3:$AD$500, FuSa_14DCDC_EFAN!$W$3:$W$500 = $W99),
                        IFERROR(
                            _xlfn._xlws.FILTER(FuSa_FaultInjection!$AD$3:$AD$500, FuSa_FaultInjection!$W$3:$W$500 = $W99),
                            IFERROR(
                                _xlfn._xlws.FILTER(Function_SCC!$AD$3:$AD$525, Function_SCC!$W$3:$W$525 = $W99),
                                _xlfn._xlws.FILTER(FuSa_FTT!$AD$3:$AD$500, FuSa_FTT!$W$3:$W$500 = $W99)
                            )
                        )
                    )
                )
            )
        )
    )
)</f>
        <v/>
      </c>
      <c r="AE99" s="756" t="n"/>
      <c r="AG99" s="223" t="inlineStr"/>
      <c r="AH99" s="628" t="inlineStr"/>
      <c r="AI99" s="43" t="inlineStr"/>
      <c r="AJ99" s="43" t="inlineStr"/>
      <c r="AK99" s="43" t="inlineStr"/>
      <c r="AL99" s="266" t="n"/>
      <c r="AM99" s="231" t="n"/>
      <c r="AN99" s="765" t="n"/>
      <c r="AO99" s="223">
        <f>EXACT(W99,AG99)</f>
        <v/>
      </c>
      <c r="AP99" s="43">
        <f>EXACT(X99,AH99)</f>
        <v/>
      </c>
      <c r="AQ99" s="43">
        <f>EXACT(Y99,AI99)</f>
        <v/>
      </c>
      <c r="AR99" s="43">
        <f>EXACT(Z99,AJ99)</f>
        <v/>
      </c>
      <c r="AS99" s="266">
        <f>EXACT(AA99,AK99)</f>
        <v/>
      </c>
      <c r="AT99" t="inlineStr"/>
      <c r="AU99" t="inlineStr"/>
    </row>
    <row r="100" ht="15" customHeight="1">
      <c r="A100" s="439" t="inlineStr">
        <is>
          <t>Yes</t>
        </is>
      </c>
      <c r="B100" s="440" t="inlineStr">
        <is>
          <t>Yes</t>
        </is>
      </c>
      <c r="C100" s="445" t="inlineStr">
        <is>
          <t>Yes</t>
        </is>
      </c>
      <c r="D100" s="608">
        <f t="array" ref="D100">IFERROR(
      _xlfn._xlws.FILTER(FuSa_Charger!$D$3:$D$520, FuSa_Charger!$W$3:$W$520 = $W100),
      IFERROR(
          _xlfn._xlws.FILTER(Function_14DCDC!$D$3:$D$503,Function_14DCDC!$W$3:$W$503 = $W100),
          IFERROR(
              _xlfn._xlws.FILTER(Function_Charger!$D$3:$D$510,Function_Charger!$W$3:$W$510 = $W100),
              IFERROR(
                  _xlfn._xlws.FILTER(FuSa_14DCDC!$D$3:$D$500,FuSa_14DCDC!$W$3:$W$500 = $W100),
                  IFERROR(
                      _xlfn._xlws.FILTER(FuSa_14DCDC_EFAN!$D$3:$D$500,FuSa_14DCDC_EFAN!$W$3:$W$500 = $W100),
                      IFERROR(
                          _xlfn._xlws.FILTER(FuSa_FaultInjection!$D$3:$D$500,FuSa_FaultInjection!$W$3:$W$500 = $W100),
                          IFERROR(
                              _xlfn._xlws.FILTER(Function_SCC!$D$3:$D$512,Function_SCC!$W$3:$W$512 = $W100),
                              IFERROR(
                                  _xlfn._xlws.FILTER(FuSa_FTT!$D$3:$D$500,FuSa_FTT!$W$3:$W$500 = $W100),
                                  "NA"
                           )
                       )
                   )
               )
           )
       )
   )
)</f>
        <v/>
      </c>
      <c r="E100" s="608">
        <f t="array" ref="E100">IFERROR(
      _xlfn._xlws.FILTER(FuSa_Charger!$E$3:$E$520, FuSa_Charger!$W$3:$W$520 = $W100),
      IFERROR(
          _xlfn._xlws.FILTER(Function_14DCDC!$E$3:$E$503,Function_14DCDC!$W$3:$W$503 = $W100),
          IFERROR(
              _xlfn._xlws.FILTER(Function_Charger!$E$3:$E$510,Function_Charger!$W$3:$W$510 = $W100),
              IFERROR(
                  _xlfn._xlws.FILTER(FuSa_14DCDC!$E$3:$E$500,FuSa_14DCDC!$W$3:$W$500 = $W100),
                  IFERROR(
                      _xlfn._xlws.FILTER(FuSa_14DCDC_EFAN!$E$3:$E$500,FuSa_14DCDC_EFAN!$W$3:$W$500 = $W100),
                      IFERROR(
                          _xlfn._xlws.FILTER(FuSa_FaultInjection!$E$3:$E$500,FuSa_FaultInjection!$W$3:$W$500 = $W100),
                          IFERROR(
                              _xlfn._xlws.FILTER(Function_SCC!$E$3:$E$512,Function_SCC!$W$3:$W$512 = $W100),
                              IFERROR(
                                  _xlfn._xlws.FILTER(FuSa_FTT!$E$3:$E$500,FuSa_FTT!$W$3:$W$500 = $W100),
                                  "NA"
                           )
                       )
                   )
               )
           )
       )
   )
)</f>
        <v/>
      </c>
      <c r="F100" s="608">
        <f t="array" ref="F100">IFERROR(
      _xlfn._xlws.FILTER(FuSa_Charger!$F$3:$F$520, FuSa_Charger!$W$3:$W$520 = $W100),
      IFERROR(
          _xlfn._xlws.FILTER(Function_14DCDC!$F$3:$F$503,Function_14DCDC!$W$3:$W$503 = $W100),
          IFERROR(
              _xlfn._xlws.FILTER(Function_Charger!$F$3:$F$510,Function_Charger!$W$3:$W$510 = $W100),
              IFERROR(
                  _xlfn._xlws.FILTER(FuSa_14DCDC!$F$3:$F$500,FuSa_14DCDC!$W$3:$W$500 = $W100),
                  IFERROR(
                      _xlfn._xlws.FILTER(FuSa_14DCDC_EFAN!$F$3:$F$500,FuSa_14DCDC_EFAN!$W$3:$W$500 = $W100),
                      IFERROR(
                          _xlfn._xlws.FILTER(FuSa_FaultInjection!$F$3:$F$500,FuSa_FaultInjection!$W$3:$W$500 = $W100),
                          IFERROR(
                              _xlfn._xlws.FILTER(Function_SCC!$F$3:$F$512,Function_SCC!$W$3:$W$512 = $W100),
                              IFERROR(
                                  _xlfn._xlws.FILTER(FuSa_FTT!$F$3:$F$500,FuSa_FTT!$W$3:$W$500 = $W100),
                                  "NA"
                           )
                       )
                   )
               )
           )
       )
   )
)</f>
        <v/>
      </c>
      <c r="G100" s="608">
        <f t="array" ref="G100">IFERROR(
      _xlfn._xlws.FILTER(FuSa_Charger!$G$3:$G$520, FuSa_Charger!$W$3:$W$520 = $W100),
      IFERROR(
          _xlfn._xlws.FILTER(Function_14DCDC!$G$3:$G$503,Function_14DCDC!$W$3:$W$503 = $W100),
          IFERROR(
              _xlfn._xlws.FILTER(Function_Charger!$G$3:$G$510,Function_Charger!$W$3:$W$510 = $W100),
              IFERROR(
                  _xlfn._xlws.FILTER(FuSa_14DCDC!$G$3:$G$500,FuSa_14DCDC!$W$3:$W$500 = $W100),
                  IFERROR(
                      _xlfn._xlws.FILTER(FuSa_14DCDC_EFAN!$G$3:$G$500,FuSa_14DCDC_EFAN!$W$3:$W$500 = $W100),
                      IFERROR(
                          _xlfn._xlws.FILTER(FuSa_FaultInjection!$G$3:$G$500,FuSa_FaultInjection!$W$3:$W$500 = $W100),
                          IFERROR(
                              _xlfn._xlws.FILTER(Function_SCC!$G$3:$G$512,Function_SCC!$W$3:$W$512 = $W100),
                              IFERROR(
                                  _xlfn._xlws.FILTER(FuSa_FTT!$G$3:$G$500,FuSa_FTT!$W$3:$W$500 = $W100),
                                  "NA"
                           )
                       )
                   )
               )
           )
       )
   )
)</f>
        <v/>
      </c>
      <c r="H100" s="608">
        <f t="array" ref="H100">IFERROR(
      _xlfn._xlws.FILTER(FuSa_Charger!$H$3:$H$520, FuSa_Charger!$W$3:$W$520 = $W100),
      IFERROR(
          _xlfn._xlws.FILTER(Function_14DCDC!$H$3:$H$503,Function_14DCDC!$W$3:$W$503 = $W100),
          IFERROR(
              _xlfn._xlws.FILTER(Function_Charger!$H$3:$H$510,Function_Charger!$W$3:$W$510 = $W100),
              IFERROR(
                  _xlfn._xlws.FILTER(FuSa_14DCDC!$H$3:$H$500,FuSa_14DCDC!$W$3:$W$500 = $W100),
                  IFERROR(
                      _xlfn._xlws.FILTER(FuSa_14DCDC_EFAN!$H$3:$H$500,FuSa_14DCDC_EFAN!$W$3:$W$500 = $W100),
                      IFERROR(
                          _xlfn._xlws.FILTER(FuSa_FaultInjection!$H$3:$H$500,FuSa_FaultInjection!$W$3:$W$500 = $W100),
                          IFERROR(
                              _xlfn._xlws.FILTER(Function_SCC!$H$3:$H$512,Function_SCC!$W$3:$W$512 = $W100),
                              IFERROR(
                                  _xlfn._xlws.FILTER(FuSa_FTT!$H$3:$H$500,FuSa_FTT!$W$3:$W$500 = $W100),
                                  "NA"
                           )
                       )
                   )
               )
           )
       )
   )
)</f>
        <v/>
      </c>
      <c r="I100" s="608">
        <f t="array" ref="I100">IFERROR(
      _xlfn._xlws.FILTER(FuSa_Charger!$I$3:$I$520, FuSa_Charger!$W$3:$W$520 = $W100),
      IFERROR(
          _xlfn._xlws.FILTER(Function_14DCDC!$I$3:$I$503,Function_14DCDC!$W$3:$W$503 = $W100),
          IFERROR(
              _xlfn._xlws.FILTER(Function_Charger!$I$3:$I$510,Function_Charger!$W$3:$W$510 = $W100),
              IFERROR(
                  _xlfn._xlws.FILTER(FuSa_14DCDC!$I$3:$I$500,FuSa_14DCDC!$W$3:$W$500 = $W100),
                  IFERROR(
                      _xlfn._xlws.FILTER(FuSa_14DCDC_EFAN!$I$3:$I$500,FuSa_14DCDC_EFAN!$W$3:$W$500 = $W100),
                      IFERROR(
                          _xlfn._xlws.FILTER(FuSa_FaultInjection!$I$3:$I$500,FuSa_FaultInjection!$W$3:$W$500 = $W100),
                          IFERROR(
                              _xlfn._xlws.FILTER(Function_SCC!$I$3:$I$512,Function_SCC!$W$3:$W$512 = $W100),
                              IFERROR(
                                  _xlfn._xlws.FILTER(FuSa_FTT!$I$3:$I$500,FuSa_FTT!$W$3:$W$500 = $W100),
                                  "NA"
                           )
                       )
                   )
               )
           )
       )
   )
)</f>
        <v/>
      </c>
      <c r="J100" s="441" t="n"/>
      <c r="K100" s="441" t="n"/>
      <c r="L100" s="441" t="n"/>
      <c r="M100" s="441" t="n"/>
      <c r="N100" s="608">
        <f t="array" ref="N100">IFERROR(
      _xlfn._xlws.FILTER(FuSa_Charger!$O$3:$O$520, FuSa_Charger!$W$3:$W$520 = $W100),
      IFERROR(
          _xlfn._xlws.FILTER(Function_14DCDC!$O$3:$O$503,Function_14DCDC!$W$3:$W$503 = $W100),
          IFERROR(
              _xlfn._xlws.FILTER(Function_Charger!$O$3:$O$510,Function_Charger!$W$3:$W$510 = $W100),
              IFERROR(
                  _xlfn._xlws.FILTER(FuSa_14DCDC!$O$3:$O$500,FuSa_14DCDC!$W$3:$W$500 = $W100),
                  IFERROR(
                      _xlfn._xlws.FILTER(FuSa_14DCDC_EFAN!$O$3:$O$500,FuSa_14DCDC_EFAN!$W$3:$W$500 = $W100),
                      IFERROR(
                          _xlfn._xlws.FILTER(FuSa_FaultInjection!$O$3:$O$500,FuSa_FaultInjection!$W$3:$W$500 = $W100),
                          IFERROR(
                              _xlfn._xlws.FILTER(Function_SCC!$O$3:$O$512,Function_SCC!$W$3:$W$512 = $W100),
                              IFERROR(
                                  _xlfn._xlws.FILTER(FuSa_FTT!$O$3:$O$500,FuSa_FTT!$W$3:$W$500 = $W100),
                                  "NA"
                           )
                       )
                   )
               )
           )
       )
   )
)</f>
        <v/>
      </c>
      <c r="O100" s="608">
        <f t="array" ref="O100">IFERROR(
      _xlfn._xlws.FILTER(FuSa_Charger!$Q$3:$Q$520, FuSa_Charger!$W$3:$W$520 = $W100),
      IFERROR(
          _xlfn._xlws.FILTER(Function_14DCDC!$Q$3:$Q$503,Function_14DCDC!$W$3:$W$503 = $W100),
          IFERROR(
              _xlfn._xlws.FILTER(Function_Charger!$Q$3:$Q$510,Function_Charger!$W$3:$W$510 = $W100),
              IFERROR(
                  _xlfn._xlws.FILTER(FuSa_14DCDC!$Q$3:$Q$500,FuSa_14DCDC!$W$3:$W$500 = $W100),
                  IFERROR(
                      _xlfn._xlws.FILTER(FuSa_14DCDC_EFAN!$Q$3:$Q$500,FuSa_14DCDC_EFAN!$W$3:$W$500 = $W100),
                      IFERROR(
                          _xlfn._xlws.FILTER(FuSa_FaultInjection!$Q$3:$Q$500,FuSa_FaultInjection!$W$3:$W$500 = $W100),
                          IFERROR(
                              _xlfn._xlws.FILTER(Function_SCC!$Q$3:$Q$512,Function_SCC!$W$3:$W$512 = $W100),
                              IFERROR(
                                  _xlfn._xlws.FILTER(FuSa_FTT!$Q$3:$Q$500,FuSa_FTT!$W$3:$W$500 = $W100),
                                  "NA"
                           )
                       )
                   )
               )
           )
       )
   )
)</f>
        <v/>
      </c>
      <c r="P100" s="608">
        <f t="array" ref="P100">IFERROR(
      _xlfn._xlws.FILTER(FuSa_Charger!$R$3:$R$520, FuSa_Charger!$W$3:$W$520 = $W100),
      IFERROR(
          _xlfn._xlws.FILTER(Function_14DCDC!$R$3:$R$503,Function_14DCDC!$W$3:$W$503 = $W100),
          IFERROR(
              _xlfn._xlws.FILTER(Function_Charger!$R$3:$R$510,Function_Charger!$W$3:$W$510 = $W100),
              IFERROR(
                  _xlfn._xlws.FILTER(FuSa_14DCDC!$R$3:$R$500,FuSa_14DCDC!$W$3:$W$500 = $W100),
                  IFERROR(
                      _xlfn._xlws.FILTER(FuSa_14DCDC_EFAN!$R$3:$R$500,FuSa_14DCDC_EFAN!$W$3:$W$500 = $W100),
                      IFERROR(
                          _xlfn._xlws.FILTER(FuSa_FaultInjection!$R$3:$R$500,FuSa_FaultInjection!$W$3:$W$500 = $W100),
                          IFERROR(
                              _xlfn._xlws.FILTER(Function_SCC!$R$3:$R$512,Function_SCC!$W$3:$W$512 = $W100),
                              IFERROR(
                                  _xlfn._xlws.FILTER(FuSa_FTT!$R$3:$R$500,FuSa_FTT!$W$3:$W$500 = $W100),
                                  "NA"
                           )
                       )
                   )
               )
           )
       )
   )
)</f>
        <v/>
      </c>
      <c r="Q100" s="608">
        <f t="array" ref="Q100">IFERROR(
      _xlfn._xlws.FILTER(FuSa_Charger!$S$3:$S$520, FuSa_Charger!$W$3:$W$520 = $W100),
      IFERROR(
          _xlfn._xlws.FILTER(Function_14DCDC!$S$3:$S$503,Function_14DCDC!$W$3:$W$503 = $W100),
          IFERROR(
              _xlfn._xlws.FILTER(Function_Charger!$S$3:$S$510,Function_Charger!$W$3:$W$510 = $W100),
              IFERROR(
                  _xlfn._xlws.FILTER(FuSa_14DCDC!$S$3:$S$500,FuSa_14DCDC!$W$3:$W$500 = $W100),
                  IFERROR(
                      _xlfn._xlws.FILTER(FuSa_14DCDC_EFAN!$S$3:$S$500,FuSa_14DCDC_EFAN!$W$3:$W$500 = $W100),
                      IFERROR(
                          _xlfn._xlws.FILTER(FuSa_FaultInjection!$S$3:$S$500,FuSa_FaultInjection!$W$3:$W$500 = $W100),
                          IFERROR(
                              _xlfn._xlws.FILTER(Function_SCC!$S$3:$S$512,Function_SCC!$W$3:$W$512 = $W100),
                              IFERROR(
                                  _xlfn._xlws.FILTER(FuSa_FTT!$S$3:$S$500,FuSa_FTT!$W$3:$W$500 = $W100),
                                  "NA"
                           )
                       )
                   )
               )
           )
       )
   )
)</f>
        <v/>
      </c>
      <c r="R100" s="441">
        <f t="array" ref="R100">IFERROR(
      _xlfn._xlws.FILTER(FuSa_Charger!$T$3:$T$520, FuSa_Charger!$W$3:$W$520 = $W100),
      IFERROR(
          _xlfn._xlws.FILTER(Function_14DCDC!$T$3:$T$503,Function_14DCDC!$W$3:$W$503 =$W100 ),
          IFERROR(
              _xlfn._xlws.FILTER(Function_Charger!$T$3:$T$510,Function_Charger!$W$3:$W$510 = $W100),
              IFERROR(
                  _xlfn._xlws.FILTER(FuSa_14DCDC!$T$3:$T$500,FuSa_14DCDC!$W$3:$W$500 = $W100),
                  IFERROR(
                      _xlfn._xlws.FILTER(FuSa_14DCDC_EFAN!$T$3:$T$500,FuSa_14DCDC_EFAN!$W$3:$W$500 = $W100),
                      IFERROR(
                          _xlfn._xlws.FILTER(FuSa_FaultInjection!$T$3:$T$500,FuSa_FaultInjection!$W$3:$W$500 = $W100),
                          IFERROR(
                              _xlfn._xlws.FILTER(Function_SCC!$T$3:$T$512,Function_SCC!$W$3:$W$512 = $W100),
                              IFERROR(
                                  _xlfn._xlws.FILTER(FuSa_FTT!$T$3:$T$500,FuSa_FTT!$W$3:$W$500 = $W100),
                                  IFERROR(
                                       _xlfn._xlws.FILTER(FuSa_NACS!$R$3:$R$548,FuSa_NACS!$W$3:$W$548 = $W100),
                                       "NA"
                               )
                           )
                       )
                   )
               )
           )
       )
   )
)</f>
        <v/>
      </c>
      <c r="S100" s="441">
        <f t="array" ref="S100">IFERROR(
      _xlfn._xlws.FILTER(FuSa_Charger!$U$3:$U$520, FuSa_Charger!$W$3:$W$520 = $W100),
      IFERROR(
          _xlfn._xlws.FILTER(Function_14DCDC!$U$3:$U$503,Function_14DCDC!$W$3:$W$503 =$W100 ),
          IFERROR(
              _xlfn._xlws.FILTER(Function_Charger!$U$3:$U$510,Function_Charger!$W$3:$W$510 = $W100),
              IFERROR(
                  _xlfn._xlws.FILTER(FuSa_14DCDC!$U$3:$U$500,FuSa_14DCDC!$W$3:$W$500 = $W100),
                  IFERROR(
                      _xlfn._xlws.FILTER(FuSa_14DCDC_EFAN!$U$3:$U$500,FuSa_14DCDC_EFAN!$W$3:$W$500 = $W100),
                      IFERROR(
                          _xlfn._xlws.FILTER(FuSa_FaultInjection!$U$3:$U$500,FuSa_FaultInjection!$W$3:$W$500 = $W100),
                          IFERROR(
                              _xlfn._xlws.FILTER(Function_SCC!$U$3:$U$512,Function_SCC!$W$3:$W$512 = $W100),
                              IFERROR(
                                  _xlfn._xlws.FILTER(FuSa_FTT!$U$3:$U$500,FuSa_FTT!$W$3:$W$500 = $W100),
                                  IFERROR(
                                       _xlfn._xlws.FILTER(FuSa_NACS!$S$3:$S$548,FuSa_NACS!$W$3:$W$548 = $W100),
                                       "NA"
                               )
                           )
                       )
                   )
               )
           )
       )
   )
)</f>
        <v/>
      </c>
      <c r="T100" s="441">
        <f t="array" ref="T100">IFERROR(
      _xlfn._xlws.FILTER(FuSa_Charger!$V$3:$V$520, FuSa_Charger!$W$3:$W$520 = $W100),
      IFERROR(
          _xlfn._xlws.FILTER(Function_14DCDC!$V$3:$V$503,Function_14DCDC!$W$3:$W$503 =$W100 ),
          IFERROR(
              _xlfn._xlws.FILTER(Function_Charger!$V$3:$V$510,Function_Charger!$W$3:$W$510 = $W100),
              IFERROR(
                  _xlfn._xlws.FILTER(FuSa_14DCDC!$V$3:$V$500,FuSa_14DCDC!$W$3:$W$500 = $W100),
                  IFERROR(
                      _xlfn._xlws.FILTER(FuSa_14DCDC_EFAN!$V$3:$V$500,FuSa_14DCDC_EFAN!$W$3:$W$500 = $W100),
                      IFERROR(
                          _xlfn._xlws.FILTER(FuSa_FaultInjection!$V$3:$V$500,FuSa_FaultInjection!$W$3:$W$500 = $W100),
                          IFERROR(
                              _xlfn._xlws.FILTER(Function_SCC!$V$3:$V$512,Function_SCC!$W$3:$W$512 = $W100),
                              IFERROR(
                                  _xlfn._xlws.FILTER(FuSa_FTT!$V$3:$V$500,FuSa_FTT!$W$3:$W$500 = $W100),
                                  IFERROR(
                                       _xlfn._xlws.FILTER(FuSa_NACS!$T$3:$T$548,FuSa_NACS!$W$3:$W$548 = $W100),
                                       "NA"
                               )
                           )
                       )
                   )
               )
           )
       )
   )
)</f>
        <v/>
      </c>
      <c r="U100" s="223" t="inlineStr">
        <is>
          <t>Fault Injection</t>
        </is>
      </c>
      <c r="V100" s="507" t="n"/>
      <c r="W100" s="231" t="inlineStr">
        <is>
          <t>[SYI_COMMON_003_002_001_001] DSP received No error L1.html</t>
        </is>
      </c>
      <c r="X100" s="840" t="n">
        <v>1</v>
      </c>
      <c r="Y100" s="240" t="n">
        <v>0</v>
      </c>
      <c r="Z100" s="240" t="n">
        <v>0</v>
      </c>
      <c r="AA100" s="240" t="n">
        <v>1</v>
      </c>
      <c r="AB100" s="56" t="n"/>
      <c r="AC100" s="359">
        <f t="array" ref="AC100">IF(
    IFERROR(
        _xlfn._xlws.FILTER(FuSa_Charger!$AC$3:$AC$519, FuSa_Charger!$W$3:$W$519 = $W100),
        IFERROR(
            _xlfn._xlws.FILTER(Function_14DCDC!$AC$3:$AC$503, Function_14DCDC!$W$3:$W$503 = $W100),
            IFERROR(
                _xlfn._xlws.FILTER(Function_Charger!$AC$3:$AC$508, Function_Charger!$W$3:$W$508 = $W100),
                IFERROR(
                    _xlfn._xlws.FILTER(FuSa_14DCDC!$AC$3:$AC$500, FuSa_14DCDC!$W$3:$W$500 = $W100),
                    IFERROR(
                        _xlfn._xlws.FILTER(FuSa_14DCDC_EFAN!$AC$3:$AC$500, FuSa_14DCDC_EFAN!$W$3:$W$500 =$W100 ),
                        IFERROR(
                            _xlfn._xlws.FILTER(FuSa_FaultInjection!$AC$3:$AC$500, FuSa_FaultInjection!$W$3:$W$500 = $W100),
                            IFERROR(
                                _xlfn._xlws.FILTER(Function_SCC!$AC$3:$AC$525, Function_SCC!$W$3:$W$525 = $W100),
                                _xlfn._xlws.FILTER(FuSa_FTT!$AC$3:$AC$500, FuSa_FTT!$W$3:$W$500 = $W100)
                            )
                        )
                    )
                )
            )
        )
    ) = 0,
    "",
    IFERROR(
        _xlfn._xlws.FILTER(FuSa_Charger!$AC$3:$AC$519, FuSa_Charger!$W$3:$W$519 = $W100),
        IFERROR(
            _xlfn._xlws.FILTER(Function_14DCDC!$AC$3:$AC$503, Function_14DCDC!$W$3:$W$503 = $W100),
            IFERROR(
                _xlfn._xlws.FILTER(Function_Charger!$AC$3:$AC$508, Function_Charger!$W$3:$W$508 = $W100),
                IFERROR(
                    _xlfn._xlws.FILTER(FuSa_14DCDC!$AC$3:$AC$500, FuSa_14DCDC!$W$3:$W$500 = $W100),
                    IFERROR(
                        _xlfn._xlws.FILTER(FuSa_14DCDC_EFAN!$AC$3:$AC$500, FuSa_14DCDC_EFAN!$W$3:$W$500 = $W100),
                        IFERROR(
                            _xlfn._xlws.FILTER(FuSa_FaultInjection!$AC$3:$AC$500, FuSa_FaultInjection!$W$3:$W$500 = $W100),
                            IFERROR(
                                _xlfn._xlws.FILTER(Function_SCC!$AC$3:$AC$525, Function_SCC!$W$3:$W$525 = $W100),
                                _xlfn._xlws.FILTER(FuSa_FTT!$AC$3:$AC$500, FuSa_FTT!$W$3:$W$500 = $W100)
                            )
                        )
                    )
                )
            )
        )
    )
)</f>
        <v/>
      </c>
      <c r="AD100" s="438">
        <f t="array" ref="AD100">IF(
    IFERROR(
        _xlfn._xlws.FILTER(FuSa_Charger!$AD$3:$AD$519, FuSa_Charger!$W$3:$W$519 = $W100),
        IFERROR(
            _xlfn._xlws.FILTER(Function_14DCDC!$AD$3:$AD$503, Function_14DCDC!$W$3:$W$503 = $W100),
            IFERROR(
                _xlfn._xlws.FILTER(Function_Charger!$AD$3:$AD$508, Function_Charger!$W$3:$W$508 = $W100),
                IFERROR(
                    _xlfn._xlws.FILTER(FuSa_14DCDC!$AD$3:$AD$500, FuSa_14DCDC!$W$3:$W$500 = $W100),
                    IFERROR(
                        _xlfn._xlws.FILTER(FuSa_14DCDC_EFAN!$AD$3:$AD$500, FuSa_14DCDC_EFAN!$W$3:$W$500 =$W100 ),
                        IFERROR(
                            _xlfn._xlws.FILTER(FuSa_FaultInjection!$AD$3:$AD$500, FuSa_FaultInjection!$W$3:$W$500 = $W100),
                            IFERROR(
                                _xlfn._xlws.FILTER(Function_SCC!$AD$3:$AD$525, Function_SCC!$W$3:$W$525 = $W100),
                                _xlfn._xlws.FILTER(FuSa_FTT!$AD$3:$AD$500, FuSa_FTT!$W$3:$W$500 = $W100)
                            )
                        )
                    )
                )
            )
        )
    ) = 0,
    "",
    IFERROR(
        _xlfn._xlws.FILTER(FuSa_Charger!$AD$3:$AD$519, FuSa_Charger!$W$3:$W$519 = $W100),
        IFERROR(
            _xlfn._xlws.FILTER(Function_14DCDC!$AD$3:$AD$503, Function_14DCDC!$W$3:$W$503 = $W100),
            IFERROR(
                _xlfn._xlws.FILTER(Function_Charger!$AD$3:$AD$508, Function_Charger!$W$3:$W$508 = $W100),
                IFERROR(
                    _xlfn._xlws.FILTER(FuSa_14DCDC!$AD$3:$AD$500, FuSa_14DCDC!$W$3:$W$500 = $W100),
                    IFERROR(
                        _xlfn._xlws.FILTER(FuSa_14DCDC_EFAN!$AD$3:$AD$500, FuSa_14DCDC_EFAN!$W$3:$W$500 = $W100),
                        IFERROR(
                            _xlfn._xlws.FILTER(FuSa_FaultInjection!$AD$3:$AD$500, FuSa_FaultInjection!$W$3:$W$500 = $W100),
                            IFERROR(
                                _xlfn._xlws.FILTER(Function_SCC!$AD$3:$AD$525, Function_SCC!$W$3:$W$525 = $W100),
                                _xlfn._xlws.FILTER(FuSa_FTT!$AD$3:$AD$500, FuSa_FTT!$W$3:$W$500 = $W100)
                            )
                        )
                    )
                )
            )
        )
    )
)</f>
        <v/>
      </c>
      <c r="AE100" s="756" t="n"/>
      <c r="AG100" s="223" t="inlineStr"/>
      <c r="AH100" s="628" t="inlineStr"/>
      <c r="AI100" s="43" t="inlineStr"/>
      <c r="AJ100" s="43" t="inlineStr"/>
      <c r="AK100" s="43" t="inlineStr"/>
      <c r="AL100" s="266" t="n"/>
      <c r="AM100" s="231" t="n"/>
      <c r="AN100" s="765" t="n"/>
      <c r="AO100" s="223">
        <f>EXACT(W100,AG100)</f>
        <v/>
      </c>
      <c r="AP100" s="43">
        <f>EXACT(X100,AH100)</f>
        <v/>
      </c>
      <c r="AQ100" s="43">
        <f>EXACT(Y100,AI100)</f>
        <v/>
      </c>
      <c r="AR100" s="43">
        <f>EXACT(Z100,AJ100)</f>
        <v/>
      </c>
      <c r="AS100" s="266">
        <f>EXACT(AA100,AK100)</f>
        <v/>
      </c>
      <c r="AT100" t="inlineStr"/>
      <c r="AU100" t="inlineStr"/>
    </row>
    <row r="101" ht="15" customHeight="1">
      <c r="A101" s="439" t="inlineStr">
        <is>
          <t>Yes</t>
        </is>
      </c>
      <c r="B101" s="440" t="inlineStr">
        <is>
          <t>Yes</t>
        </is>
      </c>
      <c r="C101" s="445" t="inlineStr">
        <is>
          <t>Yes</t>
        </is>
      </c>
      <c r="D101" s="608">
        <f t="array" ref="D101">IFERROR(
      _xlfn._xlws.FILTER(FuSa_Charger!$D$3:$D$520, FuSa_Charger!$W$3:$W$520 = $W101),
      IFERROR(
          _xlfn._xlws.FILTER(Function_14DCDC!$D$3:$D$503,Function_14DCDC!$W$3:$W$503 = $W101),
          IFERROR(
              _xlfn._xlws.FILTER(Function_Charger!$D$3:$D$510,Function_Charger!$W$3:$W$510 = $W101),
              IFERROR(
                  _xlfn._xlws.FILTER(FuSa_14DCDC!$D$3:$D$500,FuSa_14DCDC!$W$3:$W$500 = $W101),
                  IFERROR(
                      _xlfn._xlws.FILTER(FuSa_14DCDC_EFAN!$D$3:$D$500,FuSa_14DCDC_EFAN!$W$3:$W$500 = $W101),
                      IFERROR(
                          _xlfn._xlws.FILTER(FuSa_FaultInjection!$D$3:$D$500,FuSa_FaultInjection!$W$3:$W$500 = $W101),
                          IFERROR(
                              _xlfn._xlws.FILTER(Function_SCC!$D$3:$D$512,Function_SCC!$W$3:$W$512 = $W101),
                              IFERROR(
                                  _xlfn._xlws.FILTER(FuSa_FTT!$D$3:$D$500,FuSa_FTT!$W$3:$W$500 = $W101),
                                  "NA"
                           )
                       )
                   )
               )
           )
       )
   )
)</f>
        <v/>
      </c>
      <c r="E101" s="608">
        <f t="array" ref="E101">IFERROR(
      _xlfn._xlws.FILTER(FuSa_Charger!$E$3:$E$520, FuSa_Charger!$W$3:$W$520 = $W101),
      IFERROR(
          _xlfn._xlws.FILTER(Function_14DCDC!$E$3:$E$503,Function_14DCDC!$W$3:$W$503 = $W101),
          IFERROR(
              _xlfn._xlws.FILTER(Function_Charger!$E$3:$E$510,Function_Charger!$W$3:$W$510 = $W101),
              IFERROR(
                  _xlfn._xlws.FILTER(FuSa_14DCDC!$E$3:$E$500,FuSa_14DCDC!$W$3:$W$500 = $W101),
                  IFERROR(
                      _xlfn._xlws.FILTER(FuSa_14DCDC_EFAN!$E$3:$E$500,FuSa_14DCDC_EFAN!$W$3:$W$500 = $W101),
                      IFERROR(
                          _xlfn._xlws.FILTER(FuSa_FaultInjection!$E$3:$E$500,FuSa_FaultInjection!$W$3:$W$500 = $W101),
                          IFERROR(
                              _xlfn._xlws.FILTER(Function_SCC!$E$3:$E$512,Function_SCC!$W$3:$W$512 = $W101),
                              IFERROR(
                                  _xlfn._xlws.FILTER(FuSa_FTT!$E$3:$E$500,FuSa_FTT!$W$3:$W$500 = $W101),
                                  "NA"
                           )
                       )
                   )
               )
           )
       )
   )
)</f>
        <v/>
      </c>
      <c r="F101" s="608">
        <f t="array" ref="F101">IFERROR(
      _xlfn._xlws.FILTER(FuSa_Charger!$F$3:$F$520, FuSa_Charger!$W$3:$W$520 = $W101),
      IFERROR(
          _xlfn._xlws.FILTER(Function_14DCDC!$F$3:$F$503,Function_14DCDC!$W$3:$W$503 = $W101),
          IFERROR(
              _xlfn._xlws.FILTER(Function_Charger!$F$3:$F$510,Function_Charger!$W$3:$W$510 = $W101),
              IFERROR(
                  _xlfn._xlws.FILTER(FuSa_14DCDC!$F$3:$F$500,FuSa_14DCDC!$W$3:$W$500 = $W101),
                  IFERROR(
                      _xlfn._xlws.FILTER(FuSa_14DCDC_EFAN!$F$3:$F$500,FuSa_14DCDC_EFAN!$W$3:$W$500 = $W101),
                      IFERROR(
                          _xlfn._xlws.FILTER(FuSa_FaultInjection!$F$3:$F$500,FuSa_FaultInjection!$W$3:$W$500 = $W101),
                          IFERROR(
                              _xlfn._xlws.FILTER(Function_SCC!$F$3:$F$512,Function_SCC!$W$3:$W$512 = $W101),
                              IFERROR(
                                  _xlfn._xlws.FILTER(FuSa_FTT!$F$3:$F$500,FuSa_FTT!$W$3:$W$500 = $W101),
                                  "NA"
                           )
                       )
                   )
               )
           )
       )
   )
)</f>
        <v/>
      </c>
      <c r="G101" s="608">
        <f t="array" ref="G101">IFERROR(
      _xlfn._xlws.FILTER(FuSa_Charger!$G$3:$G$520, FuSa_Charger!$W$3:$W$520 = $W101),
      IFERROR(
          _xlfn._xlws.FILTER(Function_14DCDC!$G$3:$G$503,Function_14DCDC!$W$3:$W$503 = $W101),
          IFERROR(
              _xlfn._xlws.FILTER(Function_Charger!$G$3:$G$510,Function_Charger!$W$3:$W$510 = $W101),
              IFERROR(
                  _xlfn._xlws.FILTER(FuSa_14DCDC!$G$3:$G$500,FuSa_14DCDC!$W$3:$W$500 = $W101),
                  IFERROR(
                      _xlfn._xlws.FILTER(FuSa_14DCDC_EFAN!$G$3:$G$500,FuSa_14DCDC_EFAN!$W$3:$W$500 = $W101),
                      IFERROR(
                          _xlfn._xlws.FILTER(FuSa_FaultInjection!$G$3:$G$500,FuSa_FaultInjection!$W$3:$W$500 = $W101),
                          IFERROR(
                              _xlfn._xlws.FILTER(Function_SCC!$G$3:$G$512,Function_SCC!$W$3:$W$512 = $W101),
                              IFERROR(
                                  _xlfn._xlws.FILTER(FuSa_FTT!$G$3:$G$500,FuSa_FTT!$W$3:$W$500 = $W101),
                                  "NA"
                           )
                       )
                   )
               )
           )
       )
   )
)</f>
        <v/>
      </c>
      <c r="H101" s="608">
        <f t="array" ref="H101">IFERROR(
      _xlfn._xlws.FILTER(FuSa_Charger!$H$3:$H$520, FuSa_Charger!$W$3:$W$520 = $W101),
      IFERROR(
          _xlfn._xlws.FILTER(Function_14DCDC!$H$3:$H$503,Function_14DCDC!$W$3:$W$503 = $W101),
          IFERROR(
              _xlfn._xlws.FILTER(Function_Charger!$H$3:$H$510,Function_Charger!$W$3:$W$510 = $W101),
              IFERROR(
                  _xlfn._xlws.FILTER(FuSa_14DCDC!$H$3:$H$500,FuSa_14DCDC!$W$3:$W$500 = $W101),
                  IFERROR(
                      _xlfn._xlws.FILTER(FuSa_14DCDC_EFAN!$H$3:$H$500,FuSa_14DCDC_EFAN!$W$3:$W$500 = $W101),
                      IFERROR(
                          _xlfn._xlws.FILTER(FuSa_FaultInjection!$H$3:$H$500,FuSa_FaultInjection!$W$3:$W$500 = $W101),
                          IFERROR(
                              _xlfn._xlws.FILTER(Function_SCC!$H$3:$H$512,Function_SCC!$W$3:$W$512 = $W101),
                              IFERROR(
                                  _xlfn._xlws.FILTER(FuSa_FTT!$H$3:$H$500,FuSa_FTT!$W$3:$W$500 = $W101),
                                  "NA"
                           )
                       )
                   )
               )
           )
       )
   )
)</f>
        <v/>
      </c>
      <c r="I101" s="608">
        <f t="array" ref="I101">IFERROR(
      _xlfn._xlws.FILTER(FuSa_Charger!$I$3:$I$520, FuSa_Charger!$W$3:$W$520 = $W101),
      IFERROR(
          _xlfn._xlws.FILTER(Function_14DCDC!$I$3:$I$503,Function_14DCDC!$W$3:$W$503 = $W101),
          IFERROR(
              _xlfn._xlws.FILTER(Function_Charger!$I$3:$I$510,Function_Charger!$W$3:$W$510 = $W101),
              IFERROR(
                  _xlfn._xlws.FILTER(FuSa_14DCDC!$I$3:$I$500,FuSa_14DCDC!$W$3:$W$500 = $W101),
                  IFERROR(
                      _xlfn._xlws.FILTER(FuSa_14DCDC_EFAN!$I$3:$I$500,FuSa_14DCDC_EFAN!$W$3:$W$500 = $W101),
                      IFERROR(
                          _xlfn._xlws.FILTER(FuSa_FaultInjection!$I$3:$I$500,FuSa_FaultInjection!$W$3:$W$500 = $W101),
                          IFERROR(
                              _xlfn._xlws.FILTER(Function_SCC!$I$3:$I$512,Function_SCC!$W$3:$W$512 = $W101),
                              IFERROR(
                                  _xlfn._xlws.FILTER(FuSa_FTT!$I$3:$I$500,FuSa_FTT!$W$3:$W$500 = $W101),
                                  "NA"
                           )
                       )
                   )
               )
           )
       )
   )
)</f>
        <v/>
      </c>
      <c r="J101" s="441" t="n"/>
      <c r="K101" s="441" t="n"/>
      <c r="L101" s="441" t="n"/>
      <c r="M101" s="441" t="n"/>
      <c r="N101" s="608">
        <f t="array" ref="N101">IFERROR(
      _xlfn._xlws.FILTER(FuSa_Charger!$O$3:$O$520, FuSa_Charger!$W$3:$W$520 = $W101),
      IFERROR(
          _xlfn._xlws.FILTER(Function_14DCDC!$O$3:$O$503,Function_14DCDC!$W$3:$W$503 = $W101),
          IFERROR(
              _xlfn._xlws.FILTER(Function_Charger!$O$3:$O$510,Function_Charger!$W$3:$W$510 = $W101),
              IFERROR(
                  _xlfn._xlws.FILTER(FuSa_14DCDC!$O$3:$O$500,FuSa_14DCDC!$W$3:$W$500 = $W101),
                  IFERROR(
                      _xlfn._xlws.FILTER(FuSa_14DCDC_EFAN!$O$3:$O$500,FuSa_14DCDC_EFAN!$W$3:$W$500 = $W101),
                      IFERROR(
                          _xlfn._xlws.FILTER(FuSa_FaultInjection!$O$3:$O$500,FuSa_FaultInjection!$W$3:$W$500 = $W101),
                          IFERROR(
                              _xlfn._xlws.FILTER(Function_SCC!$O$3:$O$512,Function_SCC!$W$3:$W$512 = $W101),
                              IFERROR(
                                  _xlfn._xlws.FILTER(FuSa_FTT!$O$3:$O$500,FuSa_FTT!$W$3:$W$500 = $W101),
                                  "NA"
                           )
                       )
                   )
               )
           )
       )
   )
)</f>
        <v/>
      </c>
      <c r="O101" s="608">
        <f t="array" ref="O101">IFERROR(
      _xlfn._xlws.FILTER(FuSa_Charger!$Q$3:$Q$520, FuSa_Charger!$W$3:$W$520 = $W101),
      IFERROR(
          _xlfn._xlws.FILTER(Function_14DCDC!$Q$3:$Q$503,Function_14DCDC!$W$3:$W$503 = $W101),
          IFERROR(
              _xlfn._xlws.FILTER(Function_Charger!$Q$3:$Q$510,Function_Charger!$W$3:$W$510 = $W101),
              IFERROR(
                  _xlfn._xlws.FILTER(FuSa_14DCDC!$Q$3:$Q$500,FuSa_14DCDC!$W$3:$W$500 = $W101),
                  IFERROR(
                      _xlfn._xlws.FILTER(FuSa_14DCDC_EFAN!$Q$3:$Q$500,FuSa_14DCDC_EFAN!$W$3:$W$500 = $W101),
                      IFERROR(
                          _xlfn._xlws.FILTER(FuSa_FaultInjection!$Q$3:$Q$500,FuSa_FaultInjection!$W$3:$W$500 = $W101),
                          IFERROR(
                              _xlfn._xlws.FILTER(Function_SCC!$Q$3:$Q$512,Function_SCC!$W$3:$W$512 = $W101),
                              IFERROR(
                                  _xlfn._xlws.FILTER(FuSa_FTT!$Q$3:$Q$500,FuSa_FTT!$W$3:$W$500 = $W101),
                                  "NA"
                           )
                       )
                   )
               )
           )
       )
   )
)</f>
        <v/>
      </c>
      <c r="P101" s="608">
        <f t="array" ref="P101">IFERROR(
      _xlfn._xlws.FILTER(FuSa_Charger!$R$3:$R$520, FuSa_Charger!$W$3:$W$520 = $W101),
      IFERROR(
          _xlfn._xlws.FILTER(Function_14DCDC!$R$3:$R$503,Function_14DCDC!$W$3:$W$503 = $W101),
          IFERROR(
              _xlfn._xlws.FILTER(Function_Charger!$R$3:$R$510,Function_Charger!$W$3:$W$510 = $W101),
              IFERROR(
                  _xlfn._xlws.FILTER(FuSa_14DCDC!$R$3:$R$500,FuSa_14DCDC!$W$3:$W$500 = $W101),
                  IFERROR(
                      _xlfn._xlws.FILTER(FuSa_14DCDC_EFAN!$R$3:$R$500,FuSa_14DCDC_EFAN!$W$3:$W$500 = $W101),
                      IFERROR(
                          _xlfn._xlws.FILTER(FuSa_FaultInjection!$R$3:$R$500,FuSa_FaultInjection!$W$3:$W$500 = $W101),
                          IFERROR(
                              _xlfn._xlws.FILTER(Function_SCC!$R$3:$R$512,Function_SCC!$W$3:$W$512 = $W101),
                              IFERROR(
                                  _xlfn._xlws.FILTER(FuSa_FTT!$R$3:$R$500,FuSa_FTT!$W$3:$W$500 = $W101),
                                  "NA"
                           )
                       )
                   )
               )
           )
       )
   )
)</f>
        <v/>
      </c>
      <c r="Q101" s="608">
        <f t="array" ref="Q101">IFERROR(
      _xlfn._xlws.FILTER(FuSa_Charger!$S$3:$S$520, FuSa_Charger!$W$3:$W$520 = $W101),
      IFERROR(
          _xlfn._xlws.FILTER(Function_14DCDC!$S$3:$S$503,Function_14DCDC!$W$3:$W$503 = $W101),
          IFERROR(
              _xlfn._xlws.FILTER(Function_Charger!$S$3:$S$510,Function_Charger!$W$3:$W$510 = $W101),
              IFERROR(
                  _xlfn._xlws.FILTER(FuSa_14DCDC!$S$3:$S$500,FuSa_14DCDC!$W$3:$W$500 = $W101),
                  IFERROR(
                      _xlfn._xlws.FILTER(FuSa_14DCDC_EFAN!$S$3:$S$500,FuSa_14DCDC_EFAN!$W$3:$W$500 = $W101),
                      IFERROR(
                          _xlfn._xlws.FILTER(FuSa_FaultInjection!$S$3:$S$500,FuSa_FaultInjection!$W$3:$W$500 = $W101),
                          IFERROR(
                              _xlfn._xlws.FILTER(Function_SCC!$S$3:$S$512,Function_SCC!$W$3:$W$512 = $W101),
                              IFERROR(
                                  _xlfn._xlws.FILTER(FuSa_FTT!$S$3:$S$500,FuSa_FTT!$W$3:$W$500 = $W101),
                                  "NA"
                           )
                       )
                   )
               )
           )
       )
   )
)</f>
        <v/>
      </c>
      <c r="R101" s="441">
        <f t="array" ref="R101">IFERROR(
      _xlfn._xlws.FILTER(FuSa_Charger!$T$3:$T$520, FuSa_Charger!$W$3:$W$520 = $W101),
      IFERROR(
          _xlfn._xlws.FILTER(Function_14DCDC!$T$3:$T$503,Function_14DCDC!$W$3:$W$503 =$W101 ),
          IFERROR(
              _xlfn._xlws.FILTER(Function_Charger!$T$3:$T$510,Function_Charger!$W$3:$W$510 = $W101),
              IFERROR(
                  _xlfn._xlws.FILTER(FuSa_14DCDC!$T$3:$T$500,FuSa_14DCDC!$W$3:$W$500 = $W101),
                  IFERROR(
                      _xlfn._xlws.FILTER(FuSa_14DCDC_EFAN!$T$3:$T$500,FuSa_14DCDC_EFAN!$W$3:$W$500 = $W101),
                      IFERROR(
                          _xlfn._xlws.FILTER(FuSa_FaultInjection!$T$3:$T$500,FuSa_FaultInjection!$W$3:$W$500 = $W101),
                          IFERROR(
                              _xlfn._xlws.FILTER(Function_SCC!$T$3:$T$512,Function_SCC!$W$3:$W$512 = $W101),
                              IFERROR(
                                  _xlfn._xlws.FILTER(FuSa_FTT!$T$3:$T$500,FuSa_FTT!$W$3:$W$500 = $W101),
                                  IFERROR(
                                       _xlfn._xlws.FILTER(FuSa_NACS!$R$3:$R$548,FuSa_NACS!$W$3:$W$548 = $W101),
                                       "NA"
                               )
                           )
                       )
                   )
               )
           )
       )
   )
)</f>
        <v/>
      </c>
      <c r="S101" s="441">
        <f t="array" ref="S101">IFERROR(
      _xlfn._xlws.FILTER(FuSa_Charger!$U$3:$U$520, FuSa_Charger!$W$3:$W$520 = $W101),
      IFERROR(
          _xlfn._xlws.FILTER(Function_14DCDC!$U$3:$U$503,Function_14DCDC!$W$3:$W$503 =$W101 ),
          IFERROR(
              _xlfn._xlws.FILTER(Function_Charger!$U$3:$U$510,Function_Charger!$W$3:$W$510 = $W101),
              IFERROR(
                  _xlfn._xlws.FILTER(FuSa_14DCDC!$U$3:$U$500,FuSa_14DCDC!$W$3:$W$500 = $W101),
                  IFERROR(
                      _xlfn._xlws.FILTER(FuSa_14DCDC_EFAN!$U$3:$U$500,FuSa_14DCDC_EFAN!$W$3:$W$500 = $W101),
                      IFERROR(
                          _xlfn._xlws.FILTER(FuSa_FaultInjection!$U$3:$U$500,FuSa_FaultInjection!$W$3:$W$500 = $W101),
                          IFERROR(
                              _xlfn._xlws.FILTER(Function_SCC!$U$3:$U$512,Function_SCC!$W$3:$W$512 = $W101),
                              IFERROR(
                                  _xlfn._xlws.FILTER(FuSa_FTT!$U$3:$U$500,FuSa_FTT!$W$3:$W$500 = $W101),
                                  IFERROR(
                                       _xlfn._xlws.FILTER(FuSa_NACS!$S$3:$S$548,FuSa_NACS!$W$3:$W$548 = $W101),
                                       "NA"
                               )
                           )
                       )
                   )
               )
           )
       )
   )
)</f>
        <v/>
      </c>
      <c r="T101" s="441">
        <f t="array" ref="T101">IFERROR(
      _xlfn._xlws.FILTER(FuSa_Charger!$V$3:$V$520, FuSa_Charger!$W$3:$W$520 = $W101),
      IFERROR(
          _xlfn._xlws.FILTER(Function_14DCDC!$V$3:$V$503,Function_14DCDC!$W$3:$W$503 =$W101 ),
          IFERROR(
              _xlfn._xlws.FILTER(Function_Charger!$V$3:$V$510,Function_Charger!$W$3:$W$510 = $W101),
              IFERROR(
                  _xlfn._xlws.FILTER(FuSa_14DCDC!$V$3:$V$500,FuSa_14DCDC!$W$3:$W$500 = $W101),
                  IFERROR(
                      _xlfn._xlws.FILTER(FuSa_14DCDC_EFAN!$V$3:$V$500,FuSa_14DCDC_EFAN!$W$3:$W$500 = $W101),
                      IFERROR(
                          _xlfn._xlws.FILTER(FuSa_FaultInjection!$V$3:$V$500,FuSa_FaultInjection!$W$3:$W$500 = $W101),
                          IFERROR(
                              _xlfn._xlws.FILTER(Function_SCC!$V$3:$V$512,Function_SCC!$W$3:$W$512 = $W101),
                              IFERROR(
                                  _xlfn._xlws.FILTER(FuSa_FTT!$V$3:$V$500,FuSa_FTT!$W$3:$W$500 = $W101),
                                  IFERROR(
                                       _xlfn._xlws.FILTER(FuSa_NACS!$T$3:$T$548,FuSa_NACS!$W$3:$W$548 = $W101),
                                       "NA"
                               )
                           )
                       )
                   )
               )
           )
       )
   )
)</f>
        <v/>
      </c>
      <c r="U101" s="223" t="inlineStr">
        <is>
          <t>Fault Injection</t>
        </is>
      </c>
      <c r="V101" s="507" t="n"/>
      <c r="W101" s="231" t="inlineStr">
        <is>
          <t>[SYI_COMMON_003_002_001_002] DSP received No error L2.html</t>
        </is>
      </c>
      <c r="X101" s="840" t="n">
        <v>1</v>
      </c>
      <c r="Y101" s="240" t="n">
        <v>0</v>
      </c>
      <c r="Z101" s="240" t="n">
        <v>0</v>
      </c>
      <c r="AA101" s="240" t="n">
        <v>1</v>
      </c>
      <c r="AB101" s="56" t="n"/>
      <c r="AC101" s="359">
        <f t="array" ref="AC101">IF(
    IFERROR(
        _xlfn._xlws.FILTER(FuSa_Charger!$AC$3:$AC$519, FuSa_Charger!$W$3:$W$519 = $W101),
        IFERROR(
            _xlfn._xlws.FILTER(Function_14DCDC!$AC$3:$AC$503, Function_14DCDC!$W$3:$W$503 = $W101),
            IFERROR(
                _xlfn._xlws.FILTER(Function_Charger!$AC$3:$AC$508, Function_Charger!$W$3:$W$508 = $W101),
                IFERROR(
                    _xlfn._xlws.FILTER(FuSa_14DCDC!$AC$3:$AC$500, FuSa_14DCDC!$W$3:$W$500 = $W101),
                    IFERROR(
                        _xlfn._xlws.FILTER(FuSa_14DCDC_EFAN!$AC$3:$AC$500, FuSa_14DCDC_EFAN!$W$3:$W$500 =$W101 ),
                        IFERROR(
                            _xlfn._xlws.FILTER(FuSa_FaultInjection!$AC$3:$AC$500, FuSa_FaultInjection!$W$3:$W$500 = $W101),
                            IFERROR(
                                _xlfn._xlws.FILTER(Function_SCC!$AC$3:$AC$525, Function_SCC!$W$3:$W$525 = $W101),
                                _xlfn._xlws.FILTER(FuSa_FTT!$AC$3:$AC$500, FuSa_FTT!$W$3:$W$500 = $W101)
                            )
                        )
                    )
                )
            )
        )
    ) = 0,
    "",
    IFERROR(
        _xlfn._xlws.FILTER(FuSa_Charger!$AC$3:$AC$519, FuSa_Charger!$W$3:$W$519 = $W101),
        IFERROR(
            _xlfn._xlws.FILTER(Function_14DCDC!$AC$3:$AC$503, Function_14DCDC!$W$3:$W$503 = $W101),
            IFERROR(
                _xlfn._xlws.FILTER(Function_Charger!$AC$3:$AC$508, Function_Charger!$W$3:$W$508 = $W101),
                IFERROR(
                    _xlfn._xlws.FILTER(FuSa_14DCDC!$AC$3:$AC$500, FuSa_14DCDC!$W$3:$W$500 = $W101),
                    IFERROR(
                        _xlfn._xlws.FILTER(FuSa_14DCDC_EFAN!$AC$3:$AC$500, FuSa_14DCDC_EFAN!$W$3:$W$500 = $W101),
                        IFERROR(
                            _xlfn._xlws.FILTER(FuSa_FaultInjection!$AC$3:$AC$500, FuSa_FaultInjection!$W$3:$W$500 = $W101),
                            IFERROR(
                                _xlfn._xlws.FILTER(Function_SCC!$AC$3:$AC$525, Function_SCC!$W$3:$W$525 = $W101),
                                _xlfn._xlws.FILTER(FuSa_FTT!$AC$3:$AC$500, FuSa_FTT!$W$3:$W$500 = $W101)
                            )
                        )
                    )
                )
            )
        )
    )
)</f>
        <v/>
      </c>
      <c r="AD101" s="438">
        <f t="array" ref="AD101">IF(
    IFERROR(
        _xlfn._xlws.FILTER(FuSa_Charger!$AD$3:$AD$519, FuSa_Charger!$W$3:$W$519 = $W101),
        IFERROR(
            _xlfn._xlws.FILTER(Function_14DCDC!$AD$3:$AD$503, Function_14DCDC!$W$3:$W$503 = $W101),
            IFERROR(
                _xlfn._xlws.FILTER(Function_Charger!$AD$3:$AD$508, Function_Charger!$W$3:$W$508 = $W101),
                IFERROR(
                    _xlfn._xlws.FILTER(FuSa_14DCDC!$AD$3:$AD$500, FuSa_14DCDC!$W$3:$W$500 = $W101),
                    IFERROR(
                        _xlfn._xlws.FILTER(FuSa_14DCDC_EFAN!$AD$3:$AD$500, FuSa_14DCDC_EFAN!$W$3:$W$500 =$W101 ),
                        IFERROR(
                            _xlfn._xlws.FILTER(FuSa_FaultInjection!$AD$3:$AD$500, FuSa_FaultInjection!$W$3:$W$500 = $W101),
                            IFERROR(
                                _xlfn._xlws.FILTER(Function_SCC!$AD$3:$AD$525, Function_SCC!$W$3:$W$525 = $W101),
                                _xlfn._xlws.FILTER(FuSa_FTT!$AD$3:$AD$500, FuSa_FTT!$W$3:$W$500 = $W101)
                            )
                        )
                    )
                )
            )
        )
    ) = 0,
    "",
    IFERROR(
        _xlfn._xlws.FILTER(FuSa_Charger!$AD$3:$AD$519, FuSa_Charger!$W$3:$W$519 = $W101),
        IFERROR(
            _xlfn._xlws.FILTER(Function_14DCDC!$AD$3:$AD$503, Function_14DCDC!$W$3:$W$503 = $W101),
            IFERROR(
                _xlfn._xlws.FILTER(Function_Charger!$AD$3:$AD$508, Function_Charger!$W$3:$W$508 = $W101),
                IFERROR(
                    _xlfn._xlws.FILTER(FuSa_14DCDC!$AD$3:$AD$500, FuSa_14DCDC!$W$3:$W$500 = $W101),
                    IFERROR(
                        _xlfn._xlws.FILTER(FuSa_14DCDC_EFAN!$AD$3:$AD$500, FuSa_14DCDC_EFAN!$W$3:$W$500 = $W101),
                        IFERROR(
                            _xlfn._xlws.FILTER(FuSa_FaultInjection!$AD$3:$AD$500, FuSa_FaultInjection!$W$3:$W$500 = $W101),
                            IFERROR(
                                _xlfn._xlws.FILTER(Function_SCC!$AD$3:$AD$525, Function_SCC!$W$3:$W$525 = $W101),
                                _xlfn._xlws.FILTER(FuSa_FTT!$AD$3:$AD$500, FuSa_FTT!$W$3:$W$500 = $W101)
                            )
                        )
                    )
                )
            )
        )
    )
)</f>
        <v/>
      </c>
      <c r="AE101" s="756" t="n"/>
      <c r="AG101" s="223" t="inlineStr"/>
      <c r="AH101" s="628" t="inlineStr"/>
      <c r="AI101" s="43" t="inlineStr"/>
      <c r="AJ101" s="43" t="inlineStr"/>
      <c r="AK101" s="43" t="inlineStr"/>
      <c r="AL101" s="266" t="n"/>
      <c r="AM101" s="231" t="n"/>
      <c r="AN101" s="765" t="n"/>
      <c r="AO101" s="223">
        <f>EXACT(W101,AG101)</f>
        <v/>
      </c>
      <c r="AP101" s="43">
        <f>EXACT(X101,AH101)</f>
        <v/>
      </c>
      <c r="AQ101" s="43">
        <f>EXACT(Y101,AI101)</f>
        <v/>
      </c>
      <c r="AR101" s="43">
        <f>EXACT(Z101,AJ101)</f>
        <v/>
      </c>
      <c r="AS101" s="266">
        <f>EXACT(AA101,AK101)</f>
        <v/>
      </c>
      <c r="AT101" t="inlineStr"/>
      <c r="AU101" t="inlineStr"/>
    </row>
    <row r="102" ht="15" customHeight="1">
      <c r="A102" s="439" t="inlineStr">
        <is>
          <t>Yes</t>
        </is>
      </c>
      <c r="B102" s="440" t="inlineStr">
        <is>
          <t>Yes</t>
        </is>
      </c>
      <c r="C102" s="445" t="inlineStr">
        <is>
          <t>Yes</t>
        </is>
      </c>
      <c r="D102" s="608">
        <f t="array" ref="D102">IFERROR(
      _xlfn._xlws.FILTER(FuSa_Charger!$D$3:$D$520, FuSa_Charger!$W$3:$W$520 = $W102),
      IFERROR(
          _xlfn._xlws.FILTER(Function_14DCDC!$D$3:$D$503,Function_14DCDC!$W$3:$W$503 = $W102),
          IFERROR(
              _xlfn._xlws.FILTER(Function_Charger!$D$3:$D$510,Function_Charger!$W$3:$W$510 = $W102),
              IFERROR(
                  _xlfn._xlws.FILTER(FuSa_14DCDC!$D$3:$D$500,FuSa_14DCDC!$W$3:$W$500 = $W102),
                  IFERROR(
                      _xlfn._xlws.FILTER(FuSa_14DCDC_EFAN!$D$3:$D$500,FuSa_14DCDC_EFAN!$W$3:$W$500 = $W102),
                      IFERROR(
                          _xlfn._xlws.FILTER(FuSa_FaultInjection!$D$3:$D$500,FuSa_FaultInjection!$W$3:$W$500 = $W102),
                          IFERROR(
                              _xlfn._xlws.FILTER(Function_SCC!$D$3:$D$512,Function_SCC!$W$3:$W$512 = $W102),
                              IFERROR(
                                  _xlfn._xlws.FILTER(FuSa_FTT!$D$3:$D$500,FuSa_FTT!$W$3:$W$500 = $W102),
                                  "NA"
                           )
                       )
                   )
               )
           )
       )
   )
)</f>
        <v/>
      </c>
      <c r="E102" s="608">
        <f t="array" ref="E102">IFERROR(
      _xlfn._xlws.FILTER(FuSa_Charger!$E$3:$E$520, FuSa_Charger!$W$3:$W$520 = $W102),
      IFERROR(
          _xlfn._xlws.FILTER(Function_14DCDC!$E$3:$E$503,Function_14DCDC!$W$3:$W$503 = $W102),
          IFERROR(
              _xlfn._xlws.FILTER(Function_Charger!$E$3:$E$510,Function_Charger!$W$3:$W$510 = $W102),
              IFERROR(
                  _xlfn._xlws.FILTER(FuSa_14DCDC!$E$3:$E$500,FuSa_14DCDC!$W$3:$W$500 = $W102),
                  IFERROR(
                      _xlfn._xlws.FILTER(FuSa_14DCDC_EFAN!$E$3:$E$500,FuSa_14DCDC_EFAN!$W$3:$W$500 = $W102),
                      IFERROR(
                          _xlfn._xlws.FILTER(FuSa_FaultInjection!$E$3:$E$500,FuSa_FaultInjection!$W$3:$W$500 = $W102),
                          IFERROR(
                              _xlfn._xlws.FILTER(Function_SCC!$E$3:$E$512,Function_SCC!$W$3:$W$512 = $W102),
                              IFERROR(
                                  _xlfn._xlws.FILTER(FuSa_FTT!$E$3:$E$500,FuSa_FTT!$W$3:$W$500 = $W102),
                                  "NA"
                           )
                       )
                   )
               )
           )
       )
   )
)</f>
        <v/>
      </c>
      <c r="F102" s="608">
        <f t="array" ref="F102">IFERROR(
      _xlfn._xlws.FILTER(FuSa_Charger!$F$3:$F$520, FuSa_Charger!$W$3:$W$520 = $W102),
      IFERROR(
          _xlfn._xlws.FILTER(Function_14DCDC!$F$3:$F$503,Function_14DCDC!$W$3:$W$503 = $W102),
          IFERROR(
              _xlfn._xlws.FILTER(Function_Charger!$F$3:$F$510,Function_Charger!$W$3:$W$510 = $W102),
              IFERROR(
                  _xlfn._xlws.FILTER(FuSa_14DCDC!$F$3:$F$500,FuSa_14DCDC!$W$3:$W$500 = $W102),
                  IFERROR(
                      _xlfn._xlws.FILTER(FuSa_14DCDC_EFAN!$F$3:$F$500,FuSa_14DCDC_EFAN!$W$3:$W$500 = $W102),
                      IFERROR(
                          _xlfn._xlws.FILTER(FuSa_FaultInjection!$F$3:$F$500,FuSa_FaultInjection!$W$3:$W$500 = $W102),
                          IFERROR(
                              _xlfn._xlws.FILTER(Function_SCC!$F$3:$F$512,Function_SCC!$W$3:$W$512 = $W102),
                              IFERROR(
                                  _xlfn._xlws.FILTER(FuSa_FTT!$F$3:$F$500,FuSa_FTT!$W$3:$W$500 = $W102),
                                  "NA"
                           )
                       )
                   )
               )
           )
       )
   )
)</f>
        <v/>
      </c>
      <c r="G102" s="608">
        <f t="array" ref="G102">IFERROR(
      _xlfn._xlws.FILTER(FuSa_Charger!$G$3:$G$520, FuSa_Charger!$W$3:$W$520 = $W102),
      IFERROR(
          _xlfn._xlws.FILTER(Function_14DCDC!$G$3:$G$503,Function_14DCDC!$W$3:$W$503 = $W102),
          IFERROR(
              _xlfn._xlws.FILTER(Function_Charger!$G$3:$G$510,Function_Charger!$W$3:$W$510 = $W102),
              IFERROR(
                  _xlfn._xlws.FILTER(FuSa_14DCDC!$G$3:$G$500,FuSa_14DCDC!$W$3:$W$500 = $W102),
                  IFERROR(
                      _xlfn._xlws.FILTER(FuSa_14DCDC_EFAN!$G$3:$G$500,FuSa_14DCDC_EFAN!$W$3:$W$500 = $W102),
                      IFERROR(
                          _xlfn._xlws.FILTER(FuSa_FaultInjection!$G$3:$G$500,FuSa_FaultInjection!$W$3:$W$500 = $W102),
                          IFERROR(
                              _xlfn._xlws.FILTER(Function_SCC!$G$3:$G$512,Function_SCC!$W$3:$W$512 = $W102),
                              IFERROR(
                                  _xlfn._xlws.FILTER(FuSa_FTT!$G$3:$G$500,FuSa_FTT!$W$3:$W$500 = $W102),
                                  "NA"
                           )
                       )
                   )
               )
           )
       )
   )
)</f>
        <v/>
      </c>
      <c r="H102" s="608">
        <f t="array" ref="H102">IFERROR(
      _xlfn._xlws.FILTER(FuSa_Charger!$H$3:$H$520, FuSa_Charger!$W$3:$W$520 = $W102),
      IFERROR(
          _xlfn._xlws.FILTER(Function_14DCDC!$H$3:$H$503,Function_14DCDC!$W$3:$W$503 = $W102),
          IFERROR(
              _xlfn._xlws.FILTER(Function_Charger!$H$3:$H$510,Function_Charger!$W$3:$W$510 = $W102),
              IFERROR(
                  _xlfn._xlws.FILTER(FuSa_14DCDC!$H$3:$H$500,FuSa_14DCDC!$W$3:$W$500 = $W102),
                  IFERROR(
                      _xlfn._xlws.FILTER(FuSa_14DCDC_EFAN!$H$3:$H$500,FuSa_14DCDC_EFAN!$W$3:$W$500 = $W102),
                      IFERROR(
                          _xlfn._xlws.FILTER(FuSa_FaultInjection!$H$3:$H$500,FuSa_FaultInjection!$W$3:$W$500 = $W102),
                          IFERROR(
                              _xlfn._xlws.FILTER(Function_SCC!$H$3:$H$512,Function_SCC!$W$3:$W$512 = $W102),
                              IFERROR(
                                  _xlfn._xlws.FILTER(FuSa_FTT!$H$3:$H$500,FuSa_FTT!$W$3:$W$500 = $W102),
                                  "NA"
                           )
                       )
                   )
               )
           )
       )
   )
)</f>
        <v/>
      </c>
      <c r="I102" s="608">
        <f t="array" ref="I102">IFERROR(
      _xlfn._xlws.FILTER(FuSa_Charger!$I$3:$I$520, FuSa_Charger!$W$3:$W$520 = $W102),
      IFERROR(
          _xlfn._xlws.FILTER(Function_14DCDC!$I$3:$I$503,Function_14DCDC!$W$3:$W$503 = $W102),
          IFERROR(
              _xlfn._xlws.FILTER(Function_Charger!$I$3:$I$510,Function_Charger!$W$3:$W$510 = $W102),
              IFERROR(
                  _xlfn._xlws.FILTER(FuSa_14DCDC!$I$3:$I$500,FuSa_14DCDC!$W$3:$W$500 = $W102),
                  IFERROR(
                      _xlfn._xlws.FILTER(FuSa_14DCDC_EFAN!$I$3:$I$500,FuSa_14DCDC_EFAN!$W$3:$W$500 = $W102),
                      IFERROR(
                          _xlfn._xlws.FILTER(FuSa_FaultInjection!$I$3:$I$500,FuSa_FaultInjection!$W$3:$W$500 = $W102),
                          IFERROR(
                              _xlfn._xlws.FILTER(Function_SCC!$I$3:$I$512,Function_SCC!$W$3:$W$512 = $W102),
                              IFERROR(
                                  _xlfn._xlws.FILTER(FuSa_FTT!$I$3:$I$500,FuSa_FTT!$W$3:$W$500 = $W102),
                                  "NA"
                           )
                       )
                   )
               )
           )
       )
   )
)</f>
        <v/>
      </c>
      <c r="J102" s="441" t="n"/>
      <c r="K102" s="441" t="n"/>
      <c r="L102" s="441" t="n"/>
      <c r="M102" s="441" t="n"/>
      <c r="N102" s="608">
        <f t="array" ref="N102">IFERROR(
      _xlfn._xlws.FILTER(FuSa_Charger!$O$3:$O$520, FuSa_Charger!$W$3:$W$520 = $W102),
      IFERROR(
          _xlfn._xlws.FILTER(Function_14DCDC!$O$3:$O$503,Function_14DCDC!$W$3:$W$503 = $W102),
          IFERROR(
              _xlfn._xlws.FILTER(Function_Charger!$O$3:$O$510,Function_Charger!$W$3:$W$510 = $W102),
              IFERROR(
                  _xlfn._xlws.FILTER(FuSa_14DCDC!$O$3:$O$500,FuSa_14DCDC!$W$3:$W$500 = $W102),
                  IFERROR(
                      _xlfn._xlws.FILTER(FuSa_14DCDC_EFAN!$O$3:$O$500,FuSa_14DCDC_EFAN!$W$3:$W$500 = $W102),
                      IFERROR(
                          _xlfn._xlws.FILTER(FuSa_FaultInjection!$O$3:$O$500,FuSa_FaultInjection!$W$3:$W$500 = $W102),
                          IFERROR(
                              _xlfn._xlws.FILTER(Function_SCC!$O$3:$O$512,Function_SCC!$W$3:$W$512 = $W102),
                              IFERROR(
                                  _xlfn._xlws.FILTER(FuSa_FTT!$O$3:$O$500,FuSa_FTT!$W$3:$W$500 = $W102),
                                  "NA"
                           )
                       )
                   )
               )
           )
       )
   )
)</f>
        <v/>
      </c>
      <c r="O102" s="608">
        <f t="array" ref="O102">IFERROR(
      _xlfn._xlws.FILTER(FuSa_Charger!$Q$3:$Q$520, FuSa_Charger!$W$3:$W$520 = $W102),
      IFERROR(
          _xlfn._xlws.FILTER(Function_14DCDC!$Q$3:$Q$503,Function_14DCDC!$W$3:$W$503 = $W102),
          IFERROR(
              _xlfn._xlws.FILTER(Function_Charger!$Q$3:$Q$510,Function_Charger!$W$3:$W$510 = $W102),
              IFERROR(
                  _xlfn._xlws.FILTER(FuSa_14DCDC!$Q$3:$Q$500,FuSa_14DCDC!$W$3:$W$500 = $W102),
                  IFERROR(
                      _xlfn._xlws.FILTER(FuSa_14DCDC_EFAN!$Q$3:$Q$500,FuSa_14DCDC_EFAN!$W$3:$W$500 = $W102),
                      IFERROR(
                          _xlfn._xlws.FILTER(FuSa_FaultInjection!$Q$3:$Q$500,FuSa_FaultInjection!$W$3:$W$500 = $W102),
                          IFERROR(
                              _xlfn._xlws.FILTER(Function_SCC!$Q$3:$Q$512,Function_SCC!$W$3:$W$512 = $W102),
                              IFERROR(
                                  _xlfn._xlws.FILTER(FuSa_FTT!$Q$3:$Q$500,FuSa_FTT!$W$3:$W$500 = $W102),
                                  "NA"
                           )
                       )
                   )
               )
           )
       )
   )
)</f>
        <v/>
      </c>
      <c r="P102" s="608">
        <f t="array" ref="P102">IFERROR(
      _xlfn._xlws.FILTER(FuSa_Charger!$R$3:$R$520, FuSa_Charger!$W$3:$W$520 = $W102),
      IFERROR(
          _xlfn._xlws.FILTER(Function_14DCDC!$R$3:$R$503,Function_14DCDC!$W$3:$W$503 = $W102),
          IFERROR(
              _xlfn._xlws.FILTER(Function_Charger!$R$3:$R$510,Function_Charger!$W$3:$W$510 = $W102),
              IFERROR(
                  _xlfn._xlws.FILTER(FuSa_14DCDC!$R$3:$R$500,FuSa_14DCDC!$W$3:$W$500 = $W102),
                  IFERROR(
                      _xlfn._xlws.FILTER(FuSa_14DCDC_EFAN!$R$3:$R$500,FuSa_14DCDC_EFAN!$W$3:$W$500 = $W102),
                      IFERROR(
                          _xlfn._xlws.FILTER(FuSa_FaultInjection!$R$3:$R$500,FuSa_FaultInjection!$W$3:$W$500 = $W102),
                          IFERROR(
                              _xlfn._xlws.FILTER(Function_SCC!$R$3:$R$512,Function_SCC!$W$3:$W$512 = $W102),
                              IFERROR(
                                  _xlfn._xlws.FILTER(FuSa_FTT!$R$3:$R$500,FuSa_FTT!$W$3:$W$500 = $W102),
                                  "NA"
                           )
                       )
                   )
               )
           )
       )
   )
)</f>
        <v/>
      </c>
      <c r="Q102" s="608">
        <f t="array" ref="Q102">IFERROR(
      _xlfn._xlws.FILTER(FuSa_Charger!$S$3:$S$520, FuSa_Charger!$W$3:$W$520 = $W102),
      IFERROR(
          _xlfn._xlws.FILTER(Function_14DCDC!$S$3:$S$503,Function_14DCDC!$W$3:$W$503 = $W102),
          IFERROR(
              _xlfn._xlws.FILTER(Function_Charger!$S$3:$S$510,Function_Charger!$W$3:$W$510 = $W102),
              IFERROR(
                  _xlfn._xlws.FILTER(FuSa_14DCDC!$S$3:$S$500,FuSa_14DCDC!$W$3:$W$500 = $W102),
                  IFERROR(
                      _xlfn._xlws.FILTER(FuSa_14DCDC_EFAN!$S$3:$S$500,FuSa_14DCDC_EFAN!$W$3:$W$500 = $W102),
                      IFERROR(
                          _xlfn._xlws.FILTER(FuSa_FaultInjection!$S$3:$S$500,FuSa_FaultInjection!$W$3:$W$500 = $W102),
                          IFERROR(
                              _xlfn._xlws.FILTER(Function_SCC!$S$3:$S$512,Function_SCC!$W$3:$W$512 = $W102),
                              IFERROR(
                                  _xlfn._xlws.FILTER(FuSa_FTT!$S$3:$S$500,FuSa_FTT!$W$3:$W$500 = $W102),
                                  "NA"
                           )
                       )
                   )
               )
           )
       )
   )
)</f>
        <v/>
      </c>
      <c r="R102" s="441">
        <f t="array" ref="R102">IFERROR(
      _xlfn._xlws.FILTER(FuSa_Charger!$T$3:$T$520, FuSa_Charger!$W$3:$W$520 = $W102),
      IFERROR(
          _xlfn._xlws.FILTER(Function_14DCDC!$T$3:$T$503,Function_14DCDC!$W$3:$W$503 =$W102 ),
          IFERROR(
              _xlfn._xlws.FILTER(Function_Charger!$T$3:$T$510,Function_Charger!$W$3:$W$510 = $W102),
              IFERROR(
                  _xlfn._xlws.FILTER(FuSa_14DCDC!$T$3:$T$500,FuSa_14DCDC!$W$3:$W$500 = $W102),
                  IFERROR(
                      _xlfn._xlws.FILTER(FuSa_14DCDC_EFAN!$T$3:$T$500,FuSa_14DCDC_EFAN!$W$3:$W$500 = $W102),
                      IFERROR(
                          _xlfn._xlws.FILTER(FuSa_FaultInjection!$T$3:$T$500,FuSa_FaultInjection!$W$3:$W$500 = $W102),
                          IFERROR(
                              _xlfn._xlws.FILTER(Function_SCC!$T$3:$T$512,Function_SCC!$W$3:$W$512 = $W102),
                              IFERROR(
                                  _xlfn._xlws.FILTER(FuSa_FTT!$T$3:$T$500,FuSa_FTT!$W$3:$W$500 = $W102),
                                  IFERROR(
                                       _xlfn._xlws.FILTER(FuSa_NACS!$R$3:$R$548,FuSa_NACS!$W$3:$W$548 = $W102),
                                       "NA"
                               )
                           )
                       )
                   )
               )
           )
       )
   )
)</f>
        <v/>
      </c>
      <c r="S102" s="441">
        <f t="array" ref="S102">IFERROR(
      _xlfn._xlws.FILTER(FuSa_Charger!$U$3:$U$520, FuSa_Charger!$W$3:$W$520 = $W102),
      IFERROR(
          _xlfn._xlws.FILTER(Function_14DCDC!$U$3:$U$503,Function_14DCDC!$W$3:$W$503 =$W102 ),
          IFERROR(
              _xlfn._xlws.FILTER(Function_Charger!$U$3:$U$510,Function_Charger!$W$3:$W$510 = $W102),
              IFERROR(
                  _xlfn._xlws.FILTER(FuSa_14DCDC!$U$3:$U$500,FuSa_14DCDC!$W$3:$W$500 = $W102),
                  IFERROR(
                      _xlfn._xlws.FILTER(FuSa_14DCDC_EFAN!$U$3:$U$500,FuSa_14DCDC_EFAN!$W$3:$W$500 = $W102),
                      IFERROR(
                          _xlfn._xlws.FILTER(FuSa_FaultInjection!$U$3:$U$500,FuSa_FaultInjection!$W$3:$W$500 = $W102),
                          IFERROR(
                              _xlfn._xlws.FILTER(Function_SCC!$U$3:$U$512,Function_SCC!$W$3:$W$512 = $W102),
                              IFERROR(
                                  _xlfn._xlws.FILTER(FuSa_FTT!$U$3:$U$500,FuSa_FTT!$W$3:$W$500 = $W102),
                                  IFERROR(
                                       _xlfn._xlws.FILTER(FuSa_NACS!$S$3:$S$548,FuSa_NACS!$W$3:$W$548 = $W102),
                                       "NA"
                               )
                           )
                       )
                   )
               )
           )
       )
   )
)</f>
        <v/>
      </c>
      <c r="T102" s="441">
        <f t="array" ref="T102">IFERROR(
      _xlfn._xlws.FILTER(FuSa_Charger!$V$3:$V$520, FuSa_Charger!$W$3:$W$520 = $W102),
      IFERROR(
          _xlfn._xlws.FILTER(Function_14DCDC!$V$3:$V$503,Function_14DCDC!$W$3:$W$503 =$W102 ),
          IFERROR(
              _xlfn._xlws.FILTER(Function_Charger!$V$3:$V$510,Function_Charger!$W$3:$W$510 = $W102),
              IFERROR(
                  _xlfn._xlws.FILTER(FuSa_14DCDC!$V$3:$V$500,FuSa_14DCDC!$W$3:$W$500 = $W102),
                  IFERROR(
                      _xlfn._xlws.FILTER(FuSa_14DCDC_EFAN!$V$3:$V$500,FuSa_14DCDC_EFAN!$W$3:$W$500 = $W102),
                      IFERROR(
                          _xlfn._xlws.FILTER(FuSa_FaultInjection!$V$3:$V$500,FuSa_FaultInjection!$W$3:$W$500 = $W102),
                          IFERROR(
                              _xlfn._xlws.FILTER(Function_SCC!$V$3:$V$512,Function_SCC!$W$3:$W$512 = $W102),
                              IFERROR(
                                  _xlfn._xlws.FILTER(FuSa_FTT!$V$3:$V$500,FuSa_FTT!$W$3:$W$500 = $W102),
                                  IFERROR(
                                       _xlfn._xlws.FILTER(FuSa_NACS!$T$3:$T$548,FuSa_NACS!$W$3:$W$548 = $W102),
                                       "NA"
                               )
                           )
                       )
                   )
               )
           )
       )
   )
)</f>
        <v/>
      </c>
      <c r="U102" s="223" t="inlineStr">
        <is>
          <t>Fault Injection</t>
        </is>
      </c>
      <c r="V102" s="507" t="n"/>
      <c r="W102" s="231" t="inlineStr">
        <is>
          <t>[SYI_COMMON_003_002_001_003] DSP received No error L3.html</t>
        </is>
      </c>
      <c r="X102" s="840" t="n">
        <v>1</v>
      </c>
      <c r="Y102" s="240" t="n">
        <v>0</v>
      </c>
      <c r="Z102" s="240" t="n">
        <v>0</v>
      </c>
      <c r="AA102" s="240" t="n">
        <v>1</v>
      </c>
      <c r="AB102" s="56" t="n"/>
      <c r="AC102" s="359">
        <f t="array" ref="AC102">IF(
    IFERROR(
        _xlfn._xlws.FILTER(FuSa_Charger!$AC$3:$AC$519, FuSa_Charger!$W$3:$W$519 = $W102),
        IFERROR(
            _xlfn._xlws.FILTER(Function_14DCDC!$AC$3:$AC$503, Function_14DCDC!$W$3:$W$503 = $W102),
            IFERROR(
                _xlfn._xlws.FILTER(Function_Charger!$AC$3:$AC$508, Function_Charger!$W$3:$W$508 = $W102),
                IFERROR(
                    _xlfn._xlws.FILTER(FuSa_14DCDC!$AC$3:$AC$500, FuSa_14DCDC!$W$3:$W$500 = $W102),
                    IFERROR(
                        _xlfn._xlws.FILTER(FuSa_14DCDC_EFAN!$AC$3:$AC$500, FuSa_14DCDC_EFAN!$W$3:$W$500 =$W102 ),
                        IFERROR(
                            _xlfn._xlws.FILTER(FuSa_FaultInjection!$AC$3:$AC$500, FuSa_FaultInjection!$W$3:$W$500 = $W102),
                            IFERROR(
                                _xlfn._xlws.FILTER(Function_SCC!$AC$3:$AC$525, Function_SCC!$W$3:$W$525 = $W102),
                                _xlfn._xlws.FILTER(FuSa_FTT!$AC$3:$AC$500, FuSa_FTT!$W$3:$W$500 = $W102)
                            )
                        )
                    )
                )
            )
        )
    ) = 0,
    "",
    IFERROR(
        _xlfn._xlws.FILTER(FuSa_Charger!$AC$3:$AC$519, FuSa_Charger!$W$3:$W$519 = $W102),
        IFERROR(
            _xlfn._xlws.FILTER(Function_14DCDC!$AC$3:$AC$503, Function_14DCDC!$W$3:$W$503 = $W102),
            IFERROR(
                _xlfn._xlws.FILTER(Function_Charger!$AC$3:$AC$508, Function_Charger!$W$3:$W$508 = $W102),
                IFERROR(
                    _xlfn._xlws.FILTER(FuSa_14DCDC!$AC$3:$AC$500, FuSa_14DCDC!$W$3:$W$500 = $W102),
                    IFERROR(
                        _xlfn._xlws.FILTER(FuSa_14DCDC_EFAN!$AC$3:$AC$500, FuSa_14DCDC_EFAN!$W$3:$W$500 = $W102),
                        IFERROR(
                            _xlfn._xlws.FILTER(FuSa_FaultInjection!$AC$3:$AC$500, FuSa_FaultInjection!$W$3:$W$500 = $W102),
                            IFERROR(
                                _xlfn._xlws.FILTER(Function_SCC!$AC$3:$AC$525, Function_SCC!$W$3:$W$525 = $W102),
                                _xlfn._xlws.FILTER(FuSa_FTT!$AC$3:$AC$500, FuSa_FTT!$W$3:$W$500 = $W102)
                            )
                        )
                    )
                )
            )
        )
    )
)</f>
        <v/>
      </c>
      <c r="AD102" s="438">
        <f t="array" ref="AD102">IF(
    IFERROR(
        _xlfn._xlws.FILTER(FuSa_Charger!$AD$3:$AD$519, FuSa_Charger!$W$3:$W$519 = $W102),
        IFERROR(
            _xlfn._xlws.FILTER(Function_14DCDC!$AD$3:$AD$503, Function_14DCDC!$W$3:$W$503 = $W102),
            IFERROR(
                _xlfn._xlws.FILTER(Function_Charger!$AD$3:$AD$508, Function_Charger!$W$3:$W$508 = $W102),
                IFERROR(
                    _xlfn._xlws.FILTER(FuSa_14DCDC!$AD$3:$AD$500, FuSa_14DCDC!$W$3:$W$500 = $W102),
                    IFERROR(
                        _xlfn._xlws.FILTER(FuSa_14DCDC_EFAN!$AD$3:$AD$500, FuSa_14DCDC_EFAN!$W$3:$W$500 =$W102 ),
                        IFERROR(
                            _xlfn._xlws.FILTER(FuSa_FaultInjection!$AD$3:$AD$500, FuSa_FaultInjection!$W$3:$W$500 = $W102),
                            IFERROR(
                                _xlfn._xlws.FILTER(Function_SCC!$AD$3:$AD$525, Function_SCC!$W$3:$W$525 = $W102),
                                _xlfn._xlws.FILTER(FuSa_FTT!$AD$3:$AD$500, FuSa_FTT!$W$3:$W$500 = $W102)
                            )
                        )
                    )
                )
            )
        )
    ) = 0,
    "",
    IFERROR(
        _xlfn._xlws.FILTER(FuSa_Charger!$AD$3:$AD$519, FuSa_Charger!$W$3:$W$519 = $W102),
        IFERROR(
            _xlfn._xlws.FILTER(Function_14DCDC!$AD$3:$AD$503, Function_14DCDC!$W$3:$W$503 = $W102),
            IFERROR(
                _xlfn._xlws.FILTER(Function_Charger!$AD$3:$AD$508, Function_Charger!$W$3:$W$508 = $W102),
                IFERROR(
                    _xlfn._xlws.FILTER(FuSa_14DCDC!$AD$3:$AD$500, FuSa_14DCDC!$W$3:$W$500 = $W102),
                    IFERROR(
                        _xlfn._xlws.FILTER(FuSa_14DCDC_EFAN!$AD$3:$AD$500, FuSa_14DCDC_EFAN!$W$3:$W$500 = $W102),
                        IFERROR(
                            _xlfn._xlws.FILTER(FuSa_FaultInjection!$AD$3:$AD$500, FuSa_FaultInjection!$W$3:$W$500 = $W102),
                            IFERROR(
                                _xlfn._xlws.FILTER(Function_SCC!$AD$3:$AD$525, Function_SCC!$W$3:$W$525 = $W102),
                                _xlfn._xlws.FILTER(FuSa_FTT!$AD$3:$AD$500, FuSa_FTT!$W$3:$W$500 = $W102)
                            )
                        )
                    )
                )
            )
        )
    )
)</f>
        <v/>
      </c>
      <c r="AE102" s="756" t="n"/>
      <c r="AG102" s="223" t="inlineStr"/>
      <c r="AH102" s="628" t="inlineStr"/>
      <c r="AI102" s="43" t="inlineStr"/>
      <c r="AJ102" s="43" t="inlineStr"/>
      <c r="AK102" s="43" t="inlineStr"/>
      <c r="AL102" s="266" t="n"/>
      <c r="AM102" s="231" t="n"/>
      <c r="AN102" s="765" t="n"/>
      <c r="AO102" s="223">
        <f>EXACT(W102,AG102)</f>
        <v/>
      </c>
      <c r="AP102" s="43">
        <f>EXACT(X102,AH102)</f>
        <v/>
      </c>
      <c r="AQ102" s="43">
        <f>EXACT(Y102,AI102)</f>
        <v/>
      </c>
      <c r="AR102" s="43">
        <f>EXACT(Z102,AJ102)</f>
        <v/>
      </c>
      <c r="AS102" s="266">
        <f>EXACT(AA102,AK102)</f>
        <v/>
      </c>
      <c r="AT102" t="inlineStr"/>
      <c r="AU102" t="inlineStr"/>
    </row>
    <row r="103" ht="15" customHeight="1">
      <c r="A103" s="439" t="inlineStr">
        <is>
          <t>Yes</t>
        </is>
      </c>
      <c r="B103" s="440" t="inlineStr">
        <is>
          <t>Yes</t>
        </is>
      </c>
      <c r="C103" s="445" t="inlineStr">
        <is>
          <t>Yes</t>
        </is>
      </c>
      <c r="D103" s="608">
        <f t="array" ref="D103">IFERROR(
      _xlfn._xlws.FILTER(FuSa_Charger!$D$3:$D$520, FuSa_Charger!$W$3:$W$520 = $W103),
      IFERROR(
          _xlfn._xlws.FILTER(Function_14DCDC!$D$3:$D$503,Function_14DCDC!$W$3:$W$503 = $W103),
          IFERROR(
              _xlfn._xlws.FILTER(Function_Charger!$D$3:$D$510,Function_Charger!$W$3:$W$510 = $W103),
              IFERROR(
                  _xlfn._xlws.FILTER(FuSa_14DCDC!$D$3:$D$500,FuSa_14DCDC!$W$3:$W$500 = $W103),
                  IFERROR(
                      _xlfn._xlws.FILTER(FuSa_14DCDC_EFAN!$D$3:$D$500,FuSa_14DCDC_EFAN!$W$3:$W$500 = $W103),
                      IFERROR(
                          _xlfn._xlws.FILTER(FuSa_FaultInjection!$D$3:$D$500,FuSa_FaultInjection!$W$3:$W$500 = $W103),
                          IFERROR(
                              _xlfn._xlws.FILTER(Function_SCC!$D$3:$D$512,Function_SCC!$W$3:$W$512 = $W103),
                              IFERROR(
                                  _xlfn._xlws.FILTER(FuSa_FTT!$D$3:$D$500,FuSa_FTT!$W$3:$W$500 = $W103),
                                  "NA"
                           )
                       )
                   )
               )
           )
       )
   )
)</f>
        <v/>
      </c>
      <c r="E103" s="608">
        <f t="array" ref="E103">IFERROR(
      _xlfn._xlws.FILTER(FuSa_Charger!$E$3:$E$520, FuSa_Charger!$W$3:$W$520 = $W103),
      IFERROR(
          _xlfn._xlws.FILTER(Function_14DCDC!$E$3:$E$503,Function_14DCDC!$W$3:$W$503 = $W103),
          IFERROR(
              _xlfn._xlws.FILTER(Function_Charger!$E$3:$E$510,Function_Charger!$W$3:$W$510 = $W103),
              IFERROR(
                  _xlfn._xlws.FILTER(FuSa_14DCDC!$E$3:$E$500,FuSa_14DCDC!$W$3:$W$500 = $W103),
                  IFERROR(
                      _xlfn._xlws.FILTER(FuSa_14DCDC_EFAN!$E$3:$E$500,FuSa_14DCDC_EFAN!$W$3:$W$500 = $W103),
                      IFERROR(
                          _xlfn._xlws.FILTER(FuSa_FaultInjection!$E$3:$E$500,FuSa_FaultInjection!$W$3:$W$500 = $W103),
                          IFERROR(
                              _xlfn._xlws.FILTER(Function_SCC!$E$3:$E$512,Function_SCC!$W$3:$W$512 = $W103),
                              IFERROR(
                                  _xlfn._xlws.FILTER(FuSa_FTT!$E$3:$E$500,FuSa_FTT!$W$3:$W$500 = $W103),
                                  "NA"
                           )
                       )
                   )
               )
           )
       )
   )
)</f>
        <v/>
      </c>
      <c r="F103" s="608">
        <f t="array" ref="F103">IFERROR(
      _xlfn._xlws.FILTER(FuSa_Charger!$F$3:$F$520, FuSa_Charger!$W$3:$W$520 = $W103),
      IFERROR(
          _xlfn._xlws.FILTER(Function_14DCDC!$F$3:$F$503,Function_14DCDC!$W$3:$W$503 = $W103),
          IFERROR(
              _xlfn._xlws.FILTER(Function_Charger!$F$3:$F$510,Function_Charger!$W$3:$W$510 = $W103),
              IFERROR(
                  _xlfn._xlws.FILTER(FuSa_14DCDC!$F$3:$F$500,FuSa_14DCDC!$W$3:$W$500 = $W103),
                  IFERROR(
                      _xlfn._xlws.FILTER(FuSa_14DCDC_EFAN!$F$3:$F$500,FuSa_14DCDC_EFAN!$W$3:$W$500 = $W103),
                      IFERROR(
                          _xlfn._xlws.FILTER(FuSa_FaultInjection!$F$3:$F$500,FuSa_FaultInjection!$W$3:$W$500 = $W103),
                          IFERROR(
                              _xlfn._xlws.FILTER(Function_SCC!$F$3:$F$512,Function_SCC!$W$3:$W$512 = $W103),
                              IFERROR(
                                  _xlfn._xlws.FILTER(FuSa_FTT!$F$3:$F$500,FuSa_FTT!$W$3:$W$500 = $W103),
                                  "NA"
                           )
                       )
                   )
               )
           )
       )
   )
)</f>
        <v/>
      </c>
      <c r="G103" s="608">
        <f t="array" ref="G103">IFERROR(
      _xlfn._xlws.FILTER(FuSa_Charger!$G$3:$G$520, FuSa_Charger!$W$3:$W$520 = $W103),
      IFERROR(
          _xlfn._xlws.FILTER(Function_14DCDC!$G$3:$G$503,Function_14DCDC!$W$3:$W$503 = $W103),
          IFERROR(
              _xlfn._xlws.FILTER(Function_Charger!$G$3:$G$510,Function_Charger!$W$3:$W$510 = $W103),
              IFERROR(
                  _xlfn._xlws.FILTER(FuSa_14DCDC!$G$3:$G$500,FuSa_14DCDC!$W$3:$W$500 = $W103),
                  IFERROR(
                      _xlfn._xlws.FILTER(FuSa_14DCDC_EFAN!$G$3:$G$500,FuSa_14DCDC_EFAN!$W$3:$W$500 = $W103),
                      IFERROR(
                          _xlfn._xlws.FILTER(FuSa_FaultInjection!$G$3:$G$500,FuSa_FaultInjection!$W$3:$W$500 = $W103),
                          IFERROR(
                              _xlfn._xlws.FILTER(Function_SCC!$G$3:$G$512,Function_SCC!$W$3:$W$512 = $W103),
                              IFERROR(
                                  _xlfn._xlws.FILTER(FuSa_FTT!$G$3:$G$500,FuSa_FTT!$W$3:$W$500 = $W103),
                                  "NA"
                           )
                       )
                   )
               )
           )
       )
   )
)</f>
        <v/>
      </c>
      <c r="H103" s="608">
        <f t="array" ref="H103">IFERROR(
      _xlfn._xlws.FILTER(FuSa_Charger!$H$3:$H$520, FuSa_Charger!$W$3:$W$520 = $W103),
      IFERROR(
          _xlfn._xlws.FILTER(Function_14DCDC!$H$3:$H$503,Function_14DCDC!$W$3:$W$503 = $W103),
          IFERROR(
              _xlfn._xlws.FILTER(Function_Charger!$H$3:$H$510,Function_Charger!$W$3:$W$510 = $W103),
              IFERROR(
                  _xlfn._xlws.FILTER(FuSa_14DCDC!$H$3:$H$500,FuSa_14DCDC!$W$3:$W$500 = $W103),
                  IFERROR(
                      _xlfn._xlws.FILTER(FuSa_14DCDC_EFAN!$H$3:$H$500,FuSa_14DCDC_EFAN!$W$3:$W$500 = $W103),
                      IFERROR(
                          _xlfn._xlws.FILTER(FuSa_FaultInjection!$H$3:$H$500,FuSa_FaultInjection!$W$3:$W$500 = $W103),
                          IFERROR(
                              _xlfn._xlws.FILTER(Function_SCC!$H$3:$H$512,Function_SCC!$W$3:$W$512 = $W103),
                              IFERROR(
                                  _xlfn._xlws.FILTER(FuSa_FTT!$H$3:$H$500,FuSa_FTT!$W$3:$W$500 = $W103),
                                  "NA"
                           )
                       )
                   )
               )
           )
       )
   )
)</f>
        <v/>
      </c>
      <c r="I103" s="608">
        <f t="array" ref="I103">IFERROR(
      _xlfn._xlws.FILTER(FuSa_Charger!$I$3:$I$520, FuSa_Charger!$W$3:$W$520 = $W103),
      IFERROR(
          _xlfn._xlws.FILTER(Function_14DCDC!$I$3:$I$503,Function_14DCDC!$W$3:$W$503 = $W103),
          IFERROR(
              _xlfn._xlws.FILTER(Function_Charger!$I$3:$I$510,Function_Charger!$W$3:$W$510 = $W103),
              IFERROR(
                  _xlfn._xlws.FILTER(FuSa_14DCDC!$I$3:$I$500,FuSa_14DCDC!$W$3:$W$500 = $W103),
                  IFERROR(
                      _xlfn._xlws.FILTER(FuSa_14DCDC_EFAN!$I$3:$I$500,FuSa_14DCDC_EFAN!$W$3:$W$500 = $W103),
                      IFERROR(
                          _xlfn._xlws.FILTER(FuSa_FaultInjection!$I$3:$I$500,FuSa_FaultInjection!$W$3:$W$500 = $W103),
                          IFERROR(
                              _xlfn._xlws.FILTER(Function_SCC!$I$3:$I$512,Function_SCC!$W$3:$W$512 = $W103),
                              IFERROR(
                                  _xlfn._xlws.FILTER(FuSa_FTT!$I$3:$I$500,FuSa_FTT!$W$3:$W$500 = $W103),
                                  "NA"
                           )
                       )
                   )
               )
           )
       )
   )
)</f>
        <v/>
      </c>
      <c r="J103" s="441" t="n"/>
      <c r="K103" s="441" t="n"/>
      <c r="L103" s="441" t="n"/>
      <c r="M103" s="441" t="n"/>
      <c r="N103" s="608">
        <f t="array" ref="N103">IFERROR(
      _xlfn._xlws.FILTER(FuSa_Charger!$O$3:$O$520, FuSa_Charger!$W$3:$W$520 = $W103),
      IFERROR(
          _xlfn._xlws.FILTER(Function_14DCDC!$O$3:$O$503,Function_14DCDC!$W$3:$W$503 = $W103),
          IFERROR(
              _xlfn._xlws.FILTER(Function_Charger!$O$3:$O$510,Function_Charger!$W$3:$W$510 = $W103),
              IFERROR(
                  _xlfn._xlws.FILTER(FuSa_14DCDC!$O$3:$O$500,FuSa_14DCDC!$W$3:$W$500 = $W103),
                  IFERROR(
                      _xlfn._xlws.FILTER(FuSa_14DCDC_EFAN!$O$3:$O$500,FuSa_14DCDC_EFAN!$W$3:$W$500 = $W103),
                      IFERROR(
                          _xlfn._xlws.FILTER(FuSa_FaultInjection!$O$3:$O$500,FuSa_FaultInjection!$W$3:$W$500 = $W103),
                          IFERROR(
                              _xlfn._xlws.FILTER(Function_SCC!$O$3:$O$512,Function_SCC!$W$3:$W$512 = $W103),
                              IFERROR(
                                  _xlfn._xlws.FILTER(FuSa_FTT!$O$3:$O$500,FuSa_FTT!$W$3:$W$500 = $W103),
                                  "NA"
                           )
                       )
                   )
               )
           )
       )
   )
)</f>
        <v/>
      </c>
      <c r="O103" s="608">
        <f t="array" ref="O103">IFERROR(
      _xlfn._xlws.FILTER(FuSa_Charger!$Q$3:$Q$520, FuSa_Charger!$W$3:$W$520 = $W103),
      IFERROR(
          _xlfn._xlws.FILTER(Function_14DCDC!$Q$3:$Q$503,Function_14DCDC!$W$3:$W$503 = $W103),
          IFERROR(
              _xlfn._xlws.FILTER(Function_Charger!$Q$3:$Q$510,Function_Charger!$W$3:$W$510 = $W103),
              IFERROR(
                  _xlfn._xlws.FILTER(FuSa_14DCDC!$Q$3:$Q$500,FuSa_14DCDC!$W$3:$W$500 = $W103),
                  IFERROR(
                      _xlfn._xlws.FILTER(FuSa_14DCDC_EFAN!$Q$3:$Q$500,FuSa_14DCDC_EFAN!$W$3:$W$500 = $W103),
                      IFERROR(
                          _xlfn._xlws.FILTER(FuSa_FaultInjection!$Q$3:$Q$500,FuSa_FaultInjection!$W$3:$W$500 = $W103),
                          IFERROR(
                              _xlfn._xlws.FILTER(Function_SCC!$Q$3:$Q$512,Function_SCC!$W$3:$W$512 = $W103),
                              IFERROR(
                                  _xlfn._xlws.FILTER(FuSa_FTT!$Q$3:$Q$500,FuSa_FTT!$W$3:$W$500 = $W103),
                                  "NA"
                           )
                       )
                   )
               )
           )
       )
   )
)</f>
        <v/>
      </c>
      <c r="P103" s="608">
        <f t="array" ref="P103">IFERROR(
      _xlfn._xlws.FILTER(FuSa_Charger!$R$3:$R$520, FuSa_Charger!$W$3:$W$520 = $W103),
      IFERROR(
          _xlfn._xlws.FILTER(Function_14DCDC!$R$3:$R$503,Function_14DCDC!$W$3:$W$503 = $W103),
          IFERROR(
              _xlfn._xlws.FILTER(Function_Charger!$R$3:$R$510,Function_Charger!$W$3:$W$510 = $W103),
              IFERROR(
                  _xlfn._xlws.FILTER(FuSa_14DCDC!$R$3:$R$500,FuSa_14DCDC!$W$3:$W$500 = $W103),
                  IFERROR(
                      _xlfn._xlws.FILTER(FuSa_14DCDC_EFAN!$R$3:$R$500,FuSa_14DCDC_EFAN!$W$3:$W$500 = $W103),
                      IFERROR(
                          _xlfn._xlws.FILTER(FuSa_FaultInjection!$R$3:$R$500,FuSa_FaultInjection!$W$3:$W$500 = $W103),
                          IFERROR(
                              _xlfn._xlws.FILTER(Function_SCC!$R$3:$R$512,Function_SCC!$W$3:$W$512 = $W103),
                              IFERROR(
                                  _xlfn._xlws.FILTER(FuSa_FTT!$R$3:$R$500,FuSa_FTT!$W$3:$W$500 = $W103),
                                  "NA"
                           )
                       )
                   )
               )
           )
       )
   )
)</f>
        <v/>
      </c>
      <c r="Q103" s="608">
        <f t="array" ref="Q103">IFERROR(
      _xlfn._xlws.FILTER(FuSa_Charger!$S$3:$S$520, FuSa_Charger!$W$3:$W$520 = $W103),
      IFERROR(
          _xlfn._xlws.FILTER(Function_14DCDC!$S$3:$S$503,Function_14DCDC!$W$3:$W$503 = $W103),
          IFERROR(
              _xlfn._xlws.FILTER(Function_Charger!$S$3:$S$510,Function_Charger!$W$3:$W$510 = $W103),
              IFERROR(
                  _xlfn._xlws.FILTER(FuSa_14DCDC!$S$3:$S$500,FuSa_14DCDC!$W$3:$W$500 = $W103),
                  IFERROR(
                      _xlfn._xlws.FILTER(FuSa_14DCDC_EFAN!$S$3:$S$500,FuSa_14DCDC_EFAN!$W$3:$W$500 = $W103),
                      IFERROR(
                          _xlfn._xlws.FILTER(FuSa_FaultInjection!$S$3:$S$500,FuSa_FaultInjection!$W$3:$W$500 = $W103),
                          IFERROR(
                              _xlfn._xlws.FILTER(Function_SCC!$S$3:$S$512,Function_SCC!$W$3:$W$512 = $W103),
                              IFERROR(
                                  _xlfn._xlws.FILTER(FuSa_FTT!$S$3:$S$500,FuSa_FTT!$W$3:$W$500 = $W103),
                                  "NA"
                           )
                       )
                   )
               )
           )
       )
   )
)</f>
        <v/>
      </c>
      <c r="R103" s="441">
        <f t="array" ref="R103">IFERROR(
      _xlfn._xlws.FILTER(FuSa_Charger!$T$3:$T$520, FuSa_Charger!$W$3:$W$520 = $W103),
      IFERROR(
          _xlfn._xlws.FILTER(Function_14DCDC!$T$3:$T$503,Function_14DCDC!$W$3:$W$503 =$W103 ),
          IFERROR(
              _xlfn._xlws.FILTER(Function_Charger!$T$3:$T$510,Function_Charger!$W$3:$W$510 = $W103),
              IFERROR(
                  _xlfn._xlws.FILTER(FuSa_14DCDC!$T$3:$T$500,FuSa_14DCDC!$W$3:$W$500 = $W103),
                  IFERROR(
                      _xlfn._xlws.FILTER(FuSa_14DCDC_EFAN!$T$3:$T$500,FuSa_14DCDC_EFAN!$W$3:$W$500 = $W103),
                      IFERROR(
                          _xlfn._xlws.FILTER(FuSa_FaultInjection!$T$3:$T$500,FuSa_FaultInjection!$W$3:$W$500 = $W103),
                          IFERROR(
                              _xlfn._xlws.FILTER(Function_SCC!$T$3:$T$512,Function_SCC!$W$3:$W$512 = $W103),
                              IFERROR(
                                  _xlfn._xlws.FILTER(FuSa_FTT!$T$3:$T$500,FuSa_FTT!$W$3:$W$500 = $W103),
                                  IFERROR(
                                       _xlfn._xlws.FILTER(FuSa_NACS!$R$3:$R$548,FuSa_NACS!$W$3:$W$548 = $W103),
                                       "NA"
                               )
                           )
                       )
                   )
               )
           )
       )
   )
)</f>
        <v/>
      </c>
      <c r="S103" s="441">
        <f t="array" ref="S103">IFERROR(
      _xlfn._xlws.FILTER(FuSa_Charger!$U$3:$U$520, FuSa_Charger!$W$3:$W$520 = $W103),
      IFERROR(
          _xlfn._xlws.FILTER(Function_14DCDC!$U$3:$U$503,Function_14DCDC!$W$3:$W$503 =$W103 ),
          IFERROR(
              _xlfn._xlws.FILTER(Function_Charger!$U$3:$U$510,Function_Charger!$W$3:$W$510 = $W103),
              IFERROR(
                  _xlfn._xlws.FILTER(FuSa_14DCDC!$U$3:$U$500,FuSa_14DCDC!$W$3:$W$500 = $W103),
                  IFERROR(
                      _xlfn._xlws.FILTER(FuSa_14DCDC_EFAN!$U$3:$U$500,FuSa_14DCDC_EFAN!$W$3:$W$500 = $W103),
                      IFERROR(
                          _xlfn._xlws.FILTER(FuSa_FaultInjection!$U$3:$U$500,FuSa_FaultInjection!$W$3:$W$500 = $W103),
                          IFERROR(
                              _xlfn._xlws.FILTER(Function_SCC!$U$3:$U$512,Function_SCC!$W$3:$W$512 = $W103),
                              IFERROR(
                                  _xlfn._xlws.FILTER(FuSa_FTT!$U$3:$U$500,FuSa_FTT!$W$3:$W$500 = $W103),
                                  IFERROR(
                                       _xlfn._xlws.FILTER(FuSa_NACS!$S$3:$S$548,FuSa_NACS!$W$3:$W$548 = $W103),
                                       "NA"
                               )
                           )
                       )
                   )
               )
           )
       )
   )
)</f>
        <v/>
      </c>
      <c r="T103" s="441">
        <f t="array" ref="T103">IFERROR(
      _xlfn._xlws.FILTER(FuSa_Charger!$V$3:$V$520, FuSa_Charger!$W$3:$W$520 = $W103),
      IFERROR(
          _xlfn._xlws.FILTER(Function_14DCDC!$V$3:$V$503,Function_14DCDC!$W$3:$W$503 =$W103 ),
          IFERROR(
              _xlfn._xlws.FILTER(Function_Charger!$V$3:$V$510,Function_Charger!$W$3:$W$510 = $W103),
              IFERROR(
                  _xlfn._xlws.FILTER(FuSa_14DCDC!$V$3:$V$500,FuSa_14DCDC!$W$3:$W$500 = $W103),
                  IFERROR(
                      _xlfn._xlws.FILTER(FuSa_14DCDC_EFAN!$V$3:$V$500,FuSa_14DCDC_EFAN!$W$3:$W$500 = $W103),
                      IFERROR(
                          _xlfn._xlws.FILTER(FuSa_FaultInjection!$V$3:$V$500,FuSa_FaultInjection!$W$3:$W$500 = $W103),
                          IFERROR(
                              _xlfn._xlws.FILTER(Function_SCC!$V$3:$V$512,Function_SCC!$W$3:$W$512 = $W103),
                              IFERROR(
                                  _xlfn._xlws.FILTER(FuSa_FTT!$V$3:$V$500,FuSa_FTT!$W$3:$W$500 = $W103),
                                  IFERROR(
                                       _xlfn._xlws.FILTER(FuSa_NACS!$T$3:$T$548,FuSa_NACS!$W$3:$W$548 = $W103),
                                       "NA"
                               )
                           )
                       )
                   )
               )
           )
       )
   )
)</f>
        <v/>
      </c>
      <c r="U103" s="223" t="inlineStr">
        <is>
          <t>Fault Injection</t>
        </is>
      </c>
      <c r="V103" s="507" t="n"/>
      <c r="W103" s="231" t="inlineStr">
        <is>
          <t>[SYI_COMMON_003_002_002_001] DSP received SOF error L1.html</t>
        </is>
      </c>
      <c r="X103" s="840" t="n">
        <v>1</v>
      </c>
      <c r="Y103" s="240" t="n">
        <v>0</v>
      </c>
      <c r="Z103" s="240" t="n">
        <v>0</v>
      </c>
      <c r="AA103" s="240" t="n">
        <v>1</v>
      </c>
      <c r="AB103" s="56" t="n"/>
      <c r="AC103" s="359">
        <f t="array" ref="AC103">IF(
    IFERROR(
        _xlfn._xlws.FILTER(FuSa_Charger!$AC$3:$AC$519, FuSa_Charger!$W$3:$W$519 = $W103),
        IFERROR(
            _xlfn._xlws.FILTER(Function_14DCDC!$AC$3:$AC$503, Function_14DCDC!$W$3:$W$503 = $W103),
            IFERROR(
                _xlfn._xlws.FILTER(Function_Charger!$AC$3:$AC$508, Function_Charger!$W$3:$W$508 = $W103),
                IFERROR(
                    _xlfn._xlws.FILTER(FuSa_14DCDC!$AC$3:$AC$500, FuSa_14DCDC!$W$3:$W$500 = $W103),
                    IFERROR(
                        _xlfn._xlws.FILTER(FuSa_14DCDC_EFAN!$AC$3:$AC$500, FuSa_14DCDC_EFAN!$W$3:$W$500 =$W103 ),
                        IFERROR(
                            _xlfn._xlws.FILTER(FuSa_FaultInjection!$AC$3:$AC$500, FuSa_FaultInjection!$W$3:$W$500 = $W103),
                            IFERROR(
                                _xlfn._xlws.FILTER(Function_SCC!$AC$3:$AC$525, Function_SCC!$W$3:$W$525 = $W103),
                                _xlfn._xlws.FILTER(FuSa_FTT!$AC$3:$AC$500, FuSa_FTT!$W$3:$W$500 = $W103)
                            )
                        )
                    )
                )
            )
        )
    ) = 0,
    "",
    IFERROR(
        _xlfn._xlws.FILTER(FuSa_Charger!$AC$3:$AC$519, FuSa_Charger!$W$3:$W$519 = $W103),
        IFERROR(
            _xlfn._xlws.FILTER(Function_14DCDC!$AC$3:$AC$503, Function_14DCDC!$W$3:$W$503 = $W103),
            IFERROR(
                _xlfn._xlws.FILTER(Function_Charger!$AC$3:$AC$508, Function_Charger!$W$3:$W$508 = $W103),
                IFERROR(
                    _xlfn._xlws.FILTER(FuSa_14DCDC!$AC$3:$AC$500, FuSa_14DCDC!$W$3:$W$500 = $W103),
                    IFERROR(
                        _xlfn._xlws.FILTER(FuSa_14DCDC_EFAN!$AC$3:$AC$500, FuSa_14DCDC_EFAN!$W$3:$W$500 = $W103),
                        IFERROR(
                            _xlfn._xlws.FILTER(FuSa_FaultInjection!$AC$3:$AC$500, FuSa_FaultInjection!$W$3:$W$500 = $W103),
                            IFERROR(
                                _xlfn._xlws.FILTER(Function_SCC!$AC$3:$AC$525, Function_SCC!$W$3:$W$525 = $W103),
                                _xlfn._xlws.FILTER(FuSa_FTT!$AC$3:$AC$500, FuSa_FTT!$W$3:$W$500 = $W103)
                            )
                        )
                    )
                )
            )
        )
    )
)</f>
        <v/>
      </c>
      <c r="AD103" s="438">
        <f t="array" ref="AD103">IF(
    IFERROR(
        _xlfn._xlws.FILTER(FuSa_Charger!$AD$3:$AD$519, FuSa_Charger!$W$3:$W$519 = $W103),
        IFERROR(
            _xlfn._xlws.FILTER(Function_14DCDC!$AD$3:$AD$503, Function_14DCDC!$W$3:$W$503 = $W103),
            IFERROR(
                _xlfn._xlws.FILTER(Function_Charger!$AD$3:$AD$508, Function_Charger!$W$3:$W$508 = $W103),
                IFERROR(
                    _xlfn._xlws.FILTER(FuSa_14DCDC!$AD$3:$AD$500, FuSa_14DCDC!$W$3:$W$500 = $W103),
                    IFERROR(
                        _xlfn._xlws.FILTER(FuSa_14DCDC_EFAN!$AD$3:$AD$500, FuSa_14DCDC_EFAN!$W$3:$W$500 =$W103 ),
                        IFERROR(
                            _xlfn._xlws.FILTER(FuSa_FaultInjection!$AD$3:$AD$500, FuSa_FaultInjection!$W$3:$W$500 = $W103),
                            IFERROR(
                                _xlfn._xlws.FILTER(Function_SCC!$AD$3:$AD$525, Function_SCC!$W$3:$W$525 = $W103),
                                _xlfn._xlws.FILTER(FuSa_FTT!$AD$3:$AD$500, FuSa_FTT!$W$3:$W$500 = $W103)
                            )
                        )
                    )
                )
            )
        )
    ) = 0,
    "",
    IFERROR(
        _xlfn._xlws.FILTER(FuSa_Charger!$AD$3:$AD$519, FuSa_Charger!$W$3:$W$519 = $W103),
        IFERROR(
            _xlfn._xlws.FILTER(Function_14DCDC!$AD$3:$AD$503, Function_14DCDC!$W$3:$W$503 = $W103),
            IFERROR(
                _xlfn._xlws.FILTER(Function_Charger!$AD$3:$AD$508, Function_Charger!$W$3:$W$508 = $W103),
                IFERROR(
                    _xlfn._xlws.FILTER(FuSa_14DCDC!$AD$3:$AD$500, FuSa_14DCDC!$W$3:$W$500 = $W103),
                    IFERROR(
                        _xlfn._xlws.FILTER(FuSa_14DCDC_EFAN!$AD$3:$AD$500, FuSa_14DCDC_EFAN!$W$3:$W$500 = $W103),
                        IFERROR(
                            _xlfn._xlws.FILTER(FuSa_FaultInjection!$AD$3:$AD$500, FuSa_FaultInjection!$W$3:$W$500 = $W103),
                            IFERROR(
                                _xlfn._xlws.FILTER(Function_SCC!$AD$3:$AD$525, Function_SCC!$W$3:$W$525 = $W103),
                                _xlfn._xlws.FILTER(FuSa_FTT!$AD$3:$AD$500, FuSa_FTT!$W$3:$W$500 = $W103)
                            )
                        )
                    )
                )
            )
        )
    )
)</f>
        <v/>
      </c>
      <c r="AE103" s="756" t="n"/>
      <c r="AG103" s="223" t="inlineStr"/>
      <c r="AH103" s="628" t="inlineStr"/>
      <c r="AI103" s="43" t="inlineStr"/>
      <c r="AJ103" s="43" t="inlineStr"/>
      <c r="AK103" s="43" t="inlineStr"/>
      <c r="AL103" s="266" t="n"/>
      <c r="AM103" s="231" t="n"/>
      <c r="AN103" s="765" t="n"/>
      <c r="AO103" s="223">
        <f>EXACT(W103,AG103)</f>
        <v/>
      </c>
      <c r="AP103" s="43">
        <f>EXACT(X103,AH103)</f>
        <v/>
      </c>
      <c r="AQ103" s="43">
        <f>EXACT(Y103,AI103)</f>
        <v/>
      </c>
      <c r="AR103" s="43">
        <f>EXACT(Z103,AJ103)</f>
        <v/>
      </c>
      <c r="AS103" s="266">
        <f>EXACT(AA103,AK103)</f>
        <v/>
      </c>
      <c r="AT103" t="inlineStr"/>
      <c r="AU103" t="inlineStr"/>
    </row>
    <row r="104" ht="15" customHeight="1">
      <c r="A104" s="439" t="inlineStr">
        <is>
          <t>Yes</t>
        </is>
      </c>
      <c r="B104" s="440" t="inlineStr">
        <is>
          <t>Yes</t>
        </is>
      </c>
      <c r="C104" s="445" t="inlineStr">
        <is>
          <t>Yes</t>
        </is>
      </c>
      <c r="D104" s="608">
        <f t="array" ref="D104">IFERROR(
      _xlfn._xlws.FILTER(FuSa_Charger!$D$3:$D$520, FuSa_Charger!$W$3:$W$520 = $W104),
      IFERROR(
          _xlfn._xlws.FILTER(Function_14DCDC!$D$3:$D$503,Function_14DCDC!$W$3:$W$503 = $W104),
          IFERROR(
              _xlfn._xlws.FILTER(Function_Charger!$D$3:$D$510,Function_Charger!$W$3:$W$510 = $W104),
              IFERROR(
                  _xlfn._xlws.FILTER(FuSa_14DCDC!$D$3:$D$500,FuSa_14DCDC!$W$3:$W$500 = $W104),
                  IFERROR(
                      _xlfn._xlws.FILTER(FuSa_14DCDC_EFAN!$D$3:$D$500,FuSa_14DCDC_EFAN!$W$3:$W$500 = $W104),
                      IFERROR(
                          _xlfn._xlws.FILTER(FuSa_FaultInjection!$D$3:$D$500,FuSa_FaultInjection!$W$3:$W$500 = $W104),
                          IFERROR(
                              _xlfn._xlws.FILTER(Function_SCC!$D$3:$D$512,Function_SCC!$W$3:$W$512 = $W104),
                              IFERROR(
                                  _xlfn._xlws.FILTER(FuSa_FTT!$D$3:$D$500,FuSa_FTT!$W$3:$W$500 = $W104),
                                  "NA"
                           )
                       )
                   )
               )
           )
       )
   )
)</f>
        <v/>
      </c>
      <c r="E104" s="608">
        <f t="array" ref="E104">IFERROR(
      _xlfn._xlws.FILTER(FuSa_Charger!$E$3:$E$520, FuSa_Charger!$W$3:$W$520 = $W104),
      IFERROR(
          _xlfn._xlws.FILTER(Function_14DCDC!$E$3:$E$503,Function_14DCDC!$W$3:$W$503 = $W104),
          IFERROR(
              _xlfn._xlws.FILTER(Function_Charger!$E$3:$E$510,Function_Charger!$W$3:$W$510 = $W104),
              IFERROR(
                  _xlfn._xlws.FILTER(FuSa_14DCDC!$E$3:$E$500,FuSa_14DCDC!$W$3:$W$500 = $W104),
                  IFERROR(
                      _xlfn._xlws.FILTER(FuSa_14DCDC_EFAN!$E$3:$E$500,FuSa_14DCDC_EFAN!$W$3:$W$500 = $W104),
                      IFERROR(
                          _xlfn._xlws.FILTER(FuSa_FaultInjection!$E$3:$E$500,FuSa_FaultInjection!$W$3:$W$500 = $W104),
                          IFERROR(
                              _xlfn._xlws.FILTER(Function_SCC!$E$3:$E$512,Function_SCC!$W$3:$W$512 = $W104),
                              IFERROR(
                                  _xlfn._xlws.FILTER(FuSa_FTT!$E$3:$E$500,FuSa_FTT!$W$3:$W$500 = $W104),
                                  "NA"
                           )
                       )
                   )
               )
           )
       )
   )
)</f>
        <v/>
      </c>
      <c r="F104" s="608">
        <f t="array" ref="F104">IFERROR(
      _xlfn._xlws.FILTER(FuSa_Charger!$F$3:$F$520, FuSa_Charger!$W$3:$W$520 = $W104),
      IFERROR(
          _xlfn._xlws.FILTER(Function_14DCDC!$F$3:$F$503,Function_14DCDC!$W$3:$W$503 = $W104),
          IFERROR(
              _xlfn._xlws.FILTER(Function_Charger!$F$3:$F$510,Function_Charger!$W$3:$W$510 = $W104),
              IFERROR(
                  _xlfn._xlws.FILTER(FuSa_14DCDC!$F$3:$F$500,FuSa_14DCDC!$W$3:$W$500 = $W104),
                  IFERROR(
                      _xlfn._xlws.FILTER(FuSa_14DCDC_EFAN!$F$3:$F$500,FuSa_14DCDC_EFAN!$W$3:$W$500 = $W104),
                      IFERROR(
                          _xlfn._xlws.FILTER(FuSa_FaultInjection!$F$3:$F$500,FuSa_FaultInjection!$W$3:$W$500 = $W104),
                          IFERROR(
                              _xlfn._xlws.FILTER(Function_SCC!$F$3:$F$512,Function_SCC!$W$3:$W$512 = $W104),
                              IFERROR(
                                  _xlfn._xlws.FILTER(FuSa_FTT!$F$3:$F$500,FuSa_FTT!$W$3:$W$500 = $W104),
                                  "NA"
                           )
                       )
                   )
               )
           )
       )
   )
)</f>
        <v/>
      </c>
      <c r="G104" s="608">
        <f t="array" ref="G104">IFERROR(
      _xlfn._xlws.FILTER(FuSa_Charger!$G$3:$G$520, FuSa_Charger!$W$3:$W$520 = $W104),
      IFERROR(
          _xlfn._xlws.FILTER(Function_14DCDC!$G$3:$G$503,Function_14DCDC!$W$3:$W$503 = $W104),
          IFERROR(
              _xlfn._xlws.FILTER(Function_Charger!$G$3:$G$510,Function_Charger!$W$3:$W$510 = $W104),
              IFERROR(
                  _xlfn._xlws.FILTER(FuSa_14DCDC!$G$3:$G$500,FuSa_14DCDC!$W$3:$W$500 = $W104),
                  IFERROR(
                      _xlfn._xlws.FILTER(FuSa_14DCDC_EFAN!$G$3:$G$500,FuSa_14DCDC_EFAN!$W$3:$W$500 = $W104),
                      IFERROR(
                          _xlfn._xlws.FILTER(FuSa_FaultInjection!$G$3:$G$500,FuSa_FaultInjection!$W$3:$W$500 = $W104),
                          IFERROR(
                              _xlfn._xlws.FILTER(Function_SCC!$G$3:$G$512,Function_SCC!$W$3:$W$512 = $W104),
                              IFERROR(
                                  _xlfn._xlws.FILTER(FuSa_FTT!$G$3:$G$500,FuSa_FTT!$W$3:$W$500 = $W104),
                                  "NA"
                           )
                       )
                   )
               )
           )
       )
   )
)</f>
        <v/>
      </c>
      <c r="H104" s="608">
        <f t="array" ref="H104">IFERROR(
      _xlfn._xlws.FILTER(FuSa_Charger!$H$3:$H$520, FuSa_Charger!$W$3:$W$520 = $W104),
      IFERROR(
          _xlfn._xlws.FILTER(Function_14DCDC!$H$3:$H$503,Function_14DCDC!$W$3:$W$503 = $W104),
          IFERROR(
              _xlfn._xlws.FILTER(Function_Charger!$H$3:$H$510,Function_Charger!$W$3:$W$510 = $W104),
              IFERROR(
                  _xlfn._xlws.FILTER(FuSa_14DCDC!$H$3:$H$500,FuSa_14DCDC!$W$3:$W$500 = $W104),
                  IFERROR(
                      _xlfn._xlws.FILTER(FuSa_14DCDC_EFAN!$H$3:$H$500,FuSa_14DCDC_EFAN!$W$3:$W$500 = $W104),
                      IFERROR(
                          _xlfn._xlws.FILTER(FuSa_FaultInjection!$H$3:$H$500,FuSa_FaultInjection!$W$3:$W$500 = $W104),
                          IFERROR(
                              _xlfn._xlws.FILTER(Function_SCC!$H$3:$H$512,Function_SCC!$W$3:$W$512 = $W104),
                              IFERROR(
                                  _xlfn._xlws.FILTER(FuSa_FTT!$H$3:$H$500,FuSa_FTT!$W$3:$W$500 = $W104),
                                  "NA"
                           )
                       )
                   )
               )
           )
       )
   )
)</f>
        <v/>
      </c>
      <c r="I104" s="608">
        <f t="array" ref="I104">IFERROR(
      _xlfn._xlws.FILTER(FuSa_Charger!$I$3:$I$520, FuSa_Charger!$W$3:$W$520 = $W104),
      IFERROR(
          _xlfn._xlws.FILTER(Function_14DCDC!$I$3:$I$503,Function_14DCDC!$W$3:$W$503 = $W104),
          IFERROR(
              _xlfn._xlws.FILTER(Function_Charger!$I$3:$I$510,Function_Charger!$W$3:$W$510 = $W104),
              IFERROR(
                  _xlfn._xlws.FILTER(FuSa_14DCDC!$I$3:$I$500,FuSa_14DCDC!$W$3:$W$500 = $W104),
                  IFERROR(
                      _xlfn._xlws.FILTER(FuSa_14DCDC_EFAN!$I$3:$I$500,FuSa_14DCDC_EFAN!$W$3:$W$500 = $W104),
                      IFERROR(
                          _xlfn._xlws.FILTER(FuSa_FaultInjection!$I$3:$I$500,FuSa_FaultInjection!$W$3:$W$500 = $W104),
                          IFERROR(
                              _xlfn._xlws.FILTER(Function_SCC!$I$3:$I$512,Function_SCC!$W$3:$W$512 = $W104),
                              IFERROR(
                                  _xlfn._xlws.FILTER(FuSa_FTT!$I$3:$I$500,FuSa_FTT!$W$3:$W$500 = $W104),
                                  "NA"
                           )
                       )
                   )
               )
           )
       )
   )
)</f>
        <v/>
      </c>
      <c r="J104" s="441" t="n"/>
      <c r="K104" s="441" t="n"/>
      <c r="L104" s="441" t="n"/>
      <c r="M104" s="441" t="n"/>
      <c r="N104" s="608">
        <f t="array" ref="N104">IFERROR(
      _xlfn._xlws.FILTER(FuSa_Charger!$O$3:$O$520, FuSa_Charger!$W$3:$W$520 = $W104),
      IFERROR(
          _xlfn._xlws.FILTER(Function_14DCDC!$O$3:$O$503,Function_14DCDC!$W$3:$W$503 = $W104),
          IFERROR(
              _xlfn._xlws.FILTER(Function_Charger!$O$3:$O$510,Function_Charger!$W$3:$W$510 = $W104),
              IFERROR(
                  _xlfn._xlws.FILTER(FuSa_14DCDC!$O$3:$O$500,FuSa_14DCDC!$W$3:$W$500 = $W104),
                  IFERROR(
                      _xlfn._xlws.FILTER(FuSa_14DCDC_EFAN!$O$3:$O$500,FuSa_14DCDC_EFAN!$W$3:$W$500 = $W104),
                      IFERROR(
                          _xlfn._xlws.FILTER(FuSa_FaultInjection!$O$3:$O$500,FuSa_FaultInjection!$W$3:$W$500 = $W104),
                          IFERROR(
                              _xlfn._xlws.FILTER(Function_SCC!$O$3:$O$512,Function_SCC!$W$3:$W$512 = $W104),
                              IFERROR(
                                  _xlfn._xlws.FILTER(FuSa_FTT!$O$3:$O$500,FuSa_FTT!$W$3:$W$500 = $W104),
                                  "NA"
                           )
                       )
                   )
               )
           )
       )
   )
)</f>
        <v/>
      </c>
      <c r="O104" s="608">
        <f t="array" ref="O104">IFERROR(
      _xlfn._xlws.FILTER(FuSa_Charger!$Q$3:$Q$520, FuSa_Charger!$W$3:$W$520 = $W104),
      IFERROR(
          _xlfn._xlws.FILTER(Function_14DCDC!$Q$3:$Q$503,Function_14DCDC!$W$3:$W$503 = $W104),
          IFERROR(
              _xlfn._xlws.FILTER(Function_Charger!$Q$3:$Q$510,Function_Charger!$W$3:$W$510 = $W104),
              IFERROR(
                  _xlfn._xlws.FILTER(FuSa_14DCDC!$Q$3:$Q$500,FuSa_14DCDC!$W$3:$W$500 = $W104),
                  IFERROR(
                      _xlfn._xlws.FILTER(FuSa_14DCDC_EFAN!$Q$3:$Q$500,FuSa_14DCDC_EFAN!$W$3:$W$500 = $W104),
                      IFERROR(
                          _xlfn._xlws.FILTER(FuSa_FaultInjection!$Q$3:$Q$500,FuSa_FaultInjection!$W$3:$W$500 = $W104),
                          IFERROR(
                              _xlfn._xlws.FILTER(Function_SCC!$Q$3:$Q$512,Function_SCC!$W$3:$W$512 = $W104),
                              IFERROR(
                                  _xlfn._xlws.FILTER(FuSa_FTT!$Q$3:$Q$500,FuSa_FTT!$W$3:$W$500 = $W104),
                                  "NA"
                           )
                       )
                   )
               )
           )
       )
   )
)</f>
        <v/>
      </c>
      <c r="P104" s="608">
        <f t="array" ref="P104">IFERROR(
      _xlfn._xlws.FILTER(FuSa_Charger!$R$3:$R$520, FuSa_Charger!$W$3:$W$520 = $W104),
      IFERROR(
          _xlfn._xlws.FILTER(Function_14DCDC!$R$3:$R$503,Function_14DCDC!$W$3:$W$503 = $W104),
          IFERROR(
              _xlfn._xlws.FILTER(Function_Charger!$R$3:$R$510,Function_Charger!$W$3:$W$510 = $W104),
              IFERROR(
                  _xlfn._xlws.FILTER(FuSa_14DCDC!$R$3:$R$500,FuSa_14DCDC!$W$3:$W$500 = $W104),
                  IFERROR(
                      _xlfn._xlws.FILTER(FuSa_14DCDC_EFAN!$R$3:$R$500,FuSa_14DCDC_EFAN!$W$3:$W$500 = $W104),
                      IFERROR(
                          _xlfn._xlws.FILTER(FuSa_FaultInjection!$R$3:$R$500,FuSa_FaultInjection!$W$3:$W$500 = $W104),
                          IFERROR(
                              _xlfn._xlws.FILTER(Function_SCC!$R$3:$R$512,Function_SCC!$W$3:$W$512 = $W104),
                              IFERROR(
                                  _xlfn._xlws.FILTER(FuSa_FTT!$R$3:$R$500,FuSa_FTT!$W$3:$W$500 = $W104),
                                  "NA"
                           )
                       )
                   )
               )
           )
       )
   )
)</f>
        <v/>
      </c>
      <c r="Q104" s="608">
        <f t="array" ref="Q104">IFERROR(
      _xlfn._xlws.FILTER(FuSa_Charger!$S$3:$S$520, FuSa_Charger!$W$3:$W$520 = $W104),
      IFERROR(
          _xlfn._xlws.FILTER(Function_14DCDC!$S$3:$S$503,Function_14DCDC!$W$3:$W$503 = $W104),
          IFERROR(
              _xlfn._xlws.FILTER(Function_Charger!$S$3:$S$510,Function_Charger!$W$3:$W$510 = $W104),
              IFERROR(
                  _xlfn._xlws.FILTER(FuSa_14DCDC!$S$3:$S$500,FuSa_14DCDC!$W$3:$W$500 = $W104),
                  IFERROR(
                      _xlfn._xlws.FILTER(FuSa_14DCDC_EFAN!$S$3:$S$500,FuSa_14DCDC_EFAN!$W$3:$W$500 = $W104),
                      IFERROR(
                          _xlfn._xlws.FILTER(FuSa_FaultInjection!$S$3:$S$500,FuSa_FaultInjection!$W$3:$W$500 = $W104),
                          IFERROR(
                              _xlfn._xlws.FILTER(Function_SCC!$S$3:$S$512,Function_SCC!$W$3:$W$512 = $W104),
                              IFERROR(
                                  _xlfn._xlws.FILTER(FuSa_FTT!$S$3:$S$500,FuSa_FTT!$W$3:$W$500 = $W104),
                                  "NA"
                           )
                       )
                   )
               )
           )
       )
   )
)</f>
        <v/>
      </c>
      <c r="R104" s="441">
        <f t="array" ref="R104">IFERROR(
      _xlfn._xlws.FILTER(FuSa_Charger!$T$3:$T$520, FuSa_Charger!$W$3:$W$520 = $W104),
      IFERROR(
          _xlfn._xlws.FILTER(Function_14DCDC!$T$3:$T$503,Function_14DCDC!$W$3:$W$503 =$W104 ),
          IFERROR(
              _xlfn._xlws.FILTER(Function_Charger!$T$3:$T$510,Function_Charger!$W$3:$W$510 = $W104),
              IFERROR(
                  _xlfn._xlws.FILTER(FuSa_14DCDC!$T$3:$T$500,FuSa_14DCDC!$W$3:$W$500 = $W104),
                  IFERROR(
                      _xlfn._xlws.FILTER(FuSa_14DCDC_EFAN!$T$3:$T$500,FuSa_14DCDC_EFAN!$W$3:$W$500 = $W104),
                      IFERROR(
                          _xlfn._xlws.FILTER(FuSa_FaultInjection!$T$3:$T$500,FuSa_FaultInjection!$W$3:$W$500 = $W104),
                          IFERROR(
                              _xlfn._xlws.FILTER(Function_SCC!$T$3:$T$512,Function_SCC!$W$3:$W$512 = $W104),
                              IFERROR(
                                  _xlfn._xlws.FILTER(FuSa_FTT!$T$3:$T$500,FuSa_FTT!$W$3:$W$500 = $W104),
                                  IFERROR(
                                       _xlfn._xlws.FILTER(FuSa_NACS!$R$3:$R$548,FuSa_NACS!$W$3:$W$548 = $W104),
                                       "NA"
                               )
                           )
                       )
                   )
               )
           )
       )
   )
)</f>
        <v/>
      </c>
      <c r="S104" s="441">
        <f t="array" ref="S104">IFERROR(
      _xlfn._xlws.FILTER(FuSa_Charger!$U$3:$U$520, FuSa_Charger!$W$3:$W$520 = $W104),
      IFERROR(
          _xlfn._xlws.FILTER(Function_14DCDC!$U$3:$U$503,Function_14DCDC!$W$3:$W$503 =$W104 ),
          IFERROR(
              _xlfn._xlws.FILTER(Function_Charger!$U$3:$U$510,Function_Charger!$W$3:$W$510 = $W104),
              IFERROR(
                  _xlfn._xlws.FILTER(FuSa_14DCDC!$U$3:$U$500,FuSa_14DCDC!$W$3:$W$500 = $W104),
                  IFERROR(
                      _xlfn._xlws.FILTER(FuSa_14DCDC_EFAN!$U$3:$U$500,FuSa_14DCDC_EFAN!$W$3:$W$500 = $W104),
                      IFERROR(
                          _xlfn._xlws.FILTER(FuSa_FaultInjection!$U$3:$U$500,FuSa_FaultInjection!$W$3:$W$500 = $W104),
                          IFERROR(
                              _xlfn._xlws.FILTER(Function_SCC!$U$3:$U$512,Function_SCC!$W$3:$W$512 = $W104),
                              IFERROR(
                                  _xlfn._xlws.FILTER(FuSa_FTT!$U$3:$U$500,FuSa_FTT!$W$3:$W$500 = $W104),
                                  IFERROR(
                                       _xlfn._xlws.FILTER(FuSa_NACS!$S$3:$S$548,FuSa_NACS!$W$3:$W$548 = $W104),
                                       "NA"
                               )
                           )
                       )
                   )
               )
           )
       )
   )
)</f>
        <v/>
      </c>
      <c r="T104" s="441">
        <f t="array" ref="T104">IFERROR(
      _xlfn._xlws.FILTER(FuSa_Charger!$V$3:$V$520, FuSa_Charger!$W$3:$W$520 = $W104),
      IFERROR(
          _xlfn._xlws.FILTER(Function_14DCDC!$V$3:$V$503,Function_14DCDC!$W$3:$W$503 =$W104 ),
          IFERROR(
              _xlfn._xlws.FILTER(Function_Charger!$V$3:$V$510,Function_Charger!$W$3:$W$510 = $W104),
              IFERROR(
                  _xlfn._xlws.FILTER(FuSa_14DCDC!$V$3:$V$500,FuSa_14DCDC!$W$3:$W$500 = $W104),
                  IFERROR(
                      _xlfn._xlws.FILTER(FuSa_14DCDC_EFAN!$V$3:$V$500,FuSa_14DCDC_EFAN!$W$3:$W$500 = $W104),
                      IFERROR(
                          _xlfn._xlws.FILTER(FuSa_FaultInjection!$V$3:$V$500,FuSa_FaultInjection!$W$3:$W$500 = $W104),
                          IFERROR(
                              _xlfn._xlws.FILTER(Function_SCC!$V$3:$V$512,Function_SCC!$W$3:$W$512 = $W104),
                              IFERROR(
                                  _xlfn._xlws.FILTER(FuSa_FTT!$V$3:$V$500,FuSa_FTT!$W$3:$W$500 = $W104),
                                  IFERROR(
                                       _xlfn._xlws.FILTER(FuSa_NACS!$T$3:$T$548,FuSa_NACS!$W$3:$W$548 = $W104),
                                       "NA"
                               )
                           )
                       )
                   )
               )
           )
       )
   )
)</f>
        <v/>
      </c>
      <c r="U104" s="223" t="inlineStr">
        <is>
          <t>Fault Injection</t>
        </is>
      </c>
      <c r="V104" s="507" t="n"/>
      <c r="W104" s="231" t="inlineStr">
        <is>
          <t>[SYI_COMMON_003_002_002_002] DSP received SOF error L2.html</t>
        </is>
      </c>
      <c r="X104" s="840" t="n">
        <v>1</v>
      </c>
      <c r="Y104" s="240" t="n">
        <v>0</v>
      </c>
      <c r="Z104" s="240" t="n">
        <v>0</v>
      </c>
      <c r="AA104" s="240" t="n">
        <v>1</v>
      </c>
      <c r="AB104" s="56" t="n"/>
      <c r="AC104" s="359">
        <f t="array" ref="AC104">IF(
    IFERROR(
        _xlfn._xlws.FILTER(FuSa_Charger!$AC$3:$AC$519, FuSa_Charger!$W$3:$W$519 = $W104),
        IFERROR(
            _xlfn._xlws.FILTER(Function_14DCDC!$AC$3:$AC$503, Function_14DCDC!$W$3:$W$503 = $W104),
            IFERROR(
                _xlfn._xlws.FILTER(Function_Charger!$AC$3:$AC$508, Function_Charger!$W$3:$W$508 = $W104),
                IFERROR(
                    _xlfn._xlws.FILTER(FuSa_14DCDC!$AC$3:$AC$500, FuSa_14DCDC!$W$3:$W$500 = $W104),
                    IFERROR(
                        _xlfn._xlws.FILTER(FuSa_14DCDC_EFAN!$AC$3:$AC$500, FuSa_14DCDC_EFAN!$W$3:$W$500 =$W104 ),
                        IFERROR(
                            _xlfn._xlws.FILTER(FuSa_FaultInjection!$AC$3:$AC$500, FuSa_FaultInjection!$W$3:$W$500 = $W104),
                            IFERROR(
                                _xlfn._xlws.FILTER(Function_SCC!$AC$3:$AC$525, Function_SCC!$W$3:$W$525 = $W104),
                                _xlfn._xlws.FILTER(FuSa_FTT!$AC$3:$AC$500, FuSa_FTT!$W$3:$W$500 = $W104)
                            )
                        )
                    )
                )
            )
        )
    ) = 0,
    "",
    IFERROR(
        _xlfn._xlws.FILTER(FuSa_Charger!$AC$3:$AC$519, FuSa_Charger!$W$3:$W$519 = $W104),
        IFERROR(
            _xlfn._xlws.FILTER(Function_14DCDC!$AC$3:$AC$503, Function_14DCDC!$W$3:$W$503 = $W104),
            IFERROR(
                _xlfn._xlws.FILTER(Function_Charger!$AC$3:$AC$508, Function_Charger!$W$3:$W$508 = $W104),
                IFERROR(
                    _xlfn._xlws.FILTER(FuSa_14DCDC!$AC$3:$AC$500, FuSa_14DCDC!$W$3:$W$500 = $W104),
                    IFERROR(
                        _xlfn._xlws.FILTER(FuSa_14DCDC_EFAN!$AC$3:$AC$500, FuSa_14DCDC_EFAN!$W$3:$W$500 = $W104),
                        IFERROR(
                            _xlfn._xlws.FILTER(FuSa_FaultInjection!$AC$3:$AC$500, FuSa_FaultInjection!$W$3:$W$500 = $W104),
                            IFERROR(
                                _xlfn._xlws.FILTER(Function_SCC!$AC$3:$AC$525, Function_SCC!$W$3:$W$525 = $W104),
                                _xlfn._xlws.FILTER(FuSa_FTT!$AC$3:$AC$500, FuSa_FTT!$W$3:$W$500 = $W104)
                            )
                        )
                    )
                )
            )
        )
    )
)</f>
        <v/>
      </c>
      <c r="AD104" s="438">
        <f t="array" ref="AD104">IF(
    IFERROR(
        _xlfn._xlws.FILTER(FuSa_Charger!$AD$3:$AD$519, FuSa_Charger!$W$3:$W$519 = $W104),
        IFERROR(
            _xlfn._xlws.FILTER(Function_14DCDC!$AD$3:$AD$503, Function_14DCDC!$W$3:$W$503 = $W104),
            IFERROR(
                _xlfn._xlws.FILTER(Function_Charger!$AD$3:$AD$508, Function_Charger!$W$3:$W$508 = $W104),
                IFERROR(
                    _xlfn._xlws.FILTER(FuSa_14DCDC!$AD$3:$AD$500, FuSa_14DCDC!$W$3:$W$500 = $W104),
                    IFERROR(
                        _xlfn._xlws.FILTER(FuSa_14DCDC_EFAN!$AD$3:$AD$500, FuSa_14DCDC_EFAN!$W$3:$W$500 =$W104 ),
                        IFERROR(
                            _xlfn._xlws.FILTER(FuSa_FaultInjection!$AD$3:$AD$500, FuSa_FaultInjection!$W$3:$W$500 = $W104),
                            IFERROR(
                                _xlfn._xlws.FILTER(Function_SCC!$AD$3:$AD$525, Function_SCC!$W$3:$W$525 = $W104),
                                _xlfn._xlws.FILTER(FuSa_FTT!$AD$3:$AD$500, FuSa_FTT!$W$3:$W$500 = $W104)
                            )
                        )
                    )
                )
            )
        )
    ) = 0,
    "",
    IFERROR(
        _xlfn._xlws.FILTER(FuSa_Charger!$AD$3:$AD$519, FuSa_Charger!$W$3:$W$519 = $W104),
        IFERROR(
            _xlfn._xlws.FILTER(Function_14DCDC!$AD$3:$AD$503, Function_14DCDC!$W$3:$W$503 = $W104),
            IFERROR(
                _xlfn._xlws.FILTER(Function_Charger!$AD$3:$AD$508, Function_Charger!$W$3:$W$508 = $W104),
                IFERROR(
                    _xlfn._xlws.FILTER(FuSa_14DCDC!$AD$3:$AD$500, FuSa_14DCDC!$W$3:$W$500 = $W104),
                    IFERROR(
                        _xlfn._xlws.FILTER(FuSa_14DCDC_EFAN!$AD$3:$AD$500, FuSa_14DCDC_EFAN!$W$3:$W$500 = $W104),
                        IFERROR(
                            _xlfn._xlws.FILTER(FuSa_FaultInjection!$AD$3:$AD$500, FuSa_FaultInjection!$W$3:$W$500 = $W104),
                            IFERROR(
                                _xlfn._xlws.FILTER(Function_SCC!$AD$3:$AD$525, Function_SCC!$W$3:$W$525 = $W104),
                                _xlfn._xlws.FILTER(FuSa_FTT!$AD$3:$AD$500, FuSa_FTT!$W$3:$W$500 = $W104)
                            )
                        )
                    )
                )
            )
        )
    )
)</f>
        <v/>
      </c>
      <c r="AE104" s="756" t="n"/>
      <c r="AG104" s="223" t="inlineStr"/>
      <c r="AH104" s="628" t="inlineStr"/>
      <c r="AI104" s="43" t="inlineStr"/>
      <c r="AJ104" s="43" t="inlineStr"/>
      <c r="AK104" s="43" t="inlineStr"/>
      <c r="AL104" s="266" t="n"/>
      <c r="AM104" s="231" t="n"/>
      <c r="AN104" s="765" t="n"/>
      <c r="AO104" s="223">
        <f>EXACT(W104,AG104)</f>
        <v/>
      </c>
      <c r="AP104" s="43">
        <f>EXACT(X104,AH104)</f>
        <v/>
      </c>
      <c r="AQ104" s="43">
        <f>EXACT(Y104,AI104)</f>
        <v/>
      </c>
      <c r="AR104" s="43">
        <f>EXACT(Z104,AJ104)</f>
        <v/>
      </c>
      <c r="AS104" s="266">
        <f>EXACT(AA104,AK104)</f>
        <v/>
      </c>
      <c r="AT104" t="inlineStr"/>
      <c r="AU104" t="inlineStr"/>
    </row>
    <row r="105" ht="15" customHeight="1">
      <c r="A105" s="439" t="inlineStr">
        <is>
          <t>Yes</t>
        </is>
      </c>
      <c r="B105" s="440" t="inlineStr">
        <is>
          <t>Yes</t>
        </is>
      </c>
      <c r="C105" s="445" t="inlineStr">
        <is>
          <t>Yes</t>
        </is>
      </c>
      <c r="D105" s="608">
        <f t="array" ref="D105">IFERROR(
      _xlfn._xlws.FILTER(FuSa_Charger!$D$3:$D$520, FuSa_Charger!$W$3:$W$520 = $W105),
      IFERROR(
          _xlfn._xlws.FILTER(Function_14DCDC!$D$3:$D$503,Function_14DCDC!$W$3:$W$503 = $W105),
          IFERROR(
              _xlfn._xlws.FILTER(Function_Charger!$D$3:$D$510,Function_Charger!$W$3:$W$510 = $W105),
              IFERROR(
                  _xlfn._xlws.FILTER(FuSa_14DCDC!$D$3:$D$500,FuSa_14DCDC!$W$3:$W$500 = $W105),
                  IFERROR(
                      _xlfn._xlws.FILTER(FuSa_14DCDC_EFAN!$D$3:$D$500,FuSa_14DCDC_EFAN!$W$3:$W$500 = $W105),
                      IFERROR(
                          _xlfn._xlws.FILTER(FuSa_FaultInjection!$D$3:$D$500,FuSa_FaultInjection!$W$3:$W$500 = $W105),
                          IFERROR(
                              _xlfn._xlws.FILTER(Function_SCC!$D$3:$D$512,Function_SCC!$W$3:$W$512 = $W105),
                              IFERROR(
                                  _xlfn._xlws.FILTER(FuSa_FTT!$D$3:$D$500,FuSa_FTT!$W$3:$W$500 = $W105),
                                  "NA"
                           )
                       )
                   )
               )
           )
       )
   )
)</f>
        <v/>
      </c>
      <c r="E105" s="608">
        <f t="array" ref="E105">IFERROR(
      _xlfn._xlws.FILTER(FuSa_Charger!$E$3:$E$520, FuSa_Charger!$W$3:$W$520 = $W105),
      IFERROR(
          _xlfn._xlws.FILTER(Function_14DCDC!$E$3:$E$503,Function_14DCDC!$W$3:$W$503 = $W105),
          IFERROR(
              _xlfn._xlws.FILTER(Function_Charger!$E$3:$E$510,Function_Charger!$W$3:$W$510 = $W105),
              IFERROR(
                  _xlfn._xlws.FILTER(FuSa_14DCDC!$E$3:$E$500,FuSa_14DCDC!$W$3:$W$500 = $W105),
                  IFERROR(
                      _xlfn._xlws.FILTER(FuSa_14DCDC_EFAN!$E$3:$E$500,FuSa_14DCDC_EFAN!$W$3:$W$500 = $W105),
                      IFERROR(
                          _xlfn._xlws.FILTER(FuSa_FaultInjection!$E$3:$E$500,FuSa_FaultInjection!$W$3:$W$500 = $W105),
                          IFERROR(
                              _xlfn._xlws.FILTER(Function_SCC!$E$3:$E$512,Function_SCC!$W$3:$W$512 = $W105),
                              IFERROR(
                                  _xlfn._xlws.FILTER(FuSa_FTT!$E$3:$E$500,FuSa_FTT!$W$3:$W$500 = $W105),
                                  "NA"
                           )
                       )
                   )
               )
           )
       )
   )
)</f>
        <v/>
      </c>
      <c r="F105" s="608">
        <f t="array" ref="F105">IFERROR(
      _xlfn._xlws.FILTER(FuSa_Charger!$F$3:$F$520, FuSa_Charger!$W$3:$W$520 = $W105),
      IFERROR(
          _xlfn._xlws.FILTER(Function_14DCDC!$F$3:$F$503,Function_14DCDC!$W$3:$W$503 = $W105),
          IFERROR(
              _xlfn._xlws.FILTER(Function_Charger!$F$3:$F$510,Function_Charger!$W$3:$W$510 = $W105),
              IFERROR(
                  _xlfn._xlws.FILTER(FuSa_14DCDC!$F$3:$F$500,FuSa_14DCDC!$W$3:$W$500 = $W105),
                  IFERROR(
                      _xlfn._xlws.FILTER(FuSa_14DCDC_EFAN!$F$3:$F$500,FuSa_14DCDC_EFAN!$W$3:$W$500 = $W105),
                      IFERROR(
                          _xlfn._xlws.FILTER(FuSa_FaultInjection!$F$3:$F$500,FuSa_FaultInjection!$W$3:$W$500 = $W105),
                          IFERROR(
                              _xlfn._xlws.FILTER(Function_SCC!$F$3:$F$512,Function_SCC!$W$3:$W$512 = $W105),
                              IFERROR(
                                  _xlfn._xlws.FILTER(FuSa_FTT!$F$3:$F$500,FuSa_FTT!$W$3:$W$500 = $W105),
                                  "NA"
                           )
                       )
                   )
               )
           )
       )
   )
)</f>
        <v/>
      </c>
      <c r="G105" s="608">
        <f t="array" ref="G105">IFERROR(
      _xlfn._xlws.FILTER(FuSa_Charger!$G$3:$G$520, FuSa_Charger!$W$3:$W$520 = $W105),
      IFERROR(
          _xlfn._xlws.FILTER(Function_14DCDC!$G$3:$G$503,Function_14DCDC!$W$3:$W$503 = $W105),
          IFERROR(
              _xlfn._xlws.FILTER(Function_Charger!$G$3:$G$510,Function_Charger!$W$3:$W$510 = $W105),
              IFERROR(
                  _xlfn._xlws.FILTER(FuSa_14DCDC!$G$3:$G$500,FuSa_14DCDC!$W$3:$W$500 = $W105),
                  IFERROR(
                      _xlfn._xlws.FILTER(FuSa_14DCDC_EFAN!$G$3:$G$500,FuSa_14DCDC_EFAN!$W$3:$W$500 = $W105),
                      IFERROR(
                          _xlfn._xlws.FILTER(FuSa_FaultInjection!$G$3:$G$500,FuSa_FaultInjection!$W$3:$W$500 = $W105),
                          IFERROR(
                              _xlfn._xlws.FILTER(Function_SCC!$G$3:$G$512,Function_SCC!$W$3:$W$512 = $W105),
                              IFERROR(
                                  _xlfn._xlws.FILTER(FuSa_FTT!$G$3:$G$500,FuSa_FTT!$W$3:$W$500 = $W105),
                                  "NA"
                           )
                       )
                   )
               )
           )
       )
   )
)</f>
        <v/>
      </c>
      <c r="H105" s="608">
        <f t="array" ref="H105">IFERROR(
      _xlfn._xlws.FILTER(FuSa_Charger!$H$3:$H$520, FuSa_Charger!$W$3:$W$520 = $W105),
      IFERROR(
          _xlfn._xlws.FILTER(Function_14DCDC!$H$3:$H$503,Function_14DCDC!$W$3:$W$503 = $W105),
          IFERROR(
              _xlfn._xlws.FILTER(Function_Charger!$H$3:$H$510,Function_Charger!$W$3:$W$510 = $W105),
              IFERROR(
                  _xlfn._xlws.FILTER(FuSa_14DCDC!$H$3:$H$500,FuSa_14DCDC!$W$3:$W$500 = $W105),
                  IFERROR(
                      _xlfn._xlws.FILTER(FuSa_14DCDC_EFAN!$H$3:$H$500,FuSa_14DCDC_EFAN!$W$3:$W$500 = $W105),
                      IFERROR(
                          _xlfn._xlws.FILTER(FuSa_FaultInjection!$H$3:$H$500,FuSa_FaultInjection!$W$3:$W$500 = $W105),
                          IFERROR(
                              _xlfn._xlws.FILTER(Function_SCC!$H$3:$H$512,Function_SCC!$W$3:$W$512 = $W105),
                              IFERROR(
                                  _xlfn._xlws.FILTER(FuSa_FTT!$H$3:$H$500,FuSa_FTT!$W$3:$W$500 = $W105),
                                  "NA"
                           )
                       )
                   )
               )
           )
       )
   )
)</f>
        <v/>
      </c>
      <c r="I105" s="608">
        <f t="array" ref="I105">IFERROR(
      _xlfn._xlws.FILTER(FuSa_Charger!$I$3:$I$520, FuSa_Charger!$W$3:$W$520 = $W105),
      IFERROR(
          _xlfn._xlws.FILTER(Function_14DCDC!$I$3:$I$503,Function_14DCDC!$W$3:$W$503 = $W105),
          IFERROR(
              _xlfn._xlws.FILTER(Function_Charger!$I$3:$I$510,Function_Charger!$W$3:$W$510 = $W105),
              IFERROR(
                  _xlfn._xlws.FILTER(FuSa_14DCDC!$I$3:$I$500,FuSa_14DCDC!$W$3:$W$500 = $W105),
                  IFERROR(
                      _xlfn._xlws.FILTER(FuSa_14DCDC_EFAN!$I$3:$I$500,FuSa_14DCDC_EFAN!$W$3:$W$500 = $W105),
                      IFERROR(
                          _xlfn._xlws.FILTER(FuSa_FaultInjection!$I$3:$I$500,FuSa_FaultInjection!$W$3:$W$500 = $W105),
                          IFERROR(
                              _xlfn._xlws.FILTER(Function_SCC!$I$3:$I$512,Function_SCC!$W$3:$W$512 = $W105),
                              IFERROR(
                                  _xlfn._xlws.FILTER(FuSa_FTT!$I$3:$I$500,FuSa_FTT!$W$3:$W$500 = $W105),
                                  "NA"
                           )
                       )
                   )
               )
           )
       )
   )
)</f>
        <v/>
      </c>
      <c r="J105" s="441" t="n"/>
      <c r="K105" s="441" t="n"/>
      <c r="L105" s="441" t="n"/>
      <c r="M105" s="441" t="n"/>
      <c r="N105" s="608">
        <f t="array" ref="N105">IFERROR(
      _xlfn._xlws.FILTER(FuSa_Charger!$O$3:$O$520, FuSa_Charger!$W$3:$W$520 = $W105),
      IFERROR(
          _xlfn._xlws.FILTER(Function_14DCDC!$O$3:$O$503,Function_14DCDC!$W$3:$W$503 = $W105),
          IFERROR(
              _xlfn._xlws.FILTER(Function_Charger!$O$3:$O$510,Function_Charger!$W$3:$W$510 = $W105),
              IFERROR(
                  _xlfn._xlws.FILTER(FuSa_14DCDC!$O$3:$O$500,FuSa_14DCDC!$W$3:$W$500 = $W105),
                  IFERROR(
                      _xlfn._xlws.FILTER(FuSa_14DCDC_EFAN!$O$3:$O$500,FuSa_14DCDC_EFAN!$W$3:$W$500 = $W105),
                      IFERROR(
                          _xlfn._xlws.FILTER(FuSa_FaultInjection!$O$3:$O$500,FuSa_FaultInjection!$W$3:$W$500 = $W105),
                          IFERROR(
                              _xlfn._xlws.FILTER(Function_SCC!$O$3:$O$512,Function_SCC!$W$3:$W$512 = $W105),
                              IFERROR(
                                  _xlfn._xlws.FILTER(FuSa_FTT!$O$3:$O$500,FuSa_FTT!$W$3:$W$500 = $W105),
                                  "NA"
                           )
                       )
                   )
               )
           )
       )
   )
)</f>
        <v/>
      </c>
      <c r="O105" s="608">
        <f t="array" ref="O105">IFERROR(
      _xlfn._xlws.FILTER(FuSa_Charger!$Q$3:$Q$520, FuSa_Charger!$W$3:$W$520 = $W105),
      IFERROR(
          _xlfn._xlws.FILTER(Function_14DCDC!$Q$3:$Q$503,Function_14DCDC!$W$3:$W$503 = $W105),
          IFERROR(
              _xlfn._xlws.FILTER(Function_Charger!$Q$3:$Q$510,Function_Charger!$W$3:$W$510 = $W105),
              IFERROR(
                  _xlfn._xlws.FILTER(FuSa_14DCDC!$Q$3:$Q$500,FuSa_14DCDC!$W$3:$W$500 = $W105),
                  IFERROR(
                      _xlfn._xlws.FILTER(FuSa_14DCDC_EFAN!$Q$3:$Q$500,FuSa_14DCDC_EFAN!$W$3:$W$500 = $W105),
                      IFERROR(
                          _xlfn._xlws.FILTER(FuSa_FaultInjection!$Q$3:$Q$500,FuSa_FaultInjection!$W$3:$W$500 = $W105),
                          IFERROR(
                              _xlfn._xlws.FILTER(Function_SCC!$Q$3:$Q$512,Function_SCC!$W$3:$W$512 = $W105),
                              IFERROR(
                                  _xlfn._xlws.FILTER(FuSa_FTT!$Q$3:$Q$500,FuSa_FTT!$W$3:$W$500 = $W105),
                                  "NA"
                           )
                       )
                   )
               )
           )
       )
   )
)</f>
        <v/>
      </c>
      <c r="P105" s="608">
        <f t="array" ref="P105">IFERROR(
      _xlfn._xlws.FILTER(FuSa_Charger!$R$3:$R$520, FuSa_Charger!$W$3:$W$520 = $W105),
      IFERROR(
          _xlfn._xlws.FILTER(Function_14DCDC!$R$3:$R$503,Function_14DCDC!$W$3:$W$503 = $W105),
          IFERROR(
              _xlfn._xlws.FILTER(Function_Charger!$R$3:$R$510,Function_Charger!$W$3:$W$510 = $W105),
              IFERROR(
                  _xlfn._xlws.FILTER(FuSa_14DCDC!$R$3:$R$500,FuSa_14DCDC!$W$3:$W$500 = $W105),
                  IFERROR(
                      _xlfn._xlws.FILTER(FuSa_14DCDC_EFAN!$R$3:$R$500,FuSa_14DCDC_EFAN!$W$3:$W$500 = $W105),
                      IFERROR(
                          _xlfn._xlws.FILTER(FuSa_FaultInjection!$R$3:$R$500,FuSa_FaultInjection!$W$3:$W$500 = $W105),
                          IFERROR(
                              _xlfn._xlws.FILTER(Function_SCC!$R$3:$R$512,Function_SCC!$W$3:$W$512 = $W105),
                              IFERROR(
                                  _xlfn._xlws.FILTER(FuSa_FTT!$R$3:$R$500,FuSa_FTT!$W$3:$W$500 = $W105),
                                  "NA"
                           )
                       )
                   )
               )
           )
       )
   )
)</f>
        <v/>
      </c>
      <c r="Q105" s="608">
        <f t="array" ref="Q105">IFERROR(
      _xlfn._xlws.FILTER(FuSa_Charger!$S$3:$S$520, FuSa_Charger!$W$3:$W$520 = $W105),
      IFERROR(
          _xlfn._xlws.FILTER(Function_14DCDC!$S$3:$S$503,Function_14DCDC!$W$3:$W$503 = $W105),
          IFERROR(
              _xlfn._xlws.FILTER(Function_Charger!$S$3:$S$510,Function_Charger!$W$3:$W$510 = $W105),
              IFERROR(
                  _xlfn._xlws.FILTER(FuSa_14DCDC!$S$3:$S$500,FuSa_14DCDC!$W$3:$W$500 = $W105),
                  IFERROR(
                      _xlfn._xlws.FILTER(FuSa_14DCDC_EFAN!$S$3:$S$500,FuSa_14DCDC_EFAN!$W$3:$W$500 = $W105),
                      IFERROR(
                          _xlfn._xlws.FILTER(FuSa_FaultInjection!$S$3:$S$500,FuSa_FaultInjection!$W$3:$W$500 = $W105),
                          IFERROR(
                              _xlfn._xlws.FILTER(Function_SCC!$S$3:$S$512,Function_SCC!$W$3:$W$512 = $W105),
                              IFERROR(
                                  _xlfn._xlws.FILTER(FuSa_FTT!$S$3:$S$500,FuSa_FTT!$W$3:$W$500 = $W105),
                                  "NA"
                           )
                       )
                   )
               )
           )
       )
   )
)</f>
        <v/>
      </c>
      <c r="R105" s="441">
        <f t="array" ref="R105">IFERROR(
      _xlfn._xlws.FILTER(FuSa_Charger!$T$3:$T$520, FuSa_Charger!$W$3:$W$520 = $W105),
      IFERROR(
          _xlfn._xlws.FILTER(Function_14DCDC!$T$3:$T$503,Function_14DCDC!$W$3:$W$503 =$W105 ),
          IFERROR(
              _xlfn._xlws.FILTER(Function_Charger!$T$3:$T$510,Function_Charger!$W$3:$W$510 = $W105),
              IFERROR(
                  _xlfn._xlws.FILTER(FuSa_14DCDC!$T$3:$T$500,FuSa_14DCDC!$W$3:$W$500 = $W105),
                  IFERROR(
                      _xlfn._xlws.FILTER(FuSa_14DCDC_EFAN!$T$3:$T$500,FuSa_14DCDC_EFAN!$W$3:$W$500 = $W105),
                      IFERROR(
                          _xlfn._xlws.FILTER(FuSa_FaultInjection!$T$3:$T$500,FuSa_FaultInjection!$W$3:$W$500 = $W105),
                          IFERROR(
                              _xlfn._xlws.FILTER(Function_SCC!$T$3:$T$512,Function_SCC!$W$3:$W$512 = $W105),
                              IFERROR(
                                  _xlfn._xlws.FILTER(FuSa_FTT!$T$3:$T$500,FuSa_FTT!$W$3:$W$500 = $W105),
                                  IFERROR(
                                       _xlfn._xlws.FILTER(FuSa_NACS!$R$3:$R$548,FuSa_NACS!$W$3:$W$548 = $W105),
                                       "NA"
                               )
                           )
                       )
                   )
               )
           )
       )
   )
)</f>
        <v/>
      </c>
      <c r="S105" s="441">
        <f t="array" ref="S105">IFERROR(
      _xlfn._xlws.FILTER(FuSa_Charger!$U$3:$U$520, FuSa_Charger!$W$3:$W$520 = $W105),
      IFERROR(
          _xlfn._xlws.FILTER(Function_14DCDC!$U$3:$U$503,Function_14DCDC!$W$3:$W$503 =$W105 ),
          IFERROR(
              _xlfn._xlws.FILTER(Function_Charger!$U$3:$U$510,Function_Charger!$W$3:$W$510 = $W105),
              IFERROR(
                  _xlfn._xlws.FILTER(FuSa_14DCDC!$U$3:$U$500,FuSa_14DCDC!$W$3:$W$500 = $W105),
                  IFERROR(
                      _xlfn._xlws.FILTER(FuSa_14DCDC_EFAN!$U$3:$U$500,FuSa_14DCDC_EFAN!$W$3:$W$500 = $W105),
                      IFERROR(
                          _xlfn._xlws.FILTER(FuSa_FaultInjection!$U$3:$U$500,FuSa_FaultInjection!$W$3:$W$500 = $W105),
                          IFERROR(
                              _xlfn._xlws.FILTER(Function_SCC!$U$3:$U$512,Function_SCC!$W$3:$W$512 = $W105),
                              IFERROR(
                                  _xlfn._xlws.FILTER(FuSa_FTT!$U$3:$U$500,FuSa_FTT!$W$3:$W$500 = $W105),
                                  IFERROR(
                                       _xlfn._xlws.FILTER(FuSa_NACS!$S$3:$S$548,FuSa_NACS!$W$3:$W$548 = $W105),
                                       "NA"
                               )
                           )
                       )
                   )
               )
           )
       )
   )
)</f>
        <v/>
      </c>
      <c r="T105" s="441">
        <f t="array" ref="T105">IFERROR(
      _xlfn._xlws.FILTER(FuSa_Charger!$V$3:$V$520, FuSa_Charger!$W$3:$W$520 = $W105),
      IFERROR(
          _xlfn._xlws.FILTER(Function_14DCDC!$V$3:$V$503,Function_14DCDC!$W$3:$W$503 =$W105 ),
          IFERROR(
              _xlfn._xlws.FILTER(Function_Charger!$V$3:$V$510,Function_Charger!$W$3:$W$510 = $W105),
              IFERROR(
                  _xlfn._xlws.FILTER(FuSa_14DCDC!$V$3:$V$500,FuSa_14DCDC!$W$3:$W$500 = $W105),
                  IFERROR(
                      _xlfn._xlws.FILTER(FuSa_14DCDC_EFAN!$V$3:$V$500,FuSa_14DCDC_EFAN!$W$3:$W$500 = $W105),
                      IFERROR(
                          _xlfn._xlws.FILTER(FuSa_FaultInjection!$V$3:$V$500,FuSa_FaultInjection!$W$3:$W$500 = $W105),
                          IFERROR(
                              _xlfn._xlws.FILTER(Function_SCC!$V$3:$V$512,Function_SCC!$W$3:$W$512 = $W105),
                              IFERROR(
                                  _xlfn._xlws.FILTER(FuSa_FTT!$V$3:$V$500,FuSa_FTT!$W$3:$W$500 = $W105),
                                  IFERROR(
                                       _xlfn._xlws.FILTER(FuSa_NACS!$T$3:$T$548,FuSa_NACS!$W$3:$W$548 = $W105),
                                       "NA"
                               )
                           )
                       )
                   )
               )
           )
       )
   )
)</f>
        <v/>
      </c>
      <c r="U105" s="223" t="inlineStr">
        <is>
          <t>Fault Injection</t>
        </is>
      </c>
      <c r="V105" s="507" t="n"/>
      <c r="W105" s="231" t="inlineStr">
        <is>
          <t>[SYI_COMMON_003_002_002_003] DSP received SOF error L3.html</t>
        </is>
      </c>
      <c r="X105" s="840" t="n">
        <v>1</v>
      </c>
      <c r="Y105" s="240" t="n">
        <v>0</v>
      </c>
      <c r="Z105" s="240" t="n">
        <v>0</v>
      </c>
      <c r="AA105" s="240" t="n">
        <v>1</v>
      </c>
      <c r="AB105" s="56" t="n"/>
      <c r="AC105" s="359">
        <f t="array" ref="AC105">IF(
    IFERROR(
        _xlfn._xlws.FILTER(FuSa_Charger!$AC$3:$AC$519, FuSa_Charger!$W$3:$W$519 = $W105),
        IFERROR(
            _xlfn._xlws.FILTER(Function_14DCDC!$AC$3:$AC$503, Function_14DCDC!$W$3:$W$503 = $W105),
            IFERROR(
                _xlfn._xlws.FILTER(Function_Charger!$AC$3:$AC$508, Function_Charger!$W$3:$W$508 = $W105),
                IFERROR(
                    _xlfn._xlws.FILTER(FuSa_14DCDC!$AC$3:$AC$500, FuSa_14DCDC!$W$3:$W$500 = $W105),
                    IFERROR(
                        _xlfn._xlws.FILTER(FuSa_14DCDC_EFAN!$AC$3:$AC$500, FuSa_14DCDC_EFAN!$W$3:$W$500 =$W105 ),
                        IFERROR(
                            _xlfn._xlws.FILTER(FuSa_FaultInjection!$AC$3:$AC$500, FuSa_FaultInjection!$W$3:$W$500 = $W105),
                            IFERROR(
                                _xlfn._xlws.FILTER(Function_SCC!$AC$3:$AC$525, Function_SCC!$W$3:$W$525 = $W105),
                                _xlfn._xlws.FILTER(FuSa_FTT!$AC$3:$AC$500, FuSa_FTT!$W$3:$W$500 = $W105)
                            )
                        )
                    )
                )
            )
        )
    ) = 0,
    "",
    IFERROR(
        _xlfn._xlws.FILTER(FuSa_Charger!$AC$3:$AC$519, FuSa_Charger!$W$3:$W$519 = $W105),
        IFERROR(
            _xlfn._xlws.FILTER(Function_14DCDC!$AC$3:$AC$503, Function_14DCDC!$W$3:$W$503 = $W105),
            IFERROR(
                _xlfn._xlws.FILTER(Function_Charger!$AC$3:$AC$508, Function_Charger!$W$3:$W$508 = $W105),
                IFERROR(
                    _xlfn._xlws.FILTER(FuSa_14DCDC!$AC$3:$AC$500, FuSa_14DCDC!$W$3:$W$500 = $W105),
                    IFERROR(
                        _xlfn._xlws.FILTER(FuSa_14DCDC_EFAN!$AC$3:$AC$500, FuSa_14DCDC_EFAN!$W$3:$W$500 = $W105),
                        IFERROR(
                            _xlfn._xlws.FILTER(FuSa_FaultInjection!$AC$3:$AC$500, FuSa_FaultInjection!$W$3:$W$500 = $W105),
                            IFERROR(
                                _xlfn._xlws.FILTER(Function_SCC!$AC$3:$AC$525, Function_SCC!$W$3:$W$525 = $W105),
                                _xlfn._xlws.FILTER(FuSa_FTT!$AC$3:$AC$500, FuSa_FTT!$W$3:$W$500 = $W105)
                            )
                        )
                    )
                )
            )
        )
    )
)</f>
        <v/>
      </c>
      <c r="AD105" s="438">
        <f t="array" ref="AD105">IF(
    IFERROR(
        _xlfn._xlws.FILTER(FuSa_Charger!$AD$3:$AD$519, FuSa_Charger!$W$3:$W$519 = $W105),
        IFERROR(
            _xlfn._xlws.FILTER(Function_14DCDC!$AD$3:$AD$503, Function_14DCDC!$W$3:$W$503 = $W105),
            IFERROR(
                _xlfn._xlws.FILTER(Function_Charger!$AD$3:$AD$508, Function_Charger!$W$3:$W$508 = $W105),
                IFERROR(
                    _xlfn._xlws.FILTER(FuSa_14DCDC!$AD$3:$AD$500, FuSa_14DCDC!$W$3:$W$500 = $W105),
                    IFERROR(
                        _xlfn._xlws.FILTER(FuSa_14DCDC_EFAN!$AD$3:$AD$500, FuSa_14DCDC_EFAN!$W$3:$W$500 =$W105 ),
                        IFERROR(
                            _xlfn._xlws.FILTER(FuSa_FaultInjection!$AD$3:$AD$500, FuSa_FaultInjection!$W$3:$W$500 = $W105),
                            IFERROR(
                                _xlfn._xlws.FILTER(Function_SCC!$AD$3:$AD$525, Function_SCC!$W$3:$W$525 = $W105),
                                _xlfn._xlws.FILTER(FuSa_FTT!$AD$3:$AD$500, FuSa_FTT!$W$3:$W$500 = $W105)
                            )
                        )
                    )
                )
            )
        )
    ) = 0,
    "",
    IFERROR(
        _xlfn._xlws.FILTER(FuSa_Charger!$AD$3:$AD$519, FuSa_Charger!$W$3:$W$519 = $W105),
        IFERROR(
            _xlfn._xlws.FILTER(Function_14DCDC!$AD$3:$AD$503, Function_14DCDC!$W$3:$W$503 = $W105),
            IFERROR(
                _xlfn._xlws.FILTER(Function_Charger!$AD$3:$AD$508, Function_Charger!$W$3:$W$508 = $W105),
                IFERROR(
                    _xlfn._xlws.FILTER(FuSa_14DCDC!$AD$3:$AD$500, FuSa_14DCDC!$W$3:$W$500 = $W105),
                    IFERROR(
                        _xlfn._xlws.FILTER(FuSa_14DCDC_EFAN!$AD$3:$AD$500, FuSa_14DCDC_EFAN!$W$3:$W$500 = $W105),
                        IFERROR(
                            _xlfn._xlws.FILTER(FuSa_FaultInjection!$AD$3:$AD$500, FuSa_FaultInjection!$W$3:$W$500 = $W105),
                            IFERROR(
                                _xlfn._xlws.FILTER(Function_SCC!$AD$3:$AD$525, Function_SCC!$W$3:$W$525 = $W105),
                                _xlfn._xlws.FILTER(FuSa_FTT!$AD$3:$AD$500, FuSa_FTT!$W$3:$W$500 = $W105)
                            )
                        )
                    )
                )
            )
        )
    )
)</f>
        <v/>
      </c>
      <c r="AE105" s="756" t="n"/>
      <c r="AG105" s="223" t="inlineStr"/>
      <c r="AH105" s="628" t="inlineStr"/>
      <c r="AI105" s="43" t="inlineStr"/>
      <c r="AJ105" s="43" t="inlineStr"/>
      <c r="AK105" s="43" t="inlineStr"/>
      <c r="AL105" s="266" t="n"/>
      <c r="AM105" s="231" t="n"/>
      <c r="AN105" s="765" t="n"/>
      <c r="AO105" s="223">
        <f>EXACT(W105,AG105)</f>
        <v/>
      </c>
      <c r="AP105" s="43">
        <f>EXACT(X105,AH105)</f>
        <v/>
      </c>
      <c r="AQ105" s="43">
        <f>EXACT(Y105,AI105)</f>
        <v/>
      </c>
      <c r="AR105" s="43">
        <f>EXACT(Z105,AJ105)</f>
        <v/>
      </c>
      <c r="AS105" s="266">
        <f>EXACT(AA105,AK105)</f>
        <v/>
      </c>
      <c r="AT105" t="inlineStr"/>
      <c r="AU105" t="inlineStr"/>
    </row>
    <row r="106" ht="15" customHeight="1">
      <c r="A106" s="439" t="inlineStr">
        <is>
          <t>Yes</t>
        </is>
      </c>
      <c r="B106" s="440" t="inlineStr">
        <is>
          <t>Yes</t>
        </is>
      </c>
      <c r="C106" s="445" t="inlineStr">
        <is>
          <t>Yes</t>
        </is>
      </c>
      <c r="D106" s="608">
        <f t="array" ref="D106">IFERROR(
      _xlfn._xlws.FILTER(FuSa_Charger!$D$3:$D$520, FuSa_Charger!$W$3:$W$520 = $W106),
      IFERROR(
          _xlfn._xlws.FILTER(Function_14DCDC!$D$3:$D$503,Function_14DCDC!$W$3:$W$503 = $W106),
          IFERROR(
              _xlfn._xlws.FILTER(Function_Charger!$D$3:$D$510,Function_Charger!$W$3:$W$510 = $W106),
              IFERROR(
                  _xlfn._xlws.FILTER(FuSa_14DCDC!$D$3:$D$500,FuSa_14DCDC!$W$3:$W$500 = $W106),
                  IFERROR(
                      _xlfn._xlws.FILTER(FuSa_14DCDC_EFAN!$D$3:$D$500,FuSa_14DCDC_EFAN!$W$3:$W$500 = $W106),
                      IFERROR(
                          _xlfn._xlws.FILTER(FuSa_FaultInjection!$D$3:$D$500,FuSa_FaultInjection!$W$3:$W$500 = $W106),
                          IFERROR(
                              _xlfn._xlws.FILTER(Function_SCC!$D$3:$D$512,Function_SCC!$W$3:$W$512 = $W106),
                              IFERROR(
                                  _xlfn._xlws.FILTER(FuSa_FTT!$D$3:$D$500,FuSa_FTT!$W$3:$W$500 = $W106),
                                  "NA"
                           )
                       )
                   )
               )
           )
       )
   )
)</f>
        <v/>
      </c>
      <c r="E106" s="608">
        <f t="array" ref="E106">IFERROR(
      _xlfn._xlws.FILTER(FuSa_Charger!$E$3:$E$520, FuSa_Charger!$W$3:$W$520 = $W106),
      IFERROR(
          _xlfn._xlws.FILTER(Function_14DCDC!$E$3:$E$503,Function_14DCDC!$W$3:$W$503 = $W106),
          IFERROR(
              _xlfn._xlws.FILTER(Function_Charger!$E$3:$E$510,Function_Charger!$W$3:$W$510 = $W106),
              IFERROR(
                  _xlfn._xlws.FILTER(FuSa_14DCDC!$E$3:$E$500,FuSa_14DCDC!$W$3:$W$500 = $W106),
                  IFERROR(
                      _xlfn._xlws.FILTER(FuSa_14DCDC_EFAN!$E$3:$E$500,FuSa_14DCDC_EFAN!$W$3:$W$500 = $W106),
                      IFERROR(
                          _xlfn._xlws.FILTER(FuSa_FaultInjection!$E$3:$E$500,FuSa_FaultInjection!$W$3:$W$500 = $W106),
                          IFERROR(
                              _xlfn._xlws.FILTER(Function_SCC!$E$3:$E$512,Function_SCC!$W$3:$W$512 = $W106),
                              IFERROR(
                                  _xlfn._xlws.FILTER(FuSa_FTT!$E$3:$E$500,FuSa_FTT!$W$3:$W$500 = $W106),
                                  "NA"
                           )
                       )
                   )
               )
           )
       )
   )
)</f>
        <v/>
      </c>
      <c r="F106" s="608">
        <f t="array" ref="F106">IFERROR(
      _xlfn._xlws.FILTER(FuSa_Charger!$F$3:$F$520, FuSa_Charger!$W$3:$W$520 = $W106),
      IFERROR(
          _xlfn._xlws.FILTER(Function_14DCDC!$F$3:$F$503,Function_14DCDC!$W$3:$W$503 = $W106),
          IFERROR(
              _xlfn._xlws.FILTER(Function_Charger!$F$3:$F$510,Function_Charger!$W$3:$W$510 = $W106),
              IFERROR(
                  _xlfn._xlws.FILTER(FuSa_14DCDC!$F$3:$F$500,FuSa_14DCDC!$W$3:$W$500 = $W106),
                  IFERROR(
                      _xlfn._xlws.FILTER(FuSa_14DCDC_EFAN!$F$3:$F$500,FuSa_14DCDC_EFAN!$W$3:$W$500 = $W106),
                      IFERROR(
                          _xlfn._xlws.FILTER(FuSa_FaultInjection!$F$3:$F$500,FuSa_FaultInjection!$W$3:$W$500 = $W106),
                          IFERROR(
                              _xlfn._xlws.FILTER(Function_SCC!$F$3:$F$512,Function_SCC!$W$3:$W$512 = $W106),
                              IFERROR(
                                  _xlfn._xlws.FILTER(FuSa_FTT!$F$3:$F$500,FuSa_FTT!$W$3:$W$500 = $W106),
                                  "NA"
                           )
                       )
                   )
               )
           )
       )
   )
)</f>
        <v/>
      </c>
      <c r="G106" s="608">
        <f t="array" ref="G106">IFERROR(
      _xlfn._xlws.FILTER(FuSa_Charger!$G$3:$G$520, FuSa_Charger!$W$3:$W$520 = $W106),
      IFERROR(
          _xlfn._xlws.FILTER(Function_14DCDC!$G$3:$G$503,Function_14DCDC!$W$3:$W$503 = $W106),
          IFERROR(
              _xlfn._xlws.FILTER(Function_Charger!$G$3:$G$510,Function_Charger!$W$3:$W$510 = $W106),
              IFERROR(
                  _xlfn._xlws.FILTER(FuSa_14DCDC!$G$3:$G$500,FuSa_14DCDC!$W$3:$W$500 = $W106),
                  IFERROR(
                      _xlfn._xlws.FILTER(FuSa_14DCDC_EFAN!$G$3:$G$500,FuSa_14DCDC_EFAN!$W$3:$W$500 = $W106),
                      IFERROR(
                          _xlfn._xlws.FILTER(FuSa_FaultInjection!$G$3:$G$500,FuSa_FaultInjection!$W$3:$W$500 = $W106),
                          IFERROR(
                              _xlfn._xlws.FILTER(Function_SCC!$G$3:$G$512,Function_SCC!$W$3:$W$512 = $W106),
                              IFERROR(
                                  _xlfn._xlws.FILTER(FuSa_FTT!$G$3:$G$500,FuSa_FTT!$W$3:$W$500 = $W106),
                                  "NA"
                           )
                       )
                   )
               )
           )
       )
   )
)</f>
        <v/>
      </c>
      <c r="H106" s="608">
        <f t="array" ref="H106">IFERROR(
      _xlfn._xlws.FILTER(FuSa_Charger!$H$3:$H$520, FuSa_Charger!$W$3:$W$520 = $W106),
      IFERROR(
          _xlfn._xlws.FILTER(Function_14DCDC!$H$3:$H$503,Function_14DCDC!$W$3:$W$503 = $W106),
          IFERROR(
              _xlfn._xlws.FILTER(Function_Charger!$H$3:$H$510,Function_Charger!$W$3:$W$510 = $W106),
              IFERROR(
                  _xlfn._xlws.FILTER(FuSa_14DCDC!$H$3:$H$500,FuSa_14DCDC!$W$3:$W$500 = $W106),
                  IFERROR(
                      _xlfn._xlws.FILTER(FuSa_14DCDC_EFAN!$H$3:$H$500,FuSa_14DCDC_EFAN!$W$3:$W$500 = $W106),
                      IFERROR(
                          _xlfn._xlws.FILTER(FuSa_FaultInjection!$H$3:$H$500,FuSa_FaultInjection!$W$3:$W$500 = $W106),
                          IFERROR(
                              _xlfn._xlws.FILTER(Function_SCC!$H$3:$H$512,Function_SCC!$W$3:$W$512 = $W106),
                              IFERROR(
                                  _xlfn._xlws.FILTER(FuSa_FTT!$H$3:$H$500,FuSa_FTT!$W$3:$W$500 = $W106),
                                  "NA"
                           )
                       )
                   )
               )
           )
       )
   )
)</f>
        <v/>
      </c>
      <c r="I106" s="608">
        <f t="array" ref="I106">IFERROR(
      _xlfn._xlws.FILTER(FuSa_Charger!$I$3:$I$520, FuSa_Charger!$W$3:$W$520 = $W106),
      IFERROR(
          _xlfn._xlws.FILTER(Function_14DCDC!$I$3:$I$503,Function_14DCDC!$W$3:$W$503 = $W106),
          IFERROR(
              _xlfn._xlws.FILTER(Function_Charger!$I$3:$I$510,Function_Charger!$W$3:$W$510 = $W106),
              IFERROR(
                  _xlfn._xlws.FILTER(FuSa_14DCDC!$I$3:$I$500,FuSa_14DCDC!$W$3:$W$500 = $W106),
                  IFERROR(
                      _xlfn._xlws.FILTER(FuSa_14DCDC_EFAN!$I$3:$I$500,FuSa_14DCDC_EFAN!$W$3:$W$500 = $W106),
                      IFERROR(
                          _xlfn._xlws.FILTER(FuSa_FaultInjection!$I$3:$I$500,FuSa_FaultInjection!$W$3:$W$500 = $W106),
                          IFERROR(
                              _xlfn._xlws.FILTER(Function_SCC!$I$3:$I$512,Function_SCC!$W$3:$W$512 = $W106),
                              IFERROR(
                                  _xlfn._xlws.FILTER(FuSa_FTT!$I$3:$I$500,FuSa_FTT!$W$3:$W$500 = $W106),
                                  "NA"
                           )
                       )
                   )
               )
           )
       )
   )
)</f>
        <v/>
      </c>
      <c r="J106" s="441" t="n"/>
      <c r="K106" s="441" t="n"/>
      <c r="L106" s="441" t="n"/>
      <c r="M106" s="441" t="n"/>
      <c r="N106" s="608">
        <f t="array" ref="N106">IFERROR(
      _xlfn._xlws.FILTER(FuSa_Charger!$O$3:$O$520, FuSa_Charger!$W$3:$W$520 = $W106),
      IFERROR(
          _xlfn._xlws.FILTER(Function_14DCDC!$O$3:$O$503,Function_14DCDC!$W$3:$W$503 = $W106),
          IFERROR(
              _xlfn._xlws.FILTER(Function_Charger!$O$3:$O$510,Function_Charger!$W$3:$W$510 = $W106),
              IFERROR(
                  _xlfn._xlws.FILTER(FuSa_14DCDC!$O$3:$O$500,FuSa_14DCDC!$W$3:$W$500 = $W106),
                  IFERROR(
                      _xlfn._xlws.FILTER(FuSa_14DCDC_EFAN!$O$3:$O$500,FuSa_14DCDC_EFAN!$W$3:$W$500 = $W106),
                      IFERROR(
                          _xlfn._xlws.FILTER(FuSa_FaultInjection!$O$3:$O$500,FuSa_FaultInjection!$W$3:$W$500 = $W106),
                          IFERROR(
                              _xlfn._xlws.FILTER(Function_SCC!$O$3:$O$512,Function_SCC!$W$3:$W$512 = $W106),
                              IFERROR(
                                  _xlfn._xlws.FILTER(FuSa_FTT!$O$3:$O$500,FuSa_FTT!$W$3:$W$500 = $W106),
                                  "NA"
                           )
                       )
                   )
               )
           )
       )
   )
)</f>
        <v/>
      </c>
      <c r="O106" s="608">
        <f t="array" ref="O106">IFERROR(
      _xlfn._xlws.FILTER(FuSa_Charger!$Q$3:$Q$520, FuSa_Charger!$W$3:$W$520 = $W106),
      IFERROR(
          _xlfn._xlws.FILTER(Function_14DCDC!$Q$3:$Q$503,Function_14DCDC!$W$3:$W$503 = $W106),
          IFERROR(
              _xlfn._xlws.FILTER(Function_Charger!$Q$3:$Q$510,Function_Charger!$W$3:$W$510 = $W106),
              IFERROR(
                  _xlfn._xlws.FILTER(FuSa_14DCDC!$Q$3:$Q$500,FuSa_14DCDC!$W$3:$W$500 = $W106),
                  IFERROR(
                      _xlfn._xlws.FILTER(FuSa_14DCDC_EFAN!$Q$3:$Q$500,FuSa_14DCDC_EFAN!$W$3:$W$500 = $W106),
                      IFERROR(
                          _xlfn._xlws.FILTER(FuSa_FaultInjection!$Q$3:$Q$500,FuSa_FaultInjection!$W$3:$W$500 = $W106),
                          IFERROR(
                              _xlfn._xlws.FILTER(Function_SCC!$Q$3:$Q$512,Function_SCC!$W$3:$W$512 = $W106),
                              IFERROR(
                                  _xlfn._xlws.FILTER(FuSa_FTT!$Q$3:$Q$500,FuSa_FTT!$W$3:$W$500 = $W106),
                                  "NA"
                           )
                       )
                   )
               )
           )
       )
   )
)</f>
        <v/>
      </c>
      <c r="P106" s="608">
        <f t="array" ref="P106">IFERROR(
      _xlfn._xlws.FILTER(FuSa_Charger!$R$3:$R$520, FuSa_Charger!$W$3:$W$520 = $W106),
      IFERROR(
          _xlfn._xlws.FILTER(Function_14DCDC!$R$3:$R$503,Function_14DCDC!$W$3:$W$503 = $W106),
          IFERROR(
              _xlfn._xlws.FILTER(Function_Charger!$R$3:$R$510,Function_Charger!$W$3:$W$510 = $W106),
              IFERROR(
                  _xlfn._xlws.FILTER(FuSa_14DCDC!$R$3:$R$500,FuSa_14DCDC!$W$3:$W$500 = $W106),
                  IFERROR(
                      _xlfn._xlws.FILTER(FuSa_14DCDC_EFAN!$R$3:$R$500,FuSa_14DCDC_EFAN!$W$3:$W$500 = $W106),
                      IFERROR(
                          _xlfn._xlws.FILTER(FuSa_FaultInjection!$R$3:$R$500,FuSa_FaultInjection!$W$3:$W$500 = $W106),
                          IFERROR(
                              _xlfn._xlws.FILTER(Function_SCC!$R$3:$R$512,Function_SCC!$W$3:$W$512 = $W106),
                              IFERROR(
                                  _xlfn._xlws.FILTER(FuSa_FTT!$R$3:$R$500,FuSa_FTT!$W$3:$W$500 = $W106),
                                  "NA"
                           )
                       )
                   )
               )
           )
       )
   )
)</f>
        <v/>
      </c>
      <c r="Q106" s="608">
        <f t="array" ref="Q106">IFERROR(
      _xlfn._xlws.FILTER(FuSa_Charger!$S$3:$S$520, FuSa_Charger!$W$3:$W$520 = $W106),
      IFERROR(
          _xlfn._xlws.FILTER(Function_14DCDC!$S$3:$S$503,Function_14DCDC!$W$3:$W$503 = $W106),
          IFERROR(
              _xlfn._xlws.FILTER(Function_Charger!$S$3:$S$510,Function_Charger!$W$3:$W$510 = $W106),
              IFERROR(
                  _xlfn._xlws.FILTER(FuSa_14DCDC!$S$3:$S$500,FuSa_14DCDC!$W$3:$W$500 = $W106),
                  IFERROR(
                      _xlfn._xlws.FILTER(FuSa_14DCDC_EFAN!$S$3:$S$500,FuSa_14DCDC_EFAN!$W$3:$W$500 = $W106),
                      IFERROR(
                          _xlfn._xlws.FILTER(FuSa_FaultInjection!$S$3:$S$500,FuSa_FaultInjection!$W$3:$W$500 = $W106),
                          IFERROR(
                              _xlfn._xlws.FILTER(Function_SCC!$S$3:$S$512,Function_SCC!$W$3:$W$512 = $W106),
                              IFERROR(
                                  _xlfn._xlws.FILTER(FuSa_FTT!$S$3:$S$500,FuSa_FTT!$W$3:$W$500 = $W106),
                                  "NA"
                           )
                       )
                   )
               )
           )
       )
   )
)</f>
        <v/>
      </c>
      <c r="R106" s="441">
        <f t="array" ref="R106">IFERROR(
      _xlfn._xlws.FILTER(FuSa_Charger!$T$3:$T$520, FuSa_Charger!$W$3:$W$520 = $W106),
      IFERROR(
          _xlfn._xlws.FILTER(Function_14DCDC!$T$3:$T$503,Function_14DCDC!$W$3:$W$503 =$W106 ),
          IFERROR(
              _xlfn._xlws.FILTER(Function_Charger!$T$3:$T$510,Function_Charger!$W$3:$W$510 = $W106),
              IFERROR(
                  _xlfn._xlws.FILTER(FuSa_14DCDC!$T$3:$T$500,FuSa_14DCDC!$W$3:$W$500 = $W106),
                  IFERROR(
                      _xlfn._xlws.FILTER(FuSa_14DCDC_EFAN!$T$3:$T$500,FuSa_14DCDC_EFAN!$W$3:$W$500 = $W106),
                      IFERROR(
                          _xlfn._xlws.FILTER(FuSa_FaultInjection!$T$3:$T$500,FuSa_FaultInjection!$W$3:$W$500 = $W106),
                          IFERROR(
                              _xlfn._xlws.FILTER(Function_SCC!$T$3:$T$512,Function_SCC!$W$3:$W$512 = $W106),
                              IFERROR(
                                  _xlfn._xlws.FILTER(FuSa_FTT!$T$3:$T$500,FuSa_FTT!$W$3:$W$500 = $W106),
                                  IFERROR(
                                       _xlfn._xlws.FILTER(FuSa_NACS!$R$3:$R$548,FuSa_NACS!$W$3:$W$548 = $W106),
                                       "NA"
                               )
                           )
                       )
                   )
               )
           )
       )
   )
)</f>
        <v/>
      </c>
      <c r="S106" s="441">
        <f t="array" ref="S106">IFERROR(
      _xlfn._xlws.FILTER(FuSa_Charger!$U$3:$U$520, FuSa_Charger!$W$3:$W$520 = $W106),
      IFERROR(
          _xlfn._xlws.FILTER(Function_14DCDC!$U$3:$U$503,Function_14DCDC!$W$3:$W$503 =$W106 ),
          IFERROR(
              _xlfn._xlws.FILTER(Function_Charger!$U$3:$U$510,Function_Charger!$W$3:$W$510 = $W106),
              IFERROR(
                  _xlfn._xlws.FILTER(FuSa_14DCDC!$U$3:$U$500,FuSa_14DCDC!$W$3:$W$500 = $W106),
                  IFERROR(
                      _xlfn._xlws.FILTER(FuSa_14DCDC_EFAN!$U$3:$U$500,FuSa_14DCDC_EFAN!$W$3:$W$500 = $W106),
                      IFERROR(
                          _xlfn._xlws.FILTER(FuSa_FaultInjection!$U$3:$U$500,FuSa_FaultInjection!$W$3:$W$500 = $W106),
                          IFERROR(
                              _xlfn._xlws.FILTER(Function_SCC!$U$3:$U$512,Function_SCC!$W$3:$W$512 = $W106),
                              IFERROR(
                                  _xlfn._xlws.FILTER(FuSa_FTT!$U$3:$U$500,FuSa_FTT!$W$3:$W$500 = $W106),
                                  IFERROR(
                                       _xlfn._xlws.FILTER(FuSa_NACS!$S$3:$S$548,FuSa_NACS!$W$3:$W$548 = $W106),
                                       "NA"
                               )
                           )
                       )
                   )
               )
           )
       )
   )
)</f>
        <v/>
      </c>
      <c r="T106" s="441">
        <f t="array" ref="T106">IFERROR(
      _xlfn._xlws.FILTER(FuSa_Charger!$V$3:$V$520, FuSa_Charger!$W$3:$W$520 = $W106),
      IFERROR(
          _xlfn._xlws.FILTER(Function_14DCDC!$V$3:$V$503,Function_14DCDC!$W$3:$W$503 =$W106 ),
          IFERROR(
              _xlfn._xlws.FILTER(Function_Charger!$V$3:$V$510,Function_Charger!$W$3:$W$510 = $W106),
              IFERROR(
                  _xlfn._xlws.FILTER(FuSa_14DCDC!$V$3:$V$500,FuSa_14DCDC!$W$3:$W$500 = $W106),
                  IFERROR(
                      _xlfn._xlws.FILTER(FuSa_14DCDC_EFAN!$V$3:$V$500,FuSa_14DCDC_EFAN!$W$3:$W$500 = $W106),
                      IFERROR(
                          _xlfn._xlws.FILTER(FuSa_FaultInjection!$V$3:$V$500,FuSa_FaultInjection!$W$3:$W$500 = $W106),
                          IFERROR(
                              _xlfn._xlws.FILTER(Function_SCC!$V$3:$V$512,Function_SCC!$W$3:$W$512 = $W106),
                              IFERROR(
                                  _xlfn._xlws.FILTER(FuSa_FTT!$V$3:$V$500,FuSa_FTT!$W$3:$W$500 = $W106),
                                  IFERROR(
                                       _xlfn._xlws.FILTER(FuSa_NACS!$T$3:$T$548,FuSa_NACS!$W$3:$W$548 = $W106),
                                       "NA"
                               )
                           )
                       )
                   )
               )
           )
       )
   )
)</f>
        <v/>
      </c>
      <c r="U106" s="223" t="inlineStr">
        <is>
          <t>Fault Injection</t>
        </is>
      </c>
      <c r="V106" s="507" t="n"/>
      <c r="W106" s="231" t="inlineStr">
        <is>
          <t>[SYI_COMMON_003_002_003_001] DSP received SubFrame error L1.html</t>
        </is>
      </c>
      <c r="X106" s="840" t="n">
        <v>1</v>
      </c>
      <c r="Y106" s="240" t="n">
        <v>0</v>
      </c>
      <c r="Z106" s="240" t="n">
        <v>0</v>
      </c>
      <c r="AA106" s="240" t="n">
        <v>1</v>
      </c>
      <c r="AB106" s="56" t="n"/>
      <c r="AC106" s="359">
        <f t="array" ref="AC106">IF(
    IFERROR(
        _xlfn._xlws.FILTER(FuSa_Charger!$AC$3:$AC$519, FuSa_Charger!$W$3:$W$519 = $W106),
        IFERROR(
            _xlfn._xlws.FILTER(Function_14DCDC!$AC$3:$AC$503, Function_14DCDC!$W$3:$W$503 = $W106),
            IFERROR(
                _xlfn._xlws.FILTER(Function_Charger!$AC$3:$AC$508, Function_Charger!$W$3:$W$508 = $W106),
                IFERROR(
                    _xlfn._xlws.FILTER(FuSa_14DCDC!$AC$3:$AC$500, FuSa_14DCDC!$W$3:$W$500 = $W106),
                    IFERROR(
                        _xlfn._xlws.FILTER(FuSa_14DCDC_EFAN!$AC$3:$AC$500, FuSa_14DCDC_EFAN!$W$3:$W$500 =$W106 ),
                        IFERROR(
                            _xlfn._xlws.FILTER(FuSa_FaultInjection!$AC$3:$AC$500, FuSa_FaultInjection!$W$3:$W$500 = $W106),
                            IFERROR(
                                _xlfn._xlws.FILTER(Function_SCC!$AC$3:$AC$525, Function_SCC!$W$3:$W$525 = $W106),
                                _xlfn._xlws.FILTER(FuSa_FTT!$AC$3:$AC$500, FuSa_FTT!$W$3:$W$500 = $W106)
                            )
                        )
                    )
                )
            )
        )
    ) = 0,
    "",
    IFERROR(
        _xlfn._xlws.FILTER(FuSa_Charger!$AC$3:$AC$519, FuSa_Charger!$W$3:$W$519 = $W106),
        IFERROR(
            _xlfn._xlws.FILTER(Function_14DCDC!$AC$3:$AC$503, Function_14DCDC!$W$3:$W$503 = $W106),
            IFERROR(
                _xlfn._xlws.FILTER(Function_Charger!$AC$3:$AC$508, Function_Charger!$W$3:$W$508 = $W106),
                IFERROR(
                    _xlfn._xlws.FILTER(FuSa_14DCDC!$AC$3:$AC$500, FuSa_14DCDC!$W$3:$W$500 = $W106),
                    IFERROR(
                        _xlfn._xlws.FILTER(FuSa_14DCDC_EFAN!$AC$3:$AC$500, FuSa_14DCDC_EFAN!$W$3:$W$500 = $W106),
                        IFERROR(
                            _xlfn._xlws.FILTER(FuSa_FaultInjection!$AC$3:$AC$500, FuSa_FaultInjection!$W$3:$W$500 = $W106),
                            IFERROR(
                                _xlfn._xlws.FILTER(Function_SCC!$AC$3:$AC$525, Function_SCC!$W$3:$W$525 = $W106),
                                _xlfn._xlws.FILTER(FuSa_FTT!$AC$3:$AC$500, FuSa_FTT!$W$3:$W$500 = $W106)
                            )
                        )
                    )
                )
            )
        )
    )
)</f>
        <v/>
      </c>
      <c r="AD106" s="438">
        <f t="array" ref="AD106">IF(
    IFERROR(
        _xlfn._xlws.FILTER(FuSa_Charger!$AD$3:$AD$519, FuSa_Charger!$W$3:$W$519 = $W106),
        IFERROR(
            _xlfn._xlws.FILTER(Function_14DCDC!$AD$3:$AD$503, Function_14DCDC!$W$3:$W$503 = $W106),
            IFERROR(
                _xlfn._xlws.FILTER(Function_Charger!$AD$3:$AD$508, Function_Charger!$W$3:$W$508 = $W106),
                IFERROR(
                    _xlfn._xlws.FILTER(FuSa_14DCDC!$AD$3:$AD$500, FuSa_14DCDC!$W$3:$W$500 = $W106),
                    IFERROR(
                        _xlfn._xlws.FILTER(FuSa_14DCDC_EFAN!$AD$3:$AD$500, FuSa_14DCDC_EFAN!$W$3:$W$500 =$W106 ),
                        IFERROR(
                            _xlfn._xlws.FILTER(FuSa_FaultInjection!$AD$3:$AD$500, FuSa_FaultInjection!$W$3:$W$500 = $W106),
                            IFERROR(
                                _xlfn._xlws.FILTER(Function_SCC!$AD$3:$AD$525, Function_SCC!$W$3:$W$525 = $W106),
                                _xlfn._xlws.FILTER(FuSa_FTT!$AD$3:$AD$500, FuSa_FTT!$W$3:$W$500 = $W106)
                            )
                        )
                    )
                )
            )
        )
    ) = 0,
    "",
    IFERROR(
        _xlfn._xlws.FILTER(FuSa_Charger!$AD$3:$AD$519, FuSa_Charger!$W$3:$W$519 = $W106),
        IFERROR(
            _xlfn._xlws.FILTER(Function_14DCDC!$AD$3:$AD$503, Function_14DCDC!$W$3:$W$503 = $W106),
            IFERROR(
                _xlfn._xlws.FILTER(Function_Charger!$AD$3:$AD$508, Function_Charger!$W$3:$W$508 = $W106),
                IFERROR(
                    _xlfn._xlws.FILTER(FuSa_14DCDC!$AD$3:$AD$500, FuSa_14DCDC!$W$3:$W$500 = $W106),
                    IFERROR(
                        _xlfn._xlws.FILTER(FuSa_14DCDC_EFAN!$AD$3:$AD$500, FuSa_14DCDC_EFAN!$W$3:$W$500 = $W106),
                        IFERROR(
                            _xlfn._xlws.FILTER(FuSa_FaultInjection!$AD$3:$AD$500, FuSa_FaultInjection!$W$3:$W$500 = $W106),
                            IFERROR(
                                _xlfn._xlws.FILTER(Function_SCC!$AD$3:$AD$525, Function_SCC!$W$3:$W$525 = $W106),
                                _xlfn._xlws.FILTER(FuSa_FTT!$AD$3:$AD$500, FuSa_FTT!$W$3:$W$500 = $W106)
                            )
                        )
                    )
                )
            )
        )
    )
)</f>
        <v/>
      </c>
      <c r="AE106" s="756" t="n"/>
      <c r="AG106" s="223" t="inlineStr"/>
      <c r="AH106" s="628" t="inlineStr"/>
      <c r="AI106" s="43" t="inlineStr"/>
      <c r="AJ106" s="43" t="inlineStr"/>
      <c r="AK106" s="43" t="inlineStr"/>
      <c r="AL106" s="266" t="n"/>
      <c r="AM106" s="231" t="n"/>
      <c r="AN106" s="765" t="n"/>
      <c r="AO106" s="223">
        <f>EXACT(W106,AG106)</f>
        <v/>
      </c>
      <c r="AP106" s="43">
        <f>EXACT(X106,AH106)</f>
        <v/>
      </c>
      <c r="AQ106" s="43">
        <f>EXACT(Y106,AI106)</f>
        <v/>
      </c>
      <c r="AR106" s="43">
        <f>EXACT(Z106,AJ106)</f>
        <v/>
      </c>
      <c r="AS106" s="266">
        <f>EXACT(AA106,AK106)</f>
        <v/>
      </c>
      <c r="AT106" t="inlineStr"/>
      <c r="AU106" t="inlineStr"/>
    </row>
    <row r="107" ht="15" customHeight="1">
      <c r="A107" s="439" t="inlineStr">
        <is>
          <t>Yes</t>
        </is>
      </c>
      <c r="B107" s="440" t="inlineStr">
        <is>
          <t>Yes</t>
        </is>
      </c>
      <c r="C107" s="445" t="inlineStr">
        <is>
          <t>Yes</t>
        </is>
      </c>
      <c r="D107" s="608">
        <f t="array" ref="D107">IFERROR(
      _xlfn._xlws.FILTER(FuSa_Charger!$D$3:$D$520, FuSa_Charger!$W$3:$W$520 = $W107),
      IFERROR(
          _xlfn._xlws.FILTER(Function_14DCDC!$D$3:$D$503,Function_14DCDC!$W$3:$W$503 = $W107),
          IFERROR(
              _xlfn._xlws.FILTER(Function_Charger!$D$3:$D$510,Function_Charger!$W$3:$W$510 = $W107),
              IFERROR(
                  _xlfn._xlws.FILTER(FuSa_14DCDC!$D$3:$D$500,FuSa_14DCDC!$W$3:$W$500 = $W107),
                  IFERROR(
                      _xlfn._xlws.FILTER(FuSa_14DCDC_EFAN!$D$3:$D$500,FuSa_14DCDC_EFAN!$W$3:$W$500 = $W107),
                      IFERROR(
                          _xlfn._xlws.FILTER(FuSa_FaultInjection!$D$3:$D$500,FuSa_FaultInjection!$W$3:$W$500 = $W107),
                          IFERROR(
                              _xlfn._xlws.FILTER(Function_SCC!$D$3:$D$512,Function_SCC!$W$3:$W$512 = $W107),
                              IFERROR(
                                  _xlfn._xlws.FILTER(FuSa_FTT!$D$3:$D$500,FuSa_FTT!$W$3:$W$500 = $W107),
                                  "NA"
                           )
                       )
                   )
               )
           )
       )
   )
)</f>
        <v/>
      </c>
      <c r="E107" s="608">
        <f t="array" ref="E107">IFERROR(
      _xlfn._xlws.FILTER(FuSa_Charger!$E$3:$E$520, FuSa_Charger!$W$3:$W$520 = $W107),
      IFERROR(
          _xlfn._xlws.FILTER(Function_14DCDC!$E$3:$E$503,Function_14DCDC!$W$3:$W$503 = $W107),
          IFERROR(
              _xlfn._xlws.FILTER(Function_Charger!$E$3:$E$510,Function_Charger!$W$3:$W$510 = $W107),
              IFERROR(
                  _xlfn._xlws.FILTER(FuSa_14DCDC!$E$3:$E$500,FuSa_14DCDC!$W$3:$W$500 = $W107),
                  IFERROR(
                      _xlfn._xlws.FILTER(FuSa_14DCDC_EFAN!$E$3:$E$500,FuSa_14DCDC_EFAN!$W$3:$W$500 = $W107),
                      IFERROR(
                          _xlfn._xlws.FILTER(FuSa_FaultInjection!$E$3:$E$500,FuSa_FaultInjection!$W$3:$W$500 = $W107),
                          IFERROR(
                              _xlfn._xlws.FILTER(Function_SCC!$E$3:$E$512,Function_SCC!$W$3:$W$512 = $W107),
                              IFERROR(
                                  _xlfn._xlws.FILTER(FuSa_FTT!$E$3:$E$500,FuSa_FTT!$W$3:$W$500 = $W107),
                                  "NA"
                           )
                       )
                   )
               )
           )
       )
   )
)</f>
        <v/>
      </c>
      <c r="F107" s="608">
        <f t="array" ref="F107">IFERROR(
      _xlfn._xlws.FILTER(FuSa_Charger!$F$3:$F$520, FuSa_Charger!$W$3:$W$520 = $W107),
      IFERROR(
          _xlfn._xlws.FILTER(Function_14DCDC!$F$3:$F$503,Function_14DCDC!$W$3:$W$503 = $W107),
          IFERROR(
              _xlfn._xlws.FILTER(Function_Charger!$F$3:$F$510,Function_Charger!$W$3:$W$510 = $W107),
              IFERROR(
                  _xlfn._xlws.FILTER(FuSa_14DCDC!$F$3:$F$500,FuSa_14DCDC!$W$3:$W$500 = $W107),
                  IFERROR(
                      _xlfn._xlws.FILTER(FuSa_14DCDC_EFAN!$F$3:$F$500,FuSa_14DCDC_EFAN!$W$3:$W$500 = $W107),
                      IFERROR(
                          _xlfn._xlws.FILTER(FuSa_FaultInjection!$F$3:$F$500,FuSa_FaultInjection!$W$3:$W$500 = $W107),
                          IFERROR(
                              _xlfn._xlws.FILTER(Function_SCC!$F$3:$F$512,Function_SCC!$W$3:$W$512 = $W107),
                              IFERROR(
                                  _xlfn._xlws.FILTER(FuSa_FTT!$F$3:$F$500,FuSa_FTT!$W$3:$W$500 = $W107),
                                  "NA"
                           )
                       )
                   )
               )
           )
       )
   )
)</f>
        <v/>
      </c>
      <c r="G107" s="608">
        <f t="array" ref="G107">IFERROR(
      _xlfn._xlws.FILTER(FuSa_Charger!$G$3:$G$520, FuSa_Charger!$W$3:$W$520 = $W107),
      IFERROR(
          _xlfn._xlws.FILTER(Function_14DCDC!$G$3:$G$503,Function_14DCDC!$W$3:$W$503 = $W107),
          IFERROR(
              _xlfn._xlws.FILTER(Function_Charger!$G$3:$G$510,Function_Charger!$W$3:$W$510 = $W107),
              IFERROR(
                  _xlfn._xlws.FILTER(FuSa_14DCDC!$G$3:$G$500,FuSa_14DCDC!$W$3:$W$500 = $W107),
                  IFERROR(
                      _xlfn._xlws.FILTER(FuSa_14DCDC_EFAN!$G$3:$G$500,FuSa_14DCDC_EFAN!$W$3:$W$500 = $W107),
                      IFERROR(
                          _xlfn._xlws.FILTER(FuSa_FaultInjection!$G$3:$G$500,FuSa_FaultInjection!$W$3:$W$500 = $W107),
                          IFERROR(
                              _xlfn._xlws.FILTER(Function_SCC!$G$3:$G$512,Function_SCC!$W$3:$W$512 = $W107),
                              IFERROR(
                                  _xlfn._xlws.FILTER(FuSa_FTT!$G$3:$G$500,FuSa_FTT!$W$3:$W$500 = $W107),
                                  "NA"
                           )
                       )
                   )
               )
           )
       )
   )
)</f>
        <v/>
      </c>
      <c r="H107" s="608">
        <f t="array" ref="H107">IFERROR(
      _xlfn._xlws.FILTER(FuSa_Charger!$H$3:$H$520, FuSa_Charger!$W$3:$W$520 = $W107),
      IFERROR(
          _xlfn._xlws.FILTER(Function_14DCDC!$H$3:$H$503,Function_14DCDC!$W$3:$W$503 = $W107),
          IFERROR(
              _xlfn._xlws.FILTER(Function_Charger!$H$3:$H$510,Function_Charger!$W$3:$W$510 = $W107),
              IFERROR(
                  _xlfn._xlws.FILTER(FuSa_14DCDC!$H$3:$H$500,FuSa_14DCDC!$W$3:$W$500 = $W107),
                  IFERROR(
                      _xlfn._xlws.FILTER(FuSa_14DCDC_EFAN!$H$3:$H$500,FuSa_14DCDC_EFAN!$W$3:$W$500 = $W107),
                      IFERROR(
                          _xlfn._xlws.FILTER(FuSa_FaultInjection!$H$3:$H$500,FuSa_FaultInjection!$W$3:$W$500 = $W107),
                          IFERROR(
                              _xlfn._xlws.FILTER(Function_SCC!$H$3:$H$512,Function_SCC!$W$3:$W$512 = $W107),
                              IFERROR(
                                  _xlfn._xlws.FILTER(FuSa_FTT!$H$3:$H$500,FuSa_FTT!$W$3:$W$500 = $W107),
                                  "NA"
                           )
                       )
                   )
               )
           )
       )
   )
)</f>
        <v/>
      </c>
      <c r="I107" s="608">
        <f t="array" ref="I107">IFERROR(
      _xlfn._xlws.FILTER(FuSa_Charger!$I$3:$I$520, FuSa_Charger!$W$3:$W$520 = $W107),
      IFERROR(
          _xlfn._xlws.FILTER(Function_14DCDC!$I$3:$I$503,Function_14DCDC!$W$3:$W$503 = $W107),
          IFERROR(
              _xlfn._xlws.FILTER(Function_Charger!$I$3:$I$510,Function_Charger!$W$3:$W$510 = $W107),
              IFERROR(
                  _xlfn._xlws.FILTER(FuSa_14DCDC!$I$3:$I$500,FuSa_14DCDC!$W$3:$W$500 = $W107),
                  IFERROR(
                      _xlfn._xlws.FILTER(FuSa_14DCDC_EFAN!$I$3:$I$500,FuSa_14DCDC_EFAN!$W$3:$W$500 = $W107),
                      IFERROR(
                          _xlfn._xlws.FILTER(FuSa_FaultInjection!$I$3:$I$500,FuSa_FaultInjection!$W$3:$W$500 = $W107),
                          IFERROR(
                              _xlfn._xlws.FILTER(Function_SCC!$I$3:$I$512,Function_SCC!$W$3:$W$512 = $W107),
                              IFERROR(
                                  _xlfn._xlws.FILTER(FuSa_FTT!$I$3:$I$500,FuSa_FTT!$W$3:$W$500 = $W107),
                                  "NA"
                           )
                       )
                   )
               )
           )
       )
   )
)</f>
        <v/>
      </c>
      <c r="J107" s="441" t="n"/>
      <c r="K107" s="441" t="n"/>
      <c r="L107" s="441" t="n"/>
      <c r="M107" s="441" t="n"/>
      <c r="N107" s="608">
        <f t="array" ref="N107">IFERROR(
      _xlfn._xlws.FILTER(FuSa_Charger!$O$3:$O$520, FuSa_Charger!$W$3:$W$520 = $W107),
      IFERROR(
          _xlfn._xlws.FILTER(Function_14DCDC!$O$3:$O$503,Function_14DCDC!$W$3:$W$503 = $W107),
          IFERROR(
              _xlfn._xlws.FILTER(Function_Charger!$O$3:$O$510,Function_Charger!$W$3:$W$510 = $W107),
              IFERROR(
                  _xlfn._xlws.FILTER(FuSa_14DCDC!$O$3:$O$500,FuSa_14DCDC!$W$3:$W$500 = $W107),
                  IFERROR(
                      _xlfn._xlws.FILTER(FuSa_14DCDC_EFAN!$O$3:$O$500,FuSa_14DCDC_EFAN!$W$3:$W$500 = $W107),
                      IFERROR(
                          _xlfn._xlws.FILTER(FuSa_FaultInjection!$O$3:$O$500,FuSa_FaultInjection!$W$3:$W$500 = $W107),
                          IFERROR(
                              _xlfn._xlws.FILTER(Function_SCC!$O$3:$O$512,Function_SCC!$W$3:$W$512 = $W107),
                              IFERROR(
                                  _xlfn._xlws.FILTER(FuSa_FTT!$O$3:$O$500,FuSa_FTT!$W$3:$W$500 = $W107),
                                  "NA"
                           )
                       )
                   )
               )
           )
       )
   )
)</f>
        <v/>
      </c>
      <c r="O107" s="608">
        <f t="array" ref="O107">IFERROR(
      _xlfn._xlws.FILTER(FuSa_Charger!$Q$3:$Q$520, FuSa_Charger!$W$3:$W$520 = $W107),
      IFERROR(
          _xlfn._xlws.FILTER(Function_14DCDC!$Q$3:$Q$503,Function_14DCDC!$W$3:$W$503 = $W107),
          IFERROR(
              _xlfn._xlws.FILTER(Function_Charger!$Q$3:$Q$510,Function_Charger!$W$3:$W$510 = $W107),
              IFERROR(
                  _xlfn._xlws.FILTER(FuSa_14DCDC!$Q$3:$Q$500,FuSa_14DCDC!$W$3:$W$500 = $W107),
                  IFERROR(
                      _xlfn._xlws.FILTER(FuSa_14DCDC_EFAN!$Q$3:$Q$500,FuSa_14DCDC_EFAN!$W$3:$W$500 = $W107),
                      IFERROR(
                          _xlfn._xlws.FILTER(FuSa_FaultInjection!$Q$3:$Q$500,FuSa_FaultInjection!$W$3:$W$500 = $W107),
                          IFERROR(
                              _xlfn._xlws.FILTER(Function_SCC!$Q$3:$Q$512,Function_SCC!$W$3:$W$512 = $W107),
                              IFERROR(
                                  _xlfn._xlws.FILTER(FuSa_FTT!$Q$3:$Q$500,FuSa_FTT!$W$3:$W$500 = $W107),
                                  "NA"
                           )
                       )
                   )
               )
           )
       )
   )
)</f>
        <v/>
      </c>
      <c r="P107" s="608">
        <f t="array" ref="P107">IFERROR(
      _xlfn._xlws.FILTER(FuSa_Charger!$R$3:$R$520, FuSa_Charger!$W$3:$W$520 = $W107),
      IFERROR(
          _xlfn._xlws.FILTER(Function_14DCDC!$R$3:$R$503,Function_14DCDC!$W$3:$W$503 = $W107),
          IFERROR(
              _xlfn._xlws.FILTER(Function_Charger!$R$3:$R$510,Function_Charger!$W$3:$W$510 = $W107),
              IFERROR(
                  _xlfn._xlws.FILTER(FuSa_14DCDC!$R$3:$R$500,FuSa_14DCDC!$W$3:$W$500 = $W107),
                  IFERROR(
                      _xlfn._xlws.FILTER(FuSa_14DCDC_EFAN!$R$3:$R$500,FuSa_14DCDC_EFAN!$W$3:$W$500 = $W107),
                      IFERROR(
                          _xlfn._xlws.FILTER(FuSa_FaultInjection!$R$3:$R$500,FuSa_FaultInjection!$W$3:$W$500 = $W107),
                          IFERROR(
                              _xlfn._xlws.FILTER(Function_SCC!$R$3:$R$512,Function_SCC!$W$3:$W$512 = $W107),
                              IFERROR(
                                  _xlfn._xlws.FILTER(FuSa_FTT!$R$3:$R$500,FuSa_FTT!$W$3:$W$500 = $W107),
                                  "NA"
                           )
                       )
                   )
               )
           )
       )
   )
)</f>
        <v/>
      </c>
      <c r="Q107" s="608">
        <f t="array" ref="Q107">IFERROR(
      _xlfn._xlws.FILTER(FuSa_Charger!$S$3:$S$520, FuSa_Charger!$W$3:$W$520 = $W107),
      IFERROR(
          _xlfn._xlws.FILTER(Function_14DCDC!$S$3:$S$503,Function_14DCDC!$W$3:$W$503 = $W107),
          IFERROR(
              _xlfn._xlws.FILTER(Function_Charger!$S$3:$S$510,Function_Charger!$W$3:$W$510 = $W107),
              IFERROR(
                  _xlfn._xlws.FILTER(FuSa_14DCDC!$S$3:$S$500,FuSa_14DCDC!$W$3:$W$500 = $W107),
                  IFERROR(
                      _xlfn._xlws.FILTER(FuSa_14DCDC_EFAN!$S$3:$S$500,FuSa_14DCDC_EFAN!$W$3:$W$500 = $W107),
                      IFERROR(
                          _xlfn._xlws.FILTER(FuSa_FaultInjection!$S$3:$S$500,FuSa_FaultInjection!$W$3:$W$500 = $W107),
                          IFERROR(
                              _xlfn._xlws.FILTER(Function_SCC!$S$3:$S$512,Function_SCC!$W$3:$W$512 = $W107),
                              IFERROR(
                                  _xlfn._xlws.FILTER(FuSa_FTT!$S$3:$S$500,FuSa_FTT!$W$3:$W$500 = $W107),
                                  "NA"
                           )
                       )
                   )
               )
           )
       )
   )
)</f>
        <v/>
      </c>
      <c r="R107" s="441">
        <f t="array" ref="R107">IFERROR(
      _xlfn._xlws.FILTER(FuSa_Charger!$T$3:$T$520, FuSa_Charger!$W$3:$W$520 = $W107),
      IFERROR(
          _xlfn._xlws.FILTER(Function_14DCDC!$T$3:$T$503,Function_14DCDC!$W$3:$W$503 =$W107 ),
          IFERROR(
              _xlfn._xlws.FILTER(Function_Charger!$T$3:$T$510,Function_Charger!$W$3:$W$510 = $W107),
              IFERROR(
                  _xlfn._xlws.FILTER(FuSa_14DCDC!$T$3:$T$500,FuSa_14DCDC!$W$3:$W$500 = $W107),
                  IFERROR(
                      _xlfn._xlws.FILTER(FuSa_14DCDC_EFAN!$T$3:$T$500,FuSa_14DCDC_EFAN!$W$3:$W$500 = $W107),
                      IFERROR(
                          _xlfn._xlws.FILTER(FuSa_FaultInjection!$T$3:$T$500,FuSa_FaultInjection!$W$3:$W$500 = $W107),
                          IFERROR(
                              _xlfn._xlws.FILTER(Function_SCC!$T$3:$T$512,Function_SCC!$W$3:$W$512 = $W107),
                              IFERROR(
                                  _xlfn._xlws.FILTER(FuSa_FTT!$T$3:$T$500,FuSa_FTT!$W$3:$W$500 = $W107),
                                  IFERROR(
                                       _xlfn._xlws.FILTER(FuSa_NACS!$R$3:$R$548,FuSa_NACS!$W$3:$W$548 = $W107),
                                       "NA"
                               )
                           )
                       )
                   )
               )
           )
       )
   )
)</f>
        <v/>
      </c>
      <c r="S107" s="441">
        <f t="array" ref="S107">IFERROR(
      _xlfn._xlws.FILTER(FuSa_Charger!$U$3:$U$520, FuSa_Charger!$W$3:$W$520 = $W107),
      IFERROR(
          _xlfn._xlws.FILTER(Function_14DCDC!$U$3:$U$503,Function_14DCDC!$W$3:$W$503 =$W107 ),
          IFERROR(
              _xlfn._xlws.FILTER(Function_Charger!$U$3:$U$510,Function_Charger!$W$3:$W$510 = $W107),
              IFERROR(
                  _xlfn._xlws.FILTER(FuSa_14DCDC!$U$3:$U$500,FuSa_14DCDC!$W$3:$W$500 = $W107),
                  IFERROR(
                      _xlfn._xlws.FILTER(FuSa_14DCDC_EFAN!$U$3:$U$500,FuSa_14DCDC_EFAN!$W$3:$W$500 = $W107),
                      IFERROR(
                          _xlfn._xlws.FILTER(FuSa_FaultInjection!$U$3:$U$500,FuSa_FaultInjection!$W$3:$W$500 = $W107),
                          IFERROR(
                              _xlfn._xlws.FILTER(Function_SCC!$U$3:$U$512,Function_SCC!$W$3:$W$512 = $W107),
                              IFERROR(
                                  _xlfn._xlws.FILTER(FuSa_FTT!$U$3:$U$500,FuSa_FTT!$W$3:$W$500 = $W107),
                                  IFERROR(
                                       _xlfn._xlws.FILTER(FuSa_NACS!$S$3:$S$548,FuSa_NACS!$W$3:$W$548 = $W107),
                                       "NA"
                               )
                           )
                       )
                   )
               )
           )
       )
   )
)</f>
        <v/>
      </c>
      <c r="T107" s="441">
        <f t="array" ref="T107">IFERROR(
      _xlfn._xlws.FILTER(FuSa_Charger!$V$3:$V$520, FuSa_Charger!$W$3:$W$520 = $W107),
      IFERROR(
          _xlfn._xlws.FILTER(Function_14DCDC!$V$3:$V$503,Function_14DCDC!$W$3:$W$503 =$W107 ),
          IFERROR(
              _xlfn._xlws.FILTER(Function_Charger!$V$3:$V$510,Function_Charger!$W$3:$W$510 = $W107),
              IFERROR(
                  _xlfn._xlws.FILTER(FuSa_14DCDC!$V$3:$V$500,FuSa_14DCDC!$W$3:$W$500 = $W107),
                  IFERROR(
                      _xlfn._xlws.FILTER(FuSa_14DCDC_EFAN!$V$3:$V$500,FuSa_14DCDC_EFAN!$W$3:$W$500 = $W107),
                      IFERROR(
                          _xlfn._xlws.FILTER(FuSa_FaultInjection!$V$3:$V$500,FuSa_FaultInjection!$W$3:$W$500 = $W107),
                          IFERROR(
                              _xlfn._xlws.FILTER(Function_SCC!$V$3:$V$512,Function_SCC!$W$3:$W$512 = $W107),
                              IFERROR(
                                  _xlfn._xlws.FILTER(FuSa_FTT!$V$3:$V$500,FuSa_FTT!$W$3:$W$500 = $W107),
                                  IFERROR(
                                       _xlfn._xlws.FILTER(FuSa_NACS!$T$3:$T$548,FuSa_NACS!$W$3:$W$548 = $W107),
                                       "NA"
                               )
                           )
                       )
                   )
               )
           )
       )
   )
)</f>
        <v/>
      </c>
      <c r="U107" s="223" t="inlineStr">
        <is>
          <t>Fault Injection</t>
        </is>
      </c>
      <c r="V107" s="507" t="n"/>
      <c r="W107" s="231" t="inlineStr">
        <is>
          <t>[SYI_COMMON_003_002_003_002] DSP received SubFrame error L2.html</t>
        </is>
      </c>
      <c r="X107" s="840" t="n">
        <v>1</v>
      </c>
      <c r="Y107" s="240" t="n">
        <v>0</v>
      </c>
      <c r="Z107" s="240" t="n">
        <v>0</v>
      </c>
      <c r="AA107" s="240" t="n">
        <v>1</v>
      </c>
      <c r="AB107" s="56" t="n"/>
      <c r="AC107" s="359">
        <f t="array" ref="AC107">IF(
    IFERROR(
        _xlfn._xlws.FILTER(FuSa_Charger!$AC$3:$AC$519, FuSa_Charger!$W$3:$W$519 = $W107),
        IFERROR(
            _xlfn._xlws.FILTER(Function_14DCDC!$AC$3:$AC$503, Function_14DCDC!$W$3:$W$503 = $W107),
            IFERROR(
                _xlfn._xlws.FILTER(Function_Charger!$AC$3:$AC$508, Function_Charger!$W$3:$W$508 = $W107),
                IFERROR(
                    _xlfn._xlws.FILTER(FuSa_14DCDC!$AC$3:$AC$500, FuSa_14DCDC!$W$3:$W$500 = $W107),
                    IFERROR(
                        _xlfn._xlws.FILTER(FuSa_14DCDC_EFAN!$AC$3:$AC$500, FuSa_14DCDC_EFAN!$W$3:$W$500 =$W107 ),
                        IFERROR(
                            _xlfn._xlws.FILTER(FuSa_FaultInjection!$AC$3:$AC$500, FuSa_FaultInjection!$W$3:$W$500 = $W107),
                            IFERROR(
                                _xlfn._xlws.FILTER(Function_SCC!$AC$3:$AC$525, Function_SCC!$W$3:$W$525 = $W107),
                                _xlfn._xlws.FILTER(FuSa_FTT!$AC$3:$AC$500, FuSa_FTT!$W$3:$W$500 = $W107)
                            )
                        )
                    )
                )
            )
        )
    ) = 0,
    "",
    IFERROR(
        _xlfn._xlws.FILTER(FuSa_Charger!$AC$3:$AC$519, FuSa_Charger!$W$3:$W$519 = $W107),
        IFERROR(
            _xlfn._xlws.FILTER(Function_14DCDC!$AC$3:$AC$503, Function_14DCDC!$W$3:$W$503 = $W107),
            IFERROR(
                _xlfn._xlws.FILTER(Function_Charger!$AC$3:$AC$508, Function_Charger!$W$3:$W$508 = $W107),
                IFERROR(
                    _xlfn._xlws.FILTER(FuSa_14DCDC!$AC$3:$AC$500, FuSa_14DCDC!$W$3:$W$500 = $W107),
                    IFERROR(
                        _xlfn._xlws.FILTER(FuSa_14DCDC_EFAN!$AC$3:$AC$500, FuSa_14DCDC_EFAN!$W$3:$W$500 = $W107),
                        IFERROR(
                            _xlfn._xlws.FILTER(FuSa_FaultInjection!$AC$3:$AC$500, FuSa_FaultInjection!$W$3:$W$500 = $W107),
                            IFERROR(
                                _xlfn._xlws.FILTER(Function_SCC!$AC$3:$AC$525, Function_SCC!$W$3:$W$525 = $W107),
                                _xlfn._xlws.FILTER(FuSa_FTT!$AC$3:$AC$500, FuSa_FTT!$W$3:$W$500 = $W107)
                            )
                        )
                    )
                )
            )
        )
    )
)</f>
        <v/>
      </c>
      <c r="AD107" s="438">
        <f t="array" ref="AD107">IF(
    IFERROR(
        _xlfn._xlws.FILTER(FuSa_Charger!$AD$3:$AD$519, FuSa_Charger!$W$3:$W$519 = $W107),
        IFERROR(
            _xlfn._xlws.FILTER(Function_14DCDC!$AD$3:$AD$503, Function_14DCDC!$W$3:$W$503 = $W107),
            IFERROR(
                _xlfn._xlws.FILTER(Function_Charger!$AD$3:$AD$508, Function_Charger!$W$3:$W$508 = $W107),
                IFERROR(
                    _xlfn._xlws.FILTER(FuSa_14DCDC!$AD$3:$AD$500, FuSa_14DCDC!$W$3:$W$500 = $W107),
                    IFERROR(
                        _xlfn._xlws.FILTER(FuSa_14DCDC_EFAN!$AD$3:$AD$500, FuSa_14DCDC_EFAN!$W$3:$W$500 =$W107 ),
                        IFERROR(
                            _xlfn._xlws.FILTER(FuSa_FaultInjection!$AD$3:$AD$500, FuSa_FaultInjection!$W$3:$W$500 = $W107),
                            IFERROR(
                                _xlfn._xlws.FILTER(Function_SCC!$AD$3:$AD$525, Function_SCC!$W$3:$W$525 = $W107),
                                _xlfn._xlws.FILTER(FuSa_FTT!$AD$3:$AD$500, FuSa_FTT!$W$3:$W$500 = $W107)
                            )
                        )
                    )
                )
            )
        )
    ) = 0,
    "",
    IFERROR(
        _xlfn._xlws.FILTER(FuSa_Charger!$AD$3:$AD$519, FuSa_Charger!$W$3:$W$519 = $W107),
        IFERROR(
            _xlfn._xlws.FILTER(Function_14DCDC!$AD$3:$AD$503, Function_14DCDC!$W$3:$W$503 = $W107),
            IFERROR(
                _xlfn._xlws.FILTER(Function_Charger!$AD$3:$AD$508, Function_Charger!$W$3:$W$508 = $W107),
                IFERROR(
                    _xlfn._xlws.FILTER(FuSa_14DCDC!$AD$3:$AD$500, FuSa_14DCDC!$W$3:$W$500 = $W107),
                    IFERROR(
                        _xlfn._xlws.FILTER(FuSa_14DCDC_EFAN!$AD$3:$AD$500, FuSa_14DCDC_EFAN!$W$3:$W$500 = $W107),
                        IFERROR(
                            _xlfn._xlws.FILTER(FuSa_FaultInjection!$AD$3:$AD$500, FuSa_FaultInjection!$W$3:$W$500 = $W107),
                            IFERROR(
                                _xlfn._xlws.FILTER(Function_SCC!$AD$3:$AD$525, Function_SCC!$W$3:$W$525 = $W107),
                                _xlfn._xlws.FILTER(FuSa_FTT!$AD$3:$AD$500, FuSa_FTT!$W$3:$W$500 = $W107)
                            )
                        )
                    )
                )
            )
        )
    )
)</f>
        <v/>
      </c>
      <c r="AE107" s="756" t="n"/>
      <c r="AG107" s="223" t="inlineStr"/>
      <c r="AH107" s="628" t="inlineStr"/>
      <c r="AI107" s="43" t="inlineStr"/>
      <c r="AJ107" s="43" t="inlineStr"/>
      <c r="AK107" s="43" t="inlineStr"/>
      <c r="AL107" s="266" t="n"/>
      <c r="AM107" s="231" t="n"/>
      <c r="AN107" s="765" t="n"/>
      <c r="AO107" s="223">
        <f>EXACT(W107,AG107)</f>
        <v/>
      </c>
      <c r="AP107" s="43">
        <f>EXACT(X107,AH107)</f>
        <v/>
      </c>
      <c r="AQ107" s="43">
        <f>EXACT(Y107,AI107)</f>
        <v/>
      </c>
      <c r="AR107" s="43">
        <f>EXACT(Z107,AJ107)</f>
        <v/>
      </c>
      <c r="AS107" s="266">
        <f>EXACT(AA107,AK107)</f>
        <v/>
      </c>
      <c r="AT107" t="inlineStr"/>
      <c r="AU107" t="inlineStr"/>
    </row>
    <row r="108" ht="15" customHeight="1">
      <c r="A108" s="439" t="inlineStr">
        <is>
          <t>Yes</t>
        </is>
      </c>
      <c r="B108" s="440" t="inlineStr">
        <is>
          <t>Yes</t>
        </is>
      </c>
      <c r="C108" s="445" t="inlineStr">
        <is>
          <t>Yes</t>
        </is>
      </c>
      <c r="D108" s="608">
        <f t="array" ref="D108">IFERROR(
      _xlfn._xlws.FILTER(FuSa_Charger!$D$3:$D$520, FuSa_Charger!$W$3:$W$520 = $W108),
      IFERROR(
          _xlfn._xlws.FILTER(Function_14DCDC!$D$3:$D$503,Function_14DCDC!$W$3:$W$503 = $W108),
          IFERROR(
              _xlfn._xlws.FILTER(Function_Charger!$D$3:$D$510,Function_Charger!$W$3:$W$510 = $W108),
              IFERROR(
                  _xlfn._xlws.FILTER(FuSa_14DCDC!$D$3:$D$500,FuSa_14DCDC!$W$3:$W$500 = $W108),
                  IFERROR(
                      _xlfn._xlws.FILTER(FuSa_14DCDC_EFAN!$D$3:$D$500,FuSa_14DCDC_EFAN!$W$3:$W$500 = $W108),
                      IFERROR(
                          _xlfn._xlws.FILTER(FuSa_FaultInjection!$D$3:$D$500,FuSa_FaultInjection!$W$3:$W$500 = $W108),
                          IFERROR(
                              _xlfn._xlws.FILTER(Function_SCC!$D$3:$D$512,Function_SCC!$W$3:$W$512 = $W108),
                              IFERROR(
                                  _xlfn._xlws.FILTER(FuSa_FTT!$D$3:$D$500,FuSa_FTT!$W$3:$W$500 = $W108),
                                  "NA"
                           )
                       )
                   )
               )
           )
       )
   )
)</f>
        <v/>
      </c>
      <c r="E108" s="608">
        <f t="array" ref="E108">IFERROR(
      _xlfn._xlws.FILTER(FuSa_Charger!$E$3:$E$520, FuSa_Charger!$W$3:$W$520 = $W108),
      IFERROR(
          _xlfn._xlws.FILTER(Function_14DCDC!$E$3:$E$503,Function_14DCDC!$W$3:$W$503 = $W108),
          IFERROR(
              _xlfn._xlws.FILTER(Function_Charger!$E$3:$E$510,Function_Charger!$W$3:$W$510 = $W108),
              IFERROR(
                  _xlfn._xlws.FILTER(FuSa_14DCDC!$E$3:$E$500,FuSa_14DCDC!$W$3:$W$500 = $W108),
                  IFERROR(
                      _xlfn._xlws.FILTER(FuSa_14DCDC_EFAN!$E$3:$E$500,FuSa_14DCDC_EFAN!$W$3:$W$500 = $W108),
                      IFERROR(
                          _xlfn._xlws.FILTER(FuSa_FaultInjection!$E$3:$E$500,FuSa_FaultInjection!$W$3:$W$500 = $W108),
                          IFERROR(
                              _xlfn._xlws.FILTER(Function_SCC!$E$3:$E$512,Function_SCC!$W$3:$W$512 = $W108),
                              IFERROR(
                                  _xlfn._xlws.FILTER(FuSa_FTT!$E$3:$E$500,FuSa_FTT!$W$3:$W$500 = $W108),
                                  "NA"
                           )
                       )
                   )
               )
           )
       )
   )
)</f>
        <v/>
      </c>
      <c r="F108" s="608">
        <f t="array" ref="F108">IFERROR(
      _xlfn._xlws.FILTER(FuSa_Charger!$F$3:$F$520, FuSa_Charger!$W$3:$W$520 = $W108),
      IFERROR(
          _xlfn._xlws.FILTER(Function_14DCDC!$F$3:$F$503,Function_14DCDC!$W$3:$W$503 = $W108),
          IFERROR(
              _xlfn._xlws.FILTER(Function_Charger!$F$3:$F$510,Function_Charger!$W$3:$W$510 = $W108),
              IFERROR(
                  _xlfn._xlws.FILTER(FuSa_14DCDC!$F$3:$F$500,FuSa_14DCDC!$W$3:$W$500 = $W108),
                  IFERROR(
                      _xlfn._xlws.FILTER(FuSa_14DCDC_EFAN!$F$3:$F$500,FuSa_14DCDC_EFAN!$W$3:$W$500 = $W108),
                      IFERROR(
                          _xlfn._xlws.FILTER(FuSa_FaultInjection!$F$3:$F$500,FuSa_FaultInjection!$W$3:$W$500 = $W108),
                          IFERROR(
                              _xlfn._xlws.FILTER(Function_SCC!$F$3:$F$512,Function_SCC!$W$3:$W$512 = $W108),
                              IFERROR(
                                  _xlfn._xlws.FILTER(FuSa_FTT!$F$3:$F$500,FuSa_FTT!$W$3:$W$500 = $W108),
                                  "NA"
                           )
                       )
                   )
               )
           )
       )
   )
)</f>
        <v/>
      </c>
      <c r="G108" s="608">
        <f t="array" ref="G108">IFERROR(
      _xlfn._xlws.FILTER(FuSa_Charger!$G$3:$G$520, FuSa_Charger!$W$3:$W$520 = $W108),
      IFERROR(
          _xlfn._xlws.FILTER(Function_14DCDC!$G$3:$G$503,Function_14DCDC!$W$3:$W$503 = $W108),
          IFERROR(
              _xlfn._xlws.FILTER(Function_Charger!$G$3:$G$510,Function_Charger!$W$3:$W$510 = $W108),
              IFERROR(
                  _xlfn._xlws.FILTER(FuSa_14DCDC!$G$3:$G$500,FuSa_14DCDC!$W$3:$W$500 = $W108),
                  IFERROR(
                      _xlfn._xlws.FILTER(FuSa_14DCDC_EFAN!$G$3:$G$500,FuSa_14DCDC_EFAN!$W$3:$W$500 = $W108),
                      IFERROR(
                          _xlfn._xlws.FILTER(FuSa_FaultInjection!$G$3:$G$500,FuSa_FaultInjection!$W$3:$W$500 = $W108),
                          IFERROR(
                              _xlfn._xlws.FILTER(Function_SCC!$G$3:$G$512,Function_SCC!$W$3:$W$512 = $W108),
                              IFERROR(
                                  _xlfn._xlws.FILTER(FuSa_FTT!$G$3:$G$500,FuSa_FTT!$W$3:$W$500 = $W108),
                                  "NA"
                           )
                       )
                   )
               )
           )
       )
   )
)</f>
        <v/>
      </c>
      <c r="H108" s="608">
        <f t="array" ref="H108">IFERROR(
      _xlfn._xlws.FILTER(FuSa_Charger!$H$3:$H$520, FuSa_Charger!$W$3:$W$520 = $W108),
      IFERROR(
          _xlfn._xlws.FILTER(Function_14DCDC!$H$3:$H$503,Function_14DCDC!$W$3:$W$503 = $W108),
          IFERROR(
              _xlfn._xlws.FILTER(Function_Charger!$H$3:$H$510,Function_Charger!$W$3:$W$510 = $W108),
              IFERROR(
                  _xlfn._xlws.FILTER(FuSa_14DCDC!$H$3:$H$500,FuSa_14DCDC!$W$3:$W$500 = $W108),
                  IFERROR(
                      _xlfn._xlws.FILTER(FuSa_14DCDC_EFAN!$H$3:$H$500,FuSa_14DCDC_EFAN!$W$3:$W$500 = $W108),
                      IFERROR(
                          _xlfn._xlws.FILTER(FuSa_FaultInjection!$H$3:$H$500,FuSa_FaultInjection!$W$3:$W$500 = $W108),
                          IFERROR(
                              _xlfn._xlws.FILTER(Function_SCC!$H$3:$H$512,Function_SCC!$W$3:$W$512 = $W108),
                              IFERROR(
                                  _xlfn._xlws.FILTER(FuSa_FTT!$H$3:$H$500,FuSa_FTT!$W$3:$W$500 = $W108),
                                  "NA"
                           )
                       )
                   )
               )
           )
       )
   )
)</f>
        <v/>
      </c>
      <c r="I108" s="608">
        <f t="array" ref="I108">IFERROR(
      _xlfn._xlws.FILTER(FuSa_Charger!$I$3:$I$520, FuSa_Charger!$W$3:$W$520 = $W108),
      IFERROR(
          _xlfn._xlws.FILTER(Function_14DCDC!$I$3:$I$503,Function_14DCDC!$W$3:$W$503 = $W108),
          IFERROR(
              _xlfn._xlws.FILTER(Function_Charger!$I$3:$I$510,Function_Charger!$W$3:$W$510 = $W108),
              IFERROR(
                  _xlfn._xlws.FILTER(FuSa_14DCDC!$I$3:$I$500,FuSa_14DCDC!$W$3:$W$500 = $W108),
                  IFERROR(
                      _xlfn._xlws.FILTER(FuSa_14DCDC_EFAN!$I$3:$I$500,FuSa_14DCDC_EFAN!$W$3:$W$500 = $W108),
                      IFERROR(
                          _xlfn._xlws.FILTER(FuSa_FaultInjection!$I$3:$I$500,FuSa_FaultInjection!$W$3:$W$500 = $W108),
                          IFERROR(
                              _xlfn._xlws.FILTER(Function_SCC!$I$3:$I$512,Function_SCC!$W$3:$W$512 = $W108),
                              IFERROR(
                                  _xlfn._xlws.FILTER(FuSa_FTT!$I$3:$I$500,FuSa_FTT!$W$3:$W$500 = $W108),
                                  "NA"
                           )
                       )
                   )
               )
           )
       )
   )
)</f>
        <v/>
      </c>
      <c r="J108" s="441" t="n"/>
      <c r="K108" s="441" t="n"/>
      <c r="L108" s="441" t="n"/>
      <c r="M108" s="441" t="n"/>
      <c r="N108" s="608">
        <f t="array" ref="N108">IFERROR(
      _xlfn._xlws.FILTER(FuSa_Charger!$O$3:$O$520, FuSa_Charger!$W$3:$W$520 = $W108),
      IFERROR(
          _xlfn._xlws.FILTER(Function_14DCDC!$O$3:$O$503,Function_14DCDC!$W$3:$W$503 = $W108),
          IFERROR(
              _xlfn._xlws.FILTER(Function_Charger!$O$3:$O$510,Function_Charger!$W$3:$W$510 = $W108),
              IFERROR(
                  _xlfn._xlws.FILTER(FuSa_14DCDC!$O$3:$O$500,FuSa_14DCDC!$W$3:$W$500 = $W108),
                  IFERROR(
                      _xlfn._xlws.FILTER(FuSa_14DCDC_EFAN!$O$3:$O$500,FuSa_14DCDC_EFAN!$W$3:$W$500 = $W108),
                      IFERROR(
                          _xlfn._xlws.FILTER(FuSa_FaultInjection!$O$3:$O$500,FuSa_FaultInjection!$W$3:$W$500 = $W108),
                          IFERROR(
                              _xlfn._xlws.FILTER(Function_SCC!$O$3:$O$512,Function_SCC!$W$3:$W$512 = $W108),
                              IFERROR(
                                  _xlfn._xlws.FILTER(FuSa_FTT!$O$3:$O$500,FuSa_FTT!$W$3:$W$500 = $W108),
                                  "NA"
                           )
                       )
                   )
               )
           )
       )
   )
)</f>
        <v/>
      </c>
      <c r="O108" s="608">
        <f t="array" ref="O108">IFERROR(
      _xlfn._xlws.FILTER(FuSa_Charger!$Q$3:$Q$520, FuSa_Charger!$W$3:$W$520 = $W108),
      IFERROR(
          _xlfn._xlws.FILTER(Function_14DCDC!$Q$3:$Q$503,Function_14DCDC!$W$3:$W$503 = $W108),
          IFERROR(
              _xlfn._xlws.FILTER(Function_Charger!$Q$3:$Q$510,Function_Charger!$W$3:$W$510 = $W108),
              IFERROR(
                  _xlfn._xlws.FILTER(FuSa_14DCDC!$Q$3:$Q$500,FuSa_14DCDC!$W$3:$W$500 = $W108),
                  IFERROR(
                      _xlfn._xlws.FILTER(FuSa_14DCDC_EFAN!$Q$3:$Q$500,FuSa_14DCDC_EFAN!$W$3:$W$500 = $W108),
                      IFERROR(
                          _xlfn._xlws.FILTER(FuSa_FaultInjection!$Q$3:$Q$500,FuSa_FaultInjection!$W$3:$W$500 = $W108),
                          IFERROR(
                              _xlfn._xlws.FILTER(Function_SCC!$Q$3:$Q$512,Function_SCC!$W$3:$W$512 = $W108),
                              IFERROR(
                                  _xlfn._xlws.FILTER(FuSa_FTT!$Q$3:$Q$500,FuSa_FTT!$W$3:$W$500 = $W108),
                                  "NA"
                           )
                       )
                   )
               )
           )
       )
   )
)</f>
        <v/>
      </c>
      <c r="P108" s="608">
        <f t="array" ref="P108">IFERROR(
      _xlfn._xlws.FILTER(FuSa_Charger!$R$3:$R$520, FuSa_Charger!$W$3:$W$520 = $W108),
      IFERROR(
          _xlfn._xlws.FILTER(Function_14DCDC!$R$3:$R$503,Function_14DCDC!$W$3:$W$503 = $W108),
          IFERROR(
              _xlfn._xlws.FILTER(Function_Charger!$R$3:$R$510,Function_Charger!$W$3:$W$510 = $W108),
              IFERROR(
                  _xlfn._xlws.FILTER(FuSa_14DCDC!$R$3:$R$500,FuSa_14DCDC!$W$3:$W$500 = $W108),
                  IFERROR(
                      _xlfn._xlws.FILTER(FuSa_14DCDC_EFAN!$R$3:$R$500,FuSa_14DCDC_EFAN!$W$3:$W$500 = $W108),
                      IFERROR(
                          _xlfn._xlws.FILTER(FuSa_FaultInjection!$R$3:$R$500,FuSa_FaultInjection!$W$3:$W$500 = $W108),
                          IFERROR(
                              _xlfn._xlws.FILTER(Function_SCC!$R$3:$R$512,Function_SCC!$W$3:$W$512 = $W108),
                              IFERROR(
                                  _xlfn._xlws.FILTER(FuSa_FTT!$R$3:$R$500,FuSa_FTT!$W$3:$W$500 = $W108),
                                  "NA"
                           )
                       )
                   )
               )
           )
       )
   )
)</f>
        <v/>
      </c>
      <c r="Q108" s="608">
        <f t="array" ref="Q108">IFERROR(
      _xlfn._xlws.FILTER(FuSa_Charger!$S$3:$S$520, FuSa_Charger!$W$3:$W$520 = $W108),
      IFERROR(
          _xlfn._xlws.FILTER(Function_14DCDC!$S$3:$S$503,Function_14DCDC!$W$3:$W$503 = $W108),
          IFERROR(
              _xlfn._xlws.FILTER(Function_Charger!$S$3:$S$510,Function_Charger!$W$3:$W$510 = $W108),
              IFERROR(
                  _xlfn._xlws.FILTER(FuSa_14DCDC!$S$3:$S$500,FuSa_14DCDC!$W$3:$W$500 = $W108),
                  IFERROR(
                      _xlfn._xlws.FILTER(FuSa_14DCDC_EFAN!$S$3:$S$500,FuSa_14DCDC_EFAN!$W$3:$W$500 = $W108),
                      IFERROR(
                          _xlfn._xlws.FILTER(FuSa_FaultInjection!$S$3:$S$500,FuSa_FaultInjection!$W$3:$W$500 = $W108),
                          IFERROR(
                              _xlfn._xlws.FILTER(Function_SCC!$S$3:$S$512,Function_SCC!$W$3:$W$512 = $W108),
                              IFERROR(
                                  _xlfn._xlws.FILTER(FuSa_FTT!$S$3:$S$500,FuSa_FTT!$W$3:$W$500 = $W108),
                                  "NA"
                           )
                       )
                   )
               )
           )
       )
   )
)</f>
        <v/>
      </c>
      <c r="R108" s="441">
        <f t="array" ref="R108">IFERROR(
      _xlfn._xlws.FILTER(FuSa_Charger!$T$3:$T$520, FuSa_Charger!$W$3:$W$520 = $W108),
      IFERROR(
          _xlfn._xlws.FILTER(Function_14DCDC!$T$3:$T$503,Function_14DCDC!$W$3:$W$503 =$W108 ),
          IFERROR(
              _xlfn._xlws.FILTER(Function_Charger!$T$3:$T$510,Function_Charger!$W$3:$W$510 = $W108),
              IFERROR(
                  _xlfn._xlws.FILTER(FuSa_14DCDC!$T$3:$T$500,FuSa_14DCDC!$W$3:$W$500 = $W108),
                  IFERROR(
                      _xlfn._xlws.FILTER(FuSa_14DCDC_EFAN!$T$3:$T$500,FuSa_14DCDC_EFAN!$W$3:$W$500 = $W108),
                      IFERROR(
                          _xlfn._xlws.FILTER(FuSa_FaultInjection!$T$3:$T$500,FuSa_FaultInjection!$W$3:$W$500 = $W108),
                          IFERROR(
                              _xlfn._xlws.FILTER(Function_SCC!$T$3:$T$512,Function_SCC!$W$3:$W$512 = $W108),
                              IFERROR(
                                  _xlfn._xlws.FILTER(FuSa_FTT!$T$3:$T$500,FuSa_FTT!$W$3:$W$500 = $W108),
                                  IFERROR(
                                       _xlfn._xlws.FILTER(FuSa_NACS!$R$3:$R$548,FuSa_NACS!$W$3:$W$548 = $W108),
                                       "NA"
                               )
                           )
                       )
                   )
               )
           )
       )
   )
)</f>
        <v/>
      </c>
      <c r="S108" s="441">
        <f t="array" ref="S108">IFERROR(
      _xlfn._xlws.FILTER(FuSa_Charger!$U$3:$U$520, FuSa_Charger!$W$3:$W$520 = $W108),
      IFERROR(
          _xlfn._xlws.FILTER(Function_14DCDC!$U$3:$U$503,Function_14DCDC!$W$3:$W$503 =$W108 ),
          IFERROR(
              _xlfn._xlws.FILTER(Function_Charger!$U$3:$U$510,Function_Charger!$W$3:$W$510 = $W108),
              IFERROR(
                  _xlfn._xlws.FILTER(FuSa_14DCDC!$U$3:$U$500,FuSa_14DCDC!$W$3:$W$500 = $W108),
                  IFERROR(
                      _xlfn._xlws.FILTER(FuSa_14DCDC_EFAN!$U$3:$U$500,FuSa_14DCDC_EFAN!$W$3:$W$500 = $W108),
                      IFERROR(
                          _xlfn._xlws.FILTER(FuSa_FaultInjection!$U$3:$U$500,FuSa_FaultInjection!$W$3:$W$500 = $W108),
                          IFERROR(
                              _xlfn._xlws.FILTER(Function_SCC!$U$3:$U$512,Function_SCC!$W$3:$W$512 = $W108),
                              IFERROR(
                                  _xlfn._xlws.FILTER(FuSa_FTT!$U$3:$U$500,FuSa_FTT!$W$3:$W$500 = $W108),
                                  IFERROR(
                                       _xlfn._xlws.FILTER(FuSa_NACS!$S$3:$S$548,FuSa_NACS!$W$3:$W$548 = $W108),
                                       "NA"
                               )
                           )
                       )
                   )
               )
           )
       )
   )
)</f>
        <v/>
      </c>
      <c r="T108" s="441">
        <f t="array" ref="T108">IFERROR(
      _xlfn._xlws.FILTER(FuSa_Charger!$V$3:$V$520, FuSa_Charger!$W$3:$W$520 = $W108),
      IFERROR(
          _xlfn._xlws.FILTER(Function_14DCDC!$V$3:$V$503,Function_14DCDC!$W$3:$W$503 =$W108 ),
          IFERROR(
              _xlfn._xlws.FILTER(Function_Charger!$V$3:$V$510,Function_Charger!$W$3:$W$510 = $W108),
              IFERROR(
                  _xlfn._xlws.FILTER(FuSa_14DCDC!$V$3:$V$500,FuSa_14DCDC!$W$3:$W$500 = $W108),
                  IFERROR(
                      _xlfn._xlws.FILTER(FuSa_14DCDC_EFAN!$V$3:$V$500,FuSa_14DCDC_EFAN!$W$3:$W$500 = $W108),
                      IFERROR(
                          _xlfn._xlws.FILTER(FuSa_FaultInjection!$V$3:$V$500,FuSa_FaultInjection!$W$3:$W$500 = $W108),
                          IFERROR(
                              _xlfn._xlws.FILTER(Function_SCC!$V$3:$V$512,Function_SCC!$W$3:$W$512 = $W108),
                              IFERROR(
                                  _xlfn._xlws.FILTER(FuSa_FTT!$V$3:$V$500,FuSa_FTT!$W$3:$W$500 = $W108),
                                  IFERROR(
                                       _xlfn._xlws.FILTER(FuSa_NACS!$T$3:$T$548,FuSa_NACS!$W$3:$W$548 = $W108),
                                       "NA"
                               )
                           )
                       )
                   )
               )
           )
       )
   )
)</f>
        <v/>
      </c>
      <c r="U108" s="223" t="inlineStr">
        <is>
          <t>Fault Injection</t>
        </is>
      </c>
      <c r="V108" s="507" t="n"/>
      <c r="W108" s="231" t="inlineStr">
        <is>
          <t>[SYI_COMMON_003_002_003_003] DSP received SubFrame error L3.html</t>
        </is>
      </c>
      <c r="X108" s="840" t="n">
        <v>1</v>
      </c>
      <c r="Y108" s="240" t="n">
        <v>0</v>
      </c>
      <c r="Z108" s="240" t="n">
        <v>0</v>
      </c>
      <c r="AA108" s="240" t="n">
        <v>1</v>
      </c>
      <c r="AB108" s="56" t="n"/>
      <c r="AC108" s="359">
        <f t="array" ref="AC108">IF(
    IFERROR(
        _xlfn._xlws.FILTER(FuSa_Charger!$AC$3:$AC$519, FuSa_Charger!$W$3:$W$519 = $W108),
        IFERROR(
            _xlfn._xlws.FILTER(Function_14DCDC!$AC$3:$AC$503, Function_14DCDC!$W$3:$W$503 = $W108),
            IFERROR(
                _xlfn._xlws.FILTER(Function_Charger!$AC$3:$AC$508, Function_Charger!$W$3:$W$508 = $W108),
                IFERROR(
                    _xlfn._xlws.FILTER(FuSa_14DCDC!$AC$3:$AC$500, FuSa_14DCDC!$W$3:$W$500 = $W108),
                    IFERROR(
                        _xlfn._xlws.FILTER(FuSa_14DCDC_EFAN!$AC$3:$AC$500, FuSa_14DCDC_EFAN!$W$3:$W$500 =$W108 ),
                        IFERROR(
                            _xlfn._xlws.FILTER(FuSa_FaultInjection!$AC$3:$AC$500, FuSa_FaultInjection!$W$3:$W$500 = $W108),
                            IFERROR(
                                _xlfn._xlws.FILTER(Function_SCC!$AC$3:$AC$525, Function_SCC!$W$3:$W$525 = $W108),
                                _xlfn._xlws.FILTER(FuSa_FTT!$AC$3:$AC$500, FuSa_FTT!$W$3:$W$500 = $W108)
                            )
                        )
                    )
                )
            )
        )
    ) = 0,
    "",
    IFERROR(
        _xlfn._xlws.FILTER(FuSa_Charger!$AC$3:$AC$519, FuSa_Charger!$W$3:$W$519 = $W108),
        IFERROR(
            _xlfn._xlws.FILTER(Function_14DCDC!$AC$3:$AC$503, Function_14DCDC!$W$3:$W$503 = $W108),
            IFERROR(
                _xlfn._xlws.FILTER(Function_Charger!$AC$3:$AC$508, Function_Charger!$W$3:$W$508 = $W108),
                IFERROR(
                    _xlfn._xlws.FILTER(FuSa_14DCDC!$AC$3:$AC$500, FuSa_14DCDC!$W$3:$W$500 = $W108),
                    IFERROR(
                        _xlfn._xlws.FILTER(FuSa_14DCDC_EFAN!$AC$3:$AC$500, FuSa_14DCDC_EFAN!$W$3:$W$500 = $W108),
                        IFERROR(
                            _xlfn._xlws.FILTER(FuSa_FaultInjection!$AC$3:$AC$500, FuSa_FaultInjection!$W$3:$W$500 = $W108),
                            IFERROR(
                                _xlfn._xlws.FILTER(Function_SCC!$AC$3:$AC$525, Function_SCC!$W$3:$W$525 = $W108),
                                _xlfn._xlws.FILTER(FuSa_FTT!$AC$3:$AC$500, FuSa_FTT!$W$3:$W$500 = $W108)
                            )
                        )
                    )
                )
            )
        )
    )
)</f>
        <v/>
      </c>
      <c r="AD108" s="438">
        <f t="array" ref="AD108">IF(
    IFERROR(
        _xlfn._xlws.FILTER(FuSa_Charger!$AD$3:$AD$519, FuSa_Charger!$W$3:$W$519 = $W108),
        IFERROR(
            _xlfn._xlws.FILTER(Function_14DCDC!$AD$3:$AD$503, Function_14DCDC!$W$3:$W$503 = $W108),
            IFERROR(
                _xlfn._xlws.FILTER(Function_Charger!$AD$3:$AD$508, Function_Charger!$W$3:$W$508 = $W108),
                IFERROR(
                    _xlfn._xlws.FILTER(FuSa_14DCDC!$AD$3:$AD$500, FuSa_14DCDC!$W$3:$W$500 = $W108),
                    IFERROR(
                        _xlfn._xlws.FILTER(FuSa_14DCDC_EFAN!$AD$3:$AD$500, FuSa_14DCDC_EFAN!$W$3:$W$500 =$W108 ),
                        IFERROR(
                            _xlfn._xlws.FILTER(FuSa_FaultInjection!$AD$3:$AD$500, FuSa_FaultInjection!$W$3:$W$500 = $W108),
                            IFERROR(
                                _xlfn._xlws.FILTER(Function_SCC!$AD$3:$AD$525, Function_SCC!$W$3:$W$525 = $W108),
                                _xlfn._xlws.FILTER(FuSa_FTT!$AD$3:$AD$500, FuSa_FTT!$W$3:$W$500 = $W108)
                            )
                        )
                    )
                )
            )
        )
    ) = 0,
    "",
    IFERROR(
        _xlfn._xlws.FILTER(FuSa_Charger!$AD$3:$AD$519, FuSa_Charger!$W$3:$W$519 = $W108),
        IFERROR(
            _xlfn._xlws.FILTER(Function_14DCDC!$AD$3:$AD$503, Function_14DCDC!$W$3:$W$503 = $W108),
            IFERROR(
                _xlfn._xlws.FILTER(Function_Charger!$AD$3:$AD$508, Function_Charger!$W$3:$W$508 = $W108),
                IFERROR(
                    _xlfn._xlws.FILTER(FuSa_14DCDC!$AD$3:$AD$500, FuSa_14DCDC!$W$3:$W$500 = $W108),
                    IFERROR(
                        _xlfn._xlws.FILTER(FuSa_14DCDC_EFAN!$AD$3:$AD$500, FuSa_14DCDC_EFAN!$W$3:$W$500 = $W108),
                        IFERROR(
                            _xlfn._xlws.FILTER(FuSa_FaultInjection!$AD$3:$AD$500, FuSa_FaultInjection!$W$3:$W$500 = $W108),
                            IFERROR(
                                _xlfn._xlws.FILTER(Function_SCC!$AD$3:$AD$525, Function_SCC!$W$3:$W$525 = $W108),
                                _xlfn._xlws.FILTER(FuSa_FTT!$AD$3:$AD$500, FuSa_FTT!$W$3:$W$500 = $W108)
                            )
                        )
                    )
                )
            )
        )
    )
)</f>
        <v/>
      </c>
      <c r="AE108" s="756" t="n"/>
      <c r="AG108" s="223" t="inlineStr"/>
      <c r="AH108" s="628" t="inlineStr"/>
      <c r="AI108" s="43" t="inlineStr"/>
      <c r="AJ108" s="43" t="inlineStr"/>
      <c r="AK108" s="43" t="inlineStr"/>
      <c r="AL108" s="266" t="n"/>
      <c r="AM108" s="231" t="n"/>
      <c r="AN108" s="765" t="n"/>
      <c r="AO108" s="223">
        <f>EXACT(W108,AG108)</f>
        <v/>
      </c>
      <c r="AP108" s="43">
        <f>EXACT(X108,AH108)</f>
        <v/>
      </c>
      <c r="AQ108" s="43">
        <f>EXACT(Y108,AI108)</f>
        <v/>
      </c>
      <c r="AR108" s="43">
        <f>EXACT(Z108,AJ108)</f>
        <v/>
      </c>
      <c r="AS108" s="266">
        <f>EXACT(AA108,AK108)</f>
        <v/>
      </c>
      <c r="AT108" t="inlineStr"/>
      <c r="AU108" t="inlineStr"/>
    </row>
    <row r="109" ht="15" customHeight="1">
      <c r="A109" s="439" t="inlineStr">
        <is>
          <t>Yes</t>
        </is>
      </c>
      <c r="B109" s="440" t="inlineStr">
        <is>
          <t>Yes</t>
        </is>
      </c>
      <c r="C109" s="445" t="inlineStr">
        <is>
          <t>Yes</t>
        </is>
      </c>
      <c r="D109" s="608">
        <f t="array" ref="D109">IFERROR(
      _xlfn._xlws.FILTER(FuSa_Charger!$D$3:$D$520, FuSa_Charger!$W$3:$W$520 = $W109),
      IFERROR(
          _xlfn._xlws.FILTER(Function_14DCDC!$D$3:$D$503,Function_14DCDC!$W$3:$W$503 = $W109),
          IFERROR(
              _xlfn._xlws.FILTER(Function_Charger!$D$3:$D$510,Function_Charger!$W$3:$W$510 = $W109),
              IFERROR(
                  _xlfn._xlws.FILTER(FuSa_14DCDC!$D$3:$D$500,FuSa_14DCDC!$W$3:$W$500 = $W109),
                  IFERROR(
                      _xlfn._xlws.FILTER(FuSa_14DCDC_EFAN!$D$3:$D$500,FuSa_14DCDC_EFAN!$W$3:$W$500 = $W109),
                      IFERROR(
                          _xlfn._xlws.FILTER(FuSa_FaultInjection!$D$3:$D$500,FuSa_FaultInjection!$W$3:$W$500 = $W109),
                          IFERROR(
                              _xlfn._xlws.FILTER(Function_SCC!$D$3:$D$512,Function_SCC!$W$3:$W$512 = $W109),
                              IFERROR(
                                  _xlfn._xlws.FILTER(FuSa_FTT!$D$3:$D$500,FuSa_FTT!$W$3:$W$500 = $W109),
                                  "NA"
                           )
                       )
                   )
               )
           )
       )
   )
)</f>
        <v/>
      </c>
      <c r="E109" s="608">
        <f t="array" ref="E109">IFERROR(
      _xlfn._xlws.FILTER(FuSa_Charger!$E$3:$E$520, FuSa_Charger!$W$3:$W$520 = $W109),
      IFERROR(
          _xlfn._xlws.FILTER(Function_14DCDC!$E$3:$E$503,Function_14DCDC!$W$3:$W$503 = $W109),
          IFERROR(
              _xlfn._xlws.FILTER(Function_Charger!$E$3:$E$510,Function_Charger!$W$3:$W$510 = $W109),
              IFERROR(
                  _xlfn._xlws.FILTER(FuSa_14DCDC!$E$3:$E$500,FuSa_14DCDC!$W$3:$W$500 = $W109),
                  IFERROR(
                      _xlfn._xlws.FILTER(FuSa_14DCDC_EFAN!$E$3:$E$500,FuSa_14DCDC_EFAN!$W$3:$W$500 = $W109),
                      IFERROR(
                          _xlfn._xlws.FILTER(FuSa_FaultInjection!$E$3:$E$500,FuSa_FaultInjection!$W$3:$W$500 = $W109),
                          IFERROR(
                              _xlfn._xlws.FILTER(Function_SCC!$E$3:$E$512,Function_SCC!$W$3:$W$512 = $W109),
                              IFERROR(
                                  _xlfn._xlws.FILTER(FuSa_FTT!$E$3:$E$500,FuSa_FTT!$W$3:$W$500 = $W109),
                                  "NA"
                           )
                       )
                   )
               )
           )
       )
   )
)</f>
        <v/>
      </c>
      <c r="F109" s="608">
        <f t="array" ref="F109">IFERROR(
      _xlfn._xlws.FILTER(FuSa_Charger!$F$3:$F$520, FuSa_Charger!$W$3:$W$520 = $W109),
      IFERROR(
          _xlfn._xlws.FILTER(Function_14DCDC!$F$3:$F$503,Function_14DCDC!$W$3:$W$503 = $W109),
          IFERROR(
              _xlfn._xlws.FILTER(Function_Charger!$F$3:$F$510,Function_Charger!$W$3:$W$510 = $W109),
              IFERROR(
                  _xlfn._xlws.FILTER(FuSa_14DCDC!$F$3:$F$500,FuSa_14DCDC!$W$3:$W$500 = $W109),
                  IFERROR(
                      _xlfn._xlws.FILTER(FuSa_14DCDC_EFAN!$F$3:$F$500,FuSa_14DCDC_EFAN!$W$3:$W$500 = $W109),
                      IFERROR(
                          _xlfn._xlws.FILTER(FuSa_FaultInjection!$F$3:$F$500,FuSa_FaultInjection!$W$3:$W$500 = $W109),
                          IFERROR(
                              _xlfn._xlws.FILTER(Function_SCC!$F$3:$F$512,Function_SCC!$W$3:$W$512 = $W109),
                              IFERROR(
                                  _xlfn._xlws.FILTER(FuSa_FTT!$F$3:$F$500,FuSa_FTT!$W$3:$W$500 = $W109),
                                  "NA"
                           )
                       )
                   )
               )
           )
       )
   )
)</f>
        <v/>
      </c>
      <c r="G109" s="608">
        <f t="array" ref="G109">IFERROR(
      _xlfn._xlws.FILTER(FuSa_Charger!$G$3:$G$520, FuSa_Charger!$W$3:$W$520 = $W109),
      IFERROR(
          _xlfn._xlws.FILTER(Function_14DCDC!$G$3:$G$503,Function_14DCDC!$W$3:$W$503 = $W109),
          IFERROR(
              _xlfn._xlws.FILTER(Function_Charger!$G$3:$G$510,Function_Charger!$W$3:$W$510 = $W109),
              IFERROR(
                  _xlfn._xlws.FILTER(FuSa_14DCDC!$G$3:$G$500,FuSa_14DCDC!$W$3:$W$500 = $W109),
                  IFERROR(
                      _xlfn._xlws.FILTER(FuSa_14DCDC_EFAN!$G$3:$G$500,FuSa_14DCDC_EFAN!$W$3:$W$500 = $W109),
                      IFERROR(
                          _xlfn._xlws.FILTER(FuSa_FaultInjection!$G$3:$G$500,FuSa_FaultInjection!$W$3:$W$500 = $W109),
                          IFERROR(
                              _xlfn._xlws.FILTER(Function_SCC!$G$3:$G$512,Function_SCC!$W$3:$W$512 = $W109),
                              IFERROR(
                                  _xlfn._xlws.FILTER(FuSa_FTT!$G$3:$G$500,FuSa_FTT!$W$3:$W$500 = $W109),
                                  "NA"
                           )
                       )
                   )
               )
           )
       )
   )
)</f>
        <v/>
      </c>
      <c r="H109" s="608">
        <f t="array" ref="H109">IFERROR(
      _xlfn._xlws.FILTER(FuSa_Charger!$H$3:$H$520, FuSa_Charger!$W$3:$W$520 = $W109),
      IFERROR(
          _xlfn._xlws.FILTER(Function_14DCDC!$H$3:$H$503,Function_14DCDC!$W$3:$W$503 = $W109),
          IFERROR(
              _xlfn._xlws.FILTER(Function_Charger!$H$3:$H$510,Function_Charger!$W$3:$W$510 = $W109),
              IFERROR(
                  _xlfn._xlws.FILTER(FuSa_14DCDC!$H$3:$H$500,FuSa_14DCDC!$W$3:$W$500 = $W109),
                  IFERROR(
                      _xlfn._xlws.FILTER(FuSa_14DCDC_EFAN!$H$3:$H$500,FuSa_14DCDC_EFAN!$W$3:$W$500 = $W109),
                      IFERROR(
                          _xlfn._xlws.FILTER(FuSa_FaultInjection!$H$3:$H$500,FuSa_FaultInjection!$W$3:$W$500 = $W109),
                          IFERROR(
                              _xlfn._xlws.FILTER(Function_SCC!$H$3:$H$512,Function_SCC!$W$3:$W$512 = $W109),
                              IFERROR(
                                  _xlfn._xlws.FILTER(FuSa_FTT!$H$3:$H$500,FuSa_FTT!$W$3:$W$500 = $W109),
                                  "NA"
                           )
                       )
                   )
               )
           )
       )
   )
)</f>
        <v/>
      </c>
      <c r="I109" s="608">
        <f t="array" ref="I109">IFERROR(
      _xlfn._xlws.FILTER(FuSa_Charger!$I$3:$I$520, FuSa_Charger!$W$3:$W$520 = $W109),
      IFERROR(
          _xlfn._xlws.FILTER(Function_14DCDC!$I$3:$I$503,Function_14DCDC!$W$3:$W$503 = $W109),
          IFERROR(
              _xlfn._xlws.FILTER(Function_Charger!$I$3:$I$510,Function_Charger!$W$3:$W$510 = $W109),
              IFERROR(
                  _xlfn._xlws.FILTER(FuSa_14DCDC!$I$3:$I$500,FuSa_14DCDC!$W$3:$W$500 = $W109),
                  IFERROR(
                      _xlfn._xlws.FILTER(FuSa_14DCDC_EFAN!$I$3:$I$500,FuSa_14DCDC_EFAN!$W$3:$W$500 = $W109),
                      IFERROR(
                          _xlfn._xlws.FILTER(FuSa_FaultInjection!$I$3:$I$500,FuSa_FaultInjection!$W$3:$W$500 = $W109),
                          IFERROR(
                              _xlfn._xlws.FILTER(Function_SCC!$I$3:$I$512,Function_SCC!$W$3:$W$512 = $W109),
                              IFERROR(
                                  _xlfn._xlws.FILTER(FuSa_FTT!$I$3:$I$500,FuSa_FTT!$W$3:$W$500 = $W109),
                                  "NA"
                           )
                       )
                   )
               )
           )
       )
   )
)</f>
        <v/>
      </c>
      <c r="J109" s="441" t="n"/>
      <c r="K109" s="441" t="n"/>
      <c r="L109" s="441" t="n"/>
      <c r="M109" s="441" t="n"/>
      <c r="N109" s="608">
        <f t="array" ref="N109">IFERROR(
      _xlfn._xlws.FILTER(FuSa_Charger!$O$3:$O$520, FuSa_Charger!$W$3:$W$520 = $W109),
      IFERROR(
          _xlfn._xlws.FILTER(Function_14DCDC!$O$3:$O$503,Function_14DCDC!$W$3:$W$503 = $W109),
          IFERROR(
              _xlfn._xlws.FILTER(Function_Charger!$O$3:$O$510,Function_Charger!$W$3:$W$510 = $W109),
              IFERROR(
                  _xlfn._xlws.FILTER(FuSa_14DCDC!$O$3:$O$500,FuSa_14DCDC!$W$3:$W$500 = $W109),
                  IFERROR(
                      _xlfn._xlws.FILTER(FuSa_14DCDC_EFAN!$O$3:$O$500,FuSa_14DCDC_EFAN!$W$3:$W$500 = $W109),
                      IFERROR(
                          _xlfn._xlws.FILTER(FuSa_FaultInjection!$O$3:$O$500,FuSa_FaultInjection!$W$3:$W$500 = $W109),
                          IFERROR(
                              _xlfn._xlws.FILTER(Function_SCC!$O$3:$O$512,Function_SCC!$W$3:$W$512 = $W109),
                              IFERROR(
                                  _xlfn._xlws.FILTER(FuSa_FTT!$O$3:$O$500,FuSa_FTT!$W$3:$W$500 = $W109),
                                  "NA"
                           )
                       )
                   )
               )
           )
       )
   )
)</f>
        <v/>
      </c>
      <c r="O109" s="608">
        <f t="array" ref="O109">IFERROR(
      _xlfn._xlws.FILTER(FuSa_Charger!$Q$3:$Q$520, FuSa_Charger!$W$3:$W$520 = $W109),
      IFERROR(
          _xlfn._xlws.FILTER(Function_14DCDC!$Q$3:$Q$503,Function_14DCDC!$W$3:$W$503 = $W109),
          IFERROR(
              _xlfn._xlws.FILTER(Function_Charger!$Q$3:$Q$510,Function_Charger!$W$3:$W$510 = $W109),
              IFERROR(
                  _xlfn._xlws.FILTER(FuSa_14DCDC!$Q$3:$Q$500,FuSa_14DCDC!$W$3:$W$500 = $W109),
                  IFERROR(
                      _xlfn._xlws.FILTER(FuSa_14DCDC_EFAN!$Q$3:$Q$500,FuSa_14DCDC_EFAN!$W$3:$W$500 = $W109),
                      IFERROR(
                          _xlfn._xlws.FILTER(FuSa_FaultInjection!$Q$3:$Q$500,FuSa_FaultInjection!$W$3:$W$500 = $W109),
                          IFERROR(
                              _xlfn._xlws.FILTER(Function_SCC!$Q$3:$Q$512,Function_SCC!$W$3:$W$512 = $W109),
                              IFERROR(
                                  _xlfn._xlws.FILTER(FuSa_FTT!$Q$3:$Q$500,FuSa_FTT!$W$3:$W$500 = $W109),
                                  "NA"
                           )
                       )
                   )
               )
           )
       )
   )
)</f>
        <v/>
      </c>
      <c r="P109" s="608">
        <f t="array" ref="P109">IFERROR(
      _xlfn._xlws.FILTER(FuSa_Charger!$R$3:$R$520, FuSa_Charger!$W$3:$W$520 = $W109),
      IFERROR(
          _xlfn._xlws.FILTER(Function_14DCDC!$R$3:$R$503,Function_14DCDC!$W$3:$W$503 = $W109),
          IFERROR(
              _xlfn._xlws.FILTER(Function_Charger!$R$3:$R$510,Function_Charger!$W$3:$W$510 = $W109),
              IFERROR(
                  _xlfn._xlws.FILTER(FuSa_14DCDC!$R$3:$R$500,FuSa_14DCDC!$W$3:$W$500 = $W109),
                  IFERROR(
                      _xlfn._xlws.FILTER(FuSa_14DCDC_EFAN!$R$3:$R$500,FuSa_14DCDC_EFAN!$W$3:$W$500 = $W109),
                      IFERROR(
                          _xlfn._xlws.FILTER(FuSa_FaultInjection!$R$3:$R$500,FuSa_FaultInjection!$W$3:$W$500 = $W109),
                          IFERROR(
                              _xlfn._xlws.FILTER(Function_SCC!$R$3:$R$512,Function_SCC!$W$3:$W$512 = $W109),
                              IFERROR(
                                  _xlfn._xlws.FILTER(FuSa_FTT!$R$3:$R$500,FuSa_FTT!$W$3:$W$500 = $W109),
                                  "NA"
                           )
                       )
                   )
               )
           )
       )
   )
)</f>
        <v/>
      </c>
      <c r="Q109" s="608">
        <f t="array" ref="Q109">IFERROR(
      _xlfn._xlws.FILTER(FuSa_Charger!$S$3:$S$520, FuSa_Charger!$W$3:$W$520 = $W109),
      IFERROR(
          _xlfn._xlws.FILTER(Function_14DCDC!$S$3:$S$503,Function_14DCDC!$W$3:$W$503 = $W109),
          IFERROR(
              _xlfn._xlws.FILTER(Function_Charger!$S$3:$S$510,Function_Charger!$W$3:$W$510 = $W109),
              IFERROR(
                  _xlfn._xlws.FILTER(FuSa_14DCDC!$S$3:$S$500,FuSa_14DCDC!$W$3:$W$500 = $W109),
                  IFERROR(
                      _xlfn._xlws.FILTER(FuSa_14DCDC_EFAN!$S$3:$S$500,FuSa_14DCDC_EFAN!$W$3:$W$500 = $W109),
                      IFERROR(
                          _xlfn._xlws.FILTER(FuSa_FaultInjection!$S$3:$S$500,FuSa_FaultInjection!$W$3:$W$500 = $W109),
                          IFERROR(
                              _xlfn._xlws.FILTER(Function_SCC!$S$3:$S$512,Function_SCC!$W$3:$W$512 = $W109),
                              IFERROR(
                                  _xlfn._xlws.FILTER(FuSa_FTT!$S$3:$S$500,FuSa_FTT!$W$3:$W$500 = $W109),
                                  "NA"
                           )
                       )
                   )
               )
           )
       )
   )
)</f>
        <v/>
      </c>
      <c r="R109" s="441">
        <f t="array" ref="R109">IFERROR(
      _xlfn._xlws.FILTER(FuSa_Charger!$T$3:$T$520, FuSa_Charger!$W$3:$W$520 = $W109),
      IFERROR(
          _xlfn._xlws.FILTER(Function_14DCDC!$T$3:$T$503,Function_14DCDC!$W$3:$W$503 =$W109 ),
          IFERROR(
              _xlfn._xlws.FILTER(Function_Charger!$T$3:$T$510,Function_Charger!$W$3:$W$510 = $W109),
              IFERROR(
                  _xlfn._xlws.FILTER(FuSa_14DCDC!$T$3:$T$500,FuSa_14DCDC!$W$3:$W$500 = $W109),
                  IFERROR(
                      _xlfn._xlws.FILTER(FuSa_14DCDC_EFAN!$T$3:$T$500,FuSa_14DCDC_EFAN!$W$3:$W$500 = $W109),
                      IFERROR(
                          _xlfn._xlws.FILTER(FuSa_FaultInjection!$T$3:$T$500,FuSa_FaultInjection!$W$3:$W$500 = $W109),
                          IFERROR(
                              _xlfn._xlws.FILTER(Function_SCC!$T$3:$T$512,Function_SCC!$W$3:$W$512 = $W109),
                              IFERROR(
                                  _xlfn._xlws.FILTER(FuSa_FTT!$T$3:$T$500,FuSa_FTT!$W$3:$W$500 = $W109),
                                  IFERROR(
                                       _xlfn._xlws.FILTER(FuSa_NACS!$R$3:$R$548,FuSa_NACS!$W$3:$W$548 = $W109),
                                       "NA"
                               )
                           )
                       )
                   )
               )
           )
       )
   )
)</f>
        <v/>
      </c>
      <c r="S109" s="441">
        <f t="array" ref="S109">IFERROR(
      _xlfn._xlws.FILTER(FuSa_Charger!$U$3:$U$520, FuSa_Charger!$W$3:$W$520 = $W109),
      IFERROR(
          _xlfn._xlws.FILTER(Function_14DCDC!$U$3:$U$503,Function_14DCDC!$W$3:$W$503 =$W109 ),
          IFERROR(
              _xlfn._xlws.FILTER(Function_Charger!$U$3:$U$510,Function_Charger!$W$3:$W$510 = $W109),
              IFERROR(
                  _xlfn._xlws.FILTER(FuSa_14DCDC!$U$3:$U$500,FuSa_14DCDC!$W$3:$W$500 = $W109),
                  IFERROR(
                      _xlfn._xlws.FILTER(FuSa_14DCDC_EFAN!$U$3:$U$500,FuSa_14DCDC_EFAN!$W$3:$W$500 = $W109),
                      IFERROR(
                          _xlfn._xlws.FILTER(FuSa_FaultInjection!$U$3:$U$500,FuSa_FaultInjection!$W$3:$W$500 = $W109),
                          IFERROR(
                              _xlfn._xlws.FILTER(Function_SCC!$U$3:$U$512,Function_SCC!$W$3:$W$512 = $W109),
                              IFERROR(
                                  _xlfn._xlws.FILTER(FuSa_FTT!$U$3:$U$500,FuSa_FTT!$W$3:$W$500 = $W109),
                                  IFERROR(
                                       _xlfn._xlws.FILTER(FuSa_NACS!$S$3:$S$548,FuSa_NACS!$W$3:$W$548 = $W109),
                                       "NA"
                               )
                           )
                       )
                   )
               )
           )
       )
   )
)</f>
        <v/>
      </c>
      <c r="T109" s="441">
        <f t="array" ref="T109">IFERROR(
      _xlfn._xlws.FILTER(FuSa_Charger!$V$3:$V$520, FuSa_Charger!$W$3:$W$520 = $W109),
      IFERROR(
          _xlfn._xlws.FILTER(Function_14DCDC!$V$3:$V$503,Function_14DCDC!$W$3:$W$503 =$W109 ),
          IFERROR(
              _xlfn._xlws.FILTER(Function_Charger!$V$3:$V$510,Function_Charger!$W$3:$W$510 = $W109),
              IFERROR(
                  _xlfn._xlws.FILTER(FuSa_14DCDC!$V$3:$V$500,FuSa_14DCDC!$W$3:$W$500 = $W109),
                  IFERROR(
                      _xlfn._xlws.FILTER(FuSa_14DCDC_EFAN!$V$3:$V$500,FuSa_14DCDC_EFAN!$W$3:$W$500 = $W109),
                      IFERROR(
                          _xlfn._xlws.FILTER(FuSa_FaultInjection!$V$3:$V$500,FuSa_FaultInjection!$W$3:$W$500 = $W109),
                          IFERROR(
                              _xlfn._xlws.FILTER(Function_SCC!$V$3:$V$512,Function_SCC!$W$3:$W$512 = $W109),
                              IFERROR(
                                  _xlfn._xlws.FILTER(FuSa_FTT!$V$3:$V$500,FuSa_FTT!$W$3:$W$500 = $W109),
                                  IFERROR(
                                       _xlfn._xlws.FILTER(FuSa_NACS!$T$3:$T$548,FuSa_NACS!$W$3:$W$548 = $W109),
                                       "NA"
                               )
                           )
                       )
                   )
               )
           )
       )
   )
)</f>
        <v/>
      </c>
      <c r="U109" s="223" t="inlineStr">
        <is>
          <t>Fault Injection</t>
        </is>
      </c>
      <c r="V109" s="507" t="n"/>
      <c r="W109" s="231" t="inlineStr">
        <is>
          <t>[SYI_COMMON_003_002_005_001] DSP received Alive counter error L1.html</t>
        </is>
      </c>
      <c r="X109" s="840" t="n">
        <v>1</v>
      </c>
      <c r="Y109" s="240" t="n">
        <v>0</v>
      </c>
      <c r="Z109" s="240" t="n">
        <v>0</v>
      </c>
      <c r="AA109" s="240" t="n">
        <v>1</v>
      </c>
      <c r="AB109" s="56" t="n"/>
      <c r="AC109" s="359">
        <f t="array" ref="AC109">IF(
    IFERROR(
        _xlfn._xlws.FILTER(FuSa_Charger!$AC$3:$AC$519, FuSa_Charger!$W$3:$W$519 = $W109),
        IFERROR(
            _xlfn._xlws.FILTER(Function_14DCDC!$AC$3:$AC$503, Function_14DCDC!$W$3:$W$503 = $W109),
            IFERROR(
                _xlfn._xlws.FILTER(Function_Charger!$AC$3:$AC$508, Function_Charger!$W$3:$W$508 = $W109),
                IFERROR(
                    _xlfn._xlws.FILTER(FuSa_14DCDC!$AC$3:$AC$500, FuSa_14DCDC!$W$3:$W$500 = $W109),
                    IFERROR(
                        _xlfn._xlws.FILTER(FuSa_14DCDC_EFAN!$AC$3:$AC$500, FuSa_14DCDC_EFAN!$W$3:$W$500 =$W109 ),
                        IFERROR(
                            _xlfn._xlws.FILTER(FuSa_FaultInjection!$AC$3:$AC$500, FuSa_FaultInjection!$W$3:$W$500 = $W109),
                            IFERROR(
                                _xlfn._xlws.FILTER(Function_SCC!$AC$3:$AC$525, Function_SCC!$W$3:$W$525 = $W109),
                                _xlfn._xlws.FILTER(FuSa_FTT!$AC$3:$AC$500, FuSa_FTT!$W$3:$W$500 = $W109)
                            )
                        )
                    )
                )
            )
        )
    ) = 0,
    "",
    IFERROR(
        _xlfn._xlws.FILTER(FuSa_Charger!$AC$3:$AC$519, FuSa_Charger!$W$3:$W$519 = $W109),
        IFERROR(
            _xlfn._xlws.FILTER(Function_14DCDC!$AC$3:$AC$503, Function_14DCDC!$W$3:$W$503 = $W109),
            IFERROR(
                _xlfn._xlws.FILTER(Function_Charger!$AC$3:$AC$508, Function_Charger!$W$3:$W$508 = $W109),
                IFERROR(
                    _xlfn._xlws.FILTER(FuSa_14DCDC!$AC$3:$AC$500, FuSa_14DCDC!$W$3:$W$500 = $W109),
                    IFERROR(
                        _xlfn._xlws.FILTER(FuSa_14DCDC_EFAN!$AC$3:$AC$500, FuSa_14DCDC_EFAN!$W$3:$W$500 = $W109),
                        IFERROR(
                            _xlfn._xlws.FILTER(FuSa_FaultInjection!$AC$3:$AC$500, FuSa_FaultInjection!$W$3:$W$500 = $W109),
                            IFERROR(
                                _xlfn._xlws.FILTER(Function_SCC!$AC$3:$AC$525, Function_SCC!$W$3:$W$525 = $W109),
                                _xlfn._xlws.FILTER(FuSa_FTT!$AC$3:$AC$500, FuSa_FTT!$W$3:$W$500 = $W109)
                            )
                        )
                    )
                )
            )
        )
    )
)</f>
        <v/>
      </c>
      <c r="AD109" s="438">
        <f t="array" ref="AD109">IF(
    IFERROR(
        _xlfn._xlws.FILTER(FuSa_Charger!$AD$3:$AD$519, FuSa_Charger!$W$3:$W$519 = $W109),
        IFERROR(
            _xlfn._xlws.FILTER(Function_14DCDC!$AD$3:$AD$503, Function_14DCDC!$W$3:$W$503 = $W109),
            IFERROR(
                _xlfn._xlws.FILTER(Function_Charger!$AD$3:$AD$508, Function_Charger!$W$3:$W$508 = $W109),
                IFERROR(
                    _xlfn._xlws.FILTER(FuSa_14DCDC!$AD$3:$AD$500, FuSa_14DCDC!$W$3:$W$500 = $W109),
                    IFERROR(
                        _xlfn._xlws.FILTER(FuSa_14DCDC_EFAN!$AD$3:$AD$500, FuSa_14DCDC_EFAN!$W$3:$W$500 =$W109 ),
                        IFERROR(
                            _xlfn._xlws.FILTER(FuSa_FaultInjection!$AD$3:$AD$500, FuSa_FaultInjection!$W$3:$W$500 = $W109),
                            IFERROR(
                                _xlfn._xlws.FILTER(Function_SCC!$AD$3:$AD$525, Function_SCC!$W$3:$W$525 = $W109),
                                _xlfn._xlws.FILTER(FuSa_FTT!$AD$3:$AD$500, FuSa_FTT!$W$3:$W$500 = $W109)
                            )
                        )
                    )
                )
            )
        )
    ) = 0,
    "",
    IFERROR(
        _xlfn._xlws.FILTER(FuSa_Charger!$AD$3:$AD$519, FuSa_Charger!$W$3:$W$519 = $W109),
        IFERROR(
            _xlfn._xlws.FILTER(Function_14DCDC!$AD$3:$AD$503, Function_14DCDC!$W$3:$W$503 = $W109),
            IFERROR(
                _xlfn._xlws.FILTER(Function_Charger!$AD$3:$AD$508, Function_Charger!$W$3:$W$508 = $W109),
                IFERROR(
                    _xlfn._xlws.FILTER(FuSa_14DCDC!$AD$3:$AD$500, FuSa_14DCDC!$W$3:$W$500 = $W109),
                    IFERROR(
                        _xlfn._xlws.FILTER(FuSa_14DCDC_EFAN!$AD$3:$AD$500, FuSa_14DCDC_EFAN!$W$3:$W$500 = $W109),
                        IFERROR(
                            _xlfn._xlws.FILTER(FuSa_FaultInjection!$AD$3:$AD$500, FuSa_FaultInjection!$W$3:$W$500 = $W109),
                            IFERROR(
                                _xlfn._xlws.FILTER(Function_SCC!$AD$3:$AD$525, Function_SCC!$W$3:$W$525 = $W109),
                                _xlfn._xlws.FILTER(FuSa_FTT!$AD$3:$AD$500, FuSa_FTT!$W$3:$W$500 = $W109)
                            )
                        )
                    )
                )
            )
        )
    )
)</f>
        <v/>
      </c>
      <c r="AE109" s="756" t="n"/>
      <c r="AG109" s="223" t="inlineStr"/>
      <c r="AH109" s="628" t="inlineStr"/>
      <c r="AI109" s="43" t="inlineStr"/>
      <c r="AJ109" s="43" t="inlineStr"/>
      <c r="AK109" s="43" t="inlineStr"/>
      <c r="AL109" s="266" t="n"/>
      <c r="AM109" s="231" t="n"/>
      <c r="AN109" s="765" t="n"/>
      <c r="AO109" s="223">
        <f>EXACT(W109,AG109)</f>
        <v/>
      </c>
      <c r="AP109" s="43">
        <f>EXACT(X109,AH109)</f>
        <v/>
      </c>
      <c r="AQ109" s="43">
        <f>EXACT(Y109,AI109)</f>
        <v/>
      </c>
      <c r="AR109" s="43">
        <f>EXACT(Z109,AJ109)</f>
        <v/>
      </c>
      <c r="AS109" s="266">
        <f>EXACT(AA109,AK109)</f>
        <v/>
      </c>
      <c r="AT109" t="inlineStr"/>
      <c r="AU109" t="inlineStr"/>
    </row>
    <row r="110" ht="15" customHeight="1">
      <c r="A110" s="439" t="inlineStr">
        <is>
          <t>Yes</t>
        </is>
      </c>
      <c r="B110" s="440" t="inlineStr">
        <is>
          <t>Yes</t>
        </is>
      </c>
      <c r="C110" s="445" t="inlineStr">
        <is>
          <t>Yes</t>
        </is>
      </c>
      <c r="D110" s="608">
        <f t="array" ref="D110">IFERROR(
      _xlfn._xlws.FILTER(FuSa_Charger!$D$3:$D$520, FuSa_Charger!$W$3:$W$520 = $W110),
      IFERROR(
          _xlfn._xlws.FILTER(Function_14DCDC!$D$3:$D$503,Function_14DCDC!$W$3:$W$503 = $W110),
          IFERROR(
              _xlfn._xlws.FILTER(Function_Charger!$D$3:$D$510,Function_Charger!$W$3:$W$510 = $W110),
              IFERROR(
                  _xlfn._xlws.FILTER(FuSa_14DCDC!$D$3:$D$500,FuSa_14DCDC!$W$3:$W$500 = $W110),
                  IFERROR(
                      _xlfn._xlws.FILTER(FuSa_14DCDC_EFAN!$D$3:$D$500,FuSa_14DCDC_EFAN!$W$3:$W$500 = $W110),
                      IFERROR(
                          _xlfn._xlws.FILTER(FuSa_FaultInjection!$D$3:$D$500,FuSa_FaultInjection!$W$3:$W$500 = $W110),
                          IFERROR(
                              _xlfn._xlws.FILTER(Function_SCC!$D$3:$D$512,Function_SCC!$W$3:$W$512 = $W110),
                              IFERROR(
                                  _xlfn._xlws.FILTER(FuSa_FTT!$D$3:$D$500,FuSa_FTT!$W$3:$W$500 = $W110),
                                  "NA"
                           )
                       )
                   )
               )
           )
       )
   )
)</f>
        <v/>
      </c>
      <c r="E110" s="608">
        <f t="array" ref="E110">IFERROR(
      _xlfn._xlws.FILTER(FuSa_Charger!$E$3:$E$520, FuSa_Charger!$W$3:$W$520 = $W110),
      IFERROR(
          _xlfn._xlws.FILTER(Function_14DCDC!$E$3:$E$503,Function_14DCDC!$W$3:$W$503 = $W110),
          IFERROR(
              _xlfn._xlws.FILTER(Function_Charger!$E$3:$E$510,Function_Charger!$W$3:$W$510 = $W110),
              IFERROR(
                  _xlfn._xlws.FILTER(FuSa_14DCDC!$E$3:$E$500,FuSa_14DCDC!$W$3:$W$500 = $W110),
                  IFERROR(
                      _xlfn._xlws.FILTER(FuSa_14DCDC_EFAN!$E$3:$E$500,FuSa_14DCDC_EFAN!$W$3:$W$500 = $W110),
                      IFERROR(
                          _xlfn._xlws.FILTER(FuSa_FaultInjection!$E$3:$E$500,FuSa_FaultInjection!$W$3:$W$500 = $W110),
                          IFERROR(
                              _xlfn._xlws.FILTER(Function_SCC!$E$3:$E$512,Function_SCC!$W$3:$W$512 = $W110),
                              IFERROR(
                                  _xlfn._xlws.FILTER(FuSa_FTT!$E$3:$E$500,FuSa_FTT!$W$3:$W$500 = $W110),
                                  "NA"
                           )
                       )
                   )
               )
           )
       )
   )
)</f>
        <v/>
      </c>
      <c r="F110" s="608">
        <f t="array" ref="F110">IFERROR(
      _xlfn._xlws.FILTER(FuSa_Charger!$F$3:$F$520, FuSa_Charger!$W$3:$W$520 = $W110),
      IFERROR(
          _xlfn._xlws.FILTER(Function_14DCDC!$F$3:$F$503,Function_14DCDC!$W$3:$W$503 = $W110),
          IFERROR(
              _xlfn._xlws.FILTER(Function_Charger!$F$3:$F$510,Function_Charger!$W$3:$W$510 = $W110),
              IFERROR(
                  _xlfn._xlws.FILTER(FuSa_14DCDC!$F$3:$F$500,FuSa_14DCDC!$W$3:$W$500 = $W110),
                  IFERROR(
                      _xlfn._xlws.FILTER(FuSa_14DCDC_EFAN!$F$3:$F$500,FuSa_14DCDC_EFAN!$W$3:$W$500 = $W110),
                      IFERROR(
                          _xlfn._xlws.FILTER(FuSa_FaultInjection!$F$3:$F$500,FuSa_FaultInjection!$W$3:$W$500 = $W110),
                          IFERROR(
                              _xlfn._xlws.FILTER(Function_SCC!$F$3:$F$512,Function_SCC!$W$3:$W$512 = $W110),
                              IFERROR(
                                  _xlfn._xlws.FILTER(FuSa_FTT!$F$3:$F$500,FuSa_FTT!$W$3:$W$500 = $W110),
                                  "NA"
                           )
                       )
                   )
               )
           )
       )
   )
)</f>
        <v/>
      </c>
      <c r="G110" s="608">
        <f t="array" ref="G110">IFERROR(
      _xlfn._xlws.FILTER(FuSa_Charger!$G$3:$G$520, FuSa_Charger!$W$3:$W$520 = $W110),
      IFERROR(
          _xlfn._xlws.FILTER(Function_14DCDC!$G$3:$G$503,Function_14DCDC!$W$3:$W$503 = $W110),
          IFERROR(
              _xlfn._xlws.FILTER(Function_Charger!$G$3:$G$510,Function_Charger!$W$3:$W$510 = $W110),
              IFERROR(
                  _xlfn._xlws.FILTER(FuSa_14DCDC!$G$3:$G$500,FuSa_14DCDC!$W$3:$W$500 = $W110),
                  IFERROR(
                      _xlfn._xlws.FILTER(FuSa_14DCDC_EFAN!$G$3:$G$500,FuSa_14DCDC_EFAN!$W$3:$W$500 = $W110),
                      IFERROR(
                          _xlfn._xlws.FILTER(FuSa_FaultInjection!$G$3:$G$500,FuSa_FaultInjection!$W$3:$W$500 = $W110),
                          IFERROR(
                              _xlfn._xlws.FILTER(Function_SCC!$G$3:$G$512,Function_SCC!$W$3:$W$512 = $W110),
                              IFERROR(
                                  _xlfn._xlws.FILTER(FuSa_FTT!$G$3:$G$500,FuSa_FTT!$W$3:$W$500 = $W110),
                                  "NA"
                           )
                       )
                   )
               )
           )
       )
   )
)</f>
        <v/>
      </c>
      <c r="H110" s="608">
        <f t="array" ref="H110">IFERROR(
      _xlfn._xlws.FILTER(FuSa_Charger!$H$3:$H$520, FuSa_Charger!$W$3:$W$520 = $W110),
      IFERROR(
          _xlfn._xlws.FILTER(Function_14DCDC!$H$3:$H$503,Function_14DCDC!$W$3:$W$503 = $W110),
          IFERROR(
              _xlfn._xlws.FILTER(Function_Charger!$H$3:$H$510,Function_Charger!$W$3:$W$510 = $W110),
              IFERROR(
                  _xlfn._xlws.FILTER(FuSa_14DCDC!$H$3:$H$500,FuSa_14DCDC!$W$3:$W$500 = $W110),
                  IFERROR(
                      _xlfn._xlws.FILTER(FuSa_14DCDC_EFAN!$H$3:$H$500,FuSa_14DCDC_EFAN!$W$3:$W$500 = $W110),
                      IFERROR(
                          _xlfn._xlws.FILTER(FuSa_FaultInjection!$H$3:$H$500,FuSa_FaultInjection!$W$3:$W$500 = $W110),
                          IFERROR(
                              _xlfn._xlws.FILTER(Function_SCC!$H$3:$H$512,Function_SCC!$W$3:$W$512 = $W110),
                              IFERROR(
                                  _xlfn._xlws.FILTER(FuSa_FTT!$H$3:$H$500,FuSa_FTT!$W$3:$W$500 = $W110),
                                  "NA"
                           )
                       )
                   )
               )
           )
       )
   )
)</f>
        <v/>
      </c>
      <c r="I110" s="608">
        <f t="array" ref="I110">IFERROR(
      _xlfn._xlws.FILTER(FuSa_Charger!$I$3:$I$520, FuSa_Charger!$W$3:$W$520 = $W110),
      IFERROR(
          _xlfn._xlws.FILTER(Function_14DCDC!$I$3:$I$503,Function_14DCDC!$W$3:$W$503 = $W110),
          IFERROR(
              _xlfn._xlws.FILTER(Function_Charger!$I$3:$I$510,Function_Charger!$W$3:$W$510 = $W110),
              IFERROR(
                  _xlfn._xlws.FILTER(FuSa_14DCDC!$I$3:$I$500,FuSa_14DCDC!$W$3:$W$500 = $W110),
                  IFERROR(
                      _xlfn._xlws.FILTER(FuSa_14DCDC_EFAN!$I$3:$I$500,FuSa_14DCDC_EFAN!$W$3:$W$500 = $W110),
                      IFERROR(
                          _xlfn._xlws.FILTER(FuSa_FaultInjection!$I$3:$I$500,FuSa_FaultInjection!$W$3:$W$500 = $W110),
                          IFERROR(
                              _xlfn._xlws.FILTER(Function_SCC!$I$3:$I$512,Function_SCC!$W$3:$W$512 = $W110),
                              IFERROR(
                                  _xlfn._xlws.FILTER(FuSa_FTT!$I$3:$I$500,FuSa_FTT!$W$3:$W$500 = $W110),
                                  "NA"
                           )
                       )
                   )
               )
           )
       )
   )
)</f>
        <v/>
      </c>
      <c r="J110" s="441" t="n"/>
      <c r="K110" s="441" t="n"/>
      <c r="L110" s="441" t="n"/>
      <c r="M110" s="441" t="n"/>
      <c r="N110" s="608">
        <f t="array" ref="N110">IFERROR(
      _xlfn._xlws.FILTER(FuSa_Charger!$O$3:$O$520, FuSa_Charger!$W$3:$W$520 = $W110),
      IFERROR(
          _xlfn._xlws.FILTER(Function_14DCDC!$O$3:$O$503,Function_14DCDC!$W$3:$W$503 = $W110),
          IFERROR(
              _xlfn._xlws.FILTER(Function_Charger!$O$3:$O$510,Function_Charger!$W$3:$W$510 = $W110),
              IFERROR(
                  _xlfn._xlws.FILTER(FuSa_14DCDC!$O$3:$O$500,FuSa_14DCDC!$W$3:$W$500 = $W110),
                  IFERROR(
                      _xlfn._xlws.FILTER(FuSa_14DCDC_EFAN!$O$3:$O$500,FuSa_14DCDC_EFAN!$W$3:$W$500 = $W110),
                      IFERROR(
                          _xlfn._xlws.FILTER(FuSa_FaultInjection!$O$3:$O$500,FuSa_FaultInjection!$W$3:$W$500 = $W110),
                          IFERROR(
                              _xlfn._xlws.FILTER(Function_SCC!$O$3:$O$512,Function_SCC!$W$3:$W$512 = $W110),
                              IFERROR(
                                  _xlfn._xlws.FILTER(FuSa_FTT!$O$3:$O$500,FuSa_FTT!$W$3:$W$500 = $W110),
                                  "NA"
                           )
                       )
                   )
               )
           )
       )
   )
)</f>
        <v/>
      </c>
      <c r="O110" s="608">
        <f t="array" ref="O110">IFERROR(
      _xlfn._xlws.FILTER(FuSa_Charger!$Q$3:$Q$520, FuSa_Charger!$W$3:$W$520 = $W110),
      IFERROR(
          _xlfn._xlws.FILTER(Function_14DCDC!$Q$3:$Q$503,Function_14DCDC!$W$3:$W$503 = $W110),
          IFERROR(
              _xlfn._xlws.FILTER(Function_Charger!$Q$3:$Q$510,Function_Charger!$W$3:$W$510 = $W110),
              IFERROR(
                  _xlfn._xlws.FILTER(FuSa_14DCDC!$Q$3:$Q$500,FuSa_14DCDC!$W$3:$W$500 = $W110),
                  IFERROR(
                      _xlfn._xlws.FILTER(FuSa_14DCDC_EFAN!$Q$3:$Q$500,FuSa_14DCDC_EFAN!$W$3:$W$500 = $W110),
                      IFERROR(
                          _xlfn._xlws.FILTER(FuSa_FaultInjection!$Q$3:$Q$500,FuSa_FaultInjection!$W$3:$W$500 = $W110),
                          IFERROR(
                              _xlfn._xlws.FILTER(Function_SCC!$Q$3:$Q$512,Function_SCC!$W$3:$W$512 = $W110),
                              IFERROR(
                                  _xlfn._xlws.FILTER(FuSa_FTT!$Q$3:$Q$500,FuSa_FTT!$W$3:$W$500 = $W110),
                                  "NA"
                           )
                       )
                   )
               )
           )
       )
   )
)</f>
        <v/>
      </c>
      <c r="P110" s="608">
        <f t="array" ref="P110">IFERROR(
      _xlfn._xlws.FILTER(FuSa_Charger!$R$3:$R$520, FuSa_Charger!$W$3:$W$520 = $W110),
      IFERROR(
          _xlfn._xlws.FILTER(Function_14DCDC!$R$3:$R$503,Function_14DCDC!$W$3:$W$503 = $W110),
          IFERROR(
              _xlfn._xlws.FILTER(Function_Charger!$R$3:$R$510,Function_Charger!$W$3:$W$510 = $W110),
              IFERROR(
                  _xlfn._xlws.FILTER(FuSa_14DCDC!$R$3:$R$500,FuSa_14DCDC!$W$3:$W$500 = $W110),
                  IFERROR(
                      _xlfn._xlws.FILTER(FuSa_14DCDC_EFAN!$R$3:$R$500,FuSa_14DCDC_EFAN!$W$3:$W$500 = $W110),
                      IFERROR(
                          _xlfn._xlws.FILTER(FuSa_FaultInjection!$R$3:$R$500,FuSa_FaultInjection!$W$3:$W$500 = $W110),
                          IFERROR(
                              _xlfn._xlws.FILTER(Function_SCC!$R$3:$R$512,Function_SCC!$W$3:$W$512 = $W110),
                              IFERROR(
                                  _xlfn._xlws.FILTER(FuSa_FTT!$R$3:$R$500,FuSa_FTT!$W$3:$W$500 = $W110),
                                  "NA"
                           )
                       )
                   )
               )
           )
       )
   )
)</f>
        <v/>
      </c>
      <c r="Q110" s="608">
        <f t="array" ref="Q110">IFERROR(
      _xlfn._xlws.FILTER(FuSa_Charger!$S$3:$S$520, FuSa_Charger!$W$3:$W$520 = $W110),
      IFERROR(
          _xlfn._xlws.FILTER(Function_14DCDC!$S$3:$S$503,Function_14DCDC!$W$3:$W$503 = $W110),
          IFERROR(
              _xlfn._xlws.FILTER(Function_Charger!$S$3:$S$510,Function_Charger!$W$3:$W$510 = $W110),
              IFERROR(
                  _xlfn._xlws.FILTER(FuSa_14DCDC!$S$3:$S$500,FuSa_14DCDC!$W$3:$W$500 = $W110),
                  IFERROR(
                      _xlfn._xlws.FILTER(FuSa_14DCDC_EFAN!$S$3:$S$500,FuSa_14DCDC_EFAN!$W$3:$W$500 = $W110),
                      IFERROR(
                          _xlfn._xlws.FILTER(FuSa_FaultInjection!$S$3:$S$500,FuSa_FaultInjection!$W$3:$W$500 = $W110),
                          IFERROR(
                              _xlfn._xlws.FILTER(Function_SCC!$S$3:$S$512,Function_SCC!$W$3:$W$512 = $W110),
                              IFERROR(
                                  _xlfn._xlws.FILTER(FuSa_FTT!$S$3:$S$500,FuSa_FTT!$W$3:$W$500 = $W110),
                                  "NA"
                           )
                       )
                   )
               )
           )
       )
   )
)</f>
        <v/>
      </c>
      <c r="R110" s="441">
        <f t="array" ref="R110">IFERROR(
      _xlfn._xlws.FILTER(FuSa_Charger!$T$3:$T$520, FuSa_Charger!$W$3:$W$520 = $W110),
      IFERROR(
          _xlfn._xlws.FILTER(Function_14DCDC!$T$3:$T$503,Function_14DCDC!$W$3:$W$503 =$W110 ),
          IFERROR(
              _xlfn._xlws.FILTER(Function_Charger!$T$3:$T$510,Function_Charger!$W$3:$W$510 = $W110),
              IFERROR(
                  _xlfn._xlws.FILTER(FuSa_14DCDC!$T$3:$T$500,FuSa_14DCDC!$W$3:$W$500 = $W110),
                  IFERROR(
                      _xlfn._xlws.FILTER(FuSa_14DCDC_EFAN!$T$3:$T$500,FuSa_14DCDC_EFAN!$W$3:$W$500 = $W110),
                      IFERROR(
                          _xlfn._xlws.FILTER(FuSa_FaultInjection!$T$3:$T$500,FuSa_FaultInjection!$W$3:$W$500 = $W110),
                          IFERROR(
                              _xlfn._xlws.FILTER(Function_SCC!$T$3:$T$512,Function_SCC!$W$3:$W$512 = $W110),
                              IFERROR(
                                  _xlfn._xlws.FILTER(FuSa_FTT!$T$3:$T$500,FuSa_FTT!$W$3:$W$500 = $W110),
                                  IFERROR(
                                       _xlfn._xlws.FILTER(FuSa_NACS!$R$3:$R$548,FuSa_NACS!$W$3:$W$548 = $W110),
                                       "NA"
                               )
                           )
                       )
                   )
               )
           )
       )
   )
)</f>
        <v/>
      </c>
      <c r="S110" s="441">
        <f t="array" ref="S110">IFERROR(
      _xlfn._xlws.FILTER(FuSa_Charger!$U$3:$U$520, FuSa_Charger!$W$3:$W$520 = $W110),
      IFERROR(
          _xlfn._xlws.FILTER(Function_14DCDC!$U$3:$U$503,Function_14DCDC!$W$3:$W$503 =$W110 ),
          IFERROR(
              _xlfn._xlws.FILTER(Function_Charger!$U$3:$U$510,Function_Charger!$W$3:$W$510 = $W110),
              IFERROR(
                  _xlfn._xlws.FILTER(FuSa_14DCDC!$U$3:$U$500,FuSa_14DCDC!$W$3:$W$500 = $W110),
                  IFERROR(
                      _xlfn._xlws.FILTER(FuSa_14DCDC_EFAN!$U$3:$U$500,FuSa_14DCDC_EFAN!$W$3:$W$500 = $W110),
                      IFERROR(
                          _xlfn._xlws.FILTER(FuSa_FaultInjection!$U$3:$U$500,FuSa_FaultInjection!$W$3:$W$500 = $W110),
                          IFERROR(
                              _xlfn._xlws.FILTER(Function_SCC!$U$3:$U$512,Function_SCC!$W$3:$W$512 = $W110),
                              IFERROR(
                                  _xlfn._xlws.FILTER(FuSa_FTT!$U$3:$U$500,FuSa_FTT!$W$3:$W$500 = $W110),
                                  IFERROR(
                                       _xlfn._xlws.FILTER(FuSa_NACS!$S$3:$S$548,FuSa_NACS!$W$3:$W$548 = $W110),
                                       "NA"
                               )
                           )
                       )
                   )
               )
           )
       )
   )
)</f>
        <v/>
      </c>
      <c r="T110" s="441">
        <f t="array" ref="T110">IFERROR(
      _xlfn._xlws.FILTER(FuSa_Charger!$V$3:$V$520, FuSa_Charger!$W$3:$W$520 = $W110),
      IFERROR(
          _xlfn._xlws.FILTER(Function_14DCDC!$V$3:$V$503,Function_14DCDC!$W$3:$W$503 =$W110 ),
          IFERROR(
              _xlfn._xlws.FILTER(Function_Charger!$V$3:$V$510,Function_Charger!$W$3:$W$510 = $W110),
              IFERROR(
                  _xlfn._xlws.FILTER(FuSa_14DCDC!$V$3:$V$500,FuSa_14DCDC!$W$3:$W$500 = $W110),
                  IFERROR(
                      _xlfn._xlws.FILTER(FuSa_14DCDC_EFAN!$V$3:$V$500,FuSa_14DCDC_EFAN!$W$3:$W$500 = $W110),
                      IFERROR(
                          _xlfn._xlws.FILTER(FuSa_FaultInjection!$V$3:$V$500,FuSa_FaultInjection!$W$3:$W$500 = $W110),
                          IFERROR(
                              _xlfn._xlws.FILTER(Function_SCC!$V$3:$V$512,Function_SCC!$W$3:$W$512 = $W110),
                              IFERROR(
                                  _xlfn._xlws.FILTER(FuSa_FTT!$V$3:$V$500,FuSa_FTT!$W$3:$W$500 = $W110),
                                  IFERROR(
                                       _xlfn._xlws.FILTER(FuSa_NACS!$T$3:$T$548,FuSa_NACS!$W$3:$W$548 = $W110),
                                       "NA"
                               )
                           )
                       )
                   )
               )
           )
       )
   )
)</f>
        <v/>
      </c>
      <c r="U110" s="223" t="inlineStr">
        <is>
          <t>Fault Injection</t>
        </is>
      </c>
      <c r="V110" s="507" t="n"/>
      <c r="W110" s="231" t="inlineStr">
        <is>
          <t>[SYI_COMMON_003_002_005_002] DSP received Alive counter error L2.html</t>
        </is>
      </c>
      <c r="X110" s="840" t="n">
        <v>1</v>
      </c>
      <c r="Y110" s="240" t="n">
        <v>0</v>
      </c>
      <c r="Z110" s="240" t="n">
        <v>0</v>
      </c>
      <c r="AA110" s="240" t="n">
        <v>1</v>
      </c>
      <c r="AB110" s="56" t="n"/>
      <c r="AC110" s="359">
        <f t="array" ref="AC110">IF(
    IFERROR(
        _xlfn._xlws.FILTER(FuSa_Charger!$AC$3:$AC$519, FuSa_Charger!$W$3:$W$519 = $W110),
        IFERROR(
            _xlfn._xlws.FILTER(Function_14DCDC!$AC$3:$AC$503, Function_14DCDC!$W$3:$W$503 = $W110),
            IFERROR(
                _xlfn._xlws.FILTER(Function_Charger!$AC$3:$AC$508, Function_Charger!$W$3:$W$508 = $W110),
                IFERROR(
                    _xlfn._xlws.FILTER(FuSa_14DCDC!$AC$3:$AC$500, FuSa_14DCDC!$W$3:$W$500 = $W110),
                    IFERROR(
                        _xlfn._xlws.FILTER(FuSa_14DCDC_EFAN!$AC$3:$AC$500, FuSa_14DCDC_EFAN!$W$3:$W$500 =$W110 ),
                        IFERROR(
                            _xlfn._xlws.FILTER(FuSa_FaultInjection!$AC$3:$AC$500, FuSa_FaultInjection!$W$3:$W$500 = $W110),
                            IFERROR(
                                _xlfn._xlws.FILTER(Function_SCC!$AC$3:$AC$525, Function_SCC!$W$3:$W$525 = $W110),
                                _xlfn._xlws.FILTER(FuSa_FTT!$AC$3:$AC$500, FuSa_FTT!$W$3:$W$500 = $W110)
                            )
                        )
                    )
                )
            )
        )
    ) = 0,
    "",
    IFERROR(
        _xlfn._xlws.FILTER(FuSa_Charger!$AC$3:$AC$519, FuSa_Charger!$W$3:$W$519 = $W110),
        IFERROR(
            _xlfn._xlws.FILTER(Function_14DCDC!$AC$3:$AC$503, Function_14DCDC!$W$3:$W$503 = $W110),
            IFERROR(
                _xlfn._xlws.FILTER(Function_Charger!$AC$3:$AC$508, Function_Charger!$W$3:$W$508 = $W110),
                IFERROR(
                    _xlfn._xlws.FILTER(FuSa_14DCDC!$AC$3:$AC$500, FuSa_14DCDC!$W$3:$W$500 = $W110),
                    IFERROR(
                        _xlfn._xlws.FILTER(FuSa_14DCDC_EFAN!$AC$3:$AC$500, FuSa_14DCDC_EFAN!$W$3:$W$500 = $W110),
                        IFERROR(
                            _xlfn._xlws.FILTER(FuSa_FaultInjection!$AC$3:$AC$500, FuSa_FaultInjection!$W$3:$W$500 = $W110),
                            IFERROR(
                                _xlfn._xlws.FILTER(Function_SCC!$AC$3:$AC$525, Function_SCC!$W$3:$W$525 = $W110),
                                _xlfn._xlws.FILTER(FuSa_FTT!$AC$3:$AC$500, FuSa_FTT!$W$3:$W$500 = $W110)
                            )
                        )
                    )
                )
            )
        )
    )
)</f>
        <v/>
      </c>
      <c r="AD110" s="438">
        <f t="array" ref="AD110">IF(
    IFERROR(
        _xlfn._xlws.FILTER(FuSa_Charger!$AD$3:$AD$519, FuSa_Charger!$W$3:$W$519 = $W110),
        IFERROR(
            _xlfn._xlws.FILTER(Function_14DCDC!$AD$3:$AD$503, Function_14DCDC!$W$3:$W$503 = $W110),
            IFERROR(
                _xlfn._xlws.FILTER(Function_Charger!$AD$3:$AD$508, Function_Charger!$W$3:$W$508 = $W110),
                IFERROR(
                    _xlfn._xlws.FILTER(FuSa_14DCDC!$AD$3:$AD$500, FuSa_14DCDC!$W$3:$W$500 = $W110),
                    IFERROR(
                        _xlfn._xlws.FILTER(FuSa_14DCDC_EFAN!$AD$3:$AD$500, FuSa_14DCDC_EFAN!$W$3:$W$500 =$W110 ),
                        IFERROR(
                            _xlfn._xlws.FILTER(FuSa_FaultInjection!$AD$3:$AD$500, FuSa_FaultInjection!$W$3:$W$500 = $W110),
                            IFERROR(
                                _xlfn._xlws.FILTER(Function_SCC!$AD$3:$AD$525, Function_SCC!$W$3:$W$525 = $W110),
                                _xlfn._xlws.FILTER(FuSa_FTT!$AD$3:$AD$500, FuSa_FTT!$W$3:$W$500 = $W110)
                            )
                        )
                    )
                )
            )
        )
    ) = 0,
    "",
    IFERROR(
        _xlfn._xlws.FILTER(FuSa_Charger!$AD$3:$AD$519, FuSa_Charger!$W$3:$W$519 = $W110),
        IFERROR(
            _xlfn._xlws.FILTER(Function_14DCDC!$AD$3:$AD$503, Function_14DCDC!$W$3:$W$503 = $W110),
            IFERROR(
                _xlfn._xlws.FILTER(Function_Charger!$AD$3:$AD$508, Function_Charger!$W$3:$W$508 = $W110),
                IFERROR(
                    _xlfn._xlws.FILTER(FuSa_14DCDC!$AD$3:$AD$500, FuSa_14DCDC!$W$3:$W$500 = $W110),
                    IFERROR(
                        _xlfn._xlws.FILTER(FuSa_14DCDC_EFAN!$AD$3:$AD$500, FuSa_14DCDC_EFAN!$W$3:$W$500 = $W110),
                        IFERROR(
                            _xlfn._xlws.FILTER(FuSa_FaultInjection!$AD$3:$AD$500, FuSa_FaultInjection!$W$3:$W$500 = $W110),
                            IFERROR(
                                _xlfn._xlws.FILTER(Function_SCC!$AD$3:$AD$525, Function_SCC!$W$3:$W$525 = $W110),
                                _xlfn._xlws.FILTER(FuSa_FTT!$AD$3:$AD$500, FuSa_FTT!$W$3:$W$500 = $W110)
                            )
                        )
                    )
                )
            )
        )
    )
)</f>
        <v/>
      </c>
      <c r="AE110" s="756" t="n"/>
      <c r="AG110" s="223" t="inlineStr"/>
      <c r="AH110" s="628" t="inlineStr"/>
      <c r="AI110" s="43" t="inlineStr"/>
      <c r="AJ110" s="43" t="inlineStr"/>
      <c r="AK110" s="43" t="inlineStr"/>
      <c r="AL110" s="266" t="n"/>
      <c r="AM110" s="231" t="n"/>
      <c r="AN110" s="765" t="n"/>
      <c r="AO110" s="223">
        <f>EXACT(W110,AG110)</f>
        <v/>
      </c>
      <c r="AP110" s="43">
        <f>EXACT(X110,AH110)</f>
        <v/>
      </c>
      <c r="AQ110" s="43">
        <f>EXACT(Y110,AI110)</f>
        <v/>
      </c>
      <c r="AR110" s="43">
        <f>EXACT(Z110,AJ110)</f>
        <v/>
      </c>
      <c r="AS110" s="266">
        <f>EXACT(AA110,AK110)</f>
        <v/>
      </c>
      <c r="AT110" t="inlineStr"/>
      <c r="AU110" t="inlineStr"/>
    </row>
    <row r="111" ht="15" customHeight="1">
      <c r="A111" s="439" t="inlineStr">
        <is>
          <t>Yes</t>
        </is>
      </c>
      <c r="B111" s="440" t="inlineStr">
        <is>
          <t>Yes</t>
        </is>
      </c>
      <c r="C111" s="445" t="inlineStr">
        <is>
          <t>Yes</t>
        </is>
      </c>
      <c r="D111" s="608">
        <f t="array" ref="D111">IFERROR(
      _xlfn._xlws.FILTER(FuSa_Charger!$D$3:$D$520, FuSa_Charger!$W$3:$W$520 = $W111),
      IFERROR(
          _xlfn._xlws.FILTER(Function_14DCDC!$D$3:$D$503,Function_14DCDC!$W$3:$W$503 = $W111),
          IFERROR(
              _xlfn._xlws.FILTER(Function_Charger!$D$3:$D$510,Function_Charger!$W$3:$W$510 = $W111),
              IFERROR(
                  _xlfn._xlws.FILTER(FuSa_14DCDC!$D$3:$D$500,FuSa_14DCDC!$W$3:$W$500 = $W111),
                  IFERROR(
                      _xlfn._xlws.FILTER(FuSa_14DCDC_EFAN!$D$3:$D$500,FuSa_14DCDC_EFAN!$W$3:$W$500 = $W111),
                      IFERROR(
                          _xlfn._xlws.FILTER(FuSa_FaultInjection!$D$3:$D$500,FuSa_FaultInjection!$W$3:$W$500 = $W111),
                          IFERROR(
                              _xlfn._xlws.FILTER(Function_SCC!$D$3:$D$512,Function_SCC!$W$3:$W$512 = $W111),
                              IFERROR(
                                  _xlfn._xlws.FILTER(FuSa_FTT!$D$3:$D$500,FuSa_FTT!$W$3:$W$500 = $W111),
                                  "NA"
                           )
                       )
                   )
               )
           )
       )
   )
)</f>
        <v/>
      </c>
      <c r="E111" s="608">
        <f t="array" ref="E111">IFERROR(
      _xlfn._xlws.FILTER(FuSa_Charger!$E$3:$E$520, FuSa_Charger!$W$3:$W$520 = $W111),
      IFERROR(
          _xlfn._xlws.FILTER(Function_14DCDC!$E$3:$E$503,Function_14DCDC!$W$3:$W$503 = $W111),
          IFERROR(
              _xlfn._xlws.FILTER(Function_Charger!$E$3:$E$510,Function_Charger!$W$3:$W$510 = $W111),
              IFERROR(
                  _xlfn._xlws.FILTER(FuSa_14DCDC!$E$3:$E$500,FuSa_14DCDC!$W$3:$W$500 = $W111),
                  IFERROR(
                      _xlfn._xlws.FILTER(FuSa_14DCDC_EFAN!$E$3:$E$500,FuSa_14DCDC_EFAN!$W$3:$W$500 = $W111),
                      IFERROR(
                          _xlfn._xlws.FILTER(FuSa_FaultInjection!$E$3:$E$500,FuSa_FaultInjection!$W$3:$W$500 = $W111),
                          IFERROR(
                              _xlfn._xlws.FILTER(Function_SCC!$E$3:$E$512,Function_SCC!$W$3:$W$512 = $W111),
                              IFERROR(
                                  _xlfn._xlws.FILTER(FuSa_FTT!$E$3:$E$500,FuSa_FTT!$W$3:$W$500 = $W111),
                                  "NA"
                           )
                       )
                   )
               )
           )
       )
   )
)</f>
        <v/>
      </c>
      <c r="F111" s="608">
        <f t="array" ref="F111">IFERROR(
      _xlfn._xlws.FILTER(FuSa_Charger!$F$3:$F$520, FuSa_Charger!$W$3:$W$520 = $W111),
      IFERROR(
          _xlfn._xlws.FILTER(Function_14DCDC!$F$3:$F$503,Function_14DCDC!$W$3:$W$503 = $W111),
          IFERROR(
              _xlfn._xlws.FILTER(Function_Charger!$F$3:$F$510,Function_Charger!$W$3:$W$510 = $W111),
              IFERROR(
                  _xlfn._xlws.FILTER(FuSa_14DCDC!$F$3:$F$500,FuSa_14DCDC!$W$3:$W$500 = $W111),
                  IFERROR(
                      _xlfn._xlws.FILTER(FuSa_14DCDC_EFAN!$F$3:$F$500,FuSa_14DCDC_EFAN!$W$3:$W$500 = $W111),
                      IFERROR(
                          _xlfn._xlws.FILTER(FuSa_FaultInjection!$F$3:$F$500,FuSa_FaultInjection!$W$3:$W$500 = $W111),
                          IFERROR(
                              _xlfn._xlws.FILTER(Function_SCC!$F$3:$F$512,Function_SCC!$W$3:$W$512 = $W111),
                              IFERROR(
                                  _xlfn._xlws.FILTER(FuSa_FTT!$F$3:$F$500,FuSa_FTT!$W$3:$W$500 = $W111),
                                  "NA"
                           )
                       )
                   )
               )
           )
       )
   )
)</f>
        <v/>
      </c>
      <c r="G111" s="608">
        <f t="array" ref="G111">IFERROR(
      _xlfn._xlws.FILTER(FuSa_Charger!$G$3:$G$520, FuSa_Charger!$W$3:$W$520 = $W111),
      IFERROR(
          _xlfn._xlws.FILTER(Function_14DCDC!$G$3:$G$503,Function_14DCDC!$W$3:$W$503 = $W111),
          IFERROR(
              _xlfn._xlws.FILTER(Function_Charger!$G$3:$G$510,Function_Charger!$W$3:$W$510 = $W111),
              IFERROR(
                  _xlfn._xlws.FILTER(FuSa_14DCDC!$G$3:$G$500,FuSa_14DCDC!$W$3:$W$500 = $W111),
                  IFERROR(
                      _xlfn._xlws.FILTER(FuSa_14DCDC_EFAN!$G$3:$G$500,FuSa_14DCDC_EFAN!$W$3:$W$500 = $W111),
                      IFERROR(
                          _xlfn._xlws.FILTER(FuSa_FaultInjection!$G$3:$G$500,FuSa_FaultInjection!$W$3:$W$500 = $W111),
                          IFERROR(
                              _xlfn._xlws.FILTER(Function_SCC!$G$3:$G$512,Function_SCC!$W$3:$W$512 = $W111),
                              IFERROR(
                                  _xlfn._xlws.FILTER(FuSa_FTT!$G$3:$G$500,FuSa_FTT!$W$3:$W$500 = $W111),
                                  "NA"
                           )
                       )
                   )
               )
           )
       )
   )
)</f>
        <v/>
      </c>
      <c r="H111" s="608">
        <f t="array" ref="H111">IFERROR(
      _xlfn._xlws.FILTER(FuSa_Charger!$H$3:$H$520, FuSa_Charger!$W$3:$W$520 = $W111),
      IFERROR(
          _xlfn._xlws.FILTER(Function_14DCDC!$H$3:$H$503,Function_14DCDC!$W$3:$W$503 = $W111),
          IFERROR(
              _xlfn._xlws.FILTER(Function_Charger!$H$3:$H$510,Function_Charger!$W$3:$W$510 = $W111),
              IFERROR(
                  _xlfn._xlws.FILTER(FuSa_14DCDC!$H$3:$H$500,FuSa_14DCDC!$W$3:$W$500 = $W111),
                  IFERROR(
                      _xlfn._xlws.FILTER(FuSa_14DCDC_EFAN!$H$3:$H$500,FuSa_14DCDC_EFAN!$W$3:$W$500 = $W111),
                      IFERROR(
                          _xlfn._xlws.FILTER(FuSa_FaultInjection!$H$3:$H$500,FuSa_FaultInjection!$W$3:$W$500 = $W111),
                          IFERROR(
                              _xlfn._xlws.FILTER(Function_SCC!$H$3:$H$512,Function_SCC!$W$3:$W$512 = $W111),
                              IFERROR(
                                  _xlfn._xlws.FILTER(FuSa_FTT!$H$3:$H$500,FuSa_FTT!$W$3:$W$500 = $W111),
                                  "NA"
                           )
                       )
                   )
               )
           )
       )
   )
)</f>
        <v/>
      </c>
      <c r="I111" s="608">
        <f t="array" ref="I111">IFERROR(
      _xlfn._xlws.FILTER(FuSa_Charger!$I$3:$I$520, FuSa_Charger!$W$3:$W$520 = $W111),
      IFERROR(
          _xlfn._xlws.FILTER(Function_14DCDC!$I$3:$I$503,Function_14DCDC!$W$3:$W$503 = $W111),
          IFERROR(
              _xlfn._xlws.FILTER(Function_Charger!$I$3:$I$510,Function_Charger!$W$3:$W$510 = $W111),
              IFERROR(
                  _xlfn._xlws.FILTER(FuSa_14DCDC!$I$3:$I$500,FuSa_14DCDC!$W$3:$W$500 = $W111),
                  IFERROR(
                      _xlfn._xlws.FILTER(FuSa_14DCDC_EFAN!$I$3:$I$500,FuSa_14DCDC_EFAN!$W$3:$W$500 = $W111),
                      IFERROR(
                          _xlfn._xlws.FILTER(FuSa_FaultInjection!$I$3:$I$500,FuSa_FaultInjection!$W$3:$W$500 = $W111),
                          IFERROR(
                              _xlfn._xlws.FILTER(Function_SCC!$I$3:$I$512,Function_SCC!$W$3:$W$512 = $W111),
                              IFERROR(
                                  _xlfn._xlws.FILTER(FuSa_FTT!$I$3:$I$500,FuSa_FTT!$W$3:$W$500 = $W111),
                                  "NA"
                           )
                       )
                   )
               )
           )
       )
   )
)</f>
        <v/>
      </c>
      <c r="J111" s="441" t="n"/>
      <c r="K111" s="441" t="n"/>
      <c r="L111" s="441" t="n"/>
      <c r="M111" s="441" t="n"/>
      <c r="N111" s="608">
        <f t="array" ref="N111">IFERROR(
      _xlfn._xlws.FILTER(FuSa_Charger!$O$3:$O$520, FuSa_Charger!$W$3:$W$520 = $W111),
      IFERROR(
          _xlfn._xlws.FILTER(Function_14DCDC!$O$3:$O$503,Function_14DCDC!$W$3:$W$503 = $W111),
          IFERROR(
              _xlfn._xlws.FILTER(Function_Charger!$O$3:$O$510,Function_Charger!$W$3:$W$510 = $W111),
              IFERROR(
                  _xlfn._xlws.FILTER(FuSa_14DCDC!$O$3:$O$500,FuSa_14DCDC!$W$3:$W$500 = $W111),
                  IFERROR(
                      _xlfn._xlws.FILTER(FuSa_14DCDC_EFAN!$O$3:$O$500,FuSa_14DCDC_EFAN!$W$3:$W$500 = $W111),
                      IFERROR(
                          _xlfn._xlws.FILTER(FuSa_FaultInjection!$O$3:$O$500,FuSa_FaultInjection!$W$3:$W$500 = $W111),
                          IFERROR(
                              _xlfn._xlws.FILTER(Function_SCC!$O$3:$O$512,Function_SCC!$W$3:$W$512 = $W111),
                              IFERROR(
                                  _xlfn._xlws.FILTER(FuSa_FTT!$O$3:$O$500,FuSa_FTT!$W$3:$W$500 = $W111),
                                  "NA"
                           )
                       )
                   )
               )
           )
       )
   )
)</f>
        <v/>
      </c>
      <c r="O111" s="608">
        <f t="array" ref="O111">IFERROR(
      _xlfn._xlws.FILTER(FuSa_Charger!$Q$3:$Q$520, FuSa_Charger!$W$3:$W$520 = $W111),
      IFERROR(
          _xlfn._xlws.FILTER(Function_14DCDC!$Q$3:$Q$503,Function_14DCDC!$W$3:$W$503 = $W111),
          IFERROR(
              _xlfn._xlws.FILTER(Function_Charger!$Q$3:$Q$510,Function_Charger!$W$3:$W$510 = $W111),
              IFERROR(
                  _xlfn._xlws.FILTER(FuSa_14DCDC!$Q$3:$Q$500,FuSa_14DCDC!$W$3:$W$500 = $W111),
                  IFERROR(
                      _xlfn._xlws.FILTER(FuSa_14DCDC_EFAN!$Q$3:$Q$500,FuSa_14DCDC_EFAN!$W$3:$W$500 = $W111),
                      IFERROR(
                          _xlfn._xlws.FILTER(FuSa_FaultInjection!$Q$3:$Q$500,FuSa_FaultInjection!$W$3:$W$500 = $W111),
                          IFERROR(
                              _xlfn._xlws.FILTER(Function_SCC!$Q$3:$Q$512,Function_SCC!$W$3:$W$512 = $W111),
                              IFERROR(
                                  _xlfn._xlws.FILTER(FuSa_FTT!$Q$3:$Q$500,FuSa_FTT!$W$3:$W$500 = $W111),
                                  "NA"
                           )
                       )
                   )
               )
           )
       )
   )
)</f>
        <v/>
      </c>
      <c r="P111" s="608">
        <f t="array" ref="P111">IFERROR(
      _xlfn._xlws.FILTER(FuSa_Charger!$R$3:$R$520, FuSa_Charger!$W$3:$W$520 = $W111),
      IFERROR(
          _xlfn._xlws.FILTER(Function_14DCDC!$R$3:$R$503,Function_14DCDC!$W$3:$W$503 = $W111),
          IFERROR(
              _xlfn._xlws.FILTER(Function_Charger!$R$3:$R$510,Function_Charger!$W$3:$W$510 = $W111),
              IFERROR(
                  _xlfn._xlws.FILTER(FuSa_14DCDC!$R$3:$R$500,FuSa_14DCDC!$W$3:$W$500 = $W111),
                  IFERROR(
                      _xlfn._xlws.FILTER(FuSa_14DCDC_EFAN!$R$3:$R$500,FuSa_14DCDC_EFAN!$W$3:$W$500 = $W111),
                      IFERROR(
                          _xlfn._xlws.FILTER(FuSa_FaultInjection!$R$3:$R$500,FuSa_FaultInjection!$W$3:$W$500 = $W111),
                          IFERROR(
                              _xlfn._xlws.FILTER(Function_SCC!$R$3:$R$512,Function_SCC!$W$3:$W$512 = $W111),
                              IFERROR(
                                  _xlfn._xlws.FILTER(FuSa_FTT!$R$3:$R$500,FuSa_FTT!$W$3:$W$500 = $W111),
                                  "NA"
                           )
                       )
                   )
               )
           )
       )
   )
)</f>
        <v/>
      </c>
      <c r="Q111" s="608">
        <f t="array" ref="Q111">IFERROR(
      _xlfn._xlws.FILTER(FuSa_Charger!$S$3:$S$520, FuSa_Charger!$W$3:$W$520 = $W111),
      IFERROR(
          _xlfn._xlws.FILTER(Function_14DCDC!$S$3:$S$503,Function_14DCDC!$W$3:$W$503 = $W111),
          IFERROR(
              _xlfn._xlws.FILTER(Function_Charger!$S$3:$S$510,Function_Charger!$W$3:$W$510 = $W111),
              IFERROR(
                  _xlfn._xlws.FILTER(FuSa_14DCDC!$S$3:$S$500,FuSa_14DCDC!$W$3:$W$500 = $W111),
                  IFERROR(
                      _xlfn._xlws.FILTER(FuSa_14DCDC_EFAN!$S$3:$S$500,FuSa_14DCDC_EFAN!$W$3:$W$500 = $W111),
                      IFERROR(
                          _xlfn._xlws.FILTER(FuSa_FaultInjection!$S$3:$S$500,FuSa_FaultInjection!$W$3:$W$500 = $W111),
                          IFERROR(
                              _xlfn._xlws.FILTER(Function_SCC!$S$3:$S$512,Function_SCC!$W$3:$W$512 = $W111),
                              IFERROR(
                                  _xlfn._xlws.FILTER(FuSa_FTT!$S$3:$S$500,FuSa_FTT!$W$3:$W$500 = $W111),
                                  "NA"
                           )
                       )
                   )
               )
           )
       )
   )
)</f>
        <v/>
      </c>
      <c r="R111" s="441">
        <f t="array" ref="R111">IFERROR(
      _xlfn._xlws.FILTER(FuSa_Charger!$T$3:$T$520, FuSa_Charger!$W$3:$W$520 = $W111),
      IFERROR(
          _xlfn._xlws.FILTER(Function_14DCDC!$T$3:$T$503,Function_14DCDC!$W$3:$W$503 =$W111 ),
          IFERROR(
              _xlfn._xlws.FILTER(Function_Charger!$T$3:$T$510,Function_Charger!$W$3:$W$510 = $W111),
              IFERROR(
                  _xlfn._xlws.FILTER(FuSa_14DCDC!$T$3:$T$500,FuSa_14DCDC!$W$3:$W$500 = $W111),
                  IFERROR(
                      _xlfn._xlws.FILTER(FuSa_14DCDC_EFAN!$T$3:$T$500,FuSa_14DCDC_EFAN!$W$3:$W$500 = $W111),
                      IFERROR(
                          _xlfn._xlws.FILTER(FuSa_FaultInjection!$T$3:$T$500,FuSa_FaultInjection!$W$3:$W$500 = $W111),
                          IFERROR(
                              _xlfn._xlws.FILTER(Function_SCC!$T$3:$T$512,Function_SCC!$W$3:$W$512 = $W111),
                              IFERROR(
                                  _xlfn._xlws.FILTER(FuSa_FTT!$T$3:$T$500,FuSa_FTT!$W$3:$W$500 = $W111),
                                  IFERROR(
                                       _xlfn._xlws.FILTER(FuSa_NACS!$R$3:$R$548,FuSa_NACS!$W$3:$W$548 = $W111),
                                       "NA"
                               )
                           )
                       )
                   )
               )
           )
       )
   )
)</f>
        <v/>
      </c>
      <c r="S111" s="441">
        <f t="array" ref="S111">IFERROR(
      _xlfn._xlws.FILTER(FuSa_Charger!$U$3:$U$520, FuSa_Charger!$W$3:$W$520 = $W111),
      IFERROR(
          _xlfn._xlws.FILTER(Function_14DCDC!$U$3:$U$503,Function_14DCDC!$W$3:$W$503 =$W111 ),
          IFERROR(
              _xlfn._xlws.FILTER(Function_Charger!$U$3:$U$510,Function_Charger!$W$3:$W$510 = $W111),
              IFERROR(
                  _xlfn._xlws.FILTER(FuSa_14DCDC!$U$3:$U$500,FuSa_14DCDC!$W$3:$W$500 = $W111),
                  IFERROR(
                      _xlfn._xlws.FILTER(FuSa_14DCDC_EFAN!$U$3:$U$500,FuSa_14DCDC_EFAN!$W$3:$W$500 = $W111),
                      IFERROR(
                          _xlfn._xlws.FILTER(FuSa_FaultInjection!$U$3:$U$500,FuSa_FaultInjection!$W$3:$W$500 = $W111),
                          IFERROR(
                              _xlfn._xlws.FILTER(Function_SCC!$U$3:$U$512,Function_SCC!$W$3:$W$512 = $W111),
                              IFERROR(
                                  _xlfn._xlws.FILTER(FuSa_FTT!$U$3:$U$500,FuSa_FTT!$W$3:$W$500 = $W111),
                                  IFERROR(
                                       _xlfn._xlws.FILTER(FuSa_NACS!$S$3:$S$548,FuSa_NACS!$W$3:$W$548 = $W111),
                                       "NA"
                               )
                           )
                       )
                   )
               )
           )
       )
   )
)</f>
        <v/>
      </c>
      <c r="T111" s="441">
        <f t="array" ref="T111">IFERROR(
      _xlfn._xlws.FILTER(FuSa_Charger!$V$3:$V$520, FuSa_Charger!$W$3:$W$520 = $W111),
      IFERROR(
          _xlfn._xlws.FILTER(Function_14DCDC!$V$3:$V$503,Function_14DCDC!$W$3:$W$503 =$W111 ),
          IFERROR(
              _xlfn._xlws.FILTER(Function_Charger!$V$3:$V$510,Function_Charger!$W$3:$W$510 = $W111),
              IFERROR(
                  _xlfn._xlws.FILTER(FuSa_14DCDC!$V$3:$V$500,FuSa_14DCDC!$W$3:$W$500 = $W111),
                  IFERROR(
                      _xlfn._xlws.FILTER(FuSa_14DCDC_EFAN!$V$3:$V$500,FuSa_14DCDC_EFAN!$W$3:$W$500 = $W111),
                      IFERROR(
                          _xlfn._xlws.FILTER(FuSa_FaultInjection!$V$3:$V$500,FuSa_FaultInjection!$W$3:$W$500 = $W111),
                          IFERROR(
                              _xlfn._xlws.FILTER(Function_SCC!$V$3:$V$512,Function_SCC!$W$3:$W$512 = $W111),
                              IFERROR(
                                  _xlfn._xlws.FILTER(FuSa_FTT!$V$3:$V$500,FuSa_FTT!$W$3:$W$500 = $W111),
                                  IFERROR(
                                       _xlfn._xlws.FILTER(FuSa_NACS!$T$3:$T$548,FuSa_NACS!$W$3:$W$548 = $W111),
                                       "NA"
                               )
                           )
                       )
                   )
               )
           )
       )
   )
)</f>
        <v/>
      </c>
      <c r="U111" s="223" t="inlineStr">
        <is>
          <t>Fault Injection</t>
        </is>
      </c>
      <c r="V111" s="507" t="n"/>
      <c r="W111" s="231" t="inlineStr">
        <is>
          <t>[SYI_COMMON_003_002_005_003] DSP received Alive counter error L3.html</t>
        </is>
      </c>
      <c r="X111" s="840" t="n">
        <v>1</v>
      </c>
      <c r="Y111" s="240" t="n">
        <v>0</v>
      </c>
      <c r="Z111" s="240" t="n">
        <v>0</v>
      </c>
      <c r="AA111" s="240" t="n">
        <v>1</v>
      </c>
      <c r="AB111" s="56" t="n"/>
      <c r="AC111" s="359">
        <f t="array" ref="AC111">IF(
    IFERROR(
        _xlfn._xlws.FILTER(FuSa_Charger!$AC$3:$AC$519, FuSa_Charger!$W$3:$W$519 = $W111),
        IFERROR(
            _xlfn._xlws.FILTER(Function_14DCDC!$AC$3:$AC$503, Function_14DCDC!$W$3:$W$503 = $W111),
            IFERROR(
                _xlfn._xlws.FILTER(Function_Charger!$AC$3:$AC$508, Function_Charger!$W$3:$W$508 = $W111),
                IFERROR(
                    _xlfn._xlws.FILTER(FuSa_14DCDC!$AC$3:$AC$500, FuSa_14DCDC!$W$3:$W$500 = $W111),
                    IFERROR(
                        _xlfn._xlws.FILTER(FuSa_14DCDC_EFAN!$AC$3:$AC$500, FuSa_14DCDC_EFAN!$W$3:$W$500 =$W111 ),
                        IFERROR(
                            _xlfn._xlws.FILTER(FuSa_FaultInjection!$AC$3:$AC$500, FuSa_FaultInjection!$W$3:$W$500 = $W111),
                            IFERROR(
                                _xlfn._xlws.FILTER(Function_SCC!$AC$3:$AC$525, Function_SCC!$W$3:$W$525 = $W111),
                                _xlfn._xlws.FILTER(FuSa_FTT!$AC$3:$AC$500, FuSa_FTT!$W$3:$W$500 = $W111)
                            )
                        )
                    )
                )
            )
        )
    ) = 0,
    "",
    IFERROR(
        _xlfn._xlws.FILTER(FuSa_Charger!$AC$3:$AC$519, FuSa_Charger!$W$3:$W$519 = $W111),
        IFERROR(
            _xlfn._xlws.FILTER(Function_14DCDC!$AC$3:$AC$503, Function_14DCDC!$W$3:$W$503 = $W111),
            IFERROR(
                _xlfn._xlws.FILTER(Function_Charger!$AC$3:$AC$508, Function_Charger!$W$3:$W$508 = $W111),
                IFERROR(
                    _xlfn._xlws.FILTER(FuSa_14DCDC!$AC$3:$AC$500, FuSa_14DCDC!$W$3:$W$500 = $W111),
                    IFERROR(
                        _xlfn._xlws.FILTER(FuSa_14DCDC_EFAN!$AC$3:$AC$500, FuSa_14DCDC_EFAN!$W$3:$W$500 = $W111),
                        IFERROR(
                            _xlfn._xlws.FILTER(FuSa_FaultInjection!$AC$3:$AC$500, FuSa_FaultInjection!$W$3:$W$500 = $W111),
                            IFERROR(
                                _xlfn._xlws.FILTER(Function_SCC!$AC$3:$AC$525, Function_SCC!$W$3:$W$525 = $W111),
                                _xlfn._xlws.FILTER(FuSa_FTT!$AC$3:$AC$500, FuSa_FTT!$W$3:$W$500 = $W111)
                            )
                        )
                    )
                )
            )
        )
    )
)</f>
        <v/>
      </c>
      <c r="AD111" s="438">
        <f t="array" ref="AD111">IF(
    IFERROR(
        _xlfn._xlws.FILTER(FuSa_Charger!$AD$3:$AD$519, FuSa_Charger!$W$3:$W$519 = $W111),
        IFERROR(
            _xlfn._xlws.FILTER(Function_14DCDC!$AD$3:$AD$503, Function_14DCDC!$W$3:$W$503 = $W111),
            IFERROR(
                _xlfn._xlws.FILTER(Function_Charger!$AD$3:$AD$508, Function_Charger!$W$3:$W$508 = $W111),
                IFERROR(
                    _xlfn._xlws.FILTER(FuSa_14DCDC!$AD$3:$AD$500, FuSa_14DCDC!$W$3:$W$500 = $W111),
                    IFERROR(
                        _xlfn._xlws.FILTER(FuSa_14DCDC_EFAN!$AD$3:$AD$500, FuSa_14DCDC_EFAN!$W$3:$W$500 =$W111 ),
                        IFERROR(
                            _xlfn._xlws.FILTER(FuSa_FaultInjection!$AD$3:$AD$500, FuSa_FaultInjection!$W$3:$W$500 = $W111),
                            IFERROR(
                                _xlfn._xlws.FILTER(Function_SCC!$AD$3:$AD$525, Function_SCC!$W$3:$W$525 = $W111),
                                _xlfn._xlws.FILTER(FuSa_FTT!$AD$3:$AD$500, FuSa_FTT!$W$3:$W$500 = $W111)
                            )
                        )
                    )
                )
            )
        )
    ) = 0,
    "",
    IFERROR(
        _xlfn._xlws.FILTER(FuSa_Charger!$AD$3:$AD$519, FuSa_Charger!$W$3:$W$519 = $W111),
        IFERROR(
            _xlfn._xlws.FILTER(Function_14DCDC!$AD$3:$AD$503, Function_14DCDC!$W$3:$W$503 = $W111),
            IFERROR(
                _xlfn._xlws.FILTER(Function_Charger!$AD$3:$AD$508, Function_Charger!$W$3:$W$508 = $W111),
                IFERROR(
                    _xlfn._xlws.FILTER(FuSa_14DCDC!$AD$3:$AD$500, FuSa_14DCDC!$W$3:$W$500 = $W111),
                    IFERROR(
                        _xlfn._xlws.FILTER(FuSa_14DCDC_EFAN!$AD$3:$AD$500, FuSa_14DCDC_EFAN!$W$3:$W$500 = $W111),
                        IFERROR(
                            _xlfn._xlws.FILTER(FuSa_FaultInjection!$AD$3:$AD$500, FuSa_FaultInjection!$W$3:$W$500 = $W111),
                            IFERROR(
                                _xlfn._xlws.FILTER(Function_SCC!$AD$3:$AD$525, Function_SCC!$W$3:$W$525 = $W111),
                                _xlfn._xlws.FILTER(FuSa_FTT!$AD$3:$AD$500, FuSa_FTT!$W$3:$W$500 = $W111)
                            )
                        )
                    )
                )
            )
        )
    )
)</f>
        <v/>
      </c>
      <c r="AE111" s="756" t="n"/>
      <c r="AG111" s="223" t="inlineStr"/>
      <c r="AH111" s="628" t="inlineStr"/>
      <c r="AI111" s="43" t="inlineStr"/>
      <c r="AJ111" s="43" t="inlineStr"/>
      <c r="AK111" s="43" t="inlineStr"/>
      <c r="AL111" s="266" t="n"/>
      <c r="AM111" s="231" t="n"/>
      <c r="AN111" s="765" t="n"/>
      <c r="AO111" s="223">
        <f>EXACT(W111,AG111)</f>
        <v/>
      </c>
      <c r="AP111" s="43">
        <f>EXACT(X111,AH111)</f>
        <v/>
      </c>
      <c r="AQ111" s="43">
        <f>EXACT(Y111,AI111)</f>
        <v/>
      </c>
      <c r="AR111" s="43">
        <f>EXACT(Z111,AJ111)</f>
        <v/>
      </c>
      <c r="AS111" s="266">
        <f>EXACT(AA111,AK111)</f>
        <v/>
      </c>
      <c r="AT111" t="inlineStr"/>
      <c r="AU111" t="inlineStr"/>
    </row>
    <row r="112" ht="15" customHeight="1">
      <c r="A112" s="439" t="inlineStr">
        <is>
          <t>Yes</t>
        </is>
      </c>
      <c r="B112" s="440" t="inlineStr">
        <is>
          <t>Yes</t>
        </is>
      </c>
      <c r="C112" s="445" t="inlineStr">
        <is>
          <t>Yes</t>
        </is>
      </c>
      <c r="D112" s="608">
        <f t="array" ref="D112">IFERROR(
      _xlfn._xlws.FILTER(FuSa_Charger!$D$3:$D$520, FuSa_Charger!$W$3:$W$520 = $W112),
      IFERROR(
          _xlfn._xlws.FILTER(Function_14DCDC!$D$3:$D$503,Function_14DCDC!$W$3:$W$503 = $W112),
          IFERROR(
              _xlfn._xlws.FILTER(Function_Charger!$D$3:$D$510,Function_Charger!$W$3:$W$510 = $W112),
              IFERROR(
                  _xlfn._xlws.FILTER(FuSa_14DCDC!$D$3:$D$500,FuSa_14DCDC!$W$3:$W$500 = $W112),
                  IFERROR(
                      _xlfn._xlws.FILTER(FuSa_14DCDC_EFAN!$D$3:$D$500,FuSa_14DCDC_EFAN!$W$3:$W$500 = $W112),
                      IFERROR(
                          _xlfn._xlws.FILTER(FuSa_FaultInjection!$D$3:$D$500,FuSa_FaultInjection!$W$3:$W$500 = $W112),
                          IFERROR(
                              _xlfn._xlws.FILTER(Function_SCC!$D$3:$D$512,Function_SCC!$W$3:$W$512 = $W112),
                              IFERROR(
                                  _xlfn._xlws.FILTER(FuSa_FTT!$D$3:$D$500,FuSa_FTT!$W$3:$W$500 = $W112),
                                  "NA"
                           )
                       )
                   )
               )
           )
       )
   )
)</f>
        <v/>
      </c>
      <c r="E112" s="608">
        <f t="array" ref="E112">IFERROR(
      _xlfn._xlws.FILTER(FuSa_Charger!$E$3:$E$520, FuSa_Charger!$W$3:$W$520 = $W112),
      IFERROR(
          _xlfn._xlws.FILTER(Function_14DCDC!$E$3:$E$503,Function_14DCDC!$W$3:$W$503 = $W112),
          IFERROR(
              _xlfn._xlws.FILTER(Function_Charger!$E$3:$E$510,Function_Charger!$W$3:$W$510 = $W112),
              IFERROR(
                  _xlfn._xlws.FILTER(FuSa_14DCDC!$E$3:$E$500,FuSa_14DCDC!$W$3:$W$500 = $W112),
                  IFERROR(
                      _xlfn._xlws.FILTER(FuSa_14DCDC_EFAN!$E$3:$E$500,FuSa_14DCDC_EFAN!$W$3:$W$500 = $W112),
                      IFERROR(
                          _xlfn._xlws.FILTER(FuSa_FaultInjection!$E$3:$E$500,FuSa_FaultInjection!$W$3:$W$500 = $W112),
                          IFERROR(
                              _xlfn._xlws.FILTER(Function_SCC!$E$3:$E$512,Function_SCC!$W$3:$W$512 = $W112),
                              IFERROR(
                                  _xlfn._xlws.FILTER(FuSa_FTT!$E$3:$E$500,FuSa_FTT!$W$3:$W$500 = $W112),
                                  "NA"
                           )
                       )
                   )
               )
           )
       )
   )
)</f>
        <v/>
      </c>
      <c r="F112" s="608">
        <f t="array" ref="F112">IFERROR(
      _xlfn._xlws.FILTER(FuSa_Charger!$F$3:$F$520, FuSa_Charger!$W$3:$W$520 = $W112),
      IFERROR(
          _xlfn._xlws.FILTER(Function_14DCDC!$F$3:$F$503,Function_14DCDC!$W$3:$W$503 = $W112),
          IFERROR(
              _xlfn._xlws.FILTER(Function_Charger!$F$3:$F$510,Function_Charger!$W$3:$W$510 = $W112),
              IFERROR(
                  _xlfn._xlws.FILTER(FuSa_14DCDC!$F$3:$F$500,FuSa_14DCDC!$W$3:$W$500 = $W112),
                  IFERROR(
                      _xlfn._xlws.FILTER(FuSa_14DCDC_EFAN!$F$3:$F$500,FuSa_14DCDC_EFAN!$W$3:$W$500 = $W112),
                      IFERROR(
                          _xlfn._xlws.FILTER(FuSa_FaultInjection!$F$3:$F$500,FuSa_FaultInjection!$W$3:$W$500 = $W112),
                          IFERROR(
                              _xlfn._xlws.FILTER(Function_SCC!$F$3:$F$512,Function_SCC!$W$3:$W$512 = $W112),
                              IFERROR(
                                  _xlfn._xlws.FILTER(FuSa_FTT!$F$3:$F$500,FuSa_FTT!$W$3:$W$500 = $W112),
                                  "NA"
                           )
                       )
                   )
               )
           )
       )
   )
)</f>
        <v/>
      </c>
      <c r="G112" s="608">
        <f t="array" ref="G112">IFERROR(
      _xlfn._xlws.FILTER(FuSa_Charger!$G$3:$G$520, FuSa_Charger!$W$3:$W$520 = $W112),
      IFERROR(
          _xlfn._xlws.FILTER(Function_14DCDC!$G$3:$G$503,Function_14DCDC!$W$3:$W$503 = $W112),
          IFERROR(
              _xlfn._xlws.FILTER(Function_Charger!$G$3:$G$510,Function_Charger!$W$3:$W$510 = $W112),
              IFERROR(
                  _xlfn._xlws.FILTER(FuSa_14DCDC!$G$3:$G$500,FuSa_14DCDC!$W$3:$W$500 = $W112),
                  IFERROR(
                      _xlfn._xlws.FILTER(FuSa_14DCDC_EFAN!$G$3:$G$500,FuSa_14DCDC_EFAN!$W$3:$W$500 = $W112),
                      IFERROR(
                          _xlfn._xlws.FILTER(FuSa_FaultInjection!$G$3:$G$500,FuSa_FaultInjection!$W$3:$W$500 = $W112),
                          IFERROR(
                              _xlfn._xlws.FILTER(Function_SCC!$G$3:$G$512,Function_SCC!$W$3:$W$512 = $W112),
                              IFERROR(
                                  _xlfn._xlws.FILTER(FuSa_FTT!$G$3:$G$500,FuSa_FTT!$W$3:$W$500 = $W112),
                                  "NA"
                           )
                       )
                   )
               )
           )
       )
   )
)</f>
        <v/>
      </c>
      <c r="H112" s="608">
        <f t="array" ref="H112">IFERROR(
      _xlfn._xlws.FILTER(FuSa_Charger!$H$3:$H$520, FuSa_Charger!$W$3:$W$520 = $W112),
      IFERROR(
          _xlfn._xlws.FILTER(Function_14DCDC!$H$3:$H$503,Function_14DCDC!$W$3:$W$503 = $W112),
          IFERROR(
              _xlfn._xlws.FILTER(Function_Charger!$H$3:$H$510,Function_Charger!$W$3:$W$510 = $W112),
              IFERROR(
                  _xlfn._xlws.FILTER(FuSa_14DCDC!$H$3:$H$500,FuSa_14DCDC!$W$3:$W$500 = $W112),
                  IFERROR(
                      _xlfn._xlws.FILTER(FuSa_14DCDC_EFAN!$H$3:$H$500,FuSa_14DCDC_EFAN!$W$3:$W$500 = $W112),
                      IFERROR(
                          _xlfn._xlws.FILTER(FuSa_FaultInjection!$H$3:$H$500,FuSa_FaultInjection!$W$3:$W$500 = $W112),
                          IFERROR(
                              _xlfn._xlws.FILTER(Function_SCC!$H$3:$H$512,Function_SCC!$W$3:$W$512 = $W112),
                              IFERROR(
                                  _xlfn._xlws.FILTER(FuSa_FTT!$H$3:$H$500,FuSa_FTT!$W$3:$W$500 = $W112),
                                  "NA"
                           )
                       )
                   )
               )
           )
       )
   )
)</f>
        <v/>
      </c>
      <c r="I112" s="608">
        <f t="array" ref="I112">IFERROR(
      _xlfn._xlws.FILTER(FuSa_Charger!$I$3:$I$520, FuSa_Charger!$W$3:$W$520 = $W112),
      IFERROR(
          _xlfn._xlws.FILTER(Function_14DCDC!$I$3:$I$503,Function_14DCDC!$W$3:$W$503 = $W112),
          IFERROR(
              _xlfn._xlws.FILTER(Function_Charger!$I$3:$I$510,Function_Charger!$W$3:$W$510 = $W112),
              IFERROR(
                  _xlfn._xlws.FILTER(FuSa_14DCDC!$I$3:$I$500,FuSa_14DCDC!$W$3:$W$500 = $W112),
                  IFERROR(
                      _xlfn._xlws.FILTER(FuSa_14DCDC_EFAN!$I$3:$I$500,FuSa_14DCDC_EFAN!$W$3:$W$500 = $W112),
                      IFERROR(
                          _xlfn._xlws.FILTER(FuSa_FaultInjection!$I$3:$I$500,FuSa_FaultInjection!$W$3:$W$500 = $W112),
                          IFERROR(
                              _xlfn._xlws.FILTER(Function_SCC!$I$3:$I$512,Function_SCC!$W$3:$W$512 = $W112),
                              IFERROR(
                                  _xlfn._xlws.FILTER(FuSa_FTT!$I$3:$I$500,FuSa_FTT!$W$3:$W$500 = $W112),
                                  "NA"
                           )
                       )
                   )
               )
           )
       )
   )
)</f>
        <v/>
      </c>
      <c r="J112" s="441" t="n"/>
      <c r="K112" s="441" t="n"/>
      <c r="L112" s="441" t="n"/>
      <c r="M112" s="441" t="n"/>
      <c r="N112" s="608">
        <f t="array" ref="N112">IFERROR(
      _xlfn._xlws.FILTER(FuSa_Charger!$O$3:$O$520, FuSa_Charger!$W$3:$W$520 = $W112),
      IFERROR(
          _xlfn._xlws.FILTER(Function_14DCDC!$O$3:$O$503,Function_14DCDC!$W$3:$W$503 = $W112),
          IFERROR(
              _xlfn._xlws.FILTER(Function_Charger!$O$3:$O$510,Function_Charger!$W$3:$W$510 = $W112),
              IFERROR(
                  _xlfn._xlws.FILTER(FuSa_14DCDC!$O$3:$O$500,FuSa_14DCDC!$W$3:$W$500 = $W112),
                  IFERROR(
                      _xlfn._xlws.FILTER(FuSa_14DCDC_EFAN!$O$3:$O$500,FuSa_14DCDC_EFAN!$W$3:$W$500 = $W112),
                      IFERROR(
                          _xlfn._xlws.FILTER(FuSa_FaultInjection!$O$3:$O$500,FuSa_FaultInjection!$W$3:$W$500 = $W112),
                          IFERROR(
                              _xlfn._xlws.FILTER(Function_SCC!$O$3:$O$512,Function_SCC!$W$3:$W$512 = $W112),
                              IFERROR(
                                  _xlfn._xlws.FILTER(FuSa_FTT!$O$3:$O$500,FuSa_FTT!$W$3:$W$500 = $W112),
                                  "NA"
                           )
                       )
                   )
               )
           )
       )
   )
)</f>
        <v/>
      </c>
      <c r="O112" s="608">
        <f t="array" ref="O112">IFERROR(
      _xlfn._xlws.FILTER(FuSa_Charger!$Q$3:$Q$520, FuSa_Charger!$W$3:$W$520 = $W112),
      IFERROR(
          _xlfn._xlws.FILTER(Function_14DCDC!$Q$3:$Q$503,Function_14DCDC!$W$3:$W$503 = $W112),
          IFERROR(
              _xlfn._xlws.FILTER(Function_Charger!$Q$3:$Q$510,Function_Charger!$W$3:$W$510 = $W112),
              IFERROR(
                  _xlfn._xlws.FILTER(FuSa_14DCDC!$Q$3:$Q$500,FuSa_14DCDC!$W$3:$W$500 = $W112),
                  IFERROR(
                      _xlfn._xlws.FILTER(FuSa_14DCDC_EFAN!$Q$3:$Q$500,FuSa_14DCDC_EFAN!$W$3:$W$500 = $W112),
                      IFERROR(
                          _xlfn._xlws.FILTER(FuSa_FaultInjection!$Q$3:$Q$500,FuSa_FaultInjection!$W$3:$W$500 = $W112),
                          IFERROR(
                              _xlfn._xlws.FILTER(Function_SCC!$Q$3:$Q$512,Function_SCC!$W$3:$W$512 = $W112),
                              IFERROR(
                                  _xlfn._xlws.FILTER(FuSa_FTT!$Q$3:$Q$500,FuSa_FTT!$W$3:$W$500 = $W112),
                                  "NA"
                           )
                       )
                   )
               )
           )
       )
   )
)</f>
        <v/>
      </c>
      <c r="P112" s="608">
        <f t="array" ref="P112">IFERROR(
      _xlfn._xlws.FILTER(FuSa_Charger!$R$3:$R$520, FuSa_Charger!$W$3:$W$520 = $W112),
      IFERROR(
          _xlfn._xlws.FILTER(Function_14DCDC!$R$3:$R$503,Function_14DCDC!$W$3:$W$503 = $W112),
          IFERROR(
              _xlfn._xlws.FILTER(Function_Charger!$R$3:$R$510,Function_Charger!$W$3:$W$510 = $W112),
              IFERROR(
                  _xlfn._xlws.FILTER(FuSa_14DCDC!$R$3:$R$500,FuSa_14DCDC!$W$3:$W$500 = $W112),
                  IFERROR(
                      _xlfn._xlws.FILTER(FuSa_14DCDC_EFAN!$R$3:$R$500,FuSa_14DCDC_EFAN!$W$3:$W$500 = $W112),
                      IFERROR(
                          _xlfn._xlws.FILTER(FuSa_FaultInjection!$R$3:$R$500,FuSa_FaultInjection!$W$3:$W$500 = $W112),
                          IFERROR(
                              _xlfn._xlws.FILTER(Function_SCC!$R$3:$R$512,Function_SCC!$W$3:$W$512 = $W112),
                              IFERROR(
                                  _xlfn._xlws.FILTER(FuSa_FTT!$R$3:$R$500,FuSa_FTT!$W$3:$W$500 = $W112),
                                  "NA"
                           )
                       )
                   )
               )
           )
       )
   )
)</f>
        <v/>
      </c>
      <c r="Q112" s="608">
        <f t="array" ref="Q112">IFERROR(
      _xlfn._xlws.FILTER(FuSa_Charger!$S$3:$S$520, FuSa_Charger!$W$3:$W$520 = $W112),
      IFERROR(
          _xlfn._xlws.FILTER(Function_14DCDC!$S$3:$S$503,Function_14DCDC!$W$3:$W$503 = $W112),
          IFERROR(
              _xlfn._xlws.FILTER(Function_Charger!$S$3:$S$510,Function_Charger!$W$3:$W$510 = $W112),
              IFERROR(
                  _xlfn._xlws.FILTER(FuSa_14DCDC!$S$3:$S$500,FuSa_14DCDC!$W$3:$W$500 = $W112),
                  IFERROR(
                      _xlfn._xlws.FILTER(FuSa_14DCDC_EFAN!$S$3:$S$500,FuSa_14DCDC_EFAN!$W$3:$W$500 = $W112),
                      IFERROR(
                          _xlfn._xlws.FILTER(FuSa_FaultInjection!$S$3:$S$500,FuSa_FaultInjection!$W$3:$W$500 = $W112),
                          IFERROR(
                              _xlfn._xlws.FILTER(Function_SCC!$S$3:$S$512,Function_SCC!$W$3:$W$512 = $W112),
                              IFERROR(
                                  _xlfn._xlws.FILTER(FuSa_FTT!$S$3:$S$500,FuSa_FTT!$W$3:$W$500 = $W112),
                                  "NA"
                           )
                       )
                   )
               )
           )
       )
   )
)</f>
        <v/>
      </c>
      <c r="R112" s="441">
        <f t="array" ref="R112">IFERROR(
      _xlfn._xlws.FILTER(FuSa_Charger!$T$3:$T$520, FuSa_Charger!$W$3:$W$520 = $W112),
      IFERROR(
          _xlfn._xlws.FILTER(Function_14DCDC!$T$3:$T$503,Function_14DCDC!$W$3:$W$503 =$W112 ),
          IFERROR(
              _xlfn._xlws.FILTER(Function_Charger!$T$3:$T$510,Function_Charger!$W$3:$W$510 = $W112),
              IFERROR(
                  _xlfn._xlws.FILTER(FuSa_14DCDC!$T$3:$T$500,FuSa_14DCDC!$W$3:$W$500 = $W112),
                  IFERROR(
                      _xlfn._xlws.FILTER(FuSa_14DCDC_EFAN!$T$3:$T$500,FuSa_14DCDC_EFAN!$W$3:$W$500 = $W112),
                      IFERROR(
                          _xlfn._xlws.FILTER(FuSa_FaultInjection!$T$3:$T$500,FuSa_FaultInjection!$W$3:$W$500 = $W112),
                          IFERROR(
                              _xlfn._xlws.FILTER(Function_SCC!$T$3:$T$512,Function_SCC!$W$3:$W$512 = $W112),
                              IFERROR(
                                  _xlfn._xlws.FILTER(FuSa_FTT!$T$3:$T$500,FuSa_FTT!$W$3:$W$500 = $W112),
                                  IFERROR(
                                       _xlfn._xlws.FILTER(FuSa_NACS!$R$3:$R$548,FuSa_NACS!$W$3:$W$548 = $W112),
                                       "NA"
                               )
                           )
                       )
                   )
               )
           )
       )
   )
)</f>
        <v/>
      </c>
      <c r="S112" s="441">
        <f t="array" ref="S112">IFERROR(
      _xlfn._xlws.FILTER(FuSa_Charger!$U$3:$U$520, FuSa_Charger!$W$3:$W$520 = $W112),
      IFERROR(
          _xlfn._xlws.FILTER(Function_14DCDC!$U$3:$U$503,Function_14DCDC!$W$3:$W$503 =$W112 ),
          IFERROR(
              _xlfn._xlws.FILTER(Function_Charger!$U$3:$U$510,Function_Charger!$W$3:$W$510 = $W112),
              IFERROR(
                  _xlfn._xlws.FILTER(FuSa_14DCDC!$U$3:$U$500,FuSa_14DCDC!$W$3:$W$500 = $W112),
                  IFERROR(
                      _xlfn._xlws.FILTER(FuSa_14DCDC_EFAN!$U$3:$U$500,FuSa_14DCDC_EFAN!$W$3:$W$500 = $W112),
                      IFERROR(
                          _xlfn._xlws.FILTER(FuSa_FaultInjection!$U$3:$U$500,FuSa_FaultInjection!$W$3:$W$500 = $W112),
                          IFERROR(
                              _xlfn._xlws.FILTER(Function_SCC!$U$3:$U$512,Function_SCC!$W$3:$W$512 = $W112),
                              IFERROR(
                                  _xlfn._xlws.FILTER(FuSa_FTT!$U$3:$U$500,FuSa_FTT!$W$3:$W$500 = $W112),
                                  IFERROR(
                                       _xlfn._xlws.FILTER(FuSa_NACS!$S$3:$S$548,FuSa_NACS!$W$3:$W$548 = $W112),
                                       "NA"
                               )
                           )
                       )
                   )
               )
           )
       )
   )
)</f>
        <v/>
      </c>
      <c r="T112" s="441">
        <f t="array" ref="T112">IFERROR(
      _xlfn._xlws.FILTER(FuSa_Charger!$V$3:$V$520, FuSa_Charger!$W$3:$W$520 = $W112),
      IFERROR(
          _xlfn._xlws.FILTER(Function_14DCDC!$V$3:$V$503,Function_14DCDC!$W$3:$W$503 =$W112 ),
          IFERROR(
              _xlfn._xlws.FILTER(Function_Charger!$V$3:$V$510,Function_Charger!$W$3:$W$510 = $W112),
              IFERROR(
                  _xlfn._xlws.FILTER(FuSa_14DCDC!$V$3:$V$500,FuSa_14DCDC!$W$3:$W$500 = $W112),
                  IFERROR(
                      _xlfn._xlws.FILTER(FuSa_14DCDC_EFAN!$V$3:$V$500,FuSa_14DCDC_EFAN!$W$3:$W$500 = $W112),
                      IFERROR(
                          _xlfn._xlws.FILTER(FuSa_FaultInjection!$V$3:$V$500,FuSa_FaultInjection!$W$3:$W$500 = $W112),
                          IFERROR(
                              _xlfn._xlws.FILTER(Function_SCC!$V$3:$V$512,Function_SCC!$W$3:$W$512 = $W112),
                              IFERROR(
                                  _xlfn._xlws.FILTER(FuSa_FTT!$V$3:$V$500,FuSa_FTT!$W$3:$W$500 = $W112),
                                  IFERROR(
                                       _xlfn._xlws.FILTER(FuSa_NACS!$T$3:$T$548,FuSa_NACS!$W$3:$W$548 = $W112),
                                       "NA"
                               )
                           )
                       )
                   )
               )
           )
       )
   )
)</f>
        <v/>
      </c>
      <c r="U112" s="223" t="inlineStr">
        <is>
          <t>Fault Injection</t>
        </is>
      </c>
      <c r="V112" s="507" t="n"/>
      <c r="W112" s="231" t="inlineStr">
        <is>
          <t>[SYI_COMMON_003_004_001_001] Chorus UART received No error L1.html</t>
        </is>
      </c>
      <c r="X112" s="840" t="n">
        <v>1</v>
      </c>
      <c r="Y112" s="240" t="n">
        <v>0</v>
      </c>
      <c r="Z112" s="240" t="n">
        <v>0</v>
      </c>
      <c r="AA112" s="240" t="n">
        <v>1</v>
      </c>
      <c r="AB112" s="56" t="n"/>
      <c r="AC112" s="359">
        <f t="array" ref="AC112">IF(
    IFERROR(
        _xlfn._xlws.FILTER(FuSa_Charger!$AC$3:$AC$519, FuSa_Charger!$W$3:$W$519 = $W112),
        IFERROR(
            _xlfn._xlws.FILTER(Function_14DCDC!$AC$3:$AC$503, Function_14DCDC!$W$3:$W$503 = $W112),
            IFERROR(
                _xlfn._xlws.FILTER(Function_Charger!$AC$3:$AC$508, Function_Charger!$W$3:$W$508 = $W112),
                IFERROR(
                    _xlfn._xlws.FILTER(FuSa_14DCDC!$AC$3:$AC$500, FuSa_14DCDC!$W$3:$W$500 = $W112),
                    IFERROR(
                        _xlfn._xlws.FILTER(FuSa_14DCDC_EFAN!$AC$3:$AC$500, FuSa_14DCDC_EFAN!$W$3:$W$500 =$W112 ),
                        IFERROR(
                            _xlfn._xlws.FILTER(FuSa_FaultInjection!$AC$3:$AC$500, FuSa_FaultInjection!$W$3:$W$500 = $W112),
                            IFERROR(
                                _xlfn._xlws.FILTER(Function_SCC!$AC$3:$AC$525, Function_SCC!$W$3:$W$525 = $W112),
                                _xlfn._xlws.FILTER(FuSa_FTT!$AC$3:$AC$500, FuSa_FTT!$W$3:$W$500 = $W112)
                            )
                        )
                    )
                )
            )
        )
    ) = 0,
    "",
    IFERROR(
        _xlfn._xlws.FILTER(FuSa_Charger!$AC$3:$AC$519, FuSa_Charger!$W$3:$W$519 = $W112),
        IFERROR(
            _xlfn._xlws.FILTER(Function_14DCDC!$AC$3:$AC$503, Function_14DCDC!$W$3:$W$503 = $W112),
            IFERROR(
                _xlfn._xlws.FILTER(Function_Charger!$AC$3:$AC$508, Function_Charger!$W$3:$W$508 = $W112),
                IFERROR(
                    _xlfn._xlws.FILTER(FuSa_14DCDC!$AC$3:$AC$500, FuSa_14DCDC!$W$3:$W$500 = $W112),
                    IFERROR(
                        _xlfn._xlws.FILTER(FuSa_14DCDC_EFAN!$AC$3:$AC$500, FuSa_14DCDC_EFAN!$W$3:$W$500 = $W112),
                        IFERROR(
                            _xlfn._xlws.FILTER(FuSa_FaultInjection!$AC$3:$AC$500, FuSa_FaultInjection!$W$3:$W$500 = $W112),
                            IFERROR(
                                _xlfn._xlws.FILTER(Function_SCC!$AC$3:$AC$525, Function_SCC!$W$3:$W$525 = $W112),
                                _xlfn._xlws.FILTER(FuSa_FTT!$AC$3:$AC$500, FuSa_FTT!$W$3:$W$500 = $W112)
                            )
                        )
                    )
                )
            )
        )
    )
)</f>
        <v/>
      </c>
      <c r="AD112" s="438">
        <f t="array" ref="AD112">IF(
    IFERROR(
        _xlfn._xlws.FILTER(FuSa_Charger!$AD$3:$AD$519, FuSa_Charger!$W$3:$W$519 = $W112),
        IFERROR(
            _xlfn._xlws.FILTER(Function_14DCDC!$AD$3:$AD$503, Function_14DCDC!$W$3:$W$503 = $W112),
            IFERROR(
                _xlfn._xlws.FILTER(Function_Charger!$AD$3:$AD$508, Function_Charger!$W$3:$W$508 = $W112),
                IFERROR(
                    _xlfn._xlws.FILTER(FuSa_14DCDC!$AD$3:$AD$500, FuSa_14DCDC!$W$3:$W$500 = $W112),
                    IFERROR(
                        _xlfn._xlws.FILTER(FuSa_14DCDC_EFAN!$AD$3:$AD$500, FuSa_14DCDC_EFAN!$W$3:$W$500 =$W112 ),
                        IFERROR(
                            _xlfn._xlws.FILTER(FuSa_FaultInjection!$AD$3:$AD$500, FuSa_FaultInjection!$W$3:$W$500 = $W112),
                            IFERROR(
                                _xlfn._xlws.FILTER(Function_SCC!$AD$3:$AD$525, Function_SCC!$W$3:$W$525 = $W112),
                                _xlfn._xlws.FILTER(FuSa_FTT!$AD$3:$AD$500, FuSa_FTT!$W$3:$W$500 = $W112)
                            )
                        )
                    )
                )
            )
        )
    ) = 0,
    "",
    IFERROR(
        _xlfn._xlws.FILTER(FuSa_Charger!$AD$3:$AD$519, FuSa_Charger!$W$3:$W$519 = $W112),
        IFERROR(
            _xlfn._xlws.FILTER(Function_14DCDC!$AD$3:$AD$503, Function_14DCDC!$W$3:$W$503 = $W112),
            IFERROR(
                _xlfn._xlws.FILTER(Function_Charger!$AD$3:$AD$508, Function_Charger!$W$3:$W$508 = $W112),
                IFERROR(
                    _xlfn._xlws.FILTER(FuSa_14DCDC!$AD$3:$AD$500, FuSa_14DCDC!$W$3:$W$500 = $W112),
                    IFERROR(
                        _xlfn._xlws.FILTER(FuSa_14DCDC_EFAN!$AD$3:$AD$500, FuSa_14DCDC_EFAN!$W$3:$W$500 = $W112),
                        IFERROR(
                            _xlfn._xlws.FILTER(FuSa_FaultInjection!$AD$3:$AD$500, FuSa_FaultInjection!$W$3:$W$500 = $W112),
                            IFERROR(
                                _xlfn._xlws.FILTER(Function_SCC!$AD$3:$AD$525, Function_SCC!$W$3:$W$525 = $W112),
                                _xlfn._xlws.FILTER(FuSa_FTT!$AD$3:$AD$500, FuSa_FTT!$W$3:$W$500 = $W112)
                            )
                        )
                    )
                )
            )
        )
    )
)</f>
        <v/>
      </c>
      <c r="AE112" s="756" t="n"/>
      <c r="AG112" s="223" t="inlineStr"/>
      <c r="AH112" s="628" t="inlineStr"/>
      <c r="AI112" s="43" t="inlineStr"/>
      <c r="AJ112" s="43" t="inlineStr"/>
      <c r="AK112" s="43" t="inlineStr"/>
      <c r="AL112" s="266" t="n"/>
      <c r="AM112" s="231" t="n"/>
      <c r="AN112" s="765" t="n"/>
      <c r="AO112" s="223">
        <f>EXACT(W112,AG112)</f>
        <v/>
      </c>
      <c r="AP112" s="43">
        <f>EXACT(X112,AH112)</f>
        <v/>
      </c>
      <c r="AQ112" s="43">
        <f>EXACT(Y112,AI112)</f>
        <v/>
      </c>
      <c r="AR112" s="43">
        <f>EXACT(Z112,AJ112)</f>
        <v/>
      </c>
      <c r="AS112" s="266">
        <f>EXACT(AA112,AK112)</f>
        <v/>
      </c>
      <c r="AT112" t="inlineStr"/>
      <c r="AU112" t="inlineStr"/>
    </row>
    <row r="113" ht="15" customHeight="1">
      <c r="A113" s="439" t="inlineStr">
        <is>
          <t>Yes</t>
        </is>
      </c>
      <c r="B113" s="440" t="inlineStr">
        <is>
          <t>Yes</t>
        </is>
      </c>
      <c r="C113" s="445" t="inlineStr">
        <is>
          <t>Yes</t>
        </is>
      </c>
      <c r="D113" s="608">
        <f t="array" ref="D113">IFERROR(
      _xlfn._xlws.FILTER(FuSa_Charger!$D$3:$D$520, FuSa_Charger!$W$3:$W$520 = $W113),
      IFERROR(
          _xlfn._xlws.FILTER(Function_14DCDC!$D$3:$D$503,Function_14DCDC!$W$3:$W$503 = $W113),
          IFERROR(
              _xlfn._xlws.FILTER(Function_Charger!$D$3:$D$510,Function_Charger!$W$3:$W$510 = $W113),
              IFERROR(
                  _xlfn._xlws.FILTER(FuSa_14DCDC!$D$3:$D$500,FuSa_14DCDC!$W$3:$W$500 = $W113),
                  IFERROR(
                      _xlfn._xlws.FILTER(FuSa_14DCDC_EFAN!$D$3:$D$500,FuSa_14DCDC_EFAN!$W$3:$W$500 = $W113),
                      IFERROR(
                          _xlfn._xlws.FILTER(FuSa_FaultInjection!$D$3:$D$500,FuSa_FaultInjection!$W$3:$W$500 = $W113),
                          IFERROR(
                              _xlfn._xlws.FILTER(Function_SCC!$D$3:$D$512,Function_SCC!$W$3:$W$512 = $W113),
                              IFERROR(
                                  _xlfn._xlws.FILTER(FuSa_FTT!$D$3:$D$500,FuSa_FTT!$W$3:$W$500 = $W113),
                                  "NA"
                           )
                       )
                   )
               )
           )
       )
   )
)</f>
        <v/>
      </c>
      <c r="E113" s="608">
        <f t="array" ref="E113">IFERROR(
      _xlfn._xlws.FILTER(FuSa_Charger!$E$3:$E$520, FuSa_Charger!$W$3:$W$520 = $W113),
      IFERROR(
          _xlfn._xlws.FILTER(Function_14DCDC!$E$3:$E$503,Function_14DCDC!$W$3:$W$503 = $W113),
          IFERROR(
              _xlfn._xlws.FILTER(Function_Charger!$E$3:$E$510,Function_Charger!$W$3:$W$510 = $W113),
              IFERROR(
                  _xlfn._xlws.FILTER(FuSa_14DCDC!$E$3:$E$500,FuSa_14DCDC!$W$3:$W$500 = $W113),
                  IFERROR(
                      _xlfn._xlws.FILTER(FuSa_14DCDC_EFAN!$E$3:$E$500,FuSa_14DCDC_EFAN!$W$3:$W$500 = $W113),
                      IFERROR(
                          _xlfn._xlws.FILTER(FuSa_FaultInjection!$E$3:$E$500,FuSa_FaultInjection!$W$3:$W$500 = $W113),
                          IFERROR(
                              _xlfn._xlws.FILTER(Function_SCC!$E$3:$E$512,Function_SCC!$W$3:$W$512 = $W113),
                              IFERROR(
                                  _xlfn._xlws.FILTER(FuSa_FTT!$E$3:$E$500,FuSa_FTT!$W$3:$W$500 = $W113),
                                  "NA"
                           )
                       )
                   )
               )
           )
       )
   )
)</f>
        <v/>
      </c>
      <c r="F113" s="608">
        <f t="array" ref="F113">IFERROR(
      _xlfn._xlws.FILTER(FuSa_Charger!$F$3:$F$520, FuSa_Charger!$W$3:$W$520 = $W113),
      IFERROR(
          _xlfn._xlws.FILTER(Function_14DCDC!$F$3:$F$503,Function_14DCDC!$W$3:$W$503 = $W113),
          IFERROR(
              _xlfn._xlws.FILTER(Function_Charger!$F$3:$F$510,Function_Charger!$W$3:$W$510 = $W113),
              IFERROR(
                  _xlfn._xlws.FILTER(FuSa_14DCDC!$F$3:$F$500,FuSa_14DCDC!$W$3:$W$500 = $W113),
                  IFERROR(
                      _xlfn._xlws.FILTER(FuSa_14DCDC_EFAN!$F$3:$F$500,FuSa_14DCDC_EFAN!$W$3:$W$500 = $W113),
                      IFERROR(
                          _xlfn._xlws.FILTER(FuSa_FaultInjection!$F$3:$F$500,FuSa_FaultInjection!$W$3:$W$500 = $W113),
                          IFERROR(
                              _xlfn._xlws.FILTER(Function_SCC!$F$3:$F$512,Function_SCC!$W$3:$W$512 = $W113),
                              IFERROR(
                                  _xlfn._xlws.FILTER(FuSa_FTT!$F$3:$F$500,FuSa_FTT!$W$3:$W$500 = $W113),
                                  "NA"
                           )
                       )
                   )
               )
           )
       )
   )
)</f>
        <v/>
      </c>
      <c r="G113" s="608">
        <f t="array" ref="G113">IFERROR(
      _xlfn._xlws.FILTER(FuSa_Charger!$G$3:$G$520, FuSa_Charger!$W$3:$W$520 = $W113),
      IFERROR(
          _xlfn._xlws.FILTER(Function_14DCDC!$G$3:$G$503,Function_14DCDC!$W$3:$W$503 = $W113),
          IFERROR(
              _xlfn._xlws.FILTER(Function_Charger!$G$3:$G$510,Function_Charger!$W$3:$W$510 = $W113),
              IFERROR(
                  _xlfn._xlws.FILTER(FuSa_14DCDC!$G$3:$G$500,FuSa_14DCDC!$W$3:$W$500 = $W113),
                  IFERROR(
                      _xlfn._xlws.FILTER(FuSa_14DCDC_EFAN!$G$3:$G$500,FuSa_14DCDC_EFAN!$W$3:$W$500 = $W113),
                      IFERROR(
                          _xlfn._xlws.FILTER(FuSa_FaultInjection!$G$3:$G$500,FuSa_FaultInjection!$W$3:$W$500 = $W113),
                          IFERROR(
                              _xlfn._xlws.FILTER(Function_SCC!$G$3:$G$512,Function_SCC!$W$3:$W$512 = $W113),
                              IFERROR(
                                  _xlfn._xlws.FILTER(FuSa_FTT!$G$3:$G$500,FuSa_FTT!$W$3:$W$500 = $W113),
                                  "NA"
                           )
                       )
                   )
               )
           )
       )
   )
)</f>
        <v/>
      </c>
      <c r="H113" s="608">
        <f t="array" ref="H113">IFERROR(
      _xlfn._xlws.FILTER(FuSa_Charger!$H$3:$H$520, FuSa_Charger!$W$3:$W$520 = $W113),
      IFERROR(
          _xlfn._xlws.FILTER(Function_14DCDC!$H$3:$H$503,Function_14DCDC!$W$3:$W$503 = $W113),
          IFERROR(
              _xlfn._xlws.FILTER(Function_Charger!$H$3:$H$510,Function_Charger!$W$3:$W$510 = $W113),
              IFERROR(
                  _xlfn._xlws.FILTER(FuSa_14DCDC!$H$3:$H$500,FuSa_14DCDC!$W$3:$W$500 = $W113),
                  IFERROR(
                      _xlfn._xlws.FILTER(FuSa_14DCDC_EFAN!$H$3:$H$500,FuSa_14DCDC_EFAN!$W$3:$W$500 = $W113),
                      IFERROR(
                          _xlfn._xlws.FILTER(FuSa_FaultInjection!$H$3:$H$500,FuSa_FaultInjection!$W$3:$W$500 = $W113),
                          IFERROR(
                              _xlfn._xlws.FILTER(Function_SCC!$H$3:$H$512,Function_SCC!$W$3:$W$512 = $W113),
                              IFERROR(
                                  _xlfn._xlws.FILTER(FuSa_FTT!$H$3:$H$500,FuSa_FTT!$W$3:$W$500 = $W113),
                                  "NA"
                           )
                       )
                   )
               )
           )
       )
   )
)</f>
        <v/>
      </c>
      <c r="I113" s="608">
        <f t="array" ref="I113">IFERROR(
      _xlfn._xlws.FILTER(FuSa_Charger!$I$3:$I$520, FuSa_Charger!$W$3:$W$520 = $W113),
      IFERROR(
          _xlfn._xlws.FILTER(Function_14DCDC!$I$3:$I$503,Function_14DCDC!$W$3:$W$503 = $W113),
          IFERROR(
              _xlfn._xlws.FILTER(Function_Charger!$I$3:$I$510,Function_Charger!$W$3:$W$510 = $W113),
              IFERROR(
                  _xlfn._xlws.FILTER(FuSa_14DCDC!$I$3:$I$500,FuSa_14DCDC!$W$3:$W$500 = $W113),
                  IFERROR(
                      _xlfn._xlws.FILTER(FuSa_14DCDC_EFAN!$I$3:$I$500,FuSa_14DCDC_EFAN!$W$3:$W$500 = $W113),
                      IFERROR(
                          _xlfn._xlws.FILTER(FuSa_FaultInjection!$I$3:$I$500,FuSa_FaultInjection!$W$3:$W$500 = $W113),
                          IFERROR(
                              _xlfn._xlws.FILTER(Function_SCC!$I$3:$I$512,Function_SCC!$W$3:$W$512 = $W113),
                              IFERROR(
                                  _xlfn._xlws.FILTER(FuSa_FTT!$I$3:$I$500,FuSa_FTT!$W$3:$W$500 = $W113),
                                  "NA"
                           )
                       )
                   )
               )
           )
       )
   )
)</f>
        <v/>
      </c>
      <c r="J113" s="441" t="n"/>
      <c r="K113" s="441" t="n"/>
      <c r="L113" s="441" t="n"/>
      <c r="M113" s="441" t="n"/>
      <c r="N113" s="608">
        <f t="array" ref="N113">IFERROR(
      _xlfn._xlws.FILTER(FuSa_Charger!$O$3:$O$520, FuSa_Charger!$W$3:$W$520 = $W113),
      IFERROR(
          _xlfn._xlws.FILTER(Function_14DCDC!$O$3:$O$503,Function_14DCDC!$W$3:$W$503 = $W113),
          IFERROR(
              _xlfn._xlws.FILTER(Function_Charger!$O$3:$O$510,Function_Charger!$W$3:$W$510 = $W113),
              IFERROR(
                  _xlfn._xlws.FILTER(FuSa_14DCDC!$O$3:$O$500,FuSa_14DCDC!$W$3:$W$500 = $W113),
                  IFERROR(
                      _xlfn._xlws.FILTER(FuSa_14DCDC_EFAN!$O$3:$O$500,FuSa_14DCDC_EFAN!$W$3:$W$500 = $W113),
                      IFERROR(
                          _xlfn._xlws.FILTER(FuSa_FaultInjection!$O$3:$O$500,FuSa_FaultInjection!$W$3:$W$500 = $W113),
                          IFERROR(
                              _xlfn._xlws.FILTER(Function_SCC!$O$3:$O$512,Function_SCC!$W$3:$W$512 = $W113),
                              IFERROR(
                                  _xlfn._xlws.FILTER(FuSa_FTT!$O$3:$O$500,FuSa_FTT!$W$3:$W$500 = $W113),
                                  "NA"
                           )
                       )
                   )
               )
           )
       )
   )
)</f>
        <v/>
      </c>
      <c r="O113" s="608">
        <f t="array" ref="O113">IFERROR(
      _xlfn._xlws.FILTER(FuSa_Charger!$Q$3:$Q$520, FuSa_Charger!$W$3:$W$520 = $W113),
      IFERROR(
          _xlfn._xlws.FILTER(Function_14DCDC!$Q$3:$Q$503,Function_14DCDC!$W$3:$W$503 = $W113),
          IFERROR(
              _xlfn._xlws.FILTER(Function_Charger!$Q$3:$Q$510,Function_Charger!$W$3:$W$510 = $W113),
              IFERROR(
                  _xlfn._xlws.FILTER(FuSa_14DCDC!$Q$3:$Q$500,FuSa_14DCDC!$W$3:$W$500 = $W113),
                  IFERROR(
                      _xlfn._xlws.FILTER(FuSa_14DCDC_EFAN!$Q$3:$Q$500,FuSa_14DCDC_EFAN!$W$3:$W$500 = $W113),
                      IFERROR(
                          _xlfn._xlws.FILTER(FuSa_FaultInjection!$Q$3:$Q$500,FuSa_FaultInjection!$W$3:$W$500 = $W113),
                          IFERROR(
                              _xlfn._xlws.FILTER(Function_SCC!$Q$3:$Q$512,Function_SCC!$W$3:$W$512 = $W113),
                              IFERROR(
                                  _xlfn._xlws.FILTER(FuSa_FTT!$Q$3:$Q$500,FuSa_FTT!$W$3:$W$500 = $W113),
                                  "NA"
                           )
                       )
                   )
               )
           )
       )
   )
)</f>
        <v/>
      </c>
      <c r="P113" s="608">
        <f t="array" ref="P113">IFERROR(
      _xlfn._xlws.FILTER(FuSa_Charger!$R$3:$R$520, FuSa_Charger!$W$3:$W$520 = $W113),
      IFERROR(
          _xlfn._xlws.FILTER(Function_14DCDC!$R$3:$R$503,Function_14DCDC!$W$3:$W$503 = $W113),
          IFERROR(
              _xlfn._xlws.FILTER(Function_Charger!$R$3:$R$510,Function_Charger!$W$3:$W$510 = $W113),
              IFERROR(
                  _xlfn._xlws.FILTER(FuSa_14DCDC!$R$3:$R$500,FuSa_14DCDC!$W$3:$W$500 = $W113),
                  IFERROR(
                      _xlfn._xlws.FILTER(FuSa_14DCDC_EFAN!$R$3:$R$500,FuSa_14DCDC_EFAN!$W$3:$W$500 = $W113),
                      IFERROR(
                          _xlfn._xlws.FILTER(FuSa_FaultInjection!$R$3:$R$500,FuSa_FaultInjection!$W$3:$W$500 = $W113),
                          IFERROR(
                              _xlfn._xlws.FILTER(Function_SCC!$R$3:$R$512,Function_SCC!$W$3:$W$512 = $W113),
                              IFERROR(
                                  _xlfn._xlws.FILTER(FuSa_FTT!$R$3:$R$500,FuSa_FTT!$W$3:$W$500 = $W113),
                                  "NA"
                           )
                       )
                   )
               )
           )
       )
   )
)</f>
        <v/>
      </c>
      <c r="Q113" s="608">
        <f t="array" ref="Q113">IFERROR(
      _xlfn._xlws.FILTER(FuSa_Charger!$S$3:$S$520, FuSa_Charger!$W$3:$W$520 = $W113),
      IFERROR(
          _xlfn._xlws.FILTER(Function_14DCDC!$S$3:$S$503,Function_14DCDC!$W$3:$W$503 = $W113),
          IFERROR(
              _xlfn._xlws.FILTER(Function_Charger!$S$3:$S$510,Function_Charger!$W$3:$W$510 = $W113),
              IFERROR(
                  _xlfn._xlws.FILTER(FuSa_14DCDC!$S$3:$S$500,FuSa_14DCDC!$W$3:$W$500 = $W113),
                  IFERROR(
                      _xlfn._xlws.FILTER(FuSa_14DCDC_EFAN!$S$3:$S$500,FuSa_14DCDC_EFAN!$W$3:$W$500 = $W113),
                      IFERROR(
                          _xlfn._xlws.FILTER(FuSa_FaultInjection!$S$3:$S$500,FuSa_FaultInjection!$W$3:$W$500 = $W113),
                          IFERROR(
                              _xlfn._xlws.FILTER(Function_SCC!$S$3:$S$512,Function_SCC!$W$3:$W$512 = $W113),
                              IFERROR(
                                  _xlfn._xlws.FILTER(FuSa_FTT!$S$3:$S$500,FuSa_FTT!$W$3:$W$500 = $W113),
                                  "NA"
                           )
                       )
                   )
               )
           )
       )
   )
)</f>
        <v/>
      </c>
      <c r="R113" s="441">
        <f t="array" ref="R113">IFERROR(
      _xlfn._xlws.FILTER(FuSa_Charger!$T$3:$T$520, FuSa_Charger!$W$3:$W$520 = $W113),
      IFERROR(
          _xlfn._xlws.FILTER(Function_14DCDC!$T$3:$T$503,Function_14DCDC!$W$3:$W$503 =$W113 ),
          IFERROR(
              _xlfn._xlws.FILTER(Function_Charger!$T$3:$T$510,Function_Charger!$W$3:$W$510 = $W113),
              IFERROR(
                  _xlfn._xlws.FILTER(FuSa_14DCDC!$T$3:$T$500,FuSa_14DCDC!$W$3:$W$500 = $W113),
                  IFERROR(
                      _xlfn._xlws.FILTER(FuSa_14DCDC_EFAN!$T$3:$T$500,FuSa_14DCDC_EFAN!$W$3:$W$500 = $W113),
                      IFERROR(
                          _xlfn._xlws.FILTER(FuSa_FaultInjection!$T$3:$T$500,FuSa_FaultInjection!$W$3:$W$500 = $W113),
                          IFERROR(
                              _xlfn._xlws.FILTER(Function_SCC!$T$3:$T$512,Function_SCC!$W$3:$W$512 = $W113),
                              IFERROR(
                                  _xlfn._xlws.FILTER(FuSa_FTT!$T$3:$T$500,FuSa_FTT!$W$3:$W$500 = $W113),
                                  IFERROR(
                                       _xlfn._xlws.FILTER(FuSa_NACS!$R$3:$R$548,FuSa_NACS!$W$3:$W$548 = $W113),
                                       "NA"
                               )
                           )
                       )
                   )
               )
           )
       )
   )
)</f>
        <v/>
      </c>
      <c r="S113" s="441">
        <f t="array" ref="S113">IFERROR(
      _xlfn._xlws.FILTER(FuSa_Charger!$U$3:$U$520, FuSa_Charger!$W$3:$W$520 = $W113),
      IFERROR(
          _xlfn._xlws.FILTER(Function_14DCDC!$U$3:$U$503,Function_14DCDC!$W$3:$W$503 =$W113 ),
          IFERROR(
              _xlfn._xlws.FILTER(Function_Charger!$U$3:$U$510,Function_Charger!$W$3:$W$510 = $W113),
              IFERROR(
                  _xlfn._xlws.FILTER(FuSa_14DCDC!$U$3:$U$500,FuSa_14DCDC!$W$3:$W$500 = $W113),
                  IFERROR(
                      _xlfn._xlws.FILTER(FuSa_14DCDC_EFAN!$U$3:$U$500,FuSa_14DCDC_EFAN!$W$3:$W$500 = $W113),
                      IFERROR(
                          _xlfn._xlws.FILTER(FuSa_FaultInjection!$U$3:$U$500,FuSa_FaultInjection!$W$3:$W$500 = $W113),
                          IFERROR(
                              _xlfn._xlws.FILTER(Function_SCC!$U$3:$U$512,Function_SCC!$W$3:$W$512 = $W113),
                              IFERROR(
                                  _xlfn._xlws.FILTER(FuSa_FTT!$U$3:$U$500,FuSa_FTT!$W$3:$W$500 = $W113),
                                  IFERROR(
                                       _xlfn._xlws.FILTER(FuSa_NACS!$S$3:$S$548,FuSa_NACS!$W$3:$W$548 = $W113),
                                       "NA"
                               )
                           )
                       )
                   )
               )
           )
       )
   )
)</f>
        <v/>
      </c>
      <c r="T113" s="441">
        <f t="array" ref="T113">IFERROR(
      _xlfn._xlws.FILTER(FuSa_Charger!$V$3:$V$520, FuSa_Charger!$W$3:$W$520 = $W113),
      IFERROR(
          _xlfn._xlws.FILTER(Function_14DCDC!$V$3:$V$503,Function_14DCDC!$W$3:$W$503 =$W113 ),
          IFERROR(
              _xlfn._xlws.FILTER(Function_Charger!$V$3:$V$510,Function_Charger!$W$3:$W$510 = $W113),
              IFERROR(
                  _xlfn._xlws.FILTER(FuSa_14DCDC!$V$3:$V$500,FuSa_14DCDC!$W$3:$W$500 = $W113),
                  IFERROR(
                      _xlfn._xlws.FILTER(FuSa_14DCDC_EFAN!$V$3:$V$500,FuSa_14DCDC_EFAN!$W$3:$W$500 = $W113),
                      IFERROR(
                          _xlfn._xlws.FILTER(FuSa_FaultInjection!$V$3:$V$500,FuSa_FaultInjection!$W$3:$W$500 = $W113),
                          IFERROR(
                              _xlfn._xlws.FILTER(Function_SCC!$V$3:$V$512,Function_SCC!$W$3:$W$512 = $W113),
                              IFERROR(
                                  _xlfn._xlws.FILTER(FuSa_FTT!$V$3:$V$500,FuSa_FTT!$W$3:$W$500 = $W113),
                                  IFERROR(
                                       _xlfn._xlws.FILTER(FuSa_NACS!$T$3:$T$548,FuSa_NACS!$W$3:$W$548 = $W113),
                                       "NA"
                               )
                           )
                       )
                   )
               )
           )
       )
   )
)</f>
        <v/>
      </c>
      <c r="U113" s="223" t="inlineStr">
        <is>
          <t>Fault Injection</t>
        </is>
      </c>
      <c r="V113" s="507" t="n"/>
      <c r="W113" s="231" t="inlineStr">
        <is>
          <t>[SYI_COMMON_003_004_004_001] Chorus UART received Header error L1.html</t>
        </is>
      </c>
      <c r="X113" s="840" t="n">
        <v>1</v>
      </c>
      <c r="Y113" s="240" t="n">
        <v>0</v>
      </c>
      <c r="Z113" s="240" t="n">
        <v>0</v>
      </c>
      <c r="AA113" s="240" t="n">
        <v>1</v>
      </c>
      <c r="AB113" s="56" t="n"/>
      <c r="AC113" s="359">
        <f t="array" ref="AC113">IF(
    IFERROR(
        _xlfn._xlws.FILTER(FuSa_Charger!$AC$3:$AC$519, FuSa_Charger!$W$3:$W$519 = $W113),
        IFERROR(
            _xlfn._xlws.FILTER(Function_14DCDC!$AC$3:$AC$503, Function_14DCDC!$W$3:$W$503 = $W113),
            IFERROR(
                _xlfn._xlws.FILTER(Function_Charger!$AC$3:$AC$508, Function_Charger!$W$3:$W$508 = $W113),
                IFERROR(
                    _xlfn._xlws.FILTER(FuSa_14DCDC!$AC$3:$AC$500, FuSa_14DCDC!$W$3:$W$500 = $W113),
                    IFERROR(
                        _xlfn._xlws.FILTER(FuSa_14DCDC_EFAN!$AC$3:$AC$500, FuSa_14DCDC_EFAN!$W$3:$W$500 =$W113 ),
                        IFERROR(
                            _xlfn._xlws.FILTER(FuSa_FaultInjection!$AC$3:$AC$500, FuSa_FaultInjection!$W$3:$W$500 = $W113),
                            IFERROR(
                                _xlfn._xlws.FILTER(Function_SCC!$AC$3:$AC$525, Function_SCC!$W$3:$W$525 = $W113),
                                _xlfn._xlws.FILTER(FuSa_FTT!$AC$3:$AC$500, FuSa_FTT!$W$3:$W$500 = $W113)
                            )
                        )
                    )
                )
            )
        )
    ) = 0,
    "",
    IFERROR(
        _xlfn._xlws.FILTER(FuSa_Charger!$AC$3:$AC$519, FuSa_Charger!$W$3:$W$519 = $W113),
        IFERROR(
            _xlfn._xlws.FILTER(Function_14DCDC!$AC$3:$AC$503, Function_14DCDC!$W$3:$W$503 = $W113),
            IFERROR(
                _xlfn._xlws.FILTER(Function_Charger!$AC$3:$AC$508, Function_Charger!$W$3:$W$508 = $W113),
                IFERROR(
                    _xlfn._xlws.FILTER(FuSa_14DCDC!$AC$3:$AC$500, FuSa_14DCDC!$W$3:$W$500 = $W113),
                    IFERROR(
                        _xlfn._xlws.FILTER(FuSa_14DCDC_EFAN!$AC$3:$AC$500, FuSa_14DCDC_EFAN!$W$3:$W$500 = $W113),
                        IFERROR(
                            _xlfn._xlws.FILTER(FuSa_FaultInjection!$AC$3:$AC$500, FuSa_FaultInjection!$W$3:$W$500 = $W113),
                            IFERROR(
                                _xlfn._xlws.FILTER(Function_SCC!$AC$3:$AC$525, Function_SCC!$W$3:$W$525 = $W113),
                                _xlfn._xlws.FILTER(FuSa_FTT!$AC$3:$AC$500, FuSa_FTT!$W$3:$W$500 = $W113)
                            )
                        )
                    )
                )
            )
        )
    )
)</f>
        <v/>
      </c>
      <c r="AD113" s="438">
        <f t="array" ref="AD113">IF(
    IFERROR(
        _xlfn._xlws.FILTER(FuSa_Charger!$AD$3:$AD$519, FuSa_Charger!$W$3:$W$519 = $W113),
        IFERROR(
            _xlfn._xlws.FILTER(Function_14DCDC!$AD$3:$AD$503, Function_14DCDC!$W$3:$W$503 = $W113),
            IFERROR(
                _xlfn._xlws.FILTER(Function_Charger!$AD$3:$AD$508, Function_Charger!$W$3:$W$508 = $W113),
                IFERROR(
                    _xlfn._xlws.FILTER(FuSa_14DCDC!$AD$3:$AD$500, FuSa_14DCDC!$W$3:$W$500 = $W113),
                    IFERROR(
                        _xlfn._xlws.FILTER(FuSa_14DCDC_EFAN!$AD$3:$AD$500, FuSa_14DCDC_EFAN!$W$3:$W$500 =$W113 ),
                        IFERROR(
                            _xlfn._xlws.FILTER(FuSa_FaultInjection!$AD$3:$AD$500, FuSa_FaultInjection!$W$3:$W$500 = $W113),
                            IFERROR(
                                _xlfn._xlws.FILTER(Function_SCC!$AD$3:$AD$525, Function_SCC!$W$3:$W$525 = $W113),
                                _xlfn._xlws.FILTER(FuSa_FTT!$AD$3:$AD$500, FuSa_FTT!$W$3:$W$500 = $W113)
                            )
                        )
                    )
                )
            )
        )
    ) = 0,
    "",
    IFERROR(
        _xlfn._xlws.FILTER(FuSa_Charger!$AD$3:$AD$519, FuSa_Charger!$W$3:$W$519 = $W113),
        IFERROR(
            _xlfn._xlws.FILTER(Function_14DCDC!$AD$3:$AD$503, Function_14DCDC!$W$3:$W$503 = $W113),
            IFERROR(
                _xlfn._xlws.FILTER(Function_Charger!$AD$3:$AD$508, Function_Charger!$W$3:$W$508 = $W113),
                IFERROR(
                    _xlfn._xlws.FILTER(FuSa_14DCDC!$AD$3:$AD$500, FuSa_14DCDC!$W$3:$W$500 = $W113),
                    IFERROR(
                        _xlfn._xlws.FILTER(FuSa_14DCDC_EFAN!$AD$3:$AD$500, FuSa_14DCDC_EFAN!$W$3:$W$500 = $W113),
                        IFERROR(
                            _xlfn._xlws.FILTER(FuSa_FaultInjection!$AD$3:$AD$500, FuSa_FaultInjection!$W$3:$W$500 = $W113),
                            IFERROR(
                                _xlfn._xlws.FILTER(Function_SCC!$AD$3:$AD$525, Function_SCC!$W$3:$W$525 = $W113),
                                _xlfn._xlws.FILTER(FuSa_FTT!$AD$3:$AD$500, FuSa_FTT!$W$3:$W$500 = $W113)
                            )
                        )
                    )
                )
            )
        )
    )
)</f>
        <v/>
      </c>
      <c r="AE113" s="756" t="n"/>
      <c r="AG113" s="223" t="inlineStr"/>
      <c r="AH113" s="628" t="inlineStr"/>
      <c r="AI113" s="43" t="inlineStr"/>
      <c r="AJ113" s="43" t="inlineStr"/>
      <c r="AK113" s="43" t="inlineStr"/>
      <c r="AL113" s="266" t="n"/>
      <c r="AM113" s="231" t="n"/>
      <c r="AN113" s="765" t="n"/>
      <c r="AO113" s="223">
        <f>EXACT(W113,AG113)</f>
        <v/>
      </c>
      <c r="AP113" s="43">
        <f>EXACT(X113,AH113)</f>
        <v/>
      </c>
      <c r="AQ113" s="43">
        <f>EXACT(Y113,AI113)</f>
        <v/>
      </c>
      <c r="AR113" s="43">
        <f>EXACT(Z113,AJ113)</f>
        <v/>
      </c>
      <c r="AS113" s="266">
        <f>EXACT(AA113,AK113)</f>
        <v/>
      </c>
      <c r="AT113" t="inlineStr"/>
      <c r="AU113" t="inlineStr"/>
    </row>
    <row r="114" ht="15" customHeight="1">
      <c r="A114" s="439" t="inlineStr">
        <is>
          <t>Yes</t>
        </is>
      </c>
      <c r="B114" s="440" t="inlineStr">
        <is>
          <t>Yes</t>
        </is>
      </c>
      <c r="C114" s="445" t="inlineStr">
        <is>
          <t>Yes</t>
        </is>
      </c>
      <c r="D114" s="608">
        <f t="array" ref="D114">IFERROR(
      _xlfn._xlws.FILTER(FuSa_Charger!$D$3:$D$520, FuSa_Charger!$W$3:$W$520 = $W114),
      IFERROR(
          _xlfn._xlws.FILTER(Function_14DCDC!$D$3:$D$503,Function_14DCDC!$W$3:$W$503 = $W114),
          IFERROR(
              _xlfn._xlws.FILTER(Function_Charger!$D$3:$D$510,Function_Charger!$W$3:$W$510 = $W114),
              IFERROR(
                  _xlfn._xlws.FILTER(FuSa_14DCDC!$D$3:$D$500,FuSa_14DCDC!$W$3:$W$500 = $W114),
                  IFERROR(
                      _xlfn._xlws.FILTER(FuSa_14DCDC_EFAN!$D$3:$D$500,FuSa_14DCDC_EFAN!$W$3:$W$500 = $W114),
                      IFERROR(
                          _xlfn._xlws.FILTER(FuSa_FaultInjection!$D$3:$D$500,FuSa_FaultInjection!$W$3:$W$500 = $W114),
                          IFERROR(
                              _xlfn._xlws.FILTER(Function_SCC!$D$3:$D$512,Function_SCC!$W$3:$W$512 = $W114),
                              IFERROR(
                                  _xlfn._xlws.FILTER(FuSa_FTT!$D$3:$D$500,FuSa_FTT!$W$3:$W$500 = $W114),
                                  "NA"
                           )
                       )
                   )
               )
           )
       )
   )
)</f>
        <v/>
      </c>
      <c r="E114" s="608">
        <f t="array" ref="E114">IFERROR(
      _xlfn._xlws.FILTER(FuSa_Charger!$E$3:$E$520, FuSa_Charger!$W$3:$W$520 = $W114),
      IFERROR(
          _xlfn._xlws.FILTER(Function_14DCDC!$E$3:$E$503,Function_14DCDC!$W$3:$W$503 = $W114),
          IFERROR(
              _xlfn._xlws.FILTER(Function_Charger!$E$3:$E$510,Function_Charger!$W$3:$W$510 = $W114),
              IFERROR(
                  _xlfn._xlws.FILTER(FuSa_14DCDC!$E$3:$E$500,FuSa_14DCDC!$W$3:$W$500 = $W114),
                  IFERROR(
                      _xlfn._xlws.FILTER(FuSa_14DCDC_EFAN!$E$3:$E$500,FuSa_14DCDC_EFAN!$W$3:$W$500 = $W114),
                      IFERROR(
                          _xlfn._xlws.FILTER(FuSa_FaultInjection!$E$3:$E$500,FuSa_FaultInjection!$W$3:$W$500 = $W114),
                          IFERROR(
                              _xlfn._xlws.FILTER(Function_SCC!$E$3:$E$512,Function_SCC!$W$3:$W$512 = $W114),
                              IFERROR(
                                  _xlfn._xlws.FILTER(FuSa_FTT!$E$3:$E$500,FuSa_FTT!$W$3:$W$500 = $W114),
                                  "NA"
                           )
                       )
                   )
               )
           )
       )
   )
)</f>
        <v/>
      </c>
      <c r="F114" s="608">
        <f t="array" ref="F114">IFERROR(
      _xlfn._xlws.FILTER(FuSa_Charger!$F$3:$F$520, FuSa_Charger!$W$3:$W$520 = $W114),
      IFERROR(
          _xlfn._xlws.FILTER(Function_14DCDC!$F$3:$F$503,Function_14DCDC!$W$3:$W$503 = $W114),
          IFERROR(
              _xlfn._xlws.FILTER(Function_Charger!$F$3:$F$510,Function_Charger!$W$3:$W$510 = $W114),
              IFERROR(
                  _xlfn._xlws.FILTER(FuSa_14DCDC!$F$3:$F$500,FuSa_14DCDC!$W$3:$W$500 = $W114),
                  IFERROR(
                      _xlfn._xlws.FILTER(FuSa_14DCDC_EFAN!$F$3:$F$500,FuSa_14DCDC_EFAN!$W$3:$W$500 = $W114),
                      IFERROR(
                          _xlfn._xlws.FILTER(FuSa_FaultInjection!$F$3:$F$500,FuSa_FaultInjection!$W$3:$W$500 = $W114),
                          IFERROR(
                              _xlfn._xlws.FILTER(Function_SCC!$F$3:$F$512,Function_SCC!$W$3:$W$512 = $W114),
                              IFERROR(
                                  _xlfn._xlws.FILTER(FuSa_FTT!$F$3:$F$500,FuSa_FTT!$W$3:$W$500 = $W114),
                                  "NA"
                           )
                       )
                   )
               )
           )
       )
   )
)</f>
        <v/>
      </c>
      <c r="G114" s="608">
        <f t="array" ref="G114">IFERROR(
      _xlfn._xlws.FILTER(FuSa_Charger!$G$3:$G$520, FuSa_Charger!$W$3:$W$520 = $W114),
      IFERROR(
          _xlfn._xlws.FILTER(Function_14DCDC!$G$3:$G$503,Function_14DCDC!$W$3:$W$503 = $W114),
          IFERROR(
              _xlfn._xlws.FILTER(Function_Charger!$G$3:$G$510,Function_Charger!$W$3:$W$510 = $W114),
              IFERROR(
                  _xlfn._xlws.FILTER(FuSa_14DCDC!$G$3:$G$500,FuSa_14DCDC!$W$3:$W$500 = $W114),
                  IFERROR(
                      _xlfn._xlws.FILTER(FuSa_14DCDC_EFAN!$G$3:$G$500,FuSa_14DCDC_EFAN!$W$3:$W$500 = $W114),
                      IFERROR(
                          _xlfn._xlws.FILTER(FuSa_FaultInjection!$G$3:$G$500,FuSa_FaultInjection!$W$3:$W$500 = $W114),
                          IFERROR(
                              _xlfn._xlws.FILTER(Function_SCC!$G$3:$G$512,Function_SCC!$W$3:$W$512 = $W114),
                              IFERROR(
                                  _xlfn._xlws.FILTER(FuSa_FTT!$G$3:$G$500,FuSa_FTT!$W$3:$W$500 = $W114),
                                  "NA"
                           )
                       )
                   )
               )
           )
       )
   )
)</f>
        <v/>
      </c>
      <c r="H114" s="608">
        <f t="array" ref="H114">IFERROR(
      _xlfn._xlws.FILTER(FuSa_Charger!$H$3:$H$520, FuSa_Charger!$W$3:$W$520 = $W114),
      IFERROR(
          _xlfn._xlws.FILTER(Function_14DCDC!$H$3:$H$503,Function_14DCDC!$W$3:$W$503 = $W114),
          IFERROR(
              _xlfn._xlws.FILTER(Function_Charger!$H$3:$H$510,Function_Charger!$W$3:$W$510 = $W114),
              IFERROR(
                  _xlfn._xlws.FILTER(FuSa_14DCDC!$H$3:$H$500,FuSa_14DCDC!$W$3:$W$500 = $W114),
                  IFERROR(
                      _xlfn._xlws.FILTER(FuSa_14DCDC_EFAN!$H$3:$H$500,FuSa_14DCDC_EFAN!$W$3:$W$500 = $W114),
                      IFERROR(
                          _xlfn._xlws.FILTER(FuSa_FaultInjection!$H$3:$H$500,FuSa_FaultInjection!$W$3:$W$500 = $W114),
                          IFERROR(
                              _xlfn._xlws.FILTER(Function_SCC!$H$3:$H$512,Function_SCC!$W$3:$W$512 = $W114),
                              IFERROR(
                                  _xlfn._xlws.FILTER(FuSa_FTT!$H$3:$H$500,FuSa_FTT!$W$3:$W$500 = $W114),
                                  "NA"
                           )
                       )
                   )
               )
           )
       )
   )
)</f>
        <v/>
      </c>
      <c r="I114" s="608">
        <f t="array" ref="I114">IFERROR(
      _xlfn._xlws.FILTER(FuSa_Charger!$I$3:$I$520, FuSa_Charger!$W$3:$W$520 = $W114),
      IFERROR(
          _xlfn._xlws.FILTER(Function_14DCDC!$I$3:$I$503,Function_14DCDC!$W$3:$W$503 = $W114),
          IFERROR(
              _xlfn._xlws.FILTER(Function_Charger!$I$3:$I$510,Function_Charger!$W$3:$W$510 = $W114),
              IFERROR(
                  _xlfn._xlws.FILTER(FuSa_14DCDC!$I$3:$I$500,FuSa_14DCDC!$W$3:$W$500 = $W114),
                  IFERROR(
                      _xlfn._xlws.FILTER(FuSa_14DCDC_EFAN!$I$3:$I$500,FuSa_14DCDC_EFAN!$W$3:$W$500 = $W114),
                      IFERROR(
                          _xlfn._xlws.FILTER(FuSa_FaultInjection!$I$3:$I$500,FuSa_FaultInjection!$W$3:$W$500 = $W114),
                          IFERROR(
                              _xlfn._xlws.FILTER(Function_SCC!$I$3:$I$512,Function_SCC!$W$3:$W$512 = $W114),
                              IFERROR(
                                  _xlfn._xlws.FILTER(FuSa_FTT!$I$3:$I$500,FuSa_FTT!$W$3:$W$500 = $W114),
                                  "NA"
                           )
                       )
                   )
               )
           )
       )
   )
)</f>
        <v/>
      </c>
      <c r="J114" s="441" t="n"/>
      <c r="K114" s="441" t="n"/>
      <c r="L114" s="441" t="n"/>
      <c r="M114" s="441" t="n"/>
      <c r="N114" s="608">
        <f t="array" ref="N114">IFERROR(
      _xlfn._xlws.FILTER(FuSa_Charger!$O$3:$O$520, FuSa_Charger!$W$3:$W$520 = $W114),
      IFERROR(
          _xlfn._xlws.FILTER(Function_14DCDC!$O$3:$O$503,Function_14DCDC!$W$3:$W$503 = $W114),
          IFERROR(
              _xlfn._xlws.FILTER(Function_Charger!$O$3:$O$510,Function_Charger!$W$3:$W$510 = $W114),
              IFERROR(
                  _xlfn._xlws.FILTER(FuSa_14DCDC!$O$3:$O$500,FuSa_14DCDC!$W$3:$W$500 = $W114),
                  IFERROR(
                      _xlfn._xlws.FILTER(FuSa_14DCDC_EFAN!$O$3:$O$500,FuSa_14DCDC_EFAN!$W$3:$W$500 = $W114),
                      IFERROR(
                          _xlfn._xlws.FILTER(FuSa_FaultInjection!$O$3:$O$500,FuSa_FaultInjection!$W$3:$W$500 = $W114),
                          IFERROR(
                              _xlfn._xlws.FILTER(Function_SCC!$O$3:$O$512,Function_SCC!$W$3:$W$512 = $W114),
                              IFERROR(
                                  _xlfn._xlws.FILTER(FuSa_FTT!$O$3:$O$500,FuSa_FTT!$W$3:$W$500 = $W114),
                                  "NA"
                           )
                       )
                   )
               )
           )
       )
   )
)</f>
        <v/>
      </c>
      <c r="O114" s="608">
        <f t="array" ref="O114">IFERROR(
      _xlfn._xlws.FILTER(FuSa_Charger!$Q$3:$Q$520, FuSa_Charger!$W$3:$W$520 = $W114),
      IFERROR(
          _xlfn._xlws.FILTER(Function_14DCDC!$Q$3:$Q$503,Function_14DCDC!$W$3:$W$503 = $W114),
          IFERROR(
              _xlfn._xlws.FILTER(Function_Charger!$Q$3:$Q$510,Function_Charger!$W$3:$W$510 = $W114),
              IFERROR(
                  _xlfn._xlws.FILTER(FuSa_14DCDC!$Q$3:$Q$500,FuSa_14DCDC!$W$3:$W$500 = $W114),
                  IFERROR(
                      _xlfn._xlws.FILTER(FuSa_14DCDC_EFAN!$Q$3:$Q$500,FuSa_14DCDC_EFAN!$W$3:$W$500 = $W114),
                      IFERROR(
                          _xlfn._xlws.FILTER(FuSa_FaultInjection!$Q$3:$Q$500,FuSa_FaultInjection!$W$3:$W$500 = $W114),
                          IFERROR(
                              _xlfn._xlws.FILTER(Function_SCC!$Q$3:$Q$512,Function_SCC!$W$3:$W$512 = $W114),
                              IFERROR(
                                  _xlfn._xlws.FILTER(FuSa_FTT!$Q$3:$Q$500,FuSa_FTT!$W$3:$W$500 = $W114),
                                  "NA"
                           )
                       )
                   )
               )
           )
       )
   )
)</f>
        <v/>
      </c>
      <c r="P114" s="608">
        <f t="array" ref="P114">IFERROR(
      _xlfn._xlws.FILTER(FuSa_Charger!$R$3:$R$520, FuSa_Charger!$W$3:$W$520 = $W114),
      IFERROR(
          _xlfn._xlws.FILTER(Function_14DCDC!$R$3:$R$503,Function_14DCDC!$W$3:$W$503 = $W114),
          IFERROR(
              _xlfn._xlws.FILTER(Function_Charger!$R$3:$R$510,Function_Charger!$W$3:$W$510 = $W114),
              IFERROR(
                  _xlfn._xlws.FILTER(FuSa_14DCDC!$R$3:$R$500,FuSa_14DCDC!$W$3:$W$500 = $W114),
                  IFERROR(
                      _xlfn._xlws.FILTER(FuSa_14DCDC_EFAN!$R$3:$R$500,FuSa_14DCDC_EFAN!$W$3:$W$500 = $W114),
                      IFERROR(
                          _xlfn._xlws.FILTER(FuSa_FaultInjection!$R$3:$R$500,FuSa_FaultInjection!$W$3:$W$500 = $W114),
                          IFERROR(
                              _xlfn._xlws.FILTER(Function_SCC!$R$3:$R$512,Function_SCC!$W$3:$W$512 = $W114),
                              IFERROR(
                                  _xlfn._xlws.FILTER(FuSa_FTT!$R$3:$R$500,FuSa_FTT!$W$3:$W$500 = $W114),
                                  "NA"
                           )
                       )
                   )
               )
           )
       )
   )
)</f>
        <v/>
      </c>
      <c r="Q114" s="608">
        <f t="array" ref="Q114">IFERROR(
      _xlfn._xlws.FILTER(FuSa_Charger!$S$3:$S$520, FuSa_Charger!$W$3:$W$520 = $W114),
      IFERROR(
          _xlfn._xlws.FILTER(Function_14DCDC!$S$3:$S$503,Function_14DCDC!$W$3:$W$503 = $W114),
          IFERROR(
              _xlfn._xlws.FILTER(Function_Charger!$S$3:$S$510,Function_Charger!$W$3:$W$510 = $W114),
              IFERROR(
                  _xlfn._xlws.FILTER(FuSa_14DCDC!$S$3:$S$500,FuSa_14DCDC!$W$3:$W$500 = $W114),
                  IFERROR(
                      _xlfn._xlws.FILTER(FuSa_14DCDC_EFAN!$S$3:$S$500,FuSa_14DCDC_EFAN!$W$3:$W$500 = $W114),
                      IFERROR(
                          _xlfn._xlws.FILTER(FuSa_FaultInjection!$S$3:$S$500,FuSa_FaultInjection!$W$3:$W$500 = $W114),
                          IFERROR(
                              _xlfn._xlws.FILTER(Function_SCC!$S$3:$S$512,Function_SCC!$W$3:$W$512 = $W114),
                              IFERROR(
                                  _xlfn._xlws.FILTER(FuSa_FTT!$S$3:$S$500,FuSa_FTT!$W$3:$W$500 = $W114),
                                  "NA"
                           )
                       )
                   )
               )
           )
       )
   )
)</f>
        <v/>
      </c>
      <c r="R114" s="441">
        <f t="array" ref="R114">IFERROR(
      _xlfn._xlws.FILTER(FuSa_Charger!$T$3:$T$520, FuSa_Charger!$W$3:$W$520 = $W114),
      IFERROR(
          _xlfn._xlws.FILTER(Function_14DCDC!$T$3:$T$503,Function_14DCDC!$W$3:$W$503 =$W114 ),
          IFERROR(
              _xlfn._xlws.FILTER(Function_Charger!$T$3:$T$510,Function_Charger!$W$3:$W$510 = $W114),
              IFERROR(
                  _xlfn._xlws.FILTER(FuSa_14DCDC!$T$3:$T$500,FuSa_14DCDC!$W$3:$W$500 = $W114),
                  IFERROR(
                      _xlfn._xlws.FILTER(FuSa_14DCDC_EFAN!$T$3:$T$500,FuSa_14DCDC_EFAN!$W$3:$W$500 = $W114),
                      IFERROR(
                          _xlfn._xlws.FILTER(FuSa_FaultInjection!$T$3:$T$500,FuSa_FaultInjection!$W$3:$W$500 = $W114),
                          IFERROR(
                              _xlfn._xlws.FILTER(Function_SCC!$T$3:$T$512,Function_SCC!$W$3:$W$512 = $W114),
                              IFERROR(
                                  _xlfn._xlws.FILTER(FuSa_FTT!$T$3:$T$500,FuSa_FTT!$W$3:$W$500 = $W114),
                                  IFERROR(
                                       _xlfn._xlws.FILTER(FuSa_NACS!$R$3:$R$548,FuSa_NACS!$W$3:$W$548 = $W114),
                                       "NA"
                               )
                           )
                       )
                   )
               )
           )
       )
   )
)</f>
        <v/>
      </c>
      <c r="S114" s="441">
        <f t="array" ref="S114">IFERROR(
      _xlfn._xlws.FILTER(FuSa_Charger!$U$3:$U$520, FuSa_Charger!$W$3:$W$520 = $W114),
      IFERROR(
          _xlfn._xlws.FILTER(Function_14DCDC!$U$3:$U$503,Function_14DCDC!$W$3:$W$503 =$W114 ),
          IFERROR(
              _xlfn._xlws.FILTER(Function_Charger!$U$3:$U$510,Function_Charger!$W$3:$W$510 = $W114),
              IFERROR(
                  _xlfn._xlws.FILTER(FuSa_14DCDC!$U$3:$U$500,FuSa_14DCDC!$W$3:$W$500 = $W114),
                  IFERROR(
                      _xlfn._xlws.FILTER(FuSa_14DCDC_EFAN!$U$3:$U$500,FuSa_14DCDC_EFAN!$W$3:$W$500 = $W114),
                      IFERROR(
                          _xlfn._xlws.FILTER(FuSa_FaultInjection!$U$3:$U$500,FuSa_FaultInjection!$W$3:$W$500 = $W114),
                          IFERROR(
                              _xlfn._xlws.FILTER(Function_SCC!$U$3:$U$512,Function_SCC!$W$3:$W$512 = $W114),
                              IFERROR(
                                  _xlfn._xlws.FILTER(FuSa_FTT!$U$3:$U$500,FuSa_FTT!$W$3:$W$500 = $W114),
                                  IFERROR(
                                       _xlfn._xlws.FILTER(FuSa_NACS!$S$3:$S$548,FuSa_NACS!$W$3:$W$548 = $W114),
                                       "NA"
                               )
                           )
                       )
                   )
               )
           )
       )
   )
)</f>
        <v/>
      </c>
      <c r="T114" s="441">
        <f t="array" ref="T114">IFERROR(
      _xlfn._xlws.FILTER(FuSa_Charger!$V$3:$V$520, FuSa_Charger!$W$3:$W$520 = $W114),
      IFERROR(
          _xlfn._xlws.FILTER(Function_14DCDC!$V$3:$V$503,Function_14DCDC!$W$3:$W$503 =$W114 ),
          IFERROR(
              _xlfn._xlws.FILTER(Function_Charger!$V$3:$V$510,Function_Charger!$W$3:$W$510 = $W114),
              IFERROR(
                  _xlfn._xlws.FILTER(FuSa_14DCDC!$V$3:$V$500,FuSa_14DCDC!$W$3:$W$500 = $W114),
                  IFERROR(
                      _xlfn._xlws.FILTER(FuSa_14DCDC_EFAN!$V$3:$V$500,FuSa_14DCDC_EFAN!$W$3:$W$500 = $W114),
                      IFERROR(
                          _xlfn._xlws.FILTER(FuSa_FaultInjection!$V$3:$V$500,FuSa_FaultInjection!$W$3:$W$500 = $W114),
                          IFERROR(
                              _xlfn._xlws.FILTER(Function_SCC!$V$3:$V$512,Function_SCC!$W$3:$W$512 = $W114),
                              IFERROR(
                                  _xlfn._xlws.FILTER(FuSa_FTT!$V$3:$V$500,FuSa_FTT!$W$3:$W$500 = $W114),
                                  IFERROR(
                                       _xlfn._xlws.FILTER(FuSa_NACS!$T$3:$T$548,FuSa_NACS!$W$3:$W$548 = $W114),
                                       "NA"
                               )
                           )
                       )
                   )
               )
           )
       )
   )
)</f>
        <v/>
      </c>
      <c r="U114" s="223" t="inlineStr">
        <is>
          <t>Fault Injection</t>
        </is>
      </c>
      <c r="V114" s="507" t="n"/>
      <c r="W114" s="231" t="inlineStr">
        <is>
          <t>[SYI_COMMON_003_005_001_001] PIC received No error L1.html</t>
        </is>
      </c>
      <c r="X114" s="840" t="n">
        <v>1</v>
      </c>
      <c r="Y114" s="240" t="n">
        <v>0</v>
      </c>
      <c r="Z114" s="240" t="n">
        <v>0</v>
      </c>
      <c r="AA114" s="240" t="n">
        <v>1</v>
      </c>
      <c r="AB114" s="56" t="n"/>
      <c r="AC114" s="359">
        <f t="array" ref="AC114">IF(
    IFERROR(
        _xlfn._xlws.FILTER(FuSa_Charger!$AC$3:$AC$519, FuSa_Charger!$W$3:$W$519 = $W114),
        IFERROR(
            _xlfn._xlws.FILTER(Function_14DCDC!$AC$3:$AC$503, Function_14DCDC!$W$3:$W$503 = $W114),
            IFERROR(
                _xlfn._xlws.FILTER(Function_Charger!$AC$3:$AC$508, Function_Charger!$W$3:$W$508 = $W114),
                IFERROR(
                    _xlfn._xlws.FILTER(FuSa_14DCDC!$AC$3:$AC$500, FuSa_14DCDC!$W$3:$W$500 = $W114),
                    IFERROR(
                        _xlfn._xlws.FILTER(FuSa_14DCDC_EFAN!$AC$3:$AC$500, FuSa_14DCDC_EFAN!$W$3:$W$500 =$W114 ),
                        IFERROR(
                            _xlfn._xlws.FILTER(FuSa_FaultInjection!$AC$3:$AC$500, FuSa_FaultInjection!$W$3:$W$500 = $W114),
                            IFERROR(
                                _xlfn._xlws.FILTER(Function_SCC!$AC$3:$AC$525, Function_SCC!$W$3:$W$525 = $W114),
                                _xlfn._xlws.FILTER(FuSa_FTT!$AC$3:$AC$500, FuSa_FTT!$W$3:$W$500 = $W114)
                            )
                        )
                    )
                )
            )
        )
    ) = 0,
    "",
    IFERROR(
        _xlfn._xlws.FILTER(FuSa_Charger!$AC$3:$AC$519, FuSa_Charger!$W$3:$W$519 = $W114),
        IFERROR(
            _xlfn._xlws.FILTER(Function_14DCDC!$AC$3:$AC$503, Function_14DCDC!$W$3:$W$503 = $W114),
            IFERROR(
                _xlfn._xlws.FILTER(Function_Charger!$AC$3:$AC$508, Function_Charger!$W$3:$W$508 = $W114),
                IFERROR(
                    _xlfn._xlws.FILTER(FuSa_14DCDC!$AC$3:$AC$500, FuSa_14DCDC!$W$3:$W$500 = $W114),
                    IFERROR(
                        _xlfn._xlws.FILTER(FuSa_14DCDC_EFAN!$AC$3:$AC$500, FuSa_14DCDC_EFAN!$W$3:$W$500 = $W114),
                        IFERROR(
                            _xlfn._xlws.FILTER(FuSa_FaultInjection!$AC$3:$AC$500, FuSa_FaultInjection!$W$3:$W$500 = $W114),
                            IFERROR(
                                _xlfn._xlws.FILTER(Function_SCC!$AC$3:$AC$525, Function_SCC!$W$3:$W$525 = $W114),
                                _xlfn._xlws.FILTER(FuSa_FTT!$AC$3:$AC$500, FuSa_FTT!$W$3:$W$500 = $W114)
                            )
                        )
                    )
                )
            )
        )
    )
)</f>
        <v/>
      </c>
      <c r="AD114" s="438">
        <f t="array" ref="AD114">IF(
    IFERROR(
        _xlfn._xlws.FILTER(FuSa_Charger!$AD$3:$AD$519, FuSa_Charger!$W$3:$W$519 = $W114),
        IFERROR(
            _xlfn._xlws.FILTER(Function_14DCDC!$AD$3:$AD$503, Function_14DCDC!$W$3:$W$503 = $W114),
            IFERROR(
                _xlfn._xlws.FILTER(Function_Charger!$AD$3:$AD$508, Function_Charger!$W$3:$W$508 = $W114),
                IFERROR(
                    _xlfn._xlws.FILTER(FuSa_14DCDC!$AD$3:$AD$500, FuSa_14DCDC!$W$3:$W$500 = $W114),
                    IFERROR(
                        _xlfn._xlws.FILTER(FuSa_14DCDC_EFAN!$AD$3:$AD$500, FuSa_14DCDC_EFAN!$W$3:$W$500 =$W114 ),
                        IFERROR(
                            _xlfn._xlws.FILTER(FuSa_FaultInjection!$AD$3:$AD$500, FuSa_FaultInjection!$W$3:$W$500 = $W114),
                            IFERROR(
                                _xlfn._xlws.FILTER(Function_SCC!$AD$3:$AD$525, Function_SCC!$W$3:$W$525 = $W114),
                                _xlfn._xlws.FILTER(FuSa_FTT!$AD$3:$AD$500, FuSa_FTT!$W$3:$W$500 = $W114)
                            )
                        )
                    )
                )
            )
        )
    ) = 0,
    "",
    IFERROR(
        _xlfn._xlws.FILTER(FuSa_Charger!$AD$3:$AD$519, FuSa_Charger!$W$3:$W$519 = $W114),
        IFERROR(
            _xlfn._xlws.FILTER(Function_14DCDC!$AD$3:$AD$503, Function_14DCDC!$W$3:$W$503 = $W114),
            IFERROR(
                _xlfn._xlws.FILTER(Function_Charger!$AD$3:$AD$508, Function_Charger!$W$3:$W$508 = $W114),
                IFERROR(
                    _xlfn._xlws.FILTER(FuSa_14DCDC!$AD$3:$AD$500, FuSa_14DCDC!$W$3:$W$500 = $W114),
                    IFERROR(
                        _xlfn._xlws.FILTER(FuSa_14DCDC_EFAN!$AD$3:$AD$500, FuSa_14DCDC_EFAN!$W$3:$W$500 = $W114),
                        IFERROR(
                            _xlfn._xlws.FILTER(FuSa_FaultInjection!$AD$3:$AD$500, FuSa_FaultInjection!$W$3:$W$500 = $W114),
                            IFERROR(
                                _xlfn._xlws.FILTER(Function_SCC!$AD$3:$AD$525, Function_SCC!$W$3:$W$525 = $W114),
                                _xlfn._xlws.FILTER(FuSa_FTT!$AD$3:$AD$500, FuSa_FTT!$W$3:$W$500 = $W114)
                            )
                        )
                    )
                )
            )
        )
    )
)</f>
        <v/>
      </c>
      <c r="AE114" s="756" t="n"/>
      <c r="AG114" s="223" t="inlineStr"/>
      <c r="AH114" s="628" t="inlineStr"/>
      <c r="AI114" s="43" t="inlineStr"/>
      <c r="AJ114" s="43" t="inlineStr"/>
      <c r="AK114" s="43" t="inlineStr"/>
      <c r="AL114" s="266" t="n"/>
      <c r="AM114" s="231" t="n"/>
      <c r="AN114" s="765" t="n"/>
      <c r="AO114" s="223">
        <f>EXACT(W114,AG114)</f>
        <v/>
      </c>
      <c r="AP114" s="43">
        <f>EXACT(X114,AH114)</f>
        <v/>
      </c>
      <c r="AQ114" s="43">
        <f>EXACT(Y114,AI114)</f>
        <v/>
      </c>
      <c r="AR114" s="43">
        <f>EXACT(Z114,AJ114)</f>
        <v/>
      </c>
      <c r="AS114" s="266">
        <f>EXACT(AA114,AK114)</f>
        <v/>
      </c>
      <c r="AT114" t="inlineStr"/>
      <c r="AU114" t="inlineStr"/>
    </row>
    <row r="115" ht="15" customHeight="1">
      <c r="A115" s="439" t="inlineStr">
        <is>
          <t>Yes</t>
        </is>
      </c>
      <c r="B115" s="440" t="inlineStr">
        <is>
          <t>Yes</t>
        </is>
      </c>
      <c r="C115" s="445" t="inlineStr">
        <is>
          <t>Yes</t>
        </is>
      </c>
      <c r="D115" s="608">
        <f t="array" ref="D115">IFERROR(
      _xlfn._xlws.FILTER(FuSa_Charger!$D$3:$D$520, FuSa_Charger!$W$3:$W$520 = $W115),
      IFERROR(
          _xlfn._xlws.FILTER(Function_14DCDC!$D$3:$D$503,Function_14DCDC!$W$3:$W$503 = $W115),
          IFERROR(
              _xlfn._xlws.FILTER(Function_Charger!$D$3:$D$510,Function_Charger!$W$3:$W$510 = $W115),
              IFERROR(
                  _xlfn._xlws.FILTER(FuSa_14DCDC!$D$3:$D$500,FuSa_14DCDC!$W$3:$W$500 = $W115),
                  IFERROR(
                      _xlfn._xlws.FILTER(FuSa_14DCDC_EFAN!$D$3:$D$500,FuSa_14DCDC_EFAN!$W$3:$W$500 = $W115),
                      IFERROR(
                          _xlfn._xlws.FILTER(FuSa_FaultInjection!$D$3:$D$500,FuSa_FaultInjection!$W$3:$W$500 = $W115),
                          IFERROR(
                              _xlfn._xlws.FILTER(Function_SCC!$D$3:$D$512,Function_SCC!$W$3:$W$512 = $W115),
                              IFERROR(
                                  _xlfn._xlws.FILTER(FuSa_FTT!$D$3:$D$500,FuSa_FTT!$W$3:$W$500 = $W115),
                                  "NA"
                           )
                       )
                   )
               )
           )
       )
   )
)</f>
        <v/>
      </c>
      <c r="E115" s="608">
        <f t="array" ref="E115">IFERROR(
      _xlfn._xlws.FILTER(FuSa_Charger!$E$3:$E$520, FuSa_Charger!$W$3:$W$520 = $W115),
      IFERROR(
          _xlfn._xlws.FILTER(Function_14DCDC!$E$3:$E$503,Function_14DCDC!$W$3:$W$503 = $W115),
          IFERROR(
              _xlfn._xlws.FILTER(Function_Charger!$E$3:$E$510,Function_Charger!$W$3:$W$510 = $W115),
              IFERROR(
                  _xlfn._xlws.FILTER(FuSa_14DCDC!$E$3:$E$500,FuSa_14DCDC!$W$3:$W$500 = $W115),
                  IFERROR(
                      _xlfn._xlws.FILTER(FuSa_14DCDC_EFAN!$E$3:$E$500,FuSa_14DCDC_EFAN!$W$3:$W$500 = $W115),
                      IFERROR(
                          _xlfn._xlws.FILTER(FuSa_FaultInjection!$E$3:$E$500,FuSa_FaultInjection!$W$3:$W$500 = $W115),
                          IFERROR(
                              _xlfn._xlws.FILTER(Function_SCC!$E$3:$E$512,Function_SCC!$W$3:$W$512 = $W115),
                              IFERROR(
                                  _xlfn._xlws.FILTER(FuSa_FTT!$E$3:$E$500,FuSa_FTT!$W$3:$W$500 = $W115),
                                  "NA"
                           )
                       )
                   )
               )
           )
       )
   )
)</f>
        <v/>
      </c>
      <c r="F115" s="608">
        <f t="array" ref="F115">IFERROR(
      _xlfn._xlws.FILTER(FuSa_Charger!$F$3:$F$520, FuSa_Charger!$W$3:$W$520 = $W115),
      IFERROR(
          _xlfn._xlws.FILTER(Function_14DCDC!$F$3:$F$503,Function_14DCDC!$W$3:$W$503 = $W115),
          IFERROR(
              _xlfn._xlws.FILTER(Function_Charger!$F$3:$F$510,Function_Charger!$W$3:$W$510 = $W115),
              IFERROR(
                  _xlfn._xlws.FILTER(FuSa_14DCDC!$F$3:$F$500,FuSa_14DCDC!$W$3:$W$500 = $W115),
                  IFERROR(
                      _xlfn._xlws.FILTER(FuSa_14DCDC_EFAN!$F$3:$F$500,FuSa_14DCDC_EFAN!$W$3:$W$500 = $W115),
                      IFERROR(
                          _xlfn._xlws.FILTER(FuSa_FaultInjection!$F$3:$F$500,FuSa_FaultInjection!$W$3:$W$500 = $W115),
                          IFERROR(
                              _xlfn._xlws.FILTER(Function_SCC!$F$3:$F$512,Function_SCC!$W$3:$W$512 = $W115),
                              IFERROR(
                                  _xlfn._xlws.FILTER(FuSa_FTT!$F$3:$F$500,FuSa_FTT!$W$3:$W$500 = $W115),
                                  "NA"
                           )
                       )
                   )
               )
           )
       )
   )
)</f>
        <v/>
      </c>
      <c r="G115" s="608">
        <f t="array" ref="G115">IFERROR(
      _xlfn._xlws.FILTER(FuSa_Charger!$G$3:$G$520, FuSa_Charger!$W$3:$W$520 = $W115),
      IFERROR(
          _xlfn._xlws.FILTER(Function_14DCDC!$G$3:$G$503,Function_14DCDC!$W$3:$W$503 = $W115),
          IFERROR(
              _xlfn._xlws.FILTER(Function_Charger!$G$3:$G$510,Function_Charger!$W$3:$W$510 = $W115),
              IFERROR(
                  _xlfn._xlws.FILTER(FuSa_14DCDC!$G$3:$G$500,FuSa_14DCDC!$W$3:$W$500 = $W115),
                  IFERROR(
                      _xlfn._xlws.FILTER(FuSa_14DCDC_EFAN!$G$3:$G$500,FuSa_14DCDC_EFAN!$W$3:$W$500 = $W115),
                      IFERROR(
                          _xlfn._xlws.FILTER(FuSa_FaultInjection!$G$3:$G$500,FuSa_FaultInjection!$W$3:$W$500 = $W115),
                          IFERROR(
                              _xlfn._xlws.FILTER(Function_SCC!$G$3:$G$512,Function_SCC!$W$3:$W$512 = $W115),
                              IFERROR(
                                  _xlfn._xlws.FILTER(FuSa_FTT!$G$3:$G$500,FuSa_FTT!$W$3:$W$500 = $W115),
                                  "NA"
                           )
                       )
                   )
               )
           )
       )
   )
)</f>
        <v/>
      </c>
      <c r="H115" s="608">
        <f t="array" ref="H115">IFERROR(
      _xlfn._xlws.FILTER(FuSa_Charger!$H$3:$H$520, FuSa_Charger!$W$3:$W$520 = $W115),
      IFERROR(
          _xlfn._xlws.FILTER(Function_14DCDC!$H$3:$H$503,Function_14DCDC!$W$3:$W$503 = $W115),
          IFERROR(
              _xlfn._xlws.FILTER(Function_Charger!$H$3:$H$510,Function_Charger!$W$3:$W$510 = $W115),
              IFERROR(
                  _xlfn._xlws.FILTER(FuSa_14DCDC!$H$3:$H$500,FuSa_14DCDC!$W$3:$W$500 = $W115),
                  IFERROR(
                      _xlfn._xlws.FILTER(FuSa_14DCDC_EFAN!$H$3:$H$500,FuSa_14DCDC_EFAN!$W$3:$W$500 = $W115),
                      IFERROR(
                          _xlfn._xlws.FILTER(FuSa_FaultInjection!$H$3:$H$500,FuSa_FaultInjection!$W$3:$W$500 = $W115),
                          IFERROR(
                              _xlfn._xlws.FILTER(Function_SCC!$H$3:$H$512,Function_SCC!$W$3:$W$512 = $W115),
                              IFERROR(
                                  _xlfn._xlws.FILTER(FuSa_FTT!$H$3:$H$500,FuSa_FTT!$W$3:$W$500 = $W115),
                                  "NA"
                           )
                       )
                   )
               )
           )
       )
   )
)</f>
        <v/>
      </c>
      <c r="I115" s="608">
        <f t="array" ref="I115">IFERROR(
      _xlfn._xlws.FILTER(FuSa_Charger!$I$3:$I$520, FuSa_Charger!$W$3:$W$520 = $W115),
      IFERROR(
          _xlfn._xlws.FILTER(Function_14DCDC!$I$3:$I$503,Function_14DCDC!$W$3:$W$503 = $W115),
          IFERROR(
              _xlfn._xlws.FILTER(Function_Charger!$I$3:$I$510,Function_Charger!$W$3:$W$510 = $W115),
              IFERROR(
                  _xlfn._xlws.FILTER(FuSa_14DCDC!$I$3:$I$500,FuSa_14DCDC!$W$3:$W$500 = $W115),
                  IFERROR(
                      _xlfn._xlws.FILTER(FuSa_14DCDC_EFAN!$I$3:$I$500,FuSa_14DCDC_EFAN!$W$3:$W$500 = $W115),
                      IFERROR(
                          _xlfn._xlws.FILTER(FuSa_FaultInjection!$I$3:$I$500,FuSa_FaultInjection!$W$3:$W$500 = $W115),
                          IFERROR(
                              _xlfn._xlws.FILTER(Function_SCC!$I$3:$I$512,Function_SCC!$W$3:$W$512 = $W115),
                              IFERROR(
                                  _xlfn._xlws.FILTER(FuSa_FTT!$I$3:$I$500,FuSa_FTT!$W$3:$W$500 = $W115),
                                  "NA"
                           )
                       )
                   )
               )
           )
       )
   )
)</f>
        <v/>
      </c>
      <c r="J115" s="441" t="n"/>
      <c r="K115" s="441" t="n"/>
      <c r="L115" s="441" t="n"/>
      <c r="M115" s="441" t="n"/>
      <c r="N115" s="608">
        <f t="array" ref="N115">IFERROR(
      _xlfn._xlws.FILTER(FuSa_Charger!$O$3:$O$520, FuSa_Charger!$W$3:$W$520 = $W115),
      IFERROR(
          _xlfn._xlws.FILTER(Function_14DCDC!$O$3:$O$503,Function_14DCDC!$W$3:$W$503 = $W115),
          IFERROR(
              _xlfn._xlws.FILTER(Function_Charger!$O$3:$O$510,Function_Charger!$W$3:$W$510 = $W115),
              IFERROR(
                  _xlfn._xlws.FILTER(FuSa_14DCDC!$O$3:$O$500,FuSa_14DCDC!$W$3:$W$500 = $W115),
                  IFERROR(
                      _xlfn._xlws.FILTER(FuSa_14DCDC_EFAN!$O$3:$O$500,FuSa_14DCDC_EFAN!$W$3:$W$500 = $W115),
                      IFERROR(
                          _xlfn._xlws.FILTER(FuSa_FaultInjection!$O$3:$O$500,FuSa_FaultInjection!$W$3:$W$500 = $W115),
                          IFERROR(
                              _xlfn._xlws.FILTER(Function_SCC!$O$3:$O$512,Function_SCC!$W$3:$W$512 = $W115),
                              IFERROR(
                                  _xlfn._xlws.FILTER(FuSa_FTT!$O$3:$O$500,FuSa_FTT!$W$3:$W$500 = $W115),
                                  "NA"
                           )
                       )
                   )
               )
           )
       )
   )
)</f>
        <v/>
      </c>
      <c r="O115" s="608">
        <f t="array" ref="O115">IFERROR(
      _xlfn._xlws.FILTER(FuSa_Charger!$Q$3:$Q$520, FuSa_Charger!$W$3:$W$520 = $W115),
      IFERROR(
          _xlfn._xlws.FILTER(Function_14DCDC!$Q$3:$Q$503,Function_14DCDC!$W$3:$W$503 = $W115),
          IFERROR(
              _xlfn._xlws.FILTER(Function_Charger!$Q$3:$Q$510,Function_Charger!$W$3:$W$510 = $W115),
              IFERROR(
                  _xlfn._xlws.FILTER(FuSa_14DCDC!$Q$3:$Q$500,FuSa_14DCDC!$W$3:$W$500 = $W115),
                  IFERROR(
                      _xlfn._xlws.FILTER(FuSa_14DCDC_EFAN!$Q$3:$Q$500,FuSa_14DCDC_EFAN!$W$3:$W$500 = $W115),
                      IFERROR(
                          _xlfn._xlws.FILTER(FuSa_FaultInjection!$Q$3:$Q$500,FuSa_FaultInjection!$W$3:$W$500 = $W115),
                          IFERROR(
                              _xlfn._xlws.FILTER(Function_SCC!$Q$3:$Q$512,Function_SCC!$W$3:$W$512 = $W115),
                              IFERROR(
                                  _xlfn._xlws.FILTER(FuSa_FTT!$Q$3:$Q$500,FuSa_FTT!$W$3:$W$500 = $W115),
                                  "NA"
                           )
                       )
                   )
               )
           )
       )
   )
)</f>
        <v/>
      </c>
      <c r="P115" s="608">
        <f t="array" ref="P115">IFERROR(
      _xlfn._xlws.FILTER(FuSa_Charger!$R$3:$R$520, FuSa_Charger!$W$3:$W$520 = $W115),
      IFERROR(
          _xlfn._xlws.FILTER(Function_14DCDC!$R$3:$R$503,Function_14DCDC!$W$3:$W$503 = $W115),
          IFERROR(
              _xlfn._xlws.FILTER(Function_Charger!$R$3:$R$510,Function_Charger!$W$3:$W$510 = $W115),
              IFERROR(
                  _xlfn._xlws.FILTER(FuSa_14DCDC!$R$3:$R$500,FuSa_14DCDC!$W$3:$W$500 = $W115),
                  IFERROR(
                      _xlfn._xlws.FILTER(FuSa_14DCDC_EFAN!$R$3:$R$500,FuSa_14DCDC_EFAN!$W$3:$W$500 = $W115),
                      IFERROR(
                          _xlfn._xlws.FILTER(FuSa_FaultInjection!$R$3:$R$500,FuSa_FaultInjection!$W$3:$W$500 = $W115),
                          IFERROR(
                              _xlfn._xlws.FILTER(Function_SCC!$R$3:$R$512,Function_SCC!$W$3:$W$512 = $W115),
                              IFERROR(
                                  _xlfn._xlws.FILTER(FuSa_FTT!$R$3:$R$500,FuSa_FTT!$W$3:$W$500 = $W115),
                                  "NA"
                           )
                       )
                   )
               )
           )
       )
   )
)</f>
        <v/>
      </c>
      <c r="Q115" s="608">
        <f t="array" ref="Q115">IFERROR(
      _xlfn._xlws.FILTER(FuSa_Charger!$S$3:$S$520, FuSa_Charger!$W$3:$W$520 = $W115),
      IFERROR(
          _xlfn._xlws.FILTER(Function_14DCDC!$S$3:$S$503,Function_14DCDC!$W$3:$W$503 = $W115),
          IFERROR(
              _xlfn._xlws.FILTER(Function_Charger!$S$3:$S$510,Function_Charger!$W$3:$W$510 = $W115),
              IFERROR(
                  _xlfn._xlws.FILTER(FuSa_14DCDC!$S$3:$S$500,FuSa_14DCDC!$W$3:$W$500 = $W115),
                  IFERROR(
                      _xlfn._xlws.FILTER(FuSa_14DCDC_EFAN!$S$3:$S$500,FuSa_14DCDC_EFAN!$W$3:$W$500 = $W115),
                      IFERROR(
                          _xlfn._xlws.FILTER(FuSa_FaultInjection!$S$3:$S$500,FuSa_FaultInjection!$W$3:$W$500 = $W115),
                          IFERROR(
                              _xlfn._xlws.FILTER(Function_SCC!$S$3:$S$512,Function_SCC!$W$3:$W$512 = $W115),
                              IFERROR(
                                  _xlfn._xlws.FILTER(FuSa_FTT!$S$3:$S$500,FuSa_FTT!$W$3:$W$500 = $W115),
                                  "NA"
                           )
                       )
                   )
               )
           )
       )
   )
)</f>
        <v/>
      </c>
      <c r="R115" s="441">
        <f t="array" ref="R115">IFERROR(
      _xlfn._xlws.FILTER(FuSa_Charger!$T$3:$T$520, FuSa_Charger!$W$3:$W$520 = $W115),
      IFERROR(
          _xlfn._xlws.FILTER(Function_14DCDC!$T$3:$T$503,Function_14DCDC!$W$3:$W$503 =$W115 ),
          IFERROR(
              _xlfn._xlws.FILTER(Function_Charger!$T$3:$T$510,Function_Charger!$W$3:$W$510 = $W115),
              IFERROR(
                  _xlfn._xlws.FILTER(FuSa_14DCDC!$T$3:$T$500,FuSa_14DCDC!$W$3:$W$500 = $W115),
                  IFERROR(
                      _xlfn._xlws.FILTER(FuSa_14DCDC_EFAN!$T$3:$T$500,FuSa_14DCDC_EFAN!$W$3:$W$500 = $W115),
                      IFERROR(
                          _xlfn._xlws.FILTER(FuSa_FaultInjection!$T$3:$T$500,FuSa_FaultInjection!$W$3:$W$500 = $W115),
                          IFERROR(
                              _xlfn._xlws.FILTER(Function_SCC!$T$3:$T$512,Function_SCC!$W$3:$W$512 = $W115),
                              IFERROR(
                                  _xlfn._xlws.FILTER(FuSa_FTT!$T$3:$T$500,FuSa_FTT!$W$3:$W$500 = $W115),
                                  IFERROR(
                                       _xlfn._xlws.FILTER(FuSa_NACS!$R$3:$R$548,FuSa_NACS!$W$3:$W$548 = $W115),
                                       "NA"
                               )
                           )
                       )
                   )
               )
           )
       )
   )
)</f>
        <v/>
      </c>
      <c r="S115" s="441">
        <f t="array" ref="S115">IFERROR(
      _xlfn._xlws.FILTER(FuSa_Charger!$U$3:$U$520, FuSa_Charger!$W$3:$W$520 = $W115),
      IFERROR(
          _xlfn._xlws.FILTER(Function_14DCDC!$U$3:$U$503,Function_14DCDC!$W$3:$W$503 =$W115 ),
          IFERROR(
              _xlfn._xlws.FILTER(Function_Charger!$U$3:$U$510,Function_Charger!$W$3:$W$510 = $W115),
              IFERROR(
                  _xlfn._xlws.FILTER(FuSa_14DCDC!$U$3:$U$500,FuSa_14DCDC!$W$3:$W$500 = $W115),
                  IFERROR(
                      _xlfn._xlws.FILTER(FuSa_14DCDC_EFAN!$U$3:$U$500,FuSa_14DCDC_EFAN!$W$3:$W$500 = $W115),
                      IFERROR(
                          _xlfn._xlws.FILTER(FuSa_FaultInjection!$U$3:$U$500,FuSa_FaultInjection!$W$3:$W$500 = $W115),
                          IFERROR(
                              _xlfn._xlws.FILTER(Function_SCC!$U$3:$U$512,Function_SCC!$W$3:$W$512 = $W115),
                              IFERROR(
                                  _xlfn._xlws.FILTER(FuSa_FTT!$U$3:$U$500,FuSa_FTT!$W$3:$W$500 = $W115),
                                  IFERROR(
                                       _xlfn._xlws.FILTER(FuSa_NACS!$S$3:$S$548,FuSa_NACS!$W$3:$W$548 = $W115),
                                       "NA"
                               )
                           )
                       )
                   )
               )
           )
       )
   )
)</f>
        <v/>
      </c>
      <c r="T115" s="441">
        <f t="array" ref="T115">IFERROR(
      _xlfn._xlws.FILTER(FuSa_Charger!$V$3:$V$520, FuSa_Charger!$W$3:$W$520 = $W115),
      IFERROR(
          _xlfn._xlws.FILTER(Function_14DCDC!$V$3:$V$503,Function_14DCDC!$W$3:$W$503 =$W115 ),
          IFERROR(
              _xlfn._xlws.FILTER(Function_Charger!$V$3:$V$510,Function_Charger!$W$3:$W$510 = $W115),
              IFERROR(
                  _xlfn._xlws.FILTER(FuSa_14DCDC!$V$3:$V$500,FuSa_14DCDC!$W$3:$W$500 = $W115),
                  IFERROR(
                      _xlfn._xlws.FILTER(FuSa_14DCDC_EFAN!$V$3:$V$500,FuSa_14DCDC_EFAN!$W$3:$W$500 = $W115),
                      IFERROR(
                          _xlfn._xlws.FILTER(FuSa_FaultInjection!$V$3:$V$500,FuSa_FaultInjection!$W$3:$W$500 = $W115),
                          IFERROR(
                              _xlfn._xlws.FILTER(Function_SCC!$V$3:$V$512,Function_SCC!$W$3:$W$512 = $W115),
                              IFERROR(
                                  _xlfn._xlws.FILTER(FuSa_FTT!$V$3:$V$500,FuSa_FTT!$W$3:$W$500 = $W115),
                                  IFERROR(
                                       _xlfn._xlws.FILTER(FuSa_NACS!$T$3:$T$548,FuSa_NACS!$W$3:$W$548 = $W115),
                                       "NA"
                               )
                           )
                       )
                   )
               )
           )
       )
   )
)</f>
        <v/>
      </c>
      <c r="U115" s="223" t="inlineStr">
        <is>
          <t>Fault Injection</t>
        </is>
      </c>
      <c r="V115" s="507" t="n"/>
      <c r="W115" s="231" t="inlineStr">
        <is>
          <t>[SYI_COMMON_003_005_004_001] PIC received Header error L1.html</t>
        </is>
      </c>
      <c r="X115" s="840" t="n">
        <v>1</v>
      </c>
      <c r="Y115" s="240" t="n">
        <v>0</v>
      </c>
      <c r="Z115" s="240" t="n">
        <v>0</v>
      </c>
      <c r="AA115" s="240" t="n">
        <v>1</v>
      </c>
      <c r="AB115" s="56" t="n"/>
      <c r="AC115" s="359">
        <f t="array" ref="AC115">IF(
    IFERROR(
        _xlfn._xlws.FILTER(FuSa_Charger!$AC$3:$AC$519, FuSa_Charger!$W$3:$W$519 = $W115),
        IFERROR(
            _xlfn._xlws.FILTER(Function_14DCDC!$AC$3:$AC$503, Function_14DCDC!$W$3:$W$503 = $W115),
            IFERROR(
                _xlfn._xlws.FILTER(Function_Charger!$AC$3:$AC$508, Function_Charger!$W$3:$W$508 = $W115),
                IFERROR(
                    _xlfn._xlws.FILTER(FuSa_14DCDC!$AC$3:$AC$500, FuSa_14DCDC!$W$3:$W$500 = $W115),
                    IFERROR(
                        _xlfn._xlws.FILTER(FuSa_14DCDC_EFAN!$AC$3:$AC$500, FuSa_14DCDC_EFAN!$W$3:$W$500 =$W115 ),
                        IFERROR(
                            _xlfn._xlws.FILTER(FuSa_FaultInjection!$AC$3:$AC$500, FuSa_FaultInjection!$W$3:$W$500 = $W115),
                            IFERROR(
                                _xlfn._xlws.FILTER(Function_SCC!$AC$3:$AC$525, Function_SCC!$W$3:$W$525 = $W115),
                                _xlfn._xlws.FILTER(FuSa_FTT!$AC$3:$AC$500, FuSa_FTT!$W$3:$W$500 = $W115)
                            )
                        )
                    )
                )
            )
        )
    ) = 0,
    "",
    IFERROR(
        _xlfn._xlws.FILTER(FuSa_Charger!$AC$3:$AC$519, FuSa_Charger!$W$3:$W$519 = $W115),
        IFERROR(
            _xlfn._xlws.FILTER(Function_14DCDC!$AC$3:$AC$503, Function_14DCDC!$W$3:$W$503 = $W115),
            IFERROR(
                _xlfn._xlws.FILTER(Function_Charger!$AC$3:$AC$508, Function_Charger!$W$3:$W$508 = $W115),
                IFERROR(
                    _xlfn._xlws.FILTER(FuSa_14DCDC!$AC$3:$AC$500, FuSa_14DCDC!$W$3:$W$500 = $W115),
                    IFERROR(
                        _xlfn._xlws.FILTER(FuSa_14DCDC_EFAN!$AC$3:$AC$500, FuSa_14DCDC_EFAN!$W$3:$W$500 = $W115),
                        IFERROR(
                            _xlfn._xlws.FILTER(FuSa_FaultInjection!$AC$3:$AC$500, FuSa_FaultInjection!$W$3:$W$500 = $W115),
                            IFERROR(
                                _xlfn._xlws.FILTER(Function_SCC!$AC$3:$AC$525, Function_SCC!$W$3:$W$525 = $W115),
                                _xlfn._xlws.FILTER(FuSa_FTT!$AC$3:$AC$500, FuSa_FTT!$W$3:$W$500 = $W115)
                            )
                        )
                    )
                )
            )
        )
    )
)</f>
        <v/>
      </c>
      <c r="AD115" s="438">
        <f t="array" ref="AD115">IF(
    IFERROR(
        _xlfn._xlws.FILTER(FuSa_Charger!$AD$3:$AD$519, FuSa_Charger!$W$3:$W$519 = $W115),
        IFERROR(
            _xlfn._xlws.FILTER(Function_14DCDC!$AD$3:$AD$503, Function_14DCDC!$W$3:$W$503 = $W115),
            IFERROR(
                _xlfn._xlws.FILTER(Function_Charger!$AD$3:$AD$508, Function_Charger!$W$3:$W$508 = $W115),
                IFERROR(
                    _xlfn._xlws.FILTER(FuSa_14DCDC!$AD$3:$AD$500, FuSa_14DCDC!$W$3:$W$500 = $W115),
                    IFERROR(
                        _xlfn._xlws.FILTER(FuSa_14DCDC_EFAN!$AD$3:$AD$500, FuSa_14DCDC_EFAN!$W$3:$W$500 =$W115 ),
                        IFERROR(
                            _xlfn._xlws.FILTER(FuSa_FaultInjection!$AD$3:$AD$500, FuSa_FaultInjection!$W$3:$W$500 = $W115),
                            IFERROR(
                                _xlfn._xlws.FILTER(Function_SCC!$AD$3:$AD$525, Function_SCC!$W$3:$W$525 = $W115),
                                _xlfn._xlws.FILTER(FuSa_FTT!$AD$3:$AD$500, FuSa_FTT!$W$3:$W$500 = $W115)
                            )
                        )
                    )
                )
            )
        )
    ) = 0,
    "",
    IFERROR(
        _xlfn._xlws.FILTER(FuSa_Charger!$AD$3:$AD$519, FuSa_Charger!$W$3:$W$519 = $W115),
        IFERROR(
            _xlfn._xlws.FILTER(Function_14DCDC!$AD$3:$AD$503, Function_14DCDC!$W$3:$W$503 = $W115),
            IFERROR(
                _xlfn._xlws.FILTER(Function_Charger!$AD$3:$AD$508, Function_Charger!$W$3:$W$508 = $W115),
                IFERROR(
                    _xlfn._xlws.FILTER(FuSa_14DCDC!$AD$3:$AD$500, FuSa_14DCDC!$W$3:$W$500 = $W115),
                    IFERROR(
                        _xlfn._xlws.FILTER(FuSa_14DCDC_EFAN!$AD$3:$AD$500, FuSa_14DCDC_EFAN!$W$3:$W$500 = $W115),
                        IFERROR(
                            _xlfn._xlws.FILTER(FuSa_FaultInjection!$AD$3:$AD$500, FuSa_FaultInjection!$W$3:$W$500 = $W115),
                            IFERROR(
                                _xlfn._xlws.FILTER(Function_SCC!$AD$3:$AD$525, Function_SCC!$W$3:$W$525 = $W115),
                                _xlfn._xlws.FILTER(FuSa_FTT!$AD$3:$AD$500, FuSa_FTT!$W$3:$W$500 = $W115)
                            )
                        )
                    )
                )
            )
        )
    )
)</f>
        <v/>
      </c>
      <c r="AE115" s="756" t="n"/>
      <c r="AG115" s="223" t="inlineStr"/>
      <c r="AH115" s="628" t="inlineStr"/>
      <c r="AI115" s="43" t="inlineStr"/>
      <c r="AJ115" s="43" t="inlineStr"/>
      <c r="AK115" s="43" t="inlineStr"/>
      <c r="AL115" s="266" t="n"/>
      <c r="AM115" s="231" t="n"/>
      <c r="AN115" s="765" t="n"/>
      <c r="AO115" s="223">
        <f>EXACT(W115,AG115)</f>
        <v/>
      </c>
      <c r="AP115" s="43">
        <f>EXACT(X115,AH115)</f>
        <v/>
      </c>
      <c r="AQ115" s="43">
        <f>EXACT(Y115,AI115)</f>
        <v/>
      </c>
      <c r="AR115" s="43">
        <f>EXACT(Z115,AJ115)</f>
        <v/>
      </c>
      <c r="AS115" s="266">
        <f>EXACT(AA115,AK115)</f>
        <v/>
      </c>
      <c r="AT115" t="inlineStr"/>
      <c r="AU115" t="inlineStr"/>
    </row>
    <row r="116" ht="15" customHeight="1">
      <c r="A116" s="439" t="inlineStr">
        <is>
          <t>Yes</t>
        </is>
      </c>
      <c r="B116" s="440" t="inlineStr">
        <is>
          <t>Yes</t>
        </is>
      </c>
      <c r="C116" s="445" t="inlineStr">
        <is>
          <t>Yes</t>
        </is>
      </c>
      <c r="D116" s="608">
        <f t="array" ref="D116">IFERROR(
      _xlfn._xlws.FILTER(FuSa_Charger!$D$3:$D$520, FuSa_Charger!$W$3:$W$520 = $W116),
      IFERROR(
          _xlfn._xlws.FILTER(Function_14DCDC!$D$3:$D$503,Function_14DCDC!$W$3:$W$503 = $W116),
          IFERROR(
              _xlfn._xlws.FILTER(Function_Charger!$D$3:$D$510,Function_Charger!$W$3:$W$510 = $W116),
              IFERROR(
                  _xlfn._xlws.FILTER(FuSa_14DCDC!$D$3:$D$500,FuSa_14DCDC!$W$3:$W$500 = $W116),
                  IFERROR(
                      _xlfn._xlws.FILTER(FuSa_14DCDC_EFAN!$D$3:$D$500,FuSa_14DCDC_EFAN!$W$3:$W$500 = $W116),
                      IFERROR(
                          _xlfn._xlws.FILTER(FuSa_FaultInjection!$D$3:$D$500,FuSa_FaultInjection!$W$3:$W$500 = $W116),
                          IFERROR(
                              _xlfn._xlws.FILTER(Function_SCC!$D$3:$D$512,Function_SCC!$W$3:$W$512 = $W116),
                              IFERROR(
                                  _xlfn._xlws.FILTER(FuSa_FTT!$D$3:$D$500,FuSa_FTT!$W$3:$W$500 = $W116),
                                  "NA"
                           )
                       )
                   )
               )
           )
       )
   )
)</f>
        <v/>
      </c>
      <c r="E116" s="608">
        <f t="array" ref="E116">IFERROR(
      _xlfn._xlws.FILTER(FuSa_Charger!$E$3:$E$520, FuSa_Charger!$W$3:$W$520 = $W116),
      IFERROR(
          _xlfn._xlws.FILTER(Function_14DCDC!$E$3:$E$503,Function_14DCDC!$W$3:$W$503 = $W116),
          IFERROR(
              _xlfn._xlws.FILTER(Function_Charger!$E$3:$E$510,Function_Charger!$W$3:$W$510 = $W116),
              IFERROR(
                  _xlfn._xlws.FILTER(FuSa_14DCDC!$E$3:$E$500,FuSa_14DCDC!$W$3:$W$500 = $W116),
                  IFERROR(
                      _xlfn._xlws.FILTER(FuSa_14DCDC_EFAN!$E$3:$E$500,FuSa_14DCDC_EFAN!$W$3:$W$500 = $W116),
                      IFERROR(
                          _xlfn._xlws.FILTER(FuSa_FaultInjection!$E$3:$E$500,FuSa_FaultInjection!$W$3:$W$500 = $W116),
                          IFERROR(
                              _xlfn._xlws.FILTER(Function_SCC!$E$3:$E$512,Function_SCC!$W$3:$W$512 = $W116),
                              IFERROR(
                                  _xlfn._xlws.FILTER(FuSa_FTT!$E$3:$E$500,FuSa_FTT!$W$3:$W$500 = $W116),
                                  "NA"
                           )
                       )
                   )
               )
           )
       )
   )
)</f>
        <v/>
      </c>
      <c r="F116" s="608">
        <f t="array" ref="F116">IFERROR(
      _xlfn._xlws.FILTER(FuSa_Charger!$F$3:$F$520, FuSa_Charger!$W$3:$W$520 = $W116),
      IFERROR(
          _xlfn._xlws.FILTER(Function_14DCDC!$F$3:$F$503,Function_14DCDC!$W$3:$W$503 = $W116),
          IFERROR(
              _xlfn._xlws.FILTER(Function_Charger!$F$3:$F$510,Function_Charger!$W$3:$W$510 = $W116),
              IFERROR(
                  _xlfn._xlws.FILTER(FuSa_14DCDC!$F$3:$F$500,FuSa_14DCDC!$W$3:$W$500 = $W116),
                  IFERROR(
                      _xlfn._xlws.FILTER(FuSa_14DCDC_EFAN!$F$3:$F$500,FuSa_14DCDC_EFAN!$W$3:$W$500 = $W116),
                      IFERROR(
                          _xlfn._xlws.FILTER(FuSa_FaultInjection!$F$3:$F$500,FuSa_FaultInjection!$W$3:$W$500 = $W116),
                          IFERROR(
                              _xlfn._xlws.FILTER(Function_SCC!$F$3:$F$512,Function_SCC!$W$3:$W$512 = $W116),
                              IFERROR(
                                  _xlfn._xlws.FILTER(FuSa_FTT!$F$3:$F$500,FuSa_FTT!$W$3:$W$500 = $W116),
                                  "NA"
                           )
                       )
                   )
               )
           )
       )
   )
)</f>
        <v/>
      </c>
      <c r="G116" s="608">
        <f t="array" ref="G116">IFERROR(
      _xlfn._xlws.FILTER(FuSa_Charger!$G$3:$G$520, FuSa_Charger!$W$3:$W$520 = $W116),
      IFERROR(
          _xlfn._xlws.FILTER(Function_14DCDC!$G$3:$G$503,Function_14DCDC!$W$3:$W$503 = $W116),
          IFERROR(
              _xlfn._xlws.FILTER(Function_Charger!$G$3:$G$510,Function_Charger!$W$3:$W$510 = $W116),
              IFERROR(
                  _xlfn._xlws.FILTER(FuSa_14DCDC!$G$3:$G$500,FuSa_14DCDC!$W$3:$W$500 = $W116),
                  IFERROR(
                      _xlfn._xlws.FILTER(FuSa_14DCDC_EFAN!$G$3:$G$500,FuSa_14DCDC_EFAN!$W$3:$W$500 = $W116),
                      IFERROR(
                          _xlfn._xlws.FILTER(FuSa_FaultInjection!$G$3:$G$500,FuSa_FaultInjection!$W$3:$W$500 = $W116),
                          IFERROR(
                              _xlfn._xlws.FILTER(Function_SCC!$G$3:$G$512,Function_SCC!$W$3:$W$512 = $W116),
                              IFERROR(
                                  _xlfn._xlws.FILTER(FuSa_FTT!$G$3:$G$500,FuSa_FTT!$W$3:$W$500 = $W116),
                                  "NA"
                           )
                       )
                   )
               )
           )
       )
   )
)</f>
        <v/>
      </c>
      <c r="H116" s="608">
        <f t="array" ref="H116">IFERROR(
      _xlfn._xlws.FILTER(FuSa_Charger!$H$3:$H$520, FuSa_Charger!$W$3:$W$520 = $W116),
      IFERROR(
          _xlfn._xlws.FILTER(Function_14DCDC!$H$3:$H$503,Function_14DCDC!$W$3:$W$503 = $W116),
          IFERROR(
              _xlfn._xlws.FILTER(Function_Charger!$H$3:$H$510,Function_Charger!$W$3:$W$510 = $W116),
              IFERROR(
                  _xlfn._xlws.FILTER(FuSa_14DCDC!$H$3:$H$500,FuSa_14DCDC!$W$3:$W$500 = $W116),
                  IFERROR(
                      _xlfn._xlws.FILTER(FuSa_14DCDC_EFAN!$H$3:$H$500,FuSa_14DCDC_EFAN!$W$3:$W$500 = $W116),
                      IFERROR(
                          _xlfn._xlws.FILTER(FuSa_FaultInjection!$H$3:$H$500,FuSa_FaultInjection!$W$3:$W$500 = $W116),
                          IFERROR(
                              _xlfn._xlws.FILTER(Function_SCC!$H$3:$H$512,Function_SCC!$W$3:$W$512 = $W116),
                              IFERROR(
                                  _xlfn._xlws.FILTER(FuSa_FTT!$H$3:$H$500,FuSa_FTT!$W$3:$W$500 = $W116),
                                  "NA"
                           )
                       )
                   )
               )
           )
       )
   )
)</f>
        <v/>
      </c>
      <c r="I116" s="608">
        <f t="array" ref="I116">IFERROR(
      _xlfn._xlws.FILTER(FuSa_Charger!$I$3:$I$520, FuSa_Charger!$W$3:$W$520 = $W116),
      IFERROR(
          _xlfn._xlws.FILTER(Function_14DCDC!$I$3:$I$503,Function_14DCDC!$W$3:$W$503 = $W116),
          IFERROR(
              _xlfn._xlws.FILTER(Function_Charger!$I$3:$I$510,Function_Charger!$W$3:$W$510 = $W116),
              IFERROR(
                  _xlfn._xlws.FILTER(FuSa_14DCDC!$I$3:$I$500,FuSa_14DCDC!$W$3:$W$500 = $W116),
                  IFERROR(
                      _xlfn._xlws.FILTER(FuSa_14DCDC_EFAN!$I$3:$I$500,FuSa_14DCDC_EFAN!$W$3:$W$500 = $W116),
                      IFERROR(
                          _xlfn._xlws.FILTER(FuSa_FaultInjection!$I$3:$I$500,FuSa_FaultInjection!$W$3:$W$500 = $W116),
                          IFERROR(
                              _xlfn._xlws.FILTER(Function_SCC!$I$3:$I$512,Function_SCC!$W$3:$W$512 = $W116),
                              IFERROR(
                                  _xlfn._xlws.FILTER(FuSa_FTT!$I$3:$I$500,FuSa_FTT!$W$3:$W$500 = $W116),
                                  "NA"
                           )
                       )
                   )
               )
           )
       )
   )
)</f>
        <v/>
      </c>
      <c r="J116" s="441" t="n"/>
      <c r="K116" s="441" t="n"/>
      <c r="L116" s="441" t="n"/>
      <c r="M116" s="441" t="n"/>
      <c r="N116" s="608">
        <f t="array" ref="N116">IFERROR(
      _xlfn._xlws.FILTER(FuSa_Charger!$O$3:$O$520, FuSa_Charger!$W$3:$W$520 = $W116),
      IFERROR(
          _xlfn._xlws.FILTER(Function_14DCDC!$O$3:$O$503,Function_14DCDC!$W$3:$W$503 = $W116),
          IFERROR(
              _xlfn._xlws.FILTER(Function_Charger!$O$3:$O$510,Function_Charger!$W$3:$W$510 = $W116),
              IFERROR(
                  _xlfn._xlws.FILTER(FuSa_14DCDC!$O$3:$O$500,FuSa_14DCDC!$W$3:$W$500 = $W116),
                  IFERROR(
                      _xlfn._xlws.FILTER(FuSa_14DCDC_EFAN!$O$3:$O$500,FuSa_14DCDC_EFAN!$W$3:$W$500 = $W116),
                      IFERROR(
                          _xlfn._xlws.FILTER(FuSa_FaultInjection!$O$3:$O$500,FuSa_FaultInjection!$W$3:$W$500 = $W116),
                          IFERROR(
                              _xlfn._xlws.FILTER(Function_SCC!$O$3:$O$512,Function_SCC!$W$3:$W$512 = $W116),
                              IFERROR(
                                  _xlfn._xlws.FILTER(FuSa_FTT!$O$3:$O$500,FuSa_FTT!$W$3:$W$500 = $W116),
                                  "NA"
                           )
                       )
                   )
               )
           )
       )
   )
)</f>
        <v/>
      </c>
      <c r="O116" s="608">
        <f t="array" ref="O116">IFERROR(
      _xlfn._xlws.FILTER(FuSa_Charger!$Q$3:$Q$520, FuSa_Charger!$W$3:$W$520 = $W116),
      IFERROR(
          _xlfn._xlws.FILTER(Function_14DCDC!$Q$3:$Q$503,Function_14DCDC!$W$3:$W$503 = $W116),
          IFERROR(
              _xlfn._xlws.FILTER(Function_Charger!$Q$3:$Q$510,Function_Charger!$W$3:$W$510 = $W116),
              IFERROR(
                  _xlfn._xlws.FILTER(FuSa_14DCDC!$Q$3:$Q$500,FuSa_14DCDC!$W$3:$W$500 = $W116),
                  IFERROR(
                      _xlfn._xlws.FILTER(FuSa_14DCDC_EFAN!$Q$3:$Q$500,FuSa_14DCDC_EFAN!$W$3:$W$500 = $W116),
                      IFERROR(
                          _xlfn._xlws.FILTER(FuSa_FaultInjection!$Q$3:$Q$500,FuSa_FaultInjection!$W$3:$W$500 = $W116),
                          IFERROR(
                              _xlfn._xlws.FILTER(Function_SCC!$Q$3:$Q$512,Function_SCC!$W$3:$W$512 = $W116),
                              IFERROR(
                                  _xlfn._xlws.FILTER(FuSa_FTT!$Q$3:$Q$500,FuSa_FTT!$W$3:$W$500 = $W116),
                                  "NA"
                           )
                       )
                   )
               )
           )
       )
   )
)</f>
        <v/>
      </c>
      <c r="P116" s="608">
        <f t="array" ref="P116">IFERROR(
      _xlfn._xlws.FILTER(FuSa_Charger!$R$3:$R$520, FuSa_Charger!$W$3:$W$520 = $W116),
      IFERROR(
          _xlfn._xlws.FILTER(Function_14DCDC!$R$3:$R$503,Function_14DCDC!$W$3:$W$503 = $W116),
          IFERROR(
              _xlfn._xlws.FILTER(Function_Charger!$R$3:$R$510,Function_Charger!$W$3:$W$510 = $W116),
              IFERROR(
                  _xlfn._xlws.FILTER(FuSa_14DCDC!$R$3:$R$500,FuSa_14DCDC!$W$3:$W$500 = $W116),
                  IFERROR(
                      _xlfn._xlws.FILTER(FuSa_14DCDC_EFAN!$R$3:$R$500,FuSa_14DCDC_EFAN!$W$3:$W$500 = $W116),
                      IFERROR(
                          _xlfn._xlws.FILTER(FuSa_FaultInjection!$R$3:$R$500,FuSa_FaultInjection!$W$3:$W$500 = $W116),
                          IFERROR(
                              _xlfn._xlws.FILTER(Function_SCC!$R$3:$R$512,Function_SCC!$W$3:$W$512 = $W116),
                              IFERROR(
                                  _xlfn._xlws.FILTER(FuSa_FTT!$R$3:$R$500,FuSa_FTT!$W$3:$W$500 = $W116),
                                  "NA"
                           )
                       )
                   )
               )
           )
       )
   )
)</f>
        <v/>
      </c>
      <c r="Q116" s="608">
        <f t="array" ref="Q116">IFERROR(
      _xlfn._xlws.FILTER(FuSa_Charger!$S$3:$S$520, FuSa_Charger!$W$3:$W$520 = $W116),
      IFERROR(
          _xlfn._xlws.FILTER(Function_14DCDC!$S$3:$S$503,Function_14DCDC!$W$3:$W$503 = $W116),
          IFERROR(
              _xlfn._xlws.FILTER(Function_Charger!$S$3:$S$510,Function_Charger!$W$3:$W$510 = $W116),
              IFERROR(
                  _xlfn._xlws.FILTER(FuSa_14DCDC!$S$3:$S$500,FuSa_14DCDC!$W$3:$W$500 = $W116),
                  IFERROR(
                      _xlfn._xlws.FILTER(FuSa_14DCDC_EFAN!$S$3:$S$500,FuSa_14DCDC_EFAN!$W$3:$W$500 = $W116),
                      IFERROR(
                          _xlfn._xlws.FILTER(FuSa_FaultInjection!$S$3:$S$500,FuSa_FaultInjection!$W$3:$W$500 = $W116),
                          IFERROR(
                              _xlfn._xlws.FILTER(Function_SCC!$S$3:$S$512,Function_SCC!$W$3:$W$512 = $W116),
                              IFERROR(
                                  _xlfn._xlws.FILTER(FuSa_FTT!$S$3:$S$500,FuSa_FTT!$W$3:$W$500 = $W116),
                                  "NA"
                           )
                       )
                   )
               )
           )
       )
   )
)</f>
        <v/>
      </c>
      <c r="R116" s="441">
        <f t="array" ref="R116">IFERROR(
      _xlfn._xlws.FILTER(FuSa_Charger!$T$3:$T$520, FuSa_Charger!$W$3:$W$520 = $W116),
      IFERROR(
          _xlfn._xlws.FILTER(Function_14DCDC!$T$3:$T$503,Function_14DCDC!$W$3:$W$503 =$W116 ),
          IFERROR(
              _xlfn._xlws.FILTER(Function_Charger!$T$3:$T$510,Function_Charger!$W$3:$W$510 = $W116),
              IFERROR(
                  _xlfn._xlws.FILTER(FuSa_14DCDC!$T$3:$T$500,FuSa_14DCDC!$W$3:$W$500 = $W116),
                  IFERROR(
                      _xlfn._xlws.FILTER(FuSa_14DCDC_EFAN!$T$3:$T$500,FuSa_14DCDC_EFAN!$W$3:$W$500 = $W116),
                      IFERROR(
                          _xlfn._xlws.FILTER(FuSa_FaultInjection!$T$3:$T$500,FuSa_FaultInjection!$W$3:$W$500 = $W116),
                          IFERROR(
                              _xlfn._xlws.FILTER(Function_SCC!$T$3:$T$512,Function_SCC!$W$3:$W$512 = $W116),
                              IFERROR(
                                  _xlfn._xlws.FILTER(FuSa_FTT!$T$3:$T$500,FuSa_FTT!$W$3:$W$500 = $W116),
                                  IFERROR(
                                       _xlfn._xlws.FILTER(FuSa_NACS!$R$3:$R$548,FuSa_NACS!$W$3:$W$548 = $W116),
                                       "NA"
                               )
                           )
                       )
                   )
               )
           )
       )
   )
)</f>
        <v/>
      </c>
      <c r="S116" s="441">
        <f t="array" ref="S116">IFERROR(
      _xlfn._xlws.FILTER(FuSa_Charger!$U$3:$U$520, FuSa_Charger!$W$3:$W$520 = $W116),
      IFERROR(
          _xlfn._xlws.FILTER(Function_14DCDC!$U$3:$U$503,Function_14DCDC!$W$3:$W$503 =$W116 ),
          IFERROR(
              _xlfn._xlws.FILTER(Function_Charger!$U$3:$U$510,Function_Charger!$W$3:$W$510 = $W116),
              IFERROR(
                  _xlfn._xlws.FILTER(FuSa_14DCDC!$U$3:$U$500,FuSa_14DCDC!$W$3:$W$500 = $W116),
                  IFERROR(
                      _xlfn._xlws.FILTER(FuSa_14DCDC_EFAN!$U$3:$U$500,FuSa_14DCDC_EFAN!$W$3:$W$500 = $W116),
                      IFERROR(
                          _xlfn._xlws.FILTER(FuSa_FaultInjection!$U$3:$U$500,FuSa_FaultInjection!$W$3:$W$500 = $W116),
                          IFERROR(
                              _xlfn._xlws.FILTER(Function_SCC!$U$3:$U$512,Function_SCC!$W$3:$W$512 = $W116),
                              IFERROR(
                                  _xlfn._xlws.FILTER(FuSa_FTT!$U$3:$U$500,FuSa_FTT!$W$3:$W$500 = $W116),
                                  IFERROR(
                                       _xlfn._xlws.FILTER(FuSa_NACS!$S$3:$S$548,FuSa_NACS!$W$3:$W$548 = $W116),
                                       "NA"
                               )
                           )
                       )
                   )
               )
           )
       )
   )
)</f>
        <v/>
      </c>
      <c r="T116" s="441">
        <f t="array" ref="T116">IFERROR(
      _xlfn._xlws.FILTER(FuSa_Charger!$V$3:$V$520, FuSa_Charger!$W$3:$W$520 = $W116),
      IFERROR(
          _xlfn._xlws.FILTER(Function_14DCDC!$V$3:$V$503,Function_14DCDC!$W$3:$W$503 =$W116 ),
          IFERROR(
              _xlfn._xlws.FILTER(Function_Charger!$V$3:$V$510,Function_Charger!$W$3:$W$510 = $W116),
              IFERROR(
                  _xlfn._xlws.FILTER(FuSa_14DCDC!$V$3:$V$500,FuSa_14DCDC!$W$3:$W$500 = $W116),
                  IFERROR(
                      _xlfn._xlws.FILTER(FuSa_14DCDC_EFAN!$V$3:$V$500,FuSa_14DCDC_EFAN!$W$3:$W$500 = $W116),
                      IFERROR(
                          _xlfn._xlws.FILTER(FuSa_FaultInjection!$V$3:$V$500,FuSa_FaultInjection!$W$3:$W$500 = $W116),
                          IFERROR(
                              _xlfn._xlws.FILTER(Function_SCC!$V$3:$V$512,Function_SCC!$W$3:$W$512 = $W116),
                              IFERROR(
                                  _xlfn._xlws.FILTER(FuSa_FTT!$V$3:$V$500,FuSa_FTT!$W$3:$W$500 = $W116),
                                  IFERROR(
                                       _xlfn._xlws.FILTER(FuSa_NACS!$T$3:$T$548,FuSa_NACS!$W$3:$W$548 = $W116),
                                       "NA"
                               )
                           )
                       )
                   )
               )
           )
       )
   )
)</f>
        <v/>
      </c>
      <c r="U116" s="223" t="inlineStr">
        <is>
          <t>Fault Injection</t>
        </is>
      </c>
      <c r="V116" s="507" t="n"/>
      <c r="W116" s="231" t="inlineStr">
        <is>
          <t>[SYI_COMMON_003_006_001_001] PIC detect No error L1.html</t>
        </is>
      </c>
      <c r="X116" s="840" t="n">
        <v>1</v>
      </c>
      <c r="Y116" s="240" t="n">
        <v>0</v>
      </c>
      <c r="Z116" s="240" t="n">
        <v>0</v>
      </c>
      <c r="AA116" s="240" t="n">
        <v>1</v>
      </c>
      <c r="AB116" s="56" t="n"/>
      <c r="AC116" s="359">
        <f t="array" ref="AC116">IF(
    IFERROR(
        _xlfn._xlws.FILTER(FuSa_Charger!$AC$3:$AC$519, FuSa_Charger!$W$3:$W$519 = $W116),
        IFERROR(
            _xlfn._xlws.FILTER(Function_14DCDC!$AC$3:$AC$503, Function_14DCDC!$W$3:$W$503 = $W116),
            IFERROR(
                _xlfn._xlws.FILTER(Function_Charger!$AC$3:$AC$508, Function_Charger!$W$3:$W$508 = $W116),
                IFERROR(
                    _xlfn._xlws.FILTER(FuSa_14DCDC!$AC$3:$AC$500, FuSa_14DCDC!$W$3:$W$500 = $W116),
                    IFERROR(
                        _xlfn._xlws.FILTER(FuSa_14DCDC_EFAN!$AC$3:$AC$500, FuSa_14DCDC_EFAN!$W$3:$W$500 =$W116 ),
                        IFERROR(
                            _xlfn._xlws.FILTER(FuSa_FaultInjection!$AC$3:$AC$500, FuSa_FaultInjection!$W$3:$W$500 = $W116),
                            IFERROR(
                                _xlfn._xlws.FILTER(Function_SCC!$AC$3:$AC$525, Function_SCC!$W$3:$W$525 = $W116),
                                _xlfn._xlws.FILTER(FuSa_FTT!$AC$3:$AC$500, FuSa_FTT!$W$3:$W$500 = $W116)
                            )
                        )
                    )
                )
            )
        )
    ) = 0,
    "",
    IFERROR(
        _xlfn._xlws.FILTER(FuSa_Charger!$AC$3:$AC$519, FuSa_Charger!$W$3:$W$519 = $W116),
        IFERROR(
            _xlfn._xlws.FILTER(Function_14DCDC!$AC$3:$AC$503, Function_14DCDC!$W$3:$W$503 = $W116),
            IFERROR(
                _xlfn._xlws.FILTER(Function_Charger!$AC$3:$AC$508, Function_Charger!$W$3:$W$508 = $W116),
                IFERROR(
                    _xlfn._xlws.FILTER(FuSa_14DCDC!$AC$3:$AC$500, FuSa_14DCDC!$W$3:$W$500 = $W116),
                    IFERROR(
                        _xlfn._xlws.FILTER(FuSa_14DCDC_EFAN!$AC$3:$AC$500, FuSa_14DCDC_EFAN!$W$3:$W$500 = $W116),
                        IFERROR(
                            _xlfn._xlws.FILTER(FuSa_FaultInjection!$AC$3:$AC$500, FuSa_FaultInjection!$W$3:$W$500 = $W116),
                            IFERROR(
                                _xlfn._xlws.FILTER(Function_SCC!$AC$3:$AC$525, Function_SCC!$W$3:$W$525 = $W116),
                                _xlfn._xlws.FILTER(FuSa_FTT!$AC$3:$AC$500, FuSa_FTT!$W$3:$W$500 = $W116)
                            )
                        )
                    )
                )
            )
        )
    )
)</f>
        <v/>
      </c>
      <c r="AD116" s="438">
        <f t="array" ref="AD116">IF(
    IFERROR(
        _xlfn._xlws.FILTER(FuSa_Charger!$AD$3:$AD$519, FuSa_Charger!$W$3:$W$519 = $W116),
        IFERROR(
            _xlfn._xlws.FILTER(Function_14DCDC!$AD$3:$AD$503, Function_14DCDC!$W$3:$W$503 = $W116),
            IFERROR(
                _xlfn._xlws.FILTER(Function_Charger!$AD$3:$AD$508, Function_Charger!$W$3:$W$508 = $W116),
                IFERROR(
                    _xlfn._xlws.FILTER(FuSa_14DCDC!$AD$3:$AD$500, FuSa_14DCDC!$W$3:$W$500 = $W116),
                    IFERROR(
                        _xlfn._xlws.FILTER(FuSa_14DCDC_EFAN!$AD$3:$AD$500, FuSa_14DCDC_EFAN!$W$3:$W$500 =$W116 ),
                        IFERROR(
                            _xlfn._xlws.FILTER(FuSa_FaultInjection!$AD$3:$AD$500, FuSa_FaultInjection!$W$3:$W$500 = $W116),
                            IFERROR(
                                _xlfn._xlws.FILTER(Function_SCC!$AD$3:$AD$525, Function_SCC!$W$3:$W$525 = $W116),
                                _xlfn._xlws.FILTER(FuSa_FTT!$AD$3:$AD$500, FuSa_FTT!$W$3:$W$500 = $W116)
                            )
                        )
                    )
                )
            )
        )
    ) = 0,
    "",
    IFERROR(
        _xlfn._xlws.FILTER(FuSa_Charger!$AD$3:$AD$519, FuSa_Charger!$W$3:$W$519 = $W116),
        IFERROR(
            _xlfn._xlws.FILTER(Function_14DCDC!$AD$3:$AD$503, Function_14DCDC!$W$3:$W$503 = $W116),
            IFERROR(
                _xlfn._xlws.FILTER(Function_Charger!$AD$3:$AD$508, Function_Charger!$W$3:$W$508 = $W116),
                IFERROR(
                    _xlfn._xlws.FILTER(FuSa_14DCDC!$AD$3:$AD$500, FuSa_14DCDC!$W$3:$W$500 = $W116),
                    IFERROR(
                        _xlfn._xlws.FILTER(FuSa_14DCDC_EFAN!$AD$3:$AD$500, FuSa_14DCDC_EFAN!$W$3:$W$500 = $W116),
                        IFERROR(
                            _xlfn._xlws.FILTER(FuSa_FaultInjection!$AD$3:$AD$500, FuSa_FaultInjection!$W$3:$W$500 = $W116),
                            IFERROR(
                                _xlfn._xlws.FILTER(Function_SCC!$AD$3:$AD$525, Function_SCC!$W$3:$W$525 = $W116),
                                _xlfn._xlws.FILTER(FuSa_FTT!$AD$3:$AD$500, FuSa_FTT!$W$3:$W$500 = $W116)
                            )
                        )
                    )
                )
            )
        )
    )
)</f>
        <v/>
      </c>
      <c r="AE116" s="756" t="n"/>
      <c r="AG116" s="223" t="inlineStr"/>
      <c r="AH116" s="628" t="inlineStr"/>
      <c r="AI116" s="43" t="inlineStr"/>
      <c r="AJ116" s="43" t="inlineStr"/>
      <c r="AK116" s="43" t="inlineStr"/>
      <c r="AL116" s="266" t="n"/>
      <c r="AM116" s="231" t="n"/>
      <c r="AN116" s="765" t="n"/>
      <c r="AO116" s="223">
        <f>EXACT(W116,AG116)</f>
        <v/>
      </c>
      <c r="AP116" s="43">
        <f>EXACT(X116,AH116)</f>
        <v/>
      </c>
      <c r="AQ116" s="43">
        <f>EXACT(Y116,AI116)</f>
        <v/>
      </c>
      <c r="AR116" s="43">
        <f>EXACT(Z116,AJ116)</f>
        <v/>
      </c>
      <c r="AS116" s="266">
        <f>EXACT(AA116,AK116)</f>
        <v/>
      </c>
      <c r="AT116" t="inlineStr"/>
      <c r="AU116" t="inlineStr"/>
    </row>
    <row r="117" ht="15" customHeight="1">
      <c r="A117" s="439" t="inlineStr">
        <is>
          <t>Yes</t>
        </is>
      </c>
      <c r="B117" s="440" t="inlineStr">
        <is>
          <t>Yes</t>
        </is>
      </c>
      <c r="C117" s="445" t="inlineStr">
        <is>
          <t>Yes</t>
        </is>
      </c>
      <c r="D117" s="608">
        <f t="array" ref="D117">IFERROR(
      _xlfn._xlws.FILTER(FuSa_Charger!$D$3:$D$520, FuSa_Charger!$W$3:$W$520 = $W117),
      IFERROR(
          _xlfn._xlws.FILTER(Function_14DCDC!$D$3:$D$503,Function_14DCDC!$W$3:$W$503 = $W117),
          IFERROR(
              _xlfn._xlws.FILTER(Function_Charger!$D$3:$D$510,Function_Charger!$W$3:$W$510 = $W117),
              IFERROR(
                  _xlfn._xlws.FILTER(FuSa_14DCDC!$D$3:$D$500,FuSa_14DCDC!$W$3:$W$500 = $W117),
                  IFERROR(
                      _xlfn._xlws.FILTER(FuSa_14DCDC_EFAN!$D$3:$D$500,FuSa_14DCDC_EFAN!$W$3:$W$500 = $W117),
                      IFERROR(
                          _xlfn._xlws.FILTER(FuSa_FaultInjection!$D$3:$D$500,FuSa_FaultInjection!$W$3:$W$500 = $W117),
                          IFERROR(
                              _xlfn._xlws.FILTER(Function_SCC!$D$3:$D$512,Function_SCC!$W$3:$W$512 = $W117),
                              IFERROR(
                                  _xlfn._xlws.FILTER(FuSa_FTT!$D$3:$D$500,FuSa_FTT!$W$3:$W$500 = $W117),
                                  "NA"
                           )
                       )
                   )
               )
           )
       )
   )
)</f>
        <v/>
      </c>
      <c r="E117" s="608">
        <f t="array" ref="E117">IFERROR(
      _xlfn._xlws.FILTER(FuSa_Charger!$E$3:$E$520, FuSa_Charger!$W$3:$W$520 = $W117),
      IFERROR(
          _xlfn._xlws.FILTER(Function_14DCDC!$E$3:$E$503,Function_14DCDC!$W$3:$W$503 = $W117),
          IFERROR(
              _xlfn._xlws.FILTER(Function_Charger!$E$3:$E$510,Function_Charger!$W$3:$W$510 = $W117),
              IFERROR(
                  _xlfn._xlws.FILTER(FuSa_14DCDC!$E$3:$E$500,FuSa_14DCDC!$W$3:$W$500 = $W117),
                  IFERROR(
                      _xlfn._xlws.FILTER(FuSa_14DCDC_EFAN!$E$3:$E$500,FuSa_14DCDC_EFAN!$W$3:$W$500 = $W117),
                      IFERROR(
                          _xlfn._xlws.FILTER(FuSa_FaultInjection!$E$3:$E$500,FuSa_FaultInjection!$W$3:$W$500 = $W117),
                          IFERROR(
                              _xlfn._xlws.FILTER(Function_SCC!$E$3:$E$512,Function_SCC!$W$3:$W$512 = $W117),
                              IFERROR(
                                  _xlfn._xlws.FILTER(FuSa_FTT!$E$3:$E$500,FuSa_FTT!$W$3:$W$500 = $W117),
                                  "NA"
                           )
                       )
                   )
               )
           )
       )
   )
)</f>
        <v/>
      </c>
      <c r="F117" s="608">
        <f t="array" ref="F117">IFERROR(
      _xlfn._xlws.FILTER(FuSa_Charger!$F$3:$F$520, FuSa_Charger!$W$3:$W$520 = $W117),
      IFERROR(
          _xlfn._xlws.FILTER(Function_14DCDC!$F$3:$F$503,Function_14DCDC!$W$3:$W$503 = $W117),
          IFERROR(
              _xlfn._xlws.FILTER(Function_Charger!$F$3:$F$510,Function_Charger!$W$3:$W$510 = $W117),
              IFERROR(
                  _xlfn._xlws.FILTER(FuSa_14DCDC!$F$3:$F$500,FuSa_14DCDC!$W$3:$W$500 = $W117),
                  IFERROR(
                      _xlfn._xlws.FILTER(FuSa_14DCDC_EFAN!$F$3:$F$500,FuSa_14DCDC_EFAN!$W$3:$W$500 = $W117),
                      IFERROR(
                          _xlfn._xlws.FILTER(FuSa_FaultInjection!$F$3:$F$500,FuSa_FaultInjection!$W$3:$W$500 = $W117),
                          IFERROR(
                              _xlfn._xlws.FILTER(Function_SCC!$F$3:$F$512,Function_SCC!$W$3:$W$512 = $W117),
                              IFERROR(
                                  _xlfn._xlws.FILTER(FuSa_FTT!$F$3:$F$500,FuSa_FTT!$W$3:$W$500 = $W117),
                                  "NA"
                           )
                       )
                   )
               )
           )
       )
   )
)</f>
        <v/>
      </c>
      <c r="G117" s="608">
        <f t="array" ref="G117">IFERROR(
      _xlfn._xlws.FILTER(FuSa_Charger!$G$3:$G$520, FuSa_Charger!$W$3:$W$520 = $W117),
      IFERROR(
          _xlfn._xlws.FILTER(Function_14DCDC!$G$3:$G$503,Function_14DCDC!$W$3:$W$503 = $W117),
          IFERROR(
              _xlfn._xlws.FILTER(Function_Charger!$G$3:$G$510,Function_Charger!$W$3:$W$510 = $W117),
              IFERROR(
                  _xlfn._xlws.FILTER(FuSa_14DCDC!$G$3:$G$500,FuSa_14DCDC!$W$3:$W$500 = $W117),
                  IFERROR(
                      _xlfn._xlws.FILTER(FuSa_14DCDC_EFAN!$G$3:$G$500,FuSa_14DCDC_EFAN!$W$3:$W$500 = $W117),
                      IFERROR(
                          _xlfn._xlws.FILTER(FuSa_FaultInjection!$G$3:$G$500,FuSa_FaultInjection!$W$3:$W$500 = $W117),
                          IFERROR(
                              _xlfn._xlws.FILTER(Function_SCC!$G$3:$G$512,Function_SCC!$W$3:$W$512 = $W117),
                              IFERROR(
                                  _xlfn._xlws.FILTER(FuSa_FTT!$G$3:$G$500,FuSa_FTT!$W$3:$W$500 = $W117),
                                  "NA"
                           )
                       )
                   )
               )
           )
       )
   )
)</f>
        <v/>
      </c>
      <c r="H117" s="608">
        <f t="array" ref="H117">IFERROR(
      _xlfn._xlws.FILTER(FuSa_Charger!$H$3:$H$520, FuSa_Charger!$W$3:$W$520 = $W117),
      IFERROR(
          _xlfn._xlws.FILTER(Function_14DCDC!$H$3:$H$503,Function_14DCDC!$W$3:$W$503 = $W117),
          IFERROR(
              _xlfn._xlws.FILTER(Function_Charger!$H$3:$H$510,Function_Charger!$W$3:$W$510 = $W117),
              IFERROR(
                  _xlfn._xlws.FILTER(FuSa_14DCDC!$H$3:$H$500,FuSa_14DCDC!$W$3:$W$500 = $W117),
                  IFERROR(
                      _xlfn._xlws.FILTER(FuSa_14DCDC_EFAN!$H$3:$H$500,FuSa_14DCDC_EFAN!$W$3:$W$500 = $W117),
                      IFERROR(
                          _xlfn._xlws.FILTER(FuSa_FaultInjection!$H$3:$H$500,FuSa_FaultInjection!$W$3:$W$500 = $W117),
                          IFERROR(
                              _xlfn._xlws.FILTER(Function_SCC!$H$3:$H$512,Function_SCC!$W$3:$W$512 = $W117),
                              IFERROR(
                                  _xlfn._xlws.FILTER(FuSa_FTT!$H$3:$H$500,FuSa_FTT!$W$3:$W$500 = $W117),
                                  "NA"
                           )
                       )
                   )
               )
           )
       )
   )
)</f>
        <v/>
      </c>
      <c r="I117" s="608">
        <f t="array" ref="I117">IFERROR(
      _xlfn._xlws.FILTER(FuSa_Charger!$I$3:$I$520, FuSa_Charger!$W$3:$W$520 = $W117),
      IFERROR(
          _xlfn._xlws.FILTER(Function_14DCDC!$I$3:$I$503,Function_14DCDC!$W$3:$W$503 = $W117),
          IFERROR(
              _xlfn._xlws.FILTER(Function_Charger!$I$3:$I$510,Function_Charger!$W$3:$W$510 = $W117),
              IFERROR(
                  _xlfn._xlws.FILTER(FuSa_14DCDC!$I$3:$I$500,FuSa_14DCDC!$W$3:$W$500 = $W117),
                  IFERROR(
                      _xlfn._xlws.FILTER(FuSa_14DCDC_EFAN!$I$3:$I$500,FuSa_14DCDC_EFAN!$W$3:$W$500 = $W117),
                      IFERROR(
                          _xlfn._xlws.FILTER(FuSa_FaultInjection!$I$3:$I$500,FuSa_FaultInjection!$W$3:$W$500 = $W117),
                          IFERROR(
                              _xlfn._xlws.FILTER(Function_SCC!$I$3:$I$512,Function_SCC!$W$3:$W$512 = $W117),
                              IFERROR(
                                  _xlfn._xlws.FILTER(FuSa_FTT!$I$3:$I$500,FuSa_FTT!$W$3:$W$500 = $W117),
                                  "NA"
                           )
                       )
                   )
               )
           )
       )
   )
)</f>
        <v/>
      </c>
      <c r="J117" s="441" t="n"/>
      <c r="K117" s="441" t="n"/>
      <c r="L117" s="441" t="n"/>
      <c r="M117" s="441" t="n"/>
      <c r="N117" s="608">
        <f t="array" ref="N117">IFERROR(
      _xlfn._xlws.FILTER(FuSa_Charger!$O$3:$O$520, FuSa_Charger!$W$3:$W$520 = $W117),
      IFERROR(
          _xlfn._xlws.FILTER(Function_14DCDC!$O$3:$O$503,Function_14DCDC!$W$3:$W$503 = $W117),
          IFERROR(
              _xlfn._xlws.FILTER(Function_Charger!$O$3:$O$510,Function_Charger!$W$3:$W$510 = $W117),
              IFERROR(
                  _xlfn._xlws.FILTER(FuSa_14DCDC!$O$3:$O$500,FuSa_14DCDC!$W$3:$W$500 = $W117),
                  IFERROR(
                      _xlfn._xlws.FILTER(FuSa_14DCDC_EFAN!$O$3:$O$500,FuSa_14DCDC_EFAN!$W$3:$W$500 = $W117),
                      IFERROR(
                          _xlfn._xlws.FILTER(FuSa_FaultInjection!$O$3:$O$500,FuSa_FaultInjection!$W$3:$W$500 = $W117),
                          IFERROR(
                              _xlfn._xlws.FILTER(Function_SCC!$O$3:$O$512,Function_SCC!$W$3:$W$512 = $W117),
                              IFERROR(
                                  _xlfn._xlws.FILTER(FuSa_FTT!$O$3:$O$500,FuSa_FTT!$W$3:$W$500 = $W117),
                                  "NA"
                           )
                       )
                   )
               )
           )
       )
   )
)</f>
        <v/>
      </c>
      <c r="O117" s="608">
        <f t="array" ref="O117">IFERROR(
      _xlfn._xlws.FILTER(FuSa_Charger!$Q$3:$Q$520, FuSa_Charger!$W$3:$W$520 = $W117),
      IFERROR(
          _xlfn._xlws.FILTER(Function_14DCDC!$Q$3:$Q$503,Function_14DCDC!$W$3:$W$503 = $W117),
          IFERROR(
              _xlfn._xlws.FILTER(Function_Charger!$Q$3:$Q$510,Function_Charger!$W$3:$W$510 = $W117),
              IFERROR(
                  _xlfn._xlws.FILTER(FuSa_14DCDC!$Q$3:$Q$500,FuSa_14DCDC!$W$3:$W$500 = $W117),
                  IFERROR(
                      _xlfn._xlws.FILTER(FuSa_14DCDC_EFAN!$Q$3:$Q$500,FuSa_14DCDC_EFAN!$W$3:$W$500 = $W117),
                      IFERROR(
                          _xlfn._xlws.FILTER(FuSa_FaultInjection!$Q$3:$Q$500,FuSa_FaultInjection!$W$3:$W$500 = $W117),
                          IFERROR(
                              _xlfn._xlws.FILTER(Function_SCC!$Q$3:$Q$512,Function_SCC!$W$3:$W$512 = $W117),
                              IFERROR(
                                  _xlfn._xlws.FILTER(FuSa_FTT!$Q$3:$Q$500,FuSa_FTT!$W$3:$W$500 = $W117),
                                  "NA"
                           )
                       )
                   )
               )
           )
       )
   )
)</f>
        <v/>
      </c>
      <c r="P117" s="608">
        <f t="array" ref="P117">IFERROR(
      _xlfn._xlws.FILTER(FuSa_Charger!$R$3:$R$520, FuSa_Charger!$W$3:$W$520 = $W117),
      IFERROR(
          _xlfn._xlws.FILTER(Function_14DCDC!$R$3:$R$503,Function_14DCDC!$W$3:$W$503 = $W117),
          IFERROR(
              _xlfn._xlws.FILTER(Function_Charger!$R$3:$R$510,Function_Charger!$W$3:$W$510 = $W117),
              IFERROR(
                  _xlfn._xlws.FILTER(FuSa_14DCDC!$R$3:$R$500,FuSa_14DCDC!$W$3:$W$500 = $W117),
                  IFERROR(
                      _xlfn._xlws.FILTER(FuSa_14DCDC_EFAN!$R$3:$R$500,FuSa_14DCDC_EFAN!$W$3:$W$500 = $W117),
                      IFERROR(
                          _xlfn._xlws.FILTER(FuSa_FaultInjection!$R$3:$R$500,FuSa_FaultInjection!$W$3:$W$500 = $W117),
                          IFERROR(
                              _xlfn._xlws.FILTER(Function_SCC!$R$3:$R$512,Function_SCC!$W$3:$W$512 = $W117),
                              IFERROR(
                                  _xlfn._xlws.FILTER(FuSa_FTT!$R$3:$R$500,FuSa_FTT!$W$3:$W$500 = $W117),
                                  "NA"
                           )
                       )
                   )
               )
           )
       )
   )
)</f>
        <v/>
      </c>
      <c r="Q117" s="608">
        <f t="array" ref="Q117">IFERROR(
      _xlfn._xlws.FILTER(FuSa_Charger!$S$3:$S$520, FuSa_Charger!$W$3:$W$520 = $W117),
      IFERROR(
          _xlfn._xlws.FILTER(Function_14DCDC!$S$3:$S$503,Function_14DCDC!$W$3:$W$503 = $W117),
          IFERROR(
              _xlfn._xlws.FILTER(Function_Charger!$S$3:$S$510,Function_Charger!$W$3:$W$510 = $W117),
              IFERROR(
                  _xlfn._xlws.FILTER(FuSa_14DCDC!$S$3:$S$500,FuSa_14DCDC!$W$3:$W$500 = $W117),
                  IFERROR(
                      _xlfn._xlws.FILTER(FuSa_14DCDC_EFAN!$S$3:$S$500,FuSa_14DCDC_EFAN!$W$3:$W$500 = $W117),
                      IFERROR(
                          _xlfn._xlws.FILTER(FuSa_FaultInjection!$S$3:$S$500,FuSa_FaultInjection!$W$3:$W$500 = $W117),
                          IFERROR(
                              _xlfn._xlws.FILTER(Function_SCC!$S$3:$S$512,Function_SCC!$W$3:$W$512 = $W117),
                              IFERROR(
                                  _xlfn._xlws.FILTER(FuSa_FTT!$S$3:$S$500,FuSa_FTT!$W$3:$W$500 = $W117),
                                  "NA"
                           )
                       )
                   )
               )
           )
       )
   )
)</f>
        <v/>
      </c>
      <c r="R117" s="441">
        <f t="array" ref="R117">IFERROR(
      _xlfn._xlws.FILTER(FuSa_Charger!$T$3:$T$520, FuSa_Charger!$W$3:$W$520 = $W117),
      IFERROR(
          _xlfn._xlws.FILTER(Function_14DCDC!$T$3:$T$503,Function_14DCDC!$W$3:$W$503 =$W117 ),
          IFERROR(
              _xlfn._xlws.FILTER(Function_Charger!$T$3:$T$510,Function_Charger!$W$3:$W$510 = $W117),
              IFERROR(
                  _xlfn._xlws.FILTER(FuSa_14DCDC!$T$3:$T$500,FuSa_14DCDC!$W$3:$W$500 = $W117),
                  IFERROR(
                      _xlfn._xlws.FILTER(FuSa_14DCDC_EFAN!$T$3:$T$500,FuSa_14DCDC_EFAN!$W$3:$W$500 = $W117),
                      IFERROR(
                          _xlfn._xlws.FILTER(FuSa_FaultInjection!$T$3:$T$500,FuSa_FaultInjection!$W$3:$W$500 = $W117),
                          IFERROR(
                              _xlfn._xlws.FILTER(Function_SCC!$T$3:$T$512,Function_SCC!$W$3:$W$512 = $W117),
                              IFERROR(
                                  _xlfn._xlws.FILTER(FuSa_FTT!$T$3:$T$500,FuSa_FTT!$W$3:$W$500 = $W117),
                                  IFERROR(
                                       _xlfn._xlws.FILTER(FuSa_NACS!$R$3:$R$548,FuSa_NACS!$W$3:$W$548 = $W117),
                                       "NA"
                               )
                           )
                       )
                   )
               )
           )
       )
   )
)</f>
        <v/>
      </c>
      <c r="S117" s="441">
        <f t="array" ref="S117">IFERROR(
      _xlfn._xlws.FILTER(FuSa_Charger!$U$3:$U$520, FuSa_Charger!$W$3:$W$520 = $W117),
      IFERROR(
          _xlfn._xlws.FILTER(Function_14DCDC!$U$3:$U$503,Function_14DCDC!$W$3:$W$503 =$W117 ),
          IFERROR(
              _xlfn._xlws.FILTER(Function_Charger!$U$3:$U$510,Function_Charger!$W$3:$W$510 = $W117),
              IFERROR(
                  _xlfn._xlws.FILTER(FuSa_14DCDC!$U$3:$U$500,FuSa_14DCDC!$W$3:$W$500 = $W117),
                  IFERROR(
                      _xlfn._xlws.FILTER(FuSa_14DCDC_EFAN!$U$3:$U$500,FuSa_14DCDC_EFAN!$W$3:$W$500 = $W117),
                      IFERROR(
                          _xlfn._xlws.FILTER(FuSa_FaultInjection!$U$3:$U$500,FuSa_FaultInjection!$W$3:$W$500 = $W117),
                          IFERROR(
                              _xlfn._xlws.FILTER(Function_SCC!$U$3:$U$512,Function_SCC!$W$3:$W$512 = $W117),
                              IFERROR(
                                  _xlfn._xlws.FILTER(FuSa_FTT!$U$3:$U$500,FuSa_FTT!$W$3:$W$500 = $W117),
                                  IFERROR(
                                       _xlfn._xlws.FILTER(FuSa_NACS!$S$3:$S$548,FuSa_NACS!$W$3:$W$548 = $W117),
                                       "NA"
                               )
                           )
                       )
                   )
               )
           )
       )
   )
)</f>
        <v/>
      </c>
      <c r="T117" s="441">
        <f t="array" ref="T117">IFERROR(
      _xlfn._xlws.FILTER(FuSa_Charger!$V$3:$V$520, FuSa_Charger!$W$3:$W$520 = $W117),
      IFERROR(
          _xlfn._xlws.FILTER(Function_14DCDC!$V$3:$V$503,Function_14DCDC!$W$3:$W$503 =$W117 ),
          IFERROR(
              _xlfn._xlws.FILTER(Function_Charger!$V$3:$V$510,Function_Charger!$W$3:$W$510 = $W117),
              IFERROR(
                  _xlfn._xlws.FILTER(FuSa_14DCDC!$V$3:$V$500,FuSa_14DCDC!$W$3:$W$500 = $W117),
                  IFERROR(
                      _xlfn._xlws.FILTER(FuSa_14DCDC_EFAN!$V$3:$V$500,FuSa_14DCDC_EFAN!$W$3:$W$500 = $W117),
                      IFERROR(
                          _xlfn._xlws.FILTER(FuSa_FaultInjection!$V$3:$V$500,FuSa_FaultInjection!$W$3:$W$500 = $W117),
                          IFERROR(
                              _xlfn._xlws.FILTER(Function_SCC!$V$3:$V$512,Function_SCC!$W$3:$W$512 = $W117),
                              IFERROR(
                                  _xlfn._xlws.FILTER(FuSa_FTT!$V$3:$V$500,FuSa_FTT!$W$3:$W$500 = $W117),
                                  IFERROR(
                                       _xlfn._xlws.FILTER(FuSa_NACS!$T$3:$T$548,FuSa_NACS!$W$3:$W$548 = $W117),
                                       "NA"
                               )
                           )
                       )
                   )
               )
           )
       )
   )
)</f>
        <v/>
      </c>
      <c r="U117" s="223" t="inlineStr">
        <is>
          <t>Fault Injection</t>
        </is>
      </c>
      <c r="V117" s="507" t="n"/>
      <c r="W117" s="231" t="inlineStr">
        <is>
          <t>[SYI_COMMON_003_006_001_001] PIC detect Timeout error L1.html</t>
        </is>
      </c>
      <c r="X117" s="840" t="n">
        <v>1</v>
      </c>
      <c r="Y117" s="240" t="n">
        <v>0</v>
      </c>
      <c r="Z117" s="240" t="n">
        <v>0</v>
      </c>
      <c r="AA117" s="240" t="n">
        <v>1</v>
      </c>
      <c r="AB117" s="56" t="n"/>
      <c r="AC117" s="359">
        <f t="array" ref="AC117">IF(
    IFERROR(
        _xlfn._xlws.FILTER(FuSa_Charger!$AC$3:$AC$519, FuSa_Charger!$W$3:$W$519 = $W117),
        IFERROR(
            _xlfn._xlws.FILTER(Function_14DCDC!$AC$3:$AC$503, Function_14DCDC!$W$3:$W$503 = $W117),
            IFERROR(
                _xlfn._xlws.FILTER(Function_Charger!$AC$3:$AC$508, Function_Charger!$W$3:$W$508 = $W117),
                IFERROR(
                    _xlfn._xlws.FILTER(FuSa_14DCDC!$AC$3:$AC$500, FuSa_14DCDC!$W$3:$W$500 = $W117),
                    IFERROR(
                        _xlfn._xlws.FILTER(FuSa_14DCDC_EFAN!$AC$3:$AC$500, FuSa_14DCDC_EFAN!$W$3:$W$500 =$W117 ),
                        IFERROR(
                            _xlfn._xlws.FILTER(FuSa_FaultInjection!$AC$3:$AC$500, FuSa_FaultInjection!$W$3:$W$500 = $W117),
                            IFERROR(
                                _xlfn._xlws.FILTER(Function_SCC!$AC$3:$AC$525, Function_SCC!$W$3:$W$525 = $W117),
                                _xlfn._xlws.FILTER(FuSa_FTT!$AC$3:$AC$500, FuSa_FTT!$W$3:$W$500 = $W117)
                            )
                        )
                    )
                )
            )
        )
    ) = 0,
    "",
    IFERROR(
        _xlfn._xlws.FILTER(FuSa_Charger!$AC$3:$AC$519, FuSa_Charger!$W$3:$W$519 = $W117),
        IFERROR(
            _xlfn._xlws.FILTER(Function_14DCDC!$AC$3:$AC$503, Function_14DCDC!$W$3:$W$503 = $W117),
            IFERROR(
                _xlfn._xlws.FILTER(Function_Charger!$AC$3:$AC$508, Function_Charger!$W$3:$W$508 = $W117),
                IFERROR(
                    _xlfn._xlws.FILTER(FuSa_14DCDC!$AC$3:$AC$500, FuSa_14DCDC!$W$3:$W$500 = $W117),
                    IFERROR(
                        _xlfn._xlws.FILTER(FuSa_14DCDC_EFAN!$AC$3:$AC$500, FuSa_14DCDC_EFAN!$W$3:$W$500 = $W117),
                        IFERROR(
                            _xlfn._xlws.FILTER(FuSa_FaultInjection!$AC$3:$AC$500, FuSa_FaultInjection!$W$3:$W$500 = $W117),
                            IFERROR(
                                _xlfn._xlws.FILTER(Function_SCC!$AC$3:$AC$525, Function_SCC!$W$3:$W$525 = $W117),
                                _xlfn._xlws.FILTER(FuSa_FTT!$AC$3:$AC$500, FuSa_FTT!$W$3:$W$500 = $W117)
                            )
                        )
                    )
                )
            )
        )
    )
)</f>
        <v/>
      </c>
      <c r="AD117" s="438">
        <f t="array" ref="AD117">IF(
    IFERROR(
        _xlfn._xlws.FILTER(FuSa_Charger!$AD$3:$AD$519, FuSa_Charger!$W$3:$W$519 = $W117),
        IFERROR(
            _xlfn._xlws.FILTER(Function_14DCDC!$AD$3:$AD$503, Function_14DCDC!$W$3:$W$503 = $W117),
            IFERROR(
                _xlfn._xlws.FILTER(Function_Charger!$AD$3:$AD$508, Function_Charger!$W$3:$W$508 = $W117),
                IFERROR(
                    _xlfn._xlws.FILTER(FuSa_14DCDC!$AD$3:$AD$500, FuSa_14DCDC!$W$3:$W$500 = $W117),
                    IFERROR(
                        _xlfn._xlws.FILTER(FuSa_14DCDC_EFAN!$AD$3:$AD$500, FuSa_14DCDC_EFAN!$W$3:$W$500 =$W117 ),
                        IFERROR(
                            _xlfn._xlws.FILTER(FuSa_FaultInjection!$AD$3:$AD$500, FuSa_FaultInjection!$W$3:$W$500 = $W117),
                            IFERROR(
                                _xlfn._xlws.FILTER(Function_SCC!$AD$3:$AD$525, Function_SCC!$W$3:$W$525 = $W117),
                                _xlfn._xlws.FILTER(FuSa_FTT!$AD$3:$AD$500, FuSa_FTT!$W$3:$W$500 = $W117)
                            )
                        )
                    )
                )
            )
        )
    ) = 0,
    "",
    IFERROR(
        _xlfn._xlws.FILTER(FuSa_Charger!$AD$3:$AD$519, FuSa_Charger!$W$3:$W$519 = $W117),
        IFERROR(
            _xlfn._xlws.FILTER(Function_14DCDC!$AD$3:$AD$503, Function_14DCDC!$W$3:$W$503 = $W117),
            IFERROR(
                _xlfn._xlws.FILTER(Function_Charger!$AD$3:$AD$508, Function_Charger!$W$3:$W$508 = $W117),
                IFERROR(
                    _xlfn._xlws.FILTER(FuSa_14DCDC!$AD$3:$AD$500, FuSa_14DCDC!$W$3:$W$500 = $W117),
                    IFERROR(
                        _xlfn._xlws.FILTER(FuSa_14DCDC_EFAN!$AD$3:$AD$500, FuSa_14DCDC_EFAN!$W$3:$W$500 = $W117),
                        IFERROR(
                            _xlfn._xlws.FILTER(FuSa_FaultInjection!$AD$3:$AD$500, FuSa_FaultInjection!$W$3:$W$500 = $W117),
                            IFERROR(
                                _xlfn._xlws.FILTER(Function_SCC!$AD$3:$AD$525, Function_SCC!$W$3:$W$525 = $W117),
                                _xlfn._xlws.FILTER(FuSa_FTT!$AD$3:$AD$500, FuSa_FTT!$W$3:$W$500 = $W117)
                            )
                        )
                    )
                )
            )
        )
    )
)</f>
        <v/>
      </c>
      <c r="AE117" s="756" t="n"/>
      <c r="AG117" s="223" t="inlineStr"/>
      <c r="AH117" s="628" t="inlineStr"/>
      <c r="AI117" s="43" t="inlineStr"/>
      <c r="AJ117" s="43" t="inlineStr"/>
      <c r="AK117" s="43" t="inlineStr"/>
      <c r="AL117" s="266" t="n"/>
      <c r="AM117" s="231" t="n"/>
      <c r="AN117" s="765" t="n"/>
      <c r="AO117" s="223">
        <f>EXACT(W117,AG117)</f>
        <v/>
      </c>
      <c r="AP117" s="43">
        <f>EXACT(X117,AH117)</f>
        <v/>
      </c>
      <c r="AQ117" s="43">
        <f>EXACT(Y117,AI117)</f>
        <v/>
      </c>
      <c r="AR117" s="43">
        <f>EXACT(Z117,AJ117)</f>
        <v/>
      </c>
      <c r="AS117" s="266">
        <f>EXACT(AA117,AK117)</f>
        <v/>
      </c>
      <c r="AT117" t="inlineStr"/>
      <c r="AU117" t="inlineStr"/>
    </row>
    <row r="118" ht="15" customHeight="1">
      <c r="A118" s="439" t="inlineStr">
        <is>
          <t>Yes</t>
        </is>
      </c>
      <c r="B118" s="440" t="inlineStr">
        <is>
          <t>Yes</t>
        </is>
      </c>
      <c r="C118" s="445" t="inlineStr">
        <is>
          <t>Yes</t>
        </is>
      </c>
      <c r="D118" s="608">
        <f t="array" ref="D118">IFERROR(
      _xlfn._xlws.FILTER(FuSa_Charger!$D$3:$D$520, FuSa_Charger!$W$3:$W$520 = $W118),
      IFERROR(
          _xlfn._xlws.FILTER(Function_14DCDC!$D$3:$D$503,Function_14DCDC!$W$3:$W$503 = $W118),
          IFERROR(
              _xlfn._xlws.FILTER(Function_Charger!$D$3:$D$510,Function_Charger!$W$3:$W$510 = $W118),
              IFERROR(
                  _xlfn._xlws.FILTER(FuSa_14DCDC!$D$3:$D$500,FuSa_14DCDC!$W$3:$W$500 = $W118),
                  IFERROR(
                      _xlfn._xlws.FILTER(FuSa_14DCDC_EFAN!$D$3:$D$500,FuSa_14DCDC_EFAN!$W$3:$W$500 = $W118),
                      IFERROR(
                          _xlfn._xlws.FILTER(FuSa_FaultInjection!$D$3:$D$500,FuSa_FaultInjection!$W$3:$W$500 = $W118),
                          IFERROR(
                              _xlfn._xlws.FILTER(Function_SCC!$D$3:$D$512,Function_SCC!$W$3:$W$512 = $W118),
                              IFERROR(
                                  _xlfn._xlws.FILTER(FuSa_FTT!$D$3:$D$500,FuSa_FTT!$W$3:$W$500 = $W118),
                                  "NA"
                           )
                       )
                   )
               )
           )
       )
   )
)</f>
        <v/>
      </c>
      <c r="E118" s="608">
        <f t="array" ref="E118">IFERROR(
      _xlfn._xlws.FILTER(FuSa_Charger!$E$3:$E$520, FuSa_Charger!$W$3:$W$520 = $W118),
      IFERROR(
          _xlfn._xlws.FILTER(Function_14DCDC!$E$3:$E$503,Function_14DCDC!$W$3:$W$503 = $W118),
          IFERROR(
              _xlfn._xlws.FILTER(Function_Charger!$E$3:$E$510,Function_Charger!$W$3:$W$510 = $W118),
              IFERROR(
                  _xlfn._xlws.FILTER(FuSa_14DCDC!$E$3:$E$500,FuSa_14DCDC!$W$3:$W$500 = $W118),
                  IFERROR(
                      _xlfn._xlws.FILTER(FuSa_14DCDC_EFAN!$E$3:$E$500,FuSa_14DCDC_EFAN!$W$3:$W$500 = $W118),
                      IFERROR(
                          _xlfn._xlws.FILTER(FuSa_FaultInjection!$E$3:$E$500,FuSa_FaultInjection!$W$3:$W$500 = $W118),
                          IFERROR(
                              _xlfn._xlws.FILTER(Function_SCC!$E$3:$E$512,Function_SCC!$W$3:$W$512 = $W118),
                              IFERROR(
                                  _xlfn._xlws.FILTER(FuSa_FTT!$E$3:$E$500,FuSa_FTT!$W$3:$W$500 = $W118),
                                  "NA"
                           )
                       )
                   )
               )
           )
       )
   )
)</f>
        <v/>
      </c>
      <c r="F118" s="608">
        <f t="array" ref="F118">IFERROR(
      _xlfn._xlws.FILTER(FuSa_Charger!$F$3:$F$520, FuSa_Charger!$W$3:$W$520 = $W118),
      IFERROR(
          _xlfn._xlws.FILTER(Function_14DCDC!$F$3:$F$503,Function_14DCDC!$W$3:$W$503 = $W118),
          IFERROR(
              _xlfn._xlws.FILTER(Function_Charger!$F$3:$F$510,Function_Charger!$W$3:$W$510 = $W118),
              IFERROR(
                  _xlfn._xlws.FILTER(FuSa_14DCDC!$F$3:$F$500,FuSa_14DCDC!$W$3:$W$500 = $W118),
                  IFERROR(
                      _xlfn._xlws.FILTER(FuSa_14DCDC_EFAN!$F$3:$F$500,FuSa_14DCDC_EFAN!$W$3:$W$500 = $W118),
                      IFERROR(
                          _xlfn._xlws.FILTER(FuSa_FaultInjection!$F$3:$F$500,FuSa_FaultInjection!$W$3:$W$500 = $W118),
                          IFERROR(
                              _xlfn._xlws.FILTER(Function_SCC!$F$3:$F$512,Function_SCC!$W$3:$W$512 = $W118),
                              IFERROR(
                                  _xlfn._xlws.FILTER(FuSa_FTT!$F$3:$F$500,FuSa_FTT!$W$3:$W$500 = $W118),
                                  "NA"
                           )
                       )
                   )
               )
           )
       )
   )
)</f>
        <v/>
      </c>
      <c r="G118" s="608">
        <f t="array" ref="G118">IFERROR(
      _xlfn._xlws.FILTER(FuSa_Charger!$G$3:$G$520, FuSa_Charger!$W$3:$W$520 = $W118),
      IFERROR(
          _xlfn._xlws.FILTER(Function_14DCDC!$G$3:$G$503,Function_14DCDC!$W$3:$W$503 = $W118),
          IFERROR(
              _xlfn._xlws.FILTER(Function_Charger!$G$3:$G$510,Function_Charger!$W$3:$W$510 = $W118),
              IFERROR(
                  _xlfn._xlws.FILTER(FuSa_14DCDC!$G$3:$G$500,FuSa_14DCDC!$W$3:$W$500 = $W118),
                  IFERROR(
                      _xlfn._xlws.FILTER(FuSa_14DCDC_EFAN!$G$3:$G$500,FuSa_14DCDC_EFAN!$W$3:$W$500 = $W118),
                      IFERROR(
                          _xlfn._xlws.FILTER(FuSa_FaultInjection!$G$3:$G$500,FuSa_FaultInjection!$W$3:$W$500 = $W118),
                          IFERROR(
                              _xlfn._xlws.FILTER(Function_SCC!$G$3:$G$512,Function_SCC!$W$3:$W$512 = $W118),
                              IFERROR(
                                  _xlfn._xlws.FILTER(FuSa_FTT!$G$3:$G$500,FuSa_FTT!$W$3:$W$500 = $W118),
                                  "NA"
                           )
                       )
                   )
               )
           )
       )
   )
)</f>
        <v/>
      </c>
      <c r="H118" s="608">
        <f t="array" ref="H118">IFERROR(
      _xlfn._xlws.FILTER(FuSa_Charger!$H$3:$H$520, FuSa_Charger!$W$3:$W$520 = $W118),
      IFERROR(
          _xlfn._xlws.FILTER(Function_14DCDC!$H$3:$H$503,Function_14DCDC!$W$3:$W$503 = $W118),
          IFERROR(
              _xlfn._xlws.FILTER(Function_Charger!$H$3:$H$510,Function_Charger!$W$3:$W$510 = $W118),
              IFERROR(
                  _xlfn._xlws.FILTER(FuSa_14DCDC!$H$3:$H$500,FuSa_14DCDC!$W$3:$W$500 = $W118),
                  IFERROR(
                      _xlfn._xlws.FILTER(FuSa_14DCDC_EFAN!$H$3:$H$500,FuSa_14DCDC_EFAN!$W$3:$W$500 = $W118),
                      IFERROR(
                          _xlfn._xlws.FILTER(FuSa_FaultInjection!$H$3:$H$500,FuSa_FaultInjection!$W$3:$W$500 = $W118),
                          IFERROR(
                              _xlfn._xlws.FILTER(Function_SCC!$H$3:$H$512,Function_SCC!$W$3:$W$512 = $W118),
                              IFERROR(
                                  _xlfn._xlws.FILTER(FuSa_FTT!$H$3:$H$500,FuSa_FTT!$W$3:$W$500 = $W118),
                                  "NA"
                           )
                       )
                   )
               )
           )
       )
   )
)</f>
        <v/>
      </c>
      <c r="I118" s="608">
        <f t="array" ref="I118">IFERROR(
      _xlfn._xlws.FILTER(FuSa_Charger!$I$3:$I$520, FuSa_Charger!$W$3:$W$520 = $W118),
      IFERROR(
          _xlfn._xlws.FILTER(Function_14DCDC!$I$3:$I$503,Function_14DCDC!$W$3:$W$503 = $W118),
          IFERROR(
              _xlfn._xlws.FILTER(Function_Charger!$I$3:$I$510,Function_Charger!$W$3:$W$510 = $W118),
              IFERROR(
                  _xlfn._xlws.FILTER(FuSa_14DCDC!$I$3:$I$500,FuSa_14DCDC!$W$3:$W$500 = $W118),
                  IFERROR(
                      _xlfn._xlws.FILTER(FuSa_14DCDC_EFAN!$I$3:$I$500,FuSa_14DCDC_EFAN!$W$3:$W$500 = $W118),
                      IFERROR(
                          _xlfn._xlws.FILTER(FuSa_FaultInjection!$I$3:$I$500,FuSa_FaultInjection!$W$3:$W$500 = $W118),
                          IFERROR(
                              _xlfn._xlws.FILTER(Function_SCC!$I$3:$I$512,Function_SCC!$W$3:$W$512 = $W118),
                              IFERROR(
                                  _xlfn._xlws.FILTER(FuSa_FTT!$I$3:$I$500,FuSa_FTT!$W$3:$W$500 = $W118),
                                  "NA"
                           )
                       )
                   )
               )
           )
       )
   )
)</f>
        <v/>
      </c>
      <c r="J118" s="441" t="n"/>
      <c r="K118" s="441" t="n"/>
      <c r="L118" s="441" t="n"/>
      <c r="M118" s="441" t="n"/>
      <c r="N118" s="608">
        <f t="array" ref="N118">IFERROR(
      _xlfn._xlws.FILTER(FuSa_Charger!$O$3:$O$520, FuSa_Charger!$W$3:$W$520 = $W118),
      IFERROR(
          _xlfn._xlws.FILTER(Function_14DCDC!$O$3:$O$503,Function_14DCDC!$W$3:$W$503 = $W118),
          IFERROR(
              _xlfn._xlws.FILTER(Function_Charger!$O$3:$O$510,Function_Charger!$W$3:$W$510 = $W118),
              IFERROR(
                  _xlfn._xlws.FILTER(FuSa_14DCDC!$O$3:$O$500,FuSa_14DCDC!$W$3:$W$500 = $W118),
                  IFERROR(
                      _xlfn._xlws.FILTER(FuSa_14DCDC_EFAN!$O$3:$O$500,FuSa_14DCDC_EFAN!$W$3:$W$500 = $W118),
                      IFERROR(
                          _xlfn._xlws.FILTER(FuSa_FaultInjection!$O$3:$O$500,FuSa_FaultInjection!$W$3:$W$500 = $W118),
                          IFERROR(
                              _xlfn._xlws.FILTER(Function_SCC!$O$3:$O$512,Function_SCC!$W$3:$W$512 = $W118),
                              IFERROR(
                                  _xlfn._xlws.FILTER(FuSa_FTT!$O$3:$O$500,FuSa_FTT!$W$3:$W$500 = $W118),
                                  "NA"
                           )
                       )
                   )
               )
           )
       )
   )
)</f>
        <v/>
      </c>
      <c r="O118" s="608">
        <f t="array" ref="O118">IFERROR(
      _xlfn._xlws.FILTER(FuSa_Charger!$Q$3:$Q$520, FuSa_Charger!$W$3:$W$520 = $W118),
      IFERROR(
          _xlfn._xlws.FILTER(Function_14DCDC!$Q$3:$Q$503,Function_14DCDC!$W$3:$W$503 = $W118),
          IFERROR(
              _xlfn._xlws.FILTER(Function_Charger!$Q$3:$Q$510,Function_Charger!$W$3:$W$510 = $W118),
              IFERROR(
                  _xlfn._xlws.FILTER(FuSa_14DCDC!$Q$3:$Q$500,FuSa_14DCDC!$W$3:$W$500 = $W118),
                  IFERROR(
                      _xlfn._xlws.FILTER(FuSa_14DCDC_EFAN!$Q$3:$Q$500,FuSa_14DCDC_EFAN!$W$3:$W$500 = $W118),
                      IFERROR(
                          _xlfn._xlws.FILTER(FuSa_FaultInjection!$Q$3:$Q$500,FuSa_FaultInjection!$W$3:$W$500 = $W118),
                          IFERROR(
                              _xlfn._xlws.FILTER(Function_SCC!$Q$3:$Q$512,Function_SCC!$W$3:$W$512 = $W118),
                              IFERROR(
                                  _xlfn._xlws.FILTER(FuSa_FTT!$Q$3:$Q$500,FuSa_FTT!$W$3:$W$500 = $W118),
                                  "NA"
                           )
                       )
                   )
               )
           )
       )
   )
)</f>
        <v/>
      </c>
      <c r="P118" s="608">
        <f t="array" ref="P118">IFERROR(
      _xlfn._xlws.FILTER(FuSa_Charger!$R$3:$R$520, FuSa_Charger!$W$3:$W$520 = $W118),
      IFERROR(
          _xlfn._xlws.FILTER(Function_14DCDC!$R$3:$R$503,Function_14DCDC!$W$3:$W$503 = $W118),
          IFERROR(
              _xlfn._xlws.FILTER(Function_Charger!$R$3:$R$510,Function_Charger!$W$3:$W$510 = $W118),
              IFERROR(
                  _xlfn._xlws.FILTER(FuSa_14DCDC!$R$3:$R$500,FuSa_14DCDC!$W$3:$W$500 = $W118),
                  IFERROR(
                      _xlfn._xlws.FILTER(FuSa_14DCDC_EFAN!$R$3:$R$500,FuSa_14DCDC_EFAN!$W$3:$W$500 = $W118),
                      IFERROR(
                          _xlfn._xlws.FILTER(FuSa_FaultInjection!$R$3:$R$500,FuSa_FaultInjection!$W$3:$W$500 = $W118),
                          IFERROR(
                              _xlfn._xlws.FILTER(Function_SCC!$R$3:$R$512,Function_SCC!$W$3:$W$512 = $W118),
                              IFERROR(
                                  _xlfn._xlws.FILTER(FuSa_FTT!$R$3:$R$500,FuSa_FTT!$W$3:$W$500 = $W118),
                                  "NA"
                           )
                       )
                   )
               )
           )
       )
   )
)</f>
        <v/>
      </c>
      <c r="Q118" s="608">
        <f t="array" ref="Q118">IFERROR(
      _xlfn._xlws.FILTER(FuSa_Charger!$S$3:$S$520, FuSa_Charger!$W$3:$W$520 = $W118),
      IFERROR(
          _xlfn._xlws.FILTER(Function_14DCDC!$S$3:$S$503,Function_14DCDC!$W$3:$W$503 = $W118),
          IFERROR(
              _xlfn._xlws.FILTER(Function_Charger!$S$3:$S$510,Function_Charger!$W$3:$W$510 = $W118),
              IFERROR(
                  _xlfn._xlws.FILTER(FuSa_14DCDC!$S$3:$S$500,FuSa_14DCDC!$W$3:$W$500 = $W118),
                  IFERROR(
                      _xlfn._xlws.FILTER(FuSa_14DCDC_EFAN!$S$3:$S$500,FuSa_14DCDC_EFAN!$W$3:$W$500 = $W118),
                      IFERROR(
                          _xlfn._xlws.FILTER(FuSa_FaultInjection!$S$3:$S$500,FuSa_FaultInjection!$W$3:$W$500 = $W118),
                          IFERROR(
                              _xlfn._xlws.FILTER(Function_SCC!$S$3:$S$512,Function_SCC!$W$3:$W$512 = $W118),
                              IFERROR(
                                  _xlfn._xlws.FILTER(FuSa_FTT!$S$3:$S$500,FuSa_FTT!$W$3:$W$500 = $W118),
                                  "NA"
                           )
                       )
                   )
               )
           )
       )
   )
)</f>
        <v/>
      </c>
      <c r="R118" s="441">
        <f t="array" ref="R118">IFERROR(
      _xlfn._xlws.FILTER(FuSa_Charger!$T$3:$T$520, FuSa_Charger!$W$3:$W$520 = $W118),
      IFERROR(
          _xlfn._xlws.FILTER(Function_14DCDC!$T$3:$T$503,Function_14DCDC!$W$3:$W$503 =$W118 ),
          IFERROR(
              _xlfn._xlws.FILTER(Function_Charger!$T$3:$T$510,Function_Charger!$W$3:$W$510 = $W118),
              IFERROR(
                  _xlfn._xlws.FILTER(FuSa_14DCDC!$T$3:$T$500,FuSa_14DCDC!$W$3:$W$500 = $W118),
                  IFERROR(
                      _xlfn._xlws.FILTER(FuSa_14DCDC_EFAN!$T$3:$T$500,FuSa_14DCDC_EFAN!$W$3:$W$500 = $W118),
                      IFERROR(
                          _xlfn._xlws.FILTER(FuSa_FaultInjection!$T$3:$T$500,FuSa_FaultInjection!$W$3:$W$500 = $W118),
                          IFERROR(
                              _xlfn._xlws.FILTER(Function_SCC!$T$3:$T$512,Function_SCC!$W$3:$W$512 = $W118),
                              IFERROR(
                                  _xlfn._xlws.FILTER(FuSa_FTT!$T$3:$T$500,FuSa_FTT!$W$3:$W$500 = $W118),
                                  IFERROR(
                                       _xlfn._xlws.FILTER(FuSa_NACS!$R$3:$R$548,FuSa_NACS!$W$3:$W$548 = $W118),
                                       "NA"
                               )
                           )
                       )
                   )
               )
           )
       )
   )
)</f>
        <v/>
      </c>
      <c r="S118" s="441">
        <f t="array" ref="S118">IFERROR(
      _xlfn._xlws.FILTER(FuSa_Charger!$U$3:$U$520, FuSa_Charger!$W$3:$W$520 = $W118),
      IFERROR(
          _xlfn._xlws.FILTER(Function_14DCDC!$U$3:$U$503,Function_14DCDC!$W$3:$W$503 =$W118 ),
          IFERROR(
              _xlfn._xlws.FILTER(Function_Charger!$U$3:$U$510,Function_Charger!$W$3:$W$510 = $W118),
              IFERROR(
                  _xlfn._xlws.FILTER(FuSa_14DCDC!$U$3:$U$500,FuSa_14DCDC!$W$3:$W$500 = $W118),
                  IFERROR(
                      _xlfn._xlws.FILTER(FuSa_14DCDC_EFAN!$U$3:$U$500,FuSa_14DCDC_EFAN!$W$3:$W$500 = $W118),
                      IFERROR(
                          _xlfn._xlws.FILTER(FuSa_FaultInjection!$U$3:$U$500,FuSa_FaultInjection!$W$3:$W$500 = $W118),
                          IFERROR(
                              _xlfn._xlws.FILTER(Function_SCC!$U$3:$U$512,Function_SCC!$W$3:$W$512 = $W118),
                              IFERROR(
                                  _xlfn._xlws.FILTER(FuSa_FTT!$U$3:$U$500,FuSa_FTT!$W$3:$W$500 = $W118),
                                  IFERROR(
                                       _xlfn._xlws.FILTER(FuSa_NACS!$S$3:$S$548,FuSa_NACS!$W$3:$W$548 = $W118),
                                       "NA"
                               )
                           )
                       )
                   )
               )
           )
       )
   )
)</f>
        <v/>
      </c>
      <c r="T118" s="441">
        <f t="array" ref="T118">IFERROR(
      _xlfn._xlws.FILTER(FuSa_Charger!$V$3:$V$520, FuSa_Charger!$W$3:$W$520 = $W118),
      IFERROR(
          _xlfn._xlws.FILTER(Function_14DCDC!$V$3:$V$503,Function_14DCDC!$W$3:$W$503 =$W118 ),
          IFERROR(
              _xlfn._xlws.FILTER(Function_Charger!$V$3:$V$510,Function_Charger!$W$3:$W$510 = $W118),
              IFERROR(
                  _xlfn._xlws.FILTER(FuSa_14DCDC!$V$3:$V$500,FuSa_14DCDC!$W$3:$W$500 = $W118),
                  IFERROR(
                      _xlfn._xlws.FILTER(FuSa_14DCDC_EFAN!$V$3:$V$500,FuSa_14DCDC_EFAN!$W$3:$W$500 = $W118),
                      IFERROR(
                          _xlfn._xlws.FILTER(FuSa_FaultInjection!$V$3:$V$500,FuSa_FaultInjection!$W$3:$W$500 = $W118),
                          IFERROR(
                              _xlfn._xlws.FILTER(Function_SCC!$V$3:$V$512,Function_SCC!$W$3:$W$512 = $W118),
                              IFERROR(
                                  _xlfn._xlws.FILTER(FuSa_FTT!$V$3:$V$500,FuSa_FTT!$W$3:$W$500 = $W118),
                                  IFERROR(
                                       _xlfn._xlws.FILTER(FuSa_NACS!$T$3:$T$548,FuSa_NACS!$W$3:$W$548 = $W118),
                                       "NA"
                               )
                           )
                       )
                   )
               )
           )
       )
   )
)</f>
        <v/>
      </c>
      <c r="U118" s="223" t="inlineStr">
        <is>
          <t>Fault Injection</t>
        </is>
      </c>
      <c r="V118" s="507" t="n"/>
      <c r="W118" s="231" t="inlineStr">
        <is>
          <t>[SYI_COMMON_004_001_001] I2C Bus Lock No error.html</t>
        </is>
      </c>
      <c r="X118" s="840" t="n">
        <v>1</v>
      </c>
      <c r="Y118" s="240" t="n">
        <v>0</v>
      </c>
      <c r="Z118" s="240" t="n">
        <v>0</v>
      </c>
      <c r="AA118" s="240" t="n">
        <v>1</v>
      </c>
      <c r="AB118" s="56" t="n"/>
      <c r="AC118" s="359">
        <f t="array" ref="AC118">IF(
    IFERROR(
        _xlfn._xlws.FILTER(FuSa_Charger!$AC$3:$AC$519, FuSa_Charger!$W$3:$W$519 = $W118),
        IFERROR(
            _xlfn._xlws.FILTER(Function_14DCDC!$AC$3:$AC$503, Function_14DCDC!$W$3:$W$503 = $W118),
            IFERROR(
                _xlfn._xlws.FILTER(Function_Charger!$AC$3:$AC$508, Function_Charger!$W$3:$W$508 = $W118),
                IFERROR(
                    _xlfn._xlws.FILTER(FuSa_14DCDC!$AC$3:$AC$500, FuSa_14DCDC!$W$3:$W$500 = $W118),
                    IFERROR(
                        _xlfn._xlws.FILTER(FuSa_14DCDC_EFAN!$AC$3:$AC$500, FuSa_14DCDC_EFAN!$W$3:$W$500 =$W118 ),
                        IFERROR(
                            _xlfn._xlws.FILTER(FuSa_FaultInjection!$AC$3:$AC$500, FuSa_FaultInjection!$W$3:$W$500 = $W118),
                            IFERROR(
                                _xlfn._xlws.FILTER(Function_SCC!$AC$3:$AC$525, Function_SCC!$W$3:$W$525 = $W118),
                                _xlfn._xlws.FILTER(FuSa_FTT!$AC$3:$AC$500, FuSa_FTT!$W$3:$W$500 = $W118)
                            )
                        )
                    )
                )
            )
        )
    ) = 0,
    "",
    IFERROR(
        _xlfn._xlws.FILTER(FuSa_Charger!$AC$3:$AC$519, FuSa_Charger!$W$3:$W$519 = $W118),
        IFERROR(
            _xlfn._xlws.FILTER(Function_14DCDC!$AC$3:$AC$503, Function_14DCDC!$W$3:$W$503 = $W118),
            IFERROR(
                _xlfn._xlws.FILTER(Function_Charger!$AC$3:$AC$508, Function_Charger!$W$3:$W$508 = $W118),
                IFERROR(
                    _xlfn._xlws.FILTER(FuSa_14DCDC!$AC$3:$AC$500, FuSa_14DCDC!$W$3:$W$500 = $W118),
                    IFERROR(
                        _xlfn._xlws.FILTER(FuSa_14DCDC_EFAN!$AC$3:$AC$500, FuSa_14DCDC_EFAN!$W$3:$W$500 = $W118),
                        IFERROR(
                            _xlfn._xlws.FILTER(FuSa_FaultInjection!$AC$3:$AC$500, FuSa_FaultInjection!$W$3:$W$500 = $W118),
                            IFERROR(
                                _xlfn._xlws.FILTER(Function_SCC!$AC$3:$AC$525, Function_SCC!$W$3:$W$525 = $W118),
                                _xlfn._xlws.FILTER(FuSa_FTT!$AC$3:$AC$500, FuSa_FTT!$W$3:$W$500 = $W118)
                            )
                        )
                    )
                )
            )
        )
    )
)</f>
        <v/>
      </c>
      <c r="AD118" s="438">
        <f t="array" ref="AD118">IF(
    IFERROR(
        _xlfn._xlws.FILTER(FuSa_Charger!$AD$3:$AD$519, FuSa_Charger!$W$3:$W$519 = $W118),
        IFERROR(
            _xlfn._xlws.FILTER(Function_14DCDC!$AD$3:$AD$503, Function_14DCDC!$W$3:$W$503 = $W118),
            IFERROR(
                _xlfn._xlws.FILTER(Function_Charger!$AD$3:$AD$508, Function_Charger!$W$3:$W$508 = $W118),
                IFERROR(
                    _xlfn._xlws.FILTER(FuSa_14DCDC!$AD$3:$AD$500, FuSa_14DCDC!$W$3:$W$500 = $W118),
                    IFERROR(
                        _xlfn._xlws.FILTER(FuSa_14DCDC_EFAN!$AD$3:$AD$500, FuSa_14DCDC_EFAN!$W$3:$W$500 =$W118 ),
                        IFERROR(
                            _xlfn._xlws.FILTER(FuSa_FaultInjection!$AD$3:$AD$500, FuSa_FaultInjection!$W$3:$W$500 = $W118),
                            IFERROR(
                                _xlfn._xlws.FILTER(Function_SCC!$AD$3:$AD$525, Function_SCC!$W$3:$W$525 = $W118),
                                _xlfn._xlws.FILTER(FuSa_FTT!$AD$3:$AD$500, FuSa_FTT!$W$3:$W$500 = $W118)
                            )
                        )
                    )
                )
            )
        )
    ) = 0,
    "",
    IFERROR(
        _xlfn._xlws.FILTER(FuSa_Charger!$AD$3:$AD$519, FuSa_Charger!$W$3:$W$519 = $W118),
        IFERROR(
            _xlfn._xlws.FILTER(Function_14DCDC!$AD$3:$AD$503, Function_14DCDC!$W$3:$W$503 = $W118),
            IFERROR(
                _xlfn._xlws.FILTER(Function_Charger!$AD$3:$AD$508, Function_Charger!$W$3:$W$508 = $W118),
                IFERROR(
                    _xlfn._xlws.FILTER(FuSa_14DCDC!$AD$3:$AD$500, FuSa_14DCDC!$W$3:$W$500 = $W118),
                    IFERROR(
                        _xlfn._xlws.FILTER(FuSa_14DCDC_EFAN!$AD$3:$AD$500, FuSa_14DCDC_EFAN!$W$3:$W$500 = $W118),
                        IFERROR(
                            _xlfn._xlws.FILTER(FuSa_FaultInjection!$AD$3:$AD$500, FuSa_FaultInjection!$W$3:$W$500 = $W118),
                            IFERROR(
                                _xlfn._xlws.FILTER(Function_SCC!$AD$3:$AD$525, Function_SCC!$W$3:$W$525 = $W118),
                                _xlfn._xlws.FILTER(FuSa_FTT!$AD$3:$AD$500, FuSa_FTT!$W$3:$W$500 = $W118)
                            )
                        )
                    )
                )
            )
        )
    )
)</f>
        <v/>
      </c>
      <c r="AE118" s="756" t="n"/>
      <c r="AG118" s="223" t="inlineStr"/>
      <c r="AH118" s="628" t="inlineStr"/>
      <c r="AI118" s="43" t="inlineStr"/>
      <c r="AJ118" s="43" t="inlineStr"/>
      <c r="AK118" s="43" t="inlineStr"/>
      <c r="AL118" s="266" t="n"/>
      <c r="AM118" s="231" t="n"/>
      <c r="AN118" s="765" t="n"/>
      <c r="AO118" s="223">
        <f>EXACT(W118,AG118)</f>
        <v/>
      </c>
      <c r="AP118" s="43">
        <f>EXACT(X118,AH118)</f>
        <v/>
      </c>
      <c r="AQ118" s="43">
        <f>EXACT(Y118,AI118)</f>
        <v/>
      </c>
      <c r="AR118" s="43">
        <f>EXACT(Z118,AJ118)</f>
        <v/>
      </c>
      <c r="AS118" s="266">
        <f>EXACT(AA118,AK118)</f>
        <v/>
      </c>
      <c r="AT118" t="inlineStr"/>
      <c r="AU118" t="inlineStr"/>
    </row>
    <row r="119" ht="15" customHeight="1">
      <c r="A119" s="439" t="inlineStr">
        <is>
          <t>Yes</t>
        </is>
      </c>
      <c r="B119" s="440" t="inlineStr">
        <is>
          <t>Yes</t>
        </is>
      </c>
      <c r="C119" s="445" t="inlineStr">
        <is>
          <t>Yes</t>
        </is>
      </c>
      <c r="D119" s="608">
        <f t="array" ref="D119">IFERROR(
      _xlfn._xlws.FILTER(FuSa_Charger!$D$3:$D$520, FuSa_Charger!$W$3:$W$520 = $W119),
      IFERROR(
          _xlfn._xlws.FILTER(Function_14DCDC!$D$3:$D$503,Function_14DCDC!$W$3:$W$503 = $W119),
          IFERROR(
              _xlfn._xlws.FILTER(Function_Charger!$D$3:$D$510,Function_Charger!$W$3:$W$510 = $W119),
              IFERROR(
                  _xlfn._xlws.FILTER(FuSa_14DCDC!$D$3:$D$500,FuSa_14DCDC!$W$3:$W$500 = $W119),
                  IFERROR(
                      _xlfn._xlws.FILTER(FuSa_14DCDC_EFAN!$D$3:$D$500,FuSa_14DCDC_EFAN!$W$3:$W$500 = $W119),
                      IFERROR(
                          _xlfn._xlws.FILTER(FuSa_FaultInjection!$D$3:$D$500,FuSa_FaultInjection!$W$3:$W$500 = $W119),
                          IFERROR(
                              _xlfn._xlws.FILTER(Function_SCC!$D$3:$D$512,Function_SCC!$W$3:$W$512 = $W119),
                              IFERROR(
                                  _xlfn._xlws.FILTER(FuSa_FTT!$D$3:$D$500,FuSa_FTT!$W$3:$W$500 = $W119),
                                  "NA"
                           )
                       )
                   )
               )
           )
       )
   )
)</f>
        <v/>
      </c>
      <c r="E119" s="608">
        <f t="array" ref="E119">IFERROR(
      _xlfn._xlws.FILTER(FuSa_Charger!$E$3:$E$520, FuSa_Charger!$W$3:$W$520 = $W119),
      IFERROR(
          _xlfn._xlws.FILTER(Function_14DCDC!$E$3:$E$503,Function_14DCDC!$W$3:$W$503 = $W119),
          IFERROR(
              _xlfn._xlws.FILTER(Function_Charger!$E$3:$E$510,Function_Charger!$W$3:$W$510 = $W119),
              IFERROR(
                  _xlfn._xlws.FILTER(FuSa_14DCDC!$E$3:$E$500,FuSa_14DCDC!$W$3:$W$500 = $W119),
                  IFERROR(
                      _xlfn._xlws.FILTER(FuSa_14DCDC_EFAN!$E$3:$E$500,FuSa_14DCDC_EFAN!$W$3:$W$500 = $W119),
                      IFERROR(
                          _xlfn._xlws.FILTER(FuSa_FaultInjection!$E$3:$E$500,FuSa_FaultInjection!$W$3:$W$500 = $W119),
                          IFERROR(
                              _xlfn._xlws.FILTER(Function_SCC!$E$3:$E$512,Function_SCC!$W$3:$W$512 = $W119),
                              IFERROR(
                                  _xlfn._xlws.FILTER(FuSa_FTT!$E$3:$E$500,FuSa_FTT!$W$3:$W$500 = $W119),
                                  "NA"
                           )
                       )
                   )
               )
           )
       )
   )
)</f>
        <v/>
      </c>
      <c r="F119" s="608">
        <f t="array" ref="F119">IFERROR(
      _xlfn._xlws.FILTER(FuSa_Charger!$F$3:$F$520, FuSa_Charger!$W$3:$W$520 = $W119),
      IFERROR(
          _xlfn._xlws.FILTER(Function_14DCDC!$F$3:$F$503,Function_14DCDC!$W$3:$W$503 = $W119),
          IFERROR(
              _xlfn._xlws.FILTER(Function_Charger!$F$3:$F$510,Function_Charger!$W$3:$W$510 = $W119),
              IFERROR(
                  _xlfn._xlws.FILTER(FuSa_14DCDC!$F$3:$F$500,FuSa_14DCDC!$W$3:$W$500 = $W119),
                  IFERROR(
                      _xlfn._xlws.FILTER(FuSa_14DCDC_EFAN!$F$3:$F$500,FuSa_14DCDC_EFAN!$W$3:$W$500 = $W119),
                      IFERROR(
                          _xlfn._xlws.FILTER(FuSa_FaultInjection!$F$3:$F$500,FuSa_FaultInjection!$W$3:$W$500 = $W119),
                          IFERROR(
                              _xlfn._xlws.FILTER(Function_SCC!$F$3:$F$512,Function_SCC!$W$3:$W$512 = $W119),
                              IFERROR(
                                  _xlfn._xlws.FILTER(FuSa_FTT!$F$3:$F$500,FuSa_FTT!$W$3:$W$500 = $W119),
                                  "NA"
                           )
                       )
                   )
               )
           )
       )
   )
)</f>
        <v/>
      </c>
      <c r="G119" s="608">
        <f t="array" ref="G119">IFERROR(
      _xlfn._xlws.FILTER(FuSa_Charger!$G$3:$G$520, FuSa_Charger!$W$3:$W$520 = $W119),
      IFERROR(
          _xlfn._xlws.FILTER(Function_14DCDC!$G$3:$G$503,Function_14DCDC!$W$3:$W$503 = $W119),
          IFERROR(
              _xlfn._xlws.FILTER(Function_Charger!$G$3:$G$510,Function_Charger!$W$3:$W$510 = $W119),
              IFERROR(
                  _xlfn._xlws.FILTER(FuSa_14DCDC!$G$3:$G$500,FuSa_14DCDC!$W$3:$W$500 = $W119),
                  IFERROR(
                      _xlfn._xlws.FILTER(FuSa_14DCDC_EFAN!$G$3:$G$500,FuSa_14DCDC_EFAN!$W$3:$W$500 = $W119),
                      IFERROR(
                          _xlfn._xlws.FILTER(FuSa_FaultInjection!$G$3:$G$500,FuSa_FaultInjection!$W$3:$W$500 = $W119),
                          IFERROR(
                              _xlfn._xlws.FILTER(Function_SCC!$G$3:$G$512,Function_SCC!$W$3:$W$512 = $W119),
                              IFERROR(
                                  _xlfn._xlws.FILTER(FuSa_FTT!$G$3:$G$500,FuSa_FTT!$W$3:$W$500 = $W119),
                                  "NA"
                           )
                       )
                   )
               )
           )
       )
   )
)</f>
        <v/>
      </c>
      <c r="H119" s="608">
        <f t="array" ref="H119">IFERROR(
      _xlfn._xlws.FILTER(FuSa_Charger!$H$3:$H$520, FuSa_Charger!$W$3:$W$520 = $W119),
      IFERROR(
          _xlfn._xlws.FILTER(Function_14DCDC!$H$3:$H$503,Function_14DCDC!$W$3:$W$503 = $W119),
          IFERROR(
              _xlfn._xlws.FILTER(Function_Charger!$H$3:$H$510,Function_Charger!$W$3:$W$510 = $W119),
              IFERROR(
                  _xlfn._xlws.FILTER(FuSa_14DCDC!$H$3:$H$500,FuSa_14DCDC!$W$3:$W$500 = $W119),
                  IFERROR(
                      _xlfn._xlws.FILTER(FuSa_14DCDC_EFAN!$H$3:$H$500,FuSa_14DCDC_EFAN!$W$3:$W$500 = $W119),
                      IFERROR(
                          _xlfn._xlws.FILTER(FuSa_FaultInjection!$H$3:$H$500,FuSa_FaultInjection!$W$3:$W$500 = $W119),
                          IFERROR(
                              _xlfn._xlws.FILTER(Function_SCC!$H$3:$H$512,Function_SCC!$W$3:$W$512 = $W119),
                              IFERROR(
                                  _xlfn._xlws.FILTER(FuSa_FTT!$H$3:$H$500,FuSa_FTT!$W$3:$W$500 = $W119),
                                  "NA"
                           )
                       )
                   )
               )
           )
       )
   )
)</f>
        <v/>
      </c>
      <c r="I119" s="608">
        <f t="array" ref="I119">IFERROR(
      _xlfn._xlws.FILTER(FuSa_Charger!$I$3:$I$520, FuSa_Charger!$W$3:$W$520 = $W119),
      IFERROR(
          _xlfn._xlws.FILTER(Function_14DCDC!$I$3:$I$503,Function_14DCDC!$W$3:$W$503 = $W119),
          IFERROR(
              _xlfn._xlws.FILTER(Function_Charger!$I$3:$I$510,Function_Charger!$W$3:$W$510 = $W119),
              IFERROR(
                  _xlfn._xlws.FILTER(FuSa_14DCDC!$I$3:$I$500,FuSa_14DCDC!$W$3:$W$500 = $W119),
                  IFERROR(
                      _xlfn._xlws.FILTER(FuSa_14DCDC_EFAN!$I$3:$I$500,FuSa_14DCDC_EFAN!$W$3:$W$500 = $W119),
                      IFERROR(
                          _xlfn._xlws.FILTER(FuSa_FaultInjection!$I$3:$I$500,FuSa_FaultInjection!$W$3:$W$500 = $W119),
                          IFERROR(
                              _xlfn._xlws.FILTER(Function_SCC!$I$3:$I$512,Function_SCC!$W$3:$W$512 = $W119),
                              IFERROR(
                                  _xlfn._xlws.FILTER(FuSa_FTT!$I$3:$I$500,FuSa_FTT!$W$3:$W$500 = $W119),
                                  "NA"
                           )
                       )
                   )
               )
           )
       )
   )
)</f>
        <v/>
      </c>
      <c r="J119" s="441" t="n"/>
      <c r="K119" s="441" t="n"/>
      <c r="L119" s="441" t="n"/>
      <c r="M119" s="441" t="n"/>
      <c r="N119" s="608">
        <f t="array" ref="N119">IFERROR(
      _xlfn._xlws.FILTER(FuSa_Charger!$O$3:$O$520, FuSa_Charger!$W$3:$W$520 = $W119),
      IFERROR(
          _xlfn._xlws.FILTER(Function_14DCDC!$O$3:$O$503,Function_14DCDC!$W$3:$W$503 = $W119),
          IFERROR(
              _xlfn._xlws.FILTER(Function_Charger!$O$3:$O$510,Function_Charger!$W$3:$W$510 = $W119),
              IFERROR(
                  _xlfn._xlws.FILTER(FuSa_14DCDC!$O$3:$O$500,FuSa_14DCDC!$W$3:$W$500 = $W119),
                  IFERROR(
                      _xlfn._xlws.FILTER(FuSa_14DCDC_EFAN!$O$3:$O$500,FuSa_14DCDC_EFAN!$W$3:$W$500 = $W119),
                      IFERROR(
                          _xlfn._xlws.FILTER(FuSa_FaultInjection!$O$3:$O$500,FuSa_FaultInjection!$W$3:$W$500 = $W119),
                          IFERROR(
                              _xlfn._xlws.FILTER(Function_SCC!$O$3:$O$512,Function_SCC!$W$3:$W$512 = $W119),
                              IFERROR(
                                  _xlfn._xlws.FILTER(FuSa_FTT!$O$3:$O$500,FuSa_FTT!$W$3:$W$500 = $W119),
                                  "NA"
                           )
                       )
                   )
               )
           )
       )
   )
)</f>
        <v/>
      </c>
      <c r="O119" s="608">
        <f t="array" ref="O119">IFERROR(
      _xlfn._xlws.FILTER(FuSa_Charger!$Q$3:$Q$520, FuSa_Charger!$W$3:$W$520 = $W119),
      IFERROR(
          _xlfn._xlws.FILTER(Function_14DCDC!$Q$3:$Q$503,Function_14DCDC!$W$3:$W$503 = $W119),
          IFERROR(
              _xlfn._xlws.FILTER(Function_Charger!$Q$3:$Q$510,Function_Charger!$W$3:$W$510 = $W119),
              IFERROR(
                  _xlfn._xlws.FILTER(FuSa_14DCDC!$Q$3:$Q$500,FuSa_14DCDC!$W$3:$W$500 = $W119),
                  IFERROR(
                      _xlfn._xlws.FILTER(FuSa_14DCDC_EFAN!$Q$3:$Q$500,FuSa_14DCDC_EFAN!$W$3:$W$500 = $W119),
                      IFERROR(
                          _xlfn._xlws.FILTER(FuSa_FaultInjection!$Q$3:$Q$500,FuSa_FaultInjection!$W$3:$W$500 = $W119),
                          IFERROR(
                              _xlfn._xlws.FILTER(Function_SCC!$Q$3:$Q$512,Function_SCC!$W$3:$W$512 = $W119),
                              IFERROR(
                                  _xlfn._xlws.FILTER(FuSa_FTT!$Q$3:$Q$500,FuSa_FTT!$W$3:$W$500 = $W119),
                                  "NA"
                           )
                       )
                   )
               )
           )
       )
   )
)</f>
        <v/>
      </c>
      <c r="P119" s="608">
        <f t="array" ref="P119">IFERROR(
      _xlfn._xlws.FILTER(FuSa_Charger!$R$3:$R$520, FuSa_Charger!$W$3:$W$520 = $W119),
      IFERROR(
          _xlfn._xlws.FILTER(Function_14DCDC!$R$3:$R$503,Function_14DCDC!$W$3:$W$503 = $W119),
          IFERROR(
              _xlfn._xlws.FILTER(Function_Charger!$R$3:$R$510,Function_Charger!$W$3:$W$510 = $W119),
              IFERROR(
                  _xlfn._xlws.FILTER(FuSa_14DCDC!$R$3:$R$500,FuSa_14DCDC!$W$3:$W$500 = $W119),
                  IFERROR(
                      _xlfn._xlws.FILTER(FuSa_14DCDC_EFAN!$R$3:$R$500,FuSa_14DCDC_EFAN!$W$3:$W$500 = $W119),
                      IFERROR(
                          _xlfn._xlws.FILTER(FuSa_FaultInjection!$R$3:$R$500,FuSa_FaultInjection!$W$3:$W$500 = $W119),
                          IFERROR(
                              _xlfn._xlws.FILTER(Function_SCC!$R$3:$R$512,Function_SCC!$W$3:$W$512 = $W119),
                              IFERROR(
                                  _xlfn._xlws.FILTER(FuSa_FTT!$R$3:$R$500,FuSa_FTT!$W$3:$W$500 = $W119),
                                  "NA"
                           )
                       )
                   )
               )
           )
       )
   )
)</f>
        <v/>
      </c>
      <c r="Q119" s="608">
        <f t="array" ref="Q119">IFERROR(
      _xlfn._xlws.FILTER(FuSa_Charger!$S$3:$S$520, FuSa_Charger!$W$3:$W$520 = $W119),
      IFERROR(
          _xlfn._xlws.FILTER(Function_14DCDC!$S$3:$S$503,Function_14DCDC!$W$3:$W$503 = $W119),
          IFERROR(
              _xlfn._xlws.FILTER(Function_Charger!$S$3:$S$510,Function_Charger!$W$3:$W$510 = $W119),
              IFERROR(
                  _xlfn._xlws.FILTER(FuSa_14DCDC!$S$3:$S$500,FuSa_14DCDC!$W$3:$W$500 = $W119),
                  IFERROR(
                      _xlfn._xlws.FILTER(FuSa_14DCDC_EFAN!$S$3:$S$500,FuSa_14DCDC_EFAN!$W$3:$W$500 = $W119),
                      IFERROR(
                          _xlfn._xlws.FILTER(FuSa_FaultInjection!$S$3:$S$500,FuSa_FaultInjection!$W$3:$W$500 = $W119),
                          IFERROR(
                              _xlfn._xlws.FILTER(Function_SCC!$S$3:$S$512,Function_SCC!$W$3:$W$512 = $W119),
                              IFERROR(
                                  _xlfn._xlws.FILTER(FuSa_FTT!$S$3:$S$500,FuSa_FTT!$W$3:$W$500 = $W119),
                                  "NA"
                           )
                       )
                   )
               )
           )
       )
   )
)</f>
        <v/>
      </c>
      <c r="R119" s="441">
        <f t="array" ref="R119">IFERROR(
      _xlfn._xlws.FILTER(FuSa_Charger!$T$3:$T$520, FuSa_Charger!$W$3:$W$520 = $W119),
      IFERROR(
          _xlfn._xlws.FILTER(Function_14DCDC!$T$3:$T$503,Function_14DCDC!$W$3:$W$503 =$W119 ),
          IFERROR(
              _xlfn._xlws.FILTER(Function_Charger!$T$3:$T$510,Function_Charger!$W$3:$W$510 = $W119),
              IFERROR(
                  _xlfn._xlws.FILTER(FuSa_14DCDC!$T$3:$T$500,FuSa_14DCDC!$W$3:$W$500 = $W119),
                  IFERROR(
                      _xlfn._xlws.FILTER(FuSa_14DCDC_EFAN!$T$3:$T$500,FuSa_14DCDC_EFAN!$W$3:$W$500 = $W119),
                      IFERROR(
                          _xlfn._xlws.FILTER(FuSa_FaultInjection!$T$3:$T$500,FuSa_FaultInjection!$W$3:$W$500 = $W119),
                          IFERROR(
                              _xlfn._xlws.FILTER(Function_SCC!$T$3:$T$512,Function_SCC!$W$3:$W$512 = $W119),
                              IFERROR(
                                  _xlfn._xlws.FILTER(FuSa_FTT!$T$3:$T$500,FuSa_FTT!$W$3:$W$500 = $W119),
                                  IFERROR(
                                       _xlfn._xlws.FILTER(FuSa_NACS!$R$3:$R$548,FuSa_NACS!$W$3:$W$548 = $W119),
                                       "NA"
                               )
                           )
                       )
                   )
               )
           )
       )
   )
)</f>
        <v/>
      </c>
      <c r="S119" s="441">
        <f t="array" ref="S119">IFERROR(
      _xlfn._xlws.FILTER(FuSa_Charger!$U$3:$U$520, FuSa_Charger!$W$3:$W$520 = $W119),
      IFERROR(
          _xlfn._xlws.FILTER(Function_14DCDC!$U$3:$U$503,Function_14DCDC!$W$3:$W$503 =$W119 ),
          IFERROR(
              _xlfn._xlws.FILTER(Function_Charger!$U$3:$U$510,Function_Charger!$W$3:$W$510 = $W119),
              IFERROR(
                  _xlfn._xlws.FILTER(FuSa_14DCDC!$U$3:$U$500,FuSa_14DCDC!$W$3:$W$500 = $W119),
                  IFERROR(
                      _xlfn._xlws.FILTER(FuSa_14DCDC_EFAN!$U$3:$U$500,FuSa_14DCDC_EFAN!$W$3:$W$500 = $W119),
                      IFERROR(
                          _xlfn._xlws.FILTER(FuSa_FaultInjection!$U$3:$U$500,FuSa_FaultInjection!$W$3:$W$500 = $W119),
                          IFERROR(
                              _xlfn._xlws.FILTER(Function_SCC!$U$3:$U$512,Function_SCC!$W$3:$W$512 = $W119),
                              IFERROR(
                                  _xlfn._xlws.FILTER(FuSa_FTT!$U$3:$U$500,FuSa_FTT!$W$3:$W$500 = $W119),
                                  IFERROR(
                                       _xlfn._xlws.FILTER(FuSa_NACS!$S$3:$S$548,FuSa_NACS!$W$3:$W$548 = $W119),
                                       "NA"
                               )
                           )
                       )
                   )
               )
           )
       )
   )
)</f>
        <v/>
      </c>
      <c r="T119" s="441">
        <f t="array" ref="T119">IFERROR(
      _xlfn._xlws.FILTER(FuSa_Charger!$V$3:$V$520, FuSa_Charger!$W$3:$W$520 = $W119),
      IFERROR(
          _xlfn._xlws.FILTER(Function_14DCDC!$V$3:$V$503,Function_14DCDC!$W$3:$W$503 =$W119 ),
          IFERROR(
              _xlfn._xlws.FILTER(Function_Charger!$V$3:$V$510,Function_Charger!$W$3:$W$510 = $W119),
              IFERROR(
                  _xlfn._xlws.FILTER(FuSa_14DCDC!$V$3:$V$500,FuSa_14DCDC!$W$3:$W$500 = $W119),
                  IFERROR(
                      _xlfn._xlws.FILTER(FuSa_14DCDC_EFAN!$V$3:$V$500,FuSa_14DCDC_EFAN!$W$3:$W$500 = $W119),
                      IFERROR(
                          _xlfn._xlws.FILTER(FuSa_FaultInjection!$V$3:$V$500,FuSa_FaultInjection!$W$3:$W$500 = $W119),
                          IFERROR(
                              _xlfn._xlws.FILTER(Function_SCC!$V$3:$V$512,Function_SCC!$W$3:$W$512 = $W119),
                              IFERROR(
                                  _xlfn._xlws.FILTER(FuSa_FTT!$V$3:$V$500,FuSa_FTT!$W$3:$W$500 = $W119),
                                  IFERROR(
                                       _xlfn._xlws.FILTER(FuSa_NACS!$T$3:$T$548,FuSa_NACS!$W$3:$W$548 = $W119),
                                       "NA"
                               )
                           )
                       )
                   )
               )
           )
       )
   )
)</f>
        <v/>
      </c>
      <c r="U119" s="223" t="inlineStr">
        <is>
          <t>Fault Injection</t>
        </is>
      </c>
      <c r="V119" s="507" t="n"/>
      <c r="W119" s="231" t="inlineStr">
        <is>
          <t>[SYI_COMMON_004_001_002] I2C Bus Lock I2C error.html</t>
        </is>
      </c>
      <c r="X119" s="840" t="n">
        <v>1</v>
      </c>
      <c r="Y119" s="240" t="n">
        <v>0</v>
      </c>
      <c r="Z119" s="240" t="n">
        <v>0</v>
      </c>
      <c r="AA119" s="240" t="n">
        <v>1</v>
      </c>
      <c r="AB119" s="56" t="n"/>
      <c r="AC119" s="359">
        <f t="array" ref="AC119">IF(
    IFERROR(
        _xlfn._xlws.FILTER(FuSa_Charger!$AC$3:$AC$519, FuSa_Charger!$W$3:$W$519 = $W119),
        IFERROR(
            _xlfn._xlws.FILTER(Function_14DCDC!$AC$3:$AC$503, Function_14DCDC!$W$3:$W$503 = $W119),
            IFERROR(
                _xlfn._xlws.FILTER(Function_Charger!$AC$3:$AC$508, Function_Charger!$W$3:$W$508 = $W119),
                IFERROR(
                    _xlfn._xlws.FILTER(FuSa_14DCDC!$AC$3:$AC$500, FuSa_14DCDC!$W$3:$W$500 = $W119),
                    IFERROR(
                        _xlfn._xlws.FILTER(FuSa_14DCDC_EFAN!$AC$3:$AC$500, FuSa_14DCDC_EFAN!$W$3:$W$500 =$W119 ),
                        IFERROR(
                            _xlfn._xlws.FILTER(FuSa_FaultInjection!$AC$3:$AC$500, FuSa_FaultInjection!$W$3:$W$500 = $W119),
                            IFERROR(
                                _xlfn._xlws.FILTER(Function_SCC!$AC$3:$AC$525, Function_SCC!$W$3:$W$525 = $W119),
                                _xlfn._xlws.FILTER(FuSa_FTT!$AC$3:$AC$500, FuSa_FTT!$W$3:$W$500 = $W119)
                            )
                        )
                    )
                )
            )
        )
    ) = 0,
    "",
    IFERROR(
        _xlfn._xlws.FILTER(FuSa_Charger!$AC$3:$AC$519, FuSa_Charger!$W$3:$W$519 = $W119),
        IFERROR(
            _xlfn._xlws.FILTER(Function_14DCDC!$AC$3:$AC$503, Function_14DCDC!$W$3:$W$503 = $W119),
            IFERROR(
                _xlfn._xlws.FILTER(Function_Charger!$AC$3:$AC$508, Function_Charger!$W$3:$W$508 = $W119),
                IFERROR(
                    _xlfn._xlws.FILTER(FuSa_14DCDC!$AC$3:$AC$500, FuSa_14DCDC!$W$3:$W$500 = $W119),
                    IFERROR(
                        _xlfn._xlws.FILTER(FuSa_14DCDC_EFAN!$AC$3:$AC$500, FuSa_14DCDC_EFAN!$W$3:$W$500 = $W119),
                        IFERROR(
                            _xlfn._xlws.FILTER(FuSa_FaultInjection!$AC$3:$AC$500, FuSa_FaultInjection!$W$3:$W$500 = $W119),
                            IFERROR(
                                _xlfn._xlws.FILTER(Function_SCC!$AC$3:$AC$525, Function_SCC!$W$3:$W$525 = $W119),
                                _xlfn._xlws.FILTER(FuSa_FTT!$AC$3:$AC$500, FuSa_FTT!$W$3:$W$500 = $W119)
                            )
                        )
                    )
                )
            )
        )
    )
)</f>
        <v/>
      </c>
      <c r="AD119" s="438">
        <f t="array" ref="AD119">IF(
    IFERROR(
        _xlfn._xlws.FILTER(FuSa_Charger!$AD$3:$AD$519, FuSa_Charger!$W$3:$W$519 = $W119),
        IFERROR(
            _xlfn._xlws.FILTER(Function_14DCDC!$AD$3:$AD$503, Function_14DCDC!$W$3:$W$503 = $W119),
            IFERROR(
                _xlfn._xlws.FILTER(Function_Charger!$AD$3:$AD$508, Function_Charger!$W$3:$W$508 = $W119),
                IFERROR(
                    _xlfn._xlws.FILTER(FuSa_14DCDC!$AD$3:$AD$500, FuSa_14DCDC!$W$3:$W$500 = $W119),
                    IFERROR(
                        _xlfn._xlws.FILTER(FuSa_14DCDC_EFAN!$AD$3:$AD$500, FuSa_14DCDC_EFAN!$W$3:$W$500 =$W119 ),
                        IFERROR(
                            _xlfn._xlws.FILTER(FuSa_FaultInjection!$AD$3:$AD$500, FuSa_FaultInjection!$W$3:$W$500 = $W119),
                            IFERROR(
                                _xlfn._xlws.FILTER(Function_SCC!$AD$3:$AD$525, Function_SCC!$W$3:$W$525 = $W119),
                                _xlfn._xlws.FILTER(FuSa_FTT!$AD$3:$AD$500, FuSa_FTT!$W$3:$W$500 = $W119)
                            )
                        )
                    )
                )
            )
        )
    ) = 0,
    "",
    IFERROR(
        _xlfn._xlws.FILTER(FuSa_Charger!$AD$3:$AD$519, FuSa_Charger!$W$3:$W$519 = $W119),
        IFERROR(
            _xlfn._xlws.FILTER(Function_14DCDC!$AD$3:$AD$503, Function_14DCDC!$W$3:$W$503 = $W119),
            IFERROR(
                _xlfn._xlws.FILTER(Function_Charger!$AD$3:$AD$508, Function_Charger!$W$3:$W$508 = $W119),
                IFERROR(
                    _xlfn._xlws.FILTER(FuSa_14DCDC!$AD$3:$AD$500, FuSa_14DCDC!$W$3:$W$500 = $W119),
                    IFERROR(
                        _xlfn._xlws.FILTER(FuSa_14DCDC_EFAN!$AD$3:$AD$500, FuSa_14DCDC_EFAN!$W$3:$W$500 = $W119),
                        IFERROR(
                            _xlfn._xlws.FILTER(FuSa_FaultInjection!$AD$3:$AD$500, FuSa_FaultInjection!$W$3:$W$500 = $W119),
                            IFERROR(
                                _xlfn._xlws.FILTER(Function_SCC!$AD$3:$AD$525, Function_SCC!$W$3:$W$525 = $W119),
                                _xlfn._xlws.FILTER(FuSa_FTT!$AD$3:$AD$500, FuSa_FTT!$W$3:$W$500 = $W119)
                            )
                        )
                    )
                )
            )
        )
    )
)</f>
        <v/>
      </c>
      <c r="AE119" s="756" t="n"/>
      <c r="AG119" s="223" t="inlineStr"/>
      <c r="AH119" s="628" t="inlineStr"/>
      <c r="AI119" s="43" t="inlineStr"/>
      <c r="AJ119" s="43" t="inlineStr"/>
      <c r="AK119" s="43" t="inlineStr"/>
      <c r="AL119" s="266" t="n"/>
      <c r="AM119" s="231" t="n"/>
      <c r="AN119" s="765" t="n"/>
      <c r="AO119" s="223">
        <f>EXACT(W119,AG119)</f>
        <v/>
      </c>
      <c r="AP119" s="43">
        <f>EXACT(X119,AH119)</f>
        <v/>
      </c>
      <c r="AQ119" s="43">
        <f>EXACT(Y119,AI119)</f>
        <v/>
      </c>
      <c r="AR119" s="43">
        <f>EXACT(Z119,AJ119)</f>
        <v/>
      </c>
      <c r="AS119" s="266">
        <f>EXACT(AA119,AK119)</f>
        <v/>
      </c>
      <c r="AT119" t="inlineStr"/>
      <c r="AU119" t="inlineStr"/>
    </row>
    <row r="120" ht="15" customHeight="1" thickBot="1">
      <c r="A120" s="439" t="inlineStr">
        <is>
          <t>Yes</t>
        </is>
      </c>
      <c r="B120" s="440" t="inlineStr">
        <is>
          <t>Yes</t>
        </is>
      </c>
      <c r="C120" s="445" t="inlineStr">
        <is>
          <t>Yes</t>
        </is>
      </c>
      <c r="D120" s="608">
        <f t="array" ref="D120">IFERROR(
      _xlfn._xlws.FILTER(FuSa_Charger!$D$3:$D$520, FuSa_Charger!$W$3:$W$520 = $W120),
      IFERROR(
          _xlfn._xlws.FILTER(Function_14DCDC!$D$3:$D$503,Function_14DCDC!$W$3:$W$503 = $W120),
          IFERROR(
              _xlfn._xlws.FILTER(Function_Charger!$D$3:$D$510,Function_Charger!$W$3:$W$510 = $W120),
              IFERROR(
                  _xlfn._xlws.FILTER(FuSa_14DCDC!$D$3:$D$500,FuSa_14DCDC!$W$3:$W$500 = $W120),
                  IFERROR(
                      _xlfn._xlws.FILTER(FuSa_14DCDC_EFAN!$D$3:$D$500,FuSa_14DCDC_EFAN!$W$3:$W$500 = $W120),
                      IFERROR(
                          _xlfn._xlws.FILTER(FuSa_FaultInjection!$D$3:$D$500,FuSa_FaultInjection!$W$3:$W$500 = $W120),
                          IFERROR(
                              _xlfn._xlws.FILTER(Function_SCC!$D$3:$D$512,Function_SCC!$W$3:$W$512 = $W120),
                              IFERROR(
                                  _xlfn._xlws.FILTER(FuSa_FTT!$D$3:$D$500,FuSa_FTT!$W$3:$W$500 = $W120),
                                  "NA"
                           )
                       )
                   )
               )
           )
       )
   )
)</f>
        <v/>
      </c>
      <c r="E120" s="608">
        <f t="array" ref="E120">IFERROR(
      _xlfn._xlws.FILTER(FuSa_Charger!$E$3:$E$520, FuSa_Charger!$W$3:$W$520 = $W120),
      IFERROR(
          _xlfn._xlws.FILTER(Function_14DCDC!$E$3:$E$503,Function_14DCDC!$W$3:$W$503 = $W120),
          IFERROR(
              _xlfn._xlws.FILTER(Function_Charger!$E$3:$E$510,Function_Charger!$W$3:$W$510 = $W120),
              IFERROR(
                  _xlfn._xlws.FILTER(FuSa_14DCDC!$E$3:$E$500,FuSa_14DCDC!$W$3:$W$500 = $W120),
                  IFERROR(
                      _xlfn._xlws.FILTER(FuSa_14DCDC_EFAN!$E$3:$E$500,FuSa_14DCDC_EFAN!$W$3:$W$500 = $W120),
                      IFERROR(
                          _xlfn._xlws.FILTER(FuSa_FaultInjection!$E$3:$E$500,FuSa_FaultInjection!$W$3:$W$500 = $W120),
                          IFERROR(
                              _xlfn._xlws.FILTER(Function_SCC!$E$3:$E$512,Function_SCC!$W$3:$W$512 = $W120),
                              IFERROR(
                                  _xlfn._xlws.FILTER(FuSa_FTT!$E$3:$E$500,FuSa_FTT!$W$3:$W$500 = $W120),
                                  "NA"
                           )
                       )
                   )
               )
           )
       )
   )
)</f>
        <v/>
      </c>
      <c r="F120" s="608">
        <f t="array" ref="F120">IFERROR(
      _xlfn._xlws.FILTER(FuSa_Charger!$F$3:$F$520, FuSa_Charger!$W$3:$W$520 = $W120),
      IFERROR(
          _xlfn._xlws.FILTER(Function_14DCDC!$F$3:$F$503,Function_14DCDC!$W$3:$W$503 = $W120),
          IFERROR(
              _xlfn._xlws.FILTER(Function_Charger!$F$3:$F$510,Function_Charger!$W$3:$W$510 = $W120),
              IFERROR(
                  _xlfn._xlws.FILTER(FuSa_14DCDC!$F$3:$F$500,FuSa_14DCDC!$W$3:$W$500 = $W120),
                  IFERROR(
                      _xlfn._xlws.FILTER(FuSa_14DCDC_EFAN!$F$3:$F$500,FuSa_14DCDC_EFAN!$W$3:$W$500 = $W120),
                      IFERROR(
                          _xlfn._xlws.FILTER(FuSa_FaultInjection!$F$3:$F$500,FuSa_FaultInjection!$W$3:$W$500 = $W120),
                          IFERROR(
                              _xlfn._xlws.FILTER(Function_SCC!$F$3:$F$512,Function_SCC!$W$3:$W$512 = $W120),
                              IFERROR(
                                  _xlfn._xlws.FILTER(FuSa_FTT!$F$3:$F$500,FuSa_FTT!$W$3:$W$500 = $W120),
                                  "NA"
                           )
                       )
                   )
               )
           )
       )
   )
)</f>
        <v/>
      </c>
      <c r="G120" s="608">
        <f t="array" ref="G120">IFERROR(
      _xlfn._xlws.FILTER(FuSa_Charger!$G$3:$G$520, FuSa_Charger!$W$3:$W$520 = $W120),
      IFERROR(
          _xlfn._xlws.FILTER(Function_14DCDC!$G$3:$G$503,Function_14DCDC!$W$3:$W$503 = $W120),
          IFERROR(
              _xlfn._xlws.FILTER(Function_Charger!$G$3:$G$510,Function_Charger!$W$3:$W$510 = $W120),
              IFERROR(
                  _xlfn._xlws.FILTER(FuSa_14DCDC!$G$3:$G$500,FuSa_14DCDC!$W$3:$W$500 = $W120),
                  IFERROR(
                      _xlfn._xlws.FILTER(FuSa_14DCDC_EFAN!$G$3:$G$500,FuSa_14DCDC_EFAN!$W$3:$W$500 = $W120),
                      IFERROR(
                          _xlfn._xlws.FILTER(FuSa_FaultInjection!$G$3:$G$500,FuSa_FaultInjection!$W$3:$W$500 = $W120),
                          IFERROR(
                              _xlfn._xlws.FILTER(Function_SCC!$G$3:$G$512,Function_SCC!$W$3:$W$512 = $W120),
                              IFERROR(
                                  _xlfn._xlws.FILTER(FuSa_FTT!$G$3:$G$500,FuSa_FTT!$W$3:$W$500 = $W120),
                                  "NA"
                           )
                       )
                   )
               )
           )
       )
   )
)</f>
        <v/>
      </c>
      <c r="H120" s="608">
        <f t="array" ref="H120">IFERROR(
      _xlfn._xlws.FILTER(FuSa_Charger!$H$3:$H$520, FuSa_Charger!$W$3:$W$520 = $W120),
      IFERROR(
          _xlfn._xlws.FILTER(Function_14DCDC!$H$3:$H$503,Function_14DCDC!$W$3:$W$503 = $W120),
          IFERROR(
              _xlfn._xlws.FILTER(Function_Charger!$H$3:$H$510,Function_Charger!$W$3:$W$510 = $W120),
              IFERROR(
                  _xlfn._xlws.FILTER(FuSa_14DCDC!$H$3:$H$500,FuSa_14DCDC!$W$3:$W$500 = $W120),
                  IFERROR(
                      _xlfn._xlws.FILTER(FuSa_14DCDC_EFAN!$H$3:$H$500,FuSa_14DCDC_EFAN!$W$3:$W$500 = $W120),
                      IFERROR(
                          _xlfn._xlws.FILTER(FuSa_FaultInjection!$H$3:$H$500,FuSa_FaultInjection!$W$3:$W$500 = $W120),
                          IFERROR(
                              _xlfn._xlws.FILTER(Function_SCC!$H$3:$H$512,Function_SCC!$W$3:$W$512 = $W120),
                              IFERROR(
                                  _xlfn._xlws.FILTER(FuSa_FTT!$H$3:$H$500,FuSa_FTT!$W$3:$W$500 = $W120),
                                  "NA"
                           )
                       )
                   )
               )
           )
       )
   )
)</f>
        <v/>
      </c>
      <c r="I120" s="608">
        <f t="array" ref="I120">IFERROR(
      _xlfn._xlws.FILTER(FuSa_Charger!$I$3:$I$520, FuSa_Charger!$W$3:$W$520 = $W120),
      IFERROR(
          _xlfn._xlws.FILTER(Function_14DCDC!$I$3:$I$503,Function_14DCDC!$W$3:$W$503 = $W120),
          IFERROR(
              _xlfn._xlws.FILTER(Function_Charger!$I$3:$I$510,Function_Charger!$W$3:$W$510 = $W120),
              IFERROR(
                  _xlfn._xlws.FILTER(FuSa_14DCDC!$I$3:$I$500,FuSa_14DCDC!$W$3:$W$500 = $W120),
                  IFERROR(
                      _xlfn._xlws.FILTER(FuSa_14DCDC_EFAN!$I$3:$I$500,FuSa_14DCDC_EFAN!$W$3:$W$500 = $W120),
                      IFERROR(
                          _xlfn._xlws.FILTER(FuSa_FaultInjection!$I$3:$I$500,FuSa_FaultInjection!$W$3:$W$500 = $W120),
                          IFERROR(
                              _xlfn._xlws.FILTER(Function_SCC!$I$3:$I$512,Function_SCC!$W$3:$W$512 = $W120),
                              IFERROR(
                                  _xlfn._xlws.FILTER(FuSa_FTT!$I$3:$I$500,FuSa_FTT!$W$3:$W$500 = $W120),
                                  "NA"
                           )
                       )
                   )
               )
           )
       )
   )
)</f>
        <v/>
      </c>
      <c r="J120" s="441" t="n"/>
      <c r="K120" s="441" t="n"/>
      <c r="L120" s="441" t="n"/>
      <c r="M120" s="441" t="n"/>
      <c r="N120" s="608">
        <f t="array" ref="N120">IFERROR(
      _xlfn._xlws.FILTER(FuSa_Charger!$O$3:$O$520, FuSa_Charger!$W$3:$W$520 = $W120),
      IFERROR(
          _xlfn._xlws.FILTER(Function_14DCDC!$O$3:$O$503,Function_14DCDC!$W$3:$W$503 = $W120),
          IFERROR(
              _xlfn._xlws.FILTER(Function_Charger!$O$3:$O$510,Function_Charger!$W$3:$W$510 = $W120),
              IFERROR(
                  _xlfn._xlws.FILTER(FuSa_14DCDC!$O$3:$O$500,FuSa_14DCDC!$W$3:$W$500 = $W120),
                  IFERROR(
                      _xlfn._xlws.FILTER(FuSa_14DCDC_EFAN!$O$3:$O$500,FuSa_14DCDC_EFAN!$W$3:$W$500 = $W120),
                      IFERROR(
                          _xlfn._xlws.FILTER(FuSa_FaultInjection!$O$3:$O$500,FuSa_FaultInjection!$W$3:$W$500 = $W120),
                          IFERROR(
                              _xlfn._xlws.FILTER(Function_SCC!$O$3:$O$512,Function_SCC!$W$3:$W$512 = $W120),
                              IFERROR(
                                  _xlfn._xlws.FILTER(FuSa_FTT!$O$3:$O$500,FuSa_FTT!$W$3:$W$500 = $W120),
                                  "NA"
                           )
                       )
                   )
               )
           )
       )
   )
)</f>
        <v/>
      </c>
      <c r="O120" s="608">
        <f t="array" ref="O120">IFERROR(
      _xlfn._xlws.FILTER(FuSa_Charger!$Q$3:$Q$520, FuSa_Charger!$W$3:$W$520 = $W120),
      IFERROR(
          _xlfn._xlws.FILTER(Function_14DCDC!$Q$3:$Q$503,Function_14DCDC!$W$3:$W$503 = $W120),
          IFERROR(
              _xlfn._xlws.FILTER(Function_Charger!$Q$3:$Q$510,Function_Charger!$W$3:$W$510 = $W120),
              IFERROR(
                  _xlfn._xlws.FILTER(FuSa_14DCDC!$Q$3:$Q$500,FuSa_14DCDC!$W$3:$W$500 = $W120),
                  IFERROR(
                      _xlfn._xlws.FILTER(FuSa_14DCDC_EFAN!$Q$3:$Q$500,FuSa_14DCDC_EFAN!$W$3:$W$500 = $W120),
                      IFERROR(
                          _xlfn._xlws.FILTER(FuSa_FaultInjection!$Q$3:$Q$500,FuSa_FaultInjection!$W$3:$W$500 = $W120),
                          IFERROR(
                              _xlfn._xlws.FILTER(Function_SCC!$Q$3:$Q$512,Function_SCC!$W$3:$W$512 = $W120),
                              IFERROR(
                                  _xlfn._xlws.FILTER(FuSa_FTT!$Q$3:$Q$500,FuSa_FTT!$W$3:$W$500 = $W120),
                                  "NA"
                           )
                       )
                   )
               )
           )
       )
   )
)</f>
        <v/>
      </c>
      <c r="P120" s="608">
        <f t="array" ref="P120">IFERROR(
      _xlfn._xlws.FILTER(FuSa_Charger!$R$3:$R$520, FuSa_Charger!$W$3:$W$520 = $W120),
      IFERROR(
          _xlfn._xlws.FILTER(Function_14DCDC!$R$3:$R$503,Function_14DCDC!$W$3:$W$503 = $W120),
          IFERROR(
              _xlfn._xlws.FILTER(Function_Charger!$R$3:$R$510,Function_Charger!$W$3:$W$510 = $W120),
              IFERROR(
                  _xlfn._xlws.FILTER(FuSa_14DCDC!$R$3:$R$500,FuSa_14DCDC!$W$3:$W$500 = $W120),
                  IFERROR(
                      _xlfn._xlws.FILTER(FuSa_14DCDC_EFAN!$R$3:$R$500,FuSa_14DCDC_EFAN!$W$3:$W$500 = $W120),
                      IFERROR(
                          _xlfn._xlws.FILTER(FuSa_FaultInjection!$R$3:$R$500,FuSa_FaultInjection!$W$3:$W$500 = $W120),
                          IFERROR(
                              _xlfn._xlws.FILTER(Function_SCC!$R$3:$R$512,Function_SCC!$W$3:$W$512 = $W120),
                              IFERROR(
                                  _xlfn._xlws.FILTER(FuSa_FTT!$R$3:$R$500,FuSa_FTT!$W$3:$W$500 = $W120),
                                  "NA"
                           )
                       )
                   )
               )
           )
       )
   )
)</f>
        <v/>
      </c>
      <c r="Q120" s="608">
        <f t="array" ref="Q120">IFERROR(
      _xlfn._xlws.FILTER(FuSa_Charger!$S$3:$S$520, FuSa_Charger!$W$3:$W$520 = $W120),
      IFERROR(
          _xlfn._xlws.FILTER(Function_14DCDC!$S$3:$S$503,Function_14DCDC!$W$3:$W$503 = $W120),
          IFERROR(
              _xlfn._xlws.FILTER(Function_Charger!$S$3:$S$510,Function_Charger!$W$3:$W$510 = $W120),
              IFERROR(
                  _xlfn._xlws.FILTER(FuSa_14DCDC!$S$3:$S$500,FuSa_14DCDC!$W$3:$W$500 = $W120),
                  IFERROR(
                      _xlfn._xlws.FILTER(FuSa_14DCDC_EFAN!$S$3:$S$500,FuSa_14DCDC_EFAN!$W$3:$W$500 = $W120),
                      IFERROR(
                          _xlfn._xlws.FILTER(FuSa_FaultInjection!$S$3:$S$500,FuSa_FaultInjection!$W$3:$W$500 = $W120),
                          IFERROR(
                              _xlfn._xlws.FILTER(Function_SCC!$S$3:$S$512,Function_SCC!$W$3:$W$512 = $W120),
                              IFERROR(
                                  _xlfn._xlws.FILTER(FuSa_FTT!$S$3:$S$500,FuSa_FTT!$W$3:$W$500 = $W120),
                                  "NA"
                           )
                       )
                   )
               )
           )
       )
   )
)</f>
        <v/>
      </c>
      <c r="R120" s="441">
        <f t="array" ref="R120">IFERROR(
      _xlfn._xlws.FILTER(FuSa_Charger!$T$3:$T$520, FuSa_Charger!$W$3:$W$520 = $W120),
      IFERROR(
          _xlfn._xlws.FILTER(Function_14DCDC!$T$3:$T$503,Function_14DCDC!$W$3:$W$503 =$W120 ),
          IFERROR(
              _xlfn._xlws.FILTER(Function_Charger!$T$3:$T$510,Function_Charger!$W$3:$W$510 = $W120),
              IFERROR(
                  _xlfn._xlws.FILTER(FuSa_14DCDC!$T$3:$T$500,FuSa_14DCDC!$W$3:$W$500 = $W120),
                  IFERROR(
                      _xlfn._xlws.FILTER(FuSa_14DCDC_EFAN!$T$3:$T$500,FuSa_14DCDC_EFAN!$W$3:$W$500 = $W120),
                      IFERROR(
                          _xlfn._xlws.FILTER(FuSa_FaultInjection!$T$3:$T$500,FuSa_FaultInjection!$W$3:$W$500 = $W120),
                          IFERROR(
                              _xlfn._xlws.FILTER(Function_SCC!$T$3:$T$512,Function_SCC!$W$3:$W$512 = $W120),
                              IFERROR(
                                  _xlfn._xlws.FILTER(FuSa_FTT!$T$3:$T$500,FuSa_FTT!$W$3:$W$500 = $W120),
                                  IFERROR(
                                       _xlfn._xlws.FILTER(FuSa_NACS!$R$3:$R$548,FuSa_NACS!$W$3:$W$548 = $W120),
                                       "NA"
                               )
                           )
                       )
                   )
               )
           )
       )
   )
)</f>
        <v/>
      </c>
      <c r="S120" s="441">
        <f t="array" ref="S120">IFERROR(
      _xlfn._xlws.FILTER(FuSa_Charger!$U$3:$U$520, FuSa_Charger!$W$3:$W$520 = $W120),
      IFERROR(
          _xlfn._xlws.FILTER(Function_14DCDC!$U$3:$U$503,Function_14DCDC!$W$3:$W$503 =$W120 ),
          IFERROR(
              _xlfn._xlws.FILTER(Function_Charger!$U$3:$U$510,Function_Charger!$W$3:$W$510 = $W120),
              IFERROR(
                  _xlfn._xlws.FILTER(FuSa_14DCDC!$U$3:$U$500,FuSa_14DCDC!$W$3:$W$500 = $W120),
                  IFERROR(
                      _xlfn._xlws.FILTER(FuSa_14DCDC_EFAN!$U$3:$U$500,FuSa_14DCDC_EFAN!$W$3:$W$500 = $W120),
                      IFERROR(
                          _xlfn._xlws.FILTER(FuSa_FaultInjection!$U$3:$U$500,FuSa_FaultInjection!$W$3:$W$500 = $W120),
                          IFERROR(
                              _xlfn._xlws.FILTER(Function_SCC!$U$3:$U$512,Function_SCC!$W$3:$W$512 = $W120),
                              IFERROR(
                                  _xlfn._xlws.FILTER(FuSa_FTT!$U$3:$U$500,FuSa_FTT!$W$3:$W$500 = $W120),
                                  IFERROR(
                                       _xlfn._xlws.FILTER(FuSa_NACS!$S$3:$S$548,FuSa_NACS!$W$3:$W$548 = $W120),
                                       "NA"
                               )
                           )
                       )
                   )
               )
           )
       )
   )
)</f>
        <v/>
      </c>
      <c r="T120" s="441">
        <f t="array" ref="T120">IFERROR(
      _xlfn._xlws.FILTER(FuSa_Charger!$V$3:$V$520, FuSa_Charger!$W$3:$W$520 = $W120),
      IFERROR(
          _xlfn._xlws.FILTER(Function_14DCDC!$V$3:$V$503,Function_14DCDC!$W$3:$W$503 =$W120 ),
          IFERROR(
              _xlfn._xlws.FILTER(Function_Charger!$V$3:$V$510,Function_Charger!$W$3:$W$510 = $W120),
              IFERROR(
                  _xlfn._xlws.FILTER(FuSa_14DCDC!$V$3:$V$500,FuSa_14DCDC!$W$3:$W$500 = $W120),
                  IFERROR(
                      _xlfn._xlws.FILTER(FuSa_14DCDC_EFAN!$V$3:$V$500,FuSa_14DCDC_EFAN!$W$3:$W$500 = $W120),
                      IFERROR(
                          _xlfn._xlws.FILTER(FuSa_FaultInjection!$V$3:$V$500,FuSa_FaultInjection!$W$3:$W$500 = $W120),
                          IFERROR(
                              _xlfn._xlws.FILTER(Function_SCC!$V$3:$V$512,Function_SCC!$W$3:$W$512 = $W120),
                              IFERROR(
                                  _xlfn._xlws.FILTER(FuSa_FTT!$V$3:$V$500,FuSa_FTT!$W$3:$W$500 = $W120),
                                  IFERROR(
                                       _xlfn._xlws.FILTER(FuSa_NACS!$T$3:$T$548,FuSa_NACS!$W$3:$W$548 = $W120),
                                       "NA"
                               )
                           )
                       )
                   )
               )
           )
       )
   )
)</f>
        <v/>
      </c>
      <c r="U120" s="232" t="inlineStr">
        <is>
          <t>Fault Injection</t>
        </is>
      </c>
      <c r="V120" s="879" t="n"/>
      <c r="W120" s="229" t="inlineStr">
        <is>
          <t>[SYI_AC3_999_003]Requirements from other than KLH.html</t>
        </is>
      </c>
      <c r="X120" s="841" t="n">
        <v>1</v>
      </c>
      <c r="Y120" s="249" t="n">
        <v>0</v>
      </c>
      <c r="Z120" s="249" t="n">
        <v>0</v>
      </c>
      <c r="AA120" s="249" t="n">
        <v>1</v>
      </c>
      <c r="AB120" s="843" t="n"/>
      <c r="AC120" s="1180">
        <f t="array" ref="AC120">IF(
    IFERROR(
        _xlfn._xlws.FILTER(FuSa_Charger!$AC$3:$AC$519, FuSa_Charger!$W$3:$W$519 = $W120),
        IFERROR(
            _xlfn._xlws.FILTER(Function_14DCDC!$AC$3:$AC$503, Function_14DCDC!$W$3:$W$503 = $W120),
            IFERROR(
                _xlfn._xlws.FILTER(Function_Charger!$AC$3:$AC$508, Function_Charger!$W$3:$W$508 = $W120),
                IFERROR(
                    _xlfn._xlws.FILTER(FuSa_14DCDC!$AC$3:$AC$500, FuSa_14DCDC!$W$3:$W$500 = $W120),
                    IFERROR(
                        _xlfn._xlws.FILTER(FuSa_14DCDC_EFAN!$AC$3:$AC$500, FuSa_14DCDC_EFAN!$W$3:$W$500 =$W120 ),
                        IFERROR(
                            _xlfn._xlws.FILTER(FuSa_FaultInjection!$AC$3:$AC$500, FuSa_FaultInjection!$W$3:$W$500 = $W120),
                            IFERROR(
                                _xlfn._xlws.FILTER(Function_SCC!$AC$3:$AC$525, Function_SCC!$W$3:$W$525 = $W120),
                                _xlfn._xlws.FILTER(FuSa_FTT!$AC$3:$AC$500, FuSa_FTT!$W$3:$W$500 = $W120)
                            )
                        )
                    )
                )
            )
        )
    ) = 0,
    "",
    IFERROR(
        _xlfn._xlws.FILTER(FuSa_Charger!$AC$3:$AC$519, FuSa_Charger!$W$3:$W$519 = $W120),
        IFERROR(
            _xlfn._xlws.FILTER(Function_14DCDC!$AC$3:$AC$503, Function_14DCDC!$W$3:$W$503 = $W120),
            IFERROR(
                _xlfn._xlws.FILTER(Function_Charger!$AC$3:$AC$508, Function_Charger!$W$3:$W$508 = $W120),
                IFERROR(
                    _xlfn._xlws.FILTER(FuSa_14DCDC!$AC$3:$AC$500, FuSa_14DCDC!$W$3:$W$500 = $W120),
                    IFERROR(
                        _xlfn._xlws.FILTER(FuSa_14DCDC_EFAN!$AC$3:$AC$500, FuSa_14DCDC_EFAN!$W$3:$W$500 = $W120),
                        IFERROR(
                            _xlfn._xlws.FILTER(FuSa_FaultInjection!$AC$3:$AC$500, FuSa_FaultInjection!$W$3:$W$500 = $W120),
                            IFERROR(
                                _xlfn._xlws.FILTER(Function_SCC!$AC$3:$AC$525, Function_SCC!$W$3:$W$525 = $W120),
                                _xlfn._xlws.FILTER(FuSa_FTT!$AC$3:$AC$500, FuSa_FTT!$W$3:$W$500 = $W120)
                            )
                        )
                    )
                )
            )
        )
    )
)</f>
        <v/>
      </c>
      <c r="AD120" s="1141">
        <f t="array" ref="AD120">IF(
    IFERROR(
        _xlfn._xlws.FILTER(FuSa_Charger!$AD$3:$AD$519, FuSa_Charger!$W$3:$W$519 = $W120),
        IFERROR(
            _xlfn._xlws.FILTER(Function_14DCDC!$AD$3:$AD$503, Function_14DCDC!$W$3:$W$503 = $W120),
            IFERROR(
                _xlfn._xlws.FILTER(Function_Charger!$AD$3:$AD$508, Function_Charger!$W$3:$W$508 = $W120),
                IFERROR(
                    _xlfn._xlws.FILTER(FuSa_14DCDC!$AD$3:$AD$500, FuSa_14DCDC!$W$3:$W$500 = $W120),
                    IFERROR(
                        _xlfn._xlws.FILTER(FuSa_14DCDC_EFAN!$AD$3:$AD$500, FuSa_14DCDC_EFAN!$W$3:$W$500 =$W120 ),
                        IFERROR(
                            _xlfn._xlws.FILTER(FuSa_FaultInjection!$AD$3:$AD$500, FuSa_FaultInjection!$W$3:$W$500 = $W120),
                            IFERROR(
                                _xlfn._xlws.FILTER(Function_SCC!$AD$3:$AD$525, Function_SCC!$W$3:$W$525 = $W120),
                                _xlfn._xlws.FILTER(FuSa_FTT!$AD$3:$AD$500, FuSa_FTT!$W$3:$W$500 = $W120)
                            )
                        )
                    )
                )
            )
        )
    ) = 0,
    "",
    IFERROR(
        _xlfn._xlws.FILTER(FuSa_Charger!$AD$3:$AD$519, FuSa_Charger!$W$3:$W$519 = $W120),
        IFERROR(
            _xlfn._xlws.FILTER(Function_14DCDC!$AD$3:$AD$503, Function_14DCDC!$W$3:$W$503 = $W120),
            IFERROR(
                _xlfn._xlws.FILTER(Function_Charger!$AD$3:$AD$508, Function_Charger!$W$3:$W$508 = $W120),
                IFERROR(
                    _xlfn._xlws.FILTER(FuSa_14DCDC!$AD$3:$AD$500, FuSa_14DCDC!$W$3:$W$500 = $W120),
                    IFERROR(
                        _xlfn._xlws.FILTER(FuSa_14DCDC_EFAN!$AD$3:$AD$500, FuSa_14DCDC_EFAN!$W$3:$W$500 = $W120),
                        IFERROR(
                            _xlfn._xlws.FILTER(FuSa_FaultInjection!$AD$3:$AD$500, FuSa_FaultInjection!$W$3:$W$500 = $W120),
                            IFERROR(
                                _xlfn._xlws.FILTER(Function_SCC!$AD$3:$AD$525, Function_SCC!$W$3:$W$525 = $W120),
                                _xlfn._xlws.FILTER(FuSa_FTT!$AD$3:$AD$500, FuSa_FTT!$W$3:$W$500 = $W120)
                            )
                        )
                    )
                )
            )
        )
    )
)</f>
        <v/>
      </c>
      <c r="AE120" s="842" t="n"/>
      <c r="AG120" s="223" t="inlineStr"/>
      <c r="AH120" s="628" t="inlineStr"/>
      <c r="AI120" s="43" t="inlineStr"/>
      <c r="AJ120" s="43" t="inlineStr"/>
      <c r="AK120" s="43" t="inlineStr"/>
      <c r="AL120" s="266" t="n"/>
      <c r="AM120" s="231" t="n"/>
      <c r="AN120" s="765" t="n"/>
      <c r="AO120" s="223">
        <f>EXACT(W120,AG120)</f>
        <v/>
      </c>
      <c r="AP120" s="43">
        <f>EXACT(X120,AH120)</f>
        <v/>
      </c>
      <c r="AQ120" s="43">
        <f>EXACT(Y120,AI120)</f>
        <v/>
      </c>
      <c r="AR120" s="43">
        <f>EXACT(Z120,AJ120)</f>
        <v/>
      </c>
      <c r="AS120" s="266">
        <f>EXACT(AA120,AK120)</f>
        <v/>
      </c>
      <c r="AT120" t="inlineStr"/>
      <c r="AU120" t="inlineStr"/>
    </row>
    <row r="121" ht="15" customHeight="1">
      <c r="A121" s="439" t="inlineStr">
        <is>
          <t>Yes</t>
        </is>
      </c>
      <c r="B121" s="440" t="inlineStr">
        <is>
          <t>Yes</t>
        </is>
      </c>
      <c r="C121" s="445" t="inlineStr">
        <is>
          <t>Yes</t>
        </is>
      </c>
      <c r="D121" s="608">
        <f t="array" ref="D121">IFERROR(
      _xlfn._xlws.FILTER(FuSa_Charger!$D$3:$D$520, FuSa_Charger!$W$3:$W$520 = $W121),
      IFERROR(
          _xlfn._xlws.FILTER(Function_14DCDC!$D$3:$D$503,Function_14DCDC!$W$3:$W$503 = $W121),
          IFERROR(
              _xlfn._xlws.FILTER(Function_Charger!$D$3:$D$510,Function_Charger!$W$3:$W$510 = $W121),
              IFERROR(
                  _xlfn._xlws.FILTER(FuSa_14DCDC!$D$3:$D$500,FuSa_14DCDC!$W$3:$W$500 = $W121),
                  IFERROR(
                      _xlfn._xlws.FILTER(FuSa_14DCDC_EFAN!$D$3:$D$500,FuSa_14DCDC_EFAN!$W$3:$W$500 = $W121),
                      IFERROR(
                          _xlfn._xlws.FILTER(FuSa_FaultInjection!$D$3:$D$500,FuSa_FaultInjection!$W$3:$W$500 = $W121),
                          IFERROR(
                              _xlfn._xlws.FILTER(Function_SCC!$D$3:$D$512,Function_SCC!$W$3:$W$512 = $W121),
                              IFERROR(
                                  _xlfn._xlws.FILTER(FuSa_FTT!$D$3:$D$500,FuSa_FTT!$W$3:$W$500 = $W121),
                                  "NA"
                           )
                       )
                   )
               )
           )
       )
   )
)</f>
        <v/>
      </c>
      <c r="E121" s="608">
        <f t="array" ref="E121">IFERROR(
      _xlfn._xlws.FILTER(FuSa_Charger!$E$3:$E$520, FuSa_Charger!$W$3:$W$520 = $W121),
      IFERROR(
          _xlfn._xlws.FILTER(Function_14DCDC!$E$3:$E$503,Function_14DCDC!$W$3:$W$503 = $W121),
          IFERROR(
              _xlfn._xlws.FILTER(Function_Charger!$E$3:$E$510,Function_Charger!$W$3:$W$510 = $W121),
              IFERROR(
                  _xlfn._xlws.FILTER(FuSa_14DCDC!$E$3:$E$500,FuSa_14DCDC!$W$3:$W$500 = $W121),
                  IFERROR(
                      _xlfn._xlws.FILTER(FuSa_14DCDC_EFAN!$E$3:$E$500,FuSa_14DCDC_EFAN!$W$3:$W$500 = $W121),
                      IFERROR(
                          _xlfn._xlws.FILTER(FuSa_FaultInjection!$E$3:$E$500,FuSa_FaultInjection!$W$3:$W$500 = $W121),
                          IFERROR(
                              _xlfn._xlws.FILTER(Function_SCC!$E$3:$E$512,Function_SCC!$W$3:$W$512 = $W121),
                              IFERROR(
                                  _xlfn._xlws.FILTER(FuSa_FTT!$E$3:$E$500,FuSa_FTT!$W$3:$W$500 = $W121),
                                  "NA"
                           )
                       )
                   )
               )
           )
       )
   )
)</f>
        <v/>
      </c>
      <c r="F121" s="608">
        <f t="array" ref="F121">IFERROR(
      _xlfn._xlws.FILTER(FuSa_Charger!$F$3:$F$520, FuSa_Charger!$W$3:$W$520 = $W121),
      IFERROR(
          _xlfn._xlws.FILTER(Function_14DCDC!$F$3:$F$503,Function_14DCDC!$W$3:$W$503 = $W121),
          IFERROR(
              _xlfn._xlws.FILTER(Function_Charger!$F$3:$F$510,Function_Charger!$W$3:$W$510 = $W121),
              IFERROR(
                  _xlfn._xlws.FILTER(FuSa_14DCDC!$F$3:$F$500,FuSa_14DCDC!$W$3:$W$500 = $W121),
                  IFERROR(
                      _xlfn._xlws.FILTER(FuSa_14DCDC_EFAN!$F$3:$F$500,FuSa_14DCDC_EFAN!$W$3:$W$500 = $W121),
                      IFERROR(
                          _xlfn._xlws.FILTER(FuSa_FaultInjection!$F$3:$F$500,FuSa_FaultInjection!$W$3:$W$500 = $W121),
                          IFERROR(
                              _xlfn._xlws.FILTER(Function_SCC!$F$3:$F$512,Function_SCC!$W$3:$W$512 = $W121),
                              IFERROR(
                                  _xlfn._xlws.FILTER(FuSa_FTT!$F$3:$F$500,FuSa_FTT!$W$3:$W$500 = $W121),
                                  "NA"
                           )
                       )
                   )
               )
           )
       )
   )
)</f>
        <v/>
      </c>
      <c r="G121" s="608">
        <f t="array" ref="G121">IFERROR(
      _xlfn._xlws.FILTER(FuSa_Charger!$G$3:$G$520, FuSa_Charger!$W$3:$W$520 = $W121),
      IFERROR(
          _xlfn._xlws.FILTER(Function_14DCDC!$G$3:$G$503,Function_14DCDC!$W$3:$W$503 = $W121),
          IFERROR(
              _xlfn._xlws.FILTER(Function_Charger!$G$3:$G$510,Function_Charger!$W$3:$W$510 = $W121),
              IFERROR(
                  _xlfn._xlws.FILTER(FuSa_14DCDC!$G$3:$G$500,FuSa_14DCDC!$W$3:$W$500 = $W121),
                  IFERROR(
                      _xlfn._xlws.FILTER(FuSa_14DCDC_EFAN!$G$3:$G$500,FuSa_14DCDC_EFAN!$W$3:$W$500 = $W121),
                      IFERROR(
                          _xlfn._xlws.FILTER(FuSa_FaultInjection!$G$3:$G$500,FuSa_FaultInjection!$W$3:$W$500 = $W121),
                          IFERROR(
                              _xlfn._xlws.FILTER(Function_SCC!$G$3:$G$512,Function_SCC!$W$3:$W$512 = $W121),
                              IFERROR(
                                  _xlfn._xlws.FILTER(FuSa_FTT!$G$3:$G$500,FuSa_FTT!$W$3:$W$500 = $W121),
                                  "NA"
                           )
                       )
                   )
               )
           )
       )
   )
)</f>
        <v/>
      </c>
      <c r="H121" s="608">
        <f t="array" ref="H121">IFERROR(
      _xlfn._xlws.FILTER(FuSa_Charger!$H$3:$H$520, FuSa_Charger!$W$3:$W$520 = $W121),
      IFERROR(
          _xlfn._xlws.FILTER(Function_14DCDC!$H$3:$H$503,Function_14DCDC!$W$3:$W$503 = $W121),
          IFERROR(
              _xlfn._xlws.FILTER(Function_Charger!$H$3:$H$510,Function_Charger!$W$3:$W$510 = $W121),
              IFERROR(
                  _xlfn._xlws.FILTER(FuSa_14DCDC!$H$3:$H$500,FuSa_14DCDC!$W$3:$W$500 = $W121),
                  IFERROR(
                      _xlfn._xlws.FILTER(FuSa_14DCDC_EFAN!$H$3:$H$500,FuSa_14DCDC_EFAN!$W$3:$W$500 = $W121),
                      IFERROR(
                          _xlfn._xlws.FILTER(FuSa_FaultInjection!$H$3:$H$500,FuSa_FaultInjection!$W$3:$W$500 = $W121),
                          IFERROR(
                              _xlfn._xlws.FILTER(Function_SCC!$H$3:$H$512,Function_SCC!$W$3:$W$512 = $W121),
                              IFERROR(
                                  _xlfn._xlws.FILTER(FuSa_FTT!$H$3:$H$500,FuSa_FTT!$W$3:$W$500 = $W121),
                                  "NA"
                           )
                       )
                   )
               )
           )
       )
   )
)</f>
        <v/>
      </c>
      <c r="I121" s="608">
        <f t="array" ref="I121">IFERROR(
      _xlfn._xlws.FILTER(FuSa_Charger!$I$3:$I$520, FuSa_Charger!$W$3:$W$520 = $W121),
      IFERROR(
          _xlfn._xlws.FILTER(Function_14DCDC!$I$3:$I$503,Function_14DCDC!$W$3:$W$503 = $W121),
          IFERROR(
              _xlfn._xlws.FILTER(Function_Charger!$I$3:$I$510,Function_Charger!$W$3:$W$510 = $W121),
              IFERROR(
                  _xlfn._xlws.FILTER(FuSa_14DCDC!$I$3:$I$500,FuSa_14DCDC!$W$3:$W$500 = $W121),
                  IFERROR(
                      _xlfn._xlws.FILTER(FuSa_14DCDC_EFAN!$I$3:$I$500,FuSa_14DCDC_EFAN!$W$3:$W$500 = $W121),
                      IFERROR(
                          _xlfn._xlws.FILTER(FuSa_FaultInjection!$I$3:$I$500,FuSa_FaultInjection!$W$3:$W$500 = $W121),
                          IFERROR(
                              _xlfn._xlws.FILTER(Function_SCC!$I$3:$I$512,Function_SCC!$W$3:$W$512 = $W121),
                              IFERROR(
                                  _xlfn._xlws.FILTER(FuSa_FTT!$I$3:$I$500,FuSa_FTT!$W$3:$W$500 = $W121),
                                  "NA"
                           )
                       )
                   )
               )
           )
       )
   )
)</f>
        <v/>
      </c>
      <c r="J121" s="441" t="n"/>
      <c r="K121" s="441" t="n"/>
      <c r="L121" s="441" t="n"/>
      <c r="M121" s="441" t="n"/>
      <c r="N121" s="608">
        <f t="array" ref="N121">IFERROR(
      _xlfn._xlws.FILTER(FuSa_Charger!$O$3:$O$520, FuSa_Charger!$W$3:$W$520 = $W121),
      IFERROR(
          _xlfn._xlws.FILTER(Function_14DCDC!$O$3:$O$503,Function_14DCDC!$W$3:$W$503 = $W121),
          IFERROR(
              _xlfn._xlws.FILTER(Function_Charger!$O$3:$O$510,Function_Charger!$W$3:$W$510 = $W121),
              IFERROR(
                  _xlfn._xlws.FILTER(FuSa_14DCDC!$O$3:$O$500,FuSa_14DCDC!$W$3:$W$500 = $W121),
                  IFERROR(
                      _xlfn._xlws.FILTER(FuSa_14DCDC_EFAN!$O$3:$O$500,FuSa_14DCDC_EFAN!$W$3:$W$500 = $W121),
                      IFERROR(
                          _xlfn._xlws.FILTER(FuSa_FaultInjection!$O$3:$O$500,FuSa_FaultInjection!$W$3:$W$500 = $W121),
                          IFERROR(
                              _xlfn._xlws.FILTER(Function_SCC!$O$3:$O$512,Function_SCC!$W$3:$W$512 = $W121),
                              IFERROR(
                                  _xlfn._xlws.FILTER(FuSa_FTT!$O$3:$O$500,FuSa_FTT!$W$3:$W$500 = $W121),
                                  "NA"
                           )
                       )
                   )
               )
           )
       )
   )
)</f>
        <v/>
      </c>
      <c r="O121" s="608">
        <f t="array" ref="O121">IFERROR(
      _xlfn._xlws.FILTER(FuSa_Charger!$Q$3:$Q$520, FuSa_Charger!$W$3:$W$520 = $W121),
      IFERROR(
          _xlfn._xlws.FILTER(Function_14DCDC!$Q$3:$Q$503,Function_14DCDC!$W$3:$W$503 = $W121),
          IFERROR(
              _xlfn._xlws.FILTER(Function_Charger!$Q$3:$Q$510,Function_Charger!$W$3:$W$510 = $W121),
              IFERROR(
                  _xlfn._xlws.FILTER(FuSa_14DCDC!$Q$3:$Q$500,FuSa_14DCDC!$W$3:$W$500 = $W121),
                  IFERROR(
                      _xlfn._xlws.FILTER(FuSa_14DCDC_EFAN!$Q$3:$Q$500,FuSa_14DCDC_EFAN!$W$3:$W$500 = $W121),
                      IFERROR(
                          _xlfn._xlws.FILTER(FuSa_FaultInjection!$Q$3:$Q$500,FuSa_FaultInjection!$W$3:$W$500 = $W121),
                          IFERROR(
                              _xlfn._xlws.FILTER(Function_SCC!$Q$3:$Q$512,Function_SCC!$W$3:$W$512 = $W121),
                              IFERROR(
                                  _xlfn._xlws.FILTER(FuSa_FTT!$Q$3:$Q$500,FuSa_FTT!$W$3:$W$500 = $W121),
                                  "NA"
                           )
                       )
                   )
               )
           )
       )
   )
)</f>
        <v/>
      </c>
      <c r="P121" s="608">
        <f t="array" ref="P121">IFERROR(
      _xlfn._xlws.FILTER(FuSa_Charger!$R$3:$R$520, FuSa_Charger!$W$3:$W$520 = $W121),
      IFERROR(
          _xlfn._xlws.FILTER(Function_14DCDC!$R$3:$R$503,Function_14DCDC!$W$3:$W$503 = $W121),
          IFERROR(
              _xlfn._xlws.FILTER(Function_Charger!$R$3:$R$510,Function_Charger!$W$3:$W$510 = $W121),
              IFERROR(
                  _xlfn._xlws.FILTER(FuSa_14DCDC!$R$3:$R$500,FuSa_14DCDC!$W$3:$W$500 = $W121),
                  IFERROR(
                      _xlfn._xlws.FILTER(FuSa_14DCDC_EFAN!$R$3:$R$500,FuSa_14DCDC_EFAN!$W$3:$W$500 = $W121),
                      IFERROR(
                          _xlfn._xlws.FILTER(FuSa_FaultInjection!$R$3:$R$500,FuSa_FaultInjection!$W$3:$W$500 = $W121),
                          IFERROR(
                              _xlfn._xlws.FILTER(Function_SCC!$R$3:$R$512,Function_SCC!$W$3:$W$512 = $W121),
                              IFERROR(
                                  _xlfn._xlws.FILTER(FuSa_FTT!$R$3:$R$500,FuSa_FTT!$W$3:$W$500 = $W121),
                                  "NA"
                           )
                       )
                   )
               )
           )
       )
   )
)</f>
        <v/>
      </c>
      <c r="Q121" s="608">
        <f t="array" ref="Q121">IFERROR(
      _xlfn._xlws.FILTER(FuSa_Charger!$S$3:$S$520, FuSa_Charger!$W$3:$W$520 = $W121),
      IFERROR(
          _xlfn._xlws.FILTER(Function_14DCDC!$S$3:$S$503,Function_14DCDC!$W$3:$W$503 = $W121),
          IFERROR(
              _xlfn._xlws.FILTER(Function_Charger!$S$3:$S$510,Function_Charger!$W$3:$W$510 = $W121),
              IFERROR(
                  _xlfn._xlws.FILTER(FuSa_14DCDC!$S$3:$S$500,FuSa_14DCDC!$W$3:$W$500 = $W121),
                  IFERROR(
                      _xlfn._xlws.FILTER(FuSa_14DCDC_EFAN!$S$3:$S$500,FuSa_14DCDC_EFAN!$W$3:$W$500 = $W121),
                      IFERROR(
                          _xlfn._xlws.FILTER(FuSa_FaultInjection!$S$3:$S$500,FuSa_FaultInjection!$W$3:$W$500 = $W121),
                          IFERROR(
                              _xlfn._xlws.FILTER(Function_SCC!$S$3:$S$512,Function_SCC!$W$3:$W$512 = $W121),
                              IFERROR(
                                  _xlfn._xlws.FILTER(FuSa_FTT!$S$3:$S$500,FuSa_FTT!$W$3:$W$500 = $W121),
                                  "NA"
                           )
                       )
                   )
               )
           )
       )
   )
)</f>
        <v/>
      </c>
      <c r="R121" s="441">
        <f t="array" ref="R121">IFERROR(
      _xlfn._xlws.FILTER(FuSa_Charger!$T$3:$T$520, FuSa_Charger!$W$3:$W$520 = $W121),
      IFERROR(
          _xlfn._xlws.FILTER(Function_14DCDC!$T$3:$T$503,Function_14DCDC!$W$3:$W$503 =$W121 ),
          IFERROR(
              _xlfn._xlws.FILTER(Function_Charger!$T$3:$T$510,Function_Charger!$W$3:$W$510 = $W121),
              IFERROR(
                  _xlfn._xlws.FILTER(FuSa_14DCDC!$T$3:$T$500,FuSa_14DCDC!$W$3:$W$500 = $W121),
                  IFERROR(
                      _xlfn._xlws.FILTER(FuSa_14DCDC_EFAN!$T$3:$T$500,FuSa_14DCDC_EFAN!$W$3:$W$500 = $W121),
                      IFERROR(
                          _xlfn._xlws.FILTER(FuSa_FaultInjection!$T$3:$T$500,FuSa_FaultInjection!$W$3:$W$500 = $W121),
                          IFERROR(
                              _xlfn._xlws.FILTER(Function_SCC!$T$3:$T$512,Function_SCC!$W$3:$W$512 = $W121),
                              IFERROR(
                                  _xlfn._xlws.FILTER(FuSa_FTT!$T$3:$T$500,FuSa_FTT!$W$3:$W$500 = $W121),
                                  IFERROR(
                                       _xlfn._xlws.FILTER(FuSa_NACS!$R$3:$R$548,FuSa_NACS!$W$3:$W$548 = $W121),
                                       "NA"
                               )
                           )
                       )
                   )
               )
           )
       )
   )
)</f>
        <v/>
      </c>
      <c r="S121" s="441">
        <f t="array" ref="S121">IFERROR(
      _xlfn._xlws.FILTER(FuSa_Charger!$U$3:$U$520, FuSa_Charger!$W$3:$W$520 = $W121),
      IFERROR(
          _xlfn._xlws.FILTER(Function_14DCDC!$U$3:$U$503,Function_14DCDC!$W$3:$W$503 =$W121 ),
          IFERROR(
              _xlfn._xlws.FILTER(Function_Charger!$U$3:$U$510,Function_Charger!$W$3:$W$510 = $W121),
              IFERROR(
                  _xlfn._xlws.FILTER(FuSa_14DCDC!$U$3:$U$500,FuSa_14DCDC!$W$3:$W$500 = $W121),
                  IFERROR(
                      _xlfn._xlws.FILTER(FuSa_14DCDC_EFAN!$U$3:$U$500,FuSa_14DCDC_EFAN!$W$3:$W$500 = $W121),
                      IFERROR(
                          _xlfn._xlws.FILTER(FuSa_FaultInjection!$U$3:$U$500,FuSa_FaultInjection!$W$3:$W$500 = $W121),
                          IFERROR(
                              _xlfn._xlws.FILTER(Function_SCC!$U$3:$U$512,Function_SCC!$W$3:$W$512 = $W121),
                              IFERROR(
                                  _xlfn._xlws.FILTER(FuSa_FTT!$U$3:$U$500,FuSa_FTT!$W$3:$W$500 = $W121),
                                  IFERROR(
                                       _xlfn._xlws.FILTER(FuSa_NACS!$S$3:$S$548,FuSa_NACS!$W$3:$W$548 = $W121),
                                       "NA"
                               )
                           )
                       )
                   )
               )
           )
       )
   )
)</f>
        <v/>
      </c>
      <c r="T121" s="441">
        <f t="array" ref="T121">IFERROR(
      _xlfn._xlws.FILTER(FuSa_Charger!$V$3:$V$520, FuSa_Charger!$W$3:$W$520 = $W121),
      IFERROR(
          _xlfn._xlws.FILTER(Function_14DCDC!$V$3:$V$503,Function_14DCDC!$W$3:$W$503 =$W121 ),
          IFERROR(
              _xlfn._xlws.FILTER(Function_Charger!$V$3:$V$510,Function_Charger!$W$3:$W$510 = $W121),
              IFERROR(
                  _xlfn._xlws.FILTER(FuSa_14DCDC!$V$3:$V$500,FuSa_14DCDC!$W$3:$W$500 = $W121),
                  IFERROR(
                      _xlfn._xlws.FILTER(FuSa_14DCDC_EFAN!$V$3:$V$500,FuSa_14DCDC_EFAN!$W$3:$W$500 = $W121),
                      IFERROR(
                          _xlfn._xlws.FILTER(FuSa_FaultInjection!$V$3:$V$500,FuSa_FaultInjection!$W$3:$W$500 = $W121),
                          IFERROR(
                              _xlfn._xlws.FILTER(Function_SCC!$V$3:$V$512,Function_SCC!$W$3:$W$512 = $W121),
                              IFERROR(
                                  _xlfn._xlws.FILTER(FuSa_FTT!$V$3:$V$500,FuSa_FTT!$W$3:$W$500 = $W121),
                                  IFERROR(
                                       _xlfn._xlws.FILTER(FuSa_NACS!$T$3:$T$548,FuSa_NACS!$W$3:$W$548 = $W121),
                                       "NA"
                               )
                           )
                       )
                   )
               )
           )
       )
   )
)</f>
        <v/>
      </c>
      <c r="U121" s="221" t="inlineStr">
        <is>
          <t>FTTI</t>
        </is>
      </c>
      <c r="V121" s="506" t="n"/>
      <c r="W121" s="230" t="inlineStr">
        <is>
          <t>[SYI_FTT_001]BMW_SS_CMD_NO_AC_Charging CHG.html</t>
        </is>
      </c>
      <c r="X121" s="838" t="n">
        <v>1</v>
      </c>
      <c r="Y121" s="247" t="n">
        <v>0</v>
      </c>
      <c r="Z121" s="247" t="n">
        <v>0</v>
      </c>
      <c r="AA121" s="247" t="n">
        <v>1</v>
      </c>
      <c r="AB121" s="839" t="n">
        <v>0.0003472222222222222</v>
      </c>
      <c r="AC121" s="591">
        <f t="array" ref="AC121">IF(
    IFERROR(
        _xlfn._xlws.FILTER(FuSa_Charger!$AC$3:$AC$519, FuSa_Charger!$W$3:$W$519 = $W121),
        IFERROR(
            _xlfn._xlws.FILTER(Function_14DCDC!$AC$3:$AC$503, Function_14DCDC!$W$3:$W$503 = $W121),
            IFERROR(
                _xlfn._xlws.FILTER(Function_Charger!$AC$3:$AC$508, Function_Charger!$W$3:$W$508 = $W121),
                IFERROR(
                    _xlfn._xlws.FILTER(FuSa_14DCDC!$AC$3:$AC$500, FuSa_14DCDC!$W$3:$W$500 = $W121),
                    IFERROR(
                        _xlfn._xlws.FILTER(FuSa_14DCDC_EFAN!$AC$3:$AC$500, FuSa_14DCDC_EFAN!$W$3:$W$500 =$W121 ),
                        IFERROR(
                            _xlfn._xlws.FILTER(FuSa_FaultInjection!$AC$3:$AC$500, FuSa_FaultInjection!$W$3:$W$500 = $W121),
                            IFERROR(
                                _xlfn._xlws.FILTER(Function_SCC!$AC$3:$AC$525, Function_SCC!$W$3:$W$525 = $W121),
                                _xlfn._xlws.FILTER(FuSa_FTT!$AC$3:$AC$500, FuSa_FTT!$W$3:$W$500 = $W121)
                            )
                        )
                    )
                )
            )
        )
    ) = 0,
    "",
    IFERROR(
        _xlfn._xlws.FILTER(FuSa_Charger!$AC$3:$AC$519, FuSa_Charger!$W$3:$W$519 = $W121),
        IFERROR(
            _xlfn._xlws.FILTER(Function_14DCDC!$AC$3:$AC$503, Function_14DCDC!$W$3:$W$503 = $W121),
            IFERROR(
                _xlfn._xlws.FILTER(Function_Charger!$AC$3:$AC$508, Function_Charger!$W$3:$W$508 = $W121),
                IFERROR(
                    _xlfn._xlws.FILTER(FuSa_14DCDC!$AC$3:$AC$500, FuSa_14DCDC!$W$3:$W$500 = $W121),
                    IFERROR(
                        _xlfn._xlws.FILTER(FuSa_14DCDC_EFAN!$AC$3:$AC$500, FuSa_14DCDC_EFAN!$W$3:$W$500 = $W121),
                        IFERROR(
                            _xlfn._xlws.FILTER(FuSa_FaultInjection!$AC$3:$AC$500, FuSa_FaultInjection!$W$3:$W$500 = $W121),
                            IFERROR(
                                _xlfn._xlws.FILTER(Function_SCC!$AC$3:$AC$525, Function_SCC!$W$3:$W$525 = $W121),
                                _xlfn._xlws.FILTER(FuSa_FTT!$AC$3:$AC$500, FuSa_FTT!$W$3:$W$500 = $W121)
                            )
                        )
                    )
                )
            )
        )
    )
)</f>
        <v/>
      </c>
      <c r="AD121" s="1182">
        <f t="array" ref="AD121">IF(
    IFERROR(
        _xlfn._xlws.FILTER(FuSa_Charger!$AD$3:$AD$519, FuSa_Charger!$W$3:$W$519 = $W121),
        IFERROR(
            _xlfn._xlws.FILTER(Function_14DCDC!$AD$3:$AD$503, Function_14DCDC!$W$3:$W$503 = $W121),
            IFERROR(
                _xlfn._xlws.FILTER(Function_Charger!$AD$3:$AD$508, Function_Charger!$W$3:$W$508 = $W121),
                IFERROR(
                    _xlfn._xlws.FILTER(FuSa_14DCDC!$AD$3:$AD$500, FuSa_14DCDC!$W$3:$W$500 = $W121),
                    IFERROR(
                        _xlfn._xlws.FILTER(FuSa_14DCDC_EFAN!$AD$3:$AD$500, FuSa_14DCDC_EFAN!$W$3:$W$500 =$W121 ),
                        IFERROR(
                            _xlfn._xlws.FILTER(FuSa_FaultInjection!$AD$3:$AD$500, FuSa_FaultInjection!$W$3:$W$500 = $W121),
                            IFERROR(
                                _xlfn._xlws.FILTER(Function_SCC!$AD$3:$AD$525, Function_SCC!$W$3:$W$525 = $W121),
                                _xlfn._xlws.FILTER(FuSa_FTT!$AD$3:$AD$500, FuSa_FTT!$W$3:$W$500 = $W121)
                            )
                        )
                    )
                )
            )
        )
    ) = 0,
    "",
    IFERROR(
        _xlfn._xlws.FILTER(FuSa_Charger!$AD$3:$AD$519, FuSa_Charger!$W$3:$W$519 = $W121),
        IFERROR(
            _xlfn._xlws.FILTER(Function_14DCDC!$AD$3:$AD$503, Function_14DCDC!$W$3:$W$503 = $W121),
            IFERROR(
                _xlfn._xlws.FILTER(Function_Charger!$AD$3:$AD$508, Function_Charger!$W$3:$W$508 = $W121),
                IFERROR(
                    _xlfn._xlws.FILTER(FuSa_14DCDC!$AD$3:$AD$500, FuSa_14DCDC!$W$3:$W$500 = $W121),
                    IFERROR(
                        _xlfn._xlws.FILTER(FuSa_14DCDC_EFAN!$AD$3:$AD$500, FuSa_14DCDC_EFAN!$W$3:$W$500 = $W121),
                        IFERROR(
                            _xlfn._xlws.FILTER(FuSa_FaultInjection!$AD$3:$AD$500, FuSa_FaultInjection!$W$3:$W$500 = $W121),
                            IFERROR(
                                _xlfn._xlws.FILTER(Function_SCC!$AD$3:$AD$525, Function_SCC!$W$3:$W$525 = $W121),
                                _xlfn._xlws.FILTER(FuSa_FTT!$AD$3:$AD$500, FuSa_FTT!$W$3:$W$500 = $W121)
                            )
                        )
                    )
                )
            )
        )
    )
)</f>
        <v/>
      </c>
      <c r="AE121" s="755" t="n"/>
      <c r="AG121" s="223" t="inlineStr"/>
      <c r="AH121" s="628" t="inlineStr"/>
      <c r="AI121" s="43" t="inlineStr"/>
      <c r="AJ121" s="43" t="inlineStr"/>
      <c r="AK121" s="43" t="inlineStr"/>
      <c r="AL121" s="266" t="n"/>
      <c r="AM121" s="231" t="n"/>
      <c r="AN121" s="765" t="n"/>
      <c r="AO121" s="223">
        <f>EXACT(W121,AG121)</f>
        <v/>
      </c>
      <c r="AP121" s="43">
        <f>EXACT(X121,AH121)</f>
        <v/>
      </c>
      <c r="AQ121" s="43">
        <f>EXACT(Y121,AI121)</f>
        <v/>
      </c>
      <c r="AR121" s="43">
        <f>EXACT(Z121,AJ121)</f>
        <v/>
      </c>
      <c r="AS121" s="266">
        <f>EXACT(AA121,AK121)</f>
        <v/>
      </c>
      <c r="AT121" t="inlineStr"/>
      <c r="AU121" t="inlineStr"/>
    </row>
    <row r="122" ht="15" customHeight="1">
      <c r="A122" s="439" t="inlineStr">
        <is>
          <t>Yes</t>
        </is>
      </c>
      <c r="B122" s="440" t="inlineStr">
        <is>
          <t>Yes</t>
        </is>
      </c>
      <c r="C122" s="445" t="inlineStr">
        <is>
          <t>Yes</t>
        </is>
      </c>
      <c r="D122" s="608">
        <f t="array" ref="D122">IFERROR(
      _xlfn._xlws.FILTER(FuSa_Charger!$D$3:$D$520, FuSa_Charger!$W$3:$W$520 = $W122),
      IFERROR(
          _xlfn._xlws.FILTER(Function_14DCDC!$D$3:$D$503,Function_14DCDC!$W$3:$W$503 = $W122),
          IFERROR(
              _xlfn._xlws.FILTER(Function_Charger!$D$3:$D$510,Function_Charger!$W$3:$W$510 = $W122),
              IFERROR(
                  _xlfn._xlws.FILTER(FuSa_14DCDC!$D$3:$D$500,FuSa_14DCDC!$W$3:$W$500 = $W122),
                  IFERROR(
                      _xlfn._xlws.FILTER(FuSa_14DCDC_EFAN!$D$3:$D$500,FuSa_14DCDC_EFAN!$W$3:$W$500 = $W122),
                      IFERROR(
                          _xlfn._xlws.FILTER(FuSa_FaultInjection!$D$3:$D$500,FuSa_FaultInjection!$W$3:$W$500 = $W122),
                          IFERROR(
                              _xlfn._xlws.FILTER(Function_SCC!$D$3:$D$512,Function_SCC!$W$3:$W$512 = $W122),
                              IFERROR(
                                  _xlfn._xlws.FILTER(FuSa_FTT!$D$3:$D$500,FuSa_FTT!$W$3:$W$500 = $W122),
                                  "NA"
                           )
                       )
                   )
               )
           )
       )
   )
)</f>
        <v/>
      </c>
      <c r="E122" s="608">
        <f t="array" ref="E122">IFERROR(
      _xlfn._xlws.FILTER(FuSa_Charger!$E$3:$E$520, FuSa_Charger!$W$3:$W$520 = $W122),
      IFERROR(
          _xlfn._xlws.FILTER(Function_14DCDC!$E$3:$E$503,Function_14DCDC!$W$3:$W$503 = $W122),
          IFERROR(
              _xlfn._xlws.FILTER(Function_Charger!$E$3:$E$510,Function_Charger!$W$3:$W$510 = $W122),
              IFERROR(
                  _xlfn._xlws.FILTER(FuSa_14DCDC!$E$3:$E$500,FuSa_14DCDC!$W$3:$W$500 = $W122),
                  IFERROR(
                      _xlfn._xlws.FILTER(FuSa_14DCDC_EFAN!$E$3:$E$500,FuSa_14DCDC_EFAN!$W$3:$W$500 = $W122),
                      IFERROR(
                          _xlfn._xlws.FILTER(FuSa_FaultInjection!$E$3:$E$500,FuSa_FaultInjection!$W$3:$W$500 = $W122),
                          IFERROR(
                              _xlfn._xlws.FILTER(Function_SCC!$E$3:$E$512,Function_SCC!$W$3:$W$512 = $W122),
                              IFERROR(
                                  _xlfn._xlws.FILTER(FuSa_FTT!$E$3:$E$500,FuSa_FTT!$W$3:$W$500 = $W122),
                                  "NA"
                           )
                       )
                   )
               )
           )
       )
   )
)</f>
        <v/>
      </c>
      <c r="F122" s="608">
        <f t="array" ref="F122">IFERROR(
      _xlfn._xlws.FILTER(FuSa_Charger!$F$3:$F$520, FuSa_Charger!$W$3:$W$520 = $W122),
      IFERROR(
          _xlfn._xlws.FILTER(Function_14DCDC!$F$3:$F$503,Function_14DCDC!$W$3:$W$503 = $W122),
          IFERROR(
              _xlfn._xlws.FILTER(Function_Charger!$F$3:$F$510,Function_Charger!$W$3:$W$510 = $W122),
              IFERROR(
                  _xlfn._xlws.FILTER(FuSa_14DCDC!$F$3:$F$500,FuSa_14DCDC!$W$3:$W$500 = $W122),
                  IFERROR(
                      _xlfn._xlws.FILTER(FuSa_14DCDC_EFAN!$F$3:$F$500,FuSa_14DCDC_EFAN!$W$3:$W$500 = $W122),
                      IFERROR(
                          _xlfn._xlws.FILTER(FuSa_FaultInjection!$F$3:$F$500,FuSa_FaultInjection!$W$3:$W$500 = $W122),
                          IFERROR(
                              _xlfn._xlws.FILTER(Function_SCC!$F$3:$F$512,Function_SCC!$W$3:$W$512 = $W122),
                              IFERROR(
                                  _xlfn._xlws.FILTER(FuSa_FTT!$F$3:$F$500,FuSa_FTT!$W$3:$W$500 = $W122),
                                  "NA"
                           )
                       )
                   )
               )
           )
       )
   )
)</f>
        <v/>
      </c>
      <c r="G122" s="608">
        <f t="array" ref="G122">IFERROR(
      _xlfn._xlws.FILTER(FuSa_Charger!$G$3:$G$520, FuSa_Charger!$W$3:$W$520 = $W122),
      IFERROR(
          _xlfn._xlws.FILTER(Function_14DCDC!$G$3:$G$503,Function_14DCDC!$W$3:$W$503 = $W122),
          IFERROR(
              _xlfn._xlws.FILTER(Function_Charger!$G$3:$G$510,Function_Charger!$W$3:$W$510 = $W122),
              IFERROR(
                  _xlfn._xlws.FILTER(FuSa_14DCDC!$G$3:$G$500,FuSa_14DCDC!$W$3:$W$500 = $W122),
                  IFERROR(
                      _xlfn._xlws.FILTER(FuSa_14DCDC_EFAN!$G$3:$G$500,FuSa_14DCDC_EFAN!$W$3:$W$500 = $W122),
                      IFERROR(
                          _xlfn._xlws.FILTER(FuSa_FaultInjection!$G$3:$G$500,FuSa_FaultInjection!$W$3:$W$500 = $W122),
                          IFERROR(
                              _xlfn._xlws.FILTER(Function_SCC!$G$3:$G$512,Function_SCC!$W$3:$W$512 = $W122),
                              IFERROR(
                                  _xlfn._xlws.FILTER(FuSa_FTT!$G$3:$G$500,FuSa_FTT!$W$3:$W$500 = $W122),
                                  "NA"
                           )
                       )
                   )
               )
           )
       )
   )
)</f>
        <v/>
      </c>
      <c r="H122" s="608">
        <f t="array" ref="H122">IFERROR(
      _xlfn._xlws.FILTER(FuSa_Charger!$H$3:$H$520, FuSa_Charger!$W$3:$W$520 = $W122),
      IFERROR(
          _xlfn._xlws.FILTER(Function_14DCDC!$H$3:$H$503,Function_14DCDC!$W$3:$W$503 = $W122),
          IFERROR(
              _xlfn._xlws.FILTER(Function_Charger!$H$3:$H$510,Function_Charger!$W$3:$W$510 = $W122),
              IFERROR(
                  _xlfn._xlws.FILTER(FuSa_14DCDC!$H$3:$H$500,FuSa_14DCDC!$W$3:$W$500 = $W122),
                  IFERROR(
                      _xlfn._xlws.FILTER(FuSa_14DCDC_EFAN!$H$3:$H$500,FuSa_14DCDC_EFAN!$W$3:$W$500 = $W122),
                      IFERROR(
                          _xlfn._xlws.FILTER(FuSa_FaultInjection!$H$3:$H$500,FuSa_FaultInjection!$W$3:$W$500 = $W122),
                          IFERROR(
                              _xlfn._xlws.FILTER(Function_SCC!$H$3:$H$512,Function_SCC!$W$3:$W$512 = $W122),
                              IFERROR(
                                  _xlfn._xlws.FILTER(FuSa_FTT!$H$3:$H$500,FuSa_FTT!$W$3:$W$500 = $W122),
                                  "NA"
                           )
                       )
                   )
               )
           )
       )
   )
)</f>
        <v/>
      </c>
      <c r="I122" s="608">
        <f t="array" ref="I122">IFERROR(
      _xlfn._xlws.FILTER(FuSa_Charger!$I$3:$I$520, FuSa_Charger!$W$3:$W$520 = $W122),
      IFERROR(
          _xlfn._xlws.FILTER(Function_14DCDC!$I$3:$I$503,Function_14DCDC!$W$3:$W$503 = $W122),
          IFERROR(
              _xlfn._xlws.FILTER(Function_Charger!$I$3:$I$510,Function_Charger!$W$3:$W$510 = $W122),
              IFERROR(
                  _xlfn._xlws.FILTER(FuSa_14DCDC!$I$3:$I$500,FuSa_14DCDC!$W$3:$W$500 = $W122),
                  IFERROR(
                      _xlfn._xlws.FILTER(FuSa_14DCDC_EFAN!$I$3:$I$500,FuSa_14DCDC_EFAN!$W$3:$W$500 = $W122),
                      IFERROR(
                          _xlfn._xlws.FILTER(FuSa_FaultInjection!$I$3:$I$500,FuSa_FaultInjection!$W$3:$W$500 = $W122),
                          IFERROR(
                              _xlfn._xlws.FILTER(Function_SCC!$I$3:$I$512,Function_SCC!$W$3:$W$512 = $W122),
                              IFERROR(
                                  _xlfn._xlws.FILTER(FuSa_FTT!$I$3:$I$500,FuSa_FTT!$W$3:$W$500 = $W122),
                                  "NA"
                           )
                       )
                   )
               )
           )
       )
   )
)</f>
        <v/>
      </c>
      <c r="J122" s="441" t="n"/>
      <c r="K122" s="441" t="n"/>
      <c r="L122" s="441" t="n"/>
      <c r="M122" s="441" t="n"/>
      <c r="N122" s="608">
        <f t="array" ref="N122">IFERROR(
      _xlfn._xlws.FILTER(FuSa_Charger!$O$3:$O$520, FuSa_Charger!$W$3:$W$520 = $W122),
      IFERROR(
          _xlfn._xlws.FILTER(Function_14DCDC!$O$3:$O$503,Function_14DCDC!$W$3:$W$503 = $W122),
          IFERROR(
              _xlfn._xlws.FILTER(Function_Charger!$O$3:$O$510,Function_Charger!$W$3:$W$510 = $W122),
              IFERROR(
                  _xlfn._xlws.FILTER(FuSa_14DCDC!$O$3:$O$500,FuSa_14DCDC!$W$3:$W$500 = $W122),
                  IFERROR(
                      _xlfn._xlws.FILTER(FuSa_14DCDC_EFAN!$O$3:$O$500,FuSa_14DCDC_EFAN!$W$3:$W$500 = $W122),
                      IFERROR(
                          _xlfn._xlws.FILTER(FuSa_FaultInjection!$O$3:$O$500,FuSa_FaultInjection!$W$3:$W$500 = $W122),
                          IFERROR(
                              _xlfn._xlws.FILTER(Function_SCC!$O$3:$O$512,Function_SCC!$W$3:$W$512 = $W122),
                              IFERROR(
                                  _xlfn._xlws.FILTER(FuSa_FTT!$O$3:$O$500,FuSa_FTT!$W$3:$W$500 = $W122),
                                  "NA"
                           )
                       )
                   )
               )
           )
       )
   )
)</f>
        <v/>
      </c>
      <c r="O122" s="608">
        <f t="array" ref="O122">IFERROR(
      _xlfn._xlws.FILTER(FuSa_Charger!$Q$3:$Q$520, FuSa_Charger!$W$3:$W$520 = $W122),
      IFERROR(
          _xlfn._xlws.FILTER(Function_14DCDC!$Q$3:$Q$503,Function_14DCDC!$W$3:$W$503 = $W122),
          IFERROR(
              _xlfn._xlws.FILTER(Function_Charger!$Q$3:$Q$510,Function_Charger!$W$3:$W$510 = $W122),
              IFERROR(
                  _xlfn._xlws.FILTER(FuSa_14DCDC!$Q$3:$Q$500,FuSa_14DCDC!$W$3:$W$500 = $W122),
                  IFERROR(
                      _xlfn._xlws.FILTER(FuSa_14DCDC_EFAN!$Q$3:$Q$500,FuSa_14DCDC_EFAN!$W$3:$W$500 = $W122),
                      IFERROR(
                          _xlfn._xlws.FILTER(FuSa_FaultInjection!$Q$3:$Q$500,FuSa_FaultInjection!$W$3:$W$500 = $W122),
                          IFERROR(
                              _xlfn._xlws.FILTER(Function_SCC!$Q$3:$Q$512,Function_SCC!$W$3:$W$512 = $W122),
                              IFERROR(
                                  _xlfn._xlws.FILTER(FuSa_FTT!$Q$3:$Q$500,FuSa_FTT!$W$3:$W$500 = $W122),
                                  "NA"
                           )
                       )
                   )
               )
           )
       )
   )
)</f>
        <v/>
      </c>
      <c r="P122" s="608">
        <f t="array" ref="P122">IFERROR(
      _xlfn._xlws.FILTER(FuSa_Charger!$R$3:$R$520, FuSa_Charger!$W$3:$W$520 = $W122),
      IFERROR(
          _xlfn._xlws.FILTER(Function_14DCDC!$R$3:$R$503,Function_14DCDC!$W$3:$W$503 = $W122),
          IFERROR(
              _xlfn._xlws.FILTER(Function_Charger!$R$3:$R$510,Function_Charger!$W$3:$W$510 = $W122),
              IFERROR(
                  _xlfn._xlws.FILTER(FuSa_14DCDC!$R$3:$R$500,FuSa_14DCDC!$W$3:$W$500 = $W122),
                  IFERROR(
                      _xlfn._xlws.FILTER(FuSa_14DCDC_EFAN!$R$3:$R$500,FuSa_14DCDC_EFAN!$W$3:$W$500 = $W122),
                      IFERROR(
                          _xlfn._xlws.FILTER(FuSa_FaultInjection!$R$3:$R$500,FuSa_FaultInjection!$W$3:$W$500 = $W122),
                          IFERROR(
                              _xlfn._xlws.FILTER(Function_SCC!$R$3:$R$512,Function_SCC!$W$3:$W$512 = $W122),
                              IFERROR(
                                  _xlfn._xlws.FILTER(FuSa_FTT!$R$3:$R$500,FuSa_FTT!$W$3:$W$500 = $W122),
                                  "NA"
                           )
                       )
                   )
               )
           )
       )
   )
)</f>
        <v/>
      </c>
      <c r="Q122" s="608">
        <f t="array" ref="Q122">IFERROR(
      _xlfn._xlws.FILTER(FuSa_Charger!$S$3:$S$520, FuSa_Charger!$W$3:$W$520 = $W122),
      IFERROR(
          _xlfn._xlws.FILTER(Function_14DCDC!$S$3:$S$503,Function_14DCDC!$W$3:$W$503 = $W122),
          IFERROR(
              _xlfn._xlws.FILTER(Function_Charger!$S$3:$S$510,Function_Charger!$W$3:$W$510 = $W122),
              IFERROR(
                  _xlfn._xlws.FILTER(FuSa_14DCDC!$S$3:$S$500,FuSa_14DCDC!$W$3:$W$500 = $W122),
                  IFERROR(
                      _xlfn._xlws.FILTER(FuSa_14DCDC_EFAN!$S$3:$S$500,FuSa_14DCDC_EFAN!$W$3:$W$500 = $W122),
                      IFERROR(
                          _xlfn._xlws.FILTER(FuSa_FaultInjection!$S$3:$S$500,FuSa_FaultInjection!$W$3:$W$500 = $W122),
                          IFERROR(
                              _xlfn._xlws.FILTER(Function_SCC!$S$3:$S$512,Function_SCC!$W$3:$W$512 = $W122),
                              IFERROR(
                                  _xlfn._xlws.FILTER(FuSa_FTT!$S$3:$S$500,FuSa_FTT!$W$3:$W$500 = $W122),
                                  "NA"
                           )
                       )
                   )
               )
           )
       )
   )
)</f>
        <v/>
      </c>
      <c r="R122" s="441">
        <f t="array" ref="R122">IFERROR(
      _xlfn._xlws.FILTER(FuSa_Charger!$T$3:$T$520, FuSa_Charger!$W$3:$W$520 = $W122),
      IFERROR(
          _xlfn._xlws.FILTER(Function_14DCDC!$T$3:$T$503,Function_14DCDC!$W$3:$W$503 =$W122 ),
          IFERROR(
              _xlfn._xlws.FILTER(Function_Charger!$T$3:$T$510,Function_Charger!$W$3:$W$510 = $W122),
              IFERROR(
                  _xlfn._xlws.FILTER(FuSa_14DCDC!$T$3:$T$500,FuSa_14DCDC!$W$3:$W$500 = $W122),
                  IFERROR(
                      _xlfn._xlws.FILTER(FuSa_14DCDC_EFAN!$T$3:$T$500,FuSa_14DCDC_EFAN!$W$3:$W$500 = $W122),
                      IFERROR(
                          _xlfn._xlws.FILTER(FuSa_FaultInjection!$T$3:$T$500,FuSa_FaultInjection!$W$3:$W$500 = $W122),
                          IFERROR(
                              _xlfn._xlws.FILTER(Function_SCC!$T$3:$T$512,Function_SCC!$W$3:$W$512 = $W122),
                              IFERROR(
                                  _xlfn._xlws.FILTER(FuSa_FTT!$T$3:$T$500,FuSa_FTT!$W$3:$W$500 = $W122),
                                  IFERROR(
                                       _xlfn._xlws.FILTER(FuSa_NACS!$R$3:$R$548,FuSa_NACS!$W$3:$W$548 = $W122),
                                       "NA"
                               )
                           )
                       )
                   )
               )
           )
       )
   )
)</f>
        <v/>
      </c>
      <c r="S122" s="441">
        <f t="array" ref="S122">IFERROR(
      _xlfn._xlws.FILTER(FuSa_Charger!$U$3:$U$520, FuSa_Charger!$W$3:$W$520 = $W122),
      IFERROR(
          _xlfn._xlws.FILTER(Function_14DCDC!$U$3:$U$503,Function_14DCDC!$W$3:$W$503 =$W122 ),
          IFERROR(
              _xlfn._xlws.FILTER(Function_Charger!$U$3:$U$510,Function_Charger!$W$3:$W$510 = $W122),
              IFERROR(
                  _xlfn._xlws.FILTER(FuSa_14DCDC!$U$3:$U$500,FuSa_14DCDC!$W$3:$W$500 = $W122),
                  IFERROR(
                      _xlfn._xlws.FILTER(FuSa_14DCDC_EFAN!$U$3:$U$500,FuSa_14DCDC_EFAN!$W$3:$W$500 = $W122),
                      IFERROR(
                          _xlfn._xlws.FILTER(FuSa_FaultInjection!$U$3:$U$500,FuSa_FaultInjection!$W$3:$W$500 = $W122),
                          IFERROR(
                              _xlfn._xlws.FILTER(Function_SCC!$U$3:$U$512,Function_SCC!$W$3:$W$512 = $W122),
                              IFERROR(
                                  _xlfn._xlws.FILTER(FuSa_FTT!$U$3:$U$500,FuSa_FTT!$W$3:$W$500 = $W122),
                                  IFERROR(
                                       _xlfn._xlws.FILTER(FuSa_NACS!$S$3:$S$548,FuSa_NACS!$W$3:$W$548 = $W122),
                                       "NA"
                               )
                           )
                       )
                   )
               )
           )
       )
   )
)</f>
        <v/>
      </c>
      <c r="T122" s="441">
        <f t="array" ref="T122">IFERROR(
      _xlfn._xlws.FILTER(FuSa_Charger!$V$3:$V$520, FuSa_Charger!$W$3:$W$520 = $W122),
      IFERROR(
          _xlfn._xlws.FILTER(Function_14DCDC!$V$3:$V$503,Function_14DCDC!$W$3:$W$503 =$W122 ),
          IFERROR(
              _xlfn._xlws.FILTER(Function_Charger!$V$3:$V$510,Function_Charger!$W$3:$W$510 = $W122),
              IFERROR(
                  _xlfn._xlws.FILTER(FuSa_14DCDC!$V$3:$V$500,FuSa_14DCDC!$W$3:$W$500 = $W122),
                  IFERROR(
                      _xlfn._xlws.FILTER(FuSa_14DCDC_EFAN!$V$3:$V$500,FuSa_14DCDC_EFAN!$W$3:$W$500 = $W122),
                      IFERROR(
                          _xlfn._xlws.FILTER(FuSa_FaultInjection!$V$3:$V$500,FuSa_FaultInjection!$W$3:$W$500 = $W122),
                          IFERROR(
                              _xlfn._xlws.FILTER(Function_SCC!$V$3:$V$512,Function_SCC!$W$3:$W$512 = $W122),
                              IFERROR(
                                  _xlfn._xlws.FILTER(FuSa_FTT!$V$3:$V$500,FuSa_FTT!$W$3:$W$500 = $W122),
                                  IFERROR(
                                       _xlfn._xlws.FILTER(FuSa_NACS!$T$3:$T$548,FuSa_NACS!$W$3:$W$548 = $W122),
                                       "NA"
                               )
                           )
                       )
                   )
               )
           )
       )
   )
)</f>
        <v/>
      </c>
      <c r="U122" s="223" t="inlineStr">
        <is>
          <t>FTTI</t>
        </is>
      </c>
      <c r="V122" s="507" t="n"/>
      <c r="W122" s="231" t="inlineStr">
        <is>
          <t>[SYI_FTT_011]LT4_U_Sig Qualifier.html</t>
        </is>
      </c>
      <c r="X122" s="840" t="n">
        <v>1</v>
      </c>
      <c r="Y122" s="240" t="n">
        <v>0</v>
      </c>
      <c r="Z122" s="240" t="n">
        <v>0</v>
      </c>
      <c r="AA122" s="240" t="n">
        <v>1</v>
      </c>
      <c r="AB122" s="252" t="n">
        <v>0.0003819444444444445</v>
      </c>
      <c r="AC122" s="359">
        <f t="array" ref="AC122">IF(
    IFERROR(
        _xlfn._xlws.FILTER(FuSa_Charger!$AC$3:$AC$519, FuSa_Charger!$W$3:$W$519 = $W122),
        IFERROR(
            _xlfn._xlws.FILTER(Function_14DCDC!$AC$3:$AC$503, Function_14DCDC!$W$3:$W$503 = $W122),
            IFERROR(
                _xlfn._xlws.FILTER(Function_Charger!$AC$3:$AC$508, Function_Charger!$W$3:$W$508 = $W122),
                IFERROR(
                    _xlfn._xlws.FILTER(FuSa_14DCDC!$AC$3:$AC$500, FuSa_14DCDC!$W$3:$W$500 = $W122),
                    IFERROR(
                        _xlfn._xlws.FILTER(FuSa_14DCDC_EFAN!$AC$3:$AC$500, FuSa_14DCDC_EFAN!$W$3:$W$500 =$W122 ),
                        IFERROR(
                            _xlfn._xlws.FILTER(FuSa_FaultInjection!$AC$3:$AC$500, FuSa_FaultInjection!$W$3:$W$500 = $W122),
                            IFERROR(
                                _xlfn._xlws.FILTER(Function_SCC!$AC$3:$AC$525, Function_SCC!$W$3:$W$525 = $W122),
                                _xlfn._xlws.FILTER(FuSa_FTT!$AC$3:$AC$500, FuSa_FTT!$W$3:$W$500 = $W122)
                            )
                        )
                    )
                )
            )
        )
    ) = 0,
    "",
    IFERROR(
        _xlfn._xlws.FILTER(FuSa_Charger!$AC$3:$AC$519, FuSa_Charger!$W$3:$W$519 = $W122),
        IFERROR(
            _xlfn._xlws.FILTER(Function_14DCDC!$AC$3:$AC$503, Function_14DCDC!$W$3:$W$503 = $W122),
            IFERROR(
                _xlfn._xlws.FILTER(Function_Charger!$AC$3:$AC$508, Function_Charger!$W$3:$W$508 = $W122),
                IFERROR(
                    _xlfn._xlws.FILTER(FuSa_14DCDC!$AC$3:$AC$500, FuSa_14DCDC!$W$3:$W$500 = $W122),
                    IFERROR(
                        _xlfn._xlws.FILTER(FuSa_14DCDC_EFAN!$AC$3:$AC$500, FuSa_14DCDC_EFAN!$W$3:$W$500 = $W122),
                        IFERROR(
                            _xlfn._xlws.FILTER(FuSa_FaultInjection!$AC$3:$AC$500, FuSa_FaultInjection!$W$3:$W$500 = $W122),
                            IFERROR(
                                _xlfn._xlws.FILTER(Function_SCC!$AC$3:$AC$525, Function_SCC!$W$3:$W$525 = $W122),
                                _xlfn._xlws.FILTER(FuSa_FTT!$AC$3:$AC$500, FuSa_FTT!$W$3:$W$500 = $W122)
                            )
                        )
                    )
                )
            )
        )
    )
)</f>
        <v/>
      </c>
      <c r="AD122" s="438">
        <f t="array" ref="AD122">IF(
    IFERROR(
        _xlfn._xlws.FILTER(FuSa_Charger!$AD$3:$AD$519, FuSa_Charger!$W$3:$W$519 = $W122),
        IFERROR(
            _xlfn._xlws.FILTER(Function_14DCDC!$AD$3:$AD$503, Function_14DCDC!$W$3:$W$503 = $W122),
            IFERROR(
                _xlfn._xlws.FILTER(Function_Charger!$AD$3:$AD$508, Function_Charger!$W$3:$W$508 = $W122),
                IFERROR(
                    _xlfn._xlws.FILTER(FuSa_14DCDC!$AD$3:$AD$500, FuSa_14DCDC!$W$3:$W$500 = $W122),
                    IFERROR(
                        _xlfn._xlws.FILTER(FuSa_14DCDC_EFAN!$AD$3:$AD$500, FuSa_14DCDC_EFAN!$W$3:$W$500 =$W122 ),
                        IFERROR(
                            _xlfn._xlws.FILTER(FuSa_FaultInjection!$AD$3:$AD$500, FuSa_FaultInjection!$W$3:$W$500 = $W122),
                            IFERROR(
                                _xlfn._xlws.FILTER(Function_SCC!$AD$3:$AD$525, Function_SCC!$W$3:$W$525 = $W122),
                                _xlfn._xlws.FILTER(FuSa_FTT!$AD$3:$AD$500, FuSa_FTT!$W$3:$W$500 = $W122)
                            )
                        )
                    )
                )
            )
        )
    ) = 0,
    "",
    IFERROR(
        _xlfn._xlws.FILTER(FuSa_Charger!$AD$3:$AD$519, FuSa_Charger!$W$3:$W$519 = $W122),
        IFERROR(
            _xlfn._xlws.FILTER(Function_14DCDC!$AD$3:$AD$503, Function_14DCDC!$W$3:$W$503 = $W122),
            IFERROR(
                _xlfn._xlws.FILTER(Function_Charger!$AD$3:$AD$508, Function_Charger!$W$3:$W$508 = $W122),
                IFERROR(
                    _xlfn._xlws.FILTER(FuSa_14DCDC!$AD$3:$AD$500, FuSa_14DCDC!$W$3:$W$500 = $W122),
                    IFERROR(
                        _xlfn._xlws.FILTER(FuSa_14DCDC_EFAN!$AD$3:$AD$500, FuSa_14DCDC_EFAN!$W$3:$W$500 = $W122),
                        IFERROR(
                            _xlfn._xlws.FILTER(FuSa_FaultInjection!$AD$3:$AD$500, FuSa_FaultInjection!$W$3:$W$500 = $W122),
                            IFERROR(
                                _xlfn._xlws.FILTER(Function_SCC!$AD$3:$AD$525, Function_SCC!$W$3:$W$525 = $W122),
                                _xlfn._xlws.FILTER(FuSa_FTT!$AD$3:$AD$500, FuSa_FTT!$W$3:$W$500 = $W122)
                            )
                        )
                    )
                )
            )
        )
    )
)</f>
        <v/>
      </c>
      <c r="AE122" s="756" t="n"/>
      <c r="AG122" s="223" t="inlineStr"/>
      <c r="AH122" s="628" t="inlineStr"/>
      <c r="AI122" s="43" t="inlineStr"/>
      <c r="AJ122" s="43" t="inlineStr"/>
      <c r="AK122" s="43" t="inlineStr"/>
      <c r="AL122" s="266" t="n"/>
      <c r="AM122" s="231" t="n"/>
      <c r="AN122" s="765" t="n"/>
      <c r="AO122" s="223">
        <f>EXACT(W122,AG122)</f>
        <v/>
      </c>
      <c r="AP122" s="43">
        <f>EXACT(X122,AH122)</f>
        <v/>
      </c>
      <c r="AQ122" s="43">
        <f>EXACT(Y122,AI122)</f>
        <v/>
      </c>
      <c r="AR122" s="43">
        <f>EXACT(Z122,AJ122)</f>
        <v/>
      </c>
      <c r="AS122" s="266">
        <f>EXACT(AA122,AK122)</f>
        <v/>
      </c>
      <c r="AT122" t="inlineStr"/>
      <c r="AU122" t="inlineStr"/>
    </row>
    <row r="123" ht="15" customHeight="1">
      <c r="A123" s="439" t="inlineStr">
        <is>
          <t>Yes</t>
        </is>
      </c>
      <c r="B123" s="440" t="inlineStr">
        <is>
          <t>Yes</t>
        </is>
      </c>
      <c r="C123" s="445" t="inlineStr">
        <is>
          <t>Yes</t>
        </is>
      </c>
      <c r="D123" s="608">
        <f t="array" ref="D123">IFERROR(
      _xlfn._xlws.FILTER(FuSa_Charger!$D$3:$D$520, FuSa_Charger!$W$3:$W$520 = $W123),
      IFERROR(
          _xlfn._xlws.FILTER(Function_14DCDC!$D$3:$D$503,Function_14DCDC!$W$3:$W$503 = $W123),
          IFERROR(
              _xlfn._xlws.FILTER(Function_Charger!$D$3:$D$510,Function_Charger!$W$3:$W$510 = $W123),
              IFERROR(
                  _xlfn._xlws.FILTER(FuSa_14DCDC!$D$3:$D$500,FuSa_14DCDC!$W$3:$W$500 = $W123),
                  IFERROR(
                      _xlfn._xlws.FILTER(FuSa_14DCDC_EFAN!$D$3:$D$500,FuSa_14DCDC_EFAN!$W$3:$W$500 = $W123),
                      IFERROR(
                          _xlfn._xlws.FILTER(FuSa_FaultInjection!$D$3:$D$500,FuSa_FaultInjection!$W$3:$W$500 = $W123),
                          IFERROR(
                              _xlfn._xlws.FILTER(Function_SCC!$D$3:$D$512,Function_SCC!$W$3:$W$512 = $W123),
                              IFERROR(
                                  _xlfn._xlws.FILTER(FuSa_FTT!$D$3:$D$500,FuSa_FTT!$W$3:$W$500 = $W123),
                                  "NA"
                           )
                       )
                   )
               )
           )
       )
   )
)</f>
        <v/>
      </c>
      <c r="E123" s="608">
        <f t="array" ref="E123">IFERROR(
      _xlfn._xlws.FILTER(FuSa_Charger!$E$3:$E$520, FuSa_Charger!$W$3:$W$520 = $W123),
      IFERROR(
          _xlfn._xlws.FILTER(Function_14DCDC!$E$3:$E$503,Function_14DCDC!$W$3:$W$503 = $W123),
          IFERROR(
              _xlfn._xlws.FILTER(Function_Charger!$E$3:$E$510,Function_Charger!$W$3:$W$510 = $W123),
              IFERROR(
                  _xlfn._xlws.FILTER(FuSa_14DCDC!$E$3:$E$500,FuSa_14DCDC!$W$3:$W$500 = $W123),
                  IFERROR(
                      _xlfn._xlws.FILTER(FuSa_14DCDC_EFAN!$E$3:$E$500,FuSa_14DCDC_EFAN!$W$3:$W$500 = $W123),
                      IFERROR(
                          _xlfn._xlws.FILTER(FuSa_FaultInjection!$E$3:$E$500,FuSa_FaultInjection!$W$3:$W$500 = $W123),
                          IFERROR(
                              _xlfn._xlws.FILTER(Function_SCC!$E$3:$E$512,Function_SCC!$W$3:$W$512 = $W123),
                              IFERROR(
                                  _xlfn._xlws.FILTER(FuSa_FTT!$E$3:$E$500,FuSa_FTT!$W$3:$W$500 = $W123),
                                  "NA"
                           )
                       )
                   )
               )
           )
       )
   )
)</f>
        <v/>
      </c>
      <c r="F123" s="608">
        <f t="array" ref="F123">IFERROR(
      _xlfn._xlws.FILTER(FuSa_Charger!$F$3:$F$520, FuSa_Charger!$W$3:$W$520 = $W123),
      IFERROR(
          _xlfn._xlws.FILTER(Function_14DCDC!$F$3:$F$503,Function_14DCDC!$W$3:$W$503 = $W123),
          IFERROR(
              _xlfn._xlws.FILTER(Function_Charger!$F$3:$F$510,Function_Charger!$W$3:$W$510 = $W123),
              IFERROR(
                  _xlfn._xlws.FILTER(FuSa_14DCDC!$F$3:$F$500,FuSa_14DCDC!$W$3:$W$500 = $W123),
                  IFERROR(
                      _xlfn._xlws.FILTER(FuSa_14DCDC_EFAN!$F$3:$F$500,FuSa_14DCDC_EFAN!$W$3:$W$500 = $W123),
                      IFERROR(
                          _xlfn._xlws.FILTER(FuSa_FaultInjection!$F$3:$F$500,FuSa_FaultInjection!$W$3:$W$500 = $W123),
                          IFERROR(
                              _xlfn._xlws.FILTER(Function_SCC!$F$3:$F$512,Function_SCC!$W$3:$W$512 = $W123),
                              IFERROR(
                                  _xlfn._xlws.FILTER(FuSa_FTT!$F$3:$F$500,FuSa_FTT!$W$3:$W$500 = $W123),
                                  "NA"
                           )
                       )
                   )
               )
           )
       )
   )
)</f>
        <v/>
      </c>
      <c r="G123" s="608">
        <f t="array" ref="G123">IFERROR(
      _xlfn._xlws.FILTER(FuSa_Charger!$G$3:$G$520, FuSa_Charger!$W$3:$W$520 = $W123),
      IFERROR(
          _xlfn._xlws.FILTER(Function_14DCDC!$G$3:$G$503,Function_14DCDC!$W$3:$W$503 = $W123),
          IFERROR(
              _xlfn._xlws.FILTER(Function_Charger!$G$3:$G$510,Function_Charger!$W$3:$W$510 = $W123),
              IFERROR(
                  _xlfn._xlws.FILTER(FuSa_14DCDC!$G$3:$G$500,FuSa_14DCDC!$W$3:$W$500 = $W123),
                  IFERROR(
                      _xlfn._xlws.FILTER(FuSa_14DCDC_EFAN!$G$3:$G$500,FuSa_14DCDC_EFAN!$W$3:$W$500 = $W123),
                      IFERROR(
                          _xlfn._xlws.FILTER(FuSa_FaultInjection!$G$3:$G$500,FuSa_FaultInjection!$W$3:$W$500 = $W123),
                          IFERROR(
                              _xlfn._xlws.FILTER(Function_SCC!$G$3:$G$512,Function_SCC!$W$3:$W$512 = $W123),
                              IFERROR(
                                  _xlfn._xlws.FILTER(FuSa_FTT!$G$3:$G$500,FuSa_FTT!$W$3:$W$500 = $W123),
                                  "NA"
                           )
                       )
                   )
               )
           )
       )
   )
)</f>
        <v/>
      </c>
      <c r="H123" s="608">
        <f t="array" ref="H123">IFERROR(
      _xlfn._xlws.FILTER(FuSa_Charger!$H$3:$H$520, FuSa_Charger!$W$3:$W$520 = $W123),
      IFERROR(
          _xlfn._xlws.FILTER(Function_14DCDC!$H$3:$H$503,Function_14DCDC!$W$3:$W$503 = $W123),
          IFERROR(
              _xlfn._xlws.FILTER(Function_Charger!$H$3:$H$510,Function_Charger!$W$3:$W$510 = $W123),
              IFERROR(
                  _xlfn._xlws.FILTER(FuSa_14DCDC!$H$3:$H$500,FuSa_14DCDC!$W$3:$W$500 = $W123),
                  IFERROR(
                      _xlfn._xlws.FILTER(FuSa_14DCDC_EFAN!$H$3:$H$500,FuSa_14DCDC_EFAN!$W$3:$W$500 = $W123),
                      IFERROR(
                          _xlfn._xlws.FILTER(FuSa_FaultInjection!$H$3:$H$500,FuSa_FaultInjection!$W$3:$W$500 = $W123),
                          IFERROR(
                              _xlfn._xlws.FILTER(Function_SCC!$H$3:$H$512,Function_SCC!$W$3:$W$512 = $W123),
                              IFERROR(
                                  _xlfn._xlws.FILTER(FuSa_FTT!$H$3:$H$500,FuSa_FTT!$W$3:$W$500 = $W123),
                                  "NA"
                           )
                       )
                   )
               )
           )
       )
   )
)</f>
        <v/>
      </c>
      <c r="I123" s="608">
        <f t="array" ref="I123">IFERROR(
      _xlfn._xlws.FILTER(FuSa_Charger!$I$3:$I$520, FuSa_Charger!$W$3:$W$520 = $W123),
      IFERROR(
          _xlfn._xlws.FILTER(Function_14DCDC!$I$3:$I$503,Function_14DCDC!$W$3:$W$503 = $W123),
          IFERROR(
              _xlfn._xlws.FILTER(Function_Charger!$I$3:$I$510,Function_Charger!$W$3:$W$510 = $W123),
              IFERROR(
                  _xlfn._xlws.FILTER(FuSa_14DCDC!$I$3:$I$500,FuSa_14DCDC!$W$3:$W$500 = $W123),
                  IFERROR(
                      _xlfn._xlws.FILTER(FuSa_14DCDC_EFAN!$I$3:$I$500,FuSa_14DCDC_EFAN!$W$3:$W$500 = $W123),
                      IFERROR(
                          _xlfn._xlws.FILTER(FuSa_FaultInjection!$I$3:$I$500,FuSa_FaultInjection!$W$3:$W$500 = $W123),
                          IFERROR(
                              _xlfn._xlws.FILTER(Function_SCC!$I$3:$I$512,Function_SCC!$W$3:$W$512 = $W123),
                              IFERROR(
                                  _xlfn._xlws.FILTER(FuSa_FTT!$I$3:$I$500,FuSa_FTT!$W$3:$W$500 = $W123),
                                  "NA"
                           )
                       )
                   )
               )
           )
       )
   )
)</f>
        <v/>
      </c>
      <c r="J123" s="441" t="n"/>
      <c r="K123" s="441" t="n"/>
      <c r="L123" s="441" t="n"/>
      <c r="M123" s="441" t="n"/>
      <c r="N123" s="608">
        <f t="array" ref="N123">IFERROR(
      _xlfn._xlws.FILTER(FuSa_Charger!$O$3:$O$520, FuSa_Charger!$W$3:$W$520 = $W123),
      IFERROR(
          _xlfn._xlws.FILTER(Function_14DCDC!$O$3:$O$503,Function_14DCDC!$W$3:$W$503 = $W123),
          IFERROR(
              _xlfn._xlws.FILTER(Function_Charger!$O$3:$O$510,Function_Charger!$W$3:$W$510 = $W123),
              IFERROR(
                  _xlfn._xlws.FILTER(FuSa_14DCDC!$O$3:$O$500,FuSa_14DCDC!$W$3:$W$500 = $W123),
                  IFERROR(
                      _xlfn._xlws.FILTER(FuSa_14DCDC_EFAN!$O$3:$O$500,FuSa_14DCDC_EFAN!$W$3:$W$500 = $W123),
                      IFERROR(
                          _xlfn._xlws.FILTER(FuSa_FaultInjection!$O$3:$O$500,FuSa_FaultInjection!$W$3:$W$500 = $W123),
                          IFERROR(
                              _xlfn._xlws.FILTER(Function_SCC!$O$3:$O$512,Function_SCC!$W$3:$W$512 = $W123),
                              IFERROR(
                                  _xlfn._xlws.FILTER(FuSa_FTT!$O$3:$O$500,FuSa_FTT!$W$3:$W$500 = $W123),
                                  "NA"
                           )
                       )
                   )
               )
           )
       )
   )
)</f>
        <v/>
      </c>
      <c r="O123" s="608">
        <f t="array" ref="O123">IFERROR(
      _xlfn._xlws.FILTER(FuSa_Charger!$Q$3:$Q$520, FuSa_Charger!$W$3:$W$520 = $W123),
      IFERROR(
          _xlfn._xlws.FILTER(Function_14DCDC!$Q$3:$Q$503,Function_14DCDC!$W$3:$W$503 = $W123),
          IFERROR(
              _xlfn._xlws.FILTER(Function_Charger!$Q$3:$Q$510,Function_Charger!$W$3:$W$510 = $W123),
              IFERROR(
                  _xlfn._xlws.FILTER(FuSa_14DCDC!$Q$3:$Q$500,FuSa_14DCDC!$W$3:$W$500 = $W123),
                  IFERROR(
                      _xlfn._xlws.FILTER(FuSa_14DCDC_EFAN!$Q$3:$Q$500,FuSa_14DCDC_EFAN!$W$3:$W$500 = $W123),
                      IFERROR(
                          _xlfn._xlws.FILTER(FuSa_FaultInjection!$Q$3:$Q$500,FuSa_FaultInjection!$W$3:$W$500 = $W123),
                          IFERROR(
                              _xlfn._xlws.FILTER(Function_SCC!$Q$3:$Q$512,Function_SCC!$W$3:$W$512 = $W123),
                              IFERROR(
                                  _xlfn._xlws.FILTER(FuSa_FTT!$Q$3:$Q$500,FuSa_FTT!$W$3:$W$500 = $W123),
                                  "NA"
                           )
                       )
                   )
               )
           )
       )
   )
)</f>
        <v/>
      </c>
      <c r="P123" s="608">
        <f t="array" ref="P123">IFERROR(
      _xlfn._xlws.FILTER(FuSa_Charger!$R$3:$R$520, FuSa_Charger!$W$3:$W$520 = $W123),
      IFERROR(
          _xlfn._xlws.FILTER(Function_14DCDC!$R$3:$R$503,Function_14DCDC!$W$3:$W$503 = $W123),
          IFERROR(
              _xlfn._xlws.FILTER(Function_Charger!$R$3:$R$510,Function_Charger!$W$3:$W$510 = $W123),
              IFERROR(
                  _xlfn._xlws.FILTER(FuSa_14DCDC!$R$3:$R$500,FuSa_14DCDC!$W$3:$W$500 = $W123),
                  IFERROR(
                      _xlfn._xlws.FILTER(FuSa_14DCDC_EFAN!$R$3:$R$500,FuSa_14DCDC_EFAN!$W$3:$W$500 = $W123),
                      IFERROR(
                          _xlfn._xlws.FILTER(FuSa_FaultInjection!$R$3:$R$500,FuSa_FaultInjection!$W$3:$W$500 = $W123),
                          IFERROR(
                              _xlfn._xlws.FILTER(Function_SCC!$R$3:$R$512,Function_SCC!$W$3:$W$512 = $W123),
                              IFERROR(
                                  _xlfn._xlws.FILTER(FuSa_FTT!$R$3:$R$500,FuSa_FTT!$W$3:$W$500 = $W123),
                                  "NA"
                           )
                       )
                   )
               )
           )
       )
   )
)</f>
        <v/>
      </c>
      <c r="Q123" s="608">
        <f t="array" ref="Q123">IFERROR(
      _xlfn._xlws.FILTER(FuSa_Charger!$S$3:$S$520, FuSa_Charger!$W$3:$W$520 = $W123),
      IFERROR(
          _xlfn._xlws.FILTER(Function_14DCDC!$S$3:$S$503,Function_14DCDC!$W$3:$W$503 = $W123),
          IFERROR(
              _xlfn._xlws.FILTER(Function_Charger!$S$3:$S$510,Function_Charger!$W$3:$W$510 = $W123),
              IFERROR(
                  _xlfn._xlws.FILTER(FuSa_14DCDC!$S$3:$S$500,FuSa_14DCDC!$W$3:$W$500 = $W123),
                  IFERROR(
                      _xlfn._xlws.FILTER(FuSa_14DCDC_EFAN!$S$3:$S$500,FuSa_14DCDC_EFAN!$W$3:$W$500 = $W123),
                      IFERROR(
                          _xlfn._xlws.FILTER(FuSa_FaultInjection!$S$3:$S$500,FuSa_FaultInjection!$W$3:$W$500 = $W123),
                          IFERROR(
                              _xlfn._xlws.FILTER(Function_SCC!$S$3:$S$512,Function_SCC!$W$3:$W$512 = $W123),
                              IFERROR(
                                  _xlfn._xlws.FILTER(FuSa_FTT!$S$3:$S$500,FuSa_FTT!$W$3:$W$500 = $W123),
                                  "NA"
                           )
                       )
                   )
               )
           )
       )
   )
)</f>
        <v/>
      </c>
      <c r="R123" s="441">
        <f t="array" ref="R123">IFERROR(
      _xlfn._xlws.FILTER(FuSa_Charger!$T$3:$T$520, FuSa_Charger!$W$3:$W$520 = $W123),
      IFERROR(
          _xlfn._xlws.FILTER(Function_14DCDC!$T$3:$T$503,Function_14DCDC!$W$3:$W$503 =$W123 ),
          IFERROR(
              _xlfn._xlws.FILTER(Function_Charger!$T$3:$T$510,Function_Charger!$W$3:$W$510 = $W123),
              IFERROR(
                  _xlfn._xlws.FILTER(FuSa_14DCDC!$T$3:$T$500,FuSa_14DCDC!$W$3:$W$500 = $W123),
                  IFERROR(
                      _xlfn._xlws.FILTER(FuSa_14DCDC_EFAN!$T$3:$T$500,FuSa_14DCDC_EFAN!$W$3:$W$500 = $W123),
                      IFERROR(
                          _xlfn._xlws.FILTER(FuSa_FaultInjection!$T$3:$T$500,FuSa_FaultInjection!$W$3:$W$500 = $W123),
                          IFERROR(
                              _xlfn._xlws.FILTER(Function_SCC!$T$3:$T$512,Function_SCC!$W$3:$W$512 = $W123),
                              IFERROR(
                                  _xlfn._xlws.FILTER(FuSa_FTT!$T$3:$T$500,FuSa_FTT!$W$3:$W$500 = $W123),
                                  IFERROR(
                                       _xlfn._xlws.FILTER(FuSa_NACS!$R$3:$R$548,FuSa_NACS!$W$3:$W$548 = $W123),
                                       "NA"
                               )
                           )
                       )
                   )
               )
           )
       )
   )
)</f>
        <v/>
      </c>
      <c r="S123" s="441">
        <f t="array" ref="S123">IFERROR(
      _xlfn._xlws.FILTER(FuSa_Charger!$U$3:$U$520, FuSa_Charger!$W$3:$W$520 = $W123),
      IFERROR(
          _xlfn._xlws.FILTER(Function_14DCDC!$U$3:$U$503,Function_14DCDC!$W$3:$W$503 =$W123 ),
          IFERROR(
              _xlfn._xlws.FILTER(Function_Charger!$U$3:$U$510,Function_Charger!$W$3:$W$510 = $W123),
              IFERROR(
                  _xlfn._xlws.FILTER(FuSa_14DCDC!$U$3:$U$500,FuSa_14DCDC!$W$3:$W$500 = $W123),
                  IFERROR(
                      _xlfn._xlws.FILTER(FuSa_14DCDC_EFAN!$U$3:$U$500,FuSa_14DCDC_EFAN!$W$3:$W$500 = $W123),
                      IFERROR(
                          _xlfn._xlws.FILTER(FuSa_FaultInjection!$U$3:$U$500,FuSa_FaultInjection!$W$3:$W$500 = $W123),
                          IFERROR(
                              _xlfn._xlws.FILTER(Function_SCC!$U$3:$U$512,Function_SCC!$W$3:$W$512 = $W123),
                              IFERROR(
                                  _xlfn._xlws.FILTER(FuSa_FTT!$U$3:$U$500,FuSa_FTT!$W$3:$W$500 = $W123),
                                  IFERROR(
                                       _xlfn._xlws.FILTER(FuSa_NACS!$S$3:$S$548,FuSa_NACS!$W$3:$W$548 = $W123),
                                       "NA"
                               )
                           )
                       )
                   )
               )
           )
       )
   )
)</f>
        <v/>
      </c>
      <c r="T123" s="441">
        <f t="array" ref="T123">IFERROR(
      _xlfn._xlws.FILTER(FuSa_Charger!$V$3:$V$520, FuSa_Charger!$W$3:$W$520 = $W123),
      IFERROR(
          _xlfn._xlws.FILTER(Function_14DCDC!$V$3:$V$503,Function_14DCDC!$W$3:$W$503 =$W123 ),
          IFERROR(
              _xlfn._xlws.FILTER(Function_Charger!$V$3:$V$510,Function_Charger!$W$3:$W$510 = $W123),
              IFERROR(
                  _xlfn._xlws.FILTER(FuSa_14DCDC!$V$3:$V$500,FuSa_14DCDC!$W$3:$W$500 = $W123),
                  IFERROR(
                      _xlfn._xlws.FILTER(FuSa_14DCDC_EFAN!$V$3:$V$500,FuSa_14DCDC_EFAN!$W$3:$W$500 = $W123),
                      IFERROR(
                          _xlfn._xlws.FILTER(FuSa_FaultInjection!$V$3:$V$500,FuSa_FaultInjection!$W$3:$W$500 = $W123),
                          IFERROR(
                              _xlfn._xlws.FILTER(Function_SCC!$V$3:$V$512,Function_SCC!$W$3:$W$512 = $W123),
                              IFERROR(
                                  _xlfn._xlws.FILTER(FuSa_FTT!$V$3:$V$500,FuSa_FTT!$W$3:$W$500 = $W123),
                                  IFERROR(
                                       _xlfn._xlws.FILTER(FuSa_NACS!$T$3:$T$548,FuSa_NACS!$W$3:$W$548 = $W123),
                                       "NA"
                               )
                           )
                       )
                   )
               )
           )
       )
   )
)</f>
        <v/>
      </c>
      <c r="U123" s="223" t="inlineStr">
        <is>
          <t>FTTI</t>
        </is>
      </c>
      <c r="V123" s="507" t="n"/>
      <c r="W123" s="231" t="inlineStr">
        <is>
          <t>[SYI_FTT_012]HVDC Over voltage CHG.html</t>
        </is>
      </c>
      <c r="X123" s="840" t="n">
        <v>1</v>
      </c>
      <c r="Y123" s="240" t="n">
        <v>0</v>
      </c>
      <c r="Z123" s="240" t="n">
        <v>0</v>
      </c>
      <c r="AA123" s="240" t="n">
        <v>1</v>
      </c>
      <c r="AB123" s="252" t="n">
        <v>0.0003356481481481481</v>
      </c>
      <c r="AC123" s="359">
        <f t="array" ref="AC123">IF(
    IFERROR(
        _xlfn._xlws.FILTER(FuSa_Charger!$AC$3:$AC$519, FuSa_Charger!$W$3:$W$519 = $W123),
        IFERROR(
            _xlfn._xlws.FILTER(Function_14DCDC!$AC$3:$AC$503, Function_14DCDC!$W$3:$W$503 = $W123),
            IFERROR(
                _xlfn._xlws.FILTER(Function_Charger!$AC$3:$AC$508, Function_Charger!$W$3:$W$508 = $W123),
                IFERROR(
                    _xlfn._xlws.FILTER(FuSa_14DCDC!$AC$3:$AC$500, FuSa_14DCDC!$W$3:$W$500 = $W123),
                    IFERROR(
                        _xlfn._xlws.FILTER(FuSa_14DCDC_EFAN!$AC$3:$AC$500, FuSa_14DCDC_EFAN!$W$3:$W$500 =$W123 ),
                        IFERROR(
                            _xlfn._xlws.FILTER(FuSa_FaultInjection!$AC$3:$AC$500, FuSa_FaultInjection!$W$3:$W$500 = $W123),
                            IFERROR(
                                _xlfn._xlws.FILTER(Function_SCC!$AC$3:$AC$525, Function_SCC!$W$3:$W$525 = $W123),
                                _xlfn._xlws.FILTER(FuSa_FTT!$AC$3:$AC$500, FuSa_FTT!$W$3:$W$500 = $W123)
                            )
                        )
                    )
                )
            )
        )
    ) = 0,
    "",
    IFERROR(
        _xlfn._xlws.FILTER(FuSa_Charger!$AC$3:$AC$519, FuSa_Charger!$W$3:$W$519 = $W123),
        IFERROR(
            _xlfn._xlws.FILTER(Function_14DCDC!$AC$3:$AC$503, Function_14DCDC!$W$3:$W$503 = $W123),
            IFERROR(
                _xlfn._xlws.FILTER(Function_Charger!$AC$3:$AC$508, Function_Charger!$W$3:$W$508 = $W123),
                IFERROR(
                    _xlfn._xlws.FILTER(FuSa_14DCDC!$AC$3:$AC$500, FuSa_14DCDC!$W$3:$W$500 = $W123),
                    IFERROR(
                        _xlfn._xlws.FILTER(FuSa_14DCDC_EFAN!$AC$3:$AC$500, FuSa_14DCDC_EFAN!$W$3:$W$500 = $W123),
                        IFERROR(
                            _xlfn._xlws.FILTER(FuSa_FaultInjection!$AC$3:$AC$500, FuSa_FaultInjection!$W$3:$W$500 = $W123),
                            IFERROR(
                                _xlfn._xlws.FILTER(Function_SCC!$AC$3:$AC$525, Function_SCC!$W$3:$W$525 = $W123),
                                _xlfn._xlws.FILTER(FuSa_FTT!$AC$3:$AC$500, FuSa_FTT!$W$3:$W$500 = $W123)
                            )
                        )
                    )
                )
            )
        )
    )
)</f>
        <v/>
      </c>
      <c r="AD123" s="438">
        <f t="array" ref="AD123">IF(
    IFERROR(
        _xlfn._xlws.FILTER(FuSa_Charger!$AD$3:$AD$519, FuSa_Charger!$W$3:$W$519 = $W123),
        IFERROR(
            _xlfn._xlws.FILTER(Function_14DCDC!$AD$3:$AD$503, Function_14DCDC!$W$3:$W$503 = $W123),
            IFERROR(
                _xlfn._xlws.FILTER(Function_Charger!$AD$3:$AD$508, Function_Charger!$W$3:$W$508 = $W123),
                IFERROR(
                    _xlfn._xlws.FILTER(FuSa_14DCDC!$AD$3:$AD$500, FuSa_14DCDC!$W$3:$W$500 = $W123),
                    IFERROR(
                        _xlfn._xlws.FILTER(FuSa_14DCDC_EFAN!$AD$3:$AD$500, FuSa_14DCDC_EFAN!$W$3:$W$500 =$W123 ),
                        IFERROR(
                            _xlfn._xlws.FILTER(FuSa_FaultInjection!$AD$3:$AD$500, FuSa_FaultInjection!$W$3:$W$500 = $W123),
                            IFERROR(
                                _xlfn._xlws.FILTER(Function_SCC!$AD$3:$AD$525, Function_SCC!$W$3:$W$525 = $W123),
                                _xlfn._xlws.FILTER(FuSa_FTT!$AD$3:$AD$500, FuSa_FTT!$W$3:$W$500 = $W123)
                            )
                        )
                    )
                )
            )
        )
    ) = 0,
    "",
    IFERROR(
        _xlfn._xlws.FILTER(FuSa_Charger!$AD$3:$AD$519, FuSa_Charger!$W$3:$W$519 = $W123),
        IFERROR(
            _xlfn._xlws.FILTER(Function_14DCDC!$AD$3:$AD$503, Function_14DCDC!$W$3:$W$503 = $W123),
            IFERROR(
                _xlfn._xlws.FILTER(Function_Charger!$AD$3:$AD$508, Function_Charger!$W$3:$W$508 = $W123),
                IFERROR(
                    _xlfn._xlws.FILTER(FuSa_14DCDC!$AD$3:$AD$500, FuSa_14DCDC!$W$3:$W$500 = $W123),
                    IFERROR(
                        _xlfn._xlws.FILTER(FuSa_14DCDC_EFAN!$AD$3:$AD$500, FuSa_14DCDC_EFAN!$W$3:$W$500 = $W123),
                        IFERROR(
                            _xlfn._xlws.FILTER(FuSa_FaultInjection!$AD$3:$AD$500, FuSa_FaultInjection!$W$3:$W$500 = $W123),
                            IFERROR(
                                _xlfn._xlws.FILTER(Function_SCC!$AD$3:$AD$525, Function_SCC!$W$3:$W$525 = $W123),
                                _xlfn._xlws.FILTER(FuSa_FTT!$AD$3:$AD$500, FuSa_FTT!$W$3:$W$500 = $W123)
                            )
                        )
                    )
                )
            )
        )
    )
)</f>
        <v/>
      </c>
      <c r="AE123" s="756" t="n"/>
      <c r="AG123" s="223" t="inlineStr"/>
      <c r="AH123" s="628" t="inlineStr"/>
      <c r="AI123" s="43" t="inlineStr"/>
      <c r="AJ123" s="43" t="inlineStr"/>
      <c r="AK123" s="43" t="inlineStr"/>
      <c r="AL123" s="266" t="n"/>
      <c r="AM123" s="231" t="n"/>
      <c r="AN123" s="765" t="n"/>
      <c r="AO123" s="223">
        <f>EXACT(W123,AG123)</f>
        <v/>
      </c>
      <c r="AP123" s="43">
        <f>EXACT(X123,AH123)</f>
        <v/>
      </c>
      <c r="AQ123" s="43">
        <f>EXACT(Y123,AI123)</f>
        <v/>
      </c>
      <c r="AR123" s="43">
        <f>EXACT(Z123,AJ123)</f>
        <v/>
      </c>
      <c r="AS123" s="266">
        <f>EXACT(AA123,AK123)</f>
        <v/>
      </c>
      <c r="AT123" t="inlineStr"/>
      <c r="AU123" t="inlineStr"/>
    </row>
    <row r="124" ht="15" customHeight="1">
      <c r="A124" s="439" t="inlineStr">
        <is>
          <t>Yes</t>
        </is>
      </c>
      <c r="B124" s="440" t="inlineStr">
        <is>
          <t>Yes</t>
        </is>
      </c>
      <c r="C124" s="445" t="inlineStr">
        <is>
          <t>Yes</t>
        </is>
      </c>
      <c r="D124" s="608">
        <f t="array" ref="D124">IFERROR(
      _xlfn._xlws.FILTER(FuSa_Charger!$D$3:$D$520, FuSa_Charger!$W$3:$W$520 = $W124),
      IFERROR(
          _xlfn._xlws.FILTER(Function_14DCDC!$D$3:$D$503,Function_14DCDC!$W$3:$W$503 = $W124),
          IFERROR(
              _xlfn._xlws.FILTER(Function_Charger!$D$3:$D$510,Function_Charger!$W$3:$W$510 = $W124),
              IFERROR(
                  _xlfn._xlws.FILTER(FuSa_14DCDC!$D$3:$D$500,FuSa_14DCDC!$W$3:$W$500 = $W124),
                  IFERROR(
                      _xlfn._xlws.FILTER(FuSa_14DCDC_EFAN!$D$3:$D$500,FuSa_14DCDC_EFAN!$W$3:$W$500 = $W124),
                      IFERROR(
                          _xlfn._xlws.FILTER(FuSa_FaultInjection!$D$3:$D$500,FuSa_FaultInjection!$W$3:$W$500 = $W124),
                          IFERROR(
                              _xlfn._xlws.FILTER(Function_SCC!$D$3:$D$512,Function_SCC!$W$3:$W$512 = $W124),
                              IFERROR(
                                  _xlfn._xlws.FILTER(FuSa_FTT!$D$3:$D$500,FuSa_FTT!$W$3:$W$500 = $W124),
                                  "NA"
                           )
                       )
                   )
               )
           )
       )
   )
)</f>
        <v/>
      </c>
      <c r="E124" s="608">
        <f t="array" ref="E124">IFERROR(
      _xlfn._xlws.FILTER(FuSa_Charger!$E$3:$E$520, FuSa_Charger!$W$3:$W$520 = $W124),
      IFERROR(
          _xlfn._xlws.FILTER(Function_14DCDC!$E$3:$E$503,Function_14DCDC!$W$3:$W$503 = $W124),
          IFERROR(
              _xlfn._xlws.FILTER(Function_Charger!$E$3:$E$510,Function_Charger!$W$3:$W$510 = $W124),
              IFERROR(
                  _xlfn._xlws.FILTER(FuSa_14DCDC!$E$3:$E$500,FuSa_14DCDC!$W$3:$W$500 = $W124),
                  IFERROR(
                      _xlfn._xlws.FILTER(FuSa_14DCDC_EFAN!$E$3:$E$500,FuSa_14DCDC_EFAN!$W$3:$W$500 = $W124),
                      IFERROR(
                          _xlfn._xlws.FILTER(FuSa_FaultInjection!$E$3:$E$500,FuSa_FaultInjection!$W$3:$W$500 = $W124),
                          IFERROR(
                              _xlfn._xlws.FILTER(Function_SCC!$E$3:$E$512,Function_SCC!$W$3:$W$512 = $W124),
                              IFERROR(
                                  _xlfn._xlws.FILTER(FuSa_FTT!$E$3:$E$500,FuSa_FTT!$W$3:$W$500 = $W124),
                                  "NA"
                           )
                       )
                   )
               )
           )
       )
   )
)</f>
        <v/>
      </c>
      <c r="F124" s="608">
        <f t="array" ref="F124">IFERROR(
      _xlfn._xlws.FILTER(FuSa_Charger!$F$3:$F$520, FuSa_Charger!$W$3:$W$520 = $W124),
      IFERROR(
          _xlfn._xlws.FILTER(Function_14DCDC!$F$3:$F$503,Function_14DCDC!$W$3:$W$503 = $W124),
          IFERROR(
              _xlfn._xlws.FILTER(Function_Charger!$F$3:$F$510,Function_Charger!$W$3:$W$510 = $W124),
              IFERROR(
                  _xlfn._xlws.FILTER(FuSa_14DCDC!$F$3:$F$500,FuSa_14DCDC!$W$3:$W$500 = $W124),
                  IFERROR(
                      _xlfn._xlws.FILTER(FuSa_14DCDC_EFAN!$F$3:$F$500,FuSa_14DCDC_EFAN!$W$3:$W$500 = $W124),
                      IFERROR(
                          _xlfn._xlws.FILTER(FuSa_FaultInjection!$F$3:$F$500,FuSa_FaultInjection!$W$3:$W$500 = $W124),
                          IFERROR(
                              _xlfn._xlws.FILTER(Function_SCC!$F$3:$F$512,Function_SCC!$W$3:$W$512 = $W124),
                              IFERROR(
                                  _xlfn._xlws.FILTER(FuSa_FTT!$F$3:$F$500,FuSa_FTT!$W$3:$W$500 = $W124),
                                  "NA"
                           )
                       )
                   )
               )
           )
       )
   )
)</f>
        <v/>
      </c>
      <c r="G124" s="608">
        <f t="array" ref="G124">IFERROR(
      _xlfn._xlws.FILTER(FuSa_Charger!$G$3:$G$520, FuSa_Charger!$W$3:$W$520 = $W124),
      IFERROR(
          _xlfn._xlws.FILTER(Function_14DCDC!$G$3:$G$503,Function_14DCDC!$W$3:$W$503 = $W124),
          IFERROR(
              _xlfn._xlws.FILTER(Function_Charger!$G$3:$G$510,Function_Charger!$W$3:$W$510 = $W124),
              IFERROR(
                  _xlfn._xlws.FILTER(FuSa_14DCDC!$G$3:$G$500,FuSa_14DCDC!$W$3:$W$500 = $W124),
                  IFERROR(
                      _xlfn._xlws.FILTER(FuSa_14DCDC_EFAN!$G$3:$G$500,FuSa_14DCDC_EFAN!$W$3:$W$500 = $W124),
                      IFERROR(
                          _xlfn._xlws.FILTER(FuSa_FaultInjection!$G$3:$G$500,FuSa_FaultInjection!$W$3:$W$500 = $W124),
                          IFERROR(
                              _xlfn._xlws.FILTER(Function_SCC!$G$3:$G$512,Function_SCC!$W$3:$W$512 = $W124),
                              IFERROR(
                                  _xlfn._xlws.FILTER(FuSa_FTT!$G$3:$G$500,FuSa_FTT!$W$3:$W$500 = $W124),
                                  "NA"
                           )
                       )
                   )
               )
           )
       )
   )
)</f>
        <v/>
      </c>
      <c r="H124" s="608">
        <f t="array" ref="H124">IFERROR(
      _xlfn._xlws.FILTER(FuSa_Charger!$H$3:$H$520, FuSa_Charger!$W$3:$W$520 = $W124),
      IFERROR(
          _xlfn._xlws.FILTER(Function_14DCDC!$H$3:$H$503,Function_14DCDC!$W$3:$W$503 = $W124),
          IFERROR(
              _xlfn._xlws.FILTER(Function_Charger!$H$3:$H$510,Function_Charger!$W$3:$W$510 = $W124),
              IFERROR(
                  _xlfn._xlws.FILTER(FuSa_14DCDC!$H$3:$H$500,FuSa_14DCDC!$W$3:$W$500 = $W124),
                  IFERROR(
                      _xlfn._xlws.FILTER(FuSa_14DCDC_EFAN!$H$3:$H$500,FuSa_14DCDC_EFAN!$W$3:$W$500 = $W124),
                      IFERROR(
                          _xlfn._xlws.FILTER(FuSa_FaultInjection!$H$3:$H$500,FuSa_FaultInjection!$W$3:$W$500 = $W124),
                          IFERROR(
                              _xlfn._xlws.FILTER(Function_SCC!$H$3:$H$512,Function_SCC!$W$3:$W$512 = $W124),
                              IFERROR(
                                  _xlfn._xlws.FILTER(FuSa_FTT!$H$3:$H$500,FuSa_FTT!$W$3:$W$500 = $W124),
                                  "NA"
                           )
                       )
                   )
               )
           )
       )
   )
)</f>
        <v/>
      </c>
      <c r="I124" s="608">
        <f t="array" ref="I124">IFERROR(
      _xlfn._xlws.FILTER(FuSa_Charger!$I$3:$I$520, FuSa_Charger!$W$3:$W$520 = $W124),
      IFERROR(
          _xlfn._xlws.FILTER(Function_14DCDC!$I$3:$I$503,Function_14DCDC!$W$3:$W$503 = $W124),
          IFERROR(
              _xlfn._xlws.FILTER(Function_Charger!$I$3:$I$510,Function_Charger!$W$3:$W$510 = $W124),
              IFERROR(
                  _xlfn._xlws.FILTER(FuSa_14DCDC!$I$3:$I$500,FuSa_14DCDC!$W$3:$W$500 = $W124),
                  IFERROR(
                      _xlfn._xlws.FILTER(FuSa_14DCDC_EFAN!$I$3:$I$500,FuSa_14DCDC_EFAN!$W$3:$W$500 = $W124),
                      IFERROR(
                          _xlfn._xlws.FILTER(FuSa_FaultInjection!$I$3:$I$500,FuSa_FaultInjection!$W$3:$W$500 = $W124),
                          IFERROR(
                              _xlfn._xlws.FILTER(Function_SCC!$I$3:$I$512,Function_SCC!$W$3:$W$512 = $W124),
                              IFERROR(
                                  _xlfn._xlws.FILTER(FuSa_FTT!$I$3:$I$500,FuSa_FTT!$W$3:$W$500 = $W124),
                                  "NA"
                           )
                       )
                   )
               )
           )
       )
   )
)</f>
        <v/>
      </c>
      <c r="J124" s="441" t="n"/>
      <c r="K124" s="441" t="n"/>
      <c r="L124" s="441" t="n"/>
      <c r="M124" s="441" t="n"/>
      <c r="N124" s="608">
        <f t="array" ref="N124">IFERROR(
      _xlfn._xlws.FILTER(FuSa_Charger!$O$3:$O$520, FuSa_Charger!$W$3:$W$520 = $W124),
      IFERROR(
          _xlfn._xlws.FILTER(Function_14DCDC!$O$3:$O$503,Function_14DCDC!$W$3:$W$503 = $W124),
          IFERROR(
              _xlfn._xlws.FILTER(Function_Charger!$O$3:$O$510,Function_Charger!$W$3:$W$510 = $W124),
              IFERROR(
                  _xlfn._xlws.FILTER(FuSa_14DCDC!$O$3:$O$500,FuSa_14DCDC!$W$3:$W$500 = $W124),
                  IFERROR(
                      _xlfn._xlws.FILTER(FuSa_14DCDC_EFAN!$O$3:$O$500,FuSa_14DCDC_EFAN!$W$3:$W$500 = $W124),
                      IFERROR(
                          _xlfn._xlws.FILTER(FuSa_FaultInjection!$O$3:$O$500,FuSa_FaultInjection!$W$3:$W$500 = $W124),
                          IFERROR(
                              _xlfn._xlws.FILTER(Function_SCC!$O$3:$O$512,Function_SCC!$W$3:$W$512 = $W124),
                              IFERROR(
                                  _xlfn._xlws.FILTER(FuSa_FTT!$O$3:$O$500,FuSa_FTT!$W$3:$W$500 = $W124),
                                  "NA"
                           )
                       )
                   )
               )
           )
       )
   )
)</f>
        <v/>
      </c>
      <c r="O124" s="608">
        <f t="array" ref="O124">IFERROR(
      _xlfn._xlws.FILTER(FuSa_Charger!$Q$3:$Q$520, FuSa_Charger!$W$3:$W$520 = $W124),
      IFERROR(
          _xlfn._xlws.FILTER(Function_14DCDC!$Q$3:$Q$503,Function_14DCDC!$W$3:$W$503 = $W124),
          IFERROR(
              _xlfn._xlws.FILTER(Function_Charger!$Q$3:$Q$510,Function_Charger!$W$3:$W$510 = $W124),
              IFERROR(
                  _xlfn._xlws.FILTER(FuSa_14DCDC!$Q$3:$Q$500,FuSa_14DCDC!$W$3:$W$500 = $W124),
                  IFERROR(
                      _xlfn._xlws.FILTER(FuSa_14DCDC_EFAN!$Q$3:$Q$500,FuSa_14DCDC_EFAN!$W$3:$W$500 = $W124),
                      IFERROR(
                          _xlfn._xlws.FILTER(FuSa_FaultInjection!$Q$3:$Q$500,FuSa_FaultInjection!$W$3:$W$500 = $W124),
                          IFERROR(
                              _xlfn._xlws.FILTER(Function_SCC!$Q$3:$Q$512,Function_SCC!$W$3:$W$512 = $W124),
                              IFERROR(
                                  _xlfn._xlws.FILTER(FuSa_FTT!$Q$3:$Q$500,FuSa_FTT!$W$3:$W$500 = $W124),
                                  "NA"
                           )
                       )
                   )
               )
           )
       )
   )
)</f>
        <v/>
      </c>
      <c r="P124" s="608">
        <f t="array" ref="P124">IFERROR(
      _xlfn._xlws.FILTER(FuSa_Charger!$R$3:$R$520, FuSa_Charger!$W$3:$W$520 = $W124),
      IFERROR(
          _xlfn._xlws.FILTER(Function_14DCDC!$R$3:$R$503,Function_14DCDC!$W$3:$W$503 = $W124),
          IFERROR(
              _xlfn._xlws.FILTER(Function_Charger!$R$3:$R$510,Function_Charger!$W$3:$W$510 = $W124),
              IFERROR(
                  _xlfn._xlws.FILTER(FuSa_14DCDC!$R$3:$R$500,FuSa_14DCDC!$W$3:$W$500 = $W124),
                  IFERROR(
                      _xlfn._xlws.FILTER(FuSa_14DCDC_EFAN!$R$3:$R$500,FuSa_14DCDC_EFAN!$W$3:$W$500 = $W124),
                      IFERROR(
                          _xlfn._xlws.FILTER(FuSa_FaultInjection!$R$3:$R$500,FuSa_FaultInjection!$W$3:$W$500 = $W124),
                          IFERROR(
                              _xlfn._xlws.FILTER(Function_SCC!$R$3:$R$512,Function_SCC!$W$3:$W$512 = $W124),
                              IFERROR(
                                  _xlfn._xlws.FILTER(FuSa_FTT!$R$3:$R$500,FuSa_FTT!$W$3:$W$500 = $W124),
                                  "NA"
                           )
                       )
                   )
               )
           )
       )
   )
)</f>
        <v/>
      </c>
      <c r="Q124" s="608">
        <f t="array" ref="Q124">IFERROR(
      _xlfn._xlws.FILTER(FuSa_Charger!$S$3:$S$520, FuSa_Charger!$W$3:$W$520 = $W124),
      IFERROR(
          _xlfn._xlws.FILTER(Function_14DCDC!$S$3:$S$503,Function_14DCDC!$W$3:$W$503 = $W124),
          IFERROR(
              _xlfn._xlws.FILTER(Function_Charger!$S$3:$S$510,Function_Charger!$W$3:$W$510 = $W124),
              IFERROR(
                  _xlfn._xlws.FILTER(FuSa_14DCDC!$S$3:$S$500,FuSa_14DCDC!$W$3:$W$500 = $W124),
                  IFERROR(
                      _xlfn._xlws.FILTER(FuSa_14DCDC_EFAN!$S$3:$S$500,FuSa_14DCDC_EFAN!$W$3:$W$500 = $W124),
                      IFERROR(
                          _xlfn._xlws.FILTER(FuSa_FaultInjection!$S$3:$S$500,FuSa_FaultInjection!$W$3:$W$500 = $W124),
                          IFERROR(
                              _xlfn._xlws.FILTER(Function_SCC!$S$3:$S$512,Function_SCC!$W$3:$W$512 = $W124),
                              IFERROR(
                                  _xlfn._xlws.FILTER(FuSa_FTT!$S$3:$S$500,FuSa_FTT!$W$3:$W$500 = $W124),
                                  "NA"
                           )
                       )
                   )
               )
           )
       )
   )
)</f>
        <v/>
      </c>
      <c r="R124" s="441">
        <f t="array" ref="R124">IFERROR(
      _xlfn._xlws.FILTER(FuSa_Charger!$T$3:$T$520, FuSa_Charger!$W$3:$W$520 = $W124),
      IFERROR(
          _xlfn._xlws.FILTER(Function_14DCDC!$T$3:$T$503,Function_14DCDC!$W$3:$W$503 =$W124 ),
          IFERROR(
              _xlfn._xlws.FILTER(Function_Charger!$T$3:$T$510,Function_Charger!$W$3:$W$510 = $W124),
              IFERROR(
                  _xlfn._xlws.FILTER(FuSa_14DCDC!$T$3:$T$500,FuSa_14DCDC!$W$3:$W$500 = $W124),
                  IFERROR(
                      _xlfn._xlws.FILTER(FuSa_14DCDC_EFAN!$T$3:$T$500,FuSa_14DCDC_EFAN!$W$3:$W$500 = $W124),
                      IFERROR(
                          _xlfn._xlws.FILTER(FuSa_FaultInjection!$T$3:$T$500,FuSa_FaultInjection!$W$3:$W$500 = $W124),
                          IFERROR(
                              _xlfn._xlws.FILTER(Function_SCC!$T$3:$T$512,Function_SCC!$W$3:$W$512 = $W124),
                              IFERROR(
                                  _xlfn._xlws.FILTER(FuSa_FTT!$T$3:$T$500,FuSa_FTT!$W$3:$W$500 = $W124),
                                  IFERROR(
                                       _xlfn._xlws.FILTER(FuSa_NACS!$R$3:$R$548,FuSa_NACS!$W$3:$W$548 = $W124),
                                       "NA"
                               )
                           )
                       )
                   )
               )
           )
       )
   )
)</f>
        <v/>
      </c>
      <c r="S124" s="441">
        <f t="array" ref="S124">IFERROR(
      _xlfn._xlws.FILTER(FuSa_Charger!$U$3:$U$520, FuSa_Charger!$W$3:$W$520 = $W124),
      IFERROR(
          _xlfn._xlws.FILTER(Function_14DCDC!$U$3:$U$503,Function_14DCDC!$W$3:$W$503 =$W124 ),
          IFERROR(
              _xlfn._xlws.FILTER(Function_Charger!$U$3:$U$510,Function_Charger!$W$3:$W$510 = $W124),
              IFERROR(
                  _xlfn._xlws.FILTER(FuSa_14DCDC!$U$3:$U$500,FuSa_14DCDC!$W$3:$W$500 = $W124),
                  IFERROR(
                      _xlfn._xlws.FILTER(FuSa_14DCDC_EFAN!$U$3:$U$500,FuSa_14DCDC_EFAN!$W$3:$W$500 = $W124),
                      IFERROR(
                          _xlfn._xlws.FILTER(FuSa_FaultInjection!$U$3:$U$500,FuSa_FaultInjection!$W$3:$W$500 = $W124),
                          IFERROR(
                              _xlfn._xlws.FILTER(Function_SCC!$U$3:$U$512,Function_SCC!$W$3:$W$512 = $W124),
                              IFERROR(
                                  _xlfn._xlws.FILTER(FuSa_FTT!$U$3:$U$500,FuSa_FTT!$W$3:$W$500 = $W124),
                                  IFERROR(
                                       _xlfn._xlws.FILTER(FuSa_NACS!$S$3:$S$548,FuSa_NACS!$W$3:$W$548 = $W124),
                                       "NA"
                               )
                           )
                       )
                   )
               )
           )
       )
   )
)</f>
        <v/>
      </c>
      <c r="T124" s="441">
        <f t="array" ref="T124">IFERROR(
      _xlfn._xlws.FILTER(FuSa_Charger!$V$3:$V$520, FuSa_Charger!$W$3:$W$520 = $W124),
      IFERROR(
          _xlfn._xlws.FILTER(Function_14DCDC!$V$3:$V$503,Function_14DCDC!$W$3:$W$503 =$W124 ),
          IFERROR(
              _xlfn._xlws.FILTER(Function_Charger!$V$3:$V$510,Function_Charger!$W$3:$W$510 = $W124),
              IFERROR(
                  _xlfn._xlws.FILTER(FuSa_14DCDC!$V$3:$V$500,FuSa_14DCDC!$W$3:$W$500 = $W124),
                  IFERROR(
                      _xlfn._xlws.FILTER(FuSa_14DCDC_EFAN!$V$3:$V$500,FuSa_14DCDC_EFAN!$W$3:$W$500 = $W124),
                      IFERROR(
                          _xlfn._xlws.FILTER(FuSa_FaultInjection!$V$3:$V$500,FuSa_FaultInjection!$W$3:$W$500 = $W124),
                          IFERROR(
                              _xlfn._xlws.FILTER(Function_SCC!$V$3:$V$512,Function_SCC!$W$3:$W$512 = $W124),
                              IFERROR(
                                  _xlfn._xlws.FILTER(FuSa_FTT!$V$3:$V$500,FuSa_FTT!$W$3:$W$500 = $W124),
                                  IFERROR(
                                       _xlfn._xlws.FILTER(FuSa_NACS!$T$3:$T$548,FuSa_NACS!$W$3:$W$548 = $W124),
                                       "NA"
                               )
                           )
                       )
                   )
               )
           )
       )
   )
)</f>
        <v/>
      </c>
      <c r="U124" s="223" t="inlineStr">
        <is>
          <t>FTTI</t>
        </is>
      </c>
      <c r="V124" s="507" t="n"/>
      <c r="W124" s="231" t="inlineStr">
        <is>
          <t>[SYI_FTT_017]BMW_i_Cbl4InlChaUnitHvsAct Qualifier.html</t>
        </is>
      </c>
      <c r="X124" s="840" t="n">
        <v>1</v>
      </c>
      <c r="Y124" s="240" t="n">
        <v>0</v>
      </c>
      <c r="Z124" s="240" t="n">
        <v>0</v>
      </c>
      <c r="AA124" s="240" t="n">
        <v>1</v>
      </c>
      <c r="AB124" s="252" t="n">
        <v>0.0008333333333333334</v>
      </c>
      <c r="AC124" s="359">
        <f t="array" ref="AC124">IF(
    IFERROR(
        _xlfn._xlws.FILTER(FuSa_Charger!$AC$3:$AC$519, FuSa_Charger!$W$3:$W$519 = $W124),
        IFERROR(
            _xlfn._xlws.FILTER(Function_14DCDC!$AC$3:$AC$503, Function_14DCDC!$W$3:$W$503 = $W124),
            IFERROR(
                _xlfn._xlws.FILTER(Function_Charger!$AC$3:$AC$508, Function_Charger!$W$3:$W$508 = $W124),
                IFERROR(
                    _xlfn._xlws.FILTER(FuSa_14DCDC!$AC$3:$AC$500, FuSa_14DCDC!$W$3:$W$500 = $W124),
                    IFERROR(
                        _xlfn._xlws.FILTER(FuSa_14DCDC_EFAN!$AC$3:$AC$500, FuSa_14DCDC_EFAN!$W$3:$W$500 =$W124 ),
                        IFERROR(
                            _xlfn._xlws.FILTER(FuSa_FaultInjection!$AC$3:$AC$500, FuSa_FaultInjection!$W$3:$W$500 = $W124),
                            IFERROR(
                                _xlfn._xlws.FILTER(Function_SCC!$AC$3:$AC$525, Function_SCC!$W$3:$W$525 = $W124),
                                _xlfn._xlws.FILTER(FuSa_FTT!$AC$3:$AC$500, FuSa_FTT!$W$3:$W$500 = $W124)
                            )
                        )
                    )
                )
            )
        )
    ) = 0,
    "",
    IFERROR(
        _xlfn._xlws.FILTER(FuSa_Charger!$AC$3:$AC$519, FuSa_Charger!$W$3:$W$519 = $W124),
        IFERROR(
            _xlfn._xlws.FILTER(Function_14DCDC!$AC$3:$AC$503, Function_14DCDC!$W$3:$W$503 = $W124),
            IFERROR(
                _xlfn._xlws.FILTER(Function_Charger!$AC$3:$AC$508, Function_Charger!$W$3:$W$508 = $W124),
                IFERROR(
                    _xlfn._xlws.FILTER(FuSa_14DCDC!$AC$3:$AC$500, FuSa_14DCDC!$W$3:$W$500 = $W124),
                    IFERROR(
                        _xlfn._xlws.FILTER(FuSa_14DCDC_EFAN!$AC$3:$AC$500, FuSa_14DCDC_EFAN!$W$3:$W$500 = $W124),
                        IFERROR(
                            _xlfn._xlws.FILTER(FuSa_FaultInjection!$AC$3:$AC$500, FuSa_FaultInjection!$W$3:$W$500 = $W124),
                            IFERROR(
                                _xlfn._xlws.FILTER(Function_SCC!$AC$3:$AC$525, Function_SCC!$W$3:$W$525 = $W124),
                                _xlfn._xlws.FILTER(FuSa_FTT!$AC$3:$AC$500, FuSa_FTT!$W$3:$W$500 = $W124)
                            )
                        )
                    )
                )
            )
        )
    )
)</f>
        <v/>
      </c>
      <c r="AD124" s="438">
        <f t="array" ref="AD124">IF(
    IFERROR(
        _xlfn._xlws.FILTER(FuSa_Charger!$AD$3:$AD$519, FuSa_Charger!$W$3:$W$519 = $W124),
        IFERROR(
            _xlfn._xlws.FILTER(Function_14DCDC!$AD$3:$AD$503, Function_14DCDC!$W$3:$W$503 = $W124),
            IFERROR(
                _xlfn._xlws.FILTER(Function_Charger!$AD$3:$AD$508, Function_Charger!$W$3:$W$508 = $W124),
                IFERROR(
                    _xlfn._xlws.FILTER(FuSa_14DCDC!$AD$3:$AD$500, FuSa_14DCDC!$W$3:$W$500 = $W124),
                    IFERROR(
                        _xlfn._xlws.FILTER(FuSa_14DCDC_EFAN!$AD$3:$AD$500, FuSa_14DCDC_EFAN!$W$3:$W$500 =$W124 ),
                        IFERROR(
                            _xlfn._xlws.FILTER(FuSa_FaultInjection!$AD$3:$AD$500, FuSa_FaultInjection!$W$3:$W$500 = $W124),
                            IFERROR(
                                _xlfn._xlws.FILTER(Function_SCC!$AD$3:$AD$525, Function_SCC!$W$3:$W$525 = $W124),
                                _xlfn._xlws.FILTER(FuSa_FTT!$AD$3:$AD$500, FuSa_FTT!$W$3:$W$500 = $W124)
                            )
                        )
                    )
                )
            )
        )
    ) = 0,
    "",
    IFERROR(
        _xlfn._xlws.FILTER(FuSa_Charger!$AD$3:$AD$519, FuSa_Charger!$W$3:$W$519 = $W124),
        IFERROR(
            _xlfn._xlws.FILTER(Function_14DCDC!$AD$3:$AD$503, Function_14DCDC!$W$3:$W$503 = $W124),
            IFERROR(
                _xlfn._xlws.FILTER(Function_Charger!$AD$3:$AD$508, Function_Charger!$W$3:$W$508 = $W124),
                IFERROR(
                    _xlfn._xlws.FILTER(FuSa_14DCDC!$AD$3:$AD$500, FuSa_14DCDC!$W$3:$W$500 = $W124),
                    IFERROR(
                        _xlfn._xlws.FILTER(FuSa_14DCDC_EFAN!$AD$3:$AD$500, FuSa_14DCDC_EFAN!$W$3:$W$500 = $W124),
                        IFERROR(
                            _xlfn._xlws.FILTER(FuSa_FaultInjection!$AD$3:$AD$500, FuSa_FaultInjection!$W$3:$W$500 = $W124),
                            IFERROR(
                                _xlfn._xlws.FILTER(Function_SCC!$AD$3:$AD$525, Function_SCC!$W$3:$W$525 = $W124),
                                _xlfn._xlws.FILTER(FuSa_FTT!$AD$3:$AD$500, FuSa_FTT!$W$3:$W$500 = $W124)
                            )
                        )
                    )
                )
            )
        )
    )
)</f>
        <v/>
      </c>
      <c r="AE124" s="756" t="n"/>
      <c r="AG124" s="223" t="inlineStr"/>
      <c r="AH124" s="628" t="inlineStr"/>
      <c r="AI124" s="43" t="inlineStr"/>
      <c r="AJ124" s="43" t="inlineStr"/>
      <c r="AK124" s="43" t="inlineStr"/>
      <c r="AL124" s="266" t="n"/>
      <c r="AM124" s="231" t="n"/>
      <c r="AN124" s="765" t="n"/>
      <c r="AO124" s="223">
        <f>EXACT(W124,AG124)</f>
        <v/>
      </c>
      <c r="AP124" s="43">
        <f>EXACT(X124,AH124)</f>
        <v/>
      </c>
      <c r="AQ124" s="43">
        <f>EXACT(Y124,AI124)</f>
        <v/>
      </c>
      <c r="AR124" s="43">
        <f>EXACT(Z124,AJ124)</f>
        <v/>
      </c>
      <c r="AS124" s="266">
        <f>EXACT(AA124,AK124)</f>
        <v/>
      </c>
      <c r="AT124" t="inlineStr"/>
      <c r="AU124" t="inlineStr"/>
    </row>
    <row r="125" ht="15" customHeight="1">
      <c r="A125" s="439" t="inlineStr">
        <is>
          <t>Yes</t>
        </is>
      </c>
      <c r="B125" s="440" t="inlineStr">
        <is>
          <t>Yes</t>
        </is>
      </c>
      <c r="C125" s="445" t="inlineStr">
        <is>
          <t>Yes</t>
        </is>
      </c>
      <c r="D125" s="608">
        <f t="array" ref="D125">IFERROR(
      _xlfn._xlws.FILTER(FuSa_Charger!$D$3:$D$520, FuSa_Charger!$W$3:$W$520 = $W125),
      IFERROR(
          _xlfn._xlws.FILTER(Function_14DCDC!$D$3:$D$503,Function_14DCDC!$W$3:$W$503 = $W125),
          IFERROR(
              _xlfn._xlws.FILTER(Function_Charger!$D$3:$D$510,Function_Charger!$W$3:$W$510 = $W125),
              IFERROR(
                  _xlfn._xlws.FILTER(FuSa_14DCDC!$D$3:$D$500,FuSa_14DCDC!$W$3:$W$500 = $W125),
                  IFERROR(
                      _xlfn._xlws.FILTER(FuSa_14DCDC_EFAN!$D$3:$D$500,FuSa_14DCDC_EFAN!$W$3:$W$500 = $W125),
                      IFERROR(
                          _xlfn._xlws.FILTER(FuSa_FaultInjection!$D$3:$D$500,FuSa_FaultInjection!$W$3:$W$500 = $W125),
                          IFERROR(
                              _xlfn._xlws.FILTER(Function_SCC!$D$3:$D$512,Function_SCC!$W$3:$W$512 = $W125),
                              IFERROR(
                                  _xlfn._xlws.FILTER(FuSa_FTT!$D$3:$D$500,FuSa_FTT!$W$3:$W$500 = $W125),
                                  "NA"
                           )
                       )
                   )
               )
           )
       )
   )
)</f>
        <v/>
      </c>
      <c r="E125" s="608">
        <f t="array" ref="E125">IFERROR(
      _xlfn._xlws.FILTER(FuSa_Charger!$E$3:$E$520, FuSa_Charger!$W$3:$W$520 = $W125),
      IFERROR(
          _xlfn._xlws.FILTER(Function_14DCDC!$E$3:$E$503,Function_14DCDC!$W$3:$W$503 = $W125),
          IFERROR(
              _xlfn._xlws.FILTER(Function_Charger!$E$3:$E$510,Function_Charger!$W$3:$W$510 = $W125),
              IFERROR(
                  _xlfn._xlws.FILTER(FuSa_14DCDC!$E$3:$E$500,FuSa_14DCDC!$W$3:$W$500 = $W125),
                  IFERROR(
                      _xlfn._xlws.FILTER(FuSa_14DCDC_EFAN!$E$3:$E$500,FuSa_14DCDC_EFAN!$W$3:$W$500 = $W125),
                      IFERROR(
                          _xlfn._xlws.FILTER(FuSa_FaultInjection!$E$3:$E$500,FuSa_FaultInjection!$W$3:$W$500 = $W125),
                          IFERROR(
                              _xlfn._xlws.FILTER(Function_SCC!$E$3:$E$512,Function_SCC!$W$3:$W$512 = $W125),
                              IFERROR(
                                  _xlfn._xlws.FILTER(FuSa_FTT!$E$3:$E$500,FuSa_FTT!$W$3:$W$500 = $W125),
                                  "NA"
                           )
                       )
                   )
               )
           )
       )
   )
)</f>
        <v/>
      </c>
      <c r="F125" s="608">
        <f t="array" ref="F125">IFERROR(
      _xlfn._xlws.FILTER(FuSa_Charger!$F$3:$F$520, FuSa_Charger!$W$3:$W$520 = $W125),
      IFERROR(
          _xlfn._xlws.FILTER(Function_14DCDC!$F$3:$F$503,Function_14DCDC!$W$3:$W$503 = $W125),
          IFERROR(
              _xlfn._xlws.FILTER(Function_Charger!$F$3:$F$510,Function_Charger!$W$3:$W$510 = $W125),
              IFERROR(
                  _xlfn._xlws.FILTER(FuSa_14DCDC!$F$3:$F$500,FuSa_14DCDC!$W$3:$W$500 = $W125),
                  IFERROR(
                      _xlfn._xlws.FILTER(FuSa_14DCDC_EFAN!$F$3:$F$500,FuSa_14DCDC_EFAN!$W$3:$W$500 = $W125),
                      IFERROR(
                          _xlfn._xlws.FILTER(FuSa_FaultInjection!$F$3:$F$500,FuSa_FaultInjection!$W$3:$W$500 = $W125),
                          IFERROR(
                              _xlfn._xlws.FILTER(Function_SCC!$F$3:$F$512,Function_SCC!$W$3:$W$512 = $W125),
                              IFERROR(
                                  _xlfn._xlws.FILTER(FuSa_FTT!$F$3:$F$500,FuSa_FTT!$W$3:$W$500 = $W125),
                                  "NA"
                           )
                       )
                   )
               )
           )
       )
   )
)</f>
        <v/>
      </c>
      <c r="G125" s="608">
        <f t="array" ref="G125">IFERROR(
      _xlfn._xlws.FILTER(FuSa_Charger!$G$3:$G$520, FuSa_Charger!$W$3:$W$520 = $W125),
      IFERROR(
          _xlfn._xlws.FILTER(Function_14DCDC!$G$3:$G$503,Function_14DCDC!$W$3:$W$503 = $W125),
          IFERROR(
              _xlfn._xlws.FILTER(Function_Charger!$G$3:$G$510,Function_Charger!$W$3:$W$510 = $W125),
              IFERROR(
                  _xlfn._xlws.FILTER(FuSa_14DCDC!$G$3:$G$500,FuSa_14DCDC!$W$3:$W$500 = $W125),
                  IFERROR(
                      _xlfn._xlws.FILTER(FuSa_14DCDC_EFAN!$G$3:$G$500,FuSa_14DCDC_EFAN!$W$3:$W$500 = $W125),
                      IFERROR(
                          _xlfn._xlws.FILTER(FuSa_FaultInjection!$G$3:$G$500,FuSa_FaultInjection!$W$3:$W$500 = $W125),
                          IFERROR(
                              _xlfn._xlws.FILTER(Function_SCC!$G$3:$G$512,Function_SCC!$W$3:$W$512 = $W125),
                              IFERROR(
                                  _xlfn._xlws.FILTER(FuSa_FTT!$G$3:$G$500,FuSa_FTT!$W$3:$W$500 = $W125),
                                  "NA"
                           )
                       )
                   )
               )
           )
       )
   )
)</f>
        <v/>
      </c>
      <c r="H125" s="608">
        <f t="array" ref="H125">IFERROR(
      _xlfn._xlws.FILTER(FuSa_Charger!$H$3:$H$520, FuSa_Charger!$W$3:$W$520 = $W125),
      IFERROR(
          _xlfn._xlws.FILTER(Function_14DCDC!$H$3:$H$503,Function_14DCDC!$W$3:$W$503 = $W125),
          IFERROR(
              _xlfn._xlws.FILTER(Function_Charger!$H$3:$H$510,Function_Charger!$W$3:$W$510 = $W125),
              IFERROR(
                  _xlfn._xlws.FILTER(FuSa_14DCDC!$H$3:$H$500,FuSa_14DCDC!$W$3:$W$500 = $W125),
                  IFERROR(
                      _xlfn._xlws.FILTER(FuSa_14DCDC_EFAN!$H$3:$H$500,FuSa_14DCDC_EFAN!$W$3:$W$500 = $W125),
                      IFERROR(
                          _xlfn._xlws.FILTER(FuSa_FaultInjection!$H$3:$H$500,FuSa_FaultInjection!$W$3:$W$500 = $W125),
                          IFERROR(
                              _xlfn._xlws.FILTER(Function_SCC!$H$3:$H$512,Function_SCC!$W$3:$W$512 = $W125),
                              IFERROR(
                                  _xlfn._xlws.FILTER(FuSa_FTT!$H$3:$H$500,FuSa_FTT!$W$3:$W$500 = $W125),
                                  "NA"
                           )
                       )
                   )
               )
           )
       )
   )
)</f>
        <v/>
      </c>
      <c r="I125" s="608">
        <f t="array" ref="I125">IFERROR(
      _xlfn._xlws.FILTER(FuSa_Charger!$I$3:$I$520, FuSa_Charger!$W$3:$W$520 = $W125),
      IFERROR(
          _xlfn._xlws.FILTER(Function_14DCDC!$I$3:$I$503,Function_14DCDC!$W$3:$W$503 = $W125),
          IFERROR(
              _xlfn._xlws.FILTER(Function_Charger!$I$3:$I$510,Function_Charger!$W$3:$W$510 = $W125),
              IFERROR(
                  _xlfn._xlws.FILTER(FuSa_14DCDC!$I$3:$I$500,FuSa_14DCDC!$W$3:$W$500 = $W125),
                  IFERROR(
                      _xlfn._xlws.FILTER(FuSa_14DCDC_EFAN!$I$3:$I$500,FuSa_14DCDC_EFAN!$W$3:$W$500 = $W125),
                      IFERROR(
                          _xlfn._xlws.FILTER(FuSa_FaultInjection!$I$3:$I$500,FuSa_FaultInjection!$W$3:$W$500 = $W125),
                          IFERROR(
                              _xlfn._xlws.FILTER(Function_SCC!$I$3:$I$512,Function_SCC!$W$3:$W$512 = $W125),
                              IFERROR(
                                  _xlfn._xlws.FILTER(FuSa_FTT!$I$3:$I$500,FuSa_FTT!$W$3:$W$500 = $W125),
                                  "NA"
                           )
                       )
                   )
               )
           )
       )
   )
)</f>
        <v/>
      </c>
      <c r="J125" s="441" t="n"/>
      <c r="K125" s="441" t="n"/>
      <c r="L125" s="441" t="n"/>
      <c r="M125" s="441" t="n"/>
      <c r="N125" s="608">
        <f t="array" ref="N125">IFERROR(
      _xlfn._xlws.FILTER(FuSa_Charger!$O$3:$O$520, FuSa_Charger!$W$3:$W$520 = $W125),
      IFERROR(
          _xlfn._xlws.FILTER(Function_14DCDC!$O$3:$O$503,Function_14DCDC!$W$3:$W$503 = $W125),
          IFERROR(
              _xlfn._xlws.FILTER(Function_Charger!$O$3:$O$510,Function_Charger!$W$3:$W$510 = $W125),
              IFERROR(
                  _xlfn._xlws.FILTER(FuSa_14DCDC!$O$3:$O$500,FuSa_14DCDC!$W$3:$W$500 = $W125),
                  IFERROR(
                      _xlfn._xlws.FILTER(FuSa_14DCDC_EFAN!$O$3:$O$500,FuSa_14DCDC_EFAN!$W$3:$W$500 = $W125),
                      IFERROR(
                          _xlfn._xlws.FILTER(FuSa_FaultInjection!$O$3:$O$500,FuSa_FaultInjection!$W$3:$W$500 = $W125),
                          IFERROR(
                              _xlfn._xlws.FILTER(Function_SCC!$O$3:$O$512,Function_SCC!$W$3:$W$512 = $W125),
                              IFERROR(
                                  _xlfn._xlws.FILTER(FuSa_FTT!$O$3:$O$500,FuSa_FTT!$W$3:$W$500 = $W125),
                                  "NA"
                           )
                       )
                   )
               )
           )
       )
   )
)</f>
        <v/>
      </c>
      <c r="O125" s="608">
        <f t="array" ref="O125">IFERROR(
      _xlfn._xlws.FILTER(FuSa_Charger!$Q$3:$Q$520, FuSa_Charger!$W$3:$W$520 = $W125),
      IFERROR(
          _xlfn._xlws.FILTER(Function_14DCDC!$Q$3:$Q$503,Function_14DCDC!$W$3:$W$503 = $W125),
          IFERROR(
              _xlfn._xlws.FILTER(Function_Charger!$Q$3:$Q$510,Function_Charger!$W$3:$W$510 = $W125),
              IFERROR(
                  _xlfn._xlws.FILTER(FuSa_14DCDC!$Q$3:$Q$500,FuSa_14DCDC!$W$3:$W$500 = $W125),
                  IFERROR(
                      _xlfn._xlws.FILTER(FuSa_14DCDC_EFAN!$Q$3:$Q$500,FuSa_14DCDC_EFAN!$W$3:$W$500 = $W125),
                      IFERROR(
                          _xlfn._xlws.FILTER(FuSa_FaultInjection!$Q$3:$Q$500,FuSa_FaultInjection!$W$3:$W$500 = $W125),
                          IFERROR(
                              _xlfn._xlws.FILTER(Function_SCC!$Q$3:$Q$512,Function_SCC!$W$3:$W$512 = $W125),
                              IFERROR(
                                  _xlfn._xlws.FILTER(FuSa_FTT!$Q$3:$Q$500,FuSa_FTT!$W$3:$W$500 = $W125),
                                  "NA"
                           )
                       )
                   )
               )
           )
       )
   )
)</f>
        <v/>
      </c>
      <c r="P125" s="608">
        <f t="array" ref="P125">IFERROR(
      _xlfn._xlws.FILTER(FuSa_Charger!$R$3:$R$520, FuSa_Charger!$W$3:$W$520 = $W125),
      IFERROR(
          _xlfn._xlws.FILTER(Function_14DCDC!$R$3:$R$503,Function_14DCDC!$W$3:$W$503 = $W125),
          IFERROR(
              _xlfn._xlws.FILTER(Function_Charger!$R$3:$R$510,Function_Charger!$W$3:$W$510 = $W125),
              IFERROR(
                  _xlfn._xlws.FILTER(FuSa_14DCDC!$R$3:$R$500,FuSa_14DCDC!$W$3:$W$500 = $W125),
                  IFERROR(
                      _xlfn._xlws.FILTER(FuSa_14DCDC_EFAN!$R$3:$R$500,FuSa_14DCDC_EFAN!$W$3:$W$500 = $W125),
                      IFERROR(
                          _xlfn._xlws.FILTER(FuSa_FaultInjection!$R$3:$R$500,FuSa_FaultInjection!$W$3:$W$500 = $W125),
                          IFERROR(
                              _xlfn._xlws.FILTER(Function_SCC!$R$3:$R$512,Function_SCC!$W$3:$W$512 = $W125),
                              IFERROR(
                                  _xlfn._xlws.FILTER(FuSa_FTT!$R$3:$R$500,FuSa_FTT!$W$3:$W$500 = $W125),
                                  "NA"
                           )
                       )
                   )
               )
           )
       )
   )
)</f>
        <v/>
      </c>
      <c r="Q125" s="608">
        <f t="array" ref="Q125">IFERROR(
      _xlfn._xlws.FILTER(FuSa_Charger!$S$3:$S$520, FuSa_Charger!$W$3:$W$520 = $W125),
      IFERROR(
          _xlfn._xlws.FILTER(Function_14DCDC!$S$3:$S$503,Function_14DCDC!$W$3:$W$503 = $W125),
          IFERROR(
              _xlfn._xlws.FILTER(Function_Charger!$S$3:$S$510,Function_Charger!$W$3:$W$510 = $W125),
              IFERROR(
                  _xlfn._xlws.FILTER(FuSa_14DCDC!$S$3:$S$500,FuSa_14DCDC!$W$3:$W$500 = $W125),
                  IFERROR(
                      _xlfn._xlws.FILTER(FuSa_14DCDC_EFAN!$S$3:$S$500,FuSa_14DCDC_EFAN!$W$3:$W$500 = $W125),
                      IFERROR(
                          _xlfn._xlws.FILTER(FuSa_FaultInjection!$S$3:$S$500,FuSa_FaultInjection!$W$3:$W$500 = $W125),
                          IFERROR(
                              _xlfn._xlws.FILTER(Function_SCC!$S$3:$S$512,Function_SCC!$W$3:$W$512 = $W125),
                              IFERROR(
                                  _xlfn._xlws.FILTER(FuSa_FTT!$S$3:$S$500,FuSa_FTT!$W$3:$W$500 = $W125),
                                  "NA"
                           )
                       )
                   )
               )
           )
       )
   )
)</f>
        <v/>
      </c>
      <c r="R125" s="441">
        <f t="array" ref="R125">IFERROR(
      _xlfn._xlws.FILTER(FuSa_Charger!$T$3:$T$520, FuSa_Charger!$W$3:$W$520 = $W125),
      IFERROR(
          _xlfn._xlws.FILTER(Function_14DCDC!$T$3:$T$503,Function_14DCDC!$W$3:$W$503 =$W125 ),
          IFERROR(
              _xlfn._xlws.FILTER(Function_Charger!$T$3:$T$510,Function_Charger!$W$3:$W$510 = $W125),
              IFERROR(
                  _xlfn._xlws.FILTER(FuSa_14DCDC!$T$3:$T$500,FuSa_14DCDC!$W$3:$W$500 = $W125),
                  IFERROR(
                      _xlfn._xlws.FILTER(FuSa_14DCDC_EFAN!$T$3:$T$500,FuSa_14DCDC_EFAN!$W$3:$W$500 = $W125),
                      IFERROR(
                          _xlfn._xlws.FILTER(FuSa_FaultInjection!$T$3:$T$500,FuSa_FaultInjection!$W$3:$W$500 = $W125),
                          IFERROR(
                              _xlfn._xlws.FILTER(Function_SCC!$T$3:$T$512,Function_SCC!$W$3:$W$512 = $W125),
                              IFERROR(
                                  _xlfn._xlws.FILTER(FuSa_FTT!$T$3:$T$500,FuSa_FTT!$W$3:$W$500 = $W125),
                                  IFERROR(
                                       _xlfn._xlws.FILTER(FuSa_NACS!$R$3:$R$548,FuSa_NACS!$W$3:$W$548 = $W125),
                                       "NA"
                               )
                           )
                       )
                   )
               )
           )
       )
   )
)</f>
        <v/>
      </c>
      <c r="S125" s="441">
        <f t="array" ref="S125">IFERROR(
      _xlfn._xlws.FILTER(FuSa_Charger!$U$3:$U$520, FuSa_Charger!$W$3:$W$520 = $W125),
      IFERROR(
          _xlfn._xlws.FILTER(Function_14DCDC!$U$3:$U$503,Function_14DCDC!$W$3:$W$503 =$W125 ),
          IFERROR(
              _xlfn._xlws.FILTER(Function_Charger!$U$3:$U$510,Function_Charger!$W$3:$W$510 = $W125),
              IFERROR(
                  _xlfn._xlws.FILTER(FuSa_14DCDC!$U$3:$U$500,FuSa_14DCDC!$W$3:$W$500 = $W125),
                  IFERROR(
                      _xlfn._xlws.FILTER(FuSa_14DCDC_EFAN!$U$3:$U$500,FuSa_14DCDC_EFAN!$W$3:$W$500 = $W125),
                      IFERROR(
                          _xlfn._xlws.FILTER(FuSa_FaultInjection!$U$3:$U$500,FuSa_FaultInjection!$W$3:$W$500 = $W125),
                          IFERROR(
                              _xlfn._xlws.FILTER(Function_SCC!$U$3:$U$512,Function_SCC!$W$3:$W$512 = $W125),
                              IFERROR(
                                  _xlfn._xlws.FILTER(FuSa_FTT!$U$3:$U$500,FuSa_FTT!$W$3:$W$500 = $W125),
                                  IFERROR(
                                       _xlfn._xlws.FILTER(FuSa_NACS!$S$3:$S$548,FuSa_NACS!$W$3:$W$548 = $W125),
                                       "NA"
                               )
                           )
                       )
                   )
               )
           )
       )
   )
)</f>
        <v/>
      </c>
      <c r="T125" s="441">
        <f t="array" ref="T125">IFERROR(
      _xlfn._xlws.FILTER(FuSa_Charger!$V$3:$V$520, FuSa_Charger!$W$3:$W$520 = $W125),
      IFERROR(
          _xlfn._xlws.FILTER(Function_14DCDC!$V$3:$V$503,Function_14DCDC!$W$3:$W$503 =$W125 ),
          IFERROR(
              _xlfn._xlws.FILTER(Function_Charger!$V$3:$V$510,Function_Charger!$W$3:$W$510 = $W125),
              IFERROR(
                  _xlfn._xlws.FILTER(FuSa_14DCDC!$V$3:$V$500,FuSa_14DCDC!$W$3:$W$500 = $W125),
                  IFERROR(
                      _xlfn._xlws.FILTER(FuSa_14DCDC_EFAN!$V$3:$V$500,FuSa_14DCDC_EFAN!$W$3:$W$500 = $W125),
                      IFERROR(
                          _xlfn._xlws.FILTER(FuSa_FaultInjection!$V$3:$V$500,FuSa_FaultInjection!$W$3:$W$500 = $W125),
                          IFERROR(
                              _xlfn._xlws.FILTER(Function_SCC!$V$3:$V$512,Function_SCC!$W$3:$W$512 = $W125),
                              IFERROR(
                                  _xlfn._xlws.FILTER(FuSa_FTT!$V$3:$V$500,FuSa_FTT!$W$3:$W$500 = $W125),
                                  IFERROR(
                                       _xlfn._xlws.FILTER(FuSa_NACS!$T$3:$T$548,FuSa_NACS!$W$3:$W$548 = $W125),
                                       "NA"
                               )
                           )
                       )
                   )
               )
           )
       )
   )
)</f>
        <v/>
      </c>
      <c r="U125" s="223" t="inlineStr">
        <is>
          <t>FTTI</t>
        </is>
      </c>
      <c r="V125" s="507" t="n"/>
      <c r="W125" s="231" t="inlineStr">
        <is>
          <t>[SYI_FTT_018]HVDC Over current CHG.html</t>
        </is>
      </c>
      <c r="X125" s="840" t="n">
        <v>1</v>
      </c>
      <c r="Y125" s="240" t="n">
        <v>0</v>
      </c>
      <c r="Z125" s="240" t="n">
        <v>0</v>
      </c>
      <c r="AA125" s="240" t="n">
        <v>1</v>
      </c>
      <c r="AB125" s="252" t="n">
        <v>0.0003356481481481481</v>
      </c>
      <c r="AC125" s="359">
        <f t="array" ref="AC125">IF(
    IFERROR(
        _xlfn._xlws.FILTER(FuSa_Charger!$AC$3:$AC$519, FuSa_Charger!$W$3:$W$519 = $W125),
        IFERROR(
            _xlfn._xlws.FILTER(Function_14DCDC!$AC$3:$AC$503, Function_14DCDC!$W$3:$W$503 = $W125),
            IFERROR(
                _xlfn._xlws.FILTER(Function_Charger!$AC$3:$AC$508, Function_Charger!$W$3:$W$508 = $W125),
                IFERROR(
                    _xlfn._xlws.FILTER(FuSa_14DCDC!$AC$3:$AC$500, FuSa_14DCDC!$W$3:$W$500 = $W125),
                    IFERROR(
                        _xlfn._xlws.FILTER(FuSa_14DCDC_EFAN!$AC$3:$AC$500, FuSa_14DCDC_EFAN!$W$3:$W$500 =$W125 ),
                        IFERROR(
                            _xlfn._xlws.FILTER(FuSa_FaultInjection!$AC$3:$AC$500, FuSa_FaultInjection!$W$3:$W$500 = $W125),
                            IFERROR(
                                _xlfn._xlws.FILTER(Function_SCC!$AC$3:$AC$525, Function_SCC!$W$3:$W$525 = $W125),
                                _xlfn._xlws.FILTER(FuSa_FTT!$AC$3:$AC$500, FuSa_FTT!$W$3:$W$500 = $W125)
                            )
                        )
                    )
                )
            )
        )
    ) = 0,
    "",
    IFERROR(
        _xlfn._xlws.FILTER(FuSa_Charger!$AC$3:$AC$519, FuSa_Charger!$W$3:$W$519 = $W125),
        IFERROR(
            _xlfn._xlws.FILTER(Function_14DCDC!$AC$3:$AC$503, Function_14DCDC!$W$3:$W$503 = $W125),
            IFERROR(
                _xlfn._xlws.FILTER(Function_Charger!$AC$3:$AC$508, Function_Charger!$W$3:$W$508 = $W125),
                IFERROR(
                    _xlfn._xlws.FILTER(FuSa_14DCDC!$AC$3:$AC$500, FuSa_14DCDC!$W$3:$W$500 = $W125),
                    IFERROR(
                        _xlfn._xlws.FILTER(FuSa_14DCDC_EFAN!$AC$3:$AC$500, FuSa_14DCDC_EFAN!$W$3:$W$500 = $W125),
                        IFERROR(
                            _xlfn._xlws.FILTER(FuSa_FaultInjection!$AC$3:$AC$500, FuSa_FaultInjection!$W$3:$W$500 = $W125),
                            IFERROR(
                                _xlfn._xlws.FILTER(Function_SCC!$AC$3:$AC$525, Function_SCC!$W$3:$W$525 = $W125),
                                _xlfn._xlws.FILTER(FuSa_FTT!$AC$3:$AC$500, FuSa_FTT!$W$3:$W$500 = $W125)
                            )
                        )
                    )
                )
            )
        )
    )
)</f>
        <v/>
      </c>
      <c r="AD125" s="438">
        <f t="array" ref="AD125">IF(
    IFERROR(
        _xlfn._xlws.FILTER(FuSa_Charger!$AD$3:$AD$519, FuSa_Charger!$W$3:$W$519 = $W125),
        IFERROR(
            _xlfn._xlws.FILTER(Function_14DCDC!$AD$3:$AD$503, Function_14DCDC!$W$3:$W$503 = $W125),
            IFERROR(
                _xlfn._xlws.FILTER(Function_Charger!$AD$3:$AD$508, Function_Charger!$W$3:$W$508 = $W125),
                IFERROR(
                    _xlfn._xlws.FILTER(FuSa_14DCDC!$AD$3:$AD$500, FuSa_14DCDC!$W$3:$W$500 = $W125),
                    IFERROR(
                        _xlfn._xlws.FILTER(FuSa_14DCDC_EFAN!$AD$3:$AD$500, FuSa_14DCDC_EFAN!$W$3:$W$500 =$W125 ),
                        IFERROR(
                            _xlfn._xlws.FILTER(FuSa_FaultInjection!$AD$3:$AD$500, FuSa_FaultInjection!$W$3:$W$500 = $W125),
                            IFERROR(
                                _xlfn._xlws.FILTER(Function_SCC!$AD$3:$AD$525, Function_SCC!$W$3:$W$525 = $W125),
                                _xlfn._xlws.FILTER(FuSa_FTT!$AD$3:$AD$500, FuSa_FTT!$W$3:$W$500 = $W125)
                            )
                        )
                    )
                )
            )
        )
    ) = 0,
    "",
    IFERROR(
        _xlfn._xlws.FILTER(FuSa_Charger!$AD$3:$AD$519, FuSa_Charger!$W$3:$W$519 = $W125),
        IFERROR(
            _xlfn._xlws.FILTER(Function_14DCDC!$AD$3:$AD$503, Function_14DCDC!$W$3:$W$503 = $W125),
            IFERROR(
                _xlfn._xlws.FILTER(Function_Charger!$AD$3:$AD$508, Function_Charger!$W$3:$W$508 = $W125),
                IFERROR(
                    _xlfn._xlws.FILTER(FuSa_14DCDC!$AD$3:$AD$500, FuSa_14DCDC!$W$3:$W$500 = $W125),
                    IFERROR(
                        _xlfn._xlws.FILTER(FuSa_14DCDC_EFAN!$AD$3:$AD$500, FuSa_14DCDC_EFAN!$W$3:$W$500 = $W125),
                        IFERROR(
                            _xlfn._xlws.FILTER(FuSa_FaultInjection!$AD$3:$AD$500, FuSa_FaultInjection!$W$3:$W$500 = $W125),
                            IFERROR(
                                _xlfn._xlws.FILTER(Function_SCC!$AD$3:$AD$525, Function_SCC!$W$3:$W$525 = $W125),
                                _xlfn._xlws.FILTER(FuSa_FTT!$AD$3:$AD$500, FuSa_FTT!$W$3:$W$500 = $W125)
                            )
                        )
                    )
                )
            )
        )
    )
)</f>
        <v/>
      </c>
      <c r="AE125" s="756" t="n"/>
      <c r="AG125" s="223" t="inlineStr"/>
      <c r="AH125" s="628" t="inlineStr"/>
      <c r="AI125" s="43" t="inlineStr"/>
      <c r="AJ125" s="43" t="inlineStr"/>
      <c r="AK125" s="43" t="inlineStr"/>
      <c r="AL125" s="266" t="n"/>
      <c r="AM125" s="231" t="n"/>
      <c r="AN125" s="765" t="n"/>
      <c r="AO125" s="223">
        <f>EXACT(W125,AG125)</f>
        <v/>
      </c>
      <c r="AP125" s="43">
        <f>EXACT(X125,AH125)</f>
        <v/>
      </c>
      <c r="AQ125" s="43">
        <f>EXACT(Y125,AI125)</f>
        <v/>
      </c>
      <c r="AR125" s="43">
        <f>EXACT(Z125,AJ125)</f>
        <v/>
      </c>
      <c r="AS125" s="266">
        <f>EXACT(AA125,AK125)</f>
        <v/>
      </c>
      <c r="AT125" t="inlineStr"/>
      <c r="AU125" t="inlineStr"/>
    </row>
    <row r="126" ht="15" customHeight="1">
      <c r="A126" s="439" t="inlineStr">
        <is>
          <t>Yes</t>
        </is>
      </c>
      <c r="B126" s="440" t="inlineStr">
        <is>
          <t>Yes</t>
        </is>
      </c>
      <c r="C126" s="445" t="inlineStr">
        <is>
          <t>Yes</t>
        </is>
      </c>
      <c r="D126" s="608">
        <f t="array" ref="D126">IFERROR(
      _xlfn._xlws.FILTER(FuSa_Charger!$D$3:$D$520, FuSa_Charger!$W$3:$W$520 = $W126),
      IFERROR(
          _xlfn._xlws.FILTER(Function_14DCDC!$D$3:$D$503,Function_14DCDC!$W$3:$W$503 = $W126),
          IFERROR(
              _xlfn._xlws.FILTER(Function_Charger!$D$3:$D$510,Function_Charger!$W$3:$W$510 = $W126),
              IFERROR(
                  _xlfn._xlws.FILTER(FuSa_14DCDC!$D$3:$D$500,FuSa_14DCDC!$W$3:$W$500 = $W126),
                  IFERROR(
                      _xlfn._xlws.FILTER(FuSa_14DCDC_EFAN!$D$3:$D$500,FuSa_14DCDC_EFAN!$W$3:$W$500 = $W126),
                      IFERROR(
                          _xlfn._xlws.FILTER(FuSa_FaultInjection!$D$3:$D$500,FuSa_FaultInjection!$W$3:$W$500 = $W126),
                          IFERROR(
                              _xlfn._xlws.FILTER(Function_SCC!$D$3:$D$512,Function_SCC!$W$3:$W$512 = $W126),
                              IFERROR(
                                  _xlfn._xlws.FILTER(FuSa_FTT!$D$3:$D$500,FuSa_FTT!$W$3:$W$500 = $W126),
                                  "NA"
                           )
                       )
                   )
               )
           )
       )
   )
)</f>
        <v/>
      </c>
      <c r="E126" s="608">
        <f t="array" ref="E126">IFERROR(
      _xlfn._xlws.FILTER(FuSa_Charger!$E$3:$E$520, FuSa_Charger!$W$3:$W$520 = $W126),
      IFERROR(
          _xlfn._xlws.FILTER(Function_14DCDC!$E$3:$E$503,Function_14DCDC!$W$3:$W$503 = $W126),
          IFERROR(
              _xlfn._xlws.FILTER(Function_Charger!$E$3:$E$510,Function_Charger!$W$3:$W$510 = $W126),
              IFERROR(
                  _xlfn._xlws.FILTER(FuSa_14DCDC!$E$3:$E$500,FuSa_14DCDC!$W$3:$W$500 = $W126),
                  IFERROR(
                      _xlfn._xlws.FILTER(FuSa_14DCDC_EFAN!$E$3:$E$500,FuSa_14DCDC_EFAN!$W$3:$W$500 = $W126),
                      IFERROR(
                          _xlfn._xlws.FILTER(FuSa_FaultInjection!$E$3:$E$500,FuSa_FaultInjection!$W$3:$W$500 = $W126),
                          IFERROR(
                              _xlfn._xlws.FILTER(Function_SCC!$E$3:$E$512,Function_SCC!$W$3:$W$512 = $W126),
                              IFERROR(
                                  _xlfn._xlws.FILTER(FuSa_FTT!$E$3:$E$500,FuSa_FTT!$W$3:$W$500 = $W126),
                                  "NA"
                           )
                       )
                   )
               )
           )
       )
   )
)</f>
        <v/>
      </c>
      <c r="F126" s="608">
        <f t="array" ref="F126">IFERROR(
      _xlfn._xlws.FILTER(FuSa_Charger!$F$3:$F$520, FuSa_Charger!$W$3:$W$520 = $W126),
      IFERROR(
          _xlfn._xlws.FILTER(Function_14DCDC!$F$3:$F$503,Function_14DCDC!$W$3:$W$503 = $W126),
          IFERROR(
              _xlfn._xlws.FILTER(Function_Charger!$F$3:$F$510,Function_Charger!$W$3:$W$510 = $W126),
              IFERROR(
                  _xlfn._xlws.FILTER(FuSa_14DCDC!$F$3:$F$500,FuSa_14DCDC!$W$3:$W$500 = $W126),
                  IFERROR(
                      _xlfn._xlws.FILTER(FuSa_14DCDC_EFAN!$F$3:$F$500,FuSa_14DCDC_EFAN!$W$3:$W$500 = $W126),
                      IFERROR(
                          _xlfn._xlws.FILTER(FuSa_FaultInjection!$F$3:$F$500,FuSa_FaultInjection!$W$3:$W$500 = $W126),
                          IFERROR(
                              _xlfn._xlws.FILTER(Function_SCC!$F$3:$F$512,Function_SCC!$W$3:$W$512 = $W126),
                              IFERROR(
                                  _xlfn._xlws.FILTER(FuSa_FTT!$F$3:$F$500,FuSa_FTT!$W$3:$W$500 = $W126),
                                  "NA"
                           )
                       )
                   )
               )
           )
       )
   )
)</f>
        <v/>
      </c>
      <c r="G126" s="608">
        <f t="array" ref="G126">IFERROR(
      _xlfn._xlws.FILTER(FuSa_Charger!$G$3:$G$520, FuSa_Charger!$W$3:$W$520 = $W126),
      IFERROR(
          _xlfn._xlws.FILTER(Function_14DCDC!$G$3:$G$503,Function_14DCDC!$W$3:$W$503 = $W126),
          IFERROR(
              _xlfn._xlws.FILTER(Function_Charger!$G$3:$G$510,Function_Charger!$W$3:$W$510 = $W126),
              IFERROR(
                  _xlfn._xlws.FILTER(FuSa_14DCDC!$G$3:$G$500,FuSa_14DCDC!$W$3:$W$500 = $W126),
                  IFERROR(
                      _xlfn._xlws.FILTER(FuSa_14DCDC_EFAN!$G$3:$G$500,FuSa_14DCDC_EFAN!$W$3:$W$500 = $W126),
                      IFERROR(
                          _xlfn._xlws.FILTER(FuSa_FaultInjection!$G$3:$G$500,FuSa_FaultInjection!$W$3:$W$500 = $W126),
                          IFERROR(
                              _xlfn._xlws.FILTER(Function_SCC!$G$3:$G$512,Function_SCC!$W$3:$W$512 = $W126),
                              IFERROR(
                                  _xlfn._xlws.FILTER(FuSa_FTT!$G$3:$G$500,FuSa_FTT!$W$3:$W$500 = $W126),
                                  "NA"
                           )
                       )
                   )
               )
           )
       )
   )
)</f>
        <v/>
      </c>
      <c r="H126" s="608">
        <f t="array" ref="H126">IFERROR(
      _xlfn._xlws.FILTER(FuSa_Charger!$H$3:$H$520, FuSa_Charger!$W$3:$W$520 = $W126),
      IFERROR(
          _xlfn._xlws.FILTER(Function_14DCDC!$H$3:$H$503,Function_14DCDC!$W$3:$W$503 = $W126),
          IFERROR(
              _xlfn._xlws.FILTER(Function_Charger!$H$3:$H$510,Function_Charger!$W$3:$W$510 = $W126),
              IFERROR(
                  _xlfn._xlws.FILTER(FuSa_14DCDC!$H$3:$H$500,FuSa_14DCDC!$W$3:$W$500 = $W126),
                  IFERROR(
                      _xlfn._xlws.FILTER(FuSa_14DCDC_EFAN!$H$3:$H$500,FuSa_14DCDC_EFAN!$W$3:$W$500 = $W126),
                      IFERROR(
                          _xlfn._xlws.FILTER(FuSa_FaultInjection!$H$3:$H$500,FuSa_FaultInjection!$W$3:$W$500 = $W126),
                          IFERROR(
                              _xlfn._xlws.FILTER(Function_SCC!$H$3:$H$512,Function_SCC!$W$3:$W$512 = $W126),
                              IFERROR(
                                  _xlfn._xlws.FILTER(FuSa_FTT!$H$3:$H$500,FuSa_FTT!$W$3:$W$500 = $W126),
                                  "NA"
                           )
                       )
                   )
               )
           )
       )
   )
)</f>
        <v/>
      </c>
      <c r="I126" s="608">
        <f t="array" ref="I126">IFERROR(
      _xlfn._xlws.FILTER(FuSa_Charger!$I$3:$I$520, FuSa_Charger!$W$3:$W$520 = $W126),
      IFERROR(
          _xlfn._xlws.FILTER(Function_14DCDC!$I$3:$I$503,Function_14DCDC!$W$3:$W$503 = $W126),
          IFERROR(
              _xlfn._xlws.FILTER(Function_Charger!$I$3:$I$510,Function_Charger!$W$3:$W$510 = $W126),
              IFERROR(
                  _xlfn._xlws.FILTER(FuSa_14DCDC!$I$3:$I$500,FuSa_14DCDC!$W$3:$W$500 = $W126),
                  IFERROR(
                      _xlfn._xlws.FILTER(FuSa_14DCDC_EFAN!$I$3:$I$500,FuSa_14DCDC_EFAN!$W$3:$W$500 = $W126),
                      IFERROR(
                          _xlfn._xlws.FILTER(FuSa_FaultInjection!$I$3:$I$500,FuSa_FaultInjection!$W$3:$W$500 = $W126),
                          IFERROR(
                              _xlfn._xlws.FILTER(Function_SCC!$I$3:$I$512,Function_SCC!$W$3:$W$512 = $W126),
                              IFERROR(
                                  _xlfn._xlws.FILTER(FuSa_FTT!$I$3:$I$500,FuSa_FTT!$W$3:$W$500 = $W126),
                                  "NA"
                           )
                       )
                   )
               )
           )
       )
   )
)</f>
        <v/>
      </c>
      <c r="J126" s="441" t="n"/>
      <c r="K126" s="441" t="n"/>
      <c r="L126" s="441" t="n"/>
      <c r="M126" s="441" t="n"/>
      <c r="N126" s="608">
        <f t="array" ref="N126">IFERROR(
      _xlfn._xlws.FILTER(FuSa_Charger!$O$3:$O$520, FuSa_Charger!$W$3:$W$520 = $W126),
      IFERROR(
          _xlfn._xlws.FILTER(Function_14DCDC!$O$3:$O$503,Function_14DCDC!$W$3:$W$503 = $W126),
          IFERROR(
              _xlfn._xlws.FILTER(Function_Charger!$O$3:$O$510,Function_Charger!$W$3:$W$510 = $W126),
              IFERROR(
                  _xlfn._xlws.FILTER(FuSa_14DCDC!$O$3:$O$500,FuSa_14DCDC!$W$3:$W$500 = $W126),
                  IFERROR(
                      _xlfn._xlws.FILTER(FuSa_14DCDC_EFAN!$O$3:$O$500,FuSa_14DCDC_EFAN!$W$3:$W$500 = $W126),
                      IFERROR(
                          _xlfn._xlws.FILTER(FuSa_FaultInjection!$O$3:$O$500,FuSa_FaultInjection!$W$3:$W$500 = $W126),
                          IFERROR(
                              _xlfn._xlws.FILTER(Function_SCC!$O$3:$O$512,Function_SCC!$W$3:$W$512 = $W126),
                              IFERROR(
                                  _xlfn._xlws.FILTER(FuSa_FTT!$O$3:$O$500,FuSa_FTT!$W$3:$W$500 = $W126),
                                  "NA"
                           )
                       )
                   )
               )
           )
       )
   )
)</f>
        <v/>
      </c>
      <c r="O126" s="608">
        <f t="array" ref="O126">IFERROR(
      _xlfn._xlws.FILTER(FuSa_Charger!$Q$3:$Q$520, FuSa_Charger!$W$3:$W$520 = $W126),
      IFERROR(
          _xlfn._xlws.FILTER(Function_14DCDC!$Q$3:$Q$503,Function_14DCDC!$W$3:$W$503 = $W126),
          IFERROR(
              _xlfn._xlws.FILTER(Function_Charger!$Q$3:$Q$510,Function_Charger!$W$3:$W$510 = $W126),
              IFERROR(
                  _xlfn._xlws.FILTER(FuSa_14DCDC!$Q$3:$Q$500,FuSa_14DCDC!$W$3:$W$500 = $W126),
                  IFERROR(
                      _xlfn._xlws.FILTER(FuSa_14DCDC_EFAN!$Q$3:$Q$500,FuSa_14DCDC_EFAN!$W$3:$W$500 = $W126),
                      IFERROR(
                          _xlfn._xlws.FILTER(FuSa_FaultInjection!$Q$3:$Q$500,FuSa_FaultInjection!$W$3:$W$500 = $W126),
                          IFERROR(
                              _xlfn._xlws.FILTER(Function_SCC!$Q$3:$Q$512,Function_SCC!$W$3:$W$512 = $W126),
                              IFERROR(
                                  _xlfn._xlws.FILTER(FuSa_FTT!$Q$3:$Q$500,FuSa_FTT!$W$3:$W$500 = $W126),
                                  "NA"
                           )
                       )
                   )
               )
           )
       )
   )
)</f>
        <v/>
      </c>
      <c r="P126" s="608">
        <f t="array" ref="P126">IFERROR(
      _xlfn._xlws.FILTER(FuSa_Charger!$R$3:$R$520, FuSa_Charger!$W$3:$W$520 = $W126),
      IFERROR(
          _xlfn._xlws.FILTER(Function_14DCDC!$R$3:$R$503,Function_14DCDC!$W$3:$W$503 = $W126),
          IFERROR(
              _xlfn._xlws.FILTER(Function_Charger!$R$3:$R$510,Function_Charger!$W$3:$W$510 = $W126),
              IFERROR(
                  _xlfn._xlws.FILTER(FuSa_14DCDC!$R$3:$R$500,FuSa_14DCDC!$W$3:$W$500 = $W126),
                  IFERROR(
                      _xlfn._xlws.FILTER(FuSa_14DCDC_EFAN!$R$3:$R$500,FuSa_14DCDC_EFAN!$W$3:$W$500 = $W126),
                      IFERROR(
                          _xlfn._xlws.FILTER(FuSa_FaultInjection!$R$3:$R$500,FuSa_FaultInjection!$W$3:$W$500 = $W126),
                          IFERROR(
                              _xlfn._xlws.FILTER(Function_SCC!$R$3:$R$512,Function_SCC!$W$3:$W$512 = $W126),
                              IFERROR(
                                  _xlfn._xlws.FILTER(FuSa_FTT!$R$3:$R$500,FuSa_FTT!$W$3:$W$500 = $W126),
                                  "NA"
                           )
                       )
                   )
               )
           )
       )
   )
)</f>
        <v/>
      </c>
      <c r="Q126" s="608">
        <f t="array" ref="Q126">IFERROR(
      _xlfn._xlws.FILTER(FuSa_Charger!$S$3:$S$520, FuSa_Charger!$W$3:$W$520 = $W126),
      IFERROR(
          _xlfn._xlws.FILTER(Function_14DCDC!$S$3:$S$503,Function_14DCDC!$W$3:$W$503 = $W126),
          IFERROR(
              _xlfn._xlws.FILTER(Function_Charger!$S$3:$S$510,Function_Charger!$W$3:$W$510 = $W126),
              IFERROR(
                  _xlfn._xlws.FILTER(FuSa_14DCDC!$S$3:$S$500,FuSa_14DCDC!$W$3:$W$500 = $W126),
                  IFERROR(
                      _xlfn._xlws.FILTER(FuSa_14DCDC_EFAN!$S$3:$S$500,FuSa_14DCDC_EFAN!$W$3:$W$500 = $W126),
                      IFERROR(
                          _xlfn._xlws.FILTER(FuSa_FaultInjection!$S$3:$S$500,FuSa_FaultInjection!$W$3:$W$500 = $W126),
                          IFERROR(
                              _xlfn._xlws.FILTER(Function_SCC!$S$3:$S$512,Function_SCC!$W$3:$W$512 = $W126),
                              IFERROR(
                                  _xlfn._xlws.FILTER(FuSa_FTT!$S$3:$S$500,FuSa_FTT!$W$3:$W$500 = $W126),
                                  "NA"
                           )
                       )
                   )
               )
           )
       )
   )
)</f>
        <v/>
      </c>
      <c r="R126" s="441">
        <f t="array" ref="R126">IFERROR(
      _xlfn._xlws.FILTER(FuSa_Charger!$T$3:$T$520, FuSa_Charger!$W$3:$W$520 = $W126),
      IFERROR(
          _xlfn._xlws.FILTER(Function_14DCDC!$T$3:$T$503,Function_14DCDC!$W$3:$W$503 =$W126 ),
          IFERROR(
              _xlfn._xlws.FILTER(Function_Charger!$T$3:$T$510,Function_Charger!$W$3:$W$510 = $W126),
              IFERROR(
                  _xlfn._xlws.FILTER(FuSa_14DCDC!$T$3:$T$500,FuSa_14DCDC!$W$3:$W$500 = $W126),
                  IFERROR(
                      _xlfn._xlws.FILTER(FuSa_14DCDC_EFAN!$T$3:$T$500,FuSa_14DCDC_EFAN!$W$3:$W$500 = $W126),
                      IFERROR(
                          _xlfn._xlws.FILTER(FuSa_FaultInjection!$T$3:$T$500,FuSa_FaultInjection!$W$3:$W$500 = $W126),
                          IFERROR(
                              _xlfn._xlws.FILTER(Function_SCC!$T$3:$T$512,Function_SCC!$W$3:$W$512 = $W126),
                              IFERROR(
                                  _xlfn._xlws.FILTER(FuSa_FTT!$T$3:$T$500,FuSa_FTT!$W$3:$W$500 = $W126),
                                  IFERROR(
                                       _xlfn._xlws.FILTER(FuSa_NACS!$R$3:$R$548,FuSa_NACS!$W$3:$W$548 = $W126),
                                       "NA"
                               )
                           )
                       )
                   )
               )
           )
       )
   )
)</f>
        <v/>
      </c>
      <c r="S126" s="441">
        <f t="array" ref="S126">IFERROR(
      _xlfn._xlws.FILTER(FuSa_Charger!$U$3:$U$520, FuSa_Charger!$W$3:$W$520 = $W126),
      IFERROR(
          _xlfn._xlws.FILTER(Function_14DCDC!$U$3:$U$503,Function_14DCDC!$W$3:$W$503 =$W126 ),
          IFERROR(
              _xlfn._xlws.FILTER(Function_Charger!$U$3:$U$510,Function_Charger!$W$3:$W$510 = $W126),
              IFERROR(
                  _xlfn._xlws.FILTER(FuSa_14DCDC!$U$3:$U$500,FuSa_14DCDC!$W$3:$W$500 = $W126),
                  IFERROR(
                      _xlfn._xlws.FILTER(FuSa_14DCDC_EFAN!$U$3:$U$500,FuSa_14DCDC_EFAN!$W$3:$W$500 = $W126),
                      IFERROR(
                          _xlfn._xlws.FILTER(FuSa_FaultInjection!$U$3:$U$500,FuSa_FaultInjection!$W$3:$W$500 = $W126),
                          IFERROR(
                              _xlfn._xlws.FILTER(Function_SCC!$U$3:$U$512,Function_SCC!$W$3:$W$512 = $W126),
                              IFERROR(
                                  _xlfn._xlws.FILTER(FuSa_FTT!$U$3:$U$500,FuSa_FTT!$W$3:$W$500 = $W126),
                                  IFERROR(
                                       _xlfn._xlws.FILTER(FuSa_NACS!$S$3:$S$548,FuSa_NACS!$W$3:$W$548 = $W126),
                                       "NA"
                               )
                           )
                       )
                   )
               )
           )
       )
   )
)</f>
        <v/>
      </c>
      <c r="T126" s="441">
        <f t="array" ref="T126">IFERROR(
      _xlfn._xlws.FILTER(FuSa_Charger!$V$3:$V$520, FuSa_Charger!$W$3:$W$520 = $W126),
      IFERROR(
          _xlfn._xlws.FILTER(Function_14DCDC!$V$3:$V$503,Function_14DCDC!$W$3:$W$503 =$W126 ),
          IFERROR(
              _xlfn._xlws.FILTER(Function_Charger!$V$3:$V$510,Function_Charger!$W$3:$W$510 = $W126),
              IFERROR(
                  _xlfn._xlws.FILTER(FuSa_14DCDC!$V$3:$V$500,FuSa_14DCDC!$W$3:$W$500 = $W126),
                  IFERROR(
                      _xlfn._xlws.FILTER(FuSa_14DCDC_EFAN!$V$3:$V$500,FuSa_14DCDC_EFAN!$W$3:$W$500 = $W126),
                      IFERROR(
                          _xlfn._xlws.FILTER(FuSa_FaultInjection!$V$3:$V$500,FuSa_FaultInjection!$W$3:$W$500 = $W126),
                          IFERROR(
                              _xlfn._xlws.FILTER(Function_SCC!$V$3:$V$512,Function_SCC!$W$3:$W$512 = $W126),
                              IFERROR(
                                  _xlfn._xlws.FILTER(FuSa_FTT!$V$3:$V$500,FuSa_FTT!$W$3:$W$500 = $W126),
                                  IFERROR(
                                       _xlfn._xlws.FILTER(FuSa_NACS!$T$3:$T$548,FuSa_NACS!$W$3:$W$548 = $W126),
                                       "NA"
                               )
                           )
                       )
                   )
               )
           )
       )
   )
)</f>
        <v/>
      </c>
      <c r="U126" s="223" t="inlineStr">
        <is>
          <t>FTTI</t>
        </is>
      </c>
      <c r="V126" s="507" t="n"/>
      <c r="W126" s="231" t="inlineStr">
        <is>
          <t>[SYI_FTT_019]HVAC_I_L1_Sig Quallifier.html</t>
        </is>
      </c>
      <c r="X126" s="840" t="n">
        <v>1</v>
      </c>
      <c r="Y126" s="240" t="n">
        <v>0</v>
      </c>
      <c r="Z126" s="240" t="n">
        <v>0</v>
      </c>
      <c r="AA126" s="240" t="n">
        <v>1</v>
      </c>
      <c r="AB126" s="252" t="n">
        <v>0.0003240740740740741</v>
      </c>
      <c r="AC126" s="359">
        <f t="array" ref="AC126">IF(
    IFERROR(
        _xlfn._xlws.FILTER(FuSa_Charger!$AC$3:$AC$519, FuSa_Charger!$W$3:$W$519 = $W126),
        IFERROR(
            _xlfn._xlws.FILTER(Function_14DCDC!$AC$3:$AC$503, Function_14DCDC!$W$3:$W$503 = $W126),
            IFERROR(
                _xlfn._xlws.FILTER(Function_Charger!$AC$3:$AC$508, Function_Charger!$W$3:$W$508 = $W126),
                IFERROR(
                    _xlfn._xlws.FILTER(FuSa_14DCDC!$AC$3:$AC$500, FuSa_14DCDC!$W$3:$W$500 = $W126),
                    IFERROR(
                        _xlfn._xlws.FILTER(FuSa_14DCDC_EFAN!$AC$3:$AC$500, FuSa_14DCDC_EFAN!$W$3:$W$500 =$W126 ),
                        IFERROR(
                            _xlfn._xlws.FILTER(FuSa_FaultInjection!$AC$3:$AC$500, FuSa_FaultInjection!$W$3:$W$500 = $W126),
                            IFERROR(
                                _xlfn._xlws.FILTER(Function_SCC!$AC$3:$AC$525, Function_SCC!$W$3:$W$525 = $W126),
                                _xlfn._xlws.FILTER(FuSa_FTT!$AC$3:$AC$500, FuSa_FTT!$W$3:$W$500 = $W126)
                            )
                        )
                    )
                )
            )
        )
    ) = 0,
    "",
    IFERROR(
        _xlfn._xlws.FILTER(FuSa_Charger!$AC$3:$AC$519, FuSa_Charger!$W$3:$W$519 = $W126),
        IFERROR(
            _xlfn._xlws.FILTER(Function_14DCDC!$AC$3:$AC$503, Function_14DCDC!$W$3:$W$503 = $W126),
            IFERROR(
                _xlfn._xlws.FILTER(Function_Charger!$AC$3:$AC$508, Function_Charger!$W$3:$W$508 = $W126),
                IFERROR(
                    _xlfn._xlws.FILTER(FuSa_14DCDC!$AC$3:$AC$500, FuSa_14DCDC!$W$3:$W$500 = $W126),
                    IFERROR(
                        _xlfn._xlws.FILTER(FuSa_14DCDC_EFAN!$AC$3:$AC$500, FuSa_14DCDC_EFAN!$W$3:$W$500 = $W126),
                        IFERROR(
                            _xlfn._xlws.FILTER(FuSa_FaultInjection!$AC$3:$AC$500, FuSa_FaultInjection!$W$3:$W$500 = $W126),
                            IFERROR(
                                _xlfn._xlws.FILTER(Function_SCC!$AC$3:$AC$525, Function_SCC!$W$3:$W$525 = $W126),
                                _xlfn._xlws.FILTER(FuSa_FTT!$AC$3:$AC$500, FuSa_FTT!$W$3:$W$500 = $W126)
                            )
                        )
                    )
                )
            )
        )
    )
)</f>
        <v/>
      </c>
      <c r="AD126" s="438">
        <f t="array" ref="AD126">IF(
    IFERROR(
        _xlfn._xlws.FILTER(FuSa_Charger!$AD$3:$AD$519, FuSa_Charger!$W$3:$W$519 = $W126),
        IFERROR(
            _xlfn._xlws.FILTER(Function_14DCDC!$AD$3:$AD$503, Function_14DCDC!$W$3:$W$503 = $W126),
            IFERROR(
                _xlfn._xlws.FILTER(Function_Charger!$AD$3:$AD$508, Function_Charger!$W$3:$W$508 = $W126),
                IFERROR(
                    _xlfn._xlws.FILTER(FuSa_14DCDC!$AD$3:$AD$500, FuSa_14DCDC!$W$3:$W$500 = $W126),
                    IFERROR(
                        _xlfn._xlws.FILTER(FuSa_14DCDC_EFAN!$AD$3:$AD$500, FuSa_14DCDC_EFAN!$W$3:$W$500 =$W126 ),
                        IFERROR(
                            _xlfn._xlws.FILTER(FuSa_FaultInjection!$AD$3:$AD$500, FuSa_FaultInjection!$W$3:$W$500 = $W126),
                            IFERROR(
                                _xlfn._xlws.FILTER(Function_SCC!$AD$3:$AD$525, Function_SCC!$W$3:$W$525 = $W126),
                                _xlfn._xlws.FILTER(FuSa_FTT!$AD$3:$AD$500, FuSa_FTT!$W$3:$W$500 = $W126)
                            )
                        )
                    )
                )
            )
        )
    ) = 0,
    "",
    IFERROR(
        _xlfn._xlws.FILTER(FuSa_Charger!$AD$3:$AD$519, FuSa_Charger!$W$3:$W$519 = $W126),
        IFERROR(
            _xlfn._xlws.FILTER(Function_14DCDC!$AD$3:$AD$503, Function_14DCDC!$W$3:$W$503 = $W126),
            IFERROR(
                _xlfn._xlws.FILTER(Function_Charger!$AD$3:$AD$508, Function_Charger!$W$3:$W$508 = $W126),
                IFERROR(
                    _xlfn._xlws.FILTER(FuSa_14DCDC!$AD$3:$AD$500, FuSa_14DCDC!$W$3:$W$500 = $W126),
                    IFERROR(
                        _xlfn._xlws.FILTER(FuSa_14DCDC_EFAN!$AD$3:$AD$500, FuSa_14DCDC_EFAN!$W$3:$W$500 = $W126),
                        IFERROR(
                            _xlfn._xlws.FILTER(FuSa_FaultInjection!$AD$3:$AD$500, FuSa_FaultInjection!$W$3:$W$500 = $W126),
                            IFERROR(
                                _xlfn._xlws.FILTER(Function_SCC!$AD$3:$AD$525, Function_SCC!$W$3:$W$525 = $W126),
                                _xlfn._xlws.FILTER(FuSa_FTT!$AD$3:$AD$500, FuSa_FTT!$W$3:$W$500 = $W126)
                            )
                        )
                    )
                )
            )
        )
    )
)</f>
        <v/>
      </c>
      <c r="AE126" s="756" t="n"/>
      <c r="AG126" s="223" t="inlineStr"/>
      <c r="AH126" s="628" t="inlineStr"/>
      <c r="AI126" s="43" t="inlineStr"/>
      <c r="AJ126" s="43" t="inlineStr"/>
      <c r="AK126" s="43" t="inlineStr"/>
      <c r="AL126" s="266" t="n"/>
      <c r="AM126" s="231" t="n"/>
      <c r="AN126" s="765" t="n"/>
      <c r="AO126" s="223">
        <f>EXACT(W126,AG126)</f>
        <v/>
      </c>
      <c r="AP126" s="43">
        <f>EXACT(X126,AH126)</f>
        <v/>
      </c>
      <c r="AQ126" s="43">
        <f>EXACT(Y126,AI126)</f>
        <v/>
      </c>
      <c r="AR126" s="43">
        <f>EXACT(Z126,AJ126)</f>
        <v/>
      </c>
      <c r="AS126" s="266">
        <f>EXACT(AA126,AK126)</f>
        <v/>
      </c>
      <c r="AT126" t="inlineStr"/>
      <c r="AU126" t="inlineStr"/>
    </row>
    <row r="127" ht="15" customHeight="1">
      <c r="A127" s="439" t="inlineStr">
        <is>
          <t>Yes</t>
        </is>
      </c>
      <c r="B127" s="440" t="inlineStr">
        <is>
          <t>Yes</t>
        </is>
      </c>
      <c r="C127" s="445" t="inlineStr">
        <is>
          <t>Yes</t>
        </is>
      </c>
      <c r="D127" s="608">
        <f t="array" ref="D127">IFERROR(
      _xlfn._xlws.FILTER(FuSa_Charger!$D$3:$D$520, FuSa_Charger!$W$3:$W$520 = $W127),
      IFERROR(
          _xlfn._xlws.FILTER(Function_14DCDC!$D$3:$D$503,Function_14DCDC!$W$3:$W$503 = $W127),
          IFERROR(
              _xlfn._xlws.FILTER(Function_Charger!$D$3:$D$510,Function_Charger!$W$3:$W$510 = $W127),
              IFERROR(
                  _xlfn._xlws.FILTER(FuSa_14DCDC!$D$3:$D$500,FuSa_14DCDC!$W$3:$W$500 = $W127),
                  IFERROR(
                      _xlfn._xlws.FILTER(FuSa_14DCDC_EFAN!$D$3:$D$500,FuSa_14DCDC_EFAN!$W$3:$W$500 = $W127),
                      IFERROR(
                          _xlfn._xlws.FILTER(FuSa_FaultInjection!$D$3:$D$500,FuSa_FaultInjection!$W$3:$W$500 = $W127),
                          IFERROR(
                              _xlfn._xlws.FILTER(Function_SCC!$D$3:$D$512,Function_SCC!$W$3:$W$512 = $W127),
                              IFERROR(
                                  _xlfn._xlws.FILTER(FuSa_FTT!$D$3:$D$500,FuSa_FTT!$W$3:$W$500 = $W127),
                                  "NA"
                           )
                       )
                   )
               )
           )
       )
   )
)</f>
        <v/>
      </c>
      <c r="E127" s="608">
        <f t="array" ref="E127">IFERROR(
      _xlfn._xlws.FILTER(FuSa_Charger!$E$3:$E$520, FuSa_Charger!$W$3:$W$520 = $W127),
      IFERROR(
          _xlfn._xlws.FILTER(Function_14DCDC!$E$3:$E$503,Function_14DCDC!$W$3:$W$503 = $W127),
          IFERROR(
              _xlfn._xlws.FILTER(Function_Charger!$E$3:$E$510,Function_Charger!$W$3:$W$510 = $W127),
              IFERROR(
                  _xlfn._xlws.FILTER(FuSa_14DCDC!$E$3:$E$500,FuSa_14DCDC!$W$3:$W$500 = $W127),
                  IFERROR(
                      _xlfn._xlws.FILTER(FuSa_14DCDC_EFAN!$E$3:$E$500,FuSa_14DCDC_EFAN!$W$3:$W$500 = $W127),
                      IFERROR(
                          _xlfn._xlws.FILTER(FuSa_FaultInjection!$E$3:$E$500,FuSa_FaultInjection!$W$3:$W$500 = $W127),
                          IFERROR(
                              _xlfn._xlws.FILTER(Function_SCC!$E$3:$E$512,Function_SCC!$W$3:$W$512 = $W127),
                              IFERROR(
                                  _xlfn._xlws.FILTER(FuSa_FTT!$E$3:$E$500,FuSa_FTT!$W$3:$W$500 = $W127),
                                  "NA"
                           )
                       )
                   )
               )
           )
       )
   )
)</f>
        <v/>
      </c>
      <c r="F127" s="608">
        <f t="array" ref="F127">IFERROR(
      _xlfn._xlws.FILTER(FuSa_Charger!$F$3:$F$520, FuSa_Charger!$W$3:$W$520 = $W127),
      IFERROR(
          _xlfn._xlws.FILTER(Function_14DCDC!$F$3:$F$503,Function_14DCDC!$W$3:$W$503 = $W127),
          IFERROR(
              _xlfn._xlws.FILTER(Function_Charger!$F$3:$F$510,Function_Charger!$W$3:$W$510 = $W127),
              IFERROR(
                  _xlfn._xlws.FILTER(FuSa_14DCDC!$F$3:$F$500,FuSa_14DCDC!$W$3:$W$500 = $W127),
                  IFERROR(
                      _xlfn._xlws.FILTER(FuSa_14DCDC_EFAN!$F$3:$F$500,FuSa_14DCDC_EFAN!$W$3:$W$500 = $W127),
                      IFERROR(
                          _xlfn._xlws.FILTER(FuSa_FaultInjection!$F$3:$F$500,FuSa_FaultInjection!$W$3:$W$500 = $W127),
                          IFERROR(
                              _xlfn._xlws.FILTER(Function_SCC!$F$3:$F$512,Function_SCC!$W$3:$W$512 = $W127),
                              IFERROR(
                                  _xlfn._xlws.FILTER(FuSa_FTT!$F$3:$F$500,FuSa_FTT!$W$3:$W$500 = $W127),
                                  "NA"
                           )
                       )
                   )
               )
           )
       )
   )
)</f>
        <v/>
      </c>
      <c r="G127" s="608">
        <f t="array" ref="G127">IFERROR(
      _xlfn._xlws.FILTER(FuSa_Charger!$G$3:$G$520, FuSa_Charger!$W$3:$W$520 = $W127),
      IFERROR(
          _xlfn._xlws.FILTER(Function_14DCDC!$G$3:$G$503,Function_14DCDC!$W$3:$W$503 = $W127),
          IFERROR(
              _xlfn._xlws.FILTER(Function_Charger!$G$3:$G$510,Function_Charger!$W$3:$W$510 = $W127),
              IFERROR(
                  _xlfn._xlws.FILTER(FuSa_14DCDC!$G$3:$G$500,FuSa_14DCDC!$W$3:$W$500 = $W127),
                  IFERROR(
                      _xlfn._xlws.FILTER(FuSa_14DCDC_EFAN!$G$3:$G$500,FuSa_14DCDC_EFAN!$W$3:$W$500 = $W127),
                      IFERROR(
                          _xlfn._xlws.FILTER(FuSa_FaultInjection!$G$3:$G$500,FuSa_FaultInjection!$W$3:$W$500 = $W127),
                          IFERROR(
                              _xlfn._xlws.FILTER(Function_SCC!$G$3:$G$512,Function_SCC!$W$3:$W$512 = $W127),
                              IFERROR(
                                  _xlfn._xlws.FILTER(FuSa_FTT!$G$3:$G$500,FuSa_FTT!$W$3:$W$500 = $W127),
                                  "NA"
                           )
                       )
                   )
               )
           )
       )
   )
)</f>
        <v/>
      </c>
      <c r="H127" s="608">
        <f t="array" ref="H127">IFERROR(
      _xlfn._xlws.FILTER(FuSa_Charger!$H$3:$H$520, FuSa_Charger!$W$3:$W$520 = $W127),
      IFERROR(
          _xlfn._xlws.FILTER(Function_14DCDC!$H$3:$H$503,Function_14DCDC!$W$3:$W$503 = $W127),
          IFERROR(
              _xlfn._xlws.FILTER(Function_Charger!$H$3:$H$510,Function_Charger!$W$3:$W$510 = $W127),
              IFERROR(
                  _xlfn._xlws.FILTER(FuSa_14DCDC!$H$3:$H$500,FuSa_14DCDC!$W$3:$W$500 = $W127),
                  IFERROR(
                      _xlfn._xlws.FILTER(FuSa_14DCDC_EFAN!$H$3:$H$500,FuSa_14DCDC_EFAN!$W$3:$W$500 = $W127),
                      IFERROR(
                          _xlfn._xlws.FILTER(FuSa_FaultInjection!$H$3:$H$500,FuSa_FaultInjection!$W$3:$W$500 = $W127),
                          IFERROR(
                              _xlfn._xlws.FILTER(Function_SCC!$H$3:$H$512,Function_SCC!$W$3:$W$512 = $W127),
                              IFERROR(
                                  _xlfn._xlws.FILTER(FuSa_FTT!$H$3:$H$500,FuSa_FTT!$W$3:$W$500 = $W127),
                                  "NA"
                           )
                       )
                   )
               )
           )
       )
   )
)</f>
        <v/>
      </c>
      <c r="I127" s="608">
        <f t="array" ref="I127">IFERROR(
      _xlfn._xlws.FILTER(FuSa_Charger!$I$3:$I$520, FuSa_Charger!$W$3:$W$520 = $W127),
      IFERROR(
          _xlfn._xlws.FILTER(Function_14DCDC!$I$3:$I$503,Function_14DCDC!$W$3:$W$503 = $W127),
          IFERROR(
              _xlfn._xlws.FILTER(Function_Charger!$I$3:$I$510,Function_Charger!$W$3:$W$510 = $W127),
              IFERROR(
                  _xlfn._xlws.FILTER(FuSa_14DCDC!$I$3:$I$500,FuSa_14DCDC!$W$3:$W$500 = $W127),
                  IFERROR(
                      _xlfn._xlws.FILTER(FuSa_14DCDC_EFAN!$I$3:$I$500,FuSa_14DCDC_EFAN!$W$3:$W$500 = $W127),
                      IFERROR(
                          _xlfn._xlws.FILTER(FuSa_FaultInjection!$I$3:$I$500,FuSa_FaultInjection!$W$3:$W$500 = $W127),
                          IFERROR(
                              _xlfn._xlws.FILTER(Function_SCC!$I$3:$I$512,Function_SCC!$W$3:$W$512 = $W127),
                              IFERROR(
                                  _xlfn._xlws.FILTER(FuSa_FTT!$I$3:$I$500,FuSa_FTT!$W$3:$W$500 = $W127),
                                  "NA"
                           )
                       )
                   )
               )
           )
       )
   )
)</f>
        <v/>
      </c>
      <c r="J127" s="441" t="n"/>
      <c r="K127" s="441" t="n"/>
      <c r="L127" s="441" t="n"/>
      <c r="M127" s="441" t="n"/>
      <c r="N127" s="608">
        <f t="array" ref="N127">IFERROR(
      _xlfn._xlws.FILTER(FuSa_Charger!$O$3:$O$520, FuSa_Charger!$W$3:$W$520 = $W127),
      IFERROR(
          _xlfn._xlws.FILTER(Function_14DCDC!$O$3:$O$503,Function_14DCDC!$W$3:$W$503 = $W127),
          IFERROR(
              _xlfn._xlws.FILTER(Function_Charger!$O$3:$O$510,Function_Charger!$W$3:$W$510 = $W127),
              IFERROR(
                  _xlfn._xlws.FILTER(FuSa_14DCDC!$O$3:$O$500,FuSa_14DCDC!$W$3:$W$500 = $W127),
                  IFERROR(
                      _xlfn._xlws.FILTER(FuSa_14DCDC_EFAN!$O$3:$O$500,FuSa_14DCDC_EFAN!$W$3:$W$500 = $W127),
                      IFERROR(
                          _xlfn._xlws.FILTER(FuSa_FaultInjection!$O$3:$O$500,FuSa_FaultInjection!$W$3:$W$500 = $W127),
                          IFERROR(
                              _xlfn._xlws.FILTER(Function_SCC!$O$3:$O$512,Function_SCC!$W$3:$W$512 = $W127),
                              IFERROR(
                                  _xlfn._xlws.FILTER(FuSa_FTT!$O$3:$O$500,FuSa_FTT!$W$3:$W$500 = $W127),
                                  "NA"
                           )
                       )
                   )
               )
           )
       )
   )
)</f>
        <v/>
      </c>
      <c r="O127" s="608">
        <f t="array" ref="O127">IFERROR(
      _xlfn._xlws.FILTER(FuSa_Charger!$Q$3:$Q$520, FuSa_Charger!$W$3:$W$520 = $W127),
      IFERROR(
          _xlfn._xlws.FILTER(Function_14DCDC!$Q$3:$Q$503,Function_14DCDC!$W$3:$W$503 = $W127),
          IFERROR(
              _xlfn._xlws.FILTER(Function_Charger!$Q$3:$Q$510,Function_Charger!$W$3:$W$510 = $W127),
              IFERROR(
                  _xlfn._xlws.FILTER(FuSa_14DCDC!$Q$3:$Q$500,FuSa_14DCDC!$W$3:$W$500 = $W127),
                  IFERROR(
                      _xlfn._xlws.FILTER(FuSa_14DCDC_EFAN!$Q$3:$Q$500,FuSa_14DCDC_EFAN!$W$3:$W$500 = $W127),
                      IFERROR(
                          _xlfn._xlws.FILTER(FuSa_FaultInjection!$Q$3:$Q$500,FuSa_FaultInjection!$W$3:$W$500 = $W127),
                          IFERROR(
                              _xlfn._xlws.FILTER(Function_SCC!$Q$3:$Q$512,Function_SCC!$W$3:$W$512 = $W127),
                              IFERROR(
                                  _xlfn._xlws.FILTER(FuSa_FTT!$Q$3:$Q$500,FuSa_FTT!$W$3:$W$500 = $W127),
                                  "NA"
                           )
                       )
                   )
               )
           )
       )
   )
)</f>
        <v/>
      </c>
      <c r="P127" s="608">
        <f t="array" ref="P127">IFERROR(
      _xlfn._xlws.FILTER(FuSa_Charger!$R$3:$R$520, FuSa_Charger!$W$3:$W$520 = $W127),
      IFERROR(
          _xlfn._xlws.FILTER(Function_14DCDC!$R$3:$R$503,Function_14DCDC!$W$3:$W$503 = $W127),
          IFERROR(
              _xlfn._xlws.FILTER(Function_Charger!$R$3:$R$510,Function_Charger!$W$3:$W$510 = $W127),
              IFERROR(
                  _xlfn._xlws.FILTER(FuSa_14DCDC!$R$3:$R$500,FuSa_14DCDC!$W$3:$W$500 = $W127),
                  IFERROR(
                      _xlfn._xlws.FILTER(FuSa_14DCDC_EFAN!$R$3:$R$500,FuSa_14DCDC_EFAN!$W$3:$W$500 = $W127),
                      IFERROR(
                          _xlfn._xlws.FILTER(FuSa_FaultInjection!$R$3:$R$500,FuSa_FaultInjection!$W$3:$W$500 = $W127),
                          IFERROR(
                              _xlfn._xlws.FILTER(Function_SCC!$R$3:$R$512,Function_SCC!$W$3:$W$512 = $W127),
                              IFERROR(
                                  _xlfn._xlws.FILTER(FuSa_FTT!$R$3:$R$500,FuSa_FTT!$W$3:$W$500 = $W127),
                                  "NA"
                           )
                       )
                   )
               )
           )
       )
   )
)</f>
        <v/>
      </c>
      <c r="Q127" s="608">
        <f t="array" ref="Q127">IFERROR(
      _xlfn._xlws.FILTER(FuSa_Charger!$S$3:$S$520, FuSa_Charger!$W$3:$W$520 = $W127),
      IFERROR(
          _xlfn._xlws.FILTER(Function_14DCDC!$S$3:$S$503,Function_14DCDC!$W$3:$W$503 = $W127),
          IFERROR(
              _xlfn._xlws.FILTER(Function_Charger!$S$3:$S$510,Function_Charger!$W$3:$W$510 = $W127),
              IFERROR(
                  _xlfn._xlws.FILTER(FuSa_14DCDC!$S$3:$S$500,FuSa_14DCDC!$W$3:$W$500 = $W127),
                  IFERROR(
                      _xlfn._xlws.FILTER(FuSa_14DCDC_EFAN!$S$3:$S$500,FuSa_14DCDC_EFAN!$W$3:$W$500 = $W127),
                      IFERROR(
                          _xlfn._xlws.FILTER(FuSa_FaultInjection!$S$3:$S$500,FuSa_FaultInjection!$W$3:$W$500 = $W127),
                          IFERROR(
                              _xlfn._xlws.FILTER(Function_SCC!$S$3:$S$512,Function_SCC!$W$3:$W$512 = $W127),
                              IFERROR(
                                  _xlfn._xlws.FILTER(FuSa_FTT!$S$3:$S$500,FuSa_FTT!$W$3:$W$500 = $W127),
                                  "NA"
                           )
                       )
                   )
               )
           )
       )
   )
)</f>
        <v/>
      </c>
      <c r="R127" s="441">
        <f t="array" ref="R127">IFERROR(
      _xlfn._xlws.FILTER(FuSa_Charger!$T$3:$T$520, FuSa_Charger!$W$3:$W$520 = $W127),
      IFERROR(
          _xlfn._xlws.FILTER(Function_14DCDC!$T$3:$T$503,Function_14DCDC!$W$3:$W$503 =$W127 ),
          IFERROR(
              _xlfn._xlws.FILTER(Function_Charger!$T$3:$T$510,Function_Charger!$W$3:$W$510 = $W127),
              IFERROR(
                  _xlfn._xlws.FILTER(FuSa_14DCDC!$T$3:$T$500,FuSa_14DCDC!$W$3:$W$500 = $W127),
                  IFERROR(
                      _xlfn._xlws.FILTER(FuSa_14DCDC_EFAN!$T$3:$T$500,FuSa_14DCDC_EFAN!$W$3:$W$500 = $W127),
                      IFERROR(
                          _xlfn._xlws.FILTER(FuSa_FaultInjection!$T$3:$T$500,FuSa_FaultInjection!$W$3:$W$500 = $W127),
                          IFERROR(
                              _xlfn._xlws.FILTER(Function_SCC!$T$3:$T$512,Function_SCC!$W$3:$W$512 = $W127),
                              IFERROR(
                                  _xlfn._xlws.FILTER(FuSa_FTT!$T$3:$T$500,FuSa_FTT!$W$3:$W$500 = $W127),
                                  IFERROR(
                                       _xlfn._xlws.FILTER(FuSa_NACS!$R$3:$R$548,FuSa_NACS!$W$3:$W$548 = $W127),
                                       "NA"
                               )
                           )
                       )
                   )
               )
           )
       )
   )
)</f>
        <v/>
      </c>
      <c r="S127" s="441">
        <f t="array" ref="S127">IFERROR(
      _xlfn._xlws.FILTER(FuSa_Charger!$U$3:$U$520, FuSa_Charger!$W$3:$W$520 = $W127),
      IFERROR(
          _xlfn._xlws.FILTER(Function_14DCDC!$U$3:$U$503,Function_14DCDC!$W$3:$W$503 =$W127 ),
          IFERROR(
              _xlfn._xlws.FILTER(Function_Charger!$U$3:$U$510,Function_Charger!$W$3:$W$510 = $W127),
              IFERROR(
                  _xlfn._xlws.FILTER(FuSa_14DCDC!$U$3:$U$500,FuSa_14DCDC!$W$3:$W$500 = $W127),
                  IFERROR(
                      _xlfn._xlws.FILTER(FuSa_14DCDC_EFAN!$U$3:$U$500,FuSa_14DCDC_EFAN!$W$3:$W$500 = $W127),
                      IFERROR(
                          _xlfn._xlws.FILTER(FuSa_FaultInjection!$U$3:$U$500,FuSa_FaultInjection!$W$3:$W$500 = $W127),
                          IFERROR(
                              _xlfn._xlws.FILTER(Function_SCC!$U$3:$U$512,Function_SCC!$W$3:$W$512 = $W127),
                              IFERROR(
                                  _xlfn._xlws.FILTER(FuSa_FTT!$U$3:$U$500,FuSa_FTT!$W$3:$W$500 = $W127),
                                  IFERROR(
                                       _xlfn._xlws.FILTER(FuSa_NACS!$S$3:$S$548,FuSa_NACS!$W$3:$W$548 = $W127),
                                       "NA"
                               )
                           )
                       )
                   )
               )
           )
       )
   )
)</f>
        <v/>
      </c>
      <c r="T127" s="441">
        <f t="array" ref="T127">IFERROR(
      _xlfn._xlws.FILTER(FuSa_Charger!$V$3:$V$520, FuSa_Charger!$W$3:$W$520 = $W127),
      IFERROR(
          _xlfn._xlws.FILTER(Function_14DCDC!$V$3:$V$503,Function_14DCDC!$W$3:$W$503 =$W127 ),
          IFERROR(
              _xlfn._xlws.FILTER(Function_Charger!$V$3:$V$510,Function_Charger!$W$3:$W$510 = $W127),
              IFERROR(
                  _xlfn._xlws.FILTER(FuSa_14DCDC!$V$3:$V$500,FuSa_14DCDC!$W$3:$W$500 = $W127),
                  IFERROR(
                      _xlfn._xlws.FILTER(FuSa_14DCDC_EFAN!$V$3:$V$500,FuSa_14DCDC_EFAN!$W$3:$W$500 = $W127),
                      IFERROR(
                          _xlfn._xlws.FILTER(FuSa_FaultInjection!$V$3:$V$500,FuSa_FaultInjection!$W$3:$W$500 = $W127),
                          IFERROR(
                              _xlfn._xlws.FILTER(Function_SCC!$V$3:$V$512,Function_SCC!$W$3:$W$512 = $W127),
                              IFERROR(
                                  _xlfn._xlws.FILTER(FuSa_FTT!$V$3:$V$500,FuSa_FTT!$W$3:$W$500 = $W127),
                                  IFERROR(
                                       _xlfn._xlws.FILTER(FuSa_NACS!$T$3:$T$548,FuSa_NACS!$W$3:$W$548 = $W127),
                                       "NA"
                               )
                           )
                       )
                   )
               )
           )
       )
   )
)</f>
        <v/>
      </c>
      <c r="U127" s="223" t="inlineStr">
        <is>
          <t>FTTI</t>
        </is>
      </c>
      <c r="V127" s="507" t="n"/>
      <c r="W127" s="231" t="inlineStr">
        <is>
          <t>[SYI_FTT_020]HVAC_I_L2_Sig Quallifier.html</t>
        </is>
      </c>
      <c r="X127" s="840" t="n">
        <v>1</v>
      </c>
      <c r="Y127" s="240" t="n">
        <v>0</v>
      </c>
      <c r="Z127" s="240" t="n">
        <v>0</v>
      </c>
      <c r="AA127" s="240" t="n">
        <v>1</v>
      </c>
      <c r="AB127" s="252" t="n">
        <v>0.0003356481481481481</v>
      </c>
      <c r="AC127" s="359">
        <f t="array" ref="AC127">IF(
    IFERROR(
        _xlfn._xlws.FILTER(FuSa_Charger!$AC$3:$AC$519, FuSa_Charger!$W$3:$W$519 = $W127),
        IFERROR(
            _xlfn._xlws.FILTER(Function_14DCDC!$AC$3:$AC$503, Function_14DCDC!$W$3:$W$503 = $W127),
            IFERROR(
                _xlfn._xlws.FILTER(Function_Charger!$AC$3:$AC$508, Function_Charger!$W$3:$W$508 = $W127),
                IFERROR(
                    _xlfn._xlws.FILTER(FuSa_14DCDC!$AC$3:$AC$500, FuSa_14DCDC!$W$3:$W$500 = $W127),
                    IFERROR(
                        _xlfn._xlws.FILTER(FuSa_14DCDC_EFAN!$AC$3:$AC$500, FuSa_14DCDC_EFAN!$W$3:$W$500 =$W127 ),
                        IFERROR(
                            _xlfn._xlws.FILTER(FuSa_FaultInjection!$AC$3:$AC$500, FuSa_FaultInjection!$W$3:$W$500 = $W127),
                            IFERROR(
                                _xlfn._xlws.FILTER(Function_SCC!$AC$3:$AC$525, Function_SCC!$W$3:$W$525 = $W127),
                                _xlfn._xlws.FILTER(FuSa_FTT!$AC$3:$AC$500, FuSa_FTT!$W$3:$W$500 = $W127)
                            )
                        )
                    )
                )
            )
        )
    ) = 0,
    "",
    IFERROR(
        _xlfn._xlws.FILTER(FuSa_Charger!$AC$3:$AC$519, FuSa_Charger!$W$3:$W$519 = $W127),
        IFERROR(
            _xlfn._xlws.FILTER(Function_14DCDC!$AC$3:$AC$503, Function_14DCDC!$W$3:$W$503 = $W127),
            IFERROR(
                _xlfn._xlws.FILTER(Function_Charger!$AC$3:$AC$508, Function_Charger!$W$3:$W$508 = $W127),
                IFERROR(
                    _xlfn._xlws.FILTER(FuSa_14DCDC!$AC$3:$AC$500, FuSa_14DCDC!$W$3:$W$500 = $W127),
                    IFERROR(
                        _xlfn._xlws.FILTER(FuSa_14DCDC_EFAN!$AC$3:$AC$500, FuSa_14DCDC_EFAN!$W$3:$W$500 = $W127),
                        IFERROR(
                            _xlfn._xlws.FILTER(FuSa_FaultInjection!$AC$3:$AC$500, FuSa_FaultInjection!$W$3:$W$500 = $W127),
                            IFERROR(
                                _xlfn._xlws.FILTER(Function_SCC!$AC$3:$AC$525, Function_SCC!$W$3:$W$525 = $W127),
                                _xlfn._xlws.FILTER(FuSa_FTT!$AC$3:$AC$500, FuSa_FTT!$W$3:$W$500 = $W127)
                            )
                        )
                    )
                )
            )
        )
    )
)</f>
        <v/>
      </c>
      <c r="AD127" s="438">
        <f t="array" ref="AD127">IF(
    IFERROR(
        _xlfn._xlws.FILTER(FuSa_Charger!$AD$3:$AD$519, FuSa_Charger!$W$3:$W$519 = $W127),
        IFERROR(
            _xlfn._xlws.FILTER(Function_14DCDC!$AD$3:$AD$503, Function_14DCDC!$W$3:$W$503 = $W127),
            IFERROR(
                _xlfn._xlws.FILTER(Function_Charger!$AD$3:$AD$508, Function_Charger!$W$3:$W$508 = $W127),
                IFERROR(
                    _xlfn._xlws.FILTER(FuSa_14DCDC!$AD$3:$AD$500, FuSa_14DCDC!$W$3:$W$500 = $W127),
                    IFERROR(
                        _xlfn._xlws.FILTER(FuSa_14DCDC_EFAN!$AD$3:$AD$500, FuSa_14DCDC_EFAN!$W$3:$W$500 =$W127 ),
                        IFERROR(
                            _xlfn._xlws.FILTER(FuSa_FaultInjection!$AD$3:$AD$500, FuSa_FaultInjection!$W$3:$W$500 = $W127),
                            IFERROR(
                                _xlfn._xlws.FILTER(Function_SCC!$AD$3:$AD$525, Function_SCC!$W$3:$W$525 = $W127),
                                _xlfn._xlws.FILTER(FuSa_FTT!$AD$3:$AD$500, FuSa_FTT!$W$3:$W$500 = $W127)
                            )
                        )
                    )
                )
            )
        )
    ) = 0,
    "",
    IFERROR(
        _xlfn._xlws.FILTER(FuSa_Charger!$AD$3:$AD$519, FuSa_Charger!$W$3:$W$519 = $W127),
        IFERROR(
            _xlfn._xlws.FILTER(Function_14DCDC!$AD$3:$AD$503, Function_14DCDC!$W$3:$W$503 = $W127),
            IFERROR(
                _xlfn._xlws.FILTER(Function_Charger!$AD$3:$AD$508, Function_Charger!$W$3:$W$508 = $W127),
                IFERROR(
                    _xlfn._xlws.FILTER(FuSa_14DCDC!$AD$3:$AD$500, FuSa_14DCDC!$W$3:$W$500 = $W127),
                    IFERROR(
                        _xlfn._xlws.FILTER(FuSa_14DCDC_EFAN!$AD$3:$AD$500, FuSa_14DCDC_EFAN!$W$3:$W$500 = $W127),
                        IFERROR(
                            _xlfn._xlws.FILTER(FuSa_FaultInjection!$AD$3:$AD$500, FuSa_FaultInjection!$W$3:$W$500 = $W127),
                            IFERROR(
                                _xlfn._xlws.FILTER(Function_SCC!$AD$3:$AD$525, Function_SCC!$W$3:$W$525 = $W127),
                                _xlfn._xlws.FILTER(FuSa_FTT!$AD$3:$AD$500, FuSa_FTT!$W$3:$W$500 = $W127)
                            )
                        )
                    )
                )
            )
        )
    )
)</f>
        <v/>
      </c>
      <c r="AE127" s="756" t="n"/>
      <c r="AG127" s="223" t="inlineStr"/>
      <c r="AH127" s="628" t="inlineStr"/>
      <c r="AI127" s="43" t="inlineStr"/>
      <c r="AJ127" s="43" t="inlineStr"/>
      <c r="AK127" s="43" t="inlineStr"/>
      <c r="AL127" s="266" t="n"/>
      <c r="AM127" s="231" t="n"/>
      <c r="AN127" s="765" t="n"/>
      <c r="AO127" s="223">
        <f>EXACT(W127,AG127)</f>
        <v/>
      </c>
      <c r="AP127" s="43">
        <f>EXACT(X127,AH127)</f>
        <v/>
      </c>
      <c r="AQ127" s="43">
        <f>EXACT(Y127,AI127)</f>
        <v/>
      </c>
      <c r="AR127" s="43">
        <f>EXACT(Z127,AJ127)</f>
        <v/>
      </c>
      <c r="AS127" s="266">
        <f>EXACT(AA127,AK127)</f>
        <v/>
      </c>
      <c r="AT127" t="inlineStr"/>
      <c r="AU127" t="inlineStr"/>
    </row>
    <row r="128" ht="15" customHeight="1">
      <c r="A128" s="439" t="inlineStr">
        <is>
          <t>Yes</t>
        </is>
      </c>
      <c r="B128" s="440" t="inlineStr">
        <is>
          <t>Yes</t>
        </is>
      </c>
      <c r="C128" s="445" t="inlineStr">
        <is>
          <t>Yes</t>
        </is>
      </c>
      <c r="D128" s="608">
        <f t="array" ref="D128">IFERROR(
      _xlfn._xlws.FILTER(FuSa_Charger!$D$3:$D$520, FuSa_Charger!$W$3:$W$520 = $W128),
      IFERROR(
          _xlfn._xlws.FILTER(Function_14DCDC!$D$3:$D$503,Function_14DCDC!$W$3:$W$503 = $W128),
          IFERROR(
              _xlfn._xlws.FILTER(Function_Charger!$D$3:$D$510,Function_Charger!$W$3:$W$510 = $W128),
              IFERROR(
                  _xlfn._xlws.FILTER(FuSa_14DCDC!$D$3:$D$500,FuSa_14DCDC!$W$3:$W$500 = $W128),
                  IFERROR(
                      _xlfn._xlws.FILTER(FuSa_14DCDC_EFAN!$D$3:$D$500,FuSa_14DCDC_EFAN!$W$3:$W$500 = $W128),
                      IFERROR(
                          _xlfn._xlws.FILTER(FuSa_FaultInjection!$D$3:$D$500,FuSa_FaultInjection!$W$3:$W$500 = $W128),
                          IFERROR(
                              _xlfn._xlws.FILTER(Function_SCC!$D$3:$D$512,Function_SCC!$W$3:$W$512 = $W128),
                              IFERROR(
                                  _xlfn._xlws.FILTER(FuSa_FTT!$D$3:$D$500,FuSa_FTT!$W$3:$W$500 = $W128),
                                  "NA"
                           )
                       )
                   )
               )
           )
       )
   )
)</f>
        <v/>
      </c>
      <c r="E128" s="608">
        <f t="array" ref="E128">IFERROR(
      _xlfn._xlws.FILTER(FuSa_Charger!$E$3:$E$520, FuSa_Charger!$W$3:$W$520 = $W128),
      IFERROR(
          _xlfn._xlws.FILTER(Function_14DCDC!$E$3:$E$503,Function_14DCDC!$W$3:$W$503 = $W128),
          IFERROR(
              _xlfn._xlws.FILTER(Function_Charger!$E$3:$E$510,Function_Charger!$W$3:$W$510 = $W128),
              IFERROR(
                  _xlfn._xlws.FILTER(FuSa_14DCDC!$E$3:$E$500,FuSa_14DCDC!$W$3:$W$500 = $W128),
                  IFERROR(
                      _xlfn._xlws.FILTER(FuSa_14DCDC_EFAN!$E$3:$E$500,FuSa_14DCDC_EFAN!$W$3:$W$500 = $W128),
                      IFERROR(
                          _xlfn._xlws.FILTER(FuSa_FaultInjection!$E$3:$E$500,FuSa_FaultInjection!$W$3:$W$500 = $W128),
                          IFERROR(
                              _xlfn._xlws.FILTER(Function_SCC!$E$3:$E$512,Function_SCC!$W$3:$W$512 = $W128),
                              IFERROR(
                                  _xlfn._xlws.FILTER(FuSa_FTT!$E$3:$E$500,FuSa_FTT!$W$3:$W$500 = $W128),
                                  "NA"
                           )
                       )
                   )
               )
           )
       )
   )
)</f>
        <v/>
      </c>
      <c r="F128" s="608">
        <f t="array" ref="F128">IFERROR(
      _xlfn._xlws.FILTER(FuSa_Charger!$F$3:$F$520, FuSa_Charger!$W$3:$W$520 = $W128),
      IFERROR(
          _xlfn._xlws.FILTER(Function_14DCDC!$F$3:$F$503,Function_14DCDC!$W$3:$W$503 = $W128),
          IFERROR(
              _xlfn._xlws.FILTER(Function_Charger!$F$3:$F$510,Function_Charger!$W$3:$W$510 = $W128),
              IFERROR(
                  _xlfn._xlws.FILTER(FuSa_14DCDC!$F$3:$F$500,FuSa_14DCDC!$W$3:$W$500 = $W128),
                  IFERROR(
                      _xlfn._xlws.FILTER(FuSa_14DCDC_EFAN!$F$3:$F$500,FuSa_14DCDC_EFAN!$W$3:$W$500 = $W128),
                      IFERROR(
                          _xlfn._xlws.FILTER(FuSa_FaultInjection!$F$3:$F$500,FuSa_FaultInjection!$W$3:$W$500 = $W128),
                          IFERROR(
                              _xlfn._xlws.FILTER(Function_SCC!$F$3:$F$512,Function_SCC!$W$3:$W$512 = $W128),
                              IFERROR(
                                  _xlfn._xlws.FILTER(FuSa_FTT!$F$3:$F$500,FuSa_FTT!$W$3:$W$500 = $W128),
                                  "NA"
                           )
                       )
                   )
               )
           )
       )
   )
)</f>
        <v/>
      </c>
      <c r="G128" s="608">
        <f t="array" ref="G128">IFERROR(
      _xlfn._xlws.FILTER(FuSa_Charger!$G$3:$G$520, FuSa_Charger!$W$3:$W$520 = $W128),
      IFERROR(
          _xlfn._xlws.FILTER(Function_14DCDC!$G$3:$G$503,Function_14DCDC!$W$3:$W$503 = $W128),
          IFERROR(
              _xlfn._xlws.FILTER(Function_Charger!$G$3:$G$510,Function_Charger!$W$3:$W$510 = $W128),
              IFERROR(
                  _xlfn._xlws.FILTER(FuSa_14DCDC!$G$3:$G$500,FuSa_14DCDC!$W$3:$W$500 = $W128),
                  IFERROR(
                      _xlfn._xlws.FILTER(FuSa_14DCDC_EFAN!$G$3:$G$500,FuSa_14DCDC_EFAN!$W$3:$W$500 = $W128),
                      IFERROR(
                          _xlfn._xlws.FILTER(FuSa_FaultInjection!$G$3:$G$500,FuSa_FaultInjection!$W$3:$W$500 = $W128),
                          IFERROR(
                              _xlfn._xlws.FILTER(Function_SCC!$G$3:$G$512,Function_SCC!$W$3:$W$512 = $W128),
                              IFERROR(
                                  _xlfn._xlws.FILTER(FuSa_FTT!$G$3:$G$500,FuSa_FTT!$W$3:$W$500 = $W128),
                                  "NA"
                           )
                       )
                   )
               )
           )
       )
   )
)</f>
        <v/>
      </c>
      <c r="H128" s="608">
        <f t="array" ref="H128">IFERROR(
      _xlfn._xlws.FILTER(FuSa_Charger!$H$3:$H$520, FuSa_Charger!$W$3:$W$520 = $W128),
      IFERROR(
          _xlfn._xlws.FILTER(Function_14DCDC!$H$3:$H$503,Function_14DCDC!$W$3:$W$503 = $W128),
          IFERROR(
              _xlfn._xlws.FILTER(Function_Charger!$H$3:$H$510,Function_Charger!$W$3:$W$510 = $W128),
              IFERROR(
                  _xlfn._xlws.FILTER(FuSa_14DCDC!$H$3:$H$500,FuSa_14DCDC!$W$3:$W$500 = $W128),
                  IFERROR(
                      _xlfn._xlws.FILTER(FuSa_14DCDC_EFAN!$H$3:$H$500,FuSa_14DCDC_EFAN!$W$3:$W$500 = $W128),
                      IFERROR(
                          _xlfn._xlws.FILTER(FuSa_FaultInjection!$H$3:$H$500,FuSa_FaultInjection!$W$3:$W$500 = $W128),
                          IFERROR(
                              _xlfn._xlws.FILTER(Function_SCC!$H$3:$H$512,Function_SCC!$W$3:$W$512 = $W128),
                              IFERROR(
                                  _xlfn._xlws.FILTER(FuSa_FTT!$H$3:$H$500,FuSa_FTT!$W$3:$W$500 = $W128),
                                  "NA"
                           )
                       )
                   )
               )
           )
       )
   )
)</f>
        <v/>
      </c>
      <c r="I128" s="608">
        <f t="array" ref="I128">IFERROR(
      _xlfn._xlws.FILTER(FuSa_Charger!$I$3:$I$520, FuSa_Charger!$W$3:$W$520 = $W128),
      IFERROR(
          _xlfn._xlws.FILTER(Function_14DCDC!$I$3:$I$503,Function_14DCDC!$W$3:$W$503 = $W128),
          IFERROR(
              _xlfn._xlws.FILTER(Function_Charger!$I$3:$I$510,Function_Charger!$W$3:$W$510 = $W128),
              IFERROR(
                  _xlfn._xlws.FILTER(FuSa_14DCDC!$I$3:$I$500,FuSa_14DCDC!$W$3:$W$500 = $W128),
                  IFERROR(
                      _xlfn._xlws.FILTER(FuSa_14DCDC_EFAN!$I$3:$I$500,FuSa_14DCDC_EFAN!$W$3:$W$500 = $W128),
                      IFERROR(
                          _xlfn._xlws.FILTER(FuSa_FaultInjection!$I$3:$I$500,FuSa_FaultInjection!$W$3:$W$500 = $W128),
                          IFERROR(
                              _xlfn._xlws.FILTER(Function_SCC!$I$3:$I$512,Function_SCC!$W$3:$W$512 = $W128),
                              IFERROR(
                                  _xlfn._xlws.FILTER(FuSa_FTT!$I$3:$I$500,FuSa_FTT!$W$3:$W$500 = $W128),
                                  "NA"
                           )
                       )
                   )
               )
           )
       )
   )
)</f>
        <v/>
      </c>
      <c r="J128" s="441" t="n"/>
      <c r="K128" s="441" t="n"/>
      <c r="L128" s="441" t="n"/>
      <c r="M128" s="441" t="n"/>
      <c r="N128" s="608">
        <f t="array" ref="N128">IFERROR(
      _xlfn._xlws.FILTER(FuSa_Charger!$O$3:$O$520, FuSa_Charger!$W$3:$W$520 = $W128),
      IFERROR(
          _xlfn._xlws.FILTER(Function_14DCDC!$O$3:$O$503,Function_14DCDC!$W$3:$W$503 = $W128),
          IFERROR(
              _xlfn._xlws.FILTER(Function_Charger!$O$3:$O$510,Function_Charger!$W$3:$W$510 = $W128),
              IFERROR(
                  _xlfn._xlws.FILTER(FuSa_14DCDC!$O$3:$O$500,FuSa_14DCDC!$W$3:$W$500 = $W128),
                  IFERROR(
                      _xlfn._xlws.FILTER(FuSa_14DCDC_EFAN!$O$3:$O$500,FuSa_14DCDC_EFAN!$W$3:$W$500 = $W128),
                      IFERROR(
                          _xlfn._xlws.FILTER(FuSa_FaultInjection!$O$3:$O$500,FuSa_FaultInjection!$W$3:$W$500 = $W128),
                          IFERROR(
                              _xlfn._xlws.FILTER(Function_SCC!$O$3:$O$512,Function_SCC!$W$3:$W$512 = $W128),
                              IFERROR(
                                  _xlfn._xlws.FILTER(FuSa_FTT!$O$3:$O$500,FuSa_FTT!$W$3:$W$500 = $W128),
                                  "NA"
                           )
                       )
                   )
               )
           )
       )
   )
)</f>
        <v/>
      </c>
      <c r="O128" s="608">
        <f t="array" ref="O128">IFERROR(
      _xlfn._xlws.FILTER(FuSa_Charger!$Q$3:$Q$520, FuSa_Charger!$W$3:$W$520 = $W128),
      IFERROR(
          _xlfn._xlws.FILTER(Function_14DCDC!$Q$3:$Q$503,Function_14DCDC!$W$3:$W$503 = $W128),
          IFERROR(
              _xlfn._xlws.FILTER(Function_Charger!$Q$3:$Q$510,Function_Charger!$W$3:$W$510 = $W128),
              IFERROR(
                  _xlfn._xlws.FILTER(FuSa_14DCDC!$Q$3:$Q$500,FuSa_14DCDC!$W$3:$W$500 = $W128),
                  IFERROR(
                      _xlfn._xlws.FILTER(FuSa_14DCDC_EFAN!$Q$3:$Q$500,FuSa_14DCDC_EFAN!$W$3:$W$500 = $W128),
                      IFERROR(
                          _xlfn._xlws.FILTER(FuSa_FaultInjection!$Q$3:$Q$500,FuSa_FaultInjection!$W$3:$W$500 = $W128),
                          IFERROR(
                              _xlfn._xlws.FILTER(Function_SCC!$Q$3:$Q$512,Function_SCC!$W$3:$W$512 = $W128),
                              IFERROR(
                                  _xlfn._xlws.FILTER(FuSa_FTT!$Q$3:$Q$500,FuSa_FTT!$W$3:$W$500 = $W128),
                                  "NA"
                           )
                       )
                   )
               )
           )
       )
   )
)</f>
        <v/>
      </c>
      <c r="P128" s="608">
        <f t="array" ref="P128">IFERROR(
      _xlfn._xlws.FILTER(FuSa_Charger!$R$3:$R$520, FuSa_Charger!$W$3:$W$520 = $W128),
      IFERROR(
          _xlfn._xlws.FILTER(Function_14DCDC!$R$3:$R$503,Function_14DCDC!$W$3:$W$503 = $W128),
          IFERROR(
              _xlfn._xlws.FILTER(Function_Charger!$R$3:$R$510,Function_Charger!$W$3:$W$510 = $W128),
              IFERROR(
                  _xlfn._xlws.FILTER(FuSa_14DCDC!$R$3:$R$500,FuSa_14DCDC!$W$3:$W$500 = $W128),
                  IFERROR(
                      _xlfn._xlws.FILTER(FuSa_14DCDC_EFAN!$R$3:$R$500,FuSa_14DCDC_EFAN!$W$3:$W$500 = $W128),
                      IFERROR(
                          _xlfn._xlws.FILTER(FuSa_FaultInjection!$R$3:$R$500,FuSa_FaultInjection!$W$3:$W$500 = $W128),
                          IFERROR(
                              _xlfn._xlws.FILTER(Function_SCC!$R$3:$R$512,Function_SCC!$W$3:$W$512 = $W128),
                              IFERROR(
                                  _xlfn._xlws.FILTER(FuSa_FTT!$R$3:$R$500,FuSa_FTT!$W$3:$W$500 = $W128),
                                  "NA"
                           )
                       )
                   )
               )
           )
       )
   )
)</f>
        <v/>
      </c>
      <c r="Q128" s="608">
        <f t="array" ref="Q128">IFERROR(
      _xlfn._xlws.FILTER(FuSa_Charger!$S$3:$S$520, FuSa_Charger!$W$3:$W$520 = $W128),
      IFERROR(
          _xlfn._xlws.FILTER(Function_14DCDC!$S$3:$S$503,Function_14DCDC!$W$3:$W$503 = $W128),
          IFERROR(
              _xlfn._xlws.FILTER(Function_Charger!$S$3:$S$510,Function_Charger!$W$3:$W$510 = $W128),
              IFERROR(
                  _xlfn._xlws.FILTER(FuSa_14DCDC!$S$3:$S$500,FuSa_14DCDC!$W$3:$W$500 = $W128),
                  IFERROR(
                      _xlfn._xlws.FILTER(FuSa_14DCDC_EFAN!$S$3:$S$500,FuSa_14DCDC_EFAN!$W$3:$W$500 = $W128),
                      IFERROR(
                          _xlfn._xlws.FILTER(FuSa_FaultInjection!$S$3:$S$500,FuSa_FaultInjection!$W$3:$W$500 = $W128),
                          IFERROR(
                              _xlfn._xlws.FILTER(Function_SCC!$S$3:$S$512,Function_SCC!$W$3:$W$512 = $W128),
                              IFERROR(
                                  _xlfn._xlws.FILTER(FuSa_FTT!$S$3:$S$500,FuSa_FTT!$W$3:$W$500 = $W128),
                                  "NA"
                           )
                       )
                   )
               )
           )
       )
   )
)</f>
        <v/>
      </c>
      <c r="R128" s="441">
        <f t="array" ref="R128">IFERROR(
      _xlfn._xlws.FILTER(FuSa_Charger!$T$3:$T$520, FuSa_Charger!$W$3:$W$520 = $W128),
      IFERROR(
          _xlfn._xlws.FILTER(Function_14DCDC!$T$3:$T$503,Function_14DCDC!$W$3:$W$503 =$W128 ),
          IFERROR(
              _xlfn._xlws.FILTER(Function_Charger!$T$3:$T$510,Function_Charger!$W$3:$W$510 = $W128),
              IFERROR(
                  _xlfn._xlws.FILTER(FuSa_14DCDC!$T$3:$T$500,FuSa_14DCDC!$W$3:$W$500 = $W128),
                  IFERROR(
                      _xlfn._xlws.FILTER(FuSa_14DCDC_EFAN!$T$3:$T$500,FuSa_14DCDC_EFAN!$W$3:$W$500 = $W128),
                      IFERROR(
                          _xlfn._xlws.FILTER(FuSa_FaultInjection!$T$3:$T$500,FuSa_FaultInjection!$W$3:$W$500 = $W128),
                          IFERROR(
                              _xlfn._xlws.FILTER(Function_SCC!$T$3:$T$512,Function_SCC!$W$3:$W$512 = $W128),
                              IFERROR(
                                  _xlfn._xlws.FILTER(FuSa_FTT!$T$3:$T$500,FuSa_FTT!$W$3:$W$500 = $W128),
                                  IFERROR(
                                       _xlfn._xlws.FILTER(FuSa_NACS!$R$3:$R$548,FuSa_NACS!$W$3:$W$548 = $W128),
                                       "NA"
                               )
                           )
                       )
                   )
               )
           )
       )
   )
)</f>
        <v/>
      </c>
      <c r="S128" s="441">
        <f t="array" ref="S128">IFERROR(
      _xlfn._xlws.FILTER(FuSa_Charger!$U$3:$U$520, FuSa_Charger!$W$3:$W$520 = $W128),
      IFERROR(
          _xlfn._xlws.FILTER(Function_14DCDC!$U$3:$U$503,Function_14DCDC!$W$3:$W$503 =$W128 ),
          IFERROR(
              _xlfn._xlws.FILTER(Function_Charger!$U$3:$U$510,Function_Charger!$W$3:$W$510 = $W128),
              IFERROR(
                  _xlfn._xlws.FILTER(FuSa_14DCDC!$U$3:$U$500,FuSa_14DCDC!$W$3:$W$500 = $W128),
                  IFERROR(
                      _xlfn._xlws.FILTER(FuSa_14DCDC_EFAN!$U$3:$U$500,FuSa_14DCDC_EFAN!$W$3:$W$500 = $W128),
                      IFERROR(
                          _xlfn._xlws.FILTER(FuSa_FaultInjection!$U$3:$U$500,FuSa_FaultInjection!$W$3:$W$500 = $W128),
                          IFERROR(
                              _xlfn._xlws.FILTER(Function_SCC!$U$3:$U$512,Function_SCC!$W$3:$W$512 = $W128),
                              IFERROR(
                                  _xlfn._xlws.FILTER(FuSa_FTT!$U$3:$U$500,FuSa_FTT!$W$3:$W$500 = $W128),
                                  IFERROR(
                                       _xlfn._xlws.FILTER(FuSa_NACS!$S$3:$S$548,FuSa_NACS!$W$3:$W$548 = $W128),
                                       "NA"
                               )
                           )
                       )
                   )
               )
           )
       )
   )
)</f>
        <v/>
      </c>
      <c r="T128" s="441">
        <f t="array" ref="T128">IFERROR(
      _xlfn._xlws.FILTER(FuSa_Charger!$V$3:$V$520, FuSa_Charger!$W$3:$W$520 = $W128),
      IFERROR(
          _xlfn._xlws.FILTER(Function_14DCDC!$V$3:$V$503,Function_14DCDC!$W$3:$W$503 =$W128 ),
          IFERROR(
              _xlfn._xlws.FILTER(Function_Charger!$V$3:$V$510,Function_Charger!$W$3:$W$510 = $W128),
              IFERROR(
                  _xlfn._xlws.FILTER(FuSa_14DCDC!$V$3:$V$500,FuSa_14DCDC!$W$3:$W$500 = $W128),
                  IFERROR(
                      _xlfn._xlws.FILTER(FuSa_14DCDC_EFAN!$V$3:$V$500,FuSa_14DCDC_EFAN!$W$3:$W$500 = $W128),
                      IFERROR(
                          _xlfn._xlws.FILTER(FuSa_FaultInjection!$V$3:$V$500,FuSa_FaultInjection!$W$3:$W$500 = $W128),
                          IFERROR(
                              _xlfn._xlws.FILTER(Function_SCC!$V$3:$V$512,Function_SCC!$W$3:$W$512 = $W128),
                              IFERROR(
                                  _xlfn._xlws.FILTER(FuSa_FTT!$V$3:$V$500,FuSa_FTT!$W$3:$W$500 = $W128),
                                  IFERROR(
                                       _xlfn._xlws.FILTER(FuSa_NACS!$T$3:$T$548,FuSa_NACS!$W$3:$W$548 = $W128),
                                       "NA"
                               )
                           )
                       )
                   )
               )
           )
       )
   )
)</f>
        <v/>
      </c>
      <c r="U128" s="223" t="inlineStr">
        <is>
          <t>FTTI</t>
        </is>
      </c>
      <c r="V128" s="507" t="n"/>
      <c r="W128" s="231" t="inlineStr">
        <is>
          <t>[SYI_FTT_021]HVAC_I_L3_Sig Quallifier.html</t>
        </is>
      </c>
      <c r="X128" s="840" t="n">
        <v>1</v>
      </c>
      <c r="Y128" s="240" t="n">
        <v>0</v>
      </c>
      <c r="Z128" s="240" t="n">
        <v>0</v>
      </c>
      <c r="AA128" s="240" t="n">
        <v>1</v>
      </c>
      <c r="AB128" s="252" t="n">
        <v>0.0004398148148148148</v>
      </c>
      <c r="AC128" s="359">
        <f t="array" ref="AC128">IF(
    IFERROR(
        _xlfn._xlws.FILTER(FuSa_Charger!$AC$3:$AC$519, FuSa_Charger!$W$3:$W$519 = $W128),
        IFERROR(
            _xlfn._xlws.FILTER(Function_14DCDC!$AC$3:$AC$503, Function_14DCDC!$W$3:$W$503 = $W128),
            IFERROR(
                _xlfn._xlws.FILTER(Function_Charger!$AC$3:$AC$508, Function_Charger!$W$3:$W$508 = $W128),
                IFERROR(
                    _xlfn._xlws.FILTER(FuSa_14DCDC!$AC$3:$AC$500, FuSa_14DCDC!$W$3:$W$500 = $W128),
                    IFERROR(
                        _xlfn._xlws.FILTER(FuSa_14DCDC_EFAN!$AC$3:$AC$500, FuSa_14DCDC_EFAN!$W$3:$W$500 =$W128 ),
                        IFERROR(
                            _xlfn._xlws.FILTER(FuSa_FaultInjection!$AC$3:$AC$500, FuSa_FaultInjection!$W$3:$W$500 = $W128),
                            IFERROR(
                                _xlfn._xlws.FILTER(Function_SCC!$AC$3:$AC$525, Function_SCC!$W$3:$W$525 = $W128),
                                _xlfn._xlws.FILTER(FuSa_FTT!$AC$3:$AC$500, FuSa_FTT!$W$3:$W$500 = $W128)
                            )
                        )
                    )
                )
            )
        )
    ) = 0,
    "",
    IFERROR(
        _xlfn._xlws.FILTER(FuSa_Charger!$AC$3:$AC$519, FuSa_Charger!$W$3:$W$519 = $W128),
        IFERROR(
            _xlfn._xlws.FILTER(Function_14DCDC!$AC$3:$AC$503, Function_14DCDC!$W$3:$W$503 = $W128),
            IFERROR(
                _xlfn._xlws.FILTER(Function_Charger!$AC$3:$AC$508, Function_Charger!$W$3:$W$508 = $W128),
                IFERROR(
                    _xlfn._xlws.FILTER(FuSa_14DCDC!$AC$3:$AC$500, FuSa_14DCDC!$W$3:$W$500 = $W128),
                    IFERROR(
                        _xlfn._xlws.FILTER(FuSa_14DCDC_EFAN!$AC$3:$AC$500, FuSa_14DCDC_EFAN!$W$3:$W$500 = $W128),
                        IFERROR(
                            _xlfn._xlws.FILTER(FuSa_FaultInjection!$AC$3:$AC$500, FuSa_FaultInjection!$W$3:$W$500 = $W128),
                            IFERROR(
                                _xlfn._xlws.FILTER(Function_SCC!$AC$3:$AC$525, Function_SCC!$W$3:$W$525 = $W128),
                                _xlfn._xlws.FILTER(FuSa_FTT!$AC$3:$AC$500, FuSa_FTT!$W$3:$W$500 = $W128)
                            )
                        )
                    )
                )
            )
        )
    )
)</f>
        <v/>
      </c>
      <c r="AD128" s="438">
        <f t="array" ref="AD128">IF(
    IFERROR(
        _xlfn._xlws.FILTER(FuSa_Charger!$AD$3:$AD$519, FuSa_Charger!$W$3:$W$519 = $W128),
        IFERROR(
            _xlfn._xlws.FILTER(Function_14DCDC!$AD$3:$AD$503, Function_14DCDC!$W$3:$W$503 = $W128),
            IFERROR(
                _xlfn._xlws.FILTER(Function_Charger!$AD$3:$AD$508, Function_Charger!$W$3:$W$508 = $W128),
                IFERROR(
                    _xlfn._xlws.FILTER(FuSa_14DCDC!$AD$3:$AD$500, FuSa_14DCDC!$W$3:$W$500 = $W128),
                    IFERROR(
                        _xlfn._xlws.FILTER(FuSa_14DCDC_EFAN!$AD$3:$AD$500, FuSa_14DCDC_EFAN!$W$3:$W$500 =$W128 ),
                        IFERROR(
                            _xlfn._xlws.FILTER(FuSa_FaultInjection!$AD$3:$AD$500, FuSa_FaultInjection!$W$3:$W$500 = $W128),
                            IFERROR(
                                _xlfn._xlws.FILTER(Function_SCC!$AD$3:$AD$525, Function_SCC!$W$3:$W$525 = $W128),
                                _xlfn._xlws.FILTER(FuSa_FTT!$AD$3:$AD$500, FuSa_FTT!$W$3:$W$500 = $W128)
                            )
                        )
                    )
                )
            )
        )
    ) = 0,
    "",
    IFERROR(
        _xlfn._xlws.FILTER(FuSa_Charger!$AD$3:$AD$519, FuSa_Charger!$W$3:$W$519 = $W128),
        IFERROR(
            _xlfn._xlws.FILTER(Function_14DCDC!$AD$3:$AD$503, Function_14DCDC!$W$3:$W$503 = $W128),
            IFERROR(
                _xlfn._xlws.FILTER(Function_Charger!$AD$3:$AD$508, Function_Charger!$W$3:$W$508 = $W128),
                IFERROR(
                    _xlfn._xlws.FILTER(FuSa_14DCDC!$AD$3:$AD$500, FuSa_14DCDC!$W$3:$W$500 = $W128),
                    IFERROR(
                        _xlfn._xlws.FILTER(FuSa_14DCDC_EFAN!$AD$3:$AD$500, FuSa_14DCDC_EFAN!$W$3:$W$500 = $W128),
                        IFERROR(
                            _xlfn._xlws.FILTER(FuSa_FaultInjection!$AD$3:$AD$500, FuSa_FaultInjection!$W$3:$W$500 = $W128),
                            IFERROR(
                                _xlfn._xlws.FILTER(Function_SCC!$AD$3:$AD$525, Function_SCC!$W$3:$W$525 = $W128),
                                _xlfn._xlws.FILTER(FuSa_FTT!$AD$3:$AD$500, FuSa_FTT!$W$3:$W$500 = $W128)
                            )
                        )
                    )
                )
            )
        )
    )
)</f>
        <v/>
      </c>
      <c r="AE128" s="756" t="n"/>
      <c r="AG128" s="223" t="inlineStr"/>
      <c r="AH128" s="628" t="inlineStr"/>
      <c r="AI128" s="43" t="inlineStr"/>
      <c r="AJ128" s="43" t="inlineStr"/>
      <c r="AK128" s="43" t="inlineStr"/>
      <c r="AL128" s="266" t="n"/>
      <c r="AM128" s="231" t="n"/>
      <c r="AN128" s="765" t="n"/>
      <c r="AO128" s="223">
        <f>EXACT(W128,AG128)</f>
        <v/>
      </c>
      <c r="AP128" s="43">
        <f>EXACT(X128,AH128)</f>
        <v/>
      </c>
      <c r="AQ128" s="43">
        <f>EXACT(Y128,AI128)</f>
        <v/>
      </c>
      <c r="AR128" s="43">
        <f>EXACT(Z128,AJ128)</f>
        <v/>
      </c>
      <c r="AS128" s="266">
        <f>EXACT(AA128,AK128)</f>
        <v/>
      </c>
      <c r="AT128" t="inlineStr"/>
      <c r="AU128" t="inlineStr"/>
    </row>
    <row r="129" ht="15" customHeight="1">
      <c r="A129" s="439" t="inlineStr">
        <is>
          <t>Yes</t>
        </is>
      </c>
      <c r="B129" s="440" t="inlineStr">
        <is>
          <t>Yes</t>
        </is>
      </c>
      <c r="C129" s="445" t="inlineStr">
        <is>
          <t>Yes</t>
        </is>
      </c>
      <c r="D129" s="608">
        <f t="array" ref="D129">IFERROR(
      _xlfn._xlws.FILTER(FuSa_Charger!$D$3:$D$520, FuSa_Charger!$W$3:$W$520 = $W129),
      IFERROR(
          _xlfn._xlws.FILTER(Function_14DCDC!$D$3:$D$503,Function_14DCDC!$W$3:$W$503 = $W129),
          IFERROR(
              _xlfn._xlws.FILTER(Function_Charger!$D$3:$D$510,Function_Charger!$W$3:$W$510 = $W129),
              IFERROR(
                  _xlfn._xlws.FILTER(FuSa_14DCDC!$D$3:$D$500,FuSa_14DCDC!$W$3:$W$500 = $W129),
                  IFERROR(
                      _xlfn._xlws.FILTER(FuSa_14DCDC_EFAN!$D$3:$D$500,FuSa_14DCDC_EFAN!$W$3:$W$500 = $W129),
                      IFERROR(
                          _xlfn._xlws.FILTER(FuSa_FaultInjection!$D$3:$D$500,FuSa_FaultInjection!$W$3:$W$500 = $W129),
                          IFERROR(
                              _xlfn._xlws.FILTER(Function_SCC!$D$3:$D$512,Function_SCC!$W$3:$W$512 = $W129),
                              IFERROR(
                                  _xlfn._xlws.FILTER(FuSa_FTT!$D$3:$D$500,FuSa_FTT!$W$3:$W$500 = $W129),
                                  "NA"
                           )
                       )
                   )
               )
           )
       )
   )
)</f>
        <v/>
      </c>
      <c r="E129" s="608">
        <f t="array" ref="E129">IFERROR(
      _xlfn._xlws.FILTER(FuSa_Charger!$E$3:$E$520, FuSa_Charger!$W$3:$W$520 = $W129),
      IFERROR(
          _xlfn._xlws.FILTER(Function_14DCDC!$E$3:$E$503,Function_14DCDC!$W$3:$W$503 = $W129),
          IFERROR(
              _xlfn._xlws.FILTER(Function_Charger!$E$3:$E$510,Function_Charger!$W$3:$W$510 = $W129),
              IFERROR(
                  _xlfn._xlws.FILTER(FuSa_14DCDC!$E$3:$E$500,FuSa_14DCDC!$W$3:$W$500 = $W129),
                  IFERROR(
                      _xlfn._xlws.FILTER(FuSa_14DCDC_EFAN!$E$3:$E$500,FuSa_14DCDC_EFAN!$W$3:$W$500 = $W129),
                      IFERROR(
                          _xlfn._xlws.FILTER(FuSa_FaultInjection!$E$3:$E$500,FuSa_FaultInjection!$W$3:$W$500 = $W129),
                          IFERROR(
                              _xlfn._xlws.FILTER(Function_SCC!$E$3:$E$512,Function_SCC!$W$3:$W$512 = $W129),
                              IFERROR(
                                  _xlfn._xlws.FILTER(FuSa_FTT!$E$3:$E$500,FuSa_FTT!$W$3:$W$500 = $W129),
                                  "NA"
                           )
                       )
                   )
               )
           )
       )
   )
)</f>
        <v/>
      </c>
      <c r="F129" s="608">
        <f t="array" ref="F129">IFERROR(
      _xlfn._xlws.FILTER(FuSa_Charger!$F$3:$F$520, FuSa_Charger!$W$3:$W$520 = $W129),
      IFERROR(
          _xlfn._xlws.FILTER(Function_14DCDC!$F$3:$F$503,Function_14DCDC!$W$3:$W$503 = $W129),
          IFERROR(
              _xlfn._xlws.FILTER(Function_Charger!$F$3:$F$510,Function_Charger!$W$3:$W$510 = $W129),
              IFERROR(
                  _xlfn._xlws.FILTER(FuSa_14DCDC!$F$3:$F$500,FuSa_14DCDC!$W$3:$W$500 = $W129),
                  IFERROR(
                      _xlfn._xlws.FILTER(FuSa_14DCDC_EFAN!$F$3:$F$500,FuSa_14DCDC_EFAN!$W$3:$W$500 = $W129),
                      IFERROR(
                          _xlfn._xlws.FILTER(FuSa_FaultInjection!$F$3:$F$500,FuSa_FaultInjection!$W$3:$W$500 = $W129),
                          IFERROR(
                              _xlfn._xlws.FILTER(Function_SCC!$F$3:$F$512,Function_SCC!$W$3:$W$512 = $W129),
                              IFERROR(
                                  _xlfn._xlws.FILTER(FuSa_FTT!$F$3:$F$500,FuSa_FTT!$W$3:$W$500 = $W129),
                                  "NA"
                           )
                       )
                   )
               )
           )
       )
   )
)</f>
        <v/>
      </c>
      <c r="G129" s="608">
        <f t="array" ref="G129">IFERROR(
      _xlfn._xlws.FILTER(FuSa_Charger!$G$3:$G$520, FuSa_Charger!$W$3:$W$520 = $W129),
      IFERROR(
          _xlfn._xlws.FILTER(Function_14DCDC!$G$3:$G$503,Function_14DCDC!$W$3:$W$503 = $W129),
          IFERROR(
              _xlfn._xlws.FILTER(Function_Charger!$G$3:$G$510,Function_Charger!$W$3:$W$510 = $W129),
              IFERROR(
                  _xlfn._xlws.FILTER(FuSa_14DCDC!$G$3:$G$500,FuSa_14DCDC!$W$3:$W$500 = $W129),
                  IFERROR(
                      _xlfn._xlws.FILTER(FuSa_14DCDC_EFAN!$G$3:$G$500,FuSa_14DCDC_EFAN!$W$3:$W$500 = $W129),
                      IFERROR(
                          _xlfn._xlws.FILTER(FuSa_FaultInjection!$G$3:$G$500,FuSa_FaultInjection!$W$3:$W$500 = $W129),
                          IFERROR(
                              _xlfn._xlws.FILTER(Function_SCC!$G$3:$G$512,Function_SCC!$W$3:$W$512 = $W129),
                              IFERROR(
                                  _xlfn._xlws.FILTER(FuSa_FTT!$G$3:$G$500,FuSa_FTT!$W$3:$W$500 = $W129),
                                  "NA"
                           )
                       )
                   )
               )
           )
       )
   )
)</f>
        <v/>
      </c>
      <c r="H129" s="608">
        <f t="array" ref="H129">IFERROR(
      _xlfn._xlws.FILTER(FuSa_Charger!$H$3:$H$520, FuSa_Charger!$W$3:$W$520 = $W129),
      IFERROR(
          _xlfn._xlws.FILTER(Function_14DCDC!$H$3:$H$503,Function_14DCDC!$W$3:$W$503 = $W129),
          IFERROR(
              _xlfn._xlws.FILTER(Function_Charger!$H$3:$H$510,Function_Charger!$W$3:$W$510 = $W129),
              IFERROR(
                  _xlfn._xlws.FILTER(FuSa_14DCDC!$H$3:$H$500,FuSa_14DCDC!$W$3:$W$500 = $W129),
                  IFERROR(
                      _xlfn._xlws.FILTER(FuSa_14DCDC_EFAN!$H$3:$H$500,FuSa_14DCDC_EFAN!$W$3:$W$500 = $W129),
                      IFERROR(
                          _xlfn._xlws.FILTER(FuSa_FaultInjection!$H$3:$H$500,FuSa_FaultInjection!$W$3:$W$500 = $W129),
                          IFERROR(
                              _xlfn._xlws.FILTER(Function_SCC!$H$3:$H$512,Function_SCC!$W$3:$W$512 = $W129),
                              IFERROR(
                                  _xlfn._xlws.FILTER(FuSa_FTT!$H$3:$H$500,FuSa_FTT!$W$3:$W$500 = $W129),
                                  "NA"
                           )
                       )
                   )
               )
           )
       )
   )
)</f>
        <v/>
      </c>
      <c r="I129" s="608">
        <f t="array" ref="I129">IFERROR(
      _xlfn._xlws.FILTER(FuSa_Charger!$I$3:$I$520, FuSa_Charger!$W$3:$W$520 = $W129),
      IFERROR(
          _xlfn._xlws.FILTER(Function_14DCDC!$I$3:$I$503,Function_14DCDC!$W$3:$W$503 = $W129),
          IFERROR(
              _xlfn._xlws.FILTER(Function_Charger!$I$3:$I$510,Function_Charger!$W$3:$W$510 = $W129),
              IFERROR(
                  _xlfn._xlws.FILTER(FuSa_14DCDC!$I$3:$I$500,FuSa_14DCDC!$W$3:$W$500 = $W129),
                  IFERROR(
                      _xlfn._xlws.FILTER(FuSa_14DCDC_EFAN!$I$3:$I$500,FuSa_14DCDC_EFAN!$W$3:$W$500 = $W129),
                      IFERROR(
                          _xlfn._xlws.FILTER(FuSa_FaultInjection!$I$3:$I$500,FuSa_FaultInjection!$W$3:$W$500 = $W129),
                          IFERROR(
                              _xlfn._xlws.FILTER(Function_SCC!$I$3:$I$512,Function_SCC!$W$3:$W$512 = $W129),
                              IFERROR(
                                  _xlfn._xlws.FILTER(FuSa_FTT!$I$3:$I$500,FuSa_FTT!$W$3:$W$500 = $W129),
                                  "NA"
                           )
                       )
                   )
               )
           )
       )
   )
)</f>
        <v/>
      </c>
      <c r="J129" s="441" t="n"/>
      <c r="K129" s="441" t="n"/>
      <c r="L129" s="441" t="n"/>
      <c r="M129" s="441" t="n"/>
      <c r="N129" s="608">
        <f t="array" ref="N129">IFERROR(
      _xlfn._xlws.FILTER(FuSa_Charger!$O$3:$O$520, FuSa_Charger!$W$3:$W$520 = $W129),
      IFERROR(
          _xlfn._xlws.FILTER(Function_14DCDC!$O$3:$O$503,Function_14DCDC!$W$3:$W$503 = $W129),
          IFERROR(
              _xlfn._xlws.FILTER(Function_Charger!$O$3:$O$510,Function_Charger!$W$3:$W$510 = $W129),
              IFERROR(
                  _xlfn._xlws.FILTER(FuSa_14DCDC!$O$3:$O$500,FuSa_14DCDC!$W$3:$W$500 = $W129),
                  IFERROR(
                      _xlfn._xlws.FILTER(FuSa_14DCDC_EFAN!$O$3:$O$500,FuSa_14DCDC_EFAN!$W$3:$W$500 = $W129),
                      IFERROR(
                          _xlfn._xlws.FILTER(FuSa_FaultInjection!$O$3:$O$500,FuSa_FaultInjection!$W$3:$W$500 = $W129),
                          IFERROR(
                              _xlfn._xlws.FILTER(Function_SCC!$O$3:$O$512,Function_SCC!$W$3:$W$512 = $W129),
                              IFERROR(
                                  _xlfn._xlws.FILTER(FuSa_FTT!$O$3:$O$500,FuSa_FTT!$W$3:$W$500 = $W129),
                                  "NA"
                           )
                       )
                   )
               )
           )
       )
   )
)</f>
        <v/>
      </c>
      <c r="O129" s="608">
        <f t="array" ref="O129">IFERROR(
      _xlfn._xlws.FILTER(FuSa_Charger!$Q$3:$Q$520, FuSa_Charger!$W$3:$W$520 = $W129),
      IFERROR(
          _xlfn._xlws.FILTER(Function_14DCDC!$Q$3:$Q$503,Function_14DCDC!$W$3:$W$503 = $W129),
          IFERROR(
              _xlfn._xlws.FILTER(Function_Charger!$Q$3:$Q$510,Function_Charger!$W$3:$W$510 = $W129),
              IFERROR(
                  _xlfn._xlws.FILTER(FuSa_14DCDC!$Q$3:$Q$500,FuSa_14DCDC!$W$3:$W$500 = $W129),
                  IFERROR(
                      _xlfn._xlws.FILTER(FuSa_14DCDC_EFAN!$Q$3:$Q$500,FuSa_14DCDC_EFAN!$W$3:$W$500 = $W129),
                      IFERROR(
                          _xlfn._xlws.FILTER(FuSa_FaultInjection!$Q$3:$Q$500,FuSa_FaultInjection!$W$3:$W$500 = $W129),
                          IFERROR(
                              _xlfn._xlws.FILTER(Function_SCC!$Q$3:$Q$512,Function_SCC!$W$3:$W$512 = $W129),
                              IFERROR(
                                  _xlfn._xlws.FILTER(FuSa_FTT!$Q$3:$Q$500,FuSa_FTT!$W$3:$W$500 = $W129),
                                  "NA"
                           )
                       )
                   )
               )
           )
       )
   )
)</f>
        <v/>
      </c>
      <c r="P129" s="608">
        <f t="array" ref="P129">IFERROR(
      _xlfn._xlws.FILTER(FuSa_Charger!$R$3:$R$520, FuSa_Charger!$W$3:$W$520 = $W129),
      IFERROR(
          _xlfn._xlws.FILTER(Function_14DCDC!$R$3:$R$503,Function_14DCDC!$W$3:$W$503 = $W129),
          IFERROR(
              _xlfn._xlws.FILTER(Function_Charger!$R$3:$R$510,Function_Charger!$W$3:$W$510 = $W129),
              IFERROR(
                  _xlfn._xlws.FILTER(FuSa_14DCDC!$R$3:$R$500,FuSa_14DCDC!$W$3:$W$500 = $W129),
                  IFERROR(
                      _xlfn._xlws.FILTER(FuSa_14DCDC_EFAN!$R$3:$R$500,FuSa_14DCDC_EFAN!$W$3:$W$500 = $W129),
                      IFERROR(
                          _xlfn._xlws.FILTER(FuSa_FaultInjection!$R$3:$R$500,FuSa_FaultInjection!$W$3:$W$500 = $W129),
                          IFERROR(
                              _xlfn._xlws.FILTER(Function_SCC!$R$3:$R$512,Function_SCC!$W$3:$W$512 = $W129),
                              IFERROR(
                                  _xlfn._xlws.FILTER(FuSa_FTT!$R$3:$R$500,FuSa_FTT!$W$3:$W$500 = $W129),
                                  "NA"
                           )
                       )
                   )
               )
           )
       )
   )
)</f>
        <v/>
      </c>
      <c r="Q129" s="608">
        <f t="array" ref="Q129">IFERROR(
      _xlfn._xlws.FILTER(FuSa_Charger!$S$3:$S$520, FuSa_Charger!$W$3:$W$520 = $W129),
      IFERROR(
          _xlfn._xlws.FILTER(Function_14DCDC!$S$3:$S$503,Function_14DCDC!$W$3:$W$503 = $W129),
          IFERROR(
              _xlfn._xlws.FILTER(Function_Charger!$S$3:$S$510,Function_Charger!$W$3:$W$510 = $W129),
              IFERROR(
                  _xlfn._xlws.FILTER(FuSa_14DCDC!$S$3:$S$500,FuSa_14DCDC!$W$3:$W$500 = $W129),
                  IFERROR(
                      _xlfn._xlws.FILTER(FuSa_14DCDC_EFAN!$S$3:$S$500,FuSa_14DCDC_EFAN!$W$3:$W$500 = $W129),
                      IFERROR(
                          _xlfn._xlws.FILTER(FuSa_FaultInjection!$S$3:$S$500,FuSa_FaultInjection!$W$3:$W$500 = $W129),
                          IFERROR(
                              _xlfn._xlws.FILTER(Function_SCC!$S$3:$S$512,Function_SCC!$W$3:$W$512 = $W129),
                              IFERROR(
                                  _xlfn._xlws.FILTER(FuSa_FTT!$S$3:$S$500,FuSa_FTT!$W$3:$W$500 = $W129),
                                  "NA"
                           )
                       )
                   )
               )
           )
       )
   )
)</f>
        <v/>
      </c>
      <c r="R129" s="441">
        <f t="array" ref="R129">IFERROR(
      _xlfn._xlws.FILTER(FuSa_Charger!$T$3:$T$520, FuSa_Charger!$W$3:$W$520 = $W129),
      IFERROR(
          _xlfn._xlws.FILTER(Function_14DCDC!$T$3:$T$503,Function_14DCDC!$W$3:$W$503 =$W129 ),
          IFERROR(
              _xlfn._xlws.FILTER(Function_Charger!$T$3:$T$510,Function_Charger!$W$3:$W$510 = $W129),
              IFERROR(
                  _xlfn._xlws.FILTER(FuSa_14DCDC!$T$3:$T$500,FuSa_14DCDC!$W$3:$W$500 = $W129),
                  IFERROR(
                      _xlfn._xlws.FILTER(FuSa_14DCDC_EFAN!$T$3:$T$500,FuSa_14DCDC_EFAN!$W$3:$W$500 = $W129),
                      IFERROR(
                          _xlfn._xlws.FILTER(FuSa_FaultInjection!$T$3:$T$500,FuSa_FaultInjection!$W$3:$W$500 = $W129),
                          IFERROR(
                              _xlfn._xlws.FILTER(Function_SCC!$T$3:$T$512,Function_SCC!$W$3:$W$512 = $W129),
                              IFERROR(
                                  _xlfn._xlws.FILTER(FuSa_FTT!$T$3:$T$500,FuSa_FTT!$W$3:$W$500 = $W129),
                                  IFERROR(
                                       _xlfn._xlws.FILTER(FuSa_NACS!$R$3:$R$548,FuSa_NACS!$W$3:$W$548 = $W129),
                                       "NA"
                               )
                           )
                       )
                   )
               )
           )
       )
   )
)</f>
        <v/>
      </c>
      <c r="S129" s="441">
        <f t="array" ref="S129">IFERROR(
      _xlfn._xlws.FILTER(FuSa_Charger!$U$3:$U$520, FuSa_Charger!$W$3:$W$520 = $W129),
      IFERROR(
          _xlfn._xlws.FILTER(Function_14DCDC!$U$3:$U$503,Function_14DCDC!$W$3:$W$503 =$W129 ),
          IFERROR(
              _xlfn._xlws.FILTER(Function_Charger!$U$3:$U$510,Function_Charger!$W$3:$W$510 = $W129),
              IFERROR(
                  _xlfn._xlws.FILTER(FuSa_14DCDC!$U$3:$U$500,FuSa_14DCDC!$W$3:$W$500 = $W129),
                  IFERROR(
                      _xlfn._xlws.FILTER(FuSa_14DCDC_EFAN!$U$3:$U$500,FuSa_14DCDC_EFAN!$W$3:$W$500 = $W129),
                      IFERROR(
                          _xlfn._xlws.FILTER(FuSa_FaultInjection!$U$3:$U$500,FuSa_FaultInjection!$W$3:$W$500 = $W129),
                          IFERROR(
                              _xlfn._xlws.FILTER(Function_SCC!$U$3:$U$512,Function_SCC!$W$3:$W$512 = $W129),
                              IFERROR(
                                  _xlfn._xlws.FILTER(FuSa_FTT!$U$3:$U$500,FuSa_FTT!$W$3:$W$500 = $W129),
                                  IFERROR(
                                       _xlfn._xlws.FILTER(FuSa_NACS!$S$3:$S$548,FuSa_NACS!$W$3:$W$548 = $W129),
                                       "NA"
                               )
                           )
                       )
                   )
               )
           )
       )
   )
)</f>
        <v/>
      </c>
      <c r="T129" s="441">
        <f t="array" ref="T129">IFERROR(
      _xlfn._xlws.FILTER(FuSa_Charger!$V$3:$V$520, FuSa_Charger!$W$3:$W$520 = $W129),
      IFERROR(
          _xlfn._xlws.FILTER(Function_14DCDC!$V$3:$V$503,Function_14DCDC!$W$3:$W$503 =$W129 ),
          IFERROR(
              _xlfn._xlws.FILTER(Function_Charger!$V$3:$V$510,Function_Charger!$W$3:$W$510 = $W129),
              IFERROR(
                  _xlfn._xlws.FILTER(FuSa_14DCDC!$V$3:$V$500,FuSa_14DCDC!$W$3:$W$500 = $W129),
                  IFERROR(
                      _xlfn._xlws.FILTER(FuSa_14DCDC_EFAN!$V$3:$V$500,FuSa_14DCDC_EFAN!$W$3:$W$500 = $W129),
                      IFERROR(
                          _xlfn._xlws.FILTER(FuSa_FaultInjection!$V$3:$V$500,FuSa_FaultInjection!$W$3:$W$500 = $W129),
                          IFERROR(
                              _xlfn._xlws.FILTER(Function_SCC!$V$3:$V$512,Function_SCC!$W$3:$W$512 = $W129),
                              IFERROR(
                                  _xlfn._xlws.FILTER(FuSa_FTT!$V$3:$V$500,FuSa_FTT!$W$3:$W$500 = $W129),
                                  IFERROR(
                                       _xlfn._xlws.FILTER(FuSa_NACS!$T$3:$T$548,FuSa_NACS!$W$3:$W$548 = $W129),
                                       "NA"
                               )
                           )
                       )
                   )
               )
           )
       )
   )
)</f>
        <v/>
      </c>
      <c r="U129" s="223" t="inlineStr">
        <is>
          <t>FTTI</t>
        </is>
      </c>
      <c r="V129" s="507" t="n"/>
      <c r="W129" s="231" t="inlineStr">
        <is>
          <t>[SYI_FTT_022]HVAC Over current CHG.html</t>
        </is>
      </c>
      <c r="X129" s="840" t="n">
        <v>1</v>
      </c>
      <c r="Y129" s="240" t="n">
        <v>0</v>
      </c>
      <c r="Z129" s="240" t="n">
        <v>0</v>
      </c>
      <c r="AA129" s="240" t="n">
        <v>1</v>
      </c>
      <c r="AB129" s="252" t="n">
        <v>0.0003703703703703704</v>
      </c>
      <c r="AC129" s="359">
        <f t="array" ref="AC129">IF(
    IFERROR(
        _xlfn._xlws.FILTER(FuSa_Charger!$AC$3:$AC$519, FuSa_Charger!$W$3:$W$519 = $W129),
        IFERROR(
            _xlfn._xlws.FILTER(Function_14DCDC!$AC$3:$AC$503, Function_14DCDC!$W$3:$W$503 = $W129),
            IFERROR(
                _xlfn._xlws.FILTER(Function_Charger!$AC$3:$AC$508, Function_Charger!$W$3:$W$508 = $W129),
                IFERROR(
                    _xlfn._xlws.FILTER(FuSa_14DCDC!$AC$3:$AC$500, FuSa_14DCDC!$W$3:$W$500 = $W129),
                    IFERROR(
                        _xlfn._xlws.FILTER(FuSa_14DCDC_EFAN!$AC$3:$AC$500, FuSa_14DCDC_EFAN!$W$3:$W$500 =$W129 ),
                        IFERROR(
                            _xlfn._xlws.FILTER(FuSa_FaultInjection!$AC$3:$AC$500, FuSa_FaultInjection!$W$3:$W$500 = $W129),
                            IFERROR(
                                _xlfn._xlws.FILTER(Function_SCC!$AC$3:$AC$525, Function_SCC!$W$3:$W$525 = $W129),
                                _xlfn._xlws.FILTER(FuSa_FTT!$AC$3:$AC$500, FuSa_FTT!$W$3:$W$500 = $W129)
                            )
                        )
                    )
                )
            )
        )
    ) = 0,
    "",
    IFERROR(
        _xlfn._xlws.FILTER(FuSa_Charger!$AC$3:$AC$519, FuSa_Charger!$W$3:$W$519 = $W129),
        IFERROR(
            _xlfn._xlws.FILTER(Function_14DCDC!$AC$3:$AC$503, Function_14DCDC!$W$3:$W$503 = $W129),
            IFERROR(
                _xlfn._xlws.FILTER(Function_Charger!$AC$3:$AC$508, Function_Charger!$W$3:$W$508 = $W129),
                IFERROR(
                    _xlfn._xlws.FILTER(FuSa_14DCDC!$AC$3:$AC$500, FuSa_14DCDC!$W$3:$W$500 = $W129),
                    IFERROR(
                        _xlfn._xlws.FILTER(FuSa_14DCDC_EFAN!$AC$3:$AC$500, FuSa_14DCDC_EFAN!$W$3:$W$500 = $W129),
                        IFERROR(
                            _xlfn._xlws.FILTER(FuSa_FaultInjection!$AC$3:$AC$500, FuSa_FaultInjection!$W$3:$W$500 = $W129),
                            IFERROR(
                                _xlfn._xlws.FILTER(Function_SCC!$AC$3:$AC$525, Function_SCC!$W$3:$W$525 = $W129),
                                _xlfn._xlws.FILTER(FuSa_FTT!$AC$3:$AC$500, FuSa_FTT!$W$3:$W$500 = $W129)
                            )
                        )
                    )
                )
            )
        )
    )
)</f>
        <v/>
      </c>
      <c r="AD129" s="438">
        <f t="array" ref="AD129">IF(
    IFERROR(
        _xlfn._xlws.FILTER(FuSa_Charger!$AD$3:$AD$519, FuSa_Charger!$W$3:$W$519 = $W129),
        IFERROR(
            _xlfn._xlws.FILTER(Function_14DCDC!$AD$3:$AD$503, Function_14DCDC!$W$3:$W$503 = $W129),
            IFERROR(
                _xlfn._xlws.FILTER(Function_Charger!$AD$3:$AD$508, Function_Charger!$W$3:$W$508 = $W129),
                IFERROR(
                    _xlfn._xlws.FILTER(FuSa_14DCDC!$AD$3:$AD$500, FuSa_14DCDC!$W$3:$W$500 = $W129),
                    IFERROR(
                        _xlfn._xlws.FILTER(FuSa_14DCDC_EFAN!$AD$3:$AD$500, FuSa_14DCDC_EFAN!$W$3:$W$500 =$W129 ),
                        IFERROR(
                            _xlfn._xlws.FILTER(FuSa_FaultInjection!$AD$3:$AD$500, FuSa_FaultInjection!$W$3:$W$500 = $W129),
                            IFERROR(
                                _xlfn._xlws.FILTER(Function_SCC!$AD$3:$AD$525, Function_SCC!$W$3:$W$525 = $W129),
                                _xlfn._xlws.FILTER(FuSa_FTT!$AD$3:$AD$500, FuSa_FTT!$W$3:$W$500 = $W129)
                            )
                        )
                    )
                )
            )
        )
    ) = 0,
    "",
    IFERROR(
        _xlfn._xlws.FILTER(FuSa_Charger!$AD$3:$AD$519, FuSa_Charger!$W$3:$W$519 = $W129),
        IFERROR(
            _xlfn._xlws.FILTER(Function_14DCDC!$AD$3:$AD$503, Function_14DCDC!$W$3:$W$503 = $W129),
            IFERROR(
                _xlfn._xlws.FILTER(Function_Charger!$AD$3:$AD$508, Function_Charger!$W$3:$W$508 = $W129),
                IFERROR(
                    _xlfn._xlws.FILTER(FuSa_14DCDC!$AD$3:$AD$500, FuSa_14DCDC!$W$3:$W$500 = $W129),
                    IFERROR(
                        _xlfn._xlws.FILTER(FuSa_14DCDC_EFAN!$AD$3:$AD$500, FuSa_14DCDC_EFAN!$W$3:$W$500 = $W129),
                        IFERROR(
                            _xlfn._xlws.FILTER(FuSa_FaultInjection!$AD$3:$AD$500, FuSa_FaultInjection!$W$3:$W$500 = $W129),
                            IFERROR(
                                _xlfn._xlws.FILTER(Function_SCC!$AD$3:$AD$525, Function_SCC!$W$3:$W$525 = $W129),
                                _xlfn._xlws.FILTER(FuSa_FTT!$AD$3:$AD$500, FuSa_FTT!$W$3:$W$500 = $W129)
                            )
                        )
                    )
                )
            )
        )
    )
)</f>
        <v/>
      </c>
      <c r="AE129" s="757" t="n"/>
      <c r="AG129" s="223" t="inlineStr"/>
      <c r="AH129" s="628" t="inlineStr"/>
      <c r="AI129" s="43" t="inlineStr"/>
      <c r="AJ129" s="43" t="inlineStr"/>
      <c r="AK129" s="43" t="inlineStr"/>
      <c r="AL129" s="266" t="n"/>
      <c r="AM129" s="231" t="n"/>
      <c r="AN129" s="765" t="n"/>
      <c r="AO129" s="223">
        <f>EXACT(W129,AG129)</f>
        <v/>
      </c>
      <c r="AP129" s="43">
        <f>EXACT(X129,AH129)</f>
        <v/>
      </c>
      <c r="AQ129" s="43">
        <f>EXACT(Y129,AI129)</f>
        <v/>
      </c>
      <c r="AR129" s="43">
        <f>EXACT(Z129,AJ129)</f>
        <v/>
      </c>
      <c r="AS129" s="266">
        <f>EXACT(AA129,AK129)</f>
        <v/>
      </c>
      <c r="AT129" t="inlineStr"/>
      <c r="AU129" t="inlineStr"/>
    </row>
    <row r="130" ht="15" customHeight="1">
      <c r="A130" s="439" t="inlineStr">
        <is>
          <t>Yes</t>
        </is>
      </c>
      <c r="B130" s="440" t="inlineStr">
        <is>
          <t>Yes</t>
        </is>
      </c>
      <c r="C130" s="445" t="inlineStr">
        <is>
          <t>Yes</t>
        </is>
      </c>
      <c r="D130" s="608">
        <f t="array" ref="D130">IFERROR(
      _xlfn._xlws.FILTER(FuSa_Charger!$D$3:$D$520, FuSa_Charger!$W$3:$W$520 = $W130),
      IFERROR(
          _xlfn._xlws.FILTER(Function_14DCDC!$D$3:$D$503,Function_14DCDC!$W$3:$W$503 = $W130),
          IFERROR(
              _xlfn._xlws.FILTER(Function_Charger!$D$3:$D$510,Function_Charger!$W$3:$W$510 = $W130),
              IFERROR(
                  _xlfn._xlws.FILTER(FuSa_14DCDC!$D$3:$D$500,FuSa_14DCDC!$W$3:$W$500 = $W130),
                  IFERROR(
                      _xlfn._xlws.FILTER(FuSa_14DCDC_EFAN!$D$3:$D$500,FuSa_14DCDC_EFAN!$W$3:$W$500 = $W130),
                      IFERROR(
                          _xlfn._xlws.FILTER(FuSa_FaultInjection!$D$3:$D$500,FuSa_FaultInjection!$W$3:$W$500 = $W130),
                          IFERROR(
                              _xlfn._xlws.FILTER(Function_SCC!$D$3:$D$512,Function_SCC!$W$3:$W$512 = $W130),
                              IFERROR(
                                  _xlfn._xlws.FILTER(FuSa_FTT!$D$3:$D$500,FuSa_FTT!$W$3:$W$500 = $W130),
                                  "NA"
                           )
                       )
                   )
               )
           )
       )
   )
)</f>
        <v/>
      </c>
      <c r="E130" s="608">
        <f t="array" ref="E130">IFERROR(
      _xlfn._xlws.FILTER(FuSa_Charger!$E$3:$E$520, FuSa_Charger!$W$3:$W$520 = $W130),
      IFERROR(
          _xlfn._xlws.FILTER(Function_14DCDC!$E$3:$E$503,Function_14DCDC!$W$3:$W$503 = $W130),
          IFERROR(
              _xlfn._xlws.FILTER(Function_Charger!$E$3:$E$510,Function_Charger!$W$3:$W$510 = $W130),
              IFERROR(
                  _xlfn._xlws.FILTER(FuSa_14DCDC!$E$3:$E$500,FuSa_14DCDC!$W$3:$W$500 = $W130),
                  IFERROR(
                      _xlfn._xlws.FILTER(FuSa_14DCDC_EFAN!$E$3:$E$500,FuSa_14DCDC_EFAN!$W$3:$W$500 = $W130),
                      IFERROR(
                          _xlfn._xlws.FILTER(FuSa_FaultInjection!$E$3:$E$500,FuSa_FaultInjection!$W$3:$W$500 = $W130),
                          IFERROR(
                              _xlfn._xlws.FILTER(Function_SCC!$E$3:$E$512,Function_SCC!$W$3:$W$512 = $W130),
                              IFERROR(
                                  _xlfn._xlws.FILTER(FuSa_FTT!$E$3:$E$500,FuSa_FTT!$W$3:$W$500 = $W130),
                                  "NA"
                           )
                       )
                   )
               )
           )
       )
   )
)</f>
        <v/>
      </c>
      <c r="F130" s="608">
        <f t="array" ref="F130">IFERROR(
      _xlfn._xlws.FILTER(FuSa_Charger!$F$3:$F$520, FuSa_Charger!$W$3:$W$520 = $W130),
      IFERROR(
          _xlfn._xlws.FILTER(Function_14DCDC!$F$3:$F$503,Function_14DCDC!$W$3:$W$503 = $W130),
          IFERROR(
              _xlfn._xlws.FILTER(Function_Charger!$F$3:$F$510,Function_Charger!$W$3:$W$510 = $W130),
              IFERROR(
                  _xlfn._xlws.FILTER(FuSa_14DCDC!$F$3:$F$500,FuSa_14DCDC!$W$3:$W$500 = $W130),
                  IFERROR(
                      _xlfn._xlws.FILTER(FuSa_14DCDC_EFAN!$F$3:$F$500,FuSa_14DCDC_EFAN!$W$3:$W$500 = $W130),
                      IFERROR(
                          _xlfn._xlws.FILTER(FuSa_FaultInjection!$F$3:$F$500,FuSa_FaultInjection!$W$3:$W$500 = $W130),
                          IFERROR(
                              _xlfn._xlws.FILTER(Function_SCC!$F$3:$F$512,Function_SCC!$W$3:$W$512 = $W130),
                              IFERROR(
                                  _xlfn._xlws.FILTER(FuSa_FTT!$F$3:$F$500,FuSa_FTT!$W$3:$W$500 = $W130),
                                  "NA"
                           )
                       )
                   )
               )
           )
       )
   )
)</f>
        <v/>
      </c>
      <c r="G130" s="608">
        <f t="array" ref="G130">IFERROR(
      _xlfn._xlws.FILTER(FuSa_Charger!$G$3:$G$520, FuSa_Charger!$W$3:$W$520 = $W130),
      IFERROR(
          _xlfn._xlws.FILTER(Function_14DCDC!$G$3:$G$503,Function_14DCDC!$W$3:$W$503 = $W130),
          IFERROR(
              _xlfn._xlws.FILTER(Function_Charger!$G$3:$G$510,Function_Charger!$W$3:$W$510 = $W130),
              IFERROR(
                  _xlfn._xlws.FILTER(FuSa_14DCDC!$G$3:$G$500,FuSa_14DCDC!$W$3:$W$500 = $W130),
                  IFERROR(
                      _xlfn._xlws.FILTER(FuSa_14DCDC_EFAN!$G$3:$G$500,FuSa_14DCDC_EFAN!$W$3:$W$500 = $W130),
                      IFERROR(
                          _xlfn._xlws.FILTER(FuSa_FaultInjection!$G$3:$G$500,FuSa_FaultInjection!$W$3:$W$500 = $W130),
                          IFERROR(
                              _xlfn._xlws.FILTER(Function_SCC!$G$3:$G$512,Function_SCC!$W$3:$W$512 = $W130),
                              IFERROR(
                                  _xlfn._xlws.FILTER(FuSa_FTT!$G$3:$G$500,FuSa_FTT!$W$3:$W$500 = $W130),
                                  "NA"
                           )
                       )
                   )
               )
           )
       )
   )
)</f>
        <v/>
      </c>
      <c r="H130" s="608">
        <f t="array" ref="H130">IFERROR(
      _xlfn._xlws.FILTER(FuSa_Charger!$H$3:$H$520, FuSa_Charger!$W$3:$W$520 = $W130),
      IFERROR(
          _xlfn._xlws.FILTER(Function_14DCDC!$H$3:$H$503,Function_14DCDC!$W$3:$W$503 = $W130),
          IFERROR(
              _xlfn._xlws.FILTER(Function_Charger!$H$3:$H$510,Function_Charger!$W$3:$W$510 = $W130),
              IFERROR(
                  _xlfn._xlws.FILTER(FuSa_14DCDC!$H$3:$H$500,FuSa_14DCDC!$W$3:$W$500 = $W130),
                  IFERROR(
                      _xlfn._xlws.FILTER(FuSa_14DCDC_EFAN!$H$3:$H$500,FuSa_14DCDC_EFAN!$W$3:$W$500 = $W130),
                      IFERROR(
                          _xlfn._xlws.FILTER(FuSa_FaultInjection!$H$3:$H$500,FuSa_FaultInjection!$W$3:$W$500 = $W130),
                          IFERROR(
                              _xlfn._xlws.FILTER(Function_SCC!$H$3:$H$512,Function_SCC!$W$3:$W$512 = $W130),
                              IFERROR(
                                  _xlfn._xlws.FILTER(FuSa_FTT!$H$3:$H$500,FuSa_FTT!$W$3:$W$500 = $W130),
                                  "NA"
                           )
                       )
                   )
               )
           )
       )
   )
)</f>
        <v/>
      </c>
      <c r="I130" s="608">
        <f t="array" ref="I130">IFERROR(
      _xlfn._xlws.FILTER(FuSa_Charger!$I$3:$I$520, FuSa_Charger!$W$3:$W$520 = $W130),
      IFERROR(
          _xlfn._xlws.FILTER(Function_14DCDC!$I$3:$I$503,Function_14DCDC!$W$3:$W$503 = $W130),
          IFERROR(
              _xlfn._xlws.FILTER(Function_Charger!$I$3:$I$510,Function_Charger!$W$3:$W$510 = $W130),
              IFERROR(
                  _xlfn._xlws.FILTER(FuSa_14DCDC!$I$3:$I$500,FuSa_14DCDC!$W$3:$W$500 = $W130),
                  IFERROR(
                      _xlfn._xlws.FILTER(FuSa_14DCDC_EFAN!$I$3:$I$500,FuSa_14DCDC_EFAN!$W$3:$W$500 = $W130),
                      IFERROR(
                          _xlfn._xlws.FILTER(FuSa_FaultInjection!$I$3:$I$500,FuSa_FaultInjection!$W$3:$W$500 = $W130),
                          IFERROR(
                              _xlfn._xlws.FILTER(Function_SCC!$I$3:$I$512,Function_SCC!$W$3:$W$512 = $W130),
                              IFERROR(
                                  _xlfn._xlws.FILTER(FuSa_FTT!$I$3:$I$500,FuSa_FTT!$W$3:$W$500 = $W130),
                                  "NA"
                           )
                       )
                   )
               )
           )
       )
   )
)</f>
        <v/>
      </c>
      <c r="J130" s="441" t="n"/>
      <c r="K130" s="441" t="n"/>
      <c r="L130" s="441" t="n"/>
      <c r="M130" s="441" t="n"/>
      <c r="N130" s="608">
        <f t="array" ref="N130">IFERROR(
      _xlfn._xlws.FILTER(FuSa_Charger!$O$3:$O$520, FuSa_Charger!$W$3:$W$520 = $W130),
      IFERROR(
          _xlfn._xlws.FILTER(Function_14DCDC!$O$3:$O$503,Function_14DCDC!$W$3:$W$503 = $W130),
          IFERROR(
              _xlfn._xlws.FILTER(Function_Charger!$O$3:$O$510,Function_Charger!$W$3:$W$510 = $W130),
              IFERROR(
                  _xlfn._xlws.FILTER(FuSa_14DCDC!$O$3:$O$500,FuSa_14DCDC!$W$3:$W$500 = $W130),
                  IFERROR(
                      _xlfn._xlws.FILTER(FuSa_14DCDC_EFAN!$O$3:$O$500,FuSa_14DCDC_EFAN!$W$3:$W$500 = $W130),
                      IFERROR(
                          _xlfn._xlws.FILTER(FuSa_FaultInjection!$O$3:$O$500,FuSa_FaultInjection!$W$3:$W$500 = $W130),
                          IFERROR(
                              _xlfn._xlws.FILTER(Function_SCC!$O$3:$O$512,Function_SCC!$W$3:$W$512 = $W130),
                              IFERROR(
                                  _xlfn._xlws.FILTER(FuSa_FTT!$O$3:$O$500,FuSa_FTT!$W$3:$W$500 = $W130),
                                  "NA"
                           )
                       )
                   )
               )
           )
       )
   )
)</f>
        <v/>
      </c>
      <c r="O130" s="608">
        <f t="array" ref="O130">IFERROR(
      _xlfn._xlws.FILTER(FuSa_Charger!$Q$3:$Q$520, FuSa_Charger!$W$3:$W$520 = $W130),
      IFERROR(
          _xlfn._xlws.FILTER(Function_14DCDC!$Q$3:$Q$503,Function_14DCDC!$W$3:$W$503 = $W130),
          IFERROR(
              _xlfn._xlws.FILTER(Function_Charger!$Q$3:$Q$510,Function_Charger!$W$3:$W$510 = $W130),
              IFERROR(
                  _xlfn._xlws.FILTER(FuSa_14DCDC!$Q$3:$Q$500,FuSa_14DCDC!$W$3:$W$500 = $W130),
                  IFERROR(
                      _xlfn._xlws.FILTER(FuSa_14DCDC_EFAN!$Q$3:$Q$500,FuSa_14DCDC_EFAN!$W$3:$W$500 = $W130),
                      IFERROR(
                          _xlfn._xlws.FILTER(FuSa_FaultInjection!$Q$3:$Q$500,FuSa_FaultInjection!$W$3:$W$500 = $W130),
                          IFERROR(
                              _xlfn._xlws.FILTER(Function_SCC!$Q$3:$Q$512,Function_SCC!$W$3:$W$512 = $W130),
                              IFERROR(
                                  _xlfn._xlws.FILTER(FuSa_FTT!$Q$3:$Q$500,FuSa_FTT!$W$3:$W$500 = $W130),
                                  "NA"
                           )
                       )
                   )
               )
           )
       )
   )
)</f>
        <v/>
      </c>
      <c r="P130" s="608">
        <f t="array" ref="P130">IFERROR(
      _xlfn._xlws.FILTER(FuSa_Charger!$R$3:$R$520, FuSa_Charger!$W$3:$W$520 = $W130),
      IFERROR(
          _xlfn._xlws.FILTER(Function_14DCDC!$R$3:$R$503,Function_14DCDC!$W$3:$W$503 = $W130),
          IFERROR(
              _xlfn._xlws.FILTER(Function_Charger!$R$3:$R$510,Function_Charger!$W$3:$W$510 = $W130),
              IFERROR(
                  _xlfn._xlws.FILTER(FuSa_14DCDC!$R$3:$R$500,FuSa_14DCDC!$W$3:$W$500 = $W130),
                  IFERROR(
                      _xlfn._xlws.FILTER(FuSa_14DCDC_EFAN!$R$3:$R$500,FuSa_14DCDC_EFAN!$W$3:$W$500 = $W130),
                      IFERROR(
                          _xlfn._xlws.FILTER(FuSa_FaultInjection!$R$3:$R$500,FuSa_FaultInjection!$W$3:$W$500 = $W130),
                          IFERROR(
                              _xlfn._xlws.FILTER(Function_SCC!$R$3:$R$512,Function_SCC!$W$3:$W$512 = $W130),
                              IFERROR(
                                  _xlfn._xlws.FILTER(FuSa_FTT!$R$3:$R$500,FuSa_FTT!$W$3:$W$500 = $W130),
                                  "NA"
                           )
                       )
                   )
               )
           )
       )
   )
)</f>
        <v/>
      </c>
      <c r="Q130" s="608">
        <f t="array" ref="Q130">IFERROR(
      _xlfn._xlws.FILTER(FuSa_Charger!$S$3:$S$520, FuSa_Charger!$W$3:$W$520 = $W130),
      IFERROR(
          _xlfn._xlws.FILTER(Function_14DCDC!$S$3:$S$503,Function_14DCDC!$W$3:$W$503 = $W130),
          IFERROR(
              _xlfn._xlws.FILTER(Function_Charger!$S$3:$S$510,Function_Charger!$W$3:$W$510 = $W130),
              IFERROR(
                  _xlfn._xlws.FILTER(FuSa_14DCDC!$S$3:$S$500,FuSa_14DCDC!$W$3:$W$500 = $W130),
                  IFERROR(
                      _xlfn._xlws.FILTER(FuSa_14DCDC_EFAN!$S$3:$S$500,FuSa_14DCDC_EFAN!$W$3:$W$500 = $W130),
                      IFERROR(
                          _xlfn._xlws.FILTER(FuSa_FaultInjection!$S$3:$S$500,FuSa_FaultInjection!$W$3:$W$500 = $W130),
                          IFERROR(
                              _xlfn._xlws.FILTER(Function_SCC!$S$3:$S$512,Function_SCC!$W$3:$W$512 = $W130),
                              IFERROR(
                                  _xlfn._xlws.FILTER(FuSa_FTT!$S$3:$S$500,FuSa_FTT!$W$3:$W$500 = $W130),
                                  "NA"
                           )
                       )
                   )
               )
           )
       )
   )
)</f>
        <v/>
      </c>
      <c r="R130" s="441">
        <f t="array" ref="R130">IFERROR(
      _xlfn._xlws.FILTER(FuSa_Charger!$T$3:$T$520, FuSa_Charger!$W$3:$W$520 = $W130),
      IFERROR(
          _xlfn._xlws.FILTER(Function_14DCDC!$T$3:$T$503,Function_14DCDC!$W$3:$W$503 =$W130 ),
          IFERROR(
              _xlfn._xlws.FILTER(Function_Charger!$T$3:$T$510,Function_Charger!$W$3:$W$510 = $W130),
              IFERROR(
                  _xlfn._xlws.FILTER(FuSa_14DCDC!$T$3:$T$500,FuSa_14DCDC!$W$3:$W$500 = $W130),
                  IFERROR(
                      _xlfn._xlws.FILTER(FuSa_14DCDC_EFAN!$T$3:$T$500,FuSa_14DCDC_EFAN!$W$3:$W$500 = $W130),
                      IFERROR(
                          _xlfn._xlws.FILTER(FuSa_FaultInjection!$T$3:$T$500,FuSa_FaultInjection!$W$3:$W$500 = $W130),
                          IFERROR(
                              _xlfn._xlws.FILTER(Function_SCC!$T$3:$T$512,Function_SCC!$W$3:$W$512 = $W130),
                              IFERROR(
                                  _xlfn._xlws.FILTER(FuSa_FTT!$T$3:$T$500,FuSa_FTT!$W$3:$W$500 = $W130),
                                  IFERROR(
                                       _xlfn._xlws.FILTER(FuSa_NACS!$R$3:$R$548,FuSa_NACS!$W$3:$W$548 = $W130),
                                       "NA"
                               )
                           )
                       )
                   )
               )
           )
       )
   )
)</f>
        <v/>
      </c>
      <c r="S130" s="441">
        <f t="array" ref="S130">IFERROR(
      _xlfn._xlws.FILTER(FuSa_Charger!$U$3:$U$520, FuSa_Charger!$W$3:$W$520 = $W130),
      IFERROR(
          _xlfn._xlws.FILTER(Function_14DCDC!$U$3:$U$503,Function_14DCDC!$W$3:$W$503 =$W130 ),
          IFERROR(
              _xlfn._xlws.FILTER(Function_Charger!$U$3:$U$510,Function_Charger!$W$3:$W$510 = $W130),
              IFERROR(
                  _xlfn._xlws.FILTER(FuSa_14DCDC!$U$3:$U$500,FuSa_14DCDC!$W$3:$W$500 = $W130),
                  IFERROR(
                      _xlfn._xlws.FILTER(FuSa_14DCDC_EFAN!$U$3:$U$500,FuSa_14DCDC_EFAN!$W$3:$W$500 = $W130),
                      IFERROR(
                          _xlfn._xlws.FILTER(FuSa_FaultInjection!$U$3:$U$500,FuSa_FaultInjection!$W$3:$W$500 = $W130),
                          IFERROR(
                              _xlfn._xlws.FILTER(Function_SCC!$U$3:$U$512,Function_SCC!$W$3:$W$512 = $W130),
                              IFERROR(
                                  _xlfn._xlws.FILTER(FuSa_FTT!$U$3:$U$500,FuSa_FTT!$W$3:$W$500 = $W130),
                                  IFERROR(
                                       _xlfn._xlws.FILTER(FuSa_NACS!$S$3:$S$548,FuSa_NACS!$W$3:$W$548 = $W130),
                                       "NA"
                               )
                           )
                       )
                   )
               )
           )
       )
   )
)</f>
        <v/>
      </c>
      <c r="T130" s="441">
        <f t="array" ref="T130">IFERROR(
      _xlfn._xlws.FILTER(FuSa_Charger!$V$3:$V$520, FuSa_Charger!$W$3:$W$520 = $W130),
      IFERROR(
          _xlfn._xlws.FILTER(Function_14DCDC!$V$3:$V$503,Function_14DCDC!$W$3:$W$503 =$W130 ),
          IFERROR(
              _xlfn._xlws.FILTER(Function_Charger!$V$3:$V$510,Function_Charger!$W$3:$W$510 = $W130),
              IFERROR(
                  _xlfn._xlws.FILTER(FuSa_14DCDC!$V$3:$V$500,FuSa_14DCDC!$W$3:$W$500 = $W130),
                  IFERROR(
                      _xlfn._xlws.FILTER(FuSa_14DCDC_EFAN!$V$3:$V$500,FuSa_14DCDC_EFAN!$W$3:$W$500 = $W130),
                      IFERROR(
                          _xlfn._xlws.FILTER(FuSa_FaultInjection!$V$3:$V$500,FuSa_FaultInjection!$W$3:$W$500 = $W130),
                          IFERROR(
                              _xlfn._xlws.FILTER(Function_SCC!$V$3:$V$512,Function_SCC!$W$3:$W$512 = $W130),
                              IFERROR(
                                  _xlfn._xlws.FILTER(FuSa_FTT!$V$3:$V$500,FuSa_FTT!$W$3:$W$500 = $W130),
                                  IFERROR(
                                       _xlfn._xlws.FILTER(FuSa_NACS!$T$3:$T$548,FuSa_NACS!$W$3:$W$548 = $W130),
                                       "NA"
                               )
                           )
                       )
                   )
               )
           )
       )
   )
)</f>
        <v/>
      </c>
      <c r="U130" s="223" t="inlineStr">
        <is>
          <t>FTTI</t>
        </is>
      </c>
      <c r="V130" s="507" t="n"/>
      <c r="W130" s="231" t="inlineStr">
        <is>
          <t>[SYI_FTT_023]N-Line Over current CHG.html</t>
        </is>
      </c>
      <c r="X130" s="840" t="n">
        <v>1</v>
      </c>
      <c r="Y130" s="240" t="n">
        <v>0</v>
      </c>
      <c r="Z130" s="240" t="n">
        <v>0</v>
      </c>
      <c r="AA130" s="240" t="n">
        <v>1</v>
      </c>
      <c r="AB130" s="252" t="n">
        <v>0.000462962962962963</v>
      </c>
      <c r="AC130" s="359">
        <f t="array" ref="AC130">IF(
    IFERROR(
        _xlfn._xlws.FILTER(FuSa_Charger!$AC$3:$AC$519, FuSa_Charger!$W$3:$W$519 = $W130),
        IFERROR(
            _xlfn._xlws.FILTER(Function_14DCDC!$AC$3:$AC$503, Function_14DCDC!$W$3:$W$503 = $W130),
            IFERROR(
                _xlfn._xlws.FILTER(Function_Charger!$AC$3:$AC$508, Function_Charger!$W$3:$W$508 = $W130),
                IFERROR(
                    _xlfn._xlws.FILTER(FuSa_14DCDC!$AC$3:$AC$500, FuSa_14DCDC!$W$3:$W$500 = $W130),
                    IFERROR(
                        _xlfn._xlws.FILTER(FuSa_14DCDC_EFAN!$AC$3:$AC$500, FuSa_14DCDC_EFAN!$W$3:$W$500 =$W130 ),
                        IFERROR(
                            _xlfn._xlws.FILTER(FuSa_FaultInjection!$AC$3:$AC$500, FuSa_FaultInjection!$W$3:$W$500 = $W130),
                            IFERROR(
                                _xlfn._xlws.FILTER(Function_SCC!$AC$3:$AC$525, Function_SCC!$W$3:$W$525 = $W130),
                                _xlfn._xlws.FILTER(FuSa_FTT!$AC$3:$AC$500, FuSa_FTT!$W$3:$W$500 = $W130)
                            )
                        )
                    )
                )
            )
        )
    ) = 0,
    "",
    IFERROR(
        _xlfn._xlws.FILTER(FuSa_Charger!$AC$3:$AC$519, FuSa_Charger!$W$3:$W$519 = $W130),
        IFERROR(
            _xlfn._xlws.FILTER(Function_14DCDC!$AC$3:$AC$503, Function_14DCDC!$W$3:$W$503 = $W130),
            IFERROR(
                _xlfn._xlws.FILTER(Function_Charger!$AC$3:$AC$508, Function_Charger!$W$3:$W$508 = $W130),
                IFERROR(
                    _xlfn._xlws.FILTER(FuSa_14DCDC!$AC$3:$AC$500, FuSa_14DCDC!$W$3:$W$500 = $W130),
                    IFERROR(
                        _xlfn._xlws.FILTER(FuSa_14DCDC_EFAN!$AC$3:$AC$500, FuSa_14DCDC_EFAN!$W$3:$W$500 = $W130),
                        IFERROR(
                            _xlfn._xlws.FILTER(FuSa_FaultInjection!$AC$3:$AC$500, FuSa_FaultInjection!$W$3:$W$500 = $W130),
                            IFERROR(
                                _xlfn._xlws.FILTER(Function_SCC!$AC$3:$AC$525, Function_SCC!$W$3:$W$525 = $W130),
                                _xlfn._xlws.FILTER(FuSa_FTT!$AC$3:$AC$500, FuSa_FTT!$W$3:$W$500 = $W130)
                            )
                        )
                    )
                )
            )
        )
    )
)</f>
        <v/>
      </c>
      <c r="AD130" s="438">
        <f t="array" ref="AD130">IF(
    IFERROR(
        _xlfn._xlws.FILTER(FuSa_Charger!$AD$3:$AD$519, FuSa_Charger!$W$3:$W$519 = $W130),
        IFERROR(
            _xlfn._xlws.FILTER(Function_14DCDC!$AD$3:$AD$503, Function_14DCDC!$W$3:$W$503 = $W130),
            IFERROR(
                _xlfn._xlws.FILTER(Function_Charger!$AD$3:$AD$508, Function_Charger!$W$3:$W$508 = $W130),
                IFERROR(
                    _xlfn._xlws.FILTER(FuSa_14DCDC!$AD$3:$AD$500, FuSa_14DCDC!$W$3:$W$500 = $W130),
                    IFERROR(
                        _xlfn._xlws.FILTER(FuSa_14DCDC_EFAN!$AD$3:$AD$500, FuSa_14DCDC_EFAN!$W$3:$W$500 =$W130 ),
                        IFERROR(
                            _xlfn._xlws.FILTER(FuSa_FaultInjection!$AD$3:$AD$500, FuSa_FaultInjection!$W$3:$W$500 = $W130),
                            IFERROR(
                                _xlfn._xlws.FILTER(Function_SCC!$AD$3:$AD$525, Function_SCC!$W$3:$W$525 = $W130),
                                _xlfn._xlws.FILTER(FuSa_FTT!$AD$3:$AD$500, FuSa_FTT!$W$3:$W$500 = $W130)
                            )
                        )
                    )
                )
            )
        )
    ) = 0,
    "",
    IFERROR(
        _xlfn._xlws.FILTER(FuSa_Charger!$AD$3:$AD$519, FuSa_Charger!$W$3:$W$519 = $W130),
        IFERROR(
            _xlfn._xlws.FILTER(Function_14DCDC!$AD$3:$AD$503, Function_14DCDC!$W$3:$W$503 = $W130),
            IFERROR(
                _xlfn._xlws.FILTER(Function_Charger!$AD$3:$AD$508, Function_Charger!$W$3:$W$508 = $W130),
                IFERROR(
                    _xlfn._xlws.FILTER(FuSa_14DCDC!$AD$3:$AD$500, FuSa_14DCDC!$W$3:$W$500 = $W130),
                    IFERROR(
                        _xlfn._xlws.FILTER(FuSa_14DCDC_EFAN!$AD$3:$AD$500, FuSa_14DCDC_EFAN!$W$3:$W$500 = $W130),
                        IFERROR(
                            _xlfn._xlws.FILTER(FuSa_FaultInjection!$AD$3:$AD$500, FuSa_FaultInjection!$W$3:$W$500 = $W130),
                            IFERROR(
                                _xlfn._xlws.FILTER(Function_SCC!$AD$3:$AD$525, Function_SCC!$W$3:$W$525 = $W130),
                                _xlfn._xlws.FILTER(FuSa_FTT!$AD$3:$AD$500, FuSa_FTT!$W$3:$W$500 = $W130)
                            )
                        )
                    )
                )
            )
        )
    )
)</f>
        <v/>
      </c>
      <c r="AE130" s="756" t="n"/>
      <c r="AG130" s="223" t="inlineStr"/>
      <c r="AH130" s="628" t="inlineStr"/>
      <c r="AI130" s="43" t="inlineStr"/>
      <c r="AJ130" s="43" t="inlineStr"/>
      <c r="AK130" s="43" t="inlineStr"/>
      <c r="AL130" s="266" t="n"/>
      <c r="AM130" s="231" t="n"/>
      <c r="AN130" s="765" t="n"/>
      <c r="AO130" s="223">
        <f>EXACT(W130,AG130)</f>
        <v/>
      </c>
      <c r="AP130" s="43">
        <f>EXACT(X130,AH130)</f>
        <v/>
      </c>
      <c r="AQ130" s="43">
        <f>EXACT(Y130,AI130)</f>
        <v/>
      </c>
      <c r="AR130" s="43">
        <f>EXACT(Z130,AJ130)</f>
        <v/>
      </c>
      <c r="AS130" s="266">
        <f>EXACT(AA130,AK130)</f>
        <v/>
      </c>
      <c r="AT130" t="inlineStr"/>
      <c r="AU130" t="inlineStr"/>
    </row>
    <row r="131" ht="15" customHeight="1">
      <c r="A131" s="439" t="inlineStr">
        <is>
          <t>Yes</t>
        </is>
      </c>
      <c r="B131" s="440" t="inlineStr">
        <is>
          <t>Yes</t>
        </is>
      </c>
      <c r="C131" s="445" t="inlineStr">
        <is>
          <t>Yes</t>
        </is>
      </c>
      <c r="D131" s="608">
        <f t="array" ref="D131">IFERROR(
      _xlfn._xlws.FILTER(FuSa_Charger!$D$3:$D$520, FuSa_Charger!$W$3:$W$520 = $W131),
      IFERROR(
          _xlfn._xlws.FILTER(Function_14DCDC!$D$3:$D$503,Function_14DCDC!$W$3:$W$503 = $W131),
          IFERROR(
              _xlfn._xlws.FILTER(Function_Charger!$D$3:$D$510,Function_Charger!$W$3:$W$510 = $W131),
              IFERROR(
                  _xlfn._xlws.FILTER(FuSa_14DCDC!$D$3:$D$500,FuSa_14DCDC!$W$3:$W$500 = $W131),
                  IFERROR(
                      _xlfn._xlws.FILTER(FuSa_14DCDC_EFAN!$D$3:$D$500,FuSa_14DCDC_EFAN!$W$3:$W$500 = $W131),
                      IFERROR(
                          _xlfn._xlws.FILTER(FuSa_FaultInjection!$D$3:$D$500,FuSa_FaultInjection!$W$3:$W$500 = $W131),
                          IFERROR(
                              _xlfn._xlws.FILTER(Function_SCC!$D$3:$D$512,Function_SCC!$W$3:$W$512 = $W131),
                              IFERROR(
                                  _xlfn._xlws.FILTER(FuSa_FTT!$D$3:$D$500,FuSa_FTT!$W$3:$W$500 = $W131),
                                  "NA"
                           )
                       )
                   )
               )
           )
       )
   )
)</f>
        <v/>
      </c>
      <c r="E131" s="608">
        <f t="array" ref="E131">IFERROR(
      _xlfn._xlws.FILTER(FuSa_Charger!$E$3:$E$520, FuSa_Charger!$W$3:$W$520 = $W131),
      IFERROR(
          _xlfn._xlws.FILTER(Function_14DCDC!$E$3:$E$503,Function_14DCDC!$W$3:$W$503 = $W131),
          IFERROR(
              _xlfn._xlws.FILTER(Function_Charger!$E$3:$E$510,Function_Charger!$W$3:$W$510 = $W131),
              IFERROR(
                  _xlfn._xlws.FILTER(FuSa_14DCDC!$E$3:$E$500,FuSa_14DCDC!$W$3:$W$500 = $W131),
                  IFERROR(
                      _xlfn._xlws.FILTER(FuSa_14DCDC_EFAN!$E$3:$E$500,FuSa_14DCDC_EFAN!$W$3:$W$500 = $W131),
                      IFERROR(
                          _xlfn._xlws.FILTER(FuSa_FaultInjection!$E$3:$E$500,FuSa_FaultInjection!$W$3:$W$500 = $W131),
                          IFERROR(
                              _xlfn._xlws.FILTER(Function_SCC!$E$3:$E$512,Function_SCC!$W$3:$W$512 = $W131),
                              IFERROR(
                                  _xlfn._xlws.FILTER(FuSa_FTT!$E$3:$E$500,FuSa_FTT!$W$3:$W$500 = $W131),
                                  "NA"
                           )
                       )
                   )
               )
           )
       )
   )
)</f>
        <v/>
      </c>
      <c r="F131" s="608">
        <f t="array" ref="F131">IFERROR(
      _xlfn._xlws.FILTER(FuSa_Charger!$F$3:$F$520, FuSa_Charger!$W$3:$W$520 = $W131),
      IFERROR(
          _xlfn._xlws.FILTER(Function_14DCDC!$F$3:$F$503,Function_14DCDC!$W$3:$W$503 = $W131),
          IFERROR(
              _xlfn._xlws.FILTER(Function_Charger!$F$3:$F$510,Function_Charger!$W$3:$W$510 = $W131),
              IFERROR(
                  _xlfn._xlws.FILTER(FuSa_14DCDC!$F$3:$F$500,FuSa_14DCDC!$W$3:$W$500 = $W131),
                  IFERROR(
                      _xlfn._xlws.FILTER(FuSa_14DCDC_EFAN!$F$3:$F$500,FuSa_14DCDC_EFAN!$W$3:$W$500 = $W131),
                      IFERROR(
                          _xlfn._xlws.FILTER(FuSa_FaultInjection!$F$3:$F$500,FuSa_FaultInjection!$W$3:$W$500 = $W131),
                          IFERROR(
                              _xlfn._xlws.FILTER(Function_SCC!$F$3:$F$512,Function_SCC!$W$3:$W$512 = $W131),
                              IFERROR(
                                  _xlfn._xlws.FILTER(FuSa_FTT!$F$3:$F$500,FuSa_FTT!$W$3:$W$500 = $W131),
                                  "NA"
                           )
                       )
                   )
               )
           )
       )
   )
)</f>
        <v/>
      </c>
      <c r="G131" s="608">
        <f t="array" ref="G131">IFERROR(
      _xlfn._xlws.FILTER(FuSa_Charger!$G$3:$G$520, FuSa_Charger!$W$3:$W$520 = $W131),
      IFERROR(
          _xlfn._xlws.FILTER(Function_14DCDC!$G$3:$G$503,Function_14DCDC!$W$3:$W$503 = $W131),
          IFERROR(
              _xlfn._xlws.FILTER(Function_Charger!$G$3:$G$510,Function_Charger!$W$3:$W$510 = $W131),
              IFERROR(
                  _xlfn._xlws.FILTER(FuSa_14DCDC!$G$3:$G$500,FuSa_14DCDC!$W$3:$W$500 = $W131),
                  IFERROR(
                      _xlfn._xlws.FILTER(FuSa_14DCDC_EFAN!$G$3:$G$500,FuSa_14DCDC_EFAN!$W$3:$W$500 = $W131),
                      IFERROR(
                          _xlfn._xlws.FILTER(FuSa_FaultInjection!$G$3:$G$500,FuSa_FaultInjection!$W$3:$W$500 = $W131),
                          IFERROR(
                              _xlfn._xlws.FILTER(Function_SCC!$G$3:$G$512,Function_SCC!$W$3:$W$512 = $W131),
                              IFERROR(
                                  _xlfn._xlws.FILTER(FuSa_FTT!$G$3:$G$500,FuSa_FTT!$W$3:$W$500 = $W131),
                                  "NA"
                           )
                       )
                   )
               )
           )
       )
   )
)</f>
        <v/>
      </c>
      <c r="H131" s="608">
        <f t="array" ref="H131">IFERROR(
      _xlfn._xlws.FILTER(FuSa_Charger!$H$3:$H$520, FuSa_Charger!$W$3:$W$520 = $W131),
      IFERROR(
          _xlfn._xlws.FILTER(Function_14DCDC!$H$3:$H$503,Function_14DCDC!$W$3:$W$503 = $W131),
          IFERROR(
              _xlfn._xlws.FILTER(Function_Charger!$H$3:$H$510,Function_Charger!$W$3:$W$510 = $W131),
              IFERROR(
                  _xlfn._xlws.FILTER(FuSa_14DCDC!$H$3:$H$500,FuSa_14DCDC!$W$3:$W$500 = $W131),
                  IFERROR(
                      _xlfn._xlws.FILTER(FuSa_14DCDC_EFAN!$H$3:$H$500,FuSa_14DCDC_EFAN!$W$3:$W$500 = $W131),
                      IFERROR(
                          _xlfn._xlws.FILTER(FuSa_FaultInjection!$H$3:$H$500,FuSa_FaultInjection!$W$3:$W$500 = $W131),
                          IFERROR(
                              _xlfn._xlws.FILTER(Function_SCC!$H$3:$H$512,Function_SCC!$W$3:$W$512 = $W131),
                              IFERROR(
                                  _xlfn._xlws.FILTER(FuSa_FTT!$H$3:$H$500,FuSa_FTT!$W$3:$W$500 = $W131),
                                  "NA"
                           )
                       )
                   )
               )
           )
       )
   )
)</f>
        <v/>
      </c>
      <c r="I131" s="608">
        <f t="array" ref="I131">IFERROR(
      _xlfn._xlws.FILTER(FuSa_Charger!$I$3:$I$520, FuSa_Charger!$W$3:$W$520 = $W131),
      IFERROR(
          _xlfn._xlws.FILTER(Function_14DCDC!$I$3:$I$503,Function_14DCDC!$W$3:$W$503 = $W131),
          IFERROR(
              _xlfn._xlws.FILTER(Function_Charger!$I$3:$I$510,Function_Charger!$W$3:$W$510 = $W131),
              IFERROR(
                  _xlfn._xlws.FILTER(FuSa_14DCDC!$I$3:$I$500,FuSa_14DCDC!$W$3:$W$500 = $W131),
                  IFERROR(
                      _xlfn._xlws.FILTER(FuSa_14DCDC_EFAN!$I$3:$I$500,FuSa_14DCDC_EFAN!$W$3:$W$500 = $W131),
                      IFERROR(
                          _xlfn._xlws.FILTER(FuSa_FaultInjection!$I$3:$I$500,FuSa_FaultInjection!$W$3:$W$500 = $W131),
                          IFERROR(
                              _xlfn._xlws.FILTER(Function_SCC!$I$3:$I$512,Function_SCC!$W$3:$W$512 = $W131),
                              IFERROR(
                                  _xlfn._xlws.FILTER(FuSa_FTT!$I$3:$I$500,FuSa_FTT!$W$3:$W$500 = $W131),
                                  "NA"
                           )
                       )
                   )
               )
           )
       )
   )
)</f>
        <v/>
      </c>
      <c r="J131" s="441" t="n"/>
      <c r="K131" s="441" t="n"/>
      <c r="L131" s="441" t="n"/>
      <c r="M131" s="441" t="n"/>
      <c r="N131" s="608">
        <f t="array" ref="N131">IFERROR(
      _xlfn._xlws.FILTER(FuSa_Charger!$O$3:$O$520, FuSa_Charger!$W$3:$W$520 = $W131),
      IFERROR(
          _xlfn._xlws.FILTER(Function_14DCDC!$O$3:$O$503,Function_14DCDC!$W$3:$W$503 = $W131),
          IFERROR(
              _xlfn._xlws.FILTER(Function_Charger!$O$3:$O$510,Function_Charger!$W$3:$W$510 = $W131),
              IFERROR(
                  _xlfn._xlws.FILTER(FuSa_14DCDC!$O$3:$O$500,FuSa_14DCDC!$W$3:$W$500 = $W131),
                  IFERROR(
                      _xlfn._xlws.FILTER(FuSa_14DCDC_EFAN!$O$3:$O$500,FuSa_14DCDC_EFAN!$W$3:$W$500 = $W131),
                      IFERROR(
                          _xlfn._xlws.FILTER(FuSa_FaultInjection!$O$3:$O$500,FuSa_FaultInjection!$W$3:$W$500 = $W131),
                          IFERROR(
                              _xlfn._xlws.FILTER(Function_SCC!$O$3:$O$512,Function_SCC!$W$3:$W$512 = $W131),
                              IFERROR(
                                  _xlfn._xlws.FILTER(FuSa_FTT!$O$3:$O$500,FuSa_FTT!$W$3:$W$500 = $W131),
                                  "NA"
                           )
                       )
                   )
               )
           )
       )
   )
)</f>
        <v/>
      </c>
      <c r="O131" s="608">
        <f t="array" ref="O131">IFERROR(
      _xlfn._xlws.FILTER(FuSa_Charger!$Q$3:$Q$520, FuSa_Charger!$W$3:$W$520 = $W131),
      IFERROR(
          _xlfn._xlws.FILTER(Function_14DCDC!$Q$3:$Q$503,Function_14DCDC!$W$3:$W$503 = $W131),
          IFERROR(
              _xlfn._xlws.FILTER(Function_Charger!$Q$3:$Q$510,Function_Charger!$W$3:$W$510 = $W131),
              IFERROR(
                  _xlfn._xlws.FILTER(FuSa_14DCDC!$Q$3:$Q$500,FuSa_14DCDC!$W$3:$W$500 = $W131),
                  IFERROR(
                      _xlfn._xlws.FILTER(FuSa_14DCDC_EFAN!$Q$3:$Q$500,FuSa_14DCDC_EFAN!$W$3:$W$500 = $W131),
                      IFERROR(
                          _xlfn._xlws.FILTER(FuSa_FaultInjection!$Q$3:$Q$500,FuSa_FaultInjection!$W$3:$W$500 = $W131),
                          IFERROR(
                              _xlfn._xlws.FILTER(Function_SCC!$Q$3:$Q$512,Function_SCC!$W$3:$W$512 = $W131),
                              IFERROR(
                                  _xlfn._xlws.FILTER(FuSa_FTT!$Q$3:$Q$500,FuSa_FTT!$W$3:$W$500 = $W131),
                                  "NA"
                           )
                       )
                   )
               )
           )
       )
   )
)</f>
        <v/>
      </c>
      <c r="P131" s="608">
        <f t="array" ref="P131">IFERROR(
      _xlfn._xlws.FILTER(FuSa_Charger!$R$3:$R$520, FuSa_Charger!$W$3:$W$520 = $W131),
      IFERROR(
          _xlfn._xlws.FILTER(Function_14DCDC!$R$3:$R$503,Function_14DCDC!$W$3:$W$503 = $W131),
          IFERROR(
              _xlfn._xlws.FILTER(Function_Charger!$R$3:$R$510,Function_Charger!$W$3:$W$510 = $W131),
              IFERROR(
                  _xlfn._xlws.FILTER(FuSa_14DCDC!$R$3:$R$500,FuSa_14DCDC!$W$3:$W$500 = $W131),
                  IFERROR(
                      _xlfn._xlws.FILTER(FuSa_14DCDC_EFAN!$R$3:$R$500,FuSa_14DCDC_EFAN!$W$3:$W$500 = $W131),
                      IFERROR(
                          _xlfn._xlws.FILTER(FuSa_FaultInjection!$R$3:$R$500,FuSa_FaultInjection!$W$3:$W$500 = $W131),
                          IFERROR(
                              _xlfn._xlws.FILTER(Function_SCC!$R$3:$R$512,Function_SCC!$W$3:$W$512 = $W131),
                              IFERROR(
                                  _xlfn._xlws.FILTER(FuSa_FTT!$R$3:$R$500,FuSa_FTT!$W$3:$W$500 = $W131),
                                  "NA"
                           )
                       )
                   )
               )
           )
       )
   )
)</f>
        <v/>
      </c>
      <c r="Q131" s="608">
        <f t="array" ref="Q131">IFERROR(
      _xlfn._xlws.FILTER(FuSa_Charger!$S$3:$S$520, FuSa_Charger!$W$3:$W$520 = $W131),
      IFERROR(
          _xlfn._xlws.FILTER(Function_14DCDC!$S$3:$S$503,Function_14DCDC!$W$3:$W$503 = $W131),
          IFERROR(
              _xlfn._xlws.FILTER(Function_Charger!$S$3:$S$510,Function_Charger!$W$3:$W$510 = $W131),
              IFERROR(
                  _xlfn._xlws.FILTER(FuSa_14DCDC!$S$3:$S$500,FuSa_14DCDC!$W$3:$W$500 = $W131),
                  IFERROR(
                      _xlfn._xlws.FILTER(FuSa_14DCDC_EFAN!$S$3:$S$500,FuSa_14DCDC_EFAN!$W$3:$W$500 = $W131),
                      IFERROR(
                          _xlfn._xlws.FILTER(FuSa_FaultInjection!$S$3:$S$500,FuSa_FaultInjection!$W$3:$W$500 = $W131),
                          IFERROR(
                              _xlfn._xlws.FILTER(Function_SCC!$S$3:$S$512,Function_SCC!$W$3:$W$512 = $W131),
                              IFERROR(
                                  _xlfn._xlws.FILTER(FuSa_FTT!$S$3:$S$500,FuSa_FTT!$W$3:$W$500 = $W131),
                                  "NA"
                           )
                       )
                   )
               )
           )
       )
   )
)</f>
        <v/>
      </c>
      <c r="R131" s="441">
        <f t="array" ref="R131">IFERROR(
      _xlfn._xlws.FILTER(FuSa_Charger!$T$3:$T$520, FuSa_Charger!$W$3:$W$520 = $W131),
      IFERROR(
          _xlfn._xlws.FILTER(Function_14DCDC!$T$3:$T$503,Function_14DCDC!$W$3:$W$503 =$W131 ),
          IFERROR(
              _xlfn._xlws.FILTER(Function_Charger!$T$3:$T$510,Function_Charger!$W$3:$W$510 = $W131),
              IFERROR(
                  _xlfn._xlws.FILTER(FuSa_14DCDC!$T$3:$T$500,FuSa_14DCDC!$W$3:$W$500 = $W131),
                  IFERROR(
                      _xlfn._xlws.FILTER(FuSa_14DCDC_EFAN!$T$3:$T$500,FuSa_14DCDC_EFAN!$W$3:$W$500 = $W131),
                      IFERROR(
                          _xlfn._xlws.FILTER(FuSa_FaultInjection!$T$3:$T$500,FuSa_FaultInjection!$W$3:$W$500 = $W131),
                          IFERROR(
                              _xlfn._xlws.FILTER(Function_SCC!$T$3:$T$512,Function_SCC!$W$3:$W$512 = $W131),
                              IFERROR(
                                  _xlfn._xlws.FILTER(FuSa_FTT!$T$3:$T$500,FuSa_FTT!$W$3:$W$500 = $W131),
                                  IFERROR(
                                       _xlfn._xlws.FILTER(FuSa_NACS!$R$3:$R$548,FuSa_NACS!$W$3:$W$548 = $W131),
                                       "NA"
                               )
                           )
                       )
                   )
               )
           )
       )
   )
)</f>
        <v/>
      </c>
      <c r="S131" s="441">
        <f t="array" ref="S131">IFERROR(
      _xlfn._xlws.FILTER(FuSa_Charger!$U$3:$U$520, FuSa_Charger!$W$3:$W$520 = $W131),
      IFERROR(
          _xlfn._xlws.FILTER(Function_14DCDC!$U$3:$U$503,Function_14DCDC!$W$3:$W$503 =$W131 ),
          IFERROR(
              _xlfn._xlws.FILTER(Function_Charger!$U$3:$U$510,Function_Charger!$W$3:$W$510 = $W131),
              IFERROR(
                  _xlfn._xlws.FILTER(FuSa_14DCDC!$U$3:$U$500,FuSa_14DCDC!$W$3:$W$500 = $W131),
                  IFERROR(
                      _xlfn._xlws.FILTER(FuSa_14DCDC_EFAN!$U$3:$U$500,FuSa_14DCDC_EFAN!$W$3:$W$500 = $W131),
                      IFERROR(
                          _xlfn._xlws.FILTER(FuSa_FaultInjection!$U$3:$U$500,FuSa_FaultInjection!$W$3:$W$500 = $W131),
                          IFERROR(
                              _xlfn._xlws.FILTER(Function_SCC!$U$3:$U$512,Function_SCC!$W$3:$W$512 = $W131),
                              IFERROR(
                                  _xlfn._xlws.FILTER(FuSa_FTT!$U$3:$U$500,FuSa_FTT!$W$3:$W$500 = $W131),
                                  IFERROR(
                                       _xlfn._xlws.FILTER(FuSa_NACS!$S$3:$S$548,FuSa_NACS!$W$3:$W$548 = $W131),
                                       "NA"
                               )
                           )
                       )
                   )
               )
           )
       )
   )
)</f>
        <v/>
      </c>
      <c r="T131" s="441">
        <f t="array" ref="T131">IFERROR(
      _xlfn._xlws.FILTER(FuSa_Charger!$V$3:$V$520, FuSa_Charger!$W$3:$W$520 = $W131),
      IFERROR(
          _xlfn._xlws.FILTER(Function_14DCDC!$V$3:$V$503,Function_14DCDC!$W$3:$W$503 =$W131 ),
          IFERROR(
              _xlfn._xlws.FILTER(Function_Charger!$V$3:$V$510,Function_Charger!$W$3:$W$510 = $W131),
              IFERROR(
                  _xlfn._xlws.FILTER(FuSa_14DCDC!$V$3:$V$500,FuSa_14DCDC!$W$3:$W$500 = $W131),
                  IFERROR(
                      _xlfn._xlws.FILTER(FuSa_14DCDC_EFAN!$V$3:$V$500,FuSa_14DCDC_EFAN!$W$3:$W$500 = $W131),
                      IFERROR(
                          _xlfn._xlws.FILTER(FuSa_FaultInjection!$V$3:$V$500,FuSa_FaultInjection!$W$3:$W$500 = $W131),
                          IFERROR(
                              _xlfn._xlws.FILTER(Function_SCC!$V$3:$V$512,Function_SCC!$W$3:$W$512 = $W131),
                              IFERROR(
                                  _xlfn._xlws.FILTER(FuSa_FTT!$V$3:$V$500,FuSa_FTT!$W$3:$W$500 = $W131),
                                  IFERROR(
                                       _xlfn._xlws.FILTER(FuSa_NACS!$T$3:$T$548,FuSa_NACS!$W$3:$W$548 = $W131),
                                       "NA"
                               )
                           )
                       )
                   )
               )
           )
       )
   )
)</f>
        <v/>
      </c>
      <c r="U131" s="223" t="inlineStr">
        <is>
          <t>FTTI</t>
        </is>
      </c>
      <c r="V131" s="507" t="n"/>
      <c r="W131" s="231" t="inlineStr">
        <is>
          <t>[SYI_FTT_027]Proximity Qualifier.html</t>
        </is>
      </c>
      <c r="X131" s="840" t="n">
        <v>1</v>
      </c>
      <c r="Y131" s="240" t="n">
        <v>0</v>
      </c>
      <c r="Z131" s="240" t="n">
        <v>0</v>
      </c>
      <c r="AA131" s="240" t="n">
        <v>1</v>
      </c>
      <c r="AB131" s="252" t="n">
        <v>0.0003240740740740741</v>
      </c>
      <c r="AC131" s="359">
        <f t="array" ref="AC131">IF(
    IFERROR(
        _xlfn._xlws.FILTER(FuSa_Charger!$AC$3:$AC$519, FuSa_Charger!$W$3:$W$519 = $W131),
        IFERROR(
            _xlfn._xlws.FILTER(Function_14DCDC!$AC$3:$AC$503, Function_14DCDC!$W$3:$W$503 = $W131),
            IFERROR(
                _xlfn._xlws.FILTER(Function_Charger!$AC$3:$AC$508, Function_Charger!$W$3:$W$508 = $W131),
                IFERROR(
                    _xlfn._xlws.FILTER(FuSa_14DCDC!$AC$3:$AC$500, FuSa_14DCDC!$W$3:$W$500 = $W131),
                    IFERROR(
                        _xlfn._xlws.FILTER(FuSa_14DCDC_EFAN!$AC$3:$AC$500, FuSa_14DCDC_EFAN!$W$3:$W$500 =$W131 ),
                        IFERROR(
                            _xlfn._xlws.FILTER(FuSa_FaultInjection!$AC$3:$AC$500, FuSa_FaultInjection!$W$3:$W$500 = $W131),
                            IFERROR(
                                _xlfn._xlws.FILTER(Function_SCC!$AC$3:$AC$525, Function_SCC!$W$3:$W$525 = $W131),
                                _xlfn._xlws.FILTER(FuSa_FTT!$AC$3:$AC$500, FuSa_FTT!$W$3:$W$500 = $W131)
                            )
                        )
                    )
                )
            )
        )
    ) = 0,
    "",
    IFERROR(
        _xlfn._xlws.FILTER(FuSa_Charger!$AC$3:$AC$519, FuSa_Charger!$W$3:$W$519 = $W131),
        IFERROR(
            _xlfn._xlws.FILTER(Function_14DCDC!$AC$3:$AC$503, Function_14DCDC!$W$3:$W$503 = $W131),
            IFERROR(
                _xlfn._xlws.FILTER(Function_Charger!$AC$3:$AC$508, Function_Charger!$W$3:$W$508 = $W131),
                IFERROR(
                    _xlfn._xlws.FILTER(FuSa_14DCDC!$AC$3:$AC$500, FuSa_14DCDC!$W$3:$W$500 = $W131),
                    IFERROR(
                        _xlfn._xlws.FILTER(FuSa_14DCDC_EFAN!$AC$3:$AC$500, FuSa_14DCDC_EFAN!$W$3:$W$500 = $W131),
                        IFERROR(
                            _xlfn._xlws.FILTER(FuSa_FaultInjection!$AC$3:$AC$500, FuSa_FaultInjection!$W$3:$W$500 = $W131),
                            IFERROR(
                                _xlfn._xlws.FILTER(Function_SCC!$AC$3:$AC$525, Function_SCC!$W$3:$W$525 = $W131),
                                _xlfn._xlws.FILTER(FuSa_FTT!$AC$3:$AC$500, FuSa_FTT!$W$3:$W$500 = $W131)
                            )
                        )
                    )
                )
            )
        )
    )
)</f>
        <v/>
      </c>
      <c r="AD131" s="438">
        <f t="array" ref="AD131">IF(
    IFERROR(
        _xlfn._xlws.FILTER(FuSa_Charger!$AD$3:$AD$519, FuSa_Charger!$W$3:$W$519 = $W131),
        IFERROR(
            _xlfn._xlws.FILTER(Function_14DCDC!$AD$3:$AD$503, Function_14DCDC!$W$3:$W$503 = $W131),
            IFERROR(
                _xlfn._xlws.FILTER(Function_Charger!$AD$3:$AD$508, Function_Charger!$W$3:$W$508 = $W131),
                IFERROR(
                    _xlfn._xlws.FILTER(FuSa_14DCDC!$AD$3:$AD$500, FuSa_14DCDC!$W$3:$W$500 = $W131),
                    IFERROR(
                        _xlfn._xlws.FILTER(FuSa_14DCDC_EFAN!$AD$3:$AD$500, FuSa_14DCDC_EFAN!$W$3:$W$500 =$W131 ),
                        IFERROR(
                            _xlfn._xlws.FILTER(FuSa_FaultInjection!$AD$3:$AD$500, FuSa_FaultInjection!$W$3:$W$500 = $W131),
                            IFERROR(
                                _xlfn._xlws.FILTER(Function_SCC!$AD$3:$AD$525, Function_SCC!$W$3:$W$525 = $W131),
                                _xlfn._xlws.FILTER(FuSa_FTT!$AD$3:$AD$500, FuSa_FTT!$W$3:$W$500 = $W131)
                            )
                        )
                    )
                )
            )
        )
    ) = 0,
    "",
    IFERROR(
        _xlfn._xlws.FILTER(FuSa_Charger!$AD$3:$AD$519, FuSa_Charger!$W$3:$W$519 = $W131),
        IFERROR(
            _xlfn._xlws.FILTER(Function_14DCDC!$AD$3:$AD$503, Function_14DCDC!$W$3:$W$503 = $W131),
            IFERROR(
                _xlfn._xlws.FILTER(Function_Charger!$AD$3:$AD$508, Function_Charger!$W$3:$W$508 = $W131),
                IFERROR(
                    _xlfn._xlws.FILTER(FuSa_14DCDC!$AD$3:$AD$500, FuSa_14DCDC!$W$3:$W$500 = $W131),
                    IFERROR(
                        _xlfn._xlws.FILTER(FuSa_14DCDC_EFAN!$AD$3:$AD$500, FuSa_14DCDC_EFAN!$W$3:$W$500 = $W131),
                        IFERROR(
                            _xlfn._xlws.FILTER(FuSa_FaultInjection!$AD$3:$AD$500, FuSa_FaultInjection!$W$3:$W$500 = $W131),
                            IFERROR(
                                _xlfn._xlws.FILTER(Function_SCC!$AD$3:$AD$525, Function_SCC!$W$3:$W$525 = $W131),
                                _xlfn._xlws.FILTER(FuSa_FTT!$AD$3:$AD$500, FuSa_FTT!$W$3:$W$500 = $W131)
                            )
                        )
                    )
                )
            )
        )
    )
)</f>
        <v/>
      </c>
      <c r="AE131" s="756" t="n"/>
      <c r="AG131" s="223" t="inlineStr"/>
      <c r="AH131" s="628" t="inlineStr"/>
      <c r="AI131" s="43" t="inlineStr"/>
      <c r="AJ131" s="43" t="inlineStr"/>
      <c r="AK131" s="43" t="inlineStr"/>
      <c r="AL131" s="266" t="n"/>
      <c r="AM131" s="231" t="n"/>
      <c r="AN131" s="765" t="n"/>
      <c r="AO131" s="223">
        <f>EXACT(W131,AG131)</f>
        <v/>
      </c>
      <c r="AP131" s="43">
        <f>EXACT(X131,AH131)</f>
        <v/>
      </c>
      <c r="AQ131" s="43">
        <f>EXACT(Y131,AI131)</f>
        <v/>
      </c>
      <c r="AR131" s="43">
        <f>EXACT(Z131,AJ131)</f>
        <v/>
      </c>
      <c r="AS131" s="266">
        <f>EXACT(AA131,AK131)</f>
        <v/>
      </c>
      <c r="AT131" t="inlineStr"/>
      <c r="AU131" t="inlineStr"/>
    </row>
    <row r="132" ht="15" customHeight="1">
      <c r="A132" s="439" t="inlineStr">
        <is>
          <t>Yes</t>
        </is>
      </c>
      <c r="B132" s="440" t="inlineStr">
        <is>
          <t>Yes</t>
        </is>
      </c>
      <c r="C132" s="445" t="inlineStr">
        <is>
          <t>Yes</t>
        </is>
      </c>
      <c r="D132" s="608">
        <f t="array" ref="D132">IFERROR(
      _xlfn._xlws.FILTER(FuSa_Charger!$D$3:$D$520, FuSa_Charger!$W$3:$W$520 = $W132),
      IFERROR(
          _xlfn._xlws.FILTER(Function_14DCDC!$D$3:$D$503,Function_14DCDC!$W$3:$W$503 = $W132),
          IFERROR(
              _xlfn._xlws.FILTER(Function_Charger!$D$3:$D$510,Function_Charger!$W$3:$W$510 = $W132),
              IFERROR(
                  _xlfn._xlws.FILTER(FuSa_14DCDC!$D$3:$D$500,FuSa_14DCDC!$W$3:$W$500 = $W132),
                  IFERROR(
                      _xlfn._xlws.FILTER(FuSa_14DCDC_EFAN!$D$3:$D$500,FuSa_14DCDC_EFAN!$W$3:$W$500 = $W132),
                      IFERROR(
                          _xlfn._xlws.FILTER(FuSa_FaultInjection!$D$3:$D$500,FuSa_FaultInjection!$W$3:$W$500 = $W132),
                          IFERROR(
                              _xlfn._xlws.FILTER(Function_SCC!$D$3:$D$512,Function_SCC!$W$3:$W$512 = $W132),
                              IFERROR(
                                  _xlfn._xlws.FILTER(FuSa_FTT!$D$3:$D$500,FuSa_FTT!$W$3:$W$500 = $W132),
                                  "NA"
                           )
                       )
                   )
               )
           )
       )
   )
)</f>
        <v/>
      </c>
      <c r="E132" s="608">
        <f t="array" ref="E132">IFERROR(
      _xlfn._xlws.FILTER(FuSa_Charger!$E$3:$E$520, FuSa_Charger!$W$3:$W$520 = $W132),
      IFERROR(
          _xlfn._xlws.FILTER(Function_14DCDC!$E$3:$E$503,Function_14DCDC!$W$3:$W$503 = $W132),
          IFERROR(
              _xlfn._xlws.FILTER(Function_Charger!$E$3:$E$510,Function_Charger!$W$3:$W$510 = $W132),
              IFERROR(
                  _xlfn._xlws.FILTER(FuSa_14DCDC!$E$3:$E$500,FuSa_14DCDC!$W$3:$W$500 = $W132),
                  IFERROR(
                      _xlfn._xlws.FILTER(FuSa_14DCDC_EFAN!$E$3:$E$500,FuSa_14DCDC_EFAN!$W$3:$W$500 = $W132),
                      IFERROR(
                          _xlfn._xlws.FILTER(FuSa_FaultInjection!$E$3:$E$500,FuSa_FaultInjection!$W$3:$W$500 = $W132),
                          IFERROR(
                              _xlfn._xlws.FILTER(Function_SCC!$E$3:$E$512,Function_SCC!$W$3:$W$512 = $W132),
                              IFERROR(
                                  _xlfn._xlws.FILTER(FuSa_FTT!$E$3:$E$500,FuSa_FTT!$W$3:$W$500 = $W132),
                                  "NA"
                           )
                       )
                   )
               )
           )
       )
   )
)</f>
        <v/>
      </c>
      <c r="F132" s="608">
        <f t="array" ref="F132">IFERROR(
      _xlfn._xlws.FILTER(FuSa_Charger!$F$3:$F$520, FuSa_Charger!$W$3:$W$520 = $W132),
      IFERROR(
          _xlfn._xlws.FILTER(Function_14DCDC!$F$3:$F$503,Function_14DCDC!$W$3:$W$503 = $W132),
          IFERROR(
              _xlfn._xlws.FILTER(Function_Charger!$F$3:$F$510,Function_Charger!$W$3:$W$510 = $W132),
              IFERROR(
                  _xlfn._xlws.FILTER(FuSa_14DCDC!$F$3:$F$500,FuSa_14DCDC!$W$3:$W$500 = $W132),
                  IFERROR(
                      _xlfn._xlws.FILTER(FuSa_14DCDC_EFAN!$F$3:$F$500,FuSa_14DCDC_EFAN!$W$3:$W$500 = $W132),
                      IFERROR(
                          _xlfn._xlws.FILTER(FuSa_FaultInjection!$F$3:$F$500,FuSa_FaultInjection!$W$3:$W$500 = $W132),
                          IFERROR(
                              _xlfn._xlws.FILTER(Function_SCC!$F$3:$F$512,Function_SCC!$W$3:$W$512 = $W132),
                              IFERROR(
                                  _xlfn._xlws.FILTER(FuSa_FTT!$F$3:$F$500,FuSa_FTT!$W$3:$W$500 = $W132),
                                  "NA"
                           )
                       )
                   )
               )
           )
       )
   )
)</f>
        <v/>
      </c>
      <c r="G132" s="608">
        <f t="array" ref="G132">IFERROR(
      _xlfn._xlws.FILTER(FuSa_Charger!$G$3:$G$520, FuSa_Charger!$W$3:$W$520 = $W132),
      IFERROR(
          _xlfn._xlws.FILTER(Function_14DCDC!$G$3:$G$503,Function_14DCDC!$W$3:$W$503 = $W132),
          IFERROR(
              _xlfn._xlws.FILTER(Function_Charger!$G$3:$G$510,Function_Charger!$W$3:$W$510 = $W132),
              IFERROR(
                  _xlfn._xlws.FILTER(FuSa_14DCDC!$G$3:$G$500,FuSa_14DCDC!$W$3:$W$500 = $W132),
                  IFERROR(
                      _xlfn._xlws.FILTER(FuSa_14DCDC_EFAN!$G$3:$G$500,FuSa_14DCDC_EFAN!$W$3:$W$500 = $W132),
                      IFERROR(
                          _xlfn._xlws.FILTER(FuSa_FaultInjection!$G$3:$G$500,FuSa_FaultInjection!$W$3:$W$500 = $W132),
                          IFERROR(
                              _xlfn._xlws.FILTER(Function_SCC!$G$3:$G$512,Function_SCC!$W$3:$W$512 = $W132),
                              IFERROR(
                                  _xlfn._xlws.FILTER(FuSa_FTT!$G$3:$G$500,FuSa_FTT!$W$3:$W$500 = $W132),
                                  "NA"
                           )
                       )
                   )
               )
           )
       )
   )
)</f>
        <v/>
      </c>
      <c r="H132" s="608">
        <f t="array" ref="H132">IFERROR(
      _xlfn._xlws.FILTER(FuSa_Charger!$H$3:$H$520, FuSa_Charger!$W$3:$W$520 = $W132),
      IFERROR(
          _xlfn._xlws.FILTER(Function_14DCDC!$H$3:$H$503,Function_14DCDC!$W$3:$W$503 = $W132),
          IFERROR(
              _xlfn._xlws.FILTER(Function_Charger!$H$3:$H$510,Function_Charger!$W$3:$W$510 = $W132),
              IFERROR(
                  _xlfn._xlws.FILTER(FuSa_14DCDC!$H$3:$H$500,FuSa_14DCDC!$W$3:$W$500 = $W132),
                  IFERROR(
                      _xlfn._xlws.FILTER(FuSa_14DCDC_EFAN!$H$3:$H$500,FuSa_14DCDC_EFAN!$W$3:$W$500 = $W132),
                      IFERROR(
                          _xlfn._xlws.FILTER(FuSa_FaultInjection!$H$3:$H$500,FuSa_FaultInjection!$W$3:$W$500 = $W132),
                          IFERROR(
                              _xlfn._xlws.FILTER(Function_SCC!$H$3:$H$512,Function_SCC!$W$3:$W$512 = $W132),
                              IFERROR(
                                  _xlfn._xlws.FILTER(FuSa_FTT!$H$3:$H$500,FuSa_FTT!$W$3:$W$500 = $W132),
                                  "NA"
                           )
                       )
                   )
               )
           )
       )
   )
)</f>
        <v/>
      </c>
      <c r="I132" s="608">
        <f t="array" ref="I132">IFERROR(
      _xlfn._xlws.FILTER(FuSa_Charger!$I$3:$I$520, FuSa_Charger!$W$3:$W$520 = $W132),
      IFERROR(
          _xlfn._xlws.FILTER(Function_14DCDC!$I$3:$I$503,Function_14DCDC!$W$3:$W$503 = $W132),
          IFERROR(
              _xlfn._xlws.FILTER(Function_Charger!$I$3:$I$510,Function_Charger!$W$3:$W$510 = $W132),
              IFERROR(
                  _xlfn._xlws.FILTER(FuSa_14DCDC!$I$3:$I$500,FuSa_14DCDC!$W$3:$W$500 = $W132),
                  IFERROR(
                      _xlfn._xlws.FILTER(FuSa_14DCDC_EFAN!$I$3:$I$500,FuSa_14DCDC_EFAN!$W$3:$W$500 = $W132),
                      IFERROR(
                          _xlfn._xlws.FILTER(FuSa_FaultInjection!$I$3:$I$500,FuSa_FaultInjection!$W$3:$W$500 = $W132),
                          IFERROR(
                              _xlfn._xlws.FILTER(Function_SCC!$I$3:$I$512,Function_SCC!$W$3:$W$512 = $W132),
                              IFERROR(
                                  _xlfn._xlws.FILTER(FuSa_FTT!$I$3:$I$500,FuSa_FTT!$W$3:$W$500 = $W132),
                                  "NA"
                           )
                       )
                   )
               )
           )
       )
   )
)</f>
        <v/>
      </c>
      <c r="J132" s="441" t="n"/>
      <c r="K132" s="441" t="n"/>
      <c r="L132" s="441" t="n"/>
      <c r="M132" s="441" t="n"/>
      <c r="N132" s="608">
        <f t="array" ref="N132">IFERROR(
      _xlfn._xlws.FILTER(FuSa_Charger!$O$3:$O$520, FuSa_Charger!$W$3:$W$520 = $W132),
      IFERROR(
          _xlfn._xlws.FILTER(Function_14DCDC!$O$3:$O$503,Function_14DCDC!$W$3:$W$503 = $W132),
          IFERROR(
              _xlfn._xlws.FILTER(Function_Charger!$O$3:$O$510,Function_Charger!$W$3:$W$510 = $W132),
              IFERROR(
                  _xlfn._xlws.FILTER(FuSa_14DCDC!$O$3:$O$500,FuSa_14DCDC!$W$3:$W$500 = $W132),
                  IFERROR(
                      _xlfn._xlws.FILTER(FuSa_14DCDC_EFAN!$O$3:$O$500,FuSa_14DCDC_EFAN!$W$3:$W$500 = $W132),
                      IFERROR(
                          _xlfn._xlws.FILTER(FuSa_FaultInjection!$O$3:$O$500,FuSa_FaultInjection!$W$3:$W$500 = $W132),
                          IFERROR(
                              _xlfn._xlws.FILTER(Function_SCC!$O$3:$O$512,Function_SCC!$W$3:$W$512 = $W132),
                              IFERROR(
                                  _xlfn._xlws.FILTER(FuSa_FTT!$O$3:$O$500,FuSa_FTT!$W$3:$W$500 = $W132),
                                  "NA"
                           )
                       )
                   )
               )
           )
       )
   )
)</f>
        <v/>
      </c>
      <c r="O132" s="608">
        <f t="array" ref="O132">IFERROR(
      _xlfn._xlws.FILTER(FuSa_Charger!$Q$3:$Q$520, FuSa_Charger!$W$3:$W$520 = $W132),
      IFERROR(
          _xlfn._xlws.FILTER(Function_14DCDC!$Q$3:$Q$503,Function_14DCDC!$W$3:$W$503 = $W132),
          IFERROR(
              _xlfn._xlws.FILTER(Function_Charger!$Q$3:$Q$510,Function_Charger!$W$3:$W$510 = $W132),
              IFERROR(
                  _xlfn._xlws.FILTER(FuSa_14DCDC!$Q$3:$Q$500,FuSa_14DCDC!$W$3:$W$500 = $W132),
                  IFERROR(
                      _xlfn._xlws.FILTER(FuSa_14DCDC_EFAN!$Q$3:$Q$500,FuSa_14DCDC_EFAN!$W$3:$W$500 = $W132),
                      IFERROR(
                          _xlfn._xlws.FILTER(FuSa_FaultInjection!$Q$3:$Q$500,FuSa_FaultInjection!$W$3:$W$500 = $W132),
                          IFERROR(
                              _xlfn._xlws.FILTER(Function_SCC!$Q$3:$Q$512,Function_SCC!$W$3:$W$512 = $W132),
                              IFERROR(
                                  _xlfn._xlws.FILTER(FuSa_FTT!$Q$3:$Q$500,FuSa_FTT!$W$3:$W$500 = $W132),
                                  "NA"
                           )
                       )
                   )
               )
           )
       )
   )
)</f>
        <v/>
      </c>
      <c r="P132" s="608">
        <f t="array" ref="P132">IFERROR(
      _xlfn._xlws.FILTER(FuSa_Charger!$R$3:$R$520, FuSa_Charger!$W$3:$W$520 = $W132),
      IFERROR(
          _xlfn._xlws.FILTER(Function_14DCDC!$R$3:$R$503,Function_14DCDC!$W$3:$W$503 = $W132),
          IFERROR(
              _xlfn._xlws.FILTER(Function_Charger!$R$3:$R$510,Function_Charger!$W$3:$W$510 = $W132),
              IFERROR(
                  _xlfn._xlws.FILTER(FuSa_14DCDC!$R$3:$R$500,FuSa_14DCDC!$W$3:$W$500 = $W132),
                  IFERROR(
                      _xlfn._xlws.FILTER(FuSa_14DCDC_EFAN!$R$3:$R$500,FuSa_14DCDC_EFAN!$W$3:$W$500 = $W132),
                      IFERROR(
                          _xlfn._xlws.FILTER(FuSa_FaultInjection!$R$3:$R$500,FuSa_FaultInjection!$W$3:$W$500 = $W132),
                          IFERROR(
                              _xlfn._xlws.FILTER(Function_SCC!$R$3:$R$512,Function_SCC!$W$3:$W$512 = $W132),
                              IFERROR(
                                  _xlfn._xlws.FILTER(FuSa_FTT!$R$3:$R$500,FuSa_FTT!$W$3:$W$500 = $W132),
                                  "NA"
                           )
                       )
                   )
               )
           )
       )
   )
)</f>
        <v/>
      </c>
      <c r="Q132" s="608">
        <f t="array" ref="Q132">IFERROR(
      _xlfn._xlws.FILTER(FuSa_Charger!$S$3:$S$520, FuSa_Charger!$W$3:$W$520 = $W132),
      IFERROR(
          _xlfn._xlws.FILTER(Function_14DCDC!$S$3:$S$503,Function_14DCDC!$W$3:$W$503 = $W132),
          IFERROR(
              _xlfn._xlws.FILTER(Function_Charger!$S$3:$S$510,Function_Charger!$W$3:$W$510 = $W132),
              IFERROR(
                  _xlfn._xlws.FILTER(FuSa_14DCDC!$S$3:$S$500,FuSa_14DCDC!$W$3:$W$500 = $W132),
                  IFERROR(
                      _xlfn._xlws.FILTER(FuSa_14DCDC_EFAN!$S$3:$S$500,FuSa_14DCDC_EFAN!$W$3:$W$500 = $W132),
                      IFERROR(
                          _xlfn._xlws.FILTER(FuSa_FaultInjection!$S$3:$S$500,FuSa_FaultInjection!$W$3:$W$500 = $W132),
                          IFERROR(
                              _xlfn._xlws.FILTER(Function_SCC!$S$3:$S$512,Function_SCC!$W$3:$W$512 = $W132),
                              IFERROR(
                                  _xlfn._xlws.FILTER(FuSa_FTT!$S$3:$S$500,FuSa_FTT!$W$3:$W$500 = $W132),
                                  "NA"
                           )
                       )
                   )
               )
           )
       )
   )
)</f>
        <v/>
      </c>
      <c r="R132" s="441">
        <f t="array" ref="R132">IFERROR(
      _xlfn._xlws.FILTER(FuSa_Charger!$T$3:$T$520, FuSa_Charger!$W$3:$W$520 = $W132),
      IFERROR(
          _xlfn._xlws.FILTER(Function_14DCDC!$T$3:$T$503,Function_14DCDC!$W$3:$W$503 =$W132 ),
          IFERROR(
              _xlfn._xlws.FILTER(Function_Charger!$T$3:$T$510,Function_Charger!$W$3:$W$510 = $W132),
              IFERROR(
                  _xlfn._xlws.FILTER(FuSa_14DCDC!$T$3:$T$500,FuSa_14DCDC!$W$3:$W$500 = $W132),
                  IFERROR(
                      _xlfn._xlws.FILTER(FuSa_14DCDC_EFAN!$T$3:$T$500,FuSa_14DCDC_EFAN!$W$3:$W$500 = $W132),
                      IFERROR(
                          _xlfn._xlws.FILTER(FuSa_FaultInjection!$T$3:$T$500,FuSa_FaultInjection!$W$3:$W$500 = $W132),
                          IFERROR(
                              _xlfn._xlws.FILTER(Function_SCC!$T$3:$T$512,Function_SCC!$W$3:$W$512 = $W132),
                              IFERROR(
                                  _xlfn._xlws.FILTER(FuSa_FTT!$T$3:$T$500,FuSa_FTT!$W$3:$W$500 = $W132),
                                  IFERROR(
                                       _xlfn._xlws.FILTER(FuSa_NACS!$R$3:$R$548,FuSa_NACS!$W$3:$W$548 = $W132),
                                       "NA"
                               )
                           )
                       )
                   )
               )
           )
       )
   )
)</f>
        <v/>
      </c>
      <c r="S132" s="441">
        <f t="array" ref="S132">IFERROR(
      _xlfn._xlws.FILTER(FuSa_Charger!$U$3:$U$520, FuSa_Charger!$W$3:$W$520 = $W132),
      IFERROR(
          _xlfn._xlws.FILTER(Function_14DCDC!$U$3:$U$503,Function_14DCDC!$W$3:$W$503 =$W132 ),
          IFERROR(
              _xlfn._xlws.FILTER(Function_Charger!$U$3:$U$510,Function_Charger!$W$3:$W$510 = $W132),
              IFERROR(
                  _xlfn._xlws.FILTER(FuSa_14DCDC!$U$3:$U$500,FuSa_14DCDC!$W$3:$W$500 = $W132),
                  IFERROR(
                      _xlfn._xlws.FILTER(FuSa_14DCDC_EFAN!$U$3:$U$500,FuSa_14DCDC_EFAN!$W$3:$W$500 = $W132),
                      IFERROR(
                          _xlfn._xlws.FILTER(FuSa_FaultInjection!$U$3:$U$500,FuSa_FaultInjection!$W$3:$W$500 = $W132),
                          IFERROR(
                              _xlfn._xlws.FILTER(Function_SCC!$U$3:$U$512,Function_SCC!$W$3:$W$512 = $W132),
                              IFERROR(
                                  _xlfn._xlws.FILTER(FuSa_FTT!$U$3:$U$500,FuSa_FTT!$W$3:$W$500 = $W132),
                                  IFERROR(
                                       _xlfn._xlws.FILTER(FuSa_NACS!$S$3:$S$548,FuSa_NACS!$W$3:$W$548 = $W132),
                                       "NA"
                               )
                           )
                       )
                   )
               )
           )
       )
   )
)</f>
        <v/>
      </c>
      <c r="T132" s="441">
        <f t="array" ref="T132">IFERROR(
      _xlfn._xlws.FILTER(FuSa_Charger!$V$3:$V$520, FuSa_Charger!$W$3:$W$520 = $W132),
      IFERROR(
          _xlfn._xlws.FILTER(Function_14DCDC!$V$3:$V$503,Function_14DCDC!$W$3:$W$503 =$W132 ),
          IFERROR(
              _xlfn._xlws.FILTER(Function_Charger!$V$3:$V$510,Function_Charger!$W$3:$W$510 = $W132),
              IFERROR(
                  _xlfn._xlws.FILTER(FuSa_14DCDC!$V$3:$V$500,FuSa_14DCDC!$W$3:$W$500 = $W132),
                  IFERROR(
                      _xlfn._xlws.FILTER(FuSa_14DCDC_EFAN!$V$3:$V$500,FuSa_14DCDC_EFAN!$W$3:$W$500 = $W132),
                      IFERROR(
                          _xlfn._xlws.FILTER(FuSa_FaultInjection!$V$3:$V$500,FuSa_FaultInjection!$W$3:$W$500 = $W132),
                          IFERROR(
                              _xlfn._xlws.FILTER(Function_SCC!$V$3:$V$512,Function_SCC!$W$3:$W$512 = $W132),
                              IFERROR(
                                  _xlfn._xlws.FILTER(FuSa_FTT!$V$3:$V$500,FuSa_FTT!$W$3:$W$500 = $W132),
                                  IFERROR(
                                       _xlfn._xlws.FILTER(FuSa_NACS!$T$3:$T$548,FuSa_NACS!$W$3:$W$548 = $W132),
                                       "NA"
                               )
                           )
                       )
                   )
               )
           )
       )
   )
)</f>
        <v/>
      </c>
      <c r="U132" s="223" t="inlineStr">
        <is>
          <t>FTTI</t>
        </is>
      </c>
      <c r="V132" s="507" t="n"/>
      <c r="W132" s="231" t="inlineStr">
        <is>
          <t>[SYI_FTT_041]FahrPedal_Signal_U1 Qualifier.html</t>
        </is>
      </c>
      <c r="X132" s="840" t="n">
        <v>1</v>
      </c>
      <c r="Y132" s="240" t="n">
        <v>0</v>
      </c>
      <c r="Z132" s="240" t="n">
        <v>0</v>
      </c>
      <c r="AA132" s="240" t="n">
        <v>1</v>
      </c>
      <c r="AB132" s="252" t="n">
        <v>0.0002893518518518518</v>
      </c>
      <c r="AC132" s="359">
        <f t="array" ref="AC132">IF(
    IFERROR(
        _xlfn._xlws.FILTER(FuSa_Charger!$AC$3:$AC$519, FuSa_Charger!$W$3:$W$519 = $W132),
        IFERROR(
            _xlfn._xlws.FILTER(Function_14DCDC!$AC$3:$AC$503, Function_14DCDC!$W$3:$W$503 = $W132),
            IFERROR(
                _xlfn._xlws.FILTER(Function_Charger!$AC$3:$AC$508, Function_Charger!$W$3:$W$508 = $W132),
                IFERROR(
                    _xlfn._xlws.FILTER(FuSa_14DCDC!$AC$3:$AC$500, FuSa_14DCDC!$W$3:$W$500 = $W132),
                    IFERROR(
                        _xlfn._xlws.FILTER(FuSa_14DCDC_EFAN!$AC$3:$AC$500, FuSa_14DCDC_EFAN!$W$3:$W$500 =$W132 ),
                        IFERROR(
                            _xlfn._xlws.FILTER(FuSa_FaultInjection!$AC$3:$AC$500, FuSa_FaultInjection!$W$3:$W$500 = $W132),
                            IFERROR(
                                _xlfn._xlws.FILTER(Function_SCC!$AC$3:$AC$525, Function_SCC!$W$3:$W$525 = $W132),
                                _xlfn._xlws.FILTER(FuSa_FTT!$AC$3:$AC$500, FuSa_FTT!$W$3:$W$500 = $W132)
                            )
                        )
                    )
                )
            )
        )
    ) = 0,
    "",
    IFERROR(
        _xlfn._xlws.FILTER(FuSa_Charger!$AC$3:$AC$519, FuSa_Charger!$W$3:$W$519 = $W132),
        IFERROR(
            _xlfn._xlws.FILTER(Function_14DCDC!$AC$3:$AC$503, Function_14DCDC!$W$3:$W$503 = $W132),
            IFERROR(
                _xlfn._xlws.FILTER(Function_Charger!$AC$3:$AC$508, Function_Charger!$W$3:$W$508 = $W132),
                IFERROR(
                    _xlfn._xlws.FILTER(FuSa_14DCDC!$AC$3:$AC$500, FuSa_14DCDC!$W$3:$W$500 = $W132),
                    IFERROR(
                        _xlfn._xlws.FILTER(FuSa_14DCDC_EFAN!$AC$3:$AC$500, FuSa_14DCDC_EFAN!$W$3:$W$500 = $W132),
                        IFERROR(
                            _xlfn._xlws.FILTER(FuSa_FaultInjection!$AC$3:$AC$500, FuSa_FaultInjection!$W$3:$W$500 = $W132),
                            IFERROR(
                                _xlfn._xlws.FILTER(Function_SCC!$AC$3:$AC$525, Function_SCC!$W$3:$W$525 = $W132),
                                _xlfn._xlws.FILTER(FuSa_FTT!$AC$3:$AC$500, FuSa_FTT!$W$3:$W$500 = $W132)
                            )
                        )
                    )
                )
            )
        )
    )
)</f>
        <v/>
      </c>
      <c r="AD132" s="438">
        <f t="array" ref="AD132">IF(
    IFERROR(
        _xlfn._xlws.FILTER(FuSa_Charger!$AD$3:$AD$519, FuSa_Charger!$W$3:$W$519 = $W132),
        IFERROR(
            _xlfn._xlws.FILTER(Function_14DCDC!$AD$3:$AD$503, Function_14DCDC!$W$3:$W$503 = $W132),
            IFERROR(
                _xlfn._xlws.FILTER(Function_Charger!$AD$3:$AD$508, Function_Charger!$W$3:$W$508 = $W132),
                IFERROR(
                    _xlfn._xlws.FILTER(FuSa_14DCDC!$AD$3:$AD$500, FuSa_14DCDC!$W$3:$W$500 = $W132),
                    IFERROR(
                        _xlfn._xlws.FILTER(FuSa_14DCDC_EFAN!$AD$3:$AD$500, FuSa_14DCDC_EFAN!$W$3:$W$500 =$W132 ),
                        IFERROR(
                            _xlfn._xlws.FILTER(FuSa_FaultInjection!$AD$3:$AD$500, FuSa_FaultInjection!$W$3:$W$500 = $W132),
                            IFERROR(
                                _xlfn._xlws.FILTER(Function_SCC!$AD$3:$AD$525, Function_SCC!$W$3:$W$525 = $W132),
                                _xlfn._xlws.FILTER(FuSa_FTT!$AD$3:$AD$500, FuSa_FTT!$W$3:$W$500 = $W132)
                            )
                        )
                    )
                )
            )
        )
    ) = 0,
    "",
    IFERROR(
        _xlfn._xlws.FILTER(FuSa_Charger!$AD$3:$AD$519, FuSa_Charger!$W$3:$W$519 = $W132),
        IFERROR(
            _xlfn._xlws.FILTER(Function_14DCDC!$AD$3:$AD$503, Function_14DCDC!$W$3:$W$503 = $W132),
            IFERROR(
                _xlfn._xlws.FILTER(Function_Charger!$AD$3:$AD$508, Function_Charger!$W$3:$W$508 = $W132),
                IFERROR(
                    _xlfn._xlws.FILTER(FuSa_14DCDC!$AD$3:$AD$500, FuSa_14DCDC!$W$3:$W$500 = $W132),
                    IFERROR(
                        _xlfn._xlws.FILTER(FuSa_14DCDC_EFAN!$AD$3:$AD$500, FuSa_14DCDC_EFAN!$W$3:$W$500 = $W132),
                        IFERROR(
                            _xlfn._xlws.FILTER(FuSa_FaultInjection!$AD$3:$AD$500, FuSa_FaultInjection!$W$3:$W$500 = $W132),
                            IFERROR(
                                _xlfn._xlws.FILTER(Function_SCC!$AD$3:$AD$525, Function_SCC!$W$3:$W$525 = $W132),
                                _xlfn._xlws.FILTER(FuSa_FTT!$AD$3:$AD$500, FuSa_FTT!$W$3:$W$500 = $W132)
                            )
                        )
                    )
                )
            )
        )
    )
)</f>
        <v/>
      </c>
      <c r="AE132" s="756" t="n"/>
      <c r="AG132" s="223" t="inlineStr"/>
      <c r="AH132" s="628" t="inlineStr"/>
      <c r="AI132" s="43" t="inlineStr"/>
      <c r="AJ132" s="43" t="inlineStr"/>
      <c r="AK132" s="43" t="inlineStr"/>
      <c r="AL132" s="266" t="n"/>
      <c r="AM132" s="231" t="n"/>
      <c r="AN132" s="765" t="n"/>
      <c r="AO132" s="223">
        <f>EXACT(W132,AG132)</f>
        <v/>
      </c>
      <c r="AP132" s="43">
        <f>EXACT(X132,AH132)</f>
        <v/>
      </c>
      <c r="AQ132" s="43">
        <f>EXACT(Y132,AI132)</f>
        <v/>
      </c>
      <c r="AR132" s="43">
        <f>EXACT(Z132,AJ132)</f>
        <v/>
      </c>
      <c r="AS132" s="266">
        <f>EXACT(AA132,AK132)</f>
        <v/>
      </c>
      <c r="AT132" t="inlineStr"/>
      <c r="AU132" t="inlineStr"/>
    </row>
    <row r="133" ht="15" customHeight="1">
      <c r="A133" s="439" t="inlineStr">
        <is>
          <t>Yes</t>
        </is>
      </c>
      <c r="B133" s="440" t="inlineStr">
        <is>
          <t>Yes</t>
        </is>
      </c>
      <c r="C133" s="445" t="inlineStr">
        <is>
          <t>Yes</t>
        </is>
      </c>
      <c r="D133" s="608">
        <f t="array" ref="D133">IFERROR(
      _xlfn._xlws.FILTER(FuSa_Charger!$D$3:$D$520, FuSa_Charger!$W$3:$W$520 = $W133),
      IFERROR(
          _xlfn._xlws.FILTER(Function_14DCDC!$D$3:$D$503,Function_14DCDC!$W$3:$W$503 = $W133),
          IFERROR(
              _xlfn._xlws.FILTER(Function_Charger!$D$3:$D$510,Function_Charger!$W$3:$W$510 = $W133),
              IFERROR(
                  _xlfn._xlws.FILTER(FuSa_14DCDC!$D$3:$D$500,FuSa_14DCDC!$W$3:$W$500 = $W133),
                  IFERROR(
                      _xlfn._xlws.FILTER(FuSa_14DCDC_EFAN!$D$3:$D$500,FuSa_14DCDC_EFAN!$W$3:$W$500 = $W133),
                      IFERROR(
                          _xlfn._xlws.FILTER(FuSa_FaultInjection!$D$3:$D$500,FuSa_FaultInjection!$W$3:$W$500 = $W133),
                          IFERROR(
                              _xlfn._xlws.FILTER(Function_SCC!$D$3:$D$512,Function_SCC!$W$3:$W$512 = $W133),
                              IFERROR(
                                  _xlfn._xlws.FILTER(FuSa_FTT!$D$3:$D$500,FuSa_FTT!$W$3:$W$500 = $W133),
                                  "NA"
                           )
                       )
                   )
               )
           )
       )
   )
)</f>
        <v/>
      </c>
      <c r="E133" s="608">
        <f t="array" ref="E133">IFERROR(
      _xlfn._xlws.FILTER(FuSa_Charger!$E$3:$E$520, FuSa_Charger!$W$3:$W$520 = $W133),
      IFERROR(
          _xlfn._xlws.FILTER(Function_14DCDC!$E$3:$E$503,Function_14DCDC!$W$3:$W$503 = $W133),
          IFERROR(
              _xlfn._xlws.FILTER(Function_Charger!$E$3:$E$510,Function_Charger!$W$3:$W$510 = $W133),
              IFERROR(
                  _xlfn._xlws.FILTER(FuSa_14DCDC!$E$3:$E$500,FuSa_14DCDC!$W$3:$W$500 = $W133),
                  IFERROR(
                      _xlfn._xlws.FILTER(FuSa_14DCDC_EFAN!$E$3:$E$500,FuSa_14DCDC_EFAN!$W$3:$W$500 = $W133),
                      IFERROR(
                          _xlfn._xlws.FILTER(FuSa_FaultInjection!$E$3:$E$500,FuSa_FaultInjection!$W$3:$W$500 = $W133),
                          IFERROR(
                              _xlfn._xlws.FILTER(Function_SCC!$E$3:$E$512,Function_SCC!$W$3:$W$512 = $W133),
                              IFERROR(
                                  _xlfn._xlws.FILTER(FuSa_FTT!$E$3:$E$500,FuSa_FTT!$W$3:$W$500 = $W133),
                                  "NA"
                           )
                       )
                   )
               )
           )
       )
   )
)</f>
        <v/>
      </c>
      <c r="F133" s="608">
        <f t="array" ref="F133">IFERROR(
      _xlfn._xlws.FILTER(FuSa_Charger!$F$3:$F$520, FuSa_Charger!$W$3:$W$520 = $W133),
      IFERROR(
          _xlfn._xlws.FILTER(Function_14DCDC!$F$3:$F$503,Function_14DCDC!$W$3:$W$503 = $W133),
          IFERROR(
              _xlfn._xlws.FILTER(Function_Charger!$F$3:$F$510,Function_Charger!$W$3:$W$510 = $W133),
              IFERROR(
                  _xlfn._xlws.FILTER(FuSa_14DCDC!$F$3:$F$500,FuSa_14DCDC!$W$3:$W$500 = $W133),
                  IFERROR(
                      _xlfn._xlws.FILTER(FuSa_14DCDC_EFAN!$F$3:$F$500,FuSa_14DCDC_EFAN!$W$3:$W$500 = $W133),
                      IFERROR(
                          _xlfn._xlws.FILTER(FuSa_FaultInjection!$F$3:$F$500,FuSa_FaultInjection!$W$3:$W$500 = $W133),
                          IFERROR(
                              _xlfn._xlws.FILTER(Function_SCC!$F$3:$F$512,Function_SCC!$W$3:$W$512 = $W133),
                              IFERROR(
                                  _xlfn._xlws.FILTER(FuSa_FTT!$F$3:$F$500,FuSa_FTT!$W$3:$W$500 = $W133),
                                  "NA"
                           )
                       )
                   )
               )
           )
       )
   )
)</f>
        <v/>
      </c>
      <c r="G133" s="608">
        <f t="array" ref="G133">IFERROR(
      _xlfn._xlws.FILTER(FuSa_Charger!$G$3:$G$520, FuSa_Charger!$W$3:$W$520 = $W133),
      IFERROR(
          _xlfn._xlws.FILTER(Function_14DCDC!$G$3:$G$503,Function_14DCDC!$W$3:$W$503 = $W133),
          IFERROR(
              _xlfn._xlws.FILTER(Function_Charger!$G$3:$G$510,Function_Charger!$W$3:$W$510 = $W133),
              IFERROR(
                  _xlfn._xlws.FILTER(FuSa_14DCDC!$G$3:$G$500,FuSa_14DCDC!$W$3:$W$500 = $W133),
                  IFERROR(
                      _xlfn._xlws.FILTER(FuSa_14DCDC_EFAN!$G$3:$G$500,FuSa_14DCDC_EFAN!$W$3:$W$500 = $W133),
                      IFERROR(
                          _xlfn._xlws.FILTER(FuSa_FaultInjection!$G$3:$G$500,FuSa_FaultInjection!$W$3:$W$500 = $W133),
                          IFERROR(
                              _xlfn._xlws.FILTER(Function_SCC!$G$3:$G$512,Function_SCC!$W$3:$W$512 = $W133),
                              IFERROR(
                                  _xlfn._xlws.FILTER(FuSa_FTT!$G$3:$G$500,FuSa_FTT!$W$3:$W$500 = $W133),
                                  "NA"
                           )
                       )
                   )
               )
           )
       )
   )
)</f>
        <v/>
      </c>
      <c r="H133" s="608">
        <f t="array" ref="H133">IFERROR(
      _xlfn._xlws.FILTER(FuSa_Charger!$H$3:$H$520, FuSa_Charger!$W$3:$W$520 = $W133),
      IFERROR(
          _xlfn._xlws.FILTER(Function_14DCDC!$H$3:$H$503,Function_14DCDC!$W$3:$W$503 = $W133),
          IFERROR(
              _xlfn._xlws.FILTER(Function_Charger!$H$3:$H$510,Function_Charger!$W$3:$W$510 = $W133),
              IFERROR(
                  _xlfn._xlws.FILTER(FuSa_14DCDC!$H$3:$H$500,FuSa_14DCDC!$W$3:$W$500 = $W133),
                  IFERROR(
                      _xlfn._xlws.FILTER(FuSa_14DCDC_EFAN!$H$3:$H$500,FuSa_14DCDC_EFAN!$W$3:$W$500 = $W133),
                      IFERROR(
                          _xlfn._xlws.FILTER(FuSa_FaultInjection!$H$3:$H$500,FuSa_FaultInjection!$W$3:$W$500 = $W133),
                          IFERROR(
                              _xlfn._xlws.FILTER(Function_SCC!$H$3:$H$512,Function_SCC!$W$3:$W$512 = $W133),
                              IFERROR(
                                  _xlfn._xlws.FILTER(FuSa_FTT!$H$3:$H$500,FuSa_FTT!$W$3:$W$500 = $W133),
                                  "NA"
                           )
                       )
                   )
               )
           )
       )
   )
)</f>
        <v/>
      </c>
      <c r="I133" s="608">
        <f t="array" ref="I133">IFERROR(
      _xlfn._xlws.FILTER(FuSa_Charger!$I$3:$I$520, FuSa_Charger!$W$3:$W$520 = $W133),
      IFERROR(
          _xlfn._xlws.FILTER(Function_14DCDC!$I$3:$I$503,Function_14DCDC!$W$3:$W$503 = $W133),
          IFERROR(
              _xlfn._xlws.FILTER(Function_Charger!$I$3:$I$510,Function_Charger!$W$3:$W$510 = $W133),
              IFERROR(
                  _xlfn._xlws.FILTER(FuSa_14DCDC!$I$3:$I$500,FuSa_14DCDC!$W$3:$W$500 = $W133),
                  IFERROR(
                      _xlfn._xlws.FILTER(FuSa_14DCDC_EFAN!$I$3:$I$500,FuSa_14DCDC_EFAN!$W$3:$W$500 = $W133),
                      IFERROR(
                          _xlfn._xlws.FILTER(FuSa_FaultInjection!$I$3:$I$500,FuSa_FaultInjection!$W$3:$W$500 = $W133),
                          IFERROR(
                              _xlfn._xlws.FILTER(Function_SCC!$I$3:$I$512,Function_SCC!$W$3:$W$512 = $W133),
                              IFERROR(
                                  _xlfn._xlws.FILTER(FuSa_FTT!$I$3:$I$500,FuSa_FTT!$W$3:$W$500 = $W133),
                                  "NA"
                           )
                       )
                   )
               )
           )
       )
   )
)</f>
        <v/>
      </c>
      <c r="J133" s="441" t="n"/>
      <c r="K133" s="441" t="n"/>
      <c r="L133" s="441" t="n"/>
      <c r="M133" s="441" t="n"/>
      <c r="N133" s="608">
        <f t="array" ref="N133">IFERROR(
      _xlfn._xlws.FILTER(FuSa_Charger!$O$3:$O$520, FuSa_Charger!$W$3:$W$520 = $W133),
      IFERROR(
          _xlfn._xlws.FILTER(Function_14DCDC!$O$3:$O$503,Function_14DCDC!$W$3:$W$503 = $W133),
          IFERROR(
              _xlfn._xlws.FILTER(Function_Charger!$O$3:$O$510,Function_Charger!$W$3:$W$510 = $W133),
              IFERROR(
                  _xlfn._xlws.FILTER(FuSa_14DCDC!$O$3:$O$500,FuSa_14DCDC!$W$3:$W$500 = $W133),
                  IFERROR(
                      _xlfn._xlws.FILTER(FuSa_14DCDC_EFAN!$O$3:$O$500,FuSa_14DCDC_EFAN!$W$3:$W$500 = $W133),
                      IFERROR(
                          _xlfn._xlws.FILTER(FuSa_FaultInjection!$O$3:$O$500,FuSa_FaultInjection!$W$3:$W$500 = $W133),
                          IFERROR(
                              _xlfn._xlws.FILTER(Function_SCC!$O$3:$O$512,Function_SCC!$W$3:$W$512 = $W133),
                              IFERROR(
                                  _xlfn._xlws.FILTER(FuSa_FTT!$O$3:$O$500,FuSa_FTT!$W$3:$W$500 = $W133),
                                  "NA"
                           )
                       )
                   )
               )
           )
       )
   )
)</f>
        <v/>
      </c>
      <c r="O133" s="608">
        <f t="array" ref="O133">IFERROR(
      _xlfn._xlws.FILTER(FuSa_Charger!$Q$3:$Q$520, FuSa_Charger!$W$3:$W$520 = $W133),
      IFERROR(
          _xlfn._xlws.FILTER(Function_14DCDC!$Q$3:$Q$503,Function_14DCDC!$W$3:$W$503 = $W133),
          IFERROR(
              _xlfn._xlws.FILTER(Function_Charger!$Q$3:$Q$510,Function_Charger!$W$3:$W$510 = $W133),
              IFERROR(
                  _xlfn._xlws.FILTER(FuSa_14DCDC!$Q$3:$Q$500,FuSa_14DCDC!$W$3:$W$500 = $W133),
                  IFERROR(
                      _xlfn._xlws.FILTER(FuSa_14DCDC_EFAN!$Q$3:$Q$500,FuSa_14DCDC_EFAN!$W$3:$W$500 = $W133),
                      IFERROR(
                          _xlfn._xlws.FILTER(FuSa_FaultInjection!$Q$3:$Q$500,FuSa_FaultInjection!$W$3:$W$500 = $W133),
                          IFERROR(
                              _xlfn._xlws.FILTER(Function_SCC!$Q$3:$Q$512,Function_SCC!$W$3:$W$512 = $W133),
                              IFERROR(
                                  _xlfn._xlws.FILTER(FuSa_FTT!$Q$3:$Q$500,FuSa_FTT!$W$3:$W$500 = $W133),
                                  "NA"
                           )
                       )
                   )
               )
           )
       )
   )
)</f>
        <v/>
      </c>
      <c r="P133" s="608">
        <f t="array" ref="P133">IFERROR(
      _xlfn._xlws.FILTER(FuSa_Charger!$R$3:$R$520, FuSa_Charger!$W$3:$W$520 = $W133),
      IFERROR(
          _xlfn._xlws.FILTER(Function_14DCDC!$R$3:$R$503,Function_14DCDC!$W$3:$W$503 = $W133),
          IFERROR(
              _xlfn._xlws.FILTER(Function_Charger!$R$3:$R$510,Function_Charger!$W$3:$W$510 = $W133),
              IFERROR(
                  _xlfn._xlws.FILTER(FuSa_14DCDC!$R$3:$R$500,FuSa_14DCDC!$W$3:$W$500 = $W133),
                  IFERROR(
                      _xlfn._xlws.FILTER(FuSa_14DCDC_EFAN!$R$3:$R$500,FuSa_14DCDC_EFAN!$W$3:$W$500 = $W133),
                      IFERROR(
                          _xlfn._xlws.FILTER(FuSa_FaultInjection!$R$3:$R$500,FuSa_FaultInjection!$W$3:$W$500 = $W133),
                          IFERROR(
                              _xlfn._xlws.FILTER(Function_SCC!$R$3:$R$512,Function_SCC!$W$3:$W$512 = $W133),
                              IFERROR(
                                  _xlfn._xlws.FILTER(FuSa_FTT!$R$3:$R$500,FuSa_FTT!$W$3:$W$500 = $W133),
                                  "NA"
                           )
                       )
                   )
               )
           )
       )
   )
)</f>
        <v/>
      </c>
      <c r="Q133" s="608">
        <f t="array" ref="Q133">IFERROR(
      _xlfn._xlws.FILTER(FuSa_Charger!$S$3:$S$520, FuSa_Charger!$W$3:$W$520 = $W133),
      IFERROR(
          _xlfn._xlws.FILTER(Function_14DCDC!$S$3:$S$503,Function_14DCDC!$W$3:$W$503 = $W133),
          IFERROR(
              _xlfn._xlws.FILTER(Function_Charger!$S$3:$S$510,Function_Charger!$W$3:$W$510 = $W133),
              IFERROR(
                  _xlfn._xlws.FILTER(FuSa_14DCDC!$S$3:$S$500,FuSa_14DCDC!$W$3:$W$500 = $W133),
                  IFERROR(
                      _xlfn._xlws.FILTER(FuSa_14DCDC_EFAN!$S$3:$S$500,FuSa_14DCDC_EFAN!$W$3:$W$500 = $W133),
                      IFERROR(
                          _xlfn._xlws.FILTER(FuSa_FaultInjection!$S$3:$S$500,FuSa_FaultInjection!$W$3:$W$500 = $W133),
                          IFERROR(
                              _xlfn._xlws.FILTER(Function_SCC!$S$3:$S$512,Function_SCC!$W$3:$W$512 = $W133),
                              IFERROR(
                                  _xlfn._xlws.FILTER(FuSa_FTT!$S$3:$S$500,FuSa_FTT!$W$3:$W$500 = $W133),
                                  "NA"
                           )
                       )
                   )
               )
           )
       )
   )
)</f>
        <v/>
      </c>
      <c r="R133" s="441">
        <f t="array" ref="R133">IFERROR(
      _xlfn._xlws.FILTER(FuSa_Charger!$T$3:$T$520, FuSa_Charger!$W$3:$W$520 = $W133),
      IFERROR(
          _xlfn._xlws.FILTER(Function_14DCDC!$T$3:$T$503,Function_14DCDC!$W$3:$W$503 =$W133 ),
          IFERROR(
              _xlfn._xlws.FILTER(Function_Charger!$T$3:$T$510,Function_Charger!$W$3:$W$510 = $W133),
              IFERROR(
                  _xlfn._xlws.FILTER(FuSa_14DCDC!$T$3:$T$500,FuSa_14DCDC!$W$3:$W$500 = $W133),
                  IFERROR(
                      _xlfn._xlws.FILTER(FuSa_14DCDC_EFAN!$T$3:$T$500,FuSa_14DCDC_EFAN!$W$3:$W$500 = $W133),
                      IFERROR(
                          _xlfn._xlws.FILTER(FuSa_FaultInjection!$T$3:$T$500,FuSa_FaultInjection!$W$3:$W$500 = $W133),
                          IFERROR(
                              _xlfn._xlws.FILTER(Function_SCC!$T$3:$T$512,Function_SCC!$W$3:$W$512 = $W133),
                              IFERROR(
                                  _xlfn._xlws.FILTER(FuSa_FTT!$T$3:$T$500,FuSa_FTT!$W$3:$W$500 = $W133),
                                  IFERROR(
                                       _xlfn._xlws.FILTER(FuSa_NACS!$R$3:$R$548,FuSa_NACS!$W$3:$W$548 = $W133),
                                       "NA"
                               )
                           )
                       )
                   )
               )
           )
       )
   )
)</f>
        <v/>
      </c>
      <c r="S133" s="441">
        <f t="array" ref="S133">IFERROR(
      _xlfn._xlws.FILTER(FuSa_Charger!$U$3:$U$520, FuSa_Charger!$W$3:$W$520 = $W133),
      IFERROR(
          _xlfn._xlws.FILTER(Function_14DCDC!$U$3:$U$503,Function_14DCDC!$W$3:$W$503 =$W133 ),
          IFERROR(
              _xlfn._xlws.FILTER(Function_Charger!$U$3:$U$510,Function_Charger!$W$3:$W$510 = $W133),
              IFERROR(
                  _xlfn._xlws.FILTER(FuSa_14DCDC!$U$3:$U$500,FuSa_14DCDC!$W$3:$W$500 = $W133),
                  IFERROR(
                      _xlfn._xlws.FILTER(FuSa_14DCDC_EFAN!$U$3:$U$500,FuSa_14DCDC_EFAN!$W$3:$W$500 = $W133),
                      IFERROR(
                          _xlfn._xlws.FILTER(FuSa_FaultInjection!$U$3:$U$500,FuSa_FaultInjection!$W$3:$W$500 = $W133),
                          IFERROR(
                              _xlfn._xlws.FILTER(Function_SCC!$U$3:$U$512,Function_SCC!$W$3:$W$512 = $W133),
                              IFERROR(
                                  _xlfn._xlws.FILTER(FuSa_FTT!$U$3:$U$500,FuSa_FTT!$W$3:$W$500 = $W133),
                                  IFERROR(
                                       _xlfn._xlws.FILTER(FuSa_NACS!$S$3:$S$548,FuSa_NACS!$W$3:$W$548 = $W133),
                                       "NA"
                               )
                           )
                       )
                   )
               )
           )
       )
   )
)</f>
        <v/>
      </c>
      <c r="T133" s="441">
        <f t="array" ref="T133">IFERROR(
      _xlfn._xlws.FILTER(FuSa_Charger!$V$3:$V$520, FuSa_Charger!$W$3:$W$520 = $W133),
      IFERROR(
          _xlfn._xlws.FILTER(Function_14DCDC!$V$3:$V$503,Function_14DCDC!$W$3:$W$503 =$W133 ),
          IFERROR(
              _xlfn._xlws.FILTER(Function_Charger!$V$3:$V$510,Function_Charger!$W$3:$W$510 = $W133),
              IFERROR(
                  _xlfn._xlws.FILTER(FuSa_14DCDC!$V$3:$V$500,FuSa_14DCDC!$W$3:$W$500 = $W133),
                  IFERROR(
                      _xlfn._xlws.FILTER(FuSa_14DCDC_EFAN!$V$3:$V$500,FuSa_14DCDC_EFAN!$W$3:$W$500 = $W133),
                      IFERROR(
                          _xlfn._xlws.FILTER(FuSa_FaultInjection!$V$3:$V$500,FuSa_FaultInjection!$W$3:$W$500 = $W133),
                          IFERROR(
                              _xlfn._xlws.FILTER(Function_SCC!$V$3:$V$512,Function_SCC!$W$3:$W$512 = $W133),
                              IFERROR(
                                  _xlfn._xlws.FILTER(FuSa_FTT!$V$3:$V$500,FuSa_FTT!$W$3:$W$500 = $W133),
                                  IFERROR(
                                       _xlfn._xlws.FILTER(FuSa_NACS!$T$3:$T$548,FuSa_NACS!$W$3:$W$548 = $W133),
                                       "NA"
                               )
                           )
                       )
                   )
               )
           )
       )
   )
)</f>
        <v/>
      </c>
      <c r="U133" s="223" t="inlineStr">
        <is>
          <t>FTTI</t>
        </is>
      </c>
      <c r="V133" s="507" t="n"/>
      <c r="W133" s="231" t="inlineStr">
        <is>
          <t>[SYI_FTT_042]FahrPedal_Signal_U2 Qualifier.html</t>
        </is>
      </c>
      <c r="X133" s="840" t="n">
        <v>1</v>
      </c>
      <c r="Y133" s="240" t="n">
        <v>0</v>
      </c>
      <c r="Z133" s="240" t="n">
        <v>0</v>
      </c>
      <c r="AA133" s="240" t="n">
        <v>1</v>
      </c>
      <c r="AB133" s="252" t="n">
        <v>0.0002893518518518518</v>
      </c>
      <c r="AC133" s="359">
        <f t="array" ref="AC133">IF(
    IFERROR(
        _xlfn._xlws.FILTER(FuSa_Charger!$AC$3:$AC$519, FuSa_Charger!$W$3:$W$519 = $W133),
        IFERROR(
            _xlfn._xlws.FILTER(Function_14DCDC!$AC$3:$AC$503, Function_14DCDC!$W$3:$W$503 = $W133),
            IFERROR(
                _xlfn._xlws.FILTER(Function_Charger!$AC$3:$AC$508, Function_Charger!$W$3:$W$508 = $W133),
                IFERROR(
                    _xlfn._xlws.FILTER(FuSa_14DCDC!$AC$3:$AC$500, FuSa_14DCDC!$W$3:$W$500 = $W133),
                    IFERROR(
                        _xlfn._xlws.FILTER(FuSa_14DCDC_EFAN!$AC$3:$AC$500, FuSa_14DCDC_EFAN!$W$3:$W$500 =$W133 ),
                        IFERROR(
                            _xlfn._xlws.FILTER(FuSa_FaultInjection!$AC$3:$AC$500, FuSa_FaultInjection!$W$3:$W$500 = $W133),
                            IFERROR(
                                _xlfn._xlws.FILTER(Function_SCC!$AC$3:$AC$525, Function_SCC!$W$3:$W$525 = $W133),
                                _xlfn._xlws.FILTER(FuSa_FTT!$AC$3:$AC$500, FuSa_FTT!$W$3:$W$500 = $W133)
                            )
                        )
                    )
                )
            )
        )
    ) = 0,
    "",
    IFERROR(
        _xlfn._xlws.FILTER(FuSa_Charger!$AC$3:$AC$519, FuSa_Charger!$W$3:$W$519 = $W133),
        IFERROR(
            _xlfn._xlws.FILTER(Function_14DCDC!$AC$3:$AC$503, Function_14DCDC!$W$3:$W$503 = $W133),
            IFERROR(
                _xlfn._xlws.FILTER(Function_Charger!$AC$3:$AC$508, Function_Charger!$W$3:$W$508 = $W133),
                IFERROR(
                    _xlfn._xlws.FILTER(FuSa_14DCDC!$AC$3:$AC$500, FuSa_14DCDC!$W$3:$W$500 = $W133),
                    IFERROR(
                        _xlfn._xlws.FILTER(FuSa_14DCDC_EFAN!$AC$3:$AC$500, FuSa_14DCDC_EFAN!$W$3:$W$500 = $W133),
                        IFERROR(
                            _xlfn._xlws.FILTER(FuSa_FaultInjection!$AC$3:$AC$500, FuSa_FaultInjection!$W$3:$W$500 = $W133),
                            IFERROR(
                                _xlfn._xlws.FILTER(Function_SCC!$AC$3:$AC$525, Function_SCC!$W$3:$W$525 = $W133),
                                _xlfn._xlws.FILTER(FuSa_FTT!$AC$3:$AC$500, FuSa_FTT!$W$3:$W$500 = $W133)
                            )
                        )
                    )
                )
            )
        )
    )
)</f>
        <v/>
      </c>
      <c r="AD133" s="438">
        <f t="array" ref="AD133">IF(
    IFERROR(
        _xlfn._xlws.FILTER(FuSa_Charger!$AD$3:$AD$519, FuSa_Charger!$W$3:$W$519 = $W133),
        IFERROR(
            _xlfn._xlws.FILTER(Function_14DCDC!$AD$3:$AD$503, Function_14DCDC!$W$3:$W$503 = $W133),
            IFERROR(
                _xlfn._xlws.FILTER(Function_Charger!$AD$3:$AD$508, Function_Charger!$W$3:$W$508 = $W133),
                IFERROR(
                    _xlfn._xlws.FILTER(FuSa_14DCDC!$AD$3:$AD$500, FuSa_14DCDC!$W$3:$W$500 = $W133),
                    IFERROR(
                        _xlfn._xlws.FILTER(FuSa_14DCDC_EFAN!$AD$3:$AD$500, FuSa_14DCDC_EFAN!$W$3:$W$500 =$W133 ),
                        IFERROR(
                            _xlfn._xlws.FILTER(FuSa_FaultInjection!$AD$3:$AD$500, FuSa_FaultInjection!$W$3:$W$500 = $W133),
                            IFERROR(
                                _xlfn._xlws.FILTER(Function_SCC!$AD$3:$AD$525, Function_SCC!$W$3:$W$525 = $W133),
                                _xlfn._xlws.FILTER(FuSa_FTT!$AD$3:$AD$500, FuSa_FTT!$W$3:$W$500 = $W133)
                            )
                        )
                    )
                )
            )
        )
    ) = 0,
    "",
    IFERROR(
        _xlfn._xlws.FILTER(FuSa_Charger!$AD$3:$AD$519, FuSa_Charger!$W$3:$W$519 = $W133),
        IFERROR(
            _xlfn._xlws.FILTER(Function_14DCDC!$AD$3:$AD$503, Function_14DCDC!$W$3:$W$503 = $W133),
            IFERROR(
                _xlfn._xlws.FILTER(Function_Charger!$AD$3:$AD$508, Function_Charger!$W$3:$W$508 = $W133),
                IFERROR(
                    _xlfn._xlws.FILTER(FuSa_14DCDC!$AD$3:$AD$500, FuSa_14DCDC!$W$3:$W$500 = $W133),
                    IFERROR(
                        _xlfn._xlws.FILTER(FuSa_14DCDC_EFAN!$AD$3:$AD$500, FuSa_14DCDC_EFAN!$W$3:$W$500 = $W133),
                        IFERROR(
                            _xlfn._xlws.FILTER(FuSa_FaultInjection!$AD$3:$AD$500, FuSa_FaultInjection!$W$3:$W$500 = $W133),
                            IFERROR(
                                _xlfn._xlws.FILTER(Function_SCC!$AD$3:$AD$525, Function_SCC!$W$3:$W$525 = $W133),
                                _xlfn._xlws.FILTER(FuSa_FTT!$AD$3:$AD$500, FuSa_FTT!$W$3:$W$500 = $W133)
                            )
                        )
                    )
                )
            )
        )
    )
)</f>
        <v/>
      </c>
      <c r="AE133" s="756" t="n"/>
      <c r="AG133" s="223" t="inlineStr"/>
      <c r="AH133" s="628" t="inlineStr"/>
      <c r="AI133" s="43" t="inlineStr"/>
      <c r="AJ133" s="43" t="inlineStr"/>
      <c r="AK133" s="43" t="inlineStr"/>
      <c r="AL133" s="266" t="n"/>
      <c r="AM133" s="231" t="n"/>
      <c r="AN133" s="765" t="n"/>
      <c r="AO133" s="223">
        <f>EXACT(W133,AG133)</f>
        <v/>
      </c>
      <c r="AP133" s="43">
        <f>EXACT(X133,AH133)</f>
        <v/>
      </c>
      <c r="AQ133" s="43">
        <f>EXACT(Y133,AI133)</f>
        <v/>
      </c>
      <c r="AR133" s="43">
        <f>EXACT(Z133,AJ133)</f>
        <v/>
      </c>
      <c r="AS133" s="266">
        <f>EXACT(AA133,AK133)</f>
        <v/>
      </c>
      <c r="AT133" t="inlineStr"/>
      <c r="AU133" t="inlineStr"/>
    </row>
    <row r="134" ht="15" customHeight="1">
      <c r="A134" s="439" t="inlineStr">
        <is>
          <t>Yes</t>
        </is>
      </c>
      <c r="B134" s="440" t="inlineStr">
        <is>
          <t>Yes</t>
        </is>
      </c>
      <c r="C134" s="445" t="inlineStr">
        <is>
          <t>Yes</t>
        </is>
      </c>
      <c r="D134" s="608">
        <f t="array" ref="D134">IFERROR(
      _xlfn._xlws.FILTER(FuSa_Charger!$D$3:$D$520, FuSa_Charger!$W$3:$W$520 = $W134),
      IFERROR(
          _xlfn._xlws.FILTER(Function_14DCDC!$D$3:$D$503,Function_14DCDC!$W$3:$W$503 = $W134),
          IFERROR(
              _xlfn._xlws.FILTER(Function_Charger!$D$3:$D$510,Function_Charger!$W$3:$W$510 = $W134),
              IFERROR(
                  _xlfn._xlws.FILTER(FuSa_14DCDC!$D$3:$D$500,FuSa_14DCDC!$W$3:$W$500 = $W134),
                  IFERROR(
                      _xlfn._xlws.FILTER(FuSa_14DCDC_EFAN!$D$3:$D$500,FuSa_14DCDC_EFAN!$W$3:$W$500 = $W134),
                      IFERROR(
                          _xlfn._xlws.FILTER(FuSa_FaultInjection!$D$3:$D$500,FuSa_FaultInjection!$W$3:$W$500 = $W134),
                          IFERROR(
                              _xlfn._xlws.FILTER(Function_SCC!$D$3:$D$512,Function_SCC!$W$3:$W$512 = $W134),
                              IFERROR(
                                  _xlfn._xlws.FILTER(FuSa_FTT!$D$3:$D$500,FuSa_FTT!$W$3:$W$500 = $W134),
                                  "NA"
                           )
                       )
                   )
               )
           )
       )
   )
)</f>
        <v/>
      </c>
      <c r="E134" s="608">
        <f t="array" ref="E134">IFERROR(
      _xlfn._xlws.FILTER(FuSa_Charger!$E$3:$E$520, FuSa_Charger!$W$3:$W$520 = $W134),
      IFERROR(
          _xlfn._xlws.FILTER(Function_14DCDC!$E$3:$E$503,Function_14DCDC!$W$3:$W$503 = $W134),
          IFERROR(
              _xlfn._xlws.FILTER(Function_Charger!$E$3:$E$510,Function_Charger!$W$3:$W$510 = $W134),
              IFERROR(
                  _xlfn._xlws.FILTER(FuSa_14DCDC!$E$3:$E$500,FuSa_14DCDC!$W$3:$W$500 = $W134),
                  IFERROR(
                      _xlfn._xlws.FILTER(FuSa_14DCDC_EFAN!$E$3:$E$500,FuSa_14DCDC_EFAN!$W$3:$W$500 = $W134),
                      IFERROR(
                          _xlfn._xlws.FILTER(FuSa_FaultInjection!$E$3:$E$500,FuSa_FaultInjection!$W$3:$W$500 = $W134),
                          IFERROR(
                              _xlfn._xlws.FILTER(Function_SCC!$E$3:$E$512,Function_SCC!$W$3:$W$512 = $W134),
                              IFERROR(
                                  _xlfn._xlws.FILTER(FuSa_FTT!$E$3:$E$500,FuSa_FTT!$W$3:$W$500 = $W134),
                                  "NA"
                           )
                       )
                   )
               )
           )
       )
   )
)</f>
        <v/>
      </c>
      <c r="F134" s="608">
        <f t="array" ref="F134">IFERROR(
      _xlfn._xlws.FILTER(FuSa_Charger!$F$3:$F$520, FuSa_Charger!$W$3:$W$520 = $W134),
      IFERROR(
          _xlfn._xlws.FILTER(Function_14DCDC!$F$3:$F$503,Function_14DCDC!$W$3:$W$503 = $W134),
          IFERROR(
              _xlfn._xlws.FILTER(Function_Charger!$F$3:$F$510,Function_Charger!$W$3:$W$510 = $W134),
              IFERROR(
                  _xlfn._xlws.FILTER(FuSa_14DCDC!$F$3:$F$500,FuSa_14DCDC!$W$3:$W$500 = $W134),
                  IFERROR(
                      _xlfn._xlws.FILTER(FuSa_14DCDC_EFAN!$F$3:$F$500,FuSa_14DCDC_EFAN!$W$3:$W$500 = $W134),
                      IFERROR(
                          _xlfn._xlws.FILTER(FuSa_FaultInjection!$F$3:$F$500,FuSa_FaultInjection!$W$3:$W$500 = $W134),
                          IFERROR(
                              _xlfn._xlws.FILTER(Function_SCC!$F$3:$F$512,Function_SCC!$W$3:$W$512 = $W134),
                              IFERROR(
                                  _xlfn._xlws.FILTER(FuSa_FTT!$F$3:$F$500,FuSa_FTT!$W$3:$W$500 = $W134),
                                  "NA"
                           )
                       )
                   )
               )
           )
       )
   )
)</f>
        <v/>
      </c>
      <c r="G134" s="608">
        <f t="array" ref="G134">IFERROR(
      _xlfn._xlws.FILTER(FuSa_Charger!$G$3:$G$520, FuSa_Charger!$W$3:$W$520 = $W134),
      IFERROR(
          _xlfn._xlws.FILTER(Function_14DCDC!$G$3:$G$503,Function_14DCDC!$W$3:$W$503 = $W134),
          IFERROR(
              _xlfn._xlws.FILTER(Function_Charger!$G$3:$G$510,Function_Charger!$W$3:$W$510 = $W134),
              IFERROR(
                  _xlfn._xlws.FILTER(FuSa_14DCDC!$G$3:$G$500,FuSa_14DCDC!$W$3:$W$500 = $W134),
                  IFERROR(
                      _xlfn._xlws.FILTER(FuSa_14DCDC_EFAN!$G$3:$G$500,FuSa_14DCDC_EFAN!$W$3:$W$500 = $W134),
                      IFERROR(
                          _xlfn._xlws.FILTER(FuSa_FaultInjection!$G$3:$G$500,FuSa_FaultInjection!$W$3:$W$500 = $W134),
                          IFERROR(
                              _xlfn._xlws.FILTER(Function_SCC!$G$3:$G$512,Function_SCC!$W$3:$W$512 = $W134),
                              IFERROR(
                                  _xlfn._xlws.FILTER(FuSa_FTT!$G$3:$G$500,FuSa_FTT!$W$3:$W$500 = $W134),
                                  "NA"
                           )
                       )
                   )
               )
           )
       )
   )
)</f>
        <v/>
      </c>
      <c r="H134" s="608">
        <f t="array" ref="H134">IFERROR(
      _xlfn._xlws.FILTER(FuSa_Charger!$H$3:$H$520, FuSa_Charger!$W$3:$W$520 = $W134),
      IFERROR(
          _xlfn._xlws.FILTER(Function_14DCDC!$H$3:$H$503,Function_14DCDC!$W$3:$W$503 = $W134),
          IFERROR(
              _xlfn._xlws.FILTER(Function_Charger!$H$3:$H$510,Function_Charger!$W$3:$W$510 = $W134),
              IFERROR(
                  _xlfn._xlws.FILTER(FuSa_14DCDC!$H$3:$H$500,FuSa_14DCDC!$W$3:$W$500 = $W134),
                  IFERROR(
                      _xlfn._xlws.FILTER(FuSa_14DCDC_EFAN!$H$3:$H$500,FuSa_14DCDC_EFAN!$W$3:$W$500 = $W134),
                      IFERROR(
                          _xlfn._xlws.FILTER(FuSa_FaultInjection!$H$3:$H$500,FuSa_FaultInjection!$W$3:$W$500 = $W134),
                          IFERROR(
                              _xlfn._xlws.FILTER(Function_SCC!$H$3:$H$512,Function_SCC!$W$3:$W$512 = $W134),
                              IFERROR(
                                  _xlfn._xlws.FILTER(FuSa_FTT!$H$3:$H$500,FuSa_FTT!$W$3:$W$500 = $W134),
                                  "NA"
                           )
                       )
                   )
               )
           )
       )
   )
)</f>
        <v/>
      </c>
      <c r="I134" s="608">
        <f t="array" ref="I134">IFERROR(
      _xlfn._xlws.FILTER(FuSa_Charger!$I$3:$I$520, FuSa_Charger!$W$3:$W$520 = $W134),
      IFERROR(
          _xlfn._xlws.FILTER(Function_14DCDC!$I$3:$I$503,Function_14DCDC!$W$3:$W$503 = $W134),
          IFERROR(
              _xlfn._xlws.FILTER(Function_Charger!$I$3:$I$510,Function_Charger!$W$3:$W$510 = $W134),
              IFERROR(
                  _xlfn._xlws.FILTER(FuSa_14DCDC!$I$3:$I$500,FuSa_14DCDC!$W$3:$W$500 = $W134),
                  IFERROR(
                      _xlfn._xlws.FILTER(FuSa_14DCDC_EFAN!$I$3:$I$500,FuSa_14DCDC_EFAN!$W$3:$W$500 = $W134),
                      IFERROR(
                          _xlfn._xlws.FILTER(FuSa_FaultInjection!$I$3:$I$500,FuSa_FaultInjection!$W$3:$W$500 = $W134),
                          IFERROR(
                              _xlfn._xlws.FILTER(Function_SCC!$I$3:$I$512,Function_SCC!$W$3:$W$512 = $W134),
                              IFERROR(
                                  _xlfn._xlws.FILTER(FuSa_FTT!$I$3:$I$500,FuSa_FTT!$W$3:$W$500 = $W134),
                                  "NA"
                           )
                       )
                   )
               )
           )
       )
   )
)</f>
        <v/>
      </c>
      <c r="J134" s="441" t="n"/>
      <c r="K134" s="441" t="n"/>
      <c r="L134" s="441" t="n"/>
      <c r="M134" s="441" t="n"/>
      <c r="N134" s="608">
        <f t="array" ref="N134">IFERROR(
      _xlfn._xlws.FILTER(FuSa_Charger!$O$3:$O$520, FuSa_Charger!$W$3:$W$520 = $W134),
      IFERROR(
          _xlfn._xlws.FILTER(Function_14DCDC!$O$3:$O$503,Function_14DCDC!$W$3:$W$503 = $W134),
          IFERROR(
              _xlfn._xlws.FILTER(Function_Charger!$O$3:$O$510,Function_Charger!$W$3:$W$510 = $W134),
              IFERROR(
                  _xlfn._xlws.FILTER(FuSa_14DCDC!$O$3:$O$500,FuSa_14DCDC!$W$3:$W$500 = $W134),
                  IFERROR(
                      _xlfn._xlws.FILTER(FuSa_14DCDC_EFAN!$O$3:$O$500,FuSa_14DCDC_EFAN!$W$3:$W$500 = $W134),
                      IFERROR(
                          _xlfn._xlws.FILTER(FuSa_FaultInjection!$O$3:$O$500,FuSa_FaultInjection!$W$3:$W$500 = $W134),
                          IFERROR(
                              _xlfn._xlws.FILTER(Function_SCC!$O$3:$O$512,Function_SCC!$W$3:$W$512 = $W134),
                              IFERROR(
                                  _xlfn._xlws.FILTER(FuSa_FTT!$O$3:$O$500,FuSa_FTT!$W$3:$W$500 = $W134),
                                  "NA"
                           )
                       )
                   )
               )
           )
       )
   )
)</f>
        <v/>
      </c>
      <c r="O134" s="608">
        <f t="array" ref="O134">IFERROR(
      _xlfn._xlws.FILTER(FuSa_Charger!$Q$3:$Q$520, FuSa_Charger!$W$3:$W$520 = $W134),
      IFERROR(
          _xlfn._xlws.FILTER(Function_14DCDC!$Q$3:$Q$503,Function_14DCDC!$W$3:$W$503 = $W134),
          IFERROR(
              _xlfn._xlws.FILTER(Function_Charger!$Q$3:$Q$510,Function_Charger!$W$3:$W$510 = $W134),
              IFERROR(
                  _xlfn._xlws.FILTER(FuSa_14DCDC!$Q$3:$Q$500,FuSa_14DCDC!$W$3:$W$500 = $W134),
                  IFERROR(
                      _xlfn._xlws.FILTER(FuSa_14DCDC_EFAN!$Q$3:$Q$500,FuSa_14DCDC_EFAN!$W$3:$W$500 = $W134),
                      IFERROR(
                          _xlfn._xlws.FILTER(FuSa_FaultInjection!$Q$3:$Q$500,FuSa_FaultInjection!$W$3:$W$500 = $W134),
                          IFERROR(
                              _xlfn._xlws.FILTER(Function_SCC!$Q$3:$Q$512,Function_SCC!$W$3:$W$512 = $W134),
                              IFERROR(
                                  _xlfn._xlws.FILTER(FuSa_FTT!$Q$3:$Q$500,FuSa_FTT!$W$3:$W$500 = $W134),
                                  "NA"
                           )
                       )
                   )
               )
           )
       )
   )
)</f>
        <v/>
      </c>
      <c r="P134" s="608">
        <f t="array" ref="P134">IFERROR(
      _xlfn._xlws.FILTER(FuSa_Charger!$R$3:$R$520, FuSa_Charger!$W$3:$W$520 = $W134),
      IFERROR(
          _xlfn._xlws.FILTER(Function_14DCDC!$R$3:$R$503,Function_14DCDC!$W$3:$W$503 = $W134),
          IFERROR(
              _xlfn._xlws.FILTER(Function_Charger!$R$3:$R$510,Function_Charger!$W$3:$W$510 = $W134),
              IFERROR(
                  _xlfn._xlws.FILTER(FuSa_14DCDC!$R$3:$R$500,FuSa_14DCDC!$W$3:$W$500 = $W134),
                  IFERROR(
                      _xlfn._xlws.FILTER(FuSa_14DCDC_EFAN!$R$3:$R$500,FuSa_14DCDC_EFAN!$W$3:$W$500 = $W134),
                      IFERROR(
                          _xlfn._xlws.FILTER(FuSa_FaultInjection!$R$3:$R$500,FuSa_FaultInjection!$W$3:$W$500 = $W134),
                          IFERROR(
                              _xlfn._xlws.FILTER(Function_SCC!$R$3:$R$512,Function_SCC!$W$3:$W$512 = $W134),
                              IFERROR(
                                  _xlfn._xlws.FILTER(FuSa_FTT!$R$3:$R$500,FuSa_FTT!$W$3:$W$500 = $W134),
                                  "NA"
                           )
                       )
                   )
               )
           )
       )
   )
)</f>
        <v/>
      </c>
      <c r="Q134" s="608">
        <f t="array" ref="Q134">IFERROR(
      _xlfn._xlws.FILTER(FuSa_Charger!$S$3:$S$520, FuSa_Charger!$W$3:$W$520 = $W134),
      IFERROR(
          _xlfn._xlws.FILTER(Function_14DCDC!$S$3:$S$503,Function_14DCDC!$W$3:$W$503 = $W134),
          IFERROR(
              _xlfn._xlws.FILTER(Function_Charger!$S$3:$S$510,Function_Charger!$W$3:$W$510 = $W134),
              IFERROR(
                  _xlfn._xlws.FILTER(FuSa_14DCDC!$S$3:$S$500,FuSa_14DCDC!$W$3:$W$500 = $W134),
                  IFERROR(
                      _xlfn._xlws.FILTER(FuSa_14DCDC_EFAN!$S$3:$S$500,FuSa_14DCDC_EFAN!$W$3:$W$500 = $W134),
                      IFERROR(
                          _xlfn._xlws.FILTER(FuSa_FaultInjection!$S$3:$S$500,FuSa_FaultInjection!$W$3:$W$500 = $W134),
                          IFERROR(
                              _xlfn._xlws.FILTER(Function_SCC!$S$3:$S$512,Function_SCC!$W$3:$W$512 = $W134),
                              IFERROR(
                                  _xlfn._xlws.FILTER(FuSa_FTT!$S$3:$S$500,FuSa_FTT!$W$3:$W$500 = $W134),
                                  "NA"
                           )
                       )
                   )
               )
           )
       )
   )
)</f>
        <v/>
      </c>
      <c r="R134" s="441">
        <f t="array" ref="R134">IFERROR(
      _xlfn._xlws.FILTER(FuSa_Charger!$T$3:$T$520, FuSa_Charger!$W$3:$W$520 = $W134),
      IFERROR(
          _xlfn._xlws.FILTER(Function_14DCDC!$T$3:$T$503,Function_14DCDC!$W$3:$W$503 =$W134 ),
          IFERROR(
              _xlfn._xlws.FILTER(Function_Charger!$T$3:$T$510,Function_Charger!$W$3:$W$510 = $W134),
              IFERROR(
                  _xlfn._xlws.FILTER(FuSa_14DCDC!$T$3:$T$500,FuSa_14DCDC!$W$3:$W$500 = $W134),
                  IFERROR(
                      _xlfn._xlws.FILTER(FuSa_14DCDC_EFAN!$T$3:$T$500,FuSa_14DCDC_EFAN!$W$3:$W$500 = $W134),
                      IFERROR(
                          _xlfn._xlws.FILTER(FuSa_FaultInjection!$T$3:$T$500,FuSa_FaultInjection!$W$3:$W$500 = $W134),
                          IFERROR(
                              _xlfn._xlws.FILTER(Function_SCC!$T$3:$T$512,Function_SCC!$W$3:$W$512 = $W134),
                              IFERROR(
                                  _xlfn._xlws.FILTER(FuSa_FTT!$T$3:$T$500,FuSa_FTT!$W$3:$W$500 = $W134),
                                  IFERROR(
                                       _xlfn._xlws.FILTER(FuSa_NACS!$R$3:$R$548,FuSa_NACS!$W$3:$W$548 = $W134),
                                       "NA"
                               )
                           )
                       )
                   )
               )
           )
       )
   )
)</f>
        <v/>
      </c>
      <c r="S134" s="441">
        <f t="array" ref="S134">IFERROR(
      _xlfn._xlws.FILTER(FuSa_Charger!$U$3:$U$520, FuSa_Charger!$W$3:$W$520 = $W134),
      IFERROR(
          _xlfn._xlws.FILTER(Function_14DCDC!$U$3:$U$503,Function_14DCDC!$W$3:$W$503 =$W134 ),
          IFERROR(
              _xlfn._xlws.FILTER(Function_Charger!$U$3:$U$510,Function_Charger!$W$3:$W$510 = $W134),
              IFERROR(
                  _xlfn._xlws.FILTER(FuSa_14DCDC!$U$3:$U$500,FuSa_14DCDC!$W$3:$W$500 = $W134),
                  IFERROR(
                      _xlfn._xlws.FILTER(FuSa_14DCDC_EFAN!$U$3:$U$500,FuSa_14DCDC_EFAN!$W$3:$W$500 = $W134),
                      IFERROR(
                          _xlfn._xlws.FILTER(FuSa_FaultInjection!$U$3:$U$500,FuSa_FaultInjection!$W$3:$W$500 = $W134),
                          IFERROR(
                              _xlfn._xlws.FILTER(Function_SCC!$U$3:$U$512,Function_SCC!$W$3:$W$512 = $W134),
                              IFERROR(
                                  _xlfn._xlws.FILTER(FuSa_FTT!$U$3:$U$500,FuSa_FTT!$W$3:$W$500 = $W134),
                                  IFERROR(
                                       _xlfn._xlws.FILTER(FuSa_NACS!$S$3:$S$548,FuSa_NACS!$W$3:$W$548 = $W134),
                                       "NA"
                               )
                           )
                       )
                   )
               )
           )
       )
   )
)</f>
        <v/>
      </c>
      <c r="T134" s="441">
        <f t="array" ref="T134">IFERROR(
      _xlfn._xlws.FILTER(FuSa_Charger!$V$3:$V$520, FuSa_Charger!$W$3:$W$520 = $W134),
      IFERROR(
          _xlfn._xlws.FILTER(Function_14DCDC!$V$3:$V$503,Function_14DCDC!$W$3:$W$503 =$W134 ),
          IFERROR(
              _xlfn._xlws.FILTER(Function_Charger!$V$3:$V$510,Function_Charger!$W$3:$W$510 = $W134),
              IFERROR(
                  _xlfn._xlws.FILTER(FuSa_14DCDC!$V$3:$V$500,FuSa_14DCDC!$W$3:$W$500 = $W134),
                  IFERROR(
                      _xlfn._xlws.FILTER(FuSa_14DCDC_EFAN!$V$3:$V$500,FuSa_14DCDC_EFAN!$W$3:$W$500 = $W134),
                      IFERROR(
                          _xlfn._xlws.FILTER(FuSa_FaultInjection!$V$3:$V$500,FuSa_FaultInjection!$W$3:$W$500 = $W134),
                          IFERROR(
                              _xlfn._xlws.FILTER(Function_SCC!$V$3:$V$512,Function_SCC!$W$3:$W$512 = $W134),
                              IFERROR(
                                  _xlfn._xlws.FILTER(FuSa_FTT!$V$3:$V$500,FuSa_FTT!$W$3:$W$500 = $W134),
                                  IFERROR(
                                       _xlfn._xlws.FILTER(FuSa_NACS!$T$3:$T$548,FuSa_NACS!$W$3:$W$548 = $W134),
                                       "NA"
                               )
                           )
                       )
                   )
               )
           )
       )
   )
)</f>
        <v/>
      </c>
      <c r="U134" s="223" t="inlineStr">
        <is>
          <t>FTTI</t>
        </is>
      </c>
      <c r="V134" s="507" t="n"/>
      <c r="W134" s="231" t="inlineStr">
        <is>
          <t>[SYI_FTT_045]KL30C Crash CHG.html</t>
        </is>
      </c>
      <c r="X134" s="840" t="n">
        <v>1</v>
      </c>
      <c r="Y134" s="240" t="n">
        <v>0</v>
      </c>
      <c r="Z134" s="240" t="n">
        <v>0</v>
      </c>
      <c r="AA134" s="240" t="n">
        <v>1</v>
      </c>
      <c r="AB134" s="252" t="n">
        <v>0.0003356481481481481</v>
      </c>
      <c r="AC134" s="359">
        <f t="array" ref="AC134">IF(
    IFERROR(
        _xlfn._xlws.FILTER(FuSa_Charger!$AC$3:$AC$519, FuSa_Charger!$W$3:$W$519 = $W134),
        IFERROR(
            _xlfn._xlws.FILTER(Function_14DCDC!$AC$3:$AC$503, Function_14DCDC!$W$3:$W$503 = $W134),
            IFERROR(
                _xlfn._xlws.FILTER(Function_Charger!$AC$3:$AC$508, Function_Charger!$W$3:$W$508 = $W134),
                IFERROR(
                    _xlfn._xlws.FILTER(FuSa_14DCDC!$AC$3:$AC$500, FuSa_14DCDC!$W$3:$W$500 = $W134),
                    IFERROR(
                        _xlfn._xlws.FILTER(FuSa_14DCDC_EFAN!$AC$3:$AC$500, FuSa_14DCDC_EFAN!$W$3:$W$500 =$W134 ),
                        IFERROR(
                            _xlfn._xlws.FILTER(FuSa_FaultInjection!$AC$3:$AC$500, FuSa_FaultInjection!$W$3:$W$500 = $W134),
                            IFERROR(
                                _xlfn._xlws.FILTER(Function_SCC!$AC$3:$AC$525, Function_SCC!$W$3:$W$525 = $W134),
                                _xlfn._xlws.FILTER(FuSa_FTT!$AC$3:$AC$500, FuSa_FTT!$W$3:$W$500 = $W134)
                            )
                        )
                    )
                )
            )
        )
    ) = 0,
    "",
    IFERROR(
        _xlfn._xlws.FILTER(FuSa_Charger!$AC$3:$AC$519, FuSa_Charger!$W$3:$W$519 = $W134),
        IFERROR(
            _xlfn._xlws.FILTER(Function_14DCDC!$AC$3:$AC$503, Function_14DCDC!$W$3:$W$503 = $W134),
            IFERROR(
                _xlfn._xlws.FILTER(Function_Charger!$AC$3:$AC$508, Function_Charger!$W$3:$W$508 = $W134),
                IFERROR(
                    _xlfn._xlws.FILTER(FuSa_14DCDC!$AC$3:$AC$500, FuSa_14DCDC!$W$3:$W$500 = $W134),
                    IFERROR(
                        _xlfn._xlws.FILTER(FuSa_14DCDC_EFAN!$AC$3:$AC$500, FuSa_14DCDC_EFAN!$W$3:$W$500 = $W134),
                        IFERROR(
                            _xlfn._xlws.FILTER(FuSa_FaultInjection!$AC$3:$AC$500, FuSa_FaultInjection!$W$3:$W$500 = $W134),
                            IFERROR(
                                _xlfn._xlws.FILTER(Function_SCC!$AC$3:$AC$525, Function_SCC!$W$3:$W$525 = $W134),
                                _xlfn._xlws.FILTER(FuSa_FTT!$AC$3:$AC$500, FuSa_FTT!$W$3:$W$500 = $W134)
                            )
                        )
                    )
                )
            )
        )
    )
)</f>
        <v/>
      </c>
      <c r="AD134" s="438">
        <f t="array" ref="AD134">IF(
    IFERROR(
        _xlfn._xlws.FILTER(FuSa_Charger!$AD$3:$AD$519, FuSa_Charger!$W$3:$W$519 = $W134),
        IFERROR(
            _xlfn._xlws.FILTER(Function_14DCDC!$AD$3:$AD$503, Function_14DCDC!$W$3:$W$503 = $W134),
            IFERROR(
                _xlfn._xlws.FILTER(Function_Charger!$AD$3:$AD$508, Function_Charger!$W$3:$W$508 = $W134),
                IFERROR(
                    _xlfn._xlws.FILTER(FuSa_14DCDC!$AD$3:$AD$500, FuSa_14DCDC!$W$3:$W$500 = $W134),
                    IFERROR(
                        _xlfn._xlws.FILTER(FuSa_14DCDC_EFAN!$AD$3:$AD$500, FuSa_14DCDC_EFAN!$W$3:$W$500 =$W134 ),
                        IFERROR(
                            _xlfn._xlws.FILTER(FuSa_FaultInjection!$AD$3:$AD$500, FuSa_FaultInjection!$W$3:$W$500 = $W134),
                            IFERROR(
                                _xlfn._xlws.FILTER(Function_SCC!$AD$3:$AD$525, Function_SCC!$W$3:$W$525 = $W134),
                                _xlfn._xlws.FILTER(FuSa_FTT!$AD$3:$AD$500, FuSa_FTT!$W$3:$W$500 = $W134)
                            )
                        )
                    )
                )
            )
        )
    ) = 0,
    "",
    IFERROR(
        _xlfn._xlws.FILTER(FuSa_Charger!$AD$3:$AD$519, FuSa_Charger!$W$3:$W$519 = $W134),
        IFERROR(
            _xlfn._xlws.FILTER(Function_14DCDC!$AD$3:$AD$503, Function_14DCDC!$W$3:$W$503 = $W134),
            IFERROR(
                _xlfn._xlws.FILTER(Function_Charger!$AD$3:$AD$508, Function_Charger!$W$3:$W$508 = $W134),
                IFERROR(
                    _xlfn._xlws.FILTER(FuSa_14DCDC!$AD$3:$AD$500, FuSa_14DCDC!$W$3:$W$500 = $W134),
                    IFERROR(
                        _xlfn._xlws.FILTER(FuSa_14DCDC_EFAN!$AD$3:$AD$500, FuSa_14DCDC_EFAN!$W$3:$W$500 = $W134),
                        IFERROR(
                            _xlfn._xlws.FILTER(FuSa_FaultInjection!$AD$3:$AD$500, FuSa_FaultInjection!$W$3:$W$500 = $W134),
                            IFERROR(
                                _xlfn._xlws.FILTER(Function_SCC!$AD$3:$AD$525, Function_SCC!$W$3:$W$525 = $W134),
                                _xlfn._xlws.FILTER(FuSa_FTT!$AD$3:$AD$500, FuSa_FTT!$W$3:$W$500 = $W134)
                            )
                        )
                    )
                )
            )
        )
    )
)</f>
        <v/>
      </c>
      <c r="AE134" s="756" t="n"/>
      <c r="AG134" s="223" t="inlineStr"/>
      <c r="AH134" s="628" t="inlineStr"/>
      <c r="AI134" s="43" t="inlineStr"/>
      <c r="AJ134" s="43" t="inlineStr"/>
      <c r="AK134" s="43" t="inlineStr"/>
      <c r="AL134" s="266" t="n"/>
      <c r="AM134" s="231" t="n"/>
      <c r="AN134" s="765" t="n"/>
      <c r="AO134" s="223">
        <f>EXACT(W134,AG134)</f>
        <v/>
      </c>
      <c r="AP134" s="43">
        <f>EXACT(X134,AH134)</f>
        <v/>
      </c>
      <c r="AQ134" s="43">
        <f>EXACT(Y134,AI134)</f>
        <v/>
      </c>
      <c r="AR134" s="43">
        <f>EXACT(Z134,AJ134)</f>
        <v/>
      </c>
      <c r="AS134" s="266">
        <f>EXACT(AA134,AK134)</f>
        <v/>
      </c>
      <c r="AT134" t="inlineStr"/>
      <c r="AU134" t="inlineStr"/>
    </row>
    <row r="135" ht="15" customHeight="1">
      <c r="A135" s="439" t="inlineStr">
        <is>
          <t>Yes</t>
        </is>
      </c>
      <c r="B135" s="440" t="inlineStr">
        <is>
          <t>Yes</t>
        </is>
      </c>
      <c r="C135" s="445" t="inlineStr">
        <is>
          <t>Yes</t>
        </is>
      </c>
      <c r="D135" s="608">
        <f t="array" ref="D135">IFERROR(
      _xlfn._xlws.FILTER(FuSa_Charger!$D$3:$D$520, FuSa_Charger!$W$3:$W$520 = $W135),
      IFERROR(
          _xlfn._xlws.FILTER(Function_14DCDC!$D$3:$D$503,Function_14DCDC!$W$3:$W$503 = $W135),
          IFERROR(
              _xlfn._xlws.FILTER(Function_Charger!$D$3:$D$510,Function_Charger!$W$3:$W$510 = $W135),
              IFERROR(
                  _xlfn._xlws.FILTER(FuSa_14DCDC!$D$3:$D$500,FuSa_14DCDC!$W$3:$W$500 = $W135),
                  IFERROR(
                      _xlfn._xlws.FILTER(FuSa_14DCDC_EFAN!$D$3:$D$500,FuSa_14DCDC_EFAN!$W$3:$W$500 = $W135),
                      IFERROR(
                          _xlfn._xlws.FILTER(FuSa_FaultInjection!$D$3:$D$500,FuSa_FaultInjection!$W$3:$W$500 = $W135),
                          IFERROR(
                              _xlfn._xlws.FILTER(Function_SCC!$D$3:$D$512,Function_SCC!$W$3:$W$512 = $W135),
                              IFERROR(
                                  _xlfn._xlws.FILTER(FuSa_FTT!$D$3:$D$500,FuSa_FTT!$W$3:$W$500 = $W135),
                                  "NA"
                           )
                       )
                   )
               )
           )
       )
   )
)</f>
        <v/>
      </c>
      <c r="E135" s="608">
        <f t="array" ref="E135">IFERROR(
      _xlfn._xlws.FILTER(FuSa_Charger!$E$3:$E$520, FuSa_Charger!$W$3:$W$520 = $W135),
      IFERROR(
          _xlfn._xlws.FILTER(Function_14DCDC!$E$3:$E$503,Function_14DCDC!$W$3:$W$503 = $W135),
          IFERROR(
              _xlfn._xlws.FILTER(Function_Charger!$E$3:$E$510,Function_Charger!$W$3:$W$510 = $W135),
              IFERROR(
                  _xlfn._xlws.FILTER(FuSa_14DCDC!$E$3:$E$500,FuSa_14DCDC!$W$3:$W$500 = $W135),
                  IFERROR(
                      _xlfn._xlws.FILTER(FuSa_14DCDC_EFAN!$E$3:$E$500,FuSa_14DCDC_EFAN!$W$3:$W$500 = $W135),
                      IFERROR(
                          _xlfn._xlws.FILTER(FuSa_FaultInjection!$E$3:$E$500,FuSa_FaultInjection!$W$3:$W$500 = $W135),
                          IFERROR(
                              _xlfn._xlws.FILTER(Function_SCC!$E$3:$E$512,Function_SCC!$W$3:$W$512 = $W135),
                              IFERROR(
                                  _xlfn._xlws.FILTER(FuSa_FTT!$E$3:$E$500,FuSa_FTT!$W$3:$W$500 = $W135),
                                  "NA"
                           )
                       )
                   )
               )
           )
       )
   )
)</f>
        <v/>
      </c>
      <c r="F135" s="608">
        <f t="array" ref="F135">IFERROR(
      _xlfn._xlws.FILTER(FuSa_Charger!$F$3:$F$520, FuSa_Charger!$W$3:$W$520 = $W135),
      IFERROR(
          _xlfn._xlws.FILTER(Function_14DCDC!$F$3:$F$503,Function_14DCDC!$W$3:$W$503 = $W135),
          IFERROR(
              _xlfn._xlws.FILTER(Function_Charger!$F$3:$F$510,Function_Charger!$W$3:$W$510 = $W135),
              IFERROR(
                  _xlfn._xlws.FILTER(FuSa_14DCDC!$F$3:$F$500,FuSa_14DCDC!$W$3:$W$500 = $W135),
                  IFERROR(
                      _xlfn._xlws.FILTER(FuSa_14DCDC_EFAN!$F$3:$F$500,FuSa_14DCDC_EFAN!$W$3:$W$500 = $W135),
                      IFERROR(
                          _xlfn._xlws.FILTER(FuSa_FaultInjection!$F$3:$F$500,FuSa_FaultInjection!$W$3:$W$500 = $W135),
                          IFERROR(
                              _xlfn._xlws.FILTER(Function_SCC!$F$3:$F$512,Function_SCC!$W$3:$W$512 = $W135),
                              IFERROR(
                                  _xlfn._xlws.FILTER(FuSa_FTT!$F$3:$F$500,FuSa_FTT!$W$3:$W$500 = $W135),
                                  "NA"
                           )
                       )
                   )
               )
           )
       )
   )
)</f>
        <v/>
      </c>
      <c r="G135" s="608">
        <f t="array" ref="G135">IFERROR(
      _xlfn._xlws.FILTER(FuSa_Charger!$G$3:$G$520, FuSa_Charger!$W$3:$W$520 = $W135),
      IFERROR(
          _xlfn._xlws.FILTER(Function_14DCDC!$G$3:$G$503,Function_14DCDC!$W$3:$W$503 = $W135),
          IFERROR(
              _xlfn._xlws.FILTER(Function_Charger!$G$3:$G$510,Function_Charger!$W$3:$W$510 = $W135),
              IFERROR(
                  _xlfn._xlws.FILTER(FuSa_14DCDC!$G$3:$G$500,FuSa_14DCDC!$W$3:$W$500 = $W135),
                  IFERROR(
                      _xlfn._xlws.FILTER(FuSa_14DCDC_EFAN!$G$3:$G$500,FuSa_14DCDC_EFAN!$W$3:$W$500 = $W135),
                      IFERROR(
                          _xlfn._xlws.FILTER(FuSa_FaultInjection!$G$3:$G$500,FuSa_FaultInjection!$W$3:$W$500 = $W135),
                          IFERROR(
                              _xlfn._xlws.FILTER(Function_SCC!$G$3:$G$512,Function_SCC!$W$3:$W$512 = $W135),
                              IFERROR(
                                  _xlfn._xlws.FILTER(FuSa_FTT!$G$3:$G$500,FuSa_FTT!$W$3:$W$500 = $W135),
                                  "NA"
                           )
                       )
                   )
               )
           )
       )
   )
)</f>
        <v/>
      </c>
      <c r="H135" s="608">
        <f t="array" ref="H135">IFERROR(
      _xlfn._xlws.FILTER(FuSa_Charger!$H$3:$H$520, FuSa_Charger!$W$3:$W$520 = $W135),
      IFERROR(
          _xlfn._xlws.FILTER(Function_14DCDC!$H$3:$H$503,Function_14DCDC!$W$3:$W$503 = $W135),
          IFERROR(
              _xlfn._xlws.FILTER(Function_Charger!$H$3:$H$510,Function_Charger!$W$3:$W$510 = $W135),
              IFERROR(
                  _xlfn._xlws.FILTER(FuSa_14DCDC!$H$3:$H$500,FuSa_14DCDC!$W$3:$W$500 = $W135),
                  IFERROR(
                      _xlfn._xlws.FILTER(FuSa_14DCDC_EFAN!$H$3:$H$500,FuSa_14DCDC_EFAN!$W$3:$W$500 = $W135),
                      IFERROR(
                          _xlfn._xlws.FILTER(FuSa_FaultInjection!$H$3:$H$500,FuSa_FaultInjection!$W$3:$W$500 = $W135),
                          IFERROR(
                              _xlfn._xlws.FILTER(Function_SCC!$H$3:$H$512,Function_SCC!$W$3:$W$512 = $W135),
                              IFERROR(
                                  _xlfn._xlws.FILTER(FuSa_FTT!$H$3:$H$500,FuSa_FTT!$W$3:$W$500 = $W135),
                                  "NA"
                           )
                       )
                   )
               )
           )
       )
   )
)</f>
        <v/>
      </c>
      <c r="I135" s="608">
        <f t="array" ref="I135">IFERROR(
      _xlfn._xlws.FILTER(FuSa_Charger!$I$3:$I$520, FuSa_Charger!$W$3:$W$520 = $W135),
      IFERROR(
          _xlfn._xlws.FILTER(Function_14DCDC!$I$3:$I$503,Function_14DCDC!$W$3:$W$503 = $W135),
          IFERROR(
              _xlfn._xlws.FILTER(Function_Charger!$I$3:$I$510,Function_Charger!$W$3:$W$510 = $W135),
              IFERROR(
                  _xlfn._xlws.FILTER(FuSa_14DCDC!$I$3:$I$500,FuSa_14DCDC!$W$3:$W$500 = $W135),
                  IFERROR(
                      _xlfn._xlws.FILTER(FuSa_14DCDC_EFAN!$I$3:$I$500,FuSa_14DCDC_EFAN!$W$3:$W$500 = $W135),
                      IFERROR(
                          _xlfn._xlws.FILTER(FuSa_FaultInjection!$I$3:$I$500,FuSa_FaultInjection!$W$3:$W$500 = $W135),
                          IFERROR(
                              _xlfn._xlws.FILTER(Function_SCC!$I$3:$I$512,Function_SCC!$W$3:$W$512 = $W135),
                              IFERROR(
                                  _xlfn._xlws.FILTER(FuSa_FTT!$I$3:$I$500,FuSa_FTT!$W$3:$W$500 = $W135),
                                  "NA"
                           )
                       )
                   )
               )
           )
       )
   )
)</f>
        <v/>
      </c>
      <c r="J135" s="441" t="n"/>
      <c r="K135" s="441" t="n"/>
      <c r="L135" s="441" t="n"/>
      <c r="M135" s="441" t="n"/>
      <c r="N135" s="608">
        <f t="array" ref="N135">IFERROR(
      _xlfn._xlws.FILTER(FuSa_Charger!$O$3:$O$520, FuSa_Charger!$W$3:$W$520 = $W135),
      IFERROR(
          _xlfn._xlws.FILTER(Function_14DCDC!$O$3:$O$503,Function_14DCDC!$W$3:$W$503 = $W135),
          IFERROR(
              _xlfn._xlws.FILTER(Function_Charger!$O$3:$O$510,Function_Charger!$W$3:$W$510 = $W135),
              IFERROR(
                  _xlfn._xlws.FILTER(FuSa_14DCDC!$O$3:$O$500,FuSa_14DCDC!$W$3:$W$500 = $W135),
                  IFERROR(
                      _xlfn._xlws.FILTER(FuSa_14DCDC_EFAN!$O$3:$O$500,FuSa_14DCDC_EFAN!$W$3:$W$500 = $W135),
                      IFERROR(
                          _xlfn._xlws.FILTER(FuSa_FaultInjection!$O$3:$O$500,FuSa_FaultInjection!$W$3:$W$500 = $W135),
                          IFERROR(
                              _xlfn._xlws.FILTER(Function_SCC!$O$3:$O$512,Function_SCC!$W$3:$W$512 = $W135),
                              IFERROR(
                                  _xlfn._xlws.FILTER(FuSa_FTT!$O$3:$O$500,FuSa_FTT!$W$3:$W$500 = $W135),
                                  "NA"
                           )
                       )
                   )
               )
           )
       )
   )
)</f>
        <v/>
      </c>
      <c r="O135" s="608">
        <f t="array" ref="O135">IFERROR(
      _xlfn._xlws.FILTER(FuSa_Charger!$Q$3:$Q$520, FuSa_Charger!$W$3:$W$520 = $W135),
      IFERROR(
          _xlfn._xlws.FILTER(Function_14DCDC!$Q$3:$Q$503,Function_14DCDC!$W$3:$W$503 = $W135),
          IFERROR(
              _xlfn._xlws.FILTER(Function_Charger!$Q$3:$Q$510,Function_Charger!$W$3:$W$510 = $W135),
              IFERROR(
                  _xlfn._xlws.FILTER(FuSa_14DCDC!$Q$3:$Q$500,FuSa_14DCDC!$W$3:$W$500 = $W135),
                  IFERROR(
                      _xlfn._xlws.FILTER(FuSa_14DCDC_EFAN!$Q$3:$Q$500,FuSa_14DCDC_EFAN!$W$3:$W$500 = $W135),
                      IFERROR(
                          _xlfn._xlws.FILTER(FuSa_FaultInjection!$Q$3:$Q$500,FuSa_FaultInjection!$W$3:$W$500 = $W135),
                          IFERROR(
                              _xlfn._xlws.FILTER(Function_SCC!$Q$3:$Q$512,Function_SCC!$W$3:$W$512 = $W135),
                              IFERROR(
                                  _xlfn._xlws.FILTER(FuSa_FTT!$Q$3:$Q$500,FuSa_FTT!$W$3:$W$500 = $W135),
                                  "NA"
                           )
                       )
                   )
               )
           )
       )
   )
)</f>
        <v/>
      </c>
      <c r="P135" s="608">
        <f t="array" ref="P135">IFERROR(
      _xlfn._xlws.FILTER(FuSa_Charger!$R$3:$R$520, FuSa_Charger!$W$3:$W$520 = $W135),
      IFERROR(
          _xlfn._xlws.FILTER(Function_14DCDC!$R$3:$R$503,Function_14DCDC!$W$3:$W$503 = $W135),
          IFERROR(
              _xlfn._xlws.FILTER(Function_Charger!$R$3:$R$510,Function_Charger!$W$3:$W$510 = $W135),
              IFERROR(
                  _xlfn._xlws.FILTER(FuSa_14DCDC!$R$3:$R$500,FuSa_14DCDC!$W$3:$W$500 = $W135),
                  IFERROR(
                      _xlfn._xlws.FILTER(FuSa_14DCDC_EFAN!$R$3:$R$500,FuSa_14DCDC_EFAN!$W$3:$W$500 = $W135),
                      IFERROR(
                          _xlfn._xlws.FILTER(FuSa_FaultInjection!$R$3:$R$500,FuSa_FaultInjection!$W$3:$W$500 = $W135),
                          IFERROR(
                              _xlfn._xlws.FILTER(Function_SCC!$R$3:$R$512,Function_SCC!$W$3:$W$512 = $W135),
                              IFERROR(
                                  _xlfn._xlws.FILTER(FuSa_FTT!$R$3:$R$500,FuSa_FTT!$W$3:$W$500 = $W135),
                                  "NA"
                           )
                       )
                   )
               )
           )
       )
   )
)</f>
        <v/>
      </c>
      <c r="Q135" s="608">
        <f t="array" ref="Q135">IFERROR(
      _xlfn._xlws.FILTER(FuSa_Charger!$S$3:$S$520, FuSa_Charger!$W$3:$W$520 = $W135),
      IFERROR(
          _xlfn._xlws.FILTER(Function_14DCDC!$S$3:$S$503,Function_14DCDC!$W$3:$W$503 = $W135),
          IFERROR(
              _xlfn._xlws.FILTER(Function_Charger!$S$3:$S$510,Function_Charger!$W$3:$W$510 = $W135),
              IFERROR(
                  _xlfn._xlws.FILTER(FuSa_14DCDC!$S$3:$S$500,FuSa_14DCDC!$W$3:$W$500 = $W135),
                  IFERROR(
                      _xlfn._xlws.FILTER(FuSa_14DCDC_EFAN!$S$3:$S$500,FuSa_14DCDC_EFAN!$W$3:$W$500 = $W135),
                      IFERROR(
                          _xlfn._xlws.FILTER(FuSa_FaultInjection!$S$3:$S$500,FuSa_FaultInjection!$W$3:$W$500 = $W135),
                          IFERROR(
                              _xlfn._xlws.FILTER(Function_SCC!$S$3:$S$512,Function_SCC!$W$3:$W$512 = $W135),
                              IFERROR(
                                  _xlfn._xlws.FILTER(FuSa_FTT!$S$3:$S$500,FuSa_FTT!$W$3:$W$500 = $W135),
                                  "NA"
                           )
                       )
                   )
               )
           )
       )
   )
)</f>
        <v/>
      </c>
      <c r="R135" s="441">
        <f t="array" ref="R135">IFERROR(
      _xlfn._xlws.FILTER(FuSa_Charger!$T$3:$T$520, FuSa_Charger!$W$3:$W$520 = $W135),
      IFERROR(
          _xlfn._xlws.FILTER(Function_14DCDC!$T$3:$T$503,Function_14DCDC!$W$3:$W$503 =$W135 ),
          IFERROR(
              _xlfn._xlws.FILTER(Function_Charger!$T$3:$T$510,Function_Charger!$W$3:$W$510 = $W135),
              IFERROR(
                  _xlfn._xlws.FILTER(FuSa_14DCDC!$T$3:$T$500,FuSa_14DCDC!$W$3:$W$500 = $W135),
                  IFERROR(
                      _xlfn._xlws.FILTER(FuSa_14DCDC_EFAN!$T$3:$T$500,FuSa_14DCDC_EFAN!$W$3:$W$500 = $W135),
                      IFERROR(
                          _xlfn._xlws.FILTER(FuSa_FaultInjection!$T$3:$T$500,FuSa_FaultInjection!$W$3:$W$500 = $W135),
                          IFERROR(
                              _xlfn._xlws.FILTER(Function_SCC!$T$3:$T$512,Function_SCC!$W$3:$W$512 = $W135),
                              IFERROR(
                                  _xlfn._xlws.FILTER(FuSa_FTT!$T$3:$T$500,FuSa_FTT!$W$3:$W$500 = $W135),
                                  IFERROR(
                                       _xlfn._xlws.FILTER(FuSa_NACS!$R$3:$R$548,FuSa_NACS!$W$3:$W$548 = $W135),
                                       "NA"
                               )
                           )
                       )
                   )
               )
           )
       )
   )
)</f>
        <v/>
      </c>
      <c r="S135" s="441">
        <f t="array" ref="S135">IFERROR(
      _xlfn._xlws.FILTER(FuSa_Charger!$U$3:$U$520, FuSa_Charger!$W$3:$W$520 = $W135),
      IFERROR(
          _xlfn._xlws.FILTER(Function_14DCDC!$U$3:$U$503,Function_14DCDC!$W$3:$W$503 =$W135 ),
          IFERROR(
              _xlfn._xlws.FILTER(Function_Charger!$U$3:$U$510,Function_Charger!$W$3:$W$510 = $W135),
              IFERROR(
                  _xlfn._xlws.FILTER(FuSa_14DCDC!$U$3:$U$500,FuSa_14DCDC!$W$3:$W$500 = $W135),
                  IFERROR(
                      _xlfn._xlws.FILTER(FuSa_14DCDC_EFAN!$U$3:$U$500,FuSa_14DCDC_EFAN!$W$3:$W$500 = $W135),
                      IFERROR(
                          _xlfn._xlws.FILTER(FuSa_FaultInjection!$U$3:$U$500,FuSa_FaultInjection!$W$3:$W$500 = $W135),
                          IFERROR(
                              _xlfn._xlws.FILTER(Function_SCC!$U$3:$U$512,Function_SCC!$W$3:$W$512 = $W135),
                              IFERROR(
                                  _xlfn._xlws.FILTER(FuSa_FTT!$U$3:$U$500,FuSa_FTT!$W$3:$W$500 = $W135),
                                  IFERROR(
                                       _xlfn._xlws.FILTER(FuSa_NACS!$S$3:$S$548,FuSa_NACS!$W$3:$W$548 = $W135),
                                       "NA"
                               )
                           )
                       )
                   )
               )
           )
       )
   )
)</f>
        <v/>
      </c>
      <c r="T135" s="441">
        <f t="array" ref="T135">IFERROR(
      _xlfn._xlws.FILTER(FuSa_Charger!$V$3:$V$520, FuSa_Charger!$W$3:$W$520 = $W135),
      IFERROR(
          _xlfn._xlws.FILTER(Function_14DCDC!$V$3:$V$503,Function_14DCDC!$W$3:$W$503 =$W135 ),
          IFERROR(
              _xlfn._xlws.FILTER(Function_Charger!$V$3:$V$510,Function_Charger!$W$3:$W$510 = $W135),
              IFERROR(
                  _xlfn._xlws.FILTER(FuSa_14DCDC!$V$3:$V$500,FuSa_14DCDC!$W$3:$W$500 = $W135),
                  IFERROR(
                      _xlfn._xlws.FILTER(FuSa_14DCDC_EFAN!$V$3:$V$500,FuSa_14DCDC_EFAN!$W$3:$W$500 = $W135),
                      IFERROR(
                          _xlfn._xlws.FILTER(FuSa_FaultInjection!$V$3:$V$500,FuSa_FaultInjection!$W$3:$W$500 = $W135),
                          IFERROR(
                              _xlfn._xlws.FILTER(Function_SCC!$V$3:$V$512,Function_SCC!$W$3:$W$512 = $W135),
                              IFERROR(
                                  _xlfn._xlws.FILTER(FuSa_FTT!$V$3:$V$500,FuSa_FTT!$W$3:$W$500 = $W135),
                                  IFERROR(
                                       _xlfn._xlws.FILTER(FuSa_NACS!$T$3:$T$548,FuSa_NACS!$W$3:$W$548 = $W135),
                                       "NA"
                               )
                           )
                       )
                   )
               )
           )
       )
   )
)</f>
        <v/>
      </c>
      <c r="U135" s="223" t="inlineStr">
        <is>
          <t>FTTI</t>
        </is>
      </c>
      <c r="V135" s="507" t="n"/>
      <c r="W135" s="231" t="inlineStr">
        <is>
          <t>[SYI_FTT_076]FahrPedal_Signal_U2_red Qualifier.html</t>
        </is>
      </c>
      <c r="X135" s="840" t="n">
        <v>1</v>
      </c>
      <c r="Y135" s="240" t="n">
        <v>0</v>
      </c>
      <c r="Z135" s="240" t="n">
        <v>0</v>
      </c>
      <c r="AA135" s="240" t="n">
        <v>1</v>
      </c>
      <c r="AB135" s="252" t="n">
        <v>0.0002893518518518518</v>
      </c>
      <c r="AC135" s="359">
        <f t="array" ref="AC135">IF(
    IFERROR(
        _xlfn._xlws.FILTER(FuSa_Charger!$AC$3:$AC$519, FuSa_Charger!$W$3:$W$519 = $W135),
        IFERROR(
            _xlfn._xlws.FILTER(Function_14DCDC!$AC$3:$AC$503, Function_14DCDC!$W$3:$W$503 = $W135),
            IFERROR(
                _xlfn._xlws.FILTER(Function_Charger!$AC$3:$AC$508, Function_Charger!$W$3:$W$508 = $W135),
                IFERROR(
                    _xlfn._xlws.FILTER(FuSa_14DCDC!$AC$3:$AC$500, FuSa_14DCDC!$W$3:$W$500 = $W135),
                    IFERROR(
                        _xlfn._xlws.FILTER(FuSa_14DCDC_EFAN!$AC$3:$AC$500, FuSa_14DCDC_EFAN!$W$3:$W$500 =$W135 ),
                        IFERROR(
                            _xlfn._xlws.FILTER(FuSa_FaultInjection!$AC$3:$AC$500, FuSa_FaultInjection!$W$3:$W$500 = $W135),
                            IFERROR(
                                _xlfn._xlws.FILTER(Function_SCC!$AC$3:$AC$525, Function_SCC!$W$3:$W$525 = $W135),
                                _xlfn._xlws.FILTER(FuSa_FTT!$AC$3:$AC$500, FuSa_FTT!$W$3:$W$500 = $W135)
                            )
                        )
                    )
                )
            )
        )
    ) = 0,
    "",
    IFERROR(
        _xlfn._xlws.FILTER(FuSa_Charger!$AC$3:$AC$519, FuSa_Charger!$W$3:$W$519 = $W135),
        IFERROR(
            _xlfn._xlws.FILTER(Function_14DCDC!$AC$3:$AC$503, Function_14DCDC!$W$3:$W$503 = $W135),
            IFERROR(
                _xlfn._xlws.FILTER(Function_Charger!$AC$3:$AC$508, Function_Charger!$W$3:$W$508 = $W135),
                IFERROR(
                    _xlfn._xlws.FILTER(FuSa_14DCDC!$AC$3:$AC$500, FuSa_14DCDC!$W$3:$W$500 = $W135),
                    IFERROR(
                        _xlfn._xlws.FILTER(FuSa_14DCDC_EFAN!$AC$3:$AC$500, FuSa_14DCDC_EFAN!$W$3:$W$500 = $W135),
                        IFERROR(
                            _xlfn._xlws.FILTER(FuSa_FaultInjection!$AC$3:$AC$500, FuSa_FaultInjection!$W$3:$W$500 = $W135),
                            IFERROR(
                                _xlfn._xlws.FILTER(Function_SCC!$AC$3:$AC$525, Function_SCC!$W$3:$W$525 = $W135),
                                _xlfn._xlws.FILTER(FuSa_FTT!$AC$3:$AC$500, FuSa_FTT!$W$3:$W$500 = $W135)
                            )
                        )
                    )
                )
            )
        )
    )
)</f>
        <v/>
      </c>
      <c r="AD135" s="438">
        <f t="array" ref="AD135">IF(
    IFERROR(
        _xlfn._xlws.FILTER(FuSa_Charger!$AD$3:$AD$519, FuSa_Charger!$W$3:$W$519 = $W135),
        IFERROR(
            _xlfn._xlws.FILTER(Function_14DCDC!$AD$3:$AD$503, Function_14DCDC!$W$3:$W$503 = $W135),
            IFERROR(
                _xlfn._xlws.FILTER(Function_Charger!$AD$3:$AD$508, Function_Charger!$W$3:$W$508 = $W135),
                IFERROR(
                    _xlfn._xlws.FILTER(FuSa_14DCDC!$AD$3:$AD$500, FuSa_14DCDC!$W$3:$W$500 = $W135),
                    IFERROR(
                        _xlfn._xlws.FILTER(FuSa_14DCDC_EFAN!$AD$3:$AD$500, FuSa_14DCDC_EFAN!$W$3:$W$500 =$W135 ),
                        IFERROR(
                            _xlfn._xlws.FILTER(FuSa_FaultInjection!$AD$3:$AD$500, FuSa_FaultInjection!$W$3:$W$500 = $W135),
                            IFERROR(
                                _xlfn._xlws.FILTER(Function_SCC!$AD$3:$AD$525, Function_SCC!$W$3:$W$525 = $W135),
                                _xlfn._xlws.FILTER(FuSa_FTT!$AD$3:$AD$500, FuSa_FTT!$W$3:$W$500 = $W135)
                            )
                        )
                    )
                )
            )
        )
    ) = 0,
    "",
    IFERROR(
        _xlfn._xlws.FILTER(FuSa_Charger!$AD$3:$AD$519, FuSa_Charger!$W$3:$W$519 = $W135),
        IFERROR(
            _xlfn._xlws.FILTER(Function_14DCDC!$AD$3:$AD$503, Function_14DCDC!$W$3:$W$503 = $W135),
            IFERROR(
                _xlfn._xlws.FILTER(Function_Charger!$AD$3:$AD$508, Function_Charger!$W$3:$W$508 = $W135),
                IFERROR(
                    _xlfn._xlws.FILTER(FuSa_14DCDC!$AD$3:$AD$500, FuSa_14DCDC!$W$3:$W$500 = $W135),
                    IFERROR(
                        _xlfn._xlws.FILTER(FuSa_14DCDC_EFAN!$AD$3:$AD$500, FuSa_14DCDC_EFAN!$W$3:$W$500 = $W135),
                        IFERROR(
                            _xlfn._xlws.FILTER(FuSa_FaultInjection!$AD$3:$AD$500, FuSa_FaultInjection!$W$3:$W$500 = $W135),
                            IFERROR(
                                _xlfn._xlws.FILTER(Function_SCC!$AD$3:$AD$525, Function_SCC!$W$3:$W$525 = $W135),
                                _xlfn._xlws.FILTER(FuSa_FTT!$AD$3:$AD$500, FuSa_FTT!$W$3:$W$500 = $W135)
                            )
                        )
                    )
                )
            )
        )
    )
)</f>
        <v/>
      </c>
      <c r="AE135" s="756" t="n"/>
      <c r="AG135" s="223" t="inlineStr"/>
      <c r="AH135" s="628" t="inlineStr"/>
      <c r="AI135" s="43" t="inlineStr"/>
      <c r="AJ135" s="43" t="inlineStr"/>
      <c r="AK135" s="43" t="inlineStr"/>
      <c r="AL135" s="266" t="n"/>
      <c r="AM135" s="231" t="n"/>
      <c r="AN135" s="765" t="n"/>
      <c r="AO135" s="223">
        <f>EXACT(W135,AG135)</f>
        <v/>
      </c>
      <c r="AP135" s="43">
        <f>EXACT(X135,AH135)</f>
        <v/>
      </c>
      <c r="AQ135" s="43">
        <f>EXACT(Y135,AI135)</f>
        <v/>
      </c>
      <c r="AR135" s="43">
        <f>EXACT(Z135,AJ135)</f>
        <v/>
      </c>
      <c r="AS135" s="266">
        <f>EXACT(AA135,AK135)</f>
        <v/>
      </c>
      <c r="AT135" t="inlineStr"/>
      <c r="AU135" t="inlineStr"/>
    </row>
    <row r="136" ht="15" customHeight="1">
      <c r="A136" s="439" t="inlineStr">
        <is>
          <t>Yes</t>
        </is>
      </c>
      <c r="B136" s="440" t="inlineStr">
        <is>
          <t>Yes</t>
        </is>
      </c>
      <c r="C136" s="445" t="inlineStr">
        <is>
          <t>Yes</t>
        </is>
      </c>
      <c r="D136" s="608">
        <f t="array" ref="D136">IFERROR(
      _xlfn._xlws.FILTER(FuSa_Charger!$D$3:$D$520, FuSa_Charger!$W$3:$W$520 = $W136),
      IFERROR(
          _xlfn._xlws.FILTER(Function_14DCDC!$D$3:$D$503,Function_14DCDC!$W$3:$W$503 = $W136),
          IFERROR(
              _xlfn._xlws.FILTER(Function_Charger!$D$3:$D$510,Function_Charger!$W$3:$W$510 = $W136),
              IFERROR(
                  _xlfn._xlws.FILTER(FuSa_14DCDC!$D$3:$D$500,FuSa_14DCDC!$W$3:$W$500 = $W136),
                  IFERROR(
                      _xlfn._xlws.FILTER(FuSa_14DCDC_EFAN!$D$3:$D$500,FuSa_14DCDC_EFAN!$W$3:$W$500 = $W136),
                      IFERROR(
                          _xlfn._xlws.FILTER(FuSa_FaultInjection!$D$3:$D$500,FuSa_FaultInjection!$W$3:$W$500 = $W136),
                          IFERROR(
                              _xlfn._xlws.FILTER(Function_SCC!$D$3:$D$512,Function_SCC!$W$3:$W$512 = $W136),
                              IFERROR(
                                  _xlfn._xlws.FILTER(FuSa_FTT!$D$3:$D$500,FuSa_FTT!$W$3:$W$500 = $W136),
                                  "NA"
                           )
                       )
                   )
               )
           )
       )
   )
)</f>
        <v/>
      </c>
      <c r="E136" s="608">
        <f t="array" ref="E136">IFERROR(
      _xlfn._xlws.FILTER(FuSa_Charger!$E$3:$E$520, FuSa_Charger!$W$3:$W$520 = $W136),
      IFERROR(
          _xlfn._xlws.FILTER(Function_14DCDC!$E$3:$E$503,Function_14DCDC!$W$3:$W$503 = $W136),
          IFERROR(
              _xlfn._xlws.FILTER(Function_Charger!$E$3:$E$510,Function_Charger!$W$3:$W$510 = $W136),
              IFERROR(
                  _xlfn._xlws.FILTER(FuSa_14DCDC!$E$3:$E$500,FuSa_14DCDC!$W$3:$W$500 = $W136),
                  IFERROR(
                      _xlfn._xlws.FILTER(FuSa_14DCDC_EFAN!$E$3:$E$500,FuSa_14DCDC_EFAN!$W$3:$W$500 = $W136),
                      IFERROR(
                          _xlfn._xlws.FILTER(FuSa_FaultInjection!$E$3:$E$500,FuSa_FaultInjection!$W$3:$W$500 = $W136),
                          IFERROR(
                              _xlfn._xlws.FILTER(Function_SCC!$E$3:$E$512,Function_SCC!$W$3:$W$512 = $W136),
                              IFERROR(
                                  _xlfn._xlws.FILTER(FuSa_FTT!$E$3:$E$500,FuSa_FTT!$W$3:$W$500 = $W136),
                                  "NA"
                           )
                       )
                   )
               )
           )
       )
   )
)</f>
        <v/>
      </c>
      <c r="F136" s="608">
        <f t="array" ref="F136">IFERROR(
      _xlfn._xlws.FILTER(FuSa_Charger!$F$3:$F$520, FuSa_Charger!$W$3:$W$520 = $W136),
      IFERROR(
          _xlfn._xlws.FILTER(Function_14DCDC!$F$3:$F$503,Function_14DCDC!$W$3:$W$503 = $W136),
          IFERROR(
              _xlfn._xlws.FILTER(Function_Charger!$F$3:$F$510,Function_Charger!$W$3:$W$510 = $W136),
              IFERROR(
                  _xlfn._xlws.FILTER(FuSa_14DCDC!$F$3:$F$500,FuSa_14DCDC!$W$3:$W$500 = $W136),
                  IFERROR(
                      _xlfn._xlws.FILTER(FuSa_14DCDC_EFAN!$F$3:$F$500,FuSa_14DCDC_EFAN!$W$3:$W$500 = $W136),
                      IFERROR(
                          _xlfn._xlws.FILTER(FuSa_FaultInjection!$F$3:$F$500,FuSa_FaultInjection!$W$3:$W$500 = $W136),
                          IFERROR(
                              _xlfn._xlws.FILTER(Function_SCC!$F$3:$F$512,Function_SCC!$W$3:$W$512 = $W136),
                              IFERROR(
                                  _xlfn._xlws.FILTER(FuSa_FTT!$F$3:$F$500,FuSa_FTT!$W$3:$W$500 = $W136),
                                  "NA"
                           )
                       )
                   )
               )
           )
       )
   )
)</f>
        <v/>
      </c>
      <c r="G136" s="608">
        <f t="array" ref="G136">IFERROR(
      _xlfn._xlws.FILTER(FuSa_Charger!$G$3:$G$520, FuSa_Charger!$W$3:$W$520 = $W136),
      IFERROR(
          _xlfn._xlws.FILTER(Function_14DCDC!$G$3:$G$503,Function_14DCDC!$W$3:$W$503 = $W136),
          IFERROR(
              _xlfn._xlws.FILTER(Function_Charger!$G$3:$G$510,Function_Charger!$W$3:$W$510 = $W136),
              IFERROR(
                  _xlfn._xlws.FILTER(FuSa_14DCDC!$G$3:$G$500,FuSa_14DCDC!$W$3:$W$500 = $W136),
                  IFERROR(
                      _xlfn._xlws.FILTER(FuSa_14DCDC_EFAN!$G$3:$G$500,FuSa_14DCDC_EFAN!$W$3:$W$500 = $W136),
                      IFERROR(
                          _xlfn._xlws.FILTER(FuSa_FaultInjection!$G$3:$G$500,FuSa_FaultInjection!$W$3:$W$500 = $W136),
                          IFERROR(
                              _xlfn._xlws.FILTER(Function_SCC!$G$3:$G$512,Function_SCC!$W$3:$W$512 = $W136),
                              IFERROR(
                                  _xlfn._xlws.FILTER(FuSa_FTT!$G$3:$G$500,FuSa_FTT!$W$3:$W$500 = $W136),
                                  "NA"
                           )
                       )
                   )
               )
           )
       )
   )
)</f>
        <v/>
      </c>
      <c r="H136" s="608">
        <f t="array" ref="H136">IFERROR(
      _xlfn._xlws.FILTER(FuSa_Charger!$H$3:$H$520, FuSa_Charger!$W$3:$W$520 = $W136),
      IFERROR(
          _xlfn._xlws.FILTER(Function_14DCDC!$H$3:$H$503,Function_14DCDC!$W$3:$W$503 = $W136),
          IFERROR(
              _xlfn._xlws.FILTER(Function_Charger!$H$3:$H$510,Function_Charger!$W$3:$W$510 = $W136),
              IFERROR(
                  _xlfn._xlws.FILTER(FuSa_14DCDC!$H$3:$H$500,FuSa_14DCDC!$W$3:$W$500 = $W136),
                  IFERROR(
                      _xlfn._xlws.FILTER(FuSa_14DCDC_EFAN!$H$3:$H$500,FuSa_14DCDC_EFAN!$W$3:$W$500 = $W136),
                      IFERROR(
                          _xlfn._xlws.FILTER(FuSa_FaultInjection!$H$3:$H$500,FuSa_FaultInjection!$W$3:$W$500 = $W136),
                          IFERROR(
                              _xlfn._xlws.FILTER(Function_SCC!$H$3:$H$512,Function_SCC!$W$3:$W$512 = $W136),
                              IFERROR(
                                  _xlfn._xlws.FILTER(FuSa_FTT!$H$3:$H$500,FuSa_FTT!$W$3:$W$500 = $W136),
                                  "NA"
                           )
                       )
                   )
               )
           )
       )
   )
)</f>
        <v/>
      </c>
      <c r="I136" s="608">
        <f t="array" ref="I136">IFERROR(
      _xlfn._xlws.FILTER(FuSa_Charger!$I$3:$I$520, FuSa_Charger!$W$3:$W$520 = $W136),
      IFERROR(
          _xlfn._xlws.FILTER(Function_14DCDC!$I$3:$I$503,Function_14DCDC!$W$3:$W$503 = $W136),
          IFERROR(
              _xlfn._xlws.FILTER(Function_Charger!$I$3:$I$510,Function_Charger!$W$3:$W$510 = $W136),
              IFERROR(
                  _xlfn._xlws.FILTER(FuSa_14DCDC!$I$3:$I$500,FuSa_14DCDC!$W$3:$W$500 = $W136),
                  IFERROR(
                      _xlfn._xlws.FILTER(FuSa_14DCDC_EFAN!$I$3:$I$500,FuSa_14DCDC_EFAN!$W$3:$W$500 = $W136),
                      IFERROR(
                          _xlfn._xlws.FILTER(FuSa_FaultInjection!$I$3:$I$500,FuSa_FaultInjection!$W$3:$W$500 = $W136),
                          IFERROR(
                              _xlfn._xlws.FILTER(Function_SCC!$I$3:$I$512,Function_SCC!$W$3:$W$512 = $W136),
                              IFERROR(
                                  _xlfn._xlws.FILTER(FuSa_FTT!$I$3:$I$500,FuSa_FTT!$W$3:$W$500 = $W136),
                                  "NA"
                           )
                       )
                   )
               )
           )
       )
   )
)</f>
        <v/>
      </c>
      <c r="J136" s="441" t="n"/>
      <c r="K136" s="441" t="n"/>
      <c r="L136" s="441" t="n"/>
      <c r="M136" s="441" t="n"/>
      <c r="N136" s="608">
        <f t="array" ref="N136">IFERROR(
      _xlfn._xlws.FILTER(FuSa_Charger!$O$3:$O$520, FuSa_Charger!$W$3:$W$520 = $W136),
      IFERROR(
          _xlfn._xlws.FILTER(Function_14DCDC!$O$3:$O$503,Function_14DCDC!$W$3:$W$503 = $W136),
          IFERROR(
              _xlfn._xlws.FILTER(Function_Charger!$O$3:$O$510,Function_Charger!$W$3:$W$510 = $W136),
              IFERROR(
                  _xlfn._xlws.FILTER(FuSa_14DCDC!$O$3:$O$500,FuSa_14DCDC!$W$3:$W$500 = $W136),
                  IFERROR(
                      _xlfn._xlws.FILTER(FuSa_14DCDC_EFAN!$O$3:$O$500,FuSa_14DCDC_EFAN!$W$3:$W$500 = $W136),
                      IFERROR(
                          _xlfn._xlws.FILTER(FuSa_FaultInjection!$O$3:$O$500,FuSa_FaultInjection!$W$3:$W$500 = $W136),
                          IFERROR(
                              _xlfn._xlws.FILTER(Function_SCC!$O$3:$O$512,Function_SCC!$W$3:$W$512 = $W136),
                              IFERROR(
                                  _xlfn._xlws.FILTER(FuSa_FTT!$O$3:$O$500,FuSa_FTT!$W$3:$W$500 = $W136),
                                  "NA"
                           )
                       )
                   )
               )
           )
       )
   )
)</f>
        <v/>
      </c>
      <c r="O136" s="608">
        <f t="array" ref="O136">IFERROR(
      _xlfn._xlws.FILTER(FuSa_Charger!$Q$3:$Q$520, FuSa_Charger!$W$3:$W$520 = $W136),
      IFERROR(
          _xlfn._xlws.FILTER(Function_14DCDC!$Q$3:$Q$503,Function_14DCDC!$W$3:$W$503 = $W136),
          IFERROR(
              _xlfn._xlws.FILTER(Function_Charger!$Q$3:$Q$510,Function_Charger!$W$3:$W$510 = $W136),
              IFERROR(
                  _xlfn._xlws.FILTER(FuSa_14DCDC!$Q$3:$Q$500,FuSa_14DCDC!$W$3:$W$500 = $W136),
                  IFERROR(
                      _xlfn._xlws.FILTER(FuSa_14DCDC_EFAN!$Q$3:$Q$500,FuSa_14DCDC_EFAN!$W$3:$W$500 = $W136),
                      IFERROR(
                          _xlfn._xlws.FILTER(FuSa_FaultInjection!$Q$3:$Q$500,FuSa_FaultInjection!$W$3:$W$500 = $W136),
                          IFERROR(
                              _xlfn._xlws.FILTER(Function_SCC!$Q$3:$Q$512,Function_SCC!$W$3:$W$512 = $W136),
                              IFERROR(
                                  _xlfn._xlws.FILTER(FuSa_FTT!$Q$3:$Q$500,FuSa_FTT!$W$3:$W$500 = $W136),
                                  "NA"
                           )
                       )
                   )
               )
           )
       )
   )
)</f>
        <v/>
      </c>
      <c r="P136" s="608">
        <f t="array" ref="P136">IFERROR(
      _xlfn._xlws.FILTER(FuSa_Charger!$R$3:$R$520, FuSa_Charger!$W$3:$W$520 = $W136),
      IFERROR(
          _xlfn._xlws.FILTER(Function_14DCDC!$R$3:$R$503,Function_14DCDC!$W$3:$W$503 = $W136),
          IFERROR(
              _xlfn._xlws.FILTER(Function_Charger!$R$3:$R$510,Function_Charger!$W$3:$W$510 = $W136),
              IFERROR(
                  _xlfn._xlws.FILTER(FuSa_14DCDC!$R$3:$R$500,FuSa_14DCDC!$W$3:$W$500 = $W136),
                  IFERROR(
                      _xlfn._xlws.FILTER(FuSa_14DCDC_EFAN!$R$3:$R$500,FuSa_14DCDC_EFAN!$W$3:$W$500 = $W136),
                      IFERROR(
                          _xlfn._xlws.FILTER(FuSa_FaultInjection!$R$3:$R$500,FuSa_FaultInjection!$W$3:$W$500 = $W136),
                          IFERROR(
                              _xlfn._xlws.FILTER(Function_SCC!$R$3:$R$512,Function_SCC!$W$3:$W$512 = $W136),
                              IFERROR(
                                  _xlfn._xlws.FILTER(FuSa_FTT!$R$3:$R$500,FuSa_FTT!$W$3:$W$500 = $W136),
                                  "NA"
                           )
                       )
                   )
               )
           )
       )
   )
)</f>
        <v/>
      </c>
      <c r="Q136" s="608">
        <f t="array" ref="Q136">IFERROR(
      _xlfn._xlws.FILTER(FuSa_Charger!$S$3:$S$520, FuSa_Charger!$W$3:$W$520 = $W136),
      IFERROR(
          _xlfn._xlws.FILTER(Function_14DCDC!$S$3:$S$503,Function_14DCDC!$W$3:$W$503 = $W136),
          IFERROR(
              _xlfn._xlws.FILTER(Function_Charger!$S$3:$S$510,Function_Charger!$W$3:$W$510 = $W136),
              IFERROR(
                  _xlfn._xlws.FILTER(FuSa_14DCDC!$S$3:$S$500,FuSa_14DCDC!$W$3:$W$500 = $W136),
                  IFERROR(
                      _xlfn._xlws.FILTER(FuSa_14DCDC_EFAN!$S$3:$S$500,FuSa_14DCDC_EFAN!$W$3:$W$500 = $W136),
                      IFERROR(
                          _xlfn._xlws.FILTER(FuSa_FaultInjection!$S$3:$S$500,FuSa_FaultInjection!$W$3:$W$500 = $W136),
                          IFERROR(
                              _xlfn._xlws.FILTER(Function_SCC!$S$3:$S$512,Function_SCC!$W$3:$W$512 = $W136),
                              IFERROR(
                                  _xlfn._xlws.FILTER(FuSa_FTT!$S$3:$S$500,FuSa_FTT!$W$3:$W$500 = $W136),
                                  "NA"
                           )
                       )
                   )
               )
           )
       )
   )
)</f>
        <v/>
      </c>
      <c r="R136" s="441">
        <f t="array" ref="R136">IFERROR(
      _xlfn._xlws.FILTER(FuSa_Charger!$T$3:$T$520, FuSa_Charger!$W$3:$W$520 = $W136),
      IFERROR(
          _xlfn._xlws.FILTER(Function_14DCDC!$T$3:$T$503,Function_14DCDC!$W$3:$W$503 =$W136 ),
          IFERROR(
              _xlfn._xlws.FILTER(Function_Charger!$T$3:$T$510,Function_Charger!$W$3:$W$510 = $W136),
              IFERROR(
                  _xlfn._xlws.FILTER(FuSa_14DCDC!$T$3:$T$500,FuSa_14DCDC!$W$3:$W$500 = $W136),
                  IFERROR(
                      _xlfn._xlws.FILTER(FuSa_14DCDC_EFAN!$T$3:$T$500,FuSa_14DCDC_EFAN!$W$3:$W$500 = $W136),
                      IFERROR(
                          _xlfn._xlws.FILTER(FuSa_FaultInjection!$T$3:$T$500,FuSa_FaultInjection!$W$3:$W$500 = $W136),
                          IFERROR(
                              _xlfn._xlws.FILTER(Function_SCC!$T$3:$T$512,Function_SCC!$W$3:$W$512 = $W136),
                              IFERROR(
                                  _xlfn._xlws.FILTER(FuSa_FTT!$T$3:$T$500,FuSa_FTT!$W$3:$W$500 = $W136),
                                  IFERROR(
                                       _xlfn._xlws.FILTER(FuSa_NACS!$R$3:$R$548,FuSa_NACS!$W$3:$W$548 = $W136),
                                       "NA"
                               )
                           )
                       )
                   )
               )
           )
       )
   )
)</f>
        <v/>
      </c>
      <c r="S136" s="441">
        <f t="array" ref="S136">IFERROR(
      _xlfn._xlws.FILTER(FuSa_Charger!$U$3:$U$520, FuSa_Charger!$W$3:$W$520 = $W136),
      IFERROR(
          _xlfn._xlws.FILTER(Function_14DCDC!$U$3:$U$503,Function_14DCDC!$W$3:$W$503 =$W136 ),
          IFERROR(
              _xlfn._xlws.FILTER(Function_Charger!$U$3:$U$510,Function_Charger!$W$3:$W$510 = $W136),
              IFERROR(
                  _xlfn._xlws.FILTER(FuSa_14DCDC!$U$3:$U$500,FuSa_14DCDC!$W$3:$W$500 = $W136),
                  IFERROR(
                      _xlfn._xlws.FILTER(FuSa_14DCDC_EFAN!$U$3:$U$500,FuSa_14DCDC_EFAN!$W$3:$W$500 = $W136),
                      IFERROR(
                          _xlfn._xlws.FILTER(FuSa_FaultInjection!$U$3:$U$500,FuSa_FaultInjection!$W$3:$W$500 = $W136),
                          IFERROR(
                              _xlfn._xlws.FILTER(Function_SCC!$U$3:$U$512,Function_SCC!$W$3:$W$512 = $W136),
                              IFERROR(
                                  _xlfn._xlws.FILTER(FuSa_FTT!$U$3:$U$500,FuSa_FTT!$W$3:$W$500 = $W136),
                                  IFERROR(
                                       _xlfn._xlws.FILTER(FuSa_NACS!$S$3:$S$548,FuSa_NACS!$W$3:$W$548 = $W136),
                                       "NA"
                               )
                           )
                       )
                   )
               )
           )
       )
   )
)</f>
        <v/>
      </c>
      <c r="T136" s="441">
        <f t="array" ref="T136">IFERROR(
      _xlfn._xlws.FILTER(FuSa_Charger!$V$3:$V$520, FuSa_Charger!$W$3:$W$520 = $W136),
      IFERROR(
          _xlfn._xlws.FILTER(Function_14DCDC!$V$3:$V$503,Function_14DCDC!$W$3:$W$503 =$W136 ),
          IFERROR(
              _xlfn._xlws.FILTER(Function_Charger!$V$3:$V$510,Function_Charger!$W$3:$W$510 = $W136),
              IFERROR(
                  _xlfn._xlws.FILTER(FuSa_14DCDC!$V$3:$V$500,FuSa_14DCDC!$W$3:$W$500 = $W136),
                  IFERROR(
                      _xlfn._xlws.FILTER(FuSa_14DCDC_EFAN!$V$3:$V$500,FuSa_14DCDC_EFAN!$W$3:$W$500 = $W136),
                      IFERROR(
                          _xlfn._xlws.FILTER(FuSa_FaultInjection!$V$3:$V$500,FuSa_FaultInjection!$W$3:$W$500 = $W136),
                          IFERROR(
                              _xlfn._xlws.FILTER(Function_SCC!$V$3:$V$512,Function_SCC!$W$3:$W$512 = $W136),
                              IFERROR(
                                  _xlfn._xlws.FILTER(FuSa_FTT!$V$3:$V$500,FuSa_FTT!$W$3:$W$500 = $W136),
                                  IFERROR(
                                       _xlfn._xlws.FILTER(FuSa_NACS!$T$3:$T$548,FuSa_NACS!$W$3:$W$548 = $W136),
                                       "NA"
                               )
                           )
                       )
                   )
               )
           )
       )
   )
)</f>
        <v/>
      </c>
      <c r="U136" s="223" t="inlineStr">
        <is>
          <t>FTTI</t>
        </is>
      </c>
      <c r="V136" s="507" t="n"/>
      <c r="W136" s="231" t="inlineStr">
        <is>
          <t>[SYI_FTT_077]FahrPedal_Supply_U1 Qualifier.html</t>
        </is>
      </c>
      <c r="X136" s="840" t="n">
        <v>1</v>
      </c>
      <c r="Y136" s="240" t="n">
        <v>0</v>
      </c>
      <c r="Z136" s="240" t="n">
        <v>0</v>
      </c>
      <c r="AA136" s="240" t="n">
        <v>1</v>
      </c>
      <c r="AB136" s="252" t="n">
        <v>0.0003009259259259259</v>
      </c>
      <c r="AC136" s="359">
        <f t="array" ref="AC136">IF(
    IFERROR(
        _xlfn._xlws.FILTER(FuSa_Charger!$AC$3:$AC$519, FuSa_Charger!$W$3:$W$519 = $W136),
        IFERROR(
            _xlfn._xlws.FILTER(Function_14DCDC!$AC$3:$AC$503, Function_14DCDC!$W$3:$W$503 = $W136),
            IFERROR(
                _xlfn._xlws.FILTER(Function_Charger!$AC$3:$AC$508, Function_Charger!$W$3:$W$508 = $W136),
                IFERROR(
                    _xlfn._xlws.FILTER(FuSa_14DCDC!$AC$3:$AC$500, FuSa_14DCDC!$W$3:$W$500 = $W136),
                    IFERROR(
                        _xlfn._xlws.FILTER(FuSa_14DCDC_EFAN!$AC$3:$AC$500, FuSa_14DCDC_EFAN!$W$3:$W$500 =$W136 ),
                        IFERROR(
                            _xlfn._xlws.FILTER(FuSa_FaultInjection!$AC$3:$AC$500, FuSa_FaultInjection!$W$3:$W$500 = $W136),
                            IFERROR(
                                _xlfn._xlws.FILTER(Function_SCC!$AC$3:$AC$525, Function_SCC!$W$3:$W$525 = $W136),
                                _xlfn._xlws.FILTER(FuSa_FTT!$AC$3:$AC$500, FuSa_FTT!$W$3:$W$500 = $W136)
                            )
                        )
                    )
                )
            )
        )
    ) = 0,
    "",
    IFERROR(
        _xlfn._xlws.FILTER(FuSa_Charger!$AC$3:$AC$519, FuSa_Charger!$W$3:$W$519 = $W136),
        IFERROR(
            _xlfn._xlws.FILTER(Function_14DCDC!$AC$3:$AC$503, Function_14DCDC!$W$3:$W$503 = $W136),
            IFERROR(
                _xlfn._xlws.FILTER(Function_Charger!$AC$3:$AC$508, Function_Charger!$W$3:$W$508 = $W136),
                IFERROR(
                    _xlfn._xlws.FILTER(FuSa_14DCDC!$AC$3:$AC$500, FuSa_14DCDC!$W$3:$W$500 = $W136),
                    IFERROR(
                        _xlfn._xlws.FILTER(FuSa_14DCDC_EFAN!$AC$3:$AC$500, FuSa_14DCDC_EFAN!$W$3:$W$500 = $W136),
                        IFERROR(
                            _xlfn._xlws.FILTER(FuSa_FaultInjection!$AC$3:$AC$500, FuSa_FaultInjection!$W$3:$W$500 = $W136),
                            IFERROR(
                                _xlfn._xlws.FILTER(Function_SCC!$AC$3:$AC$525, Function_SCC!$W$3:$W$525 = $W136),
                                _xlfn._xlws.FILTER(FuSa_FTT!$AC$3:$AC$500, FuSa_FTT!$W$3:$W$500 = $W136)
                            )
                        )
                    )
                )
            )
        )
    )
)</f>
        <v/>
      </c>
      <c r="AD136" s="438">
        <f t="array" ref="AD136">IF(
    IFERROR(
        _xlfn._xlws.FILTER(FuSa_Charger!$AD$3:$AD$519, FuSa_Charger!$W$3:$W$519 = $W136),
        IFERROR(
            _xlfn._xlws.FILTER(Function_14DCDC!$AD$3:$AD$503, Function_14DCDC!$W$3:$W$503 = $W136),
            IFERROR(
                _xlfn._xlws.FILTER(Function_Charger!$AD$3:$AD$508, Function_Charger!$W$3:$W$508 = $W136),
                IFERROR(
                    _xlfn._xlws.FILTER(FuSa_14DCDC!$AD$3:$AD$500, FuSa_14DCDC!$W$3:$W$500 = $W136),
                    IFERROR(
                        _xlfn._xlws.FILTER(FuSa_14DCDC_EFAN!$AD$3:$AD$500, FuSa_14DCDC_EFAN!$W$3:$W$500 =$W136 ),
                        IFERROR(
                            _xlfn._xlws.FILTER(FuSa_FaultInjection!$AD$3:$AD$500, FuSa_FaultInjection!$W$3:$W$500 = $W136),
                            IFERROR(
                                _xlfn._xlws.FILTER(Function_SCC!$AD$3:$AD$525, Function_SCC!$W$3:$W$525 = $W136),
                                _xlfn._xlws.FILTER(FuSa_FTT!$AD$3:$AD$500, FuSa_FTT!$W$3:$W$500 = $W136)
                            )
                        )
                    )
                )
            )
        )
    ) = 0,
    "",
    IFERROR(
        _xlfn._xlws.FILTER(FuSa_Charger!$AD$3:$AD$519, FuSa_Charger!$W$3:$W$519 = $W136),
        IFERROR(
            _xlfn._xlws.FILTER(Function_14DCDC!$AD$3:$AD$503, Function_14DCDC!$W$3:$W$503 = $W136),
            IFERROR(
                _xlfn._xlws.FILTER(Function_Charger!$AD$3:$AD$508, Function_Charger!$W$3:$W$508 = $W136),
                IFERROR(
                    _xlfn._xlws.FILTER(FuSa_14DCDC!$AD$3:$AD$500, FuSa_14DCDC!$W$3:$W$500 = $W136),
                    IFERROR(
                        _xlfn._xlws.FILTER(FuSa_14DCDC_EFAN!$AD$3:$AD$500, FuSa_14DCDC_EFAN!$W$3:$W$500 = $W136),
                        IFERROR(
                            _xlfn._xlws.FILTER(FuSa_FaultInjection!$AD$3:$AD$500, FuSa_FaultInjection!$W$3:$W$500 = $W136),
                            IFERROR(
                                _xlfn._xlws.FILTER(Function_SCC!$AD$3:$AD$525, Function_SCC!$W$3:$W$525 = $W136),
                                _xlfn._xlws.FILTER(FuSa_FTT!$AD$3:$AD$500, FuSa_FTT!$W$3:$W$500 = $W136)
                            )
                        )
                    )
                )
            )
        )
    )
)</f>
        <v/>
      </c>
      <c r="AE136" s="756" t="n"/>
      <c r="AG136" s="223" t="inlineStr"/>
      <c r="AH136" s="628" t="inlineStr"/>
      <c r="AI136" s="43" t="inlineStr"/>
      <c r="AJ136" s="43" t="inlineStr"/>
      <c r="AK136" s="43" t="inlineStr"/>
      <c r="AL136" s="266" t="n"/>
      <c r="AM136" s="231" t="n"/>
      <c r="AN136" s="765" t="n"/>
      <c r="AO136" s="223">
        <f>EXACT(W136,AG136)</f>
        <v/>
      </c>
      <c r="AP136" s="43">
        <f>EXACT(X136,AH136)</f>
        <v/>
      </c>
      <c r="AQ136" s="43">
        <f>EXACT(Y136,AI136)</f>
        <v/>
      </c>
      <c r="AR136" s="43">
        <f>EXACT(Z136,AJ136)</f>
        <v/>
      </c>
      <c r="AS136" s="266">
        <f>EXACT(AA136,AK136)</f>
        <v/>
      </c>
      <c r="AT136" t="inlineStr"/>
      <c r="AU136" t="inlineStr"/>
    </row>
    <row r="137" ht="15" customHeight="1">
      <c r="A137" s="439" t="inlineStr">
        <is>
          <t>Yes</t>
        </is>
      </c>
      <c r="B137" s="440" t="inlineStr">
        <is>
          <t>Yes</t>
        </is>
      </c>
      <c r="C137" s="445" t="inlineStr">
        <is>
          <t>Yes</t>
        </is>
      </c>
      <c r="D137" s="608">
        <f t="array" ref="D137">IFERROR(
      _xlfn._xlws.FILTER(FuSa_Charger!$D$3:$D$520, FuSa_Charger!$W$3:$W$520 = $W137),
      IFERROR(
          _xlfn._xlws.FILTER(Function_14DCDC!$D$3:$D$503,Function_14DCDC!$W$3:$W$503 = $W137),
          IFERROR(
              _xlfn._xlws.FILTER(Function_Charger!$D$3:$D$510,Function_Charger!$W$3:$W$510 = $W137),
              IFERROR(
                  _xlfn._xlws.FILTER(FuSa_14DCDC!$D$3:$D$500,FuSa_14DCDC!$W$3:$W$500 = $W137),
                  IFERROR(
                      _xlfn._xlws.FILTER(FuSa_14DCDC_EFAN!$D$3:$D$500,FuSa_14DCDC_EFAN!$W$3:$W$500 = $W137),
                      IFERROR(
                          _xlfn._xlws.FILTER(FuSa_FaultInjection!$D$3:$D$500,FuSa_FaultInjection!$W$3:$W$500 = $W137),
                          IFERROR(
                              _xlfn._xlws.FILTER(Function_SCC!$D$3:$D$512,Function_SCC!$W$3:$W$512 = $W137),
                              IFERROR(
                                  _xlfn._xlws.FILTER(FuSa_FTT!$D$3:$D$500,FuSa_FTT!$W$3:$W$500 = $W137),
                                  "NA"
                           )
                       )
                   )
               )
           )
       )
   )
)</f>
        <v/>
      </c>
      <c r="E137" s="608">
        <f t="array" ref="E137">IFERROR(
      _xlfn._xlws.FILTER(FuSa_Charger!$E$3:$E$520, FuSa_Charger!$W$3:$W$520 = $W137),
      IFERROR(
          _xlfn._xlws.FILTER(Function_14DCDC!$E$3:$E$503,Function_14DCDC!$W$3:$W$503 = $W137),
          IFERROR(
              _xlfn._xlws.FILTER(Function_Charger!$E$3:$E$510,Function_Charger!$W$3:$W$510 = $W137),
              IFERROR(
                  _xlfn._xlws.FILTER(FuSa_14DCDC!$E$3:$E$500,FuSa_14DCDC!$W$3:$W$500 = $W137),
                  IFERROR(
                      _xlfn._xlws.FILTER(FuSa_14DCDC_EFAN!$E$3:$E$500,FuSa_14DCDC_EFAN!$W$3:$W$500 = $W137),
                      IFERROR(
                          _xlfn._xlws.FILTER(FuSa_FaultInjection!$E$3:$E$500,FuSa_FaultInjection!$W$3:$W$500 = $W137),
                          IFERROR(
                              _xlfn._xlws.FILTER(Function_SCC!$E$3:$E$512,Function_SCC!$W$3:$W$512 = $W137),
                              IFERROR(
                                  _xlfn._xlws.FILTER(FuSa_FTT!$E$3:$E$500,FuSa_FTT!$W$3:$W$500 = $W137),
                                  "NA"
                           )
                       )
                   )
               )
           )
       )
   )
)</f>
        <v/>
      </c>
      <c r="F137" s="608">
        <f t="array" ref="F137">IFERROR(
      _xlfn._xlws.FILTER(FuSa_Charger!$F$3:$F$520, FuSa_Charger!$W$3:$W$520 = $W137),
      IFERROR(
          _xlfn._xlws.FILTER(Function_14DCDC!$F$3:$F$503,Function_14DCDC!$W$3:$W$503 = $W137),
          IFERROR(
              _xlfn._xlws.FILTER(Function_Charger!$F$3:$F$510,Function_Charger!$W$3:$W$510 = $W137),
              IFERROR(
                  _xlfn._xlws.FILTER(FuSa_14DCDC!$F$3:$F$500,FuSa_14DCDC!$W$3:$W$500 = $W137),
                  IFERROR(
                      _xlfn._xlws.FILTER(FuSa_14DCDC_EFAN!$F$3:$F$500,FuSa_14DCDC_EFAN!$W$3:$W$500 = $W137),
                      IFERROR(
                          _xlfn._xlws.FILTER(FuSa_FaultInjection!$F$3:$F$500,FuSa_FaultInjection!$W$3:$W$500 = $W137),
                          IFERROR(
                              _xlfn._xlws.FILTER(Function_SCC!$F$3:$F$512,Function_SCC!$W$3:$W$512 = $W137),
                              IFERROR(
                                  _xlfn._xlws.FILTER(FuSa_FTT!$F$3:$F$500,FuSa_FTT!$W$3:$W$500 = $W137),
                                  "NA"
                           )
                       )
                   )
               )
           )
       )
   )
)</f>
        <v/>
      </c>
      <c r="G137" s="608">
        <f t="array" ref="G137">IFERROR(
      _xlfn._xlws.FILTER(FuSa_Charger!$G$3:$G$520, FuSa_Charger!$W$3:$W$520 = $W137),
      IFERROR(
          _xlfn._xlws.FILTER(Function_14DCDC!$G$3:$G$503,Function_14DCDC!$W$3:$W$503 = $W137),
          IFERROR(
              _xlfn._xlws.FILTER(Function_Charger!$G$3:$G$510,Function_Charger!$W$3:$W$510 = $W137),
              IFERROR(
                  _xlfn._xlws.FILTER(FuSa_14DCDC!$G$3:$G$500,FuSa_14DCDC!$W$3:$W$500 = $W137),
                  IFERROR(
                      _xlfn._xlws.FILTER(FuSa_14DCDC_EFAN!$G$3:$G$500,FuSa_14DCDC_EFAN!$W$3:$W$500 = $W137),
                      IFERROR(
                          _xlfn._xlws.FILTER(FuSa_FaultInjection!$G$3:$G$500,FuSa_FaultInjection!$W$3:$W$500 = $W137),
                          IFERROR(
                              _xlfn._xlws.FILTER(Function_SCC!$G$3:$G$512,Function_SCC!$W$3:$W$512 = $W137),
                              IFERROR(
                                  _xlfn._xlws.FILTER(FuSa_FTT!$G$3:$G$500,FuSa_FTT!$W$3:$W$500 = $W137),
                                  "NA"
                           )
                       )
                   )
               )
           )
       )
   )
)</f>
        <v/>
      </c>
      <c r="H137" s="608">
        <f t="array" ref="H137">IFERROR(
      _xlfn._xlws.FILTER(FuSa_Charger!$H$3:$H$520, FuSa_Charger!$W$3:$W$520 = $W137),
      IFERROR(
          _xlfn._xlws.FILTER(Function_14DCDC!$H$3:$H$503,Function_14DCDC!$W$3:$W$503 = $W137),
          IFERROR(
              _xlfn._xlws.FILTER(Function_Charger!$H$3:$H$510,Function_Charger!$W$3:$W$510 = $W137),
              IFERROR(
                  _xlfn._xlws.FILTER(FuSa_14DCDC!$H$3:$H$500,FuSa_14DCDC!$W$3:$W$500 = $W137),
                  IFERROR(
                      _xlfn._xlws.FILTER(FuSa_14DCDC_EFAN!$H$3:$H$500,FuSa_14DCDC_EFAN!$W$3:$W$500 = $W137),
                      IFERROR(
                          _xlfn._xlws.FILTER(FuSa_FaultInjection!$H$3:$H$500,FuSa_FaultInjection!$W$3:$W$500 = $W137),
                          IFERROR(
                              _xlfn._xlws.FILTER(Function_SCC!$H$3:$H$512,Function_SCC!$W$3:$W$512 = $W137),
                              IFERROR(
                                  _xlfn._xlws.FILTER(FuSa_FTT!$H$3:$H$500,FuSa_FTT!$W$3:$W$500 = $W137),
                                  "NA"
                           )
                       )
                   )
               )
           )
       )
   )
)</f>
        <v/>
      </c>
      <c r="I137" s="608">
        <f t="array" ref="I137">IFERROR(
      _xlfn._xlws.FILTER(FuSa_Charger!$I$3:$I$520, FuSa_Charger!$W$3:$W$520 = $W137),
      IFERROR(
          _xlfn._xlws.FILTER(Function_14DCDC!$I$3:$I$503,Function_14DCDC!$W$3:$W$503 = $W137),
          IFERROR(
              _xlfn._xlws.FILTER(Function_Charger!$I$3:$I$510,Function_Charger!$W$3:$W$510 = $W137),
              IFERROR(
                  _xlfn._xlws.FILTER(FuSa_14DCDC!$I$3:$I$500,FuSa_14DCDC!$W$3:$W$500 = $W137),
                  IFERROR(
                      _xlfn._xlws.FILTER(FuSa_14DCDC_EFAN!$I$3:$I$500,FuSa_14DCDC_EFAN!$W$3:$W$500 = $W137),
                      IFERROR(
                          _xlfn._xlws.FILTER(FuSa_FaultInjection!$I$3:$I$500,FuSa_FaultInjection!$W$3:$W$500 = $W137),
                          IFERROR(
                              _xlfn._xlws.FILTER(Function_SCC!$I$3:$I$512,Function_SCC!$W$3:$W$512 = $W137),
                              IFERROR(
                                  _xlfn._xlws.FILTER(FuSa_FTT!$I$3:$I$500,FuSa_FTT!$W$3:$W$500 = $W137),
                                  "NA"
                           )
                       )
                   )
               )
           )
       )
   )
)</f>
        <v/>
      </c>
      <c r="J137" s="441" t="n"/>
      <c r="K137" s="441" t="n"/>
      <c r="L137" s="441" t="n"/>
      <c r="M137" s="441" t="n"/>
      <c r="N137" s="608">
        <f t="array" ref="N137">IFERROR(
      _xlfn._xlws.FILTER(FuSa_Charger!$O$3:$O$520, FuSa_Charger!$W$3:$W$520 = $W137),
      IFERROR(
          _xlfn._xlws.FILTER(Function_14DCDC!$O$3:$O$503,Function_14DCDC!$W$3:$W$503 = $W137),
          IFERROR(
              _xlfn._xlws.FILTER(Function_Charger!$O$3:$O$510,Function_Charger!$W$3:$W$510 = $W137),
              IFERROR(
                  _xlfn._xlws.FILTER(FuSa_14DCDC!$O$3:$O$500,FuSa_14DCDC!$W$3:$W$500 = $W137),
                  IFERROR(
                      _xlfn._xlws.FILTER(FuSa_14DCDC_EFAN!$O$3:$O$500,FuSa_14DCDC_EFAN!$W$3:$W$500 = $W137),
                      IFERROR(
                          _xlfn._xlws.FILTER(FuSa_FaultInjection!$O$3:$O$500,FuSa_FaultInjection!$W$3:$W$500 = $W137),
                          IFERROR(
                              _xlfn._xlws.FILTER(Function_SCC!$O$3:$O$512,Function_SCC!$W$3:$W$512 = $W137),
                              IFERROR(
                                  _xlfn._xlws.FILTER(FuSa_FTT!$O$3:$O$500,FuSa_FTT!$W$3:$W$500 = $W137),
                                  "NA"
                           )
                       )
                   )
               )
           )
       )
   )
)</f>
        <v/>
      </c>
      <c r="O137" s="608">
        <f t="array" ref="O137">IFERROR(
      _xlfn._xlws.FILTER(FuSa_Charger!$Q$3:$Q$520, FuSa_Charger!$W$3:$W$520 = $W137),
      IFERROR(
          _xlfn._xlws.FILTER(Function_14DCDC!$Q$3:$Q$503,Function_14DCDC!$W$3:$W$503 = $W137),
          IFERROR(
              _xlfn._xlws.FILTER(Function_Charger!$Q$3:$Q$510,Function_Charger!$W$3:$W$510 = $W137),
              IFERROR(
                  _xlfn._xlws.FILTER(FuSa_14DCDC!$Q$3:$Q$500,FuSa_14DCDC!$W$3:$W$500 = $W137),
                  IFERROR(
                      _xlfn._xlws.FILTER(FuSa_14DCDC_EFAN!$Q$3:$Q$500,FuSa_14DCDC_EFAN!$W$3:$W$500 = $W137),
                      IFERROR(
                          _xlfn._xlws.FILTER(FuSa_FaultInjection!$Q$3:$Q$500,FuSa_FaultInjection!$W$3:$W$500 = $W137),
                          IFERROR(
                              _xlfn._xlws.FILTER(Function_SCC!$Q$3:$Q$512,Function_SCC!$W$3:$W$512 = $W137),
                              IFERROR(
                                  _xlfn._xlws.FILTER(FuSa_FTT!$Q$3:$Q$500,FuSa_FTT!$W$3:$W$500 = $W137),
                                  "NA"
                           )
                       )
                   )
               )
           )
       )
   )
)</f>
        <v/>
      </c>
      <c r="P137" s="608">
        <f t="array" ref="P137">IFERROR(
      _xlfn._xlws.FILTER(FuSa_Charger!$R$3:$R$520, FuSa_Charger!$W$3:$W$520 = $W137),
      IFERROR(
          _xlfn._xlws.FILTER(Function_14DCDC!$R$3:$R$503,Function_14DCDC!$W$3:$W$503 = $W137),
          IFERROR(
              _xlfn._xlws.FILTER(Function_Charger!$R$3:$R$510,Function_Charger!$W$3:$W$510 = $W137),
              IFERROR(
                  _xlfn._xlws.FILTER(FuSa_14DCDC!$R$3:$R$500,FuSa_14DCDC!$W$3:$W$500 = $W137),
                  IFERROR(
                      _xlfn._xlws.FILTER(FuSa_14DCDC_EFAN!$R$3:$R$500,FuSa_14DCDC_EFAN!$W$3:$W$500 = $W137),
                      IFERROR(
                          _xlfn._xlws.FILTER(FuSa_FaultInjection!$R$3:$R$500,FuSa_FaultInjection!$W$3:$W$500 = $W137),
                          IFERROR(
                              _xlfn._xlws.FILTER(Function_SCC!$R$3:$R$512,Function_SCC!$W$3:$W$512 = $W137),
                              IFERROR(
                                  _xlfn._xlws.FILTER(FuSa_FTT!$R$3:$R$500,FuSa_FTT!$W$3:$W$500 = $W137),
                                  "NA"
                           )
                       )
                   )
               )
           )
       )
   )
)</f>
        <v/>
      </c>
      <c r="Q137" s="608">
        <f t="array" ref="Q137">IFERROR(
      _xlfn._xlws.FILTER(FuSa_Charger!$S$3:$S$520, FuSa_Charger!$W$3:$W$520 = $W137),
      IFERROR(
          _xlfn._xlws.FILTER(Function_14DCDC!$S$3:$S$503,Function_14DCDC!$W$3:$W$503 = $W137),
          IFERROR(
              _xlfn._xlws.FILTER(Function_Charger!$S$3:$S$510,Function_Charger!$W$3:$W$510 = $W137),
              IFERROR(
                  _xlfn._xlws.FILTER(FuSa_14DCDC!$S$3:$S$500,FuSa_14DCDC!$W$3:$W$500 = $W137),
                  IFERROR(
                      _xlfn._xlws.FILTER(FuSa_14DCDC_EFAN!$S$3:$S$500,FuSa_14DCDC_EFAN!$W$3:$W$500 = $W137),
                      IFERROR(
                          _xlfn._xlws.FILTER(FuSa_FaultInjection!$S$3:$S$500,FuSa_FaultInjection!$W$3:$W$500 = $W137),
                          IFERROR(
                              _xlfn._xlws.FILTER(Function_SCC!$S$3:$S$512,Function_SCC!$W$3:$W$512 = $W137),
                              IFERROR(
                                  _xlfn._xlws.FILTER(FuSa_FTT!$S$3:$S$500,FuSa_FTT!$W$3:$W$500 = $W137),
                                  "NA"
                           )
                       )
                   )
               )
           )
       )
   )
)</f>
        <v/>
      </c>
      <c r="R137" s="441">
        <f t="array" ref="R137">IFERROR(
      _xlfn._xlws.FILTER(FuSa_Charger!$T$3:$T$520, FuSa_Charger!$W$3:$W$520 = $W137),
      IFERROR(
          _xlfn._xlws.FILTER(Function_14DCDC!$T$3:$T$503,Function_14DCDC!$W$3:$W$503 =$W137 ),
          IFERROR(
              _xlfn._xlws.FILTER(Function_Charger!$T$3:$T$510,Function_Charger!$W$3:$W$510 = $W137),
              IFERROR(
                  _xlfn._xlws.FILTER(FuSa_14DCDC!$T$3:$T$500,FuSa_14DCDC!$W$3:$W$500 = $W137),
                  IFERROR(
                      _xlfn._xlws.FILTER(FuSa_14DCDC_EFAN!$T$3:$T$500,FuSa_14DCDC_EFAN!$W$3:$W$500 = $W137),
                      IFERROR(
                          _xlfn._xlws.FILTER(FuSa_FaultInjection!$T$3:$T$500,FuSa_FaultInjection!$W$3:$W$500 = $W137),
                          IFERROR(
                              _xlfn._xlws.FILTER(Function_SCC!$T$3:$T$512,Function_SCC!$W$3:$W$512 = $W137),
                              IFERROR(
                                  _xlfn._xlws.FILTER(FuSa_FTT!$T$3:$T$500,FuSa_FTT!$W$3:$W$500 = $W137),
                                  IFERROR(
                                       _xlfn._xlws.FILTER(FuSa_NACS!$R$3:$R$548,FuSa_NACS!$W$3:$W$548 = $W137),
                                       "NA"
                               )
                           )
                       )
                   )
               )
           )
       )
   )
)</f>
        <v/>
      </c>
      <c r="S137" s="441">
        <f t="array" ref="S137">IFERROR(
      _xlfn._xlws.FILTER(FuSa_Charger!$U$3:$U$520, FuSa_Charger!$W$3:$W$520 = $W137),
      IFERROR(
          _xlfn._xlws.FILTER(Function_14DCDC!$U$3:$U$503,Function_14DCDC!$W$3:$W$503 =$W137 ),
          IFERROR(
              _xlfn._xlws.FILTER(Function_Charger!$U$3:$U$510,Function_Charger!$W$3:$W$510 = $W137),
              IFERROR(
                  _xlfn._xlws.FILTER(FuSa_14DCDC!$U$3:$U$500,FuSa_14DCDC!$W$3:$W$500 = $W137),
                  IFERROR(
                      _xlfn._xlws.FILTER(FuSa_14DCDC_EFAN!$U$3:$U$500,FuSa_14DCDC_EFAN!$W$3:$W$500 = $W137),
                      IFERROR(
                          _xlfn._xlws.FILTER(FuSa_FaultInjection!$U$3:$U$500,FuSa_FaultInjection!$W$3:$W$500 = $W137),
                          IFERROR(
                              _xlfn._xlws.FILTER(Function_SCC!$U$3:$U$512,Function_SCC!$W$3:$W$512 = $W137),
                              IFERROR(
                                  _xlfn._xlws.FILTER(FuSa_FTT!$U$3:$U$500,FuSa_FTT!$W$3:$W$500 = $W137),
                                  IFERROR(
                                       _xlfn._xlws.FILTER(FuSa_NACS!$S$3:$S$548,FuSa_NACS!$W$3:$W$548 = $W137),
                                       "NA"
                               )
                           )
                       )
                   )
               )
           )
       )
   )
)</f>
        <v/>
      </c>
      <c r="T137" s="441">
        <f t="array" ref="T137">IFERROR(
      _xlfn._xlws.FILTER(FuSa_Charger!$V$3:$V$520, FuSa_Charger!$W$3:$W$520 = $W137),
      IFERROR(
          _xlfn._xlws.FILTER(Function_14DCDC!$V$3:$V$503,Function_14DCDC!$W$3:$W$503 =$W137 ),
          IFERROR(
              _xlfn._xlws.FILTER(Function_Charger!$V$3:$V$510,Function_Charger!$W$3:$W$510 = $W137),
              IFERROR(
                  _xlfn._xlws.FILTER(FuSa_14DCDC!$V$3:$V$500,FuSa_14DCDC!$W$3:$W$500 = $W137),
                  IFERROR(
                      _xlfn._xlws.FILTER(FuSa_14DCDC_EFAN!$V$3:$V$500,FuSa_14DCDC_EFAN!$W$3:$W$500 = $W137),
                      IFERROR(
                          _xlfn._xlws.FILTER(FuSa_FaultInjection!$V$3:$V$500,FuSa_FaultInjection!$W$3:$W$500 = $W137),
                          IFERROR(
                              _xlfn._xlws.FILTER(Function_SCC!$V$3:$V$512,Function_SCC!$W$3:$W$512 = $W137),
                              IFERROR(
                                  _xlfn._xlws.FILTER(FuSa_FTT!$V$3:$V$500,FuSa_FTT!$W$3:$W$500 = $W137),
                                  IFERROR(
                                       _xlfn._xlws.FILTER(FuSa_NACS!$T$3:$T$548,FuSa_NACS!$W$3:$W$548 = $W137),
                                       "NA"
                               )
                           )
                       )
                   )
               )
           )
       )
   )
)</f>
        <v/>
      </c>
      <c r="U137" s="223" t="inlineStr">
        <is>
          <t>FTTI</t>
        </is>
      </c>
      <c r="V137" s="507" t="n"/>
      <c r="W137" s="231" t="inlineStr">
        <is>
          <t>[SYI_FTT_078]FahrPedal_Supply_U2 Qualifier.html</t>
        </is>
      </c>
      <c r="X137" s="840" t="n">
        <v>1</v>
      </c>
      <c r="Y137" s="240" t="n">
        <v>0</v>
      </c>
      <c r="Z137" s="240" t="n">
        <v>0</v>
      </c>
      <c r="AA137" s="240" t="n">
        <v>1</v>
      </c>
      <c r="AB137" s="252" t="n">
        <v>0.0002893518518518518</v>
      </c>
      <c r="AC137" s="359">
        <f t="array" ref="AC137">IF(
    IFERROR(
        _xlfn._xlws.FILTER(FuSa_Charger!$AC$3:$AC$519, FuSa_Charger!$W$3:$W$519 = $W137),
        IFERROR(
            _xlfn._xlws.FILTER(Function_14DCDC!$AC$3:$AC$503, Function_14DCDC!$W$3:$W$503 = $W137),
            IFERROR(
                _xlfn._xlws.FILTER(Function_Charger!$AC$3:$AC$508, Function_Charger!$W$3:$W$508 = $W137),
                IFERROR(
                    _xlfn._xlws.FILTER(FuSa_14DCDC!$AC$3:$AC$500, FuSa_14DCDC!$W$3:$W$500 = $W137),
                    IFERROR(
                        _xlfn._xlws.FILTER(FuSa_14DCDC_EFAN!$AC$3:$AC$500, FuSa_14DCDC_EFAN!$W$3:$W$500 =$W137 ),
                        IFERROR(
                            _xlfn._xlws.FILTER(FuSa_FaultInjection!$AC$3:$AC$500, FuSa_FaultInjection!$W$3:$W$500 = $W137),
                            IFERROR(
                                _xlfn._xlws.FILTER(Function_SCC!$AC$3:$AC$525, Function_SCC!$W$3:$W$525 = $W137),
                                _xlfn._xlws.FILTER(FuSa_FTT!$AC$3:$AC$500, FuSa_FTT!$W$3:$W$500 = $W137)
                            )
                        )
                    )
                )
            )
        )
    ) = 0,
    "",
    IFERROR(
        _xlfn._xlws.FILTER(FuSa_Charger!$AC$3:$AC$519, FuSa_Charger!$W$3:$W$519 = $W137),
        IFERROR(
            _xlfn._xlws.FILTER(Function_14DCDC!$AC$3:$AC$503, Function_14DCDC!$W$3:$W$503 = $W137),
            IFERROR(
                _xlfn._xlws.FILTER(Function_Charger!$AC$3:$AC$508, Function_Charger!$W$3:$W$508 = $W137),
                IFERROR(
                    _xlfn._xlws.FILTER(FuSa_14DCDC!$AC$3:$AC$500, FuSa_14DCDC!$W$3:$W$500 = $W137),
                    IFERROR(
                        _xlfn._xlws.FILTER(FuSa_14DCDC_EFAN!$AC$3:$AC$500, FuSa_14DCDC_EFAN!$W$3:$W$500 = $W137),
                        IFERROR(
                            _xlfn._xlws.FILTER(FuSa_FaultInjection!$AC$3:$AC$500, FuSa_FaultInjection!$W$3:$W$500 = $W137),
                            IFERROR(
                                _xlfn._xlws.FILTER(Function_SCC!$AC$3:$AC$525, Function_SCC!$W$3:$W$525 = $W137),
                                _xlfn._xlws.FILTER(FuSa_FTT!$AC$3:$AC$500, FuSa_FTT!$W$3:$W$500 = $W137)
                            )
                        )
                    )
                )
            )
        )
    )
)</f>
        <v/>
      </c>
      <c r="AD137" s="438">
        <f t="array" ref="AD137">IF(
    IFERROR(
        _xlfn._xlws.FILTER(FuSa_Charger!$AD$3:$AD$519, FuSa_Charger!$W$3:$W$519 = $W137),
        IFERROR(
            _xlfn._xlws.FILTER(Function_14DCDC!$AD$3:$AD$503, Function_14DCDC!$W$3:$W$503 = $W137),
            IFERROR(
                _xlfn._xlws.FILTER(Function_Charger!$AD$3:$AD$508, Function_Charger!$W$3:$W$508 = $W137),
                IFERROR(
                    _xlfn._xlws.FILTER(FuSa_14DCDC!$AD$3:$AD$500, FuSa_14DCDC!$W$3:$W$500 = $W137),
                    IFERROR(
                        _xlfn._xlws.FILTER(FuSa_14DCDC_EFAN!$AD$3:$AD$500, FuSa_14DCDC_EFAN!$W$3:$W$500 =$W137 ),
                        IFERROR(
                            _xlfn._xlws.FILTER(FuSa_FaultInjection!$AD$3:$AD$500, FuSa_FaultInjection!$W$3:$W$500 = $W137),
                            IFERROR(
                                _xlfn._xlws.FILTER(Function_SCC!$AD$3:$AD$525, Function_SCC!$W$3:$W$525 = $W137),
                                _xlfn._xlws.FILTER(FuSa_FTT!$AD$3:$AD$500, FuSa_FTT!$W$3:$W$500 = $W137)
                            )
                        )
                    )
                )
            )
        )
    ) = 0,
    "",
    IFERROR(
        _xlfn._xlws.FILTER(FuSa_Charger!$AD$3:$AD$519, FuSa_Charger!$W$3:$W$519 = $W137),
        IFERROR(
            _xlfn._xlws.FILTER(Function_14DCDC!$AD$3:$AD$503, Function_14DCDC!$W$3:$W$503 = $W137),
            IFERROR(
                _xlfn._xlws.FILTER(Function_Charger!$AD$3:$AD$508, Function_Charger!$W$3:$W$508 = $W137),
                IFERROR(
                    _xlfn._xlws.FILTER(FuSa_14DCDC!$AD$3:$AD$500, FuSa_14DCDC!$W$3:$W$500 = $W137),
                    IFERROR(
                        _xlfn._xlws.FILTER(FuSa_14DCDC_EFAN!$AD$3:$AD$500, FuSa_14DCDC_EFAN!$W$3:$W$500 = $W137),
                        IFERROR(
                            _xlfn._xlws.FILTER(FuSa_FaultInjection!$AD$3:$AD$500, FuSa_FaultInjection!$W$3:$W$500 = $W137),
                            IFERROR(
                                _xlfn._xlws.FILTER(Function_SCC!$AD$3:$AD$525, Function_SCC!$W$3:$W$525 = $W137),
                                _xlfn._xlws.FILTER(FuSa_FTT!$AD$3:$AD$500, FuSa_FTT!$W$3:$W$500 = $W137)
                            )
                        )
                    )
                )
            )
        )
    )
)</f>
        <v/>
      </c>
      <c r="AE137" s="756" t="n"/>
      <c r="AG137" s="223" t="inlineStr"/>
      <c r="AH137" s="628" t="inlineStr"/>
      <c r="AI137" s="43" t="inlineStr"/>
      <c r="AJ137" s="43" t="inlineStr"/>
      <c r="AK137" s="43" t="inlineStr"/>
      <c r="AL137" s="266" t="n"/>
      <c r="AM137" s="231" t="n"/>
      <c r="AN137" s="765" t="n"/>
      <c r="AO137" s="223">
        <f>EXACT(W137,AG137)</f>
        <v/>
      </c>
      <c r="AP137" s="43">
        <f>EXACT(X137,AH137)</f>
        <v/>
      </c>
      <c r="AQ137" s="43">
        <f>EXACT(Y137,AI137)</f>
        <v/>
      </c>
      <c r="AR137" s="43">
        <f>EXACT(Z137,AJ137)</f>
        <v/>
      </c>
      <c r="AS137" s="266">
        <f>EXACT(AA137,AK137)</f>
        <v/>
      </c>
      <c r="AT137" t="inlineStr"/>
      <c r="AU137" t="inlineStr"/>
    </row>
    <row r="138" ht="15" customHeight="1">
      <c r="A138" s="439" t="inlineStr">
        <is>
          <t>Yes</t>
        </is>
      </c>
      <c r="B138" s="440" t="inlineStr">
        <is>
          <t>Yes</t>
        </is>
      </c>
      <c r="C138" s="445" t="inlineStr">
        <is>
          <t>Yes</t>
        </is>
      </c>
      <c r="D138" s="608">
        <f t="array" ref="D138">IFERROR(
      _xlfn._xlws.FILTER(FuSa_Charger!$D$3:$D$520, FuSa_Charger!$W$3:$W$520 = $W138),
      IFERROR(
          _xlfn._xlws.FILTER(Function_14DCDC!$D$3:$D$503,Function_14DCDC!$W$3:$W$503 = $W138),
          IFERROR(
              _xlfn._xlws.FILTER(Function_Charger!$D$3:$D$510,Function_Charger!$W$3:$W$510 = $W138),
              IFERROR(
                  _xlfn._xlws.FILTER(FuSa_14DCDC!$D$3:$D$500,FuSa_14DCDC!$W$3:$W$500 = $W138),
                  IFERROR(
                      _xlfn._xlws.FILTER(FuSa_14DCDC_EFAN!$D$3:$D$500,FuSa_14DCDC_EFAN!$W$3:$W$500 = $W138),
                      IFERROR(
                          _xlfn._xlws.FILTER(FuSa_FaultInjection!$D$3:$D$500,FuSa_FaultInjection!$W$3:$W$500 = $W138),
                          IFERROR(
                              _xlfn._xlws.FILTER(Function_SCC!$D$3:$D$512,Function_SCC!$W$3:$W$512 = $W138),
                              IFERROR(
                                  _xlfn._xlws.FILTER(FuSa_FTT!$D$3:$D$500,FuSa_FTT!$W$3:$W$500 = $W138),
                                  "NA"
                           )
                       )
                   )
               )
           )
       )
   )
)</f>
        <v/>
      </c>
      <c r="E138" s="608">
        <f t="array" ref="E138">IFERROR(
      _xlfn._xlws.FILTER(FuSa_Charger!$E$3:$E$520, FuSa_Charger!$W$3:$W$520 = $W138),
      IFERROR(
          _xlfn._xlws.FILTER(Function_14DCDC!$E$3:$E$503,Function_14DCDC!$W$3:$W$503 = $W138),
          IFERROR(
              _xlfn._xlws.FILTER(Function_Charger!$E$3:$E$510,Function_Charger!$W$3:$W$510 = $W138),
              IFERROR(
                  _xlfn._xlws.FILTER(FuSa_14DCDC!$E$3:$E$500,FuSa_14DCDC!$W$3:$W$500 = $W138),
                  IFERROR(
                      _xlfn._xlws.FILTER(FuSa_14DCDC_EFAN!$E$3:$E$500,FuSa_14DCDC_EFAN!$W$3:$W$500 = $W138),
                      IFERROR(
                          _xlfn._xlws.FILTER(FuSa_FaultInjection!$E$3:$E$500,FuSa_FaultInjection!$W$3:$W$500 = $W138),
                          IFERROR(
                              _xlfn._xlws.FILTER(Function_SCC!$E$3:$E$512,Function_SCC!$W$3:$W$512 = $W138),
                              IFERROR(
                                  _xlfn._xlws.FILTER(FuSa_FTT!$E$3:$E$500,FuSa_FTT!$W$3:$W$500 = $W138),
                                  "NA"
                           )
                       )
                   )
               )
           )
       )
   )
)</f>
        <v/>
      </c>
      <c r="F138" s="608">
        <f t="array" ref="F138">IFERROR(
      _xlfn._xlws.FILTER(FuSa_Charger!$F$3:$F$520, FuSa_Charger!$W$3:$W$520 = $W138),
      IFERROR(
          _xlfn._xlws.FILTER(Function_14DCDC!$F$3:$F$503,Function_14DCDC!$W$3:$W$503 = $W138),
          IFERROR(
              _xlfn._xlws.FILTER(Function_Charger!$F$3:$F$510,Function_Charger!$W$3:$W$510 = $W138),
              IFERROR(
                  _xlfn._xlws.FILTER(FuSa_14DCDC!$F$3:$F$500,FuSa_14DCDC!$W$3:$W$500 = $W138),
                  IFERROR(
                      _xlfn._xlws.FILTER(FuSa_14DCDC_EFAN!$F$3:$F$500,FuSa_14DCDC_EFAN!$W$3:$W$500 = $W138),
                      IFERROR(
                          _xlfn._xlws.FILTER(FuSa_FaultInjection!$F$3:$F$500,FuSa_FaultInjection!$W$3:$W$500 = $W138),
                          IFERROR(
                              _xlfn._xlws.FILTER(Function_SCC!$F$3:$F$512,Function_SCC!$W$3:$W$512 = $W138),
                              IFERROR(
                                  _xlfn._xlws.FILTER(FuSa_FTT!$F$3:$F$500,FuSa_FTT!$W$3:$W$500 = $W138),
                                  "NA"
                           )
                       )
                   )
               )
           )
       )
   )
)</f>
        <v/>
      </c>
      <c r="G138" s="608">
        <f t="array" ref="G138">IFERROR(
      _xlfn._xlws.FILTER(FuSa_Charger!$G$3:$G$520, FuSa_Charger!$W$3:$W$520 = $W138),
      IFERROR(
          _xlfn._xlws.FILTER(Function_14DCDC!$G$3:$G$503,Function_14DCDC!$W$3:$W$503 = $W138),
          IFERROR(
              _xlfn._xlws.FILTER(Function_Charger!$G$3:$G$510,Function_Charger!$W$3:$W$510 = $W138),
              IFERROR(
                  _xlfn._xlws.FILTER(FuSa_14DCDC!$G$3:$G$500,FuSa_14DCDC!$W$3:$W$500 = $W138),
                  IFERROR(
                      _xlfn._xlws.FILTER(FuSa_14DCDC_EFAN!$G$3:$G$500,FuSa_14DCDC_EFAN!$W$3:$W$500 = $W138),
                      IFERROR(
                          _xlfn._xlws.FILTER(FuSa_FaultInjection!$G$3:$G$500,FuSa_FaultInjection!$W$3:$W$500 = $W138),
                          IFERROR(
                              _xlfn._xlws.FILTER(Function_SCC!$G$3:$G$512,Function_SCC!$W$3:$W$512 = $W138),
                              IFERROR(
                                  _xlfn._xlws.FILTER(FuSa_FTT!$G$3:$G$500,FuSa_FTT!$W$3:$W$500 = $W138),
                                  "NA"
                           )
                       )
                   )
               )
           )
       )
   )
)</f>
        <v/>
      </c>
      <c r="H138" s="608">
        <f t="array" ref="H138">IFERROR(
      _xlfn._xlws.FILTER(FuSa_Charger!$H$3:$H$520, FuSa_Charger!$W$3:$W$520 = $W138),
      IFERROR(
          _xlfn._xlws.FILTER(Function_14DCDC!$H$3:$H$503,Function_14DCDC!$W$3:$W$503 = $W138),
          IFERROR(
              _xlfn._xlws.FILTER(Function_Charger!$H$3:$H$510,Function_Charger!$W$3:$W$510 = $W138),
              IFERROR(
                  _xlfn._xlws.FILTER(FuSa_14DCDC!$H$3:$H$500,FuSa_14DCDC!$W$3:$W$500 = $W138),
                  IFERROR(
                      _xlfn._xlws.FILTER(FuSa_14DCDC_EFAN!$H$3:$H$500,FuSa_14DCDC_EFAN!$W$3:$W$500 = $W138),
                      IFERROR(
                          _xlfn._xlws.FILTER(FuSa_FaultInjection!$H$3:$H$500,FuSa_FaultInjection!$W$3:$W$500 = $W138),
                          IFERROR(
                              _xlfn._xlws.FILTER(Function_SCC!$H$3:$H$512,Function_SCC!$W$3:$W$512 = $W138),
                              IFERROR(
                                  _xlfn._xlws.FILTER(FuSa_FTT!$H$3:$H$500,FuSa_FTT!$W$3:$W$500 = $W138),
                                  "NA"
                           )
                       )
                   )
               )
           )
       )
   )
)</f>
        <v/>
      </c>
      <c r="I138" s="608">
        <f t="array" ref="I138">IFERROR(
      _xlfn._xlws.FILTER(FuSa_Charger!$I$3:$I$520, FuSa_Charger!$W$3:$W$520 = $W138),
      IFERROR(
          _xlfn._xlws.FILTER(Function_14DCDC!$I$3:$I$503,Function_14DCDC!$W$3:$W$503 = $W138),
          IFERROR(
              _xlfn._xlws.FILTER(Function_Charger!$I$3:$I$510,Function_Charger!$W$3:$W$510 = $W138),
              IFERROR(
                  _xlfn._xlws.FILTER(FuSa_14DCDC!$I$3:$I$500,FuSa_14DCDC!$W$3:$W$500 = $W138),
                  IFERROR(
                      _xlfn._xlws.FILTER(FuSa_14DCDC_EFAN!$I$3:$I$500,FuSa_14DCDC_EFAN!$W$3:$W$500 = $W138),
                      IFERROR(
                          _xlfn._xlws.FILTER(FuSa_FaultInjection!$I$3:$I$500,FuSa_FaultInjection!$W$3:$W$500 = $W138),
                          IFERROR(
                              _xlfn._xlws.FILTER(Function_SCC!$I$3:$I$512,Function_SCC!$W$3:$W$512 = $W138),
                              IFERROR(
                                  _xlfn._xlws.FILTER(FuSa_FTT!$I$3:$I$500,FuSa_FTT!$W$3:$W$500 = $W138),
                                  "NA"
                           )
                       )
                   )
               )
           )
       )
   )
)</f>
        <v/>
      </c>
      <c r="J138" s="441" t="n"/>
      <c r="K138" s="441" t="n"/>
      <c r="L138" s="441" t="n"/>
      <c r="M138" s="441" t="n"/>
      <c r="N138" s="608">
        <f t="array" ref="N138">IFERROR(
      _xlfn._xlws.FILTER(FuSa_Charger!$O$3:$O$520, FuSa_Charger!$W$3:$W$520 = $W138),
      IFERROR(
          _xlfn._xlws.FILTER(Function_14DCDC!$O$3:$O$503,Function_14DCDC!$W$3:$W$503 = $W138),
          IFERROR(
              _xlfn._xlws.FILTER(Function_Charger!$O$3:$O$510,Function_Charger!$W$3:$W$510 = $W138),
              IFERROR(
                  _xlfn._xlws.FILTER(FuSa_14DCDC!$O$3:$O$500,FuSa_14DCDC!$W$3:$W$500 = $W138),
                  IFERROR(
                      _xlfn._xlws.FILTER(FuSa_14DCDC_EFAN!$O$3:$O$500,FuSa_14DCDC_EFAN!$W$3:$W$500 = $W138),
                      IFERROR(
                          _xlfn._xlws.FILTER(FuSa_FaultInjection!$O$3:$O$500,FuSa_FaultInjection!$W$3:$W$500 = $W138),
                          IFERROR(
                              _xlfn._xlws.FILTER(Function_SCC!$O$3:$O$512,Function_SCC!$W$3:$W$512 = $W138),
                              IFERROR(
                                  _xlfn._xlws.FILTER(FuSa_FTT!$O$3:$O$500,FuSa_FTT!$W$3:$W$500 = $W138),
                                  "NA"
                           )
                       )
                   )
               )
           )
       )
   )
)</f>
        <v/>
      </c>
      <c r="O138" s="608">
        <f t="array" ref="O138">IFERROR(
      _xlfn._xlws.FILTER(FuSa_Charger!$Q$3:$Q$520, FuSa_Charger!$W$3:$W$520 = $W138),
      IFERROR(
          _xlfn._xlws.FILTER(Function_14DCDC!$Q$3:$Q$503,Function_14DCDC!$W$3:$W$503 = $W138),
          IFERROR(
              _xlfn._xlws.FILTER(Function_Charger!$Q$3:$Q$510,Function_Charger!$W$3:$W$510 = $W138),
              IFERROR(
                  _xlfn._xlws.FILTER(FuSa_14DCDC!$Q$3:$Q$500,FuSa_14DCDC!$W$3:$W$500 = $W138),
                  IFERROR(
                      _xlfn._xlws.FILTER(FuSa_14DCDC_EFAN!$Q$3:$Q$500,FuSa_14DCDC_EFAN!$W$3:$W$500 = $W138),
                      IFERROR(
                          _xlfn._xlws.FILTER(FuSa_FaultInjection!$Q$3:$Q$500,FuSa_FaultInjection!$W$3:$W$500 = $W138),
                          IFERROR(
                              _xlfn._xlws.FILTER(Function_SCC!$Q$3:$Q$512,Function_SCC!$W$3:$W$512 = $W138),
                              IFERROR(
                                  _xlfn._xlws.FILTER(FuSa_FTT!$Q$3:$Q$500,FuSa_FTT!$W$3:$W$500 = $W138),
                                  "NA"
                           )
                       )
                   )
               )
           )
       )
   )
)</f>
        <v/>
      </c>
      <c r="P138" s="608">
        <f t="array" ref="P138">IFERROR(
      _xlfn._xlws.FILTER(FuSa_Charger!$R$3:$R$520, FuSa_Charger!$W$3:$W$520 = $W138),
      IFERROR(
          _xlfn._xlws.FILTER(Function_14DCDC!$R$3:$R$503,Function_14DCDC!$W$3:$W$503 = $W138),
          IFERROR(
              _xlfn._xlws.FILTER(Function_Charger!$R$3:$R$510,Function_Charger!$W$3:$W$510 = $W138),
              IFERROR(
                  _xlfn._xlws.FILTER(FuSa_14DCDC!$R$3:$R$500,FuSa_14DCDC!$W$3:$W$500 = $W138),
                  IFERROR(
                      _xlfn._xlws.FILTER(FuSa_14DCDC_EFAN!$R$3:$R$500,FuSa_14DCDC_EFAN!$W$3:$W$500 = $W138),
                      IFERROR(
                          _xlfn._xlws.FILTER(FuSa_FaultInjection!$R$3:$R$500,FuSa_FaultInjection!$W$3:$W$500 = $W138),
                          IFERROR(
                              _xlfn._xlws.FILTER(Function_SCC!$R$3:$R$512,Function_SCC!$W$3:$W$512 = $W138),
                              IFERROR(
                                  _xlfn._xlws.FILTER(FuSa_FTT!$R$3:$R$500,FuSa_FTT!$W$3:$W$500 = $W138),
                                  "NA"
                           )
                       )
                   )
               )
           )
       )
   )
)</f>
        <v/>
      </c>
      <c r="Q138" s="608">
        <f t="array" ref="Q138">IFERROR(
      _xlfn._xlws.FILTER(FuSa_Charger!$S$3:$S$520, FuSa_Charger!$W$3:$W$520 = $W138),
      IFERROR(
          _xlfn._xlws.FILTER(Function_14DCDC!$S$3:$S$503,Function_14DCDC!$W$3:$W$503 = $W138),
          IFERROR(
              _xlfn._xlws.FILTER(Function_Charger!$S$3:$S$510,Function_Charger!$W$3:$W$510 = $W138),
              IFERROR(
                  _xlfn._xlws.FILTER(FuSa_14DCDC!$S$3:$S$500,FuSa_14DCDC!$W$3:$W$500 = $W138),
                  IFERROR(
                      _xlfn._xlws.FILTER(FuSa_14DCDC_EFAN!$S$3:$S$500,FuSa_14DCDC_EFAN!$W$3:$W$500 = $W138),
                      IFERROR(
                          _xlfn._xlws.FILTER(FuSa_FaultInjection!$S$3:$S$500,FuSa_FaultInjection!$W$3:$W$500 = $W138),
                          IFERROR(
                              _xlfn._xlws.FILTER(Function_SCC!$S$3:$S$512,Function_SCC!$W$3:$W$512 = $W138),
                              IFERROR(
                                  _xlfn._xlws.FILTER(FuSa_FTT!$S$3:$S$500,FuSa_FTT!$W$3:$W$500 = $W138),
                                  "NA"
                           )
                       )
                   )
               )
           )
       )
   )
)</f>
        <v/>
      </c>
      <c r="R138" s="441">
        <f t="array" ref="R138">IFERROR(
      _xlfn._xlws.FILTER(FuSa_Charger!$T$3:$T$520, FuSa_Charger!$W$3:$W$520 = $W138),
      IFERROR(
          _xlfn._xlws.FILTER(Function_14DCDC!$T$3:$T$503,Function_14DCDC!$W$3:$W$503 =$W138 ),
          IFERROR(
              _xlfn._xlws.FILTER(Function_Charger!$T$3:$T$510,Function_Charger!$W$3:$W$510 = $W138),
              IFERROR(
                  _xlfn._xlws.FILTER(FuSa_14DCDC!$T$3:$T$500,FuSa_14DCDC!$W$3:$W$500 = $W138),
                  IFERROR(
                      _xlfn._xlws.FILTER(FuSa_14DCDC_EFAN!$T$3:$T$500,FuSa_14DCDC_EFAN!$W$3:$W$500 = $W138),
                      IFERROR(
                          _xlfn._xlws.FILTER(FuSa_FaultInjection!$T$3:$T$500,FuSa_FaultInjection!$W$3:$W$500 = $W138),
                          IFERROR(
                              _xlfn._xlws.FILTER(Function_SCC!$T$3:$T$512,Function_SCC!$W$3:$W$512 = $W138),
                              IFERROR(
                                  _xlfn._xlws.FILTER(FuSa_FTT!$T$3:$T$500,FuSa_FTT!$W$3:$W$500 = $W138),
                                  IFERROR(
                                       _xlfn._xlws.FILTER(FuSa_NACS!$R$3:$R$548,FuSa_NACS!$W$3:$W$548 = $W138),
                                       "NA"
                               )
                           )
                       )
                   )
               )
           )
       )
   )
)</f>
        <v/>
      </c>
      <c r="S138" s="441">
        <f t="array" ref="S138">IFERROR(
      _xlfn._xlws.FILTER(FuSa_Charger!$U$3:$U$520, FuSa_Charger!$W$3:$W$520 = $W138),
      IFERROR(
          _xlfn._xlws.FILTER(Function_14DCDC!$U$3:$U$503,Function_14DCDC!$W$3:$W$503 =$W138 ),
          IFERROR(
              _xlfn._xlws.FILTER(Function_Charger!$U$3:$U$510,Function_Charger!$W$3:$W$510 = $W138),
              IFERROR(
                  _xlfn._xlws.FILTER(FuSa_14DCDC!$U$3:$U$500,FuSa_14DCDC!$W$3:$W$500 = $W138),
                  IFERROR(
                      _xlfn._xlws.FILTER(FuSa_14DCDC_EFAN!$U$3:$U$500,FuSa_14DCDC_EFAN!$W$3:$W$500 = $W138),
                      IFERROR(
                          _xlfn._xlws.FILTER(FuSa_FaultInjection!$U$3:$U$500,FuSa_FaultInjection!$W$3:$W$500 = $W138),
                          IFERROR(
                              _xlfn._xlws.FILTER(Function_SCC!$U$3:$U$512,Function_SCC!$W$3:$W$512 = $W138),
                              IFERROR(
                                  _xlfn._xlws.FILTER(FuSa_FTT!$U$3:$U$500,FuSa_FTT!$W$3:$W$500 = $W138),
                                  IFERROR(
                                       _xlfn._xlws.FILTER(FuSa_NACS!$S$3:$S$548,FuSa_NACS!$W$3:$W$548 = $W138),
                                       "NA"
                               )
                           )
                       )
                   )
               )
           )
       )
   )
)</f>
        <v/>
      </c>
      <c r="T138" s="441">
        <f t="array" ref="T138">IFERROR(
      _xlfn._xlws.FILTER(FuSa_Charger!$V$3:$V$520, FuSa_Charger!$W$3:$W$520 = $W138),
      IFERROR(
          _xlfn._xlws.FILTER(Function_14DCDC!$V$3:$V$503,Function_14DCDC!$W$3:$W$503 =$W138 ),
          IFERROR(
              _xlfn._xlws.FILTER(Function_Charger!$V$3:$V$510,Function_Charger!$W$3:$W$510 = $W138),
              IFERROR(
                  _xlfn._xlws.FILTER(FuSa_14DCDC!$V$3:$V$500,FuSa_14DCDC!$W$3:$W$500 = $W138),
                  IFERROR(
                      _xlfn._xlws.FILTER(FuSa_14DCDC_EFAN!$V$3:$V$500,FuSa_14DCDC_EFAN!$W$3:$W$500 = $W138),
                      IFERROR(
                          _xlfn._xlws.FILTER(FuSa_FaultInjection!$V$3:$V$500,FuSa_FaultInjection!$W$3:$W$500 = $W138),
                          IFERROR(
                              _xlfn._xlws.FILTER(Function_SCC!$V$3:$V$512,Function_SCC!$W$3:$W$512 = $W138),
                              IFERROR(
                                  _xlfn._xlws.FILTER(FuSa_FTT!$V$3:$V$500,FuSa_FTT!$W$3:$W$500 = $W138),
                                  IFERROR(
                                       _xlfn._xlws.FILTER(FuSa_NACS!$T$3:$T$548,FuSa_NACS!$W$3:$W$548 = $W138),
                                       "NA"
                               )
                           )
                       )
                   )
               )
           )
       )
   )
)</f>
        <v/>
      </c>
      <c r="U138" s="223" t="inlineStr">
        <is>
          <t>FTTI</t>
        </is>
      </c>
      <c r="V138" s="507" t="n"/>
      <c r="W138" s="231" t="inlineStr">
        <is>
          <t>[SYI_FTT_079]CDD_TurnOnOffVccAcpd PowerSupply.html</t>
        </is>
      </c>
      <c r="X138" s="840" t="n">
        <v>1</v>
      </c>
      <c r="Y138" s="240" t="n">
        <v>0</v>
      </c>
      <c r="Z138" s="240" t="n">
        <v>0</v>
      </c>
      <c r="AA138" s="240" t="n">
        <v>1</v>
      </c>
      <c r="AB138" s="252" t="n">
        <v>0.0002893518518518518</v>
      </c>
      <c r="AC138" s="359">
        <f t="array" ref="AC138">IF(
    IFERROR(
        _xlfn._xlws.FILTER(FuSa_Charger!$AC$3:$AC$519, FuSa_Charger!$W$3:$W$519 = $W138),
        IFERROR(
            _xlfn._xlws.FILTER(Function_14DCDC!$AC$3:$AC$503, Function_14DCDC!$W$3:$W$503 = $W138),
            IFERROR(
                _xlfn._xlws.FILTER(Function_Charger!$AC$3:$AC$508, Function_Charger!$W$3:$W$508 = $W138),
                IFERROR(
                    _xlfn._xlws.FILTER(FuSa_14DCDC!$AC$3:$AC$500, FuSa_14DCDC!$W$3:$W$500 = $W138),
                    IFERROR(
                        _xlfn._xlws.FILTER(FuSa_14DCDC_EFAN!$AC$3:$AC$500, FuSa_14DCDC_EFAN!$W$3:$W$500 =$W138 ),
                        IFERROR(
                            _xlfn._xlws.FILTER(FuSa_FaultInjection!$AC$3:$AC$500, FuSa_FaultInjection!$W$3:$W$500 = $W138),
                            IFERROR(
                                _xlfn._xlws.FILTER(Function_SCC!$AC$3:$AC$525, Function_SCC!$W$3:$W$525 = $W138),
                                _xlfn._xlws.FILTER(FuSa_FTT!$AC$3:$AC$500, FuSa_FTT!$W$3:$W$500 = $W138)
                            )
                        )
                    )
                )
            )
        )
    ) = 0,
    "",
    IFERROR(
        _xlfn._xlws.FILTER(FuSa_Charger!$AC$3:$AC$519, FuSa_Charger!$W$3:$W$519 = $W138),
        IFERROR(
            _xlfn._xlws.FILTER(Function_14DCDC!$AC$3:$AC$503, Function_14DCDC!$W$3:$W$503 = $W138),
            IFERROR(
                _xlfn._xlws.FILTER(Function_Charger!$AC$3:$AC$508, Function_Charger!$W$3:$W$508 = $W138),
                IFERROR(
                    _xlfn._xlws.FILTER(FuSa_14DCDC!$AC$3:$AC$500, FuSa_14DCDC!$W$3:$W$500 = $W138),
                    IFERROR(
                        _xlfn._xlws.FILTER(FuSa_14DCDC_EFAN!$AC$3:$AC$500, FuSa_14DCDC_EFAN!$W$3:$W$500 = $W138),
                        IFERROR(
                            _xlfn._xlws.FILTER(FuSa_FaultInjection!$AC$3:$AC$500, FuSa_FaultInjection!$W$3:$W$500 = $W138),
                            IFERROR(
                                _xlfn._xlws.FILTER(Function_SCC!$AC$3:$AC$525, Function_SCC!$W$3:$W$525 = $W138),
                                _xlfn._xlws.FILTER(FuSa_FTT!$AC$3:$AC$500, FuSa_FTT!$W$3:$W$500 = $W138)
                            )
                        )
                    )
                )
            )
        )
    )
)</f>
        <v/>
      </c>
      <c r="AD138" s="438">
        <f t="array" ref="AD138">IF(
    IFERROR(
        _xlfn._xlws.FILTER(FuSa_Charger!$AD$3:$AD$519, FuSa_Charger!$W$3:$W$519 = $W138),
        IFERROR(
            _xlfn._xlws.FILTER(Function_14DCDC!$AD$3:$AD$503, Function_14DCDC!$W$3:$W$503 = $W138),
            IFERROR(
                _xlfn._xlws.FILTER(Function_Charger!$AD$3:$AD$508, Function_Charger!$W$3:$W$508 = $W138),
                IFERROR(
                    _xlfn._xlws.FILTER(FuSa_14DCDC!$AD$3:$AD$500, FuSa_14DCDC!$W$3:$W$500 = $W138),
                    IFERROR(
                        _xlfn._xlws.FILTER(FuSa_14DCDC_EFAN!$AD$3:$AD$500, FuSa_14DCDC_EFAN!$W$3:$W$500 =$W138 ),
                        IFERROR(
                            _xlfn._xlws.FILTER(FuSa_FaultInjection!$AD$3:$AD$500, FuSa_FaultInjection!$W$3:$W$500 = $W138),
                            IFERROR(
                                _xlfn._xlws.FILTER(Function_SCC!$AD$3:$AD$525, Function_SCC!$W$3:$W$525 = $W138),
                                _xlfn._xlws.FILTER(FuSa_FTT!$AD$3:$AD$500, FuSa_FTT!$W$3:$W$500 = $W138)
                            )
                        )
                    )
                )
            )
        )
    ) = 0,
    "",
    IFERROR(
        _xlfn._xlws.FILTER(FuSa_Charger!$AD$3:$AD$519, FuSa_Charger!$W$3:$W$519 = $W138),
        IFERROR(
            _xlfn._xlws.FILTER(Function_14DCDC!$AD$3:$AD$503, Function_14DCDC!$W$3:$W$503 = $W138),
            IFERROR(
                _xlfn._xlws.FILTER(Function_Charger!$AD$3:$AD$508, Function_Charger!$W$3:$W$508 = $W138),
                IFERROR(
                    _xlfn._xlws.FILTER(FuSa_14DCDC!$AD$3:$AD$500, FuSa_14DCDC!$W$3:$W$500 = $W138),
                    IFERROR(
                        _xlfn._xlws.FILTER(FuSa_14DCDC_EFAN!$AD$3:$AD$500, FuSa_14DCDC_EFAN!$W$3:$W$500 = $W138),
                        IFERROR(
                            _xlfn._xlws.FILTER(FuSa_FaultInjection!$AD$3:$AD$500, FuSa_FaultInjection!$W$3:$W$500 = $W138),
                            IFERROR(
                                _xlfn._xlws.FILTER(Function_SCC!$AD$3:$AD$525, Function_SCC!$W$3:$W$525 = $W138),
                                _xlfn._xlws.FILTER(FuSa_FTT!$AD$3:$AD$500, FuSa_FTT!$W$3:$W$500 = $W138)
                            )
                        )
                    )
                )
            )
        )
    )
)</f>
        <v/>
      </c>
      <c r="AE138" s="756" t="n"/>
      <c r="AG138" s="223" t="inlineStr"/>
      <c r="AH138" s="628" t="inlineStr"/>
      <c r="AI138" s="43" t="inlineStr"/>
      <c r="AJ138" s="43" t="inlineStr"/>
      <c r="AK138" s="43" t="inlineStr"/>
      <c r="AL138" s="266" t="n"/>
      <c r="AM138" s="231" t="n"/>
      <c r="AN138" s="765" t="n"/>
      <c r="AO138" s="223">
        <f>EXACT(W138,AG138)</f>
        <v/>
      </c>
      <c r="AP138" s="43">
        <f>EXACT(X138,AH138)</f>
        <v/>
      </c>
      <c r="AQ138" s="43">
        <f>EXACT(Y138,AI138)</f>
        <v/>
      </c>
      <c r="AR138" s="43">
        <f>EXACT(Z138,AJ138)</f>
        <v/>
      </c>
      <c r="AS138" s="266">
        <f>EXACT(AA138,AK138)</f>
        <v/>
      </c>
      <c r="AT138" t="inlineStr"/>
      <c r="AU138" t="inlineStr"/>
    </row>
    <row r="139" ht="15" customHeight="1">
      <c r="A139" s="439" t="inlineStr">
        <is>
          <t>Yes</t>
        </is>
      </c>
      <c r="B139" s="440" t="inlineStr">
        <is>
          <t>Yes</t>
        </is>
      </c>
      <c r="C139" s="445" t="inlineStr">
        <is>
          <t>Yes</t>
        </is>
      </c>
      <c r="D139" s="608">
        <f t="array" ref="D139">IFERROR(
      _xlfn._xlws.FILTER(FuSa_Charger!$D$3:$D$520, FuSa_Charger!$W$3:$W$520 = $W139),
      IFERROR(
          _xlfn._xlws.FILTER(Function_14DCDC!$D$3:$D$503,Function_14DCDC!$W$3:$W$503 = $W139),
          IFERROR(
              _xlfn._xlws.FILTER(Function_Charger!$D$3:$D$510,Function_Charger!$W$3:$W$510 = $W139),
              IFERROR(
                  _xlfn._xlws.FILTER(FuSa_14DCDC!$D$3:$D$500,FuSa_14DCDC!$W$3:$W$500 = $W139),
                  IFERROR(
                      _xlfn._xlws.FILTER(FuSa_14DCDC_EFAN!$D$3:$D$500,FuSa_14DCDC_EFAN!$W$3:$W$500 = $W139),
                      IFERROR(
                          _xlfn._xlws.FILTER(FuSa_FaultInjection!$D$3:$D$500,FuSa_FaultInjection!$W$3:$W$500 = $W139),
                          IFERROR(
                              _xlfn._xlws.FILTER(Function_SCC!$D$3:$D$512,Function_SCC!$W$3:$W$512 = $W139),
                              IFERROR(
                                  _xlfn._xlws.FILTER(FuSa_FTT!$D$3:$D$500,FuSa_FTT!$W$3:$W$500 = $W139),
                                  "NA"
                           )
                       )
                   )
               )
           )
       )
   )
)</f>
        <v/>
      </c>
      <c r="E139" s="608">
        <f t="array" ref="E139">IFERROR(
      _xlfn._xlws.FILTER(FuSa_Charger!$E$3:$E$520, FuSa_Charger!$W$3:$W$520 = $W139),
      IFERROR(
          _xlfn._xlws.FILTER(Function_14DCDC!$E$3:$E$503,Function_14DCDC!$W$3:$W$503 = $W139),
          IFERROR(
              _xlfn._xlws.FILTER(Function_Charger!$E$3:$E$510,Function_Charger!$W$3:$W$510 = $W139),
              IFERROR(
                  _xlfn._xlws.FILTER(FuSa_14DCDC!$E$3:$E$500,FuSa_14DCDC!$W$3:$W$500 = $W139),
                  IFERROR(
                      _xlfn._xlws.FILTER(FuSa_14DCDC_EFAN!$E$3:$E$500,FuSa_14DCDC_EFAN!$W$3:$W$500 = $W139),
                      IFERROR(
                          _xlfn._xlws.FILTER(FuSa_FaultInjection!$E$3:$E$500,FuSa_FaultInjection!$W$3:$W$500 = $W139),
                          IFERROR(
                              _xlfn._xlws.FILTER(Function_SCC!$E$3:$E$512,Function_SCC!$W$3:$W$512 = $W139),
                              IFERROR(
                                  _xlfn._xlws.FILTER(FuSa_FTT!$E$3:$E$500,FuSa_FTT!$W$3:$W$500 = $W139),
                                  "NA"
                           )
                       )
                   )
               )
           )
       )
   )
)</f>
        <v/>
      </c>
      <c r="F139" s="608">
        <f t="array" ref="F139">IFERROR(
      _xlfn._xlws.FILTER(FuSa_Charger!$F$3:$F$520, FuSa_Charger!$W$3:$W$520 = $W139),
      IFERROR(
          _xlfn._xlws.FILTER(Function_14DCDC!$F$3:$F$503,Function_14DCDC!$W$3:$W$503 = $W139),
          IFERROR(
              _xlfn._xlws.FILTER(Function_Charger!$F$3:$F$510,Function_Charger!$W$3:$W$510 = $W139),
              IFERROR(
                  _xlfn._xlws.FILTER(FuSa_14DCDC!$F$3:$F$500,FuSa_14DCDC!$W$3:$W$500 = $W139),
                  IFERROR(
                      _xlfn._xlws.FILTER(FuSa_14DCDC_EFAN!$F$3:$F$500,FuSa_14DCDC_EFAN!$W$3:$W$500 = $W139),
                      IFERROR(
                          _xlfn._xlws.FILTER(FuSa_FaultInjection!$F$3:$F$500,FuSa_FaultInjection!$W$3:$W$500 = $W139),
                          IFERROR(
                              _xlfn._xlws.FILTER(Function_SCC!$F$3:$F$512,Function_SCC!$W$3:$W$512 = $W139),
                              IFERROR(
                                  _xlfn._xlws.FILTER(FuSa_FTT!$F$3:$F$500,FuSa_FTT!$W$3:$W$500 = $W139),
                                  "NA"
                           )
                       )
                   )
               )
           )
       )
   )
)</f>
        <v/>
      </c>
      <c r="G139" s="608">
        <f t="array" ref="G139">IFERROR(
      _xlfn._xlws.FILTER(FuSa_Charger!$G$3:$G$520, FuSa_Charger!$W$3:$W$520 = $W139),
      IFERROR(
          _xlfn._xlws.FILTER(Function_14DCDC!$G$3:$G$503,Function_14DCDC!$W$3:$W$503 = $W139),
          IFERROR(
              _xlfn._xlws.FILTER(Function_Charger!$G$3:$G$510,Function_Charger!$W$3:$W$510 = $W139),
              IFERROR(
                  _xlfn._xlws.FILTER(FuSa_14DCDC!$G$3:$G$500,FuSa_14DCDC!$W$3:$W$500 = $W139),
                  IFERROR(
                      _xlfn._xlws.FILTER(FuSa_14DCDC_EFAN!$G$3:$G$500,FuSa_14DCDC_EFAN!$W$3:$W$500 = $W139),
                      IFERROR(
                          _xlfn._xlws.FILTER(FuSa_FaultInjection!$G$3:$G$500,FuSa_FaultInjection!$W$3:$W$500 = $W139),
                          IFERROR(
                              _xlfn._xlws.FILTER(Function_SCC!$G$3:$G$512,Function_SCC!$W$3:$W$512 = $W139),
                              IFERROR(
                                  _xlfn._xlws.FILTER(FuSa_FTT!$G$3:$G$500,FuSa_FTT!$W$3:$W$500 = $W139),
                                  "NA"
                           )
                       )
                   )
               )
           )
       )
   )
)</f>
        <v/>
      </c>
      <c r="H139" s="608">
        <f t="array" ref="H139">IFERROR(
      _xlfn._xlws.FILTER(FuSa_Charger!$H$3:$H$520, FuSa_Charger!$W$3:$W$520 = $W139),
      IFERROR(
          _xlfn._xlws.FILTER(Function_14DCDC!$H$3:$H$503,Function_14DCDC!$W$3:$W$503 = $W139),
          IFERROR(
              _xlfn._xlws.FILTER(Function_Charger!$H$3:$H$510,Function_Charger!$W$3:$W$510 = $W139),
              IFERROR(
                  _xlfn._xlws.FILTER(FuSa_14DCDC!$H$3:$H$500,FuSa_14DCDC!$W$3:$W$500 = $W139),
                  IFERROR(
                      _xlfn._xlws.FILTER(FuSa_14DCDC_EFAN!$H$3:$H$500,FuSa_14DCDC_EFAN!$W$3:$W$500 = $W139),
                      IFERROR(
                          _xlfn._xlws.FILTER(FuSa_FaultInjection!$H$3:$H$500,FuSa_FaultInjection!$W$3:$W$500 = $W139),
                          IFERROR(
                              _xlfn._xlws.FILTER(Function_SCC!$H$3:$H$512,Function_SCC!$W$3:$W$512 = $W139),
                              IFERROR(
                                  _xlfn._xlws.FILTER(FuSa_FTT!$H$3:$H$500,FuSa_FTT!$W$3:$W$500 = $W139),
                                  "NA"
                           )
                       )
                   )
               )
           )
       )
   )
)</f>
        <v/>
      </c>
      <c r="I139" s="608">
        <f t="array" ref="I139">IFERROR(
      _xlfn._xlws.FILTER(FuSa_Charger!$I$3:$I$520, FuSa_Charger!$W$3:$W$520 = $W139),
      IFERROR(
          _xlfn._xlws.FILTER(Function_14DCDC!$I$3:$I$503,Function_14DCDC!$W$3:$W$503 = $W139),
          IFERROR(
              _xlfn._xlws.FILTER(Function_Charger!$I$3:$I$510,Function_Charger!$W$3:$W$510 = $W139),
              IFERROR(
                  _xlfn._xlws.FILTER(FuSa_14DCDC!$I$3:$I$500,FuSa_14DCDC!$W$3:$W$500 = $W139),
                  IFERROR(
                      _xlfn._xlws.FILTER(FuSa_14DCDC_EFAN!$I$3:$I$500,FuSa_14DCDC_EFAN!$W$3:$W$500 = $W139),
                      IFERROR(
                          _xlfn._xlws.FILTER(FuSa_FaultInjection!$I$3:$I$500,FuSa_FaultInjection!$W$3:$W$500 = $W139),
                          IFERROR(
                              _xlfn._xlws.FILTER(Function_SCC!$I$3:$I$512,Function_SCC!$W$3:$W$512 = $W139),
                              IFERROR(
                                  _xlfn._xlws.FILTER(FuSa_FTT!$I$3:$I$500,FuSa_FTT!$W$3:$W$500 = $W139),
                                  "NA"
                           )
                       )
                   )
               )
           )
       )
   )
)</f>
        <v/>
      </c>
      <c r="J139" s="441" t="n"/>
      <c r="K139" s="441" t="n"/>
      <c r="L139" s="441" t="n"/>
      <c r="M139" s="441" t="n"/>
      <c r="N139" s="608">
        <f t="array" ref="N139">IFERROR(
      _xlfn._xlws.FILTER(FuSa_Charger!$O$3:$O$520, FuSa_Charger!$W$3:$W$520 = $W139),
      IFERROR(
          _xlfn._xlws.FILTER(Function_14DCDC!$O$3:$O$503,Function_14DCDC!$W$3:$W$503 = $W139),
          IFERROR(
              _xlfn._xlws.FILTER(Function_Charger!$O$3:$O$510,Function_Charger!$W$3:$W$510 = $W139),
              IFERROR(
                  _xlfn._xlws.FILTER(FuSa_14DCDC!$O$3:$O$500,FuSa_14DCDC!$W$3:$W$500 = $W139),
                  IFERROR(
                      _xlfn._xlws.FILTER(FuSa_14DCDC_EFAN!$O$3:$O$500,FuSa_14DCDC_EFAN!$W$3:$W$500 = $W139),
                      IFERROR(
                          _xlfn._xlws.FILTER(FuSa_FaultInjection!$O$3:$O$500,FuSa_FaultInjection!$W$3:$W$500 = $W139),
                          IFERROR(
                              _xlfn._xlws.FILTER(Function_SCC!$O$3:$O$512,Function_SCC!$W$3:$W$512 = $W139),
                              IFERROR(
                                  _xlfn._xlws.FILTER(FuSa_FTT!$O$3:$O$500,FuSa_FTT!$W$3:$W$500 = $W139),
                                  "NA"
                           )
                       )
                   )
               )
           )
       )
   )
)</f>
        <v/>
      </c>
      <c r="O139" s="608">
        <f t="array" ref="O139">IFERROR(
      _xlfn._xlws.FILTER(FuSa_Charger!$Q$3:$Q$520, FuSa_Charger!$W$3:$W$520 = $W139),
      IFERROR(
          _xlfn._xlws.FILTER(Function_14DCDC!$Q$3:$Q$503,Function_14DCDC!$W$3:$W$503 = $W139),
          IFERROR(
              _xlfn._xlws.FILTER(Function_Charger!$Q$3:$Q$510,Function_Charger!$W$3:$W$510 = $W139),
              IFERROR(
                  _xlfn._xlws.FILTER(FuSa_14DCDC!$Q$3:$Q$500,FuSa_14DCDC!$W$3:$W$500 = $W139),
                  IFERROR(
                      _xlfn._xlws.FILTER(FuSa_14DCDC_EFAN!$Q$3:$Q$500,FuSa_14DCDC_EFAN!$W$3:$W$500 = $W139),
                      IFERROR(
                          _xlfn._xlws.FILTER(FuSa_FaultInjection!$Q$3:$Q$500,FuSa_FaultInjection!$W$3:$W$500 = $W139),
                          IFERROR(
                              _xlfn._xlws.FILTER(Function_SCC!$Q$3:$Q$512,Function_SCC!$W$3:$W$512 = $W139),
                              IFERROR(
                                  _xlfn._xlws.FILTER(FuSa_FTT!$Q$3:$Q$500,FuSa_FTT!$W$3:$W$500 = $W139),
                                  "NA"
                           )
                       )
                   )
               )
           )
       )
   )
)</f>
        <v/>
      </c>
      <c r="P139" s="608">
        <f t="array" ref="P139">IFERROR(
      _xlfn._xlws.FILTER(FuSa_Charger!$R$3:$R$520, FuSa_Charger!$W$3:$W$520 = $W139),
      IFERROR(
          _xlfn._xlws.FILTER(Function_14DCDC!$R$3:$R$503,Function_14DCDC!$W$3:$W$503 = $W139),
          IFERROR(
              _xlfn._xlws.FILTER(Function_Charger!$R$3:$R$510,Function_Charger!$W$3:$W$510 = $W139),
              IFERROR(
                  _xlfn._xlws.FILTER(FuSa_14DCDC!$R$3:$R$500,FuSa_14DCDC!$W$3:$W$500 = $W139),
                  IFERROR(
                      _xlfn._xlws.FILTER(FuSa_14DCDC_EFAN!$R$3:$R$500,FuSa_14DCDC_EFAN!$W$3:$W$500 = $W139),
                      IFERROR(
                          _xlfn._xlws.FILTER(FuSa_FaultInjection!$R$3:$R$500,FuSa_FaultInjection!$W$3:$W$500 = $W139),
                          IFERROR(
                              _xlfn._xlws.FILTER(Function_SCC!$R$3:$R$512,Function_SCC!$W$3:$W$512 = $W139),
                              IFERROR(
                                  _xlfn._xlws.FILTER(FuSa_FTT!$R$3:$R$500,FuSa_FTT!$W$3:$W$500 = $W139),
                                  "NA"
                           )
                       )
                   )
               )
           )
       )
   )
)</f>
        <v/>
      </c>
      <c r="Q139" s="608">
        <f t="array" ref="Q139">IFERROR(
      _xlfn._xlws.FILTER(FuSa_Charger!$S$3:$S$520, FuSa_Charger!$W$3:$W$520 = $W139),
      IFERROR(
          _xlfn._xlws.FILTER(Function_14DCDC!$S$3:$S$503,Function_14DCDC!$W$3:$W$503 = $W139),
          IFERROR(
              _xlfn._xlws.FILTER(Function_Charger!$S$3:$S$510,Function_Charger!$W$3:$W$510 = $W139),
              IFERROR(
                  _xlfn._xlws.FILTER(FuSa_14DCDC!$S$3:$S$500,FuSa_14DCDC!$W$3:$W$500 = $W139),
                  IFERROR(
                      _xlfn._xlws.FILTER(FuSa_14DCDC_EFAN!$S$3:$S$500,FuSa_14DCDC_EFAN!$W$3:$W$500 = $W139),
                      IFERROR(
                          _xlfn._xlws.FILTER(FuSa_FaultInjection!$S$3:$S$500,FuSa_FaultInjection!$W$3:$W$500 = $W139),
                          IFERROR(
                              _xlfn._xlws.FILTER(Function_SCC!$S$3:$S$512,Function_SCC!$W$3:$W$512 = $W139),
                              IFERROR(
                                  _xlfn._xlws.FILTER(FuSa_FTT!$S$3:$S$500,FuSa_FTT!$W$3:$W$500 = $W139),
                                  "NA"
                           )
                       )
                   )
               )
           )
       )
   )
)</f>
        <v/>
      </c>
      <c r="R139" s="441">
        <f t="array" ref="R139">IFERROR(
      _xlfn._xlws.FILTER(FuSa_Charger!$T$3:$T$520, FuSa_Charger!$W$3:$W$520 = $W139),
      IFERROR(
          _xlfn._xlws.FILTER(Function_14DCDC!$T$3:$T$503,Function_14DCDC!$W$3:$W$503 =$W139 ),
          IFERROR(
              _xlfn._xlws.FILTER(Function_Charger!$T$3:$T$510,Function_Charger!$W$3:$W$510 = $W139),
              IFERROR(
                  _xlfn._xlws.FILTER(FuSa_14DCDC!$T$3:$T$500,FuSa_14DCDC!$W$3:$W$500 = $W139),
                  IFERROR(
                      _xlfn._xlws.FILTER(FuSa_14DCDC_EFAN!$T$3:$T$500,FuSa_14DCDC_EFAN!$W$3:$W$500 = $W139),
                      IFERROR(
                          _xlfn._xlws.FILTER(FuSa_FaultInjection!$T$3:$T$500,FuSa_FaultInjection!$W$3:$W$500 = $W139),
                          IFERROR(
                              _xlfn._xlws.FILTER(Function_SCC!$T$3:$T$512,Function_SCC!$W$3:$W$512 = $W139),
                              IFERROR(
                                  _xlfn._xlws.FILTER(FuSa_FTT!$T$3:$T$500,FuSa_FTT!$W$3:$W$500 = $W139),
                                  IFERROR(
                                       _xlfn._xlws.FILTER(FuSa_NACS!$R$3:$R$548,FuSa_NACS!$W$3:$W$548 = $W139),
                                       "NA"
                               )
                           )
                       )
                   )
               )
           )
       )
   )
)</f>
        <v/>
      </c>
      <c r="S139" s="441">
        <f t="array" ref="S139">IFERROR(
      _xlfn._xlws.FILTER(FuSa_Charger!$U$3:$U$520, FuSa_Charger!$W$3:$W$520 = $W139),
      IFERROR(
          _xlfn._xlws.FILTER(Function_14DCDC!$U$3:$U$503,Function_14DCDC!$W$3:$W$503 =$W139 ),
          IFERROR(
              _xlfn._xlws.FILTER(Function_Charger!$U$3:$U$510,Function_Charger!$W$3:$W$510 = $W139),
              IFERROR(
                  _xlfn._xlws.FILTER(FuSa_14DCDC!$U$3:$U$500,FuSa_14DCDC!$W$3:$W$500 = $W139),
                  IFERROR(
                      _xlfn._xlws.FILTER(FuSa_14DCDC_EFAN!$U$3:$U$500,FuSa_14DCDC_EFAN!$W$3:$W$500 = $W139),
                      IFERROR(
                          _xlfn._xlws.FILTER(FuSa_FaultInjection!$U$3:$U$500,FuSa_FaultInjection!$W$3:$W$500 = $W139),
                          IFERROR(
                              _xlfn._xlws.FILTER(Function_SCC!$U$3:$U$512,Function_SCC!$W$3:$W$512 = $W139),
                              IFERROR(
                                  _xlfn._xlws.FILTER(FuSa_FTT!$U$3:$U$500,FuSa_FTT!$W$3:$W$500 = $W139),
                                  IFERROR(
                                       _xlfn._xlws.FILTER(FuSa_NACS!$S$3:$S$548,FuSa_NACS!$W$3:$W$548 = $W139),
                                       "NA"
                               )
                           )
                       )
                   )
               )
           )
       )
   )
)</f>
        <v/>
      </c>
      <c r="T139" s="441">
        <f t="array" ref="T139">IFERROR(
      _xlfn._xlws.FILTER(FuSa_Charger!$V$3:$V$520, FuSa_Charger!$W$3:$W$520 = $W139),
      IFERROR(
          _xlfn._xlws.FILTER(Function_14DCDC!$V$3:$V$503,Function_14DCDC!$W$3:$W$503 =$W139 ),
          IFERROR(
              _xlfn._xlws.FILTER(Function_Charger!$V$3:$V$510,Function_Charger!$W$3:$W$510 = $W139),
              IFERROR(
                  _xlfn._xlws.FILTER(FuSa_14DCDC!$V$3:$V$500,FuSa_14DCDC!$W$3:$W$500 = $W139),
                  IFERROR(
                      _xlfn._xlws.FILTER(FuSa_14DCDC_EFAN!$V$3:$V$500,FuSa_14DCDC_EFAN!$W$3:$W$500 = $W139),
                      IFERROR(
                          _xlfn._xlws.FILTER(FuSa_FaultInjection!$V$3:$V$500,FuSa_FaultInjection!$W$3:$W$500 = $W139),
                          IFERROR(
                              _xlfn._xlws.FILTER(Function_SCC!$V$3:$V$512,Function_SCC!$W$3:$W$512 = $W139),
                              IFERROR(
                                  _xlfn._xlws.FILTER(FuSa_FTT!$V$3:$V$500,FuSa_FTT!$W$3:$W$500 = $W139),
                                  IFERROR(
                                       _xlfn._xlws.FILTER(FuSa_NACS!$T$3:$T$548,FuSa_NACS!$W$3:$W$548 = $W139),
                                       "NA"
                               )
                           )
                       )
                   )
               )
           )
       )
   )
)</f>
        <v/>
      </c>
      <c r="U139" s="223" t="inlineStr">
        <is>
          <t>FTTI</t>
        </is>
      </c>
      <c r="V139" s="507" t="n"/>
      <c r="W139" s="231" t="inlineStr">
        <is>
          <t>[SYI_FTT_090]Control Pilot Qualifier.html</t>
        </is>
      </c>
      <c r="X139" s="840" t="n">
        <v>1</v>
      </c>
      <c r="Y139" s="240" t="n">
        <v>0</v>
      </c>
      <c r="Z139" s="240" t="n">
        <v>0</v>
      </c>
      <c r="AA139" s="240" t="n">
        <v>1</v>
      </c>
      <c r="AB139" s="252" t="n">
        <v>0.0003703703703703704</v>
      </c>
      <c r="AC139" s="359">
        <f t="array" ref="AC139">IF(
    IFERROR(
        _xlfn._xlws.FILTER(FuSa_Charger!$AC$3:$AC$519, FuSa_Charger!$W$3:$W$519 = $W139),
        IFERROR(
            _xlfn._xlws.FILTER(Function_14DCDC!$AC$3:$AC$503, Function_14DCDC!$W$3:$W$503 = $W139),
            IFERROR(
                _xlfn._xlws.FILTER(Function_Charger!$AC$3:$AC$508, Function_Charger!$W$3:$W$508 = $W139),
                IFERROR(
                    _xlfn._xlws.FILTER(FuSa_14DCDC!$AC$3:$AC$500, FuSa_14DCDC!$W$3:$W$500 = $W139),
                    IFERROR(
                        _xlfn._xlws.FILTER(FuSa_14DCDC_EFAN!$AC$3:$AC$500, FuSa_14DCDC_EFAN!$W$3:$W$500 =$W139 ),
                        IFERROR(
                            _xlfn._xlws.FILTER(FuSa_FaultInjection!$AC$3:$AC$500, FuSa_FaultInjection!$W$3:$W$500 = $W139),
                            IFERROR(
                                _xlfn._xlws.FILTER(Function_SCC!$AC$3:$AC$525, Function_SCC!$W$3:$W$525 = $W139),
                                _xlfn._xlws.FILTER(FuSa_FTT!$AC$3:$AC$500, FuSa_FTT!$W$3:$W$500 = $W139)
                            )
                        )
                    )
                )
            )
        )
    ) = 0,
    "",
    IFERROR(
        _xlfn._xlws.FILTER(FuSa_Charger!$AC$3:$AC$519, FuSa_Charger!$W$3:$W$519 = $W139),
        IFERROR(
            _xlfn._xlws.FILTER(Function_14DCDC!$AC$3:$AC$503, Function_14DCDC!$W$3:$W$503 = $W139),
            IFERROR(
                _xlfn._xlws.FILTER(Function_Charger!$AC$3:$AC$508, Function_Charger!$W$3:$W$508 = $W139),
                IFERROR(
                    _xlfn._xlws.FILTER(FuSa_14DCDC!$AC$3:$AC$500, FuSa_14DCDC!$W$3:$W$500 = $W139),
                    IFERROR(
                        _xlfn._xlws.FILTER(FuSa_14DCDC_EFAN!$AC$3:$AC$500, FuSa_14DCDC_EFAN!$W$3:$W$500 = $W139),
                        IFERROR(
                            _xlfn._xlws.FILTER(FuSa_FaultInjection!$AC$3:$AC$500, FuSa_FaultInjection!$W$3:$W$500 = $W139),
                            IFERROR(
                                _xlfn._xlws.FILTER(Function_SCC!$AC$3:$AC$525, Function_SCC!$W$3:$W$525 = $W139),
                                _xlfn._xlws.FILTER(FuSa_FTT!$AC$3:$AC$500, FuSa_FTT!$W$3:$W$500 = $W139)
                            )
                        )
                    )
                )
            )
        )
    )
)</f>
        <v/>
      </c>
      <c r="AD139" s="438">
        <f t="array" ref="AD139">IF(
    IFERROR(
        _xlfn._xlws.FILTER(FuSa_Charger!$AD$3:$AD$519, FuSa_Charger!$W$3:$W$519 = $W139),
        IFERROR(
            _xlfn._xlws.FILTER(Function_14DCDC!$AD$3:$AD$503, Function_14DCDC!$W$3:$W$503 = $W139),
            IFERROR(
                _xlfn._xlws.FILTER(Function_Charger!$AD$3:$AD$508, Function_Charger!$W$3:$W$508 = $W139),
                IFERROR(
                    _xlfn._xlws.FILTER(FuSa_14DCDC!$AD$3:$AD$500, FuSa_14DCDC!$W$3:$W$500 = $W139),
                    IFERROR(
                        _xlfn._xlws.FILTER(FuSa_14DCDC_EFAN!$AD$3:$AD$500, FuSa_14DCDC_EFAN!$W$3:$W$500 =$W139 ),
                        IFERROR(
                            _xlfn._xlws.FILTER(FuSa_FaultInjection!$AD$3:$AD$500, FuSa_FaultInjection!$W$3:$W$500 = $W139),
                            IFERROR(
                                _xlfn._xlws.FILTER(Function_SCC!$AD$3:$AD$525, Function_SCC!$W$3:$W$525 = $W139),
                                _xlfn._xlws.FILTER(FuSa_FTT!$AD$3:$AD$500, FuSa_FTT!$W$3:$W$500 = $W139)
                            )
                        )
                    )
                )
            )
        )
    ) = 0,
    "",
    IFERROR(
        _xlfn._xlws.FILTER(FuSa_Charger!$AD$3:$AD$519, FuSa_Charger!$W$3:$W$519 = $W139),
        IFERROR(
            _xlfn._xlws.FILTER(Function_14DCDC!$AD$3:$AD$503, Function_14DCDC!$W$3:$W$503 = $W139),
            IFERROR(
                _xlfn._xlws.FILTER(Function_Charger!$AD$3:$AD$508, Function_Charger!$W$3:$W$508 = $W139),
                IFERROR(
                    _xlfn._xlws.FILTER(FuSa_14DCDC!$AD$3:$AD$500, FuSa_14DCDC!$W$3:$W$500 = $W139),
                    IFERROR(
                        _xlfn._xlws.FILTER(FuSa_14DCDC_EFAN!$AD$3:$AD$500, FuSa_14DCDC_EFAN!$W$3:$W$500 = $W139),
                        IFERROR(
                            _xlfn._xlws.FILTER(FuSa_FaultInjection!$AD$3:$AD$500, FuSa_FaultInjection!$W$3:$W$500 = $W139),
                            IFERROR(
                                _xlfn._xlws.FILTER(Function_SCC!$AD$3:$AD$525, Function_SCC!$W$3:$W$525 = $W139),
                                _xlfn._xlws.FILTER(FuSa_FTT!$AD$3:$AD$500, FuSa_FTT!$W$3:$W$500 = $W139)
                            )
                        )
                    )
                )
            )
        )
    )
)</f>
        <v/>
      </c>
      <c r="AE139" s="756" t="n"/>
      <c r="AG139" s="223" t="inlineStr"/>
      <c r="AH139" s="628" t="inlineStr"/>
      <c r="AI139" s="43" t="inlineStr"/>
      <c r="AJ139" s="43" t="inlineStr"/>
      <c r="AK139" s="43" t="inlineStr"/>
      <c r="AL139" s="266" t="n"/>
      <c r="AM139" s="231" t="n"/>
      <c r="AN139" s="765" t="n"/>
      <c r="AO139" s="223">
        <f>EXACT(W139,AG139)</f>
        <v/>
      </c>
      <c r="AP139" s="43">
        <f>EXACT(X139,AH139)</f>
        <v/>
      </c>
      <c r="AQ139" s="43">
        <f>EXACT(Y139,AI139)</f>
        <v/>
      </c>
      <c r="AR139" s="43">
        <f>EXACT(Z139,AJ139)</f>
        <v/>
      </c>
      <c r="AS139" s="266">
        <f>EXACT(AA139,AK139)</f>
        <v/>
      </c>
      <c r="AT139" t="inlineStr"/>
      <c r="AU139" t="inlineStr"/>
    </row>
    <row r="140" ht="15" customHeight="1">
      <c r="A140" s="439" t="inlineStr">
        <is>
          <t>Yes</t>
        </is>
      </c>
      <c r="B140" s="440" t="inlineStr">
        <is>
          <t>Yes</t>
        </is>
      </c>
      <c r="C140" s="445" t="inlineStr">
        <is>
          <t>Yes</t>
        </is>
      </c>
      <c r="D140" s="608">
        <f t="array" ref="D140">IFERROR(
      _xlfn._xlws.FILTER(FuSa_Charger!$D$3:$D$520, FuSa_Charger!$W$3:$W$520 = $W140),
      IFERROR(
          _xlfn._xlws.FILTER(Function_14DCDC!$D$3:$D$503,Function_14DCDC!$W$3:$W$503 = $W140),
          IFERROR(
              _xlfn._xlws.FILTER(Function_Charger!$D$3:$D$510,Function_Charger!$W$3:$W$510 = $W140),
              IFERROR(
                  _xlfn._xlws.FILTER(FuSa_14DCDC!$D$3:$D$500,FuSa_14DCDC!$W$3:$W$500 = $W140),
                  IFERROR(
                      _xlfn._xlws.FILTER(FuSa_14DCDC_EFAN!$D$3:$D$500,FuSa_14DCDC_EFAN!$W$3:$W$500 = $W140),
                      IFERROR(
                          _xlfn._xlws.FILTER(FuSa_FaultInjection!$D$3:$D$500,FuSa_FaultInjection!$W$3:$W$500 = $W140),
                          IFERROR(
                              _xlfn._xlws.FILTER(Function_SCC!$D$3:$D$512,Function_SCC!$W$3:$W$512 = $W140),
                              IFERROR(
                                  _xlfn._xlws.FILTER(FuSa_FTT!$D$3:$D$500,FuSa_FTT!$W$3:$W$500 = $W140),
                                  "NA"
                           )
                       )
                   )
               )
           )
       )
   )
)</f>
        <v/>
      </c>
      <c r="E140" s="608">
        <f t="array" ref="E140">IFERROR(
      _xlfn._xlws.FILTER(FuSa_Charger!$E$3:$E$520, FuSa_Charger!$W$3:$W$520 = $W140),
      IFERROR(
          _xlfn._xlws.FILTER(Function_14DCDC!$E$3:$E$503,Function_14DCDC!$W$3:$W$503 = $W140),
          IFERROR(
              _xlfn._xlws.FILTER(Function_Charger!$E$3:$E$510,Function_Charger!$W$3:$W$510 = $W140),
              IFERROR(
                  _xlfn._xlws.FILTER(FuSa_14DCDC!$E$3:$E$500,FuSa_14DCDC!$W$3:$W$500 = $W140),
                  IFERROR(
                      _xlfn._xlws.FILTER(FuSa_14DCDC_EFAN!$E$3:$E$500,FuSa_14DCDC_EFAN!$W$3:$W$500 = $W140),
                      IFERROR(
                          _xlfn._xlws.FILTER(FuSa_FaultInjection!$E$3:$E$500,FuSa_FaultInjection!$W$3:$W$500 = $W140),
                          IFERROR(
                              _xlfn._xlws.FILTER(Function_SCC!$E$3:$E$512,Function_SCC!$W$3:$W$512 = $W140),
                              IFERROR(
                                  _xlfn._xlws.FILTER(FuSa_FTT!$E$3:$E$500,FuSa_FTT!$W$3:$W$500 = $W140),
                                  "NA"
                           )
                       )
                   )
               )
           )
       )
   )
)</f>
        <v/>
      </c>
      <c r="F140" s="608">
        <f t="array" ref="F140">IFERROR(
      _xlfn._xlws.FILTER(FuSa_Charger!$F$3:$F$520, FuSa_Charger!$W$3:$W$520 = $W140),
      IFERROR(
          _xlfn._xlws.FILTER(Function_14DCDC!$F$3:$F$503,Function_14DCDC!$W$3:$W$503 = $W140),
          IFERROR(
              _xlfn._xlws.FILTER(Function_Charger!$F$3:$F$510,Function_Charger!$W$3:$W$510 = $W140),
              IFERROR(
                  _xlfn._xlws.FILTER(FuSa_14DCDC!$F$3:$F$500,FuSa_14DCDC!$W$3:$W$500 = $W140),
                  IFERROR(
                      _xlfn._xlws.FILTER(FuSa_14DCDC_EFAN!$F$3:$F$500,FuSa_14DCDC_EFAN!$W$3:$W$500 = $W140),
                      IFERROR(
                          _xlfn._xlws.FILTER(FuSa_FaultInjection!$F$3:$F$500,FuSa_FaultInjection!$W$3:$W$500 = $W140),
                          IFERROR(
                              _xlfn._xlws.FILTER(Function_SCC!$F$3:$F$512,Function_SCC!$W$3:$W$512 = $W140),
                              IFERROR(
                                  _xlfn._xlws.FILTER(FuSa_FTT!$F$3:$F$500,FuSa_FTT!$W$3:$W$500 = $W140),
                                  "NA"
                           )
                       )
                   )
               )
           )
       )
   )
)</f>
        <v/>
      </c>
      <c r="G140" s="608">
        <f t="array" ref="G140">IFERROR(
      _xlfn._xlws.FILTER(FuSa_Charger!$G$3:$G$520, FuSa_Charger!$W$3:$W$520 = $W140),
      IFERROR(
          _xlfn._xlws.FILTER(Function_14DCDC!$G$3:$G$503,Function_14DCDC!$W$3:$W$503 = $W140),
          IFERROR(
              _xlfn._xlws.FILTER(Function_Charger!$G$3:$G$510,Function_Charger!$W$3:$W$510 = $W140),
              IFERROR(
                  _xlfn._xlws.FILTER(FuSa_14DCDC!$G$3:$G$500,FuSa_14DCDC!$W$3:$W$500 = $W140),
                  IFERROR(
                      _xlfn._xlws.FILTER(FuSa_14DCDC_EFAN!$G$3:$G$500,FuSa_14DCDC_EFAN!$W$3:$W$500 = $W140),
                      IFERROR(
                          _xlfn._xlws.FILTER(FuSa_FaultInjection!$G$3:$G$500,FuSa_FaultInjection!$W$3:$W$500 = $W140),
                          IFERROR(
                              _xlfn._xlws.FILTER(Function_SCC!$G$3:$G$512,Function_SCC!$W$3:$W$512 = $W140),
                              IFERROR(
                                  _xlfn._xlws.FILTER(FuSa_FTT!$G$3:$G$500,FuSa_FTT!$W$3:$W$500 = $W140),
                                  "NA"
                           )
                       )
                   )
               )
           )
       )
   )
)</f>
        <v/>
      </c>
      <c r="H140" s="608">
        <f t="array" ref="H140">IFERROR(
      _xlfn._xlws.FILTER(FuSa_Charger!$H$3:$H$520, FuSa_Charger!$W$3:$W$520 = $W140),
      IFERROR(
          _xlfn._xlws.FILTER(Function_14DCDC!$H$3:$H$503,Function_14DCDC!$W$3:$W$503 = $W140),
          IFERROR(
              _xlfn._xlws.FILTER(Function_Charger!$H$3:$H$510,Function_Charger!$W$3:$W$510 = $W140),
              IFERROR(
                  _xlfn._xlws.FILTER(FuSa_14DCDC!$H$3:$H$500,FuSa_14DCDC!$W$3:$W$500 = $W140),
                  IFERROR(
                      _xlfn._xlws.FILTER(FuSa_14DCDC_EFAN!$H$3:$H$500,FuSa_14DCDC_EFAN!$W$3:$W$500 = $W140),
                      IFERROR(
                          _xlfn._xlws.FILTER(FuSa_FaultInjection!$H$3:$H$500,FuSa_FaultInjection!$W$3:$W$500 = $W140),
                          IFERROR(
                              _xlfn._xlws.FILTER(Function_SCC!$H$3:$H$512,Function_SCC!$W$3:$W$512 = $W140),
                              IFERROR(
                                  _xlfn._xlws.FILTER(FuSa_FTT!$H$3:$H$500,FuSa_FTT!$W$3:$W$500 = $W140),
                                  "NA"
                           )
                       )
                   )
               )
           )
       )
   )
)</f>
        <v/>
      </c>
      <c r="I140" s="608">
        <f t="array" ref="I140">IFERROR(
      _xlfn._xlws.FILTER(FuSa_Charger!$I$3:$I$520, FuSa_Charger!$W$3:$W$520 = $W140),
      IFERROR(
          _xlfn._xlws.FILTER(Function_14DCDC!$I$3:$I$503,Function_14DCDC!$W$3:$W$503 = $W140),
          IFERROR(
              _xlfn._xlws.FILTER(Function_Charger!$I$3:$I$510,Function_Charger!$W$3:$W$510 = $W140),
              IFERROR(
                  _xlfn._xlws.FILTER(FuSa_14DCDC!$I$3:$I$500,FuSa_14DCDC!$W$3:$W$500 = $W140),
                  IFERROR(
                      _xlfn._xlws.FILTER(FuSa_14DCDC_EFAN!$I$3:$I$500,FuSa_14DCDC_EFAN!$W$3:$W$500 = $W140),
                      IFERROR(
                          _xlfn._xlws.FILTER(FuSa_FaultInjection!$I$3:$I$500,FuSa_FaultInjection!$W$3:$W$500 = $W140),
                          IFERROR(
                              _xlfn._xlws.FILTER(Function_SCC!$I$3:$I$512,Function_SCC!$W$3:$W$512 = $W140),
                              IFERROR(
                                  _xlfn._xlws.FILTER(FuSa_FTT!$I$3:$I$500,FuSa_FTT!$W$3:$W$500 = $W140),
                                  "NA"
                           )
                       )
                   )
               )
           )
       )
   )
)</f>
        <v/>
      </c>
      <c r="J140" s="441" t="n"/>
      <c r="K140" s="441" t="n"/>
      <c r="L140" s="441" t="n"/>
      <c r="M140" s="441" t="n"/>
      <c r="N140" s="608">
        <f t="array" ref="N140">IFERROR(
      _xlfn._xlws.FILTER(FuSa_Charger!$O$3:$O$520, FuSa_Charger!$W$3:$W$520 = $W140),
      IFERROR(
          _xlfn._xlws.FILTER(Function_14DCDC!$O$3:$O$503,Function_14DCDC!$W$3:$W$503 = $W140),
          IFERROR(
              _xlfn._xlws.FILTER(Function_Charger!$O$3:$O$510,Function_Charger!$W$3:$W$510 = $W140),
              IFERROR(
                  _xlfn._xlws.FILTER(FuSa_14DCDC!$O$3:$O$500,FuSa_14DCDC!$W$3:$W$500 = $W140),
                  IFERROR(
                      _xlfn._xlws.FILTER(FuSa_14DCDC_EFAN!$O$3:$O$500,FuSa_14DCDC_EFAN!$W$3:$W$500 = $W140),
                      IFERROR(
                          _xlfn._xlws.FILTER(FuSa_FaultInjection!$O$3:$O$500,FuSa_FaultInjection!$W$3:$W$500 = $W140),
                          IFERROR(
                              _xlfn._xlws.FILTER(Function_SCC!$O$3:$O$512,Function_SCC!$W$3:$W$512 = $W140),
                              IFERROR(
                                  _xlfn._xlws.FILTER(FuSa_FTT!$O$3:$O$500,FuSa_FTT!$W$3:$W$500 = $W140),
                                  "NA"
                           )
                       )
                   )
               )
           )
       )
   )
)</f>
        <v/>
      </c>
      <c r="O140" s="608">
        <f t="array" ref="O140">IFERROR(
      _xlfn._xlws.FILTER(FuSa_Charger!$Q$3:$Q$520, FuSa_Charger!$W$3:$W$520 = $W140),
      IFERROR(
          _xlfn._xlws.FILTER(Function_14DCDC!$Q$3:$Q$503,Function_14DCDC!$W$3:$W$503 = $W140),
          IFERROR(
              _xlfn._xlws.FILTER(Function_Charger!$Q$3:$Q$510,Function_Charger!$W$3:$W$510 = $W140),
              IFERROR(
                  _xlfn._xlws.FILTER(FuSa_14DCDC!$Q$3:$Q$500,FuSa_14DCDC!$W$3:$W$500 = $W140),
                  IFERROR(
                      _xlfn._xlws.FILTER(FuSa_14DCDC_EFAN!$Q$3:$Q$500,FuSa_14DCDC_EFAN!$W$3:$W$500 = $W140),
                      IFERROR(
                          _xlfn._xlws.FILTER(FuSa_FaultInjection!$Q$3:$Q$500,FuSa_FaultInjection!$W$3:$W$500 = $W140),
                          IFERROR(
                              _xlfn._xlws.FILTER(Function_SCC!$Q$3:$Q$512,Function_SCC!$W$3:$W$512 = $W140),
                              IFERROR(
                                  _xlfn._xlws.FILTER(FuSa_FTT!$Q$3:$Q$500,FuSa_FTT!$W$3:$W$500 = $W140),
                                  "NA"
                           )
                       )
                   )
               )
           )
       )
   )
)</f>
        <v/>
      </c>
      <c r="P140" s="608">
        <f t="array" ref="P140">IFERROR(
      _xlfn._xlws.FILTER(FuSa_Charger!$R$3:$R$520, FuSa_Charger!$W$3:$W$520 = $W140),
      IFERROR(
          _xlfn._xlws.FILTER(Function_14DCDC!$R$3:$R$503,Function_14DCDC!$W$3:$W$503 = $W140),
          IFERROR(
              _xlfn._xlws.FILTER(Function_Charger!$R$3:$R$510,Function_Charger!$W$3:$W$510 = $W140),
              IFERROR(
                  _xlfn._xlws.FILTER(FuSa_14DCDC!$R$3:$R$500,FuSa_14DCDC!$W$3:$W$500 = $W140),
                  IFERROR(
                      _xlfn._xlws.FILTER(FuSa_14DCDC_EFAN!$R$3:$R$500,FuSa_14DCDC_EFAN!$W$3:$W$500 = $W140),
                      IFERROR(
                          _xlfn._xlws.FILTER(FuSa_FaultInjection!$R$3:$R$500,FuSa_FaultInjection!$W$3:$W$500 = $W140),
                          IFERROR(
                              _xlfn._xlws.FILTER(Function_SCC!$R$3:$R$512,Function_SCC!$W$3:$W$512 = $W140),
                              IFERROR(
                                  _xlfn._xlws.FILTER(FuSa_FTT!$R$3:$R$500,FuSa_FTT!$W$3:$W$500 = $W140),
                                  "NA"
                           )
                       )
                   )
               )
           )
       )
   )
)</f>
        <v/>
      </c>
      <c r="Q140" s="608">
        <f t="array" ref="Q140">IFERROR(
      _xlfn._xlws.FILTER(FuSa_Charger!$S$3:$S$520, FuSa_Charger!$W$3:$W$520 = $W140),
      IFERROR(
          _xlfn._xlws.FILTER(Function_14DCDC!$S$3:$S$503,Function_14DCDC!$W$3:$W$503 = $W140),
          IFERROR(
              _xlfn._xlws.FILTER(Function_Charger!$S$3:$S$510,Function_Charger!$W$3:$W$510 = $W140),
              IFERROR(
                  _xlfn._xlws.FILTER(FuSa_14DCDC!$S$3:$S$500,FuSa_14DCDC!$W$3:$W$500 = $W140),
                  IFERROR(
                      _xlfn._xlws.FILTER(FuSa_14DCDC_EFAN!$S$3:$S$500,FuSa_14DCDC_EFAN!$W$3:$W$500 = $W140),
                      IFERROR(
                          _xlfn._xlws.FILTER(FuSa_FaultInjection!$S$3:$S$500,FuSa_FaultInjection!$W$3:$W$500 = $W140),
                          IFERROR(
                              _xlfn._xlws.FILTER(Function_SCC!$S$3:$S$512,Function_SCC!$W$3:$W$512 = $W140),
                              IFERROR(
                                  _xlfn._xlws.FILTER(FuSa_FTT!$S$3:$S$500,FuSa_FTT!$W$3:$W$500 = $W140),
                                  "NA"
                           )
                       )
                   )
               )
           )
       )
   )
)</f>
        <v/>
      </c>
      <c r="R140" s="441">
        <f t="array" ref="R140">IFERROR(
      _xlfn._xlws.FILTER(FuSa_Charger!$T$3:$T$520, FuSa_Charger!$W$3:$W$520 = $W140),
      IFERROR(
          _xlfn._xlws.FILTER(Function_14DCDC!$T$3:$T$503,Function_14DCDC!$W$3:$W$503 =$W140 ),
          IFERROR(
              _xlfn._xlws.FILTER(Function_Charger!$T$3:$T$510,Function_Charger!$W$3:$W$510 = $W140),
              IFERROR(
                  _xlfn._xlws.FILTER(FuSa_14DCDC!$T$3:$T$500,FuSa_14DCDC!$W$3:$W$500 = $W140),
                  IFERROR(
                      _xlfn._xlws.FILTER(FuSa_14DCDC_EFAN!$T$3:$T$500,FuSa_14DCDC_EFAN!$W$3:$W$500 = $W140),
                      IFERROR(
                          _xlfn._xlws.FILTER(FuSa_FaultInjection!$T$3:$T$500,FuSa_FaultInjection!$W$3:$W$500 = $W140),
                          IFERROR(
                              _xlfn._xlws.FILTER(Function_SCC!$T$3:$T$512,Function_SCC!$W$3:$W$512 = $W140),
                              IFERROR(
                                  _xlfn._xlws.FILTER(FuSa_FTT!$T$3:$T$500,FuSa_FTT!$W$3:$W$500 = $W140),
                                  IFERROR(
                                       _xlfn._xlws.FILTER(FuSa_NACS!$R$3:$R$548,FuSa_NACS!$W$3:$W$548 = $W140),
                                       "NA"
                               )
                           )
                       )
                   )
               )
           )
       )
   )
)</f>
        <v/>
      </c>
      <c r="S140" s="441">
        <f t="array" ref="S140">IFERROR(
      _xlfn._xlws.FILTER(FuSa_Charger!$U$3:$U$520, FuSa_Charger!$W$3:$W$520 = $W140),
      IFERROR(
          _xlfn._xlws.FILTER(Function_14DCDC!$U$3:$U$503,Function_14DCDC!$W$3:$W$503 =$W140 ),
          IFERROR(
              _xlfn._xlws.FILTER(Function_Charger!$U$3:$U$510,Function_Charger!$W$3:$W$510 = $W140),
              IFERROR(
                  _xlfn._xlws.FILTER(FuSa_14DCDC!$U$3:$U$500,FuSa_14DCDC!$W$3:$W$500 = $W140),
                  IFERROR(
                      _xlfn._xlws.FILTER(FuSa_14DCDC_EFAN!$U$3:$U$500,FuSa_14DCDC_EFAN!$W$3:$W$500 = $W140),
                      IFERROR(
                          _xlfn._xlws.FILTER(FuSa_FaultInjection!$U$3:$U$500,FuSa_FaultInjection!$W$3:$W$500 = $W140),
                          IFERROR(
                              _xlfn._xlws.FILTER(Function_SCC!$U$3:$U$512,Function_SCC!$W$3:$W$512 = $W140),
                              IFERROR(
                                  _xlfn._xlws.FILTER(FuSa_FTT!$U$3:$U$500,FuSa_FTT!$W$3:$W$500 = $W140),
                                  IFERROR(
                                       _xlfn._xlws.FILTER(FuSa_NACS!$S$3:$S$548,FuSa_NACS!$W$3:$W$548 = $W140),
                                       "NA"
                               )
                           )
                       )
                   )
               )
           )
       )
   )
)</f>
        <v/>
      </c>
      <c r="T140" s="441">
        <f t="array" ref="T140">IFERROR(
      _xlfn._xlws.FILTER(FuSa_Charger!$V$3:$V$520, FuSa_Charger!$W$3:$W$520 = $W140),
      IFERROR(
          _xlfn._xlws.FILTER(Function_14DCDC!$V$3:$V$503,Function_14DCDC!$W$3:$W$503 =$W140 ),
          IFERROR(
              _xlfn._xlws.FILTER(Function_Charger!$V$3:$V$510,Function_Charger!$W$3:$W$510 = $W140),
              IFERROR(
                  _xlfn._xlws.FILTER(FuSa_14DCDC!$V$3:$V$500,FuSa_14DCDC!$W$3:$W$500 = $W140),
                  IFERROR(
                      _xlfn._xlws.FILTER(FuSa_14DCDC_EFAN!$V$3:$V$500,FuSa_14DCDC_EFAN!$W$3:$W$500 = $W140),
                      IFERROR(
                          _xlfn._xlws.FILTER(FuSa_FaultInjection!$V$3:$V$500,FuSa_FaultInjection!$W$3:$W$500 = $W140),
                          IFERROR(
                              _xlfn._xlws.FILTER(Function_SCC!$V$3:$V$512,Function_SCC!$W$3:$W$512 = $W140),
                              IFERROR(
                                  _xlfn._xlws.FILTER(FuSa_FTT!$V$3:$V$500,FuSa_FTT!$W$3:$W$500 = $W140),
                                  IFERROR(
                                       _xlfn._xlws.FILTER(FuSa_NACS!$T$3:$T$548,FuSa_NACS!$W$3:$W$548 = $W140),
                                       "NA"
                               )
                           )
                       )
                   )
               )
           )
       )
   )
)</f>
        <v/>
      </c>
      <c r="U140" s="223" t="inlineStr">
        <is>
          <t>FTTI</t>
        </is>
      </c>
      <c r="V140" s="507" t="n"/>
      <c r="W140" s="231" t="inlineStr">
        <is>
          <t>[SYI_001_004_0001]Confirm KL30C Voltage Qualifier FTT.html</t>
        </is>
      </c>
      <c r="X140" s="840" t="n">
        <v>4</v>
      </c>
      <c r="Y140" s="240" t="n">
        <v>0</v>
      </c>
      <c r="Z140" s="240" t="n">
        <v>0</v>
      </c>
      <c r="AA140" s="240" t="n">
        <v>4</v>
      </c>
      <c r="AB140" s="252" t="n">
        <v>0.0009027777777777777</v>
      </c>
      <c r="AC140" s="359">
        <f t="array" ref="AC140">IF(
    IFERROR(
        _xlfn._xlws.FILTER(FuSa_Charger!$AC$3:$AC$519, FuSa_Charger!$W$3:$W$519 = $W140),
        IFERROR(
            _xlfn._xlws.FILTER(Function_14DCDC!$AC$3:$AC$503, Function_14DCDC!$W$3:$W$503 = $W140),
            IFERROR(
                _xlfn._xlws.FILTER(Function_Charger!$AC$3:$AC$508, Function_Charger!$W$3:$W$508 = $W140),
                IFERROR(
                    _xlfn._xlws.FILTER(FuSa_14DCDC!$AC$3:$AC$500, FuSa_14DCDC!$W$3:$W$500 = $W140),
                    IFERROR(
                        _xlfn._xlws.FILTER(FuSa_14DCDC_EFAN!$AC$3:$AC$500, FuSa_14DCDC_EFAN!$W$3:$W$500 =$W140 ),
                        IFERROR(
                            _xlfn._xlws.FILTER(FuSa_FaultInjection!$AC$3:$AC$500, FuSa_FaultInjection!$W$3:$W$500 = $W140),
                            IFERROR(
                                _xlfn._xlws.FILTER(Function_SCC!$AC$3:$AC$525, Function_SCC!$W$3:$W$525 = $W140),
                                _xlfn._xlws.FILTER(FuSa_FTT!$AC$3:$AC$500, FuSa_FTT!$W$3:$W$500 = $W140)
                            )
                        )
                    )
                )
            )
        )
    ) = 0,
    "",
    IFERROR(
        _xlfn._xlws.FILTER(FuSa_Charger!$AC$3:$AC$519, FuSa_Charger!$W$3:$W$519 = $W140),
        IFERROR(
            _xlfn._xlws.FILTER(Function_14DCDC!$AC$3:$AC$503, Function_14DCDC!$W$3:$W$503 = $W140),
            IFERROR(
                _xlfn._xlws.FILTER(Function_Charger!$AC$3:$AC$508, Function_Charger!$W$3:$W$508 = $W140),
                IFERROR(
                    _xlfn._xlws.FILTER(FuSa_14DCDC!$AC$3:$AC$500, FuSa_14DCDC!$W$3:$W$500 = $W140),
                    IFERROR(
                        _xlfn._xlws.FILTER(FuSa_14DCDC_EFAN!$AC$3:$AC$500, FuSa_14DCDC_EFAN!$W$3:$W$500 = $W140),
                        IFERROR(
                            _xlfn._xlws.FILTER(FuSa_FaultInjection!$AC$3:$AC$500, FuSa_FaultInjection!$W$3:$W$500 = $W140),
                            IFERROR(
                                _xlfn._xlws.FILTER(Function_SCC!$AC$3:$AC$525, Function_SCC!$W$3:$W$525 = $W140),
                                _xlfn._xlws.FILTER(FuSa_FTT!$AC$3:$AC$500, FuSa_FTT!$W$3:$W$500 = $W140)
                            )
                        )
                    )
                )
            )
        )
    )
)</f>
        <v/>
      </c>
      <c r="AD140" s="438">
        <f t="array" ref="AD140">IF(
    IFERROR(
        _xlfn._xlws.FILTER(FuSa_Charger!$AD$3:$AD$519, FuSa_Charger!$W$3:$W$519 = $W140),
        IFERROR(
            _xlfn._xlws.FILTER(Function_14DCDC!$AD$3:$AD$503, Function_14DCDC!$W$3:$W$503 = $W140),
            IFERROR(
                _xlfn._xlws.FILTER(Function_Charger!$AD$3:$AD$508, Function_Charger!$W$3:$W$508 = $W140),
                IFERROR(
                    _xlfn._xlws.FILTER(FuSa_14DCDC!$AD$3:$AD$500, FuSa_14DCDC!$W$3:$W$500 = $W140),
                    IFERROR(
                        _xlfn._xlws.FILTER(FuSa_14DCDC_EFAN!$AD$3:$AD$500, FuSa_14DCDC_EFAN!$W$3:$W$500 =$W140 ),
                        IFERROR(
                            _xlfn._xlws.FILTER(FuSa_FaultInjection!$AD$3:$AD$500, FuSa_FaultInjection!$W$3:$W$500 = $W140),
                            IFERROR(
                                _xlfn._xlws.FILTER(Function_SCC!$AD$3:$AD$525, Function_SCC!$W$3:$W$525 = $W140),
                                _xlfn._xlws.FILTER(FuSa_FTT!$AD$3:$AD$500, FuSa_FTT!$W$3:$W$500 = $W140)
                            )
                        )
                    )
                )
            )
        )
    ) = 0,
    "",
    IFERROR(
        _xlfn._xlws.FILTER(FuSa_Charger!$AD$3:$AD$519, FuSa_Charger!$W$3:$W$519 = $W140),
        IFERROR(
            _xlfn._xlws.FILTER(Function_14DCDC!$AD$3:$AD$503, Function_14DCDC!$W$3:$W$503 = $W140),
            IFERROR(
                _xlfn._xlws.FILTER(Function_Charger!$AD$3:$AD$508, Function_Charger!$W$3:$W$508 = $W140),
                IFERROR(
                    _xlfn._xlws.FILTER(FuSa_14DCDC!$AD$3:$AD$500, FuSa_14DCDC!$W$3:$W$500 = $W140),
                    IFERROR(
                        _xlfn._xlws.FILTER(FuSa_14DCDC_EFAN!$AD$3:$AD$500, FuSa_14DCDC_EFAN!$W$3:$W$500 = $W140),
                        IFERROR(
                            _xlfn._xlws.FILTER(FuSa_FaultInjection!$AD$3:$AD$500, FuSa_FaultInjection!$W$3:$W$500 = $W140),
                            IFERROR(
                                _xlfn._xlws.FILTER(Function_SCC!$AD$3:$AD$525, Function_SCC!$W$3:$W$525 = $W140),
                                _xlfn._xlws.FILTER(FuSa_FTT!$AD$3:$AD$500, FuSa_FTT!$W$3:$W$500 = $W140)
                            )
                        )
                    )
                )
            )
        )
    )
)</f>
        <v/>
      </c>
      <c r="AE140" s="756" t="n"/>
      <c r="AG140" s="223" t="inlineStr"/>
      <c r="AH140" s="628" t="inlineStr"/>
      <c r="AI140" s="43" t="inlineStr"/>
      <c r="AJ140" s="43" t="inlineStr"/>
      <c r="AK140" s="43" t="inlineStr"/>
      <c r="AL140" s="266" t="n"/>
      <c r="AM140" s="231" t="n"/>
      <c r="AN140" s="765" t="n"/>
      <c r="AO140" s="223">
        <f>EXACT(W140,AG140)</f>
        <v/>
      </c>
      <c r="AP140" s="43">
        <f>EXACT(X140,AH140)</f>
        <v/>
      </c>
      <c r="AQ140" s="43">
        <f>EXACT(Y140,AI140)</f>
        <v/>
      </c>
      <c r="AR140" s="43">
        <f>EXACT(Z140,AJ140)</f>
        <v/>
      </c>
      <c r="AS140" s="266">
        <f>EXACT(AA140,AK140)</f>
        <v/>
      </c>
      <c r="AT140" t="inlineStr"/>
      <c r="AU140" t="inlineStr"/>
    </row>
    <row r="141" ht="15" customHeight="1">
      <c r="A141" s="439" t="inlineStr">
        <is>
          <t>Yes</t>
        </is>
      </c>
      <c r="B141" s="440" t="inlineStr">
        <is>
          <t>Yes</t>
        </is>
      </c>
      <c r="C141" s="445" t="inlineStr">
        <is>
          <t>Yes</t>
        </is>
      </c>
      <c r="D141" s="608">
        <f t="array" ref="D141">IFERROR(
      _xlfn._xlws.FILTER(FuSa_Charger!$D$3:$D$520, FuSa_Charger!$W$3:$W$520 = $W141),
      IFERROR(
          _xlfn._xlws.FILTER(Function_14DCDC!$D$3:$D$503,Function_14DCDC!$W$3:$W$503 = $W141),
          IFERROR(
              _xlfn._xlws.FILTER(Function_Charger!$D$3:$D$510,Function_Charger!$W$3:$W$510 = $W141),
              IFERROR(
                  _xlfn._xlws.FILTER(FuSa_14DCDC!$D$3:$D$500,FuSa_14DCDC!$W$3:$W$500 = $W141),
                  IFERROR(
                      _xlfn._xlws.FILTER(FuSa_14DCDC_EFAN!$D$3:$D$500,FuSa_14DCDC_EFAN!$W$3:$W$500 = $W141),
                      IFERROR(
                          _xlfn._xlws.FILTER(FuSa_FaultInjection!$D$3:$D$500,FuSa_FaultInjection!$W$3:$W$500 = $W141),
                          IFERROR(
                              _xlfn._xlws.FILTER(Function_SCC!$D$3:$D$512,Function_SCC!$W$3:$W$512 = $W141),
                              IFERROR(
                                  _xlfn._xlws.FILTER(FuSa_FTT!$D$3:$D$500,FuSa_FTT!$W$3:$W$500 = $W141),
                                  "NA"
                           )
                       )
                   )
               )
           )
       )
   )
)</f>
        <v/>
      </c>
      <c r="E141" s="608">
        <f t="array" ref="E141">IFERROR(
      _xlfn._xlws.FILTER(FuSa_Charger!$E$3:$E$520, FuSa_Charger!$W$3:$W$520 = $W141),
      IFERROR(
          _xlfn._xlws.FILTER(Function_14DCDC!$E$3:$E$503,Function_14DCDC!$W$3:$W$503 = $W141),
          IFERROR(
              _xlfn._xlws.FILTER(Function_Charger!$E$3:$E$510,Function_Charger!$W$3:$W$510 = $W141),
              IFERROR(
                  _xlfn._xlws.FILTER(FuSa_14DCDC!$E$3:$E$500,FuSa_14DCDC!$W$3:$W$500 = $W141),
                  IFERROR(
                      _xlfn._xlws.FILTER(FuSa_14DCDC_EFAN!$E$3:$E$500,FuSa_14DCDC_EFAN!$W$3:$W$500 = $W141),
                      IFERROR(
                          _xlfn._xlws.FILTER(FuSa_FaultInjection!$E$3:$E$500,FuSa_FaultInjection!$W$3:$W$500 = $W141),
                          IFERROR(
                              _xlfn._xlws.FILTER(Function_SCC!$E$3:$E$512,Function_SCC!$W$3:$W$512 = $W141),
                              IFERROR(
                                  _xlfn._xlws.FILTER(FuSa_FTT!$E$3:$E$500,FuSa_FTT!$W$3:$W$500 = $W141),
                                  "NA"
                           )
                       )
                   )
               )
           )
       )
   )
)</f>
        <v/>
      </c>
      <c r="F141" s="608">
        <f t="array" ref="F141">IFERROR(
      _xlfn._xlws.FILTER(FuSa_Charger!$F$3:$F$520, FuSa_Charger!$W$3:$W$520 = $W141),
      IFERROR(
          _xlfn._xlws.FILTER(Function_14DCDC!$F$3:$F$503,Function_14DCDC!$W$3:$W$503 = $W141),
          IFERROR(
              _xlfn._xlws.FILTER(Function_Charger!$F$3:$F$510,Function_Charger!$W$3:$W$510 = $W141),
              IFERROR(
                  _xlfn._xlws.FILTER(FuSa_14DCDC!$F$3:$F$500,FuSa_14DCDC!$W$3:$W$500 = $W141),
                  IFERROR(
                      _xlfn._xlws.FILTER(FuSa_14DCDC_EFAN!$F$3:$F$500,FuSa_14DCDC_EFAN!$W$3:$W$500 = $W141),
                      IFERROR(
                          _xlfn._xlws.FILTER(FuSa_FaultInjection!$F$3:$F$500,FuSa_FaultInjection!$W$3:$W$500 = $W141),
                          IFERROR(
                              _xlfn._xlws.FILTER(Function_SCC!$F$3:$F$512,Function_SCC!$W$3:$W$512 = $W141),
                              IFERROR(
                                  _xlfn._xlws.FILTER(FuSa_FTT!$F$3:$F$500,FuSa_FTT!$W$3:$W$500 = $W141),
                                  "NA"
                           )
                       )
                   )
               )
           )
       )
   )
)</f>
        <v/>
      </c>
      <c r="G141" s="608">
        <f t="array" ref="G141">IFERROR(
      _xlfn._xlws.FILTER(FuSa_Charger!$G$3:$G$520, FuSa_Charger!$W$3:$W$520 = $W141),
      IFERROR(
          _xlfn._xlws.FILTER(Function_14DCDC!$G$3:$G$503,Function_14DCDC!$W$3:$W$503 = $W141),
          IFERROR(
              _xlfn._xlws.FILTER(Function_Charger!$G$3:$G$510,Function_Charger!$W$3:$W$510 = $W141),
              IFERROR(
                  _xlfn._xlws.FILTER(FuSa_14DCDC!$G$3:$G$500,FuSa_14DCDC!$W$3:$W$500 = $W141),
                  IFERROR(
                      _xlfn._xlws.FILTER(FuSa_14DCDC_EFAN!$G$3:$G$500,FuSa_14DCDC_EFAN!$W$3:$W$500 = $W141),
                      IFERROR(
                          _xlfn._xlws.FILTER(FuSa_FaultInjection!$G$3:$G$500,FuSa_FaultInjection!$W$3:$W$500 = $W141),
                          IFERROR(
                              _xlfn._xlws.FILTER(Function_SCC!$G$3:$G$512,Function_SCC!$W$3:$W$512 = $W141),
                              IFERROR(
                                  _xlfn._xlws.FILTER(FuSa_FTT!$G$3:$G$500,FuSa_FTT!$W$3:$W$500 = $W141),
                                  "NA"
                           )
                       )
                   )
               )
           )
       )
   )
)</f>
        <v/>
      </c>
      <c r="H141" s="608">
        <f t="array" ref="H141">IFERROR(
      _xlfn._xlws.FILTER(FuSa_Charger!$H$3:$H$520, FuSa_Charger!$W$3:$W$520 = $W141),
      IFERROR(
          _xlfn._xlws.FILTER(Function_14DCDC!$H$3:$H$503,Function_14DCDC!$W$3:$W$503 = $W141),
          IFERROR(
              _xlfn._xlws.FILTER(Function_Charger!$H$3:$H$510,Function_Charger!$W$3:$W$510 = $W141),
              IFERROR(
                  _xlfn._xlws.FILTER(FuSa_14DCDC!$H$3:$H$500,FuSa_14DCDC!$W$3:$W$500 = $W141),
                  IFERROR(
                      _xlfn._xlws.FILTER(FuSa_14DCDC_EFAN!$H$3:$H$500,FuSa_14DCDC_EFAN!$W$3:$W$500 = $W141),
                      IFERROR(
                          _xlfn._xlws.FILTER(FuSa_FaultInjection!$H$3:$H$500,FuSa_FaultInjection!$W$3:$W$500 = $W141),
                          IFERROR(
                              _xlfn._xlws.FILTER(Function_SCC!$H$3:$H$512,Function_SCC!$W$3:$W$512 = $W141),
                              IFERROR(
                                  _xlfn._xlws.FILTER(FuSa_FTT!$H$3:$H$500,FuSa_FTT!$W$3:$W$500 = $W141),
                                  "NA"
                           )
                       )
                   )
               )
           )
       )
   )
)</f>
        <v/>
      </c>
      <c r="I141" s="608">
        <f t="array" ref="I141">IFERROR(
      _xlfn._xlws.FILTER(FuSa_Charger!$I$3:$I$520, FuSa_Charger!$W$3:$W$520 = $W141),
      IFERROR(
          _xlfn._xlws.FILTER(Function_14DCDC!$I$3:$I$503,Function_14DCDC!$W$3:$W$503 = $W141),
          IFERROR(
              _xlfn._xlws.FILTER(Function_Charger!$I$3:$I$510,Function_Charger!$W$3:$W$510 = $W141),
              IFERROR(
                  _xlfn._xlws.FILTER(FuSa_14DCDC!$I$3:$I$500,FuSa_14DCDC!$W$3:$W$500 = $W141),
                  IFERROR(
                      _xlfn._xlws.FILTER(FuSa_14DCDC_EFAN!$I$3:$I$500,FuSa_14DCDC_EFAN!$W$3:$W$500 = $W141),
                      IFERROR(
                          _xlfn._xlws.FILTER(FuSa_FaultInjection!$I$3:$I$500,FuSa_FaultInjection!$W$3:$W$500 = $W141),
                          IFERROR(
                              _xlfn._xlws.FILTER(Function_SCC!$I$3:$I$512,Function_SCC!$W$3:$W$512 = $W141),
                              IFERROR(
                                  _xlfn._xlws.FILTER(FuSa_FTT!$I$3:$I$500,FuSa_FTT!$W$3:$W$500 = $W141),
                                  "NA"
                           )
                       )
                   )
               )
           )
       )
   )
)</f>
        <v/>
      </c>
      <c r="J141" s="441" t="n"/>
      <c r="K141" s="441" t="n"/>
      <c r="L141" s="441" t="n"/>
      <c r="M141" s="441" t="n"/>
      <c r="N141" s="608">
        <f t="array" ref="N141">IFERROR(
      _xlfn._xlws.FILTER(FuSa_Charger!$O$3:$O$520, FuSa_Charger!$W$3:$W$520 = $W141),
      IFERROR(
          _xlfn._xlws.FILTER(Function_14DCDC!$O$3:$O$503,Function_14DCDC!$W$3:$W$503 = $W141),
          IFERROR(
              _xlfn._xlws.FILTER(Function_Charger!$O$3:$O$510,Function_Charger!$W$3:$W$510 = $W141),
              IFERROR(
                  _xlfn._xlws.FILTER(FuSa_14DCDC!$O$3:$O$500,FuSa_14DCDC!$W$3:$W$500 = $W141),
                  IFERROR(
                      _xlfn._xlws.FILTER(FuSa_14DCDC_EFAN!$O$3:$O$500,FuSa_14DCDC_EFAN!$W$3:$W$500 = $W141),
                      IFERROR(
                          _xlfn._xlws.FILTER(FuSa_FaultInjection!$O$3:$O$500,FuSa_FaultInjection!$W$3:$W$500 = $W141),
                          IFERROR(
                              _xlfn._xlws.FILTER(Function_SCC!$O$3:$O$512,Function_SCC!$W$3:$W$512 = $W141),
                              IFERROR(
                                  _xlfn._xlws.FILTER(FuSa_FTT!$O$3:$O$500,FuSa_FTT!$W$3:$W$500 = $W141),
                                  "NA"
                           )
                       )
                   )
               )
           )
       )
   )
)</f>
        <v/>
      </c>
      <c r="O141" s="608">
        <f t="array" ref="O141">IFERROR(
      _xlfn._xlws.FILTER(FuSa_Charger!$Q$3:$Q$520, FuSa_Charger!$W$3:$W$520 = $W141),
      IFERROR(
          _xlfn._xlws.FILTER(Function_14DCDC!$Q$3:$Q$503,Function_14DCDC!$W$3:$W$503 = $W141),
          IFERROR(
              _xlfn._xlws.FILTER(Function_Charger!$Q$3:$Q$510,Function_Charger!$W$3:$W$510 = $W141),
              IFERROR(
                  _xlfn._xlws.FILTER(FuSa_14DCDC!$Q$3:$Q$500,FuSa_14DCDC!$W$3:$W$500 = $W141),
                  IFERROR(
                      _xlfn._xlws.FILTER(FuSa_14DCDC_EFAN!$Q$3:$Q$500,FuSa_14DCDC_EFAN!$W$3:$W$500 = $W141),
                      IFERROR(
                          _xlfn._xlws.FILTER(FuSa_FaultInjection!$Q$3:$Q$500,FuSa_FaultInjection!$W$3:$W$500 = $W141),
                          IFERROR(
                              _xlfn._xlws.FILTER(Function_SCC!$Q$3:$Q$512,Function_SCC!$W$3:$W$512 = $W141),
                              IFERROR(
                                  _xlfn._xlws.FILTER(FuSa_FTT!$Q$3:$Q$500,FuSa_FTT!$W$3:$W$500 = $W141),
                                  "NA"
                           )
                       )
                   )
               )
           )
       )
   )
)</f>
        <v/>
      </c>
      <c r="P141" s="608">
        <f t="array" ref="P141">IFERROR(
      _xlfn._xlws.FILTER(FuSa_Charger!$R$3:$R$520, FuSa_Charger!$W$3:$W$520 = $W141),
      IFERROR(
          _xlfn._xlws.FILTER(Function_14DCDC!$R$3:$R$503,Function_14DCDC!$W$3:$W$503 = $W141),
          IFERROR(
              _xlfn._xlws.FILTER(Function_Charger!$R$3:$R$510,Function_Charger!$W$3:$W$510 = $W141),
              IFERROR(
                  _xlfn._xlws.FILTER(FuSa_14DCDC!$R$3:$R$500,FuSa_14DCDC!$W$3:$W$500 = $W141),
                  IFERROR(
                      _xlfn._xlws.FILTER(FuSa_14DCDC_EFAN!$R$3:$R$500,FuSa_14DCDC_EFAN!$W$3:$W$500 = $W141),
                      IFERROR(
                          _xlfn._xlws.FILTER(FuSa_FaultInjection!$R$3:$R$500,FuSa_FaultInjection!$W$3:$W$500 = $W141),
                          IFERROR(
                              _xlfn._xlws.FILTER(Function_SCC!$R$3:$R$512,Function_SCC!$W$3:$W$512 = $W141),
                              IFERROR(
                                  _xlfn._xlws.FILTER(FuSa_FTT!$R$3:$R$500,FuSa_FTT!$W$3:$W$500 = $W141),
                                  "NA"
                           )
                       )
                   )
               )
           )
       )
   )
)</f>
        <v/>
      </c>
      <c r="Q141" s="608">
        <f t="array" ref="Q141">IFERROR(
      _xlfn._xlws.FILTER(FuSa_Charger!$S$3:$S$520, FuSa_Charger!$W$3:$W$520 = $W141),
      IFERROR(
          _xlfn._xlws.FILTER(Function_14DCDC!$S$3:$S$503,Function_14DCDC!$W$3:$W$503 = $W141),
          IFERROR(
              _xlfn._xlws.FILTER(Function_Charger!$S$3:$S$510,Function_Charger!$W$3:$W$510 = $W141),
              IFERROR(
                  _xlfn._xlws.FILTER(FuSa_14DCDC!$S$3:$S$500,FuSa_14DCDC!$W$3:$W$500 = $W141),
                  IFERROR(
                      _xlfn._xlws.FILTER(FuSa_14DCDC_EFAN!$S$3:$S$500,FuSa_14DCDC_EFAN!$W$3:$W$500 = $W141),
                      IFERROR(
                          _xlfn._xlws.FILTER(FuSa_FaultInjection!$S$3:$S$500,FuSa_FaultInjection!$W$3:$W$500 = $W141),
                          IFERROR(
                              _xlfn._xlws.FILTER(Function_SCC!$S$3:$S$512,Function_SCC!$W$3:$W$512 = $W141),
                              IFERROR(
                                  _xlfn._xlws.FILTER(FuSa_FTT!$S$3:$S$500,FuSa_FTT!$W$3:$W$500 = $W141),
                                  "NA"
                           )
                       )
                   )
               )
           )
       )
   )
)</f>
        <v/>
      </c>
      <c r="R141" s="441">
        <f t="array" ref="R141">IFERROR(
      _xlfn._xlws.FILTER(FuSa_Charger!$T$3:$T$520, FuSa_Charger!$W$3:$W$520 = $W141),
      IFERROR(
          _xlfn._xlws.FILTER(Function_14DCDC!$T$3:$T$503,Function_14DCDC!$W$3:$W$503 =$W141 ),
          IFERROR(
              _xlfn._xlws.FILTER(Function_Charger!$T$3:$T$510,Function_Charger!$W$3:$W$510 = $W141),
              IFERROR(
                  _xlfn._xlws.FILTER(FuSa_14DCDC!$T$3:$T$500,FuSa_14DCDC!$W$3:$W$500 = $W141),
                  IFERROR(
                      _xlfn._xlws.FILTER(FuSa_14DCDC_EFAN!$T$3:$T$500,FuSa_14DCDC_EFAN!$W$3:$W$500 = $W141),
                      IFERROR(
                          _xlfn._xlws.FILTER(FuSa_FaultInjection!$T$3:$T$500,FuSa_FaultInjection!$W$3:$W$500 = $W141),
                          IFERROR(
                              _xlfn._xlws.FILTER(Function_SCC!$T$3:$T$512,Function_SCC!$W$3:$W$512 = $W141),
                              IFERROR(
                                  _xlfn._xlws.FILTER(FuSa_FTT!$T$3:$T$500,FuSa_FTT!$W$3:$W$500 = $W141),
                                  IFERROR(
                                       _xlfn._xlws.FILTER(FuSa_NACS!$R$3:$R$548,FuSa_NACS!$W$3:$W$548 = $W141),
                                       "NA"
                               )
                           )
                       )
                   )
               )
           )
       )
   )
)</f>
        <v/>
      </c>
      <c r="S141" s="441">
        <f t="array" ref="S141">IFERROR(
      _xlfn._xlws.FILTER(FuSa_Charger!$U$3:$U$520, FuSa_Charger!$W$3:$W$520 = $W141),
      IFERROR(
          _xlfn._xlws.FILTER(Function_14DCDC!$U$3:$U$503,Function_14DCDC!$W$3:$W$503 =$W141 ),
          IFERROR(
              _xlfn._xlws.FILTER(Function_Charger!$U$3:$U$510,Function_Charger!$W$3:$W$510 = $W141),
              IFERROR(
                  _xlfn._xlws.FILTER(FuSa_14DCDC!$U$3:$U$500,FuSa_14DCDC!$W$3:$W$500 = $W141),
                  IFERROR(
                      _xlfn._xlws.FILTER(FuSa_14DCDC_EFAN!$U$3:$U$500,FuSa_14DCDC_EFAN!$W$3:$W$500 = $W141),
                      IFERROR(
                          _xlfn._xlws.FILTER(FuSa_FaultInjection!$U$3:$U$500,FuSa_FaultInjection!$W$3:$W$500 = $W141),
                          IFERROR(
                              _xlfn._xlws.FILTER(Function_SCC!$U$3:$U$512,Function_SCC!$W$3:$W$512 = $W141),
                              IFERROR(
                                  _xlfn._xlws.FILTER(FuSa_FTT!$U$3:$U$500,FuSa_FTT!$W$3:$W$500 = $W141),
                                  IFERROR(
                                       _xlfn._xlws.FILTER(FuSa_NACS!$S$3:$S$548,FuSa_NACS!$W$3:$W$548 = $W141),
                                       "NA"
                               )
                           )
                       )
                   )
               )
           )
       )
   )
)</f>
        <v/>
      </c>
      <c r="T141" s="441">
        <f t="array" ref="T141">IFERROR(
      _xlfn._xlws.FILTER(FuSa_Charger!$V$3:$V$520, FuSa_Charger!$W$3:$W$520 = $W141),
      IFERROR(
          _xlfn._xlws.FILTER(Function_14DCDC!$V$3:$V$503,Function_14DCDC!$W$3:$W$503 =$W141 ),
          IFERROR(
              _xlfn._xlws.FILTER(Function_Charger!$V$3:$V$510,Function_Charger!$W$3:$W$510 = $W141),
              IFERROR(
                  _xlfn._xlws.FILTER(FuSa_14DCDC!$V$3:$V$500,FuSa_14DCDC!$W$3:$W$500 = $W141),
                  IFERROR(
                      _xlfn._xlws.FILTER(FuSa_14DCDC_EFAN!$V$3:$V$500,FuSa_14DCDC_EFAN!$W$3:$W$500 = $W141),
                      IFERROR(
                          _xlfn._xlws.FILTER(FuSa_FaultInjection!$V$3:$V$500,FuSa_FaultInjection!$W$3:$W$500 = $W141),
                          IFERROR(
                              _xlfn._xlws.FILTER(Function_SCC!$V$3:$V$512,Function_SCC!$W$3:$W$512 = $W141),
                              IFERROR(
                                  _xlfn._xlws.FILTER(FuSa_FTT!$V$3:$V$500,FuSa_FTT!$W$3:$W$500 = $W141),
                                  IFERROR(
                                       _xlfn._xlws.FILTER(FuSa_NACS!$T$3:$T$548,FuSa_NACS!$W$3:$W$548 = $W141),
                                       "NA"
                               )
                           )
                       )
                   )
               )
           )
       )
   )
)</f>
        <v/>
      </c>
      <c r="U141" s="223" t="inlineStr">
        <is>
          <t>FTTI</t>
        </is>
      </c>
      <c r="V141" s="507" t="n"/>
      <c r="W141" s="231" t="inlineStr">
        <is>
          <t>[SYI_001_004_0002]Confirm KL30C Voltage Range Stop FTT.html</t>
        </is>
      </c>
      <c r="X141" s="840" t="n">
        <v>9</v>
      </c>
      <c r="Y141" s="240" t="n">
        <v>0</v>
      </c>
      <c r="Z141" s="240" t="n">
        <v>0</v>
      </c>
      <c r="AA141" s="240" t="n">
        <v>9</v>
      </c>
      <c r="AB141" s="252" t="n">
        <v>0.001180555555555556</v>
      </c>
      <c r="AC141" s="359">
        <f t="array" ref="AC141">IF(
    IFERROR(
        _xlfn._xlws.FILTER(FuSa_Charger!$AC$3:$AC$519, FuSa_Charger!$W$3:$W$519 = $W141),
        IFERROR(
            _xlfn._xlws.FILTER(Function_14DCDC!$AC$3:$AC$503, Function_14DCDC!$W$3:$W$503 = $W141),
            IFERROR(
                _xlfn._xlws.FILTER(Function_Charger!$AC$3:$AC$508, Function_Charger!$W$3:$W$508 = $W141),
                IFERROR(
                    _xlfn._xlws.FILTER(FuSa_14DCDC!$AC$3:$AC$500, FuSa_14DCDC!$W$3:$W$500 = $W141),
                    IFERROR(
                        _xlfn._xlws.FILTER(FuSa_14DCDC_EFAN!$AC$3:$AC$500, FuSa_14DCDC_EFAN!$W$3:$W$500 =$W141 ),
                        IFERROR(
                            _xlfn._xlws.FILTER(FuSa_FaultInjection!$AC$3:$AC$500, FuSa_FaultInjection!$W$3:$W$500 = $W141),
                            IFERROR(
                                _xlfn._xlws.FILTER(Function_SCC!$AC$3:$AC$525, Function_SCC!$W$3:$W$525 = $W141),
                                _xlfn._xlws.FILTER(FuSa_FTT!$AC$3:$AC$500, FuSa_FTT!$W$3:$W$500 = $W141)
                            )
                        )
                    )
                )
            )
        )
    ) = 0,
    "",
    IFERROR(
        _xlfn._xlws.FILTER(FuSa_Charger!$AC$3:$AC$519, FuSa_Charger!$W$3:$W$519 = $W141),
        IFERROR(
            _xlfn._xlws.FILTER(Function_14DCDC!$AC$3:$AC$503, Function_14DCDC!$W$3:$W$503 = $W141),
            IFERROR(
                _xlfn._xlws.FILTER(Function_Charger!$AC$3:$AC$508, Function_Charger!$W$3:$W$508 = $W141),
                IFERROR(
                    _xlfn._xlws.FILTER(FuSa_14DCDC!$AC$3:$AC$500, FuSa_14DCDC!$W$3:$W$500 = $W141),
                    IFERROR(
                        _xlfn._xlws.FILTER(FuSa_14DCDC_EFAN!$AC$3:$AC$500, FuSa_14DCDC_EFAN!$W$3:$W$500 = $W141),
                        IFERROR(
                            _xlfn._xlws.FILTER(FuSa_FaultInjection!$AC$3:$AC$500, FuSa_FaultInjection!$W$3:$W$500 = $W141),
                            IFERROR(
                                _xlfn._xlws.FILTER(Function_SCC!$AC$3:$AC$525, Function_SCC!$W$3:$W$525 = $W141),
                                _xlfn._xlws.FILTER(FuSa_FTT!$AC$3:$AC$500, FuSa_FTT!$W$3:$W$500 = $W141)
                            )
                        )
                    )
                )
            )
        )
    )
)</f>
        <v/>
      </c>
      <c r="AD141" s="438">
        <f t="array" ref="AD141">IF(
    IFERROR(
        _xlfn._xlws.FILTER(FuSa_Charger!$AD$3:$AD$519, FuSa_Charger!$W$3:$W$519 = $W141),
        IFERROR(
            _xlfn._xlws.FILTER(Function_14DCDC!$AD$3:$AD$503, Function_14DCDC!$W$3:$W$503 = $W141),
            IFERROR(
                _xlfn._xlws.FILTER(Function_Charger!$AD$3:$AD$508, Function_Charger!$W$3:$W$508 = $W141),
                IFERROR(
                    _xlfn._xlws.FILTER(FuSa_14DCDC!$AD$3:$AD$500, FuSa_14DCDC!$W$3:$W$500 = $W141),
                    IFERROR(
                        _xlfn._xlws.FILTER(FuSa_14DCDC_EFAN!$AD$3:$AD$500, FuSa_14DCDC_EFAN!$W$3:$W$500 =$W141 ),
                        IFERROR(
                            _xlfn._xlws.FILTER(FuSa_FaultInjection!$AD$3:$AD$500, FuSa_FaultInjection!$W$3:$W$500 = $W141),
                            IFERROR(
                                _xlfn._xlws.FILTER(Function_SCC!$AD$3:$AD$525, Function_SCC!$W$3:$W$525 = $W141),
                                _xlfn._xlws.FILTER(FuSa_FTT!$AD$3:$AD$500, FuSa_FTT!$W$3:$W$500 = $W141)
                            )
                        )
                    )
                )
            )
        )
    ) = 0,
    "",
    IFERROR(
        _xlfn._xlws.FILTER(FuSa_Charger!$AD$3:$AD$519, FuSa_Charger!$W$3:$W$519 = $W141),
        IFERROR(
            _xlfn._xlws.FILTER(Function_14DCDC!$AD$3:$AD$503, Function_14DCDC!$W$3:$W$503 = $W141),
            IFERROR(
                _xlfn._xlws.FILTER(Function_Charger!$AD$3:$AD$508, Function_Charger!$W$3:$W$508 = $W141),
                IFERROR(
                    _xlfn._xlws.FILTER(FuSa_14DCDC!$AD$3:$AD$500, FuSa_14DCDC!$W$3:$W$500 = $W141),
                    IFERROR(
                        _xlfn._xlws.FILTER(FuSa_14DCDC_EFAN!$AD$3:$AD$500, FuSa_14DCDC_EFAN!$W$3:$W$500 = $W141),
                        IFERROR(
                            _xlfn._xlws.FILTER(FuSa_FaultInjection!$AD$3:$AD$500, FuSa_FaultInjection!$W$3:$W$500 = $W141),
                            IFERROR(
                                _xlfn._xlws.FILTER(Function_SCC!$AD$3:$AD$525, Function_SCC!$W$3:$W$525 = $W141),
                                _xlfn._xlws.FILTER(FuSa_FTT!$AD$3:$AD$500, FuSa_FTT!$W$3:$W$500 = $W141)
                            )
                        )
                    )
                )
            )
        )
    )
)</f>
        <v/>
      </c>
      <c r="AE141" s="756" t="n"/>
      <c r="AG141" s="223" t="inlineStr"/>
      <c r="AH141" s="628" t="inlineStr"/>
      <c r="AI141" s="43" t="inlineStr"/>
      <c r="AJ141" s="43" t="inlineStr"/>
      <c r="AK141" s="43" t="inlineStr"/>
      <c r="AL141" s="266" t="n"/>
      <c r="AM141" s="231" t="n"/>
      <c r="AN141" s="765" t="n"/>
      <c r="AO141" s="223">
        <f>EXACT(W141,AG141)</f>
        <v/>
      </c>
      <c r="AP141" s="43">
        <f>EXACT(X141,AH141)</f>
        <v/>
      </c>
      <c r="AQ141" s="43">
        <f>EXACT(Y141,AI141)</f>
        <v/>
      </c>
      <c r="AR141" s="43">
        <f>EXACT(Z141,AJ141)</f>
        <v/>
      </c>
      <c r="AS141" s="266">
        <f>EXACT(AA141,AK141)</f>
        <v/>
      </c>
      <c r="AT141" t="inlineStr"/>
      <c r="AU141" t="inlineStr"/>
    </row>
    <row r="142" ht="15" customHeight="1">
      <c r="A142" s="439" t="inlineStr">
        <is>
          <t>Yes</t>
        </is>
      </c>
      <c r="B142" s="440" t="inlineStr">
        <is>
          <t>Yes</t>
        </is>
      </c>
      <c r="C142" s="445" t="inlineStr">
        <is>
          <t>Yes</t>
        </is>
      </c>
      <c r="D142" s="608">
        <f t="array" ref="D142">IFERROR(
      _xlfn._xlws.FILTER(FuSa_Charger!$D$3:$D$520, FuSa_Charger!$W$3:$W$520 = $W142),
      IFERROR(
          _xlfn._xlws.FILTER(Function_14DCDC!$D$3:$D$503,Function_14DCDC!$W$3:$W$503 = $W142),
          IFERROR(
              _xlfn._xlws.FILTER(Function_Charger!$D$3:$D$510,Function_Charger!$W$3:$W$510 = $W142),
              IFERROR(
                  _xlfn._xlws.FILTER(FuSa_14DCDC!$D$3:$D$500,FuSa_14DCDC!$W$3:$W$500 = $W142),
                  IFERROR(
                      _xlfn._xlws.FILTER(FuSa_14DCDC_EFAN!$D$3:$D$500,FuSa_14DCDC_EFAN!$W$3:$W$500 = $W142),
                      IFERROR(
                          _xlfn._xlws.FILTER(FuSa_FaultInjection!$D$3:$D$500,FuSa_FaultInjection!$W$3:$W$500 = $W142),
                          IFERROR(
                              _xlfn._xlws.FILTER(Function_SCC!$D$3:$D$512,Function_SCC!$W$3:$W$512 = $W142),
                              IFERROR(
                                  _xlfn._xlws.FILTER(FuSa_FTT!$D$3:$D$500,FuSa_FTT!$W$3:$W$500 = $W142),
                                  "NA"
                           )
                       )
                   )
               )
           )
       )
   )
)</f>
        <v/>
      </c>
      <c r="E142" s="608">
        <f t="array" ref="E142">IFERROR(
      _xlfn._xlws.FILTER(FuSa_Charger!$E$3:$E$520, FuSa_Charger!$W$3:$W$520 = $W142),
      IFERROR(
          _xlfn._xlws.FILTER(Function_14DCDC!$E$3:$E$503,Function_14DCDC!$W$3:$W$503 = $W142),
          IFERROR(
              _xlfn._xlws.FILTER(Function_Charger!$E$3:$E$510,Function_Charger!$W$3:$W$510 = $W142),
              IFERROR(
                  _xlfn._xlws.FILTER(FuSa_14DCDC!$E$3:$E$500,FuSa_14DCDC!$W$3:$W$500 = $W142),
                  IFERROR(
                      _xlfn._xlws.FILTER(FuSa_14DCDC_EFAN!$E$3:$E$500,FuSa_14DCDC_EFAN!$W$3:$W$500 = $W142),
                      IFERROR(
                          _xlfn._xlws.FILTER(FuSa_FaultInjection!$E$3:$E$500,FuSa_FaultInjection!$W$3:$W$500 = $W142),
                          IFERROR(
                              _xlfn._xlws.FILTER(Function_SCC!$E$3:$E$512,Function_SCC!$W$3:$W$512 = $W142),
                              IFERROR(
                                  _xlfn._xlws.FILTER(FuSa_FTT!$E$3:$E$500,FuSa_FTT!$W$3:$W$500 = $W142),
                                  "NA"
                           )
                       )
                   )
               )
           )
       )
   )
)</f>
        <v/>
      </c>
      <c r="F142" s="608">
        <f t="array" ref="F142">IFERROR(
      _xlfn._xlws.FILTER(FuSa_Charger!$F$3:$F$520, FuSa_Charger!$W$3:$W$520 = $W142),
      IFERROR(
          _xlfn._xlws.FILTER(Function_14DCDC!$F$3:$F$503,Function_14DCDC!$W$3:$W$503 = $W142),
          IFERROR(
              _xlfn._xlws.FILTER(Function_Charger!$F$3:$F$510,Function_Charger!$W$3:$W$510 = $W142),
              IFERROR(
                  _xlfn._xlws.FILTER(FuSa_14DCDC!$F$3:$F$500,FuSa_14DCDC!$W$3:$W$500 = $W142),
                  IFERROR(
                      _xlfn._xlws.FILTER(FuSa_14DCDC_EFAN!$F$3:$F$500,FuSa_14DCDC_EFAN!$W$3:$W$500 = $W142),
                      IFERROR(
                          _xlfn._xlws.FILTER(FuSa_FaultInjection!$F$3:$F$500,FuSa_FaultInjection!$W$3:$W$500 = $W142),
                          IFERROR(
                              _xlfn._xlws.FILTER(Function_SCC!$F$3:$F$512,Function_SCC!$W$3:$W$512 = $W142),
                              IFERROR(
                                  _xlfn._xlws.FILTER(FuSa_FTT!$F$3:$F$500,FuSa_FTT!$W$3:$W$500 = $W142),
                                  "NA"
                           )
                       )
                   )
               )
           )
       )
   )
)</f>
        <v/>
      </c>
      <c r="G142" s="608">
        <f t="array" ref="G142">IFERROR(
      _xlfn._xlws.FILTER(FuSa_Charger!$G$3:$G$520, FuSa_Charger!$W$3:$W$520 = $W142),
      IFERROR(
          _xlfn._xlws.FILTER(Function_14DCDC!$G$3:$G$503,Function_14DCDC!$W$3:$W$503 = $W142),
          IFERROR(
              _xlfn._xlws.FILTER(Function_Charger!$G$3:$G$510,Function_Charger!$W$3:$W$510 = $W142),
              IFERROR(
                  _xlfn._xlws.FILTER(FuSa_14DCDC!$G$3:$G$500,FuSa_14DCDC!$W$3:$W$500 = $W142),
                  IFERROR(
                      _xlfn._xlws.FILTER(FuSa_14DCDC_EFAN!$G$3:$G$500,FuSa_14DCDC_EFAN!$W$3:$W$500 = $W142),
                      IFERROR(
                          _xlfn._xlws.FILTER(FuSa_FaultInjection!$G$3:$G$500,FuSa_FaultInjection!$W$3:$W$500 = $W142),
                          IFERROR(
                              _xlfn._xlws.FILTER(Function_SCC!$G$3:$G$512,Function_SCC!$W$3:$W$512 = $W142),
                              IFERROR(
                                  _xlfn._xlws.FILTER(FuSa_FTT!$G$3:$G$500,FuSa_FTT!$W$3:$W$500 = $W142),
                                  "NA"
                           )
                       )
                   )
               )
           )
       )
   )
)</f>
        <v/>
      </c>
      <c r="H142" s="608">
        <f t="array" ref="H142">IFERROR(
      _xlfn._xlws.FILTER(FuSa_Charger!$H$3:$H$520, FuSa_Charger!$W$3:$W$520 = $W142),
      IFERROR(
          _xlfn._xlws.FILTER(Function_14DCDC!$H$3:$H$503,Function_14DCDC!$W$3:$W$503 = $W142),
          IFERROR(
              _xlfn._xlws.FILTER(Function_Charger!$H$3:$H$510,Function_Charger!$W$3:$W$510 = $W142),
              IFERROR(
                  _xlfn._xlws.FILTER(FuSa_14DCDC!$H$3:$H$500,FuSa_14DCDC!$W$3:$W$500 = $W142),
                  IFERROR(
                      _xlfn._xlws.FILTER(FuSa_14DCDC_EFAN!$H$3:$H$500,FuSa_14DCDC_EFAN!$W$3:$W$500 = $W142),
                      IFERROR(
                          _xlfn._xlws.FILTER(FuSa_FaultInjection!$H$3:$H$500,FuSa_FaultInjection!$W$3:$W$500 = $W142),
                          IFERROR(
                              _xlfn._xlws.FILTER(Function_SCC!$H$3:$H$512,Function_SCC!$W$3:$W$512 = $W142),
                              IFERROR(
                                  _xlfn._xlws.FILTER(FuSa_FTT!$H$3:$H$500,FuSa_FTT!$W$3:$W$500 = $W142),
                                  "NA"
                           )
                       )
                   )
               )
           )
       )
   )
)</f>
        <v/>
      </c>
      <c r="I142" s="608">
        <f t="array" ref="I142">IFERROR(
      _xlfn._xlws.FILTER(FuSa_Charger!$I$3:$I$520, FuSa_Charger!$W$3:$W$520 = $W142),
      IFERROR(
          _xlfn._xlws.FILTER(Function_14DCDC!$I$3:$I$503,Function_14DCDC!$W$3:$W$503 = $W142),
          IFERROR(
              _xlfn._xlws.FILTER(Function_Charger!$I$3:$I$510,Function_Charger!$W$3:$W$510 = $W142),
              IFERROR(
                  _xlfn._xlws.FILTER(FuSa_14DCDC!$I$3:$I$500,FuSa_14DCDC!$W$3:$W$500 = $W142),
                  IFERROR(
                      _xlfn._xlws.FILTER(FuSa_14DCDC_EFAN!$I$3:$I$500,FuSa_14DCDC_EFAN!$W$3:$W$500 = $W142),
                      IFERROR(
                          _xlfn._xlws.FILTER(FuSa_FaultInjection!$I$3:$I$500,FuSa_FaultInjection!$W$3:$W$500 = $W142),
                          IFERROR(
                              _xlfn._xlws.FILTER(Function_SCC!$I$3:$I$512,Function_SCC!$W$3:$W$512 = $W142),
                              IFERROR(
                                  _xlfn._xlws.FILTER(FuSa_FTT!$I$3:$I$500,FuSa_FTT!$W$3:$W$500 = $W142),
                                  "NA"
                           )
                       )
                   )
               )
           )
       )
   )
)</f>
        <v/>
      </c>
      <c r="J142" s="441" t="n"/>
      <c r="K142" s="441" t="n"/>
      <c r="L142" s="441" t="n"/>
      <c r="M142" s="441" t="n"/>
      <c r="N142" s="608">
        <f t="array" ref="N142">IFERROR(
      _xlfn._xlws.FILTER(FuSa_Charger!$O$3:$O$520, FuSa_Charger!$W$3:$W$520 = $W142),
      IFERROR(
          _xlfn._xlws.FILTER(Function_14DCDC!$O$3:$O$503,Function_14DCDC!$W$3:$W$503 = $W142),
          IFERROR(
              _xlfn._xlws.FILTER(Function_Charger!$O$3:$O$510,Function_Charger!$W$3:$W$510 = $W142),
              IFERROR(
                  _xlfn._xlws.FILTER(FuSa_14DCDC!$O$3:$O$500,FuSa_14DCDC!$W$3:$W$500 = $W142),
                  IFERROR(
                      _xlfn._xlws.FILTER(FuSa_14DCDC_EFAN!$O$3:$O$500,FuSa_14DCDC_EFAN!$W$3:$W$500 = $W142),
                      IFERROR(
                          _xlfn._xlws.FILTER(FuSa_FaultInjection!$O$3:$O$500,FuSa_FaultInjection!$W$3:$W$500 = $W142),
                          IFERROR(
                              _xlfn._xlws.FILTER(Function_SCC!$O$3:$O$512,Function_SCC!$W$3:$W$512 = $W142),
                              IFERROR(
                                  _xlfn._xlws.FILTER(FuSa_FTT!$O$3:$O$500,FuSa_FTT!$W$3:$W$500 = $W142),
                                  "NA"
                           )
                       )
                   )
               )
           )
       )
   )
)</f>
        <v/>
      </c>
      <c r="O142" s="608">
        <f t="array" ref="O142">IFERROR(
      _xlfn._xlws.FILTER(FuSa_Charger!$Q$3:$Q$520, FuSa_Charger!$W$3:$W$520 = $W142),
      IFERROR(
          _xlfn._xlws.FILTER(Function_14DCDC!$Q$3:$Q$503,Function_14DCDC!$W$3:$W$503 = $W142),
          IFERROR(
              _xlfn._xlws.FILTER(Function_Charger!$Q$3:$Q$510,Function_Charger!$W$3:$W$510 = $W142),
              IFERROR(
                  _xlfn._xlws.FILTER(FuSa_14DCDC!$Q$3:$Q$500,FuSa_14DCDC!$W$3:$W$500 = $W142),
                  IFERROR(
                      _xlfn._xlws.FILTER(FuSa_14DCDC_EFAN!$Q$3:$Q$500,FuSa_14DCDC_EFAN!$W$3:$W$500 = $W142),
                      IFERROR(
                          _xlfn._xlws.FILTER(FuSa_FaultInjection!$Q$3:$Q$500,FuSa_FaultInjection!$W$3:$W$500 = $W142),
                          IFERROR(
                              _xlfn._xlws.FILTER(Function_SCC!$Q$3:$Q$512,Function_SCC!$W$3:$W$512 = $W142),
                              IFERROR(
                                  _xlfn._xlws.FILTER(FuSa_FTT!$Q$3:$Q$500,FuSa_FTT!$W$3:$W$500 = $W142),
                                  "NA"
                           )
                       )
                   )
               )
           )
       )
   )
)</f>
        <v/>
      </c>
      <c r="P142" s="608">
        <f t="array" ref="P142">IFERROR(
      _xlfn._xlws.FILTER(FuSa_Charger!$R$3:$R$520, FuSa_Charger!$W$3:$W$520 = $W142),
      IFERROR(
          _xlfn._xlws.FILTER(Function_14DCDC!$R$3:$R$503,Function_14DCDC!$W$3:$W$503 = $W142),
          IFERROR(
              _xlfn._xlws.FILTER(Function_Charger!$R$3:$R$510,Function_Charger!$W$3:$W$510 = $W142),
              IFERROR(
                  _xlfn._xlws.FILTER(FuSa_14DCDC!$R$3:$R$500,FuSa_14DCDC!$W$3:$W$500 = $W142),
                  IFERROR(
                      _xlfn._xlws.FILTER(FuSa_14DCDC_EFAN!$R$3:$R$500,FuSa_14DCDC_EFAN!$W$3:$W$500 = $W142),
                      IFERROR(
                          _xlfn._xlws.FILTER(FuSa_FaultInjection!$R$3:$R$500,FuSa_FaultInjection!$W$3:$W$500 = $W142),
                          IFERROR(
                              _xlfn._xlws.FILTER(Function_SCC!$R$3:$R$512,Function_SCC!$W$3:$W$512 = $W142),
                              IFERROR(
                                  _xlfn._xlws.FILTER(FuSa_FTT!$R$3:$R$500,FuSa_FTT!$W$3:$W$500 = $W142),
                                  "NA"
                           )
                       )
                   )
               )
           )
       )
   )
)</f>
        <v/>
      </c>
      <c r="Q142" s="608">
        <f t="array" ref="Q142">IFERROR(
      _xlfn._xlws.FILTER(FuSa_Charger!$S$3:$S$520, FuSa_Charger!$W$3:$W$520 = $W142),
      IFERROR(
          _xlfn._xlws.FILTER(Function_14DCDC!$S$3:$S$503,Function_14DCDC!$W$3:$W$503 = $W142),
          IFERROR(
              _xlfn._xlws.FILTER(Function_Charger!$S$3:$S$510,Function_Charger!$W$3:$W$510 = $W142),
              IFERROR(
                  _xlfn._xlws.FILTER(FuSa_14DCDC!$S$3:$S$500,FuSa_14DCDC!$W$3:$W$500 = $W142),
                  IFERROR(
                      _xlfn._xlws.FILTER(FuSa_14DCDC_EFAN!$S$3:$S$500,FuSa_14DCDC_EFAN!$W$3:$W$500 = $W142),
                      IFERROR(
                          _xlfn._xlws.FILTER(FuSa_FaultInjection!$S$3:$S$500,FuSa_FaultInjection!$W$3:$W$500 = $W142),
                          IFERROR(
                              _xlfn._xlws.FILTER(Function_SCC!$S$3:$S$512,Function_SCC!$W$3:$W$512 = $W142),
                              IFERROR(
                                  _xlfn._xlws.FILTER(FuSa_FTT!$S$3:$S$500,FuSa_FTT!$W$3:$W$500 = $W142),
                                  "NA"
                           )
                       )
                   )
               )
           )
       )
   )
)</f>
        <v/>
      </c>
      <c r="R142" s="441">
        <f t="array" ref="R142">IFERROR(
      _xlfn._xlws.FILTER(FuSa_Charger!$T$3:$T$520, FuSa_Charger!$W$3:$W$520 = $W142),
      IFERROR(
          _xlfn._xlws.FILTER(Function_14DCDC!$T$3:$T$503,Function_14DCDC!$W$3:$W$503 =$W142 ),
          IFERROR(
              _xlfn._xlws.FILTER(Function_Charger!$T$3:$T$510,Function_Charger!$W$3:$W$510 = $W142),
              IFERROR(
                  _xlfn._xlws.FILTER(FuSa_14DCDC!$T$3:$T$500,FuSa_14DCDC!$W$3:$W$500 = $W142),
                  IFERROR(
                      _xlfn._xlws.FILTER(FuSa_14DCDC_EFAN!$T$3:$T$500,FuSa_14DCDC_EFAN!$W$3:$W$500 = $W142),
                      IFERROR(
                          _xlfn._xlws.FILTER(FuSa_FaultInjection!$T$3:$T$500,FuSa_FaultInjection!$W$3:$W$500 = $W142),
                          IFERROR(
                              _xlfn._xlws.FILTER(Function_SCC!$T$3:$T$512,Function_SCC!$W$3:$W$512 = $W142),
                              IFERROR(
                                  _xlfn._xlws.FILTER(FuSa_FTT!$T$3:$T$500,FuSa_FTT!$W$3:$W$500 = $W142),
                                  IFERROR(
                                       _xlfn._xlws.FILTER(FuSa_NACS!$R$3:$R$548,FuSa_NACS!$W$3:$W$548 = $W142),
                                       "NA"
                               )
                           )
                       )
                   )
               )
           )
       )
   )
)</f>
        <v/>
      </c>
      <c r="S142" s="441">
        <f t="array" ref="S142">IFERROR(
      _xlfn._xlws.FILTER(FuSa_Charger!$U$3:$U$520, FuSa_Charger!$W$3:$W$520 = $W142),
      IFERROR(
          _xlfn._xlws.FILTER(Function_14DCDC!$U$3:$U$503,Function_14DCDC!$W$3:$W$503 =$W142 ),
          IFERROR(
              _xlfn._xlws.FILTER(Function_Charger!$U$3:$U$510,Function_Charger!$W$3:$W$510 = $W142),
              IFERROR(
                  _xlfn._xlws.FILTER(FuSa_14DCDC!$U$3:$U$500,FuSa_14DCDC!$W$3:$W$500 = $W142),
                  IFERROR(
                      _xlfn._xlws.FILTER(FuSa_14DCDC_EFAN!$U$3:$U$500,FuSa_14DCDC_EFAN!$W$3:$W$500 = $W142),
                      IFERROR(
                          _xlfn._xlws.FILTER(FuSa_FaultInjection!$U$3:$U$500,FuSa_FaultInjection!$W$3:$W$500 = $W142),
                          IFERROR(
                              _xlfn._xlws.FILTER(Function_SCC!$U$3:$U$512,Function_SCC!$W$3:$W$512 = $W142),
                              IFERROR(
                                  _xlfn._xlws.FILTER(FuSa_FTT!$U$3:$U$500,FuSa_FTT!$W$3:$W$500 = $W142),
                                  IFERROR(
                                       _xlfn._xlws.FILTER(FuSa_NACS!$S$3:$S$548,FuSa_NACS!$W$3:$W$548 = $W142),
                                       "NA"
                               )
                           )
                       )
                   )
               )
           )
       )
   )
)</f>
        <v/>
      </c>
      <c r="T142" s="441">
        <f t="array" ref="T142">IFERROR(
      _xlfn._xlws.FILTER(FuSa_Charger!$V$3:$V$520, FuSa_Charger!$W$3:$W$520 = $W142),
      IFERROR(
          _xlfn._xlws.FILTER(Function_14DCDC!$V$3:$V$503,Function_14DCDC!$W$3:$W$503 =$W142 ),
          IFERROR(
              _xlfn._xlws.FILTER(Function_Charger!$V$3:$V$510,Function_Charger!$W$3:$W$510 = $W142),
              IFERROR(
                  _xlfn._xlws.FILTER(FuSa_14DCDC!$V$3:$V$500,FuSa_14DCDC!$W$3:$W$500 = $W142),
                  IFERROR(
                      _xlfn._xlws.FILTER(FuSa_14DCDC_EFAN!$V$3:$V$500,FuSa_14DCDC_EFAN!$W$3:$W$500 = $W142),
                      IFERROR(
                          _xlfn._xlws.FILTER(FuSa_FaultInjection!$V$3:$V$500,FuSa_FaultInjection!$W$3:$W$500 = $W142),
                          IFERROR(
                              _xlfn._xlws.FILTER(Function_SCC!$V$3:$V$512,Function_SCC!$W$3:$W$512 = $W142),
                              IFERROR(
                                  _xlfn._xlws.FILTER(FuSa_FTT!$V$3:$V$500,FuSa_FTT!$W$3:$W$500 = $W142),
                                  IFERROR(
                                       _xlfn._xlws.FILTER(FuSa_NACS!$T$3:$T$548,FuSa_NACS!$W$3:$W$548 = $W142),
                                       "NA"
                               )
                           )
                       )
                   )
               )
           )
       )
   )
)</f>
        <v/>
      </c>
      <c r="U142" s="223" t="inlineStr">
        <is>
          <t>FTTI</t>
        </is>
      </c>
      <c r="V142" s="507" t="n"/>
      <c r="W142" s="347" t="inlineStr">
        <is>
          <t>[SYI_001_004_0007_001]Confirm LV Voltage Qualifier FTT.html</t>
        </is>
      </c>
      <c r="X142" s="840" t="n">
        <v>3</v>
      </c>
      <c r="Y142" s="240" t="n">
        <v>0</v>
      </c>
      <c r="Z142" s="240" t="n">
        <v>0</v>
      </c>
      <c r="AA142" s="240" t="n">
        <v>3</v>
      </c>
      <c r="AB142" s="252" t="n">
        <v>0.0008796296296296296</v>
      </c>
      <c r="AC142" s="359">
        <f t="array" ref="AC142">IF(
    IFERROR(
        _xlfn._xlws.FILTER(FuSa_Charger!$AC$3:$AC$519, FuSa_Charger!$W$3:$W$519 = $W142),
        IFERROR(
            _xlfn._xlws.FILTER(Function_14DCDC!$AC$3:$AC$503, Function_14DCDC!$W$3:$W$503 = $W142),
            IFERROR(
                _xlfn._xlws.FILTER(Function_Charger!$AC$3:$AC$508, Function_Charger!$W$3:$W$508 = $W142),
                IFERROR(
                    _xlfn._xlws.FILTER(FuSa_14DCDC!$AC$3:$AC$500, FuSa_14DCDC!$W$3:$W$500 = $W142),
                    IFERROR(
                        _xlfn._xlws.FILTER(FuSa_14DCDC_EFAN!$AC$3:$AC$500, FuSa_14DCDC_EFAN!$W$3:$W$500 =$W142 ),
                        IFERROR(
                            _xlfn._xlws.FILTER(FuSa_FaultInjection!$AC$3:$AC$500, FuSa_FaultInjection!$W$3:$W$500 = $W142),
                            IFERROR(
                                _xlfn._xlws.FILTER(Function_SCC!$AC$3:$AC$525, Function_SCC!$W$3:$W$525 = $W142),
                                _xlfn._xlws.FILTER(FuSa_FTT!$AC$3:$AC$500, FuSa_FTT!$W$3:$W$500 = $W142)
                            )
                        )
                    )
                )
            )
        )
    ) = 0,
    "",
    IFERROR(
        _xlfn._xlws.FILTER(FuSa_Charger!$AC$3:$AC$519, FuSa_Charger!$W$3:$W$519 = $W142),
        IFERROR(
            _xlfn._xlws.FILTER(Function_14DCDC!$AC$3:$AC$503, Function_14DCDC!$W$3:$W$503 = $W142),
            IFERROR(
                _xlfn._xlws.FILTER(Function_Charger!$AC$3:$AC$508, Function_Charger!$W$3:$W$508 = $W142),
                IFERROR(
                    _xlfn._xlws.FILTER(FuSa_14DCDC!$AC$3:$AC$500, FuSa_14DCDC!$W$3:$W$500 = $W142),
                    IFERROR(
                        _xlfn._xlws.FILTER(FuSa_14DCDC_EFAN!$AC$3:$AC$500, FuSa_14DCDC_EFAN!$W$3:$W$500 = $W142),
                        IFERROR(
                            _xlfn._xlws.FILTER(FuSa_FaultInjection!$AC$3:$AC$500, FuSa_FaultInjection!$W$3:$W$500 = $W142),
                            IFERROR(
                                _xlfn._xlws.FILTER(Function_SCC!$AC$3:$AC$525, Function_SCC!$W$3:$W$525 = $W142),
                                _xlfn._xlws.FILTER(FuSa_FTT!$AC$3:$AC$500, FuSa_FTT!$W$3:$W$500 = $W142)
                            )
                        )
                    )
                )
            )
        )
    )
)</f>
        <v/>
      </c>
      <c r="AD142" s="438">
        <f t="array" ref="AD142">IF(
    IFERROR(
        _xlfn._xlws.FILTER(FuSa_Charger!$AD$3:$AD$519, FuSa_Charger!$W$3:$W$519 = $W142),
        IFERROR(
            _xlfn._xlws.FILTER(Function_14DCDC!$AD$3:$AD$503, Function_14DCDC!$W$3:$W$503 = $W142),
            IFERROR(
                _xlfn._xlws.FILTER(Function_Charger!$AD$3:$AD$508, Function_Charger!$W$3:$W$508 = $W142),
                IFERROR(
                    _xlfn._xlws.FILTER(FuSa_14DCDC!$AD$3:$AD$500, FuSa_14DCDC!$W$3:$W$500 = $W142),
                    IFERROR(
                        _xlfn._xlws.FILTER(FuSa_14DCDC_EFAN!$AD$3:$AD$500, FuSa_14DCDC_EFAN!$W$3:$W$500 =$W142 ),
                        IFERROR(
                            _xlfn._xlws.FILTER(FuSa_FaultInjection!$AD$3:$AD$500, FuSa_FaultInjection!$W$3:$W$500 = $W142),
                            IFERROR(
                                _xlfn._xlws.FILTER(Function_SCC!$AD$3:$AD$525, Function_SCC!$W$3:$W$525 = $W142),
                                _xlfn._xlws.FILTER(FuSa_FTT!$AD$3:$AD$500, FuSa_FTT!$W$3:$W$500 = $W142)
                            )
                        )
                    )
                )
            )
        )
    ) = 0,
    "",
    IFERROR(
        _xlfn._xlws.FILTER(FuSa_Charger!$AD$3:$AD$519, FuSa_Charger!$W$3:$W$519 = $W142),
        IFERROR(
            _xlfn._xlws.FILTER(Function_14DCDC!$AD$3:$AD$503, Function_14DCDC!$W$3:$W$503 = $W142),
            IFERROR(
                _xlfn._xlws.FILTER(Function_Charger!$AD$3:$AD$508, Function_Charger!$W$3:$W$508 = $W142),
                IFERROR(
                    _xlfn._xlws.FILTER(FuSa_14DCDC!$AD$3:$AD$500, FuSa_14DCDC!$W$3:$W$500 = $W142),
                    IFERROR(
                        _xlfn._xlws.FILTER(FuSa_14DCDC_EFAN!$AD$3:$AD$500, FuSa_14DCDC_EFAN!$W$3:$W$500 = $W142),
                        IFERROR(
                            _xlfn._xlws.FILTER(FuSa_FaultInjection!$AD$3:$AD$500, FuSa_FaultInjection!$W$3:$W$500 = $W142),
                            IFERROR(
                                _xlfn._xlws.FILTER(Function_SCC!$AD$3:$AD$525, Function_SCC!$W$3:$W$525 = $W142),
                                _xlfn._xlws.FILTER(FuSa_FTT!$AD$3:$AD$500, FuSa_FTT!$W$3:$W$500 = $W142)
                            )
                        )
                    )
                )
            )
        )
    )
)</f>
        <v/>
      </c>
      <c r="AE142" s="756" t="n"/>
      <c r="AG142" s="223" t="inlineStr"/>
      <c r="AH142" s="628" t="inlineStr"/>
      <c r="AI142" s="43" t="inlineStr"/>
      <c r="AJ142" s="43" t="inlineStr"/>
      <c r="AK142" s="43" t="inlineStr"/>
      <c r="AL142" s="266" t="n"/>
      <c r="AM142" s="231" t="n"/>
      <c r="AN142" s="765" t="n"/>
      <c r="AO142" s="223">
        <f>EXACT(W142,AG142)</f>
        <v/>
      </c>
      <c r="AP142" s="43">
        <f>EXACT(X142,AH142)</f>
        <v/>
      </c>
      <c r="AQ142" s="43">
        <f>EXACT(Y142,AI142)</f>
        <v/>
      </c>
      <c r="AR142" s="43">
        <f>EXACT(Z142,AJ142)</f>
        <v/>
      </c>
      <c r="AS142" s="266">
        <f>EXACT(AA142,AK142)</f>
        <v/>
      </c>
      <c r="AT142" t="inlineStr"/>
      <c r="AU142" t="inlineStr"/>
    </row>
    <row r="143" ht="15" customHeight="1">
      <c r="A143" s="439" t="inlineStr">
        <is>
          <t>Yes</t>
        </is>
      </c>
      <c r="B143" s="440" t="inlineStr">
        <is>
          <t>Yes</t>
        </is>
      </c>
      <c r="C143" s="445" t="inlineStr">
        <is>
          <t>Yes</t>
        </is>
      </c>
      <c r="D143" s="608">
        <f t="array" ref="D143">IFERROR(
      _xlfn._xlws.FILTER(FuSa_Charger!$D$3:$D$520, FuSa_Charger!$W$3:$W$520 = $W143),
      IFERROR(
          _xlfn._xlws.FILTER(Function_14DCDC!$D$3:$D$503,Function_14DCDC!$W$3:$W$503 = $W143),
          IFERROR(
              _xlfn._xlws.FILTER(Function_Charger!$D$3:$D$510,Function_Charger!$W$3:$W$510 = $W143),
              IFERROR(
                  _xlfn._xlws.FILTER(FuSa_14DCDC!$D$3:$D$500,FuSa_14DCDC!$W$3:$W$500 = $W143),
                  IFERROR(
                      _xlfn._xlws.FILTER(FuSa_14DCDC_EFAN!$D$3:$D$500,FuSa_14DCDC_EFAN!$W$3:$W$500 = $W143),
                      IFERROR(
                          _xlfn._xlws.FILTER(FuSa_FaultInjection!$D$3:$D$500,FuSa_FaultInjection!$W$3:$W$500 = $W143),
                          IFERROR(
                              _xlfn._xlws.FILTER(Function_SCC!$D$3:$D$512,Function_SCC!$W$3:$W$512 = $W143),
                              IFERROR(
                                  _xlfn._xlws.FILTER(FuSa_FTT!$D$3:$D$500,FuSa_FTT!$W$3:$W$500 = $W143),
                                  "NA"
                           )
                       )
                   )
               )
           )
       )
   )
)</f>
        <v/>
      </c>
      <c r="E143" s="608">
        <f t="array" ref="E143">IFERROR(
      _xlfn._xlws.FILTER(FuSa_Charger!$E$3:$E$520, FuSa_Charger!$W$3:$W$520 = $W143),
      IFERROR(
          _xlfn._xlws.FILTER(Function_14DCDC!$E$3:$E$503,Function_14DCDC!$W$3:$W$503 = $W143),
          IFERROR(
              _xlfn._xlws.FILTER(Function_Charger!$E$3:$E$510,Function_Charger!$W$3:$W$510 = $W143),
              IFERROR(
                  _xlfn._xlws.FILTER(FuSa_14DCDC!$E$3:$E$500,FuSa_14DCDC!$W$3:$W$500 = $W143),
                  IFERROR(
                      _xlfn._xlws.FILTER(FuSa_14DCDC_EFAN!$E$3:$E$500,FuSa_14DCDC_EFAN!$W$3:$W$500 = $W143),
                      IFERROR(
                          _xlfn._xlws.FILTER(FuSa_FaultInjection!$E$3:$E$500,FuSa_FaultInjection!$W$3:$W$500 = $W143),
                          IFERROR(
                              _xlfn._xlws.FILTER(Function_SCC!$E$3:$E$512,Function_SCC!$W$3:$W$512 = $W143),
                              IFERROR(
                                  _xlfn._xlws.FILTER(FuSa_FTT!$E$3:$E$500,FuSa_FTT!$W$3:$W$500 = $W143),
                                  "NA"
                           )
                       )
                   )
               )
           )
       )
   )
)</f>
        <v/>
      </c>
      <c r="F143" s="608">
        <f t="array" ref="F143">IFERROR(
      _xlfn._xlws.FILTER(FuSa_Charger!$F$3:$F$520, FuSa_Charger!$W$3:$W$520 = $W143),
      IFERROR(
          _xlfn._xlws.FILTER(Function_14DCDC!$F$3:$F$503,Function_14DCDC!$W$3:$W$503 = $W143),
          IFERROR(
              _xlfn._xlws.FILTER(Function_Charger!$F$3:$F$510,Function_Charger!$W$3:$W$510 = $W143),
              IFERROR(
                  _xlfn._xlws.FILTER(FuSa_14DCDC!$F$3:$F$500,FuSa_14DCDC!$W$3:$W$500 = $W143),
                  IFERROR(
                      _xlfn._xlws.FILTER(FuSa_14DCDC_EFAN!$F$3:$F$500,FuSa_14DCDC_EFAN!$W$3:$W$500 = $W143),
                      IFERROR(
                          _xlfn._xlws.FILTER(FuSa_FaultInjection!$F$3:$F$500,FuSa_FaultInjection!$W$3:$W$500 = $W143),
                          IFERROR(
                              _xlfn._xlws.FILTER(Function_SCC!$F$3:$F$512,Function_SCC!$W$3:$W$512 = $W143),
                              IFERROR(
                                  _xlfn._xlws.FILTER(FuSa_FTT!$F$3:$F$500,FuSa_FTT!$W$3:$W$500 = $W143),
                                  "NA"
                           )
                       )
                   )
               )
           )
       )
   )
)</f>
        <v/>
      </c>
      <c r="G143" s="608">
        <f t="array" ref="G143">IFERROR(
      _xlfn._xlws.FILTER(FuSa_Charger!$G$3:$G$520, FuSa_Charger!$W$3:$W$520 = $W143),
      IFERROR(
          _xlfn._xlws.FILTER(Function_14DCDC!$G$3:$G$503,Function_14DCDC!$W$3:$W$503 = $W143),
          IFERROR(
              _xlfn._xlws.FILTER(Function_Charger!$G$3:$G$510,Function_Charger!$W$3:$W$510 = $W143),
              IFERROR(
                  _xlfn._xlws.FILTER(FuSa_14DCDC!$G$3:$G$500,FuSa_14DCDC!$W$3:$W$500 = $W143),
                  IFERROR(
                      _xlfn._xlws.FILTER(FuSa_14DCDC_EFAN!$G$3:$G$500,FuSa_14DCDC_EFAN!$W$3:$W$500 = $W143),
                      IFERROR(
                          _xlfn._xlws.FILTER(FuSa_FaultInjection!$G$3:$G$500,FuSa_FaultInjection!$W$3:$W$500 = $W143),
                          IFERROR(
                              _xlfn._xlws.FILTER(Function_SCC!$G$3:$G$512,Function_SCC!$W$3:$W$512 = $W143),
                              IFERROR(
                                  _xlfn._xlws.FILTER(FuSa_FTT!$G$3:$G$500,FuSa_FTT!$W$3:$W$500 = $W143),
                                  "NA"
                           )
                       )
                   )
               )
           )
       )
   )
)</f>
        <v/>
      </c>
      <c r="H143" s="608">
        <f t="array" ref="H143">IFERROR(
      _xlfn._xlws.FILTER(FuSa_Charger!$H$3:$H$520, FuSa_Charger!$W$3:$W$520 = $W143),
      IFERROR(
          _xlfn._xlws.FILTER(Function_14DCDC!$H$3:$H$503,Function_14DCDC!$W$3:$W$503 = $W143),
          IFERROR(
              _xlfn._xlws.FILTER(Function_Charger!$H$3:$H$510,Function_Charger!$W$3:$W$510 = $W143),
              IFERROR(
                  _xlfn._xlws.FILTER(FuSa_14DCDC!$H$3:$H$500,FuSa_14DCDC!$W$3:$W$500 = $W143),
                  IFERROR(
                      _xlfn._xlws.FILTER(FuSa_14DCDC_EFAN!$H$3:$H$500,FuSa_14DCDC_EFAN!$W$3:$W$500 = $W143),
                      IFERROR(
                          _xlfn._xlws.FILTER(FuSa_FaultInjection!$H$3:$H$500,FuSa_FaultInjection!$W$3:$W$500 = $W143),
                          IFERROR(
                              _xlfn._xlws.FILTER(Function_SCC!$H$3:$H$512,Function_SCC!$W$3:$W$512 = $W143),
                              IFERROR(
                                  _xlfn._xlws.FILTER(FuSa_FTT!$H$3:$H$500,FuSa_FTT!$W$3:$W$500 = $W143),
                                  "NA"
                           )
                       )
                   )
               )
           )
       )
   )
)</f>
        <v/>
      </c>
      <c r="I143" s="608">
        <f t="array" ref="I143">IFERROR(
      _xlfn._xlws.FILTER(FuSa_Charger!$I$3:$I$520, FuSa_Charger!$W$3:$W$520 = $W143),
      IFERROR(
          _xlfn._xlws.FILTER(Function_14DCDC!$I$3:$I$503,Function_14DCDC!$W$3:$W$503 = $W143),
          IFERROR(
              _xlfn._xlws.FILTER(Function_Charger!$I$3:$I$510,Function_Charger!$W$3:$W$510 = $W143),
              IFERROR(
                  _xlfn._xlws.FILTER(FuSa_14DCDC!$I$3:$I$500,FuSa_14DCDC!$W$3:$W$500 = $W143),
                  IFERROR(
                      _xlfn._xlws.FILTER(FuSa_14DCDC_EFAN!$I$3:$I$500,FuSa_14DCDC_EFAN!$W$3:$W$500 = $W143),
                      IFERROR(
                          _xlfn._xlws.FILTER(FuSa_FaultInjection!$I$3:$I$500,FuSa_FaultInjection!$W$3:$W$500 = $W143),
                          IFERROR(
                              _xlfn._xlws.FILTER(Function_SCC!$I$3:$I$512,Function_SCC!$W$3:$W$512 = $W143),
                              IFERROR(
                                  _xlfn._xlws.FILTER(FuSa_FTT!$I$3:$I$500,FuSa_FTT!$W$3:$W$500 = $W143),
                                  "NA"
                           )
                       )
                   )
               )
           )
       )
   )
)</f>
        <v/>
      </c>
      <c r="J143" s="441" t="n"/>
      <c r="K143" s="441" t="n"/>
      <c r="L143" s="441" t="n"/>
      <c r="M143" s="441" t="n"/>
      <c r="N143" s="608">
        <f t="array" ref="N143">IFERROR(
      _xlfn._xlws.FILTER(FuSa_Charger!$O$3:$O$520, FuSa_Charger!$W$3:$W$520 = $W143),
      IFERROR(
          _xlfn._xlws.FILTER(Function_14DCDC!$O$3:$O$503,Function_14DCDC!$W$3:$W$503 = $W143),
          IFERROR(
              _xlfn._xlws.FILTER(Function_Charger!$O$3:$O$510,Function_Charger!$W$3:$W$510 = $W143),
              IFERROR(
                  _xlfn._xlws.FILTER(FuSa_14DCDC!$O$3:$O$500,FuSa_14DCDC!$W$3:$W$500 = $W143),
                  IFERROR(
                      _xlfn._xlws.FILTER(FuSa_14DCDC_EFAN!$O$3:$O$500,FuSa_14DCDC_EFAN!$W$3:$W$500 = $W143),
                      IFERROR(
                          _xlfn._xlws.FILTER(FuSa_FaultInjection!$O$3:$O$500,FuSa_FaultInjection!$W$3:$W$500 = $W143),
                          IFERROR(
                              _xlfn._xlws.FILTER(Function_SCC!$O$3:$O$512,Function_SCC!$W$3:$W$512 = $W143),
                              IFERROR(
                                  _xlfn._xlws.FILTER(FuSa_FTT!$O$3:$O$500,FuSa_FTT!$W$3:$W$500 = $W143),
                                  "NA"
                           )
                       )
                   )
               )
           )
       )
   )
)</f>
        <v/>
      </c>
      <c r="O143" s="608">
        <f t="array" ref="O143">IFERROR(
      _xlfn._xlws.FILTER(FuSa_Charger!$Q$3:$Q$520, FuSa_Charger!$W$3:$W$520 = $W143),
      IFERROR(
          _xlfn._xlws.FILTER(Function_14DCDC!$Q$3:$Q$503,Function_14DCDC!$W$3:$W$503 = $W143),
          IFERROR(
              _xlfn._xlws.FILTER(Function_Charger!$Q$3:$Q$510,Function_Charger!$W$3:$W$510 = $W143),
              IFERROR(
                  _xlfn._xlws.FILTER(FuSa_14DCDC!$Q$3:$Q$500,FuSa_14DCDC!$W$3:$W$500 = $W143),
                  IFERROR(
                      _xlfn._xlws.FILTER(FuSa_14DCDC_EFAN!$Q$3:$Q$500,FuSa_14DCDC_EFAN!$W$3:$W$500 = $W143),
                      IFERROR(
                          _xlfn._xlws.FILTER(FuSa_FaultInjection!$Q$3:$Q$500,FuSa_FaultInjection!$W$3:$W$500 = $W143),
                          IFERROR(
                              _xlfn._xlws.FILTER(Function_SCC!$Q$3:$Q$512,Function_SCC!$W$3:$W$512 = $W143),
                              IFERROR(
                                  _xlfn._xlws.FILTER(FuSa_FTT!$Q$3:$Q$500,FuSa_FTT!$W$3:$W$500 = $W143),
                                  "NA"
                           )
                       )
                   )
               )
           )
       )
   )
)</f>
        <v/>
      </c>
      <c r="P143" s="608">
        <f t="array" ref="P143">IFERROR(
      _xlfn._xlws.FILTER(FuSa_Charger!$R$3:$R$520, FuSa_Charger!$W$3:$W$520 = $W143),
      IFERROR(
          _xlfn._xlws.FILTER(Function_14DCDC!$R$3:$R$503,Function_14DCDC!$W$3:$W$503 = $W143),
          IFERROR(
              _xlfn._xlws.FILTER(Function_Charger!$R$3:$R$510,Function_Charger!$W$3:$W$510 = $W143),
              IFERROR(
                  _xlfn._xlws.FILTER(FuSa_14DCDC!$R$3:$R$500,FuSa_14DCDC!$W$3:$W$500 = $W143),
                  IFERROR(
                      _xlfn._xlws.FILTER(FuSa_14DCDC_EFAN!$R$3:$R$500,FuSa_14DCDC_EFAN!$W$3:$W$500 = $W143),
                      IFERROR(
                          _xlfn._xlws.FILTER(FuSa_FaultInjection!$R$3:$R$500,FuSa_FaultInjection!$W$3:$W$500 = $W143),
                          IFERROR(
                              _xlfn._xlws.FILTER(Function_SCC!$R$3:$R$512,Function_SCC!$W$3:$W$512 = $W143),
                              IFERROR(
                                  _xlfn._xlws.FILTER(FuSa_FTT!$R$3:$R$500,FuSa_FTT!$W$3:$W$500 = $W143),
                                  "NA"
                           )
                       )
                   )
               )
           )
       )
   )
)</f>
        <v/>
      </c>
      <c r="Q143" s="608">
        <f t="array" ref="Q143">IFERROR(
      _xlfn._xlws.FILTER(FuSa_Charger!$S$3:$S$520, FuSa_Charger!$W$3:$W$520 = $W143),
      IFERROR(
          _xlfn._xlws.FILTER(Function_14DCDC!$S$3:$S$503,Function_14DCDC!$W$3:$W$503 = $W143),
          IFERROR(
              _xlfn._xlws.FILTER(Function_Charger!$S$3:$S$510,Function_Charger!$W$3:$W$510 = $W143),
              IFERROR(
                  _xlfn._xlws.FILTER(FuSa_14DCDC!$S$3:$S$500,FuSa_14DCDC!$W$3:$W$500 = $W143),
                  IFERROR(
                      _xlfn._xlws.FILTER(FuSa_14DCDC_EFAN!$S$3:$S$500,FuSa_14DCDC_EFAN!$W$3:$W$500 = $W143),
                      IFERROR(
                          _xlfn._xlws.FILTER(FuSa_FaultInjection!$S$3:$S$500,FuSa_FaultInjection!$W$3:$W$500 = $W143),
                          IFERROR(
                              _xlfn._xlws.FILTER(Function_SCC!$S$3:$S$512,Function_SCC!$W$3:$W$512 = $W143),
                              IFERROR(
                                  _xlfn._xlws.FILTER(FuSa_FTT!$S$3:$S$500,FuSa_FTT!$W$3:$W$500 = $W143),
                                  "NA"
                           )
                       )
                   )
               )
           )
       )
   )
)</f>
        <v/>
      </c>
      <c r="R143" s="441">
        <f t="array" ref="R143">IFERROR(
      _xlfn._xlws.FILTER(FuSa_Charger!$T$3:$T$520, FuSa_Charger!$W$3:$W$520 = $W143),
      IFERROR(
          _xlfn._xlws.FILTER(Function_14DCDC!$T$3:$T$503,Function_14DCDC!$W$3:$W$503 =$W143 ),
          IFERROR(
              _xlfn._xlws.FILTER(Function_Charger!$T$3:$T$510,Function_Charger!$W$3:$W$510 = $W143),
              IFERROR(
                  _xlfn._xlws.FILTER(FuSa_14DCDC!$T$3:$T$500,FuSa_14DCDC!$W$3:$W$500 = $W143),
                  IFERROR(
                      _xlfn._xlws.FILTER(FuSa_14DCDC_EFAN!$T$3:$T$500,FuSa_14DCDC_EFAN!$W$3:$W$500 = $W143),
                      IFERROR(
                          _xlfn._xlws.FILTER(FuSa_FaultInjection!$T$3:$T$500,FuSa_FaultInjection!$W$3:$W$500 = $W143),
                          IFERROR(
                              _xlfn._xlws.FILTER(Function_SCC!$T$3:$T$512,Function_SCC!$W$3:$W$512 = $W143),
                              IFERROR(
                                  _xlfn._xlws.FILTER(FuSa_FTT!$T$3:$T$500,FuSa_FTT!$W$3:$W$500 = $W143),
                                  IFERROR(
                                       _xlfn._xlws.FILTER(FuSa_NACS!$R$3:$R$548,FuSa_NACS!$W$3:$W$548 = $W143),
                                       "NA"
                               )
                           )
                       )
                   )
               )
           )
       )
   )
)</f>
        <v/>
      </c>
      <c r="S143" s="441">
        <f t="array" ref="S143">IFERROR(
      _xlfn._xlws.FILTER(FuSa_Charger!$U$3:$U$520, FuSa_Charger!$W$3:$W$520 = $W143),
      IFERROR(
          _xlfn._xlws.FILTER(Function_14DCDC!$U$3:$U$503,Function_14DCDC!$W$3:$W$503 =$W143 ),
          IFERROR(
              _xlfn._xlws.FILTER(Function_Charger!$U$3:$U$510,Function_Charger!$W$3:$W$510 = $W143),
              IFERROR(
                  _xlfn._xlws.FILTER(FuSa_14DCDC!$U$3:$U$500,FuSa_14DCDC!$W$3:$W$500 = $W143),
                  IFERROR(
                      _xlfn._xlws.FILTER(FuSa_14DCDC_EFAN!$U$3:$U$500,FuSa_14DCDC_EFAN!$W$3:$W$500 = $W143),
                      IFERROR(
                          _xlfn._xlws.FILTER(FuSa_FaultInjection!$U$3:$U$500,FuSa_FaultInjection!$W$3:$W$500 = $W143),
                          IFERROR(
                              _xlfn._xlws.FILTER(Function_SCC!$U$3:$U$512,Function_SCC!$W$3:$W$512 = $W143),
                              IFERROR(
                                  _xlfn._xlws.FILTER(FuSa_FTT!$U$3:$U$500,FuSa_FTT!$W$3:$W$500 = $W143),
                                  IFERROR(
                                       _xlfn._xlws.FILTER(FuSa_NACS!$S$3:$S$548,FuSa_NACS!$W$3:$W$548 = $W143),
                                       "NA"
                               )
                           )
                       )
                   )
               )
           )
       )
   )
)</f>
        <v/>
      </c>
      <c r="T143" s="441">
        <f t="array" ref="T143">IFERROR(
      _xlfn._xlws.FILTER(FuSa_Charger!$V$3:$V$520, FuSa_Charger!$W$3:$W$520 = $W143),
      IFERROR(
          _xlfn._xlws.FILTER(Function_14DCDC!$V$3:$V$503,Function_14DCDC!$W$3:$W$503 =$W143 ),
          IFERROR(
              _xlfn._xlws.FILTER(Function_Charger!$V$3:$V$510,Function_Charger!$W$3:$W$510 = $W143),
              IFERROR(
                  _xlfn._xlws.FILTER(FuSa_14DCDC!$V$3:$V$500,FuSa_14DCDC!$W$3:$W$500 = $W143),
                  IFERROR(
                      _xlfn._xlws.FILTER(FuSa_14DCDC_EFAN!$V$3:$V$500,FuSa_14DCDC_EFAN!$W$3:$W$500 = $W143),
                      IFERROR(
                          _xlfn._xlws.FILTER(FuSa_FaultInjection!$V$3:$V$500,FuSa_FaultInjection!$W$3:$W$500 = $W143),
                          IFERROR(
                              _xlfn._xlws.FILTER(Function_SCC!$V$3:$V$512,Function_SCC!$W$3:$W$512 = $W143),
                              IFERROR(
                                  _xlfn._xlws.FILTER(FuSa_FTT!$V$3:$V$500,FuSa_FTT!$W$3:$W$500 = $W143),
                                  IFERROR(
                                       _xlfn._xlws.FILTER(FuSa_NACS!$T$3:$T$548,FuSa_NACS!$W$3:$W$548 = $W143),
                                       "NA"
                               )
                           )
                       )
                   )
               )
           )
       )
   )
)</f>
        <v/>
      </c>
      <c r="U143" s="223" t="inlineStr">
        <is>
          <t>FTTI</t>
        </is>
      </c>
      <c r="V143" s="507" t="n"/>
      <c r="W143" s="231" t="inlineStr">
        <is>
          <t>[SYI_001_004_0007_001_004]Confirm LV Voltage Qualifier FTT.html</t>
        </is>
      </c>
      <c r="X143" s="840" t="n">
        <v>1</v>
      </c>
      <c r="Y143" s="240" t="n">
        <v>0</v>
      </c>
      <c r="Z143" s="240" t="n">
        <v>0</v>
      </c>
      <c r="AA143" s="240" t="n">
        <v>1</v>
      </c>
      <c r="AB143" s="252" t="n"/>
      <c r="AC143" s="359">
        <f t="array" ref="AC143">IF(
    IFERROR(
        _xlfn._xlws.FILTER(FuSa_Charger!$AC$3:$AC$519, FuSa_Charger!$W$3:$W$519 = $W143),
        IFERROR(
            _xlfn._xlws.FILTER(Function_14DCDC!$AC$3:$AC$503, Function_14DCDC!$W$3:$W$503 = $W143),
            IFERROR(
                _xlfn._xlws.FILTER(Function_Charger!$AC$3:$AC$508, Function_Charger!$W$3:$W$508 = $W143),
                IFERROR(
                    _xlfn._xlws.FILTER(FuSa_14DCDC!$AC$3:$AC$500, FuSa_14DCDC!$W$3:$W$500 = $W143),
                    IFERROR(
                        _xlfn._xlws.FILTER(FuSa_14DCDC_EFAN!$AC$3:$AC$500, FuSa_14DCDC_EFAN!$W$3:$W$500 =$W143 ),
                        IFERROR(
                            _xlfn._xlws.FILTER(FuSa_FaultInjection!$AC$3:$AC$500, FuSa_FaultInjection!$W$3:$W$500 = $W143),
                            IFERROR(
                                _xlfn._xlws.FILTER(Function_SCC!$AC$3:$AC$525, Function_SCC!$W$3:$W$525 = $W143),
                                _xlfn._xlws.FILTER(FuSa_FTT!$AC$3:$AC$500, FuSa_FTT!$W$3:$W$500 = $W143)
                            )
                        )
                    )
                )
            )
        )
    ) = 0,
    "",
    IFERROR(
        _xlfn._xlws.FILTER(FuSa_Charger!$AC$3:$AC$519, FuSa_Charger!$W$3:$W$519 = $W143),
        IFERROR(
            _xlfn._xlws.FILTER(Function_14DCDC!$AC$3:$AC$503, Function_14DCDC!$W$3:$W$503 = $W143),
            IFERROR(
                _xlfn._xlws.FILTER(Function_Charger!$AC$3:$AC$508, Function_Charger!$W$3:$W$508 = $W143),
                IFERROR(
                    _xlfn._xlws.FILTER(FuSa_14DCDC!$AC$3:$AC$500, FuSa_14DCDC!$W$3:$W$500 = $W143),
                    IFERROR(
                        _xlfn._xlws.FILTER(FuSa_14DCDC_EFAN!$AC$3:$AC$500, FuSa_14DCDC_EFAN!$W$3:$W$500 = $W143),
                        IFERROR(
                            _xlfn._xlws.FILTER(FuSa_FaultInjection!$AC$3:$AC$500, FuSa_FaultInjection!$W$3:$W$500 = $W143),
                            IFERROR(
                                _xlfn._xlws.FILTER(Function_SCC!$AC$3:$AC$525, Function_SCC!$W$3:$W$525 = $W143),
                                _xlfn._xlws.FILTER(FuSa_FTT!$AC$3:$AC$500, FuSa_FTT!$W$3:$W$500 = $W143)
                            )
                        )
                    )
                )
            )
        )
    )
)</f>
        <v/>
      </c>
      <c r="AD143" s="438">
        <f t="array" ref="AD143">IF(
    IFERROR(
        _xlfn._xlws.FILTER(FuSa_Charger!$AD$3:$AD$519, FuSa_Charger!$W$3:$W$519 = $W143),
        IFERROR(
            _xlfn._xlws.FILTER(Function_14DCDC!$AD$3:$AD$503, Function_14DCDC!$W$3:$W$503 = $W143),
            IFERROR(
                _xlfn._xlws.FILTER(Function_Charger!$AD$3:$AD$508, Function_Charger!$W$3:$W$508 = $W143),
                IFERROR(
                    _xlfn._xlws.FILTER(FuSa_14DCDC!$AD$3:$AD$500, FuSa_14DCDC!$W$3:$W$500 = $W143),
                    IFERROR(
                        _xlfn._xlws.FILTER(FuSa_14DCDC_EFAN!$AD$3:$AD$500, FuSa_14DCDC_EFAN!$W$3:$W$500 =$W143 ),
                        IFERROR(
                            _xlfn._xlws.FILTER(FuSa_FaultInjection!$AD$3:$AD$500, FuSa_FaultInjection!$W$3:$W$500 = $W143),
                            IFERROR(
                                _xlfn._xlws.FILTER(Function_SCC!$AD$3:$AD$525, Function_SCC!$W$3:$W$525 = $W143),
                                _xlfn._xlws.FILTER(FuSa_FTT!$AD$3:$AD$500, FuSa_FTT!$W$3:$W$500 = $W143)
                            )
                        )
                    )
                )
            )
        )
    ) = 0,
    "",
    IFERROR(
        _xlfn._xlws.FILTER(FuSa_Charger!$AD$3:$AD$519, FuSa_Charger!$W$3:$W$519 = $W143),
        IFERROR(
            _xlfn._xlws.FILTER(Function_14DCDC!$AD$3:$AD$503, Function_14DCDC!$W$3:$W$503 = $W143),
            IFERROR(
                _xlfn._xlws.FILTER(Function_Charger!$AD$3:$AD$508, Function_Charger!$W$3:$W$508 = $W143),
                IFERROR(
                    _xlfn._xlws.FILTER(FuSa_14DCDC!$AD$3:$AD$500, FuSa_14DCDC!$W$3:$W$500 = $W143),
                    IFERROR(
                        _xlfn._xlws.FILTER(FuSa_14DCDC_EFAN!$AD$3:$AD$500, FuSa_14DCDC_EFAN!$W$3:$W$500 = $W143),
                        IFERROR(
                            _xlfn._xlws.FILTER(FuSa_FaultInjection!$AD$3:$AD$500, FuSa_FaultInjection!$W$3:$W$500 = $W143),
                            IFERROR(
                                _xlfn._xlws.FILTER(Function_SCC!$AD$3:$AD$525, Function_SCC!$W$3:$W$525 = $W143),
                                _xlfn._xlws.FILTER(FuSa_FTT!$AD$3:$AD$500, FuSa_FTT!$W$3:$W$500 = $W143)
                            )
                        )
                    )
                )
            )
        )
    )
)</f>
        <v/>
      </c>
      <c r="AE143" s="756" t="n"/>
      <c r="AG143" s="223" t="inlineStr"/>
      <c r="AH143" s="628" t="inlineStr"/>
      <c r="AI143" s="43" t="inlineStr"/>
      <c r="AJ143" s="43" t="inlineStr"/>
      <c r="AK143" s="43" t="inlineStr"/>
      <c r="AL143" s="266" t="n"/>
      <c r="AM143" s="231" t="n"/>
      <c r="AN143" s="765" t="n"/>
      <c r="AO143" s="223">
        <f>EXACT(W143,AG143)</f>
        <v/>
      </c>
      <c r="AP143" s="43">
        <f>EXACT(X143,AH143)</f>
        <v/>
      </c>
      <c r="AQ143" s="43">
        <f>EXACT(Y143,AI143)</f>
        <v/>
      </c>
      <c r="AR143" s="43">
        <f>EXACT(Z143,AJ143)</f>
        <v/>
      </c>
      <c r="AS143" s="266">
        <f>EXACT(AA143,AK143)</f>
        <v/>
      </c>
      <c r="AT143" t="inlineStr"/>
      <c r="AU143" t="inlineStr"/>
    </row>
    <row r="144" ht="15" customHeight="1">
      <c r="A144" s="439" t="inlineStr">
        <is>
          <t>Yes</t>
        </is>
      </c>
      <c r="B144" s="440" t="inlineStr">
        <is>
          <t>Yes</t>
        </is>
      </c>
      <c r="C144" s="445" t="inlineStr">
        <is>
          <t>Yes</t>
        </is>
      </c>
      <c r="D144" s="608">
        <f t="array" ref="D144">IFERROR(
      _xlfn._xlws.FILTER(FuSa_Charger!$D$3:$D$520, FuSa_Charger!$W$3:$W$520 = $W144),
      IFERROR(
          _xlfn._xlws.FILTER(Function_14DCDC!$D$3:$D$503,Function_14DCDC!$W$3:$W$503 = $W144),
          IFERROR(
              _xlfn._xlws.FILTER(Function_Charger!$D$3:$D$510,Function_Charger!$W$3:$W$510 = $W144),
              IFERROR(
                  _xlfn._xlws.FILTER(FuSa_14DCDC!$D$3:$D$500,FuSa_14DCDC!$W$3:$W$500 = $W144),
                  IFERROR(
                      _xlfn._xlws.FILTER(FuSa_14DCDC_EFAN!$D$3:$D$500,FuSa_14DCDC_EFAN!$W$3:$W$500 = $W144),
                      IFERROR(
                          _xlfn._xlws.FILTER(FuSa_FaultInjection!$D$3:$D$500,FuSa_FaultInjection!$W$3:$W$500 = $W144),
                          IFERROR(
                              _xlfn._xlws.FILTER(Function_SCC!$D$3:$D$512,Function_SCC!$W$3:$W$512 = $W144),
                              IFERROR(
                                  _xlfn._xlws.FILTER(FuSa_FTT!$D$3:$D$500,FuSa_FTT!$W$3:$W$500 = $W144),
                                  "NA"
                           )
                       )
                   )
               )
           )
       )
   )
)</f>
        <v/>
      </c>
      <c r="E144" s="608">
        <f t="array" ref="E144">IFERROR(
      _xlfn._xlws.FILTER(FuSa_Charger!$E$3:$E$520, FuSa_Charger!$W$3:$W$520 = $W144),
      IFERROR(
          _xlfn._xlws.FILTER(Function_14DCDC!$E$3:$E$503,Function_14DCDC!$W$3:$W$503 = $W144),
          IFERROR(
              _xlfn._xlws.FILTER(Function_Charger!$E$3:$E$510,Function_Charger!$W$3:$W$510 = $W144),
              IFERROR(
                  _xlfn._xlws.FILTER(FuSa_14DCDC!$E$3:$E$500,FuSa_14DCDC!$W$3:$W$500 = $W144),
                  IFERROR(
                      _xlfn._xlws.FILTER(FuSa_14DCDC_EFAN!$E$3:$E$500,FuSa_14DCDC_EFAN!$W$3:$W$500 = $W144),
                      IFERROR(
                          _xlfn._xlws.FILTER(FuSa_FaultInjection!$E$3:$E$500,FuSa_FaultInjection!$W$3:$W$500 = $W144),
                          IFERROR(
                              _xlfn._xlws.FILTER(Function_SCC!$E$3:$E$512,Function_SCC!$W$3:$W$512 = $W144),
                              IFERROR(
                                  _xlfn._xlws.FILTER(FuSa_FTT!$E$3:$E$500,FuSa_FTT!$W$3:$W$500 = $W144),
                                  "NA"
                           )
                       )
                   )
               )
           )
       )
   )
)</f>
        <v/>
      </c>
      <c r="F144" s="608">
        <f t="array" ref="F144">IFERROR(
      _xlfn._xlws.FILTER(FuSa_Charger!$F$3:$F$520, FuSa_Charger!$W$3:$W$520 = $W144),
      IFERROR(
          _xlfn._xlws.FILTER(Function_14DCDC!$F$3:$F$503,Function_14DCDC!$W$3:$W$503 = $W144),
          IFERROR(
              _xlfn._xlws.FILTER(Function_Charger!$F$3:$F$510,Function_Charger!$W$3:$W$510 = $W144),
              IFERROR(
                  _xlfn._xlws.FILTER(FuSa_14DCDC!$F$3:$F$500,FuSa_14DCDC!$W$3:$W$500 = $W144),
                  IFERROR(
                      _xlfn._xlws.FILTER(FuSa_14DCDC_EFAN!$F$3:$F$500,FuSa_14DCDC_EFAN!$W$3:$W$500 = $W144),
                      IFERROR(
                          _xlfn._xlws.FILTER(FuSa_FaultInjection!$F$3:$F$500,FuSa_FaultInjection!$W$3:$W$500 = $W144),
                          IFERROR(
                              _xlfn._xlws.FILTER(Function_SCC!$F$3:$F$512,Function_SCC!$W$3:$W$512 = $W144),
                              IFERROR(
                                  _xlfn._xlws.FILTER(FuSa_FTT!$F$3:$F$500,FuSa_FTT!$W$3:$W$500 = $W144),
                                  "NA"
                           )
                       )
                   )
               )
           )
       )
   )
)</f>
        <v/>
      </c>
      <c r="G144" s="608">
        <f t="array" ref="G144">IFERROR(
      _xlfn._xlws.FILTER(FuSa_Charger!$G$3:$G$520, FuSa_Charger!$W$3:$W$520 = $W144),
      IFERROR(
          _xlfn._xlws.FILTER(Function_14DCDC!$G$3:$G$503,Function_14DCDC!$W$3:$W$503 = $W144),
          IFERROR(
              _xlfn._xlws.FILTER(Function_Charger!$G$3:$G$510,Function_Charger!$W$3:$W$510 = $W144),
              IFERROR(
                  _xlfn._xlws.FILTER(FuSa_14DCDC!$G$3:$G$500,FuSa_14DCDC!$W$3:$W$500 = $W144),
                  IFERROR(
                      _xlfn._xlws.FILTER(FuSa_14DCDC_EFAN!$G$3:$G$500,FuSa_14DCDC_EFAN!$W$3:$W$500 = $W144),
                      IFERROR(
                          _xlfn._xlws.FILTER(FuSa_FaultInjection!$G$3:$G$500,FuSa_FaultInjection!$W$3:$W$500 = $W144),
                          IFERROR(
                              _xlfn._xlws.FILTER(Function_SCC!$G$3:$G$512,Function_SCC!$W$3:$W$512 = $W144),
                              IFERROR(
                                  _xlfn._xlws.FILTER(FuSa_FTT!$G$3:$G$500,FuSa_FTT!$W$3:$W$500 = $W144),
                                  "NA"
                           )
                       )
                   )
               )
           )
       )
   )
)</f>
        <v/>
      </c>
      <c r="H144" s="608">
        <f t="array" ref="H144">IFERROR(
      _xlfn._xlws.FILTER(FuSa_Charger!$H$3:$H$520, FuSa_Charger!$W$3:$W$520 = $W144),
      IFERROR(
          _xlfn._xlws.FILTER(Function_14DCDC!$H$3:$H$503,Function_14DCDC!$W$3:$W$503 = $W144),
          IFERROR(
              _xlfn._xlws.FILTER(Function_Charger!$H$3:$H$510,Function_Charger!$W$3:$W$510 = $W144),
              IFERROR(
                  _xlfn._xlws.FILTER(FuSa_14DCDC!$H$3:$H$500,FuSa_14DCDC!$W$3:$W$500 = $W144),
                  IFERROR(
                      _xlfn._xlws.FILTER(FuSa_14DCDC_EFAN!$H$3:$H$500,FuSa_14DCDC_EFAN!$W$3:$W$500 = $W144),
                      IFERROR(
                          _xlfn._xlws.FILTER(FuSa_FaultInjection!$H$3:$H$500,FuSa_FaultInjection!$W$3:$W$500 = $W144),
                          IFERROR(
                              _xlfn._xlws.FILTER(Function_SCC!$H$3:$H$512,Function_SCC!$W$3:$W$512 = $W144),
                              IFERROR(
                                  _xlfn._xlws.FILTER(FuSa_FTT!$H$3:$H$500,FuSa_FTT!$W$3:$W$500 = $W144),
                                  "NA"
                           )
                       )
                   )
               )
           )
       )
   )
)</f>
        <v/>
      </c>
      <c r="I144" s="608">
        <f t="array" ref="I144">IFERROR(
      _xlfn._xlws.FILTER(FuSa_Charger!$I$3:$I$520, FuSa_Charger!$W$3:$W$520 = $W144),
      IFERROR(
          _xlfn._xlws.FILTER(Function_14DCDC!$I$3:$I$503,Function_14DCDC!$W$3:$W$503 = $W144),
          IFERROR(
              _xlfn._xlws.FILTER(Function_Charger!$I$3:$I$510,Function_Charger!$W$3:$W$510 = $W144),
              IFERROR(
                  _xlfn._xlws.FILTER(FuSa_14DCDC!$I$3:$I$500,FuSa_14DCDC!$W$3:$W$500 = $W144),
                  IFERROR(
                      _xlfn._xlws.FILTER(FuSa_14DCDC_EFAN!$I$3:$I$500,FuSa_14DCDC_EFAN!$W$3:$W$500 = $W144),
                      IFERROR(
                          _xlfn._xlws.FILTER(FuSa_FaultInjection!$I$3:$I$500,FuSa_FaultInjection!$W$3:$W$500 = $W144),
                          IFERROR(
                              _xlfn._xlws.FILTER(Function_SCC!$I$3:$I$512,Function_SCC!$W$3:$W$512 = $W144),
                              IFERROR(
                                  _xlfn._xlws.FILTER(FuSa_FTT!$I$3:$I$500,FuSa_FTT!$W$3:$W$500 = $W144),
                                  "NA"
                           )
                       )
                   )
               )
           )
       )
   )
)</f>
        <v/>
      </c>
      <c r="J144" s="441" t="n"/>
      <c r="K144" s="441" t="n"/>
      <c r="L144" s="441" t="n"/>
      <c r="M144" s="441" t="n"/>
      <c r="N144" s="608">
        <f t="array" ref="N144">IFERROR(
      _xlfn._xlws.FILTER(FuSa_Charger!$O$3:$O$520, FuSa_Charger!$W$3:$W$520 = $W144),
      IFERROR(
          _xlfn._xlws.FILTER(Function_14DCDC!$O$3:$O$503,Function_14DCDC!$W$3:$W$503 = $W144),
          IFERROR(
              _xlfn._xlws.FILTER(Function_Charger!$O$3:$O$510,Function_Charger!$W$3:$W$510 = $W144),
              IFERROR(
                  _xlfn._xlws.FILTER(FuSa_14DCDC!$O$3:$O$500,FuSa_14DCDC!$W$3:$W$500 = $W144),
                  IFERROR(
                      _xlfn._xlws.FILTER(FuSa_14DCDC_EFAN!$O$3:$O$500,FuSa_14DCDC_EFAN!$W$3:$W$500 = $W144),
                      IFERROR(
                          _xlfn._xlws.FILTER(FuSa_FaultInjection!$O$3:$O$500,FuSa_FaultInjection!$W$3:$W$500 = $W144),
                          IFERROR(
                              _xlfn._xlws.FILTER(Function_SCC!$O$3:$O$512,Function_SCC!$W$3:$W$512 = $W144),
                              IFERROR(
                                  _xlfn._xlws.FILTER(FuSa_FTT!$O$3:$O$500,FuSa_FTT!$W$3:$W$500 = $W144),
                                  "NA"
                           )
                       )
                   )
               )
           )
       )
   )
)</f>
        <v/>
      </c>
      <c r="O144" s="608">
        <f t="array" ref="O144">IFERROR(
      _xlfn._xlws.FILTER(FuSa_Charger!$Q$3:$Q$520, FuSa_Charger!$W$3:$W$520 = $W144),
      IFERROR(
          _xlfn._xlws.FILTER(Function_14DCDC!$Q$3:$Q$503,Function_14DCDC!$W$3:$W$503 = $W144),
          IFERROR(
              _xlfn._xlws.FILTER(Function_Charger!$Q$3:$Q$510,Function_Charger!$W$3:$W$510 = $W144),
              IFERROR(
                  _xlfn._xlws.FILTER(FuSa_14DCDC!$Q$3:$Q$500,FuSa_14DCDC!$W$3:$W$500 = $W144),
                  IFERROR(
                      _xlfn._xlws.FILTER(FuSa_14DCDC_EFAN!$Q$3:$Q$500,FuSa_14DCDC_EFAN!$W$3:$W$500 = $W144),
                      IFERROR(
                          _xlfn._xlws.FILTER(FuSa_FaultInjection!$Q$3:$Q$500,FuSa_FaultInjection!$W$3:$W$500 = $W144),
                          IFERROR(
                              _xlfn._xlws.FILTER(Function_SCC!$Q$3:$Q$512,Function_SCC!$W$3:$W$512 = $W144),
                              IFERROR(
                                  _xlfn._xlws.FILTER(FuSa_FTT!$Q$3:$Q$500,FuSa_FTT!$W$3:$W$500 = $W144),
                                  "NA"
                           )
                       )
                   )
               )
           )
       )
   )
)</f>
        <v/>
      </c>
      <c r="P144" s="608">
        <f t="array" ref="P144">IFERROR(
      _xlfn._xlws.FILTER(FuSa_Charger!$R$3:$R$520, FuSa_Charger!$W$3:$W$520 = $W144),
      IFERROR(
          _xlfn._xlws.FILTER(Function_14DCDC!$R$3:$R$503,Function_14DCDC!$W$3:$W$503 = $W144),
          IFERROR(
              _xlfn._xlws.FILTER(Function_Charger!$R$3:$R$510,Function_Charger!$W$3:$W$510 = $W144),
              IFERROR(
                  _xlfn._xlws.FILTER(FuSa_14DCDC!$R$3:$R$500,FuSa_14DCDC!$W$3:$W$500 = $W144),
                  IFERROR(
                      _xlfn._xlws.FILTER(FuSa_14DCDC_EFAN!$R$3:$R$500,FuSa_14DCDC_EFAN!$W$3:$W$500 = $W144),
                      IFERROR(
                          _xlfn._xlws.FILTER(FuSa_FaultInjection!$R$3:$R$500,FuSa_FaultInjection!$W$3:$W$500 = $W144),
                          IFERROR(
                              _xlfn._xlws.FILTER(Function_SCC!$R$3:$R$512,Function_SCC!$W$3:$W$512 = $W144),
                              IFERROR(
                                  _xlfn._xlws.FILTER(FuSa_FTT!$R$3:$R$500,FuSa_FTT!$W$3:$W$500 = $W144),
                                  "NA"
                           )
                       )
                   )
               )
           )
       )
   )
)</f>
        <v/>
      </c>
      <c r="Q144" s="608">
        <f t="array" ref="Q144">IFERROR(
      _xlfn._xlws.FILTER(FuSa_Charger!$S$3:$S$520, FuSa_Charger!$W$3:$W$520 = $W144),
      IFERROR(
          _xlfn._xlws.FILTER(Function_14DCDC!$S$3:$S$503,Function_14DCDC!$W$3:$W$503 = $W144),
          IFERROR(
              _xlfn._xlws.FILTER(Function_Charger!$S$3:$S$510,Function_Charger!$W$3:$W$510 = $W144),
              IFERROR(
                  _xlfn._xlws.FILTER(FuSa_14DCDC!$S$3:$S$500,FuSa_14DCDC!$W$3:$W$500 = $W144),
                  IFERROR(
                      _xlfn._xlws.FILTER(FuSa_14DCDC_EFAN!$S$3:$S$500,FuSa_14DCDC_EFAN!$W$3:$W$500 = $W144),
                      IFERROR(
                          _xlfn._xlws.FILTER(FuSa_FaultInjection!$S$3:$S$500,FuSa_FaultInjection!$W$3:$W$500 = $W144),
                          IFERROR(
                              _xlfn._xlws.FILTER(Function_SCC!$S$3:$S$512,Function_SCC!$W$3:$W$512 = $W144),
                              IFERROR(
                                  _xlfn._xlws.FILTER(FuSa_FTT!$S$3:$S$500,FuSa_FTT!$W$3:$W$500 = $W144),
                                  "NA"
                           )
                       )
                   )
               )
           )
       )
   )
)</f>
        <v/>
      </c>
      <c r="R144" s="441">
        <f t="array" ref="R144">IFERROR(
      _xlfn._xlws.FILTER(FuSa_Charger!$T$3:$T$520, FuSa_Charger!$W$3:$W$520 = $W144),
      IFERROR(
          _xlfn._xlws.FILTER(Function_14DCDC!$T$3:$T$503,Function_14DCDC!$W$3:$W$503 =$W144 ),
          IFERROR(
              _xlfn._xlws.FILTER(Function_Charger!$T$3:$T$510,Function_Charger!$W$3:$W$510 = $W144),
              IFERROR(
                  _xlfn._xlws.FILTER(FuSa_14DCDC!$T$3:$T$500,FuSa_14DCDC!$W$3:$W$500 = $W144),
                  IFERROR(
                      _xlfn._xlws.FILTER(FuSa_14DCDC_EFAN!$T$3:$T$500,FuSa_14DCDC_EFAN!$W$3:$W$500 = $W144),
                      IFERROR(
                          _xlfn._xlws.FILTER(FuSa_FaultInjection!$T$3:$T$500,FuSa_FaultInjection!$W$3:$W$500 = $W144),
                          IFERROR(
                              _xlfn._xlws.FILTER(Function_SCC!$T$3:$T$512,Function_SCC!$W$3:$W$512 = $W144),
                              IFERROR(
                                  _xlfn._xlws.FILTER(FuSa_FTT!$T$3:$T$500,FuSa_FTT!$W$3:$W$500 = $W144),
                                  IFERROR(
                                       _xlfn._xlws.FILTER(FuSa_NACS!$R$3:$R$548,FuSa_NACS!$W$3:$W$548 = $W144),
                                       "NA"
                               )
                           )
                       )
                   )
               )
           )
       )
   )
)</f>
        <v/>
      </c>
      <c r="S144" s="441">
        <f t="array" ref="S144">IFERROR(
      _xlfn._xlws.FILTER(FuSa_Charger!$U$3:$U$520, FuSa_Charger!$W$3:$W$520 = $W144),
      IFERROR(
          _xlfn._xlws.FILTER(Function_14DCDC!$U$3:$U$503,Function_14DCDC!$W$3:$W$503 =$W144 ),
          IFERROR(
              _xlfn._xlws.FILTER(Function_Charger!$U$3:$U$510,Function_Charger!$W$3:$W$510 = $W144),
              IFERROR(
                  _xlfn._xlws.FILTER(FuSa_14DCDC!$U$3:$U$500,FuSa_14DCDC!$W$3:$W$500 = $W144),
                  IFERROR(
                      _xlfn._xlws.FILTER(FuSa_14DCDC_EFAN!$U$3:$U$500,FuSa_14DCDC_EFAN!$W$3:$W$500 = $W144),
                      IFERROR(
                          _xlfn._xlws.FILTER(FuSa_FaultInjection!$U$3:$U$500,FuSa_FaultInjection!$W$3:$W$500 = $W144),
                          IFERROR(
                              _xlfn._xlws.FILTER(Function_SCC!$U$3:$U$512,Function_SCC!$W$3:$W$512 = $W144),
                              IFERROR(
                                  _xlfn._xlws.FILTER(FuSa_FTT!$U$3:$U$500,FuSa_FTT!$W$3:$W$500 = $W144),
                                  IFERROR(
                                       _xlfn._xlws.FILTER(FuSa_NACS!$S$3:$S$548,FuSa_NACS!$W$3:$W$548 = $W144),
                                       "NA"
                               )
                           )
                       )
                   )
               )
           )
       )
   )
)</f>
        <v/>
      </c>
      <c r="T144" s="441">
        <f t="array" ref="T144">IFERROR(
      _xlfn._xlws.FILTER(FuSa_Charger!$V$3:$V$520, FuSa_Charger!$W$3:$W$520 = $W144),
      IFERROR(
          _xlfn._xlws.FILTER(Function_14DCDC!$V$3:$V$503,Function_14DCDC!$W$3:$W$503 =$W144 ),
          IFERROR(
              _xlfn._xlws.FILTER(Function_Charger!$V$3:$V$510,Function_Charger!$W$3:$W$510 = $W144),
              IFERROR(
                  _xlfn._xlws.FILTER(FuSa_14DCDC!$V$3:$V$500,FuSa_14DCDC!$W$3:$W$500 = $W144),
                  IFERROR(
                      _xlfn._xlws.FILTER(FuSa_14DCDC_EFAN!$V$3:$V$500,FuSa_14DCDC_EFAN!$W$3:$W$500 = $W144),
                      IFERROR(
                          _xlfn._xlws.FILTER(FuSa_FaultInjection!$V$3:$V$500,FuSa_FaultInjection!$W$3:$W$500 = $W144),
                          IFERROR(
                              _xlfn._xlws.FILTER(Function_SCC!$V$3:$V$512,Function_SCC!$W$3:$W$512 = $W144),
                              IFERROR(
                                  _xlfn._xlws.FILTER(FuSa_FTT!$V$3:$V$500,FuSa_FTT!$W$3:$W$500 = $W144),
                                  IFERROR(
                                       _xlfn._xlws.FILTER(FuSa_NACS!$T$3:$T$548,FuSa_NACS!$W$3:$W$548 = $W144),
                                       "NA"
                               )
                           )
                       )
                   )
               )
           )
       )
   )
)</f>
        <v/>
      </c>
      <c r="U144" s="223" t="inlineStr">
        <is>
          <t>FTTI</t>
        </is>
      </c>
      <c r="V144" s="507" t="n"/>
      <c r="W144" s="231" t="inlineStr">
        <is>
          <t>[SYI_001_004_0009]Confirm LV Current Qualifier FTT.html</t>
        </is>
      </c>
      <c r="X144" s="840" t="n">
        <v>3</v>
      </c>
      <c r="Y144" s="240" t="n">
        <v>0</v>
      </c>
      <c r="Z144" s="240" t="n">
        <v>0</v>
      </c>
      <c r="AA144" s="240" t="n">
        <v>3</v>
      </c>
      <c r="AB144" s="252" t="n">
        <v>0.0008912037037037037</v>
      </c>
      <c r="AC144" s="359">
        <f t="array" ref="AC144">IF(
    IFERROR(
        _xlfn._xlws.FILTER(FuSa_Charger!$AC$3:$AC$519, FuSa_Charger!$W$3:$W$519 = $W144),
        IFERROR(
            _xlfn._xlws.FILTER(Function_14DCDC!$AC$3:$AC$503, Function_14DCDC!$W$3:$W$503 = $W144),
            IFERROR(
                _xlfn._xlws.FILTER(Function_Charger!$AC$3:$AC$508, Function_Charger!$W$3:$W$508 = $W144),
                IFERROR(
                    _xlfn._xlws.FILTER(FuSa_14DCDC!$AC$3:$AC$500, FuSa_14DCDC!$W$3:$W$500 = $W144),
                    IFERROR(
                        _xlfn._xlws.FILTER(FuSa_14DCDC_EFAN!$AC$3:$AC$500, FuSa_14DCDC_EFAN!$W$3:$W$500 =$W144 ),
                        IFERROR(
                            _xlfn._xlws.FILTER(FuSa_FaultInjection!$AC$3:$AC$500, FuSa_FaultInjection!$W$3:$W$500 = $W144),
                            IFERROR(
                                _xlfn._xlws.FILTER(Function_SCC!$AC$3:$AC$525, Function_SCC!$W$3:$W$525 = $W144),
                                _xlfn._xlws.FILTER(FuSa_FTT!$AC$3:$AC$500, FuSa_FTT!$W$3:$W$500 = $W144)
                            )
                        )
                    )
                )
            )
        )
    ) = 0,
    "",
    IFERROR(
        _xlfn._xlws.FILTER(FuSa_Charger!$AC$3:$AC$519, FuSa_Charger!$W$3:$W$519 = $W144),
        IFERROR(
            _xlfn._xlws.FILTER(Function_14DCDC!$AC$3:$AC$503, Function_14DCDC!$W$3:$W$503 = $W144),
            IFERROR(
                _xlfn._xlws.FILTER(Function_Charger!$AC$3:$AC$508, Function_Charger!$W$3:$W$508 = $W144),
                IFERROR(
                    _xlfn._xlws.FILTER(FuSa_14DCDC!$AC$3:$AC$500, FuSa_14DCDC!$W$3:$W$500 = $W144),
                    IFERROR(
                        _xlfn._xlws.FILTER(FuSa_14DCDC_EFAN!$AC$3:$AC$500, FuSa_14DCDC_EFAN!$W$3:$W$500 = $W144),
                        IFERROR(
                            _xlfn._xlws.FILTER(FuSa_FaultInjection!$AC$3:$AC$500, FuSa_FaultInjection!$W$3:$W$500 = $W144),
                            IFERROR(
                                _xlfn._xlws.FILTER(Function_SCC!$AC$3:$AC$525, Function_SCC!$W$3:$W$525 = $W144),
                                _xlfn._xlws.FILTER(FuSa_FTT!$AC$3:$AC$500, FuSa_FTT!$W$3:$W$500 = $W144)
                            )
                        )
                    )
                )
            )
        )
    )
)</f>
        <v/>
      </c>
      <c r="AD144" s="438">
        <f t="array" ref="AD144">IF(
    IFERROR(
        _xlfn._xlws.FILTER(FuSa_Charger!$AD$3:$AD$519, FuSa_Charger!$W$3:$W$519 = $W144),
        IFERROR(
            _xlfn._xlws.FILTER(Function_14DCDC!$AD$3:$AD$503, Function_14DCDC!$W$3:$W$503 = $W144),
            IFERROR(
                _xlfn._xlws.FILTER(Function_Charger!$AD$3:$AD$508, Function_Charger!$W$3:$W$508 = $W144),
                IFERROR(
                    _xlfn._xlws.FILTER(FuSa_14DCDC!$AD$3:$AD$500, FuSa_14DCDC!$W$3:$W$500 = $W144),
                    IFERROR(
                        _xlfn._xlws.FILTER(FuSa_14DCDC_EFAN!$AD$3:$AD$500, FuSa_14DCDC_EFAN!$W$3:$W$500 =$W144 ),
                        IFERROR(
                            _xlfn._xlws.FILTER(FuSa_FaultInjection!$AD$3:$AD$500, FuSa_FaultInjection!$W$3:$W$500 = $W144),
                            IFERROR(
                                _xlfn._xlws.FILTER(Function_SCC!$AD$3:$AD$525, Function_SCC!$W$3:$W$525 = $W144),
                                _xlfn._xlws.FILTER(FuSa_FTT!$AD$3:$AD$500, FuSa_FTT!$W$3:$W$500 = $W144)
                            )
                        )
                    )
                )
            )
        )
    ) = 0,
    "",
    IFERROR(
        _xlfn._xlws.FILTER(FuSa_Charger!$AD$3:$AD$519, FuSa_Charger!$W$3:$W$519 = $W144),
        IFERROR(
            _xlfn._xlws.FILTER(Function_14DCDC!$AD$3:$AD$503, Function_14DCDC!$W$3:$W$503 = $W144),
            IFERROR(
                _xlfn._xlws.FILTER(Function_Charger!$AD$3:$AD$508, Function_Charger!$W$3:$W$508 = $W144),
                IFERROR(
                    _xlfn._xlws.FILTER(FuSa_14DCDC!$AD$3:$AD$500, FuSa_14DCDC!$W$3:$W$500 = $W144),
                    IFERROR(
                        _xlfn._xlws.FILTER(FuSa_14DCDC_EFAN!$AD$3:$AD$500, FuSa_14DCDC_EFAN!$W$3:$W$500 = $W144),
                        IFERROR(
                            _xlfn._xlws.FILTER(FuSa_FaultInjection!$AD$3:$AD$500, FuSa_FaultInjection!$W$3:$W$500 = $W144),
                            IFERROR(
                                _xlfn._xlws.FILTER(Function_SCC!$AD$3:$AD$525, Function_SCC!$W$3:$W$525 = $W144),
                                _xlfn._xlws.FILTER(FuSa_FTT!$AD$3:$AD$500, FuSa_FTT!$W$3:$W$500 = $W144)
                            )
                        )
                    )
                )
            )
        )
    )
)</f>
        <v/>
      </c>
      <c r="AE144" s="756" t="n"/>
      <c r="AG144" s="223" t="inlineStr"/>
      <c r="AH144" s="628" t="inlineStr"/>
      <c r="AI144" s="43" t="inlineStr"/>
      <c r="AJ144" s="43" t="inlineStr"/>
      <c r="AK144" s="43" t="inlineStr"/>
      <c r="AL144" s="266" t="n"/>
      <c r="AM144" s="231" t="n"/>
      <c r="AN144" s="765" t="n"/>
      <c r="AO144" s="223">
        <f>EXACT(W144,AG144)</f>
        <v/>
      </c>
      <c r="AP144" s="43">
        <f>EXACT(X144,AH144)</f>
        <v/>
      </c>
      <c r="AQ144" s="43">
        <f>EXACT(Y144,AI144)</f>
        <v/>
      </c>
      <c r="AR144" s="43">
        <f>EXACT(Z144,AJ144)</f>
        <v/>
      </c>
      <c r="AS144" s="266">
        <f>EXACT(AA144,AK144)</f>
        <v/>
      </c>
      <c r="AT144" t="inlineStr"/>
      <c r="AU144" t="inlineStr"/>
    </row>
    <row r="145" ht="15" customHeight="1">
      <c r="A145" s="439" t="inlineStr">
        <is>
          <t>Yes</t>
        </is>
      </c>
      <c r="B145" s="440" t="inlineStr">
        <is>
          <t>Yes</t>
        </is>
      </c>
      <c r="C145" s="445" t="inlineStr">
        <is>
          <t>Yes</t>
        </is>
      </c>
      <c r="D145" s="608">
        <f t="array" ref="D145">IFERROR(
      _xlfn._xlws.FILTER(FuSa_Charger!$D$3:$D$520, FuSa_Charger!$W$3:$W$520 = $W145),
      IFERROR(
          _xlfn._xlws.FILTER(Function_14DCDC!$D$3:$D$503,Function_14DCDC!$W$3:$W$503 = $W145),
          IFERROR(
              _xlfn._xlws.FILTER(Function_Charger!$D$3:$D$510,Function_Charger!$W$3:$W$510 = $W145),
              IFERROR(
                  _xlfn._xlws.FILTER(FuSa_14DCDC!$D$3:$D$500,FuSa_14DCDC!$W$3:$W$500 = $W145),
                  IFERROR(
                      _xlfn._xlws.FILTER(FuSa_14DCDC_EFAN!$D$3:$D$500,FuSa_14DCDC_EFAN!$W$3:$W$500 = $W145),
                      IFERROR(
                          _xlfn._xlws.FILTER(FuSa_FaultInjection!$D$3:$D$500,FuSa_FaultInjection!$W$3:$W$500 = $W145),
                          IFERROR(
                              _xlfn._xlws.FILTER(Function_SCC!$D$3:$D$512,Function_SCC!$W$3:$W$512 = $W145),
                              IFERROR(
                                  _xlfn._xlws.FILTER(FuSa_FTT!$D$3:$D$500,FuSa_FTT!$W$3:$W$500 = $W145),
                                  "NA"
                           )
                       )
                   )
               )
           )
       )
   )
)</f>
        <v/>
      </c>
      <c r="E145" s="608">
        <f t="array" ref="E145">IFERROR(
      _xlfn._xlws.FILTER(FuSa_Charger!$E$3:$E$520, FuSa_Charger!$W$3:$W$520 = $W145),
      IFERROR(
          _xlfn._xlws.FILTER(Function_14DCDC!$E$3:$E$503,Function_14DCDC!$W$3:$W$503 = $W145),
          IFERROR(
              _xlfn._xlws.FILTER(Function_Charger!$E$3:$E$510,Function_Charger!$W$3:$W$510 = $W145),
              IFERROR(
                  _xlfn._xlws.FILTER(FuSa_14DCDC!$E$3:$E$500,FuSa_14DCDC!$W$3:$W$500 = $W145),
                  IFERROR(
                      _xlfn._xlws.FILTER(FuSa_14DCDC_EFAN!$E$3:$E$500,FuSa_14DCDC_EFAN!$W$3:$W$500 = $W145),
                      IFERROR(
                          _xlfn._xlws.FILTER(FuSa_FaultInjection!$E$3:$E$500,FuSa_FaultInjection!$W$3:$W$500 = $W145),
                          IFERROR(
                              _xlfn._xlws.FILTER(Function_SCC!$E$3:$E$512,Function_SCC!$W$3:$W$512 = $W145),
                              IFERROR(
                                  _xlfn._xlws.FILTER(FuSa_FTT!$E$3:$E$500,FuSa_FTT!$W$3:$W$500 = $W145),
                                  "NA"
                           )
                       )
                   )
               )
           )
       )
   )
)</f>
        <v/>
      </c>
      <c r="F145" s="608">
        <f t="array" ref="F145">IFERROR(
      _xlfn._xlws.FILTER(FuSa_Charger!$F$3:$F$520, FuSa_Charger!$W$3:$W$520 = $W145),
      IFERROR(
          _xlfn._xlws.FILTER(Function_14DCDC!$F$3:$F$503,Function_14DCDC!$W$3:$W$503 = $W145),
          IFERROR(
              _xlfn._xlws.FILTER(Function_Charger!$F$3:$F$510,Function_Charger!$W$3:$W$510 = $W145),
              IFERROR(
                  _xlfn._xlws.FILTER(FuSa_14DCDC!$F$3:$F$500,FuSa_14DCDC!$W$3:$W$500 = $W145),
                  IFERROR(
                      _xlfn._xlws.FILTER(FuSa_14DCDC_EFAN!$F$3:$F$500,FuSa_14DCDC_EFAN!$W$3:$W$500 = $W145),
                      IFERROR(
                          _xlfn._xlws.FILTER(FuSa_FaultInjection!$F$3:$F$500,FuSa_FaultInjection!$W$3:$W$500 = $W145),
                          IFERROR(
                              _xlfn._xlws.FILTER(Function_SCC!$F$3:$F$512,Function_SCC!$W$3:$W$512 = $W145),
                              IFERROR(
                                  _xlfn._xlws.FILTER(FuSa_FTT!$F$3:$F$500,FuSa_FTT!$W$3:$W$500 = $W145),
                                  "NA"
                           )
                       )
                   )
               )
           )
       )
   )
)</f>
        <v/>
      </c>
      <c r="G145" s="608">
        <f t="array" ref="G145">IFERROR(
      _xlfn._xlws.FILTER(FuSa_Charger!$G$3:$G$520, FuSa_Charger!$W$3:$W$520 = $W145),
      IFERROR(
          _xlfn._xlws.FILTER(Function_14DCDC!$G$3:$G$503,Function_14DCDC!$W$3:$W$503 = $W145),
          IFERROR(
              _xlfn._xlws.FILTER(Function_Charger!$G$3:$G$510,Function_Charger!$W$3:$W$510 = $W145),
              IFERROR(
                  _xlfn._xlws.FILTER(FuSa_14DCDC!$G$3:$G$500,FuSa_14DCDC!$W$3:$W$500 = $W145),
                  IFERROR(
                      _xlfn._xlws.FILTER(FuSa_14DCDC_EFAN!$G$3:$G$500,FuSa_14DCDC_EFAN!$W$3:$W$500 = $W145),
                      IFERROR(
                          _xlfn._xlws.FILTER(FuSa_FaultInjection!$G$3:$G$500,FuSa_FaultInjection!$W$3:$W$500 = $W145),
                          IFERROR(
                              _xlfn._xlws.FILTER(Function_SCC!$G$3:$G$512,Function_SCC!$W$3:$W$512 = $W145),
                              IFERROR(
                                  _xlfn._xlws.FILTER(FuSa_FTT!$G$3:$G$500,FuSa_FTT!$W$3:$W$500 = $W145),
                                  "NA"
                           )
                       )
                   )
               )
           )
       )
   )
)</f>
        <v/>
      </c>
      <c r="H145" s="608">
        <f t="array" ref="H145">IFERROR(
      _xlfn._xlws.FILTER(FuSa_Charger!$H$3:$H$520, FuSa_Charger!$W$3:$W$520 = $W145),
      IFERROR(
          _xlfn._xlws.FILTER(Function_14DCDC!$H$3:$H$503,Function_14DCDC!$W$3:$W$503 = $W145),
          IFERROR(
              _xlfn._xlws.FILTER(Function_Charger!$H$3:$H$510,Function_Charger!$W$3:$W$510 = $W145),
              IFERROR(
                  _xlfn._xlws.FILTER(FuSa_14DCDC!$H$3:$H$500,FuSa_14DCDC!$W$3:$W$500 = $W145),
                  IFERROR(
                      _xlfn._xlws.FILTER(FuSa_14DCDC_EFAN!$H$3:$H$500,FuSa_14DCDC_EFAN!$W$3:$W$500 = $W145),
                      IFERROR(
                          _xlfn._xlws.FILTER(FuSa_FaultInjection!$H$3:$H$500,FuSa_FaultInjection!$W$3:$W$500 = $W145),
                          IFERROR(
                              _xlfn._xlws.FILTER(Function_SCC!$H$3:$H$512,Function_SCC!$W$3:$W$512 = $W145),
                              IFERROR(
                                  _xlfn._xlws.FILTER(FuSa_FTT!$H$3:$H$500,FuSa_FTT!$W$3:$W$500 = $W145),
                                  "NA"
                           )
                       )
                   )
               )
           )
       )
   )
)</f>
        <v/>
      </c>
      <c r="I145" s="608">
        <f t="array" ref="I145">IFERROR(
      _xlfn._xlws.FILTER(FuSa_Charger!$I$3:$I$520, FuSa_Charger!$W$3:$W$520 = $W145),
      IFERROR(
          _xlfn._xlws.FILTER(Function_14DCDC!$I$3:$I$503,Function_14DCDC!$W$3:$W$503 = $W145),
          IFERROR(
              _xlfn._xlws.FILTER(Function_Charger!$I$3:$I$510,Function_Charger!$W$3:$W$510 = $W145),
              IFERROR(
                  _xlfn._xlws.FILTER(FuSa_14DCDC!$I$3:$I$500,FuSa_14DCDC!$W$3:$W$500 = $W145),
                  IFERROR(
                      _xlfn._xlws.FILTER(FuSa_14DCDC_EFAN!$I$3:$I$500,FuSa_14DCDC_EFAN!$W$3:$W$500 = $W145),
                      IFERROR(
                          _xlfn._xlws.FILTER(FuSa_FaultInjection!$I$3:$I$500,FuSa_FaultInjection!$W$3:$W$500 = $W145),
                          IFERROR(
                              _xlfn._xlws.FILTER(Function_SCC!$I$3:$I$512,Function_SCC!$W$3:$W$512 = $W145),
                              IFERROR(
                                  _xlfn._xlws.FILTER(FuSa_FTT!$I$3:$I$500,FuSa_FTT!$W$3:$W$500 = $W145),
                                  "NA"
                           )
                       )
                   )
               )
           )
       )
   )
)</f>
        <v/>
      </c>
      <c r="J145" s="441" t="n"/>
      <c r="K145" s="441" t="n"/>
      <c r="L145" s="441" t="n"/>
      <c r="M145" s="441" t="n"/>
      <c r="N145" s="608">
        <f t="array" ref="N145">IFERROR(
      _xlfn._xlws.FILTER(FuSa_Charger!$O$3:$O$520, FuSa_Charger!$W$3:$W$520 = $W145),
      IFERROR(
          _xlfn._xlws.FILTER(Function_14DCDC!$O$3:$O$503,Function_14DCDC!$W$3:$W$503 = $W145),
          IFERROR(
              _xlfn._xlws.FILTER(Function_Charger!$O$3:$O$510,Function_Charger!$W$3:$W$510 = $W145),
              IFERROR(
                  _xlfn._xlws.FILTER(FuSa_14DCDC!$O$3:$O$500,FuSa_14DCDC!$W$3:$W$500 = $W145),
                  IFERROR(
                      _xlfn._xlws.FILTER(FuSa_14DCDC_EFAN!$O$3:$O$500,FuSa_14DCDC_EFAN!$W$3:$W$500 = $W145),
                      IFERROR(
                          _xlfn._xlws.FILTER(FuSa_FaultInjection!$O$3:$O$500,FuSa_FaultInjection!$W$3:$W$500 = $W145),
                          IFERROR(
                              _xlfn._xlws.FILTER(Function_SCC!$O$3:$O$512,Function_SCC!$W$3:$W$512 = $W145),
                              IFERROR(
                                  _xlfn._xlws.FILTER(FuSa_FTT!$O$3:$O$500,FuSa_FTT!$W$3:$W$500 = $W145),
                                  "NA"
                           )
                       )
                   )
               )
           )
       )
   )
)</f>
        <v/>
      </c>
      <c r="O145" s="608">
        <f t="array" ref="O145">IFERROR(
      _xlfn._xlws.FILTER(FuSa_Charger!$Q$3:$Q$520, FuSa_Charger!$W$3:$W$520 = $W145),
      IFERROR(
          _xlfn._xlws.FILTER(Function_14DCDC!$Q$3:$Q$503,Function_14DCDC!$W$3:$W$503 = $W145),
          IFERROR(
              _xlfn._xlws.FILTER(Function_Charger!$Q$3:$Q$510,Function_Charger!$W$3:$W$510 = $W145),
              IFERROR(
                  _xlfn._xlws.FILTER(FuSa_14DCDC!$Q$3:$Q$500,FuSa_14DCDC!$W$3:$W$500 = $W145),
                  IFERROR(
                      _xlfn._xlws.FILTER(FuSa_14DCDC_EFAN!$Q$3:$Q$500,FuSa_14DCDC_EFAN!$W$3:$W$500 = $W145),
                      IFERROR(
                          _xlfn._xlws.FILTER(FuSa_FaultInjection!$Q$3:$Q$500,FuSa_FaultInjection!$W$3:$W$500 = $W145),
                          IFERROR(
                              _xlfn._xlws.FILTER(Function_SCC!$Q$3:$Q$512,Function_SCC!$W$3:$W$512 = $W145),
                              IFERROR(
                                  _xlfn._xlws.FILTER(FuSa_FTT!$Q$3:$Q$500,FuSa_FTT!$W$3:$W$500 = $W145),
                                  "NA"
                           )
                       )
                   )
               )
           )
       )
   )
)</f>
        <v/>
      </c>
      <c r="P145" s="608">
        <f t="array" ref="P145">IFERROR(
      _xlfn._xlws.FILTER(FuSa_Charger!$R$3:$R$520, FuSa_Charger!$W$3:$W$520 = $W145),
      IFERROR(
          _xlfn._xlws.FILTER(Function_14DCDC!$R$3:$R$503,Function_14DCDC!$W$3:$W$503 = $W145),
          IFERROR(
              _xlfn._xlws.FILTER(Function_Charger!$R$3:$R$510,Function_Charger!$W$3:$W$510 = $W145),
              IFERROR(
                  _xlfn._xlws.FILTER(FuSa_14DCDC!$R$3:$R$500,FuSa_14DCDC!$W$3:$W$500 = $W145),
                  IFERROR(
                      _xlfn._xlws.FILTER(FuSa_14DCDC_EFAN!$R$3:$R$500,FuSa_14DCDC_EFAN!$W$3:$W$500 = $W145),
                      IFERROR(
                          _xlfn._xlws.FILTER(FuSa_FaultInjection!$R$3:$R$500,FuSa_FaultInjection!$W$3:$W$500 = $W145),
                          IFERROR(
                              _xlfn._xlws.FILTER(Function_SCC!$R$3:$R$512,Function_SCC!$W$3:$W$512 = $W145),
                              IFERROR(
                                  _xlfn._xlws.FILTER(FuSa_FTT!$R$3:$R$500,FuSa_FTT!$W$3:$W$500 = $W145),
                                  "NA"
                           )
                       )
                   )
               )
           )
       )
   )
)</f>
        <v/>
      </c>
      <c r="Q145" s="608">
        <f t="array" ref="Q145">IFERROR(
      _xlfn._xlws.FILTER(FuSa_Charger!$S$3:$S$520, FuSa_Charger!$W$3:$W$520 = $W145),
      IFERROR(
          _xlfn._xlws.FILTER(Function_14DCDC!$S$3:$S$503,Function_14DCDC!$W$3:$W$503 = $W145),
          IFERROR(
              _xlfn._xlws.FILTER(Function_Charger!$S$3:$S$510,Function_Charger!$W$3:$W$510 = $W145),
              IFERROR(
                  _xlfn._xlws.FILTER(FuSa_14DCDC!$S$3:$S$500,FuSa_14DCDC!$W$3:$W$500 = $W145),
                  IFERROR(
                      _xlfn._xlws.FILTER(FuSa_14DCDC_EFAN!$S$3:$S$500,FuSa_14DCDC_EFAN!$W$3:$W$500 = $W145),
                      IFERROR(
                          _xlfn._xlws.FILTER(FuSa_FaultInjection!$S$3:$S$500,FuSa_FaultInjection!$W$3:$W$500 = $W145),
                          IFERROR(
                              _xlfn._xlws.FILTER(Function_SCC!$S$3:$S$512,Function_SCC!$W$3:$W$512 = $W145),
                              IFERROR(
                                  _xlfn._xlws.FILTER(FuSa_FTT!$S$3:$S$500,FuSa_FTT!$W$3:$W$500 = $W145),
                                  "NA"
                           )
                       )
                   )
               )
           )
       )
   )
)</f>
        <v/>
      </c>
      <c r="R145" s="441">
        <f t="array" ref="R145">IFERROR(
      _xlfn._xlws.FILTER(FuSa_Charger!$T$3:$T$520, FuSa_Charger!$W$3:$W$520 = $W145),
      IFERROR(
          _xlfn._xlws.FILTER(Function_14DCDC!$T$3:$T$503,Function_14DCDC!$W$3:$W$503 =$W145 ),
          IFERROR(
              _xlfn._xlws.FILTER(Function_Charger!$T$3:$T$510,Function_Charger!$W$3:$W$510 = $W145),
              IFERROR(
                  _xlfn._xlws.FILTER(FuSa_14DCDC!$T$3:$T$500,FuSa_14DCDC!$W$3:$W$500 = $W145),
                  IFERROR(
                      _xlfn._xlws.FILTER(FuSa_14DCDC_EFAN!$T$3:$T$500,FuSa_14DCDC_EFAN!$W$3:$W$500 = $W145),
                      IFERROR(
                          _xlfn._xlws.FILTER(FuSa_FaultInjection!$T$3:$T$500,FuSa_FaultInjection!$W$3:$W$500 = $W145),
                          IFERROR(
                              _xlfn._xlws.FILTER(Function_SCC!$T$3:$T$512,Function_SCC!$W$3:$W$512 = $W145),
                              IFERROR(
                                  _xlfn._xlws.FILTER(FuSa_FTT!$T$3:$T$500,FuSa_FTT!$W$3:$W$500 = $W145),
                                  IFERROR(
                                       _xlfn._xlws.FILTER(FuSa_NACS!$R$3:$R$548,FuSa_NACS!$W$3:$W$548 = $W145),
                                       "NA"
                               )
                           )
                       )
                   )
               )
           )
       )
   )
)</f>
        <v/>
      </c>
      <c r="S145" s="441">
        <f t="array" ref="S145">IFERROR(
      _xlfn._xlws.FILTER(FuSa_Charger!$U$3:$U$520, FuSa_Charger!$W$3:$W$520 = $W145),
      IFERROR(
          _xlfn._xlws.FILTER(Function_14DCDC!$U$3:$U$503,Function_14DCDC!$W$3:$W$503 =$W145 ),
          IFERROR(
              _xlfn._xlws.FILTER(Function_Charger!$U$3:$U$510,Function_Charger!$W$3:$W$510 = $W145),
              IFERROR(
                  _xlfn._xlws.FILTER(FuSa_14DCDC!$U$3:$U$500,FuSa_14DCDC!$W$3:$W$500 = $W145),
                  IFERROR(
                      _xlfn._xlws.FILTER(FuSa_14DCDC_EFAN!$U$3:$U$500,FuSa_14DCDC_EFAN!$W$3:$W$500 = $W145),
                      IFERROR(
                          _xlfn._xlws.FILTER(FuSa_FaultInjection!$U$3:$U$500,FuSa_FaultInjection!$W$3:$W$500 = $W145),
                          IFERROR(
                              _xlfn._xlws.FILTER(Function_SCC!$U$3:$U$512,Function_SCC!$W$3:$W$512 = $W145),
                              IFERROR(
                                  _xlfn._xlws.FILTER(FuSa_FTT!$U$3:$U$500,FuSa_FTT!$W$3:$W$500 = $W145),
                                  IFERROR(
                                       _xlfn._xlws.FILTER(FuSa_NACS!$S$3:$S$548,FuSa_NACS!$W$3:$W$548 = $W145),
                                       "NA"
                               )
                           )
                       )
                   )
               )
           )
       )
   )
)</f>
        <v/>
      </c>
      <c r="T145" s="441">
        <f t="array" ref="T145">IFERROR(
      _xlfn._xlws.FILTER(FuSa_Charger!$V$3:$V$520, FuSa_Charger!$W$3:$W$520 = $W145),
      IFERROR(
          _xlfn._xlws.FILTER(Function_14DCDC!$V$3:$V$503,Function_14DCDC!$W$3:$W$503 =$W145 ),
          IFERROR(
              _xlfn._xlws.FILTER(Function_Charger!$V$3:$V$510,Function_Charger!$W$3:$W$510 = $W145),
              IFERROR(
                  _xlfn._xlws.FILTER(FuSa_14DCDC!$V$3:$V$500,FuSa_14DCDC!$W$3:$W$500 = $W145),
                  IFERROR(
                      _xlfn._xlws.FILTER(FuSa_14DCDC_EFAN!$V$3:$V$500,FuSa_14DCDC_EFAN!$W$3:$W$500 = $W145),
                      IFERROR(
                          _xlfn._xlws.FILTER(FuSa_FaultInjection!$V$3:$V$500,FuSa_FaultInjection!$W$3:$W$500 = $W145),
                          IFERROR(
                              _xlfn._xlws.FILTER(Function_SCC!$V$3:$V$512,Function_SCC!$W$3:$W$512 = $W145),
                              IFERROR(
                                  _xlfn._xlws.FILTER(FuSa_FTT!$V$3:$V$500,FuSa_FTT!$W$3:$W$500 = $W145),
                                  IFERROR(
                                       _xlfn._xlws.FILTER(FuSa_NACS!$T$3:$T$548,FuSa_NACS!$W$3:$W$548 = $W145),
                                       "NA"
                               )
                           )
                       )
                   )
               )
           )
       )
   )
)</f>
        <v/>
      </c>
      <c r="U145" s="223" t="inlineStr">
        <is>
          <t>FTTI</t>
        </is>
      </c>
      <c r="V145" s="507" t="n"/>
      <c r="W145" s="231" t="inlineStr">
        <is>
          <t>[SYI_001_004_0010]Confirm LV over voltage Stop FTT.html</t>
        </is>
      </c>
      <c r="X145" s="840" t="n">
        <v>3</v>
      </c>
      <c r="Y145" s="240" t="n">
        <v>2</v>
      </c>
      <c r="Z145" s="240" t="n">
        <v>0</v>
      </c>
      <c r="AA145" s="240" t="n">
        <v>5</v>
      </c>
      <c r="AB145" s="252" t="n">
        <v>0.000925925925925926</v>
      </c>
      <c r="AC145" s="359">
        <f t="array" ref="AC145">IF(
    IFERROR(
        _xlfn._xlws.FILTER(FuSa_Charger!$AC$3:$AC$519, FuSa_Charger!$W$3:$W$519 = $W145),
        IFERROR(
            _xlfn._xlws.FILTER(Function_14DCDC!$AC$3:$AC$503, Function_14DCDC!$W$3:$W$503 = $W145),
            IFERROR(
                _xlfn._xlws.FILTER(Function_Charger!$AC$3:$AC$508, Function_Charger!$W$3:$W$508 = $W145),
                IFERROR(
                    _xlfn._xlws.FILTER(FuSa_14DCDC!$AC$3:$AC$500, FuSa_14DCDC!$W$3:$W$500 = $W145),
                    IFERROR(
                        _xlfn._xlws.FILTER(FuSa_14DCDC_EFAN!$AC$3:$AC$500, FuSa_14DCDC_EFAN!$W$3:$W$500 =$W145 ),
                        IFERROR(
                            _xlfn._xlws.FILTER(FuSa_FaultInjection!$AC$3:$AC$500, FuSa_FaultInjection!$W$3:$W$500 = $W145),
                            IFERROR(
                                _xlfn._xlws.FILTER(Function_SCC!$AC$3:$AC$525, Function_SCC!$W$3:$W$525 = $W145),
                                _xlfn._xlws.FILTER(FuSa_FTT!$AC$3:$AC$500, FuSa_FTT!$W$3:$W$500 = $W145)
                            )
                        )
                    )
                )
            )
        )
    ) = 0,
    "",
    IFERROR(
        _xlfn._xlws.FILTER(FuSa_Charger!$AC$3:$AC$519, FuSa_Charger!$W$3:$W$519 = $W145),
        IFERROR(
            _xlfn._xlws.FILTER(Function_14DCDC!$AC$3:$AC$503, Function_14DCDC!$W$3:$W$503 = $W145),
            IFERROR(
                _xlfn._xlws.FILTER(Function_Charger!$AC$3:$AC$508, Function_Charger!$W$3:$W$508 = $W145),
                IFERROR(
                    _xlfn._xlws.FILTER(FuSa_14DCDC!$AC$3:$AC$500, FuSa_14DCDC!$W$3:$W$500 = $W145),
                    IFERROR(
                        _xlfn._xlws.FILTER(FuSa_14DCDC_EFAN!$AC$3:$AC$500, FuSa_14DCDC_EFAN!$W$3:$W$500 = $W145),
                        IFERROR(
                            _xlfn._xlws.FILTER(FuSa_FaultInjection!$AC$3:$AC$500, FuSa_FaultInjection!$W$3:$W$500 = $W145),
                            IFERROR(
                                _xlfn._xlws.FILTER(Function_SCC!$AC$3:$AC$525, Function_SCC!$W$3:$W$525 = $W145),
                                _xlfn._xlws.FILTER(FuSa_FTT!$AC$3:$AC$500, FuSa_FTT!$W$3:$W$500 = $W145)
                            )
                        )
                    )
                )
            )
        )
    )
)</f>
        <v/>
      </c>
      <c r="AD145" s="438">
        <f t="array" ref="AD145">IF(
    IFERROR(
        _xlfn._xlws.FILTER(FuSa_Charger!$AD$3:$AD$519, FuSa_Charger!$W$3:$W$519 = $W145),
        IFERROR(
            _xlfn._xlws.FILTER(Function_14DCDC!$AD$3:$AD$503, Function_14DCDC!$W$3:$W$503 = $W145),
            IFERROR(
                _xlfn._xlws.FILTER(Function_Charger!$AD$3:$AD$508, Function_Charger!$W$3:$W$508 = $W145),
                IFERROR(
                    _xlfn._xlws.FILTER(FuSa_14DCDC!$AD$3:$AD$500, FuSa_14DCDC!$W$3:$W$500 = $W145),
                    IFERROR(
                        _xlfn._xlws.FILTER(FuSa_14DCDC_EFAN!$AD$3:$AD$500, FuSa_14DCDC_EFAN!$W$3:$W$500 =$W145 ),
                        IFERROR(
                            _xlfn._xlws.FILTER(FuSa_FaultInjection!$AD$3:$AD$500, FuSa_FaultInjection!$W$3:$W$500 = $W145),
                            IFERROR(
                                _xlfn._xlws.FILTER(Function_SCC!$AD$3:$AD$525, Function_SCC!$W$3:$W$525 = $W145),
                                _xlfn._xlws.FILTER(FuSa_FTT!$AD$3:$AD$500, FuSa_FTT!$W$3:$W$500 = $W145)
                            )
                        )
                    )
                )
            )
        )
    ) = 0,
    "",
    IFERROR(
        _xlfn._xlws.FILTER(FuSa_Charger!$AD$3:$AD$519, FuSa_Charger!$W$3:$W$519 = $W145),
        IFERROR(
            _xlfn._xlws.FILTER(Function_14DCDC!$AD$3:$AD$503, Function_14DCDC!$W$3:$W$503 = $W145),
            IFERROR(
                _xlfn._xlws.FILTER(Function_Charger!$AD$3:$AD$508, Function_Charger!$W$3:$W$508 = $W145),
                IFERROR(
                    _xlfn._xlws.FILTER(FuSa_14DCDC!$AD$3:$AD$500, FuSa_14DCDC!$W$3:$W$500 = $W145),
                    IFERROR(
                        _xlfn._xlws.FILTER(FuSa_14DCDC_EFAN!$AD$3:$AD$500, FuSa_14DCDC_EFAN!$W$3:$W$500 = $W145),
                        IFERROR(
                            _xlfn._xlws.FILTER(FuSa_FaultInjection!$AD$3:$AD$500, FuSa_FaultInjection!$W$3:$W$500 = $W145),
                            IFERROR(
                                _xlfn._xlws.FILTER(Function_SCC!$AD$3:$AD$525, Function_SCC!$W$3:$W$525 = $W145),
                                _xlfn._xlws.FILTER(FuSa_FTT!$AD$3:$AD$500, FuSa_FTT!$W$3:$W$500 = $W145)
                            )
                        )
                    )
                )
            )
        )
    )
)</f>
        <v/>
      </c>
      <c r="AE145" s="756" t="n"/>
      <c r="AG145" s="223" t="inlineStr"/>
      <c r="AH145" s="628" t="inlineStr"/>
      <c r="AI145" s="43" t="inlineStr"/>
      <c r="AJ145" s="43" t="inlineStr"/>
      <c r="AK145" s="43" t="inlineStr"/>
      <c r="AL145" s="266" t="n"/>
      <c r="AM145" s="231" t="n"/>
      <c r="AN145" s="765" t="n"/>
      <c r="AO145" s="223">
        <f>EXACT(W145,AG145)</f>
        <v/>
      </c>
      <c r="AP145" s="43">
        <f>EXACT(X145,AH145)</f>
        <v/>
      </c>
      <c r="AQ145" s="43">
        <f>EXACT(Y145,AI145)</f>
        <v/>
      </c>
      <c r="AR145" s="43">
        <f>EXACT(Z145,AJ145)</f>
        <v/>
      </c>
      <c r="AS145" s="266">
        <f>EXACT(AA145,AK145)</f>
        <v/>
      </c>
      <c r="AT145" t="inlineStr"/>
      <c r="AU145" t="inlineStr"/>
    </row>
    <row r="146" ht="15" customHeight="1">
      <c r="A146" s="439" t="inlineStr">
        <is>
          <t>Yes</t>
        </is>
      </c>
      <c r="B146" s="440" t="inlineStr">
        <is>
          <t>Yes</t>
        </is>
      </c>
      <c r="C146" s="445" t="inlineStr">
        <is>
          <t>Yes</t>
        </is>
      </c>
      <c r="D146" s="608">
        <f t="array" ref="D146">IFERROR(
      _xlfn._xlws.FILTER(FuSa_Charger!$D$3:$D$520, FuSa_Charger!$W$3:$W$520 = $W146),
      IFERROR(
          _xlfn._xlws.FILTER(Function_14DCDC!$D$3:$D$503,Function_14DCDC!$W$3:$W$503 = $W146),
          IFERROR(
              _xlfn._xlws.FILTER(Function_Charger!$D$3:$D$510,Function_Charger!$W$3:$W$510 = $W146),
              IFERROR(
                  _xlfn._xlws.FILTER(FuSa_14DCDC!$D$3:$D$500,FuSa_14DCDC!$W$3:$W$500 = $W146),
                  IFERROR(
                      _xlfn._xlws.FILTER(FuSa_14DCDC_EFAN!$D$3:$D$500,FuSa_14DCDC_EFAN!$W$3:$W$500 = $W146),
                      IFERROR(
                          _xlfn._xlws.FILTER(FuSa_FaultInjection!$D$3:$D$500,FuSa_FaultInjection!$W$3:$W$500 = $W146),
                          IFERROR(
                              _xlfn._xlws.FILTER(Function_SCC!$D$3:$D$512,Function_SCC!$W$3:$W$512 = $W146),
                              IFERROR(
                                  _xlfn._xlws.FILTER(FuSa_FTT!$D$3:$D$500,FuSa_FTT!$W$3:$W$500 = $W146),
                                  "NA"
                           )
                       )
                   )
               )
           )
       )
   )
)</f>
        <v/>
      </c>
      <c r="E146" s="608">
        <f t="array" ref="E146">IFERROR(
      _xlfn._xlws.FILTER(FuSa_Charger!$E$3:$E$520, FuSa_Charger!$W$3:$W$520 = $W146),
      IFERROR(
          _xlfn._xlws.FILTER(Function_14DCDC!$E$3:$E$503,Function_14DCDC!$W$3:$W$503 = $W146),
          IFERROR(
              _xlfn._xlws.FILTER(Function_Charger!$E$3:$E$510,Function_Charger!$W$3:$W$510 = $W146),
              IFERROR(
                  _xlfn._xlws.FILTER(FuSa_14DCDC!$E$3:$E$500,FuSa_14DCDC!$W$3:$W$500 = $W146),
                  IFERROR(
                      _xlfn._xlws.FILTER(FuSa_14DCDC_EFAN!$E$3:$E$500,FuSa_14DCDC_EFAN!$W$3:$W$500 = $W146),
                      IFERROR(
                          _xlfn._xlws.FILTER(FuSa_FaultInjection!$E$3:$E$500,FuSa_FaultInjection!$W$3:$W$500 = $W146),
                          IFERROR(
                              _xlfn._xlws.FILTER(Function_SCC!$E$3:$E$512,Function_SCC!$W$3:$W$512 = $W146),
                              IFERROR(
                                  _xlfn._xlws.FILTER(FuSa_FTT!$E$3:$E$500,FuSa_FTT!$W$3:$W$500 = $W146),
                                  "NA"
                           )
                       )
                   )
               )
           )
       )
   )
)</f>
        <v/>
      </c>
      <c r="F146" s="608">
        <f t="array" ref="F146">IFERROR(
      _xlfn._xlws.FILTER(FuSa_Charger!$F$3:$F$520, FuSa_Charger!$W$3:$W$520 = $W146),
      IFERROR(
          _xlfn._xlws.FILTER(Function_14DCDC!$F$3:$F$503,Function_14DCDC!$W$3:$W$503 = $W146),
          IFERROR(
              _xlfn._xlws.FILTER(Function_Charger!$F$3:$F$510,Function_Charger!$W$3:$W$510 = $W146),
              IFERROR(
                  _xlfn._xlws.FILTER(FuSa_14DCDC!$F$3:$F$500,FuSa_14DCDC!$W$3:$W$500 = $W146),
                  IFERROR(
                      _xlfn._xlws.FILTER(FuSa_14DCDC_EFAN!$F$3:$F$500,FuSa_14DCDC_EFAN!$W$3:$W$500 = $W146),
                      IFERROR(
                          _xlfn._xlws.FILTER(FuSa_FaultInjection!$F$3:$F$500,FuSa_FaultInjection!$W$3:$W$500 = $W146),
                          IFERROR(
                              _xlfn._xlws.FILTER(Function_SCC!$F$3:$F$512,Function_SCC!$W$3:$W$512 = $W146),
                              IFERROR(
                                  _xlfn._xlws.FILTER(FuSa_FTT!$F$3:$F$500,FuSa_FTT!$W$3:$W$500 = $W146),
                                  "NA"
                           )
                       )
                   )
               )
           )
       )
   )
)</f>
        <v/>
      </c>
      <c r="G146" s="608">
        <f t="array" ref="G146">IFERROR(
      _xlfn._xlws.FILTER(FuSa_Charger!$G$3:$G$520, FuSa_Charger!$W$3:$W$520 = $W146),
      IFERROR(
          _xlfn._xlws.FILTER(Function_14DCDC!$G$3:$G$503,Function_14DCDC!$W$3:$W$503 = $W146),
          IFERROR(
              _xlfn._xlws.FILTER(Function_Charger!$G$3:$G$510,Function_Charger!$W$3:$W$510 = $W146),
              IFERROR(
                  _xlfn._xlws.FILTER(FuSa_14DCDC!$G$3:$G$500,FuSa_14DCDC!$W$3:$W$500 = $W146),
                  IFERROR(
                      _xlfn._xlws.FILTER(FuSa_14DCDC_EFAN!$G$3:$G$500,FuSa_14DCDC_EFAN!$W$3:$W$500 = $W146),
                      IFERROR(
                          _xlfn._xlws.FILTER(FuSa_FaultInjection!$G$3:$G$500,FuSa_FaultInjection!$W$3:$W$500 = $W146),
                          IFERROR(
                              _xlfn._xlws.FILTER(Function_SCC!$G$3:$G$512,Function_SCC!$W$3:$W$512 = $W146),
                              IFERROR(
                                  _xlfn._xlws.FILTER(FuSa_FTT!$G$3:$G$500,FuSa_FTT!$W$3:$W$500 = $W146),
                                  "NA"
                           )
                       )
                   )
               )
           )
       )
   )
)</f>
        <v/>
      </c>
      <c r="H146" s="608">
        <f t="array" ref="H146">IFERROR(
      _xlfn._xlws.FILTER(FuSa_Charger!$H$3:$H$520, FuSa_Charger!$W$3:$W$520 = $W146),
      IFERROR(
          _xlfn._xlws.FILTER(Function_14DCDC!$H$3:$H$503,Function_14DCDC!$W$3:$W$503 = $W146),
          IFERROR(
              _xlfn._xlws.FILTER(Function_Charger!$H$3:$H$510,Function_Charger!$W$3:$W$510 = $W146),
              IFERROR(
                  _xlfn._xlws.FILTER(FuSa_14DCDC!$H$3:$H$500,FuSa_14DCDC!$W$3:$W$500 = $W146),
                  IFERROR(
                      _xlfn._xlws.FILTER(FuSa_14DCDC_EFAN!$H$3:$H$500,FuSa_14DCDC_EFAN!$W$3:$W$500 = $W146),
                      IFERROR(
                          _xlfn._xlws.FILTER(FuSa_FaultInjection!$H$3:$H$500,FuSa_FaultInjection!$W$3:$W$500 = $W146),
                          IFERROR(
                              _xlfn._xlws.FILTER(Function_SCC!$H$3:$H$512,Function_SCC!$W$3:$W$512 = $W146),
                              IFERROR(
                                  _xlfn._xlws.FILTER(FuSa_FTT!$H$3:$H$500,FuSa_FTT!$W$3:$W$500 = $W146),
                                  "NA"
                           )
                       )
                   )
               )
           )
       )
   )
)</f>
        <v/>
      </c>
      <c r="I146" s="608">
        <f t="array" ref="I146">IFERROR(
      _xlfn._xlws.FILTER(FuSa_Charger!$I$3:$I$520, FuSa_Charger!$W$3:$W$520 = $W146),
      IFERROR(
          _xlfn._xlws.FILTER(Function_14DCDC!$I$3:$I$503,Function_14DCDC!$W$3:$W$503 = $W146),
          IFERROR(
              _xlfn._xlws.FILTER(Function_Charger!$I$3:$I$510,Function_Charger!$W$3:$W$510 = $W146),
              IFERROR(
                  _xlfn._xlws.FILTER(FuSa_14DCDC!$I$3:$I$500,FuSa_14DCDC!$W$3:$W$500 = $W146),
                  IFERROR(
                      _xlfn._xlws.FILTER(FuSa_14DCDC_EFAN!$I$3:$I$500,FuSa_14DCDC_EFAN!$W$3:$W$500 = $W146),
                      IFERROR(
                          _xlfn._xlws.FILTER(FuSa_FaultInjection!$I$3:$I$500,FuSa_FaultInjection!$W$3:$W$500 = $W146),
                          IFERROR(
                              _xlfn._xlws.FILTER(Function_SCC!$I$3:$I$512,Function_SCC!$W$3:$W$512 = $W146),
                              IFERROR(
                                  _xlfn._xlws.FILTER(FuSa_FTT!$I$3:$I$500,FuSa_FTT!$W$3:$W$500 = $W146),
                                  "NA"
                           )
                       )
                   )
               )
           )
       )
   )
)</f>
        <v/>
      </c>
      <c r="J146" s="441" t="n"/>
      <c r="K146" s="441" t="n"/>
      <c r="L146" s="441" t="n"/>
      <c r="M146" s="441" t="n"/>
      <c r="N146" s="608">
        <f t="array" ref="N146">IFERROR(
      _xlfn._xlws.FILTER(FuSa_Charger!$O$3:$O$520, FuSa_Charger!$W$3:$W$520 = $W146),
      IFERROR(
          _xlfn._xlws.FILTER(Function_14DCDC!$O$3:$O$503,Function_14DCDC!$W$3:$W$503 = $W146),
          IFERROR(
              _xlfn._xlws.FILTER(Function_Charger!$O$3:$O$510,Function_Charger!$W$3:$W$510 = $W146),
              IFERROR(
                  _xlfn._xlws.FILTER(FuSa_14DCDC!$O$3:$O$500,FuSa_14DCDC!$W$3:$W$500 = $W146),
                  IFERROR(
                      _xlfn._xlws.FILTER(FuSa_14DCDC_EFAN!$O$3:$O$500,FuSa_14DCDC_EFAN!$W$3:$W$500 = $W146),
                      IFERROR(
                          _xlfn._xlws.FILTER(FuSa_FaultInjection!$O$3:$O$500,FuSa_FaultInjection!$W$3:$W$500 = $W146),
                          IFERROR(
                              _xlfn._xlws.FILTER(Function_SCC!$O$3:$O$512,Function_SCC!$W$3:$W$512 = $W146),
                              IFERROR(
                                  _xlfn._xlws.FILTER(FuSa_FTT!$O$3:$O$500,FuSa_FTT!$W$3:$W$500 = $W146),
                                  "NA"
                           )
                       )
                   )
               )
           )
       )
   )
)</f>
        <v/>
      </c>
      <c r="O146" s="608">
        <f t="array" ref="O146">IFERROR(
      _xlfn._xlws.FILTER(FuSa_Charger!$Q$3:$Q$520, FuSa_Charger!$W$3:$W$520 = $W146),
      IFERROR(
          _xlfn._xlws.FILTER(Function_14DCDC!$Q$3:$Q$503,Function_14DCDC!$W$3:$W$503 = $W146),
          IFERROR(
              _xlfn._xlws.FILTER(Function_Charger!$Q$3:$Q$510,Function_Charger!$W$3:$W$510 = $W146),
              IFERROR(
                  _xlfn._xlws.FILTER(FuSa_14DCDC!$Q$3:$Q$500,FuSa_14DCDC!$W$3:$W$500 = $W146),
                  IFERROR(
                      _xlfn._xlws.FILTER(FuSa_14DCDC_EFAN!$Q$3:$Q$500,FuSa_14DCDC_EFAN!$W$3:$W$500 = $W146),
                      IFERROR(
                          _xlfn._xlws.FILTER(FuSa_FaultInjection!$Q$3:$Q$500,FuSa_FaultInjection!$W$3:$W$500 = $W146),
                          IFERROR(
                              _xlfn._xlws.FILTER(Function_SCC!$Q$3:$Q$512,Function_SCC!$W$3:$W$512 = $W146),
                              IFERROR(
                                  _xlfn._xlws.FILTER(FuSa_FTT!$Q$3:$Q$500,FuSa_FTT!$W$3:$W$500 = $W146),
                                  "NA"
                           )
                       )
                   )
               )
           )
       )
   )
)</f>
        <v/>
      </c>
      <c r="P146" s="608">
        <f t="array" ref="P146">IFERROR(
      _xlfn._xlws.FILTER(FuSa_Charger!$R$3:$R$520, FuSa_Charger!$W$3:$W$520 = $W146),
      IFERROR(
          _xlfn._xlws.FILTER(Function_14DCDC!$R$3:$R$503,Function_14DCDC!$W$3:$W$503 = $W146),
          IFERROR(
              _xlfn._xlws.FILTER(Function_Charger!$R$3:$R$510,Function_Charger!$W$3:$W$510 = $W146),
              IFERROR(
                  _xlfn._xlws.FILTER(FuSa_14DCDC!$R$3:$R$500,FuSa_14DCDC!$W$3:$W$500 = $W146),
                  IFERROR(
                      _xlfn._xlws.FILTER(FuSa_14DCDC_EFAN!$R$3:$R$500,FuSa_14DCDC_EFAN!$W$3:$W$500 = $W146),
                      IFERROR(
                          _xlfn._xlws.FILTER(FuSa_FaultInjection!$R$3:$R$500,FuSa_FaultInjection!$W$3:$W$500 = $W146),
                          IFERROR(
                              _xlfn._xlws.FILTER(Function_SCC!$R$3:$R$512,Function_SCC!$W$3:$W$512 = $W146),
                              IFERROR(
                                  _xlfn._xlws.FILTER(FuSa_FTT!$R$3:$R$500,FuSa_FTT!$W$3:$W$500 = $W146),
                                  "NA"
                           )
                       )
                   )
               )
           )
       )
   )
)</f>
        <v/>
      </c>
      <c r="Q146" s="608">
        <f t="array" ref="Q146">IFERROR(
      _xlfn._xlws.FILTER(FuSa_Charger!$S$3:$S$520, FuSa_Charger!$W$3:$W$520 = $W146),
      IFERROR(
          _xlfn._xlws.FILTER(Function_14DCDC!$S$3:$S$503,Function_14DCDC!$W$3:$W$503 = $W146),
          IFERROR(
              _xlfn._xlws.FILTER(Function_Charger!$S$3:$S$510,Function_Charger!$W$3:$W$510 = $W146),
              IFERROR(
                  _xlfn._xlws.FILTER(FuSa_14DCDC!$S$3:$S$500,FuSa_14DCDC!$W$3:$W$500 = $W146),
                  IFERROR(
                      _xlfn._xlws.FILTER(FuSa_14DCDC_EFAN!$S$3:$S$500,FuSa_14DCDC_EFAN!$W$3:$W$500 = $W146),
                      IFERROR(
                          _xlfn._xlws.FILTER(FuSa_FaultInjection!$S$3:$S$500,FuSa_FaultInjection!$W$3:$W$500 = $W146),
                          IFERROR(
                              _xlfn._xlws.FILTER(Function_SCC!$S$3:$S$512,Function_SCC!$W$3:$W$512 = $W146),
                              IFERROR(
                                  _xlfn._xlws.FILTER(FuSa_FTT!$S$3:$S$500,FuSa_FTT!$W$3:$W$500 = $W146),
                                  "NA"
                           )
                       )
                   )
               )
           )
       )
   )
)</f>
        <v/>
      </c>
      <c r="R146" s="441">
        <f t="array" ref="R146">IFERROR(
      _xlfn._xlws.FILTER(FuSa_Charger!$T$3:$T$520, FuSa_Charger!$W$3:$W$520 = $W146),
      IFERROR(
          _xlfn._xlws.FILTER(Function_14DCDC!$T$3:$T$503,Function_14DCDC!$W$3:$W$503 =$W146 ),
          IFERROR(
              _xlfn._xlws.FILTER(Function_Charger!$T$3:$T$510,Function_Charger!$W$3:$W$510 = $W146),
              IFERROR(
                  _xlfn._xlws.FILTER(FuSa_14DCDC!$T$3:$T$500,FuSa_14DCDC!$W$3:$W$500 = $W146),
                  IFERROR(
                      _xlfn._xlws.FILTER(FuSa_14DCDC_EFAN!$T$3:$T$500,FuSa_14DCDC_EFAN!$W$3:$W$500 = $W146),
                      IFERROR(
                          _xlfn._xlws.FILTER(FuSa_FaultInjection!$T$3:$T$500,FuSa_FaultInjection!$W$3:$W$500 = $W146),
                          IFERROR(
                              _xlfn._xlws.FILTER(Function_SCC!$T$3:$T$512,Function_SCC!$W$3:$W$512 = $W146),
                              IFERROR(
                                  _xlfn._xlws.FILTER(FuSa_FTT!$T$3:$T$500,FuSa_FTT!$W$3:$W$500 = $W146),
                                  IFERROR(
                                       _xlfn._xlws.FILTER(FuSa_NACS!$R$3:$R$548,FuSa_NACS!$W$3:$W$548 = $W146),
                                       "NA"
                               )
                           )
                       )
                   )
               )
           )
       )
   )
)</f>
        <v/>
      </c>
      <c r="S146" s="441">
        <f t="array" ref="S146">IFERROR(
      _xlfn._xlws.FILTER(FuSa_Charger!$U$3:$U$520, FuSa_Charger!$W$3:$W$520 = $W146),
      IFERROR(
          _xlfn._xlws.FILTER(Function_14DCDC!$U$3:$U$503,Function_14DCDC!$W$3:$W$503 =$W146 ),
          IFERROR(
              _xlfn._xlws.FILTER(Function_Charger!$U$3:$U$510,Function_Charger!$W$3:$W$510 = $W146),
              IFERROR(
                  _xlfn._xlws.FILTER(FuSa_14DCDC!$U$3:$U$500,FuSa_14DCDC!$W$3:$W$500 = $W146),
                  IFERROR(
                      _xlfn._xlws.FILTER(FuSa_14DCDC_EFAN!$U$3:$U$500,FuSa_14DCDC_EFAN!$W$3:$W$500 = $W146),
                      IFERROR(
                          _xlfn._xlws.FILTER(FuSa_FaultInjection!$U$3:$U$500,FuSa_FaultInjection!$W$3:$W$500 = $W146),
                          IFERROR(
                              _xlfn._xlws.FILTER(Function_SCC!$U$3:$U$512,Function_SCC!$W$3:$W$512 = $W146),
                              IFERROR(
                                  _xlfn._xlws.FILTER(FuSa_FTT!$U$3:$U$500,FuSa_FTT!$W$3:$W$500 = $W146),
                                  IFERROR(
                                       _xlfn._xlws.FILTER(FuSa_NACS!$S$3:$S$548,FuSa_NACS!$W$3:$W$548 = $W146),
                                       "NA"
                               )
                           )
                       )
                   )
               )
           )
       )
   )
)</f>
        <v/>
      </c>
      <c r="T146" s="441">
        <f t="array" ref="T146">IFERROR(
      _xlfn._xlws.FILTER(FuSa_Charger!$V$3:$V$520, FuSa_Charger!$W$3:$W$520 = $W146),
      IFERROR(
          _xlfn._xlws.FILTER(Function_14DCDC!$V$3:$V$503,Function_14DCDC!$W$3:$W$503 =$W146 ),
          IFERROR(
              _xlfn._xlws.FILTER(Function_Charger!$V$3:$V$510,Function_Charger!$W$3:$W$510 = $W146),
              IFERROR(
                  _xlfn._xlws.FILTER(FuSa_14DCDC!$V$3:$V$500,FuSa_14DCDC!$W$3:$W$500 = $W146),
                  IFERROR(
                      _xlfn._xlws.FILTER(FuSa_14DCDC_EFAN!$V$3:$V$500,FuSa_14DCDC_EFAN!$W$3:$W$500 = $W146),
                      IFERROR(
                          _xlfn._xlws.FILTER(FuSa_FaultInjection!$V$3:$V$500,FuSa_FaultInjection!$W$3:$W$500 = $W146),
                          IFERROR(
                              _xlfn._xlws.FILTER(Function_SCC!$V$3:$V$512,Function_SCC!$W$3:$W$512 = $W146),
                              IFERROR(
                                  _xlfn._xlws.FILTER(FuSa_FTT!$V$3:$V$500,FuSa_FTT!$W$3:$W$500 = $W146),
                                  IFERROR(
                                       _xlfn._xlws.FILTER(FuSa_NACS!$T$3:$T$548,FuSa_NACS!$W$3:$W$548 = $W146),
                                       "NA"
                               )
                           )
                       )
                   )
               )
           )
       )
   )
)</f>
        <v/>
      </c>
      <c r="U146" s="223" t="inlineStr">
        <is>
          <t>FTTI</t>
        </is>
      </c>
      <c r="V146" s="507" t="n"/>
      <c r="W146" s="231" t="inlineStr">
        <is>
          <t>[SYI_EFAN01_FTT_002].html</t>
        </is>
      </c>
      <c r="X146" s="840" t="n">
        <v>5</v>
      </c>
      <c r="Y146" s="240" t="n">
        <v>0</v>
      </c>
      <c r="Z146" s="240" t="n">
        <v>0</v>
      </c>
      <c r="AA146" s="240" t="n">
        <v>5</v>
      </c>
      <c r="AB146" s="252" t="n">
        <v>0.004872685185185185</v>
      </c>
      <c r="AC146" s="359">
        <f t="array" ref="AC146">IF(
    IFERROR(
        _xlfn._xlws.FILTER(FuSa_Charger!$AC$3:$AC$519, FuSa_Charger!$W$3:$W$519 = $W146),
        IFERROR(
            _xlfn._xlws.FILTER(Function_14DCDC!$AC$3:$AC$503, Function_14DCDC!$W$3:$W$503 = $W146),
            IFERROR(
                _xlfn._xlws.FILTER(Function_Charger!$AC$3:$AC$508, Function_Charger!$W$3:$W$508 = $W146),
                IFERROR(
                    _xlfn._xlws.FILTER(FuSa_14DCDC!$AC$3:$AC$500, FuSa_14DCDC!$W$3:$W$500 = $W146),
                    IFERROR(
                        _xlfn._xlws.FILTER(FuSa_14DCDC_EFAN!$AC$3:$AC$500, FuSa_14DCDC_EFAN!$W$3:$W$500 =$W146 ),
                        IFERROR(
                            _xlfn._xlws.FILTER(FuSa_FaultInjection!$AC$3:$AC$500, FuSa_FaultInjection!$W$3:$W$500 = $W146),
                            IFERROR(
                                _xlfn._xlws.FILTER(Function_SCC!$AC$3:$AC$525, Function_SCC!$W$3:$W$525 = $W146),
                                _xlfn._xlws.FILTER(FuSa_FTT!$AC$3:$AC$500, FuSa_FTT!$W$3:$W$500 = $W146)
                            )
                        )
                    )
                )
            )
        )
    ) = 0,
    "",
    IFERROR(
        _xlfn._xlws.FILTER(FuSa_Charger!$AC$3:$AC$519, FuSa_Charger!$W$3:$W$519 = $W146),
        IFERROR(
            _xlfn._xlws.FILTER(Function_14DCDC!$AC$3:$AC$503, Function_14DCDC!$W$3:$W$503 = $W146),
            IFERROR(
                _xlfn._xlws.FILTER(Function_Charger!$AC$3:$AC$508, Function_Charger!$W$3:$W$508 = $W146),
                IFERROR(
                    _xlfn._xlws.FILTER(FuSa_14DCDC!$AC$3:$AC$500, FuSa_14DCDC!$W$3:$W$500 = $W146),
                    IFERROR(
                        _xlfn._xlws.FILTER(FuSa_14DCDC_EFAN!$AC$3:$AC$500, FuSa_14DCDC_EFAN!$W$3:$W$500 = $W146),
                        IFERROR(
                            _xlfn._xlws.FILTER(FuSa_FaultInjection!$AC$3:$AC$500, FuSa_FaultInjection!$W$3:$W$500 = $W146),
                            IFERROR(
                                _xlfn._xlws.FILTER(Function_SCC!$AC$3:$AC$525, Function_SCC!$W$3:$W$525 = $W146),
                                _xlfn._xlws.FILTER(FuSa_FTT!$AC$3:$AC$500, FuSa_FTT!$W$3:$W$500 = $W146)
                            )
                        )
                    )
                )
            )
        )
    )
)</f>
        <v/>
      </c>
      <c r="AD146" s="438">
        <f t="array" ref="AD146">IF(
    IFERROR(
        _xlfn._xlws.FILTER(FuSa_Charger!$AD$3:$AD$519, FuSa_Charger!$W$3:$W$519 = $W146),
        IFERROR(
            _xlfn._xlws.FILTER(Function_14DCDC!$AD$3:$AD$503, Function_14DCDC!$W$3:$W$503 = $W146),
            IFERROR(
                _xlfn._xlws.FILTER(Function_Charger!$AD$3:$AD$508, Function_Charger!$W$3:$W$508 = $W146),
                IFERROR(
                    _xlfn._xlws.FILTER(FuSa_14DCDC!$AD$3:$AD$500, FuSa_14DCDC!$W$3:$W$500 = $W146),
                    IFERROR(
                        _xlfn._xlws.FILTER(FuSa_14DCDC_EFAN!$AD$3:$AD$500, FuSa_14DCDC_EFAN!$W$3:$W$500 =$W146 ),
                        IFERROR(
                            _xlfn._xlws.FILTER(FuSa_FaultInjection!$AD$3:$AD$500, FuSa_FaultInjection!$W$3:$W$500 = $W146),
                            IFERROR(
                                _xlfn._xlws.FILTER(Function_SCC!$AD$3:$AD$525, Function_SCC!$W$3:$W$525 = $W146),
                                _xlfn._xlws.FILTER(FuSa_FTT!$AD$3:$AD$500, FuSa_FTT!$W$3:$W$500 = $W146)
                            )
                        )
                    )
                )
            )
        )
    ) = 0,
    "",
    IFERROR(
        _xlfn._xlws.FILTER(FuSa_Charger!$AD$3:$AD$519, FuSa_Charger!$W$3:$W$519 = $W146),
        IFERROR(
            _xlfn._xlws.FILTER(Function_14DCDC!$AD$3:$AD$503, Function_14DCDC!$W$3:$W$503 = $W146),
            IFERROR(
                _xlfn._xlws.FILTER(Function_Charger!$AD$3:$AD$508, Function_Charger!$W$3:$W$508 = $W146),
                IFERROR(
                    _xlfn._xlws.FILTER(FuSa_14DCDC!$AD$3:$AD$500, FuSa_14DCDC!$W$3:$W$500 = $W146),
                    IFERROR(
                        _xlfn._xlws.FILTER(FuSa_14DCDC_EFAN!$AD$3:$AD$500, FuSa_14DCDC_EFAN!$W$3:$W$500 = $W146),
                        IFERROR(
                            _xlfn._xlws.FILTER(FuSa_FaultInjection!$AD$3:$AD$500, FuSa_FaultInjection!$W$3:$W$500 = $W146),
                            IFERROR(
                                _xlfn._xlws.FILTER(Function_SCC!$AD$3:$AD$525, Function_SCC!$W$3:$W$525 = $W146),
                                _xlfn._xlws.FILTER(FuSa_FTT!$AD$3:$AD$500, FuSa_FTT!$W$3:$W$500 = $W146)
                            )
                        )
                    )
                )
            )
        )
    )
)</f>
        <v/>
      </c>
      <c r="AE146" s="756" t="n"/>
      <c r="AG146" s="223" t="inlineStr"/>
      <c r="AH146" s="628" t="inlineStr"/>
      <c r="AI146" s="43" t="inlineStr"/>
      <c r="AJ146" s="43" t="inlineStr"/>
      <c r="AK146" s="43" t="inlineStr"/>
      <c r="AL146" s="266" t="n"/>
      <c r="AM146" s="231" t="n"/>
      <c r="AN146" s="765" t="n"/>
      <c r="AO146" s="223">
        <f>EXACT(W146,AG146)</f>
        <v/>
      </c>
      <c r="AP146" s="43">
        <f>EXACT(X146,AH146)</f>
        <v/>
      </c>
      <c r="AQ146" s="43">
        <f>EXACT(Y146,AI146)</f>
        <v/>
      </c>
      <c r="AR146" s="43">
        <f>EXACT(Z146,AJ146)</f>
        <v/>
      </c>
      <c r="AS146" s="266">
        <f>EXACT(AA146,AK146)</f>
        <v/>
      </c>
      <c r="AT146" t="inlineStr"/>
      <c r="AU146" t="inlineStr"/>
    </row>
    <row r="147" ht="15" customHeight="1">
      <c r="A147" s="439" t="inlineStr">
        <is>
          <t>Yes</t>
        </is>
      </c>
      <c r="B147" s="440" t="inlineStr">
        <is>
          <t>Yes</t>
        </is>
      </c>
      <c r="C147" s="445" t="inlineStr">
        <is>
          <t>Yes</t>
        </is>
      </c>
      <c r="D147" s="608">
        <f t="array" ref="D147">IFERROR(
      _xlfn._xlws.FILTER(FuSa_Charger!$D$3:$D$520, FuSa_Charger!$W$3:$W$520 = $W147),
      IFERROR(
          _xlfn._xlws.FILTER(Function_14DCDC!$D$3:$D$503,Function_14DCDC!$W$3:$W$503 = $W147),
          IFERROR(
              _xlfn._xlws.FILTER(Function_Charger!$D$3:$D$510,Function_Charger!$W$3:$W$510 = $W147),
              IFERROR(
                  _xlfn._xlws.FILTER(FuSa_14DCDC!$D$3:$D$500,FuSa_14DCDC!$W$3:$W$500 = $W147),
                  IFERROR(
                      _xlfn._xlws.FILTER(FuSa_14DCDC_EFAN!$D$3:$D$500,FuSa_14DCDC_EFAN!$W$3:$W$500 = $W147),
                      IFERROR(
                          _xlfn._xlws.FILTER(FuSa_FaultInjection!$D$3:$D$500,FuSa_FaultInjection!$W$3:$W$500 = $W147),
                          IFERROR(
                              _xlfn._xlws.FILTER(Function_SCC!$D$3:$D$512,Function_SCC!$W$3:$W$512 = $W147),
                              IFERROR(
                                  _xlfn._xlws.FILTER(FuSa_FTT!$D$3:$D$500,FuSa_FTT!$W$3:$W$500 = $W147),
                                  "NA"
                           )
                       )
                   )
               )
           )
       )
   )
)</f>
        <v/>
      </c>
      <c r="E147" s="608">
        <f t="array" ref="E147">IFERROR(
      _xlfn._xlws.FILTER(FuSa_Charger!$E$3:$E$520, FuSa_Charger!$W$3:$W$520 = $W147),
      IFERROR(
          _xlfn._xlws.FILTER(Function_14DCDC!$E$3:$E$503,Function_14DCDC!$W$3:$W$503 = $W147),
          IFERROR(
              _xlfn._xlws.FILTER(Function_Charger!$E$3:$E$510,Function_Charger!$W$3:$W$510 = $W147),
              IFERROR(
                  _xlfn._xlws.FILTER(FuSa_14DCDC!$E$3:$E$500,FuSa_14DCDC!$W$3:$W$500 = $W147),
                  IFERROR(
                      _xlfn._xlws.FILTER(FuSa_14DCDC_EFAN!$E$3:$E$500,FuSa_14DCDC_EFAN!$W$3:$W$500 = $W147),
                      IFERROR(
                          _xlfn._xlws.FILTER(FuSa_FaultInjection!$E$3:$E$500,FuSa_FaultInjection!$W$3:$W$500 = $W147),
                          IFERROR(
                              _xlfn._xlws.FILTER(Function_SCC!$E$3:$E$512,Function_SCC!$W$3:$W$512 = $W147),
                              IFERROR(
                                  _xlfn._xlws.FILTER(FuSa_FTT!$E$3:$E$500,FuSa_FTT!$W$3:$W$500 = $W147),
                                  "NA"
                           )
                       )
                   )
               )
           )
       )
   )
)</f>
        <v/>
      </c>
      <c r="F147" s="608">
        <f t="array" ref="F147">IFERROR(
      _xlfn._xlws.FILTER(FuSa_Charger!$F$3:$F$520, FuSa_Charger!$W$3:$W$520 = $W147),
      IFERROR(
          _xlfn._xlws.FILTER(Function_14DCDC!$F$3:$F$503,Function_14DCDC!$W$3:$W$503 = $W147),
          IFERROR(
              _xlfn._xlws.FILTER(Function_Charger!$F$3:$F$510,Function_Charger!$W$3:$W$510 = $W147),
              IFERROR(
                  _xlfn._xlws.FILTER(FuSa_14DCDC!$F$3:$F$500,FuSa_14DCDC!$W$3:$W$500 = $W147),
                  IFERROR(
                      _xlfn._xlws.FILTER(FuSa_14DCDC_EFAN!$F$3:$F$500,FuSa_14DCDC_EFAN!$W$3:$W$500 = $W147),
                      IFERROR(
                          _xlfn._xlws.FILTER(FuSa_FaultInjection!$F$3:$F$500,FuSa_FaultInjection!$W$3:$W$500 = $W147),
                          IFERROR(
                              _xlfn._xlws.FILTER(Function_SCC!$F$3:$F$512,Function_SCC!$W$3:$W$512 = $W147),
                              IFERROR(
                                  _xlfn._xlws.FILTER(FuSa_FTT!$F$3:$F$500,FuSa_FTT!$W$3:$W$500 = $W147),
                                  "NA"
                           )
                       )
                   )
               )
           )
       )
   )
)</f>
        <v/>
      </c>
      <c r="G147" s="608">
        <f t="array" ref="G147">IFERROR(
      _xlfn._xlws.FILTER(FuSa_Charger!$G$3:$G$520, FuSa_Charger!$W$3:$W$520 = $W147),
      IFERROR(
          _xlfn._xlws.FILTER(Function_14DCDC!$G$3:$G$503,Function_14DCDC!$W$3:$W$503 = $W147),
          IFERROR(
              _xlfn._xlws.FILTER(Function_Charger!$G$3:$G$510,Function_Charger!$W$3:$W$510 = $W147),
              IFERROR(
                  _xlfn._xlws.FILTER(FuSa_14DCDC!$G$3:$G$500,FuSa_14DCDC!$W$3:$W$500 = $W147),
                  IFERROR(
                      _xlfn._xlws.FILTER(FuSa_14DCDC_EFAN!$G$3:$G$500,FuSa_14DCDC_EFAN!$W$3:$W$500 = $W147),
                      IFERROR(
                          _xlfn._xlws.FILTER(FuSa_FaultInjection!$G$3:$G$500,FuSa_FaultInjection!$W$3:$W$500 = $W147),
                          IFERROR(
                              _xlfn._xlws.FILTER(Function_SCC!$G$3:$G$512,Function_SCC!$W$3:$W$512 = $W147),
                              IFERROR(
                                  _xlfn._xlws.FILTER(FuSa_FTT!$G$3:$G$500,FuSa_FTT!$W$3:$W$500 = $W147),
                                  "NA"
                           )
                       )
                   )
               )
           )
       )
   )
)</f>
        <v/>
      </c>
      <c r="H147" s="608">
        <f t="array" ref="H147">IFERROR(
      _xlfn._xlws.FILTER(FuSa_Charger!$H$3:$H$520, FuSa_Charger!$W$3:$W$520 = $W147),
      IFERROR(
          _xlfn._xlws.FILTER(Function_14DCDC!$H$3:$H$503,Function_14DCDC!$W$3:$W$503 = $W147),
          IFERROR(
              _xlfn._xlws.FILTER(Function_Charger!$H$3:$H$510,Function_Charger!$W$3:$W$510 = $W147),
              IFERROR(
                  _xlfn._xlws.FILTER(FuSa_14DCDC!$H$3:$H$500,FuSa_14DCDC!$W$3:$W$500 = $W147),
                  IFERROR(
                      _xlfn._xlws.FILTER(FuSa_14DCDC_EFAN!$H$3:$H$500,FuSa_14DCDC_EFAN!$W$3:$W$500 = $W147),
                      IFERROR(
                          _xlfn._xlws.FILTER(FuSa_FaultInjection!$H$3:$H$500,FuSa_FaultInjection!$W$3:$W$500 = $W147),
                          IFERROR(
                              _xlfn._xlws.FILTER(Function_SCC!$H$3:$H$512,Function_SCC!$W$3:$W$512 = $W147),
                              IFERROR(
                                  _xlfn._xlws.FILTER(FuSa_FTT!$H$3:$H$500,FuSa_FTT!$W$3:$W$500 = $W147),
                                  "NA"
                           )
                       )
                   )
               )
           )
       )
   )
)</f>
        <v/>
      </c>
      <c r="I147" s="608">
        <f t="array" ref="I147">IFERROR(
      _xlfn._xlws.FILTER(FuSa_Charger!$I$3:$I$520, FuSa_Charger!$W$3:$W$520 = $W147),
      IFERROR(
          _xlfn._xlws.FILTER(Function_14DCDC!$I$3:$I$503,Function_14DCDC!$W$3:$W$503 = $W147),
          IFERROR(
              _xlfn._xlws.FILTER(Function_Charger!$I$3:$I$510,Function_Charger!$W$3:$W$510 = $W147),
              IFERROR(
                  _xlfn._xlws.FILTER(FuSa_14DCDC!$I$3:$I$500,FuSa_14DCDC!$W$3:$W$500 = $W147),
                  IFERROR(
                      _xlfn._xlws.FILTER(FuSa_14DCDC_EFAN!$I$3:$I$500,FuSa_14DCDC_EFAN!$W$3:$W$500 = $W147),
                      IFERROR(
                          _xlfn._xlws.FILTER(FuSa_FaultInjection!$I$3:$I$500,FuSa_FaultInjection!$W$3:$W$500 = $W147),
                          IFERROR(
                              _xlfn._xlws.FILTER(Function_SCC!$I$3:$I$512,Function_SCC!$W$3:$W$512 = $W147),
                              IFERROR(
                                  _xlfn._xlws.FILTER(FuSa_FTT!$I$3:$I$500,FuSa_FTT!$W$3:$W$500 = $W147),
                                  "NA"
                           )
                       )
                   )
               )
           )
       )
   )
)</f>
        <v/>
      </c>
      <c r="J147" s="441" t="n"/>
      <c r="K147" s="441" t="n"/>
      <c r="L147" s="441" t="n"/>
      <c r="M147" s="441" t="n"/>
      <c r="N147" s="608">
        <f t="array" ref="N147">IFERROR(
      _xlfn._xlws.FILTER(FuSa_Charger!$O$3:$O$520, FuSa_Charger!$W$3:$W$520 = $W147),
      IFERROR(
          _xlfn._xlws.FILTER(Function_14DCDC!$O$3:$O$503,Function_14DCDC!$W$3:$W$503 = $W147),
          IFERROR(
              _xlfn._xlws.FILTER(Function_Charger!$O$3:$O$510,Function_Charger!$W$3:$W$510 = $W147),
              IFERROR(
                  _xlfn._xlws.FILTER(FuSa_14DCDC!$O$3:$O$500,FuSa_14DCDC!$W$3:$W$500 = $W147),
                  IFERROR(
                      _xlfn._xlws.FILTER(FuSa_14DCDC_EFAN!$O$3:$O$500,FuSa_14DCDC_EFAN!$W$3:$W$500 = $W147),
                      IFERROR(
                          _xlfn._xlws.FILTER(FuSa_FaultInjection!$O$3:$O$500,FuSa_FaultInjection!$W$3:$W$500 = $W147),
                          IFERROR(
                              _xlfn._xlws.FILTER(Function_SCC!$O$3:$O$512,Function_SCC!$W$3:$W$512 = $W147),
                              IFERROR(
                                  _xlfn._xlws.FILTER(FuSa_FTT!$O$3:$O$500,FuSa_FTT!$W$3:$W$500 = $W147),
                                  "NA"
                           )
                       )
                   )
               )
           )
       )
   )
)</f>
        <v/>
      </c>
      <c r="O147" s="608">
        <f t="array" ref="O147">IFERROR(
      _xlfn._xlws.FILTER(FuSa_Charger!$Q$3:$Q$520, FuSa_Charger!$W$3:$W$520 = $W147),
      IFERROR(
          _xlfn._xlws.FILTER(Function_14DCDC!$Q$3:$Q$503,Function_14DCDC!$W$3:$W$503 = $W147),
          IFERROR(
              _xlfn._xlws.FILTER(Function_Charger!$Q$3:$Q$510,Function_Charger!$W$3:$W$510 = $W147),
              IFERROR(
                  _xlfn._xlws.FILTER(FuSa_14DCDC!$Q$3:$Q$500,FuSa_14DCDC!$W$3:$W$500 = $W147),
                  IFERROR(
                      _xlfn._xlws.FILTER(FuSa_14DCDC_EFAN!$Q$3:$Q$500,FuSa_14DCDC_EFAN!$W$3:$W$500 = $W147),
                      IFERROR(
                          _xlfn._xlws.FILTER(FuSa_FaultInjection!$Q$3:$Q$500,FuSa_FaultInjection!$W$3:$W$500 = $W147),
                          IFERROR(
                              _xlfn._xlws.FILTER(Function_SCC!$Q$3:$Q$512,Function_SCC!$W$3:$W$512 = $W147),
                              IFERROR(
                                  _xlfn._xlws.FILTER(FuSa_FTT!$Q$3:$Q$500,FuSa_FTT!$W$3:$W$500 = $W147),
                                  "NA"
                           )
                       )
                   )
               )
           )
       )
   )
)</f>
        <v/>
      </c>
      <c r="P147" s="608">
        <f t="array" ref="P147">IFERROR(
      _xlfn._xlws.FILTER(FuSa_Charger!$R$3:$R$520, FuSa_Charger!$W$3:$W$520 = $W147),
      IFERROR(
          _xlfn._xlws.FILTER(Function_14DCDC!$R$3:$R$503,Function_14DCDC!$W$3:$W$503 = $W147),
          IFERROR(
              _xlfn._xlws.FILTER(Function_Charger!$R$3:$R$510,Function_Charger!$W$3:$W$510 = $W147),
              IFERROR(
                  _xlfn._xlws.FILTER(FuSa_14DCDC!$R$3:$R$500,FuSa_14DCDC!$W$3:$W$500 = $W147),
                  IFERROR(
                      _xlfn._xlws.FILTER(FuSa_14DCDC_EFAN!$R$3:$R$500,FuSa_14DCDC_EFAN!$W$3:$W$500 = $W147),
                      IFERROR(
                          _xlfn._xlws.FILTER(FuSa_FaultInjection!$R$3:$R$500,FuSa_FaultInjection!$W$3:$W$500 = $W147),
                          IFERROR(
                              _xlfn._xlws.FILTER(Function_SCC!$R$3:$R$512,Function_SCC!$W$3:$W$512 = $W147),
                              IFERROR(
                                  _xlfn._xlws.FILTER(FuSa_FTT!$R$3:$R$500,FuSa_FTT!$W$3:$W$500 = $W147),
                                  "NA"
                           )
                       )
                   )
               )
           )
       )
   )
)</f>
        <v/>
      </c>
      <c r="Q147" s="608">
        <f t="array" ref="Q147">IFERROR(
      _xlfn._xlws.FILTER(FuSa_Charger!$S$3:$S$520, FuSa_Charger!$W$3:$W$520 = $W147),
      IFERROR(
          _xlfn._xlws.FILTER(Function_14DCDC!$S$3:$S$503,Function_14DCDC!$W$3:$W$503 = $W147),
          IFERROR(
              _xlfn._xlws.FILTER(Function_Charger!$S$3:$S$510,Function_Charger!$W$3:$W$510 = $W147),
              IFERROR(
                  _xlfn._xlws.FILTER(FuSa_14DCDC!$S$3:$S$500,FuSa_14DCDC!$W$3:$W$500 = $W147),
                  IFERROR(
                      _xlfn._xlws.FILTER(FuSa_14DCDC_EFAN!$S$3:$S$500,FuSa_14DCDC_EFAN!$W$3:$W$500 = $W147),
                      IFERROR(
                          _xlfn._xlws.FILTER(FuSa_FaultInjection!$S$3:$S$500,FuSa_FaultInjection!$W$3:$W$500 = $W147),
                          IFERROR(
                              _xlfn._xlws.FILTER(Function_SCC!$S$3:$S$512,Function_SCC!$W$3:$W$512 = $W147),
                              IFERROR(
                                  _xlfn._xlws.FILTER(FuSa_FTT!$S$3:$S$500,FuSa_FTT!$W$3:$W$500 = $W147),
                                  "NA"
                           )
                       )
                   )
               )
           )
       )
   )
)</f>
        <v/>
      </c>
      <c r="R147" s="441">
        <f t="array" ref="R147">IFERROR(
      _xlfn._xlws.FILTER(FuSa_Charger!$T$3:$T$520, FuSa_Charger!$W$3:$W$520 = $W147),
      IFERROR(
          _xlfn._xlws.FILTER(Function_14DCDC!$T$3:$T$503,Function_14DCDC!$W$3:$W$503 =$W147 ),
          IFERROR(
              _xlfn._xlws.FILTER(Function_Charger!$T$3:$T$510,Function_Charger!$W$3:$W$510 = $W147),
              IFERROR(
                  _xlfn._xlws.FILTER(FuSa_14DCDC!$T$3:$T$500,FuSa_14DCDC!$W$3:$W$500 = $W147),
                  IFERROR(
                      _xlfn._xlws.FILTER(FuSa_14DCDC_EFAN!$T$3:$T$500,FuSa_14DCDC_EFAN!$W$3:$W$500 = $W147),
                      IFERROR(
                          _xlfn._xlws.FILTER(FuSa_FaultInjection!$T$3:$T$500,FuSa_FaultInjection!$W$3:$W$500 = $W147),
                          IFERROR(
                              _xlfn._xlws.FILTER(Function_SCC!$T$3:$T$512,Function_SCC!$W$3:$W$512 = $W147),
                              IFERROR(
                                  _xlfn._xlws.FILTER(FuSa_FTT!$T$3:$T$500,FuSa_FTT!$W$3:$W$500 = $W147),
                                  IFERROR(
                                       _xlfn._xlws.FILTER(FuSa_NACS!$R$3:$R$548,FuSa_NACS!$W$3:$W$548 = $W147),
                                       "NA"
                               )
                           )
                       )
                   )
               )
           )
       )
   )
)</f>
        <v/>
      </c>
      <c r="S147" s="441">
        <f t="array" ref="S147">IFERROR(
      _xlfn._xlws.FILTER(FuSa_Charger!$U$3:$U$520, FuSa_Charger!$W$3:$W$520 = $W147),
      IFERROR(
          _xlfn._xlws.FILTER(Function_14DCDC!$U$3:$U$503,Function_14DCDC!$W$3:$W$503 =$W147 ),
          IFERROR(
              _xlfn._xlws.FILTER(Function_Charger!$U$3:$U$510,Function_Charger!$W$3:$W$510 = $W147),
              IFERROR(
                  _xlfn._xlws.FILTER(FuSa_14DCDC!$U$3:$U$500,FuSa_14DCDC!$W$3:$W$500 = $W147),
                  IFERROR(
                      _xlfn._xlws.FILTER(FuSa_14DCDC_EFAN!$U$3:$U$500,FuSa_14DCDC_EFAN!$W$3:$W$500 = $W147),
                      IFERROR(
                          _xlfn._xlws.FILTER(FuSa_FaultInjection!$U$3:$U$500,FuSa_FaultInjection!$W$3:$W$500 = $W147),
                          IFERROR(
                              _xlfn._xlws.FILTER(Function_SCC!$U$3:$U$512,Function_SCC!$W$3:$W$512 = $W147),
                              IFERROR(
                                  _xlfn._xlws.FILTER(FuSa_FTT!$U$3:$U$500,FuSa_FTT!$W$3:$W$500 = $W147),
                                  IFERROR(
                                       _xlfn._xlws.FILTER(FuSa_NACS!$S$3:$S$548,FuSa_NACS!$W$3:$W$548 = $W147),
                                       "NA"
                               )
                           )
                       )
                   )
               )
           )
       )
   )
)</f>
        <v/>
      </c>
      <c r="T147" s="441">
        <f t="array" ref="T147">IFERROR(
      _xlfn._xlws.FILTER(FuSa_Charger!$V$3:$V$520, FuSa_Charger!$W$3:$W$520 = $W147),
      IFERROR(
          _xlfn._xlws.FILTER(Function_14DCDC!$V$3:$V$503,Function_14DCDC!$W$3:$W$503 =$W147 ),
          IFERROR(
              _xlfn._xlws.FILTER(Function_Charger!$V$3:$V$510,Function_Charger!$W$3:$W$510 = $W147),
              IFERROR(
                  _xlfn._xlws.FILTER(FuSa_14DCDC!$V$3:$V$500,FuSa_14DCDC!$W$3:$W$500 = $W147),
                  IFERROR(
                      _xlfn._xlws.FILTER(FuSa_14DCDC_EFAN!$V$3:$V$500,FuSa_14DCDC_EFAN!$W$3:$W$500 = $W147),
                      IFERROR(
                          _xlfn._xlws.FILTER(FuSa_FaultInjection!$V$3:$V$500,FuSa_FaultInjection!$W$3:$W$500 = $W147),
                          IFERROR(
                              _xlfn._xlws.FILTER(Function_SCC!$V$3:$V$512,Function_SCC!$W$3:$W$512 = $W147),
                              IFERROR(
                                  _xlfn._xlws.FILTER(FuSa_FTT!$V$3:$V$500,FuSa_FTT!$W$3:$W$500 = $W147),
                                  IFERROR(
                                       _xlfn._xlws.FILTER(FuSa_NACS!$T$3:$T$548,FuSa_NACS!$W$3:$W$548 = $W147),
                                       "NA"
                               )
                           )
                       )
                   )
               )
           )
       )
   )
)</f>
        <v/>
      </c>
      <c r="U147" s="223" t="inlineStr">
        <is>
          <t>FTTI</t>
        </is>
      </c>
      <c r="V147" s="507" t="n"/>
      <c r="W147" s="231" t="inlineStr">
        <is>
          <t>[SYI_EFAN01_FTT_003].html</t>
        </is>
      </c>
      <c r="X147" s="840" t="n">
        <v>5</v>
      </c>
      <c r="Y147" s="240" t="n">
        <v>0</v>
      </c>
      <c r="Z147" s="240" t="n">
        <v>0</v>
      </c>
      <c r="AA147" s="240" t="n">
        <v>5</v>
      </c>
      <c r="AB147" s="252" t="n">
        <v>0.003587962962962963</v>
      </c>
      <c r="AC147" s="359">
        <f t="array" ref="AC147">IF(
    IFERROR(
        _xlfn._xlws.FILTER(FuSa_Charger!$AC$3:$AC$519, FuSa_Charger!$W$3:$W$519 = $W147),
        IFERROR(
            _xlfn._xlws.FILTER(Function_14DCDC!$AC$3:$AC$503, Function_14DCDC!$W$3:$W$503 = $W147),
            IFERROR(
                _xlfn._xlws.FILTER(Function_Charger!$AC$3:$AC$508, Function_Charger!$W$3:$W$508 = $W147),
                IFERROR(
                    _xlfn._xlws.FILTER(FuSa_14DCDC!$AC$3:$AC$500, FuSa_14DCDC!$W$3:$W$500 = $W147),
                    IFERROR(
                        _xlfn._xlws.FILTER(FuSa_14DCDC_EFAN!$AC$3:$AC$500, FuSa_14DCDC_EFAN!$W$3:$W$500 =$W147 ),
                        IFERROR(
                            _xlfn._xlws.FILTER(FuSa_FaultInjection!$AC$3:$AC$500, FuSa_FaultInjection!$W$3:$W$500 = $W147),
                            IFERROR(
                                _xlfn._xlws.FILTER(Function_SCC!$AC$3:$AC$525, Function_SCC!$W$3:$W$525 = $W147),
                                _xlfn._xlws.FILTER(FuSa_FTT!$AC$3:$AC$500, FuSa_FTT!$W$3:$W$500 = $W147)
                            )
                        )
                    )
                )
            )
        )
    ) = 0,
    "",
    IFERROR(
        _xlfn._xlws.FILTER(FuSa_Charger!$AC$3:$AC$519, FuSa_Charger!$W$3:$W$519 = $W147),
        IFERROR(
            _xlfn._xlws.FILTER(Function_14DCDC!$AC$3:$AC$503, Function_14DCDC!$W$3:$W$503 = $W147),
            IFERROR(
                _xlfn._xlws.FILTER(Function_Charger!$AC$3:$AC$508, Function_Charger!$W$3:$W$508 = $W147),
                IFERROR(
                    _xlfn._xlws.FILTER(FuSa_14DCDC!$AC$3:$AC$500, FuSa_14DCDC!$W$3:$W$500 = $W147),
                    IFERROR(
                        _xlfn._xlws.FILTER(FuSa_14DCDC_EFAN!$AC$3:$AC$500, FuSa_14DCDC_EFAN!$W$3:$W$500 = $W147),
                        IFERROR(
                            _xlfn._xlws.FILTER(FuSa_FaultInjection!$AC$3:$AC$500, FuSa_FaultInjection!$W$3:$W$500 = $W147),
                            IFERROR(
                                _xlfn._xlws.FILTER(Function_SCC!$AC$3:$AC$525, Function_SCC!$W$3:$W$525 = $W147),
                                _xlfn._xlws.FILTER(FuSa_FTT!$AC$3:$AC$500, FuSa_FTT!$W$3:$W$500 = $W147)
                            )
                        )
                    )
                )
            )
        )
    )
)</f>
        <v/>
      </c>
      <c r="AD147" s="438">
        <f t="array" ref="AD147">IF(
    IFERROR(
        _xlfn._xlws.FILTER(FuSa_Charger!$AD$3:$AD$519, FuSa_Charger!$W$3:$W$519 = $W147),
        IFERROR(
            _xlfn._xlws.FILTER(Function_14DCDC!$AD$3:$AD$503, Function_14DCDC!$W$3:$W$503 = $W147),
            IFERROR(
                _xlfn._xlws.FILTER(Function_Charger!$AD$3:$AD$508, Function_Charger!$W$3:$W$508 = $W147),
                IFERROR(
                    _xlfn._xlws.FILTER(FuSa_14DCDC!$AD$3:$AD$500, FuSa_14DCDC!$W$3:$W$500 = $W147),
                    IFERROR(
                        _xlfn._xlws.FILTER(FuSa_14DCDC_EFAN!$AD$3:$AD$500, FuSa_14DCDC_EFAN!$W$3:$W$500 =$W147 ),
                        IFERROR(
                            _xlfn._xlws.FILTER(FuSa_FaultInjection!$AD$3:$AD$500, FuSa_FaultInjection!$W$3:$W$500 = $W147),
                            IFERROR(
                                _xlfn._xlws.FILTER(Function_SCC!$AD$3:$AD$525, Function_SCC!$W$3:$W$525 = $W147),
                                _xlfn._xlws.FILTER(FuSa_FTT!$AD$3:$AD$500, FuSa_FTT!$W$3:$W$500 = $W147)
                            )
                        )
                    )
                )
            )
        )
    ) = 0,
    "",
    IFERROR(
        _xlfn._xlws.FILTER(FuSa_Charger!$AD$3:$AD$519, FuSa_Charger!$W$3:$W$519 = $W147),
        IFERROR(
            _xlfn._xlws.FILTER(Function_14DCDC!$AD$3:$AD$503, Function_14DCDC!$W$3:$W$503 = $W147),
            IFERROR(
                _xlfn._xlws.FILTER(Function_Charger!$AD$3:$AD$508, Function_Charger!$W$3:$W$508 = $W147),
                IFERROR(
                    _xlfn._xlws.FILTER(FuSa_14DCDC!$AD$3:$AD$500, FuSa_14DCDC!$W$3:$W$500 = $W147),
                    IFERROR(
                        _xlfn._xlws.FILTER(FuSa_14DCDC_EFAN!$AD$3:$AD$500, FuSa_14DCDC_EFAN!$W$3:$W$500 = $W147),
                        IFERROR(
                            _xlfn._xlws.FILTER(FuSa_FaultInjection!$AD$3:$AD$500, FuSa_FaultInjection!$W$3:$W$500 = $W147),
                            IFERROR(
                                _xlfn._xlws.FILTER(Function_SCC!$AD$3:$AD$525, Function_SCC!$W$3:$W$525 = $W147),
                                _xlfn._xlws.FILTER(FuSa_FTT!$AD$3:$AD$500, FuSa_FTT!$W$3:$W$500 = $W147)
                            )
                        )
                    )
                )
            )
        )
    )
)</f>
        <v/>
      </c>
      <c r="AE147" s="756" t="n"/>
      <c r="AG147" s="223" t="inlineStr"/>
      <c r="AH147" s="628" t="inlineStr"/>
      <c r="AI147" s="43" t="inlineStr"/>
      <c r="AJ147" s="43" t="inlineStr"/>
      <c r="AK147" s="43" t="inlineStr"/>
      <c r="AL147" s="266" t="n"/>
      <c r="AM147" s="231" t="n"/>
      <c r="AN147" s="765" t="n"/>
      <c r="AO147" s="223">
        <f>EXACT(W147,AG147)</f>
        <v/>
      </c>
      <c r="AP147" s="43">
        <f>EXACT(X147,AH147)</f>
        <v/>
      </c>
      <c r="AQ147" s="43">
        <f>EXACT(Y147,AI147)</f>
        <v/>
      </c>
      <c r="AR147" s="43">
        <f>EXACT(Z147,AJ147)</f>
        <v/>
      </c>
      <c r="AS147" s="266">
        <f>EXACT(AA147,AK147)</f>
        <v/>
      </c>
      <c r="AT147" t="inlineStr"/>
      <c r="AU147" t="inlineStr"/>
    </row>
    <row r="148" ht="15" customHeight="1">
      <c r="A148" s="439" t="inlineStr">
        <is>
          <t>Yes</t>
        </is>
      </c>
      <c r="B148" s="440" t="inlineStr">
        <is>
          <t>Yes</t>
        </is>
      </c>
      <c r="C148" s="445" t="inlineStr">
        <is>
          <t>Yes</t>
        </is>
      </c>
      <c r="D148" s="608">
        <f t="array" ref="D148">IFERROR(
      _xlfn._xlws.FILTER(FuSa_Charger!$D$3:$D$520, FuSa_Charger!$W$3:$W$520 = $W148),
      IFERROR(
          _xlfn._xlws.FILTER(Function_14DCDC!$D$3:$D$503,Function_14DCDC!$W$3:$W$503 = $W148),
          IFERROR(
              _xlfn._xlws.FILTER(Function_Charger!$D$3:$D$510,Function_Charger!$W$3:$W$510 = $W148),
              IFERROR(
                  _xlfn._xlws.FILTER(FuSa_14DCDC!$D$3:$D$500,FuSa_14DCDC!$W$3:$W$500 = $W148),
                  IFERROR(
                      _xlfn._xlws.FILTER(FuSa_14DCDC_EFAN!$D$3:$D$500,FuSa_14DCDC_EFAN!$W$3:$W$500 = $W148),
                      IFERROR(
                          _xlfn._xlws.FILTER(FuSa_FaultInjection!$D$3:$D$500,FuSa_FaultInjection!$W$3:$W$500 = $W148),
                          IFERROR(
                              _xlfn._xlws.FILTER(Function_SCC!$D$3:$D$512,Function_SCC!$W$3:$W$512 = $W148),
                              IFERROR(
                                  _xlfn._xlws.FILTER(FuSa_FTT!$D$3:$D$500,FuSa_FTT!$W$3:$W$500 = $W148),
                                  "NA"
                           )
                       )
                   )
               )
           )
       )
   )
)</f>
        <v/>
      </c>
      <c r="E148" s="608">
        <f t="array" ref="E148">IFERROR(
      _xlfn._xlws.FILTER(FuSa_Charger!$E$3:$E$520, FuSa_Charger!$W$3:$W$520 = $W148),
      IFERROR(
          _xlfn._xlws.FILTER(Function_14DCDC!$E$3:$E$503,Function_14DCDC!$W$3:$W$503 = $W148),
          IFERROR(
              _xlfn._xlws.FILTER(Function_Charger!$E$3:$E$510,Function_Charger!$W$3:$W$510 = $W148),
              IFERROR(
                  _xlfn._xlws.FILTER(FuSa_14DCDC!$E$3:$E$500,FuSa_14DCDC!$W$3:$W$500 = $W148),
                  IFERROR(
                      _xlfn._xlws.FILTER(FuSa_14DCDC_EFAN!$E$3:$E$500,FuSa_14DCDC_EFAN!$W$3:$W$500 = $W148),
                      IFERROR(
                          _xlfn._xlws.FILTER(FuSa_FaultInjection!$E$3:$E$500,FuSa_FaultInjection!$W$3:$W$500 = $W148),
                          IFERROR(
                              _xlfn._xlws.FILTER(Function_SCC!$E$3:$E$512,Function_SCC!$W$3:$W$512 = $W148),
                              IFERROR(
                                  _xlfn._xlws.FILTER(FuSa_FTT!$E$3:$E$500,FuSa_FTT!$W$3:$W$500 = $W148),
                                  "NA"
                           )
                       )
                   )
               )
           )
       )
   )
)</f>
        <v/>
      </c>
      <c r="F148" s="608">
        <f t="array" ref="F148">IFERROR(
      _xlfn._xlws.FILTER(FuSa_Charger!$F$3:$F$520, FuSa_Charger!$W$3:$W$520 = $W148),
      IFERROR(
          _xlfn._xlws.FILTER(Function_14DCDC!$F$3:$F$503,Function_14DCDC!$W$3:$W$503 = $W148),
          IFERROR(
              _xlfn._xlws.FILTER(Function_Charger!$F$3:$F$510,Function_Charger!$W$3:$W$510 = $W148),
              IFERROR(
                  _xlfn._xlws.FILTER(FuSa_14DCDC!$F$3:$F$500,FuSa_14DCDC!$W$3:$W$500 = $W148),
                  IFERROR(
                      _xlfn._xlws.FILTER(FuSa_14DCDC_EFAN!$F$3:$F$500,FuSa_14DCDC_EFAN!$W$3:$W$500 = $W148),
                      IFERROR(
                          _xlfn._xlws.FILTER(FuSa_FaultInjection!$F$3:$F$500,FuSa_FaultInjection!$W$3:$W$500 = $W148),
                          IFERROR(
                              _xlfn._xlws.FILTER(Function_SCC!$F$3:$F$512,Function_SCC!$W$3:$W$512 = $W148),
                              IFERROR(
                                  _xlfn._xlws.FILTER(FuSa_FTT!$F$3:$F$500,FuSa_FTT!$W$3:$W$500 = $W148),
                                  "NA"
                           )
                       )
                   )
               )
           )
       )
   )
)</f>
        <v/>
      </c>
      <c r="G148" s="608">
        <f t="array" ref="G148">IFERROR(
      _xlfn._xlws.FILTER(FuSa_Charger!$G$3:$G$520, FuSa_Charger!$W$3:$W$520 = $W148),
      IFERROR(
          _xlfn._xlws.FILTER(Function_14DCDC!$G$3:$G$503,Function_14DCDC!$W$3:$W$503 = $W148),
          IFERROR(
              _xlfn._xlws.FILTER(Function_Charger!$G$3:$G$510,Function_Charger!$W$3:$W$510 = $W148),
              IFERROR(
                  _xlfn._xlws.FILTER(FuSa_14DCDC!$G$3:$G$500,FuSa_14DCDC!$W$3:$W$500 = $W148),
                  IFERROR(
                      _xlfn._xlws.FILTER(FuSa_14DCDC_EFAN!$G$3:$G$500,FuSa_14DCDC_EFAN!$W$3:$W$500 = $W148),
                      IFERROR(
                          _xlfn._xlws.FILTER(FuSa_FaultInjection!$G$3:$G$500,FuSa_FaultInjection!$W$3:$W$500 = $W148),
                          IFERROR(
                              _xlfn._xlws.FILTER(Function_SCC!$G$3:$G$512,Function_SCC!$W$3:$W$512 = $W148),
                              IFERROR(
                                  _xlfn._xlws.FILTER(FuSa_FTT!$G$3:$G$500,FuSa_FTT!$W$3:$W$500 = $W148),
                                  "NA"
                           )
                       )
                   )
               )
           )
       )
   )
)</f>
        <v/>
      </c>
      <c r="H148" s="608">
        <f t="array" ref="H148">IFERROR(
      _xlfn._xlws.FILTER(FuSa_Charger!$H$3:$H$520, FuSa_Charger!$W$3:$W$520 = $W148),
      IFERROR(
          _xlfn._xlws.FILTER(Function_14DCDC!$H$3:$H$503,Function_14DCDC!$W$3:$W$503 = $W148),
          IFERROR(
              _xlfn._xlws.FILTER(Function_Charger!$H$3:$H$510,Function_Charger!$W$3:$W$510 = $W148),
              IFERROR(
                  _xlfn._xlws.FILTER(FuSa_14DCDC!$H$3:$H$500,FuSa_14DCDC!$W$3:$W$500 = $W148),
                  IFERROR(
                      _xlfn._xlws.FILTER(FuSa_14DCDC_EFAN!$H$3:$H$500,FuSa_14DCDC_EFAN!$W$3:$W$500 = $W148),
                      IFERROR(
                          _xlfn._xlws.FILTER(FuSa_FaultInjection!$H$3:$H$500,FuSa_FaultInjection!$W$3:$W$500 = $W148),
                          IFERROR(
                              _xlfn._xlws.FILTER(Function_SCC!$H$3:$H$512,Function_SCC!$W$3:$W$512 = $W148),
                              IFERROR(
                                  _xlfn._xlws.FILTER(FuSa_FTT!$H$3:$H$500,FuSa_FTT!$W$3:$W$500 = $W148),
                                  "NA"
                           )
                       )
                   )
               )
           )
       )
   )
)</f>
        <v/>
      </c>
      <c r="I148" s="608">
        <f t="array" ref="I148">IFERROR(
      _xlfn._xlws.FILTER(FuSa_Charger!$I$3:$I$520, FuSa_Charger!$W$3:$W$520 = $W148),
      IFERROR(
          _xlfn._xlws.FILTER(Function_14DCDC!$I$3:$I$503,Function_14DCDC!$W$3:$W$503 = $W148),
          IFERROR(
              _xlfn._xlws.FILTER(Function_Charger!$I$3:$I$510,Function_Charger!$W$3:$W$510 = $W148),
              IFERROR(
                  _xlfn._xlws.FILTER(FuSa_14DCDC!$I$3:$I$500,FuSa_14DCDC!$W$3:$W$500 = $W148),
                  IFERROR(
                      _xlfn._xlws.FILTER(FuSa_14DCDC_EFAN!$I$3:$I$500,FuSa_14DCDC_EFAN!$W$3:$W$500 = $W148),
                      IFERROR(
                          _xlfn._xlws.FILTER(FuSa_FaultInjection!$I$3:$I$500,FuSa_FaultInjection!$W$3:$W$500 = $W148),
                          IFERROR(
                              _xlfn._xlws.FILTER(Function_SCC!$I$3:$I$512,Function_SCC!$W$3:$W$512 = $W148),
                              IFERROR(
                                  _xlfn._xlws.FILTER(FuSa_FTT!$I$3:$I$500,FuSa_FTT!$W$3:$W$500 = $W148),
                                  "NA"
                           )
                       )
                   )
               )
           )
       )
   )
)</f>
        <v/>
      </c>
      <c r="J148" s="441" t="n"/>
      <c r="K148" s="441" t="n"/>
      <c r="L148" s="441" t="n"/>
      <c r="M148" s="441" t="n"/>
      <c r="N148" s="608">
        <f t="array" ref="N148">IFERROR(
      _xlfn._xlws.FILTER(FuSa_Charger!$O$3:$O$520, FuSa_Charger!$W$3:$W$520 = $W148),
      IFERROR(
          _xlfn._xlws.FILTER(Function_14DCDC!$O$3:$O$503,Function_14DCDC!$W$3:$W$503 = $W148),
          IFERROR(
              _xlfn._xlws.FILTER(Function_Charger!$O$3:$O$510,Function_Charger!$W$3:$W$510 = $W148),
              IFERROR(
                  _xlfn._xlws.FILTER(FuSa_14DCDC!$O$3:$O$500,FuSa_14DCDC!$W$3:$W$500 = $W148),
                  IFERROR(
                      _xlfn._xlws.FILTER(FuSa_14DCDC_EFAN!$O$3:$O$500,FuSa_14DCDC_EFAN!$W$3:$W$500 = $W148),
                      IFERROR(
                          _xlfn._xlws.FILTER(FuSa_FaultInjection!$O$3:$O$500,FuSa_FaultInjection!$W$3:$W$500 = $W148),
                          IFERROR(
                              _xlfn._xlws.FILTER(Function_SCC!$O$3:$O$512,Function_SCC!$W$3:$W$512 = $W148),
                              IFERROR(
                                  _xlfn._xlws.FILTER(FuSa_FTT!$O$3:$O$500,FuSa_FTT!$W$3:$W$500 = $W148),
                                  "NA"
                           )
                       )
                   )
               )
           )
       )
   )
)</f>
        <v/>
      </c>
      <c r="O148" s="608">
        <f t="array" ref="O148">IFERROR(
      _xlfn._xlws.FILTER(FuSa_Charger!$Q$3:$Q$520, FuSa_Charger!$W$3:$W$520 = $W148),
      IFERROR(
          _xlfn._xlws.FILTER(Function_14DCDC!$Q$3:$Q$503,Function_14DCDC!$W$3:$W$503 = $W148),
          IFERROR(
              _xlfn._xlws.FILTER(Function_Charger!$Q$3:$Q$510,Function_Charger!$W$3:$W$510 = $W148),
              IFERROR(
                  _xlfn._xlws.FILTER(FuSa_14DCDC!$Q$3:$Q$500,FuSa_14DCDC!$W$3:$W$500 = $W148),
                  IFERROR(
                      _xlfn._xlws.FILTER(FuSa_14DCDC_EFAN!$Q$3:$Q$500,FuSa_14DCDC_EFAN!$W$3:$W$500 = $W148),
                      IFERROR(
                          _xlfn._xlws.FILTER(FuSa_FaultInjection!$Q$3:$Q$500,FuSa_FaultInjection!$W$3:$W$500 = $W148),
                          IFERROR(
                              _xlfn._xlws.FILTER(Function_SCC!$Q$3:$Q$512,Function_SCC!$W$3:$W$512 = $W148),
                              IFERROR(
                                  _xlfn._xlws.FILTER(FuSa_FTT!$Q$3:$Q$500,FuSa_FTT!$W$3:$W$500 = $W148),
                                  "NA"
                           )
                       )
                   )
               )
           )
       )
   )
)</f>
        <v/>
      </c>
      <c r="P148" s="608">
        <f t="array" ref="P148">IFERROR(
      _xlfn._xlws.FILTER(FuSa_Charger!$R$3:$R$520, FuSa_Charger!$W$3:$W$520 = $W148),
      IFERROR(
          _xlfn._xlws.FILTER(Function_14DCDC!$R$3:$R$503,Function_14DCDC!$W$3:$W$503 = $W148),
          IFERROR(
              _xlfn._xlws.FILTER(Function_Charger!$R$3:$R$510,Function_Charger!$W$3:$W$510 = $W148),
              IFERROR(
                  _xlfn._xlws.FILTER(FuSa_14DCDC!$R$3:$R$500,FuSa_14DCDC!$W$3:$W$500 = $W148),
                  IFERROR(
                      _xlfn._xlws.FILTER(FuSa_14DCDC_EFAN!$R$3:$R$500,FuSa_14DCDC_EFAN!$W$3:$W$500 = $W148),
                      IFERROR(
                          _xlfn._xlws.FILTER(FuSa_FaultInjection!$R$3:$R$500,FuSa_FaultInjection!$W$3:$W$500 = $W148),
                          IFERROR(
                              _xlfn._xlws.FILTER(Function_SCC!$R$3:$R$512,Function_SCC!$W$3:$W$512 = $W148),
                              IFERROR(
                                  _xlfn._xlws.FILTER(FuSa_FTT!$R$3:$R$500,FuSa_FTT!$W$3:$W$500 = $W148),
                                  "NA"
                           )
                       )
                   )
               )
           )
       )
   )
)</f>
        <v/>
      </c>
      <c r="Q148" s="608">
        <f t="array" ref="Q148">IFERROR(
      _xlfn._xlws.FILTER(FuSa_Charger!$S$3:$S$520, FuSa_Charger!$W$3:$W$520 = $W148),
      IFERROR(
          _xlfn._xlws.FILTER(Function_14DCDC!$S$3:$S$503,Function_14DCDC!$W$3:$W$503 = $W148),
          IFERROR(
              _xlfn._xlws.FILTER(Function_Charger!$S$3:$S$510,Function_Charger!$W$3:$W$510 = $W148),
              IFERROR(
                  _xlfn._xlws.FILTER(FuSa_14DCDC!$S$3:$S$500,FuSa_14DCDC!$W$3:$W$500 = $W148),
                  IFERROR(
                      _xlfn._xlws.FILTER(FuSa_14DCDC_EFAN!$S$3:$S$500,FuSa_14DCDC_EFAN!$W$3:$W$500 = $W148),
                      IFERROR(
                          _xlfn._xlws.FILTER(FuSa_FaultInjection!$S$3:$S$500,FuSa_FaultInjection!$W$3:$W$500 = $W148),
                          IFERROR(
                              _xlfn._xlws.FILTER(Function_SCC!$S$3:$S$512,Function_SCC!$W$3:$W$512 = $W148),
                              IFERROR(
                                  _xlfn._xlws.FILTER(FuSa_FTT!$S$3:$S$500,FuSa_FTT!$W$3:$W$500 = $W148),
                                  "NA"
                           )
                       )
                   )
               )
           )
       )
   )
)</f>
        <v/>
      </c>
      <c r="R148" s="441">
        <f t="array" ref="R148">IFERROR(
      _xlfn._xlws.FILTER(FuSa_Charger!$T$3:$T$520, FuSa_Charger!$W$3:$W$520 = $W148),
      IFERROR(
          _xlfn._xlws.FILTER(Function_14DCDC!$T$3:$T$503,Function_14DCDC!$W$3:$W$503 =$W148 ),
          IFERROR(
              _xlfn._xlws.FILTER(Function_Charger!$T$3:$T$510,Function_Charger!$W$3:$W$510 = $W148),
              IFERROR(
                  _xlfn._xlws.FILTER(FuSa_14DCDC!$T$3:$T$500,FuSa_14DCDC!$W$3:$W$500 = $W148),
                  IFERROR(
                      _xlfn._xlws.FILTER(FuSa_14DCDC_EFAN!$T$3:$T$500,FuSa_14DCDC_EFAN!$W$3:$W$500 = $W148),
                      IFERROR(
                          _xlfn._xlws.FILTER(FuSa_FaultInjection!$T$3:$T$500,FuSa_FaultInjection!$W$3:$W$500 = $W148),
                          IFERROR(
                              _xlfn._xlws.FILTER(Function_SCC!$T$3:$T$512,Function_SCC!$W$3:$W$512 = $W148),
                              IFERROR(
                                  _xlfn._xlws.FILTER(FuSa_FTT!$T$3:$T$500,FuSa_FTT!$W$3:$W$500 = $W148),
                                  IFERROR(
                                       _xlfn._xlws.FILTER(FuSa_NACS!$R$3:$R$548,FuSa_NACS!$W$3:$W$548 = $W148),
                                       "NA"
                               )
                           )
                       )
                   )
               )
           )
       )
   )
)</f>
        <v/>
      </c>
      <c r="S148" s="441">
        <f t="array" ref="S148">IFERROR(
      _xlfn._xlws.FILTER(FuSa_Charger!$U$3:$U$520, FuSa_Charger!$W$3:$W$520 = $W148),
      IFERROR(
          _xlfn._xlws.FILTER(Function_14DCDC!$U$3:$U$503,Function_14DCDC!$W$3:$W$503 =$W148 ),
          IFERROR(
              _xlfn._xlws.FILTER(Function_Charger!$U$3:$U$510,Function_Charger!$W$3:$W$510 = $W148),
              IFERROR(
                  _xlfn._xlws.FILTER(FuSa_14DCDC!$U$3:$U$500,FuSa_14DCDC!$W$3:$W$500 = $W148),
                  IFERROR(
                      _xlfn._xlws.FILTER(FuSa_14DCDC_EFAN!$U$3:$U$500,FuSa_14DCDC_EFAN!$W$3:$W$500 = $W148),
                      IFERROR(
                          _xlfn._xlws.FILTER(FuSa_FaultInjection!$U$3:$U$500,FuSa_FaultInjection!$W$3:$W$500 = $W148),
                          IFERROR(
                              _xlfn._xlws.FILTER(Function_SCC!$U$3:$U$512,Function_SCC!$W$3:$W$512 = $W148),
                              IFERROR(
                                  _xlfn._xlws.FILTER(FuSa_FTT!$U$3:$U$500,FuSa_FTT!$W$3:$W$500 = $W148),
                                  IFERROR(
                                       _xlfn._xlws.FILTER(FuSa_NACS!$S$3:$S$548,FuSa_NACS!$W$3:$W$548 = $W148),
                                       "NA"
                               )
                           )
                       )
                   )
               )
           )
       )
   )
)</f>
        <v/>
      </c>
      <c r="T148" s="441">
        <f t="array" ref="T148">IFERROR(
      _xlfn._xlws.FILTER(FuSa_Charger!$V$3:$V$520, FuSa_Charger!$W$3:$W$520 = $W148),
      IFERROR(
          _xlfn._xlws.FILTER(Function_14DCDC!$V$3:$V$503,Function_14DCDC!$W$3:$W$503 =$W148 ),
          IFERROR(
              _xlfn._xlws.FILTER(Function_Charger!$V$3:$V$510,Function_Charger!$W$3:$W$510 = $W148),
              IFERROR(
                  _xlfn._xlws.FILTER(FuSa_14DCDC!$V$3:$V$500,FuSa_14DCDC!$W$3:$W$500 = $W148),
                  IFERROR(
                      _xlfn._xlws.FILTER(FuSa_14DCDC_EFAN!$V$3:$V$500,FuSa_14DCDC_EFAN!$W$3:$W$500 = $W148),
                      IFERROR(
                          _xlfn._xlws.FILTER(FuSa_FaultInjection!$V$3:$V$500,FuSa_FaultInjection!$W$3:$W$500 = $W148),
                          IFERROR(
                              _xlfn._xlws.FILTER(Function_SCC!$V$3:$V$512,Function_SCC!$W$3:$W$512 = $W148),
                              IFERROR(
                                  _xlfn._xlws.FILTER(FuSa_FTT!$V$3:$V$500,FuSa_FTT!$W$3:$W$500 = $W148),
                                  IFERROR(
                                       _xlfn._xlws.FILTER(FuSa_NACS!$T$3:$T$548,FuSa_NACS!$W$3:$W$548 = $W148),
                                       "NA"
                               )
                           )
                       )
                   )
               )
           )
       )
   )
)</f>
        <v/>
      </c>
      <c r="U148" s="223" t="inlineStr">
        <is>
          <t>FTTI</t>
        </is>
      </c>
      <c r="V148" s="507" t="n"/>
      <c r="W148" s="231" t="inlineStr">
        <is>
          <t>[SYI_EFAN01_FTT_004].html</t>
        </is>
      </c>
      <c r="X148" s="840" t="n">
        <v>2</v>
      </c>
      <c r="Y148" s="240" t="n">
        <v>0</v>
      </c>
      <c r="Z148" s="240" t="n">
        <v>0</v>
      </c>
      <c r="AA148" s="240" t="n">
        <v>2</v>
      </c>
      <c r="AB148" s="252" t="n">
        <v>0.002719907407407407</v>
      </c>
      <c r="AC148" s="359">
        <f t="array" ref="AC148">IF(
    IFERROR(
        _xlfn._xlws.FILTER(FuSa_Charger!$AC$3:$AC$519, FuSa_Charger!$W$3:$W$519 = $W148),
        IFERROR(
            _xlfn._xlws.FILTER(Function_14DCDC!$AC$3:$AC$503, Function_14DCDC!$W$3:$W$503 = $W148),
            IFERROR(
                _xlfn._xlws.FILTER(Function_Charger!$AC$3:$AC$508, Function_Charger!$W$3:$W$508 = $W148),
                IFERROR(
                    _xlfn._xlws.FILTER(FuSa_14DCDC!$AC$3:$AC$500, FuSa_14DCDC!$W$3:$W$500 = $W148),
                    IFERROR(
                        _xlfn._xlws.FILTER(FuSa_14DCDC_EFAN!$AC$3:$AC$500, FuSa_14DCDC_EFAN!$W$3:$W$500 =$W148 ),
                        IFERROR(
                            _xlfn._xlws.FILTER(FuSa_FaultInjection!$AC$3:$AC$500, FuSa_FaultInjection!$W$3:$W$500 = $W148),
                            IFERROR(
                                _xlfn._xlws.FILTER(Function_SCC!$AC$3:$AC$525, Function_SCC!$W$3:$W$525 = $W148),
                                _xlfn._xlws.FILTER(FuSa_FTT!$AC$3:$AC$500, FuSa_FTT!$W$3:$W$500 = $W148)
                            )
                        )
                    )
                )
            )
        )
    ) = 0,
    "",
    IFERROR(
        _xlfn._xlws.FILTER(FuSa_Charger!$AC$3:$AC$519, FuSa_Charger!$W$3:$W$519 = $W148),
        IFERROR(
            _xlfn._xlws.FILTER(Function_14DCDC!$AC$3:$AC$503, Function_14DCDC!$W$3:$W$503 = $W148),
            IFERROR(
                _xlfn._xlws.FILTER(Function_Charger!$AC$3:$AC$508, Function_Charger!$W$3:$W$508 = $W148),
                IFERROR(
                    _xlfn._xlws.FILTER(FuSa_14DCDC!$AC$3:$AC$500, FuSa_14DCDC!$W$3:$W$500 = $W148),
                    IFERROR(
                        _xlfn._xlws.FILTER(FuSa_14DCDC_EFAN!$AC$3:$AC$500, FuSa_14DCDC_EFAN!$W$3:$W$500 = $W148),
                        IFERROR(
                            _xlfn._xlws.FILTER(FuSa_FaultInjection!$AC$3:$AC$500, FuSa_FaultInjection!$W$3:$W$500 = $W148),
                            IFERROR(
                                _xlfn._xlws.FILTER(Function_SCC!$AC$3:$AC$525, Function_SCC!$W$3:$W$525 = $W148),
                                _xlfn._xlws.FILTER(FuSa_FTT!$AC$3:$AC$500, FuSa_FTT!$W$3:$W$500 = $W148)
                            )
                        )
                    )
                )
            )
        )
    )
)</f>
        <v/>
      </c>
      <c r="AD148" s="438">
        <f t="array" ref="AD148">IF(
    IFERROR(
        _xlfn._xlws.FILTER(FuSa_Charger!$AD$3:$AD$519, FuSa_Charger!$W$3:$W$519 = $W148),
        IFERROR(
            _xlfn._xlws.FILTER(Function_14DCDC!$AD$3:$AD$503, Function_14DCDC!$W$3:$W$503 = $W148),
            IFERROR(
                _xlfn._xlws.FILTER(Function_Charger!$AD$3:$AD$508, Function_Charger!$W$3:$W$508 = $W148),
                IFERROR(
                    _xlfn._xlws.FILTER(FuSa_14DCDC!$AD$3:$AD$500, FuSa_14DCDC!$W$3:$W$500 = $W148),
                    IFERROR(
                        _xlfn._xlws.FILTER(FuSa_14DCDC_EFAN!$AD$3:$AD$500, FuSa_14DCDC_EFAN!$W$3:$W$500 =$W148 ),
                        IFERROR(
                            _xlfn._xlws.FILTER(FuSa_FaultInjection!$AD$3:$AD$500, FuSa_FaultInjection!$W$3:$W$500 = $W148),
                            IFERROR(
                                _xlfn._xlws.FILTER(Function_SCC!$AD$3:$AD$525, Function_SCC!$W$3:$W$525 = $W148),
                                _xlfn._xlws.FILTER(FuSa_FTT!$AD$3:$AD$500, FuSa_FTT!$W$3:$W$500 = $W148)
                            )
                        )
                    )
                )
            )
        )
    ) = 0,
    "",
    IFERROR(
        _xlfn._xlws.FILTER(FuSa_Charger!$AD$3:$AD$519, FuSa_Charger!$W$3:$W$519 = $W148),
        IFERROR(
            _xlfn._xlws.FILTER(Function_14DCDC!$AD$3:$AD$503, Function_14DCDC!$W$3:$W$503 = $W148),
            IFERROR(
                _xlfn._xlws.FILTER(Function_Charger!$AD$3:$AD$508, Function_Charger!$W$3:$W$508 = $W148),
                IFERROR(
                    _xlfn._xlws.FILTER(FuSa_14DCDC!$AD$3:$AD$500, FuSa_14DCDC!$W$3:$W$500 = $W148),
                    IFERROR(
                        _xlfn._xlws.FILTER(FuSa_14DCDC_EFAN!$AD$3:$AD$500, FuSa_14DCDC_EFAN!$W$3:$W$500 = $W148),
                        IFERROR(
                            _xlfn._xlws.FILTER(FuSa_FaultInjection!$AD$3:$AD$500, FuSa_FaultInjection!$W$3:$W$500 = $W148),
                            IFERROR(
                                _xlfn._xlws.FILTER(Function_SCC!$AD$3:$AD$525, Function_SCC!$W$3:$W$525 = $W148),
                                _xlfn._xlws.FILTER(FuSa_FTT!$AD$3:$AD$500, FuSa_FTT!$W$3:$W$500 = $W148)
                            )
                        )
                    )
                )
            )
        )
    )
)</f>
        <v/>
      </c>
      <c r="AE148" s="756" t="n"/>
      <c r="AG148" s="223" t="inlineStr"/>
      <c r="AH148" s="628" t="inlineStr"/>
      <c r="AI148" s="43" t="inlineStr"/>
      <c r="AJ148" s="43" t="inlineStr"/>
      <c r="AK148" s="43" t="inlineStr"/>
      <c r="AL148" s="266" t="n"/>
      <c r="AM148" s="231" t="n"/>
      <c r="AN148" s="765" t="n"/>
      <c r="AO148" s="223">
        <f>EXACT(W148,AG148)</f>
        <v/>
      </c>
      <c r="AP148" s="43">
        <f>EXACT(X148,AH148)</f>
        <v/>
      </c>
      <c r="AQ148" s="43">
        <f>EXACT(Y148,AI148)</f>
        <v/>
      </c>
      <c r="AR148" s="43">
        <f>EXACT(Z148,AJ148)</f>
        <v/>
      </c>
      <c r="AS148" s="266">
        <f>EXACT(AA148,AK148)</f>
        <v/>
      </c>
      <c r="AT148" t="inlineStr"/>
      <c r="AU148" t="inlineStr"/>
    </row>
    <row r="149" ht="15" customHeight="1">
      <c r="A149" s="439" t="inlineStr">
        <is>
          <t>Yes</t>
        </is>
      </c>
      <c r="B149" s="440" t="inlineStr">
        <is>
          <t>Yes</t>
        </is>
      </c>
      <c r="C149" s="445" t="inlineStr">
        <is>
          <t>Yes</t>
        </is>
      </c>
      <c r="D149" s="608">
        <f t="array" ref="D149">IFERROR(
      _xlfn._xlws.FILTER(FuSa_Charger!$D$3:$D$520, FuSa_Charger!$W$3:$W$520 = $W149),
      IFERROR(
          _xlfn._xlws.FILTER(Function_14DCDC!$D$3:$D$503,Function_14DCDC!$W$3:$W$503 = $W149),
          IFERROR(
              _xlfn._xlws.FILTER(Function_Charger!$D$3:$D$510,Function_Charger!$W$3:$W$510 = $W149),
              IFERROR(
                  _xlfn._xlws.FILTER(FuSa_14DCDC!$D$3:$D$500,FuSa_14DCDC!$W$3:$W$500 = $W149),
                  IFERROR(
                      _xlfn._xlws.FILTER(FuSa_14DCDC_EFAN!$D$3:$D$500,FuSa_14DCDC_EFAN!$W$3:$W$500 = $W149),
                      IFERROR(
                          _xlfn._xlws.FILTER(FuSa_FaultInjection!$D$3:$D$500,FuSa_FaultInjection!$W$3:$W$500 = $W149),
                          IFERROR(
                              _xlfn._xlws.FILTER(Function_SCC!$D$3:$D$512,Function_SCC!$W$3:$W$512 = $W149),
                              IFERROR(
                                  _xlfn._xlws.FILTER(FuSa_FTT!$D$3:$D$500,FuSa_FTT!$W$3:$W$500 = $W149),
                                  "NA"
                           )
                       )
                   )
               )
           )
       )
   )
)</f>
        <v/>
      </c>
      <c r="E149" s="608">
        <f t="array" ref="E149">IFERROR(
      _xlfn._xlws.FILTER(FuSa_Charger!$E$3:$E$520, FuSa_Charger!$W$3:$W$520 = $W149),
      IFERROR(
          _xlfn._xlws.FILTER(Function_14DCDC!$E$3:$E$503,Function_14DCDC!$W$3:$W$503 = $W149),
          IFERROR(
              _xlfn._xlws.FILTER(Function_Charger!$E$3:$E$510,Function_Charger!$W$3:$W$510 = $W149),
              IFERROR(
                  _xlfn._xlws.FILTER(FuSa_14DCDC!$E$3:$E$500,FuSa_14DCDC!$W$3:$W$500 = $W149),
                  IFERROR(
                      _xlfn._xlws.FILTER(FuSa_14DCDC_EFAN!$E$3:$E$500,FuSa_14DCDC_EFAN!$W$3:$W$500 = $W149),
                      IFERROR(
                          _xlfn._xlws.FILTER(FuSa_FaultInjection!$E$3:$E$500,FuSa_FaultInjection!$W$3:$W$500 = $W149),
                          IFERROR(
                              _xlfn._xlws.FILTER(Function_SCC!$E$3:$E$512,Function_SCC!$W$3:$W$512 = $W149),
                              IFERROR(
                                  _xlfn._xlws.FILTER(FuSa_FTT!$E$3:$E$500,FuSa_FTT!$W$3:$W$500 = $W149),
                                  "NA"
                           )
                       )
                   )
               )
           )
       )
   )
)</f>
        <v/>
      </c>
      <c r="F149" s="608">
        <f t="array" ref="F149">IFERROR(
      _xlfn._xlws.FILTER(FuSa_Charger!$F$3:$F$520, FuSa_Charger!$W$3:$W$520 = $W149),
      IFERROR(
          _xlfn._xlws.FILTER(Function_14DCDC!$F$3:$F$503,Function_14DCDC!$W$3:$W$503 = $W149),
          IFERROR(
              _xlfn._xlws.FILTER(Function_Charger!$F$3:$F$510,Function_Charger!$W$3:$W$510 = $W149),
              IFERROR(
                  _xlfn._xlws.FILTER(FuSa_14DCDC!$F$3:$F$500,FuSa_14DCDC!$W$3:$W$500 = $W149),
                  IFERROR(
                      _xlfn._xlws.FILTER(FuSa_14DCDC_EFAN!$F$3:$F$500,FuSa_14DCDC_EFAN!$W$3:$W$500 = $W149),
                      IFERROR(
                          _xlfn._xlws.FILTER(FuSa_FaultInjection!$F$3:$F$500,FuSa_FaultInjection!$W$3:$W$500 = $W149),
                          IFERROR(
                              _xlfn._xlws.FILTER(Function_SCC!$F$3:$F$512,Function_SCC!$W$3:$W$512 = $W149),
                              IFERROR(
                                  _xlfn._xlws.FILTER(FuSa_FTT!$F$3:$F$500,FuSa_FTT!$W$3:$W$500 = $W149),
                                  "NA"
                           )
                       )
                   )
               )
           )
       )
   )
)</f>
        <v/>
      </c>
      <c r="G149" s="608">
        <f t="array" ref="G149">IFERROR(
      _xlfn._xlws.FILTER(FuSa_Charger!$G$3:$G$520, FuSa_Charger!$W$3:$W$520 = $W149),
      IFERROR(
          _xlfn._xlws.FILTER(Function_14DCDC!$G$3:$G$503,Function_14DCDC!$W$3:$W$503 = $W149),
          IFERROR(
              _xlfn._xlws.FILTER(Function_Charger!$G$3:$G$510,Function_Charger!$W$3:$W$510 = $W149),
              IFERROR(
                  _xlfn._xlws.FILTER(FuSa_14DCDC!$G$3:$G$500,FuSa_14DCDC!$W$3:$W$500 = $W149),
                  IFERROR(
                      _xlfn._xlws.FILTER(FuSa_14DCDC_EFAN!$G$3:$G$500,FuSa_14DCDC_EFAN!$W$3:$W$500 = $W149),
                      IFERROR(
                          _xlfn._xlws.FILTER(FuSa_FaultInjection!$G$3:$G$500,FuSa_FaultInjection!$W$3:$W$500 = $W149),
                          IFERROR(
                              _xlfn._xlws.FILTER(Function_SCC!$G$3:$G$512,Function_SCC!$W$3:$W$512 = $W149),
                              IFERROR(
                                  _xlfn._xlws.FILTER(FuSa_FTT!$G$3:$G$500,FuSa_FTT!$W$3:$W$500 = $W149),
                                  "NA"
                           )
                       )
                   )
               )
           )
       )
   )
)</f>
        <v/>
      </c>
      <c r="H149" s="608">
        <f t="array" ref="H149">IFERROR(
      _xlfn._xlws.FILTER(FuSa_Charger!$H$3:$H$520, FuSa_Charger!$W$3:$W$520 = $W149),
      IFERROR(
          _xlfn._xlws.FILTER(Function_14DCDC!$H$3:$H$503,Function_14DCDC!$W$3:$W$503 = $W149),
          IFERROR(
              _xlfn._xlws.FILTER(Function_Charger!$H$3:$H$510,Function_Charger!$W$3:$W$510 = $W149),
              IFERROR(
                  _xlfn._xlws.FILTER(FuSa_14DCDC!$H$3:$H$500,FuSa_14DCDC!$W$3:$W$500 = $W149),
                  IFERROR(
                      _xlfn._xlws.FILTER(FuSa_14DCDC_EFAN!$H$3:$H$500,FuSa_14DCDC_EFAN!$W$3:$W$500 = $W149),
                      IFERROR(
                          _xlfn._xlws.FILTER(FuSa_FaultInjection!$H$3:$H$500,FuSa_FaultInjection!$W$3:$W$500 = $W149),
                          IFERROR(
                              _xlfn._xlws.FILTER(Function_SCC!$H$3:$H$512,Function_SCC!$W$3:$W$512 = $W149),
                              IFERROR(
                                  _xlfn._xlws.FILTER(FuSa_FTT!$H$3:$H$500,FuSa_FTT!$W$3:$W$500 = $W149),
                                  "NA"
                           )
                       )
                   )
               )
           )
       )
   )
)</f>
        <v/>
      </c>
      <c r="I149" s="608">
        <f t="array" ref="I149">IFERROR(
      _xlfn._xlws.FILTER(FuSa_Charger!$I$3:$I$520, FuSa_Charger!$W$3:$W$520 = $W149),
      IFERROR(
          _xlfn._xlws.FILTER(Function_14DCDC!$I$3:$I$503,Function_14DCDC!$W$3:$W$503 = $W149),
          IFERROR(
              _xlfn._xlws.FILTER(Function_Charger!$I$3:$I$510,Function_Charger!$W$3:$W$510 = $W149),
              IFERROR(
                  _xlfn._xlws.FILTER(FuSa_14DCDC!$I$3:$I$500,FuSa_14DCDC!$W$3:$W$500 = $W149),
                  IFERROR(
                      _xlfn._xlws.FILTER(FuSa_14DCDC_EFAN!$I$3:$I$500,FuSa_14DCDC_EFAN!$W$3:$W$500 = $W149),
                      IFERROR(
                          _xlfn._xlws.FILTER(FuSa_FaultInjection!$I$3:$I$500,FuSa_FaultInjection!$W$3:$W$500 = $W149),
                          IFERROR(
                              _xlfn._xlws.FILTER(Function_SCC!$I$3:$I$512,Function_SCC!$W$3:$W$512 = $W149),
                              IFERROR(
                                  _xlfn._xlws.FILTER(FuSa_FTT!$I$3:$I$500,FuSa_FTT!$W$3:$W$500 = $W149),
                                  "NA"
                           )
                       )
                   )
               )
           )
       )
   )
)</f>
        <v/>
      </c>
      <c r="J149" s="441" t="n"/>
      <c r="K149" s="441" t="n"/>
      <c r="L149" s="441" t="n"/>
      <c r="M149" s="441" t="n"/>
      <c r="N149" s="608">
        <f t="array" ref="N149">IFERROR(
      _xlfn._xlws.FILTER(FuSa_Charger!$O$3:$O$520, FuSa_Charger!$W$3:$W$520 = $W149),
      IFERROR(
          _xlfn._xlws.FILTER(Function_14DCDC!$O$3:$O$503,Function_14DCDC!$W$3:$W$503 = $W149),
          IFERROR(
              _xlfn._xlws.FILTER(Function_Charger!$O$3:$O$510,Function_Charger!$W$3:$W$510 = $W149),
              IFERROR(
                  _xlfn._xlws.FILTER(FuSa_14DCDC!$O$3:$O$500,FuSa_14DCDC!$W$3:$W$500 = $W149),
                  IFERROR(
                      _xlfn._xlws.FILTER(FuSa_14DCDC_EFAN!$O$3:$O$500,FuSa_14DCDC_EFAN!$W$3:$W$500 = $W149),
                      IFERROR(
                          _xlfn._xlws.FILTER(FuSa_FaultInjection!$O$3:$O$500,FuSa_FaultInjection!$W$3:$W$500 = $W149),
                          IFERROR(
                              _xlfn._xlws.FILTER(Function_SCC!$O$3:$O$512,Function_SCC!$W$3:$W$512 = $W149),
                              IFERROR(
                                  _xlfn._xlws.FILTER(FuSa_FTT!$O$3:$O$500,FuSa_FTT!$W$3:$W$500 = $W149),
                                  "NA"
                           )
                       )
                   )
               )
           )
       )
   )
)</f>
        <v/>
      </c>
      <c r="O149" s="608">
        <f t="array" ref="O149">IFERROR(
      _xlfn._xlws.FILTER(FuSa_Charger!$Q$3:$Q$520, FuSa_Charger!$W$3:$W$520 = $W149),
      IFERROR(
          _xlfn._xlws.FILTER(Function_14DCDC!$Q$3:$Q$503,Function_14DCDC!$W$3:$W$503 = $W149),
          IFERROR(
              _xlfn._xlws.FILTER(Function_Charger!$Q$3:$Q$510,Function_Charger!$W$3:$W$510 = $W149),
              IFERROR(
                  _xlfn._xlws.FILTER(FuSa_14DCDC!$Q$3:$Q$500,FuSa_14DCDC!$W$3:$W$500 = $W149),
                  IFERROR(
                      _xlfn._xlws.FILTER(FuSa_14DCDC_EFAN!$Q$3:$Q$500,FuSa_14DCDC_EFAN!$W$3:$W$500 = $W149),
                      IFERROR(
                          _xlfn._xlws.FILTER(FuSa_FaultInjection!$Q$3:$Q$500,FuSa_FaultInjection!$W$3:$W$500 = $W149),
                          IFERROR(
                              _xlfn._xlws.FILTER(Function_SCC!$Q$3:$Q$512,Function_SCC!$W$3:$W$512 = $W149),
                              IFERROR(
                                  _xlfn._xlws.FILTER(FuSa_FTT!$Q$3:$Q$500,FuSa_FTT!$W$3:$W$500 = $W149),
                                  "NA"
                           )
                       )
                   )
               )
           )
       )
   )
)</f>
        <v/>
      </c>
      <c r="P149" s="608">
        <f t="array" ref="P149">IFERROR(
      _xlfn._xlws.FILTER(FuSa_Charger!$R$3:$R$520, FuSa_Charger!$W$3:$W$520 = $W149),
      IFERROR(
          _xlfn._xlws.FILTER(Function_14DCDC!$R$3:$R$503,Function_14DCDC!$W$3:$W$503 = $W149),
          IFERROR(
              _xlfn._xlws.FILTER(Function_Charger!$R$3:$R$510,Function_Charger!$W$3:$W$510 = $W149),
              IFERROR(
                  _xlfn._xlws.FILTER(FuSa_14DCDC!$R$3:$R$500,FuSa_14DCDC!$W$3:$W$500 = $W149),
                  IFERROR(
                      _xlfn._xlws.FILTER(FuSa_14DCDC_EFAN!$R$3:$R$500,FuSa_14DCDC_EFAN!$W$3:$W$500 = $W149),
                      IFERROR(
                          _xlfn._xlws.FILTER(FuSa_FaultInjection!$R$3:$R$500,FuSa_FaultInjection!$W$3:$W$500 = $W149),
                          IFERROR(
                              _xlfn._xlws.FILTER(Function_SCC!$R$3:$R$512,Function_SCC!$W$3:$W$512 = $W149),
                              IFERROR(
                                  _xlfn._xlws.FILTER(FuSa_FTT!$R$3:$R$500,FuSa_FTT!$W$3:$W$500 = $W149),
                                  "NA"
                           )
                       )
                   )
               )
           )
       )
   )
)</f>
        <v/>
      </c>
      <c r="Q149" s="608">
        <f t="array" ref="Q149">IFERROR(
      _xlfn._xlws.FILTER(FuSa_Charger!$S$3:$S$520, FuSa_Charger!$W$3:$W$520 = $W149),
      IFERROR(
          _xlfn._xlws.FILTER(Function_14DCDC!$S$3:$S$503,Function_14DCDC!$W$3:$W$503 = $W149),
          IFERROR(
              _xlfn._xlws.FILTER(Function_Charger!$S$3:$S$510,Function_Charger!$W$3:$W$510 = $W149),
              IFERROR(
                  _xlfn._xlws.FILTER(FuSa_14DCDC!$S$3:$S$500,FuSa_14DCDC!$W$3:$W$500 = $W149),
                  IFERROR(
                      _xlfn._xlws.FILTER(FuSa_14DCDC_EFAN!$S$3:$S$500,FuSa_14DCDC_EFAN!$W$3:$W$500 = $W149),
                      IFERROR(
                          _xlfn._xlws.FILTER(FuSa_FaultInjection!$S$3:$S$500,FuSa_FaultInjection!$W$3:$W$500 = $W149),
                          IFERROR(
                              _xlfn._xlws.FILTER(Function_SCC!$S$3:$S$512,Function_SCC!$W$3:$W$512 = $W149),
                              IFERROR(
                                  _xlfn._xlws.FILTER(FuSa_FTT!$S$3:$S$500,FuSa_FTT!$W$3:$W$500 = $W149),
                                  "NA"
                           )
                       )
                   )
               )
           )
       )
   )
)</f>
        <v/>
      </c>
      <c r="R149" s="441">
        <f t="array" ref="R149">IFERROR(
      _xlfn._xlws.FILTER(FuSa_Charger!$T$3:$T$520, FuSa_Charger!$W$3:$W$520 = $W149),
      IFERROR(
          _xlfn._xlws.FILTER(Function_14DCDC!$T$3:$T$503,Function_14DCDC!$W$3:$W$503 =$W149 ),
          IFERROR(
              _xlfn._xlws.FILTER(Function_Charger!$T$3:$T$510,Function_Charger!$W$3:$W$510 = $W149),
              IFERROR(
                  _xlfn._xlws.FILTER(FuSa_14DCDC!$T$3:$T$500,FuSa_14DCDC!$W$3:$W$500 = $W149),
                  IFERROR(
                      _xlfn._xlws.FILTER(FuSa_14DCDC_EFAN!$T$3:$T$500,FuSa_14DCDC_EFAN!$W$3:$W$500 = $W149),
                      IFERROR(
                          _xlfn._xlws.FILTER(FuSa_FaultInjection!$T$3:$T$500,FuSa_FaultInjection!$W$3:$W$500 = $W149),
                          IFERROR(
                              _xlfn._xlws.FILTER(Function_SCC!$T$3:$T$512,Function_SCC!$W$3:$W$512 = $W149),
                              IFERROR(
                                  _xlfn._xlws.FILTER(FuSa_FTT!$T$3:$T$500,FuSa_FTT!$W$3:$W$500 = $W149),
                                  IFERROR(
                                       _xlfn._xlws.FILTER(FuSa_NACS!$R$3:$R$548,FuSa_NACS!$W$3:$W$548 = $W149),
                                       "NA"
                               )
                           )
                       )
                   )
               )
           )
       )
   )
)</f>
        <v/>
      </c>
      <c r="S149" s="441">
        <f t="array" ref="S149">IFERROR(
      _xlfn._xlws.FILTER(FuSa_Charger!$U$3:$U$520, FuSa_Charger!$W$3:$W$520 = $W149),
      IFERROR(
          _xlfn._xlws.FILTER(Function_14DCDC!$U$3:$U$503,Function_14DCDC!$W$3:$W$503 =$W149 ),
          IFERROR(
              _xlfn._xlws.FILTER(Function_Charger!$U$3:$U$510,Function_Charger!$W$3:$W$510 = $W149),
              IFERROR(
                  _xlfn._xlws.FILTER(FuSa_14DCDC!$U$3:$U$500,FuSa_14DCDC!$W$3:$W$500 = $W149),
                  IFERROR(
                      _xlfn._xlws.FILTER(FuSa_14DCDC_EFAN!$U$3:$U$500,FuSa_14DCDC_EFAN!$W$3:$W$500 = $W149),
                      IFERROR(
                          _xlfn._xlws.FILTER(FuSa_FaultInjection!$U$3:$U$500,FuSa_FaultInjection!$W$3:$W$500 = $W149),
                          IFERROR(
                              _xlfn._xlws.FILTER(Function_SCC!$U$3:$U$512,Function_SCC!$W$3:$W$512 = $W149),
                              IFERROR(
                                  _xlfn._xlws.FILTER(FuSa_FTT!$U$3:$U$500,FuSa_FTT!$W$3:$W$500 = $W149),
                                  IFERROR(
                                       _xlfn._xlws.FILTER(FuSa_NACS!$S$3:$S$548,FuSa_NACS!$W$3:$W$548 = $W149),
                                       "NA"
                               )
                           )
                       )
                   )
               )
           )
       )
   )
)</f>
        <v/>
      </c>
      <c r="T149" s="441">
        <f t="array" ref="T149">IFERROR(
      _xlfn._xlws.FILTER(FuSa_Charger!$V$3:$V$520, FuSa_Charger!$W$3:$W$520 = $W149),
      IFERROR(
          _xlfn._xlws.FILTER(Function_14DCDC!$V$3:$V$503,Function_14DCDC!$W$3:$W$503 =$W149 ),
          IFERROR(
              _xlfn._xlws.FILTER(Function_Charger!$V$3:$V$510,Function_Charger!$W$3:$W$510 = $W149),
              IFERROR(
                  _xlfn._xlws.FILTER(FuSa_14DCDC!$V$3:$V$500,FuSa_14DCDC!$W$3:$W$500 = $W149),
                  IFERROR(
                      _xlfn._xlws.FILTER(FuSa_14DCDC_EFAN!$V$3:$V$500,FuSa_14DCDC_EFAN!$W$3:$W$500 = $W149),
                      IFERROR(
                          _xlfn._xlws.FILTER(FuSa_FaultInjection!$V$3:$V$500,FuSa_FaultInjection!$W$3:$W$500 = $W149),
                          IFERROR(
                              _xlfn._xlws.FILTER(Function_SCC!$V$3:$V$512,Function_SCC!$W$3:$W$512 = $W149),
                              IFERROR(
                                  _xlfn._xlws.FILTER(FuSa_FTT!$V$3:$V$500,FuSa_FTT!$W$3:$W$500 = $W149),
                                  IFERROR(
                                       _xlfn._xlws.FILTER(FuSa_NACS!$T$3:$T$548,FuSa_NACS!$W$3:$W$548 = $W149),
                                       "NA"
                               )
                           )
                       )
                   )
               )
           )
       )
   )
)</f>
        <v/>
      </c>
      <c r="U149" s="223" t="inlineStr">
        <is>
          <t>FTTI</t>
        </is>
      </c>
      <c r="V149" s="507" t="n"/>
      <c r="W149" s="231" t="inlineStr">
        <is>
          <t>SYI_EFAN01_FTT_004_001_003</t>
        </is>
      </c>
      <c r="X149" s="840" t="n">
        <v>0</v>
      </c>
      <c r="Y149" s="240" t="n">
        <v>0</v>
      </c>
      <c r="Z149" s="240" t="n">
        <v>0</v>
      </c>
      <c r="AA149" s="240" t="n">
        <v>0</v>
      </c>
      <c r="AB149" s="252" t="n">
        <v>0</v>
      </c>
      <c r="AC149" s="359">
        <f t="array" ref="AC149">IF(
    IFERROR(
        _xlfn._xlws.FILTER(FuSa_Charger!$AC$3:$AC$519, FuSa_Charger!$W$3:$W$519 = $W149),
        IFERROR(
            _xlfn._xlws.FILTER(Function_14DCDC!$AC$3:$AC$503, Function_14DCDC!$W$3:$W$503 = $W149),
            IFERROR(
                _xlfn._xlws.FILTER(Function_Charger!$AC$3:$AC$508, Function_Charger!$W$3:$W$508 = $W149),
                IFERROR(
                    _xlfn._xlws.FILTER(FuSa_14DCDC!$AC$3:$AC$500, FuSa_14DCDC!$W$3:$W$500 = $W149),
                    IFERROR(
                        _xlfn._xlws.FILTER(FuSa_14DCDC_EFAN!$AC$3:$AC$500, FuSa_14DCDC_EFAN!$W$3:$W$500 =$W149 ),
                        IFERROR(
                            _xlfn._xlws.FILTER(FuSa_FaultInjection!$AC$3:$AC$500, FuSa_FaultInjection!$W$3:$W$500 = $W149),
                            IFERROR(
                                _xlfn._xlws.FILTER(Function_SCC!$AC$3:$AC$525, Function_SCC!$W$3:$W$525 = $W149),
                                _xlfn._xlws.FILTER(FuSa_FTT!$AC$3:$AC$500, FuSa_FTT!$W$3:$W$500 = $W149)
                            )
                        )
                    )
                )
            )
        )
    ) = 0,
    "",
    IFERROR(
        _xlfn._xlws.FILTER(FuSa_Charger!$AC$3:$AC$519, FuSa_Charger!$W$3:$W$519 = $W149),
        IFERROR(
            _xlfn._xlws.FILTER(Function_14DCDC!$AC$3:$AC$503, Function_14DCDC!$W$3:$W$503 = $W149),
            IFERROR(
                _xlfn._xlws.FILTER(Function_Charger!$AC$3:$AC$508, Function_Charger!$W$3:$W$508 = $W149),
                IFERROR(
                    _xlfn._xlws.FILTER(FuSa_14DCDC!$AC$3:$AC$500, FuSa_14DCDC!$W$3:$W$500 = $W149),
                    IFERROR(
                        _xlfn._xlws.FILTER(FuSa_14DCDC_EFAN!$AC$3:$AC$500, FuSa_14DCDC_EFAN!$W$3:$W$500 = $W149),
                        IFERROR(
                            _xlfn._xlws.FILTER(FuSa_FaultInjection!$AC$3:$AC$500, FuSa_FaultInjection!$W$3:$W$500 = $W149),
                            IFERROR(
                                _xlfn._xlws.FILTER(Function_SCC!$AC$3:$AC$525, Function_SCC!$W$3:$W$525 = $W149),
                                _xlfn._xlws.FILTER(FuSa_FTT!$AC$3:$AC$500, FuSa_FTT!$W$3:$W$500 = $W149)
                            )
                        )
                    )
                )
            )
        )
    )
)</f>
        <v/>
      </c>
      <c r="AD149" s="438">
        <f t="array" ref="AD149">IF(
    IFERROR(
        _xlfn._xlws.FILTER(FuSa_Charger!$AD$3:$AD$519, FuSa_Charger!$W$3:$W$519 = $W149),
        IFERROR(
            _xlfn._xlws.FILTER(Function_14DCDC!$AD$3:$AD$503, Function_14DCDC!$W$3:$W$503 = $W149),
            IFERROR(
                _xlfn._xlws.FILTER(Function_Charger!$AD$3:$AD$508, Function_Charger!$W$3:$W$508 = $W149),
                IFERROR(
                    _xlfn._xlws.FILTER(FuSa_14DCDC!$AD$3:$AD$500, FuSa_14DCDC!$W$3:$W$500 = $W149),
                    IFERROR(
                        _xlfn._xlws.FILTER(FuSa_14DCDC_EFAN!$AD$3:$AD$500, FuSa_14DCDC_EFAN!$W$3:$W$500 =$W149 ),
                        IFERROR(
                            _xlfn._xlws.FILTER(FuSa_FaultInjection!$AD$3:$AD$500, FuSa_FaultInjection!$W$3:$W$500 = $W149),
                            IFERROR(
                                _xlfn._xlws.FILTER(Function_SCC!$AD$3:$AD$525, Function_SCC!$W$3:$W$525 = $W149),
                                _xlfn._xlws.FILTER(FuSa_FTT!$AD$3:$AD$500, FuSa_FTT!$W$3:$W$500 = $W149)
                            )
                        )
                    )
                )
            )
        )
    ) = 0,
    "",
    IFERROR(
        _xlfn._xlws.FILTER(FuSa_Charger!$AD$3:$AD$519, FuSa_Charger!$W$3:$W$519 = $W149),
        IFERROR(
            _xlfn._xlws.FILTER(Function_14DCDC!$AD$3:$AD$503, Function_14DCDC!$W$3:$W$503 = $W149),
            IFERROR(
                _xlfn._xlws.FILTER(Function_Charger!$AD$3:$AD$508, Function_Charger!$W$3:$W$508 = $W149),
                IFERROR(
                    _xlfn._xlws.FILTER(FuSa_14DCDC!$AD$3:$AD$500, FuSa_14DCDC!$W$3:$W$500 = $W149),
                    IFERROR(
                        _xlfn._xlws.FILTER(FuSa_14DCDC_EFAN!$AD$3:$AD$500, FuSa_14DCDC_EFAN!$W$3:$W$500 = $W149),
                        IFERROR(
                            _xlfn._xlws.FILTER(FuSa_FaultInjection!$AD$3:$AD$500, FuSa_FaultInjection!$W$3:$W$500 = $W149),
                            IFERROR(
                                _xlfn._xlws.FILTER(Function_SCC!$AD$3:$AD$525, Function_SCC!$W$3:$W$525 = $W149),
                                _xlfn._xlws.FILTER(FuSa_FTT!$AD$3:$AD$500, FuSa_FTT!$W$3:$W$500 = $W149)
                            )
                        )
                    )
                )
            )
        )
    )
)</f>
        <v/>
      </c>
      <c r="AE149" s="756" t="n"/>
      <c r="AG149" s="223" t="inlineStr"/>
      <c r="AH149" s="628" t="inlineStr"/>
      <c r="AI149" s="43" t="inlineStr"/>
      <c r="AJ149" s="43" t="inlineStr"/>
      <c r="AK149" s="43" t="inlineStr"/>
      <c r="AL149" s="266" t="n"/>
      <c r="AM149" s="231" t="n"/>
      <c r="AN149" s="765" t="n"/>
      <c r="AO149" s="223">
        <f>EXACT(W149,AG149)</f>
        <v/>
      </c>
      <c r="AP149" s="43">
        <f>EXACT(X149,AH149)</f>
        <v/>
      </c>
      <c r="AQ149" s="43">
        <f>EXACT(Y149,AI149)</f>
        <v/>
      </c>
      <c r="AR149" s="43">
        <f>EXACT(Z149,AJ149)</f>
        <v/>
      </c>
      <c r="AS149" s="266">
        <f>EXACT(AA149,AK149)</f>
        <v/>
      </c>
      <c r="AT149" t="inlineStr"/>
      <c r="AU149" t="inlineStr"/>
    </row>
    <row r="150" ht="15" customHeight="1">
      <c r="A150" s="439" t="inlineStr">
        <is>
          <t>Yes</t>
        </is>
      </c>
      <c r="B150" s="440" t="inlineStr">
        <is>
          <t>Yes</t>
        </is>
      </c>
      <c r="C150" s="445" t="inlineStr">
        <is>
          <t>Yes</t>
        </is>
      </c>
      <c r="D150" s="608">
        <f t="array" ref="D150">IFERROR(
      _xlfn._xlws.FILTER(FuSa_Charger!$D$3:$D$520, FuSa_Charger!$W$3:$W$520 = $W150),
      IFERROR(
          _xlfn._xlws.FILTER(Function_14DCDC!$D$3:$D$503,Function_14DCDC!$W$3:$W$503 = $W150),
          IFERROR(
              _xlfn._xlws.FILTER(Function_Charger!$D$3:$D$510,Function_Charger!$W$3:$W$510 = $W150),
              IFERROR(
                  _xlfn._xlws.FILTER(FuSa_14DCDC!$D$3:$D$500,FuSa_14DCDC!$W$3:$W$500 = $W150),
                  IFERROR(
                      _xlfn._xlws.FILTER(FuSa_14DCDC_EFAN!$D$3:$D$500,FuSa_14DCDC_EFAN!$W$3:$W$500 = $W150),
                      IFERROR(
                          _xlfn._xlws.FILTER(FuSa_FaultInjection!$D$3:$D$500,FuSa_FaultInjection!$W$3:$W$500 = $W150),
                          IFERROR(
                              _xlfn._xlws.FILTER(Function_SCC!$D$3:$D$512,Function_SCC!$W$3:$W$512 = $W150),
                              IFERROR(
                                  _xlfn._xlws.FILTER(FuSa_FTT!$D$3:$D$500,FuSa_FTT!$W$3:$W$500 = $W150),
                                  "NA"
                           )
                       )
                   )
               )
           )
       )
   )
)</f>
        <v/>
      </c>
      <c r="E150" s="608">
        <f t="array" ref="E150">IFERROR(
      _xlfn._xlws.FILTER(FuSa_Charger!$E$3:$E$520, FuSa_Charger!$W$3:$W$520 = $W150),
      IFERROR(
          _xlfn._xlws.FILTER(Function_14DCDC!$E$3:$E$503,Function_14DCDC!$W$3:$W$503 = $W150),
          IFERROR(
              _xlfn._xlws.FILTER(Function_Charger!$E$3:$E$510,Function_Charger!$W$3:$W$510 = $W150),
              IFERROR(
                  _xlfn._xlws.FILTER(FuSa_14DCDC!$E$3:$E$500,FuSa_14DCDC!$W$3:$W$500 = $W150),
                  IFERROR(
                      _xlfn._xlws.FILTER(FuSa_14DCDC_EFAN!$E$3:$E$500,FuSa_14DCDC_EFAN!$W$3:$W$500 = $W150),
                      IFERROR(
                          _xlfn._xlws.FILTER(FuSa_FaultInjection!$E$3:$E$500,FuSa_FaultInjection!$W$3:$W$500 = $W150),
                          IFERROR(
                              _xlfn._xlws.FILTER(Function_SCC!$E$3:$E$512,Function_SCC!$W$3:$W$512 = $W150),
                              IFERROR(
                                  _xlfn._xlws.FILTER(FuSa_FTT!$E$3:$E$500,FuSa_FTT!$W$3:$W$500 = $W150),
                                  "NA"
                           )
                       )
                   )
               )
           )
       )
   )
)</f>
        <v/>
      </c>
      <c r="F150" s="608">
        <f t="array" ref="F150">IFERROR(
      _xlfn._xlws.FILTER(FuSa_Charger!$F$3:$F$520, FuSa_Charger!$W$3:$W$520 = $W150),
      IFERROR(
          _xlfn._xlws.FILTER(Function_14DCDC!$F$3:$F$503,Function_14DCDC!$W$3:$W$503 = $W150),
          IFERROR(
              _xlfn._xlws.FILTER(Function_Charger!$F$3:$F$510,Function_Charger!$W$3:$W$510 = $W150),
              IFERROR(
                  _xlfn._xlws.FILTER(FuSa_14DCDC!$F$3:$F$500,FuSa_14DCDC!$W$3:$W$500 = $W150),
                  IFERROR(
                      _xlfn._xlws.FILTER(FuSa_14DCDC_EFAN!$F$3:$F$500,FuSa_14DCDC_EFAN!$W$3:$W$500 = $W150),
                      IFERROR(
                          _xlfn._xlws.FILTER(FuSa_FaultInjection!$F$3:$F$500,FuSa_FaultInjection!$W$3:$W$500 = $W150),
                          IFERROR(
                              _xlfn._xlws.FILTER(Function_SCC!$F$3:$F$512,Function_SCC!$W$3:$W$512 = $W150),
                              IFERROR(
                                  _xlfn._xlws.FILTER(FuSa_FTT!$F$3:$F$500,FuSa_FTT!$W$3:$W$500 = $W150),
                                  "NA"
                           )
                       )
                   )
               )
           )
       )
   )
)</f>
        <v/>
      </c>
      <c r="G150" s="608">
        <f t="array" ref="G150">IFERROR(
      _xlfn._xlws.FILTER(FuSa_Charger!$G$3:$G$520, FuSa_Charger!$W$3:$W$520 = $W150),
      IFERROR(
          _xlfn._xlws.FILTER(Function_14DCDC!$G$3:$G$503,Function_14DCDC!$W$3:$W$503 = $W150),
          IFERROR(
              _xlfn._xlws.FILTER(Function_Charger!$G$3:$G$510,Function_Charger!$W$3:$W$510 = $W150),
              IFERROR(
                  _xlfn._xlws.FILTER(FuSa_14DCDC!$G$3:$G$500,FuSa_14DCDC!$W$3:$W$500 = $W150),
                  IFERROR(
                      _xlfn._xlws.FILTER(FuSa_14DCDC_EFAN!$G$3:$G$500,FuSa_14DCDC_EFAN!$W$3:$W$500 = $W150),
                      IFERROR(
                          _xlfn._xlws.FILTER(FuSa_FaultInjection!$G$3:$G$500,FuSa_FaultInjection!$W$3:$W$500 = $W150),
                          IFERROR(
                              _xlfn._xlws.FILTER(Function_SCC!$G$3:$G$512,Function_SCC!$W$3:$W$512 = $W150),
                              IFERROR(
                                  _xlfn._xlws.FILTER(FuSa_FTT!$G$3:$G$500,FuSa_FTT!$W$3:$W$500 = $W150),
                                  "NA"
                           )
                       )
                   )
               )
           )
       )
   )
)</f>
        <v/>
      </c>
      <c r="H150" s="608">
        <f t="array" ref="H150">IFERROR(
      _xlfn._xlws.FILTER(FuSa_Charger!$H$3:$H$520, FuSa_Charger!$W$3:$W$520 = $W150),
      IFERROR(
          _xlfn._xlws.FILTER(Function_14DCDC!$H$3:$H$503,Function_14DCDC!$W$3:$W$503 = $W150),
          IFERROR(
              _xlfn._xlws.FILTER(Function_Charger!$H$3:$H$510,Function_Charger!$W$3:$W$510 = $W150),
              IFERROR(
                  _xlfn._xlws.FILTER(FuSa_14DCDC!$H$3:$H$500,FuSa_14DCDC!$W$3:$W$500 = $W150),
                  IFERROR(
                      _xlfn._xlws.FILTER(FuSa_14DCDC_EFAN!$H$3:$H$500,FuSa_14DCDC_EFAN!$W$3:$W$500 = $W150),
                      IFERROR(
                          _xlfn._xlws.FILTER(FuSa_FaultInjection!$H$3:$H$500,FuSa_FaultInjection!$W$3:$W$500 = $W150),
                          IFERROR(
                              _xlfn._xlws.FILTER(Function_SCC!$H$3:$H$512,Function_SCC!$W$3:$W$512 = $W150),
                              IFERROR(
                                  _xlfn._xlws.FILTER(FuSa_FTT!$H$3:$H$500,FuSa_FTT!$W$3:$W$500 = $W150),
                                  "NA"
                           )
                       )
                   )
               )
           )
       )
   )
)</f>
        <v/>
      </c>
      <c r="I150" s="608">
        <f t="array" ref="I150">IFERROR(
      _xlfn._xlws.FILTER(FuSa_Charger!$I$3:$I$520, FuSa_Charger!$W$3:$W$520 = $W150),
      IFERROR(
          _xlfn._xlws.FILTER(Function_14DCDC!$I$3:$I$503,Function_14DCDC!$W$3:$W$503 = $W150),
          IFERROR(
              _xlfn._xlws.FILTER(Function_Charger!$I$3:$I$510,Function_Charger!$W$3:$W$510 = $W150),
              IFERROR(
                  _xlfn._xlws.FILTER(FuSa_14DCDC!$I$3:$I$500,FuSa_14DCDC!$W$3:$W$500 = $W150),
                  IFERROR(
                      _xlfn._xlws.FILTER(FuSa_14DCDC_EFAN!$I$3:$I$500,FuSa_14DCDC_EFAN!$W$3:$W$500 = $W150),
                      IFERROR(
                          _xlfn._xlws.FILTER(FuSa_FaultInjection!$I$3:$I$500,FuSa_FaultInjection!$W$3:$W$500 = $W150),
                          IFERROR(
                              _xlfn._xlws.FILTER(Function_SCC!$I$3:$I$512,Function_SCC!$W$3:$W$512 = $W150),
                              IFERROR(
                                  _xlfn._xlws.FILTER(FuSa_FTT!$I$3:$I$500,FuSa_FTT!$W$3:$W$500 = $W150),
                                  "NA"
                           )
                       )
                   )
               )
           )
       )
   )
)</f>
        <v/>
      </c>
      <c r="J150" s="441" t="n"/>
      <c r="K150" s="441" t="n"/>
      <c r="L150" s="441" t="n"/>
      <c r="M150" s="441" t="n"/>
      <c r="N150" s="608">
        <f t="array" ref="N150">IFERROR(
      _xlfn._xlws.FILTER(FuSa_Charger!$O$3:$O$520, FuSa_Charger!$W$3:$W$520 = $W150),
      IFERROR(
          _xlfn._xlws.FILTER(Function_14DCDC!$O$3:$O$503,Function_14DCDC!$W$3:$W$503 = $W150),
          IFERROR(
              _xlfn._xlws.FILTER(Function_Charger!$O$3:$O$510,Function_Charger!$W$3:$W$510 = $W150),
              IFERROR(
                  _xlfn._xlws.FILTER(FuSa_14DCDC!$O$3:$O$500,FuSa_14DCDC!$W$3:$W$500 = $W150),
                  IFERROR(
                      _xlfn._xlws.FILTER(FuSa_14DCDC_EFAN!$O$3:$O$500,FuSa_14DCDC_EFAN!$W$3:$W$500 = $W150),
                      IFERROR(
                          _xlfn._xlws.FILTER(FuSa_FaultInjection!$O$3:$O$500,FuSa_FaultInjection!$W$3:$W$500 = $W150),
                          IFERROR(
                              _xlfn._xlws.FILTER(Function_SCC!$O$3:$O$512,Function_SCC!$W$3:$W$512 = $W150),
                              IFERROR(
                                  _xlfn._xlws.FILTER(FuSa_FTT!$O$3:$O$500,FuSa_FTT!$W$3:$W$500 = $W150),
                                  "NA"
                           )
                       )
                   )
               )
           )
       )
   )
)</f>
        <v/>
      </c>
      <c r="O150" s="608">
        <f t="array" ref="O150">IFERROR(
      _xlfn._xlws.FILTER(FuSa_Charger!$Q$3:$Q$520, FuSa_Charger!$W$3:$W$520 = $W150),
      IFERROR(
          _xlfn._xlws.FILTER(Function_14DCDC!$Q$3:$Q$503,Function_14DCDC!$W$3:$W$503 = $W150),
          IFERROR(
              _xlfn._xlws.FILTER(Function_Charger!$Q$3:$Q$510,Function_Charger!$W$3:$W$510 = $W150),
              IFERROR(
                  _xlfn._xlws.FILTER(FuSa_14DCDC!$Q$3:$Q$500,FuSa_14DCDC!$W$3:$W$500 = $W150),
                  IFERROR(
                      _xlfn._xlws.FILTER(FuSa_14DCDC_EFAN!$Q$3:$Q$500,FuSa_14DCDC_EFAN!$W$3:$W$500 = $W150),
                      IFERROR(
                          _xlfn._xlws.FILTER(FuSa_FaultInjection!$Q$3:$Q$500,FuSa_FaultInjection!$W$3:$W$500 = $W150),
                          IFERROR(
                              _xlfn._xlws.FILTER(Function_SCC!$Q$3:$Q$512,Function_SCC!$W$3:$W$512 = $W150),
                              IFERROR(
                                  _xlfn._xlws.FILTER(FuSa_FTT!$Q$3:$Q$500,FuSa_FTT!$W$3:$W$500 = $W150),
                                  "NA"
                           )
                       )
                   )
               )
           )
       )
   )
)</f>
        <v/>
      </c>
      <c r="P150" s="608">
        <f t="array" ref="P150">IFERROR(
      _xlfn._xlws.FILTER(FuSa_Charger!$R$3:$R$520, FuSa_Charger!$W$3:$W$520 = $W150),
      IFERROR(
          _xlfn._xlws.FILTER(Function_14DCDC!$R$3:$R$503,Function_14DCDC!$W$3:$W$503 = $W150),
          IFERROR(
              _xlfn._xlws.FILTER(Function_Charger!$R$3:$R$510,Function_Charger!$W$3:$W$510 = $W150),
              IFERROR(
                  _xlfn._xlws.FILTER(FuSa_14DCDC!$R$3:$R$500,FuSa_14DCDC!$W$3:$W$500 = $W150),
                  IFERROR(
                      _xlfn._xlws.FILTER(FuSa_14DCDC_EFAN!$R$3:$R$500,FuSa_14DCDC_EFAN!$W$3:$W$500 = $W150),
                      IFERROR(
                          _xlfn._xlws.FILTER(FuSa_FaultInjection!$R$3:$R$500,FuSa_FaultInjection!$W$3:$W$500 = $W150),
                          IFERROR(
                              _xlfn._xlws.FILTER(Function_SCC!$R$3:$R$512,Function_SCC!$W$3:$W$512 = $W150),
                              IFERROR(
                                  _xlfn._xlws.FILTER(FuSa_FTT!$R$3:$R$500,FuSa_FTT!$W$3:$W$500 = $W150),
                                  "NA"
                           )
                       )
                   )
               )
           )
       )
   )
)</f>
        <v/>
      </c>
      <c r="Q150" s="608">
        <f t="array" ref="Q150">IFERROR(
      _xlfn._xlws.FILTER(FuSa_Charger!$S$3:$S$520, FuSa_Charger!$W$3:$W$520 = $W150),
      IFERROR(
          _xlfn._xlws.FILTER(Function_14DCDC!$S$3:$S$503,Function_14DCDC!$W$3:$W$503 = $W150),
          IFERROR(
              _xlfn._xlws.FILTER(Function_Charger!$S$3:$S$510,Function_Charger!$W$3:$W$510 = $W150),
              IFERROR(
                  _xlfn._xlws.FILTER(FuSa_14DCDC!$S$3:$S$500,FuSa_14DCDC!$W$3:$W$500 = $W150),
                  IFERROR(
                      _xlfn._xlws.FILTER(FuSa_14DCDC_EFAN!$S$3:$S$500,FuSa_14DCDC_EFAN!$W$3:$W$500 = $W150),
                      IFERROR(
                          _xlfn._xlws.FILTER(FuSa_FaultInjection!$S$3:$S$500,FuSa_FaultInjection!$W$3:$W$500 = $W150),
                          IFERROR(
                              _xlfn._xlws.FILTER(Function_SCC!$S$3:$S$512,Function_SCC!$W$3:$W$512 = $W150),
                              IFERROR(
                                  _xlfn._xlws.FILTER(FuSa_FTT!$S$3:$S$500,FuSa_FTT!$W$3:$W$500 = $W150),
                                  "NA"
                           )
                       )
                   )
               )
           )
       )
   )
)</f>
        <v/>
      </c>
      <c r="R150" s="441">
        <f t="array" ref="R150">IFERROR(
      _xlfn._xlws.FILTER(FuSa_Charger!$T$3:$T$520, FuSa_Charger!$W$3:$W$520 = $W150),
      IFERROR(
          _xlfn._xlws.FILTER(Function_14DCDC!$T$3:$T$503,Function_14DCDC!$W$3:$W$503 =$W150 ),
          IFERROR(
              _xlfn._xlws.FILTER(Function_Charger!$T$3:$T$510,Function_Charger!$W$3:$W$510 = $W150),
              IFERROR(
                  _xlfn._xlws.FILTER(FuSa_14DCDC!$T$3:$T$500,FuSa_14DCDC!$W$3:$W$500 = $W150),
                  IFERROR(
                      _xlfn._xlws.FILTER(FuSa_14DCDC_EFAN!$T$3:$T$500,FuSa_14DCDC_EFAN!$W$3:$W$500 = $W150),
                      IFERROR(
                          _xlfn._xlws.FILTER(FuSa_FaultInjection!$T$3:$T$500,FuSa_FaultInjection!$W$3:$W$500 = $W150),
                          IFERROR(
                              _xlfn._xlws.FILTER(Function_SCC!$T$3:$T$512,Function_SCC!$W$3:$W$512 = $W150),
                              IFERROR(
                                  _xlfn._xlws.FILTER(FuSa_FTT!$T$3:$T$500,FuSa_FTT!$W$3:$W$500 = $W150),
                                  IFERROR(
                                       _xlfn._xlws.FILTER(FuSa_NACS!$R$3:$R$548,FuSa_NACS!$W$3:$W$548 = $W150),
                                       "NA"
                               )
                           )
                       )
                   )
               )
           )
       )
   )
)</f>
        <v/>
      </c>
      <c r="S150" s="441">
        <f t="array" ref="S150">IFERROR(
      _xlfn._xlws.FILTER(FuSa_Charger!$U$3:$U$520, FuSa_Charger!$W$3:$W$520 = $W150),
      IFERROR(
          _xlfn._xlws.FILTER(Function_14DCDC!$U$3:$U$503,Function_14DCDC!$W$3:$W$503 =$W150 ),
          IFERROR(
              _xlfn._xlws.FILTER(Function_Charger!$U$3:$U$510,Function_Charger!$W$3:$W$510 = $W150),
              IFERROR(
                  _xlfn._xlws.FILTER(FuSa_14DCDC!$U$3:$U$500,FuSa_14DCDC!$W$3:$W$500 = $W150),
                  IFERROR(
                      _xlfn._xlws.FILTER(FuSa_14DCDC_EFAN!$U$3:$U$500,FuSa_14DCDC_EFAN!$W$3:$W$500 = $W150),
                      IFERROR(
                          _xlfn._xlws.FILTER(FuSa_FaultInjection!$U$3:$U$500,FuSa_FaultInjection!$W$3:$W$500 = $W150),
                          IFERROR(
                              _xlfn._xlws.FILTER(Function_SCC!$U$3:$U$512,Function_SCC!$W$3:$W$512 = $W150),
                              IFERROR(
                                  _xlfn._xlws.FILTER(FuSa_FTT!$U$3:$U$500,FuSa_FTT!$W$3:$W$500 = $W150),
                                  IFERROR(
                                       _xlfn._xlws.FILTER(FuSa_NACS!$S$3:$S$548,FuSa_NACS!$W$3:$W$548 = $W150),
                                       "NA"
                               )
                           )
                       )
                   )
               )
           )
       )
   )
)</f>
        <v/>
      </c>
      <c r="T150" s="441">
        <f t="array" ref="T150">IFERROR(
      _xlfn._xlws.FILTER(FuSa_Charger!$V$3:$V$520, FuSa_Charger!$W$3:$W$520 = $W150),
      IFERROR(
          _xlfn._xlws.FILTER(Function_14DCDC!$V$3:$V$503,Function_14DCDC!$W$3:$W$503 =$W150 ),
          IFERROR(
              _xlfn._xlws.FILTER(Function_Charger!$V$3:$V$510,Function_Charger!$W$3:$W$510 = $W150),
              IFERROR(
                  _xlfn._xlws.FILTER(FuSa_14DCDC!$V$3:$V$500,FuSa_14DCDC!$W$3:$W$500 = $W150),
                  IFERROR(
                      _xlfn._xlws.FILTER(FuSa_14DCDC_EFAN!$V$3:$V$500,FuSa_14DCDC_EFAN!$W$3:$W$500 = $W150),
                      IFERROR(
                          _xlfn._xlws.FILTER(FuSa_FaultInjection!$V$3:$V$500,FuSa_FaultInjection!$W$3:$W$500 = $W150),
                          IFERROR(
                              _xlfn._xlws.FILTER(Function_SCC!$V$3:$V$512,Function_SCC!$W$3:$W$512 = $W150),
                              IFERROR(
                                  _xlfn._xlws.FILTER(FuSa_FTT!$V$3:$V$500,FuSa_FTT!$W$3:$W$500 = $W150),
                                  IFERROR(
                                       _xlfn._xlws.FILTER(FuSa_NACS!$T$3:$T$548,FuSa_NACS!$W$3:$W$548 = $W150),
                                       "NA"
                               )
                           )
                       )
                   )
               )
           )
       )
   )
)</f>
        <v/>
      </c>
      <c r="U150" s="223" t="inlineStr">
        <is>
          <t>FTTI</t>
        </is>
      </c>
      <c r="V150" s="507" t="n"/>
      <c r="W150" s="231" t="inlineStr">
        <is>
          <t>[SYI_SEV05_FTT_001_001].html</t>
        </is>
      </c>
      <c r="X150" s="840" t="n">
        <v>1</v>
      </c>
      <c r="Y150" s="240" t="n">
        <v>0</v>
      </c>
      <c r="Z150" s="240" t="n">
        <v>0</v>
      </c>
      <c r="AA150" s="240" t="n">
        <v>1</v>
      </c>
      <c r="AB150" s="252" t="n">
        <v>0.000787037037037037</v>
      </c>
      <c r="AC150" s="359">
        <f t="array" ref="AC150">IF(
    IFERROR(
        _xlfn._xlws.FILTER(FuSa_Charger!$AC$3:$AC$519, FuSa_Charger!$W$3:$W$519 = $W150),
        IFERROR(
            _xlfn._xlws.FILTER(Function_14DCDC!$AC$3:$AC$503, Function_14DCDC!$W$3:$W$503 = $W150),
            IFERROR(
                _xlfn._xlws.FILTER(Function_Charger!$AC$3:$AC$508, Function_Charger!$W$3:$W$508 = $W150),
                IFERROR(
                    _xlfn._xlws.FILTER(FuSa_14DCDC!$AC$3:$AC$500, FuSa_14DCDC!$W$3:$W$500 = $W150),
                    IFERROR(
                        _xlfn._xlws.FILTER(FuSa_14DCDC_EFAN!$AC$3:$AC$500, FuSa_14DCDC_EFAN!$W$3:$W$500 =$W150 ),
                        IFERROR(
                            _xlfn._xlws.FILTER(FuSa_FaultInjection!$AC$3:$AC$500, FuSa_FaultInjection!$W$3:$W$500 = $W150),
                            IFERROR(
                                _xlfn._xlws.FILTER(Function_SCC!$AC$3:$AC$525, Function_SCC!$W$3:$W$525 = $W150),
                                _xlfn._xlws.FILTER(FuSa_FTT!$AC$3:$AC$500, FuSa_FTT!$W$3:$W$500 = $W150)
                            )
                        )
                    )
                )
            )
        )
    ) = 0,
    "",
    IFERROR(
        _xlfn._xlws.FILTER(FuSa_Charger!$AC$3:$AC$519, FuSa_Charger!$W$3:$W$519 = $W150),
        IFERROR(
            _xlfn._xlws.FILTER(Function_14DCDC!$AC$3:$AC$503, Function_14DCDC!$W$3:$W$503 = $W150),
            IFERROR(
                _xlfn._xlws.FILTER(Function_Charger!$AC$3:$AC$508, Function_Charger!$W$3:$W$508 = $W150),
                IFERROR(
                    _xlfn._xlws.FILTER(FuSa_14DCDC!$AC$3:$AC$500, FuSa_14DCDC!$W$3:$W$500 = $W150),
                    IFERROR(
                        _xlfn._xlws.FILTER(FuSa_14DCDC_EFAN!$AC$3:$AC$500, FuSa_14DCDC_EFAN!$W$3:$W$500 = $W150),
                        IFERROR(
                            _xlfn._xlws.FILTER(FuSa_FaultInjection!$AC$3:$AC$500, FuSa_FaultInjection!$W$3:$W$500 = $W150),
                            IFERROR(
                                _xlfn._xlws.FILTER(Function_SCC!$AC$3:$AC$525, Function_SCC!$W$3:$W$525 = $W150),
                                _xlfn._xlws.FILTER(FuSa_FTT!$AC$3:$AC$500, FuSa_FTT!$W$3:$W$500 = $W150)
                            )
                        )
                    )
                )
            )
        )
    )
)</f>
        <v/>
      </c>
      <c r="AD150" s="438">
        <f t="array" ref="AD150">IF(
    IFERROR(
        _xlfn._xlws.FILTER(FuSa_Charger!$AD$3:$AD$519, FuSa_Charger!$W$3:$W$519 = $W150),
        IFERROR(
            _xlfn._xlws.FILTER(Function_14DCDC!$AD$3:$AD$503, Function_14DCDC!$W$3:$W$503 = $W150),
            IFERROR(
                _xlfn._xlws.FILTER(Function_Charger!$AD$3:$AD$508, Function_Charger!$W$3:$W$508 = $W150),
                IFERROR(
                    _xlfn._xlws.FILTER(FuSa_14DCDC!$AD$3:$AD$500, FuSa_14DCDC!$W$3:$W$500 = $W150),
                    IFERROR(
                        _xlfn._xlws.FILTER(FuSa_14DCDC_EFAN!$AD$3:$AD$500, FuSa_14DCDC_EFAN!$W$3:$W$500 =$W150 ),
                        IFERROR(
                            _xlfn._xlws.FILTER(FuSa_FaultInjection!$AD$3:$AD$500, FuSa_FaultInjection!$W$3:$W$500 = $W150),
                            IFERROR(
                                _xlfn._xlws.FILTER(Function_SCC!$AD$3:$AD$525, Function_SCC!$W$3:$W$525 = $W150),
                                _xlfn._xlws.FILTER(FuSa_FTT!$AD$3:$AD$500, FuSa_FTT!$W$3:$W$500 = $W150)
                            )
                        )
                    )
                )
            )
        )
    ) = 0,
    "",
    IFERROR(
        _xlfn._xlws.FILTER(FuSa_Charger!$AD$3:$AD$519, FuSa_Charger!$W$3:$W$519 = $W150),
        IFERROR(
            _xlfn._xlws.FILTER(Function_14DCDC!$AD$3:$AD$503, Function_14DCDC!$W$3:$W$503 = $W150),
            IFERROR(
                _xlfn._xlws.FILTER(Function_Charger!$AD$3:$AD$508, Function_Charger!$W$3:$W$508 = $W150),
                IFERROR(
                    _xlfn._xlws.FILTER(FuSa_14DCDC!$AD$3:$AD$500, FuSa_14DCDC!$W$3:$W$500 = $W150),
                    IFERROR(
                        _xlfn._xlws.FILTER(FuSa_14DCDC_EFAN!$AD$3:$AD$500, FuSa_14DCDC_EFAN!$W$3:$W$500 = $W150),
                        IFERROR(
                            _xlfn._xlws.FILTER(FuSa_FaultInjection!$AD$3:$AD$500, FuSa_FaultInjection!$W$3:$W$500 = $W150),
                            IFERROR(
                                _xlfn._xlws.FILTER(Function_SCC!$AD$3:$AD$525, Function_SCC!$W$3:$W$525 = $W150),
                                _xlfn._xlws.FILTER(FuSa_FTT!$AD$3:$AD$500, FuSa_FTT!$W$3:$W$500 = $W150)
                            )
                        )
                    )
                )
            )
        )
    )
)</f>
        <v/>
      </c>
      <c r="AE150" s="756" t="n"/>
      <c r="AG150" s="223" t="inlineStr"/>
      <c r="AH150" s="628" t="inlineStr"/>
      <c r="AI150" s="43" t="inlineStr"/>
      <c r="AJ150" s="43" t="inlineStr"/>
      <c r="AK150" s="43" t="inlineStr"/>
      <c r="AL150" s="266" t="n"/>
      <c r="AM150" s="231" t="n"/>
      <c r="AN150" s="765" t="n"/>
      <c r="AO150" s="223">
        <f>EXACT(W150,AG150)</f>
        <v/>
      </c>
      <c r="AP150" s="43">
        <f>EXACT(X150,AH150)</f>
        <v/>
      </c>
      <c r="AQ150" s="43">
        <f>EXACT(Y150,AI150)</f>
        <v/>
      </c>
      <c r="AR150" s="43">
        <f>EXACT(Z150,AJ150)</f>
        <v/>
      </c>
      <c r="AS150" s="266">
        <f>EXACT(AA150,AK150)</f>
        <v/>
      </c>
      <c r="AT150" t="inlineStr"/>
      <c r="AU150" t="inlineStr"/>
    </row>
    <row r="151" ht="15" customHeight="1">
      <c r="A151" s="439" t="inlineStr">
        <is>
          <t>Yes</t>
        </is>
      </c>
      <c r="B151" s="440" t="inlineStr">
        <is>
          <t>Yes</t>
        </is>
      </c>
      <c r="C151" s="445" t="inlineStr">
        <is>
          <t>Yes</t>
        </is>
      </c>
      <c r="D151" s="608">
        <f t="array" ref="D151">IFERROR(
      _xlfn._xlws.FILTER(FuSa_Charger!$D$3:$D$520, FuSa_Charger!$W$3:$W$520 = $W151),
      IFERROR(
          _xlfn._xlws.FILTER(Function_14DCDC!$D$3:$D$503,Function_14DCDC!$W$3:$W$503 = $W151),
          IFERROR(
              _xlfn._xlws.FILTER(Function_Charger!$D$3:$D$510,Function_Charger!$W$3:$W$510 = $W151),
              IFERROR(
                  _xlfn._xlws.FILTER(FuSa_14DCDC!$D$3:$D$500,FuSa_14DCDC!$W$3:$W$500 = $W151),
                  IFERROR(
                      _xlfn._xlws.FILTER(FuSa_14DCDC_EFAN!$D$3:$D$500,FuSa_14DCDC_EFAN!$W$3:$W$500 = $W151),
                      IFERROR(
                          _xlfn._xlws.FILTER(FuSa_FaultInjection!$D$3:$D$500,FuSa_FaultInjection!$W$3:$W$500 = $W151),
                          IFERROR(
                              _xlfn._xlws.FILTER(Function_SCC!$D$3:$D$512,Function_SCC!$W$3:$W$512 = $W151),
                              IFERROR(
                                  _xlfn._xlws.FILTER(FuSa_FTT!$D$3:$D$500,FuSa_FTT!$W$3:$W$500 = $W151),
                                  "NA"
                           )
                       )
                   )
               )
           )
       )
   )
)</f>
        <v/>
      </c>
      <c r="E151" s="608">
        <f t="array" ref="E151">IFERROR(
      _xlfn._xlws.FILTER(FuSa_Charger!$E$3:$E$520, FuSa_Charger!$W$3:$W$520 = $W151),
      IFERROR(
          _xlfn._xlws.FILTER(Function_14DCDC!$E$3:$E$503,Function_14DCDC!$W$3:$W$503 = $W151),
          IFERROR(
              _xlfn._xlws.FILTER(Function_Charger!$E$3:$E$510,Function_Charger!$W$3:$W$510 = $W151),
              IFERROR(
                  _xlfn._xlws.FILTER(FuSa_14DCDC!$E$3:$E$500,FuSa_14DCDC!$W$3:$W$500 = $W151),
                  IFERROR(
                      _xlfn._xlws.FILTER(FuSa_14DCDC_EFAN!$E$3:$E$500,FuSa_14DCDC_EFAN!$W$3:$W$500 = $W151),
                      IFERROR(
                          _xlfn._xlws.FILTER(FuSa_FaultInjection!$E$3:$E$500,FuSa_FaultInjection!$W$3:$W$500 = $W151),
                          IFERROR(
                              _xlfn._xlws.FILTER(Function_SCC!$E$3:$E$512,Function_SCC!$W$3:$W$512 = $W151),
                              IFERROR(
                                  _xlfn._xlws.FILTER(FuSa_FTT!$E$3:$E$500,FuSa_FTT!$W$3:$W$500 = $W151),
                                  "NA"
                           )
                       )
                   )
               )
           )
       )
   )
)</f>
        <v/>
      </c>
      <c r="F151" s="608">
        <f t="array" ref="F151">IFERROR(
      _xlfn._xlws.FILTER(FuSa_Charger!$F$3:$F$520, FuSa_Charger!$W$3:$W$520 = $W151),
      IFERROR(
          _xlfn._xlws.FILTER(Function_14DCDC!$F$3:$F$503,Function_14DCDC!$W$3:$W$503 = $W151),
          IFERROR(
              _xlfn._xlws.FILTER(Function_Charger!$F$3:$F$510,Function_Charger!$W$3:$W$510 = $W151),
              IFERROR(
                  _xlfn._xlws.FILTER(FuSa_14DCDC!$F$3:$F$500,FuSa_14DCDC!$W$3:$W$500 = $W151),
                  IFERROR(
                      _xlfn._xlws.FILTER(FuSa_14DCDC_EFAN!$F$3:$F$500,FuSa_14DCDC_EFAN!$W$3:$W$500 = $W151),
                      IFERROR(
                          _xlfn._xlws.FILTER(FuSa_FaultInjection!$F$3:$F$500,FuSa_FaultInjection!$W$3:$W$500 = $W151),
                          IFERROR(
                              _xlfn._xlws.FILTER(Function_SCC!$F$3:$F$512,Function_SCC!$W$3:$W$512 = $W151),
                              IFERROR(
                                  _xlfn._xlws.FILTER(FuSa_FTT!$F$3:$F$500,FuSa_FTT!$W$3:$W$500 = $W151),
                                  "NA"
                           )
                       )
                   )
               )
           )
       )
   )
)</f>
        <v/>
      </c>
      <c r="G151" s="608">
        <f t="array" ref="G151">IFERROR(
      _xlfn._xlws.FILTER(FuSa_Charger!$G$3:$G$520, FuSa_Charger!$W$3:$W$520 = $W151),
      IFERROR(
          _xlfn._xlws.FILTER(Function_14DCDC!$G$3:$G$503,Function_14DCDC!$W$3:$W$503 = $W151),
          IFERROR(
              _xlfn._xlws.FILTER(Function_Charger!$G$3:$G$510,Function_Charger!$W$3:$W$510 = $W151),
              IFERROR(
                  _xlfn._xlws.FILTER(FuSa_14DCDC!$G$3:$G$500,FuSa_14DCDC!$W$3:$W$500 = $W151),
                  IFERROR(
                      _xlfn._xlws.FILTER(FuSa_14DCDC_EFAN!$G$3:$G$500,FuSa_14DCDC_EFAN!$W$3:$W$500 = $W151),
                      IFERROR(
                          _xlfn._xlws.FILTER(FuSa_FaultInjection!$G$3:$G$500,FuSa_FaultInjection!$W$3:$W$500 = $W151),
                          IFERROR(
                              _xlfn._xlws.FILTER(Function_SCC!$G$3:$G$512,Function_SCC!$W$3:$W$512 = $W151),
                              IFERROR(
                                  _xlfn._xlws.FILTER(FuSa_FTT!$G$3:$G$500,FuSa_FTT!$W$3:$W$500 = $W151),
                                  "NA"
                           )
                       )
                   )
               )
           )
       )
   )
)</f>
        <v/>
      </c>
      <c r="H151" s="608">
        <f t="array" ref="H151">IFERROR(
      _xlfn._xlws.FILTER(FuSa_Charger!$H$3:$H$520, FuSa_Charger!$W$3:$W$520 = $W151),
      IFERROR(
          _xlfn._xlws.FILTER(Function_14DCDC!$H$3:$H$503,Function_14DCDC!$W$3:$W$503 = $W151),
          IFERROR(
              _xlfn._xlws.FILTER(Function_Charger!$H$3:$H$510,Function_Charger!$W$3:$W$510 = $W151),
              IFERROR(
                  _xlfn._xlws.FILTER(FuSa_14DCDC!$H$3:$H$500,FuSa_14DCDC!$W$3:$W$500 = $W151),
                  IFERROR(
                      _xlfn._xlws.FILTER(FuSa_14DCDC_EFAN!$H$3:$H$500,FuSa_14DCDC_EFAN!$W$3:$W$500 = $W151),
                      IFERROR(
                          _xlfn._xlws.FILTER(FuSa_FaultInjection!$H$3:$H$500,FuSa_FaultInjection!$W$3:$W$500 = $W151),
                          IFERROR(
                              _xlfn._xlws.FILTER(Function_SCC!$H$3:$H$512,Function_SCC!$W$3:$W$512 = $W151),
                              IFERROR(
                                  _xlfn._xlws.FILTER(FuSa_FTT!$H$3:$H$500,FuSa_FTT!$W$3:$W$500 = $W151),
                                  "NA"
                           )
                       )
                   )
               )
           )
       )
   )
)</f>
        <v/>
      </c>
      <c r="I151" s="608">
        <f t="array" ref="I151">IFERROR(
      _xlfn._xlws.FILTER(FuSa_Charger!$I$3:$I$520, FuSa_Charger!$W$3:$W$520 = $W151),
      IFERROR(
          _xlfn._xlws.FILTER(Function_14DCDC!$I$3:$I$503,Function_14DCDC!$W$3:$W$503 = $W151),
          IFERROR(
              _xlfn._xlws.FILTER(Function_Charger!$I$3:$I$510,Function_Charger!$W$3:$W$510 = $W151),
              IFERROR(
                  _xlfn._xlws.FILTER(FuSa_14DCDC!$I$3:$I$500,FuSa_14DCDC!$W$3:$W$500 = $W151),
                  IFERROR(
                      _xlfn._xlws.FILTER(FuSa_14DCDC_EFAN!$I$3:$I$500,FuSa_14DCDC_EFAN!$W$3:$W$500 = $W151),
                      IFERROR(
                          _xlfn._xlws.FILTER(FuSa_FaultInjection!$I$3:$I$500,FuSa_FaultInjection!$W$3:$W$500 = $W151),
                          IFERROR(
                              _xlfn._xlws.FILTER(Function_SCC!$I$3:$I$512,Function_SCC!$W$3:$W$512 = $W151),
                              IFERROR(
                                  _xlfn._xlws.FILTER(FuSa_FTT!$I$3:$I$500,FuSa_FTT!$W$3:$W$500 = $W151),
                                  "NA"
                           )
                       )
                   )
               )
           )
       )
   )
)</f>
        <v/>
      </c>
      <c r="J151" s="441" t="n"/>
      <c r="K151" s="441" t="n"/>
      <c r="L151" s="441" t="n"/>
      <c r="M151" s="441" t="n"/>
      <c r="N151" s="608">
        <f t="array" ref="N151">IFERROR(
      _xlfn._xlws.FILTER(FuSa_Charger!$O$3:$O$520, FuSa_Charger!$W$3:$W$520 = $W151),
      IFERROR(
          _xlfn._xlws.FILTER(Function_14DCDC!$O$3:$O$503,Function_14DCDC!$W$3:$W$503 = $W151),
          IFERROR(
              _xlfn._xlws.FILTER(Function_Charger!$O$3:$O$510,Function_Charger!$W$3:$W$510 = $W151),
              IFERROR(
                  _xlfn._xlws.FILTER(FuSa_14DCDC!$O$3:$O$500,FuSa_14DCDC!$W$3:$W$500 = $W151),
                  IFERROR(
                      _xlfn._xlws.FILTER(FuSa_14DCDC_EFAN!$O$3:$O$500,FuSa_14DCDC_EFAN!$W$3:$W$500 = $W151),
                      IFERROR(
                          _xlfn._xlws.FILTER(FuSa_FaultInjection!$O$3:$O$500,FuSa_FaultInjection!$W$3:$W$500 = $W151),
                          IFERROR(
                              _xlfn._xlws.FILTER(Function_SCC!$O$3:$O$512,Function_SCC!$W$3:$W$512 = $W151),
                              IFERROR(
                                  _xlfn._xlws.FILTER(FuSa_FTT!$O$3:$O$500,FuSa_FTT!$W$3:$W$500 = $W151),
                                  "NA"
                           )
                       )
                   )
               )
           )
       )
   )
)</f>
        <v/>
      </c>
      <c r="O151" s="608">
        <f t="array" ref="O151">IFERROR(
      _xlfn._xlws.FILTER(FuSa_Charger!$Q$3:$Q$520, FuSa_Charger!$W$3:$W$520 = $W151),
      IFERROR(
          _xlfn._xlws.FILTER(Function_14DCDC!$Q$3:$Q$503,Function_14DCDC!$W$3:$W$503 = $W151),
          IFERROR(
              _xlfn._xlws.FILTER(Function_Charger!$Q$3:$Q$510,Function_Charger!$W$3:$W$510 = $W151),
              IFERROR(
                  _xlfn._xlws.FILTER(FuSa_14DCDC!$Q$3:$Q$500,FuSa_14DCDC!$W$3:$W$500 = $W151),
                  IFERROR(
                      _xlfn._xlws.FILTER(FuSa_14DCDC_EFAN!$Q$3:$Q$500,FuSa_14DCDC_EFAN!$W$3:$W$500 = $W151),
                      IFERROR(
                          _xlfn._xlws.FILTER(FuSa_FaultInjection!$Q$3:$Q$500,FuSa_FaultInjection!$W$3:$W$500 = $W151),
                          IFERROR(
                              _xlfn._xlws.FILTER(Function_SCC!$Q$3:$Q$512,Function_SCC!$W$3:$W$512 = $W151),
                              IFERROR(
                                  _xlfn._xlws.FILTER(FuSa_FTT!$Q$3:$Q$500,FuSa_FTT!$W$3:$W$500 = $W151),
                                  "NA"
                           )
                       )
                   )
               )
           )
       )
   )
)</f>
        <v/>
      </c>
      <c r="P151" s="608">
        <f t="array" ref="P151">IFERROR(
      _xlfn._xlws.FILTER(FuSa_Charger!$R$3:$R$520, FuSa_Charger!$W$3:$W$520 = $W151),
      IFERROR(
          _xlfn._xlws.FILTER(Function_14DCDC!$R$3:$R$503,Function_14DCDC!$W$3:$W$503 = $W151),
          IFERROR(
              _xlfn._xlws.FILTER(Function_Charger!$R$3:$R$510,Function_Charger!$W$3:$W$510 = $W151),
              IFERROR(
                  _xlfn._xlws.FILTER(FuSa_14DCDC!$R$3:$R$500,FuSa_14DCDC!$W$3:$W$500 = $W151),
                  IFERROR(
                      _xlfn._xlws.FILTER(FuSa_14DCDC_EFAN!$R$3:$R$500,FuSa_14DCDC_EFAN!$W$3:$W$500 = $W151),
                      IFERROR(
                          _xlfn._xlws.FILTER(FuSa_FaultInjection!$R$3:$R$500,FuSa_FaultInjection!$W$3:$W$500 = $W151),
                          IFERROR(
                              _xlfn._xlws.FILTER(Function_SCC!$R$3:$R$512,Function_SCC!$W$3:$W$512 = $W151),
                              IFERROR(
                                  _xlfn._xlws.FILTER(FuSa_FTT!$R$3:$R$500,FuSa_FTT!$W$3:$W$500 = $W151),
                                  "NA"
                           )
                       )
                   )
               )
           )
       )
   )
)</f>
        <v/>
      </c>
      <c r="Q151" s="608">
        <f t="array" ref="Q151">IFERROR(
      _xlfn._xlws.FILTER(FuSa_Charger!$S$3:$S$520, FuSa_Charger!$W$3:$W$520 = $W151),
      IFERROR(
          _xlfn._xlws.FILTER(Function_14DCDC!$S$3:$S$503,Function_14DCDC!$W$3:$W$503 = $W151),
          IFERROR(
              _xlfn._xlws.FILTER(Function_Charger!$S$3:$S$510,Function_Charger!$W$3:$W$510 = $W151),
              IFERROR(
                  _xlfn._xlws.FILTER(FuSa_14DCDC!$S$3:$S$500,FuSa_14DCDC!$W$3:$W$500 = $W151),
                  IFERROR(
                      _xlfn._xlws.FILTER(FuSa_14DCDC_EFAN!$S$3:$S$500,FuSa_14DCDC_EFAN!$W$3:$W$500 = $W151),
                      IFERROR(
                          _xlfn._xlws.FILTER(FuSa_FaultInjection!$S$3:$S$500,FuSa_FaultInjection!$W$3:$W$500 = $W151),
                          IFERROR(
                              _xlfn._xlws.FILTER(Function_SCC!$S$3:$S$512,Function_SCC!$W$3:$W$512 = $W151),
                              IFERROR(
                                  _xlfn._xlws.FILTER(FuSa_FTT!$S$3:$S$500,FuSa_FTT!$W$3:$W$500 = $W151),
                                  "NA"
                           )
                       )
                   )
               )
           )
       )
   )
)</f>
        <v/>
      </c>
      <c r="R151" s="441">
        <f t="array" ref="R151">IFERROR(
      _xlfn._xlws.FILTER(FuSa_Charger!$T$3:$T$520, FuSa_Charger!$W$3:$W$520 = $W151),
      IFERROR(
          _xlfn._xlws.FILTER(Function_14DCDC!$T$3:$T$503,Function_14DCDC!$W$3:$W$503 =$W151 ),
          IFERROR(
              _xlfn._xlws.FILTER(Function_Charger!$T$3:$T$510,Function_Charger!$W$3:$W$510 = $W151),
              IFERROR(
                  _xlfn._xlws.FILTER(FuSa_14DCDC!$T$3:$T$500,FuSa_14DCDC!$W$3:$W$500 = $W151),
                  IFERROR(
                      _xlfn._xlws.FILTER(FuSa_14DCDC_EFAN!$T$3:$T$500,FuSa_14DCDC_EFAN!$W$3:$W$500 = $W151),
                      IFERROR(
                          _xlfn._xlws.FILTER(FuSa_FaultInjection!$T$3:$T$500,FuSa_FaultInjection!$W$3:$W$500 = $W151),
                          IFERROR(
                              _xlfn._xlws.FILTER(Function_SCC!$T$3:$T$512,Function_SCC!$W$3:$W$512 = $W151),
                              IFERROR(
                                  _xlfn._xlws.FILTER(FuSa_FTT!$T$3:$T$500,FuSa_FTT!$W$3:$W$500 = $W151),
                                  IFERROR(
                                       _xlfn._xlws.FILTER(FuSa_NACS!$R$3:$R$548,FuSa_NACS!$W$3:$W$548 = $W151),
                                       "NA"
                               )
                           )
                       )
                   )
               )
           )
       )
   )
)</f>
        <v/>
      </c>
      <c r="S151" s="441">
        <f t="array" ref="S151">IFERROR(
      _xlfn._xlws.FILTER(FuSa_Charger!$U$3:$U$520, FuSa_Charger!$W$3:$W$520 = $W151),
      IFERROR(
          _xlfn._xlws.FILTER(Function_14DCDC!$U$3:$U$503,Function_14DCDC!$W$3:$W$503 =$W151 ),
          IFERROR(
              _xlfn._xlws.FILTER(Function_Charger!$U$3:$U$510,Function_Charger!$W$3:$W$510 = $W151),
              IFERROR(
                  _xlfn._xlws.FILTER(FuSa_14DCDC!$U$3:$U$500,FuSa_14DCDC!$W$3:$W$500 = $W151),
                  IFERROR(
                      _xlfn._xlws.FILTER(FuSa_14DCDC_EFAN!$U$3:$U$500,FuSa_14DCDC_EFAN!$W$3:$W$500 = $W151),
                      IFERROR(
                          _xlfn._xlws.FILTER(FuSa_FaultInjection!$U$3:$U$500,FuSa_FaultInjection!$W$3:$W$500 = $W151),
                          IFERROR(
                              _xlfn._xlws.FILTER(Function_SCC!$U$3:$U$512,Function_SCC!$W$3:$W$512 = $W151),
                              IFERROR(
                                  _xlfn._xlws.FILTER(FuSa_FTT!$U$3:$U$500,FuSa_FTT!$W$3:$W$500 = $W151),
                                  IFERROR(
                                       _xlfn._xlws.FILTER(FuSa_NACS!$S$3:$S$548,FuSa_NACS!$W$3:$W$548 = $W151),
                                       "NA"
                               )
                           )
                       )
                   )
               )
           )
       )
   )
)</f>
        <v/>
      </c>
      <c r="T151" s="441">
        <f t="array" ref="T151">IFERROR(
      _xlfn._xlws.FILTER(FuSa_Charger!$V$3:$V$520, FuSa_Charger!$W$3:$W$520 = $W151),
      IFERROR(
          _xlfn._xlws.FILTER(Function_14DCDC!$V$3:$V$503,Function_14DCDC!$W$3:$W$503 =$W151 ),
          IFERROR(
              _xlfn._xlws.FILTER(Function_Charger!$V$3:$V$510,Function_Charger!$W$3:$W$510 = $W151),
              IFERROR(
                  _xlfn._xlws.FILTER(FuSa_14DCDC!$V$3:$V$500,FuSa_14DCDC!$W$3:$W$500 = $W151),
                  IFERROR(
                      _xlfn._xlws.FILTER(FuSa_14DCDC_EFAN!$V$3:$V$500,FuSa_14DCDC_EFAN!$W$3:$W$500 = $W151),
                      IFERROR(
                          _xlfn._xlws.FILTER(FuSa_FaultInjection!$V$3:$V$500,FuSa_FaultInjection!$W$3:$W$500 = $W151),
                          IFERROR(
                              _xlfn._xlws.FILTER(Function_SCC!$V$3:$V$512,Function_SCC!$W$3:$W$512 = $W151),
                              IFERROR(
                                  _xlfn._xlws.FILTER(FuSa_FTT!$V$3:$V$500,FuSa_FTT!$W$3:$W$500 = $W151),
                                  IFERROR(
                                       _xlfn._xlws.FILTER(FuSa_NACS!$T$3:$T$548,FuSa_NACS!$W$3:$W$548 = $W151),
                                       "NA"
                               )
                           )
                       )
                   )
               )
           )
       )
   )
)</f>
        <v/>
      </c>
      <c r="U151" s="223" t="inlineStr">
        <is>
          <t>FTTI</t>
        </is>
      </c>
      <c r="V151" s="507" t="n"/>
      <c r="W151" s="231" t="inlineStr">
        <is>
          <t>[SYI_001_004_0003]</t>
        </is>
      </c>
      <c r="X151" s="840" t="n">
        <v>1</v>
      </c>
      <c r="Y151" s="240" t="n">
        <v>0</v>
      </c>
      <c r="Z151" s="240" t="n">
        <v>0</v>
      </c>
      <c r="AA151" s="240" t="n">
        <v>1</v>
      </c>
      <c r="AB151" s="252" t="n">
        <v>0</v>
      </c>
      <c r="AC151" s="359">
        <f t="array" ref="AC151">IF(
    IFERROR(
        _xlfn._xlws.FILTER(FuSa_Charger!$AC$3:$AC$519, FuSa_Charger!$W$3:$W$519 = $W151),
        IFERROR(
            _xlfn._xlws.FILTER(Function_14DCDC!$AC$3:$AC$503, Function_14DCDC!$W$3:$W$503 = $W151),
            IFERROR(
                _xlfn._xlws.FILTER(Function_Charger!$AC$3:$AC$508, Function_Charger!$W$3:$W$508 = $W151),
                IFERROR(
                    _xlfn._xlws.FILTER(FuSa_14DCDC!$AC$3:$AC$500, FuSa_14DCDC!$W$3:$W$500 = $W151),
                    IFERROR(
                        _xlfn._xlws.FILTER(FuSa_14DCDC_EFAN!$AC$3:$AC$500, FuSa_14DCDC_EFAN!$W$3:$W$500 =$W151 ),
                        IFERROR(
                            _xlfn._xlws.FILTER(FuSa_FaultInjection!$AC$3:$AC$500, FuSa_FaultInjection!$W$3:$W$500 = $W151),
                            IFERROR(
                                _xlfn._xlws.FILTER(Function_SCC!$AC$3:$AC$525, Function_SCC!$W$3:$W$525 = $W151),
                                _xlfn._xlws.FILTER(FuSa_FTT!$AC$3:$AC$500, FuSa_FTT!$W$3:$W$500 = $W151)
                            )
                        )
                    )
                )
            )
        )
    ) = 0,
    "",
    IFERROR(
        _xlfn._xlws.FILTER(FuSa_Charger!$AC$3:$AC$519, FuSa_Charger!$W$3:$W$519 = $W151),
        IFERROR(
            _xlfn._xlws.FILTER(Function_14DCDC!$AC$3:$AC$503, Function_14DCDC!$W$3:$W$503 = $W151),
            IFERROR(
                _xlfn._xlws.FILTER(Function_Charger!$AC$3:$AC$508, Function_Charger!$W$3:$W$508 = $W151),
                IFERROR(
                    _xlfn._xlws.FILTER(FuSa_14DCDC!$AC$3:$AC$500, FuSa_14DCDC!$W$3:$W$500 = $W151),
                    IFERROR(
                        _xlfn._xlws.FILTER(FuSa_14DCDC_EFAN!$AC$3:$AC$500, FuSa_14DCDC_EFAN!$W$3:$W$500 = $W151),
                        IFERROR(
                            _xlfn._xlws.FILTER(FuSa_FaultInjection!$AC$3:$AC$500, FuSa_FaultInjection!$W$3:$W$500 = $W151),
                            IFERROR(
                                _xlfn._xlws.FILTER(Function_SCC!$AC$3:$AC$525, Function_SCC!$W$3:$W$525 = $W151),
                                _xlfn._xlws.FILTER(FuSa_FTT!$AC$3:$AC$500, FuSa_FTT!$W$3:$W$500 = $W151)
                            )
                        )
                    )
                )
            )
        )
    )
)</f>
        <v/>
      </c>
      <c r="AD151" s="438">
        <f t="array" ref="AD151">IF(
    IFERROR(
        _xlfn._xlws.FILTER(FuSa_Charger!$AD$3:$AD$519, FuSa_Charger!$W$3:$W$519 = $W151),
        IFERROR(
            _xlfn._xlws.FILTER(Function_14DCDC!$AD$3:$AD$503, Function_14DCDC!$W$3:$W$503 = $W151),
            IFERROR(
                _xlfn._xlws.FILTER(Function_Charger!$AD$3:$AD$508, Function_Charger!$W$3:$W$508 = $W151),
                IFERROR(
                    _xlfn._xlws.FILTER(FuSa_14DCDC!$AD$3:$AD$500, FuSa_14DCDC!$W$3:$W$500 = $W151),
                    IFERROR(
                        _xlfn._xlws.FILTER(FuSa_14DCDC_EFAN!$AD$3:$AD$500, FuSa_14DCDC_EFAN!$W$3:$W$500 =$W151 ),
                        IFERROR(
                            _xlfn._xlws.FILTER(FuSa_FaultInjection!$AD$3:$AD$500, FuSa_FaultInjection!$W$3:$W$500 = $W151),
                            IFERROR(
                                _xlfn._xlws.FILTER(Function_SCC!$AD$3:$AD$525, Function_SCC!$W$3:$W$525 = $W151),
                                _xlfn._xlws.FILTER(FuSa_FTT!$AD$3:$AD$500, FuSa_FTT!$W$3:$W$500 = $W151)
                            )
                        )
                    )
                )
            )
        )
    ) = 0,
    "",
    IFERROR(
        _xlfn._xlws.FILTER(FuSa_Charger!$AD$3:$AD$519, FuSa_Charger!$W$3:$W$519 = $W151),
        IFERROR(
            _xlfn._xlws.FILTER(Function_14DCDC!$AD$3:$AD$503, Function_14DCDC!$W$3:$W$503 = $W151),
            IFERROR(
                _xlfn._xlws.FILTER(Function_Charger!$AD$3:$AD$508, Function_Charger!$W$3:$W$508 = $W151),
                IFERROR(
                    _xlfn._xlws.FILTER(FuSa_14DCDC!$AD$3:$AD$500, FuSa_14DCDC!$W$3:$W$500 = $W151),
                    IFERROR(
                        _xlfn._xlws.FILTER(FuSa_14DCDC_EFAN!$AD$3:$AD$500, FuSa_14DCDC_EFAN!$W$3:$W$500 = $W151),
                        IFERROR(
                            _xlfn._xlws.FILTER(FuSa_FaultInjection!$AD$3:$AD$500, FuSa_FaultInjection!$W$3:$W$500 = $W151),
                            IFERROR(
                                _xlfn._xlws.FILTER(Function_SCC!$AD$3:$AD$525, Function_SCC!$W$3:$W$525 = $W151),
                                _xlfn._xlws.FILTER(FuSa_FTT!$AD$3:$AD$500, FuSa_FTT!$W$3:$W$500 = $W151)
                            )
                        )
                    )
                )
            )
        )
    )
)</f>
        <v/>
      </c>
      <c r="AE151" s="756" t="n"/>
      <c r="AG151" s="223" t="inlineStr"/>
      <c r="AH151" s="628" t="inlineStr"/>
      <c r="AI151" s="43" t="inlineStr"/>
      <c r="AJ151" s="43" t="inlineStr"/>
      <c r="AK151" s="43" t="inlineStr"/>
      <c r="AL151" s="266" t="n"/>
      <c r="AM151" s="231" t="n"/>
      <c r="AN151" s="765" t="n"/>
      <c r="AO151" s="223">
        <f>EXACT(W151,AG151)</f>
        <v/>
      </c>
      <c r="AP151" s="43">
        <f>EXACT(X151,AH151)</f>
        <v/>
      </c>
      <c r="AQ151" s="43">
        <f>EXACT(Y151,AI151)</f>
        <v/>
      </c>
      <c r="AR151" s="43">
        <f>EXACT(Z151,AJ151)</f>
        <v/>
      </c>
      <c r="AS151" s="266">
        <f>EXACT(AA151,AK151)</f>
        <v/>
      </c>
      <c r="AT151" t="inlineStr"/>
      <c r="AU151" t="inlineStr"/>
    </row>
    <row r="152" ht="15" customHeight="1" thickBot="1">
      <c r="A152" s="439" t="inlineStr">
        <is>
          <t>Yes</t>
        </is>
      </c>
      <c r="B152" s="440" t="inlineStr">
        <is>
          <t>Yes</t>
        </is>
      </c>
      <c r="C152" s="445" t="inlineStr">
        <is>
          <t>Yes</t>
        </is>
      </c>
      <c r="D152" s="608">
        <f t="array" ref="D152">IFERROR(
      _xlfn._xlws.FILTER(FuSa_Charger!$D$3:$D$520, FuSa_Charger!$W$3:$W$520 = $W152),
      IFERROR(
          _xlfn._xlws.FILTER(Function_14DCDC!$D$3:$D$503,Function_14DCDC!$W$3:$W$503 = $W152),
          IFERROR(
              _xlfn._xlws.FILTER(Function_Charger!$D$3:$D$510,Function_Charger!$W$3:$W$510 = $W152),
              IFERROR(
                  _xlfn._xlws.FILTER(FuSa_14DCDC!$D$3:$D$500,FuSa_14DCDC!$W$3:$W$500 = $W152),
                  IFERROR(
                      _xlfn._xlws.FILTER(FuSa_14DCDC_EFAN!$D$3:$D$500,FuSa_14DCDC_EFAN!$W$3:$W$500 = $W152),
                      IFERROR(
                          _xlfn._xlws.FILTER(FuSa_FaultInjection!$D$3:$D$500,FuSa_FaultInjection!$W$3:$W$500 = $W152),
                          IFERROR(
                              _xlfn._xlws.FILTER(Function_SCC!$D$3:$D$512,Function_SCC!$W$3:$W$512 = $W152),
                              IFERROR(
                                  _xlfn._xlws.FILTER(FuSa_FTT!$D$3:$D$500,FuSa_FTT!$W$3:$W$500 = $W152),
                                  "NA"
                           )
                       )
                   )
               )
           )
       )
   )
)</f>
        <v/>
      </c>
      <c r="E152" s="608">
        <f t="array" ref="E152">IFERROR(
      _xlfn._xlws.FILTER(FuSa_Charger!$E$3:$E$520, FuSa_Charger!$W$3:$W$520 = $W152),
      IFERROR(
          _xlfn._xlws.FILTER(Function_14DCDC!$E$3:$E$503,Function_14DCDC!$W$3:$W$503 = $W152),
          IFERROR(
              _xlfn._xlws.FILTER(Function_Charger!$E$3:$E$510,Function_Charger!$W$3:$W$510 = $W152),
              IFERROR(
                  _xlfn._xlws.FILTER(FuSa_14DCDC!$E$3:$E$500,FuSa_14DCDC!$W$3:$W$500 = $W152),
                  IFERROR(
                      _xlfn._xlws.FILTER(FuSa_14DCDC_EFAN!$E$3:$E$500,FuSa_14DCDC_EFAN!$W$3:$W$500 = $W152),
                      IFERROR(
                          _xlfn._xlws.FILTER(FuSa_FaultInjection!$E$3:$E$500,FuSa_FaultInjection!$W$3:$W$500 = $W152),
                          IFERROR(
                              _xlfn._xlws.FILTER(Function_SCC!$E$3:$E$512,Function_SCC!$W$3:$W$512 = $W152),
                              IFERROR(
                                  _xlfn._xlws.FILTER(FuSa_FTT!$E$3:$E$500,FuSa_FTT!$W$3:$W$500 = $W152),
                                  "NA"
                           )
                       )
                   )
               )
           )
       )
   )
)</f>
        <v/>
      </c>
      <c r="F152" s="608">
        <f t="array" ref="F152">IFERROR(
      _xlfn._xlws.FILTER(FuSa_Charger!$F$3:$F$520, FuSa_Charger!$W$3:$W$520 = $W152),
      IFERROR(
          _xlfn._xlws.FILTER(Function_14DCDC!$F$3:$F$503,Function_14DCDC!$W$3:$W$503 = $W152),
          IFERROR(
              _xlfn._xlws.FILTER(Function_Charger!$F$3:$F$510,Function_Charger!$W$3:$W$510 = $W152),
              IFERROR(
                  _xlfn._xlws.FILTER(FuSa_14DCDC!$F$3:$F$500,FuSa_14DCDC!$W$3:$W$500 = $W152),
                  IFERROR(
                      _xlfn._xlws.FILTER(FuSa_14DCDC_EFAN!$F$3:$F$500,FuSa_14DCDC_EFAN!$W$3:$W$500 = $W152),
                      IFERROR(
                          _xlfn._xlws.FILTER(FuSa_FaultInjection!$F$3:$F$500,FuSa_FaultInjection!$W$3:$W$500 = $W152),
                          IFERROR(
                              _xlfn._xlws.FILTER(Function_SCC!$F$3:$F$512,Function_SCC!$W$3:$W$512 = $W152),
                              IFERROR(
                                  _xlfn._xlws.FILTER(FuSa_FTT!$F$3:$F$500,FuSa_FTT!$W$3:$W$500 = $W152),
                                  "NA"
                           )
                       )
                   )
               )
           )
       )
   )
)</f>
        <v/>
      </c>
      <c r="G152" s="608">
        <f t="array" ref="G152">IFERROR(
      _xlfn._xlws.FILTER(FuSa_Charger!$G$3:$G$520, FuSa_Charger!$W$3:$W$520 = $W152),
      IFERROR(
          _xlfn._xlws.FILTER(Function_14DCDC!$G$3:$G$503,Function_14DCDC!$W$3:$W$503 = $W152),
          IFERROR(
              _xlfn._xlws.FILTER(Function_Charger!$G$3:$G$510,Function_Charger!$W$3:$W$510 = $W152),
              IFERROR(
                  _xlfn._xlws.FILTER(FuSa_14DCDC!$G$3:$G$500,FuSa_14DCDC!$W$3:$W$500 = $W152),
                  IFERROR(
                      _xlfn._xlws.FILTER(FuSa_14DCDC_EFAN!$G$3:$G$500,FuSa_14DCDC_EFAN!$W$3:$W$500 = $W152),
                      IFERROR(
                          _xlfn._xlws.FILTER(FuSa_FaultInjection!$G$3:$G$500,FuSa_FaultInjection!$W$3:$W$500 = $W152),
                          IFERROR(
                              _xlfn._xlws.FILTER(Function_SCC!$G$3:$G$512,Function_SCC!$W$3:$W$512 = $W152),
                              IFERROR(
                                  _xlfn._xlws.FILTER(FuSa_FTT!$G$3:$G$500,FuSa_FTT!$W$3:$W$500 = $W152),
                                  "NA"
                           )
                       )
                   )
               )
           )
       )
   )
)</f>
        <v/>
      </c>
      <c r="H152" s="608">
        <f t="array" ref="H152">IFERROR(
      _xlfn._xlws.FILTER(FuSa_Charger!$H$3:$H$520, FuSa_Charger!$W$3:$W$520 = $W152),
      IFERROR(
          _xlfn._xlws.FILTER(Function_14DCDC!$H$3:$H$503,Function_14DCDC!$W$3:$W$503 = $W152),
          IFERROR(
              _xlfn._xlws.FILTER(Function_Charger!$H$3:$H$510,Function_Charger!$W$3:$W$510 = $W152),
              IFERROR(
                  _xlfn._xlws.FILTER(FuSa_14DCDC!$H$3:$H$500,FuSa_14DCDC!$W$3:$W$500 = $W152),
                  IFERROR(
                      _xlfn._xlws.FILTER(FuSa_14DCDC_EFAN!$H$3:$H$500,FuSa_14DCDC_EFAN!$W$3:$W$500 = $W152),
                      IFERROR(
                          _xlfn._xlws.FILTER(FuSa_FaultInjection!$H$3:$H$500,FuSa_FaultInjection!$W$3:$W$500 = $W152),
                          IFERROR(
                              _xlfn._xlws.FILTER(Function_SCC!$H$3:$H$512,Function_SCC!$W$3:$W$512 = $W152),
                              IFERROR(
                                  _xlfn._xlws.FILTER(FuSa_FTT!$H$3:$H$500,FuSa_FTT!$W$3:$W$500 = $W152),
                                  "NA"
                           )
                       )
                   )
               )
           )
       )
   )
)</f>
        <v/>
      </c>
      <c r="I152" s="608">
        <f t="array" ref="I152">IFERROR(
      _xlfn._xlws.FILTER(FuSa_Charger!$I$3:$I$520, FuSa_Charger!$W$3:$W$520 = $W152),
      IFERROR(
          _xlfn._xlws.FILTER(Function_14DCDC!$I$3:$I$503,Function_14DCDC!$W$3:$W$503 = $W152),
          IFERROR(
              _xlfn._xlws.FILTER(Function_Charger!$I$3:$I$510,Function_Charger!$W$3:$W$510 = $W152),
              IFERROR(
                  _xlfn._xlws.FILTER(FuSa_14DCDC!$I$3:$I$500,FuSa_14DCDC!$W$3:$W$500 = $W152),
                  IFERROR(
                      _xlfn._xlws.FILTER(FuSa_14DCDC_EFAN!$I$3:$I$500,FuSa_14DCDC_EFAN!$W$3:$W$500 = $W152),
                      IFERROR(
                          _xlfn._xlws.FILTER(FuSa_FaultInjection!$I$3:$I$500,FuSa_FaultInjection!$W$3:$W$500 = $W152),
                          IFERROR(
                              _xlfn._xlws.FILTER(Function_SCC!$I$3:$I$512,Function_SCC!$W$3:$W$512 = $W152),
                              IFERROR(
                                  _xlfn._xlws.FILTER(FuSa_FTT!$I$3:$I$500,FuSa_FTT!$W$3:$W$500 = $W152),
                                  "NA"
                           )
                       )
                   )
               )
           )
       )
   )
)</f>
        <v/>
      </c>
      <c r="J152" s="441" t="n"/>
      <c r="K152" s="441" t="n"/>
      <c r="L152" s="441" t="n"/>
      <c r="M152" s="441" t="n"/>
      <c r="N152" s="608">
        <f t="array" ref="N152">IFERROR(
      _xlfn._xlws.FILTER(FuSa_Charger!$O$3:$O$520, FuSa_Charger!$W$3:$W$520 = $W152),
      IFERROR(
          _xlfn._xlws.FILTER(Function_14DCDC!$O$3:$O$503,Function_14DCDC!$W$3:$W$503 = $W152),
          IFERROR(
              _xlfn._xlws.FILTER(Function_Charger!$O$3:$O$510,Function_Charger!$W$3:$W$510 = $W152),
              IFERROR(
                  _xlfn._xlws.FILTER(FuSa_14DCDC!$O$3:$O$500,FuSa_14DCDC!$W$3:$W$500 = $W152),
                  IFERROR(
                      _xlfn._xlws.FILTER(FuSa_14DCDC_EFAN!$O$3:$O$500,FuSa_14DCDC_EFAN!$W$3:$W$500 = $W152),
                      IFERROR(
                          _xlfn._xlws.FILTER(FuSa_FaultInjection!$O$3:$O$500,FuSa_FaultInjection!$W$3:$W$500 = $W152),
                          IFERROR(
                              _xlfn._xlws.FILTER(Function_SCC!$O$3:$O$512,Function_SCC!$W$3:$W$512 = $W152),
                              IFERROR(
                                  _xlfn._xlws.FILTER(FuSa_FTT!$O$3:$O$500,FuSa_FTT!$W$3:$W$500 = $W152),
                                  "NA"
                           )
                       )
                   )
               )
           )
       )
   )
)</f>
        <v/>
      </c>
      <c r="O152" s="608">
        <f t="array" ref="O152">IFERROR(
      _xlfn._xlws.FILTER(FuSa_Charger!$Q$3:$Q$520, FuSa_Charger!$W$3:$W$520 = $W152),
      IFERROR(
          _xlfn._xlws.FILTER(Function_14DCDC!$Q$3:$Q$503,Function_14DCDC!$W$3:$W$503 = $W152),
          IFERROR(
              _xlfn._xlws.FILTER(Function_Charger!$Q$3:$Q$510,Function_Charger!$W$3:$W$510 = $W152),
              IFERROR(
                  _xlfn._xlws.FILTER(FuSa_14DCDC!$Q$3:$Q$500,FuSa_14DCDC!$W$3:$W$500 = $W152),
                  IFERROR(
                      _xlfn._xlws.FILTER(FuSa_14DCDC_EFAN!$Q$3:$Q$500,FuSa_14DCDC_EFAN!$W$3:$W$500 = $W152),
                      IFERROR(
                          _xlfn._xlws.FILTER(FuSa_FaultInjection!$Q$3:$Q$500,FuSa_FaultInjection!$W$3:$W$500 = $W152),
                          IFERROR(
                              _xlfn._xlws.FILTER(Function_SCC!$Q$3:$Q$512,Function_SCC!$W$3:$W$512 = $W152),
                              IFERROR(
                                  _xlfn._xlws.FILTER(FuSa_FTT!$Q$3:$Q$500,FuSa_FTT!$W$3:$W$500 = $W152),
                                  "NA"
                           )
                       )
                   )
               )
           )
       )
   )
)</f>
        <v/>
      </c>
      <c r="P152" s="608">
        <f t="array" ref="P152">IFERROR(
      _xlfn._xlws.FILTER(FuSa_Charger!$R$3:$R$520, FuSa_Charger!$W$3:$W$520 = $W152),
      IFERROR(
          _xlfn._xlws.FILTER(Function_14DCDC!$R$3:$R$503,Function_14DCDC!$W$3:$W$503 = $W152),
          IFERROR(
              _xlfn._xlws.FILTER(Function_Charger!$R$3:$R$510,Function_Charger!$W$3:$W$510 = $W152),
              IFERROR(
                  _xlfn._xlws.FILTER(FuSa_14DCDC!$R$3:$R$500,FuSa_14DCDC!$W$3:$W$500 = $W152),
                  IFERROR(
                      _xlfn._xlws.FILTER(FuSa_14DCDC_EFAN!$R$3:$R$500,FuSa_14DCDC_EFAN!$W$3:$W$500 = $W152),
                      IFERROR(
                          _xlfn._xlws.FILTER(FuSa_FaultInjection!$R$3:$R$500,FuSa_FaultInjection!$W$3:$W$500 = $W152),
                          IFERROR(
                              _xlfn._xlws.FILTER(Function_SCC!$R$3:$R$512,Function_SCC!$W$3:$W$512 = $W152),
                              IFERROR(
                                  _xlfn._xlws.FILTER(FuSa_FTT!$R$3:$R$500,FuSa_FTT!$W$3:$W$500 = $W152),
                                  "NA"
                           )
                       )
                   )
               )
           )
       )
   )
)</f>
        <v/>
      </c>
      <c r="Q152" s="608">
        <f t="array" ref="Q152">IFERROR(
      _xlfn._xlws.FILTER(FuSa_Charger!$S$3:$S$520, FuSa_Charger!$W$3:$W$520 = $W152),
      IFERROR(
          _xlfn._xlws.FILTER(Function_14DCDC!$S$3:$S$503,Function_14DCDC!$W$3:$W$503 = $W152),
          IFERROR(
              _xlfn._xlws.FILTER(Function_Charger!$S$3:$S$510,Function_Charger!$W$3:$W$510 = $W152),
              IFERROR(
                  _xlfn._xlws.FILTER(FuSa_14DCDC!$S$3:$S$500,FuSa_14DCDC!$W$3:$W$500 = $W152),
                  IFERROR(
                      _xlfn._xlws.FILTER(FuSa_14DCDC_EFAN!$S$3:$S$500,FuSa_14DCDC_EFAN!$W$3:$W$500 = $W152),
                      IFERROR(
                          _xlfn._xlws.FILTER(FuSa_FaultInjection!$S$3:$S$500,FuSa_FaultInjection!$W$3:$W$500 = $W152),
                          IFERROR(
                              _xlfn._xlws.FILTER(Function_SCC!$S$3:$S$512,Function_SCC!$W$3:$W$512 = $W152),
                              IFERROR(
                                  _xlfn._xlws.FILTER(FuSa_FTT!$S$3:$S$500,FuSa_FTT!$W$3:$W$500 = $W152),
                                  "NA"
                           )
                       )
                   )
               )
           )
       )
   )
)</f>
        <v/>
      </c>
      <c r="R152" s="441">
        <f t="array" ref="R152">IFERROR(
      _xlfn._xlws.FILTER(FuSa_Charger!$T$3:$T$520, FuSa_Charger!$W$3:$W$520 = $W152),
      IFERROR(
          _xlfn._xlws.FILTER(Function_14DCDC!$T$3:$T$503,Function_14DCDC!$W$3:$W$503 =$W152 ),
          IFERROR(
              _xlfn._xlws.FILTER(Function_Charger!$T$3:$T$510,Function_Charger!$W$3:$W$510 = $W152),
              IFERROR(
                  _xlfn._xlws.FILTER(FuSa_14DCDC!$T$3:$T$500,FuSa_14DCDC!$W$3:$W$500 = $W152),
                  IFERROR(
                      _xlfn._xlws.FILTER(FuSa_14DCDC_EFAN!$T$3:$T$500,FuSa_14DCDC_EFAN!$W$3:$W$500 = $W152),
                      IFERROR(
                          _xlfn._xlws.FILTER(FuSa_FaultInjection!$T$3:$T$500,FuSa_FaultInjection!$W$3:$W$500 = $W152),
                          IFERROR(
                              _xlfn._xlws.FILTER(Function_SCC!$T$3:$T$512,Function_SCC!$W$3:$W$512 = $W152),
                              IFERROR(
                                  _xlfn._xlws.FILTER(FuSa_FTT!$T$3:$T$500,FuSa_FTT!$W$3:$W$500 = $W152),
                                  IFERROR(
                                       _xlfn._xlws.FILTER(FuSa_NACS!$R$3:$R$548,FuSa_NACS!$W$3:$W$548 = $W152),
                                       "NA"
                               )
                           )
                       )
                   )
               )
           )
       )
   )
)</f>
        <v/>
      </c>
      <c r="S152" s="441">
        <f t="array" ref="S152">IFERROR(
      _xlfn._xlws.FILTER(FuSa_Charger!$U$3:$U$520, FuSa_Charger!$W$3:$W$520 = $W152),
      IFERROR(
          _xlfn._xlws.FILTER(Function_14DCDC!$U$3:$U$503,Function_14DCDC!$W$3:$W$503 =$W152 ),
          IFERROR(
              _xlfn._xlws.FILTER(Function_Charger!$U$3:$U$510,Function_Charger!$W$3:$W$510 = $W152),
              IFERROR(
                  _xlfn._xlws.FILTER(FuSa_14DCDC!$U$3:$U$500,FuSa_14DCDC!$W$3:$W$500 = $W152),
                  IFERROR(
                      _xlfn._xlws.FILTER(FuSa_14DCDC_EFAN!$U$3:$U$500,FuSa_14DCDC_EFAN!$W$3:$W$500 = $W152),
                      IFERROR(
                          _xlfn._xlws.FILTER(FuSa_FaultInjection!$U$3:$U$500,FuSa_FaultInjection!$W$3:$W$500 = $W152),
                          IFERROR(
                              _xlfn._xlws.FILTER(Function_SCC!$U$3:$U$512,Function_SCC!$W$3:$W$512 = $W152),
                              IFERROR(
                                  _xlfn._xlws.FILTER(FuSa_FTT!$U$3:$U$500,FuSa_FTT!$W$3:$W$500 = $W152),
                                  IFERROR(
                                       _xlfn._xlws.FILTER(FuSa_NACS!$S$3:$S$548,FuSa_NACS!$W$3:$W$548 = $W152),
                                       "NA"
                               )
                           )
                       )
                   )
               )
           )
       )
   )
)</f>
        <v/>
      </c>
      <c r="T152" s="441">
        <f t="array" ref="T152">IFERROR(
      _xlfn._xlws.FILTER(FuSa_Charger!$V$3:$V$520, FuSa_Charger!$W$3:$W$520 = $W152),
      IFERROR(
          _xlfn._xlws.FILTER(Function_14DCDC!$V$3:$V$503,Function_14DCDC!$W$3:$W$503 =$W152 ),
          IFERROR(
              _xlfn._xlws.FILTER(Function_Charger!$V$3:$V$510,Function_Charger!$W$3:$W$510 = $W152),
              IFERROR(
                  _xlfn._xlws.FILTER(FuSa_14DCDC!$V$3:$V$500,FuSa_14DCDC!$W$3:$W$500 = $W152),
                  IFERROR(
                      _xlfn._xlws.FILTER(FuSa_14DCDC_EFAN!$V$3:$V$500,FuSa_14DCDC_EFAN!$W$3:$W$500 = $W152),
                      IFERROR(
                          _xlfn._xlws.FILTER(FuSa_FaultInjection!$V$3:$V$500,FuSa_FaultInjection!$W$3:$W$500 = $W152),
                          IFERROR(
                              _xlfn._xlws.FILTER(Function_SCC!$V$3:$V$512,Function_SCC!$W$3:$W$512 = $W152),
                              IFERROR(
                                  _xlfn._xlws.FILTER(FuSa_FTT!$V$3:$V$500,FuSa_FTT!$W$3:$W$500 = $W152),
                                  IFERROR(
                                       _xlfn._xlws.FILTER(FuSa_NACS!$T$3:$T$548,FuSa_NACS!$W$3:$W$548 = $W152),
                                       "NA"
                               )
                           )
                       )
                   )
               )
           )
       )
   )
)</f>
        <v/>
      </c>
      <c r="U152" s="232" t="inlineStr">
        <is>
          <t>FTTI</t>
        </is>
      </c>
      <c r="V152" s="879" t="n"/>
      <c r="W152" s="229" t="inlineStr">
        <is>
          <t>[SYI_001_004_0018]Confirm LV overvoltage by HW FTT.html</t>
        </is>
      </c>
      <c r="X152" s="841" t="n">
        <v>3</v>
      </c>
      <c r="Y152" s="249" t="n">
        <v>0</v>
      </c>
      <c r="Z152" s="249" t="n">
        <v>0</v>
      </c>
      <c r="AA152" s="249" t="n">
        <v>3</v>
      </c>
      <c r="AB152" s="860" t="n">
        <v>0</v>
      </c>
      <c r="AC152" s="1180">
        <f t="array" ref="AC152">IF(
    IFERROR(
        _xlfn._xlws.FILTER(FuSa_Charger!$AC$3:$AC$519, FuSa_Charger!$W$3:$W$519 = $W152),
        IFERROR(
            _xlfn._xlws.FILTER(Function_14DCDC!$AC$3:$AC$503, Function_14DCDC!$W$3:$W$503 = $W152),
            IFERROR(
                _xlfn._xlws.FILTER(Function_Charger!$AC$3:$AC$508, Function_Charger!$W$3:$W$508 = $W152),
                IFERROR(
                    _xlfn._xlws.FILTER(FuSa_14DCDC!$AC$3:$AC$500, FuSa_14DCDC!$W$3:$W$500 = $W152),
                    IFERROR(
                        _xlfn._xlws.FILTER(FuSa_14DCDC_EFAN!$AC$3:$AC$500, FuSa_14DCDC_EFAN!$W$3:$W$500 =$W152 ),
                        IFERROR(
                            _xlfn._xlws.FILTER(FuSa_FaultInjection!$AC$3:$AC$500, FuSa_FaultInjection!$W$3:$W$500 = $W152),
                            IFERROR(
                                _xlfn._xlws.FILTER(Function_SCC!$AC$3:$AC$525, Function_SCC!$W$3:$W$525 = $W152),
                                _xlfn._xlws.FILTER(FuSa_FTT!$AC$3:$AC$500, FuSa_FTT!$W$3:$W$500 = $W152)
                            )
                        )
                    )
                )
            )
        )
    ) = 0,
    "",
    IFERROR(
        _xlfn._xlws.FILTER(FuSa_Charger!$AC$3:$AC$519, FuSa_Charger!$W$3:$W$519 = $W152),
        IFERROR(
            _xlfn._xlws.FILTER(Function_14DCDC!$AC$3:$AC$503, Function_14DCDC!$W$3:$W$503 = $W152),
            IFERROR(
                _xlfn._xlws.FILTER(Function_Charger!$AC$3:$AC$508, Function_Charger!$W$3:$W$508 = $W152),
                IFERROR(
                    _xlfn._xlws.FILTER(FuSa_14DCDC!$AC$3:$AC$500, FuSa_14DCDC!$W$3:$W$500 = $W152),
                    IFERROR(
                        _xlfn._xlws.FILTER(FuSa_14DCDC_EFAN!$AC$3:$AC$500, FuSa_14DCDC_EFAN!$W$3:$W$500 = $W152),
                        IFERROR(
                            _xlfn._xlws.FILTER(FuSa_FaultInjection!$AC$3:$AC$500, FuSa_FaultInjection!$W$3:$W$500 = $W152),
                            IFERROR(
                                _xlfn._xlws.FILTER(Function_SCC!$AC$3:$AC$525, Function_SCC!$W$3:$W$525 = $W152),
                                _xlfn._xlws.FILTER(FuSa_FTT!$AC$3:$AC$500, FuSa_FTT!$W$3:$W$500 = $W152)
                            )
                        )
                    )
                )
            )
        )
    )
)</f>
        <v/>
      </c>
      <c r="AD152" s="1141">
        <f t="array" ref="AD152">IF(
    IFERROR(
        _xlfn._xlws.FILTER(FuSa_Charger!$AD$3:$AD$519, FuSa_Charger!$W$3:$W$519 = $W152),
        IFERROR(
            _xlfn._xlws.FILTER(Function_14DCDC!$AD$3:$AD$503, Function_14DCDC!$W$3:$W$503 = $W152),
            IFERROR(
                _xlfn._xlws.FILTER(Function_Charger!$AD$3:$AD$508, Function_Charger!$W$3:$W$508 = $W152),
                IFERROR(
                    _xlfn._xlws.FILTER(FuSa_14DCDC!$AD$3:$AD$500, FuSa_14DCDC!$W$3:$W$500 = $W152),
                    IFERROR(
                        _xlfn._xlws.FILTER(FuSa_14DCDC_EFAN!$AD$3:$AD$500, FuSa_14DCDC_EFAN!$W$3:$W$500 =$W152 ),
                        IFERROR(
                            _xlfn._xlws.FILTER(FuSa_FaultInjection!$AD$3:$AD$500, FuSa_FaultInjection!$W$3:$W$500 = $W152),
                            IFERROR(
                                _xlfn._xlws.FILTER(Function_SCC!$AD$3:$AD$525, Function_SCC!$W$3:$W$525 = $W152),
                                _xlfn._xlws.FILTER(FuSa_FTT!$AD$3:$AD$500, FuSa_FTT!$W$3:$W$500 = $W152)
                            )
                        )
                    )
                )
            )
        )
    ) = 0,
    "",
    IFERROR(
        _xlfn._xlws.FILTER(FuSa_Charger!$AD$3:$AD$519, FuSa_Charger!$W$3:$W$519 = $W152),
        IFERROR(
            _xlfn._xlws.FILTER(Function_14DCDC!$AD$3:$AD$503, Function_14DCDC!$W$3:$W$503 = $W152),
            IFERROR(
                _xlfn._xlws.FILTER(Function_Charger!$AD$3:$AD$508, Function_Charger!$W$3:$W$508 = $W152),
                IFERROR(
                    _xlfn._xlws.FILTER(FuSa_14DCDC!$AD$3:$AD$500, FuSa_14DCDC!$W$3:$W$500 = $W152),
                    IFERROR(
                        _xlfn._xlws.FILTER(FuSa_14DCDC_EFAN!$AD$3:$AD$500, FuSa_14DCDC_EFAN!$W$3:$W$500 = $W152),
                        IFERROR(
                            _xlfn._xlws.FILTER(FuSa_FaultInjection!$AD$3:$AD$500, FuSa_FaultInjection!$W$3:$W$500 = $W152),
                            IFERROR(
                                _xlfn._xlws.FILTER(Function_SCC!$AD$3:$AD$525, Function_SCC!$W$3:$W$525 = $W152),
                                _xlfn._xlws.FILTER(FuSa_FTT!$AD$3:$AD$500, FuSa_FTT!$W$3:$W$500 = $W152)
                            )
                        )
                    )
                )
            )
        )
    )
)</f>
        <v/>
      </c>
      <c r="AE152" s="842" t="n"/>
      <c r="AG152" s="223" t="inlineStr"/>
      <c r="AH152" s="628" t="inlineStr"/>
      <c r="AI152" s="43" t="inlineStr"/>
      <c r="AJ152" s="43" t="inlineStr"/>
      <c r="AK152" s="43" t="inlineStr"/>
      <c r="AL152" s="266" t="n"/>
      <c r="AM152" s="231" t="n"/>
      <c r="AN152" s="765" t="n"/>
      <c r="AO152" s="223">
        <f>EXACT(W152,AG152)</f>
        <v/>
      </c>
      <c r="AP152" s="43">
        <f>EXACT(X152,AH152)</f>
        <v/>
      </c>
      <c r="AQ152" s="43">
        <f>EXACT(Y152,AI152)</f>
        <v/>
      </c>
      <c r="AR152" s="43">
        <f>EXACT(Z152,AJ152)</f>
        <v/>
      </c>
      <c r="AS152" s="266">
        <f>EXACT(AA152,AK152)</f>
        <v/>
      </c>
      <c r="AT152" t="inlineStr"/>
      <c r="AU152" t="inlineStr"/>
    </row>
    <row r="153" ht="15" customHeight="1">
      <c r="A153" s="439" t="inlineStr">
        <is>
          <t>Yes</t>
        </is>
      </c>
      <c r="B153" s="440" t="inlineStr">
        <is>
          <t>Yes</t>
        </is>
      </c>
      <c r="C153" s="445" t="inlineStr">
        <is>
          <t>Yes</t>
        </is>
      </c>
      <c r="D153" s="608">
        <f t="array" ref="D153">IFERROR(
      _xlfn._xlws.FILTER(FuSa_Charger!$D$3:$D$520, FuSa_Charger!$W$3:$W$520 = $W153),
      IFERROR(
          _xlfn._xlws.FILTER(Function_14DCDC!$D$3:$D$503,Function_14DCDC!$W$3:$W$503 = $W153),
          IFERROR(
              _xlfn._xlws.FILTER(Function_Charger!$D$3:$D$510,Function_Charger!$W$3:$W$510 = $W153),
              IFERROR(
                  _xlfn._xlws.FILTER(FuSa_14DCDC!$D$3:$D$500,FuSa_14DCDC!$W$3:$W$500 = $W153),
                  IFERROR(
                      _xlfn._xlws.FILTER(FuSa_14DCDC_EFAN!$D$3:$D$500,FuSa_14DCDC_EFAN!$W$3:$W$500 = $W153),
                      IFERROR(
                          _xlfn._xlws.FILTER(FuSa_FaultInjection!$D$3:$D$500,FuSa_FaultInjection!$W$3:$W$500 = $W153),
                          IFERROR(
                              _xlfn._xlws.FILTER(Function_SCC!$D$3:$D$512,Function_SCC!$W$3:$W$512 = $W153),
                              IFERROR(
                                  _xlfn._xlws.FILTER(FuSa_FTT!$D$3:$D$500,FuSa_FTT!$W$3:$W$500 = $W153),
                                  "NA"
                           )
                       )
                   )
               )
           )
       )
   )
)</f>
        <v/>
      </c>
      <c r="E153" s="608">
        <f t="array" ref="E153">IFERROR(
      _xlfn._xlws.FILTER(FuSa_Charger!$E$3:$E$520, FuSa_Charger!$W$3:$W$520 = $W153),
      IFERROR(
          _xlfn._xlws.FILTER(Function_14DCDC!$E$3:$E$503,Function_14DCDC!$W$3:$W$503 = $W153),
          IFERROR(
              _xlfn._xlws.FILTER(Function_Charger!$E$3:$E$510,Function_Charger!$W$3:$W$510 = $W153),
              IFERROR(
                  _xlfn._xlws.FILTER(FuSa_14DCDC!$E$3:$E$500,FuSa_14DCDC!$W$3:$W$500 = $W153),
                  IFERROR(
                      _xlfn._xlws.FILTER(FuSa_14DCDC_EFAN!$E$3:$E$500,FuSa_14DCDC_EFAN!$W$3:$W$500 = $W153),
                      IFERROR(
                          _xlfn._xlws.FILTER(FuSa_FaultInjection!$E$3:$E$500,FuSa_FaultInjection!$W$3:$W$500 = $W153),
                          IFERROR(
                              _xlfn._xlws.FILTER(Function_SCC!$E$3:$E$512,Function_SCC!$W$3:$W$512 = $W153),
                              IFERROR(
                                  _xlfn._xlws.FILTER(FuSa_FTT!$E$3:$E$500,FuSa_FTT!$W$3:$W$500 = $W153),
                                  "NA"
                           )
                       )
                   )
               )
           )
       )
   )
)</f>
        <v/>
      </c>
      <c r="F153" s="608">
        <f t="array" ref="F153">IFERROR(
      _xlfn._xlws.FILTER(FuSa_Charger!$F$3:$F$520, FuSa_Charger!$W$3:$W$520 = $W153),
      IFERROR(
          _xlfn._xlws.FILTER(Function_14DCDC!$F$3:$F$503,Function_14DCDC!$W$3:$W$503 = $W153),
          IFERROR(
              _xlfn._xlws.FILTER(Function_Charger!$F$3:$F$510,Function_Charger!$W$3:$W$510 = $W153),
              IFERROR(
                  _xlfn._xlws.FILTER(FuSa_14DCDC!$F$3:$F$500,FuSa_14DCDC!$W$3:$W$500 = $W153),
                  IFERROR(
                      _xlfn._xlws.FILTER(FuSa_14DCDC_EFAN!$F$3:$F$500,FuSa_14DCDC_EFAN!$W$3:$W$500 = $W153),
                      IFERROR(
                          _xlfn._xlws.FILTER(FuSa_FaultInjection!$F$3:$F$500,FuSa_FaultInjection!$W$3:$W$500 = $W153),
                          IFERROR(
                              _xlfn._xlws.FILTER(Function_SCC!$F$3:$F$512,Function_SCC!$W$3:$W$512 = $W153),
                              IFERROR(
                                  _xlfn._xlws.FILTER(FuSa_FTT!$F$3:$F$500,FuSa_FTT!$W$3:$W$500 = $W153),
                                  "NA"
                           )
                       )
                   )
               )
           )
       )
   )
)</f>
        <v/>
      </c>
      <c r="G153" s="608">
        <f t="array" ref="G153">IFERROR(
      _xlfn._xlws.FILTER(FuSa_Charger!$G$3:$G$520, FuSa_Charger!$W$3:$W$520 = $W153),
      IFERROR(
          _xlfn._xlws.FILTER(Function_14DCDC!$G$3:$G$503,Function_14DCDC!$W$3:$W$503 = $W153),
          IFERROR(
              _xlfn._xlws.FILTER(Function_Charger!$G$3:$G$510,Function_Charger!$W$3:$W$510 = $W153),
              IFERROR(
                  _xlfn._xlws.FILTER(FuSa_14DCDC!$G$3:$G$500,FuSa_14DCDC!$W$3:$W$500 = $W153),
                  IFERROR(
                      _xlfn._xlws.FILTER(FuSa_14DCDC_EFAN!$G$3:$G$500,FuSa_14DCDC_EFAN!$W$3:$W$500 = $W153),
                      IFERROR(
                          _xlfn._xlws.FILTER(FuSa_FaultInjection!$G$3:$G$500,FuSa_FaultInjection!$W$3:$W$500 = $W153),
                          IFERROR(
                              _xlfn._xlws.FILTER(Function_SCC!$G$3:$G$512,Function_SCC!$W$3:$W$512 = $W153),
                              IFERROR(
                                  _xlfn._xlws.FILTER(FuSa_FTT!$G$3:$G$500,FuSa_FTT!$W$3:$W$500 = $W153),
                                  "NA"
                           )
                       )
                   )
               )
           )
       )
   )
)</f>
        <v/>
      </c>
      <c r="H153" s="608">
        <f t="array" ref="H153">IFERROR(
      _xlfn._xlws.FILTER(FuSa_Charger!$H$3:$H$520, FuSa_Charger!$W$3:$W$520 = $W153),
      IFERROR(
          _xlfn._xlws.FILTER(Function_14DCDC!$H$3:$H$503,Function_14DCDC!$W$3:$W$503 = $W153),
          IFERROR(
              _xlfn._xlws.FILTER(Function_Charger!$H$3:$H$510,Function_Charger!$W$3:$W$510 = $W153),
              IFERROR(
                  _xlfn._xlws.FILTER(FuSa_14DCDC!$H$3:$H$500,FuSa_14DCDC!$W$3:$W$500 = $W153),
                  IFERROR(
                      _xlfn._xlws.FILTER(FuSa_14DCDC_EFAN!$H$3:$H$500,FuSa_14DCDC_EFAN!$W$3:$W$500 = $W153),
                      IFERROR(
                          _xlfn._xlws.FILTER(FuSa_FaultInjection!$H$3:$H$500,FuSa_FaultInjection!$W$3:$W$500 = $W153),
                          IFERROR(
                              _xlfn._xlws.FILTER(Function_SCC!$H$3:$H$512,Function_SCC!$W$3:$W$512 = $W153),
                              IFERROR(
                                  _xlfn._xlws.FILTER(FuSa_FTT!$H$3:$H$500,FuSa_FTT!$W$3:$W$500 = $W153),
                                  "NA"
                           )
                       )
                   )
               )
           )
       )
   )
)</f>
        <v/>
      </c>
      <c r="I153" s="608">
        <f t="array" ref="I153">IFERROR(
      _xlfn._xlws.FILTER(FuSa_Charger!$I$3:$I$520, FuSa_Charger!$W$3:$W$520 = $W153),
      IFERROR(
          _xlfn._xlws.FILTER(Function_14DCDC!$I$3:$I$503,Function_14DCDC!$W$3:$W$503 = $W153),
          IFERROR(
              _xlfn._xlws.FILTER(Function_Charger!$I$3:$I$510,Function_Charger!$W$3:$W$510 = $W153),
              IFERROR(
                  _xlfn._xlws.FILTER(FuSa_14DCDC!$I$3:$I$500,FuSa_14DCDC!$W$3:$W$500 = $W153),
                  IFERROR(
                      _xlfn._xlws.FILTER(FuSa_14DCDC_EFAN!$I$3:$I$500,FuSa_14DCDC_EFAN!$W$3:$W$500 = $W153),
                      IFERROR(
                          _xlfn._xlws.FILTER(FuSa_FaultInjection!$I$3:$I$500,FuSa_FaultInjection!$W$3:$W$500 = $W153),
                          IFERROR(
                              _xlfn._xlws.FILTER(Function_SCC!$I$3:$I$512,Function_SCC!$W$3:$W$512 = $W153),
                              IFERROR(
                                  _xlfn._xlws.FILTER(FuSa_FTT!$I$3:$I$500,FuSa_FTT!$W$3:$W$500 = $W153),
                                  "NA"
                           )
                       )
                   )
               )
           )
       )
   )
)</f>
        <v/>
      </c>
      <c r="J153" s="441" t="n"/>
      <c r="K153" s="441" t="n"/>
      <c r="L153" s="441" t="n"/>
      <c r="M153" s="441" t="n"/>
      <c r="N153" s="608">
        <f t="array" ref="N153">IFERROR(
      _xlfn._xlws.FILTER(FuSa_Charger!$O$3:$O$520, FuSa_Charger!$W$3:$W$520 = $W153),
      IFERROR(
          _xlfn._xlws.FILTER(Function_14DCDC!$O$3:$O$503,Function_14DCDC!$W$3:$W$503 = $W153),
          IFERROR(
              _xlfn._xlws.FILTER(Function_Charger!$O$3:$O$510,Function_Charger!$W$3:$W$510 = $W153),
              IFERROR(
                  _xlfn._xlws.FILTER(FuSa_14DCDC!$O$3:$O$500,FuSa_14DCDC!$W$3:$W$500 = $W153),
                  IFERROR(
                      _xlfn._xlws.FILTER(FuSa_14DCDC_EFAN!$O$3:$O$500,FuSa_14DCDC_EFAN!$W$3:$W$500 = $W153),
                      IFERROR(
                          _xlfn._xlws.FILTER(FuSa_FaultInjection!$O$3:$O$500,FuSa_FaultInjection!$W$3:$W$500 = $W153),
                          IFERROR(
                              _xlfn._xlws.FILTER(Function_SCC!$O$3:$O$512,Function_SCC!$W$3:$W$512 = $W153),
                              IFERROR(
                                  _xlfn._xlws.FILTER(FuSa_FTT!$O$3:$O$500,FuSa_FTT!$W$3:$W$500 = $W153),
                                  "NA"
                           )
                       )
                   )
               )
           )
       )
   )
)</f>
        <v/>
      </c>
      <c r="O153" s="608">
        <f t="array" ref="O153">IFERROR(
      _xlfn._xlws.FILTER(FuSa_Charger!$Q$3:$Q$520, FuSa_Charger!$W$3:$W$520 = $W153),
      IFERROR(
          _xlfn._xlws.FILTER(Function_14DCDC!$Q$3:$Q$503,Function_14DCDC!$W$3:$W$503 = $W153),
          IFERROR(
              _xlfn._xlws.FILTER(Function_Charger!$Q$3:$Q$510,Function_Charger!$W$3:$W$510 = $W153),
              IFERROR(
                  _xlfn._xlws.FILTER(FuSa_14DCDC!$Q$3:$Q$500,FuSa_14DCDC!$W$3:$W$500 = $W153),
                  IFERROR(
                      _xlfn._xlws.FILTER(FuSa_14DCDC_EFAN!$Q$3:$Q$500,FuSa_14DCDC_EFAN!$W$3:$W$500 = $W153),
                      IFERROR(
                          _xlfn._xlws.FILTER(FuSa_FaultInjection!$Q$3:$Q$500,FuSa_FaultInjection!$W$3:$W$500 = $W153),
                          IFERROR(
                              _xlfn._xlws.FILTER(Function_SCC!$Q$3:$Q$512,Function_SCC!$W$3:$W$512 = $W153),
                              IFERROR(
                                  _xlfn._xlws.FILTER(FuSa_FTT!$Q$3:$Q$500,FuSa_FTT!$W$3:$W$500 = $W153),
                                  "NA"
                           )
                       )
                   )
               )
           )
       )
   )
)</f>
        <v/>
      </c>
      <c r="P153" s="608">
        <f t="array" ref="P153">IFERROR(
      _xlfn._xlws.FILTER(FuSa_Charger!$R$3:$R$520, FuSa_Charger!$W$3:$W$520 = $W153),
      IFERROR(
          _xlfn._xlws.FILTER(Function_14DCDC!$R$3:$R$503,Function_14DCDC!$W$3:$W$503 = $W153),
          IFERROR(
              _xlfn._xlws.FILTER(Function_Charger!$R$3:$R$510,Function_Charger!$W$3:$W$510 = $W153),
              IFERROR(
                  _xlfn._xlws.FILTER(FuSa_14DCDC!$R$3:$R$500,FuSa_14DCDC!$W$3:$W$500 = $W153),
                  IFERROR(
                      _xlfn._xlws.FILTER(FuSa_14DCDC_EFAN!$R$3:$R$500,FuSa_14DCDC_EFAN!$W$3:$W$500 = $W153),
                      IFERROR(
                          _xlfn._xlws.FILTER(FuSa_FaultInjection!$R$3:$R$500,FuSa_FaultInjection!$W$3:$W$500 = $W153),
                          IFERROR(
                              _xlfn._xlws.FILTER(Function_SCC!$R$3:$R$512,Function_SCC!$W$3:$W$512 = $W153),
                              IFERROR(
                                  _xlfn._xlws.FILTER(FuSa_FTT!$R$3:$R$500,FuSa_FTT!$W$3:$W$500 = $W153),
                                  "NA"
                           )
                       )
                   )
               )
           )
       )
   )
)</f>
        <v/>
      </c>
      <c r="Q153" s="608">
        <f t="array" ref="Q153">IFERROR(
      _xlfn._xlws.FILTER(FuSa_Charger!$S$3:$S$520, FuSa_Charger!$W$3:$W$520 = $W153),
      IFERROR(
          _xlfn._xlws.FILTER(Function_14DCDC!$S$3:$S$503,Function_14DCDC!$W$3:$W$503 = $W153),
          IFERROR(
              _xlfn._xlws.FILTER(Function_Charger!$S$3:$S$510,Function_Charger!$W$3:$W$510 = $W153),
              IFERROR(
                  _xlfn._xlws.FILTER(FuSa_14DCDC!$S$3:$S$500,FuSa_14DCDC!$W$3:$W$500 = $W153),
                  IFERROR(
                      _xlfn._xlws.FILTER(FuSa_14DCDC_EFAN!$S$3:$S$500,FuSa_14DCDC_EFAN!$W$3:$W$500 = $W153),
                      IFERROR(
                          _xlfn._xlws.FILTER(FuSa_FaultInjection!$S$3:$S$500,FuSa_FaultInjection!$W$3:$W$500 = $W153),
                          IFERROR(
                              _xlfn._xlws.FILTER(Function_SCC!$S$3:$S$512,Function_SCC!$W$3:$W$512 = $W153),
                              IFERROR(
                                  _xlfn._xlws.FILTER(FuSa_FTT!$S$3:$S$500,FuSa_FTT!$W$3:$W$500 = $W153),
                                  "NA"
                           )
                       )
                   )
               )
           )
       )
   )
)</f>
        <v/>
      </c>
      <c r="R153" s="441">
        <f t="array" ref="R153">IFERROR(
      _xlfn._xlws.FILTER(FuSa_Charger!$T$3:$T$520, FuSa_Charger!$W$3:$W$520 = $W153),
      IFERROR(
          _xlfn._xlws.FILTER(Function_14DCDC!$T$3:$T$503,Function_14DCDC!$W$3:$W$503 =$W153 ),
          IFERROR(
              _xlfn._xlws.FILTER(Function_Charger!$T$3:$T$510,Function_Charger!$W$3:$W$510 = $W153),
              IFERROR(
                  _xlfn._xlws.FILTER(FuSa_14DCDC!$T$3:$T$500,FuSa_14DCDC!$W$3:$W$500 = $W153),
                  IFERROR(
                      _xlfn._xlws.FILTER(FuSa_14DCDC_EFAN!$T$3:$T$500,FuSa_14DCDC_EFAN!$W$3:$W$500 = $W153),
                      IFERROR(
                          _xlfn._xlws.FILTER(FuSa_FaultInjection!$T$3:$T$500,FuSa_FaultInjection!$W$3:$W$500 = $W153),
                          IFERROR(
                              _xlfn._xlws.FILTER(Function_SCC!$T$3:$T$512,Function_SCC!$W$3:$W$512 = $W153),
                              IFERROR(
                                  _xlfn._xlws.FILTER(FuSa_FTT!$T$3:$T$500,FuSa_FTT!$W$3:$W$500 = $W153),
                                  IFERROR(
                                       _xlfn._xlws.FILTER(FuSa_NACS!$R$3:$R$548,FuSa_NACS!$W$3:$W$548 = $W153),
                                       "NA"
                               )
                           )
                       )
                   )
               )
           )
       )
   )
)</f>
        <v/>
      </c>
      <c r="S153" s="441">
        <f t="array" ref="S153">IFERROR(
      _xlfn._xlws.FILTER(FuSa_Charger!$U$3:$U$520, FuSa_Charger!$W$3:$W$520 = $W153),
      IFERROR(
          _xlfn._xlws.FILTER(Function_14DCDC!$U$3:$U$503,Function_14DCDC!$W$3:$W$503 =$W153 ),
          IFERROR(
              _xlfn._xlws.FILTER(Function_Charger!$U$3:$U$510,Function_Charger!$W$3:$W$510 = $W153),
              IFERROR(
                  _xlfn._xlws.FILTER(FuSa_14DCDC!$U$3:$U$500,FuSa_14DCDC!$W$3:$W$500 = $W153),
                  IFERROR(
                      _xlfn._xlws.FILTER(FuSa_14DCDC_EFAN!$U$3:$U$500,FuSa_14DCDC_EFAN!$W$3:$W$500 = $W153),
                      IFERROR(
                          _xlfn._xlws.FILTER(FuSa_FaultInjection!$U$3:$U$500,FuSa_FaultInjection!$W$3:$W$500 = $W153),
                          IFERROR(
                              _xlfn._xlws.FILTER(Function_SCC!$U$3:$U$512,Function_SCC!$W$3:$W$512 = $W153),
                              IFERROR(
                                  _xlfn._xlws.FILTER(FuSa_FTT!$U$3:$U$500,FuSa_FTT!$W$3:$W$500 = $W153),
                                  IFERROR(
                                       _xlfn._xlws.FILTER(FuSa_NACS!$S$3:$S$548,FuSa_NACS!$W$3:$W$548 = $W153),
                                       "NA"
                               )
                           )
                       )
                   )
               )
           )
       )
   )
)</f>
        <v/>
      </c>
      <c r="T153" s="441">
        <f t="array" ref="T153">IFERROR(
      _xlfn._xlws.FILTER(FuSa_Charger!$V$3:$V$520, FuSa_Charger!$W$3:$W$520 = $W153),
      IFERROR(
          _xlfn._xlws.FILTER(Function_14DCDC!$V$3:$V$503,Function_14DCDC!$W$3:$W$503 =$W153 ),
          IFERROR(
              _xlfn._xlws.FILTER(Function_Charger!$V$3:$V$510,Function_Charger!$W$3:$W$510 = $W153),
              IFERROR(
                  _xlfn._xlws.FILTER(FuSa_14DCDC!$V$3:$V$500,FuSa_14DCDC!$W$3:$W$500 = $W153),
                  IFERROR(
                      _xlfn._xlws.FILTER(FuSa_14DCDC_EFAN!$V$3:$V$500,FuSa_14DCDC_EFAN!$W$3:$W$500 = $W153),
                      IFERROR(
                          _xlfn._xlws.FILTER(FuSa_FaultInjection!$V$3:$V$500,FuSa_FaultInjection!$W$3:$W$500 = $W153),
                          IFERROR(
                              _xlfn._xlws.FILTER(Function_SCC!$V$3:$V$512,Function_SCC!$W$3:$W$512 = $W153),
                              IFERROR(
                                  _xlfn._xlws.FILTER(FuSa_FTT!$V$3:$V$500,FuSa_FTT!$W$3:$W$500 = $W153),
                                  IFERROR(
                                       _xlfn._xlws.FILTER(FuSa_NACS!$T$3:$T$548,FuSa_NACS!$W$3:$W$548 = $W153),
                                       "NA"
                               )
                           )
                       )
                   )
               )
           )
       )
   )
)</f>
        <v/>
      </c>
      <c r="U153" s="829" t="inlineStr">
        <is>
          <t>Coolant temperature Verification</t>
        </is>
      </c>
      <c r="V153" s="880" t="n"/>
      <c r="W153" s="825" t="inlineStr">
        <is>
          <t>[SYI_001_001_0110].html</t>
        </is>
      </c>
      <c r="X153" s="851" t="n">
        <v>1</v>
      </c>
      <c r="Y153" s="852" t="n">
        <v>0</v>
      </c>
      <c r="Z153" s="852" t="n">
        <v>0</v>
      </c>
      <c r="AA153" s="852" t="n">
        <v>1</v>
      </c>
      <c r="AB153" s="861" t="n">
        <v>0.0007523148148148148</v>
      </c>
      <c r="AC153" s="591">
        <f t="array" ref="AC153">IF(
    IFERROR(
        _xlfn._xlws.FILTER(FuSa_Charger!$AC$3:$AC$519, FuSa_Charger!$W$3:$W$519 = $W153),
        IFERROR(
            _xlfn._xlws.FILTER(Function_14DCDC!$AC$3:$AC$503, Function_14DCDC!$W$3:$W$503 = $W153),
            IFERROR(
                _xlfn._xlws.FILTER(Function_Charger!$AC$3:$AC$508, Function_Charger!$W$3:$W$508 = $W153),
                IFERROR(
                    _xlfn._xlws.FILTER(FuSa_14DCDC!$AC$3:$AC$500, FuSa_14DCDC!$W$3:$W$500 = $W153),
                    IFERROR(
                        _xlfn._xlws.FILTER(FuSa_14DCDC_EFAN!$AC$3:$AC$500, FuSa_14DCDC_EFAN!$W$3:$W$500 =$W153 ),
                        IFERROR(
                            _xlfn._xlws.FILTER(FuSa_FaultInjection!$AC$3:$AC$500, FuSa_FaultInjection!$W$3:$W$500 = $W153),
                            IFERROR(
                                _xlfn._xlws.FILTER(Function_SCC!$AC$3:$AC$525, Function_SCC!$W$3:$W$525 = $W153),
                                _xlfn._xlws.FILTER(FuSa_FTT!$AC$3:$AC$500, FuSa_FTT!$W$3:$W$500 = $W153)
                            )
                        )
                    )
                )
            )
        )
    ) = 0,
    "",
    IFERROR(
        _xlfn._xlws.FILTER(FuSa_Charger!$AC$3:$AC$519, FuSa_Charger!$W$3:$W$519 = $W153),
        IFERROR(
            _xlfn._xlws.FILTER(Function_14DCDC!$AC$3:$AC$503, Function_14DCDC!$W$3:$W$503 = $W153),
            IFERROR(
                _xlfn._xlws.FILTER(Function_Charger!$AC$3:$AC$508, Function_Charger!$W$3:$W$508 = $W153),
                IFERROR(
                    _xlfn._xlws.FILTER(FuSa_14DCDC!$AC$3:$AC$500, FuSa_14DCDC!$W$3:$W$500 = $W153),
                    IFERROR(
                        _xlfn._xlws.FILTER(FuSa_14DCDC_EFAN!$AC$3:$AC$500, FuSa_14DCDC_EFAN!$W$3:$W$500 = $W153),
                        IFERROR(
                            _xlfn._xlws.FILTER(FuSa_FaultInjection!$AC$3:$AC$500, FuSa_FaultInjection!$W$3:$W$500 = $W153),
                            IFERROR(
                                _xlfn._xlws.FILTER(Function_SCC!$AC$3:$AC$525, Function_SCC!$W$3:$W$525 = $W153),
                                _xlfn._xlws.FILTER(FuSa_FTT!$AC$3:$AC$500, FuSa_FTT!$W$3:$W$500 = $W153)
                            )
                        )
                    )
                )
            )
        )
    )
)</f>
        <v/>
      </c>
      <c r="AD153" s="1182">
        <f t="array" ref="AD153">IF(
    IFERROR(
        _xlfn._xlws.FILTER(FuSa_Charger!$AD$3:$AD$519, FuSa_Charger!$W$3:$W$519 = $W153),
        IFERROR(
            _xlfn._xlws.FILTER(Function_14DCDC!$AD$3:$AD$503, Function_14DCDC!$W$3:$W$503 = $W153),
            IFERROR(
                _xlfn._xlws.FILTER(Function_Charger!$AD$3:$AD$508, Function_Charger!$W$3:$W$508 = $W153),
                IFERROR(
                    _xlfn._xlws.FILTER(FuSa_14DCDC!$AD$3:$AD$500, FuSa_14DCDC!$W$3:$W$500 = $W153),
                    IFERROR(
                        _xlfn._xlws.FILTER(FuSa_14DCDC_EFAN!$AD$3:$AD$500, FuSa_14DCDC_EFAN!$W$3:$W$500 =$W153 ),
                        IFERROR(
                            _xlfn._xlws.FILTER(FuSa_FaultInjection!$AD$3:$AD$500, FuSa_FaultInjection!$W$3:$W$500 = $W153),
                            IFERROR(
                                _xlfn._xlws.FILTER(Function_SCC!$AD$3:$AD$525, Function_SCC!$W$3:$W$525 = $W153),
                                _xlfn._xlws.FILTER(FuSa_FTT!$AD$3:$AD$500, FuSa_FTT!$W$3:$W$500 = $W153)
                            )
                        )
                    )
                )
            )
        )
    ) = 0,
    "",
    IFERROR(
        _xlfn._xlws.FILTER(FuSa_Charger!$AD$3:$AD$519, FuSa_Charger!$W$3:$W$519 = $W153),
        IFERROR(
            _xlfn._xlws.FILTER(Function_14DCDC!$AD$3:$AD$503, Function_14DCDC!$W$3:$W$503 = $W153),
            IFERROR(
                _xlfn._xlws.FILTER(Function_Charger!$AD$3:$AD$508, Function_Charger!$W$3:$W$508 = $W153),
                IFERROR(
                    _xlfn._xlws.FILTER(FuSa_14DCDC!$AD$3:$AD$500, FuSa_14DCDC!$W$3:$W$500 = $W153),
                    IFERROR(
                        _xlfn._xlws.FILTER(FuSa_14DCDC_EFAN!$AD$3:$AD$500, FuSa_14DCDC_EFAN!$W$3:$W$500 = $W153),
                        IFERROR(
                            _xlfn._xlws.FILTER(FuSa_FaultInjection!$AD$3:$AD$500, FuSa_FaultInjection!$W$3:$W$500 = $W153),
                            IFERROR(
                                _xlfn._xlws.FILTER(Function_SCC!$AD$3:$AD$525, Function_SCC!$W$3:$W$525 = $W153),
                                _xlfn._xlws.FILTER(FuSa_FTT!$AD$3:$AD$500, FuSa_FTT!$W$3:$W$500 = $W153)
                            )
                        )
                    )
                )
            )
        )
    )
)</f>
        <v/>
      </c>
      <c r="AE153" s="755" t="n"/>
      <c r="AG153" s="223" t="inlineStr"/>
      <c r="AH153" s="628" t="inlineStr"/>
      <c r="AI153" s="43" t="inlineStr"/>
      <c r="AJ153" s="43" t="inlineStr"/>
      <c r="AK153" s="43" t="inlineStr"/>
      <c r="AL153" s="266" t="n"/>
      <c r="AM153" s="231" t="n"/>
      <c r="AN153" s="765" t="n"/>
      <c r="AO153" s="223">
        <f>EXACT(W153,AG153)</f>
        <v/>
      </c>
      <c r="AP153" s="43">
        <f>EXACT(X153,AH153)</f>
        <v/>
      </c>
      <c r="AQ153" s="43">
        <f>EXACT(Y153,AI153)</f>
        <v/>
      </c>
      <c r="AR153" s="43">
        <f>EXACT(Z153,AJ153)</f>
        <v/>
      </c>
      <c r="AS153" s="266">
        <f>EXACT(AA153,AK153)</f>
        <v/>
      </c>
      <c r="AT153" t="inlineStr"/>
      <c r="AU153" t="inlineStr"/>
    </row>
    <row r="154" ht="15" customHeight="1">
      <c r="A154" s="439" t="inlineStr">
        <is>
          <t>Yes</t>
        </is>
      </c>
      <c r="B154" s="440" t="inlineStr">
        <is>
          <t>Yes</t>
        </is>
      </c>
      <c r="C154" s="445" t="inlineStr">
        <is>
          <t>Yes</t>
        </is>
      </c>
      <c r="D154" s="608">
        <f t="array" ref="D154">IFERROR(
      _xlfn._xlws.FILTER(FuSa_Charger!$D$3:$D$520, FuSa_Charger!$W$3:$W$520 = $W154),
      IFERROR(
          _xlfn._xlws.FILTER(Function_14DCDC!$D$3:$D$503,Function_14DCDC!$W$3:$W$503 = $W154),
          IFERROR(
              _xlfn._xlws.FILTER(Function_Charger!$D$3:$D$510,Function_Charger!$W$3:$W$510 = $W154),
              IFERROR(
                  _xlfn._xlws.FILTER(FuSa_14DCDC!$D$3:$D$500,FuSa_14DCDC!$W$3:$W$500 = $W154),
                  IFERROR(
                      _xlfn._xlws.FILTER(FuSa_14DCDC_EFAN!$D$3:$D$500,FuSa_14DCDC_EFAN!$W$3:$W$500 = $W154),
                      IFERROR(
                          _xlfn._xlws.FILTER(FuSa_FaultInjection!$D$3:$D$500,FuSa_FaultInjection!$W$3:$W$500 = $W154),
                          IFERROR(
                              _xlfn._xlws.FILTER(Function_SCC!$D$3:$D$512,Function_SCC!$W$3:$W$512 = $W154),
                              IFERROR(
                                  _xlfn._xlws.FILTER(FuSa_FTT!$D$3:$D$500,FuSa_FTT!$W$3:$W$500 = $W154),
                                  "NA"
                           )
                       )
                   )
               )
           )
       )
   )
)</f>
        <v/>
      </c>
      <c r="E154" s="608">
        <f t="array" ref="E154">IFERROR(
      _xlfn._xlws.FILTER(FuSa_Charger!$E$3:$E$520, FuSa_Charger!$W$3:$W$520 = $W154),
      IFERROR(
          _xlfn._xlws.FILTER(Function_14DCDC!$E$3:$E$503,Function_14DCDC!$W$3:$W$503 = $W154),
          IFERROR(
              _xlfn._xlws.FILTER(Function_Charger!$E$3:$E$510,Function_Charger!$W$3:$W$510 = $W154),
              IFERROR(
                  _xlfn._xlws.FILTER(FuSa_14DCDC!$E$3:$E$500,FuSa_14DCDC!$W$3:$W$500 = $W154),
                  IFERROR(
                      _xlfn._xlws.FILTER(FuSa_14DCDC_EFAN!$E$3:$E$500,FuSa_14DCDC_EFAN!$W$3:$W$500 = $W154),
                      IFERROR(
                          _xlfn._xlws.FILTER(FuSa_FaultInjection!$E$3:$E$500,FuSa_FaultInjection!$W$3:$W$500 = $W154),
                          IFERROR(
                              _xlfn._xlws.FILTER(Function_SCC!$E$3:$E$512,Function_SCC!$W$3:$W$512 = $W154),
                              IFERROR(
                                  _xlfn._xlws.FILTER(FuSa_FTT!$E$3:$E$500,FuSa_FTT!$W$3:$W$500 = $W154),
                                  "NA"
                           )
                       )
                   )
               )
           )
       )
   )
)</f>
        <v/>
      </c>
      <c r="F154" s="608">
        <f t="array" ref="F154">IFERROR(
      _xlfn._xlws.FILTER(FuSa_Charger!$F$3:$F$520, FuSa_Charger!$W$3:$W$520 = $W154),
      IFERROR(
          _xlfn._xlws.FILTER(Function_14DCDC!$F$3:$F$503,Function_14DCDC!$W$3:$W$503 = $W154),
          IFERROR(
              _xlfn._xlws.FILTER(Function_Charger!$F$3:$F$510,Function_Charger!$W$3:$W$510 = $W154),
              IFERROR(
                  _xlfn._xlws.FILTER(FuSa_14DCDC!$F$3:$F$500,FuSa_14DCDC!$W$3:$W$500 = $W154),
                  IFERROR(
                      _xlfn._xlws.FILTER(FuSa_14DCDC_EFAN!$F$3:$F$500,FuSa_14DCDC_EFAN!$W$3:$W$500 = $W154),
                      IFERROR(
                          _xlfn._xlws.FILTER(FuSa_FaultInjection!$F$3:$F$500,FuSa_FaultInjection!$W$3:$W$500 = $W154),
                          IFERROR(
                              _xlfn._xlws.FILTER(Function_SCC!$F$3:$F$512,Function_SCC!$W$3:$W$512 = $W154),
                              IFERROR(
                                  _xlfn._xlws.FILTER(FuSa_FTT!$F$3:$F$500,FuSa_FTT!$W$3:$W$500 = $W154),
                                  "NA"
                           )
                       )
                   )
               )
           )
       )
   )
)</f>
        <v/>
      </c>
      <c r="G154" s="608">
        <f t="array" ref="G154">IFERROR(
      _xlfn._xlws.FILTER(FuSa_Charger!$G$3:$G$520, FuSa_Charger!$W$3:$W$520 = $W154),
      IFERROR(
          _xlfn._xlws.FILTER(Function_14DCDC!$G$3:$G$503,Function_14DCDC!$W$3:$W$503 = $W154),
          IFERROR(
              _xlfn._xlws.FILTER(Function_Charger!$G$3:$G$510,Function_Charger!$W$3:$W$510 = $W154),
              IFERROR(
                  _xlfn._xlws.FILTER(FuSa_14DCDC!$G$3:$G$500,FuSa_14DCDC!$W$3:$W$500 = $W154),
                  IFERROR(
                      _xlfn._xlws.FILTER(FuSa_14DCDC_EFAN!$G$3:$G$500,FuSa_14DCDC_EFAN!$W$3:$W$500 = $W154),
                      IFERROR(
                          _xlfn._xlws.FILTER(FuSa_FaultInjection!$G$3:$G$500,FuSa_FaultInjection!$W$3:$W$500 = $W154),
                          IFERROR(
                              _xlfn._xlws.FILTER(Function_SCC!$G$3:$G$512,Function_SCC!$W$3:$W$512 = $W154),
                              IFERROR(
                                  _xlfn._xlws.FILTER(FuSa_FTT!$G$3:$G$500,FuSa_FTT!$W$3:$W$500 = $W154),
                                  "NA"
                           )
                       )
                   )
               )
           )
       )
   )
)</f>
        <v/>
      </c>
      <c r="H154" s="608">
        <f t="array" ref="H154">IFERROR(
      _xlfn._xlws.FILTER(FuSa_Charger!$H$3:$H$520, FuSa_Charger!$W$3:$W$520 = $W154),
      IFERROR(
          _xlfn._xlws.FILTER(Function_14DCDC!$H$3:$H$503,Function_14DCDC!$W$3:$W$503 = $W154),
          IFERROR(
              _xlfn._xlws.FILTER(Function_Charger!$H$3:$H$510,Function_Charger!$W$3:$W$510 = $W154),
              IFERROR(
                  _xlfn._xlws.FILTER(FuSa_14DCDC!$H$3:$H$500,FuSa_14DCDC!$W$3:$W$500 = $W154),
                  IFERROR(
                      _xlfn._xlws.FILTER(FuSa_14DCDC_EFAN!$H$3:$H$500,FuSa_14DCDC_EFAN!$W$3:$W$500 = $W154),
                      IFERROR(
                          _xlfn._xlws.FILTER(FuSa_FaultInjection!$H$3:$H$500,FuSa_FaultInjection!$W$3:$W$500 = $W154),
                          IFERROR(
                              _xlfn._xlws.FILTER(Function_SCC!$H$3:$H$512,Function_SCC!$W$3:$W$512 = $W154),
                              IFERROR(
                                  _xlfn._xlws.FILTER(FuSa_FTT!$H$3:$H$500,FuSa_FTT!$W$3:$W$500 = $W154),
                                  "NA"
                           )
                       )
                   )
               )
           )
       )
   )
)</f>
        <v/>
      </c>
      <c r="I154" s="608">
        <f t="array" ref="I154">IFERROR(
      _xlfn._xlws.FILTER(FuSa_Charger!$I$3:$I$520, FuSa_Charger!$W$3:$W$520 = $W154),
      IFERROR(
          _xlfn._xlws.FILTER(Function_14DCDC!$I$3:$I$503,Function_14DCDC!$W$3:$W$503 = $W154),
          IFERROR(
              _xlfn._xlws.FILTER(Function_Charger!$I$3:$I$510,Function_Charger!$W$3:$W$510 = $W154),
              IFERROR(
                  _xlfn._xlws.FILTER(FuSa_14DCDC!$I$3:$I$500,FuSa_14DCDC!$W$3:$W$500 = $W154),
                  IFERROR(
                      _xlfn._xlws.FILTER(FuSa_14DCDC_EFAN!$I$3:$I$500,FuSa_14DCDC_EFAN!$W$3:$W$500 = $W154),
                      IFERROR(
                          _xlfn._xlws.FILTER(FuSa_FaultInjection!$I$3:$I$500,FuSa_FaultInjection!$W$3:$W$500 = $W154),
                          IFERROR(
                              _xlfn._xlws.FILTER(Function_SCC!$I$3:$I$512,Function_SCC!$W$3:$W$512 = $W154),
                              IFERROR(
                                  _xlfn._xlws.FILTER(FuSa_FTT!$I$3:$I$500,FuSa_FTT!$W$3:$W$500 = $W154),
                                  "NA"
                           )
                       )
                   )
               )
           )
       )
   )
)</f>
        <v/>
      </c>
      <c r="J154" s="441" t="n"/>
      <c r="K154" s="441" t="n"/>
      <c r="L154" s="441" t="n"/>
      <c r="M154" s="441" t="n"/>
      <c r="N154" s="608">
        <f t="array" ref="N154">IFERROR(
      _xlfn._xlws.FILTER(FuSa_Charger!$O$3:$O$520, FuSa_Charger!$W$3:$W$520 = $W154),
      IFERROR(
          _xlfn._xlws.FILTER(Function_14DCDC!$O$3:$O$503,Function_14DCDC!$W$3:$W$503 = $W154),
          IFERROR(
              _xlfn._xlws.FILTER(Function_Charger!$O$3:$O$510,Function_Charger!$W$3:$W$510 = $W154),
              IFERROR(
                  _xlfn._xlws.FILTER(FuSa_14DCDC!$O$3:$O$500,FuSa_14DCDC!$W$3:$W$500 = $W154),
                  IFERROR(
                      _xlfn._xlws.FILTER(FuSa_14DCDC_EFAN!$O$3:$O$500,FuSa_14DCDC_EFAN!$W$3:$W$500 = $W154),
                      IFERROR(
                          _xlfn._xlws.FILTER(FuSa_FaultInjection!$O$3:$O$500,FuSa_FaultInjection!$W$3:$W$500 = $W154),
                          IFERROR(
                              _xlfn._xlws.FILTER(Function_SCC!$O$3:$O$512,Function_SCC!$W$3:$W$512 = $W154),
                              IFERROR(
                                  _xlfn._xlws.FILTER(FuSa_FTT!$O$3:$O$500,FuSa_FTT!$W$3:$W$500 = $W154),
                                  "NA"
                           )
                       )
                   )
               )
           )
       )
   )
)</f>
        <v/>
      </c>
      <c r="O154" s="608">
        <f t="array" ref="O154">IFERROR(
      _xlfn._xlws.FILTER(FuSa_Charger!$Q$3:$Q$520, FuSa_Charger!$W$3:$W$520 = $W154),
      IFERROR(
          _xlfn._xlws.FILTER(Function_14DCDC!$Q$3:$Q$503,Function_14DCDC!$W$3:$W$503 = $W154),
          IFERROR(
              _xlfn._xlws.FILTER(Function_Charger!$Q$3:$Q$510,Function_Charger!$W$3:$W$510 = $W154),
              IFERROR(
                  _xlfn._xlws.FILTER(FuSa_14DCDC!$Q$3:$Q$500,FuSa_14DCDC!$W$3:$W$500 = $W154),
                  IFERROR(
                      _xlfn._xlws.FILTER(FuSa_14DCDC_EFAN!$Q$3:$Q$500,FuSa_14DCDC_EFAN!$W$3:$W$500 = $W154),
                      IFERROR(
                          _xlfn._xlws.FILTER(FuSa_FaultInjection!$Q$3:$Q$500,FuSa_FaultInjection!$W$3:$W$500 = $W154),
                          IFERROR(
                              _xlfn._xlws.FILTER(Function_SCC!$Q$3:$Q$512,Function_SCC!$W$3:$W$512 = $W154),
                              IFERROR(
                                  _xlfn._xlws.FILTER(FuSa_FTT!$Q$3:$Q$500,FuSa_FTT!$W$3:$W$500 = $W154),
                                  "NA"
                           )
                       )
                   )
               )
           )
       )
   )
)</f>
        <v/>
      </c>
      <c r="P154" s="608">
        <f t="array" ref="P154">IFERROR(
      _xlfn._xlws.FILTER(FuSa_Charger!$R$3:$R$520, FuSa_Charger!$W$3:$W$520 = $W154),
      IFERROR(
          _xlfn._xlws.FILTER(Function_14DCDC!$R$3:$R$503,Function_14DCDC!$W$3:$W$503 = $W154),
          IFERROR(
              _xlfn._xlws.FILTER(Function_Charger!$R$3:$R$510,Function_Charger!$W$3:$W$510 = $W154),
              IFERROR(
                  _xlfn._xlws.FILTER(FuSa_14DCDC!$R$3:$R$500,FuSa_14DCDC!$W$3:$W$500 = $W154),
                  IFERROR(
                      _xlfn._xlws.FILTER(FuSa_14DCDC_EFAN!$R$3:$R$500,FuSa_14DCDC_EFAN!$W$3:$W$500 = $W154),
                      IFERROR(
                          _xlfn._xlws.FILTER(FuSa_FaultInjection!$R$3:$R$500,FuSa_FaultInjection!$W$3:$W$500 = $W154),
                          IFERROR(
                              _xlfn._xlws.FILTER(Function_SCC!$R$3:$R$512,Function_SCC!$W$3:$W$512 = $W154),
                              IFERROR(
                                  _xlfn._xlws.FILTER(FuSa_FTT!$R$3:$R$500,FuSa_FTT!$W$3:$W$500 = $W154),
                                  "NA"
                           )
                       )
                   )
               )
           )
       )
   )
)</f>
        <v/>
      </c>
      <c r="Q154" s="608">
        <f t="array" ref="Q154">IFERROR(
      _xlfn._xlws.FILTER(FuSa_Charger!$S$3:$S$520, FuSa_Charger!$W$3:$W$520 = $W154),
      IFERROR(
          _xlfn._xlws.FILTER(Function_14DCDC!$S$3:$S$503,Function_14DCDC!$W$3:$W$503 = $W154),
          IFERROR(
              _xlfn._xlws.FILTER(Function_Charger!$S$3:$S$510,Function_Charger!$W$3:$W$510 = $W154),
              IFERROR(
                  _xlfn._xlws.FILTER(FuSa_14DCDC!$S$3:$S$500,FuSa_14DCDC!$W$3:$W$500 = $W154),
                  IFERROR(
                      _xlfn._xlws.FILTER(FuSa_14DCDC_EFAN!$S$3:$S$500,FuSa_14DCDC_EFAN!$W$3:$W$500 = $W154),
                      IFERROR(
                          _xlfn._xlws.FILTER(FuSa_FaultInjection!$S$3:$S$500,FuSa_FaultInjection!$W$3:$W$500 = $W154),
                          IFERROR(
                              _xlfn._xlws.FILTER(Function_SCC!$S$3:$S$512,Function_SCC!$W$3:$W$512 = $W154),
                              IFERROR(
                                  _xlfn._xlws.FILTER(FuSa_FTT!$S$3:$S$500,FuSa_FTT!$W$3:$W$500 = $W154),
                                  "NA"
                           )
                       )
                   )
               )
           )
       )
   )
)</f>
        <v/>
      </c>
      <c r="R154" s="441">
        <f t="array" ref="R154">IFERROR(
      _xlfn._xlws.FILTER(FuSa_Charger!$T$3:$T$520, FuSa_Charger!$W$3:$W$520 = $W154),
      IFERROR(
          _xlfn._xlws.FILTER(Function_14DCDC!$T$3:$T$503,Function_14DCDC!$W$3:$W$503 =$W154 ),
          IFERROR(
              _xlfn._xlws.FILTER(Function_Charger!$T$3:$T$510,Function_Charger!$W$3:$W$510 = $W154),
              IFERROR(
                  _xlfn._xlws.FILTER(FuSa_14DCDC!$T$3:$T$500,FuSa_14DCDC!$W$3:$W$500 = $W154),
                  IFERROR(
                      _xlfn._xlws.FILTER(FuSa_14DCDC_EFAN!$T$3:$T$500,FuSa_14DCDC_EFAN!$W$3:$W$500 = $W154),
                      IFERROR(
                          _xlfn._xlws.FILTER(FuSa_FaultInjection!$T$3:$T$500,FuSa_FaultInjection!$W$3:$W$500 = $W154),
                          IFERROR(
                              _xlfn._xlws.FILTER(Function_SCC!$T$3:$T$512,Function_SCC!$W$3:$W$512 = $W154),
                              IFERROR(
                                  _xlfn._xlws.FILTER(FuSa_FTT!$T$3:$T$500,FuSa_FTT!$W$3:$W$500 = $W154),
                                  IFERROR(
                                       _xlfn._xlws.FILTER(FuSa_NACS!$R$3:$R$548,FuSa_NACS!$W$3:$W$548 = $W154),
                                       "NA"
                               )
                           )
                       )
                   )
               )
           )
       )
   )
)</f>
        <v/>
      </c>
      <c r="S154" s="441">
        <f t="array" ref="S154">IFERROR(
      _xlfn._xlws.FILTER(FuSa_Charger!$U$3:$U$520, FuSa_Charger!$W$3:$W$520 = $W154),
      IFERROR(
          _xlfn._xlws.FILTER(Function_14DCDC!$U$3:$U$503,Function_14DCDC!$W$3:$W$503 =$W154 ),
          IFERROR(
              _xlfn._xlws.FILTER(Function_Charger!$U$3:$U$510,Function_Charger!$W$3:$W$510 = $W154),
              IFERROR(
                  _xlfn._xlws.FILTER(FuSa_14DCDC!$U$3:$U$500,FuSa_14DCDC!$W$3:$W$500 = $W154),
                  IFERROR(
                      _xlfn._xlws.FILTER(FuSa_14DCDC_EFAN!$U$3:$U$500,FuSa_14DCDC_EFAN!$W$3:$W$500 = $W154),
                      IFERROR(
                          _xlfn._xlws.FILTER(FuSa_FaultInjection!$U$3:$U$500,FuSa_FaultInjection!$W$3:$W$500 = $W154),
                          IFERROR(
                              _xlfn._xlws.FILTER(Function_SCC!$U$3:$U$512,Function_SCC!$W$3:$W$512 = $W154),
                              IFERROR(
                                  _xlfn._xlws.FILTER(FuSa_FTT!$U$3:$U$500,FuSa_FTT!$W$3:$W$500 = $W154),
                                  IFERROR(
                                       _xlfn._xlws.FILTER(FuSa_NACS!$S$3:$S$548,FuSa_NACS!$W$3:$W$548 = $W154),
                                       "NA"
                               )
                           )
                       )
                   )
               )
           )
       )
   )
)</f>
        <v/>
      </c>
      <c r="T154" s="441">
        <f t="array" ref="T154">IFERROR(
      _xlfn._xlws.FILTER(FuSa_Charger!$V$3:$V$520, FuSa_Charger!$W$3:$W$520 = $W154),
      IFERROR(
          _xlfn._xlws.FILTER(Function_14DCDC!$V$3:$V$503,Function_14DCDC!$W$3:$W$503 =$W154 ),
          IFERROR(
              _xlfn._xlws.FILTER(Function_Charger!$V$3:$V$510,Function_Charger!$W$3:$W$510 = $W154),
              IFERROR(
                  _xlfn._xlws.FILTER(FuSa_14DCDC!$V$3:$V$500,FuSa_14DCDC!$W$3:$W$500 = $W154),
                  IFERROR(
                      _xlfn._xlws.FILTER(FuSa_14DCDC_EFAN!$V$3:$V$500,FuSa_14DCDC_EFAN!$W$3:$W$500 = $W154),
                      IFERROR(
                          _xlfn._xlws.FILTER(FuSa_FaultInjection!$V$3:$V$500,FuSa_FaultInjection!$W$3:$W$500 = $W154),
                          IFERROR(
                              _xlfn._xlws.FILTER(Function_SCC!$V$3:$V$512,Function_SCC!$W$3:$W$512 = $W154),
                              IFERROR(
                                  _xlfn._xlws.FILTER(FuSa_FTT!$V$3:$V$500,FuSa_FTT!$W$3:$W$500 = $W154),
                                  IFERROR(
                                       _xlfn._xlws.FILTER(FuSa_NACS!$T$3:$T$548,FuSa_NACS!$W$3:$W$548 = $W154),
                                       "NA"
                               )
                           )
                       )
                   )
               )
           )
       )
   )
)</f>
        <v/>
      </c>
      <c r="U154" s="831" t="inlineStr">
        <is>
          <t>Coolant temperature Verification</t>
        </is>
      </c>
      <c r="V154" s="881" t="n"/>
      <c r="W154" s="827" t="inlineStr">
        <is>
          <t>[SYI_001_001_0111].html</t>
        </is>
      </c>
      <c r="X154" s="853" t="n">
        <v>1</v>
      </c>
      <c r="Y154" s="854" t="n">
        <v>0</v>
      </c>
      <c r="Z154" s="854" t="n">
        <v>0</v>
      </c>
      <c r="AA154" s="854" t="n">
        <v>1</v>
      </c>
      <c r="AB154" s="862" t="n">
        <v>0.0007986111111111112</v>
      </c>
      <c r="AC154" s="359">
        <f t="array" ref="AC154">IF(
    IFERROR(
        _xlfn._xlws.FILTER(FuSa_Charger!$AC$3:$AC$519, FuSa_Charger!$W$3:$W$519 = $W154),
        IFERROR(
            _xlfn._xlws.FILTER(Function_14DCDC!$AC$3:$AC$503, Function_14DCDC!$W$3:$W$503 = $W154),
            IFERROR(
                _xlfn._xlws.FILTER(Function_Charger!$AC$3:$AC$508, Function_Charger!$W$3:$W$508 = $W154),
                IFERROR(
                    _xlfn._xlws.FILTER(FuSa_14DCDC!$AC$3:$AC$500, FuSa_14DCDC!$W$3:$W$500 = $W154),
                    IFERROR(
                        _xlfn._xlws.FILTER(FuSa_14DCDC_EFAN!$AC$3:$AC$500, FuSa_14DCDC_EFAN!$W$3:$W$500 =$W154 ),
                        IFERROR(
                            _xlfn._xlws.FILTER(FuSa_FaultInjection!$AC$3:$AC$500, FuSa_FaultInjection!$W$3:$W$500 = $W154),
                            IFERROR(
                                _xlfn._xlws.FILTER(Function_SCC!$AC$3:$AC$525, Function_SCC!$W$3:$W$525 = $W154),
                                _xlfn._xlws.FILTER(FuSa_FTT!$AC$3:$AC$500, FuSa_FTT!$W$3:$W$500 = $W154)
                            )
                        )
                    )
                )
            )
        )
    ) = 0,
    "",
    IFERROR(
        _xlfn._xlws.FILTER(FuSa_Charger!$AC$3:$AC$519, FuSa_Charger!$W$3:$W$519 = $W154),
        IFERROR(
            _xlfn._xlws.FILTER(Function_14DCDC!$AC$3:$AC$503, Function_14DCDC!$W$3:$W$503 = $W154),
            IFERROR(
                _xlfn._xlws.FILTER(Function_Charger!$AC$3:$AC$508, Function_Charger!$W$3:$W$508 = $W154),
                IFERROR(
                    _xlfn._xlws.FILTER(FuSa_14DCDC!$AC$3:$AC$500, FuSa_14DCDC!$W$3:$W$500 = $W154),
                    IFERROR(
                        _xlfn._xlws.FILTER(FuSa_14DCDC_EFAN!$AC$3:$AC$500, FuSa_14DCDC_EFAN!$W$3:$W$500 = $W154),
                        IFERROR(
                            _xlfn._xlws.FILTER(FuSa_FaultInjection!$AC$3:$AC$500, FuSa_FaultInjection!$W$3:$W$500 = $W154),
                            IFERROR(
                                _xlfn._xlws.FILTER(Function_SCC!$AC$3:$AC$525, Function_SCC!$W$3:$W$525 = $W154),
                                _xlfn._xlws.FILTER(FuSa_FTT!$AC$3:$AC$500, FuSa_FTT!$W$3:$W$500 = $W154)
                            )
                        )
                    )
                )
            )
        )
    )
)</f>
        <v/>
      </c>
      <c r="AD154" s="438">
        <f t="array" ref="AD154">IF(
    IFERROR(
        _xlfn._xlws.FILTER(FuSa_Charger!$AD$3:$AD$519, FuSa_Charger!$W$3:$W$519 = $W154),
        IFERROR(
            _xlfn._xlws.FILTER(Function_14DCDC!$AD$3:$AD$503, Function_14DCDC!$W$3:$W$503 = $W154),
            IFERROR(
                _xlfn._xlws.FILTER(Function_Charger!$AD$3:$AD$508, Function_Charger!$W$3:$W$508 = $W154),
                IFERROR(
                    _xlfn._xlws.FILTER(FuSa_14DCDC!$AD$3:$AD$500, FuSa_14DCDC!$W$3:$W$500 = $W154),
                    IFERROR(
                        _xlfn._xlws.FILTER(FuSa_14DCDC_EFAN!$AD$3:$AD$500, FuSa_14DCDC_EFAN!$W$3:$W$500 =$W154 ),
                        IFERROR(
                            _xlfn._xlws.FILTER(FuSa_FaultInjection!$AD$3:$AD$500, FuSa_FaultInjection!$W$3:$W$500 = $W154),
                            IFERROR(
                                _xlfn._xlws.FILTER(Function_SCC!$AD$3:$AD$525, Function_SCC!$W$3:$W$525 = $W154),
                                _xlfn._xlws.FILTER(FuSa_FTT!$AD$3:$AD$500, FuSa_FTT!$W$3:$W$500 = $W154)
                            )
                        )
                    )
                )
            )
        )
    ) = 0,
    "",
    IFERROR(
        _xlfn._xlws.FILTER(FuSa_Charger!$AD$3:$AD$519, FuSa_Charger!$W$3:$W$519 = $W154),
        IFERROR(
            _xlfn._xlws.FILTER(Function_14DCDC!$AD$3:$AD$503, Function_14DCDC!$W$3:$W$503 = $W154),
            IFERROR(
                _xlfn._xlws.FILTER(Function_Charger!$AD$3:$AD$508, Function_Charger!$W$3:$W$508 = $W154),
                IFERROR(
                    _xlfn._xlws.FILTER(FuSa_14DCDC!$AD$3:$AD$500, FuSa_14DCDC!$W$3:$W$500 = $W154),
                    IFERROR(
                        _xlfn._xlws.FILTER(FuSa_14DCDC_EFAN!$AD$3:$AD$500, FuSa_14DCDC_EFAN!$W$3:$W$500 = $W154),
                        IFERROR(
                            _xlfn._xlws.FILTER(FuSa_FaultInjection!$AD$3:$AD$500, FuSa_FaultInjection!$W$3:$W$500 = $W154),
                            IFERROR(
                                _xlfn._xlws.FILTER(Function_SCC!$AD$3:$AD$525, Function_SCC!$W$3:$W$525 = $W154),
                                _xlfn._xlws.FILTER(FuSa_FTT!$AD$3:$AD$500, FuSa_FTT!$W$3:$W$500 = $W154)
                            )
                        )
                    )
                )
            )
        )
    )
)</f>
        <v/>
      </c>
      <c r="AE154" s="756" t="n"/>
      <c r="AG154" s="223" t="inlineStr"/>
      <c r="AH154" s="628" t="inlineStr"/>
      <c r="AI154" s="43" t="inlineStr"/>
      <c r="AJ154" s="43" t="inlineStr"/>
      <c r="AK154" s="43" t="inlineStr"/>
      <c r="AL154" s="266" t="n"/>
      <c r="AM154" s="231" t="n"/>
      <c r="AN154" s="765" t="n"/>
      <c r="AO154" s="223">
        <f>EXACT(W154,AG154)</f>
        <v/>
      </c>
      <c r="AP154" s="43">
        <f>EXACT(X154,AH154)</f>
        <v/>
      </c>
      <c r="AQ154" s="43">
        <f>EXACT(Y154,AI154)</f>
        <v/>
      </c>
      <c r="AR154" s="43">
        <f>EXACT(Z154,AJ154)</f>
        <v/>
      </c>
      <c r="AS154" s="266">
        <f>EXACT(AA154,AK154)</f>
        <v/>
      </c>
      <c r="AT154" t="inlineStr"/>
      <c r="AU154" t="inlineStr"/>
    </row>
    <row r="155" ht="15" customHeight="1">
      <c r="A155" s="439" t="inlineStr">
        <is>
          <t>Yes</t>
        </is>
      </c>
      <c r="B155" s="440" t="inlineStr">
        <is>
          <t>Yes</t>
        </is>
      </c>
      <c r="C155" s="445" t="inlineStr">
        <is>
          <t>Yes</t>
        </is>
      </c>
      <c r="D155" s="608">
        <f t="array" ref="D155">IFERROR(
      _xlfn._xlws.FILTER(FuSa_Charger!$D$3:$D$520, FuSa_Charger!$W$3:$W$520 = $W155),
      IFERROR(
          _xlfn._xlws.FILTER(Function_14DCDC!$D$3:$D$503,Function_14DCDC!$W$3:$W$503 = $W155),
          IFERROR(
              _xlfn._xlws.FILTER(Function_Charger!$D$3:$D$510,Function_Charger!$W$3:$W$510 = $W155),
              IFERROR(
                  _xlfn._xlws.FILTER(FuSa_14DCDC!$D$3:$D$500,FuSa_14DCDC!$W$3:$W$500 = $W155),
                  IFERROR(
                      _xlfn._xlws.FILTER(FuSa_14DCDC_EFAN!$D$3:$D$500,FuSa_14DCDC_EFAN!$W$3:$W$500 = $W155),
                      IFERROR(
                          _xlfn._xlws.FILTER(FuSa_FaultInjection!$D$3:$D$500,FuSa_FaultInjection!$W$3:$W$500 = $W155),
                          IFERROR(
                              _xlfn._xlws.FILTER(Function_SCC!$D$3:$D$512,Function_SCC!$W$3:$W$512 = $W155),
                              IFERROR(
                                  _xlfn._xlws.FILTER(FuSa_FTT!$D$3:$D$500,FuSa_FTT!$W$3:$W$500 = $W155),
                                  "NA"
                           )
                       )
                   )
               )
           )
       )
   )
)</f>
        <v/>
      </c>
      <c r="E155" s="608">
        <f t="array" ref="E155">IFERROR(
      _xlfn._xlws.FILTER(FuSa_Charger!$E$3:$E$520, FuSa_Charger!$W$3:$W$520 = $W155),
      IFERROR(
          _xlfn._xlws.FILTER(Function_14DCDC!$E$3:$E$503,Function_14DCDC!$W$3:$W$503 = $W155),
          IFERROR(
              _xlfn._xlws.FILTER(Function_Charger!$E$3:$E$510,Function_Charger!$W$3:$W$510 = $W155),
              IFERROR(
                  _xlfn._xlws.FILTER(FuSa_14DCDC!$E$3:$E$500,FuSa_14DCDC!$W$3:$W$500 = $W155),
                  IFERROR(
                      _xlfn._xlws.FILTER(FuSa_14DCDC_EFAN!$E$3:$E$500,FuSa_14DCDC_EFAN!$W$3:$W$500 = $W155),
                      IFERROR(
                          _xlfn._xlws.FILTER(FuSa_FaultInjection!$E$3:$E$500,FuSa_FaultInjection!$W$3:$W$500 = $W155),
                          IFERROR(
                              _xlfn._xlws.FILTER(Function_SCC!$E$3:$E$512,Function_SCC!$W$3:$W$512 = $W155),
                              IFERROR(
                                  _xlfn._xlws.FILTER(FuSa_FTT!$E$3:$E$500,FuSa_FTT!$W$3:$W$500 = $W155),
                                  "NA"
                           )
                       )
                   )
               )
           )
       )
   )
)</f>
        <v/>
      </c>
      <c r="F155" s="608">
        <f t="array" ref="F155">IFERROR(
      _xlfn._xlws.FILTER(FuSa_Charger!$F$3:$F$520, FuSa_Charger!$W$3:$W$520 = $W155),
      IFERROR(
          _xlfn._xlws.FILTER(Function_14DCDC!$F$3:$F$503,Function_14DCDC!$W$3:$W$503 = $W155),
          IFERROR(
              _xlfn._xlws.FILTER(Function_Charger!$F$3:$F$510,Function_Charger!$W$3:$W$510 = $W155),
              IFERROR(
                  _xlfn._xlws.FILTER(FuSa_14DCDC!$F$3:$F$500,FuSa_14DCDC!$W$3:$W$500 = $W155),
                  IFERROR(
                      _xlfn._xlws.FILTER(FuSa_14DCDC_EFAN!$F$3:$F$500,FuSa_14DCDC_EFAN!$W$3:$W$500 = $W155),
                      IFERROR(
                          _xlfn._xlws.FILTER(FuSa_FaultInjection!$F$3:$F$500,FuSa_FaultInjection!$W$3:$W$500 = $W155),
                          IFERROR(
                              _xlfn._xlws.FILTER(Function_SCC!$F$3:$F$512,Function_SCC!$W$3:$W$512 = $W155),
                              IFERROR(
                                  _xlfn._xlws.FILTER(FuSa_FTT!$F$3:$F$500,FuSa_FTT!$W$3:$W$500 = $W155),
                                  "NA"
                           )
                       )
                   )
               )
           )
       )
   )
)</f>
        <v/>
      </c>
      <c r="G155" s="608">
        <f t="array" ref="G155">IFERROR(
      _xlfn._xlws.FILTER(FuSa_Charger!$G$3:$G$520, FuSa_Charger!$W$3:$W$520 = $W155),
      IFERROR(
          _xlfn._xlws.FILTER(Function_14DCDC!$G$3:$G$503,Function_14DCDC!$W$3:$W$503 = $W155),
          IFERROR(
              _xlfn._xlws.FILTER(Function_Charger!$G$3:$G$510,Function_Charger!$W$3:$W$510 = $W155),
              IFERROR(
                  _xlfn._xlws.FILTER(FuSa_14DCDC!$G$3:$G$500,FuSa_14DCDC!$W$3:$W$500 = $W155),
                  IFERROR(
                      _xlfn._xlws.FILTER(FuSa_14DCDC_EFAN!$G$3:$G$500,FuSa_14DCDC_EFAN!$W$3:$W$500 = $W155),
                      IFERROR(
                          _xlfn._xlws.FILTER(FuSa_FaultInjection!$G$3:$G$500,FuSa_FaultInjection!$W$3:$W$500 = $W155),
                          IFERROR(
                              _xlfn._xlws.FILTER(Function_SCC!$G$3:$G$512,Function_SCC!$W$3:$W$512 = $W155),
                              IFERROR(
                                  _xlfn._xlws.FILTER(FuSa_FTT!$G$3:$G$500,FuSa_FTT!$W$3:$W$500 = $W155),
                                  "NA"
                           )
                       )
                   )
               )
           )
       )
   )
)</f>
        <v/>
      </c>
      <c r="H155" s="608">
        <f t="array" ref="H155">IFERROR(
      _xlfn._xlws.FILTER(FuSa_Charger!$H$3:$H$520, FuSa_Charger!$W$3:$W$520 = $W155),
      IFERROR(
          _xlfn._xlws.FILTER(Function_14DCDC!$H$3:$H$503,Function_14DCDC!$W$3:$W$503 = $W155),
          IFERROR(
              _xlfn._xlws.FILTER(Function_Charger!$H$3:$H$510,Function_Charger!$W$3:$W$510 = $W155),
              IFERROR(
                  _xlfn._xlws.FILTER(FuSa_14DCDC!$H$3:$H$500,FuSa_14DCDC!$W$3:$W$500 = $W155),
                  IFERROR(
                      _xlfn._xlws.FILTER(FuSa_14DCDC_EFAN!$H$3:$H$500,FuSa_14DCDC_EFAN!$W$3:$W$500 = $W155),
                      IFERROR(
                          _xlfn._xlws.FILTER(FuSa_FaultInjection!$H$3:$H$500,FuSa_FaultInjection!$W$3:$W$500 = $W155),
                          IFERROR(
                              _xlfn._xlws.FILTER(Function_SCC!$H$3:$H$512,Function_SCC!$W$3:$W$512 = $W155),
                              IFERROR(
                                  _xlfn._xlws.FILTER(FuSa_FTT!$H$3:$H$500,FuSa_FTT!$W$3:$W$500 = $W155),
                                  "NA"
                           )
                       )
                   )
               )
           )
       )
   )
)</f>
        <v/>
      </c>
      <c r="I155" s="608">
        <f t="array" ref="I155">IFERROR(
      _xlfn._xlws.FILTER(FuSa_Charger!$I$3:$I$520, FuSa_Charger!$W$3:$W$520 = $W155),
      IFERROR(
          _xlfn._xlws.FILTER(Function_14DCDC!$I$3:$I$503,Function_14DCDC!$W$3:$W$503 = $W155),
          IFERROR(
              _xlfn._xlws.FILTER(Function_Charger!$I$3:$I$510,Function_Charger!$W$3:$W$510 = $W155),
              IFERROR(
                  _xlfn._xlws.FILTER(FuSa_14DCDC!$I$3:$I$500,FuSa_14DCDC!$W$3:$W$500 = $W155),
                  IFERROR(
                      _xlfn._xlws.FILTER(FuSa_14DCDC_EFAN!$I$3:$I$500,FuSa_14DCDC_EFAN!$W$3:$W$500 = $W155),
                      IFERROR(
                          _xlfn._xlws.FILTER(FuSa_FaultInjection!$I$3:$I$500,FuSa_FaultInjection!$W$3:$W$500 = $W155),
                          IFERROR(
                              _xlfn._xlws.FILTER(Function_SCC!$I$3:$I$512,Function_SCC!$W$3:$W$512 = $W155),
                              IFERROR(
                                  _xlfn._xlws.FILTER(FuSa_FTT!$I$3:$I$500,FuSa_FTT!$W$3:$W$500 = $W155),
                                  "NA"
                           )
                       )
                   )
               )
           )
       )
   )
)</f>
        <v/>
      </c>
      <c r="J155" s="441" t="n"/>
      <c r="K155" s="441" t="n"/>
      <c r="L155" s="441" t="n"/>
      <c r="M155" s="441" t="n"/>
      <c r="N155" s="608">
        <f t="array" ref="N155">IFERROR(
      _xlfn._xlws.FILTER(FuSa_Charger!$O$3:$O$520, FuSa_Charger!$W$3:$W$520 = $W155),
      IFERROR(
          _xlfn._xlws.FILTER(Function_14DCDC!$O$3:$O$503,Function_14DCDC!$W$3:$W$503 = $W155),
          IFERROR(
              _xlfn._xlws.FILTER(Function_Charger!$O$3:$O$510,Function_Charger!$W$3:$W$510 = $W155),
              IFERROR(
                  _xlfn._xlws.FILTER(FuSa_14DCDC!$O$3:$O$500,FuSa_14DCDC!$W$3:$W$500 = $W155),
                  IFERROR(
                      _xlfn._xlws.FILTER(FuSa_14DCDC_EFAN!$O$3:$O$500,FuSa_14DCDC_EFAN!$W$3:$W$500 = $W155),
                      IFERROR(
                          _xlfn._xlws.FILTER(FuSa_FaultInjection!$O$3:$O$500,FuSa_FaultInjection!$W$3:$W$500 = $W155),
                          IFERROR(
                              _xlfn._xlws.FILTER(Function_SCC!$O$3:$O$512,Function_SCC!$W$3:$W$512 = $W155),
                              IFERROR(
                                  _xlfn._xlws.FILTER(FuSa_FTT!$O$3:$O$500,FuSa_FTT!$W$3:$W$500 = $W155),
                                  "NA"
                           )
                       )
                   )
               )
           )
       )
   )
)</f>
        <v/>
      </c>
      <c r="O155" s="608">
        <f t="array" ref="O155">IFERROR(
      _xlfn._xlws.FILTER(FuSa_Charger!$Q$3:$Q$520, FuSa_Charger!$W$3:$W$520 = $W155),
      IFERROR(
          _xlfn._xlws.FILTER(Function_14DCDC!$Q$3:$Q$503,Function_14DCDC!$W$3:$W$503 = $W155),
          IFERROR(
              _xlfn._xlws.FILTER(Function_Charger!$Q$3:$Q$510,Function_Charger!$W$3:$W$510 = $W155),
              IFERROR(
                  _xlfn._xlws.FILTER(FuSa_14DCDC!$Q$3:$Q$500,FuSa_14DCDC!$W$3:$W$500 = $W155),
                  IFERROR(
                      _xlfn._xlws.FILTER(FuSa_14DCDC_EFAN!$Q$3:$Q$500,FuSa_14DCDC_EFAN!$W$3:$W$500 = $W155),
                      IFERROR(
                          _xlfn._xlws.FILTER(FuSa_FaultInjection!$Q$3:$Q$500,FuSa_FaultInjection!$W$3:$W$500 = $W155),
                          IFERROR(
                              _xlfn._xlws.FILTER(Function_SCC!$Q$3:$Q$512,Function_SCC!$W$3:$W$512 = $W155),
                              IFERROR(
                                  _xlfn._xlws.FILTER(FuSa_FTT!$Q$3:$Q$500,FuSa_FTT!$W$3:$W$500 = $W155),
                                  "NA"
                           )
                       )
                   )
               )
           )
       )
   )
)</f>
        <v/>
      </c>
      <c r="P155" s="608">
        <f t="array" ref="P155">IFERROR(
      _xlfn._xlws.FILTER(FuSa_Charger!$R$3:$R$520, FuSa_Charger!$W$3:$W$520 = $W155),
      IFERROR(
          _xlfn._xlws.FILTER(Function_14DCDC!$R$3:$R$503,Function_14DCDC!$W$3:$W$503 = $W155),
          IFERROR(
              _xlfn._xlws.FILTER(Function_Charger!$R$3:$R$510,Function_Charger!$W$3:$W$510 = $W155),
              IFERROR(
                  _xlfn._xlws.FILTER(FuSa_14DCDC!$R$3:$R$500,FuSa_14DCDC!$W$3:$W$500 = $W155),
                  IFERROR(
                      _xlfn._xlws.FILTER(FuSa_14DCDC_EFAN!$R$3:$R$500,FuSa_14DCDC_EFAN!$W$3:$W$500 = $W155),
                      IFERROR(
                          _xlfn._xlws.FILTER(FuSa_FaultInjection!$R$3:$R$500,FuSa_FaultInjection!$W$3:$W$500 = $W155),
                          IFERROR(
                              _xlfn._xlws.FILTER(Function_SCC!$R$3:$R$512,Function_SCC!$W$3:$W$512 = $W155),
                              IFERROR(
                                  _xlfn._xlws.FILTER(FuSa_FTT!$R$3:$R$500,FuSa_FTT!$W$3:$W$500 = $W155),
                                  "NA"
                           )
                       )
                   )
               )
           )
       )
   )
)</f>
        <v/>
      </c>
      <c r="Q155" s="608">
        <f t="array" ref="Q155">IFERROR(
      _xlfn._xlws.FILTER(FuSa_Charger!$S$3:$S$520, FuSa_Charger!$W$3:$W$520 = $W155),
      IFERROR(
          _xlfn._xlws.FILTER(Function_14DCDC!$S$3:$S$503,Function_14DCDC!$W$3:$W$503 = $W155),
          IFERROR(
              _xlfn._xlws.FILTER(Function_Charger!$S$3:$S$510,Function_Charger!$W$3:$W$510 = $W155),
              IFERROR(
                  _xlfn._xlws.FILTER(FuSa_14DCDC!$S$3:$S$500,FuSa_14DCDC!$W$3:$W$500 = $W155),
                  IFERROR(
                      _xlfn._xlws.FILTER(FuSa_14DCDC_EFAN!$S$3:$S$500,FuSa_14DCDC_EFAN!$W$3:$W$500 = $W155),
                      IFERROR(
                          _xlfn._xlws.FILTER(FuSa_FaultInjection!$S$3:$S$500,FuSa_FaultInjection!$W$3:$W$500 = $W155),
                          IFERROR(
                              _xlfn._xlws.FILTER(Function_SCC!$S$3:$S$512,Function_SCC!$W$3:$W$512 = $W155),
                              IFERROR(
                                  _xlfn._xlws.FILTER(FuSa_FTT!$S$3:$S$500,FuSa_FTT!$W$3:$W$500 = $W155),
                                  "NA"
                           )
                       )
                   )
               )
           )
       )
   )
)</f>
        <v/>
      </c>
      <c r="R155" s="441">
        <f t="array" ref="R155">IFERROR(
      _xlfn._xlws.FILTER(FuSa_Charger!$T$3:$T$520, FuSa_Charger!$W$3:$W$520 = $W155),
      IFERROR(
          _xlfn._xlws.FILTER(Function_14DCDC!$T$3:$T$503,Function_14DCDC!$W$3:$W$503 =$W155 ),
          IFERROR(
              _xlfn._xlws.FILTER(Function_Charger!$T$3:$T$510,Function_Charger!$W$3:$W$510 = $W155),
              IFERROR(
                  _xlfn._xlws.FILTER(FuSa_14DCDC!$T$3:$T$500,FuSa_14DCDC!$W$3:$W$500 = $W155),
                  IFERROR(
                      _xlfn._xlws.FILTER(FuSa_14DCDC_EFAN!$T$3:$T$500,FuSa_14DCDC_EFAN!$W$3:$W$500 = $W155),
                      IFERROR(
                          _xlfn._xlws.FILTER(FuSa_FaultInjection!$T$3:$T$500,FuSa_FaultInjection!$W$3:$W$500 = $W155),
                          IFERROR(
                              _xlfn._xlws.FILTER(Function_SCC!$T$3:$T$512,Function_SCC!$W$3:$W$512 = $W155),
                              IFERROR(
                                  _xlfn._xlws.FILTER(FuSa_FTT!$T$3:$T$500,FuSa_FTT!$W$3:$W$500 = $W155),
                                  IFERROR(
                                       _xlfn._xlws.FILTER(FuSa_NACS!$R$3:$R$548,FuSa_NACS!$W$3:$W$548 = $W155),
                                       "NA"
                               )
                           )
                       )
                   )
               )
           )
       )
   )
)</f>
        <v/>
      </c>
      <c r="S155" s="441">
        <f t="array" ref="S155">IFERROR(
      _xlfn._xlws.FILTER(FuSa_Charger!$U$3:$U$520, FuSa_Charger!$W$3:$W$520 = $W155),
      IFERROR(
          _xlfn._xlws.FILTER(Function_14DCDC!$U$3:$U$503,Function_14DCDC!$W$3:$W$503 =$W155 ),
          IFERROR(
              _xlfn._xlws.FILTER(Function_Charger!$U$3:$U$510,Function_Charger!$W$3:$W$510 = $W155),
              IFERROR(
                  _xlfn._xlws.FILTER(FuSa_14DCDC!$U$3:$U$500,FuSa_14DCDC!$W$3:$W$500 = $W155),
                  IFERROR(
                      _xlfn._xlws.FILTER(FuSa_14DCDC_EFAN!$U$3:$U$500,FuSa_14DCDC_EFAN!$W$3:$W$500 = $W155),
                      IFERROR(
                          _xlfn._xlws.FILTER(FuSa_FaultInjection!$U$3:$U$500,FuSa_FaultInjection!$W$3:$W$500 = $W155),
                          IFERROR(
                              _xlfn._xlws.FILTER(Function_SCC!$U$3:$U$512,Function_SCC!$W$3:$W$512 = $W155),
                              IFERROR(
                                  _xlfn._xlws.FILTER(FuSa_FTT!$U$3:$U$500,FuSa_FTT!$W$3:$W$500 = $W155),
                                  IFERROR(
                                       _xlfn._xlws.FILTER(FuSa_NACS!$S$3:$S$548,FuSa_NACS!$W$3:$W$548 = $W155),
                                       "NA"
                               )
                           )
                       )
                   )
               )
           )
       )
   )
)</f>
        <v/>
      </c>
      <c r="T155" s="441">
        <f t="array" ref="T155">IFERROR(
      _xlfn._xlws.FILTER(FuSa_Charger!$V$3:$V$520, FuSa_Charger!$W$3:$W$520 = $W155),
      IFERROR(
          _xlfn._xlws.FILTER(Function_14DCDC!$V$3:$V$503,Function_14DCDC!$W$3:$W$503 =$W155 ),
          IFERROR(
              _xlfn._xlws.FILTER(Function_Charger!$V$3:$V$510,Function_Charger!$W$3:$W$510 = $W155),
              IFERROR(
                  _xlfn._xlws.FILTER(FuSa_14DCDC!$V$3:$V$500,FuSa_14DCDC!$W$3:$W$500 = $W155),
                  IFERROR(
                      _xlfn._xlws.FILTER(FuSa_14DCDC_EFAN!$V$3:$V$500,FuSa_14DCDC_EFAN!$W$3:$W$500 = $W155),
                      IFERROR(
                          _xlfn._xlws.FILTER(FuSa_FaultInjection!$V$3:$V$500,FuSa_FaultInjection!$W$3:$W$500 = $W155),
                          IFERROR(
                              _xlfn._xlws.FILTER(Function_SCC!$V$3:$V$512,Function_SCC!$W$3:$W$512 = $W155),
                              IFERROR(
                                  _xlfn._xlws.FILTER(FuSa_FTT!$V$3:$V$500,FuSa_FTT!$W$3:$W$500 = $W155),
                                  IFERROR(
                                       _xlfn._xlws.FILTER(FuSa_NACS!$T$3:$T$548,FuSa_NACS!$W$3:$W$548 = $W155),
                                       "NA"
                               )
                           )
                       )
                   )
               )
           )
       )
   )
)</f>
        <v/>
      </c>
      <c r="U155" s="831" t="inlineStr">
        <is>
          <t>Coolant temperature Verification</t>
        </is>
      </c>
      <c r="V155" s="881" t="n"/>
      <c r="W155" s="827" t="inlineStr">
        <is>
          <t>[SYI_001_001_0112_001].html</t>
        </is>
      </c>
      <c r="X155" s="853" t="n">
        <v>1</v>
      </c>
      <c r="Y155" s="854" t="n">
        <v>0</v>
      </c>
      <c r="Z155" s="854" t="n">
        <v>0</v>
      </c>
      <c r="AA155" s="854" t="n">
        <v>1</v>
      </c>
      <c r="AB155" s="862" t="n">
        <v>0.002222222222222222</v>
      </c>
      <c r="AC155" s="359">
        <f t="array" ref="AC155">IF(
    IFERROR(
        _xlfn._xlws.FILTER(FuSa_Charger!$AC$3:$AC$519, FuSa_Charger!$W$3:$W$519 = $W155),
        IFERROR(
            _xlfn._xlws.FILTER(Function_14DCDC!$AC$3:$AC$503, Function_14DCDC!$W$3:$W$503 = $W155),
            IFERROR(
                _xlfn._xlws.FILTER(Function_Charger!$AC$3:$AC$508, Function_Charger!$W$3:$W$508 = $W155),
                IFERROR(
                    _xlfn._xlws.FILTER(FuSa_14DCDC!$AC$3:$AC$500, FuSa_14DCDC!$W$3:$W$500 = $W155),
                    IFERROR(
                        _xlfn._xlws.FILTER(FuSa_14DCDC_EFAN!$AC$3:$AC$500, FuSa_14DCDC_EFAN!$W$3:$W$500 =$W155 ),
                        IFERROR(
                            _xlfn._xlws.FILTER(FuSa_FaultInjection!$AC$3:$AC$500, FuSa_FaultInjection!$W$3:$W$500 = $W155),
                            IFERROR(
                                _xlfn._xlws.FILTER(Function_SCC!$AC$3:$AC$525, Function_SCC!$W$3:$W$525 = $W155),
                                _xlfn._xlws.FILTER(FuSa_FTT!$AC$3:$AC$500, FuSa_FTT!$W$3:$W$500 = $W155)
                            )
                        )
                    )
                )
            )
        )
    ) = 0,
    "",
    IFERROR(
        _xlfn._xlws.FILTER(FuSa_Charger!$AC$3:$AC$519, FuSa_Charger!$W$3:$W$519 = $W155),
        IFERROR(
            _xlfn._xlws.FILTER(Function_14DCDC!$AC$3:$AC$503, Function_14DCDC!$W$3:$W$503 = $W155),
            IFERROR(
                _xlfn._xlws.FILTER(Function_Charger!$AC$3:$AC$508, Function_Charger!$W$3:$W$508 = $W155),
                IFERROR(
                    _xlfn._xlws.FILTER(FuSa_14DCDC!$AC$3:$AC$500, FuSa_14DCDC!$W$3:$W$500 = $W155),
                    IFERROR(
                        _xlfn._xlws.FILTER(FuSa_14DCDC_EFAN!$AC$3:$AC$500, FuSa_14DCDC_EFAN!$W$3:$W$500 = $W155),
                        IFERROR(
                            _xlfn._xlws.FILTER(FuSa_FaultInjection!$AC$3:$AC$500, FuSa_FaultInjection!$W$3:$W$500 = $W155),
                            IFERROR(
                                _xlfn._xlws.FILTER(Function_SCC!$AC$3:$AC$525, Function_SCC!$W$3:$W$525 = $W155),
                                _xlfn._xlws.FILTER(FuSa_FTT!$AC$3:$AC$500, FuSa_FTT!$W$3:$W$500 = $W155)
                            )
                        )
                    )
                )
            )
        )
    )
)</f>
        <v/>
      </c>
      <c r="AD155" s="438">
        <f t="array" ref="AD155">IF(
    IFERROR(
        _xlfn._xlws.FILTER(FuSa_Charger!$AD$3:$AD$519, FuSa_Charger!$W$3:$W$519 = $W155),
        IFERROR(
            _xlfn._xlws.FILTER(Function_14DCDC!$AD$3:$AD$503, Function_14DCDC!$W$3:$W$503 = $W155),
            IFERROR(
                _xlfn._xlws.FILTER(Function_Charger!$AD$3:$AD$508, Function_Charger!$W$3:$W$508 = $W155),
                IFERROR(
                    _xlfn._xlws.FILTER(FuSa_14DCDC!$AD$3:$AD$500, FuSa_14DCDC!$W$3:$W$500 = $W155),
                    IFERROR(
                        _xlfn._xlws.FILTER(FuSa_14DCDC_EFAN!$AD$3:$AD$500, FuSa_14DCDC_EFAN!$W$3:$W$500 =$W155 ),
                        IFERROR(
                            _xlfn._xlws.FILTER(FuSa_FaultInjection!$AD$3:$AD$500, FuSa_FaultInjection!$W$3:$W$500 = $W155),
                            IFERROR(
                                _xlfn._xlws.FILTER(Function_SCC!$AD$3:$AD$525, Function_SCC!$W$3:$W$525 = $W155),
                                _xlfn._xlws.FILTER(FuSa_FTT!$AD$3:$AD$500, FuSa_FTT!$W$3:$W$500 = $W155)
                            )
                        )
                    )
                )
            )
        )
    ) = 0,
    "",
    IFERROR(
        _xlfn._xlws.FILTER(FuSa_Charger!$AD$3:$AD$519, FuSa_Charger!$W$3:$W$519 = $W155),
        IFERROR(
            _xlfn._xlws.FILTER(Function_14DCDC!$AD$3:$AD$503, Function_14DCDC!$W$3:$W$503 = $W155),
            IFERROR(
                _xlfn._xlws.FILTER(Function_Charger!$AD$3:$AD$508, Function_Charger!$W$3:$W$508 = $W155),
                IFERROR(
                    _xlfn._xlws.FILTER(FuSa_14DCDC!$AD$3:$AD$500, FuSa_14DCDC!$W$3:$W$500 = $W155),
                    IFERROR(
                        _xlfn._xlws.FILTER(FuSa_14DCDC_EFAN!$AD$3:$AD$500, FuSa_14DCDC_EFAN!$W$3:$W$500 = $W155),
                        IFERROR(
                            _xlfn._xlws.FILTER(FuSa_FaultInjection!$AD$3:$AD$500, FuSa_FaultInjection!$W$3:$W$500 = $W155),
                            IFERROR(
                                _xlfn._xlws.FILTER(Function_SCC!$AD$3:$AD$525, Function_SCC!$W$3:$W$525 = $W155),
                                _xlfn._xlws.FILTER(FuSa_FTT!$AD$3:$AD$500, FuSa_FTT!$W$3:$W$500 = $W155)
                            )
                        )
                    )
                )
            )
        )
    )
)</f>
        <v/>
      </c>
      <c r="AE155" s="756" t="n"/>
      <c r="AG155" s="223" t="inlineStr"/>
      <c r="AH155" s="628" t="inlineStr"/>
      <c r="AI155" s="43" t="inlineStr"/>
      <c r="AJ155" s="43" t="inlineStr"/>
      <c r="AK155" s="43" t="inlineStr"/>
      <c r="AL155" s="266" t="n"/>
      <c r="AM155" s="231" t="n"/>
      <c r="AN155" s="765" t="n"/>
      <c r="AO155" s="223">
        <f>EXACT(W155,AG155)</f>
        <v/>
      </c>
      <c r="AP155" s="43">
        <f>EXACT(X155,AH155)</f>
        <v/>
      </c>
      <c r="AQ155" s="43">
        <f>EXACT(Y155,AI155)</f>
        <v/>
      </c>
      <c r="AR155" s="43">
        <f>EXACT(Z155,AJ155)</f>
        <v/>
      </c>
      <c r="AS155" s="266">
        <f>EXACT(AA155,AK155)</f>
        <v/>
      </c>
      <c r="AT155" t="inlineStr"/>
      <c r="AU155" t="inlineStr"/>
    </row>
    <row r="156" ht="15" customHeight="1">
      <c r="A156" s="439" t="inlineStr">
        <is>
          <t>Yes</t>
        </is>
      </c>
      <c r="B156" s="440" t="inlineStr">
        <is>
          <t>Yes</t>
        </is>
      </c>
      <c r="C156" s="445" t="inlineStr">
        <is>
          <t>Yes</t>
        </is>
      </c>
      <c r="D156" s="608">
        <f t="array" ref="D156">IFERROR(
      _xlfn._xlws.FILTER(FuSa_Charger!$D$3:$D$520, FuSa_Charger!$W$3:$W$520 = $W156),
      IFERROR(
          _xlfn._xlws.FILTER(Function_14DCDC!$D$3:$D$503,Function_14DCDC!$W$3:$W$503 = $W156),
          IFERROR(
              _xlfn._xlws.FILTER(Function_Charger!$D$3:$D$510,Function_Charger!$W$3:$W$510 = $W156),
              IFERROR(
                  _xlfn._xlws.FILTER(FuSa_14DCDC!$D$3:$D$500,FuSa_14DCDC!$W$3:$W$500 = $W156),
                  IFERROR(
                      _xlfn._xlws.FILTER(FuSa_14DCDC_EFAN!$D$3:$D$500,FuSa_14DCDC_EFAN!$W$3:$W$500 = $W156),
                      IFERROR(
                          _xlfn._xlws.FILTER(FuSa_FaultInjection!$D$3:$D$500,FuSa_FaultInjection!$W$3:$W$500 = $W156),
                          IFERROR(
                              _xlfn._xlws.FILTER(Function_SCC!$D$3:$D$512,Function_SCC!$W$3:$W$512 = $W156),
                              IFERROR(
                                  _xlfn._xlws.FILTER(FuSa_FTT!$D$3:$D$500,FuSa_FTT!$W$3:$W$500 = $W156),
                                  "NA"
                           )
                       )
                   )
               )
           )
       )
   )
)</f>
        <v/>
      </c>
      <c r="E156" s="608">
        <f t="array" ref="E156">IFERROR(
      _xlfn._xlws.FILTER(FuSa_Charger!$E$3:$E$520, FuSa_Charger!$W$3:$W$520 = $W156),
      IFERROR(
          _xlfn._xlws.FILTER(Function_14DCDC!$E$3:$E$503,Function_14DCDC!$W$3:$W$503 = $W156),
          IFERROR(
              _xlfn._xlws.FILTER(Function_Charger!$E$3:$E$510,Function_Charger!$W$3:$W$510 = $W156),
              IFERROR(
                  _xlfn._xlws.FILTER(FuSa_14DCDC!$E$3:$E$500,FuSa_14DCDC!$W$3:$W$500 = $W156),
                  IFERROR(
                      _xlfn._xlws.FILTER(FuSa_14DCDC_EFAN!$E$3:$E$500,FuSa_14DCDC_EFAN!$W$3:$W$500 = $W156),
                      IFERROR(
                          _xlfn._xlws.FILTER(FuSa_FaultInjection!$E$3:$E$500,FuSa_FaultInjection!$W$3:$W$500 = $W156),
                          IFERROR(
                              _xlfn._xlws.FILTER(Function_SCC!$E$3:$E$512,Function_SCC!$W$3:$W$512 = $W156),
                              IFERROR(
                                  _xlfn._xlws.FILTER(FuSa_FTT!$E$3:$E$500,FuSa_FTT!$W$3:$W$500 = $W156),
                                  "NA"
                           )
                       )
                   )
               )
           )
       )
   )
)</f>
        <v/>
      </c>
      <c r="F156" s="608">
        <f t="array" ref="F156">IFERROR(
      _xlfn._xlws.FILTER(FuSa_Charger!$F$3:$F$520, FuSa_Charger!$W$3:$W$520 = $W156),
      IFERROR(
          _xlfn._xlws.FILTER(Function_14DCDC!$F$3:$F$503,Function_14DCDC!$W$3:$W$503 = $W156),
          IFERROR(
              _xlfn._xlws.FILTER(Function_Charger!$F$3:$F$510,Function_Charger!$W$3:$W$510 = $W156),
              IFERROR(
                  _xlfn._xlws.FILTER(FuSa_14DCDC!$F$3:$F$500,FuSa_14DCDC!$W$3:$W$500 = $W156),
                  IFERROR(
                      _xlfn._xlws.FILTER(FuSa_14DCDC_EFAN!$F$3:$F$500,FuSa_14DCDC_EFAN!$W$3:$W$500 = $W156),
                      IFERROR(
                          _xlfn._xlws.FILTER(FuSa_FaultInjection!$F$3:$F$500,FuSa_FaultInjection!$W$3:$W$500 = $W156),
                          IFERROR(
                              _xlfn._xlws.FILTER(Function_SCC!$F$3:$F$512,Function_SCC!$W$3:$W$512 = $W156),
                              IFERROR(
                                  _xlfn._xlws.FILTER(FuSa_FTT!$F$3:$F$500,FuSa_FTT!$W$3:$W$500 = $W156),
                                  "NA"
                           )
                       )
                   )
               )
           )
       )
   )
)</f>
        <v/>
      </c>
      <c r="G156" s="608">
        <f t="array" ref="G156">IFERROR(
      _xlfn._xlws.FILTER(FuSa_Charger!$G$3:$G$520, FuSa_Charger!$W$3:$W$520 = $W156),
      IFERROR(
          _xlfn._xlws.FILTER(Function_14DCDC!$G$3:$G$503,Function_14DCDC!$W$3:$W$503 = $W156),
          IFERROR(
              _xlfn._xlws.FILTER(Function_Charger!$G$3:$G$510,Function_Charger!$W$3:$W$510 = $W156),
              IFERROR(
                  _xlfn._xlws.FILTER(FuSa_14DCDC!$G$3:$G$500,FuSa_14DCDC!$W$3:$W$500 = $W156),
                  IFERROR(
                      _xlfn._xlws.FILTER(FuSa_14DCDC_EFAN!$G$3:$G$500,FuSa_14DCDC_EFAN!$W$3:$W$500 = $W156),
                      IFERROR(
                          _xlfn._xlws.FILTER(FuSa_FaultInjection!$G$3:$G$500,FuSa_FaultInjection!$W$3:$W$500 = $W156),
                          IFERROR(
                              _xlfn._xlws.FILTER(Function_SCC!$G$3:$G$512,Function_SCC!$W$3:$W$512 = $W156),
                              IFERROR(
                                  _xlfn._xlws.FILTER(FuSa_FTT!$G$3:$G$500,FuSa_FTT!$W$3:$W$500 = $W156),
                                  "NA"
                           )
                       )
                   )
               )
           )
       )
   )
)</f>
        <v/>
      </c>
      <c r="H156" s="608">
        <f t="array" ref="H156">IFERROR(
      _xlfn._xlws.FILTER(FuSa_Charger!$H$3:$H$520, FuSa_Charger!$W$3:$W$520 = $W156),
      IFERROR(
          _xlfn._xlws.FILTER(Function_14DCDC!$H$3:$H$503,Function_14DCDC!$W$3:$W$503 = $W156),
          IFERROR(
              _xlfn._xlws.FILTER(Function_Charger!$H$3:$H$510,Function_Charger!$W$3:$W$510 = $W156),
              IFERROR(
                  _xlfn._xlws.FILTER(FuSa_14DCDC!$H$3:$H$500,FuSa_14DCDC!$W$3:$W$500 = $W156),
                  IFERROR(
                      _xlfn._xlws.FILTER(FuSa_14DCDC_EFAN!$H$3:$H$500,FuSa_14DCDC_EFAN!$W$3:$W$500 = $W156),
                      IFERROR(
                          _xlfn._xlws.FILTER(FuSa_FaultInjection!$H$3:$H$500,FuSa_FaultInjection!$W$3:$W$500 = $W156),
                          IFERROR(
                              _xlfn._xlws.FILTER(Function_SCC!$H$3:$H$512,Function_SCC!$W$3:$W$512 = $W156),
                              IFERROR(
                                  _xlfn._xlws.FILTER(FuSa_FTT!$H$3:$H$500,FuSa_FTT!$W$3:$W$500 = $W156),
                                  "NA"
                           )
                       )
                   )
               )
           )
       )
   )
)</f>
        <v/>
      </c>
      <c r="I156" s="608">
        <f t="array" ref="I156">IFERROR(
      _xlfn._xlws.FILTER(FuSa_Charger!$I$3:$I$520, FuSa_Charger!$W$3:$W$520 = $W156),
      IFERROR(
          _xlfn._xlws.FILTER(Function_14DCDC!$I$3:$I$503,Function_14DCDC!$W$3:$W$503 = $W156),
          IFERROR(
              _xlfn._xlws.FILTER(Function_Charger!$I$3:$I$510,Function_Charger!$W$3:$W$510 = $W156),
              IFERROR(
                  _xlfn._xlws.FILTER(FuSa_14DCDC!$I$3:$I$500,FuSa_14DCDC!$W$3:$W$500 = $W156),
                  IFERROR(
                      _xlfn._xlws.FILTER(FuSa_14DCDC_EFAN!$I$3:$I$500,FuSa_14DCDC_EFAN!$W$3:$W$500 = $W156),
                      IFERROR(
                          _xlfn._xlws.FILTER(FuSa_FaultInjection!$I$3:$I$500,FuSa_FaultInjection!$W$3:$W$500 = $W156),
                          IFERROR(
                              _xlfn._xlws.FILTER(Function_SCC!$I$3:$I$512,Function_SCC!$W$3:$W$512 = $W156),
                              IFERROR(
                                  _xlfn._xlws.FILTER(FuSa_FTT!$I$3:$I$500,FuSa_FTT!$W$3:$W$500 = $W156),
                                  "NA"
                           )
                       )
                   )
               )
           )
       )
   )
)</f>
        <v/>
      </c>
      <c r="J156" s="441" t="n"/>
      <c r="K156" s="441" t="n"/>
      <c r="L156" s="441" t="n"/>
      <c r="M156" s="441" t="n"/>
      <c r="N156" s="608">
        <f t="array" ref="N156">IFERROR(
      _xlfn._xlws.FILTER(FuSa_Charger!$O$3:$O$520, FuSa_Charger!$W$3:$W$520 = $W156),
      IFERROR(
          _xlfn._xlws.FILTER(Function_14DCDC!$O$3:$O$503,Function_14DCDC!$W$3:$W$503 = $W156),
          IFERROR(
              _xlfn._xlws.FILTER(Function_Charger!$O$3:$O$510,Function_Charger!$W$3:$W$510 = $W156),
              IFERROR(
                  _xlfn._xlws.FILTER(FuSa_14DCDC!$O$3:$O$500,FuSa_14DCDC!$W$3:$W$500 = $W156),
                  IFERROR(
                      _xlfn._xlws.FILTER(FuSa_14DCDC_EFAN!$O$3:$O$500,FuSa_14DCDC_EFAN!$W$3:$W$500 = $W156),
                      IFERROR(
                          _xlfn._xlws.FILTER(FuSa_FaultInjection!$O$3:$O$500,FuSa_FaultInjection!$W$3:$W$500 = $W156),
                          IFERROR(
                              _xlfn._xlws.FILTER(Function_SCC!$O$3:$O$512,Function_SCC!$W$3:$W$512 = $W156),
                              IFERROR(
                                  _xlfn._xlws.FILTER(FuSa_FTT!$O$3:$O$500,FuSa_FTT!$W$3:$W$500 = $W156),
                                  "NA"
                           )
                       )
                   )
               )
           )
       )
   )
)</f>
        <v/>
      </c>
      <c r="O156" s="608">
        <f t="array" ref="O156">IFERROR(
      _xlfn._xlws.FILTER(FuSa_Charger!$Q$3:$Q$520, FuSa_Charger!$W$3:$W$520 = $W156),
      IFERROR(
          _xlfn._xlws.FILTER(Function_14DCDC!$Q$3:$Q$503,Function_14DCDC!$W$3:$W$503 = $W156),
          IFERROR(
              _xlfn._xlws.FILTER(Function_Charger!$Q$3:$Q$510,Function_Charger!$W$3:$W$510 = $W156),
              IFERROR(
                  _xlfn._xlws.FILTER(FuSa_14DCDC!$Q$3:$Q$500,FuSa_14DCDC!$W$3:$W$500 = $W156),
                  IFERROR(
                      _xlfn._xlws.FILTER(FuSa_14DCDC_EFAN!$Q$3:$Q$500,FuSa_14DCDC_EFAN!$W$3:$W$500 = $W156),
                      IFERROR(
                          _xlfn._xlws.FILTER(FuSa_FaultInjection!$Q$3:$Q$500,FuSa_FaultInjection!$W$3:$W$500 = $W156),
                          IFERROR(
                              _xlfn._xlws.FILTER(Function_SCC!$Q$3:$Q$512,Function_SCC!$W$3:$W$512 = $W156),
                              IFERROR(
                                  _xlfn._xlws.FILTER(FuSa_FTT!$Q$3:$Q$500,FuSa_FTT!$W$3:$W$500 = $W156),
                                  "NA"
                           )
                       )
                   )
               )
           )
       )
   )
)</f>
        <v/>
      </c>
      <c r="P156" s="608">
        <f t="array" ref="P156">IFERROR(
      _xlfn._xlws.FILTER(FuSa_Charger!$R$3:$R$520, FuSa_Charger!$W$3:$W$520 = $W156),
      IFERROR(
          _xlfn._xlws.FILTER(Function_14DCDC!$R$3:$R$503,Function_14DCDC!$W$3:$W$503 = $W156),
          IFERROR(
              _xlfn._xlws.FILTER(Function_Charger!$R$3:$R$510,Function_Charger!$W$3:$W$510 = $W156),
              IFERROR(
                  _xlfn._xlws.FILTER(FuSa_14DCDC!$R$3:$R$500,FuSa_14DCDC!$W$3:$W$500 = $W156),
                  IFERROR(
                      _xlfn._xlws.FILTER(FuSa_14DCDC_EFAN!$R$3:$R$500,FuSa_14DCDC_EFAN!$W$3:$W$500 = $W156),
                      IFERROR(
                          _xlfn._xlws.FILTER(FuSa_FaultInjection!$R$3:$R$500,FuSa_FaultInjection!$W$3:$W$500 = $W156),
                          IFERROR(
                              _xlfn._xlws.FILTER(Function_SCC!$R$3:$R$512,Function_SCC!$W$3:$W$512 = $W156),
                              IFERROR(
                                  _xlfn._xlws.FILTER(FuSa_FTT!$R$3:$R$500,FuSa_FTT!$W$3:$W$500 = $W156),
                                  "NA"
                           )
                       )
                   )
               )
           )
       )
   )
)</f>
        <v/>
      </c>
      <c r="Q156" s="608">
        <f t="array" ref="Q156">IFERROR(
      _xlfn._xlws.FILTER(FuSa_Charger!$S$3:$S$520, FuSa_Charger!$W$3:$W$520 = $W156),
      IFERROR(
          _xlfn._xlws.FILTER(Function_14DCDC!$S$3:$S$503,Function_14DCDC!$W$3:$W$503 = $W156),
          IFERROR(
              _xlfn._xlws.FILTER(Function_Charger!$S$3:$S$510,Function_Charger!$W$3:$W$510 = $W156),
              IFERROR(
                  _xlfn._xlws.FILTER(FuSa_14DCDC!$S$3:$S$500,FuSa_14DCDC!$W$3:$W$500 = $W156),
                  IFERROR(
                      _xlfn._xlws.FILTER(FuSa_14DCDC_EFAN!$S$3:$S$500,FuSa_14DCDC_EFAN!$W$3:$W$500 = $W156),
                      IFERROR(
                          _xlfn._xlws.FILTER(FuSa_FaultInjection!$S$3:$S$500,FuSa_FaultInjection!$W$3:$W$500 = $W156),
                          IFERROR(
                              _xlfn._xlws.FILTER(Function_SCC!$S$3:$S$512,Function_SCC!$W$3:$W$512 = $W156),
                              IFERROR(
                                  _xlfn._xlws.FILTER(FuSa_FTT!$S$3:$S$500,FuSa_FTT!$W$3:$W$500 = $W156),
                                  "NA"
                           )
                       )
                   )
               )
           )
       )
   )
)</f>
        <v/>
      </c>
      <c r="R156" s="441">
        <f t="array" ref="R156">IFERROR(
      _xlfn._xlws.FILTER(FuSa_Charger!$T$3:$T$520, FuSa_Charger!$W$3:$W$520 = $W156),
      IFERROR(
          _xlfn._xlws.FILTER(Function_14DCDC!$T$3:$T$503,Function_14DCDC!$W$3:$W$503 =$W156 ),
          IFERROR(
              _xlfn._xlws.FILTER(Function_Charger!$T$3:$T$510,Function_Charger!$W$3:$W$510 = $W156),
              IFERROR(
                  _xlfn._xlws.FILTER(FuSa_14DCDC!$T$3:$T$500,FuSa_14DCDC!$W$3:$W$500 = $W156),
                  IFERROR(
                      _xlfn._xlws.FILTER(FuSa_14DCDC_EFAN!$T$3:$T$500,FuSa_14DCDC_EFAN!$W$3:$W$500 = $W156),
                      IFERROR(
                          _xlfn._xlws.FILTER(FuSa_FaultInjection!$T$3:$T$500,FuSa_FaultInjection!$W$3:$W$500 = $W156),
                          IFERROR(
                              _xlfn._xlws.FILTER(Function_SCC!$T$3:$T$512,Function_SCC!$W$3:$W$512 = $W156),
                              IFERROR(
                                  _xlfn._xlws.FILTER(FuSa_FTT!$T$3:$T$500,FuSa_FTT!$W$3:$W$500 = $W156),
                                  IFERROR(
                                       _xlfn._xlws.FILTER(FuSa_NACS!$R$3:$R$548,FuSa_NACS!$W$3:$W$548 = $W156),
                                       "NA"
                               )
                           )
                       )
                   )
               )
           )
       )
   )
)</f>
        <v/>
      </c>
      <c r="S156" s="441">
        <f t="array" ref="S156">IFERROR(
      _xlfn._xlws.FILTER(FuSa_Charger!$U$3:$U$520, FuSa_Charger!$W$3:$W$520 = $W156),
      IFERROR(
          _xlfn._xlws.FILTER(Function_14DCDC!$U$3:$U$503,Function_14DCDC!$W$3:$W$503 =$W156 ),
          IFERROR(
              _xlfn._xlws.FILTER(Function_Charger!$U$3:$U$510,Function_Charger!$W$3:$W$510 = $W156),
              IFERROR(
                  _xlfn._xlws.FILTER(FuSa_14DCDC!$U$3:$U$500,FuSa_14DCDC!$W$3:$W$500 = $W156),
                  IFERROR(
                      _xlfn._xlws.FILTER(FuSa_14DCDC_EFAN!$U$3:$U$500,FuSa_14DCDC_EFAN!$W$3:$W$500 = $W156),
                      IFERROR(
                          _xlfn._xlws.FILTER(FuSa_FaultInjection!$U$3:$U$500,FuSa_FaultInjection!$W$3:$W$500 = $W156),
                          IFERROR(
                              _xlfn._xlws.FILTER(Function_SCC!$U$3:$U$512,Function_SCC!$W$3:$W$512 = $W156),
                              IFERROR(
                                  _xlfn._xlws.FILTER(FuSa_FTT!$U$3:$U$500,FuSa_FTT!$W$3:$W$500 = $W156),
                                  IFERROR(
                                       _xlfn._xlws.FILTER(FuSa_NACS!$S$3:$S$548,FuSa_NACS!$W$3:$W$548 = $W156),
                                       "NA"
                               )
                           )
                       )
                   )
               )
           )
       )
   )
)</f>
        <v/>
      </c>
      <c r="T156" s="441">
        <f t="array" ref="T156">IFERROR(
      _xlfn._xlws.FILTER(FuSa_Charger!$V$3:$V$520, FuSa_Charger!$W$3:$W$520 = $W156),
      IFERROR(
          _xlfn._xlws.FILTER(Function_14DCDC!$V$3:$V$503,Function_14DCDC!$W$3:$W$503 =$W156 ),
          IFERROR(
              _xlfn._xlws.FILTER(Function_Charger!$V$3:$V$510,Function_Charger!$W$3:$W$510 = $W156),
              IFERROR(
                  _xlfn._xlws.FILTER(FuSa_14DCDC!$V$3:$V$500,FuSa_14DCDC!$W$3:$W$500 = $W156),
                  IFERROR(
                      _xlfn._xlws.FILTER(FuSa_14DCDC_EFAN!$V$3:$V$500,FuSa_14DCDC_EFAN!$W$3:$W$500 = $W156),
                      IFERROR(
                          _xlfn._xlws.FILTER(FuSa_FaultInjection!$V$3:$V$500,FuSa_FaultInjection!$W$3:$W$500 = $W156),
                          IFERROR(
                              _xlfn._xlws.FILTER(Function_SCC!$V$3:$V$512,Function_SCC!$W$3:$W$512 = $W156),
                              IFERROR(
                                  _xlfn._xlws.FILTER(FuSa_FTT!$V$3:$V$500,FuSa_FTT!$W$3:$W$500 = $W156),
                                  IFERROR(
                                       _xlfn._xlws.FILTER(FuSa_NACS!$T$3:$T$548,FuSa_NACS!$W$3:$W$548 = $W156),
                                       "NA"
                               )
                           )
                       )
                   )
               )
           )
       )
   )
)</f>
        <v/>
      </c>
      <c r="U156" s="831" t="inlineStr">
        <is>
          <t>Coolant temperature Verification</t>
        </is>
      </c>
      <c r="V156" s="881" t="n"/>
      <c r="W156" s="827" t="inlineStr">
        <is>
          <t>[SYI_001_001_0112_002].html</t>
        </is>
      </c>
      <c r="X156" s="853" t="n">
        <v>1</v>
      </c>
      <c r="Y156" s="854" t="n">
        <v>0</v>
      </c>
      <c r="Z156" s="854" t="n">
        <v>0</v>
      </c>
      <c r="AA156" s="854" t="n">
        <v>1</v>
      </c>
      <c r="AB156" s="862" t="n">
        <v>0.002222222222222222</v>
      </c>
      <c r="AC156" s="359">
        <f t="array" ref="AC156">IF(
    IFERROR(
        _xlfn._xlws.FILTER(FuSa_Charger!$AC$3:$AC$519, FuSa_Charger!$W$3:$W$519 = $W156),
        IFERROR(
            _xlfn._xlws.FILTER(Function_14DCDC!$AC$3:$AC$503, Function_14DCDC!$W$3:$W$503 = $W156),
            IFERROR(
                _xlfn._xlws.FILTER(Function_Charger!$AC$3:$AC$508, Function_Charger!$W$3:$W$508 = $W156),
                IFERROR(
                    _xlfn._xlws.FILTER(FuSa_14DCDC!$AC$3:$AC$500, FuSa_14DCDC!$W$3:$W$500 = $W156),
                    IFERROR(
                        _xlfn._xlws.FILTER(FuSa_14DCDC_EFAN!$AC$3:$AC$500, FuSa_14DCDC_EFAN!$W$3:$W$500 =$W156 ),
                        IFERROR(
                            _xlfn._xlws.FILTER(FuSa_FaultInjection!$AC$3:$AC$500, FuSa_FaultInjection!$W$3:$W$500 = $W156),
                            IFERROR(
                                _xlfn._xlws.FILTER(Function_SCC!$AC$3:$AC$525, Function_SCC!$W$3:$W$525 = $W156),
                                _xlfn._xlws.FILTER(FuSa_FTT!$AC$3:$AC$500, FuSa_FTT!$W$3:$W$500 = $W156)
                            )
                        )
                    )
                )
            )
        )
    ) = 0,
    "",
    IFERROR(
        _xlfn._xlws.FILTER(FuSa_Charger!$AC$3:$AC$519, FuSa_Charger!$W$3:$W$519 = $W156),
        IFERROR(
            _xlfn._xlws.FILTER(Function_14DCDC!$AC$3:$AC$503, Function_14DCDC!$W$3:$W$503 = $W156),
            IFERROR(
                _xlfn._xlws.FILTER(Function_Charger!$AC$3:$AC$508, Function_Charger!$W$3:$W$508 = $W156),
                IFERROR(
                    _xlfn._xlws.FILTER(FuSa_14DCDC!$AC$3:$AC$500, FuSa_14DCDC!$W$3:$W$500 = $W156),
                    IFERROR(
                        _xlfn._xlws.FILTER(FuSa_14DCDC_EFAN!$AC$3:$AC$500, FuSa_14DCDC_EFAN!$W$3:$W$500 = $W156),
                        IFERROR(
                            _xlfn._xlws.FILTER(FuSa_FaultInjection!$AC$3:$AC$500, FuSa_FaultInjection!$W$3:$W$500 = $W156),
                            IFERROR(
                                _xlfn._xlws.FILTER(Function_SCC!$AC$3:$AC$525, Function_SCC!$W$3:$W$525 = $W156),
                                _xlfn._xlws.FILTER(FuSa_FTT!$AC$3:$AC$500, FuSa_FTT!$W$3:$W$500 = $W156)
                            )
                        )
                    )
                )
            )
        )
    )
)</f>
        <v/>
      </c>
      <c r="AD156" s="438">
        <f t="array" ref="AD156">IF(
    IFERROR(
        _xlfn._xlws.FILTER(FuSa_Charger!$AD$3:$AD$519, FuSa_Charger!$W$3:$W$519 = $W156),
        IFERROR(
            _xlfn._xlws.FILTER(Function_14DCDC!$AD$3:$AD$503, Function_14DCDC!$W$3:$W$503 = $W156),
            IFERROR(
                _xlfn._xlws.FILTER(Function_Charger!$AD$3:$AD$508, Function_Charger!$W$3:$W$508 = $W156),
                IFERROR(
                    _xlfn._xlws.FILTER(FuSa_14DCDC!$AD$3:$AD$500, FuSa_14DCDC!$W$3:$W$500 = $W156),
                    IFERROR(
                        _xlfn._xlws.FILTER(FuSa_14DCDC_EFAN!$AD$3:$AD$500, FuSa_14DCDC_EFAN!$W$3:$W$500 =$W156 ),
                        IFERROR(
                            _xlfn._xlws.FILTER(FuSa_FaultInjection!$AD$3:$AD$500, FuSa_FaultInjection!$W$3:$W$500 = $W156),
                            IFERROR(
                                _xlfn._xlws.FILTER(Function_SCC!$AD$3:$AD$525, Function_SCC!$W$3:$W$525 = $W156),
                                _xlfn._xlws.FILTER(FuSa_FTT!$AD$3:$AD$500, FuSa_FTT!$W$3:$W$500 = $W156)
                            )
                        )
                    )
                )
            )
        )
    ) = 0,
    "",
    IFERROR(
        _xlfn._xlws.FILTER(FuSa_Charger!$AD$3:$AD$519, FuSa_Charger!$W$3:$W$519 = $W156),
        IFERROR(
            _xlfn._xlws.FILTER(Function_14DCDC!$AD$3:$AD$503, Function_14DCDC!$W$3:$W$503 = $W156),
            IFERROR(
                _xlfn._xlws.FILTER(Function_Charger!$AD$3:$AD$508, Function_Charger!$W$3:$W$508 = $W156),
                IFERROR(
                    _xlfn._xlws.FILTER(FuSa_14DCDC!$AD$3:$AD$500, FuSa_14DCDC!$W$3:$W$500 = $W156),
                    IFERROR(
                        _xlfn._xlws.FILTER(FuSa_14DCDC_EFAN!$AD$3:$AD$500, FuSa_14DCDC_EFAN!$W$3:$W$500 = $W156),
                        IFERROR(
                            _xlfn._xlws.FILTER(FuSa_FaultInjection!$AD$3:$AD$500, FuSa_FaultInjection!$W$3:$W$500 = $W156),
                            IFERROR(
                                _xlfn._xlws.FILTER(Function_SCC!$AD$3:$AD$525, Function_SCC!$W$3:$W$525 = $W156),
                                _xlfn._xlws.FILTER(FuSa_FTT!$AD$3:$AD$500, FuSa_FTT!$W$3:$W$500 = $W156)
                            )
                        )
                    )
                )
            )
        )
    )
)</f>
        <v/>
      </c>
      <c r="AE156" s="756" t="n"/>
      <c r="AG156" s="223" t="inlineStr"/>
      <c r="AH156" s="628" t="inlineStr"/>
      <c r="AI156" s="43" t="inlineStr"/>
      <c r="AJ156" s="43" t="inlineStr"/>
      <c r="AK156" s="43" t="inlineStr"/>
      <c r="AL156" s="266" t="n"/>
      <c r="AM156" s="231" t="n"/>
      <c r="AN156" s="765" t="n"/>
      <c r="AO156" s="223">
        <f>EXACT(W156,AG156)</f>
        <v/>
      </c>
      <c r="AP156" s="43">
        <f>EXACT(X156,AH156)</f>
        <v/>
      </c>
      <c r="AQ156" s="43">
        <f>EXACT(Y156,AI156)</f>
        <v/>
      </c>
      <c r="AR156" s="43">
        <f>EXACT(Z156,AJ156)</f>
        <v/>
      </c>
      <c r="AS156" s="266">
        <f>EXACT(AA156,AK156)</f>
        <v/>
      </c>
      <c r="AT156" t="inlineStr"/>
      <c r="AU156" t="inlineStr"/>
    </row>
    <row r="157" ht="15" customHeight="1">
      <c r="A157" s="439" t="inlineStr">
        <is>
          <t>Yes</t>
        </is>
      </c>
      <c r="B157" s="440" t="inlineStr">
        <is>
          <t>Yes</t>
        </is>
      </c>
      <c r="C157" s="445" t="inlineStr">
        <is>
          <t>Yes</t>
        </is>
      </c>
      <c r="D157" s="608">
        <f t="array" ref="D157">IFERROR(
      _xlfn._xlws.FILTER(FuSa_Charger!$D$3:$D$520, FuSa_Charger!$W$3:$W$520 = $W157),
      IFERROR(
          _xlfn._xlws.FILTER(Function_14DCDC!$D$3:$D$503,Function_14DCDC!$W$3:$W$503 = $W157),
          IFERROR(
              _xlfn._xlws.FILTER(Function_Charger!$D$3:$D$510,Function_Charger!$W$3:$W$510 = $W157),
              IFERROR(
                  _xlfn._xlws.FILTER(FuSa_14DCDC!$D$3:$D$500,FuSa_14DCDC!$W$3:$W$500 = $W157),
                  IFERROR(
                      _xlfn._xlws.FILTER(FuSa_14DCDC_EFAN!$D$3:$D$500,FuSa_14DCDC_EFAN!$W$3:$W$500 = $W157),
                      IFERROR(
                          _xlfn._xlws.FILTER(FuSa_FaultInjection!$D$3:$D$500,FuSa_FaultInjection!$W$3:$W$500 = $W157),
                          IFERROR(
                              _xlfn._xlws.FILTER(Function_SCC!$D$3:$D$512,Function_SCC!$W$3:$W$512 = $W157),
                              IFERROR(
                                  _xlfn._xlws.FILTER(FuSa_FTT!$D$3:$D$500,FuSa_FTT!$W$3:$W$500 = $W157),
                                  "NA"
                           )
                       )
                   )
               )
           )
       )
   )
)</f>
        <v/>
      </c>
      <c r="E157" s="608">
        <f t="array" ref="E157">IFERROR(
      _xlfn._xlws.FILTER(FuSa_Charger!$E$3:$E$520, FuSa_Charger!$W$3:$W$520 = $W157),
      IFERROR(
          _xlfn._xlws.FILTER(Function_14DCDC!$E$3:$E$503,Function_14DCDC!$W$3:$W$503 = $W157),
          IFERROR(
              _xlfn._xlws.FILTER(Function_Charger!$E$3:$E$510,Function_Charger!$W$3:$W$510 = $W157),
              IFERROR(
                  _xlfn._xlws.FILTER(FuSa_14DCDC!$E$3:$E$500,FuSa_14DCDC!$W$3:$W$500 = $W157),
                  IFERROR(
                      _xlfn._xlws.FILTER(FuSa_14DCDC_EFAN!$E$3:$E$500,FuSa_14DCDC_EFAN!$W$3:$W$500 = $W157),
                      IFERROR(
                          _xlfn._xlws.FILTER(FuSa_FaultInjection!$E$3:$E$500,FuSa_FaultInjection!$W$3:$W$500 = $W157),
                          IFERROR(
                              _xlfn._xlws.FILTER(Function_SCC!$E$3:$E$512,Function_SCC!$W$3:$W$512 = $W157),
                              IFERROR(
                                  _xlfn._xlws.FILTER(FuSa_FTT!$E$3:$E$500,FuSa_FTT!$W$3:$W$500 = $W157),
                                  "NA"
                           )
                       )
                   )
               )
           )
       )
   )
)</f>
        <v/>
      </c>
      <c r="F157" s="608">
        <f t="array" ref="F157">IFERROR(
      _xlfn._xlws.FILTER(FuSa_Charger!$F$3:$F$520, FuSa_Charger!$W$3:$W$520 = $W157),
      IFERROR(
          _xlfn._xlws.FILTER(Function_14DCDC!$F$3:$F$503,Function_14DCDC!$W$3:$W$503 = $W157),
          IFERROR(
              _xlfn._xlws.FILTER(Function_Charger!$F$3:$F$510,Function_Charger!$W$3:$W$510 = $W157),
              IFERROR(
                  _xlfn._xlws.FILTER(FuSa_14DCDC!$F$3:$F$500,FuSa_14DCDC!$W$3:$W$500 = $W157),
                  IFERROR(
                      _xlfn._xlws.FILTER(FuSa_14DCDC_EFAN!$F$3:$F$500,FuSa_14DCDC_EFAN!$W$3:$W$500 = $W157),
                      IFERROR(
                          _xlfn._xlws.FILTER(FuSa_FaultInjection!$F$3:$F$500,FuSa_FaultInjection!$W$3:$W$500 = $W157),
                          IFERROR(
                              _xlfn._xlws.FILTER(Function_SCC!$F$3:$F$512,Function_SCC!$W$3:$W$512 = $W157),
                              IFERROR(
                                  _xlfn._xlws.FILTER(FuSa_FTT!$F$3:$F$500,FuSa_FTT!$W$3:$W$500 = $W157),
                                  "NA"
                           )
                       )
                   )
               )
           )
       )
   )
)</f>
        <v/>
      </c>
      <c r="G157" s="608">
        <f t="array" ref="G157">IFERROR(
      _xlfn._xlws.FILTER(FuSa_Charger!$G$3:$G$520, FuSa_Charger!$W$3:$W$520 = $W157),
      IFERROR(
          _xlfn._xlws.FILTER(Function_14DCDC!$G$3:$G$503,Function_14DCDC!$W$3:$W$503 = $W157),
          IFERROR(
              _xlfn._xlws.FILTER(Function_Charger!$G$3:$G$510,Function_Charger!$W$3:$W$510 = $W157),
              IFERROR(
                  _xlfn._xlws.FILTER(FuSa_14DCDC!$G$3:$G$500,FuSa_14DCDC!$W$3:$W$500 = $W157),
                  IFERROR(
                      _xlfn._xlws.FILTER(FuSa_14DCDC_EFAN!$G$3:$G$500,FuSa_14DCDC_EFAN!$W$3:$W$500 = $W157),
                      IFERROR(
                          _xlfn._xlws.FILTER(FuSa_FaultInjection!$G$3:$G$500,FuSa_FaultInjection!$W$3:$W$500 = $W157),
                          IFERROR(
                              _xlfn._xlws.FILTER(Function_SCC!$G$3:$G$512,Function_SCC!$W$3:$W$512 = $W157),
                              IFERROR(
                                  _xlfn._xlws.FILTER(FuSa_FTT!$G$3:$G$500,FuSa_FTT!$W$3:$W$500 = $W157),
                                  "NA"
                           )
                       )
                   )
               )
           )
       )
   )
)</f>
        <v/>
      </c>
      <c r="H157" s="608">
        <f t="array" ref="H157">IFERROR(
      _xlfn._xlws.FILTER(FuSa_Charger!$H$3:$H$520, FuSa_Charger!$W$3:$W$520 = $W157),
      IFERROR(
          _xlfn._xlws.FILTER(Function_14DCDC!$H$3:$H$503,Function_14DCDC!$W$3:$W$503 = $W157),
          IFERROR(
              _xlfn._xlws.FILTER(Function_Charger!$H$3:$H$510,Function_Charger!$W$3:$W$510 = $W157),
              IFERROR(
                  _xlfn._xlws.FILTER(FuSa_14DCDC!$H$3:$H$500,FuSa_14DCDC!$W$3:$W$500 = $W157),
                  IFERROR(
                      _xlfn._xlws.FILTER(FuSa_14DCDC_EFAN!$H$3:$H$500,FuSa_14DCDC_EFAN!$W$3:$W$500 = $W157),
                      IFERROR(
                          _xlfn._xlws.FILTER(FuSa_FaultInjection!$H$3:$H$500,FuSa_FaultInjection!$W$3:$W$500 = $W157),
                          IFERROR(
                              _xlfn._xlws.FILTER(Function_SCC!$H$3:$H$512,Function_SCC!$W$3:$W$512 = $W157),
                              IFERROR(
                                  _xlfn._xlws.FILTER(FuSa_FTT!$H$3:$H$500,FuSa_FTT!$W$3:$W$500 = $W157),
                                  "NA"
                           )
                       )
                   )
               )
           )
       )
   )
)</f>
        <v/>
      </c>
      <c r="I157" s="608">
        <f t="array" ref="I157">IFERROR(
      _xlfn._xlws.FILTER(FuSa_Charger!$I$3:$I$520, FuSa_Charger!$W$3:$W$520 = $W157),
      IFERROR(
          _xlfn._xlws.FILTER(Function_14DCDC!$I$3:$I$503,Function_14DCDC!$W$3:$W$503 = $W157),
          IFERROR(
              _xlfn._xlws.FILTER(Function_Charger!$I$3:$I$510,Function_Charger!$W$3:$W$510 = $W157),
              IFERROR(
                  _xlfn._xlws.FILTER(FuSa_14DCDC!$I$3:$I$500,FuSa_14DCDC!$W$3:$W$500 = $W157),
                  IFERROR(
                      _xlfn._xlws.FILTER(FuSa_14DCDC_EFAN!$I$3:$I$500,FuSa_14DCDC_EFAN!$W$3:$W$500 = $W157),
                      IFERROR(
                          _xlfn._xlws.FILTER(FuSa_FaultInjection!$I$3:$I$500,FuSa_FaultInjection!$W$3:$W$500 = $W157),
                          IFERROR(
                              _xlfn._xlws.FILTER(Function_SCC!$I$3:$I$512,Function_SCC!$W$3:$W$512 = $W157),
                              IFERROR(
                                  _xlfn._xlws.FILTER(FuSa_FTT!$I$3:$I$500,FuSa_FTT!$W$3:$W$500 = $W157),
                                  "NA"
                           )
                       )
                   )
               )
           )
       )
   )
)</f>
        <v/>
      </c>
      <c r="J157" s="441" t="n"/>
      <c r="K157" s="441" t="n"/>
      <c r="L157" s="441" t="n"/>
      <c r="M157" s="441" t="n"/>
      <c r="N157" s="608">
        <f t="array" ref="N157">IFERROR(
      _xlfn._xlws.FILTER(FuSa_Charger!$O$3:$O$520, FuSa_Charger!$W$3:$W$520 = $W157),
      IFERROR(
          _xlfn._xlws.FILTER(Function_14DCDC!$O$3:$O$503,Function_14DCDC!$W$3:$W$503 = $W157),
          IFERROR(
              _xlfn._xlws.FILTER(Function_Charger!$O$3:$O$510,Function_Charger!$W$3:$W$510 = $W157),
              IFERROR(
                  _xlfn._xlws.FILTER(FuSa_14DCDC!$O$3:$O$500,FuSa_14DCDC!$W$3:$W$500 = $W157),
                  IFERROR(
                      _xlfn._xlws.FILTER(FuSa_14DCDC_EFAN!$O$3:$O$500,FuSa_14DCDC_EFAN!$W$3:$W$500 = $W157),
                      IFERROR(
                          _xlfn._xlws.FILTER(FuSa_FaultInjection!$O$3:$O$500,FuSa_FaultInjection!$W$3:$W$500 = $W157),
                          IFERROR(
                              _xlfn._xlws.FILTER(Function_SCC!$O$3:$O$512,Function_SCC!$W$3:$W$512 = $W157),
                              IFERROR(
                                  _xlfn._xlws.FILTER(FuSa_FTT!$O$3:$O$500,FuSa_FTT!$W$3:$W$500 = $W157),
                                  "NA"
                           )
                       )
                   )
               )
           )
       )
   )
)</f>
        <v/>
      </c>
      <c r="O157" s="608">
        <f t="array" ref="O157">IFERROR(
      _xlfn._xlws.FILTER(FuSa_Charger!$Q$3:$Q$520, FuSa_Charger!$W$3:$W$520 = $W157),
      IFERROR(
          _xlfn._xlws.FILTER(Function_14DCDC!$Q$3:$Q$503,Function_14DCDC!$W$3:$W$503 = $W157),
          IFERROR(
              _xlfn._xlws.FILTER(Function_Charger!$Q$3:$Q$510,Function_Charger!$W$3:$W$510 = $W157),
              IFERROR(
                  _xlfn._xlws.FILTER(FuSa_14DCDC!$Q$3:$Q$500,FuSa_14DCDC!$W$3:$W$500 = $W157),
                  IFERROR(
                      _xlfn._xlws.FILTER(FuSa_14DCDC_EFAN!$Q$3:$Q$500,FuSa_14DCDC_EFAN!$W$3:$W$500 = $W157),
                      IFERROR(
                          _xlfn._xlws.FILTER(FuSa_FaultInjection!$Q$3:$Q$500,FuSa_FaultInjection!$W$3:$W$500 = $W157),
                          IFERROR(
                              _xlfn._xlws.FILTER(Function_SCC!$Q$3:$Q$512,Function_SCC!$W$3:$W$512 = $W157),
                              IFERROR(
                                  _xlfn._xlws.FILTER(FuSa_FTT!$Q$3:$Q$500,FuSa_FTT!$W$3:$W$500 = $W157),
                                  "NA"
                           )
                       )
                   )
               )
           )
       )
   )
)</f>
        <v/>
      </c>
      <c r="P157" s="608">
        <f t="array" ref="P157">IFERROR(
      _xlfn._xlws.FILTER(FuSa_Charger!$R$3:$R$520, FuSa_Charger!$W$3:$W$520 = $W157),
      IFERROR(
          _xlfn._xlws.FILTER(Function_14DCDC!$R$3:$R$503,Function_14DCDC!$W$3:$W$503 = $W157),
          IFERROR(
              _xlfn._xlws.FILTER(Function_Charger!$R$3:$R$510,Function_Charger!$W$3:$W$510 = $W157),
              IFERROR(
                  _xlfn._xlws.FILTER(FuSa_14DCDC!$R$3:$R$500,FuSa_14DCDC!$W$3:$W$500 = $W157),
                  IFERROR(
                      _xlfn._xlws.FILTER(FuSa_14DCDC_EFAN!$R$3:$R$500,FuSa_14DCDC_EFAN!$W$3:$W$500 = $W157),
                      IFERROR(
                          _xlfn._xlws.FILTER(FuSa_FaultInjection!$R$3:$R$500,FuSa_FaultInjection!$W$3:$W$500 = $W157),
                          IFERROR(
                              _xlfn._xlws.FILTER(Function_SCC!$R$3:$R$512,Function_SCC!$W$3:$W$512 = $W157),
                              IFERROR(
                                  _xlfn._xlws.FILTER(FuSa_FTT!$R$3:$R$500,FuSa_FTT!$W$3:$W$500 = $W157),
                                  "NA"
                           )
                       )
                   )
               )
           )
       )
   )
)</f>
        <v/>
      </c>
      <c r="Q157" s="608">
        <f t="array" ref="Q157">IFERROR(
      _xlfn._xlws.FILTER(FuSa_Charger!$S$3:$S$520, FuSa_Charger!$W$3:$W$520 = $W157),
      IFERROR(
          _xlfn._xlws.FILTER(Function_14DCDC!$S$3:$S$503,Function_14DCDC!$W$3:$W$503 = $W157),
          IFERROR(
              _xlfn._xlws.FILTER(Function_Charger!$S$3:$S$510,Function_Charger!$W$3:$W$510 = $W157),
              IFERROR(
                  _xlfn._xlws.FILTER(FuSa_14DCDC!$S$3:$S$500,FuSa_14DCDC!$W$3:$W$500 = $W157),
                  IFERROR(
                      _xlfn._xlws.FILTER(FuSa_14DCDC_EFAN!$S$3:$S$500,FuSa_14DCDC_EFAN!$W$3:$W$500 = $W157),
                      IFERROR(
                          _xlfn._xlws.FILTER(FuSa_FaultInjection!$S$3:$S$500,FuSa_FaultInjection!$W$3:$W$500 = $W157),
                          IFERROR(
                              _xlfn._xlws.FILTER(Function_SCC!$S$3:$S$512,Function_SCC!$W$3:$W$512 = $W157),
                              IFERROR(
                                  _xlfn._xlws.FILTER(FuSa_FTT!$S$3:$S$500,FuSa_FTT!$W$3:$W$500 = $W157),
                                  "NA"
                           )
                       )
                   )
               )
           )
       )
   )
)</f>
        <v/>
      </c>
      <c r="R157" s="441">
        <f t="array" ref="R157">IFERROR(
      _xlfn._xlws.FILTER(FuSa_Charger!$T$3:$T$520, FuSa_Charger!$W$3:$W$520 = $W157),
      IFERROR(
          _xlfn._xlws.FILTER(Function_14DCDC!$T$3:$T$503,Function_14DCDC!$W$3:$W$503 =$W157 ),
          IFERROR(
              _xlfn._xlws.FILTER(Function_Charger!$T$3:$T$510,Function_Charger!$W$3:$W$510 = $W157),
              IFERROR(
                  _xlfn._xlws.FILTER(FuSa_14DCDC!$T$3:$T$500,FuSa_14DCDC!$W$3:$W$500 = $W157),
                  IFERROR(
                      _xlfn._xlws.FILTER(FuSa_14DCDC_EFAN!$T$3:$T$500,FuSa_14DCDC_EFAN!$W$3:$W$500 = $W157),
                      IFERROR(
                          _xlfn._xlws.FILTER(FuSa_FaultInjection!$T$3:$T$500,FuSa_FaultInjection!$W$3:$W$500 = $W157),
                          IFERROR(
                              _xlfn._xlws.FILTER(Function_SCC!$T$3:$T$512,Function_SCC!$W$3:$W$512 = $W157),
                              IFERROR(
                                  _xlfn._xlws.FILTER(FuSa_FTT!$T$3:$T$500,FuSa_FTT!$W$3:$W$500 = $W157),
                                  IFERROR(
                                       _xlfn._xlws.FILTER(FuSa_NACS!$R$3:$R$548,FuSa_NACS!$W$3:$W$548 = $W157),
                                       "NA"
                               )
                           )
                       )
                   )
               )
           )
       )
   )
)</f>
        <v/>
      </c>
      <c r="S157" s="441">
        <f t="array" ref="S157">IFERROR(
      _xlfn._xlws.FILTER(FuSa_Charger!$U$3:$U$520, FuSa_Charger!$W$3:$W$520 = $W157),
      IFERROR(
          _xlfn._xlws.FILTER(Function_14DCDC!$U$3:$U$503,Function_14DCDC!$W$3:$W$503 =$W157 ),
          IFERROR(
              _xlfn._xlws.FILTER(Function_Charger!$U$3:$U$510,Function_Charger!$W$3:$W$510 = $W157),
              IFERROR(
                  _xlfn._xlws.FILTER(FuSa_14DCDC!$U$3:$U$500,FuSa_14DCDC!$W$3:$W$500 = $W157),
                  IFERROR(
                      _xlfn._xlws.FILTER(FuSa_14DCDC_EFAN!$U$3:$U$500,FuSa_14DCDC_EFAN!$W$3:$W$500 = $W157),
                      IFERROR(
                          _xlfn._xlws.FILTER(FuSa_FaultInjection!$U$3:$U$500,FuSa_FaultInjection!$W$3:$W$500 = $W157),
                          IFERROR(
                              _xlfn._xlws.FILTER(Function_SCC!$U$3:$U$512,Function_SCC!$W$3:$W$512 = $W157),
                              IFERROR(
                                  _xlfn._xlws.FILTER(FuSa_FTT!$U$3:$U$500,FuSa_FTT!$W$3:$W$500 = $W157),
                                  IFERROR(
                                       _xlfn._xlws.FILTER(FuSa_NACS!$S$3:$S$548,FuSa_NACS!$W$3:$W$548 = $W157),
                                       "NA"
                               )
                           )
                       )
                   )
               )
           )
       )
   )
)</f>
        <v/>
      </c>
      <c r="T157" s="441">
        <f t="array" ref="T157">IFERROR(
      _xlfn._xlws.FILTER(FuSa_Charger!$V$3:$V$520, FuSa_Charger!$W$3:$W$520 = $W157),
      IFERROR(
          _xlfn._xlws.FILTER(Function_14DCDC!$V$3:$V$503,Function_14DCDC!$W$3:$W$503 =$W157 ),
          IFERROR(
              _xlfn._xlws.FILTER(Function_Charger!$V$3:$V$510,Function_Charger!$W$3:$W$510 = $W157),
              IFERROR(
                  _xlfn._xlws.FILTER(FuSa_14DCDC!$V$3:$V$500,FuSa_14DCDC!$W$3:$W$500 = $W157),
                  IFERROR(
                      _xlfn._xlws.FILTER(FuSa_14DCDC_EFAN!$V$3:$V$500,FuSa_14DCDC_EFAN!$W$3:$W$500 = $W157),
                      IFERROR(
                          _xlfn._xlws.FILTER(FuSa_FaultInjection!$V$3:$V$500,FuSa_FaultInjection!$W$3:$W$500 = $W157),
                          IFERROR(
                              _xlfn._xlws.FILTER(Function_SCC!$V$3:$V$512,Function_SCC!$W$3:$W$512 = $W157),
                              IFERROR(
                                  _xlfn._xlws.FILTER(FuSa_FTT!$V$3:$V$500,FuSa_FTT!$W$3:$W$500 = $W157),
                                  IFERROR(
                                       _xlfn._xlws.FILTER(FuSa_NACS!$T$3:$T$548,FuSa_NACS!$W$3:$W$548 = $W157),
                                       "NA"
                               )
                           )
                       )
                   )
               )
           )
       )
   )
)</f>
        <v/>
      </c>
      <c r="U157" s="831" t="inlineStr">
        <is>
          <t>Coolant temperature Verification</t>
        </is>
      </c>
      <c r="V157" s="881" t="n"/>
      <c r="W157" s="827" t="inlineStr">
        <is>
          <t>[SYI_001_001_0112_003].html</t>
        </is>
      </c>
      <c r="X157" s="853" t="n">
        <v>1</v>
      </c>
      <c r="Y157" s="854" t="n">
        <v>0</v>
      </c>
      <c r="Z157" s="854" t="n">
        <v>0</v>
      </c>
      <c r="AA157" s="854" t="n">
        <v>1</v>
      </c>
      <c r="AB157" s="862" t="n">
        <v>0.002222222222222222</v>
      </c>
      <c r="AC157" s="359">
        <f t="array" ref="AC157">IF(
    IFERROR(
        _xlfn._xlws.FILTER(FuSa_Charger!$AC$3:$AC$519, FuSa_Charger!$W$3:$W$519 = $W157),
        IFERROR(
            _xlfn._xlws.FILTER(Function_14DCDC!$AC$3:$AC$503, Function_14DCDC!$W$3:$W$503 = $W157),
            IFERROR(
                _xlfn._xlws.FILTER(Function_Charger!$AC$3:$AC$508, Function_Charger!$W$3:$W$508 = $W157),
                IFERROR(
                    _xlfn._xlws.FILTER(FuSa_14DCDC!$AC$3:$AC$500, FuSa_14DCDC!$W$3:$W$500 = $W157),
                    IFERROR(
                        _xlfn._xlws.FILTER(FuSa_14DCDC_EFAN!$AC$3:$AC$500, FuSa_14DCDC_EFAN!$W$3:$W$500 =$W157 ),
                        IFERROR(
                            _xlfn._xlws.FILTER(FuSa_FaultInjection!$AC$3:$AC$500, FuSa_FaultInjection!$W$3:$W$500 = $W157),
                            IFERROR(
                                _xlfn._xlws.FILTER(Function_SCC!$AC$3:$AC$525, Function_SCC!$W$3:$W$525 = $W157),
                                _xlfn._xlws.FILTER(FuSa_FTT!$AC$3:$AC$500, FuSa_FTT!$W$3:$W$500 = $W157)
                            )
                        )
                    )
                )
            )
        )
    ) = 0,
    "",
    IFERROR(
        _xlfn._xlws.FILTER(FuSa_Charger!$AC$3:$AC$519, FuSa_Charger!$W$3:$W$519 = $W157),
        IFERROR(
            _xlfn._xlws.FILTER(Function_14DCDC!$AC$3:$AC$503, Function_14DCDC!$W$3:$W$503 = $W157),
            IFERROR(
                _xlfn._xlws.FILTER(Function_Charger!$AC$3:$AC$508, Function_Charger!$W$3:$W$508 = $W157),
                IFERROR(
                    _xlfn._xlws.FILTER(FuSa_14DCDC!$AC$3:$AC$500, FuSa_14DCDC!$W$3:$W$500 = $W157),
                    IFERROR(
                        _xlfn._xlws.FILTER(FuSa_14DCDC_EFAN!$AC$3:$AC$500, FuSa_14DCDC_EFAN!$W$3:$W$500 = $W157),
                        IFERROR(
                            _xlfn._xlws.FILTER(FuSa_FaultInjection!$AC$3:$AC$500, FuSa_FaultInjection!$W$3:$W$500 = $W157),
                            IFERROR(
                                _xlfn._xlws.FILTER(Function_SCC!$AC$3:$AC$525, Function_SCC!$W$3:$W$525 = $W157),
                                _xlfn._xlws.FILTER(FuSa_FTT!$AC$3:$AC$500, FuSa_FTT!$W$3:$W$500 = $W157)
                            )
                        )
                    )
                )
            )
        )
    )
)</f>
        <v/>
      </c>
      <c r="AD157" s="438">
        <f t="array" ref="AD157">IF(
    IFERROR(
        _xlfn._xlws.FILTER(FuSa_Charger!$AD$3:$AD$519, FuSa_Charger!$W$3:$W$519 = $W157),
        IFERROR(
            _xlfn._xlws.FILTER(Function_14DCDC!$AD$3:$AD$503, Function_14DCDC!$W$3:$W$503 = $W157),
            IFERROR(
                _xlfn._xlws.FILTER(Function_Charger!$AD$3:$AD$508, Function_Charger!$W$3:$W$508 = $W157),
                IFERROR(
                    _xlfn._xlws.FILTER(FuSa_14DCDC!$AD$3:$AD$500, FuSa_14DCDC!$W$3:$W$500 = $W157),
                    IFERROR(
                        _xlfn._xlws.FILTER(FuSa_14DCDC_EFAN!$AD$3:$AD$500, FuSa_14DCDC_EFAN!$W$3:$W$500 =$W157 ),
                        IFERROR(
                            _xlfn._xlws.FILTER(FuSa_FaultInjection!$AD$3:$AD$500, FuSa_FaultInjection!$W$3:$W$500 = $W157),
                            IFERROR(
                                _xlfn._xlws.FILTER(Function_SCC!$AD$3:$AD$525, Function_SCC!$W$3:$W$525 = $W157),
                                _xlfn._xlws.FILTER(FuSa_FTT!$AD$3:$AD$500, FuSa_FTT!$W$3:$W$500 = $W157)
                            )
                        )
                    )
                )
            )
        )
    ) = 0,
    "",
    IFERROR(
        _xlfn._xlws.FILTER(FuSa_Charger!$AD$3:$AD$519, FuSa_Charger!$W$3:$W$519 = $W157),
        IFERROR(
            _xlfn._xlws.FILTER(Function_14DCDC!$AD$3:$AD$503, Function_14DCDC!$W$3:$W$503 = $W157),
            IFERROR(
                _xlfn._xlws.FILTER(Function_Charger!$AD$3:$AD$508, Function_Charger!$W$3:$W$508 = $W157),
                IFERROR(
                    _xlfn._xlws.FILTER(FuSa_14DCDC!$AD$3:$AD$500, FuSa_14DCDC!$W$3:$W$500 = $W157),
                    IFERROR(
                        _xlfn._xlws.FILTER(FuSa_14DCDC_EFAN!$AD$3:$AD$500, FuSa_14DCDC_EFAN!$W$3:$W$500 = $W157),
                        IFERROR(
                            _xlfn._xlws.FILTER(FuSa_FaultInjection!$AD$3:$AD$500, FuSa_FaultInjection!$W$3:$W$500 = $W157),
                            IFERROR(
                                _xlfn._xlws.FILTER(Function_SCC!$AD$3:$AD$525, Function_SCC!$W$3:$W$525 = $W157),
                                _xlfn._xlws.FILTER(FuSa_FTT!$AD$3:$AD$500, FuSa_FTT!$W$3:$W$500 = $W157)
                            )
                        )
                    )
                )
            )
        )
    )
)</f>
        <v/>
      </c>
      <c r="AE157" s="756" t="n"/>
      <c r="AG157" s="223" t="inlineStr"/>
      <c r="AH157" s="628" t="inlineStr"/>
      <c r="AI157" s="43" t="inlineStr"/>
      <c r="AJ157" s="43" t="inlineStr"/>
      <c r="AK157" s="43" t="inlineStr"/>
      <c r="AL157" s="266" t="n"/>
      <c r="AM157" s="231" t="n"/>
      <c r="AN157" s="765" t="n"/>
      <c r="AO157" s="223">
        <f>EXACT(W157,AG157)</f>
        <v/>
      </c>
      <c r="AP157" s="43">
        <f>EXACT(X157,AH157)</f>
        <v/>
      </c>
      <c r="AQ157" s="43">
        <f>EXACT(Y157,AI157)</f>
        <v/>
      </c>
      <c r="AR157" s="43">
        <f>EXACT(Z157,AJ157)</f>
        <v/>
      </c>
      <c r="AS157" s="266">
        <f>EXACT(AA157,AK157)</f>
        <v/>
      </c>
      <c r="AT157" t="inlineStr"/>
      <c r="AU157" t="inlineStr"/>
    </row>
    <row r="158" ht="15" customHeight="1">
      <c r="A158" s="439" t="inlineStr">
        <is>
          <t>Yes</t>
        </is>
      </c>
      <c r="B158" s="440" t="inlineStr">
        <is>
          <t>Yes</t>
        </is>
      </c>
      <c r="C158" s="445" t="inlineStr">
        <is>
          <t>Yes</t>
        </is>
      </c>
      <c r="D158" s="608">
        <f t="array" ref="D158">IFERROR(
      _xlfn._xlws.FILTER(FuSa_Charger!$D$3:$D$520, FuSa_Charger!$W$3:$W$520 = $W158),
      IFERROR(
          _xlfn._xlws.FILTER(Function_14DCDC!$D$3:$D$503,Function_14DCDC!$W$3:$W$503 = $W158),
          IFERROR(
              _xlfn._xlws.FILTER(Function_Charger!$D$3:$D$510,Function_Charger!$W$3:$W$510 = $W158),
              IFERROR(
                  _xlfn._xlws.FILTER(FuSa_14DCDC!$D$3:$D$500,FuSa_14DCDC!$W$3:$W$500 = $W158),
                  IFERROR(
                      _xlfn._xlws.FILTER(FuSa_14DCDC_EFAN!$D$3:$D$500,FuSa_14DCDC_EFAN!$W$3:$W$500 = $W158),
                      IFERROR(
                          _xlfn._xlws.FILTER(FuSa_FaultInjection!$D$3:$D$500,FuSa_FaultInjection!$W$3:$W$500 = $W158),
                          IFERROR(
                              _xlfn._xlws.FILTER(Function_SCC!$D$3:$D$512,Function_SCC!$W$3:$W$512 = $W158),
                              IFERROR(
                                  _xlfn._xlws.FILTER(FuSa_FTT!$D$3:$D$500,FuSa_FTT!$W$3:$W$500 = $W158),
                                  "NA"
                           )
                       )
                   )
               )
           )
       )
   )
)</f>
        <v/>
      </c>
      <c r="E158" s="608">
        <f t="array" ref="E158">IFERROR(
      _xlfn._xlws.FILTER(FuSa_Charger!$E$3:$E$520, FuSa_Charger!$W$3:$W$520 = $W158),
      IFERROR(
          _xlfn._xlws.FILTER(Function_14DCDC!$E$3:$E$503,Function_14DCDC!$W$3:$W$503 = $W158),
          IFERROR(
              _xlfn._xlws.FILTER(Function_Charger!$E$3:$E$510,Function_Charger!$W$3:$W$510 = $W158),
              IFERROR(
                  _xlfn._xlws.FILTER(FuSa_14DCDC!$E$3:$E$500,FuSa_14DCDC!$W$3:$W$500 = $W158),
                  IFERROR(
                      _xlfn._xlws.FILTER(FuSa_14DCDC_EFAN!$E$3:$E$500,FuSa_14DCDC_EFAN!$W$3:$W$500 = $W158),
                      IFERROR(
                          _xlfn._xlws.FILTER(FuSa_FaultInjection!$E$3:$E$500,FuSa_FaultInjection!$W$3:$W$500 = $W158),
                          IFERROR(
                              _xlfn._xlws.FILTER(Function_SCC!$E$3:$E$512,Function_SCC!$W$3:$W$512 = $W158),
                              IFERROR(
                                  _xlfn._xlws.FILTER(FuSa_FTT!$E$3:$E$500,FuSa_FTT!$W$3:$W$500 = $W158),
                                  "NA"
                           )
                       )
                   )
               )
           )
       )
   )
)</f>
        <v/>
      </c>
      <c r="F158" s="608">
        <f t="array" ref="F158">IFERROR(
      _xlfn._xlws.FILTER(FuSa_Charger!$F$3:$F$520, FuSa_Charger!$W$3:$W$520 = $W158),
      IFERROR(
          _xlfn._xlws.FILTER(Function_14DCDC!$F$3:$F$503,Function_14DCDC!$W$3:$W$503 = $W158),
          IFERROR(
              _xlfn._xlws.FILTER(Function_Charger!$F$3:$F$510,Function_Charger!$W$3:$W$510 = $W158),
              IFERROR(
                  _xlfn._xlws.FILTER(FuSa_14DCDC!$F$3:$F$500,FuSa_14DCDC!$W$3:$W$500 = $W158),
                  IFERROR(
                      _xlfn._xlws.FILTER(FuSa_14DCDC_EFAN!$F$3:$F$500,FuSa_14DCDC_EFAN!$W$3:$W$500 = $W158),
                      IFERROR(
                          _xlfn._xlws.FILTER(FuSa_FaultInjection!$F$3:$F$500,FuSa_FaultInjection!$W$3:$W$500 = $W158),
                          IFERROR(
                              _xlfn._xlws.FILTER(Function_SCC!$F$3:$F$512,Function_SCC!$W$3:$W$512 = $W158),
                              IFERROR(
                                  _xlfn._xlws.FILTER(FuSa_FTT!$F$3:$F$500,FuSa_FTT!$W$3:$W$500 = $W158),
                                  "NA"
                           )
                       )
                   )
               )
           )
       )
   )
)</f>
        <v/>
      </c>
      <c r="G158" s="608">
        <f t="array" ref="G158">IFERROR(
      _xlfn._xlws.FILTER(FuSa_Charger!$G$3:$G$520, FuSa_Charger!$W$3:$W$520 = $W158),
      IFERROR(
          _xlfn._xlws.FILTER(Function_14DCDC!$G$3:$G$503,Function_14DCDC!$W$3:$W$503 = $W158),
          IFERROR(
              _xlfn._xlws.FILTER(Function_Charger!$G$3:$G$510,Function_Charger!$W$3:$W$510 = $W158),
              IFERROR(
                  _xlfn._xlws.FILTER(FuSa_14DCDC!$G$3:$G$500,FuSa_14DCDC!$W$3:$W$500 = $W158),
                  IFERROR(
                      _xlfn._xlws.FILTER(FuSa_14DCDC_EFAN!$G$3:$G$500,FuSa_14DCDC_EFAN!$W$3:$W$500 = $W158),
                      IFERROR(
                          _xlfn._xlws.FILTER(FuSa_FaultInjection!$G$3:$G$500,FuSa_FaultInjection!$W$3:$W$500 = $W158),
                          IFERROR(
                              _xlfn._xlws.FILTER(Function_SCC!$G$3:$G$512,Function_SCC!$W$3:$W$512 = $W158),
                              IFERROR(
                                  _xlfn._xlws.FILTER(FuSa_FTT!$G$3:$G$500,FuSa_FTT!$W$3:$W$500 = $W158),
                                  "NA"
                           )
                       )
                   )
               )
           )
       )
   )
)</f>
        <v/>
      </c>
      <c r="H158" s="608">
        <f t="array" ref="H158">IFERROR(
      _xlfn._xlws.FILTER(FuSa_Charger!$H$3:$H$520, FuSa_Charger!$W$3:$W$520 = $W158),
      IFERROR(
          _xlfn._xlws.FILTER(Function_14DCDC!$H$3:$H$503,Function_14DCDC!$W$3:$W$503 = $W158),
          IFERROR(
              _xlfn._xlws.FILTER(Function_Charger!$H$3:$H$510,Function_Charger!$W$3:$W$510 = $W158),
              IFERROR(
                  _xlfn._xlws.FILTER(FuSa_14DCDC!$H$3:$H$500,FuSa_14DCDC!$W$3:$W$500 = $W158),
                  IFERROR(
                      _xlfn._xlws.FILTER(FuSa_14DCDC_EFAN!$H$3:$H$500,FuSa_14DCDC_EFAN!$W$3:$W$500 = $W158),
                      IFERROR(
                          _xlfn._xlws.FILTER(FuSa_FaultInjection!$H$3:$H$500,FuSa_FaultInjection!$W$3:$W$500 = $W158),
                          IFERROR(
                              _xlfn._xlws.FILTER(Function_SCC!$H$3:$H$512,Function_SCC!$W$3:$W$512 = $W158),
                              IFERROR(
                                  _xlfn._xlws.FILTER(FuSa_FTT!$H$3:$H$500,FuSa_FTT!$W$3:$W$500 = $W158),
                                  "NA"
                           )
                       )
                   )
               )
           )
       )
   )
)</f>
        <v/>
      </c>
      <c r="I158" s="608">
        <f t="array" ref="I158">IFERROR(
      _xlfn._xlws.FILTER(FuSa_Charger!$I$3:$I$520, FuSa_Charger!$W$3:$W$520 = $W158),
      IFERROR(
          _xlfn._xlws.FILTER(Function_14DCDC!$I$3:$I$503,Function_14DCDC!$W$3:$W$503 = $W158),
          IFERROR(
              _xlfn._xlws.FILTER(Function_Charger!$I$3:$I$510,Function_Charger!$W$3:$W$510 = $W158),
              IFERROR(
                  _xlfn._xlws.FILTER(FuSa_14DCDC!$I$3:$I$500,FuSa_14DCDC!$W$3:$W$500 = $W158),
                  IFERROR(
                      _xlfn._xlws.FILTER(FuSa_14DCDC_EFAN!$I$3:$I$500,FuSa_14DCDC_EFAN!$W$3:$W$500 = $W158),
                      IFERROR(
                          _xlfn._xlws.FILTER(FuSa_FaultInjection!$I$3:$I$500,FuSa_FaultInjection!$W$3:$W$500 = $W158),
                          IFERROR(
                              _xlfn._xlws.FILTER(Function_SCC!$I$3:$I$512,Function_SCC!$W$3:$W$512 = $W158),
                              IFERROR(
                                  _xlfn._xlws.FILTER(FuSa_FTT!$I$3:$I$500,FuSa_FTT!$W$3:$W$500 = $W158),
                                  "NA"
                           )
                       )
                   )
               )
           )
       )
   )
)</f>
        <v/>
      </c>
      <c r="J158" s="441" t="n"/>
      <c r="K158" s="441" t="n"/>
      <c r="L158" s="441" t="n"/>
      <c r="M158" s="441" t="n"/>
      <c r="N158" s="608">
        <f t="array" ref="N158">IFERROR(
      _xlfn._xlws.FILTER(FuSa_Charger!$O$3:$O$520, FuSa_Charger!$W$3:$W$520 = $W158),
      IFERROR(
          _xlfn._xlws.FILTER(Function_14DCDC!$O$3:$O$503,Function_14DCDC!$W$3:$W$503 = $W158),
          IFERROR(
              _xlfn._xlws.FILTER(Function_Charger!$O$3:$O$510,Function_Charger!$W$3:$W$510 = $W158),
              IFERROR(
                  _xlfn._xlws.FILTER(FuSa_14DCDC!$O$3:$O$500,FuSa_14DCDC!$W$3:$W$500 = $W158),
                  IFERROR(
                      _xlfn._xlws.FILTER(FuSa_14DCDC_EFAN!$O$3:$O$500,FuSa_14DCDC_EFAN!$W$3:$W$500 = $W158),
                      IFERROR(
                          _xlfn._xlws.FILTER(FuSa_FaultInjection!$O$3:$O$500,FuSa_FaultInjection!$W$3:$W$500 = $W158),
                          IFERROR(
                              _xlfn._xlws.FILTER(Function_SCC!$O$3:$O$512,Function_SCC!$W$3:$W$512 = $W158),
                              IFERROR(
                                  _xlfn._xlws.FILTER(FuSa_FTT!$O$3:$O$500,FuSa_FTT!$W$3:$W$500 = $W158),
                                  "NA"
                           )
                       )
                   )
               )
           )
       )
   )
)</f>
        <v/>
      </c>
      <c r="O158" s="608">
        <f t="array" ref="O158">IFERROR(
      _xlfn._xlws.FILTER(FuSa_Charger!$Q$3:$Q$520, FuSa_Charger!$W$3:$W$520 = $W158),
      IFERROR(
          _xlfn._xlws.FILTER(Function_14DCDC!$Q$3:$Q$503,Function_14DCDC!$W$3:$W$503 = $W158),
          IFERROR(
              _xlfn._xlws.FILTER(Function_Charger!$Q$3:$Q$510,Function_Charger!$W$3:$W$510 = $W158),
              IFERROR(
                  _xlfn._xlws.FILTER(FuSa_14DCDC!$Q$3:$Q$500,FuSa_14DCDC!$W$3:$W$500 = $W158),
                  IFERROR(
                      _xlfn._xlws.FILTER(FuSa_14DCDC_EFAN!$Q$3:$Q$500,FuSa_14DCDC_EFAN!$W$3:$W$500 = $W158),
                      IFERROR(
                          _xlfn._xlws.FILTER(FuSa_FaultInjection!$Q$3:$Q$500,FuSa_FaultInjection!$W$3:$W$500 = $W158),
                          IFERROR(
                              _xlfn._xlws.FILTER(Function_SCC!$Q$3:$Q$512,Function_SCC!$W$3:$W$512 = $W158),
                              IFERROR(
                                  _xlfn._xlws.FILTER(FuSa_FTT!$Q$3:$Q$500,FuSa_FTT!$W$3:$W$500 = $W158),
                                  "NA"
                           )
                       )
                   )
               )
           )
       )
   )
)</f>
        <v/>
      </c>
      <c r="P158" s="608">
        <f t="array" ref="P158">IFERROR(
      _xlfn._xlws.FILTER(FuSa_Charger!$R$3:$R$520, FuSa_Charger!$W$3:$W$520 = $W158),
      IFERROR(
          _xlfn._xlws.FILTER(Function_14DCDC!$R$3:$R$503,Function_14DCDC!$W$3:$W$503 = $W158),
          IFERROR(
              _xlfn._xlws.FILTER(Function_Charger!$R$3:$R$510,Function_Charger!$W$3:$W$510 = $W158),
              IFERROR(
                  _xlfn._xlws.FILTER(FuSa_14DCDC!$R$3:$R$500,FuSa_14DCDC!$W$3:$W$500 = $W158),
                  IFERROR(
                      _xlfn._xlws.FILTER(FuSa_14DCDC_EFAN!$R$3:$R$500,FuSa_14DCDC_EFAN!$W$3:$W$500 = $W158),
                      IFERROR(
                          _xlfn._xlws.FILTER(FuSa_FaultInjection!$R$3:$R$500,FuSa_FaultInjection!$W$3:$W$500 = $W158),
                          IFERROR(
                              _xlfn._xlws.FILTER(Function_SCC!$R$3:$R$512,Function_SCC!$W$3:$W$512 = $W158),
                              IFERROR(
                                  _xlfn._xlws.FILTER(FuSa_FTT!$R$3:$R$500,FuSa_FTT!$W$3:$W$500 = $W158),
                                  "NA"
                           )
                       )
                   )
               )
           )
       )
   )
)</f>
        <v/>
      </c>
      <c r="Q158" s="608">
        <f t="array" ref="Q158">IFERROR(
      _xlfn._xlws.FILTER(FuSa_Charger!$S$3:$S$520, FuSa_Charger!$W$3:$W$520 = $W158),
      IFERROR(
          _xlfn._xlws.FILTER(Function_14DCDC!$S$3:$S$503,Function_14DCDC!$W$3:$W$503 = $W158),
          IFERROR(
              _xlfn._xlws.FILTER(Function_Charger!$S$3:$S$510,Function_Charger!$W$3:$W$510 = $W158),
              IFERROR(
                  _xlfn._xlws.FILTER(FuSa_14DCDC!$S$3:$S$500,FuSa_14DCDC!$W$3:$W$500 = $W158),
                  IFERROR(
                      _xlfn._xlws.FILTER(FuSa_14DCDC_EFAN!$S$3:$S$500,FuSa_14DCDC_EFAN!$W$3:$W$500 = $W158),
                      IFERROR(
                          _xlfn._xlws.FILTER(FuSa_FaultInjection!$S$3:$S$500,FuSa_FaultInjection!$W$3:$W$500 = $W158),
                          IFERROR(
                              _xlfn._xlws.FILTER(Function_SCC!$S$3:$S$512,Function_SCC!$W$3:$W$512 = $W158),
                              IFERROR(
                                  _xlfn._xlws.FILTER(FuSa_FTT!$S$3:$S$500,FuSa_FTT!$W$3:$W$500 = $W158),
                                  "NA"
                           )
                       )
                   )
               )
           )
       )
   )
)</f>
        <v/>
      </c>
      <c r="R158" s="441">
        <f t="array" ref="R158">IFERROR(
      _xlfn._xlws.FILTER(FuSa_Charger!$T$3:$T$520, FuSa_Charger!$W$3:$W$520 = $W158),
      IFERROR(
          _xlfn._xlws.FILTER(Function_14DCDC!$T$3:$T$503,Function_14DCDC!$W$3:$W$503 =$W158 ),
          IFERROR(
              _xlfn._xlws.FILTER(Function_Charger!$T$3:$T$510,Function_Charger!$W$3:$W$510 = $W158),
              IFERROR(
                  _xlfn._xlws.FILTER(FuSa_14DCDC!$T$3:$T$500,FuSa_14DCDC!$W$3:$W$500 = $W158),
                  IFERROR(
                      _xlfn._xlws.FILTER(FuSa_14DCDC_EFAN!$T$3:$T$500,FuSa_14DCDC_EFAN!$W$3:$W$500 = $W158),
                      IFERROR(
                          _xlfn._xlws.FILTER(FuSa_FaultInjection!$T$3:$T$500,FuSa_FaultInjection!$W$3:$W$500 = $W158),
                          IFERROR(
                              _xlfn._xlws.FILTER(Function_SCC!$T$3:$T$512,Function_SCC!$W$3:$W$512 = $W158),
                              IFERROR(
                                  _xlfn._xlws.FILTER(FuSa_FTT!$T$3:$T$500,FuSa_FTT!$W$3:$W$500 = $W158),
                                  IFERROR(
                                       _xlfn._xlws.FILTER(FuSa_NACS!$R$3:$R$548,FuSa_NACS!$W$3:$W$548 = $W158),
                                       "NA"
                               )
                           )
                       )
                   )
               )
           )
       )
   )
)</f>
        <v/>
      </c>
      <c r="S158" s="441">
        <f t="array" ref="S158">IFERROR(
      _xlfn._xlws.FILTER(FuSa_Charger!$U$3:$U$520, FuSa_Charger!$W$3:$W$520 = $W158),
      IFERROR(
          _xlfn._xlws.FILTER(Function_14DCDC!$U$3:$U$503,Function_14DCDC!$W$3:$W$503 =$W158 ),
          IFERROR(
              _xlfn._xlws.FILTER(Function_Charger!$U$3:$U$510,Function_Charger!$W$3:$W$510 = $W158),
              IFERROR(
                  _xlfn._xlws.FILTER(FuSa_14DCDC!$U$3:$U$500,FuSa_14DCDC!$W$3:$W$500 = $W158),
                  IFERROR(
                      _xlfn._xlws.FILTER(FuSa_14DCDC_EFAN!$U$3:$U$500,FuSa_14DCDC_EFAN!$W$3:$W$500 = $W158),
                      IFERROR(
                          _xlfn._xlws.FILTER(FuSa_FaultInjection!$U$3:$U$500,FuSa_FaultInjection!$W$3:$W$500 = $W158),
                          IFERROR(
                              _xlfn._xlws.FILTER(Function_SCC!$U$3:$U$512,Function_SCC!$W$3:$W$512 = $W158),
                              IFERROR(
                                  _xlfn._xlws.FILTER(FuSa_FTT!$U$3:$U$500,FuSa_FTT!$W$3:$W$500 = $W158),
                                  IFERROR(
                                       _xlfn._xlws.FILTER(FuSa_NACS!$S$3:$S$548,FuSa_NACS!$W$3:$W$548 = $W158),
                                       "NA"
                               )
                           )
                       )
                   )
               )
           )
       )
   )
)</f>
        <v/>
      </c>
      <c r="T158" s="441">
        <f t="array" ref="T158">IFERROR(
      _xlfn._xlws.FILTER(FuSa_Charger!$V$3:$V$520, FuSa_Charger!$W$3:$W$520 = $W158),
      IFERROR(
          _xlfn._xlws.FILTER(Function_14DCDC!$V$3:$V$503,Function_14DCDC!$W$3:$W$503 =$W158 ),
          IFERROR(
              _xlfn._xlws.FILTER(Function_Charger!$V$3:$V$510,Function_Charger!$W$3:$W$510 = $W158),
              IFERROR(
                  _xlfn._xlws.FILTER(FuSa_14DCDC!$V$3:$V$500,FuSa_14DCDC!$W$3:$W$500 = $W158),
                  IFERROR(
                      _xlfn._xlws.FILTER(FuSa_14DCDC_EFAN!$V$3:$V$500,FuSa_14DCDC_EFAN!$W$3:$W$500 = $W158),
                      IFERROR(
                          _xlfn._xlws.FILTER(FuSa_FaultInjection!$V$3:$V$500,FuSa_FaultInjection!$W$3:$W$500 = $W158),
                          IFERROR(
                              _xlfn._xlws.FILTER(Function_SCC!$V$3:$V$512,Function_SCC!$W$3:$W$512 = $W158),
                              IFERROR(
                                  _xlfn._xlws.FILTER(FuSa_FTT!$V$3:$V$500,FuSa_FTT!$W$3:$W$500 = $W158),
                                  IFERROR(
                                       _xlfn._xlws.FILTER(FuSa_NACS!$T$3:$T$548,FuSa_NACS!$W$3:$W$548 = $W158),
                                       "NA"
                               )
                           )
                       )
                   )
               )
           )
       )
   )
)</f>
        <v/>
      </c>
      <c r="U158" s="831" t="inlineStr">
        <is>
          <t>Coolant temperature Verification</t>
        </is>
      </c>
      <c r="V158" s="881" t="n"/>
      <c r="W158" s="827" t="inlineStr">
        <is>
          <t>[SYI_001_001_0112_004].html</t>
        </is>
      </c>
      <c r="X158" s="853" t="n">
        <v>1</v>
      </c>
      <c r="Y158" s="854" t="n">
        <v>0</v>
      </c>
      <c r="Z158" s="854" t="n">
        <v>0</v>
      </c>
      <c r="AA158" s="854" t="n">
        <v>1</v>
      </c>
      <c r="AB158" s="862" t="n">
        <v>0.002222222222222222</v>
      </c>
      <c r="AC158" s="359">
        <f t="array" ref="AC158">IF(
    IFERROR(
        _xlfn._xlws.FILTER(FuSa_Charger!$AC$3:$AC$519, FuSa_Charger!$W$3:$W$519 = $W158),
        IFERROR(
            _xlfn._xlws.FILTER(Function_14DCDC!$AC$3:$AC$503, Function_14DCDC!$W$3:$W$503 = $W158),
            IFERROR(
                _xlfn._xlws.FILTER(Function_Charger!$AC$3:$AC$508, Function_Charger!$W$3:$W$508 = $W158),
                IFERROR(
                    _xlfn._xlws.FILTER(FuSa_14DCDC!$AC$3:$AC$500, FuSa_14DCDC!$W$3:$W$500 = $W158),
                    IFERROR(
                        _xlfn._xlws.FILTER(FuSa_14DCDC_EFAN!$AC$3:$AC$500, FuSa_14DCDC_EFAN!$W$3:$W$500 =$W158 ),
                        IFERROR(
                            _xlfn._xlws.FILTER(FuSa_FaultInjection!$AC$3:$AC$500, FuSa_FaultInjection!$W$3:$W$500 = $W158),
                            IFERROR(
                                _xlfn._xlws.FILTER(Function_SCC!$AC$3:$AC$525, Function_SCC!$W$3:$W$525 = $W158),
                                _xlfn._xlws.FILTER(FuSa_FTT!$AC$3:$AC$500, FuSa_FTT!$W$3:$W$500 = $W158)
                            )
                        )
                    )
                )
            )
        )
    ) = 0,
    "",
    IFERROR(
        _xlfn._xlws.FILTER(FuSa_Charger!$AC$3:$AC$519, FuSa_Charger!$W$3:$W$519 = $W158),
        IFERROR(
            _xlfn._xlws.FILTER(Function_14DCDC!$AC$3:$AC$503, Function_14DCDC!$W$3:$W$503 = $W158),
            IFERROR(
                _xlfn._xlws.FILTER(Function_Charger!$AC$3:$AC$508, Function_Charger!$W$3:$W$508 = $W158),
                IFERROR(
                    _xlfn._xlws.FILTER(FuSa_14DCDC!$AC$3:$AC$500, FuSa_14DCDC!$W$3:$W$500 = $W158),
                    IFERROR(
                        _xlfn._xlws.FILTER(FuSa_14DCDC_EFAN!$AC$3:$AC$500, FuSa_14DCDC_EFAN!$W$3:$W$500 = $W158),
                        IFERROR(
                            _xlfn._xlws.FILTER(FuSa_FaultInjection!$AC$3:$AC$500, FuSa_FaultInjection!$W$3:$W$500 = $W158),
                            IFERROR(
                                _xlfn._xlws.FILTER(Function_SCC!$AC$3:$AC$525, Function_SCC!$W$3:$W$525 = $W158),
                                _xlfn._xlws.FILTER(FuSa_FTT!$AC$3:$AC$500, FuSa_FTT!$W$3:$W$500 = $W158)
                            )
                        )
                    )
                )
            )
        )
    )
)</f>
        <v/>
      </c>
      <c r="AD158" s="438">
        <f t="array" ref="AD158">IF(
    IFERROR(
        _xlfn._xlws.FILTER(FuSa_Charger!$AD$3:$AD$519, FuSa_Charger!$W$3:$W$519 = $W158),
        IFERROR(
            _xlfn._xlws.FILTER(Function_14DCDC!$AD$3:$AD$503, Function_14DCDC!$W$3:$W$503 = $W158),
            IFERROR(
                _xlfn._xlws.FILTER(Function_Charger!$AD$3:$AD$508, Function_Charger!$W$3:$W$508 = $W158),
                IFERROR(
                    _xlfn._xlws.FILTER(FuSa_14DCDC!$AD$3:$AD$500, FuSa_14DCDC!$W$3:$W$500 = $W158),
                    IFERROR(
                        _xlfn._xlws.FILTER(FuSa_14DCDC_EFAN!$AD$3:$AD$500, FuSa_14DCDC_EFAN!$W$3:$W$500 =$W158 ),
                        IFERROR(
                            _xlfn._xlws.FILTER(FuSa_FaultInjection!$AD$3:$AD$500, FuSa_FaultInjection!$W$3:$W$500 = $W158),
                            IFERROR(
                                _xlfn._xlws.FILTER(Function_SCC!$AD$3:$AD$525, Function_SCC!$W$3:$W$525 = $W158),
                                _xlfn._xlws.FILTER(FuSa_FTT!$AD$3:$AD$500, FuSa_FTT!$W$3:$W$500 = $W158)
                            )
                        )
                    )
                )
            )
        )
    ) = 0,
    "",
    IFERROR(
        _xlfn._xlws.FILTER(FuSa_Charger!$AD$3:$AD$519, FuSa_Charger!$W$3:$W$519 = $W158),
        IFERROR(
            _xlfn._xlws.FILTER(Function_14DCDC!$AD$3:$AD$503, Function_14DCDC!$W$3:$W$503 = $W158),
            IFERROR(
                _xlfn._xlws.FILTER(Function_Charger!$AD$3:$AD$508, Function_Charger!$W$3:$W$508 = $W158),
                IFERROR(
                    _xlfn._xlws.FILTER(FuSa_14DCDC!$AD$3:$AD$500, FuSa_14DCDC!$W$3:$W$500 = $W158),
                    IFERROR(
                        _xlfn._xlws.FILTER(FuSa_14DCDC_EFAN!$AD$3:$AD$500, FuSa_14DCDC_EFAN!$W$3:$W$500 = $W158),
                        IFERROR(
                            _xlfn._xlws.FILTER(FuSa_FaultInjection!$AD$3:$AD$500, FuSa_FaultInjection!$W$3:$W$500 = $W158),
                            IFERROR(
                                _xlfn._xlws.FILTER(Function_SCC!$AD$3:$AD$525, Function_SCC!$W$3:$W$525 = $W158),
                                _xlfn._xlws.FILTER(FuSa_FTT!$AD$3:$AD$500, FuSa_FTT!$W$3:$W$500 = $W158)
                            )
                        )
                    )
                )
            )
        )
    )
)</f>
        <v/>
      </c>
      <c r="AE158" s="758" t="n"/>
      <c r="AG158" s="223" t="inlineStr"/>
      <c r="AH158" s="628" t="inlineStr"/>
      <c r="AI158" s="43" t="inlineStr"/>
      <c r="AJ158" s="43" t="inlineStr"/>
      <c r="AK158" s="43" t="inlineStr"/>
      <c r="AL158" s="266" t="n"/>
      <c r="AM158" s="231" t="n"/>
      <c r="AN158" s="765" t="n"/>
      <c r="AO158" s="223">
        <f>EXACT(W158,AG158)</f>
        <v/>
      </c>
      <c r="AP158" s="43">
        <f>EXACT(X158,AH158)</f>
        <v/>
      </c>
      <c r="AQ158" s="43">
        <f>EXACT(Y158,AI158)</f>
        <v/>
      </c>
      <c r="AR158" s="43">
        <f>EXACT(Z158,AJ158)</f>
        <v/>
      </c>
      <c r="AS158" s="266">
        <f>EXACT(AA158,AK158)</f>
        <v/>
      </c>
      <c r="AT158" t="inlineStr"/>
      <c r="AU158" t="inlineStr"/>
    </row>
    <row r="159" ht="15" customHeight="1">
      <c r="A159" s="439" t="inlineStr">
        <is>
          <t>Yes</t>
        </is>
      </c>
      <c r="B159" s="440" t="inlineStr">
        <is>
          <t>Yes</t>
        </is>
      </c>
      <c r="C159" s="445" t="inlineStr">
        <is>
          <t>Yes</t>
        </is>
      </c>
      <c r="D159" s="608">
        <f t="array" ref="D159">IFERROR(
      _xlfn._xlws.FILTER(FuSa_Charger!$D$3:$D$520, FuSa_Charger!$W$3:$W$520 = $W159),
      IFERROR(
          _xlfn._xlws.FILTER(Function_14DCDC!$D$3:$D$503,Function_14DCDC!$W$3:$W$503 = $W159),
          IFERROR(
              _xlfn._xlws.FILTER(Function_Charger!$D$3:$D$510,Function_Charger!$W$3:$W$510 = $W159),
              IFERROR(
                  _xlfn._xlws.FILTER(FuSa_14DCDC!$D$3:$D$500,FuSa_14DCDC!$W$3:$W$500 = $W159),
                  IFERROR(
                      _xlfn._xlws.FILTER(FuSa_14DCDC_EFAN!$D$3:$D$500,FuSa_14DCDC_EFAN!$W$3:$W$500 = $W159),
                      IFERROR(
                          _xlfn._xlws.FILTER(FuSa_FaultInjection!$D$3:$D$500,FuSa_FaultInjection!$W$3:$W$500 = $W159),
                          IFERROR(
                              _xlfn._xlws.FILTER(Function_SCC!$D$3:$D$512,Function_SCC!$W$3:$W$512 = $W159),
                              IFERROR(
                                  _xlfn._xlws.FILTER(FuSa_FTT!$D$3:$D$500,FuSa_FTT!$W$3:$W$500 = $W159),
                                  "NA"
                           )
                       )
                   )
               )
           )
       )
   )
)</f>
        <v/>
      </c>
      <c r="E159" s="608">
        <f t="array" ref="E159">IFERROR(
      _xlfn._xlws.FILTER(FuSa_Charger!$E$3:$E$520, FuSa_Charger!$W$3:$W$520 = $W159),
      IFERROR(
          _xlfn._xlws.FILTER(Function_14DCDC!$E$3:$E$503,Function_14DCDC!$W$3:$W$503 = $W159),
          IFERROR(
              _xlfn._xlws.FILTER(Function_Charger!$E$3:$E$510,Function_Charger!$W$3:$W$510 = $W159),
              IFERROR(
                  _xlfn._xlws.FILTER(FuSa_14DCDC!$E$3:$E$500,FuSa_14DCDC!$W$3:$W$500 = $W159),
                  IFERROR(
                      _xlfn._xlws.FILTER(FuSa_14DCDC_EFAN!$E$3:$E$500,FuSa_14DCDC_EFAN!$W$3:$W$500 = $W159),
                      IFERROR(
                          _xlfn._xlws.FILTER(FuSa_FaultInjection!$E$3:$E$500,FuSa_FaultInjection!$W$3:$W$500 = $W159),
                          IFERROR(
                              _xlfn._xlws.FILTER(Function_SCC!$E$3:$E$512,Function_SCC!$W$3:$W$512 = $W159),
                              IFERROR(
                                  _xlfn._xlws.FILTER(FuSa_FTT!$E$3:$E$500,FuSa_FTT!$W$3:$W$500 = $W159),
                                  "NA"
                           )
                       )
                   )
               )
           )
       )
   )
)</f>
        <v/>
      </c>
      <c r="F159" s="608">
        <f t="array" ref="F159">IFERROR(
      _xlfn._xlws.FILTER(FuSa_Charger!$F$3:$F$520, FuSa_Charger!$W$3:$W$520 = $W159),
      IFERROR(
          _xlfn._xlws.FILTER(Function_14DCDC!$F$3:$F$503,Function_14DCDC!$W$3:$W$503 = $W159),
          IFERROR(
              _xlfn._xlws.FILTER(Function_Charger!$F$3:$F$510,Function_Charger!$W$3:$W$510 = $W159),
              IFERROR(
                  _xlfn._xlws.FILTER(FuSa_14DCDC!$F$3:$F$500,FuSa_14DCDC!$W$3:$W$500 = $W159),
                  IFERROR(
                      _xlfn._xlws.FILTER(FuSa_14DCDC_EFAN!$F$3:$F$500,FuSa_14DCDC_EFAN!$W$3:$W$500 = $W159),
                      IFERROR(
                          _xlfn._xlws.FILTER(FuSa_FaultInjection!$F$3:$F$500,FuSa_FaultInjection!$W$3:$W$500 = $W159),
                          IFERROR(
                              _xlfn._xlws.FILTER(Function_SCC!$F$3:$F$512,Function_SCC!$W$3:$W$512 = $W159),
                              IFERROR(
                                  _xlfn._xlws.FILTER(FuSa_FTT!$F$3:$F$500,FuSa_FTT!$W$3:$W$500 = $W159),
                                  "NA"
                           )
                       )
                   )
               )
           )
       )
   )
)</f>
        <v/>
      </c>
      <c r="G159" s="608">
        <f t="array" ref="G159">IFERROR(
      _xlfn._xlws.FILTER(FuSa_Charger!$G$3:$G$520, FuSa_Charger!$W$3:$W$520 = $W159),
      IFERROR(
          _xlfn._xlws.FILTER(Function_14DCDC!$G$3:$G$503,Function_14DCDC!$W$3:$W$503 = $W159),
          IFERROR(
              _xlfn._xlws.FILTER(Function_Charger!$G$3:$G$510,Function_Charger!$W$3:$W$510 = $W159),
              IFERROR(
                  _xlfn._xlws.FILTER(FuSa_14DCDC!$G$3:$G$500,FuSa_14DCDC!$W$3:$W$500 = $W159),
                  IFERROR(
                      _xlfn._xlws.FILTER(FuSa_14DCDC_EFAN!$G$3:$G$500,FuSa_14DCDC_EFAN!$W$3:$W$500 = $W159),
                      IFERROR(
                          _xlfn._xlws.FILTER(FuSa_FaultInjection!$G$3:$G$500,FuSa_FaultInjection!$W$3:$W$500 = $W159),
                          IFERROR(
                              _xlfn._xlws.FILTER(Function_SCC!$G$3:$G$512,Function_SCC!$W$3:$W$512 = $W159),
                              IFERROR(
                                  _xlfn._xlws.FILTER(FuSa_FTT!$G$3:$G$500,FuSa_FTT!$W$3:$W$500 = $W159),
                                  "NA"
                           )
                       )
                   )
               )
           )
       )
   )
)</f>
        <v/>
      </c>
      <c r="H159" s="608">
        <f t="array" ref="H159">IFERROR(
      _xlfn._xlws.FILTER(FuSa_Charger!$H$3:$H$520, FuSa_Charger!$W$3:$W$520 = $W159),
      IFERROR(
          _xlfn._xlws.FILTER(Function_14DCDC!$H$3:$H$503,Function_14DCDC!$W$3:$W$503 = $W159),
          IFERROR(
              _xlfn._xlws.FILTER(Function_Charger!$H$3:$H$510,Function_Charger!$W$3:$W$510 = $W159),
              IFERROR(
                  _xlfn._xlws.FILTER(FuSa_14DCDC!$H$3:$H$500,FuSa_14DCDC!$W$3:$W$500 = $W159),
                  IFERROR(
                      _xlfn._xlws.FILTER(FuSa_14DCDC_EFAN!$H$3:$H$500,FuSa_14DCDC_EFAN!$W$3:$W$500 = $W159),
                      IFERROR(
                          _xlfn._xlws.FILTER(FuSa_FaultInjection!$H$3:$H$500,FuSa_FaultInjection!$W$3:$W$500 = $W159),
                          IFERROR(
                              _xlfn._xlws.FILTER(Function_SCC!$H$3:$H$512,Function_SCC!$W$3:$W$512 = $W159),
                              IFERROR(
                                  _xlfn._xlws.FILTER(FuSa_FTT!$H$3:$H$500,FuSa_FTT!$W$3:$W$500 = $W159),
                                  "NA"
                           )
                       )
                   )
               )
           )
       )
   )
)</f>
        <v/>
      </c>
      <c r="I159" s="608">
        <f t="array" ref="I159">IFERROR(
      _xlfn._xlws.FILTER(FuSa_Charger!$I$3:$I$520, FuSa_Charger!$W$3:$W$520 = $W159),
      IFERROR(
          _xlfn._xlws.FILTER(Function_14DCDC!$I$3:$I$503,Function_14DCDC!$W$3:$W$503 = $W159),
          IFERROR(
              _xlfn._xlws.FILTER(Function_Charger!$I$3:$I$510,Function_Charger!$W$3:$W$510 = $W159),
              IFERROR(
                  _xlfn._xlws.FILTER(FuSa_14DCDC!$I$3:$I$500,FuSa_14DCDC!$W$3:$W$500 = $W159),
                  IFERROR(
                      _xlfn._xlws.FILTER(FuSa_14DCDC_EFAN!$I$3:$I$500,FuSa_14DCDC_EFAN!$W$3:$W$500 = $W159),
                      IFERROR(
                          _xlfn._xlws.FILTER(FuSa_FaultInjection!$I$3:$I$500,FuSa_FaultInjection!$W$3:$W$500 = $W159),
                          IFERROR(
                              _xlfn._xlws.FILTER(Function_SCC!$I$3:$I$512,Function_SCC!$W$3:$W$512 = $W159),
                              IFERROR(
                                  _xlfn._xlws.FILTER(FuSa_FTT!$I$3:$I$500,FuSa_FTT!$W$3:$W$500 = $W159),
                                  "NA"
                           )
                       )
                   )
               )
           )
       )
   )
)</f>
        <v/>
      </c>
      <c r="J159" s="441" t="n"/>
      <c r="K159" s="441" t="n"/>
      <c r="L159" s="441" t="n"/>
      <c r="M159" s="441" t="n"/>
      <c r="N159" s="608">
        <f t="array" ref="N159">IFERROR(
      _xlfn._xlws.FILTER(FuSa_Charger!$O$3:$O$520, FuSa_Charger!$W$3:$W$520 = $W159),
      IFERROR(
          _xlfn._xlws.FILTER(Function_14DCDC!$O$3:$O$503,Function_14DCDC!$W$3:$W$503 = $W159),
          IFERROR(
              _xlfn._xlws.FILTER(Function_Charger!$O$3:$O$510,Function_Charger!$W$3:$W$510 = $W159),
              IFERROR(
                  _xlfn._xlws.FILTER(FuSa_14DCDC!$O$3:$O$500,FuSa_14DCDC!$W$3:$W$500 = $W159),
                  IFERROR(
                      _xlfn._xlws.FILTER(FuSa_14DCDC_EFAN!$O$3:$O$500,FuSa_14DCDC_EFAN!$W$3:$W$500 = $W159),
                      IFERROR(
                          _xlfn._xlws.FILTER(FuSa_FaultInjection!$O$3:$O$500,FuSa_FaultInjection!$W$3:$W$500 = $W159),
                          IFERROR(
                              _xlfn._xlws.FILTER(Function_SCC!$O$3:$O$512,Function_SCC!$W$3:$W$512 = $W159),
                              IFERROR(
                                  _xlfn._xlws.FILTER(FuSa_FTT!$O$3:$O$500,FuSa_FTT!$W$3:$W$500 = $W159),
                                  "NA"
                           )
                       )
                   )
               )
           )
       )
   )
)</f>
        <v/>
      </c>
      <c r="O159" s="608">
        <f t="array" ref="O159">IFERROR(
      _xlfn._xlws.FILTER(FuSa_Charger!$Q$3:$Q$520, FuSa_Charger!$W$3:$W$520 = $W159),
      IFERROR(
          _xlfn._xlws.FILTER(Function_14DCDC!$Q$3:$Q$503,Function_14DCDC!$W$3:$W$503 = $W159),
          IFERROR(
              _xlfn._xlws.FILTER(Function_Charger!$Q$3:$Q$510,Function_Charger!$W$3:$W$510 = $W159),
              IFERROR(
                  _xlfn._xlws.FILTER(FuSa_14DCDC!$Q$3:$Q$500,FuSa_14DCDC!$W$3:$W$500 = $W159),
                  IFERROR(
                      _xlfn._xlws.FILTER(FuSa_14DCDC_EFAN!$Q$3:$Q$500,FuSa_14DCDC_EFAN!$W$3:$W$500 = $W159),
                      IFERROR(
                          _xlfn._xlws.FILTER(FuSa_FaultInjection!$Q$3:$Q$500,FuSa_FaultInjection!$W$3:$W$500 = $W159),
                          IFERROR(
                              _xlfn._xlws.FILTER(Function_SCC!$Q$3:$Q$512,Function_SCC!$W$3:$W$512 = $W159),
                              IFERROR(
                                  _xlfn._xlws.FILTER(FuSa_FTT!$Q$3:$Q$500,FuSa_FTT!$W$3:$W$500 = $W159),
                                  "NA"
                           )
                       )
                   )
               )
           )
       )
   )
)</f>
        <v/>
      </c>
      <c r="P159" s="608">
        <f t="array" ref="P159">IFERROR(
      _xlfn._xlws.FILTER(FuSa_Charger!$R$3:$R$520, FuSa_Charger!$W$3:$W$520 = $W159),
      IFERROR(
          _xlfn._xlws.FILTER(Function_14DCDC!$R$3:$R$503,Function_14DCDC!$W$3:$W$503 = $W159),
          IFERROR(
              _xlfn._xlws.FILTER(Function_Charger!$R$3:$R$510,Function_Charger!$W$3:$W$510 = $W159),
              IFERROR(
                  _xlfn._xlws.FILTER(FuSa_14DCDC!$R$3:$R$500,FuSa_14DCDC!$W$3:$W$500 = $W159),
                  IFERROR(
                      _xlfn._xlws.FILTER(FuSa_14DCDC_EFAN!$R$3:$R$500,FuSa_14DCDC_EFAN!$W$3:$W$500 = $W159),
                      IFERROR(
                          _xlfn._xlws.FILTER(FuSa_FaultInjection!$R$3:$R$500,FuSa_FaultInjection!$W$3:$W$500 = $W159),
                          IFERROR(
                              _xlfn._xlws.FILTER(Function_SCC!$R$3:$R$512,Function_SCC!$W$3:$W$512 = $W159),
                              IFERROR(
                                  _xlfn._xlws.FILTER(FuSa_FTT!$R$3:$R$500,FuSa_FTT!$W$3:$W$500 = $W159),
                                  "NA"
                           )
                       )
                   )
               )
           )
       )
   )
)</f>
        <v/>
      </c>
      <c r="Q159" s="608">
        <f t="array" ref="Q159">IFERROR(
      _xlfn._xlws.FILTER(FuSa_Charger!$S$3:$S$520, FuSa_Charger!$W$3:$W$520 = $W159),
      IFERROR(
          _xlfn._xlws.FILTER(Function_14DCDC!$S$3:$S$503,Function_14DCDC!$W$3:$W$503 = $W159),
          IFERROR(
              _xlfn._xlws.FILTER(Function_Charger!$S$3:$S$510,Function_Charger!$W$3:$W$510 = $W159),
              IFERROR(
                  _xlfn._xlws.FILTER(FuSa_14DCDC!$S$3:$S$500,FuSa_14DCDC!$W$3:$W$500 = $W159),
                  IFERROR(
                      _xlfn._xlws.FILTER(FuSa_14DCDC_EFAN!$S$3:$S$500,FuSa_14DCDC_EFAN!$W$3:$W$500 = $W159),
                      IFERROR(
                          _xlfn._xlws.FILTER(FuSa_FaultInjection!$S$3:$S$500,FuSa_FaultInjection!$W$3:$W$500 = $W159),
                          IFERROR(
                              _xlfn._xlws.FILTER(Function_SCC!$S$3:$S$512,Function_SCC!$W$3:$W$512 = $W159),
                              IFERROR(
                                  _xlfn._xlws.FILTER(FuSa_FTT!$S$3:$S$500,FuSa_FTT!$W$3:$W$500 = $W159),
                                  "NA"
                           )
                       )
                   )
               )
           )
       )
   )
)</f>
        <v/>
      </c>
      <c r="R159" s="441">
        <f t="array" ref="R159">IFERROR(
      _xlfn._xlws.FILTER(FuSa_Charger!$T$3:$T$520, FuSa_Charger!$W$3:$W$520 = $W159),
      IFERROR(
          _xlfn._xlws.FILTER(Function_14DCDC!$T$3:$T$503,Function_14DCDC!$W$3:$W$503 =$W159 ),
          IFERROR(
              _xlfn._xlws.FILTER(Function_Charger!$T$3:$T$510,Function_Charger!$W$3:$W$510 = $W159),
              IFERROR(
                  _xlfn._xlws.FILTER(FuSa_14DCDC!$T$3:$T$500,FuSa_14DCDC!$W$3:$W$500 = $W159),
                  IFERROR(
                      _xlfn._xlws.FILTER(FuSa_14DCDC_EFAN!$T$3:$T$500,FuSa_14DCDC_EFAN!$W$3:$W$500 = $W159),
                      IFERROR(
                          _xlfn._xlws.FILTER(FuSa_FaultInjection!$T$3:$T$500,FuSa_FaultInjection!$W$3:$W$500 = $W159),
                          IFERROR(
                              _xlfn._xlws.FILTER(Function_SCC!$T$3:$T$512,Function_SCC!$W$3:$W$512 = $W159),
                              IFERROR(
                                  _xlfn._xlws.FILTER(FuSa_FTT!$T$3:$T$500,FuSa_FTT!$W$3:$W$500 = $W159),
                                  IFERROR(
                                       _xlfn._xlws.FILTER(FuSa_NACS!$R$3:$R$548,FuSa_NACS!$W$3:$W$548 = $W159),
                                       "NA"
                               )
                           )
                       )
                   )
               )
           )
       )
   )
)</f>
        <v/>
      </c>
      <c r="S159" s="441">
        <f t="array" ref="S159">IFERROR(
      _xlfn._xlws.FILTER(FuSa_Charger!$U$3:$U$520, FuSa_Charger!$W$3:$W$520 = $W159),
      IFERROR(
          _xlfn._xlws.FILTER(Function_14DCDC!$U$3:$U$503,Function_14DCDC!$W$3:$W$503 =$W159 ),
          IFERROR(
              _xlfn._xlws.FILTER(Function_Charger!$U$3:$U$510,Function_Charger!$W$3:$W$510 = $W159),
              IFERROR(
                  _xlfn._xlws.FILTER(FuSa_14DCDC!$U$3:$U$500,FuSa_14DCDC!$W$3:$W$500 = $W159),
                  IFERROR(
                      _xlfn._xlws.FILTER(FuSa_14DCDC_EFAN!$U$3:$U$500,FuSa_14DCDC_EFAN!$W$3:$W$500 = $W159),
                      IFERROR(
                          _xlfn._xlws.FILTER(FuSa_FaultInjection!$U$3:$U$500,FuSa_FaultInjection!$W$3:$W$500 = $W159),
                          IFERROR(
                              _xlfn._xlws.FILTER(Function_SCC!$U$3:$U$512,Function_SCC!$W$3:$W$512 = $W159),
                              IFERROR(
                                  _xlfn._xlws.FILTER(FuSa_FTT!$U$3:$U$500,FuSa_FTT!$W$3:$W$500 = $W159),
                                  IFERROR(
                                       _xlfn._xlws.FILTER(FuSa_NACS!$S$3:$S$548,FuSa_NACS!$W$3:$W$548 = $W159),
                                       "NA"
                               )
                           )
                       )
                   )
               )
           )
       )
   )
)</f>
        <v/>
      </c>
      <c r="T159" s="441">
        <f t="array" ref="T159">IFERROR(
      _xlfn._xlws.FILTER(FuSa_Charger!$V$3:$V$520, FuSa_Charger!$W$3:$W$520 = $W159),
      IFERROR(
          _xlfn._xlws.FILTER(Function_14DCDC!$V$3:$V$503,Function_14DCDC!$W$3:$W$503 =$W159 ),
          IFERROR(
              _xlfn._xlws.FILTER(Function_Charger!$V$3:$V$510,Function_Charger!$W$3:$W$510 = $W159),
              IFERROR(
                  _xlfn._xlws.FILTER(FuSa_14DCDC!$V$3:$V$500,FuSa_14DCDC!$W$3:$W$500 = $W159),
                  IFERROR(
                      _xlfn._xlws.FILTER(FuSa_14DCDC_EFAN!$V$3:$V$500,FuSa_14DCDC_EFAN!$W$3:$W$500 = $W159),
                      IFERROR(
                          _xlfn._xlws.FILTER(FuSa_FaultInjection!$V$3:$V$500,FuSa_FaultInjection!$W$3:$W$500 = $W159),
                          IFERROR(
                              _xlfn._xlws.FILTER(Function_SCC!$V$3:$V$512,Function_SCC!$W$3:$W$512 = $W159),
                              IFERROR(
                                  _xlfn._xlws.FILTER(FuSa_FTT!$V$3:$V$500,FuSa_FTT!$W$3:$W$500 = $W159),
                                  IFERROR(
                                       _xlfn._xlws.FILTER(FuSa_NACS!$T$3:$T$548,FuSa_NACS!$W$3:$W$548 = $W159),
                                       "NA"
                               )
                           )
                       )
                   )
               )
           )
       )
   )
)</f>
        <v/>
      </c>
      <c r="U159" s="831" t="inlineStr">
        <is>
          <t>Coolant temperature Verification</t>
        </is>
      </c>
      <c r="V159" s="881" t="n"/>
      <c r="W159" s="827" t="inlineStr">
        <is>
          <t>[SYI_001_001_0112_005].html</t>
        </is>
      </c>
      <c r="X159" s="853" t="n">
        <v>1</v>
      </c>
      <c r="Y159" s="854" t="n">
        <v>0</v>
      </c>
      <c r="Z159" s="854" t="n">
        <v>0</v>
      </c>
      <c r="AA159" s="854" t="n">
        <v>1</v>
      </c>
      <c r="AB159" s="862" t="n">
        <v>0.002222222222222222</v>
      </c>
      <c r="AC159" s="359">
        <f t="array" ref="AC159">IF(
    IFERROR(
        _xlfn._xlws.FILTER(FuSa_Charger!$AC$3:$AC$519, FuSa_Charger!$W$3:$W$519 = $W159),
        IFERROR(
            _xlfn._xlws.FILTER(Function_14DCDC!$AC$3:$AC$503, Function_14DCDC!$W$3:$W$503 = $W159),
            IFERROR(
                _xlfn._xlws.FILTER(Function_Charger!$AC$3:$AC$508, Function_Charger!$W$3:$W$508 = $W159),
                IFERROR(
                    _xlfn._xlws.FILTER(FuSa_14DCDC!$AC$3:$AC$500, FuSa_14DCDC!$W$3:$W$500 = $W159),
                    IFERROR(
                        _xlfn._xlws.FILTER(FuSa_14DCDC_EFAN!$AC$3:$AC$500, FuSa_14DCDC_EFAN!$W$3:$W$500 =$W159 ),
                        IFERROR(
                            _xlfn._xlws.FILTER(FuSa_FaultInjection!$AC$3:$AC$500, FuSa_FaultInjection!$W$3:$W$500 = $W159),
                            IFERROR(
                                _xlfn._xlws.FILTER(Function_SCC!$AC$3:$AC$525, Function_SCC!$W$3:$W$525 = $W159),
                                _xlfn._xlws.FILTER(FuSa_FTT!$AC$3:$AC$500, FuSa_FTT!$W$3:$W$500 = $W159)
                            )
                        )
                    )
                )
            )
        )
    ) = 0,
    "",
    IFERROR(
        _xlfn._xlws.FILTER(FuSa_Charger!$AC$3:$AC$519, FuSa_Charger!$W$3:$W$519 = $W159),
        IFERROR(
            _xlfn._xlws.FILTER(Function_14DCDC!$AC$3:$AC$503, Function_14DCDC!$W$3:$W$503 = $W159),
            IFERROR(
                _xlfn._xlws.FILTER(Function_Charger!$AC$3:$AC$508, Function_Charger!$W$3:$W$508 = $W159),
                IFERROR(
                    _xlfn._xlws.FILTER(FuSa_14DCDC!$AC$3:$AC$500, FuSa_14DCDC!$W$3:$W$500 = $W159),
                    IFERROR(
                        _xlfn._xlws.FILTER(FuSa_14DCDC_EFAN!$AC$3:$AC$500, FuSa_14DCDC_EFAN!$W$3:$W$500 = $W159),
                        IFERROR(
                            _xlfn._xlws.FILTER(FuSa_FaultInjection!$AC$3:$AC$500, FuSa_FaultInjection!$W$3:$W$500 = $W159),
                            IFERROR(
                                _xlfn._xlws.FILTER(Function_SCC!$AC$3:$AC$525, Function_SCC!$W$3:$W$525 = $W159),
                                _xlfn._xlws.FILTER(FuSa_FTT!$AC$3:$AC$500, FuSa_FTT!$W$3:$W$500 = $W159)
                            )
                        )
                    )
                )
            )
        )
    )
)</f>
        <v/>
      </c>
      <c r="AD159" s="438">
        <f t="array" ref="AD159">IF(
    IFERROR(
        _xlfn._xlws.FILTER(FuSa_Charger!$AD$3:$AD$519, FuSa_Charger!$W$3:$W$519 = $W159),
        IFERROR(
            _xlfn._xlws.FILTER(Function_14DCDC!$AD$3:$AD$503, Function_14DCDC!$W$3:$W$503 = $W159),
            IFERROR(
                _xlfn._xlws.FILTER(Function_Charger!$AD$3:$AD$508, Function_Charger!$W$3:$W$508 = $W159),
                IFERROR(
                    _xlfn._xlws.FILTER(FuSa_14DCDC!$AD$3:$AD$500, FuSa_14DCDC!$W$3:$W$500 = $W159),
                    IFERROR(
                        _xlfn._xlws.FILTER(FuSa_14DCDC_EFAN!$AD$3:$AD$500, FuSa_14DCDC_EFAN!$W$3:$W$500 =$W159 ),
                        IFERROR(
                            _xlfn._xlws.FILTER(FuSa_FaultInjection!$AD$3:$AD$500, FuSa_FaultInjection!$W$3:$W$500 = $W159),
                            IFERROR(
                                _xlfn._xlws.FILTER(Function_SCC!$AD$3:$AD$525, Function_SCC!$W$3:$W$525 = $W159),
                                _xlfn._xlws.FILTER(FuSa_FTT!$AD$3:$AD$500, FuSa_FTT!$W$3:$W$500 = $W159)
                            )
                        )
                    )
                )
            )
        )
    ) = 0,
    "",
    IFERROR(
        _xlfn._xlws.FILTER(FuSa_Charger!$AD$3:$AD$519, FuSa_Charger!$W$3:$W$519 = $W159),
        IFERROR(
            _xlfn._xlws.FILTER(Function_14DCDC!$AD$3:$AD$503, Function_14DCDC!$W$3:$W$503 = $W159),
            IFERROR(
                _xlfn._xlws.FILTER(Function_Charger!$AD$3:$AD$508, Function_Charger!$W$3:$W$508 = $W159),
                IFERROR(
                    _xlfn._xlws.FILTER(FuSa_14DCDC!$AD$3:$AD$500, FuSa_14DCDC!$W$3:$W$500 = $W159),
                    IFERROR(
                        _xlfn._xlws.FILTER(FuSa_14DCDC_EFAN!$AD$3:$AD$500, FuSa_14DCDC_EFAN!$W$3:$W$500 = $W159),
                        IFERROR(
                            _xlfn._xlws.FILTER(FuSa_FaultInjection!$AD$3:$AD$500, FuSa_FaultInjection!$W$3:$W$500 = $W159),
                            IFERROR(
                                _xlfn._xlws.FILTER(Function_SCC!$AD$3:$AD$525, Function_SCC!$W$3:$W$525 = $W159),
                                _xlfn._xlws.FILTER(FuSa_FTT!$AD$3:$AD$500, FuSa_FTT!$W$3:$W$500 = $W159)
                            )
                        )
                    )
                )
            )
        )
    )
)</f>
        <v/>
      </c>
      <c r="AE159" s="756" t="n"/>
      <c r="AG159" s="223" t="inlineStr"/>
      <c r="AH159" s="628" t="inlineStr"/>
      <c r="AI159" s="43" t="inlineStr"/>
      <c r="AJ159" s="43" t="inlineStr"/>
      <c r="AK159" s="43" t="inlineStr"/>
      <c r="AL159" s="266" t="n"/>
      <c r="AM159" s="231" t="n"/>
      <c r="AN159" s="765" t="n"/>
      <c r="AO159" s="223">
        <f>EXACT(W159,AG159)</f>
        <v/>
      </c>
      <c r="AP159" s="43">
        <f>EXACT(X159,AH159)</f>
        <v/>
      </c>
      <c r="AQ159" s="43">
        <f>EXACT(Y159,AI159)</f>
        <v/>
      </c>
      <c r="AR159" s="43">
        <f>EXACT(Z159,AJ159)</f>
        <v/>
      </c>
      <c r="AS159" s="266">
        <f>EXACT(AA159,AK159)</f>
        <v/>
      </c>
      <c r="AT159" t="inlineStr"/>
      <c r="AU159" t="inlineStr"/>
    </row>
    <row r="160" ht="15" customHeight="1">
      <c r="A160" s="439" t="inlineStr">
        <is>
          <t>Yes</t>
        </is>
      </c>
      <c r="B160" s="440" t="inlineStr">
        <is>
          <t>Yes</t>
        </is>
      </c>
      <c r="C160" s="445" t="inlineStr">
        <is>
          <t>Yes</t>
        </is>
      </c>
      <c r="D160" s="608">
        <f t="array" ref="D160">IFERROR(
      _xlfn._xlws.FILTER(FuSa_Charger!$D$3:$D$520, FuSa_Charger!$W$3:$W$520 = $W160),
      IFERROR(
          _xlfn._xlws.FILTER(Function_14DCDC!$D$3:$D$503,Function_14DCDC!$W$3:$W$503 = $W160),
          IFERROR(
              _xlfn._xlws.FILTER(Function_Charger!$D$3:$D$510,Function_Charger!$W$3:$W$510 = $W160),
              IFERROR(
                  _xlfn._xlws.FILTER(FuSa_14DCDC!$D$3:$D$500,FuSa_14DCDC!$W$3:$W$500 = $W160),
                  IFERROR(
                      _xlfn._xlws.FILTER(FuSa_14DCDC_EFAN!$D$3:$D$500,FuSa_14DCDC_EFAN!$W$3:$W$500 = $W160),
                      IFERROR(
                          _xlfn._xlws.FILTER(FuSa_FaultInjection!$D$3:$D$500,FuSa_FaultInjection!$W$3:$W$500 = $W160),
                          IFERROR(
                              _xlfn._xlws.FILTER(Function_SCC!$D$3:$D$512,Function_SCC!$W$3:$W$512 = $W160),
                              IFERROR(
                                  _xlfn._xlws.FILTER(FuSa_FTT!$D$3:$D$500,FuSa_FTT!$W$3:$W$500 = $W160),
                                  "NA"
                           )
                       )
                   )
               )
           )
       )
   )
)</f>
        <v/>
      </c>
      <c r="E160" s="608">
        <f t="array" ref="E160">IFERROR(
      _xlfn._xlws.FILTER(FuSa_Charger!$E$3:$E$520, FuSa_Charger!$W$3:$W$520 = $W160),
      IFERROR(
          _xlfn._xlws.FILTER(Function_14DCDC!$E$3:$E$503,Function_14DCDC!$W$3:$W$503 = $W160),
          IFERROR(
              _xlfn._xlws.FILTER(Function_Charger!$E$3:$E$510,Function_Charger!$W$3:$W$510 = $W160),
              IFERROR(
                  _xlfn._xlws.FILTER(FuSa_14DCDC!$E$3:$E$500,FuSa_14DCDC!$W$3:$W$500 = $W160),
                  IFERROR(
                      _xlfn._xlws.FILTER(FuSa_14DCDC_EFAN!$E$3:$E$500,FuSa_14DCDC_EFAN!$W$3:$W$500 = $W160),
                      IFERROR(
                          _xlfn._xlws.FILTER(FuSa_FaultInjection!$E$3:$E$500,FuSa_FaultInjection!$W$3:$W$500 = $W160),
                          IFERROR(
                              _xlfn._xlws.FILTER(Function_SCC!$E$3:$E$512,Function_SCC!$W$3:$W$512 = $W160),
                              IFERROR(
                                  _xlfn._xlws.FILTER(FuSa_FTT!$E$3:$E$500,FuSa_FTT!$W$3:$W$500 = $W160),
                                  "NA"
                           )
                       )
                   )
               )
           )
       )
   )
)</f>
        <v/>
      </c>
      <c r="F160" s="608">
        <f t="array" ref="F160">IFERROR(
      _xlfn._xlws.FILTER(FuSa_Charger!$F$3:$F$520, FuSa_Charger!$W$3:$W$520 = $W160),
      IFERROR(
          _xlfn._xlws.FILTER(Function_14DCDC!$F$3:$F$503,Function_14DCDC!$W$3:$W$503 = $W160),
          IFERROR(
              _xlfn._xlws.FILTER(Function_Charger!$F$3:$F$510,Function_Charger!$W$3:$W$510 = $W160),
              IFERROR(
                  _xlfn._xlws.FILTER(FuSa_14DCDC!$F$3:$F$500,FuSa_14DCDC!$W$3:$W$500 = $W160),
                  IFERROR(
                      _xlfn._xlws.FILTER(FuSa_14DCDC_EFAN!$F$3:$F$500,FuSa_14DCDC_EFAN!$W$3:$W$500 = $W160),
                      IFERROR(
                          _xlfn._xlws.FILTER(FuSa_FaultInjection!$F$3:$F$500,FuSa_FaultInjection!$W$3:$W$500 = $W160),
                          IFERROR(
                              _xlfn._xlws.FILTER(Function_SCC!$F$3:$F$512,Function_SCC!$W$3:$W$512 = $W160),
                              IFERROR(
                                  _xlfn._xlws.FILTER(FuSa_FTT!$F$3:$F$500,FuSa_FTT!$W$3:$W$500 = $W160),
                                  "NA"
                           )
                       )
                   )
               )
           )
       )
   )
)</f>
        <v/>
      </c>
      <c r="G160" s="608">
        <f t="array" ref="G160">IFERROR(
      _xlfn._xlws.FILTER(FuSa_Charger!$G$3:$G$520, FuSa_Charger!$W$3:$W$520 = $W160),
      IFERROR(
          _xlfn._xlws.FILTER(Function_14DCDC!$G$3:$G$503,Function_14DCDC!$W$3:$W$503 = $W160),
          IFERROR(
              _xlfn._xlws.FILTER(Function_Charger!$G$3:$G$510,Function_Charger!$W$3:$W$510 = $W160),
              IFERROR(
                  _xlfn._xlws.FILTER(FuSa_14DCDC!$G$3:$G$500,FuSa_14DCDC!$W$3:$W$500 = $W160),
                  IFERROR(
                      _xlfn._xlws.FILTER(FuSa_14DCDC_EFAN!$G$3:$G$500,FuSa_14DCDC_EFAN!$W$3:$W$500 = $W160),
                      IFERROR(
                          _xlfn._xlws.FILTER(FuSa_FaultInjection!$G$3:$G$500,FuSa_FaultInjection!$W$3:$W$500 = $W160),
                          IFERROR(
                              _xlfn._xlws.FILTER(Function_SCC!$G$3:$G$512,Function_SCC!$W$3:$W$512 = $W160),
                              IFERROR(
                                  _xlfn._xlws.FILTER(FuSa_FTT!$G$3:$G$500,FuSa_FTT!$W$3:$W$500 = $W160),
                                  "NA"
                           )
                       )
                   )
               )
           )
       )
   )
)</f>
        <v/>
      </c>
      <c r="H160" s="608">
        <f t="array" ref="H160">IFERROR(
      _xlfn._xlws.FILTER(FuSa_Charger!$H$3:$H$520, FuSa_Charger!$W$3:$W$520 = $W160),
      IFERROR(
          _xlfn._xlws.FILTER(Function_14DCDC!$H$3:$H$503,Function_14DCDC!$W$3:$W$503 = $W160),
          IFERROR(
              _xlfn._xlws.FILTER(Function_Charger!$H$3:$H$510,Function_Charger!$W$3:$W$510 = $W160),
              IFERROR(
                  _xlfn._xlws.FILTER(FuSa_14DCDC!$H$3:$H$500,FuSa_14DCDC!$W$3:$W$500 = $W160),
                  IFERROR(
                      _xlfn._xlws.FILTER(FuSa_14DCDC_EFAN!$H$3:$H$500,FuSa_14DCDC_EFAN!$W$3:$W$500 = $W160),
                      IFERROR(
                          _xlfn._xlws.FILTER(FuSa_FaultInjection!$H$3:$H$500,FuSa_FaultInjection!$W$3:$W$500 = $W160),
                          IFERROR(
                              _xlfn._xlws.FILTER(Function_SCC!$H$3:$H$512,Function_SCC!$W$3:$W$512 = $W160),
                              IFERROR(
                                  _xlfn._xlws.FILTER(FuSa_FTT!$H$3:$H$500,FuSa_FTT!$W$3:$W$500 = $W160),
                                  "NA"
                           )
                       )
                   )
               )
           )
       )
   )
)</f>
        <v/>
      </c>
      <c r="I160" s="608">
        <f t="array" ref="I160">IFERROR(
      _xlfn._xlws.FILTER(FuSa_Charger!$I$3:$I$520, FuSa_Charger!$W$3:$W$520 = $W160),
      IFERROR(
          _xlfn._xlws.FILTER(Function_14DCDC!$I$3:$I$503,Function_14DCDC!$W$3:$W$503 = $W160),
          IFERROR(
              _xlfn._xlws.FILTER(Function_Charger!$I$3:$I$510,Function_Charger!$W$3:$W$510 = $W160),
              IFERROR(
                  _xlfn._xlws.FILTER(FuSa_14DCDC!$I$3:$I$500,FuSa_14DCDC!$W$3:$W$500 = $W160),
                  IFERROR(
                      _xlfn._xlws.FILTER(FuSa_14DCDC_EFAN!$I$3:$I$500,FuSa_14DCDC_EFAN!$W$3:$W$500 = $W160),
                      IFERROR(
                          _xlfn._xlws.FILTER(FuSa_FaultInjection!$I$3:$I$500,FuSa_FaultInjection!$W$3:$W$500 = $W160),
                          IFERROR(
                              _xlfn._xlws.FILTER(Function_SCC!$I$3:$I$512,Function_SCC!$W$3:$W$512 = $W160),
                              IFERROR(
                                  _xlfn._xlws.FILTER(FuSa_FTT!$I$3:$I$500,FuSa_FTT!$W$3:$W$500 = $W160),
                                  "NA"
                           )
                       )
                   )
               )
           )
       )
   )
)</f>
        <v/>
      </c>
      <c r="J160" s="441" t="n"/>
      <c r="K160" s="441" t="n"/>
      <c r="L160" s="441" t="n"/>
      <c r="M160" s="441" t="n"/>
      <c r="N160" s="608">
        <f t="array" ref="N160">IFERROR(
      _xlfn._xlws.FILTER(FuSa_Charger!$O$3:$O$520, FuSa_Charger!$W$3:$W$520 = $W160),
      IFERROR(
          _xlfn._xlws.FILTER(Function_14DCDC!$O$3:$O$503,Function_14DCDC!$W$3:$W$503 = $W160),
          IFERROR(
              _xlfn._xlws.FILTER(Function_Charger!$O$3:$O$510,Function_Charger!$W$3:$W$510 = $W160),
              IFERROR(
                  _xlfn._xlws.FILTER(FuSa_14DCDC!$O$3:$O$500,FuSa_14DCDC!$W$3:$W$500 = $W160),
                  IFERROR(
                      _xlfn._xlws.FILTER(FuSa_14DCDC_EFAN!$O$3:$O$500,FuSa_14DCDC_EFAN!$W$3:$W$500 = $W160),
                      IFERROR(
                          _xlfn._xlws.FILTER(FuSa_FaultInjection!$O$3:$O$500,FuSa_FaultInjection!$W$3:$W$500 = $W160),
                          IFERROR(
                              _xlfn._xlws.FILTER(Function_SCC!$O$3:$O$512,Function_SCC!$W$3:$W$512 = $W160),
                              IFERROR(
                                  _xlfn._xlws.FILTER(FuSa_FTT!$O$3:$O$500,FuSa_FTT!$W$3:$W$500 = $W160),
                                  "NA"
                           )
                       )
                   )
               )
           )
       )
   )
)</f>
        <v/>
      </c>
      <c r="O160" s="608">
        <f t="array" ref="O160">IFERROR(
      _xlfn._xlws.FILTER(FuSa_Charger!$Q$3:$Q$520, FuSa_Charger!$W$3:$W$520 = $W160),
      IFERROR(
          _xlfn._xlws.FILTER(Function_14DCDC!$Q$3:$Q$503,Function_14DCDC!$W$3:$W$503 = $W160),
          IFERROR(
              _xlfn._xlws.FILTER(Function_Charger!$Q$3:$Q$510,Function_Charger!$W$3:$W$510 = $W160),
              IFERROR(
                  _xlfn._xlws.FILTER(FuSa_14DCDC!$Q$3:$Q$500,FuSa_14DCDC!$W$3:$W$500 = $W160),
                  IFERROR(
                      _xlfn._xlws.FILTER(FuSa_14DCDC_EFAN!$Q$3:$Q$500,FuSa_14DCDC_EFAN!$W$3:$W$500 = $W160),
                      IFERROR(
                          _xlfn._xlws.FILTER(FuSa_FaultInjection!$Q$3:$Q$500,FuSa_FaultInjection!$W$3:$W$500 = $W160),
                          IFERROR(
                              _xlfn._xlws.FILTER(Function_SCC!$Q$3:$Q$512,Function_SCC!$W$3:$W$512 = $W160),
                              IFERROR(
                                  _xlfn._xlws.FILTER(FuSa_FTT!$Q$3:$Q$500,FuSa_FTT!$W$3:$W$500 = $W160),
                                  "NA"
                           )
                       )
                   )
               )
           )
       )
   )
)</f>
        <v/>
      </c>
      <c r="P160" s="608">
        <f t="array" ref="P160">IFERROR(
      _xlfn._xlws.FILTER(FuSa_Charger!$R$3:$R$520, FuSa_Charger!$W$3:$W$520 = $W160),
      IFERROR(
          _xlfn._xlws.FILTER(Function_14DCDC!$R$3:$R$503,Function_14DCDC!$W$3:$W$503 = $W160),
          IFERROR(
              _xlfn._xlws.FILTER(Function_Charger!$R$3:$R$510,Function_Charger!$W$3:$W$510 = $W160),
              IFERROR(
                  _xlfn._xlws.FILTER(FuSa_14DCDC!$R$3:$R$500,FuSa_14DCDC!$W$3:$W$500 = $W160),
                  IFERROR(
                      _xlfn._xlws.FILTER(FuSa_14DCDC_EFAN!$R$3:$R$500,FuSa_14DCDC_EFAN!$W$3:$W$500 = $W160),
                      IFERROR(
                          _xlfn._xlws.FILTER(FuSa_FaultInjection!$R$3:$R$500,FuSa_FaultInjection!$W$3:$W$500 = $W160),
                          IFERROR(
                              _xlfn._xlws.FILTER(Function_SCC!$R$3:$R$512,Function_SCC!$W$3:$W$512 = $W160),
                              IFERROR(
                                  _xlfn._xlws.FILTER(FuSa_FTT!$R$3:$R$500,FuSa_FTT!$W$3:$W$500 = $W160),
                                  "NA"
                           )
                       )
                   )
               )
           )
       )
   )
)</f>
        <v/>
      </c>
      <c r="Q160" s="608">
        <f t="array" ref="Q160">IFERROR(
      _xlfn._xlws.FILTER(FuSa_Charger!$S$3:$S$520, FuSa_Charger!$W$3:$W$520 = $W160),
      IFERROR(
          _xlfn._xlws.FILTER(Function_14DCDC!$S$3:$S$503,Function_14DCDC!$W$3:$W$503 = $W160),
          IFERROR(
              _xlfn._xlws.FILTER(Function_Charger!$S$3:$S$510,Function_Charger!$W$3:$W$510 = $W160),
              IFERROR(
                  _xlfn._xlws.FILTER(FuSa_14DCDC!$S$3:$S$500,FuSa_14DCDC!$W$3:$W$500 = $W160),
                  IFERROR(
                      _xlfn._xlws.FILTER(FuSa_14DCDC_EFAN!$S$3:$S$500,FuSa_14DCDC_EFAN!$W$3:$W$500 = $W160),
                      IFERROR(
                          _xlfn._xlws.FILTER(FuSa_FaultInjection!$S$3:$S$500,FuSa_FaultInjection!$W$3:$W$500 = $W160),
                          IFERROR(
                              _xlfn._xlws.FILTER(Function_SCC!$S$3:$S$512,Function_SCC!$W$3:$W$512 = $W160),
                              IFERROR(
                                  _xlfn._xlws.FILTER(FuSa_FTT!$S$3:$S$500,FuSa_FTT!$W$3:$W$500 = $W160),
                                  "NA"
                           )
                       )
                   )
               )
           )
       )
   )
)</f>
        <v/>
      </c>
      <c r="R160" s="441">
        <f t="array" ref="R160">IFERROR(
      _xlfn._xlws.FILTER(FuSa_Charger!$T$3:$T$520, FuSa_Charger!$W$3:$W$520 = $W160),
      IFERROR(
          _xlfn._xlws.FILTER(Function_14DCDC!$T$3:$T$503,Function_14DCDC!$W$3:$W$503 =$W160 ),
          IFERROR(
              _xlfn._xlws.FILTER(Function_Charger!$T$3:$T$510,Function_Charger!$W$3:$W$510 = $W160),
              IFERROR(
                  _xlfn._xlws.FILTER(FuSa_14DCDC!$T$3:$T$500,FuSa_14DCDC!$W$3:$W$500 = $W160),
                  IFERROR(
                      _xlfn._xlws.FILTER(FuSa_14DCDC_EFAN!$T$3:$T$500,FuSa_14DCDC_EFAN!$W$3:$W$500 = $W160),
                      IFERROR(
                          _xlfn._xlws.FILTER(FuSa_FaultInjection!$T$3:$T$500,FuSa_FaultInjection!$W$3:$W$500 = $W160),
                          IFERROR(
                              _xlfn._xlws.FILTER(Function_SCC!$T$3:$T$512,Function_SCC!$W$3:$W$512 = $W160),
                              IFERROR(
                                  _xlfn._xlws.FILTER(FuSa_FTT!$T$3:$T$500,FuSa_FTT!$W$3:$W$500 = $W160),
                                  IFERROR(
                                       _xlfn._xlws.FILTER(FuSa_NACS!$R$3:$R$548,FuSa_NACS!$W$3:$W$548 = $W160),
                                       "NA"
                               )
                           )
                       )
                   )
               )
           )
       )
   )
)</f>
        <v/>
      </c>
      <c r="S160" s="441">
        <f t="array" ref="S160">IFERROR(
      _xlfn._xlws.FILTER(FuSa_Charger!$U$3:$U$520, FuSa_Charger!$W$3:$W$520 = $W160),
      IFERROR(
          _xlfn._xlws.FILTER(Function_14DCDC!$U$3:$U$503,Function_14DCDC!$W$3:$W$503 =$W160 ),
          IFERROR(
              _xlfn._xlws.FILTER(Function_Charger!$U$3:$U$510,Function_Charger!$W$3:$W$510 = $W160),
              IFERROR(
                  _xlfn._xlws.FILTER(FuSa_14DCDC!$U$3:$U$500,FuSa_14DCDC!$W$3:$W$500 = $W160),
                  IFERROR(
                      _xlfn._xlws.FILTER(FuSa_14DCDC_EFAN!$U$3:$U$500,FuSa_14DCDC_EFAN!$W$3:$W$500 = $W160),
                      IFERROR(
                          _xlfn._xlws.FILTER(FuSa_FaultInjection!$U$3:$U$500,FuSa_FaultInjection!$W$3:$W$500 = $W160),
                          IFERROR(
                              _xlfn._xlws.FILTER(Function_SCC!$U$3:$U$512,Function_SCC!$W$3:$W$512 = $W160),
                              IFERROR(
                                  _xlfn._xlws.FILTER(FuSa_FTT!$U$3:$U$500,FuSa_FTT!$W$3:$W$500 = $W160),
                                  IFERROR(
                                       _xlfn._xlws.FILTER(FuSa_NACS!$S$3:$S$548,FuSa_NACS!$W$3:$W$548 = $W160),
                                       "NA"
                               )
                           )
                       )
                   )
               )
           )
       )
   )
)</f>
        <v/>
      </c>
      <c r="T160" s="441">
        <f t="array" ref="T160">IFERROR(
      _xlfn._xlws.FILTER(FuSa_Charger!$V$3:$V$520, FuSa_Charger!$W$3:$W$520 = $W160),
      IFERROR(
          _xlfn._xlws.FILTER(Function_14DCDC!$V$3:$V$503,Function_14DCDC!$W$3:$W$503 =$W160 ),
          IFERROR(
              _xlfn._xlws.FILTER(Function_Charger!$V$3:$V$510,Function_Charger!$W$3:$W$510 = $W160),
              IFERROR(
                  _xlfn._xlws.FILTER(FuSa_14DCDC!$V$3:$V$500,FuSa_14DCDC!$W$3:$W$500 = $W160),
                  IFERROR(
                      _xlfn._xlws.FILTER(FuSa_14DCDC_EFAN!$V$3:$V$500,FuSa_14DCDC_EFAN!$W$3:$W$500 = $W160),
                      IFERROR(
                          _xlfn._xlws.FILTER(FuSa_FaultInjection!$V$3:$V$500,FuSa_FaultInjection!$W$3:$W$500 = $W160),
                          IFERROR(
                              _xlfn._xlws.FILTER(Function_SCC!$V$3:$V$512,Function_SCC!$W$3:$W$512 = $W160),
                              IFERROR(
                                  _xlfn._xlws.FILTER(FuSa_FTT!$V$3:$V$500,FuSa_FTT!$W$3:$W$500 = $W160),
                                  IFERROR(
                                       _xlfn._xlws.FILTER(FuSa_NACS!$T$3:$T$548,FuSa_NACS!$W$3:$W$548 = $W160),
                                       "NA"
                               )
                           )
                       )
                   )
               )
           )
       )
   )
)</f>
        <v/>
      </c>
      <c r="U160" s="831" t="inlineStr">
        <is>
          <t>Coolant temperature Verification</t>
        </is>
      </c>
      <c r="V160" s="881" t="n"/>
      <c r="W160" s="827" t="inlineStr">
        <is>
          <t>[SYI_001_001_0112_006].html</t>
        </is>
      </c>
      <c r="X160" s="853" t="n">
        <v>1</v>
      </c>
      <c r="Y160" s="854" t="n">
        <v>0</v>
      </c>
      <c r="Z160" s="854" t="n">
        <v>0</v>
      </c>
      <c r="AA160" s="854" t="n">
        <v>1</v>
      </c>
      <c r="AB160" s="862" t="n">
        <v>0.002222222222222222</v>
      </c>
      <c r="AC160" s="359">
        <f t="array" ref="AC160">IF(
    IFERROR(
        _xlfn._xlws.FILTER(FuSa_Charger!$AC$3:$AC$519, FuSa_Charger!$W$3:$W$519 = $W160),
        IFERROR(
            _xlfn._xlws.FILTER(Function_14DCDC!$AC$3:$AC$503, Function_14DCDC!$W$3:$W$503 = $W160),
            IFERROR(
                _xlfn._xlws.FILTER(Function_Charger!$AC$3:$AC$508, Function_Charger!$W$3:$W$508 = $W160),
                IFERROR(
                    _xlfn._xlws.FILTER(FuSa_14DCDC!$AC$3:$AC$500, FuSa_14DCDC!$W$3:$W$500 = $W160),
                    IFERROR(
                        _xlfn._xlws.FILTER(FuSa_14DCDC_EFAN!$AC$3:$AC$500, FuSa_14DCDC_EFAN!$W$3:$W$500 =$W160 ),
                        IFERROR(
                            _xlfn._xlws.FILTER(FuSa_FaultInjection!$AC$3:$AC$500, FuSa_FaultInjection!$W$3:$W$500 = $W160),
                            IFERROR(
                                _xlfn._xlws.FILTER(Function_SCC!$AC$3:$AC$525, Function_SCC!$W$3:$W$525 = $W160),
                                _xlfn._xlws.FILTER(FuSa_FTT!$AC$3:$AC$500, FuSa_FTT!$W$3:$W$500 = $W160)
                            )
                        )
                    )
                )
            )
        )
    ) = 0,
    "",
    IFERROR(
        _xlfn._xlws.FILTER(FuSa_Charger!$AC$3:$AC$519, FuSa_Charger!$W$3:$W$519 = $W160),
        IFERROR(
            _xlfn._xlws.FILTER(Function_14DCDC!$AC$3:$AC$503, Function_14DCDC!$W$3:$W$503 = $W160),
            IFERROR(
                _xlfn._xlws.FILTER(Function_Charger!$AC$3:$AC$508, Function_Charger!$W$3:$W$508 = $W160),
                IFERROR(
                    _xlfn._xlws.FILTER(FuSa_14DCDC!$AC$3:$AC$500, FuSa_14DCDC!$W$3:$W$500 = $W160),
                    IFERROR(
                        _xlfn._xlws.FILTER(FuSa_14DCDC_EFAN!$AC$3:$AC$500, FuSa_14DCDC_EFAN!$W$3:$W$500 = $W160),
                        IFERROR(
                            _xlfn._xlws.FILTER(FuSa_FaultInjection!$AC$3:$AC$500, FuSa_FaultInjection!$W$3:$W$500 = $W160),
                            IFERROR(
                                _xlfn._xlws.FILTER(Function_SCC!$AC$3:$AC$525, Function_SCC!$W$3:$W$525 = $W160),
                                _xlfn._xlws.FILTER(FuSa_FTT!$AC$3:$AC$500, FuSa_FTT!$W$3:$W$500 = $W160)
                            )
                        )
                    )
                )
            )
        )
    )
)</f>
        <v/>
      </c>
      <c r="AD160" s="438">
        <f t="array" ref="AD160">IF(
    IFERROR(
        _xlfn._xlws.FILTER(FuSa_Charger!$AD$3:$AD$519, FuSa_Charger!$W$3:$W$519 = $W160),
        IFERROR(
            _xlfn._xlws.FILTER(Function_14DCDC!$AD$3:$AD$503, Function_14DCDC!$W$3:$W$503 = $W160),
            IFERROR(
                _xlfn._xlws.FILTER(Function_Charger!$AD$3:$AD$508, Function_Charger!$W$3:$W$508 = $W160),
                IFERROR(
                    _xlfn._xlws.FILTER(FuSa_14DCDC!$AD$3:$AD$500, FuSa_14DCDC!$W$3:$W$500 = $W160),
                    IFERROR(
                        _xlfn._xlws.FILTER(FuSa_14DCDC_EFAN!$AD$3:$AD$500, FuSa_14DCDC_EFAN!$W$3:$W$500 =$W160 ),
                        IFERROR(
                            _xlfn._xlws.FILTER(FuSa_FaultInjection!$AD$3:$AD$500, FuSa_FaultInjection!$W$3:$W$500 = $W160),
                            IFERROR(
                                _xlfn._xlws.FILTER(Function_SCC!$AD$3:$AD$525, Function_SCC!$W$3:$W$525 = $W160),
                                _xlfn._xlws.FILTER(FuSa_FTT!$AD$3:$AD$500, FuSa_FTT!$W$3:$W$500 = $W160)
                            )
                        )
                    )
                )
            )
        )
    ) = 0,
    "",
    IFERROR(
        _xlfn._xlws.FILTER(FuSa_Charger!$AD$3:$AD$519, FuSa_Charger!$W$3:$W$519 = $W160),
        IFERROR(
            _xlfn._xlws.FILTER(Function_14DCDC!$AD$3:$AD$503, Function_14DCDC!$W$3:$W$503 = $W160),
            IFERROR(
                _xlfn._xlws.FILTER(Function_Charger!$AD$3:$AD$508, Function_Charger!$W$3:$W$508 = $W160),
                IFERROR(
                    _xlfn._xlws.FILTER(FuSa_14DCDC!$AD$3:$AD$500, FuSa_14DCDC!$W$3:$W$500 = $W160),
                    IFERROR(
                        _xlfn._xlws.FILTER(FuSa_14DCDC_EFAN!$AD$3:$AD$500, FuSa_14DCDC_EFAN!$W$3:$W$500 = $W160),
                        IFERROR(
                            _xlfn._xlws.FILTER(FuSa_FaultInjection!$AD$3:$AD$500, FuSa_FaultInjection!$W$3:$W$500 = $W160),
                            IFERROR(
                                _xlfn._xlws.FILTER(Function_SCC!$AD$3:$AD$525, Function_SCC!$W$3:$W$525 = $W160),
                                _xlfn._xlws.FILTER(FuSa_FTT!$AD$3:$AD$500, FuSa_FTT!$W$3:$W$500 = $W160)
                            )
                        )
                    )
                )
            )
        )
    )
)</f>
        <v/>
      </c>
      <c r="AE160" s="756" t="n"/>
      <c r="AG160" s="223" t="inlineStr"/>
      <c r="AH160" s="628" t="inlineStr"/>
      <c r="AI160" s="43" t="inlineStr"/>
      <c r="AJ160" s="43" t="inlineStr"/>
      <c r="AK160" s="43" t="inlineStr"/>
      <c r="AL160" s="266" t="n"/>
      <c r="AM160" s="231" t="n"/>
      <c r="AN160" s="765" t="n"/>
      <c r="AO160" s="223">
        <f>EXACT(W160,AG160)</f>
        <v/>
      </c>
      <c r="AP160" s="43">
        <f>EXACT(X160,AH160)</f>
        <v/>
      </c>
      <c r="AQ160" s="43">
        <f>EXACT(Y160,AI160)</f>
        <v/>
      </c>
      <c r="AR160" s="43">
        <f>EXACT(Z160,AJ160)</f>
        <v/>
      </c>
      <c r="AS160" s="266">
        <f>EXACT(AA160,AK160)</f>
        <v/>
      </c>
      <c r="AT160" t="inlineStr"/>
      <c r="AU160" t="inlineStr"/>
    </row>
    <row r="161" ht="15" customHeight="1">
      <c r="A161" s="439" t="inlineStr">
        <is>
          <t>Yes</t>
        </is>
      </c>
      <c r="B161" s="440" t="inlineStr">
        <is>
          <t>Yes</t>
        </is>
      </c>
      <c r="C161" s="445" t="inlineStr">
        <is>
          <t>Yes</t>
        </is>
      </c>
      <c r="D161" s="608">
        <f t="array" ref="D161">IFERROR(
      _xlfn._xlws.FILTER(FuSa_Charger!$D$3:$D$520, FuSa_Charger!$W$3:$W$520 = $W161),
      IFERROR(
          _xlfn._xlws.FILTER(Function_14DCDC!$D$3:$D$503,Function_14DCDC!$W$3:$W$503 = $W161),
          IFERROR(
              _xlfn._xlws.FILTER(Function_Charger!$D$3:$D$510,Function_Charger!$W$3:$W$510 = $W161),
              IFERROR(
                  _xlfn._xlws.FILTER(FuSa_14DCDC!$D$3:$D$500,FuSa_14DCDC!$W$3:$W$500 = $W161),
                  IFERROR(
                      _xlfn._xlws.FILTER(FuSa_14DCDC_EFAN!$D$3:$D$500,FuSa_14DCDC_EFAN!$W$3:$W$500 = $W161),
                      IFERROR(
                          _xlfn._xlws.FILTER(FuSa_FaultInjection!$D$3:$D$500,FuSa_FaultInjection!$W$3:$W$500 = $W161),
                          IFERROR(
                              _xlfn._xlws.FILTER(Function_SCC!$D$3:$D$512,Function_SCC!$W$3:$W$512 = $W161),
                              IFERROR(
                                  _xlfn._xlws.FILTER(FuSa_FTT!$D$3:$D$500,FuSa_FTT!$W$3:$W$500 = $W161),
                                  "NA"
                           )
                       )
                   )
               )
           )
       )
   )
)</f>
        <v/>
      </c>
      <c r="E161" s="608">
        <f t="array" ref="E161">IFERROR(
      _xlfn._xlws.FILTER(FuSa_Charger!$E$3:$E$520, FuSa_Charger!$W$3:$W$520 = $W161),
      IFERROR(
          _xlfn._xlws.FILTER(Function_14DCDC!$E$3:$E$503,Function_14DCDC!$W$3:$W$503 = $W161),
          IFERROR(
              _xlfn._xlws.FILTER(Function_Charger!$E$3:$E$510,Function_Charger!$W$3:$W$510 = $W161),
              IFERROR(
                  _xlfn._xlws.FILTER(FuSa_14DCDC!$E$3:$E$500,FuSa_14DCDC!$W$3:$W$500 = $W161),
                  IFERROR(
                      _xlfn._xlws.FILTER(FuSa_14DCDC_EFAN!$E$3:$E$500,FuSa_14DCDC_EFAN!$W$3:$W$500 = $W161),
                      IFERROR(
                          _xlfn._xlws.FILTER(FuSa_FaultInjection!$E$3:$E$500,FuSa_FaultInjection!$W$3:$W$500 = $W161),
                          IFERROR(
                              _xlfn._xlws.FILTER(Function_SCC!$E$3:$E$512,Function_SCC!$W$3:$W$512 = $W161),
                              IFERROR(
                                  _xlfn._xlws.FILTER(FuSa_FTT!$E$3:$E$500,FuSa_FTT!$W$3:$W$500 = $W161),
                                  "NA"
                           )
                       )
                   )
               )
           )
       )
   )
)</f>
        <v/>
      </c>
      <c r="F161" s="608">
        <f t="array" ref="F161">IFERROR(
      _xlfn._xlws.FILTER(FuSa_Charger!$F$3:$F$520, FuSa_Charger!$W$3:$W$520 = $W161),
      IFERROR(
          _xlfn._xlws.FILTER(Function_14DCDC!$F$3:$F$503,Function_14DCDC!$W$3:$W$503 = $W161),
          IFERROR(
              _xlfn._xlws.FILTER(Function_Charger!$F$3:$F$510,Function_Charger!$W$3:$W$510 = $W161),
              IFERROR(
                  _xlfn._xlws.FILTER(FuSa_14DCDC!$F$3:$F$500,FuSa_14DCDC!$W$3:$W$500 = $W161),
                  IFERROR(
                      _xlfn._xlws.FILTER(FuSa_14DCDC_EFAN!$F$3:$F$500,FuSa_14DCDC_EFAN!$W$3:$W$500 = $W161),
                      IFERROR(
                          _xlfn._xlws.FILTER(FuSa_FaultInjection!$F$3:$F$500,FuSa_FaultInjection!$W$3:$W$500 = $W161),
                          IFERROR(
                              _xlfn._xlws.FILTER(Function_SCC!$F$3:$F$512,Function_SCC!$W$3:$W$512 = $W161),
                              IFERROR(
                                  _xlfn._xlws.FILTER(FuSa_FTT!$F$3:$F$500,FuSa_FTT!$W$3:$W$500 = $W161),
                                  "NA"
                           )
                       )
                   )
               )
           )
       )
   )
)</f>
        <v/>
      </c>
      <c r="G161" s="608">
        <f t="array" ref="G161">IFERROR(
      _xlfn._xlws.FILTER(FuSa_Charger!$G$3:$G$520, FuSa_Charger!$W$3:$W$520 = $W161),
      IFERROR(
          _xlfn._xlws.FILTER(Function_14DCDC!$G$3:$G$503,Function_14DCDC!$W$3:$W$503 = $W161),
          IFERROR(
              _xlfn._xlws.FILTER(Function_Charger!$G$3:$G$510,Function_Charger!$W$3:$W$510 = $W161),
              IFERROR(
                  _xlfn._xlws.FILTER(FuSa_14DCDC!$G$3:$G$500,FuSa_14DCDC!$W$3:$W$500 = $W161),
                  IFERROR(
                      _xlfn._xlws.FILTER(FuSa_14DCDC_EFAN!$G$3:$G$500,FuSa_14DCDC_EFAN!$W$3:$W$500 = $W161),
                      IFERROR(
                          _xlfn._xlws.FILTER(FuSa_FaultInjection!$G$3:$G$500,FuSa_FaultInjection!$W$3:$W$500 = $W161),
                          IFERROR(
                              _xlfn._xlws.FILTER(Function_SCC!$G$3:$G$512,Function_SCC!$W$3:$W$512 = $W161),
                              IFERROR(
                                  _xlfn._xlws.FILTER(FuSa_FTT!$G$3:$G$500,FuSa_FTT!$W$3:$W$500 = $W161),
                                  "NA"
                           )
                       )
                   )
               )
           )
       )
   )
)</f>
        <v/>
      </c>
      <c r="H161" s="608">
        <f t="array" ref="H161">IFERROR(
      _xlfn._xlws.FILTER(FuSa_Charger!$H$3:$H$520, FuSa_Charger!$W$3:$W$520 = $W161),
      IFERROR(
          _xlfn._xlws.FILTER(Function_14DCDC!$H$3:$H$503,Function_14DCDC!$W$3:$W$503 = $W161),
          IFERROR(
              _xlfn._xlws.FILTER(Function_Charger!$H$3:$H$510,Function_Charger!$W$3:$W$510 = $W161),
              IFERROR(
                  _xlfn._xlws.FILTER(FuSa_14DCDC!$H$3:$H$500,FuSa_14DCDC!$W$3:$W$500 = $W161),
                  IFERROR(
                      _xlfn._xlws.FILTER(FuSa_14DCDC_EFAN!$H$3:$H$500,FuSa_14DCDC_EFAN!$W$3:$W$500 = $W161),
                      IFERROR(
                          _xlfn._xlws.FILTER(FuSa_FaultInjection!$H$3:$H$500,FuSa_FaultInjection!$W$3:$W$500 = $W161),
                          IFERROR(
                              _xlfn._xlws.FILTER(Function_SCC!$H$3:$H$512,Function_SCC!$W$3:$W$512 = $W161),
                              IFERROR(
                                  _xlfn._xlws.FILTER(FuSa_FTT!$H$3:$H$500,FuSa_FTT!$W$3:$W$500 = $W161),
                                  "NA"
                           )
                       )
                   )
               )
           )
       )
   )
)</f>
        <v/>
      </c>
      <c r="I161" s="608">
        <f t="array" ref="I161">IFERROR(
      _xlfn._xlws.FILTER(FuSa_Charger!$I$3:$I$520, FuSa_Charger!$W$3:$W$520 = $W161),
      IFERROR(
          _xlfn._xlws.FILTER(Function_14DCDC!$I$3:$I$503,Function_14DCDC!$W$3:$W$503 = $W161),
          IFERROR(
              _xlfn._xlws.FILTER(Function_Charger!$I$3:$I$510,Function_Charger!$W$3:$W$510 = $W161),
              IFERROR(
                  _xlfn._xlws.FILTER(FuSa_14DCDC!$I$3:$I$500,FuSa_14DCDC!$W$3:$W$500 = $W161),
                  IFERROR(
                      _xlfn._xlws.FILTER(FuSa_14DCDC_EFAN!$I$3:$I$500,FuSa_14DCDC_EFAN!$W$3:$W$500 = $W161),
                      IFERROR(
                          _xlfn._xlws.FILTER(FuSa_FaultInjection!$I$3:$I$500,FuSa_FaultInjection!$W$3:$W$500 = $W161),
                          IFERROR(
                              _xlfn._xlws.FILTER(Function_SCC!$I$3:$I$512,Function_SCC!$W$3:$W$512 = $W161),
                              IFERROR(
                                  _xlfn._xlws.FILTER(FuSa_FTT!$I$3:$I$500,FuSa_FTT!$W$3:$W$500 = $W161),
                                  "NA"
                           )
                       )
                   )
               )
           )
       )
   )
)</f>
        <v/>
      </c>
      <c r="J161" s="441" t="n"/>
      <c r="K161" s="441" t="n"/>
      <c r="L161" s="441" t="n"/>
      <c r="M161" s="441" t="n"/>
      <c r="N161" s="608">
        <f t="array" ref="N161">IFERROR(
      _xlfn._xlws.FILTER(FuSa_Charger!$O$3:$O$520, FuSa_Charger!$W$3:$W$520 = $W161),
      IFERROR(
          _xlfn._xlws.FILTER(Function_14DCDC!$O$3:$O$503,Function_14DCDC!$W$3:$W$503 = $W161),
          IFERROR(
              _xlfn._xlws.FILTER(Function_Charger!$O$3:$O$510,Function_Charger!$W$3:$W$510 = $W161),
              IFERROR(
                  _xlfn._xlws.FILTER(FuSa_14DCDC!$O$3:$O$500,FuSa_14DCDC!$W$3:$W$500 = $W161),
                  IFERROR(
                      _xlfn._xlws.FILTER(FuSa_14DCDC_EFAN!$O$3:$O$500,FuSa_14DCDC_EFAN!$W$3:$W$500 = $W161),
                      IFERROR(
                          _xlfn._xlws.FILTER(FuSa_FaultInjection!$O$3:$O$500,FuSa_FaultInjection!$W$3:$W$500 = $W161),
                          IFERROR(
                              _xlfn._xlws.FILTER(Function_SCC!$O$3:$O$512,Function_SCC!$W$3:$W$512 = $W161),
                              IFERROR(
                                  _xlfn._xlws.FILTER(FuSa_FTT!$O$3:$O$500,FuSa_FTT!$W$3:$W$500 = $W161),
                                  "NA"
                           )
                       )
                   )
               )
           )
       )
   )
)</f>
        <v/>
      </c>
      <c r="O161" s="608">
        <f t="array" ref="O161">IFERROR(
      _xlfn._xlws.FILTER(FuSa_Charger!$Q$3:$Q$520, FuSa_Charger!$W$3:$W$520 = $W161),
      IFERROR(
          _xlfn._xlws.FILTER(Function_14DCDC!$Q$3:$Q$503,Function_14DCDC!$W$3:$W$503 = $W161),
          IFERROR(
              _xlfn._xlws.FILTER(Function_Charger!$Q$3:$Q$510,Function_Charger!$W$3:$W$510 = $W161),
              IFERROR(
                  _xlfn._xlws.FILTER(FuSa_14DCDC!$Q$3:$Q$500,FuSa_14DCDC!$W$3:$W$500 = $W161),
                  IFERROR(
                      _xlfn._xlws.FILTER(FuSa_14DCDC_EFAN!$Q$3:$Q$500,FuSa_14DCDC_EFAN!$W$3:$W$500 = $W161),
                      IFERROR(
                          _xlfn._xlws.FILTER(FuSa_FaultInjection!$Q$3:$Q$500,FuSa_FaultInjection!$W$3:$W$500 = $W161),
                          IFERROR(
                              _xlfn._xlws.FILTER(Function_SCC!$Q$3:$Q$512,Function_SCC!$W$3:$W$512 = $W161),
                              IFERROR(
                                  _xlfn._xlws.FILTER(FuSa_FTT!$Q$3:$Q$500,FuSa_FTT!$W$3:$W$500 = $W161),
                                  "NA"
                           )
                       )
                   )
               )
           )
       )
   )
)</f>
        <v/>
      </c>
      <c r="P161" s="608">
        <f t="array" ref="P161">IFERROR(
      _xlfn._xlws.FILTER(FuSa_Charger!$R$3:$R$520, FuSa_Charger!$W$3:$W$520 = $W161),
      IFERROR(
          _xlfn._xlws.FILTER(Function_14DCDC!$R$3:$R$503,Function_14DCDC!$W$3:$W$503 = $W161),
          IFERROR(
              _xlfn._xlws.FILTER(Function_Charger!$R$3:$R$510,Function_Charger!$W$3:$W$510 = $W161),
              IFERROR(
                  _xlfn._xlws.FILTER(FuSa_14DCDC!$R$3:$R$500,FuSa_14DCDC!$W$3:$W$500 = $W161),
                  IFERROR(
                      _xlfn._xlws.FILTER(FuSa_14DCDC_EFAN!$R$3:$R$500,FuSa_14DCDC_EFAN!$W$3:$W$500 = $W161),
                      IFERROR(
                          _xlfn._xlws.FILTER(FuSa_FaultInjection!$R$3:$R$500,FuSa_FaultInjection!$W$3:$W$500 = $W161),
                          IFERROR(
                              _xlfn._xlws.FILTER(Function_SCC!$R$3:$R$512,Function_SCC!$W$3:$W$512 = $W161),
                              IFERROR(
                                  _xlfn._xlws.FILTER(FuSa_FTT!$R$3:$R$500,FuSa_FTT!$W$3:$W$500 = $W161),
                                  "NA"
                           )
                       )
                   )
               )
           )
       )
   )
)</f>
        <v/>
      </c>
      <c r="Q161" s="608">
        <f t="array" ref="Q161">IFERROR(
      _xlfn._xlws.FILTER(FuSa_Charger!$S$3:$S$520, FuSa_Charger!$W$3:$W$520 = $W161),
      IFERROR(
          _xlfn._xlws.FILTER(Function_14DCDC!$S$3:$S$503,Function_14DCDC!$W$3:$W$503 = $W161),
          IFERROR(
              _xlfn._xlws.FILTER(Function_Charger!$S$3:$S$510,Function_Charger!$W$3:$W$510 = $W161),
              IFERROR(
                  _xlfn._xlws.FILTER(FuSa_14DCDC!$S$3:$S$500,FuSa_14DCDC!$W$3:$W$500 = $W161),
                  IFERROR(
                      _xlfn._xlws.FILTER(FuSa_14DCDC_EFAN!$S$3:$S$500,FuSa_14DCDC_EFAN!$W$3:$W$500 = $W161),
                      IFERROR(
                          _xlfn._xlws.FILTER(FuSa_FaultInjection!$S$3:$S$500,FuSa_FaultInjection!$W$3:$W$500 = $W161),
                          IFERROR(
                              _xlfn._xlws.FILTER(Function_SCC!$S$3:$S$512,Function_SCC!$W$3:$W$512 = $W161),
                              IFERROR(
                                  _xlfn._xlws.FILTER(FuSa_FTT!$S$3:$S$500,FuSa_FTT!$W$3:$W$500 = $W161),
                                  "NA"
                           )
                       )
                   )
               )
           )
       )
   )
)</f>
        <v/>
      </c>
      <c r="R161" s="441">
        <f t="array" ref="R161">IFERROR(
      _xlfn._xlws.FILTER(FuSa_Charger!$T$3:$T$520, FuSa_Charger!$W$3:$W$520 = $W161),
      IFERROR(
          _xlfn._xlws.FILTER(Function_14DCDC!$T$3:$T$503,Function_14DCDC!$W$3:$W$503 =$W161 ),
          IFERROR(
              _xlfn._xlws.FILTER(Function_Charger!$T$3:$T$510,Function_Charger!$W$3:$W$510 = $W161),
              IFERROR(
                  _xlfn._xlws.FILTER(FuSa_14DCDC!$T$3:$T$500,FuSa_14DCDC!$W$3:$W$500 = $W161),
                  IFERROR(
                      _xlfn._xlws.FILTER(FuSa_14DCDC_EFAN!$T$3:$T$500,FuSa_14DCDC_EFAN!$W$3:$W$500 = $W161),
                      IFERROR(
                          _xlfn._xlws.FILTER(FuSa_FaultInjection!$T$3:$T$500,FuSa_FaultInjection!$W$3:$W$500 = $W161),
                          IFERROR(
                              _xlfn._xlws.FILTER(Function_SCC!$T$3:$T$512,Function_SCC!$W$3:$W$512 = $W161),
                              IFERROR(
                                  _xlfn._xlws.FILTER(FuSa_FTT!$T$3:$T$500,FuSa_FTT!$W$3:$W$500 = $W161),
                                  IFERROR(
                                       _xlfn._xlws.FILTER(FuSa_NACS!$R$3:$R$548,FuSa_NACS!$W$3:$W$548 = $W161),
                                       "NA"
                               )
                           )
                       )
                   )
               )
           )
       )
   )
)</f>
        <v/>
      </c>
      <c r="S161" s="441">
        <f t="array" ref="S161">IFERROR(
      _xlfn._xlws.FILTER(FuSa_Charger!$U$3:$U$520, FuSa_Charger!$W$3:$W$520 = $W161),
      IFERROR(
          _xlfn._xlws.FILTER(Function_14DCDC!$U$3:$U$503,Function_14DCDC!$W$3:$W$503 =$W161 ),
          IFERROR(
              _xlfn._xlws.FILTER(Function_Charger!$U$3:$U$510,Function_Charger!$W$3:$W$510 = $W161),
              IFERROR(
                  _xlfn._xlws.FILTER(FuSa_14DCDC!$U$3:$U$500,FuSa_14DCDC!$W$3:$W$500 = $W161),
                  IFERROR(
                      _xlfn._xlws.FILTER(FuSa_14DCDC_EFAN!$U$3:$U$500,FuSa_14DCDC_EFAN!$W$3:$W$500 = $W161),
                      IFERROR(
                          _xlfn._xlws.FILTER(FuSa_FaultInjection!$U$3:$U$500,FuSa_FaultInjection!$W$3:$W$500 = $W161),
                          IFERROR(
                              _xlfn._xlws.FILTER(Function_SCC!$U$3:$U$512,Function_SCC!$W$3:$W$512 = $W161),
                              IFERROR(
                                  _xlfn._xlws.FILTER(FuSa_FTT!$U$3:$U$500,FuSa_FTT!$W$3:$W$500 = $W161),
                                  IFERROR(
                                       _xlfn._xlws.FILTER(FuSa_NACS!$S$3:$S$548,FuSa_NACS!$W$3:$W$548 = $W161),
                                       "NA"
                               )
                           )
                       )
                   )
               )
           )
       )
   )
)</f>
        <v/>
      </c>
      <c r="T161" s="441">
        <f t="array" ref="T161">IFERROR(
      _xlfn._xlws.FILTER(FuSa_Charger!$V$3:$V$520, FuSa_Charger!$W$3:$W$520 = $W161),
      IFERROR(
          _xlfn._xlws.FILTER(Function_14DCDC!$V$3:$V$503,Function_14DCDC!$W$3:$W$503 =$W161 ),
          IFERROR(
              _xlfn._xlws.FILTER(Function_Charger!$V$3:$V$510,Function_Charger!$W$3:$W$510 = $W161),
              IFERROR(
                  _xlfn._xlws.FILTER(FuSa_14DCDC!$V$3:$V$500,FuSa_14DCDC!$W$3:$W$500 = $W161),
                  IFERROR(
                      _xlfn._xlws.FILTER(FuSa_14DCDC_EFAN!$V$3:$V$500,FuSa_14DCDC_EFAN!$W$3:$W$500 = $W161),
                      IFERROR(
                          _xlfn._xlws.FILTER(FuSa_FaultInjection!$V$3:$V$500,FuSa_FaultInjection!$W$3:$W$500 = $W161),
                          IFERROR(
                              _xlfn._xlws.FILTER(Function_SCC!$V$3:$V$512,Function_SCC!$W$3:$W$512 = $W161),
                              IFERROR(
                                  _xlfn._xlws.FILTER(FuSa_FTT!$V$3:$V$500,FuSa_FTT!$W$3:$W$500 = $W161),
                                  IFERROR(
                                       _xlfn._xlws.FILTER(FuSa_NACS!$T$3:$T$548,FuSa_NACS!$W$3:$W$548 = $W161),
                                       "NA"
                               )
                           )
                       )
                   )
               )
           )
       )
   )
)</f>
        <v/>
      </c>
      <c r="U161" s="831" t="inlineStr">
        <is>
          <t>Coolant temperature Verification</t>
        </is>
      </c>
      <c r="V161" s="881" t="n"/>
      <c r="W161" s="827" t="inlineStr">
        <is>
          <t>[SYI_001_001_0112_007].html</t>
        </is>
      </c>
      <c r="X161" s="853" t="n">
        <v>1</v>
      </c>
      <c r="Y161" s="854" t="n">
        <v>0</v>
      </c>
      <c r="Z161" s="854" t="n">
        <v>0</v>
      </c>
      <c r="AA161" s="854" t="n">
        <v>1</v>
      </c>
      <c r="AB161" s="862" t="n">
        <v>0.002222222222222222</v>
      </c>
      <c r="AC161" s="359">
        <f t="array" ref="AC161">IF(
    IFERROR(
        _xlfn._xlws.FILTER(FuSa_Charger!$AC$3:$AC$519, FuSa_Charger!$W$3:$W$519 = $W161),
        IFERROR(
            _xlfn._xlws.FILTER(Function_14DCDC!$AC$3:$AC$503, Function_14DCDC!$W$3:$W$503 = $W161),
            IFERROR(
                _xlfn._xlws.FILTER(Function_Charger!$AC$3:$AC$508, Function_Charger!$W$3:$W$508 = $W161),
                IFERROR(
                    _xlfn._xlws.FILTER(FuSa_14DCDC!$AC$3:$AC$500, FuSa_14DCDC!$W$3:$W$500 = $W161),
                    IFERROR(
                        _xlfn._xlws.FILTER(FuSa_14DCDC_EFAN!$AC$3:$AC$500, FuSa_14DCDC_EFAN!$W$3:$W$500 =$W161 ),
                        IFERROR(
                            _xlfn._xlws.FILTER(FuSa_FaultInjection!$AC$3:$AC$500, FuSa_FaultInjection!$W$3:$W$500 = $W161),
                            IFERROR(
                                _xlfn._xlws.FILTER(Function_SCC!$AC$3:$AC$525, Function_SCC!$W$3:$W$525 = $W161),
                                _xlfn._xlws.FILTER(FuSa_FTT!$AC$3:$AC$500, FuSa_FTT!$W$3:$W$500 = $W161)
                            )
                        )
                    )
                )
            )
        )
    ) = 0,
    "",
    IFERROR(
        _xlfn._xlws.FILTER(FuSa_Charger!$AC$3:$AC$519, FuSa_Charger!$W$3:$W$519 = $W161),
        IFERROR(
            _xlfn._xlws.FILTER(Function_14DCDC!$AC$3:$AC$503, Function_14DCDC!$W$3:$W$503 = $W161),
            IFERROR(
                _xlfn._xlws.FILTER(Function_Charger!$AC$3:$AC$508, Function_Charger!$W$3:$W$508 = $W161),
                IFERROR(
                    _xlfn._xlws.FILTER(FuSa_14DCDC!$AC$3:$AC$500, FuSa_14DCDC!$W$3:$W$500 = $W161),
                    IFERROR(
                        _xlfn._xlws.FILTER(FuSa_14DCDC_EFAN!$AC$3:$AC$500, FuSa_14DCDC_EFAN!$W$3:$W$500 = $W161),
                        IFERROR(
                            _xlfn._xlws.FILTER(FuSa_FaultInjection!$AC$3:$AC$500, FuSa_FaultInjection!$W$3:$W$500 = $W161),
                            IFERROR(
                                _xlfn._xlws.FILTER(Function_SCC!$AC$3:$AC$525, Function_SCC!$W$3:$W$525 = $W161),
                                _xlfn._xlws.FILTER(FuSa_FTT!$AC$3:$AC$500, FuSa_FTT!$W$3:$W$500 = $W161)
                            )
                        )
                    )
                )
            )
        )
    )
)</f>
        <v/>
      </c>
      <c r="AD161" s="438">
        <f t="array" ref="AD161">IF(
    IFERROR(
        _xlfn._xlws.FILTER(FuSa_Charger!$AD$3:$AD$519, FuSa_Charger!$W$3:$W$519 = $W161),
        IFERROR(
            _xlfn._xlws.FILTER(Function_14DCDC!$AD$3:$AD$503, Function_14DCDC!$W$3:$W$503 = $W161),
            IFERROR(
                _xlfn._xlws.FILTER(Function_Charger!$AD$3:$AD$508, Function_Charger!$W$3:$W$508 = $W161),
                IFERROR(
                    _xlfn._xlws.FILTER(FuSa_14DCDC!$AD$3:$AD$500, FuSa_14DCDC!$W$3:$W$500 = $W161),
                    IFERROR(
                        _xlfn._xlws.FILTER(FuSa_14DCDC_EFAN!$AD$3:$AD$500, FuSa_14DCDC_EFAN!$W$3:$W$500 =$W161 ),
                        IFERROR(
                            _xlfn._xlws.FILTER(FuSa_FaultInjection!$AD$3:$AD$500, FuSa_FaultInjection!$W$3:$W$500 = $W161),
                            IFERROR(
                                _xlfn._xlws.FILTER(Function_SCC!$AD$3:$AD$525, Function_SCC!$W$3:$W$525 = $W161),
                                _xlfn._xlws.FILTER(FuSa_FTT!$AD$3:$AD$500, FuSa_FTT!$W$3:$W$500 = $W161)
                            )
                        )
                    )
                )
            )
        )
    ) = 0,
    "",
    IFERROR(
        _xlfn._xlws.FILTER(FuSa_Charger!$AD$3:$AD$519, FuSa_Charger!$W$3:$W$519 = $W161),
        IFERROR(
            _xlfn._xlws.FILTER(Function_14DCDC!$AD$3:$AD$503, Function_14DCDC!$W$3:$W$503 = $W161),
            IFERROR(
                _xlfn._xlws.FILTER(Function_Charger!$AD$3:$AD$508, Function_Charger!$W$3:$W$508 = $W161),
                IFERROR(
                    _xlfn._xlws.FILTER(FuSa_14DCDC!$AD$3:$AD$500, FuSa_14DCDC!$W$3:$W$500 = $W161),
                    IFERROR(
                        _xlfn._xlws.FILTER(FuSa_14DCDC_EFAN!$AD$3:$AD$500, FuSa_14DCDC_EFAN!$W$3:$W$500 = $W161),
                        IFERROR(
                            _xlfn._xlws.FILTER(FuSa_FaultInjection!$AD$3:$AD$500, FuSa_FaultInjection!$W$3:$W$500 = $W161),
                            IFERROR(
                                _xlfn._xlws.FILTER(Function_SCC!$AD$3:$AD$525, Function_SCC!$W$3:$W$525 = $W161),
                                _xlfn._xlws.FILTER(FuSa_FTT!$AD$3:$AD$500, FuSa_FTT!$W$3:$W$500 = $W161)
                            )
                        )
                    )
                )
            )
        )
    )
)</f>
        <v/>
      </c>
      <c r="AE161" s="756" t="n"/>
      <c r="AG161" s="223" t="inlineStr"/>
      <c r="AH161" s="628" t="inlineStr"/>
      <c r="AI161" s="43" t="inlineStr"/>
      <c r="AJ161" s="43" t="inlineStr"/>
      <c r="AK161" s="43" t="inlineStr"/>
      <c r="AL161" s="266" t="n"/>
      <c r="AM161" s="231" t="n"/>
      <c r="AN161" s="765" t="n"/>
      <c r="AO161" s="223">
        <f>EXACT(W161,AG161)</f>
        <v/>
      </c>
      <c r="AP161" s="43">
        <f>EXACT(X161,AH161)</f>
        <v/>
      </c>
      <c r="AQ161" s="43">
        <f>EXACT(Y161,AI161)</f>
        <v/>
      </c>
      <c r="AR161" s="43">
        <f>EXACT(Z161,AJ161)</f>
        <v/>
      </c>
      <c r="AS161" s="266">
        <f>EXACT(AA161,AK161)</f>
        <v/>
      </c>
      <c r="AT161" t="inlineStr"/>
      <c r="AU161" t="inlineStr"/>
    </row>
    <row r="162" ht="15" customHeight="1">
      <c r="A162" s="439" t="inlineStr">
        <is>
          <t>Yes</t>
        </is>
      </c>
      <c r="B162" s="440" t="inlineStr">
        <is>
          <t>Yes</t>
        </is>
      </c>
      <c r="C162" s="445" t="inlineStr">
        <is>
          <t>Yes</t>
        </is>
      </c>
      <c r="D162" s="608">
        <f t="array" ref="D162">IFERROR(
      _xlfn._xlws.FILTER(FuSa_Charger!$D$3:$D$520, FuSa_Charger!$W$3:$W$520 = $W162),
      IFERROR(
          _xlfn._xlws.FILTER(Function_14DCDC!$D$3:$D$503,Function_14DCDC!$W$3:$W$503 = $W162),
          IFERROR(
              _xlfn._xlws.FILTER(Function_Charger!$D$3:$D$510,Function_Charger!$W$3:$W$510 = $W162),
              IFERROR(
                  _xlfn._xlws.FILTER(FuSa_14DCDC!$D$3:$D$500,FuSa_14DCDC!$W$3:$W$500 = $W162),
                  IFERROR(
                      _xlfn._xlws.FILTER(FuSa_14DCDC_EFAN!$D$3:$D$500,FuSa_14DCDC_EFAN!$W$3:$W$500 = $W162),
                      IFERROR(
                          _xlfn._xlws.FILTER(FuSa_FaultInjection!$D$3:$D$500,FuSa_FaultInjection!$W$3:$W$500 = $W162),
                          IFERROR(
                              _xlfn._xlws.FILTER(Function_SCC!$D$3:$D$512,Function_SCC!$W$3:$W$512 = $W162),
                              IFERROR(
                                  _xlfn._xlws.FILTER(FuSa_FTT!$D$3:$D$500,FuSa_FTT!$W$3:$W$500 = $W162),
                                  "NA"
                           )
                       )
                   )
               )
           )
       )
   )
)</f>
        <v/>
      </c>
      <c r="E162" s="608">
        <f t="array" ref="E162">IFERROR(
      _xlfn._xlws.FILTER(FuSa_Charger!$E$3:$E$520, FuSa_Charger!$W$3:$W$520 = $W162),
      IFERROR(
          _xlfn._xlws.FILTER(Function_14DCDC!$E$3:$E$503,Function_14DCDC!$W$3:$W$503 = $W162),
          IFERROR(
              _xlfn._xlws.FILTER(Function_Charger!$E$3:$E$510,Function_Charger!$W$3:$W$510 = $W162),
              IFERROR(
                  _xlfn._xlws.FILTER(FuSa_14DCDC!$E$3:$E$500,FuSa_14DCDC!$W$3:$W$500 = $W162),
                  IFERROR(
                      _xlfn._xlws.FILTER(FuSa_14DCDC_EFAN!$E$3:$E$500,FuSa_14DCDC_EFAN!$W$3:$W$500 = $W162),
                      IFERROR(
                          _xlfn._xlws.FILTER(FuSa_FaultInjection!$E$3:$E$500,FuSa_FaultInjection!$W$3:$W$500 = $W162),
                          IFERROR(
                              _xlfn._xlws.FILTER(Function_SCC!$E$3:$E$512,Function_SCC!$W$3:$W$512 = $W162),
                              IFERROR(
                                  _xlfn._xlws.FILTER(FuSa_FTT!$E$3:$E$500,FuSa_FTT!$W$3:$W$500 = $W162),
                                  "NA"
                           )
                       )
                   )
               )
           )
       )
   )
)</f>
        <v/>
      </c>
      <c r="F162" s="608">
        <f t="array" ref="F162">IFERROR(
      _xlfn._xlws.FILTER(FuSa_Charger!$F$3:$F$520, FuSa_Charger!$W$3:$W$520 = $W162),
      IFERROR(
          _xlfn._xlws.FILTER(Function_14DCDC!$F$3:$F$503,Function_14DCDC!$W$3:$W$503 = $W162),
          IFERROR(
              _xlfn._xlws.FILTER(Function_Charger!$F$3:$F$510,Function_Charger!$W$3:$W$510 = $W162),
              IFERROR(
                  _xlfn._xlws.FILTER(FuSa_14DCDC!$F$3:$F$500,FuSa_14DCDC!$W$3:$W$500 = $W162),
                  IFERROR(
                      _xlfn._xlws.FILTER(FuSa_14DCDC_EFAN!$F$3:$F$500,FuSa_14DCDC_EFAN!$W$3:$W$500 = $W162),
                      IFERROR(
                          _xlfn._xlws.FILTER(FuSa_FaultInjection!$F$3:$F$500,FuSa_FaultInjection!$W$3:$W$500 = $W162),
                          IFERROR(
                              _xlfn._xlws.FILTER(Function_SCC!$F$3:$F$512,Function_SCC!$W$3:$W$512 = $W162),
                              IFERROR(
                                  _xlfn._xlws.FILTER(FuSa_FTT!$F$3:$F$500,FuSa_FTT!$W$3:$W$500 = $W162),
                                  "NA"
                           )
                       )
                   )
               )
           )
       )
   )
)</f>
        <v/>
      </c>
      <c r="G162" s="608">
        <f t="array" ref="G162">IFERROR(
      _xlfn._xlws.FILTER(FuSa_Charger!$G$3:$G$520, FuSa_Charger!$W$3:$W$520 = $W162),
      IFERROR(
          _xlfn._xlws.FILTER(Function_14DCDC!$G$3:$G$503,Function_14DCDC!$W$3:$W$503 = $W162),
          IFERROR(
              _xlfn._xlws.FILTER(Function_Charger!$G$3:$G$510,Function_Charger!$W$3:$W$510 = $W162),
              IFERROR(
                  _xlfn._xlws.FILTER(FuSa_14DCDC!$G$3:$G$500,FuSa_14DCDC!$W$3:$W$500 = $W162),
                  IFERROR(
                      _xlfn._xlws.FILTER(FuSa_14DCDC_EFAN!$G$3:$G$500,FuSa_14DCDC_EFAN!$W$3:$W$500 = $W162),
                      IFERROR(
                          _xlfn._xlws.FILTER(FuSa_FaultInjection!$G$3:$G$500,FuSa_FaultInjection!$W$3:$W$500 = $W162),
                          IFERROR(
                              _xlfn._xlws.FILTER(Function_SCC!$G$3:$G$512,Function_SCC!$W$3:$W$512 = $W162),
                              IFERROR(
                                  _xlfn._xlws.FILTER(FuSa_FTT!$G$3:$G$500,FuSa_FTT!$W$3:$W$500 = $W162),
                                  "NA"
                           )
                       )
                   )
               )
           )
       )
   )
)</f>
        <v/>
      </c>
      <c r="H162" s="608">
        <f t="array" ref="H162">IFERROR(
      _xlfn._xlws.FILTER(FuSa_Charger!$H$3:$H$520, FuSa_Charger!$W$3:$W$520 = $W162),
      IFERROR(
          _xlfn._xlws.FILTER(Function_14DCDC!$H$3:$H$503,Function_14DCDC!$W$3:$W$503 = $W162),
          IFERROR(
              _xlfn._xlws.FILTER(Function_Charger!$H$3:$H$510,Function_Charger!$W$3:$W$510 = $W162),
              IFERROR(
                  _xlfn._xlws.FILTER(FuSa_14DCDC!$H$3:$H$500,FuSa_14DCDC!$W$3:$W$500 = $W162),
                  IFERROR(
                      _xlfn._xlws.FILTER(FuSa_14DCDC_EFAN!$H$3:$H$500,FuSa_14DCDC_EFAN!$W$3:$W$500 = $W162),
                      IFERROR(
                          _xlfn._xlws.FILTER(FuSa_FaultInjection!$H$3:$H$500,FuSa_FaultInjection!$W$3:$W$500 = $W162),
                          IFERROR(
                              _xlfn._xlws.FILTER(Function_SCC!$H$3:$H$512,Function_SCC!$W$3:$W$512 = $W162),
                              IFERROR(
                                  _xlfn._xlws.FILTER(FuSa_FTT!$H$3:$H$500,FuSa_FTT!$W$3:$W$500 = $W162),
                                  "NA"
                           )
                       )
                   )
               )
           )
       )
   )
)</f>
        <v/>
      </c>
      <c r="I162" s="608">
        <f t="array" ref="I162">IFERROR(
      _xlfn._xlws.FILTER(FuSa_Charger!$I$3:$I$520, FuSa_Charger!$W$3:$W$520 = $W162),
      IFERROR(
          _xlfn._xlws.FILTER(Function_14DCDC!$I$3:$I$503,Function_14DCDC!$W$3:$W$503 = $W162),
          IFERROR(
              _xlfn._xlws.FILTER(Function_Charger!$I$3:$I$510,Function_Charger!$W$3:$W$510 = $W162),
              IFERROR(
                  _xlfn._xlws.FILTER(FuSa_14DCDC!$I$3:$I$500,FuSa_14DCDC!$W$3:$W$500 = $W162),
                  IFERROR(
                      _xlfn._xlws.FILTER(FuSa_14DCDC_EFAN!$I$3:$I$500,FuSa_14DCDC_EFAN!$W$3:$W$500 = $W162),
                      IFERROR(
                          _xlfn._xlws.FILTER(FuSa_FaultInjection!$I$3:$I$500,FuSa_FaultInjection!$W$3:$W$500 = $W162),
                          IFERROR(
                              _xlfn._xlws.FILTER(Function_SCC!$I$3:$I$512,Function_SCC!$W$3:$W$512 = $W162),
                              IFERROR(
                                  _xlfn._xlws.FILTER(FuSa_FTT!$I$3:$I$500,FuSa_FTT!$W$3:$W$500 = $W162),
                                  "NA"
                           )
                       )
                   )
               )
           )
       )
   )
)</f>
        <v/>
      </c>
      <c r="J162" s="441" t="n"/>
      <c r="K162" s="441" t="n"/>
      <c r="L162" s="441" t="n"/>
      <c r="M162" s="441" t="n"/>
      <c r="N162" s="608">
        <f t="array" ref="N162">IFERROR(
      _xlfn._xlws.FILTER(FuSa_Charger!$O$3:$O$520, FuSa_Charger!$W$3:$W$520 = $W162),
      IFERROR(
          _xlfn._xlws.FILTER(Function_14DCDC!$O$3:$O$503,Function_14DCDC!$W$3:$W$503 = $W162),
          IFERROR(
              _xlfn._xlws.FILTER(Function_Charger!$O$3:$O$510,Function_Charger!$W$3:$W$510 = $W162),
              IFERROR(
                  _xlfn._xlws.FILTER(FuSa_14DCDC!$O$3:$O$500,FuSa_14DCDC!$W$3:$W$500 = $W162),
                  IFERROR(
                      _xlfn._xlws.FILTER(FuSa_14DCDC_EFAN!$O$3:$O$500,FuSa_14DCDC_EFAN!$W$3:$W$500 = $W162),
                      IFERROR(
                          _xlfn._xlws.FILTER(FuSa_FaultInjection!$O$3:$O$500,FuSa_FaultInjection!$W$3:$W$500 = $W162),
                          IFERROR(
                              _xlfn._xlws.FILTER(Function_SCC!$O$3:$O$512,Function_SCC!$W$3:$W$512 = $W162),
                              IFERROR(
                                  _xlfn._xlws.FILTER(FuSa_FTT!$O$3:$O$500,FuSa_FTT!$W$3:$W$500 = $W162),
                                  "NA"
                           )
                       )
                   )
               )
           )
       )
   )
)</f>
        <v/>
      </c>
      <c r="O162" s="608">
        <f t="array" ref="O162">IFERROR(
      _xlfn._xlws.FILTER(FuSa_Charger!$Q$3:$Q$520, FuSa_Charger!$W$3:$W$520 = $W162),
      IFERROR(
          _xlfn._xlws.FILTER(Function_14DCDC!$Q$3:$Q$503,Function_14DCDC!$W$3:$W$503 = $W162),
          IFERROR(
              _xlfn._xlws.FILTER(Function_Charger!$Q$3:$Q$510,Function_Charger!$W$3:$W$510 = $W162),
              IFERROR(
                  _xlfn._xlws.FILTER(FuSa_14DCDC!$Q$3:$Q$500,FuSa_14DCDC!$W$3:$W$500 = $W162),
                  IFERROR(
                      _xlfn._xlws.FILTER(FuSa_14DCDC_EFAN!$Q$3:$Q$500,FuSa_14DCDC_EFAN!$W$3:$W$500 = $W162),
                      IFERROR(
                          _xlfn._xlws.FILTER(FuSa_FaultInjection!$Q$3:$Q$500,FuSa_FaultInjection!$W$3:$W$500 = $W162),
                          IFERROR(
                              _xlfn._xlws.FILTER(Function_SCC!$Q$3:$Q$512,Function_SCC!$W$3:$W$512 = $W162),
                              IFERROR(
                                  _xlfn._xlws.FILTER(FuSa_FTT!$Q$3:$Q$500,FuSa_FTT!$W$3:$W$500 = $W162),
                                  "NA"
                           )
                       )
                   )
               )
           )
       )
   )
)</f>
        <v/>
      </c>
      <c r="P162" s="608">
        <f t="array" ref="P162">IFERROR(
      _xlfn._xlws.FILTER(FuSa_Charger!$R$3:$R$520, FuSa_Charger!$W$3:$W$520 = $W162),
      IFERROR(
          _xlfn._xlws.FILTER(Function_14DCDC!$R$3:$R$503,Function_14DCDC!$W$3:$W$503 = $W162),
          IFERROR(
              _xlfn._xlws.FILTER(Function_Charger!$R$3:$R$510,Function_Charger!$W$3:$W$510 = $W162),
              IFERROR(
                  _xlfn._xlws.FILTER(FuSa_14DCDC!$R$3:$R$500,FuSa_14DCDC!$W$3:$W$500 = $W162),
                  IFERROR(
                      _xlfn._xlws.FILTER(FuSa_14DCDC_EFAN!$R$3:$R$500,FuSa_14DCDC_EFAN!$W$3:$W$500 = $W162),
                      IFERROR(
                          _xlfn._xlws.FILTER(FuSa_FaultInjection!$R$3:$R$500,FuSa_FaultInjection!$W$3:$W$500 = $W162),
                          IFERROR(
                              _xlfn._xlws.FILTER(Function_SCC!$R$3:$R$512,Function_SCC!$W$3:$W$512 = $W162),
                              IFERROR(
                                  _xlfn._xlws.FILTER(FuSa_FTT!$R$3:$R$500,FuSa_FTT!$W$3:$W$500 = $W162),
                                  "NA"
                           )
                       )
                   )
               )
           )
       )
   )
)</f>
        <v/>
      </c>
      <c r="Q162" s="608">
        <f t="array" ref="Q162">IFERROR(
      _xlfn._xlws.FILTER(FuSa_Charger!$S$3:$S$520, FuSa_Charger!$W$3:$W$520 = $W162),
      IFERROR(
          _xlfn._xlws.FILTER(Function_14DCDC!$S$3:$S$503,Function_14DCDC!$W$3:$W$503 = $W162),
          IFERROR(
              _xlfn._xlws.FILTER(Function_Charger!$S$3:$S$510,Function_Charger!$W$3:$W$510 = $W162),
              IFERROR(
                  _xlfn._xlws.FILTER(FuSa_14DCDC!$S$3:$S$500,FuSa_14DCDC!$W$3:$W$500 = $W162),
                  IFERROR(
                      _xlfn._xlws.FILTER(FuSa_14DCDC_EFAN!$S$3:$S$500,FuSa_14DCDC_EFAN!$W$3:$W$500 = $W162),
                      IFERROR(
                          _xlfn._xlws.FILTER(FuSa_FaultInjection!$S$3:$S$500,FuSa_FaultInjection!$W$3:$W$500 = $W162),
                          IFERROR(
                              _xlfn._xlws.FILTER(Function_SCC!$S$3:$S$512,Function_SCC!$W$3:$W$512 = $W162),
                              IFERROR(
                                  _xlfn._xlws.FILTER(FuSa_FTT!$S$3:$S$500,FuSa_FTT!$W$3:$W$500 = $W162),
                                  "NA"
                           )
                       )
                   )
               )
           )
       )
   )
)</f>
        <v/>
      </c>
      <c r="R162" s="441">
        <f t="array" ref="R162">IFERROR(
      _xlfn._xlws.FILTER(FuSa_Charger!$T$3:$T$520, FuSa_Charger!$W$3:$W$520 = $W162),
      IFERROR(
          _xlfn._xlws.FILTER(Function_14DCDC!$T$3:$T$503,Function_14DCDC!$W$3:$W$503 =$W162 ),
          IFERROR(
              _xlfn._xlws.FILTER(Function_Charger!$T$3:$T$510,Function_Charger!$W$3:$W$510 = $W162),
              IFERROR(
                  _xlfn._xlws.FILTER(FuSa_14DCDC!$T$3:$T$500,FuSa_14DCDC!$W$3:$W$500 = $W162),
                  IFERROR(
                      _xlfn._xlws.FILTER(FuSa_14DCDC_EFAN!$T$3:$T$500,FuSa_14DCDC_EFAN!$W$3:$W$500 = $W162),
                      IFERROR(
                          _xlfn._xlws.FILTER(FuSa_FaultInjection!$T$3:$T$500,FuSa_FaultInjection!$W$3:$W$500 = $W162),
                          IFERROR(
                              _xlfn._xlws.FILTER(Function_SCC!$T$3:$T$512,Function_SCC!$W$3:$W$512 = $W162),
                              IFERROR(
                                  _xlfn._xlws.FILTER(FuSa_FTT!$T$3:$T$500,FuSa_FTT!$W$3:$W$500 = $W162),
                                  IFERROR(
                                       _xlfn._xlws.FILTER(FuSa_NACS!$R$3:$R$548,FuSa_NACS!$W$3:$W$548 = $W162),
                                       "NA"
                               )
                           )
                       )
                   )
               )
           )
       )
   )
)</f>
        <v/>
      </c>
      <c r="S162" s="441">
        <f t="array" ref="S162">IFERROR(
      _xlfn._xlws.FILTER(FuSa_Charger!$U$3:$U$520, FuSa_Charger!$W$3:$W$520 = $W162),
      IFERROR(
          _xlfn._xlws.FILTER(Function_14DCDC!$U$3:$U$503,Function_14DCDC!$W$3:$W$503 =$W162 ),
          IFERROR(
              _xlfn._xlws.FILTER(Function_Charger!$U$3:$U$510,Function_Charger!$W$3:$W$510 = $W162),
              IFERROR(
                  _xlfn._xlws.FILTER(FuSa_14DCDC!$U$3:$U$500,FuSa_14DCDC!$W$3:$W$500 = $W162),
                  IFERROR(
                      _xlfn._xlws.FILTER(FuSa_14DCDC_EFAN!$U$3:$U$500,FuSa_14DCDC_EFAN!$W$3:$W$500 = $W162),
                      IFERROR(
                          _xlfn._xlws.FILTER(FuSa_FaultInjection!$U$3:$U$500,FuSa_FaultInjection!$W$3:$W$500 = $W162),
                          IFERROR(
                              _xlfn._xlws.FILTER(Function_SCC!$U$3:$U$512,Function_SCC!$W$3:$W$512 = $W162),
                              IFERROR(
                                  _xlfn._xlws.FILTER(FuSa_FTT!$U$3:$U$500,FuSa_FTT!$W$3:$W$500 = $W162),
                                  IFERROR(
                                       _xlfn._xlws.FILTER(FuSa_NACS!$S$3:$S$548,FuSa_NACS!$W$3:$W$548 = $W162),
                                       "NA"
                               )
                           )
                       )
                   )
               )
           )
       )
   )
)</f>
        <v/>
      </c>
      <c r="T162" s="441">
        <f t="array" ref="T162">IFERROR(
      _xlfn._xlws.FILTER(FuSa_Charger!$V$3:$V$520, FuSa_Charger!$W$3:$W$520 = $W162),
      IFERROR(
          _xlfn._xlws.FILTER(Function_14DCDC!$V$3:$V$503,Function_14DCDC!$W$3:$W$503 =$W162 ),
          IFERROR(
              _xlfn._xlws.FILTER(Function_Charger!$V$3:$V$510,Function_Charger!$W$3:$W$510 = $W162),
              IFERROR(
                  _xlfn._xlws.FILTER(FuSa_14DCDC!$V$3:$V$500,FuSa_14DCDC!$W$3:$W$500 = $W162),
                  IFERROR(
                      _xlfn._xlws.FILTER(FuSa_14DCDC_EFAN!$V$3:$V$500,FuSa_14DCDC_EFAN!$W$3:$W$500 = $W162),
                      IFERROR(
                          _xlfn._xlws.FILTER(FuSa_FaultInjection!$V$3:$V$500,FuSa_FaultInjection!$W$3:$W$500 = $W162),
                          IFERROR(
                              _xlfn._xlws.FILTER(Function_SCC!$V$3:$V$512,Function_SCC!$W$3:$W$512 = $W162),
                              IFERROR(
                                  _xlfn._xlws.FILTER(FuSa_FTT!$V$3:$V$500,FuSa_FTT!$W$3:$W$500 = $W162),
                                  IFERROR(
                                       _xlfn._xlws.FILTER(FuSa_NACS!$T$3:$T$548,FuSa_NACS!$W$3:$W$548 = $W162),
                                       "NA"
                               )
                           )
                       )
                   )
               )
           )
       )
   )
)</f>
        <v/>
      </c>
      <c r="U162" s="831" t="inlineStr">
        <is>
          <t>Coolant temperature Verification</t>
        </is>
      </c>
      <c r="V162" s="881" t="n"/>
      <c r="W162" s="827" t="inlineStr">
        <is>
          <t>[SYI_001_001_0112_008].html</t>
        </is>
      </c>
      <c r="X162" s="853" t="n">
        <v>1</v>
      </c>
      <c r="Y162" s="854" t="n">
        <v>0</v>
      </c>
      <c r="Z162" s="854" t="n">
        <v>0</v>
      </c>
      <c r="AA162" s="854" t="n">
        <v>1</v>
      </c>
      <c r="AB162" s="862" t="n">
        <v>0.002222222222222222</v>
      </c>
      <c r="AC162" s="359">
        <f t="array" ref="AC162">IF(
    IFERROR(
        _xlfn._xlws.FILTER(FuSa_Charger!$AC$3:$AC$519, FuSa_Charger!$W$3:$W$519 = $W162),
        IFERROR(
            _xlfn._xlws.FILTER(Function_14DCDC!$AC$3:$AC$503, Function_14DCDC!$W$3:$W$503 = $W162),
            IFERROR(
                _xlfn._xlws.FILTER(Function_Charger!$AC$3:$AC$508, Function_Charger!$W$3:$W$508 = $W162),
                IFERROR(
                    _xlfn._xlws.FILTER(FuSa_14DCDC!$AC$3:$AC$500, FuSa_14DCDC!$W$3:$W$500 = $W162),
                    IFERROR(
                        _xlfn._xlws.FILTER(FuSa_14DCDC_EFAN!$AC$3:$AC$500, FuSa_14DCDC_EFAN!$W$3:$W$500 =$W162 ),
                        IFERROR(
                            _xlfn._xlws.FILTER(FuSa_FaultInjection!$AC$3:$AC$500, FuSa_FaultInjection!$W$3:$W$500 = $W162),
                            IFERROR(
                                _xlfn._xlws.FILTER(Function_SCC!$AC$3:$AC$525, Function_SCC!$W$3:$W$525 = $W162),
                                _xlfn._xlws.FILTER(FuSa_FTT!$AC$3:$AC$500, FuSa_FTT!$W$3:$W$500 = $W162)
                            )
                        )
                    )
                )
            )
        )
    ) = 0,
    "",
    IFERROR(
        _xlfn._xlws.FILTER(FuSa_Charger!$AC$3:$AC$519, FuSa_Charger!$W$3:$W$519 = $W162),
        IFERROR(
            _xlfn._xlws.FILTER(Function_14DCDC!$AC$3:$AC$503, Function_14DCDC!$W$3:$W$503 = $W162),
            IFERROR(
                _xlfn._xlws.FILTER(Function_Charger!$AC$3:$AC$508, Function_Charger!$W$3:$W$508 = $W162),
                IFERROR(
                    _xlfn._xlws.FILTER(FuSa_14DCDC!$AC$3:$AC$500, FuSa_14DCDC!$W$3:$W$500 = $W162),
                    IFERROR(
                        _xlfn._xlws.FILTER(FuSa_14DCDC_EFAN!$AC$3:$AC$500, FuSa_14DCDC_EFAN!$W$3:$W$500 = $W162),
                        IFERROR(
                            _xlfn._xlws.FILTER(FuSa_FaultInjection!$AC$3:$AC$500, FuSa_FaultInjection!$W$3:$W$500 = $W162),
                            IFERROR(
                                _xlfn._xlws.FILTER(Function_SCC!$AC$3:$AC$525, Function_SCC!$W$3:$W$525 = $W162),
                                _xlfn._xlws.FILTER(FuSa_FTT!$AC$3:$AC$500, FuSa_FTT!$W$3:$W$500 = $W162)
                            )
                        )
                    )
                )
            )
        )
    )
)</f>
        <v/>
      </c>
      <c r="AD162" s="438">
        <f t="array" ref="AD162">IF(
    IFERROR(
        _xlfn._xlws.FILTER(FuSa_Charger!$AD$3:$AD$519, FuSa_Charger!$W$3:$W$519 = $W162),
        IFERROR(
            _xlfn._xlws.FILTER(Function_14DCDC!$AD$3:$AD$503, Function_14DCDC!$W$3:$W$503 = $W162),
            IFERROR(
                _xlfn._xlws.FILTER(Function_Charger!$AD$3:$AD$508, Function_Charger!$W$3:$W$508 = $W162),
                IFERROR(
                    _xlfn._xlws.FILTER(FuSa_14DCDC!$AD$3:$AD$500, FuSa_14DCDC!$W$3:$W$500 = $W162),
                    IFERROR(
                        _xlfn._xlws.FILTER(FuSa_14DCDC_EFAN!$AD$3:$AD$500, FuSa_14DCDC_EFAN!$W$3:$W$500 =$W162 ),
                        IFERROR(
                            _xlfn._xlws.FILTER(FuSa_FaultInjection!$AD$3:$AD$500, FuSa_FaultInjection!$W$3:$W$500 = $W162),
                            IFERROR(
                                _xlfn._xlws.FILTER(Function_SCC!$AD$3:$AD$525, Function_SCC!$W$3:$W$525 = $W162),
                                _xlfn._xlws.FILTER(FuSa_FTT!$AD$3:$AD$500, FuSa_FTT!$W$3:$W$500 = $W162)
                            )
                        )
                    )
                )
            )
        )
    ) = 0,
    "",
    IFERROR(
        _xlfn._xlws.FILTER(FuSa_Charger!$AD$3:$AD$519, FuSa_Charger!$W$3:$W$519 = $W162),
        IFERROR(
            _xlfn._xlws.FILTER(Function_14DCDC!$AD$3:$AD$503, Function_14DCDC!$W$3:$W$503 = $W162),
            IFERROR(
                _xlfn._xlws.FILTER(Function_Charger!$AD$3:$AD$508, Function_Charger!$W$3:$W$508 = $W162),
                IFERROR(
                    _xlfn._xlws.FILTER(FuSa_14DCDC!$AD$3:$AD$500, FuSa_14DCDC!$W$3:$W$500 = $W162),
                    IFERROR(
                        _xlfn._xlws.FILTER(FuSa_14DCDC_EFAN!$AD$3:$AD$500, FuSa_14DCDC_EFAN!$W$3:$W$500 = $W162),
                        IFERROR(
                            _xlfn._xlws.FILTER(FuSa_FaultInjection!$AD$3:$AD$500, FuSa_FaultInjection!$W$3:$W$500 = $W162),
                            IFERROR(
                                _xlfn._xlws.FILTER(Function_SCC!$AD$3:$AD$525, Function_SCC!$W$3:$W$525 = $W162),
                                _xlfn._xlws.FILTER(FuSa_FTT!$AD$3:$AD$500, FuSa_FTT!$W$3:$W$500 = $W162)
                            )
                        )
                    )
                )
            )
        )
    )
)</f>
        <v/>
      </c>
      <c r="AE162" s="756" t="n"/>
      <c r="AG162" s="223" t="inlineStr"/>
      <c r="AH162" s="628" t="inlineStr"/>
      <c r="AI162" s="43" t="inlineStr"/>
      <c r="AJ162" s="43" t="inlineStr"/>
      <c r="AK162" s="43" t="inlineStr"/>
      <c r="AL162" s="266" t="n"/>
      <c r="AM162" s="231" t="n"/>
      <c r="AN162" s="765" t="n"/>
      <c r="AO162" s="223">
        <f>EXACT(W162,AG162)</f>
        <v/>
      </c>
      <c r="AP162" s="43">
        <f>EXACT(X162,AH162)</f>
        <v/>
      </c>
      <c r="AQ162" s="43">
        <f>EXACT(Y162,AI162)</f>
        <v/>
      </c>
      <c r="AR162" s="43">
        <f>EXACT(Z162,AJ162)</f>
        <v/>
      </c>
      <c r="AS162" s="266">
        <f>EXACT(AA162,AK162)</f>
        <v/>
      </c>
      <c r="AT162" t="inlineStr"/>
      <c r="AU162" t="inlineStr"/>
    </row>
    <row r="163" ht="15" customHeight="1">
      <c r="A163" s="439" t="inlineStr">
        <is>
          <t>Yes</t>
        </is>
      </c>
      <c r="B163" s="440" t="inlineStr">
        <is>
          <t>Yes</t>
        </is>
      </c>
      <c r="C163" s="445" t="inlineStr">
        <is>
          <t>Yes</t>
        </is>
      </c>
      <c r="D163" s="608">
        <f t="array" ref="D163">IFERROR(
      _xlfn._xlws.FILTER(FuSa_Charger!$D$3:$D$520, FuSa_Charger!$W$3:$W$520 = $W163),
      IFERROR(
          _xlfn._xlws.FILTER(Function_14DCDC!$D$3:$D$503,Function_14DCDC!$W$3:$W$503 = $W163),
          IFERROR(
              _xlfn._xlws.FILTER(Function_Charger!$D$3:$D$510,Function_Charger!$W$3:$W$510 = $W163),
              IFERROR(
                  _xlfn._xlws.FILTER(FuSa_14DCDC!$D$3:$D$500,FuSa_14DCDC!$W$3:$W$500 = $W163),
                  IFERROR(
                      _xlfn._xlws.FILTER(FuSa_14DCDC_EFAN!$D$3:$D$500,FuSa_14DCDC_EFAN!$W$3:$W$500 = $W163),
                      IFERROR(
                          _xlfn._xlws.FILTER(FuSa_FaultInjection!$D$3:$D$500,FuSa_FaultInjection!$W$3:$W$500 = $W163),
                          IFERROR(
                              _xlfn._xlws.FILTER(Function_SCC!$D$3:$D$512,Function_SCC!$W$3:$W$512 = $W163),
                              IFERROR(
                                  _xlfn._xlws.FILTER(FuSa_FTT!$D$3:$D$500,FuSa_FTT!$W$3:$W$500 = $W163),
                                  "NA"
                           )
                       )
                   )
               )
           )
       )
   )
)</f>
        <v/>
      </c>
      <c r="E163" s="608">
        <f t="array" ref="E163">IFERROR(
      _xlfn._xlws.FILTER(FuSa_Charger!$E$3:$E$520, FuSa_Charger!$W$3:$W$520 = $W163),
      IFERROR(
          _xlfn._xlws.FILTER(Function_14DCDC!$E$3:$E$503,Function_14DCDC!$W$3:$W$503 = $W163),
          IFERROR(
              _xlfn._xlws.FILTER(Function_Charger!$E$3:$E$510,Function_Charger!$W$3:$W$510 = $W163),
              IFERROR(
                  _xlfn._xlws.FILTER(FuSa_14DCDC!$E$3:$E$500,FuSa_14DCDC!$W$3:$W$500 = $W163),
                  IFERROR(
                      _xlfn._xlws.FILTER(FuSa_14DCDC_EFAN!$E$3:$E$500,FuSa_14DCDC_EFAN!$W$3:$W$500 = $W163),
                      IFERROR(
                          _xlfn._xlws.FILTER(FuSa_FaultInjection!$E$3:$E$500,FuSa_FaultInjection!$W$3:$W$500 = $W163),
                          IFERROR(
                              _xlfn._xlws.FILTER(Function_SCC!$E$3:$E$512,Function_SCC!$W$3:$W$512 = $W163),
                              IFERROR(
                                  _xlfn._xlws.FILTER(FuSa_FTT!$E$3:$E$500,FuSa_FTT!$W$3:$W$500 = $W163),
                                  "NA"
                           )
                       )
                   )
               )
           )
       )
   )
)</f>
        <v/>
      </c>
      <c r="F163" s="608">
        <f t="array" ref="F163">IFERROR(
      _xlfn._xlws.FILTER(FuSa_Charger!$F$3:$F$520, FuSa_Charger!$W$3:$W$520 = $W163),
      IFERROR(
          _xlfn._xlws.FILTER(Function_14DCDC!$F$3:$F$503,Function_14DCDC!$W$3:$W$503 = $W163),
          IFERROR(
              _xlfn._xlws.FILTER(Function_Charger!$F$3:$F$510,Function_Charger!$W$3:$W$510 = $W163),
              IFERROR(
                  _xlfn._xlws.FILTER(FuSa_14DCDC!$F$3:$F$500,FuSa_14DCDC!$W$3:$W$500 = $W163),
                  IFERROR(
                      _xlfn._xlws.FILTER(FuSa_14DCDC_EFAN!$F$3:$F$500,FuSa_14DCDC_EFAN!$W$3:$W$500 = $W163),
                      IFERROR(
                          _xlfn._xlws.FILTER(FuSa_FaultInjection!$F$3:$F$500,FuSa_FaultInjection!$W$3:$W$500 = $W163),
                          IFERROR(
                              _xlfn._xlws.FILTER(Function_SCC!$F$3:$F$512,Function_SCC!$W$3:$W$512 = $W163),
                              IFERROR(
                                  _xlfn._xlws.FILTER(FuSa_FTT!$F$3:$F$500,FuSa_FTT!$W$3:$W$500 = $W163),
                                  "NA"
                           )
                       )
                   )
               )
           )
       )
   )
)</f>
        <v/>
      </c>
      <c r="G163" s="608">
        <f t="array" ref="G163">IFERROR(
      _xlfn._xlws.FILTER(FuSa_Charger!$G$3:$G$520, FuSa_Charger!$W$3:$W$520 = $W163),
      IFERROR(
          _xlfn._xlws.FILTER(Function_14DCDC!$G$3:$G$503,Function_14DCDC!$W$3:$W$503 = $W163),
          IFERROR(
              _xlfn._xlws.FILTER(Function_Charger!$G$3:$G$510,Function_Charger!$W$3:$W$510 = $W163),
              IFERROR(
                  _xlfn._xlws.FILTER(FuSa_14DCDC!$G$3:$G$500,FuSa_14DCDC!$W$3:$W$500 = $W163),
                  IFERROR(
                      _xlfn._xlws.FILTER(FuSa_14DCDC_EFAN!$G$3:$G$500,FuSa_14DCDC_EFAN!$W$3:$W$500 = $W163),
                      IFERROR(
                          _xlfn._xlws.FILTER(FuSa_FaultInjection!$G$3:$G$500,FuSa_FaultInjection!$W$3:$W$500 = $W163),
                          IFERROR(
                              _xlfn._xlws.FILTER(Function_SCC!$G$3:$G$512,Function_SCC!$W$3:$W$512 = $W163),
                              IFERROR(
                                  _xlfn._xlws.FILTER(FuSa_FTT!$G$3:$G$500,FuSa_FTT!$W$3:$W$500 = $W163),
                                  "NA"
                           )
                       )
                   )
               )
           )
       )
   )
)</f>
        <v/>
      </c>
      <c r="H163" s="608">
        <f t="array" ref="H163">IFERROR(
      _xlfn._xlws.FILTER(FuSa_Charger!$H$3:$H$520, FuSa_Charger!$W$3:$W$520 = $W163),
      IFERROR(
          _xlfn._xlws.FILTER(Function_14DCDC!$H$3:$H$503,Function_14DCDC!$W$3:$W$503 = $W163),
          IFERROR(
              _xlfn._xlws.FILTER(Function_Charger!$H$3:$H$510,Function_Charger!$W$3:$W$510 = $W163),
              IFERROR(
                  _xlfn._xlws.FILTER(FuSa_14DCDC!$H$3:$H$500,FuSa_14DCDC!$W$3:$W$500 = $W163),
                  IFERROR(
                      _xlfn._xlws.FILTER(FuSa_14DCDC_EFAN!$H$3:$H$500,FuSa_14DCDC_EFAN!$W$3:$W$500 = $W163),
                      IFERROR(
                          _xlfn._xlws.FILTER(FuSa_FaultInjection!$H$3:$H$500,FuSa_FaultInjection!$W$3:$W$500 = $W163),
                          IFERROR(
                              _xlfn._xlws.FILTER(Function_SCC!$H$3:$H$512,Function_SCC!$W$3:$W$512 = $W163),
                              IFERROR(
                                  _xlfn._xlws.FILTER(FuSa_FTT!$H$3:$H$500,FuSa_FTT!$W$3:$W$500 = $W163),
                                  "NA"
                           )
                       )
                   )
               )
           )
       )
   )
)</f>
        <v/>
      </c>
      <c r="I163" s="608">
        <f t="array" ref="I163">IFERROR(
      _xlfn._xlws.FILTER(FuSa_Charger!$I$3:$I$520, FuSa_Charger!$W$3:$W$520 = $W163),
      IFERROR(
          _xlfn._xlws.FILTER(Function_14DCDC!$I$3:$I$503,Function_14DCDC!$W$3:$W$503 = $W163),
          IFERROR(
              _xlfn._xlws.FILTER(Function_Charger!$I$3:$I$510,Function_Charger!$W$3:$W$510 = $W163),
              IFERROR(
                  _xlfn._xlws.FILTER(FuSa_14DCDC!$I$3:$I$500,FuSa_14DCDC!$W$3:$W$500 = $W163),
                  IFERROR(
                      _xlfn._xlws.FILTER(FuSa_14DCDC_EFAN!$I$3:$I$500,FuSa_14DCDC_EFAN!$W$3:$W$500 = $W163),
                      IFERROR(
                          _xlfn._xlws.FILTER(FuSa_FaultInjection!$I$3:$I$500,FuSa_FaultInjection!$W$3:$W$500 = $W163),
                          IFERROR(
                              _xlfn._xlws.FILTER(Function_SCC!$I$3:$I$512,Function_SCC!$W$3:$W$512 = $W163),
                              IFERROR(
                                  _xlfn._xlws.FILTER(FuSa_FTT!$I$3:$I$500,FuSa_FTT!$W$3:$W$500 = $W163),
                                  "NA"
                           )
                       )
                   )
               )
           )
       )
   )
)</f>
        <v/>
      </c>
      <c r="J163" s="441" t="n"/>
      <c r="K163" s="441" t="n"/>
      <c r="L163" s="441" t="n"/>
      <c r="M163" s="441" t="n"/>
      <c r="N163" s="608">
        <f t="array" ref="N163">IFERROR(
      _xlfn._xlws.FILTER(FuSa_Charger!$O$3:$O$520, FuSa_Charger!$W$3:$W$520 = $W163),
      IFERROR(
          _xlfn._xlws.FILTER(Function_14DCDC!$O$3:$O$503,Function_14DCDC!$W$3:$W$503 = $W163),
          IFERROR(
              _xlfn._xlws.FILTER(Function_Charger!$O$3:$O$510,Function_Charger!$W$3:$W$510 = $W163),
              IFERROR(
                  _xlfn._xlws.FILTER(FuSa_14DCDC!$O$3:$O$500,FuSa_14DCDC!$W$3:$W$500 = $W163),
                  IFERROR(
                      _xlfn._xlws.FILTER(FuSa_14DCDC_EFAN!$O$3:$O$500,FuSa_14DCDC_EFAN!$W$3:$W$500 = $W163),
                      IFERROR(
                          _xlfn._xlws.FILTER(FuSa_FaultInjection!$O$3:$O$500,FuSa_FaultInjection!$W$3:$W$500 = $W163),
                          IFERROR(
                              _xlfn._xlws.FILTER(Function_SCC!$O$3:$O$512,Function_SCC!$W$3:$W$512 = $W163),
                              IFERROR(
                                  _xlfn._xlws.FILTER(FuSa_FTT!$O$3:$O$500,FuSa_FTT!$W$3:$W$500 = $W163),
                                  "NA"
                           )
                       )
                   )
               )
           )
       )
   )
)</f>
        <v/>
      </c>
      <c r="O163" s="608">
        <f t="array" ref="O163">IFERROR(
      _xlfn._xlws.FILTER(FuSa_Charger!$Q$3:$Q$520, FuSa_Charger!$W$3:$W$520 = $W163),
      IFERROR(
          _xlfn._xlws.FILTER(Function_14DCDC!$Q$3:$Q$503,Function_14DCDC!$W$3:$W$503 = $W163),
          IFERROR(
              _xlfn._xlws.FILTER(Function_Charger!$Q$3:$Q$510,Function_Charger!$W$3:$W$510 = $W163),
              IFERROR(
                  _xlfn._xlws.FILTER(FuSa_14DCDC!$Q$3:$Q$500,FuSa_14DCDC!$W$3:$W$500 = $W163),
                  IFERROR(
                      _xlfn._xlws.FILTER(FuSa_14DCDC_EFAN!$Q$3:$Q$500,FuSa_14DCDC_EFAN!$W$3:$W$500 = $W163),
                      IFERROR(
                          _xlfn._xlws.FILTER(FuSa_FaultInjection!$Q$3:$Q$500,FuSa_FaultInjection!$W$3:$W$500 = $W163),
                          IFERROR(
                              _xlfn._xlws.FILTER(Function_SCC!$Q$3:$Q$512,Function_SCC!$W$3:$W$512 = $W163),
                              IFERROR(
                                  _xlfn._xlws.FILTER(FuSa_FTT!$Q$3:$Q$500,FuSa_FTT!$W$3:$W$500 = $W163),
                                  "NA"
                           )
                       )
                   )
               )
           )
       )
   )
)</f>
        <v/>
      </c>
      <c r="P163" s="608">
        <f t="array" ref="P163">IFERROR(
      _xlfn._xlws.FILTER(FuSa_Charger!$R$3:$R$520, FuSa_Charger!$W$3:$W$520 = $W163),
      IFERROR(
          _xlfn._xlws.FILTER(Function_14DCDC!$R$3:$R$503,Function_14DCDC!$W$3:$W$503 = $W163),
          IFERROR(
              _xlfn._xlws.FILTER(Function_Charger!$R$3:$R$510,Function_Charger!$W$3:$W$510 = $W163),
              IFERROR(
                  _xlfn._xlws.FILTER(FuSa_14DCDC!$R$3:$R$500,FuSa_14DCDC!$W$3:$W$500 = $W163),
                  IFERROR(
                      _xlfn._xlws.FILTER(FuSa_14DCDC_EFAN!$R$3:$R$500,FuSa_14DCDC_EFAN!$W$3:$W$500 = $W163),
                      IFERROR(
                          _xlfn._xlws.FILTER(FuSa_FaultInjection!$R$3:$R$500,FuSa_FaultInjection!$W$3:$W$500 = $W163),
                          IFERROR(
                              _xlfn._xlws.FILTER(Function_SCC!$R$3:$R$512,Function_SCC!$W$3:$W$512 = $W163),
                              IFERROR(
                                  _xlfn._xlws.FILTER(FuSa_FTT!$R$3:$R$500,FuSa_FTT!$W$3:$W$500 = $W163),
                                  "NA"
                           )
                       )
                   )
               )
           )
       )
   )
)</f>
        <v/>
      </c>
      <c r="Q163" s="608">
        <f t="array" ref="Q163">IFERROR(
      _xlfn._xlws.FILTER(FuSa_Charger!$S$3:$S$520, FuSa_Charger!$W$3:$W$520 = $W163),
      IFERROR(
          _xlfn._xlws.FILTER(Function_14DCDC!$S$3:$S$503,Function_14DCDC!$W$3:$W$503 = $W163),
          IFERROR(
              _xlfn._xlws.FILTER(Function_Charger!$S$3:$S$510,Function_Charger!$W$3:$W$510 = $W163),
              IFERROR(
                  _xlfn._xlws.FILTER(FuSa_14DCDC!$S$3:$S$500,FuSa_14DCDC!$W$3:$W$500 = $W163),
                  IFERROR(
                      _xlfn._xlws.FILTER(FuSa_14DCDC_EFAN!$S$3:$S$500,FuSa_14DCDC_EFAN!$W$3:$W$500 = $W163),
                      IFERROR(
                          _xlfn._xlws.FILTER(FuSa_FaultInjection!$S$3:$S$500,FuSa_FaultInjection!$W$3:$W$500 = $W163),
                          IFERROR(
                              _xlfn._xlws.FILTER(Function_SCC!$S$3:$S$512,Function_SCC!$W$3:$W$512 = $W163),
                              IFERROR(
                                  _xlfn._xlws.FILTER(FuSa_FTT!$S$3:$S$500,FuSa_FTT!$W$3:$W$500 = $W163),
                                  "NA"
                           )
                       )
                   )
               )
           )
       )
   )
)</f>
        <v/>
      </c>
      <c r="R163" s="441">
        <f t="array" ref="R163">IFERROR(
      _xlfn._xlws.FILTER(FuSa_Charger!$T$3:$T$520, FuSa_Charger!$W$3:$W$520 = $W163),
      IFERROR(
          _xlfn._xlws.FILTER(Function_14DCDC!$T$3:$T$503,Function_14DCDC!$W$3:$W$503 =$W163 ),
          IFERROR(
              _xlfn._xlws.FILTER(Function_Charger!$T$3:$T$510,Function_Charger!$W$3:$W$510 = $W163),
              IFERROR(
                  _xlfn._xlws.FILTER(FuSa_14DCDC!$T$3:$T$500,FuSa_14DCDC!$W$3:$W$500 = $W163),
                  IFERROR(
                      _xlfn._xlws.FILTER(FuSa_14DCDC_EFAN!$T$3:$T$500,FuSa_14DCDC_EFAN!$W$3:$W$500 = $W163),
                      IFERROR(
                          _xlfn._xlws.FILTER(FuSa_FaultInjection!$T$3:$T$500,FuSa_FaultInjection!$W$3:$W$500 = $W163),
                          IFERROR(
                              _xlfn._xlws.FILTER(Function_SCC!$T$3:$T$512,Function_SCC!$W$3:$W$512 = $W163),
                              IFERROR(
                                  _xlfn._xlws.FILTER(FuSa_FTT!$T$3:$T$500,FuSa_FTT!$W$3:$W$500 = $W163),
                                  IFERROR(
                                       _xlfn._xlws.FILTER(FuSa_NACS!$R$3:$R$548,FuSa_NACS!$W$3:$W$548 = $W163),
                                       "NA"
                               )
                           )
                       )
                   )
               )
           )
       )
   )
)</f>
        <v/>
      </c>
      <c r="S163" s="441">
        <f t="array" ref="S163">IFERROR(
      _xlfn._xlws.FILTER(FuSa_Charger!$U$3:$U$520, FuSa_Charger!$W$3:$W$520 = $W163),
      IFERROR(
          _xlfn._xlws.FILTER(Function_14DCDC!$U$3:$U$503,Function_14DCDC!$W$3:$W$503 =$W163 ),
          IFERROR(
              _xlfn._xlws.FILTER(Function_Charger!$U$3:$U$510,Function_Charger!$W$3:$W$510 = $W163),
              IFERROR(
                  _xlfn._xlws.FILTER(FuSa_14DCDC!$U$3:$U$500,FuSa_14DCDC!$W$3:$W$500 = $W163),
                  IFERROR(
                      _xlfn._xlws.FILTER(FuSa_14DCDC_EFAN!$U$3:$U$500,FuSa_14DCDC_EFAN!$W$3:$W$500 = $W163),
                      IFERROR(
                          _xlfn._xlws.FILTER(FuSa_FaultInjection!$U$3:$U$500,FuSa_FaultInjection!$W$3:$W$500 = $W163),
                          IFERROR(
                              _xlfn._xlws.FILTER(Function_SCC!$U$3:$U$512,Function_SCC!$W$3:$W$512 = $W163),
                              IFERROR(
                                  _xlfn._xlws.FILTER(FuSa_FTT!$U$3:$U$500,FuSa_FTT!$W$3:$W$500 = $W163),
                                  IFERROR(
                                       _xlfn._xlws.FILTER(FuSa_NACS!$S$3:$S$548,FuSa_NACS!$W$3:$W$548 = $W163),
                                       "NA"
                               )
                           )
                       )
                   )
               )
           )
       )
   )
)</f>
        <v/>
      </c>
      <c r="T163" s="441">
        <f t="array" ref="T163">IFERROR(
      _xlfn._xlws.FILTER(FuSa_Charger!$V$3:$V$520, FuSa_Charger!$W$3:$W$520 = $W163),
      IFERROR(
          _xlfn._xlws.FILTER(Function_14DCDC!$V$3:$V$503,Function_14DCDC!$W$3:$W$503 =$W163 ),
          IFERROR(
              _xlfn._xlws.FILTER(Function_Charger!$V$3:$V$510,Function_Charger!$W$3:$W$510 = $W163),
              IFERROR(
                  _xlfn._xlws.FILTER(FuSa_14DCDC!$V$3:$V$500,FuSa_14DCDC!$W$3:$W$500 = $W163),
                  IFERROR(
                      _xlfn._xlws.FILTER(FuSa_14DCDC_EFAN!$V$3:$V$500,FuSa_14DCDC_EFAN!$W$3:$W$500 = $W163),
                      IFERROR(
                          _xlfn._xlws.FILTER(FuSa_FaultInjection!$V$3:$V$500,FuSa_FaultInjection!$W$3:$W$500 = $W163),
                          IFERROR(
                              _xlfn._xlws.FILTER(Function_SCC!$V$3:$V$512,Function_SCC!$W$3:$W$512 = $W163),
                              IFERROR(
                                  _xlfn._xlws.FILTER(FuSa_FTT!$V$3:$V$500,FuSa_FTT!$W$3:$W$500 = $W163),
                                  IFERROR(
                                       _xlfn._xlws.FILTER(FuSa_NACS!$T$3:$T$548,FuSa_NACS!$W$3:$W$548 = $W163),
                                       "NA"
                               )
                           )
                       )
                   )
               )
           )
       )
   )
)</f>
        <v/>
      </c>
      <c r="U163" s="831" t="inlineStr">
        <is>
          <t>Coolant temperature Verification</t>
        </is>
      </c>
      <c r="V163" s="881" t="n"/>
      <c r="W163" s="827" t="inlineStr">
        <is>
          <t>[SYI_001_001_0112_009].html</t>
        </is>
      </c>
      <c r="X163" s="853" t="n">
        <v>1</v>
      </c>
      <c r="Y163" s="854" t="n">
        <v>0</v>
      </c>
      <c r="Z163" s="854" t="n">
        <v>0</v>
      </c>
      <c r="AA163" s="854" t="n">
        <v>1</v>
      </c>
      <c r="AB163" s="862" t="n">
        <v>0.002222222222222222</v>
      </c>
      <c r="AC163" s="359">
        <f t="array" ref="AC163">IF(
    IFERROR(
        _xlfn._xlws.FILTER(FuSa_Charger!$AC$3:$AC$519, FuSa_Charger!$W$3:$W$519 = $W163),
        IFERROR(
            _xlfn._xlws.FILTER(Function_14DCDC!$AC$3:$AC$503, Function_14DCDC!$W$3:$W$503 = $W163),
            IFERROR(
                _xlfn._xlws.FILTER(Function_Charger!$AC$3:$AC$508, Function_Charger!$W$3:$W$508 = $W163),
                IFERROR(
                    _xlfn._xlws.FILTER(FuSa_14DCDC!$AC$3:$AC$500, FuSa_14DCDC!$W$3:$W$500 = $W163),
                    IFERROR(
                        _xlfn._xlws.FILTER(FuSa_14DCDC_EFAN!$AC$3:$AC$500, FuSa_14DCDC_EFAN!$W$3:$W$500 =$W163 ),
                        IFERROR(
                            _xlfn._xlws.FILTER(FuSa_FaultInjection!$AC$3:$AC$500, FuSa_FaultInjection!$W$3:$W$500 = $W163),
                            IFERROR(
                                _xlfn._xlws.FILTER(Function_SCC!$AC$3:$AC$525, Function_SCC!$W$3:$W$525 = $W163),
                                _xlfn._xlws.FILTER(FuSa_FTT!$AC$3:$AC$500, FuSa_FTT!$W$3:$W$500 = $W163)
                            )
                        )
                    )
                )
            )
        )
    ) = 0,
    "",
    IFERROR(
        _xlfn._xlws.FILTER(FuSa_Charger!$AC$3:$AC$519, FuSa_Charger!$W$3:$W$519 = $W163),
        IFERROR(
            _xlfn._xlws.FILTER(Function_14DCDC!$AC$3:$AC$503, Function_14DCDC!$W$3:$W$503 = $W163),
            IFERROR(
                _xlfn._xlws.FILTER(Function_Charger!$AC$3:$AC$508, Function_Charger!$W$3:$W$508 = $W163),
                IFERROR(
                    _xlfn._xlws.FILTER(FuSa_14DCDC!$AC$3:$AC$500, FuSa_14DCDC!$W$3:$W$500 = $W163),
                    IFERROR(
                        _xlfn._xlws.FILTER(FuSa_14DCDC_EFAN!$AC$3:$AC$500, FuSa_14DCDC_EFAN!$W$3:$W$500 = $W163),
                        IFERROR(
                            _xlfn._xlws.FILTER(FuSa_FaultInjection!$AC$3:$AC$500, FuSa_FaultInjection!$W$3:$W$500 = $W163),
                            IFERROR(
                                _xlfn._xlws.FILTER(Function_SCC!$AC$3:$AC$525, Function_SCC!$W$3:$W$525 = $W163),
                                _xlfn._xlws.FILTER(FuSa_FTT!$AC$3:$AC$500, FuSa_FTT!$W$3:$W$500 = $W163)
                            )
                        )
                    )
                )
            )
        )
    )
)</f>
        <v/>
      </c>
      <c r="AD163" s="438">
        <f t="array" ref="AD163">IF(
    IFERROR(
        _xlfn._xlws.FILTER(FuSa_Charger!$AD$3:$AD$519, FuSa_Charger!$W$3:$W$519 = $W163),
        IFERROR(
            _xlfn._xlws.FILTER(Function_14DCDC!$AD$3:$AD$503, Function_14DCDC!$W$3:$W$503 = $W163),
            IFERROR(
                _xlfn._xlws.FILTER(Function_Charger!$AD$3:$AD$508, Function_Charger!$W$3:$W$508 = $W163),
                IFERROR(
                    _xlfn._xlws.FILTER(FuSa_14DCDC!$AD$3:$AD$500, FuSa_14DCDC!$W$3:$W$500 = $W163),
                    IFERROR(
                        _xlfn._xlws.FILTER(FuSa_14DCDC_EFAN!$AD$3:$AD$500, FuSa_14DCDC_EFAN!$W$3:$W$500 =$W163 ),
                        IFERROR(
                            _xlfn._xlws.FILTER(FuSa_FaultInjection!$AD$3:$AD$500, FuSa_FaultInjection!$W$3:$W$500 = $W163),
                            IFERROR(
                                _xlfn._xlws.FILTER(Function_SCC!$AD$3:$AD$525, Function_SCC!$W$3:$W$525 = $W163),
                                _xlfn._xlws.FILTER(FuSa_FTT!$AD$3:$AD$500, FuSa_FTT!$W$3:$W$500 = $W163)
                            )
                        )
                    )
                )
            )
        )
    ) = 0,
    "",
    IFERROR(
        _xlfn._xlws.FILTER(FuSa_Charger!$AD$3:$AD$519, FuSa_Charger!$W$3:$W$519 = $W163),
        IFERROR(
            _xlfn._xlws.FILTER(Function_14DCDC!$AD$3:$AD$503, Function_14DCDC!$W$3:$W$503 = $W163),
            IFERROR(
                _xlfn._xlws.FILTER(Function_Charger!$AD$3:$AD$508, Function_Charger!$W$3:$W$508 = $W163),
                IFERROR(
                    _xlfn._xlws.FILTER(FuSa_14DCDC!$AD$3:$AD$500, FuSa_14DCDC!$W$3:$W$500 = $W163),
                    IFERROR(
                        _xlfn._xlws.FILTER(FuSa_14DCDC_EFAN!$AD$3:$AD$500, FuSa_14DCDC_EFAN!$W$3:$W$500 = $W163),
                        IFERROR(
                            _xlfn._xlws.FILTER(FuSa_FaultInjection!$AD$3:$AD$500, FuSa_FaultInjection!$W$3:$W$500 = $W163),
                            IFERROR(
                                _xlfn._xlws.FILTER(Function_SCC!$AD$3:$AD$525, Function_SCC!$W$3:$W$525 = $W163),
                                _xlfn._xlws.FILTER(FuSa_FTT!$AD$3:$AD$500, FuSa_FTT!$W$3:$W$500 = $W163)
                            )
                        )
                    )
                )
            )
        )
    )
)</f>
        <v/>
      </c>
      <c r="AE163" s="756" t="n"/>
      <c r="AG163" s="223" t="inlineStr"/>
      <c r="AH163" s="628" t="inlineStr"/>
      <c r="AI163" s="43" t="inlineStr"/>
      <c r="AJ163" s="43" t="inlineStr"/>
      <c r="AK163" s="43" t="inlineStr"/>
      <c r="AL163" s="266" t="n"/>
      <c r="AM163" s="231" t="n"/>
      <c r="AN163" s="765" t="n"/>
      <c r="AO163" s="223">
        <f>EXACT(W163,AG163)</f>
        <v/>
      </c>
      <c r="AP163" s="43">
        <f>EXACT(X163,AH163)</f>
        <v/>
      </c>
      <c r="AQ163" s="43">
        <f>EXACT(Y163,AI163)</f>
        <v/>
      </c>
      <c r="AR163" s="43">
        <f>EXACT(Z163,AJ163)</f>
        <v/>
      </c>
      <c r="AS163" s="266">
        <f>EXACT(AA163,AK163)</f>
        <v/>
      </c>
      <c r="AT163" t="inlineStr"/>
      <c r="AU163" t="inlineStr"/>
    </row>
    <row r="164" ht="15" customHeight="1">
      <c r="A164" s="439" t="inlineStr">
        <is>
          <t>Yes</t>
        </is>
      </c>
      <c r="B164" s="440" t="inlineStr">
        <is>
          <t>Yes</t>
        </is>
      </c>
      <c r="C164" s="445" t="inlineStr">
        <is>
          <t>Yes</t>
        </is>
      </c>
      <c r="D164" s="608">
        <f t="array" ref="D164">IFERROR(
      _xlfn._xlws.FILTER(FuSa_Charger!$D$3:$D$520, FuSa_Charger!$W$3:$W$520 = $W164),
      IFERROR(
          _xlfn._xlws.FILTER(Function_14DCDC!$D$3:$D$503,Function_14DCDC!$W$3:$W$503 = $W164),
          IFERROR(
              _xlfn._xlws.FILTER(Function_Charger!$D$3:$D$510,Function_Charger!$W$3:$W$510 = $W164),
              IFERROR(
                  _xlfn._xlws.FILTER(FuSa_14DCDC!$D$3:$D$500,FuSa_14DCDC!$W$3:$W$500 = $W164),
                  IFERROR(
                      _xlfn._xlws.FILTER(FuSa_14DCDC_EFAN!$D$3:$D$500,FuSa_14DCDC_EFAN!$W$3:$W$500 = $W164),
                      IFERROR(
                          _xlfn._xlws.FILTER(FuSa_FaultInjection!$D$3:$D$500,FuSa_FaultInjection!$W$3:$W$500 = $W164),
                          IFERROR(
                              _xlfn._xlws.FILTER(Function_SCC!$D$3:$D$512,Function_SCC!$W$3:$W$512 = $W164),
                              IFERROR(
                                  _xlfn._xlws.FILTER(FuSa_FTT!$D$3:$D$500,FuSa_FTT!$W$3:$W$500 = $W164),
                                  "NA"
                           )
                       )
                   )
               )
           )
       )
   )
)</f>
        <v/>
      </c>
      <c r="E164" s="608">
        <f t="array" ref="E164">IFERROR(
      _xlfn._xlws.FILTER(FuSa_Charger!$E$3:$E$520, FuSa_Charger!$W$3:$W$520 = $W164),
      IFERROR(
          _xlfn._xlws.FILTER(Function_14DCDC!$E$3:$E$503,Function_14DCDC!$W$3:$W$503 = $W164),
          IFERROR(
              _xlfn._xlws.FILTER(Function_Charger!$E$3:$E$510,Function_Charger!$W$3:$W$510 = $W164),
              IFERROR(
                  _xlfn._xlws.FILTER(FuSa_14DCDC!$E$3:$E$500,FuSa_14DCDC!$W$3:$W$500 = $W164),
                  IFERROR(
                      _xlfn._xlws.FILTER(FuSa_14DCDC_EFAN!$E$3:$E$500,FuSa_14DCDC_EFAN!$W$3:$W$500 = $W164),
                      IFERROR(
                          _xlfn._xlws.FILTER(FuSa_FaultInjection!$E$3:$E$500,FuSa_FaultInjection!$W$3:$W$500 = $W164),
                          IFERROR(
                              _xlfn._xlws.FILTER(Function_SCC!$E$3:$E$512,Function_SCC!$W$3:$W$512 = $W164),
                              IFERROR(
                                  _xlfn._xlws.FILTER(FuSa_FTT!$E$3:$E$500,FuSa_FTT!$W$3:$W$500 = $W164),
                                  "NA"
                           )
                       )
                   )
               )
           )
       )
   )
)</f>
        <v/>
      </c>
      <c r="F164" s="608">
        <f t="array" ref="F164">IFERROR(
      _xlfn._xlws.FILTER(FuSa_Charger!$F$3:$F$520, FuSa_Charger!$W$3:$W$520 = $W164),
      IFERROR(
          _xlfn._xlws.FILTER(Function_14DCDC!$F$3:$F$503,Function_14DCDC!$W$3:$W$503 = $W164),
          IFERROR(
              _xlfn._xlws.FILTER(Function_Charger!$F$3:$F$510,Function_Charger!$W$3:$W$510 = $W164),
              IFERROR(
                  _xlfn._xlws.FILTER(FuSa_14DCDC!$F$3:$F$500,FuSa_14DCDC!$W$3:$W$500 = $W164),
                  IFERROR(
                      _xlfn._xlws.FILTER(FuSa_14DCDC_EFAN!$F$3:$F$500,FuSa_14DCDC_EFAN!$W$3:$W$500 = $W164),
                      IFERROR(
                          _xlfn._xlws.FILTER(FuSa_FaultInjection!$F$3:$F$500,FuSa_FaultInjection!$W$3:$W$500 = $W164),
                          IFERROR(
                              _xlfn._xlws.FILTER(Function_SCC!$F$3:$F$512,Function_SCC!$W$3:$W$512 = $W164),
                              IFERROR(
                                  _xlfn._xlws.FILTER(FuSa_FTT!$F$3:$F$500,FuSa_FTT!$W$3:$W$500 = $W164),
                                  "NA"
                           )
                       )
                   )
               )
           )
       )
   )
)</f>
        <v/>
      </c>
      <c r="G164" s="608">
        <f t="array" ref="G164">IFERROR(
      _xlfn._xlws.FILTER(FuSa_Charger!$G$3:$G$520, FuSa_Charger!$W$3:$W$520 = $W164),
      IFERROR(
          _xlfn._xlws.FILTER(Function_14DCDC!$G$3:$G$503,Function_14DCDC!$W$3:$W$503 = $W164),
          IFERROR(
              _xlfn._xlws.FILTER(Function_Charger!$G$3:$G$510,Function_Charger!$W$3:$W$510 = $W164),
              IFERROR(
                  _xlfn._xlws.FILTER(FuSa_14DCDC!$G$3:$G$500,FuSa_14DCDC!$W$3:$W$500 = $W164),
                  IFERROR(
                      _xlfn._xlws.FILTER(FuSa_14DCDC_EFAN!$G$3:$G$500,FuSa_14DCDC_EFAN!$W$3:$W$500 = $W164),
                      IFERROR(
                          _xlfn._xlws.FILTER(FuSa_FaultInjection!$G$3:$G$500,FuSa_FaultInjection!$W$3:$W$500 = $W164),
                          IFERROR(
                              _xlfn._xlws.FILTER(Function_SCC!$G$3:$G$512,Function_SCC!$W$3:$W$512 = $W164),
                              IFERROR(
                                  _xlfn._xlws.FILTER(FuSa_FTT!$G$3:$G$500,FuSa_FTT!$W$3:$W$500 = $W164),
                                  "NA"
                           )
                       )
                   )
               )
           )
       )
   )
)</f>
        <v/>
      </c>
      <c r="H164" s="608">
        <f t="array" ref="H164">IFERROR(
      _xlfn._xlws.FILTER(FuSa_Charger!$H$3:$H$520, FuSa_Charger!$W$3:$W$520 = $W164),
      IFERROR(
          _xlfn._xlws.FILTER(Function_14DCDC!$H$3:$H$503,Function_14DCDC!$W$3:$W$503 = $W164),
          IFERROR(
              _xlfn._xlws.FILTER(Function_Charger!$H$3:$H$510,Function_Charger!$W$3:$W$510 = $W164),
              IFERROR(
                  _xlfn._xlws.FILTER(FuSa_14DCDC!$H$3:$H$500,FuSa_14DCDC!$W$3:$W$500 = $W164),
                  IFERROR(
                      _xlfn._xlws.FILTER(FuSa_14DCDC_EFAN!$H$3:$H$500,FuSa_14DCDC_EFAN!$W$3:$W$500 = $W164),
                      IFERROR(
                          _xlfn._xlws.FILTER(FuSa_FaultInjection!$H$3:$H$500,FuSa_FaultInjection!$W$3:$W$500 = $W164),
                          IFERROR(
                              _xlfn._xlws.FILTER(Function_SCC!$H$3:$H$512,Function_SCC!$W$3:$W$512 = $W164),
                              IFERROR(
                                  _xlfn._xlws.FILTER(FuSa_FTT!$H$3:$H$500,FuSa_FTT!$W$3:$W$500 = $W164),
                                  "NA"
                           )
                       )
                   )
               )
           )
       )
   )
)</f>
        <v/>
      </c>
      <c r="I164" s="608">
        <f t="array" ref="I164">IFERROR(
      _xlfn._xlws.FILTER(FuSa_Charger!$I$3:$I$520, FuSa_Charger!$W$3:$W$520 = $W164),
      IFERROR(
          _xlfn._xlws.FILTER(Function_14DCDC!$I$3:$I$503,Function_14DCDC!$W$3:$W$503 = $W164),
          IFERROR(
              _xlfn._xlws.FILTER(Function_Charger!$I$3:$I$510,Function_Charger!$W$3:$W$510 = $W164),
              IFERROR(
                  _xlfn._xlws.FILTER(FuSa_14DCDC!$I$3:$I$500,FuSa_14DCDC!$W$3:$W$500 = $W164),
                  IFERROR(
                      _xlfn._xlws.FILTER(FuSa_14DCDC_EFAN!$I$3:$I$500,FuSa_14DCDC_EFAN!$W$3:$W$500 = $W164),
                      IFERROR(
                          _xlfn._xlws.FILTER(FuSa_FaultInjection!$I$3:$I$500,FuSa_FaultInjection!$W$3:$W$500 = $W164),
                          IFERROR(
                              _xlfn._xlws.FILTER(Function_SCC!$I$3:$I$512,Function_SCC!$W$3:$W$512 = $W164),
                              IFERROR(
                                  _xlfn._xlws.FILTER(FuSa_FTT!$I$3:$I$500,FuSa_FTT!$W$3:$W$500 = $W164),
                                  "NA"
                           )
                       )
                   )
               )
           )
       )
   )
)</f>
        <v/>
      </c>
      <c r="J164" s="441" t="n"/>
      <c r="K164" s="441" t="n"/>
      <c r="L164" s="441" t="n"/>
      <c r="M164" s="441" t="n"/>
      <c r="N164" s="608">
        <f t="array" ref="N164">IFERROR(
      _xlfn._xlws.FILTER(FuSa_Charger!$O$3:$O$520, FuSa_Charger!$W$3:$W$520 = $W164),
      IFERROR(
          _xlfn._xlws.FILTER(Function_14DCDC!$O$3:$O$503,Function_14DCDC!$W$3:$W$503 = $W164),
          IFERROR(
              _xlfn._xlws.FILTER(Function_Charger!$O$3:$O$510,Function_Charger!$W$3:$W$510 = $W164),
              IFERROR(
                  _xlfn._xlws.FILTER(FuSa_14DCDC!$O$3:$O$500,FuSa_14DCDC!$W$3:$W$500 = $W164),
                  IFERROR(
                      _xlfn._xlws.FILTER(FuSa_14DCDC_EFAN!$O$3:$O$500,FuSa_14DCDC_EFAN!$W$3:$W$500 = $W164),
                      IFERROR(
                          _xlfn._xlws.FILTER(FuSa_FaultInjection!$O$3:$O$500,FuSa_FaultInjection!$W$3:$W$500 = $W164),
                          IFERROR(
                              _xlfn._xlws.FILTER(Function_SCC!$O$3:$O$512,Function_SCC!$W$3:$W$512 = $W164),
                              IFERROR(
                                  _xlfn._xlws.FILTER(FuSa_FTT!$O$3:$O$500,FuSa_FTT!$W$3:$W$500 = $W164),
                                  "NA"
                           )
                       )
                   )
               )
           )
       )
   )
)</f>
        <v/>
      </c>
      <c r="O164" s="608">
        <f t="array" ref="O164">IFERROR(
      _xlfn._xlws.FILTER(FuSa_Charger!$Q$3:$Q$520, FuSa_Charger!$W$3:$W$520 = $W164),
      IFERROR(
          _xlfn._xlws.FILTER(Function_14DCDC!$Q$3:$Q$503,Function_14DCDC!$W$3:$W$503 = $W164),
          IFERROR(
              _xlfn._xlws.FILTER(Function_Charger!$Q$3:$Q$510,Function_Charger!$W$3:$W$510 = $W164),
              IFERROR(
                  _xlfn._xlws.FILTER(FuSa_14DCDC!$Q$3:$Q$500,FuSa_14DCDC!$W$3:$W$500 = $W164),
                  IFERROR(
                      _xlfn._xlws.FILTER(FuSa_14DCDC_EFAN!$Q$3:$Q$500,FuSa_14DCDC_EFAN!$W$3:$W$500 = $W164),
                      IFERROR(
                          _xlfn._xlws.FILTER(FuSa_FaultInjection!$Q$3:$Q$500,FuSa_FaultInjection!$W$3:$W$500 = $W164),
                          IFERROR(
                              _xlfn._xlws.FILTER(Function_SCC!$Q$3:$Q$512,Function_SCC!$W$3:$W$512 = $W164),
                              IFERROR(
                                  _xlfn._xlws.FILTER(FuSa_FTT!$Q$3:$Q$500,FuSa_FTT!$W$3:$W$500 = $W164),
                                  "NA"
                           )
                       )
                   )
               )
           )
       )
   )
)</f>
        <v/>
      </c>
      <c r="P164" s="608">
        <f t="array" ref="P164">IFERROR(
      _xlfn._xlws.FILTER(FuSa_Charger!$R$3:$R$520, FuSa_Charger!$W$3:$W$520 = $W164),
      IFERROR(
          _xlfn._xlws.FILTER(Function_14DCDC!$R$3:$R$503,Function_14DCDC!$W$3:$W$503 = $W164),
          IFERROR(
              _xlfn._xlws.FILTER(Function_Charger!$R$3:$R$510,Function_Charger!$W$3:$W$510 = $W164),
              IFERROR(
                  _xlfn._xlws.FILTER(FuSa_14DCDC!$R$3:$R$500,FuSa_14DCDC!$W$3:$W$500 = $W164),
                  IFERROR(
                      _xlfn._xlws.FILTER(FuSa_14DCDC_EFAN!$R$3:$R$500,FuSa_14DCDC_EFAN!$W$3:$W$500 = $W164),
                      IFERROR(
                          _xlfn._xlws.FILTER(FuSa_FaultInjection!$R$3:$R$500,FuSa_FaultInjection!$W$3:$W$500 = $W164),
                          IFERROR(
                              _xlfn._xlws.FILTER(Function_SCC!$R$3:$R$512,Function_SCC!$W$3:$W$512 = $W164),
                              IFERROR(
                                  _xlfn._xlws.FILTER(FuSa_FTT!$R$3:$R$500,FuSa_FTT!$W$3:$W$500 = $W164),
                                  "NA"
                           )
                       )
                   )
               )
           )
       )
   )
)</f>
        <v/>
      </c>
      <c r="Q164" s="608">
        <f t="array" ref="Q164">IFERROR(
      _xlfn._xlws.FILTER(FuSa_Charger!$S$3:$S$520, FuSa_Charger!$W$3:$W$520 = $W164),
      IFERROR(
          _xlfn._xlws.FILTER(Function_14DCDC!$S$3:$S$503,Function_14DCDC!$W$3:$W$503 = $W164),
          IFERROR(
              _xlfn._xlws.FILTER(Function_Charger!$S$3:$S$510,Function_Charger!$W$3:$W$510 = $W164),
              IFERROR(
                  _xlfn._xlws.FILTER(FuSa_14DCDC!$S$3:$S$500,FuSa_14DCDC!$W$3:$W$500 = $W164),
                  IFERROR(
                      _xlfn._xlws.FILTER(FuSa_14DCDC_EFAN!$S$3:$S$500,FuSa_14DCDC_EFAN!$W$3:$W$500 = $W164),
                      IFERROR(
                          _xlfn._xlws.FILTER(FuSa_FaultInjection!$S$3:$S$500,FuSa_FaultInjection!$W$3:$W$500 = $W164),
                          IFERROR(
                              _xlfn._xlws.FILTER(Function_SCC!$S$3:$S$512,Function_SCC!$W$3:$W$512 = $W164),
                              IFERROR(
                                  _xlfn._xlws.FILTER(FuSa_FTT!$S$3:$S$500,FuSa_FTT!$W$3:$W$500 = $W164),
                                  "NA"
                           )
                       )
                   )
               )
           )
       )
   )
)</f>
        <v/>
      </c>
      <c r="R164" s="441">
        <f t="array" ref="R164">IFERROR(
      _xlfn._xlws.FILTER(FuSa_Charger!$T$3:$T$520, FuSa_Charger!$W$3:$W$520 = $W164),
      IFERROR(
          _xlfn._xlws.FILTER(Function_14DCDC!$T$3:$T$503,Function_14DCDC!$W$3:$W$503 =$W164 ),
          IFERROR(
              _xlfn._xlws.FILTER(Function_Charger!$T$3:$T$510,Function_Charger!$W$3:$W$510 = $W164),
              IFERROR(
                  _xlfn._xlws.FILTER(FuSa_14DCDC!$T$3:$T$500,FuSa_14DCDC!$W$3:$W$500 = $W164),
                  IFERROR(
                      _xlfn._xlws.FILTER(FuSa_14DCDC_EFAN!$T$3:$T$500,FuSa_14DCDC_EFAN!$W$3:$W$500 = $W164),
                      IFERROR(
                          _xlfn._xlws.FILTER(FuSa_FaultInjection!$T$3:$T$500,FuSa_FaultInjection!$W$3:$W$500 = $W164),
                          IFERROR(
                              _xlfn._xlws.FILTER(Function_SCC!$T$3:$T$512,Function_SCC!$W$3:$W$512 = $W164),
                              IFERROR(
                                  _xlfn._xlws.FILTER(FuSa_FTT!$T$3:$T$500,FuSa_FTT!$W$3:$W$500 = $W164),
                                  IFERROR(
                                       _xlfn._xlws.FILTER(FuSa_NACS!$R$3:$R$548,FuSa_NACS!$W$3:$W$548 = $W164),
                                       "NA"
                               )
                           )
                       )
                   )
               )
           )
       )
   )
)</f>
        <v/>
      </c>
      <c r="S164" s="441">
        <f t="array" ref="S164">IFERROR(
      _xlfn._xlws.FILTER(FuSa_Charger!$U$3:$U$520, FuSa_Charger!$W$3:$W$520 = $W164),
      IFERROR(
          _xlfn._xlws.FILTER(Function_14DCDC!$U$3:$U$503,Function_14DCDC!$W$3:$W$503 =$W164 ),
          IFERROR(
              _xlfn._xlws.FILTER(Function_Charger!$U$3:$U$510,Function_Charger!$W$3:$W$510 = $W164),
              IFERROR(
                  _xlfn._xlws.FILTER(FuSa_14DCDC!$U$3:$U$500,FuSa_14DCDC!$W$3:$W$500 = $W164),
                  IFERROR(
                      _xlfn._xlws.FILTER(FuSa_14DCDC_EFAN!$U$3:$U$500,FuSa_14DCDC_EFAN!$W$3:$W$500 = $W164),
                      IFERROR(
                          _xlfn._xlws.FILTER(FuSa_FaultInjection!$U$3:$U$500,FuSa_FaultInjection!$W$3:$W$500 = $W164),
                          IFERROR(
                              _xlfn._xlws.FILTER(Function_SCC!$U$3:$U$512,Function_SCC!$W$3:$W$512 = $W164),
                              IFERROR(
                                  _xlfn._xlws.FILTER(FuSa_FTT!$U$3:$U$500,FuSa_FTT!$W$3:$W$500 = $W164),
                                  IFERROR(
                                       _xlfn._xlws.FILTER(FuSa_NACS!$S$3:$S$548,FuSa_NACS!$W$3:$W$548 = $W164),
                                       "NA"
                               )
                           )
                       )
                   )
               )
           )
       )
   )
)</f>
        <v/>
      </c>
      <c r="T164" s="441">
        <f t="array" ref="T164">IFERROR(
      _xlfn._xlws.FILTER(FuSa_Charger!$V$3:$V$520, FuSa_Charger!$W$3:$W$520 = $W164),
      IFERROR(
          _xlfn._xlws.FILTER(Function_14DCDC!$V$3:$V$503,Function_14DCDC!$W$3:$W$503 =$W164 ),
          IFERROR(
              _xlfn._xlws.FILTER(Function_Charger!$V$3:$V$510,Function_Charger!$W$3:$W$510 = $W164),
              IFERROR(
                  _xlfn._xlws.FILTER(FuSa_14DCDC!$V$3:$V$500,FuSa_14DCDC!$W$3:$W$500 = $W164),
                  IFERROR(
                      _xlfn._xlws.FILTER(FuSa_14DCDC_EFAN!$V$3:$V$500,FuSa_14DCDC_EFAN!$W$3:$W$500 = $W164),
                      IFERROR(
                          _xlfn._xlws.FILTER(FuSa_FaultInjection!$V$3:$V$500,FuSa_FaultInjection!$W$3:$W$500 = $W164),
                          IFERROR(
                              _xlfn._xlws.FILTER(Function_SCC!$V$3:$V$512,Function_SCC!$W$3:$W$512 = $W164),
                              IFERROR(
                                  _xlfn._xlws.FILTER(FuSa_FTT!$V$3:$V$500,FuSa_FTT!$W$3:$W$500 = $W164),
                                  IFERROR(
                                       _xlfn._xlws.FILTER(FuSa_NACS!$T$3:$T$548,FuSa_NACS!$W$3:$W$548 = $W164),
                                       "NA"
                               )
                           )
                       )
                   )
               )
           )
       )
   )
)</f>
        <v/>
      </c>
      <c r="U164" s="831" t="inlineStr">
        <is>
          <t>Coolant temperature Verification</t>
        </is>
      </c>
      <c r="V164" s="881" t="n"/>
      <c r="W164" s="827" t="inlineStr">
        <is>
          <t>[SYI_001_001_0112_010].html</t>
        </is>
      </c>
      <c r="X164" s="853" t="n">
        <v>1</v>
      </c>
      <c r="Y164" s="854" t="n">
        <v>0</v>
      </c>
      <c r="Z164" s="854" t="n">
        <v>0</v>
      </c>
      <c r="AA164" s="854" t="n">
        <v>1</v>
      </c>
      <c r="AB164" s="862" t="n">
        <v>0.00224537037037037</v>
      </c>
      <c r="AC164" s="359">
        <f t="array" ref="AC164">IF(
    IFERROR(
        _xlfn._xlws.FILTER(FuSa_Charger!$AC$3:$AC$519, FuSa_Charger!$W$3:$W$519 = $W164),
        IFERROR(
            _xlfn._xlws.FILTER(Function_14DCDC!$AC$3:$AC$503, Function_14DCDC!$W$3:$W$503 = $W164),
            IFERROR(
                _xlfn._xlws.FILTER(Function_Charger!$AC$3:$AC$508, Function_Charger!$W$3:$W$508 = $W164),
                IFERROR(
                    _xlfn._xlws.FILTER(FuSa_14DCDC!$AC$3:$AC$500, FuSa_14DCDC!$W$3:$W$500 = $W164),
                    IFERROR(
                        _xlfn._xlws.FILTER(FuSa_14DCDC_EFAN!$AC$3:$AC$500, FuSa_14DCDC_EFAN!$W$3:$W$500 =$W164 ),
                        IFERROR(
                            _xlfn._xlws.FILTER(FuSa_FaultInjection!$AC$3:$AC$500, FuSa_FaultInjection!$W$3:$W$500 = $W164),
                            IFERROR(
                                _xlfn._xlws.FILTER(Function_SCC!$AC$3:$AC$525, Function_SCC!$W$3:$W$525 = $W164),
                                _xlfn._xlws.FILTER(FuSa_FTT!$AC$3:$AC$500, FuSa_FTT!$W$3:$W$500 = $W164)
                            )
                        )
                    )
                )
            )
        )
    ) = 0,
    "",
    IFERROR(
        _xlfn._xlws.FILTER(FuSa_Charger!$AC$3:$AC$519, FuSa_Charger!$W$3:$W$519 = $W164),
        IFERROR(
            _xlfn._xlws.FILTER(Function_14DCDC!$AC$3:$AC$503, Function_14DCDC!$W$3:$W$503 = $W164),
            IFERROR(
                _xlfn._xlws.FILTER(Function_Charger!$AC$3:$AC$508, Function_Charger!$W$3:$W$508 = $W164),
                IFERROR(
                    _xlfn._xlws.FILTER(FuSa_14DCDC!$AC$3:$AC$500, FuSa_14DCDC!$W$3:$W$500 = $W164),
                    IFERROR(
                        _xlfn._xlws.FILTER(FuSa_14DCDC_EFAN!$AC$3:$AC$500, FuSa_14DCDC_EFAN!$W$3:$W$500 = $W164),
                        IFERROR(
                            _xlfn._xlws.FILTER(FuSa_FaultInjection!$AC$3:$AC$500, FuSa_FaultInjection!$W$3:$W$500 = $W164),
                            IFERROR(
                                _xlfn._xlws.FILTER(Function_SCC!$AC$3:$AC$525, Function_SCC!$W$3:$W$525 = $W164),
                                _xlfn._xlws.FILTER(FuSa_FTT!$AC$3:$AC$500, FuSa_FTT!$W$3:$W$500 = $W164)
                            )
                        )
                    )
                )
            )
        )
    )
)</f>
        <v/>
      </c>
      <c r="AD164" s="438">
        <f t="array" ref="AD164">IF(
    IFERROR(
        _xlfn._xlws.FILTER(FuSa_Charger!$AD$3:$AD$519, FuSa_Charger!$W$3:$W$519 = $W164),
        IFERROR(
            _xlfn._xlws.FILTER(Function_14DCDC!$AD$3:$AD$503, Function_14DCDC!$W$3:$W$503 = $W164),
            IFERROR(
                _xlfn._xlws.FILTER(Function_Charger!$AD$3:$AD$508, Function_Charger!$W$3:$W$508 = $W164),
                IFERROR(
                    _xlfn._xlws.FILTER(FuSa_14DCDC!$AD$3:$AD$500, FuSa_14DCDC!$W$3:$W$500 = $W164),
                    IFERROR(
                        _xlfn._xlws.FILTER(FuSa_14DCDC_EFAN!$AD$3:$AD$500, FuSa_14DCDC_EFAN!$W$3:$W$500 =$W164 ),
                        IFERROR(
                            _xlfn._xlws.FILTER(FuSa_FaultInjection!$AD$3:$AD$500, FuSa_FaultInjection!$W$3:$W$500 = $W164),
                            IFERROR(
                                _xlfn._xlws.FILTER(Function_SCC!$AD$3:$AD$525, Function_SCC!$W$3:$W$525 = $W164),
                                _xlfn._xlws.FILTER(FuSa_FTT!$AD$3:$AD$500, FuSa_FTT!$W$3:$W$500 = $W164)
                            )
                        )
                    )
                )
            )
        )
    ) = 0,
    "",
    IFERROR(
        _xlfn._xlws.FILTER(FuSa_Charger!$AD$3:$AD$519, FuSa_Charger!$W$3:$W$519 = $W164),
        IFERROR(
            _xlfn._xlws.FILTER(Function_14DCDC!$AD$3:$AD$503, Function_14DCDC!$W$3:$W$503 = $W164),
            IFERROR(
                _xlfn._xlws.FILTER(Function_Charger!$AD$3:$AD$508, Function_Charger!$W$3:$W$508 = $W164),
                IFERROR(
                    _xlfn._xlws.FILTER(FuSa_14DCDC!$AD$3:$AD$500, FuSa_14DCDC!$W$3:$W$500 = $W164),
                    IFERROR(
                        _xlfn._xlws.FILTER(FuSa_14DCDC_EFAN!$AD$3:$AD$500, FuSa_14DCDC_EFAN!$W$3:$W$500 = $W164),
                        IFERROR(
                            _xlfn._xlws.FILTER(FuSa_FaultInjection!$AD$3:$AD$500, FuSa_FaultInjection!$W$3:$W$500 = $W164),
                            IFERROR(
                                _xlfn._xlws.FILTER(Function_SCC!$AD$3:$AD$525, Function_SCC!$W$3:$W$525 = $W164),
                                _xlfn._xlws.FILTER(FuSa_FTT!$AD$3:$AD$500, FuSa_FTT!$W$3:$W$500 = $W164)
                            )
                        )
                    )
                )
            )
        )
    )
)</f>
        <v/>
      </c>
      <c r="AE164" s="756" t="n"/>
      <c r="AG164" s="223" t="inlineStr"/>
      <c r="AH164" s="628" t="inlineStr"/>
      <c r="AI164" s="43" t="inlineStr"/>
      <c r="AJ164" s="43" t="inlineStr"/>
      <c r="AK164" s="43" t="inlineStr"/>
      <c r="AL164" s="266" t="n"/>
      <c r="AM164" s="231" t="n"/>
      <c r="AN164" s="765" t="n"/>
      <c r="AO164" s="223">
        <f>EXACT(W164,AG164)</f>
        <v/>
      </c>
      <c r="AP164" s="43">
        <f>EXACT(X164,AH164)</f>
        <v/>
      </c>
      <c r="AQ164" s="43">
        <f>EXACT(Y164,AI164)</f>
        <v/>
      </c>
      <c r="AR164" s="43">
        <f>EXACT(Z164,AJ164)</f>
        <v/>
      </c>
      <c r="AS164" s="266">
        <f>EXACT(AA164,AK164)</f>
        <v/>
      </c>
      <c r="AT164" t="inlineStr"/>
      <c r="AU164" t="inlineStr"/>
    </row>
    <row r="165" ht="15" customHeight="1" thickBot="1">
      <c r="A165" s="439" t="inlineStr">
        <is>
          <t>Yes</t>
        </is>
      </c>
      <c r="B165" s="440" t="inlineStr">
        <is>
          <t>Yes</t>
        </is>
      </c>
      <c r="C165" s="445" t="inlineStr">
        <is>
          <t>Yes</t>
        </is>
      </c>
      <c r="D165" s="608">
        <f t="array" ref="D165">IFERROR(
      _xlfn._xlws.FILTER(FuSa_Charger!$D$3:$D$520, FuSa_Charger!$W$3:$W$520 = $W165),
      IFERROR(
          _xlfn._xlws.FILTER(Function_14DCDC!$D$3:$D$503,Function_14DCDC!$W$3:$W$503 = $W165),
          IFERROR(
              _xlfn._xlws.FILTER(Function_Charger!$D$3:$D$510,Function_Charger!$W$3:$W$510 = $W165),
              IFERROR(
                  _xlfn._xlws.FILTER(FuSa_14DCDC!$D$3:$D$500,FuSa_14DCDC!$W$3:$W$500 = $W165),
                  IFERROR(
                      _xlfn._xlws.FILTER(FuSa_14DCDC_EFAN!$D$3:$D$500,FuSa_14DCDC_EFAN!$W$3:$W$500 = $W165),
                      IFERROR(
                          _xlfn._xlws.FILTER(FuSa_FaultInjection!$D$3:$D$500,FuSa_FaultInjection!$W$3:$W$500 = $W165),
                          IFERROR(
                              _xlfn._xlws.FILTER(Function_SCC!$D$3:$D$512,Function_SCC!$W$3:$W$512 = $W165),
                              IFERROR(
                                  _xlfn._xlws.FILTER(FuSa_FTT!$D$3:$D$500,FuSa_FTT!$W$3:$W$500 = $W165),
                                  "NA"
                           )
                       )
                   )
               )
           )
       )
   )
)</f>
        <v/>
      </c>
      <c r="E165" s="608">
        <f t="array" ref="E165">IFERROR(
      _xlfn._xlws.FILTER(FuSa_Charger!$E$3:$E$520, FuSa_Charger!$W$3:$W$520 = $W165),
      IFERROR(
          _xlfn._xlws.FILTER(Function_14DCDC!$E$3:$E$503,Function_14DCDC!$W$3:$W$503 = $W165),
          IFERROR(
              _xlfn._xlws.FILTER(Function_Charger!$E$3:$E$510,Function_Charger!$W$3:$W$510 = $W165),
              IFERROR(
                  _xlfn._xlws.FILTER(FuSa_14DCDC!$E$3:$E$500,FuSa_14DCDC!$W$3:$W$500 = $W165),
                  IFERROR(
                      _xlfn._xlws.FILTER(FuSa_14DCDC_EFAN!$E$3:$E$500,FuSa_14DCDC_EFAN!$W$3:$W$500 = $W165),
                      IFERROR(
                          _xlfn._xlws.FILTER(FuSa_FaultInjection!$E$3:$E$500,FuSa_FaultInjection!$W$3:$W$500 = $W165),
                          IFERROR(
                              _xlfn._xlws.FILTER(Function_SCC!$E$3:$E$512,Function_SCC!$W$3:$W$512 = $W165),
                              IFERROR(
                                  _xlfn._xlws.FILTER(FuSa_FTT!$E$3:$E$500,FuSa_FTT!$W$3:$W$500 = $W165),
                                  "NA"
                           )
                       )
                   )
               )
           )
       )
   )
)</f>
        <v/>
      </c>
      <c r="F165" s="608">
        <f t="array" ref="F165">IFERROR(
      _xlfn._xlws.FILTER(FuSa_Charger!$F$3:$F$520, FuSa_Charger!$W$3:$W$520 = $W165),
      IFERROR(
          _xlfn._xlws.FILTER(Function_14DCDC!$F$3:$F$503,Function_14DCDC!$W$3:$W$503 = $W165),
          IFERROR(
              _xlfn._xlws.FILTER(Function_Charger!$F$3:$F$510,Function_Charger!$W$3:$W$510 = $W165),
              IFERROR(
                  _xlfn._xlws.FILTER(FuSa_14DCDC!$F$3:$F$500,FuSa_14DCDC!$W$3:$W$500 = $W165),
                  IFERROR(
                      _xlfn._xlws.FILTER(FuSa_14DCDC_EFAN!$F$3:$F$500,FuSa_14DCDC_EFAN!$W$3:$W$500 = $W165),
                      IFERROR(
                          _xlfn._xlws.FILTER(FuSa_FaultInjection!$F$3:$F$500,FuSa_FaultInjection!$W$3:$W$500 = $W165),
                          IFERROR(
                              _xlfn._xlws.FILTER(Function_SCC!$F$3:$F$512,Function_SCC!$W$3:$W$512 = $W165),
                              IFERROR(
                                  _xlfn._xlws.FILTER(FuSa_FTT!$F$3:$F$500,FuSa_FTT!$W$3:$W$500 = $W165),
                                  "NA"
                           )
                       )
                   )
               )
           )
       )
   )
)</f>
        <v/>
      </c>
      <c r="G165" s="608">
        <f t="array" ref="G165">IFERROR(
      _xlfn._xlws.FILTER(FuSa_Charger!$G$3:$G$520, FuSa_Charger!$W$3:$W$520 = $W165),
      IFERROR(
          _xlfn._xlws.FILTER(Function_14DCDC!$G$3:$G$503,Function_14DCDC!$W$3:$W$503 = $W165),
          IFERROR(
              _xlfn._xlws.FILTER(Function_Charger!$G$3:$G$510,Function_Charger!$W$3:$W$510 = $W165),
              IFERROR(
                  _xlfn._xlws.FILTER(FuSa_14DCDC!$G$3:$G$500,FuSa_14DCDC!$W$3:$W$500 = $W165),
                  IFERROR(
                      _xlfn._xlws.FILTER(FuSa_14DCDC_EFAN!$G$3:$G$500,FuSa_14DCDC_EFAN!$W$3:$W$500 = $W165),
                      IFERROR(
                          _xlfn._xlws.FILTER(FuSa_FaultInjection!$G$3:$G$500,FuSa_FaultInjection!$W$3:$W$500 = $W165),
                          IFERROR(
                              _xlfn._xlws.FILTER(Function_SCC!$G$3:$G$512,Function_SCC!$W$3:$W$512 = $W165),
                              IFERROR(
                                  _xlfn._xlws.FILTER(FuSa_FTT!$G$3:$G$500,FuSa_FTT!$W$3:$W$500 = $W165),
                                  "NA"
                           )
                       )
                   )
               )
           )
       )
   )
)</f>
        <v/>
      </c>
      <c r="H165" s="608">
        <f t="array" ref="H165">IFERROR(
      _xlfn._xlws.FILTER(FuSa_Charger!$H$3:$H$520, FuSa_Charger!$W$3:$W$520 = $W165),
      IFERROR(
          _xlfn._xlws.FILTER(Function_14DCDC!$H$3:$H$503,Function_14DCDC!$W$3:$W$503 = $W165),
          IFERROR(
              _xlfn._xlws.FILTER(Function_Charger!$H$3:$H$510,Function_Charger!$W$3:$W$510 = $W165),
              IFERROR(
                  _xlfn._xlws.FILTER(FuSa_14DCDC!$H$3:$H$500,FuSa_14DCDC!$W$3:$W$500 = $W165),
                  IFERROR(
                      _xlfn._xlws.FILTER(FuSa_14DCDC_EFAN!$H$3:$H$500,FuSa_14DCDC_EFAN!$W$3:$W$500 = $W165),
                      IFERROR(
                          _xlfn._xlws.FILTER(FuSa_FaultInjection!$H$3:$H$500,FuSa_FaultInjection!$W$3:$W$500 = $W165),
                          IFERROR(
                              _xlfn._xlws.FILTER(Function_SCC!$H$3:$H$512,Function_SCC!$W$3:$W$512 = $W165),
                              IFERROR(
                                  _xlfn._xlws.FILTER(FuSa_FTT!$H$3:$H$500,FuSa_FTT!$W$3:$W$500 = $W165),
                                  "NA"
                           )
                       )
                   )
               )
           )
       )
   )
)</f>
        <v/>
      </c>
      <c r="I165" s="608">
        <f t="array" ref="I165">IFERROR(
      _xlfn._xlws.FILTER(FuSa_Charger!$I$3:$I$520, FuSa_Charger!$W$3:$W$520 = $W165),
      IFERROR(
          _xlfn._xlws.FILTER(Function_14DCDC!$I$3:$I$503,Function_14DCDC!$W$3:$W$503 = $W165),
          IFERROR(
              _xlfn._xlws.FILTER(Function_Charger!$I$3:$I$510,Function_Charger!$W$3:$W$510 = $W165),
              IFERROR(
                  _xlfn._xlws.FILTER(FuSa_14DCDC!$I$3:$I$500,FuSa_14DCDC!$W$3:$W$500 = $W165),
                  IFERROR(
                      _xlfn._xlws.FILTER(FuSa_14DCDC_EFAN!$I$3:$I$500,FuSa_14DCDC_EFAN!$W$3:$W$500 = $W165),
                      IFERROR(
                          _xlfn._xlws.FILTER(FuSa_FaultInjection!$I$3:$I$500,FuSa_FaultInjection!$W$3:$W$500 = $W165),
                          IFERROR(
                              _xlfn._xlws.FILTER(Function_SCC!$I$3:$I$512,Function_SCC!$W$3:$W$512 = $W165),
                              IFERROR(
                                  _xlfn._xlws.FILTER(FuSa_FTT!$I$3:$I$500,FuSa_FTT!$W$3:$W$500 = $W165),
                                  "NA"
                           )
                       )
                   )
               )
           )
       )
   )
)</f>
        <v/>
      </c>
      <c r="J165" s="441" t="n"/>
      <c r="K165" s="441" t="n"/>
      <c r="L165" s="441" t="n"/>
      <c r="M165" s="441" t="n"/>
      <c r="N165" s="608">
        <f t="array" ref="N165">IFERROR(
      _xlfn._xlws.FILTER(FuSa_Charger!$O$3:$O$520, FuSa_Charger!$W$3:$W$520 = $W165),
      IFERROR(
          _xlfn._xlws.FILTER(Function_14DCDC!$O$3:$O$503,Function_14DCDC!$W$3:$W$503 = $W165),
          IFERROR(
              _xlfn._xlws.FILTER(Function_Charger!$O$3:$O$510,Function_Charger!$W$3:$W$510 = $W165),
              IFERROR(
                  _xlfn._xlws.FILTER(FuSa_14DCDC!$O$3:$O$500,FuSa_14DCDC!$W$3:$W$500 = $W165),
                  IFERROR(
                      _xlfn._xlws.FILTER(FuSa_14DCDC_EFAN!$O$3:$O$500,FuSa_14DCDC_EFAN!$W$3:$W$500 = $W165),
                      IFERROR(
                          _xlfn._xlws.FILTER(FuSa_FaultInjection!$O$3:$O$500,FuSa_FaultInjection!$W$3:$W$500 = $W165),
                          IFERROR(
                              _xlfn._xlws.FILTER(Function_SCC!$O$3:$O$512,Function_SCC!$W$3:$W$512 = $W165),
                              IFERROR(
                                  _xlfn._xlws.FILTER(FuSa_FTT!$O$3:$O$500,FuSa_FTT!$W$3:$W$500 = $W165),
                                  "NA"
                           )
                       )
                   )
               )
           )
       )
   )
)</f>
        <v/>
      </c>
      <c r="O165" s="608">
        <f t="array" ref="O165">IFERROR(
      _xlfn._xlws.FILTER(FuSa_Charger!$Q$3:$Q$520, FuSa_Charger!$W$3:$W$520 = $W165),
      IFERROR(
          _xlfn._xlws.FILTER(Function_14DCDC!$Q$3:$Q$503,Function_14DCDC!$W$3:$W$503 = $W165),
          IFERROR(
              _xlfn._xlws.FILTER(Function_Charger!$Q$3:$Q$510,Function_Charger!$W$3:$W$510 = $W165),
              IFERROR(
                  _xlfn._xlws.FILTER(FuSa_14DCDC!$Q$3:$Q$500,FuSa_14DCDC!$W$3:$W$500 = $W165),
                  IFERROR(
                      _xlfn._xlws.FILTER(FuSa_14DCDC_EFAN!$Q$3:$Q$500,FuSa_14DCDC_EFAN!$W$3:$W$500 = $W165),
                      IFERROR(
                          _xlfn._xlws.FILTER(FuSa_FaultInjection!$Q$3:$Q$500,FuSa_FaultInjection!$W$3:$W$500 = $W165),
                          IFERROR(
                              _xlfn._xlws.FILTER(Function_SCC!$Q$3:$Q$512,Function_SCC!$W$3:$W$512 = $W165),
                              IFERROR(
                                  _xlfn._xlws.FILTER(FuSa_FTT!$Q$3:$Q$500,FuSa_FTT!$W$3:$W$500 = $W165),
                                  "NA"
                           )
                       )
                   )
               )
           )
       )
   )
)</f>
        <v/>
      </c>
      <c r="P165" s="608">
        <f t="array" ref="P165">IFERROR(
      _xlfn._xlws.FILTER(FuSa_Charger!$R$3:$R$520, FuSa_Charger!$W$3:$W$520 = $W165),
      IFERROR(
          _xlfn._xlws.FILTER(Function_14DCDC!$R$3:$R$503,Function_14DCDC!$W$3:$W$503 = $W165),
          IFERROR(
              _xlfn._xlws.FILTER(Function_Charger!$R$3:$R$510,Function_Charger!$W$3:$W$510 = $W165),
              IFERROR(
                  _xlfn._xlws.FILTER(FuSa_14DCDC!$R$3:$R$500,FuSa_14DCDC!$W$3:$W$500 = $W165),
                  IFERROR(
                      _xlfn._xlws.FILTER(FuSa_14DCDC_EFAN!$R$3:$R$500,FuSa_14DCDC_EFAN!$W$3:$W$500 = $W165),
                      IFERROR(
                          _xlfn._xlws.FILTER(FuSa_FaultInjection!$R$3:$R$500,FuSa_FaultInjection!$W$3:$W$500 = $W165),
                          IFERROR(
                              _xlfn._xlws.FILTER(Function_SCC!$R$3:$R$512,Function_SCC!$W$3:$W$512 = $W165),
                              IFERROR(
                                  _xlfn._xlws.FILTER(FuSa_FTT!$R$3:$R$500,FuSa_FTT!$W$3:$W$500 = $W165),
                                  "NA"
                           )
                       )
                   )
               )
           )
       )
   )
)</f>
        <v/>
      </c>
      <c r="Q165" s="608">
        <f t="array" ref="Q165">IFERROR(
      _xlfn._xlws.FILTER(FuSa_Charger!$S$3:$S$520, FuSa_Charger!$W$3:$W$520 = $W165),
      IFERROR(
          _xlfn._xlws.FILTER(Function_14DCDC!$S$3:$S$503,Function_14DCDC!$W$3:$W$503 = $W165),
          IFERROR(
              _xlfn._xlws.FILTER(Function_Charger!$S$3:$S$510,Function_Charger!$W$3:$W$510 = $W165),
              IFERROR(
                  _xlfn._xlws.FILTER(FuSa_14DCDC!$S$3:$S$500,FuSa_14DCDC!$W$3:$W$500 = $W165),
                  IFERROR(
                      _xlfn._xlws.FILTER(FuSa_14DCDC_EFAN!$S$3:$S$500,FuSa_14DCDC_EFAN!$W$3:$W$500 = $W165),
                      IFERROR(
                          _xlfn._xlws.FILTER(FuSa_FaultInjection!$S$3:$S$500,FuSa_FaultInjection!$W$3:$W$500 = $W165),
                          IFERROR(
                              _xlfn._xlws.FILTER(Function_SCC!$S$3:$S$512,Function_SCC!$W$3:$W$512 = $W165),
                              IFERROR(
                                  _xlfn._xlws.FILTER(FuSa_FTT!$S$3:$S$500,FuSa_FTT!$W$3:$W$500 = $W165),
                                  "NA"
                           )
                       )
                   )
               )
           )
       )
   )
)</f>
        <v/>
      </c>
      <c r="R165" s="441">
        <f t="array" ref="R165">IFERROR(
      _xlfn._xlws.FILTER(FuSa_Charger!$T$3:$T$520, FuSa_Charger!$W$3:$W$520 = $W165),
      IFERROR(
          _xlfn._xlws.FILTER(Function_14DCDC!$T$3:$T$503,Function_14DCDC!$W$3:$W$503 =$W165 ),
          IFERROR(
              _xlfn._xlws.FILTER(Function_Charger!$T$3:$T$510,Function_Charger!$W$3:$W$510 = $W165),
              IFERROR(
                  _xlfn._xlws.FILTER(FuSa_14DCDC!$T$3:$T$500,FuSa_14DCDC!$W$3:$W$500 = $W165),
                  IFERROR(
                      _xlfn._xlws.FILTER(FuSa_14DCDC_EFAN!$T$3:$T$500,FuSa_14DCDC_EFAN!$W$3:$W$500 = $W165),
                      IFERROR(
                          _xlfn._xlws.FILTER(FuSa_FaultInjection!$T$3:$T$500,FuSa_FaultInjection!$W$3:$W$500 = $W165),
                          IFERROR(
                              _xlfn._xlws.FILTER(Function_SCC!$T$3:$T$512,Function_SCC!$W$3:$W$512 = $W165),
                              IFERROR(
                                  _xlfn._xlws.FILTER(FuSa_FTT!$T$3:$T$500,FuSa_FTT!$W$3:$W$500 = $W165),
                                  IFERROR(
                                       _xlfn._xlws.FILTER(FuSa_NACS!$R$3:$R$548,FuSa_NACS!$W$3:$W$548 = $W165),
                                       "NA"
                               )
                           )
                       )
                   )
               )
           )
       )
   )
)</f>
        <v/>
      </c>
      <c r="S165" s="441">
        <f t="array" ref="S165">IFERROR(
      _xlfn._xlws.FILTER(FuSa_Charger!$U$3:$U$520, FuSa_Charger!$W$3:$W$520 = $W165),
      IFERROR(
          _xlfn._xlws.FILTER(Function_14DCDC!$U$3:$U$503,Function_14DCDC!$W$3:$W$503 =$W165 ),
          IFERROR(
              _xlfn._xlws.FILTER(Function_Charger!$U$3:$U$510,Function_Charger!$W$3:$W$510 = $W165),
              IFERROR(
                  _xlfn._xlws.FILTER(FuSa_14DCDC!$U$3:$U$500,FuSa_14DCDC!$W$3:$W$500 = $W165),
                  IFERROR(
                      _xlfn._xlws.FILTER(FuSa_14DCDC_EFAN!$U$3:$U$500,FuSa_14DCDC_EFAN!$W$3:$W$500 = $W165),
                      IFERROR(
                          _xlfn._xlws.FILTER(FuSa_FaultInjection!$U$3:$U$500,FuSa_FaultInjection!$W$3:$W$500 = $W165),
                          IFERROR(
                              _xlfn._xlws.FILTER(Function_SCC!$U$3:$U$512,Function_SCC!$W$3:$W$512 = $W165),
                              IFERROR(
                                  _xlfn._xlws.FILTER(FuSa_FTT!$U$3:$U$500,FuSa_FTT!$W$3:$W$500 = $W165),
                                  IFERROR(
                                       _xlfn._xlws.FILTER(FuSa_NACS!$S$3:$S$548,FuSa_NACS!$W$3:$W$548 = $W165),
                                       "NA"
                               )
                           )
                       )
                   )
               )
           )
       )
   )
)</f>
        <v/>
      </c>
      <c r="T165" s="441">
        <f t="array" ref="T165">IFERROR(
      _xlfn._xlws.FILTER(FuSa_Charger!$V$3:$V$520, FuSa_Charger!$W$3:$W$520 = $W165),
      IFERROR(
          _xlfn._xlws.FILTER(Function_14DCDC!$V$3:$V$503,Function_14DCDC!$W$3:$W$503 =$W165 ),
          IFERROR(
              _xlfn._xlws.FILTER(Function_Charger!$V$3:$V$510,Function_Charger!$W$3:$W$510 = $W165),
              IFERROR(
                  _xlfn._xlws.FILTER(FuSa_14DCDC!$V$3:$V$500,FuSa_14DCDC!$W$3:$W$500 = $W165),
                  IFERROR(
                      _xlfn._xlws.FILTER(FuSa_14DCDC_EFAN!$V$3:$V$500,FuSa_14DCDC_EFAN!$W$3:$W$500 = $W165),
                      IFERROR(
                          _xlfn._xlws.FILTER(FuSa_FaultInjection!$V$3:$V$500,FuSa_FaultInjection!$W$3:$W$500 = $W165),
                          IFERROR(
                              _xlfn._xlws.FILTER(Function_SCC!$V$3:$V$512,Function_SCC!$W$3:$W$512 = $W165),
                              IFERROR(
                                  _xlfn._xlws.FILTER(FuSa_FTT!$V$3:$V$500,FuSa_FTT!$W$3:$W$500 = $W165),
                                  IFERROR(
                                       _xlfn._xlws.FILTER(FuSa_NACS!$T$3:$T$548,FuSa_NACS!$W$3:$W$548 = $W165),
                                       "NA"
                               )
                           )
                       )
                   )
               )
           )
       )
   )
)</f>
        <v/>
      </c>
      <c r="U165" s="871" t="inlineStr">
        <is>
          <t>Coolant temperature Verification</t>
        </is>
      </c>
      <c r="V165" s="882" t="n"/>
      <c r="W165" s="826" t="inlineStr">
        <is>
          <t>[SYI_001_001_0112_011].html</t>
        </is>
      </c>
      <c r="X165" s="855" t="n">
        <v>1</v>
      </c>
      <c r="Y165" s="856" t="n">
        <v>0</v>
      </c>
      <c r="Z165" s="856" t="n">
        <v>0</v>
      </c>
      <c r="AA165" s="856" t="n">
        <v>1</v>
      </c>
      <c r="AB165" s="863" t="n">
        <v>0.002222222222222222</v>
      </c>
      <c r="AC165" s="1179">
        <f t="array" ref="AC165">IF(
    IFERROR(
        _xlfn._xlws.FILTER(FuSa_Charger!$AC$3:$AC$519, FuSa_Charger!$W$3:$W$519 = $W165),
        IFERROR(
            _xlfn._xlws.FILTER(Function_14DCDC!$AC$3:$AC$503, Function_14DCDC!$W$3:$W$503 = $W165),
            IFERROR(
                _xlfn._xlws.FILTER(Function_Charger!$AC$3:$AC$508, Function_Charger!$W$3:$W$508 = $W165),
                IFERROR(
                    _xlfn._xlws.FILTER(FuSa_14DCDC!$AC$3:$AC$500, FuSa_14DCDC!$W$3:$W$500 = $W165),
                    IFERROR(
                        _xlfn._xlws.FILTER(FuSa_14DCDC_EFAN!$AC$3:$AC$500, FuSa_14DCDC_EFAN!$W$3:$W$500 =$W165 ),
                        IFERROR(
                            _xlfn._xlws.FILTER(FuSa_FaultInjection!$AC$3:$AC$500, FuSa_FaultInjection!$W$3:$W$500 = $W165),
                            IFERROR(
                                _xlfn._xlws.FILTER(Function_SCC!$AC$3:$AC$525, Function_SCC!$W$3:$W$525 = $W165),
                                _xlfn._xlws.FILTER(FuSa_FTT!$AC$3:$AC$500, FuSa_FTT!$W$3:$W$500 = $W165)
                            )
                        )
                    )
                )
            )
        )
    ) = 0,
    "",
    IFERROR(
        _xlfn._xlws.FILTER(FuSa_Charger!$AC$3:$AC$519, FuSa_Charger!$W$3:$W$519 = $W165),
        IFERROR(
            _xlfn._xlws.FILTER(Function_14DCDC!$AC$3:$AC$503, Function_14DCDC!$W$3:$W$503 = $W165),
            IFERROR(
                _xlfn._xlws.FILTER(Function_Charger!$AC$3:$AC$508, Function_Charger!$W$3:$W$508 = $W165),
                IFERROR(
                    _xlfn._xlws.FILTER(FuSa_14DCDC!$AC$3:$AC$500, FuSa_14DCDC!$W$3:$W$500 = $W165),
                    IFERROR(
                        _xlfn._xlws.FILTER(FuSa_14DCDC_EFAN!$AC$3:$AC$500, FuSa_14DCDC_EFAN!$W$3:$W$500 = $W165),
                        IFERROR(
                            _xlfn._xlws.FILTER(FuSa_FaultInjection!$AC$3:$AC$500, FuSa_FaultInjection!$W$3:$W$500 = $W165),
                            IFERROR(
                                _xlfn._xlws.FILTER(Function_SCC!$AC$3:$AC$525, Function_SCC!$W$3:$W$525 = $W165),
                                _xlfn._xlws.FILTER(FuSa_FTT!$AC$3:$AC$500, FuSa_FTT!$W$3:$W$500 = $W165)
                            )
                        )
                    )
                )
            )
        )
    )
)</f>
        <v/>
      </c>
      <c r="AD165" s="1141">
        <f t="array" ref="AD165">IF(
    IFERROR(
        _xlfn._xlws.FILTER(FuSa_Charger!$AD$3:$AD$519, FuSa_Charger!$W$3:$W$519 = $W165),
        IFERROR(
            _xlfn._xlws.FILTER(Function_14DCDC!$AD$3:$AD$503, Function_14DCDC!$W$3:$W$503 = $W165),
            IFERROR(
                _xlfn._xlws.FILTER(Function_Charger!$AD$3:$AD$508, Function_Charger!$W$3:$W$508 = $W165),
                IFERROR(
                    _xlfn._xlws.FILTER(FuSa_14DCDC!$AD$3:$AD$500, FuSa_14DCDC!$W$3:$W$500 = $W165),
                    IFERROR(
                        _xlfn._xlws.FILTER(FuSa_14DCDC_EFAN!$AD$3:$AD$500, FuSa_14DCDC_EFAN!$W$3:$W$500 =$W165 ),
                        IFERROR(
                            _xlfn._xlws.FILTER(FuSa_FaultInjection!$AD$3:$AD$500, FuSa_FaultInjection!$W$3:$W$500 = $W165),
                            IFERROR(
                                _xlfn._xlws.FILTER(Function_SCC!$AD$3:$AD$525, Function_SCC!$W$3:$W$525 = $W165),
                                _xlfn._xlws.FILTER(FuSa_FTT!$AD$3:$AD$500, FuSa_FTT!$W$3:$W$500 = $W165)
                            )
                        )
                    )
                )
            )
        )
    ) = 0,
    "",
    IFERROR(
        _xlfn._xlws.FILTER(FuSa_Charger!$AD$3:$AD$519, FuSa_Charger!$W$3:$W$519 = $W165),
        IFERROR(
            _xlfn._xlws.FILTER(Function_14DCDC!$AD$3:$AD$503, Function_14DCDC!$W$3:$W$503 = $W165),
            IFERROR(
                _xlfn._xlws.FILTER(Function_Charger!$AD$3:$AD$508, Function_Charger!$W$3:$W$508 = $W165),
                IFERROR(
                    _xlfn._xlws.FILTER(FuSa_14DCDC!$AD$3:$AD$500, FuSa_14DCDC!$W$3:$W$500 = $W165),
                    IFERROR(
                        _xlfn._xlws.FILTER(FuSa_14DCDC_EFAN!$AD$3:$AD$500, FuSa_14DCDC_EFAN!$W$3:$W$500 = $W165),
                        IFERROR(
                            _xlfn._xlws.FILTER(FuSa_FaultInjection!$AD$3:$AD$500, FuSa_FaultInjection!$W$3:$W$500 = $W165),
                            IFERROR(
                                _xlfn._xlws.FILTER(Function_SCC!$AD$3:$AD$525, Function_SCC!$W$3:$W$525 = $W165),
                                _xlfn._xlws.FILTER(FuSa_FTT!$AD$3:$AD$500, FuSa_FTT!$W$3:$W$500 = $W165)
                            )
                        )
                    )
                )
            )
        )
    )
)</f>
        <v/>
      </c>
      <c r="AE165" s="842" t="n"/>
      <c r="AG165" s="223" t="inlineStr"/>
      <c r="AH165" s="628" t="inlineStr"/>
      <c r="AI165" s="43" t="inlineStr"/>
      <c r="AJ165" s="43" t="inlineStr"/>
      <c r="AK165" s="43" t="inlineStr"/>
      <c r="AL165" s="266" t="n"/>
      <c r="AM165" s="231" t="n"/>
      <c r="AN165" s="765" t="n"/>
      <c r="AO165" s="223">
        <f>EXACT(W165,AG165)</f>
        <v/>
      </c>
      <c r="AP165" s="43">
        <f>EXACT(X165,AH165)</f>
        <v/>
      </c>
      <c r="AQ165" s="43">
        <f>EXACT(Y165,AI165)</f>
        <v/>
      </c>
      <c r="AR165" s="43">
        <f>EXACT(Z165,AJ165)</f>
        <v/>
      </c>
      <c r="AS165" s="266">
        <f>EXACT(AA165,AK165)</f>
        <v/>
      </c>
      <c r="AT165" t="inlineStr"/>
      <c r="AU165" t="inlineStr"/>
    </row>
    <row r="166" ht="15" customHeight="1" thickBot="1">
      <c r="A166" s="439" t="inlineStr">
        <is>
          <t>Yes</t>
        </is>
      </c>
      <c r="B166" s="440" t="inlineStr">
        <is>
          <t>Yes</t>
        </is>
      </c>
      <c r="C166" s="445" t="inlineStr">
        <is>
          <t>Yes</t>
        </is>
      </c>
      <c r="D166" s="608">
        <f t="array" ref="D166">IFERROR(
      _xlfn._xlws.FILTER(FuSa_Charger!$D$3:$D$520, FuSa_Charger!$W$3:$W$520 = $W166),
      IFERROR(
          _xlfn._xlws.FILTER(Function_14DCDC!$D$3:$D$503,Function_14DCDC!$W$3:$W$503 = $W166),
          IFERROR(
              _xlfn._xlws.FILTER(Function_Charger!$D$3:$D$510,Function_Charger!$W$3:$W$510 = $W166),
              IFERROR(
                  _xlfn._xlws.FILTER(FuSa_14DCDC!$D$3:$D$500,FuSa_14DCDC!$W$3:$W$500 = $W166),
                  IFERROR(
                      _xlfn._xlws.FILTER(FuSa_14DCDC_EFAN!$D$3:$D$500,FuSa_14DCDC_EFAN!$W$3:$W$500 = $W166),
                      IFERROR(
                          _xlfn._xlws.FILTER(FuSa_FaultInjection!$D$3:$D$500,FuSa_FaultInjection!$W$3:$W$500 = $W166),
                          IFERROR(
                              _xlfn._xlws.FILTER(Function_SCC!$D$3:$D$512,Function_SCC!$W$3:$W$512 = $W166),
                              IFERROR(
                                  _xlfn._xlws.FILTER(FuSa_FTT!$D$3:$D$500,FuSa_FTT!$W$3:$W$500 = $W166),
                                  "NA"
                           )
                       )
                   )
               )
           )
       )
   )
)</f>
        <v/>
      </c>
      <c r="E166" s="608">
        <f t="array" ref="E166">IFERROR(
      _xlfn._xlws.FILTER(FuSa_Charger!$E$3:$E$520, FuSa_Charger!$W$3:$W$520 = $W166),
      IFERROR(
          _xlfn._xlws.FILTER(Function_14DCDC!$E$3:$E$503,Function_14DCDC!$W$3:$W$503 = $W166),
          IFERROR(
              _xlfn._xlws.FILTER(Function_Charger!$E$3:$E$510,Function_Charger!$W$3:$W$510 = $W166),
              IFERROR(
                  _xlfn._xlws.FILTER(FuSa_14DCDC!$E$3:$E$500,FuSa_14DCDC!$W$3:$W$500 = $W166),
                  IFERROR(
                      _xlfn._xlws.FILTER(FuSa_14DCDC_EFAN!$E$3:$E$500,FuSa_14DCDC_EFAN!$W$3:$W$500 = $W166),
                      IFERROR(
                          _xlfn._xlws.FILTER(FuSa_FaultInjection!$E$3:$E$500,FuSa_FaultInjection!$W$3:$W$500 = $W166),
                          IFERROR(
                              _xlfn._xlws.FILTER(Function_SCC!$E$3:$E$512,Function_SCC!$W$3:$W$512 = $W166),
                              IFERROR(
                                  _xlfn._xlws.FILTER(FuSa_FTT!$E$3:$E$500,FuSa_FTT!$W$3:$W$500 = $W166),
                                  "NA"
                           )
                       )
                   )
               )
           )
       )
   )
)</f>
        <v/>
      </c>
      <c r="F166" s="608">
        <f t="array" ref="F166">IFERROR(
      _xlfn._xlws.FILTER(FuSa_Charger!$F$3:$F$520, FuSa_Charger!$W$3:$W$520 = $W166),
      IFERROR(
          _xlfn._xlws.FILTER(Function_14DCDC!$F$3:$F$503,Function_14DCDC!$W$3:$W$503 = $W166),
          IFERROR(
              _xlfn._xlws.FILTER(Function_Charger!$F$3:$F$510,Function_Charger!$W$3:$W$510 = $W166),
              IFERROR(
                  _xlfn._xlws.FILTER(FuSa_14DCDC!$F$3:$F$500,FuSa_14DCDC!$W$3:$W$500 = $W166),
                  IFERROR(
                      _xlfn._xlws.FILTER(FuSa_14DCDC_EFAN!$F$3:$F$500,FuSa_14DCDC_EFAN!$W$3:$W$500 = $W166),
                      IFERROR(
                          _xlfn._xlws.FILTER(FuSa_FaultInjection!$F$3:$F$500,FuSa_FaultInjection!$W$3:$W$500 = $W166),
                          IFERROR(
                              _xlfn._xlws.FILTER(Function_SCC!$F$3:$F$512,Function_SCC!$W$3:$W$512 = $W166),
                              IFERROR(
                                  _xlfn._xlws.FILTER(FuSa_FTT!$F$3:$F$500,FuSa_FTT!$W$3:$W$500 = $W166),
                                  "NA"
                           )
                       )
                   )
               )
           )
       )
   )
)</f>
        <v/>
      </c>
      <c r="G166" s="608">
        <f t="array" ref="G166">IFERROR(
      _xlfn._xlws.FILTER(FuSa_Charger!$G$3:$G$520, FuSa_Charger!$W$3:$W$520 = $W166),
      IFERROR(
          _xlfn._xlws.FILTER(Function_14DCDC!$G$3:$G$503,Function_14DCDC!$W$3:$W$503 = $W166),
          IFERROR(
              _xlfn._xlws.FILTER(Function_Charger!$G$3:$G$510,Function_Charger!$W$3:$W$510 = $W166),
              IFERROR(
                  _xlfn._xlws.FILTER(FuSa_14DCDC!$G$3:$G$500,FuSa_14DCDC!$W$3:$W$500 = $W166),
                  IFERROR(
                      _xlfn._xlws.FILTER(FuSa_14DCDC_EFAN!$G$3:$G$500,FuSa_14DCDC_EFAN!$W$3:$W$500 = $W166),
                      IFERROR(
                          _xlfn._xlws.FILTER(FuSa_FaultInjection!$G$3:$G$500,FuSa_FaultInjection!$W$3:$W$500 = $W166),
                          IFERROR(
                              _xlfn._xlws.FILTER(Function_SCC!$G$3:$G$512,Function_SCC!$W$3:$W$512 = $W166),
                              IFERROR(
                                  _xlfn._xlws.FILTER(FuSa_FTT!$G$3:$G$500,FuSa_FTT!$W$3:$W$500 = $W166),
                                  "NA"
                           )
                       )
                   )
               )
           )
       )
   )
)</f>
        <v/>
      </c>
      <c r="H166" s="608">
        <f t="array" ref="H166">IFERROR(
      _xlfn._xlws.FILTER(FuSa_Charger!$H$3:$H$520, FuSa_Charger!$W$3:$W$520 = $W166),
      IFERROR(
          _xlfn._xlws.FILTER(Function_14DCDC!$H$3:$H$503,Function_14DCDC!$W$3:$W$503 = $W166),
          IFERROR(
              _xlfn._xlws.FILTER(Function_Charger!$H$3:$H$510,Function_Charger!$W$3:$W$510 = $W166),
              IFERROR(
                  _xlfn._xlws.FILTER(FuSa_14DCDC!$H$3:$H$500,FuSa_14DCDC!$W$3:$W$500 = $W166),
                  IFERROR(
                      _xlfn._xlws.FILTER(FuSa_14DCDC_EFAN!$H$3:$H$500,FuSa_14DCDC_EFAN!$W$3:$W$500 = $W166),
                      IFERROR(
                          _xlfn._xlws.FILTER(FuSa_FaultInjection!$H$3:$H$500,FuSa_FaultInjection!$W$3:$W$500 = $W166),
                          IFERROR(
                              _xlfn._xlws.FILTER(Function_SCC!$H$3:$H$512,Function_SCC!$W$3:$W$512 = $W166),
                              IFERROR(
                                  _xlfn._xlws.FILTER(FuSa_FTT!$H$3:$H$500,FuSa_FTT!$W$3:$W$500 = $W166),
                                  "NA"
                           )
                       )
                   )
               )
           )
       )
   )
)</f>
        <v/>
      </c>
      <c r="I166" s="608">
        <f t="array" ref="I166">IFERROR(
      _xlfn._xlws.FILTER(FuSa_Charger!$I$3:$I$520, FuSa_Charger!$W$3:$W$520 = $W166),
      IFERROR(
          _xlfn._xlws.FILTER(Function_14DCDC!$I$3:$I$503,Function_14DCDC!$W$3:$W$503 = $W166),
          IFERROR(
              _xlfn._xlws.FILTER(Function_Charger!$I$3:$I$510,Function_Charger!$W$3:$W$510 = $W166),
              IFERROR(
                  _xlfn._xlws.FILTER(FuSa_14DCDC!$I$3:$I$500,FuSa_14DCDC!$W$3:$W$500 = $W166),
                  IFERROR(
                      _xlfn._xlws.FILTER(FuSa_14DCDC_EFAN!$I$3:$I$500,FuSa_14DCDC_EFAN!$W$3:$W$500 = $W166),
                      IFERROR(
                          _xlfn._xlws.FILTER(FuSa_FaultInjection!$I$3:$I$500,FuSa_FaultInjection!$W$3:$W$500 = $W166),
                          IFERROR(
                              _xlfn._xlws.FILTER(Function_SCC!$I$3:$I$512,Function_SCC!$W$3:$W$512 = $W166),
                              IFERROR(
                                  _xlfn._xlws.FILTER(FuSa_FTT!$I$3:$I$500,FuSa_FTT!$W$3:$W$500 = $W166),
                                  "NA"
                           )
                       )
                   )
               )
           )
       )
   )
)</f>
        <v/>
      </c>
      <c r="J166" s="441" t="n"/>
      <c r="K166" s="441" t="n"/>
      <c r="L166" s="441" t="n"/>
      <c r="M166" s="441" t="n"/>
      <c r="N166" s="608">
        <f t="array" ref="N166">IFERROR(
      _xlfn._xlws.FILTER(FuSa_Charger!$O$3:$O$520, FuSa_Charger!$W$3:$W$520 = $W166),
      IFERROR(
          _xlfn._xlws.FILTER(Function_14DCDC!$O$3:$O$503,Function_14DCDC!$W$3:$W$503 = $W166),
          IFERROR(
              _xlfn._xlws.FILTER(Function_Charger!$O$3:$O$510,Function_Charger!$W$3:$W$510 = $W166),
              IFERROR(
                  _xlfn._xlws.FILTER(FuSa_14DCDC!$O$3:$O$500,FuSa_14DCDC!$W$3:$W$500 = $W166),
                  IFERROR(
                      _xlfn._xlws.FILTER(FuSa_14DCDC_EFAN!$O$3:$O$500,FuSa_14DCDC_EFAN!$W$3:$W$500 = $W166),
                      IFERROR(
                          _xlfn._xlws.FILTER(FuSa_FaultInjection!$O$3:$O$500,FuSa_FaultInjection!$W$3:$W$500 = $W166),
                          IFERROR(
                              _xlfn._xlws.FILTER(Function_SCC!$O$3:$O$512,Function_SCC!$W$3:$W$512 = $W166),
                              IFERROR(
                                  _xlfn._xlws.FILTER(FuSa_FTT!$O$3:$O$500,FuSa_FTT!$W$3:$W$500 = $W166),
                                  "NA"
                           )
                       )
                   )
               )
           )
       )
   )
)</f>
        <v/>
      </c>
      <c r="O166" s="608">
        <f t="array" ref="O166">IFERROR(
      _xlfn._xlws.FILTER(FuSa_Charger!$Q$3:$Q$520, FuSa_Charger!$W$3:$W$520 = $W166),
      IFERROR(
          _xlfn._xlws.FILTER(Function_14DCDC!$Q$3:$Q$503,Function_14DCDC!$W$3:$W$503 = $W166),
          IFERROR(
              _xlfn._xlws.FILTER(Function_Charger!$Q$3:$Q$510,Function_Charger!$W$3:$W$510 = $W166),
              IFERROR(
                  _xlfn._xlws.FILTER(FuSa_14DCDC!$Q$3:$Q$500,FuSa_14DCDC!$W$3:$W$500 = $W166),
                  IFERROR(
                      _xlfn._xlws.FILTER(FuSa_14DCDC_EFAN!$Q$3:$Q$500,FuSa_14DCDC_EFAN!$W$3:$W$500 = $W166),
                      IFERROR(
                          _xlfn._xlws.FILTER(FuSa_FaultInjection!$Q$3:$Q$500,FuSa_FaultInjection!$W$3:$W$500 = $W166),
                          IFERROR(
                              _xlfn._xlws.FILTER(Function_SCC!$Q$3:$Q$512,Function_SCC!$W$3:$W$512 = $W166),
                              IFERROR(
                                  _xlfn._xlws.FILTER(FuSa_FTT!$Q$3:$Q$500,FuSa_FTT!$W$3:$W$500 = $W166),
                                  "NA"
                           )
                       )
                   )
               )
           )
       )
   )
)</f>
        <v/>
      </c>
      <c r="P166" s="608">
        <f t="array" ref="P166">IFERROR(
      _xlfn._xlws.FILTER(FuSa_Charger!$R$3:$R$520, FuSa_Charger!$W$3:$W$520 = $W166),
      IFERROR(
          _xlfn._xlws.FILTER(Function_14DCDC!$R$3:$R$503,Function_14DCDC!$W$3:$W$503 = $W166),
          IFERROR(
              _xlfn._xlws.FILTER(Function_Charger!$R$3:$R$510,Function_Charger!$W$3:$W$510 = $W166),
              IFERROR(
                  _xlfn._xlws.FILTER(FuSa_14DCDC!$R$3:$R$500,FuSa_14DCDC!$W$3:$W$500 = $W166),
                  IFERROR(
                      _xlfn._xlws.FILTER(FuSa_14DCDC_EFAN!$R$3:$R$500,FuSa_14DCDC_EFAN!$W$3:$W$500 = $W166),
                      IFERROR(
                          _xlfn._xlws.FILTER(FuSa_FaultInjection!$R$3:$R$500,FuSa_FaultInjection!$W$3:$W$500 = $W166),
                          IFERROR(
                              _xlfn._xlws.FILTER(Function_SCC!$R$3:$R$512,Function_SCC!$W$3:$W$512 = $W166),
                              IFERROR(
                                  _xlfn._xlws.FILTER(FuSa_FTT!$R$3:$R$500,FuSa_FTT!$W$3:$W$500 = $W166),
                                  "NA"
                           )
                       )
                   )
               )
           )
       )
   )
)</f>
        <v/>
      </c>
      <c r="Q166" s="608">
        <f t="array" ref="Q166">IFERROR(
      _xlfn._xlws.FILTER(FuSa_Charger!$S$3:$S$520, FuSa_Charger!$W$3:$W$520 = $W166),
      IFERROR(
          _xlfn._xlws.FILTER(Function_14DCDC!$S$3:$S$503,Function_14DCDC!$W$3:$W$503 = $W166),
          IFERROR(
              _xlfn._xlws.FILTER(Function_Charger!$S$3:$S$510,Function_Charger!$W$3:$W$510 = $W166),
              IFERROR(
                  _xlfn._xlws.FILTER(FuSa_14DCDC!$S$3:$S$500,FuSa_14DCDC!$W$3:$W$500 = $W166),
                  IFERROR(
                      _xlfn._xlws.FILTER(FuSa_14DCDC_EFAN!$S$3:$S$500,FuSa_14DCDC_EFAN!$W$3:$W$500 = $W166),
                      IFERROR(
                          _xlfn._xlws.FILTER(FuSa_FaultInjection!$S$3:$S$500,FuSa_FaultInjection!$W$3:$W$500 = $W166),
                          IFERROR(
                              _xlfn._xlws.FILTER(Function_SCC!$S$3:$S$512,Function_SCC!$W$3:$W$512 = $W166),
                              IFERROR(
                                  _xlfn._xlws.FILTER(FuSa_FTT!$S$3:$S$500,FuSa_FTT!$W$3:$W$500 = $W166),
                                  "NA"
                           )
                       )
                   )
               )
           )
       )
   )
)</f>
        <v/>
      </c>
      <c r="R166" s="441">
        <f t="array" ref="R166">IFERROR(
      _xlfn._xlws.FILTER(FuSa_Charger!$T$3:$T$520, FuSa_Charger!$W$3:$W$520 = $W166),
      IFERROR(
          _xlfn._xlws.FILTER(Function_14DCDC!$T$3:$T$503,Function_14DCDC!$W$3:$W$503 =$W166 ),
          IFERROR(
              _xlfn._xlws.FILTER(Function_Charger!$T$3:$T$510,Function_Charger!$W$3:$W$510 = $W166),
              IFERROR(
                  _xlfn._xlws.FILTER(FuSa_14DCDC!$T$3:$T$500,FuSa_14DCDC!$W$3:$W$500 = $W166),
                  IFERROR(
                      _xlfn._xlws.FILTER(FuSa_14DCDC_EFAN!$T$3:$T$500,FuSa_14DCDC_EFAN!$W$3:$W$500 = $W166),
                      IFERROR(
                          _xlfn._xlws.FILTER(FuSa_FaultInjection!$T$3:$T$500,FuSa_FaultInjection!$W$3:$W$500 = $W166),
                          IFERROR(
                              _xlfn._xlws.FILTER(Function_SCC!$T$3:$T$512,Function_SCC!$W$3:$W$512 = $W166),
                              IFERROR(
                                  _xlfn._xlws.FILTER(FuSa_FTT!$T$3:$T$500,FuSa_FTT!$W$3:$W$500 = $W166),
                                  IFERROR(
                                       _xlfn._xlws.FILTER(FuSa_NACS!$R$3:$R$548,FuSa_NACS!$W$3:$W$548 = $W166),
                                       "NA"
                               )
                           )
                       )
                   )
               )
           )
       )
   )
)</f>
        <v/>
      </c>
      <c r="S166" s="441">
        <f t="array" ref="S166">IFERROR(
      _xlfn._xlws.FILTER(FuSa_Charger!$U$3:$U$520, FuSa_Charger!$W$3:$W$520 = $W166),
      IFERROR(
          _xlfn._xlws.FILTER(Function_14DCDC!$U$3:$U$503,Function_14DCDC!$W$3:$W$503 =$W166 ),
          IFERROR(
              _xlfn._xlws.FILTER(Function_Charger!$U$3:$U$510,Function_Charger!$W$3:$W$510 = $W166),
              IFERROR(
                  _xlfn._xlws.FILTER(FuSa_14DCDC!$U$3:$U$500,FuSa_14DCDC!$W$3:$W$500 = $W166),
                  IFERROR(
                      _xlfn._xlws.FILTER(FuSa_14DCDC_EFAN!$U$3:$U$500,FuSa_14DCDC_EFAN!$W$3:$W$500 = $W166),
                      IFERROR(
                          _xlfn._xlws.FILTER(FuSa_FaultInjection!$U$3:$U$500,FuSa_FaultInjection!$W$3:$W$500 = $W166),
                          IFERROR(
                              _xlfn._xlws.FILTER(Function_SCC!$U$3:$U$512,Function_SCC!$W$3:$W$512 = $W166),
                              IFERROR(
                                  _xlfn._xlws.FILTER(FuSa_FTT!$U$3:$U$500,FuSa_FTT!$W$3:$W$500 = $W166),
                                  IFERROR(
                                       _xlfn._xlws.FILTER(FuSa_NACS!$S$3:$S$548,FuSa_NACS!$W$3:$W$548 = $W166),
                                       "NA"
                               )
                           )
                       )
                   )
               )
           )
       )
   )
)</f>
        <v/>
      </c>
      <c r="T166" s="441">
        <f t="array" ref="T166">IFERROR(
      _xlfn._xlws.FILTER(FuSa_Charger!$V$3:$V$520, FuSa_Charger!$W$3:$W$520 = $W166),
      IFERROR(
          _xlfn._xlws.FILTER(Function_14DCDC!$V$3:$V$503,Function_14DCDC!$W$3:$W$503 =$W166 ),
          IFERROR(
              _xlfn._xlws.FILTER(Function_Charger!$V$3:$V$510,Function_Charger!$W$3:$W$510 = $W166),
              IFERROR(
                  _xlfn._xlws.FILTER(FuSa_14DCDC!$V$3:$V$500,FuSa_14DCDC!$W$3:$W$500 = $W166),
                  IFERROR(
                      _xlfn._xlws.FILTER(FuSa_14DCDC_EFAN!$V$3:$V$500,FuSa_14DCDC_EFAN!$W$3:$W$500 = $W166),
                      IFERROR(
                          _xlfn._xlws.FILTER(FuSa_FaultInjection!$V$3:$V$500,FuSa_FaultInjection!$W$3:$W$500 = $W166),
                          IFERROR(
                              _xlfn._xlws.FILTER(Function_SCC!$V$3:$V$512,Function_SCC!$W$3:$W$512 = $W166),
                              IFERROR(
                                  _xlfn._xlws.FILTER(FuSa_FTT!$V$3:$V$500,FuSa_FTT!$W$3:$W$500 = $W166),
                                  IFERROR(
                                       _xlfn._xlws.FILTER(FuSa_NACS!$T$3:$T$548,FuSa_NACS!$W$3:$W$548 = $W166),
                                       "NA"
                               )
                           )
                       )
                   )
               )
           )
       )
   )
)</f>
        <v/>
      </c>
      <c r="U166" s="872" t="inlineStr">
        <is>
          <t>Stanby Mode</t>
        </is>
      </c>
      <c r="V166" s="883" t="n"/>
      <c r="W166" s="828" t="inlineStr">
        <is>
          <t>[SYI_001_001_0014]Stanby Mode.html</t>
        </is>
      </c>
      <c r="X166" s="857" t="n">
        <v>8</v>
      </c>
      <c r="Y166" s="858" t="n">
        <v>0</v>
      </c>
      <c r="Z166" s="858" t="n">
        <v>0</v>
      </c>
      <c r="AA166" s="858" t="n">
        <v>8</v>
      </c>
      <c r="AB166" s="864" t="n">
        <v>0.0007523148148148148</v>
      </c>
      <c r="AC166" s="1148">
        <f t="array" ref="AC166">IF(
    IFERROR(
        _xlfn._xlws.FILTER(FuSa_Charger!$AC$3:$AC$519, FuSa_Charger!$W$3:$W$519 = $W166),
        IFERROR(
            _xlfn._xlws.FILTER(Function_14DCDC!$AC$3:$AC$503, Function_14DCDC!$W$3:$W$503 = $W166),
            IFERROR(
                _xlfn._xlws.FILTER(Function_Charger!$AC$3:$AC$508, Function_Charger!$W$3:$W$508 = $W166),
                IFERROR(
                    _xlfn._xlws.FILTER(FuSa_14DCDC!$AC$3:$AC$500, FuSa_14DCDC!$W$3:$W$500 = $W166),
                    IFERROR(
                        _xlfn._xlws.FILTER(FuSa_14DCDC_EFAN!$AC$3:$AC$500, FuSa_14DCDC_EFAN!$W$3:$W$500 =$W166 ),
                        IFERROR(
                            _xlfn._xlws.FILTER(FuSa_FaultInjection!$AC$3:$AC$500, FuSa_FaultInjection!$W$3:$W$500 = $W166),
                            IFERROR(
                                _xlfn._xlws.FILTER(Function_SCC!$AC$3:$AC$525, Function_SCC!$W$3:$W$525 = $W166),
                                _xlfn._xlws.FILTER(FuSa_FTT!$AC$3:$AC$500, FuSa_FTT!$W$3:$W$500 = $W166)
                            )
                        )
                    )
                )
            )
        )
    ) = 0,
    "",
    IFERROR(
        _xlfn._xlws.FILTER(FuSa_Charger!$AC$3:$AC$519, FuSa_Charger!$W$3:$W$519 = $W166),
        IFERROR(
            _xlfn._xlws.FILTER(Function_14DCDC!$AC$3:$AC$503, Function_14DCDC!$W$3:$W$503 = $W166),
            IFERROR(
                _xlfn._xlws.FILTER(Function_Charger!$AC$3:$AC$508, Function_Charger!$W$3:$W$508 = $W166),
                IFERROR(
                    _xlfn._xlws.FILTER(FuSa_14DCDC!$AC$3:$AC$500, FuSa_14DCDC!$W$3:$W$500 = $W166),
                    IFERROR(
                        _xlfn._xlws.FILTER(FuSa_14DCDC_EFAN!$AC$3:$AC$500, FuSa_14DCDC_EFAN!$W$3:$W$500 = $W166),
                        IFERROR(
                            _xlfn._xlws.FILTER(FuSa_FaultInjection!$AC$3:$AC$500, FuSa_FaultInjection!$W$3:$W$500 = $W166),
                            IFERROR(
                                _xlfn._xlws.FILTER(Function_SCC!$AC$3:$AC$525, Function_SCC!$W$3:$W$525 = $W166),
                                _xlfn._xlws.FILTER(FuSa_FTT!$AC$3:$AC$500, FuSa_FTT!$W$3:$W$500 = $W166)
                            )
                        )
                    )
                )
            )
        )
    )
)</f>
        <v/>
      </c>
      <c r="AD166" s="1184">
        <f t="array" ref="AD166">IF(
    IFERROR(
        _xlfn._xlws.FILTER(FuSa_Charger!$AD$3:$AD$519, FuSa_Charger!$W$3:$W$519 = $W166),
        IFERROR(
            _xlfn._xlws.FILTER(Function_14DCDC!$AD$3:$AD$503, Function_14DCDC!$W$3:$W$503 = $W166),
            IFERROR(
                _xlfn._xlws.FILTER(Function_Charger!$AD$3:$AD$508, Function_Charger!$W$3:$W$508 = $W166),
                IFERROR(
                    _xlfn._xlws.FILTER(FuSa_14DCDC!$AD$3:$AD$500, FuSa_14DCDC!$W$3:$W$500 = $W166),
                    IFERROR(
                        _xlfn._xlws.FILTER(FuSa_14DCDC_EFAN!$AD$3:$AD$500, FuSa_14DCDC_EFAN!$W$3:$W$500 =$W166 ),
                        IFERROR(
                            _xlfn._xlws.FILTER(FuSa_FaultInjection!$AD$3:$AD$500, FuSa_FaultInjection!$W$3:$W$500 = $W166),
                            IFERROR(
                                _xlfn._xlws.FILTER(Function_SCC!$AD$3:$AD$525, Function_SCC!$W$3:$W$525 = $W166),
                                _xlfn._xlws.FILTER(FuSa_FTT!$AD$3:$AD$500, FuSa_FTT!$W$3:$W$500 = $W166)
                            )
                        )
                    )
                )
            )
        )
    ) = 0,
    "",
    IFERROR(
        _xlfn._xlws.FILTER(FuSa_Charger!$AD$3:$AD$519, FuSa_Charger!$W$3:$W$519 = $W166),
        IFERROR(
            _xlfn._xlws.FILTER(Function_14DCDC!$AD$3:$AD$503, Function_14DCDC!$W$3:$W$503 = $W166),
            IFERROR(
                _xlfn._xlws.FILTER(Function_Charger!$AD$3:$AD$508, Function_Charger!$W$3:$W$508 = $W166),
                IFERROR(
                    _xlfn._xlws.FILTER(FuSa_14DCDC!$AD$3:$AD$500, FuSa_14DCDC!$W$3:$W$500 = $W166),
                    IFERROR(
                        _xlfn._xlws.FILTER(FuSa_14DCDC_EFAN!$AD$3:$AD$500, FuSa_14DCDC_EFAN!$W$3:$W$500 = $W166),
                        IFERROR(
                            _xlfn._xlws.FILTER(FuSa_FaultInjection!$AD$3:$AD$500, FuSa_FaultInjection!$W$3:$W$500 = $W166),
                            IFERROR(
                                _xlfn._xlws.FILTER(Function_SCC!$AD$3:$AD$525, Function_SCC!$W$3:$W$525 = $W166),
                                _xlfn._xlws.FILTER(FuSa_FTT!$AD$3:$AD$500, FuSa_FTT!$W$3:$W$500 = $W166)
                            )
                        )
                    )
                )
            )
        )
    )
)</f>
        <v/>
      </c>
      <c r="AE166" s="844" t="n"/>
      <c r="AG166" s="223" t="inlineStr"/>
      <c r="AH166" s="628" t="inlineStr"/>
      <c r="AI166" s="43" t="inlineStr"/>
      <c r="AJ166" s="43" t="inlineStr"/>
      <c r="AK166" s="43" t="inlineStr"/>
      <c r="AL166" s="266" t="n"/>
      <c r="AM166" s="231" t="n"/>
      <c r="AN166" s="765" t="n"/>
      <c r="AO166" s="223">
        <f>EXACT(W166,AG166)</f>
        <v/>
      </c>
      <c r="AP166" s="43">
        <f>EXACT(X166,AH166)</f>
        <v/>
      </c>
      <c r="AQ166" s="43">
        <f>EXACT(Y166,AI166)</f>
        <v/>
      </c>
      <c r="AR166" s="43">
        <f>EXACT(Z166,AJ166)</f>
        <v/>
      </c>
      <c r="AS166" s="266">
        <f>EXACT(AA166,AK166)</f>
        <v/>
      </c>
      <c r="AT166" t="inlineStr"/>
      <c r="AU166" t="inlineStr"/>
    </row>
    <row r="167" ht="15" customHeight="1">
      <c r="A167" s="439" t="inlineStr">
        <is>
          <t>Yes</t>
        </is>
      </c>
      <c r="B167" s="440" t="inlineStr">
        <is>
          <t>Yes</t>
        </is>
      </c>
      <c r="C167" s="445" t="inlineStr">
        <is>
          <t>Yes</t>
        </is>
      </c>
      <c r="D167" s="608">
        <f t="array" ref="D167">IFERROR(
      _xlfn._xlws.FILTER(FuSa_Charger!$D$3:$D$520, FuSa_Charger!$W$3:$W$520 = $W167),
      IFERROR(
          _xlfn._xlws.FILTER(Function_14DCDC!$D$3:$D$503,Function_14DCDC!$W$3:$W$503 = $W167),
          IFERROR(
              _xlfn._xlws.FILTER(Function_Charger!$D$3:$D$510,Function_Charger!$W$3:$W$510 = $W167),
              IFERROR(
                  _xlfn._xlws.FILTER(FuSa_14DCDC!$D$3:$D$500,FuSa_14DCDC!$W$3:$W$500 = $W167),
                  IFERROR(
                      _xlfn._xlws.FILTER(FuSa_14DCDC_EFAN!$D$3:$D$500,FuSa_14DCDC_EFAN!$W$3:$W$500 = $W167),
                      IFERROR(
                          _xlfn._xlws.FILTER(FuSa_FaultInjection!$D$3:$D$500,FuSa_FaultInjection!$W$3:$W$500 = $W167),
                          IFERROR(
                              _xlfn._xlws.FILTER(Function_SCC!$D$3:$D$512,Function_SCC!$W$3:$W$512 = $W167),
                              IFERROR(
                                  _xlfn._xlws.FILTER(FuSa_FTT!$D$3:$D$500,FuSa_FTT!$W$3:$W$500 = $W167),
                                  "NA"
                           )
                       )
                   )
               )
           )
       )
   )
)</f>
        <v/>
      </c>
      <c r="E167" s="608">
        <f t="array" ref="E167">IFERROR(
      _xlfn._xlws.FILTER(FuSa_Charger!$E$3:$E$520, FuSa_Charger!$W$3:$W$520 = $W167),
      IFERROR(
          _xlfn._xlws.FILTER(Function_14DCDC!$E$3:$E$503,Function_14DCDC!$W$3:$W$503 = $W167),
          IFERROR(
              _xlfn._xlws.FILTER(Function_Charger!$E$3:$E$510,Function_Charger!$W$3:$W$510 = $W167),
              IFERROR(
                  _xlfn._xlws.FILTER(FuSa_14DCDC!$E$3:$E$500,FuSa_14DCDC!$W$3:$W$500 = $W167),
                  IFERROR(
                      _xlfn._xlws.FILTER(FuSa_14DCDC_EFAN!$E$3:$E$500,FuSa_14DCDC_EFAN!$W$3:$W$500 = $W167),
                      IFERROR(
                          _xlfn._xlws.FILTER(FuSa_FaultInjection!$E$3:$E$500,FuSa_FaultInjection!$W$3:$W$500 = $W167),
                          IFERROR(
                              _xlfn._xlws.FILTER(Function_SCC!$E$3:$E$512,Function_SCC!$W$3:$W$512 = $W167),
                              IFERROR(
                                  _xlfn._xlws.FILTER(FuSa_FTT!$E$3:$E$500,FuSa_FTT!$W$3:$W$500 = $W167),
                                  "NA"
                           )
                       )
                   )
               )
           )
       )
   )
)</f>
        <v/>
      </c>
      <c r="F167" s="608">
        <f t="array" ref="F167">IFERROR(
      _xlfn._xlws.FILTER(FuSa_Charger!$F$3:$F$520, FuSa_Charger!$W$3:$W$520 = $W167),
      IFERROR(
          _xlfn._xlws.FILTER(Function_14DCDC!$F$3:$F$503,Function_14DCDC!$W$3:$W$503 = $W167),
          IFERROR(
              _xlfn._xlws.FILTER(Function_Charger!$F$3:$F$510,Function_Charger!$W$3:$W$510 = $W167),
              IFERROR(
                  _xlfn._xlws.FILTER(FuSa_14DCDC!$F$3:$F$500,FuSa_14DCDC!$W$3:$W$500 = $W167),
                  IFERROR(
                      _xlfn._xlws.FILTER(FuSa_14DCDC_EFAN!$F$3:$F$500,FuSa_14DCDC_EFAN!$W$3:$W$500 = $W167),
                      IFERROR(
                          _xlfn._xlws.FILTER(FuSa_FaultInjection!$F$3:$F$500,FuSa_FaultInjection!$W$3:$W$500 = $W167),
                          IFERROR(
                              _xlfn._xlws.FILTER(Function_SCC!$F$3:$F$512,Function_SCC!$W$3:$W$512 = $W167),
                              IFERROR(
                                  _xlfn._xlws.FILTER(FuSa_FTT!$F$3:$F$500,FuSa_FTT!$W$3:$W$500 = $W167),
                                  "NA"
                           )
                       )
                   )
               )
           )
       )
   )
)</f>
        <v/>
      </c>
      <c r="G167" s="608">
        <f t="array" ref="G167">IFERROR(
      _xlfn._xlws.FILTER(FuSa_Charger!$G$3:$G$520, FuSa_Charger!$W$3:$W$520 = $W167),
      IFERROR(
          _xlfn._xlws.FILTER(Function_14DCDC!$G$3:$G$503,Function_14DCDC!$W$3:$W$503 = $W167),
          IFERROR(
              _xlfn._xlws.FILTER(Function_Charger!$G$3:$G$510,Function_Charger!$W$3:$W$510 = $W167),
              IFERROR(
                  _xlfn._xlws.FILTER(FuSa_14DCDC!$G$3:$G$500,FuSa_14DCDC!$W$3:$W$500 = $W167),
                  IFERROR(
                      _xlfn._xlws.FILTER(FuSa_14DCDC_EFAN!$G$3:$G$500,FuSa_14DCDC_EFAN!$W$3:$W$500 = $W167),
                      IFERROR(
                          _xlfn._xlws.FILTER(FuSa_FaultInjection!$G$3:$G$500,FuSa_FaultInjection!$W$3:$W$500 = $W167),
                          IFERROR(
                              _xlfn._xlws.FILTER(Function_SCC!$G$3:$G$512,Function_SCC!$W$3:$W$512 = $W167),
                              IFERROR(
                                  _xlfn._xlws.FILTER(FuSa_FTT!$G$3:$G$500,FuSa_FTT!$W$3:$W$500 = $W167),
                                  "NA"
                           )
                       )
                   )
               )
           )
       )
   )
)</f>
        <v/>
      </c>
      <c r="H167" s="608">
        <f t="array" ref="H167">IFERROR(
      _xlfn._xlws.FILTER(FuSa_Charger!$H$3:$H$520, FuSa_Charger!$W$3:$W$520 = $W167),
      IFERROR(
          _xlfn._xlws.FILTER(Function_14DCDC!$H$3:$H$503,Function_14DCDC!$W$3:$W$503 = $W167),
          IFERROR(
              _xlfn._xlws.FILTER(Function_Charger!$H$3:$H$510,Function_Charger!$W$3:$W$510 = $W167),
              IFERROR(
                  _xlfn._xlws.FILTER(FuSa_14DCDC!$H$3:$H$500,FuSa_14DCDC!$W$3:$W$500 = $W167),
                  IFERROR(
                      _xlfn._xlws.FILTER(FuSa_14DCDC_EFAN!$H$3:$H$500,FuSa_14DCDC_EFAN!$W$3:$W$500 = $W167),
                      IFERROR(
                          _xlfn._xlws.FILTER(FuSa_FaultInjection!$H$3:$H$500,FuSa_FaultInjection!$W$3:$W$500 = $W167),
                          IFERROR(
                              _xlfn._xlws.FILTER(Function_SCC!$H$3:$H$512,Function_SCC!$W$3:$W$512 = $W167),
                              IFERROR(
                                  _xlfn._xlws.FILTER(FuSa_FTT!$H$3:$H$500,FuSa_FTT!$W$3:$W$500 = $W167),
                                  "NA"
                           )
                       )
                   )
               )
           )
       )
   )
)</f>
        <v/>
      </c>
      <c r="I167" s="608">
        <f t="array" ref="I167">IFERROR(
      _xlfn._xlws.FILTER(FuSa_Charger!$I$3:$I$520, FuSa_Charger!$W$3:$W$520 = $W167),
      IFERROR(
          _xlfn._xlws.FILTER(Function_14DCDC!$I$3:$I$503,Function_14DCDC!$W$3:$W$503 = $W167),
          IFERROR(
              _xlfn._xlws.FILTER(Function_Charger!$I$3:$I$510,Function_Charger!$W$3:$W$510 = $W167),
              IFERROR(
                  _xlfn._xlws.FILTER(FuSa_14DCDC!$I$3:$I$500,FuSa_14DCDC!$W$3:$W$500 = $W167),
                  IFERROR(
                      _xlfn._xlws.FILTER(FuSa_14DCDC_EFAN!$I$3:$I$500,FuSa_14DCDC_EFAN!$W$3:$W$500 = $W167),
                      IFERROR(
                          _xlfn._xlws.FILTER(FuSa_FaultInjection!$I$3:$I$500,FuSa_FaultInjection!$W$3:$W$500 = $W167),
                          IFERROR(
                              _xlfn._xlws.FILTER(Function_SCC!$I$3:$I$512,Function_SCC!$W$3:$W$512 = $W167),
                              IFERROR(
                                  _xlfn._xlws.FILTER(FuSa_FTT!$I$3:$I$500,FuSa_FTT!$W$3:$W$500 = $W167),
                                  "NA"
                           )
                       )
                   )
               )
           )
       )
   )
)</f>
        <v/>
      </c>
      <c r="J167" s="441" t="n"/>
      <c r="K167" s="441" t="n"/>
      <c r="L167" s="441" t="n"/>
      <c r="M167" s="441" t="n"/>
      <c r="N167" s="608">
        <f t="array" ref="N167">IFERROR(
      _xlfn._xlws.FILTER(FuSa_Charger!$O$3:$O$520, FuSa_Charger!$W$3:$W$520 = $W167),
      IFERROR(
          _xlfn._xlws.FILTER(Function_14DCDC!$O$3:$O$503,Function_14DCDC!$W$3:$W$503 = $W167),
          IFERROR(
              _xlfn._xlws.FILTER(Function_Charger!$O$3:$O$510,Function_Charger!$W$3:$W$510 = $W167),
              IFERROR(
                  _xlfn._xlws.FILTER(FuSa_14DCDC!$O$3:$O$500,FuSa_14DCDC!$W$3:$W$500 = $W167),
                  IFERROR(
                      _xlfn._xlws.FILTER(FuSa_14DCDC_EFAN!$O$3:$O$500,FuSa_14DCDC_EFAN!$W$3:$W$500 = $W167),
                      IFERROR(
                          _xlfn._xlws.FILTER(FuSa_FaultInjection!$O$3:$O$500,FuSa_FaultInjection!$W$3:$W$500 = $W167),
                          IFERROR(
                              _xlfn._xlws.FILTER(Function_SCC!$O$3:$O$512,Function_SCC!$W$3:$W$512 = $W167),
                              IFERROR(
                                  _xlfn._xlws.FILTER(FuSa_FTT!$O$3:$O$500,FuSa_FTT!$W$3:$W$500 = $W167),
                                  "NA"
                           )
                       )
                   )
               )
           )
       )
   )
)</f>
        <v/>
      </c>
      <c r="O167" s="608">
        <f t="array" ref="O167">IFERROR(
      _xlfn._xlws.FILTER(FuSa_Charger!$Q$3:$Q$520, FuSa_Charger!$W$3:$W$520 = $W167),
      IFERROR(
          _xlfn._xlws.FILTER(Function_14DCDC!$Q$3:$Q$503,Function_14DCDC!$W$3:$W$503 = $W167),
          IFERROR(
              _xlfn._xlws.FILTER(Function_Charger!$Q$3:$Q$510,Function_Charger!$W$3:$W$510 = $W167),
              IFERROR(
                  _xlfn._xlws.FILTER(FuSa_14DCDC!$Q$3:$Q$500,FuSa_14DCDC!$W$3:$W$500 = $W167),
                  IFERROR(
                      _xlfn._xlws.FILTER(FuSa_14DCDC_EFAN!$Q$3:$Q$500,FuSa_14DCDC_EFAN!$W$3:$W$500 = $W167),
                      IFERROR(
                          _xlfn._xlws.FILTER(FuSa_FaultInjection!$Q$3:$Q$500,FuSa_FaultInjection!$W$3:$W$500 = $W167),
                          IFERROR(
                              _xlfn._xlws.FILTER(Function_SCC!$Q$3:$Q$512,Function_SCC!$W$3:$W$512 = $W167),
                              IFERROR(
                                  _xlfn._xlws.FILTER(FuSa_FTT!$Q$3:$Q$500,FuSa_FTT!$W$3:$W$500 = $W167),
                                  "NA"
                           )
                       )
                   )
               )
           )
       )
   )
)</f>
        <v/>
      </c>
      <c r="P167" s="608">
        <f t="array" ref="P167">IFERROR(
      _xlfn._xlws.FILTER(FuSa_Charger!$R$3:$R$520, FuSa_Charger!$W$3:$W$520 = $W167),
      IFERROR(
          _xlfn._xlws.FILTER(Function_14DCDC!$R$3:$R$503,Function_14DCDC!$W$3:$W$503 = $W167),
          IFERROR(
              _xlfn._xlws.FILTER(Function_Charger!$R$3:$R$510,Function_Charger!$W$3:$W$510 = $W167),
              IFERROR(
                  _xlfn._xlws.FILTER(FuSa_14DCDC!$R$3:$R$500,FuSa_14DCDC!$W$3:$W$500 = $W167),
                  IFERROR(
                      _xlfn._xlws.FILTER(FuSa_14DCDC_EFAN!$R$3:$R$500,FuSa_14DCDC_EFAN!$W$3:$W$500 = $W167),
                      IFERROR(
                          _xlfn._xlws.FILTER(FuSa_FaultInjection!$R$3:$R$500,FuSa_FaultInjection!$W$3:$W$500 = $W167),
                          IFERROR(
                              _xlfn._xlws.FILTER(Function_SCC!$R$3:$R$512,Function_SCC!$W$3:$W$512 = $W167),
                              IFERROR(
                                  _xlfn._xlws.FILTER(FuSa_FTT!$R$3:$R$500,FuSa_FTT!$W$3:$W$500 = $W167),
                                  "NA"
                           )
                       )
                   )
               )
           )
       )
   )
)</f>
        <v/>
      </c>
      <c r="Q167" s="608">
        <f t="array" ref="Q167">IFERROR(
      _xlfn._xlws.FILTER(FuSa_Charger!$S$3:$S$520, FuSa_Charger!$W$3:$W$520 = $W167),
      IFERROR(
          _xlfn._xlws.FILTER(Function_14DCDC!$S$3:$S$503,Function_14DCDC!$W$3:$W$503 = $W167),
          IFERROR(
              _xlfn._xlws.FILTER(Function_Charger!$S$3:$S$510,Function_Charger!$W$3:$W$510 = $W167),
              IFERROR(
                  _xlfn._xlws.FILTER(FuSa_14DCDC!$S$3:$S$500,FuSa_14DCDC!$W$3:$W$500 = $W167),
                  IFERROR(
                      _xlfn._xlws.FILTER(FuSa_14DCDC_EFAN!$S$3:$S$500,FuSa_14DCDC_EFAN!$W$3:$W$500 = $W167),
                      IFERROR(
                          _xlfn._xlws.FILTER(FuSa_FaultInjection!$S$3:$S$500,FuSa_FaultInjection!$W$3:$W$500 = $W167),
                          IFERROR(
                              _xlfn._xlws.FILTER(Function_SCC!$S$3:$S$512,Function_SCC!$W$3:$W$512 = $W167),
                              IFERROR(
                                  _xlfn._xlws.FILTER(FuSa_FTT!$S$3:$S$500,FuSa_FTT!$W$3:$W$500 = $W167),
                                  "NA"
                           )
                       )
                   )
               )
           )
       )
   )
)</f>
        <v/>
      </c>
      <c r="R167" s="441">
        <f t="array" ref="R167">IFERROR(
      _xlfn._xlws.FILTER(FuSa_Charger!$T$3:$T$520, FuSa_Charger!$W$3:$W$520 = $W167),
      IFERROR(
          _xlfn._xlws.FILTER(Function_14DCDC!$T$3:$T$503,Function_14DCDC!$W$3:$W$503 =$W167 ),
          IFERROR(
              _xlfn._xlws.FILTER(Function_Charger!$T$3:$T$510,Function_Charger!$W$3:$W$510 = $W167),
              IFERROR(
                  _xlfn._xlws.FILTER(FuSa_14DCDC!$T$3:$T$500,FuSa_14DCDC!$W$3:$W$500 = $W167),
                  IFERROR(
                      _xlfn._xlws.FILTER(FuSa_14DCDC_EFAN!$T$3:$T$500,FuSa_14DCDC_EFAN!$W$3:$W$500 = $W167),
                      IFERROR(
                          _xlfn._xlws.FILTER(FuSa_FaultInjection!$T$3:$T$500,FuSa_FaultInjection!$W$3:$W$500 = $W167),
                          IFERROR(
                              _xlfn._xlws.FILTER(Function_SCC!$T$3:$T$512,Function_SCC!$W$3:$W$512 = $W167),
                              IFERROR(
                                  _xlfn._xlws.FILTER(FuSa_FTT!$T$3:$T$500,FuSa_FTT!$W$3:$W$500 = $W167),
                                  IFERROR(
                                       _xlfn._xlws.FILTER(FuSa_NACS!$R$3:$R$548,FuSa_NACS!$W$3:$W$548 = $W167),
                                       "NA"
                               )
                           )
                       )
                   )
               )
           )
       )
   )
)</f>
        <v/>
      </c>
      <c r="S167" s="441">
        <f t="array" ref="S167">IFERROR(
      _xlfn._xlws.FILTER(FuSa_Charger!$U$3:$U$520, FuSa_Charger!$W$3:$W$520 = $W167),
      IFERROR(
          _xlfn._xlws.FILTER(Function_14DCDC!$U$3:$U$503,Function_14DCDC!$W$3:$W$503 =$W167 ),
          IFERROR(
              _xlfn._xlws.FILTER(Function_Charger!$U$3:$U$510,Function_Charger!$W$3:$W$510 = $W167),
              IFERROR(
                  _xlfn._xlws.FILTER(FuSa_14DCDC!$U$3:$U$500,FuSa_14DCDC!$W$3:$W$500 = $W167),
                  IFERROR(
                      _xlfn._xlws.FILTER(FuSa_14DCDC_EFAN!$U$3:$U$500,FuSa_14DCDC_EFAN!$W$3:$W$500 = $W167),
                      IFERROR(
                          _xlfn._xlws.FILTER(FuSa_FaultInjection!$U$3:$U$500,FuSa_FaultInjection!$W$3:$W$500 = $W167),
                          IFERROR(
                              _xlfn._xlws.FILTER(Function_SCC!$U$3:$U$512,Function_SCC!$W$3:$W$512 = $W167),
                              IFERROR(
                                  _xlfn._xlws.FILTER(FuSa_FTT!$U$3:$U$500,FuSa_FTT!$W$3:$W$500 = $W167),
                                  IFERROR(
                                       _xlfn._xlws.FILTER(FuSa_NACS!$S$3:$S$548,FuSa_NACS!$W$3:$W$548 = $W167),
                                       "NA"
                               )
                           )
                       )
                   )
               )
           )
       )
   )
)</f>
        <v/>
      </c>
      <c r="T167" s="441">
        <f t="array" ref="T167">IFERROR(
      _xlfn._xlws.FILTER(FuSa_Charger!$V$3:$V$520, FuSa_Charger!$W$3:$W$520 = $W167),
      IFERROR(
          _xlfn._xlws.FILTER(Function_14DCDC!$V$3:$V$503,Function_14DCDC!$W$3:$W$503 =$W167 ),
          IFERROR(
              _xlfn._xlws.FILTER(Function_Charger!$V$3:$V$510,Function_Charger!$W$3:$W$510 = $W167),
              IFERROR(
                  _xlfn._xlws.FILTER(FuSa_14DCDC!$V$3:$V$500,FuSa_14DCDC!$W$3:$W$500 = $W167),
                  IFERROR(
                      _xlfn._xlws.FILTER(FuSa_14DCDC_EFAN!$V$3:$V$500,FuSa_14DCDC_EFAN!$W$3:$W$500 = $W167),
                      IFERROR(
                          _xlfn._xlws.FILTER(FuSa_FaultInjection!$V$3:$V$500,FuSa_FaultInjection!$W$3:$W$500 = $W167),
                          IFERROR(
                              _xlfn._xlws.FILTER(Function_SCC!$V$3:$V$512,Function_SCC!$W$3:$W$512 = $W167),
                              IFERROR(
                                  _xlfn._xlws.FILTER(FuSa_FTT!$V$3:$V$500,FuSa_FTT!$W$3:$W$500 = $W167),
                                  IFERROR(
                                       _xlfn._xlws.FILTER(FuSa_NACS!$T$3:$T$548,FuSa_NACS!$W$3:$W$548 = $W167),
                                       "NA"
                               )
                           )
                       )
                   )
               )
           )
       )
   )
)</f>
        <v/>
      </c>
      <c r="U167" s="829" t="inlineStr">
        <is>
          <t>Derating Charge</t>
        </is>
      </c>
      <c r="V167" s="880" t="n"/>
      <c r="W167" s="825" t="inlineStr">
        <is>
          <t>[SYI_002_008_0030].html</t>
        </is>
      </c>
      <c r="X167" s="829" t="n">
        <v>10</v>
      </c>
      <c r="Y167" s="784" t="n">
        <v>0</v>
      </c>
      <c r="Z167" s="784" t="n">
        <v>0</v>
      </c>
      <c r="AA167" s="784" t="n">
        <v>10</v>
      </c>
      <c r="AB167" s="865" t="n">
        <v>0.005023148148148148</v>
      </c>
      <c r="AC167" s="591">
        <f t="array" ref="AC167">IF(
    IFERROR(
        _xlfn._xlws.FILTER(FuSa_Charger!$AC$3:$AC$519, FuSa_Charger!$W$3:$W$519 = $W167),
        IFERROR(
            _xlfn._xlws.FILTER(Function_14DCDC!$AC$3:$AC$503, Function_14DCDC!$W$3:$W$503 = $W167),
            IFERROR(
                _xlfn._xlws.FILTER(Function_Charger!$AC$3:$AC$508, Function_Charger!$W$3:$W$508 = $W167),
                IFERROR(
                    _xlfn._xlws.FILTER(FuSa_14DCDC!$AC$3:$AC$500, FuSa_14DCDC!$W$3:$W$500 = $W167),
                    IFERROR(
                        _xlfn._xlws.FILTER(FuSa_14DCDC_EFAN!$AC$3:$AC$500, FuSa_14DCDC_EFAN!$W$3:$W$500 =$W167 ),
                        IFERROR(
                            _xlfn._xlws.FILTER(FuSa_FaultInjection!$AC$3:$AC$500, FuSa_FaultInjection!$W$3:$W$500 = $W167),
                            IFERROR(
                                _xlfn._xlws.FILTER(Function_SCC!$AC$3:$AC$525, Function_SCC!$W$3:$W$525 = $W167),
                                _xlfn._xlws.FILTER(FuSa_FTT!$AC$3:$AC$500, FuSa_FTT!$W$3:$W$500 = $W167)
                            )
                        )
                    )
                )
            )
        )
    ) = 0,
    "",
    IFERROR(
        _xlfn._xlws.FILTER(FuSa_Charger!$AC$3:$AC$519, FuSa_Charger!$W$3:$W$519 = $W167),
        IFERROR(
            _xlfn._xlws.FILTER(Function_14DCDC!$AC$3:$AC$503, Function_14DCDC!$W$3:$W$503 = $W167),
            IFERROR(
                _xlfn._xlws.FILTER(Function_Charger!$AC$3:$AC$508, Function_Charger!$W$3:$W$508 = $W167),
                IFERROR(
                    _xlfn._xlws.FILTER(FuSa_14DCDC!$AC$3:$AC$500, FuSa_14DCDC!$W$3:$W$500 = $W167),
                    IFERROR(
                        _xlfn._xlws.FILTER(FuSa_14DCDC_EFAN!$AC$3:$AC$500, FuSa_14DCDC_EFAN!$W$3:$W$500 = $W167),
                        IFERROR(
                            _xlfn._xlws.FILTER(FuSa_FaultInjection!$AC$3:$AC$500, FuSa_FaultInjection!$W$3:$W$500 = $W167),
                            IFERROR(
                                _xlfn._xlws.FILTER(Function_SCC!$AC$3:$AC$525, Function_SCC!$W$3:$W$525 = $W167),
                                _xlfn._xlws.FILTER(FuSa_FTT!$AC$3:$AC$500, FuSa_FTT!$W$3:$W$500 = $W167)
                            )
                        )
                    )
                )
            )
        )
    )
)</f>
        <v/>
      </c>
      <c r="AD167" s="1182">
        <f t="array" ref="AD167">IF(
    IFERROR(
        _xlfn._xlws.FILTER(FuSa_Charger!$AD$3:$AD$519, FuSa_Charger!$W$3:$W$519 = $W167),
        IFERROR(
            _xlfn._xlws.FILTER(Function_14DCDC!$AD$3:$AD$503, Function_14DCDC!$W$3:$W$503 = $W167),
            IFERROR(
                _xlfn._xlws.FILTER(Function_Charger!$AD$3:$AD$508, Function_Charger!$W$3:$W$508 = $W167),
                IFERROR(
                    _xlfn._xlws.FILTER(FuSa_14DCDC!$AD$3:$AD$500, FuSa_14DCDC!$W$3:$W$500 = $W167),
                    IFERROR(
                        _xlfn._xlws.FILTER(FuSa_14DCDC_EFAN!$AD$3:$AD$500, FuSa_14DCDC_EFAN!$W$3:$W$500 =$W167 ),
                        IFERROR(
                            _xlfn._xlws.FILTER(FuSa_FaultInjection!$AD$3:$AD$500, FuSa_FaultInjection!$W$3:$W$500 = $W167),
                            IFERROR(
                                _xlfn._xlws.FILTER(Function_SCC!$AD$3:$AD$525, Function_SCC!$W$3:$W$525 = $W167),
                                _xlfn._xlws.FILTER(FuSa_FTT!$AD$3:$AD$500, FuSa_FTT!$W$3:$W$500 = $W167)
                            )
                        )
                    )
                )
            )
        )
    ) = 0,
    "",
    IFERROR(
        _xlfn._xlws.FILTER(FuSa_Charger!$AD$3:$AD$519, FuSa_Charger!$W$3:$W$519 = $W167),
        IFERROR(
            _xlfn._xlws.FILTER(Function_14DCDC!$AD$3:$AD$503, Function_14DCDC!$W$3:$W$503 = $W167),
            IFERROR(
                _xlfn._xlws.FILTER(Function_Charger!$AD$3:$AD$508, Function_Charger!$W$3:$W$508 = $W167),
                IFERROR(
                    _xlfn._xlws.FILTER(FuSa_14DCDC!$AD$3:$AD$500, FuSa_14DCDC!$W$3:$W$500 = $W167),
                    IFERROR(
                        _xlfn._xlws.FILTER(FuSa_14DCDC_EFAN!$AD$3:$AD$500, FuSa_14DCDC_EFAN!$W$3:$W$500 = $W167),
                        IFERROR(
                            _xlfn._xlws.FILTER(FuSa_FaultInjection!$AD$3:$AD$500, FuSa_FaultInjection!$W$3:$W$500 = $W167),
                            IFERROR(
                                _xlfn._xlws.FILTER(Function_SCC!$AD$3:$AD$525, Function_SCC!$W$3:$W$525 = $W167),
                                _xlfn._xlws.FILTER(FuSa_FTT!$AD$3:$AD$500, FuSa_FTT!$W$3:$W$500 = $W167)
                            )
                        )
                    )
                )
            )
        )
    )
)</f>
        <v/>
      </c>
      <c r="AE167" s="755" t="n"/>
      <c r="AG167" s="223" t="inlineStr"/>
      <c r="AH167" s="628" t="inlineStr"/>
      <c r="AI167" s="43" t="inlineStr"/>
      <c r="AJ167" s="43" t="inlineStr"/>
      <c r="AK167" s="43" t="inlineStr"/>
      <c r="AL167" s="266" t="n"/>
      <c r="AM167" s="231" t="n"/>
      <c r="AN167" s="765" t="n"/>
      <c r="AO167" s="223">
        <f>EXACT(W167,AG167)</f>
        <v/>
      </c>
      <c r="AP167" s="43">
        <f>EXACT(X167,AH167)</f>
        <v/>
      </c>
      <c r="AQ167" s="43">
        <f>EXACT(Y167,AI167)</f>
        <v/>
      </c>
      <c r="AR167" s="43">
        <f>EXACT(Z167,AJ167)</f>
        <v/>
      </c>
      <c r="AS167" s="266">
        <f>EXACT(AA167,AK167)</f>
        <v/>
      </c>
      <c r="AT167" t="inlineStr"/>
      <c r="AU167" t="inlineStr"/>
    </row>
    <row r="168" ht="15" customHeight="1" thickBot="1">
      <c r="A168" s="439" t="inlineStr">
        <is>
          <t>Yes</t>
        </is>
      </c>
      <c r="B168" s="440" t="inlineStr">
        <is>
          <t>Yes</t>
        </is>
      </c>
      <c r="C168" s="445" t="inlineStr">
        <is>
          <t>Yes</t>
        </is>
      </c>
      <c r="D168" s="608">
        <f t="array" ref="D168">IFERROR(
      _xlfn._xlws.FILTER(FuSa_Charger!$D$3:$D$520, FuSa_Charger!$W$3:$W$520 = $W168),
      IFERROR(
          _xlfn._xlws.FILTER(Function_14DCDC!$D$3:$D$503,Function_14DCDC!$W$3:$W$503 = $W168),
          IFERROR(
              _xlfn._xlws.FILTER(Function_Charger!$D$3:$D$510,Function_Charger!$W$3:$W$510 = $W168),
              IFERROR(
                  _xlfn._xlws.FILTER(FuSa_14DCDC!$D$3:$D$500,FuSa_14DCDC!$W$3:$W$500 = $W168),
                  IFERROR(
                      _xlfn._xlws.FILTER(FuSa_14DCDC_EFAN!$D$3:$D$500,FuSa_14DCDC_EFAN!$W$3:$W$500 = $W168),
                      IFERROR(
                          _xlfn._xlws.FILTER(FuSa_FaultInjection!$D$3:$D$500,FuSa_FaultInjection!$W$3:$W$500 = $W168),
                          IFERROR(
                              _xlfn._xlws.FILTER(Function_SCC!$D$3:$D$512,Function_SCC!$W$3:$W$512 = $W168),
                              IFERROR(
                                  _xlfn._xlws.FILTER(FuSa_FTT!$D$3:$D$500,FuSa_FTT!$W$3:$W$500 = $W168),
                                  "NA"
                           )
                       )
                   )
               )
           )
       )
   )
)</f>
        <v/>
      </c>
      <c r="E168" s="608">
        <f t="array" ref="E168">IFERROR(
      _xlfn._xlws.FILTER(FuSa_Charger!$E$3:$E$520, FuSa_Charger!$W$3:$W$520 = $W168),
      IFERROR(
          _xlfn._xlws.FILTER(Function_14DCDC!$E$3:$E$503,Function_14DCDC!$W$3:$W$503 = $W168),
          IFERROR(
              _xlfn._xlws.FILTER(Function_Charger!$E$3:$E$510,Function_Charger!$W$3:$W$510 = $W168),
              IFERROR(
                  _xlfn._xlws.FILTER(FuSa_14DCDC!$E$3:$E$500,FuSa_14DCDC!$W$3:$W$500 = $W168),
                  IFERROR(
                      _xlfn._xlws.FILTER(FuSa_14DCDC_EFAN!$E$3:$E$500,FuSa_14DCDC_EFAN!$W$3:$W$500 = $W168),
                      IFERROR(
                          _xlfn._xlws.FILTER(FuSa_FaultInjection!$E$3:$E$500,FuSa_FaultInjection!$W$3:$W$500 = $W168),
                          IFERROR(
                              _xlfn._xlws.FILTER(Function_SCC!$E$3:$E$512,Function_SCC!$W$3:$W$512 = $W168),
                              IFERROR(
                                  _xlfn._xlws.FILTER(FuSa_FTT!$E$3:$E$500,FuSa_FTT!$W$3:$W$500 = $W168),
                                  "NA"
                           )
                       )
                   )
               )
           )
       )
   )
)</f>
        <v/>
      </c>
      <c r="F168" s="608">
        <f t="array" ref="F168">IFERROR(
      _xlfn._xlws.FILTER(FuSa_Charger!$F$3:$F$520, FuSa_Charger!$W$3:$W$520 = $W168),
      IFERROR(
          _xlfn._xlws.FILTER(Function_14DCDC!$F$3:$F$503,Function_14DCDC!$W$3:$W$503 = $W168),
          IFERROR(
              _xlfn._xlws.FILTER(Function_Charger!$F$3:$F$510,Function_Charger!$W$3:$W$510 = $W168),
              IFERROR(
                  _xlfn._xlws.FILTER(FuSa_14DCDC!$F$3:$F$500,FuSa_14DCDC!$W$3:$W$500 = $W168),
                  IFERROR(
                      _xlfn._xlws.FILTER(FuSa_14DCDC_EFAN!$F$3:$F$500,FuSa_14DCDC_EFAN!$W$3:$W$500 = $W168),
                      IFERROR(
                          _xlfn._xlws.FILTER(FuSa_FaultInjection!$F$3:$F$500,FuSa_FaultInjection!$W$3:$W$500 = $W168),
                          IFERROR(
                              _xlfn._xlws.FILTER(Function_SCC!$F$3:$F$512,Function_SCC!$W$3:$W$512 = $W168),
                              IFERROR(
                                  _xlfn._xlws.FILTER(FuSa_FTT!$F$3:$F$500,FuSa_FTT!$W$3:$W$500 = $W168),
                                  "NA"
                           )
                       )
                   )
               )
           )
       )
   )
)</f>
        <v/>
      </c>
      <c r="G168" s="608">
        <f t="array" ref="G168">IFERROR(
      _xlfn._xlws.FILTER(FuSa_Charger!$G$3:$G$520, FuSa_Charger!$W$3:$W$520 = $W168),
      IFERROR(
          _xlfn._xlws.FILTER(Function_14DCDC!$G$3:$G$503,Function_14DCDC!$W$3:$W$503 = $W168),
          IFERROR(
              _xlfn._xlws.FILTER(Function_Charger!$G$3:$G$510,Function_Charger!$W$3:$W$510 = $W168),
              IFERROR(
                  _xlfn._xlws.FILTER(FuSa_14DCDC!$G$3:$G$500,FuSa_14DCDC!$W$3:$W$500 = $W168),
                  IFERROR(
                      _xlfn._xlws.FILTER(FuSa_14DCDC_EFAN!$G$3:$G$500,FuSa_14DCDC_EFAN!$W$3:$W$500 = $W168),
                      IFERROR(
                          _xlfn._xlws.FILTER(FuSa_FaultInjection!$G$3:$G$500,FuSa_FaultInjection!$W$3:$W$500 = $W168),
                          IFERROR(
                              _xlfn._xlws.FILTER(Function_SCC!$G$3:$G$512,Function_SCC!$W$3:$W$512 = $W168),
                              IFERROR(
                                  _xlfn._xlws.FILTER(FuSa_FTT!$G$3:$G$500,FuSa_FTT!$W$3:$W$500 = $W168),
                                  "NA"
                           )
                       )
                   )
               )
           )
       )
   )
)</f>
        <v/>
      </c>
      <c r="H168" s="608">
        <f t="array" ref="H168">IFERROR(
      _xlfn._xlws.FILTER(FuSa_Charger!$H$3:$H$520, FuSa_Charger!$W$3:$W$520 = $W168),
      IFERROR(
          _xlfn._xlws.FILTER(Function_14DCDC!$H$3:$H$503,Function_14DCDC!$W$3:$W$503 = $W168),
          IFERROR(
              _xlfn._xlws.FILTER(Function_Charger!$H$3:$H$510,Function_Charger!$W$3:$W$510 = $W168),
              IFERROR(
                  _xlfn._xlws.FILTER(FuSa_14DCDC!$H$3:$H$500,FuSa_14DCDC!$W$3:$W$500 = $W168),
                  IFERROR(
                      _xlfn._xlws.FILTER(FuSa_14DCDC_EFAN!$H$3:$H$500,FuSa_14DCDC_EFAN!$W$3:$W$500 = $W168),
                      IFERROR(
                          _xlfn._xlws.FILTER(FuSa_FaultInjection!$H$3:$H$500,FuSa_FaultInjection!$W$3:$W$500 = $W168),
                          IFERROR(
                              _xlfn._xlws.FILTER(Function_SCC!$H$3:$H$512,Function_SCC!$W$3:$W$512 = $W168),
                              IFERROR(
                                  _xlfn._xlws.FILTER(FuSa_FTT!$H$3:$H$500,FuSa_FTT!$W$3:$W$500 = $W168),
                                  "NA"
                           )
                       )
                   )
               )
           )
       )
   )
)</f>
        <v/>
      </c>
      <c r="I168" s="608">
        <f t="array" ref="I168">IFERROR(
      _xlfn._xlws.FILTER(FuSa_Charger!$I$3:$I$520, FuSa_Charger!$W$3:$W$520 = $W168),
      IFERROR(
          _xlfn._xlws.FILTER(Function_14DCDC!$I$3:$I$503,Function_14DCDC!$W$3:$W$503 = $W168),
          IFERROR(
              _xlfn._xlws.FILTER(Function_Charger!$I$3:$I$510,Function_Charger!$W$3:$W$510 = $W168),
              IFERROR(
                  _xlfn._xlws.FILTER(FuSa_14DCDC!$I$3:$I$500,FuSa_14DCDC!$W$3:$W$500 = $W168),
                  IFERROR(
                      _xlfn._xlws.FILTER(FuSa_14DCDC_EFAN!$I$3:$I$500,FuSa_14DCDC_EFAN!$W$3:$W$500 = $W168),
                      IFERROR(
                          _xlfn._xlws.FILTER(FuSa_FaultInjection!$I$3:$I$500,FuSa_FaultInjection!$W$3:$W$500 = $W168),
                          IFERROR(
                              _xlfn._xlws.FILTER(Function_SCC!$I$3:$I$512,Function_SCC!$W$3:$W$512 = $W168),
                              IFERROR(
                                  _xlfn._xlws.FILTER(FuSa_FTT!$I$3:$I$500,FuSa_FTT!$W$3:$W$500 = $W168),
                                  "NA"
                           )
                       )
                   )
               )
           )
       )
   )
)</f>
        <v/>
      </c>
      <c r="J168" s="441" t="n"/>
      <c r="K168" s="441" t="n"/>
      <c r="L168" s="441" t="n"/>
      <c r="M168" s="441" t="n"/>
      <c r="N168" s="608">
        <f t="array" ref="N168">IFERROR(
      _xlfn._xlws.FILTER(FuSa_Charger!$O$3:$O$520, FuSa_Charger!$W$3:$W$520 = $W168),
      IFERROR(
          _xlfn._xlws.FILTER(Function_14DCDC!$O$3:$O$503,Function_14DCDC!$W$3:$W$503 = $W168),
          IFERROR(
              _xlfn._xlws.FILTER(Function_Charger!$O$3:$O$510,Function_Charger!$W$3:$W$510 = $W168),
              IFERROR(
                  _xlfn._xlws.FILTER(FuSa_14DCDC!$O$3:$O$500,FuSa_14DCDC!$W$3:$W$500 = $W168),
                  IFERROR(
                      _xlfn._xlws.FILTER(FuSa_14DCDC_EFAN!$O$3:$O$500,FuSa_14DCDC_EFAN!$W$3:$W$500 = $W168),
                      IFERROR(
                          _xlfn._xlws.FILTER(FuSa_FaultInjection!$O$3:$O$500,FuSa_FaultInjection!$W$3:$W$500 = $W168),
                          IFERROR(
                              _xlfn._xlws.FILTER(Function_SCC!$O$3:$O$512,Function_SCC!$W$3:$W$512 = $W168),
                              IFERROR(
                                  _xlfn._xlws.FILTER(FuSa_FTT!$O$3:$O$500,FuSa_FTT!$W$3:$W$500 = $W168),
                                  "NA"
                           )
                       )
                   )
               )
           )
       )
   )
)</f>
        <v/>
      </c>
      <c r="O168" s="608">
        <f t="array" ref="O168">IFERROR(
      _xlfn._xlws.FILTER(FuSa_Charger!$Q$3:$Q$520, FuSa_Charger!$W$3:$W$520 = $W168),
      IFERROR(
          _xlfn._xlws.FILTER(Function_14DCDC!$Q$3:$Q$503,Function_14DCDC!$W$3:$W$503 = $W168),
          IFERROR(
              _xlfn._xlws.FILTER(Function_Charger!$Q$3:$Q$510,Function_Charger!$W$3:$W$510 = $W168),
              IFERROR(
                  _xlfn._xlws.FILTER(FuSa_14DCDC!$Q$3:$Q$500,FuSa_14DCDC!$W$3:$W$500 = $W168),
                  IFERROR(
                      _xlfn._xlws.FILTER(FuSa_14DCDC_EFAN!$Q$3:$Q$500,FuSa_14DCDC_EFAN!$W$3:$W$500 = $W168),
                      IFERROR(
                          _xlfn._xlws.FILTER(FuSa_FaultInjection!$Q$3:$Q$500,FuSa_FaultInjection!$W$3:$W$500 = $W168),
                          IFERROR(
                              _xlfn._xlws.FILTER(Function_SCC!$Q$3:$Q$512,Function_SCC!$W$3:$W$512 = $W168),
                              IFERROR(
                                  _xlfn._xlws.FILTER(FuSa_FTT!$Q$3:$Q$500,FuSa_FTT!$W$3:$W$500 = $W168),
                                  "NA"
                           )
                       )
                   )
               )
           )
       )
   )
)</f>
        <v/>
      </c>
      <c r="P168" s="608">
        <f t="array" ref="P168">IFERROR(
      _xlfn._xlws.FILTER(FuSa_Charger!$R$3:$R$520, FuSa_Charger!$W$3:$W$520 = $W168),
      IFERROR(
          _xlfn._xlws.FILTER(Function_14DCDC!$R$3:$R$503,Function_14DCDC!$W$3:$W$503 = $W168),
          IFERROR(
              _xlfn._xlws.FILTER(Function_Charger!$R$3:$R$510,Function_Charger!$W$3:$W$510 = $W168),
              IFERROR(
                  _xlfn._xlws.FILTER(FuSa_14DCDC!$R$3:$R$500,FuSa_14DCDC!$W$3:$W$500 = $W168),
                  IFERROR(
                      _xlfn._xlws.FILTER(FuSa_14DCDC_EFAN!$R$3:$R$500,FuSa_14DCDC_EFAN!$W$3:$W$500 = $W168),
                      IFERROR(
                          _xlfn._xlws.FILTER(FuSa_FaultInjection!$R$3:$R$500,FuSa_FaultInjection!$W$3:$W$500 = $W168),
                          IFERROR(
                              _xlfn._xlws.FILTER(Function_SCC!$R$3:$R$512,Function_SCC!$W$3:$W$512 = $W168),
                              IFERROR(
                                  _xlfn._xlws.FILTER(FuSa_FTT!$R$3:$R$500,FuSa_FTT!$W$3:$W$500 = $W168),
                                  "NA"
                           )
                       )
                   )
               )
           )
       )
   )
)</f>
        <v/>
      </c>
      <c r="Q168" s="608">
        <f t="array" ref="Q168">IFERROR(
      _xlfn._xlws.FILTER(FuSa_Charger!$S$3:$S$520, FuSa_Charger!$W$3:$W$520 = $W168),
      IFERROR(
          _xlfn._xlws.FILTER(Function_14DCDC!$S$3:$S$503,Function_14DCDC!$W$3:$W$503 = $W168),
          IFERROR(
              _xlfn._xlws.FILTER(Function_Charger!$S$3:$S$510,Function_Charger!$W$3:$W$510 = $W168),
              IFERROR(
                  _xlfn._xlws.FILTER(FuSa_14DCDC!$S$3:$S$500,FuSa_14DCDC!$W$3:$W$500 = $W168),
                  IFERROR(
                      _xlfn._xlws.FILTER(FuSa_14DCDC_EFAN!$S$3:$S$500,FuSa_14DCDC_EFAN!$W$3:$W$500 = $W168),
                      IFERROR(
                          _xlfn._xlws.FILTER(FuSa_FaultInjection!$S$3:$S$500,FuSa_FaultInjection!$W$3:$W$500 = $W168),
                          IFERROR(
                              _xlfn._xlws.FILTER(Function_SCC!$S$3:$S$512,Function_SCC!$W$3:$W$512 = $W168),
                              IFERROR(
                                  _xlfn._xlws.FILTER(FuSa_FTT!$S$3:$S$500,FuSa_FTT!$W$3:$W$500 = $W168),
                                  "NA"
                           )
                       )
                   )
               )
           )
       )
   )
)</f>
        <v/>
      </c>
      <c r="R168" s="441">
        <f t="array" ref="R168">IFERROR(
      _xlfn._xlws.FILTER(FuSa_Charger!$T$3:$T$520, FuSa_Charger!$W$3:$W$520 = $W168),
      IFERROR(
          _xlfn._xlws.FILTER(Function_14DCDC!$T$3:$T$503,Function_14DCDC!$W$3:$W$503 =$W168 ),
          IFERROR(
              _xlfn._xlws.FILTER(Function_Charger!$T$3:$T$510,Function_Charger!$W$3:$W$510 = $W168),
              IFERROR(
                  _xlfn._xlws.FILTER(FuSa_14DCDC!$T$3:$T$500,FuSa_14DCDC!$W$3:$W$500 = $W168),
                  IFERROR(
                      _xlfn._xlws.FILTER(FuSa_14DCDC_EFAN!$T$3:$T$500,FuSa_14DCDC_EFAN!$W$3:$W$500 = $W168),
                      IFERROR(
                          _xlfn._xlws.FILTER(FuSa_FaultInjection!$T$3:$T$500,FuSa_FaultInjection!$W$3:$W$500 = $W168),
                          IFERROR(
                              _xlfn._xlws.FILTER(Function_SCC!$T$3:$T$512,Function_SCC!$W$3:$W$512 = $W168),
                              IFERROR(
                                  _xlfn._xlws.FILTER(FuSa_FTT!$T$3:$T$500,FuSa_FTT!$W$3:$W$500 = $W168),
                                  IFERROR(
                                       _xlfn._xlws.FILTER(FuSa_NACS!$R$3:$R$548,FuSa_NACS!$W$3:$W$548 = $W168),
                                       "NA"
                               )
                           )
                       )
                   )
               )
           )
       )
   )
)</f>
        <v/>
      </c>
      <c r="S168" s="441">
        <f t="array" ref="S168">IFERROR(
      _xlfn._xlws.FILTER(FuSa_Charger!$U$3:$U$520, FuSa_Charger!$W$3:$W$520 = $W168),
      IFERROR(
          _xlfn._xlws.FILTER(Function_14DCDC!$U$3:$U$503,Function_14DCDC!$W$3:$W$503 =$W168 ),
          IFERROR(
              _xlfn._xlws.FILTER(Function_Charger!$U$3:$U$510,Function_Charger!$W$3:$W$510 = $W168),
              IFERROR(
                  _xlfn._xlws.FILTER(FuSa_14DCDC!$U$3:$U$500,FuSa_14DCDC!$W$3:$W$500 = $W168),
                  IFERROR(
                      _xlfn._xlws.FILTER(FuSa_14DCDC_EFAN!$U$3:$U$500,FuSa_14DCDC_EFAN!$W$3:$W$500 = $W168),
                      IFERROR(
                          _xlfn._xlws.FILTER(FuSa_FaultInjection!$U$3:$U$500,FuSa_FaultInjection!$W$3:$W$500 = $W168),
                          IFERROR(
                              _xlfn._xlws.FILTER(Function_SCC!$U$3:$U$512,Function_SCC!$W$3:$W$512 = $W168),
                              IFERROR(
                                  _xlfn._xlws.FILTER(FuSa_FTT!$U$3:$U$500,FuSa_FTT!$W$3:$W$500 = $W168),
                                  IFERROR(
                                       _xlfn._xlws.FILTER(FuSa_NACS!$S$3:$S$548,FuSa_NACS!$W$3:$W$548 = $W168),
                                       "NA"
                               )
                           )
                       )
                   )
               )
           )
       )
   )
)</f>
        <v/>
      </c>
      <c r="T168" s="441">
        <f t="array" ref="T168">IFERROR(
      _xlfn._xlws.FILTER(FuSa_Charger!$V$3:$V$520, FuSa_Charger!$W$3:$W$520 = $W168),
      IFERROR(
          _xlfn._xlws.FILTER(Function_14DCDC!$V$3:$V$503,Function_14DCDC!$W$3:$W$503 =$W168 ),
          IFERROR(
              _xlfn._xlws.FILTER(Function_Charger!$V$3:$V$510,Function_Charger!$W$3:$W$510 = $W168),
              IFERROR(
                  _xlfn._xlws.FILTER(FuSa_14DCDC!$V$3:$V$500,FuSa_14DCDC!$W$3:$W$500 = $W168),
                  IFERROR(
                      _xlfn._xlws.FILTER(FuSa_14DCDC_EFAN!$V$3:$V$500,FuSa_14DCDC_EFAN!$W$3:$W$500 = $W168),
                      IFERROR(
                          _xlfn._xlws.FILTER(FuSa_FaultInjection!$V$3:$V$500,FuSa_FaultInjection!$W$3:$W$500 = $W168),
                          IFERROR(
                              _xlfn._xlws.FILTER(Function_SCC!$V$3:$V$512,Function_SCC!$W$3:$W$512 = $W168),
                              IFERROR(
                                  _xlfn._xlws.FILTER(FuSa_FTT!$V$3:$V$500,FuSa_FTT!$W$3:$W$500 = $W168),
                                  IFERROR(
                                       _xlfn._xlws.FILTER(FuSa_NACS!$T$3:$T$548,FuSa_NACS!$W$3:$W$548 = $W168),
                                       "NA"
                               )
                           )
                       )
                   )
               )
           )
       )
   )
)</f>
        <v/>
      </c>
      <c r="U168" s="830" t="inlineStr">
        <is>
          <t>Derating Charge</t>
        </is>
      </c>
      <c r="V168" s="884" t="n"/>
      <c r="W168" s="826" t="inlineStr">
        <is>
          <t>[SYI_002_008_0030]_CR2468.html</t>
        </is>
      </c>
      <c r="X168" s="830" t="n">
        <v>10</v>
      </c>
      <c r="Y168" s="791" t="n">
        <v>0</v>
      </c>
      <c r="Z168" s="791" t="n">
        <v>0</v>
      </c>
      <c r="AA168" s="791" t="n">
        <v>10</v>
      </c>
      <c r="AB168" s="866" t="n">
        <v>0.005023148148148148</v>
      </c>
      <c r="AC168" s="1180">
        <f t="array" ref="AC168">IF(
    IFERROR(
        _xlfn._xlws.FILTER(FuSa_Charger!$AC$3:$AC$519, FuSa_Charger!$W$3:$W$519 = $W168),
        IFERROR(
            _xlfn._xlws.FILTER(Function_14DCDC!$AC$3:$AC$503, Function_14DCDC!$W$3:$W$503 = $W168),
            IFERROR(
                _xlfn._xlws.FILTER(Function_Charger!$AC$3:$AC$508, Function_Charger!$W$3:$W$508 = $W168),
                IFERROR(
                    _xlfn._xlws.FILTER(FuSa_14DCDC!$AC$3:$AC$500, FuSa_14DCDC!$W$3:$W$500 = $W168),
                    IFERROR(
                        _xlfn._xlws.FILTER(FuSa_14DCDC_EFAN!$AC$3:$AC$500, FuSa_14DCDC_EFAN!$W$3:$W$500 =$W168 ),
                        IFERROR(
                            _xlfn._xlws.FILTER(FuSa_FaultInjection!$AC$3:$AC$500, FuSa_FaultInjection!$W$3:$W$500 = $W168),
                            IFERROR(
                                _xlfn._xlws.FILTER(Function_SCC!$AC$3:$AC$525, Function_SCC!$W$3:$W$525 = $W168),
                                _xlfn._xlws.FILTER(FuSa_FTT!$AC$3:$AC$500, FuSa_FTT!$W$3:$W$500 = $W168)
                            )
                        )
                    )
                )
            )
        )
    ) = 0,
    "",
    IFERROR(
        _xlfn._xlws.FILTER(FuSa_Charger!$AC$3:$AC$519, FuSa_Charger!$W$3:$W$519 = $W168),
        IFERROR(
            _xlfn._xlws.FILTER(Function_14DCDC!$AC$3:$AC$503, Function_14DCDC!$W$3:$W$503 = $W168),
            IFERROR(
                _xlfn._xlws.FILTER(Function_Charger!$AC$3:$AC$508, Function_Charger!$W$3:$W$508 = $W168),
                IFERROR(
                    _xlfn._xlws.FILTER(FuSa_14DCDC!$AC$3:$AC$500, FuSa_14DCDC!$W$3:$W$500 = $W168),
                    IFERROR(
                        _xlfn._xlws.FILTER(FuSa_14DCDC_EFAN!$AC$3:$AC$500, FuSa_14DCDC_EFAN!$W$3:$W$500 = $W168),
                        IFERROR(
                            _xlfn._xlws.FILTER(FuSa_FaultInjection!$AC$3:$AC$500, FuSa_FaultInjection!$W$3:$W$500 = $W168),
                            IFERROR(
                                _xlfn._xlws.FILTER(Function_SCC!$AC$3:$AC$525, Function_SCC!$W$3:$W$525 = $W168),
                                _xlfn._xlws.FILTER(FuSa_FTT!$AC$3:$AC$500, FuSa_FTT!$W$3:$W$500 = $W168)
                            )
                        )
                    )
                )
            )
        )
    )
)</f>
        <v/>
      </c>
      <c r="AD168" s="1141">
        <f t="array" ref="AD168">IF(
    IFERROR(
        _xlfn._xlws.FILTER(FuSa_Charger!$AD$3:$AD$519, FuSa_Charger!$W$3:$W$519 = $W168),
        IFERROR(
            _xlfn._xlws.FILTER(Function_14DCDC!$AD$3:$AD$503, Function_14DCDC!$W$3:$W$503 = $W168),
            IFERROR(
                _xlfn._xlws.FILTER(Function_Charger!$AD$3:$AD$508, Function_Charger!$W$3:$W$508 = $W168),
                IFERROR(
                    _xlfn._xlws.FILTER(FuSa_14DCDC!$AD$3:$AD$500, FuSa_14DCDC!$W$3:$W$500 = $W168),
                    IFERROR(
                        _xlfn._xlws.FILTER(FuSa_14DCDC_EFAN!$AD$3:$AD$500, FuSa_14DCDC_EFAN!$W$3:$W$500 =$W168 ),
                        IFERROR(
                            _xlfn._xlws.FILTER(FuSa_FaultInjection!$AD$3:$AD$500, FuSa_FaultInjection!$W$3:$W$500 = $W168),
                            IFERROR(
                                _xlfn._xlws.FILTER(Function_SCC!$AD$3:$AD$525, Function_SCC!$W$3:$W$525 = $W168),
                                _xlfn._xlws.FILTER(FuSa_FTT!$AD$3:$AD$500, FuSa_FTT!$W$3:$W$500 = $W168)
                            )
                        )
                    )
                )
            )
        )
    ) = 0,
    "",
    IFERROR(
        _xlfn._xlws.FILTER(FuSa_Charger!$AD$3:$AD$519, FuSa_Charger!$W$3:$W$519 = $W168),
        IFERROR(
            _xlfn._xlws.FILTER(Function_14DCDC!$AD$3:$AD$503, Function_14DCDC!$W$3:$W$503 = $W168),
            IFERROR(
                _xlfn._xlws.FILTER(Function_Charger!$AD$3:$AD$508, Function_Charger!$W$3:$W$508 = $W168),
                IFERROR(
                    _xlfn._xlws.FILTER(FuSa_14DCDC!$AD$3:$AD$500, FuSa_14DCDC!$W$3:$W$500 = $W168),
                    IFERROR(
                        _xlfn._xlws.FILTER(FuSa_14DCDC_EFAN!$AD$3:$AD$500, FuSa_14DCDC_EFAN!$W$3:$W$500 = $W168),
                        IFERROR(
                            _xlfn._xlws.FILTER(FuSa_FaultInjection!$AD$3:$AD$500, FuSa_FaultInjection!$W$3:$W$500 = $W168),
                            IFERROR(
                                _xlfn._xlws.FILTER(Function_SCC!$AD$3:$AD$525, Function_SCC!$W$3:$W$525 = $W168),
                                _xlfn._xlws.FILTER(FuSa_FTT!$AD$3:$AD$500, FuSa_FTT!$W$3:$W$500 = $W168)
                            )
                        )
                    )
                )
            )
        )
    )
)</f>
        <v/>
      </c>
      <c r="AE168" s="842" t="n"/>
      <c r="AG168" s="223" t="inlineStr"/>
      <c r="AH168" s="628" t="inlineStr"/>
      <c r="AI168" s="43" t="inlineStr"/>
      <c r="AJ168" s="43" t="inlineStr"/>
      <c r="AK168" s="43" t="inlineStr"/>
      <c r="AL168" s="266" t="n"/>
      <c r="AM168" s="231" t="n"/>
      <c r="AN168" s="765" t="n"/>
      <c r="AO168" s="223">
        <f>EXACT(W168,AG168)</f>
        <v/>
      </c>
      <c r="AP168" s="43">
        <f>EXACT(X168,AH168)</f>
        <v/>
      </c>
      <c r="AQ168" s="43">
        <f>EXACT(Y168,AI168)</f>
        <v/>
      </c>
      <c r="AR168" s="43">
        <f>EXACT(Z168,AJ168)</f>
        <v/>
      </c>
      <c r="AS168" s="266">
        <f>EXACT(AA168,AK168)</f>
        <v/>
      </c>
      <c r="AT168" t="inlineStr"/>
      <c r="AU168" t="inlineStr"/>
    </row>
    <row r="169" ht="15" customHeight="1">
      <c r="A169" s="439" t="inlineStr">
        <is>
          <t>Yes</t>
        </is>
      </c>
      <c r="B169" s="440" t="inlineStr">
        <is>
          <t>Yes</t>
        </is>
      </c>
      <c r="C169" s="445" t="inlineStr">
        <is>
          <t>Yes</t>
        </is>
      </c>
      <c r="D169" s="608">
        <f t="array" ref="D169">IFERROR(
      _xlfn._xlws.FILTER(FuSa_Charger!$D$3:$D$520, FuSa_Charger!$W$3:$W$520 = $W169),
      IFERROR(
          _xlfn._xlws.FILTER(Function_14DCDC!$D$3:$D$503,Function_14DCDC!$W$3:$W$503 = $W169),
          IFERROR(
              _xlfn._xlws.FILTER(Function_Charger!$D$3:$D$510,Function_Charger!$W$3:$W$510 = $W169),
              IFERROR(
                  _xlfn._xlws.FILTER(FuSa_14DCDC!$D$3:$D$500,FuSa_14DCDC!$W$3:$W$500 = $W169),
                  IFERROR(
                      _xlfn._xlws.FILTER(FuSa_14DCDC_EFAN!$D$3:$D$500,FuSa_14DCDC_EFAN!$W$3:$W$500 = $W169),
                      IFERROR(
                          _xlfn._xlws.FILTER(FuSa_FaultInjection!$D$3:$D$500,FuSa_FaultInjection!$W$3:$W$500 = $W169),
                          IFERROR(
                              _xlfn._xlws.FILTER(Function_SCC!$D$3:$D$512,Function_SCC!$W$3:$W$512 = $W169),
                              IFERROR(
                                  _xlfn._xlws.FILTER(FuSa_FTT!$D$3:$D$500,FuSa_FTT!$W$3:$W$500 = $W169),
                                  "NA"
                           )
                       )
                   )
               )
           )
       )
   )
)</f>
        <v/>
      </c>
      <c r="E169" s="608">
        <f t="array" ref="E169">IFERROR(
      _xlfn._xlws.FILTER(FuSa_Charger!$E$3:$E$520, FuSa_Charger!$W$3:$W$520 = $W169),
      IFERROR(
          _xlfn._xlws.FILTER(Function_14DCDC!$E$3:$E$503,Function_14DCDC!$W$3:$W$503 = $W169),
          IFERROR(
              _xlfn._xlws.FILTER(Function_Charger!$E$3:$E$510,Function_Charger!$W$3:$W$510 = $W169),
              IFERROR(
                  _xlfn._xlws.FILTER(FuSa_14DCDC!$E$3:$E$500,FuSa_14DCDC!$W$3:$W$500 = $W169),
                  IFERROR(
                      _xlfn._xlws.FILTER(FuSa_14DCDC_EFAN!$E$3:$E$500,FuSa_14DCDC_EFAN!$W$3:$W$500 = $W169),
                      IFERROR(
                          _xlfn._xlws.FILTER(FuSa_FaultInjection!$E$3:$E$500,FuSa_FaultInjection!$W$3:$W$500 = $W169),
                          IFERROR(
                              _xlfn._xlws.FILTER(Function_SCC!$E$3:$E$512,Function_SCC!$W$3:$W$512 = $W169),
                              IFERROR(
                                  _xlfn._xlws.FILTER(FuSa_FTT!$E$3:$E$500,FuSa_FTT!$W$3:$W$500 = $W169),
                                  "NA"
                           )
                       )
                   )
               )
           )
       )
   )
)</f>
        <v/>
      </c>
      <c r="F169" s="608">
        <f t="array" ref="F169">IFERROR(
      _xlfn._xlws.FILTER(FuSa_Charger!$F$3:$F$520, FuSa_Charger!$W$3:$W$520 = $W169),
      IFERROR(
          _xlfn._xlws.FILTER(Function_14DCDC!$F$3:$F$503,Function_14DCDC!$W$3:$W$503 = $W169),
          IFERROR(
              _xlfn._xlws.FILTER(Function_Charger!$F$3:$F$510,Function_Charger!$W$3:$W$510 = $W169),
              IFERROR(
                  _xlfn._xlws.FILTER(FuSa_14DCDC!$F$3:$F$500,FuSa_14DCDC!$W$3:$W$500 = $W169),
                  IFERROR(
                      _xlfn._xlws.FILTER(FuSa_14DCDC_EFAN!$F$3:$F$500,FuSa_14DCDC_EFAN!$W$3:$W$500 = $W169),
                      IFERROR(
                          _xlfn._xlws.FILTER(FuSa_FaultInjection!$F$3:$F$500,FuSa_FaultInjection!$W$3:$W$500 = $W169),
                          IFERROR(
                              _xlfn._xlws.FILTER(Function_SCC!$F$3:$F$512,Function_SCC!$W$3:$W$512 = $W169),
                              IFERROR(
                                  _xlfn._xlws.FILTER(FuSa_FTT!$F$3:$F$500,FuSa_FTT!$W$3:$W$500 = $W169),
                                  "NA"
                           )
                       )
                   )
               )
           )
       )
   )
)</f>
        <v/>
      </c>
      <c r="G169" s="608">
        <f t="array" ref="G169">IFERROR(
      _xlfn._xlws.FILTER(FuSa_Charger!$G$3:$G$520, FuSa_Charger!$W$3:$W$520 = $W169),
      IFERROR(
          _xlfn._xlws.FILTER(Function_14DCDC!$G$3:$G$503,Function_14DCDC!$W$3:$W$503 = $W169),
          IFERROR(
              _xlfn._xlws.FILTER(Function_Charger!$G$3:$G$510,Function_Charger!$W$3:$W$510 = $W169),
              IFERROR(
                  _xlfn._xlws.FILTER(FuSa_14DCDC!$G$3:$G$500,FuSa_14DCDC!$W$3:$W$500 = $W169),
                  IFERROR(
                      _xlfn._xlws.FILTER(FuSa_14DCDC_EFAN!$G$3:$G$500,FuSa_14DCDC_EFAN!$W$3:$W$500 = $W169),
                      IFERROR(
                          _xlfn._xlws.FILTER(FuSa_FaultInjection!$G$3:$G$500,FuSa_FaultInjection!$W$3:$W$500 = $W169),
                          IFERROR(
                              _xlfn._xlws.FILTER(Function_SCC!$G$3:$G$512,Function_SCC!$W$3:$W$512 = $W169),
                              IFERROR(
                                  _xlfn._xlws.FILTER(FuSa_FTT!$G$3:$G$500,FuSa_FTT!$W$3:$W$500 = $W169),
                                  "NA"
                           )
                       )
                   )
               )
           )
       )
   )
)</f>
        <v/>
      </c>
      <c r="H169" s="608">
        <f t="array" ref="H169">IFERROR(
      _xlfn._xlws.FILTER(FuSa_Charger!$H$3:$H$520, FuSa_Charger!$W$3:$W$520 = $W169),
      IFERROR(
          _xlfn._xlws.FILTER(Function_14DCDC!$H$3:$H$503,Function_14DCDC!$W$3:$W$503 = $W169),
          IFERROR(
              _xlfn._xlws.FILTER(Function_Charger!$H$3:$H$510,Function_Charger!$W$3:$W$510 = $W169),
              IFERROR(
                  _xlfn._xlws.FILTER(FuSa_14DCDC!$H$3:$H$500,FuSa_14DCDC!$W$3:$W$500 = $W169),
                  IFERROR(
                      _xlfn._xlws.FILTER(FuSa_14DCDC_EFAN!$H$3:$H$500,FuSa_14DCDC_EFAN!$W$3:$W$500 = $W169),
                      IFERROR(
                          _xlfn._xlws.FILTER(FuSa_FaultInjection!$H$3:$H$500,FuSa_FaultInjection!$W$3:$W$500 = $W169),
                          IFERROR(
                              _xlfn._xlws.FILTER(Function_SCC!$H$3:$H$512,Function_SCC!$W$3:$W$512 = $W169),
                              IFERROR(
                                  _xlfn._xlws.FILTER(FuSa_FTT!$H$3:$H$500,FuSa_FTT!$W$3:$W$500 = $W169),
                                  "NA"
                           )
                       )
                   )
               )
           )
       )
   )
)</f>
        <v/>
      </c>
      <c r="I169" s="608">
        <f t="array" ref="I169">IFERROR(
      _xlfn._xlws.FILTER(FuSa_Charger!$I$3:$I$520, FuSa_Charger!$W$3:$W$520 = $W169),
      IFERROR(
          _xlfn._xlws.FILTER(Function_14DCDC!$I$3:$I$503,Function_14DCDC!$W$3:$W$503 = $W169),
          IFERROR(
              _xlfn._xlws.FILTER(Function_Charger!$I$3:$I$510,Function_Charger!$W$3:$W$510 = $W169),
              IFERROR(
                  _xlfn._xlws.FILTER(FuSa_14DCDC!$I$3:$I$500,FuSa_14DCDC!$W$3:$W$500 = $W169),
                  IFERROR(
                      _xlfn._xlws.FILTER(FuSa_14DCDC_EFAN!$I$3:$I$500,FuSa_14DCDC_EFAN!$W$3:$W$500 = $W169),
                      IFERROR(
                          _xlfn._xlws.FILTER(FuSa_FaultInjection!$I$3:$I$500,FuSa_FaultInjection!$W$3:$W$500 = $W169),
                          IFERROR(
                              _xlfn._xlws.FILTER(Function_SCC!$I$3:$I$512,Function_SCC!$W$3:$W$512 = $W169),
                              IFERROR(
                                  _xlfn._xlws.FILTER(FuSa_FTT!$I$3:$I$500,FuSa_FTT!$W$3:$W$500 = $W169),
                                  "NA"
                           )
                       )
                   )
               )
           )
       )
   )
)</f>
        <v/>
      </c>
      <c r="J169" s="441" t="n"/>
      <c r="K169" s="441" t="n"/>
      <c r="L169" s="441" t="n"/>
      <c r="M169" s="441" t="n"/>
      <c r="N169" s="608">
        <f t="array" ref="N169">IFERROR(
      _xlfn._xlws.FILTER(FuSa_Charger!$O$3:$O$520, FuSa_Charger!$W$3:$W$520 = $W169),
      IFERROR(
          _xlfn._xlws.FILTER(Function_14DCDC!$O$3:$O$503,Function_14DCDC!$W$3:$W$503 = $W169),
          IFERROR(
              _xlfn._xlws.FILTER(Function_Charger!$O$3:$O$510,Function_Charger!$W$3:$W$510 = $W169),
              IFERROR(
                  _xlfn._xlws.FILTER(FuSa_14DCDC!$O$3:$O$500,FuSa_14DCDC!$W$3:$W$500 = $W169),
                  IFERROR(
                      _xlfn._xlws.FILTER(FuSa_14DCDC_EFAN!$O$3:$O$500,FuSa_14DCDC_EFAN!$W$3:$W$500 = $W169),
                      IFERROR(
                          _xlfn._xlws.FILTER(FuSa_FaultInjection!$O$3:$O$500,FuSa_FaultInjection!$W$3:$W$500 = $W169),
                          IFERROR(
                              _xlfn._xlws.FILTER(Function_SCC!$O$3:$O$512,Function_SCC!$W$3:$W$512 = $W169),
                              IFERROR(
                                  _xlfn._xlws.FILTER(FuSa_FTT!$O$3:$O$500,FuSa_FTT!$W$3:$W$500 = $W169),
                                  "NA"
                           )
                       )
                   )
               )
           )
       )
   )
)</f>
        <v/>
      </c>
      <c r="O169" s="608">
        <f t="array" ref="O169">IFERROR(
      _xlfn._xlws.FILTER(FuSa_Charger!$Q$3:$Q$520, FuSa_Charger!$W$3:$W$520 = $W169),
      IFERROR(
          _xlfn._xlws.FILTER(Function_14DCDC!$Q$3:$Q$503,Function_14DCDC!$W$3:$W$503 = $W169),
          IFERROR(
              _xlfn._xlws.FILTER(Function_Charger!$Q$3:$Q$510,Function_Charger!$W$3:$W$510 = $W169),
              IFERROR(
                  _xlfn._xlws.FILTER(FuSa_14DCDC!$Q$3:$Q$500,FuSa_14DCDC!$W$3:$W$500 = $W169),
                  IFERROR(
                      _xlfn._xlws.FILTER(FuSa_14DCDC_EFAN!$Q$3:$Q$500,FuSa_14DCDC_EFAN!$W$3:$W$500 = $W169),
                      IFERROR(
                          _xlfn._xlws.FILTER(FuSa_FaultInjection!$Q$3:$Q$500,FuSa_FaultInjection!$W$3:$W$500 = $W169),
                          IFERROR(
                              _xlfn._xlws.FILTER(Function_SCC!$Q$3:$Q$512,Function_SCC!$W$3:$W$512 = $W169),
                              IFERROR(
                                  _xlfn._xlws.FILTER(FuSa_FTT!$Q$3:$Q$500,FuSa_FTT!$W$3:$W$500 = $W169),
                                  "NA"
                           )
                       )
                   )
               )
           )
       )
   )
)</f>
        <v/>
      </c>
      <c r="P169" s="608">
        <f t="array" ref="P169">IFERROR(
      _xlfn._xlws.FILTER(FuSa_Charger!$R$3:$R$520, FuSa_Charger!$W$3:$W$520 = $W169),
      IFERROR(
          _xlfn._xlws.FILTER(Function_14DCDC!$R$3:$R$503,Function_14DCDC!$W$3:$W$503 = $W169),
          IFERROR(
              _xlfn._xlws.FILTER(Function_Charger!$R$3:$R$510,Function_Charger!$W$3:$W$510 = $W169),
              IFERROR(
                  _xlfn._xlws.FILTER(FuSa_14DCDC!$R$3:$R$500,FuSa_14DCDC!$W$3:$W$500 = $W169),
                  IFERROR(
                      _xlfn._xlws.FILTER(FuSa_14DCDC_EFAN!$R$3:$R$500,FuSa_14DCDC_EFAN!$W$3:$W$500 = $W169),
                      IFERROR(
                          _xlfn._xlws.FILTER(FuSa_FaultInjection!$R$3:$R$500,FuSa_FaultInjection!$W$3:$W$500 = $W169),
                          IFERROR(
                              _xlfn._xlws.FILTER(Function_SCC!$R$3:$R$512,Function_SCC!$W$3:$W$512 = $W169),
                              IFERROR(
                                  _xlfn._xlws.FILTER(FuSa_FTT!$R$3:$R$500,FuSa_FTT!$W$3:$W$500 = $W169),
                                  "NA"
                           )
                       )
                   )
               )
           )
       )
   )
)</f>
        <v/>
      </c>
      <c r="Q169" s="608">
        <f t="array" ref="Q169">IFERROR(
      _xlfn._xlws.FILTER(FuSa_Charger!$S$3:$S$520, FuSa_Charger!$W$3:$W$520 = $W169),
      IFERROR(
          _xlfn._xlws.FILTER(Function_14DCDC!$S$3:$S$503,Function_14DCDC!$W$3:$W$503 = $W169),
          IFERROR(
              _xlfn._xlws.FILTER(Function_Charger!$S$3:$S$510,Function_Charger!$W$3:$W$510 = $W169),
              IFERROR(
                  _xlfn._xlws.FILTER(FuSa_14DCDC!$S$3:$S$500,FuSa_14DCDC!$W$3:$W$500 = $W169),
                  IFERROR(
                      _xlfn._xlws.FILTER(FuSa_14DCDC_EFAN!$S$3:$S$500,FuSa_14DCDC_EFAN!$W$3:$W$500 = $W169),
                      IFERROR(
                          _xlfn._xlws.FILTER(FuSa_FaultInjection!$S$3:$S$500,FuSa_FaultInjection!$W$3:$W$500 = $W169),
                          IFERROR(
                              _xlfn._xlws.FILTER(Function_SCC!$S$3:$S$512,Function_SCC!$W$3:$W$512 = $W169),
                              IFERROR(
                                  _xlfn._xlws.FILTER(FuSa_FTT!$S$3:$S$500,FuSa_FTT!$W$3:$W$500 = $W169),
                                  "NA"
                           )
                       )
                   )
               )
           )
       )
   )
)</f>
        <v/>
      </c>
      <c r="R169" s="441">
        <f t="array" ref="R169">IFERROR(
      _xlfn._xlws.FILTER(FuSa_Charger!$T$3:$T$520, FuSa_Charger!$W$3:$W$520 = $W169),
      IFERROR(
          _xlfn._xlws.FILTER(Function_14DCDC!$T$3:$T$503,Function_14DCDC!$W$3:$W$503 =$W169 ),
          IFERROR(
              _xlfn._xlws.FILTER(Function_Charger!$T$3:$T$510,Function_Charger!$W$3:$W$510 = $W169),
              IFERROR(
                  _xlfn._xlws.FILTER(FuSa_14DCDC!$T$3:$T$500,FuSa_14DCDC!$W$3:$W$500 = $W169),
                  IFERROR(
                      _xlfn._xlws.FILTER(FuSa_14DCDC_EFAN!$T$3:$T$500,FuSa_14DCDC_EFAN!$W$3:$W$500 = $W169),
                      IFERROR(
                          _xlfn._xlws.FILTER(FuSa_FaultInjection!$T$3:$T$500,FuSa_FaultInjection!$W$3:$W$500 = $W169),
                          IFERROR(
                              _xlfn._xlws.FILTER(Function_SCC!$T$3:$T$512,Function_SCC!$W$3:$W$512 = $W169),
                              IFERROR(
                                  _xlfn._xlws.FILTER(FuSa_FTT!$T$3:$T$500,FuSa_FTT!$W$3:$W$500 = $W169),
                                  IFERROR(
                                       _xlfn._xlws.FILTER(FuSa_NACS!$R$3:$R$548,FuSa_NACS!$W$3:$W$548 = $W169),
                                       "NA"
                               )
                           )
                       )
                   )
               )
           )
       )
   )
)</f>
        <v/>
      </c>
      <c r="S169" s="441">
        <f t="array" ref="S169">IFERROR(
      _xlfn._xlws.FILTER(FuSa_Charger!$U$3:$U$520, FuSa_Charger!$W$3:$W$520 = $W169),
      IFERROR(
          _xlfn._xlws.FILTER(Function_14DCDC!$U$3:$U$503,Function_14DCDC!$W$3:$W$503 =$W169 ),
          IFERROR(
              _xlfn._xlws.FILTER(Function_Charger!$U$3:$U$510,Function_Charger!$W$3:$W$510 = $W169),
              IFERROR(
                  _xlfn._xlws.FILTER(FuSa_14DCDC!$U$3:$U$500,FuSa_14DCDC!$W$3:$W$500 = $W169),
                  IFERROR(
                      _xlfn._xlws.FILTER(FuSa_14DCDC_EFAN!$U$3:$U$500,FuSa_14DCDC_EFAN!$W$3:$W$500 = $W169),
                      IFERROR(
                          _xlfn._xlws.FILTER(FuSa_FaultInjection!$U$3:$U$500,FuSa_FaultInjection!$W$3:$W$500 = $W169),
                          IFERROR(
                              _xlfn._xlws.FILTER(Function_SCC!$U$3:$U$512,Function_SCC!$W$3:$W$512 = $W169),
                              IFERROR(
                                  _xlfn._xlws.FILTER(FuSa_FTT!$U$3:$U$500,FuSa_FTT!$W$3:$W$500 = $W169),
                                  IFERROR(
                                       _xlfn._xlws.FILTER(FuSa_NACS!$S$3:$S$548,FuSa_NACS!$W$3:$W$548 = $W169),
                                       "NA"
                               )
                           )
                       )
                   )
               )
           )
       )
   )
)</f>
        <v/>
      </c>
      <c r="T169" s="441">
        <f t="array" ref="T169">IFERROR(
      _xlfn._xlws.FILTER(FuSa_Charger!$V$3:$V$520, FuSa_Charger!$W$3:$W$520 = $W169),
      IFERROR(
          _xlfn._xlws.FILTER(Function_14DCDC!$V$3:$V$503,Function_14DCDC!$W$3:$W$503 =$W169 ),
          IFERROR(
              _xlfn._xlws.FILTER(Function_Charger!$V$3:$V$510,Function_Charger!$W$3:$W$510 = $W169),
              IFERROR(
                  _xlfn._xlws.FILTER(FuSa_14DCDC!$V$3:$V$500,FuSa_14DCDC!$W$3:$W$500 = $W169),
                  IFERROR(
                      _xlfn._xlws.FILTER(FuSa_14DCDC_EFAN!$V$3:$V$500,FuSa_14DCDC_EFAN!$W$3:$W$500 = $W169),
                      IFERROR(
                          _xlfn._xlws.FILTER(FuSa_FaultInjection!$V$3:$V$500,FuSa_FaultInjection!$W$3:$W$500 = $W169),
                          IFERROR(
                              _xlfn._xlws.FILTER(Function_SCC!$V$3:$V$512,Function_SCC!$W$3:$W$512 = $W169),
                              IFERROR(
                                  _xlfn._xlws.FILTER(FuSa_FTT!$V$3:$V$500,FuSa_FTT!$W$3:$W$500 = $W169),
                                  IFERROR(
                                       _xlfn._xlws.FILTER(FuSa_NACS!$T$3:$T$548,FuSa_NACS!$W$3:$W$548 = $W169),
                                       "NA"
                               )
                           )
                       )
                   )
               )
           )
       )
   )
)</f>
        <v/>
      </c>
      <c r="U169" s="834" t="inlineStr">
        <is>
          <t>Fault Management</t>
        </is>
      </c>
      <c r="V169" s="885" t="n"/>
      <c r="W169" s="825" t="inlineStr">
        <is>
          <t>[SYI_002_001_0004_001].html</t>
        </is>
      </c>
      <c r="X169" s="829" t="n">
        <v>0</v>
      </c>
      <c r="Y169" s="784" t="n">
        <v>3</v>
      </c>
      <c r="Z169" s="784" t="n">
        <v>0</v>
      </c>
      <c r="AA169" s="784" t="n">
        <v>3</v>
      </c>
      <c r="AB169" s="867" t="n">
        <v>0.002094907407407407</v>
      </c>
      <c r="AC169" s="591">
        <f t="array" ref="AC169">IF(
    IFERROR(
        _xlfn._xlws.FILTER(FuSa_Charger!$AC$3:$AC$519, FuSa_Charger!$W$3:$W$519 = $W169),
        IFERROR(
            _xlfn._xlws.FILTER(Function_14DCDC!$AC$3:$AC$503, Function_14DCDC!$W$3:$W$503 = $W169),
            IFERROR(
                _xlfn._xlws.FILTER(Function_Charger!$AC$3:$AC$508, Function_Charger!$W$3:$W$508 = $W169),
                IFERROR(
                    _xlfn._xlws.FILTER(FuSa_14DCDC!$AC$3:$AC$500, FuSa_14DCDC!$W$3:$W$500 = $W169),
                    IFERROR(
                        _xlfn._xlws.FILTER(FuSa_14DCDC_EFAN!$AC$3:$AC$500, FuSa_14DCDC_EFAN!$W$3:$W$500 =$W169 ),
                        IFERROR(
                            _xlfn._xlws.FILTER(FuSa_FaultInjection!$AC$3:$AC$500, FuSa_FaultInjection!$W$3:$W$500 = $W169),
                            IFERROR(
                                _xlfn._xlws.FILTER(Function_SCC!$AC$3:$AC$525, Function_SCC!$W$3:$W$525 = $W169),
                                _xlfn._xlws.FILTER(FuSa_FTT!$AC$3:$AC$500, FuSa_FTT!$W$3:$W$500 = $W169)
                            )
                        )
                    )
                )
            )
        )
    ) = 0,
    "",
    IFERROR(
        _xlfn._xlws.FILTER(FuSa_Charger!$AC$3:$AC$519, FuSa_Charger!$W$3:$W$519 = $W169),
        IFERROR(
            _xlfn._xlws.FILTER(Function_14DCDC!$AC$3:$AC$503, Function_14DCDC!$W$3:$W$503 = $W169),
            IFERROR(
                _xlfn._xlws.FILTER(Function_Charger!$AC$3:$AC$508, Function_Charger!$W$3:$W$508 = $W169),
                IFERROR(
                    _xlfn._xlws.FILTER(FuSa_14DCDC!$AC$3:$AC$500, FuSa_14DCDC!$W$3:$W$500 = $W169),
                    IFERROR(
                        _xlfn._xlws.FILTER(FuSa_14DCDC_EFAN!$AC$3:$AC$500, FuSa_14DCDC_EFAN!$W$3:$W$500 = $W169),
                        IFERROR(
                            _xlfn._xlws.FILTER(FuSa_FaultInjection!$AC$3:$AC$500, FuSa_FaultInjection!$W$3:$W$500 = $W169),
                            IFERROR(
                                _xlfn._xlws.FILTER(Function_SCC!$AC$3:$AC$525, Function_SCC!$W$3:$W$525 = $W169),
                                _xlfn._xlws.FILTER(FuSa_FTT!$AC$3:$AC$500, FuSa_FTT!$W$3:$W$500 = $W169)
                            )
                        )
                    )
                )
            )
        )
    )
)</f>
        <v/>
      </c>
      <c r="AD169" s="1182">
        <f t="array" ref="AD169">IF(
    IFERROR(
        _xlfn._xlws.FILTER(FuSa_Charger!$AD$3:$AD$519, FuSa_Charger!$W$3:$W$519 = $W169),
        IFERROR(
            _xlfn._xlws.FILTER(Function_14DCDC!$AD$3:$AD$503, Function_14DCDC!$W$3:$W$503 = $W169),
            IFERROR(
                _xlfn._xlws.FILTER(Function_Charger!$AD$3:$AD$508, Function_Charger!$W$3:$W$508 = $W169),
                IFERROR(
                    _xlfn._xlws.FILTER(FuSa_14DCDC!$AD$3:$AD$500, FuSa_14DCDC!$W$3:$W$500 = $W169),
                    IFERROR(
                        _xlfn._xlws.FILTER(FuSa_14DCDC_EFAN!$AD$3:$AD$500, FuSa_14DCDC_EFAN!$W$3:$W$500 =$W169 ),
                        IFERROR(
                            _xlfn._xlws.FILTER(FuSa_FaultInjection!$AD$3:$AD$500, FuSa_FaultInjection!$W$3:$W$500 = $W169),
                            IFERROR(
                                _xlfn._xlws.FILTER(Function_SCC!$AD$3:$AD$525, Function_SCC!$W$3:$W$525 = $W169),
                                _xlfn._xlws.FILTER(FuSa_FTT!$AD$3:$AD$500, FuSa_FTT!$W$3:$W$500 = $W169)
                            )
                        )
                    )
                )
            )
        )
    ) = 0,
    "",
    IFERROR(
        _xlfn._xlws.FILTER(FuSa_Charger!$AD$3:$AD$519, FuSa_Charger!$W$3:$W$519 = $W169),
        IFERROR(
            _xlfn._xlws.FILTER(Function_14DCDC!$AD$3:$AD$503, Function_14DCDC!$W$3:$W$503 = $W169),
            IFERROR(
                _xlfn._xlws.FILTER(Function_Charger!$AD$3:$AD$508, Function_Charger!$W$3:$W$508 = $W169),
                IFERROR(
                    _xlfn._xlws.FILTER(FuSa_14DCDC!$AD$3:$AD$500, FuSa_14DCDC!$W$3:$W$500 = $W169),
                    IFERROR(
                        _xlfn._xlws.FILTER(FuSa_14DCDC_EFAN!$AD$3:$AD$500, FuSa_14DCDC_EFAN!$W$3:$W$500 = $W169),
                        IFERROR(
                            _xlfn._xlws.FILTER(FuSa_FaultInjection!$AD$3:$AD$500, FuSa_FaultInjection!$W$3:$W$500 = $W169),
                            IFERROR(
                                _xlfn._xlws.FILTER(Function_SCC!$AD$3:$AD$525, Function_SCC!$W$3:$W$525 = $W169),
                                _xlfn._xlws.FILTER(FuSa_FTT!$AD$3:$AD$500, FuSa_FTT!$W$3:$W$500 = $W169)
                            )
                        )
                    )
                )
            )
        )
    )
)</f>
        <v/>
      </c>
      <c r="AE169" s="845" t="n"/>
      <c r="AG169" s="223" t="inlineStr"/>
      <c r="AH169" s="628" t="inlineStr"/>
      <c r="AI169" s="43" t="inlineStr"/>
      <c r="AJ169" s="43" t="inlineStr"/>
      <c r="AK169" s="43" t="inlineStr"/>
      <c r="AL169" s="266" t="n"/>
      <c r="AM169" s="231" t="n"/>
      <c r="AN169" s="765" t="n"/>
      <c r="AO169" s="223">
        <f>EXACT(W169,AG169)</f>
        <v/>
      </c>
      <c r="AP169" s="43">
        <f>EXACT(X169,AH169)</f>
        <v/>
      </c>
      <c r="AQ169" s="43">
        <f>EXACT(Y169,AI169)</f>
        <v/>
      </c>
      <c r="AR169" s="43">
        <f>EXACT(Z169,AJ169)</f>
        <v/>
      </c>
      <c r="AS169" s="266">
        <f>EXACT(AA169,AK169)</f>
        <v/>
      </c>
      <c r="AT169" t="inlineStr"/>
      <c r="AU169" t="inlineStr"/>
    </row>
    <row r="170" ht="15" customHeight="1">
      <c r="A170" s="439" t="inlineStr">
        <is>
          <t>Yes</t>
        </is>
      </c>
      <c r="B170" s="440" t="inlineStr">
        <is>
          <t>Yes</t>
        </is>
      </c>
      <c r="C170" s="445" t="inlineStr">
        <is>
          <t>Yes</t>
        </is>
      </c>
      <c r="D170" s="608">
        <f t="array" ref="D170">IFERROR(
      _xlfn._xlws.FILTER(FuSa_Charger!$D$3:$D$520, FuSa_Charger!$W$3:$W$520 = $W170),
      IFERROR(
          _xlfn._xlws.FILTER(Function_14DCDC!$D$3:$D$503,Function_14DCDC!$W$3:$W$503 = $W170),
          IFERROR(
              _xlfn._xlws.FILTER(Function_Charger!$D$3:$D$510,Function_Charger!$W$3:$W$510 = $W170),
              IFERROR(
                  _xlfn._xlws.FILTER(FuSa_14DCDC!$D$3:$D$500,FuSa_14DCDC!$W$3:$W$500 = $W170),
                  IFERROR(
                      _xlfn._xlws.FILTER(FuSa_14DCDC_EFAN!$D$3:$D$500,FuSa_14DCDC_EFAN!$W$3:$W$500 = $W170),
                      IFERROR(
                          _xlfn._xlws.FILTER(FuSa_FaultInjection!$D$3:$D$500,FuSa_FaultInjection!$W$3:$W$500 = $W170),
                          IFERROR(
                              _xlfn._xlws.FILTER(Function_SCC!$D$3:$D$512,Function_SCC!$W$3:$W$512 = $W170),
                              IFERROR(
                                  _xlfn._xlws.FILTER(FuSa_FTT!$D$3:$D$500,FuSa_FTT!$W$3:$W$500 = $W170),
                                  "NA"
                           )
                       )
                   )
               )
           )
       )
   )
)</f>
        <v/>
      </c>
      <c r="E170" s="608">
        <f t="array" ref="E170">IFERROR(
      _xlfn._xlws.FILTER(FuSa_Charger!$E$3:$E$520, FuSa_Charger!$W$3:$W$520 = $W170),
      IFERROR(
          _xlfn._xlws.FILTER(Function_14DCDC!$E$3:$E$503,Function_14DCDC!$W$3:$W$503 = $W170),
          IFERROR(
              _xlfn._xlws.FILTER(Function_Charger!$E$3:$E$510,Function_Charger!$W$3:$W$510 = $W170),
              IFERROR(
                  _xlfn._xlws.FILTER(FuSa_14DCDC!$E$3:$E$500,FuSa_14DCDC!$W$3:$W$500 = $W170),
                  IFERROR(
                      _xlfn._xlws.FILTER(FuSa_14DCDC_EFAN!$E$3:$E$500,FuSa_14DCDC_EFAN!$W$3:$W$500 = $W170),
                      IFERROR(
                          _xlfn._xlws.FILTER(FuSa_FaultInjection!$E$3:$E$500,FuSa_FaultInjection!$W$3:$W$500 = $W170),
                          IFERROR(
                              _xlfn._xlws.FILTER(Function_SCC!$E$3:$E$512,Function_SCC!$W$3:$W$512 = $W170),
                              IFERROR(
                                  _xlfn._xlws.FILTER(FuSa_FTT!$E$3:$E$500,FuSa_FTT!$W$3:$W$500 = $W170),
                                  "NA"
                           )
                       )
                   )
               )
           )
       )
   )
)</f>
        <v/>
      </c>
      <c r="F170" s="608">
        <f t="array" ref="F170">IFERROR(
      _xlfn._xlws.FILTER(FuSa_Charger!$F$3:$F$520, FuSa_Charger!$W$3:$W$520 = $W170),
      IFERROR(
          _xlfn._xlws.FILTER(Function_14DCDC!$F$3:$F$503,Function_14DCDC!$W$3:$W$503 = $W170),
          IFERROR(
              _xlfn._xlws.FILTER(Function_Charger!$F$3:$F$510,Function_Charger!$W$3:$W$510 = $W170),
              IFERROR(
                  _xlfn._xlws.FILTER(FuSa_14DCDC!$F$3:$F$500,FuSa_14DCDC!$W$3:$W$500 = $W170),
                  IFERROR(
                      _xlfn._xlws.FILTER(FuSa_14DCDC_EFAN!$F$3:$F$500,FuSa_14DCDC_EFAN!$W$3:$W$500 = $W170),
                      IFERROR(
                          _xlfn._xlws.FILTER(FuSa_FaultInjection!$F$3:$F$500,FuSa_FaultInjection!$W$3:$W$500 = $W170),
                          IFERROR(
                              _xlfn._xlws.FILTER(Function_SCC!$F$3:$F$512,Function_SCC!$W$3:$W$512 = $W170),
                              IFERROR(
                                  _xlfn._xlws.FILTER(FuSa_FTT!$F$3:$F$500,FuSa_FTT!$W$3:$W$500 = $W170),
                                  "NA"
                           )
                       )
                   )
               )
           )
       )
   )
)</f>
        <v/>
      </c>
      <c r="G170" s="608">
        <f t="array" ref="G170">IFERROR(
      _xlfn._xlws.FILTER(FuSa_Charger!$G$3:$G$520, FuSa_Charger!$W$3:$W$520 = $W170),
      IFERROR(
          _xlfn._xlws.FILTER(Function_14DCDC!$G$3:$G$503,Function_14DCDC!$W$3:$W$503 = $W170),
          IFERROR(
              _xlfn._xlws.FILTER(Function_Charger!$G$3:$G$510,Function_Charger!$W$3:$W$510 = $W170),
              IFERROR(
                  _xlfn._xlws.FILTER(FuSa_14DCDC!$G$3:$G$500,FuSa_14DCDC!$W$3:$W$500 = $W170),
                  IFERROR(
                      _xlfn._xlws.FILTER(FuSa_14DCDC_EFAN!$G$3:$G$500,FuSa_14DCDC_EFAN!$W$3:$W$500 = $W170),
                      IFERROR(
                          _xlfn._xlws.FILTER(FuSa_FaultInjection!$G$3:$G$500,FuSa_FaultInjection!$W$3:$W$500 = $W170),
                          IFERROR(
                              _xlfn._xlws.FILTER(Function_SCC!$G$3:$G$512,Function_SCC!$W$3:$W$512 = $W170),
                              IFERROR(
                                  _xlfn._xlws.FILTER(FuSa_FTT!$G$3:$G$500,FuSa_FTT!$W$3:$W$500 = $W170),
                                  "NA"
                           )
                       )
                   )
               )
           )
       )
   )
)</f>
        <v/>
      </c>
      <c r="H170" s="608">
        <f t="array" ref="H170">IFERROR(
      _xlfn._xlws.FILTER(FuSa_Charger!$H$3:$H$520, FuSa_Charger!$W$3:$W$520 = $W170),
      IFERROR(
          _xlfn._xlws.FILTER(Function_14DCDC!$H$3:$H$503,Function_14DCDC!$W$3:$W$503 = $W170),
          IFERROR(
              _xlfn._xlws.FILTER(Function_Charger!$H$3:$H$510,Function_Charger!$W$3:$W$510 = $W170),
              IFERROR(
                  _xlfn._xlws.FILTER(FuSa_14DCDC!$H$3:$H$500,FuSa_14DCDC!$W$3:$W$500 = $W170),
                  IFERROR(
                      _xlfn._xlws.FILTER(FuSa_14DCDC_EFAN!$H$3:$H$500,FuSa_14DCDC_EFAN!$W$3:$W$500 = $W170),
                      IFERROR(
                          _xlfn._xlws.FILTER(FuSa_FaultInjection!$H$3:$H$500,FuSa_FaultInjection!$W$3:$W$500 = $W170),
                          IFERROR(
                              _xlfn._xlws.FILTER(Function_SCC!$H$3:$H$512,Function_SCC!$W$3:$W$512 = $W170),
                              IFERROR(
                                  _xlfn._xlws.FILTER(FuSa_FTT!$H$3:$H$500,FuSa_FTT!$W$3:$W$500 = $W170),
                                  "NA"
                           )
                       )
                   )
               )
           )
       )
   )
)</f>
        <v/>
      </c>
      <c r="I170" s="608">
        <f t="array" ref="I170">IFERROR(
      _xlfn._xlws.FILTER(FuSa_Charger!$I$3:$I$520, FuSa_Charger!$W$3:$W$520 = $W170),
      IFERROR(
          _xlfn._xlws.FILTER(Function_14DCDC!$I$3:$I$503,Function_14DCDC!$W$3:$W$503 = $W170),
          IFERROR(
              _xlfn._xlws.FILTER(Function_Charger!$I$3:$I$510,Function_Charger!$W$3:$W$510 = $W170),
              IFERROR(
                  _xlfn._xlws.FILTER(FuSa_14DCDC!$I$3:$I$500,FuSa_14DCDC!$W$3:$W$500 = $W170),
                  IFERROR(
                      _xlfn._xlws.FILTER(FuSa_14DCDC_EFAN!$I$3:$I$500,FuSa_14DCDC_EFAN!$W$3:$W$500 = $W170),
                      IFERROR(
                          _xlfn._xlws.FILTER(FuSa_FaultInjection!$I$3:$I$500,FuSa_FaultInjection!$W$3:$W$500 = $W170),
                          IFERROR(
                              _xlfn._xlws.FILTER(Function_SCC!$I$3:$I$512,Function_SCC!$W$3:$W$512 = $W170),
                              IFERROR(
                                  _xlfn._xlws.FILTER(FuSa_FTT!$I$3:$I$500,FuSa_FTT!$W$3:$W$500 = $W170),
                                  "NA"
                           )
                       )
                   )
               )
           )
       )
   )
)</f>
        <v/>
      </c>
      <c r="J170" s="441" t="n"/>
      <c r="K170" s="441" t="n"/>
      <c r="L170" s="441" t="n"/>
      <c r="M170" s="441" t="n"/>
      <c r="N170" s="608">
        <f t="array" ref="N170">IFERROR(
      _xlfn._xlws.FILTER(FuSa_Charger!$O$3:$O$520, FuSa_Charger!$W$3:$W$520 = $W170),
      IFERROR(
          _xlfn._xlws.FILTER(Function_14DCDC!$O$3:$O$503,Function_14DCDC!$W$3:$W$503 = $W170),
          IFERROR(
              _xlfn._xlws.FILTER(Function_Charger!$O$3:$O$510,Function_Charger!$W$3:$W$510 = $W170),
              IFERROR(
                  _xlfn._xlws.FILTER(FuSa_14DCDC!$O$3:$O$500,FuSa_14DCDC!$W$3:$W$500 = $W170),
                  IFERROR(
                      _xlfn._xlws.FILTER(FuSa_14DCDC_EFAN!$O$3:$O$500,FuSa_14DCDC_EFAN!$W$3:$W$500 = $W170),
                      IFERROR(
                          _xlfn._xlws.FILTER(FuSa_FaultInjection!$O$3:$O$500,FuSa_FaultInjection!$W$3:$W$500 = $W170),
                          IFERROR(
                              _xlfn._xlws.FILTER(Function_SCC!$O$3:$O$512,Function_SCC!$W$3:$W$512 = $W170),
                              IFERROR(
                                  _xlfn._xlws.FILTER(FuSa_FTT!$O$3:$O$500,FuSa_FTT!$W$3:$W$500 = $W170),
                                  "NA"
                           )
                       )
                   )
               )
           )
       )
   )
)</f>
        <v/>
      </c>
      <c r="O170" s="608">
        <f t="array" ref="O170">IFERROR(
      _xlfn._xlws.FILTER(FuSa_Charger!$Q$3:$Q$520, FuSa_Charger!$W$3:$W$520 = $W170),
      IFERROR(
          _xlfn._xlws.FILTER(Function_14DCDC!$Q$3:$Q$503,Function_14DCDC!$W$3:$W$503 = $W170),
          IFERROR(
              _xlfn._xlws.FILTER(Function_Charger!$Q$3:$Q$510,Function_Charger!$W$3:$W$510 = $W170),
              IFERROR(
                  _xlfn._xlws.FILTER(FuSa_14DCDC!$Q$3:$Q$500,FuSa_14DCDC!$W$3:$W$500 = $W170),
                  IFERROR(
                      _xlfn._xlws.FILTER(FuSa_14DCDC_EFAN!$Q$3:$Q$500,FuSa_14DCDC_EFAN!$W$3:$W$500 = $W170),
                      IFERROR(
                          _xlfn._xlws.FILTER(FuSa_FaultInjection!$Q$3:$Q$500,FuSa_FaultInjection!$W$3:$W$500 = $W170),
                          IFERROR(
                              _xlfn._xlws.FILTER(Function_SCC!$Q$3:$Q$512,Function_SCC!$W$3:$W$512 = $W170),
                              IFERROR(
                                  _xlfn._xlws.FILTER(FuSa_FTT!$Q$3:$Q$500,FuSa_FTT!$W$3:$W$500 = $W170),
                                  "NA"
                           )
                       )
                   )
               )
           )
       )
   )
)</f>
        <v/>
      </c>
      <c r="P170" s="608">
        <f t="array" ref="P170">IFERROR(
      _xlfn._xlws.FILTER(FuSa_Charger!$R$3:$R$520, FuSa_Charger!$W$3:$W$520 = $W170),
      IFERROR(
          _xlfn._xlws.FILTER(Function_14DCDC!$R$3:$R$503,Function_14DCDC!$W$3:$W$503 = $W170),
          IFERROR(
              _xlfn._xlws.FILTER(Function_Charger!$R$3:$R$510,Function_Charger!$W$3:$W$510 = $W170),
              IFERROR(
                  _xlfn._xlws.FILTER(FuSa_14DCDC!$R$3:$R$500,FuSa_14DCDC!$W$3:$W$500 = $W170),
                  IFERROR(
                      _xlfn._xlws.FILTER(FuSa_14DCDC_EFAN!$R$3:$R$500,FuSa_14DCDC_EFAN!$W$3:$W$500 = $W170),
                      IFERROR(
                          _xlfn._xlws.FILTER(FuSa_FaultInjection!$R$3:$R$500,FuSa_FaultInjection!$W$3:$W$500 = $W170),
                          IFERROR(
                              _xlfn._xlws.FILTER(Function_SCC!$R$3:$R$512,Function_SCC!$W$3:$W$512 = $W170),
                              IFERROR(
                                  _xlfn._xlws.FILTER(FuSa_FTT!$R$3:$R$500,FuSa_FTT!$W$3:$W$500 = $W170),
                                  "NA"
                           )
                       )
                   )
               )
           )
       )
   )
)</f>
        <v/>
      </c>
      <c r="Q170" s="608">
        <f t="array" ref="Q170">IFERROR(
      _xlfn._xlws.FILTER(FuSa_Charger!$S$3:$S$520, FuSa_Charger!$W$3:$W$520 = $W170),
      IFERROR(
          _xlfn._xlws.FILTER(Function_14DCDC!$S$3:$S$503,Function_14DCDC!$W$3:$W$503 = $W170),
          IFERROR(
              _xlfn._xlws.FILTER(Function_Charger!$S$3:$S$510,Function_Charger!$W$3:$W$510 = $W170),
              IFERROR(
                  _xlfn._xlws.FILTER(FuSa_14DCDC!$S$3:$S$500,FuSa_14DCDC!$W$3:$W$500 = $W170),
                  IFERROR(
                      _xlfn._xlws.FILTER(FuSa_14DCDC_EFAN!$S$3:$S$500,FuSa_14DCDC_EFAN!$W$3:$W$500 = $W170),
                      IFERROR(
                          _xlfn._xlws.FILTER(FuSa_FaultInjection!$S$3:$S$500,FuSa_FaultInjection!$W$3:$W$500 = $W170),
                          IFERROR(
                              _xlfn._xlws.FILTER(Function_SCC!$S$3:$S$512,Function_SCC!$W$3:$W$512 = $W170),
                              IFERROR(
                                  _xlfn._xlws.FILTER(FuSa_FTT!$S$3:$S$500,FuSa_FTT!$W$3:$W$500 = $W170),
                                  "NA"
                           )
                       )
                   )
               )
           )
       )
   )
)</f>
        <v/>
      </c>
      <c r="R170" s="441">
        <f t="array" ref="R170">IFERROR(
      _xlfn._xlws.FILTER(FuSa_Charger!$T$3:$T$520, FuSa_Charger!$W$3:$W$520 = $W170),
      IFERROR(
          _xlfn._xlws.FILTER(Function_14DCDC!$T$3:$T$503,Function_14DCDC!$W$3:$W$503 =$W170 ),
          IFERROR(
              _xlfn._xlws.FILTER(Function_Charger!$T$3:$T$510,Function_Charger!$W$3:$W$510 = $W170),
              IFERROR(
                  _xlfn._xlws.FILTER(FuSa_14DCDC!$T$3:$T$500,FuSa_14DCDC!$W$3:$W$500 = $W170),
                  IFERROR(
                      _xlfn._xlws.FILTER(FuSa_14DCDC_EFAN!$T$3:$T$500,FuSa_14DCDC_EFAN!$W$3:$W$500 = $W170),
                      IFERROR(
                          _xlfn._xlws.FILTER(FuSa_FaultInjection!$T$3:$T$500,FuSa_FaultInjection!$W$3:$W$500 = $W170),
                          IFERROR(
                              _xlfn._xlws.FILTER(Function_SCC!$T$3:$T$512,Function_SCC!$W$3:$W$512 = $W170),
                              IFERROR(
                                  _xlfn._xlws.FILTER(FuSa_FTT!$T$3:$T$500,FuSa_FTT!$W$3:$W$500 = $W170),
                                  IFERROR(
                                       _xlfn._xlws.FILTER(FuSa_NACS!$R$3:$R$548,FuSa_NACS!$W$3:$W$548 = $W170),
                                       "NA"
                               )
                           )
                       )
                   )
               )
           )
       )
   )
)</f>
        <v/>
      </c>
      <c r="S170" s="441">
        <f t="array" ref="S170">IFERROR(
      _xlfn._xlws.FILTER(FuSa_Charger!$U$3:$U$520, FuSa_Charger!$W$3:$W$520 = $W170),
      IFERROR(
          _xlfn._xlws.FILTER(Function_14DCDC!$U$3:$U$503,Function_14DCDC!$W$3:$W$503 =$W170 ),
          IFERROR(
              _xlfn._xlws.FILTER(Function_Charger!$U$3:$U$510,Function_Charger!$W$3:$W$510 = $W170),
              IFERROR(
                  _xlfn._xlws.FILTER(FuSa_14DCDC!$U$3:$U$500,FuSa_14DCDC!$W$3:$W$500 = $W170),
                  IFERROR(
                      _xlfn._xlws.FILTER(FuSa_14DCDC_EFAN!$U$3:$U$500,FuSa_14DCDC_EFAN!$W$3:$W$500 = $W170),
                      IFERROR(
                          _xlfn._xlws.FILTER(FuSa_FaultInjection!$U$3:$U$500,FuSa_FaultInjection!$W$3:$W$500 = $W170),
                          IFERROR(
                              _xlfn._xlws.FILTER(Function_SCC!$U$3:$U$512,Function_SCC!$W$3:$W$512 = $W170),
                              IFERROR(
                                  _xlfn._xlws.FILTER(FuSa_FTT!$U$3:$U$500,FuSa_FTT!$W$3:$W$500 = $W170),
                                  IFERROR(
                                       _xlfn._xlws.FILTER(FuSa_NACS!$S$3:$S$548,FuSa_NACS!$W$3:$W$548 = $W170),
                                       "NA"
                               )
                           )
                       )
                   )
               )
           )
       )
   )
)</f>
        <v/>
      </c>
      <c r="T170" s="441">
        <f t="array" ref="T170">IFERROR(
      _xlfn._xlws.FILTER(FuSa_Charger!$V$3:$V$520, FuSa_Charger!$W$3:$W$520 = $W170),
      IFERROR(
          _xlfn._xlws.FILTER(Function_14DCDC!$V$3:$V$503,Function_14DCDC!$W$3:$W$503 =$W170 ),
          IFERROR(
              _xlfn._xlws.FILTER(Function_Charger!$V$3:$V$510,Function_Charger!$W$3:$W$510 = $W170),
              IFERROR(
                  _xlfn._xlws.FILTER(FuSa_14DCDC!$V$3:$V$500,FuSa_14DCDC!$W$3:$W$500 = $W170),
                  IFERROR(
                      _xlfn._xlws.FILTER(FuSa_14DCDC_EFAN!$V$3:$V$500,FuSa_14DCDC_EFAN!$W$3:$W$500 = $W170),
                      IFERROR(
                          _xlfn._xlws.FILTER(FuSa_FaultInjection!$V$3:$V$500,FuSa_FaultInjection!$W$3:$W$500 = $W170),
                          IFERROR(
                              _xlfn._xlws.FILTER(Function_SCC!$V$3:$V$512,Function_SCC!$W$3:$W$512 = $W170),
                              IFERROR(
                                  _xlfn._xlws.FILTER(FuSa_FTT!$V$3:$V$500,FuSa_FTT!$W$3:$W$500 = $W170),
                                  IFERROR(
                                       _xlfn._xlws.FILTER(FuSa_NACS!$T$3:$T$548,FuSa_NACS!$W$3:$W$548 = $W170),
                                       "NA"
                               )
                           )
                       )
                   )
               )
           )
       )
   )
)</f>
        <v/>
      </c>
      <c r="U170" s="831" t="inlineStr">
        <is>
          <t>Fault Management</t>
        </is>
      </c>
      <c r="V170" s="881" t="n"/>
      <c r="W170" s="827" t="inlineStr">
        <is>
          <t>[SYI_002_001_0004_004].html</t>
        </is>
      </c>
      <c r="X170" s="831" t="n">
        <v>3</v>
      </c>
      <c r="Y170" s="787" t="n">
        <v>0</v>
      </c>
      <c r="Z170" s="787" t="n">
        <v>0</v>
      </c>
      <c r="AA170" s="787" t="n">
        <v>3</v>
      </c>
      <c r="AB170" s="868" t="n">
        <v>0.002094907407407407</v>
      </c>
      <c r="AC170" s="359">
        <f t="array" ref="AC170">IF(
    IFERROR(
        _xlfn._xlws.FILTER(FuSa_Charger!$AC$3:$AC$519, FuSa_Charger!$W$3:$W$519 = $W170),
        IFERROR(
            _xlfn._xlws.FILTER(Function_14DCDC!$AC$3:$AC$503, Function_14DCDC!$W$3:$W$503 = $W170),
            IFERROR(
                _xlfn._xlws.FILTER(Function_Charger!$AC$3:$AC$508, Function_Charger!$W$3:$W$508 = $W170),
                IFERROR(
                    _xlfn._xlws.FILTER(FuSa_14DCDC!$AC$3:$AC$500, FuSa_14DCDC!$W$3:$W$500 = $W170),
                    IFERROR(
                        _xlfn._xlws.FILTER(FuSa_14DCDC_EFAN!$AC$3:$AC$500, FuSa_14DCDC_EFAN!$W$3:$W$500 =$W170 ),
                        IFERROR(
                            _xlfn._xlws.FILTER(FuSa_FaultInjection!$AC$3:$AC$500, FuSa_FaultInjection!$W$3:$W$500 = $W170),
                            IFERROR(
                                _xlfn._xlws.FILTER(Function_SCC!$AC$3:$AC$525, Function_SCC!$W$3:$W$525 = $W170),
                                _xlfn._xlws.FILTER(FuSa_FTT!$AC$3:$AC$500, FuSa_FTT!$W$3:$W$500 = $W170)
                            )
                        )
                    )
                )
            )
        )
    ) = 0,
    "",
    IFERROR(
        _xlfn._xlws.FILTER(FuSa_Charger!$AC$3:$AC$519, FuSa_Charger!$W$3:$W$519 = $W170),
        IFERROR(
            _xlfn._xlws.FILTER(Function_14DCDC!$AC$3:$AC$503, Function_14DCDC!$W$3:$W$503 = $W170),
            IFERROR(
                _xlfn._xlws.FILTER(Function_Charger!$AC$3:$AC$508, Function_Charger!$W$3:$W$508 = $W170),
                IFERROR(
                    _xlfn._xlws.FILTER(FuSa_14DCDC!$AC$3:$AC$500, FuSa_14DCDC!$W$3:$W$500 = $W170),
                    IFERROR(
                        _xlfn._xlws.FILTER(FuSa_14DCDC_EFAN!$AC$3:$AC$500, FuSa_14DCDC_EFAN!$W$3:$W$500 = $W170),
                        IFERROR(
                            _xlfn._xlws.FILTER(FuSa_FaultInjection!$AC$3:$AC$500, FuSa_FaultInjection!$W$3:$W$500 = $W170),
                            IFERROR(
                                _xlfn._xlws.FILTER(Function_SCC!$AC$3:$AC$525, Function_SCC!$W$3:$W$525 = $W170),
                                _xlfn._xlws.FILTER(FuSa_FTT!$AC$3:$AC$500, FuSa_FTT!$W$3:$W$500 = $W170)
                            )
                        )
                    )
                )
            )
        )
    )
)</f>
        <v/>
      </c>
      <c r="AD170" s="438">
        <f t="array" ref="AD170">IF(
    IFERROR(
        _xlfn._xlws.FILTER(FuSa_Charger!$AD$3:$AD$519, FuSa_Charger!$W$3:$W$519 = $W170),
        IFERROR(
            _xlfn._xlws.FILTER(Function_14DCDC!$AD$3:$AD$503, Function_14DCDC!$W$3:$W$503 = $W170),
            IFERROR(
                _xlfn._xlws.FILTER(Function_Charger!$AD$3:$AD$508, Function_Charger!$W$3:$W$508 = $W170),
                IFERROR(
                    _xlfn._xlws.FILTER(FuSa_14DCDC!$AD$3:$AD$500, FuSa_14DCDC!$W$3:$W$500 = $W170),
                    IFERROR(
                        _xlfn._xlws.FILTER(FuSa_14DCDC_EFAN!$AD$3:$AD$500, FuSa_14DCDC_EFAN!$W$3:$W$500 =$W170 ),
                        IFERROR(
                            _xlfn._xlws.FILTER(FuSa_FaultInjection!$AD$3:$AD$500, FuSa_FaultInjection!$W$3:$W$500 = $W170),
                            IFERROR(
                                _xlfn._xlws.FILTER(Function_SCC!$AD$3:$AD$525, Function_SCC!$W$3:$W$525 = $W170),
                                _xlfn._xlws.FILTER(FuSa_FTT!$AD$3:$AD$500, FuSa_FTT!$W$3:$W$500 = $W170)
                            )
                        )
                    )
                )
            )
        )
    ) = 0,
    "",
    IFERROR(
        _xlfn._xlws.FILTER(FuSa_Charger!$AD$3:$AD$519, FuSa_Charger!$W$3:$W$519 = $W170),
        IFERROR(
            _xlfn._xlws.FILTER(Function_14DCDC!$AD$3:$AD$503, Function_14DCDC!$W$3:$W$503 = $W170),
            IFERROR(
                _xlfn._xlws.FILTER(Function_Charger!$AD$3:$AD$508, Function_Charger!$W$3:$W$508 = $W170),
                IFERROR(
                    _xlfn._xlws.FILTER(FuSa_14DCDC!$AD$3:$AD$500, FuSa_14DCDC!$W$3:$W$500 = $W170),
                    IFERROR(
                        _xlfn._xlws.FILTER(FuSa_14DCDC_EFAN!$AD$3:$AD$500, FuSa_14DCDC_EFAN!$W$3:$W$500 = $W170),
                        IFERROR(
                            _xlfn._xlws.FILTER(FuSa_FaultInjection!$AD$3:$AD$500, FuSa_FaultInjection!$W$3:$W$500 = $W170),
                            IFERROR(
                                _xlfn._xlws.FILTER(Function_SCC!$AD$3:$AD$525, Function_SCC!$W$3:$W$525 = $W170),
                                _xlfn._xlws.FILTER(FuSa_FTT!$AD$3:$AD$500, FuSa_FTT!$W$3:$W$500 = $W170)
                            )
                        )
                    )
                )
            )
        )
    )
)</f>
        <v/>
      </c>
      <c r="AE170" s="759" t="n"/>
      <c r="AG170" s="223" t="inlineStr"/>
      <c r="AH170" s="628" t="inlineStr"/>
      <c r="AI170" s="43" t="inlineStr"/>
      <c r="AJ170" s="43" t="inlineStr"/>
      <c r="AK170" s="43" t="inlineStr"/>
      <c r="AL170" s="266" t="n"/>
      <c r="AM170" s="231" t="n"/>
      <c r="AN170" s="765" t="n"/>
      <c r="AO170" s="223">
        <f>EXACT(W170,AG170)</f>
        <v/>
      </c>
      <c r="AP170" s="43">
        <f>EXACT(X170,AH170)</f>
        <v/>
      </c>
      <c r="AQ170" s="43">
        <f>EXACT(Y170,AI170)</f>
        <v/>
      </c>
      <c r="AR170" s="43">
        <f>EXACT(Z170,AJ170)</f>
        <v/>
      </c>
      <c r="AS170" s="266">
        <f>EXACT(AA170,AK170)</f>
        <v/>
      </c>
      <c r="AT170" t="inlineStr"/>
      <c r="AU170" t="inlineStr"/>
    </row>
    <row r="171" ht="15" customHeight="1">
      <c r="A171" s="439" t="inlineStr">
        <is>
          <t>Yes</t>
        </is>
      </c>
      <c r="B171" s="440" t="inlineStr">
        <is>
          <t>Yes</t>
        </is>
      </c>
      <c r="C171" s="445" t="inlineStr">
        <is>
          <t>Yes</t>
        </is>
      </c>
      <c r="D171" s="608">
        <f t="array" ref="D171">IFERROR(
      _xlfn._xlws.FILTER(FuSa_Charger!$D$3:$D$520, FuSa_Charger!$W$3:$W$520 = $W171),
      IFERROR(
          _xlfn._xlws.FILTER(Function_14DCDC!$D$3:$D$503,Function_14DCDC!$W$3:$W$503 = $W171),
          IFERROR(
              _xlfn._xlws.FILTER(Function_Charger!$D$3:$D$510,Function_Charger!$W$3:$W$510 = $W171),
              IFERROR(
                  _xlfn._xlws.FILTER(FuSa_14DCDC!$D$3:$D$500,FuSa_14DCDC!$W$3:$W$500 = $W171),
                  IFERROR(
                      _xlfn._xlws.FILTER(FuSa_14DCDC_EFAN!$D$3:$D$500,FuSa_14DCDC_EFAN!$W$3:$W$500 = $W171),
                      IFERROR(
                          _xlfn._xlws.FILTER(FuSa_FaultInjection!$D$3:$D$500,FuSa_FaultInjection!$W$3:$W$500 = $W171),
                          IFERROR(
                              _xlfn._xlws.FILTER(Function_SCC!$D$3:$D$512,Function_SCC!$W$3:$W$512 = $W171),
                              IFERROR(
                                  _xlfn._xlws.FILTER(FuSa_FTT!$D$3:$D$500,FuSa_FTT!$W$3:$W$500 = $W171),
                                  "NA"
                           )
                       )
                   )
               )
           )
       )
   )
)</f>
        <v/>
      </c>
      <c r="E171" s="608">
        <f t="array" ref="E171">IFERROR(
      _xlfn._xlws.FILTER(FuSa_Charger!$E$3:$E$520, FuSa_Charger!$W$3:$W$520 = $W171),
      IFERROR(
          _xlfn._xlws.FILTER(Function_14DCDC!$E$3:$E$503,Function_14DCDC!$W$3:$W$503 = $W171),
          IFERROR(
              _xlfn._xlws.FILTER(Function_Charger!$E$3:$E$510,Function_Charger!$W$3:$W$510 = $W171),
              IFERROR(
                  _xlfn._xlws.FILTER(FuSa_14DCDC!$E$3:$E$500,FuSa_14DCDC!$W$3:$W$500 = $W171),
                  IFERROR(
                      _xlfn._xlws.FILTER(FuSa_14DCDC_EFAN!$E$3:$E$500,FuSa_14DCDC_EFAN!$W$3:$W$500 = $W171),
                      IFERROR(
                          _xlfn._xlws.FILTER(FuSa_FaultInjection!$E$3:$E$500,FuSa_FaultInjection!$W$3:$W$500 = $W171),
                          IFERROR(
                              _xlfn._xlws.FILTER(Function_SCC!$E$3:$E$512,Function_SCC!$W$3:$W$512 = $W171),
                              IFERROR(
                                  _xlfn._xlws.FILTER(FuSa_FTT!$E$3:$E$500,FuSa_FTT!$W$3:$W$500 = $W171),
                                  "NA"
                           )
                       )
                   )
               )
           )
       )
   )
)</f>
        <v/>
      </c>
      <c r="F171" s="608">
        <f t="array" ref="F171">IFERROR(
      _xlfn._xlws.FILTER(FuSa_Charger!$F$3:$F$520, FuSa_Charger!$W$3:$W$520 = $W171),
      IFERROR(
          _xlfn._xlws.FILTER(Function_14DCDC!$F$3:$F$503,Function_14DCDC!$W$3:$W$503 = $W171),
          IFERROR(
              _xlfn._xlws.FILTER(Function_Charger!$F$3:$F$510,Function_Charger!$W$3:$W$510 = $W171),
              IFERROR(
                  _xlfn._xlws.FILTER(FuSa_14DCDC!$F$3:$F$500,FuSa_14DCDC!$W$3:$W$500 = $W171),
                  IFERROR(
                      _xlfn._xlws.FILTER(FuSa_14DCDC_EFAN!$F$3:$F$500,FuSa_14DCDC_EFAN!$W$3:$W$500 = $W171),
                      IFERROR(
                          _xlfn._xlws.FILTER(FuSa_FaultInjection!$F$3:$F$500,FuSa_FaultInjection!$W$3:$W$500 = $W171),
                          IFERROR(
                              _xlfn._xlws.FILTER(Function_SCC!$F$3:$F$512,Function_SCC!$W$3:$W$512 = $W171),
                              IFERROR(
                                  _xlfn._xlws.FILTER(FuSa_FTT!$F$3:$F$500,FuSa_FTT!$W$3:$W$500 = $W171),
                                  "NA"
                           )
                       )
                   )
               )
           )
       )
   )
)</f>
        <v/>
      </c>
      <c r="G171" s="608">
        <f t="array" ref="G171">IFERROR(
      _xlfn._xlws.FILTER(FuSa_Charger!$G$3:$G$520, FuSa_Charger!$W$3:$W$520 = $W171),
      IFERROR(
          _xlfn._xlws.FILTER(Function_14DCDC!$G$3:$G$503,Function_14DCDC!$W$3:$W$503 = $W171),
          IFERROR(
              _xlfn._xlws.FILTER(Function_Charger!$G$3:$G$510,Function_Charger!$W$3:$W$510 = $W171),
              IFERROR(
                  _xlfn._xlws.FILTER(FuSa_14DCDC!$G$3:$G$500,FuSa_14DCDC!$W$3:$W$500 = $W171),
                  IFERROR(
                      _xlfn._xlws.FILTER(FuSa_14DCDC_EFAN!$G$3:$G$500,FuSa_14DCDC_EFAN!$W$3:$W$500 = $W171),
                      IFERROR(
                          _xlfn._xlws.FILTER(FuSa_FaultInjection!$G$3:$G$500,FuSa_FaultInjection!$W$3:$W$500 = $W171),
                          IFERROR(
                              _xlfn._xlws.FILTER(Function_SCC!$G$3:$G$512,Function_SCC!$W$3:$W$512 = $W171),
                              IFERROR(
                                  _xlfn._xlws.FILTER(FuSa_FTT!$G$3:$G$500,FuSa_FTT!$W$3:$W$500 = $W171),
                                  "NA"
                           )
                       )
                   )
               )
           )
       )
   )
)</f>
        <v/>
      </c>
      <c r="H171" s="608">
        <f t="array" ref="H171">IFERROR(
      _xlfn._xlws.FILTER(FuSa_Charger!$H$3:$H$520, FuSa_Charger!$W$3:$W$520 = $W171),
      IFERROR(
          _xlfn._xlws.FILTER(Function_14DCDC!$H$3:$H$503,Function_14DCDC!$W$3:$W$503 = $W171),
          IFERROR(
              _xlfn._xlws.FILTER(Function_Charger!$H$3:$H$510,Function_Charger!$W$3:$W$510 = $W171),
              IFERROR(
                  _xlfn._xlws.FILTER(FuSa_14DCDC!$H$3:$H$500,FuSa_14DCDC!$W$3:$W$500 = $W171),
                  IFERROR(
                      _xlfn._xlws.FILTER(FuSa_14DCDC_EFAN!$H$3:$H$500,FuSa_14DCDC_EFAN!$W$3:$W$500 = $W171),
                      IFERROR(
                          _xlfn._xlws.FILTER(FuSa_FaultInjection!$H$3:$H$500,FuSa_FaultInjection!$W$3:$W$500 = $W171),
                          IFERROR(
                              _xlfn._xlws.FILTER(Function_SCC!$H$3:$H$512,Function_SCC!$W$3:$W$512 = $W171),
                              IFERROR(
                                  _xlfn._xlws.FILTER(FuSa_FTT!$H$3:$H$500,FuSa_FTT!$W$3:$W$500 = $W171),
                                  "NA"
                           )
                       )
                   )
               )
           )
       )
   )
)</f>
        <v/>
      </c>
      <c r="I171" s="608">
        <f t="array" ref="I171">IFERROR(
      _xlfn._xlws.FILTER(FuSa_Charger!$I$3:$I$520, FuSa_Charger!$W$3:$W$520 = $W171),
      IFERROR(
          _xlfn._xlws.FILTER(Function_14DCDC!$I$3:$I$503,Function_14DCDC!$W$3:$W$503 = $W171),
          IFERROR(
              _xlfn._xlws.FILTER(Function_Charger!$I$3:$I$510,Function_Charger!$W$3:$W$510 = $W171),
              IFERROR(
                  _xlfn._xlws.FILTER(FuSa_14DCDC!$I$3:$I$500,FuSa_14DCDC!$W$3:$W$500 = $W171),
                  IFERROR(
                      _xlfn._xlws.FILTER(FuSa_14DCDC_EFAN!$I$3:$I$500,FuSa_14DCDC_EFAN!$W$3:$W$500 = $W171),
                      IFERROR(
                          _xlfn._xlws.FILTER(FuSa_FaultInjection!$I$3:$I$500,FuSa_FaultInjection!$W$3:$W$500 = $W171),
                          IFERROR(
                              _xlfn._xlws.FILTER(Function_SCC!$I$3:$I$512,Function_SCC!$W$3:$W$512 = $W171),
                              IFERROR(
                                  _xlfn._xlws.FILTER(FuSa_FTT!$I$3:$I$500,FuSa_FTT!$W$3:$W$500 = $W171),
                                  "NA"
                           )
                       )
                   )
               )
           )
       )
   )
)</f>
        <v/>
      </c>
      <c r="J171" s="441" t="n"/>
      <c r="K171" s="441" t="n"/>
      <c r="L171" s="441" t="n"/>
      <c r="M171" s="441" t="n"/>
      <c r="N171" s="608">
        <f t="array" ref="N171">IFERROR(
      _xlfn._xlws.FILTER(FuSa_Charger!$O$3:$O$520, FuSa_Charger!$W$3:$W$520 = $W171),
      IFERROR(
          _xlfn._xlws.FILTER(Function_14DCDC!$O$3:$O$503,Function_14DCDC!$W$3:$W$503 = $W171),
          IFERROR(
              _xlfn._xlws.FILTER(Function_Charger!$O$3:$O$510,Function_Charger!$W$3:$W$510 = $W171),
              IFERROR(
                  _xlfn._xlws.FILTER(FuSa_14DCDC!$O$3:$O$500,FuSa_14DCDC!$W$3:$W$500 = $W171),
                  IFERROR(
                      _xlfn._xlws.FILTER(FuSa_14DCDC_EFAN!$O$3:$O$500,FuSa_14DCDC_EFAN!$W$3:$W$500 = $W171),
                      IFERROR(
                          _xlfn._xlws.FILTER(FuSa_FaultInjection!$O$3:$O$500,FuSa_FaultInjection!$W$3:$W$500 = $W171),
                          IFERROR(
                              _xlfn._xlws.FILTER(Function_SCC!$O$3:$O$512,Function_SCC!$W$3:$W$512 = $W171),
                              IFERROR(
                                  _xlfn._xlws.FILTER(FuSa_FTT!$O$3:$O$500,FuSa_FTT!$W$3:$W$500 = $W171),
                                  "NA"
                           )
                       )
                   )
               )
           )
       )
   )
)</f>
        <v/>
      </c>
      <c r="O171" s="608">
        <f t="array" ref="O171">IFERROR(
      _xlfn._xlws.FILTER(FuSa_Charger!$Q$3:$Q$520, FuSa_Charger!$W$3:$W$520 = $W171),
      IFERROR(
          _xlfn._xlws.FILTER(Function_14DCDC!$Q$3:$Q$503,Function_14DCDC!$W$3:$W$503 = $W171),
          IFERROR(
              _xlfn._xlws.FILTER(Function_Charger!$Q$3:$Q$510,Function_Charger!$W$3:$W$510 = $W171),
              IFERROR(
                  _xlfn._xlws.FILTER(FuSa_14DCDC!$Q$3:$Q$500,FuSa_14DCDC!$W$3:$W$500 = $W171),
                  IFERROR(
                      _xlfn._xlws.FILTER(FuSa_14DCDC_EFAN!$Q$3:$Q$500,FuSa_14DCDC_EFAN!$W$3:$W$500 = $W171),
                      IFERROR(
                          _xlfn._xlws.FILTER(FuSa_FaultInjection!$Q$3:$Q$500,FuSa_FaultInjection!$W$3:$W$500 = $W171),
                          IFERROR(
                              _xlfn._xlws.FILTER(Function_SCC!$Q$3:$Q$512,Function_SCC!$W$3:$W$512 = $W171),
                              IFERROR(
                                  _xlfn._xlws.FILTER(FuSa_FTT!$Q$3:$Q$500,FuSa_FTT!$W$3:$W$500 = $W171),
                                  "NA"
                           )
                       )
                   )
               )
           )
       )
   )
)</f>
        <v/>
      </c>
      <c r="P171" s="608">
        <f t="array" ref="P171">IFERROR(
      _xlfn._xlws.FILTER(FuSa_Charger!$R$3:$R$520, FuSa_Charger!$W$3:$W$520 = $W171),
      IFERROR(
          _xlfn._xlws.FILTER(Function_14DCDC!$R$3:$R$503,Function_14DCDC!$W$3:$W$503 = $W171),
          IFERROR(
              _xlfn._xlws.FILTER(Function_Charger!$R$3:$R$510,Function_Charger!$W$3:$W$510 = $W171),
              IFERROR(
                  _xlfn._xlws.FILTER(FuSa_14DCDC!$R$3:$R$500,FuSa_14DCDC!$W$3:$W$500 = $W171),
                  IFERROR(
                      _xlfn._xlws.FILTER(FuSa_14DCDC_EFAN!$R$3:$R$500,FuSa_14DCDC_EFAN!$W$3:$W$500 = $W171),
                      IFERROR(
                          _xlfn._xlws.FILTER(FuSa_FaultInjection!$R$3:$R$500,FuSa_FaultInjection!$W$3:$W$500 = $W171),
                          IFERROR(
                              _xlfn._xlws.FILTER(Function_SCC!$R$3:$R$512,Function_SCC!$W$3:$W$512 = $W171),
                              IFERROR(
                                  _xlfn._xlws.FILTER(FuSa_FTT!$R$3:$R$500,FuSa_FTT!$W$3:$W$500 = $W171),
                                  "NA"
                           )
                       )
                   )
               )
           )
       )
   )
)</f>
        <v/>
      </c>
      <c r="Q171" s="608">
        <f t="array" ref="Q171">IFERROR(
      _xlfn._xlws.FILTER(FuSa_Charger!$S$3:$S$520, FuSa_Charger!$W$3:$W$520 = $W171),
      IFERROR(
          _xlfn._xlws.FILTER(Function_14DCDC!$S$3:$S$503,Function_14DCDC!$W$3:$W$503 = $W171),
          IFERROR(
              _xlfn._xlws.FILTER(Function_Charger!$S$3:$S$510,Function_Charger!$W$3:$W$510 = $W171),
              IFERROR(
                  _xlfn._xlws.FILTER(FuSa_14DCDC!$S$3:$S$500,FuSa_14DCDC!$W$3:$W$500 = $W171),
                  IFERROR(
                      _xlfn._xlws.FILTER(FuSa_14DCDC_EFAN!$S$3:$S$500,FuSa_14DCDC_EFAN!$W$3:$W$500 = $W171),
                      IFERROR(
                          _xlfn._xlws.FILTER(FuSa_FaultInjection!$S$3:$S$500,FuSa_FaultInjection!$W$3:$W$500 = $W171),
                          IFERROR(
                              _xlfn._xlws.FILTER(Function_SCC!$S$3:$S$512,Function_SCC!$W$3:$W$512 = $W171),
                              IFERROR(
                                  _xlfn._xlws.FILTER(FuSa_FTT!$S$3:$S$500,FuSa_FTT!$W$3:$W$500 = $W171),
                                  "NA"
                           )
                       )
                   )
               )
           )
       )
   )
)</f>
        <v/>
      </c>
      <c r="R171" s="441">
        <f t="array" ref="R171">IFERROR(
      _xlfn._xlws.FILTER(FuSa_Charger!$T$3:$T$520, FuSa_Charger!$W$3:$W$520 = $W171),
      IFERROR(
          _xlfn._xlws.FILTER(Function_14DCDC!$T$3:$T$503,Function_14DCDC!$W$3:$W$503 =$W171 ),
          IFERROR(
              _xlfn._xlws.FILTER(Function_Charger!$T$3:$T$510,Function_Charger!$W$3:$W$510 = $W171),
              IFERROR(
                  _xlfn._xlws.FILTER(FuSa_14DCDC!$T$3:$T$500,FuSa_14DCDC!$W$3:$W$500 = $W171),
                  IFERROR(
                      _xlfn._xlws.FILTER(FuSa_14DCDC_EFAN!$T$3:$T$500,FuSa_14DCDC_EFAN!$W$3:$W$500 = $W171),
                      IFERROR(
                          _xlfn._xlws.FILTER(FuSa_FaultInjection!$T$3:$T$500,FuSa_FaultInjection!$W$3:$W$500 = $W171),
                          IFERROR(
                              _xlfn._xlws.FILTER(Function_SCC!$T$3:$T$512,Function_SCC!$W$3:$W$512 = $W171),
                              IFERROR(
                                  _xlfn._xlws.FILTER(FuSa_FTT!$T$3:$T$500,FuSa_FTT!$W$3:$W$500 = $W171),
                                  IFERROR(
                                       _xlfn._xlws.FILTER(FuSa_NACS!$R$3:$R$548,FuSa_NACS!$W$3:$W$548 = $W171),
                                       "NA"
                               )
                           )
                       )
                   )
               )
           )
       )
   )
)</f>
        <v/>
      </c>
      <c r="S171" s="441">
        <f t="array" ref="S171">IFERROR(
      _xlfn._xlws.FILTER(FuSa_Charger!$U$3:$U$520, FuSa_Charger!$W$3:$W$520 = $W171),
      IFERROR(
          _xlfn._xlws.FILTER(Function_14DCDC!$U$3:$U$503,Function_14DCDC!$W$3:$W$503 =$W171 ),
          IFERROR(
              _xlfn._xlws.FILTER(Function_Charger!$U$3:$U$510,Function_Charger!$W$3:$W$510 = $W171),
              IFERROR(
                  _xlfn._xlws.FILTER(FuSa_14DCDC!$U$3:$U$500,FuSa_14DCDC!$W$3:$W$500 = $W171),
                  IFERROR(
                      _xlfn._xlws.FILTER(FuSa_14DCDC_EFAN!$U$3:$U$500,FuSa_14DCDC_EFAN!$W$3:$W$500 = $W171),
                      IFERROR(
                          _xlfn._xlws.FILTER(FuSa_FaultInjection!$U$3:$U$500,FuSa_FaultInjection!$W$3:$W$500 = $W171),
                          IFERROR(
                              _xlfn._xlws.FILTER(Function_SCC!$U$3:$U$512,Function_SCC!$W$3:$W$512 = $W171),
                              IFERROR(
                                  _xlfn._xlws.FILTER(FuSa_FTT!$U$3:$U$500,FuSa_FTT!$W$3:$W$500 = $W171),
                                  IFERROR(
                                       _xlfn._xlws.FILTER(FuSa_NACS!$S$3:$S$548,FuSa_NACS!$W$3:$W$548 = $W171),
                                       "NA"
                               )
                           )
                       )
                   )
               )
           )
       )
   )
)</f>
        <v/>
      </c>
      <c r="T171" s="441">
        <f t="array" ref="T171">IFERROR(
      _xlfn._xlws.FILTER(FuSa_Charger!$V$3:$V$520, FuSa_Charger!$W$3:$W$520 = $W171),
      IFERROR(
          _xlfn._xlws.FILTER(Function_14DCDC!$V$3:$V$503,Function_14DCDC!$W$3:$W$503 =$W171 ),
          IFERROR(
              _xlfn._xlws.FILTER(Function_Charger!$V$3:$V$510,Function_Charger!$W$3:$W$510 = $W171),
              IFERROR(
                  _xlfn._xlws.FILTER(FuSa_14DCDC!$V$3:$V$500,FuSa_14DCDC!$W$3:$W$500 = $W171),
                  IFERROR(
                      _xlfn._xlws.FILTER(FuSa_14DCDC_EFAN!$V$3:$V$500,FuSa_14DCDC_EFAN!$W$3:$W$500 = $W171),
                      IFERROR(
                          _xlfn._xlws.FILTER(FuSa_FaultInjection!$V$3:$V$500,FuSa_FaultInjection!$W$3:$W$500 = $W171),
                          IFERROR(
                              _xlfn._xlws.FILTER(Function_SCC!$V$3:$V$512,Function_SCC!$W$3:$W$512 = $W171),
                              IFERROR(
                                  _xlfn._xlws.FILTER(FuSa_FTT!$V$3:$V$500,FuSa_FTT!$W$3:$W$500 = $W171),
                                  IFERROR(
                                       _xlfn._xlws.FILTER(FuSa_NACS!$T$3:$T$548,FuSa_NACS!$W$3:$W$548 = $W171),
                                       "NA"
                               )
                           )
                       )
                   )
               )
           )
       )
   )
)</f>
        <v/>
      </c>
      <c r="U171" s="831" t="inlineStr">
        <is>
          <t>Fault Management</t>
        </is>
      </c>
      <c r="V171" s="881" t="n"/>
      <c r="W171" s="827" t="inlineStr">
        <is>
          <t>[SYI_002_001_0004_004]_CR4731.html</t>
        </is>
      </c>
      <c r="X171" s="831" t="n">
        <v>3</v>
      </c>
      <c r="Y171" s="787" t="n">
        <v>0</v>
      </c>
      <c r="Z171" s="787" t="n">
        <v>0</v>
      </c>
      <c r="AA171" s="787" t="n">
        <v>3</v>
      </c>
      <c r="AB171" s="868" t="n">
        <v>0.004351851851851852</v>
      </c>
      <c r="AC171" s="359">
        <f t="array" ref="AC171">IF(
    IFERROR(
        _xlfn._xlws.FILTER(FuSa_Charger!$AC$3:$AC$519, FuSa_Charger!$W$3:$W$519 = $W171),
        IFERROR(
            _xlfn._xlws.FILTER(Function_14DCDC!$AC$3:$AC$503, Function_14DCDC!$W$3:$W$503 = $W171),
            IFERROR(
                _xlfn._xlws.FILTER(Function_Charger!$AC$3:$AC$508, Function_Charger!$W$3:$W$508 = $W171),
                IFERROR(
                    _xlfn._xlws.FILTER(FuSa_14DCDC!$AC$3:$AC$500, FuSa_14DCDC!$W$3:$W$500 = $W171),
                    IFERROR(
                        _xlfn._xlws.FILTER(FuSa_14DCDC_EFAN!$AC$3:$AC$500, FuSa_14DCDC_EFAN!$W$3:$W$500 =$W171 ),
                        IFERROR(
                            _xlfn._xlws.FILTER(FuSa_FaultInjection!$AC$3:$AC$500, FuSa_FaultInjection!$W$3:$W$500 = $W171),
                            IFERROR(
                                _xlfn._xlws.FILTER(Function_SCC!$AC$3:$AC$525, Function_SCC!$W$3:$W$525 = $W171),
                                _xlfn._xlws.FILTER(FuSa_FTT!$AC$3:$AC$500, FuSa_FTT!$W$3:$W$500 = $W171)
                            )
                        )
                    )
                )
            )
        )
    ) = 0,
    "",
    IFERROR(
        _xlfn._xlws.FILTER(FuSa_Charger!$AC$3:$AC$519, FuSa_Charger!$W$3:$W$519 = $W171),
        IFERROR(
            _xlfn._xlws.FILTER(Function_14DCDC!$AC$3:$AC$503, Function_14DCDC!$W$3:$W$503 = $W171),
            IFERROR(
                _xlfn._xlws.FILTER(Function_Charger!$AC$3:$AC$508, Function_Charger!$W$3:$W$508 = $W171),
                IFERROR(
                    _xlfn._xlws.FILTER(FuSa_14DCDC!$AC$3:$AC$500, FuSa_14DCDC!$W$3:$W$500 = $W171),
                    IFERROR(
                        _xlfn._xlws.FILTER(FuSa_14DCDC_EFAN!$AC$3:$AC$500, FuSa_14DCDC_EFAN!$W$3:$W$500 = $W171),
                        IFERROR(
                            _xlfn._xlws.FILTER(FuSa_FaultInjection!$AC$3:$AC$500, FuSa_FaultInjection!$W$3:$W$500 = $W171),
                            IFERROR(
                                _xlfn._xlws.FILTER(Function_SCC!$AC$3:$AC$525, Function_SCC!$W$3:$W$525 = $W171),
                                _xlfn._xlws.FILTER(FuSa_FTT!$AC$3:$AC$500, FuSa_FTT!$W$3:$W$500 = $W171)
                            )
                        )
                    )
                )
            )
        )
    )
)</f>
        <v/>
      </c>
      <c r="AD171" s="438">
        <f t="array" ref="AD171">IF(
    IFERROR(
        _xlfn._xlws.FILTER(FuSa_Charger!$AD$3:$AD$519, FuSa_Charger!$W$3:$W$519 = $W171),
        IFERROR(
            _xlfn._xlws.FILTER(Function_14DCDC!$AD$3:$AD$503, Function_14DCDC!$W$3:$W$503 = $W171),
            IFERROR(
                _xlfn._xlws.FILTER(Function_Charger!$AD$3:$AD$508, Function_Charger!$W$3:$W$508 = $W171),
                IFERROR(
                    _xlfn._xlws.FILTER(FuSa_14DCDC!$AD$3:$AD$500, FuSa_14DCDC!$W$3:$W$500 = $W171),
                    IFERROR(
                        _xlfn._xlws.FILTER(FuSa_14DCDC_EFAN!$AD$3:$AD$500, FuSa_14DCDC_EFAN!$W$3:$W$500 =$W171 ),
                        IFERROR(
                            _xlfn._xlws.FILTER(FuSa_FaultInjection!$AD$3:$AD$500, FuSa_FaultInjection!$W$3:$W$500 = $W171),
                            IFERROR(
                                _xlfn._xlws.FILTER(Function_SCC!$AD$3:$AD$525, Function_SCC!$W$3:$W$525 = $W171),
                                _xlfn._xlws.FILTER(FuSa_FTT!$AD$3:$AD$500, FuSa_FTT!$W$3:$W$500 = $W171)
                            )
                        )
                    )
                )
            )
        )
    ) = 0,
    "",
    IFERROR(
        _xlfn._xlws.FILTER(FuSa_Charger!$AD$3:$AD$519, FuSa_Charger!$W$3:$W$519 = $W171),
        IFERROR(
            _xlfn._xlws.FILTER(Function_14DCDC!$AD$3:$AD$503, Function_14DCDC!$W$3:$W$503 = $W171),
            IFERROR(
                _xlfn._xlws.FILTER(Function_Charger!$AD$3:$AD$508, Function_Charger!$W$3:$W$508 = $W171),
                IFERROR(
                    _xlfn._xlws.FILTER(FuSa_14DCDC!$AD$3:$AD$500, FuSa_14DCDC!$W$3:$W$500 = $W171),
                    IFERROR(
                        _xlfn._xlws.FILTER(FuSa_14DCDC_EFAN!$AD$3:$AD$500, FuSa_14DCDC_EFAN!$W$3:$W$500 = $W171),
                        IFERROR(
                            _xlfn._xlws.FILTER(FuSa_FaultInjection!$AD$3:$AD$500, FuSa_FaultInjection!$W$3:$W$500 = $W171),
                            IFERROR(
                                _xlfn._xlws.FILTER(Function_SCC!$AD$3:$AD$525, Function_SCC!$W$3:$W$525 = $W171),
                                _xlfn._xlws.FILTER(FuSa_FTT!$AD$3:$AD$500, FuSa_FTT!$W$3:$W$500 = $W171)
                            )
                        )
                    )
                )
            )
        )
    )
)</f>
        <v/>
      </c>
      <c r="AE171" s="759" t="n"/>
      <c r="AG171" s="223" t="inlineStr"/>
      <c r="AH171" s="628" t="inlineStr"/>
      <c r="AI171" s="43" t="inlineStr"/>
      <c r="AJ171" s="43" t="inlineStr"/>
      <c r="AK171" s="43" t="inlineStr"/>
      <c r="AL171" s="266" t="n"/>
      <c r="AM171" s="231" t="n"/>
      <c r="AN171" s="765" t="n"/>
      <c r="AO171" s="223">
        <f>EXACT(W171,AG171)</f>
        <v/>
      </c>
      <c r="AP171" s="43">
        <f>EXACT(X171,AH171)</f>
        <v/>
      </c>
      <c r="AQ171" s="43">
        <f>EXACT(Y171,AI171)</f>
        <v/>
      </c>
      <c r="AR171" s="43">
        <f>EXACT(Z171,AJ171)</f>
        <v/>
      </c>
      <c r="AS171" s="266">
        <f>EXACT(AA171,AK171)</f>
        <v/>
      </c>
      <c r="AT171" t="inlineStr"/>
      <c r="AU171" t="inlineStr"/>
    </row>
    <row r="172" ht="15" customHeight="1">
      <c r="A172" s="439" t="inlineStr">
        <is>
          <t>Yes</t>
        </is>
      </c>
      <c r="B172" s="440" t="inlineStr">
        <is>
          <t>Yes</t>
        </is>
      </c>
      <c r="C172" s="445" t="inlineStr">
        <is>
          <t>Yes</t>
        </is>
      </c>
      <c r="D172" s="608">
        <f t="array" ref="D172">IFERROR(
      _xlfn._xlws.FILTER(FuSa_Charger!$D$3:$D$520, FuSa_Charger!$W$3:$W$520 = $W172),
      IFERROR(
          _xlfn._xlws.FILTER(Function_14DCDC!$D$3:$D$503,Function_14DCDC!$W$3:$W$503 = $W172),
          IFERROR(
              _xlfn._xlws.FILTER(Function_Charger!$D$3:$D$510,Function_Charger!$W$3:$W$510 = $W172),
              IFERROR(
                  _xlfn._xlws.FILTER(FuSa_14DCDC!$D$3:$D$500,FuSa_14DCDC!$W$3:$W$500 = $W172),
                  IFERROR(
                      _xlfn._xlws.FILTER(FuSa_14DCDC_EFAN!$D$3:$D$500,FuSa_14DCDC_EFAN!$W$3:$W$500 = $W172),
                      IFERROR(
                          _xlfn._xlws.FILTER(FuSa_FaultInjection!$D$3:$D$500,FuSa_FaultInjection!$W$3:$W$500 = $W172),
                          IFERROR(
                              _xlfn._xlws.FILTER(Function_SCC!$D$3:$D$512,Function_SCC!$W$3:$W$512 = $W172),
                              IFERROR(
                                  _xlfn._xlws.FILTER(FuSa_FTT!$D$3:$D$500,FuSa_FTT!$W$3:$W$500 = $W172),
                                  "NA"
                           )
                       )
                   )
               )
           )
       )
   )
)</f>
        <v/>
      </c>
      <c r="E172" s="608">
        <f t="array" ref="E172">IFERROR(
      _xlfn._xlws.FILTER(FuSa_Charger!$E$3:$E$520, FuSa_Charger!$W$3:$W$520 = $W172),
      IFERROR(
          _xlfn._xlws.FILTER(Function_14DCDC!$E$3:$E$503,Function_14DCDC!$W$3:$W$503 = $W172),
          IFERROR(
              _xlfn._xlws.FILTER(Function_Charger!$E$3:$E$510,Function_Charger!$W$3:$W$510 = $W172),
              IFERROR(
                  _xlfn._xlws.FILTER(FuSa_14DCDC!$E$3:$E$500,FuSa_14DCDC!$W$3:$W$500 = $W172),
                  IFERROR(
                      _xlfn._xlws.FILTER(FuSa_14DCDC_EFAN!$E$3:$E$500,FuSa_14DCDC_EFAN!$W$3:$W$500 = $W172),
                      IFERROR(
                          _xlfn._xlws.FILTER(FuSa_FaultInjection!$E$3:$E$500,FuSa_FaultInjection!$W$3:$W$500 = $W172),
                          IFERROR(
                              _xlfn._xlws.FILTER(Function_SCC!$E$3:$E$512,Function_SCC!$W$3:$W$512 = $W172),
                              IFERROR(
                                  _xlfn._xlws.FILTER(FuSa_FTT!$E$3:$E$500,FuSa_FTT!$W$3:$W$500 = $W172),
                                  "NA"
                           )
                       )
                   )
               )
           )
       )
   )
)</f>
        <v/>
      </c>
      <c r="F172" s="608">
        <f t="array" ref="F172">IFERROR(
      _xlfn._xlws.FILTER(FuSa_Charger!$F$3:$F$520, FuSa_Charger!$W$3:$W$520 = $W172),
      IFERROR(
          _xlfn._xlws.FILTER(Function_14DCDC!$F$3:$F$503,Function_14DCDC!$W$3:$W$503 = $W172),
          IFERROR(
              _xlfn._xlws.FILTER(Function_Charger!$F$3:$F$510,Function_Charger!$W$3:$W$510 = $W172),
              IFERROR(
                  _xlfn._xlws.FILTER(FuSa_14DCDC!$F$3:$F$500,FuSa_14DCDC!$W$3:$W$500 = $W172),
                  IFERROR(
                      _xlfn._xlws.FILTER(FuSa_14DCDC_EFAN!$F$3:$F$500,FuSa_14DCDC_EFAN!$W$3:$W$500 = $W172),
                      IFERROR(
                          _xlfn._xlws.FILTER(FuSa_FaultInjection!$F$3:$F$500,FuSa_FaultInjection!$W$3:$W$500 = $W172),
                          IFERROR(
                              _xlfn._xlws.FILTER(Function_SCC!$F$3:$F$512,Function_SCC!$W$3:$W$512 = $W172),
                              IFERROR(
                                  _xlfn._xlws.FILTER(FuSa_FTT!$F$3:$F$500,FuSa_FTT!$W$3:$W$500 = $W172),
                                  "NA"
                           )
                       )
                   )
               )
           )
       )
   )
)</f>
        <v/>
      </c>
      <c r="G172" s="608">
        <f t="array" ref="G172">IFERROR(
      _xlfn._xlws.FILTER(FuSa_Charger!$G$3:$G$520, FuSa_Charger!$W$3:$W$520 = $W172),
      IFERROR(
          _xlfn._xlws.FILTER(Function_14DCDC!$G$3:$G$503,Function_14DCDC!$W$3:$W$503 = $W172),
          IFERROR(
              _xlfn._xlws.FILTER(Function_Charger!$G$3:$G$510,Function_Charger!$W$3:$W$510 = $W172),
              IFERROR(
                  _xlfn._xlws.FILTER(FuSa_14DCDC!$G$3:$G$500,FuSa_14DCDC!$W$3:$W$500 = $W172),
                  IFERROR(
                      _xlfn._xlws.FILTER(FuSa_14DCDC_EFAN!$G$3:$G$500,FuSa_14DCDC_EFAN!$W$3:$W$500 = $W172),
                      IFERROR(
                          _xlfn._xlws.FILTER(FuSa_FaultInjection!$G$3:$G$500,FuSa_FaultInjection!$W$3:$W$500 = $W172),
                          IFERROR(
                              _xlfn._xlws.FILTER(Function_SCC!$G$3:$G$512,Function_SCC!$W$3:$W$512 = $W172),
                              IFERROR(
                                  _xlfn._xlws.FILTER(FuSa_FTT!$G$3:$G$500,FuSa_FTT!$W$3:$W$500 = $W172),
                                  "NA"
                           )
                       )
                   )
               )
           )
       )
   )
)</f>
        <v/>
      </c>
      <c r="H172" s="608">
        <f t="array" ref="H172">IFERROR(
      _xlfn._xlws.FILTER(FuSa_Charger!$H$3:$H$520, FuSa_Charger!$W$3:$W$520 = $W172),
      IFERROR(
          _xlfn._xlws.FILTER(Function_14DCDC!$H$3:$H$503,Function_14DCDC!$W$3:$W$503 = $W172),
          IFERROR(
              _xlfn._xlws.FILTER(Function_Charger!$H$3:$H$510,Function_Charger!$W$3:$W$510 = $W172),
              IFERROR(
                  _xlfn._xlws.FILTER(FuSa_14DCDC!$H$3:$H$500,FuSa_14DCDC!$W$3:$W$500 = $W172),
                  IFERROR(
                      _xlfn._xlws.FILTER(FuSa_14DCDC_EFAN!$H$3:$H$500,FuSa_14DCDC_EFAN!$W$3:$W$500 = $W172),
                      IFERROR(
                          _xlfn._xlws.FILTER(FuSa_FaultInjection!$H$3:$H$500,FuSa_FaultInjection!$W$3:$W$500 = $W172),
                          IFERROR(
                              _xlfn._xlws.FILTER(Function_SCC!$H$3:$H$512,Function_SCC!$W$3:$W$512 = $W172),
                              IFERROR(
                                  _xlfn._xlws.FILTER(FuSa_FTT!$H$3:$H$500,FuSa_FTT!$W$3:$W$500 = $W172),
                                  "NA"
                           )
                       )
                   )
               )
           )
       )
   )
)</f>
        <v/>
      </c>
      <c r="I172" s="608">
        <f t="array" ref="I172">IFERROR(
      _xlfn._xlws.FILTER(FuSa_Charger!$I$3:$I$520, FuSa_Charger!$W$3:$W$520 = $W172),
      IFERROR(
          _xlfn._xlws.FILTER(Function_14DCDC!$I$3:$I$503,Function_14DCDC!$W$3:$W$503 = $W172),
          IFERROR(
              _xlfn._xlws.FILTER(Function_Charger!$I$3:$I$510,Function_Charger!$W$3:$W$510 = $W172),
              IFERROR(
                  _xlfn._xlws.FILTER(FuSa_14DCDC!$I$3:$I$500,FuSa_14DCDC!$W$3:$W$500 = $W172),
                  IFERROR(
                      _xlfn._xlws.FILTER(FuSa_14DCDC_EFAN!$I$3:$I$500,FuSa_14DCDC_EFAN!$W$3:$W$500 = $W172),
                      IFERROR(
                          _xlfn._xlws.FILTER(FuSa_FaultInjection!$I$3:$I$500,FuSa_FaultInjection!$W$3:$W$500 = $W172),
                          IFERROR(
                              _xlfn._xlws.FILTER(Function_SCC!$I$3:$I$512,Function_SCC!$W$3:$W$512 = $W172),
                              IFERROR(
                                  _xlfn._xlws.FILTER(FuSa_FTT!$I$3:$I$500,FuSa_FTT!$W$3:$W$500 = $W172),
                                  "NA"
                           )
                       )
                   )
               )
           )
       )
   )
)</f>
        <v/>
      </c>
      <c r="J172" s="441" t="n"/>
      <c r="K172" s="441" t="n"/>
      <c r="L172" s="441" t="n"/>
      <c r="M172" s="441" t="n"/>
      <c r="N172" s="608">
        <f t="array" ref="N172">IFERROR(
      _xlfn._xlws.FILTER(FuSa_Charger!$O$3:$O$520, FuSa_Charger!$W$3:$W$520 = $W172),
      IFERROR(
          _xlfn._xlws.FILTER(Function_14DCDC!$O$3:$O$503,Function_14DCDC!$W$3:$W$503 = $W172),
          IFERROR(
              _xlfn._xlws.FILTER(Function_Charger!$O$3:$O$510,Function_Charger!$W$3:$W$510 = $W172),
              IFERROR(
                  _xlfn._xlws.FILTER(FuSa_14DCDC!$O$3:$O$500,FuSa_14DCDC!$W$3:$W$500 = $W172),
                  IFERROR(
                      _xlfn._xlws.FILTER(FuSa_14DCDC_EFAN!$O$3:$O$500,FuSa_14DCDC_EFAN!$W$3:$W$500 = $W172),
                      IFERROR(
                          _xlfn._xlws.FILTER(FuSa_FaultInjection!$O$3:$O$500,FuSa_FaultInjection!$W$3:$W$500 = $W172),
                          IFERROR(
                              _xlfn._xlws.FILTER(Function_SCC!$O$3:$O$512,Function_SCC!$W$3:$W$512 = $W172),
                              IFERROR(
                                  _xlfn._xlws.FILTER(FuSa_FTT!$O$3:$O$500,FuSa_FTT!$W$3:$W$500 = $W172),
                                  "NA"
                           )
                       )
                   )
               )
           )
       )
   )
)</f>
        <v/>
      </c>
      <c r="O172" s="608">
        <f t="array" ref="O172">IFERROR(
      _xlfn._xlws.FILTER(FuSa_Charger!$Q$3:$Q$520, FuSa_Charger!$W$3:$W$520 = $W172),
      IFERROR(
          _xlfn._xlws.FILTER(Function_14DCDC!$Q$3:$Q$503,Function_14DCDC!$W$3:$W$503 = $W172),
          IFERROR(
              _xlfn._xlws.FILTER(Function_Charger!$Q$3:$Q$510,Function_Charger!$W$3:$W$510 = $W172),
              IFERROR(
                  _xlfn._xlws.FILTER(FuSa_14DCDC!$Q$3:$Q$500,FuSa_14DCDC!$W$3:$W$500 = $W172),
                  IFERROR(
                      _xlfn._xlws.FILTER(FuSa_14DCDC_EFAN!$Q$3:$Q$500,FuSa_14DCDC_EFAN!$W$3:$W$500 = $W172),
                      IFERROR(
                          _xlfn._xlws.FILTER(FuSa_FaultInjection!$Q$3:$Q$500,FuSa_FaultInjection!$W$3:$W$500 = $W172),
                          IFERROR(
                              _xlfn._xlws.FILTER(Function_SCC!$Q$3:$Q$512,Function_SCC!$W$3:$W$512 = $W172),
                              IFERROR(
                                  _xlfn._xlws.FILTER(FuSa_FTT!$Q$3:$Q$500,FuSa_FTT!$W$3:$W$500 = $W172),
                                  "NA"
                           )
                       )
                   )
               )
           )
       )
   )
)</f>
        <v/>
      </c>
      <c r="P172" s="608">
        <f t="array" ref="P172">IFERROR(
      _xlfn._xlws.FILTER(FuSa_Charger!$R$3:$R$520, FuSa_Charger!$W$3:$W$520 = $W172),
      IFERROR(
          _xlfn._xlws.FILTER(Function_14DCDC!$R$3:$R$503,Function_14DCDC!$W$3:$W$503 = $W172),
          IFERROR(
              _xlfn._xlws.FILTER(Function_Charger!$R$3:$R$510,Function_Charger!$W$3:$W$510 = $W172),
              IFERROR(
                  _xlfn._xlws.FILTER(FuSa_14DCDC!$R$3:$R$500,FuSa_14DCDC!$W$3:$W$500 = $W172),
                  IFERROR(
                      _xlfn._xlws.FILTER(FuSa_14DCDC_EFAN!$R$3:$R$500,FuSa_14DCDC_EFAN!$W$3:$W$500 = $W172),
                      IFERROR(
                          _xlfn._xlws.FILTER(FuSa_FaultInjection!$R$3:$R$500,FuSa_FaultInjection!$W$3:$W$500 = $W172),
                          IFERROR(
                              _xlfn._xlws.FILTER(Function_SCC!$R$3:$R$512,Function_SCC!$W$3:$W$512 = $W172),
                              IFERROR(
                                  _xlfn._xlws.FILTER(FuSa_FTT!$R$3:$R$500,FuSa_FTT!$W$3:$W$500 = $W172),
                                  "NA"
                           )
                       )
                   )
               )
           )
       )
   )
)</f>
        <v/>
      </c>
      <c r="Q172" s="608">
        <f t="array" ref="Q172">IFERROR(
      _xlfn._xlws.FILTER(FuSa_Charger!$S$3:$S$520, FuSa_Charger!$W$3:$W$520 = $W172),
      IFERROR(
          _xlfn._xlws.FILTER(Function_14DCDC!$S$3:$S$503,Function_14DCDC!$W$3:$W$503 = $W172),
          IFERROR(
              _xlfn._xlws.FILTER(Function_Charger!$S$3:$S$510,Function_Charger!$W$3:$W$510 = $W172),
              IFERROR(
                  _xlfn._xlws.FILTER(FuSa_14DCDC!$S$3:$S$500,FuSa_14DCDC!$W$3:$W$500 = $W172),
                  IFERROR(
                      _xlfn._xlws.FILTER(FuSa_14DCDC_EFAN!$S$3:$S$500,FuSa_14DCDC_EFAN!$W$3:$W$500 = $W172),
                      IFERROR(
                          _xlfn._xlws.FILTER(FuSa_FaultInjection!$S$3:$S$500,FuSa_FaultInjection!$W$3:$W$500 = $W172),
                          IFERROR(
                              _xlfn._xlws.FILTER(Function_SCC!$S$3:$S$512,Function_SCC!$W$3:$W$512 = $W172),
                              IFERROR(
                                  _xlfn._xlws.FILTER(FuSa_FTT!$S$3:$S$500,FuSa_FTT!$W$3:$W$500 = $W172),
                                  "NA"
                           )
                       )
                   )
               )
           )
       )
   )
)</f>
        <v/>
      </c>
      <c r="R172" s="441">
        <f t="array" ref="R172">IFERROR(
      _xlfn._xlws.FILTER(FuSa_Charger!$T$3:$T$520, FuSa_Charger!$W$3:$W$520 = $W172),
      IFERROR(
          _xlfn._xlws.FILTER(Function_14DCDC!$T$3:$T$503,Function_14DCDC!$W$3:$W$503 =$W172 ),
          IFERROR(
              _xlfn._xlws.FILTER(Function_Charger!$T$3:$T$510,Function_Charger!$W$3:$W$510 = $W172),
              IFERROR(
                  _xlfn._xlws.FILTER(FuSa_14DCDC!$T$3:$T$500,FuSa_14DCDC!$W$3:$W$500 = $W172),
                  IFERROR(
                      _xlfn._xlws.FILTER(FuSa_14DCDC_EFAN!$T$3:$T$500,FuSa_14DCDC_EFAN!$W$3:$W$500 = $W172),
                      IFERROR(
                          _xlfn._xlws.FILTER(FuSa_FaultInjection!$T$3:$T$500,FuSa_FaultInjection!$W$3:$W$500 = $W172),
                          IFERROR(
                              _xlfn._xlws.FILTER(Function_SCC!$T$3:$T$512,Function_SCC!$W$3:$W$512 = $W172),
                              IFERROR(
                                  _xlfn._xlws.FILTER(FuSa_FTT!$T$3:$T$500,FuSa_FTT!$W$3:$W$500 = $W172),
                                  IFERROR(
                                       _xlfn._xlws.FILTER(FuSa_NACS!$R$3:$R$548,FuSa_NACS!$W$3:$W$548 = $W172),
                                       "NA"
                               )
                           )
                       )
                   )
               )
           )
       )
   )
)</f>
        <v/>
      </c>
      <c r="S172" s="441">
        <f t="array" ref="S172">IFERROR(
      _xlfn._xlws.FILTER(FuSa_Charger!$U$3:$U$520, FuSa_Charger!$W$3:$W$520 = $W172),
      IFERROR(
          _xlfn._xlws.FILTER(Function_14DCDC!$U$3:$U$503,Function_14DCDC!$W$3:$W$503 =$W172 ),
          IFERROR(
              _xlfn._xlws.FILTER(Function_Charger!$U$3:$U$510,Function_Charger!$W$3:$W$510 = $W172),
              IFERROR(
                  _xlfn._xlws.FILTER(FuSa_14DCDC!$U$3:$U$500,FuSa_14DCDC!$W$3:$W$500 = $W172),
                  IFERROR(
                      _xlfn._xlws.FILTER(FuSa_14DCDC_EFAN!$U$3:$U$500,FuSa_14DCDC_EFAN!$W$3:$W$500 = $W172),
                      IFERROR(
                          _xlfn._xlws.FILTER(FuSa_FaultInjection!$U$3:$U$500,FuSa_FaultInjection!$W$3:$W$500 = $W172),
                          IFERROR(
                              _xlfn._xlws.FILTER(Function_SCC!$U$3:$U$512,Function_SCC!$W$3:$W$512 = $W172),
                              IFERROR(
                                  _xlfn._xlws.FILTER(FuSa_FTT!$U$3:$U$500,FuSa_FTT!$W$3:$W$500 = $W172),
                                  IFERROR(
                                       _xlfn._xlws.FILTER(FuSa_NACS!$S$3:$S$548,FuSa_NACS!$W$3:$W$548 = $W172),
                                       "NA"
                               )
                           )
                       )
                   )
               )
           )
       )
   )
)</f>
        <v/>
      </c>
      <c r="T172" s="441">
        <f t="array" ref="T172">IFERROR(
      _xlfn._xlws.FILTER(FuSa_Charger!$V$3:$V$520, FuSa_Charger!$W$3:$W$520 = $W172),
      IFERROR(
          _xlfn._xlws.FILTER(Function_14DCDC!$V$3:$V$503,Function_14DCDC!$W$3:$W$503 =$W172 ),
          IFERROR(
              _xlfn._xlws.FILTER(Function_Charger!$V$3:$V$510,Function_Charger!$W$3:$W$510 = $W172),
              IFERROR(
                  _xlfn._xlws.FILTER(FuSa_14DCDC!$V$3:$V$500,FuSa_14DCDC!$W$3:$W$500 = $W172),
                  IFERROR(
                      _xlfn._xlws.FILTER(FuSa_14DCDC_EFAN!$V$3:$V$500,FuSa_14DCDC_EFAN!$W$3:$W$500 = $W172),
                      IFERROR(
                          _xlfn._xlws.FILTER(FuSa_FaultInjection!$V$3:$V$500,FuSa_FaultInjection!$W$3:$W$500 = $W172),
                          IFERROR(
                              _xlfn._xlws.FILTER(Function_SCC!$V$3:$V$512,Function_SCC!$W$3:$W$512 = $W172),
                              IFERROR(
                                  _xlfn._xlws.FILTER(FuSa_FTT!$V$3:$V$500,FuSa_FTT!$W$3:$W$500 = $W172),
                                  IFERROR(
                                       _xlfn._xlws.FILTER(FuSa_NACS!$T$3:$T$548,FuSa_NACS!$W$3:$W$548 = $W172),
                                       "NA"
                               )
                           )
                       )
                   )
               )
           )
       )
   )
)</f>
        <v/>
      </c>
      <c r="U172" s="831" t="inlineStr">
        <is>
          <t>Fault Management</t>
        </is>
      </c>
      <c r="V172" s="881" t="n"/>
      <c r="W172" s="827" t="inlineStr">
        <is>
          <t>[SYI_002_003_0001_001].html</t>
        </is>
      </c>
      <c r="X172" s="831" t="n">
        <v>5</v>
      </c>
      <c r="Y172" s="787" t="n">
        <v>0</v>
      </c>
      <c r="Z172" s="787" t="n">
        <v>0</v>
      </c>
      <c r="AA172" s="787" t="n">
        <v>5</v>
      </c>
      <c r="AB172" s="868" t="n">
        <v>0.004236111111111112</v>
      </c>
      <c r="AC172" s="359">
        <f t="array" ref="AC172">IF(
    IFERROR(
        _xlfn._xlws.FILTER(FuSa_Charger!$AC$3:$AC$519, FuSa_Charger!$W$3:$W$519 = $W172),
        IFERROR(
            _xlfn._xlws.FILTER(Function_14DCDC!$AC$3:$AC$503, Function_14DCDC!$W$3:$W$503 = $W172),
            IFERROR(
                _xlfn._xlws.FILTER(Function_Charger!$AC$3:$AC$508, Function_Charger!$W$3:$W$508 = $W172),
                IFERROR(
                    _xlfn._xlws.FILTER(FuSa_14DCDC!$AC$3:$AC$500, FuSa_14DCDC!$W$3:$W$500 = $W172),
                    IFERROR(
                        _xlfn._xlws.FILTER(FuSa_14DCDC_EFAN!$AC$3:$AC$500, FuSa_14DCDC_EFAN!$W$3:$W$500 =$W172 ),
                        IFERROR(
                            _xlfn._xlws.FILTER(FuSa_FaultInjection!$AC$3:$AC$500, FuSa_FaultInjection!$W$3:$W$500 = $W172),
                            IFERROR(
                                _xlfn._xlws.FILTER(Function_SCC!$AC$3:$AC$525, Function_SCC!$W$3:$W$525 = $W172),
                                _xlfn._xlws.FILTER(FuSa_FTT!$AC$3:$AC$500, FuSa_FTT!$W$3:$W$500 = $W172)
                            )
                        )
                    )
                )
            )
        )
    ) = 0,
    "",
    IFERROR(
        _xlfn._xlws.FILTER(FuSa_Charger!$AC$3:$AC$519, FuSa_Charger!$W$3:$W$519 = $W172),
        IFERROR(
            _xlfn._xlws.FILTER(Function_14DCDC!$AC$3:$AC$503, Function_14DCDC!$W$3:$W$503 = $W172),
            IFERROR(
                _xlfn._xlws.FILTER(Function_Charger!$AC$3:$AC$508, Function_Charger!$W$3:$W$508 = $W172),
                IFERROR(
                    _xlfn._xlws.FILTER(FuSa_14DCDC!$AC$3:$AC$500, FuSa_14DCDC!$W$3:$W$500 = $W172),
                    IFERROR(
                        _xlfn._xlws.FILTER(FuSa_14DCDC_EFAN!$AC$3:$AC$500, FuSa_14DCDC_EFAN!$W$3:$W$500 = $W172),
                        IFERROR(
                            _xlfn._xlws.FILTER(FuSa_FaultInjection!$AC$3:$AC$500, FuSa_FaultInjection!$W$3:$W$500 = $W172),
                            IFERROR(
                                _xlfn._xlws.FILTER(Function_SCC!$AC$3:$AC$525, Function_SCC!$W$3:$W$525 = $W172),
                                _xlfn._xlws.FILTER(FuSa_FTT!$AC$3:$AC$500, FuSa_FTT!$W$3:$W$500 = $W172)
                            )
                        )
                    )
                )
            )
        )
    )
)</f>
        <v/>
      </c>
      <c r="AD172" s="438">
        <f t="array" ref="AD172">IF(
    IFERROR(
        _xlfn._xlws.FILTER(FuSa_Charger!$AD$3:$AD$519, FuSa_Charger!$W$3:$W$519 = $W172),
        IFERROR(
            _xlfn._xlws.FILTER(Function_14DCDC!$AD$3:$AD$503, Function_14DCDC!$W$3:$W$503 = $W172),
            IFERROR(
                _xlfn._xlws.FILTER(Function_Charger!$AD$3:$AD$508, Function_Charger!$W$3:$W$508 = $W172),
                IFERROR(
                    _xlfn._xlws.FILTER(FuSa_14DCDC!$AD$3:$AD$500, FuSa_14DCDC!$W$3:$W$500 = $W172),
                    IFERROR(
                        _xlfn._xlws.FILTER(FuSa_14DCDC_EFAN!$AD$3:$AD$500, FuSa_14DCDC_EFAN!$W$3:$W$500 =$W172 ),
                        IFERROR(
                            _xlfn._xlws.FILTER(FuSa_FaultInjection!$AD$3:$AD$500, FuSa_FaultInjection!$W$3:$W$500 = $W172),
                            IFERROR(
                                _xlfn._xlws.FILTER(Function_SCC!$AD$3:$AD$525, Function_SCC!$W$3:$W$525 = $W172),
                                _xlfn._xlws.FILTER(FuSa_FTT!$AD$3:$AD$500, FuSa_FTT!$W$3:$W$500 = $W172)
                            )
                        )
                    )
                )
            )
        )
    ) = 0,
    "",
    IFERROR(
        _xlfn._xlws.FILTER(FuSa_Charger!$AD$3:$AD$519, FuSa_Charger!$W$3:$W$519 = $W172),
        IFERROR(
            _xlfn._xlws.FILTER(Function_14DCDC!$AD$3:$AD$503, Function_14DCDC!$W$3:$W$503 = $W172),
            IFERROR(
                _xlfn._xlws.FILTER(Function_Charger!$AD$3:$AD$508, Function_Charger!$W$3:$W$508 = $W172),
                IFERROR(
                    _xlfn._xlws.FILTER(FuSa_14DCDC!$AD$3:$AD$500, FuSa_14DCDC!$W$3:$W$500 = $W172),
                    IFERROR(
                        _xlfn._xlws.FILTER(FuSa_14DCDC_EFAN!$AD$3:$AD$500, FuSa_14DCDC_EFAN!$W$3:$W$500 = $W172),
                        IFERROR(
                            _xlfn._xlws.FILTER(FuSa_FaultInjection!$AD$3:$AD$500, FuSa_FaultInjection!$W$3:$W$500 = $W172),
                            IFERROR(
                                _xlfn._xlws.FILTER(Function_SCC!$AD$3:$AD$525, Function_SCC!$W$3:$W$525 = $W172),
                                _xlfn._xlws.FILTER(FuSa_FTT!$AD$3:$AD$500, FuSa_FTT!$W$3:$W$500 = $W172)
                            )
                        )
                    )
                )
            )
        )
    )
)</f>
        <v/>
      </c>
      <c r="AE172" s="759" t="n"/>
      <c r="AG172" s="223" t="inlineStr"/>
      <c r="AH172" s="628" t="inlineStr"/>
      <c r="AI172" s="43" t="inlineStr"/>
      <c r="AJ172" s="43" t="inlineStr"/>
      <c r="AK172" s="43" t="inlineStr"/>
      <c r="AL172" s="266" t="n"/>
      <c r="AM172" s="231" t="n"/>
      <c r="AN172" s="765" t="n"/>
      <c r="AO172" s="223">
        <f>EXACT(W172,AG172)</f>
        <v/>
      </c>
      <c r="AP172" s="43">
        <f>EXACT(X172,AH172)</f>
        <v/>
      </c>
      <c r="AQ172" s="43">
        <f>EXACT(Y172,AI172)</f>
        <v/>
      </c>
      <c r="AR172" s="43">
        <f>EXACT(Z172,AJ172)</f>
        <v/>
      </c>
      <c r="AS172" s="266">
        <f>EXACT(AA172,AK172)</f>
        <v/>
      </c>
      <c r="AT172" t="inlineStr"/>
      <c r="AU172" t="inlineStr"/>
    </row>
    <row r="173" ht="15" customHeight="1">
      <c r="A173" s="439" t="inlineStr">
        <is>
          <t>Yes</t>
        </is>
      </c>
      <c r="B173" s="440" t="inlineStr">
        <is>
          <t>Yes</t>
        </is>
      </c>
      <c r="C173" s="445" t="inlineStr">
        <is>
          <t>Yes</t>
        </is>
      </c>
      <c r="D173" s="608">
        <f t="array" ref="D173">IFERROR(
      _xlfn._xlws.FILTER(FuSa_Charger!$D$3:$D$520, FuSa_Charger!$W$3:$W$520 = $W173),
      IFERROR(
          _xlfn._xlws.FILTER(Function_14DCDC!$D$3:$D$503,Function_14DCDC!$W$3:$W$503 = $W173),
          IFERROR(
              _xlfn._xlws.FILTER(Function_Charger!$D$3:$D$510,Function_Charger!$W$3:$W$510 = $W173),
              IFERROR(
                  _xlfn._xlws.FILTER(FuSa_14DCDC!$D$3:$D$500,FuSa_14DCDC!$W$3:$W$500 = $W173),
                  IFERROR(
                      _xlfn._xlws.FILTER(FuSa_14DCDC_EFAN!$D$3:$D$500,FuSa_14DCDC_EFAN!$W$3:$W$500 = $W173),
                      IFERROR(
                          _xlfn._xlws.FILTER(FuSa_FaultInjection!$D$3:$D$500,FuSa_FaultInjection!$W$3:$W$500 = $W173),
                          IFERROR(
                              _xlfn._xlws.FILTER(Function_SCC!$D$3:$D$512,Function_SCC!$W$3:$W$512 = $W173),
                              IFERROR(
                                  _xlfn._xlws.FILTER(FuSa_FTT!$D$3:$D$500,FuSa_FTT!$W$3:$W$500 = $W173),
                                  "NA"
                           )
                       )
                   )
               )
           )
       )
   )
)</f>
        <v/>
      </c>
      <c r="E173" s="608">
        <f t="array" ref="E173">IFERROR(
      _xlfn._xlws.FILTER(FuSa_Charger!$E$3:$E$520, FuSa_Charger!$W$3:$W$520 = $W173),
      IFERROR(
          _xlfn._xlws.FILTER(Function_14DCDC!$E$3:$E$503,Function_14DCDC!$W$3:$W$503 = $W173),
          IFERROR(
              _xlfn._xlws.FILTER(Function_Charger!$E$3:$E$510,Function_Charger!$W$3:$W$510 = $W173),
              IFERROR(
                  _xlfn._xlws.FILTER(FuSa_14DCDC!$E$3:$E$500,FuSa_14DCDC!$W$3:$W$500 = $W173),
                  IFERROR(
                      _xlfn._xlws.FILTER(FuSa_14DCDC_EFAN!$E$3:$E$500,FuSa_14DCDC_EFAN!$W$3:$W$500 = $W173),
                      IFERROR(
                          _xlfn._xlws.FILTER(FuSa_FaultInjection!$E$3:$E$500,FuSa_FaultInjection!$W$3:$W$500 = $W173),
                          IFERROR(
                              _xlfn._xlws.FILTER(Function_SCC!$E$3:$E$512,Function_SCC!$W$3:$W$512 = $W173),
                              IFERROR(
                                  _xlfn._xlws.FILTER(FuSa_FTT!$E$3:$E$500,FuSa_FTT!$W$3:$W$500 = $W173),
                                  "NA"
                           )
                       )
                   )
               )
           )
       )
   )
)</f>
        <v/>
      </c>
      <c r="F173" s="608">
        <f t="array" ref="F173">IFERROR(
      _xlfn._xlws.FILTER(FuSa_Charger!$F$3:$F$520, FuSa_Charger!$W$3:$W$520 = $W173),
      IFERROR(
          _xlfn._xlws.FILTER(Function_14DCDC!$F$3:$F$503,Function_14DCDC!$W$3:$W$503 = $W173),
          IFERROR(
              _xlfn._xlws.FILTER(Function_Charger!$F$3:$F$510,Function_Charger!$W$3:$W$510 = $W173),
              IFERROR(
                  _xlfn._xlws.FILTER(FuSa_14DCDC!$F$3:$F$500,FuSa_14DCDC!$W$3:$W$500 = $W173),
                  IFERROR(
                      _xlfn._xlws.FILTER(FuSa_14DCDC_EFAN!$F$3:$F$500,FuSa_14DCDC_EFAN!$W$3:$W$500 = $W173),
                      IFERROR(
                          _xlfn._xlws.FILTER(FuSa_FaultInjection!$F$3:$F$500,FuSa_FaultInjection!$W$3:$W$500 = $W173),
                          IFERROR(
                              _xlfn._xlws.FILTER(Function_SCC!$F$3:$F$512,Function_SCC!$W$3:$W$512 = $W173),
                              IFERROR(
                                  _xlfn._xlws.FILTER(FuSa_FTT!$F$3:$F$500,FuSa_FTT!$W$3:$W$500 = $W173),
                                  "NA"
                           )
                       )
                   )
               )
           )
       )
   )
)</f>
        <v/>
      </c>
      <c r="G173" s="608">
        <f t="array" ref="G173">IFERROR(
      _xlfn._xlws.FILTER(FuSa_Charger!$G$3:$G$520, FuSa_Charger!$W$3:$W$520 = $W173),
      IFERROR(
          _xlfn._xlws.FILTER(Function_14DCDC!$G$3:$G$503,Function_14DCDC!$W$3:$W$503 = $W173),
          IFERROR(
              _xlfn._xlws.FILTER(Function_Charger!$G$3:$G$510,Function_Charger!$W$3:$W$510 = $W173),
              IFERROR(
                  _xlfn._xlws.FILTER(FuSa_14DCDC!$G$3:$G$500,FuSa_14DCDC!$W$3:$W$500 = $W173),
                  IFERROR(
                      _xlfn._xlws.FILTER(FuSa_14DCDC_EFAN!$G$3:$G$500,FuSa_14DCDC_EFAN!$W$3:$W$500 = $W173),
                      IFERROR(
                          _xlfn._xlws.FILTER(FuSa_FaultInjection!$G$3:$G$500,FuSa_FaultInjection!$W$3:$W$500 = $W173),
                          IFERROR(
                              _xlfn._xlws.FILTER(Function_SCC!$G$3:$G$512,Function_SCC!$W$3:$W$512 = $W173),
                              IFERROR(
                                  _xlfn._xlws.FILTER(FuSa_FTT!$G$3:$G$500,FuSa_FTT!$W$3:$W$500 = $W173),
                                  "NA"
                           )
                       )
                   )
               )
           )
       )
   )
)</f>
        <v/>
      </c>
      <c r="H173" s="608">
        <f t="array" ref="H173">IFERROR(
      _xlfn._xlws.FILTER(FuSa_Charger!$H$3:$H$520, FuSa_Charger!$W$3:$W$520 = $W173),
      IFERROR(
          _xlfn._xlws.FILTER(Function_14DCDC!$H$3:$H$503,Function_14DCDC!$W$3:$W$503 = $W173),
          IFERROR(
              _xlfn._xlws.FILTER(Function_Charger!$H$3:$H$510,Function_Charger!$W$3:$W$510 = $W173),
              IFERROR(
                  _xlfn._xlws.FILTER(FuSa_14DCDC!$H$3:$H$500,FuSa_14DCDC!$W$3:$W$500 = $W173),
                  IFERROR(
                      _xlfn._xlws.FILTER(FuSa_14DCDC_EFAN!$H$3:$H$500,FuSa_14DCDC_EFAN!$W$3:$W$500 = $W173),
                      IFERROR(
                          _xlfn._xlws.FILTER(FuSa_FaultInjection!$H$3:$H$500,FuSa_FaultInjection!$W$3:$W$500 = $W173),
                          IFERROR(
                              _xlfn._xlws.FILTER(Function_SCC!$H$3:$H$512,Function_SCC!$W$3:$W$512 = $W173),
                              IFERROR(
                                  _xlfn._xlws.FILTER(FuSa_FTT!$H$3:$H$500,FuSa_FTT!$W$3:$W$500 = $W173),
                                  "NA"
                           )
                       )
                   )
               )
           )
       )
   )
)</f>
        <v/>
      </c>
      <c r="I173" s="608">
        <f t="array" ref="I173">IFERROR(
      _xlfn._xlws.FILTER(FuSa_Charger!$I$3:$I$520, FuSa_Charger!$W$3:$W$520 = $W173),
      IFERROR(
          _xlfn._xlws.FILTER(Function_14DCDC!$I$3:$I$503,Function_14DCDC!$W$3:$W$503 = $W173),
          IFERROR(
              _xlfn._xlws.FILTER(Function_Charger!$I$3:$I$510,Function_Charger!$W$3:$W$510 = $W173),
              IFERROR(
                  _xlfn._xlws.FILTER(FuSa_14DCDC!$I$3:$I$500,FuSa_14DCDC!$W$3:$W$500 = $W173),
                  IFERROR(
                      _xlfn._xlws.FILTER(FuSa_14DCDC_EFAN!$I$3:$I$500,FuSa_14DCDC_EFAN!$W$3:$W$500 = $W173),
                      IFERROR(
                          _xlfn._xlws.FILTER(FuSa_FaultInjection!$I$3:$I$500,FuSa_FaultInjection!$W$3:$W$500 = $W173),
                          IFERROR(
                              _xlfn._xlws.FILTER(Function_SCC!$I$3:$I$512,Function_SCC!$W$3:$W$512 = $W173),
                              IFERROR(
                                  _xlfn._xlws.FILTER(FuSa_FTT!$I$3:$I$500,FuSa_FTT!$W$3:$W$500 = $W173),
                                  "NA"
                           )
                       )
                   )
               )
           )
       )
   )
)</f>
        <v/>
      </c>
      <c r="J173" s="441" t="n"/>
      <c r="K173" s="441" t="n"/>
      <c r="L173" s="441" t="n"/>
      <c r="M173" s="441" t="n"/>
      <c r="N173" s="608">
        <f t="array" ref="N173">IFERROR(
      _xlfn._xlws.FILTER(FuSa_Charger!$O$3:$O$520, FuSa_Charger!$W$3:$W$520 = $W173),
      IFERROR(
          _xlfn._xlws.FILTER(Function_14DCDC!$O$3:$O$503,Function_14DCDC!$W$3:$W$503 = $W173),
          IFERROR(
              _xlfn._xlws.FILTER(Function_Charger!$O$3:$O$510,Function_Charger!$W$3:$W$510 = $W173),
              IFERROR(
                  _xlfn._xlws.FILTER(FuSa_14DCDC!$O$3:$O$500,FuSa_14DCDC!$W$3:$W$500 = $W173),
                  IFERROR(
                      _xlfn._xlws.FILTER(FuSa_14DCDC_EFAN!$O$3:$O$500,FuSa_14DCDC_EFAN!$W$3:$W$500 = $W173),
                      IFERROR(
                          _xlfn._xlws.FILTER(FuSa_FaultInjection!$O$3:$O$500,FuSa_FaultInjection!$W$3:$W$500 = $W173),
                          IFERROR(
                              _xlfn._xlws.FILTER(Function_SCC!$O$3:$O$512,Function_SCC!$W$3:$W$512 = $W173),
                              IFERROR(
                                  _xlfn._xlws.FILTER(FuSa_FTT!$O$3:$O$500,FuSa_FTT!$W$3:$W$500 = $W173),
                                  "NA"
                           )
                       )
                   )
               )
           )
       )
   )
)</f>
        <v/>
      </c>
      <c r="O173" s="608">
        <f t="array" ref="O173">IFERROR(
      _xlfn._xlws.FILTER(FuSa_Charger!$Q$3:$Q$520, FuSa_Charger!$W$3:$W$520 = $W173),
      IFERROR(
          _xlfn._xlws.FILTER(Function_14DCDC!$Q$3:$Q$503,Function_14DCDC!$W$3:$W$503 = $W173),
          IFERROR(
              _xlfn._xlws.FILTER(Function_Charger!$Q$3:$Q$510,Function_Charger!$W$3:$W$510 = $W173),
              IFERROR(
                  _xlfn._xlws.FILTER(FuSa_14DCDC!$Q$3:$Q$500,FuSa_14DCDC!$W$3:$W$500 = $W173),
                  IFERROR(
                      _xlfn._xlws.FILTER(FuSa_14DCDC_EFAN!$Q$3:$Q$500,FuSa_14DCDC_EFAN!$W$3:$W$500 = $W173),
                      IFERROR(
                          _xlfn._xlws.FILTER(FuSa_FaultInjection!$Q$3:$Q$500,FuSa_FaultInjection!$W$3:$W$500 = $W173),
                          IFERROR(
                              _xlfn._xlws.FILTER(Function_SCC!$Q$3:$Q$512,Function_SCC!$W$3:$W$512 = $W173),
                              IFERROR(
                                  _xlfn._xlws.FILTER(FuSa_FTT!$Q$3:$Q$500,FuSa_FTT!$W$3:$W$500 = $W173),
                                  "NA"
                           )
                       )
                   )
               )
           )
       )
   )
)</f>
        <v/>
      </c>
      <c r="P173" s="608">
        <f t="array" ref="P173">IFERROR(
      _xlfn._xlws.FILTER(FuSa_Charger!$R$3:$R$520, FuSa_Charger!$W$3:$W$520 = $W173),
      IFERROR(
          _xlfn._xlws.FILTER(Function_14DCDC!$R$3:$R$503,Function_14DCDC!$W$3:$W$503 = $W173),
          IFERROR(
              _xlfn._xlws.FILTER(Function_Charger!$R$3:$R$510,Function_Charger!$W$3:$W$510 = $W173),
              IFERROR(
                  _xlfn._xlws.FILTER(FuSa_14DCDC!$R$3:$R$500,FuSa_14DCDC!$W$3:$W$500 = $W173),
                  IFERROR(
                      _xlfn._xlws.FILTER(FuSa_14DCDC_EFAN!$R$3:$R$500,FuSa_14DCDC_EFAN!$W$3:$W$500 = $W173),
                      IFERROR(
                          _xlfn._xlws.FILTER(FuSa_FaultInjection!$R$3:$R$500,FuSa_FaultInjection!$W$3:$W$500 = $W173),
                          IFERROR(
                              _xlfn._xlws.FILTER(Function_SCC!$R$3:$R$512,Function_SCC!$W$3:$W$512 = $W173),
                              IFERROR(
                                  _xlfn._xlws.FILTER(FuSa_FTT!$R$3:$R$500,FuSa_FTT!$W$3:$W$500 = $W173),
                                  "NA"
                           )
                       )
                   )
               )
           )
       )
   )
)</f>
        <v/>
      </c>
      <c r="Q173" s="608">
        <f t="array" ref="Q173">IFERROR(
      _xlfn._xlws.FILTER(FuSa_Charger!$S$3:$S$520, FuSa_Charger!$W$3:$W$520 = $W173),
      IFERROR(
          _xlfn._xlws.FILTER(Function_14DCDC!$S$3:$S$503,Function_14DCDC!$W$3:$W$503 = $W173),
          IFERROR(
              _xlfn._xlws.FILTER(Function_Charger!$S$3:$S$510,Function_Charger!$W$3:$W$510 = $W173),
              IFERROR(
                  _xlfn._xlws.FILTER(FuSa_14DCDC!$S$3:$S$500,FuSa_14DCDC!$W$3:$W$500 = $W173),
                  IFERROR(
                      _xlfn._xlws.FILTER(FuSa_14DCDC_EFAN!$S$3:$S$500,FuSa_14DCDC_EFAN!$W$3:$W$500 = $W173),
                      IFERROR(
                          _xlfn._xlws.FILTER(FuSa_FaultInjection!$S$3:$S$500,FuSa_FaultInjection!$W$3:$W$500 = $W173),
                          IFERROR(
                              _xlfn._xlws.FILTER(Function_SCC!$S$3:$S$512,Function_SCC!$W$3:$W$512 = $W173),
                              IFERROR(
                                  _xlfn._xlws.FILTER(FuSa_FTT!$S$3:$S$500,FuSa_FTT!$W$3:$W$500 = $W173),
                                  "NA"
                           )
                       )
                   )
               )
           )
       )
   )
)</f>
        <v/>
      </c>
      <c r="R173" s="441">
        <f t="array" ref="R173">IFERROR(
      _xlfn._xlws.FILTER(FuSa_Charger!$T$3:$T$520, FuSa_Charger!$W$3:$W$520 = $W173),
      IFERROR(
          _xlfn._xlws.FILTER(Function_14DCDC!$T$3:$T$503,Function_14DCDC!$W$3:$W$503 =$W173 ),
          IFERROR(
              _xlfn._xlws.FILTER(Function_Charger!$T$3:$T$510,Function_Charger!$W$3:$W$510 = $W173),
              IFERROR(
                  _xlfn._xlws.FILTER(FuSa_14DCDC!$T$3:$T$500,FuSa_14DCDC!$W$3:$W$500 = $W173),
                  IFERROR(
                      _xlfn._xlws.FILTER(FuSa_14DCDC_EFAN!$T$3:$T$500,FuSa_14DCDC_EFAN!$W$3:$W$500 = $W173),
                      IFERROR(
                          _xlfn._xlws.FILTER(FuSa_FaultInjection!$T$3:$T$500,FuSa_FaultInjection!$W$3:$W$500 = $W173),
                          IFERROR(
                              _xlfn._xlws.FILTER(Function_SCC!$T$3:$T$512,Function_SCC!$W$3:$W$512 = $W173),
                              IFERROR(
                                  _xlfn._xlws.FILTER(FuSa_FTT!$T$3:$T$500,FuSa_FTT!$W$3:$W$500 = $W173),
                                  IFERROR(
                                       _xlfn._xlws.FILTER(FuSa_NACS!$R$3:$R$548,FuSa_NACS!$W$3:$W$548 = $W173),
                                       "NA"
                               )
                           )
                       )
                   )
               )
           )
       )
   )
)</f>
        <v/>
      </c>
      <c r="S173" s="441">
        <f t="array" ref="S173">IFERROR(
      _xlfn._xlws.FILTER(FuSa_Charger!$U$3:$U$520, FuSa_Charger!$W$3:$W$520 = $W173),
      IFERROR(
          _xlfn._xlws.FILTER(Function_14DCDC!$U$3:$U$503,Function_14DCDC!$W$3:$W$503 =$W173 ),
          IFERROR(
              _xlfn._xlws.FILTER(Function_Charger!$U$3:$U$510,Function_Charger!$W$3:$W$510 = $W173),
              IFERROR(
                  _xlfn._xlws.FILTER(FuSa_14DCDC!$U$3:$U$500,FuSa_14DCDC!$W$3:$W$500 = $W173),
                  IFERROR(
                      _xlfn._xlws.FILTER(FuSa_14DCDC_EFAN!$U$3:$U$500,FuSa_14DCDC_EFAN!$W$3:$W$500 = $W173),
                      IFERROR(
                          _xlfn._xlws.FILTER(FuSa_FaultInjection!$U$3:$U$500,FuSa_FaultInjection!$W$3:$W$500 = $W173),
                          IFERROR(
                              _xlfn._xlws.FILTER(Function_SCC!$U$3:$U$512,Function_SCC!$W$3:$W$512 = $W173),
                              IFERROR(
                                  _xlfn._xlws.FILTER(FuSa_FTT!$U$3:$U$500,FuSa_FTT!$W$3:$W$500 = $W173),
                                  IFERROR(
                                       _xlfn._xlws.FILTER(FuSa_NACS!$S$3:$S$548,FuSa_NACS!$W$3:$W$548 = $W173),
                                       "NA"
                               )
                           )
                       )
                   )
               )
           )
       )
   )
)</f>
        <v/>
      </c>
      <c r="T173" s="441">
        <f t="array" ref="T173">IFERROR(
      _xlfn._xlws.FILTER(FuSa_Charger!$V$3:$V$520, FuSa_Charger!$W$3:$W$520 = $W173),
      IFERROR(
          _xlfn._xlws.FILTER(Function_14DCDC!$V$3:$V$503,Function_14DCDC!$W$3:$W$503 =$W173 ),
          IFERROR(
              _xlfn._xlws.FILTER(Function_Charger!$V$3:$V$510,Function_Charger!$W$3:$W$510 = $W173),
              IFERROR(
                  _xlfn._xlws.FILTER(FuSa_14DCDC!$V$3:$V$500,FuSa_14DCDC!$W$3:$W$500 = $W173),
                  IFERROR(
                      _xlfn._xlws.FILTER(FuSa_14DCDC_EFAN!$V$3:$V$500,FuSa_14DCDC_EFAN!$W$3:$W$500 = $W173),
                      IFERROR(
                          _xlfn._xlws.FILTER(FuSa_FaultInjection!$V$3:$V$500,FuSa_FaultInjection!$W$3:$W$500 = $W173),
                          IFERROR(
                              _xlfn._xlws.FILTER(Function_SCC!$V$3:$V$512,Function_SCC!$W$3:$W$512 = $W173),
                              IFERROR(
                                  _xlfn._xlws.FILTER(FuSa_FTT!$V$3:$V$500,FuSa_FTT!$W$3:$W$500 = $W173),
                                  IFERROR(
                                       _xlfn._xlws.FILTER(FuSa_NACS!$T$3:$T$548,FuSa_NACS!$W$3:$W$548 = $W173),
                                       "NA"
                               )
                           )
                       )
                   )
               )
           )
       )
   )
)</f>
        <v/>
      </c>
      <c r="U173" s="831" t="inlineStr">
        <is>
          <t>Fault Management</t>
        </is>
      </c>
      <c r="V173" s="881" t="n"/>
      <c r="W173" s="827" t="inlineStr">
        <is>
          <t>[SYI_002_003_0001_002].html</t>
        </is>
      </c>
      <c r="X173" s="831" t="n">
        <v>2</v>
      </c>
      <c r="Y173" s="787" t="n">
        <v>0</v>
      </c>
      <c r="Z173" s="787" t="n">
        <v>0</v>
      </c>
      <c r="AA173" s="787" t="n">
        <v>2</v>
      </c>
      <c r="AB173" s="868" t="n">
        <v>0.002488425925925926</v>
      </c>
      <c r="AC173" s="359">
        <f t="array" ref="AC173">IF(
    IFERROR(
        _xlfn._xlws.FILTER(FuSa_Charger!$AC$3:$AC$519, FuSa_Charger!$W$3:$W$519 = $W173),
        IFERROR(
            _xlfn._xlws.FILTER(Function_14DCDC!$AC$3:$AC$503, Function_14DCDC!$W$3:$W$503 = $W173),
            IFERROR(
                _xlfn._xlws.FILTER(Function_Charger!$AC$3:$AC$508, Function_Charger!$W$3:$W$508 = $W173),
                IFERROR(
                    _xlfn._xlws.FILTER(FuSa_14DCDC!$AC$3:$AC$500, FuSa_14DCDC!$W$3:$W$500 = $W173),
                    IFERROR(
                        _xlfn._xlws.FILTER(FuSa_14DCDC_EFAN!$AC$3:$AC$500, FuSa_14DCDC_EFAN!$W$3:$W$500 =$W173 ),
                        IFERROR(
                            _xlfn._xlws.FILTER(FuSa_FaultInjection!$AC$3:$AC$500, FuSa_FaultInjection!$W$3:$W$500 = $W173),
                            IFERROR(
                                _xlfn._xlws.FILTER(Function_SCC!$AC$3:$AC$525, Function_SCC!$W$3:$W$525 = $W173),
                                _xlfn._xlws.FILTER(FuSa_FTT!$AC$3:$AC$500, FuSa_FTT!$W$3:$W$500 = $W173)
                            )
                        )
                    )
                )
            )
        )
    ) = 0,
    "",
    IFERROR(
        _xlfn._xlws.FILTER(FuSa_Charger!$AC$3:$AC$519, FuSa_Charger!$W$3:$W$519 = $W173),
        IFERROR(
            _xlfn._xlws.FILTER(Function_14DCDC!$AC$3:$AC$503, Function_14DCDC!$W$3:$W$503 = $W173),
            IFERROR(
                _xlfn._xlws.FILTER(Function_Charger!$AC$3:$AC$508, Function_Charger!$W$3:$W$508 = $W173),
                IFERROR(
                    _xlfn._xlws.FILTER(FuSa_14DCDC!$AC$3:$AC$500, FuSa_14DCDC!$W$3:$W$500 = $W173),
                    IFERROR(
                        _xlfn._xlws.FILTER(FuSa_14DCDC_EFAN!$AC$3:$AC$500, FuSa_14DCDC_EFAN!$W$3:$W$500 = $W173),
                        IFERROR(
                            _xlfn._xlws.FILTER(FuSa_FaultInjection!$AC$3:$AC$500, FuSa_FaultInjection!$W$3:$W$500 = $W173),
                            IFERROR(
                                _xlfn._xlws.FILTER(Function_SCC!$AC$3:$AC$525, Function_SCC!$W$3:$W$525 = $W173),
                                _xlfn._xlws.FILTER(FuSa_FTT!$AC$3:$AC$500, FuSa_FTT!$W$3:$W$500 = $W173)
                            )
                        )
                    )
                )
            )
        )
    )
)</f>
        <v/>
      </c>
      <c r="AD173" s="438">
        <f t="array" ref="AD173">IF(
    IFERROR(
        _xlfn._xlws.FILTER(FuSa_Charger!$AD$3:$AD$519, FuSa_Charger!$W$3:$W$519 = $W173),
        IFERROR(
            _xlfn._xlws.FILTER(Function_14DCDC!$AD$3:$AD$503, Function_14DCDC!$W$3:$W$503 = $W173),
            IFERROR(
                _xlfn._xlws.FILTER(Function_Charger!$AD$3:$AD$508, Function_Charger!$W$3:$W$508 = $W173),
                IFERROR(
                    _xlfn._xlws.FILTER(FuSa_14DCDC!$AD$3:$AD$500, FuSa_14DCDC!$W$3:$W$500 = $W173),
                    IFERROR(
                        _xlfn._xlws.FILTER(FuSa_14DCDC_EFAN!$AD$3:$AD$500, FuSa_14DCDC_EFAN!$W$3:$W$500 =$W173 ),
                        IFERROR(
                            _xlfn._xlws.FILTER(FuSa_FaultInjection!$AD$3:$AD$500, FuSa_FaultInjection!$W$3:$W$500 = $W173),
                            IFERROR(
                                _xlfn._xlws.FILTER(Function_SCC!$AD$3:$AD$525, Function_SCC!$W$3:$W$525 = $W173),
                                _xlfn._xlws.FILTER(FuSa_FTT!$AD$3:$AD$500, FuSa_FTT!$W$3:$W$500 = $W173)
                            )
                        )
                    )
                )
            )
        )
    ) = 0,
    "",
    IFERROR(
        _xlfn._xlws.FILTER(FuSa_Charger!$AD$3:$AD$519, FuSa_Charger!$W$3:$W$519 = $W173),
        IFERROR(
            _xlfn._xlws.FILTER(Function_14DCDC!$AD$3:$AD$503, Function_14DCDC!$W$3:$W$503 = $W173),
            IFERROR(
                _xlfn._xlws.FILTER(Function_Charger!$AD$3:$AD$508, Function_Charger!$W$3:$W$508 = $W173),
                IFERROR(
                    _xlfn._xlws.FILTER(FuSa_14DCDC!$AD$3:$AD$500, FuSa_14DCDC!$W$3:$W$500 = $W173),
                    IFERROR(
                        _xlfn._xlws.FILTER(FuSa_14DCDC_EFAN!$AD$3:$AD$500, FuSa_14DCDC_EFAN!$W$3:$W$500 = $W173),
                        IFERROR(
                            _xlfn._xlws.FILTER(FuSa_FaultInjection!$AD$3:$AD$500, FuSa_FaultInjection!$W$3:$W$500 = $W173),
                            IFERROR(
                                _xlfn._xlws.FILTER(Function_SCC!$AD$3:$AD$525, Function_SCC!$W$3:$W$525 = $W173),
                                _xlfn._xlws.FILTER(FuSa_FTT!$AD$3:$AD$500, FuSa_FTT!$W$3:$W$500 = $W173)
                            )
                        )
                    )
                )
            )
        )
    )
)</f>
        <v/>
      </c>
      <c r="AE173" s="759" t="n"/>
      <c r="AG173" s="223" t="inlineStr"/>
      <c r="AH173" s="628" t="inlineStr"/>
      <c r="AI173" s="43" t="inlineStr"/>
      <c r="AJ173" s="43" t="inlineStr"/>
      <c r="AK173" s="43" t="inlineStr"/>
      <c r="AL173" s="266" t="n"/>
      <c r="AM173" s="231" t="n"/>
      <c r="AN173" s="765" t="n"/>
      <c r="AO173" s="223">
        <f>EXACT(W173,AG173)</f>
        <v/>
      </c>
      <c r="AP173" s="43">
        <f>EXACT(X173,AH173)</f>
        <v/>
      </c>
      <c r="AQ173" s="43">
        <f>EXACT(Y173,AI173)</f>
        <v/>
      </c>
      <c r="AR173" s="43">
        <f>EXACT(Z173,AJ173)</f>
        <v/>
      </c>
      <c r="AS173" s="266">
        <f>EXACT(AA173,AK173)</f>
        <v/>
      </c>
      <c r="AT173" t="inlineStr"/>
      <c r="AU173" t="inlineStr"/>
    </row>
    <row r="174" ht="15" customHeight="1">
      <c r="A174" s="439" t="inlineStr">
        <is>
          <t>Yes</t>
        </is>
      </c>
      <c r="B174" s="440" t="inlineStr">
        <is>
          <t>Yes</t>
        </is>
      </c>
      <c r="C174" s="445" t="inlineStr">
        <is>
          <t>Yes</t>
        </is>
      </c>
      <c r="D174" s="608">
        <f t="array" ref="D174">IFERROR(
      _xlfn._xlws.FILTER(FuSa_Charger!$D$3:$D$520, FuSa_Charger!$W$3:$W$520 = $W174),
      IFERROR(
          _xlfn._xlws.FILTER(Function_14DCDC!$D$3:$D$503,Function_14DCDC!$W$3:$W$503 = $W174),
          IFERROR(
              _xlfn._xlws.FILTER(Function_Charger!$D$3:$D$510,Function_Charger!$W$3:$W$510 = $W174),
              IFERROR(
                  _xlfn._xlws.FILTER(FuSa_14DCDC!$D$3:$D$500,FuSa_14DCDC!$W$3:$W$500 = $W174),
                  IFERROR(
                      _xlfn._xlws.FILTER(FuSa_14DCDC_EFAN!$D$3:$D$500,FuSa_14DCDC_EFAN!$W$3:$W$500 = $W174),
                      IFERROR(
                          _xlfn._xlws.FILTER(FuSa_FaultInjection!$D$3:$D$500,FuSa_FaultInjection!$W$3:$W$500 = $W174),
                          IFERROR(
                              _xlfn._xlws.FILTER(Function_SCC!$D$3:$D$512,Function_SCC!$W$3:$W$512 = $W174),
                              IFERROR(
                                  _xlfn._xlws.FILTER(FuSa_FTT!$D$3:$D$500,FuSa_FTT!$W$3:$W$500 = $W174),
                                  "NA"
                           )
                       )
                   )
               )
           )
       )
   )
)</f>
        <v/>
      </c>
      <c r="E174" s="608">
        <f t="array" ref="E174">IFERROR(
      _xlfn._xlws.FILTER(FuSa_Charger!$E$3:$E$520, FuSa_Charger!$W$3:$W$520 = $W174),
      IFERROR(
          _xlfn._xlws.FILTER(Function_14DCDC!$E$3:$E$503,Function_14DCDC!$W$3:$W$503 = $W174),
          IFERROR(
              _xlfn._xlws.FILTER(Function_Charger!$E$3:$E$510,Function_Charger!$W$3:$W$510 = $W174),
              IFERROR(
                  _xlfn._xlws.FILTER(FuSa_14DCDC!$E$3:$E$500,FuSa_14DCDC!$W$3:$W$500 = $W174),
                  IFERROR(
                      _xlfn._xlws.FILTER(FuSa_14DCDC_EFAN!$E$3:$E$500,FuSa_14DCDC_EFAN!$W$3:$W$500 = $W174),
                      IFERROR(
                          _xlfn._xlws.FILTER(FuSa_FaultInjection!$E$3:$E$500,FuSa_FaultInjection!$W$3:$W$500 = $W174),
                          IFERROR(
                              _xlfn._xlws.FILTER(Function_SCC!$E$3:$E$512,Function_SCC!$W$3:$W$512 = $W174),
                              IFERROR(
                                  _xlfn._xlws.FILTER(FuSa_FTT!$E$3:$E$500,FuSa_FTT!$W$3:$W$500 = $W174),
                                  "NA"
                           )
                       )
                   )
               )
           )
       )
   )
)</f>
        <v/>
      </c>
      <c r="F174" s="608">
        <f t="array" ref="F174">IFERROR(
      _xlfn._xlws.FILTER(FuSa_Charger!$F$3:$F$520, FuSa_Charger!$W$3:$W$520 = $W174),
      IFERROR(
          _xlfn._xlws.FILTER(Function_14DCDC!$F$3:$F$503,Function_14DCDC!$W$3:$W$503 = $W174),
          IFERROR(
              _xlfn._xlws.FILTER(Function_Charger!$F$3:$F$510,Function_Charger!$W$3:$W$510 = $W174),
              IFERROR(
                  _xlfn._xlws.FILTER(FuSa_14DCDC!$F$3:$F$500,FuSa_14DCDC!$W$3:$W$500 = $W174),
                  IFERROR(
                      _xlfn._xlws.FILTER(FuSa_14DCDC_EFAN!$F$3:$F$500,FuSa_14DCDC_EFAN!$W$3:$W$500 = $W174),
                      IFERROR(
                          _xlfn._xlws.FILTER(FuSa_FaultInjection!$F$3:$F$500,FuSa_FaultInjection!$W$3:$W$500 = $W174),
                          IFERROR(
                              _xlfn._xlws.FILTER(Function_SCC!$F$3:$F$512,Function_SCC!$W$3:$W$512 = $W174),
                              IFERROR(
                                  _xlfn._xlws.FILTER(FuSa_FTT!$F$3:$F$500,FuSa_FTT!$W$3:$W$500 = $W174),
                                  "NA"
                           )
                       )
                   )
               )
           )
       )
   )
)</f>
        <v/>
      </c>
      <c r="G174" s="608">
        <f t="array" ref="G174">IFERROR(
      _xlfn._xlws.FILTER(FuSa_Charger!$G$3:$G$520, FuSa_Charger!$W$3:$W$520 = $W174),
      IFERROR(
          _xlfn._xlws.FILTER(Function_14DCDC!$G$3:$G$503,Function_14DCDC!$W$3:$W$503 = $W174),
          IFERROR(
              _xlfn._xlws.FILTER(Function_Charger!$G$3:$G$510,Function_Charger!$W$3:$W$510 = $W174),
              IFERROR(
                  _xlfn._xlws.FILTER(FuSa_14DCDC!$G$3:$G$500,FuSa_14DCDC!$W$3:$W$500 = $W174),
                  IFERROR(
                      _xlfn._xlws.FILTER(FuSa_14DCDC_EFAN!$G$3:$G$500,FuSa_14DCDC_EFAN!$W$3:$W$500 = $W174),
                      IFERROR(
                          _xlfn._xlws.FILTER(FuSa_FaultInjection!$G$3:$G$500,FuSa_FaultInjection!$W$3:$W$500 = $W174),
                          IFERROR(
                              _xlfn._xlws.FILTER(Function_SCC!$G$3:$G$512,Function_SCC!$W$3:$W$512 = $W174),
                              IFERROR(
                                  _xlfn._xlws.FILTER(FuSa_FTT!$G$3:$G$500,FuSa_FTT!$W$3:$W$500 = $W174),
                                  "NA"
                           )
                       )
                   )
               )
           )
       )
   )
)</f>
        <v/>
      </c>
      <c r="H174" s="608">
        <f t="array" ref="H174">IFERROR(
      _xlfn._xlws.FILTER(FuSa_Charger!$H$3:$H$520, FuSa_Charger!$W$3:$W$520 = $W174),
      IFERROR(
          _xlfn._xlws.FILTER(Function_14DCDC!$H$3:$H$503,Function_14DCDC!$W$3:$W$503 = $W174),
          IFERROR(
              _xlfn._xlws.FILTER(Function_Charger!$H$3:$H$510,Function_Charger!$W$3:$W$510 = $W174),
              IFERROR(
                  _xlfn._xlws.FILTER(FuSa_14DCDC!$H$3:$H$500,FuSa_14DCDC!$W$3:$W$500 = $W174),
                  IFERROR(
                      _xlfn._xlws.FILTER(FuSa_14DCDC_EFAN!$H$3:$H$500,FuSa_14DCDC_EFAN!$W$3:$W$500 = $W174),
                      IFERROR(
                          _xlfn._xlws.FILTER(FuSa_FaultInjection!$H$3:$H$500,FuSa_FaultInjection!$W$3:$W$500 = $W174),
                          IFERROR(
                              _xlfn._xlws.FILTER(Function_SCC!$H$3:$H$512,Function_SCC!$W$3:$W$512 = $W174),
                              IFERROR(
                                  _xlfn._xlws.FILTER(FuSa_FTT!$H$3:$H$500,FuSa_FTT!$W$3:$W$500 = $W174),
                                  "NA"
                           )
                       )
                   )
               )
           )
       )
   )
)</f>
        <v/>
      </c>
      <c r="I174" s="608">
        <f t="array" ref="I174">IFERROR(
      _xlfn._xlws.FILTER(FuSa_Charger!$I$3:$I$520, FuSa_Charger!$W$3:$W$520 = $W174),
      IFERROR(
          _xlfn._xlws.FILTER(Function_14DCDC!$I$3:$I$503,Function_14DCDC!$W$3:$W$503 = $W174),
          IFERROR(
              _xlfn._xlws.FILTER(Function_Charger!$I$3:$I$510,Function_Charger!$W$3:$W$510 = $W174),
              IFERROR(
                  _xlfn._xlws.FILTER(FuSa_14DCDC!$I$3:$I$500,FuSa_14DCDC!$W$3:$W$500 = $W174),
                  IFERROR(
                      _xlfn._xlws.FILTER(FuSa_14DCDC_EFAN!$I$3:$I$500,FuSa_14DCDC_EFAN!$W$3:$W$500 = $W174),
                      IFERROR(
                          _xlfn._xlws.FILTER(FuSa_FaultInjection!$I$3:$I$500,FuSa_FaultInjection!$W$3:$W$500 = $W174),
                          IFERROR(
                              _xlfn._xlws.FILTER(Function_SCC!$I$3:$I$512,Function_SCC!$W$3:$W$512 = $W174),
                              IFERROR(
                                  _xlfn._xlws.FILTER(FuSa_FTT!$I$3:$I$500,FuSa_FTT!$W$3:$W$500 = $W174),
                                  "NA"
                           )
                       )
                   )
               )
           )
       )
   )
)</f>
        <v/>
      </c>
      <c r="J174" s="441" t="n"/>
      <c r="K174" s="441" t="n"/>
      <c r="L174" s="441" t="n"/>
      <c r="M174" s="441" t="n"/>
      <c r="N174" s="608">
        <f t="array" ref="N174">IFERROR(
      _xlfn._xlws.FILTER(FuSa_Charger!$O$3:$O$520, FuSa_Charger!$W$3:$W$520 = $W174),
      IFERROR(
          _xlfn._xlws.FILTER(Function_14DCDC!$O$3:$O$503,Function_14DCDC!$W$3:$W$503 = $W174),
          IFERROR(
              _xlfn._xlws.FILTER(Function_Charger!$O$3:$O$510,Function_Charger!$W$3:$W$510 = $W174),
              IFERROR(
                  _xlfn._xlws.FILTER(FuSa_14DCDC!$O$3:$O$500,FuSa_14DCDC!$W$3:$W$500 = $W174),
                  IFERROR(
                      _xlfn._xlws.FILTER(FuSa_14DCDC_EFAN!$O$3:$O$500,FuSa_14DCDC_EFAN!$W$3:$W$500 = $W174),
                      IFERROR(
                          _xlfn._xlws.FILTER(FuSa_FaultInjection!$O$3:$O$500,FuSa_FaultInjection!$W$3:$W$500 = $W174),
                          IFERROR(
                              _xlfn._xlws.FILTER(Function_SCC!$O$3:$O$512,Function_SCC!$W$3:$W$512 = $W174),
                              IFERROR(
                                  _xlfn._xlws.FILTER(FuSa_FTT!$O$3:$O$500,FuSa_FTT!$W$3:$W$500 = $W174),
                                  "NA"
                           )
                       )
                   )
               )
           )
       )
   )
)</f>
        <v/>
      </c>
      <c r="O174" s="608">
        <f t="array" ref="O174">IFERROR(
      _xlfn._xlws.FILTER(FuSa_Charger!$Q$3:$Q$520, FuSa_Charger!$W$3:$W$520 = $W174),
      IFERROR(
          _xlfn._xlws.FILTER(Function_14DCDC!$Q$3:$Q$503,Function_14DCDC!$W$3:$W$503 = $W174),
          IFERROR(
              _xlfn._xlws.FILTER(Function_Charger!$Q$3:$Q$510,Function_Charger!$W$3:$W$510 = $W174),
              IFERROR(
                  _xlfn._xlws.FILTER(FuSa_14DCDC!$Q$3:$Q$500,FuSa_14DCDC!$W$3:$W$500 = $W174),
                  IFERROR(
                      _xlfn._xlws.FILTER(FuSa_14DCDC_EFAN!$Q$3:$Q$500,FuSa_14DCDC_EFAN!$W$3:$W$500 = $W174),
                      IFERROR(
                          _xlfn._xlws.FILTER(FuSa_FaultInjection!$Q$3:$Q$500,FuSa_FaultInjection!$W$3:$W$500 = $W174),
                          IFERROR(
                              _xlfn._xlws.FILTER(Function_SCC!$Q$3:$Q$512,Function_SCC!$W$3:$W$512 = $W174),
                              IFERROR(
                                  _xlfn._xlws.FILTER(FuSa_FTT!$Q$3:$Q$500,FuSa_FTT!$W$3:$W$500 = $W174),
                                  "NA"
                           )
                       )
                   )
               )
           )
       )
   )
)</f>
        <v/>
      </c>
      <c r="P174" s="608">
        <f t="array" ref="P174">IFERROR(
      _xlfn._xlws.FILTER(FuSa_Charger!$R$3:$R$520, FuSa_Charger!$W$3:$W$520 = $W174),
      IFERROR(
          _xlfn._xlws.FILTER(Function_14DCDC!$R$3:$R$503,Function_14DCDC!$W$3:$W$503 = $W174),
          IFERROR(
              _xlfn._xlws.FILTER(Function_Charger!$R$3:$R$510,Function_Charger!$W$3:$W$510 = $W174),
              IFERROR(
                  _xlfn._xlws.FILTER(FuSa_14DCDC!$R$3:$R$500,FuSa_14DCDC!$W$3:$W$500 = $W174),
                  IFERROR(
                      _xlfn._xlws.FILTER(FuSa_14DCDC_EFAN!$R$3:$R$500,FuSa_14DCDC_EFAN!$W$3:$W$500 = $W174),
                      IFERROR(
                          _xlfn._xlws.FILTER(FuSa_FaultInjection!$R$3:$R$500,FuSa_FaultInjection!$W$3:$W$500 = $W174),
                          IFERROR(
                              _xlfn._xlws.FILTER(Function_SCC!$R$3:$R$512,Function_SCC!$W$3:$W$512 = $W174),
                              IFERROR(
                                  _xlfn._xlws.FILTER(FuSa_FTT!$R$3:$R$500,FuSa_FTT!$W$3:$W$500 = $W174),
                                  "NA"
                           )
                       )
                   )
               )
           )
       )
   )
)</f>
        <v/>
      </c>
      <c r="Q174" s="608">
        <f t="array" ref="Q174">IFERROR(
      _xlfn._xlws.FILTER(FuSa_Charger!$S$3:$S$520, FuSa_Charger!$W$3:$W$520 = $W174),
      IFERROR(
          _xlfn._xlws.FILTER(Function_14DCDC!$S$3:$S$503,Function_14DCDC!$W$3:$W$503 = $W174),
          IFERROR(
              _xlfn._xlws.FILTER(Function_Charger!$S$3:$S$510,Function_Charger!$W$3:$W$510 = $W174),
              IFERROR(
                  _xlfn._xlws.FILTER(FuSa_14DCDC!$S$3:$S$500,FuSa_14DCDC!$W$3:$W$500 = $W174),
                  IFERROR(
                      _xlfn._xlws.FILTER(FuSa_14DCDC_EFAN!$S$3:$S$500,FuSa_14DCDC_EFAN!$W$3:$W$500 = $W174),
                      IFERROR(
                          _xlfn._xlws.FILTER(FuSa_FaultInjection!$S$3:$S$500,FuSa_FaultInjection!$W$3:$W$500 = $W174),
                          IFERROR(
                              _xlfn._xlws.FILTER(Function_SCC!$S$3:$S$512,Function_SCC!$W$3:$W$512 = $W174),
                              IFERROR(
                                  _xlfn._xlws.FILTER(FuSa_FTT!$S$3:$S$500,FuSa_FTT!$W$3:$W$500 = $W174),
                                  "NA"
                           )
                       )
                   )
               )
           )
       )
   )
)</f>
        <v/>
      </c>
      <c r="R174" s="441">
        <f t="array" ref="R174">IFERROR(
      _xlfn._xlws.FILTER(FuSa_Charger!$T$3:$T$520, FuSa_Charger!$W$3:$W$520 = $W174),
      IFERROR(
          _xlfn._xlws.FILTER(Function_14DCDC!$T$3:$T$503,Function_14DCDC!$W$3:$W$503 =$W174 ),
          IFERROR(
              _xlfn._xlws.FILTER(Function_Charger!$T$3:$T$510,Function_Charger!$W$3:$W$510 = $W174),
              IFERROR(
                  _xlfn._xlws.FILTER(FuSa_14DCDC!$T$3:$T$500,FuSa_14DCDC!$W$3:$W$500 = $W174),
                  IFERROR(
                      _xlfn._xlws.FILTER(FuSa_14DCDC_EFAN!$T$3:$T$500,FuSa_14DCDC_EFAN!$W$3:$W$500 = $W174),
                      IFERROR(
                          _xlfn._xlws.FILTER(FuSa_FaultInjection!$T$3:$T$500,FuSa_FaultInjection!$W$3:$W$500 = $W174),
                          IFERROR(
                              _xlfn._xlws.FILTER(Function_SCC!$T$3:$T$512,Function_SCC!$W$3:$W$512 = $W174),
                              IFERROR(
                                  _xlfn._xlws.FILTER(FuSa_FTT!$T$3:$T$500,FuSa_FTT!$W$3:$W$500 = $W174),
                                  IFERROR(
                                       _xlfn._xlws.FILTER(FuSa_NACS!$R$3:$R$548,FuSa_NACS!$W$3:$W$548 = $W174),
                                       "NA"
                               )
                           )
                       )
                   )
               )
           )
       )
   )
)</f>
        <v/>
      </c>
      <c r="S174" s="441">
        <f t="array" ref="S174">IFERROR(
      _xlfn._xlws.FILTER(FuSa_Charger!$U$3:$U$520, FuSa_Charger!$W$3:$W$520 = $W174),
      IFERROR(
          _xlfn._xlws.FILTER(Function_14DCDC!$U$3:$U$503,Function_14DCDC!$W$3:$W$503 =$W174 ),
          IFERROR(
              _xlfn._xlws.FILTER(Function_Charger!$U$3:$U$510,Function_Charger!$W$3:$W$510 = $W174),
              IFERROR(
                  _xlfn._xlws.FILTER(FuSa_14DCDC!$U$3:$U$500,FuSa_14DCDC!$W$3:$W$500 = $W174),
                  IFERROR(
                      _xlfn._xlws.FILTER(FuSa_14DCDC_EFAN!$U$3:$U$500,FuSa_14DCDC_EFAN!$W$3:$W$500 = $W174),
                      IFERROR(
                          _xlfn._xlws.FILTER(FuSa_FaultInjection!$U$3:$U$500,FuSa_FaultInjection!$W$3:$W$500 = $W174),
                          IFERROR(
                              _xlfn._xlws.FILTER(Function_SCC!$U$3:$U$512,Function_SCC!$W$3:$W$512 = $W174),
                              IFERROR(
                                  _xlfn._xlws.FILTER(FuSa_FTT!$U$3:$U$500,FuSa_FTT!$W$3:$W$500 = $W174),
                                  IFERROR(
                                       _xlfn._xlws.FILTER(FuSa_NACS!$S$3:$S$548,FuSa_NACS!$W$3:$W$548 = $W174),
                                       "NA"
                               )
                           )
                       )
                   )
               )
           )
       )
   )
)</f>
        <v/>
      </c>
      <c r="T174" s="441">
        <f t="array" ref="T174">IFERROR(
      _xlfn._xlws.FILTER(FuSa_Charger!$V$3:$V$520, FuSa_Charger!$W$3:$W$520 = $W174),
      IFERROR(
          _xlfn._xlws.FILTER(Function_14DCDC!$V$3:$V$503,Function_14DCDC!$W$3:$W$503 =$W174 ),
          IFERROR(
              _xlfn._xlws.FILTER(Function_Charger!$V$3:$V$510,Function_Charger!$W$3:$W$510 = $W174),
              IFERROR(
                  _xlfn._xlws.FILTER(FuSa_14DCDC!$V$3:$V$500,FuSa_14DCDC!$W$3:$W$500 = $W174),
                  IFERROR(
                      _xlfn._xlws.FILTER(FuSa_14DCDC_EFAN!$V$3:$V$500,FuSa_14DCDC_EFAN!$W$3:$W$500 = $W174),
                      IFERROR(
                          _xlfn._xlws.FILTER(FuSa_FaultInjection!$V$3:$V$500,FuSa_FaultInjection!$W$3:$W$500 = $W174),
                          IFERROR(
                              _xlfn._xlws.FILTER(Function_SCC!$V$3:$V$512,Function_SCC!$W$3:$W$512 = $W174),
                              IFERROR(
                                  _xlfn._xlws.FILTER(FuSa_FTT!$V$3:$V$500,FuSa_FTT!$W$3:$W$500 = $W174),
                                  IFERROR(
                                       _xlfn._xlws.FILTER(FuSa_NACS!$T$3:$T$548,FuSa_NACS!$W$3:$W$548 = $W174),
                                       "NA"
                               )
                           )
                       )
                   )
               )
           )
       )
   )
)</f>
        <v/>
      </c>
      <c r="U174" s="831" t="inlineStr">
        <is>
          <t>Fault Management</t>
        </is>
      </c>
      <c r="V174" s="881" t="n"/>
      <c r="W174" s="827" t="inlineStr">
        <is>
          <t>[SYI_002_003_0001_003].html</t>
        </is>
      </c>
      <c r="X174" s="831" t="n">
        <v>12</v>
      </c>
      <c r="Y174" s="787" t="n">
        <v>0</v>
      </c>
      <c r="Z174" s="787" t="n">
        <v>0</v>
      </c>
      <c r="AA174" s="787" t="n">
        <v>12</v>
      </c>
      <c r="AB174" s="868" t="n">
        <v>0.01077546296296296</v>
      </c>
      <c r="AC174" s="359">
        <f t="array" ref="AC174">IF(
    IFERROR(
        _xlfn._xlws.FILTER(FuSa_Charger!$AC$3:$AC$519, FuSa_Charger!$W$3:$W$519 = $W174),
        IFERROR(
            _xlfn._xlws.FILTER(Function_14DCDC!$AC$3:$AC$503, Function_14DCDC!$W$3:$W$503 = $W174),
            IFERROR(
                _xlfn._xlws.FILTER(Function_Charger!$AC$3:$AC$508, Function_Charger!$W$3:$W$508 = $W174),
                IFERROR(
                    _xlfn._xlws.FILTER(FuSa_14DCDC!$AC$3:$AC$500, FuSa_14DCDC!$W$3:$W$500 = $W174),
                    IFERROR(
                        _xlfn._xlws.FILTER(FuSa_14DCDC_EFAN!$AC$3:$AC$500, FuSa_14DCDC_EFAN!$W$3:$W$500 =$W174 ),
                        IFERROR(
                            _xlfn._xlws.FILTER(FuSa_FaultInjection!$AC$3:$AC$500, FuSa_FaultInjection!$W$3:$W$500 = $W174),
                            IFERROR(
                                _xlfn._xlws.FILTER(Function_SCC!$AC$3:$AC$525, Function_SCC!$W$3:$W$525 = $W174),
                                _xlfn._xlws.FILTER(FuSa_FTT!$AC$3:$AC$500, FuSa_FTT!$W$3:$W$500 = $W174)
                            )
                        )
                    )
                )
            )
        )
    ) = 0,
    "",
    IFERROR(
        _xlfn._xlws.FILTER(FuSa_Charger!$AC$3:$AC$519, FuSa_Charger!$W$3:$W$519 = $W174),
        IFERROR(
            _xlfn._xlws.FILTER(Function_14DCDC!$AC$3:$AC$503, Function_14DCDC!$W$3:$W$503 = $W174),
            IFERROR(
                _xlfn._xlws.FILTER(Function_Charger!$AC$3:$AC$508, Function_Charger!$W$3:$W$508 = $W174),
                IFERROR(
                    _xlfn._xlws.FILTER(FuSa_14DCDC!$AC$3:$AC$500, FuSa_14DCDC!$W$3:$W$500 = $W174),
                    IFERROR(
                        _xlfn._xlws.FILTER(FuSa_14DCDC_EFAN!$AC$3:$AC$500, FuSa_14DCDC_EFAN!$W$3:$W$500 = $W174),
                        IFERROR(
                            _xlfn._xlws.FILTER(FuSa_FaultInjection!$AC$3:$AC$500, FuSa_FaultInjection!$W$3:$W$500 = $W174),
                            IFERROR(
                                _xlfn._xlws.FILTER(Function_SCC!$AC$3:$AC$525, Function_SCC!$W$3:$W$525 = $W174),
                                _xlfn._xlws.FILTER(FuSa_FTT!$AC$3:$AC$500, FuSa_FTT!$W$3:$W$500 = $W174)
                            )
                        )
                    )
                )
            )
        )
    )
)</f>
        <v/>
      </c>
      <c r="AD174" s="438">
        <f t="array" ref="AD174">IF(
    IFERROR(
        _xlfn._xlws.FILTER(FuSa_Charger!$AD$3:$AD$519, FuSa_Charger!$W$3:$W$519 = $W174),
        IFERROR(
            _xlfn._xlws.FILTER(Function_14DCDC!$AD$3:$AD$503, Function_14DCDC!$W$3:$W$503 = $W174),
            IFERROR(
                _xlfn._xlws.FILTER(Function_Charger!$AD$3:$AD$508, Function_Charger!$W$3:$W$508 = $W174),
                IFERROR(
                    _xlfn._xlws.FILTER(FuSa_14DCDC!$AD$3:$AD$500, FuSa_14DCDC!$W$3:$W$500 = $W174),
                    IFERROR(
                        _xlfn._xlws.FILTER(FuSa_14DCDC_EFAN!$AD$3:$AD$500, FuSa_14DCDC_EFAN!$W$3:$W$500 =$W174 ),
                        IFERROR(
                            _xlfn._xlws.FILTER(FuSa_FaultInjection!$AD$3:$AD$500, FuSa_FaultInjection!$W$3:$W$500 = $W174),
                            IFERROR(
                                _xlfn._xlws.FILTER(Function_SCC!$AD$3:$AD$525, Function_SCC!$W$3:$W$525 = $W174),
                                _xlfn._xlws.FILTER(FuSa_FTT!$AD$3:$AD$500, FuSa_FTT!$W$3:$W$500 = $W174)
                            )
                        )
                    )
                )
            )
        )
    ) = 0,
    "",
    IFERROR(
        _xlfn._xlws.FILTER(FuSa_Charger!$AD$3:$AD$519, FuSa_Charger!$W$3:$W$519 = $W174),
        IFERROR(
            _xlfn._xlws.FILTER(Function_14DCDC!$AD$3:$AD$503, Function_14DCDC!$W$3:$W$503 = $W174),
            IFERROR(
                _xlfn._xlws.FILTER(Function_Charger!$AD$3:$AD$508, Function_Charger!$W$3:$W$508 = $W174),
                IFERROR(
                    _xlfn._xlws.FILTER(FuSa_14DCDC!$AD$3:$AD$500, FuSa_14DCDC!$W$3:$W$500 = $W174),
                    IFERROR(
                        _xlfn._xlws.FILTER(FuSa_14DCDC_EFAN!$AD$3:$AD$500, FuSa_14DCDC_EFAN!$W$3:$W$500 = $W174),
                        IFERROR(
                            _xlfn._xlws.FILTER(FuSa_FaultInjection!$AD$3:$AD$500, FuSa_FaultInjection!$W$3:$W$500 = $W174),
                            IFERROR(
                                _xlfn._xlws.FILTER(Function_SCC!$AD$3:$AD$525, Function_SCC!$W$3:$W$525 = $W174),
                                _xlfn._xlws.FILTER(FuSa_FTT!$AD$3:$AD$500, FuSa_FTT!$W$3:$W$500 = $W174)
                            )
                        )
                    )
                )
            )
        )
    )
)</f>
        <v/>
      </c>
      <c r="AE174" s="756" t="n"/>
      <c r="AG174" s="223" t="inlineStr"/>
      <c r="AH174" s="628" t="inlineStr"/>
      <c r="AI174" s="43" t="inlineStr"/>
      <c r="AJ174" s="43" t="inlineStr"/>
      <c r="AK174" s="43" t="inlineStr"/>
      <c r="AL174" s="266" t="n"/>
      <c r="AM174" s="231" t="n"/>
      <c r="AN174" s="765" t="n"/>
      <c r="AO174" s="223">
        <f>EXACT(W174,AG174)</f>
        <v/>
      </c>
      <c r="AP174" s="43">
        <f>EXACT(X174,AH174)</f>
        <v/>
      </c>
      <c r="AQ174" s="43">
        <f>EXACT(Y174,AI174)</f>
        <v/>
      </c>
      <c r="AR174" s="43">
        <f>EXACT(Z174,AJ174)</f>
        <v/>
      </c>
      <c r="AS174" s="266">
        <f>EXACT(AA174,AK174)</f>
        <v/>
      </c>
      <c r="AT174" t="inlineStr"/>
      <c r="AU174" t="inlineStr"/>
    </row>
    <row r="175" ht="15" customHeight="1">
      <c r="A175" s="439" t="inlineStr">
        <is>
          <t>No</t>
        </is>
      </c>
      <c r="B175" s="440" t="inlineStr">
        <is>
          <t>No</t>
        </is>
      </c>
      <c r="C175" s="445" t="inlineStr">
        <is>
          <t>No</t>
        </is>
      </c>
      <c r="D175" s="608">
        <f t="array" ref="D175">IFERROR(
      _xlfn._xlws.FILTER(FuSa_Charger!$D$3:$D$520, FuSa_Charger!$W$3:$W$520 = $W175),
      IFERROR(
          _xlfn._xlws.FILTER(Function_14DCDC!$D$3:$D$503,Function_14DCDC!$W$3:$W$503 = $W175),
          IFERROR(
              _xlfn._xlws.FILTER(Function_Charger!$D$3:$D$510,Function_Charger!$W$3:$W$510 = $W175),
              IFERROR(
                  _xlfn._xlws.FILTER(FuSa_14DCDC!$D$3:$D$500,FuSa_14DCDC!$W$3:$W$500 = $W175),
                  IFERROR(
                      _xlfn._xlws.FILTER(FuSa_14DCDC_EFAN!$D$3:$D$500,FuSa_14DCDC_EFAN!$W$3:$W$500 = $W175),
                      IFERROR(
                          _xlfn._xlws.FILTER(FuSa_FaultInjection!$D$3:$D$500,FuSa_FaultInjection!$W$3:$W$500 = $W175),
                          IFERROR(
                              _xlfn._xlws.FILTER(Function_SCC!$D$3:$D$512,Function_SCC!$W$3:$W$512 = $W175),
                              IFERROR(
                                  _xlfn._xlws.FILTER(FuSa_FTT!$D$3:$D$500,FuSa_FTT!$W$3:$W$500 = $W175),
                                  "NA"
                           )
                       )
                   )
               )
           )
       )
   )
)</f>
        <v/>
      </c>
      <c r="E175" s="608">
        <f t="array" ref="E175">IFERROR(
      _xlfn._xlws.FILTER(FuSa_Charger!$E$3:$E$520, FuSa_Charger!$W$3:$W$520 = $W175),
      IFERROR(
          _xlfn._xlws.FILTER(Function_14DCDC!$E$3:$E$503,Function_14DCDC!$W$3:$W$503 = $W175),
          IFERROR(
              _xlfn._xlws.FILTER(Function_Charger!$E$3:$E$510,Function_Charger!$W$3:$W$510 = $W175),
              IFERROR(
                  _xlfn._xlws.FILTER(FuSa_14DCDC!$E$3:$E$500,FuSa_14DCDC!$W$3:$W$500 = $W175),
                  IFERROR(
                      _xlfn._xlws.FILTER(FuSa_14DCDC_EFAN!$E$3:$E$500,FuSa_14DCDC_EFAN!$W$3:$W$500 = $W175),
                      IFERROR(
                          _xlfn._xlws.FILTER(FuSa_FaultInjection!$E$3:$E$500,FuSa_FaultInjection!$W$3:$W$500 = $W175),
                          IFERROR(
                              _xlfn._xlws.FILTER(Function_SCC!$E$3:$E$512,Function_SCC!$W$3:$W$512 = $W175),
                              IFERROR(
                                  _xlfn._xlws.FILTER(FuSa_FTT!$E$3:$E$500,FuSa_FTT!$W$3:$W$500 = $W175),
                                  "NA"
                           )
                       )
                   )
               )
           )
       )
   )
)</f>
        <v/>
      </c>
      <c r="F175" s="608">
        <f t="array" ref="F175">IFERROR(
      _xlfn._xlws.FILTER(FuSa_Charger!$F$3:$F$520, FuSa_Charger!$W$3:$W$520 = $W175),
      IFERROR(
          _xlfn._xlws.FILTER(Function_14DCDC!$F$3:$F$503,Function_14DCDC!$W$3:$W$503 = $W175),
          IFERROR(
              _xlfn._xlws.FILTER(Function_Charger!$F$3:$F$510,Function_Charger!$W$3:$W$510 = $W175),
              IFERROR(
                  _xlfn._xlws.FILTER(FuSa_14DCDC!$F$3:$F$500,FuSa_14DCDC!$W$3:$W$500 = $W175),
                  IFERROR(
                      _xlfn._xlws.FILTER(FuSa_14DCDC_EFAN!$F$3:$F$500,FuSa_14DCDC_EFAN!$W$3:$W$500 = $W175),
                      IFERROR(
                          _xlfn._xlws.FILTER(FuSa_FaultInjection!$F$3:$F$500,FuSa_FaultInjection!$W$3:$W$500 = $W175),
                          IFERROR(
                              _xlfn._xlws.FILTER(Function_SCC!$F$3:$F$512,Function_SCC!$W$3:$W$512 = $W175),
                              IFERROR(
                                  _xlfn._xlws.FILTER(FuSa_FTT!$F$3:$F$500,FuSa_FTT!$W$3:$W$500 = $W175),
                                  "NA"
                           )
                       )
                   )
               )
           )
       )
   )
)</f>
        <v/>
      </c>
      <c r="G175" s="608">
        <f t="array" ref="G175">IFERROR(
      _xlfn._xlws.FILTER(FuSa_Charger!$G$3:$G$520, FuSa_Charger!$W$3:$W$520 = $W175),
      IFERROR(
          _xlfn._xlws.FILTER(Function_14DCDC!$G$3:$G$503,Function_14DCDC!$W$3:$W$503 = $W175),
          IFERROR(
              _xlfn._xlws.FILTER(Function_Charger!$G$3:$G$510,Function_Charger!$W$3:$W$510 = $W175),
              IFERROR(
                  _xlfn._xlws.FILTER(FuSa_14DCDC!$G$3:$G$500,FuSa_14DCDC!$W$3:$W$500 = $W175),
                  IFERROR(
                      _xlfn._xlws.FILTER(FuSa_14DCDC_EFAN!$G$3:$G$500,FuSa_14DCDC_EFAN!$W$3:$W$500 = $W175),
                      IFERROR(
                          _xlfn._xlws.FILTER(FuSa_FaultInjection!$G$3:$G$500,FuSa_FaultInjection!$W$3:$W$500 = $W175),
                          IFERROR(
                              _xlfn._xlws.FILTER(Function_SCC!$G$3:$G$512,Function_SCC!$W$3:$W$512 = $W175),
                              IFERROR(
                                  _xlfn._xlws.FILTER(FuSa_FTT!$G$3:$G$500,FuSa_FTT!$W$3:$W$500 = $W175),
                                  "NA"
                           )
                       )
                   )
               )
           )
       )
   )
)</f>
        <v/>
      </c>
      <c r="H175" s="608">
        <f t="array" ref="H175">IFERROR(
      _xlfn._xlws.FILTER(FuSa_Charger!$H$3:$H$520, FuSa_Charger!$W$3:$W$520 = $W175),
      IFERROR(
          _xlfn._xlws.FILTER(Function_14DCDC!$H$3:$H$503,Function_14DCDC!$W$3:$W$503 = $W175),
          IFERROR(
              _xlfn._xlws.FILTER(Function_Charger!$H$3:$H$510,Function_Charger!$W$3:$W$510 = $W175),
              IFERROR(
                  _xlfn._xlws.FILTER(FuSa_14DCDC!$H$3:$H$500,FuSa_14DCDC!$W$3:$W$500 = $W175),
                  IFERROR(
                      _xlfn._xlws.FILTER(FuSa_14DCDC_EFAN!$H$3:$H$500,FuSa_14DCDC_EFAN!$W$3:$W$500 = $W175),
                      IFERROR(
                          _xlfn._xlws.FILTER(FuSa_FaultInjection!$H$3:$H$500,FuSa_FaultInjection!$W$3:$W$500 = $W175),
                          IFERROR(
                              _xlfn._xlws.FILTER(Function_SCC!$H$3:$H$512,Function_SCC!$W$3:$W$512 = $W175),
                              IFERROR(
                                  _xlfn._xlws.FILTER(FuSa_FTT!$H$3:$H$500,FuSa_FTT!$W$3:$W$500 = $W175),
                                  "NA"
                           )
                       )
                   )
               )
           )
       )
   )
)</f>
        <v/>
      </c>
      <c r="I175" s="608">
        <f t="array" ref="I175">IFERROR(
      _xlfn._xlws.FILTER(FuSa_Charger!$I$3:$I$520, FuSa_Charger!$W$3:$W$520 = $W175),
      IFERROR(
          _xlfn._xlws.FILTER(Function_14DCDC!$I$3:$I$503,Function_14DCDC!$W$3:$W$503 = $W175),
          IFERROR(
              _xlfn._xlws.FILTER(Function_Charger!$I$3:$I$510,Function_Charger!$W$3:$W$510 = $W175),
              IFERROR(
                  _xlfn._xlws.FILTER(FuSa_14DCDC!$I$3:$I$500,FuSa_14DCDC!$W$3:$W$500 = $W175),
                  IFERROR(
                      _xlfn._xlws.FILTER(FuSa_14DCDC_EFAN!$I$3:$I$500,FuSa_14DCDC_EFAN!$W$3:$W$500 = $W175),
                      IFERROR(
                          _xlfn._xlws.FILTER(FuSa_FaultInjection!$I$3:$I$500,FuSa_FaultInjection!$W$3:$W$500 = $W175),
                          IFERROR(
                              _xlfn._xlws.FILTER(Function_SCC!$I$3:$I$512,Function_SCC!$W$3:$W$512 = $W175),
                              IFERROR(
                                  _xlfn._xlws.FILTER(FuSa_FTT!$I$3:$I$500,FuSa_FTT!$W$3:$W$500 = $W175),
                                  "NA"
                           )
                       )
                   )
               )
           )
       )
   )
)</f>
        <v/>
      </c>
      <c r="J175" s="441" t="n"/>
      <c r="K175" s="441" t="n"/>
      <c r="L175" s="441" t="n"/>
      <c r="M175" s="441" t="n"/>
      <c r="N175" s="608">
        <f t="array" ref="N175">IFERROR(
      _xlfn._xlws.FILTER(FuSa_Charger!$O$3:$O$520, FuSa_Charger!$W$3:$W$520 = $W175),
      IFERROR(
          _xlfn._xlws.FILTER(Function_14DCDC!$O$3:$O$503,Function_14DCDC!$W$3:$W$503 = $W175),
          IFERROR(
              _xlfn._xlws.FILTER(Function_Charger!$O$3:$O$510,Function_Charger!$W$3:$W$510 = $W175),
              IFERROR(
                  _xlfn._xlws.FILTER(FuSa_14DCDC!$O$3:$O$500,FuSa_14DCDC!$W$3:$W$500 = $W175),
                  IFERROR(
                      _xlfn._xlws.FILTER(FuSa_14DCDC_EFAN!$O$3:$O$500,FuSa_14DCDC_EFAN!$W$3:$W$500 = $W175),
                      IFERROR(
                          _xlfn._xlws.FILTER(FuSa_FaultInjection!$O$3:$O$500,FuSa_FaultInjection!$W$3:$W$500 = $W175),
                          IFERROR(
                              _xlfn._xlws.FILTER(Function_SCC!$O$3:$O$512,Function_SCC!$W$3:$W$512 = $W175),
                              IFERROR(
                                  _xlfn._xlws.FILTER(FuSa_FTT!$O$3:$O$500,FuSa_FTT!$W$3:$W$500 = $W175),
                                  "NA"
                           )
                       )
                   )
               )
           )
       )
   )
)</f>
        <v/>
      </c>
      <c r="O175" s="608">
        <f t="array" ref="O175">IFERROR(
      _xlfn._xlws.FILTER(FuSa_Charger!$Q$3:$Q$520, FuSa_Charger!$W$3:$W$520 = $W175),
      IFERROR(
          _xlfn._xlws.FILTER(Function_14DCDC!$Q$3:$Q$503,Function_14DCDC!$W$3:$W$503 = $W175),
          IFERROR(
              _xlfn._xlws.FILTER(Function_Charger!$Q$3:$Q$510,Function_Charger!$W$3:$W$510 = $W175),
              IFERROR(
                  _xlfn._xlws.FILTER(FuSa_14DCDC!$Q$3:$Q$500,FuSa_14DCDC!$W$3:$W$500 = $W175),
                  IFERROR(
                      _xlfn._xlws.FILTER(FuSa_14DCDC_EFAN!$Q$3:$Q$500,FuSa_14DCDC_EFAN!$W$3:$W$500 = $W175),
                      IFERROR(
                          _xlfn._xlws.FILTER(FuSa_FaultInjection!$Q$3:$Q$500,FuSa_FaultInjection!$W$3:$W$500 = $W175),
                          IFERROR(
                              _xlfn._xlws.FILTER(Function_SCC!$Q$3:$Q$512,Function_SCC!$W$3:$W$512 = $W175),
                              IFERROR(
                                  _xlfn._xlws.FILTER(FuSa_FTT!$Q$3:$Q$500,FuSa_FTT!$W$3:$W$500 = $W175),
                                  "NA"
                           )
                       )
                   )
               )
           )
       )
   )
)</f>
        <v/>
      </c>
      <c r="P175" s="608">
        <f t="array" ref="P175">IFERROR(
      _xlfn._xlws.FILTER(FuSa_Charger!$R$3:$R$520, FuSa_Charger!$W$3:$W$520 = $W175),
      IFERROR(
          _xlfn._xlws.FILTER(Function_14DCDC!$R$3:$R$503,Function_14DCDC!$W$3:$W$503 = $W175),
          IFERROR(
              _xlfn._xlws.FILTER(Function_Charger!$R$3:$R$510,Function_Charger!$W$3:$W$510 = $W175),
              IFERROR(
                  _xlfn._xlws.FILTER(FuSa_14DCDC!$R$3:$R$500,FuSa_14DCDC!$W$3:$W$500 = $W175),
                  IFERROR(
                      _xlfn._xlws.FILTER(FuSa_14DCDC_EFAN!$R$3:$R$500,FuSa_14DCDC_EFAN!$W$3:$W$500 = $W175),
                      IFERROR(
                          _xlfn._xlws.FILTER(FuSa_FaultInjection!$R$3:$R$500,FuSa_FaultInjection!$W$3:$W$500 = $W175),
                          IFERROR(
                              _xlfn._xlws.FILTER(Function_SCC!$R$3:$R$512,Function_SCC!$W$3:$W$512 = $W175),
                              IFERROR(
                                  _xlfn._xlws.FILTER(FuSa_FTT!$R$3:$R$500,FuSa_FTT!$W$3:$W$500 = $W175),
                                  "NA"
                           )
                       )
                   )
               )
           )
       )
   )
)</f>
        <v/>
      </c>
      <c r="Q175" s="608">
        <f t="array" ref="Q175">IFERROR(
      _xlfn._xlws.FILTER(FuSa_Charger!$S$3:$S$520, FuSa_Charger!$W$3:$W$520 = $W175),
      IFERROR(
          _xlfn._xlws.FILTER(Function_14DCDC!$S$3:$S$503,Function_14DCDC!$W$3:$W$503 = $W175),
          IFERROR(
              _xlfn._xlws.FILTER(Function_Charger!$S$3:$S$510,Function_Charger!$W$3:$W$510 = $W175),
              IFERROR(
                  _xlfn._xlws.FILTER(FuSa_14DCDC!$S$3:$S$500,FuSa_14DCDC!$W$3:$W$500 = $W175),
                  IFERROR(
                      _xlfn._xlws.FILTER(FuSa_14DCDC_EFAN!$S$3:$S$500,FuSa_14DCDC_EFAN!$W$3:$W$500 = $W175),
                      IFERROR(
                          _xlfn._xlws.FILTER(FuSa_FaultInjection!$S$3:$S$500,FuSa_FaultInjection!$W$3:$W$500 = $W175),
                          IFERROR(
                              _xlfn._xlws.FILTER(Function_SCC!$S$3:$S$512,Function_SCC!$W$3:$W$512 = $W175),
                              IFERROR(
                                  _xlfn._xlws.FILTER(FuSa_FTT!$S$3:$S$500,FuSa_FTT!$W$3:$W$500 = $W175),
                                  "NA"
                           )
                       )
                   )
               )
           )
       )
   )
)</f>
        <v/>
      </c>
      <c r="R175" s="441">
        <f t="array" ref="R175">IFERROR(
      _xlfn._xlws.FILTER(FuSa_Charger!$T$3:$T$520, FuSa_Charger!$W$3:$W$520 = $W175),
      IFERROR(
          _xlfn._xlws.FILTER(Function_14DCDC!$T$3:$T$503,Function_14DCDC!$W$3:$W$503 =$W175 ),
          IFERROR(
              _xlfn._xlws.FILTER(Function_Charger!$T$3:$T$510,Function_Charger!$W$3:$W$510 = $W175),
              IFERROR(
                  _xlfn._xlws.FILTER(FuSa_14DCDC!$T$3:$T$500,FuSa_14DCDC!$W$3:$W$500 = $W175),
                  IFERROR(
                      _xlfn._xlws.FILTER(FuSa_14DCDC_EFAN!$T$3:$T$500,FuSa_14DCDC_EFAN!$W$3:$W$500 = $W175),
                      IFERROR(
                          _xlfn._xlws.FILTER(FuSa_FaultInjection!$T$3:$T$500,FuSa_FaultInjection!$W$3:$W$500 = $W175),
                          IFERROR(
                              _xlfn._xlws.FILTER(Function_SCC!$T$3:$T$512,Function_SCC!$W$3:$W$512 = $W175),
                              IFERROR(
                                  _xlfn._xlws.FILTER(FuSa_FTT!$T$3:$T$500,FuSa_FTT!$W$3:$W$500 = $W175),
                                  IFERROR(
                                       _xlfn._xlws.FILTER(FuSa_NACS!$R$3:$R$548,FuSa_NACS!$W$3:$W$548 = $W175),
                                       "NA"
                               )
                           )
                       )
                   )
               )
           )
       )
   )
)</f>
        <v/>
      </c>
      <c r="S175" s="441">
        <f t="array" ref="S175">IFERROR(
      _xlfn._xlws.FILTER(FuSa_Charger!$U$3:$U$520, FuSa_Charger!$W$3:$W$520 = $W175),
      IFERROR(
          _xlfn._xlws.FILTER(Function_14DCDC!$U$3:$U$503,Function_14DCDC!$W$3:$W$503 =$W175 ),
          IFERROR(
              _xlfn._xlws.FILTER(Function_Charger!$U$3:$U$510,Function_Charger!$W$3:$W$510 = $W175),
              IFERROR(
                  _xlfn._xlws.FILTER(FuSa_14DCDC!$U$3:$U$500,FuSa_14DCDC!$W$3:$W$500 = $W175),
                  IFERROR(
                      _xlfn._xlws.FILTER(FuSa_14DCDC_EFAN!$U$3:$U$500,FuSa_14DCDC_EFAN!$W$3:$W$500 = $W175),
                      IFERROR(
                          _xlfn._xlws.FILTER(FuSa_FaultInjection!$U$3:$U$500,FuSa_FaultInjection!$W$3:$W$500 = $W175),
                          IFERROR(
                              _xlfn._xlws.FILTER(Function_SCC!$U$3:$U$512,Function_SCC!$W$3:$W$512 = $W175),
                              IFERROR(
                                  _xlfn._xlws.FILTER(FuSa_FTT!$U$3:$U$500,FuSa_FTT!$W$3:$W$500 = $W175),
                                  IFERROR(
                                       _xlfn._xlws.FILTER(FuSa_NACS!$S$3:$S$548,FuSa_NACS!$W$3:$W$548 = $W175),
                                       "NA"
                               )
                           )
                       )
                   )
               )
           )
       )
   )
)</f>
        <v/>
      </c>
      <c r="T175" s="441">
        <f t="array" ref="T175">IFERROR(
      _xlfn._xlws.FILTER(FuSa_Charger!$V$3:$V$520, FuSa_Charger!$W$3:$W$520 = $W175),
      IFERROR(
          _xlfn._xlws.FILTER(Function_14DCDC!$V$3:$V$503,Function_14DCDC!$W$3:$W$503 =$W175 ),
          IFERROR(
              _xlfn._xlws.FILTER(Function_Charger!$V$3:$V$510,Function_Charger!$W$3:$W$510 = $W175),
              IFERROR(
                  _xlfn._xlws.FILTER(FuSa_14DCDC!$V$3:$V$500,FuSa_14DCDC!$W$3:$W$500 = $W175),
                  IFERROR(
                      _xlfn._xlws.FILTER(FuSa_14DCDC_EFAN!$V$3:$V$500,FuSa_14DCDC_EFAN!$W$3:$W$500 = $W175),
                      IFERROR(
                          _xlfn._xlws.FILTER(FuSa_FaultInjection!$V$3:$V$500,FuSa_FaultInjection!$W$3:$W$500 = $W175),
                          IFERROR(
                              _xlfn._xlws.FILTER(Function_SCC!$V$3:$V$512,Function_SCC!$W$3:$W$512 = $W175),
                              IFERROR(
                                  _xlfn._xlws.FILTER(FuSa_FTT!$V$3:$V$500,FuSa_FTT!$W$3:$W$500 = $W175),
                                  IFERROR(
                                       _xlfn._xlws.FILTER(FuSa_NACS!$T$3:$T$548,FuSa_NACS!$W$3:$W$548 = $W175),
                                       "NA"
                               )
                           )
                       )
                   )
               )
           )
       )
   )
)</f>
        <v/>
      </c>
      <c r="U175" s="831" t="inlineStr">
        <is>
          <t>Fault Management</t>
        </is>
      </c>
      <c r="V175" s="881" t="n"/>
      <c r="W175" s="827" t="inlineStr">
        <is>
          <t>[SYI_002_003_0001_004].html</t>
        </is>
      </c>
      <c r="X175" s="831" t="n">
        <v>4</v>
      </c>
      <c r="Y175" s="787" t="n">
        <v>0</v>
      </c>
      <c r="Z175" s="787" t="n">
        <v>0</v>
      </c>
      <c r="AA175" s="787" t="n">
        <v>4</v>
      </c>
      <c r="AB175" s="868" t="n">
        <v>0.003993055555555555</v>
      </c>
      <c r="AC175" s="359">
        <f t="array" ref="AC175">IF(
    IFERROR(
        _xlfn._xlws.FILTER(FuSa_Charger!$AC$3:$AC$519, FuSa_Charger!$W$3:$W$519 = $W175),
        IFERROR(
            _xlfn._xlws.FILTER(Function_14DCDC!$AC$3:$AC$503, Function_14DCDC!$W$3:$W$503 = $W175),
            IFERROR(
                _xlfn._xlws.FILTER(Function_Charger!$AC$3:$AC$508, Function_Charger!$W$3:$W$508 = $W175),
                IFERROR(
                    _xlfn._xlws.FILTER(FuSa_14DCDC!$AC$3:$AC$500, FuSa_14DCDC!$W$3:$W$500 = $W175),
                    IFERROR(
                        _xlfn._xlws.FILTER(FuSa_14DCDC_EFAN!$AC$3:$AC$500, FuSa_14DCDC_EFAN!$W$3:$W$500 =$W175 ),
                        IFERROR(
                            _xlfn._xlws.FILTER(FuSa_FaultInjection!$AC$3:$AC$500, FuSa_FaultInjection!$W$3:$W$500 = $W175),
                            IFERROR(
                                _xlfn._xlws.FILTER(Function_SCC!$AC$3:$AC$525, Function_SCC!$W$3:$W$525 = $W175),
                                _xlfn._xlws.FILTER(FuSa_FTT!$AC$3:$AC$500, FuSa_FTT!$W$3:$W$500 = $W175)
                            )
                        )
                    )
                )
            )
        )
    ) = 0,
    "",
    IFERROR(
        _xlfn._xlws.FILTER(FuSa_Charger!$AC$3:$AC$519, FuSa_Charger!$W$3:$W$519 = $W175),
        IFERROR(
            _xlfn._xlws.FILTER(Function_14DCDC!$AC$3:$AC$503, Function_14DCDC!$W$3:$W$503 = $W175),
            IFERROR(
                _xlfn._xlws.FILTER(Function_Charger!$AC$3:$AC$508, Function_Charger!$W$3:$W$508 = $W175),
                IFERROR(
                    _xlfn._xlws.FILTER(FuSa_14DCDC!$AC$3:$AC$500, FuSa_14DCDC!$W$3:$W$500 = $W175),
                    IFERROR(
                        _xlfn._xlws.FILTER(FuSa_14DCDC_EFAN!$AC$3:$AC$500, FuSa_14DCDC_EFAN!$W$3:$W$500 = $W175),
                        IFERROR(
                            _xlfn._xlws.FILTER(FuSa_FaultInjection!$AC$3:$AC$500, FuSa_FaultInjection!$W$3:$W$500 = $W175),
                            IFERROR(
                                _xlfn._xlws.FILTER(Function_SCC!$AC$3:$AC$525, Function_SCC!$W$3:$W$525 = $W175),
                                _xlfn._xlws.FILTER(FuSa_FTT!$AC$3:$AC$500, FuSa_FTT!$W$3:$W$500 = $W175)
                            )
                        )
                    )
                )
            )
        )
    )
)</f>
        <v/>
      </c>
      <c r="AD175" s="438">
        <f t="array" ref="AD175">IF(
    IFERROR(
        _xlfn._xlws.FILTER(FuSa_Charger!$AD$3:$AD$519, FuSa_Charger!$W$3:$W$519 = $W175),
        IFERROR(
            _xlfn._xlws.FILTER(Function_14DCDC!$AD$3:$AD$503, Function_14DCDC!$W$3:$W$503 = $W175),
            IFERROR(
                _xlfn._xlws.FILTER(Function_Charger!$AD$3:$AD$508, Function_Charger!$W$3:$W$508 = $W175),
                IFERROR(
                    _xlfn._xlws.FILTER(FuSa_14DCDC!$AD$3:$AD$500, FuSa_14DCDC!$W$3:$W$500 = $W175),
                    IFERROR(
                        _xlfn._xlws.FILTER(FuSa_14DCDC_EFAN!$AD$3:$AD$500, FuSa_14DCDC_EFAN!$W$3:$W$500 =$W175 ),
                        IFERROR(
                            _xlfn._xlws.FILTER(FuSa_FaultInjection!$AD$3:$AD$500, FuSa_FaultInjection!$W$3:$W$500 = $W175),
                            IFERROR(
                                _xlfn._xlws.FILTER(Function_SCC!$AD$3:$AD$525, Function_SCC!$W$3:$W$525 = $W175),
                                _xlfn._xlws.FILTER(FuSa_FTT!$AD$3:$AD$500, FuSa_FTT!$W$3:$W$500 = $W175)
                            )
                        )
                    )
                )
            )
        )
    ) = 0,
    "",
    IFERROR(
        _xlfn._xlws.FILTER(FuSa_Charger!$AD$3:$AD$519, FuSa_Charger!$W$3:$W$519 = $W175),
        IFERROR(
            _xlfn._xlws.FILTER(Function_14DCDC!$AD$3:$AD$503, Function_14DCDC!$W$3:$W$503 = $W175),
            IFERROR(
                _xlfn._xlws.FILTER(Function_Charger!$AD$3:$AD$508, Function_Charger!$W$3:$W$508 = $W175),
                IFERROR(
                    _xlfn._xlws.FILTER(FuSa_14DCDC!$AD$3:$AD$500, FuSa_14DCDC!$W$3:$W$500 = $W175),
                    IFERROR(
                        _xlfn._xlws.FILTER(FuSa_14DCDC_EFAN!$AD$3:$AD$500, FuSa_14DCDC_EFAN!$W$3:$W$500 = $W175),
                        IFERROR(
                            _xlfn._xlws.FILTER(FuSa_FaultInjection!$AD$3:$AD$500, FuSa_FaultInjection!$W$3:$W$500 = $W175),
                            IFERROR(
                                _xlfn._xlws.FILTER(Function_SCC!$AD$3:$AD$525, Function_SCC!$W$3:$W$525 = $W175),
                                _xlfn._xlws.FILTER(FuSa_FTT!$AD$3:$AD$500, FuSa_FTT!$W$3:$W$500 = $W175)
                            )
                        )
                    )
                )
            )
        )
    )
)</f>
        <v/>
      </c>
      <c r="AE175" s="756" t="n"/>
      <c r="AG175" s="223" t="inlineStr"/>
      <c r="AH175" s="628" t="inlineStr"/>
      <c r="AI175" s="43" t="inlineStr"/>
      <c r="AJ175" s="43" t="inlineStr"/>
      <c r="AK175" s="43" t="inlineStr"/>
      <c r="AL175" s="266" t="n"/>
      <c r="AM175" s="231" t="n"/>
      <c r="AN175" s="56" t="n"/>
      <c r="AO175" s="223">
        <f>EXACT(W175,AG175)</f>
        <v/>
      </c>
      <c r="AP175" s="43">
        <f>EXACT(X175,AH175)</f>
        <v/>
      </c>
      <c r="AQ175" s="43">
        <f>EXACT(Y175,AI175)</f>
        <v/>
      </c>
      <c r="AR175" s="43">
        <f>EXACT(Z175,AJ175)</f>
        <v/>
      </c>
      <c r="AS175" s="266">
        <f>EXACT(AA175,AK175)</f>
        <v/>
      </c>
      <c r="AT175" t="inlineStr"/>
      <c r="AU175" t="inlineStr"/>
    </row>
    <row r="176" ht="15" customHeight="1">
      <c r="A176" s="439" t="inlineStr">
        <is>
          <t>No</t>
        </is>
      </c>
      <c r="B176" s="440" t="inlineStr">
        <is>
          <t>No</t>
        </is>
      </c>
      <c r="C176" s="445" t="inlineStr">
        <is>
          <t>Yes</t>
        </is>
      </c>
      <c r="D176" s="608">
        <f t="array" ref="D176">IFERROR(
      _xlfn._xlws.FILTER(FuSa_Charger!$D$3:$D$520, FuSa_Charger!$W$3:$W$520 = $W176),
      IFERROR(
          _xlfn._xlws.FILTER(Function_14DCDC!$D$3:$D$503,Function_14DCDC!$W$3:$W$503 = $W176),
          IFERROR(
              _xlfn._xlws.FILTER(Function_Charger!$D$3:$D$510,Function_Charger!$W$3:$W$510 = $W176),
              IFERROR(
                  _xlfn._xlws.FILTER(FuSa_14DCDC!$D$3:$D$500,FuSa_14DCDC!$W$3:$W$500 = $W176),
                  IFERROR(
                      _xlfn._xlws.FILTER(FuSa_14DCDC_EFAN!$D$3:$D$500,FuSa_14DCDC_EFAN!$W$3:$W$500 = $W176),
                      IFERROR(
                          _xlfn._xlws.FILTER(FuSa_FaultInjection!$D$3:$D$500,FuSa_FaultInjection!$W$3:$W$500 = $W176),
                          IFERROR(
                              _xlfn._xlws.FILTER(Function_SCC!$D$3:$D$512,Function_SCC!$W$3:$W$512 = $W176),
                              IFERROR(
                                  _xlfn._xlws.FILTER(FuSa_FTT!$D$3:$D$500,FuSa_FTT!$W$3:$W$500 = $W176),
                                  "NA"
                           )
                       )
                   )
               )
           )
       )
   )
)</f>
        <v/>
      </c>
      <c r="E176" s="608">
        <f t="array" ref="E176">IFERROR(
      _xlfn._xlws.FILTER(FuSa_Charger!$E$3:$E$520, FuSa_Charger!$W$3:$W$520 = $W176),
      IFERROR(
          _xlfn._xlws.FILTER(Function_14DCDC!$E$3:$E$503,Function_14DCDC!$W$3:$W$503 = $W176),
          IFERROR(
              _xlfn._xlws.FILTER(Function_Charger!$E$3:$E$510,Function_Charger!$W$3:$W$510 = $W176),
              IFERROR(
                  _xlfn._xlws.FILTER(FuSa_14DCDC!$E$3:$E$500,FuSa_14DCDC!$W$3:$W$500 = $W176),
                  IFERROR(
                      _xlfn._xlws.FILTER(FuSa_14DCDC_EFAN!$E$3:$E$500,FuSa_14DCDC_EFAN!$W$3:$W$500 = $W176),
                      IFERROR(
                          _xlfn._xlws.FILTER(FuSa_FaultInjection!$E$3:$E$500,FuSa_FaultInjection!$W$3:$W$500 = $W176),
                          IFERROR(
                              _xlfn._xlws.FILTER(Function_SCC!$E$3:$E$512,Function_SCC!$W$3:$W$512 = $W176),
                              IFERROR(
                                  _xlfn._xlws.FILTER(FuSa_FTT!$E$3:$E$500,FuSa_FTT!$W$3:$W$500 = $W176),
                                  "NA"
                           )
                       )
                   )
               )
           )
       )
   )
)</f>
        <v/>
      </c>
      <c r="F176" s="608">
        <f t="array" ref="F176">IFERROR(
      _xlfn._xlws.FILTER(FuSa_Charger!$F$3:$F$520, FuSa_Charger!$W$3:$W$520 = $W176),
      IFERROR(
          _xlfn._xlws.FILTER(Function_14DCDC!$F$3:$F$503,Function_14DCDC!$W$3:$W$503 = $W176),
          IFERROR(
              _xlfn._xlws.FILTER(Function_Charger!$F$3:$F$510,Function_Charger!$W$3:$W$510 = $W176),
              IFERROR(
                  _xlfn._xlws.FILTER(FuSa_14DCDC!$F$3:$F$500,FuSa_14DCDC!$W$3:$W$500 = $W176),
                  IFERROR(
                      _xlfn._xlws.FILTER(FuSa_14DCDC_EFAN!$F$3:$F$500,FuSa_14DCDC_EFAN!$W$3:$W$500 = $W176),
                      IFERROR(
                          _xlfn._xlws.FILTER(FuSa_FaultInjection!$F$3:$F$500,FuSa_FaultInjection!$W$3:$W$500 = $W176),
                          IFERROR(
                              _xlfn._xlws.FILTER(Function_SCC!$F$3:$F$512,Function_SCC!$W$3:$W$512 = $W176),
                              IFERROR(
                                  _xlfn._xlws.FILTER(FuSa_FTT!$F$3:$F$500,FuSa_FTT!$W$3:$W$500 = $W176),
                                  "NA"
                           )
                       )
                   )
               )
           )
       )
   )
)</f>
        <v/>
      </c>
      <c r="G176" s="608">
        <f t="array" ref="G176">IFERROR(
      _xlfn._xlws.FILTER(FuSa_Charger!$G$3:$G$520, FuSa_Charger!$W$3:$W$520 = $W176),
      IFERROR(
          _xlfn._xlws.FILTER(Function_14DCDC!$G$3:$G$503,Function_14DCDC!$W$3:$W$503 = $W176),
          IFERROR(
              _xlfn._xlws.FILTER(Function_Charger!$G$3:$G$510,Function_Charger!$W$3:$W$510 = $W176),
              IFERROR(
                  _xlfn._xlws.FILTER(FuSa_14DCDC!$G$3:$G$500,FuSa_14DCDC!$W$3:$W$500 = $W176),
                  IFERROR(
                      _xlfn._xlws.FILTER(FuSa_14DCDC_EFAN!$G$3:$G$500,FuSa_14DCDC_EFAN!$W$3:$W$500 = $W176),
                      IFERROR(
                          _xlfn._xlws.FILTER(FuSa_FaultInjection!$G$3:$G$500,FuSa_FaultInjection!$W$3:$W$500 = $W176),
                          IFERROR(
                              _xlfn._xlws.FILTER(Function_SCC!$G$3:$G$512,Function_SCC!$W$3:$W$512 = $W176),
                              IFERROR(
                                  _xlfn._xlws.FILTER(FuSa_FTT!$G$3:$G$500,FuSa_FTT!$W$3:$W$500 = $W176),
                                  "NA"
                           )
                       )
                   )
               )
           )
       )
   )
)</f>
        <v/>
      </c>
      <c r="H176" s="608">
        <f t="array" ref="H176">IFERROR(
      _xlfn._xlws.FILTER(FuSa_Charger!$H$3:$H$520, FuSa_Charger!$W$3:$W$520 = $W176),
      IFERROR(
          _xlfn._xlws.FILTER(Function_14DCDC!$H$3:$H$503,Function_14DCDC!$W$3:$W$503 = $W176),
          IFERROR(
              _xlfn._xlws.FILTER(Function_Charger!$H$3:$H$510,Function_Charger!$W$3:$W$510 = $W176),
              IFERROR(
                  _xlfn._xlws.FILTER(FuSa_14DCDC!$H$3:$H$500,FuSa_14DCDC!$W$3:$W$500 = $W176),
                  IFERROR(
                      _xlfn._xlws.FILTER(FuSa_14DCDC_EFAN!$H$3:$H$500,FuSa_14DCDC_EFAN!$W$3:$W$500 = $W176),
                      IFERROR(
                          _xlfn._xlws.FILTER(FuSa_FaultInjection!$H$3:$H$500,FuSa_FaultInjection!$W$3:$W$500 = $W176),
                          IFERROR(
                              _xlfn._xlws.FILTER(Function_SCC!$H$3:$H$512,Function_SCC!$W$3:$W$512 = $W176),
                              IFERROR(
                                  _xlfn._xlws.FILTER(FuSa_FTT!$H$3:$H$500,FuSa_FTT!$W$3:$W$500 = $W176),
                                  "NA"
                           )
                       )
                   )
               )
           )
       )
   )
)</f>
        <v/>
      </c>
      <c r="I176" s="608">
        <f t="array" ref="I176">IFERROR(
      _xlfn._xlws.FILTER(FuSa_Charger!$I$3:$I$520, FuSa_Charger!$W$3:$W$520 = $W176),
      IFERROR(
          _xlfn._xlws.FILTER(Function_14DCDC!$I$3:$I$503,Function_14DCDC!$W$3:$W$503 = $W176),
          IFERROR(
              _xlfn._xlws.FILTER(Function_Charger!$I$3:$I$510,Function_Charger!$W$3:$W$510 = $W176),
              IFERROR(
                  _xlfn._xlws.FILTER(FuSa_14DCDC!$I$3:$I$500,FuSa_14DCDC!$W$3:$W$500 = $W176),
                  IFERROR(
                      _xlfn._xlws.FILTER(FuSa_14DCDC_EFAN!$I$3:$I$500,FuSa_14DCDC_EFAN!$W$3:$W$500 = $W176),
                      IFERROR(
                          _xlfn._xlws.FILTER(FuSa_FaultInjection!$I$3:$I$500,FuSa_FaultInjection!$W$3:$W$500 = $W176),
                          IFERROR(
                              _xlfn._xlws.FILTER(Function_SCC!$I$3:$I$512,Function_SCC!$W$3:$W$512 = $W176),
                              IFERROR(
                                  _xlfn._xlws.FILTER(FuSa_FTT!$I$3:$I$500,FuSa_FTT!$W$3:$W$500 = $W176),
                                  "NA"
                           )
                       )
                   )
               )
           )
       )
   )
)</f>
        <v/>
      </c>
      <c r="J176" s="441" t="n"/>
      <c r="K176" s="441" t="n"/>
      <c r="L176" s="441" t="n"/>
      <c r="M176" s="441" t="n"/>
      <c r="N176" s="608">
        <f t="array" ref="N176">IFERROR(
      _xlfn._xlws.FILTER(FuSa_Charger!$O$3:$O$520, FuSa_Charger!$W$3:$W$520 = $W176),
      IFERROR(
          _xlfn._xlws.FILTER(Function_14DCDC!$O$3:$O$503,Function_14DCDC!$W$3:$W$503 = $W176),
          IFERROR(
              _xlfn._xlws.FILTER(Function_Charger!$O$3:$O$510,Function_Charger!$W$3:$W$510 = $W176),
              IFERROR(
                  _xlfn._xlws.FILTER(FuSa_14DCDC!$O$3:$O$500,FuSa_14DCDC!$W$3:$W$500 = $W176),
                  IFERROR(
                      _xlfn._xlws.FILTER(FuSa_14DCDC_EFAN!$O$3:$O$500,FuSa_14DCDC_EFAN!$W$3:$W$500 = $W176),
                      IFERROR(
                          _xlfn._xlws.FILTER(FuSa_FaultInjection!$O$3:$O$500,FuSa_FaultInjection!$W$3:$W$500 = $W176),
                          IFERROR(
                              _xlfn._xlws.FILTER(Function_SCC!$O$3:$O$512,Function_SCC!$W$3:$W$512 = $W176),
                              IFERROR(
                                  _xlfn._xlws.FILTER(FuSa_FTT!$O$3:$O$500,FuSa_FTT!$W$3:$W$500 = $W176),
                                  "NA"
                           )
                       )
                   )
               )
           )
       )
   )
)</f>
        <v/>
      </c>
      <c r="O176" s="608">
        <f t="array" ref="O176">IFERROR(
      _xlfn._xlws.FILTER(FuSa_Charger!$Q$3:$Q$520, FuSa_Charger!$W$3:$W$520 = $W176),
      IFERROR(
          _xlfn._xlws.FILTER(Function_14DCDC!$Q$3:$Q$503,Function_14DCDC!$W$3:$W$503 = $W176),
          IFERROR(
              _xlfn._xlws.FILTER(Function_Charger!$Q$3:$Q$510,Function_Charger!$W$3:$W$510 = $W176),
              IFERROR(
                  _xlfn._xlws.FILTER(FuSa_14DCDC!$Q$3:$Q$500,FuSa_14DCDC!$W$3:$W$500 = $W176),
                  IFERROR(
                      _xlfn._xlws.FILTER(FuSa_14DCDC_EFAN!$Q$3:$Q$500,FuSa_14DCDC_EFAN!$W$3:$W$500 = $W176),
                      IFERROR(
                          _xlfn._xlws.FILTER(FuSa_FaultInjection!$Q$3:$Q$500,FuSa_FaultInjection!$W$3:$W$500 = $W176),
                          IFERROR(
                              _xlfn._xlws.FILTER(Function_SCC!$Q$3:$Q$512,Function_SCC!$W$3:$W$512 = $W176),
                              IFERROR(
                                  _xlfn._xlws.FILTER(FuSa_FTT!$Q$3:$Q$500,FuSa_FTT!$W$3:$W$500 = $W176),
                                  "NA"
                           )
                       )
                   )
               )
           )
       )
   )
)</f>
        <v/>
      </c>
      <c r="P176" s="608">
        <f t="array" ref="P176">IFERROR(
      _xlfn._xlws.FILTER(FuSa_Charger!$R$3:$R$520, FuSa_Charger!$W$3:$W$520 = $W176),
      IFERROR(
          _xlfn._xlws.FILTER(Function_14DCDC!$R$3:$R$503,Function_14DCDC!$W$3:$W$503 = $W176),
          IFERROR(
              _xlfn._xlws.FILTER(Function_Charger!$R$3:$R$510,Function_Charger!$W$3:$W$510 = $W176),
              IFERROR(
                  _xlfn._xlws.FILTER(FuSa_14DCDC!$R$3:$R$500,FuSa_14DCDC!$W$3:$W$500 = $W176),
                  IFERROR(
                      _xlfn._xlws.FILTER(FuSa_14DCDC_EFAN!$R$3:$R$500,FuSa_14DCDC_EFAN!$W$3:$W$500 = $W176),
                      IFERROR(
                          _xlfn._xlws.FILTER(FuSa_FaultInjection!$R$3:$R$500,FuSa_FaultInjection!$W$3:$W$500 = $W176),
                          IFERROR(
                              _xlfn._xlws.FILTER(Function_SCC!$R$3:$R$512,Function_SCC!$W$3:$W$512 = $W176),
                              IFERROR(
                                  _xlfn._xlws.FILTER(FuSa_FTT!$R$3:$R$500,FuSa_FTT!$W$3:$W$500 = $W176),
                                  "NA"
                           )
                       )
                   )
               )
           )
       )
   )
)</f>
        <v/>
      </c>
      <c r="Q176" s="608">
        <f t="array" ref="Q176">IFERROR(
      _xlfn._xlws.FILTER(FuSa_Charger!$S$3:$S$520, FuSa_Charger!$W$3:$W$520 = $W176),
      IFERROR(
          _xlfn._xlws.FILTER(Function_14DCDC!$S$3:$S$503,Function_14DCDC!$W$3:$W$503 = $W176),
          IFERROR(
              _xlfn._xlws.FILTER(Function_Charger!$S$3:$S$510,Function_Charger!$W$3:$W$510 = $W176),
              IFERROR(
                  _xlfn._xlws.FILTER(FuSa_14DCDC!$S$3:$S$500,FuSa_14DCDC!$W$3:$W$500 = $W176),
                  IFERROR(
                      _xlfn._xlws.FILTER(FuSa_14DCDC_EFAN!$S$3:$S$500,FuSa_14DCDC_EFAN!$W$3:$W$500 = $W176),
                      IFERROR(
                          _xlfn._xlws.FILTER(FuSa_FaultInjection!$S$3:$S$500,FuSa_FaultInjection!$W$3:$W$500 = $W176),
                          IFERROR(
                              _xlfn._xlws.FILTER(Function_SCC!$S$3:$S$512,Function_SCC!$W$3:$W$512 = $W176),
                              IFERROR(
                                  _xlfn._xlws.FILTER(FuSa_FTT!$S$3:$S$500,FuSa_FTT!$W$3:$W$500 = $W176),
                                  "NA"
                           )
                       )
                   )
               )
           )
       )
   )
)</f>
        <v/>
      </c>
      <c r="R176" s="441">
        <f t="array" ref="R176">IFERROR(
      _xlfn._xlws.FILTER(FuSa_Charger!$T$3:$T$520, FuSa_Charger!$W$3:$W$520 = $W176),
      IFERROR(
          _xlfn._xlws.FILTER(Function_14DCDC!$T$3:$T$503,Function_14DCDC!$W$3:$W$503 =$W176 ),
          IFERROR(
              _xlfn._xlws.FILTER(Function_Charger!$T$3:$T$510,Function_Charger!$W$3:$W$510 = $W176),
              IFERROR(
                  _xlfn._xlws.FILTER(FuSa_14DCDC!$T$3:$T$500,FuSa_14DCDC!$W$3:$W$500 = $W176),
                  IFERROR(
                      _xlfn._xlws.FILTER(FuSa_14DCDC_EFAN!$T$3:$T$500,FuSa_14DCDC_EFAN!$W$3:$W$500 = $W176),
                      IFERROR(
                          _xlfn._xlws.FILTER(FuSa_FaultInjection!$T$3:$T$500,FuSa_FaultInjection!$W$3:$W$500 = $W176),
                          IFERROR(
                              _xlfn._xlws.FILTER(Function_SCC!$T$3:$T$512,Function_SCC!$W$3:$W$512 = $W176),
                              IFERROR(
                                  _xlfn._xlws.FILTER(FuSa_FTT!$T$3:$T$500,FuSa_FTT!$W$3:$W$500 = $W176),
                                  IFERROR(
                                       _xlfn._xlws.FILTER(FuSa_NACS!$R$3:$R$548,FuSa_NACS!$W$3:$W$548 = $W176),
                                       "NA"
                               )
                           )
                       )
                   )
               )
           )
       )
   )
)</f>
        <v/>
      </c>
      <c r="S176" s="441">
        <f t="array" ref="S176">IFERROR(
      _xlfn._xlws.FILTER(FuSa_Charger!$U$3:$U$520, FuSa_Charger!$W$3:$W$520 = $W176),
      IFERROR(
          _xlfn._xlws.FILTER(Function_14DCDC!$U$3:$U$503,Function_14DCDC!$W$3:$W$503 =$W176 ),
          IFERROR(
              _xlfn._xlws.FILTER(Function_Charger!$U$3:$U$510,Function_Charger!$W$3:$W$510 = $W176),
              IFERROR(
                  _xlfn._xlws.FILTER(FuSa_14DCDC!$U$3:$U$500,FuSa_14DCDC!$W$3:$W$500 = $W176),
                  IFERROR(
                      _xlfn._xlws.FILTER(FuSa_14DCDC_EFAN!$U$3:$U$500,FuSa_14DCDC_EFAN!$W$3:$W$500 = $W176),
                      IFERROR(
                          _xlfn._xlws.FILTER(FuSa_FaultInjection!$U$3:$U$500,FuSa_FaultInjection!$W$3:$W$500 = $W176),
                          IFERROR(
                              _xlfn._xlws.FILTER(Function_SCC!$U$3:$U$512,Function_SCC!$W$3:$W$512 = $W176),
                              IFERROR(
                                  _xlfn._xlws.FILTER(FuSa_FTT!$U$3:$U$500,FuSa_FTT!$W$3:$W$500 = $W176),
                                  IFERROR(
                                       _xlfn._xlws.FILTER(FuSa_NACS!$S$3:$S$548,FuSa_NACS!$W$3:$W$548 = $W176),
                                       "NA"
                               )
                           )
                       )
                   )
               )
           )
       )
   )
)</f>
        <v/>
      </c>
      <c r="T176" s="441">
        <f t="array" ref="T176">IFERROR(
      _xlfn._xlws.FILTER(FuSa_Charger!$V$3:$V$520, FuSa_Charger!$W$3:$W$520 = $W176),
      IFERROR(
          _xlfn._xlws.FILTER(Function_14DCDC!$V$3:$V$503,Function_14DCDC!$W$3:$W$503 =$W176 ),
          IFERROR(
              _xlfn._xlws.FILTER(Function_Charger!$V$3:$V$510,Function_Charger!$W$3:$W$510 = $W176),
              IFERROR(
                  _xlfn._xlws.FILTER(FuSa_14DCDC!$V$3:$V$500,FuSa_14DCDC!$W$3:$W$500 = $W176),
                  IFERROR(
                      _xlfn._xlws.FILTER(FuSa_14DCDC_EFAN!$V$3:$V$500,FuSa_14DCDC_EFAN!$W$3:$W$500 = $W176),
                      IFERROR(
                          _xlfn._xlws.FILTER(FuSa_FaultInjection!$V$3:$V$500,FuSa_FaultInjection!$W$3:$W$500 = $W176),
                          IFERROR(
                              _xlfn._xlws.FILTER(Function_SCC!$V$3:$V$512,Function_SCC!$W$3:$W$512 = $W176),
                              IFERROR(
                                  _xlfn._xlws.FILTER(FuSa_FTT!$V$3:$V$500,FuSa_FTT!$W$3:$W$500 = $W176),
                                  IFERROR(
                                       _xlfn._xlws.FILTER(FuSa_NACS!$T$3:$T$548,FuSa_NACS!$W$3:$W$548 = $W176),
                                       "NA"
                               )
                           )
                       )
                   )
               )
           )
       )
   )
)</f>
        <v/>
      </c>
      <c r="U176" s="831" t="inlineStr">
        <is>
          <t>Fault Management</t>
        </is>
      </c>
      <c r="V176" s="881" t="n"/>
      <c r="W176" s="827" t="inlineStr">
        <is>
          <t>[SYI_002_003_0001_005].html</t>
        </is>
      </c>
      <c r="X176" s="831" t="n">
        <v>4</v>
      </c>
      <c r="Y176" s="787" t="n">
        <v>0</v>
      </c>
      <c r="Z176" s="787" t="n">
        <v>0</v>
      </c>
      <c r="AA176" s="787" t="n">
        <v>4</v>
      </c>
      <c r="AB176" s="868" t="n">
        <v>0.003657407407407407</v>
      </c>
      <c r="AC176" s="359">
        <f t="array" ref="AC176">IF(
    IFERROR(
        _xlfn._xlws.FILTER(FuSa_Charger!$AC$3:$AC$519, FuSa_Charger!$W$3:$W$519 = $W176),
        IFERROR(
            _xlfn._xlws.FILTER(Function_14DCDC!$AC$3:$AC$503, Function_14DCDC!$W$3:$W$503 = $W176),
            IFERROR(
                _xlfn._xlws.FILTER(Function_Charger!$AC$3:$AC$508, Function_Charger!$W$3:$W$508 = $W176),
                IFERROR(
                    _xlfn._xlws.FILTER(FuSa_14DCDC!$AC$3:$AC$500, FuSa_14DCDC!$W$3:$W$500 = $W176),
                    IFERROR(
                        _xlfn._xlws.FILTER(FuSa_14DCDC_EFAN!$AC$3:$AC$500, FuSa_14DCDC_EFAN!$W$3:$W$500 =$W176 ),
                        IFERROR(
                            _xlfn._xlws.FILTER(FuSa_FaultInjection!$AC$3:$AC$500, FuSa_FaultInjection!$W$3:$W$500 = $W176),
                            IFERROR(
                                _xlfn._xlws.FILTER(Function_SCC!$AC$3:$AC$525, Function_SCC!$W$3:$W$525 = $W176),
                                _xlfn._xlws.FILTER(FuSa_FTT!$AC$3:$AC$500, FuSa_FTT!$W$3:$W$500 = $W176)
                            )
                        )
                    )
                )
            )
        )
    ) = 0,
    "",
    IFERROR(
        _xlfn._xlws.FILTER(FuSa_Charger!$AC$3:$AC$519, FuSa_Charger!$W$3:$W$519 = $W176),
        IFERROR(
            _xlfn._xlws.FILTER(Function_14DCDC!$AC$3:$AC$503, Function_14DCDC!$W$3:$W$503 = $W176),
            IFERROR(
                _xlfn._xlws.FILTER(Function_Charger!$AC$3:$AC$508, Function_Charger!$W$3:$W$508 = $W176),
                IFERROR(
                    _xlfn._xlws.FILTER(FuSa_14DCDC!$AC$3:$AC$500, FuSa_14DCDC!$W$3:$W$500 = $W176),
                    IFERROR(
                        _xlfn._xlws.FILTER(FuSa_14DCDC_EFAN!$AC$3:$AC$500, FuSa_14DCDC_EFAN!$W$3:$W$500 = $W176),
                        IFERROR(
                            _xlfn._xlws.FILTER(FuSa_FaultInjection!$AC$3:$AC$500, FuSa_FaultInjection!$W$3:$W$500 = $W176),
                            IFERROR(
                                _xlfn._xlws.FILTER(Function_SCC!$AC$3:$AC$525, Function_SCC!$W$3:$W$525 = $W176),
                                _xlfn._xlws.FILTER(FuSa_FTT!$AC$3:$AC$500, FuSa_FTT!$W$3:$W$500 = $W176)
                            )
                        )
                    )
                )
            )
        )
    )
)</f>
        <v/>
      </c>
      <c r="AD176" s="438">
        <f t="array" ref="AD176">IF(
    IFERROR(
        _xlfn._xlws.FILTER(FuSa_Charger!$AD$3:$AD$519, FuSa_Charger!$W$3:$W$519 = $W176),
        IFERROR(
            _xlfn._xlws.FILTER(Function_14DCDC!$AD$3:$AD$503, Function_14DCDC!$W$3:$W$503 = $W176),
            IFERROR(
                _xlfn._xlws.FILTER(Function_Charger!$AD$3:$AD$508, Function_Charger!$W$3:$W$508 = $W176),
                IFERROR(
                    _xlfn._xlws.FILTER(FuSa_14DCDC!$AD$3:$AD$500, FuSa_14DCDC!$W$3:$W$500 = $W176),
                    IFERROR(
                        _xlfn._xlws.FILTER(FuSa_14DCDC_EFAN!$AD$3:$AD$500, FuSa_14DCDC_EFAN!$W$3:$W$500 =$W176 ),
                        IFERROR(
                            _xlfn._xlws.FILTER(FuSa_FaultInjection!$AD$3:$AD$500, FuSa_FaultInjection!$W$3:$W$500 = $W176),
                            IFERROR(
                                _xlfn._xlws.FILTER(Function_SCC!$AD$3:$AD$525, Function_SCC!$W$3:$W$525 = $W176),
                                _xlfn._xlws.FILTER(FuSa_FTT!$AD$3:$AD$500, FuSa_FTT!$W$3:$W$500 = $W176)
                            )
                        )
                    )
                )
            )
        )
    ) = 0,
    "",
    IFERROR(
        _xlfn._xlws.FILTER(FuSa_Charger!$AD$3:$AD$519, FuSa_Charger!$W$3:$W$519 = $W176),
        IFERROR(
            _xlfn._xlws.FILTER(Function_14DCDC!$AD$3:$AD$503, Function_14DCDC!$W$3:$W$503 = $W176),
            IFERROR(
                _xlfn._xlws.FILTER(Function_Charger!$AD$3:$AD$508, Function_Charger!$W$3:$W$508 = $W176),
                IFERROR(
                    _xlfn._xlws.FILTER(FuSa_14DCDC!$AD$3:$AD$500, FuSa_14DCDC!$W$3:$W$500 = $W176),
                    IFERROR(
                        _xlfn._xlws.FILTER(FuSa_14DCDC_EFAN!$AD$3:$AD$500, FuSa_14DCDC_EFAN!$W$3:$W$500 = $W176),
                        IFERROR(
                            _xlfn._xlws.FILTER(FuSa_FaultInjection!$AD$3:$AD$500, FuSa_FaultInjection!$W$3:$W$500 = $W176),
                            IFERROR(
                                _xlfn._xlws.FILTER(Function_SCC!$AD$3:$AD$525, Function_SCC!$W$3:$W$525 = $W176),
                                _xlfn._xlws.FILTER(FuSa_FTT!$AD$3:$AD$500, FuSa_FTT!$W$3:$W$500 = $W176)
                            )
                        )
                    )
                )
            )
        )
    )
)</f>
        <v/>
      </c>
      <c r="AE176" s="756" t="n"/>
      <c r="AG176" s="223" t="inlineStr"/>
      <c r="AH176" s="628" t="inlineStr"/>
      <c r="AI176" s="43" t="inlineStr"/>
      <c r="AJ176" s="43" t="inlineStr"/>
      <c r="AK176" s="43" t="inlineStr"/>
      <c r="AL176" s="266" t="n"/>
      <c r="AM176" s="231" t="n"/>
      <c r="AN176" s="56" t="n"/>
      <c r="AO176" s="223">
        <f>EXACT(W176,AG176)</f>
        <v/>
      </c>
      <c r="AP176" s="43">
        <f>EXACT(X176,AH176)</f>
        <v/>
      </c>
      <c r="AQ176" s="43">
        <f>EXACT(Y176,AI176)</f>
        <v/>
      </c>
      <c r="AR176" s="43">
        <f>EXACT(Z176,AJ176)</f>
        <v/>
      </c>
      <c r="AS176" s="266">
        <f>EXACT(AA176,AK176)</f>
        <v/>
      </c>
      <c r="AT176" t="inlineStr"/>
      <c r="AU176" t="inlineStr"/>
    </row>
    <row r="177" ht="15" customHeight="1">
      <c r="A177" s="440" t="inlineStr">
        <is>
          <t>Yes</t>
        </is>
      </c>
      <c r="B177" s="440" t="inlineStr">
        <is>
          <t>Yes</t>
        </is>
      </c>
      <c r="C177" s="445" t="inlineStr">
        <is>
          <t>Yes</t>
        </is>
      </c>
      <c r="D177" s="608">
        <f t="array" ref="D177">IFERROR(
      _xlfn._xlws.FILTER(FuSa_Charger!$D$3:$D$520, FuSa_Charger!$W$3:$W$520 = $W177),
      IFERROR(
          _xlfn._xlws.FILTER(Function_14DCDC!$D$3:$D$503,Function_14DCDC!$W$3:$W$503 = $W177),
          IFERROR(
              _xlfn._xlws.FILTER(Function_Charger!$D$3:$D$510,Function_Charger!$W$3:$W$510 = $W177),
              IFERROR(
                  _xlfn._xlws.FILTER(FuSa_14DCDC!$D$3:$D$500,FuSa_14DCDC!$W$3:$W$500 = $W177),
                  IFERROR(
                      _xlfn._xlws.FILTER(FuSa_14DCDC_EFAN!$D$3:$D$500,FuSa_14DCDC_EFAN!$W$3:$W$500 = $W177),
                      IFERROR(
                          _xlfn._xlws.FILTER(FuSa_FaultInjection!$D$3:$D$500,FuSa_FaultInjection!$W$3:$W$500 = $W177),
                          IFERROR(
                              _xlfn._xlws.FILTER(Function_SCC!$D$3:$D$512,Function_SCC!$W$3:$W$512 = $W177),
                              IFERROR(
                                  _xlfn._xlws.FILTER(FuSa_FTT!$D$3:$D$500,FuSa_FTT!$W$3:$W$500 = $W177),
                                  "NA"
                           )
                       )
                   )
               )
           )
       )
   )
)</f>
        <v/>
      </c>
      <c r="E177" s="608">
        <f t="array" ref="E177">IFERROR(
      _xlfn._xlws.FILTER(FuSa_Charger!$E$3:$E$520, FuSa_Charger!$W$3:$W$520 = $W177),
      IFERROR(
          _xlfn._xlws.FILTER(Function_14DCDC!$E$3:$E$503,Function_14DCDC!$W$3:$W$503 = $W177),
          IFERROR(
              _xlfn._xlws.FILTER(Function_Charger!$E$3:$E$510,Function_Charger!$W$3:$W$510 = $W177),
              IFERROR(
                  _xlfn._xlws.FILTER(FuSa_14DCDC!$E$3:$E$500,FuSa_14DCDC!$W$3:$W$500 = $W177),
                  IFERROR(
                      _xlfn._xlws.FILTER(FuSa_14DCDC_EFAN!$E$3:$E$500,FuSa_14DCDC_EFAN!$W$3:$W$500 = $W177),
                      IFERROR(
                          _xlfn._xlws.FILTER(FuSa_FaultInjection!$E$3:$E$500,FuSa_FaultInjection!$W$3:$W$500 = $W177),
                          IFERROR(
                              _xlfn._xlws.FILTER(Function_SCC!$E$3:$E$512,Function_SCC!$W$3:$W$512 = $W177),
                              IFERROR(
                                  _xlfn._xlws.FILTER(FuSa_FTT!$E$3:$E$500,FuSa_FTT!$W$3:$W$500 = $W177),
                                  "NA"
                           )
                       )
                   )
               )
           )
       )
   )
)</f>
        <v/>
      </c>
      <c r="F177" s="608">
        <f t="array" ref="F177">IFERROR(
      _xlfn._xlws.FILTER(FuSa_Charger!$F$3:$F$520, FuSa_Charger!$W$3:$W$520 = $W177),
      IFERROR(
          _xlfn._xlws.FILTER(Function_14DCDC!$F$3:$F$503,Function_14DCDC!$W$3:$W$503 = $W177),
          IFERROR(
              _xlfn._xlws.FILTER(Function_Charger!$F$3:$F$510,Function_Charger!$W$3:$W$510 = $W177),
              IFERROR(
                  _xlfn._xlws.FILTER(FuSa_14DCDC!$F$3:$F$500,FuSa_14DCDC!$W$3:$W$500 = $W177),
                  IFERROR(
                      _xlfn._xlws.FILTER(FuSa_14DCDC_EFAN!$F$3:$F$500,FuSa_14DCDC_EFAN!$W$3:$W$500 = $W177),
                      IFERROR(
                          _xlfn._xlws.FILTER(FuSa_FaultInjection!$F$3:$F$500,FuSa_FaultInjection!$W$3:$W$500 = $W177),
                          IFERROR(
                              _xlfn._xlws.FILTER(Function_SCC!$F$3:$F$512,Function_SCC!$W$3:$W$512 = $W177),
                              IFERROR(
                                  _xlfn._xlws.FILTER(FuSa_FTT!$F$3:$F$500,FuSa_FTT!$W$3:$W$500 = $W177),
                                  "NA"
                           )
                       )
                   )
               )
           )
       )
   )
)</f>
        <v/>
      </c>
      <c r="G177" s="608">
        <f t="array" ref="G177">IFERROR(
      _xlfn._xlws.FILTER(FuSa_Charger!$G$3:$G$520, FuSa_Charger!$W$3:$W$520 = $W177),
      IFERROR(
          _xlfn._xlws.FILTER(Function_14DCDC!$G$3:$G$503,Function_14DCDC!$W$3:$W$503 = $W177),
          IFERROR(
              _xlfn._xlws.FILTER(Function_Charger!$G$3:$G$510,Function_Charger!$W$3:$W$510 = $W177),
              IFERROR(
                  _xlfn._xlws.FILTER(FuSa_14DCDC!$G$3:$G$500,FuSa_14DCDC!$W$3:$W$500 = $W177),
                  IFERROR(
                      _xlfn._xlws.FILTER(FuSa_14DCDC_EFAN!$G$3:$G$500,FuSa_14DCDC_EFAN!$W$3:$W$500 = $W177),
                      IFERROR(
                          _xlfn._xlws.FILTER(FuSa_FaultInjection!$G$3:$G$500,FuSa_FaultInjection!$W$3:$W$500 = $W177),
                          IFERROR(
                              _xlfn._xlws.FILTER(Function_SCC!$G$3:$G$512,Function_SCC!$W$3:$W$512 = $W177),
                              IFERROR(
                                  _xlfn._xlws.FILTER(FuSa_FTT!$G$3:$G$500,FuSa_FTT!$W$3:$W$500 = $W177),
                                  "NA"
                           )
                       )
                   )
               )
           )
       )
   )
)</f>
        <v/>
      </c>
      <c r="H177" s="608">
        <f t="array" ref="H177">IFERROR(
      _xlfn._xlws.FILTER(FuSa_Charger!$H$3:$H$520, FuSa_Charger!$W$3:$W$520 = $W177),
      IFERROR(
          _xlfn._xlws.FILTER(Function_14DCDC!$H$3:$H$503,Function_14DCDC!$W$3:$W$503 = $W177),
          IFERROR(
              _xlfn._xlws.FILTER(Function_Charger!$H$3:$H$510,Function_Charger!$W$3:$W$510 = $W177),
              IFERROR(
                  _xlfn._xlws.FILTER(FuSa_14DCDC!$H$3:$H$500,FuSa_14DCDC!$W$3:$W$500 = $W177),
                  IFERROR(
                      _xlfn._xlws.FILTER(FuSa_14DCDC_EFAN!$H$3:$H$500,FuSa_14DCDC_EFAN!$W$3:$W$500 = $W177),
                      IFERROR(
                          _xlfn._xlws.FILTER(FuSa_FaultInjection!$H$3:$H$500,FuSa_FaultInjection!$W$3:$W$500 = $W177),
                          IFERROR(
                              _xlfn._xlws.FILTER(Function_SCC!$H$3:$H$512,Function_SCC!$W$3:$W$512 = $W177),
                              IFERROR(
                                  _xlfn._xlws.FILTER(FuSa_FTT!$H$3:$H$500,FuSa_FTT!$W$3:$W$500 = $W177),
                                  "NA"
                           )
                       )
                   )
               )
           )
       )
   )
)</f>
        <v/>
      </c>
      <c r="I177" s="608">
        <f t="array" ref="I177">IFERROR(
      _xlfn._xlws.FILTER(FuSa_Charger!$I$3:$I$520, FuSa_Charger!$W$3:$W$520 = $W177),
      IFERROR(
          _xlfn._xlws.FILTER(Function_14DCDC!$I$3:$I$503,Function_14DCDC!$W$3:$W$503 = $W177),
          IFERROR(
              _xlfn._xlws.FILTER(Function_Charger!$I$3:$I$510,Function_Charger!$W$3:$W$510 = $W177),
              IFERROR(
                  _xlfn._xlws.FILTER(FuSa_14DCDC!$I$3:$I$500,FuSa_14DCDC!$W$3:$W$500 = $W177),
                  IFERROR(
                      _xlfn._xlws.FILTER(FuSa_14DCDC_EFAN!$I$3:$I$500,FuSa_14DCDC_EFAN!$W$3:$W$500 = $W177),
                      IFERROR(
                          _xlfn._xlws.FILTER(FuSa_FaultInjection!$I$3:$I$500,FuSa_FaultInjection!$W$3:$W$500 = $W177),
                          IFERROR(
                              _xlfn._xlws.FILTER(Function_SCC!$I$3:$I$512,Function_SCC!$W$3:$W$512 = $W177),
                              IFERROR(
                                  _xlfn._xlws.FILTER(FuSa_FTT!$I$3:$I$500,FuSa_FTT!$W$3:$W$500 = $W177),
                                  "NA"
                           )
                       )
                   )
               )
           )
       )
   )
)</f>
        <v/>
      </c>
      <c r="J177" s="441" t="n"/>
      <c r="K177" s="441" t="n"/>
      <c r="L177" s="441" t="n"/>
      <c r="M177" s="441" t="n"/>
      <c r="N177" s="608">
        <f t="array" ref="N177">IFERROR(
      _xlfn._xlws.FILTER(FuSa_Charger!$O$3:$O$520, FuSa_Charger!$W$3:$W$520 = $W177),
      IFERROR(
          _xlfn._xlws.FILTER(Function_14DCDC!$O$3:$O$503,Function_14DCDC!$W$3:$W$503 = $W177),
          IFERROR(
              _xlfn._xlws.FILTER(Function_Charger!$O$3:$O$510,Function_Charger!$W$3:$W$510 = $W177),
              IFERROR(
                  _xlfn._xlws.FILTER(FuSa_14DCDC!$O$3:$O$500,FuSa_14DCDC!$W$3:$W$500 = $W177),
                  IFERROR(
                      _xlfn._xlws.FILTER(FuSa_14DCDC_EFAN!$O$3:$O$500,FuSa_14DCDC_EFAN!$W$3:$W$500 = $W177),
                      IFERROR(
                          _xlfn._xlws.FILTER(FuSa_FaultInjection!$O$3:$O$500,FuSa_FaultInjection!$W$3:$W$500 = $W177),
                          IFERROR(
                              _xlfn._xlws.FILTER(Function_SCC!$O$3:$O$512,Function_SCC!$W$3:$W$512 = $W177),
                              IFERROR(
                                  _xlfn._xlws.FILTER(FuSa_FTT!$O$3:$O$500,FuSa_FTT!$W$3:$W$500 = $W177),
                                  "NA"
                           )
                       )
                   )
               )
           )
       )
   )
)</f>
        <v/>
      </c>
      <c r="O177" s="608">
        <f t="array" ref="O177">IFERROR(
      _xlfn._xlws.FILTER(FuSa_Charger!$Q$3:$Q$520, FuSa_Charger!$W$3:$W$520 = $W177),
      IFERROR(
          _xlfn._xlws.FILTER(Function_14DCDC!$Q$3:$Q$503,Function_14DCDC!$W$3:$W$503 = $W177),
          IFERROR(
              _xlfn._xlws.FILTER(Function_Charger!$Q$3:$Q$510,Function_Charger!$W$3:$W$510 = $W177),
              IFERROR(
                  _xlfn._xlws.FILTER(FuSa_14DCDC!$Q$3:$Q$500,FuSa_14DCDC!$W$3:$W$500 = $W177),
                  IFERROR(
                      _xlfn._xlws.FILTER(FuSa_14DCDC_EFAN!$Q$3:$Q$500,FuSa_14DCDC_EFAN!$W$3:$W$500 = $W177),
                      IFERROR(
                          _xlfn._xlws.FILTER(FuSa_FaultInjection!$Q$3:$Q$500,FuSa_FaultInjection!$W$3:$W$500 = $W177),
                          IFERROR(
                              _xlfn._xlws.FILTER(Function_SCC!$Q$3:$Q$512,Function_SCC!$W$3:$W$512 = $W177),
                              IFERROR(
                                  _xlfn._xlws.FILTER(FuSa_FTT!$Q$3:$Q$500,FuSa_FTT!$W$3:$W$500 = $W177),
                                  "NA"
                           )
                       )
                   )
               )
           )
       )
   )
)</f>
        <v/>
      </c>
      <c r="P177" s="608">
        <f t="array" ref="P177">IFERROR(
      _xlfn._xlws.FILTER(FuSa_Charger!$R$3:$R$520, FuSa_Charger!$W$3:$W$520 = $W177),
      IFERROR(
          _xlfn._xlws.FILTER(Function_14DCDC!$R$3:$R$503,Function_14DCDC!$W$3:$W$503 = $W177),
          IFERROR(
              _xlfn._xlws.FILTER(Function_Charger!$R$3:$R$510,Function_Charger!$W$3:$W$510 = $W177),
              IFERROR(
                  _xlfn._xlws.FILTER(FuSa_14DCDC!$R$3:$R$500,FuSa_14DCDC!$W$3:$W$500 = $W177),
                  IFERROR(
                      _xlfn._xlws.FILTER(FuSa_14DCDC_EFAN!$R$3:$R$500,FuSa_14DCDC_EFAN!$W$3:$W$500 = $W177),
                      IFERROR(
                          _xlfn._xlws.FILTER(FuSa_FaultInjection!$R$3:$R$500,FuSa_FaultInjection!$W$3:$W$500 = $W177),
                          IFERROR(
                              _xlfn._xlws.FILTER(Function_SCC!$R$3:$R$512,Function_SCC!$W$3:$W$512 = $W177),
                              IFERROR(
                                  _xlfn._xlws.FILTER(FuSa_FTT!$R$3:$R$500,FuSa_FTT!$W$3:$W$500 = $W177),
                                  "NA"
                           )
                       )
                   )
               )
           )
       )
   )
)</f>
        <v/>
      </c>
      <c r="Q177" s="608">
        <f t="array" ref="Q177">IFERROR(
      _xlfn._xlws.FILTER(FuSa_Charger!$S$3:$S$520, FuSa_Charger!$W$3:$W$520 = $W177),
      IFERROR(
          _xlfn._xlws.FILTER(Function_14DCDC!$S$3:$S$503,Function_14DCDC!$W$3:$W$503 = $W177),
          IFERROR(
              _xlfn._xlws.FILTER(Function_Charger!$S$3:$S$510,Function_Charger!$W$3:$W$510 = $W177),
              IFERROR(
                  _xlfn._xlws.FILTER(FuSa_14DCDC!$S$3:$S$500,FuSa_14DCDC!$W$3:$W$500 = $W177),
                  IFERROR(
                      _xlfn._xlws.FILTER(FuSa_14DCDC_EFAN!$S$3:$S$500,FuSa_14DCDC_EFAN!$W$3:$W$500 = $W177),
                      IFERROR(
                          _xlfn._xlws.FILTER(FuSa_FaultInjection!$S$3:$S$500,FuSa_FaultInjection!$W$3:$W$500 = $W177),
                          IFERROR(
                              _xlfn._xlws.FILTER(Function_SCC!$S$3:$S$512,Function_SCC!$W$3:$W$512 = $W177),
                              IFERROR(
                                  _xlfn._xlws.FILTER(FuSa_FTT!$S$3:$S$500,FuSa_FTT!$W$3:$W$500 = $W177),
                                  "NA"
                           )
                       )
                   )
               )
           )
       )
   )
)</f>
        <v/>
      </c>
      <c r="R177" s="441">
        <f t="array" ref="R177">IFERROR(
      _xlfn._xlws.FILTER(FuSa_Charger!$T$3:$T$520, FuSa_Charger!$W$3:$W$520 = $W177),
      IFERROR(
          _xlfn._xlws.FILTER(Function_14DCDC!$T$3:$T$503,Function_14DCDC!$W$3:$W$503 =$W177 ),
          IFERROR(
              _xlfn._xlws.FILTER(Function_Charger!$T$3:$T$510,Function_Charger!$W$3:$W$510 = $W177),
              IFERROR(
                  _xlfn._xlws.FILTER(FuSa_14DCDC!$T$3:$T$500,FuSa_14DCDC!$W$3:$W$500 = $W177),
                  IFERROR(
                      _xlfn._xlws.FILTER(FuSa_14DCDC_EFAN!$T$3:$T$500,FuSa_14DCDC_EFAN!$W$3:$W$500 = $W177),
                      IFERROR(
                          _xlfn._xlws.FILTER(FuSa_FaultInjection!$T$3:$T$500,FuSa_FaultInjection!$W$3:$W$500 = $W177),
                          IFERROR(
                              _xlfn._xlws.FILTER(Function_SCC!$T$3:$T$512,Function_SCC!$W$3:$W$512 = $W177),
                              IFERROR(
                                  _xlfn._xlws.FILTER(FuSa_FTT!$T$3:$T$500,FuSa_FTT!$W$3:$W$500 = $W177),
                                  IFERROR(
                                       _xlfn._xlws.FILTER(FuSa_NACS!$R$3:$R$548,FuSa_NACS!$W$3:$W$548 = $W177),
                                       "NA"
                               )
                           )
                       )
                   )
               )
           )
       )
   )
)</f>
        <v/>
      </c>
      <c r="S177" s="441">
        <f t="array" ref="S177">IFERROR(
      _xlfn._xlws.FILTER(FuSa_Charger!$U$3:$U$520, FuSa_Charger!$W$3:$W$520 = $W177),
      IFERROR(
          _xlfn._xlws.FILTER(Function_14DCDC!$U$3:$U$503,Function_14DCDC!$W$3:$W$503 =$W177 ),
          IFERROR(
              _xlfn._xlws.FILTER(Function_Charger!$U$3:$U$510,Function_Charger!$W$3:$W$510 = $W177),
              IFERROR(
                  _xlfn._xlws.FILTER(FuSa_14DCDC!$U$3:$U$500,FuSa_14DCDC!$W$3:$W$500 = $W177),
                  IFERROR(
                      _xlfn._xlws.FILTER(FuSa_14DCDC_EFAN!$U$3:$U$500,FuSa_14DCDC_EFAN!$W$3:$W$500 = $W177),
                      IFERROR(
                          _xlfn._xlws.FILTER(FuSa_FaultInjection!$U$3:$U$500,FuSa_FaultInjection!$W$3:$W$500 = $W177),
                          IFERROR(
                              _xlfn._xlws.FILTER(Function_SCC!$U$3:$U$512,Function_SCC!$W$3:$W$512 = $W177),
                              IFERROR(
                                  _xlfn._xlws.FILTER(FuSa_FTT!$U$3:$U$500,FuSa_FTT!$W$3:$W$500 = $W177),
                                  IFERROR(
                                       _xlfn._xlws.FILTER(FuSa_NACS!$S$3:$S$548,FuSa_NACS!$W$3:$W$548 = $W177),
                                       "NA"
                               )
                           )
                       )
                   )
               )
           )
       )
   )
)</f>
        <v/>
      </c>
      <c r="T177" s="441">
        <f t="array" ref="T177">IFERROR(
      _xlfn._xlws.FILTER(FuSa_Charger!$V$3:$V$520, FuSa_Charger!$W$3:$W$520 = $W177),
      IFERROR(
          _xlfn._xlws.FILTER(Function_14DCDC!$V$3:$V$503,Function_14DCDC!$W$3:$W$503 =$W177 ),
          IFERROR(
              _xlfn._xlws.FILTER(Function_Charger!$V$3:$V$510,Function_Charger!$W$3:$W$510 = $W177),
              IFERROR(
                  _xlfn._xlws.FILTER(FuSa_14DCDC!$V$3:$V$500,FuSa_14DCDC!$W$3:$W$500 = $W177),
                  IFERROR(
                      _xlfn._xlws.FILTER(FuSa_14DCDC_EFAN!$V$3:$V$500,FuSa_14DCDC_EFAN!$W$3:$W$500 = $W177),
                      IFERROR(
                          _xlfn._xlws.FILTER(FuSa_FaultInjection!$V$3:$V$500,FuSa_FaultInjection!$W$3:$W$500 = $W177),
                          IFERROR(
                              _xlfn._xlws.FILTER(Function_SCC!$V$3:$V$512,Function_SCC!$W$3:$W$512 = $W177),
                              IFERROR(
                                  _xlfn._xlws.FILTER(FuSa_FTT!$V$3:$V$500,FuSa_FTT!$W$3:$W$500 = $W177),
                                  IFERROR(
                                       _xlfn._xlws.FILTER(FuSa_NACS!$T$3:$T$548,FuSa_NACS!$W$3:$W$548 = $W177),
                                       "NA"
                               )
                           )
                       )
                   )
               )
           )
       )
   )
)</f>
        <v/>
      </c>
      <c r="U177" s="831" t="inlineStr">
        <is>
          <t>Fault Management</t>
        </is>
      </c>
      <c r="V177" s="881" t="n"/>
      <c r="W177" s="231" t="inlineStr">
        <is>
          <t>[SYI_002_003_0001_006].html</t>
        </is>
      </c>
      <c r="X177" s="689" t="n">
        <v>6</v>
      </c>
      <c r="Y177" s="712" t="n">
        <v>0</v>
      </c>
      <c r="Z177" s="712" t="n">
        <v>0</v>
      </c>
      <c r="AA177" s="712" t="n">
        <v>6</v>
      </c>
      <c r="AB177" s="847" t="n">
        <v>0.004340277777777778</v>
      </c>
      <c r="AC177" s="359">
        <f t="array" ref="AC177">IF(
    IFERROR(
        _xlfn._xlws.FILTER(FuSa_Charger!$AC$3:$AC$519, FuSa_Charger!$W$3:$W$519 = $W177),
        IFERROR(
            _xlfn._xlws.FILTER(Function_14DCDC!$AC$3:$AC$503, Function_14DCDC!$W$3:$W$503 = $W177),
            IFERROR(
                _xlfn._xlws.FILTER(Function_Charger!$AC$3:$AC$508, Function_Charger!$W$3:$W$508 = $W177),
                IFERROR(
                    _xlfn._xlws.FILTER(FuSa_14DCDC!$AC$3:$AC$500, FuSa_14DCDC!$W$3:$W$500 = $W177),
                    IFERROR(
                        _xlfn._xlws.FILTER(FuSa_14DCDC_EFAN!$AC$3:$AC$500, FuSa_14DCDC_EFAN!$W$3:$W$500 =$W177 ),
                        IFERROR(
                            _xlfn._xlws.FILTER(FuSa_FaultInjection!$AC$3:$AC$500, FuSa_FaultInjection!$W$3:$W$500 = $W177),
                            IFERROR(
                                _xlfn._xlws.FILTER(Function_SCC!$AC$3:$AC$525, Function_SCC!$W$3:$W$525 = $W177),
                                _xlfn._xlws.FILTER(FuSa_FTT!$AC$3:$AC$500, FuSa_FTT!$W$3:$W$500 = $W177)
                            )
                        )
                    )
                )
            )
        )
    ) = 0,
    "",
    IFERROR(
        _xlfn._xlws.FILTER(FuSa_Charger!$AC$3:$AC$519, FuSa_Charger!$W$3:$W$519 = $W177),
        IFERROR(
            _xlfn._xlws.FILTER(Function_14DCDC!$AC$3:$AC$503, Function_14DCDC!$W$3:$W$503 = $W177),
            IFERROR(
                _xlfn._xlws.FILTER(Function_Charger!$AC$3:$AC$508, Function_Charger!$W$3:$W$508 = $W177),
                IFERROR(
                    _xlfn._xlws.FILTER(FuSa_14DCDC!$AC$3:$AC$500, FuSa_14DCDC!$W$3:$W$500 = $W177),
                    IFERROR(
                        _xlfn._xlws.FILTER(FuSa_14DCDC_EFAN!$AC$3:$AC$500, FuSa_14DCDC_EFAN!$W$3:$W$500 = $W177),
                        IFERROR(
                            _xlfn._xlws.FILTER(FuSa_FaultInjection!$AC$3:$AC$500, FuSa_FaultInjection!$W$3:$W$500 = $W177),
                            IFERROR(
                                _xlfn._xlws.FILTER(Function_SCC!$AC$3:$AC$525, Function_SCC!$W$3:$W$525 = $W177),
                                _xlfn._xlws.FILTER(FuSa_FTT!$AC$3:$AC$500, FuSa_FTT!$W$3:$W$500 = $W177)
                            )
                        )
                    )
                )
            )
        )
    )
)</f>
        <v/>
      </c>
      <c r="AD177" s="438">
        <f t="array" ref="AD177">IF(
    IFERROR(
        _xlfn._xlws.FILTER(FuSa_Charger!$AD$3:$AD$519, FuSa_Charger!$W$3:$W$519 = $W177),
        IFERROR(
            _xlfn._xlws.FILTER(Function_14DCDC!$AD$3:$AD$503, Function_14DCDC!$W$3:$W$503 = $W177),
            IFERROR(
                _xlfn._xlws.FILTER(Function_Charger!$AD$3:$AD$508, Function_Charger!$W$3:$W$508 = $W177),
                IFERROR(
                    _xlfn._xlws.FILTER(FuSa_14DCDC!$AD$3:$AD$500, FuSa_14DCDC!$W$3:$W$500 = $W177),
                    IFERROR(
                        _xlfn._xlws.FILTER(FuSa_14DCDC_EFAN!$AD$3:$AD$500, FuSa_14DCDC_EFAN!$W$3:$W$500 =$W177 ),
                        IFERROR(
                            _xlfn._xlws.FILTER(FuSa_FaultInjection!$AD$3:$AD$500, FuSa_FaultInjection!$W$3:$W$500 = $W177),
                            IFERROR(
                                _xlfn._xlws.FILTER(Function_SCC!$AD$3:$AD$525, Function_SCC!$W$3:$W$525 = $W177),
                                _xlfn._xlws.FILTER(FuSa_FTT!$AD$3:$AD$500, FuSa_FTT!$W$3:$W$500 = $W177)
                            )
                        )
                    )
                )
            )
        )
    ) = 0,
    "",
    IFERROR(
        _xlfn._xlws.FILTER(FuSa_Charger!$AD$3:$AD$519, FuSa_Charger!$W$3:$W$519 = $W177),
        IFERROR(
            _xlfn._xlws.FILTER(Function_14DCDC!$AD$3:$AD$503, Function_14DCDC!$W$3:$W$503 = $W177),
            IFERROR(
                _xlfn._xlws.FILTER(Function_Charger!$AD$3:$AD$508, Function_Charger!$W$3:$W$508 = $W177),
                IFERROR(
                    _xlfn._xlws.FILTER(FuSa_14DCDC!$AD$3:$AD$500, FuSa_14DCDC!$W$3:$W$500 = $W177),
                    IFERROR(
                        _xlfn._xlws.FILTER(FuSa_14DCDC_EFAN!$AD$3:$AD$500, FuSa_14DCDC_EFAN!$W$3:$W$500 = $W177),
                        IFERROR(
                            _xlfn._xlws.FILTER(FuSa_FaultInjection!$AD$3:$AD$500, FuSa_FaultInjection!$W$3:$W$500 = $W177),
                            IFERROR(
                                _xlfn._xlws.FILTER(Function_SCC!$AD$3:$AD$525, Function_SCC!$W$3:$W$525 = $W177),
                                _xlfn._xlws.FILTER(FuSa_FTT!$AD$3:$AD$500, FuSa_FTT!$W$3:$W$500 = $W177)
                            )
                        )
                    )
                )
            )
        )
    )
)</f>
        <v/>
      </c>
      <c r="AE177" s="756" t="n"/>
      <c r="AG177" s="223" t="inlineStr"/>
      <c r="AH177" s="628" t="inlineStr"/>
      <c r="AI177" s="43" t="inlineStr"/>
      <c r="AJ177" s="43" t="inlineStr"/>
      <c r="AK177" s="43" t="inlineStr"/>
      <c r="AL177" s="266" t="n"/>
      <c r="AM177" s="231" t="n"/>
      <c r="AN177" s="56" t="n"/>
      <c r="AO177" s="223">
        <f>EXACT(W177,AG177)</f>
        <v/>
      </c>
      <c r="AP177" s="43">
        <f>EXACT(X177,AH177)</f>
        <v/>
      </c>
      <c r="AQ177" s="43">
        <f>EXACT(Y177,AI177)</f>
        <v/>
      </c>
      <c r="AR177" s="43">
        <f>EXACT(Z177,AJ177)</f>
        <v/>
      </c>
      <c r="AS177" s="266">
        <f>EXACT(AA177,AK177)</f>
        <v/>
      </c>
      <c r="AT177" t="inlineStr"/>
      <c r="AU177" t="inlineStr"/>
    </row>
    <row r="178" ht="15" customHeight="1">
      <c r="A178" s="440" t="inlineStr">
        <is>
          <t>Yes</t>
        </is>
      </c>
      <c r="B178" s="440" t="inlineStr">
        <is>
          <t>Yes</t>
        </is>
      </c>
      <c r="C178" s="445" t="inlineStr">
        <is>
          <t>Yes</t>
        </is>
      </c>
      <c r="D178" s="608">
        <f t="array" ref="D178">IFERROR(
      _xlfn._xlws.FILTER(FuSa_Charger!$D$3:$D$520, FuSa_Charger!$W$3:$W$520 = $W178),
      IFERROR(
          _xlfn._xlws.FILTER(Function_14DCDC!$D$3:$D$503,Function_14DCDC!$W$3:$W$503 = $W178),
          IFERROR(
              _xlfn._xlws.FILTER(Function_Charger!$D$3:$D$510,Function_Charger!$W$3:$W$510 = $W178),
              IFERROR(
                  _xlfn._xlws.FILTER(FuSa_14DCDC!$D$3:$D$500,FuSa_14DCDC!$W$3:$W$500 = $W178),
                  IFERROR(
                      _xlfn._xlws.FILTER(FuSa_14DCDC_EFAN!$D$3:$D$500,FuSa_14DCDC_EFAN!$W$3:$W$500 = $W178),
                      IFERROR(
                          _xlfn._xlws.FILTER(FuSa_FaultInjection!$D$3:$D$500,FuSa_FaultInjection!$W$3:$W$500 = $W178),
                          IFERROR(
                              _xlfn._xlws.FILTER(Function_SCC!$D$3:$D$512,Function_SCC!$W$3:$W$512 = $W178),
                              IFERROR(
                                  _xlfn._xlws.FILTER(FuSa_FTT!$D$3:$D$500,FuSa_FTT!$W$3:$W$500 = $W178),
                                  "NA"
                           )
                       )
                   )
               )
           )
       )
   )
)</f>
        <v/>
      </c>
      <c r="E178" s="608">
        <f t="array" ref="E178">IFERROR(
      _xlfn._xlws.FILTER(FuSa_Charger!$E$3:$E$520, FuSa_Charger!$W$3:$W$520 = $W178),
      IFERROR(
          _xlfn._xlws.FILTER(Function_14DCDC!$E$3:$E$503,Function_14DCDC!$W$3:$W$503 = $W178),
          IFERROR(
              _xlfn._xlws.FILTER(Function_Charger!$E$3:$E$510,Function_Charger!$W$3:$W$510 = $W178),
              IFERROR(
                  _xlfn._xlws.FILTER(FuSa_14DCDC!$E$3:$E$500,FuSa_14DCDC!$W$3:$W$500 = $W178),
                  IFERROR(
                      _xlfn._xlws.FILTER(FuSa_14DCDC_EFAN!$E$3:$E$500,FuSa_14DCDC_EFAN!$W$3:$W$500 = $W178),
                      IFERROR(
                          _xlfn._xlws.FILTER(FuSa_FaultInjection!$E$3:$E$500,FuSa_FaultInjection!$W$3:$W$500 = $W178),
                          IFERROR(
                              _xlfn._xlws.FILTER(Function_SCC!$E$3:$E$512,Function_SCC!$W$3:$W$512 = $W178),
                              IFERROR(
                                  _xlfn._xlws.FILTER(FuSa_FTT!$E$3:$E$500,FuSa_FTT!$W$3:$W$500 = $W178),
                                  "NA"
                           )
                       )
                   )
               )
           )
       )
   )
)</f>
        <v/>
      </c>
      <c r="F178" s="608">
        <f t="array" ref="F178">IFERROR(
      _xlfn._xlws.FILTER(FuSa_Charger!$F$3:$F$520, FuSa_Charger!$W$3:$W$520 = $W178),
      IFERROR(
          _xlfn._xlws.FILTER(Function_14DCDC!$F$3:$F$503,Function_14DCDC!$W$3:$W$503 = $W178),
          IFERROR(
              _xlfn._xlws.FILTER(Function_Charger!$F$3:$F$510,Function_Charger!$W$3:$W$510 = $W178),
              IFERROR(
                  _xlfn._xlws.FILTER(FuSa_14DCDC!$F$3:$F$500,FuSa_14DCDC!$W$3:$W$500 = $W178),
                  IFERROR(
                      _xlfn._xlws.FILTER(FuSa_14DCDC_EFAN!$F$3:$F$500,FuSa_14DCDC_EFAN!$W$3:$W$500 = $W178),
                      IFERROR(
                          _xlfn._xlws.FILTER(FuSa_FaultInjection!$F$3:$F$500,FuSa_FaultInjection!$W$3:$W$500 = $W178),
                          IFERROR(
                              _xlfn._xlws.FILTER(Function_SCC!$F$3:$F$512,Function_SCC!$W$3:$W$512 = $W178),
                              IFERROR(
                                  _xlfn._xlws.FILTER(FuSa_FTT!$F$3:$F$500,FuSa_FTT!$W$3:$W$500 = $W178),
                                  "NA"
                           )
                       )
                   )
               )
           )
       )
   )
)</f>
        <v/>
      </c>
      <c r="G178" s="608">
        <f t="array" ref="G178">IFERROR(
      _xlfn._xlws.FILTER(FuSa_Charger!$G$3:$G$520, FuSa_Charger!$W$3:$W$520 = $W178),
      IFERROR(
          _xlfn._xlws.FILTER(Function_14DCDC!$G$3:$G$503,Function_14DCDC!$W$3:$W$503 = $W178),
          IFERROR(
              _xlfn._xlws.FILTER(Function_Charger!$G$3:$G$510,Function_Charger!$W$3:$W$510 = $W178),
              IFERROR(
                  _xlfn._xlws.FILTER(FuSa_14DCDC!$G$3:$G$500,FuSa_14DCDC!$W$3:$W$500 = $W178),
                  IFERROR(
                      _xlfn._xlws.FILTER(FuSa_14DCDC_EFAN!$G$3:$G$500,FuSa_14DCDC_EFAN!$W$3:$W$500 = $W178),
                      IFERROR(
                          _xlfn._xlws.FILTER(FuSa_FaultInjection!$G$3:$G$500,FuSa_FaultInjection!$W$3:$W$500 = $W178),
                          IFERROR(
                              _xlfn._xlws.FILTER(Function_SCC!$G$3:$G$512,Function_SCC!$W$3:$W$512 = $W178),
                              IFERROR(
                                  _xlfn._xlws.FILTER(FuSa_FTT!$G$3:$G$500,FuSa_FTT!$W$3:$W$500 = $W178),
                                  "NA"
                           )
                       )
                   )
               )
           )
       )
   )
)</f>
        <v/>
      </c>
      <c r="H178" s="608">
        <f t="array" ref="H178">IFERROR(
      _xlfn._xlws.FILTER(FuSa_Charger!$H$3:$H$520, FuSa_Charger!$W$3:$W$520 = $W178),
      IFERROR(
          _xlfn._xlws.FILTER(Function_14DCDC!$H$3:$H$503,Function_14DCDC!$W$3:$W$503 = $W178),
          IFERROR(
              _xlfn._xlws.FILTER(Function_Charger!$H$3:$H$510,Function_Charger!$W$3:$W$510 = $W178),
              IFERROR(
                  _xlfn._xlws.FILTER(FuSa_14DCDC!$H$3:$H$500,FuSa_14DCDC!$W$3:$W$500 = $W178),
                  IFERROR(
                      _xlfn._xlws.FILTER(FuSa_14DCDC_EFAN!$H$3:$H$500,FuSa_14DCDC_EFAN!$W$3:$W$500 = $W178),
                      IFERROR(
                          _xlfn._xlws.FILTER(FuSa_FaultInjection!$H$3:$H$500,FuSa_FaultInjection!$W$3:$W$500 = $W178),
                          IFERROR(
                              _xlfn._xlws.FILTER(Function_SCC!$H$3:$H$512,Function_SCC!$W$3:$W$512 = $W178),
                              IFERROR(
                                  _xlfn._xlws.FILTER(FuSa_FTT!$H$3:$H$500,FuSa_FTT!$W$3:$W$500 = $W178),
                                  "NA"
                           )
                       )
                   )
               )
           )
       )
   )
)</f>
        <v/>
      </c>
      <c r="I178" s="608">
        <f t="array" ref="I178">IFERROR(
      _xlfn._xlws.FILTER(FuSa_Charger!$I$3:$I$520, FuSa_Charger!$W$3:$W$520 = $W178),
      IFERROR(
          _xlfn._xlws.FILTER(Function_14DCDC!$I$3:$I$503,Function_14DCDC!$W$3:$W$503 = $W178),
          IFERROR(
              _xlfn._xlws.FILTER(Function_Charger!$I$3:$I$510,Function_Charger!$W$3:$W$510 = $W178),
              IFERROR(
                  _xlfn._xlws.FILTER(FuSa_14DCDC!$I$3:$I$500,FuSa_14DCDC!$W$3:$W$500 = $W178),
                  IFERROR(
                      _xlfn._xlws.FILTER(FuSa_14DCDC_EFAN!$I$3:$I$500,FuSa_14DCDC_EFAN!$W$3:$W$500 = $W178),
                      IFERROR(
                          _xlfn._xlws.FILTER(FuSa_FaultInjection!$I$3:$I$500,FuSa_FaultInjection!$W$3:$W$500 = $W178),
                          IFERROR(
                              _xlfn._xlws.FILTER(Function_SCC!$I$3:$I$512,Function_SCC!$W$3:$W$512 = $W178),
                              IFERROR(
                                  _xlfn._xlws.FILTER(FuSa_FTT!$I$3:$I$500,FuSa_FTT!$W$3:$W$500 = $W178),
                                  "NA"
                           )
                       )
                   )
               )
           )
       )
   )
)</f>
        <v/>
      </c>
      <c r="J178" s="441" t="n"/>
      <c r="K178" s="441" t="n"/>
      <c r="L178" s="441" t="n"/>
      <c r="M178" s="441" t="n"/>
      <c r="N178" s="608">
        <f t="array" ref="N178">IFERROR(
      _xlfn._xlws.FILTER(FuSa_Charger!$O$3:$O$520, FuSa_Charger!$W$3:$W$520 = $W178),
      IFERROR(
          _xlfn._xlws.FILTER(Function_14DCDC!$O$3:$O$503,Function_14DCDC!$W$3:$W$503 = $W178),
          IFERROR(
              _xlfn._xlws.FILTER(Function_Charger!$O$3:$O$510,Function_Charger!$W$3:$W$510 = $W178),
              IFERROR(
                  _xlfn._xlws.FILTER(FuSa_14DCDC!$O$3:$O$500,FuSa_14DCDC!$W$3:$W$500 = $W178),
                  IFERROR(
                      _xlfn._xlws.FILTER(FuSa_14DCDC_EFAN!$O$3:$O$500,FuSa_14DCDC_EFAN!$W$3:$W$500 = $W178),
                      IFERROR(
                          _xlfn._xlws.FILTER(FuSa_FaultInjection!$O$3:$O$500,FuSa_FaultInjection!$W$3:$W$500 = $W178),
                          IFERROR(
                              _xlfn._xlws.FILTER(Function_SCC!$O$3:$O$512,Function_SCC!$W$3:$W$512 = $W178),
                              IFERROR(
                                  _xlfn._xlws.FILTER(FuSa_FTT!$O$3:$O$500,FuSa_FTT!$W$3:$W$500 = $W178),
                                  "NA"
                           )
                       )
                   )
               )
           )
       )
   )
)</f>
        <v/>
      </c>
      <c r="O178" s="608">
        <f t="array" ref="O178">IFERROR(
      _xlfn._xlws.FILTER(FuSa_Charger!$Q$3:$Q$520, FuSa_Charger!$W$3:$W$520 = $W178),
      IFERROR(
          _xlfn._xlws.FILTER(Function_14DCDC!$Q$3:$Q$503,Function_14DCDC!$W$3:$W$503 = $W178),
          IFERROR(
              _xlfn._xlws.FILTER(Function_Charger!$Q$3:$Q$510,Function_Charger!$W$3:$W$510 = $W178),
              IFERROR(
                  _xlfn._xlws.FILTER(FuSa_14DCDC!$Q$3:$Q$500,FuSa_14DCDC!$W$3:$W$500 = $W178),
                  IFERROR(
                      _xlfn._xlws.FILTER(FuSa_14DCDC_EFAN!$Q$3:$Q$500,FuSa_14DCDC_EFAN!$W$3:$W$500 = $W178),
                      IFERROR(
                          _xlfn._xlws.FILTER(FuSa_FaultInjection!$Q$3:$Q$500,FuSa_FaultInjection!$W$3:$W$500 = $W178),
                          IFERROR(
                              _xlfn._xlws.FILTER(Function_SCC!$Q$3:$Q$512,Function_SCC!$W$3:$W$512 = $W178),
                              IFERROR(
                                  _xlfn._xlws.FILTER(FuSa_FTT!$Q$3:$Q$500,FuSa_FTT!$W$3:$W$500 = $W178),
                                  "NA"
                           )
                       )
                   )
               )
           )
       )
   )
)</f>
        <v/>
      </c>
      <c r="P178" s="608">
        <f t="array" ref="P178">IFERROR(
      _xlfn._xlws.FILTER(FuSa_Charger!$R$3:$R$520, FuSa_Charger!$W$3:$W$520 = $W178),
      IFERROR(
          _xlfn._xlws.FILTER(Function_14DCDC!$R$3:$R$503,Function_14DCDC!$W$3:$W$503 = $W178),
          IFERROR(
              _xlfn._xlws.FILTER(Function_Charger!$R$3:$R$510,Function_Charger!$W$3:$W$510 = $W178),
              IFERROR(
                  _xlfn._xlws.FILTER(FuSa_14DCDC!$R$3:$R$500,FuSa_14DCDC!$W$3:$W$500 = $W178),
                  IFERROR(
                      _xlfn._xlws.FILTER(FuSa_14DCDC_EFAN!$R$3:$R$500,FuSa_14DCDC_EFAN!$W$3:$W$500 = $W178),
                      IFERROR(
                          _xlfn._xlws.FILTER(FuSa_FaultInjection!$R$3:$R$500,FuSa_FaultInjection!$W$3:$W$500 = $W178),
                          IFERROR(
                              _xlfn._xlws.FILTER(Function_SCC!$R$3:$R$512,Function_SCC!$W$3:$W$512 = $W178),
                              IFERROR(
                                  _xlfn._xlws.FILTER(FuSa_FTT!$R$3:$R$500,FuSa_FTT!$W$3:$W$500 = $W178),
                                  "NA"
                           )
                       )
                   )
               )
           )
       )
   )
)</f>
        <v/>
      </c>
      <c r="Q178" s="608">
        <f t="array" ref="Q178">IFERROR(
      _xlfn._xlws.FILTER(FuSa_Charger!$S$3:$S$520, FuSa_Charger!$W$3:$W$520 = $W178),
      IFERROR(
          _xlfn._xlws.FILTER(Function_14DCDC!$S$3:$S$503,Function_14DCDC!$W$3:$W$503 = $W178),
          IFERROR(
              _xlfn._xlws.FILTER(Function_Charger!$S$3:$S$510,Function_Charger!$W$3:$W$510 = $W178),
              IFERROR(
                  _xlfn._xlws.FILTER(FuSa_14DCDC!$S$3:$S$500,FuSa_14DCDC!$W$3:$W$500 = $W178),
                  IFERROR(
                      _xlfn._xlws.FILTER(FuSa_14DCDC_EFAN!$S$3:$S$500,FuSa_14DCDC_EFAN!$W$3:$W$500 = $W178),
                      IFERROR(
                          _xlfn._xlws.FILTER(FuSa_FaultInjection!$S$3:$S$500,FuSa_FaultInjection!$W$3:$W$500 = $W178),
                          IFERROR(
                              _xlfn._xlws.FILTER(Function_SCC!$S$3:$S$512,Function_SCC!$W$3:$W$512 = $W178),
                              IFERROR(
                                  _xlfn._xlws.FILTER(FuSa_FTT!$S$3:$S$500,FuSa_FTT!$W$3:$W$500 = $W178),
                                  "NA"
                           )
                       )
                   )
               )
           )
       )
   )
)</f>
        <v/>
      </c>
      <c r="R178" s="441">
        <f t="array" ref="R178">IFERROR(
      _xlfn._xlws.FILTER(FuSa_Charger!$T$3:$T$520, FuSa_Charger!$W$3:$W$520 = $W178),
      IFERROR(
          _xlfn._xlws.FILTER(Function_14DCDC!$T$3:$T$503,Function_14DCDC!$W$3:$W$503 =$W178 ),
          IFERROR(
              _xlfn._xlws.FILTER(Function_Charger!$T$3:$T$510,Function_Charger!$W$3:$W$510 = $W178),
              IFERROR(
                  _xlfn._xlws.FILTER(FuSa_14DCDC!$T$3:$T$500,FuSa_14DCDC!$W$3:$W$500 = $W178),
                  IFERROR(
                      _xlfn._xlws.FILTER(FuSa_14DCDC_EFAN!$T$3:$T$500,FuSa_14DCDC_EFAN!$W$3:$W$500 = $W178),
                      IFERROR(
                          _xlfn._xlws.FILTER(FuSa_FaultInjection!$T$3:$T$500,FuSa_FaultInjection!$W$3:$W$500 = $W178),
                          IFERROR(
                              _xlfn._xlws.FILTER(Function_SCC!$T$3:$T$512,Function_SCC!$W$3:$W$512 = $W178),
                              IFERROR(
                                  _xlfn._xlws.FILTER(FuSa_FTT!$T$3:$T$500,FuSa_FTT!$W$3:$W$500 = $W178),
                                  IFERROR(
                                       _xlfn._xlws.FILTER(FuSa_NACS!$R$3:$R$548,FuSa_NACS!$W$3:$W$548 = $W178),
                                       "NA"
                               )
                           )
                       )
                   )
               )
           )
       )
   )
)</f>
        <v/>
      </c>
      <c r="S178" s="441">
        <f t="array" ref="S178">IFERROR(
      _xlfn._xlws.FILTER(FuSa_Charger!$U$3:$U$520, FuSa_Charger!$W$3:$W$520 = $W178),
      IFERROR(
          _xlfn._xlws.FILTER(Function_14DCDC!$U$3:$U$503,Function_14DCDC!$W$3:$W$503 =$W178 ),
          IFERROR(
              _xlfn._xlws.FILTER(Function_Charger!$U$3:$U$510,Function_Charger!$W$3:$W$510 = $W178),
              IFERROR(
                  _xlfn._xlws.FILTER(FuSa_14DCDC!$U$3:$U$500,FuSa_14DCDC!$W$3:$W$500 = $W178),
                  IFERROR(
                      _xlfn._xlws.FILTER(FuSa_14DCDC_EFAN!$U$3:$U$500,FuSa_14DCDC_EFAN!$W$3:$W$500 = $W178),
                      IFERROR(
                          _xlfn._xlws.FILTER(FuSa_FaultInjection!$U$3:$U$500,FuSa_FaultInjection!$W$3:$W$500 = $W178),
                          IFERROR(
                              _xlfn._xlws.FILTER(Function_SCC!$U$3:$U$512,Function_SCC!$W$3:$W$512 = $W178),
                              IFERROR(
                                  _xlfn._xlws.FILTER(FuSa_FTT!$U$3:$U$500,FuSa_FTT!$W$3:$W$500 = $W178),
                                  IFERROR(
                                       _xlfn._xlws.FILTER(FuSa_NACS!$S$3:$S$548,FuSa_NACS!$W$3:$W$548 = $W178),
                                       "NA"
                               )
                           )
                       )
                   )
               )
           )
       )
   )
)</f>
        <v/>
      </c>
      <c r="T178" s="441">
        <f t="array" ref="T178">IFERROR(
      _xlfn._xlws.FILTER(FuSa_Charger!$V$3:$V$520, FuSa_Charger!$W$3:$W$520 = $W178),
      IFERROR(
          _xlfn._xlws.FILTER(Function_14DCDC!$V$3:$V$503,Function_14DCDC!$W$3:$W$503 =$W178 ),
          IFERROR(
              _xlfn._xlws.FILTER(Function_Charger!$V$3:$V$510,Function_Charger!$W$3:$W$510 = $W178),
              IFERROR(
                  _xlfn._xlws.FILTER(FuSa_14DCDC!$V$3:$V$500,FuSa_14DCDC!$W$3:$W$500 = $W178),
                  IFERROR(
                      _xlfn._xlws.FILTER(FuSa_14DCDC_EFAN!$V$3:$V$500,FuSa_14DCDC_EFAN!$W$3:$W$500 = $W178),
                      IFERROR(
                          _xlfn._xlws.FILTER(FuSa_FaultInjection!$V$3:$V$500,FuSa_FaultInjection!$W$3:$W$500 = $W178),
                          IFERROR(
                              _xlfn._xlws.FILTER(Function_SCC!$V$3:$V$512,Function_SCC!$W$3:$W$512 = $W178),
                              IFERROR(
                                  _xlfn._xlws.FILTER(FuSa_FTT!$V$3:$V$500,FuSa_FTT!$W$3:$W$500 = $W178),
                                  IFERROR(
                                       _xlfn._xlws.FILTER(FuSa_NACS!$T$3:$T$548,FuSa_NACS!$W$3:$W$548 = $W178),
                                       "NA"
                               )
                           )
                       )
                   )
               )
           )
       )
   )
)</f>
        <v/>
      </c>
      <c r="U178" s="831" t="inlineStr">
        <is>
          <t>Fault Management</t>
        </is>
      </c>
      <c r="V178" s="881" t="n"/>
      <c r="W178" s="827" t="inlineStr">
        <is>
          <t>[SYI_002_003_0001_007].html</t>
        </is>
      </c>
      <c r="X178" s="831" t="n">
        <v>2</v>
      </c>
      <c r="Y178" s="787" t="n">
        <v>0</v>
      </c>
      <c r="Z178" s="787" t="n">
        <v>0</v>
      </c>
      <c r="AA178" s="787" t="n">
        <v>2</v>
      </c>
      <c r="AB178" s="868" t="n">
        <v>0.001793981481481481</v>
      </c>
      <c r="AC178" s="359">
        <f t="array" ref="AC178">IF(
    IFERROR(
        _xlfn._xlws.FILTER(FuSa_Charger!$AC$3:$AC$519, FuSa_Charger!$W$3:$W$519 = $W178),
        IFERROR(
            _xlfn._xlws.FILTER(Function_14DCDC!$AC$3:$AC$503, Function_14DCDC!$W$3:$W$503 = $W178),
            IFERROR(
                _xlfn._xlws.FILTER(Function_Charger!$AC$3:$AC$508, Function_Charger!$W$3:$W$508 = $W178),
                IFERROR(
                    _xlfn._xlws.FILTER(FuSa_14DCDC!$AC$3:$AC$500, FuSa_14DCDC!$W$3:$W$500 = $W178),
                    IFERROR(
                        _xlfn._xlws.FILTER(FuSa_14DCDC_EFAN!$AC$3:$AC$500, FuSa_14DCDC_EFAN!$W$3:$W$500 =$W178 ),
                        IFERROR(
                            _xlfn._xlws.FILTER(FuSa_FaultInjection!$AC$3:$AC$500, FuSa_FaultInjection!$W$3:$W$500 = $W178),
                            IFERROR(
                                _xlfn._xlws.FILTER(Function_SCC!$AC$3:$AC$525, Function_SCC!$W$3:$W$525 = $W178),
                                _xlfn._xlws.FILTER(FuSa_FTT!$AC$3:$AC$500, FuSa_FTT!$W$3:$W$500 = $W178)
                            )
                        )
                    )
                )
            )
        )
    ) = 0,
    "",
    IFERROR(
        _xlfn._xlws.FILTER(FuSa_Charger!$AC$3:$AC$519, FuSa_Charger!$W$3:$W$519 = $W178),
        IFERROR(
            _xlfn._xlws.FILTER(Function_14DCDC!$AC$3:$AC$503, Function_14DCDC!$W$3:$W$503 = $W178),
            IFERROR(
                _xlfn._xlws.FILTER(Function_Charger!$AC$3:$AC$508, Function_Charger!$W$3:$W$508 = $W178),
                IFERROR(
                    _xlfn._xlws.FILTER(FuSa_14DCDC!$AC$3:$AC$500, FuSa_14DCDC!$W$3:$W$500 = $W178),
                    IFERROR(
                        _xlfn._xlws.FILTER(FuSa_14DCDC_EFAN!$AC$3:$AC$500, FuSa_14DCDC_EFAN!$W$3:$W$500 = $W178),
                        IFERROR(
                            _xlfn._xlws.FILTER(FuSa_FaultInjection!$AC$3:$AC$500, FuSa_FaultInjection!$W$3:$W$500 = $W178),
                            IFERROR(
                                _xlfn._xlws.FILTER(Function_SCC!$AC$3:$AC$525, Function_SCC!$W$3:$W$525 = $W178),
                                _xlfn._xlws.FILTER(FuSa_FTT!$AC$3:$AC$500, FuSa_FTT!$W$3:$W$500 = $W178)
                            )
                        )
                    )
                )
            )
        )
    )
)</f>
        <v/>
      </c>
      <c r="AD178" s="438">
        <f t="array" ref="AD178">IF(
    IFERROR(
        _xlfn._xlws.FILTER(FuSa_Charger!$AD$3:$AD$519, FuSa_Charger!$W$3:$W$519 = $W178),
        IFERROR(
            _xlfn._xlws.FILTER(Function_14DCDC!$AD$3:$AD$503, Function_14DCDC!$W$3:$W$503 = $W178),
            IFERROR(
                _xlfn._xlws.FILTER(Function_Charger!$AD$3:$AD$508, Function_Charger!$W$3:$W$508 = $W178),
                IFERROR(
                    _xlfn._xlws.FILTER(FuSa_14DCDC!$AD$3:$AD$500, FuSa_14DCDC!$W$3:$W$500 = $W178),
                    IFERROR(
                        _xlfn._xlws.FILTER(FuSa_14DCDC_EFAN!$AD$3:$AD$500, FuSa_14DCDC_EFAN!$W$3:$W$500 =$W178 ),
                        IFERROR(
                            _xlfn._xlws.FILTER(FuSa_FaultInjection!$AD$3:$AD$500, FuSa_FaultInjection!$W$3:$W$500 = $W178),
                            IFERROR(
                                _xlfn._xlws.FILTER(Function_SCC!$AD$3:$AD$525, Function_SCC!$W$3:$W$525 = $W178),
                                _xlfn._xlws.FILTER(FuSa_FTT!$AD$3:$AD$500, FuSa_FTT!$W$3:$W$500 = $W178)
                            )
                        )
                    )
                )
            )
        )
    ) = 0,
    "",
    IFERROR(
        _xlfn._xlws.FILTER(FuSa_Charger!$AD$3:$AD$519, FuSa_Charger!$W$3:$W$519 = $W178),
        IFERROR(
            _xlfn._xlws.FILTER(Function_14DCDC!$AD$3:$AD$503, Function_14DCDC!$W$3:$W$503 = $W178),
            IFERROR(
                _xlfn._xlws.FILTER(Function_Charger!$AD$3:$AD$508, Function_Charger!$W$3:$W$508 = $W178),
                IFERROR(
                    _xlfn._xlws.FILTER(FuSa_14DCDC!$AD$3:$AD$500, FuSa_14DCDC!$W$3:$W$500 = $W178),
                    IFERROR(
                        _xlfn._xlws.FILTER(FuSa_14DCDC_EFAN!$AD$3:$AD$500, FuSa_14DCDC_EFAN!$W$3:$W$500 = $W178),
                        IFERROR(
                            _xlfn._xlws.FILTER(FuSa_FaultInjection!$AD$3:$AD$500, FuSa_FaultInjection!$W$3:$W$500 = $W178),
                            IFERROR(
                                _xlfn._xlws.FILTER(Function_SCC!$AD$3:$AD$525, Function_SCC!$W$3:$W$525 = $W178),
                                _xlfn._xlws.FILTER(FuSa_FTT!$AD$3:$AD$500, FuSa_FTT!$W$3:$W$500 = $W178)
                            )
                        )
                    )
                )
            )
        )
    )
)</f>
        <v/>
      </c>
      <c r="AE178" s="756" t="n"/>
      <c r="AG178" s="223" t="inlineStr"/>
      <c r="AH178" s="628" t="inlineStr"/>
      <c r="AI178" s="43" t="inlineStr"/>
      <c r="AJ178" s="43" t="inlineStr"/>
      <c r="AK178" s="43" t="inlineStr"/>
      <c r="AL178" s="266" t="n"/>
      <c r="AM178" s="231" t="n"/>
      <c r="AN178" s="56" t="n"/>
      <c r="AO178" s="223">
        <f>EXACT(W178,AG178)</f>
        <v/>
      </c>
      <c r="AP178" s="43">
        <f>EXACT(X178,AH178)</f>
        <v/>
      </c>
      <c r="AQ178" s="43">
        <f>EXACT(Y178,AI178)</f>
        <v/>
      </c>
      <c r="AR178" s="43">
        <f>EXACT(Z178,AJ178)</f>
        <v/>
      </c>
      <c r="AS178" s="266">
        <f>EXACT(AA178,AK178)</f>
        <v/>
      </c>
      <c r="AT178" t="inlineStr"/>
      <c r="AU178" t="inlineStr"/>
    </row>
    <row r="179" ht="15" customHeight="1">
      <c r="A179" s="439" t="inlineStr">
        <is>
          <t>No</t>
        </is>
      </c>
      <c r="B179" s="440" t="inlineStr">
        <is>
          <t>No</t>
        </is>
      </c>
      <c r="C179" s="445" t="inlineStr">
        <is>
          <t>Yes</t>
        </is>
      </c>
      <c r="D179" s="608">
        <f t="array" ref="D179">IFERROR(
      _xlfn._xlws.FILTER(FuSa_Charger!$D$3:$D$520, FuSa_Charger!$W$3:$W$520 = $W179),
      IFERROR(
          _xlfn._xlws.FILTER(Function_14DCDC!$D$3:$D$503,Function_14DCDC!$W$3:$W$503 = $W179),
          IFERROR(
              _xlfn._xlws.FILTER(Function_Charger!$D$3:$D$510,Function_Charger!$W$3:$W$510 = $W179),
              IFERROR(
                  _xlfn._xlws.FILTER(FuSa_14DCDC!$D$3:$D$500,FuSa_14DCDC!$W$3:$W$500 = $W179),
                  IFERROR(
                      _xlfn._xlws.FILTER(FuSa_14DCDC_EFAN!$D$3:$D$500,FuSa_14DCDC_EFAN!$W$3:$W$500 = $W179),
                      IFERROR(
                          _xlfn._xlws.FILTER(FuSa_FaultInjection!$D$3:$D$500,FuSa_FaultInjection!$W$3:$W$500 = $W179),
                          IFERROR(
                              _xlfn._xlws.FILTER(Function_SCC!$D$3:$D$512,Function_SCC!$W$3:$W$512 = $W179),
                              IFERROR(
                                  _xlfn._xlws.FILTER(FuSa_FTT!$D$3:$D$500,FuSa_FTT!$W$3:$W$500 = $W179),
                                  "NA"
                           )
                       )
                   )
               )
           )
       )
   )
)</f>
        <v/>
      </c>
      <c r="E179" s="608">
        <f t="array" ref="E179">IFERROR(
      _xlfn._xlws.FILTER(FuSa_Charger!$E$3:$E$520, FuSa_Charger!$W$3:$W$520 = $W179),
      IFERROR(
          _xlfn._xlws.FILTER(Function_14DCDC!$E$3:$E$503,Function_14DCDC!$W$3:$W$503 = $W179),
          IFERROR(
              _xlfn._xlws.FILTER(Function_Charger!$E$3:$E$510,Function_Charger!$W$3:$W$510 = $W179),
              IFERROR(
                  _xlfn._xlws.FILTER(FuSa_14DCDC!$E$3:$E$500,FuSa_14DCDC!$W$3:$W$500 = $W179),
                  IFERROR(
                      _xlfn._xlws.FILTER(FuSa_14DCDC_EFAN!$E$3:$E$500,FuSa_14DCDC_EFAN!$W$3:$W$500 = $W179),
                      IFERROR(
                          _xlfn._xlws.FILTER(FuSa_FaultInjection!$E$3:$E$500,FuSa_FaultInjection!$W$3:$W$500 = $W179),
                          IFERROR(
                              _xlfn._xlws.FILTER(Function_SCC!$E$3:$E$512,Function_SCC!$W$3:$W$512 = $W179),
                              IFERROR(
                                  _xlfn._xlws.FILTER(FuSa_FTT!$E$3:$E$500,FuSa_FTT!$W$3:$W$500 = $W179),
                                  "NA"
                           )
                       )
                   )
               )
           )
       )
   )
)</f>
        <v/>
      </c>
      <c r="F179" s="608">
        <f t="array" ref="F179">IFERROR(
      _xlfn._xlws.FILTER(FuSa_Charger!$F$3:$F$520, FuSa_Charger!$W$3:$W$520 = $W179),
      IFERROR(
          _xlfn._xlws.FILTER(Function_14DCDC!$F$3:$F$503,Function_14DCDC!$W$3:$W$503 = $W179),
          IFERROR(
              _xlfn._xlws.FILTER(Function_Charger!$F$3:$F$510,Function_Charger!$W$3:$W$510 = $W179),
              IFERROR(
                  _xlfn._xlws.FILTER(FuSa_14DCDC!$F$3:$F$500,FuSa_14DCDC!$W$3:$W$500 = $W179),
                  IFERROR(
                      _xlfn._xlws.FILTER(FuSa_14DCDC_EFAN!$F$3:$F$500,FuSa_14DCDC_EFAN!$W$3:$W$500 = $W179),
                      IFERROR(
                          _xlfn._xlws.FILTER(FuSa_FaultInjection!$F$3:$F$500,FuSa_FaultInjection!$W$3:$W$500 = $W179),
                          IFERROR(
                              _xlfn._xlws.FILTER(Function_SCC!$F$3:$F$512,Function_SCC!$W$3:$W$512 = $W179),
                              IFERROR(
                                  _xlfn._xlws.FILTER(FuSa_FTT!$F$3:$F$500,FuSa_FTT!$W$3:$W$500 = $W179),
                                  "NA"
                           )
                       )
                   )
               )
           )
       )
   )
)</f>
        <v/>
      </c>
      <c r="G179" s="608">
        <f t="array" ref="G179">IFERROR(
      _xlfn._xlws.FILTER(FuSa_Charger!$G$3:$G$520, FuSa_Charger!$W$3:$W$520 = $W179),
      IFERROR(
          _xlfn._xlws.FILTER(Function_14DCDC!$G$3:$G$503,Function_14DCDC!$W$3:$W$503 = $W179),
          IFERROR(
              _xlfn._xlws.FILTER(Function_Charger!$G$3:$G$510,Function_Charger!$W$3:$W$510 = $W179),
              IFERROR(
                  _xlfn._xlws.FILTER(FuSa_14DCDC!$G$3:$G$500,FuSa_14DCDC!$W$3:$W$500 = $W179),
                  IFERROR(
                      _xlfn._xlws.FILTER(FuSa_14DCDC_EFAN!$G$3:$G$500,FuSa_14DCDC_EFAN!$W$3:$W$500 = $W179),
                      IFERROR(
                          _xlfn._xlws.FILTER(FuSa_FaultInjection!$G$3:$G$500,FuSa_FaultInjection!$W$3:$W$500 = $W179),
                          IFERROR(
                              _xlfn._xlws.FILTER(Function_SCC!$G$3:$G$512,Function_SCC!$W$3:$W$512 = $W179),
                              IFERROR(
                                  _xlfn._xlws.FILTER(FuSa_FTT!$G$3:$G$500,FuSa_FTT!$W$3:$W$500 = $W179),
                                  "NA"
                           )
                       )
                   )
               )
           )
       )
   )
)</f>
        <v/>
      </c>
      <c r="H179" s="608">
        <f t="array" ref="H179">IFERROR(
      _xlfn._xlws.FILTER(FuSa_Charger!$H$3:$H$520, FuSa_Charger!$W$3:$W$520 = $W179),
      IFERROR(
          _xlfn._xlws.FILTER(Function_14DCDC!$H$3:$H$503,Function_14DCDC!$W$3:$W$503 = $W179),
          IFERROR(
              _xlfn._xlws.FILTER(Function_Charger!$H$3:$H$510,Function_Charger!$W$3:$W$510 = $W179),
              IFERROR(
                  _xlfn._xlws.FILTER(FuSa_14DCDC!$H$3:$H$500,FuSa_14DCDC!$W$3:$W$500 = $W179),
                  IFERROR(
                      _xlfn._xlws.FILTER(FuSa_14DCDC_EFAN!$H$3:$H$500,FuSa_14DCDC_EFAN!$W$3:$W$500 = $W179),
                      IFERROR(
                          _xlfn._xlws.FILTER(FuSa_FaultInjection!$H$3:$H$500,FuSa_FaultInjection!$W$3:$W$500 = $W179),
                          IFERROR(
                              _xlfn._xlws.FILTER(Function_SCC!$H$3:$H$512,Function_SCC!$W$3:$W$512 = $W179),
                              IFERROR(
                                  _xlfn._xlws.FILTER(FuSa_FTT!$H$3:$H$500,FuSa_FTT!$W$3:$W$500 = $W179),
                                  "NA"
                           )
                       )
                   )
               )
           )
       )
   )
)</f>
        <v/>
      </c>
      <c r="I179" s="608">
        <f t="array" ref="I179">IFERROR(
      _xlfn._xlws.FILTER(FuSa_Charger!$I$3:$I$520, FuSa_Charger!$W$3:$W$520 = $W179),
      IFERROR(
          _xlfn._xlws.FILTER(Function_14DCDC!$I$3:$I$503,Function_14DCDC!$W$3:$W$503 = $W179),
          IFERROR(
              _xlfn._xlws.FILTER(Function_Charger!$I$3:$I$510,Function_Charger!$W$3:$W$510 = $W179),
              IFERROR(
                  _xlfn._xlws.FILTER(FuSa_14DCDC!$I$3:$I$500,FuSa_14DCDC!$W$3:$W$500 = $W179),
                  IFERROR(
                      _xlfn._xlws.FILTER(FuSa_14DCDC_EFAN!$I$3:$I$500,FuSa_14DCDC_EFAN!$W$3:$W$500 = $W179),
                      IFERROR(
                          _xlfn._xlws.FILTER(FuSa_FaultInjection!$I$3:$I$500,FuSa_FaultInjection!$W$3:$W$500 = $W179),
                          IFERROR(
                              _xlfn._xlws.FILTER(Function_SCC!$I$3:$I$512,Function_SCC!$W$3:$W$512 = $W179),
                              IFERROR(
                                  _xlfn._xlws.FILTER(FuSa_FTT!$I$3:$I$500,FuSa_FTT!$W$3:$W$500 = $W179),
                                  "NA"
                           )
                       )
                   )
               )
           )
       )
   )
)</f>
        <v/>
      </c>
      <c r="J179" s="441" t="n"/>
      <c r="K179" s="441" t="n"/>
      <c r="L179" s="441" t="n"/>
      <c r="M179" s="441" t="n"/>
      <c r="N179" s="608">
        <f t="array" ref="N179">IFERROR(
      _xlfn._xlws.FILTER(FuSa_Charger!$O$3:$O$520, FuSa_Charger!$W$3:$W$520 = $W179),
      IFERROR(
          _xlfn._xlws.FILTER(Function_14DCDC!$O$3:$O$503,Function_14DCDC!$W$3:$W$503 = $W179),
          IFERROR(
              _xlfn._xlws.FILTER(Function_Charger!$O$3:$O$510,Function_Charger!$W$3:$W$510 = $W179),
              IFERROR(
                  _xlfn._xlws.FILTER(FuSa_14DCDC!$O$3:$O$500,FuSa_14DCDC!$W$3:$W$500 = $W179),
                  IFERROR(
                      _xlfn._xlws.FILTER(FuSa_14DCDC_EFAN!$O$3:$O$500,FuSa_14DCDC_EFAN!$W$3:$W$500 = $W179),
                      IFERROR(
                          _xlfn._xlws.FILTER(FuSa_FaultInjection!$O$3:$O$500,FuSa_FaultInjection!$W$3:$W$500 = $W179),
                          IFERROR(
                              _xlfn._xlws.FILTER(Function_SCC!$O$3:$O$512,Function_SCC!$W$3:$W$512 = $W179),
                              IFERROR(
                                  _xlfn._xlws.FILTER(FuSa_FTT!$O$3:$O$500,FuSa_FTT!$W$3:$W$500 = $W179),
                                  "NA"
                           )
                       )
                   )
               )
           )
       )
   )
)</f>
        <v/>
      </c>
      <c r="O179" s="608">
        <f t="array" ref="O179">IFERROR(
      _xlfn._xlws.FILTER(FuSa_Charger!$Q$3:$Q$520, FuSa_Charger!$W$3:$W$520 = $W179),
      IFERROR(
          _xlfn._xlws.FILTER(Function_14DCDC!$Q$3:$Q$503,Function_14DCDC!$W$3:$W$503 = $W179),
          IFERROR(
              _xlfn._xlws.FILTER(Function_Charger!$Q$3:$Q$510,Function_Charger!$W$3:$W$510 = $W179),
              IFERROR(
                  _xlfn._xlws.FILTER(FuSa_14DCDC!$Q$3:$Q$500,FuSa_14DCDC!$W$3:$W$500 = $W179),
                  IFERROR(
                      _xlfn._xlws.FILTER(FuSa_14DCDC_EFAN!$Q$3:$Q$500,FuSa_14DCDC_EFAN!$W$3:$W$500 = $W179),
                      IFERROR(
                          _xlfn._xlws.FILTER(FuSa_FaultInjection!$Q$3:$Q$500,FuSa_FaultInjection!$W$3:$W$500 = $W179),
                          IFERROR(
                              _xlfn._xlws.FILTER(Function_SCC!$Q$3:$Q$512,Function_SCC!$W$3:$W$512 = $W179),
                              IFERROR(
                                  _xlfn._xlws.FILTER(FuSa_FTT!$Q$3:$Q$500,FuSa_FTT!$W$3:$W$500 = $W179),
                                  "NA"
                           )
                       )
                   )
               )
           )
       )
   )
)</f>
        <v/>
      </c>
      <c r="P179" s="608">
        <f t="array" ref="P179">IFERROR(
      _xlfn._xlws.FILTER(FuSa_Charger!$R$3:$R$520, FuSa_Charger!$W$3:$W$520 = $W179),
      IFERROR(
          _xlfn._xlws.FILTER(Function_14DCDC!$R$3:$R$503,Function_14DCDC!$W$3:$W$503 = $W179),
          IFERROR(
              _xlfn._xlws.FILTER(Function_Charger!$R$3:$R$510,Function_Charger!$W$3:$W$510 = $W179),
              IFERROR(
                  _xlfn._xlws.FILTER(FuSa_14DCDC!$R$3:$R$500,FuSa_14DCDC!$W$3:$W$500 = $W179),
                  IFERROR(
                      _xlfn._xlws.FILTER(FuSa_14DCDC_EFAN!$R$3:$R$500,FuSa_14DCDC_EFAN!$W$3:$W$500 = $W179),
                      IFERROR(
                          _xlfn._xlws.FILTER(FuSa_FaultInjection!$R$3:$R$500,FuSa_FaultInjection!$W$3:$W$500 = $W179),
                          IFERROR(
                              _xlfn._xlws.FILTER(Function_SCC!$R$3:$R$512,Function_SCC!$W$3:$W$512 = $W179),
                              IFERROR(
                                  _xlfn._xlws.FILTER(FuSa_FTT!$R$3:$R$500,FuSa_FTT!$W$3:$W$500 = $W179),
                                  "NA"
                           )
                       )
                   )
               )
           )
       )
   )
)</f>
        <v/>
      </c>
      <c r="Q179" s="608">
        <f t="array" ref="Q179">IFERROR(
      _xlfn._xlws.FILTER(FuSa_Charger!$S$3:$S$520, FuSa_Charger!$W$3:$W$520 = $W179),
      IFERROR(
          _xlfn._xlws.FILTER(Function_14DCDC!$S$3:$S$503,Function_14DCDC!$W$3:$W$503 = $W179),
          IFERROR(
              _xlfn._xlws.FILTER(Function_Charger!$S$3:$S$510,Function_Charger!$W$3:$W$510 = $W179),
              IFERROR(
                  _xlfn._xlws.FILTER(FuSa_14DCDC!$S$3:$S$500,FuSa_14DCDC!$W$3:$W$500 = $W179),
                  IFERROR(
                      _xlfn._xlws.FILTER(FuSa_14DCDC_EFAN!$S$3:$S$500,FuSa_14DCDC_EFAN!$W$3:$W$500 = $W179),
                      IFERROR(
                          _xlfn._xlws.FILTER(FuSa_FaultInjection!$S$3:$S$500,FuSa_FaultInjection!$W$3:$W$500 = $W179),
                          IFERROR(
                              _xlfn._xlws.FILTER(Function_SCC!$S$3:$S$512,Function_SCC!$W$3:$W$512 = $W179),
                              IFERROR(
                                  _xlfn._xlws.FILTER(FuSa_FTT!$S$3:$S$500,FuSa_FTT!$W$3:$W$500 = $W179),
                                  "NA"
                           )
                       )
                   )
               )
           )
       )
   )
)</f>
        <v/>
      </c>
      <c r="R179" s="441">
        <f t="array" ref="R179">IFERROR(
      _xlfn._xlws.FILTER(FuSa_Charger!$T$3:$T$520, FuSa_Charger!$W$3:$W$520 = $W179),
      IFERROR(
          _xlfn._xlws.FILTER(Function_14DCDC!$T$3:$T$503,Function_14DCDC!$W$3:$W$503 =$W179 ),
          IFERROR(
              _xlfn._xlws.FILTER(Function_Charger!$T$3:$T$510,Function_Charger!$W$3:$W$510 = $W179),
              IFERROR(
                  _xlfn._xlws.FILTER(FuSa_14DCDC!$T$3:$T$500,FuSa_14DCDC!$W$3:$W$500 = $W179),
                  IFERROR(
                      _xlfn._xlws.FILTER(FuSa_14DCDC_EFAN!$T$3:$T$500,FuSa_14DCDC_EFAN!$W$3:$W$500 = $W179),
                      IFERROR(
                          _xlfn._xlws.FILTER(FuSa_FaultInjection!$T$3:$T$500,FuSa_FaultInjection!$W$3:$W$500 = $W179),
                          IFERROR(
                              _xlfn._xlws.FILTER(Function_SCC!$T$3:$T$512,Function_SCC!$W$3:$W$512 = $W179),
                              IFERROR(
                                  _xlfn._xlws.FILTER(FuSa_FTT!$T$3:$T$500,FuSa_FTT!$W$3:$W$500 = $W179),
                                  IFERROR(
                                       _xlfn._xlws.FILTER(FuSa_NACS!$R$3:$R$548,FuSa_NACS!$W$3:$W$548 = $W179),
                                       "NA"
                               )
                           )
                       )
                   )
               )
           )
       )
   )
)</f>
        <v/>
      </c>
      <c r="S179" s="441">
        <f t="array" ref="S179">IFERROR(
      _xlfn._xlws.FILTER(FuSa_Charger!$U$3:$U$520, FuSa_Charger!$W$3:$W$520 = $W179),
      IFERROR(
          _xlfn._xlws.FILTER(Function_14DCDC!$U$3:$U$503,Function_14DCDC!$W$3:$W$503 =$W179 ),
          IFERROR(
              _xlfn._xlws.FILTER(Function_Charger!$U$3:$U$510,Function_Charger!$W$3:$W$510 = $W179),
              IFERROR(
                  _xlfn._xlws.FILTER(FuSa_14DCDC!$U$3:$U$500,FuSa_14DCDC!$W$3:$W$500 = $W179),
                  IFERROR(
                      _xlfn._xlws.FILTER(FuSa_14DCDC_EFAN!$U$3:$U$500,FuSa_14DCDC_EFAN!$W$3:$W$500 = $W179),
                      IFERROR(
                          _xlfn._xlws.FILTER(FuSa_FaultInjection!$U$3:$U$500,FuSa_FaultInjection!$W$3:$W$500 = $W179),
                          IFERROR(
                              _xlfn._xlws.FILTER(Function_SCC!$U$3:$U$512,Function_SCC!$W$3:$W$512 = $W179),
                              IFERROR(
                                  _xlfn._xlws.FILTER(FuSa_FTT!$U$3:$U$500,FuSa_FTT!$W$3:$W$500 = $W179),
                                  IFERROR(
                                       _xlfn._xlws.FILTER(FuSa_NACS!$S$3:$S$548,FuSa_NACS!$W$3:$W$548 = $W179),
                                       "NA"
                               )
                           )
                       )
                   )
               )
           )
       )
   )
)</f>
        <v/>
      </c>
      <c r="T179" s="441">
        <f t="array" ref="T179">IFERROR(
      _xlfn._xlws.FILTER(FuSa_Charger!$V$3:$V$520, FuSa_Charger!$W$3:$W$520 = $W179),
      IFERROR(
          _xlfn._xlws.FILTER(Function_14DCDC!$V$3:$V$503,Function_14DCDC!$W$3:$W$503 =$W179 ),
          IFERROR(
              _xlfn._xlws.FILTER(Function_Charger!$V$3:$V$510,Function_Charger!$W$3:$W$510 = $W179),
              IFERROR(
                  _xlfn._xlws.FILTER(FuSa_14DCDC!$V$3:$V$500,FuSa_14DCDC!$W$3:$W$500 = $W179),
                  IFERROR(
                      _xlfn._xlws.FILTER(FuSa_14DCDC_EFAN!$V$3:$V$500,FuSa_14DCDC_EFAN!$W$3:$W$500 = $W179),
                      IFERROR(
                          _xlfn._xlws.FILTER(FuSa_FaultInjection!$V$3:$V$500,FuSa_FaultInjection!$W$3:$W$500 = $W179),
                          IFERROR(
                              _xlfn._xlws.FILTER(Function_SCC!$V$3:$V$512,Function_SCC!$W$3:$W$512 = $W179),
                              IFERROR(
                                  _xlfn._xlws.FILTER(FuSa_FTT!$V$3:$V$500,FuSa_FTT!$W$3:$W$500 = $W179),
                                  IFERROR(
                                       _xlfn._xlws.FILTER(FuSa_NACS!$T$3:$T$548,FuSa_NACS!$W$3:$W$548 = $W179),
                                       "NA"
                               )
                           )
                       )
                   )
               )
           )
       )
   )
)</f>
        <v/>
      </c>
      <c r="U179" s="831" t="inlineStr">
        <is>
          <t>Fault Management</t>
        </is>
      </c>
      <c r="V179" s="881" t="n"/>
      <c r="W179" s="827" t="inlineStr">
        <is>
          <t>[SYI_002_003_0001_008].html</t>
        </is>
      </c>
      <c r="X179" s="831" t="n">
        <v>2</v>
      </c>
      <c r="Y179" s="787" t="n">
        <v>0</v>
      </c>
      <c r="Z179" s="787" t="n">
        <v>0</v>
      </c>
      <c r="AA179" s="787" t="n">
        <v>2</v>
      </c>
      <c r="AB179" s="868" t="n">
        <v>0.001736111111111111</v>
      </c>
      <c r="AC179" s="359">
        <f t="array" ref="AC179">IF(
    IFERROR(
        _xlfn._xlws.FILTER(FuSa_Charger!$AC$3:$AC$519, FuSa_Charger!$W$3:$W$519 = $W179),
        IFERROR(
            _xlfn._xlws.FILTER(Function_14DCDC!$AC$3:$AC$503, Function_14DCDC!$W$3:$W$503 = $W179),
            IFERROR(
                _xlfn._xlws.FILTER(Function_Charger!$AC$3:$AC$508, Function_Charger!$W$3:$W$508 = $W179),
                IFERROR(
                    _xlfn._xlws.FILTER(FuSa_14DCDC!$AC$3:$AC$500, FuSa_14DCDC!$W$3:$W$500 = $W179),
                    IFERROR(
                        _xlfn._xlws.FILTER(FuSa_14DCDC_EFAN!$AC$3:$AC$500, FuSa_14DCDC_EFAN!$W$3:$W$500 =$W179 ),
                        IFERROR(
                            _xlfn._xlws.FILTER(FuSa_FaultInjection!$AC$3:$AC$500, FuSa_FaultInjection!$W$3:$W$500 = $W179),
                            IFERROR(
                                _xlfn._xlws.FILTER(Function_SCC!$AC$3:$AC$525, Function_SCC!$W$3:$W$525 = $W179),
                                _xlfn._xlws.FILTER(FuSa_FTT!$AC$3:$AC$500, FuSa_FTT!$W$3:$W$500 = $W179)
                            )
                        )
                    )
                )
            )
        )
    ) = 0,
    "",
    IFERROR(
        _xlfn._xlws.FILTER(FuSa_Charger!$AC$3:$AC$519, FuSa_Charger!$W$3:$W$519 = $W179),
        IFERROR(
            _xlfn._xlws.FILTER(Function_14DCDC!$AC$3:$AC$503, Function_14DCDC!$W$3:$W$503 = $W179),
            IFERROR(
                _xlfn._xlws.FILTER(Function_Charger!$AC$3:$AC$508, Function_Charger!$W$3:$W$508 = $W179),
                IFERROR(
                    _xlfn._xlws.FILTER(FuSa_14DCDC!$AC$3:$AC$500, FuSa_14DCDC!$W$3:$W$500 = $W179),
                    IFERROR(
                        _xlfn._xlws.FILTER(FuSa_14DCDC_EFAN!$AC$3:$AC$500, FuSa_14DCDC_EFAN!$W$3:$W$500 = $W179),
                        IFERROR(
                            _xlfn._xlws.FILTER(FuSa_FaultInjection!$AC$3:$AC$500, FuSa_FaultInjection!$W$3:$W$500 = $W179),
                            IFERROR(
                                _xlfn._xlws.FILTER(Function_SCC!$AC$3:$AC$525, Function_SCC!$W$3:$W$525 = $W179),
                                _xlfn._xlws.FILTER(FuSa_FTT!$AC$3:$AC$500, FuSa_FTT!$W$3:$W$500 = $W179)
                            )
                        )
                    )
                )
            )
        )
    )
)</f>
        <v/>
      </c>
      <c r="AD179" s="438">
        <f t="array" ref="AD179">IF(
    IFERROR(
        _xlfn._xlws.FILTER(FuSa_Charger!$AD$3:$AD$519, FuSa_Charger!$W$3:$W$519 = $W179),
        IFERROR(
            _xlfn._xlws.FILTER(Function_14DCDC!$AD$3:$AD$503, Function_14DCDC!$W$3:$W$503 = $W179),
            IFERROR(
                _xlfn._xlws.FILTER(Function_Charger!$AD$3:$AD$508, Function_Charger!$W$3:$W$508 = $W179),
                IFERROR(
                    _xlfn._xlws.FILTER(FuSa_14DCDC!$AD$3:$AD$500, FuSa_14DCDC!$W$3:$W$500 = $W179),
                    IFERROR(
                        _xlfn._xlws.FILTER(FuSa_14DCDC_EFAN!$AD$3:$AD$500, FuSa_14DCDC_EFAN!$W$3:$W$500 =$W179 ),
                        IFERROR(
                            _xlfn._xlws.FILTER(FuSa_FaultInjection!$AD$3:$AD$500, FuSa_FaultInjection!$W$3:$W$500 = $W179),
                            IFERROR(
                                _xlfn._xlws.FILTER(Function_SCC!$AD$3:$AD$525, Function_SCC!$W$3:$W$525 = $W179),
                                _xlfn._xlws.FILTER(FuSa_FTT!$AD$3:$AD$500, FuSa_FTT!$W$3:$W$500 = $W179)
                            )
                        )
                    )
                )
            )
        )
    ) = 0,
    "",
    IFERROR(
        _xlfn._xlws.FILTER(FuSa_Charger!$AD$3:$AD$519, FuSa_Charger!$W$3:$W$519 = $W179),
        IFERROR(
            _xlfn._xlws.FILTER(Function_14DCDC!$AD$3:$AD$503, Function_14DCDC!$W$3:$W$503 = $W179),
            IFERROR(
                _xlfn._xlws.FILTER(Function_Charger!$AD$3:$AD$508, Function_Charger!$W$3:$W$508 = $W179),
                IFERROR(
                    _xlfn._xlws.FILTER(FuSa_14DCDC!$AD$3:$AD$500, FuSa_14DCDC!$W$3:$W$500 = $W179),
                    IFERROR(
                        _xlfn._xlws.FILTER(FuSa_14DCDC_EFAN!$AD$3:$AD$500, FuSa_14DCDC_EFAN!$W$3:$W$500 = $W179),
                        IFERROR(
                            _xlfn._xlws.FILTER(FuSa_FaultInjection!$AD$3:$AD$500, FuSa_FaultInjection!$W$3:$W$500 = $W179),
                            IFERROR(
                                _xlfn._xlws.FILTER(Function_SCC!$AD$3:$AD$525, Function_SCC!$W$3:$W$525 = $W179),
                                _xlfn._xlws.FILTER(FuSa_FTT!$AD$3:$AD$500, FuSa_FTT!$W$3:$W$500 = $W179)
                            )
                        )
                    )
                )
            )
        )
    )
)</f>
        <v/>
      </c>
      <c r="AE179" s="756" t="n"/>
      <c r="AG179" s="223" t="inlineStr"/>
      <c r="AH179" s="628" t="inlineStr"/>
      <c r="AI179" s="43" t="inlineStr"/>
      <c r="AJ179" s="43" t="inlineStr"/>
      <c r="AK179" s="43" t="inlineStr"/>
      <c r="AL179" s="266" t="n"/>
      <c r="AM179" s="231" t="n"/>
      <c r="AN179" s="56" t="n"/>
      <c r="AO179" s="223">
        <f>EXACT(W179,AG179)</f>
        <v/>
      </c>
      <c r="AP179" s="43">
        <f>EXACT(X179,AH179)</f>
        <v/>
      </c>
      <c r="AQ179" s="43">
        <f>EXACT(Y179,AI179)</f>
        <v/>
      </c>
      <c r="AR179" s="43">
        <f>EXACT(Z179,AJ179)</f>
        <v/>
      </c>
      <c r="AS179" s="266">
        <f>EXACT(AA179,AK179)</f>
        <v/>
      </c>
      <c r="AT179" t="inlineStr"/>
      <c r="AU179" t="inlineStr"/>
    </row>
    <row r="180" ht="15" customHeight="1">
      <c r="A180" s="439" t="inlineStr">
        <is>
          <t>No</t>
        </is>
      </c>
      <c r="B180" s="440" t="inlineStr">
        <is>
          <t>No</t>
        </is>
      </c>
      <c r="C180" s="445" t="inlineStr">
        <is>
          <t>Yes</t>
        </is>
      </c>
      <c r="D180" s="608">
        <f t="array" ref="D180">IFERROR(
      _xlfn._xlws.FILTER(FuSa_Charger!$D$3:$D$520, FuSa_Charger!$W$3:$W$520 = $W180),
      IFERROR(
          _xlfn._xlws.FILTER(Function_14DCDC!$D$3:$D$503,Function_14DCDC!$W$3:$W$503 = $W180),
          IFERROR(
              _xlfn._xlws.FILTER(Function_Charger!$D$3:$D$510,Function_Charger!$W$3:$W$510 = $W180),
              IFERROR(
                  _xlfn._xlws.FILTER(FuSa_14DCDC!$D$3:$D$500,FuSa_14DCDC!$W$3:$W$500 = $W180),
                  IFERROR(
                      _xlfn._xlws.FILTER(FuSa_14DCDC_EFAN!$D$3:$D$500,FuSa_14DCDC_EFAN!$W$3:$W$500 = $W180),
                      IFERROR(
                          _xlfn._xlws.FILTER(FuSa_FaultInjection!$D$3:$D$500,FuSa_FaultInjection!$W$3:$W$500 = $W180),
                          IFERROR(
                              _xlfn._xlws.FILTER(Function_SCC!$D$3:$D$512,Function_SCC!$W$3:$W$512 = $W180),
                              IFERROR(
                                  _xlfn._xlws.FILTER(FuSa_FTT!$D$3:$D$500,FuSa_FTT!$W$3:$W$500 = $W180),
                                  "NA"
                           )
                       )
                   )
               )
           )
       )
   )
)</f>
        <v/>
      </c>
      <c r="E180" s="608">
        <f t="array" ref="E180">IFERROR(
      _xlfn._xlws.FILTER(FuSa_Charger!$E$3:$E$520, FuSa_Charger!$W$3:$W$520 = $W180),
      IFERROR(
          _xlfn._xlws.FILTER(Function_14DCDC!$E$3:$E$503,Function_14DCDC!$W$3:$W$503 = $W180),
          IFERROR(
              _xlfn._xlws.FILTER(Function_Charger!$E$3:$E$510,Function_Charger!$W$3:$W$510 = $W180),
              IFERROR(
                  _xlfn._xlws.FILTER(FuSa_14DCDC!$E$3:$E$500,FuSa_14DCDC!$W$3:$W$500 = $W180),
                  IFERROR(
                      _xlfn._xlws.FILTER(FuSa_14DCDC_EFAN!$E$3:$E$500,FuSa_14DCDC_EFAN!$W$3:$W$500 = $W180),
                      IFERROR(
                          _xlfn._xlws.FILTER(FuSa_FaultInjection!$E$3:$E$500,FuSa_FaultInjection!$W$3:$W$500 = $W180),
                          IFERROR(
                              _xlfn._xlws.FILTER(Function_SCC!$E$3:$E$512,Function_SCC!$W$3:$W$512 = $W180),
                              IFERROR(
                                  _xlfn._xlws.FILTER(FuSa_FTT!$E$3:$E$500,FuSa_FTT!$W$3:$W$500 = $W180),
                                  "NA"
                           )
                       )
                   )
               )
           )
       )
   )
)</f>
        <v/>
      </c>
      <c r="F180" s="608">
        <f t="array" ref="F180">IFERROR(
      _xlfn._xlws.FILTER(FuSa_Charger!$F$3:$F$520, FuSa_Charger!$W$3:$W$520 = $W180),
      IFERROR(
          _xlfn._xlws.FILTER(Function_14DCDC!$F$3:$F$503,Function_14DCDC!$W$3:$W$503 = $W180),
          IFERROR(
              _xlfn._xlws.FILTER(Function_Charger!$F$3:$F$510,Function_Charger!$W$3:$W$510 = $W180),
              IFERROR(
                  _xlfn._xlws.FILTER(FuSa_14DCDC!$F$3:$F$500,FuSa_14DCDC!$W$3:$W$500 = $W180),
                  IFERROR(
                      _xlfn._xlws.FILTER(FuSa_14DCDC_EFAN!$F$3:$F$500,FuSa_14DCDC_EFAN!$W$3:$W$500 = $W180),
                      IFERROR(
                          _xlfn._xlws.FILTER(FuSa_FaultInjection!$F$3:$F$500,FuSa_FaultInjection!$W$3:$W$500 = $W180),
                          IFERROR(
                              _xlfn._xlws.FILTER(Function_SCC!$F$3:$F$512,Function_SCC!$W$3:$W$512 = $W180),
                              IFERROR(
                                  _xlfn._xlws.FILTER(FuSa_FTT!$F$3:$F$500,FuSa_FTT!$W$3:$W$500 = $W180),
                                  "NA"
                           )
                       )
                   )
               )
           )
       )
   )
)</f>
        <v/>
      </c>
      <c r="G180" s="608">
        <f t="array" ref="G180">IFERROR(
      _xlfn._xlws.FILTER(FuSa_Charger!$G$3:$G$520, FuSa_Charger!$W$3:$W$520 = $W180),
      IFERROR(
          _xlfn._xlws.FILTER(Function_14DCDC!$G$3:$G$503,Function_14DCDC!$W$3:$W$503 = $W180),
          IFERROR(
              _xlfn._xlws.FILTER(Function_Charger!$G$3:$G$510,Function_Charger!$W$3:$W$510 = $W180),
              IFERROR(
                  _xlfn._xlws.FILTER(FuSa_14DCDC!$G$3:$G$500,FuSa_14DCDC!$W$3:$W$500 = $W180),
                  IFERROR(
                      _xlfn._xlws.FILTER(FuSa_14DCDC_EFAN!$G$3:$G$500,FuSa_14DCDC_EFAN!$W$3:$W$500 = $W180),
                      IFERROR(
                          _xlfn._xlws.FILTER(FuSa_FaultInjection!$G$3:$G$500,FuSa_FaultInjection!$W$3:$W$500 = $W180),
                          IFERROR(
                              _xlfn._xlws.FILTER(Function_SCC!$G$3:$G$512,Function_SCC!$W$3:$W$512 = $W180),
                              IFERROR(
                                  _xlfn._xlws.FILTER(FuSa_FTT!$G$3:$G$500,FuSa_FTT!$W$3:$W$500 = $W180),
                                  "NA"
                           )
                       )
                   )
               )
           )
       )
   )
)</f>
        <v/>
      </c>
      <c r="H180" s="608">
        <f t="array" ref="H180">IFERROR(
      _xlfn._xlws.FILTER(FuSa_Charger!$H$3:$H$520, FuSa_Charger!$W$3:$W$520 = $W180),
      IFERROR(
          _xlfn._xlws.FILTER(Function_14DCDC!$H$3:$H$503,Function_14DCDC!$W$3:$W$503 = $W180),
          IFERROR(
              _xlfn._xlws.FILTER(Function_Charger!$H$3:$H$510,Function_Charger!$W$3:$W$510 = $W180),
              IFERROR(
                  _xlfn._xlws.FILTER(FuSa_14DCDC!$H$3:$H$500,FuSa_14DCDC!$W$3:$W$500 = $W180),
                  IFERROR(
                      _xlfn._xlws.FILTER(FuSa_14DCDC_EFAN!$H$3:$H$500,FuSa_14DCDC_EFAN!$W$3:$W$500 = $W180),
                      IFERROR(
                          _xlfn._xlws.FILTER(FuSa_FaultInjection!$H$3:$H$500,FuSa_FaultInjection!$W$3:$W$500 = $W180),
                          IFERROR(
                              _xlfn._xlws.FILTER(Function_SCC!$H$3:$H$512,Function_SCC!$W$3:$W$512 = $W180),
                              IFERROR(
                                  _xlfn._xlws.FILTER(FuSa_FTT!$H$3:$H$500,FuSa_FTT!$W$3:$W$500 = $W180),
                                  "NA"
                           )
                       )
                   )
               )
           )
       )
   )
)</f>
        <v/>
      </c>
      <c r="I180" s="608">
        <f t="array" ref="I180">IFERROR(
      _xlfn._xlws.FILTER(FuSa_Charger!$I$3:$I$520, FuSa_Charger!$W$3:$W$520 = $W180),
      IFERROR(
          _xlfn._xlws.FILTER(Function_14DCDC!$I$3:$I$503,Function_14DCDC!$W$3:$W$503 = $W180),
          IFERROR(
              _xlfn._xlws.FILTER(Function_Charger!$I$3:$I$510,Function_Charger!$W$3:$W$510 = $W180),
              IFERROR(
                  _xlfn._xlws.FILTER(FuSa_14DCDC!$I$3:$I$500,FuSa_14DCDC!$W$3:$W$500 = $W180),
                  IFERROR(
                      _xlfn._xlws.FILTER(FuSa_14DCDC_EFAN!$I$3:$I$500,FuSa_14DCDC_EFAN!$W$3:$W$500 = $W180),
                      IFERROR(
                          _xlfn._xlws.FILTER(FuSa_FaultInjection!$I$3:$I$500,FuSa_FaultInjection!$W$3:$W$500 = $W180),
                          IFERROR(
                              _xlfn._xlws.FILTER(Function_SCC!$I$3:$I$512,Function_SCC!$W$3:$W$512 = $W180),
                              IFERROR(
                                  _xlfn._xlws.FILTER(FuSa_FTT!$I$3:$I$500,FuSa_FTT!$W$3:$W$500 = $W180),
                                  "NA"
                           )
                       )
                   )
               )
           )
       )
   )
)</f>
        <v/>
      </c>
      <c r="J180" s="441" t="n"/>
      <c r="K180" s="441" t="n"/>
      <c r="L180" s="441" t="n"/>
      <c r="M180" s="441" t="n"/>
      <c r="N180" s="608">
        <f t="array" ref="N180">IFERROR(
      _xlfn._xlws.FILTER(FuSa_Charger!$O$3:$O$520, FuSa_Charger!$W$3:$W$520 = $W180),
      IFERROR(
          _xlfn._xlws.FILTER(Function_14DCDC!$O$3:$O$503,Function_14DCDC!$W$3:$W$503 = $W180),
          IFERROR(
              _xlfn._xlws.FILTER(Function_Charger!$O$3:$O$510,Function_Charger!$W$3:$W$510 = $W180),
              IFERROR(
                  _xlfn._xlws.FILTER(FuSa_14DCDC!$O$3:$O$500,FuSa_14DCDC!$W$3:$W$500 = $W180),
                  IFERROR(
                      _xlfn._xlws.FILTER(FuSa_14DCDC_EFAN!$O$3:$O$500,FuSa_14DCDC_EFAN!$W$3:$W$500 = $W180),
                      IFERROR(
                          _xlfn._xlws.FILTER(FuSa_FaultInjection!$O$3:$O$500,FuSa_FaultInjection!$W$3:$W$500 = $W180),
                          IFERROR(
                              _xlfn._xlws.FILTER(Function_SCC!$O$3:$O$512,Function_SCC!$W$3:$W$512 = $W180),
                              IFERROR(
                                  _xlfn._xlws.FILTER(FuSa_FTT!$O$3:$O$500,FuSa_FTT!$W$3:$W$500 = $W180),
                                  "NA"
                           )
                       )
                   )
               )
           )
       )
   )
)</f>
        <v/>
      </c>
      <c r="O180" s="608">
        <f t="array" ref="O180">IFERROR(
      _xlfn._xlws.FILTER(FuSa_Charger!$Q$3:$Q$520, FuSa_Charger!$W$3:$W$520 = $W180),
      IFERROR(
          _xlfn._xlws.FILTER(Function_14DCDC!$Q$3:$Q$503,Function_14DCDC!$W$3:$W$503 = $W180),
          IFERROR(
              _xlfn._xlws.FILTER(Function_Charger!$Q$3:$Q$510,Function_Charger!$W$3:$W$510 = $W180),
              IFERROR(
                  _xlfn._xlws.FILTER(FuSa_14DCDC!$Q$3:$Q$500,FuSa_14DCDC!$W$3:$W$500 = $W180),
                  IFERROR(
                      _xlfn._xlws.FILTER(FuSa_14DCDC_EFAN!$Q$3:$Q$500,FuSa_14DCDC_EFAN!$W$3:$W$500 = $W180),
                      IFERROR(
                          _xlfn._xlws.FILTER(FuSa_FaultInjection!$Q$3:$Q$500,FuSa_FaultInjection!$W$3:$W$500 = $W180),
                          IFERROR(
                              _xlfn._xlws.FILTER(Function_SCC!$Q$3:$Q$512,Function_SCC!$W$3:$W$512 = $W180),
                              IFERROR(
                                  _xlfn._xlws.FILTER(FuSa_FTT!$Q$3:$Q$500,FuSa_FTT!$W$3:$W$500 = $W180),
                                  "NA"
                           )
                       )
                   )
               )
           )
       )
   )
)</f>
        <v/>
      </c>
      <c r="P180" s="608">
        <f t="array" ref="P180">IFERROR(
      _xlfn._xlws.FILTER(FuSa_Charger!$R$3:$R$520, FuSa_Charger!$W$3:$W$520 = $W180),
      IFERROR(
          _xlfn._xlws.FILTER(Function_14DCDC!$R$3:$R$503,Function_14DCDC!$W$3:$W$503 = $W180),
          IFERROR(
              _xlfn._xlws.FILTER(Function_Charger!$R$3:$R$510,Function_Charger!$W$3:$W$510 = $W180),
              IFERROR(
                  _xlfn._xlws.FILTER(FuSa_14DCDC!$R$3:$R$500,FuSa_14DCDC!$W$3:$W$500 = $W180),
                  IFERROR(
                      _xlfn._xlws.FILTER(FuSa_14DCDC_EFAN!$R$3:$R$500,FuSa_14DCDC_EFAN!$W$3:$W$500 = $W180),
                      IFERROR(
                          _xlfn._xlws.FILTER(FuSa_FaultInjection!$R$3:$R$500,FuSa_FaultInjection!$W$3:$W$500 = $W180),
                          IFERROR(
                              _xlfn._xlws.FILTER(Function_SCC!$R$3:$R$512,Function_SCC!$W$3:$W$512 = $W180),
                              IFERROR(
                                  _xlfn._xlws.FILTER(FuSa_FTT!$R$3:$R$500,FuSa_FTT!$W$3:$W$500 = $W180),
                                  "NA"
                           )
                       )
                   )
               )
           )
       )
   )
)</f>
        <v/>
      </c>
      <c r="Q180" s="608">
        <f t="array" ref="Q180">IFERROR(
      _xlfn._xlws.FILTER(FuSa_Charger!$S$3:$S$520, FuSa_Charger!$W$3:$W$520 = $W180),
      IFERROR(
          _xlfn._xlws.FILTER(Function_14DCDC!$S$3:$S$503,Function_14DCDC!$W$3:$W$503 = $W180),
          IFERROR(
              _xlfn._xlws.FILTER(Function_Charger!$S$3:$S$510,Function_Charger!$W$3:$W$510 = $W180),
              IFERROR(
                  _xlfn._xlws.FILTER(FuSa_14DCDC!$S$3:$S$500,FuSa_14DCDC!$W$3:$W$500 = $W180),
                  IFERROR(
                      _xlfn._xlws.FILTER(FuSa_14DCDC_EFAN!$S$3:$S$500,FuSa_14DCDC_EFAN!$W$3:$W$500 = $W180),
                      IFERROR(
                          _xlfn._xlws.FILTER(FuSa_FaultInjection!$S$3:$S$500,FuSa_FaultInjection!$W$3:$W$500 = $W180),
                          IFERROR(
                              _xlfn._xlws.FILTER(Function_SCC!$S$3:$S$512,Function_SCC!$W$3:$W$512 = $W180),
                              IFERROR(
                                  _xlfn._xlws.FILTER(FuSa_FTT!$S$3:$S$500,FuSa_FTT!$W$3:$W$500 = $W180),
                                  "NA"
                           )
                       )
                   )
               )
           )
       )
   )
)</f>
        <v/>
      </c>
      <c r="R180" s="441">
        <f t="array" ref="R180">IFERROR(
      _xlfn._xlws.FILTER(FuSa_Charger!$T$3:$T$520, FuSa_Charger!$W$3:$W$520 = $W180),
      IFERROR(
          _xlfn._xlws.FILTER(Function_14DCDC!$T$3:$T$503,Function_14DCDC!$W$3:$W$503 =$W180 ),
          IFERROR(
              _xlfn._xlws.FILTER(Function_Charger!$T$3:$T$510,Function_Charger!$W$3:$W$510 = $W180),
              IFERROR(
                  _xlfn._xlws.FILTER(FuSa_14DCDC!$T$3:$T$500,FuSa_14DCDC!$W$3:$W$500 = $W180),
                  IFERROR(
                      _xlfn._xlws.FILTER(FuSa_14DCDC_EFAN!$T$3:$T$500,FuSa_14DCDC_EFAN!$W$3:$W$500 = $W180),
                      IFERROR(
                          _xlfn._xlws.FILTER(FuSa_FaultInjection!$T$3:$T$500,FuSa_FaultInjection!$W$3:$W$500 = $W180),
                          IFERROR(
                              _xlfn._xlws.FILTER(Function_SCC!$T$3:$T$512,Function_SCC!$W$3:$W$512 = $W180),
                              IFERROR(
                                  _xlfn._xlws.FILTER(FuSa_FTT!$T$3:$T$500,FuSa_FTT!$W$3:$W$500 = $W180),
                                  IFERROR(
                                       _xlfn._xlws.FILTER(FuSa_NACS!$R$3:$R$548,FuSa_NACS!$W$3:$W$548 = $W180),
                                       "NA"
                               )
                           )
                       )
                   )
               )
           )
       )
   )
)</f>
        <v/>
      </c>
      <c r="S180" s="441">
        <f t="array" ref="S180">IFERROR(
      _xlfn._xlws.FILTER(FuSa_Charger!$U$3:$U$520, FuSa_Charger!$W$3:$W$520 = $W180),
      IFERROR(
          _xlfn._xlws.FILTER(Function_14DCDC!$U$3:$U$503,Function_14DCDC!$W$3:$W$503 =$W180 ),
          IFERROR(
              _xlfn._xlws.FILTER(Function_Charger!$U$3:$U$510,Function_Charger!$W$3:$W$510 = $W180),
              IFERROR(
                  _xlfn._xlws.FILTER(FuSa_14DCDC!$U$3:$U$500,FuSa_14DCDC!$W$3:$W$500 = $W180),
                  IFERROR(
                      _xlfn._xlws.FILTER(FuSa_14DCDC_EFAN!$U$3:$U$500,FuSa_14DCDC_EFAN!$W$3:$W$500 = $W180),
                      IFERROR(
                          _xlfn._xlws.FILTER(FuSa_FaultInjection!$U$3:$U$500,FuSa_FaultInjection!$W$3:$W$500 = $W180),
                          IFERROR(
                              _xlfn._xlws.FILTER(Function_SCC!$U$3:$U$512,Function_SCC!$W$3:$W$512 = $W180),
                              IFERROR(
                                  _xlfn._xlws.FILTER(FuSa_FTT!$U$3:$U$500,FuSa_FTT!$W$3:$W$500 = $W180),
                                  IFERROR(
                                       _xlfn._xlws.FILTER(FuSa_NACS!$S$3:$S$548,FuSa_NACS!$W$3:$W$548 = $W180),
                                       "NA"
                               )
                           )
                       )
                   )
               )
           )
       )
   )
)</f>
        <v/>
      </c>
      <c r="T180" s="441">
        <f t="array" ref="T180">IFERROR(
      _xlfn._xlws.FILTER(FuSa_Charger!$V$3:$V$520, FuSa_Charger!$W$3:$W$520 = $W180),
      IFERROR(
          _xlfn._xlws.FILTER(Function_14DCDC!$V$3:$V$503,Function_14DCDC!$W$3:$W$503 =$W180 ),
          IFERROR(
              _xlfn._xlws.FILTER(Function_Charger!$V$3:$V$510,Function_Charger!$W$3:$W$510 = $W180),
              IFERROR(
                  _xlfn._xlws.FILTER(FuSa_14DCDC!$V$3:$V$500,FuSa_14DCDC!$W$3:$W$500 = $W180),
                  IFERROR(
                      _xlfn._xlws.FILTER(FuSa_14DCDC_EFAN!$V$3:$V$500,FuSa_14DCDC_EFAN!$W$3:$W$500 = $W180),
                      IFERROR(
                          _xlfn._xlws.FILTER(FuSa_FaultInjection!$V$3:$V$500,FuSa_FaultInjection!$W$3:$W$500 = $W180),
                          IFERROR(
                              _xlfn._xlws.FILTER(Function_SCC!$V$3:$V$512,Function_SCC!$W$3:$W$512 = $W180),
                              IFERROR(
                                  _xlfn._xlws.FILTER(FuSa_FTT!$V$3:$V$500,FuSa_FTT!$W$3:$W$500 = $W180),
                                  IFERROR(
                                       _xlfn._xlws.FILTER(FuSa_NACS!$T$3:$T$548,FuSa_NACS!$W$3:$W$548 = $W180),
                                       "NA"
                               )
                           )
                       )
                   )
               )
           )
       )
   )
)</f>
        <v/>
      </c>
      <c r="U180" s="831" t="inlineStr">
        <is>
          <t>Fault Management</t>
        </is>
      </c>
      <c r="V180" s="881" t="n"/>
      <c r="W180" s="827" t="inlineStr">
        <is>
          <t>[SYI_002_003_0001_009].html</t>
        </is>
      </c>
      <c r="X180" s="831" t="n">
        <v>2</v>
      </c>
      <c r="Y180" s="787" t="n">
        <v>0</v>
      </c>
      <c r="Z180" s="787" t="n">
        <v>0</v>
      </c>
      <c r="AA180" s="787" t="n">
        <v>2</v>
      </c>
      <c r="AB180" s="868" t="n">
        <v>0.001446759259259259</v>
      </c>
      <c r="AC180" s="359">
        <f t="array" ref="AC180">IF(
    IFERROR(
        _xlfn._xlws.FILTER(FuSa_Charger!$AC$3:$AC$519, FuSa_Charger!$W$3:$W$519 = $W180),
        IFERROR(
            _xlfn._xlws.FILTER(Function_14DCDC!$AC$3:$AC$503, Function_14DCDC!$W$3:$W$503 = $W180),
            IFERROR(
                _xlfn._xlws.FILTER(Function_Charger!$AC$3:$AC$508, Function_Charger!$W$3:$W$508 = $W180),
                IFERROR(
                    _xlfn._xlws.FILTER(FuSa_14DCDC!$AC$3:$AC$500, FuSa_14DCDC!$W$3:$W$500 = $W180),
                    IFERROR(
                        _xlfn._xlws.FILTER(FuSa_14DCDC_EFAN!$AC$3:$AC$500, FuSa_14DCDC_EFAN!$W$3:$W$500 =$W180 ),
                        IFERROR(
                            _xlfn._xlws.FILTER(FuSa_FaultInjection!$AC$3:$AC$500, FuSa_FaultInjection!$W$3:$W$500 = $W180),
                            IFERROR(
                                _xlfn._xlws.FILTER(Function_SCC!$AC$3:$AC$525, Function_SCC!$W$3:$W$525 = $W180),
                                _xlfn._xlws.FILTER(FuSa_FTT!$AC$3:$AC$500, FuSa_FTT!$W$3:$W$500 = $W180)
                            )
                        )
                    )
                )
            )
        )
    ) = 0,
    "",
    IFERROR(
        _xlfn._xlws.FILTER(FuSa_Charger!$AC$3:$AC$519, FuSa_Charger!$W$3:$W$519 = $W180),
        IFERROR(
            _xlfn._xlws.FILTER(Function_14DCDC!$AC$3:$AC$503, Function_14DCDC!$W$3:$W$503 = $W180),
            IFERROR(
                _xlfn._xlws.FILTER(Function_Charger!$AC$3:$AC$508, Function_Charger!$W$3:$W$508 = $W180),
                IFERROR(
                    _xlfn._xlws.FILTER(FuSa_14DCDC!$AC$3:$AC$500, FuSa_14DCDC!$W$3:$W$500 = $W180),
                    IFERROR(
                        _xlfn._xlws.FILTER(FuSa_14DCDC_EFAN!$AC$3:$AC$500, FuSa_14DCDC_EFAN!$W$3:$W$500 = $W180),
                        IFERROR(
                            _xlfn._xlws.FILTER(FuSa_FaultInjection!$AC$3:$AC$500, FuSa_FaultInjection!$W$3:$W$500 = $W180),
                            IFERROR(
                                _xlfn._xlws.FILTER(Function_SCC!$AC$3:$AC$525, Function_SCC!$W$3:$W$525 = $W180),
                                _xlfn._xlws.FILTER(FuSa_FTT!$AC$3:$AC$500, FuSa_FTT!$W$3:$W$500 = $W180)
                            )
                        )
                    )
                )
            )
        )
    )
)</f>
        <v/>
      </c>
      <c r="AD180" s="438">
        <f t="array" ref="AD180">IF(
    IFERROR(
        _xlfn._xlws.FILTER(FuSa_Charger!$AD$3:$AD$519, FuSa_Charger!$W$3:$W$519 = $W180),
        IFERROR(
            _xlfn._xlws.FILTER(Function_14DCDC!$AD$3:$AD$503, Function_14DCDC!$W$3:$W$503 = $W180),
            IFERROR(
                _xlfn._xlws.FILTER(Function_Charger!$AD$3:$AD$508, Function_Charger!$W$3:$W$508 = $W180),
                IFERROR(
                    _xlfn._xlws.FILTER(FuSa_14DCDC!$AD$3:$AD$500, FuSa_14DCDC!$W$3:$W$500 = $W180),
                    IFERROR(
                        _xlfn._xlws.FILTER(FuSa_14DCDC_EFAN!$AD$3:$AD$500, FuSa_14DCDC_EFAN!$W$3:$W$500 =$W180 ),
                        IFERROR(
                            _xlfn._xlws.FILTER(FuSa_FaultInjection!$AD$3:$AD$500, FuSa_FaultInjection!$W$3:$W$500 = $W180),
                            IFERROR(
                                _xlfn._xlws.FILTER(Function_SCC!$AD$3:$AD$525, Function_SCC!$W$3:$W$525 = $W180),
                                _xlfn._xlws.FILTER(FuSa_FTT!$AD$3:$AD$500, FuSa_FTT!$W$3:$W$500 = $W180)
                            )
                        )
                    )
                )
            )
        )
    ) = 0,
    "",
    IFERROR(
        _xlfn._xlws.FILTER(FuSa_Charger!$AD$3:$AD$519, FuSa_Charger!$W$3:$W$519 = $W180),
        IFERROR(
            _xlfn._xlws.FILTER(Function_14DCDC!$AD$3:$AD$503, Function_14DCDC!$W$3:$W$503 = $W180),
            IFERROR(
                _xlfn._xlws.FILTER(Function_Charger!$AD$3:$AD$508, Function_Charger!$W$3:$W$508 = $W180),
                IFERROR(
                    _xlfn._xlws.FILTER(FuSa_14DCDC!$AD$3:$AD$500, FuSa_14DCDC!$W$3:$W$500 = $W180),
                    IFERROR(
                        _xlfn._xlws.FILTER(FuSa_14DCDC_EFAN!$AD$3:$AD$500, FuSa_14DCDC_EFAN!$W$3:$W$500 = $W180),
                        IFERROR(
                            _xlfn._xlws.FILTER(FuSa_FaultInjection!$AD$3:$AD$500, FuSa_FaultInjection!$W$3:$W$500 = $W180),
                            IFERROR(
                                _xlfn._xlws.FILTER(Function_SCC!$AD$3:$AD$525, Function_SCC!$W$3:$W$525 = $W180),
                                _xlfn._xlws.FILTER(FuSa_FTT!$AD$3:$AD$500, FuSa_FTT!$W$3:$W$500 = $W180)
                            )
                        )
                    )
                )
            )
        )
    )
)</f>
        <v/>
      </c>
      <c r="AE180" s="756" t="n"/>
      <c r="AG180" s="223" t="inlineStr"/>
      <c r="AH180" s="628" t="inlineStr"/>
      <c r="AI180" s="43" t="inlineStr"/>
      <c r="AJ180" s="43" t="inlineStr"/>
      <c r="AK180" s="43" t="inlineStr"/>
      <c r="AL180" s="266" t="n"/>
      <c r="AM180" s="231" t="n"/>
      <c r="AN180" s="56" t="n"/>
      <c r="AO180" s="223">
        <f>EXACT(W180,AG180)</f>
        <v/>
      </c>
      <c r="AP180" s="43">
        <f>EXACT(X180,AH180)</f>
        <v/>
      </c>
      <c r="AQ180" s="43">
        <f>EXACT(Y180,AI180)</f>
        <v/>
      </c>
      <c r="AR180" s="43">
        <f>EXACT(Z180,AJ180)</f>
        <v/>
      </c>
      <c r="AS180" s="266">
        <f>EXACT(AA180,AK180)</f>
        <v/>
      </c>
      <c r="AT180" t="inlineStr"/>
      <c r="AU180" t="inlineStr"/>
    </row>
    <row r="181" ht="15" customHeight="1">
      <c r="A181" s="439" t="inlineStr">
        <is>
          <t>No</t>
        </is>
      </c>
      <c r="B181" s="440" t="inlineStr">
        <is>
          <t>No</t>
        </is>
      </c>
      <c r="C181" s="445" t="inlineStr">
        <is>
          <t>Yes</t>
        </is>
      </c>
      <c r="D181" s="608">
        <f t="array" ref="D181">IFERROR(
      _xlfn._xlws.FILTER(FuSa_Charger!$D$3:$D$520, FuSa_Charger!$W$3:$W$520 = $W181),
      IFERROR(
          _xlfn._xlws.FILTER(Function_14DCDC!$D$3:$D$503,Function_14DCDC!$W$3:$W$503 = $W181),
          IFERROR(
              _xlfn._xlws.FILTER(Function_Charger!$D$3:$D$510,Function_Charger!$W$3:$W$510 = $W181),
              IFERROR(
                  _xlfn._xlws.FILTER(FuSa_14DCDC!$D$3:$D$500,FuSa_14DCDC!$W$3:$W$500 = $W181),
                  IFERROR(
                      _xlfn._xlws.FILTER(FuSa_14DCDC_EFAN!$D$3:$D$500,FuSa_14DCDC_EFAN!$W$3:$W$500 = $W181),
                      IFERROR(
                          _xlfn._xlws.FILTER(FuSa_FaultInjection!$D$3:$D$500,FuSa_FaultInjection!$W$3:$W$500 = $W181),
                          IFERROR(
                              _xlfn._xlws.FILTER(Function_SCC!$D$3:$D$512,Function_SCC!$W$3:$W$512 = $W181),
                              IFERROR(
                                  _xlfn._xlws.FILTER(FuSa_FTT!$D$3:$D$500,FuSa_FTT!$W$3:$W$500 = $W181),
                                  "NA"
                           )
                       )
                   )
               )
           )
       )
   )
)</f>
        <v/>
      </c>
      <c r="E181" s="608">
        <f t="array" ref="E181">IFERROR(
      _xlfn._xlws.FILTER(FuSa_Charger!$E$3:$E$520, FuSa_Charger!$W$3:$W$520 = $W181),
      IFERROR(
          _xlfn._xlws.FILTER(Function_14DCDC!$E$3:$E$503,Function_14DCDC!$W$3:$W$503 = $W181),
          IFERROR(
              _xlfn._xlws.FILTER(Function_Charger!$E$3:$E$510,Function_Charger!$W$3:$W$510 = $W181),
              IFERROR(
                  _xlfn._xlws.FILTER(FuSa_14DCDC!$E$3:$E$500,FuSa_14DCDC!$W$3:$W$500 = $W181),
                  IFERROR(
                      _xlfn._xlws.FILTER(FuSa_14DCDC_EFAN!$E$3:$E$500,FuSa_14DCDC_EFAN!$W$3:$W$500 = $W181),
                      IFERROR(
                          _xlfn._xlws.FILTER(FuSa_FaultInjection!$E$3:$E$500,FuSa_FaultInjection!$W$3:$W$500 = $W181),
                          IFERROR(
                              _xlfn._xlws.FILTER(Function_SCC!$E$3:$E$512,Function_SCC!$W$3:$W$512 = $W181),
                              IFERROR(
                                  _xlfn._xlws.FILTER(FuSa_FTT!$E$3:$E$500,FuSa_FTT!$W$3:$W$500 = $W181),
                                  "NA"
                           )
                       )
                   )
               )
           )
       )
   )
)</f>
        <v/>
      </c>
      <c r="F181" s="608">
        <f t="array" ref="F181">IFERROR(
      _xlfn._xlws.FILTER(FuSa_Charger!$F$3:$F$520, FuSa_Charger!$W$3:$W$520 = $W181),
      IFERROR(
          _xlfn._xlws.FILTER(Function_14DCDC!$F$3:$F$503,Function_14DCDC!$W$3:$W$503 = $W181),
          IFERROR(
              _xlfn._xlws.FILTER(Function_Charger!$F$3:$F$510,Function_Charger!$W$3:$W$510 = $W181),
              IFERROR(
                  _xlfn._xlws.FILTER(FuSa_14DCDC!$F$3:$F$500,FuSa_14DCDC!$W$3:$W$500 = $W181),
                  IFERROR(
                      _xlfn._xlws.FILTER(FuSa_14DCDC_EFAN!$F$3:$F$500,FuSa_14DCDC_EFAN!$W$3:$W$500 = $W181),
                      IFERROR(
                          _xlfn._xlws.FILTER(FuSa_FaultInjection!$F$3:$F$500,FuSa_FaultInjection!$W$3:$W$500 = $W181),
                          IFERROR(
                              _xlfn._xlws.FILTER(Function_SCC!$F$3:$F$512,Function_SCC!$W$3:$W$512 = $W181),
                              IFERROR(
                                  _xlfn._xlws.FILTER(FuSa_FTT!$F$3:$F$500,FuSa_FTT!$W$3:$W$500 = $W181),
                                  "NA"
                           )
                       )
                   )
               )
           )
       )
   )
)</f>
        <v/>
      </c>
      <c r="G181" s="608">
        <f t="array" ref="G181">IFERROR(
      _xlfn._xlws.FILTER(FuSa_Charger!$G$3:$G$520, FuSa_Charger!$W$3:$W$520 = $W181),
      IFERROR(
          _xlfn._xlws.FILTER(Function_14DCDC!$G$3:$G$503,Function_14DCDC!$W$3:$W$503 = $W181),
          IFERROR(
              _xlfn._xlws.FILTER(Function_Charger!$G$3:$G$510,Function_Charger!$W$3:$W$510 = $W181),
              IFERROR(
                  _xlfn._xlws.FILTER(FuSa_14DCDC!$G$3:$G$500,FuSa_14DCDC!$W$3:$W$500 = $W181),
                  IFERROR(
                      _xlfn._xlws.FILTER(FuSa_14DCDC_EFAN!$G$3:$G$500,FuSa_14DCDC_EFAN!$W$3:$W$500 = $W181),
                      IFERROR(
                          _xlfn._xlws.FILTER(FuSa_FaultInjection!$G$3:$G$500,FuSa_FaultInjection!$W$3:$W$500 = $W181),
                          IFERROR(
                              _xlfn._xlws.FILTER(Function_SCC!$G$3:$G$512,Function_SCC!$W$3:$W$512 = $W181),
                              IFERROR(
                                  _xlfn._xlws.FILTER(FuSa_FTT!$G$3:$G$500,FuSa_FTT!$W$3:$W$500 = $W181),
                                  "NA"
                           )
                       )
                   )
               )
           )
       )
   )
)</f>
        <v/>
      </c>
      <c r="H181" s="608">
        <f t="array" ref="H181">IFERROR(
      _xlfn._xlws.FILTER(FuSa_Charger!$H$3:$H$520, FuSa_Charger!$W$3:$W$520 = $W181),
      IFERROR(
          _xlfn._xlws.FILTER(Function_14DCDC!$H$3:$H$503,Function_14DCDC!$W$3:$W$503 = $W181),
          IFERROR(
              _xlfn._xlws.FILTER(Function_Charger!$H$3:$H$510,Function_Charger!$W$3:$W$510 = $W181),
              IFERROR(
                  _xlfn._xlws.FILTER(FuSa_14DCDC!$H$3:$H$500,FuSa_14DCDC!$W$3:$W$500 = $W181),
                  IFERROR(
                      _xlfn._xlws.FILTER(FuSa_14DCDC_EFAN!$H$3:$H$500,FuSa_14DCDC_EFAN!$W$3:$W$500 = $W181),
                      IFERROR(
                          _xlfn._xlws.FILTER(FuSa_FaultInjection!$H$3:$H$500,FuSa_FaultInjection!$W$3:$W$500 = $W181),
                          IFERROR(
                              _xlfn._xlws.FILTER(Function_SCC!$H$3:$H$512,Function_SCC!$W$3:$W$512 = $W181),
                              IFERROR(
                                  _xlfn._xlws.FILTER(FuSa_FTT!$H$3:$H$500,FuSa_FTT!$W$3:$W$500 = $W181),
                                  "NA"
                           )
                       )
                   )
               )
           )
       )
   )
)</f>
        <v/>
      </c>
      <c r="I181" s="608">
        <f t="array" ref="I181">IFERROR(
      _xlfn._xlws.FILTER(FuSa_Charger!$I$3:$I$520, FuSa_Charger!$W$3:$W$520 = $W181),
      IFERROR(
          _xlfn._xlws.FILTER(Function_14DCDC!$I$3:$I$503,Function_14DCDC!$W$3:$W$503 = $W181),
          IFERROR(
              _xlfn._xlws.FILTER(Function_Charger!$I$3:$I$510,Function_Charger!$W$3:$W$510 = $W181),
              IFERROR(
                  _xlfn._xlws.FILTER(FuSa_14DCDC!$I$3:$I$500,FuSa_14DCDC!$W$3:$W$500 = $W181),
                  IFERROR(
                      _xlfn._xlws.FILTER(FuSa_14DCDC_EFAN!$I$3:$I$500,FuSa_14DCDC_EFAN!$W$3:$W$500 = $W181),
                      IFERROR(
                          _xlfn._xlws.FILTER(FuSa_FaultInjection!$I$3:$I$500,FuSa_FaultInjection!$W$3:$W$500 = $W181),
                          IFERROR(
                              _xlfn._xlws.FILTER(Function_SCC!$I$3:$I$512,Function_SCC!$W$3:$W$512 = $W181),
                              IFERROR(
                                  _xlfn._xlws.FILTER(FuSa_FTT!$I$3:$I$500,FuSa_FTT!$W$3:$W$500 = $W181),
                                  "NA"
                           )
                       )
                   )
               )
           )
       )
   )
)</f>
        <v/>
      </c>
      <c r="J181" s="441" t="n"/>
      <c r="K181" s="441" t="n"/>
      <c r="L181" s="441" t="n"/>
      <c r="M181" s="441" t="n"/>
      <c r="N181" s="608">
        <f t="array" ref="N181">IFERROR(
      _xlfn._xlws.FILTER(FuSa_Charger!$O$3:$O$520, FuSa_Charger!$W$3:$W$520 = $W181),
      IFERROR(
          _xlfn._xlws.FILTER(Function_14DCDC!$O$3:$O$503,Function_14DCDC!$W$3:$W$503 = $W181),
          IFERROR(
              _xlfn._xlws.FILTER(Function_Charger!$O$3:$O$510,Function_Charger!$W$3:$W$510 = $W181),
              IFERROR(
                  _xlfn._xlws.FILTER(FuSa_14DCDC!$O$3:$O$500,FuSa_14DCDC!$W$3:$W$500 = $W181),
                  IFERROR(
                      _xlfn._xlws.FILTER(FuSa_14DCDC_EFAN!$O$3:$O$500,FuSa_14DCDC_EFAN!$W$3:$W$500 = $W181),
                      IFERROR(
                          _xlfn._xlws.FILTER(FuSa_FaultInjection!$O$3:$O$500,FuSa_FaultInjection!$W$3:$W$500 = $W181),
                          IFERROR(
                              _xlfn._xlws.FILTER(Function_SCC!$O$3:$O$512,Function_SCC!$W$3:$W$512 = $W181),
                              IFERROR(
                                  _xlfn._xlws.FILTER(FuSa_FTT!$O$3:$O$500,FuSa_FTT!$W$3:$W$500 = $W181),
                                  "NA"
                           )
                       )
                   )
               )
           )
       )
   )
)</f>
        <v/>
      </c>
      <c r="O181" s="608">
        <f t="array" ref="O181">IFERROR(
      _xlfn._xlws.FILTER(FuSa_Charger!$Q$3:$Q$520, FuSa_Charger!$W$3:$W$520 = $W181),
      IFERROR(
          _xlfn._xlws.FILTER(Function_14DCDC!$Q$3:$Q$503,Function_14DCDC!$W$3:$W$503 = $W181),
          IFERROR(
              _xlfn._xlws.FILTER(Function_Charger!$Q$3:$Q$510,Function_Charger!$W$3:$W$510 = $W181),
              IFERROR(
                  _xlfn._xlws.FILTER(FuSa_14DCDC!$Q$3:$Q$500,FuSa_14DCDC!$W$3:$W$500 = $W181),
                  IFERROR(
                      _xlfn._xlws.FILTER(FuSa_14DCDC_EFAN!$Q$3:$Q$500,FuSa_14DCDC_EFAN!$W$3:$W$500 = $W181),
                      IFERROR(
                          _xlfn._xlws.FILTER(FuSa_FaultInjection!$Q$3:$Q$500,FuSa_FaultInjection!$W$3:$W$500 = $W181),
                          IFERROR(
                              _xlfn._xlws.FILTER(Function_SCC!$Q$3:$Q$512,Function_SCC!$W$3:$W$512 = $W181),
                              IFERROR(
                                  _xlfn._xlws.FILTER(FuSa_FTT!$Q$3:$Q$500,FuSa_FTT!$W$3:$W$500 = $W181),
                                  "NA"
                           )
                       )
                   )
               )
           )
       )
   )
)</f>
        <v/>
      </c>
      <c r="P181" s="608">
        <f t="array" ref="P181">IFERROR(
      _xlfn._xlws.FILTER(FuSa_Charger!$R$3:$R$520, FuSa_Charger!$W$3:$W$520 = $W181),
      IFERROR(
          _xlfn._xlws.FILTER(Function_14DCDC!$R$3:$R$503,Function_14DCDC!$W$3:$W$503 = $W181),
          IFERROR(
              _xlfn._xlws.FILTER(Function_Charger!$R$3:$R$510,Function_Charger!$W$3:$W$510 = $W181),
              IFERROR(
                  _xlfn._xlws.FILTER(FuSa_14DCDC!$R$3:$R$500,FuSa_14DCDC!$W$3:$W$500 = $W181),
                  IFERROR(
                      _xlfn._xlws.FILTER(FuSa_14DCDC_EFAN!$R$3:$R$500,FuSa_14DCDC_EFAN!$W$3:$W$500 = $W181),
                      IFERROR(
                          _xlfn._xlws.FILTER(FuSa_FaultInjection!$R$3:$R$500,FuSa_FaultInjection!$W$3:$W$500 = $W181),
                          IFERROR(
                              _xlfn._xlws.FILTER(Function_SCC!$R$3:$R$512,Function_SCC!$W$3:$W$512 = $W181),
                              IFERROR(
                                  _xlfn._xlws.FILTER(FuSa_FTT!$R$3:$R$500,FuSa_FTT!$W$3:$W$500 = $W181),
                                  "NA"
                           )
                       )
                   )
               )
           )
       )
   )
)</f>
        <v/>
      </c>
      <c r="Q181" s="608">
        <f t="array" ref="Q181">IFERROR(
      _xlfn._xlws.FILTER(FuSa_Charger!$S$3:$S$520, FuSa_Charger!$W$3:$W$520 = $W181),
      IFERROR(
          _xlfn._xlws.FILTER(Function_14DCDC!$S$3:$S$503,Function_14DCDC!$W$3:$W$503 = $W181),
          IFERROR(
              _xlfn._xlws.FILTER(Function_Charger!$S$3:$S$510,Function_Charger!$W$3:$W$510 = $W181),
              IFERROR(
                  _xlfn._xlws.FILTER(FuSa_14DCDC!$S$3:$S$500,FuSa_14DCDC!$W$3:$W$500 = $W181),
                  IFERROR(
                      _xlfn._xlws.FILTER(FuSa_14DCDC_EFAN!$S$3:$S$500,FuSa_14DCDC_EFAN!$W$3:$W$500 = $W181),
                      IFERROR(
                          _xlfn._xlws.FILTER(FuSa_FaultInjection!$S$3:$S$500,FuSa_FaultInjection!$W$3:$W$500 = $W181),
                          IFERROR(
                              _xlfn._xlws.FILTER(Function_SCC!$S$3:$S$512,Function_SCC!$W$3:$W$512 = $W181),
                              IFERROR(
                                  _xlfn._xlws.FILTER(FuSa_FTT!$S$3:$S$500,FuSa_FTT!$W$3:$W$500 = $W181),
                                  "NA"
                           )
                       )
                   )
               )
           )
       )
   )
)</f>
        <v/>
      </c>
      <c r="R181" s="441">
        <f t="array" ref="R181">IFERROR(
      _xlfn._xlws.FILTER(FuSa_Charger!$T$3:$T$520, FuSa_Charger!$W$3:$W$520 = $W181),
      IFERROR(
          _xlfn._xlws.FILTER(Function_14DCDC!$T$3:$T$503,Function_14DCDC!$W$3:$W$503 =$W181 ),
          IFERROR(
              _xlfn._xlws.FILTER(Function_Charger!$T$3:$T$510,Function_Charger!$W$3:$W$510 = $W181),
              IFERROR(
                  _xlfn._xlws.FILTER(FuSa_14DCDC!$T$3:$T$500,FuSa_14DCDC!$W$3:$W$500 = $W181),
                  IFERROR(
                      _xlfn._xlws.FILTER(FuSa_14DCDC_EFAN!$T$3:$T$500,FuSa_14DCDC_EFAN!$W$3:$W$500 = $W181),
                      IFERROR(
                          _xlfn._xlws.FILTER(FuSa_FaultInjection!$T$3:$T$500,FuSa_FaultInjection!$W$3:$W$500 = $W181),
                          IFERROR(
                              _xlfn._xlws.FILTER(Function_SCC!$T$3:$T$512,Function_SCC!$W$3:$W$512 = $W181),
                              IFERROR(
                                  _xlfn._xlws.FILTER(FuSa_FTT!$T$3:$T$500,FuSa_FTT!$W$3:$W$500 = $W181),
                                  IFERROR(
                                       _xlfn._xlws.FILTER(FuSa_NACS!$R$3:$R$548,FuSa_NACS!$W$3:$W$548 = $W181),
                                       "NA"
                               )
                           )
                       )
                   )
               )
           )
       )
   )
)</f>
        <v/>
      </c>
      <c r="S181" s="441">
        <f t="array" ref="S181">IFERROR(
      _xlfn._xlws.FILTER(FuSa_Charger!$U$3:$U$520, FuSa_Charger!$W$3:$W$520 = $W181),
      IFERROR(
          _xlfn._xlws.FILTER(Function_14DCDC!$U$3:$U$503,Function_14DCDC!$W$3:$W$503 =$W181 ),
          IFERROR(
              _xlfn._xlws.FILTER(Function_Charger!$U$3:$U$510,Function_Charger!$W$3:$W$510 = $W181),
              IFERROR(
                  _xlfn._xlws.FILTER(FuSa_14DCDC!$U$3:$U$500,FuSa_14DCDC!$W$3:$W$500 = $W181),
                  IFERROR(
                      _xlfn._xlws.FILTER(FuSa_14DCDC_EFAN!$U$3:$U$500,FuSa_14DCDC_EFAN!$W$3:$W$500 = $W181),
                      IFERROR(
                          _xlfn._xlws.FILTER(FuSa_FaultInjection!$U$3:$U$500,FuSa_FaultInjection!$W$3:$W$500 = $W181),
                          IFERROR(
                              _xlfn._xlws.FILTER(Function_SCC!$U$3:$U$512,Function_SCC!$W$3:$W$512 = $W181),
                              IFERROR(
                                  _xlfn._xlws.FILTER(FuSa_FTT!$U$3:$U$500,FuSa_FTT!$W$3:$W$500 = $W181),
                                  IFERROR(
                                       _xlfn._xlws.FILTER(FuSa_NACS!$S$3:$S$548,FuSa_NACS!$W$3:$W$548 = $W181),
                                       "NA"
                               )
                           )
                       )
                   )
               )
           )
       )
   )
)</f>
        <v/>
      </c>
      <c r="T181" s="441">
        <f t="array" ref="T181">IFERROR(
      _xlfn._xlws.FILTER(FuSa_Charger!$V$3:$V$520, FuSa_Charger!$W$3:$W$520 = $W181),
      IFERROR(
          _xlfn._xlws.FILTER(Function_14DCDC!$V$3:$V$503,Function_14DCDC!$W$3:$W$503 =$W181 ),
          IFERROR(
              _xlfn._xlws.FILTER(Function_Charger!$V$3:$V$510,Function_Charger!$W$3:$W$510 = $W181),
              IFERROR(
                  _xlfn._xlws.FILTER(FuSa_14DCDC!$V$3:$V$500,FuSa_14DCDC!$W$3:$W$500 = $W181),
                  IFERROR(
                      _xlfn._xlws.FILTER(FuSa_14DCDC_EFAN!$V$3:$V$500,FuSa_14DCDC_EFAN!$W$3:$W$500 = $W181),
                      IFERROR(
                          _xlfn._xlws.FILTER(FuSa_FaultInjection!$V$3:$V$500,FuSa_FaultInjection!$W$3:$W$500 = $W181),
                          IFERROR(
                              _xlfn._xlws.FILTER(Function_SCC!$V$3:$V$512,Function_SCC!$W$3:$W$512 = $W181),
                              IFERROR(
                                  _xlfn._xlws.FILTER(FuSa_FTT!$V$3:$V$500,FuSa_FTT!$W$3:$W$500 = $W181),
                                  IFERROR(
                                       _xlfn._xlws.FILTER(FuSa_NACS!$T$3:$T$548,FuSa_NACS!$W$3:$W$548 = $W181),
                                       "NA"
                               )
                           )
                       )
                   )
               )
           )
       )
   )
)</f>
        <v/>
      </c>
      <c r="U181" s="831" t="inlineStr">
        <is>
          <t>Fault Management</t>
        </is>
      </c>
      <c r="V181" s="881" t="n"/>
      <c r="W181" s="827" t="inlineStr">
        <is>
          <t>[SYI_002_003_0001_011] - PFC discharge error(L1).html</t>
        </is>
      </c>
      <c r="X181" s="831" t="n">
        <v>2</v>
      </c>
      <c r="Y181" s="787" t="n">
        <v>0</v>
      </c>
      <c r="Z181" s="787" t="n">
        <v>0</v>
      </c>
      <c r="AA181" s="787" t="n">
        <v>2</v>
      </c>
      <c r="AB181" s="868" t="n">
        <v>0.001979166666666667</v>
      </c>
      <c r="AC181" s="359">
        <f t="array" ref="AC181">IF(
    IFERROR(
        _xlfn._xlws.FILTER(FuSa_Charger!$AC$3:$AC$519, FuSa_Charger!$W$3:$W$519 = $W181),
        IFERROR(
            _xlfn._xlws.FILTER(Function_14DCDC!$AC$3:$AC$503, Function_14DCDC!$W$3:$W$503 = $W181),
            IFERROR(
                _xlfn._xlws.FILTER(Function_Charger!$AC$3:$AC$508, Function_Charger!$W$3:$W$508 = $W181),
                IFERROR(
                    _xlfn._xlws.FILTER(FuSa_14DCDC!$AC$3:$AC$500, FuSa_14DCDC!$W$3:$W$500 = $W181),
                    IFERROR(
                        _xlfn._xlws.FILTER(FuSa_14DCDC_EFAN!$AC$3:$AC$500, FuSa_14DCDC_EFAN!$W$3:$W$500 =$W181 ),
                        IFERROR(
                            _xlfn._xlws.FILTER(FuSa_FaultInjection!$AC$3:$AC$500, FuSa_FaultInjection!$W$3:$W$500 = $W181),
                            IFERROR(
                                _xlfn._xlws.FILTER(Function_SCC!$AC$3:$AC$525, Function_SCC!$W$3:$W$525 = $W181),
                                _xlfn._xlws.FILTER(FuSa_FTT!$AC$3:$AC$500, FuSa_FTT!$W$3:$W$500 = $W181)
                            )
                        )
                    )
                )
            )
        )
    ) = 0,
    "",
    IFERROR(
        _xlfn._xlws.FILTER(FuSa_Charger!$AC$3:$AC$519, FuSa_Charger!$W$3:$W$519 = $W181),
        IFERROR(
            _xlfn._xlws.FILTER(Function_14DCDC!$AC$3:$AC$503, Function_14DCDC!$W$3:$W$503 = $W181),
            IFERROR(
                _xlfn._xlws.FILTER(Function_Charger!$AC$3:$AC$508, Function_Charger!$W$3:$W$508 = $W181),
                IFERROR(
                    _xlfn._xlws.FILTER(FuSa_14DCDC!$AC$3:$AC$500, FuSa_14DCDC!$W$3:$W$500 = $W181),
                    IFERROR(
                        _xlfn._xlws.FILTER(FuSa_14DCDC_EFAN!$AC$3:$AC$500, FuSa_14DCDC_EFAN!$W$3:$W$500 = $W181),
                        IFERROR(
                            _xlfn._xlws.FILTER(FuSa_FaultInjection!$AC$3:$AC$500, FuSa_FaultInjection!$W$3:$W$500 = $W181),
                            IFERROR(
                                _xlfn._xlws.FILTER(Function_SCC!$AC$3:$AC$525, Function_SCC!$W$3:$W$525 = $W181),
                                _xlfn._xlws.FILTER(FuSa_FTT!$AC$3:$AC$500, FuSa_FTT!$W$3:$W$500 = $W181)
                            )
                        )
                    )
                )
            )
        )
    )
)</f>
        <v/>
      </c>
      <c r="AD181" s="438">
        <f t="array" ref="AD181">IF(
    IFERROR(
        _xlfn._xlws.FILTER(FuSa_Charger!$AD$3:$AD$519, FuSa_Charger!$W$3:$W$519 = $W181),
        IFERROR(
            _xlfn._xlws.FILTER(Function_14DCDC!$AD$3:$AD$503, Function_14DCDC!$W$3:$W$503 = $W181),
            IFERROR(
                _xlfn._xlws.FILTER(Function_Charger!$AD$3:$AD$508, Function_Charger!$W$3:$W$508 = $W181),
                IFERROR(
                    _xlfn._xlws.FILTER(FuSa_14DCDC!$AD$3:$AD$500, FuSa_14DCDC!$W$3:$W$500 = $W181),
                    IFERROR(
                        _xlfn._xlws.FILTER(FuSa_14DCDC_EFAN!$AD$3:$AD$500, FuSa_14DCDC_EFAN!$W$3:$W$500 =$W181 ),
                        IFERROR(
                            _xlfn._xlws.FILTER(FuSa_FaultInjection!$AD$3:$AD$500, FuSa_FaultInjection!$W$3:$W$500 = $W181),
                            IFERROR(
                                _xlfn._xlws.FILTER(Function_SCC!$AD$3:$AD$525, Function_SCC!$W$3:$W$525 = $W181),
                                _xlfn._xlws.FILTER(FuSa_FTT!$AD$3:$AD$500, FuSa_FTT!$W$3:$W$500 = $W181)
                            )
                        )
                    )
                )
            )
        )
    ) = 0,
    "",
    IFERROR(
        _xlfn._xlws.FILTER(FuSa_Charger!$AD$3:$AD$519, FuSa_Charger!$W$3:$W$519 = $W181),
        IFERROR(
            _xlfn._xlws.FILTER(Function_14DCDC!$AD$3:$AD$503, Function_14DCDC!$W$3:$W$503 = $W181),
            IFERROR(
                _xlfn._xlws.FILTER(Function_Charger!$AD$3:$AD$508, Function_Charger!$W$3:$W$508 = $W181),
                IFERROR(
                    _xlfn._xlws.FILTER(FuSa_14DCDC!$AD$3:$AD$500, FuSa_14DCDC!$W$3:$W$500 = $W181),
                    IFERROR(
                        _xlfn._xlws.FILTER(FuSa_14DCDC_EFAN!$AD$3:$AD$500, FuSa_14DCDC_EFAN!$W$3:$W$500 = $W181),
                        IFERROR(
                            _xlfn._xlws.FILTER(FuSa_FaultInjection!$AD$3:$AD$500, FuSa_FaultInjection!$W$3:$W$500 = $W181),
                            IFERROR(
                                _xlfn._xlws.FILTER(Function_SCC!$AD$3:$AD$525, Function_SCC!$W$3:$W$525 = $W181),
                                _xlfn._xlws.FILTER(FuSa_FTT!$AD$3:$AD$500, FuSa_FTT!$W$3:$W$500 = $W181)
                            )
                        )
                    )
                )
            )
        )
    )
)</f>
        <v/>
      </c>
      <c r="AE181" s="756" t="n"/>
      <c r="AG181" s="223" t="inlineStr"/>
      <c r="AH181" s="628" t="inlineStr"/>
      <c r="AI181" s="43" t="inlineStr"/>
      <c r="AJ181" s="43" t="inlineStr"/>
      <c r="AK181" s="43" t="inlineStr"/>
      <c r="AL181" s="266" t="n"/>
      <c r="AM181" s="231" t="n"/>
      <c r="AN181" s="56" t="n"/>
      <c r="AO181" s="223">
        <f>EXACT(W181,AG181)</f>
        <v/>
      </c>
      <c r="AP181" s="43">
        <f>EXACT(X181,AH181)</f>
        <v/>
      </c>
      <c r="AQ181" s="43">
        <f>EXACT(Y181,AI181)</f>
        <v/>
      </c>
      <c r="AR181" s="43">
        <f>EXACT(Z181,AJ181)</f>
        <v/>
      </c>
      <c r="AS181" s="266">
        <f>EXACT(AA181,AK181)</f>
        <v/>
      </c>
      <c r="AT181" t="inlineStr"/>
      <c r="AU181" t="inlineStr"/>
    </row>
    <row r="182" ht="15" customHeight="1">
      <c r="A182" s="439" t="inlineStr">
        <is>
          <t>No</t>
        </is>
      </c>
      <c r="B182" s="440" t="inlineStr">
        <is>
          <t>Yes</t>
        </is>
      </c>
      <c r="C182" s="445" t="inlineStr">
        <is>
          <t>No</t>
        </is>
      </c>
      <c r="D182" s="608">
        <f t="array" ref="D182">IFERROR(
      _xlfn._xlws.FILTER(FuSa_Charger!$D$3:$D$520, FuSa_Charger!$W$3:$W$520 = $W182),
      IFERROR(
          _xlfn._xlws.FILTER(Function_14DCDC!$D$3:$D$503,Function_14DCDC!$W$3:$W$503 = $W182),
          IFERROR(
              _xlfn._xlws.FILTER(Function_Charger!$D$3:$D$510,Function_Charger!$W$3:$W$510 = $W182),
              IFERROR(
                  _xlfn._xlws.FILTER(FuSa_14DCDC!$D$3:$D$500,FuSa_14DCDC!$W$3:$W$500 = $W182),
                  IFERROR(
                      _xlfn._xlws.FILTER(FuSa_14DCDC_EFAN!$D$3:$D$500,FuSa_14DCDC_EFAN!$W$3:$W$500 = $W182),
                      IFERROR(
                          _xlfn._xlws.FILTER(FuSa_FaultInjection!$D$3:$D$500,FuSa_FaultInjection!$W$3:$W$500 = $W182),
                          IFERROR(
                              _xlfn._xlws.FILTER(Function_SCC!$D$3:$D$512,Function_SCC!$W$3:$W$512 = $W182),
                              IFERROR(
                                  _xlfn._xlws.FILTER(FuSa_FTT!$D$3:$D$500,FuSa_FTT!$W$3:$W$500 = $W182),
                                  "NA"
                           )
                       )
                   )
               )
           )
       )
   )
)</f>
        <v/>
      </c>
      <c r="E182" s="608">
        <f t="array" ref="E182">IFERROR(
      _xlfn._xlws.FILTER(FuSa_Charger!$E$3:$E$520, FuSa_Charger!$W$3:$W$520 = $W182),
      IFERROR(
          _xlfn._xlws.FILTER(Function_14DCDC!$E$3:$E$503,Function_14DCDC!$W$3:$W$503 = $W182),
          IFERROR(
              _xlfn._xlws.FILTER(Function_Charger!$E$3:$E$510,Function_Charger!$W$3:$W$510 = $W182),
              IFERROR(
                  _xlfn._xlws.FILTER(FuSa_14DCDC!$E$3:$E$500,FuSa_14DCDC!$W$3:$W$500 = $W182),
                  IFERROR(
                      _xlfn._xlws.FILTER(FuSa_14DCDC_EFAN!$E$3:$E$500,FuSa_14DCDC_EFAN!$W$3:$W$500 = $W182),
                      IFERROR(
                          _xlfn._xlws.FILTER(FuSa_FaultInjection!$E$3:$E$500,FuSa_FaultInjection!$W$3:$W$500 = $W182),
                          IFERROR(
                              _xlfn._xlws.FILTER(Function_SCC!$E$3:$E$512,Function_SCC!$W$3:$W$512 = $W182),
                              IFERROR(
                                  _xlfn._xlws.FILTER(FuSa_FTT!$E$3:$E$500,FuSa_FTT!$W$3:$W$500 = $W182),
                                  "NA"
                           )
                       )
                   )
               )
           )
       )
   )
)</f>
        <v/>
      </c>
      <c r="F182" s="608">
        <f t="array" ref="F182">IFERROR(
      _xlfn._xlws.FILTER(FuSa_Charger!$F$3:$F$520, FuSa_Charger!$W$3:$W$520 = $W182),
      IFERROR(
          _xlfn._xlws.FILTER(Function_14DCDC!$F$3:$F$503,Function_14DCDC!$W$3:$W$503 = $W182),
          IFERROR(
              _xlfn._xlws.FILTER(Function_Charger!$F$3:$F$510,Function_Charger!$W$3:$W$510 = $W182),
              IFERROR(
                  _xlfn._xlws.FILTER(FuSa_14DCDC!$F$3:$F$500,FuSa_14DCDC!$W$3:$W$500 = $W182),
                  IFERROR(
                      _xlfn._xlws.FILTER(FuSa_14DCDC_EFAN!$F$3:$F$500,FuSa_14DCDC_EFAN!$W$3:$W$500 = $W182),
                      IFERROR(
                          _xlfn._xlws.FILTER(FuSa_FaultInjection!$F$3:$F$500,FuSa_FaultInjection!$W$3:$W$500 = $W182),
                          IFERROR(
                              _xlfn._xlws.FILTER(Function_SCC!$F$3:$F$512,Function_SCC!$W$3:$W$512 = $W182),
                              IFERROR(
                                  _xlfn._xlws.FILTER(FuSa_FTT!$F$3:$F$500,FuSa_FTT!$W$3:$W$500 = $W182),
                                  "NA"
                           )
                       )
                   )
               )
           )
       )
   )
)</f>
        <v/>
      </c>
      <c r="G182" s="608">
        <f t="array" ref="G182">IFERROR(
      _xlfn._xlws.FILTER(FuSa_Charger!$G$3:$G$520, FuSa_Charger!$W$3:$W$520 = $W182),
      IFERROR(
          _xlfn._xlws.FILTER(Function_14DCDC!$G$3:$G$503,Function_14DCDC!$W$3:$W$503 = $W182),
          IFERROR(
              _xlfn._xlws.FILTER(Function_Charger!$G$3:$G$510,Function_Charger!$W$3:$W$510 = $W182),
              IFERROR(
                  _xlfn._xlws.FILTER(FuSa_14DCDC!$G$3:$G$500,FuSa_14DCDC!$W$3:$W$500 = $W182),
                  IFERROR(
                      _xlfn._xlws.FILTER(FuSa_14DCDC_EFAN!$G$3:$G$500,FuSa_14DCDC_EFAN!$W$3:$W$500 = $W182),
                      IFERROR(
                          _xlfn._xlws.FILTER(FuSa_FaultInjection!$G$3:$G$500,FuSa_FaultInjection!$W$3:$W$500 = $W182),
                          IFERROR(
                              _xlfn._xlws.FILTER(Function_SCC!$G$3:$G$512,Function_SCC!$W$3:$W$512 = $W182),
                              IFERROR(
                                  _xlfn._xlws.FILTER(FuSa_FTT!$G$3:$G$500,FuSa_FTT!$W$3:$W$500 = $W182),
                                  "NA"
                           )
                       )
                   )
               )
           )
       )
   )
)</f>
        <v/>
      </c>
      <c r="H182" s="608">
        <f t="array" ref="H182">IFERROR(
      _xlfn._xlws.FILTER(FuSa_Charger!$H$3:$H$520, FuSa_Charger!$W$3:$W$520 = $W182),
      IFERROR(
          _xlfn._xlws.FILTER(Function_14DCDC!$H$3:$H$503,Function_14DCDC!$W$3:$W$503 = $W182),
          IFERROR(
              _xlfn._xlws.FILTER(Function_Charger!$H$3:$H$510,Function_Charger!$W$3:$W$510 = $W182),
              IFERROR(
                  _xlfn._xlws.FILTER(FuSa_14DCDC!$H$3:$H$500,FuSa_14DCDC!$W$3:$W$500 = $W182),
                  IFERROR(
                      _xlfn._xlws.FILTER(FuSa_14DCDC_EFAN!$H$3:$H$500,FuSa_14DCDC_EFAN!$W$3:$W$500 = $W182),
                      IFERROR(
                          _xlfn._xlws.FILTER(FuSa_FaultInjection!$H$3:$H$500,FuSa_FaultInjection!$W$3:$W$500 = $W182),
                          IFERROR(
                              _xlfn._xlws.FILTER(Function_SCC!$H$3:$H$512,Function_SCC!$W$3:$W$512 = $W182),
                              IFERROR(
                                  _xlfn._xlws.FILTER(FuSa_FTT!$H$3:$H$500,FuSa_FTT!$W$3:$W$500 = $W182),
                                  "NA"
                           )
                       )
                   )
               )
           )
       )
   )
)</f>
        <v/>
      </c>
      <c r="I182" s="608">
        <f t="array" ref="I182">IFERROR(
      _xlfn._xlws.FILTER(FuSa_Charger!$I$3:$I$520, FuSa_Charger!$W$3:$W$520 = $W182),
      IFERROR(
          _xlfn._xlws.FILTER(Function_14DCDC!$I$3:$I$503,Function_14DCDC!$W$3:$W$503 = $W182),
          IFERROR(
              _xlfn._xlws.FILTER(Function_Charger!$I$3:$I$510,Function_Charger!$W$3:$W$510 = $W182),
              IFERROR(
                  _xlfn._xlws.FILTER(FuSa_14DCDC!$I$3:$I$500,FuSa_14DCDC!$W$3:$W$500 = $W182),
                  IFERROR(
                      _xlfn._xlws.FILTER(FuSa_14DCDC_EFAN!$I$3:$I$500,FuSa_14DCDC_EFAN!$W$3:$W$500 = $W182),
                      IFERROR(
                          _xlfn._xlws.FILTER(FuSa_FaultInjection!$I$3:$I$500,FuSa_FaultInjection!$W$3:$W$500 = $W182),
                          IFERROR(
                              _xlfn._xlws.FILTER(Function_SCC!$I$3:$I$512,Function_SCC!$W$3:$W$512 = $W182),
                              IFERROR(
                                  _xlfn._xlws.FILTER(FuSa_FTT!$I$3:$I$500,FuSa_FTT!$W$3:$W$500 = $W182),
                                  "NA"
                           )
                       )
                   )
               )
           )
       )
   )
)</f>
        <v/>
      </c>
      <c r="J182" s="441" t="n"/>
      <c r="K182" s="441" t="n"/>
      <c r="L182" s="441" t="n"/>
      <c r="M182" s="441" t="n"/>
      <c r="N182" s="608">
        <f t="array" ref="N182">IFERROR(
      _xlfn._xlws.FILTER(FuSa_Charger!$O$3:$O$520, FuSa_Charger!$W$3:$W$520 = $W182),
      IFERROR(
          _xlfn._xlws.FILTER(Function_14DCDC!$O$3:$O$503,Function_14DCDC!$W$3:$W$503 = $W182),
          IFERROR(
              _xlfn._xlws.FILTER(Function_Charger!$O$3:$O$510,Function_Charger!$W$3:$W$510 = $W182),
              IFERROR(
                  _xlfn._xlws.FILTER(FuSa_14DCDC!$O$3:$O$500,FuSa_14DCDC!$W$3:$W$500 = $W182),
                  IFERROR(
                      _xlfn._xlws.FILTER(FuSa_14DCDC_EFAN!$O$3:$O$500,FuSa_14DCDC_EFAN!$W$3:$W$500 = $W182),
                      IFERROR(
                          _xlfn._xlws.FILTER(FuSa_FaultInjection!$O$3:$O$500,FuSa_FaultInjection!$W$3:$W$500 = $W182),
                          IFERROR(
                              _xlfn._xlws.FILTER(Function_SCC!$O$3:$O$512,Function_SCC!$W$3:$W$512 = $W182),
                              IFERROR(
                                  _xlfn._xlws.FILTER(FuSa_FTT!$O$3:$O$500,FuSa_FTT!$W$3:$W$500 = $W182),
                                  "NA"
                           )
                       )
                   )
               )
           )
       )
   )
)</f>
        <v/>
      </c>
      <c r="O182" s="608">
        <f t="array" ref="O182">IFERROR(
      _xlfn._xlws.FILTER(FuSa_Charger!$Q$3:$Q$520, FuSa_Charger!$W$3:$W$520 = $W182),
      IFERROR(
          _xlfn._xlws.FILTER(Function_14DCDC!$Q$3:$Q$503,Function_14DCDC!$W$3:$W$503 = $W182),
          IFERROR(
              _xlfn._xlws.FILTER(Function_Charger!$Q$3:$Q$510,Function_Charger!$W$3:$W$510 = $W182),
              IFERROR(
                  _xlfn._xlws.FILTER(FuSa_14DCDC!$Q$3:$Q$500,FuSa_14DCDC!$W$3:$W$500 = $W182),
                  IFERROR(
                      _xlfn._xlws.FILTER(FuSa_14DCDC_EFAN!$Q$3:$Q$500,FuSa_14DCDC_EFAN!$W$3:$W$500 = $W182),
                      IFERROR(
                          _xlfn._xlws.FILTER(FuSa_FaultInjection!$Q$3:$Q$500,FuSa_FaultInjection!$W$3:$W$500 = $W182),
                          IFERROR(
                              _xlfn._xlws.FILTER(Function_SCC!$Q$3:$Q$512,Function_SCC!$W$3:$W$512 = $W182),
                              IFERROR(
                                  _xlfn._xlws.FILTER(FuSa_FTT!$Q$3:$Q$500,FuSa_FTT!$W$3:$W$500 = $W182),
                                  "NA"
                           )
                       )
                   )
               )
           )
       )
   )
)</f>
        <v/>
      </c>
      <c r="P182" s="608">
        <f t="array" ref="P182">IFERROR(
      _xlfn._xlws.FILTER(FuSa_Charger!$R$3:$R$520, FuSa_Charger!$W$3:$W$520 = $W182),
      IFERROR(
          _xlfn._xlws.FILTER(Function_14DCDC!$R$3:$R$503,Function_14DCDC!$W$3:$W$503 = $W182),
          IFERROR(
              _xlfn._xlws.FILTER(Function_Charger!$R$3:$R$510,Function_Charger!$W$3:$W$510 = $W182),
              IFERROR(
                  _xlfn._xlws.FILTER(FuSa_14DCDC!$R$3:$R$500,FuSa_14DCDC!$W$3:$W$500 = $W182),
                  IFERROR(
                      _xlfn._xlws.FILTER(FuSa_14DCDC_EFAN!$R$3:$R$500,FuSa_14DCDC_EFAN!$W$3:$W$500 = $W182),
                      IFERROR(
                          _xlfn._xlws.FILTER(FuSa_FaultInjection!$R$3:$R$500,FuSa_FaultInjection!$W$3:$W$500 = $W182),
                          IFERROR(
                              _xlfn._xlws.FILTER(Function_SCC!$R$3:$R$512,Function_SCC!$W$3:$W$512 = $W182),
                              IFERROR(
                                  _xlfn._xlws.FILTER(FuSa_FTT!$R$3:$R$500,FuSa_FTT!$W$3:$W$500 = $W182),
                                  "NA"
                           )
                       )
                   )
               )
           )
       )
   )
)</f>
        <v/>
      </c>
      <c r="Q182" s="608">
        <f t="array" ref="Q182">IFERROR(
      _xlfn._xlws.FILTER(FuSa_Charger!$S$3:$S$520, FuSa_Charger!$W$3:$W$520 = $W182),
      IFERROR(
          _xlfn._xlws.FILTER(Function_14DCDC!$S$3:$S$503,Function_14DCDC!$W$3:$W$503 = $W182),
          IFERROR(
              _xlfn._xlws.FILTER(Function_Charger!$S$3:$S$510,Function_Charger!$W$3:$W$510 = $W182),
              IFERROR(
                  _xlfn._xlws.FILTER(FuSa_14DCDC!$S$3:$S$500,FuSa_14DCDC!$W$3:$W$500 = $W182),
                  IFERROR(
                      _xlfn._xlws.FILTER(FuSa_14DCDC_EFAN!$S$3:$S$500,FuSa_14DCDC_EFAN!$W$3:$W$500 = $W182),
                      IFERROR(
                          _xlfn._xlws.FILTER(FuSa_FaultInjection!$S$3:$S$500,FuSa_FaultInjection!$W$3:$W$500 = $W182),
                          IFERROR(
                              _xlfn._xlws.FILTER(Function_SCC!$S$3:$S$512,Function_SCC!$W$3:$W$512 = $W182),
                              IFERROR(
                                  _xlfn._xlws.FILTER(FuSa_FTT!$S$3:$S$500,FuSa_FTT!$W$3:$W$500 = $W182),
                                  "NA"
                           )
                       )
                   )
               )
           )
       )
   )
)</f>
        <v/>
      </c>
      <c r="R182" s="441">
        <f t="array" ref="R182">IFERROR(
      _xlfn._xlws.FILTER(FuSa_Charger!$T$3:$T$520, FuSa_Charger!$W$3:$W$520 = $W182),
      IFERROR(
          _xlfn._xlws.FILTER(Function_14DCDC!$T$3:$T$503,Function_14DCDC!$W$3:$W$503 =$W182 ),
          IFERROR(
              _xlfn._xlws.FILTER(Function_Charger!$T$3:$T$510,Function_Charger!$W$3:$W$510 = $W182),
              IFERROR(
                  _xlfn._xlws.FILTER(FuSa_14DCDC!$T$3:$T$500,FuSa_14DCDC!$W$3:$W$500 = $W182),
                  IFERROR(
                      _xlfn._xlws.FILTER(FuSa_14DCDC_EFAN!$T$3:$T$500,FuSa_14DCDC_EFAN!$W$3:$W$500 = $W182),
                      IFERROR(
                          _xlfn._xlws.FILTER(FuSa_FaultInjection!$T$3:$T$500,FuSa_FaultInjection!$W$3:$W$500 = $W182),
                          IFERROR(
                              _xlfn._xlws.FILTER(Function_SCC!$T$3:$T$512,Function_SCC!$W$3:$W$512 = $W182),
                              IFERROR(
                                  _xlfn._xlws.FILTER(FuSa_FTT!$T$3:$T$500,FuSa_FTT!$W$3:$W$500 = $W182),
                                  IFERROR(
                                       _xlfn._xlws.FILTER(FuSa_NACS!$R$3:$R$548,FuSa_NACS!$W$3:$W$548 = $W182),
                                       "NA"
                               )
                           )
                       )
                   )
               )
           )
       )
   )
)</f>
        <v/>
      </c>
      <c r="S182" s="441">
        <f t="array" ref="S182">IFERROR(
      _xlfn._xlws.FILTER(FuSa_Charger!$U$3:$U$520, FuSa_Charger!$W$3:$W$520 = $W182),
      IFERROR(
          _xlfn._xlws.FILTER(Function_14DCDC!$U$3:$U$503,Function_14DCDC!$W$3:$W$503 =$W182 ),
          IFERROR(
              _xlfn._xlws.FILTER(Function_Charger!$U$3:$U$510,Function_Charger!$W$3:$W$510 = $W182),
              IFERROR(
                  _xlfn._xlws.FILTER(FuSa_14DCDC!$U$3:$U$500,FuSa_14DCDC!$W$3:$W$500 = $W182),
                  IFERROR(
                      _xlfn._xlws.FILTER(FuSa_14DCDC_EFAN!$U$3:$U$500,FuSa_14DCDC_EFAN!$W$3:$W$500 = $W182),
                      IFERROR(
                          _xlfn._xlws.FILTER(FuSa_FaultInjection!$U$3:$U$500,FuSa_FaultInjection!$W$3:$W$500 = $W182),
                          IFERROR(
                              _xlfn._xlws.FILTER(Function_SCC!$U$3:$U$512,Function_SCC!$W$3:$W$512 = $W182),
                              IFERROR(
                                  _xlfn._xlws.FILTER(FuSa_FTT!$U$3:$U$500,FuSa_FTT!$W$3:$W$500 = $W182),
                                  IFERROR(
                                       _xlfn._xlws.FILTER(FuSa_NACS!$S$3:$S$548,FuSa_NACS!$W$3:$W$548 = $W182),
                                       "NA"
                               )
                           )
                       )
                   )
               )
           )
       )
   )
)</f>
        <v/>
      </c>
      <c r="T182" s="441">
        <f t="array" ref="T182">IFERROR(
      _xlfn._xlws.FILTER(FuSa_Charger!$V$3:$V$520, FuSa_Charger!$W$3:$W$520 = $W182),
      IFERROR(
          _xlfn._xlws.FILTER(Function_14DCDC!$V$3:$V$503,Function_14DCDC!$W$3:$W$503 =$W182 ),
          IFERROR(
              _xlfn._xlws.FILTER(Function_Charger!$V$3:$V$510,Function_Charger!$W$3:$W$510 = $W182),
              IFERROR(
                  _xlfn._xlws.FILTER(FuSa_14DCDC!$V$3:$V$500,FuSa_14DCDC!$W$3:$W$500 = $W182),
                  IFERROR(
                      _xlfn._xlws.FILTER(FuSa_14DCDC_EFAN!$V$3:$V$500,FuSa_14DCDC_EFAN!$W$3:$W$500 = $W182),
                      IFERROR(
                          _xlfn._xlws.FILTER(FuSa_FaultInjection!$V$3:$V$500,FuSa_FaultInjection!$W$3:$W$500 = $W182),
                          IFERROR(
                              _xlfn._xlws.FILTER(Function_SCC!$V$3:$V$512,Function_SCC!$W$3:$W$512 = $W182),
                              IFERROR(
                                  _xlfn._xlws.FILTER(FuSa_FTT!$V$3:$V$500,FuSa_FTT!$W$3:$W$500 = $W182),
                                  IFERROR(
                                       _xlfn._xlws.FILTER(FuSa_NACS!$T$3:$T$548,FuSa_NACS!$W$3:$W$548 = $W182),
                                       "NA"
                               )
                           )
                       )
                   )
               )
           )
       )
   )
)</f>
        <v/>
      </c>
      <c r="U182" s="831" t="inlineStr">
        <is>
          <t>Fault Management</t>
        </is>
      </c>
      <c r="V182" s="881" t="n"/>
      <c r="W182" s="827" t="inlineStr">
        <is>
          <t>[SYI_002_003_0001_011] - PFC discharge error(L1)_CR4731.html</t>
        </is>
      </c>
      <c r="X182" s="831" t="n">
        <v>2</v>
      </c>
      <c r="Y182" s="787" t="n">
        <v>0</v>
      </c>
      <c r="Z182" s="787" t="n">
        <v>0</v>
      </c>
      <c r="AA182" s="787" t="n">
        <v>2</v>
      </c>
      <c r="AB182" s="868" t="n">
        <v>0.001979166666666667</v>
      </c>
      <c r="AC182" s="359">
        <f t="array" ref="AC182">IF(
    IFERROR(
        _xlfn._xlws.FILTER(FuSa_Charger!$AC$3:$AC$519, FuSa_Charger!$W$3:$W$519 = $W182),
        IFERROR(
            _xlfn._xlws.FILTER(Function_14DCDC!$AC$3:$AC$503, Function_14DCDC!$W$3:$W$503 = $W182),
            IFERROR(
                _xlfn._xlws.FILTER(Function_Charger!$AC$3:$AC$508, Function_Charger!$W$3:$W$508 = $W182),
                IFERROR(
                    _xlfn._xlws.FILTER(FuSa_14DCDC!$AC$3:$AC$500, FuSa_14DCDC!$W$3:$W$500 = $W182),
                    IFERROR(
                        _xlfn._xlws.FILTER(FuSa_14DCDC_EFAN!$AC$3:$AC$500, FuSa_14DCDC_EFAN!$W$3:$W$500 =$W182 ),
                        IFERROR(
                            _xlfn._xlws.FILTER(FuSa_FaultInjection!$AC$3:$AC$500, FuSa_FaultInjection!$W$3:$W$500 = $W182),
                            IFERROR(
                                _xlfn._xlws.FILTER(Function_SCC!$AC$3:$AC$525, Function_SCC!$W$3:$W$525 = $W182),
                                _xlfn._xlws.FILTER(FuSa_FTT!$AC$3:$AC$500, FuSa_FTT!$W$3:$W$500 = $W182)
                            )
                        )
                    )
                )
            )
        )
    ) = 0,
    "",
    IFERROR(
        _xlfn._xlws.FILTER(FuSa_Charger!$AC$3:$AC$519, FuSa_Charger!$W$3:$W$519 = $W182),
        IFERROR(
            _xlfn._xlws.FILTER(Function_14DCDC!$AC$3:$AC$503, Function_14DCDC!$W$3:$W$503 = $W182),
            IFERROR(
                _xlfn._xlws.FILTER(Function_Charger!$AC$3:$AC$508, Function_Charger!$W$3:$W$508 = $W182),
                IFERROR(
                    _xlfn._xlws.FILTER(FuSa_14DCDC!$AC$3:$AC$500, FuSa_14DCDC!$W$3:$W$500 = $W182),
                    IFERROR(
                        _xlfn._xlws.FILTER(FuSa_14DCDC_EFAN!$AC$3:$AC$500, FuSa_14DCDC_EFAN!$W$3:$W$500 = $W182),
                        IFERROR(
                            _xlfn._xlws.FILTER(FuSa_FaultInjection!$AC$3:$AC$500, FuSa_FaultInjection!$W$3:$W$500 = $W182),
                            IFERROR(
                                _xlfn._xlws.FILTER(Function_SCC!$AC$3:$AC$525, Function_SCC!$W$3:$W$525 = $W182),
                                _xlfn._xlws.FILTER(FuSa_FTT!$AC$3:$AC$500, FuSa_FTT!$W$3:$W$500 = $W182)
                            )
                        )
                    )
                )
            )
        )
    )
)</f>
        <v/>
      </c>
      <c r="AD182" s="438">
        <f t="array" ref="AD182">IF(
    IFERROR(
        _xlfn._xlws.FILTER(FuSa_Charger!$AD$3:$AD$519, FuSa_Charger!$W$3:$W$519 = $W182),
        IFERROR(
            _xlfn._xlws.FILTER(Function_14DCDC!$AD$3:$AD$503, Function_14DCDC!$W$3:$W$503 = $W182),
            IFERROR(
                _xlfn._xlws.FILTER(Function_Charger!$AD$3:$AD$508, Function_Charger!$W$3:$W$508 = $W182),
                IFERROR(
                    _xlfn._xlws.FILTER(FuSa_14DCDC!$AD$3:$AD$500, FuSa_14DCDC!$W$3:$W$500 = $W182),
                    IFERROR(
                        _xlfn._xlws.FILTER(FuSa_14DCDC_EFAN!$AD$3:$AD$500, FuSa_14DCDC_EFAN!$W$3:$W$500 =$W182 ),
                        IFERROR(
                            _xlfn._xlws.FILTER(FuSa_FaultInjection!$AD$3:$AD$500, FuSa_FaultInjection!$W$3:$W$500 = $W182),
                            IFERROR(
                                _xlfn._xlws.FILTER(Function_SCC!$AD$3:$AD$525, Function_SCC!$W$3:$W$525 = $W182),
                                _xlfn._xlws.FILTER(FuSa_FTT!$AD$3:$AD$500, FuSa_FTT!$W$3:$W$500 = $W182)
                            )
                        )
                    )
                )
            )
        )
    ) = 0,
    "",
    IFERROR(
        _xlfn._xlws.FILTER(FuSa_Charger!$AD$3:$AD$519, FuSa_Charger!$W$3:$W$519 = $W182),
        IFERROR(
            _xlfn._xlws.FILTER(Function_14DCDC!$AD$3:$AD$503, Function_14DCDC!$W$3:$W$503 = $W182),
            IFERROR(
                _xlfn._xlws.FILTER(Function_Charger!$AD$3:$AD$508, Function_Charger!$W$3:$W$508 = $W182),
                IFERROR(
                    _xlfn._xlws.FILTER(FuSa_14DCDC!$AD$3:$AD$500, FuSa_14DCDC!$W$3:$W$500 = $W182),
                    IFERROR(
                        _xlfn._xlws.FILTER(FuSa_14DCDC_EFAN!$AD$3:$AD$500, FuSa_14DCDC_EFAN!$W$3:$W$500 = $W182),
                        IFERROR(
                            _xlfn._xlws.FILTER(FuSa_FaultInjection!$AD$3:$AD$500, FuSa_FaultInjection!$W$3:$W$500 = $W182),
                            IFERROR(
                                _xlfn._xlws.FILTER(Function_SCC!$AD$3:$AD$525, Function_SCC!$W$3:$W$525 = $W182),
                                _xlfn._xlws.FILTER(FuSa_FTT!$AD$3:$AD$500, FuSa_FTT!$W$3:$W$500 = $W182)
                            )
                        )
                    )
                )
            )
        )
    )
)</f>
        <v/>
      </c>
      <c r="AE182" s="756" t="n"/>
      <c r="AG182" s="223" t="inlineStr"/>
      <c r="AH182" s="628" t="inlineStr"/>
      <c r="AI182" s="43" t="inlineStr"/>
      <c r="AJ182" s="43" t="inlineStr"/>
      <c r="AK182" s="43" t="inlineStr"/>
      <c r="AL182" s="266" t="n"/>
      <c r="AM182" s="231" t="n"/>
      <c r="AN182" s="56" t="n"/>
      <c r="AO182" s="223">
        <f>EXACT(W182,AG182)</f>
        <v/>
      </c>
      <c r="AP182" s="43">
        <f>EXACT(X182,AH182)</f>
        <v/>
      </c>
      <c r="AQ182" s="43">
        <f>EXACT(Y182,AI182)</f>
        <v/>
      </c>
      <c r="AR182" s="43">
        <f>EXACT(Z182,AJ182)</f>
        <v/>
      </c>
      <c r="AS182" s="266">
        <f>EXACT(AA182,AK182)</f>
        <v/>
      </c>
      <c r="AT182" t="inlineStr"/>
      <c r="AU182" t="inlineStr"/>
    </row>
    <row r="183" ht="15" customHeight="1">
      <c r="A183" s="447" t="inlineStr">
        <is>
          <t>No</t>
        </is>
      </c>
      <c r="B183" s="440" t="inlineStr">
        <is>
          <t>Yes</t>
        </is>
      </c>
      <c r="C183" s="445" t="inlineStr">
        <is>
          <t>Yes</t>
        </is>
      </c>
      <c r="D183" s="608">
        <f t="array" ref="D183">IFERROR(
      _xlfn._xlws.FILTER(FuSa_Charger!$D$3:$D$520, FuSa_Charger!$W$3:$W$520 = $W183),
      IFERROR(
          _xlfn._xlws.FILTER(Function_14DCDC!$D$3:$D$503,Function_14DCDC!$W$3:$W$503 = $W183),
          IFERROR(
              _xlfn._xlws.FILTER(Function_Charger!$D$3:$D$510,Function_Charger!$W$3:$W$510 = $W183),
              IFERROR(
                  _xlfn._xlws.FILTER(FuSa_14DCDC!$D$3:$D$500,FuSa_14DCDC!$W$3:$W$500 = $W183),
                  IFERROR(
                      _xlfn._xlws.FILTER(FuSa_14DCDC_EFAN!$D$3:$D$500,FuSa_14DCDC_EFAN!$W$3:$W$500 = $W183),
                      IFERROR(
                          _xlfn._xlws.FILTER(FuSa_FaultInjection!$D$3:$D$500,FuSa_FaultInjection!$W$3:$W$500 = $W183),
                          IFERROR(
                              _xlfn._xlws.FILTER(Function_SCC!$D$3:$D$512,Function_SCC!$W$3:$W$512 = $W183),
                              IFERROR(
                                  _xlfn._xlws.FILTER(FuSa_FTT!$D$3:$D$500,FuSa_FTT!$W$3:$W$500 = $W183),
                                  "NA"
                           )
                       )
                   )
               )
           )
       )
   )
)</f>
        <v/>
      </c>
      <c r="E183" s="608">
        <f t="array" ref="E183">IFERROR(
      _xlfn._xlws.FILTER(FuSa_Charger!$E$3:$E$520, FuSa_Charger!$W$3:$W$520 = $W183),
      IFERROR(
          _xlfn._xlws.FILTER(Function_14DCDC!$E$3:$E$503,Function_14DCDC!$W$3:$W$503 = $W183),
          IFERROR(
              _xlfn._xlws.FILTER(Function_Charger!$E$3:$E$510,Function_Charger!$W$3:$W$510 = $W183),
              IFERROR(
                  _xlfn._xlws.FILTER(FuSa_14DCDC!$E$3:$E$500,FuSa_14DCDC!$W$3:$W$500 = $W183),
                  IFERROR(
                      _xlfn._xlws.FILTER(FuSa_14DCDC_EFAN!$E$3:$E$500,FuSa_14DCDC_EFAN!$W$3:$W$500 = $W183),
                      IFERROR(
                          _xlfn._xlws.FILTER(FuSa_FaultInjection!$E$3:$E$500,FuSa_FaultInjection!$W$3:$W$500 = $W183),
                          IFERROR(
                              _xlfn._xlws.FILTER(Function_SCC!$E$3:$E$512,Function_SCC!$W$3:$W$512 = $W183),
                              IFERROR(
                                  _xlfn._xlws.FILTER(FuSa_FTT!$E$3:$E$500,FuSa_FTT!$W$3:$W$500 = $W183),
                                  "NA"
                           )
                       )
                   )
               )
           )
       )
   )
)</f>
        <v/>
      </c>
      <c r="F183" s="608">
        <f t="array" ref="F183">IFERROR(
      _xlfn._xlws.FILTER(FuSa_Charger!$F$3:$F$520, FuSa_Charger!$W$3:$W$520 = $W183),
      IFERROR(
          _xlfn._xlws.FILTER(Function_14DCDC!$F$3:$F$503,Function_14DCDC!$W$3:$W$503 = $W183),
          IFERROR(
              _xlfn._xlws.FILTER(Function_Charger!$F$3:$F$510,Function_Charger!$W$3:$W$510 = $W183),
              IFERROR(
                  _xlfn._xlws.FILTER(FuSa_14DCDC!$F$3:$F$500,FuSa_14DCDC!$W$3:$W$500 = $W183),
                  IFERROR(
                      _xlfn._xlws.FILTER(FuSa_14DCDC_EFAN!$F$3:$F$500,FuSa_14DCDC_EFAN!$W$3:$W$500 = $W183),
                      IFERROR(
                          _xlfn._xlws.FILTER(FuSa_FaultInjection!$F$3:$F$500,FuSa_FaultInjection!$W$3:$W$500 = $W183),
                          IFERROR(
                              _xlfn._xlws.FILTER(Function_SCC!$F$3:$F$512,Function_SCC!$W$3:$W$512 = $W183),
                              IFERROR(
                                  _xlfn._xlws.FILTER(FuSa_FTT!$F$3:$F$500,FuSa_FTT!$W$3:$W$500 = $W183),
                                  "NA"
                           )
                       )
                   )
               )
           )
       )
   )
)</f>
        <v/>
      </c>
      <c r="G183" s="608">
        <f t="array" ref="G183">IFERROR(
      _xlfn._xlws.FILTER(FuSa_Charger!$G$3:$G$520, FuSa_Charger!$W$3:$W$520 = $W183),
      IFERROR(
          _xlfn._xlws.FILTER(Function_14DCDC!$G$3:$G$503,Function_14DCDC!$W$3:$W$503 = $W183),
          IFERROR(
              _xlfn._xlws.FILTER(Function_Charger!$G$3:$G$510,Function_Charger!$W$3:$W$510 = $W183),
              IFERROR(
                  _xlfn._xlws.FILTER(FuSa_14DCDC!$G$3:$G$500,FuSa_14DCDC!$W$3:$W$500 = $W183),
                  IFERROR(
                      _xlfn._xlws.FILTER(FuSa_14DCDC_EFAN!$G$3:$G$500,FuSa_14DCDC_EFAN!$W$3:$W$500 = $W183),
                      IFERROR(
                          _xlfn._xlws.FILTER(FuSa_FaultInjection!$G$3:$G$500,FuSa_FaultInjection!$W$3:$W$500 = $W183),
                          IFERROR(
                              _xlfn._xlws.FILTER(Function_SCC!$G$3:$G$512,Function_SCC!$W$3:$W$512 = $W183),
                              IFERROR(
                                  _xlfn._xlws.FILTER(FuSa_FTT!$G$3:$G$500,FuSa_FTT!$W$3:$W$500 = $W183),
                                  "NA"
                           )
                       )
                   )
               )
           )
       )
   )
)</f>
        <v/>
      </c>
      <c r="H183" s="608">
        <f t="array" ref="H183">IFERROR(
      _xlfn._xlws.FILTER(FuSa_Charger!$H$3:$H$520, FuSa_Charger!$W$3:$W$520 = $W183),
      IFERROR(
          _xlfn._xlws.FILTER(Function_14DCDC!$H$3:$H$503,Function_14DCDC!$W$3:$W$503 = $W183),
          IFERROR(
              _xlfn._xlws.FILTER(Function_Charger!$H$3:$H$510,Function_Charger!$W$3:$W$510 = $W183),
              IFERROR(
                  _xlfn._xlws.FILTER(FuSa_14DCDC!$H$3:$H$500,FuSa_14DCDC!$W$3:$W$500 = $W183),
                  IFERROR(
                      _xlfn._xlws.FILTER(FuSa_14DCDC_EFAN!$H$3:$H$500,FuSa_14DCDC_EFAN!$W$3:$W$500 = $W183),
                      IFERROR(
                          _xlfn._xlws.FILTER(FuSa_FaultInjection!$H$3:$H$500,FuSa_FaultInjection!$W$3:$W$500 = $W183),
                          IFERROR(
                              _xlfn._xlws.FILTER(Function_SCC!$H$3:$H$512,Function_SCC!$W$3:$W$512 = $W183),
                              IFERROR(
                                  _xlfn._xlws.FILTER(FuSa_FTT!$H$3:$H$500,FuSa_FTT!$W$3:$W$500 = $W183),
                                  "NA"
                           )
                       )
                   )
               )
           )
       )
   )
)</f>
        <v/>
      </c>
      <c r="I183" s="608">
        <f t="array" ref="I183">IFERROR(
      _xlfn._xlws.FILTER(FuSa_Charger!$I$3:$I$520, FuSa_Charger!$W$3:$W$520 = $W183),
      IFERROR(
          _xlfn._xlws.FILTER(Function_14DCDC!$I$3:$I$503,Function_14DCDC!$W$3:$W$503 = $W183),
          IFERROR(
              _xlfn._xlws.FILTER(Function_Charger!$I$3:$I$510,Function_Charger!$W$3:$W$510 = $W183),
              IFERROR(
                  _xlfn._xlws.FILTER(FuSa_14DCDC!$I$3:$I$500,FuSa_14DCDC!$W$3:$W$500 = $W183),
                  IFERROR(
                      _xlfn._xlws.FILTER(FuSa_14DCDC_EFAN!$I$3:$I$500,FuSa_14DCDC_EFAN!$W$3:$W$500 = $W183),
                      IFERROR(
                          _xlfn._xlws.FILTER(FuSa_FaultInjection!$I$3:$I$500,FuSa_FaultInjection!$W$3:$W$500 = $W183),
                          IFERROR(
                              _xlfn._xlws.FILTER(Function_SCC!$I$3:$I$512,Function_SCC!$W$3:$W$512 = $W183),
                              IFERROR(
                                  _xlfn._xlws.FILTER(FuSa_FTT!$I$3:$I$500,FuSa_FTT!$W$3:$W$500 = $W183),
                                  "NA"
                           )
                       )
                   )
               )
           )
       )
   )
)</f>
        <v/>
      </c>
      <c r="J183" s="441" t="n"/>
      <c r="K183" s="441" t="n"/>
      <c r="L183" s="441" t="n"/>
      <c r="M183" s="441" t="n"/>
      <c r="N183" s="608">
        <f t="array" ref="N183">IFERROR(
      _xlfn._xlws.FILTER(FuSa_Charger!$O$3:$O$520, FuSa_Charger!$W$3:$W$520 = $W183),
      IFERROR(
          _xlfn._xlws.FILTER(Function_14DCDC!$O$3:$O$503,Function_14DCDC!$W$3:$W$503 = $W183),
          IFERROR(
              _xlfn._xlws.FILTER(Function_Charger!$O$3:$O$510,Function_Charger!$W$3:$W$510 = $W183),
              IFERROR(
                  _xlfn._xlws.FILTER(FuSa_14DCDC!$O$3:$O$500,FuSa_14DCDC!$W$3:$W$500 = $W183),
                  IFERROR(
                      _xlfn._xlws.FILTER(FuSa_14DCDC_EFAN!$O$3:$O$500,FuSa_14DCDC_EFAN!$W$3:$W$500 = $W183),
                      IFERROR(
                          _xlfn._xlws.FILTER(FuSa_FaultInjection!$O$3:$O$500,FuSa_FaultInjection!$W$3:$W$500 = $W183),
                          IFERROR(
                              _xlfn._xlws.FILTER(Function_SCC!$O$3:$O$512,Function_SCC!$W$3:$W$512 = $W183),
                              IFERROR(
                                  _xlfn._xlws.FILTER(FuSa_FTT!$O$3:$O$500,FuSa_FTT!$W$3:$W$500 = $W183),
                                  "NA"
                           )
                       )
                   )
               )
           )
       )
   )
)</f>
        <v/>
      </c>
      <c r="O183" s="608">
        <f t="array" ref="O183">IFERROR(
      _xlfn._xlws.FILTER(FuSa_Charger!$Q$3:$Q$520, FuSa_Charger!$W$3:$W$520 = $W183),
      IFERROR(
          _xlfn._xlws.FILTER(Function_14DCDC!$Q$3:$Q$503,Function_14DCDC!$W$3:$W$503 = $W183),
          IFERROR(
              _xlfn._xlws.FILTER(Function_Charger!$Q$3:$Q$510,Function_Charger!$W$3:$W$510 = $W183),
              IFERROR(
                  _xlfn._xlws.FILTER(FuSa_14DCDC!$Q$3:$Q$500,FuSa_14DCDC!$W$3:$W$500 = $W183),
                  IFERROR(
                      _xlfn._xlws.FILTER(FuSa_14DCDC_EFAN!$Q$3:$Q$500,FuSa_14DCDC_EFAN!$W$3:$W$500 = $W183),
                      IFERROR(
                          _xlfn._xlws.FILTER(FuSa_FaultInjection!$Q$3:$Q$500,FuSa_FaultInjection!$W$3:$W$500 = $W183),
                          IFERROR(
                              _xlfn._xlws.FILTER(Function_SCC!$Q$3:$Q$512,Function_SCC!$W$3:$W$512 = $W183),
                              IFERROR(
                                  _xlfn._xlws.FILTER(FuSa_FTT!$Q$3:$Q$500,FuSa_FTT!$W$3:$W$500 = $W183),
                                  "NA"
                           )
                       )
                   )
               )
           )
       )
   )
)</f>
        <v/>
      </c>
      <c r="P183" s="608">
        <f t="array" ref="P183">IFERROR(
      _xlfn._xlws.FILTER(FuSa_Charger!$R$3:$R$520, FuSa_Charger!$W$3:$W$520 = $W183),
      IFERROR(
          _xlfn._xlws.FILTER(Function_14DCDC!$R$3:$R$503,Function_14DCDC!$W$3:$W$503 = $W183),
          IFERROR(
              _xlfn._xlws.FILTER(Function_Charger!$R$3:$R$510,Function_Charger!$W$3:$W$510 = $W183),
              IFERROR(
                  _xlfn._xlws.FILTER(FuSa_14DCDC!$R$3:$R$500,FuSa_14DCDC!$W$3:$W$500 = $W183),
                  IFERROR(
                      _xlfn._xlws.FILTER(FuSa_14DCDC_EFAN!$R$3:$R$500,FuSa_14DCDC_EFAN!$W$3:$W$500 = $W183),
                      IFERROR(
                          _xlfn._xlws.FILTER(FuSa_FaultInjection!$R$3:$R$500,FuSa_FaultInjection!$W$3:$W$500 = $W183),
                          IFERROR(
                              _xlfn._xlws.FILTER(Function_SCC!$R$3:$R$512,Function_SCC!$W$3:$W$512 = $W183),
                              IFERROR(
                                  _xlfn._xlws.FILTER(FuSa_FTT!$R$3:$R$500,FuSa_FTT!$W$3:$W$500 = $W183),
                                  "NA"
                           )
                       )
                   )
               )
           )
       )
   )
)</f>
        <v/>
      </c>
      <c r="Q183" s="608">
        <f t="array" ref="Q183">IFERROR(
      _xlfn._xlws.FILTER(FuSa_Charger!$S$3:$S$520, FuSa_Charger!$W$3:$W$520 = $W183),
      IFERROR(
          _xlfn._xlws.FILTER(Function_14DCDC!$S$3:$S$503,Function_14DCDC!$W$3:$W$503 = $W183),
          IFERROR(
              _xlfn._xlws.FILTER(Function_Charger!$S$3:$S$510,Function_Charger!$W$3:$W$510 = $W183),
              IFERROR(
                  _xlfn._xlws.FILTER(FuSa_14DCDC!$S$3:$S$500,FuSa_14DCDC!$W$3:$W$500 = $W183),
                  IFERROR(
                      _xlfn._xlws.FILTER(FuSa_14DCDC_EFAN!$S$3:$S$500,FuSa_14DCDC_EFAN!$W$3:$W$500 = $W183),
                      IFERROR(
                          _xlfn._xlws.FILTER(FuSa_FaultInjection!$S$3:$S$500,FuSa_FaultInjection!$W$3:$W$500 = $W183),
                          IFERROR(
                              _xlfn._xlws.FILTER(Function_SCC!$S$3:$S$512,Function_SCC!$W$3:$W$512 = $W183),
                              IFERROR(
                                  _xlfn._xlws.FILTER(FuSa_FTT!$S$3:$S$500,FuSa_FTT!$W$3:$W$500 = $W183),
                                  "NA"
                           )
                       )
                   )
               )
           )
       )
   )
)</f>
        <v/>
      </c>
      <c r="R183" s="441">
        <f t="array" ref="R183">IFERROR(
      _xlfn._xlws.FILTER(FuSa_Charger!$T$3:$T$520, FuSa_Charger!$W$3:$W$520 = $W183),
      IFERROR(
          _xlfn._xlws.FILTER(Function_14DCDC!$T$3:$T$503,Function_14DCDC!$W$3:$W$503 =$W183 ),
          IFERROR(
              _xlfn._xlws.FILTER(Function_Charger!$T$3:$T$510,Function_Charger!$W$3:$W$510 = $W183),
              IFERROR(
                  _xlfn._xlws.FILTER(FuSa_14DCDC!$T$3:$T$500,FuSa_14DCDC!$W$3:$W$500 = $W183),
                  IFERROR(
                      _xlfn._xlws.FILTER(FuSa_14DCDC_EFAN!$T$3:$T$500,FuSa_14DCDC_EFAN!$W$3:$W$500 = $W183),
                      IFERROR(
                          _xlfn._xlws.FILTER(FuSa_FaultInjection!$T$3:$T$500,FuSa_FaultInjection!$W$3:$W$500 = $W183),
                          IFERROR(
                              _xlfn._xlws.FILTER(Function_SCC!$T$3:$T$512,Function_SCC!$W$3:$W$512 = $W183),
                              IFERROR(
                                  _xlfn._xlws.FILTER(FuSa_FTT!$T$3:$T$500,FuSa_FTT!$W$3:$W$500 = $W183),
                                  IFERROR(
                                       _xlfn._xlws.FILTER(FuSa_NACS!$R$3:$R$548,FuSa_NACS!$W$3:$W$548 = $W183),
                                       "NA"
                               )
                           )
                       )
                   )
               )
           )
       )
   )
)</f>
        <v/>
      </c>
      <c r="S183" s="441">
        <f t="array" ref="S183">IFERROR(
      _xlfn._xlws.FILTER(FuSa_Charger!$U$3:$U$520, FuSa_Charger!$W$3:$W$520 = $W183),
      IFERROR(
          _xlfn._xlws.FILTER(Function_14DCDC!$U$3:$U$503,Function_14DCDC!$W$3:$W$503 =$W183 ),
          IFERROR(
              _xlfn._xlws.FILTER(Function_Charger!$U$3:$U$510,Function_Charger!$W$3:$W$510 = $W183),
              IFERROR(
                  _xlfn._xlws.FILTER(FuSa_14DCDC!$U$3:$U$500,FuSa_14DCDC!$W$3:$W$500 = $W183),
                  IFERROR(
                      _xlfn._xlws.FILTER(FuSa_14DCDC_EFAN!$U$3:$U$500,FuSa_14DCDC_EFAN!$W$3:$W$500 = $W183),
                      IFERROR(
                          _xlfn._xlws.FILTER(FuSa_FaultInjection!$U$3:$U$500,FuSa_FaultInjection!$W$3:$W$500 = $W183),
                          IFERROR(
                              _xlfn._xlws.FILTER(Function_SCC!$U$3:$U$512,Function_SCC!$W$3:$W$512 = $W183),
                              IFERROR(
                                  _xlfn._xlws.FILTER(FuSa_FTT!$U$3:$U$500,FuSa_FTT!$W$3:$W$500 = $W183),
                                  IFERROR(
                                       _xlfn._xlws.FILTER(FuSa_NACS!$S$3:$S$548,FuSa_NACS!$W$3:$W$548 = $W183),
                                       "NA"
                               )
                           )
                       )
                   )
               )
           )
       )
   )
)</f>
        <v/>
      </c>
      <c r="T183" s="441">
        <f t="array" ref="T183">IFERROR(
      _xlfn._xlws.FILTER(FuSa_Charger!$V$3:$V$520, FuSa_Charger!$W$3:$W$520 = $W183),
      IFERROR(
          _xlfn._xlws.FILTER(Function_14DCDC!$V$3:$V$503,Function_14DCDC!$W$3:$W$503 =$W183 ),
          IFERROR(
              _xlfn._xlws.FILTER(Function_Charger!$V$3:$V$510,Function_Charger!$W$3:$W$510 = $W183),
              IFERROR(
                  _xlfn._xlws.FILTER(FuSa_14DCDC!$V$3:$V$500,FuSa_14DCDC!$W$3:$W$500 = $W183),
                  IFERROR(
                      _xlfn._xlws.FILTER(FuSa_14DCDC_EFAN!$V$3:$V$500,FuSa_14DCDC_EFAN!$W$3:$W$500 = $W183),
                      IFERROR(
                          _xlfn._xlws.FILTER(FuSa_FaultInjection!$V$3:$V$500,FuSa_FaultInjection!$W$3:$W$500 = $W183),
                          IFERROR(
                              _xlfn._xlws.FILTER(Function_SCC!$V$3:$V$512,Function_SCC!$W$3:$W$512 = $W183),
                              IFERROR(
                                  _xlfn._xlws.FILTER(FuSa_FTT!$V$3:$V$500,FuSa_FTT!$W$3:$W$500 = $W183),
                                  IFERROR(
                                       _xlfn._xlws.FILTER(FuSa_NACS!$T$3:$T$548,FuSa_NACS!$W$3:$W$548 = $W183),
                                       "NA"
                               )
                           )
                       )
                   )
               )
           )
       )
   )
)</f>
        <v/>
      </c>
      <c r="U183" s="831" t="inlineStr">
        <is>
          <t>Fault Management</t>
        </is>
      </c>
      <c r="V183" s="881" t="n"/>
      <c r="W183" s="827" t="inlineStr">
        <is>
          <t>[SYI_002_003_0001_012] - PFC discharge error(L2).html</t>
        </is>
      </c>
      <c r="X183" s="831" t="n">
        <v>2</v>
      </c>
      <c r="Y183" s="787" t="n">
        <v>0</v>
      </c>
      <c r="Z183" s="787" t="n">
        <v>0</v>
      </c>
      <c r="AA183" s="787" t="n">
        <v>2</v>
      </c>
      <c r="AB183" s="868" t="n">
        <v>0.001840277777777778</v>
      </c>
      <c r="AC183" s="359">
        <f t="array" ref="AC183">IF(
    IFERROR(
        _xlfn._xlws.FILTER(FuSa_Charger!$AC$3:$AC$519, FuSa_Charger!$W$3:$W$519 = $W183),
        IFERROR(
            _xlfn._xlws.FILTER(Function_14DCDC!$AC$3:$AC$503, Function_14DCDC!$W$3:$W$503 = $W183),
            IFERROR(
                _xlfn._xlws.FILTER(Function_Charger!$AC$3:$AC$508, Function_Charger!$W$3:$W$508 = $W183),
                IFERROR(
                    _xlfn._xlws.FILTER(FuSa_14DCDC!$AC$3:$AC$500, FuSa_14DCDC!$W$3:$W$500 = $W183),
                    IFERROR(
                        _xlfn._xlws.FILTER(FuSa_14DCDC_EFAN!$AC$3:$AC$500, FuSa_14DCDC_EFAN!$W$3:$W$500 =$W183 ),
                        IFERROR(
                            _xlfn._xlws.FILTER(FuSa_FaultInjection!$AC$3:$AC$500, FuSa_FaultInjection!$W$3:$W$500 = $W183),
                            IFERROR(
                                _xlfn._xlws.FILTER(Function_SCC!$AC$3:$AC$525, Function_SCC!$W$3:$W$525 = $W183),
                                _xlfn._xlws.FILTER(FuSa_FTT!$AC$3:$AC$500, FuSa_FTT!$W$3:$W$500 = $W183)
                            )
                        )
                    )
                )
            )
        )
    ) = 0,
    "",
    IFERROR(
        _xlfn._xlws.FILTER(FuSa_Charger!$AC$3:$AC$519, FuSa_Charger!$W$3:$W$519 = $W183),
        IFERROR(
            _xlfn._xlws.FILTER(Function_14DCDC!$AC$3:$AC$503, Function_14DCDC!$W$3:$W$503 = $W183),
            IFERROR(
                _xlfn._xlws.FILTER(Function_Charger!$AC$3:$AC$508, Function_Charger!$W$3:$W$508 = $W183),
                IFERROR(
                    _xlfn._xlws.FILTER(FuSa_14DCDC!$AC$3:$AC$500, FuSa_14DCDC!$W$3:$W$500 = $W183),
                    IFERROR(
                        _xlfn._xlws.FILTER(FuSa_14DCDC_EFAN!$AC$3:$AC$500, FuSa_14DCDC_EFAN!$W$3:$W$500 = $W183),
                        IFERROR(
                            _xlfn._xlws.FILTER(FuSa_FaultInjection!$AC$3:$AC$500, FuSa_FaultInjection!$W$3:$W$500 = $W183),
                            IFERROR(
                                _xlfn._xlws.FILTER(Function_SCC!$AC$3:$AC$525, Function_SCC!$W$3:$W$525 = $W183),
                                _xlfn._xlws.FILTER(FuSa_FTT!$AC$3:$AC$500, FuSa_FTT!$W$3:$W$500 = $W183)
                            )
                        )
                    )
                )
            )
        )
    )
)</f>
        <v/>
      </c>
      <c r="AD183" s="438">
        <f t="array" ref="AD183">IF(
    IFERROR(
        _xlfn._xlws.FILTER(FuSa_Charger!$AD$3:$AD$519, FuSa_Charger!$W$3:$W$519 = $W183),
        IFERROR(
            _xlfn._xlws.FILTER(Function_14DCDC!$AD$3:$AD$503, Function_14DCDC!$W$3:$W$503 = $W183),
            IFERROR(
                _xlfn._xlws.FILTER(Function_Charger!$AD$3:$AD$508, Function_Charger!$W$3:$W$508 = $W183),
                IFERROR(
                    _xlfn._xlws.FILTER(FuSa_14DCDC!$AD$3:$AD$500, FuSa_14DCDC!$W$3:$W$500 = $W183),
                    IFERROR(
                        _xlfn._xlws.FILTER(FuSa_14DCDC_EFAN!$AD$3:$AD$500, FuSa_14DCDC_EFAN!$W$3:$W$500 =$W183 ),
                        IFERROR(
                            _xlfn._xlws.FILTER(FuSa_FaultInjection!$AD$3:$AD$500, FuSa_FaultInjection!$W$3:$W$500 = $W183),
                            IFERROR(
                                _xlfn._xlws.FILTER(Function_SCC!$AD$3:$AD$525, Function_SCC!$W$3:$W$525 = $W183),
                                _xlfn._xlws.FILTER(FuSa_FTT!$AD$3:$AD$500, FuSa_FTT!$W$3:$W$500 = $W183)
                            )
                        )
                    )
                )
            )
        )
    ) = 0,
    "",
    IFERROR(
        _xlfn._xlws.FILTER(FuSa_Charger!$AD$3:$AD$519, FuSa_Charger!$W$3:$W$519 = $W183),
        IFERROR(
            _xlfn._xlws.FILTER(Function_14DCDC!$AD$3:$AD$503, Function_14DCDC!$W$3:$W$503 = $W183),
            IFERROR(
                _xlfn._xlws.FILTER(Function_Charger!$AD$3:$AD$508, Function_Charger!$W$3:$W$508 = $W183),
                IFERROR(
                    _xlfn._xlws.FILTER(FuSa_14DCDC!$AD$3:$AD$500, FuSa_14DCDC!$W$3:$W$500 = $W183),
                    IFERROR(
                        _xlfn._xlws.FILTER(FuSa_14DCDC_EFAN!$AD$3:$AD$500, FuSa_14DCDC_EFAN!$W$3:$W$500 = $W183),
                        IFERROR(
                            _xlfn._xlws.FILTER(FuSa_FaultInjection!$AD$3:$AD$500, FuSa_FaultInjection!$W$3:$W$500 = $W183),
                            IFERROR(
                                _xlfn._xlws.FILTER(Function_SCC!$AD$3:$AD$525, Function_SCC!$W$3:$W$525 = $W183),
                                _xlfn._xlws.FILTER(FuSa_FTT!$AD$3:$AD$500, FuSa_FTT!$W$3:$W$500 = $W183)
                            )
                        )
                    )
                )
            )
        )
    )
)</f>
        <v/>
      </c>
      <c r="AE183" s="756" t="n"/>
      <c r="AG183" s="223" t="inlineStr"/>
      <c r="AH183" s="628" t="inlineStr"/>
      <c r="AI183" s="43" t="inlineStr"/>
      <c r="AJ183" s="43" t="inlineStr"/>
      <c r="AK183" s="43" t="inlineStr"/>
      <c r="AL183" s="266" t="n"/>
      <c r="AM183" s="231" t="n"/>
      <c r="AN183" s="56" t="n"/>
      <c r="AO183" s="223">
        <f>EXACT(W183,AG183)</f>
        <v/>
      </c>
      <c r="AP183" s="43">
        <f>EXACT(X183,AH183)</f>
        <v/>
      </c>
      <c r="AQ183" s="43">
        <f>EXACT(Y183,AI183)</f>
        <v/>
      </c>
      <c r="AR183" s="43">
        <f>EXACT(Z183,AJ183)</f>
        <v/>
      </c>
      <c r="AS183" s="266">
        <f>EXACT(AA183,AK183)</f>
        <v/>
      </c>
      <c r="AT183" t="inlineStr"/>
      <c r="AU183" t="inlineStr"/>
    </row>
    <row r="184" ht="15" customHeight="1">
      <c r="A184" s="439" t="inlineStr">
        <is>
          <t>Yes</t>
        </is>
      </c>
      <c r="B184" s="440" t="inlineStr">
        <is>
          <t>No</t>
        </is>
      </c>
      <c r="C184" s="445" t="inlineStr">
        <is>
          <t>Yes</t>
        </is>
      </c>
      <c r="D184" s="608">
        <f t="array" ref="D184">IFERROR(
      _xlfn._xlws.FILTER(FuSa_Charger!$D$3:$D$520, FuSa_Charger!$W$3:$W$520 = $W184),
      IFERROR(
          _xlfn._xlws.FILTER(Function_14DCDC!$D$3:$D$503,Function_14DCDC!$W$3:$W$503 = $W184),
          IFERROR(
              _xlfn._xlws.FILTER(Function_Charger!$D$3:$D$510,Function_Charger!$W$3:$W$510 = $W184),
              IFERROR(
                  _xlfn._xlws.FILTER(FuSa_14DCDC!$D$3:$D$500,FuSa_14DCDC!$W$3:$W$500 = $W184),
                  IFERROR(
                      _xlfn._xlws.FILTER(FuSa_14DCDC_EFAN!$D$3:$D$500,FuSa_14DCDC_EFAN!$W$3:$W$500 = $W184),
                      IFERROR(
                          _xlfn._xlws.FILTER(FuSa_FaultInjection!$D$3:$D$500,FuSa_FaultInjection!$W$3:$W$500 = $W184),
                          IFERROR(
                              _xlfn._xlws.FILTER(Function_SCC!$D$3:$D$512,Function_SCC!$W$3:$W$512 = $W184),
                              IFERROR(
                                  _xlfn._xlws.FILTER(FuSa_FTT!$D$3:$D$500,FuSa_FTT!$W$3:$W$500 = $W184),
                                  "NA"
                           )
                       )
                   )
               )
           )
       )
   )
)</f>
        <v/>
      </c>
      <c r="E184" s="608">
        <f t="array" ref="E184">IFERROR(
      _xlfn._xlws.FILTER(FuSa_Charger!$E$3:$E$520, FuSa_Charger!$W$3:$W$520 = $W184),
      IFERROR(
          _xlfn._xlws.FILTER(Function_14DCDC!$E$3:$E$503,Function_14DCDC!$W$3:$W$503 = $W184),
          IFERROR(
              _xlfn._xlws.FILTER(Function_Charger!$E$3:$E$510,Function_Charger!$W$3:$W$510 = $W184),
              IFERROR(
                  _xlfn._xlws.FILTER(FuSa_14DCDC!$E$3:$E$500,FuSa_14DCDC!$W$3:$W$500 = $W184),
                  IFERROR(
                      _xlfn._xlws.FILTER(FuSa_14DCDC_EFAN!$E$3:$E$500,FuSa_14DCDC_EFAN!$W$3:$W$500 = $W184),
                      IFERROR(
                          _xlfn._xlws.FILTER(FuSa_FaultInjection!$E$3:$E$500,FuSa_FaultInjection!$W$3:$W$500 = $W184),
                          IFERROR(
                              _xlfn._xlws.FILTER(Function_SCC!$E$3:$E$512,Function_SCC!$W$3:$W$512 = $W184),
                              IFERROR(
                                  _xlfn._xlws.FILTER(FuSa_FTT!$E$3:$E$500,FuSa_FTT!$W$3:$W$500 = $W184),
                                  "NA"
                           )
                       )
                   )
               )
           )
       )
   )
)</f>
        <v/>
      </c>
      <c r="F184" s="608">
        <f t="array" ref="F184">IFERROR(
      _xlfn._xlws.FILTER(FuSa_Charger!$F$3:$F$520, FuSa_Charger!$W$3:$W$520 = $W184),
      IFERROR(
          _xlfn._xlws.FILTER(Function_14DCDC!$F$3:$F$503,Function_14DCDC!$W$3:$W$503 = $W184),
          IFERROR(
              _xlfn._xlws.FILTER(Function_Charger!$F$3:$F$510,Function_Charger!$W$3:$W$510 = $W184),
              IFERROR(
                  _xlfn._xlws.FILTER(FuSa_14DCDC!$F$3:$F$500,FuSa_14DCDC!$W$3:$W$500 = $W184),
                  IFERROR(
                      _xlfn._xlws.FILTER(FuSa_14DCDC_EFAN!$F$3:$F$500,FuSa_14DCDC_EFAN!$W$3:$W$500 = $W184),
                      IFERROR(
                          _xlfn._xlws.FILTER(FuSa_FaultInjection!$F$3:$F$500,FuSa_FaultInjection!$W$3:$W$500 = $W184),
                          IFERROR(
                              _xlfn._xlws.FILTER(Function_SCC!$F$3:$F$512,Function_SCC!$W$3:$W$512 = $W184),
                              IFERROR(
                                  _xlfn._xlws.FILTER(FuSa_FTT!$F$3:$F$500,FuSa_FTT!$W$3:$W$500 = $W184),
                                  "NA"
                           )
                       )
                   )
               )
           )
       )
   )
)</f>
        <v/>
      </c>
      <c r="G184" s="608">
        <f t="array" ref="G184">IFERROR(
      _xlfn._xlws.FILTER(FuSa_Charger!$G$3:$G$520, FuSa_Charger!$W$3:$W$520 = $W184),
      IFERROR(
          _xlfn._xlws.FILTER(Function_14DCDC!$G$3:$G$503,Function_14DCDC!$W$3:$W$503 = $W184),
          IFERROR(
              _xlfn._xlws.FILTER(Function_Charger!$G$3:$G$510,Function_Charger!$W$3:$W$510 = $W184),
              IFERROR(
                  _xlfn._xlws.FILTER(FuSa_14DCDC!$G$3:$G$500,FuSa_14DCDC!$W$3:$W$500 = $W184),
                  IFERROR(
                      _xlfn._xlws.FILTER(FuSa_14DCDC_EFAN!$G$3:$G$500,FuSa_14DCDC_EFAN!$W$3:$W$500 = $W184),
                      IFERROR(
                          _xlfn._xlws.FILTER(FuSa_FaultInjection!$G$3:$G$500,FuSa_FaultInjection!$W$3:$W$500 = $W184),
                          IFERROR(
                              _xlfn._xlws.FILTER(Function_SCC!$G$3:$G$512,Function_SCC!$W$3:$W$512 = $W184),
                              IFERROR(
                                  _xlfn._xlws.FILTER(FuSa_FTT!$G$3:$G$500,FuSa_FTT!$W$3:$W$500 = $W184),
                                  "NA"
                           )
                       )
                   )
               )
           )
       )
   )
)</f>
        <v/>
      </c>
      <c r="H184" s="608">
        <f t="array" ref="H184">IFERROR(
      _xlfn._xlws.FILTER(FuSa_Charger!$H$3:$H$520, FuSa_Charger!$W$3:$W$520 = $W184),
      IFERROR(
          _xlfn._xlws.FILTER(Function_14DCDC!$H$3:$H$503,Function_14DCDC!$W$3:$W$503 = $W184),
          IFERROR(
              _xlfn._xlws.FILTER(Function_Charger!$H$3:$H$510,Function_Charger!$W$3:$W$510 = $W184),
              IFERROR(
                  _xlfn._xlws.FILTER(FuSa_14DCDC!$H$3:$H$500,FuSa_14DCDC!$W$3:$W$500 = $W184),
                  IFERROR(
                      _xlfn._xlws.FILTER(FuSa_14DCDC_EFAN!$H$3:$H$500,FuSa_14DCDC_EFAN!$W$3:$W$500 = $W184),
                      IFERROR(
                          _xlfn._xlws.FILTER(FuSa_FaultInjection!$H$3:$H$500,FuSa_FaultInjection!$W$3:$W$500 = $W184),
                          IFERROR(
                              _xlfn._xlws.FILTER(Function_SCC!$H$3:$H$512,Function_SCC!$W$3:$W$512 = $W184),
                              IFERROR(
                                  _xlfn._xlws.FILTER(FuSa_FTT!$H$3:$H$500,FuSa_FTT!$W$3:$W$500 = $W184),
                                  "NA"
                           )
                       )
                   )
               )
           )
       )
   )
)</f>
        <v/>
      </c>
      <c r="I184" s="608">
        <f t="array" ref="I184">IFERROR(
      _xlfn._xlws.FILTER(FuSa_Charger!$I$3:$I$520, FuSa_Charger!$W$3:$W$520 = $W184),
      IFERROR(
          _xlfn._xlws.FILTER(Function_14DCDC!$I$3:$I$503,Function_14DCDC!$W$3:$W$503 = $W184),
          IFERROR(
              _xlfn._xlws.FILTER(Function_Charger!$I$3:$I$510,Function_Charger!$W$3:$W$510 = $W184),
              IFERROR(
                  _xlfn._xlws.FILTER(FuSa_14DCDC!$I$3:$I$500,FuSa_14DCDC!$W$3:$W$500 = $W184),
                  IFERROR(
                      _xlfn._xlws.FILTER(FuSa_14DCDC_EFAN!$I$3:$I$500,FuSa_14DCDC_EFAN!$W$3:$W$500 = $W184),
                      IFERROR(
                          _xlfn._xlws.FILTER(FuSa_FaultInjection!$I$3:$I$500,FuSa_FaultInjection!$W$3:$W$500 = $W184),
                          IFERROR(
                              _xlfn._xlws.FILTER(Function_SCC!$I$3:$I$512,Function_SCC!$W$3:$W$512 = $W184),
                              IFERROR(
                                  _xlfn._xlws.FILTER(FuSa_FTT!$I$3:$I$500,FuSa_FTT!$W$3:$W$500 = $W184),
                                  "NA"
                           )
                       )
                   )
               )
           )
       )
   )
)</f>
        <v/>
      </c>
      <c r="J184" s="441" t="n"/>
      <c r="K184" s="441" t="n"/>
      <c r="L184" s="441" t="n"/>
      <c r="M184" s="441" t="n"/>
      <c r="N184" s="608">
        <f t="array" ref="N184">IFERROR(
      _xlfn._xlws.FILTER(FuSa_Charger!$O$3:$O$520, FuSa_Charger!$W$3:$W$520 = $W184),
      IFERROR(
          _xlfn._xlws.FILTER(Function_14DCDC!$O$3:$O$503,Function_14DCDC!$W$3:$W$503 = $W184),
          IFERROR(
              _xlfn._xlws.FILTER(Function_Charger!$O$3:$O$510,Function_Charger!$W$3:$W$510 = $W184),
              IFERROR(
                  _xlfn._xlws.FILTER(FuSa_14DCDC!$O$3:$O$500,FuSa_14DCDC!$W$3:$W$500 = $W184),
                  IFERROR(
                      _xlfn._xlws.FILTER(FuSa_14DCDC_EFAN!$O$3:$O$500,FuSa_14DCDC_EFAN!$W$3:$W$500 = $W184),
                      IFERROR(
                          _xlfn._xlws.FILTER(FuSa_FaultInjection!$O$3:$O$500,FuSa_FaultInjection!$W$3:$W$500 = $W184),
                          IFERROR(
                              _xlfn._xlws.FILTER(Function_SCC!$O$3:$O$512,Function_SCC!$W$3:$W$512 = $W184),
                              IFERROR(
                                  _xlfn._xlws.FILTER(FuSa_FTT!$O$3:$O$500,FuSa_FTT!$W$3:$W$500 = $W184),
                                  "NA"
                           )
                       )
                   )
               )
           )
       )
   )
)</f>
        <v/>
      </c>
      <c r="O184" s="608">
        <f t="array" ref="O184">IFERROR(
      _xlfn._xlws.FILTER(FuSa_Charger!$Q$3:$Q$520, FuSa_Charger!$W$3:$W$520 = $W184),
      IFERROR(
          _xlfn._xlws.FILTER(Function_14DCDC!$Q$3:$Q$503,Function_14DCDC!$W$3:$W$503 = $W184),
          IFERROR(
              _xlfn._xlws.FILTER(Function_Charger!$Q$3:$Q$510,Function_Charger!$W$3:$W$510 = $W184),
              IFERROR(
                  _xlfn._xlws.FILTER(FuSa_14DCDC!$Q$3:$Q$500,FuSa_14DCDC!$W$3:$W$500 = $W184),
                  IFERROR(
                      _xlfn._xlws.FILTER(FuSa_14DCDC_EFAN!$Q$3:$Q$500,FuSa_14DCDC_EFAN!$W$3:$W$500 = $W184),
                      IFERROR(
                          _xlfn._xlws.FILTER(FuSa_FaultInjection!$Q$3:$Q$500,FuSa_FaultInjection!$W$3:$W$500 = $W184),
                          IFERROR(
                              _xlfn._xlws.FILTER(Function_SCC!$Q$3:$Q$512,Function_SCC!$W$3:$W$512 = $W184),
                              IFERROR(
                                  _xlfn._xlws.FILTER(FuSa_FTT!$Q$3:$Q$500,FuSa_FTT!$W$3:$W$500 = $W184),
                                  "NA"
                           )
                       )
                   )
               )
           )
       )
   )
)</f>
        <v/>
      </c>
      <c r="P184" s="608">
        <f t="array" ref="P184">IFERROR(
      _xlfn._xlws.FILTER(FuSa_Charger!$R$3:$R$520, FuSa_Charger!$W$3:$W$520 = $W184),
      IFERROR(
          _xlfn._xlws.FILTER(Function_14DCDC!$R$3:$R$503,Function_14DCDC!$W$3:$W$503 = $W184),
          IFERROR(
              _xlfn._xlws.FILTER(Function_Charger!$R$3:$R$510,Function_Charger!$W$3:$W$510 = $W184),
              IFERROR(
                  _xlfn._xlws.FILTER(FuSa_14DCDC!$R$3:$R$500,FuSa_14DCDC!$W$3:$W$500 = $W184),
                  IFERROR(
                      _xlfn._xlws.FILTER(FuSa_14DCDC_EFAN!$R$3:$R$500,FuSa_14DCDC_EFAN!$W$3:$W$500 = $W184),
                      IFERROR(
                          _xlfn._xlws.FILTER(FuSa_FaultInjection!$R$3:$R$500,FuSa_FaultInjection!$W$3:$W$500 = $W184),
                          IFERROR(
                              _xlfn._xlws.FILTER(Function_SCC!$R$3:$R$512,Function_SCC!$W$3:$W$512 = $W184),
                              IFERROR(
                                  _xlfn._xlws.FILTER(FuSa_FTT!$R$3:$R$500,FuSa_FTT!$W$3:$W$500 = $W184),
                                  "NA"
                           )
                       )
                   )
               )
           )
       )
   )
)</f>
        <v/>
      </c>
      <c r="Q184" s="608">
        <f t="array" ref="Q184">IFERROR(
      _xlfn._xlws.FILTER(FuSa_Charger!$S$3:$S$520, FuSa_Charger!$W$3:$W$520 = $W184),
      IFERROR(
          _xlfn._xlws.FILTER(Function_14DCDC!$S$3:$S$503,Function_14DCDC!$W$3:$W$503 = $W184),
          IFERROR(
              _xlfn._xlws.FILTER(Function_Charger!$S$3:$S$510,Function_Charger!$W$3:$W$510 = $W184),
              IFERROR(
                  _xlfn._xlws.FILTER(FuSa_14DCDC!$S$3:$S$500,FuSa_14DCDC!$W$3:$W$500 = $W184),
                  IFERROR(
                      _xlfn._xlws.FILTER(FuSa_14DCDC_EFAN!$S$3:$S$500,FuSa_14DCDC_EFAN!$W$3:$W$500 = $W184),
                      IFERROR(
                          _xlfn._xlws.FILTER(FuSa_FaultInjection!$S$3:$S$500,FuSa_FaultInjection!$W$3:$W$500 = $W184),
                          IFERROR(
                              _xlfn._xlws.FILTER(Function_SCC!$S$3:$S$512,Function_SCC!$W$3:$W$512 = $W184),
                              IFERROR(
                                  _xlfn._xlws.FILTER(FuSa_FTT!$S$3:$S$500,FuSa_FTT!$W$3:$W$500 = $W184),
                                  "NA"
                           )
                       )
                   )
               )
           )
       )
   )
)</f>
        <v/>
      </c>
      <c r="R184" s="441">
        <f t="array" ref="R184">IFERROR(
      _xlfn._xlws.FILTER(FuSa_Charger!$T$3:$T$520, FuSa_Charger!$W$3:$W$520 = $W184),
      IFERROR(
          _xlfn._xlws.FILTER(Function_14DCDC!$T$3:$T$503,Function_14DCDC!$W$3:$W$503 =$W184 ),
          IFERROR(
              _xlfn._xlws.FILTER(Function_Charger!$T$3:$T$510,Function_Charger!$W$3:$W$510 = $W184),
              IFERROR(
                  _xlfn._xlws.FILTER(FuSa_14DCDC!$T$3:$T$500,FuSa_14DCDC!$W$3:$W$500 = $W184),
                  IFERROR(
                      _xlfn._xlws.FILTER(FuSa_14DCDC_EFAN!$T$3:$T$500,FuSa_14DCDC_EFAN!$W$3:$W$500 = $W184),
                      IFERROR(
                          _xlfn._xlws.FILTER(FuSa_FaultInjection!$T$3:$T$500,FuSa_FaultInjection!$W$3:$W$500 = $W184),
                          IFERROR(
                              _xlfn._xlws.FILTER(Function_SCC!$T$3:$T$512,Function_SCC!$W$3:$W$512 = $W184),
                              IFERROR(
                                  _xlfn._xlws.FILTER(FuSa_FTT!$T$3:$T$500,FuSa_FTT!$W$3:$W$500 = $W184),
                                  IFERROR(
                                       _xlfn._xlws.FILTER(FuSa_NACS!$R$3:$R$548,FuSa_NACS!$W$3:$W$548 = $W184),
                                       "NA"
                               )
                           )
                       )
                   )
               )
           )
       )
   )
)</f>
        <v/>
      </c>
      <c r="S184" s="441">
        <f t="array" ref="S184">IFERROR(
      _xlfn._xlws.FILTER(FuSa_Charger!$U$3:$U$520, FuSa_Charger!$W$3:$W$520 = $W184),
      IFERROR(
          _xlfn._xlws.FILTER(Function_14DCDC!$U$3:$U$503,Function_14DCDC!$W$3:$W$503 =$W184 ),
          IFERROR(
              _xlfn._xlws.FILTER(Function_Charger!$U$3:$U$510,Function_Charger!$W$3:$W$510 = $W184),
              IFERROR(
                  _xlfn._xlws.FILTER(FuSa_14DCDC!$U$3:$U$500,FuSa_14DCDC!$W$3:$W$500 = $W184),
                  IFERROR(
                      _xlfn._xlws.FILTER(FuSa_14DCDC_EFAN!$U$3:$U$500,FuSa_14DCDC_EFAN!$W$3:$W$500 = $W184),
                      IFERROR(
                          _xlfn._xlws.FILTER(FuSa_FaultInjection!$U$3:$U$500,FuSa_FaultInjection!$W$3:$W$500 = $W184),
                          IFERROR(
                              _xlfn._xlws.FILTER(Function_SCC!$U$3:$U$512,Function_SCC!$W$3:$W$512 = $W184),
                              IFERROR(
                                  _xlfn._xlws.FILTER(FuSa_FTT!$U$3:$U$500,FuSa_FTT!$W$3:$W$500 = $W184),
                                  IFERROR(
                                       _xlfn._xlws.FILTER(FuSa_NACS!$S$3:$S$548,FuSa_NACS!$W$3:$W$548 = $W184),
                                       "NA"
                               )
                           )
                       )
                   )
               )
           )
       )
   )
)</f>
        <v/>
      </c>
      <c r="T184" s="441">
        <f t="array" ref="T184">IFERROR(
      _xlfn._xlws.FILTER(FuSa_Charger!$V$3:$V$520, FuSa_Charger!$W$3:$W$520 = $W184),
      IFERROR(
          _xlfn._xlws.FILTER(Function_14DCDC!$V$3:$V$503,Function_14DCDC!$W$3:$W$503 =$W184 ),
          IFERROR(
              _xlfn._xlws.FILTER(Function_Charger!$V$3:$V$510,Function_Charger!$W$3:$W$510 = $W184),
              IFERROR(
                  _xlfn._xlws.FILTER(FuSa_14DCDC!$V$3:$V$500,FuSa_14DCDC!$W$3:$W$500 = $W184),
                  IFERROR(
                      _xlfn._xlws.FILTER(FuSa_14DCDC_EFAN!$V$3:$V$500,FuSa_14DCDC_EFAN!$W$3:$W$500 = $W184),
                      IFERROR(
                          _xlfn._xlws.FILTER(FuSa_FaultInjection!$V$3:$V$500,FuSa_FaultInjection!$W$3:$W$500 = $W184),
                          IFERROR(
                              _xlfn._xlws.FILTER(Function_SCC!$V$3:$V$512,Function_SCC!$W$3:$W$512 = $W184),
                              IFERROR(
                                  _xlfn._xlws.FILTER(FuSa_FTT!$V$3:$V$500,FuSa_FTT!$W$3:$W$500 = $W184),
                                  IFERROR(
                                       _xlfn._xlws.FILTER(FuSa_NACS!$T$3:$T$548,FuSa_NACS!$W$3:$W$548 = $W184),
                                       "NA"
                               )
                           )
                       )
                   )
               )
           )
       )
   )
)</f>
        <v/>
      </c>
      <c r="U184" s="831" t="inlineStr">
        <is>
          <t>Fault Management</t>
        </is>
      </c>
      <c r="V184" s="881" t="n"/>
      <c r="W184" s="827" t="inlineStr">
        <is>
          <t>[SYI_002_003_0001_012] - PFC discharge error(L2)_CR4731.html</t>
        </is>
      </c>
      <c r="X184" s="831" t="n">
        <v>2</v>
      </c>
      <c r="Y184" s="787" t="n">
        <v>0</v>
      </c>
      <c r="Z184" s="787" t="n">
        <v>0</v>
      </c>
      <c r="AA184" s="787" t="n">
        <v>2</v>
      </c>
      <c r="AB184" s="868" t="n">
        <v>0.001840277777777778</v>
      </c>
      <c r="AC184" s="359">
        <f t="array" ref="AC184">IF(
    IFERROR(
        _xlfn._xlws.FILTER(FuSa_Charger!$AC$3:$AC$519, FuSa_Charger!$W$3:$W$519 = $W184),
        IFERROR(
            _xlfn._xlws.FILTER(Function_14DCDC!$AC$3:$AC$503, Function_14DCDC!$W$3:$W$503 = $W184),
            IFERROR(
                _xlfn._xlws.FILTER(Function_Charger!$AC$3:$AC$508, Function_Charger!$W$3:$W$508 = $W184),
                IFERROR(
                    _xlfn._xlws.FILTER(FuSa_14DCDC!$AC$3:$AC$500, FuSa_14DCDC!$W$3:$W$500 = $W184),
                    IFERROR(
                        _xlfn._xlws.FILTER(FuSa_14DCDC_EFAN!$AC$3:$AC$500, FuSa_14DCDC_EFAN!$W$3:$W$500 =$W184 ),
                        IFERROR(
                            _xlfn._xlws.FILTER(FuSa_FaultInjection!$AC$3:$AC$500, FuSa_FaultInjection!$W$3:$W$500 = $W184),
                            IFERROR(
                                _xlfn._xlws.FILTER(Function_SCC!$AC$3:$AC$525, Function_SCC!$W$3:$W$525 = $W184),
                                _xlfn._xlws.FILTER(FuSa_FTT!$AC$3:$AC$500, FuSa_FTT!$W$3:$W$500 = $W184)
                            )
                        )
                    )
                )
            )
        )
    ) = 0,
    "",
    IFERROR(
        _xlfn._xlws.FILTER(FuSa_Charger!$AC$3:$AC$519, FuSa_Charger!$W$3:$W$519 = $W184),
        IFERROR(
            _xlfn._xlws.FILTER(Function_14DCDC!$AC$3:$AC$503, Function_14DCDC!$W$3:$W$503 = $W184),
            IFERROR(
                _xlfn._xlws.FILTER(Function_Charger!$AC$3:$AC$508, Function_Charger!$W$3:$W$508 = $W184),
                IFERROR(
                    _xlfn._xlws.FILTER(FuSa_14DCDC!$AC$3:$AC$500, FuSa_14DCDC!$W$3:$W$500 = $W184),
                    IFERROR(
                        _xlfn._xlws.FILTER(FuSa_14DCDC_EFAN!$AC$3:$AC$500, FuSa_14DCDC_EFAN!$W$3:$W$500 = $W184),
                        IFERROR(
                            _xlfn._xlws.FILTER(FuSa_FaultInjection!$AC$3:$AC$500, FuSa_FaultInjection!$W$3:$W$500 = $W184),
                            IFERROR(
                                _xlfn._xlws.FILTER(Function_SCC!$AC$3:$AC$525, Function_SCC!$W$3:$W$525 = $W184),
                                _xlfn._xlws.FILTER(FuSa_FTT!$AC$3:$AC$500, FuSa_FTT!$W$3:$W$500 = $W184)
                            )
                        )
                    )
                )
            )
        )
    )
)</f>
        <v/>
      </c>
      <c r="AD184" s="438">
        <f t="array" ref="AD184">IF(
    IFERROR(
        _xlfn._xlws.FILTER(FuSa_Charger!$AD$3:$AD$519, FuSa_Charger!$W$3:$W$519 = $W184),
        IFERROR(
            _xlfn._xlws.FILTER(Function_14DCDC!$AD$3:$AD$503, Function_14DCDC!$W$3:$W$503 = $W184),
            IFERROR(
                _xlfn._xlws.FILTER(Function_Charger!$AD$3:$AD$508, Function_Charger!$W$3:$W$508 = $W184),
                IFERROR(
                    _xlfn._xlws.FILTER(FuSa_14DCDC!$AD$3:$AD$500, FuSa_14DCDC!$W$3:$W$500 = $W184),
                    IFERROR(
                        _xlfn._xlws.FILTER(FuSa_14DCDC_EFAN!$AD$3:$AD$500, FuSa_14DCDC_EFAN!$W$3:$W$500 =$W184 ),
                        IFERROR(
                            _xlfn._xlws.FILTER(FuSa_FaultInjection!$AD$3:$AD$500, FuSa_FaultInjection!$W$3:$W$500 = $W184),
                            IFERROR(
                                _xlfn._xlws.FILTER(Function_SCC!$AD$3:$AD$525, Function_SCC!$W$3:$W$525 = $W184),
                                _xlfn._xlws.FILTER(FuSa_FTT!$AD$3:$AD$500, FuSa_FTT!$W$3:$W$500 = $W184)
                            )
                        )
                    )
                )
            )
        )
    ) = 0,
    "",
    IFERROR(
        _xlfn._xlws.FILTER(FuSa_Charger!$AD$3:$AD$519, FuSa_Charger!$W$3:$W$519 = $W184),
        IFERROR(
            _xlfn._xlws.FILTER(Function_14DCDC!$AD$3:$AD$503, Function_14DCDC!$W$3:$W$503 = $W184),
            IFERROR(
                _xlfn._xlws.FILTER(Function_Charger!$AD$3:$AD$508, Function_Charger!$W$3:$W$508 = $W184),
                IFERROR(
                    _xlfn._xlws.FILTER(FuSa_14DCDC!$AD$3:$AD$500, FuSa_14DCDC!$W$3:$W$500 = $W184),
                    IFERROR(
                        _xlfn._xlws.FILTER(FuSa_14DCDC_EFAN!$AD$3:$AD$500, FuSa_14DCDC_EFAN!$W$3:$W$500 = $W184),
                        IFERROR(
                            _xlfn._xlws.FILTER(FuSa_FaultInjection!$AD$3:$AD$500, FuSa_FaultInjection!$W$3:$W$500 = $W184),
                            IFERROR(
                                _xlfn._xlws.FILTER(Function_SCC!$AD$3:$AD$525, Function_SCC!$W$3:$W$525 = $W184),
                                _xlfn._xlws.FILTER(FuSa_FTT!$AD$3:$AD$500, FuSa_FTT!$W$3:$W$500 = $W184)
                            )
                        )
                    )
                )
            )
        )
    )
)</f>
        <v/>
      </c>
      <c r="AE184" s="756" t="n"/>
      <c r="AG184" s="223" t="inlineStr"/>
      <c r="AH184" s="628" t="inlineStr"/>
      <c r="AI184" s="43" t="inlineStr"/>
      <c r="AJ184" s="43" t="inlineStr"/>
      <c r="AK184" s="43" t="inlineStr"/>
      <c r="AL184" s="266" t="n"/>
      <c r="AM184" s="231" t="n"/>
      <c r="AN184" s="56" t="n"/>
      <c r="AO184" s="223">
        <f>EXACT(W184,AG184)</f>
        <v/>
      </c>
      <c r="AP184" s="43">
        <f>EXACT(X184,AH184)</f>
        <v/>
      </c>
      <c r="AQ184" s="43">
        <f>EXACT(Y184,AI184)</f>
        <v/>
      </c>
      <c r="AR184" s="43">
        <f>EXACT(Z184,AJ184)</f>
        <v/>
      </c>
      <c r="AS184" s="266">
        <f>EXACT(AA184,AK184)</f>
        <v/>
      </c>
      <c r="AT184" t="inlineStr"/>
      <c r="AU184" t="inlineStr"/>
    </row>
    <row r="185" ht="15" customHeight="1">
      <c r="A185" s="439" t="inlineStr">
        <is>
          <t>Yes</t>
        </is>
      </c>
      <c r="B185" s="440" t="inlineStr">
        <is>
          <t>No</t>
        </is>
      </c>
      <c r="C185" s="445" t="inlineStr">
        <is>
          <t>Yes</t>
        </is>
      </c>
      <c r="D185" s="608">
        <f t="array" ref="D185">IFERROR(
      _xlfn._xlws.FILTER(FuSa_Charger!$D$3:$D$520, FuSa_Charger!$W$3:$W$520 = $W185),
      IFERROR(
          _xlfn._xlws.FILTER(Function_14DCDC!$D$3:$D$503,Function_14DCDC!$W$3:$W$503 = $W185),
          IFERROR(
              _xlfn._xlws.FILTER(Function_Charger!$D$3:$D$510,Function_Charger!$W$3:$W$510 = $W185),
              IFERROR(
                  _xlfn._xlws.FILTER(FuSa_14DCDC!$D$3:$D$500,FuSa_14DCDC!$W$3:$W$500 = $W185),
                  IFERROR(
                      _xlfn._xlws.FILTER(FuSa_14DCDC_EFAN!$D$3:$D$500,FuSa_14DCDC_EFAN!$W$3:$W$500 = $W185),
                      IFERROR(
                          _xlfn._xlws.FILTER(FuSa_FaultInjection!$D$3:$D$500,FuSa_FaultInjection!$W$3:$W$500 = $W185),
                          IFERROR(
                              _xlfn._xlws.FILTER(Function_SCC!$D$3:$D$512,Function_SCC!$W$3:$W$512 = $W185),
                              IFERROR(
                                  _xlfn._xlws.FILTER(FuSa_FTT!$D$3:$D$500,FuSa_FTT!$W$3:$W$500 = $W185),
                                  "NA"
                           )
                       )
                   )
               )
           )
       )
   )
)</f>
        <v/>
      </c>
      <c r="E185" s="608">
        <f t="array" ref="E185">IFERROR(
      _xlfn._xlws.FILTER(FuSa_Charger!$E$3:$E$520, FuSa_Charger!$W$3:$W$520 = $W185),
      IFERROR(
          _xlfn._xlws.FILTER(Function_14DCDC!$E$3:$E$503,Function_14DCDC!$W$3:$W$503 = $W185),
          IFERROR(
              _xlfn._xlws.FILTER(Function_Charger!$E$3:$E$510,Function_Charger!$W$3:$W$510 = $W185),
              IFERROR(
                  _xlfn._xlws.FILTER(FuSa_14DCDC!$E$3:$E$500,FuSa_14DCDC!$W$3:$W$500 = $W185),
                  IFERROR(
                      _xlfn._xlws.FILTER(FuSa_14DCDC_EFAN!$E$3:$E$500,FuSa_14DCDC_EFAN!$W$3:$W$500 = $W185),
                      IFERROR(
                          _xlfn._xlws.FILTER(FuSa_FaultInjection!$E$3:$E$500,FuSa_FaultInjection!$W$3:$W$500 = $W185),
                          IFERROR(
                              _xlfn._xlws.FILTER(Function_SCC!$E$3:$E$512,Function_SCC!$W$3:$W$512 = $W185),
                              IFERROR(
                                  _xlfn._xlws.FILTER(FuSa_FTT!$E$3:$E$500,FuSa_FTT!$W$3:$W$500 = $W185),
                                  "NA"
                           )
                       )
                   )
               )
           )
       )
   )
)</f>
        <v/>
      </c>
      <c r="F185" s="608">
        <f t="array" ref="F185">IFERROR(
      _xlfn._xlws.FILTER(FuSa_Charger!$F$3:$F$520, FuSa_Charger!$W$3:$W$520 = $W185),
      IFERROR(
          _xlfn._xlws.FILTER(Function_14DCDC!$F$3:$F$503,Function_14DCDC!$W$3:$W$503 = $W185),
          IFERROR(
              _xlfn._xlws.FILTER(Function_Charger!$F$3:$F$510,Function_Charger!$W$3:$W$510 = $W185),
              IFERROR(
                  _xlfn._xlws.FILTER(FuSa_14DCDC!$F$3:$F$500,FuSa_14DCDC!$W$3:$W$500 = $W185),
                  IFERROR(
                      _xlfn._xlws.FILTER(FuSa_14DCDC_EFAN!$F$3:$F$500,FuSa_14DCDC_EFAN!$W$3:$W$500 = $W185),
                      IFERROR(
                          _xlfn._xlws.FILTER(FuSa_FaultInjection!$F$3:$F$500,FuSa_FaultInjection!$W$3:$W$500 = $W185),
                          IFERROR(
                              _xlfn._xlws.FILTER(Function_SCC!$F$3:$F$512,Function_SCC!$W$3:$W$512 = $W185),
                              IFERROR(
                                  _xlfn._xlws.FILTER(FuSa_FTT!$F$3:$F$500,FuSa_FTT!$W$3:$W$500 = $W185),
                                  "NA"
                           )
                       )
                   )
               )
           )
       )
   )
)</f>
        <v/>
      </c>
      <c r="G185" s="608">
        <f t="array" ref="G185">IFERROR(
      _xlfn._xlws.FILTER(FuSa_Charger!$G$3:$G$520, FuSa_Charger!$W$3:$W$520 = $W185),
      IFERROR(
          _xlfn._xlws.FILTER(Function_14DCDC!$G$3:$G$503,Function_14DCDC!$W$3:$W$503 = $W185),
          IFERROR(
              _xlfn._xlws.FILTER(Function_Charger!$G$3:$G$510,Function_Charger!$W$3:$W$510 = $W185),
              IFERROR(
                  _xlfn._xlws.FILTER(FuSa_14DCDC!$G$3:$G$500,FuSa_14DCDC!$W$3:$W$500 = $W185),
                  IFERROR(
                      _xlfn._xlws.FILTER(FuSa_14DCDC_EFAN!$G$3:$G$500,FuSa_14DCDC_EFAN!$W$3:$W$500 = $W185),
                      IFERROR(
                          _xlfn._xlws.FILTER(FuSa_FaultInjection!$G$3:$G$500,FuSa_FaultInjection!$W$3:$W$500 = $W185),
                          IFERROR(
                              _xlfn._xlws.FILTER(Function_SCC!$G$3:$G$512,Function_SCC!$W$3:$W$512 = $W185),
                              IFERROR(
                                  _xlfn._xlws.FILTER(FuSa_FTT!$G$3:$G$500,FuSa_FTT!$W$3:$W$500 = $W185),
                                  "NA"
                           )
                       )
                   )
               )
           )
       )
   )
)</f>
        <v/>
      </c>
      <c r="H185" s="608">
        <f t="array" ref="H185">IFERROR(
      _xlfn._xlws.FILTER(FuSa_Charger!$H$3:$H$520, FuSa_Charger!$W$3:$W$520 = $W185),
      IFERROR(
          _xlfn._xlws.FILTER(Function_14DCDC!$H$3:$H$503,Function_14DCDC!$W$3:$W$503 = $W185),
          IFERROR(
              _xlfn._xlws.FILTER(Function_Charger!$H$3:$H$510,Function_Charger!$W$3:$W$510 = $W185),
              IFERROR(
                  _xlfn._xlws.FILTER(FuSa_14DCDC!$H$3:$H$500,FuSa_14DCDC!$W$3:$W$500 = $W185),
                  IFERROR(
                      _xlfn._xlws.FILTER(FuSa_14DCDC_EFAN!$H$3:$H$500,FuSa_14DCDC_EFAN!$W$3:$W$500 = $W185),
                      IFERROR(
                          _xlfn._xlws.FILTER(FuSa_FaultInjection!$H$3:$H$500,FuSa_FaultInjection!$W$3:$W$500 = $W185),
                          IFERROR(
                              _xlfn._xlws.FILTER(Function_SCC!$H$3:$H$512,Function_SCC!$W$3:$W$512 = $W185),
                              IFERROR(
                                  _xlfn._xlws.FILTER(FuSa_FTT!$H$3:$H$500,FuSa_FTT!$W$3:$W$500 = $W185),
                                  "NA"
                           )
                       )
                   )
               )
           )
       )
   )
)</f>
        <v/>
      </c>
      <c r="I185" s="608">
        <f t="array" ref="I185">IFERROR(
      _xlfn._xlws.FILTER(FuSa_Charger!$I$3:$I$520, FuSa_Charger!$W$3:$W$520 = $W185),
      IFERROR(
          _xlfn._xlws.FILTER(Function_14DCDC!$I$3:$I$503,Function_14DCDC!$W$3:$W$503 = $W185),
          IFERROR(
              _xlfn._xlws.FILTER(Function_Charger!$I$3:$I$510,Function_Charger!$W$3:$W$510 = $W185),
              IFERROR(
                  _xlfn._xlws.FILTER(FuSa_14DCDC!$I$3:$I$500,FuSa_14DCDC!$W$3:$W$500 = $W185),
                  IFERROR(
                      _xlfn._xlws.FILTER(FuSa_14DCDC_EFAN!$I$3:$I$500,FuSa_14DCDC_EFAN!$W$3:$W$500 = $W185),
                      IFERROR(
                          _xlfn._xlws.FILTER(FuSa_FaultInjection!$I$3:$I$500,FuSa_FaultInjection!$W$3:$W$500 = $W185),
                          IFERROR(
                              _xlfn._xlws.FILTER(Function_SCC!$I$3:$I$512,Function_SCC!$W$3:$W$512 = $W185),
                              IFERROR(
                                  _xlfn._xlws.FILTER(FuSa_FTT!$I$3:$I$500,FuSa_FTT!$W$3:$W$500 = $W185),
                                  "NA"
                           )
                       )
                   )
               )
           )
       )
   )
)</f>
        <v/>
      </c>
      <c r="J185" s="441" t="n"/>
      <c r="K185" s="441" t="n"/>
      <c r="L185" s="441" t="n"/>
      <c r="M185" s="441" t="n"/>
      <c r="N185" s="608">
        <f t="array" ref="N185">IFERROR(
      _xlfn._xlws.FILTER(FuSa_Charger!$O$3:$O$520, FuSa_Charger!$W$3:$W$520 = $W185),
      IFERROR(
          _xlfn._xlws.FILTER(Function_14DCDC!$O$3:$O$503,Function_14DCDC!$W$3:$W$503 = $W185),
          IFERROR(
              _xlfn._xlws.FILTER(Function_Charger!$O$3:$O$510,Function_Charger!$W$3:$W$510 = $W185),
              IFERROR(
                  _xlfn._xlws.FILTER(FuSa_14DCDC!$O$3:$O$500,FuSa_14DCDC!$W$3:$W$500 = $W185),
                  IFERROR(
                      _xlfn._xlws.FILTER(FuSa_14DCDC_EFAN!$O$3:$O$500,FuSa_14DCDC_EFAN!$W$3:$W$500 = $W185),
                      IFERROR(
                          _xlfn._xlws.FILTER(FuSa_FaultInjection!$O$3:$O$500,FuSa_FaultInjection!$W$3:$W$500 = $W185),
                          IFERROR(
                              _xlfn._xlws.FILTER(Function_SCC!$O$3:$O$512,Function_SCC!$W$3:$W$512 = $W185),
                              IFERROR(
                                  _xlfn._xlws.FILTER(FuSa_FTT!$O$3:$O$500,FuSa_FTT!$W$3:$W$500 = $W185),
                                  "NA"
                           )
                       )
                   )
               )
           )
       )
   )
)</f>
        <v/>
      </c>
      <c r="O185" s="608">
        <f t="array" ref="O185">IFERROR(
      _xlfn._xlws.FILTER(FuSa_Charger!$Q$3:$Q$520, FuSa_Charger!$W$3:$W$520 = $W185),
      IFERROR(
          _xlfn._xlws.FILTER(Function_14DCDC!$Q$3:$Q$503,Function_14DCDC!$W$3:$W$503 = $W185),
          IFERROR(
              _xlfn._xlws.FILTER(Function_Charger!$Q$3:$Q$510,Function_Charger!$W$3:$W$510 = $W185),
              IFERROR(
                  _xlfn._xlws.FILTER(FuSa_14DCDC!$Q$3:$Q$500,FuSa_14DCDC!$W$3:$W$500 = $W185),
                  IFERROR(
                      _xlfn._xlws.FILTER(FuSa_14DCDC_EFAN!$Q$3:$Q$500,FuSa_14DCDC_EFAN!$W$3:$W$500 = $W185),
                      IFERROR(
                          _xlfn._xlws.FILTER(FuSa_FaultInjection!$Q$3:$Q$500,FuSa_FaultInjection!$W$3:$W$500 = $W185),
                          IFERROR(
                              _xlfn._xlws.FILTER(Function_SCC!$Q$3:$Q$512,Function_SCC!$W$3:$W$512 = $W185),
                              IFERROR(
                                  _xlfn._xlws.FILTER(FuSa_FTT!$Q$3:$Q$500,FuSa_FTT!$W$3:$W$500 = $W185),
                                  "NA"
                           )
                       )
                   )
               )
           )
       )
   )
)</f>
        <v/>
      </c>
      <c r="P185" s="608">
        <f t="array" ref="P185">IFERROR(
      _xlfn._xlws.FILTER(FuSa_Charger!$R$3:$R$520, FuSa_Charger!$W$3:$W$520 = $W185),
      IFERROR(
          _xlfn._xlws.FILTER(Function_14DCDC!$R$3:$R$503,Function_14DCDC!$W$3:$W$503 = $W185),
          IFERROR(
              _xlfn._xlws.FILTER(Function_Charger!$R$3:$R$510,Function_Charger!$W$3:$W$510 = $W185),
              IFERROR(
                  _xlfn._xlws.FILTER(FuSa_14DCDC!$R$3:$R$500,FuSa_14DCDC!$W$3:$W$500 = $W185),
                  IFERROR(
                      _xlfn._xlws.FILTER(FuSa_14DCDC_EFAN!$R$3:$R$500,FuSa_14DCDC_EFAN!$W$3:$W$500 = $W185),
                      IFERROR(
                          _xlfn._xlws.FILTER(FuSa_FaultInjection!$R$3:$R$500,FuSa_FaultInjection!$W$3:$W$500 = $W185),
                          IFERROR(
                              _xlfn._xlws.FILTER(Function_SCC!$R$3:$R$512,Function_SCC!$W$3:$W$512 = $W185),
                              IFERROR(
                                  _xlfn._xlws.FILTER(FuSa_FTT!$R$3:$R$500,FuSa_FTT!$W$3:$W$500 = $W185),
                                  "NA"
                           )
                       )
                   )
               )
           )
       )
   )
)</f>
        <v/>
      </c>
      <c r="Q185" s="608">
        <f t="array" ref="Q185">IFERROR(
      _xlfn._xlws.FILTER(FuSa_Charger!$S$3:$S$520, FuSa_Charger!$W$3:$W$520 = $W185),
      IFERROR(
          _xlfn._xlws.FILTER(Function_14DCDC!$S$3:$S$503,Function_14DCDC!$W$3:$W$503 = $W185),
          IFERROR(
              _xlfn._xlws.FILTER(Function_Charger!$S$3:$S$510,Function_Charger!$W$3:$W$510 = $W185),
              IFERROR(
                  _xlfn._xlws.FILTER(FuSa_14DCDC!$S$3:$S$500,FuSa_14DCDC!$W$3:$W$500 = $W185),
                  IFERROR(
                      _xlfn._xlws.FILTER(FuSa_14DCDC_EFAN!$S$3:$S$500,FuSa_14DCDC_EFAN!$W$3:$W$500 = $W185),
                      IFERROR(
                          _xlfn._xlws.FILTER(FuSa_FaultInjection!$S$3:$S$500,FuSa_FaultInjection!$W$3:$W$500 = $W185),
                          IFERROR(
                              _xlfn._xlws.FILTER(Function_SCC!$S$3:$S$512,Function_SCC!$W$3:$W$512 = $W185),
                              IFERROR(
                                  _xlfn._xlws.FILTER(FuSa_FTT!$S$3:$S$500,FuSa_FTT!$W$3:$W$500 = $W185),
                                  "NA"
                           )
                       )
                   )
               )
           )
       )
   )
)</f>
        <v/>
      </c>
      <c r="R185" s="441">
        <f t="array" ref="R185">IFERROR(
      _xlfn._xlws.FILTER(FuSa_Charger!$T$3:$T$520, FuSa_Charger!$W$3:$W$520 = $W185),
      IFERROR(
          _xlfn._xlws.FILTER(Function_14DCDC!$T$3:$T$503,Function_14DCDC!$W$3:$W$503 =$W185 ),
          IFERROR(
              _xlfn._xlws.FILTER(Function_Charger!$T$3:$T$510,Function_Charger!$W$3:$W$510 = $W185),
              IFERROR(
                  _xlfn._xlws.FILTER(FuSa_14DCDC!$T$3:$T$500,FuSa_14DCDC!$W$3:$W$500 = $W185),
                  IFERROR(
                      _xlfn._xlws.FILTER(FuSa_14DCDC_EFAN!$T$3:$T$500,FuSa_14DCDC_EFAN!$W$3:$W$500 = $W185),
                      IFERROR(
                          _xlfn._xlws.FILTER(FuSa_FaultInjection!$T$3:$T$500,FuSa_FaultInjection!$W$3:$W$500 = $W185),
                          IFERROR(
                              _xlfn._xlws.FILTER(Function_SCC!$T$3:$T$512,Function_SCC!$W$3:$W$512 = $W185),
                              IFERROR(
                                  _xlfn._xlws.FILTER(FuSa_FTT!$T$3:$T$500,FuSa_FTT!$W$3:$W$500 = $W185),
                                  IFERROR(
                                       _xlfn._xlws.FILTER(FuSa_NACS!$R$3:$R$548,FuSa_NACS!$W$3:$W$548 = $W185),
                                       "NA"
                               )
                           )
                       )
                   )
               )
           )
       )
   )
)</f>
        <v/>
      </c>
      <c r="S185" s="441">
        <f t="array" ref="S185">IFERROR(
      _xlfn._xlws.FILTER(FuSa_Charger!$U$3:$U$520, FuSa_Charger!$W$3:$W$520 = $W185),
      IFERROR(
          _xlfn._xlws.FILTER(Function_14DCDC!$U$3:$U$503,Function_14DCDC!$W$3:$W$503 =$W185 ),
          IFERROR(
              _xlfn._xlws.FILTER(Function_Charger!$U$3:$U$510,Function_Charger!$W$3:$W$510 = $W185),
              IFERROR(
                  _xlfn._xlws.FILTER(FuSa_14DCDC!$U$3:$U$500,FuSa_14DCDC!$W$3:$W$500 = $W185),
                  IFERROR(
                      _xlfn._xlws.FILTER(FuSa_14DCDC_EFAN!$U$3:$U$500,FuSa_14DCDC_EFAN!$W$3:$W$500 = $W185),
                      IFERROR(
                          _xlfn._xlws.FILTER(FuSa_FaultInjection!$U$3:$U$500,FuSa_FaultInjection!$W$3:$W$500 = $W185),
                          IFERROR(
                              _xlfn._xlws.FILTER(Function_SCC!$U$3:$U$512,Function_SCC!$W$3:$W$512 = $W185),
                              IFERROR(
                                  _xlfn._xlws.FILTER(FuSa_FTT!$U$3:$U$500,FuSa_FTT!$W$3:$W$500 = $W185),
                                  IFERROR(
                                       _xlfn._xlws.FILTER(FuSa_NACS!$S$3:$S$548,FuSa_NACS!$W$3:$W$548 = $W185),
                                       "NA"
                               )
                           )
                       )
                   )
               )
           )
       )
   )
)</f>
        <v/>
      </c>
      <c r="T185" s="441">
        <f t="array" ref="T185">IFERROR(
      _xlfn._xlws.FILTER(FuSa_Charger!$V$3:$V$520, FuSa_Charger!$W$3:$W$520 = $W185),
      IFERROR(
          _xlfn._xlws.FILTER(Function_14DCDC!$V$3:$V$503,Function_14DCDC!$W$3:$W$503 =$W185 ),
          IFERROR(
              _xlfn._xlws.FILTER(Function_Charger!$V$3:$V$510,Function_Charger!$W$3:$W$510 = $W185),
              IFERROR(
                  _xlfn._xlws.FILTER(FuSa_14DCDC!$V$3:$V$500,FuSa_14DCDC!$W$3:$W$500 = $W185),
                  IFERROR(
                      _xlfn._xlws.FILTER(FuSa_14DCDC_EFAN!$V$3:$V$500,FuSa_14DCDC_EFAN!$W$3:$W$500 = $W185),
                      IFERROR(
                          _xlfn._xlws.FILTER(FuSa_FaultInjection!$V$3:$V$500,FuSa_FaultInjection!$W$3:$W$500 = $W185),
                          IFERROR(
                              _xlfn._xlws.FILTER(Function_SCC!$V$3:$V$512,Function_SCC!$W$3:$W$512 = $W185),
                              IFERROR(
                                  _xlfn._xlws.FILTER(FuSa_FTT!$V$3:$V$500,FuSa_FTT!$W$3:$W$500 = $W185),
                                  IFERROR(
                                       _xlfn._xlws.FILTER(FuSa_NACS!$T$3:$T$548,FuSa_NACS!$W$3:$W$548 = $W185),
                                       "NA"
                               )
                           )
                       )
                   )
               )
           )
       )
   )
)</f>
        <v/>
      </c>
      <c r="U185" s="831" t="inlineStr">
        <is>
          <t>Fault Management</t>
        </is>
      </c>
      <c r="V185" s="881" t="n"/>
      <c r="W185" s="827" t="inlineStr">
        <is>
          <t>[SYI_002_003_0001_013] - PFC discharge error(L3).html</t>
        </is>
      </c>
      <c r="X185" s="831" t="n">
        <v>2</v>
      </c>
      <c r="Y185" s="787" t="n">
        <v>0</v>
      </c>
      <c r="Z185" s="787" t="n">
        <v>0</v>
      </c>
      <c r="AA185" s="787" t="n">
        <v>2</v>
      </c>
      <c r="AB185" s="868" t="n">
        <v>0.001643518518518519</v>
      </c>
      <c r="AC185" s="359">
        <f t="array" ref="AC185">IF(
    IFERROR(
        _xlfn._xlws.FILTER(FuSa_Charger!$AC$3:$AC$519, FuSa_Charger!$W$3:$W$519 = $W185),
        IFERROR(
            _xlfn._xlws.FILTER(Function_14DCDC!$AC$3:$AC$503, Function_14DCDC!$W$3:$W$503 = $W185),
            IFERROR(
                _xlfn._xlws.FILTER(Function_Charger!$AC$3:$AC$508, Function_Charger!$W$3:$W$508 = $W185),
                IFERROR(
                    _xlfn._xlws.FILTER(FuSa_14DCDC!$AC$3:$AC$500, FuSa_14DCDC!$W$3:$W$500 = $W185),
                    IFERROR(
                        _xlfn._xlws.FILTER(FuSa_14DCDC_EFAN!$AC$3:$AC$500, FuSa_14DCDC_EFAN!$W$3:$W$500 =$W185 ),
                        IFERROR(
                            _xlfn._xlws.FILTER(FuSa_FaultInjection!$AC$3:$AC$500, FuSa_FaultInjection!$W$3:$W$500 = $W185),
                            IFERROR(
                                _xlfn._xlws.FILTER(Function_SCC!$AC$3:$AC$525, Function_SCC!$W$3:$W$525 = $W185),
                                _xlfn._xlws.FILTER(FuSa_FTT!$AC$3:$AC$500, FuSa_FTT!$W$3:$W$500 = $W185)
                            )
                        )
                    )
                )
            )
        )
    ) = 0,
    "",
    IFERROR(
        _xlfn._xlws.FILTER(FuSa_Charger!$AC$3:$AC$519, FuSa_Charger!$W$3:$W$519 = $W185),
        IFERROR(
            _xlfn._xlws.FILTER(Function_14DCDC!$AC$3:$AC$503, Function_14DCDC!$W$3:$W$503 = $W185),
            IFERROR(
                _xlfn._xlws.FILTER(Function_Charger!$AC$3:$AC$508, Function_Charger!$W$3:$W$508 = $W185),
                IFERROR(
                    _xlfn._xlws.FILTER(FuSa_14DCDC!$AC$3:$AC$500, FuSa_14DCDC!$W$3:$W$500 = $W185),
                    IFERROR(
                        _xlfn._xlws.FILTER(FuSa_14DCDC_EFAN!$AC$3:$AC$500, FuSa_14DCDC_EFAN!$W$3:$W$500 = $W185),
                        IFERROR(
                            _xlfn._xlws.FILTER(FuSa_FaultInjection!$AC$3:$AC$500, FuSa_FaultInjection!$W$3:$W$500 = $W185),
                            IFERROR(
                                _xlfn._xlws.FILTER(Function_SCC!$AC$3:$AC$525, Function_SCC!$W$3:$W$525 = $W185),
                                _xlfn._xlws.FILTER(FuSa_FTT!$AC$3:$AC$500, FuSa_FTT!$W$3:$W$500 = $W185)
                            )
                        )
                    )
                )
            )
        )
    )
)</f>
        <v/>
      </c>
      <c r="AD185" s="438">
        <f t="array" ref="AD185">IF(
    IFERROR(
        _xlfn._xlws.FILTER(FuSa_Charger!$AD$3:$AD$519, FuSa_Charger!$W$3:$W$519 = $W185),
        IFERROR(
            _xlfn._xlws.FILTER(Function_14DCDC!$AD$3:$AD$503, Function_14DCDC!$W$3:$W$503 = $W185),
            IFERROR(
                _xlfn._xlws.FILTER(Function_Charger!$AD$3:$AD$508, Function_Charger!$W$3:$W$508 = $W185),
                IFERROR(
                    _xlfn._xlws.FILTER(FuSa_14DCDC!$AD$3:$AD$500, FuSa_14DCDC!$W$3:$W$500 = $W185),
                    IFERROR(
                        _xlfn._xlws.FILTER(FuSa_14DCDC_EFAN!$AD$3:$AD$500, FuSa_14DCDC_EFAN!$W$3:$W$500 =$W185 ),
                        IFERROR(
                            _xlfn._xlws.FILTER(FuSa_FaultInjection!$AD$3:$AD$500, FuSa_FaultInjection!$W$3:$W$500 = $W185),
                            IFERROR(
                                _xlfn._xlws.FILTER(Function_SCC!$AD$3:$AD$525, Function_SCC!$W$3:$W$525 = $W185),
                                _xlfn._xlws.FILTER(FuSa_FTT!$AD$3:$AD$500, FuSa_FTT!$W$3:$W$500 = $W185)
                            )
                        )
                    )
                )
            )
        )
    ) = 0,
    "",
    IFERROR(
        _xlfn._xlws.FILTER(FuSa_Charger!$AD$3:$AD$519, FuSa_Charger!$W$3:$W$519 = $W185),
        IFERROR(
            _xlfn._xlws.FILTER(Function_14DCDC!$AD$3:$AD$503, Function_14DCDC!$W$3:$W$503 = $W185),
            IFERROR(
                _xlfn._xlws.FILTER(Function_Charger!$AD$3:$AD$508, Function_Charger!$W$3:$W$508 = $W185),
                IFERROR(
                    _xlfn._xlws.FILTER(FuSa_14DCDC!$AD$3:$AD$500, FuSa_14DCDC!$W$3:$W$500 = $W185),
                    IFERROR(
                        _xlfn._xlws.FILTER(FuSa_14DCDC_EFAN!$AD$3:$AD$500, FuSa_14DCDC_EFAN!$W$3:$W$500 = $W185),
                        IFERROR(
                            _xlfn._xlws.FILTER(FuSa_FaultInjection!$AD$3:$AD$500, FuSa_FaultInjection!$W$3:$W$500 = $W185),
                            IFERROR(
                                _xlfn._xlws.FILTER(Function_SCC!$AD$3:$AD$525, Function_SCC!$W$3:$W$525 = $W185),
                                _xlfn._xlws.FILTER(FuSa_FTT!$AD$3:$AD$500, FuSa_FTT!$W$3:$W$500 = $W185)
                            )
                        )
                    )
                )
            )
        )
    )
)</f>
        <v/>
      </c>
      <c r="AE185" s="756" t="n"/>
      <c r="AG185" s="223" t="inlineStr"/>
      <c r="AH185" s="628" t="inlineStr"/>
      <c r="AI185" s="43" t="inlineStr"/>
      <c r="AJ185" s="43" t="inlineStr"/>
      <c r="AK185" s="43" t="inlineStr"/>
      <c r="AL185" s="266" t="n"/>
      <c r="AM185" s="231" t="n"/>
      <c r="AN185" s="56" t="n"/>
      <c r="AO185" s="223">
        <f>EXACT(W185,AG185)</f>
        <v/>
      </c>
      <c r="AP185" s="43">
        <f>EXACT(X185,AH185)</f>
        <v/>
      </c>
      <c r="AQ185" s="43">
        <f>EXACT(Y185,AI185)</f>
        <v/>
      </c>
      <c r="AR185" s="43">
        <f>EXACT(Z185,AJ185)</f>
        <v/>
      </c>
      <c r="AS185" s="266">
        <f>EXACT(AA185,AK185)</f>
        <v/>
      </c>
      <c r="AT185" t="inlineStr"/>
      <c r="AU185" t="inlineStr"/>
    </row>
    <row r="186" ht="15" customHeight="1">
      <c r="A186" s="439" t="inlineStr">
        <is>
          <t>No</t>
        </is>
      </c>
      <c r="B186" s="440" t="inlineStr">
        <is>
          <t>No</t>
        </is>
      </c>
      <c r="C186" s="445" t="inlineStr">
        <is>
          <t>Yes</t>
        </is>
      </c>
      <c r="D186" s="608">
        <f t="array" ref="D186">IFERROR(
      _xlfn._xlws.FILTER(FuSa_Charger!$D$3:$D$520, FuSa_Charger!$W$3:$W$520 = $W186),
      IFERROR(
          _xlfn._xlws.FILTER(Function_14DCDC!$D$3:$D$503,Function_14DCDC!$W$3:$W$503 = $W186),
          IFERROR(
              _xlfn._xlws.FILTER(Function_Charger!$D$3:$D$510,Function_Charger!$W$3:$W$510 = $W186),
              IFERROR(
                  _xlfn._xlws.FILTER(FuSa_14DCDC!$D$3:$D$500,FuSa_14DCDC!$W$3:$W$500 = $W186),
                  IFERROR(
                      _xlfn._xlws.FILTER(FuSa_14DCDC_EFAN!$D$3:$D$500,FuSa_14DCDC_EFAN!$W$3:$W$500 = $W186),
                      IFERROR(
                          _xlfn._xlws.FILTER(FuSa_FaultInjection!$D$3:$D$500,FuSa_FaultInjection!$W$3:$W$500 = $W186),
                          IFERROR(
                              _xlfn._xlws.FILTER(Function_SCC!$D$3:$D$512,Function_SCC!$W$3:$W$512 = $W186),
                              IFERROR(
                                  _xlfn._xlws.FILTER(FuSa_FTT!$D$3:$D$500,FuSa_FTT!$W$3:$W$500 = $W186),
                                  "NA"
                           )
                       )
                   )
               )
           )
       )
   )
)</f>
        <v/>
      </c>
      <c r="E186" s="608">
        <f t="array" ref="E186">IFERROR(
      _xlfn._xlws.FILTER(FuSa_Charger!$E$3:$E$520, FuSa_Charger!$W$3:$W$520 = $W186),
      IFERROR(
          _xlfn._xlws.FILTER(Function_14DCDC!$E$3:$E$503,Function_14DCDC!$W$3:$W$503 = $W186),
          IFERROR(
              _xlfn._xlws.FILTER(Function_Charger!$E$3:$E$510,Function_Charger!$W$3:$W$510 = $W186),
              IFERROR(
                  _xlfn._xlws.FILTER(FuSa_14DCDC!$E$3:$E$500,FuSa_14DCDC!$W$3:$W$500 = $W186),
                  IFERROR(
                      _xlfn._xlws.FILTER(FuSa_14DCDC_EFAN!$E$3:$E$500,FuSa_14DCDC_EFAN!$W$3:$W$500 = $W186),
                      IFERROR(
                          _xlfn._xlws.FILTER(FuSa_FaultInjection!$E$3:$E$500,FuSa_FaultInjection!$W$3:$W$500 = $W186),
                          IFERROR(
                              _xlfn._xlws.FILTER(Function_SCC!$E$3:$E$512,Function_SCC!$W$3:$W$512 = $W186),
                              IFERROR(
                                  _xlfn._xlws.FILTER(FuSa_FTT!$E$3:$E$500,FuSa_FTT!$W$3:$W$500 = $W186),
                                  "NA"
                           )
                       )
                   )
               )
           )
       )
   )
)</f>
        <v/>
      </c>
      <c r="F186" s="608">
        <f t="array" ref="F186">IFERROR(
      _xlfn._xlws.FILTER(FuSa_Charger!$F$3:$F$520, FuSa_Charger!$W$3:$W$520 = $W186),
      IFERROR(
          _xlfn._xlws.FILTER(Function_14DCDC!$F$3:$F$503,Function_14DCDC!$W$3:$W$503 = $W186),
          IFERROR(
              _xlfn._xlws.FILTER(Function_Charger!$F$3:$F$510,Function_Charger!$W$3:$W$510 = $W186),
              IFERROR(
                  _xlfn._xlws.FILTER(FuSa_14DCDC!$F$3:$F$500,FuSa_14DCDC!$W$3:$W$500 = $W186),
                  IFERROR(
                      _xlfn._xlws.FILTER(FuSa_14DCDC_EFAN!$F$3:$F$500,FuSa_14DCDC_EFAN!$W$3:$W$500 = $W186),
                      IFERROR(
                          _xlfn._xlws.FILTER(FuSa_FaultInjection!$F$3:$F$500,FuSa_FaultInjection!$W$3:$W$500 = $W186),
                          IFERROR(
                              _xlfn._xlws.FILTER(Function_SCC!$F$3:$F$512,Function_SCC!$W$3:$W$512 = $W186),
                              IFERROR(
                                  _xlfn._xlws.FILTER(FuSa_FTT!$F$3:$F$500,FuSa_FTT!$W$3:$W$500 = $W186),
                                  "NA"
                           )
                       )
                   )
               )
           )
       )
   )
)</f>
        <v/>
      </c>
      <c r="G186" s="608">
        <f t="array" ref="G186">IFERROR(
      _xlfn._xlws.FILTER(FuSa_Charger!$G$3:$G$520, FuSa_Charger!$W$3:$W$520 = $W186),
      IFERROR(
          _xlfn._xlws.FILTER(Function_14DCDC!$G$3:$G$503,Function_14DCDC!$W$3:$W$503 = $W186),
          IFERROR(
              _xlfn._xlws.FILTER(Function_Charger!$G$3:$G$510,Function_Charger!$W$3:$W$510 = $W186),
              IFERROR(
                  _xlfn._xlws.FILTER(FuSa_14DCDC!$G$3:$G$500,FuSa_14DCDC!$W$3:$W$500 = $W186),
                  IFERROR(
                      _xlfn._xlws.FILTER(FuSa_14DCDC_EFAN!$G$3:$G$500,FuSa_14DCDC_EFAN!$W$3:$W$500 = $W186),
                      IFERROR(
                          _xlfn._xlws.FILTER(FuSa_FaultInjection!$G$3:$G$500,FuSa_FaultInjection!$W$3:$W$500 = $W186),
                          IFERROR(
                              _xlfn._xlws.FILTER(Function_SCC!$G$3:$G$512,Function_SCC!$W$3:$W$512 = $W186),
                              IFERROR(
                                  _xlfn._xlws.FILTER(FuSa_FTT!$G$3:$G$500,FuSa_FTT!$W$3:$W$500 = $W186),
                                  "NA"
                           )
                       )
                   )
               )
           )
       )
   )
)</f>
        <v/>
      </c>
      <c r="H186" s="608">
        <f t="array" ref="H186">IFERROR(
      _xlfn._xlws.FILTER(FuSa_Charger!$H$3:$H$520, FuSa_Charger!$W$3:$W$520 = $W186),
      IFERROR(
          _xlfn._xlws.FILTER(Function_14DCDC!$H$3:$H$503,Function_14DCDC!$W$3:$W$503 = $W186),
          IFERROR(
              _xlfn._xlws.FILTER(Function_Charger!$H$3:$H$510,Function_Charger!$W$3:$W$510 = $W186),
              IFERROR(
                  _xlfn._xlws.FILTER(FuSa_14DCDC!$H$3:$H$500,FuSa_14DCDC!$W$3:$W$500 = $W186),
                  IFERROR(
                      _xlfn._xlws.FILTER(FuSa_14DCDC_EFAN!$H$3:$H$500,FuSa_14DCDC_EFAN!$W$3:$W$500 = $W186),
                      IFERROR(
                          _xlfn._xlws.FILTER(FuSa_FaultInjection!$H$3:$H$500,FuSa_FaultInjection!$W$3:$W$500 = $W186),
                          IFERROR(
                              _xlfn._xlws.FILTER(Function_SCC!$H$3:$H$512,Function_SCC!$W$3:$W$512 = $W186),
                              IFERROR(
                                  _xlfn._xlws.FILTER(FuSa_FTT!$H$3:$H$500,FuSa_FTT!$W$3:$W$500 = $W186),
                                  "NA"
                           )
                       )
                   )
               )
           )
       )
   )
)</f>
        <v/>
      </c>
      <c r="I186" s="608">
        <f t="array" ref="I186">IFERROR(
      _xlfn._xlws.FILTER(FuSa_Charger!$I$3:$I$520, FuSa_Charger!$W$3:$W$520 = $W186),
      IFERROR(
          _xlfn._xlws.FILTER(Function_14DCDC!$I$3:$I$503,Function_14DCDC!$W$3:$W$503 = $W186),
          IFERROR(
              _xlfn._xlws.FILTER(Function_Charger!$I$3:$I$510,Function_Charger!$W$3:$W$510 = $W186),
              IFERROR(
                  _xlfn._xlws.FILTER(FuSa_14DCDC!$I$3:$I$500,FuSa_14DCDC!$W$3:$W$500 = $W186),
                  IFERROR(
                      _xlfn._xlws.FILTER(FuSa_14DCDC_EFAN!$I$3:$I$500,FuSa_14DCDC_EFAN!$W$3:$W$500 = $W186),
                      IFERROR(
                          _xlfn._xlws.FILTER(FuSa_FaultInjection!$I$3:$I$500,FuSa_FaultInjection!$W$3:$W$500 = $W186),
                          IFERROR(
                              _xlfn._xlws.FILTER(Function_SCC!$I$3:$I$512,Function_SCC!$W$3:$W$512 = $W186),
                              IFERROR(
                                  _xlfn._xlws.FILTER(FuSa_FTT!$I$3:$I$500,FuSa_FTT!$W$3:$W$500 = $W186),
                                  "NA"
                           )
                       )
                   )
               )
           )
       )
   )
)</f>
        <v/>
      </c>
      <c r="J186" s="441" t="n"/>
      <c r="K186" s="441" t="n"/>
      <c r="L186" s="441" t="n"/>
      <c r="M186" s="441" t="n"/>
      <c r="N186" s="608">
        <f t="array" ref="N186">IFERROR(
      _xlfn._xlws.FILTER(FuSa_Charger!$O$3:$O$520, FuSa_Charger!$W$3:$W$520 = $W186),
      IFERROR(
          _xlfn._xlws.FILTER(Function_14DCDC!$O$3:$O$503,Function_14DCDC!$W$3:$W$503 = $W186),
          IFERROR(
              _xlfn._xlws.FILTER(Function_Charger!$O$3:$O$510,Function_Charger!$W$3:$W$510 = $W186),
              IFERROR(
                  _xlfn._xlws.FILTER(FuSa_14DCDC!$O$3:$O$500,FuSa_14DCDC!$W$3:$W$500 = $W186),
                  IFERROR(
                      _xlfn._xlws.FILTER(FuSa_14DCDC_EFAN!$O$3:$O$500,FuSa_14DCDC_EFAN!$W$3:$W$500 = $W186),
                      IFERROR(
                          _xlfn._xlws.FILTER(FuSa_FaultInjection!$O$3:$O$500,FuSa_FaultInjection!$W$3:$W$500 = $W186),
                          IFERROR(
                              _xlfn._xlws.FILTER(Function_SCC!$O$3:$O$512,Function_SCC!$W$3:$W$512 = $W186),
                              IFERROR(
                                  _xlfn._xlws.FILTER(FuSa_FTT!$O$3:$O$500,FuSa_FTT!$W$3:$W$500 = $W186),
                                  "NA"
                           )
                       )
                   )
               )
           )
       )
   )
)</f>
        <v/>
      </c>
      <c r="O186" s="608">
        <f t="array" ref="O186">IFERROR(
      _xlfn._xlws.FILTER(FuSa_Charger!$Q$3:$Q$520, FuSa_Charger!$W$3:$W$520 = $W186),
      IFERROR(
          _xlfn._xlws.FILTER(Function_14DCDC!$Q$3:$Q$503,Function_14DCDC!$W$3:$W$503 = $W186),
          IFERROR(
              _xlfn._xlws.FILTER(Function_Charger!$Q$3:$Q$510,Function_Charger!$W$3:$W$510 = $W186),
              IFERROR(
                  _xlfn._xlws.FILTER(FuSa_14DCDC!$Q$3:$Q$500,FuSa_14DCDC!$W$3:$W$500 = $W186),
                  IFERROR(
                      _xlfn._xlws.FILTER(FuSa_14DCDC_EFAN!$Q$3:$Q$500,FuSa_14DCDC_EFAN!$W$3:$W$500 = $W186),
                      IFERROR(
                          _xlfn._xlws.FILTER(FuSa_FaultInjection!$Q$3:$Q$500,FuSa_FaultInjection!$W$3:$W$500 = $W186),
                          IFERROR(
                              _xlfn._xlws.FILTER(Function_SCC!$Q$3:$Q$512,Function_SCC!$W$3:$W$512 = $W186),
                              IFERROR(
                                  _xlfn._xlws.FILTER(FuSa_FTT!$Q$3:$Q$500,FuSa_FTT!$W$3:$W$500 = $W186),
                                  "NA"
                           )
                       )
                   )
               )
           )
       )
   )
)</f>
        <v/>
      </c>
      <c r="P186" s="608">
        <f t="array" ref="P186">IFERROR(
      _xlfn._xlws.FILTER(FuSa_Charger!$R$3:$R$520, FuSa_Charger!$W$3:$W$520 = $W186),
      IFERROR(
          _xlfn._xlws.FILTER(Function_14DCDC!$R$3:$R$503,Function_14DCDC!$W$3:$W$503 = $W186),
          IFERROR(
              _xlfn._xlws.FILTER(Function_Charger!$R$3:$R$510,Function_Charger!$W$3:$W$510 = $W186),
              IFERROR(
                  _xlfn._xlws.FILTER(FuSa_14DCDC!$R$3:$R$500,FuSa_14DCDC!$W$3:$W$500 = $W186),
                  IFERROR(
                      _xlfn._xlws.FILTER(FuSa_14DCDC_EFAN!$R$3:$R$500,FuSa_14DCDC_EFAN!$W$3:$W$500 = $W186),
                      IFERROR(
                          _xlfn._xlws.FILTER(FuSa_FaultInjection!$R$3:$R$500,FuSa_FaultInjection!$W$3:$W$500 = $W186),
                          IFERROR(
                              _xlfn._xlws.FILTER(Function_SCC!$R$3:$R$512,Function_SCC!$W$3:$W$512 = $W186),
                              IFERROR(
                                  _xlfn._xlws.FILTER(FuSa_FTT!$R$3:$R$500,FuSa_FTT!$W$3:$W$500 = $W186),
                                  "NA"
                           )
                       )
                   )
               )
           )
       )
   )
)</f>
        <v/>
      </c>
      <c r="Q186" s="608">
        <f t="array" ref="Q186">IFERROR(
      _xlfn._xlws.FILTER(FuSa_Charger!$S$3:$S$520, FuSa_Charger!$W$3:$W$520 = $W186),
      IFERROR(
          _xlfn._xlws.FILTER(Function_14DCDC!$S$3:$S$503,Function_14DCDC!$W$3:$W$503 = $W186),
          IFERROR(
              _xlfn._xlws.FILTER(Function_Charger!$S$3:$S$510,Function_Charger!$W$3:$W$510 = $W186),
              IFERROR(
                  _xlfn._xlws.FILTER(FuSa_14DCDC!$S$3:$S$500,FuSa_14DCDC!$W$3:$W$500 = $W186),
                  IFERROR(
                      _xlfn._xlws.FILTER(FuSa_14DCDC_EFAN!$S$3:$S$500,FuSa_14DCDC_EFAN!$W$3:$W$500 = $W186),
                      IFERROR(
                          _xlfn._xlws.FILTER(FuSa_FaultInjection!$S$3:$S$500,FuSa_FaultInjection!$W$3:$W$500 = $W186),
                          IFERROR(
                              _xlfn._xlws.FILTER(Function_SCC!$S$3:$S$512,Function_SCC!$W$3:$W$512 = $W186),
                              IFERROR(
                                  _xlfn._xlws.FILTER(FuSa_FTT!$S$3:$S$500,FuSa_FTT!$W$3:$W$500 = $W186),
                                  "NA"
                           )
                       )
                   )
               )
           )
       )
   )
)</f>
        <v/>
      </c>
      <c r="R186" s="441">
        <f t="array" ref="R186">IFERROR(
      _xlfn._xlws.FILTER(FuSa_Charger!$T$3:$T$520, FuSa_Charger!$W$3:$W$520 = $W186),
      IFERROR(
          _xlfn._xlws.FILTER(Function_14DCDC!$T$3:$T$503,Function_14DCDC!$W$3:$W$503 =$W186 ),
          IFERROR(
              _xlfn._xlws.FILTER(Function_Charger!$T$3:$T$510,Function_Charger!$W$3:$W$510 = $W186),
              IFERROR(
                  _xlfn._xlws.FILTER(FuSa_14DCDC!$T$3:$T$500,FuSa_14DCDC!$W$3:$W$500 = $W186),
                  IFERROR(
                      _xlfn._xlws.FILTER(FuSa_14DCDC_EFAN!$T$3:$T$500,FuSa_14DCDC_EFAN!$W$3:$W$500 = $W186),
                      IFERROR(
                          _xlfn._xlws.FILTER(FuSa_FaultInjection!$T$3:$T$500,FuSa_FaultInjection!$W$3:$W$500 = $W186),
                          IFERROR(
                              _xlfn._xlws.FILTER(Function_SCC!$T$3:$T$512,Function_SCC!$W$3:$W$512 = $W186),
                              IFERROR(
                                  _xlfn._xlws.FILTER(FuSa_FTT!$T$3:$T$500,FuSa_FTT!$W$3:$W$500 = $W186),
                                  IFERROR(
                                       _xlfn._xlws.FILTER(FuSa_NACS!$R$3:$R$548,FuSa_NACS!$W$3:$W$548 = $W186),
                                       "NA"
                               )
                           )
                       )
                   )
               )
           )
       )
   )
)</f>
        <v/>
      </c>
      <c r="S186" s="441">
        <f t="array" ref="S186">IFERROR(
      _xlfn._xlws.FILTER(FuSa_Charger!$U$3:$U$520, FuSa_Charger!$W$3:$W$520 = $W186),
      IFERROR(
          _xlfn._xlws.FILTER(Function_14DCDC!$U$3:$U$503,Function_14DCDC!$W$3:$W$503 =$W186 ),
          IFERROR(
              _xlfn._xlws.FILTER(Function_Charger!$U$3:$U$510,Function_Charger!$W$3:$W$510 = $W186),
              IFERROR(
                  _xlfn._xlws.FILTER(FuSa_14DCDC!$U$3:$U$500,FuSa_14DCDC!$W$3:$W$500 = $W186),
                  IFERROR(
                      _xlfn._xlws.FILTER(FuSa_14DCDC_EFAN!$U$3:$U$500,FuSa_14DCDC_EFAN!$W$3:$W$500 = $W186),
                      IFERROR(
                          _xlfn._xlws.FILTER(FuSa_FaultInjection!$U$3:$U$500,FuSa_FaultInjection!$W$3:$W$500 = $W186),
                          IFERROR(
                              _xlfn._xlws.FILTER(Function_SCC!$U$3:$U$512,Function_SCC!$W$3:$W$512 = $W186),
                              IFERROR(
                                  _xlfn._xlws.FILTER(FuSa_FTT!$U$3:$U$500,FuSa_FTT!$W$3:$W$500 = $W186),
                                  IFERROR(
                                       _xlfn._xlws.FILTER(FuSa_NACS!$S$3:$S$548,FuSa_NACS!$W$3:$W$548 = $W186),
                                       "NA"
                               )
                           )
                       )
                   )
               )
           )
       )
   )
)</f>
        <v/>
      </c>
      <c r="T186" s="441">
        <f t="array" ref="T186">IFERROR(
      _xlfn._xlws.FILTER(FuSa_Charger!$V$3:$V$520, FuSa_Charger!$W$3:$W$520 = $W186),
      IFERROR(
          _xlfn._xlws.FILTER(Function_14DCDC!$V$3:$V$503,Function_14DCDC!$W$3:$W$503 =$W186 ),
          IFERROR(
              _xlfn._xlws.FILTER(Function_Charger!$V$3:$V$510,Function_Charger!$W$3:$W$510 = $W186),
              IFERROR(
                  _xlfn._xlws.FILTER(FuSa_14DCDC!$V$3:$V$500,FuSa_14DCDC!$W$3:$W$500 = $W186),
                  IFERROR(
                      _xlfn._xlws.FILTER(FuSa_14DCDC_EFAN!$V$3:$V$500,FuSa_14DCDC_EFAN!$W$3:$W$500 = $W186),
                      IFERROR(
                          _xlfn._xlws.FILTER(FuSa_FaultInjection!$V$3:$V$500,FuSa_FaultInjection!$W$3:$W$500 = $W186),
                          IFERROR(
                              _xlfn._xlws.FILTER(Function_SCC!$V$3:$V$512,Function_SCC!$W$3:$W$512 = $W186),
                              IFERROR(
                                  _xlfn._xlws.FILTER(FuSa_FTT!$V$3:$V$500,FuSa_FTT!$W$3:$W$500 = $W186),
                                  IFERROR(
                                       _xlfn._xlws.FILTER(FuSa_NACS!$T$3:$T$548,FuSa_NACS!$W$3:$W$548 = $W186),
                                       "NA"
                               )
                           )
                       )
                   )
               )
           )
       )
   )
)</f>
        <v/>
      </c>
      <c r="U186" s="831" t="inlineStr">
        <is>
          <t>Fault Management</t>
        </is>
      </c>
      <c r="V186" s="881" t="n"/>
      <c r="W186" s="827" t="inlineStr">
        <is>
          <t>[SYI_002_003_0001_013] - PFC discharge error(L3)_CR4731.html</t>
        </is>
      </c>
      <c r="X186" s="831" t="n">
        <v>2</v>
      </c>
      <c r="Y186" s="787" t="n">
        <v>0</v>
      </c>
      <c r="Z186" s="787" t="n">
        <v>0</v>
      </c>
      <c r="AA186" s="787" t="n">
        <v>2</v>
      </c>
      <c r="AB186" s="868" t="n">
        <v>0.001643518518518519</v>
      </c>
      <c r="AC186" s="359">
        <f t="array" ref="AC186">IF(
    IFERROR(
        _xlfn._xlws.FILTER(FuSa_Charger!$AC$3:$AC$519, FuSa_Charger!$W$3:$W$519 = $W186),
        IFERROR(
            _xlfn._xlws.FILTER(Function_14DCDC!$AC$3:$AC$503, Function_14DCDC!$W$3:$W$503 = $W186),
            IFERROR(
                _xlfn._xlws.FILTER(Function_Charger!$AC$3:$AC$508, Function_Charger!$W$3:$W$508 = $W186),
                IFERROR(
                    _xlfn._xlws.FILTER(FuSa_14DCDC!$AC$3:$AC$500, FuSa_14DCDC!$W$3:$W$500 = $W186),
                    IFERROR(
                        _xlfn._xlws.FILTER(FuSa_14DCDC_EFAN!$AC$3:$AC$500, FuSa_14DCDC_EFAN!$W$3:$W$500 =$W186 ),
                        IFERROR(
                            _xlfn._xlws.FILTER(FuSa_FaultInjection!$AC$3:$AC$500, FuSa_FaultInjection!$W$3:$W$500 = $W186),
                            IFERROR(
                                _xlfn._xlws.FILTER(Function_SCC!$AC$3:$AC$525, Function_SCC!$W$3:$W$525 = $W186),
                                _xlfn._xlws.FILTER(FuSa_FTT!$AC$3:$AC$500, FuSa_FTT!$W$3:$W$500 = $W186)
                            )
                        )
                    )
                )
            )
        )
    ) = 0,
    "",
    IFERROR(
        _xlfn._xlws.FILTER(FuSa_Charger!$AC$3:$AC$519, FuSa_Charger!$W$3:$W$519 = $W186),
        IFERROR(
            _xlfn._xlws.FILTER(Function_14DCDC!$AC$3:$AC$503, Function_14DCDC!$W$3:$W$503 = $W186),
            IFERROR(
                _xlfn._xlws.FILTER(Function_Charger!$AC$3:$AC$508, Function_Charger!$W$3:$W$508 = $W186),
                IFERROR(
                    _xlfn._xlws.FILTER(FuSa_14DCDC!$AC$3:$AC$500, FuSa_14DCDC!$W$3:$W$500 = $W186),
                    IFERROR(
                        _xlfn._xlws.FILTER(FuSa_14DCDC_EFAN!$AC$3:$AC$500, FuSa_14DCDC_EFAN!$W$3:$W$500 = $W186),
                        IFERROR(
                            _xlfn._xlws.FILTER(FuSa_FaultInjection!$AC$3:$AC$500, FuSa_FaultInjection!$W$3:$W$500 = $W186),
                            IFERROR(
                                _xlfn._xlws.FILTER(Function_SCC!$AC$3:$AC$525, Function_SCC!$W$3:$W$525 = $W186),
                                _xlfn._xlws.FILTER(FuSa_FTT!$AC$3:$AC$500, FuSa_FTT!$W$3:$W$500 = $W186)
                            )
                        )
                    )
                )
            )
        )
    )
)</f>
        <v/>
      </c>
      <c r="AD186" s="438">
        <f t="array" ref="AD186">IF(
    IFERROR(
        _xlfn._xlws.FILTER(FuSa_Charger!$AD$3:$AD$519, FuSa_Charger!$W$3:$W$519 = $W186),
        IFERROR(
            _xlfn._xlws.FILTER(Function_14DCDC!$AD$3:$AD$503, Function_14DCDC!$W$3:$W$503 = $W186),
            IFERROR(
                _xlfn._xlws.FILTER(Function_Charger!$AD$3:$AD$508, Function_Charger!$W$3:$W$508 = $W186),
                IFERROR(
                    _xlfn._xlws.FILTER(FuSa_14DCDC!$AD$3:$AD$500, FuSa_14DCDC!$W$3:$W$500 = $W186),
                    IFERROR(
                        _xlfn._xlws.FILTER(FuSa_14DCDC_EFAN!$AD$3:$AD$500, FuSa_14DCDC_EFAN!$W$3:$W$500 =$W186 ),
                        IFERROR(
                            _xlfn._xlws.FILTER(FuSa_FaultInjection!$AD$3:$AD$500, FuSa_FaultInjection!$W$3:$W$500 = $W186),
                            IFERROR(
                                _xlfn._xlws.FILTER(Function_SCC!$AD$3:$AD$525, Function_SCC!$W$3:$W$525 = $W186),
                                _xlfn._xlws.FILTER(FuSa_FTT!$AD$3:$AD$500, FuSa_FTT!$W$3:$W$500 = $W186)
                            )
                        )
                    )
                )
            )
        )
    ) = 0,
    "",
    IFERROR(
        _xlfn._xlws.FILTER(FuSa_Charger!$AD$3:$AD$519, FuSa_Charger!$W$3:$W$519 = $W186),
        IFERROR(
            _xlfn._xlws.FILTER(Function_14DCDC!$AD$3:$AD$503, Function_14DCDC!$W$3:$W$503 = $W186),
            IFERROR(
                _xlfn._xlws.FILTER(Function_Charger!$AD$3:$AD$508, Function_Charger!$W$3:$W$508 = $W186),
                IFERROR(
                    _xlfn._xlws.FILTER(FuSa_14DCDC!$AD$3:$AD$500, FuSa_14DCDC!$W$3:$W$500 = $W186),
                    IFERROR(
                        _xlfn._xlws.FILTER(FuSa_14DCDC_EFAN!$AD$3:$AD$500, FuSa_14DCDC_EFAN!$W$3:$W$500 = $W186),
                        IFERROR(
                            _xlfn._xlws.FILTER(FuSa_FaultInjection!$AD$3:$AD$500, FuSa_FaultInjection!$W$3:$W$500 = $W186),
                            IFERROR(
                                _xlfn._xlws.FILTER(Function_SCC!$AD$3:$AD$525, Function_SCC!$W$3:$W$525 = $W186),
                                _xlfn._xlws.FILTER(FuSa_FTT!$AD$3:$AD$500, FuSa_FTT!$W$3:$W$500 = $W186)
                            )
                        )
                    )
                )
            )
        )
    )
)</f>
        <v/>
      </c>
      <c r="AE186" s="756" t="n"/>
      <c r="AG186" s="223" t="inlineStr"/>
      <c r="AH186" s="628" t="inlineStr"/>
      <c r="AI186" s="43" t="inlineStr"/>
      <c r="AJ186" s="43" t="inlineStr"/>
      <c r="AK186" s="43" t="inlineStr"/>
      <c r="AL186" s="266" t="n"/>
      <c r="AM186" s="231" t="n"/>
      <c r="AN186" s="56" t="n"/>
      <c r="AO186" s="223">
        <f>EXACT(W186,AG186)</f>
        <v/>
      </c>
      <c r="AP186" s="43">
        <f>EXACT(X186,AH186)</f>
        <v/>
      </c>
      <c r="AQ186" s="43">
        <f>EXACT(Y186,AI186)</f>
        <v/>
      </c>
      <c r="AR186" s="43">
        <f>EXACT(Z186,AJ186)</f>
        <v/>
      </c>
      <c r="AS186" s="266">
        <f>EXACT(AA186,AK186)</f>
        <v/>
      </c>
      <c r="AT186" t="inlineStr"/>
      <c r="AU186" t="inlineStr"/>
    </row>
    <row r="187" ht="15" customHeight="1">
      <c r="A187" s="451" t="n"/>
      <c r="B187" s="451" t="n"/>
      <c r="C187" s="451" t="n"/>
      <c r="D187" s="608">
        <f t="array" ref="D187">IFERROR(
      _xlfn._xlws.FILTER(FuSa_Charger!$D$3:$D$520, FuSa_Charger!$W$3:$W$520 = $W187),
      IFERROR(
          _xlfn._xlws.FILTER(Function_14DCDC!$D$3:$D$503,Function_14DCDC!$W$3:$W$503 = $W187),
          IFERROR(
              _xlfn._xlws.FILTER(Function_Charger!$D$3:$D$510,Function_Charger!$W$3:$W$510 = $W187),
              IFERROR(
                  _xlfn._xlws.FILTER(FuSa_14DCDC!$D$3:$D$500,FuSa_14DCDC!$W$3:$W$500 = $W187),
                  IFERROR(
                      _xlfn._xlws.FILTER(FuSa_14DCDC_EFAN!$D$3:$D$500,FuSa_14DCDC_EFAN!$W$3:$W$500 = $W187),
                      IFERROR(
                          _xlfn._xlws.FILTER(FuSa_FaultInjection!$D$3:$D$500,FuSa_FaultInjection!$W$3:$W$500 = $W187),
                          IFERROR(
                              _xlfn._xlws.FILTER(Function_SCC!$D$3:$D$512,Function_SCC!$W$3:$W$512 = $W187),
                              IFERROR(
                                  _xlfn._xlws.FILTER(FuSa_FTT!$D$3:$D$500,FuSa_FTT!$W$3:$W$500 = $W187),
                                  "NA"
                           )
                       )
                   )
               )
           )
       )
   )
)</f>
        <v/>
      </c>
      <c r="E187" s="608" t="inlineStr">
        <is>
          <t>No</t>
        </is>
      </c>
      <c r="F187" s="608" t="inlineStr">
        <is>
          <t>No</t>
        </is>
      </c>
      <c r="G187" s="608" t="inlineStr">
        <is>
          <t>No</t>
        </is>
      </c>
      <c r="H187" s="608">
        <f t="array" ref="H187">IFERROR(
      _xlfn._xlws.FILTER(FuSa_Charger!$H$3:$H$520, FuSa_Charger!$W$3:$W$520 = $W187),
      IFERROR(
          _xlfn._xlws.FILTER(Function_14DCDC!$H$3:$H$503,Function_14DCDC!$W$3:$W$503 = $W187),
          IFERROR(
              _xlfn._xlws.FILTER(Function_Charger!$H$3:$H$510,Function_Charger!$W$3:$W$510 = $W187),
              IFERROR(
                  _xlfn._xlws.FILTER(FuSa_14DCDC!$H$3:$H$500,FuSa_14DCDC!$W$3:$W$500 = $W187),
                  IFERROR(
                      _xlfn._xlws.FILTER(FuSa_14DCDC_EFAN!$H$3:$H$500,FuSa_14DCDC_EFAN!$W$3:$W$500 = $W187),
                      IFERROR(
                          _xlfn._xlws.FILTER(FuSa_FaultInjection!$H$3:$H$500,FuSa_FaultInjection!$W$3:$W$500 = $W187),
                          IFERROR(
                              _xlfn._xlws.FILTER(Function_SCC!$H$3:$H$512,Function_SCC!$W$3:$W$512 = $W187),
                              IFERROR(
                                  _xlfn._xlws.FILTER(FuSa_FTT!$H$3:$H$500,FuSa_FTT!$W$3:$W$500 = $W187),
                                  "NA"
                           )
                       )
                   )
               )
           )
       )
   )
)</f>
        <v/>
      </c>
      <c r="I187" s="608">
        <f t="array" ref="I187">IFERROR(
      _xlfn._xlws.FILTER(FuSa_Charger!$I$3:$I$520, FuSa_Charger!$W$3:$W$520 = $W187),
      IFERROR(
          _xlfn._xlws.FILTER(Function_14DCDC!$I$3:$I$503,Function_14DCDC!$W$3:$W$503 = $W187),
          IFERROR(
              _xlfn._xlws.FILTER(Function_Charger!$I$3:$I$510,Function_Charger!$W$3:$W$510 = $W187),
              IFERROR(
                  _xlfn._xlws.FILTER(FuSa_14DCDC!$I$3:$I$500,FuSa_14DCDC!$W$3:$W$500 = $W187),
                  IFERROR(
                      _xlfn._xlws.FILTER(FuSa_14DCDC_EFAN!$I$3:$I$500,FuSa_14DCDC_EFAN!$W$3:$W$500 = $W187),
                      IFERROR(
                          _xlfn._xlws.FILTER(FuSa_FaultInjection!$I$3:$I$500,FuSa_FaultInjection!$W$3:$W$500 = $W187),
                          IFERROR(
                              _xlfn._xlws.FILTER(Function_SCC!$I$3:$I$512,Function_SCC!$W$3:$W$512 = $W187),
                              IFERROR(
                                  _xlfn._xlws.FILTER(FuSa_FTT!$I$3:$I$500,FuSa_FTT!$W$3:$W$500 = $W187),
                                  "NA"
                           )
                       )
                   )
               )
           )
       )
   )
)</f>
        <v/>
      </c>
      <c r="J187" s="441" t="n"/>
      <c r="K187" s="441" t="n"/>
      <c r="L187" s="441" t="n"/>
      <c r="M187" s="441" t="n"/>
      <c r="N187" s="608">
        <f t="array" ref="N187">IFERROR(
      _xlfn._xlws.FILTER(FuSa_Charger!$O$3:$O$520, FuSa_Charger!$W$3:$W$520 = $W187),
      IFERROR(
          _xlfn._xlws.FILTER(Function_14DCDC!$O$3:$O$503,Function_14DCDC!$W$3:$W$503 = $W187),
          IFERROR(
              _xlfn._xlws.FILTER(Function_Charger!$O$3:$O$510,Function_Charger!$W$3:$W$510 = $W187),
              IFERROR(
                  _xlfn._xlws.FILTER(FuSa_14DCDC!$O$3:$O$500,FuSa_14DCDC!$W$3:$W$500 = $W187),
                  IFERROR(
                      _xlfn._xlws.FILTER(FuSa_14DCDC_EFAN!$O$3:$O$500,FuSa_14DCDC_EFAN!$W$3:$W$500 = $W187),
                      IFERROR(
                          _xlfn._xlws.FILTER(FuSa_FaultInjection!$O$3:$O$500,FuSa_FaultInjection!$W$3:$W$500 = $W187),
                          IFERROR(
                              _xlfn._xlws.FILTER(Function_SCC!$O$3:$O$512,Function_SCC!$W$3:$W$512 = $W187),
                              IFERROR(
                                  _xlfn._xlws.FILTER(FuSa_FTT!$O$3:$O$500,FuSa_FTT!$W$3:$W$500 = $W187),
                                  "NA"
                           )
                       )
                   )
               )
           )
       )
   )
)</f>
        <v/>
      </c>
      <c r="O187" s="608">
        <f t="array" ref="O187">IFERROR(
      _xlfn._xlws.FILTER(FuSa_Charger!$Q$3:$Q$520, FuSa_Charger!$W$3:$W$520 = $W187),
      IFERROR(
          _xlfn._xlws.FILTER(Function_14DCDC!$Q$3:$Q$503,Function_14DCDC!$W$3:$W$503 = $W187),
          IFERROR(
              _xlfn._xlws.FILTER(Function_Charger!$Q$3:$Q$510,Function_Charger!$W$3:$W$510 = $W187),
              IFERROR(
                  _xlfn._xlws.FILTER(FuSa_14DCDC!$Q$3:$Q$500,FuSa_14DCDC!$W$3:$W$500 = $W187),
                  IFERROR(
                      _xlfn._xlws.FILTER(FuSa_14DCDC_EFAN!$Q$3:$Q$500,FuSa_14DCDC_EFAN!$W$3:$W$500 = $W187),
                      IFERROR(
                          _xlfn._xlws.FILTER(FuSa_FaultInjection!$Q$3:$Q$500,FuSa_FaultInjection!$W$3:$W$500 = $W187),
                          IFERROR(
                              _xlfn._xlws.FILTER(Function_SCC!$Q$3:$Q$512,Function_SCC!$W$3:$W$512 = $W187),
                              IFERROR(
                                  _xlfn._xlws.FILTER(FuSa_FTT!$Q$3:$Q$500,FuSa_FTT!$W$3:$W$500 = $W187),
                                  "NA"
                           )
                       )
                   )
               )
           )
       )
   )
)</f>
        <v/>
      </c>
      <c r="P187" s="608" t="inlineStr">
        <is>
          <t>No</t>
        </is>
      </c>
      <c r="Q187" s="608" t="inlineStr">
        <is>
          <t>No</t>
        </is>
      </c>
      <c r="R187" s="608" t="inlineStr">
        <is>
          <t>No</t>
        </is>
      </c>
      <c r="S187" s="608" t="inlineStr">
        <is>
          <t>No</t>
        </is>
      </c>
      <c r="T187" s="608" t="inlineStr">
        <is>
          <t>No</t>
        </is>
      </c>
      <c r="U187" s="831" t="inlineStr">
        <is>
          <t>Fault Management</t>
        </is>
      </c>
      <c r="V187" s="881" t="n"/>
      <c r="W187" s="827" t="inlineStr">
        <is>
          <t>[SYI_002_003_0001_017] - AC volt lower range error(L1).html</t>
        </is>
      </c>
      <c r="X187" s="831" t="n">
        <v>3</v>
      </c>
      <c r="Y187" s="787" t="n">
        <v>0</v>
      </c>
      <c r="Z187" s="787" t="n">
        <v>0</v>
      </c>
      <c r="AA187" s="787" t="n">
        <v>3</v>
      </c>
      <c r="AB187" s="868" t="n">
        <v>0.00244212962962963</v>
      </c>
      <c r="AC187" s="359">
        <f t="array" ref="AC187">IF(
    IFERROR(
        _xlfn._xlws.FILTER(FuSa_Charger!$AC$3:$AC$519, FuSa_Charger!$W$3:$W$519 = $W187),
        IFERROR(
            _xlfn._xlws.FILTER(Function_14DCDC!$AC$3:$AC$503, Function_14DCDC!$W$3:$W$503 = $W187),
            IFERROR(
                _xlfn._xlws.FILTER(Function_Charger!$AC$3:$AC$508, Function_Charger!$W$3:$W$508 = $W187),
                IFERROR(
                    _xlfn._xlws.FILTER(FuSa_14DCDC!$AC$3:$AC$500, FuSa_14DCDC!$W$3:$W$500 = $W187),
                    IFERROR(
                        _xlfn._xlws.FILTER(FuSa_14DCDC_EFAN!$AC$3:$AC$500, FuSa_14DCDC_EFAN!$W$3:$W$500 =$W187 ),
                        IFERROR(
                            _xlfn._xlws.FILTER(FuSa_FaultInjection!$AC$3:$AC$500, FuSa_FaultInjection!$W$3:$W$500 = $W187),
                            IFERROR(
                                _xlfn._xlws.FILTER(Function_SCC!$AC$3:$AC$525, Function_SCC!$W$3:$W$525 = $W187),
                                _xlfn._xlws.FILTER(FuSa_FTT!$AC$3:$AC$500, FuSa_FTT!$W$3:$W$500 = $W187)
                            )
                        )
                    )
                )
            )
        )
    ) = 0,
    "",
    IFERROR(
        _xlfn._xlws.FILTER(FuSa_Charger!$AC$3:$AC$519, FuSa_Charger!$W$3:$W$519 = $W187),
        IFERROR(
            _xlfn._xlws.FILTER(Function_14DCDC!$AC$3:$AC$503, Function_14DCDC!$W$3:$W$503 = $W187),
            IFERROR(
                _xlfn._xlws.FILTER(Function_Charger!$AC$3:$AC$508, Function_Charger!$W$3:$W$508 = $W187),
                IFERROR(
                    _xlfn._xlws.FILTER(FuSa_14DCDC!$AC$3:$AC$500, FuSa_14DCDC!$W$3:$W$500 = $W187),
                    IFERROR(
                        _xlfn._xlws.FILTER(FuSa_14DCDC_EFAN!$AC$3:$AC$500, FuSa_14DCDC_EFAN!$W$3:$W$500 = $W187),
                        IFERROR(
                            _xlfn._xlws.FILTER(FuSa_FaultInjection!$AC$3:$AC$500, FuSa_FaultInjection!$W$3:$W$500 = $W187),
                            IFERROR(
                                _xlfn._xlws.FILTER(Function_SCC!$AC$3:$AC$525, Function_SCC!$W$3:$W$525 = $W187),
                                _xlfn._xlws.FILTER(FuSa_FTT!$AC$3:$AC$500, FuSa_FTT!$W$3:$W$500 = $W187)
                            )
                        )
                    )
                )
            )
        )
    )
)</f>
        <v/>
      </c>
      <c r="AD187" s="438">
        <f t="array" ref="AD187">IF(
    IFERROR(
        _xlfn._xlws.FILTER(FuSa_Charger!$AD$3:$AD$519, FuSa_Charger!$W$3:$W$519 = $W187),
        IFERROR(
            _xlfn._xlws.FILTER(Function_14DCDC!$AD$3:$AD$503, Function_14DCDC!$W$3:$W$503 = $W187),
            IFERROR(
                _xlfn._xlws.FILTER(Function_Charger!$AD$3:$AD$508, Function_Charger!$W$3:$W$508 = $W187),
                IFERROR(
                    _xlfn._xlws.FILTER(FuSa_14DCDC!$AD$3:$AD$500, FuSa_14DCDC!$W$3:$W$500 = $W187),
                    IFERROR(
                        _xlfn._xlws.FILTER(FuSa_14DCDC_EFAN!$AD$3:$AD$500, FuSa_14DCDC_EFAN!$W$3:$W$500 =$W187 ),
                        IFERROR(
                            _xlfn._xlws.FILTER(FuSa_FaultInjection!$AD$3:$AD$500, FuSa_FaultInjection!$W$3:$W$500 = $W187),
                            IFERROR(
                                _xlfn._xlws.FILTER(Function_SCC!$AD$3:$AD$525, Function_SCC!$W$3:$W$525 = $W187),
                                _xlfn._xlws.FILTER(FuSa_FTT!$AD$3:$AD$500, FuSa_FTT!$W$3:$W$500 = $W187)
                            )
                        )
                    )
                )
            )
        )
    ) = 0,
    "",
    IFERROR(
        _xlfn._xlws.FILTER(FuSa_Charger!$AD$3:$AD$519, FuSa_Charger!$W$3:$W$519 = $W187),
        IFERROR(
            _xlfn._xlws.FILTER(Function_14DCDC!$AD$3:$AD$503, Function_14DCDC!$W$3:$W$503 = $W187),
            IFERROR(
                _xlfn._xlws.FILTER(Function_Charger!$AD$3:$AD$508, Function_Charger!$W$3:$W$508 = $W187),
                IFERROR(
                    _xlfn._xlws.FILTER(FuSa_14DCDC!$AD$3:$AD$500, FuSa_14DCDC!$W$3:$W$500 = $W187),
                    IFERROR(
                        _xlfn._xlws.FILTER(FuSa_14DCDC_EFAN!$AD$3:$AD$500, FuSa_14DCDC_EFAN!$W$3:$W$500 = $W187),
                        IFERROR(
                            _xlfn._xlws.FILTER(FuSa_FaultInjection!$AD$3:$AD$500, FuSa_FaultInjection!$W$3:$W$500 = $W187),
                            IFERROR(
                                _xlfn._xlws.FILTER(Function_SCC!$AD$3:$AD$525, Function_SCC!$W$3:$W$525 = $W187),
                                _xlfn._xlws.FILTER(FuSa_FTT!$AD$3:$AD$500, FuSa_FTT!$W$3:$W$500 = $W187)
                            )
                        )
                    )
                )
            )
        )
    )
)</f>
        <v/>
      </c>
      <c r="AE187" s="1009" t="inlineStr">
        <is>
          <t>NA  for NACS, As per ERR #251458</t>
        </is>
      </c>
      <c r="AG187" s="223" t="inlineStr"/>
      <c r="AH187" s="628" t="inlineStr"/>
      <c r="AI187" s="43" t="inlineStr"/>
      <c r="AJ187" s="43" t="inlineStr"/>
      <c r="AK187" s="43" t="inlineStr"/>
      <c r="AL187" s="266" t="n"/>
      <c r="AM187" s="231" t="n"/>
      <c r="AN187" s="56" t="n"/>
      <c r="AO187" s="223">
        <f>EXACT(W187,AG187)</f>
        <v/>
      </c>
      <c r="AP187" s="43">
        <f>EXACT(X187,AH187)</f>
        <v/>
      </c>
      <c r="AQ187" s="43">
        <f>EXACT(Y187,AI187)</f>
        <v/>
      </c>
      <c r="AR187" s="43">
        <f>EXACT(Z187,AJ187)</f>
        <v/>
      </c>
      <c r="AS187" s="266">
        <f>EXACT(AA187,AK187)</f>
        <v/>
      </c>
      <c r="AT187" t="inlineStr"/>
      <c r="AU187" t="inlineStr"/>
    </row>
    <row r="188" ht="15" customHeight="1">
      <c r="A188" s="451" t="n"/>
      <c r="B188" s="451" t="n"/>
      <c r="C188" s="451" t="n"/>
      <c r="D188" s="608">
        <f t="array" ref="D188">IFERROR(
      _xlfn._xlws.FILTER(FuSa_Charger!$D$3:$D$520, FuSa_Charger!$W$3:$W$520 = $W188),
      IFERROR(
          _xlfn._xlws.FILTER(Function_14DCDC!$D$3:$D$503,Function_14DCDC!$W$3:$W$503 = $W188),
          IFERROR(
              _xlfn._xlws.FILTER(Function_Charger!$D$3:$D$510,Function_Charger!$W$3:$W$510 = $W188),
              IFERROR(
                  _xlfn._xlws.FILTER(FuSa_14DCDC!$D$3:$D$500,FuSa_14DCDC!$W$3:$W$500 = $W188),
                  IFERROR(
                      _xlfn._xlws.FILTER(FuSa_14DCDC_EFAN!$D$3:$D$500,FuSa_14DCDC_EFAN!$W$3:$W$500 = $W188),
                      IFERROR(
                          _xlfn._xlws.FILTER(FuSa_FaultInjection!$D$3:$D$500,FuSa_FaultInjection!$W$3:$W$500 = $W188),
                          IFERROR(
                              _xlfn._xlws.FILTER(Function_SCC!$D$3:$D$512,Function_SCC!$W$3:$W$512 = $W188),
                              IFERROR(
                                  _xlfn._xlws.FILTER(FuSa_FTT!$D$3:$D$500,FuSa_FTT!$W$3:$W$500 = $W188),
                                  "NA"
                           )
                       )
                   )
               )
           )
       )
   )
)</f>
        <v/>
      </c>
      <c r="E188" s="608" t="inlineStr">
        <is>
          <t>No</t>
        </is>
      </c>
      <c r="F188" s="608" t="inlineStr">
        <is>
          <t>No</t>
        </is>
      </c>
      <c r="G188" s="608" t="inlineStr">
        <is>
          <t>No</t>
        </is>
      </c>
      <c r="H188" s="608">
        <f t="array" ref="H188">IFERROR(
      _xlfn._xlws.FILTER(FuSa_Charger!$H$3:$H$520, FuSa_Charger!$W$3:$W$520 = $W188),
      IFERROR(
          _xlfn._xlws.FILTER(Function_14DCDC!$H$3:$H$503,Function_14DCDC!$W$3:$W$503 = $W188),
          IFERROR(
              _xlfn._xlws.FILTER(Function_Charger!$H$3:$H$510,Function_Charger!$W$3:$W$510 = $W188),
              IFERROR(
                  _xlfn._xlws.FILTER(FuSa_14DCDC!$H$3:$H$500,FuSa_14DCDC!$W$3:$W$500 = $W188),
                  IFERROR(
                      _xlfn._xlws.FILTER(FuSa_14DCDC_EFAN!$H$3:$H$500,FuSa_14DCDC_EFAN!$W$3:$W$500 = $W188),
                      IFERROR(
                          _xlfn._xlws.FILTER(FuSa_FaultInjection!$H$3:$H$500,FuSa_FaultInjection!$W$3:$W$500 = $W188),
                          IFERROR(
                              _xlfn._xlws.FILTER(Function_SCC!$H$3:$H$512,Function_SCC!$W$3:$W$512 = $W188),
                              IFERROR(
                                  _xlfn._xlws.FILTER(FuSa_FTT!$H$3:$H$500,FuSa_FTT!$W$3:$W$500 = $W188),
                                  "NA"
                           )
                       )
                   )
               )
           )
       )
   )
)</f>
        <v/>
      </c>
      <c r="I188" s="608">
        <f t="array" ref="I188">IFERROR(
      _xlfn._xlws.FILTER(FuSa_Charger!$I$3:$I$520, FuSa_Charger!$W$3:$W$520 = $W188),
      IFERROR(
          _xlfn._xlws.FILTER(Function_14DCDC!$I$3:$I$503,Function_14DCDC!$W$3:$W$503 = $W188),
          IFERROR(
              _xlfn._xlws.FILTER(Function_Charger!$I$3:$I$510,Function_Charger!$W$3:$W$510 = $W188),
              IFERROR(
                  _xlfn._xlws.FILTER(FuSa_14DCDC!$I$3:$I$500,FuSa_14DCDC!$W$3:$W$500 = $W188),
                  IFERROR(
                      _xlfn._xlws.FILTER(FuSa_14DCDC_EFAN!$I$3:$I$500,FuSa_14DCDC_EFAN!$W$3:$W$500 = $W188),
                      IFERROR(
                          _xlfn._xlws.FILTER(FuSa_FaultInjection!$I$3:$I$500,FuSa_FaultInjection!$W$3:$W$500 = $W188),
                          IFERROR(
                              _xlfn._xlws.FILTER(Function_SCC!$I$3:$I$512,Function_SCC!$W$3:$W$512 = $W188),
                              IFERROR(
                                  _xlfn._xlws.FILTER(FuSa_FTT!$I$3:$I$500,FuSa_FTT!$W$3:$W$500 = $W188),
                                  "NA"
                           )
                       )
                   )
               )
           )
       )
   )
)</f>
        <v/>
      </c>
      <c r="J188" s="441" t="n"/>
      <c r="K188" s="441" t="n"/>
      <c r="L188" s="441" t="n"/>
      <c r="M188" s="441" t="n"/>
      <c r="N188" s="608">
        <f t="array" ref="N188">IFERROR(
      _xlfn._xlws.FILTER(FuSa_Charger!$O$3:$O$520, FuSa_Charger!$W$3:$W$520 = $W188),
      IFERROR(
          _xlfn._xlws.FILTER(Function_14DCDC!$O$3:$O$503,Function_14DCDC!$W$3:$W$503 = $W188),
          IFERROR(
              _xlfn._xlws.FILTER(Function_Charger!$O$3:$O$510,Function_Charger!$W$3:$W$510 = $W188),
              IFERROR(
                  _xlfn._xlws.FILTER(FuSa_14DCDC!$O$3:$O$500,FuSa_14DCDC!$W$3:$W$500 = $W188),
                  IFERROR(
                      _xlfn._xlws.FILTER(FuSa_14DCDC_EFAN!$O$3:$O$500,FuSa_14DCDC_EFAN!$W$3:$W$500 = $W188),
                      IFERROR(
                          _xlfn._xlws.FILTER(FuSa_FaultInjection!$O$3:$O$500,FuSa_FaultInjection!$W$3:$W$500 = $W188),
                          IFERROR(
                              _xlfn._xlws.FILTER(Function_SCC!$O$3:$O$512,Function_SCC!$W$3:$W$512 = $W188),
                              IFERROR(
                                  _xlfn._xlws.FILTER(FuSa_FTT!$O$3:$O$500,FuSa_FTT!$W$3:$W$500 = $W188),
                                  "NA"
                           )
                       )
                   )
               )
           )
       )
   )
)</f>
        <v/>
      </c>
      <c r="O188" s="608">
        <f t="array" ref="O188">IFERROR(
      _xlfn._xlws.FILTER(FuSa_Charger!$Q$3:$Q$520, FuSa_Charger!$W$3:$W$520 = $W188),
      IFERROR(
          _xlfn._xlws.FILTER(Function_14DCDC!$Q$3:$Q$503,Function_14DCDC!$W$3:$W$503 = $W188),
          IFERROR(
              _xlfn._xlws.FILTER(Function_Charger!$Q$3:$Q$510,Function_Charger!$W$3:$W$510 = $W188),
              IFERROR(
                  _xlfn._xlws.FILTER(FuSa_14DCDC!$Q$3:$Q$500,FuSa_14DCDC!$W$3:$W$500 = $W188),
                  IFERROR(
                      _xlfn._xlws.FILTER(FuSa_14DCDC_EFAN!$Q$3:$Q$500,FuSa_14DCDC_EFAN!$W$3:$W$500 = $W188),
                      IFERROR(
                          _xlfn._xlws.FILTER(FuSa_FaultInjection!$Q$3:$Q$500,FuSa_FaultInjection!$W$3:$W$500 = $W188),
                          IFERROR(
                              _xlfn._xlws.FILTER(Function_SCC!$Q$3:$Q$512,Function_SCC!$W$3:$W$512 = $W188),
                              IFERROR(
                                  _xlfn._xlws.FILTER(FuSa_FTT!$Q$3:$Q$500,FuSa_FTT!$W$3:$W$500 = $W188),
                                  "NA"
                           )
                       )
                   )
               )
           )
       )
   )
)</f>
        <v/>
      </c>
      <c r="P188" s="608" t="inlineStr">
        <is>
          <t>No</t>
        </is>
      </c>
      <c r="Q188" s="608" t="inlineStr">
        <is>
          <t>No</t>
        </is>
      </c>
      <c r="R188" s="608" t="inlineStr">
        <is>
          <t>No</t>
        </is>
      </c>
      <c r="S188" s="608" t="inlineStr">
        <is>
          <t>No</t>
        </is>
      </c>
      <c r="T188" s="608" t="inlineStr">
        <is>
          <t>No</t>
        </is>
      </c>
      <c r="U188" s="831" t="inlineStr">
        <is>
          <t>Fault Management</t>
        </is>
      </c>
      <c r="V188" s="881" t="n"/>
      <c r="W188" s="827" t="inlineStr">
        <is>
          <t>[SYI_002_003_0001_018] - AC volt lower range error(L2).html</t>
        </is>
      </c>
      <c r="X188" s="831" t="n">
        <v>3</v>
      </c>
      <c r="Y188" s="787" t="n">
        <v>0</v>
      </c>
      <c r="Z188" s="787" t="n">
        <v>0</v>
      </c>
      <c r="AA188" s="787" t="n">
        <v>3</v>
      </c>
      <c r="AB188" s="868" t="n">
        <v>0.001678240740740741</v>
      </c>
      <c r="AC188" s="359">
        <f t="array" ref="AC188">IF(
    IFERROR(
        _xlfn._xlws.FILTER(FuSa_Charger!$AC$3:$AC$519, FuSa_Charger!$W$3:$W$519 = $W188),
        IFERROR(
            _xlfn._xlws.FILTER(Function_14DCDC!$AC$3:$AC$503, Function_14DCDC!$W$3:$W$503 = $W188),
            IFERROR(
                _xlfn._xlws.FILTER(Function_Charger!$AC$3:$AC$508, Function_Charger!$W$3:$W$508 = $W188),
                IFERROR(
                    _xlfn._xlws.FILTER(FuSa_14DCDC!$AC$3:$AC$500, FuSa_14DCDC!$W$3:$W$500 = $W188),
                    IFERROR(
                        _xlfn._xlws.FILTER(FuSa_14DCDC_EFAN!$AC$3:$AC$500, FuSa_14DCDC_EFAN!$W$3:$W$500 =$W188 ),
                        IFERROR(
                            _xlfn._xlws.FILTER(FuSa_FaultInjection!$AC$3:$AC$500, FuSa_FaultInjection!$W$3:$W$500 = $W188),
                            IFERROR(
                                _xlfn._xlws.FILTER(Function_SCC!$AC$3:$AC$525, Function_SCC!$W$3:$W$525 = $W188),
                                _xlfn._xlws.FILTER(FuSa_FTT!$AC$3:$AC$500, FuSa_FTT!$W$3:$W$500 = $W188)
                            )
                        )
                    )
                )
            )
        )
    ) = 0,
    "",
    IFERROR(
        _xlfn._xlws.FILTER(FuSa_Charger!$AC$3:$AC$519, FuSa_Charger!$W$3:$W$519 = $W188),
        IFERROR(
            _xlfn._xlws.FILTER(Function_14DCDC!$AC$3:$AC$503, Function_14DCDC!$W$3:$W$503 = $W188),
            IFERROR(
                _xlfn._xlws.FILTER(Function_Charger!$AC$3:$AC$508, Function_Charger!$W$3:$W$508 = $W188),
                IFERROR(
                    _xlfn._xlws.FILTER(FuSa_14DCDC!$AC$3:$AC$500, FuSa_14DCDC!$W$3:$W$500 = $W188),
                    IFERROR(
                        _xlfn._xlws.FILTER(FuSa_14DCDC_EFAN!$AC$3:$AC$500, FuSa_14DCDC_EFAN!$W$3:$W$500 = $W188),
                        IFERROR(
                            _xlfn._xlws.FILTER(FuSa_FaultInjection!$AC$3:$AC$500, FuSa_FaultInjection!$W$3:$W$500 = $W188),
                            IFERROR(
                                _xlfn._xlws.FILTER(Function_SCC!$AC$3:$AC$525, Function_SCC!$W$3:$W$525 = $W188),
                                _xlfn._xlws.FILTER(FuSa_FTT!$AC$3:$AC$500, FuSa_FTT!$W$3:$W$500 = $W188)
                            )
                        )
                    )
                )
            )
        )
    )
)</f>
        <v/>
      </c>
      <c r="AD188" s="438">
        <f t="array" ref="AD188">IF(
    IFERROR(
        _xlfn._xlws.FILTER(FuSa_Charger!$AD$3:$AD$519, FuSa_Charger!$W$3:$W$519 = $W188),
        IFERROR(
            _xlfn._xlws.FILTER(Function_14DCDC!$AD$3:$AD$503, Function_14DCDC!$W$3:$W$503 = $W188),
            IFERROR(
                _xlfn._xlws.FILTER(Function_Charger!$AD$3:$AD$508, Function_Charger!$W$3:$W$508 = $W188),
                IFERROR(
                    _xlfn._xlws.FILTER(FuSa_14DCDC!$AD$3:$AD$500, FuSa_14DCDC!$W$3:$W$500 = $W188),
                    IFERROR(
                        _xlfn._xlws.FILTER(FuSa_14DCDC_EFAN!$AD$3:$AD$500, FuSa_14DCDC_EFAN!$W$3:$W$500 =$W188 ),
                        IFERROR(
                            _xlfn._xlws.FILTER(FuSa_FaultInjection!$AD$3:$AD$500, FuSa_FaultInjection!$W$3:$W$500 = $W188),
                            IFERROR(
                                _xlfn._xlws.FILTER(Function_SCC!$AD$3:$AD$525, Function_SCC!$W$3:$W$525 = $W188),
                                _xlfn._xlws.FILTER(FuSa_FTT!$AD$3:$AD$500, FuSa_FTT!$W$3:$W$500 = $W188)
                            )
                        )
                    )
                )
            )
        )
    ) = 0,
    "",
    IFERROR(
        _xlfn._xlws.FILTER(FuSa_Charger!$AD$3:$AD$519, FuSa_Charger!$W$3:$W$519 = $W188),
        IFERROR(
            _xlfn._xlws.FILTER(Function_14DCDC!$AD$3:$AD$503, Function_14DCDC!$W$3:$W$503 = $W188),
            IFERROR(
                _xlfn._xlws.FILTER(Function_Charger!$AD$3:$AD$508, Function_Charger!$W$3:$W$508 = $W188),
                IFERROR(
                    _xlfn._xlws.FILTER(FuSa_14DCDC!$AD$3:$AD$500, FuSa_14DCDC!$W$3:$W$500 = $W188),
                    IFERROR(
                        _xlfn._xlws.FILTER(FuSa_14DCDC_EFAN!$AD$3:$AD$500, FuSa_14DCDC_EFAN!$W$3:$W$500 = $W188),
                        IFERROR(
                            _xlfn._xlws.FILTER(FuSa_FaultInjection!$AD$3:$AD$500, FuSa_FaultInjection!$W$3:$W$500 = $W188),
                            IFERROR(
                                _xlfn._xlws.FILTER(Function_SCC!$AD$3:$AD$525, Function_SCC!$W$3:$W$525 = $W188),
                                _xlfn._xlws.FILTER(FuSa_FTT!$AD$3:$AD$500, FuSa_FTT!$W$3:$W$500 = $W188)
                            )
                        )
                    )
                )
            )
        )
    )
)</f>
        <v/>
      </c>
      <c r="AE188" s="1009" t="inlineStr">
        <is>
          <t>NA  for NACS, As per ERR #251458</t>
        </is>
      </c>
      <c r="AG188" s="223" t="inlineStr"/>
      <c r="AH188" s="628" t="inlineStr"/>
      <c r="AI188" s="43" t="inlineStr"/>
      <c r="AJ188" s="43" t="inlineStr"/>
      <c r="AK188" s="43" t="inlineStr"/>
      <c r="AL188" s="266" t="n"/>
      <c r="AM188" s="231" t="n"/>
      <c r="AN188" s="56" t="n"/>
      <c r="AO188" s="223">
        <f>EXACT(W188,AG188)</f>
        <v/>
      </c>
      <c r="AP188" s="43">
        <f>EXACT(X188,AH188)</f>
        <v/>
      </c>
      <c r="AQ188" s="43">
        <f>EXACT(Y188,AI188)</f>
        <v/>
      </c>
      <c r="AR188" s="43">
        <f>EXACT(Z188,AJ188)</f>
        <v/>
      </c>
      <c r="AS188" s="266">
        <f>EXACT(AA188,AK188)</f>
        <v/>
      </c>
      <c r="AT188" t="inlineStr"/>
      <c r="AU188" t="inlineStr"/>
    </row>
    <row r="189" ht="15" customHeight="1">
      <c r="A189" s="451" t="n"/>
      <c r="B189" s="451" t="n"/>
      <c r="C189" s="451" t="n"/>
      <c r="D189" s="608">
        <f t="array" ref="D189">IFERROR(
      _xlfn._xlws.FILTER(FuSa_Charger!$D$3:$D$520, FuSa_Charger!$W$3:$W$520 = $W189),
      IFERROR(
          _xlfn._xlws.FILTER(Function_14DCDC!$D$3:$D$503,Function_14DCDC!$W$3:$W$503 = $W189),
          IFERROR(
              _xlfn._xlws.FILTER(Function_Charger!$D$3:$D$510,Function_Charger!$W$3:$W$510 = $W189),
              IFERROR(
                  _xlfn._xlws.FILTER(FuSa_14DCDC!$D$3:$D$500,FuSa_14DCDC!$W$3:$W$500 = $W189),
                  IFERROR(
                      _xlfn._xlws.FILTER(FuSa_14DCDC_EFAN!$D$3:$D$500,FuSa_14DCDC_EFAN!$W$3:$W$500 = $W189),
                      IFERROR(
                          _xlfn._xlws.FILTER(FuSa_FaultInjection!$D$3:$D$500,FuSa_FaultInjection!$W$3:$W$500 = $W189),
                          IFERROR(
                              _xlfn._xlws.FILTER(Function_SCC!$D$3:$D$512,Function_SCC!$W$3:$W$512 = $W189),
                              IFERROR(
                                  _xlfn._xlws.FILTER(FuSa_FTT!$D$3:$D$500,FuSa_FTT!$W$3:$W$500 = $W189),
                                  "NA"
                           )
                       )
                   )
               )
           )
       )
   )
)</f>
        <v/>
      </c>
      <c r="E189" s="608" t="inlineStr">
        <is>
          <t>No</t>
        </is>
      </c>
      <c r="F189" s="608" t="inlineStr">
        <is>
          <t>No</t>
        </is>
      </c>
      <c r="G189" s="608" t="inlineStr">
        <is>
          <t>No</t>
        </is>
      </c>
      <c r="H189" s="608">
        <f t="array" ref="H189">IFERROR(
      _xlfn._xlws.FILTER(FuSa_Charger!$H$3:$H$520, FuSa_Charger!$W$3:$W$520 = $W189),
      IFERROR(
          _xlfn._xlws.FILTER(Function_14DCDC!$H$3:$H$503,Function_14DCDC!$W$3:$W$503 = $W189),
          IFERROR(
              _xlfn._xlws.FILTER(Function_Charger!$H$3:$H$510,Function_Charger!$W$3:$W$510 = $W189),
              IFERROR(
                  _xlfn._xlws.FILTER(FuSa_14DCDC!$H$3:$H$500,FuSa_14DCDC!$W$3:$W$500 = $W189),
                  IFERROR(
                      _xlfn._xlws.FILTER(FuSa_14DCDC_EFAN!$H$3:$H$500,FuSa_14DCDC_EFAN!$W$3:$W$500 = $W189),
                      IFERROR(
                          _xlfn._xlws.FILTER(FuSa_FaultInjection!$H$3:$H$500,FuSa_FaultInjection!$W$3:$W$500 = $W189),
                          IFERROR(
                              _xlfn._xlws.FILTER(Function_SCC!$H$3:$H$512,Function_SCC!$W$3:$W$512 = $W189),
                              IFERROR(
                                  _xlfn._xlws.FILTER(FuSa_FTT!$H$3:$H$500,FuSa_FTT!$W$3:$W$500 = $W189),
                                  "NA"
                           )
                       )
                   )
               )
           )
       )
   )
)</f>
        <v/>
      </c>
      <c r="I189" s="608">
        <f t="array" ref="I189">IFERROR(
      _xlfn._xlws.FILTER(FuSa_Charger!$I$3:$I$520, FuSa_Charger!$W$3:$W$520 = $W189),
      IFERROR(
          _xlfn._xlws.FILTER(Function_14DCDC!$I$3:$I$503,Function_14DCDC!$W$3:$W$503 = $W189),
          IFERROR(
              _xlfn._xlws.FILTER(Function_Charger!$I$3:$I$510,Function_Charger!$W$3:$W$510 = $W189),
              IFERROR(
                  _xlfn._xlws.FILTER(FuSa_14DCDC!$I$3:$I$500,FuSa_14DCDC!$W$3:$W$500 = $W189),
                  IFERROR(
                      _xlfn._xlws.FILTER(FuSa_14DCDC_EFAN!$I$3:$I$500,FuSa_14DCDC_EFAN!$W$3:$W$500 = $W189),
                      IFERROR(
                          _xlfn._xlws.FILTER(FuSa_FaultInjection!$I$3:$I$500,FuSa_FaultInjection!$W$3:$W$500 = $W189),
                          IFERROR(
                              _xlfn._xlws.FILTER(Function_SCC!$I$3:$I$512,Function_SCC!$W$3:$W$512 = $W189),
                              IFERROR(
                                  _xlfn._xlws.FILTER(FuSa_FTT!$I$3:$I$500,FuSa_FTT!$W$3:$W$500 = $W189),
                                  "NA"
                           )
                       )
                   )
               )
           )
       )
   )
)</f>
        <v/>
      </c>
      <c r="J189" s="441" t="n"/>
      <c r="K189" s="441" t="n"/>
      <c r="L189" s="441" t="n"/>
      <c r="M189" s="441" t="n"/>
      <c r="N189" s="608">
        <f t="array" ref="N189">IFERROR(
      _xlfn._xlws.FILTER(FuSa_Charger!$O$3:$O$520, FuSa_Charger!$W$3:$W$520 = $W189),
      IFERROR(
          _xlfn._xlws.FILTER(Function_14DCDC!$O$3:$O$503,Function_14DCDC!$W$3:$W$503 = $W189),
          IFERROR(
              _xlfn._xlws.FILTER(Function_Charger!$O$3:$O$510,Function_Charger!$W$3:$W$510 = $W189),
              IFERROR(
                  _xlfn._xlws.FILTER(FuSa_14DCDC!$O$3:$O$500,FuSa_14DCDC!$W$3:$W$500 = $W189),
                  IFERROR(
                      _xlfn._xlws.FILTER(FuSa_14DCDC_EFAN!$O$3:$O$500,FuSa_14DCDC_EFAN!$W$3:$W$500 = $W189),
                      IFERROR(
                          _xlfn._xlws.FILTER(FuSa_FaultInjection!$O$3:$O$500,FuSa_FaultInjection!$W$3:$W$500 = $W189),
                          IFERROR(
                              _xlfn._xlws.FILTER(Function_SCC!$O$3:$O$512,Function_SCC!$W$3:$W$512 = $W189),
                              IFERROR(
                                  _xlfn._xlws.FILTER(FuSa_FTT!$O$3:$O$500,FuSa_FTT!$W$3:$W$500 = $W189),
                                  "NA"
                           )
                       )
                   )
               )
           )
       )
   )
)</f>
        <v/>
      </c>
      <c r="O189" s="608">
        <f t="array" ref="O189">IFERROR(
      _xlfn._xlws.FILTER(FuSa_Charger!$Q$3:$Q$520, FuSa_Charger!$W$3:$W$520 = $W189),
      IFERROR(
          _xlfn._xlws.FILTER(Function_14DCDC!$Q$3:$Q$503,Function_14DCDC!$W$3:$W$503 = $W189),
          IFERROR(
              _xlfn._xlws.FILTER(Function_Charger!$Q$3:$Q$510,Function_Charger!$W$3:$W$510 = $W189),
              IFERROR(
                  _xlfn._xlws.FILTER(FuSa_14DCDC!$Q$3:$Q$500,FuSa_14DCDC!$W$3:$W$500 = $W189),
                  IFERROR(
                      _xlfn._xlws.FILTER(FuSa_14DCDC_EFAN!$Q$3:$Q$500,FuSa_14DCDC_EFAN!$W$3:$W$500 = $W189),
                      IFERROR(
                          _xlfn._xlws.FILTER(FuSa_FaultInjection!$Q$3:$Q$500,FuSa_FaultInjection!$W$3:$W$500 = $W189),
                          IFERROR(
                              _xlfn._xlws.FILTER(Function_SCC!$Q$3:$Q$512,Function_SCC!$W$3:$W$512 = $W189),
                              IFERROR(
                                  _xlfn._xlws.FILTER(FuSa_FTT!$Q$3:$Q$500,FuSa_FTT!$W$3:$W$500 = $W189),
                                  "NA"
                           )
                       )
                   )
               )
           )
       )
   )
)</f>
        <v/>
      </c>
      <c r="P189" s="608" t="inlineStr">
        <is>
          <t>No</t>
        </is>
      </c>
      <c r="Q189" s="608" t="inlineStr">
        <is>
          <t>No</t>
        </is>
      </c>
      <c r="R189" s="608" t="inlineStr">
        <is>
          <t>No</t>
        </is>
      </c>
      <c r="S189" s="608" t="inlineStr">
        <is>
          <t>No</t>
        </is>
      </c>
      <c r="T189" s="608" t="inlineStr">
        <is>
          <t>No</t>
        </is>
      </c>
      <c r="U189" s="831" t="inlineStr">
        <is>
          <t>Fault Management</t>
        </is>
      </c>
      <c r="V189" s="881" t="n"/>
      <c r="W189" s="827" t="inlineStr">
        <is>
          <t>[SYI_002_003_0001_019] - AC volt lower range error(L3).html</t>
        </is>
      </c>
      <c r="X189" s="831" t="n">
        <v>3</v>
      </c>
      <c r="Y189" s="787" t="n">
        <v>0</v>
      </c>
      <c r="Z189" s="787" t="n">
        <v>0</v>
      </c>
      <c r="AA189" s="787" t="n">
        <v>3</v>
      </c>
      <c r="AB189" s="868" t="n">
        <v>0.001678240740740741</v>
      </c>
      <c r="AC189" s="359">
        <f t="array" ref="AC189">IF(
    IFERROR(
        _xlfn._xlws.FILTER(FuSa_Charger!$AC$3:$AC$519, FuSa_Charger!$W$3:$W$519 = $W189),
        IFERROR(
            _xlfn._xlws.FILTER(Function_14DCDC!$AC$3:$AC$503, Function_14DCDC!$W$3:$W$503 = $W189),
            IFERROR(
                _xlfn._xlws.FILTER(Function_Charger!$AC$3:$AC$508, Function_Charger!$W$3:$W$508 = $W189),
                IFERROR(
                    _xlfn._xlws.FILTER(FuSa_14DCDC!$AC$3:$AC$500, FuSa_14DCDC!$W$3:$W$500 = $W189),
                    IFERROR(
                        _xlfn._xlws.FILTER(FuSa_14DCDC_EFAN!$AC$3:$AC$500, FuSa_14DCDC_EFAN!$W$3:$W$500 =$W189 ),
                        IFERROR(
                            _xlfn._xlws.FILTER(FuSa_FaultInjection!$AC$3:$AC$500, FuSa_FaultInjection!$W$3:$W$500 = $W189),
                            IFERROR(
                                _xlfn._xlws.FILTER(Function_SCC!$AC$3:$AC$525, Function_SCC!$W$3:$W$525 = $W189),
                                _xlfn._xlws.FILTER(FuSa_FTT!$AC$3:$AC$500, FuSa_FTT!$W$3:$W$500 = $W189)
                            )
                        )
                    )
                )
            )
        )
    ) = 0,
    "",
    IFERROR(
        _xlfn._xlws.FILTER(FuSa_Charger!$AC$3:$AC$519, FuSa_Charger!$W$3:$W$519 = $W189),
        IFERROR(
            _xlfn._xlws.FILTER(Function_14DCDC!$AC$3:$AC$503, Function_14DCDC!$W$3:$W$503 = $W189),
            IFERROR(
                _xlfn._xlws.FILTER(Function_Charger!$AC$3:$AC$508, Function_Charger!$W$3:$W$508 = $W189),
                IFERROR(
                    _xlfn._xlws.FILTER(FuSa_14DCDC!$AC$3:$AC$500, FuSa_14DCDC!$W$3:$W$500 = $W189),
                    IFERROR(
                        _xlfn._xlws.FILTER(FuSa_14DCDC_EFAN!$AC$3:$AC$500, FuSa_14DCDC_EFAN!$W$3:$W$500 = $W189),
                        IFERROR(
                            _xlfn._xlws.FILTER(FuSa_FaultInjection!$AC$3:$AC$500, FuSa_FaultInjection!$W$3:$W$500 = $W189),
                            IFERROR(
                                _xlfn._xlws.FILTER(Function_SCC!$AC$3:$AC$525, Function_SCC!$W$3:$W$525 = $W189),
                                _xlfn._xlws.FILTER(FuSa_FTT!$AC$3:$AC$500, FuSa_FTT!$W$3:$W$500 = $W189)
                            )
                        )
                    )
                )
            )
        )
    )
)</f>
        <v/>
      </c>
      <c r="AD189" s="438">
        <f t="array" ref="AD189">IF(
    IFERROR(
        _xlfn._xlws.FILTER(FuSa_Charger!$AD$3:$AD$519, FuSa_Charger!$W$3:$W$519 = $W189),
        IFERROR(
            _xlfn._xlws.FILTER(Function_14DCDC!$AD$3:$AD$503, Function_14DCDC!$W$3:$W$503 = $W189),
            IFERROR(
                _xlfn._xlws.FILTER(Function_Charger!$AD$3:$AD$508, Function_Charger!$W$3:$W$508 = $W189),
                IFERROR(
                    _xlfn._xlws.FILTER(FuSa_14DCDC!$AD$3:$AD$500, FuSa_14DCDC!$W$3:$W$500 = $W189),
                    IFERROR(
                        _xlfn._xlws.FILTER(FuSa_14DCDC_EFAN!$AD$3:$AD$500, FuSa_14DCDC_EFAN!$W$3:$W$500 =$W189 ),
                        IFERROR(
                            _xlfn._xlws.FILTER(FuSa_FaultInjection!$AD$3:$AD$500, FuSa_FaultInjection!$W$3:$W$500 = $W189),
                            IFERROR(
                                _xlfn._xlws.FILTER(Function_SCC!$AD$3:$AD$525, Function_SCC!$W$3:$W$525 = $W189),
                                _xlfn._xlws.FILTER(FuSa_FTT!$AD$3:$AD$500, FuSa_FTT!$W$3:$W$500 = $W189)
                            )
                        )
                    )
                )
            )
        )
    ) = 0,
    "",
    IFERROR(
        _xlfn._xlws.FILTER(FuSa_Charger!$AD$3:$AD$519, FuSa_Charger!$W$3:$W$519 = $W189),
        IFERROR(
            _xlfn._xlws.FILTER(Function_14DCDC!$AD$3:$AD$503, Function_14DCDC!$W$3:$W$503 = $W189),
            IFERROR(
                _xlfn._xlws.FILTER(Function_Charger!$AD$3:$AD$508, Function_Charger!$W$3:$W$508 = $W189),
                IFERROR(
                    _xlfn._xlws.FILTER(FuSa_14DCDC!$AD$3:$AD$500, FuSa_14DCDC!$W$3:$W$500 = $W189),
                    IFERROR(
                        _xlfn._xlws.FILTER(FuSa_14DCDC_EFAN!$AD$3:$AD$500, FuSa_14DCDC_EFAN!$W$3:$W$500 = $W189),
                        IFERROR(
                            _xlfn._xlws.FILTER(FuSa_FaultInjection!$AD$3:$AD$500, FuSa_FaultInjection!$W$3:$W$500 = $W189),
                            IFERROR(
                                _xlfn._xlws.FILTER(Function_SCC!$AD$3:$AD$525, Function_SCC!$W$3:$W$525 = $W189),
                                _xlfn._xlws.FILTER(FuSa_FTT!$AD$3:$AD$500, FuSa_FTT!$W$3:$W$500 = $W189)
                            )
                        )
                    )
                )
            )
        )
    )
)</f>
        <v/>
      </c>
      <c r="AE189" s="1009" t="inlineStr">
        <is>
          <t>NA  for NACS, As per ERR #251458</t>
        </is>
      </c>
      <c r="AG189" s="223" t="inlineStr"/>
      <c r="AH189" s="628" t="inlineStr"/>
      <c r="AI189" s="43" t="inlineStr"/>
      <c r="AJ189" s="43" t="inlineStr"/>
      <c r="AK189" s="43" t="inlineStr"/>
      <c r="AL189" s="266" t="n"/>
      <c r="AM189" s="231" t="n"/>
      <c r="AN189" s="56" t="n"/>
      <c r="AO189" s="223">
        <f>EXACT(W189,AG189)</f>
        <v/>
      </c>
      <c r="AP189" s="43">
        <f>EXACT(X189,AH189)</f>
        <v/>
      </c>
      <c r="AQ189" s="43">
        <f>EXACT(Y189,AI189)</f>
        <v/>
      </c>
      <c r="AR189" s="43">
        <f>EXACT(Z189,AJ189)</f>
        <v/>
      </c>
      <c r="AS189" s="266">
        <f>EXACT(AA189,AK189)</f>
        <v/>
      </c>
      <c r="AT189" t="inlineStr"/>
      <c r="AU189" t="inlineStr"/>
    </row>
    <row r="190" ht="15" customHeight="1">
      <c r="A190" s="451" t="inlineStr">
        <is>
          <t>Yes</t>
        </is>
      </c>
      <c r="B190" s="451" t="inlineStr">
        <is>
          <t>Yes</t>
        </is>
      </c>
      <c r="C190" s="451" t="inlineStr">
        <is>
          <t>Yes</t>
        </is>
      </c>
      <c r="D190" s="608">
        <f t="array" ref="D190">IFERROR(
      _xlfn._xlws.FILTER(FuSa_Charger!$D$3:$D$520, FuSa_Charger!$W$3:$W$520 = $W190),
      IFERROR(
          _xlfn._xlws.FILTER(Function_14DCDC!$D$3:$D$503,Function_14DCDC!$W$3:$W$503 = $W190),
          IFERROR(
              _xlfn._xlws.FILTER(Function_Charger!$D$3:$D$510,Function_Charger!$W$3:$W$510 = $W190),
              IFERROR(
                  _xlfn._xlws.FILTER(FuSa_14DCDC!$D$3:$D$500,FuSa_14DCDC!$W$3:$W$500 = $W190),
                  IFERROR(
                      _xlfn._xlws.FILTER(FuSa_14DCDC_EFAN!$D$3:$D$500,FuSa_14DCDC_EFAN!$W$3:$W$500 = $W190),
                      IFERROR(
                          _xlfn._xlws.FILTER(FuSa_FaultInjection!$D$3:$D$500,FuSa_FaultInjection!$W$3:$W$500 = $W190),
                          IFERROR(
                              _xlfn._xlws.FILTER(Function_SCC!$D$3:$D$512,Function_SCC!$W$3:$W$512 = $W190),
                              IFERROR(
                                  _xlfn._xlws.FILTER(FuSa_FTT!$D$3:$D$500,FuSa_FTT!$W$3:$W$500 = $W190),
                                  "NA"
                           )
                       )
                   )
               )
           )
       )
   )
)</f>
        <v/>
      </c>
      <c r="E190" s="608" t="inlineStr">
        <is>
          <t>No</t>
        </is>
      </c>
      <c r="F190" s="608" t="inlineStr">
        <is>
          <t>No</t>
        </is>
      </c>
      <c r="G190" s="608" t="inlineStr">
        <is>
          <t>No</t>
        </is>
      </c>
      <c r="H190" s="608">
        <f t="array" ref="H190">IFERROR(
      _xlfn._xlws.FILTER(FuSa_Charger!$H$3:$H$520, FuSa_Charger!$W$3:$W$520 = $W190),
      IFERROR(
          _xlfn._xlws.FILTER(Function_14DCDC!$H$3:$H$503,Function_14DCDC!$W$3:$W$503 = $W190),
          IFERROR(
              _xlfn._xlws.FILTER(Function_Charger!$H$3:$H$510,Function_Charger!$W$3:$W$510 = $W190),
              IFERROR(
                  _xlfn._xlws.FILTER(FuSa_14DCDC!$H$3:$H$500,FuSa_14DCDC!$W$3:$W$500 = $W190),
                  IFERROR(
                      _xlfn._xlws.FILTER(FuSa_14DCDC_EFAN!$H$3:$H$500,FuSa_14DCDC_EFAN!$W$3:$W$500 = $W190),
                      IFERROR(
                          _xlfn._xlws.FILTER(FuSa_FaultInjection!$H$3:$H$500,FuSa_FaultInjection!$W$3:$W$500 = $W190),
                          IFERROR(
                              _xlfn._xlws.FILTER(Function_SCC!$H$3:$H$512,Function_SCC!$W$3:$W$512 = $W190),
                              IFERROR(
                                  _xlfn._xlws.FILTER(FuSa_FTT!$H$3:$H$500,FuSa_FTT!$W$3:$W$500 = $W190),
                                  "NA"
                           )
                       )
                   )
               )
           )
       )
   )
)</f>
        <v/>
      </c>
      <c r="I190" s="608">
        <f t="array" ref="I190">IFERROR(
      _xlfn._xlws.FILTER(FuSa_Charger!$I$3:$I$520, FuSa_Charger!$W$3:$W$520 = $W190),
      IFERROR(
          _xlfn._xlws.FILTER(Function_14DCDC!$I$3:$I$503,Function_14DCDC!$W$3:$W$503 = $W190),
          IFERROR(
              _xlfn._xlws.FILTER(Function_Charger!$I$3:$I$510,Function_Charger!$W$3:$W$510 = $W190),
              IFERROR(
                  _xlfn._xlws.FILTER(FuSa_14DCDC!$I$3:$I$500,FuSa_14DCDC!$W$3:$W$500 = $W190),
                  IFERROR(
                      _xlfn._xlws.FILTER(FuSa_14DCDC_EFAN!$I$3:$I$500,FuSa_14DCDC_EFAN!$W$3:$W$500 = $W190),
                      IFERROR(
                          _xlfn._xlws.FILTER(FuSa_FaultInjection!$I$3:$I$500,FuSa_FaultInjection!$W$3:$W$500 = $W190),
                          IFERROR(
                              _xlfn._xlws.FILTER(Function_SCC!$I$3:$I$512,Function_SCC!$W$3:$W$512 = $W190),
                              IFERROR(
                                  _xlfn._xlws.FILTER(FuSa_FTT!$I$3:$I$500,FuSa_FTT!$W$3:$W$500 = $W190),
                                  "NA"
                           )
                       )
                   )
               )
           )
       )
   )
)</f>
        <v/>
      </c>
      <c r="J190" s="441" t="n"/>
      <c r="K190" s="441" t="n"/>
      <c r="L190" s="441" t="n"/>
      <c r="M190" s="441" t="n"/>
      <c r="N190" s="608">
        <f t="array" ref="N190">IFERROR(
      _xlfn._xlws.FILTER(FuSa_Charger!$O$3:$O$520, FuSa_Charger!$W$3:$W$520 = $W190),
      IFERROR(
          _xlfn._xlws.FILTER(Function_14DCDC!$O$3:$O$503,Function_14DCDC!$W$3:$W$503 = $W190),
          IFERROR(
              _xlfn._xlws.FILTER(Function_Charger!$O$3:$O$510,Function_Charger!$W$3:$W$510 = $W190),
              IFERROR(
                  _xlfn._xlws.FILTER(FuSa_14DCDC!$O$3:$O$500,FuSa_14DCDC!$W$3:$W$500 = $W190),
                  IFERROR(
                      _xlfn._xlws.FILTER(FuSa_14DCDC_EFAN!$O$3:$O$500,FuSa_14DCDC_EFAN!$W$3:$W$500 = $W190),
                      IFERROR(
                          _xlfn._xlws.FILTER(FuSa_FaultInjection!$O$3:$O$500,FuSa_FaultInjection!$W$3:$W$500 = $W190),
                          IFERROR(
                              _xlfn._xlws.FILTER(Function_SCC!$O$3:$O$512,Function_SCC!$W$3:$W$512 = $W190),
                              IFERROR(
                                  _xlfn._xlws.FILTER(FuSa_FTT!$O$3:$O$500,FuSa_FTT!$W$3:$W$500 = $W190),
                                  "NA"
                           )
                       )
                   )
               )
           )
       )
   )
)</f>
        <v/>
      </c>
      <c r="O190" s="608">
        <f t="array" ref="O190">IFERROR(
      _xlfn._xlws.FILTER(FuSa_Charger!$Q$3:$Q$520, FuSa_Charger!$W$3:$W$520 = $W190),
      IFERROR(
          _xlfn._xlws.FILTER(Function_14DCDC!$Q$3:$Q$503,Function_14DCDC!$W$3:$W$503 = $W190),
          IFERROR(
              _xlfn._xlws.FILTER(Function_Charger!$Q$3:$Q$510,Function_Charger!$W$3:$W$510 = $W190),
              IFERROR(
                  _xlfn._xlws.FILTER(FuSa_14DCDC!$Q$3:$Q$500,FuSa_14DCDC!$W$3:$W$500 = $W190),
                  IFERROR(
                      _xlfn._xlws.FILTER(FuSa_14DCDC_EFAN!$Q$3:$Q$500,FuSa_14DCDC_EFAN!$W$3:$W$500 = $W190),
                      IFERROR(
                          _xlfn._xlws.FILTER(FuSa_FaultInjection!$Q$3:$Q$500,FuSa_FaultInjection!$W$3:$W$500 = $W190),
                          IFERROR(
                              _xlfn._xlws.FILTER(Function_SCC!$Q$3:$Q$512,Function_SCC!$W$3:$W$512 = $W190),
                              IFERROR(
                                  _xlfn._xlws.FILTER(FuSa_FTT!$Q$3:$Q$500,FuSa_FTT!$W$3:$W$500 = $W190),
                                  "NA"
                           )
                       )
                   )
               )
           )
       )
   )
)</f>
        <v/>
      </c>
      <c r="P190" s="608" t="inlineStr">
        <is>
          <t>No</t>
        </is>
      </c>
      <c r="Q190" s="608" t="inlineStr">
        <is>
          <t>No</t>
        </is>
      </c>
      <c r="R190" s="608" t="inlineStr">
        <is>
          <t>No</t>
        </is>
      </c>
      <c r="S190" s="608" t="inlineStr">
        <is>
          <t>No</t>
        </is>
      </c>
      <c r="T190" s="608" t="inlineStr">
        <is>
          <t>No</t>
        </is>
      </c>
      <c r="U190" s="831" t="inlineStr">
        <is>
          <t>Fault Management</t>
        </is>
      </c>
      <c r="V190" s="881" t="n"/>
      <c r="W190" s="827" t="inlineStr">
        <is>
          <t>[SYI_002_003_0001_020] - AC volt plausibility error(L1).html</t>
        </is>
      </c>
      <c r="X190" s="831" t="n">
        <v>5</v>
      </c>
      <c r="Y190" s="787" t="n">
        <v>0</v>
      </c>
      <c r="Z190" s="787" t="n">
        <v>0</v>
      </c>
      <c r="AA190" s="787" t="n">
        <v>5</v>
      </c>
      <c r="AB190" s="868" t="n">
        <v>0.003159722222222222</v>
      </c>
      <c r="AC190" s="359">
        <f t="array" ref="AC190">IF(
    IFERROR(
        _xlfn._xlws.FILTER(FuSa_Charger!$AC$3:$AC$519, FuSa_Charger!$W$3:$W$519 = $W190),
        IFERROR(
            _xlfn._xlws.FILTER(Function_14DCDC!$AC$3:$AC$503, Function_14DCDC!$W$3:$W$503 = $W190),
            IFERROR(
                _xlfn._xlws.FILTER(Function_Charger!$AC$3:$AC$508, Function_Charger!$W$3:$W$508 = $W190),
                IFERROR(
                    _xlfn._xlws.FILTER(FuSa_14DCDC!$AC$3:$AC$500, FuSa_14DCDC!$W$3:$W$500 = $W190),
                    IFERROR(
                        _xlfn._xlws.FILTER(FuSa_14DCDC_EFAN!$AC$3:$AC$500, FuSa_14DCDC_EFAN!$W$3:$W$500 =$W190 ),
                        IFERROR(
                            _xlfn._xlws.FILTER(FuSa_FaultInjection!$AC$3:$AC$500, FuSa_FaultInjection!$W$3:$W$500 = $W190),
                            IFERROR(
                                _xlfn._xlws.FILTER(Function_SCC!$AC$3:$AC$525, Function_SCC!$W$3:$W$525 = $W190),
                                _xlfn._xlws.FILTER(FuSa_FTT!$AC$3:$AC$500, FuSa_FTT!$W$3:$W$500 = $W190)
                            )
                        )
                    )
                )
            )
        )
    ) = 0,
    "",
    IFERROR(
        _xlfn._xlws.FILTER(FuSa_Charger!$AC$3:$AC$519, FuSa_Charger!$W$3:$W$519 = $W190),
        IFERROR(
            _xlfn._xlws.FILTER(Function_14DCDC!$AC$3:$AC$503, Function_14DCDC!$W$3:$W$503 = $W190),
            IFERROR(
                _xlfn._xlws.FILTER(Function_Charger!$AC$3:$AC$508, Function_Charger!$W$3:$W$508 = $W190),
                IFERROR(
                    _xlfn._xlws.FILTER(FuSa_14DCDC!$AC$3:$AC$500, FuSa_14DCDC!$W$3:$W$500 = $W190),
                    IFERROR(
                        _xlfn._xlws.FILTER(FuSa_14DCDC_EFAN!$AC$3:$AC$500, FuSa_14DCDC_EFAN!$W$3:$W$500 = $W190),
                        IFERROR(
                            _xlfn._xlws.FILTER(FuSa_FaultInjection!$AC$3:$AC$500, FuSa_FaultInjection!$W$3:$W$500 = $W190),
                            IFERROR(
                                _xlfn._xlws.FILTER(Function_SCC!$AC$3:$AC$525, Function_SCC!$W$3:$W$525 = $W190),
                                _xlfn._xlws.FILTER(FuSa_FTT!$AC$3:$AC$500, FuSa_FTT!$W$3:$W$500 = $W190)
                            )
                        )
                    )
                )
            )
        )
    )
)</f>
        <v/>
      </c>
      <c r="AD190" s="438">
        <f t="array" ref="AD190">IF(
    IFERROR(
        _xlfn._xlws.FILTER(FuSa_Charger!$AD$3:$AD$519, FuSa_Charger!$W$3:$W$519 = $W190),
        IFERROR(
            _xlfn._xlws.FILTER(Function_14DCDC!$AD$3:$AD$503, Function_14DCDC!$W$3:$W$503 = $W190),
            IFERROR(
                _xlfn._xlws.FILTER(Function_Charger!$AD$3:$AD$508, Function_Charger!$W$3:$W$508 = $W190),
                IFERROR(
                    _xlfn._xlws.FILTER(FuSa_14DCDC!$AD$3:$AD$500, FuSa_14DCDC!$W$3:$W$500 = $W190),
                    IFERROR(
                        _xlfn._xlws.FILTER(FuSa_14DCDC_EFAN!$AD$3:$AD$500, FuSa_14DCDC_EFAN!$W$3:$W$500 =$W190 ),
                        IFERROR(
                            _xlfn._xlws.FILTER(FuSa_FaultInjection!$AD$3:$AD$500, FuSa_FaultInjection!$W$3:$W$500 = $W190),
                            IFERROR(
                                _xlfn._xlws.FILTER(Function_SCC!$AD$3:$AD$525, Function_SCC!$W$3:$W$525 = $W190),
                                _xlfn._xlws.FILTER(FuSa_FTT!$AD$3:$AD$500, FuSa_FTT!$W$3:$W$500 = $W190)
                            )
                        )
                    )
                )
            )
        )
    ) = 0,
    "",
    IFERROR(
        _xlfn._xlws.FILTER(FuSa_Charger!$AD$3:$AD$519, FuSa_Charger!$W$3:$W$519 = $W190),
        IFERROR(
            _xlfn._xlws.FILTER(Function_14DCDC!$AD$3:$AD$503, Function_14DCDC!$W$3:$W$503 = $W190),
            IFERROR(
                _xlfn._xlws.FILTER(Function_Charger!$AD$3:$AD$508, Function_Charger!$W$3:$W$508 = $W190),
                IFERROR(
                    _xlfn._xlws.FILTER(FuSa_14DCDC!$AD$3:$AD$500, FuSa_14DCDC!$W$3:$W$500 = $W190),
                    IFERROR(
                        _xlfn._xlws.FILTER(FuSa_14DCDC_EFAN!$AD$3:$AD$500, FuSa_14DCDC_EFAN!$W$3:$W$500 = $W190),
                        IFERROR(
                            _xlfn._xlws.FILTER(FuSa_FaultInjection!$AD$3:$AD$500, FuSa_FaultInjection!$W$3:$W$500 = $W190),
                            IFERROR(
                                _xlfn._xlws.FILTER(Function_SCC!$AD$3:$AD$525, Function_SCC!$W$3:$W$525 = $W190),
                                _xlfn._xlws.FILTER(FuSa_FTT!$AD$3:$AD$500, FuSa_FTT!$W$3:$W$500 = $W190)
                            )
                        )
                    )
                )
            )
        )
    )
)</f>
        <v/>
      </c>
      <c r="AE190" s="1009" t="inlineStr">
        <is>
          <t>NA  for NACS, As per ERR #251458</t>
        </is>
      </c>
      <c r="AG190" s="223" t="inlineStr"/>
      <c r="AH190" s="628" t="inlineStr"/>
      <c r="AI190" s="43" t="inlineStr"/>
      <c r="AJ190" s="43" t="inlineStr"/>
      <c r="AK190" s="43" t="inlineStr"/>
      <c r="AL190" s="266" t="n"/>
      <c r="AM190" s="231" t="n"/>
      <c r="AN190" s="56" t="n"/>
      <c r="AO190" s="223">
        <f>EXACT(W190,AG190)</f>
        <v/>
      </c>
      <c r="AP190" s="43">
        <f>EXACT(X190,AH190)</f>
        <v/>
      </c>
      <c r="AQ190" s="43">
        <f>EXACT(Y190,AI190)</f>
        <v/>
      </c>
      <c r="AR190" s="43">
        <f>EXACT(Z190,AJ190)</f>
        <v/>
      </c>
      <c r="AS190" s="266">
        <f>EXACT(AA190,AK190)</f>
        <v/>
      </c>
      <c r="AT190" t="inlineStr"/>
      <c r="AU190" t="inlineStr"/>
    </row>
    <row r="191" ht="15" customHeight="1">
      <c r="A191" s="451" t="n"/>
      <c r="B191" s="451" t="n"/>
      <c r="C191" s="451" t="n"/>
      <c r="D191" s="608">
        <f t="array" ref="D191">IFERROR(
      _xlfn._xlws.FILTER(FuSa_Charger!$D$3:$D$520, FuSa_Charger!$W$3:$W$520 = $W191),
      IFERROR(
          _xlfn._xlws.FILTER(Function_14DCDC!$D$3:$D$503,Function_14DCDC!$W$3:$W$503 = $W191),
          IFERROR(
              _xlfn._xlws.FILTER(Function_Charger!$D$3:$D$510,Function_Charger!$W$3:$W$510 = $W191),
              IFERROR(
                  _xlfn._xlws.FILTER(FuSa_14DCDC!$D$3:$D$500,FuSa_14DCDC!$W$3:$W$500 = $W191),
                  IFERROR(
                      _xlfn._xlws.FILTER(FuSa_14DCDC_EFAN!$D$3:$D$500,FuSa_14DCDC_EFAN!$W$3:$W$500 = $W191),
                      IFERROR(
                          _xlfn._xlws.FILTER(FuSa_FaultInjection!$D$3:$D$500,FuSa_FaultInjection!$W$3:$W$500 = $W191),
                          IFERROR(
                              _xlfn._xlws.FILTER(Function_SCC!$D$3:$D$512,Function_SCC!$W$3:$W$512 = $W191),
                              IFERROR(
                                  _xlfn._xlws.FILTER(FuSa_FTT!$D$3:$D$500,FuSa_FTT!$W$3:$W$500 = $W191),
                                  "NA"
                           )
                       )
                   )
               )
           )
       )
   )
)</f>
        <v/>
      </c>
      <c r="E191" s="608" t="inlineStr">
        <is>
          <t>No</t>
        </is>
      </c>
      <c r="F191" s="608" t="inlineStr">
        <is>
          <t>No</t>
        </is>
      </c>
      <c r="G191" s="608" t="inlineStr">
        <is>
          <t>No</t>
        </is>
      </c>
      <c r="H191" s="608">
        <f t="array" ref="H191">IFERROR(
      _xlfn._xlws.FILTER(FuSa_Charger!$H$3:$H$520, FuSa_Charger!$W$3:$W$520 = $W191),
      IFERROR(
          _xlfn._xlws.FILTER(Function_14DCDC!$H$3:$H$503,Function_14DCDC!$W$3:$W$503 = $W191),
          IFERROR(
              _xlfn._xlws.FILTER(Function_Charger!$H$3:$H$510,Function_Charger!$W$3:$W$510 = $W191),
              IFERROR(
                  _xlfn._xlws.FILTER(FuSa_14DCDC!$H$3:$H$500,FuSa_14DCDC!$W$3:$W$500 = $W191),
                  IFERROR(
                      _xlfn._xlws.FILTER(FuSa_14DCDC_EFAN!$H$3:$H$500,FuSa_14DCDC_EFAN!$W$3:$W$500 = $W191),
                      IFERROR(
                          _xlfn._xlws.FILTER(FuSa_FaultInjection!$H$3:$H$500,FuSa_FaultInjection!$W$3:$W$500 = $W191),
                          IFERROR(
                              _xlfn._xlws.FILTER(Function_SCC!$H$3:$H$512,Function_SCC!$W$3:$W$512 = $W191),
                              IFERROR(
                                  _xlfn._xlws.FILTER(FuSa_FTT!$H$3:$H$500,FuSa_FTT!$W$3:$W$500 = $W191),
                                  "NA"
                           )
                       )
                   )
               )
           )
       )
   )
)</f>
        <v/>
      </c>
      <c r="I191" s="608">
        <f t="array" ref="I191">IFERROR(
      _xlfn._xlws.FILTER(FuSa_Charger!$I$3:$I$520, FuSa_Charger!$W$3:$W$520 = $W191),
      IFERROR(
          _xlfn._xlws.FILTER(Function_14DCDC!$I$3:$I$503,Function_14DCDC!$W$3:$W$503 = $W191),
          IFERROR(
              _xlfn._xlws.FILTER(Function_Charger!$I$3:$I$510,Function_Charger!$W$3:$W$510 = $W191),
              IFERROR(
                  _xlfn._xlws.FILTER(FuSa_14DCDC!$I$3:$I$500,FuSa_14DCDC!$W$3:$W$500 = $W191),
                  IFERROR(
                      _xlfn._xlws.FILTER(FuSa_14DCDC_EFAN!$I$3:$I$500,FuSa_14DCDC_EFAN!$W$3:$W$500 = $W191),
                      IFERROR(
                          _xlfn._xlws.FILTER(FuSa_FaultInjection!$I$3:$I$500,FuSa_FaultInjection!$W$3:$W$500 = $W191),
                          IFERROR(
                              _xlfn._xlws.FILTER(Function_SCC!$I$3:$I$512,Function_SCC!$W$3:$W$512 = $W191),
                              IFERROR(
                                  _xlfn._xlws.FILTER(FuSa_FTT!$I$3:$I$500,FuSa_FTT!$W$3:$W$500 = $W191),
                                  "NA"
                           )
                       )
                   )
               )
           )
       )
   )
)</f>
        <v/>
      </c>
      <c r="J191" s="441" t="n"/>
      <c r="K191" s="441" t="n"/>
      <c r="L191" s="441" t="n"/>
      <c r="M191" s="441" t="n"/>
      <c r="N191" s="608">
        <f t="array" ref="N191">IFERROR(
      _xlfn._xlws.FILTER(FuSa_Charger!$O$3:$O$520, FuSa_Charger!$W$3:$W$520 = $W191),
      IFERROR(
          _xlfn._xlws.FILTER(Function_14DCDC!$O$3:$O$503,Function_14DCDC!$W$3:$W$503 = $W191),
          IFERROR(
              _xlfn._xlws.FILTER(Function_Charger!$O$3:$O$510,Function_Charger!$W$3:$W$510 = $W191),
              IFERROR(
                  _xlfn._xlws.FILTER(FuSa_14DCDC!$O$3:$O$500,FuSa_14DCDC!$W$3:$W$500 = $W191),
                  IFERROR(
                      _xlfn._xlws.FILTER(FuSa_14DCDC_EFAN!$O$3:$O$500,FuSa_14DCDC_EFAN!$W$3:$W$500 = $W191),
                      IFERROR(
                          _xlfn._xlws.FILTER(FuSa_FaultInjection!$O$3:$O$500,FuSa_FaultInjection!$W$3:$W$500 = $W191),
                          IFERROR(
                              _xlfn._xlws.FILTER(Function_SCC!$O$3:$O$512,Function_SCC!$W$3:$W$512 = $W191),
                              IFERROR(
                                  _xlfn._xlws.FILTER(FuSa_FTT!$O$3:$O$500,FuSa_FTT!$W$3:$W$500 = $W191),
                                  "NA"
                           )
                       )
                   )
               )
           )
       )
   )
)</f>
        <v/>
      </c>
      <c r="O191" s="608">
        <f t="array" ref="O191">IFERROR(
      _xlfn._xlws.FILTER(FuSa_Charger!$Q$3:$Q$520, FuSa_Charger!$W$3:$W$520 = $W191),
      IFERROR(
          _xlfn._xlws.FILTER(Function_14DCDC!$Q$3:$Q$503,Function_14DCDC!$W$3:$W$503 = $W191),
          IFERROR(
              _xlfn._xlws.FILTER(Function_Charger!$Q$3:$Q$510,Function_Charger!$W$3:$W$510 = $W191),
              IFERROR(
                  _xlfn._xlws.FILTER(FuSa_14DCDC!$Q$3:$Q$500,FuSa_14DCDC!$W$3:$W$500 = $W191),
                  IFERROR(
                      _xlfn._xlws.FILTER(FuSa_14DCDC_EFAN!$Q$3:$Q$500,FuSa_14DCDC_EFAN!$W$3:$W$500 = $W191),
                      IFERROR(
                          _xlfn._xlws.FILTER(FuSa_FaultInjection!$Q$3:$Q$500,FuSa_FaultInjection!$W$3:$W$500 = $W191),
                          IFERROR(
                              _xlfn._xlws.FILTER(Function_SCC!$Q$3:$Q$512,Function_SCC!$W$3:$W$512 = $W191),
                              IFERROR(
                                  _xlfn._xlws.FILTER(FuSa_FTT!$Q$3:$Q$500,FuSa_FTT!$W$3:$W$500 = $W191),
                                  "NA"
                           )
                       )
                   )
               )
           )
       )
   )
)</f>
        <v/>
      </c>
      <c r="P191" s="608" t="inlineStr">
        <is>
          <t>No</t>
        </is>
      </c>
      <c r="Q191" s="608" t="inlineStr">
        <is>
          <t>No</t>
        </is>
      </c>
      <c r="R191" s="608" t="inlineStr">
        <is>
          <t>No</t>
        </is>
      </c>
      <c r="S191" s="608" t="inlineStr">
        <is>
          <t>No</t>
        </is>
      </c>
      <c r="T191" s="608" t="inlineStr">
        <is>
          <t>No</t>
        </is>
      </c>
      <c r="U191" s="831" t="inlineStr">
        <is>
          <t>Fault Management</t>
        </is>
      </c>
      <c r="V191" s="881" t="n"/>
      <c r="W191" s="827" t="inlineStr">
        <is>
          <t>[SYI_002_003_0001_021] - AC volt plausibility error(L2).html</t>
        </is>
      </c>
      <c r="X191" s="831" t="n">
        <v>5</v>
      </c>
      <c r="Y191" s="787" t="n">
        <v>0</v>
      </c>
      <c r="Z191" s="787" t="n">
        <v>0</v>
      </c>
      <c r="AA191" s="787" t="n">
        <v>5</v>
      </c>
      <c r="AB191" s="868" t="n">
        <v>0.002789351851851852</v>
      </c>
      <c r="AC191" s="359">
        <f t="array" ref="AC191">IF(
    IFERROR(
        _xlfn._xlws.FILTER(FuSa_Charger!$AC$3:$AC$519, FuSa_Charger!$W$3:$W$519 = $W191),
        IFERROR(
            _xlfn._xlws.FILTER(Function_14DCDC!$AC$3:$AC$503, Function_14DCDC!$W$3:$W$503 = $W191),
            IFERROR(
                _xlfn._xlws.FILTER(Function_Charger!$AC$3:$AC$508, Function_Charger!$W$3:$W$508 = $W191),
                IFERROR(
                    _xlfn._xlws.FILTER(FuSa_14DCDC!$AC$3:$AC$500, FuSa_14DCDC!$W$3:$W$500 = $W191),
                    IFERROR(
                        _xlfn._xlws.FILTER(FuSa_14DCDC_EFAN!$AC$3:$AC$500, FuSa_14DCDC_EFAN!$W$3:$W$500 =$W191 ),
                        IFERROR(
                            _xlfn._xlws.FILTER(FuSa_FaultInjection!$AC$3:$AC$500, FuSa_FaultInjection!$W$3:$W$500 = $W191),
                            IFERROR(
                                _xlfn._xlws.FILTER(Function_SCC!$AC$3:$AC$525, Function_SCC!$W$3:$W$525 = $W191),
                                _xlfn._xlws.FILTER(FuSa_FTT!$AC$3:$AC$500, FuSa_FTT!$W$3:$W$500 = $W191)
                            )
                        )
                    )
                )
            )
        )
    ) = 0,
    "",
    IFERROR(
        _xlfn._xlws.FILTER(FuSa_Charger!$AC$3:$AC$519, FuSa_Charger!$W$3:$W$519 = $W191),
        IFERROR(
            _xlfn._xlws.FILTER(Function_14DCDC!$AC$3:$AC$503, Function_14DCDC!$W$3:$W$503 = $W191),
            IFERROR(
                _xlfn._xlws.FILTER(Function_Charger!$AC$3:$AC$508, Function_Charger!$W$3:$W$508 = $W191),
                IFERROR(
                    _xlfn._xlws.FILTER(FuSa_14DCDC!$AC$3:$AC$500, FuSa_14DCDC!$W$3:$W$500 = $W191),
                    IFERROR(
                        _xlfn._xlws.FILTER(FuSa_14DCDC_EFAN!$AC$3:$AC$500, FuSa_14DCDC_EFAN!$W$3:$W$500 = $W191),
                        IFERROR(
                            _xlfn._xlws.FILTER(FuSa_FaultInjection!$AC$3:$AC$500, FuSa_FaultInjection!$W$3:$W$500 = $W191),
                            IFERROR(
                                _xlfn._xlws.FILTER(Function_SCC!$AC$3:$AC$525, Function_SCC!$W$3:$W$525 = $W191),
                                _xlfn._xlws.FILTER(FuSa_FTT!$AC$3:$AC$500, FuSa_FTT!$W$3:$W$500 = $W191)
                            )
                        )
                    )
                )
            )
        )
    )
)</f>
        <v/>
      </c>
      <c r="AD191" s="438">
        <f t="array" ref="AD191">IF(
    IFERROR(
        _xlfn._xlws.FILTER(FuSa_Charger!$AD$3:$AD$519, FuSa_Charger!$W$3:$W$519 = $W191),
        IFERROR(
            _xlfn._xlws.FILTER(Function_14DCDC!$AD$3:$AD$503, Function_14DCDC!$W$3:$W$503 = $W191),
            IFERROR(
                _xlfn._xlws.FILTER(Function_Charger!$AD$3:$AD$508, Function_Charger!$W$3:$W$508 = $W191),
                IFERROR(
                    _xlfn._xlws.FILTER(FuSa_14DCDC!$AD$3:$AD$500, FuSa_14DCDC!$W$3:$W$500 = $W191),
                    IFERROR(
                        _xlfn._xlws.FILTER(FuSa_14DCDC_EFAN!$AD$3:$AD$500, FuSa_14DCDC_EFAN!$W$3:$W$500 =$W191 ),
                        IFERROR(
                            _xlfn._xlws.FILTER(FuSa_FaultInjection!$AD$3:$AD$500, FuSa_FaultInjection!$W$3:$W$500 = $W191),
                            IFERROR(
                                _xlfn._xlws.FILTER(Function_SCC!$AD$3:$AD$525, Function_SCC!$W$3:$W$525 = $W191),
                                _xlfn._xlws.FILTER(FuSa_FTT!$AD$3:$AD$500, FuSa_FTT!$W$3:$W$500 = $W191)
                            )
                        )
                    )
                )
            )
        )
    ) = 0,
    "",
    IFERROR(
        _xlfn._xlws.FILTER(FuSa_Charger!$AD$3:$AD$519, FuSa_Charger!$W$3:$W$519 = $W191),
        IFERROR(
            _xlfn._xlws.FILTER(Function_14DCDC!$AD$3:$AD$503, Function_14DCDC!$W$3:$W$503 = $W191),
            IFERROR(
                _xlfn._xlws.FILTER(Function_Charger!$AD$3:$AD$508, Function_Charger!$W$3:$W$508 = $W191),
                IFERROR(
                    _xlfn._xlws.FILTER(FuSa_14DCDC!$AD$3:$AD$500, FuSa_14DCDC!$W$3:$W$500 = $W191),
                    IFERROR(
                        _xlfn._xlws.FILTER(FuSa_14DCDC_EFAN!$AD$3:$AD$500, FuSa_14DCDC_EFAN!$W$3:$W$500 = $W191),
                        IFERROR(
                            _xlfn._xlws.FILTER(FuSa_FaultInjection!$AD$3:$AD$500, FuSa_FaultInjection!$W$3:$W$500 = $W191),
                            IFERROR(
                                _xlfn._xlws.FILTER(Function_SCC!$AD$3:$AD$525, Function_SCC!$W$3:$W$525 = $W191),
                                _xlfn._xlws.FILTER(FuSa_FTT!$AD$3:$AD$500, FuSa_FTT!$W$3:$W$500 = $W191)
                            )
                        )
                    )
                )
            )
        )
    )
)</f>
        <v/>
      </c>
      <c r="AE191" s="1009" t="inlineStr">
        <is>
          <t>NA  for NACS, As per ERR #251458</t>
        </is>
      </c>
      <c r="AG191" s="223" t="inlineStr"/>
      <c r="AH191" s="628" t="inlineStr"/>
      <c r="AI191" s="43" t="inlineStr"/>
      <c r="AJ191" s="43" t="inlineStr"/>
      <c r="AK191" s="43" t="inlineStr"/>
      <c r="AL191" s="266" t="n"/>
      <c r="AM191" s="231" t="n"/>
      <c r="AN191" s="56" t="n"/>
      <c r="AO191" s="223">
        <f>EXACT(W191,AG191)</f>
        <v/>
      </c>
      <c r="AP191" s="43">
        <f>EXACT(X191,AH191)</f>
        <v/>
      </c>
      <c r="AQ191" s="43">
        <f>EXACT(Y191,AI191)</f>
        <v/>
      </c>
      <c r="AR191" s="43">
        <f>EXACT(Z191,AJ191)</f>
        <v/>
      </c>
      <c r="AS191" s="266">
        <f>EXACT(AA191,AK191)</f>
        <v/>
      </c>
      <c r="AT191" t="inlineStr"/>
      <c r="AU191" t="inlineStr"/>
    </row>
    <row r="192" ht="15" customHeight="1">
      <c r="A192" s="451" t="inlineStr">
        <is>
          <t>Yes</t>
        </is>
      </c>
      <c r="B192" s="451" t="inlineStr">
        <is>
          <t>Yes</t>
        </is>
      </c>
      <c r="C192" s="451" t="inlineStr">
        <is>
          <t>Yes</t>
        </is>
      </c>
      <c r="D192" s="608">
        <f t="array" ref="D192">IFERROR(
      _xlfn._xlws.FILTER(FuSa_Charger!$D$3:$D$520, FuSa_Charger!$W$3:$W$520 = $W192),
      IFERROR(
          _xlfn._xlws.FILTER(Function_14DCDC!$D$3:$D$503,Function_14DCDC!$W$3:$W$503 = $W192),
          IFERROR(
              _xlfn._xlws.FILTER(Function_Charger!$D$3:$D$510,Function_Charger!$W$3:$W$510 = $W192),
              IFERROR(
                  _xlfn._xlws.FILTER(FuSa_14DCDC!$D$3:$D$500,FuSa_14DCDC!$W$3:$W$500 = $W192),
                  IFERROR(
                      _xlfn._xlws.FILTER(FuSa_14DCDC_EFAN!$D$3:$D$500,FuSa_14DCDC_EFAN!$W$3:$W$500 = $W192),
                      IFERROR(
                          _xlfn._xlws.FILTER(FuSa_FaultInjection!$D$3:$D$500,FuSa_FaultInjection!$W$3:$W$500 = $W192),
                          IFERROR(
                              _xlfn._xlws.FILTER(Function_SCC!$D$3:$D$512,Function_SCC!$W$3:$W$512 = $W192),
                              IFERROR(
                                  _xlfn._xlws.FILTER(FuSa_FTT!$D$3:$D$500,FuSa_FTT!$W$3:$W$500 = $W192),
                                  "NA"
                           )
                       )
                   )
               )
           )
       )
   )
)</f>
        <v/>
      </c>
      <c r="E192" s="608" t="inlineStr">
        <is>
          <t>No</t>
        </is>
      </c>
      <c r="F192" s="608" t="inlineStr">
        <is>
          <t>No</t>
        </is>
      </c>
      <c r="G192" s="608" t="inlineStr">
        <is>
          <t>No</t>
        </is>
      </c>
      <c r="H192" s="608">
        <f t="array" ref="H192">IFERROR(
      _xlfn._xlws.FILTER(FuSa_Charger!$H$3:$H$520, FuSa_Charger!$W$3:$W$520 = $W192),
      IFERROR(
          _xlfn._xlws.FILTER(Function_14DCDC!$H$3:$H$503,Function_14DCDC!$W$3:$W$503 = $W192),
          IFERROR(
              _xlfn._xlws.FILTER(Function_Charger!$H$3:$H$510,Function_Charger!$W$3:$W$510 = $W192),
              IFERROR(
                  _xlfn._xlws.FILTER(FuSa_14DCDC!$H$3:$H$500,FuSa_14DCDC!$W$3:$W$500 = $W192),
                  IFERROR(
                      _xlfn._xlws.FILTER(FuSa_14DCDC_EFAN!$H$3:$H$500,FuSa_14DCDC_EFAN!$W$3:$W$500 = $W192),
                      IFERROR(
                          _xlfn._xlws.FILTER(FuSa_FaultInjection!$H$3:$H$500,FuSa_FaultInjection!$W$3:$W$500 = $W192),
                          IFERROR(
                              _xlfn._xlws.FILTER(Function_SCC!$H$3:$H$512,Function_SCC!$W$3:$W$512 = $W192),
                              IFERROR(
                                  _xlfn._xlws.FILTER(FuSa_FTT!$H$3:$H$500,FuSa_FTT!$W$3:$W$500 = $W192),
                                  "NA"
                           )
                       )
                   )
               )
           )
       )
   )
)</f>
        <v/>
      </c>
      <c r="I192" s="608">
        <f t="array" ref="I192">IFERROR(
      _xlfn._xlws.FILTER(FuSa_Charger!$I$3:$I$520, FuSa_Charger!$W$3:$W$520 = $W192),
      IFERROR(
          _xlfn._xlws.FILTER(Function_14DCDC!$I$3:$I$503,Function_14DCDC!$W$3:$W$503 = $W192),
          IFERROR(
              _xlfn._xlws.FILTER(Function_Charger!$I$3:$I$510,Function_Charger!$W$3:$W$510 = $W192),
              IFERROR(
                  _xlfn._xlws.FILTER(FuSa_14DCDC!$I$3:$I$500,FuSa_14DCDC!$W$3:$W$500 = $W192),
                  IFERROR(
                      _xlfn._xlws.FILTER(FuSa_14DCDC_EFAN!$I$3:$I$500,FuSa_14DCDC_EFAN!$W$3:$W$500 = $W192),
                      IFERROR(
                          _xlfn._xlws.FILTER(FuSa_FaultInjection!$I$3:$I$500,FuSa_FaultInjection!$W$3:$W$500 = $W192),
                          IFERROR(
                              _xlfn._xlws.FILTER(Function_SCC!$I$3:$I$512,Function_SCC!$W$3:$W$512 = $W192),
                              IFERROR(
                                  _xlfn._xlws.FILTER(FuSa_FTT!$I$3:$I$500,FuSa_FTT!$W$3:$W$500 = $W192),
                                  "NA"
                           )
                       )
                   )
               )
           )
       )
   )
)</f>
        <v/>
      </c>
      <c r="J192" s="441" t="n"/>
      <c r="K192" s="441" t="n"/>
      <c r="L192" s="441" t="n"/>
      <c r="M192" s="441" t="n"/>
      <c r="N192" s="608">
        <f t="array" ref="N192">IFERROR(
      _xlfn._xlws.FILTER(FuSa_Charger!$O$3:$O$520, FuSa_Charger!$W$3:$W$520 = $W192),
      IFERROR(
          _xlfn._xlws.FILTER(Function_14DCDC!$O$3:$O$503,Function_14DCDC!$W$3:$W$503 = $W192),
          IFERROR(
              _xlfn._xlws.FILTER(Function_Charger!$O$3:$O$510,Function_Charger!$W$3:$W$510 = $W192),
              IFERROR(
                  _xlfn._xlws.FILTER(FuSa_14DCDC!$O$3:$O$500,FuSa_14DCDC!$W$3:$W$500 = $W192),
                  IFERROR(
                      _xlfn._xlws.FILTER(FuSa_14DCDC_EFAN!$O$3:$O$500,FuSa_14DCDC_EFAN!$W$3:$W$500 = $W192),
                      IFERROR(
                          _xlfn._xlws.FILTER(FuSa_FaultInjection!$O$3:$O$500,FuSa_FaultInjection!$W$3:$W$500 = $W192),
                          IFERROR(
                              _xlfn._xlws.FILTER(Function_SCC!$O$3:$O$512,Function_SCC!$W$3:$W$512 = $W192),
                              IFERROR(
                                  _xlfn._xlws.FILTER(FuSa_FTT!$O$3:$O$500,FuSa_FTT!$W$3:$W$500 = $W192),
                                  "NA"
                           )
                       )
                   )
               )
           )
       )
   )
)</f>
        <v/>
      </c>
      <c r="O192" s="608">
        <f t="array" ref="O192">IFERROR(
      _xlfn._xlws.FILTER(FuSa_Charger!$Q$3:$Q$520, FuSa_Charger!$W$3:$W$520 = $W192),
      IFERROR(
          _xlfn._xlws.FILTER(Function_14DCDC!$Q$3:$Q$503,Function_14DCDC!$W$3:$W$503 = $W192),
          IFERROR(
              _xlfn._xlws.FILTER(Function_Charger!$Q$3:$Q$510,Function_Charger!$W$3:$W$510 = $W192),
              IFERROR(
                  _xlfn._xlws.FILTER(FuSa_14DCDC!$Q$3:$Q$500,FuSa_14DCDC!$W$3:$W$500 = $W192),
                  IFERROR(
                      _xlfn._xlws.FILTER(FuSa_14DCDC_EFAN!$Q$3:$Q$500,FuSa_14DCDC_EFAN!$W$3:$W$500 = $W192),
                      IFERROR(
                          _xlfn._xlws.FILTER(FuSa_FaultInjection!$Q$3:$Q$500,FuSa_FaultInjection!$W$3:$W$500 = $W192),
                          IFERROR(
                              _xlfn._xlws.FILTER(Function_SCC!$Q$3:$Q$512,Function_SCC!$W$3:$W$512 = $W192),
                              IFERROR(
                                  _xlfn._xlws.FILTER(FuSa_FTT!$Q$3:$Q$500,FuSa_FTT!$W$3:$W$500 = $W192),
                                  "NA"
                           )
                       )
                   )
               )
           )
       )
   )
)</f>
        <v/>
      </c>
      <c r="P192" s="608" t="inlineStr">
        <is>
          <t>No</t>
        </is>
      </c>
      <c r="Q192" s="608" t="inlineStr">
        <is>
          <t>No</t>
        </is>
      </c>
      <c r="R192" s="608" t="inlineStr">
        <is>
          <t>No</t>
        </is>
      </c>
      <c r="S192" s="608" t="inlineStr">
        <is>
          <t>No</t>
        </is>
      </c>
      <c r="T192" s="608" t="inlineStr">
        <is>
          <t>No</t>
        </is>
      </c>
      <c r="U192" s="831" t="inlineStr">
        <is>
          <t>Fault Management</t>
        </is>
      </c>
      <c r="V192" s="881" t="n"/>
      <c r="W192" s="827" t="inlineStr">
        <is>
          <t>[SYI_002_003_0001_022] - AC volt plausibility error(L3).html</t>
        </is>
      </c>
      <c r="X192" s="831" t="n">
        <v>5</v>
      </c>
      <c r="Y192" s="787" t="n">
        <v>0</v>
      </c>
      <c r="Z192" s="787" t="n">
        <v>0</v>
      </c>
      <c r="AA192" s="787" t="n">
        <v>5</v>
      </c>
      <c r="AB192" s="868" t="n">
        <v>0.002766203703703704</v>
      </c>
      <c r="AC192" s="359">
        <f t="array" ref="AC192">IF(
    IFERROR(
        _xlfn._xlws.FILTER(FuSa_Charger!$AC$3:$AC$519, FuSa_Charger!$W$3:$W$519 = $W192),
        IFERROR(
            _xlfn._xlws.FILTER(Function_14DCDC!$AC$3:$AC$503, Function_14DCDC!$W$3:$W$503 = $W192),
            IFERROR(
                _xlfn._xlws.FILTER(Function_Charger!$AC$3:$AC$508, Function_Charger!$W$3:$W$508 = $W192),
                IFERROR(
                    _xlfn._xlws.FILTER(FuSa_14DCDC!$AC$3:$AC$500, FuSa_14DCDC!$W$3:$W$500 = $W192),
                    IFERROR(
                        _xlfn._xlws.FILTER(FuSa_14DCDC_EFAN!$AC$3:$AC$500, FuSa_14DCDC_EFAN!$W$3:$W$500 =$W192 ),
                        IFERROR(
                            _xlfn._xlws.FILTER(FuSa_FaultInjection!$AC$3:$AC$500, FuSa_FaultInjection!$W$3:$W$500 = $W192),
                            IFERROR(
                                _xlfn._xlws.FILTER(Function_SCC!$AC$3:$AC$525, Function_SCC!$W$3:$W$525 = $W192),
                                _xlfn._xlws.FILTER(FuSa_FTT!$AC$3:$AC$500, FuSa_FTT!$W$3:$W$500 = $W192)
                            )
                        )
                    )
                )
            )
        )
    ) = 0,
    "",
    IFERROR(
        _xlfn._xlws.FILTER(FuSa_Charger!$AC$3:$AC$519, FuSa_Charger!$W$3:$W$519 = $W192),
        IFERROR(
            _xlfn._xlws.FILTER(Function_14DCDC!$AC$3:$AC$503, Function_14DCDC!$W$3:$W$503 = $W192),
            IFERROR(
                _xlfn._xlws.FILTER(Function_Charger!$AC$3:$AC$508, Function_Charger!$W$3:$W$508 = $W192),
                IFERROR(
                    _xlfn._xlws.FILTER(FuSa_14DCDC!$AC$3:$AC$500, FuSa_14DCDC!$W$3:$W$500 = $W192),
                    IFERROR(
                        _xlfn._xlws.FILTER(FuSa_14DCDC_EFAN!$AC$3:$AC$500, FuSa_14DCDC_EFAN!$W$3:$W$500 = $W192),
                        IFERROR(
                            _xlfn._xlws.FILTER(FuSa_FaultInjection!$AC$3:$AC$500, FuSa_FaultInjection!$W$3:$W$500 = $W192),
                            IFERROR(
                                _xlfn._xlws.FILTER(Function_SCC!$AC$3:$AC$525, Function_SCC!$W$3:$W$525 = $W192),
                                _xlfn._xlws.FILTER(FuSa_FTT!$AC$3:$AC$500, FuSa_FTT!$W$3:$W$500 = $W192)
                            )
                        )
                    )
                )
            )
        )
    )
)</f>
        <v/>
      </c>
      <c r="AD192" s="438">
        <f t="array" ref="AD192">IF(
    IFERROR(
        _xlfn._xlws.FILTER(FuSa_Charger!$AD$3:$AD$519, FuSa_Charger!$W$3:$W$519 = $W192),
        IFERROR(
            _xlfn._xlws.FILTER(Function_14DCDC!$AD$3:$AD$503, Function_14DCDC!$W$3:$W$503 = $W192),
            IFERROR(
                _xlfn._xlws.FILTER(Function_Charger!$AD$3:$AD$508, Function_Charger!$W$3:$W$508 = $W192),
                IFERROR(
                    _xlfn._xlws.FILTER(FuSa_14DCDC!$AD$3:$AD$500, FuSa_14DCDC!$W$3:$W$500 = $W192),
                    IFERROR(
                        _xlfn._xlws.FILTER(FuSa_14DCDC_EFAN!$AD$3:$AD$500, FuSa_14DCDC_EFAN!$W$3:$W$500 =$W192 ),
                        IFERROR(
                            _xlfn._xlws.FILTER(FuSa_FaultInjection!$AD$3:$AD$500, FuSa_FaultInjection!$W$3:$W$500 = $W192),
                            IFERROR(
                                _xlfn._xlws.FILTER(Function_SCC!$AD$3:$AD$525, Function_SCC!$W$3:$W$525 = $W192),
                                _xlfn._xlws.FILTER(FuSa_FTT!$AD$3:$AD$500, FuSa_FTT!$W$3:$W$500 = $W192)
                            )
                        )
                    )
                )
            )
        )
    ) = 0,
    "",
    IFERROR(
        _xlfn._xlws.FILTER(FuSa_Charger!$AD$3:$AD$519, FuSa_Charger!$W$3:$W$519 = $W192),
        IFERROR(
            _xlfn._xlws.FILTER(Function_14DCDC!$AD$3:$AD$503, Function_14DCDC!$W$3:$W$503 = $W192),
            IFERROR(
                _xlfn._xlws.FILTER(Function_Charger!$AD$3:$AD$508, Function_Charger!$W$3:$W$508 = $W192),
                IFERROR(
                    _xlfn._xlws.FILTER(FuSa_14DCDC!$AD$3:$AD$500, FuSa_14DCDC!$W$3:$W$500 = $W192),
                    IFERROR(
                        _xlfn._xlws.FILTER(FuSa_14DCDC_EFAN!$AD$3:$AD$500, FuSa_14DCDC_EFAN!$W$3:$W$500 = $W192),
                        IFERROR(
                            _xlfn._xlws.FILTER(FuSa_FaultInjection!$AD$3:$AD$500, FuSa_FaultInjection!$W$3:$W$500 = $W192),
                            IFERROR(
                                _xlfn._xlws.FILTER(Function_SCC!$AD$3:$AD$525, Function_SCC!$W$3:$W$525 = $W192),
                                _xlfn._xlws.FILTER(FuSa_FTT!$AD$3:$AD$500, FuSa_FTT!$W$3:$W$500 = $W192)
                            )
                        )
                    )
                )
            )
        )
    )
)</f>
        <v/>
      </c>
      <c r="AE192" s="1009" t="inlineStr">
        <is>
          <t>NA  for NACS, As per ERR #251458</t>
        </is>
      </c>
      <c r="AG192" s="223" t="inlineStr"/>
      <c r="AH192" s="631" t="inlineStr"/>
      <c r="AI192" s="46" t="inlineStr"/>
      <c r="AJ192" s="46" t="inlineStr"/>
      <c r="AK192" s="46" t="inlineStr"/>
      <c r="AL192" s="462" t="n"/>
      <c r="AM192" s="231" t="n"/>
      <c r="AN192" s="57" t="n"/>
      <c r="AO192" s="223">
        <f>EXACT(W192,AG192)</f>
        <v/>
      </c>
      <c r="AP192" s="43">
        <f>EXACT(X192,AH192)</f>
        <v/>
      </c>
      <c r="AQ192" s="43">
        <f>EXACT(Y192,AI192)</f>
        <v/>
      </c>
      <c r="AR192" s="43">
        <f>EXACT(Z192,AJ192)</f>
        <v/>
      </c>
      <c r="AS192" s="266">
        <f>EXACT(AA192,AK192)</f>
        <v/>
      </c>
      <c r="AT192" t="inlineStr"/>
      <c r="AU192" t="inlineStr"/>
    </row>
    <row r="193" ht="15" customHeight="1">
      <c r="A193" s="451" t="n"/>
      <c r="B193" s="451" t="n"/>
      <c r="C193" s="451" t="n"/>
      <c r="D193" s="608">
        <f t="array" ref="D193">IFERROR(
      _xlfn._xlws.FILTER(FuSa_Charger!$D$3:$D$520, FuSa_Charger!$W$3:$W$520 = $W193),
      IFERROR(
          _xlfn._xlws.FILTER(Function_14DCDC!$D$3:$D$503,Function_14DCDC!$W$3:$W$503 = $W193),
          IFERROR(
              _xlfn._xlws.FILTER(Function_Charger!$D$3:$D$510,Function_Charger!$W$3:$W$510 = $W193),
              IFERROR(
                  _xlfn._xlws.FILTER(FuSa_14DCDC!$D$3:$D$500,FuSa_14DCDC!$W$3:$W$500 = $W193),
                  IFERROR(
                      _xlfn._xlws.FILTER(FuSa_14DCDC_EFAN!$D$3:$D$500,FuSa_14DCDC_EFAN!$W$3:$W$500 = $W193),
                      IFERROR(
                          _xlfn._xlws.FILTER(FuSa_FaultInjection!$D$3:$D$500,FuSa_FaultInjection!$W$3:$W$500 = $W193),
                          IFERROR(
                              _xlfn._xlws.FILTER(Function_SCC!$D$3:$D$512,Function_SCC!$W$3:$W$512 = $W193),
                              IFERROR(
                                  _xlfn._xlws.FILTER(FuSa_FTT!$D$3:$D$500,FuSa_FTT!$W$3:$W$500 = $W193),
                                  "NA"
                           )
                       )
                   )
               )
           )
       )
   )
)</f>
        <v/>
      </c>
      <c r="E193" s="608">
        <f t="array" ref="E193">IFERROR(
      _xlfn._xlws.FILTER(FuSa_Charger!$E$3:$E$520, FuSa_Charger!$W$3:$W$520 = $W193),
      IFERROR(
          _xlfn._xlws.FILTER(Function_14DCDC!$E$3:$E$503,Function_14DCDC!$W$3:$W$503 = $W193),
          IFERROR(
              _xlfn._xlws.FILTER(Function_Charger!$E$3:$E$510,Function_Charger!$W$3:$W$510 = $W193),
              IFERROR(
                  _xlfn._xlws.FILTER(FuSa_14DCDC!$E$3:$E$500,FuSa_14DCDC!$W$3:$W$500 = $W193),
                  IFERROR(
                      _xlfn._xlws.FILTER(FuSa_14DCDC_EFAN!$E$3:$E$500,FuSa_14DCDC_EFAN!$W$3:$W$500 = $W193),
                      IFERROR(
                          _xlfn._xlws.FILTER(FuSa_FaultInjection!$E$3:$E$500,FuSa_FaultInjection!$W$3:$W$500 = $W193),
                          IFERROR(
                              _xlfn._xlws.FILTER(Function_SCC!$E$3:$E$512,Function_SCC!$W$3:$W$512 = $W193),
                              IFERROR(
                                  _xlfn._xlws.FILTER(FuSa_FTT!$E$3:$E$500,FuSa_FTT!$W$3:$W$500 = $W193),
                                  "NA"
                           )
                       )
                   )
               )
           )
       )
   )
)</f>
        <v/>
      </c>
      <c r="F193" s="608">
        <f t="array" ref="F193">IFERROR(
      _xlfn._xlws.FILTER(FuSa_Charger!$F$3:$F$520, FuSa_Charger!$W$3:$W$520 = $W193),
      IFERROR(
          _xlfn._xlws.FILTER(Function_14DCDC!$F$3:$F$503,Function_14DCDC!$W$3:$W$503 = $W193),
          IFERROR(
              _xlfn._xlws.FILTER(Function_Charger!$F$3:$F$510,Function_Charger!$W$3:$W$510 = $W193),
              IFERROR(
                  _xlfn._xlws.FILTER(FuSa_14DCDC!$F$3:$F$500,FuSa_14DCDC!$W$3:$W$500 = $W193),
                  IFERROR(
                      _xlfn._xlws.FILTER(FuSa_14DCDC_EFAN!$F$3:$F$500,FuSa_14DCDC_EFAN!$W$3:$W$500 = $W193),
                      IFERROR(
                          _xlfn._xlws.FILTER(FuSa_FaultInjection!$F$3:$F$500,FuSa_FaultInjection!$W$3:$W$500 = $W193),
                          IFERROR(
                              _xlfn._xlws.FILTER(Function_SCC!$F$3:$F$512,Function_SCC!$W$3:$W$512 = $W193),
                              IFERROR(
                                  _xlfn._xlws.FILTER(FuSa_FTT!$F$3:$F$500,FuSa_FTT!$W$3:$W$500 = $W193),
                                  "NA"
                           )
                       )
                   )
               )
           )
       )
   )
)</f>
        <v/>
      </c>
      <c r="G193" s="608">
        <f t="array" ref="G193">IFERROR(
      _xlfn._xlws.FILTER(FuSa_Charger!$G$3:$G$520, FuSa_Charger!$W$3:$W$520 = $W193),
      IFERROR(
          _xlfn._xlws.FILTER(Function_14DCDC!$G$3:$G$503,Function_14DCDC!$W$3:$W$503 = $W193),
          IFERROR(
              _xlfn._xlws.FILTER(Function_Charger!$G$3:$G$510,Function_Charger!$W$3:$W$510 = $W193),
              IFERROR(
                  _xlfn._xlws.FILTER(FuSa_14DCDC!$G$3:$G$500,FuSa_14DCDC!$W$3:$W$500 = $W193),
                  IFERROR(
                      _xlfn._xlws.FILTER(FuSa_14DCDC_EFAN!$G$3:$G$500,FuSa_14DCDC_EFAN!$W$3:$W$500 = $W193),
                      IFERROR(
                          _xlfn._xlws.FILTER(FuSa_FaultInjection!$G$3:$G$500,FuSa_FaultInjection!$W$3:$W$500 = $W193),
                          IFERROR(
                              _xlfn._xlws.FILTER(Function_SCC!$G$3:$G$512,Function_SCC!$W$3:$W$512 = $W193),
                              IFERROR(
                                  _xlfn._xlws.FILTER(FuSa_FTT!$G$3:$G$500,FuSa_FTT!$W$3:$W$500 = $W193),
                                  "NA"
                           )
                       )
                   )
               )
           )
       )
   )
)</f>
        <v/>
      </c>
      <c r="H193" s="608">
        <f t="array" ref="H193">IFERROR(
      _xlfn._xlws.FILTER(FuSa_Charger!$H$3:$H$520, FuSa_Charger!$W$3:$W$520 = $W193),
      IFERROR(
          _xlfn._xlws.FILTER(Function_14DCDC!$H$3:$H$503,Function_14DCDC!$W$3:$W$503 = $W193),
          IFERROR(
              _xlfn._xlws.FILTER(Function_Charger!$H$3:$H$510,Function_Charger!$W$3:$W$510 = $W193),
              IFERROR(
                  _xlfn._xlws.FILTER(FuSa_14DCDC!$H$3:$H$500,FuSa_14DCDC!$W$3:$W$500 = $W193),
                  IFERROR(
                      _xlfn._xlws.FILTER(FuSa_14DCDC_EFAN!$H$3:$H$500,FuSa_14DCDC_EFAN!$W$3:$W$500 = $W193),
                      IFERROR(
                          _xlfn._xlws.FILTER(FuSa_FaultInjection!$H$3:$H$500,FuSa_FaultInjection!$W$3:$W$500 = $W193),
                          IFERROR(
                              _xlfn._xlws.FILTER(Function_SCC!$H$3:$H$512,Function_SCC!$W$3:$W$512 = $W193),
                              IFERROR(
                                  _xlfn._xlws.FILTER(FuSa_FTT!$H$3:$H$500,FuSa_FTT!$W$3:$W$500 = $W193),
                                  "NA"
                           )
                       )
                   )
               )
           )
       )
   )
)</f>
        <v/>
      </c>
      <c r="I193" s="608">
        <f t="array" ref="I193">IFERROR(
      _xlfn._xlws.FILTER(FuSa_Charger!$I$3:$I$520, FuSa_Charger!$W$3:$W$520 = $W193),
      IFERROR(
          _xlfn._xlws.FILTER(Function_14DCDC!$I$3:$I$503,Function_14DCDC!$W$3:$W$503 = $W193),
          IFERROR(
              _xlfn._xlws.FILTER(Function_Charger!$I$3:$I$510,Function_Charger!$W$3:$W$510 = $W193),
              IFERROR(
                  _xlfn._xlws.FILTER(FuSa_14DCDC!$I$3:$I$500,FuSa_14DCDC!$W$3:$W$500 = $W193),
                  IFERROR(
                      _xlfn._xlws.FILTER(FuSa_14DCDC_EFAN!$I$3:$I$500,FuSa_14DCDC_EFAN!$W$3:$W$500 = $W193),
                      IFERROR(
                          _xlfn._xlws.FILTER(FuSa_FaultInjection!$I$3:$I$500,FuSa_FaultInjection!$W$3:$W$500 = $W193),
                          IFERROR(
                              _xlfn._xlws.FILTER(Function_SCC!$I$3:$I$512,Function_SCC!$W$3:$W$512 = $W193),
                              IFERROR(
                                  _xlfn._xlws.FILTER(FuSa_FTT!$I$3:$I$500,FuSa_FTT!$W$3:$W$500 = $W193),
                                  "NA"
                           )
                       )
                   )
               )
           )
       )
   )
)</f>
        <v/>
      </c>
      <c r="J193" s="441" t="n"/>
      <c r="K193" s="441" t="n"/>
      <c r="L193" s="441" t="n"/>
      <c r="M193" s="441" t="n"/>
      <c r="N193" s="608">
        <f t="array" ref="N193">IFERROR(
      _xlfn._xlws.FILTER(FuSa_Charger!$O$3:$O$520, FuSa_Charger!$W$3:$W$520 = $W193),
      IFERROR(
          _xlfn._xlws.FILTER(Function_14DCDC!$O$3:$O$503,Function_14DCDC!$W$3:$W$503 = $W193),
          IFERROR(
              _xlfn._xlws.FILTER(Function_Charger!$O$3:$O$510,Function_Charger!$W$3:$W$510 = $W193),
              IFERROR(
                  _xlfn._xlws.FILTER(FuSa_14DCDC!$O$3:$O$500,FuSa_14DCDC!$W$3:$W$500 = $W193),
                  IFERROR(
                      _xlfn._xlws.FILTER(FuSa_14DCDC_EFAN!$O$3:$O$500,FuSa_14DCDC_EFAN!$W$3:$W$500 = $W193),
                      IFERROR(
                          _xlfn._xlws.FILTER(FuSa_FaultInjection!$O$3:$O$500,FuSa_FaultInjection!$W$3:$W$500 = $W193),
                          IFERROR(
                              _xlfn._xlws.FILTER(Function_SCC!$O$3:$O$512,Function_SCC!$W$3:$W$512 = $W193),
                              IFERROR(
                                  _xlfn._xlws.FILTER(FuSa_FTT!$O$3:$O$500,FuSa_FTT!$W$3:$W$500 = $W193),
                                  "NA"
                           )
                       )
                   )
               )
           )
       )
   )
)</f>
        <v/>
      </c>
      <c r="O193" s="608">
        <f t="array" ref="O193">IFERROR(
      _xlfn._xlws.FILTER(FuSa_Charger!$Q$3:$Q$520, FuSa_Charger!$W$3:$W$520 = $W193),
      IFERROR(
          _xlfn._xlws.FILTER(Function_14DCDC!$Q$3:$Q$503,Function_14DCDC!$W$3:$W$503 = $W193),
          IFERROR(
              _xlfn._xlws.FILTER(Function_Charger!$Q$3:$Q$510,Function_Charger!$W$3:$W$510 = $W193),
              IFERROR(
                  _xlfn._xlws.FILTER(FuSa_14DCDC!$Q$3:$Q$500,FuSa_14DCDC!$W$3:$W$500 = $W193),
                  IFERROR(
                      _xlfn._xlws.FILTER(FuSa_14DCDC_EFAN!$Q$3:$Q$500,FuSa_14DCDC_EFAN!$W$3:$W$500 = $W193),
                      IFERROR(
                          _xlfn._xlws.FILTER(FuSa_FaultInjection!$Q$3:$Q$500,FuSa_FaultInjection!$W$3:$W$500 = $W193),
                          IFERROR(
                              _xlfn._xlws.FILTER(Function_SCC!$Q$3:$Q$512,Function_SCC!$W$3:$W$512 = $W193),
                              IFERROR(
                                  _xlfn._xlws.FILTER(FuSa_FTT!$Q$3:$Q$500,FuSa_FTT!$W$3:$W$500 = $W193),
                                  "NA"
                           )
                       )
                   )
               )
           )
       )
   )
)</f>
        <v/>
      </c>
      <c r="P193" s="608">
        <f t="array" ref="P193">IFERROR(
      _xlfn._xlws.FILTER(FuSa_Charger!$R$3:$R$520, FuSa_Charger!$W$3:$W$520 = $W193),
      IFERROR(
          _xlfn._xlws.FILTER(Function_14DCDC!$R$3:$R$503,Function_14DCDC!$W$3:$W$503 = $W193),
          IFERROR(
              _xlfn._xlws.FILTER(Function_Charger!$R$3:$R$510,Function_Charger!$W$3:$W$510 = $W193),
              IFERROR(
                  _xlfn._xlws.FILTER(FuSa_14DCDC!$R$3:$R$500,FuSa_14DCDC!$W$3:$W$500 = $W193),
                  IFERROR(
                      _xlfn._xlws.FILTER(FuSa_14DCDC_EFAN!$R$3:$R$500,FuSa_14DCDC_EFAN!$W$3:$W$500 = $W193),
                      IFERROR(
                          _xlfn._xlws.FILTER(FuSa_FaultInjection!$R$3:$R$500,FuSa_FaultInjection!$W$3:$W$500 = $W193),
                          IFERROR(
                              _xlfn._xlws.FILTER(Function_SCC!$R$3:$R$512,Function_SCC!$W$3:$W$512 = $W193),
                              IFERROR(
                                  _xlfn._xlws.FILTER(FuSa_FTT!$R$3:$R$500,FuSa_FTT!$W$3:$W$500 = $W193),
                                  "NA"
                           )
                       )
                   )
               )
           )
       )
   )
)</f>
        <v/>
      </c>
      <c r="Q193" s="608">
        <f t="array" ref="Q193">IFERROR(
      _xlfn._xlws.FILTER(FuSa_Charger!$S$3:$S$520, FuSa_Charger!$W$3:$W$520 = $W193),
      IFERROR(
          _xlfn._xlws.FILTER(Function_14DCDC!$S$3:$S$503,Function_14DCDC!$W$3:$W$503 = $W193),
          IFERROR(
              _xlfn._xlws.FILTER(Function_Charger!$S$3:$S$510,Function_Charger!$W$3:$W$510 = $W193),
              IFERROR(
                  _xlfn._xlws.FILTER(FuSa_14DCDC!$S$3:$S$500,FuSa_14DCDC!$W$3:$W$500 = $W193),
                  IFERROR(
                      _xlfn._xlws.FILTER(FuSa_14DCDC_EFAN!$S$3:$S$500,FuSa_14DCDC_EFAN!$W$3:$W$500 = $W193),
                      IFERROR(
                          _xlfn._xlws.FILTER(FuSa_FaultInjection!$S$3:$S$500,FuSa_FaultInjection!$W$3:$W$500 = $W193),
                          IFERROR(
                              _xlfn._xlws.FILTER(Function_SCC!$S$3:$S$512,Function_SCC!$W$3:$W$512 = $W193),
                              IFERROR(
                                  _xlfn._xlws.FILTER(FuSa_FTT!$S$3:$S$500,FuSa_FTT!$W$3:$W$500 = $W193),
                                  "NA"
                           )
                       )
                   )
               )
           )
       )
   )
)</f>
        <v/>
      </c>
      <c r="R193" s="441">
        <f t="array" ref="R193">IFERROR(
      _xlfn._xlws.FILTER(FuSa_Charger!$T$3:$T$520, FuSa_Charger!$W$3:$W$520 = $W193),
      IFERROR(
          _xlfn._xlws.FILTER(Function_14DCDC!$T$3:$T$503,Function_14DCDC!$W$3:$W$503 =$W193 ),
          IFERROR(
              _xlfn._xlws.FILTER(Function_Charger!$T$3:$T$510,Function_Charger!$W$3:$W$510 = $W193),
              IFERROR(
                  _xlfn._xlws.FILTER(FuSa_14DCDC!$T$3:$T$500,FuSa_14DCDC!$W$3:$W$500 = $W193),
                  IFERROR(
                      _xlfn._xlws.FILTER(FuSa_14DCDC_EFAN!$T$3:$T$500,FuSa_14DCDC_EFAN!$W$3:$W$500 = $W193),
                      IFERROR(
                          _xlfn._xlws.FILTER(FuSa_FaultInjection!$T$3:$T$500,FuSa_FaultInjection!$W$3:$W$500 = $W193),
                          IFERROR(
                              _xlfn._xlws.FILTER(Function_SCC!$T$3:$T$512,Function_SCC!$W$3:$W$512 = $W193),
                              IFERROR(
                                  _xlfn._xlws.FILTER(FuSa_FTT!$T$3:$T$500,FuSa_FTT!$W$3:$W$500 = $W193),
                                  IFERROR(
                                       _xlfn._xlws.FILTER(FuSa_NACS!$R$3:$R$548,FuSa_NACS!$W$3:$W$548 = $W193),
                                       "NA"
                               )
                           )
                       )
                   )
               )
           )
       )
   )
)</f>
        <v/>
      </c>
      <c r="S193" s="441">
        <f t="array" ref="S193">IFERROR(
      _xlfn._xlws.FILTER(FuSa_Charger!$U$3:$U$520, FuSa_Charger!$W$3:$W$520 = $W193),
      IFERROR(
          _xlfn._xlws.FILTER(Function_14DCDC!$U$3:$U$503,Function_14DCDC!$W$3:$W$503 =$W193 ),
          IFERROR(
              _xlfn._xlws.FILTER(Function_Charger!$U$3:$U$510,Function_Charger!$W$3:$W$510 = $W193),
              IFERROR(
                  _xlfn._xlws.FILTER(FuSa_14DCDC!$U$3:$U$500,FuSa_14DCDC!$W$3:$W$500 = $W193),
                  IFERROR(
                      _xlfn._xlws.FILTER(FuSa_14DCDC_EFAN!$U$3:$U$500,FuSa_14DCDC_EFAN!$W$3:$W$500 = $W193),
                      IFERROR(
                          _xlfn._xlws.FILTER(FuSa_FaultInjection!$U$3:$U$500,FuSa_FaultInjection!$W$3:$W$500 = $W193),
                          IFERROR(
                              _xlfn._xlws.FILTER(Function_SCC!$U$3:$U$512,Function_SCC!$W$3:$W$512 = $W193),
                              IFERROR(
                                  _xlfn._xlws.FILTER(FuSa_FTT!$U$3:$U$500,FuSa_FTT!$W$3:$W$500 = $W193),
                                  IFERROR(
                                       _xlfn._xlws.FILTER(FuSa_NACS!$S$3:$S$548,FuSa_NACS!$W$3:$W$548 = $W193),
                                       "NA"
                               )
                           )
                       )
                   )
               )
           )
       )
   )
)</f>
        <v/>
      </c>
      <c r="T193" s="441">
        <f t="array" ref="T193">IFERROR(
      _xlfn._xlws.FILTER(FuSa_Charger!$V$3:$V$520, FuSa_Charger!$W$3:$W$520 = $W193),
      IFERROR(
          _xlfn._xlws.FILTER(Function_14DCDC!$V$3:$V$503,Function_14DCDC!$W$3:$W$503 =$W193 ),
          IFERROR(
              _xlfn._xlws.FILTER(Function_Charger!$V$3:$V$510,Function_Charger!$W$3:$W$510 = $W193),
              IFERROR(
                  _xlfn._xlws.FILTER(FuSa_14DCDC!$V$3:$V$500,FuSa_14DCDC!$W$3:$W$500 = $W193),
                  IFERROR(
                      _xlfn._xlws.FILTER(FuSa_14DCDC_EFAN!$V$3:$V$500,FuSa_14DCDC_EFAN!$W$3:$W$500 = $W193),
                      IFERROR(
                          _xlfn._xlws.FILTER(FuSa_FaultInjection!$V$3:$V$500,FuSa_FaultInjection!$W$3:$W$500 = $W193),
                          IFERROR(
                              _xlfn._xlws.FILTER(Function_SCC!$V$3:$V$512,Function_SCC!$W$3:$W$512 = $W193),
                              IFERROR(
                                  _xlfn._xlws.FILTER(FuSa_FTT!$V$3:$V$500,FuSa_FTT!$W$3:$W$500 = $W193),
                                  IFERROR(
                                       _xlfn._xlws.FILTER(FuSa_NACS!$T$3:$T$548,FuSa_NACS!$W$3:$W$548 = $W193),
                                       "NA"
                               )
                           )
                       )
                   )
               )
           )
       )
   )
)</f>
        <v/>
      </c>
      <c r="U193" s="831" t="inlineStr">
        <is>
          <t>Fault Management</t>
        </is>
      </c>
      <c r="V193" s="881" t="n"/>
      <c r="W193" s="827" t="inlineStr">
        <is>
          <t>[SYI_002_003_0001_023] - PFC volt lower range error(L1).html</t>
        </is>
      </c>
      <c r="X193" s="831" t="n">
        <v>2</v>
      </c>
      <c r="Y193" s="787" t="n">
        <v>0</v>
      </c>
      <c r="Z193" s="787" t="n">
        <v>0</v>
      </c>
      <c r="AA193" s="787" t="n">
        <v>2</v>
      </c>
      <c r="AB193" s="868" t="n">
        <v>0.001122685185185185</v>
      </c>
      <c r="AC193" s="359">
        <f t="array" ref="AC193">IF(
    IFERROR(
        _xlfn._xlws.FILTER(FuSa_Charger!$AC$3:$AC$519, FuSa_Charger!$W$3:$W$519 = $W193),
        IFERROR(
            _xlfn._xlws.FILTER(Function_14DCDC!$AC$3:$AC$503, Function_14DCDC!$W$3:$W$503 = $W193),
            IFERROR(
                _xlfn._xlws.FILTER(Function_Charger!$AC$3:$AC$508, Function_Charger!$W$3:$W$508 = $W193),
                IFERROR(
                    _xlfn._xlws.FILTER(FuSa_14DCDC!$AC$3:$AC$500, FuSa_14DCDC!$W$3:$W$500 = $W193),
                    IFERROR(
                        _xlfn._xlws.FILTER(FuSa_14DCDC_EFAN!$AC$3:$AC$500, FuSa_14DCDC_EFAN!$W$3:$W$500 =$W193 ),
                        IFERROR(
                            _xlfn._xlws.FILTER(FuSa_FaultInjection!$AC$3:$AC$500, FuSa_FaultInjection!$W$3:$W$500 = $W193),
                            IFERROR(
                                _xlfn._xlws.FILTER(Function_SCC!$AC$3:$AC$525, Function_SCC!$W$3:$W$525 = $W193),
                                _xlfn._xlws.FILTER(FuSa_FTT!$AC$3:$AC$500, FuSa_FTT!$W$3:$W$500 = $W193)
                            )
                        )
                    )
                )
            )
        )
    ) = 0,
    "",
    IFERROR(
        _xlfn._xlws.FILTER(FuSa_Charger!$AC$3:$AC$519, FuSa_Charger!$W$3:$W$519 = $W193),
        IFERROR(
            _xlfn._xlws.FILTER(Function_14DCDC!$AC$3:$AC$503, Function_14DCDC!$W$3:$W$503 = $W193),
            IFERROR(
                _xlfn._xlws.FILTER(Function_Charger!$AC$3:$AC$508, Function_Charger!$W$3:$W$508 = $W193),
                IFERROR(
                    _xlfn._xlws.FILTER(FuSa_14DCDC!$AC$3:$AC$500, FuSa_14DCDC!$W$3:$W$500 = $W193),
                    IFERROR(
                        _xlfn._xlws.FILTER(FuSa_14DCDC_EFAN!$AC$3:$AC$500, FuSa_14DCDC_EFAN!$W$3:$W$500 = $W193),
                        IFERROR(
                            _xlfn._xlws.FILTER(FuSa_FaultInjection!$AC$3:$AC$500, FuSa_FaultInjection!$W$3:$W$500 = $W193),
                            IFERROR(
                                _xlfn._xlws.FILTER(Function_SCC!$AC$3:$AC$525, Function_SCC!$W$3:$W$525 = $W193),
                                _xlfn._xlws.FILTER(FuSa_FTT!$AC$3:$AC$500, FuSa_FTT!$W$3:$W$500 = $W193)
                            )
                        )
                    )
                )
            )
        )
    )
)</f>
        <v/>
      </c>
      <c r="AD193" s="438">
        <f t="array" ref="AD193">IF(
    IFERROR(
        _xlfn._xlws.FILTER(FuSa_Charger!$AD$3:$AD$519, FuSa_Charger!$W$3:$W$519 = $W193),
        IFERROR(
            _xlfn._xlws.FILTER(Function_14DCDC!$AD$3:$AD$503, Function_14DCDC!$W$3:$W$503 = $W193),
            IFERROR(
                _xlfn._xlws.FILTER(Function_Charger!$AD$3:$AD$508, Function_Charger!$W$3:$W$508 = $W193),
                IFERROR(
                    _xlfn._xlws.FILTER(FuSa_14DCDC!$AD$3:$AD$500, FuSa_14DCDC!$W$3:$W$500 = $W193),
                    IFERROR(
                        _xlfn._xlws.FILTER(FuSa_14DCDC_EFAN!$AD$3:$AD$500, FuSa_14DCDC_EFAN!$W$3:$W$500 =$W193 ),
                        IFERROR(
                            _xlfn._xlws.FILTER(FuSa_FaultInjection!$AD$3:$AD$500, FuSa_FaultInjection!$W$3:$W$500 = $W193),
                            IFERROR(
                                _xlfn._xlws.FILTER(Function_SCC!$AD$3:$AD$525, Function_SCC!$W$3:$W$525 = $W193),
                                _xlfn._xlws.FILTER(FuSa_FTT!$AD$3:$AD$500, FuSa_FTT!$W$3:$W$500 = $W193)
                            )
                        )
                    )
                )
            )
        )
    ) = 0,
    "",
    IFERROR(
        _xlfn._xlws.FILTER(FuSa_Charger!$AD$3:$AD$519, FuSa_Charger!$W$3:$W$519 = $W193),
        IFERROR(
            _xlfn._xlws.FILTER(Function_14DCDC!$AD$3:$AD$503, Function_14DCDC!$W$3:$W$503 = $W193),
            IFERROR(
                _xlfn._xlws.FILTER(Function_Charger!$AD$3:$AD$508, Function_Charger!$W$3:$W$508 = $W193),
                IFERROR(
                    _xlfn._xlws.FILTER(FuSa_14DCDC!$AD$3:$AD$500, FuSa_14DCDC!$W$3:$W$500 = $W193),
                    IFERROR(
                        _xlfn._xlws.FILTER(FuSa_14DCDC_EFAN!$AD$3:$AD$500, FuSa_14DCDC_EFAN!$W$3:$W$500 = $W193),
                        IFERROR(
                            _xlfn._xlws.FILTER(FuSa_FaultInjection!$AD$3:$AD$500, FuSa_FaultInjection!$W$3:$W$500 = $W193),
                            IFERROR(
                                _xlfn._xlws.FILTER(Function_SCC!$AD$3:$AD$525, Function_SCC!$W$3:$W$525 = $W193),
                                _xlfn._xlws.FILTER(FuSa_FTT!$AD$3:$AD$500, FuSa_FTT!$W$3:$W$500 = $W193)
                            )
                        )
                    )
                )
            )
        )
    )
)</f>
        <v/>
      </c>
      <c r="AE193" s="756" t="n"/>
      <c r="AG193" s="223" t="inlineStr"/>
      <c r="AH193" s="628" t="inlineStr"/>
      <c r="AI193" s="43" t="inlineStr"/>
      <c r="AJ193" s="43" t="inlineStr"/>
      <c r="AK193" s="43" t="inlineStr"/>
      <c r="AL193" s="266" t="n"/>
      <c r="AM193" s="231" t="n"/>
      <c r="AN193" s="56" t="n"/>
      <c r="AO193" s="223">
        <f>EXACT(W193,AG193)</f>
        <v/>
      </c>
      <c r="AP193" s="43">
        <f>EXACT(X193,AH193)</f>
        <v/>
      </c>
      <c r="AQ193" s="43">
        <f>EXACT(Y193,AI193)</f>
        <v/>
      </c>
      <c r="AR193" s="43">
        <f>EXACT(Z193,AJ193)</f>
        <v/>
      </c>
      <c r="AS193" s="266">
        <f>EXACT(AA193,AK193)</f>
        <v/>
      </c>
      <c r="AT193" t="inlineStr"/>
      <c r="AU193" t="inlineStr"/>
    </row>
    <row r="194" ht="15" customHeight="1">
      <c r="A194" s="451" t="n"/>
      <c r="B194" s="451" t="n"/>
      <c r="C194" s="451" t="n"/>
      <c r="D194" s="608">
        <f t="array" ref="D194">IFERROR(
      _xlfn._xlws.FILTER(FuSa_Charger!$D$3:$D$520, FuSa_Charger!$W$3:$W$520 = $W194),
      IFERROR(
          _xlfn._xlws.FILTER(Function_14DCDC!$D$3:$D$503,Function_14DCDC!$W$3:$W$503 = $W194),
          IFERROR(
              _xlfn._xlws.FILTER(Function_Charger!$D$3:$D$510,Function_Charger!$W$3:$W$510 = $W194),
              IFERROR(
                  _xlfn._xlws.FILTER(FuSa_14DCDC!$D$3:$D$500,FuSa_14DCDC!$W$3:$W$500 = $W194),
                  IFERROR(
                      _xlfn._xlws.FILTER(FuSa_14DCDC_EFAN!$D$3:$D$500,FuSa_14DCDC_EFAN!$W$3:$W$500 = $W194),
                      IFERROR(
                          _xlfn._xlws.FILTER(FuSa_FaultInjection!$D$3:$D$500,FuSa_FaultInjection!$W$3:$W$500 = $W194),
                          IFERROR(
                              _xlfn._xlws.FILTER(Function_SCC!$D$3:$D$512,Function_SCC!$W$3:$W$512 = $W194),
                              IFERROR(
                                  _xlfn._xlws.FILTER(FuSa_FTT!$D$3:$D$500,FuSa_FTT!$W$3:$W$500 = $W194),
                                  "NA"
                           )
                       )
                   )
               )
           )
       )
   )
)</f>
        <v/>
      </c>
      <c r="E194" s="608">
        <f t="array" ref="E194">IFERROR(
      _xlfn._xlws.FILTER(FuSa_Charger!$E$3:$E$520, FuSa_Charger!$W$3:$W$520 = $W194),
      IFERROR(
          _xlfn._xlws.FILTER(Function_14DCDC!$E$3:$E$503,Function_14DCDC!$W$3:$W$503 = $W194),
          IFERROR(
              _xlfn._xlws.FILTER(Function_Charger!$E$3:$E$510,Function_Charger!$W$3:$W$510 = $W194),
              IFERROR(
                  _xlfn._xlws.FILTER(FuSa_14DCDC!$E$3:$E$500,FuSa_14DCDC!$W$3:$W$500 = $W194),
                  IFERROR(
                      _xlfn._xlws.FILTER(FuSa_14DCDC_EFAN!$E$3:$E$500,FuSa_14DCDC_EFAN!$W$3:$W$500 = $W194),
                      IFERROR(
                          _xlfn._xlws.FILTER(FuSa_FaultInjection!$E$3:$E$500,FuSa_FaultInjection!$W$3:$W$500 = $W194),
                          IFERROR(
                              _xlfn._xlws.FILTER(Function_SCC!$E$3:$E$512,Function_SCC!$W$3:$W$512 = $W194),
                              IFERROR(
                                  _xlfn._xlws.FILTER(FuSa_FTT!$E$3:$E$500,FuSa_FTT!$W$3:$W$500 = $W194),
                                  "NA"
                           )
                       )
                   )
               )
           )
       )
   )
)</f>
        <v/>
      </c>
      <c r="F194" s="608">
        <f t="array" ref="F194">IFERROR(
      _xlfn._xlws.FILTER(FuSa_Charger!$F$3:$F$520, FuSa_Charger!$W$3:$W$520 = $W194),
      IFERROR(
          _xlfn._xlws.FILTER(Function_14DCDC!$F$3:$F$503,Function_14DCDC!$W$3:$W$503 = $W194),
          IFERROR(
              _xlfn._xlws.FILTER(Function_Charger!$F$3:$F$510,Function_Charger!$W$3:$W$510 = $W194),
              IFERROR(
                  _xlfn._xlws.FILTER(FuSa_14DCDC!$F$3:$F$500,FuSa_14DCDC!$W$3:$W$500 = $W194),
                  IFERROR(
                      _xlfn._xlws.FILTER(FuSa_14DCDC_EFAN!$F$3:$F$500,FuSa_14DCDC_EFAN!$W$3:$W$500 = $W194),
                      IFERROR(
                          _xlfn._xlws.FILTER(FuSa_FaultInjection!$F$3:$F$500,FuSa_FaultInjection!$W$3:$W$500 = $W194),
                          IFERROR(
                              _xlfn._xlws.FILTER(Function_SCC!$F$3:$F$512,Function_SCC!$W$3:$W$512 = $W194),
                              IFERROR(
                                  _xlfn._xlws.FILTER(FuSa_FTT!$F$3:$F$500,FuSa_FTT!$W$3:$W$500 = $W194),
                                  "NA"
                           )
                       )
                   )
               )
           )
       )
   )
)</f>
        <v/>
      </c>
      <c r="G194" s="608">
        <f t="array" ref="G194">IFERROR(
      _xlfn._xlws.FILTER(FuSa_Charger!$G$3:$G$520, FuSa_Charger!$W$3:$W$520 = $W194),
      IFERROR(
          _xlfn._xlws.FILTER(Function_14DCDC!$G$3:$G$503,Function_14DCDC!$W$3:$W$503 = $W194),
          IFERROR(
              _xlfn._xlws.FILTER(Function_Charger!$G$3:$G$510,Function_Charger!$W$3:$W$510 = $W194),
              IFERROR(
                  _xlfn._xlws.FILTER(FuSa_14DCDC!$G$3:$G$500,FuSa_14DCDC!$W$3:$W$500 = $W194),
                  IFERROR(
                      _xlfn._xlws.FILTER(FuSa_14DCDC_EFAN!$G$3:$G$500,FuSa_14DCDC_EFAN!$W$3:$W$500 = $W194),
                      IFERROR(
                          _xlfn._xlws.FILTER(FuSa_FaultInjection!$G$3:$G$500,FuSa_FaultInjection!$W$3:$W$500 = $W194),
                          IFERROR(
                              _xlfn._xlws.FILTER(Function_SCC!$G$3:$G$512,Function_SCC!$W$3:$W$512 = $W194),
                              IFERROR(
                                  _xlfn._xlws.FILTER(FuSa_FTT!$G$3:$G$500,FuSa_FTT!$W$3:$W$500 = $W194),
                                  "NA"
                           )
                       )
                   )
               )
           )
       )
   )
)</f>
        <v/>
      </c>
      <c r="H194" s="608">
        <f t="array" ref="H194">IFERROR(
      _xlfn._xlws.FILTER(FuSa_Charger!$H$3:$H$520, FuSa_Charger!$W$3:$W$520 = $W194),
      IFERROR(
          _xlfn._xlws.FILTER(Function_14DCDC!$H$3:$H$503,Function_14DCDC!$W$3:$W$503 = $W194),
          IFERROR(
              _xlfn._xlws.FILTER(Function_Charger!$H$3:$H$510,Function_Charger!$W$3:$W$510 = $W194),
              IFERROR(
                  _xlfn._xlws.FILTER(FuSa_14DCDC!$H$3:$H$500,FuSa_14DCDC!$W$3:$W$500 = $W194),
                  IFERROR(
                      _xlfn._xlws.FILTER(FuSa_14DCDC_EFAN!$H$3:$H$500,FuSa_14DCDC_EFAN!$W$3:$W$500 = $W194),
                      IFERROR(
                          _xlfn._xlws.FILTER(FuSa_FaultInjection!$H$3:$H$500,FuSa_FaultInjection!$W$3:$W$500 = $W194),
                          IFERROR(
                              _xlfn._xlws.FILTER(Function_SCC!$H$3:$H$512,Function_SCC!$W$3:$W$512 = $W194),
                              IFERROR(
                                  _xlfn._xlws.FILTER(FuSa_FTT!$H$3:$H$500,FuSa_FTT!$W$3:$W$500 = $W194),
                                  "NA"
                           )
                       )
                   )
               )
           )
       )
   )
)</f>
        <v/>
      </c>
      <c r="I194" s="608">
        <f t="array" ref="I194">IFERROR(
      _xlfn._xlws.FILTER(FuSa_Charger!$I$3:$I$520, FuSa_Charger!$W$3:$W$520 = $W194),
      IFERROR(
          _xlfn._xlws.FILTER(Function_14DCDC!$I$3:$I$503,Function_14DCDC!$W$3:$W$503 = $W194),
          IFERROR(
              _xlfn._xlws.FILTER(Function_Charger!$I$3:$I$510,Function_Charger!$W$3:$W$510 = $W194),
              IFERROR(
                  _xlfn._xlws.FILTER(FuSa_14DCDC!$I$3:$I$500,FuSa_14DCDC!$W$3:$W$500 = $W194),
                  IFERROR(
                      _xlfn._xlws.FILTER(FuSa_14DCDC_EFAN!$I$3:$I$500,FuSa_14DCDC_EFAN!$W$3:$W$500 = $W194),
                      IFERROR(
                          _xlfn._xlws.FILTER(FuSa_FaultInjection!$I$3:$I$500,FuSa_FaultInjection!$W$3:$W$500 = $W194),
                          IFERROR(
                              _xlfn._xlws.FILTER(Function_SCC!$I$3:$I$512,Function_SCC!$W$3:$W$512 = $W194),
                              IFERROR(
                                  _xlfn._xlws.FILTER(FuSa_FTT!$I$3:$I$500,FuSa_FTT!$W$3:$W$500 = $W194),
                                  "NA"
                           )
                       )
                   )
               )
           )
       )
   )
)</f>
        <v/>
      </c>
      <c r="J194" s="441" t="n"/>
      <c r="K194" s="441" t="n"/>
      <c r="L194" s="441" t="n"/>
      <c r="M194" s="441" t="n"/>
      <c r="N194" s="608">
        <f t="array" ref="N194">IFERROR(
      _xlfn._xlws.FILTER(FuSa_Charger!$O$3:$O$520, FuSa_Charger!$W$3:$W$520 = $W194),
      IFERROR(
          _xlfn._xlws.FILTER(Function_14DCDC!$O$3:$O$503,Function_14DCDC!$W$3:$W$503 = $W194),
          IFERROR(
              _xlfn._xlws.FILTER(Function_Charger!$O$3:$O$510,Function_Charger!$W$3:$W$510 = $W194),
              IFERROR(
                  _xlfn._xlws.FILTER(FuSa_14DCDC!$O$3:$O$500,FuSa_14DCDC!$W$3:$W$500 = $W194),
                  IFERROR(
                      _xlfn._xlws.FILTER(FuSa_14DCDC_EFAN!$O$3:$O$500,FuSa_14DCDC_EFAN!$W$3:$W$500 = $W194),
                      IFERROR(
                          _xlfn._xlws.FILTER(FuSa_FaultInjection!$O$3:$O$500,FuSa_FaultInjection!$W$3:$W$500 = $W194),
                          IFERROR(
                              _xlfn._xlws.FILTER(Function_SCC!$O$3:$O$512,Function_SCC!$W$3:$W$512 = $W194),
                              IFERROR(
                                  _xlfn._xlws.FILTER(FuSa_FTT!$O$3:$O$500,FuSa_FTT!$W$3:$W$500 = $W194),
                                  "NA"
                           )
                       )
                   )
               )
           )
       )
   )
)</f>
        <v/>
      </c>
      <c r="O194" s="608">
        <f t="array" ref="O194">IFERROR(
      _xlfn._xlws.FILTER(FuSa_Charger!$Q$3:$Q$520, FuSa_Charger!$W$3:$W$520 = $W194),
      IFERROR(
          _xlfn._xlws.FILTER(Function_14DCDC!$Q$3:$Q$503,Function_14DCDC!$W$3:$W$503 = $W194),
          IFERROR(
              _xlfn._xlws.FILTER(Function_Charger!$Q$3:$Q$510,Function_Charger!$W$3:$W$510 = $W194),
              IFERROR(
                  _xlfn._xlws.FILTER(FuSa_14DCDC!$Q$3:$Q$500,FuSa_14DCDC!$W$3:$W$500 = $W194),
                  IFERROR(
                      _xlfn._xlws.FILTER(FuSa_14DCDC_EFAN!$Q$3:$Q$500,FuSa_14DCDC_EFAN!$W$3:$W$500 = $W194),
                      IFERROR(
                          _xlfn._xlws.FILTER(FuSa_FaultInjection!$Q$3:$Q$500,FuSa_FaultInjection!$W$3:$W$500 = $W194),
                          IFERROR(
                              _xlfn._xlws.FILTER(Function_SCC!$Q$3:$Q$512,Function_SCC!$W$3:$W$512 = $W194),
                              IFERROR(
                                  _xlfn._xlws.FILTER(FuSa_FTT!$Q$3:$Q$500,FuSa_FTT!$W$3:$W$500 = $W194),
                                  "NA"
                           )
                       )
                   )
               )
           )
       )
   )
)</f>
        <v/>
      </c>
      <c r="P194" s="608">
        <f t="array" ref="P194">IFERROR(
      _xlfn._xlws.FILTER(FuSa_Charger!$R$3:$R$520, FuSa_Charger!$W$3:$W$520 = $W194),
      IFERROR(
          _xlfn._xlws.FILTER(Function_14DCDC!$R$3:$R$503,Function_14DCDC!$W$3:$W$503 = $W194),
          IFERROR(
              _xlfn._xlws.FILTER(Function_Charger!$R$3:$R$510,Function_Charger!$W$3:$W$510 = $W194),
              IFERROR(
                  _xlfn._xlws.FILTER(FuSa_14DCDC!$R$3:$R$500,FuSa_14DCDC!$W$3:$W$500 = $W194),
                  IFERROR(
                      _xlfn._xlws.FILTER(FuSa_14DCDC_EFAN!$R$3:$R$500,FuSa_14DCDC_EFAN!$W$3:$W$500 = $W194),
                      IFERROR(
                          _xlfn._xlws.FILTER(FuSa_FaultInjection!$R$3:$R$500,FuSa_FaultInjection!$W$3:$W$500 = $W194),
                          IFERROR(
                              _xlfn._xlws.FILTER(Function_SCC!$R$3:$R$512,Function_SCC!$W$3:$W$512 = $W194),
                              IFERROR(
                                  _xlfn._xlws.FILTER(FuSa_FTT!$R$3:$R$500,FuSa_FTT!$W$3:$W$500 = $W194),
                                  "NA"
                           )
                       )
                   )
               )
           )
       )
   )
)</f>
        <v/>
      </c>
      <c r="Q194" s="608">
        <f t="array" ref="Q194">IFERROR(
      _xlfn._xlws.FILTER(FuSa_Charger!$S$3:$S$520, FuSa_Charger!$W$3:$W$520 = $W194),
      IFERROR(
          _xlfn._xlws.FILTER(Function_14DCDC!$S$3:$S$503,Function_14DCDC!$W$3:$W$503 = $W194),
          IFERROR(
              _xlfn._xlws.FILTER(Function_Charger!$S$3:$S$510,Function_Charger!$W$3:$W$510 = $W194),
              IFERROR(
                  _xlfn._xlws.FILTER(FuSa_14DCDC!$S$3:$S$500,FuSa_14DCDC!$W$3:$W$500 = $W194),
                  IFERROR(
                      _xlfn._xlws.FILTER(FuSa_14DCDC_EFAN!$S$3:$S$500,FuSa_14DCDC_EFAN!$W$3:$W$500 = $W194),
                      IFERROR(
                          _xlfn._xlws.FILTER(FuSa_FaultInjection!$S$3:$S$500,FuSa_FaultInjection!$W$3:$W$500 = $W194),
                          IFERROR(
                              _xlfn._xlws.FILTER(Function_SCC!$S$3:$S$512,Function_SCC!$W$3:$W$512 = $W194),
                              IFERROR(
                                  _xlfn._xlws.FILTER(FuSa_FTT!$S$3:$S$500,FuSa_FTT!$W$3:$W$500 = $W194),
                                  "NA"
                           )
                       )
                   )
               )
           )
       )
   )
)</f>
        <v/>
      </c>
      <c r="R194" s="441">
        <f t="array" ref="R194">IFERROR(
      _xlfn._xlws.FILTER(FuSa_Charger!$T$3:$T$520, FuSa_Charger!$W$3:$W$520 = $W194),
      IFERROR(
          _xlfn._xlws.FILTER(Function_14DCDC!$T$3:$T$503,Function_14DCDC!$W$3:$W$503 =$W194 ),
          IFERROR(
              _xlfn._xlws.FILTER(Function_Charger!$T$3:$T$510,Function_Charger!$W$3:$W$510 = $W194),
              IFERROR(
                  _xlfn._xlws.FILTER(FuSa_14DCDC!$T$3:$T$500,FuSa_14DCDC!$W$3:$W$500 = $W194),
                  IFERROR(
                      _xlfn._xlws.FILTER(FuSa_14DCDC_EFAN!$T$3:$T$500,FuSa_14DCDC_EFAN!$W$3:$W$500 = $W194),
                      IFERROR(
                          _xlfn._xlws.FILTER(FuSa_FaultInjection!$T$3:$T$500,FuSa_FaultInjection!$W$3:$W$500 = $W194),
                          IFERROR(
                              _xlfn._xlws.FILTER(Function_SCC!$T$3:$T$512,Function_SCC!$W$3:$W$512 = $W194),
                              IFERROR(
                                  _xlfn._xlws.FILTER(FuSa_FTT!$T$3:$T$500,FuSa_FTT!$W$3:$W$500 = $W194),
                                  IFERROR(
                                       _xlfn._xlws.FILTER(FuSa_NACS!$R$3:$R$548,FuSa_NACS!$W$3:$W$548 = $W194),
                                       "NA"
                               )
                           )
                       )
                   )
               )
           )
       )
   )
)</f>
        <v/>
      </c>
      <c r="S194" s="441">
        <f t="array" ref="S194">IFERROR(
      _xlfn._xlws.FILTER(FuSa_Charger!$U$3:$U$520, FuSa_Charger!$W$3:$W$520 = $W194),
      IFERROR(
          _xlfn._xlws.FILTER(Function_14DCDC!$U$3:$U$503,Function_14DCDC!$W$3:$W$503 =$W194 ),
          IFERROR(
              _xlfn._xlws.FILTER(Function_Charger!$U$3:$U$510,Function_Charger!$W$3:$W$510 = $W194),
              IFERROR(
                  _xlfn._xlws.FILTER(FuSa_14DCDC!$U$3:$U$500,FuSa_14DCDC!$W$3:$W$500 = $W194),
                  IFERROR(
                      _xlfn._xlws.FILTER(FuSa_14DCDC_EFAN!$U$3:$U$500,FuSa_14DCDC_EFAN!$W$3:$W$500 = $W194),
                      IFERROR(
                          _xlfn._xlws.FILTER(FuSa_FaultInjection!$U$3:$U$500,FuSa_FaultInjection!$W$3:$W$500 = $W194),
                          IFERROR(
                              _xlfn._xlws.FILTER(Function_SCC!$U$3:$U$512,Function_SCC!$W$3:$W$512 = $W194),
                              IFERROR(
                                  _xlfn._xlws.FILTER(FuSa_FTT!$U$3:$U$500,FuSa_FTT!$W$3:$W$500 = $W194),
                                  IFERROR(
                                       _xlfn._xlws.FILTER(FuSa_NACS!$S$3:$S$548,FuSa_NACS!$W$3:$W$548 = $W194),
                                       "NA"
                               )
                           )
                       )
                   )
               )
           )
       )
   )
)</f>
        <v/>
      </c>
      <c r="T194" s="441">
        <f t="array" ref="T194">IFERROR(
      _xlfn._xlws.FILTER(FuSa_Charger!$V$3:$V$520, FuSa_Charger!$W$3:$W$520 = $W194),
      IFERROR(
          _xlfn._xlws.FILTER(Function_14DCDC!$V$3:$V$503,Function_14DCDC!$W$3:$W$503 =$W194 ),
          IFERROR(
              _xlfn._xlws.FILTER(Function_Charger!$V$3:$V$510,Function_Charger!$W$3:$W$510 = $W194),
              IFERROR(
                  _xlfn._xlws.FILTER(FuSa_14DCDC!$V$3:$V$500,FuSa_14DCDC!$W$3:$W$500 = $W194),
                  IFERROR(
                      _xlfn._xlws.FILTER(FuSa_14DCDC_EFAN!$V$3:$V$500,FuSa_14DCDC_EFAN!$W$3:$W$500 = $W194),
                      IFERROR(
                          _xlfn._xlws.FILTER(FuSa_FaultInjection!$V$3:$V$500,FuSa_FaultInjection!$W$3:$W$500 = $W194),
                          IFERROR(
                              _xlfn._xlws.FILTER(Function_SCC!$V$3:$V$512,Function_SCC!$W$3:$W$512 = $W194),
                              IFERROR(
                                  _xlfn._xlws.FILTER(FuSa_FTT!$V$3:$V$500,FuSa_FTT!$W$3:$W$500 = $W194),
                                  IFERROR(
                                       _xlfn._xlws.FILTER(FuSa_NACS!$T$3:$T$548,FuSa_NACS!$W$3:$W$548 = $W194),
                                       "NA"
                               )
                           )
                       )
                   )
               )
           )
       )
   )
)</f>
        <v/>
      </c>
      <c r="U194" s="831" t="inlineStr">
        <is>
          <t>Fault Management</t>
        </is>
      </c>
      <c r="V194" s="881" t="n"/>
      <c r="W194" s="827" t="inlineStr">
        <is>
          <t>[SYI_002_003_0001_024] - PFC volt lower range error(L2).html</t>
        </is>
      </c>
      <c r="X194" s="831" t="n">
        <v>2</v>
      </c>
      <c r="Y194" s="787" t="n">
        <v>0</v>
      </c>
      <c r="Z194" s="787" t="n">
        <v>0</v>
      </c>
      <c r="AA194" s="787" t="n">
        <v>2</v>
      </c>
      <c r="AB194" s="868" t="n">
        <v>0.001076388888888889</v>
      </c>
      <c r="AC194" s="359">
        <f t="array" ref="AC194">IF(
    IFERROR(
        _xlfn._xlws.FILTER(FuSa_Charger!$AC$3:$AC$519, FuSa_Charger!$W$3:$W$519 = $W194),
        IFERROR(
            _xlfn._xlws.FILTER(Function_14DCDC!$AC$3:$AC$503, Function_14DCDC!$W$3:$W$503 = $W194),
            IFERROR(
                _xlfn._xlws.FILTER(Function_Charger!$AC$3:$AC$508, Function_Charger!$W$3:$W$508 = $W194),
                IFERROR(
                    _xlfn._xlws.FILTER(FuSa_14DCDC!$AC$3:$AC$500, FuSa_14DCDC!$W$3:$W$500 = $W194),
                    IFERROR(
                        _xlfn._xlws.FILTER(FuSa_14DCDC_EFAN!$AC$3:$AC$500, FuSa_14DCDC_EFAN!$W$3:$W$500 =$W194 ),
                        IFERROR(
                            _xlfn._xlws.FILTER(FuSa_FaultInjection!$AC$3:$AC$500, FuSa_FaultInjection!$W$3:$W$500 = $W194),
                            IFERROR(
                                _xlfn._xlws.FILTER(Function_SCC!$AC$3:$AC$525, Function_SCC!$W$3:$W$525 = $W194),
                                _xlfn._xlws.FILTER(FuSa_FTT!$AC$3:$AC$500, FuSa_FTT!$W$3:$W$500 = $W194)
                            )
                        )
                    )
                )
            )
        )
    ) = 0,
    "",
    IFERROR(
        _xlfn._xlws.FILTER(FuSa_Charger!$AC$3:$AC$519, FuSa_Charger!$W$3:$W$519 = $W194),
        IFERROR(
            _xlfn._xlws.FILTER(Function_14DCDC!$AC$3:$AC$503, Function_14DCDC!$W$3:$W$503 = $W194),
            IFERROR(
                _xlfn._xlws.FILTER(Function_Charger!$AC$3:$AC$508, Function_Charger!$W$3:$W$508 = $W194),
                IFERROR(
                    _xlfn._xlws.FILTER(FuSa_14DCDC!$AC$3:$AC$500, FuSa_14DCDC!$W$3:$W$500 = $W194),
                    IFERROR(
                        _xlfn._xlws.FILTER(FuSa_14DCDC_EFAN!$AC$3:$AC$500, FuSa_14DCDC_EFAN!$W$3:$W$500 = $W194),
                        IFERROR(
                            _xlfn._xlws.FILTER(FuSa_FaultInjection!$AC$3:$AC$500, FuSa_FaultInjection!$W$3:$W$500 = $W194),
                            IFERROR(
                                _xlfn._xlws.FILTER(Function_SCC!$AC$3:$AC$525, Function_SCC!$W$3:$W$525 = $W194),
                                _xlfn._xlws.FILTER(FuSa_FTT!$AC$3:$AC$500, FuSa_FTT!$W$3:$W$500 = $W194)
                            )
                        )
                    )
                )
            )
        )
    )
)</f>
        <v/>
      </c>
      <c r="AD194" s="438">
        <f t="array" ref="AD194">IF(
    IFERROR(
        _xlfn._xlws.FILTER(FuSa_Charger!$AD$3:$AD$519, FuSa_Charger!$W$3:$W$519 = $W194),
        IFERROR(
            _xlfn._xlws.FILTER(Function_14DCDC!$AD$3:$AD$503, Function_14DCDC!$W$3:$W$503 = $W194),
            IFERROR(
                _xlfn._xlws.FILTER(Function_Charger!$AD$3:$AD$508, Function_Charger!$W$3:$W$508 = $W194),
                IFERROR(
                    _xlfn._xlws.FILTER(FuSa_14DCDC!$AD$3:$AD$500, FuSa_14DCDC!$W$3:$W$500 = $W194),
                    IFERROR(
                        _xlfn._xlws.FILTER(FuSa_14DCDC_EFAN!$AD$3:$AD$500, FuSa_14DCDC_EFAN!$W$3:$W$500 =$W194 ),
                        IFERROR(
                            _xlfn._xlws.FILTER(FuSa_FaultInjection!$AD$3:$AD$500, FuSa_FaultInjection!$W$3:$W$500 = $W194),
                            IFERROR(
                                _xlfn._xlws.FILTER(Function_SCC!$AD$3:$AD$525, Function_SCC!$W$3:$W$525 = $W194),
                                _xlfn._xlws.FILTER(FuSa_FTT!$AD$3:$AD$500, FuSa_FTT!$W$3:$W$500 = $W194)
                            )
                        )
                    )
                )
            )
        )
    ) = 0,
    "",
    IFERROR(
        _xlfn._xlws.FILTER(FuSa_Charger!$AD$3:$AD$519, FuSa_Charger!$W$3:$W$519 = $W194),
        IFERROR(
            _xlfn._xlws.FILTER(Function_14DCDC!$AD$3:$AD$503, Function_14DCDC!$W$3:$W$503 = $W194),
            IFERROR(
                _xlfn._xlws.FILTER(Function_Charger!$AD$3:$AD$508, Function_Charger!$W$3:$W$508 = $W194),
                IFERROR(
                    _xlfn._xlws.FILTER(FuSa_14DCDC!$AD$3:$AD$500, FuSa_14DCDC!$W$3:$W$500 = $W194),
                    IFERROR(
                        _xlfn._xlws.FILTER(FuSa_14DCDC_EFAN!$AD$3:$AD$500, FuSa_14DCDC_EFAN!$W$3:$W$500 = $W194),
                        IFERROR(
                            _xlfn._xlws.FILTER(FuSa_FaultInjection!$AD$3:$AD$500, FuSa_FaultInjection!$W$3:$W$500 = $W194),
                            IFERROR(
                                _xlfn._xlws.FILTER(Function_SCC!$AD$3:$AD$525, Function_SCC!$W$3:$W$525 = $W194),
                                _xlfn._xlws.FILTER(FuSa_FTT!$AD$3:$AD$500, FuSa_FTT!$W$3:$W$500 = $W194)
                            )
                        )
                    )
                )
            )
        )
    )
)</f>
        <v/>
      </c>
      <c r="AE194" s="756" t="n"/>
      <c r="AG194" s="223" t="inlineStr"/>
      <c r="AH194" s="628" t="inlineStr"/>
      <c r="AI194" s="43" t="inlineStr"/>
      <c r="AJ194" s="43" t="inlineStr"/>
      <c r="AK194" s="43" t="inlineStr"/>
      <c r="AL194" s="266" t="n"/>
      <c r="AM194" s="231" t="n"/>
      <c r="AN194" s="56" t="n"/>
      <c r="AO194" s="223">
        <f>EXACT(W194,AG194)</f>
        <v/>
      </c>
      <c r="AP194" s="43">
        <f>EXACT(X194,AH194)</f>
        <v/>
      </c>
      <c r="AQ194" s="43">
        <f>EXACT(Y194,AI194)</f>
        <v/>
      </c>
      <c r="AR194" s="43">
        <f>EXACT(Z194,AJ194)</f>
        <v/>
      </c>
      <c r="AS194" s="266">
        <f>EXACT(AA194,AK194)</f>
        <v/>
      </c>
      <c r="AT194" t="inlineStr"/>
      <c r="AU194" t="inlineStr"/>
    </row>
    <row r="195" ht="15" customHeight="1">
      <c r="A195" s="451" t="n"/>
      <c r="B195" s="451" t="n"/>
      <c r="C195" s="451" t="n"/>
      <c r="D195" s="608">
        <f t="array" ref="D195">IFERROR(
      _xlfn._xlws.FILTER(FuSa_Charger!$D$3:$D$520, FuSa_Charger!$W$3:$W$520 = $W195),
      IFERROR(
          _xlfn._xlws.FILTER(Function_14DCDC!$D$3:$D$503,Function_14DCDC!$W$3:$W$503 = $W195),
          IFERROR(
              _xlfn._xlws.FILTER(Function_Charger!$D$3:$D$510,Function_Charger!$W$3:$W$510 = $W195),
              IFERROR(
                  _xlfn._xlws.FILTER(FuSa_14DCDC!$D$3:$D$500,FuSa_14DCDC!$W$3:$W$500 = $W195),
                  IFERROR(
                      _xlfn._xlws.FILTER(FuSa_14DCDC_EFAN!$D$3:$D$500,FuSa_14DCDC_EFAN!$W$3:$W$500 = $W195),
                      IFERROR(
                          _xlfn._xlws.FILTER(FuSa_FaultInjection!$D$3:$D$500,FuSa_FaultInjection!$W$3:$W$500 = $W195),
                          IFERROR(
                              _xlfn._xlws.FILTER(Function_SCC!$D$3:$D$512,Function_SCC!$W$3:$W$512 = $W195),
                              IFERROR(
                                  _xlfn._xlws.FILTER(FuSa_FTT!$D$3:$D$500,FuSa_FTT!$W$3:$W$500 = $W195),
                                  "NA"
                           )
                       )
                   )
               )
           )
       )
   )
)</f>
        <v/>
      </c>
      <c r="E195" s="608">
        <f t="array" ref="E195">IFERROR(
      _xlfn._xlws.FILTER(FuSa_Charger!$E$3:$E$520, FuSa_Charger!$W$3:$W$520 = $W195),
      IFERROR(
          _xlfn._xlws.FILTER(Function_14DCDC!$E$3:$E$503,Function_14DCDC!$W$3:$W$503 = $W195),
          IFERROR(
              _xlfn._xlws.FILTER(Function_Charger!$E$3:$E$510,Function_Charger!$W$3:$W$510 = $W195),
              IFERROR(
                  _xlfn._xlws.FILTER(FuSa_14DCDC!$E$3:$E$500,FuSa_14DCDC!$W$3:$W$500 = $W195),
                  IFERROR(
                      _xlfn._xlws.FILTER(FuSa_14DCDC_EFAN!$E$3:$E$500,FuSa_14DCDC_EFAN!$W$3:$W$500 = $W195),
                      IFERROR(
                          _xlfn._xlws.FILTER(FuSa_FaultInjection!$E$3:$E$500,FuSa_FaultInjection!$W$3:$W$500 = $W195),
                          IFERROR(
                              _xlfn._xlws.FILTER(Function_SCC!$E$3:$E$512,Function_SCC!$W$3:$W$512 = $W195),
                              IFERROR(
                                  _xlfn._xlws.FILTER(FuSa_FTT!$E$3:$E$500,FuSa_FTT!$W$3:$W$500 = $W195),
                                  "NA"
                           )
                       )
                   )
               )
           )
       )
   )
)</f>
        <v/>
      </c>
      <c r="F195" s="608">
        <f t="array" ref="F195">IFERROR(
      _xlfn._xlws.FILTER(FuSa_Charger!$F$3:$F$520, FuSa_Charger!$W$3:$W$520 = $W195),
      IFERROR(
          _xlfn._xlws.FILTER(Function_14DCDC!$F$3:$F$503,Function_14DCDC!$W$3:$W$503 = $W195),
          IFERROR(
              _xlfn._xlws.FILTER(Function_Charger!$F$3:$F$510,Function_Charger!$W$3:$W$510 = $W195),
              IFERROR(
                  _xlfn._xlws.FILTER(FuSa_14DCDC!$F$3:$F$500,FuSa_14DCDC!$W$3:$W$500 = $W195),
                  IFERROR(
                      _xlfn._xlws.FILTER(FuSa_14DCDC_EFAN!$F$3:$F$500,FuSa_14DCDC_EFAN!$W$3:$W$500 = $W195),
                      IFERROR(
                          _xlfn._xlws.FILTER(FuSa_FaultInjection!$F$3:$F$500,FuSa_FaultInjection!$W$3:$W$500 = $W195),
                          IFERROR(
                              _xlfn._xlws.FILTER(Function_SCC!$F$3:$F$512,Function_SCC!$W$3:$W$512 = $W195),
                              IFERROR(
                                  _xlfn._xlws.FILTER(FuSa_FTT!$F$3:$F$500,FuSa_FTT!$W$3:$W$500 = $W195),
                                  "NA"
                           )
                       )
                   )
               )
           )
       )
   )
)</f>
        <v/>
      </c>
      <c r="G195" s="608">
        <f t="array" ref="G195">IFERROR(
      _xlfn._xlws.FILTER(FuSa_Charger!$G$3:$G$520, FuSa_Charger!$W$3:$W$520 = $W195),
      IFERROR(
          _xlfn._xlws.FILTER(Function_14DCDC!$G$3:$G$503,Function_14DCDC!$W$3:$W$503 = $W195),
          IFERROR(
              _xlfn._xlws.FILTER(Function_Charger!$G$3:$G$510,Function_Charger!$W$3:$W$510 = $W195),
              IFERROR(
                  _xlfn._xlws.FILTER(FuSa_14DCDC!$G$3:$G$500,FuSa_14DCDC!$W$3:$W$500 = $W195),
                  IFERROR(
                      _xlfn._xlws.FILTER(FuSa_14DCDC_EFAN!$G$3:$G$500,FuSa_14DCDC_EFAN!$W$3:$W$500 = $W195),
                      IFERROR(
                          _xlfn._xlws.FILTER(FuSa_FaultInjection!$G$3:$G$500,FuSa_FaultInjection!$W$3:$W$500 = $W195),
                          IFERROR(
                              _xlfn._xlws.FILTER(Function_SCC!$G$3:$G$512,Function_SCC!$W$3:$W$512 = $W195),
                              IFERROR(
                                  _xlfn._xlws.FILTER(FuSa_FTT!$G$3:$G$500,FuSa_FTT!$W$3:$W$500 = $W195),
                                  "NA"
                           )
                       )
                   )
               )
           )
       )
   )
)</f>
        <v/>
      </c>
      <c r="H195" s="608">
        <f t="array" ref="H195">IFERROR(
      _xlfn._xlws.FILTER(FuSa_Charger!$H$3:$H$520, FuSa_Charger!$W$3:$W$520 = $W195),
      IFERROR(
          _xlfn._xlws.FILTER(Function_14DCDC!$H$3:$H$503,Function_14DCDC!$W$3:$W$503 = $W195),
          IFERROR(
              _xlfn._xlws.FILTER(Function_Charger!$H$3:$H$510,Function_Charger!$W$3:$W$510 = $W195),
              IFERROR(
                  _xlfn._xlws.FILTER(FuSa_14DCDC!$H$3:$H$500,FuSa_14DCDC!$W$3:$W$500 = $W195),
                  IFERROR(
                      _xlfn._xlws.FILTER(FuSa_14DCDC_EFAN!$H$3:$H$500,FuSa_14DCDC_EFAN!$W$3:$W$500 = $W195),
                      IFERROR(
                          _xlfn._xlws.FILTER(FuSa_FaultInjection!$H$3:$H$500,FuSa_FaultInjection!$W$3:$W$500 = $W195),
                          IFERROR(
                              _xlfn._xlws.FILTER(Function_SCC!$H$3:$H$512,Function_SCC!$W$3:$W$512 = $W195),
                              IFERROR(
                                  _xlfn._xlws.FILTER(FuSa_FTT!$H$3:$H$500,FuSa_FTT!$W$3:$W$500 = $W195),
                                  "NA"
                           )
                       )
                   )
               )
           )
       )
   )
)</f>
        <v/>
      </c>
      <c r="I195" s="608">
        <f t="array" ref="I195">IFERROR(
      _xlfn._xlws.FILTER(FuSa_Charger!$I$3:$I$520, FuSa_Charger!$W$3:$W$520 = $W195),
      IFERROR(
          _xlfn._xlws.FILTER(Function_14DCDC!$I$3:$I$503,Function_14DCDC!$W$3:$W$503 = $W195),
          IFERROR(
              _xlfn._xlws.FILTER(Function_Charger!$I$3:$I$510,Function_Charger!$W$3:$W$510 = $W195),
              IFERROR(
                  _xlfn._xlws.FILTER(FuSa_14DCDC!$I$3:$I$500,FuSa_14DCDC!$W$3:$W$500 = $W195),
                  IFERROR(
                      _xlfn._xlws.FILTER(FuSa_14DCDC_EFAN!$I$3:$I$500,FuSa_14DCDC_EFAN!$W$3:$W$500 = $W195),
                      IFERROR(
                          _xlfn._xlws.FILTER(FuSa_FaultInjection!$I$3:$I$500,FuSa_FaultInjection!$W$3:$W$500 = $W195),
                          IFERROR(
                              _xlfn._xlws.FILTER(Function_SCC!$I$3:$I$512,Function_SCC!$W$3:$W$512 = $W195),
                              IFERROR(
                                  _xlfn._xlws.FILTER(FuSa_FTT!$I$3:$I$500,FuSa_FTT!$W$3:$W$500 = $W195),
                                  "NA"
                           )
                       )
                   )
               )
           )
       )
   )
)</f>
        <v/>
      </c>
      <c r="J195" s="441" t="n"/>
      <c r="K195" s="441" t="n"/>
      <c r="L195" s="441" t="n"/>
      <c r="M195" s="441" t="n"/>
      <c r="N195" s="608">
        <f t="array" ref="N195">IFERROR(
      _xlfn._xlws.FILTER(FuSa_Charger!$O$3:$O$520, FuSa_Charger!$W$3:$W$520 = $W195),
      IFERROR(
          _xlfn._xlws.FILTER(Function_14DCDC!$O$3:$O$503,Function_14DCDC!$W$3:$W$503 = $W195),
          IFERROR(
              _xlfn._xlws.FILTER(Function_Charger!$O$3:$O$510,Function_Charger!$W$3:$W$510 = $W195),
              IFERROR(
                  _xlfn._xlws.FILTER(FuSa_14DCDC!$O$3:$O$500,FuSa_14DCDC!$W$3:$W$500 = $W195),
                  IFERROR(
                      _xlfn._xlws.FILTER(FuSa_14DCDC_EFAN!$O$3:$O$500,FuSa_14DCDC_EFAN!$W$3:$W$500 = $W195),
                      IFERROR(
                          _xlfn._xlws.FILTER(FuSa_FaultInjection!$O$3:$O$500,FuSa_FaultInjection!$W$3:$W$500 = $W195),
                          IFERROR(
                              _xlfn._xlws.FILTER(Function_SCC!$O$3:$O$512,Function_SCC!$W$3:$W$512 = $W195),
                              IFERROR(
                                  _xlfn._xlws.FILTER(FuSa_FTT!$O$3:$O$500,FuSa_FTT!$W$3:$W$500 = $W195),
                                  "NA"
                           )
                       )
                   )
               )
           )
       )
   )
)</f>
        <v/>
      </c>
      <c r="O195" s="608">
        <f t="array" ref="O195">IFERROR(
      _xlfn._xlws.FILTER(FuSa_Charger!$Q$3:$Q$520, FuSa_Charger!$W$3:$W$520 = $W195),
      IFERROR(
          _xlfn._xlws.FILTER(Function_14DCDC!$Q$3:$Q$503,Function_14DCDC!$W$3:$W$503 = $W195),
          IFERROR(
              _xlfn._xlws.FILTER(Function_Charger!$Q$3:$Q$510,Function_Charger!$W$3:$W$510 = $W195),
              IFERROR(
                  _xlfn._xlws.FILTER(FuSa_14DCDC!$Q$3:$Q$500,FuSa_14DCDC!$W$3:$W$500 = $W195),
                  IFERROR(
                      _xlfn._xlws.FILTER(FuSa_14DCDC_EFAN!$Q$3:$Q$500,FuSa_14DCDC_EFAN!$W$3:$W$500 = $W195),
                      IFERROR(
                          _xlfn._xlws.FILTER(FuSa_FaultInjection!$Q$3:$Q$500,FuSa_FaultInjection!$W$3:$W$500 = $W195),
                          IFERROR(
                              _xlfn._xlws.FILTER(Function_SCC!$Q$3:$Q$512,Function_SCC!$W$3:$W$512 = $W195),
                              IFERROR(
                                  _xlfn._xlws.FILTER(FuSa_FTT!$Q$3:$Q$500,FuSa_FTT!$W$3:$W$500 = $W195),
                                  "NA"
                           )
                       )
                   )
               )
           )
       )
   )
)</f>
        <v/>
      </c>
      <c r="P195" s="608">
        <f t="array" ref="P195">IFERROR(
      _xlfn._xlws.FILTER(FuSa_Charger!$R$3:$R$520, FuSa_Charger!$W$3:$W$520 = $W195),
      IFERROR(
          _xlfn._xlws.FILTER(Function_14DCDC!$R$3:$R$503,Function_14DCDC!$W$3:$W$503 = $W195),
          IFERROR(
              _xlfn._xlws.FILTER(Function_Charger!$R$3:$R$510,Function_Charger!$W$3:$W$510 = $W195),
              IFERROR(
                  _xlfn._xlws.FILTER(FuSa_14DCDC!$R$3:$R$500,FuSa_14DCDC!$W$3:$W$500 = $W195),
                  IFERROR(
                      _xlfn._xlws.FILTER(FuSa_14DCDC_EFAN!$R$3:$R$500,FuSa_14DCDC_EFAN!$W$3:$W$500 = $W195),
                      IFERROR(
                          _xlfn._xlws.FILTER(FuSa_FaultInjection!$R$3:$R$500,FuSa_FaultInjection!$W$3:$W$500 = $W195),
                          IFERROR(
                              _xlfn._xlws.FILTER(Function_SCC!$R$3:$R$512,Function_SCC!$W$3:$W$512 = $W195),
                              IFERROR(
                                  _xlfn._xlws.FILTER(FuSa_FTT!$R$3:$R$500,FuSa_FTT!$W$3:$W$500 = $W195),
                                  "NA"
                           )
                       )
                   )
               )
           )
       )
   )
)</f>
        <v/>
      </c>
      <c r="Q195" s="608">
        <f t="array" ref="Q195">IFERROR(
      _xlfn._xlws.FILTER(FuSa_Charger!$S$3:$S$520, FuSa_Charger!$W$3:$W$520 = $W195),
      IFERROR(
          _xlfn._xlws.FILTER(Function_14DCDC!$S$3:$S$503,Function_14DCDC!$W$3:$W$503 = $W195),
          IFERROR(
              _xlfn._xlws.FILTER(Function_Charger!$S$3:$S$510,Function_Charger!$W$3:$W$510 = $W195),
              IFERROR(
                  _xlfn._xlws.FILTER(FuSa_14DCDC!$S$3:$S$500,FuSa_14DCDC!$W$3:$W$500 = $W195),
                  IFERROR(
                      _xlfn._xlws.FILTER(FuSa_14DCDC_EFAN!$S$3:$S$500,FuSa_14DCDC_EFAN!$W$3:$W$500 = $W195),
                      IFERROR(
                          _xlfn._xlws.FILTER(FuSa_FaultInjection!$S$3:$S$500,FuSa_FaultInjection!$W$3:$W$500 = $W195),
                          IFERROR(
                              _xlfn._xlws.FILTER(Function_SCC!$S$3:$S$512,Function_SCC!$W$3:$W$512 = $W195),
                              IFERROR(
                                  _xlfn._xlws.FILTER(FuSa_FTT!$S$3:$S$500,FuSa_FTT!$W$3:$W$500 = $W195),
                                  "NA"
                           )
                       )
                   )
               )
           )
       )
   )
)</f>
        <v/>
      </c>
      <c r="R195" s="441">
        <f t="array" ref="R195">IFERROR(
      _xlfn._xlws.FILTER(FuSa_Charger!$T$3:$T$520, FuSa_Charger!$W$3:$W$520 = $W195),
      IFERROR(
          _xlfn._xlws.FILTER(Function_14DCDC!$T$3:$T$503,Function_14DCDC!$W$3:$W$503 =$W195 ),
          IFERROR(
              _xlfn._xlws.FILTER(Function_Charger!$T$3:$T$510,Function_Charger!$W$3:$W$510 = $W195),
              IFERROR(
                  _xlfn._xlws.FILTER(FuSa_14DCDC!$T$3:$T$500,FuSa_14DCDC!$W$3:$W$500 = $W195),
                  IFERROR(
                      _xlfn._xlws.FILTER(FuSa_14DCDC_EFAN!$T$3:$T$500,FuSa_14DCDC_EFAN!$W$3:$W$500 = $W195),
                      IFERROR(
                          _xlfn._xlws.FILTER(FuSa_FaultInjection!$T$3:$T$500,FuSa_FaultInjection!$W$3:$W$500 = $W195),
                          IFERROR(
                              _xlfn._xlws.FILTER(Function_SCC!$T$3:$T$512,Function_SCC!$W$3:$W$512 = $W195),
                              IFERROR(
                                  _xlfn._xlws.FILTER(FuSa_FTT!$T$3:$T$500,FuSa_FTT!$W$3:$W$500 = $W195),
                                  IFERROR(
                                       _xlfn._xlws.FILTER(FuSa_NACS!$R$3:$R$548,FuSa_NACS!$W$3:$W$548 = $W195),
                                       "NA"
                               )
                           )
                       )
                   )
               )
           )
       )
   )
)</f>
        <v/>
      </c>
      <c r="S195" s="441">
        <f t="array" ref="S195">IFERROR(
      _xlfn._xlws.FILTER(FuSa_Charger!$U$3:$U$520, FuSa_Charger!$W$3:$W$520 = $W195),
      IFERROR(
          _xlfn._xlws.FILTER(Function_14DCDC!$U$3:$U$503,Function_14DCDC!$W$3:$W$503 =$W195 ),
          IFERROR(
              _xlfn._xlws.FILTER(Function_Charger!$U$3:$U$510,Function_Charger!$W$3:$W$510 = $W195),
              IFERROR(
                  _xlfn._xlws.FILTER(FuSa_14DCDC!$U$3:$U$500,FuSa_14DCDC!$W$3:$W$500 = $W195),
                  IFERROR(
                      _xlfn._xlws.FILTER(FuSa_14DCDC_EFAN!$U$3:$U$500,FuSa_14DCDC_EFAN!$W$3:$W$500 = $W195),
                      IFERROR(
                          _xlfn._xlws.FILTER(FuSa_FaultInjection!$U$3:$U$500,FuSa_FaultInjection!$W$3:$W$500 = $W195),
                          IFERROR(
                              _xlfn._xlws.FILTER(Function_SCC!$U$3:$U$512,Function_SCC!$W$3:$W$512 = $W195),
                              IFERROR(
                                  _xlfn._xlws.FILTER(FuSa_FTT!$U$3:$U$500,FuSa_FTT!$W$3:$W$500 = $W195),
                                  IFERROR(
                                       _xlfn._xlws.FILTER(FuSa_NACS!$S$3:$S$548,FuSa_NACS!$W$3:$W$548 = $W195),
                                       "NA"
                               )
                           )
                       )
                   )
               )
           )
       )
   )
)</f>
        <v/>
      </c>
      <c r="T195" s="441">
        <f t="array" ref="T195">IFERROR(
      _xlfn._xlws.FILTER(FuSa_Charger!$V$3:$V$520, FuSa_Charger!$W$3:$W$520 = $W195),
      IFERROR(
          _xlfn._xlws.FILTER(Function_14DCDC!$V$3:$V$503,Function_14DCDC!$W$3:$W$503 =$W195 ),
          IFERROR(
              _xlfn._xlws.FILTER(Function_Charger!$V$3:$V$510,Function_Charger!$W$3:$W$510 = $W195),
              IFERROR(
                  _xlfn._xlws.FILTER(FuSa_14DCDC!$V$3:$V$500,FuSa_14DCDC!$W$3:$W$500 = $W195),
                  IFERROR(
                      _xlfn._xlws.FILTER(FuSa_14DCDC_EFAN!$V$3:$V$500,FuSa_14DCDC_EFAN!$W$3:$W$500 = $W195),
                      IFERROR(
                          _xlfn._xlws.FILTER(FuSa_FaultInjection!$V$3:$V$500,FuSa_FaultInjection!$W$3:$W$500 = $W195),
                          IFERROR(
                              _xlfn._xlws.FILTER(Function_SCC!$V$3:$V$512,Function_SCC!$W$3:$W$512 = $W195),
                              IFERROR(
                                  _xlfn._xlws.FILTER(FuSa_FTT!$V$3:$V$500,FuSa_FTT!$W$3:$W$500 = $W195),
                                  IFERROR(
                                       _xlfn._xlws.FILTER(FuSa_NACS!$T$3:$T$548,FuSa_NACS!$W$3:$W$548 = $W195),
                                       "NA"
                               )
                           )
                       )
                   )
               )
           )
       )
   )
)</f>
        <v/>
      </c>
      <c r="U195" s="831" t="inlineStr">
        <is>
          <t>Fault Management</t>
        </is>
      </c>
      <c r="V195" s="881" t="n"/>
      <c r="W195" s="827" t="inlineStr">
        <is>
          <t>[SYI_002_003_0001_025] - PFC volt lower range error(L3).html</t>
        </is>
      </c>
      <c r="X195" s="831" t="n">
        <v>2</v>
      </c>
      <c r="Y195" s="787" t="n">
        <v>0</v>
      </c>
      <c r="Z195" s="787" t="n">
        <v>0</v>
      </c>
      <c r="AA195" s="787" t="n">
        <v>2</v>
      </c>
      <c r="AB195" s="868" t="n">
        <v>0.001122685185185185</v>
      </c>
      <c r="AC195" s="359">
        <f t="array" ref="AC195">IF(
    IFERROR(
        _xlfn._xlws.FILTER(FuSa_Charger!$AC$3:$AC$519, FuSa_Charger!$W$3:$W$519 = $W195),
        IFERROR(
            _xlfn._xlws.FILTER(Function_14DCDC!$AC$3:$AC$503, Function_14DCDC!$W$3:$W$503 = $W195),
            IFERROR(
                _xlfn._xlws.FILTER(Function_Charger!$AC$3:$AC$508, Function_Charger!$W$3:$W$508 = $W195),
                IFERROR(
                    _xlfn._xlws.FILTER(FuSa_14DCDC!$AC$3:$AC$500, FuSa_14DCDC!$W$3:$W$500 = $W195),
                    IFERROR(
                        _xlfn._xlws.FILTER(FuSa_14DCDC_EFAN!$AC$3:$AC$500, FuSa_14DCDC_EFAN!$W$3:$W$500 =$W195 ),
                        IFERROR(
                            _xlfn._xlws.FILTER(FuSa_FaultInjection!$AC$3:$AC$500, FuSa_FaultInjection!$W$3:$W$500 = $W195),
                            IFERROR(
                                _xlfn._xlws.FILTER(Function_SCC!$AC$3:$AC$525, Function_SCC!$W$3:$W$525 = $W195),
                                _xlfn._xlws.FILTER(FuSa_FTT!$AC$3:$AC$500, FuSa_FTT!$W$3:$W$500 = $W195)
                            )
                        )
                    )
                )
            )
        )
    ) = 0,
    "",
    IFERROR(
        _xlfn._xlws.FILTER(FuSa_Charger!$AC$3:$AC$519, FuSa_Charger!$W$3:$W$519 = $W195),
        IFERROR(
            _xlfn._xlws.FILTER(Function_14DCDC!$AC$3:$AC$503, Function_14DCDC!$W$3:$W$503 = $W195),
            IFERROR(
                _xlfn._xlws.FILTER(Function_Charger!$AC$3:$AC$508, Function_Charger!$W$3:$W$508 = $W195),
                IFERROR(
                    _xlfn._xlws.FILTER(FuSa_14DCDC!$AC$3:$AC$500, FuSa_14DCDC!$W$3:$W$500 = $W195),
                    IFERROR(
                        _xlfn._xlws.FILTER(FuSa_14DCDC_EFAN!$AC$3:$AC$500, FuSa_14DCDC_EFAN!$W$3:$W$500 = $W195),
                        IFERROR(
                            _xlfn._xlws.FILTER(FuSa_FaultInjection!$AC$3:$AC$500, FuSa_FaultInjection!$W$3:$W$500 = $W195),
                            IFERROR(
                                _xlfn._xlws.FILTER(Function_SCC!$AC$3:$AC$525, Function_SCC!$W$3:$W$525 = $W195),
                                _xlfn._xlws.FILTER(FuSa_FTT!$AC$3:$AC$500, FuSa_FTT!$W$3:$W$500 = $W195)
                            )
                        )
                    )
                )
            )
        )
    )
)</f>
        <v/>
      </c>
      <c r="AD195" s="438">
        <f t="array" ref="AD195">IF(
    IFERROR(
        _xlfn._xlws.FILTER(FuSa_Charger!$AD$3:$AD$519, FuSa_Charger!$W$3:$W$519 = $W195),
        IFERROR(
            _xlfn._xlws.FILTER(Function_14DCDC!$AD$3:$AD$503, Function_14DCDC!$W$3:$W$503 = $W195),
            IFERROR(
                _xlfn._xlws.FILTER(Function_Charger!$AD$3:$AD$508, Function_Charger!$W$3:$W$508 = $W195),
                IFERROR(
                    _xlfn._xlws.FILTER(FuSa_14DCDC!$AD$3:$AD$500, FuSa_14DCDC!$W$3:$W$500 = $W195),
                    IFERROR(
                        _xlfn._xlws.FILTER(FuSa_14DCDC_EFAN!$AD$3:$AD$500, FuSa_14DCDC_EFAN!$W$3:$W$500 =$W195 ),
                        IFERROR(
                            _xlfn._xlws.FILTER(FuSa_FaultInjection!$AD$3:$AD$500, FuSa_FaultInjection!$W$3:$W$500 = $W195),
                            IFERROR(
                                _xlfn._xlws.FILTER(Function_SCC!$AD$3:$AD$525, Function_SCC!$W$3:$W$525 = $W195),
                                _xlfn._xlws.FILTER(FuSa_FTT!$AD$3:$AD$500, FuSa_FTT!$W$3:$W$500 = $W195)
                            )
                        )
                    )
                )
            )
        )
    ) = 0,
    "",
    IFERROR(
        _xlfn._xlws.FILTER(FuSa_Charger!$AD$3:$AD$519, FuSa_Charger!$W$3:$W$519 = $W195),
        IFERROR(
            _xlfn._xlws.FILTER(Function_14DCDC!$AD$3:$AD$503, Function_14DCDC!$W$3:$W$503 = $W195),
            IFERROR(
                _xlfn._xlws.FILTER(Function_Charger!$AD$3:$AD$508, Function_Charger!$W$3:$W$508 = $W195),
                IFERROR(
                    _xlfn._xlws.FILTER(FuSa_14DCDC!$AD$3:$AD$500, FuSa_14DCDC!$W$3:$W$500 = $W195),
                    IFERROR(
                        _xlfn._xlws.FILTER(FuSa_14DCDC_EFAN!$AD$3:$AD$500, FuSa_14DCDC_EFAN!$W$3:$W$500 = $W195),
                        IFERROR(
                            _xlfn._xlws.FILTER(FuSa_FaultInjection!$AD$3:$AD$500, FuSa_FaultInjection!$W$3:$W$500 = $W195),
                            IFERROR(
                                _xlfn._xlws.FILTER(Function_SCC!$AD$3:$AD$525, Function_SCC!$W$3:$W$525 = $W195),
                                _xlfn._xlws.FILTER(FuSa_FTT!$AD$3:$AD$500, FuSa_FTT!$W$3:$W$500 = $W195)
                            )
                        )
                    )
                )
            )
        )
    )
)</f>
        <v/>
      </c>
      <c r="AE195" s="756" t="n"/>
      <c r="AG195" s="223" t="inlineStr"/>
      <c r="AH195" s="628" t="inlineStr"/>
      <c r="AI195" s="43" t="inlineStr"/>
      <c r="AJ195" s="43" t="inlineStr"/>
      <c r="AK195" s="43" t="inlineStr"/>
      <c r="AL195" s="266" t="n"/>
      <c r="AM195" s="231" t="n"/>
      <c r="AN195" s="56" t="n"/>
      <c r="AO195" s="223">
        <f>EXACT(W195,AG195)</f>
        <v/>
      </c>
      <c r="AP195" s="43">
        <f>EXACT(X195,AH195)</f>
        <v/>
      </c>
      <c r="AQ195" s="43">
        <f>EXACT(Y195,AI195)</f>
        <v/>
      </c>
      <c r="AR195" s="43">
        <f>EXACT(Z195,AJ195)</f>
        <v/>
      </c>
      <c r="AS195" s="266">
        <f>EXACT(AA195,AK195)</f>
        <v/>
      </c>
      <c r="AT195" t="inlineStr"/>
      <c r="AU195" t="inlineStr"/>
    </row>
    <row r="196" ht="15" customHeight="1">
      <c r="A196" s="451" t="n"/>
      <c r="B196" s="451" t="n"/>
      <c r="C196" s="451" t="n"/>
      <c r="D196" s="608">
        <f t="array" ref="D196">IFERROR(
      _xlfn._xlws.FILTER(FuSa_Charger!$D$3:$D$520, FuSa_Charger!$W$3:$W$520 = $W196),
      IFERROR(
          _xlfn._xlws.FILTER(Function_14DCDC!$D$3:$D$503,Function_14DCDC!$W$3:$W$503 = $W196),
          IFERROR(
              _xlfn._xlws.FILTER(Function_Charger!$D$3:$D$510,Function_Charger!$W$3:$W$510 = $W196),
              IFERROR(
                  _xlfn._xlws.FILTER(FuSa_14DCDC!$D$3:$D$500,FuSa_14DCDC!$W$3:$W$500 = $W196),
                  IFERROR(
                      _xlfn._xlws.FILTER(FuSa_14DCDC_EFAN!$D$3:$D$500,FuSa_14DCDC_EFAN!$W$3:$W$500 = $W196),
                      IFERROR(
                          _xlfn._xlws.FILTER(FuSa_FaultInjection!$D$3:$D$500,FuSa_FaultInjection!$W$3:$W$500 = $W196),
                          IFERROR(
                              _xlfn._xlws.FILTER(Function_SCC!$D$3:$D$512,Function_SCC!$W$3:$W$512 = $W196),
                              IFERROR(
                                  _xlfn._xlws.FILTER(FuSa_FTT!$D$3:$D$500,FuSa_FTT!$W$3:$W$500 = $W196),
                                  "NA"
                           )
                       )
                   )
               )
           )
       )
   )
)</f>
        <v/>
      </c>
      <c r="E196" s="608">
        <f t="array" ref="E196">IFERROR(
      _xlfn._xlws.FILTER(FuSa_Charger!$E$3:$E$520, FuSa_Charger!$W$3:$W$520 = $W196),
      IFERROR(
          _xlfn._xlws.FILTER(Function_14DCDC!$E$3:$E$503,Function_14DCDC!$W$3:$W$503 = $W196),
          IFERROR(
              _xlfn._xlws.FILTER(Function_Charger!$E$3:$E$510,Function_Charger!$W$3:$W$510 = $W196),
              IFERROR(
                  _xlfn._xlws.FILTER(FuSa_14DCDC!$E$3:$E$500,FuSa_14DCDC!$W$3:$W$500 = $W196),
                  IFERROR(
                      _xlfn._xlws.FILTER(FuSa_14DCDC_EFAN!$E$3:$E$500,FuSa_14DCDC_EFAN!$W$3:$W$500 = $W196),
                      IFERROR(
                          _xlfn._xlws.FILTER(FuSa_FaultInjection!$E$3:$E$500,FuSa_FaultInjection!$W$3:$W$500 = $W196),
                          IFERROR(
                              _xlfn._xlws.FILTER(Function_SCC!$E$3:$E$512,Function_SCC!$W$3:$W$512 = $W196),
                              IFERROR(
                                  _xlfn._xlws.FILTER(FuSa_FTT!$E$3:$E$500,FuSa_FTT!$W$3:$W$500 = $W196),
                                  "NA"
                           )
                       )
                   )
               )
           )
       )
   )
)</f>
        <v/>
      </c>
      <c r="F196" s="608">
        <f t="array" ref="F196">IFERROR(
      _xlfn._xlws.FILTER(FuSa_Charger!$F$3:$F$520, FuSa_Charger!$W$3:$W$520 = $W196),
      IFERROR(
          _xlfn._xlws.FILTER(Function_14DCDC!$F$3:$F$503,Function_14DCDC!$W$3:$W$503 = $W196),
          IFERROR(
              _xlfn._xlws.FILTER(Function_Charger!$F$3:$F$510,Function_Charger!$W$3:$W$510 = $W196),
              IFERROR(
                  _xlfn._xlws.FILTER(FuSa_14DCDC!$F$3:$F$500,FuSa_14DCDC!$W$3:$W$500 = $W196),
                  IFERROR(
                      _xlfn._xlws.FILTER(FuSa_14DCDC_EFAN!$F$3:$F$500,FuSa_14DCDC_EFAN!$W$3:$W$500 = $W196),
                      IFERROR(
                          _xlfn._xlws.FILTER(FuSa_FaultInjection!$F$3:$F$500,FuSa_FaultInjection!$W$3:$W$500 = $W196),
                          IFERROR(
                              _xlfn._xlws.FILTER(Function_SCC!$F$3:$F$512,Function_SCC!$W$3:$W$512 = $W196),
                              IFERROR(
                                  _xlfn._xlws.FILTER(FuSa_FTT!$F$3:$F$500,FuSa_FTT!$W$3:$W$500 = $W196),
                                  "NA"
                           )
                       )
                   )
               )
           )
       )
   )
)</f>
        <v/>
      </c>
      <c r="G196" s="608">
        <f t="array" ref="G196">IFERROR(
      _xlfn._xlws.FILTER(FuSa_Charger!$G$3:$G$520, FuSa_Charger!$W$3:$W$520 = $W196),
      IFERROR(
          _xlfn._xlws.FILTER(Function_14DCDC!$G$3:$G$503,Function_14DCDC!$W$3:$W$503 = $W196),
          IFERROR(
              _xlfn._xlws.FILTER(Function_Charger!$G$3:$G$510,Function_Charger!$W$3:$W$510 = $W196),
              IFERROR(
                  _xlfn._xlws.FILTER(FuSa_14DCDC!$G$3:$G$500,FuSa_14DCDC!$W$3:$W$500 = $W196),
                  IFERROR(
                      _xlfn._xlws.FILTER(FuSa_14DCDC_EFAN!$G$3:$G$500,FuSa_14DCDC_EFAN!$W$3:$W$500 = $W196),
                      IFERROR(
                          _xlfn._xlws.FILTER(FuSa_FaultInjection!$G$3:$G$500,FuSa_FaultInjection!$W$3:$W$500 = $W196),
                          IFERROR(
                              _xlfn._xlws.FILTER(Function_SCC!$G$3:$G$512,Function_SCC!$W$3:$W$512 = $W196),
                              IFERROR(
                                  _xlfn._xlws.FILTER(FuSa_FTT!$G$3:$G$500,FuSa_FTT!$W$3:$W$500 = $W196),
                                  "NA"
                           )
                       )
                   )
               )
           )
       )
   )
)</f>
        <v/>
      </c>
      <c r="H196" s="608">
        <f t="array" ref="H196">IFERROR(
      _xlfn._xlws.FILTER(FuSa_Charger!$H$3:$H$520, FuSa_Charger!$W$3:$W$520 = $W196),
      IFERROR(
          _xlfn._xlws.FILTER(Function_14DCDC!$H$3:$H$503,Function_14DCDC!$W$3:$W$503 = $W196),
          IFERROR(
              _xlfn._xlws.FILTER(Function_Charger!$H$3:$H$510,Function_Charger!$W$3:$W$510 = $W196),
              IFERROR(
                  _xlfn._xlws.FILTER(FuSa_14DCDC!$H$3:$H$500,FuSa_14DCDC!$W$3:$W$500 = $W196),
                  IFERROR(
                      _xlfn._xlws.FILTER(FuSa_14DCDC_EFAN!$H$3:$H$500,FuSa_14DCDC_EFAN!$W$3:$W$500 = $W196),
                      IFERROR(
                          _xlfn._xlws.FILTER(FuSa_FaultInjection!$H$3:$H$500,FuSa_FaultInjection!$W$3:$W$500 = $W196),
                          IFERROR(
                              _xlfn._xlws.FILTER(Function_SCC!$H$3:$H$512,Function_SCC!$W$3:$W$512 = $W196),
                              IFERROR(
                                  _xlfn._xlws.FILTER(FuSa_FTT!$H$3:$H$500,FuSa_FTT!$W$3:$W$500 = $W196),
                                  "NA"
                           )
                       )
                   )
               )
           )
       )
   )
)</f>
        <v/>
      </c>
      <c r="I196" s="608">
        <f t="array" ref="I196">IFERROR(
      _xlfn._xlws.FILTER(FuSa_Charger!$I$3:$I$520, FuSa_Charger!$W$3:$W$520 = $W196),
      IFERROR(
          _xlfn._xlws.FILTER(Function_14DCDC!$I$3:$I$503,Function_14DCDC!$W$3:$W$503 = $W196),
          IFERROR(
              _xlfn._xlws.FILTER(Function_Charger!$I$3:$I$510,Function_Charger!$W$3:$W$510 = $W196),
              IFERROR(
                  _xlfn._xlws.FILTER(FuSa_14DCDC!$I$3:$I$500,FuSa_14DCDC!$W$3:$W$500 = $W196),
                  IFERROR(
                      _xlfn._xlws.FILTER(FuSa_14DCDC_EFAN!$I$3:$I$500,FuSa_14DCDC_EFAN!$W$3:$W$500 = $W196),
                      IFERROR(
                          _xlfn._xlws.FILTER(FuSa_FaultInjection!$I$3:$I$500,FuSa_FaultInjection!$W$3:$W$500 = $W196),
                          IFERROR(
                              _xlfn._xlws.FILTER(Function_SCC!$I$3:$I$512,Function_SCC!$W$3:$W$512 = $W196),
                              IFERROR(
                                  _xlfn._xlws.FILTER(FuSa_FTT!$I$3:$I$500,FuSa_FTT!$W$3:$W$500 = $W196),
                                  "NA"
                           )
                       )
                   )
               )
           )
       )
   )
)</f>
        <v/>
      </c>
      <c r="J196" s="441" t="n"/>
      <c r="K196" s="441" t="n"/>
      <c r="L196" s="441" t="n"/>
      <c r="M196" s="441" t="n"/>
      <c r="N196" s="608">
        <f t="array" ref="N196">IFERROR(
      _xlfn._xlws.FILTER(FuSa_Charger!$O$3:$O$520, FuSa_Charger!$W$3:$W$520 = $W196),
      IFERROR(
          _xlfn._xlws.FILTER(Function_14DCDC!$O$3:$O$503,Function_14DCDC!$W$3:$W$503 = $W196),
          IFERROR(
              _xlfn._xlws.FILTER(Function_Charger!$O$3:$O$510,Function_Charger!$W$3:$W$510 = $W196),
              IFERROR(
                  _xlfn._xlws.FILTER(FuSa_14DCDC!$O$3:$O$500,FuSa_14DCDC!$W$3:$W$500 = $W196),
                  IFERROR(
                      _xlfn._xlws.FILTER(FuSa_14DCDC_EFAN!$O$3:$O$500,FuSa_14DCDC_EFAN!$W$3:$W$500 = $W196),
                      IFERROR(
                          _xlfn._xlws.FILTER(FuSa_FaultInjection!$O$3:$O$500,FuSa_FaultInjection!$W$3:$W$500 = $W196),
                          IFERROR(
                              _xlfn._xlws.FILTER(Function_SCC!$O$3:$O$512,Function_SCC!$W$3:$W$512 = $W196),
                              IFERROR(
                                  _xlfn._xlws.FILTER(FuSa_FTT!$O$3:$O$500,FuSa_FTT!$W$3:$W$500 = $W196),
                                  "NA"
                           )
                       )
                   )
               )
           )
       )
   )
)</f>
        <v/>
      </c>
      <c r="O196" s="608">
        <f t="array" ref="O196">IFERROR(
      _xlfn._xlws.FILTER(FuSa_Charger!$Q$3:$Q$520, FuSa_Charger!$W$3:$W$520 = $W196),
      IFERROR(
          _xlfn._xlws.FILTER(Function_14DCDC!$Q$3:$Q$503,Function_14DCDC!$W$3:$W$503 = $W196),
          IFERROR(
              _xlfn._xlws.FILTER(Function_Charger!$Q$3:$Q$510,Function_Charger!$W$3:$W$510 = $W196),
              IFERROR(
                  _xlfn._xlws.FILTER(FuSa_14DCDC!$Q$3:$Q$500,FuSa_14DCDC!$W$3:$W$500 = $W196),
                  IFERROR(
                      _xlfn._xlws.FILTER(FuSa_14DCDC_EFAN!$Q$3:$Q$500,FuSa_14DCDC_EFAN!$W$3:$W$500 = $W196),
                      IFERROR(
                          _xlfn._xlws.FILTER(FuSa_FaultInjection!$Q$3:$Q$500,FuSa_FaultInjection!$W$3:$W$500 = $W196),
                          IFERROR(
                              _xlfn._xlws.FILTER(Function_SCC!$Q$3:$Q$512,Function_SCC!$W$3:$W$512 = $W196),
                              IFERROR(
                                  _xlfn._xlws.FILTER(FuSa_FTT!$Q$3:$Q$500,FuSa_FTT!$W$3:$W$500 = $W196),
                                  "NA"
                           )
                       )
                   )
               )
           )
       )
   )
)</f>
        <v/>
      </c>
      <c r="P196" s="608">
        <f t="array" ref="P196">IFERROR(
      _xlfn._xlws.FILTER(FuSa_Charger!$R$3:$R$520, FuSa_Charger!$W$3:$W$520 = $W196),
      IFERROR(
          _xlfn._xlws.FILTER(Function_14DCDC!$R$3:$R$503,Function_14DCDC!$W$3:$W$503 = $W196),
          IFERROR(
              _xlfn._xlws.FILTER(Function_Charger!$R$3:$R$510,Function_Charger!$W$3:$W$510 = $W196),
              IFERROR(
                  _xlfn._xlws.FILTER(FuSa_14DCDC!$R$3:$R$500,FuSa_14DCDC!$W$3:$W$500 = $W196),
                  IFERROR(
                      _xlfn._xlws.FILTER(FuSa_14DCDC_EFAN!$R$3:$R$500,FuSa_14DCDC_EFAN!$W$3:$W$500 = $W196),
                      IFERROR(
                          _xlfn._xlws.FILTER(FuSa_FaultInjection!$R$3:$R$500,FuSa_FaultInjection!$W$3:$W$500 = $W196),
                          IFERROR(
                              _xlfn._xlws.FILTER(Function_SCC!$R$3:$R$512,Function_SCC!$W$3:$W$512 = $W196),
                              IFERROR(
                                  _xlfn._xlws.FILTER(FuSa_FTT!$R$3:$R$500,FuSa_FTT!$W$3:$W$500 = $W196),
                                  "NA"
                           )
                       )
                   )
               )
           )
       )
   )
)</f>
        <v/>
      </c>
      <c r="Q196" s="608">
        <f t="array" ref="Q196">IFERROR(
      _xlfn._xlws.FILTER(FuSa_Charger!$S$3:$S$520, FuSa_Charger!$W$3:$W$520 = $W196),
      IFERROR(
          _xlfn._xlws.FILTER(Function_14DCDC!$S$3:$S$503,Function_14DCDC!$W$3:$W$503 = $W196),
          IFERROR(
              _xlfn._xlws.FILTER(Function_Charger!$S$3:$S$510,Function_Charger!$W$3:$W$510 = $W196),
              IFERROR(
                  _xlfn._xlws.FILTER(FuSa_14DCDC!$S$3:$S$500,FuSa_14DCDC!$W$3:$W$500 = $W196),
                  IFERROR(
                      _xlfn._xlws.FILTER(FuSa_14DCDC_EFAN!$S$3:$S$500,FuSa_14DCDC_EFAN!$W$3:$W$500 = $W196),
                      IFERROR(
                          _xlfn._xlws.FILTER(FuSa_FaultInjection!$S$3:$S$500,FuSa_FaultInjection!$W$3:$W$500 = $W196),
                          IFERROR(
                              _xlfn._xlws.FILTER(Function_SCC!$S$3:$S$512,Function_SCC!$W$3:$W$512 = $W196),
                              IFERROR(
                                  _xlfn._xlws.FILTER(FuSa_FTT!$S$3:$S$500,FuSa_FTT!$W$3:$W$500 = $W196),
                                  "NA"
                           )
                       )
                   )
               )
           )
       )
   )
)</f>
        <v/>
      </c>
      <c r="R196" s="441">
        <f t="array" ref="R196">IFERROR(
      _xlfn._xlws.FILTER(FuSa_Charger!$T$3:$T$520, FuSa_Charger!$W$3:$W$520 = $W196),
      IFERROR(
          _xlfn._xlws.FILTER(Function_14DCDC!$T$3:$T$503,Function_14DCDC!$W$3:$W$503 =$W196 ),
          IFERROR(
              _xlfn._xlws.FILTER(Function_Charger!$T$3:$T$510,Function_Charger!$W$3:$W$510 = $W196),
              IFERROR(
                  _xlfn._xlws.FILTER(FuSa_14DCDC!$T$3:$T$500,FuSa_14DCDC!$W$3:$W$500 = $W196),
                  IFERROR(
                      _xlfn._xlws.FILTER(FuSa_14DCDC_EFAN!$T$3:$T$500,FuSa_14DCDC_EFAN!$W$3:$W$500 = $W196),
                      IFERROR(
                          _xlfn._xlws.FILTER(FuSa_FaultInjection!$T$3:$T$500,FuSa_FaultInjection!$W$3:$W$500 = $W196),
                          IFERROR(
                              _xlfn._xlws.FILTER(Function_SCC!$T$3:$T$512,Function_SCC!$W$3:$W$512 = $W196),
                              IFERROR(
                                  _xlfn._xlws.FILTER(FuSa_FTT!$T$3:$T$500,FuSa_FTT!$W$3:$W$500 = $W196),
                                  IFERROR(
                                       _xlfn._xlws.FILTER(FuSa_NACS!$R$3:$R$548,FuSa_NACS!$W$3:$W$548 = $W196),
                                       "NA"
                               )
                           )
                       )
                   )
               )
           )
       )
   )
)</f>
        <v/>
      </c>
      <c r="S196" s="441">
        <f t="array" ref="S196">IFERROR(
      _xlfn._xlws.FILTER(FuSa_Charger!$U$3:$U$520, FuSa_Charger!$W$3:$W$520 = $W196),
      IFERROR(
          _xlfn._xlws.FILTER(Function_14DCDC!$U$3:$U$503,Function_14DCDC!$W$3:$W$503 =$W196 ),
          IFERROR(
              _xlfn._xlws.FILTER(Function_Charger!$U$3:$U$510,Function_Charger!$W$3:$W$510 = $W196),
              IFERROR(
                  _xlfn._xlws.FILTER(FuSa_14DCDC!$U$3:$U$500,FuSa_14DCDC!$W$3:$W$500 = $W196),
                  IFERROR(
                      _xlfn._xlws.FILTER(FuSa_14DCDC_EFAN!$U$3:$U$500,FuSa_14DCDC_EFAN!$W$3:$W$500 = $W196),
                      IFERROR(
                          _xlfn._xlws.FILTER(FuSa_FaultInjection!$U$3:$U$500,FuSa_FaultInjection!$W$3:$W$500 = $W196),
                          IFERROR(
                              _xlfn._xlws.FILTER(Function_SCC!$U$3:$U$512,Function_SCC!$W$3:$W$512 = $W196),
                              IFERROR(
                                  _xlfn._xlws.FILTER(FuSa_FTT!$U$3:$U$500,FuSa_FTT!$W$3:$W$500 = $W196),
                                  IFERROR(
                                       _xlfn._xlws.FILTER(FuSa_NACS!$S$3:$S$548,FuSa_NACS!$W$3:$W$548 = $W196),
                                       "NA"
                               )
                           )
                       )
                   )
               )
           )
       )
   )
)</f>
        <v/>
      </c>
      <c r="T196" s="441">
        <f t="array" ref="T196">IFERROR(
      _xlfn._xlws.FILTER(FuSa_Charger!$V$3:$V$520, FuSa_Charger!$W$3:$W$520 = $W196),
      IFERROR(
          _xlfn._xlws.FILTER(Function_14DCDC!$V$3:$V$503,Function_14DCDC!$W$3:$W$503 =$W196 ),
          IFERROR(
              _xlfn._xlws.FILTER(Function_Charger!$V$3:$V$510,Function_Charger!$W$3:$W$510 = $W196),
              IFERROR(
                  _xlfn._xlws.FILTER(FuSa_14DCDC!$V$3:$V$500,FuSa_14DCDC!$W$3:$W$500 = $W196),
                  IFERROR(
                      _xlfn._xlws.FILTER(FuSa_14DCDC_EFAN!$V$3:$V$500,FuSa_14DCDC_EFAN!$W$3:$W$500 = $W196),
                      IFERROR(
                          _xlfn._xlws.FILTER(FuSa_FaultInjection!$V$3:$V$500,FuSa_FaultInjection!$W$3:$W$500 = $W196),
                          IFERROR(
                              _xlfn._xlws.FILTER(Function_SCC!$V$3:$V$512,Function_SCC!$W$3:$W$512 = $W196),
                              IFERROR(
                                  _xlfn._xlws.FILTER(FuSa_FTT!$V$3:$V$500,FuSa_FTT!$W$3:$W$500 = $W196),
                                  IFERROR(
                                       _xlfn._xlws.FILTER(FuSa_NACS!$T$3:$T$548,FuSa_NACS!$W$3:$W$548 = $W196),
                                       "NA"
                               )
                           )
                       )
                   )
               )
           )
       )
   )
)</f>
        <v/>
      </c>
      <c r="U196" s="831" t="inlineStr">
        <is>
          <t>Fault Management</t>
        </is>
      </c>
      <c r="V196" s="881" t="n"/>
      <c r="W196" s="827" t="inlineStr">
        <is>
          <t>[SYI_002_003_0001_026] - PFC volt upper range error(L1).html</t>
        </is>
      </c>
      <c r="X196" s="831" t="n">
        <v>2</v>
      </c>
      <c r="Y196" s="787" t="n">
        <v>0</v>
      </c>
      <c r="Z196" s="787" t="n">
        <v>0</v>
      </c>
      <c r="AA196" s="787" t="n">
        <v>2</v>
      </c>
      <c r="AB196" s="868" t="n">
        <v>0.001111111111111111</v>
      </c>
      <c r="AC196" s="359">
        <f t="array" ref="AC196">IF(
    IFERROR(
        _xlfn._xlws.FILTER(FuSa_Charger!$AC$3:$AC$519, FuSa_Charger!$W$3:$W$519 = $W196),
        IFERROR(
            _xlfn._xlws.FILTER(Function_14DCDC!$AC$3:$AC$503, Function_14DCDC!$W$3:$W$503 = $W196),
            IFERROR(
                _xlfn._xlws.FILTER(Function_Charger!$AC$3:$AC$508, Function_Charger!$W$3:$W$508 = $W196),
                IFERROR(
                    _xlfn._xlws.FILTER(FuSa_14DCDC!$AC$3:$AC$500, FuSa_14DCDC!$W$3:$W$500 = $W196),
                    IFERROR(
                        _xlfn._xlws.FILTER(FuSa_14DCDC_EFAN!$AC$3:$AC$500, FuSa_14DCDC_EFAN!$W$3:$W$500 =$W196 ),
                        IFERROR(
                            _xlfn._xlws.FILTER(FuSa_FaultInjection!$AC$3:$AC$500, FuSa_FaultInjection!$W$3:$W$500 = $W196),
                            IFERROR(
                                _xlfn._xlws.FILTER(Function_SCC!$AC$3:$AC$525, Function_SCC!$W$3:$W$525 = $W196),
                                _xlfn._xlws.FILTER(FuSa_FTT!$AC$3:$AC$500, FuSa_FTT!$W$3:$W$500 = $W196)
                            )
                        )
                    )
                )
            )
        )
    ) = 0,
    "",
    IFERROR(
        _xlfn._xlws.FILTER(FuSa_Charger!$AC$3:$AC$519, FuSa_Charger!$W$3:$W$519 = $W196),
        IFERROR(
            _xlfn._xlws.FILTER(Function_14DCDC!$AC$3:$AC$503, Function_14DCDC!$W$3:$W$503 = $W196),
            IFERROR(
                _xlfn._xlws.FILTER(Function_Charger!$AC$3:$AC$508, Function_Charger!$W$3:$W$508 = $W196),
                IFERROR(
                    _xlfn._xlws.FILTER(FuSa_14DCDC!$AC$3:$AC$500, FuSa_14DCDC!$W$3:$W$500 = $W196),
                    IFERROR(
                        _xlfn._xlws.FILTER(FuSa_14DCDC_EFAN!$AC$3:$AC$500, FuSa_14DCDC_EFAN!$W$3:$W$500 = $W196),
                        IFERROR(
                            _xlfn._xlws.FILTER(FuSa_FaultInjection!$AC$3:$AC$500, FuSa_FaultInjection!$W$3:$W$500 = $W196),
                            IFERROR(
                                _xlfn._xlws.FILTER(Function_SCC!$AC$3:$AC$525, Function_SCC!$W$3:$W$525 = $W196),
                                _xlfn._xlws.FILTER(FuSa_FTT!$AC$3:$AC$500, FuSa_FTT!$W$3:$W$500 = $W196)
                            )
                        )
                    )
                )
            )
        )
    )
)</f>
        <v/>
      </c>
      <c r="AD196" s="438">
        <f t="array" ref="AD196">IF(
    IFERROR(
        _xlfn._xlws.FILTER(FuSa_Charger!$AD$3:$AD$519, FuSa_Charger!$W$3:$W$519 = $W196),
        IFERROR(
            _xlfn._xlws.FILTER(Function_14DCDC!$AD$3:$AD$503, Function_14DCDC!$W$3:$W$503 = $W196),
            IFERROR(
                _xlfn._xlws.FILTER(Function_Charger!$AD$3:$AD$508, Function_Charger!$W$3:$W$508 = $W196),
                IFERROR(
                    _xlfn._xlws.FILTER(FuSa_14DCDC!$AD$3:$AD$500, FuSa_14DCDC!$W$3:$W$500 = $W196),
                    IFERROR(
                        _xlfn._xlws.FILTER(FuSa_14DCDC_EFAN!$AD$3:$AD$500, FuSa_14DCDC_EFAN!$W$3:$W$500 =$W196 ),
                        IFERROR(
                            _xlfn._xlws.FILTER(FuSa_FaultInjection!$AD$3:$AD$500, FuSa_FaultInjection!$W$3:$W$500 = $W196),
                            IFERROR(
                                _xlfn._xlws.FILTER(Function_SCC!$AD$3:$AD$525, Function_SCC!$W$3:$W$525 = $W196),
                                _xlfn._xlws.FILTER(FuSa_FTT!$AD$3:$AD$500, FuSa_FTT!$W$3:$W$500 = $W196)
                            )
                        )
                    )
                )
            )
        )
    ) = 0,
    "",
    IFERROR(
        _xlfn._xlws.FILTER(FuSa_Charger!$AD$3:$AD$519, FuSa_Charger!$W$3:$W$519 = $W196),
        IFERROR(
            _xlfn._xlws.FILTER(Function_14DCDC!$AD$3:$AD$503, Function_14DCDC!$W$3:$W$503 = $W196),
            IFERROR(
                _xlfn._xlws.FILTER(Function_Charger!$AD$3:$AD$508, Function_Charger!$W$3:$W$508 = $W196),
                IFERROR(
                    _xlfn._xlws.FILTER(FuSa_14DCDC!$AD$3:$AD$500, FuSa_14DCDC!$W$3:$W$500 = $W196),
                    IFERROR(
                        _xlfn._xlws.FILTER(FuSa_14DCDC_EFAN!$AD$3:$AD$500, FuSa_14DCDC_EFAN!$W$3:$W$500 = $W196),
                        IFERROR(
                            _xlfn._xlws.FILTER(FuSa_FaultInjection!$AD$3:$AD$500, FuSa_FaultInjection!$W$3:$W$500 = $W196),
                            IFERROR(
                                _xlfn._xlws.FILTER(Function_SCC!$AD$3:$AD$525, Function_SCC!$W$3:$W$525 = $W196),
                                _xlfn._xlws.FILTER(FuSa_FTT!$AD$3:$AD$500, FuSa_FTT!$W$3:$W$500 = $W196)
                            )
                        )
                    )
                )
            )
        )
    )
)</f>
        <v/>
      </c>
      <c r="AE196" s="756" t="n"/>
      <c r="AG196" s="223" t="inlineStr"/>
      <c r="AH196" s="628" t="inlineStr"/>
      <c r="AI196" s="43" t="inlineStr"/>
      <c r="AJ196" s="43" t="inlineStr"/>
      <c r="AK196" s="43" t="inlineStr"/>
      <c r="AL196" s="266" t="n"/>
      <c r="AM196" s="231" t="n"/>
      <c r="AN196" s="56" t="n"/>
      <c r="AO196" s="223">
        <f>EXACT(W196,AG196)</f>
        <v/>
      </c>
      <c r="AP196" s="43">
        <f>EXACT(X196,AH196)</f>
        <v/>
      </c>
      <c r="AQ196" s="43">
        <f>EXACT(Y196,AI196)</f>
        <v/>
      </c>
      <c r="AR196" s="43">
        <f>EXACT(Z196,AJ196)</f>
        <v/>
      </c>
      <c r="AS196" s="266">
        <f>EXACT(AA196,AK196)</f>
        <v/>
      </c>
      <c r="AT196" t="inlineStr"/>
      <c r="AU196" t="inlineStr"/>
    </row>
    <row r="197" ht="15" customHeight="1">
      <c r="A197" s="451" t="n"/>
      <c r="B197" s="451" t="n"/>
      <c r="C197" s="451" t="n"/>
      <c r="D197" s="608">
        <f t="array" ref="D197">IFERROR(
      _xlfn._xlws.FILTER(FuSa_Charger!$D$3:$D$520, FuSa_Charger!$W$3:$W$520 = $W197),
      IFERROR(
          _xlfn._xlws.FILTER(Function_14DCDC!$D$3:$D$503,Function_14DCDC!$W$3:$W$503 = $W197),
          IFERROR(
              _xlfn._xlws.FILTER(Function_Charger!$D$3:$D$510,Function_Charger!$W$3:$W$510 = $W197),
              IFERROR(
                  _xlfn._xlws.FILTER(FuSa_14DCDC!$D$3:$D$500,FuSa_14DCDC!$W$3:$W$500 = $W197),
                  IFERROR(
                      _xlfn._xlws.FILTER(FuSa_14DCDC_EFAN!$D$3:$D$500,FuSa_14DCDC_EFAN!$W$3:$W$500 = $W197),
                      IFERROR(
                          _xlfn._xlws.FILTER(FuSa_FaultInjection!$D$3:$D$500,FuSa_FaultInjection!$W$3:$W$500 = $W197),
                          IFERROR(
                              _xlfn._xlws.FILTER(Function_SCC!$D$3:$D$512,Function_SCC!$W$3:$W$512 = $W197),
                              IFERROR(
                                  _xlfn._xlws.FILTER(FuSa_FTT!$D$3:$D$500,FuSa_FTT!$W$3:$W$500 = $W197),
                                  "NA"
                           )
                       )
                   )
               )
           )
       )
   )
)</f>
        <v/>
      </c>
      <c r="E197" s="608">
        <f t="array" ref="E197">IFERROR(
      _xlfn._xlws.FILTER(FuSa_Charger!$E$3:$E$520, FuSa_Charger!$W$3:$W$520 = $W197),
      IFERROR(
          _xlfn._xlws.FILTER(Function_14DCDC!$E$3:$E$503,Function_14DCDC!$W$3:$W$503 = $W197),
          IFERROR(
              _xlfn._xlws.FILTER(Function_Charger!$E$3:$E$510,Function_Charger!$W$3:$W$510 = $W197),
              IFERROR(
                  _xlfn._xlws.FILTER(FuSa_14DCDC!$E$3:$E$500,FuSa_14DCDC!$W$3:$W$500 = $W197),
                  IFERROR(
                      _xlfn._xlws.FILTER(FuSa_14DCDC_EFAN!$E$3:$E$500,FuSa_14DCDC_EFAN!$W$3:$W$500 = $W197),
                      IFERROR(
                          _xlfn._xlws.FILTER(FuSa_FaultInjection!$E$3:$E$500,FuSa_FaultInjection!$W$3:$W$500 = $W197),
                          IFERROR(
                              _xlfn._xlws.FILTER(Function_SCC!$E$3:$E$512,Function_SCC!$W$3:$W$512 = $W197),
                              IFERROR(
                                  _xlfn._xlws.FILTER(FuSa_FTT!$E$3:$E$500,FuSa_FTT!$W$3:$W$500 = $W197),
                                  "NA"
                           )
                       )
                   )
               )
           )
       )
   )
)</f>
        <v/>
      </c>
      <c r="F197" s="608">
        <f t="array" ref="F197">IFERROR(
      _xlfn._xlws.FILTER(FuSa_Charger!$F$3:$F$520, FuSa_Charger!$W$3:$W$520 = $W197),
      IFERROR(
          _xlfn._xlws.FILTER(Function_14DCDC!$F$3:$F$503,Function_14DCDC!$W$3:$W$503 = $W197),
          IFERROR(
              _xlfn._xlws.FILTER(Function_Charger!$F$3:$F$510,Function_Charger!$W$3:$W$510 = $W197),
              IFERROR(
                  _xlfn._xlws.FILTER(FuSa_14DCDC!$F$3:$F$500,FuSa_14DCDC!$W$3:$W$500 = $W197),
                  IFERROR(
                      _xlfn._xlws.FILTER(FuSa_14DCDC_EFAN!$F$3:$F$500,FuSa_14DCDC_EFAN!$W$3:$W$500 = $W197),
                      IFERROR(
                          _xlfn._xlws.FILTER(FuSa_FaultInjection!$F$3:$F$500,FuSa_FaultInjection!$W$3:$W$500 = $W197),
                          IFERROR(
                              _xlfn._xlws.FILTER(Function_SCC!$F$3:$F$512,Function_SCC!$W$3:$W$512 = $W197),
                              IFERROR(
                                  _xlfn._xlws.FILTER(FuSa_FTT!$F$3:$F$500,FuSa_FTT!$W$3:$W$500 = $W197),
                                  "NA"
                           )
                       )
                   )
               )
           )
       )
   )
)</f>
        <v/>
      </c>
      <c r="G197" s="608">
        <f t="array" ref="G197">IFERROR(
      _xlfn._xlws.FILTER(FuSa_Charger!$G$3:$G$520, FuSa_Charger!$W$3:$W$520 = $W197),
      IFERROR(
          _xlfn._xlws.FILTER(Function_14DCDC!$G$3:$G$503,Function_14DCDC!$W$3:$W$503 = $W197),
          IFERROR(
              _xlfn._xlws.FILTER(Function_Charger!$G$3:$G$510,Function_Charger!$W$3:$W$510 = $W197),
              IFERROR(
                  _xlfn._xlws.FILTER(FuSa_14DCDC!$G$3:$G$500,FuSa_14DCDC!$W$3:$W$500 = $W197),
                  IFERROR(
                      _xlfn._xlws.FILTER(FuSa_14DCDC_EFAN!$G$3:$G$500,FuSa_14DCDC_EFAN!$W$3:$W$500 = $W197),
                      IFERROR(
                          _xlfn._xlws.FILTER(FuSa_FaultInjection!$G$3:$G$500,FuSa_FaultInjection!$W$3:$W$500 = $W197),
                          IFERROR(
                              _xlfn._xlws.FILTER(Function_SCC!$G$3:$G$512,Function_SCC!$W$3:$W$512 = $W197),
                              IFERROR(
                                  _xlfn._xlws.FILTER(FuSa_FTT!$G$3:$G$500,FuSa_FTT!$W$3:$W$500 = $W197),
                                  "NA"
                           )
                       )
                   )
               )
           )
       )
   )
)</f>
        <v/>
      </c>
      <c r="H197" s="608">
        <f t="array" ref="H197">IFERROR(
      _xlfn._xlws.FILTER(FuSa_Charger!$H$3:$H$520, FuSa_Charger!$W$3:$W$520 = $W197),
      IFERROR(
          _xlfn._xlws.FILTER(Function_14DCDC!$H$3:$H$503,Function_14DCDC!$W$3:$W$503 = $W197),
          IFERROR(
              _xlfn._xlws.FILTER(Function_Charger!$H$3:$H$510,Function_Charger!$W$3:$W$510 = $W197),
              IFERROR(
                  _xlfn._xlws.FILTER(FuSa_14DCDC!$H$3:$H$500,FuSa_14DCDC!$W$3:$W$500 = $W197),
                  IFERROR(
                      _xlfn._xlws.FILTER(FuSa_14DCDC_EFAN!$H$3:$H$500,FuSa_14DCDC_EFAN!$W$3:$W$500 = $W197),
                      IFERROR(
                          _xlfn._xlws.FILTER(FuSa_FaultInjection!$H$3:$H$500,FuSa_FaultInjection!$W$3:$W$500 = $W197),
                          IFERROR(
                              _xlfn._xlws.FILTER(Function_SCC!$H$3:$H$512,Function_SCC!$W$3:$W$512 = $W197),
                              IFERROR(
                                  _xlfn._xlws.FILTER(FuSa_FTT!$H$3:$H$500,FuSa_FTT!$W$3:$W$500 = $W197),
                                  "NA"
                           )
                       )
                   )
               )
           )
       )
   )
)</f>
        <v/>
      </c>
      <c r="I197" s="608">
        <f t="array" ref="I197">IFERROR(
      _xlfn._xlws.FILTER(FuSa_Charger!$I$3:$I$520, FuSa_Charger!$W$3:$W$520 = $W197),
      IFERROR(
          _xlfn._xlws.FILTER(Function_14DCDC!$I$3:$I$503,Function_14DCDC!$W$3:$W$503 = $W197),
          IFERROR(
              _xlfn._xlws.FILTER(Function_Charger!$I$3:$I$510,Function_Charger!$W$3:$W$510 = $W197),
              IFERROR(
                  _xlfn._xlws.FILTER(FuSa_14DCDC!$I$3:$I$500,FuSa_14DCDC!$W$3:$W$500 = $W197),
                  IFERROR(
                      _xlfn._xlws.FILTER(FuSa_14DCDC_EFAN!$I$3:$I$500,FuSa_14DCDC_EFAN!$W$3:$W$500 = $W197),
                      IFERROR(
                          _xlfn._xlws.FILTER(FuSa_FaultInjection!$I$3:$I$500,FuSa_FaultInjection!$W$3:$W$500 = $W197),
                          IFERROR(
                              _xlfn._xlws.FILTER(Function_SCC!$I$3:$I$512,Function_SCC!$W$3:$W$512 = $W197),
                              IFERROR(
                                  _xlfn._xlws.FILTER(FuSa_FTT!$I$3:$I$500,FuSa_FTT!$W$3:$W$500 = $W197),
                                  "NA"
                           )
                       )
                   )
               )
           )
       )
   )
)</f>
        <v/>
      </c>
      <c r="J197" s="441" t="n"/>
      <c r="K197" s="441" t="n"/>
      <c r="L197" s="441" t="n"/>
      <c r="M197" s="441" t="n"/>
      <c r="N197" s="608">
        <f t="array" ref="N197">IFERROR(
      _xlfn._xlws.FILTER(FuSa_Charger!$O$3:$O$520, FuSa_Charger!$W$3:$W$520 = $W197),
      IFERROR(
          _xlfn._xlws.FILTER(Function_14DCDC!$O$3:$O$503,Function_14DCDC!$W$3:$W$503 = $W197),
          IFERROR(
              _xlfn._xlws.FILTER(Function_Charger!$O$3:$O$510,Function_Charger!$W$3:$W$510 = $W197),
              IFERROR(
                  _xlfn._xlws.FILTER(FuSa_14DCDC!$O$3:$O$500,FuSa_14DCDC!$W$3:$W$500 = $W197),
                  IFERROR(
                      _xlfn._xlws.FILTER(FuSa_14DCDC_EFAN!$O$3:$O$500,FuSa_14DCDC_EFAN!$W$3:$W$500 = $W197),
                      IFERROR(
                          _xlfn._xlws.FILTER(FuSa_FaultInjection!$O$3:$O$500,FuSa_FaultInjection!$W$3:$W$500 = $W197),
                          IFERROR(
                              _xlfn._xlws.FILTER(Function_SCC!$O$3:$O$512,Function_SCC!$W$3:$W$512 = $W197),
                              IFERROR(
                                  _xlfn._xlws.FILTER(FuSa_FTT!$O$3:$O$500,FuSa_FTT!$W$3:$W$500 = $W197),
                                  "NA"
                           )
                       )
                   )
               )
           )
       )
   )
)</f>
        <v/>
      </c>
      <c r="O197" s="608">
        <f t="array" ref="O197">IFERROR(
      _xlfn._xlws.FILTER(FuSa_Charger!$Q$3:$Q$520, FuSa_Charger!$W$3:$W$520 = $W197),
      IFERROR(
          _xlfn._xlws.FILTER(Function_14DCDC!$Q$3:$Q$503,Function_14DCDC!$W$3:$W$503 = $W197),
          IFERROR(
              _xlfn._xlws.FILTER(Function_Charger!$Q$3:$Q$510,Function_Charger!$W$3:$W$510 = $W197),
              IFERROR(
                  _xlfn._xlws.FILTER(FuSa_14DCDC!$Q$3:$Q$500,FuSa_14DCDC!$W$3:$W$500 = $W197),
                  IFERROR(
                      _xlfn._xlws.FILTER(FuSa_14DCDC_EFAN!$Q$3:$Q$500,FuSa_14DCDC_EFAN!$W$3:$W$500 = $W197),
                      IFERROR(
                          _xlfn._xlws.FILTER(FuSa_FaultInjection!$Q$3:$Q$500,FuSa_FaultInjection!$W$3:$W$500 = $W197),
                          IFERROR(
                              _xlfn._xlws.FILTER(Function_SCC!$Q$3:$Q$512,Function_SCC!$W$3:$W$512 = $W197),
                              IFERROR(
                                  _xlfn._xlws.FILTER(FuSa_FTT!$Q$3:$Q$500,FuSa_FTT!$W$3:$W$500 = $W197),
                                  "NA"
                           )
                       )
                   )
               )
           )
       )
   )
)</f>
        <v/>
      </c>
      <c r="P197" s="608">
        <f t="array" ref="P197">IFERROR(
      _xlfn._xlws.FILTER(FuSa_Charger!$R$3:$R$520, FuSa_Charger!$W$3:$W$520 = $W197),
      IFERROR(
          _xlfn._xlws.FILTER(Function_14DCDC!$R$3:$R$503,Function_14DCDC!$W$3:$W$503 = $W197),
          IFERROR(
              _xlfn._xlws.FILTER(Function_Charger!$R$3:$R$510,Function_Charger!$W$3:$W$510 = $W197),
              IFERROR(
                  _xlfn._xlws.FILTER(FuSa_14DCDC!$R$3:$R$500,FuSa_14DCDC!$W$3:$W$500 = $W197),
                  IFERROR(
                      _xlfn._xlws.FILTER(FuSa_14DCDC_EFAN!$R$3:$R$500,FuSa_14DCDC_EFAN!$W$3:$W$500 = $W197),
                      IFERROR(
                          _xlfn._xlws.FILTER(FuSa_FaultInjection!$R$3:$R$500,FuSa_FaultInjection!$W$3:$W$500 = $W197),
                          IFERROR(
                              _xlfn._xlws.FILTER(Function_SCC!$R$3:$R$512,Function_SCC!$W$3:$W$512 = $W197),
                              IFERROR(
                                  _xlfn._xlws.FILTER(FuSa_FTT!$R$3:$R$500,FuSa_FTT!$W$3:$W$500 = $W197),
                                  "NA"
                           )
                       )
                   )
               )
           )
       )
   )
)</f>
        <v/>
      </c>
      <c r="Q197" s="608">
        <f t="array" ref="Q197">IFERROR(
      _xlfn._xlws.FILTER(FuSa_Charger!$S$3:$S$520, FuSa_Charger!$W$3:$W$520 = $W197),
      IFERROR(
          _xlfn._xlws.FILTER(Function_14DCDC!$S$3:$S$503,Function_14DCDC!$W$3:$W$503 = $W197),
          IFERROR(
              _xlfn._xlws.FILTER(Function_Charger!$S$3:$S$510,Function_Charger!$W$3:$W$510 = $W197),
              IFERROR(
                  _xlfn._xlws.FILTER(FuSa_14DCDC!$S$3:$S$500,FuSa_14DCDC!$W$3:$W$500 = $W197),
                  IFERROR(
                      _xlfn._xlws.FILTER(FuSa_14DCDC_EFAN!$S$3:$S$500,FuSa_14DCDC_EFAN!$W$3:$W$500 = $W197),
                      IFERROR(
                          _xlfn._xlws.FILTER(FuSa_FaultInjection!$S$3:$S$500,FuSa_FaultInjection!$W$3:$W$500 = $W197),
                          IFERROR(
                              _xlfn._xlws.FILTER(Function_SCC!$S$3:$S$512,Function_SCC!$W$3:$W$512 = $W197),
                              IFERROR(
                                  _xlfn._xlws.FILTER(FuSa_FTT!$S$3:$S$500,FuSa_FTT!$W$3:$W$500 = $W197),
                                  "NA"
                           )
                       )
                   )
               )
           )
       )
   )
)</f>
        <v/>
      </c>
      <c r="R197" s="441">
        <f t="array" ref="R197">IFERROR(
      _xlfn._xlws.FILTER(FuSa_Charger!$T$3:$T$520, FuSa_Charger!$W$3:$W$520 = $W197),
      IFERROR(
          _xlfn._xlws.FILTER(Function_14DCDC!$T$3:$T$503,Function_14DCDC!$W$3:$W$503 =$W197 ),
          IFERROR(
              _xlfn._xlws.FILTER(Function_Charger!$T$3:$T$510,Function_Charger!$W$3:$W$510 = $W197),
              IFERROR(
                  _xlfn._xlws.FILTER(FuSa_14DCDC!$T$3:$T$500,FuSa_14DCDC!$W$3:$W$500 = $W197),
                  IFERROR(
                      _xlfn._xlws.FILTER(FuSa_14DCDC_EFAN!$T$3:$T$500,FuSa_14DCDC_EFAN!$W$3:$W$500 = $W197),
                      IFERROR(
                          _xlfn._xlws.FILTER(FuSa_FaultInjection!$T$3:$T$500,FuSa_FaultInjection!$W$3:$W$500 = $W197),
                          IFERROR(
                              _xlfn._xlws.FILTER(Function_SCC!$T$3:$T$512,Function_SCC!$W$3:$W$512 = $W197),
                              IFERROR(
                                  _xlfn._xlws.FILTER(FuSa_FTT!$T$3:$T$500,FuSa_FTT!$W$3:$W$500 = $W197),
                                  IFERROR(
                                       _xlfn._xlws.FILTER(FuSa_NACS!$R$3:$R$548,FuSa_NACS!$W$3:$W$548 = $W197),
                                       "NA"
                               )
                           )
                       )
                   )
               )
           )
       )
   )
)</f>
        <v/>
      </c>
      <c r="S197" s="441">
        <f t="array" ref="S197">IFERROR(
      _xlfn._xlws.FILTER(FuSa_Charger!$U$3:$U$520, FuSa_Charger!$W$3:$W$520 = $W197),
      IFERROR(
          _xlfn._xlws.FILTER(Function_14DCDC!$U$3:$U$503,Function_14DCDC!$W$3:$W$503 =$W197 ),
          IFERROR(
              _xlfn._xlws.FILTER(Function_Charger!$U$3:$U$510,Function_Charger!$W$3:$W$510 = $W197),
              IFERROR(
                  _xlfn._xlws.FILTER(FuSa_14DCDC!$U$3:$U$500,FuSa_14DCDC!$W$3:$W$500 = $W197),
                  IFERROR(
                      _xlfn._xlws.FILTER(FuSa_14DCDC_EFAN!$U$3:$U$500,FuSa_14DCDC_EFAN!$W$3:$W$500 = $W197),
                      IFERROR(
                          _xlfn._xlws.FILTER(FuSa_FaultInjection!$U$3:$U$500,FuSa_FaultInjection!$W$3:$W$500 = $W197),
                          IFERROR(
                              _xlfn._xlws.FILTER(Function_SCC!$U$3:$U$512,Function_SCC!$W$3:$W$512 = $W197),
                              IFERROR(
                                  _xlfn._xlws.FILTER(FuSa_FTT!$U$3:$U$500,FuSa_FTT!$W$3:$W$500 = $W197),
                                  IFERROR(
                                       _xlfn._xlws.FILTER(FuSa_NACS!$S$3:$S$548,FuSa_NACS!$W$3:$W$548 = $W197),
                                       "NA"
                               )
                           )
                       )
                   )
               )
           )
       )
   )
)</f>
        <v/>
      </c>
      <c r="T197" s="441">
        <f t="array" ref="T197">IFERROR(
      _xlfn._xlws.FILTER(FuSa_Charger!$V$3:$V$520, FuSa_Charger!$W$3:$W$520 = $W197),
      IFERROR(
          _xlfn._xlws.FILTER(Function_14DCDC!$V$3:$V$503,Function_14DCDC!$W$3:$W$503 =$W197 ),
          IFERROR(
              _xlfn._xlws.FILTER(Function_Charger!$V$3:$V$510,Function_Charger!$W$3:$W$510 = $W197),
              IFERROR(
                  _xlfn._xlws.FILTER(FuSa_14DCDC!$V$3:$V$500,FuSa_14DCDC!$W$3:$W$500 = $W197),
                  IFERROR(
                      _xlfn._xlws.FILTER(FuSa_14DCDC_EFAN!$V$3:$V$500,FuSa_14DCDC_EFAN!$W$3:$W$500 = $W197),
                      IFERROR(
                          _xlfn._xlws.FILTER(FuSa_FaultInjection!$V$3:$V$500,FuSa_FaultInjection!$W$3:$W$500 = $W197),
                          IFERROR(
                              _xlfn._xlws.FILTER(Function_SCC!$V$3:$V$512,Function_SCC!$W$3:$W$512 = $W197),
                              IFERROR(
                                  _xlfn._xlws.FILTER(FuSa_FTT!$V$3:$V$500,FuSa_FTT!$W$3:$W$500 = $W197),
                                  IFERROR(
                                       _xlfn._xlws.FILTER(FuSa_NACS!$T$3:$T$548,FuSa_NACS!$W$3:$W$548 = $W197),
                                       "NA"
                               )
                           )
                       )
                   )
               )
           )
       )
   )
)</f>
        <v/>
      </c>
      <c r="U197" s="831" t="inlineStr">
        <is>
          <t>Fault Management</t>
        </is>
      </c>
      <c r="V197" s="881" t="n"/>
      <c r="W197" s="827" t="inlineStr">
        <is>
          <t>[SYI_002_003_0001_027] - PFC volt upper range error(L2).html</t>
        </is>
      </c>
      <c r="X197" s="831" t="n">
        <v>2</v>
      </c>
      <c r="Y197" s="787" t="n">
        <v>0</v>
      </c>
      <c r="Z197" s="787" t="n">
        <v>0</v>
      </c>
      <c r="AA197" s="787" t="n">
        <v>2</v>
      </c>
      <c r="AB197" s="868" t="n">
        <v>0.001111111111111111</v>
      </c>
      <c r="AC197" s="359">
        <f t="array" ref="AC197">IF(
    IFERROR(
        _xlfn._xlws.FILTER(FuSa_Charger!$AC$3:$AC$519, FuSa_Charger!$W$3:$W$519 = $W197),
        IFERROR(
            _xlfn._xlws.FILTER(Function_14DCDC!$AC$3:$AC$503, Function_14DCDC!$W$3:$W$503 = $W197),
            IFERROR(
                _xlfn._xlws.FILTER(Function_Charger!$AC$3:$AC$508, Function_Charger!$W$3:$W$508 = $W197),
                IFERROR(
                    _xlfn._xlws.FILTER(FuSa_14DCDC!$AC$3:$AC$500, FuSa_14DCDC!$W$3:$W$500 = $W197),
                    IFERROR(
                        _xlfn._xlws.FILTER(FuSa_14DCDC_EFAN!$AC$3:$AC$500, FuSa_14DCDC_EFAN!$W$3:$W$500 =$W197 ),
                        IFERROR(
                            _xlfn._xlws.FILTER(FuSa_FaultInjection!$AC$3:$AC$500, FuSa_FaultInjection!$W$3:$W$500 = $W197),
                            IFERROR(
                                _xlfn._xlws.FILTER(Function_SCC!$AC$3:$AC$525, Function_SCC!$W$3:$W$525 = $W197),
                                _xlfn._xlws.FILTER(FuSa_FTT!$AC$3:$AC$500, FuSa_FTT!$W$3:$W$500 = $W197)
                            )
                        )
                    )
                )
            )
        )
    ) = 0,
    "",
    IFERROR(
        _xlfn._xlws.FILTER(FuSa_Charger!$AC$3:$AC$519, FuSa_Charger!$W$3:$W$519 = $W197),
        IFERROR(
            _xlfn._xlws.FILTER(Function_14DCDC!$AC$3:$AC$503, Function_14DCDC!$W$3:$W$503 = $W197),
            IFERROR(
                _xlfn._xlws.FILTER(Function_Charger!$AC$3:$AC$508, Function_Charger!$W$3:$W$508 = $W197),
                IFERROR(
                    _xlfn._xlws.FILTER(FuSa_14DCDC!$AC$3:$AC$500, FuSa_14DCDC!$W$3:$W$500 = $W197),
                    IFERROR(
                        _xlfn._xlws.FILTER(FuSa_14DCDC_EFAN!$AC$3:$AC$500, FuSa_14DCDC_EFAN!$W$3:$W$500 = $W197),
                        IFERROR(
                            _xlfn._xlws.FILTER(FuSa_FaultInjection!$AC$3:$AC$500, FuSa_FaultInjection!$W$3:$W$500 = $W197),
                            IFERROR(
                                _xlfn._xlws.FILTER(Function_SCC!$AC$3:$AC$525, Function_SCC!$W$3:$W$525 = $W197),
                                _xlfn._xlws.FILTER(FuSa_FTT!$AC$3:$AC$500, FuSa_FTT!$W$3:$W$500 = $W197)
                            )
                        )
                    )
                )
            )
        )
    )
)</f>
        <v/>
      </c>
      <c r="AD197" s="438">
        <f t="array" ref="AD197">IF(
    IFERROR(
        _xlfn._xlws.FILTER(FuSa_Charger!$AD$3:$AD$519, FuSa_Charger!$W$3:$W$519 = $W197),
        IFERROR(
            _xlfn._xlws.FILTER(Function_14DCDC!$AD$3:$AD$503, Function_14DCDC!$W$3:$W$503 = $W197),
            IFERROR(
                _xlfn._xlws.FILTER(Function_Charger!$AD$3:$AD$508, Function_Charger!$W$3:$W$508 = $W197),
                IFERROR(
                    _xlfn._xlws.FILTER(FuSa_14DCDC!$AD$3:$AD$500, FuSa_14DCDC!$W$3:$W$500 = $W197),
                    IFERROR(
                        _xlfn._xlws.FILTER(FuSa_14DCDC_EFAN!$AD$3:$AD$500, FuSa_14DCDC_EFAN!$W$3:$W$500 =$W197 ),
                        IFERROR(
                            _xlfn._xlws.FILTER(FuSa_FaultInjection!$AD$3:$AD$500, FuSa_FaultInjection!$W$3:$W$500 = $W197),
                            IFERROR(
                                _xlfn._xlws.FILTER(Function_SCC!$AD$3:$AD$525, Function_SCC!$W$3:$W$525 = $W197),
                                _xlfn._xlws.FILTER(FuSa_FTT!$AD$3:$AD$500, FuSa_FTT!$W$3:$W$500 = $W197)
                            )
                        )
                    )
                )
            )
        )
    ) = 0,
    "",
    IFERROR(
        _xlfn._xlws.FILTER(FuSa_Charger!$AD$3:$AD$519, FuSa_Charger!$W$3:$W$519 = $W197),
        IFERROR(
            _xlfn._xlws.FILTER(Function_14DCDC!$AD$3:$AD$503, Function_14DCDC!$W$3:$W$503 = $W197),
            IFERROR(
                _xlfn._xlws.FILTER(Function_Charger!$AD$3:$AD$508, Function_Charger!$W$3:$W$508 = $W197),
                IFERROR(
                    _xlfn._xlws.FILTER(FuSa_14DCDC!$AD$3:$AD$500, FuSa_14DCDC!$W$3:$W$500 = $W197),
                    IFERROR(
                        _xlfn._xlws.FILTER(FuSa_14DCDC_EFAN!$AD$3:$AD$500, FuSa_14DCDC_EFAN!$W$3:$W$500 = $W197),
                        IFERROR(
                            _xlfn._xlws.FILTER(FuSa_FaultInjection!$AD$3:$AD$500, FuSa_FaultInjection!$W$3:$W$500 = $W197),
                            IFERROR(
                                _xlfn._xlws.FILTER(Function_SCC!$AD$3:$AD$525, Function_SCC!$W$3:$W$525 = $W197),
                                _xlfn._xlws.FILTER(FuSa_FTT!$AD$3:$AD$500, FuSa_FTT!$W$3:$W$500 = $W197)
                            )
                        )
                    )
                )
            )
        )
    )
)</f>
        <v/>
      </c>
      <c r="AE197" s="756" t="n"/>
      <c r="AG197" s="223" t="inlineStr"/>
      <c r="AH197" s="628" t="inlineStr"/>
      <c r="AI197" s="43" t="inlineStr"/>
      <c r="AJ197" s="43" t="inlineStr"/>
      <c r="AK197" s="43" t="inlineStr"/>
      <c r="AL197" s="266" t="n"/>
      <c r="AM197" s="231" t="n"/>
      <c r="AN197" s="56" t="n"/>
      <c r="AO197" s="223">
        <f>EXACT(W197,AG197)</f>
        <v/>
      </c>
      <c r="AP197" s="43">
        <f>EXACT(X197,AH197)</f>
        <v/>
      </c>
      <c r="AQ197" s="43">
        <f>EXACT(Y197,AI197)</f>
        <v/>
      </c>
      <c r="AR197" s="43">
        <f>EXACT(Z197,AJ197)</f>
        <v/>
      </c>
      <c r="AS197" s="266">
        <f>EXACT(AA197,AK197)</f>
        <v/>
      </c>
      <c r="AT197" t="inlineStr"/>
      <c r="AU197" t="inlineStr"/>
    </row>
    <row r="198" ht="15" customHeight="1">
      <c r="A198" s="451" t="n"/>
      <c r="B198" s="451" t="n"/>
      <c r="C198" s="451" t="n"/>
      <c r="D198" s="608">
        <f t="array" ref="D198">IFERROR(
      _xlfn._xlws.FILTER(FuSa_Charger!$D$3:$D$520, FuSa_Charger!$W$3:$W$520 = $W198),
      IFERROR(
          _xlfn._xlws.FILTER(Function_14DCDC!$D$3:$D$503,Function_14DCDC!$W$3:$W$503 = $W198),
          IFERROR(
              _xlfn._xlws.FILTER(Function_Charger!$D$3:$D$510,Function_Charger!$W$3:$W$510 = $W198),
              IFERROR(
                  _xlfn._xlws.FILTER(FuSa_14DCDC!$D$3:$D$500,FuSa_14DCDC!$W$3:$W$500 = $W198),
                  IFERROR(
                      _xlfn._xlws.FILTER(FuSa_14DCDC_EFAN!$D$3:$D$500,FuSa_14DCDC_EFAN!$W$3:$W$500 = $W198),
                      IFERROR(
                          _xlfn._xlws.FILTER(FuSa_FaultInjection!$D$3:$D$500,FuSa_FaultInjection!$W$3:$W$500 = $W198),
                          IFERROR(
                              _xlfn._xlws.FILTER(Function_SCC!$D$3:$D$512,Function_SCC!$W$3:$W$512 = $W198),
                              IFERROR(
                                  _xlfn._xlws.FILTER(FuSa_FTT!$D$3:$D$500,FuSa_FTT!$W$3:$W$500 = $W198),
                                  "NA"
                           )
                       )
                   )
               )
           )
       )
   )
)</f>
        <v/>
      </c>
      <c r="E198" s="608">
        <f t="array" ref="E198">IFERROR(
      _xlfn._xlws.FILTER(FuSa_Charger!$E$3:$E$520, FuSa_Charger!$W$3:$W$520 = $W198),
      IFERROR(
          _xlfn._xlws.FILTER(Function_14DCDC!$E$3:$E$503,Function_14DCDC!$W$3:$W$503 = $W198),
          IFERROR(
              _xlfn._xlws.FILTER(Function_Charger!$E$3:$E$510,Function_Charger!$W$3:$W$510 = $W198),
              IFERROR(
                  _xlfn._xlws.FILTER(FuSa_14DCDC!$E$3:$E$500,FuSa_14DCDC!$W$3:$W$500 = $W198),
                  IFERROR(
                      _xlfn._xlws.FILTER(FuSa_14DCDC_EFAN!$E$3:$E$500,FuSa_14DCDC_EFAN!$W$3:$W$500 = $W198),
                      IFERROR(
                          _xlfn._xlws.FILTER(FuSa_FaultInjection!$E$3:$E$500,FuSa_FaultInjection!$W$3:$W$500 = $W198),
                          IFERROR(
                              _xlfn._xlws.FILTER(Function_SCC!$E$3:$E$512,Function_SCC!$W$3:$W$512 = $W198),
                              IFERROR(
                                  _xlfn._xlws.FILTER(FuSa_FTT!$E$3:$E$500,FuSa_FTT!$W$3:$W$500 = $W198),
                                  "NA"
                           )
                       )
                   )
               )
           )
       )
   )
)</f>
        <v/>
      </c>
      <c r="F198" s="608">
        <f t="array" ref="F198">IFERROR(
      _xlfn._xlws.FILTER(FuSa_Charger!$F$3:$F$520, FuSa_Charger!$W$3:$W$520 = $W198),
      IFERROR(
          _xlfn._xlws.FILTER(Function_14DCDC!$F$3:$F$503,Function_14DCDC!$W$3:$W$503 = $W198),
          IFERROR(
              _xlfn._xlws.FILTER(Function_Charger!$F$3:$F$510,Function_Charger!$W$3:$W$510 = $W198),
              IFERROR(
                  _xlfn._xlws.FILTER(FuSa_14DCDC!$F$3:$F$500,FuSa_14DCDC!$W$3:$W$500 = $W198),
                  IFERROR(
                      _xlfn._xlws.FILTER(FuSa_14DCDC_EFAN!$F$3:$F$500,FuSa_14DCDC_EFAN!$W$3:$W$500 = $W198),
                      IFERROR(
                          _xlfn._xlws.FILTER(FuSa_FaultInjection!$F$3:$F$500,FuSa_FaultInjection!$W$3:$W$500 = $W198),
                          IFERROR(
                              _xlfn._xlws.FILTER(Function_SCC!$F$3:$F$512,Function_SCC!$W$3:$W$512 = $W198),
                              IFERROR(
                                  _xlfn._xlws.FILTER(FuSa_FTT!$F$3:$F$500,FuSa_FTT!$W$3:$W$500 = $W198),
                                  "NA"
                           )
                       )
                   )
               )
           )
       )
   )
)</f>
        <v/>
      </c>
      <c r="G198" s="608">
        <f t="array" ref="G198">IFERROR(
      _xlfn._xlws.FILTER(FuSa_Charger!$G$3:$G$520, FuSa_Charger!$W$3:$W$520 = $W198),
      IFERROR(
          _xlfn._xlws.FILTER(Function_14DCDC!$G$3:$G$503,Function_14DCDC!$W$3:$W$503 = $W198),
          IFERROR(
              _xlfn._xlws.FILTER(Function_Charger!$G$3:$G$510,Function_Charger!$W$3:$W$510 = $W198),
              IFERROR(
                  _xlfn._xlws.FILTER(FuSa_14DCDC!$G$3:$G$500,FuSa_14DCDC!$W$3:$W$500 = $W198),
                  IFERROR(
                      _xlfn._xlws.FILTER(FuSa_14DCDC_EFAN!$G$3:$G$500,FuSa_14DCDC_EFAN!$W$3:$W$500 = $W198),
                      IFERROR(
                          _xlfn._xlws.FILTER(FuSa_FaultInjection!$G$3:$G$500,FuSa_FaultInjection!$W$3:$W$500 = $W198),
                          IFERROR(
                              _xlfn._xlws.FILTER(Function_SCC!$G$3:$G$512,Function_SCC!$W$3:$W$512 = $W198),
                              IFERROR(
                                  _xlfn._xlws.FILTER(FuSa_FTT!$G$3:$G$500,FuSa_FTT!$W$3:$W$500 = $W198),
                                  "NA"
                           )
                       )
                   )
               )
           )
       )
   )
)</f>
        <v/>
      </c>
      <c r="H198" s="608">
        <f t="array" ref="H198">IFERROR(
      _xlfn._xlws.FILTER(FuSa_Charger!$H$3:$H$520, FuSa_Charger!$W$3:$W$520 = $W198),
      IFERROR(
          _xlfn._xlws.FILTER(Function_14DCDC!$H$3:$H$503,Function_14DCDC!$W$3:$W$503 = $W198),
          IFERROR(
              _xlfn._xlws.FILTER(Function_Charger!$H$3:$H$510,Function_Charger!$W$3:$W$510 = $W198),
              IFERROR(
                  _xlfn._xlws.FILTER(FuSa_14DCDC!$H$3:$H$500,FuSa_14DCDC!$W$3:$W$500 = $W198),
                  IFERROR(
                      _xlfn._xlws.FILTER(FuSa_14DCDC_EFAN!$H$3:$H$500,FuSa_14DCDC_EFAN!$W$3:$W$500 = $W198),
                      IFERROR(
                          _xlfn._xlws.FILTER(FuSa_FaultInjection!$H$3:$H$500,FuSa_FaultInjection!$W$3:$W$500 = $W198),
                          IFERROR(
                              _xlfn._xlws.FILTER(Function_SCC!$H$3:$H$512,Function_SCC!$W$3:$W$512 = $W198),
                              IFERROR(
                                  _xlfn._xlws.FILTER(FuSa_FTT!$H$3:$H$500,FuSa_FTT!$W$3:$W$500 = $W198),
                                  "NA"
                           )
                       )
                   )
               )
           )
       )
   )
)</f>
        <v/>
      </c>
      <c r="I198" s="608">
        <f t="array" ref="I198">IFERROR(
      _xlfn._xlws.FILTER(FuSa_Charger!$I$3:$I$520, FuSa_Charger!$W$3:$W$520 = $W198),
      IFERROR(
          _xlfn._xlws.FILTER(Function_14DCDC!$I$3:$I$503,Function_14DCDC!$W$3:$W$503 = $W198),
          IFERROR(
              _xlfn._xlws.FILTER(Function_Charger!$I$3:$I$510,Function_Charger!$W$3:$W$510 = $W198),
              IFERROR(
                  _xlfn._xlws.FILTER(FuSa_14DCDC!$I$3:$I$500,FuSa_14DCDC!$W$3:$W$500 = $W198),
                  IFERROR(
                      _xlfn._xlws.FILTER(FuSa_14DCDC_EFAN!$I$3:$I$500,FuSa_14DCDC_EFAN!$W$3:$W$500 = $W198),
                      IFERROR(
                          _xlfn._xlws.FILTER(FuSa_FaultInjection!$I$3:$I$500,FuSa_FaultInjection!$W$3:$W$500 = $W198),
                          IFERROR(
                              _xlfn._xlws.FILTER(Function_SCC!$I$3:$I$512,Function_SCC!$W$3:$W$512 = $W198),
                              IFERROR(
                                  _xlfn._xlws.FILTER(FuSa_FTT!$I$3:$I$500,FuSa_FTT!$W$3:$W$500 = $W198),
                                  "NA"
                           )
                       )
                   )
               )
           )
       )
   )
)</f>
        <v/>
      </c>
      <c r="J198" s="441" t="n"/>
      <c r="K198" s="441" t="n"/>
      <c r="L198" s="441" t="n"/>
      <c r="M198" s="441" t="n"/>
      <c r="N198" s="608">
        <f t="array" ref="N198">IFERROR(
      _xlfn._xlws.FILTER(FuSa_Charger!$O$3:$O$520, FuSa_Charger!$W$3:$W$520 = $W198),
      IFERROR(
          _xlfn._xlws.FILTER(Function_14DCDC!$O$3:$O$503,Function_14DCDC!$W$3:$W$503 = $W198),
          IFERROR(
              _xlfn._xlws.FILTER(Function_Charger!$O$3:$O$510,Function_Charger!$W$3:$W$510 = $W198),
              IFERROR(
                  _xlfn._xlws.FILTER(FuSa_14DCDC!$O$3:$O$500,FuSa_14DCDC!$W$3:$W$500 = $W198),
                  IFERROR(
                      _xlfn._xlws.FILTER(FuSa_14DCDC_EFAN!$O$3:$O$500,FuSa_14DCDC_EFAN!$W$3:$W$500 = $W198),
                      IFERROR(
                          _xlfn._xlws.FILTER(FuSa_FaultInjection!$O$3:$O$500,FuSa_FaultInjection!$W$3:$W$500 = $W198),
                          IFERROR(
                              _xlfn._xlws.FILTER(Function_SCC!$O$3:$O$512,Function_SCC!$W$3:$W$512 = $W198),
                              IFERROR(
                                  _xlfn._xlws.FILTER(FuSa_FTT!$O$3:$O$500,FuSa_FTT!$W$3:$W$500 = $W198),
                                  "NA"
                           )
                       )
                   )
               )
           )
       )
   )
)</f>
        <v/>
      </c>
      <c r="O198" s="608">
        <f t="array" ref="O198">IFERROR(
      _xlfn._xlws.FILTER(FuSa_Charger!$Q$3:$Q$520, FuSa_Charger!$W$3:$W$520 = $W198),
      IFERROR(
          _xlfn._xlws.FILTER(Function_14DCDC!$Q$3:$Q$503,Function_14DCDC!$W$3:$W$503 = $W198),
          IFERROR(
              _xlfn._xlws.FILTER(Function_Charger!$Q$3:$Q$510,Function_Charger!$W$3:$W$510 = $W198),
              IFERROR(
                  _xlfn._xlws.FILTER(FuSa_14DCDC!$Q$3:$Q$500,FuSa_14DCDC!$W$3:$W$500 = $W198),
                  IFERROR(
                      _xlfn._xlws.FILTER(FuSa_14DCDC_EFAN!$Q$3:$Q$500,FuSa_14DCDC_EFAN!$W$3:$W$500 = $W198),
                      IFERROR(
                          _xlfn._xlws.FILTER(FuSa_FaultInjection!$Q$3:$Q$500,FuSa_FaultInjection!$W$3:$W$500 = $W198),
                          IFERROR(
                              _xlfn._xlws.FILTER(Function_SCC!$Q$3:$Q$512,Function_SCC!$W$3:$W$512 = $W198),
                              IFERROR(
                                  _xlfn._xlws.FILTER(FuSa_FTT!$Q$3:$Q$500,FuSa_FTT!$W$3:$W$500 = $W198),
                                  "NA"
                           )
                       )
                   )
               )
           )
       )
   )
)</f>
        <v/>
      </c>
      <c r="P198" s="608">
        <f t="array" ref="P198">IFERROR(
      _xlfn._xlws.FILTER(FuSa_Charger!$R$3:$R$520, FuSa_Charger!$W$3:$W$520 = $W198),
      IFERROR(
          _xlfn._xlws.FILTER(Function_14DCDC!$R$3:$R$503,Function_14DCDC!$W$3:$W$503 = $W198),
          IFERROR(
              _xlfn._xlws.FILTER(Function_Charger!$R$3:$R$510,Function_Charger!$W$3:$W$510 = $W198),
              IFERROR(
                  _xlfn._xlws.FILTER(FuSa_14DCDC!$R$3:$R$500,FuSa_14DCDC!$W$3:$W$500 = $W198),
                  IFERROR(
                      _xlfn._xlws.FILTER(FuSa_14DCDC_EFAN!$R$3:$R$500,FuSa_14DCDC_EFAN!$W$3:$W$500 = $W198),
                      IFERROR(
                          _xlfn._xlws.FILTER(FuSa_FaultInjection!$R$3:$R$500,FuSa_FaultInjection!$W$3:$W$500 = $W198),
                          IFERROR(
                              _xlfn._xlws.FILTER(Function_SCC!$R$3:$R$512,Function_SCC!$W$3:$W$512 = $W198),
                              IFERROR(
                                  _xlfn._xlws.FILTER(FuSa_FTT!$R$3:$R$500,FuSa_FTT!$W$3:$W$500 = $W198),
                                  "NA"
                           )
                       )
                   )
               )
           )
       )
   )
)</f>
        <v/>
      </c>
      <c r="Q198" s="608">
        <f t="array" ref="Q198">IFERROR(
      _xlfn._xlws.FILTER(FuSa_Charger!$S$3:$S$520, FuSa_Charger!$W$3:$W$520 = $W198),
      IFERROR(
          _xlfn._xlws.FILTER(Function_14DCDC!$S$3:$S$503,Function_14DCDC!$W$3:$W$503 = $W198),
          IFERROR(
              _xlfn._xlws.FILTER(Function_Charger!$S$3:$S$510,Function_Charger!$W$3:$W$510 = $W198),
              IFERROR(
                  _xlfn._xlws.FILTER(FuSa_14DCDC!$S$3:$S$500,FuSa_14DCDC!$W$3:$W$500 = $W198),
                  IFERROR(
                      _xlfn._xlws.FILTER(FuSa_14DCDC_EFAN!$S$3:$S$500,FuSa_14DCDC_EFAN!$W$3:$W$500 = $W198),
                      IFERROR(
                          _xlfn._xlws.FILTER(FuSa_FaultInjection!$S$3:$S$500,FuSa_FaultInjection!$W$3:$W$500 = $W198),
                          IFERROR(
                              _xlfn._xlws.FILTER(Function_SCC!$S$3:$S$512,Function_SCC!$W$3:$W$512 = $W198),
                              IFERROR(
                                  _xlfn._xlws.FILTER(FuSa_FTT!$S$3:$S$500,FuSa_FTT!$W$3:$W$500 = $W198),
                                  "NA"
                           )
                       )
                   )
               )
           )
       )
   )
)</f>
        <v/>
      </c>
      <c r="R198" s="441">
        <f t="array" ref="R198">IFERROR(
      _xlfn._xlws.FILTER(FuSa_Charger!$T$3:$T$520, FuSa_Charger!$W$3:$W$520 = $W198),
      IFERROR(
          _xlfn._xlws.FILTER(Function_14DCDC!$T$3:$T$503,Function_14DCDC!$W$3:$W$503 =$W198 ),
          IFERROR(
              _xlfn._xlws.FILTER(Function_Charger!$T$3:$T$510,Function_Charger!$W$3:$W$510 = $W198),
              IFERROR(
                  _xlfn._xlws.FILTER(FuSa_14DCDC!$T$3:$T$500,FuSa_14DCDC!$W$3:$W$500 = $W198),
                  IFERROR(
                      _xlfn._xlws.FILTER(FuSa_14DCDC_EFAN!$T$3:$T$500,FuSa_14DCDC_EFAN!$W$3:$W$500 = $W198),
                      IFERROR(
                          _xlfn._xlws.FILTER(FuSa_FaultInjection!$T$3:$T$500,FuSa_FaultInjection!$W$3:$W$500 = $W198),
                          IFERROR(
                              _xlfn._xlws.FILTER(Function_SCC!$T$3:$T$512,Function_SCC!$W$3:$W$512 = $W198),
                              IFERROR(
                                  _xlfn._xlws.FILTER(FuSa_FTT!$T$3:$T$500,FuSa_FTT!$W$3:$W$500 = $W198),
                                  IFERROR(
                                       _xlfn._xlws.FILTER(FuSa_NACS!$R$3:$R$548,FuSa_NACS!$W$3:$W$548 = $W198),
                                       "NA"
                               )
                           )
                       )
                   )
               )
           )
       )
   )
)</f>
        <v/>
      </c>
      <c r="S198" s="441">
        <f t="array" ref="S198">IFERROR(
      _xlfn._xlws.FILTER(FuSa_Charger!$U$3:$U$520, FuSa_Charger!$W$3:$W$520 = $W198),
      IFERROR(
          _xlfn._xlws.FILTER(Function_14DCDC!$U$3:$U$503,Function_14DCDC!$W$3:$W$503 =$W198 ),
          IFERROR(
              _xlfn._xlws.FILTER(Function_Charger!$U$3:$U$510,Function_Charger!$W$3:$W$510 = $W198),
              IFERROR(
                  _xlfn._xlws.FILTER(FuSa_14DCDC!$U$3:$U$500,FuSa_14DCDC!$W$3:$W$500 = $W198),
                  IFERROR(
                      _xlfn._xlws.FILTER(FuSa_14DCDC_EFAN!$U$3:$U$500,FuSa_14DCDC_EFAN!$W$3:$W$500 = $W198),
                      IFERROR(
                          _xlfn._xlws.FILTER(FuSa_FaultInjection!$U$3:$U$500,FuSa_FaultInjection!$W$3:$W$500 = $W198),
                          IFERROR(
                              _xlfn._xlws.FILTER(Function_SCC!$U$3:$U$512,Function_SCC!$W$3:$W$512 = $W198),
                              IFERROR(
                                  _xlfn._xlws.FILTER(FuSa_FTT!$U$3:$U$500,FuSa_FTT!$W$3:$W$500 = $W198),
                                  IFERROR(
                                       _xlfn._xlws.FILTER(FuSa_NACS!$S$3:$S$548,FuSa_NACS!$W$3:$W$548 = $W198),
                                       "NA"
                               )
                           )
                       )
                   )
               )
           )
       )
   )
)</f>
        <v/>
      </c>
      <c r="T198" s="441">
        <f t="array" ref="T198">IFERROR(
      _xlfn._xlws.FILTER(FuSa_Charger!$V$3:$V$520, FuSa_Charger!$W$3:$W$520 = $W198),
      IFERROR(
          _xlfn._xlws.FILTER(Function_14DCDC!$V$3:$V$503,Function_14DCDC!$W$3:$W$503 =$W198 ),
          IFERROR(
              _xlfn._xlws.FILTER(Function_Charger!$V$3:$V$510,Function_Charger!$W$3:$W$510 = $W198),
              IFERROR(
                  _xlfn._xlws.FILTER(FuSa_14DCDC!$V$3:$V$500,FuSa_14DCDC!$W$3:$W$500 = $W198),
                  IFERROR(
                      _xlfn._xlws.FILTER(FuSa_14DCDC_EFAN!$V$3:$V$500,FuSa_14DCDC_EFAN!$W$3:$W$500 = $W198),
                      IFERROR(
                          _xlfn._xlws.FILTER(FuSa_FaultInjection!$V$3:$V$500,FuSa_FaultInjection!$W$3:$W$500 = $W198),
                          IFERROR(
                              _xlfn._xlws.FILTER(Function_SCC!$V$3:$V$512,Function_SCC!$W$3:$W$512 = $W198),
                              IFERROR(
                                  _xlfn._xlws.FILTER(FuSa_FTT!$V$3:$V$500,FuSa_FTT!$W$3:$W$500 = $W198),
                                  IFERROR(
                                       _xlfn._xlws.FILTER(FuSa_NACS!$T$3:$T$548,FuSa_NACS!$W$3:$W$548 = $W198),
                                       "NA"
                               )
                           )
                       )
                   )
               )
           )
       )
   )
)</f>
        <v/>
      </c>
      <c r="U198" s="831" t="inlineStr">
        <is>
          <t>Fault Management</t>
        </is>
      </c>
      <c r="V198" s="881" t="n"/>
      <c r="W198" s="827" t="inlineStr">
        <is>
          <t>[SYI_002_003_0001_028] - PFC volt upper range error(L3).html</t>
        </is>
      </c>
      <c r="X198" s="831" t="n">
        <v>2</v>
      </c>
      <c r="Y198" s="787" t="n">
        <v>0</v>
      </c>
      <c r="Z198" s="787" t="n">
        <v>0</v>
      </c>
      <c r="AA198" s="787" t="n">
        <v>2</v>
      </c>
      <c r="AB198" s="868" t="n">
        <v>0.001111111111111111</v>
      </c>
      <c r="AC198" s="359">
        <f t="array" ref="AC198">IF(
    IFERROR(
        _xlfn._xlws.FILTER(FuSa_Charger!$AC$3:$AC$519, FuSa_Charger!$W$3:$W$519 = $W198),
        IFERROR(
            _xlfn._xlws.FILTER(Function_14DCDC!$AC$3:$AC$503, Function_14DCDC!$W$3:$W$503 = $W198),
            IFERROR(
                _xlfn._xlws.FILTER(Function_Charger!$AC$3:$AC$508, Function_Charger!$W$3:$W$508 = $W198),
                IFERROR(
                    _xlfn._xlws.FILTER(FuSa_14DCDC!$AC$3:$AC$500, FuSa_14DCDC!$W$3:$W$500 = $W198),
                    IFERROR(
                        _xlfn._xlws.FILTER(FuSa_14DCDC_EFAN!$AC$3:$AC$500, FuSa_14DCDC_EFAN!$W$3:$W$500 =$W198 ),
                        IFERROR(
                            _xlfn._xlws.FILTER(FuSa_FaultInjection!$AC$3:$AC$500, FuSa_FaultInjection!$W$3:$W$500 = $W198),
                            IFERROR(
                                _xlfn._xlws.FILTER(Function_SCC!$AC$3:$AC$525, Function_SCC!$W$3:$W$525 = $W198),
                                _xlfn._xlws.FILTER(FuSa_FTT!$AC$3:$AC$500, FuSa_FTT!$W$3:$W$500 = $W198)
                            )
                        )
                    )
                )
            )
        )
    ) = 0,
    "",
    IFERROR(
        _xlfn._xlws.FILTER(FuSa_Charger!$AC$3:$AC$519, FuSa_Charger!$W$3:$W$519 = $W198),
        IFERROR(
            _xlfn._xlws.FILTER(Function_14DCDC!$AC$3:$AC$503, Function_14DCDC!$W$3:$W$503 = $W198),
            IFERROR(
                _xlfn._xlws.FILTER(Function_Charger!$AC$3:$AC$508, Function_Charger!$W$3:$W$508 = $W198),
                IFERROR(
                    _xlfn._xlws.FILTER(FuSa_14DCDC!$AC$3:$AC$500, FuSa_14DCDC!$W$3:$W$500 = $W198),
                    IFERROR(
                        _xlfn._xlws.FILTER(FuSa_14DCDC_EFAN!$AC$3:$AC$500, FuSa_14DCDC_EFAN!$W$3:$W$500 = $W198),
                        IFERROR(
                            _xlfn._xlws.FILTER(FuSa_FaultInjection!$AC$3:$AC$500, FuSa_FaultInjection!$W$3:$W$500 = $W198),
                            IFERROR(
                                _xlfn._xlws.FILTER(Function_SCC!$AC$3:$AC$525, Function_SCC!$W$3:$W$525 = $W198),
                                _xlfn._xlws.FILTER(FuSa_FTT!$AC$3:$AC$500, FuSa_FTT!$W$3:$W$500 = $W198)
                            )
                        )
                    )
                )
            )
        )
    )
)</f>
        <v/>
      </c>
      <c r="AD198" s="438">
        <f t="array" ref="AD198">IF(
    IFERROR(
        _xlfn._xlws.FILTER(FuSa_Charger!$AD$3:$AD$519, FuSa_Charger!$W$3:$W$519 = $W198),
        IFERROR(
            _xlfn._xlws.FILTER(Function_14DCDC!$AD$3:$AD$503, Function_14DCDC!$W$3:$W$503 = $W198),
            IFERROR(
                _xlfn._xlws.FILTER(Function_Charger!$AD$3:$AD$508, Function_Charger!$W$3:$W$508 = $W198),
                IFERROR(
                    _xlfn._xlws.FILTER(FuSa_14DCDC!$AD$3:$AD$500, FuSa_14DCDC!$W$3:$W$500 = $W198),
                    IFERROR(
                        _xlfn._xlws.FILTER(FuSa_14DCDC_EFAN!$AD$3:$AD$500, FuSa_14DCDC_EFAN!$W$3:$W$500 =$W198 ),
                        IFERROR(
                            _xlfn._xlws.FILTER(FuSa_FaultInjection!$AD$3:$AD$500, FuSa_FaultInjection!$W$3:$W$500 = $W198),
                            IFERROR(
                                _xlfn._xlws.FILTER(Function_SCC!$AD$3:$AD$525, Function_SCC!$W$3:$W$525 = $W198),
                                _xlfn._xlws.FILTER(FuSa_FTT!$AD$3:$AD$500, FuSa_FTT!$W$3:$W$500 = $W198)
                            )
                        )
                    )
                )
            )
        )
    ) = 0,
    "",
    IFERROR(
        _xlfn._xlws.FILTER(FuSa_Charger!$AD$3:$AD$519, FuSa_Charger!$W$3:$W$519 = $W198),
        IFERROR(
            _xlfn._xlws.FILTER(Function_14DCDC!$AD$3:$AD$503, Function_14DCDC!$W$3:$W$503 = $W198),
            IFERROR(
                _xlfn._xlws.FILTER(Function_Charger!$AD$3:$AD$508, Function_Charger!$W$3:$W$508 = $W198),
                IFERROR(
                    _xlfn._xlws.FILTER(FuSa_14DCDC!$AD$3:$AD$500, FuSa_14DCDC!$W$3:$W$500 = $W198),
                    IFERROR(
                        _xlfn._xlws.FILTER(FuSa_14DCDC_EFAN!$AD$3:$AD$500, FuSa_14DCDC_EFAN!$W$3:$W$500 = $W198),
                        IFERROR(
                            _xlfn._xlws.FILTER(FuSa_FaultInjection!$AD$3:$AD$500, FuSa_FaultInjection!$W$3:$W$500 = $W198),
                            IFERROR(
                                _xlfn._xlws.FILTER(Function_SCC!$AD$3:$AD$525, Function_SCC!$W$3:$W$525 = $W198),
                                _xlfn._xlws.FILTER(FuSa_FTT!$AD$3:$AD$500, FuSa_FTT!$W$3:$W$500 = $W198)
                            )
                        )
                    )
                )
            )
        )
    )
)</f>
        <v/>
      </c>
      <c r="AE198" s="756" t="n"/>
      <c r="AG198" s="223" t="inlineStr"/>
      <c r="AH198" s="628" t="inlineStr"/>
      <c r="AI198" s="43" t="inlineStr"/>
      <c r="AJ198" s="43" t="inlineStr"/>
      <c r="AK198" s="43" t="inlineStr"/>
      <c r="AL198" s="266" t="n"/>
      <c r="AM198" s="231" t="n"/>
      <c r="AN198" s="56" t="n"/>
      <c r="AO198" s="223">
        <f>EXACT(W198,AG198)</f>
        <v/>
      </c>
      <c r="AP198" s="43">
        <f>EXACT(X198,AH198)</f>
        <v/>
      </c>
      <c r="AQ198" s="43">
        <f>EXACT(Y198,AI198)</f>
        <v/>
      </c>
      <c r="AR198" s="43">
        <f>EXACT(Z198,AJ198)</f>
        <v/>
      </c>
      <c r="AS198" s="266">
        <f>EXACT(AA198,AK198)</f>
        <v/>
      </c>
      <c r="AT198" t="inlineStr"/>
      <c r="AU198" t="inlineStr"/>
    </row>
    <row r="199" ht="15" customHeight="1">
      <c r="A199" s="451" t="n"/>
      <c r="B199" s="451" t="n"/>
      <c r="C199" s="451" t="n"/>
      <c r="D199" s="608">
        <f t="array" ref="D199">IFERROR(
      _xlfn._xlws.FILTER(FuSa_Charger!$D$3:$D$520, FuSa_Charger!$W$3:$W$520 = $W199),
      IFERROR(
          _xlfn._xlws.FILTER(Function_14DCDC!$D$3:$D$503,Function_14DCDC!$W$3:$W$503 = $W199),
          IFERROR(
              _xlfn._xlws.FILTER(Function_Charger!$D$3:$D$510,Function_Charger!$W$3:$W$510 = $W199),
              IFERROR(
                  _xlfn._xlws.FILTER(FuSa_14DCDC!$D$3:$D$500,FuSa_14DCDC!$W$3:$W$500 = $W199),
                  IFERROR(
                      _xlfn._xlws.FILTER(FuSa_14DCDC_EFAN!$D$3:$D$500,FuSa_14DCDC_EFAN!$W$3:$W$500 = $W199),
                      IFERROR(
                          _xlfn._xlws.FILTER(FuSa_FaultInjection!$D$3:$D$500,FuSa_FaultInjection!$W$3:$W$500 = $W199),
                          IFERROR(
                              _xlfn._xlws.FILTER(Function_SCC!$D$3:$D$512,Function_SCC!$W$3:$W$512 = $W199),
                              IFERROR(
                                  _xlfn._xlws.FILTER(FuSa_FTT!$D$3:$D$500,FuSa_FTT!$W$3:$W$500 = $W199),
                                  "NA"
                           )
                       )
                   )
               )
           )
       )
   )
)</f>
        <v/>
      </c>
      <c r="E199" s="608">
        <f t="array" ref="E199">IFERROR(
      _xlfn._xlws.FILTER(FuSa_Charger!$E$3:$E$520, FuSa_Charger!$W$3:$W$520 = $W199),
      IFERROR(
          _xlfn._xlws.FILTER(Function_14DCDC!$E$3:$E$503,Function_14DCDC!$W$3:$W$503 = $W199),
          IFERROR(
              _xlfn._xlws.FILTER(Function_Charger!$E$3:$E$510,Function_Charger!$W$3:$W$510 = $W199),
              IFERROR(
                  _xlfn._xlws.FILTER(FuSa_14DCDC!$E$3:$E$500,FuSa_14DCDC!$W$3:$W$500 = $W199),
                  IFERROR(
                      _xlfn._xlws.FILTER(FuSa_14DCDC_EFAN!$E$3:$E$500,FuSa_14DCDC_EFAN!$W$3:$W$500 = $W199),
                      IFERROR(
                          _xlfn._xlws.FILTER(FuSa_FaultInjection!$E$3:$E$500,FuSa_FaultInjection!$W$3:$W$500 = $W199),
                          IFERROR(
                              _xlfn._xlws.FILTER(Function_SCC!$E$3:$E$512,Function_SCC!$W$3:$W$512 = $W199),
                              IFERROR(
                                  _xlfn._xlws.FILTER(FuSa_FTT!$E$3:$E$500,FuSa_FTT!$W$3:$W$500 = $W199),
                                  "NA"
                           )
                       )
                   )
               )
           )
       )
   )
)</f>
        <v/>
      </c>
      <c r="F199" s="608">
        <f t="array" ref="F199">IFERROR(
      _xlfn._xlws.FILTER(FuSa_Charger!$F$3:$F$520, FuSa_Charger!$W$3:$W$520 = $W199),
      IFERROR(
          _xlfn._xlws.FILTER(Function_14DCDC!$F$3:$F$503,Function_14DCDC!$W$3:$W$503 = $W199),
          IFERROR(
              _xlfn._xlws.FILTER(Function_Charger!$F$3:$F$510,Function_Charger!$W$3:$W$510 = $W199),
              IFERROR(
                  _xlfn._xlws.FILTER(FuSa_14DCDC!$F$3:$F$500,FuSa_14DCDC!$W$3:$W$500 = $W199),
                  IFERROR(
                      _xlfn._xlws.FILTER(FuSa_14DCDC_EFAN!$F$3:$F$500,FuSa_14DCDC_EFAN!$W$3:$W$500 = $W199),
                      IFERROR(
                          _xlfn._xlws.FILTER(FuSa_FaultInjection!$F$3:$F$500,FuSa_FaultInjection!$W$3:$W$500 = $W199),
                          IFERROR(
                              _xlfn._xlws.FILTER(Function_SCC!$F$3:$F$512,Function_SCC!$W$3:$W$512 = $W199),
                              IFERROR(
                                  _xlfn._xlws.FILTER(FuSa_FTT!$F$3:$F$500,FuSa_FTT!$W$3:$W$500 = $W199),
                                  "NA"
                           )
                       )
                   )
               )
           )
       )
   )
)</f>
        <v/>
      </c>
      <c r="G199" s="608">
        <f t="array" ref="G199">IFERROR(
      _xlfn._xlws.FILTER(FuSa_Charger!$G$3:$G$520, FuSa_Charger!$W$3:$W$520 = $W199),
      IFERROR(
          _xlfn._xlws.FILTER(Function_14DCDC!$G$3:$G$503,Function_14DCDC!$W$3:$W$503 = $W199),
          IFERROR(
              _xlfn._xlws.FILTER(Function_Charger!$G$3:$G$510,Function_Charger!$W$3:$W$510 = $W199),
              IFERROR(
                  _xlfn._xlws.FILTER(FuSa_14DCDC!$G$3:$G$500,FuSa_14DCDC!$W$3:$W$500 = $W199),
                  IFERROR(
                      _xlfn._xlws.FILTER(FuSa_14DCDC_EFAN!$G$3:$G$500,FuSa_14DCDC_EFAN!$W$3:$W$500 = $W199),
                      IFERROR(
                          _xlfn._xlws.FILTER(FuSa_FaultInjection!$G$3:$G$500,FuSa_FaultInjection!$W$3:$W$500 = $W199),
                          IFERROR(
                              _xlfn._xlws.FILTER(Function_SCC!$G$3:$G$512,Function_SCC!$W$3:$W$512 = $W199),
                              IFERROR(
                                  _xlfn._xlws.FILTER(FuSa_FTT!$G$3:$G$500,FuSa_FTT!$W$3:$W$500 = $W199),
                                  "NA"
                           )
                       )
                   )
               )
           )
       )
   )
)</f>
        <v/>
      </c>
      <c r="H199" s="608">
        <f t="array" ref="H199">IFERROR(
      _xlfn._xlws.FILTER(FuSa_Charger!$H$3:$H$520, FuSa_Charger!$W$3:$W$520 = $W199),
      IFERROR(
          _xlfn._xlws.FILTER(Function_14DCDC!$H$3:$H$503,Function_14DCDC!$W$3:$W$503 = $W199),
          IFERROR(
              _xlfn._xlws.FILTER(Function_Charger!$H$3:$H$510,Function_Charger!$W$3:$W$510 = $W199),
              IFERROR(
                  _xlfn._xlws.FILTER(FuSa_14DCDC!$H$3:$H$500,FuSa_14DCDC!$W$3:$W$500 = $W199),
                  IFERROR(
                      _xlfn._xlws.FILTER(FuSa_14DCDC_EFAN!$H$3:$H$500,FuSa_14DCDC_EFAN!$W$3:$W$500 = $W199),
                      IFERROR(
                          _xlfn._xlws.FILTER(FuSa_FaultInjection!$H$3:$H$500,FuSa_FaultInjection!$W$3:$W$500 = $W199),
                          IFERROR(
                              _xlfn._xlws.FILTER(Function_SCC!$H$3:$H$512,Function_SCC!$W$3:$W$512 = $W199),
                              IFERROR(
                                  _xlfn._xlws.FILTER(FuSa_FTT!$H$3:$H$500,FuSa_FTT!$W$3:$W$500 = $W199),
                                  "NA"
                           )
                       )
                   )
               )
           )
       )
   )
)</f>
        <v/>
      </c>
      <c r="I199" s="608">
        <f t="array" ref="I199">IFERROR(
      _xlfn._xlws.FILTER(FuSa_Charger!$I$3:$I$520, FuSa_Charger!$W$3:$W$520 = $W199),
      IFERROR(
          _xlfn._xlws.FILTER(Function_14DCDC!$I$3:$I$503,Function_14DCDC!$W$3:$W$503 = $W199),
          IFERROR(
              _xlfn._xlws.FILTER(Function_Charger!$I$3:$I$510,Function_Charger!$W$3:$W$510 = $W199),
              IFERROR(
                  _xlfn._xlws.FILTER(FuSa_14DCDC!$I$3:$I$500,FuSa_14DCDC!$W$3:$W$500 = $W199),
                  IFERROR(
                      _xlfn._xlws.FILTER(FuSa_14DCDC_EFAN!$I$3:$I$500,FuSa_14DCDC_EFAN!$W$3:$W$500 = $W199),
                      IFERROR(
                          _xlfn._xlws.FILTER(FuSa_FaultInjection!$I$3:$I$500,FuSa_FaultInjection!$W$3:$W$500 = $W199),
                          IFERROR(
                              _xlfn._xlws.FILTER(Function_SCC!$I$3:$I$512,Function_SCC!$W$3:$W$512 = $W199),
                              IFERROR(
                                  _xlfn._xlws.FILTER(FuSa_FTT!$I$3:$I$500,FuSa_FTT!$W$3:$W$500 = $W199),
                                  "NA"
                           )
                       )
                   )
               )
           )
       )
   )
)</f>
        <v/>
      </c>
      <c r="J199" s="441" t="n"/>
      <c r="K199" s="441" t="n"/>
      <c r="L199" s="441" t="n"/>
      <c r="M199" s="441" t="n"/>
      <c r="N199" s="608">
        <f t="array" ref="N199">IFERROR(
      _xlfn._xlws.FILTER(FuSa_Charger!$O$3:$O$520, FuSa_Charger!$W$3:$W$520 = $W199),
      IFERROR(
          _xlfn._xlws.FILTER(Function_14DCDC!$O$3:$O$503,Function_14DCDC!$W$3:$W$503 = $W199),
          IFERROR(
              _xlfn._xlws.FILTER(Function_Charger!$O$3:$O$510,Function_Charger!$W$3:$W$510 = $W199),
              IFERROR(
                  _xlfn._xlws.FILTER(FuSa_14DCDC!$O$3:$O$500,FuSa_14DCDC!$W$3:$W$500 = $W199),
                  IFERROR(
                      _xlfn._xlws.FILTER(FuSa_14DCDC_EFAN!$O$3:$O$500,FuSa_14DCDC_EFAN!$W$3:$W$500 = $W199),
                      IFERROR(
                          _xlfn._xlws.FILTER(FuSa_FaultInjection!$O$3:$O$500,FuSa_FaultInjection!$W$3:$W$500 = $W199),
                          IFERROR(
                              _xlfn._xlws.FILTER(Function_SCC!$O$3:$O$512,Function_SCC!$W$3:$W$512 = $W199),
                              IFERROR(
                                  _xlfn._xlws.FILTER(FuSa_FTT!$O$3:$O$500,FuSa_FTT!$W$3:$W$500 = $W199),
                                  "NA"
                           )
                       )
                   )
               )
           )
       )
   )
)</f>
        <v/>
      </c>
      <c r="O199" s="608">
        <f t="array" ref="O199">IFERROR(
      _xlfn._xlws.FILTER(FuSa_Charger!$Q$3:$Q$520, FuSa_Charger!$W$3:$W$520 = $W199),
      IFERROR(
          _xlfn._xlws.FILTER(Function_14DCDC!$Q$3:$Q$503,Function_14DCDC!$W$3:$W$503 = $W199),
          IFERROR(
              _xlfn._xlws.FILTER(Function_Charger!$Q$3:$Q$510,Function_Charger!$W$3:$W$510 = $W199),
              IFERROR(
                  _xlfn._xlws.FILTER(FuSa_14DCDC!$Q$3:$Q$500,FuSa_14DCDC!$W$3:$W$500 = $W199),
                  IFERROR(
                      _xlfn._xlws.FILTER(FuSa_14DCDC_EFAN!$Q$3:$Q$500,FuSa_14DCDC_EFAN!$W$3:$W$500 = $W199),
                      IFERROR(
                          _xlfn._xlws.FILTER(FuSa_FaultInjection!$Q$3:$Q$500,FuSa_FaultInjection!$W$3:$W$500 = $W199),
                          IFERROR(
                              _xlfn._xlws.FILTER(Function_SCC!$Q$3:$Q$512,Function_SCC!$W$3:$W$512 = $W199),
                              IFERROR(
                                  _xlfn._xlws.FILTER(FuSa_FTT!$Q$3:$Q$500,FuSa_FTT!$W$3:$W$500 = $W199),
                                  "NA"
                           )
                       )
                   )
               )
           )
       )
   )
)</f>
        <v/>
      </c>
      <c r="P199" s="608">
        <f t="array" ref="P199">IFERROR(
      _xlfn._xlws.FILTER(FuSa_Charger!$R$3:$R$520, FuSa_Charger!$W$3:$W$520 = $W199),
      IFERROR(
          _xlfn._xlws.FILTER(Function_14DCDC!$R$3:$R$503,Function_14DCDC!$W$3:$W$503 = $W199),
          IFERROR(
              _xlfn._xlws.FILTER(Function_Charger!$R$3:$R$510,Function_Charger!$W$3:$W$510 = $W199),
              IFERROR(
                  _xlfn._xlws.FILTER(FuSa_14DCDC!$R$3:$R$500,FuSa_14DCDC!$W$3:$W$500 = $W199),
                  IFERROR(
                      _xlfn._xlws.FILTER(FuSa_14DCDC_EFAN!$R$3:$R$500,FuSa_14DCDC_EFAN!$W$3:$W$500 = $W199),
                      IFERROR(
                          _xlfn._xlws.FILTER(FuSa_FaultInjection!$R$3:$R$500,FuSa_FaultInjection!$W$3:$W$500 = $W199),
                          IFERROR(
                              _xlfn._xlws.FILTER(Function_SCC!$R$3:$R$512,Function_SCC!$W$3:$W$512 = $W199),
                              IFERROR(
                                  _xlfn._xlws.FILTER(FuSa_FTT!$R$3:$R$500,FuSa_FTT!$W$3:$W$500 = $W199),
                                  "NA"
                           )
                       )
                   )
               )
           )
       )
   )
)</f>
        <v/>
      </c>
      <c r="Q199" s="608">
        <f t="array" ref="Q199">IFERROR(
      _xlfn._xlws.FILTER(FuSa_Charger!$S$3:$S$520, FuSa_Charger!$W$3:$W$520 = $W199),
      IFERROR(
          _xlfn._xlws.FILTER(Function_14DCDC!$S$3:$S$503,Function_14DCDC!$W$3:$W$503 = $W199),
          IFERROR(
              _xlfn._xlws.FILTER(Function_Charger!$S$3:$S$510,Function_Charger!$W$3:$W$510 = $W199),
              IFERROR(
                  _xlfn._xlws.FILTER(FuSa_14DCDC!$S$3:$S$500,FuSa_14DCDC!$W$3:$W$500 = $W199),
                  IFERROR(
                      _xlfn._xlws.FILTER(FuSa_14DCDC_EFAN!$S$3:$S$500,FuSa_14DCDC_EFAN!$W$3:$W$500 = $W199),
                      IFERROR(
                          _xlfn._xlws.FILTER(FuSa_FaultInjection!$S$3:$S$500,FuSa_FaultInjection!$W$3:$W$500 = $W199),
                          IFERROR(
                              _xlfn._xlws.FILTER(Function_SCC!$S$3:$S$512,Function_SCC!$W$3:$W$512 = $W199),
                              IFERROR(
                                  _xlfn._xlws.FILTER(FuSa_FTT!$S$3:$S$500,FuSa_FTT!$W$3:$W$500 = $W199),
                                  "NA"
                           )
                       )
                   )
               )
           )
       )
   )
)</f>
        <v/>
      </c>
      <c r="R199" s="441">
        <f t="array" ref="R199">IFERROR(
      _xlfn._xlws.FILTER(FuSa_Charger!$T$3:$T$520, FuSa_Charger!$W$3:$W$520 = $W199),
      IFERROR(
          _xlfn._xlws.FILTER(Function_14DCDC!$T$3:$T$503,Function_14DCDC!$W$3:$W$503 =$W199 ),
          IFERROR(
              _xlfn._xlws.FILTER(Function_Charger!$T$3:$T$510,Function_Charger!$W$3:$W$510 = $W199),
              IFERROR(
                  _xlfn._xlws.FILTER(FuSa_14DCDC!$T$3:$T$500,FuSa_14DCDC!$W$3:$W$500 = $W199),
                  IFERROR(
                      _xlfn._xlws.FILTER(FuSa_14DCDC_EFAN!$T$3:$T$500,FuSa_14DCDC_EFAN!$W$3:$W$500 = $W199),
                      IFERROR(
                          _xlfn._xlws.FILTER(FuSa_FaultInjection!$T$3:$T$500,FuSa_FaultInjection!$W$3:$W$500 = $W199),
                          IFERROR(
                              _xlfn._xlws.FILTER(Function_SCC!$T$3:$T$512,Function_SCC!$W$3:$W$512 = $W199),
                              IFERROR(
                                  _xlfn._xlws.FILTER(FuSa_FTT!$T$3:$T$500,FuSa_FTT!$W$3:$W$500 = $W199),
                                  IFERROR(
                                       _xlfn._xlws.FILTER(FuSa_NACS!$R$3:$R$548,FuSa_NACS!$W$3:$W$548 = $W199),
                                       "NA"
                               )
                           )
                       )
                   )
               )
           )
       )
   )
)</f>
        <v/>
      </c>
      <c r="S199" s="441">
        <f t="array" ref="S199">IFERROR(
      _xlfn._xlws.FILTER(FuSa_Charger!$U$3:$U$520, FuSa_Charger!$W$3:$W$520 = $W199),
      IFERROR(
          _xlfn._xlws.FILTER(Function_14DCDC!$U$3:$U$503,Function_14DCDC!$W$3:$W$503 =$W199 ),
          IFERROR(
              _xlfn._xlws.FILTER(Function_Charger!$U$3:$U$510,Function_Charger!$W$3:$W$510 = $W199),
              IFERROR(
                  _xlfn._xlws.FILTER(FuSa_14DCDC!$U$3:$U$500,FuSa_14DCDC!$W$3:$W$500 = $W199),
                  IFERROR(
                      _xlfn._xlws.FILTER(FuSa_14DCDC_EFAN!$U$3:$U$500,FuSa_14DCDC_EFAN!$W$3:$W$500 = $W199),
                      IFERROR(
                          _xlfn._xlws.FILTER(FuSa_FaultInjection!$U$3:$U$500,FuSa_FaultInjection!$W$3:$W$500 = $W199),
                          IFERROR(
                              _xlfn._xlws.FILTER(Function_SCC!$U$3:$U$512,Function_SCC!$W$3:$W$512 = $W199),
                              IFERROR(
                                  _xlfn._xlws.FILTER(FuSa_FTT!$U$3:$U$500,FuSa_FTT!$W$3:$W$500 = $W199),
                                  IFERROR(
                                       _xlfn._xlws.FILTER(FuSa_NACS!$S$3:$S$548,FuSa_NACS!$W$3:$W$548 = $W199),
                                       "NA"
                               )
                           )
                       )
                   )
               )
           )
       )
   )
)</f>
        <v/>
      </c>
      <c r="T199" s="441">
        <f t="array" ref="T199">IFERROR(
      _xlfn._xlws.FILTER(FuSa_Charger!$V$3:$V$520, FuSa_Charger!$W$3:$W$520 = $W199),
      IFERROR(
          _xlfn._xlws.FILTER(Function_14DCDC!$V$3:$V$503,Function_14DCDC!$W$3:$W$503 =$W199 ),
          IFERROR(
              _xlfn._xlws.FILTER(Function_Charger!$V$3:$V$510,Function_Charger!$W$3:$W$510 = $W199),
              IFERROR(
                  _xlfn._xlws.FILTER(FuSa_14DCDC!$V$3:$V$500,FuSa_14DCDC!$W$3:$W$500 = $W199),
                  IFERROR(
                      _xlfn._xlws.FILTER(FuSa_14DCDC_EFAN!$V$3:$V$500,FuSa_14DCDC_EFAN!$W$3:$W$500 = $W199),
                      IFERROR(
                          _xlfn._xlws.FILTER(FuSa_FaultInjection!$V$3:$V$500,FuSa_FaultInjection!$W$3:$W$500 = $W199),
                          IFERROR(
                              _xlfn._xlws.FILTER(Function_SCC!$V$3:$V$512,Function_SCC!$W$3:$W$512 = $W199),
                              IFERROR(
                                  _xlfn._xlws.FILTER(FuSa_FTT!$V$3:$V$500,FuSa_FTT!$W$3:$W$500 = $W199),
                                  IFERROR(
                                       _xlfn._xlws.FILTER(FuSa_NACS!$T$3:$T$548,FuSa_NACS!$W$3:$W$548 = $W199),
                                       "NA"
                               )
                           )
                       )
                   )
               )
           )
       )
   )
)</f>
        <v/>
      </c>
      <c r="U199" s="831" t="inlineStr">
        <is>
          <t>Fault Management</t>
        </is>
      </c>
      <c r="V199" s="881" t="n"/>
      <c r="W199" s="827" t="inlineStr">
        <is>
          <t>[SYI_002_003_0001_029] - HVDC volt plausibility error(L1).html</t>
        </is>
      </c>
      <c r="X199" s="831" t="n">
        <v>3</v>
      </c>
      <c r="Y199" s="787" t="n">
        <v>0</v>
      </c>
      <c r="Z199" s="787" t="n">
        <v>0</v>
      </c>
      <c r="AA199" s="787" t="n">
        <v>3</v>
      </c>
      <c r="AB199" s="868" t="n">
        <v>0.001655092592592593</v>
      </c>
      <c r="AC199" s="359">
        <f t="array" ref="AC199">IF(
    IFERROR(
        _xlfn._xlws.FILTER(FuSa_Charger!$AC$3:$AC$519, FuSa_Charger!$W$3:$W$519 = $W199),
        IFERROR(
            _xlfn._xlws.FILTER(Function_14DCDC!$AC$3:$AC$503, Function_14DCDC!$W$3:$W$503 = $W199),
            IFERROR(
                _xlfn._xlws.FILTER(Function_Charger!$AC$3:$AC$508, Function_Charger!$W$3:$W$508 = $W199),
                IFERROR(
                    _xlfn._xlws.FILTER(FuSa_14DCDC!$AC$3:$AC$500, FuSa_14DCDC!$W$3:$W$500 = $W199),
                    IFERROR(
                        _xlfn._xlws.FILTER(FuSa_14DCDC_EFAN!$AC$3:$AC$500, FuSa_14DCDC_EFAN!$W$3:$W$500 =$W199 ),
                        IFERROR(
                            _xlfn._xlws.FILTER(FuSa_FaultInjection!$AC$3:$AC$500, FuSa_FaultInjection!$W$3:$W$500 = $W199),
                            IFERROR(
                                _xlfn._xlws.FILTER(Function_SCC!$AC$3:$AC$525, Function_SCC!$W$3:$W$525 = $W199),
                                _xlfn._xlws.FILTER(FuSa_FTT!$AC$3:$AC$500, FuSa_FTT!$W$3:$W$500 = $W199)
                            )
                        )
                    )
                )
            )
        )
    ) = 0,
    "",
    IFERROR(
        _xlfn._xlws.FILTER(FuSa_Charger!$AC$3:$AC$519, FuSa_Charger!$W$3:$W$519 = $W199),
        IFERROR(
            _xlfn._xlws.FILTER(Function_14DCDC!$AC$3:$AC$503, Function_14DCDC!$W$3:$W$503 = $W199),
            IFERROR(
                _xlfn._xlws.FILTER(Function_Charger!$AC$3:$AC$508, Function_Charger!$W$3:$W$508 = $W199),
                IFERROR(
                    _xlfn._xlws.FILTER(FuSa_14DCDC!$AC$3:$AC$500, FuSa_14DCDC!$W$3:$W$500 = $W199),
                    IFERROR(
                        _xlfn._xlws.FILTER(FuSa_14DCDC_EFAN!$AC$3:$AC$500, FuSa_14DCDC_EFAN!$W$3:$W$500 = $W199),
                        IFERROR(
                            _xlfn._xlws.FILTER(FuSa_FaultInjection!$AC$3:$AC$500, FuSa_FaultInjection!$W$3:$W$500 = $W199),
                            IFERROR(
                                _xlfn._xlws.FILTER(Function_SCC!$AC$3:$AC$525, Function_SCC!$W$3:$W$525 = $W199),
                                _xlfn._xlws.FILTER(FuSa_FTT!$AC$3:$AC$500, FuSa_FTT!$W$3:$W$500 = $W199)
                            )
                        )
                    )
                )
            )
        )
    )
)</f>
        <v/>
      </c>
      <c r="AD199" s="438">
        <f t="array" ref="AD199">IF(
    IFERROR(
        _xlfn._xlws.FILTER(FuSa_Charger!$AD$3:$AD$519, FuSa_Charger!$W$3:$W$519 = $W199),
        IFERROR(
            _xlfn._xlws.FILTER(Function_14DCDC!$AD$3:$AD$503, Function_14DCDC!$W$3:$W$503 = $W199),
            IFERROR(
                _xlfn._xlws.FILTER(Function_Charger!$AD$3:$AD$508, Function_Charger!$W$3:$W$508 = $W199),
                IFERROR(
                    _xlfn._xlws.FILTER(FuSa_14DCDC!$AD$3:$AD$500, FuSa_14DCDC!$W$3:$W$500 = $W199),
                    IFERROR(
                        _xlfn._xlws.FILTER(FuSa_14DCDC_EFAN!$AD$3:$AD$500, FuSa_14DCDC_EFAN!$W$3:$W$500 =$W199 ),
                        IFERROR(
                            _xlfn._xlws.FILTER(FuSa_FaultInjection!$AD$3:$AD$500, FuSa_FaultInjection!$W$3:$W$500 = $W199),
                            IFERROR(
                                _xlfn._xlws.FILTER(Function_SCC!$AD$3:$AD$525, Function_SCC!$W$3:$W$525 = $W199),
                                _xlfn._xlws.FILTER(FuSa_FTT!$AD$3:$AD$500, FuSa_FTT!$W$3:$W$500 = $W199)
                            )
                        )
                    )
                )
            )
        )
    ) = 0,
    "",
    IFERROR(
        _xlfn._xlws.FILTER(FuSa_Charger!$AD$3:$AD$519, FuSa_Charger!$W$3:$W$519 = $W199),
        IFERROR(
            _xlfn._xlws.FILTER(Function_14DCDC!$AD$3:$AD$503, Function_14DCDC!$W$3:$W$503 = $W199),
            IFERROR(
                _xlfn._xlws.FILTER(Function_Charger!$AD$3:$AD$508, Function_Charger!$W$3:$W$508 = $W199),
                IFERROR(
                    _xlfn._xlws.FILTER(FuSa_14DCDC!$AD$3:$AD$500, FuSa_14DCDC!$W$3:$W$500 = $W199),
                    IFERROR(
                        _xlfn._xlws.FILTER(FuSa_14DCDC_EFAN!$AD$3:$AD$500, FuSa_14DCDC_EFAN!$W$3:$W$500 = $W199),
                        IFERROR(
                            _xlfn._xlws.FILTER(FuSa_FaultInjection!$AD$3:$AD$500, FuSa_FaultInjection!$W$3:$W$500 = $W199),
                            IFERROR(
                                _xlfn._xlws.FILTER(Function_SCC!$AD$3:$AD$525, Function_SCC!$W$3:$W$525 = $W199),
                                _xlfn._xlws.FILTER(FuSa_FTT!$AD$3:$AD$500, FuSa_FTT!$W$3:$W$500 = $W199)
                            )
                        )
                    )
                )
            )
        )
    )
)</f>
        <v/>
      </c>
      <c r="AE199" s="756" t="n"/>
      <c r="AG199" s="223" t="inlineStr"/>
      <c r="AH199" s="628" t="inlineStr"/>
      <c r="AI199" s="43" t="inlineStr"/>
      <c r="AJ199" s="43" t="inlineStr"/>
      <c r="AK199" s="43" t="inlineStr"/>
      <c r="AL199" s="266" t="n"/>
      <c r="AM199" s="231" t="n"/>
      <c r="AN199" s="56" t="n"/>
      <c r="AO199" s="223">
        <f>EXACT(W199,AG199)</f>
        <v/>
      </c>
      <c r="AP199" s="43">
        <f>EXACT(X199,AH199)</f>
        <v/>
      </c>
      <c r="AQ199" s="43">
        <f>EXACT(Y199,AI199)</f>
        <v/>
      </c>
      <c r="AR199" s="43">
        <f>EXACT(Z199,AJ199)</f>
        <v/>
      </c>
      <c r="AS199" s="266">
        <f>EXACT(AA199,AK199)</f>
        <v/>
      </c>
      <c r="AT199" t="inlineStr"/>
      <c r="AU199" t="inlineStr"/>
    </row>
    <row r="200" ht="15" customHeight="1">
      <c r="A200" s="451" t="n"/>
      <c r="B200" s="451" t="n"/>
      <c r="C200" s="451" t="n"/>
      <c r="D200" s="608">
        <f t="array" ref="D200">IFERROR(
      _xlfn._xlws.FILTER(FuSa_Charger!$D$3:$D$520, FuSa_Charger!$W$3:$W$520 = $W200),
      IFERROR(
          _xlfn._xlws.FILTER(Function_14DCDC!$D$3:$D$503,Function_14DCDC!$W$3:$W$503 = $W200),
          IFERROR(
              _xlfn._xlws.FILTER(Function_Charger!$D$3:$D$510,Function_Charger!$W$3:$W$510 = $W200),
              IFERROR(
                  _xlfn._xlws.FILTER(FuSa_14DCDC!$D$3:$D$500,FuSa_14DCDC!$W$3:$W$500 = $W200),
                  IFERROR(
                      _xlfn._xlws.FILTER(FuSa_14DCDC_EFAN!$D$3:$D$500,FuSa_14DCDC_EFAN!$W$3:$W$500 = $W200),
                      IFERROR(
                          _xlfn._xlws.FILTER(FuSa_FaultInjection!$D$3:$D$500,FuSa_FaultInjection!$W$3:$W$500 = $W200),
                          IFERROR(
                              _xlfn._xlws.FILTER(Function_SCC!$D$3:$D$512,Function_SCC!$W$3:$W$512 = $W200),
                              IFERROR(
                                  _xlfn._xlws.FILTER(FuSa_FTT!$D$3:$D$500,FuSa_FTT!$W$3:$W$500 = $W200),
                                  "NA"
                           )
                       )
                   )
               )
           )
       )
   )
)</f>
        <v/>
      </c>
      <c r="E200" s="608">
        <f t="array" ref="E200">IFERROR(
      _xlfn._xlws.FILTER(FuSa_Charger!$E$3:$E$520, FuSa_Charger!$W$3:$W$520 = $W200),
      IFERROR(
          _xlfn._xlws.FILTER(Function_14DCDC!$E$3:$E$503,Function_14DCDC!$W$3:$W$503 = $W200),
          IFERROR(
              _xlfn._xlws.FILTER(Function_Charger!$E$3:$E$510,Function_Charger!$W$3:$W$510 = $W200),
              IFERROR(
                  _xlfn._xlws.FILTER(FuSa_14DCDC!$E$3:$E$500,FuSa_14DCDC!$W$3:$W$500 = $W200),
                  IFERROR(
                      _xlfn._xlws.FILTER(FuSa_14DCDC_EFAN!$E$3:$E$500,FuSa_14DCDC_EFAN!$W$3:$W$500 = $W200),
                      IFERROR(
                          _xlfn._xlws.FILTER(FuSa_FaultInjection!$E$3:$E$500,FuSa_FaultInjection!$W$3:$W$500 = $W200),
                          IFERROR(
                              _xlfn._xlws.FILTER(Function_SCC!$E$3:$E$512,Function_SCC!$W$3:$W$512 = $W200),
                              IFERROR(
                                  _xlfn._xlws.FILTER(FuSa_FTT!$E$3:$E$500,FuSa_FTT!$W$3:$W$500 = $W200),
                                  "NA"
                           )
                       )
                   )
               )
           )
       )
   )
)</f>
        <v/>
      </c>
      <c r="F200" s="608">
        <f t="array" ref="F200">IFERROR(
      _xlfn._xlws.FILTER(FuSa_Charger!$F$3:$F$520, FuSa_Charger!$W$3:$W$520 = $W200),
      IFERROR(
          _xlfn._xlws.FILTER(Function_14DCDC!$F$3:$F$503,Function_14DCDC!$W$3:$W$503 = $W200),
          IFERROR(
              _xlfn._xlws.FILTER(Function_Charger!$F$3:$F$510,Function_Charger!$W$3:$W$510 = $W200),
              IFERROR(
                  _xlfn._xlws.FILTER(FuSa_14DCDC!$F$3:$F$500,FuSa_14DCDC!$W$3:$W$500 = $W200),
                  IFERROR(
                      _xlfn._xlws.FILTER(FuSa_14DCDC_EFAN!$F$3:$F$500,FuSa_14DCDC_EFAN!$W$3:$W$500 = $W200),
                      IFERROR(
                          _xlfn._xlws.FILTER(FuSa_FaultInjection!$F$3:$F$500,FuSa_FaultInjection!$W$3:$W$500 = $W200),
                          IFERROR(
                              _xlfn._xlws.FILTER(Function_SCC!$F$3:$F$512,Function_SCC!$W$3:$W$512 = $W200),
                              IFERROR(
                                  _xlfn._xlws.FILTER(FuSa_FTT!$F$3:$F$500,FuSa_FTT!$W$3:$W$500 = $W200),
                                  "NA"
                           )
                       )
                   )
               )
           )
       )
   )
)</f>
        <v/>
      </c>
      <c r="G200" s="608">
        <f t="array" ref="G200">IFERROR(
      _xlfn._xlws.FILTER(FuSa_Charger!$G$3:$G$520, FuSa_Charger!$W$3:$W$520 = $W200),
      IFERROR(
          _xlfn._xlws.FILTER(Function_14DCDC!$G$3:$G$503,Function_14DCDC!$W$3:$W$503 = $W200),
          IFERROR(
              _xlfn._xlws.FILTER(Function_Charger!$G$3:$G$510,Function_Charger!$W$3:$W$510 = $W200),
              IFERROR(
                  _xlfn._xlws.FILTER(FuSa_14DCDC!$G$3:$G$500,FuSa_14DCDC!$W$3:$W$500 = $W200),
                  IFERROR(
                      _xlfn._xlws.FILTER(FuSa_14DCDC_EFAN!$G$3:$G$500,FuSa_14DCDC_EFAN!$W$3:$W$500 = $W200),
                      IFERROR(
                          _xlfn._xlws.FILTER(FuSa_FaultInjection!$G$3:$G$500,FuSa_FaultInjection!$W$3:$W$500 = $W200),
                          IFERROR(
                              _xlfn._xlws.FILTER(Function_SCC!$G$3:$G$512,Function_SCC!$W$3:$W$512 = $W200),
                              IFERROR(
                                  _xlfn._xlws.FILTER(FuSa_FTT!$G$3:$G$500,FuSa_FTT!$W$3:$W$500 = $W200),
                                  "NA"
                           )
                       )
                   )
               )
           )
       )
   )
)</f>
        <v/>
      </c>
      <c r="H200" s="608">
        <f t="array" ref="H200">IFERROR(
      _xlfn._xlws.FILTER(FuSa_Charger!$H$3:$H$520, FuSa_Charger!$W$3:$W$520 = $W200),
      IFERROR(
          _xlfn._xlws.FILTER(Function_14DCDC!$H$3:$H$503,Function_14DCDC!$W$3:$W$503 = $W200),
          IFERROR(
              _xlfn._xlws.FILTER(Function_Charger!$H$3:$H$510,Function_Charger!$W$3:$W$510 = $W200),
              IFERROR(
                  _xlfn._xlws.FILTER(FuSa_14DCDC!$H$3:$H$500,FuSa_14DCDC!$W$3:$W$500 = $W200),
                  IFERROR(
                      _xlfn._xlws.FILTER(FuSa_14DCDC_EFAN!$H$3:$H$500,FuSa_14DCDC_EFAN!$W$3:$W$500 = $W200),
                      IFERROR(
                          _xlfn._xlws.FILTER(FuSa_FaultInjection!$H$3:$H$500,FuSa_FaultInjection!$W$3:$W$500 = $W200),
                          IFERROR(
                              _xlfn._xlws.FILTER(Function_SCC!$H$3:$H$512,Function_SCC!$W$3:$W$512 = $W200),
                              IFERROR(
                                  _xlfn._xlws.FILTER(FuSa_FTT!$H$3:$H$500,FuSa_FTT!$W$3:$W$500 = $W200),
                                  "NA"
                           )
                       )
                   )
               )
           )
       )
   )
)</f>
        <v/>
      </c>
      <c r="I200" s="608">
        <f t="array" ref="I200">IFERROR(
      _xlfn._xlws.FILTER(FuSa_Charger!$I$3:$I$520, FuSa_Charger!$W$3:$W$520 = $W200),
      IFERROR(
          _xlfn._xlws.FILTER(Function_14DCDC!$I$3:$I$503,Function_14DCDC!$W$3:$W$503 = $W200),
          IFERROR(
              _xlfn._xlws.FILTER(Function_Charger!$I$3:$I$510,Function_Charger!$W$3:$W$510 = $W200),
              IFERROR(
                  _xlfn._xlws.FILTER(FuSa_14DCDC!$I$3:$I$500,FuSa_14DCDC!$W$3:$W$500 = $W200),
                  IFERROR(
                      _xlfn._xlws.FILTER(FuSa_14DCDC_EFAN!$I$3:$I$500,FuSa_14DCDC_EFAN!$W$3:$W$500 = $W200),
                      IFERROR(
                          _xlfn._xlws.FILTER(FuSa_FaultInjection!$I$3:$I$500,FuSa_FaultInjection!$W$3:$W$500 = $W200),
                          IFERROR(
                              _xlfn._xlws.FILTER(Function_SCC!$I$3:$I$512,Function_SCC!$W$3:$W$512 = $W200),
                              IFERROR(
                                  _xlfn._xlws.FILTER(FuSa_FTT!$I$3:$I$500,FuSa_FTT!$W$3:$W$500 = $W200),
                                  "NA"
                           )
                       )
                   )
               )
           )
       )
   )
)</f>
        <v/>
      </c>
      <c r="J200" s="441" t="n"/>
      <c r="K200" s="441" t="n"/>
      <c r="L200" s="441" t="n"/>
      <c r="M200" s="441" t="n"/>
      <c r="N200" s="608">
        <f t="array" ref="N200">IFERROR(
      _xlfn._xlws.FILTER(FuSa_Charger!$O$3:$O$520, FuSa_Charger!$W$3:$W$520 = $W200),
      IFERROR(
          _xlfn._xlws.FILTER(Function_14DCDC!$O$3:$O$503,Function_14DCDC!$W$3:$W$503 = $W200),
          IFERROR(
              _xlfn._xlws.FILTER(Function_Charger!$O$3:$O$510,Function_Charger!$W$3:$W$510 = $W200),
              IFERROR(
                  _xlfn._xlws.FILTER(FuSa_14DCDC!$O$3:$O$500,FuSa_14DCDC!$W$3:$W$500 = $W200),
                  IFERROR(
                      _xlfn._xlws.FILTER(FuSa_14DCDC_EFAN!$O$3:$O$500,FuSa_14DCDC_EFAN!$W$3:$W$500 = $W200),
                      IFERROR(
                          _xlfn._xlws.FILTER(FuSa_FaultInjection!$O$3:$O$500,FuSa_FaultInjection!$W$3:$W$500 = $W200),
                          IFERROR(
                              _xlfn._xlws.FILTER(Function_SCC!$O$3:$O$512,Function_SCC!$W$3:$W$512 = $W200),
                              IFERROR(
                                  _xlfn._xlws.FILTER(FuSa_FTT!$O$3:$O$500,FuSa_FTT!$W$3:$W$500 = $W200),
                                  "NA"
                           )
                       )
                   )
               )
           )
       )
   )
)</f>
        <v/>
      </c>
      <c r="O200" s="608">
        <f t="array" ref="O200">IFERROR(
      _xlfn._xlws.FILTER(FuSa_Charger!$Q$3:$Q$520, FuSa_Charger!$W$3:$W$520 = $W200),
      IFERROR(
          _xlfn._xlws.FILTER(Function_14DCDC!$Q$3:$Q$503,Function_14DCDC!$W$3:$W$503 = $W200),
          IFERROR(
              _xlfn._xlws.FILTER(Function_Charger!$Q$3:$Q$510,Function_Charger!$W$3:$W$510 = $W200),
              IFERROR(
                  _xlfn._xlws.FILTER(FuSa_14DCDC!$Q$3:$Q$500,FuSa_14DCDC!$W$3:$W$500 = $W200),
                  IFERROR(
                      _xlfn._xlws.FILTER(FuSa_14DCDC_EFAN!$Q$3:$Q$500,FuSa_14DCDC_EFAN!$W$3:$W$500 = $W200),
                      IFERROR(
                          _xlfn._xlws.FILTER(FuSa_FaultInjection!$Q$3:$Q$500,FuSa_FaultInjection!$W$3:$W$500 = $W200),
                          IFERROR(
                              _xlfn._xlws.FILTER(Function_SCC!$Q$3:$Q$512,Function_SCC!$W$3:$W$512 = $W200),
                              IFERROR(
                                  _xlfn._xlws.FILTER(FuSa_FTT!$Q$3:$Q$500,FuSa_FTT!$W$3:$W$500 = $W200),
                                  "NA"
                           )
                       )
                   )
               )
           )
       )
   )
)</f>
        <v/>
      </c>
      <c r="P200" s="608">
        <f t="array" ref="P200">IFERROR(
      _xlfn._xlws.FILTER(FuSa_Charger!$R$3:$R$520, FuSa_Charger!$W$3:$W$520 = $W200),
      IFERROR(
          _xlfn._xlws.FILTER(Function_14DCDC!$R$3:$R$503,Function_14DCDC!$W$3:$W$503 = $W200),
          IFERROR(
              _xlfn._xlws.FILTER(Function_Charger!$R$3:$R$510,Function_Charger!$W$3:$W$510 = $W200),
              IFERROR(
                  _xlfn._xlws.FILTER(FuSa_14DCDC!$R$3:$R$500,FuSa_14DCDC!$W$3:$W$500 = $W200),
                  IFERROR(
                      _xlfn._xlws.FILTER(FuSa_14DCDC_EFAN!$R$3:$R$500,FuSa_14DCDC_EFAN!$W$3:$W$500 = $W200),
                      IFERROR(
                          _xlfn._xlws.FILTER(FuSa_FaultInjection!$R$3:$R$500,FuSa_FaultInjection!$W$3:$W$500 = $W200),
                          IFERROR(
                              _xlfn._xlws.FILTER(Function_SCC!$R$3:$R$512,Function_SCC!$W$3:$W$512 = $W200),
                              IFERROR(
                                  _xlfn._xlws.FILTER(FuSa_FTT!$R$3:$R$500,FuSa_FTT!$W$3:$W$500 = $W200),
                                  "NA"
                           )
                       )
                   )
               )
           )
       )
   )
)</f>
        <v/>
      </c>
      <c r="Q200" s="608">
        <f t="array" ref="Q200">IFERROR(
      _xlfn._xlws.FILTER(FuSa_Charger!$S$3:$S$520, FuSa_Charger!$W$3:$W$520 = $W200),
      IFERROR(
          _xlfn._xlws.FILTER(Function_14DCDC!$S$3:$S$503,Function_14DCDC!$W$3:$W$503 = $W200),
          IFERROR(
              _xlfn._xlws.FILTER(Function_Charger!$S$3:$S$510,Function_Charger!$W$3:$W$510 = $W200),
              IFERROR(
                  _xlfn._xlws.FILTER(FuSa_14DCDC!$S$3:$S$500,FuSa_14DCDC!$W$3:$W$500 = $W200),
                  IFERROR(
                      _xlfn._xlws.FILTER(FuSa_14DCDC_EFAN!$S$3:$S$500,FuSa_14DCDC_EFAN!$W$3:$W$500 = $W200),
                      IFERROR(
                          _xlfn._xlws.FILTER(FuSa_FaultInjection!$S$3:$S$500,FuSa_FaultInjection!$W$3:$W$500 = $W200),
                          IFERROR(
                              _xlfn._xlws.FILTER(Function_SCC!$S$3:$S$512,Function_SCC!$W$3:$W$512 = $W200),
                              IFERROR(
                                  _xlfn._xlws.FILTER(FuSa_FTT!$S$3:$S$500,FuSa_FTT!$W$3:$W$500 = $W200),
                                  "NA"
                           )
                       )
                   )
               )
           )
       )
   )
)</f>
        <v/>
      </c>
      <c r="R200" s="441">
        <f t="array" ref="R200">IFERROR(
      _xlfn._xlws.FILTER(FuSa_Charger!$T$3:$T$520, FuSa_Charger!$W$3:$W$520 = $W200),
      IFERROR(
          _xlfn._xlws.FILTER(Function_14DCDC!$T$3:$T$503,Function_14DCDC!$W$3:$W$503 =$W200 ),
          IFERROR(
              _xlfn._xlws.FILTER(Function_Charger!$T$3:$T$510,Function_Charger!$W$3:$W$510 = $W200),
              IFERROR(
                  _xlfn._xlws.FILTER(FuSa_14DCDC!$T$3:$T$500,FuSa_14DCDC!$W$3:$W$500 = $W200),
                  IFERROR(
                      _xlfn._xlws.FILTER(FuSa_14DCDC_EFAN!$T$3:$T$500,FuSa_14DCDC_EFAN!$W$3:$W$500 = $W200),
                      IFERROR(
                          _xlfn._xlws.FILTER(FuSa_FaultInjection!$T$3:$T$500,FuSa_FaultInjection!$W$3:$W$500 = $W200),
                          IFERROR(
                              _xlfn._xlws.FILTER(Function_SCC!$T$3:$T$512,Function_SCC!$W$3:$W$512 = $W200),
                              IFERROR(
                                  _xlfn._xlws.FILTER(FuSa_FTT!$T$3:$T$500,FuSa_FTT!$W$3:$W$500 = $W200),
                                  IFERROR(
                                       _xlfn._xlws.FILTER(FuSa_NACS!$R$3:$R$548,FuSa_NACS!$W$3:$W$548 = $W200),
                                       "NA"
                               )
                           )
                       )
                   )
               )
           )
       )
   )
)</f>
        <v/>
      </c>
      <c r="S200" s="441">
        <f t="array" ref="S200">IFERROR(
      _xlfn._xlws.FILTER(FuSa_Charger!$U$3:$U$520, FuSa_Charger!$W$3:$W$520 = $W200),
      IFERROR(
          _xlfn._xlws.FILTER(Function_14DCDC!$U$3:$U$503,Function_14DCDC!$W$3:$W$503 =$W200 ),
          IFERROR(
              _xlfn._xlws.FILTER(Function_Charger!$U$3:$U$510,Function_Charger!$W$3:$W$510 = $W200),
              IFERROR(
                  _xlfn._xlws.FILTER(FuSa_14DCDC!$U$3:$U$500,FuSa_14DCDC!$W$3:$W$500 = $W200),
                  IFERROR(
                      _xlfn._xlws.FILTER(FuSa_14DCDC_EFAN!$U$3:$U$500,FuSa_14DCDC_EFAN!$W$3:$W$500 = $W200),
                      IFERROR(
                          _xlfn._xlws.FILTER(FuSa_FaultInjection!$U$3:$U$500,FuSa_FaultInjection!$W$3:$W$500 = $W200),
                          IFERROR(
                              _xlfn._xlws.FILTER(Function_SCC!$U$3:$U$512,Function_SCC!$W$3:$W$512 = $W200),
                              IFERROR(
                                  _xlfn._xlws.FILTER(FuSa_FTT!$U$3:$U$500,FuSa_FTT!$W$3:$W$500 = $W200),
                                  IFERROR(
                                       _xlfn._xlws.FILTER(FuSa_NACS!$S$3:$S$548,FuSa_NACS!$W$3:$W$548 = $W200),
                                       "NA"
                               )
                           )
                       )
                   )
               )
           )
       )
   )
)</f>
        <v/>
      </c>
      <c r="T200" s="441">
        <f t="array" ref="T200">IFERROR(
      _xlfn._xlws.FILTER(FuSa_Charger!$V$3:$V$520, FuSa_Charger!$W$3:$W$520 = $W200),
      IFERROR(
          _xlfn._xlws.FILTER(Function_14DCDC!$V$3:$V$503,Function_14DCDC!$W$3:$W$503 =$W200 ),
          IFERROR(
              _xlfn._xlws.FILTER(Function_Charger!$V$3:$V$510,Function_Charger!$W$3:$W$510 = $W200),
              IFERROR(
                  _xlfn._xlws.FILTER(FuSa_14DCDC!$V$3:$V$500,FuSa_14DCDC!$W$3:$W$500 = $W200),
                  IFERROR(
                      _xlfn._xlws.FILTER(FuSa_14DCDC_EFAN!$V$3:$V$500,FuSa_14DCDC_EFAN!$W$3:$W$500 = $W200),
                      IFERROR(
                          _xlfn._xlws.FILTER(FuSa_FaultInjection!$V$3:$V$500,FuSa_FaultInjection!$W$3:$W$500 = $W200),
                          IFERROR(
                              _xlfn._xlws.FILTER(Function_SCC!$V$3:$V$512,Function_SCC!$W$3:$W$512 = $W200),
                              IFERROR(
                                  _xlfn._xlws.FILTER(FuSa_FTT!$V$3:$V$500,FuSa_FTT!$W$3:$W$500 = $W200),
                                  IFERROR(
                                       _xlfn._xlws.FILTER(FuSa_NACS!$T$3:$T$548,FuSa_NACS!$W$3:$W$548 = $W200),
                                       "NA"
                               )
                           )
                       )
                   )
               )
           )
       )
   )
)</f>
        <v/>
      </c>
      <c r="U200" s="831" t="inlineStr">
        <is>
          <t>Fault Management</t>
        </is>
      </c>
      <c r="V200" s="881" t="n"/>
      <c r="W200" s="827" t="inlineStr">
        <is>
          <t>[SYI_002_003_0001_030] - HVDC volt plausibility error(L2).html</t>
        </is>
      </c>
      <c r="X200" s="831" t="n">
        <v>3</v>
      </c>
      <c r="Y200" s="787" t="n">
        <v>0</v>
      </c>
      <c r="Z200" s="787" t="n">
        <v>0</v>
      </c>
      <c r="AA200" s="787" t="n">
        <v>3</v>
      </c>
      <c r="AB200" s="868" t="n">
        <v>0.001655092592592593</v>
      </c>
      <c r="AC200" s="359">
        <f t="array" ref="AC200">IF(
    IFERROR(
        _xlfn._xlws.FILTER(FuSa_Charger!$AC$3:$AC$519, FuSa_Charger!$W$3:$W$519 = $W200),
        IFERROR(
            _xlfn._xlws.FILTER(Function_14DCDC!$AC$3:$AC$503, Function_14DCDC!$W$3:$W$503 = $W200),
            IFERROR(
                _xlfn._xlws.FILTER(Function_Charger!$AC$3:$AC$508, Function_Charger!$W$3:$W$508 = $W200),
                IFERROR(
                    _xlfn._xlws.FILTER(FuSa_14DCDC!$AC$3:$AC$500, FuSa_14DCDC!$W$3:$W$500 = $W200),
                    IFERROR(
                        _xlfn._xlws.FILTER(FuSa_14DCDC_EFAN!$AC$3:$AC$500, FuSa_14DCDC_EFAN!$W$3:$W$500 =$W200 ),
                        IFERROR(
                            _xlfn._xlws.FILTER(FuSa_FaultInjection!$AC$3:$AC$500, FuSa_FaultInjection!$W$3:$W$500 = $W200),
                            IFERROR(
                                _xlfn._xlws.FILTER(Function_SCC!$AC$3:$AC$525, Function_SCC!$W$3:$W$525 = $W200),
                                _xlfn._xlws.FILTER(FuSa_FTT!$AC$3:$AC$500, FuSa_FTT!$W$3:$W$500 = $W200)
                            )
                        )
                    )
                )
            )
        )
    ) = 0,
    "",
    IFERROR(
        _xlfn._xlws.FILTER(FuSa_Charger!$AC$3:$AC$519, FuSa_Charger!$W$3:$W$519 = $W200),
        IFERROR(
            _xlfn._xlws.FILTER(Function_14DCDC!$AC$3:$AC$503, Function_14DCDC!$W$3:$W$503 = $W200),
            IFERROR(
                _xlfn._xlws.FILTER(Function_Charger!$AC$3:$AC$508, Function_Charger!$W$3:$W$508 = $W200),
                IFERROR(
                    _xlfn._xlws.FILTER(FuSa_14DCDC!$AC$3:$AC$500, FuSa_14DCDC!$W$3:$W$500 = $W200),
                    IFERROR(
                        _xlfn._xlws.FILTER(FuSa_14DCDC_EFAN!$AC$3:$AC$500, FuSa_14DCDC_EFAN!$W$3:$W$500 = $W200),
                        IFERROR(
                            _xlfn._xlws.FILTER(FuSa_FaultInjection!$AC$3:$AC$500, FuSa_FaultInjection!$W$3:$W$500 = $W200),
                            IFERROR(
                                _xlfn._xlws.FILTER(Function_SCC!$AC$3:$AC$525, Function_SCC!$W$3:$W$525 = $W200),
                                _xlfn._xlws.FILTER(FuSa_FTT!$AC$3:$AC$500, FuSa_FTT!$W$3:$W$500 = $W200)
                            )
                        )
                    )
                )
            )
        )
    )
)</f>
        <v/>
      </c>
      <c r="AD200" s="438">
        <f t="array" ref="AD200">IF(
    IFERROR(
        _xlfn._xlws.FILTER(FuSa_Charger!$AD$3:$AD$519, FuSa_Charger!$W$3:$W$519 = $W200),
        IFERROR(
            _xlfn._xlws.FILTER(Function_14DCDC!$AD$3:$AD$503, Function_14DCDC!$W$3:$W$503 = $W200),
            IFERROR(
                _xlfn._xlws.FILTER(Function_Charger!$AD$3:$AD$508, Function_Charger!$W$3:$W$508 = $W200),
                IFERROR(
                    _xlfn._xlws.FILTER(FuSa_14DCDC!$AD$3:$AD$500, FuSa_14DCDC!$W$3:$W$500 = $W200),
                    IFERROR(
                        _xlfn._xlws.FILTER(FuSa_14DCDC_EFAN!$AD$3:$AD$500, FuSa_14DCDC_EFAN!$W$3:$W$500 =$W200 ),
                        IFERROR(
                            _xlfn._xlws.FILTER(FuSa_FaultInjection!$AD$3:$AD$500, FuSa_FaultInjection!$W$3:$W$500 = $W200),
                            IFERROR(
                                _xlfn._xlws.FILTER(Function_SCC!$AD$3:$AD$525, Function_SCC!$W$3:$W$525 = $W200),
                                _xlfn._xlws.FILTER(FuSa_FTT!$AD$3:$AD$500, FuSa_FTT!$W$3:$W$500 = $W200)
                            )
                        )
                    )
                )
            )
        )
    ) = 0,
    "",
    IFERROR(
        _xlfn._xlws.FILTER(FuSa_Charger!$AD$3:$AD$519, FuSa_Charger!$W$3:$W$519 = $W200),
        IFERROR(
            _xlfn._xlws.FILTER(Function_14DCDC!$AD$3:$AD$503, Function_14DCDC!$W$3:$W$503 = $W200),
            IFERROR(
                _xlfn._xlws.FILTER(Function_Charger!$AD$3:$AD$508, Function_Charger!$W$3:$W$508 = $W200),
                IFERROR(
                    _xlfn._xlws.FILTER(FuSa_14DCDC!$AD$3:$AD$500, FuSa_14DCDC!$W$3:$W$500 = $W200),
                    IFERROR(
                        _xlfn._xlws.FILTER(FuSa_14DCDC_EFAN!$AD$3:$AD$500, FuSa_14DCDC_EFAN!$W$3:$W$500 = $W200),
                        IFERROR(
                            _xlfn._xlws.FILTER(FuSa_FaultInjection!$AD$3:$AD$500, FuSa_FaultInjection!$W$3:$W$500 = $W200),
                            IFERROR(
                                _xlfn._xlws.FILTER(Function_SCC!$AD$3:$AD$525, Function_SCC!$W$3:$W$525 = $W200),
                                _xlfn._xlws.FILTER(FuSa_FTT!$AD$3:$AD$500, FuSa_FTT!$W$3:$W$500 = $W200)
                            )
                        )
                    )
                )
            )
        )
    )
)</f>
        <v/>
      </c>
      <c r="AE200" s="756" t="n"/>
      <c r="AG200" s="223" t="inlineStr"/>
      <c r="AH200" s="628" t="inlineStr"/>
      <c r="AI200" s="43" t="inlineStr"/>
      <c r="AJ200" s="43" t="inlineStr"/>
      <c r="AK200" s="43" t="inlineStr"/>
      <c r="AL200" s="266" t="n"/>
      <c r="AM200" s="231" t="n"/>
      <c r="AN200" s="56" t="n"/>
      <c r="AO200" s="223">
        <f>EXACT(W200,AG200)</f>
        <v/>
      </c>
      <c r="AP200" s="43">
        <f>EXACT(X200,AH200)</f>
        <v/>
      </c>
      <c r="AQ200" s="43">
        <f>EXACT(Y200,AI200)</f>
        <v/>
      </c>
      <c r="AR200" s="43">
        <f>EXACT(Z200,AJ200)</f>
        <v/>
      </c>
      <c r="AS200" s="266">
        <f>EXACT(AA200,AK200)</f>
        <v/>
      </c>
      <c r="AT200" t="inlineStr"/>
      <c r="AU200" t="inlineStr"/>
    </row>
    <row r="201" ht="15" customHeight="1">
      <c r="A201" s="451" t="n"/>
      <c r="B201" s="451" t="n"/>
      <c r="C201" s="451" t="n"/>
      <c r="D201" s="608">
        <f t="array" ref="D201">IFERROR(
      _xlfn._xlws.FILTER(FuSa_Charger!$D$3:$D$520, FuSa_Charger!$W$3:$W$520 = $W201),
      IFERROR(
          _xlfn._xlws.FILTER(Function_14DCDC!$D$3:$D$503,Function_14DCDC!$W$3:$W$503 = $W201),
          IFERROR(
              _xlfn._xlws.FILTER(Function_Charger!$D$3:$D$510,Function_Charger!$W$3:$W$510 = $W201),
              IFERROR(
                  _xlfn._xlws.FILTER(FuSa_14DCDC!$D$3:$D$500,FuSa_14DCDC!$W$3:$W$500 = $W201),
                  IFERROR(
                      _xlfn._xlws.FILTER(FuSa_14DCDC_EFAN!$D$3:$D$500,FuSa_14DCDC_EFAN!$W$3:$W$500 = $W201),
                      IFERROR(
                          _xlfn._xlws.FILTER(FuSa_FaultInjection!$D$3:$D$500,FuSa_FaultInjection!$W$3:$W$500 = $W201),
                          IFERROR(
                              _xlfn._xlws.FILTER(Function_SCC!$D$3:$D$512,Function_SCC!$W$3:$W$512 = $W201),
                              IFERROR(
                                  _xlfn._xlws.FILTER(FuSa_FTT!$D$3:$D$500,FuSa_FTT!$W$3:$W$500 = $W201),
                                  "NA"
                           )
                       )
                   )
               )
           )
       )
   )
)</f>
        <v/>
      </c>
      <c r="E201" s="608">
        <f t="array" ref="E201">IFERROR(
      _xlfn._xlws.FILTER(FuSa_Charger!$E$3:$E$520, FuSa_Charger!$W$3:$W$520 = $W201),
      IFERROR(
          _xlfn._xlws.FILTER(Function_14DCDC!$E$3:$E$503,Function_14DCDC!$W$3:$W$503 = $W201),
          IFERROR(
              _xlfn._xlws.FILTER(Function_Charger!$E$3:$E$510,Function_Charger!$W$3:$W$510 = $W201),
              IFERROR(
                  _xlfn._xlws.FILTER(FuSa_14DCDC!$E$3:$E$500,FuSa_14DCDC!$W$3:$W$500 = $W201),
                  IFERROR(
                      _xlfn._xlws.FILTER(FuSa_14DCDC_EFAN!$E$3:$E$500,FuSa_14DCDC_EFAN!$W$3:$W$500 = $W201),
                      IFERROR(
                          _xlfn._xlws.FILTER(FuSa_FaultInjection!$E$3:$E$500,FuSa_FaultInjection!$W$3:$W$500 = $W201),
                          IFERROR(
                              _xlfn._xlws.FILTER(Function_SCC!$E$3:$E$512,Function_SCC!$W$3:$W$512 = $W201),
                              IFERROR(
                                  _xlfn._xlws.FILTER(FuSa_FTT!$E$3:$E$500,FuSa_FTT!$W$3:$W$500 = $W201),
                                  "NA"
                           )
                       )
                   )
               )
           )
       )
   )
)</f>
        <v/>
      </c>
      <c r="F201" s="608">
        <f t="array" ref="F201">IFERROR(
      _xlfn._xlws.FILTER(FuSa_Charger!$F$3:$F$520, FuSa_Charger!$W$3:$W$520 = $W201),
      IFERROR(
          _xlfn._xlws.FILTER(Function_14DCDC!$F$3:$F$503,Function_14DCDC!$W$3:$W$503 = $W201),
          IFERROR(
              _xlfn._xlws.FILTER(Function_Charger!$F$3:$F$510,Function_Charger!$W$3:$W$510 = $W201),
              IFERROR(
                  _xlfn._xlws.FILTER(FuSa_14DCDC!$F$3:$F$500,FuSa_14DCDC!$W$3:$W$500 = $W201),
                  IFERROR(
                      _xlfn._xlws.FILTER(FuSa_14DCDC_EFAN!$F$3:$F$500,FuSa_14DCDC_EFAN!$W$3:$W$500 = $W201),
                      IFERROR(
                          _xlfn._xlws.FILTER(FuSa_FaultInjection!$F$3:$F$500,FuSa_FaultInjection!$W$3:$W$500 = $W201),
                          IFERROR(
                              _xlfn._xlws.FILTER(Function_SCC!$F$3:$F$512,Function_SCC!$W$3:$W$512 = $W201),
                              IFERROR(
                                  _xlfn._xlws.FILTER(FuSa_FTT!$F$3:$F$500,FuSa_FTT!$W$3:$W$500 = $W201),
                                  "NA"
                           )
                       )
                   )
               )
           )
       )
   )
)</f>
        <v/>
      </c>
      <c r="G201" s="608">
        <f t="array" ref="G201">IFERROR(
      _xlfn._xlws.FILTER(FuSa_Charger!$G$3:$G$520, FuSa_Charger!$W$3:$W$520 = $W201),
      IFERROR(
          _xlfn._xlws.FILTER(Function_14DCDC!$G$3:$G$503,Function_14DCDC!$W$3:$W$503 = $W201),
          IFERROR(
              _xlfn._xlws.FILTER(Function_Charger!$G$3:$G$510,Function_Charger!$W$3:$W$510 = $W201),
              IFERROR(
                  _xlfn._xlws.FILTER(FuSa_14DCDC!$G$3:$G$500,FuSa_14DCDC!$W$3:$W$500 = $W201),
                  IFERROR(
                      _xlfn._xlws.FILTER(FuSa_14DCDC_EFAN!$G$3:$G$500,FuSa_14DCDC_EFAN!$W$3:$W$500 = $W201),
                      IFERROR(
                          _xlfn._xlws.FILTER(FuSa_FaultInjection!$G$3:$G$500,FuSa_FaultInjection!$W$3:$W$500 = $W201),
                          IFERROR(
                              _xlfn._xlws.FILTER(Function_SCC!$G$3:$G$512,Function_SCC!$W$3:$W$512 = $W201),
                              IFERROR(
                                  _xlfn._xlws.FILTER(FuSa_FTT!$G$3:$G$500,FuSa_FTT!$W$3:$W$500 = $W201),
                                  "NA"
                           )
                       )
                   )
               )
           )
       )
   )
)</f>
        <v/>
      </c>
      <c r="H201" s="608">
        <f t="array" ref="H201">IFERROR(
      _xlfn._xlws.FILTER(FuSa_Charger!$H$3:$H$520, FuSa_Charger!$W$3:$W$520 = $W201),
      IFERROR(
          _xlfn._xlws.FILTER(Function_14DCDC!$H$3:$H$503,Function_14DCDC!$W$3:$W$503 = $W201),
          IFERROR(
              _xlfn._xlws.FILTER(Function_Charger!$H$3:$H$510,Function_Charger!$W$3:$W$510 = $W201),
              IFERROR(
                  _xlfn._xlws.FILTER(FuSa_14DCDC!$H$3:$H$500,FuSa_14DCDC!$W$3:$W$500 = $W201),
                  IFERROR(
                      _xlfn._xlws.FILTER(FuSa_14DCDC_EFAN!$H$3:$H$500,FuSa_14DCDC_EFAN!$W$3:$W$500 = $W201),
                      IFERROR(
                          _xlfn._xlws.FILTER(FuSa_FaultInjection!$H$3:$H$500,FuSa_FaultInjection!$W$3:$W$500 = $W201),
                          IFERROR(
                              _xlfn._xlws.FILTER(Function_SCC!$H$3:$H$512,Function_SCC!$W$3:$W$512 = $W201),
                              IFERROR(
                                  _xlfn._xlws.FILTER(FuSa_FTT!$H$3:$H$500,FuSa_FTT!$W$3:$W$500 = $W201),
                                  "NA"
                           )
                       )
                   )
               )
           )
       )
   )
)</f>
        <v/>
      </c>
      <c r="I201" s="608">
        <f t="array" ref="I201">IFERROR(
      _xlfn._xlws.FILTER(FuSa_Charger!$I$3:$I$520, FuSa_Charger!$W$3:$W$520 = $W201),
      IFERROR(
          _xlfn._xlws.FILTER(Function_14DCDC!$I$3:$I$503,Function_14DCDC!$W$3:$W$503 = $W201),
          IFERROR(
              _xlfn._xlws.FILTER(Function_Charger!$I$3:$I$510,Function_Charger!$W$3:$W$510 = $W201),
              IFERROR(
                  _xlfn._xlws.FILTER(FuSa_14DCDC!$I$3:$I$500,FuSa_14DCDC!$W$3:$W$500 = $W201),
                  IFERROR(
                      _xlfn._xlws.FILTER(FuSa_14DCDC_EFAN!$I$3:$I$500,FuSa_14DCDC_EFAN!$W$3:$W$500 = $W201),
                      IFERROR(
                          _xlfn._xlws.FILTER(FuSa_FaultInjection!$I$3:$I$500,FuSa_FaultInjection!$W$3:$W$500 = $W201),
                          IFERROR(
                              _xlfn._xlws.FILTER(Function_SCC!$I$3:$I$512,Function_SCC!$W$3:$W$512 = $W201),
                              IFERROR(
                                  _xlfn._xlws.FILTER(FuSa_FTT!$I$3:$I$500,FuSa_FTT!$W$3:$W$500 = $W201),
                                  "NA"
                           )
                       )
                   )
               )
           )
       )
   )
)</f>
        <v/>
      </c>
      <c r="J201" s="441" t="n"/>
      <c r="K201" s="441" t="n"/>
      <c r="L201" s="441" t="n"/>
      <c r="M201" s="441" t="n"/>
      <c r="N201" s="608">
        <f t="array" ref="N201">IFERROR(
      _xlfn._xlws.FILTER(FuSa_Charger!$O$3:$O$520, FuSa_Charger!$W$3:$W$520 = $W201),
      IFERROR(
          _xlfn._xlws.FILTER(Function_14DCDC!$O$3:$O$503,Function_14DCDC!$W$3:$W$503 = $W201),
          IFERROR(
              _xlfn._xlws.FILTER(Function_Charger!$O$3:$O$510,Function_Charger!$W$3:$W$510 = $W201),
              IFERROR(
                  _xlfn._xlws.FILTER(FuSa_14DCDC!$O$3:$O$500,FuSa_14DCDC!$W$3:$W$500 = $W201),
                  IFERROR(
                      _xlfn._xlws.FILTER(FuSa_14DCDC_EFAN!$O$3:$O$500,FuSa_14DCDC_EFAN!$W$3:$W$500 = $W201),
                      IFERROR(
                          _xlfn._xlws.FILTER(FuSa_FaultInjection!$O$3:$O$500,FuSa_FaultInjection!$W$3:$W$500 = $W201),
                          IFERROR(
                              _xlfn._xlws.FILTER(Function_SCC!$O$3:$O$512,Function_SCC!$W$3:$W$512 = $W201),
                              IFERROR(
                                  _xlfn._xlws.FILTER(FuSa_FTT!$O$3:$O$500,FuSa_FTT!$W$3:$W$500 = $W201),
                                  "NA"
                           )
                       )
                   )
               )
           )
       )
   )
)</f>
        <v/>
      </c>
      <c r="O201" s="608">
        <f t="array" ref="O201">IFERROR(
      _xlfn._xlws.FILTER(FuSa_Charger!$Q$3:$Q$520, FuSa_Charger!$W$3:$W$520 = $W201),
      IFERROR(
          _xlfn._xlws.FILTER(Function_14DCDC!$Q$3:$Q$503,Function_14DCDC!$W$3:$W$503 = $W201),
          IFERROR(
              _xlfn._xlws.FILTER(Function_Charger!$Q$3:$Q$510,Function_Charger!$W$3:$W$510 = $W201),
              IFERROR(
                  _xlfn._xlws.FILTER(FuSa_14DCDC!$Q$3:$Q$500,FuSa_14DCDC!$W$3:$W$500 = $W201),
                  IFERROR(
                      _xlfn._xlws.FILTER(FuSa_14DCDC_EFAN!$Q$3:$Q$500,FuSa_14DCDC_EFAN!$W$3:$W$500 = $W201),
                      IFERROR(
                          _xlfn._xlws.FILTER(FuSa_FaultInjection!$Q$3:$Q$500,FuSa_FaultInjection!$W$3:$W$500 = $W201),
                          IFERROR(
                              _xlfn._xlws.FILTER(Function_SCC!$Q$3:$Q$512,Function_SCC!$W$3:$W$512 = $W201),
                              IFERROR(
                                  _xlfn._xlws.FILTER(FuSa_FTT!$Q$3:$Q$500,FuSa_FTT!$W$3:$W$500 = $W201),
                                  "NA"
                           )
                       )
                   )
               )
           )
       )
   )
)</f>
        <v/>
      </c>
      <c r="P201" s="608">
        <f t="array" ref="P201">IFERROR(
      _xlfn._xlws.FILTER(FuSa_Charger!$R$3:$R$520, FuSa_Charger!$W$3:$W$520 = $W201),
      IFERROR(
          _xlfn._xlws.FILTER(Function_14DCDC!$R$3:$R$503,Function_14DCDC!$W$3:$W$503 = $W201),
          IFERROR(
              _xlfn._xlws.FILTER(Function_Charger!$R$3:$R$510,Function_Charger!$W$3:$W$510 = $W201),
              IFERROR(
                  _xlfn._xlws.FILTER(FuSa_14DCDC!$R$3:$R$500,FuSa_14DCDC!$W$3:$W$500 = $W201),
                  IFERROR(
                      _xlfn._xlws.FILTER(FuSa_14DCDC_EFAN!$R$3:$R$500,FuSa_14DCDC_EFAN!$W$3:$W$500 = $W201),
                      IFERROR(
                          _xlfn._xlws.FILTER(FuSa_FaultInjection!$R$3:$R$500,FuSa_FaultInjection!$W$3:$W$500 = $W201),
                          IFERROR(
                              _xlfn._xlws.FILTER(Function_SCC!$R$3:$R$512,Function_SCC!$W$3:$W$512 = $W201),
                              IFERROR(
                                  _xlfn._xlws.FILTER(FuSa_FTT!$R$3:$R$500,FuSa_FTT!$W$3:$W$500 = $W201),
                                  "NA"
                           )
                       )
                   )
               )
           )
       )
   )
)</f>
        <v/>
      </c>
      <c r="Q201" s="608">
        <f t="array" ref="Q201">IFERROR(
      _xlfn._xlws.FILTER(FuSa_Charger!$S$3:$S$520, FuSa_Charger!$W$3:$W$520 = $W201),
      IFERROR(
          _xlfn._xlws.FILTER(Function_14DCDC!$S$3:$S$503,Function_14DCDC!$W$3:$W$503 = $W201),
          IFERROR(
              _xlfn._xlws.FILTER(Function_Charger!$S$3:$S$510,Function_Charger!$W$3:$W$510 = $W201),
              IFERROR(
                  _xlfn._xlws.FILTER(FuSa_14DCDC!$S$3:$S$500,FuSa_14DCDC!$W$3:$W$500 = $W201),
                  IFERROR(
                      _xlfn._xlws.FILTER(FuSa_14DCDC_EFAN!$S$3:$S$500,FuSa_14DCDC_EFAN!$W$3:$W$500 = $W201),
                      IFERROR(
                          _xlfn._xlws.FILTER(FuSa_FaultInjection!$S$3:$S$500,FuSa_FaultInjection!$W$3:$W$500 = $W201),
                          IFERROR(
                              _xlfn._xlws.FILTER(Function_SCC!$S$3:$S$512,Function_SCC!$W$3:$W$512 = $W201),
                              IFERROR(
                                  _xlfn._xlws.FILTER(FuSa_FTT!$S$3:$S$500,FuSa_FTT!$W$3:$W$500 = $W201),
                                  "NA"
                           )
                       )
                   )
               )
           )
       )
   )
)</f>
        <v/>
      </c>
      <c r="R201" s="441">
        <f t="array" ref="R201">IFERROR(
      _xlfn._xlws.FILTER(FuSa_Charger!$T$3:$T$520, FuSa_Charger!$W$3:$W$520 = $W201),
      IFERROR(
          _xlfn._xlws.FILTER(Function_14DCDC!$T$3:$T$503,Function_14DCDC!$W$3:$W$503 =$W201 ),
          IFERROR(
              _xlfn._xlws.FILTER(Function_Charger!$T$3:$T$510,Function_Charger!$W$3:$W$510 = $W201),
              IFERROR(
                  _xlfn._xlws.FILTER(FuSa_14DCDC!$T$3:$T$500,FuSa_14DCDC!$W$3:$W$500 = $W201),
                  IFERROR(
                      _xlfn._xlws.FILTER(FuSa_14DCDC_EFAN!$T$3:$T$500,FuSa_14DCDC_EFAN!$W$3:$W$500 = $W201),
                      IFERROR(
                          _xlfn._xlws.FILTER(FuSa_FaultInjection!$T$3:$T$500,FuSa_FaultInjection!$W$3:$W$500 = $W201),
                          IFERROR(
                              _xlfn._xlws.FILTER(Function_SCC!$T$3:$T$512,Function_SCC!$W$3:$W$512 = $W201),
                              IFERROR(
                                  _xlfn._xlws.FILTER(FuSa_FTT!$T$3:$T$500,FuSa_FTT!$W$3:$W$500 = $W201),
                                  IFERROR(
                                       _xlfn._xlws.FILTER(FuSa_NACS!$R$3:$R$548,FuSa_NACS!$W$3:$W$548 = $W201),
                                       "NA"
                               )
                           )
                       )
                   )
               )
           )
       )
   )
)</f>
        <v/>
      </c>
      <c r="S201" s="441">
        <f t="array" ref="S201">IFERROR(
      _xlfn._xlws.FILTER(FuSa_Charger!$U$3:$U$520, FuSa_Charger!$W$3:$W$520 = $W201),
      IFERROR(
          _xlfn._xlws.FILTER(Function_14DCDC!$U$3:$U$503,Function_14DCDC!$W$3:$W$503 =$W201 ),
          IFERROR(
              _xlfn._xlws.FILTER(Function_Charger!$U$3:$U$510,Function_Charger!$W$3:$W$510 = $W201),
              IFERROR(
                  _xlfn._xlws.FILTER(FuSa_14DCDC!$U$3:$U$500,FuSa_14DCDC!$W$3:$W$500 = $W201),
                  IFERROR(
                      _xlfn._xlws.FILTER(FuSa_14DCDC_EFAN!$U$3:$U$500,FuSa_14DCDC_EFAN!$W$3:$W$500 = $W201),
                      IFERROR(
                          _xlfn._xlws.FILTER(FuSa_FaultInjection!$U$3:$U$500,FuSa_FaultInjection!$W$3:$W$500 = $W201),
                          IFERROR(
                              _xlfn._xlws.FILTER(Function_SCC!$U$3:$U$512,Function_SCC!$W$3:$W$512 = $W201),
                              IFERROR(
                                  _xlfn._xlws.FILTER(FuSa_FTT!$U$3:$U$500,FuSa_FTT!$W$3:$W$500 = $W201),
                                  IFERROR(
                                       _xlfn._xlws.FILTER(FuSa_NACS!$S$3:$S$548,FuSa_NACS!$W$3:$W$548 = $W201),
                                       "NA"
                               )
                           )
                       )
                   )
               )
           )
       )
   )
)</f>
        <v/>
      </c>
      <c r="T201" s="441">
        <f t="array" ref="T201">IFERROR(
      _xlfn._xlws.FILTER(FuSa_Charger!$V$3:$V$520, FuSa_Charger!$W$3:$W$520 = $W201),
      IFERROR(
          _xlfn._xlws.FILTER(Function_14DCDC!$V$3:$V$503,Function_14DCDC!$W$3:$W$503 =$W201 ),
          IFERROR(
              _xlfn._xlws.FILTER(Function_Charger!$V$3:$V$510,Function_Charger!$W$3:$W$510 = $W201),
              IFERROR(
                  _xlfn._xlws.FILTER(FuSa_14DCDC!$V$3:$V$500,FuSa_14DCDC!$W$3:$W$500 = $W201),
                  IFERROR(
                      _xlfn._xlws.FILTER(FuSa_14DCDC_EFAN!$V$3:$V$500,FuSa_14DCDC_EFAN!$W$3:$W$500 = $W201),
                      IFERROR(
                          _xlfn._xlws.FILTER(FuSa_FaultInjection!$V$3:$V$500,FuSa_FaultInjection!$W$3:$W$500 = $W201),
                          IFERROR(
                              _xlfn._xlws.FILTER(Function_SCC!$V$3:$V$512,Function_SCC!$W$3:$W$512 = $W201),
                              IFERROR(
                                  _xlfn._xlws.FILTER(FuSa_FTT!$V$3:$V$500,FuSa_FTT!$W$3:$W$500 = $W201),
                                  IFERROR(
                                       _xlfn._xlws.FILTER(FuSa_NACS!$T$3:$T$548,FuSa_NACS!$W$3:$W$548 = $W201),
                                       "NA"
                               )
                           )
                       )
                   )
               )
           )
       )
   )
)</f>
        <v/>
      </c>
      <c r="U201" s="831" t="inlineStr">
        <is>
          <t>Fault Management</t>
        </is>
      </c>
      <c r="V201" s="881" t="n"/>
      <c r="W201" s="827" t="inlineStr">
        <is>
          <t>[SYI_002_003_0001_031] - HVDC volt plausibility error(L3).html</t>
        </is>
      </c>
      <c r="X201" s="831" t="n">
        <v>3</v>
      </c>
      <c r="Y201" s="787" t="n">
        <v>0</v>
      </c>
      <c r="Z201" s="787" t="n">
        <v>0</v>
      </c>
      <c r="AA201" s="787" t="n">
        <v>3</v>
      </c>
      <c r="AB201" s="868" t="n">
        <v>0.001666666666666667</v>
      </c>
      <c r="AC201" s="359">
        <f t="array" ref="AC201">IF(
    IFERROR(
        _xlfn._xlws.FILTER(FuSa_Charger!$AC$3:$AC$519, FuSa_Charger!$W$3:$W$519 = $W201),
        IFERROR(
            _xlfn._xlws.FILTER(Function_14DCDC!$AC$3:$AC$503, Function_14DCDC!$W$3:$W$503 = $W201),
            IFERROR(
                _xlfn._xlws.FILTER(Function_Charger!$AC$3:$AC$508, Function_Charger!$W$3:$W$508 = $W201),
                IFERROR(
                    _xlfn._xlws.FILTER(FuSa_14DCDC!$AC$3:$AC$500, FuSa_14DCDC!$W$3:$W$500 = $W201),
                    IFERROR(
                        _xlfn._xlws.FILTER(FuSa_14DCDC_EFAN!$AC$3:$AC$500, FuSa_14DCDC_EFAN!$W$3:$W$500 =$W201 ),
                        IFERROR(
                            _xlfn._xlws.FILTER(FuSa_FaultInjection!$AC$3:$AC$500, FuSa_FaultInjection!$W$3:$W$500 = $W201),
                            IFERROR(
                                _xlfn._xlws.FILTER(Function_SCC!$AC$3:$AC$525, Function_SCC!$W$3:$W$525 = $W201),
                                _xlfn._xlws.FILTER(FuSa_FTT!$AC$3:$AC$500, FuSa_FTT!$W$3:$W$500 = $W201)
                            )
                        )
                    )
                )
            )
        )
    ) = 0,
    "",
    IFERROR(
        _xlfn._xlws.FILTER(FuSa_Charger!$AC$3:$AC$519, FuSa_Charger!$W$3:$W$519 = $W201),
        IFERROR(
            _xlfn._xlws.FILTER(Function_14DCDC!$AC$3:$AC$503, Function_14DCDC!$W$3:$W$503 = $W201),
            IFERROR(
                _xlfn._xlws.FILTER(Function_Charger!$AC$3:$AC$508, Function_Charger!$W$3:$W$508 = $W201),
                IFERROR(
                    _xlfn._xlws.FILTER(FuSa_14DCDC!$AC$3:$AC$500, FuSa_14DCDC!$W$3:$W$500 = $W201),
                    IFERROR(
                        _xlfn._xlws.FILTER(FuSa_14DCDC_EFAN!$AC$3:$AC$500, FuSa_14DCDC_EFAN!$W$3:$W$500 = $W201),
                        IFERROR(
                            _xlfn._xlws.FILTER(FuSa_FaultInjection!$AC$3:$AC$500, FuSa_FaultInjection!$W$3:$W$500 = $W201),
                            IFERROR(
                                _xlfn._xlws.FILTER(Function_SCC!$AC$3:$AC$525, Function_SCC!$W$3:$W$525 = $W201),
                                _xlfn._xlws.FILTER(FuSa_FTT!$AC$3:$AC$500, FuSa_FTT!$W$3:$W$500 = $W201)
                            )
                        )
                    )
                )
            )
        )
    )
)</f>
        <v/>
      </c>
      <c r="AD201" s="438">
        <f t="array" ref="AD201">IF(
    IFERROR(
        _xlfn._xlws.FILTER(FuSa_Charger!$AD$3:$AD$519, FuSa_Charger!$W$3:$W$519 = $W201),
        IFERROR(
            _xlfn._xlws.FILTER(Function_14DCDC!$AD$3:$AD$503, Function_14DCDC!$W$3:$W$503 = $W201),
            IFERROR(
                _xlfn._xlws.FILTER(Function_Charger!$AD$3:$AD$508, Function_Charger!$W$3:$W$508 = $W201),
                IFERROR(
                    _xlfn._xlws.FILTER(FuSa_14DCDC!$AD$3:$AD$500, FuSa_14DCDC!$W$3:$W$500 = $W201),
                    IFERROR(
                        _xlfn._xlws.FILTER(FuSa_14DCDC_EFAN!$AD$3:$AD$500, FuSa_14DCDC_EFAN!$W$3:$W$500 =$W201 ),
                        IFERROR(
                            _xlfn._xlws.FILTER(FuSa_FaultInjection!$AD$3:$AD$500, FuSa_FaultInjection!$W$3:$W$500 = $W201),
                            IFERROR(
                                _xlfn._xlws.FILTER(Function_SCC!$AD$3:$AD$525, Function_SCC!$W$3:$W$525 = $W201),
                                _xlfn._xlws.FILTER(FuSa_FTT!$AD$3:$AD$500, FuSa_FTT!$W$3:$W$500 = $W201)
                            )
                        )
                    )
                )
            )
        )
    ) = 0,
    "",
    IFERROR(
        _xlfn._xlws.FILTER(FuSa_Charger!$AD$3:$AD$519, FuSa_Charger!$W$3:$W$519 = $W201),
        IFERROR(
            _xlfn._xlws.FILTER(Function_14DCDC!$AD$3:$AD$503, Function_14DCDC!$W$3:$W$503 = $W201),
            IFERROR(
                _xlfn._xlws.FILTER(Function_Charger!$AD$3:$AD$508, Function_Charger!$W$3:$W$508 = $W201),
                IFERROR(
                    _xlfn._xlws.FILTER(FuSa_14DCDC!$AD$3:$AD$500, FuSa_14DCDC!$W$3:$W$500 = $W201),
                    IFERROR(
                        _xlfn._xlws.FILTER(FuSa_14DCDC_EFAN!$AD$3:$AD$500, FuSa_14DCDC_EFAN!$W$3:$W$500 = $W201),
                        IFERROR(
                            _xlfn._xlws.FILTER(FuSa_FaultInjection!$AD$3:$AD$500, FuSa_FaultInjection!$W$3:$W$500 = $W201),
                            IFERROR(
                                _xlfn._xlws.FILTER(Function_SCC!$AD$3:$AD$525, Function_SCC!$W$3:$W$525 = $W201),
                                _xlfn._xlws.FILTER(FuSa_FTT!$AD$3:$AD$500, FuSa_FTT!$W$3:$W$500 = $W201)
                            )
                        )
                    )
                )
            )
        )
    )
)</f>
        <v/>
      </c>
      <c r="AE201" s="756" t="n"/>
      <c r="AG201" s="223" t="inlineStr"/>
      <c r="AH201" s="628" t="inlineStr"/>
      <c r="AI201" s="43" t="inlineStr"/>
      <c r="AJ201" s="43" t="inlineStr"/>
      <c r="AK201" s="43" t="inlineStr"/>
      <c r="AL201" s="266" t="n"/>
      <c r="AM201" s="231" t="n"/>
      <c r="AN201" s="56" t="n"/>
      <c r="AO201" s="223">
        <f>EXACT(W201,AG201)</f>
        <v/>
      </c>
      <c r="AP201" s="43">
        <f>EXACT(X201,AH201)</f>
        <v/>
      </c>
      <c r="AQ201" s="43">
        <f>EXACT(Y201,AI201)</f>
        <v/>
      </c>
      <c r="AR201" s="43">
        <f>EXACT(Z201,AJ201)</f>
        <v/>
      </c>
      <c r="AS201" s="266">
        <f>EXACT(AA201,AK201)</f>
        <v/>
      </c>
      <c r="AT201" t="inlineStr"/>
      <c r="AU201" t="inlineStr"/>
    </row>
    <row r="202" ht="15" customHeight="1">
      <c r="A202" s="451" t="n"/>
      <c r="B202" s="451" t="n"/>
      <c r="C202" s="451" t="n"/>
      <c r="D202" s="608">
        <f t="array" ref="D202">IFERROR(
      _xlfn._xlws.FILTER(FuSa_Charger!$D$3:$D$520, FuSa_Charger!$W$3:$W$520 = $W202),
      IFERROR(
          _xlfn._xlws.FILTER(Function_14DCDC!$D$3:$D$503,Function_14DCDC!$W$3:$W$503 = $W202),
          IFERROR(
              _xlfn._xlws.FILTER(Function_Charger!$D$3:$D$510,Function_Charger!$W$3:$W$510 = $W202),
              IFERROR(
                  _xlfn._xlws.FILTER(FuSa_14DCDC!$D$3:$D$500,FuSa_14DCDC!$W$3:$W$500 = $W202),
                  IFERROR(
                      _xlfn._xlws.FILTER(FuSa_14DCDC_EFAN!$D$3:$D$500,FuSa_14DCDC_EFAN!$W$3:$W$500 = $W202),
                      IFERROR(
                          _xlfn._xlws.FILTER(FuSa_FaultInjection!$D$3:$D$500,FuSa_FaultInjection!$W$3:$W$500 = $W202),
                          IFERROR(
                              _xlfn._xlws.FILTER(Function_SCC!$D$3:$D$512,Function_SCC!$W$3:$W$512 = $W202),
                              IFERROR(
                                  _xlfn._xlws.FILTER(FuSa_FTT!$D$3:$D$500,FuSa_FTT!$W$3:$W$500 = $W202),
                                  "NA"
                           )
                       )
                   )
               )
           )
       )
   )
)</f>
        <v/>
      </c>
      <c r="E202" s="608">
        <f t="array" ref="E202">IFERROR(
      _xlfn._xlws.FILTER(FuSa_Charger!$E$3:$E$520, FuSa_Charger!$W$3:$W$520 = $W202),
      IFERROR(
          _xlfn._xlws.FILTER(Function_14DCDC!$E$3:$E$503,Function_14DCDC!$W$3:$W$503 = $W202),
          IFERROR(
              _xlfn._xlws.FILTER(Function_Charger!$E$3:$E$510,Function_Charger!$W$3:$W$510 = $W202),
              IFERROR(
                  _xlfn._xlws.FILTER(FuSa_14DCDC!$E$3:$E$500,FuSa_14DCDC!$W$3:$W$500 = $W202),
                  IFERROR(
                      _xlfn._xlws.FILTER(FuSa_14DCDC_EFAN!$E$3:$E$500,FuSa_14DCDC_EFAN!$W$3:$W$500 = $W202),
                      IFERROR(
                          _xlfn._xlws.FILTER(FuSa_FaultInjection!$E$3:$E$500,FuSa_FaultInjection!$W$3:$W$500 = $W202),
                          IFERROR(
                              _xlfn._xlws.FILTER(Function_SCC!$E$3:$E$512,Function_SCC!$W$3:$W$512 = $W202),
                              IFERROR(
                                  _xlfn._xlws.FILTER(FuSa_FTT!$E$3:$E$500,FuSa_FTT!$W$3:$W$500 = $W202),
                                  "NA"
                           )
                       )
                   )
               )
           )
       )
   )
)</f>
        <v/>
      </c>
      <c r="F202" s="608">
        <f t="array" ref="F202">IFERROR(
      _xlfn._xlws.FILTER(FuSa_Charger!$F$3:$F$520, FuSa_Charger!$W$3:$W$520 = $W202),
      IFERROR(
          _xlfn._xlws.FILTER(Function_14DCDC!$F$3:$F$503,Function_14DCDC!$W$3:$W$503 = $W202),
          IFERROR(
              _xlfn._xlws.FILTER(Function_Charger!$F$3:$F$510,Function_Charger!$W$3:$W$510 = $W202),
              IFERROR(
                  _xlfn._xlws.FILTER(FuSa_14DCDC!$F$3:$F$500,FuSa_14DCDC!$W$3:$W$500 = $W202),
                  IFERROR(
                      _xlfn._xlws.FILTER(FuSa_14DCDC_EFAN!$F$3:$F$500,FuSa_14DCDC_EFAN!$W$3:$W$500 = $W202),
                      IFERROR(
                          _xlfn._xlws.FILTER(FuSa_FaultInjection!$F$3:$F$500,FuSa_FaultInjection!$W$3:$W$500 = $W202),
                          IFERROR(
                              _xlfn._xlws.FILTER(Function_SCC!$F$3:$F$512,Function_SCC!$W$3:$W$512 = $W202),
                              IFERROR(
                                  _xlfn._xlws.FILTER(FuSa_FTT!$F$3:$F$500,FuSa_FTT!$W$3:$W$500 = $W202),
                                  "NA"
                           )
                       )
                   )
               )
           )
       )
   )
)</f>
        <v/>
      </c>
      <c r="G202" s="608">
        <f t="array" ref="G202">IFERROR(
      _xlfn._xlws.FILTER(FuSa_Charger!$G$3:$G$520, FuSa_Charger!$W$3:$W$520 = $W202),
      IFERROR(
          _xlfn._xlws.FILTER(Function_14DCDC!$G$3:$G$503,Function_14DCDC!$W$3:$W$503 = $W202),
          IFERROR(
              _xlfn._xlws.FILTER(Function_Charger!$G$3:$G$510,Function_Charger!$W$3:$W$510 = $W202),
              IFERROR(
                  _xlfn._xlws.FILTER(FuSa_14DCDC!$G$3:$G$500,FuSa_14DCDC!$W$3:$W$500 = $W202),
                  IFERROR(
                      _xlfn._xlws.FILTER(FuSa_14DCDC_EFAN!$G$3:$G$500,FuSa_14DCDC_EFAN!$W$3:$W$500 = $W202),
                      IFERROR(
                          _xlfn._xlws.FILTER(FuSa_FaultInjection!$G$3:$G$500,FuSa_FaultInjection!$W$3:$W$500 = $W202),
                          IFERROR(
                              _xlfn._xlws.FILTER(Function_SCC!$G$3:$G$512,Function_SCC!$W$3:$W$512 = $W202),
                              IFERROR(
                                  _xlfn._xlws.FILTER(FuSa_FTT!$G$3:$G$500,FuSa_FTT!$W$3:$W$500 = $W202),
                                  "NA"
                           )
                       )
                   )
               )
           )
       )
   )
)</f>
        <v/>
      </c>
      <c r="H202" s="608">
        <f t="array" ref="H202">IFERROR(
      _xlfn._xlws.FILTER(FuSa_Charger!$H$3:$H$520, FuSa_Charger!$W$3:$W$520 = $W202),
      IFERROR(
          _xlfn._xlws.FILTER(Function_14DCDC!$H$3:$H$503,Function_14DCDC!$W$3:$W$503 = $W202),
          IFERROR(
              _xlfn._xlws.FILTER(Function_Charger!$H$3:$H$510,Function_Charger!$W$3:$W$510 = $W202),
              IFERROR(
                  _xlfn._xlws.FILTER(FuSa_14DCDC!$H$3:$H$500,FuSa_14DCDC!$W$3:$W$500 = $W202),
                  IFERROR(
                      _xlfn._xlws.FILTER(FuSa_14DCDC_EFAN!$H$3:$H$500,FuSa_14DCDC_EFAN!$W$3:$W$500 = $W202),
                      IFERROR(
                          _xlfn._xlws.FILTER(FuSa_FaultInjection!$H$3:$H$500,FuSa_FaultInjection!$W$3:$W$500 = $W202),
                          IFERROR(
                              _xlfn._xlws.FILTER(Function_SCC!$H$3:$H$512,Function_SCC!$W$3:$W$512 = $W202),
                              IFERROR(
                                  _xlfn._xlws.FILTER(FuSa_FTT!$H$3:$H$500,FuSa_FTT!$W$3:$W$500 = $W202),
                                  "NA"
                           )
                       )
                   )
               )
           )
       )
   )
)</f>
        <v/>
      </c>
      <c r="I202" s="608">
        <f t="array" ref="I202">IFERROR(
      _xlfn._xlws.FILTER(FuSa_Charger!$I$3:$I$520, FuSa_Charger!$W$3:$W$520 = $W202),
      IFERROR(
          _xlfn._xlws.FILTER(Function_14DCDC!$I$3:$I$503,Function_14DCDC!$W$3:$W$503 = $W202),
          IFERROR(
              _xlfn._xlws.FILTER(Function_Charger!$I$3:$I$510,Function_Charger!$W$3:$W$510 = $W202),
              IFERROR(
                  _xlfn._xlws.FILTER(FuSa_14DCDC!$I$3:$I$500,FuSa_14DCDC!$W$3:$W$500 = $W202),
                  IFERROR(
                      _xlfn._xlws.FILTER(FuSa_14DCDC_EFAN!$I$3:$I$500,FuSa_14DCDC_EFAN!$W$3:$W$500 = $W202),
                      IFERROR(
                          _xlfn._xlws.FILTER(FuSa_FaultInjection!$I$3:$I$500,FuSa_FaultInjection!$W$3:$W$500 = $W202),
                          IFERROR(
                              _xlfn._xlws.FILTER(Function_SCC!$I$3:$I$512,Function_SCC!$W$3:$W$512 = $W202),
                              IFERROR(
                                  _xlfn._xlws.FILTER(FuSa_FTT!$I$3:$I$500,FuSa_FTT!$W$3:$W$500 = $W202),
                                  "NA"
                           )
                       )
                   )
               )
           )
       )
   )
)</f>
        <v/>
      </c>
      <c r="J202" s="441" t="n"/>
      <c r="K202" s="441" t="n"/>
      <c r="L202" s="441" t="n"/>
      <c r="M202" s="441" t="n"/>
      <c r="N202" s="608">
        <f t="array" ref="N202">IFERROR(
      _xlfn._xlws.FILTER(FuSa_Charger!$O$3:$O$520, FuSa_Charger!$W$3:$W$520 = $W202),
      IFERROR(
          _xlfn._xlws.FILTER(Function_14DCDC!$O$3:$O$503,Function_14DCDC!$W$3:$W$503 = $W202),
          IFERROR(
              _xlfn._xlws.FILTER(Function_Charger!$O$3:$O$510,Function_Charger!$W$3:$W$510 = $W202),
              IFERROR(
                  _xlfn._xlws.FILTER(FuSa_14DCDC!$O$3:$O$500,FuSa_14DCDC!$W$3:$W$500 = $W202),
                  IFERROR(
                      _xlfn._xlws.FILTER(FuSa_14DCDC_EFAN!$O$3:$O$500,FuSa_14DCDC_EFAN!$W$3:$W$500 = $W202),
                      IFERROR(
                          _xlfn._xlws.FILTER(FuSa_FaultInjection!$O$3:$O$500,FuSa_FaultInjection!$W$3:$W$500 = $W202),
                          IFERROR(
                              _xlfn._xlws.FILTER(Function_SCC!$O$3:$O$512,Function_SCC!$W$3:$W$512 = $W202),
                              IFERROR(
                                  _xlfn._xlws.FILTER(FuSa_FTT!$O$3:$O$500,FuSa_FTT!$W$3:$W$500 = $W202),
                                  "NA"
                           )
                       )
                   )
               )
           )
       )
   )
)</f>
        <v/>
      </c>
      <c r="O202" s="608">
        <f t="array" ref="O202">IFERROR(
      _xlfn._xlws.FILTER(FuSa_Charger!$Q$3:$Q$520, FuSa_Charger!$W$3:$W$520 = $W202),
      IFERROR(
          _xlfn._xlws.FILTER(Function_14DCDC!$Q$3:$Q$503,Function_14DCDC!$W$3:$W$503 = $W202),
          IFERROR(
              _xlfn._xlws.FILTER(Function_Charger!$Q$3:$Q$510,Function_Charger!$W$3:$W$510 = $W202),
              IFERROR(
                  _xlfn._xlws.FILTER(FuSa_14DCDC!$Q$3:$Q$500,FuSa_14DCDC!$W$3:$W$500 = $W202),
                  IFERROR(
                      _xlfn._xlws.FILTER(FuSa_14DCDC_EFAN!$Q$3:$Q$500,FuSa_14DCDC_EFAN!$W$3:$W$500 = $W202),
                      IFERROR(
                          _xlfn._xlws.FILTER(FuSa_FaultInjection!$Q$3:$Q$500,FuSa_FaultInjection!$W$3:$W$500 = $W202),
                          IFERROR(
                              _xlfn._xlws.FILTER(Function_SCC!$Q$3:$Q$512,Function_SCC!$W$3:$W$512 = $W202),
                              IFERROR(
                                  _xlfn._xlws.FILTER(FuSa_FTT!$Q$3:$Q$500,FuSa_FTT!$W$3:$W$500 = $W202),
                                  "NA"
                           )
                       )
                   )
               )
           )
       )
   )
)</f>
        <v/>
      </c>
      <c r="P202" s="608">
        <f t="array" ref="P202">IFERROR(
      _xlfn._xlws.FILTER(FuSa_Charger!$R$3:$R$520, FuSa_Charger!$W$3:$W$520 = $W202),
      IFERROR(
          _xlfn._xlws.FILTER(Function_14DCDC!$R$3:$R$503,Function_14DCDC!$W$3:$W$503 = $W202),
          IFERROR(
              _xlfn._xlws.FILTER(Function_Charger!$R$3:$R$510,Function_Charger!$W$3:$W$510 = $W202),
              IFERROR(
                  _xlfn._xlws.FILTER(FuSa_14DCDC!$R$3:$R$500,FuSa_14DCDC!$W$3:$W$500 = $W202),
                  IFERROR(
                      _xlfn._xlws.FILTER(FuSa_14DCDC_EFAN!$R$3:$R$500,FuSa_14DCDC_EFAN!$W$3:$W$500 = $W202),
                      IFERROR(
                          _xlfn._xlws.FILTER(FuSa_FaultInjection!$R$3:$R$500,FuSa_FaultInjection!$W$3:$W$500 = $W202),
                          IFERROR(
                              _xlfn._xlws.FILTER(Function_SCC!$R$3:$R$512,Function_SCC!$W$3:$W$512 = $W202),
                              IFERROR(
                                  _xlfn._xlws.FILTER(FuSa_FTT!$R$3:$R$500,FuSa_FTT!$W$3:$W$500 = $W202),
                                  "NA"
                           )
                       )
                   )
               )
           )
       )
   )
)</f>
        <v/>
      </c>
      <c r="Q202" s="608">
        <f t="array" ref="Q202">IFERROR(
      _xlfn._xlws.FILTER(FuSa_Charger!$S$3:$S$520, FuSa_Charger!$W$3:$W$520 = $W202),
      IFERROR(
          _xlfn._xlws.FILTER(Function_14DCDC!$S$3:$S$503,Function_14DCDC!$W$3:$W$503 = $W202),
          IFERROR(
              _xlfn._xlws.FILTER(Function_Charger!$S$3:$S$510,Function_Charger!$W$3:$W$510 = $W202),
              IFERROR(
                  _xlfn._xlws.FILTER(FuSa_14DCDC!$S$3:$S$500,FuSa_14DCDC!$W$3:$W$500 = $W202),
                  IFERROR(
                      _xlfn._xlws.FILTER(FuSa_14DCDC_EFAN!$S$3:$S$500,FuSa_14DCDC_EFAN!$W$3:$W$500 = $W202),
                      IFERROR(
                          _xlfn._xlws.FILTER(FuSa_FaultInjection!$S$3:$S$500,FuSa_FaultInjection!$W$3:$W$500 = $W202),
                          IFERROR(
                              _xlfn._xlws.FILTER(Function_SCC!$S$3:$S$512,Function_SCC!$W$3:$W$512 = $W202),
                              IFERROR(
                                  _xlfn._xlws.FILTER(FuSa_FTT!$S$3:$S$500,FuSa_FTT!$W$3:$W$500 = $W202),
                                  "NA"
                           )
                       )
                   )
               )
           )
       )
   )
)</f>
        <v/>
      </c>
      <c r="R202" s="441">
        <f t="array" ref="R202">IFERROR(
      _xlfn._xlws.FILTER(FuSa_Charger!$T$3:$T$520, FuSa_Charger!$W$3:$W$520 = $W202),
      IFERROR(
          _xlfn._xlws.FILTER(Function_14DCDC!$T$3:$T$503,Function_14DCDC!$W$3:$W$503 =$W202 ),
          IFERROR(
              _xlfn._xlws.FILTER(Function_Charger!$T$3:$T$510,Function_Charger!$W$3:$W$510 = $W202),
              IFERROR(
                  _xlfn._xlws.FILTER(FuSa_14DCDC!$T$3:$T$500,FuSa_14DCDC!$W$3:$W$500 = $W202),
                  IFERROR(
                      _xlfn._xlws.FILTER(FuSa_14DCDC_EFAN!$T$3:$T$500,FuSa_14DCDC_EFAN!$W$3:$W$500 = $W202),
                      IFERROR(
                          _xlfn._xlws.FILTER(FuSa_FaultInjection!$T$3:$T$500,FuSa_FaultInjection!$W$3:$W$500 = $W202),
                          IFERROR(
                              _xlfn._xlws.FILTER(Function_SCC!$T$3:$T$512,Function_SCC!$W$3:$W$512 = $W202),
                              IFERROR(
                                  _xlfn._xlws.FILTER(FuSa_FTT!$T$3:$T$500,FuSa_FTT!$W$3:$W$500 = $W202),
                                  IFERROR(
                                       _xlfn._xlws.FILTER(FuSa_NACS!$R$3:$R$548,FuSa_NACS!$W$3:$W$548 = $W202),
                                       "NA"
                               )
                           )
                       )
                   )
               )
           )
       )
   )
)</f>
        <v/>
      </c>
      <c r="S202" s="441">
        <f t="array" ref="S202">IFERROR(
      _xlfn._xlws.FILTER(FuSa_Charger!$U$3:$U$520, FuSa_Charger!$W$3:$W$520 = $W202),
      IFERROR(
          _xlfn._xlws.FILTER(Function_14DCDC!$U$3:$U$503,Function_14DCDC!$W$3:$W$503 =$W202 ),
          IFERROR(
              _xlfn._xlws.FILTER(Function_Charger!$U$3:$U$510,Function_Charger!$W$3:$W$510 = $W202),
              IFERROR(
                  _xlfn._xlws.FILTER(FuSa_14DCDC!$U$3:$U$500,FuSa_14DCDC!$W$3:$W$500 = $W202),
                  IFERROR(
                      _xlfn._xlws.FILTER(FuSa_14DCDC_EFAN!$U$3:$U$500,FuSa_14DCDC_EFAN!$W$3:$W$500 = $W202),
                      IFERROR(
                          _xlfn._xlws.FILTER(FuSa_FaultInjection!$U$3:$U$500,FuSa_FaultInjection!$W$3:$W$500 = $W202),
                          IFERROR(
                              _xlfn._xlws.FILTER(Function_SCC!$U$3:$U$512,Function_SCC!$W$3:$W$512 = $W202),
                              IFERROR(
                                  _xlfn._xlws.FILTER(FuSa_FTT!$U$3:$U$500,FuSa_FTT!$W$3:$W$500 = $W202),
                                  IFERROR(
                                       _xlfn._xlws.FILTER(FuSa_NACS!$S$3:$S$548,FuSa_NACS!$W$3:$W$548 = $W202),
                                       "NA"
                               )
                           )
                       )
                   )
               )
           )
       )
   )
)</f>
        <v/>
      </c>
      <c r="T202" s="441">
        <f t="array" ref="T202">IFERROR(
      _xlfn._xlws.FILTER(FuSa_Charger!$V$3:$V$520, FuSa_Charger!$W$3:$W$520 = $W202),
      IFERROR(
          _xlfn._xlws.FILTER(Function_14DCDC!$V$3:$V$503,Function_14DCDC!$W$3:$W$503 =$W202 ),
          IFERROR(
              _xlfn._xlws.FILTER(Function_Charger!$V$3:$V$510,Function_Charger!$W$3:$W$510 = $W202),
              IFERROR(
                  _xlfn._xlws.FILTER(FuSa_14DCDC!$V$3:$V$500,FuSa_14DCDC!$W$3:$W$500 = $W202),
                  IFERROR(
                      _xlfn._xlws.FILTER(FuSa_14DCDC_EFAN!$V$3:$V$500,FuSa_14DCDC_EFAN!$W$3:$W$500 = $W202),
                      IFERROR(
                          _xlfn._xlws.FILTER(FuSa_FaultInjection!$V$3:$V$500,FuSa_FaultInjection!$W$3:$W$500 = $W202),
                          IFERROR(
                              _xlfn._xlws.FILTER(Function_SCC!$V$3:$V$512,Function_SCC!$W$3:$W$512 = $W202),
                              IFERROR(
                                  _xlfn._xlws.FILTER(FuSa_FTT!$V$3:$V$500,FuSa_FTT!$W$3:$W$500 = $W202),
                                  IFERROR(
                                       _xlfn._xlws.FILTER(FuSa_NACS!$T$3:$T$548,FuSa_NACS!$W$3:$W$548 = $W202),
                                       "NA"
                               )
                           )
                       )
                   )
               )
           )
       )
   )
)</f>
        <v/>
      </c>
      <c r="U202" s="831" t="inlineStr">
        <is>
          <t>Fault Management</t>
        </is>
      </c>
      <c r="V202" s="881" t="n"/>
      <c r="W202" s="827" t="inlineStr">
        <is>
          <t>[SYI_002_003_0001_032] - HVAC curr plausibility error(L1).html</t>
        </is>
      </c>
      <c r="X202" s="831" t="n">
        <v>5</v>
      </c>
      <c r="Y202" s="787" t="n">
        <v>0</v>
      </c>
      <c r="Z202" s="787" t="n">
        <v>0</v>
      </c>
      <c r="AA202" s="787" t="n">
        <v>5</v>
      </c>
      <c r="AB202" s="868" t="n">
        <v>0.003217592592592593</v>
      </c>
      <c r="AC202" s="359">
        <f t="array" ref="AC202">IF(
    IFERROR(
        _xlfn._xlws.FILTER(FuSa_Charger!$AC$3:$AC$519, FuSa_Charger!$W$3:$W$519 = $W202),
        IFERROR(
            _xlfn._xlws.FILTER(Function_14DCDC!$AC$3:$AC$503, Function_14DCDC!$W$3:$W$503 = $W202),
            IFERROR(
                _xlfn._xlws.FILTER(Function_Charger!$AC$3:$AC$508, Function_Charger!$W$3:$W$508 = $W202),
                IFERROR(
                    _xlfn._xlws.FILTER(FuSa_14DCDC!$AC$3:$AC$500, FuSa_14DCDC!$W$3:$W$500 = $W202),
                    IFERROR(
                        _xlfn._xlws.FILTER(FuSa_14DCDC_EFAN!$AC$3:$AC$500, FuSa_14DCDC_EFAN!$W$3:$W$500 =$W202 ),
                        IFERROR(
                            _xlfn._xlws.FILTER(FuSa_FaultInjection!$AC$3:$AC$500, FuSa_FaultInjection!$W$3:$W$500 = $W202),
                            IFERROR(
                                _xlfn._xlws.FILTER(Function_SCC!$AC$3:$AC$525, Function_SCC!$W$3:$W$525 = $W202),
                                _xlfn._xlws.FILTER(FuSa_FTT!$AC$3:$AC$500, FuSa_FTT!$W$3:$W$500 = $W202)
                            )
                        )
                    )
                )
            )
        )
    ) = 0,
    "",
    IFERROR(
        _xlfn._xlws.FILTER(FuSa_Charger!$AC$3:$AC$519, FuSa_Charger!$W$3:$W$519 = $W202),
        IFERROR(
            _xlfn._xlws.FILTER(Function_14DCDC!$AC$3:$AC$503, Function_14DCDC!$W$3:$W$503 = $W202),
            IFERROR(
                _xlfn._xlws.FILTER(Function_Charger!$AC$3:$AC$508, Function_Charger!$W$3:$W$508 = $W202),
                IFERROR(
                    _xlfn._xlws.FILTER(FuSa_14DCDC!$AC$3:$AC$500, FuSa_14DCDC!$W$3:$W$500 = $W202),
                    IFERROR(
                        _xlfn._xlws.FILTER(FuSa_14DCDC_EFAN!$AC$3:$AC$500, FuSa_14DCDC_EFAN!$W$3:$W$500 = $W202),
                        IFERROR(
                            _xlfn._xlws.FILTER(FuSa_FaultInjection!$AC$3:$AC$500, FuSa_FaultInjection!$W$3:$W$500 = $W202),
                            IFERROR(
                                _xlfn._xlws.FILTER(Function_SCC!$AC$3:$AC$525, Function_SCC!$W$3:$W$525 = $W202),
                                _xlfn._xlws.FILTER(FuSa_FTT!$AC$3:$AC$500, FuSa_FTT!$W$3:$W$500 = $W202)
                            )
                        )
                    )
                )
            )
        )
    )
)</f>
        <v/>
      </c>
      <c r="AD202" s="438">
        <f t="array" ref="AD202">IF(
    IFERROR(
        _xlfn._xlws.FILTER(FuSa_Charger!$AD$3:$AD$519, FuSa_Charger!$W$3:$W$519 = $W202),
        IFERROR(
            _xlfn._xlws.FILTER(Function_14DCDC!$AD$3:$AD$503, Function_14DCDC!$W$3:$W$503 = $W202),
            IFERROR(
                _xlfn._xlws.FILTER(Function_Charger!$AD$3:$AD$508, Function_Charger!$W$3:$W$508 = $W202),
                IFERROR(
                    _xlfn._xlws.FILTER(FuSa_14DCDC!$AD$3:$AD$500, FuSa_14DCDC!$W$3:$W$500 = $W202),
                    IFERROR(
                        _xlfn._xlws.FILTER(FuSa_14DCDC_EFAN!$AD$3:$AD$500, FuSa_14DCDC_EFAN!$W$3:$W$500 =$W202 ),
                        IFERROR(
                            _xlfn._xlws.FILTER(FuSa_FaultInjection!$AD$3:$AD$500, FuSa_FaultInjection!$W$3:$W$500 = $W202),
                            IFERROR(
                                _xlfn._xlws.FILTER(Function_SCC!$AD$3:$AD$525, Function_SCC!$W$3:$W$525 = $W202),
                                _xlfn._xlws.FILTER(FuSa_FTT!$AD$3:$AD$500, FuSa_FTT!$W$3:$W$500 = $W202)
                            )
                        )
                    )
                )
            )
        )
    ) = 0,
    "",
    IFERROR(
        _xlfn._xlws.FILTER(FuSa_Charger!$AD$3:$AD$519, FuSa_Charger!$W$3:$W$519 = $W202),
        IFERROR(
            _xlfn._xlws.FILTER(Function_14DCDC!$AD$3:$AD$503, Function_14DCDC!$W$3:$W$503 = $W202),
            IFERROR(
                _xlfn._xlws.FILTER(Function_Charger!$AD$3:$AD$508, Function_Charger!$W$3:$W$508 = $W202),
                IFERROR(
                    _xlfn._xlws.FILTER(FuSa_14DCDC!$AD$3:$AD$500, FuSa_14DCDC!$W$3:$W$500 = $W202),
                    IFERROR(
                        _xlfn._xlws.FILTER(FuSa_14DCDC_EFAN!$AD$3:$AD$500, FuSa_14DCDC_EFAN!$W$3:$W$500 = $W202),
                        IFERROR(
                            _xlfn._xlws.FILTER(FuSa_FaultInjection!$AD$3:$AD$500, FuSa_FaultInjection!$W$3:$W$500 = $W202),
                            IFERROR(
                                _xlfn._xlws.FILTER(Function_SCC!$AD$3:$AD$525, Function_SCC!$W$3:$W$525 = $W202),
                                _xlfn._xlws.FILTER(FuSa_FTT!$AD$3:$AD$500, FuSa_FTT!$W$3:$W$500 = $W202)
                            )
                        )
                    )
                )
            )
        )
    )
)</f>
        <v/>
      </c>
      <c r="AE202" s="756" t="n"/>
      <c r="AG202" s="223" t="inlineStr"/>
      <c r="AH202" s="628" t="inlineStr"/>
      <c r="AI202" s="43" t="inlineStr"/>
      <c r="AJ202" s="43" t="inlineStr"/>
      <c r="AK202" s="43" t="inlineStr"/>
      <c r="AL202" s="266" t="n"/>
      <c r="AM202" s="231" t="n"/>
      <c r="AN202" s="56" t="n"/>
      <c r="AO202" s="223">
        <f>EXACT(W202,AG202)</f>
        <v/>
      </c>
      <c r="AP202" s="43">
        <f>EXACT(X202,AH202)</f>
        <v/>
      </c>
      <c r="AQ202" s="43">
        <f>EXACT(Y202,AI202)</f>
        <v/>
      </c>
      <c r="AR202" s="43">
        <f>EXACT(Z202,AJ202)</f>
        <v/>
      </c>
      <c r="AS202" s="266">
        <f>EXACT(AA202,AK202)</f>
        <v/>
      </c>
      <c r="AT202" t="inlineStr"/>
      <c r="AU202" t="inlineStr"/>
    </row>
    <row r="203" ht="15" customHeight="1">
      <c r="A203" s="451" t="n"/>
      <c r="B203" s="451" t="n"/>
      <c r="C203" s="451" t="n"/>
      <c r="D203" s="608">
        <f t="array" ref="D203">IFERROR(
      _xlfn._xlws.FILTER(FuSa_Charger!$D$3:$D$520, FuSa_Charger!$W$3:$W$520 = $W203),
      IFERROR(
          _xlfn._xlws.FILTER(Function_14DCDC!$D$3:$D$503,Function_14DCDC!$W$3:$W$503 = $W203),
          IFERROR(
              _xlfn._xlws.FILTER(Function_Charger!$D$3:$D$510,Function_Charger!$W$3:$W$510 = $W203),
              IFERROR(
                  _xlfn._xlws.FILTER(FuSa_14DCDC!$D$3:$D$500,FuSa_14DCDC!$W$3:$W$500 = $W203),
                  IFERROR(
                      _xlfn._xlws.FILTER(FuSa_14DCDC_EFAN!$D$3:$D$500,FuSa_14DCDC_EFAN!$W$3:$W$500 = $W203),
                      IFERROR(
                          _xlfn._xlws.FILTER(FuSa_FaultInjection!$D$3:$D$500,FuSa_FaultInjection!$W$3:$W$500 = $W203),
                          IFERROR(
                              _xlfn._xlws.FILTER(Function_SCC!$D$3:$D$512,Function_SCC!$W$3:$W$512 = $W203),
                              IFERROR(
                                  _xlfn._xlws.FILTER(FuSa_FTT!$D$3:$D$500,FuSa_FTT!$W$3:$W$500 = $W203),
                                  "NA"
                           )
                       )
                   )
               )
           )
       )
   )
)</f>
        <v/>
      </c>
      <c r="E203" s="608">
        <f t="array" ref="E203">IFERROR(
      _xlfn._xlws.FILTER(FuSa_Charger!$E$3:$E$520, FuSa_Charger!$W$3:$W$520 = $W203),
      IFERROR(
          _xlfn._xlws.FILTER(Function_14DCDC!$E$3:$E$503,Function_14DCDC!$W$3:$W$503 = $W203),
          IFERROR(
              _xlfn._xlws.FILTER(Function_Charger!$E$3:$E$510,Function_Charger!$W$3:$W$510 = $W203),
              IFERROR(
                  _xlfn._xlws.FILTER(FuSa_14DCDC!$E$3:$E$500,FuSa_14DCDC!$W$3:$W$500 = $W203),
                  IFERROR(
                      _xlfn._xlws.FILTER(FuSa_14DCDC_EFAN!$E$3:$E$500,FuSa_14DCDC_EFAN!$W$3:$W$500 = $W203),
                      IFERROR(
                          _xlfn._xlws.FILTER(FuSa_FaultInjection!$E$3:$E$500,FuSa_FaultInjection!$W$3:$W$500 = $W203),
                          IFERROR(
                              _xlfn._xlws.FILTER(Function_SCC!$E$3:$E$512,Function_SCC!$W$3:$W$512 = $W203),
                              IFERROR(
                                  _xlfn._xlws.FILTER(FuSa_FTT!$E$3:$E$500,FuSa_FTT!$W$3:$W$500 = $W203),
                                  "NA"
                           )
                       )
                   )
               )
           )
       )
   )
)</f>
        <v/>
      </c>
      <c r="F203" s="608">
        <f t="array" ref="F203">IFERROR(
      _xlfn._xlws.FILTER(FuSa_Charger!$F$3:$F$520, FuSa_Charger!$W$3:$W$520 = $W203),
      IFERROR(
          _xlfn._xlws.FILTER(Function_14DCDC!$F$3:$F$503,Function_14DCDC!$W$3:$W$503 = $W203),
          IFERROR(
              _xlfn._xlws.FILTER(Function_Charger!$F$3:$F$510,Function_Charger!$W$3:$W$510 = $W203),
              IFERROR(
                  _xlfn._xlws.FILTER(FuSa_14DCDC!$F$3:$F$500,FuSa_14DCDC!$W$3:$W$500 = $W203),
                  IFERROR(
                      _xlfn._xlws.FILTER(FuSa_14DCDC_EFAN!$F$3:$F$500,FuSa_14DCDC_EFAN!$W$3:$W$500 = $W203),
                      IFERROR(
                          _xlfn._xlws.FILTER(FuSa_FaultInjection!$F$3:$F$500,FuSa_FaultInjection!$W$3:$W$500 = $W203),
                          IFERROR(
                              _xlfn._xlws.FILTER(Function_SCC!$F$3:$F$512,Function_SCC!$W$3:$W$512 = $W203),
                              IFERROR(
                                  _xlfn._xlws.FILTER(FuSa_FTT!$F$3:$F$500,FuSa_FTT!$W$3:$W$500 = $W203),
                                  "NA"
                           )
                       )
                   )
               )
           )
       )
   )
)</f>
        <v/>
      </c>
      <c r="G203" s="608">
        <f t="array" ref="G203">IFERROR(
      _xlfn._xlws.FILTER(FuSa_Charger!$G$3:$G$520, FuSa_Charger!$W$3:$W$520 = $W203),
      IFERROR(
          _xlfn._xlws.FILTER(Function_14DCDC!$G$3:$G$503,Function_14DCDC!$W$3:$W$503 = $W203),
          IFERROR(
              _xlfn._xlws.FILTER(Function_Charger!$G$3:$G$510,Function_Charger!$W$3:$W$510 = $W203),
              IFERROR(
                  _xlfn._xlws.FILTER(FuSa_14DCDC!$G$3:$G$500,FuSa_14DCDC!$W$3:$W$500 = $W203),
                  IFERROR(
                      _xlfn._xlws.FILTER(FuSa_14DCDC_EFAN!$G$3:$G$500,FuSa_14DCDC_EFAN!$W$3:$W$500 = $W203),
                      IFERROR(
                          _xlfn._xlws.FILTER(FuSa_FaultInjection!$G$3:$G$500,FuSa_FaultInjection!$W$3:$W$500 = $W203),
                          IFERROR(
                              _xlfn._xlws.FILTER(Function_SCC!$G$3:$G$512,Function_SCC!$W$3:$W$512 = $W203),
                              IFERROR(
                                  _xlfn._xlws.FILTER(FuSa_FTT!$G$3:$G$500,FuSa_FTT!$W$3:$W$500 = $W203),
                                  "NA"
                           )
                       )
                   )
               )
           )
       )
   )
)</f>
        <v/>
      </c>
      <c r="H203" s="608">
        <f t="array" ref="H203">IFERROR(
      _xlfn._xlws.FILTER(FuSa_Charger!$H$3:$H$520, FuSa_Charger!$W$3:$W$520 = $W203),
      IFERROR(
          _xlfn._xlws.FILTER(Function_14DCDC!$H$3:$H$503,Function_14DCDC!$W$3:$W$503 = $W203),
          IFERROR(
              _xlfn._xlws.FILTER(Function_Charger!$H$3:$H$510,Function_Charger!$W$3:$W$510 = $W203),
              IFERROR(
                  _xlfn._xlws.FILTER(FuSa_14DCDC!$H$3:$H$500,FuSa_14DCDC!$W$3:$W$500 = $W203),
                  IFERROR(
                      _xlfn._xlws.FILTER(FuSa_14DCDC_EFAN!$H$3:$H$500,FuSa_14DCDC_EFAN!$W$3:$W$500 = $W203),
                      IFERROR(
                          _xlfn._xlws.FILTER(FuSa_FaultInjection!$H$3:$H$500,FuSa_FaultInjection!$W$3:$W$500 = $W203),
                          IFERROR(
                              _xlfn._xlws.FILTER(Function_SCC!$H$3:$H$512,Function_SCC!$W$3:$W$512 = $W203),
                              IFERROR(
                                  _xlfn._xlws.FILTER(FuSa_FTT!$H$3:$H$500,FuSa_FTT!$W$3:$W$500 = $W203),
                                  "NA"
                           )
                       )
                   )
               )
           )
       )
   )
)</f>
        <v/>
      </c>
      <c r="I203" s="608">
        <f t="array" ref="I203">IFERROR(
      _xlfn._xlws.FILTER(FuSa_Charger!$I$3:$I$520, FuSa_Charger!$W$3:$W$520 = $W203),
      IFERROR(
          _xlfn._xlws.FILTER(Function_14DCDC!$I$3:$I$503,Function_14DCDC!$W$3:$W$503 = $W203),
          IFERROR(
              _xlfn._xlws.FILTER(Function_Charger!$I$3:$I$510,Function_Charger!$W$3:$W$510 = $W203),
              IFERROR(
                  _xlfn._xlws.FILTER(FuSa_14DCDC!$I$3:$I$500,FuSa_14DCDC!$W$3:$W$500 = $W203),
                  IFERROR(
                      _xlfn._xlws.FILTER(FuSa_14DCDC_EFAN!$I$3:$I$500,FuSa_14DCDC_EFAN!$W$3:$W$500 = $W203),
                      IFERROR(
                          _xlfn._xlws.FILTER(FuSa_FaultInjection!$I$3:$I$500,FuSa_FaultInjection!$W$3:$W$500 = $W203),
                          IFERROR(
                              _xlfn._xlws.FILTER(Function_SCC!$I$3:$I$512,Function_SCC!$W$3:$W$512 = $W203),
                              IFERROR(
                                  _xlfn._xlws.FILTER(FuSa_FTT!$I$3:$I$500,FuSa_FTT!$W$3:$W$500 = $W203),
                                  "NA"
                           )
                       )
                   )
               )
           )
       )
   )
)</f>
        <v/>
      </c>
      <c r="J203" s="441" t="n"/>
      <c r="K203" s="441" t="n"/>
      <c r="L203" s="441" t="n"/>
      <c r="M203" s="441" t="n"/>
      <c r="N203" s="608">
        <f t="array" ref="N203">IFERROR(
      _xlfn._xlws.FILTER(FuSa_Charger!$O$3:$O$520, FuSa_Charger!$W$3:$W$520 = $W203),
      IFERROR(
          _xlfn._xlws.FILTER(Function_14DCDC!$O$3:$O$503,Function_14DCDC!$W$3:$W$503 = $W203),
          IFERROR(
              _xlfn._xlws.FILTER(Function_Charger!$O$3:$O$510,Function_Charger!$W$3:$W$510 = $W203),
              IFERROR(
                  _xlfn._xlws.FILTER(FuSa_14DCDC!$O$3:$O$500,FuSa_14DCDC!$W$3:$W$500 = $W203),
                  IFERROR(
                      _xlfn._xlws.FILTER(FuSa_14DCDC_EFAN!$O$3:$O$500,FuSa_14DCDC_EFAN!$W$3:$W$500 = $W203),
                      IFERROR(
                          _xlfn._xlws.FILTER(FuSa_FaultInjection!$O$3:$O$500,FuSa_FaultInjection!$W$3:$W$500 = $W203),
                          IFERROR(
                              _xlfn._xlws.FILTER(Function_SCC!$O$3:$O$512,Function_SCC!$W$3:$W$512 = $W203),
                              IFERROR(
                                  _xlfn._xlws.FILTER(FuSa_FTT!$O$3:$O$500,FuSa_FTT!$W$3:$W$500 = $W203),
                                  "NA"
                           )
                       )
                   )
               )
           )
       )
   )
)</f>
        <v/>
      </c>
      <c r="O203" s="608">
        <f t="array" ref="O203">IFERROR(
      _xlfn._xlws.FILTER(FuSa_Charger!$Q$3:$Q$520, FuSa_Charger!$W$3:$W$520 = $W203),
      IFERROR(
          _xlfn._xlws.FILTER(Function_14DCDC!$Q$3:$Q$503,Function_14DCDC!$W$3:$W$503 = $W203),
          IFERROR(
              _xlfn._xlws.FILTER(Function_Charger!$Q$3:$Q$510,Function_Charger!$W$3:$W$510 = $W203),
              IFERROR(
                  _xlfn._xlws.FILTER(FuSa_14DCDC!$Q$3:$Q$500,FuSa_14DCDC!$W$3:$W$500 = $W203),
                  IFERROR(
                      _xlfn._xlws.FILTER(FuSa_14DCDC_EFAN!$Q$3:$Q$500,FuSa_14DCDC_EFAN!$W$3:$W$500 = $W203),
                      IFERROR(
                          _xlfn._xlws.FILTER(FuSa_FaultInjection!$Q$3:$Q$500,FuSa_FaultInjection!$W$3:$W$500 = $W203),
                          IFERROR(
                              _xlfn._xlws.FILTER(Function_SCC!$Q$3:$Q$512,Function_SCC!$W$3:$W$512 = $W203),
                              IFERROR(
                                  _xlfn._xlws.FILTER(FuSa_FTT!$Q$3:$Q$500,FuSa_FTT!$W$3:$W$500 = $W203),
                                  "NA"
                           )
                       )
                   )
               )
           )
       )
   )
)</f>
        <v/>
      </c>
      <c r="P203" s="608">
        <f t="array" ref="P203">IFERROR(
      _xlfn._xlws.FILTER(FuSa_Charger!$R$3:$R$520, FuSa_Charger!$W$3:$W$520 = $W203),
      IFERROR(
          _xlfn._xlws.FILTER(Function_14DCDC!$R$3:$R$503,Function_14DCDC!$W$3:$W$503 = $W203),
          IFERROR(
              _xlfn._xlws.FILTER(Function_Charger!$R$3:$R$510,Function_Charger!$W$3:$W$510 = $W203),
              IFERROR(
                  _xlfn._xlws.FILTER(FuSa_14DCDC!$R$3:$R$500,FuSa_14DCDC!$W$3:$W$500 = $W203),
                  IFERROR(
                      _xlfn._xlws.FILTER(FuSa_14DCDC_EFAN!$R$3:$R$500,FuSa_14DCDC_EFAN!$W$3:$W$500 = $W203),
                      IFERROR(
                          _xlfn._xlws.FILTER(FuSa_FaultInjection!$R$3:$R$500,FuSa_FaultInjection!$W$3:$W$500 = $W203),
                          IFERROR(
                              _xlfn._xlws.FILTER(Function_SCC!$R$3:$R$512,Function_SCC!$W$3:$W$512 = $W203),
                              IFERROR(
                                  _xlfn._xlws.FILTER(FuSa_FTT!$R$3:$R$500,FuSa_FTT!$W$3:$W$500 = $W203),
                                  "NA"
                           )
                       )
                   )
               )
           )
       )
   )
)</f>
        <v/>
      </c>
      <c r="Q203" s="608">
        <f t="array" ref="Q203">IFERROR(
      _xlfn._xlws.FILTER(FuSa_Charger!$S$3:$S$520, FuSa_Charger!$W$3:$W$520 = $W203),
      IFERROR(
          _xlfn._xlws.FILTER(Function_14DCDC!$S$3:$S$503,Function_14DCDC!$W$3:$W$503 = $W203),
          IFERROR(
              _xlfn._xlws.FILTER(Function_Charger!$S$3:$S$510,Function_Charger!$W$3:$W$510 = $W203),
              IFERROR(
                  _xlfn._xlws.FILTER(FuSa_14DCDC!$S$3:$S$500,FuSa_14DCDC!$W$3:$W$500 = $W203),
                  IFERROR(
                      _xlfn._xlws.FILTER(FuSa_14DCDC_EFAN!$S$3:$S$500,FuSa_14DCDC_EFAN!$W$3:$W$500 = $W203),
                      IFERROR(
                          _xlfn._xlws.FILTER(FuSa_FaultInjection!$S$3:$S$500,FuSa_FaultInjection!$W$3:$W$500 = $W203),
                          IFERROR(
                              _xlfn._xlws.FILTER(Function_SCC!$S$3:$S$512,Function_SCC!$W$3:$W$512 = $W203),
                              IFERROR(
                                  _xlfn._xlws.FILTER(FuSa_FTT!$S$3:$S$500,FuSa_FTT!$W$3:$W$500 = $W203),
                                  "NA"
                           )
                       )
                   )
               )
           )
       )
   )
)</f>
        <v/>
      </c>
      <c r="R203" s="441">
        <f t="array" ref="R203">IFERROR(
      _xlfn._xlws.FILTER(FuSa_Charger!$T$3:$T$520, FuSa_Charger!$W$3:$W$520 = $W203),
      IFERROR(
          _xlfn._xlws.FILTER(Function_14DCDC!$T$3:$T$503,Function_14DCDC!$W$3:$W$503 =$W203 ),
          IFERROR(
              _xlfn._xlws.FILTER(Function_Charger!$T$3:$T$510,Function_Charger!$W$3:$W$510 = $W203),
              IFERROR(
                  _xlfn._xlws.FILTER(FuSa_14DCDC!$T$3:$T$500,FuSa_14DCDC!$W$3:$W$500 = $W203),
                  IFERROR(
                      _xlfn._xlws.FILTER(FuSa_14DCDC_EFAN!$T$3:$T$500,FuSa_14DCDC_EFAN!$W$3:$W$500 = $W203),
                      IFERROR(
                          _xlfn._xlws.FILTER(FuSa_FaultInjection!$T$3:$T$500,FuSa_FaultInjection!$W$3:$W$500 = $W203),
                          IFERROR(
                              _xlfn._xlws.FILTER(Function_SCC!$T$3:$T$512,Function_SCC!$W$3:$W$512 = $W203),
                              IFERROR(
                                  _xlfn._xlws.FILTER(FuSa_FTT!$T$3:$T$500,FuSa_FTT!$W$3:$W$500 = $W203),
                                  IFERROR(
                                       _xlfn._xlws.FILTER(FuSa_NACS!$R$3:$R$548,FuSa_NACS!$W$3:$W$548 = $W203),
                                       "NA"
                               )
                           )
                       )
                   )
               )
           )
       )
   )
)</f>
        <v/>
      </c>
      <c r="S203" s="441">
        <f t="array" ref="S203">IFERROR(
      _xlfn._xlws.FILTER(FuSa_Charger!$U$3:$U$520, FuSa_Charger!$W$3:$W$520 = $W203),
      IFERROR(
          _xlfn._xlws.FILTER(Function_14DCDC!$U$3:$U$503,Function_14DCDC!$W$3:$W$503 =$W203 ),
          IFERROR(
              _xlfn._xlws.FILTER(Function_Charger!$U$3:$U$510,Function_Charger!$W$3:$W$510 = $W203),
              IFERROR(
                  _xlfn._xlws.FILTER(FuSa_14DCDC!$U$3:$U$500,FuSa_14DCDC!$W$3:$W$500 = $W203),
                  IFERROR(
                      _xlfn._xlws.FILTER(FuSa_14DCDC_EFAN!$U$3:$U$500,FuSa_14DCDC_EFAN!$W$3:$W$500 = $W203),
                      IFERROR(
                          _xlfn._xlws.FILTER(FuSa_FaultInjection!$U$3:$U$500,FuSa_FaultInjection!$W$3:$W$500 = $W203),
                          IFERROR(
                              _xlfn._xlws.FILTER(Function_SCC!$U$3:$U$512,Function_SCC!$W$3:$W$512 = $W203),
                              IFERROR(
                                  _xlfn._xlws.FILTER(FuSa_FTT!$U$3:$U$500,FuSa_FTT!$W$3:$W$500 = $W203),
                                  IFERROR(
                                       _xlfn._xlws.FILTER(FuSa_NACS!$S$3:$S$548,FuSa_NACS!$W$3:$W$548 = $W203),
                                       "NA"
                               )
                           )
                       )
                   )
               )
           )
       )
   )
)</f>
        <v/>
      </c>
      <c r="T203" s="441">
        <f t="array" ref="T203">IFERROR(
      _xlfn._xlws.FILTER(FuSa_Charger!$V$3:$V$520, FuSa_Charger!$W$3:$W$520 = $W203),
      IFERROR(
          _xlfn._xlws.FILTER(Function_14DCDC!$V$3:$V$503,Function_14DCDC!$W$3:$W$503 =$W203 ),
          IFERROR(
              _xlfn._xlws.FILTER(Function_Charger!$V$3:$V$510,Function_Charger!$W$3:$W$510 = $W203),
              IFERROR(
                  _xlfn._xlws.FILTER(FuSa_14DCDC!$V$3:$V$500,FuSa_14DCDC!$W$3:$W$500 = $W203),
                  IFERROR(
                      _xlfn._xlws.FILTER(FuSa_14DCDC_EFAN!$V$3:$V$500,FuSa_14DCDC_EFAN!$W$3:$W$500 = $W203),
                      IFERROR(
                          _xlfn._xlws.FILTER(FuSa_FaultInjection!$V$3:$V$500,FuSa_FaultInjection!$W$3:$W$500 = $W203),
                          IFERROR(
                              _xlfn._xlws.FILTER(Function_SCC!$V$3:$V$512,Function_SCC!$W$3:$W$512 = $W203),
                              IFERROR(
                                  _xlfn._xlws.FILTER(FuSa_FTT!$V$3:$V$500,FuSa_FTT!$W$3:$W$500 = $W203),
                                  IFERROR(
                                       _xlfn._xlws.FILTER(FuSa_NACS!$T$3:$T$548,FuSa_NACS!$W$3:$W$548 = $W203),
                                       "NA"
                               )
                           )
                       )
                   )
               )
           )
       )
   )
)</f>
        <v/>
      </c>
      <c r="U203" s="831" t="inlineStr">
        <is>
          <t>Fault Management</t>
        </is>
      </c>
      <c r="V203" s="881" t="n"/>
      <c r="W203" s="827" t="inlineStr">
        <is>
          <t>[SYI_002_003_0001_033] - HVAC curr plausibility error(L2).html</t>
        </is>
      </c>
      <c r="X203" s="831" t="n">
        <v>5</v>
      </c>
      <c r="Y203" s="787" t="n">
        <v>0</v>
      </c>
      <c r="Z203" s="787" t="n">
        <v>0</v>
      </c>
      <c r="AA203" s="787" t="n">
        <v>5</v>
      </c>
      <c r="AB203" s="868" t="n">
        <v>0.003229166666666667</v>
      </c>
      <c r="AC203" s="359">
        <f t="array" ref="AC203">IF(
    IFERROR(
        _xlfn._xlws.FILTER(FuSa_Charger!$AC$3:$AC$519, FuSa_Charger!$W$3:$W$519 = $W203),
        IFERROR(
            _xlfn._xlws.FILTER(Function_14DCDC!$AC$3:$AC$503, Function_14DCDC!$W$3:$W$503 = $W203),
            IFERROR(
                _xlfn._xlws.FILTER(Function_Charger!$AC$3:$AC$508, Function_Charger!$W$3:$W$508 = $W203),
                IFERROR(
                    _xlfn._xlws.FILTER(FuSa_14DCDC!$AC$3:$AC$500, FuSa_14DCDC!$W$3:$W$500 = $W203),
                    IFERROR(
                        _xlfn._xlws.FILTER(FuSa_14DCDC_EFAN!$AC$3:$AC$500, FuSa_14DCDC_EFAN!$W$3:$W$500 =$W203 ),
                        IFERROR(
                            _xlfn._xlws.FILTER(FuSa_FaultInjection!$AC$3:$AC$500, FuSa_FaultInjection!$W$3:$W$500 = $W203),
                            IFERROR(
                                _xlfn._xlws.FILTER(Function_SCC!$AC$3:$AC$525, Function_SCC!$W$3:$W$525 = $W203),
                                _xlfn._xlws.FILTER(FuSa_FTT!$AC$3:$AC$500, FuSa_FTT!$W$3:$W$500 = $W203)
                            )
                        )
                    )
                )
            )
        )
    ) = 0,
    "",
    IFERROR(
        _xlfn._xlws.FILTER(FuSa_Charger!$AC$3:$AC$519, FuSa_Charger!$W$3:$W$519 = $W203),
        IFERROR(
            _xlfn._xlws.FILTER(Function_14DCDC!$AC$3:$AC$503, Function_14DCDC!$W$3:$W$503 = $W203),
            IFERROR(
                _xlfn._xlws.FILTER(Function_Charger!$AC$3:$AC$508, Function_Charger!$W$3:$W$508 = $W203),
                IFERROR(
                    _xlfn._xlws.FILTER(FuSa_14DCDC!$AC$3:$AC$500, FuSa_14DCDC!$W$3:$W$500 = $W203),
                    IFERROR(
                        _xlfn._xlws.FILTER(FuSa_14DCDC_EFAN!$AC$3:$AC$500, FuSa_14DCDC_EFAN!$W$3:$W$500 = $W203),
                        IFERROR(
                            _xlfn._xlws.FILTER(FuSa_FaultInjection!$AC$3:$AC$500, FuSa_FaultInjection!$W$3:$W$500 = $W203),
                            IFERROR(
                                _xlfn._xlws.FILTER(Function_SCC!$AC$3:$AC$525, Function_SCC!$W$3:$W$525 = $W203),
                                _xlfn._xlws.FILTER(FuSa_FTT!$AC$3:$AC$500, FuSa_FTT!$W$3:$W$500 = $W203)
                            )
                        )
                    )
                )
            )
        )
    )
)</f>
        <v/>
      </c>
      <c r="AD203" s="438">
        <f t="array" ref="AD203">IF(
    IFERROR(
        _xlfn._xlws.FILTER(FuSa_Charger!$AD$3:$AD$519, FuSa_Charger!$W$3:$W$519 = $W203),
        IFERROR(
            _xlfn._xlws.FILTER(Function_14DCDC!$AD$3:$AD$503, Function_14DCDC!$W$3:$W$503 = $W203),
            IFERROR(
                _xlfn._xlws.FILTER(Function_Charger!$AD$3:$AD$508, Function_Charger!$W$3:$W$508 = $W203),
                IFERROR(
                    _xlfn._xlws.FILTER(FuSa_14DCDC!$AD$3:$AD$500, FuSa_14DCDC!$W$3:$W$500 = $W203),
                    IFERROR(
                        _xlfn._xlws.FILTER(FuSa_14DCDC_EFAN!$AD$3:$AD$500, FuSa_14DCDC_EFAN!$W$3:$W$500 =$W203 ),
                        IFERROR(
                            _xlfn._xlws.FILTER(FuSa_FaultInjection!$AD$3:$AD$500, FuSa_FaultInjection!$W$3:$W$500 = $W203),
                            IFERROR(
                                _xlfn._xlws.FILTER(Function_SCC!$AD$3:$AD$525, Function_SCC!$W$3:$W$525 = $W203),
                                _xlfn._xlws.FILTER(FuSa_FTT!$AD$3:$AD$500, FuSa_FTT!$W$3:$W$500 = $W203)
                            )
                        )
                    )
                )
            )
        )
    ) = 0,
    "",
    IFERROR(
        _xlfn._xlws.FILTER(FuSa_Charger!$AD$3:$AD$519, FuSa_Charger!$W$3:$W$519 = $W203),
        IFERROR(
            _xlfn._xlws.FILTER(Function_14DCDC!$AD$3:$AD$503, Function_14DCDC!$W$3:$W$503 = $W203),
            IFERROR(
                _xlfn._xlws.FILTER(Function_Charger!$AD$3:$AD$508, Function_Charger!$W$3:$W$508 = $W203),
                IFERROR(
                    _xlfn._xlws.FILTER(FuSa_14DCDC!$AD$3:$AD$500, FuSa_14DCDC!$W$3:$W$500 = $W203),
                    IFERROR(
                        _xlfn._xlws.FILTER(FuSa_14DCDC_EFAN!$AD$3:$AD$500, FuSa_14DCDC_EFAN!$W$3:$W$500 = $W203),
                        IFERROR(
                            _xlfn._xlws.FILTER(FuSa_FaultInjection!$AD$3:$AD$500, FuSa_FaultInjection!$W$3:$W$500 = $W203),
                            IFERROR(
                                _xlfn._xlws.FILTER(Function_SCC!$AD$3:$AD$525, Function_SCC!$W$3:$W$525 = $W203),
                                _xlfn._xlws.FILTER(FuSa_FTT!$AD$3:$AD$500, FuSa_FTT!$W$3:$W$500 = $W203)
                            )
                        )
                    )
                )
            )
        )
    )
)</f>
        <v/>
      </c>
      <c r="AE203" s="756" t="n"/>
      <c r="AG203" s="223" t="inlineStr"/>
      <c r="AH203" s="628" t="inlineStr"/>
      <c r="AI203" s="43" t="inlineStr"/>
      <c r="AJ203" s="43" t="inlineStr"/>
      <c r="AK203" s="43" t="inlineStr"/>
      <c r="AL203" s="266" t="n"/>
      <c r="AM203" s="231" t="n"/>
      <c r="AN203" s="56" t="n"/>
      <c r="AO203" s="223">
        <f>EXACT(W203,AG203)</f>
        <v/>
      </c>
      <c r="AP203" s="43">
        <f>EXACT(X203,AH203)</f>
        <v/>
      </c>
      <c r="AQ203" s="43">
        <f>EXACT(Y203,AI203)</f>
        <v/>
      </c>
      <c r="AR203" s="43">
        <f>EXACT(Z203,AJ203)</f>
        <v/>
      </c>
      <c r="AS203" s="266">
        <f>EXACT(AA203,AK203)</f>
        <v/>
      </c>
      <c r="AT203" t="inlineStr"/>
      <c r="AU203" t="inlineStr"/>
    </row>
    <row r="204" ht="15" customHeight="1">
      <c r="A204" s="451" t="n"/>
      <c r="B204" s="451" t="n"/>
      <c r="C204" s="451" t="n"/>
      <c r="D204" s="608">
        <f t="array" ref="D204">IFERROR(
      _xlfn._xlws.FILTER(FuSa_Charger!$D$3:$D$520, FuSa_Charger!$W$3:$W$520 = $W204),
      IFERROR(
          _xlfn._xlws.FILTER(Function_14DCDC!$D$3:$D$503,Function_14DCDC!$W$3:$W$503 = $W204),
          IFERROR(
              _xlfn._xlws.FILTER(Function_Charger!$D$3:$D$510,Function_Charger!$W$3:$W$510 = $W204),
              IFERROR(
                  _xlfn._xlws.FILTER(FuSa_14DCDC!$D$3:$D$500,FuSa_14DCDC!$W$3:$W$500 = $W204),
                  IFERROR(
                      _xlfn._xlws.FILTER(FuSa_14DCDC_EFAN!$D$3:$D$500,FuSa_14DCDC_EFAN!$W$3:$W$500 = $W204),
                      IFERROR(
                          _xlfn._xlws.FILTER(FuSa_FaultInjection!$D$3:$D$500,FuSa_FaultInjection!$W$3:$W$500 = $W204),
                          IFERROR(
                              _xlfn._xlws.FILTER(Function_SCC!$D$3:$D$512,Function_SCC!$W$3:$W$512 = $W204),
                              IFERROR(
                                  _xlfn._xlws.FILTER(FuSa_FTT!$D$3:$D$500,FuSa_FTT!$W$3:$W$500 = $W204),
                                  "NA"
                           )
                       )
                   )
               )
           )
       )
   )
)</f>
        <v/>
      </c>
      <c r="E204" s="608">
        <f t="array" ref="E204">IFERROR(
      _xlfn._xlws.FILTER(FuSa_Charger!$E$3:$E$520, FuSa_Charger!$W$3:$W$520 = $W204),
      IFERROR(
          _xlfn._xlws.FILTER(Function_14DCDC!$E$3:$E$503,Function_14DCDC!$W$3:$W$503 = $W204),
          IFERROR(
              _xlfn._xlws.FILTER(Function_Charger!$E$3:$E$510,Function_Charger!$W$3:$W$510 = $W204),
              IFERROR(
                  _xlfn._xlws.FILTER(FuSa_14DCDC!$E$3:$E$500,FuSa_14DCDC!$W$3:$W$500 = $W204),
                  IFERROR(
                      _xlfn._xlws.FILTER(FuSa_14DCDC_EFAN!$E$3:$E$500,FuSa_14DCDC_EFAN!$W$3:$W$500 = $W204),
                      IFERROR(
                          _xlfn._xlws.FILTER(FuSa_FaultInjection!$E$3:$E$500,FuSa_FaultInjection!$W$3:$W$500 = $W204),
                          IFERROR(
                              _xlfn._xlws.FILTER(Function_SCC!$E$3:$E$512,Function_SCC!$W$3:$W$512 = $W204),
                              IFERROR(
                                  _xlfn._xlws.FILTER(FuSa_FTT!$E$3:$E$500,FuSa_FTT!$W$3:$W$500 = $W204),
                                  "NA"
                           )
                       )
                   )
               )
           )
       )
   )
)</f>
        <v/>
      </c>
      <c r="F204" s="608">
        <f t="array" ref="F204">IFERROR(
      _xlfn._xlws.FILTER(FuSa_Charger!$F$3:$F$520, FuSa_Charger!$W$3:$W$520 = $W204),
      IFERROR(
          _xlfn._xlws.FILTER(Function_14DCDC!$F$3:$F$503,Function_14DCDC!$W$3:$W$503 = $W204),
          IFERROR(
              _xlfn._xlws.FILTER(Function_Charger!$F$3:$F$510,Function_Charger!$W$3:$W$510 = $W204),
              IFERROR(
                  _xlfn._xlws.FILTER(FuSa_14DCDC!$F$3:$F$500,FuSa_14DCDC!$W$3:$W$500 = $W204),
                  IFERROR(
                      _xlfn._xlws.FILTER(FuSa_14DCDC_EFAN!$F$3:$F$500,FuSa_14DCDC_EFAN!$W$3:$W$500 = $W204),
                      IFERROR(
                          _xlfn._xlws.FILTER(FuSa_FaultInjection!$F$3:$F$500,FuSa_FaultInjection!$W$3:$W$500 = $W204),
                          IFERROR(
                              _xlfn._xlws.FILTER(Function_SCC!$F$3:$F$512,Function_SCC!$W$3:$W$512 = $W204),
                              IFERROR(
                                  _xlfn._xlws.FILTER(FuSa_FTT!$F$3:$F$500,FuSa_FTT!$W$3:$W$500 = $W204),
                                  "NA"
                           )
                       )
                   )
               )
           )
       )
   )
)</f>
        <v/>
      </c>
      <c r="G204" s="608">
        <f t="array" ref="G204">IFERROR(
      _xlfn._xlws.FILTER(FuSa_Charger!$G$3:$G$520, FuSa_Charger!$W$3:$W$520 = $W204),
      IFERROR(
          _xlfn._xlws.FILTER(Function_14DCDC!$G$3:$G$503,Function_14DCDC!$W$3:$W$503 = $W204),
          IFERROR(
              _xlfn._xlws.FILTER(Function_Charger!$G$3:$G$510,Function_Charger!$W$3:$W$510 = $W204),
              IFERROR(
                  _xlfn._xlws.FILTER(FuSa_14DCDC!$G$3:$G$500,FuSa_14DCDC!$W$3:$W$500 = $W204),
                  IFERROR(
                      _xlfn._xlws.FILTER(FuSa_14DCDC_EFAN!$G$3:$G$500,FuSa_14DCDC_EFAN!$W$3:$W$500 = $W204),
                      IFERROR(
                          _xlfn._xlws.FILTER(FuSa_FaultInjection!$G$3:$G$500,FuSa_FaultInjection!$W$3:$W$500 = $W204),
                          IFERROR(
                              _xlfn._xlws.FILTER(Function_SCC!$G$3:$G$512,Function_SCC!$W$3:$W$512 = $W204),
                              IFERROR(
                                  _xlfn._xlws.FILTER(FuSa_FTT!$G$3:$G$500,FuSa_FTT!$W$3:$W$500 = $W204),
                                  "NA"
                           )
                       )
                   )
               )
           )
       )
   )
)</f>
        <v/>
      </c>
      <c r="H204" s="608">
        <f t="array" ref="H204">IFERROR(
      _xlfn._xlws.FILTER(FuSa_Charger!$H$3:$H$520, FuSa_Charger!$W$3:$W$520 = $W204),
      IFERROR(
          _xlfn._xlws.FILTER(Function_14DCDC!$H$3:$H$503,Function_14DCDC!$W$3:$W$503 = $W204),
          IFERROR(
              _xlfn._xlws.FILTER(Function_Charger!$H$3:$H$510,Function_Charger!$W$3:$W$510 = $W204),
              IFERROR(
                  _xlfn._xlws.FILTER(FuSa_14DCDC!$H$3:$H$500,FuSa_14DCDC!$W$3:$W$500 = $W204),
                  IFERROR(
                      _xlfn._xlws.FILTER(FuSa_14DCDC_EFAN!$H$3:$H$500,FuSa_14DCDC_EFAN!$W$3:$W$500 = $W204),
                      IFERROR(
                          _xlfn._xlws.FILTER(FuSa_FaultInjection!$H$3:$H$500,FuSa_FaultInjection!$W$3:$W$500 = $W204),
                          IFERROR(
                              _xlfn._xlws.FILTER(Function_SCC!$H$3:$H$512,Function_SCC!$W$3:$W$512 = $W204),
                              IFERROR(
                                  _xlfn._xlws.FILTER(FuSa_FTT!$H$3:$H$500,FuSa_FTT!$W$3:$W$500 = $W204),
                                  "NA"
                           )
                       )
                   )
               )
           )
       )
   )
)</f>
        <v/>
      </c>
      <c r="I204" s="608">
        <f t="array" ref="I204">IFERROR(
      _xlfn._xlws.FILTER(FuSa_Charger!$I$3:$I$520, FuSa_Charger!$W$3:$W$520 = $W204),
      IFERROR(
          _xlfn._xlws.FILTER(Function_14DCDC!$I$3:$I$503,Function_14DCDC!$W$3:$W$503 = $W204),
          IFERROR(
              _xlfn._xlws.FILTER(Function_Charger!$I$3:$I$510,Function_Charger!$W$3:$W$510 = $W204),
              IFERROR(
                  _xlfn._xlws.FILTER(FuSa_14DCDC!$I$3:$I$500,FuSa_14DCDC!$W$3:$W$500 = $W204),
                  IFERROR(
                      _xlfn._xlws.FILTER(FuSa_14DCDC_EFAN!$I$3:$I$500,FuSa_14DCDC_EFAN!$W$3:$W$500 = $W204),
                      IFERROR(
                          _xlfn._xlws.FILTER(FuSa_FaultInjection!$I$3:$I$500,FuSa_FaultInjection!$W$3:$W$500 = $W204),
                          IFERROR(
                              _xlfn._xlws.FILTER(Function_SCC!$I$3:$I$512,Function_SCC!$W$3:$W$512 = $W204),
                              IFERROR(
                                  _xlfn._xlws.FILTER(FuSa_FTT!$I$3:$I$500,FuSa_FTT!$W$3:$W$500 = $W204),
                                  "NA"
                           )
                       )
                   )
               )
           )
       )
   )
)</f>
        <v/>
      </c>
      <c r="J204" s="441" t="n"/>
      <c r="K204" s="441" t="n"/>
      <c r="L204" s="441" t="n"/>
      <c r="M204" s="441" t="n"/>
      <c r="N204" s="608">
        <f t="array" ref="N204">IFERROR(
      _xlfn._xlws.FILTER(FuSa_Charger!$O$3:$O$520, FuSa_Charger!$W$3:$W$520 = $W204),
      IFERROR(
          _xlfn._xlws.FILTER(Function_14DCDC!$O$3:$O$503,Function_14DCDC!$W$3:$W$503 = $W204),
          IFERROR(
              _xlfn._xlws.FILTER(Function_Charger!$O$3:$O$510,Function_Charger!$W$3:$W$510 = $W204),
              IFERROR(
                  _xlfn._xlws.FILTER(FuSa_14DCDC!$O$3:$O$500,FuSa_14DCDC!$W$3:$W$500 = $W204),
                  IFERROR(
                      _xlfn._xlws.FILTER(FuSa_14DCDC_EFAN!$O$3:$O$500,FuSa_14DCDC_EFAN!$W$3:$W$500 = $W204),
                      IFERROR(
                          _xlfn._xlws.FILTER(FuSa_FaultInjection!$O$3:$O$500,FuSa_FaultInjection!$W$3:$W$500 = $W204),
                          IFERROR(
                              _xlfn._xlws.FILTER(Function_SCC!$O$3:$O$512,Function_SCC!$W$3:$W$512 = $W204),
                              IFERROR(
                                  _xlfn._xlws.FILTER(FuSa_FTT!$O$3:$O$500,FuSa_FTT!$W$3:$W$500 = $W204),
                                  "NA"
                           )
                       )
                   )
               )
           )
       )
   )
)</f>
        <v/>
      </c>
      <c r="O204" s="608">
        <f t="array" ref="O204">IFERROR(
      _xlfn._xlws.FILTER(FuSa_Charger!$Q$3:$Q$520, FuSa_Charger!$W$3:$W$520 = $W204),
      IFERROR(
          _xlfn._xlws.FILTER(Function_14DCDC!$Q$3:$Q$503,Function_14DCDC!$W$3:$W$503 = $W204),
          IFERROR(
              _xlfn._xlws.FILTER(Function_Charger!$Q$3:$Q$510,Function_Charger!$W$3:$W$510 = $W204),
              IFERROR(
                  _xlfn._xlws.FILTER(FuSa_14DCDC!$Q$3:$Q$500,FuSa_14DCDC!$W$3:$W$500 = $W204),
                  IFERROR(
                      _xlfn._xlws.FILTER(FuSa_14DCDC_EFAN!$Q$3:$Q$500,FuSa_14DCDC_EFAN!$W$3:$W$500 = $W204),
                      IFERROR(
                          _xlfn._xlws.FILTER(FuSa_FaultInjection!$Q$3:$Q$500,FuSa_FaultInjection!$W$3:$W$500 = $W204),
                          IFERROR(
                              _xlfn._xlws.FILTER(Function_SCC!$Q$3:$Q$512,Function_SCC!$W$3:$W$512 = $W204),
                              IFERROR(
                                  _xlfn._xlws.FILTER(FuSa_FTT!$Q$3:$Q$500,FuSa_FTT!$W$3:$W$500 = $W204),
                                  "NA"
                           )
                       )
                   )
               )
           )
       )
   )
)</f>
        <v/>
      </c>
      <c r="P204" s="608">
        <f t="array" ref="P204">IFERROR(
      _xlfn._xlws.FILTER(FuSa_Charger!$R$3:$R$520, FuSa_Charger!$W$3:$W$520 = $W204),
      IFERROR(
          _xlfn._xlws.FILTER(Function_14DCDC!$R$3:$R$503,Function_14DCDC!$W$3:$W$503 = $W204),
          IFERROR(
              _xlfn._xlws.FILTER(Function_Charger!$R$3:$R$510,Function_Charger!$W$3:$W$510 = $W204),
              IFERROR(
                  _xlfn._xlws.FILTER(FuSa_14DCDC!$R$3:$R$500,FuSa_14DCDC!$W$3:$W$500 = $W204),
                  IFERROR(
                      _xlfn._xlws.FILTER(FuSa_14DCDC_EFAN!$R$3:$R$500,FuSa_14DCDC_EFAN!$W$3:$W$500 = $W204),
                      IFERROR(
                          _xlfn._xlws.FILTER(FuSa_FaultInjection!$R$3:$R$500,FuSa_FaultInjection!$W$3:$W$500 = $W204),
                          IFERROR(
                              _xlfn._xlws.FILTER(Function_SCC!$R$3:$R$512,Function_SCC!$W$3:$W$512 = $W204),
                              IFERROR(
                                  _xlfn._xlws.FILTER(FuSa_FTT!$R$3:$R$500,FuSa_FTT!$W$3:$W$500 = $W204),
                                  "NA"
                           )
                       )
                   )
               )
           )
       )
   )
)</f>
        <v/>
      </c>
      <c r="Q204" s="608">
        <f t="array" ref="Q204">IFERROR(
      _xlfn._xlws.FILTER(FuSa_Charger!$S$3:$S$520, FuSa_Charger!$W$3:$W$520 = $W204),
      IFERROR(
          _xlfn._xlws.FILTER(Function_14DCDC!$S$3:$S$503,Function_14DCDC!$W$3:$W$503 = $W204),
          IFERROR(
              _xlfn._xlws.FILTER(Function_Charger!$S$3:$S$510,Function_Charger!$W$3:$W$510 = $W204),
              IFERROR(
                  _xlfn._xlws.FILTER(FuSa_14DCDC!$S$3:$S$500,FuSa_14DCDC!$W$3:$W$500 = $W204),
                  IFERROR(
                      _xlfn._xlws.FILTER(FuSa_14DCDC_EFAN!$S$3:$S$500,FuSa_14DCDC_EFAN!$W$3:$W$500 = $W204),
                      IFERROR(
                          _xlfn._xlws.FILTER(FuSa_FaultInjection!$S$3:$S$500,FuSa_FaultInjection!$W$3:$W$500 = $W204),
                          IFERROR(
                              _xlfn._xlws.FILTER(Function_SCC!$S$3:$S$512,Function_SCC!$W$3:$W$512 = $W204),
                              IFERROR(
                                  _xlfn._xlws.FILTER(FuSa_FTT!$S$3:$S$500,FuSa_FTT!$W$3:$W$500 = $W204),
                                  "NA"
                           )
                       )
                   )
               )
           )
       )
   )
)</f>
        <v/>
      </c>
      <c r="R204" s="441">
        <f t="array" ref="R204">IFERROR(
      _xlfn._xlws.FILTER(FuSa_Charger!$T$3:$T$520, FuSa_Charger!$W$3:$W$520 = $W204),
      IFERROR(
          _xlfn._xlws.FILTER(Function_14DCDC!$T$3:$T$503,Function_14DCDC!$W$3:$W$503 =$W204 ),
          IFERROR(
              _xlfn._xlws.FILTER(Function_Charger!$T$3:$T$510,Function_Charger!$W$3:$W$510 = $W204),
              IFERROR(
                  _xlfn._xlws.FILTER(FuSa_14DCDC!$T$3:$T$500,FuSa_14DCDC!$W$3:$W$500 = $W204),
                  IFERROR(
                      _xlfn._xlws.FILTER(FuSa_14DCDC_EFAN!$T$3:$T$500,FuSa_14DCDC_EFAN!$W$3:$W$500 = $W204),
                      IFERROR(
                          _xlfn._xlws.FILTER(FuSa_FaultInjection!$T$3:$T$500,FuSa_FaultInjection!$W$3:$W$500 = $W204),
                          IFERROR(
                              _xlfn._xlws.FILTER(Function_SCC!$T$3:$T$512,Function_SCC!$W$3:$W$512 = $W204),
                              IFERROR(
                                  _xlfn._xlws.FILTER(FuSa_FTT!$T$3:$T$500,FuSa_FTT!$W$3:$W$500 = $W204),
                                  IFERROR(
                                       _xlfn._xlws.FILTER(FuSa_NACS!$R$3:$R$548,FuSa_NACS!$W$3:$W$548 = $W204),
                                       "NA"
                               )
                           )
                       )
                   )
               )
           )
       )
   )
)</f>
        <v/>
      </c>
      <c r="S204" s="441">
        <f t="array" ref="S204">IFERROR(
      _xlfn._xlws.FILTER(FuSa_Charger!$U$3:$U$520, FuSa_Charger!$W$3:$W$520 = $W204),
      IFERROR(
          _xlfn._xlws.FILTER(Function_14DCDC!$U$3:$U$503,Function_14DCDC!$W$3:$W$503 =$W204 ),
          IFERROR(
              _xlfn._xlws.FILTER(Function_Charger!$U$3:$U$510,Function_Charger!$W$3:$W$510 = $W204),
              IFERROR(
                  _xlfn._xlws.FILTER(FuSa_14DCDC!$U$3:$U$500,FuSa_14DCDC!$W$3:$W$500 = $W204),
                  IFERROR(
                      _xlfn._xlws.FILTER(FuSa_14DCDC_EFAN!$U$3:$U$500,FuSa_14DCDC_EFAN!$W$3:$W$500 = $W204),
                      IFERROR(
                          _xlfn._xlws.FILTER(FuSa_FaultInjection!$U$3:$U$500,FuSa_FaultInjection!$W$3:$W$500 = $W204),
                          IFERROR(
                              _xlfn._xlws.FILTER(Function_SCC!$U$3:$U$512,Function_SCC!$W$3:$W$512 = $W204),
                              IFERROR(
                                  _xlfn._xlws.FILTER(FuSa_FTT!$U$3:$U$500,FuSa_FTT!$W$3:$W$500 = $W204),
                                  IFERROR(
                                       _xlfn._xlws.FILTER(FuSa_NACS!$S$3:$S$548,FuSa_NACS!$W$3:$W$548 = $W204),
                                       "NA"
                               )
                           )
                       )
                   )
               )
           )
       )
   )
)</f>
        <v/>
      </c>
      <c r="T204" s="441">
        <f t="array" ref="T204">IFERROR(
      _xlfn._xlws.FILTER(FuSa_Charger!$V$3:$V$520, FuSa_Charger!$W$3:$W$520 = $W204),
      IFERROR(
          _xlfn._xlws.FILTER(Function_14DCDC!$V$3:$V$503,Function_14DCDC!$W$3:$W$503 =$W204 ),
          IFERROR(
              _xlfn._xlws.FILTER(Function_Charger!$V$3:$V$510,Function_Charger!$W$3:$W$510 = $W204),
              IFERROR(
                  _xlfn._xlws.FILTER(FuSa_14DCDC!$V$3:$V$500,FuSa_14DCDC!$W$3:$W$500 = $W204),
                  IFERROR(
                      _xlfn._xlws.FILTER(FuSa_14DCDC_EFAN!$V$3:$V$500,FuSa_14DCDC_EFAN!$W$3:$W$500 = $W204),
                      IFERROR(
                          _xlfn._xlws.FILTER(FuSa_FaultInjection!$V$3:$V$500,FuSa_FaultInjection!$W$3:$W$500 = $W204),
                          IFERROR(
                              _xlfn._xlws.FILTER(Function_SCC!$V$3:$V$512,Function_SCC!$W$3:$W$512 = $W204),
                              IFERROR(
                                  _xlfn._xlws.FILTER(FuSa_FTT!$V$3:$V$500,FuSa_FTT!$W$3:$W$500 = $W204),
                                  IFERROR(
                                       _xlfn._xlws.FILTER(FuSa_NACS!$T$3:$T$548,FuSa_NACS!$W$3:$W$548 = $W204),
                                       "NA"
                               )
                           )
                       )
                   )
               )
           )
       )
   )
)</f>
        <v/>
      </c>
      <c r="U204" s="831" t="inlineStr">
        <is>
          <t>Fault Management</t>
        </is>
      </c>
      <c r="V204" s="881" t="n"/>
      <c r="W204" s="827" t="inlineStr">
        <is>
          <t>[SYI_002_003_0001_034] - HVAC curr plausibility error(L3).html</t>
        </is>
      </c>
      <c r="X204" s="831" t="n">
        <v>5</v>
      </c>
      <c r="Y204" s="787" t="n">
        <v>0</v>
      </c>
      <c r="Z204" s="787" t="n">
        <v>0</v>
      </c>
      <c r="AA204" s="787" t="n">
        <v>5</v>
      </c>
      <c r="AB204" s="868" t="n">
        <v>0.003275462962962963</v>
      </c>
      <c r="AC204" s="359">
        <f t="array" ref="AC204">IF(
    IFERROR(
        _xlfn._xlws.FILTER(FuSa_Charger!$AC$3:$AC$519, FuSa_Charger!$W$3:$W$519 = $W204),
        IFERROR(
            _xlfn._xlws.FILTER(Function_14DCDC!$AC$3:$AC$503, Function_14DCDC!$W$3:$W$503 = $W204),
            IFERROR(
                _xlfn._xlws.FILTER(Function_Charger!$AC$3:$AC$508, Function_Charger!$W$3:$W$508 = $W204),
                IFERROR(
                    _xlfn._xlws.FILTER(FuSa_14DCDC!$AC$3:$AC$500, FuSa_14DCDC!$W$3:$W$500 = $W204),
                    IFERROR(
                        _xlfn._xlws.FILTER(FuSa_14DCDC_EFAN!$AC$3:$AC$500, FuSa_14DCDC_EFAN!$W$3:$W$500 =$W204 ),
                        IFERROR(
                            _xlfn._xlws.FILTER(FuSa_FaultInjection!$AC$3:$AC$500, FuSa_FaultInjection!$W$3:$W$500 = $W204),
                            IFERROR(
                                _xlfn._xlws.FILTER(Function_SCC!$AC$3:$AC$525, Function_SCC!$W$3:$W$525 = $W204),
                                _xlfn._xlws.FILTER(FuSa_FTT!$AC$3:$AC$500, FuSa_FTT!$W$3:$W$500 = $W204)
                            )
                        )
                    )
                )
            )
        )
    ) = 0,
    "",
    IFERROR(
        _xlfn._xlws.FILTER(FuSa_Charger!$AC$3:$AC$519, FuSa_Charger!$W$3:$W$519 = $W204),
        IFERROR(
            _xlfn._xlws.FILTER(Function_14DCDC!$AC$3:$AC$503, Function_14DCDC!$W$3:$W$503 = $W204),
            IFERROR(
                _xlfn._xlws.FILTER(Function_Charger!$AC$3:$AC$508, Function_Charger!$W$3:$W$508 = $W204),
                IFERROR(
                    _xlfn._xlws.FILTER(FuSa_14DCDC!$AC$3:$AC$500, FuSa_14DCDC!$W$3:$W$500 = $W204),
                    IFERROR(
                        _xlfn._xlws.FILTER(FuSa_14DCDC_EFAN!$AC$3:$AC$500, FuSa_14DCDC_EFAN!$W$3:$W$500 = $W204),
                        IFERROR(
                            _xlfn._xlws.FILTER(FuSa_FaultInjection!$AC$3:$AC$500, FuSa_FaultInjection!$W$3:$W$500 = $W204),
                            IFERROR(
                                _xlfn._xlws.FILTER(Function_SCC!$AC$3:$AC$525, Function_SCC!$W$3:$W$525 = $W204),
                                _xlfn._xlws.FILTER(FuSa_FTT!$AC$3:$AC$500, FuSa_FTT!$W$3:$W$500 = $W204)
                            )
                        )
                    )
                )
            )
        )
    )
)</f>
        <v/>
      </c>
      <c r="AD204" s="438">
        <f t="array" ref="AD204">IF(
    IFERROR(
        _xlfn._xlws.FILTER(FuSa_Charger!$AD$3:$AD$519, FuSa_Charger!$W$3:$W$519 = $W204),
        IFERROR(
            _xlfn._xlws.FILTER(Function_14DCDC!$AD$3:$AD$503, Function_14DCDC!$W$3:$W$503 = $W204),
            IFERROR(
                _xlfn._xlws.FILTER(Function_Charger!$AD$3:$AD$508, Function_Charger!$W$3:$W$508 = $W204),
                IFERROR(
                    _xlfn._xlws.FILTER(FuSa_14DCDC!$AD$3:$AD$500, FuSa_14DCDC!$W$3:$W$500 = $W204),
                    IFERROR(
                        _xlfn._xlws.FILTER(FuSa_14DCDC_EFAN!$AD$3:$AD$500, FuSa_14DCDC_EFAN!$W$3:$W$500 =$W204 ),
                        IFERROR(
                            _xlfn._xlws.FILTER(FuSa_FaultInjection!$AD$3:$AD$500, FuSa_FaultInjection!$W$3:$W$500 = $W204),
                            IFERROR(
                                _xlfn._xlws.FILTER(Function_SCC!$AD$3:$AD$525, Function_SCC!$W$3:$W$525 = $W204),
                                _xlfn._xlws.FILTER(FuSa_FTT!$AD$3:$AD$500, FuSa_FTT!$W$3:$W$500 = $W204)
                            )
                        )
                    )
                )
            )
        )
    ) = 0,
    "",
    IFERROR(
        _xlfn._xlws.FILTER(FuSa_Charger!$AD$3:$AD$519, FuSa_Charger!$W$3:$W$519 = $W204),
        IFERROR(
            _xlfn._xlws.FILTER(Function_14DCDC!$AD$3:$AD$503, Function_14DCDC!$W$3:$W$503 = $W204),
            IFERROR(
                _xlfn._xlws.FILTER(Function_Charger!$AD$3:$AD$508, Function_Charger!$W$3:$W$508 = $W204),
                IFERROR(
                    _xlfn._xlws.FILTER(FuSa_14DCDC!$AD$3:$AD$500, FuSa_14DCDC!$W$3:$W$500 = $W204),
                    IFERROR(
                        _xlfn._xlws.FILTER(FuSa_14DCDC_EFAN!$AD$3:$AD$500, FuSa_14DCDC_EFAN!$W$3:$W$500 = $W204),
                        IFERROR(
                            _xlfn._xlws.FILTER(FuSa_FaultInjection!$AD$3:$AD$500, FuSa_FaultInjection!$W$3:$W$500 = $W204),
                            IFERROR(
                                _xlfn._xlws.FILTER(Function_SCC!$AD$3:$AD$525, Function_SCC!$W$3:$W$525 = $W204),
                                _xlfn._xlws.FILTER(FuSa_FTT!$AD$3:$AD$500, FuSa_FTT!$W$3:$W$500 = $W204)
                            )
                        )
                    )
                )
            )
        )
    )
)</f>
        <v/>
      </c>
      <c r="AE204" s="756" t="n"/>
      <c r="AG204" s="223" t="inlineStr"/>
      <c r="AH204" s="628" t="inlineStr"/>
      <c r="AI204" s="43" t="inlineStr"/>
      <c r="AJ204" s="43" t="inlineStr"/>
      <c r="AK204" s="43" t="inlineStr"/>
      <c r="AL204" s="266" t="n"/>
      <c r="AM204" s="231" t="n"/>
      <c r="AN204" s="56" t="n"/>
      <c r="AO204" s="223">
        <f>EXACT(W204,AG204)</f>
        <v/>
      </c>
      <c r="AP204" s="43">
        <f>EXACT(X204,AH204)</f>
        <v/>
      </c>
      <c r="AQ204" s="43">
        <f>EXACT(Y204,AI204)</f>
        <v/>
      </c>
      <c r="AR204" s="43">
        <f>EXACT(Z204,AJ204)</f>
        <v/>
      </c>
      <c r="AS204" s="266">
        <f>EXACT(AA204,AK204)</f>
        <v/>
      </c>
      <c r="AT204" t="inlineStr"/>
      <c r="AU204" t="inlineStr"/>
    </row>
    <row r="205" ht="15" customHeight="1">
      <c r="A205" s="451" t="n"/>
      <c r="B205" s="451" t="n"/>
      <c r="C205" s="451" t="n"/>
      <c r="D205" s="608">
        <f t="array" ref="D205">IFERROR(
      _xlfn._xlws.FILTER(FuSa_Charger!$D$3:$D$520, FuSa_Charger!$W$3:$W$520 = $W205),
      IFERROR(
          _xlfn._xlws.FILTER(Function_14DCDC!$D$3:$D$503,Function_14DCDC!$W$3:$W$503 = $W205),
          IFERROR(
              _xlfn._xlws.FILTER(Function_Charger!$D$3:$D$510,Function_Charger!$W$3:$W$510 = $W205),
              IFERROR(
                  _xlfn._xlws.FILTER(FuSa_14DCDC!$D$3:$D$500,FuSa_14DCDC!$W$3:$W$500 = $W205),
                  IFERROR(
                      _xlfn._xlws.FILTER(FuSa_14DCDC_EFAN!$D$3:$D$500,FuSa_14DCDC_EFAN!$W$3:$W$500 = $W205),
                      IFERROR(
                          _xlfn._xlws.FILTER(FuSa_FaultInjection!$D$3:$D$500,FuSa_FaultInjection!$W$3:$W$500 = $W205),
                          IFERROR(
                              _xlfn._xlws.FILTER(Function_SCC!$D$3:$D$512,Function_SCC!$W$3:$W$512 = $W205),
                              IFERROR(
                                  _xlfn._xlws.FILTER(FuSa_FTT!$D$3:$D$500,FuSa_FTT!$W$3:$W$500 = $W205),
                                  "NA"
                           )
                       )
                   )
               )
           )
       )
   )
)</f>
        <v/>
      </c>
      <c r="E205" s="608">
        <f t="array" ref="E205">IFERROR(
      _xlfn._xlws.FILTER(FuSa_Charger!$E$3:$E$520, FuSa_Charger!$W$3:$W$520 = $W205),
      IFERROR(
          _xlfn._xlws.FILTER(Function_14DCDC!$E$3:$E$503,Function_14DCDC!$W$3:$W$503 = $W205),
          IFERROR(
              _xlfn._xlws.FILTER(Function_Charger!$E$3:$E$510,Function_Charger!$W$3:$W$510 = $W205),
              IFERROR(
                  _xlfn._xlws.FILTER(FuSa_14DCDC!$E$3:$E$500,FuSa_14DCDC!$W$3:$W$500 = $W205),
                  IFERROR(
                      _xlfn._xlws.FILTER(FuSa_14DCDC_EFAN!$E$3:$E$500,FuSa_14DCDC_EFAN!$W$3:$W$500 = $W205),
                      IFERROR(
                          _xlfn._xlws.FILTER(FuSa_FaultInjection!$E$3:$E$500,FuSa_FaultInjection!$W$3:$W$500 = $W205),
                          IFERROR(
                              _xlfn._xlws.FILTER(Function_SCC!$E$3:$E$512,Function_SCC!$W$3:$W$512 = $W205),
                              IFERROR(
                                  _xlfn._xlws.FILTER(FuSa_FTT!$E$3:$E$500,FuSa_FTT!$W$3:$W$500 = $W205),
                                  "NA"
                           )
                       )
                   )
               )
           )
       )
   )
)</f>
        <v/>
      </c>
      <c r="F205" s="608">
        <f t="array" ref="F205">IFERROR(
      _xlfn._xlws.FILTER(FuSa_Charger!$F$3:$F$520, FuSa_Charger!$W$3:$W$520 = $W205),
      IFERROR(
          _xlfn._xlws.FILTER(Function_14DCDC!$F$3:$F$503,Function_14DCDC!$W$3:$W$503 = $W205),
          IFERROR(
              _xlfn._xlws.FILTER(Function_Charger!$F$3:$F$510,Function_Charger!$W$3:$W$510 = $W205),
              IFERROR(
                  _xlfn._xlws.FILTER(FuSa_14DCDC!$F$3:$F$500,FuSa_14DCDC!$W$3:$W$500 = $W205),
                  IFERROR(
                      _xlfn._xlws.FILTER(FuSa_14DCDC_EFAN!$F$3:$F$500,FuSa_14DCDC_EFAN!$W$3:$W$500 = $W205),
                      IFERROR(
                          _xlfn._xlws.FILTER(FuSa_FaultInjection!$F$3:$F$500,FuSa_FaultInjection!$W$3:$W$500 = $W205),
                          IFERROR(
                              _xlfn._xlws.FILTER(Function_SCC!$F$3:$F$512,Function_SCC!$W$3:$W$512 = $W205),
                              IFERROR(
                                  _xlfn._xlws.FILTER(FuSa_FTT!$F$3:$F$500,FuSa_FTT!$W$3:$W$500 = $W205),
                                  "NA"
                           )
                       )
                   )
               )
           )
       )
   )
)</f>
        <v/>
      </c>
      <c r="G205" s="608">
        <f t="array" ref="G205">IFERROR(
      _xlfn._xlws.FILTER(FuSa_Charger!$G$3:$G$520, FuSa_Charger!$W$3:$W$520 = $W205),
      IFERROR(
          _xlfn._xlws.FILTER(Function_14DCDC!$G$3:$G$503,Function_14DCDC!$W$3:$W$503 = $W205),
          IFERROR(
              _xlfn._xlws.FILTER(Function_Charger!$G$3:$G$510,Function_Charger!$W$3:$W$510 = $W205),
              IFERROR(
                  _xlfn._xlws.FILTER(FuSa_14DCDC!$G$3:$G$500,FuSa_14DCDC!$W$3:$W$500 = $W205),
                  IFERROR(
                      _xlfn._xlws.FILTER(FuSa_14DCDC_EFAN!$G$3:$G$500,FuSa_14DCDC_EFAN!$W$3:$W$500 = $W205),
                      IFERROR(
                          _xlfn._xlws.FILTER(FuSa_FaultInjection!$G$3:$G$500,FuSa_FaultInjection!$W$3:$W$500 = $W205),
                          IFERROR(
                              _xlfn._xlws.FILTER(Function_SCC!$G$3:$G$512,Function_SCC!$W$3:$W$512 = $W205),
                              IFERROR(
                                  _xlfn._xlws.FILTER(FuSa_FTT!$G$3:$G$500,FuSa_FTT!$W$3:$W$500 = $W205),
                                  "NA"
                           )
                       )
                   )
               )
           )
       )
   )
)</f>
        <v/>
      </c>
      <c r="H205" s="608">
        <f t="array" ref="H205">IFERROR(
      _xlfn._xlws.FILTER(FuSa_Charger!$H$3:$H$520, FuSa_Charger!$W$3:$W$520 = $W205),
      IFERROR(
          _xlfn._xlws.FILTER(Function_14DCDC!$H$3:$H$503,Function_14DCDC!$W$3:$W$503 = $W205),
          IFERROR(
              _xlfn._xlws.FILTER(Function_Charger!$H$3:$H$510,Function_Charger!$W$3:$W$510 = $W205),
              IFERROR(
                  _xlfn._xlws.FILTER(FuSa_14DCDC!$H$3:$H$500,FuSa_14DCDC!$W$3:$W$500 = $W205),
                  IFERROR(
                      _xlfn._xlws.FILTER(FuSa_14DCDC_EFAN!$H$3:$H$500,FuSa_14DCDC_EFAN!$W$3:$W$500 = $W205),
                      IFERROR(
                          _xlfn._xlws.FILTER(FuSa_FaultInjection!$H$3:$H$500,FuSa_FaultInjection!$W$3:$W$500 = $W205),
                          IFERROR(
                              _xlfn._xlws.FILTER(Function_SCC!$H$3:$H$512,Function_SCC!$W$3:$W$512 = $W205),
                              IFERROR(
                                  _xlfn._xlws.FILTER(FuSa_FTT!$H$3:$H$500,FuSa_FTT!$W$3:$W$500 = $W205),
                                  "NA"
                           )
                       )
                   )
               )
           )
       )
   )
)</f>
        <v/>
      </c>
      <c r="I205" s="608">
        <f t="array" ref="I205">IFERROR(
      _xlfn._xlws.FILTER(FuSa_Charger!$I$3:$I$520, FuSa_Charger!$W$3:$W$520 = $W205),
      IFERROR(
          _xlfn._xlws.FILTER(Function_14DCDC!$I$3:$I$503,Function_14DCDC!$W$3:$W$503 = $W205),
          IFERROR(
              _xlfn._xlws.FILTER(Function_Charger!$I$3:$I$510,Function_Charger!$W$3:$W$510 = $W205),
              IFERROR(
                  _xlfn._xlws.FILTER(FuSa_14DCDC!$I$3:$I$500,FuSa_14DCDC!$W$3:$W$500 = $W205),
                  IFERROR(
                      _xlfn._xlws.FILTER(FuSa_14DCDC_EFAN!$I$3:$I$500,FuSa_14DCDC_EFAN!$W$3:$W$500 = $W205),
                      IFERROR(
                          _xlfn._xlws.FILTER(FuSa_FaultInjection!$I$3:$I$500,FuSa_FaultInjection!$W$3:$W$500 = $W205),
                          IFERROR(
                              _xlfn._xlws.FILTER(Function_SCC!$I$3:$I$512,Function_SCC!$W$3:$W$512 = $W205),
                              IFERROR(
                                  _xlfn._xlws.FILTER(FuSa_FTT!$I$3:$I$500,FuSa_FTT!$W$3:$W$500 = $W205),
                                  "NA"
                           )
                       )
                   )
               )
           )
       )
   )
)</f>
        <v/>
      </c>
      <c r="J205" s="441" t="n"/>
      <c r="K205" s="441" t="n"/>
      <c r="L205" s="441" t="n"/>
      <c r="M205" s="441" t="n"/>
      <c r="N205" s="608">
        <f t="array" ref="N205">IFERROR(
      _xlfn._xlws.FILTER(FuSa_Charger!$O$3:$O$520, FuSa_Charger!$W$3:$W$520 = $W205),
      IFERROR(
          _xlfn._xlws.FILTER(Function_14DCDC!$O$3:$O$503,Function_14DCDC!$W$3:$W$503 = $W205),
          IFERROR(
              _xlfn._xlws.FILTER(Function_Charger!$O$3:$O$510,Function_Charger!$W$3:$W$510 = $W205),
              IFERROR(
                  _xlfn._xlws.FILTER(FuSa_14DCDC!$O$3:$O$500,FuSa_14DCDC!$W$3:$W$500 = $W205),
                  IFERROR(
                      _xlfn._xlws.FILTER(FuSa_14DCDC_EFAN!$O$3:$O$500,FuSa_14DCDC_EFAN!$W$3:$W$500 = $W205),
                      IFERROR(
                          _xlfn._xlws.FILTER(FuSa_FaultInjection!$O$3:$O$500,FuSa_FaultInjection!$W$3:$W$500 = $W205),
                          IFERROR(
                              _xlfn._xlws.FILTER(Function_SCC!$O$3:$O$512,Function_SCC!$W$3:$W$512 = $W205),
                              IFERROR(
                                  _xlfn._xlws.FILTER(FuSa_FTT!$O$3:$O$500,FuSa_FTT!$W$3:$W$500 = $W205),
                                  "NA"
                           )
                       )
                   )
               )
           )
       )
   )
)</f>
        <v/>
      </c>
      <c r="O205" s="608">
        <f t="array" ref="O205">IFERROR(
      _xlfn._xlws.FILTER(FuSa_Charger!$Q$3:$Q$520, FuSa_Charger!$W$3:$W$520 = $W205),
      IFERROR(
          _xlfn._xlws.FILTER(Function_14DCDC!$Q$3:$Q$503,Function_14DCDC!$W$3:$W$503 = $W205),
          IFERROR(
              _xlfn._xlws.FILTER(Function_Charger!$Q$3:$Q$510,Function_Charger!$W$3:$W$510 = $W205),
              IFERROR(
                  _xlfn._xlws.FILTER(FuSa_14DCDC!$Q$3:$Q$500,FuSa_14DCDC!$W$3:$W$500 = $W205),
                  IFERROR(
                      _xlfn._xlws.FILTER(FuSa_14DCDC_EFAN!$Q$3:$Q$500,FuSa_14DCDC_EFAN!$W$3:$W$500 = $W205),
                      IFERROR(
                          _xlfn._xlws.FILTER(FuSa_FaultInjection!$Q$3:$Q$500,FuSa_FaultInjection!$W$3:$W$500 = $W205),
                          IFERROR(
                              _xlfn._xlws.FILTER(Function_SCC!$Q$3:$Q$512,Function_SCC!$W$3:$W$512 = $W205),
                              IFERROR(
                                  _xlfn._xlws.FILTER(FuSa_FTT!$Q$3:$Q$500,FuSa_FTT!$W$3:$W$500 = $W205),
                                  "NA"
                           )
                       )
                   )
               )
           )
       )
   )
)</f>
        <v/>
      </c>
      <c r="P205" s="608">
        <f t="array" ref="P205">IFERROR(
      _xlfn._xlws.FILTER(FuSa_Charger!$R$3:$R$520, FuSa_Charger!$W$3:$W$520 = $W205),
      IFERROR(
          _xlfn._xlws.FILTER(Function_14DCDC!$R$3:$R$503,Function_14DCDC!$W$3:$W$503 = $W205),
          IFERROR(
              _xlfn._xlws.FILTER(Function_Charger!$R$3:$R$510,Function_Charger!$W$3:$W$510 = $W205),
              IFERROR(
                  _xlfn._xlws.FILTER(FuSa_14DCDC!$R$3:$R$500,FuSa_14DCDC!$W$3:$W$500 = $W205),
                  IFERROR(
                      _xlfn._xlws.FILTER(FuSa_14DCDC_EFAN!$R$3:$R$500,FuSa_14DCDC_EFAN!$W$3:$W$500 = $W205),
                      IFERROR(
                          _xlfn._xlws.FILTER(FuSa_FaultInjection!$R$3:$R$500,FuSa_FaultInjection!$W$3:$W$500 = $W205),
                          IFERROR(
                              _xlfn._xlws.FILTER(Function_SCC!$R$3:$R$512,Function_SCC!$W$3:$W$512 = $W205),
                              IFERROR(
                                  _xlfn._xlws.FILTER(FuSa_FTT!$R$3:$R$500,FuSa_FTT!$W$3:$W$500 = $W205),
                                  "NA"
                           )
                       )
                   )
               )
           )
       )
   )
)</f>
        <v/>
      </c>
      <c r="Q205" s="608">
        <f t="array" ref="Q205">IFERROR(
      _xlfn._xlws.FILTER(FuSa_Charger!$S$3:$S$520, FuSa_Charger!$W$3:$W$520 = $W205),
      IFERROR(
          _xlfn._xlws.FILTER(Function_14DCDC!$S$3:$S$503,Function_14DCDC!$W$3:$W$503 = $W205),
          IFERROR(
              _xlfn._xlws.FILTER(Function_Charger!$S$3:$S$510,Function_Charger!$W$3:$W$510 = $W205),
              IFERROR(
                  _xlfn._xlws.FILTER(FuSa_14DCDC!$S$3:$S$500,FuSa_14DCDC!$W$3:$W$500 = $W205),
                  IFERROR(
                      _xlfn._xlws.FILTER(FuSa_14DCDC_EFAN!$S$3:$S$500,FuSa_14DCDC_EFAN!$W$3:$W$500 = $W205),
                      IFERROR(
                          _xlfn._xlws.FILTER(FuSa_FaultInjection!$S$3:$S$500,FuSa_FaultInjection!$W$3:$W$500 = $W205),
                          IFERROR(
                              _xlfn._xlws.FILTER(Function_SCC!$S$3:$S$512,Function_SCC!$W$3:$W$512 = $W205),
                              IFERROR(
                                  _xlfn._xlws.FILTER(FuSa_FTT!$S$3:$S$500,FuSa_FTT!$W$3:$W$500 = $W205),
                                  "NA"
                           )
                       )
                   )
               )
           )
       )
   )
)</f>
        <v/>
      </c>
      <c r="R205" s="441">
        <f t="array" ref="R205">IFERROR(
      _xlfn._xlws.FILTER(FuSa_Charger!$T$3:$T$520, FuSa_Charger!$W$3:$W$520 = $W205),
      IFERROR(
          _xlfn._xlws.FILTER(Function_14DCDC!$T$3:$T$503,Function_14DCDC!$W$3:$W$503 =$W205 ),
          IFERROR(
              _xlfn._xlws.FILTER(Function_Charger!$T$3:$T$510,Function_Charger!$W$3:$W$510 = $W205),
              IFERROR(
                  _xlfn._xlws.FILTER(FuSa_14DCDC!$T$3:$T$500,FuSa_14DCDC!$W$3:$W$500 = $W205),
                  IFERROR(
                      _xlfn._xlws.FILTER(FuSa_14DCDC_EFAN!$T$3:$T$500,FuSa_14DCDC_EFAN!$W$3:$W$500 = $W205),
                      IFERROR(
                          _xlfn._xlws.FILTER(FuSa_FaultInjection!$T$3:$T$500,FuSa_FaultInjection!$W$3:$W$500 = $W205),
                          IFERROR(
                              _xlfn._xlws.FILTER(Function_SCC!$T$3:$T$512,Function_SCC!$W$3:$W$512 = $W205),
                              IFERROR(
                                  _xlfn._xlws.FILTER(FuSa_FTT!$T$3:$T$500,FuSa_FTT!$W$3:$W$500 = $W205),
                                  IFERROR(
                                       _xlfn._xlws.FILTER(FuSa_NACS!$R$3:$R$548,FuSa_NACS!$W$3:$W$548 = $W205),
                                       "NA"
                               )
                           )
                       )
                   )
               )
           )
       )
   )
)</f>
        <v/>
      </c>
      <c r="S205" s="441">
        <f t="array" ref="S205">IFERROR(
      _xlfn._xlws.FILTER(FuSa_Charger!$U$3:$U$520, FuSa_Charger!$W$3:$W$520 = $W205),
      IFERROR(
          _xlfn._xlws.FILTER(Function_14DCDC!$U$3:$U$503,Function_14DCDC!$W$3:$W$503 =$W205 ),
          IFERROR(
              _xlfn._xlws.FILTER(Function_Charger!$U$3:$U$510,Function_Charger!$W$3:$W$510 = $W205),
              IFERROR(
                  _xlfn._xlws.FILTER(FuSa_14DCDC!$U$3:$U$500,FuSa_14DCDC!$W$3:$W$500 = $W205),
                  IFERROR(
                      _xlfn._xlws.FILTER(FuSa_14DCDC_EFAN!$U$3:$U$500,FuSa_14DCDC_EFAN!$W$3:$W$500 = $W205),
                      IFERROR(
                          _xlfn._xlws.FILTER(FuSa_FaultInjection!$U$3:$U$500,FuSa_FaultInjection!$W$3:$W$500 = $W205),
                          IFERROR(
                              _xlfn._xlws.FILTER(Function_SCC!$U$3:$U$512,Function_SCC!$W$3:$W$512 = $W205),
                              IFERROR(
                                  _xlfn._xlws.FILTER(FuSa_FTT!$U$3:$U$500,FuSa_FTT!$W$3:$W$500 = $W205),
                                  IFERROR(
                                       _xlfn._xlws.FILTER(FuSa_NACS!$S$3:$S$548,FuSa_NACS!$W$3:$W$548 = $W205),
                                       "NA"
                               )
                           )
                       )
                   )
               )
           )
       )
   )
)</f>
        <v/>
      </c>
      <c r="T205" s="441">
        <f t="array" ref="T205">IFERROR(
      _xlfn._xlws.FILTER(FuSa_Charger!$V$3:$V$520, FuSa_Charger!$W$3:$W$520 = $W205),
      IFERROR(
          _xlfn._xlws.FILTER(Function_14DCDC!$V$3:$V$503,Function_14DCDC!$W$3:$W$503 =$W205 ),
          IFERROR(
              _xlfn._xlws.FILTER(Function_Charger!$V$3:$V$510,Function_Charger!$W$3:$W$510 = $W205),
              IFERROR(
                  _xlfn._xlws.FILTER(FuSa_14DCDC!$V$3:$V$500,FuSa_14DCDC!$W$3:$W$500 = $W205),
                  IFERROR(
                      _xlfn._xlws.FILTER(FuSa_14DCDC_EFAN!$V$3:$V$500,FuSa_14DCDC_EFAN!$W$3:$W$500 = $W205),
                      IFERROR(
                          _xlfn._xlws.FILTER(FuSa_FaultInjection!$V$3:$V$500,FuSa_FaultInjection!$W$3:$W$500 = $W205),
                          IFERROR(
                              _xlfn._xlws.FILTER(Function_SCC!$V$3:$V$512,Function_SCC!$W$3:$W$512 = $W205),
                              IFERROR(
                                  _xlfn._xlws.FILTER(FuSa_FTT!$V$3:$V$500,FuSa_FTT!$W$3:$W$500 = $W205),
                                  IFERROR(
                                       _xlfn._xlws.FILTER(FuSa_NACS!$T$3:$T$548,FuSa_NACS!$W$3:$W$548 = $W205),
                                       "NA"
                               )
                           )
                       )
                   )
               )
           )
       )
   )
)</f>
        <v/>
      </c>
      <c r="U205" s="831" t="inlineStr">
        <is>
          <t>Fault Management</t>
        </is>
      </c>
      <c r="V205" s="881" t="n"/>
      <c r="W205" s="827" t="inlineStr">
        <is>
          <t>[SYI_002_003_0001_035] - Charger board temp plausibility error(L1).html</t>
        </is>
      </c>
      <c r="X205" s="831" t="n">
        <v>3</v>
      </c>
      <c r="Y205" s="787" t="n">
        <v>0</v>
      </c>
      <c r="Z205" s="787" t="n">
        <v>0</v>
      </c>
      <c r="AA205" s="787" t="n">
        <v>3</v>
      </c>
      <c r="AB205" s="868" t="n">
        <v>0.001678240740740741</v>
      </c>
      <c r="AC205" s="359">
        <f t="array" ref="AC205">IF(
    IFERROR(
        _xlfn._xlws.FILTER(FuSa_Charger!$AC$3:$AC$519, FuSa_Charger!$W$3:$W$519 = $W205),
        IFERROR(
            _xlfn._xlws.FILTER(Function_14DCDC!$AC$3:$AC$503, Function_14DCDC!$W$3:$W$503 = $W205),
            IFERROR(
                _xlfn._xlws.FILTER(Function_Charger!$AC$3:$AC$508, Function_Charger!$W$3:$W$508 = $W205),
                IFERROR(
                    _xlfn._xlws.FILTER(FuSa_14DCDC!$AC$3:$AC$500, FuSa_14DCDC!$W$3:$W$500 = $W205),
                    IFERROR(
                        _xlfn._xlws.FILTER(FuSa_14DCDC_EFAN!$AC$3:$AC$500, FuSa_14DCDC_EFAN!$W$3:$W$500 =$W205 ),
                        IFERROR(
                            _xlfn._xlws.FILTER(FuSa_FaultInjection!$AC$3:$AC$500, FuSa_FaultInjection!$W$3:$W$500 = $W205),
                            IFERROR(
                                _xlfn._xlws.FILTER(Function_SCC!$AC$3:$AC$525, Function_SCC!$W$3:$W$525 = $W205),
                                _xlfn._xlws.FILTER(FuSa_FTT!$AC$3:$AC$500, FuSa_FTT!$W$3:$W$500 = $W205)
                            )
                        )
                    )
                )
            )
        )
    ) = 0,
    "",
    IFERROR(
        _xlfn._xlws.FILTER(FuSa_Charger!$AC$3:$AC$519, FuSa_Charger!$W$3:$W$519 = $W205),
        IFERROR(
            _xlfn._xlws.FILTER(Function_14DCDC!$AC$3:$AC$503, Function_14DCDC!$W$3:$W$503 = $W205),
            IFERROR(
                _xlfn._xlws.FILTER(Function_Charger!$AC$3:$AC$508, Function_Charger!$W$3:$W$508 = $W205),
                IFERROR(
                    _xlfn._xlws.FILTER(FuSa_14DCDC!$AC$3:$AC$500, FuSa_14DCDC!$W$3:$W$500 = $W205),
                    IFERROR(
                        _xlfn._xlws.FILTER(FuSa_14DCDC_EFAN!$AC$3:$AC$500, FuSa_14DCDC_EFAN!$W$3:$W$500 = $W205),
                        IFERROR(
                            _xlfn._xlws.FILTER(FuSa_FaultInjection!$AC$3:$AC$500, FuSa_FaultInjection!$W$3:$W$500 = $W205),
                            IFERROR(
                                _xlfn._xlws.FILTER(Function_SCC!$AC$3:$AC$525, Function_SCC!$W$3:$W$525 = $W205),
                                _xlfn._xlws.FILTER(FuSa_FTT!$AC$3:$AC$500, FuSa_FTT!$W$3:$W$500 = $W205)
                            )
                        )
                    )
                )
            )
        )
    )
)</f>
        <v/>
      </c>
      <c r="AD205" s="438">
        <f t="array" ref="AD205">IF(
    IFERROR(
        _xlfn._xlws.FILTER(FuSa_Charger!$AD$3:$AD$519, FuSa_Charger!$W$3:$W$519 = $W205),
        IFERROR(
            _xlfn._xlws.FILTER(Function_14DCDC!$AD$3:$AD$503, Function_14DCDC!$W$3:$W$503 = $W205),
            IFERROR(
                _xlfn._xlws.FILTER(Function_Charger!$AD$3:$AD$508, Function_Charger!$W$3:$W$508 = $W205),
                IFERROR(
                    _xlfn._xlws.FILTER(FuSa_14DCDC!$AD$3:$AD$500, FuSa_14DCDC!$W$3:$W$500 = $W205),
                    IFERROR(
                        _xlfn._xlws.FILTER(FuSa_14DCDC_EFAN!$AD$3:$AD$500, FuSa_14DCDC_EFAN!$W$3:$W$500 =$W205 ),
                        IFERROR(
                            _xlfn._xlws.FILTER(FuSa_FaultInjection!$AD$3:$AD$500, FuSa_FaultInjection!$W$3:$W$500 = $W205),
                            IFERROR(
                                _xlfn._xlws.FILTER(Function_SCC!$AD$3:$AD$525, Function_SCC!$W$3:$W$525 = $W205),
                                _xlfn._xlws.FILTER(FuSa_FTT!$AD$3:$AD$500, FuSa_FTT!$W$3:$W$500 = $W205)
                            )
                        )
                    )
                )
            )
        )
    ) = 0,
    "",
    IFERROR(
        _xlfn._xlws.FILTER(FuSa_Charger!$AD$3:$AD$519, FuSa_Charger!$W$3:$W$519 = $W205),
        IFERROR(
            _xlfn._xlws.FILTER(Function_14DCDC!$AD$3:$AD$503, Function_14DCDC!$W$3:$W$503 = $W205),
            IFERROR(
                _xlfn._xlws.FILTER(Function_Charger!$AD$3:$AD$508, Function_Charger!$W$3:$W$508 = $W205),
                IFERROR(
                    _xlfn._xlws.FILTER(FuSa_14DCDC!$AD$3:$AD$500, FuSa_14DCDC!$W$3:$W$500 = $W205),
                    IFERROR(
                        _xlfn._xlws.FILTER(FuSa_14DCDC_EFAN!$AD$3:$AD$500, FuSa_14DCDC_EFAN!$W$3:$W$500 = $W205),
                        IFERROR(
                            _xlfn._xlws.FILTER(FuSa_FaultInjection!$AD$3:$AD$500, FuSa_FaultInjection!$W$3:$W$500 = $W205),
                            IFERROR(
                                _xlfn._xlws.FILTER(Function_SCC!$AD$3:$AD$525, Function_SCC!$W$3:$W$525 = $W205),
                                _xlfn._xlws.FILTER(FuSa_FTT!$AD$3:$AD$500, FuSa_FTT!$W$3:$W$500 = $W205)
                            )
                        )
                    )
                )
            )
        )
    )
)</f>
        <v/>
      </c>
      <c r="AE205" s="756" t="n"/>
      <c r="AG205" s="223" t="inlineStr"/>
      <c r="AH205" s="628" t="inlineStr"/>
      <c r="AI205" s="43" t="inlineStr"/>
      <c r="AJ205" s="43" t="inlineStr"/>
      <c r="AK205" s="43" t="inlineStr"/>
      <c r="AL205" s="266" t="n"/>
      <c r="AM205" s="231" t="n"/>
      <c r="AN205" s="56" t="n"/>
      <c r="AO205" s="223">
        <f>EXACT(W205,AG205)</f>
        <v/>
      </c>
      <c r="AP205" s="43">
        <f>EXACT(X205,AH205)</f>
        <v/>
      </c>
      <c r="AQ205" s="43">
        <f>EXACT(Y205,AI205)</f>
        <v/>
      </c>
      <c r="AR205" s="43">
        <f>EXACT(Z205,AJ205)</f>
        <v/>
      </c>
      <c r="AS205" s="266">
        <f>EXACT(AA205,AK205)</f>
        <v/>
      </c>
      <c r="AT205" t="inlineStr"/>
      <c r="AU205" t="inlineStr"/>
    </row>
    <row r="206" ht="15" customHeight="1">
      <c r="A206" s="451" t="n"/>
      <c r="B206" s="451" t="n"/>
      <c r="C206" s="451" t="n"/>
      <c r="D206" s="608">
        <f t="array" ref="D206">IFERROR(
      _xlfn._xlws.FILTER(FuSa_Charger!$D$3:$D$520, FuSa_Charger!$W$3:$W$520 = $W206),
      IFERROR(
          _xlfn._xlws.FILTER(Function_14DCDC!$D$3:$D$503,Function_14DCDC!$W$3:$W$503 = $W206),
          IFERROR(
              _xlfn._xlws.FILTER(Function_Charger!$D$3:$D$510,Function_Charger!$W$3:$W$510 = $W206),
              IFERROR(
                  _xlfn._xlws.FILTER(FuSa_14DCDC!$D$3:$D$500,FuSa_14DCDC!$W$3:$W$500 = $W206),
                  IFERROR(
                      _xlfn._xlws.FILTER(FuSa_14DCDC_EFAN!$D$3:$D$500,FuSa_14DCDC_EFAN!$W$3:$W$500 = $W206),
                      IFERROR(
                          _xlfn._xlws.FILTER(FuSa_FaultInjection!$D$3:$D$500,FuSa_FaultInjection!$W$3:$W$500 = $W206),
                          IFERROR(
                              _xlfn._xlws.FILTER(Function_SCC!$D$3:$D$512,Function_SCC!$W$3:$W$512 = $W206),
                              IFERROR(
                                  _xlfn._xlws.FILTER(FuSa_FTT!$D$3:$D$500,FuSa_FTT!$W$3:$W$500 = $W206),
                                  "NA"
                           )
                       )
                   )
               )
           )
       )
   )
)</f>
        <v/>
      </c>
      <c r="E206" s="608">
        <f t="array" ref="E206">IFERROR(
      _xlfn._xlws.FILTER(FuSa_Charger!$E$3:$E$520, FuSa_Charger!$W$3:$W$520 = $W206),
      IFERROR(
          _xlfn._xlws.FILTER(Function_14DCDC!$E$3:$E$503,Function_14DCDC!$W$3:$W$503 = $W206),
          IFERROR(
              _xlfn._xlws.FILTER(Function_Charger!$E$3:$E$510,Function_Charger!$W$3:$W$510 = $W206),
              IFERROR(
                  _xlfn._xlws.FILTER(FuSa_14DCDC!$E$3:$E$500,FuSa_14DCDC!$W$3:$W$500 = $W206),
                  IFERROR(
                      _xlfn._xlws.FILTER(FuSa_14DCDC_EFAN!$E$3:$E$500,FuSa_14DCDC_EFAN!$W$3:$W$500 = $W206),
                      IFERROR(
                          _xlfn._xlws.FILTER(FuSa_FaultInjection!$E$3:$E$500,FuSa_FaultInjection!$W$3:$W$500 = $W206),
                          IFERROR(
                              _xlfn._xlws.FILTER(Function_SCC!$E$3:$E$512,Function_SCC!$W$3:$W$512 = $W206),
                              IFERROR(
                                  _xlfn._xlws.FILTER(FuSa_FTT!$E$3:$E$500,FuSa_FTT!$W$3:$W$500 = $W206),
                                  "NA"
                           )
                       )
                   )
               )
           )
       )
   )
)</f>
        <v/>
      </c>
      <c r="F206" s="608">
        <f t="array" ref="F206">IFERROR(
      _xlfn._xlws.FILTER(FuSa_Charger!$F$3:$F$520, FuSa_Charger!$W$3:$W$520 = $W206),
      IFERROR(
          _xlfn._xlws.FILTER(Function_14DCDC!$F$3:$F$503,Function_14DCDC!$W$3:$W$503 = $W206),
          IFERROR(
              _xlfn._xlws.FILTER(Function_Charger!$F$3:$F$510,Function_Charger!$W$3:$W$510 = $W206),
              IFERROR(
                  _xlfn._xlws.FILTER(FuSa_14DCDC!$F$3:$F$500,FuSa_14DCDC!$W$3:$W$500 = $W206),
                  IFERROR(
                      _xlfn._xlws.FILTER(FuSa_14DCDC_EFAN!$F$3:$F$500,FuSa_14DCDC_EFAN!$W$3:$W$500 = $W206),
                      IFERROR(
                          _xlfn._xlws.FILTER(FuSa_FaultInjection!$F$3:$F$500,FuSa_FaultInjection!$W$3:$W$500 = $W206),
                          IFERROR(
                              _xlfn._xlws.FILTER(Function_SCC!$F$3:$F$512,Function_SCC!$W$3:$W$512 = $W206),
                              IFERROR(
                                  _xlfn._xlws.FILTER(FuSa_FTT!$F$3:$F$500,FuSa_FTT!$W$3:$W$500 = $W206),
                                  "NA"
                           )
                       )
                   )
               )
           )
       )
   )
)</f>
        <v/>
      </c>
      <c r="G206" s="608">
        <f t="array" ref="G206">IFERROR(
      _xlfn._xlws.FILTER(FuSa_Charger!$G$3:$G$520, FuSa_Charger!$W$3:$W$520 = $W206),
      IFERROR(
          _xlfn._xlws.FILTER(Function_14DCDC!$G$3:$G$503,Function_14DCDC!$W$3:$W$503 = $W206),
          IFERROR(
              _xlfn._xlws.FILTER(Function_Charger!$G$3:$G$510,Function_Charger!$W$3:$W$510 = $W206),
              IFERROR(
                  _xlfn._xlws.FILTER(FuSa_14DCDC!$G$3:$G$500,FuSa_14DCDC!$W$3:$W$500 = $W206),
                  IFERROR(
                      _xlfn._xlws.FILTER(FuSa_14DCDC_EFAN!$G$3:$G$500,FuSa_14DCDC_EFAN!$W$3:$W$500 = $W206),
                      IFERROR(
                          _xlfn._xlws.FILTER(FuSa_FaultInjection!$G$3:$G$500,FuSa_FaultInjection!$W$3:$W$500 = $W206),
                          IFERROR(
                              _xlfn._xlws.FILTER(Function_SCC!$G$3:$G$512,Function_SCC!$W$3:$W$512 = $W206),
                              IFERROR(
                                  _xlfn._xlws.FILTER(FuSa_FTT!$G$3:$G$500,FuSa_FTT!$W$3:$W$500 = $W206),
                                  "NA"
                           )
                       )
                   )
               )
           )
       )
   )
)</f>
        <v/>
      </c>
      <c r="H206" s="608">
        <f t="array" ref="H206">IFERROR(
      _xlfn._xlws.FILTER(FuSa_Charger!$H$3:$H$520, FuSa_Charger!$W$3:$W$520 = $W206),
      IFERROR(
          _xlfn._xlws.FILTER(Function_14DCDC!$H$3:$H$503,Function_14DCDC!$W$3:$W$503 = $W206),
          IFERROR(
              _xlfn._xlws.FILTER(Function_Charger!$H$3:$H$510,Function_Charger!$W$3:$W$510 = $W206),
              IFERROR(
                  _xlfn._xlws.FILTER(FuSa_14DCDC!$H$3:$H$500,FuSa_14DCDC!$W$3:$W$500 = $W206),
                  IFERROR(
                      _xlfn._xlws.FILTER(FuSa_14DCDC_EFAN!$H$3:$H$500,FuSa_14DCDC_EFAN!$W$3:$W$500 = $W206),
                      IFERROR(
                          _xlfn._xlws.FILTER(FuSa_FaultInjection!$H$3:$H$500,FuSa_FaultInjection!$W$3:$W$500 = $W206),
                          IFERROR(
                              _xlfn._xlws.FILTER(Function_SCC!$H$3:$H$512,Function_SCC!$W$3:$W$512 = $W206),
                              IFERROR(
                                  _xlfn._xlws.FILTER(FuSa_FTT!$H$3:$H$500,FuSa_FTT!$W$3:$W$500 = $W206),
                                  "NA"
                           )
                       )
                   )
               )
           )
       )
   )
)</f>
        <v/>
      </c>
      <c r="I206" s="608">
        <f t="array" ref="I206">IFERROR(
      _xlfn._xlws.FILTER(FuSa_Charger!$I$3:$I$520, FuSa_Charger!$W$3:$W$520 = $W206),
      IFERROR(
          _xlfn._xlws.FILTER(Function_14DCDC!$I$3:$I$503,Function_14DCDC!$W$3:$W$503 = $W206),
          IFERROR(
              _xlfn._xlws.FILTER(Function_Charger!$I$3:$I$510,Function_Charger!$W$3:$W$510 = $W206),
              IFERROR(
                  _xlfn._xlws.FILTER(FuSa_14DCDC!$I$3:$I$500,FuSa_14DCDC!$W$3:$W$500 = $W206),
                  IFERROR(
                      _xlfn._xlws.FILTER(FuSa_14DCDC_EFAN!$I$3:$I$500,FuSa_14DCDC_EFAN!$W$3:$W$500 = $W206),
                      IFERROR(
                          _xlfn._xlws.FILTER(FuSa_FaultInjection!$I$3:$I$500,FuSa_FaultInjection!$W$3:$W$500 = $W206),
                          IFERROR(
                              _xlfn._xlws.FILTER(Function_SCC!$I$3:$I$512,Function_SCC!$W$3:$W$512 = $W206),
                              IFERROR(
                                  _xlfn._xlws.FILTER(FuSa_FTT!$I$3:$I$500,FuSa_FTT!$W$3:$W$500 = $W206),
                                  "NA"
                           )
                       )
                   )
               )
           )
       )
   )
)</f>
        <v/>
      </c>
      <c r="J206" s="441" t="n"/>
      <c r="K206" s="441" t="n"/>
      <c r="L206" s="441" t="n"/>
      <c r="M206" s="441" t="n"/>
      <c r="N206" s="608">
        <f t="array" ref="N206">IFERROR(
      _xlfn._xlws.FILTER(FuSa_Charger!$O$3:$O$520, FuSa_Charger!$W$3:$W$520 = $W206),
      IFERROR(
          _xlfn._xlws.FILTER(Function_14DCDC!$O$3:$O$503,Function_14DCDC!$W$3:$W$503 = $W206),
          IFERROR(
              _xlfn._xlws.FILTER(Function_Charger!$O$3:$O$510,Function_Charger!$W$3:$W$510 = $W206),
              IFERROR(
                  _xlfn._xlws.FILTER(FuSa_14DCDC!$O$3:$O$500,FuSa_14DCDC!$W$3:$W$500 = $W206),
                  IFERROR(
                      _xlfn._xlws.FILTER(FuSa_14DCDC_EFAN!$O$3:$O$500,FuSa_14DCDC_EFAN!$W$3:$W$500 = $W206),
                      IFERROR(
                          _xlfn._xlws.FILTER(FuSa_FaultInjection!$O$3:$O$500,FuSa_FaultInjection!$W$3:$W$500 = $W206),
                          IFERROR(
                              _xlfn._xlws.FILTER(Function_SCC!$O$3:$O$512,Function_SCC!$W$3:$W$512 = $W206),
                              IFERROR(
                                  _xlfn._xlws.FILTER(FuSa_FTT!$O$3:$O$500,FuSa_FTT!$W$3:$W$500 = $W206),
                                  "NA"
                           )
                       )
                   )
               )
           )
       )
   )
)</f>
        <v/>
      </c>
      <c r="O206" s="608">
        <f t="array" ref="O206">IFERROR(
      _xlfn._xlws.FILTER(FuSa_Charger!$Q$3:$Q$520, FuSa_Charger!$W$3:$W$520 = $W206),
      IFERROR(
          _xlfn._xlws.FILTER(Function_14DCDC!$Q$3:$Q$503,Function_14DCDC!$W$3:$W$503 = $W206),
          IFERROR(
              _xlfn._xlws.FILTER(Function_Charger!$Q$3:$Q$510,Function_Charger!$W$3:$W$510 = $W206),
              IFERROR(
                  _xlfn._xlws.FILTER(FuSa_14DCDC!$Q$3:$Q$500,FuSa_14DCDC!$W$3:$W$500 = $W206),
                  IFERROR(
                      _xlfn._xlws.FILTER(FuSa_14DCDC_EFAN!$Q$3:$Q$500,FuSa_14DCDC_EFAN!$W$3:$W$500 = $W206),
                      IFERROR(
                          _xlfn._xlws.FILTER(FuSa_FaultInjection!$Q$3:$Q$500,FuSa_FaultInjection!$W$3:$W$500 = $W206),
                          IFERROR(
                              _xlfn._xlws.FILTER(Function_SCC!$Q$3:$Q$512,Function_SCC!$W$3:$W$512 = $W206),
                              IFERROR(
                                  _xlfn._xlws.FILTER(FuSa_FTT!$Q$3:$Q$500,FuSa_FTT!$W$3:$W$500 = $W206),
                                  "NA"
                           )
                       )
                   )
               )
           )
       )
   )
)</f>
        <v/>
      </c>
      <c r="P206" s="608">
        <f t="array" ref="P206">IFERROR(
      _xlfn._xlws.FILTER(FuSa_Charger!$R$3:$R$520, FuSa_Charger!$W$3:$W$520 = $W206),
      IFERROR(
          _xlfn._xlws.FILTER(Function_14DCDC!$R$3:$R$503,Function_14DCDC!$W$3:$W$503 = $W206),
          IFERROR(
              _xlfn._xlws.FILTER(Function_Charger!$R$3:$R$510,Function_Charger!$W$3:$W$510 = $W206),
              IFERROR(
                  _xlfn._xlws.FILTER(FuSa_14DCDC!$R$3:$R$500,FuSa_14DCDC!$W$3:$W$500 = $W206),
                  IFERROR(
                      _xlfn._xlws.FILTER(FuSa_14DCDC_EFAN!$R$3:$R$500,FuSa_14DCDC_EFAN!$W$3:$W$500 = $W206),
                      IFERROR(
                          _xlfn._xlws.FILTER(FuSa_FaultInjection!$R$3:$R$500,FuSa_FaultInjection!$W$3:$W$500 = $W206),
                          IFERROR(
                              _xlfn._xlws.FILTER(Function_SCC!$R$3:$R$512,Function_SCC!$W$3:$W$512 = $W206),
                              IFERROR(
                                  _xlfn._xlws.FILTER(FuSa_FTT!$R$3:$R$500,FuSa_FTT!$W$3:$W$500 = $W206),
                                  "NA"
                           )
                       )
                   )
               )
           )
       )
   )
)</f>
        <v/>
      </c>
      <c r="Q206" s="608">
        <f t="array" ref="Q206">IFERROR(
      _xlfn._xlws.FILTER(FuSa_Charger!$S$3:$S$520, FuSa_Charger!$W$3:$W$520 = $W206),
      IFERROR(
          _xlfn._xlws.FILTER(Function_14DCDC!$S$3:$S$503,Function_14DCDC!$W$3:$W$503 = $W206),
          IFERROR(
              _xlfn._xlws.FILTER(Function_Charger!$S$3:$S$510,Function_Charger!$W$3:$W$510 = $W206),
              IFERROR(
                  _xlfn._xlws.FILTER(FuSa_14DCDC!$S$3:$S$500,FuSa_14DCDC!$W$3:$W$500 = $W206),
                  IFERROR(
                      _xlfn._xlws.FILTER(FuSa_14DCDC_EFAN!$S$3:$S$500,FuSa_14DCDC_EFAN!$W$3:$W$500 = $W206),
                      IFERROR(
                          _xlfn._xlws.FILTER(FuSa_FaultInjection!$S$3:$S$500,FuSa_FaultInjection!$W$3:$W$500 = $W206),
                          IFERROR(
                              _xlfn._xlws.FILTER(Function_SCC!$S$3:$S$512,Function_SCC!$W$3:$W$512 = $W206),
                              IFERROR(
                                  _xlfn._xlws.FILTER(FuSa_FTT!$S$3:$S$500,FuSa_FTT!$W$3:$W$500 = $W206),
                                  "NA"
                           )
                       )
                   )
               )
           )
       )
   )
)</f>
        <v/>
      </c>
      <c r="R206" s="441">
        <f t="array" ref="R206">IFERROR(
      _xlfn._xlws.FILTER(FuSa_Charger!$T$3:$T$520, FuSa_Charger!$W$3:$W$520 = $W206),
      IFERROR(
          _xlfn._xlws.FILTER(Function_14DCDC!$T$3:$T$503,Function_14DCDC!$W$3:$W$503 =$W206 ),
          IFERROR(
              _xlfn._xlws.FILTER(Function_Charger!$T$3:$T$510,Function_Charger!$W$3:$W$510 = $W206),
              IFERROR(
                  _xlfn._xlws.FILTER(FuSa_14DCDC!$T$3:$T$500,FuSa_14DCDC!$W$3:$W$500 = $W206),
                  IFERROR(
                      _xlfn._xlws.FILTER(FuSa_14DCDC_EFAN!$T$3:$T$500,FuSa_14DCDC_EFAN!$W$3:$W$500 = $W206),
                      IFERROR(
                          _xlfn._xlws.FILTER(FuSa_FaultInjection!$T$3:$T$500,FuSa_FaultInjection!$W$3:$W$500 = $W206),
                          IFERROR(
                              _xlfn._xlws.FILTER(Function_SCC!$T$3:$T$512,Function_SCC!$W$3:$W$512 = $W206),
                              IFERROR(
                                  _xlfn._xlws.FILTER(FuSa_FTT!$T$3:$T$500,FuSa_FTT!$W$3:$W$500 = $W206),
                                  IFERROR(
                                       _xlfn._xlws.FILTER(FuSa_NACS!$R$3:$R$548,FuSa_NACS!$W$3:$W$548 = $W206),
                                       "NA"
                               )
                           )
                       )
                   )
               )
           )
       )
   )
)</f>
        <v/>
      </c>
      <c r="S206" s="441">
        <f t="array" ref="S206">IFERROR(
      _xlfn._xlws.FILTER(FuSa_Charger!$U$3:$U$520, FuSa_Charger!$W$3:$W$520 = $W206),
      IFERROR(
          _xlfn._xlws.FILTER(Function_14DCDC!$U$3:$U$503,Function_14DCDC!$W$3:$W$503 =$W206 ),
          IFERROR(
              _xlfn._xlws.FILTER(Function_Charger!$U$3:$U$510,Function_Charger!$W$3:$W$510 = $W206),
              IFERROR(
                  _xlfn._xlws.FILTER(FuSa_14DCDC!$U$3:$U$500,FuSa_14DCDC!$W$3:$W$500 = $W206),
                  IFERROR(
                      _xlfn._xlws.FILTER(FuSa_14DCDC_EFAN!$U$3:$U$500,FuSa_14DCDC_EFAN!$W$3:$W$500 = $W206),
                      IFERROR(
                          _xlfn._xlws.FILTER(FuSa_FaultInjection!$U$3:$U$500,FuSa_FaultInjection!$W$3:$W$500 = $W206),
                          IFERROR(
                              _xlfn._xlws.FILTER(Function_SCC!$U$3:$U$512,Function_SCC!$W$3:$W$512 = $W206),
                              IFERROR(
                                  _xlfn._xlws.FILTER(FuSa_FTT!$U$3:$U$500,FuSa_FTT!$W$3:$W$500 = $W206),
                                  IFERROR(
                                       _xlfn._xlws.FILTER(FuSa_NACS!$S$3:$S$548,FuSa_NACS!$W$3:$W$548 = $W206),
                                       "NA"
                               )
                           )
                       )
                   )
               )
           )
       )
   )
)</f>
        <v/>
      </c>
      <c r="T206" s="441">
        <f t="array" ref="T206">IFERROR(
      _xlfn._xlws.FILTER(FuSa_Charger!$V$3:$V$520, FuSa_Charger!$W$3:$W$520 = $W206),
      IFERROR(
          _xlfn._xlws.FILTER(Function_14DCDC!$V$3:$V$503,Function_14DCDC!$W$3:$W$503 =$W206 ),
          IFERROR(
              _xlfn._xlws.FILTER(Function_Charger!$V$3:$V$510,Function_Charger!$W$3:$W$510 = $W206),
              IFERROR(
                  _xlfn._xlws.FILTER(FuSa_14DCDC!$V$3:$V$500,FuSa_14DCDC!$W$3:$W$500 = $W206),
                  IFERROR(
                      _xlfn._xlws.FILTER(FuSa_14DCDC_EFAN!$V$3:$V$500,FuSa_14DCDC_EFAN!$W$3:$W$500 = $W206),
                      IFERROR(
                          _xlfn._xlws.FILTER(FuSa_FaultInjection!$V$3:$V$500,FuSa_FaultInjection!$W$3:$W$500 = $W206),
                          IFERROR(
                              _xlfn._xlws.FILTER(Function_SCC!$V$3:$V$512,Function_SCC!$W$3:$W$512 = $W206),
                              IFERROR(
                                  _xlfn._xlws.FILTER(FuSa_FTT!$V$3:$V$500,FuSa_FTT!$W$3:$W$500 = $W206),
                                  IFERROR(
                                       _xlfn._xlws.FILTER(FuSa_NACS!$T$3:$T$548,FuSa_NACS!$W$3:$W$548 = $W206),
                                       "NA"
                               )
                           )
                       )
                   )
               )
           )
       )
   )
)</f>
        <v/>
      </c>
      <c r="U206" s="831" t="inlineStr">
        <is>
          <t>Fault Management</t>
        </is>
      </c>
      <c r="V206" s="881" t="n"/>
      <c r="W206" s="827" t="inlineStr">
        <is>
          <t>[SYI_002_003_0001_036] - Charger board temp plausibility error(L2).html</t>
        </is>
      </c>
      <c r="X206" s="831" t="n">
        <v>3</v>
      </c>
      <c r="Y206" s="787" t="n">
        <v>0</v>
      </c>
      <c r="Z206" s="787" t="n">
        <v>0</v>
      </c>
      <c r="AA206" s="787" t="n">
        <v>3</v>
      </c>
      <c r="AB206" s="868" t="n">
        <v>0.001666666666666667</v>
      </c>
      <c r="AC206" s="359">
        <f t="array" ref="AC206">IF(
    IFERROR(
        _xlfn._xlws.FILTER(FuSa_Charger!$AC$3:$AC$519, FuSa_Charger!$W$3:$W$519 = $W206),
        IFERROR(
            _xlfn._xlws.FILTER(Function_14DCDC!$AC$3:$AC$503, Function_14DCDC!$W$3:$W$503 = $W206),
            IFERROR(
                _xlfn._xlws.FILTER(Function_Charger!$AC$3:$AC$508, Function_Charger!$W$3:$W$508 = $W206),
                IFERROR(
                    _xlfn._xlws.FILTER(FuSa_14DCDC!$AC$3:$AC$500, FuSa_14DCDC!$W$3:$W$500 = $W206),
                    IFERROR(
                        _xlfn._xlws.FILTER(FuSa_14DCDC_EFAN!$AC$3:$AC$500, FuSa_14DCDC_EFAN!$W$3:$W$500 =$W206 ),
                        IFERROR(
                            _xlfn._xlws.FILTER(FuSa_FaultInjection!$AC$3:$AC$500, FuSa_FaultInjection!$W$3:$W$500 = $W206),
                            IFERROR(
                                _xlfn._xlws.FILTER(Function_SCC!$AC$3:$AC$525, Function_SCC!$W$3:$W$525 = $W206),
                                _xlfn._xlws.FILTER(FuSa_FTT!$AC$3:$AC$500, FuSa_FTT!$W$3:$W$500 = $W206)
                            )
                        )
                    )
                )
            )
        )
    ) = 0,
    "",
    IFERROR(
        _xlfn._xlws.FILTER(FuSa_Charger!$AC$3:$AC$519, FuSa_Charger!$W$3:$W$519 = $W206),
        IFERROR(
            _xlfn._xlws.FILTER(Function_14DCDC!$AC$3:$AC$503, Function_14DCDC!$W$3:$W$503 = $W206),
            IFERROR(
                _xlfn._xlws.FILTER(Function_Charger!$AC$3:$AC$508, Function_Charger!$W$3:$W$508 = $W206),
                IFERROR(
                    _xlfn._xlws.FILTER(FuSa_14DCDC!$AC$3:$AC$500, FuSa_14DCDC!$W$3:$W$500 = $W206),
                    IFERROR(
                        _xlfn._xlws.FILTER(FuSa_14DCDC_EFAN!$AC$3:$AC$500, FuSa_14DCDC_EFAN!$W$3:$W$500 = $W206),
                        IFERROR(
                            _xlfn._xlws.FILTER(FuSa_FaultInjection!$AC$3:$AC$500, FuSa_FaultInjection!$W$3:$W$500 = $W206),
                            IFERROR(
                                _xlfn._xlws.FILTER(Function_SCC!$AC$3:$AC$525, Function_SCC!$W$3:$W$525 = $W206),
                                _xlfn._xlws.FILTER(FuSa_FTT!$AC$3:$AC$500, FuSa_FTT!$W$3:$W$500 = $W206)
                            )
                        )
                    )
                )
            )
        )
    )
)</f>
        <v/>
      </c>
      <c r="AD206" s="438">
        <f t="array" ref="AD206">IF(
    IFERROR(
        _xlfn._xlws.FILTER(FuSa_Charger!$AD$3:$AD$519, FuSa_Charger!$W$3:$W$519 = $W206),
        IFERROR(
            _xlfn._xlws.FILTER(Function_14DCDC!$AD$3:$AD$503, Function_14DCDC!$W$3:$W$503 = $W206),
            IFERROR(
                _xlfn._xlws.FILTER(Function_Charger!$AD$3:$AD$508, Function_Charger!$W$3:$W$508 = $W206),
                IFERROR(
                    _xlfn._xlws.FILTER(FuSa_14DCDC!$AD$3:$AD$500, FuSa_14DCDC!$W$3:$W$500 = $W206),
                    IFERROR(
                        _xlfn._xlws.FILTER(FuSa_14DCDC_EFAN!$AD$3:$AD$500, FuSa_14DCDC_EFAN!$W$3:$W$500 =$W206 ),
                        IFERROR(
                            _xlfn._xlws.FILTER(FuSa_FaultInjection!$AD$3:$AD$500, FuSa_FaultInjection!$W$3:$W$500 = $W206),
                            IFERROR(
                                _xlfn._xlws.FILTER(Function_SCC!$AD$3:$AD$525, Function_SCC!$W$3:$W$525 = $W206),
                                _xlfn._xlws.FILTER(FuSa_FTT!$AD$3:$AD$500, FuSa_FTT!$W$3:$W$500 = $W206)
                            )
                        )
                    )
                )
            )
        )
    ) = 0,
    "",
    IFERROR(
        _xlfn._xlws.FILTER(FuSa_Charger!$AD$3:$AD$519, FuSa_Charger!$W$3:$W$519 = $W206),
        IFERROR(
            _xlfn._xlws.FILTER(Function_14DCDC!$AD$3:$AD$503, Function_14DCDC!$W$3:$W$503 = $W206),
            IFERROR(
                _xlfn._xlws.FILTER(Function_Charger!$AD$3:$AD$508, Function_Charger!$W$3:$W$508 = $W206),
                IFERROR(
                    _xlfn._xlws.FILTER(FuSa_14DCDC!$AD$3:$AD$500, FuSa_14DCDC!$W$3:$W$500 = $W206),
                    IFERROR(
                        _xlfn._xlws.FILTER(FuSa_14DCDC_EFAN!$AD$3:$AD$500, FuSa_14DCDC_EFAN!$W$3:$W$500 = $W206),
                        IFERROR(
                            _xlfn._xlws.FILTER(FuSa_FaultInjection!$AD$3:$AD$500, FuSa_FaultInjection!$W$3:$W$500 = $W206),
                            IFERROR(
                                _xlfn._xlws.FILTER(Function_SCC!$AD$3:$AD$525, Function_SCC!$W$3:$W$525 = $W206),
                                _xlfn._xlws.FILTER(FuSa_FTT!$AD$3:$AD$500, FuSa_FTT!$W$3:$W$500 = $W206)
                            )
                        )
                    )
                )
            )
        )
    )
)</f>
        <v/>
      </c>
      <c r="AE206" s="759" t="n"/>
      <c r="AG206" s="223" t="inlineStr"/>
      <c r="AH206" s="628" t="inlineStr"/>
      <c r="AI206" s="43" t="inlineStr"/>
      <c r="AJ206" s="43" t="inlineStr"/>
      <c r="AK206" s="43" t="inlineStr"/>
      <c r="AL206" s="266" t="n"/>
      <c r="AM206" s="231" t="n"/>
      <c r="AN206" s="56" t="n"/>
      <c r="AO206" s="223">
        <f>EXACT(W206,AG206)</f>
        <v/>
      </c>
      <c r="AP206" s="43">
        <f>EXACT(X206,AH206)</f>
        <v/>
      </c>
      <c r="AQ206" s="43">
        <f>EXACT(Y206,AI206)</f>
        <v/>
      </c>
      <c r="AR206" s="43">
        <f>EXACT(Z206,AJ206)</f>
        <v/>
      </c>
      <c r="AS206" s="266">
        <f>EXACT(AA206,AK206)</f>
        <v/>
      </c>
      <c r="AT206" t="inlineStr"/>
      <c r="AU206" t="inlineStr"/>
    </row>
    <row r="207" ht="15" customHeight="1">
      <c r="A207" s="451" t="n"/>
      <c r="B207" s="451" t="n"/>
      <c r="C207" s="451" t="n"/>
      <c r="D207" s="608">
        <f t="array" ref="D207">IFERROR(
      _xlfn._xlws.FILTER(FuSa_Charger!$D$3:$D$520, FuSa_Charger!$W$3:$W$520 = $W207),
      IFERROR(
          _xlfn._xlws.FILTER(Function_14DCDC!$D$3:$D$503,Function_14DCDC!$W$3:$W$503 = $W207),
          IFERROR(
              _xlfn._xlws.FILTER(Function_Charger!$D$3:$D$510,Function_Charger!$W$3:$W$510 = $W207),
              IFERROR(
                  _xlfn._xlws.FILTER(FuSa_14DCDC!$D$3:$D$500,FuSa_14DCDC!$W$3:$W$500 = $W207),
                  IFERROR(
                      _xlfn._xlws.FILTER(FuSa_14DCDC_EFAN!$D$3:$D$500,FuSa_14DCDC_EFAN!$W$3:$W$500 = $W207),
                      IFERROR(
                          _xlfn._xlws.FILTER(FuSa_FaultInjection!$D$3:$D$500,FuSa_FaultInjection!$W$3:$W$500 = $W207),
                          IFERROR(
                              _xlfn._xlws.FILTER(Function_SCC!$D$3:$D$512,Function_SCC!$W$3:$W$512 = $W207),
                              IFERROR(
                                  _xlfn._xlws.FILTER(FuSa_FTT!$D$3:$D$500,FuSa_FTT!$W$3:$W$500 = $W207),
                                  "NA"
                           )
                       )
                   )
               )
           )
       )
   )
)</f>
        <v/>
      </c>
      <c r="E207" s="608">
        <f t="array" ref="E207">IFERROR(
      _xlfn._xlws.FILTER(FuSa_Charger!$E$3:$E$520, FuSa_Charger!$W$3:$W$520 = $W207),
      IFERROR(
          _xlfn._xlws.FILTER(Function_14DCDC!$E$3:$E$503,Function_14DCDC!$W$3:$W$503 = $W207),
          IFERROR(
              _xlfn._xlws.FILTER(Function_Charger!$E$3:$E$510,Function_Charger!$W$3:$W$510 = $W207),
              IFERROR(
                  _xlfn._xlws.FILTER(FuSa_14DCDC!$E$3:$E$500,FuSa_14DCDC!$W$3:$W$500 = $W207),
                  IFERROR(
                      _xlfn._xlws.FILTER(FuSa_14DCDC_EFAN!$E$3:$E$500,FuSa_14DCDC_EFAN!$W$3:$W$500 = $W207),
                      IFERROR(
                          _xlfn._xlws.FILTER(FuSa_FaultInjection!$E$3:$E$500,FuSa_FaultInjection!$W$3:$W$500 = $W207),
                          IFERROR(
                              _xlfn._xlws.FILTER(Function_SCC!$E$3:$E$512,Function_SCC!$W$3:$W$512 = $W207),
                              IFERROR(
                                  _xlfn._xlws.FILTER(FuSa_FTT!$E$3:$E$500,FuSa_FTT!$W$3:$W$500 = $W207),
                                  "NA"
                           )
                       )
                   )
               )
           )
       )
   )
)</f>
        <v/>
      </c>
      <c r="F207" s="608">
        <f t="array" ref="F207">IFERROR(
      _xlfn._xlws.FILTER(FuSa_Charger!$F$3:$F$520, FuSa_Charger!$W$3:$W$520 = $W207),
      IFERROR(
          _xlfn._xlws.FILTER(Function_14DCDC!$F$3:$F$503,Function_14DCDC!$W$3:$W$503 = $W207),
          IFERROR(
              _xlfn._xlws.FILTER(Function_Charger!$F$3:$F$510,Function_Charger!$W$3:$W$510 = $W207),
              IFERROR(
                  _xlfn._xlws.FILTER(FuSa_14DCDC!$F$3:$F$500,FuSa_14DCDC!$W$3:$W$500 = $W207),
                  IFERROR(
                      _xlfn._xlws.FILTER(FuSa_14DCDC_EFAN!$F$3:$F$500,FuSa_14DCDC_EFAN!$W$3:$W$500 = $W207),
                      IFERROR(
                          _xlfn._xlws.FILTER(FuSa_FaultInjection!$F$3:$F$500,FuSa_FaultInjection!$W$3:$W$500 = $W207),
                          IFERROR(
                              _xlfn._xlws.FILTER(Function_SCC!$F$3:$F$512,Function_SCC!$W$3:$W$512 = $W207),
                              IFERROR(
                                  _xlfn._xlws.FILTER(FuSa_FTT!$F$3:$F$500,FuSa_FTT!$W$3:$W$500 = $W207),
                                  "NA"
                           )
                       )
                   )
               )
           )
       )
   )
)</f>
        <v/>
      </c>
      <c r="G207" s="608">
        <f t="array" ref="G207">IFERROR(
      _xlfn._xlws.FILTER(FuSa_Charger!$G$3:$G$520, FuSa_Charger!$W$3:$W$520 = $W207),
      IFERROR(
          _xlfn._xlws.FILTER(Function_14DCDC!$G$3:$G$503,Function_14DCDC!$W$3:$W$503 = $W207),
          IFERROR(
              _xlfn._xlws.FILTER(Function_Charger!$G$3:$G$510,Function_Charger!$W$3:$W$510 = $W207),
              IFERROR(
                  _xlfn._xlws.FILTER(FuSa_14DCDC!$G$3:$G$500,FuSa_14DCDC!$W$3:$W$500 = $W207),
                  IFERROR(
                      _xlfn._xlws.FILTER(FuSa_14DCDC_EFAN!$G$3:$G$500,FuSa_14DCDC_EFAN!$W$3:$W$500 = $W207),
                      IFERROR(
                          _xlfn._xlws.FILTER(FuSa_FaultInjection!$G$3:$G$500,FuSa_FaultInjection!$W$3:$W$500 = $W207),
                          IFERROR(
                              _xlfn._xlws.FILTER(Function_SCC!$G$3:$G$512,Function_SCC!$W$3:$W$512 = $W207),
                              IFERROR(
                                  _xlfn._xlws.FILTER(FuSa_FTT!$G$3:$G$500,FuSa_FTT!$W$3:$W$500 = $W207),
                                  "NA"
                           )
                       )
                   )
               )
           )
       )
   )
)</f>
        <v/>
      </c>
      <c r="H207" s="608">
        <f t="array" ref="H207">IFERROR(
      _xlfn._xlws.FILTER(FuSa_Charger!$H$3:$H$520, FuSa_Charger!$W$3:$W$520 = $W207),
      IFERROR(
          _xlfn._xlws.FILTER(Function_14DCDC!$H$3:$H$503,Function_14DCDC!$W$3:$W$503 = $W207),
          IFERROR(
              _xlfn._xlws.FILTER(Function_Charger!$H$3:$H$510,Function_Charger!$W$3:$W$510 = $W207),
              IFERROR(
                  _xlfn._xlws.FILTER(FuSa_14DCDC!$H$3:$H$500,FuSa_14DCDC!$W$3:$W$500 = $W207),
                  IFERROR(
                      _xlfn._xlws.FILTER(FuSa_14DCDC_EFAN!$H$3:$H$500,FuSa_14DCDC_EFAN!$W$3:$W$500 = $W207),
                      IFERROR(
                          _xlfn._xlws.FILTER(FuSa_FaultInjection!$H$3:$H$500,FuSa_FaultInjection!$W$3:$W$500 = $W207),
                          IFERROR(
                              _xlfn._xlws.FILTER(Function_SCC!$H$3:$H$512,Function_SCC!$W$3:$W$512 = $W207),
                              IFERROR(
                                  _xlfn._xlws.FILTER(FuSa_FTT!$H$3:$H$500,FuSa_FTT!$W$3:$W$500 = $W207),
                                  "NA"
                           )
                       )
                   )
               )
           )
       )
   )
)</f>
        <v/>
      </c>
      <c r="I207" s="608">
        <f t="array" ref="I207">IFERROR(
      _xlfn._xlws.FILTER(FuSa_Charger!$I$3:$I$520, FuSa_Charger!$W$3:$W$520 = $W207),
      IFERROR(
          _xlfn._xlws.FILTER(Function_14DCDC!$I$3:$I$503,Function_14DCDC!$W$3:$W$503 = $W207),
          IFERROR(
              _xlfn._xlws.FILTER(Function_Charger!$I$3:$I$510,Function_Charger!$W$3:$W$510 = $W207),
              IFERROR(
                  _xlfn._xlws.FILTER(FuSa_14DCDC!$I$3:$I$500,FuSa_14DCDC!$W$3:$W$500 = $W207),
                  IFERROR(
                      _xlfn._xlws.FILTER(FuSa_14DCDC_EFAN!$I$3:$I$500,FuSa_14DCDC_EFAN!$W$3:$W$500 = $W207),
                      IFERROR(
                          _xlfn._xlws.FILTER(FuSa_FaultInjection!$I$3:$I$500,FuSa_FaultInjection!$W$3:$W$500 = $W207),
                          IFERROR(
                              _xlfn._xlws.FILTER(Function_SCC!$I$3:$I$512,Function_SCC!$W$3:$W$512 = $W207),
                              IFERROR(
                                  _xlfn._xlws.FILTER(FuSa_FTT!$I$3:$I$500,FuSa_FTT!$W$3:$W$500 = $W207),
                                  "NA"
                           )
                       )
                   )
               )
           )
       )
   )
)</f>
        <v/>
      </c>
      <c r="J207" s="441" t="n"/>
      <c r="K207" s="441" t="n"/>
      <c r="L207" s="441" t="n"/>
      <c r="M207" s="441" t="n"/>
      <c r="N207" s="608">
        <f t="array" ref="N207">IFERROR(
      _xlfn._xlws.FILTER(FuSa_Charger!$O$3:$O$520, FuSa_Charger!$W$3:$W$520 = $W207),
      IFERROR(
          _xlfn._xlws.FILTER(Function_14DCDC!$O$3:$O$503,Function_14DCDC!$W$3:$W$503 = $W207),
          IFERROR(
              _xlfn._xlws.FILTER(Function_Charger!$O$3:$O$510,Function_Charger!$W$3:$W$510 = $W207),
              IFERROR(
                  _xlfn._xlws.FILTER(FuSa_14DCDC!$O$3:$O$500,FuSa_14DCDC!$W$3:$W$500 = $W207),
                  IFERROR(
                      _xlfn._xlws.FILTER(FuSa_14DCDC_EFAN!$O$3:$O$500,FuSa_14DCDC_EFAN!$W$3:$W$500 = $W207),
                      IFERROR(
                          _xlfn._xlws.FILTER(FuSa_FaultInjection!$O$3:$O$500,FuSa_FaultInjection!$W$3:$W$500 = $W207),
                          IFERROR(
                              _xlfn._xlws.FILTER(Function_SCC!$O$3:$O$512,Function_SCC!$W$3:$W$512 = $W207),
                              IFERROR(
                                  _xlfn._xlws.FILTER(FuSa_FTT!$O$3:$O$500,FuSa_FTT!$W$3:$W$500 = $W207),
                                  "NA"
                           )
                       )
                   )
               )
           )
       )
   )
)</f>
        <v/>
      </c>
      <c r="O207" s="608">
        <f t="array" ref="O207">IFERROR(
      _xlfn._xlws.FILTER(FuSa_Charger!$Q$3:$Q$520, FuSa_Charger!$W$3:$W$520 = $W207),
      IFERROR(
          _xlfn._xlws.FILTER(Function_14DCDC!$Q$3:$Q$503,Function_14DCDC!$W$3:$W$503 = $W207),
          IFERROR(
              _xlfn._xlws.FILTER(Function_Charger!$Q$3:$Q$510,Function_Charger!$W$3:$W$510 = $W207),
              IFERROR(
                  _xlfn._xlws.FILTER(FuSa_14DCDC!$Q$3:$Q$500,FuSa_14DCDC!$W$3:$W$500 = $W207),
                  IFERROR(
                      _xlfn._xlws.FILTER(FuSa_14DCDC_EFAN!$Q$3:$Q$500,FuSa_14DCDC_EFAN!$W$3:$W$500 = $W207),
                      IFERROR(
                          _xlfn._xlws.FILTER(FuSa_FaultInjection!$Q$3:$Q$500,FuSa_FaultInjection!$W$3:$W$500 = $W207),
                          IFERROR(
                              _xlfn._xlws.FILTER(Function_SCC!$Q$3:$Q$512,Function_SCC!$W$3:$W$512 = $W207),
                              IFERROR(
                                  _xlfn._xlws.FILTER(FuSa_FTT!$Q$3:$Q$500,FuSa_FTT!$W$3:$W$500 = $W207),
                                  "NA"
                           )
                       )
                   )
               )
           )
       )
   )
)</f>
        <v/>
      </c>
      <c r="P207" s="608">
        <f t="array" ref="P207">IFERROR(
      _xlfn._xlws.FILTER(FuSa_Charger!$R$3:$R$520, FuSa_Charger!$W$3:$W$520 = $W207),
      IFERROR(
          _xlfn._xlws.FILTER(Function_14DCDC!$R$3:$R$503,Function_14DCDC!$W$3:$W$503 = $W207),
          IFERROR(
              _xlfn._xlws.FILTER(Function_Charger!$R$3:$R$510,Function_Charger!$W$3:$W$510 = $W207),
              IFERROR(
                  _xlfn._xlws.FILTER(FuSa_14DCDC!$R$3:$R$500,FuSa_14DCDC!$W$3:$W$500 = $W207),
                  IFERROR(
                      _xlfn._xlws.FILTER(FuSa_14DCDC_EFAN!$R$3:$R$500,FuSa_14DCDC_EFAN!$W$3:$W$500 = $W207),
                      IFERROR(
                          _xlfn._xlws.FILTER(FuSa_FaultInjection!$R$3:$R$500,FuSa_FaultInjection!$W$3:$W$500 = $W207),
                          IFERROR(
                              _xlfn._xlws.FILTER(Function_SCC!$R$3:$R$512,Function_SCC!$W$3:$W$512 = $W207),
                              IFERROR(
                                  _xlfn._xlws.FILTER(FuSa_FTT!$R$3:$R$500,FuSa_FTT!$W$3:$W$500 = $W207),
                                  "NA"
                           )
                       )
                   )
               )
           )
       )
   )
)</f>
        <v/>
      </c>
      <c r="Q207" s="608">
        <f t="array" ref="Q207">IFERROR(
      _xlfn._xlws.FILTER(FuSa_Charger!$S$3:$S$520, FuSa_Charger!$W$3:$W$520 = $W207),
      IFERROR(
          _xlfn._xlws.FILTER(Function_14DCDC!$S$3:$S$503,Function_14DCDC!$W$3:$W$503 = $W207),
          IFERROR(
              _xlfn._xlws.FILTER(Function_Charger!$S$3:$S$510,Function_Charger!$W$3:$W$510 = $W207),
              IFERROR(
                  _xlfn._xlws.FILTER(FuSa_14DCDC!$S$3:$S$500,FuSa_14DCDC!$W$3:$W$500 = $W207),
                  IFERROR(
                      _xlfn._xlws.FILTER(FuSa_14DCDC_EFAN!$S$3:$S$500,FuSa_14DCDC_EFAN!$W$3:$W$500 = $W207),
                      IFERROR(
                          _xlfn._xlws.FILTER(FuSa_FaultInjection!$S$3:$S$500,FuSa_FaultInjection!$W$3:$W$500 = $W207),
                          IFERROR(
                              _xlfn._xlws.FILTER(Function_SCC!$S$3:$S$512,Function_SCC!$W$3:$W$512 = $W207),
                              IFERROR(
                                  _xlfn._xlws.FILTER(FuSa_FTT!$S$3:$S$500,FuSa_FTT!$W$3:$W$500 = $W207),
                                  "NA"
                           )
                       )
                   )
               )
           )
       )
   )
)</f>
        <v/>
      </c>
      <c r="R207" s="441">
        <f t="array" ref="R207">IFERROR(
      _xlfn._xlws.FILTER(FuSa_Charger!$T$3:$T$520, FuSa_Charger!$W$3:$W$520 = $W207),
      IFERROR(
          _xlfn._xlws.FILTER(Function_14DCDC!$T$3:$T$503,Function_14DCDC!$W$3:$W$503 =$W207 ),
          IFERROR(
              _xlfn._xlws.FILTER(Function_Charger!$T$3:$T$510,Function_Charger!$W$3:$W$510 = $W207),
              IFERROR(
                  _xlfn._xlws.FILTER(FuSa_14DCDC!$T$3:$T$500,FuSa_14DCDC!$W$3:$W$500 = $W207),
                  IFERROR(
                      _xlfn._xlws.FILTER(FuSa_14DCDC_EFAN!$T$3:$T$500,FuSa_14DCDC_EFAN!$W$3:$W$500 = $W207),
                      IFERROR(
                          _xlfn._xlws.FILTER(FuSa_FaultInjection!$T$3:$T$500,FuSa_FaultInjection!$W$3:$W$500 = $W207),
                          IFERROR(
                              _xlfn._xlws.FILTER(Function_SCC!$T$3:$T$512,Function_SCC!$W$3:$W$512 = $W207),
                              IFERROR(
                                  _xlfn._xlws.FILTER(FuSa_FTT!$T$3:$T$500,FuSa_FTT!$W$3:$W$500 = $W207),
                                  IFERROR(
                                       _xlfn._xlws.FILTER(FuSa_NACS!$R$3:$R$548,FuSa_NACS!$W$3:$W$548 = $W207),
                                       "NA"
                               )
                           )
                       )
                   )
               )
           )
       )
   )
)</f>
        <v/>
      </c>
      <c r="S207" s="441">
        <f t="array" ref="S207">IFERROR(
      _xlfn._xlws.FILTER(FuSa_Charger!$U$3:$U$520, FuSa_Charger!$W$3:$W$520 = $W207),
      IFERROR(
          _xlfn._xlws.FILTER(Function_14DCDC!$U$3:$U$503,Function_14DCDC!$W$3:$W$503 =$W207 ),
          IFERROR(
              _xlfn._xlws.FILTER(Function_Charger!$U$3:$U$510,Function_Charger!$W$3:$W$510 = $W207),
              IFERROR(
                  _xlfn._xlws.FILTER(FuSa_14DCDC!$U$3:$U$500,FuSa_14DCDC!$W$3:$W$500 = $W207),
                  IFERROR(
                      _xlfn._xlws.FILTER(FuSa_14DCDC_EFAN!$U$3:$U$500,FuSa_14DCDC_EFAN!$W$3:$W$500 = $W207),
                      IFERROR(
                          _xlfn._xlws.FILTER(FuSa_FaultInjection!$U$3:$U$500,FuSa_FaultInjection!$W$3:$W$500 = $W207),
                          IFERROR(
                              _xlfn._xlws.FILTER(Function_SCC!$U$3:$U$512,Function_SCC!$W$3:$W$512 = $W207),
                              IFERROR(
                                  _xlfn._xlws.FILTER(FuSa_FTT!$U$3:$U$500,FuSa_FTT!$W$3:$W$500 = $W207),
                                  IFERROR(
                                       _xlfn._xlws.FILTER(FuSa_NACS!$S$3:$S$548,FuSa_NACS!$W$3:$W$548 = $W207),
                                       "NA"
                               )
                           )
                       )
                   )
               )
           )
       )
   )
)</f>
        <v/>
      </c>
      <c r="T207" s="441">
        <f t="array" ref="T207">IFERROR(
      _xlfn._xlws.FILTER(FuSa_Charger!$V$3:$V$520, FuSa_Charger!$W$3:$W$520 = $W207),
      IFERROR(
          _xlfn._xlws.FILTER(Function_14DCDC!$V$3:$V$503,Function_14DCDC!$W$3:$W$503 =$W207 ),
          IFERROR(
              _xlfn._xlws.FILTER(Function_Charger!$V$3:$V$510,Function_Charger!$W$3:$W$510 = $W207),
              IFERROR(
                  _xlfn._xlws.FILTER(FuSa_14DCDC!$V$3:$V$500,FuSa_14DCDC!$W$3:$W$500 = $W207),
                  IFERROR(
                      _xlfn._xlws.FILTER(FuSa_14DCDC_EFAN!$V$3:$V$500,FuSa_14DCDC_EFAN!$W$3:$W$500 = $W207),
                      IFERROR(
                          _xlfn._xlws.FILTER(FuSa_FaultInjection!$V$3:$V$500,FuSa_FaultInjection!$W$3:$W$500 = $W207),
                          IFERROR(
                              _xlfn._xlws.FILTER(Function_SCC!$V$3:$V$512,Function_SCC!$W$3:$W$512 = $W207),
                              IFERROR(
                                  _xlfn._xlws.FILTER(FuSa_FTT!$V$3:$V$500,FuSa_FTT!$W$3:$W$500 = $W207),
                                  IFERROR(
                                       _xlfn._xlws.FILTER(FuSa_NACS!$T$3:$T$548,FuSa_NACS!$W$3:$W$548 = $W207),
                                       "NA"
                               )
                           )
                       )
                   )
               )
           )
       )
   )
)</f>
        <v/>
      </c>
      <c r="U207" s="831" t="inlineStr">
        <is>
          <t>Fault Management</t>
        </is>
      </c>
      <c r="V207" s="881" t="n"/>
      <c r="W207" s="827" t="inlineStr">
        <is>
          <t>[SYI_002_003_0001_037] - Charger board temp plausibility error(L3).html</t>
        </is>
      </c>
      <c r="X207" s="831" t="n">
        <v>3</v>
      </c>
      <c r="Y207" s="787" t="n">
        <v>0</v>
      </c>
      <c r="Z207" s="787" t="n">
        <v>0</v>
      </c>
      <c r="AA207" s="787" t="n">
        <v>3</v>
      </c>
      <c r="AB207" s="868" t="n">
        <v>0.001678240740740741</v>
      </c>
      <c r="AC207" s="359">
        <f t="array" ref="AC207">IF(
    IFERROR(
        _xlfn._xlws.FILTER(FuSa_Charger!$AC$3:$AC$519, FuSa_Charger!$W$3:$W$519 = $W207),
        IFERROR(
            _xlfn._xlws.FILTER(Function_14DCDC!$AC$3:$AC$503, Function_14DCDC!$W$3:$W$503 = $W207),
            IFERROR(
                _xlfn._xlws.FILTER(Function_Charger!$AC$3:$AC$508, Function_Charger!$W$3:$W$508 = $W207),
                IFERROR(
                    _xlfn._xlws.FILTER(FuSa_14DCDC!$AC$3:$AC$500, FuSa_14DCDC!$W$3:$W$500 = $W207),
                    IFERROR(
                        _xlfn._xlws.FILTER(FuSa_14DCDC_EFAN!$AC$3:$AC$500, FuSa_14DCDC_EFAN!$W$3:$W$500 =$W207 ),
                        IFERROR(
                            _xlfn._xlws.FILTER(FuSa_FaultInjection!$AC$3:$AC$500, FuSa_FaultInjection!$W$3:$W$500 = $W207),
                            IFERROR(
                                _xlfn._xlws.FILTER(Function_SCC!$AC$3:$AC$525, Function_SCC!$W$3:$W$525 = $W207),
                                _xlfn._xlws.FILTER(FuSa_FTT!$AC$3:$AC$500, FuSa_FTT!$W$3:$W$500 = $W207)
                            )
                        )
                    )
                )
            )
        )
    ) = 0,
    "",
    IFERROR(
        _xlfn._xlws.FILTER(FuSa_Charger!$AC$3:$AC$519, FuSa_Charger!$W$3:$W$519 = $W207),
        IFERROR(
            _xlfn._xlws.FILTER(Function_14DCDC!$AC$3:$AC$503, Function_14DCDC!$W$3:$W$503 = $W207),
            IFERROR(
                _xlfn._xlws.FILTER(Function_Charger!$AC$3:$AC$508, Function_Charger!$W$3:$W$508 = $W207),
                IFERROR(
                    _xlfn._xlws.FILTER(FuSa_14DCDC!$AC$3:$AC$500, FuSa_14DCDC!$W$3:$W$500 = $W207),
                    IFERROR(
                        _xlfn._xlws.FILTER(FuSa_14DCDC_EFAN!$AC$3:$AC$500, FuSa_14DCDC_EFAN!$W$3:$W$500 = $W207),
                        IFERROR(
                            _xlfn._xlws.FILTER(FuSa_FaultInjection!$AC$3:$AC$500, FuSa_FaultInjection!$W$3:$W$500 = $W207),
                            IFERROR(
                                _xlfn._xlws.FILTER(Function_SCC!$AC$3:$AC$525, Function_SCC!$W$3:$W$525 = $W207),
                                _xlfn._xlws.FILTER(FuSa_FTT!$AC$3:$AC$500, FuSa_FTT!$W$3:$W$500 = $W207)
                            )
                        )
                    )
                )
            )
        )
    )
)</f>
        <v/>
      </c>
      <c r="AD207" s="438">
        <f t="array" ref="AD207">IF(
    IFERROR(
        _xlfn._xlws.FILTER(FuSa_Charger!$AD$3:$AD$519, FuSa_Charger!$W$3:$W$519 = $W207),
        IFERROR(
            _xlfn._xlws.FILTER(Function_14DCDC!$AD$3:$AD$503, Function_14DCDC!$W$3:$W$503 = $W207),
            IFERROR(
                _xlfn._xlws.FILTER(Function_Charger!$AD$3:$AD$508, Function_Charger!$W$3:$W$508 = $W207),
                IFERROR(
                    _xlfn._xlws.FILTER(FuSa_14DCDC!$AD$3:$AD$500, FuSa_14DCDC!$W$3:$W$500 = $W207),
                    IFERROR(
                        _xlfn._xlws.FILTER(FuSa_14DCDC_EFAN!$AD$3:$AD$500, FuSa_14DCDC_EFAN!$W$3:$W$500 =$W207 ),
                        IFERROR(
                            _xlfn._xlws.FILTER(FuSa_FaultInjection!$AD$3:$AD$500, FuSa_FaultInjection!$W$3:$W$500 = $W207),
                            IFERROR(
                                _xlfn._xlws.FILTER(Function_SCC!$AD$3:$AD$525, Function_SCC!$W$3:$W$525 = $W207),
                                _xlfn._xlws.FILTER(FuSa_FTT!$AD$3:$AD$500, FuSa_FTT!$W$3:$W$500 = $W207)
                            )
                        )
                    )
                )
            )
        )
    ) = 0,
    "",
    IFERROR(
        _xlfn._xlws.FILTER(FuSa_Charger!$AD$3:$AD$519, FuSa_Charger!$W$3:$W$519 = $W207),
        IFERROR(
            _xlfn._xlws.FILTER(Function_14DCDC!$AD$3:$AD$503, Function_14DCDC!$W$3:$W$503 = $W207),
            IFERROR(
                _xlfn._xlws.FILTER(Function_Charger!$AD$3:$AD$508, Function_Charger!$W$3:$W$508 = $W207),
                IFERROR(
                    _xlfn._xlws.FILTER(FuSa_14DCDC!$AD$3:$AD$500, FuSa_14DCDC!$W$3:$W$500 = $W207),
                    IFERROR(
                        _xlfn._xlws.FILTER(FuSa_14DCDC_EFAN!$AD$3:$AD$500, FuSa_14DCDC_EFAN!$W$3:$W$500 = $W207),
                        IFERROR(
                            _xlfn._xlws.FILTER(FuSa_FaultInjection!$AD$3:$AD$500, FuSa_FaultInjection!$W$3:$W$500 = $W207),
                            IFERROR(
                                _xlfn._xlws.FILTER(Function_SCC!$AD$3:$AD$525, Function_SCC!$W$3:$W$525 = $W207),
                                _xlfn._xlws.FILTER(FuSa_FTT!$AD$3:$AD$500, FuSa_FTT!$W$3:$W$500 = $W207)
                            )
                        )
                    )
                )
            )
        )
    )
)</f>
        <v/>
      </c>
      <c r="AE207" s="760" t="n"/>
      <c r="AG207" s="223" t="inlineStr"/>
      <c r="AH207" s="628" t="inlineStr"/>
      <c r="AI207" s="43" t="inlineStr"/>
      <c r="AJ207" s="43" t="inlineStr"/>
      <c r="AK207" s="43" t="inlineStr"/>
      <c r="AL207" s="266" t="n"/>
      <c r="AM207" s="231" t="n"/>
      <c r="AN207" s="56" t="n"/>
      <c r="AO207" s="223">
        <f>EXACT(W207,AG207)</f>
        <v/>
      </c>
      <c r="AP207" s="43">
        <f>EXACT(X207,AH207)</f>
        <v/>
      </c>
      <c r="AQ207" s="43">
        <f>EXACT(Y207,AI207)</f>
        <v/>
      </c>
      <c r="AR207" s="43">
        <f>EXACT(Z207,AJ207)</f>
        <v/>
      </c>
      <c r="AS207" s="266">
        <f>EXACT(AA207,AK207)</f>
        <v/>
      </c>
      <c r="AT207" t="inlineStr"/>
      <c r="AU207" t="inlineStr"/>
    </row>
    <row r="208" ht="15" customHeight="1">
      <c r="A208" s="451" t="n"/>
      <c r="B208" s="451" t="n"/>
      <c r="C208" s="451" t="n"/>
      <c r="D208" s="608">
        <f t="array" ref="D208">IFERROR(
      _xlfn._xlws.FILTER(FuSa_Charger!$D$3:$D$520, FuSa_Charger!$W$3:$W$520 = $W208),
      IFERROR(
          _xlfn._xlws.FILTER(Function_14DCDC!$D$3:$D$503,Function_14DCDC!$W$3:$W$503 = $W208),
          IFERROR(
              _xlfn._xlws.FILTER(Function_Charger!$D$3:$D$510,Function_Charger!$W$3:$W$510 = $W208),
              IFERROR(
                  _xlfn._xlws.FILTER(FuSa_14DCDC!$D$3:$D$500,FuSa_14DCDC!$W$3:$W$500 = $W208),
                  IFERROR(
                      _xlfn._xlws.FILTER(FuSa_14DCDC_EFAN!$D$3:$D$500,FuSa_14DCDC_EFAN!$W$3:$W$500 = $W208),
                      IFERROR(
                          _xlfn._xlws.FILTER(FuSa_FaultInjection!$D$3:$D$500,FuSa_FaultInjection!$W$3:$W$500 = $W208),
                          IFERROR(
                              _xlfn._xlws.FILTER(Function_SCC!$D$3:$D$512,Function_SCC!$W$3:$W$512 = $W208),
                              IFERROR(
                                  _xlfn._xlws.FILTER(FuSa_FTT!$D$3:$D$500,FuSa_FTT!$W$3:$W$500 = $W208),
                                  "NA"
                           )
                       )
                   )
               )
           )
       )
   )
)</f>
        <v/>
      </c>
      <c r="E208" s="608">
        <f t="array" ref="E208">IFERROR(
      _xlfn._xlws.FILTER(FuSa_Charger!$E$3:$E$520, FuSa_Charger!$W$3:$W$520 = $W208),
      IFERROR(
          _xlfn._xlws.FILTER(Function_14DCDC!$E$3:$E$503,Function_14DCDC!$W$3:$W$503 = $W208),
          IFERROR(
              _xlfn._xlws.FILTER(Function_Charger!$E$3:$E$510,Function_Charger!$W$3:$W$510 = $W208),
              IFERROR(
                  _xlfn._xlws.FILTER(FuSa_14DCDC!$E$3:$E$500,FuSa_14DCDC!$W$3:$W$500 = $W208),
                  IFERROR(
                      _xlfn._xlws.FILTER(FuSa_14DCDC_EFAN!$E$3:$E$500,FuSa_14DCDC_EFAN!$W$3:$W$500 = $W208),
                      IFERROR(
                          _xlfn._xlws.FILTER(FuSa_FaultInjection!$E$3:$E$500,FuSa_FaultInjection!$W$3:$W$500 = $W208),
                          IFERROR(
                              _xlfn._xlws.FILTER(Function_SCC!$E$3:$E$512,Function_SCC!$W$3:$W$512 = $W208),
                              IFERROR(
                                  _xlfn._xlws.FILTER(FuSa_FTT!$E$3:$E$500,FuSa_FTT!$W$3:$W$500 = $W208),
                                  "NA"
                           )
                       )
                   )
               )
           )
       )
   )
)</f>
        <v/>
      </c>
      <c r="F208" s="608">
        <f t="array" ref="F208">IFERROR(
      _xlfn._xlws.FILTER(FuSa_Charger!$F$3:$F$520, FuSa_Charger!$W$3:$W$520 = $W208),
      IFERROR(
          _xlfn._xlws.FILTER(Function_14DCDC!$F$3:$F$503,Function_14DCDC!$W$3:$W$503 = $W208),
          IFERROR(
              _xlfn._xlws.FILTER(Function_Charger!$F$3:$F$510,Function_Charger!$W$3:$W$510 = $W208),
              IFERROR(
                  _xlfn._xlws.FILTER(FuSa_14DCDC!$F$3:$F$500,FuSa_14DCDC!$W$3:$W$500 = $W208),
                  IFERROR(
                      _xlfn._xlws.FILTER(FuSa_14DCDC_EFAN!$F$3:$F$500,FuSa_14DCDC_EFAN!$W$3:$W$500 = $W208),
                      IFERROR(
                          _xlfn._xlws.FILTER(FuSa_FaultInjection!$F$3:$F$500,FuSa_FaultInjection!$W$3:$W$500 = $W208),
                          IFERROR(
                              _xlfn._xlws.FILTER(Function_SCC!$F$3:$F$512,Function_SCC!$W$3:$W$512 = $W208),
                              IFERROR(
                                  _xlfn._xlws.FILTER(FuSa_FTT!$F$3:$F$500,FuSa_FTT!$W$3:$W$500 = $W208),
                                  "NA"
                           )
                       )
                   )
               )
           )
       )
   )
)</f>
        <v/>
      </c>
      <c r="G208" s="608">
        <f t="array" ref="G208">IFERROR(
      _xlfn._xlws.FILTER(FuSa_Charger!$G$3:$G$520, FuSa_Charger!$W$3:$W$520 = $W208),
      IFERROR(
          _xlfn._xlws.FILTER(Function_14DCDC!$G$3:$G$503,Function_14DCDC!$W$3:$W$503 = $W208),
          IFERROR(
              _xlfn._xlws.FILTER(Function_Charger!$G$3:$G$510,Function_Charger!$W$3:$W$510 = $W208),
              IFERROR(
                  _xlfn._xlws.FILTER(FuSa_14DCDC!$G$3:$G$500,FuSa_14DCDC!$W$3:$W$500 = $W208),
                  IFERROR(
                      _xlfn._xlws.FILTER(FuSa_14DCDC_EFAN!$G$3:$G$500,FuSa_14DCDC_EFAN!$W$3:$W$500 = $W208),
                      IFERROR(
                          _xlfn._xlws.FILTER(FuSa_FaultInjection!$G$3:$G$500,FuSa_FaultInjection!$W$3:$W$500 = $W208),
                          IFERROR(
                              _xlfn._xlws.FILTER(Function_SCC!$G$3:$G$512,Function_SCC!$W$3:$W$512 = $W208),
                              IFERROR(
                                  _xlfn._xlws.FILTER(FuSa_FTT!$G$3:$G$500,FuSa_FTT!$W$3:$W$500 = $W208),
                                  "NA"
                           )
                       )
                   )
               )
           )
       )
   )
)</f>
        <v/>
      </c>
      <c r="H208" s="608">
        <f t="array" ref="H208">IFERROR(
      _xlfn._xlws.FILTER(FuSa_Charger!$H$3:$H$520, FuSa_Charger!$W$3:$W$520 = $W208),
      IFERROR(
          _xlfn._xlws.FILTER(Function_14DCDC!$H$3:$H$503,Function_14DCDC!$W$3:$W$503 = $W208),
          IFERROR(
              _xlfn._xlws.FILTER(Function_Charger!$H$3:$H$510,Function_Charger!$W$3:$W$510 = $W208),
              IFERROR(
                  _xlfn._xlws.FILTER(FuSa_14DCDC!$H$3:$H$500,FuSa_14DCDC!$W$3:$W$500 = $W208),
                  IFERROR(
                      _xlfn._xlws.FILTER(FuSa_14DCDC_EFAN!$H$3:$H$500,FuSa_14DCDC_EFAN!$W$3:$W$500 = $W208),
                      IFERROR(
                          _xlfn._xlws.FILTER(FuSa_FaultInjection!$H$3:$H$500,FuSa_FaultInjection!$W$3:$W$500 = $W208),
                          IFERROR(
                              _xlfn._xlws.FILTER(Function_SCC!$H$3:$H$512,Function_SCC!$W$3:$W$512 = $W208),
                              IFERROR(
                                  _xlfn._xlws.FILTER(FuSa_FTT!$H$3:$H$500,FuSa_FTT!$W$3:$W$500 = $W208),
                                  "NA"
                           )
                       )
                   )
               )
           )
       )
   )
)</f>
        <v/>
      </c>
      <c r="I208" s="608">
        <f t="array" ref="I208">IFERROR(
      _xlfn._xlws.FILTER(FuSa_Charger!$I$3:$I$520, FuSa_Charger!$W$3:$W$520 = $W208),
      IFERROR(
          _xlfn._xlws.FILTER(Function_14DCDC!$I$3:$I$503,Function_14DCDC!$W$3:$W$503 = $W208),
          IFERROR(
              _xlfn._xlws.FILTER(Function_Charger!$I$3:$I$510,Function_Charger!$W$3:$W$510 = $W208),
              IFERROR(
                  _xlfn._xlws.FILTER(FuSa_14DCDC!$I$3:$I$500,FuSa_14DCDC!$W$3:$W$500 = $W208),
                  IFERROR(
                      _xlfn._xlws.FILTER(FuSa_14DCDC_EFAN!$I$3:$I$500,FuSa_14DCDC_EFAN!$W$3:$W$500 = $W208),
                      IFERROR(
                          _xlfn._xlws.FILTER(FuSa_FaultInjection!$I$3:$I$500,FuSa_FaultInjection!$W$3:$W$500 = $W208),
                          IFERROR(
                              _xlfn._xlws.FILTER(Function_SCC!$I$3:$I$512,Function_SCC!$W$3:$W$512 = $W208),
                              IFERROR(
                                  _xlfn._xlws.FILTER(FuSa_FTT!$I$3:$I$500,FuSa_FTT!$W$3:$W$500 = $W208),
                                  "NA"
                           )
                       )
                   )
               )
           )
       )
   )
)</f>
        <v/>
      </c>
      <c r="J208" s="441" t="n"/>
      <c r="K208" s="441" t="n"/>
      <c r="L208" s="441" t="n"/>
      <c r="M208" s="441" t="n"/>
      <c r="N208" s="608">
        <f t="array" ref="N208">IFERROR(
      _xlfn._xlws.FILTER(FuSa_Charger!$O$3:$O$520, FuSa_Charger!$W$3:$W$520 = $W208),
      IFERROR(
          _xlfn._xlws.FILTER(Function_14DCDC!$O$3:$O$503,Function_14DCDC!$W$3:$W$503 = $W208),
          IFERROR(
              _xlfn._xlws.FILTER(Function_Charger!$O$3:$O$510,Function_Charger!$W$3:$W$510 = $W208),
              IFERROR(
                  _xlfn._xlws.FILTER(FuSa_14DCDC!$O$3:$O$500,FuSa_14DCDC!$W$3:$W$500 = $W208),
                  IFERROR(
                      _xlfn._xlws.FILTER(FuSa_14DCDC_EFAN!$O$3:$O$500,FuSa_14DCDC_EFAN!$W$3:$W$500 = $W208),
                      IFERROR(
                          _xlfn._xlws.FILTER(FuSa_FaultInjection!$O$3:$O$500,FuSa_FaultInjection!$W$3:$W$500 = $W208),
                          IFERROR(
                              _xlfn._xlws.FILTER(Function_SCC!$O$3:$O$512,Function_SCC!$W$3:$W$512 = $W208),
                              IFERROR(
                                  _xlfn._xlws.FILTER(FuSa_FTT!$O$3:$O$500,FuSa_FTT!$W$3:$W$500 = $W208),
                                  "NA"
                           )
                       )
                   )
               )
           )
       )
   )
)</f>
        <v/>
      </c>
      <c r="O208" s="608">
        <f t="array" ref="O208">IFERROR(
      _xlfn._xlws.FILTER(FuSa_Charger!$Q$3:$Q$520, FuSa_Charger!$W$3:$W$520 = $W208),
      IFERROR(
          _xlfn._xlws.FILTER(Function_14DCDC!$Q$3:$Q$503,Function_14DCDC!$W$3:$W$503 = $W208),
          IFERROR(
              _xlfn._xlws.FILTER(Function_Charger!$Q$3:$Q$510,Function_Charger!$W$3:$W$510 = $W208),
              IFERROR(
                  _xlfn._xlws.FILTER(FuSa_14DCDC!$Q$3:$Q$500,FuSa_14DCDC!$W$3:$W$500 = $W208),
                  IFERROR(
                      _xlfn._xlws.FILTER(FuSa_14DCDC_EFAN!$Q$3:$Q$500,FuSa_14DCDC_EFAN!$W$3:$W$500 = $W208),
                      IFERROR(
                          _xlfn._xlws.FILTER(FuSa_FaultInjection!$Q$3:$Q$500,FuSa_FaultInjection!$W$3:$W$500 = $W208),
                          IFERROR(
                              _xlfn._xlws.FILTER(Function_SCC!$Q$3:$Q$512,Function_SCC!$W$3:$W$512 = $W208),
                              IFERROR(
                                  _xlfn._xlws.FILTER(FuSa_FTT!$Q$3:$Q$500,FuSa_FTT!$W$3:$W$500 = $W208),
                                  "NA"
                           )
                       )
                   )
               )
           )
       )
   )
)</f>
        <v/>
      </c>
      <c r="P208" s="608">
        <f t="array" ref="P208">IFERROR(
      _xlfn._xlws.FILTER(FuSa_Charger!$R$3:$R$520, FuSa_Charger!$W$3:$W$520 = $W208),
      IFERROR(
          _xlfn._xlws.FILTER(Function_14DCDC!$R$3:$R$503,Function_14DCDC!$W$3:$W$503 = $W208),
          IFERROR(
              _xlfn._xlws.FILTER(Function_Charger!$R$3:$R$510,Function_Charger!$W$3:$W$510 = $W208),
              IFERROR(
                  _xlfn._xlws.FILTER(FuSa_14DCDC!$R$3:$R$500,FuSa_14DCDC!$W$3:$W$500 = $W208),
                  IFERROR(
                      _xlfn._xlws.FILTER(FuSa_14DCDC_EFAN!$R$3:$R$500,FuSa_14DCDC_EFAN!$W$3:$W$500 = $W208),
                      IFERROR(
                          _xlfn._xlws.FILTER(FuSa_FaultInjection!$R$3:$R$500,FuSa_FaultInjection!$W$3:$W$500 = $W208),
                          IFERROR(
                              _xlfn._xlws.FILTER(Function_SCC!$R$3:$R$512,Function_SCC!$W$3:$W$512 = $W208),
                              IFERROR(
                                  _xlfn._xlws.FILTER(FuSa_FTT!$R$3:$R$500,FuSa_FTT!$W$3:$W$500 = $W208),
                                  "NA"
                           )
                       )
                   )
               )
           )
       )
   )
)</f>
        <v/>
      </c>
      <c r="Q208" s="608">
        <f t="array" ref="Q208">IFERROR(
      _xlfn._xlws.FILTER(FuSa_Charger!$S$3:$S$520, FuSa_Charger!$W$3:$W$520 = $W208),
      IFERROR(
          _xlfn._xlws.FILTER(Function_14DCDC!$S$3:$S$503,Function_14DCDC!$W$3:$W$503 = $W208),
          IFERROR(
              _xlfn._xlws.FILTER(Function_Charger!$S$3:$S$510,Function_Charger!$W$3:$W$510 = $W208),
              IFERROR(
                  _xlfn._xlws.FILTER(FuSa_14DCDC!$S$3:$S$500,FuSa_14DCDC!$W$3:$W$500 = $W208),
                  IFERROR(
                      _xlfn._xlws.FILTER(FuSa_14DCDC_EFAN!$S$3:$S$500,FuSa_14DCDC_EFAN!$W$3:$W$500 = $W208),
                      IFERROR(
                          _xlfn._xlws.FILTER(FuSa_FaultInjection!$S$3:$S$500,FuSa_FaultInjection!$W$3:$W$500 = $W208),
                          IFERROR(
                              _xlfn._xlws.FILTER(Function_SCC!$S$3:$S$512,Function_SCC!$W$3:$W$512 = $W208),
                              IFERROR(
                                  _xlfn._xlws.FILTER(FuSa_FTT!$S$3:$S$500,FuSa_FTT!$W$3:$W$500 = $W208),
                                  "NA"
                           )
                       )
                   )
               )
           )
       )
   )
)</f>
        <v/>
      </c>
      <c r="R208" s="441">
        <f t="array" ref="R208">IFERROR(
      _xlfn._xlws.FILTER(FuSa_Charger!$T$3:$T$520, FuSa_Charger!$W$3:$W$520 = $W208),
      IFERROR(
          _xlfn._xlws.FILTER(Function_14DCDC!$T$3:$T$503,Function_14DCDC!$W$3:$W$503 =$W208 ),
          IFERROR(
              _xlfn._xlws.FILTER(Function_Charger!$T$3:$T$510,Function_Charger!$W$3:$W$510 = $W208),
              IFERROR(
                  _xlfn._xlws.FILTER(FuSa_14DCDC!$T$3:$T$500,FuSa_14DCDC!$W$3:$W$500 = $W208),
                  IFERROR(
                      _xlfn._xlws.FILTER(FuSa_14DCDC_EFAN!$T$3:$T$500,FuSa_14DCDC_EFAN!$W$3:$W$500 = $W208),
                      IFERROR(
                          _xlfn._xlws.FILTER(FuSa_FaultInjection!$T$3:$T$500,FuSa_FaultInjection!$W$3:$W$500 = $W208),
                          IFERROR(
                              _xlfn._xlws.FILTER(Function_SCC!$T$3:$T$512,Function_SCC!$W$3:$W$512 = $W208),
                              IFERROR(
                                  _xlfn._xlws.FILTER(FuSa_FTT!$T$3:$T$500,FuSa_FTT!$W$3:$W$500 = $W208),
                                  IFERROR(
                                       _xlfn._xlws.FILTER(FuSa_NACS!$R$3:$R$548,FuSa_NACS!$W$3:$W$548 = $W208),
                                       "NA"
                               )
                           )
                       )
                   )
               )
           )
       )
   )
)</f>
        <v/>
      </c>
      <c r="S208" s="441">
        <f t="array" ref="S208">IFERROR(
      _xlfn._xlws.FILTER(FuSa_Charger!$U$3:$U$520, FuSa_Charger!$W$3:$W$520 = $W208),
      IFERROR(
          _xlfn._xlws.FILTER(Function_14DCDC!$U$3:$U$503,Function_14DCDC!$W$3:$W$503 =$W208 ),
          IFERROR(
              _xlfn._xlws.FILTER(Function_Charger!$U$3:$U$510,Function_Charger!$W$3:$W$510 = $W208),
              IFERROR(
                  _xlfn._xlws.FILTER(FuSa_14DCDC!$U$3:$U$500,FuSa_14DCDC!$W$3:$W$500 = $W208),
                  IFERROR(
                      _xlfn._xlws.FILTER(FuSa_14DCDC_EFAN!$U$3:$U$500,FuSa_14DCDC_EFAN!$W$3:$W$500 = $W208),
                      IFERROR(
                          _xlfn._xlws.FILTER(FuSa_FaultInjection!$U$3:$U$500,FuSa_FaultInjection!$W$3:$W$500 = $W208),
                          IFERROR(
                              _xlfn._xlws.FILTER(Function_SCC!$U$3:$U$512,Function_SCC!$W$3:$W$512 = $W208),
                              IFERROR(
                                  _xlfn._xlws.FILTER(FuSa_FTT!$U$3:$U$500,FuSa_FTT!$W$3:$W$500 = $W208),
                                  IFERROR(
                                       _xlfn._xlws.FILTER(FuSa_NACS!$S$3:$S$548,FuSa_NACS!$W$3:$W$548 = $W208),
                                       "NA"
                               )
                           )
                       )
                   )
               )
           )
       )
   )
)</f>
        <v/>
      </c>
      <c r="T208" s="441">
        <f t="array" ref="T208">IFERROR(
      _xlfn._xlws.FILTER(FuSa_Charger!$V$3:$V$520, FuSa_Charger!$W$3:$W$520 = $W208),
      IFERROR(
          _xlfn._xlws.FILTER(Function_14DCDC!$V$3:$V$503,Function_14DCDC!$W$3:$W$503 =$W208 ),
          IFERROR(
              _xlfn._xlws.FILTER(Function_Charger!$V$3:$V$510,Function_Charger!$W$3:$W$510 = $W208),
              IFERROR(
                  _xlfn._xlws.FILTER(FuSa_14DCDC!$V$3:$V$500,FuSa_14DCDC!$W$3:$W$500 = $W208),
                  IFERROR(
                      _xlfn._xlws.FILTER(FuSa_14DCDC_EFAN!$V$3:$V$500,FuSa_14DCDC_EFAN!$W$3:$W$500 = $W208),
                      IFERROR(
                          _xlfn._xlws.FILTER(FuSa_FaultInjection!$V$3:$V$500,FuSa_FaultInjection!$W$3:$W$500 = $W208),
                          IFERROR(
                              _xlfn._xlws.FILTER(Function_SCC!$V$3:$V$512,Function_SCC!$W$3:$W$512 = $W208),
                              IFERROR(
                                  _xlfn._xlws.FILTER(FuSa_FTT!$V$3:$V$500,FuSa_FTT!$W$3:$W$500 = $W208),
                                  IFERROR(
                                       _xlfn._xlws.FILTER(FuSa_NACS!$T$3:$T$548,FuSa_NACS!$W$3:$W$548 = $W208),
                                       "NA"
                               )
                           )
                       )
                   )
               )
           )
       )
   )
)</f>
        <v/>
      </c>
      <c r="U208" s="831" t="inlineStr">
        <is>
          <t>Fault Management</t>
        </is>
      </c>
      <c r="V208" s="881" t="n"/>
      <c r="W208" s="827" t="inlineStr">
        <is>
          <t>[SYI_002_003_0001_038] - HVDC curr plausibility error(L1).html</t>
        </is>
      </c>
      <c r="X208" s="831" t="n">
        <v>3</v>
      </c>
      <c r="Y208" s="787" t="n">
        <v>0</v>
      </c>
      <c r="Z208" s="787" t="n">
        <v>0</v>
      </c>
      <c r="AA208" s="787" t="n">
        <v>3</v>
      </c>
      <c r="AB208" s="868" t="n">
        <v>0.001875</v>
      </c>
      <c r="AC208" s="359">
        <f t="array" ref="AC208">IF(
    IFERROR(
        _xlfn._xlws.FILTER(FuSa_Charger!$AC$3:$AC$519, FuSa_Charger!$W$3:$W$519 = $W208),
        IFERROR(
            _xlfn._xlws.FILTER(Function_14DCDC!$AC$3:$AC$503, Function_14DCDC!$W$3:$W$503 = $W208),
            IFERROR(
                _xlfn._xlws.FILTER(Function_Charger!$AC$3:$AC$508, Function_Charger!$W$3:$W$508 = $W208),
                IFERROR(
                    _xlfn._xlws.FILTER(FuSa_14DCDC!$AC$3:$AC$500, FuSa_14DCDC!$W$3:$W$500 = $W208),
                    IFERROR(
                        _xlfn._xlws.FILTER(FuSa_14DCDC_EFAN!$AC$3:$AC$500, FuSa_14DCDC_EFAN!$W$3:$W$500 =$W208 ),
                        IFERROR(
                            _xlfn._xlws.FILTER(FuSa_FaultInjection!$AC$3:$AC$500, FuSa_FaultInjection!$W$3:$W$500 = $W208),
                            IFERROR(
                                _xlfn._xlws.FILTER(Function_SCC!$AC$3:$AC$525, Function_SCC!$W$3:$W$525 = $W208),
                                _xlfn._xlws.FILTER(FuSa_FTT!$AC$3:$AC$500, FuSa_FTT!$W$3:$W$500 = $W208)
                            )
                        )
                    )
                )
            )
        )
    ) = 0,
    "",
    IFERROR(
        _xlfn._xlws.FILTER(FuSa_Charger!$AC$3:$AC$519, FuSa_Charger!$W$3:$W$519 = $W208),
        IFERROR(
            _xlfn._xlws.FILTER(Function_14DCDC!$AC$3:$AC$503, Function_14DCDC!$W$3:$W$503 = $W208),
            IFERROR(
                _xlfn._xlws.FILTER(Function_Charger!$AC$3:$AC$508, Function_Charger!$W$3:$W$508 = $W208),
                IFERROR(
                    _xlfn._xlws.FILTER(FuSa_14DCDC!$AC$3:$AC$500, FuSa_14DCDC!$W$3:$W$500 = $W208),
                    IFERROR(
                        _xlfn._xlws.FILTER(FuSa_14DCDC_EFAN!$AC$3:$AC$500, FuSa_14DCDC_EFAN!$W$3:$W$500 = $W208),
                        IFERROR(
                            _xlfn._xlws.FILTER(FuSa_FaultInjection!$AC$3:$AC$500, FuSa_FaultInjection!$W$3:$W$500 = $W208),
                            IFERROR(
                                _xlfn._xlws.FILTER(Function_SCC!$AC$3:$AC$525, Function_SCC!$W$3:$W$525 = $W208),
                                _xlfn._xlws.FILTER(FuSa_FTT!$AC$3:$AC$500, FuSa_FTT!$W$3:$W$500 = $W208)
                            )
                        )
                    )
                )
            )
        )
    )
)</f>
        <v/>
      </c>
      <c r="AD208" s="438">
        <f t="array" ref="AD208">IF(
    IFERROR(
        _xlfn._xlws.FILTER(FuSa_Charger!$AD$3:$AD$519, FuSa_Charger!$W$3:$W$519 = $W208),
        IFERROR(
            _xlfn._xlws.FILTER(Function_14DCDC!$AD$3:$AD$503, Function_14DCDC!$W$3:$W$503 = $W208),
            IFERROR(
                _xlfn._xlws.FILTER(Function_Charger!$AD$3:$AD$508, Function_Charger!$W$3:$W$508 = $W208),
                IFERROR(
                    _xlfn._xlws.FILTER(FuSa_14DCDC!$AD$3:$AD$500, FuSa_14DCDC!$W$3:$W$500 = $W208),
                    IFERROR(
                        _xlfn._xlws.FILTER(FuSa_14DCDC_EFAN!$AD$3:$AD$500, FuSa_14DCDC_EFAN!$W$3:$W$500 =$W208 ),
                        IFERROR(
                            _xlfn._xlws.FILTER(FuSa_FaultInjection!$AD$3:$AD$500, FuSa_FaultInjection!$W$3:$W$500 = $W208),
                            IFERROR(
                                _xlfn._xlws.FILTER(Function_SCC!$AD$3:$AD$525, Function_SCC!$W$3:$W$525 = $W208),
                                _xlfn._xlws.FILTER(FuSa_FTT!$AD$3:$AD$500, FuSa_FTT!$W$3:$W$500 = $W208)
                            )
                        )
                    )
                )
            )
        )
    ) = 0,
    "",
    IFERROR(
        _xlfn._xlws.FILTER(FuSa_Charger!$AD$3:$AD$519, FuSa_Charger!$W$3:$W$519 = $W208),
        IFERROR(
            _xlfn._xlws.FILTER(Function_14DCDC!$AD$3:$AD$503, Function_14DCDC!$W$3:$W$503 = $W208),
            IFERROR(
                _xlfn._xlws.FILTER(Function_Charger!$AD$3:$AD$508, Function_Charger!$W$3:$W$508 = $W208),
                IFERROR(
                    _xlfn._xlws.FILTER(FuSa_14DCDC!$AD$3:$AD$500, FuSa_14DCDC!$W$3:$W$500 = $W208),
                    IFERROR(
                        _xlfn._xlws.FILTER(FuSa_14DCDC_EFAN!$AD$3:$AD$500, FuSa_14DCDC_EFAN!$W$3:$W$500 = $W208),
                        IFERROR(
                            _xlfn._xlws.FILTER(FuSa_FaultInjection!$AD$3:$AD$500, FuSa_FaultInjection!$W$3:$W$500 = $W208),
                            IFERROR(
                                _xlfn._xlws.FILTER(Function_SCC!$AD$3:$AD$525, Function_SCC!$W$3:$W$525 = $W208),
                                _xlfn._xlws.FILTER(FuSa_FTT!$AD$3:$AD$500, FuSa_FTT!$W$3:$W$500 = $W208)
                            )
                        )
                    )
                )
            )
        )
    )
)</f>
        <v/>
      </c>
      <c r="AE208" s="760" t="n"/>
      <c r="AG208" s="223" t="inlineStr"/>
      <c r="AH208" s="628" t="inlineStr"/>
      <c r="AI208" s="43" t="inlineStr"/>
      <c r="AJ208" s="43" t="inlineStr"/>
      <c r="AK208" s="43" t="inlineStr"/>
      <c r="AL208" s="266" t="n"/>
      <c r="AM208" s="231" t="n"/>
      <c r="AN208" s="56" t="n"/>
      <c r="AO208" s="223">
        <f>EXACT(W208,AG208)</f>
        <v/>
      </c>
      <c r="AP208" s="43">
        <f>EXACT(X208,AH208)</f>
        <v/>
      </c>
      <c r="AQ208" s="43">
        <f>EXACT(Y208,AI208)</f>
        <v/>
      </c>
      <c r="AR208" s="43">
        <f>EXACT(Z208,AJ208)</f>
        <v/>
      </c>
      <c r="AS208" s="266">
        <f>EXACT(AA208,AK208)</f>
        <v/>
      </c>
      <c r="AT208" t="inlineStr"/>
      <c r="AU208" t="inlineStr"/>
    </row>
    <row r="209" ht="15" customHeight="1">
      <c r="A209" s="451" t="n"/>
      <c r="B209" s="451" t="n"/>
      <c r="C209" s="451" t="n"/>
      <c r="D209" s="608">
        <f t="array" ref="D209">IFERROR(
      _xlfn._xlws.FILTER(FuSa_Charger!$D$3:$D$520, FuSa_Charger!$W$3:$W$520 = $W209),
      IFERROR(
          _xlfn._xlws.FILTER(Function_14DCDC!$D$3:$D$503,Function_14DCDC!$W$3:$W$503 = $W209),
          IFERROR(
              _xlfn._xlws.FILTER(Function_Charger!$D$3:$D$510,Function_Charger!$W$3:$W$510 = $W209),
              IFERROR(
                  _xlfn._xlws.FILTER(FuSa_14DCDC!$D$3:$D$500,FuSa_14DCDC!$W$3:$W$500 = $W209),
                  IFERROR(
                      _xlfn._xlws.FILTER(FuSa_14DCDC_EFAN!$D$3:$D$500,FuSa_14DCDC_EFAN!$W$3:$W$500 = $W209),
                      IFERROR(
                          _xlfn._xlws.FILTER(FuSa_FaultInjection!$D$3:$D$500,FuSa_FaultInjection!$W$3:$W$500 = $W209),
                          IFERROR(
                              _xlfn._xlws.FILTER(Function_SCC!$D$3:$D$512,Function_SCC!$W$3:$W$512 = $W209),
                              IFERROR(
                                  _xlfn._xlws.FILTER(FuSa_FTT!$D$3:$D$500,FuSa_FTT!$W$3:$W$500 = $W209),
                                  "NA"
                           )
                       )
                   )
               )
           )
       )
   )
)</f>
        <v/>
      </c>
      <c r="E209" s="608">
        <f t="array" ref="E209">IFERROR(
      _xlfn._xlws.FILTER(FuSa_Charger!$E$3:$E$520, FuSa_Charger!$W$3:$W$520 = $W209),
      IFERROR(
          _xlfn._xlws.FILTER(Function_14DCDC!$E$3:$E$503,Function_14DCDC!$W$3:$W$503 = $W209),
          IFERROR(
              _xlfn._xlws.FILTER(Function_Charger!$E$3:$E$510,Function_Charger!$W$3:$W$510 = $W209),
              IFERROR(
                  _xlfn._xlws.FILTER(FuSa_14DCDC!$E$3:$E$500,FuSa_14DCDC!$W$3:$W$500 = $W209),
                  IFERROR(
                      _xlfn._xlws.FILTER(FuSa_14DCDC_EFAN!$E$3:$E$500,FuSa_14DCDC_EFAN!$W$3:$W$500 = $W209),
                      IFERROR(
                          _xlfn._xlws.FILTER(FuSa_FaultInjection!$E$3:$E$500,FuSa_FaultInjection!$W$3:$W$500 = $W209),
                          IFERROR(
                              _xlfn._xlws.FILTER(Function_SCC!$E$3:$E$512,Function_SCC!$W$3:$W$512 = $W209),
                              IFERROR(
                                  _xlfn._xlws.FILTER(FuSa_FTT!$E$3:$E$500,FuSa_FTT!$W$3:$W$500 = $W209),
                                  "NA"
                           )
                       )
                   )
               )
           )
       )
   )
)</f>
        <v/>
      </c>
      <c r="F209" s="608">
        <f t="array" ref="F209">IFERROR(
      _xlfn._xlws.FILTER(FuSa_Charger!$F$3:$F$520, FuSa_Charger!$W$3:$W$520 = $W209),
      IFERROR(
          _xlfn._xlws.FILTER(Function_14DCDC!$F$3:$F$503,Function_14DCDC!$W$3:$W$503 = $W209),
          IFERROR(
              _xlfn._xlws.FILTER(Function_Charger!$F$3:$F$510,Function_Charger!$W$3:$W$510 = $W209),
              IFERROR(
                  _xlfn._xlws.FILTER(FuSa_14DCDC!$F$3:$F$500,FuSa_14DCDC!$W$3:$W$500 = $W209),
                  IFERROR(
                      _xlfn._xlws.FILTER(FuSa_14DCDC_EFAN!$F$3:$F$500,FuSa_14DCDC_EFAN!$W$3:$W$500 = $W209),
                      IFERROR(
                          _xlfn._xlws.FILTER(FuSa_FaultInjection!$F$3:$F$500,FuSa_FaultInjection!$W$3:$W$500 = $W209),
                          IFERROR(
                              _xlfn._xlws.FILTER(Function_SCC!$F$3:$F$512,Function_SCC!$W$3:$W$512 = $W209),
                              IFERROR(
                                  _xlfn._xlws.FILTER(FuSa_FTT!$F$3:$F$500,FuSa_FTT!$W$3:$W$500 = $W209),
                                  "NA"
                           )
                       )
                   )
               )
           )
       )
   )
)</f>
        <v/>
      </c>
      <c r="G209" s="608">
        <f t="array" ref="G209">IFERROR(
      _xlfn._xlws.FILTER(FuSa_Charger!$G$3:$G$520, FuSa_Charger!$W$3:$W$520 = $W209),
      IFERROR(
          _xlfn._xlws.FILTER(Function_14DCDC!$G$3:$G$503,Function_14DCDC!$W$3:$W$503 = $W209),
          IFERROR(
              _xlfn._xlws.FILTER(Function_Charger!$G$3:$G$510,Function_Charger!$W$3:$W$510 = $W209),
              IFERROR(
                  _xlfn._xlws.FILTER(FuSa_14DCDC!$G$3:$G$500,FuSa_14DCDC!$W$3:$W$500 = $W209),
                  IFERROR(
                      _xlfn._xlws.FILTER(FuSa_14DCDC_EFAN!$G$3:$G$500,FuSa_14DCDC_EFAN!$W$3:$W$500 = $W209),
                      IFERROR(
                          _xlfn._xlws.FILTER(FuSa_FaultInjection!$G$3:$G$500,FuSa_FaultInjection!$W$3:$W$500 = $W209),
                          IFERROR(
                              _xlfn._xlws.FILTER(Function_SCC!$G$3:$G$512,Function_SCC!$W$3:$W$512 = $W209),
                              IFERROR(
                                  _xlfn._xlws.FILTER(FuSa_FTT!$G$3:$G$500,FuSa_FTT!$W$3:$W$500 = $W209),
                                  "NA"
                           )
                       )
                   )
               )
           )
       )
   )
)</f>
        <v/>
      </c>
      <c r="H209" s="608">
        <f t="array" ref="H209">IFERROR(
      _xlfn._xlws.FILTER(FuSa_Charger!$H$3:$H$520, FuSa_Charger!$W$3:$W$520 = $W209),
      IFERROR(
          _xlfn._xlws.FILTER(Function_14DCDC!$H$3:$H$503,Function_14DCDC!$W$3:$W$503 = $W209),
          IFERROR(
              _xlfn._xlws.FILTER(Function_Charger!$H$3:$H$510,Function_Charger!$W$3:$W$510 = $W209),
              IFERROR(
                  _xlfn._xlws.FILTER(FuSa_14DCDC!$H$3:$H$500,FuSa_14DCDC!$W$3:$W$500 = $W209),
                  IFERROR(
                      _xlfn._xlws.FILTER(FuSa_14DCDC_EFAN!$H$3:$H$500,FuSa_14DCDC_EFAN!$W$3:$W$500 = $W209),
                      IFERROR(
                          _xlfn._xlws.FILTER(FuSa_FaultInjection!$H$3:$H$500,FuSa_FaultInjection!$W$3:$W$500 = $W209),
                          IFERROR(
                              _xlfn._xlws.FILTER(Function_SCC!$H$3:$H$512,Function_SCC!$W$3:$W$512 = $W209),
                              IFERROR(
                                  _xlfn._xlws.FILTER(FuSa_FTT!$H$3:$H$500,FuSa_FTT!$W$3:$W$500 = $W209),
                                  "NA"
                           )
                       )
                   )
               )
           )
       )
   )
)</f>
        <v/>
      </c>
      <c r="I209" s="608">
        <f t="array" ref="I209">IFERROR(
      _xlfn._xlws.FILTER(FuSa_Charger!$I$3:$I$520, FuSa_Charger!$W$3:$W$520 = $W209),
      IFERROR(
          _xlfn._xlws.FILTER(Function_14DCDC!$I$3:$I$503,Function_14DCDC!$W$3:$W$503 = $W209),
          IFERROR(
              _xlfn._xlws.FILTER(Function_Charger!$I$3:$I$510,Function_Charger!$W$3:$W$510 = $W209),
              IFERROR(
                  _xlfn._xlws.FILTER(FuSa_14DCDC!$I$3:$I$500,FuSa_14DCDC!$W$3:$W$500 = $W209),
                  IFERROR(
                      _xlfn._xlws.FILTER(FuSa_14DCDC_EFAN!$I$3:$I$500,FuSa_14DCDC_EFAN!$W$3:$W$500 = $W209),
                      IFERROR(
                          _xlfn._xlws.FILTER(FuSa_FaultInjection!$I$3:$I$500,FuSa_FaultInjection!$W$3:$W$500 = $W209),
                          IFERROR(
                              _xlfn._xlws.FILTER(Function_SCC!$I$3:$I$512,Function_SCC!$W$3:$W$512 = $W209),
                              IFERROR(
                                  _xlfn._xlws.FILTER(FuSa_FTT!$I$3:$I$500,FuSa_FTT!$W$3:$W$500 = $W209),
                                  "NA"
                           )
                       )
                   )
               )
           )
       )
   )
)</f>
        <v/>
      </c>
      <c r="J209" s="441" t="n"/>
      <c r="K209" s="441" t="n"/>
      <c r="L209" s="441" t="n"/>
      <c r="M209" s="441" t="n"/>
      <c r="N209" s="608">
        <f t="array" ref="N209">IFERROR(
      _xlfn._xlws.FILTER(FuSa_Charger!$O$3:$O$520, FuSa_Charger!$W$3:$W$520 = $W209),
      IFERROR(
          _xlfn._xlws.FILTER(Function_14DCDC!$O$3:$O$503,Function_14DCDC!$W$3:$W$503 = $W209),
          IFERROR(
              _xlfn._xlws.FILTER(Function_Charger!$O$3:$O$510,Function_Charger!$W$3:$W$510 = $W209),
              IFERROR(
                  _xlfn._xlws.FILTER(FuSa_14DCDC!$O$3:$O$500,FuSa_14DCDC!$W$3:$W$500 = $W209),
                  IFERROR(
                      _xlfn._xlws.FILTER(FuSa_14DCDC_EFAN!$O$3:$O$500,FuSa_14DCDC_EFAN!$W$3:$W$500 = $W209),
                      IFERROR(
                          _xlfn._xlws.FILTER(FuSa_FaultInjection!$O$3:$O$500,FuSa_FaultInjection!$W$3:$W$500 = $W209),
                          IFERROR(
                              _xlfn._xlws.FILTER(Function_SCC!$O$3:$O$512,Function_SCC!$W$3:$W$512 = $W209),
                              IFERROR(
                                  _xlfn._xlws.FILTER(FuSa_FTT!$O$3:$O$500,FuSa_FTT!$W$3:$W$500 = $W209),
                                  "NA"
                           )
                       )
                   )
               )
           )
       )
   )
)</f>
        <v/>
      </c>
      <c r="O209" s="608">
        <f t="array" ref="O209">IFERROR(
      _xlfn._xlws.FILTER(FuSa_Charger!$Q$3:$Q$520, FuSa_Charger!$W$3:$W$520 = $W209),
      IFERROR(
          _xlfn._xlws.FILTER(Function_14DCDC!$Q$3:$Q$503,Function_14DCDC!$W$3:$W$503 = $W209),
          IFERROR(
              _xlfn._xlws.FILTER(Function_Charger!$Q$3:$Q$510,Function_Charger!$W$3:$W$510 = $W209),
              IFERROR(
                  _xlfn._xlws.FILTER(FuSa_14DCDC!$Q$3:$Q$500,FuSa_14DCDC!$W$3:$W$500 = $W209),
                  IFERROR(
                      _xlfn._xlws.FILTER(FuSa_14DCDC_EFAN!$Q$3:$Q$500,FuSa_14DCDC_EFAN!$W$3:$W$500 = $W209),
                      IFERROR(
                          _xlfn._xlws.FILTER(FuSa_FaultInjection!$Q$3:$Q$500,FuSa_FaultInjection!$W$3:$W$500 = $W209),
                          IFERROR(
                              _xlfn._xlws.FILTER(Function_SCC!$Q$3:$Q$512,Function_SCC!$W$3:$W$512 = $W209),
                              IFERROR(
                                  _xlfn._xlws.FILTER(FuSa_FTT!$Q$3:$Q$500,FuSa_FTT!$W$3:$W$500 = $W209),
                                  "NA"
                           )
                       )
                   )
               )
           )
       )
   )
)</f>
        <v/>
      </c>
      <c r="P209" s="608">
        <f t="array" ref="P209">IFERROR(
      _xlfn._xlws.FILTER(FuSa_Charger!$R$3:$R$520, FuSa_Charger!$W$3:$W$520 = $W209),
      IFERROR(
          _xlfn._xlws.FILTER(Function_14DCDC!$R$3:$R$503,Function_14DCDC!$W$3:$W$503 = $W209),
          IFERROR(
              _xlfn._xlws.FILTER(Function_Charger!$R$3:$R$510,Function_Charger!$W$3:$W$510 = $W209),
              IFERROR(
                  _xlfn._xlws.FILTER(FuSa_14DCDC!$R$3:$R$500,FuSa_14DCDC!$W$3:$W$500 = $W209),
                  IFERROR(
                      _xlfn._xlws.FILTER(FuSa_14DCDC_EFAN!$R$3:$R$500,FuSa_14DCDC_EFAN!$W$3:$W$500 = $W209),
                      IFERROR(
                          _xlfn._xlws.FILTER(FuSa_FaultInjection!$R$3:$R$500,FuSa_FaultInjection!$W$3:$W$500 = $W209),
                          IFERROR(
                              _xlfn._xlws.FILTER(Function_SCC!$R$3:$R$512,Function_SCC!$W$3:$W$512 = $W209),
                              IFERROR(
                                  _xlfn._xlws.FILTER(FuSa_FTT!$R$3:$R$500,FuSa_FTT!$W$3:$W$500 = $W209),
                                  "NA"
                           )
                       )
                   )
               )
           )
       )
   )
)</f>
        <v/>
      </c>
      <c r="Q209" s="608">
        <f t="array" ref="Q209">IFERROR(
      _xlfn._xlws.FILTER(FuSa_Charger!$S$3:$S$520, FuSa_Charger!$W$3:$W$520 = $W209),
      IFERROR(
          _xlfn._xlws.FILTER(Function_14DCDC!$S$3:$S$503,Function_14DCDC!$W$3:$W$503 = $W209),
          IFERROR(
              _xlfn._xlws.FILTER(Function_Charger!$S$3:$S$510,Function_Charger!$W$3:$W$510 = $W209),
              IFERROR(
                  _xlfn._xlws.FILTER(FuSa_14DCDC!$S$3:$S$500,FuSa_14DCDC!$W$3:$W$500 = $W209),
                  IFERROR(
                      _xlfn._xlws.FILTER(FuSa_14DCDC_EFAN!$S$3:$S$500,FuSa_14DCDC_EFAN!$W$3:$W$500 = $W209),
                      IFERROR(
                          _xlfn._xlws.FILTER(FuSa_FaultInjection!$S$3:$S$500,FuSa_FaultInjection!$W$3:$W$500 = $W209),
                          IFERROR(
                              _xlfn._xlws.FILTER(Function_SCC!$S$3:$S$512,Function_SCC!$W$3:$W$512 = $W209),
                              IFERROR(
                                  _xlfn._xlws.FILTER(FuSa_FTT!$S$3:$S$500,FuSa_FTT!$W$3:$W$500 = $W209),
                                  "NA"
                           )
                       )
                   )
               )
           )
       )
   )
)</f>
        <v/>
      </c>
      <c r="R209" s="441">
        <f t="array" ref="R209">IFERROR(
      _xlfn._xlws.FILTER(FuSa_Charger!$T$3:$T$520, FuSa_Charger!$W$3:$W$520 = $W209),
      IFERROR(
          _xlfn._xlws.FILTER(Function_14DCDC!$T$3:$T$503,Function_14DCDC!$W$3:$W$503 =$W209 ),
          IFERROR(
              _xlfn._xlws.FILTER(Function_Charger!$T$3:$T$510,Function_Charger!$W$3:$W$510 = $W209),
              IFERROR(
                  _xlfn._xlws.FILTER(FuSa_14DCDC!$T$3:$T$500,FuSa_14DCDC!$W$3:$W$500 = $W209),
                  IFERROR(
                      _xlfn._xlws.FILTER(FuSa_14DCDC_EFAN!$T$3:$T$500,FuSa_14DCDC_EFAN!$W$3:$W$500 = $W209),
                      IFERROR(
                          _xlfn._xlws.FILTER(FuSa_FaultInjection!$T$3:$T$500,FuSa_FaultInjection!$W$3:$W$500 = $W209),
                          IFERROR(
                              _xlfn._xlws.FILTER(Function_SCC!$T$3:$T$512,Function_SCC!$W$3:$W$512 = $W209),
                              IFERROR(
                                  _xlfn._xlws.FILTER(FuSa_FTT!$T$3:$T$500,FuSa_FTT!$W$3:$W$500 = $W209),
                                  IFERROR(
                                       _xlfn._xlws.FILTER(FuSa_NACS!$R$3:$R$548,FuSa_NACS!$W$3:$W$548 = $W209),
                                       "NA"
                               )
                           )
                       )
                   )
               )
           )
       )
   )
)</f>
        <v/>
      </c>
      <c r="S209" s="441">
        <f t="array" ref="S209">IFERROR(
      _xlfn._xlws.FILTER(FuSa_Charger!$U$3:$U$520, FuSa_Charger!$W$3:$W$520 = $W209),
      IFERROR(
          _xlfn._xlws.FILTER(Function_14DCDC!$U$3:$U$503,Function_14DCDC!$W$3:$W$503 =$W209 ),
          IFERROR(
              _xlfn._xlws.FILTER(Function_Charger!$U$3:$U$510,Function_Charger!$W$3:$W$510 = $W209),
              IFERROR(
                  _xlfn._xlws.FILTER(FuSa_14DCDC!$U$3:$U$500,FuSa_14DCDC!$W$3:$W$500 = $W209),
                  IFERROR(
                      _xlfn._xlws.FILTER(FuSa_14DCDC_EFAN!$U$3:$U$500,FuSa_14DCDC_EFAN!$W$3:$W$500 = $W209),
                      IFERROR(
                          _xlfn._xlws.FILTER(FuSa_FaultInjection!$U$3:$U$500,FuSa_FaultInjection!$W$3:$W$500 = $W209),
                          IFERROR(
                              _xlfn._xlws.FILTER(Function_SCC!$U$3:$U$512,Function_SCC!$W$3:$W$512 = $W209),
                              IFERROR(
                                  _xlfn._xlws.FILTER(FuSa_FTT!$U$3:$U$500,FuSa_FTT!$W$3:$W$500 = $W209),
                                  IFERROR(
                                       _xlfn._xlws.FILTER(FuSa_NACS!$S$3:$S$548,FuSa_NACS!$W$3:$W$548 = $W209),
                                       "NA"
                               )
                           )
                       )
                   )
               )
           )
       )
   )
)</f>
        <v/>
      </c>
      <c r="T209" s="441">
        <f t="array" ref="T209">IFERROR(
      _xlfn._xlws.FILTER(FuSa_Charger!$V$3:$V$520, FuSa_Charger!$W$3:$W$520 = $W209),
      IFERROR(
          _xlfn._xlws.FILTER(Function_14DCDC!$V$3:$V$503,Function_14DCDC!$W$3:$W$503 =$W209 ),
          IFERROR(
              _xlfn._xlws.FILTER(Function_Charger!$V$3:$V$510,Function_Charger!$W$3:$W$510 = $W209),
              IFERROR(
                  _xlfn._xlws.FILTER(FuSa_14DCDC!$V$3:$V$500,FuSa_14DCDC!$W$3:$W$500 = $W209),
                  IFERROR(
                      _xlfn._xlws.FILTER(FuSa_14DCDC_EFAN!$V$3:$V$500,FuSa_14DCDC_EFAN!$W$3:$W$500 = $W209),
                      IFERROR(
                          _xlfn._xlws.FILTER(FuSa_FaultInjection!$V$3:$V$500,FuSa_FaultInjection!$W$3:$W$500 = $W209),
                          IFERROR(
                              _xlfn._xlws.FILTER(Function_SCC!$V$3:$V$512,Function_SCC!$W$3:$W$512 = $W209),
                              IFERROR(
                                  _xlfn._xlws.FILTER(FuSa_FTT!$V$3:$V$500,FuSa_FTT!$W$3:$W$500 = $W209),
                                  IFERROR(
                                       _xlfn._xlws.FILTER(FuSa_NACS!$T$3:$T$548,FuSa_NACS!$W$3:$W$548 = $W209),
                                       "NA"
                               )
                           )
                       )
                   )
               )
           )
       )
   )
)</f>
        <v/>
      </c>
      <c r="U209" s="831" t="inlineStr">
        <is>
          <t>Fault Management</t>
        </is>
      </c>
      <c r="V209" s="881" t="n"/>
      <c r="W209" s="827" t="inlineStr">
        <is>
          <t>[SYI_002_003_0001_039] - HVDC curr plausibility error(L2).html</t>
        </is>
      </c>
      <c r="X209" s="831" t="n">
        <v>3</v>
      </c>
      <c r="Y209" s="787" t="n">
        <v>0</v>
      </c>
      <c r="Z209" s="787" t="n">
        <v>0</v>
      </c>
      <c r="AA209" s="787" t="n">
        <v>3</v>
      </c>
      <c r="AB209" s="868" t="n">
        <v>0.001863425925925926</v>
      </c>
      <c r="AC209" s="359">
        <f t="array" ref="AC209">IF(
    IFERROR(
        _xlfn._xlws.FILTER(FuSa_Charger!$AC$3:$AC$519, FuSa_Charger!$W$3:$W$519 = $W209),
        IFERROR(
            _xlfn._xlws.FILTER(Function_14DCDC!$AC$3:$AC$503, Function_14DCDC!$W$3:$W$503 = $W209),
            IFERROR(
                _xlfn._xlws.FILTER(Function_Charger!$AC$3:$AC$508, Function_Charger!$W$3:$W$508 = $W209),
                IFERROR(
                    _xlfn._xlws.FILTER(FuSa_14DCDC!$AC$3:$AC$500, FuSa_14DCDC!$W$3:$W$500 = $W209),
                    IFERROR(
                        _xlfn._xlws.FILTER(FuSa_14DCDC_EFAN!$AC$3:$AC$500, FuSa_14DCDC_EFAN!$W$3:$W$500 =$W209 ),
                        IFERROR(
                            _xlfn._xlws.FILTER(FuSa_FaultInjection!$AC$3:$AC$500, FuSa_FaultInjection!$W$3:$W$500 = $W209),
                            IFERROR(
                                _xlfn._xlws.FILTER(Function_SCC!$AC$3:$AC$525, Function_SCC!$W$3:$W$525 = $W209),
                                _xlfn._xlws.FILTER(FuSa_FTT!$AC$3:$AC$500, FuSa_FTT!$W$3:$W$500 = $W209)
                            )
                        )
                    )
                )
            )
        )
    ) = 0,
    "",
    IFERROR(
        _xlfn._xlws.FILTER(FuSa_Charger!$AC$3:$AC$519, FuSa_Charger!$W$3:$W$519 = $W209),
        IFERROR(
            _xlfn._xlws.FILTER(Function_14DCDC!$AC$3:$AC$503, Function_14DCDC!$W$3:$W$503 = $W209),
            IFERROR(
                _xlfn._xlws.FILTER(Function_Charger!$AC$3:$AC$508, Function_Charger!$W$3:$W$508 = $W209),
                IFERROR(
                    _xlfn._xlws.FILTER(FuSa_14DCDC!$AC$3:$AC$500, FuSa_14DCDC!$W$3:$W$500 = $W209),
                    IFERROR(
                        _xlfn._xlws.FILTER(FuSa_14DCDC_EFAN!$AC$3:$AC$500, FuSa_14DCDC_EFAN!$W$3:$W$500 = $W209),
                        IFERROR(
                            _xlfn._xlws.FILTER(FuSa_FaultInjection!$AC$3:$AC$500, FuSa_FaultInjection!$W$3:$W$500 = $W209),
                            IFERROR(
                                _xlfn._xlws.FILTER(Function_SCC!$AC$3:$AC$525, Function_SCC!$W$3:$W$525 = $W209),
                                _xlfn._xlws.FILTER(FuSa_FTT!$AC$3:$AC$500, FuSa_FTT!$W$3:$W$500 = $W209)
                            )
                        )
                    )
                )
            )
        )
    )
)</f>
        <v/>
      </c>
      <c r="AD209" s="438">
        <f t="array" ref="AD209">IF(
    IFERROR(
        _xlfn._xlws.FILTER(FuSa_Charger!$AD$3:$AD$519, FuSa_Charger!$W$3:$W$519 = $W209),
        IFERROR(
            _xlfn._xlws.FILTER(Function_14DCDC!$AD$3:$AD$503, Function_14DCDC!$W$3:$W$503 = $W209),
            IFERROR(
                _xlfn._xlws.FILTER(Function_Charger!$AD$3:$AD$508, Function_Charger!$W$3:$W$508 = $W209),
                IFERROR(
                    _xlfn._xlws.FILTER(FuSa_14DCDC!$AD$3:$AD$500, FuSa_14DCDC!$W$3:$W$500 = $W209),
                    IFERROR(
                        _xlfn._xlws.FILTER(FuSa_14DCDC_EFAN!$AD$3:$AD$500, FuSa_14DCDC_EFAN!$W$3:$W$500 =$W209 ),
                        IFERROR(
                            _xlfn._xlws.FILTER(FuSa_FaultInjection!$AD$3:$AD$500, FuSa_FaultInjection!$W$3:$W$500 = $W209),
                            IFERROR(
                                _xlfn._xlws.FILTER(Function_SCC!$AD$3:$AD$525, Function_SCC!$W$3:$W$525 = $W209),
                                _xlfn._xlws.FILTER(FuSa_FTT!$AD$3:$AD$500, FuSa_FTT!$W$3:$W$500 = $W209)
                            )
                        )
                    )
                )
            )
        )
    ) = 0,
    "",
    IFERROR(
        _xlfn._xlws.FILTER(FuSa_Charger!$AD$3:$AD$519, FuSa_Charger!$W$3:$W$519 = $W209),
        IFERROR(
            _xlfn._xlws.FILTER(Function_14DCDC!$AD$3:$AD$503, Function_14DCDC!$W$3:$W$503 = $W209),
            IFERROR(
                _xlfn._xlws.FILTER(Function_Charger!$AD$3:$AD$508, Function_Charger!$W$3:$W$508 = $W209),
                IFERROR(
                    _xlfn._xlws.FILTER(FuSa_14DCDC!$AD$3:$AD$500, FuSa_14DCDC!$W$3:$W$500 = $W209),
                    IFERROR(
                        _xlfn._xlws.FILTER(FuSa_14DCDC_EFAN!$AD$3:$AD$500, FuSa_14DCDC_EFAN!$W$3:$W$500 = $W209),
                        IFERROR(
                            _xlfn._xlws.FILTER(FuSa_FaultInjection!$AD$3:$AD$500, FuSa_FaultInjection!$W$3:$W$500 = $W209),
                            IFERROR(
                                _xlfn._xlws.FILTER(Function_SCC!$AD$3:$AD$525, Function_SCC!$W$3:$W$525 = $W209),
                                _xlfn._xlws.FILTER(FuSa_FTT!$AD$3:$AD$500, FuSa_FTT!$W$3:$W$500 = $W209)
                            )
                        )
                    )
                )
            )
        )
    )
)</f>
        <v/>
      </c>
      <c r="AE209" s="760" t="n"/>
      <c r="AG209" s="223" t="inlineStr"/>
      <c r="AH209" s="628" t="inlineStr"/>
      <c r="AI209" s="43" t="inlineStr"/>
      <c r="AJ209" s="43" t="inlineStr"/>
      <c r="AK209" s="43" t="inlineStr"/>
      <c r="AL209" s="266" t="n"/>
      <c r="AM209" s="231" t="n"/>
      <c r="AN209" s="56" t="n"/>
      <c r="AO209" s="223">
        <f>EXACT(W209,AG209)</f>
        <v/>
      </c>
      <c r="AP209" s="43">
        <f>EXACT(X209,AH209)</f>
        <v/>
      </c>
      <c r="AQ209" s="43">
        <f>EXACT(Y209,AI209)</f>
        <v/>
      </c>
      <c r="AR209" s="43">
        <f>EXACT(Z209,AJ209)</f>
        <v/>
      </c>
      <c r="AS209" s="266">
        <f>EXACT(AA209,AK209)</f>
        <v/>
      </c>
      <c r="AT209" t="inlineStr"/>
      <c r="AU209" t="inlineStr"/>
    </row>
    <row r="210" ht="15" customHeight="1">
      <c r="A210" s="451" t="n"/>
      <c r="B210" s="451" t="n"/>
      <c r="C210" s="451" t="n"/>
      <c r="D210" s="608">
        <f t="array" ref="D210">IFERROR(
      _xlfn._xlws.FILTER(FuSa_Charger!$D$3:$D$520, FuSa_Charger!$W$3:$W$520 = $W210),
      IFERROR(
          _xlfn._xlws.FILTER(Function_14DCDC!$D$3:$D$503,Function_14DCDC!$W$3:$W$503 = $W210),
          IFERROR(
              _xlfn._xlws.FILTER(Function_Charger!$D$3:$D$510,Function_Charger!$W$3:$W$510 = $W210),
              IFERROR(
                  _xlfn._xlws.FILTER(FuSa_14DCDC!$D$3:$D$500,FuSa_14DCDC!$W$3:$W$500 = $W210),
                  IFERROR(
                      _xlfn._xlws.FILTER(FuSa_14DCDC_EFAN!$D$3:$D$500,FuSa_14DCDC_EFAN!$W$3:$W$500 = $W210),
                      IFERROR(
                          _xlfn._xlws.FILTER(FuSa_FaultInjection!$D$3:$D$500,FuSa_FaultInjection!$W$3:$W$500 = $W210),
                          IFERROR(
                              _xlfn._xlws.FILTER(Function_SCC!$D$3:$D$512,Function_SCC!$W$3:$W$512 = $W210),
                              IFERROR(
                                  _xlfn._xlws.FILTER(FuSa_FTT!$D$3:$D$500,FuSa_FTT!$W$3:$W$500 = $W210),
                                  "NA"
                           )
                       )
                   )
               )
           )
       )
   )
)</f>
        <v/>
      </c>
      <c r="E210" s="608">
        <f t="array" ref="E210">IFERROR(
      _xlfn._xlws.FILTER(FuSa_Charger!$E$3:$E$520, FuSa_Charger!$W$3:$W$520 = $W210),
      IFERROR(
          _xlfn._xlws.FILTER(Function_14DCDC!$E$3:$E$503,Function_14DCDC!$W$3:$W$503 = $W210),
          IFERROR(
              _xlfn._xlws.FILTER(Function_Charger!$E$3:$E$510,Function_Charger!$W$3:$W$510 = $W210),
              IFERROR(
                  _xlfn._xlws.FILTER(FuSa_14DCDC!$E$3:$E$500,FuSa_14DCDC!$W$3:$W$500 = $W210),
                  IFERROR(
                      _xlfn._xlws.FILTER(FuSa_14DCDC_EFAN!$E$3:$E$500,FuSa_14DCDC_EFAN!$W$3:$W$500 = $W210),
                      IFERROR(
                          _xlfn._xlws.FILTER(FuSa_FaultInjection!$E$3:$E$500,FuSa_FaultInjection!$W$3:$W$500 = $W210),
                          IFERROR(
                              _xlfn._xlws.FILTER(Function_SCC!$E$3:$E$512,Function_SCC!$W$3:$W$512 = $W210),
                              IFERROR(
                                  _xlfn._xlws.FILTER(FuSa_FTT!$E$3:$E$500,FuSa_FTT!$W$3:$W$500 = $W210),
                                  "NA"
                           )
                       )
                   )
               )
           )
       )
   )
)</f>
        <v/>
      </c>
      <c r="F210" s="608">
        <f t="array" ref="F210">IFERROR(
      _xlfn._xlws.FILTER(FuSa_Charger!$F$3:$F$520, FuSa_Charger!$W$3:$W$520 = $W210),
      IFERROR(
          _xlfn._xlws.FILTER(Function_14DCDC!$F$3:$F$503,Function_14DCDC!$W$3:$W$503 = $W210),
          IFERROR(
              _xlfn._xlws.FILTER(Function_Charger!$F$3:$F$510,Function_Charger!$W$3:$W$510 = $W210),
              IFERROR(
                  _xlfn._xlws.FILTER(FuSa_14DCDC!$F$3:$F$500,FuSa_14DCDC!$W$3:$W$500 = $W210),
                  IFERROR(
                      _xlfn._xlws.FILTER(FuSa_14DCDC_EFAN!$F$3:$F$500,FuSa_14DCDC_EFAN!$W$3:$W$500 = $W210),
                      IFERROR(
                          _xlfn._xlws.FILTER(FuSa_FaultInjection!$F$3:$F$500,FuSa_FaultInjection!$W$3:$W$500 = $W210),
                          IFERROR(
                              _xlfn._xlws.FILTER(Function_SCC!$F$3:$F$512,Function_SCC!$W$3:$W$512 = $W210),
                              IFERROR(
                                  _xlfn._xlws.FILTER(FuSa_FTT!$F$3:$F$500,FuSa_FTT!$W$3:$W$500 = $W210),
                                  "NA"
                           )
                       )
                   )
               )
           )
       )
   )
)</f>
        <v/>
      </c>
      <c r="G210" s="608">
        <f t="array" ref="G210">IFERROR(
      _xlfn._xlws.FILTER(FuSa_Charger!$G$3:$G$520, FuSa_Charger!$W$3:$W$520 = $W210),
      IFERROR(
          _xlfn._xlws.FILTER(Function_14DCDC!$G$3:$G$503,Function_14DCDC!$W$3:$W$503 = $W210),
          IFERROR(
              _xlfn._xlws.FILTER(Function_Charger!$G$3:$G$510,Function_Charger!$W$3:$W$510 = $W210),
              IFERROR(
                  _xlfn._xlws.FILTER(FuSa_14DCDC!$G$3:$G$500,FuSa_14DCDC!$W$3:$W$500 = $W210),
                  IFERROR(
                      _xlfn._xlws.FILTER(FuSa_14DCDC_EFAN!$G$3:$G$500,FuSa_14DCDC_EFAN!$W$3:$W$500 = $W210),
                      IFERROR(
                          _xlfn._xlws.FILTER(FuSa_FaultInjection!$G$3:$G$500,FuSa_FaultInjection!$W$3:$W$500 = $W210),
                          IFERROR(
                              _xlfn._xlws.FILTER(Function_SCC!$G$3:$G$512,Function_SCC!$W$3:$W$512 = $W210),
                              IFERROR(
                                  _xlfn._xlws.FILTER(FuSa_FTT!$G$3:$G$500,FuSa_FTT!$W$3:$W$500 = $W210),
                                  "NA"
                           )
                       )
                   )
               )
           )
       )
   )
)</f>
        <v/>
      </c>
      <c r="H210" s="608">
        <f t="array" ref="H210">IFERROR(
      _xlfn._xlws.FILTER(FuSa_Charger!$H$3:$H$520, FuSa_Charger!$W$3:$W$520 = $W210),
      IFERROR(
          _xlfn._xlws.FILTER(Function_14DCDC!$H$3:$H$503,Function_14DCDC!$W$3:$W$503 = $W210),
          IFERROR(
              _xlfn._xlws.FILTER(Function_Charger!$H$3:$H$510,Function_Charger!$W$3:$W$510 = $W210),
              IFERROR(
                  _xlfn._xlws.FILTER(FuSa_14DCDC!$H$3:$H$500,FuSa_14DCDC!$W$3:$W$500 = $W210),
                  IFERROR(
                      _xlfn._xlws.FILTER(FuSa_14DCDC_EFAN!$H$3:$H$500,FuSa_14DCDC_EFAN!$W$3:$W$500 = $W210),
                      IFERROR(
                          _xlfn._xlws.FILTER(FuSa_FaultInjection!$H$3:$H$500,FuSa_FaultInjection!$W$3:$W$500 = $W210),
                          IFERROR(
                              _xlfn._xlws.FILTER(Function_SCC!$H$3:$H$512,Function_SCC!$W$3:$W$512 = $W210),
                              IFERROR(
                                  _xlfn._xlws.FILTER(FuSa_FTT!$H$3:$H$500,FuSa_FTT!$W$3:$W$500 = $W210),
                                  "NA"
                           )
                       )
                   )
               )
           )
       )
   )
)</f>
        <v/>
      </c>
      <c r="I210" s="608">
        <f t="array" ref="I210">IFERROR(
      _xlfn._xlws.FILTER(FuSa_Charger!$I$3:$I$520, FuSa_Charger!$W$3:$W$520 = $W210),
      IFERROR(
          _xlfn._xlws.FILTER(Function_14DCDC!$I$3:$I$503,Function_14DCDC!$W$3:$W$503 = $W210),
          IFERROR(
              _xlfn._xlws.FILTER(Function_Charger!$I$3:$I$510,Function_Charger!$W$3:$W$510 = $W210),
              IFERROR(
                  _xlfn._xlws.FILTER(FuSa_14DCDC!$I$3:$I$500,FuSa_14DCDC!$W$3:$W$500 = $W210),
                  IFERROR(
                      _xlfn._xlws.FILTER(FuSa_14DCDC_EFAN!$I$3:$I$500,FuSa_14DCDC_EFAN!$W$3:$W$500 = $W210),
                      IFERROR(
                          _xlfn._xlws.FILTER(FuSa_FaultInjection!$I$3:$I$500,FuSa_FaultInjection!$W$3:$W$500 = $W210),
                          IFERROR(
                              _xlfn._xlws.FILTER(Function_SCC!$I$3:$I$512,Function_SCC!$W$3:$W$512 = $W210),
                              IFERROR(
                                  _xlfn._xlws.FILTER(FuSa_FTT!$I$3:$I$500,FuSa_FTT!$W$3:$W$500 = $W210),
                                  "NA"
                           )
                       )
                   )
               )
           )
       )
   )
)</f>
        <v/>
      </c>
      <c r="J210" s="441" t="n"/>
      <c r="K210" s="441" t="n"/>
      <c r="L210" s="441" t="n"/>
      <c r="M210" s="441" t="n"/>
      <c r="N210" s="608">
        <f t="array" ref="N210">IFERROR(
      _xlfn._xlws.FILTER(FuSa_Charger!$O$3:$O$520, FuSa_Charger!$W$3:$W$520 = $W210),
      IFERROR(
          _xlfn._xlws.FILTER(Function_14DCDC!$O$3:$O$503,Function_14DCDC!$W$3:$W$503 = $W210),
          IFERROR(
              _xlfn._xlws.FILTER(Function_Charger!$O$3:$O$510,Function_Charger!$W$3:$W$510 = $W210),
              IFERROR(
                  _xlfn._xlws.FILTER(FuSa_14DCDC!$O$3:$O$500,FuSa_14DCDC!$W$3:$W$500 = $W210),
                  IFERROR(
                      _xlfn._xlws.FILTER(FuSa_14DCDC_EFAN!$O$3:$O$500,FuSa_14DCDC_EFAN!$W$3:$W$500 = $W210),
                      IFERROR(
                          _xlfn._xlws.FILTER(FuSa_FaultInjection!$O$3:$O$500,FuSa_FaultInjection!$W$3:$W$500 = $W210),
                          IFERROR(
                              _xlfn._xlws.FILTER(Function_SCC!$O$3:$O$512,Function_SCC!$W$3:$W$512 = $W210),
                              IFERROR(
                                  _xlfn._xlws.FILTER(FuSa_FTT!$O$3:$O$500,FuSa_FTT!$W$3:$W$500 = $W210),
                                  "NA"
                           )
                       )
                   )
               )
           )
       )
   )
)</f>
        <v/>
      </c>
      <c r="O210" s="608">
        <f t="array" ref="O210">IFERROR(
      _xlfn._xlws.FILTER(FuSa_Charger!$Q$3:$Q$520, FuSa_Charger!$W$3:$W$520 = $W210),
      IFERROR(
          _xlfn._xlws.FILTER(Function_14DCDC!$Q$3:$Q$503,Function_14DCDC!$W$3:$W$503 = $W210),
          IFERROR(
              _xlfn._xlws.FILTER(Function_Charger!$Q$3:$Q$510,Function_Charger!$W$3:$W$510 = $W210),
              IFERROR(
                  _xlfn._xlws.FILTER(FuSa_14DCDC!$Q$3:$Q$500,FuSa_14DCDC!$W$3:$W$500 = $W210),
                  IFERROR(
                      _xlfn._xlws.FILTER(FuSa_14DCDC_EFAN!$Q$3:$Q$500,FuSa_14DCDC_EFAN!$W$3:$W$500 = $W210),
                      IFERROR(
                          _xlfn._xlws.FILTER(FuSa_FaultInjection!$Q$3:$Q$500,FuSa_FaultInjection!$W$3:$W$500 = $W210),
                          IFERROR(
                              _xlfn._xlws.FILTER(Function_SCC!$Q$3:$Q$512,Function_SCC!$W$3:$W$512 = $W210),
                              IFERROR(
                                  _xlfn._xlws.FILTER(FuSa_FTT!$Q$3:$Q$500,FuSa_FTT!$W$3:$W$500 = $W210),
                                  "NA"
                           )
                       )
                   )
               )
           )
       )
   )
)</f>
        <v/>
      </c>
      <c r="P210" s="608">
        <f t="array" ref="P210">IFERROR(
      _xlfn._xlws.FILTER(FuSa_Charger!$R$3:$R$520, FuSa_Charger!$W$3:$W$520 = $W210),
      IFERROR(
          _xlfn._xlws.FILTER(Function_14DCDC!$R$3:$R$503,Function_14DCDC!$W$3:$W$503 = $W210),
          IFERROR(
              _xlfn._xlws.FILTER(Function_Charger!$R$3:$R$510,Function_Charger!$W$3:$W$510 = $W210),
              IFERROR(
                  _xlfn._xlws.FILTER(FuSa_14DCDC!$R$3:$R$500,FuSa_14DCDC!$W$3:$W$500 = $W210),
                  IFERROR(
                      _xlfn._xlws.FILTER(FuSa_14DCDC_EFAN!$R$3:$R$500,FuSa_14DCDC_EFAN!$W$3:$W$500 = $W210),
                      IFERROR(
                          _xlfn._xlws.FILTER(FuSa_FaultInjection!$R$3:$R$500,FuSa_FaultInjection!$W$3:$W$500 = $W210),
                          IFERROR(
                              _xlfn._xlws.FILTER(Function_SCC!$R$3:$R$512,Function_SCC!$W$3:$W$512 = $W210),
                              IFERROR(
                                  _xlfn._xlws.FILTER(FuSa_FTT!$R$3:$R$500,FuSa_FTT!$W$3:$W$500 = $W210),
                                  "NA"
                           )
                       )
                   )
               )
           )
       )
   )
)</f>
        <v/>
      </c>
      <c r="Q210" s="608">
        <f t="array" ref="Q210">IFERROR(
      _xlfn._xlws.FILTER(FuSa_Charger!$S$3:$S$520, FuSa_Charger!$W$3:$W$520 = $W210),
      IFERROR(
          _xlfn._xlws.FILTER(Function_14DCDC!$S$3:$S$503,Function_14DCDC!$W$3:$W$503 = $W210),
          IFERROR(
              _xlfn._xlws.FILTER(Function_Charger!$S$3:$S$510,Function_Charger!$W$3:$W$510 = $W210),
              IFERROR(
                  _xlfn._xlws.FILTER(FuSa_14DCDC!$S$3:$S$500,FuSa_14DCDC!$W$3:$W$500 = $W210),
                  IFERROR(
                      _xlfn._xlws.FILTER(FuSa_14DCDC_EFAN!$S$3:$S$500,FuSa_14DCDC_EFAN!$W$3:$W$500 = $W210),
                      IFERROR(
                          _xlfn._xlws.FILTER(FuSa_FaultInjection!$S$3:$S$500,FuSa_FaultInjection!$W$3:$W$500 = $W210),
                          IFERROR(
                              _xlfn._xlws.FILTER(Function_SCC!$S$3:$S$512,Function_SCC!$W$3:$W$512 = $W210),
                              IFERROR(
                                  _xlfn._xlws.FILTER(FuSa_FTT!$S$3:$S$500,FuSa_FTT!$W$3:$W$500 = $W210),
                                  "NA"
                           )
                       )
                   )
               )
           )
       )
   )
)</f>
        <v/>
      </c>
      <c r="R210" s="441">
        <f t="array" ref="R210">IFERROR(
      _xlfn._xlws.FILTER(FuSa_Charger!$T$3:$T$520, FuSa_Charger!$W$3:$W$520 = $W210),
      IFERROR(
          _xlfn._xlws.FILTER(Function_14DCDC!$T$3:$T$503,Function_14DCDC!$W$3:$W$503 =$W210 ),
          IFERROR(
              _xlfn._xlws.FILTER(Function_Charger!$T$3:$T$510,Function_Charger!$W$3:$W$510 = $W210),
              IFERROR(
                  _xlfn._xlws.FILTER(FuSa_14DCDC!$T$3:$T$500,FuSa_14DCDC!$W$3:$W$500 = $W210),
                  IFERROR(
                      _xlfn._xlws.FILTER(FuSa_14DCDC_EFAN!$T$3:$T$500,FuSa_14DCDC_EFAN!$W$3:$W$500 = $W210),
                      IFERROR(
                          _xlfn._xlws.FILTER(FuSa_FaultInjection!$T$3:$T$500,FuSa_FaultInjection!$W$3:$W$500 = $W210),
                          IFERROR(
                              _xlfn._xlws.FILTER(Function_SCC!$T$3:$T$512,Function_SCC!$W$3:$W$512 = $W210),
                              IFERROR(
                                  _xlfn._xlws.FILTER(FuSa_FTT!$T$3:$T$500,FuSa_FTT!$W$3:$W$500 = $W210),
                                  IFERROR(
                                       _xlfn._xlws.FILTER(FuSa_NACS!$R$3:$R$548,FuSa_NACS!$W$3:$W$548 = $W210),
                                       "NA"
                               )
                           )
                       )
                   )
               )
           )
       )
   )
)</f>
        <v/>
      </c>
      <c r="S210" s="441">
        <f t="array" ref="S210">IFERROR(
      _xlfn._xlws.FILTER(FuSa_Charger!$U$3:$U$520, FuSa_Charger!$W$3:$W$520 = $W210),
      IFERROR(
          _xlfn._xlws.FILTER(Function_14DCDC!$U$3:$U$503,Function_14DCDC!$W$3:$W$503 =$W210 ),
          IFERROR(
              _xlfn._xlws.FILTER(Function_Charger!$U$3:$U$510,Function_Charger!$W$3:$W$510 = $W210),
              IFERROR(
                  _xlfn._xlws.FILTER(FuSa_14DCDC!$U$3:$U$500,FuSa_14DCDC!$W$3:$W$500 = $W210),
                  IFERROR(
                      _xlfn._xlws.FILTER(FuSa_14DCDC_EFAN!$U$3:$U$500,FuSa_14DCDC_EFAN!$W$3:$W$500 = $W210),
                      IFERROR(
                          _xlfn._xlws.FILTER(FuSa_FaultInjection!$U$3:$U$500,FuSa_FaultInjection!$W$3:$W$500 = $W210),
                          IFERROR(
                              _xlfn._xlws.FILTER(Function_SCC!$U$3:$U$512,Function_SCC!$W$3:$W$512 = $W210),
                              IFERROR(
                                  _xlfn._xlws.FILTER(FuSa_FTT!$U$3:$U$500,FuSa_FTT!$W$3:$W$500 = $W210),
                                  IFERROR(
                                       _xlfn._xlws.FILTER(FuSa_NACS!$S$3:$S$548,FuSa_NACS!$W$3:$W$548 = $W210),
                                       "NA"
                               )
                           )
                       )
                   )
               )
           )
       )
   )
)</f>
        <v/>
      </c>
      <c r="T210" s="441">
        <f t="array" ref="T210">IFERROR(
      _xlfn._xlws.FILTER(FuSa_Charger!$V$3:$V$520, FuSa_Charger!$W$3:$W$520 = $W210),
      IFERROR(
          _xlfn._xlws.FILTER(Function_14DCDC!$V$3:$V$503,Function_14DCDC!$W$3:$W$503 =$W210 ),
          IFERROR(
              _xlfn._xlws.FILTER(Function_Charger!$V$3:$V$510,Function_Charger!$W$3:$W$510 = $W210),
              IFERROR(
                  _xlfn._xlws.FILTER(FuSa_14DCDC!$V$3:$V$500,FuSa_14DCDC!$W$3:$W$500 = $W210),
                  IFERROR(
                      _xlfn._xlws.FILTER(FuSa_14DCDC_EFAN!$V$3:$V$500,FuSa_14DCDC_EFAN!$W$3:$W$500 = $W210),
                      IFERROR(
                          _xlfn._xlws.FILTER(FuSa_FaultInjection!$V$3:$V$500,FuSa_FaultInjection!$W$3:$W$500 = $W210),
                          IFERROR(
                              _xlfn._xlws.FILTER(Function_SCC!$V$3:$V$512,Function_SCC!$W$3:$W$512 = $W210),
                              IFERROR(
                                  _xlfn._xlws.FILTER(FuSa_FTT!$V$3:$V$500,FuSa_FTT!$W$3:$W$500 = $W210),
                                  IFERROR(
                                       _xlfn._xlws.FILTER(FuSa_NACS!$T$3:$T$548,FuSa_NACS!$W$3:$W$548 = $W210),
                                       "NA"
                               )
                           )
                       )
                   )
               )
           )
       )
   )
)</f>
        <v/>
      </c>
      <c r="U210" s="831" t="inlineStr">
        <is>
          <t>Fault Management</t>
        </is>
      </c>
      <c r="V210" s="881" t="n"/>
      <c r="W210" s="827" t="inlineStr">
        <is>
          <t>[SYI_002_003_0001_040] - HVDC curr plausibility error(L3).html</t>
        </is>
      </c>
      <c r="X210" s="831" t="n">
        <v>3</v>
      </c>
      <c r="Y210" s="787" t="n">
        <v>0</v>
      </c>
      <c r="Z210" s="787" t="n">
        <v>0</v>
      </c>
      <c r="AA210" s="787" t="n">
        <v>3</v>
      </c>
      <c r="AB210" s="868" t="n">
        <v>0.001863425925925926</v>
      </c>
      <c r="AC210" s="359">
        <f t="array" ref="AC210">IF(
    IFERROR(
        _xlfn._xlws.FILTER(FuSa_Charger!$AC$3:$AC$519, FuSa_Charger!$W$3:$W$519 = $W210),
        IFERROR(
            _xlfn._xlws.FILTER(Function_14DCDC!$AC$3:$AC$503, Function_14DCDC!$W$3:$W$503 = $W210),
            IFERROR(
                _xlfn._xlws.FILTER(Function_Charger!$AC$3:$AC$508, Function_Charger!$W$3:$W$508 = $W210),
                IFERROR(
                    _xlfn._xlws.FILTER(FuSa_14DCDC!$AC$3:$AC$500, FuSa_14DCDC!$W$3:$W$500 = $W210),
                    IFERROR(
                        _xlfn._xlws.FILTER(FuSa_14DCDC_EFAN!$AC$3:$AC$500, FuSa_14DCDC_EFAN!$W$3:$W$500 =$W210 ),
                        IFERROR(
                            _xlfn._xlws.FILTER(FuSa_FaultInjection!$AC$3:$AC$500, FuSa_FaultInjection!$W$3:$W$500 = $W210),
                            IFERROR(
                                _xlfn._xlws.FILTER(Function_SCC!$AC$3:$AC$525, Function_SCC!$W$3:$W$525 = $W210),
                                _xlfn._xlws.FILTER(FuSa_FTT!$AC$3:$AC$500, FuSa_FTT!$W$3:$W$500 = $W210)
                            )
                        )
                    )
                )
            )
        )
    ) = 0,
    "",
    IFERROR(
        _xlfn._xlws.FILTER(FuSa_Charger!$AC$3:$AC$519, FuSa_Charger!$W$3:$W$519 = $W210),
        IFERROR(
            _xlfn._xlws.FILTER(Function_14DCDC!$AC$3:$AC$503, Function_14DCDC!$W$3:$W$503 = $W210),
            IFERROR(
                _xlfn._xlws.FILTER(Function_Charger!$AC$3:$AC$508, Function_Charger!$W$3:$W$508 = $W210),
                IFERROR(
                    _xlfn._xlws.FILTER(FuSa_14DCDC!$AC$3:$AC$500, FuSa_14DCDC!$W$3:$W$500 = $W210),
                    IFERROR(
                        _xlfn._xlws.FILTER(FuSa_14DCDC_EFAN!$AC$3:$AC$500, FuSa_14DCDC_EFAN!$W$3:$W$500 = $W210),
                        IFERROR(
                            _xlfn._xlws.FILTER(FuSa_FaultInjection!$AC$3:$AC$500, FuSa_FaultInjection!$W$3:$W$500 = $W210),
                            IFERROR(
                                _xlfn._xlws.FILTER(Function_SCC!$AC$3:$AC$525, Function_SCC!$W$3:$W$525 = $W210),
                                _xlfn._xlws.FILTER(FuSa_FTT!$AC$3:$AC$500, FuSa_FTT!$W$3:$W$500 = $W210)
                            )
                        )
                    )
                )
            )
        )
    )
)</f>
        <v/>
      </c>
      <c r="AD210" s="438">
        <f t="array" ref="AD210">IF(
    IFERROR(
        _xlfn._xlws.FILTER(FuSa_Charger!$AD$3:$AD$519, FuSa_Charger!$W$3:$W$519 = $W210),
        IFERROR(
            _xlfn._xlws.FILTER(Function_14DCDC!$AD$3:$AD$503, Function_14DCDC!$W$3:$W$503 = $W210),
            IFERROR(
                _xlfn._xlws.FILTER(Function_Charger!$AD$3:$AD$508, Function_Charger!$W$3:$W$508 = $W210),
                IFERROR(
                    _xlfn._xlws.FILTER(FuSa_14DCDC!$AD$3:$AD$500, FuSa_14DCDC!$W$3:$W$500 = $W210),
                    IFERROR(
                        _xlfn._xlws.FILTER(FuSa_14DCDC_EFAN!$AD$3:$AD$500, FuSa_14DCDC_EFAN!$W$3:$W$500 =$W210 ),
                        IFERROR(
                            _xlfn._xlws.FILTER(FuSa_FaultInjection!$AD$3:$AD$500, FuSa_FaultInjection!$W$3:$W$500 = $W210),
                            IFERROR(
                                _xlfn._xlws.FILTER(Function_SCC!$AD$3:$AD$525, Function_SCC!$W$3:$W$525 = $W210),
                                _xlfn._xlws.FILTER(FuSa_FTT!$AD$3:$AD$500, FuSa_FTT!$W$3:$W$500 = $W210)
                            )
                        )
                    )
                )
            )
        )
    ) = 0,
    "",
    IFERROR(
        _xlfn._xlws.FILTER(FuSa_Charger!$AD$3:$AD$519, FuSa_Charger!$W$3:$W$519 = $W210),
        IFERROR(
            _xlfn._xlws.FILTER(Function_14DCDC!$AD$3:$AD$503, Function_14DCDC!$W$3:$W$503 = $W210),
            IFERROR(
                _xlfn._xlws.FILTER(Function_Charger!$AD$3:$AD$508, Function_Charger!$W$3:$W$508 = $W210),
                IFERROR(
                    _xlfn._xlws.FILTER(FuSa_14DCDC!$AD$3:$AD$500, FuSa_14DCDC!$W$3:$W$500 = $W210),
                    IFERROR(
                        _xlfn._xlws.FILTER(FuSa_14DCDC_EFAN!$AD$3:$AD$500, FuSa_14DCDC_EFAN!$W$3:$W$500 = $W210),
                        IFERROR(
                            _xlfn._xlws.FILTER(FuSa_FaultInjection!$AD$3:$AD$500, FuSa_FaultInjection!$W$3:$W$500 = $W210),
                            IFERROR(
                                _xlfn._xlws.FILTER(Function_SCC!$AD$3:$AD$525, Function_SCC!$W$3:$W$525 = $W210),
                                _xlfn._xlws.FILTER(FuSa_FTT!$AD$3:$AD$500, FuSa_FTT!$W$3:$W$500 = $W210)
                            )
                        )
                    )
                )
            )
        )
    )
)</f>
        <v/>
      </c>
      <c r="AE210" s="760" t="n"/>
      <c r="AG210" s="223" t="inlineStr"/>
      <c r="AH210" s="628" t="inlineStr"/>
      <c r="AI210" s="43" t="inlineStr"/>
      <c r="AJ210" s="43" t="inlineStr"/>
      <c r="AK210" s="43" t="inlineStr"/>
      <c r="AL210" s="266" t="n"/>
      <c r="AM210" s="231" t="n"/>
      <c r="AN210" s="56" t="n"/>
      <c r="AO210" s="223">
        <f>EXACT(W210,AG210)</f>
        <v/>
      </c>
      <c r="AP210" s="43">
        <f>EXACT(X210,AH210)</f>
        <v/>
      </c>
      <c r="AQ210" s="43">
        <f>EXACT(Y210,AI210)</f>
        <v/>
      </c>
      <c r="AR210" s="43">
        <f>EXACT(Z210,AJ210)</f>
        <v/>
      </c>
      <c r="AS210" s="266">
        <f>EXACT(AA210,AK210)</f>
        <v/>
      </c>
      <c r="AT210" t="inlineStr"/>
      <c r="AU210" t="inlineStr"/>
    </row>
    <row r="211" ht="15" customHeight="1">
      <c r="A211" s="451" t="n"/>
      <c r="B211" s="451" t="n"/>
      <c r="C211" s="451" t="n"/>
      <c r="D211" s="608">
        <f t="array" ref="D211">IFERROR(
      _xlfn._xlws.FILTER(FuSa_Charger!$D$3:$D$520, FuSa_Charger!$W$3:$W$520 = $W211),
      IFERROR(
          _xlfn._xlws.FILTER(Function_14DCDC!$D$3:$D$503,Function_14DCDC!$W$3:$W$503 = $W211),
          IFERROR(
              _xlfn._xlws.FILTER(Function_Charger!$D$3:$D$510,Function_Charger!$W$3:$W$510 = $W211),
              IFERROR(
                  _xlfn._xlws.FILTER(FuSa_14DCDC!$D$3:$D$500,FuSa_14DCDC!$W$3:$W$500 = $W211),
                  IFERROR(
                      _xlfn._xlws.FILTER(FuSa_14DCDC_EFAN!$D$3:$D$500,FuSa_14DCDC_EFAN!$W$3:$W$500 = $W211),
                      IFERROR(
                          _xlfn._xlws.FILTER(FuSa_FaultInjection!$D$3:$D$500,FuSa_FaultInjection!$W$3:$W$500 = $W211),
                          IFERROR(
                              _xlfn._xlws.FILTER(Function_SCC!$D$3:$D$512,Function_SCC!$W$3:$W$512 = $W211),
                              IFERROR(
                                  _xlfn._xlws.FILTER(FuSa_FTT!$D$3:$D$500,FuSa_FTT!$W$3:$W$500 = $W211),
                                  "NA"
                           )
                       )
                   )
               )
           )
       )
   )
)</f>
        <v/>
      </c>
      <c r="E211" s="608">
        <f t="array" ref="E211">IFERROR(
      _xlfn._xlws.FILTER(FuSa_Charger!$E$3:$E$520, FuSa_Charger!$W$3:$W$520 = $W211),
      IFERROR(
          _xlfn._xlws.FILTER(Function_14DCDC!$E$3:$E$503,Function_14DCDC!$W$3:$W$503 = $W211),
          IFERROR(
              _xlfn._xlws.FILTER(Function_Charger!$E$3:$E$510,Function_Charger!$W$3:$W$510 = $W211),
              IFERROR(
                  _xlfn._xlws.FILTER(FuSa_14DCDC!$E$3:$E$500,FuSa_14DCDC!$W$3:$W$500 = $W211),
                  IFERROR(
                      _xlfn._xlws.FILTER(FuSa_14DCDC_EFAN!$E$3:$E$500,FuSa_14DCDC_EFAN!$W$3:$W$500 = $W211),
                      IFERROR(
                          _xlfn._xlws.FILTER(FuSa_FaultInjection!$E$3:$E$500,FuSa_FaultInjection!$W$3:$W$500 = $W211),
                          IFERROR(
                              _xlfn._xlws.FILTER(Function_SCC!$E$3:$E$512,Function_SCC!$W$3:$W$512 = $W211),
                              IFERROR(
                                  _xlfn._xlws.FILTER(FuSa_FTT!$E$3:$E$500,FuSa_FTT!$W$3:$W$500 = $W211),
                                  "NA"
                           )
                       )
                   )
               )
           )
       )
   )
)</f>
        <v/>
      </c>
      <c r="F211" s="608">
        <f t="array" ref="F211">IFERROR(
      _xlfn._xlws.FILTER(FuSa_Charger!$F$3:$F$520, FuSa_Charger!$W$3:$W$520 = $W211),
      IFERROR(
          _xlfn._xlws.FILTER(Function_14DCDC!$F$3:$F$503,Function_14DCDC!$W$3:$W$503 = $W211),
          IFERROR(
              _xlfn._xlws.FILTER(Function_Charger!$F$3:$F$510,Function_Charger!$W$3:$W$510 = $W211),
              IFERROR(
                  _xlfn._xlws.FILTER(FuSa_14DCDC!$F$3:$F$500,FuSa_14DCDC!$W$3:$W$500 = $W211),
                  IFERROR(
                      _xlfn._xlws.FILTER(FuSa_14DCDC_EFAN!$F$3:$F$500,FuSa_14DCDC_EFAN!$W$3:$W$500 = $W211),
                      IFERROR(
                          _xlfn._xlws.FILTER(FuSa_FaultInjection!$F$3:$F$500,FuSa_FaultInjection!$W$3:$W$500 = $W211),
                          IFERROR(
                              _xlfn._xlws.FILTER(Function_SCC!$F$3:$F$512,Function_SCC!$W$3:$W$512 = $W211),
                              IFERROR(
                                  _xlfn._xlws.FILTER(FuSa_FTT!$F$3:$F$500,FuSa_FTT!$W$3:$W$500 = $W211),
                                  "NA"
                           )
                       )
                   )
               )
           )
       )
   )
)</f>
        <v/>
      </c>
      <c r="G211" s="608">
        <f t="array" ref="G211">IFERROR(
      _xlfn._xlws.FILTER(FuSa_Charger!$G$3:$G$520, FuSa_Charger!$W$3:$W$520 = $W211),
      IFERROR(
          _xlfn._xlws.FILTER(Function_14DCDC!$G$3:$G$503,Function_14DCDC!$W$3:$W$503 = $W211),
          IFERROR(
              _xlfn._xlws.FILTER(Function_Charger!$G$3:$G$510,Function_Charger!$W$3:$W$510 = $W211),
              IFERROR(
                  _xlfn._xlws.FILTER(FuSa_14DCDC!$G$3:$G$500,FuSa_14DCDC!$W$3:$W$500 = $W211),
                  IFERROR(
                      _xlfn._xlws.FILTER(FuSa_14DCDC_EFAN!$G$3:$G$500,FuSa_14DCDC_EFAN!$W$3:$W$500 = $W211),
                      IFERROR(
                          _xlfn._xlws.FILTER(FuSa_FaultInjection!$G$3:$G$500,FuSa_FaultInjection!$W$3:$W$500 = $W211),
                          IFERROR(
                              _xlfn._xlws.FILTER(Function_SCC!$G$3:$G$512,Function_SCC!$W$3:$W$512 = $W211),
                              IFERROR(
                                  _xlfn._xlws.FILTER(FuSa_FTT!$G$3:$G$500,FuSa_FTT!$W$3:$W$500 = $W211),
                                  "NA"
                           )
                       )
                   )
               )
           )
       )
   )
)</f>
        <v/>
      </c>
      <c r="H211" s="608">
        <f t="array" ref="H211">IFERROR(
      _xlfn._xlws.FILTER(FuSa_Charger!$H$3:$H$520, FuSa_Charger!$W$3:$W$520 = $W211),
      IFERROR(
          _xlfn._xlws.FILTER(Function_14DCDC!$H$3:$H$503,Function_14DCDC!$W$3:$W$503 = $W211),
          IFERROR(
              _xlfn._xlws.FILTER(Function_Charger!$H$3:$H$510,Function_Charger!$W$3:$W$510 = $W211),
              IFERROR(
                  _xlfn._xlws.FILTER(FuSa_14DCDC!$H$3:$H$500,FuSa_14DCDC!$W$3:$W$500 = $W211),
                  IFERROR(
                      _xlfn._xlws.FILTER(FuSa_14DCDC_EFAN!$H$3:$H$500,FuSa_14DCDC_EFAN!$W$3:$W$500 = $W211),
                      IFERROR(
                          _xlfn._xlws.FILTER(FuSa_FaultInjection!$H$3:$H$500,FuSa_FaultInjection!$W$3:$W$500 = $W211),
                          IFERROR(
                              _xlfn._xlws.FILTER(Function_SCC!$H$3:$H$512,Function_SCC!$W$3:$W$512 = $W211),
                              IFERROR(
                                  _xlfn._xlws.FILTER(FuSa_FTT!$H$3:$H$500,FuSa_FTT!$W$3:$W$500 = $W211),
                                  "NA"
                           )
                       )
                   )
               )
           )
       )
   )
)</f>
        <v/>
      </c>
      <c r="I211" s="608">
        <f t="array" ref="I211">IFERROR(
      _xlfn._xlws.FILTER(FuSa_Charger!$I$3:$I$520, FuSa_Charger!$W$3:$W$520 = $W211),
      IFERROR(
          _xlfn._xlws.FILTER(Function_14DCDC!$I$3:$I$503,Function_14DCDC!$W$3:$W$503 = $W211),
          IFERROR(
              _xlfn._xlws.FILTER(Function_Charger!$I$3:$I$510,Function_Charger!$W$3:$W$510 = $W211),
              IFERROR(
                  _xlfn._xlws.FILTER(FuSa_14DCDC!$I$3:$I$500,FuSa_14DCDC!$W$3:$W$500 = $W211),
                  IFERROR(
                      _xlfn._xlws.FILTER(FuSa_14DCDC_EFAN!$I$3:$I$500,FuSa_14DCDC_EFAN!$W$3:$W$500 = $W211),
                      IFERROR(
                          _xlfn._xlws.FILTER(FuSa_FaultInjection!$I$3:$I$500,FuSa_FaultInjection!$W$3:$W$500 = $W211),
                          IFERROR(
                              _xlfn._xlws.FILTER(Function_SCC!$I$3:$I$512,Function_SCC!$W$3:$W$512 = $W211),
                              IFERROR(
                                  _xlfn._xlws.FILTER(FuSa_FTT!$I$3:$I$500,FuSa_FTT!$W$3:$W$500 = $W211),
                                  "NA"
                           )
                       )
                   )
               )
           )
       )
   )
)</f>
        <v/>
      </c>
      <c r="J211" s="441" t="n"/>
      <c r="K211" s="441" t="n"/>
      <c r="L211" s="441" t="n"/>
      <c r="M211" s="441" t="n"/>
      <c r="N211" s="608">
        <f t="array" ref="N211">IFERROR(
      _xlfn._xlws.FILTER(FuSa_Charger!$O$3:$O$520, FuSa_Charger!$W$3:$W$520 = $W211),
      IFERROR(
          _xlfn._xlws.FILTER(Function_14DCDC!$O$3:$O$503,Function_14DCDC!$W$3:$W$503 = $W211),
          IFERROR(
              _xlfn._xlws.FILTER(Function_Charger!$O$3:$O$510,Function_Charger!$W$3:$W$510 = $W211),
              IFERROR(
                  _xlfn._xlws.FILTER(FuSa_14DCDC!$O$3:$O$500,FuSa_14DCDC!$W$3:$W$500 = $W211),
                  IFERROR(
                      _xlfn._xlws.FILTER(FuSa_14DCDC_EFAN!$O$3:$O$500,FuSa_14DCDC_EFAN!$W$3:$W$500 = $W211),
                      IFERROR(
                          _xlfn._xlws.FILTER(FuSa_FaultInjection!$O$3:$O$500,FuSa_FaultInjection!$W$3:$W$500 = $W211),
                          IFERROR(
                              _xlfn._xlws.FILTER(Function_SCC!$O$3:$O$512,Function_SCC!$W$3:$W$512 = $W211),
                              IFERROR(
                                  _xlfn._xlws.FILTER(FuSa_FTT!$O$3:$O$500,FuSa_FTT!$W$3:$W$500 = $W211),
                                  "NA"
                           )
                       )
                   )
               )
           )
       )
   )
)</f>
        <v/>
      </c>
      <c r="O211" s="608">
        <f t="array" ref="O211">IFERROR(
      _xlfn._xlws.FILTER(FuSa_Charger!$Q$3:$Q$520, FuSa_Charger!$W$3:$W$520 = $W211),
      IFERROR(
          _xlfn._xlws.FILTER(Function_14DCDC!$Q$3:$Q$503,Function_14DCDC!$W$3:$W$503 = $W211),
          IFERROR(
              _xlfn._xlws.FILTER(Function_Charger!$Q$3:$Q$510,Function_Charger!$W$3:$W$510 = $W211),
              IFERROR(
                  _xlfn._xlws.FILTER(FuSa_14DCDC!$Q$3:$Q$500,FuSa_14DCDC!$W$3:$W$500 = $W211),
                  IFERROR(
                      _xlfn._xlws.FILTER(FuSa_14DCDC_EFAN!$Q$3:$Q$500,FuSa_14DCDC_EFAN!$W$3:$W$500 = $W211),
                      IFERROR(
                          _xlfn._xlws.FILTER(FuSa_FaultInjection!$Q$3:$Q$500,FuSa_FaultInjection!$W$3:$W$500 = $W211),
                          IFERROR(
                              _xlfn._xlws.FILTER(Function_SCC!$Q$3:$Q$512,Function_SCC!$W$3:$W$512 = $W211),
                              IFERROR(
                                  _xlfn._xlws.FILTER(FuSa_FTT!$Q$3:$Q$500,FuSa_FTT!$W$3:$W$500 = $W211),
                                  "NA"
                           )
                       )
                   )
               )
           )
       )
   )
)</f>
        <v/>
      </c>
      <c r="P211" s="608">
        <f t="array" ref="P211">IFERROR(
      _xlfn._xlws.FILTER(FuSa_Charger!$R$3:$R$520, FuSa_Charger!$W$3:$W$520 = $W211),
      IFERROR(
          _xlfn._xlws.FILTER(Function_14DCDC!$R$3:$R$503,Function_14DCDC!$W$3:$W$503 = $W211),
          IFERROR(
              _xlfn._xlws.FILTER(Function_Charger!$R$3:$R$510,Function_Charger!$W$3:$W$510 = $W211),
              IFERROR(
                  _xlfn._xlws.FILTER(FuSa_14DCDC!$R$3:$R$500,FuSa_14DCDC!$W$3:$W$500 = $W211),
                  IFERROR(
                      _xlfn._xlws.FILTER(FuSa_14DCDC_EFAN!$R$3:$R$500,FuSa_14DCDC_EFAN!$W$3:$W$500 = $W211),
                      IFERROR(
                          _xlfn._xlws.FILTER(FuSa_FaultInjection!$R$3:$R$500,FuSa_FaultInjection!$W$3:$W$500 = $W211),
                          IFERROR(
                              _xlfn._xlws.FILTER(Function_SCC!$R$3:$R$512,Function_SCC!$W$3:$W$512 = $W211),
                              IFERROR(
                                  _xlfn._xlws.FILTER(FuSa_FTT!$R$3:$R$500,FuSa_FTT!$W$3:$W$500 = $W211),
                                  "NA"
                           )
                       )
                   )
               )
           )
       )
   )
)</f>
        <v/>
      </c>
      <c r="Q211" s="608">
        <f t="array" ref="Q211">IFERROR(
      _xlfn._xlws.FILTER(FuSa_Charger!$S$3:$S$520, FuSa_Charger!$W$3:$W$520 = $W211),
      IFERROR(
          _xlfn._xlws.FILTER(Function_14DCDC!$S$3:$S$503,Function_14DCDC!$W$3:$W$503 = $W211),
          IFERROR(
              _xlfn._xlws.FILTER(Function_Charger!$S$3:$S$510,Function_Charger!$W$3:$W$510 = $W211),
              IFERROR(
                  _xlfn._xlws.FILTER(FuSa_14DCDC!$S$3:$S$500,FuSa_14DCDC!$W$3:$W$500 = $W211),
                  IFERROR(
                      _xlfn._xlws.FILTER(FuSa_14DCDC_EFAN!$S$3:$S$500,FuSa_14DCDC_EFAN!$W$3:$W$500 = $W211),
                      IFERROR(
                          _xlfn._xlws.FILTER(FuSa_FaultInjection!$S$3:$S$500,FuSa_FaultInjection!$W$3:$W$500 = $W211),
                          IFERROR(
                              _xlfn._xlws.FILTER(Function_SCC!$S$3:$S$512,Function_SCC!$W$3:$W$512 = $W211),
                              IFERROR(
                                  _xlfn._xlws.FILTER(FuSa_FTT!$S$3:$S$500,FuSa_FTT!$W$3:$W$500 = $W211),
                                  "NA"
                           )
                       )
                   )
               )
           )
       )
   )
)</f>
        <v/>
      </c>
      <c r="R211" s="441">
        <f t="array" ref="R211">IFERROR(
      _xlfn._xlws.FILTER(FuSa_Charger!$T$3:$T$520, FuSa_Charger!$W$3:$W$520 = $W211),
      IFERROR(
          _xlfn._xlws.FILTER(Function_14DCDC!$T$3:$T$503,Function_14DCDC!$W$3:$W$503 =$W211 ),
          IFERROR(
              _xlfn._xlws.FILTER(Function_Charger!$T$3:$T$510,Function_Charger!$W$3:$W$510 = $W211),
              IFERROR(
                  _xlfn._xlws.FILTER(FuSa_14DCDC!$T$3:$T$500,FuSa_14DCDC!$W$3:$W$500 = $W211),
                  IFERROR(
                      _xlfn._xlws.FILTER(FuSa_14DCDC_EFAN!$T$3:$T$500,FuSa_14DCDC_EFAN!$W$3:$W$500 = $W211),
                      IFERROR(
                          _xlfn._xlws.FILTER(FuSa_FaultInjection!$T$3:$T$500,FuSa_FaultInjection!$W$3:$W$500 = $W211),
                          IFERROR(
                              _xlfn._xlws.FILTER(Function_SCC!$T$3:$T$512,Function_SCC!$W$3:$W$512 = $W211),
                              IFERROR(
                                  _xlfn._xlws.FILTER(FuSa_FTT!$T$3:$T$500,FuSa_FTT!$W$3:$W$500 = $W211),
                                  IFERROR(
                                       _xlfn._xlws.FILTER(FuSa_NACS!$R$3:$R$548,FuSa_NACS!$W$3:$W$548 = $W211),
                                       "NA"
                               )
                           )
                       )
                   )
               )
           )
       )
   )
)</f>
        <v/>
      </c>
      <c r="S211" s="441">
        <f t="array" ref="S211">IFERROR(
      _xlfn._xlws.FILTER(FuSa_Charger!$U$3:$U$520, FuSa_Charger!$W$3:$W$520 = $W211),
      IFERROR(
          _xlfn._xlws.FILTER(Function_14DCDC!$U$3:$U$503,Function_14DCDC!$W$3:$W$503 =$W211 ),
          IFERROR(
              _xlfn._xlws.FILTER(Function_Charger!$U$3:$U$510,Function_Charger!$W$3:$W$510 = $W211),
              IFERROR(
                  _xlfn._xlws.FILTER(FuSa_14DCDC!$U$3:$U$500,FuSa_14DCDC!$W$3:$W$500 = $W211),
                  IFERROR(
                      _xlfn._xlws.FILTER(FuSa_14DCDC_EFAN!$U$3:$U$500,FuSa_14DCDC_EFAN!$W$3:$W$500 = $W211),
                      IFERROR(
                          _xlfn._xlws.FILTER(FuSa_FaultInjection!$U$3:$U$500,FuSa_FaultInjection!$W$3:$W$500 = $W211),
                          IFERROR(
                              _xlfn._xlws.FILTER(Function_SCC!$U$3:$U$512,Function_SCC!$W$3:$W$512 = $W211),
                              IFERROR(
                                  _xlfn._xlws.FILTER(FuSa_FTT!$U$3:$U$500,FuSa_FTT!$W$3:$W$500 = $W211),
                                  IFERROR(
                                       _xlfn._xlws.FILTER(FuSa_NACS!$S$3:$S$548,FuSa_NACS!$W$3:$W$548 = $W211),
                                       "NA"
                               )
                           )
                       )
                   )
               )
           )
       )
   )
)</f>
        <v/>
      </c>
      <c r="T211" s="441">
        <f t="array" ref="T211">IFERROR(
      _xlfn._xlws.FILTER(FuSa_Charger!$V$3:$V$520, FuSa_Charger!$W$3:$W$520 = $W211),
      IFERROR(
          _xlfn._xlws.FILTER(Function_14DCDC!$V$3:$V$503,Function_14DCDC!$W$3:$W$503 =$W211 ),
          IFERROR(
              _xlfn._xlws.FILTER(Function_Charger!$V$3:$V$510,Function_Charger!$W$3:$W$510 = $W211),
              IFERROR(
                  _xlfn._xlws.FILTER(FuSa_14DCDC!$V$3:$V$500,FuSa_14DCDC!$W$3:$W$500 = $W211),
                  IFERROR(
                      _xlfn._xlws.FILTER(FuSa_14DCDC_EFAN!$V$3:$V$500,FuSa_14DCDC_EFAN!$W$3:$W$500 = $W211),
                      IFERROR(
                          _xlfn._xlws.FILTER(FuSa_FaultInjection!$V$3:$V$500,FuSa_FaultInjection!$W$3:$W$500 = $W211),
                          IFERROR(
                              _xlfn._xlws.FILTER(Function_SCC!$V$3:$V$512,Function_SCC!$W$3:$W$512 = $W211),
                              IFERROR(
                                  _xlfn._xlws.FILTER(FuSa_FTT!$V$3:$V$500,FuSa_FTT!$W$3:$W$500 = $W211),
                                  IFERROR(
                                       _xlfn._xlws.FILTER(FuSa_NACS!$T$3:$T$548,FuSa_NACS!$W$3:$W$548 = $W211),
                                       "NA"
                               )
                           )
                       )
                   )
               )
           )
       )
   )
)</f>
        <v/>
      </c>
      <c r="U211" s="831" t="inlineStr">
        <is>
          <t>Fault Management</t>
        </is>
      </c>
      <c r="V211" s="881" t="n"/>
      <c r="W211" s="827" t="inlineStr">
        <is>
          <t>[SYI_002_003_0001_041] - PFC over volt error(L1).html</t>
        </is>
      </c>
      <c r="X211" s="831" t="n">
        <v>2</v>
      </c>
      <c r="Y211" s="787" t="n">
        <v>0</v>
      </c>
      <c r="Z211" s="787" t="n">
        <v>0</v>
      </c>
      <c r="AA211" s="787" t="n">
        <v>2</v>
      </c>
      <c r="AB211" s="868" t="n">
        <v>0.003877314814814815</v>
      </c>
      <c r="AC211" s="359">
        <f t="array" ref="AC211">IF(
    IFERROR(
        _xlfn._xlws.FILTER(FuSa_Charger!$AC$3:$AC$519, FuSa_Charger!$W$3:$W$519 = $W211),
        IFERROR(
            _xlfn._xlws.FILTER(Function_14DCDC!$AC$3:$AC$503, Function_14DCDC!$W$3:$W$503 = $W211),
            IFERROR(
                _xlfn._xlws.FILTER(Function_Charger!$AC$3:$AC$508, Function_Charger!$W$3:$W$508 = $W211),
                IFERROR(
                    _xlfn._xlws.FILTER(FuSa_14DCDC!$AC$3:$AC$500, FuSa_14DCDC!$W$3:$W$500 = $W211),
                    IFERROR(
                        _xlfn._xlws.FILTER(FuSa_14DCDC_EFAN!$AC$3:$AC$500, FuSa_14DCDC_EFAN!$W$3:$W$500 =$W211 ),
                        IFERROR(
                            _xlfn._xlws.FILTER(FuSa_FaultInjection!$AC$3:$AC$500, FuSa_FaultInjection!$W$3:$W$500 = $W211),
                            IFERROR(
                                _xlfn._xlws.FILTER(Function_SCC!$AC$3:$AC$525, Function_SCC!$W$3:$W$525 = $W211),
                                _xlfn._xlws.FILTER(FuSa_FTT!$AC$3:$AC$500, FuSa_FTT!$W$3:$W$500 = $W211)
                            )
                        )
                    )
                )
            )
        )
    ) = 0,
    "",
    IFERROR(
        _xlfn._xlws.FILTER(FuSa_Charger!$AC$3:$AC$519, FuSa_Charger!$W$3:$W$519 = $W211),
        IFERROR(
            _xlfn._xlws.FILTER(Function_14DCDC!$AC$3:$AC$503, Function_14DCDC!$W$3:$W$503 = $W211),
            IFERROR(
                _xlfn._xlws.FILTER(Function_Charger!$AC$3:$AC$508, Function_Charger!$W$3:$W$508 = $W211),
                IFERROR(
                    _xlfn._xlws.FILTER(FuSa_14DCDC!$AC$3:$AC$500, FuSa_14DCDC!$W$3:$W$500 = $W211),
                    IFERROR(
                        _xlfn._xlws.FILTER(FuSa_14DCDC_EFAN!$AC$3:$AC$500, FuSa_14DCDC_EFAN!$W$3:$W$500 = $W211),
                        IFERROR(
                            _xlfn._xlws.FILTER(FuSa_FaultInjection!$AC$3:$AC$500, FuSa_FaultInjection!$W$3:$W$500 = $W211),
                            IFERROR(
                                _xlfn._xlws.FILTER(Function_SCC!$AC$3:$AC$525, Function_SCC!$W$3:$W$525 = $W211),
                                _xlfn._xlws.FILTER(FuSa_FTT!$AC$3:$AC$500, FuSa_FTT!$W$3:$W$500 = $W211)
                            )
                        )
                    )
                )
            )
        )
    )
)</f>
        <v/>
      </c>
      <c r="AD211" s="438">
        <f t="array" ref="AD211">IF(
    IFERROR(
        _xlfn._xlws.FILTER(FuSa_Charger!$AD$3:$AD$519, FuSa_Charger!$W$3:$W$519 = $W211),
        IFERROR(
            _xlfn._xlws.FILTER(Function_14DCDC!$AD$3:$AD$503, Function_14DCDC!$W$3:$W$503 = $W211),
            IFERROR(
                _xlfn._xlws.FILTER(Function_Charger!$AD$3:$AD$508, Function_Charger!$W$3:$W$508 = $W211),
                IFERROR(
                    _xlfn._xlws.FILTER(FuSa_14DCDC!$AD$3:$AD$500, FuSa_14DCDC!$W$3:$W$500 = $W211),
                    IFERROR(
                        _xlfn._xlws.FILTER(FuSa_14DCDC_EFAN!$AD$3:$AD$500, FuSa_14DCDC_EFAN!$W$3:$W$500 =$W211 ),
                        IFERROR(
                            _xlfn._xlws.FILTER(FuSa_FaultInjection!$AD$3:$AD$500, FuSa_FaultInjection!$W$3:$W$500 = $W211),
                            IFERROR(
                                _xlfn._xlws.FILTER(Function_SCC!$AD$3:$AD$525, Function_SCC!$W$3:$W$525 = $W211),
                                _xlfn._xlws.FILTER(FuSa_FTT!$AD$3:$AD$500, FuSa_FTT!$W$3:$W$500 = $W211)
                            )
                        )
                    )
                )
            )
        )
    ) = 0,
    "",
    IFERROR(
        _xlfn._xlws.FILTER(FuSa_Charger!$AD$3:$AD$519, FuSa_Charger!$W$3:$W$519 = $W211),
        IFERROR(
            _xlfn._xlws.FILTER(Function_14DCDC!$AD$3:$AD$503, Function_14DCDC!$W$3:$W$503 = $W211),
            IFERROR(
                _xlfn._xlws.FILTER(Function_Charger!$AD$3:$AD$508, Function_Charger!$W$3:$W$508 = $W211),
                IFERROR(
                    _xlfn._xlws.FILTER(FuSa_14DCDC!$AD$3:$AD$500, FuSa_14DCDC!$W$3:$W$500 = $W211),
                    IFERROR(
                        _xlfn._xlws.FILTER(FuSa_14DCDC_EFAN!$AD$3:$AD$500, FuSa_14DCDC_EFAN!$W$3:$W$500 = $W211),
                        IFERROR(
                            _xlfn._xlws.FILTER(FuSa_FaultInjection!$AD$3:$AD$500, FuSa_FaultInjection!$W$3:$W$500 = $W211),
                            IFERROR(
                                _xlfn._xlws.FILTER(Function_SCC!$AD$3:$AD$525, Function_SCC!$W$3:$W$525 = $W211),
                                _xlfn._xlws.FILTER(FuSa_FTT!$AD$3:$AD$500, FuSa_FTT!$W$3:$W$500 = $W211)
                            )
                        )
                    )
                )
            )
        )
    )
)</f>
        <v/>
      </c>
      <c r="AE211" s="760" t="n"/>
      <c r="AG211" s="223" t="inlineStr"/>
      <c r="AH211" s="628" t="inlineStr"/>
      <c r="AI211" s="43" t="inlineStr"/>
      <c r="AJ211" s="43" t="inlineStr"/>
      <c r="AK211" s="43" t="inlineStr"/>
      <c r="AL211" s="266" t="n"/>
      <c r="AM211" s="231" t="n"/>
      <c r="AN211" s="56" t="n"/>
      <c r="AO211" s="223">
        <f>EXACT(W211,AG211)</f>
        <v/>
      </c>
      <c r="AP211" s="43">
        <f>EXACT(X211,AH211)</f>
        <v/>
      </c>
      <c r="AQ211" s="43">
        <f>EXACT(Y211,AI211)</f>
        <v/>
      </c>
      <c r="AR211" s="43">
        <f>EXACT(Z211,AJ211)</f>
        <v/>
      </c>
      <c r="AS211" s="266">
        <f>EXACT(AA211,AK211)</f>
        <v/>
      </c>
      <c r="AT211" t="inlineStr"/>
      <c r="AU211" t="inlineStr"/>
    </row>
    <row r="212" ht="15" customHeight="1">
      <c r="A212" s="451" t="n"/>
      <c r="B212" s="451" t="n"/>
      <c r="C212" s="451" t="n"/>
      <c r="D212" s="608">
        <f t="array" ref="D212">IFERROR(
      _xlfn._xlws.FILTER(FuSa_Charger!$D$3:$D$520, FuSa_Charger!$W$3:$W$520 = $W212),
      IFERROR(
          _xlfn._xlws.FILTER(Function_14DCDC!$D$3:$D$503,Function_14DCDC!$W$3:$W$503 = $W212),
          IFERROR(
              _xlfn._xlws.FILTER(Function_Charger!$D$3:$D$510,Function_Charger!$W$3:$W$510 = $W212),
              IFERROR(
                  _xlfn._xlws.FILTER(FuSa_14DCDC!$D$3:$D$500,FuSa_14DCDC!$W$3:$W$500 = $W212),
                  IFERROR(
                      _xlfn._xlws.FILTER(FuSa_14DCDC_EFAN!$D$3:$D$500,FuSa_14DCDC_EFAN!$W$3:$W$500 = $W212),
                      IFERROR(
                          _xlfn._xlws.FILTER(FuSa_FaultInjection!$D$3:$D$500,FuSa_FaultInjection!$W$3:$W$500 = $W212),
                          IFERROR(
                              _xlfn._xlws.FILTER(Function_SCC!$D$3:$D$512,Function_SCC!$W$3:$W$512 = $W212),
                              IFERROR(
                                  _xlfn._xlws.FILTER(FuSa_FTT!$D$3:$D$500,FuSa_FTT!$W$3:$W$500 = $W212),
                                  "NA"
                           )
                       )
                   )
               )
           )
       )
   )
)</f>
        <v/>
      </c>
      <c r="E212" s="608">
        <f t="array" ref="E212">IFERROR(
      _xlfn._xlws.FILTER(FuSa_Charger!$E$3:$E$520, FuSa_Charger!$W$3:$W$520 = $W212),
      IFERROR(
          _xlfn._xlws.FILTER(Function_14DCDC!$E$3:$E$503,Function_14DCDC!$W$3:$W$503 = $W212),
          IFERROR(
              _xlfn._xlws.FILTER(Function_Charger!$E$3:$E$510,Function_Charger!$W$3:$W$510 = $W212),
              IFERROR(
                  _xlfn._xlws.FILTER(FuSa_14DCDC!$E$3:$E$500,FuSa_14DCDC!$W$3:$W$500 = $W212),
                  IFERROR(
                      _xlfn._xlws.FILTER(FuSa_14DCDC_EFAN!$E$3:$E$500,FuSa_14DCDC_EFAN!$W$3:$W$500 = $W212),
                      IFERROR(
                          _xlfn._xlws.FILTER(FuSa_FaultInjection!$E$3:$E$500,FuSa_FaultInjection!$W$3:$W$500 = $W212),
                          IFERROR(
                              _xlfn._xlws.FILTER(Function_SCC!$E$3:$E$512,Function_SCC!$W$3:$W$512 = $W212),
                              IFERROR(
                                  _xlfn._xlws.FILTER(FuSa_FTT!$E$3:$E$500,FuSa_FTT!$W$3:$W$500 = $W212),
                                  "NA"
                           )
                       )
                   )
               )
           )
       )
   )
)</f>
        <v/>
      </c>
      <c r="F212" s="608">
        <f t="array" ref="F212">IFERROR(
      _xlfn._xlws.FILTER(FuSa_Charger!$F$3:$F$520, FuSa_Charger!$W$3:$W$520 = $W212),
      IFERROR(
          _xlfn._xlws.FILTER(Function_14DCDC!$F$3:$F$503,Function_14DCDC!$W$3:$W$503 = $W212),
          IFERROR(
              _xlfn._xlws.FILTER(Function_Charger!$F$3:$F$510,Function_Charger!$W$3:$W$510 = $W212),
              IFERROR(
                  _xlfn._xlws.FILTER(FuSa_14DCDC!$F$3:$F$500,FuSa_14DCDC!$W$3:$W$500 = $W212),
                  IFERROR(
                      _xlfn._xlws.FILTER(FuSa_14DCDC_EFAN!$F$3:$F$500,FuSa_14DCDC_EFAN!$W$3:$W$500 = $W212),
                      IFERROR(
                          _xlfn._xlws.FILTER(FuSa_FaultInjection!$F$3:$F$500,FuSa_FaultInjection!$W$3:$W$500 = $W212),
                          IFERROR(
                              _xlfn._xlws.FILTER(Function_SCC!$F$3:$F$512,Function_SCC!$W$3:$W$512 = $W212),
                              IFERROR(
                                  _xlfn._xlws.FILTER(FuSa_FTT!$F$3:$F$500,FuSa_FTT!$W$3:$W$500 = $W212),
                                  "NA"
                           )
                       )
                   )
               )
           )
       )
   )
)</f>
        <v/>
      </c>
      <c r="G212" s="608">
        <f t="array" ref="G212">IFERROR(
      _xlfn._xlws.FILTER(FuSa_Charger!$G$3:$G$520, FuSa_Charger!$W$3:$W$520 = $W212),
      IFERROR(
          _xlfn._xlws.FILTER(Function_14DCDC!$G$3:$G$503,Function_14DCDC!$W$3:$W$503 = $W212),
          IFERROR(
              _xlfn._xlws.FILTER(Function_Charger!$G$3:$G$510,Function_Charger!$W$3:$W$510 = $W212),
              IFERROR(
                  _xlfn._xlws.FILTER(FuSa_14DCDC!$G$3:$G$500,FuSa_14DCDC!$W$3:$W$500 = $W212),
                  IFERROR(
                      _xlfn._xlws.FILTER(FuSa_14DCDC_EFAN!$G$3:$G$500,FuSa_14DCDC_EFAN!$W$3:$W$500 = $W212),
                      IFERROR(
                          _xlfn._xlws.FILTER(FuSa_FaultInjection!$G$3:$G$500,FuSa_FaultInjection!$W$3:$W$500 = $W212),
                          IFERROR(
                              _xlfn._xlws.FILTER(Function_SCC!$G$3:$G$512,Function_SCC!$W$3:$W$512 = $W212),
                              IFERROR(
                                  _xlfn._xlws.FILTER(FuSa_FTT!$G$3:$G$500,FuSa_FTT!$W$3:$W$500 = $W212),
                                  "NA"
                           )
                       )
                   )
               )
           )
       )
   )
)</f>
        <v/>
      </c>
      <c r="H212" s="608">
        <f t="array" ref="H212">IFERROR(
      _xlfn._xlws.FILTER(FuSa_Charger!$H$3:$H$520, FuSa_Charger!$W$3:$W$520 = $W212),
      IFERROR(
          _xlfn._xlws.FILTER(Function_14DCDC!$H$3:$H$503,Function_14DCDC!$W$3:$W$503 = $W212),
          IFERROR(
              _xlfn._xlws.FILTER(Function_Charger!$H$3:$H$510,Function_Charger!$W$3:$W$510 = $W212),
              IFERROR(
                  _xlfn._xlws.FILTER(FuSa_14DCDC!$H$3:$H$500,FuSa_14DCDC!$W$3:$W$500 = $W212),
                  IFERROR(
                      _xlfn._xlws.FILTER(FuSa_14DCDC_EFAN!$H$3:$H$500,FuSa_14DCDC_EFAN!$W$3:$W$500 = $W212),
                      IFERROR(
                          _xlfn._xlws.FILTER(FuSa_FaultInjection!$H$3:$H$500,FuSa_FaultInjection!$W$3:$W$500 = $W212),
                          IFERROR(
                              _xlfn._xlws.FILTER(Function_SCC!$H$3:$H$512,Function_SCC!$W$3:$W$512 = $W212),
                              IFERROR(
                                  _xlfn._xlws.FILTER(FuSa_FTT!$H$3:$H$500,FuSa_FTT!$W$3:$W$500 = $W212),
                                  "NA"
                           )
                       )
                   )
               )
           )
       )
   )
)</f>
        <v/>
      </c>
      <c r="I212" s="608">
        <f t="array" ref="I212">IFERROR(
      _xlfn._xlws.FILTER(FuSa_Charger!$I$3:$I$520, FuSa_Charger!$W$3:$W$520 = $W212),
      IFERROR(
          _xlfn._xlws.FILTER(Function_14DCDC!$I$3:$I$503,Function_14DCDC!$W$3:$W$503 = $W212),
          IFERROR(
              _xlfn._xlws.FILTER(Function_Charger!$I$3:$I$510,Function_Charger!$W$3:$W$510 = $W212),
              IFERROR(
                  _xlfn._xlws.FILTER(FuSa_14DCDC!$I$3:$I$500,FuSa_14DCDC!$W$3:$W$500 = $W212),
                  IFERROR(
                      _xlfn._xlws.FILTER(FuSa_14DCDC_EFAN!$I$3:$I$500,FuSa_14DCDC_EFAN!$W$3:$W$500 = $W212),
                      IFERROR(
                          _xlfn._xlws.FILTER(FuSa_FaultInjection!$I$3:$I$500,FuSa_FaultInjection!$W$3:$W$500 = $W212),
                          IFERROR(
                              _xlfn._xlws.FILTER(Function_SCC!$I$3:$I$512,Function_SCC!$W$3:$W$512 = $W212),
                              IFERROR(
                                  _xlfn._xlws.FILTER(FuSa_FTT!$I$3:$I$500,FuSa_FTT!$W$3:$W$500 = $W212),
                                  "NA"
                           )
                       )
                   )
               )
           )
       )
   )
)</f>
        <v/>
      </c>
      <c r="J212" s="441" t="n"/>
      <c r="K212" s="441" t="n"/>
      <c r="L212" s="441" t="n"/>
      <c r="M212" s="441" t="n"/>
      <c r="N212" s="608">
        <f t="array" ref="N212">IFERROR(
      _xlfn._xlws.FILTER(FuSa_Charger!$O$3:$O$520, FuSa_Charger!$W$3:$W$520 = $W212),
      IFERROR(
          _xlfn._xlws.FILTER(Function_14DCDC!$O$3:$O$503,Function_14DCDC!$W$3:$W$503 = $W212),
          IFERROR(
              _xlfn._xlws.FILTER(Function_Charger!$O$3:$O$510,Function_Charger!$W$3:$W$510 = $W212),
              IFERROR(
                  _xlfn._xlws.FILTER(FuSa_14DCDC!$O$3:$O$500,FuSa_14DCDC!$W$3:$W$500 = $W212),
                  IFERROR(
                      _xlfn._xlws.FILTER(FuSa_14DCDC_EFAN!$O$3:$O$500,FuSa_14DCDC_EFAN!$W$3:$W$500 = $W212),
                      IFERROR(
                          _xlfn._xlws.FILTER(FuSa_FaultInjection!$O$3:$O$500,FuSa_FaultInjection!$W$3:$W$500 = $W212),
                          IFERROR(
                              _xlfn._xlws.FILTER(Function_SCC!$O$3:$O$512,Function_SCC!$W$3:$W$512 = $W212),
                              IFERROR(
                                  _xlfn._xlws.FILTER(FuSa_FTT!$O$3:$O$500,FuSa_FTT!$W$3:$W$500 = $W212),
                                  "NA"
                           )
                       )
                   )
               )
           )
       )
   )
)</f>
        <v/>
      </c>
      <c r="O212" s="608">
        <f t="array" ref="O212">IFERROR(
      _xlfn._xlws.FILTER(FuSa_Charger!$Q$3:$Q$520, FuSa_Charger!$W$3:$W$520 = $W212),
      IFERROR(
          _xlfn._xlws.FILTER(Function_14DCDC!$Q$3:$Q$503,Function_14DCDC!$W$3:$W$503 = $W212),
          IFERROR(
              _xlfn._xlws.FILTER(Function_Charger!$Q$3:$Q$510,Function_Charger!$W$3:$W$510 = $W212),
              IFERROR(
                  _xlfn._xlws.FILTER(FuSa_14DCDC!$Q$3:$Q$500,FuSa_14DCDC!$W$3:$W$500 = $W212),
                  IFERROR(
                      _xlfn._xlws.FILTER(FuSa_14DCDC_EFAN!$Q$3:$Q$500,FuSa_14DCDC_EFAN!$W$3:$W$500 = $W212),
                      IFERROR(
                          _xlfn._xlws.FILTER(FuSa_FaultInjection!$Q$3:$Q$500,FuSa_FaultInjection!$W$3:$W$500 = $W212),
                          IFERROR(
                              _xlfn._xlws.FILTER(Function_SCC!$Q$3:$Q$512,Function_SCC!$W$3:$W$512 = $W212),
                              IFERROR(
                                  _xlfn._xlws.FILTER(FuSa_FTT!$Q$3:$Q$500,FuSa_FTT!$W$3:$W$500 = $W212),
                                  "NA"
                           )
                       )
                   )
               )
           )
       )
   )
)</f>
        <v/>
      </c>
      <c r="P212" s="608">
        <f t="array" ref="P212">IFERROR(
      _xlfn._xlws.FILTER(FuSa_Charger!$R$3:$R$520, FuSa_Charger!$W$3:$W$520 = $W212),
      IFERROR(
          _xlfn._xlws.FILTER(Function_14DCDC!$R$3:$R$503,Function_14DCDC!$W$3:$W$503 = $W212),
          IFERROR(
              _xlfn._xlws.FILTER(Function_Charger!$R$3:$R$510,Function_Charger!$W$3:$W$510 = $W212),
              IFERROR(
                  _xlfn._xlws.FILTER(FuSa_14DCDC!$R$3:$R$500,FuSa_14DCDC!$W$3:$W$500 = $W212),
                  IFERROR(
                      _xlfn._xlws.FILTER(FuSa_14DCDC_EFAN!$R$3:$R$500,FuSa_14DCDC_EFAN!$W$3:$W$500 = $W212),
                      IFERROR(
                          _xlfn._xlws.FILTER(FuSa_FaultInjection!$R$3:$R$500,FuSa_FaultInjection!$W$3:$W$500 = $W212),
                          IFERROR(
                              _xlfn._xlws.FILTER(Function_SCC!$R$3:$R$512,Function_SCC!$W$3:$W$512 = $W212),
                              IFERROR(
                                  _xlfn._xlws.FILTER(FuSa_FTT!$R$3:$R$500,FuSa_FTT!$W$3:$W$500 = $W212),
                                  "NA"
                           )
                       )
                   )
               )
           )
       )
   )
)</f>
        <v/>
      </c>
      <c r="Q212" s="608">
        <f t="array" ref="Q212">IFERROR(
      _xlfn._xlws.FILTER(FuSa_Charger!$S$3:$S$520, FuSa_Charger!$W$3:$W$520 = $W212),
      IFERROR(
          _xlfn._xlws.FILTER(Function_14DCDC!$S$3:$S$503,Function_14DCDC!$W$3:$W$503 = $W212),
          IFERROR(
              _xlfn._xlws.FILTER(Function_Charger!$S$3:$S$510,Function_Charger!$W$3:$W$510 = $W212),
              IFERROR(
                  _xlfn._xlws.FILTER(FuSa_14DCDC!$S$3:$S$500,FuSa_14DCDC!$W$3:$W$500 = $W212),
                  IFERROR(
                      _xlfn._xlws.FILTER(FuSa_14DCDC_EFAN!$S$3:$S$500,FuSa_14DCDC_EFAN!$W$3:$W$500 = $W212),
                      IFERROR(
                          _xlfn._xlws.FILTER(FuSa_FaultInjection!$S$3:$S$500,FuSa_FaultInjection!$W$3:$W$500 = $W212),
                          IFERROR(
                              _xlfn._xlws.FILTER(Function_SCC!$S$3:$S$512,Function_SCC!$W$3:$W$512 = $W212),
                              IFERROR(
                                  _xlfn._xlws.FILTER(FuSa_FTT!$S$3:$S$500,FuSa_FTT!$W$3:$W$500 = $W212),
                                  "NA"
                           )
                       )
                   )
               )
           )
       )
   )
)</f>
        <v/>
      </c>
      <c r="R212" s="441">
        <f t="array" ref="R212">IFERROR(
      _xlfn._xlws.FILTER(FuSa_Charger!$T$3:$T$520, FuSa_Charger!$W$3:$W$520 = $W212),
      IFERROR(
          _xlfn._xlws.FILTER(Function_14DCDC!$T$3:$T$503,Function_14DCDC!$W$3:$W$503 =$W212 ),
          IFERROR(
              _xlfn._xlws.FILTER(Function_Charger!$T$3:$T$510,Function_Charger!$W$3:$W$510 = $W212),
              IFERROR(
                  _xlfn._xlws.FILTER(FuSa_14DCDC!$T$3:$T$500,FuSa_14DCDC!$W$3:$W$500 = $W212),
                  IFERROR(
                      _xlfn._xlws.FILTER(FuSa_14DCDC_EFAN!$T$3:$T$500,FuSa_14DCDC_EFAN!$W$3:$W$500 = $W212),
                      IFERROR(
                          _xlfn._xlws.FILTER(FuSa_FaultInjection!$T$3:$T$500,FuSa_FaultInjection!$W$3:$W$500 = $W212),
                          IFERROR(
                              _xlfn._xlws.FILTER(Function_SCC!$T$3:$T$512,Function_SCC!$W$3:$W$512 = $W212),
                              IFERROR(
                                  _xlfn._xlws.FILTER(FuSa_FTT!$T$3:$T$500,FuSa_FTT!$W$3:$W$500 = $W212),
                                  IFERROR(
                                       _xlfn._xlws.FILTER(FuSa_NACS!$R$3:$R$548,FuSa_NACS!$W$3:$W$548 = $W212),
                                       "NA"
                               )
                           )
                       )
                   )
               )
           )
       )
   )
)</f>
        <v/>
      </c>
      <c r="S212" s="441">
        <f t="array" ref="S212">IFERROR(
      _xlfn._xlws.FILTER(FuSa_Charger!$U$3:$U$520, FuSa_Charger!$W$3:$W$520 = $W212),
      IFERROR(
          _xlfn._xlws.FILTER(Function_14DCDC!$U$3:$U$503,Function_14DCDC!$W$3:$W$503 =$W212 ),
          IFERROR(
              _xlfn._xlws.FILTER(Function_Charger!$U$3:$U$510,Function_Charger!$W$3:$W$510 = $W212),
              IFERROR(
                  _xlfn._xlws.FILTER(FuSa_14DCDC!$U$3:$U$500,FuSa_14DCDC!$W$3:$W$500 = $W212),
                  IFERROR(
                      _xlfn._xlws.FILTER(FuSa_14DCDC_EFAN!$U$3:$U$500,FuSa_14DCDC_EFAN!$W$3:$W$500 = $W212),
                      IFERROR(
                          _xlfn._xlws.FILTER(FuSa_FaultInjection!$U$3:$U$500,FuSa_FaultInjection!$W$3:$W$500 = $W212),
                          IFERROR(
                              _xlfn._xlws.FILTER(Function_SCC!$U$3:$U$512,Function_SCC!$W$3:$W$512 = $W212),
                              IFERROR(
                                  _xlfn._xlws.FILTER(FuSa_FTT!$U$3:$U$500,FuSa_FTT!$W$3:$W$500 = $W212),
                                  IFERROR(
                                       _xlfn._xlws.FILTER(FuSa_NACS!$S$3:$S$548,FuSa_NACS!$W$3:$W$548 = $W212),
                                       "NA"
                               )
                           )
                       )
                   )
               )
           )
       )
   )
)</f>
        <v/>
      </c>
      <c r="T212" s="441">
        <f t="array" ref="T212">IFERROR(
      _xlfn._xlws.FILTER(FuSa_Charger!$V$3:$V$520, FuSa_Charger!$W$3:$W$520 = $W212),
      IFERROR(
          _xlfn._xlws.FILTER(Function_14DCDC!$V$3:$V$503,Function_14DCDC!$W$3:$W$503 =$W212 ),
          IFERROR(
              _xlfn._xlws.FILTER(Function_Charger!$V$3:$V$510,Function_Charger!$W$3:$W$510 = $W212),
              IFERROR(
                  _xlfn._xlws.FILTER(FuSa_14DCDC!$V$3:$V$500,FuSa_14DCDC!$W$3:$W$500 = $W212),
                  IFERROR(
                      _xlfn._xlws.FILTER(FuSa_14DCDC_EFAN!$V$3:$V$500,FuSa_14DCDC_EFAN!$W$3:$W$500 = $W212),
                      IFERROR(
                          _xlfn._xlws.FILTER(FuSa_FaultInjection!$V$3:$V$500,FuSa_FaultInjection!$W$3:$W$500 = $W212),
                          IFERROR(
                              _xlfn._xlws.FILTER(Function_SCC!$V$3:$V$512,Function_SCC!$W$3:$W$512 = $W212),
                              IFERROR(
                                  _xlfn._xlws.FILTER(FuSa_FTT!$V$3:$V$500,FuSa_FTT!$W$3:$W$500 = $W212),
                                  IFERROR(
                                       _xlfn._xlws.FILTER(FuSa_NACS!$T$3:$T$548,FuSa_NACS!$W$3:$W$548 = $W212),
                                       "NA"
                               )
                           )
                       )
                   )
               )
           )
       )
   )
)</f>
        <v/>
      </c>
      <c r="U212" s="831" t="inlineStr">
        <is>
          <t>Fault Management</t>
        </is>
      </c>
      <c r="V212" s="881" t="n"/>
      <c r="W212" s="827" t="inlineStr">
        <is>
          <t>[SYI_002_003_0001_042] - PFC over volt error(L2).html</t>
        </is>
      </c>
      <c r="X212" s="831" t="n">
        <v>2</v>
      </c>
      <c r="Y212" s="787" t="n">
        <v>0</v>
      </c>
      <c r="Z212" s="787" t="n">
        <v>0</v>
      </c>
      <c r="AA212" s="787" t="n">
        <v>2</v>
      </c>
      <c r="AB212" s="868" t="n">
        <v>0.003877314814814815</v>
      </c>
      <c r="AC212" s="359">
        <f t="array" ref="AC212">IF(
    IFERROR(
        _xlfn._xlws.FILTER(FuSa_Charger!$AC$3:$AC$519, FuSa_Charger!$W$3:$W$519 = $W212),
        IFERROR(
            _xlfn._xlws.FILTER(Function_14DCDC!$AC$3:$AC$503, Function_14DCDC!$W$3:$W$503 = $W212),
            IFERROR(
                _xlfn._xlws.FILTER(Function_Charger!$AC$3:$AC$508, Function_Charger!$W$3:$W$508 = $W212),
                IFERROR(
                    _xlfn._xlws.FILTER(FuSa_14DCDC!$AC$3:$AC$500, FuSa_14DCDC!$W$3:$W$500 = $W212),
                    IFERROR(
                        _xlfn._xlws.FILTER(FuSa_14DCDC_EFAN!$AC$3:$AC$500, FuSa_14DCDC_EFAN!$W$3:$W$500 =$W212 ),
                        IFERROR(
                            _xlfn._xlws.FILTER(FuSa_FaultInjection!$AC$3:$AC$500, FuSa_FaultInjection!$W$3:$W$500 = $W212),
                            IFERROR(
                                _xlfn._xlws.FILTER(Function_SCC!$AC$3:$AC$525, Function_SCC!$W$3:$W$525 = $W212),
                                _xlfn._xlws.FILTER(FuSa_FTT!$AC$3:$AC$500, FuSa_FTT!$W$3:$W$500 = $W212)
                            )
                        )
                    )
                )
            )
        )
    ) = 0,
    "",
    IFERROR(
        _xlfn._xlws.FILTER(FuSa_Charger!$AC$3:$AC$519, FuSa_Charger!$W$3:$W$519 = $W212),
        IFERROR(
            _xlfn._xlws.FILTER(Function_14DCDC!$AC$3:$AC$503, Function_14DCDC!$W$3:$W$503 = $W212),
            IFERROR(
                _xlfn._xlws.FILTER(Function_Charger!$AC$3:$AC$508, Function_Charger!$W$3:$W$508 = $W212),
                IFERROR(
                    _xlfn._xlws.FILTER(FuSa_14DCDC!$AC$3:$AC$500, FuSa_14DCDC!$W$3:$W$500 = $W212),
                    IFERROR(
                        _xlfn._xlws.FILTER(FuSa_14DCDC_EFAN!$AC$3:$AC$500, FuSa_14DCDC_EFAN!$W$3:$W$500 = $W212),
                        IFERROR(
                            _xlfn._xlws.FILTER(FuSa_FaultInjection!$AC$3:$AC$500, FuSa_FaultInjection!$W$3:$W$500 = $W212),
                            IFERROR(
                                _xlfn._xlws.FILTER(Function_SCC!$AC$3:$AC$525, Function_SCC!$W$3:$W$525 = $W212),
                                _xlfn._xlws.FILTER(FuSa_FTT!$AC$3:$AC$500, FuSa_FTT!$W$3:$W$500 = $W212)
                            )
                        )
                    )
                )
            )
        )
    )
)</f>
        <v/>
      </c>
      <c r="AD212" s="438">
        <f t="array" ref="AD212">IF(
    IFERROR(
        _xlfn._xlws.FILTER(FuSa_Charger!$AD$3:$AD$519, FuSa_Charger!$W$3:$W$519 = $W212),
        IFERROR(
            _xlfn._xlws.FILTER(Function_14DCDC!$AD$3:$AD$503, Function_14DCDC!$W$3:$W$503 = $W212),
            IFERROR(
                _xlfn._xlws.FILTER(Function_Charger!$AD$3:$AD$508, Function_Charger!$W$3:$W$508 = $W212),
                IFERROR(
                    _xlfn._xlws.FILTER(FuSa_14DCDC!$AD$3:$AD$500, FuSa_14DCDC!$W$3:$W$500 = $W212),
                    IFERROR(
                        _xlfn._xlws.FILTER(FuSa_14DCDC_EFAN!$AD$3:$AD$500, FuSa_14DCDC_EFAN!$W$3:$W$500 =$W212 ),
                        IFERROR(
                            _xlfn._xlws.FILTER(FuSa_FaultInjection!$AD$3:$AD$500, FuSa_FaultInjection!$W$3:$W$500 = $W212),
                            IFERROR(
                                _xlfn._xlws.FILTER(Function_SCC!$AD$3:$AD$525, Function_SCC!$W$3:$W$525 = $W212),
                                _xlfn._xlws.FILTER(FuSa_FTT!$AD$3:$AD$500, FuSa_FTT!$W$3:$W$500 = $W212)
                            )
                        )
                    )
                )
            )
        )
    ) = 0,
    "",
    IFERROR(
        _xlfn._xlws.FILTER(FuSa_Charger!$AD$3:$AD$519, FuSa_Charger!$W$3:$W$519 = $W212),
        IFERROR(
            _xlfn._xlws.FILTER(Function_14DCDC!$AD$3:$AD$503, Function_14DCDC!$W$3:$W$503 = $W212),
            IFERROR(
                _xlfn._xlws.FILTER(Function_Charger!$AD$3:$AD$508, Function_Charger!$W$3:$W$508 = $W212),
                IFERROR(
                    _xlfn._xlws.FILTER(FuSa_14DCDC!$AD$3:$AD$500, FuSa_14DCDC!$W$3:$W$500 = $W212),
                    IFERROR(
                        _xlfn._xlws.FILTER(FuSa_14DCDC_EFAN!$AD$3:$AD$500, FuSa_14DCDC_EFAN!$W$3:$W$500 = $W212),
                        IFERROR(
                            _xlfn._xlws.FILTER(FuSa_FaultInjection!$AD$3:$AD$500, FuSa_FaultInjection!$W$3:$W$500 = $W212),
                            IFERROR(
                                _xlfn._xlws.FILTER(Function_SCC!$AD$3:$AD$525, Function_SCC!$W$3:$W$525 = $W212),
                                _xlfn._xlws.FILTER(FuSa_FTT!$AD$3:$AD$500, FuSa_FTT!$W$3:$W$500 = $W212)
                            )
                        )
                    )
                )
            )
        )
    )
)</f>
        <v/>
      </c>
      <c r="AE212" s="760" t="n"/>
      <c r="AG212" s="223" t="inlineStr"/>
      <c r="AH212" s="628" t="inlineStr"/>
      <c r="AI212" s="43" t="inlineStr"/>
      <c r="AJ212" s="43" t="inlineStr"/>
      <c r="AK212" s="43" t="inlineStr"/>
      <c r="AL212" s="266" t="n"/>
      <c r="AM212" s="231" t="n"/>
      <c r="AN212" s="56" t="n"/>
      <c r="AO212" s="223">
        <f>EXACT(W212,AG212)</f>
        <v/>
      </c>
      <c r="AP212" s="43">
        <f>EXACT(X212,AH212)</f>
        <v/>
      </c>
      <c r="AQ212" s="43">
        <f>EXACT(Y212,AI212)</f>
        <v/>
      </c>
      <c r="AR212" s="43">
        <f>EXACT(Z212,AJ212)</f>
        <v/>
      </c>
      <c r="AS212" s="266">
        <f>EXACT(AA212,AK212)</f>
        <v/>
      </c>
      <c r="AT212" t="inlineStr"/>
      <c r="AU212" t="inlineStr"/>
    </row>
    <row r="213" ht="15" customHeight="1">
      <c r="A213" s="451" t="n"/>
      <c r="B213" s="451" t="n"/>
      <c r="C213" s="451" t="n"/>
      <c r="D213" s="608">
        <f t="array" ref="D213">IFERROR(
      _xlfn._xlws.FILTER(FuSa_Charger!$D$3:$D$520, FuSa_Charger!$W$3:$W$520 = $W213),
      IFERROR(
          _xlfn._xlws.FILTER(Function_14DCDC!$D$3:$D$503,Function_14DCDC!$W$3:$W$503 = $W213),
          IFERROR(
              _xlfn._xlws.FILTER(Function_Charger!$D$3:$D$510,Function_Charger!$W$3:$W$510 = $W213),
              IFERROR(
                  _xlfn._xlws.FILTER(FuSa_14DCDC!$D$3:$D$500,FuSa_14DCDC!$W$3:$W$500 = $W213),
                  IFERROR(
                      _xlfn._xlws.FILTER(FuSa_14DCDC_EFAN!$D$3:$D$500,FuSa_14DCDC_EFAN!$W$3:$W$500 = $W213),
                      IFERROR(
                          _xlfn._xlws.FILTER(FuSa_FaultInjection!$D$3:$D$500,FuSa_FaultInjection!$W$3:$W$500 = $W213),
                          IFERROR(
                              _xlfn._xlws.FILTER(Function_SCC!$D$3:$D$512,Function_SCC!$W$3:$W$512 = $W213),
                              IFERROR(
                                  _xlfn._xlws.FILTER(FuSa_FTT!$D$3:$D$500,FuSa_FTT!$W$3:$W$500 = $W213),
                                  "NA"
                           )
                       )
                   )
               )
           )
       )
   )
)</f>
        <v/>
      </c>
      <c r="E213" s="608">
        <f t="array" ref="E213">IFERROR(
      _xlfn._xlws.FILTER(FuSa_Charger!$E$3:$E$520, FuSa_Charger!$W$3:$W$520 = $W213),
      IFERROR(
          _xlfn._xlws.FILTER(Function_14DCDC!$E$3:$E$503,Function_14DCDC!$W$3:$W$503 = $W213),
          IFERROR(
              _xlfn._xlws.FILTER(Function_Charger!$E$3:$E$510,Function_Charger!$W$3:$W$510 = $W213),
              IFERROR(
                  _xlfn._xlws.FILTER(FuSa_14DCDC!$E$3:$E$500,FuSa_14DCDC!$W$3:$W$500 = $W213),
                  IFERROR(
                      _xlfn._xlws.FILTER(FuSa_14DCDC_EFAN!$E$3:$E$500,FuSa_14DCDC_EFAN!$W$3:$W$500 = $W213),
                      IFERROR(
                          _xlfn._xlws.FILTER(FuSa_FaultInjection!$E$3:$E$500,FuSa_FaultInjection!$W$3:$W$500 = $W213),
                          IFERROR(
                              _xlfn._xlws.FILTER(Function_SCC!$E$3:$E$512,Function_SCC!$W$3:$W$512 = $W213),
                              IFERROR(
                                  _xlfn._xlws.FILTER(FuSa_FTT!$E$3:$E$500,FuSa_FTT!$W$3:$W$500 = $W213),
                                  "NA"
                           )
                       )
                   )
               )
           )
       )
   )
)</f>
        <v/>
      </c>
      <c r="F213" s="608">
        <f t="array" ref="F213">IFERROR(
      _xlfn._xlws.FILTER(FuSa_Charger!$F$3:$F$520, FuSa_Charger!$W$3:$W$520 = $W213),
      IFERROR(
          _xlfn._xlws.FILTER(Function_14DCDC!$F$3:$F$503,Function_14DCDC!$W$3:$W$503 = $W213),
          IFERROR(
              _xlfn._xlws.FILTER(Function_Charger!$F$3:$F$510,Function_Charger!$W$3:$W$510 = $W213),
              IFERROR(
                  _xlfn._xlws.FILTER(FuSa_14DCDC!$F$3:$F$500,FuSa_14DCDC!$W$3:$W$500 = $W213),
                  IFERROR(
                      _xlfn._xlws.FILTER(FuSa_14DCDC_EFAN!$F$3:$F$500,FuSa_14DCDC_EFAN!$W$3:$W$500 = $W213),
                      IFERROR(
                          _xlfn._xlws.FILTER(FuSa_FaultInjection!$F$3:$F$500,FuSa_FaultInjection!$W$3:$W$500 = $W213),
                          IFERROR(
                              _xlfn._xlws.FILTER(Function_SCC!$F$3:$F$512,Function_SCC!$W$3:$W$512 = $W213),
                              IFERROR(
                                  _xlfn._xlws.FILTER(FuSa_FTT!$F$3:$F$500,FuSa_FTT!$W$3:$W$500 = $W213),
                                  "NA"
                           )
                       )
                   )
               )
           )
       )
   )
)</f>
        <v/>
      </c>
      <c r="G213" s="608">
        <f t="array" ref="G213">IFERROR(
      _xlfn._xlws.FILTER(FuSa_Charger!$G$3:$G$520, FuSa_Charger!$W$3:$W$520 = $W213),
      IFERROR(
          _xlfn._xlws.FILTER(Function_14DCDC!$G$3:$G$503,Function_14DCDC!$W$3:$W$503 = $W213),
          IFERROR(
              _xlfn._xlws.FILTER(Function_Charger!$G$3:$G$510,Function_Charger!$W$3:$W$510 = $W213),
              IFERROR(
                  _xlfn._xlws.FILTER(FuSa_14DCDC!$G$3:$G$500,FuSa_14DCDC!$W$3:$W$500 = $W213),
                  IFERROR(
                      _xlfn._xlws.FILTER(FuSa_14DCDC_EFAN!$G$3:$G$500,FuSa_14DCDC_EFAN!$W$3:$W$500 = $W213),
                      IFERROR(
                          _xlfn._xlws.FILTER(FuSa_FaultInjection!$G$3:$G$500,FuSa_FaultInjection!$W$3:$W$500 = $W213),
                          IFERROR(
                              _xlfn._xlws.FILTER(Function_SCC!$G$3:$G$512,Function_SCC!$W$3:$W$512 = $W213),
                              IFERROR(
                                  _xlfn._xlws.FILTER(FuSa_FTT!$G$3:$G$500,FuSa_FTT!$W$3:$W$500 = $W213),
                                  "NA"
                           )
                       )
                   )
               )
           )
       )
   )
)</f>
        <v/>
      </c>
      <c r="H213" s="608">
        <f t="array" ref="H213">IFERROR(
      _xlfn._xlws.FILTER(FuSa_Charger!$H$3:$H$520, FuSa_Charger!$W$3:$W$520 = $W213),
      IFERROR(
          _xlfn._xlws.FILTER(Function_14DCDC!$H$3:$H$503,Function_14DCDC!$W$3:$W$503 = $W213),
          IFERROR(
              _xlfn._xlws.FILTER(Function_Charger!$H$3:$H$510,Function_Charger!$W$3:$W$510 = $W213),
              IFERROR(
                  _xlfn._xlws.FILTER(FuSa_14DCDC!$H$3:$H$500,FuSa_14DCDC!$W$3:$W$500 = $W213),
                  IFERROR(
                      _xlfn._xlws.FILTER(FuSa_14DCDC_EFAN!$H$3:$H$500,FuSa_14DCDC_EFAN!$W$3:$W$500 = $W213),
                      IFERROR(
                          _xlfn._xlws.FILTER(FuSa_FaultInjection!$H$3:$H$500,FuSa_FaultInjection!$W$3:$W$500 = $W213),
                          IFERROR(
                              _xlfn._xlws.FILTER(Function_SCC!$H$3:$H$512,Function_SCC!$W$3:$W$512 = $W213),
                              IFERROR(
                                  _xlfn._xlws.FILTER(FuSa_FTT!$H$3:$H$500,FuSa_FTT!$W$3:$W$500 = $W213),
                                  "NA"
                           )
                       )
                   )
               )
           )
       )
   )
)</f>
        <v/>
      </c>
      <c r="I213" s="608">
        <f t="array" ref="I213">IFERROR(
      _xlfn._xlws.FILTER(FuSa_Charger!$I$3:$I$520, FuSa_Charger!$W$3:$W$520 = $W213),
      IFERROR(
          _xlfn._xlws.FILTER(Function_14DCDC!$I$3:$I$503,Function_14DCDC!$W$3:$W$503 = $W213),
          IFERROR(
              _xlfn._xlws.FILTER(Function_Charger!$I$3:$I$510,Function_Charger!$W$3:$W$510 = $W213),
              IFERROR(
                  _xlfn._xlws.FILTER(FuSa_14DCDC!$I$3:$I$500,FuSa_14DCDC!$W$3:$W$500 = $W213),
                  IFERROR(
                      _xlfn._xlws.FILTER(FuSa_14DCDC_EFAN!$I$3:$I$500,FuSa_14DCDC_EFAN!$W$3:$W$500 = $W213),
                      IFERROR(
                          _xlfn._xlws.FILTER(FuSa_FaultInjection!$I$3:$I$500,FuSa_FaultInjection!$W$3:$W$500 = $W213),
                          IFERROR(
                              _xlfn._xlws.FILTER(Function_SCC!$I$3:$I$512,Function_SCC!$W$3:$W$512 = $W213),
                              IFERROR(
                                  _xlfn._xlws.FILTER(FuSa_FTT!$I$3:$I$500,FuSa_FTT!$W$3:$W$500 = $W213),
                                  "NA"
                           )
                       )
                   )
               )
           )
       )
   )
)</f>
        <v/>
      </c>
      <c r="J213" s="441" t="n"/>
      <c r="K213" s="441" t="n"/>
      <c r="L213" s="441" t="n"/>
      <c r="M213" s="441" t="n"/>
      <c r="N213" s="608">
        <f t="array" ref="N213">IFERROR(
      _xlfn._xlws.FILTER(FuSa_Charger!$O$3:$O$520, FuSa_Charger!$W$3:$W$520 = $W213),
      IFERROR(
          _xlfn._xlws.FILTER(Function_14DCDC!$O$3:$O$503,Function_14DCDC!$W$3:$W$503 = $W213),
          IFERROR(
              _xlfn._xlws.FILTER(Function_Charger!$O$3:$O$510,Function_Charger!$W$3:$W$510 = $W213),
              IFERROR(
                  _xlfn._xlws.FILTER(FuSa_14DCDC!$O$3:$O$500,FuSa_14DCDC!$W$3:$W$500 = $W213),
                  IFERROR(
                      _xlfn._xlws.FILTER(FuSa_14DCDC_EFAN!$O$3:$O$500,FuSa_14DCDC_EFAN!$W$3:$W$500 = $W213),
                      IFERROR(
                          _xlfn._xlws.FILTER(FuSa_FaultInjection!$O$3:$O$500,FuSa_FaultInjection!$W$3:$W$500 = $W213),
                          IFERROR(
                              _xlfn._xlws.FILTER(Function_SCC!$O$3:$O$512,Function_SCC!$W$3:$W$512 = $W213),
                              IFERROR(
                                  _xlfn._xlws.FILTER(FuSa_FTT!$O$3:$O$500,FuSa_FTT!$W$3:$W$500 = $W213),
                                  "NA"
                           )
                       )
                   )
               )
           )
       )
   )
)</f>
        <v/>
      </c>
      <c r="O213" s="608">
        <f t="array" ref="O213">IFERROR(
      _xlfn._xlws.FILTER(FuSa_Charger!$Q$3:$Q$520, FuSa_Charger!$W$3:$W$520 = $W213),
      IFERROR(
          _xlfn._xlws.FILTER(Function_14DCDC!$Q$3:$Q$503,Function_14DCDC!$W$3:$W$503 = $W213),
          IFERROR(
              _xlfn._xlws.FILTER(Function_Charger!$Q$3:$Q$510,Function_Charger!$W$3:$W$510 = $W213),
              IFERROR(
                  _xlfn._xlws.FILTER(FuSa_14DCDC!$Q$3:$Q$500,FuSa_14DCDC!$W$3:$W$500 = $W213),
                  IFERROR(
                      _xlfn._xlws.FILTER(FuSa_14DCDC_EFAN!$Q$3:$Q$500,FuSa_14DCDC_EFAN!$W$3:$W$500 = $W213),
                      IFERROR(
                          _xlfn._xlws.FILTER(FuSa_FaultInjection!$Q$3:$Q$500,FuSa_FaultInjection!$W$3:$W$500 = $W213),
                          IFERROR(
                              _xlfn._xlws.FILTER(Function_SCC!$Q$3:$Q$512,Function_SCC!$W$3:$W$512 = $W213),
                              IFERROR(
                                  _xlfn._xlws.FILTER(FuSa_FTT!$Q$3:$Q$500,FuSa_FTT!$W$3:$W$500 = $W213),
                                  "NA"
                           )
                       )
                   )
               )
           )
       )
   )
)</f>
        <v/>
      </c>
      <c r="P213" s="608">
        <f t="array" ref="P213">IFERROR(
      _xlfn._xlws.FILTER(FuSa_Charger!$R$3:$R$520, FuSa_Charger!$W$3:$W$520 = $W213),
      IFERROR(
          _xlfn._xlws.FILTER(Function_14DCDC!$R$3:$R$503,Function_14DCDC!$W$3:$W$503 = $W213),
          IFERROR(
              _xlfn._xlws.FILTER(Function_Charger!$R$3:$R$510,Function_Charger!$W$3:$W$510 = $W213),
              IFERROR(
                  _xlfn._xlws.FILTER(FuSa_14DCDC!$R$3:$R$500,FuSa_14DCDC!$W$3:$W$500 = $W213),
                  IFERROR(
                      _xlfn._xlws.FILTER(FuSa_14DCDC_EFAN!$R$3:$R$500,FuSa_14DCDC_EFAN!$W$3:$W$500 = $W213),
                      IFERROR(
                          _xlfn._xlws.FILTER(FuSa_FaultInjection!$R$3:$R$500,FuSa_FaultInjection!$W$3:$W$500 = $W213),
                          IFERROR(
                              _xlfn._xlws.FILTER(Function_SCC!$R$3:$R$512,Function_SCC!$W$3:$W$512 = $W213),
                              IFERROR(
                                  _xlfn._xlws.FILTER(FuSa_FTT!$R$3:$R$500,FuSa_FTT!$W$3:$W$500 = $W213),
                                  "NA"
                           )
                       )
                   )
               )
           )
       )
   )
)</f>
        <v/>
      </c>
      <c r="Q213" s="608">
        <f t="array" ref="Q213">IFERROR(
      _xlfn._xlws.FILTER(FuSa_Charger!$S$3:$S$520, FuSa_Charger!$W$3:$W$520 = $W213),
      IFERROR(
          _xlfn._xlws.FILTER(Function_14DCDC!$S$3:$S$503,Function_14DCDC!$W$3:$W$503 = $W213),
          IFERROR(
              _xlfn._xlws.FILTER(Function_Charger!$S$3:$S$510,Function_Charger!$W$3:$W$510 = $W213),
              IFERROR(
                  _xlfn._xlws.FILTER(FuSa_14DCDC!$S$3:$S$500,FuSa_14DCDC!$W$3:$W$500 = $W213),
                  IFERROR(
                      _xlfn._xlws.FILTER(FuSa_14DCDC_EFAN!$S$3:$S$500,FuSa_14DCDC_EFAN!$W$3:$W$500 = $W213),
                      IFERROR(
                          _xlfn._xlws.FILTER(FuSa_FaultInjection!$S$3:$S$500,FuSa_FaultInjection!$W$3:$W$500 = $W213),
                          IFERROR(
                              _xlfn._xlws.FILTER(Function_SCC!$S$3:$S$512,Function_SCC!$W$3:$W$512 = $W213),
                              IFERROR(
                                  _xlfn._xlws.FILTER(FuSa_FTT!$S$3:$S$500,FuSa_FTT!$W$3:$W$500 = $W213),
                                  "NA"
                           )
                       )
                   )
               )
           )
       )
   )
)</f>
        <v/>
      </c>
      <c r="R213" s="441">
        <f t="array" ref="R213">IFERROR(
      _xlfn._xlws.FILTER(FuSa_Charger!$T$3:$T$520, FuSa_Charger!$W$3:$W$520 = $W213),
      IFERROR(
          _xlfn._xlws.FILTER(Function_14DCDC!$T$3:$T$503,Function_14DCDC!$W$3:$W$503 =$W213 ),
          IFERROR(
              _xlfn._xlws.FILTER(Function_Charger!$T$3:$T$510,Function_Charger!$W$3:$W$510 = $W213),
              IFERROR(
                  _xlfn._xlws.FILTER(FuSa_14DCDC!$T$3:$T$500,FuSa_14DCDC!$W$3:$W$500 = $W213),
                  IFERROR(
                      _xlfn._xlws.FILTER(FuSa_14DCDC_EFAN!$T$3:$T$500,FuSa_14DCDC_EFAN!$W$3:$W$500 = $W213),
                      IFERROR(
                          _xlfn._xlws.FILTER(FuSa_FaultInjection!$T$3:$T$500,FuSa_FaultInjection!$W$3:$W$500 = $W213),
                          IFERROR(
                              _xlfn._xlws.FILTER(Function_SCC!$T$3:$T$512,Function_SCC!$W$3:$W$512 = $W213),
                              IFERROR(
                                  _xlfn._xlws.FILTER(FuSa_FTT!$T$3:$T$500,FuSa_FTT!$W$3:$W$500 = $W213),
                                  IFERROR(
                                       _xlfn._xlws.FILTER(FuSa_NACS!$R$3:$R$548,FuSa_NACS!$W$3:$W$548 = $W213),
                                       "NA"
                               )
                           )
                       )
                   )
               )
           )
       )
   )
)</f>
        <v/>
      </c>
      <c r="S213" s="441">
        <f t="array" ref="S213">IFERROR(
      _xlfn._xlws.FILTER(FuSa_Charger!$U$3:$U$520, FuSa_Charger!$W$3:$W$520 = $W213),
      IFERROR(
          _xlfn._xlws.FILTER(Function_14DCDC!$U$3:$U$503,Function_14DCDC!$W$3:$W$503 =$W213 ),
          IFERROR(
              _xlfn._xlws.FILTER(Function_Charger!$U$3:$U$510,Function_Charger!$W$3:$W$510 = $W213),
              IFERROR(
                  _xlfn._xlws.FILTER(FuSa_14DCDC!$U$3:$U$500,FuSa_14DCDC!$W$3:$W$500 = $W213),
                  IFERROR(
                      _xlfn._xlws.FILTER(FuSa_14DCDC_EFAN!$U$3:$U$500,FuSa_14DCDC_EFAN!$W$3:$W$500 = $W213),
                      IFERROR(
                          _xlfn._xlws.FILTER(FuSa_FaultInjection!$U$3:$U$500,FuSa_FaultInjection!$W$3:$W$500 = $W213),
                          IFERROR(
                              _xlfn._xlws.FILTER(Function_SCC!$U$3:$U$512,Function_SCC!$W$3:$W$512 = $W213),
                              IFERROR(
                                  _xlfn._xlws.FILTER(FuSa_FTT!$U$3:$U$500,FuSa_FTT!$W$3:$W$500 = $W213),
                                  IFERROR(
                                       _xlfn._xlws.FILTER(FuSa_NACS!$S$3:$S$548,FuSa_NACS!$W$3:$W$548 = $W213),
                                       "NA"
                               )
                           )
                       )
                   )
               )
           )
       )
   )
)</f>
        <v/>
      </c>
      <c r="T213" s="441">
        <f t="array" ref="T213">IFERROR(
      _xlfn._xlws.FILTER(FuSa_Charger!$V$3:$V$520, FuSa_Charger!$W$3:$W$520 = $W213),
      IFERROR(
          _xlfn._xlws.FILTER(Function_14DCDC!$V$3:$V$503,Function_14DCDC!$W$3:$W$503 =$W213 ),
          IFERROR(
              _xlfn._xlws.FILTER(Function_Charger!$V$3:$V$510,Function_Charger!$W$3:$W$510 = $W213),
              IFERROR(
                  _xlfn._xlws.FILTER(FuSa_14DCDC!$V$3:$V$500,FuSa_14DCDC!$W$3:$W$500 = $W213),
                  IFERROR(
                      _xlfn._xlws.FILTER(FuSa_14DCDC_EFAN!$V$3:$V$500,FuSa_14DCDC_EFAN!$W$3:$W$500 = $W213),
                      IFERROR(
                          _xlfn._xlws.FILTER(FuSa_FaultInjection!$V$3:$V$500,FuSa_FaultInjection!$W$3:$W$500 = $W213),
                          IFERROR(
                              _xlfn._xlws.FILTER(Function_SCC!$V$3:$V$512,Function_SCC!$W$3:$W$512 = $W213),
                              IFERROR(
                                  _xlfn._xlws.FILTER(FuSa_FTT!$V$3:$V$500,FuSa_FTT!$W$3:$W$500 = $W213),
                                  IFERROR(
                                       _xlfn._xlws.FILTER(FuSa_NACS!$T$3:$T$548,FuSa_NACS!$W$3:$W$548 = $W213),
                                       "NA"
                               )
                           )
                       )
                   )
               )
           )
       )
   )
)</f>
        <v/>
      </c>
      <c r="U213" s="831" t="inlineStr">
        <is>
          <t>Fault Management</t>
        </is>
      </c>
      <c r="V213" s="881" t="n"/>
      <c r="W213" s="827" t="inlineStr">
        <is>
          <t>[SYI_002_003_0001_043] - PFC over volt error(L3).html</t>
        </is>
      </c>
      <c r="X213" s="831" t="n">
        <v>2</v>
      </c>
      <c r="Y213" s="787" t="n">
        <v>0</v>
      </c>
      <c r="Z213" s="787" t="n">
        <v>0</v>
      </c>
      <c r="AA213" s="787" t="n">
        <v>2</v>
      </c>
      <c r="AB213" s="868" t="n">
        <v>0.003888888888888889</v>
      </c>
      <c r="AC213" s="359">
        <f t="array" ref="AC213">IF(
    IFERROR(
        _xlfn._xlws.FILTER(FuSa_Charger!$AC$3:$AC$519, FuSa_Charger!$W$3:$W$519 = $W213),
        IFERROR(
            _xlfn._xlws.FILTER(Function_14DCDC!$AC$3:$AC$503, Function_14DCDC!$W$3:$W$503 = $W213),
            IFERROR(
                _xlfn._xlws.FILTER(Function_Charger!$AC$3:$AC$508, Function_Charger!$W$3:$W$508 = $W213),
                IFERROR(
                    _xlfn._xlws.FILTER(FuSa_14DCDC!$AC$3:$AC$500, FuSa_14DCDC!$W$3:$W$500 = $W213),
                    IFERROR(
                        _xlfn._xlws.FILTER(FuSa_14DCDC_EFAN!$AC$3:$AC$500, FuSa_14DCDC_EFAN!$W$3:$W$500 =$W213 ),
                        IFERROR(
                            _xlfn._xlws.FILTER(FuSa_FaultInjection!$AC$3:$AC$500, FuSa_FaultInjection!$W$3:$W$500 = $W213),
                            IFERROR(
                                _xlfn._xlws.FILTER(Function_SCC!$AC$3:$AC$525, Function_SCC!$W$3:$W$525 = $W213),
                                _xlfn._xlws.FILTER(FuSa_FTT!$AC$3:$AC$500, FuSa_FTT!$W$3:$W$500 = $W213)
                            )
                        )
                    )
                )
            )
        )
    ) = 0,
    "",
    IFERROR(
        _xlfn._xlws.FILTER(FuSa_Charger!$AC$3:$AC$519, FuSa_Charger!$W$3:$W$519 = $W213),
        IFERROR(
            _xlfn._xlws.FILTER(Function_14DCDC!$AC$3:$AC$503, Function_14DCDC!$W$3:$W$503 = $W213),
            IFERROR(
                _xlfn._xlws.FILTER(Function_Charger!$AC$3:$AC$508, Function_Charger!$W$3:$W$508 = $W213),
                IFERROR(
                    _xlfn._xlws.FILTER(FuSa_14DCDC!$AC$3:$AC$500, FuSa_14DCDC!$W$3:$W$500 = $W213),
                    IFERROR(
                        _xlfn._xlws.FILTER(FuSa_14DCDC_EFAN!$AC$3:$AC$500, FuSa_14DCDC_EFAN!$W$3:$W$500 = $W213),
                        IFERROR(
                            _xlfn._xlws.FILTER(FuSa_FaultInjection!$AC$3:$AC$500, FuSa_FaultInjection!$W$3:$W$500 = $W213),
                            IFERROR(
                                _xlfn._xlws.FILTER(Function_SCC!$AC$3:$AC$525, Function_SCC!$W$3:$W$525 = $W213),
                                _xlfn._xlws.FILTER(FuSa_FTT!$AC$3:$AC$500, FuSa_FTT!$W$3:$W$500 = $W213)
                            )
                        )
                    )
                )
            )
        )
    )
)</f>
        <v/>
      </c>
      <c r="AD213" s="438">
        <f t="array" ref="AD213">IF(
    IFERROR(
        _xlfn._xlws.FILTER(FuSa_Charger!$AD$3:$AD$519, FuSa_Charger!$W$3:$W$519 = $W213),
        IFERROR(
            _xlfn._xlws.FILTER(Function_14DCDC!$AD$3:$AD$503, Function_14DCDC!$W$3:$W$503 = $W213),
            IFERROR(
                _xlfn._xlws.FILTER(Function_Charger!$AD$3:$AD$508, Function_Charger!$W$3:$W$508 = $W213),
                IFERROR(
                    _xlfn._xlws.FILTER(FuSa_14DCDC!$AD$3:$AD$500, FuSa_14DCDC!$W$3:$W$500 = $W213),
                    IFERROR(
                        _xlfn._xlws.FILTER(FuSa_14DCDC_EFAN!$AD$3:$AD$500, FuSa_14DCDC_EFAN!$W$3:$W$500 =$W213 ),
                        IFERROR(
                            _xlfn._xlws.FILTER(FuSa_FaultInjection!$AD$3:$AD$500, FuSa_FaultInjection!$W$3:$W$500 = $W213),
                            IFERROR(
                                _xlfn._xlws.FILTER(Function_SCC!$AD$3:$AD$525, Function_SCC!$W$3:$W$525 = $W213),
                                _xlfn._xlws.FILTER(FuSa_FTT!$AD$3:$AD$500, FuSa_FTT!$W$3:$W$500 = $W213)
                            )
                        )
                    )
                )
            )
        )
    ) = 0,
    "",
    IFERROR(
        _xlfn._xlws.FILTER(FuSa_Charger!$AD$3:$AD$519, FuSa_Charger!$W$3:$W$519 = $W213),
        IFERROR(
            _xlfn._xlws.FILTER(Function_14DCDC!$AD$3:$AD$503, Function_14DCDC!$W$3:$W$503 = $W213),
            IFERROR(
                _xlfn._xlws.FILTER(Function_Charger!$AD$3:$AD$508, Function_Charger!$W$3:$W$508 = $W213),
                IFERROR(
                    _xlfn._xlws.FILTER(FuSa_14DCDC!$AD$3:$AD$500, FuSa_14DCDC!$W$3:$W$500 = $W213),
                    IFERROR(
                        _xlfn._xlws.FILTER(FuSa_14DCDC_EFAN!$AD$3:$AD$500, FuSa_14DCDC_EFAN!$W$3:$W$500 = $W213),
                        IFERROR(
                            _xlfn._xlws.FILTER(FuSa_FaultInjection!$AD$3:$AD$500, FuSa_FaultInjection!$W$3:$W$500 = $W213),
                            IFERROR(
                                _xlfn._xlws.FILTER(Function_SCC!$AD$3:$AD$525, Function_SCC!$W$3:$W$525 = $W213),
                                _xlfn._xlws.FILTER(FuSa_FTT!$AD$3:$AD$500, FuSa_FTT!$W$3:$W$500 = $W213)
                            )
                        )
                    )
                )
            )
        )
    )
)</f>
        <v/>
      </c>
      <c r="AE213" s="760" t="n"/>
      <c r="AG213" s="223" t="inlineStr"/>
      <c r="AH213" s="628" t="inlineStr"/>
      <c r="AI213" s="43" t="inlineStr"/>
      <c r="AJ213" s="43" t="inlineStr"/>
      <c r="AK213" s="43" t="inlineStr"/>
      <c r="AL213" s="266" t="n"/>
      <c r="AM213" s="231" t="n"/>
      <c r="AN213" s="56" t="n"/>
      <c r="AO213" s="223">
        <f>EXACT(W213,AG213)</f>
        <v/>
      </c>
      <c r="AP213" s="43">
        <f>EXACT(X213,AH213)</f>
        <v/>
      </c>
      <c r="AQ213" s="43">
        <f>EXACT(Y213,AI213)</f>
        <v/>
      </c>
      <c r="AR213" s="43">
        <f>EXACT(Z213,AJ213)</f>
        <v/>
      </c>
      <c r="AS213" s="266">
        <f>EXACT(AA213,AK213)</f>
        <v/>
      </c>
      <c r="AT213" t="inlineStr"/>
      <c r="AU213" t="inlineStr"/>
    </row>
    <row r="214" ht="15" customHeight="1">
      <c r="A214" s="451" t="n"/>
      <c r="B214" s="451" t="n"/>
      <c r="C214" s="451" t="n"/>
      <c r="D214" s="608">
        <f t="array" ref="D214">IFERROR(
      _xlfn._xlws.FILTER(FuSa_Charger!$D$3:$D$520, FuSa_Charger!$W$3:$W$520 = $W214),
      IFERROR(
          _xlfn._xlws.FILTER(Function_14DCDC!$D$3:$D$503,Function_14DCDC!$W$3:$W$503 = $W214),
          IFERROR(
              _xlfn._xlws.FILTER(Function_Charger!$D$3:$D$510,Function_Charger!$W$3:$W$510 = $W214),
              IFERROR(
                  _xlfn._xlws.FILTER(FuSa_14DCDC!$D$3:$D$500,FuSa_14DCDC!$W$3:$W$500 = $W214),
                  IFERROR(
                      _xlfn._xlws.FILTER(FuSa_14DCDC_EFAN!$D$3:$D$500,FuSa_14DCDC_EFAN!$W$3:$W$500 = $W214),
                      IFERROR(
                          _xlfn._xlws.FILTER(FuSa_FaultInjection!$D$3:$D$500,FuSa_FaultInjection!$W$3:$W$500 = $W214),
                          IFERROR(
                              _xlfn._xlws.FILTER(Function_SCC!$D$3:$D$512,Function_SCC!$W$3:$W$512 = $W214),
                              IFERROR(
                                  _xlfn._xlws.FILTER(FuSa_FTT!$D$3:$D$500,FuSa_FTT!$W$3:$W$500 = $W214),
                                  "NA"
                           )
                       )
                   )
               )
           )
       )
   )
)</f>
        <v/>
      </c>
      <c r="E214" s="608">
        <f t="array" ref="E214">IFERROR(
      _xlfn._xlws.FILTER(FuSa_Charger!$E$3:$E$520, FuSa_Charger!$W$3:$W$520 = $W214),
      IFERROR(
          _xlfn._xlws.FILTER(Function_14DCDC!$E$3:$E$503,Function_14DCDC!$W$3:$W$503 = $W214),
          IFERROR(
              _xlfn._xlws.FILTER(Function_Charger!$E$3:$E$510,Function_Charger!$W$3:$W$510 = $W214),
              IFERROR(
                  _xlfn._xlws.FILTER(FuSa_14DCDC!$E$3:$E$500,FuSa_14DCDC!$W$3:$W$500 = $W214),
                  IFERROR(
                      _xlfn._xlws.FILTER(FuSa_14DCDC_EFAN!$E$3:$E$500,FuSa_14DCDC_EFAN!$W$3:$W$500 = $W214),
                      IFERROR(
                          _xlfn._xlws.FILTER(FuSa_FaultInjection!$E$3:$E$500,FuSa_FaultInjection!$W$3:$W$500 = $W214),
                          IFERROR(
                              _xlfn._xlws.FILTER(Function_SCC!$E$3:$E$512,Function_SCC!$W$3:$W$512 = $W214),
                              IFERROR(
                                  _xlfn._xlws.FILTER(FuSa_FTT!$E$3:$E$500,FuSa_FTT!$W$3:$W$500 = $W214),
                                  "NA"
                           )
                       )
                   )
               )
           )
       )
   )
)</f>
        <v/>
      </c>
      <c r="F214" s="608">
        <f t="array" ref="F214">IFERROR(
      _xlfn._xlws.FILTER(FuSa_Charger!$F$3:$F$520, FuSa_Charger!$W$3:$W$520 = $W214),
      IFERROR(
          _xlfn._xlws.FILTER(Function_14DCDC!$F$3:$F$503,Function_14DCDC!$W$3:$W$503 = $W214),
          IFERROR(
              _xlfn._xlws.FILTER(Function_Charger!$F$3:$F$510,Function_Charger!$W$3:$W$510 = $W214),
              IFERROR(
                  _xlfn._xlws.FILTER(FuSa_14DCDC!$F$3:$F$500,FuSa_14DCDC!$W$3:$W$500 = $W214),
                  IFERROR(
                      _xlfn._xlws.FILTER(FuSa_14DCDC_EFAN!$F$3:$F$500,FuSa_14DCDC_EFAN!$W$3:$W$500 = $W214),
                      IFERROR(
                          _xlfn._xlws.FILTER(FuSa_FaultInjection!$F$3:$F$500,FuSa_FaultInjection!$W$3:$W$500 = $W214),
                          IFERROR(
                              _xlfn._xlws.FILTER(Function_SCC!$F$3:$F$512,Function_SCC!$W$3:$W$512 = $W214),
                              IFERROR(
                                  _xlfn._xlws.FILTER(FuSa_FTT!$F$3:$F$500,FuSa_FTT!$W$3:$W$500 = $W214),
                                  "NA"
                           )
                       )
                   )
               )
           )
       )
   )
)</f>
        <v/>
      </c>
      <c r="G214" s="608">
        <f t="array" ref="G214">IFERROR(
      _xlfn._xlws.FILTER(FuSa_Charger!$G$3:$G$520, FuSa_Charger!$W$3:$W$520 = $W214),
      IFERROR(
          _xlfn._xlws.FILTER(Function_14DCDC!$G$3:$G$503,Function_14DCDC!$W$3:$W$503 = $W214),
          IFERROR(
              _xlfn._xlws.FILTER(Function_Charger!$G$3:$G$510,Function_Charger!$W$3:$W$510 = $W214),
              IFERROR(
                  _xlfn._xlws.FILTER(FuSa_14DCDC!$G$3:$G$500,FuSa_14DCDC!$W$3:$W$500 = $W214),
                  IFERROR(
                      _xlfn._xlws.FILTER(FuSa_14DCDC_EFAN!$G$3:$G$500,FuSa_14DCDC_EFAN!$W$3:$W$500 = $W214),
                      IFERROR(
                          _xlfn._xlws.FILTER(FuSa_FaultInjection!$G$3:$G$500,FuSa_FaultInjection!$W$3:$W$500 = $W214),
                          IFERROR(
                              _xlfn._xlws.FILTER(Function_SCC!$G$3:$G$512,Function_SCC!$W$3:$W$512 = $W214),
                              IFERROR(
                                  _xlfn._xlws.FILTER(FuSa_FTT!$G$3:$G$500,FuSa_FTT!$W$3:$W$500 = $W214),
                                  "NA"
                           )
                       )
                   )
               )
           )
       )
   )
)</f>
        <v/>
      </c>
      <c r="H214" s="608">
        <f t="array" ref="H214">IFERROR(
      _xlfn._xlws.FILTER(FuSa_Charger!$H$3:$H$520, FuSa_Charger!$W$3:$W$520 = $W214),
      IFERROR(
          _xlfn._xlws.FILTER(Function_14DCDC!$H$3:$H$503,Function_14DCDC!$W$3:$W$503 = $W214),
          IFERROR(
              _xlfn._xlws.FILTER(Function_Charger!$H$3:$H$510,Function_Charger!$W$3:$W$510 = $W214),
              IFERROR(
                  _xlfn._xlws.FILTER(FuSa_14DCDC!$H$3:$H$500,FuSa_14DCDC!$W$3:$W$500 = $W214),
                  IFERROR(
                      _xlfn._xlws.FILTER(FuSa_14DCDC_EFAN!$H$3:$H$500,FuSa_14DCDC_EFAN!$W$3:$W$500 = $W214),
                      IFERROR(
                          _xlfn._xlws.FILTER(FuSa_FaultInjection!$H$3:$H$500,FuSa_FaultInjection!$W$3:$W$500 = $W214),
                          IFERROR(
                              _xlfn._xlws.FILTER(Function_SCC!$H$3:$H$512,Function_SCC!$W$3:$W$512 = $W214),
                              IFERROR(
                                  _xlfn._xlws.FILTER(FuSa_FTT!$H$3:$H$500,FuSa_FTT!$W$3:$W$500 = $W214),
                                  "NA"
                           )
                       )
                   )
               )
           )
       )
   )
)</f>
        <v/>
      </c>
      <c r="I214" s="608">
        <f t="array" ref="I214">IFERROR(
      _xlfn._xlws.FILTER(FuSa_Charger!$I$3:$I$520, FuSa_Charger!$W$3:$W$520 = $W214),
      IFERROR(
          _xlfn._xlws.FILTER(Function_14DCDC!$I$3:$I$503,Function_14DCDC!$W$3:$W$503 = $W214),
          IFERROR(
              _xlfn._xlws.FILTER(Function_Charger!$I$3:$I$510,Function_Charger!$W$3:$W$510 = $W214),
              IFERROR(
                  _xlfn._xlws.FILTER(FuSa_14DCDC!$I$3:$I$500,FuSa_14DCDC!$W$3:$W$500 = $W214),
                  IFERROR(
                      _xlfn._xlws.FILTER(FuSa_14DCDC_EFAN!$I$3:$I$500,FuSa_14DCDC_EFAN!$W$3:$W$500 = $W214),
                      IFERROR(
                          _xlfn._xlws.FILTER(FuSa_FaultInjection!$I$3:$I$500,FuSa_FaultInjection!$W$3:$W$500 = $W214),
                          IFERROR(
                              _xlfn._xlws.FILTER(Function_SCC!$I$3:$I$512,Function_SCC!$W$3:$W$512 = $W214),
                              IFERROR(
                                  _xlfn._xlws.FILTER(FuSa_FTT!$I$3:$I$500,FuSa_FTT!$W$3:$W$500 = $W214),
                                  "NA"
                           )
                       )
                   )
               )
           )
       )
   )
)</f>
        <v/>
      </c>
      <c r="J214" s="441" t="n"/>
      <c r="K214" s="441" t="n"/>
      <c r="L214" s="441" t="n"/>
      <c r="M214" s="441" t="n"/>
      <c r="N214" s="608">
        <f t="array" ref="N214">IFERROR(
      _xlfn._xlws.FILTER(FuSa_Charger!$O$3:$O$520, FuSa_Charger!$W$3:$W$520 = $W214),
      IFERROR(
          _xlfn._xlws.FILTER(Function_14DCDC!$O$3:$O$503,Function_14DCDC!$W$3:$W$503 = $W214),
          IFERROR(
              _xlfn._xlws.FILTER(Function_Charger!$O$3:$O$510,Function_Charger!$W$3:$W$510 = $W214),
              IFERROR(
                  _xlfn._xlws.FILTER(FuSa_14DCDC!$O$3:$O$500,FuSa_14DCDC!$W$3:$W$500 = $W214),
                  IFERROR(
                      _xlfn._xlws.FILTER(FuSa_14DCDC_EFAN!$O$3:$O$500,FuSa_14DCDC_EFAN!$W$3:$W$500 = $W214),
                      IFERROR(
                          _xlfn._xlws.FILTER(FuSa_FaultInjection!$O$3:$O$500,FuSa_FaultInjection!$W$3:$W$500 = $W214),
                          IFERROR(
                              _xlfn._xlws.FILTER(Function_SCC!$O$3:$O$512,Function_SCC!$W$3:$W$512 = $W214),
                              IFERROR(
                                  _xlfn._xlws.FILTER(FuSa_FTT!$O$3:$O$500,FuSa_FTT!$W$3:$W$500 = $W214),
                                  "NA"
                           )
                       )
                   )
               )
           )
       )
   )
)</f>
        <v/>
      </c>
      <c r="O214" s="608">
        <f t="array" ref="O214">IFERROR(
      _xlfn._xlws.FILTER(FuSa_Charger!$Q$3:$Q$520, FuSa_Charger!$W$3:$W$520 = $W214),
      IFERROR(
          _xlfn._xlws.FILTER(Function_14DCDC!$Q$3:$Q$503,Function_14DCDC!$W$3:$W$503 = $W214),
          IFERROR(
              _xlfn._xlws.FILTER(Function_Charger!$Q$3:$Q$510,Function_Charger!$W$3:$W$510 = $W214),
              IFERROR(
                  _xlfn._xlws.FILTER(FuSa_14DCDC!$Q$3:$Q$500,FuSa_14DCDC!$W$3:$W$500 = $W214),
                  IFERROR(
                      _xlfn._xlws.FILTER(FuSa_14DCDC_EFAN!$Q$3:$Q$500,FuSa_14DCDC_EFAN!$W$3:$W$500 = $W214),
                      IFERROR(
                          _xlfn._xlws.FILTER(FuSa_FaultInjection!$Q$3:$Q$500,FuSa_FaultInjection!$W$3:$W$500 = $W214),
                          IFERROR(
                              _xlfn._xlws.FILTER(Function_SCC!$Q$3:$Q$512,Function_SCC!$W$3:$W$512 = $W214),
                              IFERROR(
                                  _xlfn._xlws.FILTER(FuSa_FTT!$Q$3:$Q$500,FuSa_FTT!$W$3:$W$500 = $W214),
                                  "NA"
                           )
                       )
                   )
               )
           )
       )
   )
)</f>
        <v/>
      </c>
      <c r="P214" s="608">
        <f t="array" ref="P214">IFERROR(
      _xlfn._xlws.FILTER(FuSa_Charger!$R$3:$R$520, FuSa_Charger!$W$3:$W$520 = $W214),
      IFERROR(
          _xlfn._xlws.FILTER(Function_14DCDC!$R$3:$R$503,Function_14DCDC!$W$3:$W$503 = $W214),
          IFERROR(
              _xlfn._xlws.FILTER(Function_Charger!$R$3:$R$510,Function_Charger!$W$3:$W$510 = $W214),
              IFERROR(
                  _xlfn._xlws.FILTER(FuSa_14DCDC!$R$3:$R$500,FuSa_14DCDC!$W$3:$W$500 = $W214),
                  IFERROR(
                      _xlfn._xlws.FILTER(FuSa_14DCDC_EFAN!$R$3:$R$500,FuSa_14DCDC_EFAN!$W$3:$W$500 = $W214),
                      IFERROR(
                          _xlfn._xlws.FILTER(FuSa_FaultInjection!$R$3:$R$500,FuSa_FaultInjection!$W$3:$W$500 = $W214),
                          IFERROR(
                              _xlfn._xlws.FILTER(Function_SCC!$R$3:$R$512,Function_SCC!$W$3:$W$512 = $W214),
                              IFERROR(
                                  _xlfn._xlws.FILTER(FuSa_FTT!$R$3:$R$500,FuSa_FTT!$W$3:$W$500 = $W214),
                                  "NA"
                           )
                       )
                   )
               )
           )
       )
   )
)</f>
        <v/>
      </c>
      <c r="Q214" s="608">
        <f t="array" ref="Q214">IFERROR(
      _xlfn._xlws.FILTER(FuSa_Charger!$S$3:$S$520, FuSa_Charger!$W$3:$W$520 = $W214),
      IFERROR(
          _xlfn._xlws.FILTER(Function_14DCDC!$S$3:$S$503,Function_14DCDC!$W$3:$W$503 = $W214),
          IFERROR(
              _xlfn._xlws.FILTER(Function_Charger!$S$3:$S$510,Function_Charger!$W$3:$W$510 = $W214),
              IFERROR(
                  _xlfn._xlws.FILTER(FuSa_14DCDC!$S$3:$S$500,FuSa_14DCDC!$W$3:$W$500 = $W214),
                  IFERROR(
                      _xlfn._xlws.FILTER(FuSa_14DCDC_EFAN!$S$3:$S$500,FuSa_14DCDC_EFAN!$W$3:$W$500 = $W214),
                      IFERROR(
                          _xlfn._xlws.FILTER(FuSa_FaultInjection!$S$3:$S$500,FuSa_FaultInjection!$W$3:$W$500 = $W214),
                          IFERROR(
                              _xlfn._xlws.FILTER(Function_SCC!$S$3:$S$512,Function_SCC!$W$3:$W$512 = $W214),
                              IFERROR(
                                  _xlfn._xlws.FILTER(FuSa_FTT!$S$3:$S$500,FuSa_FTT!$W$3:$W$500 = $W214),
                                  "NA"
                           )
                       )
                   )
               )
           )
       )
   )
)</f>
        <v/>
      </c>
      <c r="R214" s="441">
        <f t="array" ref="R214">IFERROR(
      _xlfn._xlws.FILTER(FuSa_Charger!$T$3:$T$520, FuSa_Charger!$W$3:$W$520 = $W214),
      IFERROR(
          _xlfn._xlws.FILTER(Function_14DCDC!$T$3:$T$503,Function_14DCDC!$W$3:$W$503 =$W214 ),
          IFERROR(
              _xlfn._xlws.FILTER(Function_Charger!$T$3:$T$510,Function_Charger!$W$3:$W$510 = $W214),
              IFERROR(
                  _xlfn._xlws.FILTER(FuSa_14DCDC!$T$3:$T$500,FuSa_14DCDC!$W$3:$W$500 = $W214),
                  IFERROR(
                      _xlfn._xlws.FILTER(FuSa_14DCDC_EFAN!$T$3:$T$500,FuSa_14DCDC_EFAN!$W$3:$W$500 = $W214),
                      IFERROR(
                          _xlfn._xlws.FILTER(FuSa_FaultInjection!$T$3:$T$500,FuSa_FaultInjection!$W$3:$W$500 = $W214),
                          IFERROR(
                              _xlfn._xlws.FILTER(Function_SCC!$T$3:$T$512,Function_SCC!$W$3:$W$512 = $W214),
                              IFERROR(
                                  _xlfn._xlws.FILTER(FuSa_FTT!$T$3:$T$500,FuSa_FTT!$W$3:$W$500 = $W214),
                                  IFERROR(
                                       _xlfn._xlws.FILTER(FuSa_NACS!$R$3:$R$548,FuSa_NACS!$W$3:$W$548 = $W214),
                                       "NA"
                               )
                           )
                       )
                   )
               )
           )
       )
   )
)</f>
        <v/>
      </c>
      <c r="S214" s="441">
        <f t="array" ref="S214">IFERROR(
      _xlfn._xlws.FILTER(FuSa_Charger!$U$3:$U$520, FuSa_Charger!$W$3:$W$520 = $W214),
      IFERROR(
          _xlfn._xlws.FILTER(Function_14DCDC!$U$3:$U$503,Function_14DCDC!$W$3:$W$503 =$W214 ),
          IFERROR(
              _xlfn._xlws.FILTER(Function_Charger!$U$3:$U$510,Function_Charger!$W$3:$W$510 = $W214),
              IFERROR(
                  _xlfn._xlws.FILTER(FuSa_14DCDC!$U$3:$U$500,FuSa_14DCDC!$W$3:$W$500 = $W214),
                  IFERROR(
                      _xlfn._xlws.FILTER(FuSa_14DCDC_EFAN!$U$3:$U$500,FuSa_14DCDC_EFAN!$W$3:$W$500 = $W214),
                      IFERROR(
                          _xlfn._xlws.FILTER(FuSa_FaultInjection!$U$3:$U$500,FuSa_FaultInjection!$W$3:$W$500 = $W214),
                          IFERROR(
                              _xlfn._xlws.FILTER(Function_SCC!$U$3:$U$512,Function_SCC!$W$3:$W$512 = $W214),
                              IFERROR(
                                  _xlfn._xlws.FILTER(FuSa_FTT!$U$3:$U$500,FuSa_FTT!$W$3:$W$500 = $W214),
                                  IFERROR(
                                       _xlfn._xlws.FILTER(FuSa_NACS!$S$3:$S$548,FuSa_NACS!$W$3:$W$548 = $W214),
                                       "NA"
                               )
                           )
                       )
                   )
               )
           )
       )
   )
)</f>
        <v/>
      </c>
      <c r="T214" s="441">
        <f t="array" ref="T214">IFERROR(
      _xlfn._xlws.FILTER(FuSa_Charger!$V$3:$V$520, FuSa_Charger!$W$3:$W$520 = $W214),
      IFERROR(
          _xlfn._xlws.FILTER(Function_14DCDC!$V$3:$V$503,Function_14DCDC!$W$3:$W$503 =$W214 ),
          IFERROR(
              _xlfn._xlws.FILTER(Function_Charger!$V$3:$V$510,Function_Charger!$W$3:$W$510 = $W214),
              IFERROR(
                  _xlfn._xlws.FILTER(FuSa_14DCDC!$V$3:$V$500,FuSa_14DCDC!$W$3:$W$500 = $W214),
                  IFERROR(
                      _xlfn._xlws.FILTER(FuSa_14DCDC_EFAN!$V$3:$V$500,FuSa_14DCDC_EFAN!$W$3:$W$500 = $W214),
                      IFERROR(
                          _xlfn._xlws.FILTER(FuSa_FaultInjection!$V$3:$V$500,FuSa_FaultInjection!$W$3:$W$500 = $W214),
                          IFERROR(
                              _xlfn._xlws.FILTER(Function_SCC!$V$3:$V$512,Function_SCC!$W$3:$W$512 = $W214),
                              IFERROR(
                                  _xlfn._xlws.FILTER(FuSa_FTT!$V$3:$V$500,FuSa_FTT!$W$3:$W$500 = $W214),
                                  IFERROR(
                                       _xlfn._xlws.FILTER(FuSa_NACS!$T$3:$T$548,FuSa_NACS!$W$3:$W$548 = $W214),
                                       "NA"
                               )
                           )
                       )
                   )
               )
           )
       )
   )
)</f>
        <v/>
      </c>
      <c r="U214" s="831" t="inlineStr">
        <is>
          <t>Fault Management</t>
        </is>
      </c>
      <c r="V214" s="881" t="n"/>
      <c r="W214" s="827" t="inlineStr">
        <is>
          <t>[SYI_002_003_0001_044] - PFC under volt error(L1).html</t>
        </is>
      </c>
      <c r="X214" s="831" t="n">
        <v>2</v>
      </c>
      <c r="Y214" s="787" t="n">
        <v>0</v>
      </c>
      <c r="Z214" s="787" t="n">
        <v>0</v>
      </c>
      <c r="AA214" s="787" t="n">
        <v>2</v>
      </c>
      <c r="AB214" s="868" t="n">
        <v>0.001331018518518518</v>
      </c>
      <c r="AC214" s="359">
        <f t="array" ref="AC214">IF(
    IFERROR(
        _xlfn._xlws.FILTER(FuSa_Charger!$AC$3:$AC$519, FuSa_Charger!$W$3:$W$519 = $W214),
        IFERROR(
            _xlfn._xlws.FILTER(Function_14DCDC!$AC$3:$AC$503, Function_14DCDC!$W$3:$W$503 = $W214),
            IFERROR(
                _xlfn._xlws.FILTER(Function_Charger!$AC$3:$AC$508, Function_Charger!$W$3:$W$508 = $W214),
                IFERROR(
                    _xlfn._xlws.FILTER(FuSa_14DCDC!$AC$3:$AC$500, FuSa_14DCDC!$W$3:$W$500 = $W214),
                    IFERROR(
                        _xlfn._xlws.FILTER(FuSa_14DCDC_EFAN!$AC$3:$AC$500, FuSa_14DCDC_EFAN!$W$3:$W$500 =$W214 ),
                        IFERROR(
                            _xlfn._xlws.FILTER(FuSa_FaultInjection!$AC$3:$AC$500, FuSa_FaultInjection!$W$3:$W$500 = $W214),
                            IFERROR(
                                _xlfn._xlws.FILTER(Function_SCC!$AC$3:$AC$525, Function_SCC!$W$3:$W$525 = $W214),
                                _xlfn._xlws.FILTER(FuSa_FTT!$AC$3:$AC$500, FuSa_FTT!$W$3:$W$500 = $W214)
                            )
                        )
                    )
                )
            )
        )
    ) = 0,
    "",
    IFERROR(
        _xlfn._xlws.FILTER(FuSa_Charger!$AC$3:$AC$519, FuSa_Charger!$W$3:$W$519 = $W214),
        IFERROR(
            _xlfn._xlws.FILTER(Function_14DCDC!$AC$3:$AC$503, Function_14DCDC!$W$3:$W$503 = $W214),
            IFERROR(
                _xlfn._xlws.FILTER(Function_Charger!$AC$3:$AC$508, Function_Charger!$W$3:$W$508 = $W214),
                IFERROR(
                    _xlfn._xlws.FILTER(FuSa_14DCDC!$AC$3:$AC$500, FuSa_14DCDC!$W$3:$W$500 = $W214),
                    IFERROR(
                        _xlfn._xlws.FILTER(FuSa_14DCDC_EFAN!$AC$3:$AC$500, FuSa_14DCDC_EFAN!$W$3:$W$500 = $W214),
                        IFERROR(
                            _xlfn._xlws.FILTER(FuSa_FaultInjection!$AC$3:$AC$500, FuSa_FaultInjection!$W$3:$W$500 = $W214),
                            IFERROR(
                                _xlfn._xlws.FILTER(Function_SCC!$AC$3:$AC$525, Function_SCC!$W$3:$W$525 = $W214),
                                _xlfn._xlws.FILTER(FuSa_FTT!$AC$3:$AC$500, FuSa_FTT!$W$3:$W$500 = $W214)
                            )
                        )
                    )
                )
            )
        )
    )
)</f>
        <v/>
      </c>
      <c r="AD214" s="438">
        <f t="array" ref="AD214">IF(
    IFERROR(
        _xlfn._xlws.FILTER(FuSa_Charger!$AD$3:$AD$519, FuSa_Charger!$W$3:$W$519 = $W214),
        IFERROR(
            _xlfn._xlws.FILTER(Function_14DCDC!$AD$3:$AD$503, Function_14DCDC!$W$3:$W$503 = $W214),
            IFERROR(
                _xlfn._xlws.FILTER(Function_Charger!$AD$3:$AD$508, Function_Charger!$W$3:$W$508 = $W214),
                IFERROR(
                    _xlfn._xlws.FILTER(FuSa_14DCDC!$AD$3:$AD$500, FuSa_14DCDC!$W$3:$W$500 = $W214),
                    IFERROR(
                        _xlfn._xlws.FILTER(FuSa_14DCDC_EFAN!$AD$3:$AD$500, FuSa_14DCDC_EFAN!$W$3:$W$500 =$W214 ),
                        IFERROR(
                            _xlfn._xlws.FILTER(FuSa_FaultInjection!$AD$3:$AD$500, FuSa_FaultInjection!$W$3:$W$500 = $W214),
                            IFERROR(
                                _xlfn._xlws.FILTER(Function_SCC!$AD$3:$AD$525, Function_SCC!$W$3:$W$525 = $W214),
                                _xlfn._xlws.FILTER(FuSa_FTT!$AD$3:$AD$500, FuSa_FTT!$W$3:$W$500 = $W214)
                            )
                        )
                    )
                )
            )
        )
    ) = 0,
    "",
    IFERROR(
        _xlfn._xlws.FILTER(FuSa_Charger!$AD$3:$AD$519, FuSa_Charger!$W$3:$W$519 = $W214),
        IFERROR(
            _xlfn._xlws.FILTER(Function_14DCDC!$AD$3:$AD$503, Function_14DCDC!$W$3:$W$503 = $W214),
            IFERROR(
                _xlfn._xlws.FILTER(Function_Charger!$AD$3:$AD$508, Function_Charger!$W$3:$W$508 = $W214),
                IFERROR(
                    _xlfn._xlws.FILTER(FuSa_14DCDC!$AD$3:$AD$500, FuSa_14DCDC!$W$3:$W$500 = $W214),
                    IFERROR(
                        _xlfn._xlws.FILTER(FuSa_14DCDC_EFAN!$AD$3:$AD$500, FuSa_14DCDC_EFAN!$W$3:$W$500 = $W214),
                        IFERROR(
                            _xlfn._xlws.FILTER(FuSa_FaultInjection!$AD$3:$AD$500, FuSa_FaultInjection!$W$3:$W$500 = $W214),
                            IFERROR(
                                _xlfn._xlws.FILTER(Function_SCC!$AD$3:$AD$525, Function_SCC!$W$3:$W$525 = $W214),
                                _xlfn._xlws.FILTER(FuSa_FTT!$AD$3:$AD$500, FuSa_FTT!$W$3:$W$500 = $W214)
                            )
                        )
                    )
                )
            )
        )
    )
)</f>
        <v/>
      </c>
      <c r="AE214" s="760" t="n"/>
      <c r="AG214" s="223" t="inlineStr"/>
      <c r="AH214" s="628" t="inlineStr"/>
      <c r="AI214" s="43" t="inlineStr"/>
      <c r="AJ214" s="43" t="inlineStr"/>
      <c r="AK214" s="43" t="inlineStr"/>
      <c r="AL214" s="266" t="n"/>
      <c r="AM214" s="231" t="n"/>
      <c r="AN214" s="56" t="n"/>
      <c r="AO214" s="223">
        <f>EXACT(W214,AG214)</f>
        <v/>
      </c>
      <c r="AP214" s="43">
        <f>EXACT(X214,AH214)</f>
        <v/>
      </c>
      <c r="AQ214" s="43">
        <f>EXACT(Y214,AI214)</f>
        <v/>
      </c>
      <c r="AR214" s="43">
        <f>EXACT(Z214,AJ214)</f>
        <v/>
      </c>
      <c r="AS214" s="266">
        <f>EXACT(AA214,AK214)</f>
        <v/>
      </c>
      <c r="AT214" t="inlineStr"/>
      <c r="AU214" t="inlineStr"/>
    </row>
    <row r="215" ht="15" customHeight="1">
      <c r="A215" s="451" t="n"/>
      <c r="B215" s="451" t="n"/>
      <c r="C215" s="451" t="n"/>
      <c r="D215" s="608">
        <f t="array" ref="D215">IFERROR(
      _xlfn._xlws.FILTER(FuSa_Charger!$D$3:$D$520, FuSa_Charger!$W$3:$W$520 = $W215),
      IFERROR(
          _xlfn._xlws.FILTER(Function_14DCDC!$D$3:$D$503,Function_14DCDC!$W$3:$W$503 = $W215),
          IFERROR(
              _xlfn._xlws.FILTER(Function_Charger!$D$3:$D$510,Function_Charger!$W$3:$W$510 = $W215),
              IFERROR(
                  _xlfn._xlws.FILTER(FuSa_14DCDC!$D$3:$D$500,FuSa_14DCDC!$W$3:$W$500 = $W215),
                  IFERROR(
                      _xlfn._xlws.FILTER(FuSa_14DCDC_EFAN!$D$3:$D$500,FuSa_14DCDC_EFAN!$W$3:$W$500 = $W215),
                      IFERROR(
                          _xlfn._xlws.FILTER(FuSa_FaultInjection!$D$3:$D$500,FuSa_FaultInjection!$W$3:$W$500 = $W215),
                          IFERROR(
                              _xlfn._xlws.FILTER(Function_SCC!$D$3:$D$512,Function_SCC!$W$3:$W$512 = $W215),
                              IFERROR(
                                  _xlfn._xlws.FILTER(FuSa_FTT!$D$3:$D$500,FuSa_FTT!$W$3:$W$500 = $W215),
                                  "NA"
                           )
                       )
                   )
               )
           )
       )
   )
)</f>
        <v/>
      </c>
      <c r="E215" s="608">
        <f t="array" ref="E215">IFERROR(
      _xlfn._xlws.FILTER(FuSa_Charger!$E$3:$E$520, FuSa_Charger!$W$3:$W$520 = $W215),
      IFERROR(
          _xlfn._xlws.FILTER(Function_14DCDC!$E$3:$E$503,Function_14DCDC!$W$3:$W$503 = $W215),
          IFERROR(
              _xlfn._xlws.FILTER(Function_Charger!$E$3:$E$510,Function_Charger!$W$3:$W$510 = $W215),
              IFERROR(
                  _xlfn._xlws.FILTER(FuSa_14DCDC!$E$3:$E$500,FuSa_14DCDC!$W$3:$W$500 = $W215),
                  IFERROR(
                      _xlfn._xlws.FILTER(FuSa_14DCDC_EFAN!$E$3:$E$500,FuSa_14DCDC_EFAN!$W$3:$W$500 = $W215),
                      IFERROR(
                          _xlfn._xlws.FILTER(FuSa_FaultInjection!$E$3:$E$500,FuSa_FaultInjection!$W$3:$W$500 = $W215),
                          IFERROR(
                              _xlfn._xlws.FILTER(Function_SCC!$E$3:$E$512,Function_SCC!$W$3:$W$512 = $W215),
                              IFERROR(
                                  _xlfn._xlws.FILTER(FuSa_FTT!$E$3:$E$500,FuSa_FTT!$W$3:$W$500 = $W215),
                                  "NA"
                           )
                       )
                   )
               )
           )
       )
   )
)</f>
        <v/>
      </c>
      <c r="F215" s="608">
        <f t="array" ref="F215">IFERROR(
      _xlfn._xlws.FILTER(FuSa_Charger!$F$3:$F$520, FuSa_Charger!$W$3:$W$520 = $W215),
      IFERROR(
          _xlfn._xlws.FILTER(Function_14DCDC!$F$3:$F$503,Function_14DCDC!$W$3:$W$503 = $W215),
          IFERROR(
              _xlfn._xlws.FILTER(Function_Charger!$F$3:$F$510,Function_Charger!$W$3:$W$510 = $W215),
              IFERROR(
                  _xlfn._xlws.FILTER(FuSa_14DCDC!$F$3:$F$500,FuSa_14DCDC!$W$3:$W$500 = $W215),
                  IFERROR(
                      _xlfn._xlws.FILTER(FuSa_14DCDC_EFAN!$F$3:$F$500,FuSa_14DCDC_EFAN!$W$3:$W$500 = $W215),
                      IFERROR(
                          _xlfn._xlws.FILTER(FuSa_FaultInjection!$F$3:$F$500,FuSa_FaultInjection!$W$3:$W$500 = $W215),
                          IFERROR(
                              _xlfn._xlws.FILTER(Function_SCC!$F$3:$F$512,Function_SCC!$W$3:$W$512 = $W215),
                              IFERROR(
                                  _xlfn._xlws.FILTER(FuSa_FTT!$F$3:$F$500,FuSa_FTT!$W$3:$W$500 = $W215),
                                  "NA"
                           )
                       )
                   )
               )
           )
       )
   )
)</f>
        <v/>
      </c>
      <c r="G215" s="608">
        <f t="array" ref="G215">IFERROR(
      _xlfn._xlws.FILTER(FuSa_Charger!$G$3:$G$520, FuSa_Charger!$W$3:$W$520 = $W215),
      IFERROR(
          _xlfn._xlws.FILTER(Function_14DCDC!$G$3:$G$503,Function_14DCDC!$W$3:$W$503 = $W215),
          IFERROR(
              _xlfn._xlws.FILTER(Function_Charger!$G$3:$G$510,Function_Charger!$W$3:$W$510 = $W215),
              IFERROR(
                  _xlfn._xlws.FILTER(FuSa_14DCDC!$G$3:$G$500,FuSa_14DCDC!$W$3:$W$500 = $W215),
                  IFERROR(
                      _xlfn._xlws.FILTER(FuSa_14DCDC_EFAN!$G$3:$G$500,FuSa_14DCDC_EFAN!$W$3:$W$500 = $W215),
                      IFERROR(
                          _xlfn._xlws.FILTER(FuSa_FaultInjection!$G$3:$G$500,FuSa_FaultInjection!$W$3:$W$500 = $W215),
                          IFERROR(
                              _xlfn._xlws.FILTER(Function_SCC!$G$3:$G$512,Function_SCC!$W$3:$W$512 = $W215),
                              IFERROR(
                                  _xlfn._xlws.FILTER(FuSa_FTT!$G$3:$G$500,FuSa_FTT!$W$3:$W$500 = $W215),
                                  "NA"
                           )
                       )
                   )
               )
           )
       )
   )
)</f>
        <v/>
      </c>
      <c r="H215" s="608">
        <f t="array" ref="H215">IFERROR(
      _xlfn._xlws.FILTER(FuSa_Charger!$H$3:$H$520, FuSa_Charger!$W$3:$W$520 = $W215),
      IFERROR(
          _xlfn._xlws.FILTER(Function_14DCDC!$H$3:$H$503,Function_14DCDC!$W$3:$W$503 = $W215),
          IFERROR(
              _xlfn._xlws.FILTER(Function_Charger!$H$3:$H$510,Function_Charger!$W$3:$W$510 = $W215),
              IFERROR(
                  _xlfn._xlws.FILTER(FuSa_14DCDC!$H$3:$H$500,FuSa_14DCDC!$W$3:$W$500 = $W215),
                  IFERROR(
                      _xlfn._xlws.FILTER(FuSa_14DCDC_EFAN!$H$3:$H$500,FuSa_14DCDC_EFAN!$W$3:$W$500 = $W215),
                      IFERROR(
                          _xlfn._xlws.FILTER(FuSa_FaultInjection!$H$3:$H$500,FuSa_FaultInjection!$W$3:$W$500 = $W215),
                          IFERROR(
                              _xlfn._xlws.FILTER(Function_SCC!$H$3:$H$512,Function_SCC!$W$3:$W$512 = $W215),
                              IFERROR(
                                  _xlfn._xlws.FILTER(FuSa_FTT!$H$3:$H$500,FuSa_FTT!$W$3:$W$500 = $W215),
                                  "NA"
                           )
                       )
                   )
               )
           )
       )
   )
)</f>
        <v/>
      </c>
      <c r="I215" s="608">
        <f t="array" ref="I215">IFERROR(
      _xlfn._xlws.FILTER(FuSa_Charger!$I$3:$I$520, FuSa_Charger!$W$3:$W$520 = $W215),
      IFERROR(
          _xlfn._xlws.FILTER(Function_14DCDC!$I$3:$I$503,Function_14DCDC!$W$3:$W$503 = $W215),
          IFERROR(
              _xlfn._xlws.FILTER(Function_Charger!$I$3:$I$510,Function_Charger!$W$3:$W$510 = $W215),
              IFERROR(
                  _xlfn._xlws.FILTER(FuSa_14DCDC!$I$3:$I$500,FuSa_14DCDC!$W$3:$W$500 = $W215),
                  IFERROR(
                      _xlfn._xlws.FILTER(FuSa_14DCDC_EFAN!$I$3:$I$500,FuSa_14DCDC_EFAN!$W$3:$W$500 = $W215),
                      IFERROR(
                          _xlfn._xlws.FILTER(FuSa_FaultInjection!$I$3:$I$500,FuSa_FaultInjection!$W$3:$W$500 = $W215),
                          IFERROR(
                              _xlfn._xlws.FILTER(Function_SCC!$I$3:$I$512,Function_SCC!$W$3:$W$512 = $W215),
                              IFERROR(
                                  _xlfn._xlws.FILTER(FuSa_FTT!$I$3:$I$500,FuSa_FTT!$W$3:$W$500 = $W215),
                                  "NA"
                           )
                       )
                   )
               )
           )
       )
   )
)</f>
        <v/>
      </c>
      <c r="J215" s="441" t="n"/>
      <c r="K215" s="441" t="n"/>
      <c r="L215" s="441" t="n"/>
      <c r="M215" s="441" t="n"/>
      <c r="N215" s="608">
        <f t="array" ref="N215">IFERROR(
      _xlfn._xlws.FILTER(FuSa_Charger!$O$3:$O$520, FuSa_Charger!$W$3:$W$520 = $W215),
      IFERROR(
          _xlfn._xlws.FILTER(Function_14DCDC!$O$3:$O$503,Function_14DCDC!$W$3:$W$503 = $W215),
          IFERROR(
              _xlfn._xlws.FILTER(Function_Charger!$O$3:$O$510,Function_Charger!$W$3:$W$510 = $W215),
              IFERROR(
                  _xlfn._xlws.FILTER(FuSa_14DCDC!$O$3:$O$500,FuSa_14DCDC!$W$3:$W$500 = $W215),
                  IFERROR(
                      _xlfn._xlws.FILTER(FuSa_14DCDC_EFAN!$O$3:$O$500,FuSa_14DCDC_EFAN!$W$3:$W$500 = $W215),
                      IFERROR(
                          _xlfn._xlws.FILTER(FuSa_FaultInjection!$O$3:$O$500,FuSa_FaultInjection!$W$3:$W$500 = $W215),
                          IFERROR(
                              _xlfn._xlws.FILTER(Function_SCC!$O$3:$O$512,Function_SCC!$W$3:$W$512 = $W215),
                              IFERROR(
                                  _xlfn._xlws.FILTER(FuSa_FTT!$O$3:$O$500,FuSa_FTT!$W$3:$W$500 = $W215),
                                  "NA"
                           )
                       )
                   )
               )
           )
       )
   )
)</f>
        <v/>
      </c>
      <c r="O215" s="608">
        <f t="array" ref="O215">IFERROR(
      _xlfn._xlws.FILTER(FuSa_Charger!$Q$3:$Q$520, FuSa_Charger!$W$3:$W$520 = $W215),
      IFERROR(
          _xlfn._xlws.FILTER(Function_14DCDC!$Q$3:$Q$503,Function_14DCDC!$W$3:$W$503 = $W215),
          IFERROR(
              _xlfn._xlws.FILTER(Function_Charger!$Q$3:$Q$510,Function_Charger!$W$3:$W$510 = $W215),
              IFERROR(
                  _xlfn._xlws.FILTER(FuSa_14DCDC!$Q$3:$Q$500,FuSa_14DCDC!$W$3:$W$500 = $W215),
                  IFERROR(
                      _xlfn._xlws.FILTER(FuSa_14DCDC_EFAN!$Q$3:$Q$500,FuSa_14DCDC_EFAN!$W$3:$W$500 = $W215),
                      IFERROR(
                          _xlfn._xlws.FILTER(FuSa_FaultInjection!$Q$3:$Q$500,FuSa_FaultInjection!$W$3:$W$500 = $W215),
                          IFERROR(
                              _xlfn._xlws.FILTER(Function_SCC!$Q$3:$Q$512,Function_SCC!$W$3:$W$512 = $W215),
                              IFERROR(
                                  _xlfn._xlws.FILTER(FuSa_FTT!$Q$3:$Q$500,FuSa_FTT!$W$3:$W$500 = $W215),
                                  "NA"
                           )
                       )
                   )
               )
           )
       )
   )
)</f>
        <v/>
      </c>
      <c r="P215" s="608">
        <f t="array" ref="P215">IFERROR(
      _xlfn._xlws.FILTER(FuSa_Charger!$R$3:$R$520, FuSa_Charger!$W$3:$W$520 = $W215),
      IFERROR(
          _xlfn._xlws.FILTER(Function_14DCDC!$R$3:$R$503,Function_14DCDC!$W$3:$W$503 = $W215),
          IFERROR(
              _xlfn._xlws.FILTER(Function_Charger!$R$3:$R$510,Function_Charger!$W$3:$W$510 = $W215),
              IFERROR(
                  _xlfn._xlws.FILTER(FuSa_14DCDC!$R$3:$R$500,FuSa_14DCDC!$W$3:$W$500 = $W215),
                  IFERROR(
                      _xlfn._xlws.FILTER(FuSa_14DCDC_EFAN!$R$3:$R$500,FuSa_14DCDC_EFAN!$W$3:$W$500 = $W215),
                      IFERROR(
                          _xlfn._xlws.FILTER(FuSa_FaultInjection!$R$3:$R$500,FuSa_FaultInjection!$W$3:$W$500 = $W215),
                          IFERROR(
                              _xlfn._xlws.FILTER(Function_SCC!$R$3:$R$512,Function_SCC!$W$3:$W$512 = $W215),
                              IFERROR(
                                  _xlfn._xlws.FILTER(FuSa_FTT!$R$3:$R$500,FuSa_FTT!$W$3:$W$500 = $W215),
                                  "NA"
                           )
                       )
                   )
               )
           )
       )
   )
)</f>
        <v/>
      </c>
      <c r="Q215" s="608">
        <f t="array" ref="Q215">IFERROR(
      _xlfn._xlws.FILTER(FuSa_Charger!$S$3:$S$520, FuSa_Charger!$W$3:$W$520 = $W215),
      IFERROR(
          _xlfn._xlws.FILTER(Function_14DCDC!$S$3:$S$503,Function_14DCDC!$W$3:$W$503 = $W215),
          IFERROR(
              _xlfn._xlws.FILTER(Function_Charger!$S$3:$S$510,Function_Charger!$W$3:$W$510 = $W215),
              IFERROR(
                  _xlfn._xlws.FILTER(FuSa_14DCDC!$S$3:$S$500,FuSa_14DCDC!$W$3:$W$500 = $W215),
                  IFERROR(
                      _xlfn._xlws.FILTER(FuSa_14DCDC_EFAN!$S$3:$S$500,FuSa_14DCDC_EFAN!$W$3:$W$500 = $W215),
                      IFERROR(
                          _xlfn._xlws.FILTER(FuSa_FaultInjection!$S$3:$S$500,FuSa_FaultInjection!$W$3:$W$500 = $W215),
                          IFERROR(
                              _xlfn._xlws.FILTER(Function_SCC!$S$3:$S$512,Function_SCC!$W$3:$W$512 = $W215),
                              IFERROR(
                                  _xlfn._xlws.FILTER(FuSa_FTT!$S$3:$S$500,FuSa_FTT!$W$3:$W$500 = $W215),
                                  "NA"
                           )
                       )
                   )
               )
           )
       )
   )
)</f>
        <v/>
      </c>
      <c r="R215" s="441">
        <f t="array" ref="R215">IFERROR(
      _xlfn._xlws.FILTER(FuSa_Charger!$T$3:$T$520, FuSa_Charger!$W$3:$W$520 = $W215),
      IFERROR(
          _xlfn._xlws.FILTER(Function_14DCDC!$T$3:$T$503,Function_14DCDC!$W$3:$W$503 =$W215 ),
          IFERROR(
              _xlfn._xlws.FILTER(Function_Charger!$T$3:$T$510,Function_Charger!$W$3:$W$510 = $W215),
              IFERROR(
                  _xlfn._xlws.FILTER(FuSa_14DCDC!$T$3:$T$500,FuSa_14DCDC!$W$3:$W$500 = $W215),
                  IFERROR(
                      _xlfn._xlws.FILTER(FuSa_14DCDC_EFAN!$T$3:$T$500,FuSa_14DCDC_EFAN!$W$3:$W$500 = $W215),
                      IFERROR(
                          _xlfn._xlws.FILTER(FuSa_FaultInjection!$T$3:$T$500,FuSa_FaultInjection!$W$3:$W$500 = $W215),
                          IFERROR(
                              _xlfn._xlws.FILTER(Function_SCC!$T$3:$T$512,Function_SCC!$W$3:$W$512 = $W215),
                              IFERROR(
                                  _xlfn._xlws.FILTER(FuSa_FTT!$T$3:$T$500,FuSa_FTT!$W$3:$W$500 = $W215),
                                  IFERROR(
                                       _xlfn._xlws.FILTER(FuSa_NACS!$R$3:$R$548,FuSa_NACS!$W$3:$W$548 = $W215),
                                       "NA"
                               )
                           )
                       )
                   )
               )
           )
       )
   )
)</f>
        <v/>
      </c>
      <c r="S215" s="441">
        <f t="array" ref="S215">IFERROR(
      _xlfn._xlws.FILTER(FuSa_Charger!$U$3:$U$520, FuSa_Charger!$W$3:$W$520 = $W215),
      IFERROR(
          _xlfn._xlws.FILTER(Function_14DCDC!$U$3:$U$503,Function_14DCDC!$W$3:$W$503 =$W215 ),
          IFERROR(
              _xlfn._xlws.FILTER(Function_Charger!$U$3:$U$510,Function_Charger!$W$3:$W$510 = $W215),
              IFERROR(
                  _xlfn._xlws.FILTER(FuSa_14DCDC!$U$3:$U$500,FuSa_14DCDC!$W$3:$W$500 = $W215),
                  IFERROR(
                      _xlfn._xlws.FILTER(FuSa_14DCDC_EFAN!$U$3:$U$500,FuSa_14DCDC_EFAN!$W$3:$W$500 = $W215),
                      IFERROR(
                          _xlfn._xlws.FILTER(FuSa_FaultInjection!$U$3:$U$500,FuSa_FaultInjection!$W$3:$W$500 = $W215),
                          IFERROR(
                              _xlfn._xlws.FILTER(Function_SCC!$U$3:$U$512,Function_SCC!$W$3:$W$512 = $W215),
                              IFERROR(
                                  _xlfn._xlws.FILTER(FuSa_FTT!$U$3:$U$500,FuSa_FTT!$W$3:$W$500 = $W215),
                                  IFERROR(
                                       _xlfn._xlws.FILTER(FuSa_NACS!$S$3:$S$548,FuSa_NACS!$W$3:$W$548 = $W215),
                                       "NA"
                               )
                           )
                       )
                   )
               )
           )
       )
   )
)</f>
        <v/>
      </c>
      <c r="T215" s="441">
        <f t="array" ref="T215">IFERROR(
      _xlfn._xlws.FILTER(FuSa_Charger!$V$3:$V$520, FuSa_Charger!$W$3:$W$520 = $W215),
      IFERROR(
          _xlfn._xlws.FILTER(Function_14DCDC!$V$3:$V$503,Function_14DCDC!$W$3:$W$503 =$W215 ),
          IFERROR(
              _xlfn._xlws.FILTER(Function_Charger!$V$3:$V$510,Function_Charger!$W$3:$W$510 = $W215),
              IFERROR(
                  _xlfn._xlws.FILTER(FuSa_14DCDC!$V$3:$V$500,FuSa_14DCDC!$W$3:$W$500 = $W215),
                  IFERROR(
                      _xlfn._xlws.FILTER(FuSa_14DCDC_EFAN!$V$3:$V$500,FuSa_14DCDC_EFAN!$W$3:$W$500 = $W215),
                      IFERROR(
                          _xlfn._xlws.FILTER(FuSa_FaultInjection!$V$3:$V$500,FuSa_FaultInjection!$W$3:$W$500 = $W215),
                          IFERROR(
                              _xlfn._xlws.FILTER(Function_SCC!$V$3:$V$512,Function_SCC!$W$3:$W$512 = $W215),
                              IFERROR(
                                  _xlfn._xlws.FILTER(FuSa_FTT!$V$3:$V$500,FuSa_FTT!$W$3:$W$500 = $W215),
                                  IFERROR(
                                       _xlfn._xlws.FILTER(FuSa_NACS!$T$3:$T$548,FuSa_NACS!$W$3:$W$548 = $W215),
                                       "NA"
                               )
                           )
                       )
                   )
               )
           )
       )
   )
)</f>
        <v/>
      </c>
      <c r="U215" s="831" t="inlineStr">
        <is>
          <t>Fault Management</t>
        </is>
      </c>
      <c r="V215" s="881" t="n"/>
      <c r="W215" s="827" t="inlineStr">
        <is>
          <t>[SYI_002_003_0001_045] - PFC under volt error(L2).html</t>
        </is>
      </c>
      <c r="X215" s="831" t="n">
        <v>2</v>
      </c>
      <c r="Y215" s="787" t="n">
        <v>0</v>
      </c>
      <c r="Z215" s="787" t="n">
        <v>0</v>
      </c>
      <c r="AA215" s="787" t="n">
        <v>2</v>
      </c>
      <c r="AB215" s="868" t="n">
        <v>0.001342592592592592</v>
      </c>
      <c r="AC215" s="359">
        <f t="array" ref="AC215">IF(
    IFERROR(
        _xlfn._xlws.FILTER(FuSa_Charger!$AC$3:$AC$519, FuSa_Charger!$W$3:$W$519 = $W215),
        IFERROR(
            _xlfn._xlws.FILTER(Function_14DCDC!$AC$3:$AC$503, Function_14DCDC!$W$3:$W$503 = $W215),
            IFERROR(
                _xlfn._xlws.FILTER(Function_Charger!$AC$3:$AC$508, Function_Charger!$W$3:$W$508 = $W215),
                IFERROR(
                    _xlfn._xlws.FILTER(FuSa_14DCDC!$AC$3:$AC$500, FuSa_14DCDC!$W$3:$W$500 = $W215),
                    IFERROR(
                        _xlfn._xlws.FILTER(FuSa_14DCDC_EFAN!$AC$3:$AC$500, FuSa_14DCDC_EFAN!$W$3:$W$500 =$W215 ),
                        IFERROR(
                            _xlfn._xlws.FILTER(FuSa_FaultInjection!$AC$3:$AC$500, FuSa_FaultInjection!$W$3:$W$500 = $W215),
                            IFERROR(
                                _xlfn._xlws.FILTER(Function_SCC!$AC$3:$AC$525, Function_SCC!$W$3:$W$525 = $W215),
                                _xlfn._xlws.FILTER(FuSa_FTT!$AC$3:$AC$500, FuSa_FTT!$W$3:$W$500 = $W215)
                            )
                        )
                    )
                )
            )
        )
    ) = 0,
    "",
    IFERROR(
        _xlfn._xlws.FILTER(FuSa_Charger!$AC$3:$AC$519, FuSa_Charger!$W$3:$W$519 = $W215),
        IFERROR(
            _xlfn._xlws.FILTER(Function_14DCDC!$AC$3:$AC$503, Function_14DCDC!$W$3:$W$503 = $W215),
            IFERROR(
                _xlfn._xlws.FILTER(Function_Charger!$AC$3:$AC$508, Function_Charger!$W$3:$W$508 = $W215),
                IFERROR(
                    _xlfn._xlws.FILTER(FuSa_14DCDC!$AC$3:$AC$500, FuSa_14DCDC!$W$3:$W$500 = $W215),
                    IFERROR(
                        _xlfn._xlws.FILTER(FuSa_14DCDC_EFAN!$AC$3:$AC$500, FuSa_14DCDC_EFAN!$W$3:$W$500 = $W215),
                        IFERROR(
                            _xlfn._xlws.FILTER(FuSa_FaultInjection!$AC$3:$AC$500, FuSa_FaultInjection!$W$3:$W$500 = $W215),
                            IFERROR(
                                _xlfn._xlws.FILTER(Function_SCC!$AC$3:$AC$525, Function_SCC!$W$3:$W$525 = $W215),
                                _xlfn._xlws.FILTER(FuSa_FTT!$AC$3:$AC$500, FuSa_FTT!$W$3:$W$500 = $W215)
                            )
                        )
                    )
                )
            )
        )
    )
)</f>
        <v/>
      </c>
      <c r="AD215" s="438">
        <f t="array" ref="AD215">IF(
    IFERROR(
        _xlfn._xlws.FILTER(FuSa_Charger!$AD$3:$AD$519, FuSa_Charger!$W$3:$W$519 = $W215),
        IFERROR(
            _xlfn._xlws.FILTER(Function_14DCDC!$AD$3:$AD$503, Function_14DCDC!$W$3:$W$503 = $W215),
            IFERROR(
                _xlfn._xlws.FILTER(Function_Charger!$AD$3:$AD$508, Function_Charger!$W$3:$W$508 = $W215),
                IFERROR(
                    _xlfn._xlws.FILTER(FuSa_14DCDC!$AD$3:$AD$500, FuSa_14DCDC!$W$3:$W$500 = $W215),
                    IFERROR(
                        _xlfn._xlws.FILTER(FuSa_14DCDC_EFAN!$AD$3:$AD$500, FuSa_14DCDC_EFAN!$W$3:$W$500 =$W215 ),
                        IFERROR(
                            _xlfn._xlws.FILTER(FuSa_FaultInjection!$AD$3:$AD$500, FuSa_FaultInjection!$W$3:$W$500 = $W215),
                            IFERROR(
                                _xlfn._xlws.FILTER(Function_SCC!$AD$3:$AD$525, Function_SCC!$W$3:$W$525 = $W215),
                                _xlfn._xlws.FILTER(FuSa_FTT!$AD$3:$AD$500, FuSa_FTT!$W$3:$W$500 = $W215)
                            )
                        )
                    )
                )
            )
        )
    ) = 0,
    "",
    IFERROR(
        _xlfn._xlws.FILTER(FuSa_Charger!$AD$3:$AD$519, FuSa_Charger!$W$3:$W$519 = $W215),
        IFERROR(
            _xlfn._xlws.FILTER(Function_14DCDC!$AD$3:$AD$503, Function_14DCDC!$W$3:$W$503 = $W215),
            IFERROR(
                _xlfn._xlws.FILTER(Function_Charger!$AD$3:$AD$508, Function_Charger!$W$3:$W$508 = $W215),
                IFERROR(
                    _xlfn._xlws.FILTER(FuSa_14DCDC!$AD$3:$AD$500, FuSa_14DCDC!$W$3:$W$500 = $W215),
                    IFERROR(
                        _xlfn._xlws.FILTER(FuSa_14DCDC_EFAN!$AD$3:$AD$500, FuSa_14DCDC_EFAN!$W$3:$W$500 = $W215),
                        IFERROR(
                            _xlfn._xlws.FILTER(FuSa_FaultInjection!$AD$3:$AD$500, FuSa_FaultInjection!$W$3:$W$500 = $W215),
                            IFERROR(
                                _xlfn._xlws.FILTER(Function_SCC!$AD$3:$AD$525, Function_SCC!$W$3:$W$525 = $W215),
                                _xlfn._xlws.FILTER(FuSa_FTT!$AD$3:$AD$500, FuSa_FTT!$W$3:$W$500 = $W215)
                            )
                        )
                    )
                )
            )
        )
    )
)</f>
        <v/>
      </c>
      <c r="AE215" s="760" t="n"/>
      <c r="AG215" s="223" t="inlineStr"/>
      <c r="AH215" s="628" t="inlineStr"/>
      <c r="AI215" s="43" t="inlineStr"/>
      <c r="AJ215" s="43" t="inlineStr"/>
      <c r="AK215" s="43" t="inlineStr"/>
      <c r="AL215" s="266" t="n"/>
      <c r="AM215" s="231" t="n"/>
      <c r="AN215" s="56" t="n"/>
      <c r="AO215" s="223">
        <f>EXACT(W215,AG215)</f>
        <v/>
      </c>
      <c r="AP215" s="43">
        <f>EXACT(X215,AH215)</f>
        <v/>
      </c>
      <c r="AQ215" s="43">
        <f>EXACT(Y215,AI215)</f>
        <v/>
      </c>
      <c r="AR215" s="43">
        <f>EXACT(Z215,AJ215)</f>
        <v/>
      </c>
      <c r="AS215" s="266">
        <f>EXACT(AA215,AK215)</f>
        <v/>
      </c>
      <c r="AT215" t="inlineStr"/>
      <c r="AU215" t="inlineStr"/>
    </row>
    <row r="216" ht="15" customHeight="1">
      <c r="A216" s="451" t="n"/>
      <c r="B216" s="451" t="n"/>
      <c r="C216" s="451" t="n"/>
      <c r="D216" s="608">
        <f t="array" ref="D216">IFERROR(
      _xlfn._xlws.FILTER(FuSa_Charger!$D$3:$D$520, FuSa_Charger!$W$3:$W$520 = $W216),
      IFERROR(
          _xlfn._xlws.FILTER(Function_14DCDC!$D$3:$D$503,Function_14DCDC!$W$3:$W$503 = $W216),
          IFERROR(
              _xlfn._xlws.FILTER(Function_Charger!$D$3:$D$510,Function_Charger!$W$3:$W$510 = $W216),
              IFERROR(
                  _xlfn._xlws.FILTER(FuSa_14DCDC!$D$3:$D$500,FuSa_14DCDC!$W$3:$W$500 = $W216),
                  IFERROR(
                      _xlfn._xlws.FILTER(FuSa_14DCDC_EFAN!$D$3:$D$500,FuSa_14DCDC_EFAN!$W$3:$W$500 = $W216),
                      IFERROR(
                          _xlfn._xlws.FILTER(FuSa_FaultInjection!$D$3:$D$500,FuSa_FaultInjection!$W$3:$W$500 = $W216),
                          IFERROR(
                              _xlfn._xlws.FILTER(Function_SCC!$D$3:$D$512,Function_SCC!$W$3:$W$512 = $W216),
                              IFERROR(
                                  _xlfn._xlws.FILTER(FuSa_FTT!$D$3:$D$500,FuSa_FTT!$W$3:$W$500 = $W216),
                                  "NA"
                           )
                       )
                   )
               )
           )
       )
   )
)</f>
        <v/>
      </c>
      <c r="E216" s="608">
        <f t="array" ref="E216">IFERROR(
      _xlfn._xlws.FILTER(FuSa_Charger!$E$3:$E$520, FuSa_Charger!$W$3:$W$520 = $W216),
      IFERROR(
          _xlfn._xlws.FILTER(Function_14DCDC!$E$3:$E$503,Function_14DCDC!$W$3:$W$503 = $W216),
          IFERROR(
              _xlfn._xlws.FILTER(Function_Charger!$E$3:$E$510,Function_Charger!$W$3:$W$510 = $W216),
              IFERROR(
                  _xlfn._xlws.FILTER(FuSa_14DCDC!$E$3:$E$500,FuSa_14DCDC!$W$3:$W$500 = $W216),
                  IFERROR(
                      _xlfn._xlws.FILTER(FuSa_14DCDC_EFAN!$E$3:$E$500,FuSa_14DCDC_EFAN!$W$3:$W$500 = $W216),
                      IFERROR(
                          _xlfn._xlws.FILTER(FuSa_FaultInjection!$E$3:$E$500,FuSa_FaultInjection!$W$3:$W$500 = $W216),
                          IFERROR(
                              _xlfn._xlws.FILTER(Function_SCC!$E$3:$E$512,Function_SCC!$W$3:$W$512 = $W216),
                              IFERROR(
                                  _xlfn._xlws.FILTER(FuSa_FTT!$E$3:$E$500,FuSa_FTT!$W$3:$W$500 = $W216),
                                  "NA"
                           )
                       )
                   )
               )
           )
       )
   )
)</f>
        <v/>
      </c>
      <c r="F216" s="608">
        <f t="array" ref="F216">IFERROR(
      _xlfn._xlws.FILTER(FuSa_Charger!$F$3:$F$520, FuSa_Charger!$W$3:$W$520 = $W216),
      IFERROR(
          _xlfn._xlws.FILTER(Function_14DCDC!$F$3:$F$503,Function_14DCDC!$W$3:$W$503 = $W216),
          IFERROR(
              _xlfn._xlws.FILTER(Function_Charger!$F$3:$F$510,Function_Charger!$W$3:$W$510 = $W216),
              IFERROR(
                  _xlfn._xlws.FILTER(FuSa_14DCDC!$F$3:$F$500,FuSa_14DCDC!$W$3:$W$500 = $W216),
                  IFERROR(
                      _xlfn._xlws.FILTER(FuSa_14DCDC_EFAN!$F$3:$F$500,FuSa_14DCDC_EFAN!$W$3:$W$500 = $W216),
                      IFERROR(
                          _xlfn._xlws.FILTER(FuSa_FaultInjection!$F$3:$F$500,FuSa_FaultInjection!$W$3:$W$500 = $W216),
                          IFERROR(
                              _xlfn._xlws.FILTER(Function_SCC!$F$3:$F$512,Function_SCC!$W$3:$W$512 = $W216),
                              IFERROR(
                                  _xlfn._xlws.FILTER(FuSa_FTT!$F$3:$F$500,FuSa_FTT!$W$3:$W$500 = $W216),
                                  "NA"
                           )
                       )
                   )
               )
           )
       )
   )
)</f>
        <v/>
      </c>
      <c r="G216" s="608">
        <f t="array" ref="G216">IFERROR(
      _xlfn._xlws.FILTER(FuSa_Charger!$G$3:$G$520, FuSa_Charger!$W$3:$W$520 = $W216),
      IFERROR(
          _xlfn._xlws.FILTER(Function_14DCDC!$G$3:$G$503,Function_14DCDC!$W$3:$W$503 = $W216),
          IFERROR(
              _xlfn._xlws.FILTER(Function_Charger!$G$3:$G$510,Function_Charger!$W$3:$W$510 = $W216),
              IFERROR(
                  _xlfn._xlws.FILTER(FuSa_14DCDC!$G$3:$G$500,FuSa_14DCDC!$W$3:$W$500 = $W216),
                  IFERROR(
                      _xlfn._xlws.FILTER(FuSa_14DCDC_EFAN!$G$3:$G$500,FuSa_14DCDC_EFAN!$W$3:$W$500 = $W216),
                      IFERROR(
                          _xlfn._xlws.FILTER(FuSa_FaultInjection!$G$3:$G$500,FuSa_FaultInjection!$W$3:$W$500 = $W216),
                          IFERROR(
                              _xlfn._xlws.FILTER(Function_SCC!$G$3:$G$512,Function_SCC!$W$3:$W$512 = $W216),
                              IFERROR(
                                  _xlfn._xlws.FILTER(FuSa_FTT!$G$3:$G$500,FuSa_FTT!$W$3:$W$500 = $W216),
                                  "NA"
                           )
                       )
                   )
               )
           )
       )
   )
)</f>
        <v/>
      </c>
      <c r="H216" s="608">
        <f t="array" ref="H216">IFERROR(
      _xlfn._xlws.FILTER(FuSa_Charger!$H$3:$H$520, FuSa_Charger!$W$3:$W$520 = $W216),
      IFERROR(
          _xlfn._xlws.FILTER(Function_14DCDC!$H$3:$H$503,Function_14DCDC!$W$3:$W$503 = $W216),
          IFERROR(
              _xlfn._xlws.FILTER(Function_Charger!$H$3:$H$510,Function_Charger!$W$3:$W$510 = $W216),
              IFERROR(
                  _xlfn._xlws.FILTER(FuSa_14DCDC!$H$3:$H$500,FuSa_14DCDC!$W$3:$W$500 = $W216),
                  IFERROR(
                      _xlfn._xlws.FILTER(FuSa_14DCDC_EFAN!$H$3:$H$500,FuSa_14DCDC_EFAN!$W$3:$W$500 = $W216),
                      IFERROR(
                          _xlfn._xlws.FILTER(FuSa_FaultInjection!$H$3:$H$500,FuSa_FaultInjection!$W$3:$W$500 = $W216),
                          IFERROR(
                              _xlfn._xlws.FILTER(Function_SCC!$H$3:$H$512,Function_SCC!$W$3:$W$512 = $W216),
                              IFERROR(
                                  _xlfn._xlws.FILTER(FuSa_FTT!$H$3:$H$500,FuSa_FTT!$W$3:$W$500 = $W216),
                                  "NA"
                           )
                       )
                   )
               )
           )
       )
   )
)</f>
        <v/>
      </c>
      <c r="I216" s="608">
        <f t="array" ref="I216">IFERROR(
      _xlfn._xlws.FILTER(FuSa_Charger!$I$3:$I$520, FuSa_Charger!$W$3:$W$520 = $W216),
      IFERROR(
          _xlfn._xlws.FILTER(Function_14DCDC!$I$3:$I$503,Function_14DCDC!$W$3:$W$503 = $W216),
          IFERROR(
              _xlfn._xlws.FILTER(Function_Charger!$I$3:$I$510,Function_Charger!$W$3:$W$510 = $W216),
              IFERROR(
                  _xlfn._xlws.FILTER(FuSa_14DCDC!$I$3:$I$500,FuSa_14DCDC!$W$3:$W$500 = $W216),
                  IFERROR(
                      _xlfn._xlws.FILTER(FuSa_14DCDC_EFAN!$I$3:$I$500,FuSa_14DCDC_EFAN!$W$3:$W$500 = $W216),
                      IFERROR(
                          _xlfn._xlws.FILTER(FuSa_FaultInjection!$I$3:$I$500,FuSa_FaultInjection!$W$3:$W$500 = $W216),
                          IFERROR(
                              _xlfn._xlws.FILTER(Function_SCC!$I$3:$I$512,Function_SCC!$W$3:$W$512 = $W216),
                              IFERROR(
                                  _xlfn._xlws.FILTER(FuSa_FTT!$I$3:$I$500,FuSa_FTT!$W$3:$W$500 = $W216),
                                  "NA"
                           )
                       )
                   )
               )
           )
       )
   )
)</f>
        <v/>
      </c>
      <c r="J216" s="441" t="n"/>
      <c r="K216" s="441" t="n"/>
      <c r="L216" s="441" t="n"/>
      <c r="M216" s="441" t="n"/>
      <c r="N216" s="608">
        <f t="array" ref="N216">IFERROR(
      _xlfn._xlws.FILTER(FuSa_Charger!$O$3:$O$520, FuSa_Charger!$W$3:$W$520 = $W216),
      IFERROR(
          _xlfn._xlws.FILTER(Function_14DCDC!$O$3:$O$503,Function_14DCDC!$W$3:$W$503 = $W216),
          IFERROR(
              _xlfn._xlws.FILTER(Function_Charger!$O$3:$O$510,Function_Charger!$W$3:$W$510 = $W216),
              IFERROR(
                  _xlfn._xlws.FILTER(FuSa_14DCDC!$O$3:$O$500,FuSa_14DCDC!$W$3:$W$500 = $W216),
                  IFERROR(
                      _xlfn._xlws.FILTER(FuSa_14DCDC_EFAN!$O$3:$O$500,FuSa_14DCDC_EFAN!$W$3:$W$500 = $W216),
                      IFERROR(
                          _xlfn._xlws.FILTER(FuSa_FaultInjection!$O$3:$O$500,FuSa_FaultInjection!$W$3:$W$500 = $W216),
                          IFERROR(
                              _xlfn._xlws.FILTER(Function_SCC!$O$3:$O$512,Function_SCC!$W$3:$W$512 = $W216),
                              IFERROR(
                                  _xlfn._xlws.FILTER(FuSa_FTT!$O$3:$O$500,FuSa_FTT!$W$3:$W$500 = $W216),
                                  "NA"
                           )
                       )
                   )
               )
           )
       )
   )
)</f>
        <v/>
      </c>
      <c r="O216" s="608">
        <f t="array" ref="O216">IFERROR(
      _xlfn._xlws.FILTER(FuSa_Charger!$Q$3:$Q$520, FuSa_Charger!$W$3:$W$520 = $W216),
      IFERROR(
          _xlfn._xlws.FILTER(Function_14DCDC!$Q$3:$Q$503,Function_14DCDC!$W$3:$W$503 = $W216),
          IFERROR(
              _xlfn._xlws.FILTER(Function_Charger!$Q$3:$Q$510,Function_Charger!$W$3:$W$510 = $W216),
              IFERROR(
                  _xlfn._xlws.FILTER(FuSa_14DCDC!$Q$3:$Q$500,FuSa_14DCDC!$W$3:$W$500 = $W216),
                  IFERROR(
                      _xlfn._xlws.FILTER(FuSa_14DCDC_EFAN!$Q$3:$Q$500,FuSa_14DCDC_EFAN!$W$3:$W$500 = $W216),
                      IFERROR(
                          _xlfn._xlws.FILTER(FuSa_FaultInjection!$Q$3:$Q$500,FuSa_FaultInjection!$W$3:$W$500 = $W216),
                          IFERROR(
                              _xlfn._xlws.FILTER(Function_SCC!$Q$3:$Q$512,Function_SCC!$W$3:$W$512 = $W216),
                              IFERROR(
                                  _xlfn._xlws.FILTER(FuSa_FTT!$Q$3:$Q$500,FuSa_FTT!$W$3:$W$500 = $W216),
                                  "NA"
                           )
                       )
                   )
               )
           )
       )
   )
)</f>
        <v/>
      </c>
      <c r="P216" s="608">
        <f t="array" ref="P216">IFERROR(
      _xlfn._xlws.FILTER(FuSa_Charger!$R$3:$R$520, FuSa_Charger!$W$3:$W$520 = $W216),
      IFERROR(
          _xlfn._xlws.FILTER(Function_14DCDC!$R$3:$R$503,Function_14DCDC!$W$3:$W$503 = $W216),
          IFERROR(
              _xlfn._xlws.FILTER(Function_Charger!$R$3:$R$510,Function_Charger!$W$3:$W$510 = $W216),
              IFERROR(
                  _xlfn._xlws.FILTER(FuSa_14DCDC!$R$3:$R$500,FuSa_14DCDC!$W$3:$W$500 = $W216),
                  IFERROR(
                      _xlfn._xlws.FILTER(FuSa_14DCDC_EFAN!$R$3:$R$500,FuSa_14DCDC_EFAN!$W$3:$W$500 = $W216),
                      IFERROR(
                          _xlfn._xlws.FILTER(FuSa_FaultInjection!$R$3:$R$500,FuSa_FaultInjection!$W$3:$W$500 = $W216),
                          IFERROR(
                              _xlfn._xlws.FILTER(Function_SCC!$R$3:$R$512,Function_SCC!$W$3:$W$512 = $W216),
                              IFERROR(
                                  _xlfn._xlws.FILTER(FuSa_FTT!$R$3:$R$500,FuSa_FTT!$W$3:$W$500 = $W216),
                                  "NA"
                           )
                       )
                   )
               )
           )
       )
   )
)</f>
        <v/>
      </c>
      <c r="Q216" s="608">
        <f t="array" ref="Q216">IFERROR(
      _xlfn._xlws.FILTER(FuSa_Charger!$S$3:$S$520, FuSa_Charger!$W$3:$W$520 = $W216),
      IFERROR(
          _xlfn._xlws.FILTER(Function_14DCDC!$S$3:$S$503,Function_14DCDC!$W$3:$W$503 = $W216),
          IFERROR(
              _xlfn._xlws.FILTER(Function_Charger!$S$3:$S$510,Function_Charger!$W$3:$W$510 = $W216),
              IFERROR(
                  _xlfn._xlws.FILTER(FuSa_14DCDC!$S$3:$S$500,FuSa_14DCDC!$W$3:$W$500 = $W216),
                  IFERROR(
                      _xlfn._xlws.FILTER(FuSa_14DCDC_EFAN!$S$3:$S$500,FuSa_14DCDC_EFAN!$W$3:$W$500 = $W216),
                      IFERROR(
                          _xlfn._xlws.FILTER(FuSa_FaultInjection!$S$3:$S$500,FuSa_FaultInjection!$W$3:$W$500 = $W216),
                          IFERROR(
                              _xlfn._xlws.FILTER(Function_SCC!$S$3:$S$512,Function_SCC!$W$3:$W$512 = $W216),
                              IFERROR(
                                  _xlfn._xlws.FILTER(FuSa_FTT!$S$3:$S$500,FuSa_FTT!$W$3:$W$500 = $W216),
                                  "NA"
                           )
                       )
                   )
               )
           )
       )
   )
)</f>
        <v/>
      </c>
      <c r="R216" s="441">
        <f t="array" ref="R216">IFERROR(
      _xlfn._xlws.FILTER(FuSa_Charger!$T$3:$T$520, FuSa_Charger!$W$3:$W$520 = $W216),
      IFERROR(
          _xlfn._xlws.FILTER(Function_14DCDC!$T$3:$T$503,Function_14DCDC!$W$3:$W$503 =$W216 ),
          IFERROR(
              _xlfn._xlws.FILTER(Function_Charger!$T$3:$T$510,Function_Charger!$W$3:$W$510 = $W216),
              IFERROR(
                  _xlfn._xlws.FILTER(FuSa_14DCDC!$T$3:$T$500,FuSa_14DCDC!$W$3:$W$500 = $W216),
                  IFERROR(
                      _xlfn._xlws.FILTER(FuSa_14DCDC_EFAN!$T$3:$T$500,FuSa_14DCDC_EFAN!$W$3:$W$500 = $W216),
                      IFERROR(
                          _xlfn._xlws.FILTER(FuSa_FaultInjection!$T$3:$T$500,FuSa_FaultInjection!$W$3:$W$500 = $W216),
                          IFERROR(
                              _xlfn._xlws.FILTER(Function_SCC!$T$3:$T$512,Function_SCC!$W$3:$W$512 = $W216),
                              IFERROR(
                                  _xlfn._xlws.FILTER(FuSa_FTT!$T$3:$T$500,FuSa_FTT!$W$3:$W$500 = $W216),
                                  IFERROR(
                                       _xlfn._xlws.FILTER(FuSa_NACS!$R$3:$R$548,FuSa_NACS!$W$3:$W$548 = $W216),
                                       "NA"
                               )
                           )
                       )
                   )
               )
           )
       )
   )
)</f>
        <v/>
      </c>
      <c r="S216" s="441">
        <f t="array" ref="S216">IFERROR(
      _xlfn._xlws.FILTER(FuSa_Charger!$U$3:$U$520, FuSa_Charger!$W$3:$W$520 = $W216),
      IFERROR(
          _xlfn._xlws.FILTER(Function_14DCDC!$U$3:$U$503,Function_14DCDC!$W$3:$W$503 =$W216 ),
          IFERROR(
              _xlfn._xlws.FILTER(Function_Charger!$U$3:$U$510,Function_Charger!$W$3:$W$510 = $W216),
              IFERROR(
                  _xlfn._xlws.FILTER(FuSa_14DCDC!$U$3:$U$500,FuSa_14DCDC!$W$3:$W$500 = $W216),
                  IFERROR(
                      _xlfn._xlws.FILTER(FuSa_14DCDC_EFAN!$U$3:$U$500,FuSa_14DCDC_EFAN!$W$3:$W$500 = $W216),
                      IFERROR(
                          _xlfn._xlws.FILTER(FuSa_FaultInjection!$U$3:$U$500,FuSa_FaultInjection!$W$3:$W$500 = $W216),
                          IFERROR(
                              _xlfn._xlws.FILTER(Function_SCC!$U$3:$U$512,Function_SCC!$W$3:$W$512 = $W216),
                              IFERROR(
                                  _xlfn._xlws.FILTER(FuSa_FTT!$U$3:$U$500,FuSa_FTT!$W$3:$W$500 = $W216),
                                  IFERROR(
                                       _xlfn._xlws.FILTER(FuSa_NACS!$S$3:$S$548,FuSa_NACS!$W$3:$W$548 = $W216),
                                       "NA"
                               )
                           )
                       )
                   )
               )
           )
       )
   )
)</f>
        <v/>
      </c>
      <c r="T216" s="441">
        <f t="array" ref="T216">IFERROR(
      _xlfn._xlws.FILTER(FuSa_Charger!$V$3:$V$520, FuSa_Charger!$W$3:$W$520 = $W216),
      IFERROR(
          _xlfn._xlws.FILTER(Function_14DCDC!$V$3:$V$503,Function_14DCDC!$W$3:$W$503 =$W216 ),
          IFERROR(
              _xlfn._xlws.FILTER(Function_Charger!$V$3:$V$510,Function_Charger!$W$3:$W$510 = $W216),
              IFERROR(
                  _xlfn._xlws.FILTER(FuSa_14DCDC!$V$3:$V$500,FuSa_14DCDC!$W$3:$W$500 = $W216),
                  IFERROR(
                      _xlfn._xlws.FILTER(FuSa_14DCDC_EFAN!$V$3:$V$500,FuSa_14DCDC_EFAN!$W$3:$W$500 = $W216),
                      IFERROR(
                          _xlfn._xlws.FILTER(FuSa_FaultInjection!$V$3:$V$500,FuSa_FaultInjection!$W$3:$W$500 = $W216),
                          IFERROR(
                              _xlfn._xlws.FILTER(Function_SCC!$V$3:$V$512,Function_SCC!$W$3:$W$512 = $W216),
                              IFERROR(
                                  _xlfn._xlws.FILTER(FuSa_FTT!$V$3:$V$500,FuSa_FTT!$W$3:$W$500 = $W216),
                                  IFERROR(
                                       _xlfn._xlws.FILTER(FuSa_NACS!$T$3:$T$548,FuSa_NACS!$W$3:$W$548 = $W216),
                                       "NA"
                               )
                           )
                       )
                   )
               )
           )
       )
   )
)</f>
        <v/>
      </c>
      <c r="U216" s="831" t="inlineStr">
        <is>
          <t>Fault Management</t>
        </is>
      </c>
      <c r="V216" s="881" t="n"/>
      <c r="W216" s="827" t="inlineStr">
        <is>
          <t>[SYI_002_003_0001_046] - PFC under volt error(L3).html</t>
        </is>
      </c>
      <c r="X216" s="831" t="n">
        <v>2</v>
      </c>
      <c r="Y216" s="787" t="n">
        <v>0</v>
      </c>
      <c r="Z216" s="787" t="n">
        <v>0</v>
      </c>
      <c r="AA216" s="787" t="n">
        <v>2</v>
      </c>
      <c r="AB216" s="868" t="n">
        <v>0.001331018518518518</v>
      </c>
      <c r="AC216" s="359">
        <f t="array" ref="AC216">IF(
    IFERROR(
        _xlfn._xlws.FILTER(FuSa_Charger!$AC$3:$AC$519, FuSa_Charger!$W$3:$W$519 = $W216),
        IFERROR(
            _xlfn._xlws.FILTER(Function_14DCDC!$AC$3:$AC$503, Function_14DCDC!$W$3:$W$503 = $W216),
            IFERROR(
                _xlfn._xlws.FILTER(Function_Charger!$AC$3:$AC$508, Function_Charger!$W$3:$W$508 = $W216),
                IFERROR(
                    _xlfn._xlws.FILTER(FuSa_14DCDC!$AC$3:$AC$500, FuSa_14DCDC!$W$3:$W$500 = $W216),
                    IFERROR(
                        _xlfn._xlws.FILTER(FuSa_14DCDC_EFAN!$AC$3:$AC$500, FuSa_14DCDC_EFAN!$W$3:$W$500 =$W216 ),
                        IFERROR(
                            _xlfn._xlws.FILTER(FuSa_FaultInjection!$AC$3:$AC$500, FuSa_FaultInjection!$W$3:$W$500 = $W216),
                            IFERROR(
                                _xlfn._xlws.FILTER(Function_SCC!$AC$3:$AC$525, Function_SCC!$W$3:$W$525 = $W216),
                                _xlfn._xlws.FILTER(FuSa_FTT!$AC$3:$AC$500, FuSa_FTT!$W$3:$W$500 = $W216)
                            )
                        )
                    )
                )
            )
        )
    ) = 0,
    "",
    IFERROR(
        _xlfn._xlws.FILTER(FuSa_Charger!$AC$3:$AC$519, FuSa_Charger!$W$3:$W$519 = $W216),
        IFERROR(
            _xlfn._xlws.FILTER(Function_14DCDC!$AC$3:$AC$503, Function_14DCDC!$W$3:$W$503 = $W216),
            IFERROR(
                _xlfn._xlws.FILTER(Function_Charger!$AC$3:$AC$508, Function_Charger!$W$3:$W$508 = $W216),
                IFERROR(
                    _xlfn._xlws.FILTER(FuSa_14DCDC!$AC$3:$AC$500, FuSa_14DCDC!$W$3:$W$500 = $W216),
                    IFERROR(
                        _xlfn._xlws.FILTER(FuSa_14DCDC_EFAN!$AC$3:$AC$500, FuSa_14DCDC_EFAN!$W$3:$W$500 = $W216),
                        IFERROR(
                            _xlfn._xlws.FILTER(FuSa_FaultInjection!$AC$3:$AC$500, FuSa_FaultInjection!$W$3:$W$500 = $W216),
                            IFERROR(
                                _xlfn._xlws.FILTER(Function_SCC!$AC$3:$AC$525, Function_SCC!$W$3:$W$525 = $W216),
                                _xlfn._xlws.FILTER(FuSa_FTT!$AC$3:$AC$500, FuSa_FTT!$W$3:$W$500 = $W216)
                            )
                        )
                    )
                )
            )
        )
    )
)</f>
        <v/>
      </c>
      <c r="AD216" s="438">
        <f t="array" ref="AD216">IF(
    IFERROR(
        _xlfn._xlws.FILTER(FuSa_Charger!$AD$3:$AD$519, FuSa_Charger!$W$3:$W$519 = $W216),
        IFERROR(
            _xlfn._xlws.FILTER(Function_14DCDC!$AD$3:$AD$503, Function_14DCDC!$W$3:$W$503 = $W216),
            IFERROR(
                _xlfn._xlws.FILTER(Function_Charger!$AD$3:$AD$508, Function_Charger!$W$3:$W$508 = $W216),
                IFERROR(
                    _xlfn._xlws.FILTER(FuSa_14DCDC!$AD$3:$AD$500, FuSa_14DCDC!$W$3:$W$500 = $W216),
                    IFERROR(
                        _xlfn._xlws.FILTER(FuSa_14DCDC_EFAN!$AD$3:$AD$500, FuSa_14DCDC_EFAN!$W$3:$W$500 =$W216 ),
                        IFERROR(
                            _xlfn._xlws.FILTER(FuSa_FaultInjection!$AD$3:$AD$500, FuSa_FaultInjection!$W$3:$W$500 = $W216),
                            IFERROR(
                                _xlfn._xlws.FILTER(Function_SCC!$AD$3:$AD$525, Function_SCC!$W$3:$W$525 = $W216),
                                _xlfn._xlws.FILTER(FuSa_FTT!$AD$3:$AD$500, FuSa_FTT!$W$3:$W$500 = $W216)
                            )
                        )
                    )
                )
            )
        )
    ) = 0,
    "",
    IFERROR(
        _xlfn._xlws.FILTER(FuSa_Charger!$AD$3:$AD$519, FuSa_Charger!$W$3:$W$519 = $W216),
        IFERROR(
            _xlfn._xlws.FILTER(Function_14DCDC!$AD$3:$AD$503, Function_14DCDC!$W$3:$W$503 = $W216),
            IFERROR(
                _xlfn._xlws.FILTER(Function_Charger!$AD$3:$AD$508, Function_Charger!$W$3:$W$508 = $W216),
                IFERROR(
                    _xlfn._xlws.FILTER(FuSa_14DCDC!$AD$3:$AD$500, FuSa_14DCDC!$W$3:$W$500 = $W216),
                    IFERROR(
                        _xlfn._xlws.FILTER(FuSa_14DCDC_EFAN!$AD$3:$AD$500, FuSa_14DCDC_EFAN!$W$3:$W$500 = $W216),
                        IFERROR(
                            _xlfn._xlws.FILTER(FuSa_FaultInjection!$AD$3:$AD$500, FuSa_FaultInjection!$W$3:$W$500 = $W216),
                            IFERROR(
                                _xlfn._xlws.FILTER(Function_SCC!$AD$3:$AD$525, Function_SCC!$W$3:$W$525 = $W216),
                                _xlfn._xlws.FILTER(FuSa_FTT!$AD$3:$AD$500, FuSa_FTT!$W$3:$W$500 = $W216)
                            )
                        )
                    )
                )
            )
        )
    )
)</f>
        <v/>
      </c>
      <c r="AE216" s="760" t="n"/>
      <c r="AG216" s="223" t="inlineStr"/>
      <c r="AH216" s="628" t="inlineStr"/>
      <c r="AI216" s="43" t="inlineStr"/>
      <c r="AJ216" s="43" t="inlineStr"/>
      <c r="AK216" s="43" t="inlineStr"/>
      <c r="AL216" s="266" t="n"/>
      <c r="AM216" s="231" t="n"/>
      <c r="AN216" s="56" t="n"/>
      <c r="AO216" s="223">
        <f>EXACT(W216,AG216)</f>
        <v/>
      </c>
      <c r="AP216" s="43">
        <f>EXACT(X216,AH216)</f>
        <v/>
      </c>
      <c r="AQ216" s="43">
        <f>EXACT(Y216,AI216)</f>
        <v/>
      </c>
      <c r="AR216" s="43">
        <f>EXACT(Z216,AJ216)</f>
        <v/>
      </c>
      <c r="AS216" s="266">
        <f>EXACT(AA216,AK216)</f>
        <v/>
      </c>
      <c r="AT216" t="inlineStr"/>
      <c r="AU216" t="inlineStr"/>
    </row>
    <row r="217" ht="15" customHeight="1">
      <c r="A217" s="451" t="n"/>
      <c r="B217" s="451" t="n"/>
      <c r="C217" s="451" t="n"/>
      <c r="D217" s="608">
        <f t="array" ref="D217">IFERROR(
      _xlfn._xlws.FILTER(FuSa_Charger!$D$3:$D$520, FuSa_Charger!$W$3:$W$520 = $W217),
      IFERROR(
          _xlfn._xlws.FILTER(Function_14DCDC!$D$3:$D$503,Function_14DCDC!$W$3:$W$503 = $W217),
          IFERROR(
              _xlfn._xlws.FILTER(Function_Charger!$D$3:$D$510,Function_Charger!$W$3:$W$510 = $W217),
              IFERROR(
                  _xlfn._xlws.FILTER(FuSa_14DCDC!$D$3:$D$500,FuSa_14DCDC!$W$3:$W$500 = $W217),
                  IFERROR(
                      _xlfn._xlws.FILTER(FuSa_14DCDC_EFAN!$D$3:$D$500,FuSa_14DCDC_EFAN!$W$3:$W$500 = $W217),
                      IFERROR(
                          _xlfn._xlws.FILTER(FuSa_FaultInjection!$D$3:$D$500,FuSa_FaultInjection!$W$3:$W$500 = $W217),
                          IFERROR(
                              _xlfn._xlws.FILTER(Function_SCC!$D$3:$D$512,Function_SCC!$W$3:$W$512 = $W217),
                              IFERROR(
                                  _xlfn._xlws.FILTER(FuSa_FTT!$D$3:$D$500,FuSa_FTT!$W$3:$W$500 = $W217),
                                  "NA"
                           )
                       )
                   )
               )
           )
       )
   )
)</f>
        <v/>
      </c>
      <c r="E217" s="608">
        <f t="array" ref="E217">IFERROR(
      _xlfn._xlws.FILTER(FuSa_Charger!$E$3:$E$520, FuSa_Charger!$W$3:$W$520 = $W217),
      IFERROR(
          _xlfn._xlws.FILTER(Function_14DCDC!$E$3:$E$503,Function_14DCDC!$W$3:$W$503 = $W217),
          IFERROR(
              _xlfn._xlws.FILTER(Function_Charger!$E$3:$E$510,Function_Charger!$W$3:$W$510 = $W217),
              IFERROR(
                  _xlfn._xlws.FILTER(FuSa_14DCDC!$E$3:$E$500,FuSa_14DCDC!$W$3:$W$500 = $W217),
                  IFERROR(
                      _xlfn._xlws.FILTER(FuSa_14DCDC_EFAN!$E$3:$E$500,FuSa_14DCDC_EFAN!$W$3:$W$500 = $W217),
                      IFERROR(
                          _xlfn._xlws.FILTER(FuSa_FaultInjection!$E$3:$E$500,FuSa_FaultInjection!$W$3:$W$500 = $W217),
                          IFERROR(
                              _xlfn._xlws.FILTER(Function_SCC!$E$3:$E$512,Function_SCC!$W$3:$W$512 = $W217),
                              IFERROR(
                                  _xlfn._xlws.FILTER(FuSa_FTT!$E$3:$E$500,FuSa_FTT!$W$3:$W$500 = $W217),
                                  "NA"
                           )
                       )
                   )
               )
           )
       )
   )
)</f>
        <v/>
      </c>
      <c r="F217" s="608">
        <f t="array" ref="F217">IFERROR(
      _xlfn._xlws.FILTER(FuSa_Charger!$F$3:$F$520, FuSa_Charger!$W$3:$W$520 = $W217),
      IFERROR(
          _xlfn._xlws.FILTER(Function_14DCDC!$F$3:$F$503,Function_14DCDC!$W$3:$W$503 = $W217),
          IFERROR(
              _xlfn._xlws.FILTER(Function_Charger!$F$3:$F$510,Function_Charger!$W$3:$W$510 = $W217),
              IFERROR(
                  _xlfn._xlws.FILTER(FuSa_14DCDC!$F$3:$F$500,FuSa_14DCDC!$W$3:$W$500 = $W217),
                  IFERROR(
                      _xlfn._xlws.FILTER(FuSa_14DCDC_EFAN!$F$3:$F$500,FuSa_14DCDC_EFAN!$W$3:$W$500 = $W217),
                      IFERROR(
                          _xlfn._xlws.FILTER(FuSa_FaultInjection!$F$3:$F$500,FuSa_FaultInjection!$W$3:$W$500 = $W217),
                          IFERROR(
                              _xlfn._xlws.FILTER(Function_SCC!$F$3:$F$512,Function_SCC!$W$3:$W$512 = $W217),
                              IFERROR(
                                  _xlfn._xlws.FILTER(FuSa_FTT!$F$3:$F$500,FuSa_FTT!$W$3:$W$500 = $W217),
                                  "NA"
                           )
                       )
                   )
               )
           )
       )
   )
)</f>
        <v/>
      </c>
      <c r="G217" s="608">
        <f t="array" ref="G217">IFERROR(
      _xlfn._xlws.FILTER(FuSa_Charger!$G$3:$G$520, FuSa_Charger!$W$3:$W$520 = $W217),
      IFERROR(
          _xlfn._xlws.FILTER(Function_14DCDC!$G$3:$G$503,Function_14DCDC!$W$3:$W$503 = $W217),
          IFERROR(
              _xlfn._xlws.FILTER(Function_Charger!$G$3:$G$510,Function_Charger!$W$3:$W$510 = $W217),
              IFERROR(
                  _xlfn._xlws.FILTER(FuSa_14DCDC!$G$3:$G$500,FuSa_14DCDC!$W$3:$W$500 = $W217),
                  IFERROR(
                      _xlfn._xlws.FILTER(FuSa_14DCDC_EFAN!$G$3:$G$500,FuSa_14DCDC_EFAN!$W$3:$W$500 = $W217),
                      IFERROR(
                          _xlfn._xlws.FILTER(FuSa_FaultInjection!$G$3:$G$500,FuSa_FaultInjection!$W$3:$W$500 = $W217),
                          IFERROR(
                              _xlfn._xlws.FILTER(Function_SCC!$G$3:$G$512,Function_SCC!$W$3:$W$512 = $W217),
                              IFERROR(
                                  _xlfn._xlws.FILTER(FuSa_FTT!$G$3:$G$500,FuSa_FTT!$W$3:$W$500 = $W217),
                                  "NA"
                           )
                       )
                   )
               )
           )
       )
   )
)</f>
        <v/>
      </c>
      <c r="H217" s="608">
        <f t="array" ref="H217">IFERROR(
      _xlfn._xlws.FILTER(FuSa_Charger!$H$3:$H$520, FuSa_Charger!$W$3:$W$520 = $W217),
      IFERROR(
          _xlfn._xlws.FILTER(Function_14DCDC!$H$3:$H$503,Function_14DCDC!$W$3:$W$503 = $W217),
          IFERROR(
              _xlfn._xlws.FILTER(Function_Charger!$H$3:$H$510,Function_Charger!$W$3:$W$510 = $W217),
              IFERROR(
                  _xlfn._xlws.FILTER(FuSa_14DCDC!$H$3:$H$500,FuSa_14DCDC!$W$3:$W$500 = $W217),
                  IFERROR(
                      _xlfn._xlws.FILTER(FuSa_14DCDC_EFAN!$H$3:$H$500,FuSa_14DCDC_EFAN!$W$3:$W$500 = $W217),
                      IFERROR(
                          _xlfn._xlws.FILTER(FuSa_FaultInjection!$H$3:$H$500,FuSa_FaultInjection!$W$3:$W$500 = $W217),
                          IFERROR(
                              _xlfn._xlws.FILTER(Function_SCC!$H$3:$H$512,Function_SCC!$W$3:$W$512 = $W217),
                              IFERROR(
                                  _xlfn._xlws.FILTER(FuSa_FTT!$H$3:$H$500,FuSa_FTT!$W$3:$W$500 = $W217),
                                  "NA"
                           )
                       )
                   )
               )
           )
       )
   )
)</f>
        <v/>
      </c>
      <c r="I217" s="608">
        <f t="array" ref="I217">IFERROR(
      _xlfn._xlws.FILTER(FuSa_Charger!$I$3:$I$520, FuSa_Charger!$W$3:$W$520 = $W217),
      IFERROR(
          _xlfn._xlws.FILTER(Function_14DCDC!$I$3:$I$503,Function_14DCDC!$W$3:$W$503 = $W217),
          IFERROR(
              _xlfn._xlws.FILTER(Function_Charger!$I$3:$I$510,Function_Charger!$W$3:$W$510 = $W217),
              IFERROR(
                  _xlfn._xlws.FILTER(FuSa_14DCDC!$I$3:$I$500,FuSa_14DCDC!$W$3:$W$500 = $W217),
                  IFERROR(
                      _xlfn._xlws.FILTER(FuSa_14DCDC_EFAN!$I$3:$I$500,FuSa_14DCDC_EFAN!$W$3:$W$500 = $W217),
                      IFERROR(
                          _xlfn._xlws.FILTER(FuSa_FaultInjection!$I$3:$I$500,FuSa_FaultInjection!$W$3:$W$500 = $W217),
                          IFERROR(
                              _xlfn._xlws.FILTER(Function_SCC!$I$3:$I$512,Function_SCC!$W$3:$W$512 = $W217),
                              IFERROR(
                                  _xlfn._xlws.FILTER(FuSa_FTT!$I$3:$I$500,FuSa_FTT!$W$3:$W$500 = $W217),
                                  "NA"
                           )
                       )
                   )
               )
           )
       )
   )
)</f>
        <v/>
      </c>
      <c r="J217" s="441" t="n"/>
      <c r="K217" s="441" t="n"/>
      <c r="L217" s="441" t="n"/>
      <c r="M217" s="441" t="n"/>
      <c r="N217" s="608">
        <f t="array" ref="N217">IFERROR(
      _xlfn._xlws.FILTER(FuSa_Charger!$O$3:$O$520, FuSa_Charger!$W$3:$W$520 = $W217),
      IFERROR(
          _xlfn._xlws.FILTER(Function_14DCDC!$O$3:$O$503,Function_14DCDC!$W$3:$W$503 = $W217),
          IFERROR(
              _xlfn._xlws.FILTER(Function_Charger!$O$3:$O$510,Function_Charger!$W$3:$W$510 = $W217),
              IFERROR(
                  _xlfn._xlws.FILTER(FuSa_14DCDC!$O$3:$O$500,FuSa_14DCDC!$W$3:$W$500 = $W217),
                  IFERROR(
                      _xlfn._xlws.FILTER(FuSa_14DCDC_EFAN!$O$3:$O$500,FuSa_14DCDC_EFAN!$W$3:$W$500 = $W217),
                      IFERROR(
                          _xlfn._xlws.FILTER(FuSa_FaultInjection!$O$3:$O$500,FuSa_FaultInjection!$W$3:$W$500 = $W217),
                          IFERROR(
                              _xlfn._xlws.FILTER(Function_SCC!$O$3:$O$512,Function_SCC!$W$3:$W$512 = $W217),
                              IFERROR(
                                  _xlfn._xlws.FILTER(FuSa_FTT!$O$3:$O$500,FuSa_FTT!$W$3:$W$500 = $W217),
                                  "NA"
                           )
                       )
                   )
               )
           )
       )
   )
)</f>
        <v/>
      </c>
      <c r="O217" s="608">
        <f t="array" ref="O217">IFERROR(
      _xlfn._xlws.FILTER(FuSa_Charger!$Q$3:$Q$520, FuSa_Charger!$W$3:$W$520 = $W217),
      IFERROR(
          _xlfn._xlws.FILTER(Function_14DCDC!$Q$3:$Q$503,Function_14DCDC!$W$3:$W$503 = $W217),
          IFERROR(
              _xlfn._xlws.FILTER(Function_Charger!$Q$3:$Q$510,Function_Charger!$W$3:$W$510 = $W217),
              IFERROR(
                  _xlfn._xlws.FILTER(FuSa_14DCDC!$Q$3:$Q$500,FuSa_14DCDC!$W$3:$W$500 = $W217),
                  IFERROR(
                      _xlfn._xlws.FILTER(FuSa_14DCDC_EFAN!$Q$3:$Q$500,FuSa_14DCDC_EFAN!$W$3:$W$500 = $W217),
                      IFERROR(
                          _xlfn._xlws.FILTER(FuSa_FaultInjection!$Q$3:$Q$500,FuSa_FaultInjection!$W$3:$W$500 = $W217),
                          IFERROR(
                              _xlfn._xlws.FILTER(Function_SCC!$Q$3:$Q$512,Function_SCC!$W$3:$W$512 = $W217),
                              IFERROR(
                                  _xlfn._xlws.FILTER(FuSa_FTT!$Q$3:$Q$500,FuSa_FTT!$W$3:$W$500 = $W217),
                                  "NA"
                           )
                       )
                   )
               )
           )
       )
   )
)</f>
        <v/>
      </c>
      <c r="P217" s="608">
        <f t="array" ref="P217">IFERROR(
      _xlfn._xlws.FILTER(FuSa_Charger!$R$3:$R$520, FuSa_Charger!$W$3:$W$520 = $W217),
      IFERROR(
          _xlfn._xlws.FILTER(Function_14DCDC!$R$3:$R$503,Function_14DCDC!$W$3:$W$503 = $W217),
          IFERROR(
              _xlfn._xlws.FILTER(Function_Charger!$R$3:$R$510,Function_Charger!$W$3:$W$510 = $W217),
              IFERROR(
                  _xlfn._xlws.FILTER(FuSa_14DCDC!$R$3:$R$500,FuSa_14DCDC!$W$3:$W$500 = $W217),
                  IFERROR(
                      _xlfn._xlws.FILTER(FuSa_14DCDC_EFAN!$R$3:$R$500,FuSa_14DCDC_EFAN!$W$3:$W$500 = $W217),
                      IFERROR(
                          _xlfn._xlws.FILTER(FuSa_FaultInjection!$R$3:$R$500,FuSa_FaultInjection!$W$3:$W$500 = $W217),
                          IFERROR(
                              _xlfn._xlws.FILTER(Function_SCC!$R$3:$R$512,Function_SCC!$W$3:$W$512 = $W217),
                              IFERROR(
                                  _xlfn._xlws.FILTER(FuSa_FTT!$R$3:$R$500,FuSa_FTT!$W$3:$W$500 = $W217),
                                  "NA"
                           )
                       )
                   )
               )
           )
       )
   )
)</f>
        <v/>
      </c>
      <c r="Q217" s="608">
        <f t="array" ref="Q217">IFERROR(
      _xlfn._xlws.FILTER(FuSa_Charger!$S$3:$S$520, FuSa_Charger!$W$3:$W$520 = $W217),
      IFERROR(
          _xlfn._xlws.FILTER(Function_14DCDC!$S$3:$S$503,Function_14DCDC!$W$3:$W$503 = $W217),
          IFERROR(
              _xlfn._xlws.FILTER(Function_Charger!$S$3:$S$510,Function_Charger!$W$3:$W$510 = $W217),
              IFERROR(
                  _xlfn._xlws.FILTER(FuSa_14DCDC!$S$3:$S$500,FuSa_14DCDC!$W$3:$W$500 = $W217),
                  IFERROR(
                      _xlfn._xlws.FILTER(FuSa_14DCDC_EFAN!$S$3:$S$500,FuSa_14DCDC_EFAN!$W$3:$W$500 = $W217),
                      IFERROR(
                          _xlfn._xlws.FILTER(FuSa_FaultInjection!$S$3:$S$500,FuSa_FaultInjection!$W$3:$W$500 = $W217),
                          IFERROR(
                              _xlfn._xlws.FILTER(Function_SCC!$S$3:$S$512,Function_SCC!$W$3:$W$512 = $W217),
                              IFERROR(
                                  _xlfn._xlws.FILTER(FuSa_FTT!$S$3:$S$500,FuSa_FTT!$W$3:$W$500 = $W217),
                                  "NA"
                           )
                       )
                   )
               )
           )
       )
   )
)</f>
        <v/>
      </c>
      <c r="R217" s="441">
        <f t="array" ref="R217">IFERROR(
      _xlfn._xlws.FILTER(FuSa_Charger!$T$3:$T$520, FuSa_Charger!$W$3:$W$520 = $W217),
      IFERROR(
          _xlfn._xlws.FILTER(Function_14DCDC!$T$3:$T$503,Function_14DCDC!$W$3:$W$503 =$W217 ),
          IFERROR(
              _xlfn._xlws.FILTER(Function_Charger!$T$3:$T$510,Function_Charger!$W$3:$W$510 = $W217),
              IFERROR(
                  _xlfn._xlws.FILTER(FuSa_14DCDC!$T$3:$T$500,FuSa_14DCDC!$W$3:$W$500 = $W217),
                  IFERROR(
                      _xlfn._xlws.FILTER(FuSa_14DCDC_EFAN!$T$3:$T$500,FuSa_14DCDC_EFAN!$W$3:$W$500 = $W217),
                      IFERROR(
                          _xlfn._xlws.FILTER(FuSa_FaultInjection!$T$3:$T$500,FuSa_FaultInjection!$W$3:$W$500 = $W217),
                          IFERROR(
                              _xlfn._xlws.FILTER(Function_SCC!$T$3:$T$512,Function_SCC!$W$3:$W$512 = $W217),
                              IFERROR(
                                  _xlfn._xlws.FILTER(FuSa_FTT!$T$3:$T$500,FuSa_FTT!$W$3:$W$500 = $W217),
                                  IFERROR(
                                       _xlfn._xlws.FILTER(FuSa_NACS!$R$3:$R$548,FuSa_NACS!$W$3:$W$548 = $W217),
                                       "NA"
                               )
                           )
                       )
                   )
               )
           )
       )
   )
)</f>
        <v/>
      </c>
      <c r="S217" s="441">
        <f t="array" ref="S217">IFERROR(
      _xlfn._xlws.FILTER(FuSa_Charger!$U$3:$U$520, FuSa_Charger!$W$3:$W$520 = $W217),
      IFERROR(
          _xlfn._xlws.FILTER(Function_14DCDC!$U$3:$U$503,Function_14DCDC!$W$3:$W$503 =$W217 ),
          IFERROR(
              _xlfn._xlws.FILTER(Function_Charger!$U$3:$U$510,Function_Charger!$W$3:$W$510 = $W217),
              IFERROR(
                  _xlfn._xlws.FILTER(FuSa_14DCDC!$U$3:$U$500,FuSa_14DCDC!$W$3:$W$500 = $W217),
                  IFERROR(
                      _xlfn._xlws.FILTER(FuSa_14DCDC_EFAN!$U$3:$U$500,FuSa_14DCDC_EFAN!$W$3:$W$500 = $W217),
                      IFERROR(
                          _xlfn._xlws.FILTER(FuSa_FaultInjection!$U$3:$U$500,FuSa_FaultInjection!$W$3:$W$500 = $W217),
                          IFERROR(
                              _xlfn._xlws.FILTER(Function_SCC!$U$3:$U$512,Function_SCC!$W$3:$W$512 = $W217),
                              IFERROR(
                                  _xlfn._xlws.FILTER(FuSa_FTT!$U$3:$U$500,FuSa_FTT!$W$3:$W$500 = $W217),
                                  IFERROR(
                                       _xlfn._xlws.FILTER(FuSa_NACS!$S$3:$S$548,FuSa_NACS!$W$3:$W$548 = $W217),
                                       "NA"
                               )
                           )
                       )
                   )
               )
           )
       )
   )
)</f>
        <v/>
      </c>
      <c r="T217" s="441">
        <f t="array" ref="T217">IFERROR(
      _xlfn._xlws.FILTER(FuSa_Charger!$V$3:$V$520, FuSa_Charger!$W$3:$W$520 = $W217),
      IFERROR(
          _xlfn._xlws.FILTER(Function_14DCDC!$V$3:$V$503,Function_14DCDC!$W$3:$W$503 =$W217 ),
          IFERROR(
              _xlfn._xlws.FILTER(Function_Charger!$V$3:$V$510,Function_Charger!$W$3:$W$510 = $W217),
              IFERROR(
                  _xlfn._xlws.FILTER(FuSa_14DCDC!$V$3:$V$500,FuSa_14DCDC!$W$3:$W$500 = $W217),
                  IFERROR(
                      _xlfn._xlws.FILTER(FuSa_14DCDC_EFAN!$V$3:$V$500,FuSa_14DCDC_EFAN!$W$3:$W$500 = $W217),
                      IFERROR(
                          _xlfn._xlws.FILTER(FuSa_FaultInjection!$V$3:$V$500,FuSa_FaultInjection!$W$3:$W$500 = $W217),
                          IFERROR(
                              _xlfn._xlws.FILTER(Function_SCC!$V$3:$V$512,Function_SCC!$W$3:$W$512 = $W217),
                              IFERROR(
                                  _xlfn._xlws.FILTER(FuSa_FTT!$V$3:$V$500,FuSa_FTT!$W$3:$W$500 = $W217),
                                  IFERROR(
                                       _xlfn._xlws.FILTER(FuSa_NACS!$T$3:$T$548,FuSa_NACS!$W$3:$W$548 = $W217),
                                       "NA"
                               )
                           )
                       )
                   )
               )
           )
       )
   )
)</f>
        <v/>
      </c>
      <c r="U217" s="831" t="inlineStr">
        <is>
          <t>Fault Management</t>
        </is>
      </c>
      <c r="V217" s="881" t="n"/>
      <c r="W217" s="827" t="inlineStr">
        <is>
          <t>[SYI_002_003_0001_047] - PFC over curr error HW (L1).html</t>
        </is>
      </c>
      <c r="X217" s="831" t="n">
        <v>2</v>
      </c>
      <c r="Y217" s="787" t="n">
        <v>0</v>
      </c>
      <c r="Z217" s="787" t="n">
        <v>0</v>
      </c>
      <c r="AA217" s="787" t="n">
        <v>2</v>
      </c>
      <c r="AB217" s="868" t="n">
        <v>0.001226851851851852</v>
      </c>
      <c r="AC217" s="359">
        <f t="array" ref="AC217">IF(
    IFERROR(
        _xlfn._xlws.FILTER(FuSa_Charger!$AC$3:$AC$519, FuSa_Charger!$W$3:$W$519 = $W217),
        IFERROR(
            _xlfn._xlws.FILTER(Function_14DCDC!$AC$3:$AC$503, Function_14DCDC!$W$3:$W$503 = $W217),
            IFERROR(
                _xlfn._xlws.FILTER(Function_Charger!$AC$3:$AC$508, Function_Charger!$W$3:$W$508 = $W217),
                IFERROR(
                    _xlfn._xlws.FILTER(FuSa_14DCDC!$AC$3:$AC$500, FuSa_14DCDC!$W$3:$W$500 = $W217),
                    IFERROR(
                        _xlfn._xlws.FILTER(FuSa_14DCDC_EFAN!$AC$3:$AC$500, FuSa_14DCDC_EFAN!$W$3:$W$500 =$W217 ),
                        IFERROR(
                            _xlfn._xlws.FILTER(FuSa_FaultInjection!$AC$3:$AC$500, FuSa_FaultInjection!$W$3:$W$500 = $W217),
                            IFERROR(
                                _xlfn._xlws.FILTER(Function_SCC!$AC$3:$AC$525, Function_SCC!$W$3:$W$525 = $W217),
                                _xlfn._xlws.FILTER(FuSa_FTT!$AC$3:$AC$500, FuSa_FTT!$W$3:$W$500 = $W217)
                            )
                        )
                    )
                )
            )
        )
    ) = 0,
    "",
    IFERROR(
        _xlfn._xlws.FILTER(FuSa_Charger!$AC$3:$AC$519, FuSa_Charger!$W$3:$W$519 = $W217),
        IFERROR(
            _xlfn._xlws.FILTER(Function_14DCDC!$AC$3:$AC$503, Function_14DCDC!$W$3:$W$503 = $W217),
            IFERROR(
                _xlfn._xlws.FILTER(Function_Charger!$AC$3:$AC$508, Function_Charger!$W$3:$W$508 = $W217),
                IFERROR(
                    _xlfn._xlws.FILTER(FuSa_14DCDC!$AC$3:$AC$500, FuSa_14DCDC!$W$3:$W$500 = $W217),
                    IFERROR(
                        _xlfn._xlws.FILTER(FuSa_14DCDC_EFAN!$AC$3:$AC$500, FuSa_14DCDC_EFAN!$W$3:$W$500 = $W217),
                        IFERROR(
                            _xlfn._xlws.FILTER(FuSa_FaultInjection!$AC$3:$AC$500, FuSa_FaultInjection!$W$3:$W$500 = $W217),
                            IFERROR(
                                _xlfn._xlws.FILTER(Function_SCC!$AC$3:$AC$525, Function_SCC!$W$3:$W$525 = $W217),
                                _xlfn._xlws.FILTER(FuSa_FTT!$AC$3:$AC$500, FuSa_FTT!$W$3:$W$500 = $W217)
                            )
                        )
                    )
                )
            )
        )
    )
)</f>
        <v/>
      </c>
      <c r="AD217" s="438">
        <f t="array" ref="AD217">IF(
    IFERROR(
        _xlfn._xlws.FILTER(FuSa_Charger!$AD$3:$AD$519, FuSa_Charger!$W$3:$W$519 = $W217),
        IFERROR(
            _xlfn._xlws.FILTER(Function_14DCDC!$AD$3:$AD$503, Function_14DCDC!$W$3:$W$503 = $W217),
            IFERROR(
                _xlfn._xlws.FILTER(Function_Charger!$AD$3:$AD$508, Function_Charger!$W$3:$W$508 = $W217),
                IFERROR(
                    _xlfn._xlws.FILTER(FuSa_14DCDC!$AD$3:$AD$500, FuSa_14DCDC!$W$3:$W$500 = $W217),
                    IFERROR(
                        _xlfn._xlws.FILTER(FuSa_14DCDC_EFAN!$AD$3:$AD$500, FuSa_14DCDC_EFAN!$W$3:$W$500 =$W217 ),
                        IFERROR(
                            _xlfn._xlws.FILTER(FuSa_FaultInjection!$AD$3:$AD$500, FuSa_FaultInjection!$W$3:$W$500 = $W217),
                            IFERROR(
                                _xlfn._xlws.FILTER(Function_SCC!$AD$3:$AD$525, Function_SCC!$W$3:$W$525 = $W217),
                                _xlfn._xlws.FILTER(FuSa_FTT!$AD$3:$AD$500, FuSa_FTT!$W$3:$W$500 = $W217)
                            )
                        )
                    )
                )
            )
        )
    ) = 0,
    "",
    IFERROR(
        _xlfn._xlws.FILTER(FuSa_Charger!$AD$3:$AD$519, FuSa_Charger!$W$3:$W$519 = $W217),
        IFERROR(
            _xlfn._xlws.FILTER(Function_14DCDC!$AD$3:$AD$503, Function_14DCDC!$W$3:$W$503 = $W217),
            IFERROR(
                _xlfn._xlws.FILTER(Function_Charger!$AD$3:$AD$508, Function_Charger!$W$3:$W$508 = $W217),
                IFERROR(
                    _xlfn._xlws.FILTER(FuSa_14DCDC!$AD$3:$AD$500, FuSa_14DCDC!$W$3:$W$500 = $W217),
                    IFERROR(
                        _xlfn._xlws.FILTER(FuSa_14DCDC_EFAN!$AD$3:$AD$500, FuSa_14DCDC_EFAN!$W$3:$W$500 = $W217),
                        IFERROR(
                            _xlfn._xlws.FILTER(FuSa_FaultInjection!$AD$3:$AD$500, FuSa_FaultInjection!$W$3:$W$500 = $W217),
                            IFERROR(
                                _xlfn._xlws.FILTER(Function_SCC!$AD$3:$AD$525, Function_SCC!$W$3:$W$525 = $W217),
                                _xlfn._xlws.FILTER(FuSa_FTT!$AD$3:$AD$500, FuSa_FTT!$W$3:$W$500 = $W217)
                            )
                        )
                    )
                )
            )
        )
    )
)</f>
        <v/>
      </c>
      <c r="AE217" s="760" t="n"/>
      <c r="AG217" s="223" t="inlineStr"/>
      <c r="AH217" s="628" t="inlineStr"/>
      <c r="AI217" s="43" t="inlineStr"/>
      <c r="AJ217" s="43" t="inlineStr"/>
      <c r="AK217" s="43" t="inlineStr"/>
      <c r="AL217" s="266" t="n"/>
      <c r="AM217" s="231" t="n"/>
      <c r="AN217" s="56" t="n"/>
      <c r="AO217" s="223">
        <f>EXACT(W217,AG217)</f>
        <v/>
      </c>
      <c r="AP217" s="43">
        <f>EXACT(X217,AH217)</f>
        <v/>
      </c>
      <c r="AQ217" s="43">
        <f>EXACT(Y217,AI217)</f>
        <v/>
      </c>
      <c r="AR217" s="43">
        <f>EXACT(Z217,AJ217)</f>
        <v/>
      </c>
      <c r="AS217" s="266">
        <f>EXACT(AA217,AK217)</f>
        <v/>
      </c>
      <c r="AT217" t="inlineStr"/>
      <c r="AU217" t="inlineStr"/>
    </row>
    <row r="218" ht="15" customHeight="1">
      <c r="A218" s="451" t="n"/>
      <c r="B218" s="451" t="n"/>
      <c r="C218" s="451" t="n"/>
      <c r="D218" s="608">
        <f t="array" ref="D218">IFERROR(
      _xlfn._xlws.FILTER(FuSa_Charger!$D$3:$D$520, FuSa_Charger!$W$3:$W$520 = $W218),
      IFERROR(
          _xlfn._xlws.FILTER(Function_14DCDC!$D$3:$D$503,Function_14DCDC!$W$3:$W$503 = $W218),
          IFERROR(
              _xlfn._xlws.FILTER(Function_Charger!$D$3:$D$510,Function_Charger!$W$3:$W$510 = $W218),
              IFERROR(
                  _xlfn._xlws.FILTER(FuSa_14DCDC!$D$3:$D$500,FuSa_14DCDC!$W$3:$W$500 = $W218),
                  IFERROR(
                      _xlfn._xlws.FILTER(FuSa_14DCDC_EFAN!$D$3:$D$500,FuSa_14DCDC_EFAN!$W$3:$W$500 = $W218),
                      IFERROR(
                          _xlfn._xlws.FILTER(FuSa_FaultInjection!$D$3:$D$500,FuSa_FaultInjection!$W$3:$W$500 = $W218),
                          IFERROR(
                              _xlfn._xlws.FILTER(Function_SCC!$D$3:$D$512,Function_SCC!$W$3:$W$512 = $W218),
                              IFERROR(
                                  _xlfn._xlws.FILTER(FuSa_FTT!$D$3:$D$500,FuSa_FTT!$W$3:$W$500 = $W218),
                                  "NA"
                           )
                       )
                   )
               )
           )
       )
   )
)</f>
        <v/>
      </c>
      <c r="E218" s="608">
        <f t="array" ref="E218">IFERROR(
      _xlfn._xlws.FILTER(FuSa_Charger!$E$3:$E$520, FuSa_Charger!$W$3:$W$520 = $W218),
      IFERROR(
          _xlfn._xlws.FILTER(Function_14DCDC!$E$3:$E$503,Function_14DCDC!$W$3:$W$503 = $W218),
          IFERROR(
              _xlfn._xlws.FILTER(Function_Charger!$E$3:$E$510,Function_Charger!$W$3:$W$510 = $W218),
              IFERROR(
                  _xlfn._xlws.FILTER(FuSa_14DCDC!$E$3:$E$500,FuSa_14DCDC!$W$3:$W$500 = $W218),
                  IFERROR(
                      _xlfn._xlws.FILTER(FuSa_14DCDC_EFAN!$E$3:$E$500,FuSa_14DCDC_EFAN!$W$3:$W$500 = $W218),
                      IFERROR(
                          _xlfn._xlws.FILTER(FuSa_FaultInjection!$E$3:$E$500,FuSa_FaultInjection!$W$3:$W$500 = $W218),
                          IFERROR(
                              _xlfn._xlws.FILTER(Function_SCC!$E$3:$E$512,Function_SCC!$W$3:$W$512 = $W218),
                              IFERROR(
                                  _xlfn._xlws.FILTER(FuSa_FTT!$E$3:$E$500,FuSa_FTT!$W$3:$W$500 = $W218),
                                  "NA"
                           )
                       )
                   )
               )
           )
       )
   )
)</f>
        <v/>
      </c>
      <c r="F218" s="608">
        <f t="array" ref="F218">IFERROR(
      _xlfn._xlws.FILTER(FuSa_Charger!$F$3:$F$520, FuSa_Charger!$W$3:$W$520 = $W218),
      IFERROR(
          _xlfn._xlws.FILTER(Function_14DCDC!$F$3:$F$503,Function_14DCDC!$W$3:$W$503 = $W218),
          IFERROR(
              _xlfn._xlws.FILTER(Function_Charger!$F$3:$F$510,Function_Charger!$W$3:$W$510 = $W218),
              IFERROR(
                  _xlfn._xlws.FILTER(FuSa_14DCDC!$F$3:$F$500,FuSa_14DCDC!$W$3:$W$500 = $W218),
                  IFERROR(
                      _xlfn._xlws.FILTER(FuSa_14DCDC_EFAN!$F$3:$F$500,FuSa_14DCDC_EFAN!$W$3:$W$500 = $W218),
                      IFERROR(
                          _xlfn._xlws.FILTER(FuSa_FaultInjection!$F$3:$F$500,FuSa_FaultInjection!$W$3:$W$500 = $W218),
                          IFERROR(
                              _xlfn._xlws.FILTER(Function_SCC!$F$3:$F$512,Function_SCC!$W$3:$W$512 = $W218),
                              IFERROR(
                                  _xlfn._xlws.FILTER(FuSa_FTT!$F$3:$F$500,FuSa_FTT!$W$3:$W$500 = $W218),
                                  "NA"
                           )
                       )
                   )
               )
           )
       )
   )
)</f>
        <v/>
      </c>
      <c r="G218" s="608">
        <f t="array" ref="G218">IFERROR(
      _xlfn._xlws.FILTER(FuSa_Charger!$G$3:$G$520, FuSa_Charger!$W$3:$W$520 = $W218),
      IFERROR(
          _xlfn._xlws.FILTER(Function_14DCDC!$G$3:$G$503,Function_14DCDC!$W$3:$W$503 = $W218),
          IFERROR(
              _xlfn._xlws.FILTER(Function_Charger!$G$3:$G$510,Function_Charger!$W$3:$W$510 = $W218),
              IFERROR(
                  _xlfn._xlws.FILTER(FuSa_14DCDC!$G$3:$G$500,FuSa_14DCDC!$W$3:$W$500 = $W218),
                  IFERROR(
                      _xlfn._xlws.FILTER(FuSa_14DCDC_EFAN!$G$3:$G$500,FuSa_14DCDC_EFAN!$W$3:$W$500 = $W218),
                      IFERROR(
                          _xlfn._xlws.FILTER(FuSa_FaultInjection!$G$3:$G$500,FuSa_FaultInjection!$W$3:$W$500 = $W218),
                          IFERROR(
                              _xlfn._xlws.FILTER(Function_SCC!$G$3:$G$512,Function_SCC!$W$3:$W$512 = $W218),
                              IFERROR(
                                  _xlfn._xlws.FILTER(FuSa_FTT!$G$3:$G$500,FuSa_FTT!$W$3:$W$500 = $W218),
                                  "NA"
                           )
                       )
                   )
               )
           )
       )
   )
)</f>
        <v/>
      </c>
      <c r="H218" s="608">
        <f t="array" ref="H218">IFERROR(
      _xlfn._xlws.FILTER(FuSa_Charger!$H$3:$H$520, FuSa_Charger!$W$3:$W$520 = $W218),
      IFERROR(
          _xlfn._xlws.FILTER(Function_14DCDC!$H$3:$H$503,Function_14DCDC!$W$3:$W$503 = $W218),
          IFERROR(
              _xlfn._xlws.FILTER(Function_Charger!$H$3:$H$510,Function_Charger!$W$3:$W$510 = $W218),
              IFERROR(
                  _xlfn._xlws.FILTER(FuSa_14DCDC!$H$3:$H$500,FuSa_14DCDC!$W$3:$W$500 = $W218),
                  IFERROR(
                      _xlfn._xlws.FILTER(FuSa_14DCDC_EFAN!$H$3:$H$500,FuSa_14DCDC_EFAN!$W$3:$W$500 = $W218),
                      IFERROR(
                          _xlfn._xlws.FILTER(FuSa_FaultInjection!$H$3:$H$500,FuSa_FaultInjection!$W$3:$W$500 = $W218),
                          IFERROR(
                              _xlfn._xlws.FILTER(Function_SCC!$H$3:$H$512,Function_SCC!$W$3:$W$512 = $W218),
                              IFERROR(
                                  _xlfn._xlws.FILTER(FuSa_FTT!$H$3:$H$500,FuSa_FTT!$W$3:$W$500 = $W218),
                                  "NA"
                           )
                       )
                   )
               )
           )
       )
   )
)</f>
        <v/>
      </c>
      <c r="I218" s="608">
        <f t="array" ref="I218">IFERROR(
      _xlfn._xlws.FILTER(FuSa_Charger!$I$3:$I$520, FuSa_Charger!$W$3:$W$520 = $W218),
      IFERROR(
          _xlfn._xlws.FILTER(Function_14DCDC!$I$3:$I$503,Function_14DCDC!$W$3:$W$503 = $W218),
          IFERROR(
              _xlfn._xlws.FILTER(Function_Charger!$I$3:$I$510,Function_Charger!$W$3:$W$510 = $W218),
              IFERROR(
                  _xlfn._xlws.FILTER(FuSa_14DCDC!$I$3:$I$500,FuSa_14DCDC!$W$3:$W$500 = $W218),
                  IFERROR(
                      _xlfn._xlws.FILTER(FuSa_14DCDC_EFAN!$I$3:$I$500,FuSa_14DCDC_EFAN!$W$3:$W$500 = $W218),
                      IFERROR(
                          _xlfn._xlws.FILTER(FuSa_FaultInjection!$I$3:$I$500,FuSa_FaultInjection!$W$3:$W$500 = $W218),
                          IFERROR(
                              _xlfn._xlws.FILTER(Function_SCC!$I$3:$I$512,Function_SCC!$W$3:$W$512 = $W218),
                              IFERROR(
                                  _xlfn._xlws.FILTER(FuSa_FTT!$I$3:$I$500,FuSa_FTT!$W$3:$W$500 = $W218),
                                  "NA"
                           )
                       )
                   )
               )
           )
       )
   )
)</f>
        <v/>
      </c>
      <c r="J218" s="441" t="n"/>
      <c r="K218" s="441" t="n"/>
      <c r="L218" s="441" t="n"/>
      <c r="M218" s="441" t="n"/>
      <c r="N218" s="608">
        <f t="array" ref="N218">IFERROR(
      _xlfn._xlws.FILTER(FuSa_Charger!$O$3:$O$520, FuSa_Charger!$W$3:$W$520 = $W218),
      IFERROR(
          _xlfn._xlws.FILTER(Function_14DCDC!$O$3:$O$503,Function_14DCDC!$W$3:$W$503 = $W218),
          IFERROR(
              _xlfn._xlws.FILTER(Function_Charger!$O$3:$O$510,Function_Charger!$W$3:$W$510 = $W218),
              IFERROR(
                  _xlfn._xlws.FILTER(FuSa_14DCDC!$O$3:$O$500,FuSa_14DCDC!$W$3:$W$500 = $W218),
                  IFERROR(
                      _xlfn._xlws.FILTER(FuSa_14DCDC_EFAN!$O$3:$O$500,FuSa_14DCDC_EFAN!$W$3:$W$500 = $W218),
                      IFERROR(
                          _xlfn._xlws.FILTER(FuSa_FaultInjection!$O$3:$O$500,FuSa_FaultInjection!$W$3:$W$500 = $W218),
                          IFERROR(
                              _xlfn._xlws.FILTER(Function_SCC!$O$3:$O$512,Function_SCC!$W$3:$W$512 = $W218),
                              IFERROR(
                                  _xlfn._xlws.FILTER(FuSa_FTT!$O$3:$O$500,FuSa_FTT!$W$3:$W$500 = $W218),
                                  "NA"
                           )
                       )
                   )
               )
           )
       )
   )
)</f>
        <v/>
      </c>
      <c r="O218" s="608">
        <f t="array" ref="O218">IFERROR(
      _xlfn._xlws.FILTER(FuSa_Charger!$Q$3:$Q$520, FuSa_Charger!$W$3:$W$520 = $W218),
      IFERROR(
          _xlfn._xlws.FILTER(Function_14DCDC!$Q$3:$Q$503,Function_14DCDC!$W$3:$W$503 = $W218),
          IFERROR(
              _xlfn._xlws.FILTER(Function_Charger!$Q$3:$Q$510,Function_Charger!$W$3:$W$510 = $W218),
              IFERROR(
                  _xlfn._xlws.FILTER(FuSa_14DCDC!$Q$3:$Q$500,FuSa_14DCDC!$W$3:$W$500 = $W218),
                  IFERROR(
                      _xlfn._xlws.FILTER(FuSa_14DCDC_EFAN!$Q$3:$Q$500,FuSa_14DCDC_EFAN!$W$3:$W$500 = $W218),
                      IFERROR(
                          _xlfn._xlws.FILTER(FuSa_FaultInjection!$Q$3:$Q$500,FuSa_FaultInjection!$W$3:$W$500 = $W218),
                          IFERROR(
                              _xlfn._xlws.FILTER(Function_SCC!$Q$3:$Q$512,Function_SCC!$W$3:$W$512 = $W218),
                              IFERROR(
                                  _xlfn._xlws.FILTER(FuSa_FTT!$Q$3:$Q$500,FuSa_FTT!$W$3:$W$500 = $W218),
                                  "NA"
                           )
                       )
                   )
               )
           )
       )
   )
)</f>
        <v/>
      </c>
      <c r="P218" s="608">
        <f t="array" ref="P218">IFERROR(
      _xlfn._xlws.FILTER(FuSa_Charger!$R$3:$R$520, FuSa_Charger!$W$3:$W$520 = $W218),
      IFERROR(
          _xlfn._xlws.FILTER(Function_14DCDC!$R$3:$R$503,Function_14DCDC!$W$3:$W$503 = $W218),
          IFERROR(
              _xlfn._xlws.FILTER(Function_Charger!$R$3:$R$510,Function_Charger!$W$3:$W$510 = $W218),
              IFERROR(
                  _xlfn._xlws.FILTER(FuSa_14DCDC!$R$3:$R$500,FuSa_14DCDC!$W$3:$W$500 = $W218),
                  IFERROR(
                      _xlfn._xlws.FILTER(FuSa_14DCDC_EFAN!$R$3:$R$500,FuSa_14DCDC_EFAN!$W$3:$W$500 = $W218),
                      IFERROR(
                          _xlfn._xlws.FILTER(FuSa_FaultInjection!$R$3:$R$500,FuSa_FaultInjection!$W$3:$W$500 = $W218),
                          IFERROR(
                              _xlfn._xlws.FILTER(Function_SCC!$R$3:$R$512,Function_SCC!$W$3:$W$512 = $W218),
                              IFERROR(
                                  _xlfn._xlws.FILTER(FuSa_FTT!$R$3:$R$500,FuSa_FTT!$W$3:$W$500 = $W218),
                                  "NA"
                           )
                       )
                   )
               )
           )
       )
   )
)</f>
        <v/>
      </c>
      <c r="Q218" s="608">
        <f t="array" ref="Q218">IFERROR(
      _xlfn._xlws.FILTER(FuSa_Charger!$S$3:$S$520, FuSa_Charger!$W$3:$W$520 = $W218),
      IFERROR(
          _xlfn._xlws.FILTER(Function_14DCDC!$S$3:$S$503,Function_14DCDC!$W$3:$W$503 = $W218),
          IFERROR(
              _xlfn._xlws.FILTER(Function_Charger!$S$3:$S$510,Function_Charger!$W$3:$W$510 = $W218),
              IFERROR(
                  _xlfn._xlws.FILTER(FuSa_14DCDC!$S$3:$S$500,FuSa_14DCDC!$W$3:$W$500 = $W218),
                  IFERROR(
                      _xlfn._xlws.FILTER(FuSa_14DCDC_EFAN!$S$3:$S$500,FuSa_14DCDC_EFAN!$W$3:$W$500 = $W218),
                      IFERROR(
                          _xlfn._xlws.FILTER(FuSa_FaultInjection!$S$3:$S$500,FuSa_FaultInjection!$W$3:$W$500 = $W218),
                          IFERROR(
                              _xlfn._xlws.FILTER(Function_SCC!$S$3:$S$512,Function_SCC!$W$3:$W$512 = $W218),
                              IFERROR(
                                  _xlfn._xlws.FILTER(FuSa_FTT!$S$3:$S$500,FuSa_FTT!$W$3:$W$500 = $W218),
                                  "NA"
                           )
                       )
                   )
               )
           )
       )
   )
)</f>
        <v/>
      </c>
      <c r="R218" s="441">
        <f t="array" ref="R218">IFERROR(
      _xlfn._xlws.FILTER(FuSa_Charger!$T$3:$T$520, FuSa_Charger!$W$3:$W$520 = $W218),
      IFERROR(
          _xlfn._xlws.FILTER(Function_14DCDC!$T$3:$T$503,Function_14DCDC!$W$3:$W$503 =$W218 ),
          IFERROR(
              _xlfn._xlws.FILTER(Function_Charger!$T$3:$T$510,Function_Charger!$W$3:$W$510 = $W218),
              IFERROR(
                  _xlfn._xlws.FILTER(FuSa_14DCDC!$T$3:$T$500,FuSa_14DCDC!$W$3:$W$500 = $W218),
                  IFERROR(
                      _xlfn._xlws.FILTER(FuSa_14DCDC_EFAN!$T$3:$T$500,FuSa_14DCDC_EFAN!$W$3:$W$500 = $W218),
                      IFERROR(
                          _xlfn._xlws.FILTER(FuSa_FaultInjection!$T$3:$T$500,FuSa_FaultInjection!$W$3:$W$500 = $W218),
                          IFERROR(
                              _xlfn._xlws.FILTER(Function_SCC!$T$3:$T$512,Function_SCC!$W$3:$W$512 = $W218),
                              IFERROR(
                                  _xlfn._xlws.FILTER(FuSa_FTT!$T$3:$T$500,FuSa_FTT!$W$3:$W$500 = $W218),
                                  IFERROR(
                                       _xlfn._xlws.FILTER(FuSa_NACS!$R$3:$R$548,FuSa_NACS!$W$3:$W$548 = $W218),
                                       "NA"
                               )
                           )
                       )
                   )
               )
           )
       )
   )
)</f>
        <v/>
      </c>
      <c r="S218" s="441">
        <f t="array" ref="S218">IFERROR(
      _xlfn._xlws.FILTER(FuSa_Charger!$U$3:$U$520, FuSa_Charger!$W$3:$W$520 = $W218),
      IFERROR(
          _xlfn._xlws.FILTER(Function_14DCDC!$U$3:$U$503,Function_14DCDC!$W$3:$W$503 =$W218 ),
          IFERROR(
              _xlfn._xlws.FILTER(Function_Charger!$U$3:$U$510,Function_Charger!$W$3:$W$510 = $W218),
              IFERROR(
                  _xlfn._xlws.FILTER(FuSa_14DCDC!$U$3:$U$500,FuSa_14DCDC!$W$3:$W$500 = $W218),
                  IFERROR(
                      _xlfn._xlws.FILTER(FuSa_14DCDC_EFAN!$U$3:$U$500,FuSa_14DCDC_EFAN!$W$3:$W$500 = $W218),
                      IFERROR(
                          _xlfn._xlws.FILTER(FuSa_FaultInjection!$U$3:$U$500,FuSa_FaultInjection!$W$3:$W$500 = $W218),
                          IFERROR(
                              _xlfn._xlws.FILTER(Function_SCC!$U$3:$U$512,Function_SCC!$W$3:$W$512 = $W218),
                              IFERROR(
                                  _xlfn._xlws.FILTER(FuSa_FTT!$U$3:$U$500,FuSa_FTT!$W$3:$W$500 = $W218),
                                  IFERROR(
                                       _xlfn._xlws.FILTER(FuSa_NACS!$S$3:$S$548,FuSa_NACS!$W$3:$W$548 = $W218),
                                       "NA"
                               )
                           )
                       )
                   )
               )
           )
       )
   )
)</f>
        <v/>
      </c>
      <c r="T218" s="441">
        <f t="array" ref="T218">IFERROR(
      _xlfn._xlws.FILTER(FuSa_Charger!$V$3:$V$520, FuSa_Charger!$W$3:$W$520 = $W218),
      IFERROR(
          _xlfn._xlws.FILTER(Function_14DCDC!$V$3:$V$503,Function_14DCDC!$W$3:$W$503 =$W218 ),
          IFERROR(
              _xlfn._xlws.FILTER(Function_Charger!$V$3:$V$510,Function_Charger!$W$3:$W$510 = $W218),
              IFERROR(
                  _xlfn._xlws.FILTER(FuSa_14DCDC!$V$3:$V$500,FuSa_14DCDC!$W$3:$W$500 = $W218),
                  IFERROR(
                      _xlfn._xlws.FILTER(FuSa_14DCDC_EFAN!$V$3:$V$500,FuSa_14DCDC_EFAN!$W$3:$W$500 = $W218),
                      IFERROR(
                          _xlfn._xlws.FILTER(FuSa_FaultInjection!$V$3:$V$500,FuSa_FaultInjection!$W$3:$W$500 = $W218),
                          IFERROR(
                              _xlfn._xlws.FILTER(Function_SCC!$V$3:$V$512,Function_SCC!$W$3:$W$512 = $W218),
                              IFERROR(
                                  _xlfn._xlws.FILTER(FuSa_FTT!$V$3:$V$500,FuSa_FTT!$W$3:$W$500 = $W218),
                                  IFERROR(
                                       _xlfn._xlws.FILTER(FuSa_NACS!$T$3:$T$548,FuSa_NACS!$W$3:$W$548 = $W218),
                                       "NA"
                               )
                           )
                       )
                   )
               )
           )
       )
   )
)</f>
        <v/>
      </c>
      <c r="U218" s="831" t="inlineStr">
        <is>
          <t>Fault Management</t>
        </is>
      </c>
      <c r="V218" s="881" t="n"/>
      <c r="W218" s="827" t="inlineStr">
        <is>
          <t>[SYI_002_003_0001_048] - PFC over curr error HW (L2).html</t>
        </is>
      </c>
      <c r="X218" s="831" t="n">
        <v>2</v>
      </c>
      <c r="Y218" s="787" t="n">
        <v>0</v>
      </c>
      <c r="Z218" s="787" t="n">
        <v>0</v>
      </c>
      <c r="AA218" s="787" t="n">
        <v>2</v>
      </c>
      <c r="AB218" s="868" t="n">
        <v>0.001215277777777778</v>
      </c>
      <c r="AC218" s="359">
        <f t="array" ref="AC218">IF(
    IFERROR(
        _xlfn._xlws.FILTER(FuSa_Charger!$AC$3:$AC$519, FuSa_Charger!$W$3:$W$519 = $W218),
        IFERROR(
            _xlfn._xlws.FILTER(Function_14DCDC!$AC$3:$AC$503, Function_14DCDC!$W$3:$W$503 = $W218),
            IFERROR(
                _xlfn._xlws.FILTER(Function_Charger!$AC$3:$AC$508, Function_Charger!$W$3:$W$508 = $W218),
                IFERROR(
                    _xlfn._xlws.FILTER(FuSa_14DCDC!$AC$3:$AC$500, FuSa_14DCDC!$W$3:$W$500 = $W218),
                    IFERROR(
                        _xlfn._xlws.FILTER(FuSa_14DCDC_EFAN!$AC$3:$AC$500, FuSa_14DCDC_EFAN!$W$3:$W$500 =$W218 ),
                        IFERROR(
                            _xlfn._xlws.FILTER(FuSa_FaultInjection!$AC$3:$AC$500, FuSa_FaultInjection!$W$3:$W$500 = $W218),
                            IFERROR(
                                _xlfn._xlws.FILTER(Function_SCC!$AC$3:$AC$525, Function_SCC!$W$3:$W$525 = $W218),
                                _xlfn._xlws.FILTER(FuSa_FTT!$AC$3:$AC$500, FuSa_FTT!$W$3:$W$500 = $W218)
                            )
                        )
                    )
                )
            )
        )
    ) = 0,
    "",
    IFERROR(
        _xlfn._xlws.FILTER(FuSa_Charger!$AC$3:$AC$519, FuSa_Charger!$W$3:$W$519 = $W218),
        IFERROR(
            _xlfn._xlws.FILTER(Function_14DCDC!$AC$3:$AC$503, Function_14DCDC!$W$3:$W$503 = $W218),
            IFERROR(
                _xlfn._xlws.FILTER(Function_Charger!$AC$3:$AC$508, Function_Charger!$W$3:$W$508 = $W218),
                IFERROR(
                    _xlfn._xlws.FILTER(FuSa_14DCDC!$AC$3:$AC$500, FuSa_14DCDC!$W$3:$W$500 = $W218),
                    IFERROR(
                        _xlfn._xlws.FILTER(FuSa_14DCDC_EFAN!$AC$3:$AC$500, FuSa_14DCDC_EFAN!$W$3:$W$500 = $W218),
                        IFERROR(
                            _xlfn._xlws.FILTER(FuSa_FaultInjection!$AC$3:$AC$500, FuSa_FaultInjection!$W$3:$W$500 = $W218),
                            IFERROR(
                                _xlfn._xlws.FILTER(Function_SCC!$AC$3:$AC$525, Function_SCC!$W$3:$W$525 = $W218),
                                _xlfn._xlws.FILTER(FuSa_FTT!$AC$3:$AC$500, FuSa_FTT!$W$3:$W$500 = $W218)
                            )
                        )
                    )
                )
            )
        )
    )
)</f>
        <v/>
      </c>
      <c r="AD218" s="438">
        <f t="array" ref="AD218">IF(
    IFERROR(
        _xlfn._xlws.FILTER(FuSa_Charger!$AD$3:$AD$519, FuSa_Charger!$W$3:$W$519 = $W218),
        IFERROR(
            _xlfn._xlws.FILTER(Function_14DCDC!$AD$3:$AD$503, Function_14DCDC!$W$3:$W$503 = $W218),
            IFERROR(
                _xlfn._xlws.FILTER(Function_Charger!$AD$3:$AD$508, Function_Charger!$W$3:$W$508 = $W218),
                IFERROR(
                    _xlfn._xlws.FILTER(FuSa_14DCDC!$AD$3:$AD$500, FuSa_14DCDC!$W$3:$W$500 = $W218),
                    IFERROR(
                        _xlfn._xlws.FILTER(FuSa_14DCDC_EFAN!$AD$3:$AD$500, FuSa_14DCDC_EFAN!$W$3:$W$500 =$W218 ),
                        IFERROR(
                            _xlfn._xlws.FILTER(FuSa_FaultInjection!$AD$3:$AD$500, FuSa_FaultInjection!$W$3:$W$500 = $W218),
                            IFERROR(
                                _xlfn._xlws.FILTER(Function_SCC!$AD$3:$AD$525, Function_SCC!$W$3:$W$525 = $W218),
                                _xlfn._xlws.FILTER(FuSa_FTT!$AD$3:$AD$500, FuSa_FTT!$W$3:$W$500 = $W218)
                            )
                        )
                    )
                )
            )
        )
    ) = 0,
    "",
    IFERROR(
        _xlfn._xlws.FILTER(FuSa_Charger!$AD$3:$AD$519, FuSa_Charger!$W$3:$W$519 = $W218),
        IFERROR(
            _xlfn._xlws.FILTER(Function_14DCDC!$AD$3:$AD$503, Function_14DCDC!$W$3:$W$503 = $W218),
            IFERROR(
                _xlfn._xlws.FILTER(Function_Charger!$AD$3:$AD$508, Function_Charger!$W$3:$W$508 = $W218),
                IFERROR(
                    _xlfn._xlws.FILTER(FuSa_14DCDC!$AD$3:$AD$500, FuSa_14DCDC!$W$3:$W$500 = $W218),
                    IFERROR(
                        _xlfn._xlws.FILTER(FuSa_14DCDC_EFAN!$AD$3:$AD$500, FuSa_14DCDC_EFAN!$W$3:$W$500 = $W218),
                        IFERROR(
                            _xlfn._xlws.FILTER(FuSa_FaultInjection!$AD$3:$AD$500, FuSa_FaultInjection!$W$3:$W$500 = $W218),
                            IFERROR(
                                _xlfn._xlws.FILTER(Function_SCC!$AD$3:$AD$525, Function_SCC!$W$3:$W$525 = $W218),
                                _xlfn._xlws.FILTER(FuSa_FTT!$AD$3:$AD$500, FuSa_FTT!$W$3:$W$500 = $W218)
                            )
                        )
                    )
                )
            )
        )
    )
)</f>
        <v/>
      </c>
      <c r="AE218" s="760" t="n"/>
      <c r="AG218" s="223" t="inlineStr"/>
      <c r="AH218" s="628" t="inlineStr"/>
      <c r="AI218" s="43" t="inlineStr"/>
      <c r="AJ218" s="43" t="inlineStr"/>
      <c r="AK218" s="43" t="inlineStr"/>
      <c r="AL218" s="266" t="n"/>
      <c r="AM218" s="231" t="n"/>
      <c r="AN218" s="56" t="n"/>
      <c r="AO218" s="223">
        <f>EXACT(W218,AG218)</f>
        <v/>
      </c>
      <c r="AP218" s="43">
        <f>EXACT(X218,AH218)</f>
        <v/>
      </c>
      <c r="AQ218" s="43">
        <f>EXACT(Y218,AI218)</f>
        <v/>
      </c>
      <c r="AR218" s="43">
        <f>EXACT(Z218,AJ218)</f>
        <v/>
      </c>
      <c r="AS218" s="266">
        <f>EXACT(AA218,AK218)</f>
        <v/>
      </c>
      <c r="AT218" t="inlineStr"/>
      <c r="AU218" t="inlineStr"/>
    </row>
    <row r="219" ht="15" customHeight="1">
      <c r="A219" s="451" t="n"/>
      <c r="B219" s="451" t="n"/>
      <c r="C219" s="451" t="n"/>
      <c r="D219" s="608">
        <f t="array" ref="D219">IFERROR(
      _xlfn._xlws.FILTER(FuSa_Charger!$D$3:$D$520, FuSa_Charger!$W$3:$W$520 = $W219),
      IFERROR(
          _xlfn._xlws.FILTER(Function_14DCDC!$D$3:$D$503,Function_14DCDC!$W$3:$W$503 = $W219),
          IFERROR(
              _xlfn._xlws.FILTER(Function_Charger!$D$3:$D$510,Function_Charger!$W$3:$W$510 = $W219),
              IFERROR(
                  _xlfn._xlws.FILTER(FuSa_14DCDC!$D$3:$D$500,FuSa_14DCDC!$W$3:$W$500 = $W219),
                  IFERROR(
                      _xlfn._xlws.FILTER(FuSa_14DCDC_EFAN!$D$3:$D$500,FuSa_14DCDC_EFAN!$W$3:$W$500 = $W219),
                      IFERROR(
                          _xlfn._xlws.FILTER(FuSa_FaultInjection!$D$3:$D$500,FuSa_FaultInjection!$W$3:$W$500 = $W219),
                          IFERROR(
                              _xlfn._xlws.FILTER(Function_SCC!$D$3:$D$512,Function_SCC!$W$3:$W$512 = $W219),
                              IFERROR(
                                  _xlfn._xlws.FILTER(FuSa_FTT!$D$3:$D$500,FuSa_FTT!$W$3:$W$500 = $W219),
                                  "NA"
                           )
                       )
                   )
               )
           )
       )
   )
)</f>
        <v/>
      </c>
      <c r="E219" s="608">
        <f t="array" ref="E219">IFERROR(
      _xlfn._xlws.FILTER(FuSa_Charger!$E$3:$E$520, FuSa_Charger!$W$3:$W$520 = $W219),
      IFERROR(
          _xlfn._xlws.FILTER(Function_14DCDC!$E$3:$E$503,Function_14DCDC!$W$3:$W$503 = $W219),
          IFERROR(
              _xlfn._xlws.FILTER(Function_Charger!$E$3:$E$510,Function_Charger!$W$3:$W$510 = $W219),
              IFERROR(
                  _xlfn._xlws.FILTER(FuSa_14DCDC!$E$3:$E$500,FuSa_14DCDC!$W$3:$W$500 = $W219),
                  IFERROR(
                      _xlfn._xlws.FILTER(FuSa_14DCDC_EFAN!$E$3:$E$500,FuSa_14DCDC_EFAN!$W$3:$W$500 = $W219),
                      IFERROR(
                          _xlfn._xlws.FILTER(FuSa_FaultInjection!$E$3:$E$500,FuSa_FaultInjection!$W$3:$W$500 = $W219),
                          IFERROR(
                              _xlfn._xlws.FILTER(Function_SCC!$E$3:$E$512,Function_SCC!$W$3:$W$512 = $W219),
                              IFERROR(
                                  _xlfn._xlws.FILTER(FuSa_FTT!$E$3:$E$500,FuSa_FTT!$W$3:$W$500 = $W219),
                                  "NA"
                           )
                       )
                   )
               )
           )
       )
   )
)</f>
        <v/>
      </c>
      <c r="F219" s="608">
        <f t="array" ref="F219">IFERROR(
      _xlfn._xlws.FILTER(FuSa_Charger!$F$3:$F$520, FuSa_Charger!$W$3:$W$520 = $W219),
      IFERROR(
          _xlfn._xlws.FILTER(Function_14DCDC!$F$3:$F$503,Function_14DCDC!$W$3:$W$503 = $W219),
          IFERROR(
              _xlfn._xlws.FILTER(Function_Charger!$F$3:$F$510,Function_Charger!$W$3:$W$510 = $W219),
              IFERROR(
                  _xlfn._xlws.FILTER(FuSa_14DCDC!$F$3:$F$500,FuSa_14DCDC!$W$3:$W$500 = $W219),
                  IFERROR(
                      _xlfn._xlws.FILTER(FuSa_14DCDC_EFAN!$F$3:$F$500,FuSa_14DCDC_EFAN!$W$3:$W$500 = $W219),
                      IFERROR(
                          _xlfn._xlws.FILTER(FuSa_FaultInjection!$F$3:$F$500,FuSa_FaultInjection!$W$3:$W$500 = $W219),
                          IFERROR(
                              _xlfn._xlws.FILTER(Function_SCC!$F$3:$F$512,Function_SCC!$W$3:$W$512 = $W219),
                              IFERROR(
                                  _xlfn._xlws.FILTER(FuSa_FTT!$F$3:$F$500,FuSa_FTT!$W$3:$W$500 = $W219),
                                  "NA"
                           )
                       )
                   )
               )
           )
       )
   )
)</f>
        <v/>
      </c>
      <c r="G219" s="608">
        <f t="array" ref="G219">IFERROR(
      _xlfn._xlws.FILTER(FuSa_Charger!$G$3:$G$520, FuSa_Charger!$W$3:$W$520 = $W219),
      IFERROR(
          _xlfn._xlws.FILTER(Function_14DCDC!$G$3:$G$503,Function_14DCDC!$W$3:$W$503 = $W219),
          IFERROR(
              _xlfn._xlws.FILTER(Function_Charger!$G$3:$G$510,Function_Charger!$W$3:$W$510 = $W219),
              IFERROR(
                  _xlfn._xlws.FILTER(FuSa_14DCDC!$G$3:$G$500,FuSa_14DCDC!$W$3:$W$500 = $W219),
                  IFERROR(
                      _xlfn._xlws.FILTER(FuSa_14DCDC_EFAN!$G$3:$G$500,FuSa_14DCDC_EFAN!$W$3:$W$500 = $W219),
                      IFERROR(
                          _xlfn._xlws.FILTER(FuSa_FaultInjection!$G$3:$G$500,FuSa_FaultInjection!$W$3:$W$500 = $W219),
                          IFERROR(
                              _xlfn._xlws.FILTER(Function_SCC!$G$3:$G$512,Function_SCC!$W$3:$W$512 = $W219),
                              IFERROR(
                                  _xlfn._xlws.FILTER(FuSa_FTT!$G$3:$G$500,FuSa_FTT!$W$3:$W$500 = $W219),
                                  "NA"
                           )
                       )
                   )
               )
           )
       )
   )
)</f>
        <v/>
      </c>
      <c r="H219" s="608">
        <f t="array" ref="H219">IFERROR(
      _xlfn._xlws.FILTER(FuSa_Charger!$H$3:$H$520, FuSa_Charger!$W$3:$W$520 = $W219),
      IFERROR(
          _xlfn._xlws.FILTER(Function_14DCDC!$H$3:$H$503,Function_14DCDC!$W$3:$W$503 = $W219),
          IFERROR(
              _xlfn._xlws.FILTER(Function_Charger!$H$3:$H$510,Function_Charger!$W$3:$W$510 = $W219),
              IFERROR(
                  _xlfn._xlws.FILTER(FuSa_14DCDC!$H$3:$H$500,FuSa_14DCDC!$W$3:$W$500 = $W219),
                  IFERROR(
                      _xlfn._xlws.FILTER(FuSa_14DCDC_EFAN!$H$3:$H$500,FuSa_14DCDC_EFAN!$W$3:$W$500 = $W219),
                      IFERROR(
                          _xlfn._xlws.FILTER(FuSa_FaultInjection!$H$3:$H$500,FuSa_FaultInjection!$W$3:$W$500 = $W219),
                          IFERROR(
                              _xlfn._xlws.FILTER(Function_SCC!$H$3:$H$512,Function_SCC!$W$3:$W$512 = $W219),
                              IFERROR(
                                  _xlfn._xlws.FILTER(FuSa_FTT!$H$3:$H$500,FuSa_FTT!$W$3:$W$500 = $W219),
                                  "NA"
                           )
                       )
                   )
               )
           )
       )
   )
)</f>
        <v/>
      </c>
      <c r="I219" s="608">
        <f t="array" ref="I219">IFERROR(
      _xlfn._xlws.FILTER(FuSa_Charger!$I$3:$I$520, FuSa_Charger!$W$3:$W$520 = $W219),
      IFERROR(
          _xlfn._xlws.FILTER(Function_14DCDC!$I$3:$I$503,Function_14DCDC!$W$3:$W$503 = $W219),
          IFERROR(
              _xlfn._xlws.FILTER(Function_Charger!$I$3:$I$510,Function_Charger!$W$3:$W$510 = $W219),
              IFERROR(
                  _xlfn._xlws.FILTER(FuSa_14DCDC!$I$3:$I$500,FuSa_14DCDC!$W$3:$W$500 = $W219),
                  IFERROR(
                      _xlfn._xlws.FILTER(FuSa_14DCDC_EFAN!$I$3:$I$500,FuSa_14DCDC_EFAN!$W$3:$W$500 = $W219),
                      IFERROR(
                          _xlfn._xlws.FILTER(FuSa_FaultInjection!$I$3:$I$500,FuSa_FaultInjection!$W$3:$W$500 = $W219),
                          IFERROR(
                              _xlfn._xlws.FILTER(Function_SCC!$I$3:$I$512,Function_SCC!$W$3:$W$512 = $W219),
                              IFERROR(
                                  _xlfn._xlws.FILTER(FuSa_FTT!$I$3:$I$500,FuSa_FTT!$W$3:$W$500 = $W219),
                                  "NA"
                           )
                       )
                   )
               )
           )
       )
   )
)</f>
        <v/>
      </c>
      <c r="J219" s="441" t="n"/>
      <c r="K219" s="441" t="n"/>
      <c r="L219" s="441" t="n"/>
      <c r="M219" s="441" t="n"/>
      <c r="N219" s="608">
        <f t="array" ref="N219">IFERROR(
      _xlfn._xlws.FILTER(FuSa_Charger!$O$3:$O$520, FuSa_Charger!$W$3:$W$520 = $W219),
      IFERROR(
          _xlfn._xlws.FILTER(Function_14DCDC!$O$3:$O$503,Function_14DCDC!$W$3:$W$503 = $W219),
          IFERROR(
              _xlfn._xlws.FILTER(Function_Charger!$O$3:$O$510,Function_Charger!$W$3:$W$510 = $W219),
              IFERROR(
                  _xlfn._xlws.FILTER(FuSa_14DCDC!$O$3:$O$500,FuSa_14DCDC!$W$3:$W$500 = $W219),
                  IFERROR(
                      _xlfn._xlws.FILTER(FuSa_14DCDC_EFAN!$O$3:$O$500,FuSa_14DCDC_EFAN!$W$3:$W$500 = $W219),
                      IFERROR(
                          _xlfn._xlws.FILTER(FuSa_FaultInjection!$O$3:$O$500,FuSa_FaultInjection!$W$3:$W$500 = $W219),
                          IFERROR(
                              _xlfn._xlws.FILTER(Function_SCC!$O$3:$O$512,Function_SCC!$W$3:$W$512 = $W219),
                              IFERROR(
                                  _xlfn._xlws.FILTER(FuSa_FTT!$O$3:$O$500,FuSa_FTT!$W$3:$W$500 = $W219),
                                  "NA"
                           )
                       )
                   )
               )
           )
       )
   )
)</f>
        <v/>
      </c>
      <c r="O219" s="608">
        <f t="array" ref="O219">IFERROR(
      _xlfn._xlws.FILTER(FuSa_Charger!$Q$3:$Q$520, FuSa_Charger!$W$3:$W$520 = $W219),
      IFERROR(
          _xlfn._xlws.FILTER(Function_14DCDC!$Q$3:$Q$503,Function_14DCDC!$W$3:$W$503 = $W219),
          IFERROR(
              _xlfn._xlws.FILTER(Function_Charger!$Q$3:$Q$510,Function_Charger!$W$3:$W$510 = $W219),
              IFERROR(
                  _xlfn._xlws.FILTER(FuSa_14DCDC!$Q$3:$Q$500,FuSa_14DCDC!$W$3:$W$500 = $W219),
                  IFERROR(
                      _xlfn._xlws.FILTER(FuSa_14DCDC_EFAN!$Q$3:$Q$500,FuSa_14DCDC_EFAN!$W$3:$W$500 = $W219),
                      IFERROR(
                          _xlfn._xlws.FILTER(FuSa_FaultInjection!$Q$3:$Q$500,FuSa_FaultInjection!$W$3:$W$500 = $W219),
                          IFERROR(
                              _xlfn._xlws.FILTER(Function_SCC!$Q$3:$Q$512,Function_SCC!$W$3:$W$512 = $W219),
                              IFERROR(
                                  _xlfn._xlws.FILTER(FuSa_FTT!$Q$3:$Q$500,FuSa_FTT!$W$3:$W$500 = $W219),
                                  "NA"
                           )
                       )
                   )
               )
           )
       )
   )
)</f>
        <v/>
      </c>
      <c r="P219" s="608">
        <f t="array" ref="P219">IFERROR(
      _xlfn._xlws.FILTER(FuSa_Charger!$R$3:$R$520, FuSa_Charger!$W$3:$W$520 = $W219),
      IFERROR(
          _xlfn._xlws.FILTER(Function_14DCDC!$R$3:$R$503,Function_14DCDC!$W$3:$W$503 = $W219),
          IFERROR(
              _xlfn._xlws.FILTER(Function_Charger!$R$3:$R$510,Function_Charger!$W$3:$W$510 = $W219),
              IFERROR(
                  _xlfn._xlws.FILTER(FuSa_14DCDC!$R$3:$R$500,FuSa_14DCDC!$W$3:$W$500 = $W219),
                  IFERROR(
                      _xlfn._xlws.FILTER(FuSa_14DCDC_EFAN!$R$3:$R$500,FuSa_14DCDC_EFAN!$W$3:$W$500 = $W219),
                      IFERROR(
                          _xlfn._xlws.FILTER(FuSa_FaultInjection!$R$3:$R$500,FuSa_FaultInjection!$W$3:$W$500 = $W219),
                          IFERROR(
                              _xlfn._xlws.FILTER(Function_SCC!$R$3:$R$512,Function_SCC!$W$3:$W$512 = $W219),
                              IFERROR(
                                  _xlfn._xlws.FILTER(FuSa_FTT!$R$3:$R$500,FuSa_FTT!$W$3:$W$500 = $W219),
                                  "NA"
                           )
                       )
                   )
               )
           )
       )
   )
)</f>
        <v/>
      </c>
      <c r="Q219" s="608">
        <f t="array" ref="Q219">IFERROR(
      _xlfn._xlws.FILTER(FuSa_Charger!$S$3:$S$520, FuSa_Charger!$W$3:$W$520 = $W219),
      IFERROR(
          _xlfn._xlws.FILTER(Function_14DCDC!$S$3:$S$503,Function_14DCDC!$W$3:$W$503 = $W219),
          IFERROR(
              _xlfn._xlws.FILTER(Function_Charger!$S$3:$S$510,Function_Charger!$W$3:$W$510 = $W219),
              IFERROR(
                  _xlfn._xlws.FILTER(FuSa_14DCDC!$S$3:$S$500,FuSa_14DCDC!$W$3:$W$500 = $W219),
                  IFERROR(
                      _xlfn._xlws.FILTER(FuSa_14DCDC_EFAN!$S$3:$S$500,FuSa_14DCDC_EFAN!$W$3:$W$500 = $W219),
                      IFERROR(
                          _xlfn._xlws.FILTER(FuSa_FaultInjection!$S$3:$S$500,FuSa_FaultInjection!$W$3:$W$500 = $W219),
                          IFERROR(
                              _xlfn._xlws.FILTER(Function_SCC!$S$3:$S$512,Function_SCC!$W$3:$W$512 = $W219),
                              IFERROR(
                                  _xlfn._xlws.FILTER(FuSa_FTT!$S$3:$S$500,FuSa_FTT!$W$3:$W$500 = $W219),
                                  "NA"
                           )
                       )
                   )
               )
           )
       )
   )
)</f>
        <v/>
      </c>
      <c r="R219" s="441">
        <f t="array" ref="R219">IFERROR(
      _xlfn._xlws.FILTER(FuSa_Charger!$T$3:$T$520, FuSa_Charger!$W$3:$W$520 = $W219),
      IFERROR(
          _xlfn._xlws.FILTER(Function_14DCDC!$T$3:$T$503,Function_14DCDC!$W$3:$W$503 =$W219 ),
          IFERROR(
              _xlfn._xlws.FILTER(Function_Charger!$T$3:$T$510,Function_Charger!$W$3:$W$510 = $W219),
              IFERROR(
                  _xlfn._xlws.FILTER(FuSa_14DCDC!$T$3:$T$500,FuSa_14DCDC!$W$3:$W$500 = $W219),
                  IFERROR(
                      _xlfn._xlws.FILTER(FuSa_14DCDC_EFAN!$T$3:$T$500,FuSa_14DCDC_EFAN!$W$3:$W$500 = $W219),
                      IFERROR(
                          _xlfn._xlws.FILTER(FuSa_FaultInjection!$T$3:$T$500,FuSa_FaultInjection!$W$3:$W$500 = $W219),
                          IFERROR(
                              _xlfn._xlws.FILTER(Function_SCC!$T$3:$T$512,Function_SCC!$W$3:$W$512 = $W219),
                              IFERROR(
                                  _xlfn._xlws.FILTER(FuSa_FTT!$T$3:$T$500,FuSa_FTT!$W$3:$W$500 = $W219),
                                  IFERROR(
                                       _xlfn._xlws.FILTER(FuSa_NACS!$R$3:$R$548,FuSa_NACS!$W$3:$W$548 = $W219),
                                       "NA"
                               )
                           )
                       )
                   )
               )
           )
       )
   )
)</f>
        <v/>
      </c>
      <c r="S219" s="441">
        <f t="array" ref="S219">IFERROR(
      _xlfn._xlws.FILTER(FuSa_Charger!$U$3:$U$520, FuSa_Charger!$W$3:$W$520 = $W219),
      IFERROR(
          _xlfn._xlws.FILTER(Function_14DCDC!$U$3:$U$503,Function_14DCDC!$W$3:$W$503 =$W219 ),
          IFERROR(
              _xlfn._xlws.FILTER(Function_Charger!$U$3:$U$510,Function_Charger!$W$3:$W$510 = $W219),
              IFERROR(
                  _xlfn._xlws.FILTER(FuSa_14DCDC!$U$3:$U$500,FuSa_14DCDC!$W$3:$W$500 = $W219),
                  IFERROR(
                      _xlfn._xlws.FILTER(FuSa_14DCDC_EFAN!$U$3:$U$500,FuSa_14DCDC_EFAN!$W$3:$W$500 = $W219),
                      IFERROR(
                          _xlfn._xlws.FILTER(FuSa_FaultInjection!$U$3:$U$500,FuSa_FaultInjection!$W$3:$W$500 = $W219),
                          IFERROR(
                              _xlfn._xlws.FILTER(Function_SCC!$U$3:$U$512,Function_SCC!$W$3:$W$512 = $W219),
                              IFERROR(
                                  _xlfn._xlws.FILTER(FuSa_FTT!$U$3:$U$500,FuSa_FTT!$W$3:$W$500 = $W219),
                                  IFERROR(
                                       _xlfn._xlws.FILTER(FuSa_NACS!$S$3:$S$548,FuSa_NACS!$W$3:$W$548 = $W219),
                                       "NA"
                               )
                           )
                       )
                   )
               )
           )
       )
   )
)</f>
        <v/>
      </c>
      <c r="T219" s="441">
        <f t="array" ref="T219">IFERROR(
      _xlfn._xlws.FILTER(FuSa_Charger!$V$3:$V$520, FuSa_Charger!$W$3:$W$520 = $W219),
      IFERROR(
          _xlfn._xlws.FILTER(Function_14DCDC!$V$3:$V$503,Function_14DCDC!$W$3:$W$503 =$W219 ),
          IFERROR(
              _xlfn._xlws.FILTER(Function_Charger!$V$3:$V$510,Function_Charger!$W$3:$W$510 = $W219),
              IFERROR(
                  _xlfn._xlws.FILTER(FuSa_14DCDC!$V$3:$V$500,FuSa_14DCDC!$W$3:$W$500 = $W219),
                  IFERROR(
                      _xlfn._xlws.FILTER(FuSa_14DCDC_EFAN!$V$3:$V$500,FuSa_14DCDC_EFAN!$W$3:$W$500 = $W219),
                      IFERROR(
                          _xlfn._xlws.FILTER(FuSa_FaultInjection!$V$3:$V$500,FuSa_FaultInjection!$W$3:$W$500 = $W219),
                          IFERROR(
                              _xlfn._xlws.FILTER(Function_SCC!$V$3:$V$512,Function_SCC!$W$3:$W$512 = $W219),
                              IFERROR(
                                  _xlfn._xlws.FILTER(FuSa_FTT!$V$3:$V$500,FuSa_FTT!$W$3:$W$500 = $W219),
                                  IFERROR(
                                       _xlfn._xlws.FILTER(FuSa_NACS!$T$3:$T$548,FuSa_NACS!$W$3:$W$548 = $W219),
                                       "NA"
                               )
                           )
                       )
                   )
               )
           )
       )
   )
)</f>
        <v/>
      </c>
      <c r="U219" s="831" t="inlineStr">
        <is>
          <t>Fault Management</t>
        </is>
      </c>
      <c r="V219" s="881" t="n"/>
      <c r="W219" s="827" t="inlineStr">
        <is>
          <t>[SYI_002_003_0001_049] - PFC over curr error HW (L3).html</t>
        </is>
      </c>
      <c r="X219" s="831" t="n">
        <v>2</v>
      </c>
      <c r="Y219" s="787" t="n">
        <v>0</v>
      </c>
      <c r="Z219" s="787" t="n">
        <v>0</v>
      </c>
      <c r="AA219" s="787" t="n">
        <v>2</v>
      </c>
      <c r="AB219" s="868" t="n">
        <v>0.001215277777777778</v>
      </c>
      <c r="AC219" s="359">
        <f t="array" ref="AC219">IF(
    IFERROR(
        _xlfn._xlws.FILTER(FuSa_Charger!$AC$3:$AC$519, FuSa_Charger!$W$3:$W$519 = $W219),
        IFERROR(
            _xlfn._xlws.FILTER(Function_14DCDC!$AC$3:$AC$503, Function_14DCDC!$W$3:$W$503 = $W219),
            IFERROR(
                _xlfn._xlws.FILTER(Function_Charger!$AC$3:$AC$508, Function_Charger!$W$3:$W$508 = $W219),
                IFERROR(
                    _xlfn._xlws.FILTER(FuSa_14DCDC!$AC$3:$AC$500, FuSa_14DCDC!$W$3:$W$500 = $W219),
                    IFERROR(
                        _xlfn._xlws.FILTER(FuSa_14DCDC_EFAN!$AC$3:$AC$500, FuSa_14DCDC_EFAN!$W$3:$W$500 =$W219 ),
                        IFERROR(
                            _xlfn._xlws.FILTER(FuSa_FaultInjection!$AC$3:$AC$500, FuSa_FaultInjection!$W$3:$W$500 = $W219),
                            IFERROR(
                                _xlfn._xlws.FILTER(Function_SCC!$AC$3:$AC$525, Function_SCC!$W$3:$W$525 = $W219),
                                _xlfn._xlws.FILTER(FuSa_FTT!$AC$3:$AC$500, FuSa_FTT!$W$3:$W$500 = $W219)
                            )
                        )
                    )
                )
            )
        )
    ) = 0,
    "",
    IFERROR(
        _xlfn._xlws.FILTER(FuSa_Charger!$AC$3:$AC$519, FuSa_Charger!$W$3:$W$519 = $W219),
        IFERROR(
            _xlfn._xlws.FILTER(Function_14DCDC!$AC$3:$AC$503, Function_14DCDC!$W$3:$W$503 = $W219),
            IFERROR(
                _xlfn._xlws.FILTER(Function_Charger!$AC$3:$AC$508, Function_Charger!$W$3:$W$508 = $W219),
                IFERROR(
                    _xlfn._xlws.FILTER(FuSa_14DCDC!$AC$3:$AC$500, FuSa_14DCDC!$W$3:$W$500 = $W219),
                    IFERROR(
                        _xlfn._xlws.FILTER(FuSa_14DCDC_EFAN!$AC$3:$AC$500, FuSa_14DCDC_EFAN!$W$3:$W$500 = $W219),
                        IFERROR(
                            _xlfn._xlws.FILTER(FuSa_FaultInjection!$AC$3:$AC$500, FuSa_FaultInjection!$W$3:$W$500 = $W219),
                            IFERROR(
                                _xlfn._xlws.FILTER(Function_SCC!$AC$3:$AC$525, Function_SCC!$W$3:$W$525 = $W219),
                                _xlfn._xlws.FILTER(FuSa_FTT!$AC$3:$AC$500, FuSa_FTT!$W$3:$W$500 = $W219)
                            )
                        )
                    )
                )
            )
        )
    )
)</f>
        <v/>
      </c>
      <c r="AD219" s="438">
        <f t="array" ref="AD219">IF(
    IFERROR(
        _xlfn._xlws.FILTER(FuSa_Charger!$AD$3:$AD$519, FuSa_Charger!$W$3:$W$519 = $W219),
        IFERROR(
            _xlfn._xlws.FILTER(Function_14DCDC!$AD$3:$AD$503, Function_14DCDC!$W$3:$W$503 = $W219),
            IFERROR(
                _xlfn._xlws.FILTER(Function_Charger!$AD$3:$AD$508, Function_Charger!$W$3:$W$508 = $W219),
                IFERROR(
                    _xlfn._xlws.FILTER(FuSa_14DCDC!$AD$3:$AD$500, FuSa_14DCDC!$W$3:$W$500 = $W219),
                    IFERROR(
                        _xlfn._xlws.FILTER(FuSa_14DCDC_EFAN!$AD$3:$AD$500, FuSa_14DCDC_EFAN!$W$3:$W$500 =$W219 ),
                        IFERROR(
                            _xlfn._xlws.FILTER(FuSa_FaultInjection!$AD$3:$AD$500, FuSa_FaultInjection!$W$3:$W$500 = $W219),
                            IFERROR(
                                _xlfn._xlws.FILTER(Function_SCC!$AD$3:$AD$525, Function_SCC!$W$3:$W$525 = $W219),
                                _xlfn._xlws.FILTER(FuSa_FTT!$AD$3:$AD$500, FuSa_FTT!$W$3:$W$500 = $W219)
                            )
                        )
                    )
                )
            )
        )
    ) = 0,
    "",
    IFERROR(
        _xlfn._xlws.FILTER(FuSa_Charger!$AD$3:$AD$519, FuSa_Charger!$W$3:$W$519 = $W219),
        IFERROR(
            _xlfn._xlws.FILTER(Function_14DCDC!$AD$3:$AD$503, Function_14DCDC!$W$3:$W$503 = $W219),
            IFERROR(
                _xlfn._xlws.FILTER(Function_Charger!$AD$3:$AD$508, Function_Charger!$W$3:$W$508 = $W219),
                IFERROR(
                    _xlfn._xlws.FILTER(FuSa_14DCDC!$AD$3:$AD$500, FuSa_14DCDC!$W$3:$W$500 = $W219),
                    IFERROR(
                        _xlfn._xlws.FILTER(FuSa_14DCDC_EFAN!$AD$3:$AD$500, FuSa_14DCDC_EFAN!$W$3:$W$500 = $W219),
                        IFERROR(
                            _xlfn._xlws.FILTER(FuSa_FaultInjection!$AD$3:$AD$500, FuSa_FaultInjection!$W$3:$W$500 = $W219),
                            IFERROR(
                                _xlfn._xlws.FILTER(Function_SCC!$AD$3:$AD$525, Function_SCC!$W$3:$W$525 = $W219),
                                _xlfn._xlws.FILTER(FuSa_FTT!$AD$3:$AD$500, FuSa_FTT!$W$3:$W$500 = $W219)
                            )
                        )
                    )
                )
            )
        )
    )
)</f>
        <v/>
      </c>
      <c r="AE219" s="760" t="n"/>
      <c r="AG219" s="223" t="inlineStr"/>
      <c r="AH219" s="628" t="inlineStr"/>
      <c r="AI219" s="43" t="inlineStr"/>
      <c r="AJ219" s="43" t="inlineStr"/>
      <c r="AK219" s="43" t="inlineStr"/>
      <c r="AL219" s="266" t="n"/>
      <c r="AM219" s="231" t="n"/>
      <c r="AN219" s="56" t="n"/>
      <c r="AO219" s="223">
        <f>EXACT(W219,AG219)</f>
        <v/>
      </c>
      <c r="AP219" s="43">
        <f>EXACT(X219,AH219)</f>
        <v/>
      </c>
      <c r="AQ219" s="43">
        <f>EXACT(Y219,AI219)</f>
        <v/>
      </c>
      <c r="AR219" s="43">
        <f>EXACT(Z219,AJ219)</f>
        <v/>
      </c>
      <c r="AS219" s="266">
        <f>EXACT(AA219,AK219)</f>
        <v/>
      </c>
      <c r="AT219" t="inlineStr"/>
      <c r="AU219" t="inlineStr"/>
    </row>
    <row r="220" ht="15" customHeight="1">
      <c r="A220" s="451" t="n"/>
      <c r="B220" s="451" t="n"/>
      <c r="C220" s="451" t="n"/>
      <c r="D220" s="608">
        <f t="array" ref="D220">IFERROR(
      _xlfn._xlws.FILTER(FuSa_Charger!$D$3:$D$520, FuSa_Charger!$W$3:$W$520 = $W220),
      IFERROR(
          _xlfn._xlws.FILTER(Function_14DCDC!$D$3:$D$503,Function_14DCDC!$W$3:$W$503 = $W220),
          IFERROR(
              _xlfn._xlws.FILTER(Function_Charger!$D$3:$D$510,Function_Charger!$W$3:$W$510 = $W220),
              IFERROR(
                  _xlfn._xlws.FILTER(FuSa_14DCDC!$D$3:$D$500,FuSa_14DCDC!$W$3:$W$500 = $W220),
                  IFERROR(
                      _xlfn._xlws.FILTER(FuSa_14DCDC_EFAN!$D$3:$D$500,FuSa_14DCDC_EFAN!$W$3:$W$500 = $W220),
                      IFERROR(
                          _xlfn._xlws.FILTER(FuSa_FaultInjection!$D$3:$D$500,FuSa_FaultInjection!$W$3:$W$500 = $W220),
                          IFERROR(
                              _xlfn._xlws.FILTER(Function_SCC!$D$3:$D$512,Function_SCC!$W$3:$W$512 = $W220),
                              IFERROR(
                                  _xlfn._xlws.FILTER(FuSa_FTT!$D$3:$D$500,FuSa_FTT!$W$3:$W$500 = $W220),
                                  "NA"
                           )
                       )
                   )
               )
           )
       )
   )
)</f>
        <v/>
      </c>
      <c r="E220" s="608">
        <f t="array" ref="E220">IFERROR(
      _xlfn._xlws.FILTER(FuSa_Charger!$E$3:$E$520, FuSa_Charger!$W$3:$W$520 = $W220),
      IFERROR(
          _xlfn._xlws.FILTER(Function_14DCDC!$E$3:$E$503,Function_14DCDC!$W$3:$W$503 = $W220),
          IFERROR(
              _xlfn._xlws.FILTER(Function_Charger!$E$3:$E$510,Function_Charger!$W$3:$W$510 = $W220),
              IFERROR(
                  _xlfn._xlws.FILTER(FuSa_14DCDC!$E$3:$E$500,FuSa_14DCDC!$W$3:$W$500 = $W220),
                  IFERROR(
                      _xlfn._xlws.FILTER(FuSa_14DCDC_EFAN!$E$3:$E$500,FuSa_14DCDC_EFAN!$W$3:$W$500 = $W220),
                      IFERROR(
                          _xlfn._xlws.FILTER(FuSa_FaultInjection!$E$3:$E$500,FuSa_FaultInjection!$W$3:$W$500 = $W220),
                          IFERROR(
                              _xlfn._xlws.FILTER(Function_SCC!$E$3:$E$512,Function_SCC!$W$3:$W$512 = $W220),
                              IFERROR(
                                  _xlfn._xlws.FILTER(FuSa_FTT!$E$3:$E$500,FuSa_FTT!$W$3:$W$500 = $W220),
                                  "NA"
                           )
                       )
                   )
               )
           )
       )
   )
)</f>
        <v/>
      </c>
      <c r="F220" s="608">
        <f t="array" ref="F220">IFERROR(
      _xlfn._xlws.FILTER(FuSa_Charger!$F$3:$F$520, FuSa_Charger!$W$3:$W$520 = $W220),
      IFERROR(
          _xlfn._xlws.FILTER(Function_14DCDC!$F$3:$F$503,Function_14DCDC!$W$3:$W$503 = $W220),
          IFERROR(
              _xlfn._xlws.FILTER(Function_Charger!$F$3:$F$510,Function_Charger!$W$3:$W$510 = $W220),
              IFERROR(
                  _xlfn._xlws.FILTER(FuSa_14DCDC!$F$3:$F$500,FuSa_14DCDC!$W$3:$W$500 = $W220),
                  IFERROR(
                      _xlfn._xlws.FILTER(FuSa_14DCDC_EFAN!$F$3:$F$500,FuSa_14DCDC_EFAN!$W$3:$W$500 = $W220),
                      IFERROR(
                          _xlfn._xlws.FILTER(FuSa_FaultInjection!$F$3:$F$500,FuSa_FaultInjection!$W$3:$W$500 = $W220),
                          IFERROR(
                              _xlfn._xlws.FILTER(Function_SCC!$F$3:$F$512,Function_SCC!$W$3:$W$512 = $W220),
                              IFERROR(
                                  _xlfn._xlws.FILTER(FuSa_FTT!$F$3:$F$500,FuSa_FTT!$W$3:$W$500 = $W220),
                                  "NA"
                           )
                       )
                   )
               )
           )
       )
   )
)</f>
        <v/>
      </c>
      <c r="G220" s="608">
        <f t="array" ref="G220">IFERROR(
      _xlfn._xlws.FILTER(FuSa_Charger!$G$3:$G$520, FuSa_Charger!$W$3:$W$520 = $W220),
      IFERROR(
          _xlfn._xlws.FILTER(Function_14DCDC!$G$3:$G$503,Function_14DCDC!$W$3:$W$503 = $W220),
          IFERROR(
              _xlfn._xlws.FILTER(Function_Charger!$G$3:$G$510,Function_Charger!$W$3:$W$510 = $W220),
              IFERROR(
                  _xlfn._xlws.FILTER(FuSa_14DCDC!$G$3:$G$500,FuSa_14DCDC!$W$3:$W$500 = $W220),
                  IFERROR(
                      _xlfn._xlws.FILTER(FuSa_14DCDC_EFAN!$G$3:$G$500,FuSa_14DCDC_EFAN!$W$3:$W$500 = $W220),
                      IFERROR(
                          _xlfn._xlws.FILTER(FuSa_FaultInjection!$G$3:$G$500,FuSa_FaultInjection!$W$3:$W$500 = $W220),
                          IFERROR(
                              _xlfn._xlws.FILTER(Function_SCC!$G$3:$G$512,Function_SCC!$W$3:$W$512 = $W220),
                              IFERROR(
                                  _xlfn._xlws.FILTER(FuSa_FTT!$G$3:$G$500,FuSa_FTT!$W$3:$W$500 = $W220),
                                  "NA"
                           )
                       )
                   )
               )
           )
       )
   )
)</f>
        <v/>
      </c>
      <c r="H220" s="608">
        <f t="array" ref="H220">IFERROR(
      _xlfn._xlws.FILTER(FuSa_Charger!$H$3:$H$520, FuSa_Charger!$W$3:$W$520 = $W220),
      IFERROR(
          _xlfn._xlws.FILTER(Function_14DCDC!$H$3:$H$503,Function_14DCDC!$W$3:$W$503 = $W220),
          IFERROR(
              _xlfn._xlws.FILTER(Function_Charger!$H$3:$H$510,Function_Charger!$W$3:$W$510 = $W220),
              IFERROR(
                  _xlfn._xlws.FILTER(FuSa_14DCDC!$H$3:$H$500,FuSa_14DCDC!$W$3:$W$500 = $W220),
                  IFERROR(
                      _xlfn._xlws.FILTER(FuSa_14DCDC_EFAN!$H$3:$H$500,FuSa_14DCDC_EFAN!$W$3:$W$500 = $W220),
                      IFERROR(
                          _xlfn._xlws.FILTER(FuSa_FaultInjection!$H$3:$H$500,FuSa_FaultInjection!$W$3:$W$500 = $W220),
                          IFERROR(
                              _xlfn._xlws.FILTER(Function_SCC!$H$3:$H$512,Function_SCC!$W$3:$W$512 = $W220),
                              IFERROR(
                                  _xlfn._xlws.FILTER(FuSa_FTT!$H$3:$H$500,FuSa_FTT!$W$3:$W$500 = $W220),
                                  "NA"
                           )
                       )
                   )
               )
           )
       )
   )
)</f>
        <v/>
      </c>
      <c r="I220" s="608">
        <f t="array" ref="I220">IFERROR(
      _xlfn._xlws.FILTER(FuSa_Charger!$I$3:$I$520, FuSa_Charger!$W$3:$W$520 = $W220),
      IFERROR(
          _xlfn._xlws.FILTER(Function_14DCDC!$I$3:$I$503,Function_14DCDC!$W$3:$W$503 = $W220),
          IFERROR(
              _xlfn._xlws.FILTER(Function_Charger!$I$3:$I$510,Function_Charger!$W$3:$W$510 = $W220),
              IFERROR(
                  _xlfn._xlws.FILTER(FuSa_14DCDC!$I$3:$I$500,FuSa_14DCDC!$W$3:$W$500 = $W220),
                  IFERROR(
                      _xlfn._xlws.FILTER(FuSa_14DCDC_EFAN!$I$3:$I$500,FuSa_14DCDC_EFAN!$W$3:$W$500 = $W220),
                      IFERROR(
                          _xlfn._xlws.FILTER(FuSa_FaultInjection!$I$3:$I$500,FuSa_FaultInjection!$W$3:$W$500 = $W220),
                          IFERROR(
                              _xlfn._xlws.FILTER(Function_SCC!$I$3:$I$512,Function_SCC!$W$3:$W$512 = $W220),
                              IFERROR(
                                  _xlfn._xlws.FILTER(FuSa_FTT!$I$3:$I$500,FuSa_FTT!$W$3:$W$500 = $W220),
                                  "NA"
                           )
                       )
                   )
               )
           )
       )
   )
)</f>
        <v/>
      </c>
      <c r="J220" s="441" t="n"/>
      <c r="K220" s="441" t="n"/>
      <c r="L220" s="441" t="n"/>
      <c r="M220" s="441" t="n"/>
      <c r="N220" s="608">
        <f t="array" ref="N220">IFERROR(
      _xlfn._xlws.FILTER(FuSa_Charger!$O$3:$O$520, FuSa_Charger!$W$3:$W$520 = $W220),
      IFERROR(
          _xlfn._xlws.FILTER(Function_14DCDC!$O$3:$O$503,Function_14DCDC!$W$3:$W$503 = $W220),
          IFERROR(
              _xlfn._xlws.FILTER(Function_Charger!$O$3:$O$510,Function_Charger!$W$3:$W$510 = $W220),
              IFERROR(
                  _xlfn._xlws.FILTER(FuSa_14DCDC!$O$3:$O$500,FuSa_14DCDC!$W$3:$W$500 = $W220),
                  IFERROR(
                      _xlfn._xlws.FILTER(FuSa_14DCDC_EFAN!$O$3:$O$500,FuSa_14DCDC_EFAN!$W$3:$W$500 = $W220),
                      IFERROR(
                          _xlfn._xlws.FILTER(FuSa_FaultInjection!$O$3:$O$500,FuSa_FaultInjection!$W$3:$W$500 = $W220),
                          IFERROR(
                              _xlfn._xlws.FILTER(Function_SCC!$O$3:$O$512,Function_SCC!$W$3:$W$512 = $W220),
                              IFERROR(
                                  _xlfn._xlws.FILTER(FuSa_FTT!$O$3:$O$500,FuSa_FTT!$W$3:$W$500 = $W220),
                                  "NA"
                           )
                       )
                   )
               )
           )
       )
   )
)</f>
        <v/>
      </c>
      <c r="O220" s="608">
        <f t="array" ref="O220">IFERROR(
      _xlfn._xlws.FILTER(FuSa_Charger!$Q$3:$Q$520, FuSa_Charger!$W$3:$W$520 = $W220),
      IFERROR(
          _xlfn._xlws.FILTER(Function_14DCDC!$Q$3:$Q$503,Function_14DCDC!$W$3:$W$503 = $W220),
          IFERROR(
              _xlfn._xlws.FILTER(Function_Charger!$Q$3:$Q$510,Function_Charger!$W$3:$W$510 = $W220),
              IFERROR(
                  _xlfn._xlws.FILTER(FuSa_14DCDC!$Q$3:$Q$500,FuSa_14DCDC!$W$3:$W$500 = $W220),
                  IFERROR(
                      _xlfn._xlws.FILTER(FuSa_14DCDC_EFAN!$Q$3:$Q$500,FuSa_14DCDC_EFAN!$W$3:$W$500 = $W220),
                      IFERROR(
                          _xlfn._xlws.FILTER(FuSa_FaultInjection!$Q$3:$Q$500,FuSa_FaultInjection!$W$3:$W$500 = $W220),
                          IFERROR(
                              _xlfn._xlws.FILTER(Function_SCC!$Q$3:$Q$512,Function_SCC!$W$3:$W$512 = $W220),
                              IFERROR(
                                  _xlfn._xlws.FILTER(FuSa_FTT!$Q$3:$Q$500,FuSa_FTT!$W$3:$W$500 = $W220),
                                  "NA"
                           )
                       )
                   )
               )
           )
       )
   )
)</f>
        <v/>
      </c>
      <c r="P220" s="608">
        <f t="array" ref="P220">IFERROR(
      _xlfn._xlws.FILTER(FuSa_Charger!$R$3:$R$520, FuSa_Charger!$W$3:$W$520 = $W220),
      IFERROR(
          _xlfn._xlws.FILTER(Function_14DCDC!$R$3:$R$503,Function_14DCDC!$W$3:$W$503 = $W220),
          IFERROR(
              _xlfn._xlws.FILTER(Function_Charger!$R$3:$R$510,Function_Charger!$W$3:$W$510 = $W220),
              IFERROR(
                  _xlfn._xlws.FILTER(FuSa_14DCDC!$R$3:$R$500,FuSa_14DCDC!$W$3:$W$500 = $W220),
                  IFERROR(
                      _xlfn._xlws.FILTER(FuSa_14DCDC_EFAN!$R$3:$R$500,FuSa_14DCDC_EFAN!$W$3:$W$500 = $W220),
                      IFERROR(
                          _xlfn._xlws.FILTER(FuSa_FaultInjection!$R$3:$R$500,FuSa_FaultInjection!$W$3:$W$500 = $W220),
                          IFERROR(
                              _xlfn._xlws.FILTER(Function_SCC!$R$3:$R$512,Function_SCC!$W$3:$W$512 = $W220),
                              IFERROR(
                                  _xlfn._xlws.FILTER(FuSa_FTT!$R$3:$R$500,FuSa_FTT!$W$3:$W$500 = $W220),
                                  "NA"
                           )
                       )
                   )
               )
           )
       )
   )
)</f>
        <v/>
      </c>
      <c r="Q220" s="608">
        <f t="array" ref="Q220">IFERROR(
      _xlfn._xlws.FILTER(FuSa_Charger!$S$3:$S$520, FuSa_Charger!$W$3:$W$520 = $W220),
      IFERROR(
          _xlfn._xlws.FILTER(Function_14DCDC!$S$3:$S$503,Function_14DCDC!$W$3:$W$503 = $W220),
          IFERROR(
              _xlfn._xlws.FILTER(Function_Charger!$S$3:$S$510,Function_Charger!$W$3:$W$510 = $W220),
              IFERROR(
                  _xlfn._xlws.FILTER(FuSa_14DCDC!$S$3:$S$500,FuSa_14DCDC!$W$3:$W$500 = $W220),
                  IFERROR(
                      _xlfn._xlws.FILTER(FuSa_14DCDC_EFAN!$S$3:$S$500,FuSa_14DCDC_EFAN!$W$3:$W$500 = $W220),
                      IFERROR(
                          _xlfn._xlws.FILTER(FuSa_FaultInjection!$S$3:$S$500,FuSa_FaultInjection!$W$3:$W$500 = $W220),
                          IFERROR(
                              _xlfn._xlws.FILTER(Function_SCC!$S$3:$S$512,Function_SCC!$W$3:$W$512 = $W220),
                              IFERROR(
                                  _xlfn._xlws.FILTER(FuSa_FTT!$S$3:$S$500,FuSa_FTT!$W$3:$W$500 = $W220),
                                  "NA"
                           )
                       )
                   )
               )
           )
       )
   )
)</f>
        <v/>
      </c>
      <c r="R220" s="441">
        <f t="array" ref="R220">IFERROR(
      _xlfn._xlws.FILTER(FuSa_Charger!$T$3:$T$520, FuSa_Charger!$W$3:$W$520 = $W220),
      IFERROR(
          _xlfn._xlws.FILTER(Function_14DCDC!$T$3:$T$503,Function_14DCDC!$W$3:$W$503 =$W220 ),
          IFERROR(
              _xlfn._xlws.FILTER(Function_Charger!$T$3:$T$510,Function_Charger!$W$3:$W$510 = $W220),
              IFERROR(
                  _xlfn._xlws.FILTER(FuSa_14DCDC!$T$3:$T$500,FuSa_14DCDC!$W$3:$W$500 = $W220),
                  IFERROR(
                      _xlfn._xlws.FILTER(FuSa_14DCDC_EFAN!$T$3:$T$500,FuSa_14DCDC_EFAN!$W$3:$W$500 = $W220),
                      IFERROR(
                          _xlfn._xlws.FILTER(FuSa_FaultInjection!$T$3:$T$500,FuSa_FaultInjection!$W$3:$W$500 = $W220),
                          IFERROR(
                              _xlfn._xlws.FILTER(Function_SCC!$T$3:$T$512,Function_SCC!$W$3:$W$512 = $W220),
                              IFERROR(
                                  _xlfn._xlws.FILTER(FuSa_FTT!$T$3:$T$500,FuSa_FTT!$W$3:$W$500 = $W220),
                                  IFERROR(
                                       _xlfn._xlws.FILTER(FuSa_NACS!$R$3:$R$548,FuSa_NACS!$W$3:$W$548 = $W220),
                                       "NA"
                               )
                           )
                       )
                   )
               )
           )
       )
   )
)</f>
        <v/>
      </c>
      <c r="S220" s="441">
        <f t="array" ref="S220">IFERROR(
      _xlfn._xlws.FILTER(FuSa_Charger!$U$3:$U$520, FuSa_Charger!$W$3:$W$520 = $W220),
      IFERROR(
          _xlfn._xlws.FILTER(Function_14DCDC!$U$3:$U$503,Function_14DCDC!$W$3:$W$503 =$W220 ),
          IFERROR(
              _xlfn._xlws.FILTER(Function_Charger!$U$3:$U$510,Function_Charger!$W$3:$W$510 = $W220),
              IFERROR(
                  _xlfn._xlws.FILTER(FuSa_14DCDC!$U$3:$U$500,FuSa_14DCDC!$W$3:$W$500 = $W220),
                  IFERROR(
                      _xlfn._xlws.FILTER(FuSa_14DCDC_EFAN!$U$3:$U$500,FuSa_14DCDC_EFAN!$W$3:$W$500 = $W220),
                      IFERROR(
                          _xlfn._xlws.FILTER(FuSa_FaultInjection!$U$3:$U$500,FuSa_FaultInjection!$W$3:$W$500 = $W220),
                          IFERROR(
                              _xlfn._xlws.FILTER(Function_SCC!$U$3:$U$512,Function_SCC!$W$3:$W$512 = $W220),
                              IFERROR(
                                  _xlfn._xlws.FILTER(FuSa_FTT!$U$3:$U$500,FuSa_FTT!$W$3:$W$500 = $W220),
                                  IFERROR(
                                       _xlfn._xlws.FILTER(FuSa_NACS!$S$3:$S$548,FuSa_NACS!$W$3:$W$548 = $W220),
                                       "NA"
                               )
                           )
                       )
                   )
               )
           )
       )
   )
)</f>
        <v/>
      </c>
      <c r="T220" s="441">
        <f t="array" ref="T220">IFERROR(
      _xlfn._xlws.FILTER(FuSa_Charger!$V$3:$V$520, FuSa_Charger!$W$3:$W$520 = $W220),
      IFERROR(
          _xlfn._xlws.FILTER(Function_14DCDC!$V$3:$V$503,Function_14DCDC!$W$3:$W$503 =$W220 ),
          IFERROR(
              _xlfn._xlws.FILTER(Function_Charger!$V$3:$V$510,Function_Charger!$W$3:$W$510 = $W220),
              IFERROR(
                  _xlfn._xlws.FILTER(FuSa_14DCDC!$V$3:$V$500,FuSa_14DCDC!$W$3:$W$500 = $W220),
                  IFERROR(
                      _xlfn._xlws.FILTER(FuSa_14DCDC_EFAN!$V$3:$V$500,FuSa_14DCDC_EFAN!$W$3:$W$500 = $W220),
                      IFERROR(
                          _xlfn._xlws.FILTER(FuSa_FaultInjection!$V$3:$V$500,FuSa_FaultInjection!$W$3:$W$500 = $W220),
                          IFERROR(
                              _xlfn._xlws.FILTER(Function_SCC!$V$3:$V$512,Function_SCC!$W$3:$W$512 = $W220),
                              IFERROR(
                                  _xlfn._xlws.FILTER(FuSa_FTT!$V$3:$V$500,FuSa_FTT!$W$3:$W$500 = $W220),
                                  IFERROR(
                                       _xlfn._xlws.FILTER(FuSa_NACS!$T$3:$T$548,FuSa_NACS!$W$3:$W$548 = $W220),
                                       "NA"
                               )
                           )
                       )
                   )
               )
           )
       )
   )
)</f>
        <v/>
      </c>
      <c r="U220" s="831" t="inlineStr">
        <is>
          <t>Fault Management</t>
        </is>
      </c>
      <c r="V220" s="881" t="n"/>
      <c r="W220" s="827" t="inlineStr">
        <is>
          <t>[SYI_002_003_0001_050] - KL30 under volt error.html</t>
        </is>
      </c>
      <c r="X220" s="831" t="n">
        <v>2</v>
      </c>
      <c r="Y220" s="787" t="n">
        <v>0</v>
      </c>
      <c r="Z220" s="787" t="n">
        <v>0</v>
      </c>
      <c r="AA220" s="787" t="n">
        <v>2</v>
      </c>
      <c r="AB220" s="868" t="n">
        <v>0.001099537037037037</v>
      </c>
      <c r="AC220" s="359">
        <f t="array" ref="AC220">IF(
    IFERROR(
        _xlfn._xlws.FILTER(FuSa_Charger!$AC$3:$AC$519, FuSa_Charger!$W$3:$W$519 = $W220),
        IFERROR(
            _xlfn._xlws.FILTER(Function_14DCDC!$AC$3:$AC$503, Function_14DCDC!$W$3:$W$503 = $W220),
            IFERROR(
                _xlfn._xlws.FILTER(Function_Charger!$AC$3:$AC$508, Function_Charger!$W$3:$W$508 = $W220),
                IFERROR(
                    _xlfn._xlws.FILTER(FuSa_14DCDC!$AC$3:$AC$500, FuSa_14DCDC!$W$3:$W$500 = $W220),
                    IFERROR(
                        _xlfn._xlws.FILTER(FuSa_14DCDC_EFAN!$AC$3:$AC$500, FuSa_14DCDC_EFAN!$W$3:$W$500 =$W220 ),
                        IFERROR(
                            _xlfn._xlws.FILTER(FuSa_FaultInjection!$AC$3:$AC$500, FuSa_FaultInjection!$W$3:$W$500 = $W220),
                            IFERROR(
                                _xlfn._xlws.FILTER(Function_SCC!$AC$3:$AC$525, Function_SCC!$W$3:$W$525 = $W220),
                                _xlfn._xlws.FILTER(FuSa_FTT!$AC$3:$AC$500, FuSa_FTT!$W$3:$W$500 = $W220)
                            )
                        )
                    )
                )
            )
        )
    ) = 0,
    "",
    IFERROR(
        _xlfn._xlws.FILTER(FuSa_Charger!$AC$3:$AC$519, FuSa_Charger!$W$3:$W$519 = $W220),
        IFERROR(
            _xlfn._xlws.FILTER(Function_14DCDC!$AC$3:$AC$503, Function_14DCDC!$W$3:$W$503 = $W220),
            IFERROR(
                _xlfn._xlws.FILTER(Function_Charger!$AC$3:$AC$508, Function_Charger!$W$3:$W$508 = $W220),
                IFERROR(
                    _xlfn._xlws.FILTER(FuSa_14DCDC!$AC$3:$AC$500, FuSa_14DCDC!$W$3:$W$500 = $W220),
                    IFERROR(
                        _xlfn._xlws.FILTER(FuSa_14DCDC_EFAN!$AC$3:$AC$500, FuSa_14DCDC_EFAN!$W$3:$W$500 = $W220),
                        IFERROR(
                            _xlfn._xlws.FILTER(FuSa_FaultInjection!$AC$3:$AC$500, FuSa_FaultInjection!$W$3:$W$500 = $W220),
                            IFERROR(
                                _xlfn._xlws.FILTER(Function_SCC!$AC$3:$AC$525, Function_SCC!$W$3:$W$525 = $W220),
                                _xlfn._xlws.FILTER(FuSa_FTT!$AC$3:$AC$500, FuSa_FTT!$W$3:$W$500 = $W220)
                            )
                        )
                    )
                )
            )
        )
    )
)</f>
        <v/>
      </c>
      <c r="AD220" s="438">
        <f t="array" ref="AD220">IF(
    IFERROR(
        _xlfn._xlws.FILTER(FuSa_Charger!$AD$3:$AD$519, FuSa_Charger!$W$3:$W$519 = $W220),
        IFERROR(
            _xlfn._xlws.FILTER(Function_14DCDC!$AD$3:$AD$503, Function_14DCDC!$W$3:$W$503 = $W220),
            IFERROR(
                _xlfn._xlws.FILTER(Function_Charger!$AD$3:$AD$508, Function_Charger!$W$3:$W$508 = $W220),
                IFERROR(
                    _xlfn._xlws.FILTER(FuSa_14DCDC!$AD$3:$AD$500, FuSa_14DCDC!$W$3:$W$500 = $W220),
                    IFERROR(
                        _xlfn._xlws.FILTER(FuSa_14DCDC_EFAN!$AD$3:$AD$500, FuSa_14DCDC_EFAN!$W$3:$W$500 =$W220 ),
                        IFERROR(
                            _xlfn._xlws.FILTER(FuSa_FaultInjection!$AD$3:$AD$500, FuSa_FaultInjection!$W$3:$W$500 = $W220),
                            IFERROR(
                                _xlfn._xlws.FILTER(Function_SCC!$AD$3:$AD$525, Function_SCC!$W$3:$W$525 = $W220),
                                _xlfn._xlws.FILTER(FuSa_FTT!$AD$3:$AD$500, FuSa_FTT!$W$3:$W$500 = $W220)
                            )
                        )
                    )
                )
            )
        )
    ) = 0,
    "",
    IFERROR(
        _xlfn._xlws.FILTER(FuSa_Charger!$AD$3:$AD$519, FuSa_Charger!$W$3:$W$519 = $W220),
        IFERROR(
            _xlfn._xlws.FILTER(Function_14DCDC!$AD$3:$AD$503, Function_14DCDC!$W$3:$W$503 = $W220),
            IFERROR(
                _xlfn._xlws.FILTER(Function_Charger!$AD$3:$AD$508, Function_Charger!$W$3:$W$508 = $W220),
                IFERROR(
                    _xlfn._xlws.FILTER(FuSa_14DCDC!$AD$3:$AD$500, FuSa_14DCDC!$W$3:$W$500 = $W220),
                    IFERROR(
                        _xlfn._xlws.FILTER(FuSa_14DCDC_EFAN!$AD$3:$AD$500, FuSa_14DCDC_EFAN!$W$3:$W$500 = $W220),
                        IFERROR(
                            _xlfn._xlws.FILTER(FuSa_FaultInjection!$AD$3:$AD$500, FuSa_FaultInjection!$W$3:$W$500 = $W220),
                            IFERROR(
                                _xlfn._xlws.FILTER(Function_SCC!$AD$3:$AD$525, Function_SCC!$W$3:$W$525 = $W220),
                                _xlfn._xlws.FILTER(FuSa_FTT!$AD$3:$AD$500, FuSa_FTT!$W$3:$W$500 = $W220)
                            )
                        )
                    )
                )
            )
        )
    )
)</f>
        <v/>
      </c>
      <c r="AE220" s="760" t="n"/>
      <c r="AG220" s="223" t="inlineStr"/>
      <c r="AH220" s="628" t="inlineStr"/>
      <c r="AI220" s="43" t="inlineStr"/>
      <c r="AJ220" s="43" t="inlineStr"/>
      <c r="AK220" s="43" t="inlineStr"/>
      <c r="AL220" s="266" t="n"/>
      <c r="AM220" s="231" t="n"/>
      <c r="AN220" s="56" t="n"/>
      <c r="AO220" s="223">
        <f>EXACT(W220,AG220)</f>
        <v/>
      </c>
      <c r="AP220" s="43">
        <f>EXACT(X220,AH220)</f>
        <v/>
      </c>
      <c r="AQ220" s="43">
        <f>EXACT(Y220,AI220)</f>
        <v/>
      </c>
      <c r="AR220" s="43">
        <f>EXACT(Z220,AJ220)</f>
        <v/>
      </c>
      <c r="AS220" s="266">
        <f>EXACT(AA220,AK220)</f>
        <v/>
      </c>
      <c r="AT220" t="inlineStr"/>
      <c r="AU220" t="inlineStr"/>
    </row>
    <row r="221" ht="15" customHeight="1">
      <c r="A221" s="451" t="n"/>
      <c r="B221" s="451" t="n"/>
      <c r="C221" s="451" t="n"/>
      <c r="D221" s="608">
        <f t="array" ref="D221">IFERROR(
      _xlfn._xlws.FILTER(FuSa_Charger!$D$3:$D$520, FuSa_Charger!$W$3:$W$520 = $W221),
      IFERROR(
          _xlfn._xlws.FILTER(Function_14DCDC!$D$3:$D$503,Function_14DCDC!$W$3:$W$503 = $W221),
          IFERROR(
              _xlfn._xlws.FILTER(Function_Charger!$D$3:$D$510,Function_Charger!$W$3:$W$510 = $W221),
              IFERROR(
                  _xlfn._xlws.FILTER(FuSa_14DCDC!$D$3:$D$500,FuSa_14DCDC!$W$3:$W$500 = $W221),
                  IFERROR(
                      _xlfn._xlws.FILTER(FuSa_14DCDC_EFAN!$D$3:$D$500,FuSa_14DCDC_EFAN!$W$3:$W$500 = $W221),
                      IFERROR(
                          _xlfn._xlws.FILTER(FuSa_FaultInjection!$D$3:$D$500,FuSa_FaultInjection!$W$3:$W$500 = $W221),
                          IFERROR(
                              _xlfn._xlws.FILTER(Function_SCC!$D$3:$D$512,Function_SCC!$W$3:$W$512 = $W221),
                              IFERROR(
                                  _xlfn._xlws.FILTER(FuSa_FTT!$D$3:$D$500,FuSa_FTT!$W$3:$W$500 = $W221),
                                  "NA"
                           )
                       )
                   )
               )
           )
       )
   )
)</f>
        <v/>
      </c>
      <c r="E221" s="608">
        <f t="array" ref="E221">IFERROR(
      _xlfn._xlws.FILTER(FuSa_Charger!$E$3:$E$520, FuSa_Charger!$W$3:$W$520 = $W221),
      IFERROR(
          _xlfn._xlws.FILTER(Function_14DCDC!$E$3:$E$503,Function_14DCDC!$W$3:$W$503 = $W221),
          IFERROR(
              _xlfn._xlws.FILTER(Function_Charger!$E$3:$E$510,Function_Charger!$W$3:$W$510 = $W221),
              IFERROR(
                  _xlfn._xlws.FILTER(FuSa_14DCDC!$E$3:$E$500,FuSa_14DCDC!$W$3:$W$500 = $W221),
                  IFERROR(
                      _xlfn._xlws.FILTER(FuSa_14DCDC_EFAN!$E$3:$E$500,FuSa_14DCDC_EFAN!$W$3:$W$500 = $W221),
                      IFERROR(
                          _xlfn._xlws.FILTER(FuSa_FaultInjection!$E$3:$E$500,FuSa_FaultInjection!$W$3:$W$500 = $W221),
                          IFERROR(
                              _xlfn._xlws.FILTER(Function_SCC!$E$3:$E$512,Function_SCC!$W$3:$W$512 = $W221),
                              IFERROR(
                                  _xlfn._xlws.FILTER(FuSa_FTT!$E$3:$E$500,FuSa_FTT!$W$3:$W$500 = $W221),
                                  "NA"
                           )
                       )
                   )
               )
           )
       )
   )
)</f>
        <v/>
      </c>
      <c r="F221" s="608">
        <f t="array" ref="F221">IFERROR(
      _xlfn._xlws.FILTER(FuSa_Charger!$F$3:$F$520, FuSa_Charger!$W$3:$W$520 = $W221),
      IFERROR(
          _xlfn._xlws.FILTER(Function_14DCDC!$F$3:$F$503,Function_14DCDC!$W$3:$W$503 = $W221),
          IFERROR(
              _xlfn._xlws.FILTER(Function_Charger!$F$3:$F$510,Function_Charger!$W$3:$W$510 = $W221),
              IFERROR(
                  _xlfn._xlws.FILTER(FuSa_14DCDC!$F$3:$F$500,FuSa_14DCDC!$W$3:$W$500 = $W221),
                  IFERROR(
                      _xlfn._xlws.FILTER(FuSa_14DCDC_EFAN!$F$3:$F$500,FuSa_14DCDC_EFAN!$W$3:$W$500 = $W221),
                      IFERROR(
                          _xlfn._xlws.FILTER(FuSa_FaultInjection!$F$3:$F$500,FuSa_FaultInjection!$W$3:$W$500 = $W221),
                          IFERROR(
                              _xlfn._xlws.FILTER(Function_SCC!$F$3:$F$512,Function_SCC!$W$3:$W$512 = $W221),
                              IFERROR(
                                  _xlfn._xlws.FILTER(FuSa_FTT!$F$3:$F$500,FuSa_FTT!$W$3:$W$500 = $W221),
                                  "NA"
                           )
                       )
                   )
               )
           )
       )
   )
)</f>
        <v/>
      </c>
      <c r="G221" s="608">
        <f t="array" ref="G221">IFERROR(
      _xlfn._xlws.FILTER(FuSa_Charger!$G$3:$G$520, FuSa_Charger!$W$3:$W$520 = $W221),
      IFERROR(
          _xlfn._xlws.FILTER(Function_14DCDC!$G$3:$G$503,Function_14DCDC!$W$3:$W$503 = $W221),
          IFERROR(
              _xlfn._xlws.FILTER(Function_Charger!$G$3:$G$510,Function_Charger!$W$3:$W$510 = $W221),
              IFERROR(
                  _xlfn._xlws.FILTER(FuSa_14DCDC!$G$3:$G$500,FuSa_14DCDC!$W$3:$W$500 = $W221),
                  IFERROR(
                      _xlfn._xlws.FILTER(FuSa_14DCDC_EFAN!$G$3:$G$500,FuSa_14DCDC_EFAN!$W$3:$W$500 = $W221),
                      IFERROR(
                          _xlfn._xlws.FILTER(FuSa_FaultInjection!$G$3:$G$500,FuSa_FaultInjection!$W$3:$W$500 = $W221),
                          IFERROR(
                              _xlfn._xlws.FILTER(Function_SCC!$G$3:$G$512,Function_SCC!$W$3:$W$512 = $W221),
                              IFERROR(
                                  _xlfn._xlws.FILTER(FuSa_FTT!$G$3:$G$500,FuSa_FTT!$W$3:$W$500 = $W221),
                                  "NA"
                           )
                       )
                   )
               )
           )
       )
   )
)</f>
        <v/>
      </c>
      <c r="H221" s="608">
        <f t="array" ref="H221">IFERROR(
      _xlfn._xlws.FILTER(FuSa_Charger!$H$3:$H$520, FuSa_Charger!$W$3:$W$520 = $W221),
      IFERROR(
          _xlfn._xlws.FILTER(Function_14DCDC!$H$3:$H$503,Function_14DCDC!$W$3:$W$503 = $W221),
          IFERROR(
              _xlfn._xlws.FILTER(Function_Charger!$H$3:$H$510,Function_Charger!$W$3:$W$510 = $W221),
              IFERROR(
                  _xlfn._xlws.FILTER(FuSa_14DCDC!$H$3:$H$500,FuSa_14DCDC!$W$3:$W$500 = $W221),
                  IFERROR(
                      _xlfn._xlws.FILTER(FuSa_14DCDC_EFAN!$H$3:$H$500,FuSa_14DCDC_EFAN!$W$3:$W$500 = $W221),
                      IFERROR(
                          _xlfn._xlws.FILTER(FuSa_FaultInjection!$H$3:$H$500,FuSa_FaultInjection!$W$3:$W$500 = $W221),
                          IFERROR(
                              _xlfn._xlws.FILTER(Function_SCC!$H$3:$H$512,Function_SCC!$W$3:$W$512 = $W221),
                              IFERROR(
                                  _xlfn._xlws.FILTER(FuSa_FTT!$H$3:$H$500,FuSa_FTT!$W$3:$W$500 = $W221),
                                  "NA"
                           )
                       )
                   )
               )
           )
       )
   )
)</f>
        <v/>
      </c>
      <c r="I221" s="608">
        <f t="array" ref="I221">IFERROR(
      _xlfn._xlws.FILTER(FuSa_Charger!$I$3:$I$520, FuSa_Charger!$W$3:$W$520 = $W221),
      IFERROR(
          _xlfn._xlws.FILTER(Function_14DCDC!$I$3:$I$503,Function_14DCDC!$W$3:$W$503 = $W221),
          IFERROR(
              _xlfn._xlws.FILTER(Function_Charger!$I$3:$I$510,Function_Charger!$W$3:$W$510 = $W221),
              IFERROR(
                  _xlfn._xlws.FILTER(FuSa_14DCDC!$I$3:$I$500,FuSa_14DCDC!$W$3:$W$500 = $W221),
                  IFERROR(
                      _xlfn._xlws.FILTER(FuSa_14DCDC_EFAN!$I$3:$I$500,FuSa_14DCDC_EFAN!$W$3:$W$500 = $W221),
                      IFERROR(
                          _xlfn._xlws.FILTER(FuSa_FaultInjection!$I$3:$I$500,FuSa_FaultInjection!$W$3:$W$500 = $W221),
                          IFERROR(
                              _xlfn._xlws.FILTER(Function_SCC!$I$3:$I$512,Function_SCC!$W$3:$W$512 = $W221),
                              IFERROR(
                                  _xlfn._xlws.FILTER(FuSa_FTT!$I$3:$I$500,FuSa_FTT!$W$3:$W$500 = $W221),
                                  "NA"
                           )
                       )
                   )
               )
           )
       )
   )
)</f>
        <v/>
      </c>
      <c r="J221" s="441" t="n"/>
      <c r="K221" s="441" t="n"/>
      <c r="L221" s="441" t="n"/>
      <c r="M221" s="441" t="n"/>
      <c r="N221" s="608">
        <f t="array" ref="N221">IFERROR(
      _xlfn._xlws.FILTER(FuSa_Charger!$O$3:$O$520, FuSa_Charger!$W$3:$W$520 = $W221),
      IFERROR(
          _xlfn._xlws.FILTER(Function_14DCDC!$O$3:$O$503,Function_14DCDC!$W$3:$W$503 = $W221),
          IFERROR(
              _xlfn._xlws.FILTER(Function_Charger!$O$3:$O$510,Function_Charger!$W$3:$W$510 = $W221),
              IFERROR(
                  _xlfn._xlws.FILTER(FuSa_14DCDC!$O$3:$O$500,FuSa_14DCDC!$W$3:$W$500 = $W221),
                  IFERROR(
                      _xlfn._xlws.FILTER(FuSa_14DCDC_EFAN!$O$3:$O$500,FuSa_14DCDC_EFAN!$W$3:$W$500 = $W221),
                      IFERROR(
                          _xlfn._xlws.FILTER(FuSa_FaultInjection!$O$3:$O$500,FuSa_FaultInjection!$W$3:$W$500 = $W221),
                          IFERROR(
                              _xlfn._xlws.FILTER(Function_SCC!$O$3:$O$512,Function_SCC!$W$3:$W$512 = $W221),
                              IFERROR(
                                  _xlfn._xlws.FILTER(FuSa_FTT!$O$3:$O$500,FuSa_FTT!$W$3:$W$500 = $W221),
                                  "NA"
                           )
                       )
                   )
               )
           )
       )
   )
)</f>
        <v/>
      </c>
      <c r="O221" s="608">
        <f t="array" ref="O221">IFERROR(
      _xlfn._xlws.FILTER(FuSa_Charger!$Q$3:$Q$520, FuSa_Charger!$W$3:$W$520 = $W221),
      IFERROR(
          _xlfn._xlws.FILTER(Function_14DCDC!$Q$3:$Q$503,Function_14DCDC!$W$3:$W$503 = $W221),
          IFERROR(
              _xlfn._xlws.FILTER(Function_Charger!$Q$3:$Q$510,Function_Charger!$W$3:$W$510 = $W221),
              IFERROR(
                  _xlfn._xlws.FILTER(FuSa_14DCDC!$Q$3:$Q$500,FuSa_14DCDC!$W$3:$W$500 = $W221),
                  IFERROR(
                      _xlfn._xlws.FILTER(FuSa_14DCDC_EFAN!$Q$3:$Q$500,FuSa_14DCDC_EFAN!$W$3:$W$500 = $W221),
                      IFERROR(
                          _xlfn._xlws.FILTER(FuSa_FaultInjection!$Q$3:$Q$500,FuSa_FaultInjection!$W$3:$W$500 = $W221),
                          IFERROR(
                              _xlfn._xlws.FILTER(Function_SCC!$Q$3:$Q$512,Function_SCC!$W$3:$W$512 = $W221),
                              IFERROR(
                                  _xlfn._xlws.FILTER(FuSa_FTT!$Q$3:$Q$500,FuSa_FTT!$W$3:$W$500 = $W221),
                                  "NA"
                           )
                       )
                   )
               )
           )
       )
   )
)</f>
        <v/>
      </c>
      <c r="P221" s="608">
        <f t="array" ref="P221">IFERROR(
      _xlfn._xlws.FILTER(FuSa_Charger!$R$3:$R$520, FuSa_Charger!$W$3:$W$520 = $W221),
      IFERROR(
          _xlfn._xlws.FILTER(Function_14DCDC!$R$3:$R$503,Function_14DCDC!$W$3:$W$503 = $W221),
          IFERROR(
              _xlfn._xlws.FILTER(Function_Charger!$R$3:$R$510,Function_Charger!$W$3:$W$510 = $W221),
              IFERROR(
                  _xlfn._xlws.FILTER(FuSa_14DCDC!$R$3:$R$500,FuSa_14DCDC!$W$3:$W$500 = $W221),
                  IFERROR(
                      _xlfn._xlws.FILTER(FuSa_14DCDC_EFAN!$R$3:$R$500,FuSa_14DCDC_EFAN!$W$3:$W$500 = $W221),
                      IFERROR(
                          _xlfn._xlws.FILTER(FuSa_FaultInjection!$R$3:$R$500,FuSa_FaultInjection!$W$3:$W$500 = $W221),
                          IFERROR(
                              _xlfn._xlws.FILTER(Function_SCC!$R$3:$R$512,Function_SCC!$W$3:$W$512 = $W221),
                              IFERROR(
                                  _xlfn._xlws.FILTER(FuSa_FTT!$R$3:$R$500,FuSa_FTT!$W$3:$W$500 = $W221),
                                  "NA"
                           )
                       )
                   )
               )
           )
       )
   )
)</f>
        <v/>
      </c>
      <c r="Q221" s="608">
        <f t="array" ref="Q221">IFERROR(
      _xlfn._xlws.FILTER(FuSa_Charger!$S$3:$S$520, FuSa_Charger!$W$3:$W$520 = $W221),
      IFERROR(
          _xlfn._xlws.FILTER(Function_14DCDC!$S$3:$S$503,Function_14DCDC!$W$3:$W$503 = $W221),
          IFERROR(
              _xlfn._xlws.FILTER(Function_Charger!$S$3:$S$510,Function_Charger!$W$3:$W$510 = $W221),
              IFERROR(
                  _xlfn._xlws.FILTER(FuSa_14DCDC!$S$3:$S$500,FuSa_14DCDC!$W$3:$W$500 = $W221),
                  IFERROR(
                      _xlfn._xlws.FILTER(FuSa_14DCDC_EFAN!$S$3:$S$500,FuSa_14DCDC_EFAN!$W$3:$W$500 = $W221),
                      IFERROR(
                          _xlfn._xlws.FILTER(FuSa_FaultInjection!$S$3:$S$500,FuSa_FaultInjection!$W$3:$W$500 = $W221),
                          IFERROR(
                              _xlfn._xlws.FILTER(Function_SCC!$S$3:$S$512,Function_SCC!$W$3:$W$512 = $W221),
                              IFERROR(
                                  _xlfn._xlws.FILTER(FuSa_FTT!$S$3:$S$500,FuSa_FTT!$W$3:$W$500 = $W221),
                                  "NA"
                           )
                       )
                   )
               )
           )
       )
   )
)</f>
        <v/>
      </c>
      <c r="R221" s="441">
        <f t="array" ref="R221">IFERROR(
      _xlfn._xlws.FILTER(FuSa_Charger!$T$3:$T$520, FuSa_Charger!$W$3:$W$520 = $W221),
      IFERROR(
          _xlfn._xlws.FILTER(Function_14DCDC!$T$3:$T$503,Function_14DCDC!$W$3:$W$503 =$W221 ),
          IFERROR(
              _xlfn._xlws.FILTER(Function_Charger!$T$3:$T$510,Function_Charger!$W$3:$W$510 = $W221),
              IFERROR(
                  _xlfn._xlws.FILTER(FuSa_14DCDC!$T$3:$T$500,FuSa_14DCDC!$W$3:$W$500 = $W221),
                  IFERROR(
                      _xlfn._xlws.FILTER(FuSa_14DCDC_EFAN!$T$3:$T$500,FuSa_14DCDC_EFAN!$W$3:$W$500 = $W221),
                      IFERROR(
                          _xlfn._xlws.FILTER(FuSa_FaultInjection!$T$3:$T$500,FuSa_FaultInjection!$W$3:$W$500 = $W221),
                          IFERROR(
                              _xlfn._xlws.FILTER(Function_SCC!$T$3:$T$512,Function_SCC!$W$3:$W$512 = $W221),
                              IFERROR(
                                  _xlfn._xlws.FILTER(FuSa_FTT!$T$3:$T$500,FuSa_FTT!$W$3:$W$500 = $W221),
                                  IFERROR(
                                       _xlfn._xlws.FILTER(FuSa_NACS!$R$3:$R$548,FuSa_NACS!$W$3:$W$548 = $W221),
                                       "NA"
                               )
                           )
                       )
                   )
               )
           )
       )
   )
)</f>
        <v/>
      </c>
      <c r="S221" s="441">
        <f t="array" ref="S221">IFERROR(
      _xlfn._xlws.FILTER(FuSa_Charger!$U$3:$U$520, FuSa_Charger!$W$3:$W$520 = $W221),
      IFERROR(
          _xlfn._xlws.FILTER(Function_14DCDC!$U$3:$U$503,Function_14DCDC!$W$3:$W$503 =$W221 ),
          IFERROR(
              _xlfn._xlws.FILTER(Function_Charger!$U$3:$U$510,Function_Charger!$W$3:$W$510 = $W221),
              IFERROR(
                  _xlfn._xlws.FILTER(FuSa_14DCDC!$U$3:$U$500,FuSa_14DCDC!$W$3:$W$500 = $W221),
                  IFERROR(
                      _xlfn._xlws.FILTER(FuSa_14DCDC_EFAN!$U$3:$U$500,FuSa_14DCDC_EFAN!$W$3:$W$500 = $W221),
                      IFERROR(
                          _xlfn._xlws.FILTER(FuSa_FaultInjection!$U$3:$U$500,FuSa_FaultInjection!$W$3:$W$500 = $W221),
                          IFERROR(
                              _xlfn._xlws.FILTER(Function_SCC!$U$3:$U$512,Function_SCC!$W$3:$W$512 = $W221),
                              IFERROR(
                                  _xlfn._xlws.FILTER(FuSa_FTT!$U$3:$U$500,FuSa_FTT!$W$3:$W$500 = $W221),
                                  IFERROR(
                                       _xlfn._xlws.FILTER(FuSa_NACS!$S$3:$S$548,FuSa_NACS!$W$3:$W$548 = $W221),
                                       "NA"
                               )
                           )
                       )
                   )
               )
           )
       )
   )
)</f>
        <v/>
      </c>
      <c r="T221" s="441">
        <f t="array" ref="T221">IFERROR(
      _xlfn._xlws.FILTER(FuSa_Charger!$V$3:$V$520, FuSa_Charger!$W$3:$W$520 = $W221),
      IFERROR(
          _xlfn._xlws.FILTER(Function_14DCDC!$V$3:$V$503,Function_14DCDC!$W$3:$W$503 =$W221 ),
          IFERROR(
              _xlfn._xlws.FILTER(Function_Charger!$V$3:$V$510,Function_Charger!$W$3:$W$510 = $W221),
              IFERROR(
                  _xlfn._xlws.FILTER(FuSa_14DCDC!$V$3:$V$500,FuSa_14DCDC!$W$3:$W$500 = $W221),
                  IFERROR(
                      _xlfn._xlws.FILTER(FuSa_14DCDC_EFAN!$V$3:$V$500,FuSa_14DCDC_EFAN!$W$3:$W$500 = $W221),
                      IFERROR(
                          _xlfn._xlws.FILTER(FuSa_FaultInjection!$V$3:$V$500,FuSa_FaultInjection!$W$3:$W$500 = $W221),
                          IFERROR(
                              _xlfn._xlws.FILTER(Function_SCC!$V$3:$V$512,Function_SCC!$W$3:$W$512 = $W221),
                              IFERROR(
                                  _xlfn._xlws.FILTER(FuSa_FTT!$V$3:$V$500,FuSa_FTT!$W$3:$W$500 = $W221),
                                  IFERROR(
                                       _xlfn._xlws.FILTER(FuSa_NACS!$T$3:$T$548,FuSa_NACS!$W$3:$W$548 = $W221),
                                       "NA"
                               )
                           )
                       )
                   )
               )
           )
       )
   )
)</f>
        <v/>
      </c>
      <c r="U221" s="831" t="inlineStr">
        <is>
          <t>Fault Management</t>
        </is>
      </c>
      <c r="V221" s="881" t="n"/>
      <c r="W221" s="827" t="inlineStr">
        <is>
          <t>[SYI_002_003_0001_051] - AC curr lower range error(L1).html</t>
        </is>
      </c>
      <c r="X221" s="831" t="n">
        <v>3</v>
      </c>
      <c r="Y221" s="787" t="n">
        <v>0</v>
      </c>
      <c r="Z221" s="787" t="n">
        <v>0</v>
      </c>
      <c r="AA221" s="787" t="n">
        <v>3</v>
      </c>
      <c r="AB221" s="868" t="n">
        <v>0.001724537037037037</v>
      </c>
      <c r="AC221" s="359">
        <f t="array" ref="AC221">IF(
    IFERROR(
        _xlfn._xlws.FILTER(FuSa_Charger!$AC$3:$AC$519, FuSa_Charger!$W$3:$W$519 = $W221),
        IFERROR(
            _xlfn._xlws.FILTER(Function_14DCDC!$AC$3:$AC$503, Function_14DCDC!$W$3:$W$503 = $W221),
            IFERROR(
                _xlfn._xlws.FILTER(Function_Charger!$AC$3:$AC$508, Function_Charger!$W$3:$W$508 = $W221),
                IFERROR(
                    _xlfn._xlws.FILTER(FuSa_14DCDC!$AC$3:$AC$500, FuSa_14DCDC!$W$3:$W$500 = $W221),
                    IFERROR(
                        _xlfn._xlws.FILTER(FuSa_14DCDC_EFAN!$AC$3:$AC$500, FuSa_14DCDC_EFAN!$W$3:$W$500 =$W221 ),
                        IFERROR(
                            _xlfn._xlws.FILTER(FuSa_FaultInjection!$AC$3:$AC$500, FuSa_FaultInjection!$W$3:$W$500 = $W221),
                            IFERROR(
                                _xlfn._xlws.FILTER(Function_SCC!$AC$3:$AC$525, Function_SCC!$W$3:$W$525 = $W221),
                                _xlfn._xlws.FILTER(FuSa_FTT!$AC$3:$AC$500, FuSa_FTT!$W$3:$W$500 = $W221)
                            )
                        )
                    )
                )
            )
        )
    ) = 0,
    "",
    IFERROR(
        _xlfn._xlws.FILTER(FuSa_Charger!$AC$3:$AC$519, FuSa_Charger!$W$3:$W$519 = $W221),
        IFERROR(
            _xlfn._xlws.FILTER(Function_14DCDC!$AC$3:$AC$503, Function_14DCDC!$W$3:$W$503 = $W221),
            IFERROR(
                _xlfn._xlws.FILTER(Function_Charger!$AC$3:$AC$508, Function_Charger!$W$3:$W$508 = $W221),
                IFERROR(
                    _xlfn._xlws.FILTER(FuSa_14DCDC!$AC$3:$AC$500, FuSa_14DCDC!$W$3:$W$500 = $W221),
                    IFERROR(
                        _xlfn._xlws.FILTER(FuSa_14DCDC_EFAN!$AC$3:$AC$500, FuSa_14DCDC_EFAN!$W$3:$W$500 = $W221),
                        IFERROR(
                            _xlfn._xlws.FILTER(FuSa_FaultInjection!$AC$3:$AC$500, FuSa_FaultInjection!$W$3:$W$500 = $W221),
                            IFERROR(
                                _xlfn._xlws.FILTER(Function_SCC!$AC$3:$AC$525, Function_SCC!$W$3:$W$525 = $W221),
                                _xlfn._xlws.FILTER(FuSa_FTT!$AC$3:$AC$500, FuSa_FTT!$W$3:$W$500 = $W221)
                            )
                        )
                    )
                )
            )
        )
    )
)</f>
        <v/>
      </c>
      <c r="AD221" s="438">
        <f t="array" ref="AD221">IF(
    IFERROR(
        _xlfn._xlws.FILTER(FuSa_Charger!$AD$3:$AD$519, FuSa_Charger!$W$3:$W$519 = $W221),
        IFERROR(
            _xlfn._xlws.FILTER(Function_14DCDC!$AD$3:$AD$503, Function_14DCDC!$W$3:$W$503 = $W221),
            IFERROR(
                _xlfn._xlws.FILTER(Function_Charger!$AD$3:$AD$508, Function_Charger!$W$3:$W$508 = $W221),
                IFERROR(
                    _xlfn._xlws.FILTER(FuSa_14DCDC!$AD$3:$AD$500, FuSa_14DCDC!$W$3:$W$500 = $W221),
                    IFERROR(
                        _xlfn._xlws.FILTER(FuSa_14DCDC_EFAN!$AD$3:$AD$500, FuSa_14DCDC_EFAN!$W$3:$W$500 =$W221 ),
                        IFERROR(
                            _xlfn._xlws.FILTER(FuSa_FaultInjection!$AD$3:$AD$500, FuSa_FaultInjection!$W$3:$W$500 = $W221),
                            IFERROR(
                                _xlfn._xlws.FILTER(Function_SCC!$AD$3:$AD$525, Function_SCC!$W$3:$W$525 = $W221),
                                _xlfn._xlws.FILTER(FuSa_FTT!$AD$3:$AD$500, FuSa_FTT!$W$3:$W$500 = $W221)
                            )
                        )
                    )
                )
            )
        )
    ) = 0,
    "",
    IFERROR(
        _xlfn._xlws.FILTER(FuSa_Charger!$AD$3:$AD$519, FuSa_Charger!$W$3:$W$519 = $W221),
        IFERROR(
            _xlfn._xlws.FILTER(Function_14DCDC!$AD$3:$AD$503, Function_14DCDC!$W$3:$W$503 = $W221),
            IFERROR(
                _xlfn._xlws.FILTER(Function_Charger!$AD$3:$AD$508, Function_Charger!$W$3:$W$508 = $W221),
                IFERROR(
                    _xlfn._xlws.FILTER(FuSa_14DCDC!$AD$3:$AD$500, FuSa_14DCDC!$W$3:$W$500 = $W221),
                    IFERROR(
                        _xlfn._xlws.FILTER(FuSa_14DCDC_EFAN!$AD$3:$AD$500, FuSa_14DCDC_EFAN!$W$3:$W$500 = $W221),
                        IFERROR(
                            _xlfn._xlws.FILTER(FuSa_FaultInjection!$AD$3:$AD$500, FuSa_FaultInjection!$W$3:$W$500 = $W221),
                            IFERROR(
                                _xlfn._xlws.FILTER(Function_SCC!$AD$3:$AD$525, Function_SCC!$W$3:$W$525 = $W221),
                                _xlfn._xlws.FILTER(FuSa_FTT!$AD$3:$AD$500, FuSa_FTT!$W$3:$W$500 = $W221)
                            )
                        )
                    )
                )
            )
        )
    )
)</f>
        <v/>
      </c>
      <c r="AE221" s="760" t="n"/>
      <c r="AG221" s="223" t="inlineStr"/>
      <c r="AH221" s="628" t="inlineStr"/>
      <c r="AI221" s="43" t="inlineStr"/>
      <c r="AJ221" s="43" t="inlineStr"/>
      <c r="AK221" s="43" t="inlineStr"/>
      <c r="AL221" s="266" t="n"/>
      <c r="AM221" s="231" t="n"/>
      <c r="AN221" s="56" t="n"/>
      <c r="AO221" s="223">
        <f>EXACT(W221,AG221)</f>
        <v/>
      </c>
      <c r="AP221" s="43">
        <f>EXACT(X221,AH221)</f>
        <v/>
      </c>
      <c r="AQ221" s="43">
        <f>EXACT(Y221,AI221)</f>
        <v/>
      </c>
      <c r="AR221" s="43">
        <f>EXACT(Z221,AJ221)</f>
        <v/>
      </c>
      <c r="AS221" s="266">
        <f>EXACT(AA221,AK221)</f>
        <v/>
      </c>
      <c r="AT221" t="inlineStr"/>
      <c r="AU221" t="inlineStr"/>
    </row>
    <row r="222" ht="15" customHeight="1">
      <c r="A222" s="451" t="n"/>
      <c r="B222" s="451" t="n"/>
      <c r="C222" s="451" t="n"/>
      <c r="D222" s="608">
        <f t="array" ref="D222">IFERROR(
      _xlfn._xlws.FILTER(FuSa_Charger!$D$3:$D$520, FuSa_Charger!$W$3:$W$520 = $W222),
      IFERROR(
          _xlfn._xlws.FILTER(Function_14DCDC!$D$3:$D$503,Function_14DCDC!$W$3:$W$503 = $W222),
          IFERROR(
              _xlfn._xlws.FILTER(Function_Charger!$D$3:$D$510,Function_Charger!$W$3:$W$510 = $W222),
              IFERROR(
                  _xlfn._xlws.FILTER(FuSa_14DCDC!$D$3:$D$500,FuSa_14DCDC!$W$3:$W$500 = $W222),
                  IFERROR(
                      _xlfn._xlws.FILTER(FuSa_14DCDC_EFAN!$D$3:$D$500,FuSa_14DCDC_EFAN!$W$3:$W$500 = $W222),
                      IFERROR(
                          _xlfn._xlws.FILTER(FuSa_FaultInjection!$D$3:$D$500,FuSa_FaultInjection!$W$3:$W$500 = $W222),
                          IFERROR(
                              _xlfn._xlws.FILTER(Function_SCC!$D$3:$D$512,Function_SCC!$W$3:$W$512 = $W222),
                              IFERROR(
                                  _xlfn._xlws.FILTER(FuSa_FTT!$D$3:$D$500,FuSa_FTT!$W$3:$W$500 = $W222),
                                  "NA"
                           )
                       )
                   )
               )
           )
       )
   )
)</f>
        <v/>
      </c>
      <c r="E222" s="608">
        <f t="array" ref="E222">IFERROR(
      _xlfn._xlws.FILTER(FuSa_Charger!$E$3:$E$520, FuSa_Charger!$W$3:$W$520 = $W222),
      IFERROR(
          _xlfn._xlws.FILTER(Function_14DCDC!$E$3:$E$503,Function_14DCDC!$W$3:$W$503 = $W222),
          IFERROR(
              _xlfn._xlws.FILTER(Function_Charger!$E$3:$E$510,Function_Charger!$W$3:$W$510 = $W222),
              IFERROR(
                  _xlfn._xlws.FILTER(FuSa_14DCDC!$E$3:$E$500,FuSa_14DCDC!$W$3:$W$500 = $W222),
                  IFERROR(
                      _xlfn._xlws.FILTER(FuSa_14DCDC_EFAN!$E$3:$E$500,FuSa_14DCDC_EFAN!$W$3:$W$500 = $W222),
                      IFERROR(
                          _xlfn._xlws.FILTER(FuSa_FaultInjection!$E$3:$E$500,FuSa_FaultInjection!$W$3:$W$500 = $W222),
                          IFERROR(
                              _xlfn._xlws.FILTER(Function_SCC!$E$3:$E$512,Function_SCC!$W$3:$W$512 = $W222),
                              IFERROR(
                                  _xlfn._xlws.FILTER(FuSa_FTT!$E$3:$E$500,FuSa_FTT!$W$3:$W$500 = $W222),
                                  "NA"
                           )
                       )
                   )
               )
           )
       )
   )
)</f>
        <v/>
      </c>
      <c r="F222" s="608">
        <f t="array" ref="F222">IFERROR(
      _xlfn._xlws.FILTER(FuSa_Charger!$F$3:$F$520, FuSa_Charger!$W$3:$W$520 = $W222),
      IFERROR(
          _xlfn._xlws.FILTER(Function_14DCDC!$F$3:$F$503,Function_14DCDC!$W$3:$W$503 = $W222),
          IFERROR(
              _xlfn._xlws.FILTER(Function_Charger!$F$3:$F$510,Function_Charger!$W$3:$W$510 = $W222),
              IFERROR(
                  _xlfn._xlws.FILTER(FuSa_14DCDC!$F$3:$F$500,FuSa_14DCDC!$W$3:$W$500 = $W222),
                  IFERROR(
                      _xlfn._xlws.FILTER(FuSa_14DCDC_EFAN!$F$3:$F$500,FuSa_14DCDC_EFAN!$W$3:$W$500 = $W222),
                      IFERROR(
                          _xlfn._xlws.FILTER(FuSa_FaultInjection!$F$3:$F$500,FuSa_FaultInjection!$W$3:$W$500 = $W222),
                          IFERROR(
                              _xlfn._xlws.FILTER(Function_SCC!$F$3:$F$512,Function_SCC!$W$3:$W$512 = $W222),
                              IFERROR(
                                  _xlfn._xlws.FILTER(FuSa_FTT!$F$3:$F$500,FuSa_FTT!$W$3:$W$500 = $W222),
                                  "NA"
                           )
                       )
                   )
               )
           )
       )
   )
)</f>
        <v/>
      </c>
      <c r="G222" s="608">
        <f t="array" ref="G222">IFERROR(
      _xlfn._xlws.FILTER(FuSa_Charger!$G$3:$G$520, FuSa_Charger!$W$3:$W$520 = $W222),
      IFERROR(
          _xlfn._xlws.FILTER(Function_14DCDC!$G$3:$G$503,Function_14DCDC!$W$3:$W$503 = $W222),
          IFERROR(
              _xlfn._xlws.FILTER(Function_Charger!$G$3:$G$510,Function_Charger!$W$3:$W$510 = $W222),
              IFERROR(
                  _xlfn._xlws.FILTER(FuSa_14DCDC!$G$3:$G$500,FuSa_14DCDC!$W$3:$W$500 = $W222),
                  IFERROR(
                      _xlfn._xlws.FILTER(FuSa_14DCDC_EFAN!$G$3:$G$500,FuSa_14DCDC_EFAN!$W$3:$W$500 = $W222),
                      IFERROR(
                          _xlfn._xlws.FILTER(FuSa_FaultInjection!$G$3:$G$500,FuSa_FaultInjection!$W$3:$W$500 = $W222),
                          IFERROR(
                              _xlfn._xlws.FILTER(Function_SCC!$G$3:$G$512,Function_SCC!$W$3:$W$512 = $W222),
                              IFERROR(
                                  _xlfn._xlws.FILTER(FuSa_FTT!$G$3:$G$500,FuSa_FTT!$W$3:$W$500 = $W222),
                                  "NA"
                           )
                       )
                   )
               )
           )
       )
   )
)</f>
        <v/>
      </c>
      <c r="H222" s="608">
        <f t="array" ref="H222">IFERROR(
      _xlfn._xlws.FILTER(FuSa_Charger!$H$3:$H$520, FuSa_Charger!$W$3:$W$520 = $W222),
      IFERROR(
          _xlfn._xlws.FILTER(Function_14DCDC!$H$3:$H$503,Function_14DCDC!$W$3:$W$503 = $W222),
          IFERROR(
              _xlfn._xlws.FILTER(Function_Charger!$H$3:$H$510,Function_Charger!$W$3:$W$510 = $W222),
              IFERROR(
                  _xlfn._xlws.FILTER(FuSa_14DCDC!$H$3:$H$500,FuSa_14DCDC!$W$3:$W$500 = $W222),
                  IFERROR(
                      _xlfn._xlws.FILTER(FuSa_14DCDC_EFAN!$H$3:$H$500,FuSa_14DCDC_EFAN!$W$3:$W$500 = $W222),
                      IFERROR(
                          _xlfn._xlws.FILTER(FuSa_FaultInjection!$H$3:$H$500,FuSa_FaultInjection!$W$3:$W$500 = $W222),
                          IFERROR(
                              _xlfn._xlws.FILTER(Function_SCC!$H$3:$H$512,Function_SCC!$W$3:$W$512 = $W222),
                              IFERROR(
                                  _xlfn._xlws.FILTER(FuSa_FTT!$H$3:$H$500,FuSa_FTT!$W$3:$W$500 = $W222),
                                  "NA"
                           )
                       )
                   )
               )
           )
       )
   )
)</f>
        <v/>
      </c>
      <c r="I222" s="608">
        <f t="array" ref="I222">IFERROR(
      _xlfn._xlws.FILTER(FuSa_Charger!$I$3:$I$520, FuSa_Charger!$W$3:$W$520 = $W222),
      IFERROR(
          _xlfn._xlws.FILTER(Function_14DCDC!$I$3:$I$503,Function_14DCDC!$W$3:$W$503 = $W222),
          IFERROR(
              _xlfn._xlws.FILTER(Function_Charger!$I$3:$I$510,Function_Charger!$W$3:$W$510 = $W222),
              IFERROR(
                  _xlfn._xlws.FILTER(FuSa_14DCDC!$I$3:$I$500,FuSa_14DCDC!$W$3:$W$500 = $W222),
                  IFERROR(
                      _xlfn._xlws.FILTER(FuSa_14DCDC_EFAN!$I$3:$I$500,FuSa_14DCDC_EFAN!$W$3:$W$500 = $W222),
                      IFERROR(
                          _xlfn._xlws.FILTER(FuSa_FaultInjection!$I$3:$I$500,FuSa_FaultInjection!$W$3:$W$500 = $W222),
                          IFERROR(
                              _xlfn._xlws.FILTER(Function_SCC!$I$3:$I$512,Function_SCC!$W$3:$W$512 = $W222),
                              IFERROR(
                                  _xlfn._xlws.FILTER(FuSa_FTT!$I$3:$I$500,FuSa_FTT!$W$3:$W$500 = $W222),
                                  "NA"
                           )
                       )
                   )
               )
           )
       )
   )
)</f>
        <v/>
      </c>
      <c r="J222" s="441" t="n"/>
      <c r="K222" s="441" t="n"/>
      <c r="L222" s="441" t="n"/>
      <c r="M222" s="441" t="n"/>
      <c r="N222" s="608">
        <f t="array" ref="N222">IFERROR(
      _xlfn._xlws.FILTER(FuSa_Charger!$O$3:$O$520, FuSa_Charger!$W$3:$W$520 = $W222),
      IFERROR(
          _xlfn._xlws.FILTER(Function_14DCDC!$O$3:$O$503,Function_14DCDC!$W$3:$W$503 = $W222),
          IFERROR(
              _xlfn._xlws.FILTER(Function_Charger!$O$3:$O$510,Function_Charger!$W$3:$W$510 = $W222),
              IFERROR(
                  _xlfn._xlws.FILTER(FuSa_14DCDC!$O$3:$O$500,FuSa_14DCDC!$W$3:$W$500 = $W222),
                  IFERROR(
                      _xlfn._xlws.FILTER(FuSa_14DCDC_EFAN!$O$3:$O$500,FuSa_14DCDC_EFAN!$W$3:$W$500 = $W222),
                      IFERROR(
                          _xlfn._xlws.FILTER(FuSa_FaultInjection!$O$3:$O$500,FuSa_FaultInjection!$W$3:$W$500 = $W222),
                          IFERROR(
                              _xlfn._xlws.FILTER(Function_SCC!$O$3:$O$512,Function_SCC!$W$3:$W$512 = $W222),
                              IFERROR(
                                  _xlfn._xlws.FILTER(FuSa_FTT!$O$3:$O$500,FuSa_FTT!$W$3:$W$500 = $W222),
                                  "NA"
                           )
                       )
                   )
               )
           )
       )
   )
)</f>
        <v/>
      </c>
      <c r="O222" s="608">
        <f t="array" ref="O222">IFERROR(
      _xlfn._xlws.FILTER(FuSa_Charger!$Q$3:$Q$520, FuSa_Charger!$W$3:$W$520 = $W222),
      IFERROR(
          _xlfn._xlws.FILTER(Function_14DCDC!$Q$3:$Q$503,Function_14DCDC!$W$3:$W$503 = $W222),
          IFERROR(
              _xlfn._xlws.FILTER(Function_Charger!$Q$3:$Q$510,Function_Charger!$W$3:$W$510 = $W222),
              IFERROR(
                  _xlfn._xlws.FILTER(FuSa_14DCDC!$Q$3:$Q$500,FuSa_14DCDC!$W$3:$W$500 = $W222),
                  IFERROR(
                      _xlfn._xlws.FILTER(FuSa_14DCDC_EFAN!$Q$3:$Q$500,FuSa_14DCDC_EFAN!$W$3:$W$500 = $W222),
                      IFERROR(
                          _xlfn._xlws.FILTER(FuSa_FaultInjection!$Q$3:$Q$500,FuSa_FaultInjection!$W$3:$W$500 = $W222),
                          IFERROR(
                              _xlfn._xlws.FILTER(Function_SCC!$Q$3:$Q$512,Function_SCC!$W$3:$W$512 = $W222),
                              IFERROR(
                                  _xlfn._xlws.FILTER(FuSa_FTT!$Q$3:$Q$500,FuSa_FTT!$W$3:$W$500 = $W222),
                                  "NA"
                           )
                       )
                   )
               )
           )
       )
   )
)</f>
        <v/>
      </c>
      <c r="P222" s="608">
        <f t="array" ref="P222">IFERROR(
      _xlfn._xlws.FILTER(FuSa_Charger!$R$3:$R$520, FuSa_Charger!$W$3:$W$520 = $W222),
      IFERROR(
          _xlfn._xlws.FILTER(Function_14DCDC!$R$3:$R$503,Function_14DCDC!$W$3:$W$503 = $W222),
          IFERROR(
              _xlfn._xlws.FILTER(Function_Charger!$R$3:$R$510,Function_Charger!$W$3:$W$510 = $W222),
              IFERROR(
                  _xlfn._xlws.FILTER(FuSa_14DCDC!$R$3:$R$500,FuSa_14DCDC!$W$3:$W$500 = $W222),
                  IFERROR(
                      _xlfn._xlws.FILTER(FuSa_14DCDC_EFAN!$R$3:$R$500,FuSa_14DCDC_EFAN!$W$3:$W$500 = $W222),
                      IFERROR(
                          _xlfn._xlws.FILTER(FuSa_FaultInjection!$R$3:$R$500,FuSa_FaultInjection!$W$3:$W$500 = $W222),
                          IFERROR(
                              _xlfn._xlws.FILTER(Function_SCC!$R$3:$R$512,Function_SCC!$W$3:$W$512 = $W222),
                              IFERROR(
                                  _xlfn._xlws.FILTER(FuSa_FTT!$R$3:$R$500,FuSa_FTT!$W$3:$W$500 = $W222),
                                  "NA"
                           )
                       )
                   )
               )
           )
       )
   )
)</f>
        <v/>
      </c>
      <c r="Q222" s="608">
        <f t="array" ref="Q222">IFERROR(
      _xlfn._xlws.FILTER(FuSa_Charger!$S$3:$S$520, FuSa_Charger!$W$3:$W$520 = $W222),
      IFERROR(
          _xlfn._xlws.FILTER(Function_14DCDC!$S$3:$S$503,Function_14DCDC!$W$3:$W$503 = $W222),
          IFERROR(
              _xlfn._xlws.FILTER(Function_Charger!$S$3:$S$510,Function_Charger!$W$3:$W$510 = $W222),
              IFERROR(
                  _xlfn._xlws.FILTER(FuSa_14DCDC!$S$3:$S$500,FuSa_14DCDC!$W$3:$W$500 = $W222),
                  IFERROR(
                      _xlfn._xlws.FILTER(FuSa_14DCDC_EFAN!$S$3:$S$500,FuSa_14DCDC_EFAN!$W$3:$W$500 = $W222),
                      IFERROR(
                          _xlfn._xlws.FILTER(FuSa_FaultInjection!$S$3:$S$500,FuSa_FaultInjection!$W$3:$W$500 = $W222),
                          IFERROR(
                              _xlfn._xlws.FILTER(Function_SCC!$S$3:$S$512,Function_SCC!$W$3:$W$512 = $W222),
                              IFERROR(
                                  _xlfn._xlws.FILTER(FuSa_FTT!$S$3:$S$500,FuSa_FTT!$W$3:$W$500 = $W222),
                                  "NA"
                           )
                       )
                   )
               )
           )
       )
   )
)</f>
        <v/>
      </c>
      <c r="R222" s="441">
        <f t="array" ref="R222">IFERROR(
      _xlfn._xlws.FILTER(FuSa_Charger!$T$3:$T$520, FuSa_Charger!$W$3:$W$520 = $W222),
      IFERROR(
          _xlfn._xlws.FILTER(Function_14DCDC!$T$3:$T$503,Function_14DCDC!$W$3:$W$503 =$W222 ),
          IFERROR(
              _xlfn._xlws.FILTER(Function_Charger!$T$3:$T$510,Function_Charger!$W$3:$W$510 = $W222),
              IFERROR(
                  _xlfn._xlws.FILTER(FuSa_14DCDC!$T$3:$T$500,FuSa_14DCDC!$W$3:$W$500 = $W222),
                  IFERROR(
                      _xlfn._xlws.FILTER(FuSa_14DCDC_EFAN!$T$3:$T$500,FuSa_14DCDC_EFAN!$W$3:$W$500 = $W222),
                      IFERROR(
                          _xlfn._xlws.FILTER(FuSa_FaultInjection!$T$3:$T$500,FuSa_FaultInjection!$W$3:$W$500 = $W222),
                          IFERROR(
                              _xlfn._xlws.FILTER(Function_SCC!$T$3:$T$512,Function_SCC!$W$3:$W$512 = $W222),
                              IFERROR(
                                  _xlfn._xlws.FILTER(FuSa_FTT!$T$3:$T$500,FuSa_FTT!$W$3:$W$500 = $W222),
                                  IFERROR(
                                       _xlfn._xlws.FILTER(FuSa_NACS!$R$3:$R$548,FuSa_NACS!$W$3:$W$548 = $W222),
                                       "NA"
                               )
                           )
                       )
                   )
               )
           )
       )
   )
)</f>
        <v/>
      </c>
      <c r="S222" s="441">
        <f t="array" ref="S222">IFERROR(
      _xlfn._xlws.FILTER(FuSa_Charger!$U$3:$U$520, FuSa_Charger!$W$3:$W$520 = $W222),
      IFERROR(
          _xlfn._xlws.FILTER(Function_14DCDC!$U$3:$U$503,Function_14DCDC!$W$3:$W$503 =$W222 ),
          IFERROR(
              _xlfn._xlws.FILTER(Function_Charger!$U$3:$U$510,Function_Charger!$W$3:$W$510 = $W222),
              IFERROR(
                  _xlfn._xlws.FILTER(FuSa_14DCDC!$U$3:$U$500,FuSa_14DCDC!$W$3:$W$500 = $W222),
                  IFERROR(
                      _xlfn._xlws.FILTER(FuSa_14DCDC_EFAN!$U$3:$U$500,FuSa_14DCDC_EFAN!$W$3:$W$500 = $W222),
                      IFERROR(
                          _xlfn._xlws.FILTER(FuSa_FaultInjection!$U$3:$U$500,FuSa_FaultInjection!$W$3:$W$500 = $W222),
                          IFERROR(
                              _xlfn._xlws.FILTER(Function_SCC!$U$3:$U$512,Function_SCC!$W$3:$W$512 = $W222),
                              IFERROR(
                                  _xlfn._xlws.FILTER(FuSa_FTT!$U$3:$U$500,FuSa_FTT!$W$3:$W$500 = $W222),
                                  IFERROR(
                                       _xlfn._xlws.FILTER(FuSa_NACS!$S$3:$S$548,FuSa_NACS!$W$3:$W$548 = $W222),
                                       "NA"
                               )
                           )
                       )
                   )
               )
           )
       )
   )
)</f>
        <v/>
      </c>
      <c r="T222" s="441">
        <f t="array" ref="T222">IFERROR(
      _xlfn._xlws.FILTER(FuSa_Charger!$V$3:$V$520, FuSa_Charger!$W$3:$W$520 = $W222),
      IFERROR(
          _xlfn._xlws.FILTER(Function_14DCDC!$V$3:$V$503,Function_14DCDC!$W$3:$W$503 =$W222 ),
          IFERROR(
              _xlfn._xlws.FILTER(Function_Charger!$V$3:$V$510,Function_Charger!$W$3:$W$510 = $W222),
              IFERROR(
                  _xlfn._xlws.FILTER(FuSa_14DCDC!$V$3:$V$500,FuSa_14DCDC!$W$3:$W$500 = $W222),
                  IFERROR(
                      _xlfn._xlws.FILTER(FuSa_14DCDC_EFAN!$V$3:$V$500,FuSa_14DCDC_EFAN!$W$3:$W$500 = $W222),
                      IFERROR(
                          _xlfn._xlws.FILTER(FuSa_FaultInjection!$V$3:$V$500,FuSa_FaultInjection!$W$3:$W$500 = $W222),
                          IFERROR(
                              _xlfn._xlws.FILTER(Function_SCC!$V$3:$V$512,Function_SCC!$W$3:$W$512 = $W222),
                              IFERROR(
                                  _xlfn._xlws.FILTER(FuSa_FTT!$V$3:$V$500,FuSa_FTT!$W$3:$W$500 = $W222),
                                  IFERROR(
                                       _xlfn._xlws.FILTER(FuSa_NACS!$T$3:$T$548,FuSa_NACS!$W$3:$W$548 = $W222),
                                       "NA"
                               )
                           )
                       )
                   )
               )
           )
       )
   )
)</f>
        <v/>
      </c>
      <c r="U222" s="831" t="inlineStr">
        <is>
          <t>Fault Management</t>
        </is>
      </c>
      <c r="V222" s="881" t="n"/>
      <c r="W222" s="827" t="inlineStr">
        <is>
          <t>[SYI_002_003_0001_052] - AC curr lower range error(L2).html</t>
        </is>
      </c>
      <c r="X222" s="831" t="n">
        <v>3</v>
      </c>
      <c r="Y222" s="787" t="n">
        <v>0</v>
      </c>
      <c r="Z222" s="787" t="n">
        <v>0</v>
      </c>
      <c r="AA222" s="787" t="n">
        <v>3</v>
      </c>
      <c r="AB222" s="868" t="n">
        <v>0.001724537037037037</v>
      </c>
      <c r="AC222" s="359">
        <f t="array" ref="AC222">IF(
    IFERROR(
        _xlfn._xlws.FILTER(FuSa_Charger!$AC$3:$AC$519, FuSa_Charger!$W$3:$W$519 = $W222),
        IFERROR(
            _xlfn._xlws.FILTER(Function_14DCDC!$AC$3:$AC$503, Function_14DCDC!$W$3:$W$503 = $W222),
            IFERROR(
                _xlfn._xlws.FILTER(Function_Charger!$AC$3:$AC$508, Function_Charger!$W$3:$W$508 = $W222),
                IFERROR(
                    _xlfn._xlws.FILTER(FuSa_14DCDC!$AC$3:$AC$500, FuSa_14DCDC!$W$3:$W$500 = $W222),
                    IFERROR(
                        _xlfn._xlws.FILTER(FuSa_14DCDC_EFAN!$AC$3:$AC$500, FuSa_14DCDC_EFAN!$W$3:$W$500 =$W222 ),
                        IFERROR(
                            _xlfn._xlws.FILTER(FuSa_FaultInjection!$AC$3:$AC$500, FuSa_FaultInjection!$W$3:$W$500 = $W222),
                            IFERROR(
                                _xlfn._xlws.FILTER(Function_SCC!$AC$3:$AC$525, Function_SCC!$W$3:$W$525 = $W222),
                                _xlfn._xlws.FILTER(FuSa_FTT!$AC$3:$AC$500, FuSa_FTT!$W$3:$W$500 = $W222)
                            )
                        )
                    )
                )
            )
        )
    ) = 0,
    "",
    IFERROR(
        _xlfn._xlws.FILTER(FuSa_Charger!$AC$3:$AC$519, FuSa_Charger!$W$3:$W$519 = $W222),
        IFERROR(
            _xlfn._xlws.FILTER(Function_14DCDC!$AC$3:$AC$503, Function_14DCDC!$W$3:$W$503 = $W222),
            IFERROR(
                _xlfn._xlws.FILTER(Function_Charger!$AC$3:$AC$508, Function_Charger!$W$3:$W$508 = $W222),
                IFERROR(
                    _xlfn._xlws.FILTER(FuSa_14DCDC!$AC$3:$AC$500, FuSa_14DCDC!$W$3:$W$500 = $W222),
                    IFERROR(
                        _xlfn._xlws.FILTER(FuSa_14DCDC_EFAN!$AC$3:$AC$500, FuSa_14DCDC_EFAN!$W$3:$W$500 = $W222),
                        IFERROR(
                            _xlfn._xlws.FILTER(FuSa_FaultInjection!$AC$3:$AC$500, FuSa_FaultInjection!$W$3:$W$500 = $W222),
                            IFERROR(
                                _xlfn._xlws.FILTER(Function_SCC!$AC$3:$AC$525, Function_SCC!$W$3:$W$525 = $W222),
                                _xlfn._xlws.FILTER(FuSa_FTT!$AC$3:$AC$500, FuSa_FTT!$W$3:$W$500 = $W222)
                            )
                        )
                    )
                )
            )
        )
    )
)</f>
        <v/>
      </c>
      <c r="AD222" s="438">
        <f t="array" ref="AD222">IF(
    IFERROR(
        _xlfn._xlws.FILTER(FuSa_Charger!$AD$3:$AD$519, FuSa_Charger!$W$3:$W$519 = $W222),
        IFERROR(
            _xlfn._xlws.FILTER(Function_14DCDC!$AD$3:$AD$503, Function_14DCDC!$W$3:$W$503 = $W222),
            IFERROR(
                _xlfn._xlws.FILTER(Function_Charger!$AD$3:$AD$508, Function_Charger!$W$3:$W$508 = $W222),
                IFERROR(
                    _xlfn._xlws.FILTER(FuSa_14DCDC!$AD$3:$AD$500, FuSa_14DCDC!$W$3:$W$500 = $W222),
                    IFERROR(
                        _xlfn._xlws.FILTER(FuSa_14DCDC_EFAN!$AD$3:$AD$500, FuSa_14DCDC_EFAN!$W$3:$W$500 =$W222 ),
                        IFERROR(
                            _xlfn._xlws.FILTER(FuSa_FaultInjection!$AD$3:$AD$500, FuSa_FaultInjection!$W$3:$W$500 = $W222),
                            IFERROR(
                                _xlfn._xlws.FILTER(Function_SCC!$AD$3:$AD$525, Function_SCC!$W$3:$W$525 = $W222),
                                _xlfn._xlws.FILTER(FuSa_FTT!$AD$3:$AD$500, FuSa_FTT!$W$3:$W$500 = $W222)
                            )
                        )
                    )
                )
            )
        )
    ) = 0,
    "",
    IFERROR(
        _xlfn._xlws.FILTER(FuSa_Charger!$AD$3:$AD$519, FuSa_Charger!$W$3:$W$519 = $W222),
        IFERROR(
            _xlfn._xlws.FILTER(Function_14DCDC!$AD$3:$AD$503, Function_14DCDC!$W$3:$W$503 = $W222),
            IFERROR(
                _xlfn._xlws.FILTER(Function_Charger!$AD$3:$AD$508, Function_Charger!$W$3:$W$508 = $W222),
                IFERROR(
                    _xlfn._xlws.FILTER(FuSa_14DCDC!$AD$3:$AD$500, FuSa_14DCDC!$W$3:$W$500 = $W222),
                    IFERROR(
                        _xlfn._xlws.FILTER(FuSa_14DCDC_EFAN!$AD$3:$AD$500, FuSa_14DCDC_EFAN!$W$3:$W$500 = $W222),
                        IFERROR(
                            _xlfn._xlws.FILTER(FuSa_FaultInjection!$AD$3:$AD$500, FuSa_FaultInjection!$W$3:$W$500 = $W222),
                            IFERROR(
                                _xlfn._xlws.FILTER(Function_SCC!$AD$3:$AD$525, Function_SCC!$W$3:$W$525 = $W222),
                                _xlfn._xlws.FILTER(FuSa_FTT!$AD$3:$AD$500, FuSa_FTT!$W$3:$W$500 = $W222)
                            )
                        )
                    )
                )
            )
        )
    )
)</f>
        <v/>
      </c>
      <c r="AE222" s="756" t="n"/>
      <c r="AG222" s="223" t="inlineStr"/>
      <c r="AH222" s="628" t="inlineStr"/>
      <c r="AI222" s="43" t="inlineStr"/>
      <c r="AJ222" s="43" t="inlineStr"/>
      <c r="AK222" s="43" t="inlineStr"/>
      <c r="AL222" s="266" t="n"/>
      <c r="AM222" s="231" t="n"/>
      <c r="AN222" s="56" t="n"/>
      <c r="AO222" s="223">
        <f>EXACT(W222,AG222)</f>
        <v/>
      </c>
      <c r="AP222" s="43">
        <f>EXACT(X222,AH222)</f>
        <v/>
      </c>
      <c r="AQ222" s="43">
        <f>EXACT(Y222,AI222)</f>
        <v/>
      </c>
      <c r="AR222" s="43">
        <f>EXACT(Z222,AJ222)</f>
        <v/>
      </c>
      <c r="AS222" s="266">
        <f>EXACT(AA222,AK222)</f>
        <v/>
      </c>
      <c r="AT222" t="inlineStr"/>
      <c r="AU222" t="inlineStr"/>
    </row>
    <row r="223" ht="15" customHeight="1">
      <c r="A223" s="451" t="n"/>
      <c r="B223" s="451" t="n"/>
      <c r="C223" s="451" t="n"/>
      <c r="D223" s="608">
        <f t="array" ref="D223">IFERROR(
      _xlfn._xlws.FILTER(FuSa_Charger!$D$3:$D$520, FuSa_Charger!$W$3:$W$520 = $W223),
      IFERROR(
          _xlfn._xlws.FILTER(Function_14DCDC!$D$3:$D$503,Function_14DCDC!$W$3:$W$503 = $W223),
          IFERROR(
              _xlfn._xlws.FILTER(Function_Charger!$D$3:$D$510,Function_Charger!$W$3:$W$510 = $W223),
              IFERROR(
                  _xlfn._xlws.FILTER(FuSa_14DCDC!$D$3:$D$500,FuSa_14DCDC!$W$3:$W$500 = $W223),
                  IFERROR(
                      _xlfn._xlws.FILTER(FuSa_14DCDC_EFAN!$D$3:$D$500,FuSa_14DCDC_EFAN!$W$3:$W$500 = $W223),
                      IFERROR(
                          _xlfn._xlws.FILTER(FuSa_FaultInjection!$D$3:$D$500,FuSa_FaultInjection!$W$3:$W$500 = $W223),
                          IFERROR(
                              _xlfn._xlws.FILTER(Function_SCC!$D$3:$D$512,Function_SCC!$W$3:$W$512 = $W223),
                              IFERROR(
                                  _xlfn._xlws.FILTER(FuSa_FTT!$D$3:$D$500,FuSa_FTT!$W$3:$W$500 = $W223),
                                  "NA"
                           )
                       )
                   )
               )
           )
       )
   )
)</f>
        <v/>
      </c>
      <c r="E223" s="608">
        <f t="array" ref="E223">IFERROR(
      _xlfn._xlws.FILTER(FuSa_Charger!$E$3:$E$520, FuSa_Charger!$W$3:$W$520 = $W223),
      IFERROR(
          _xlfn._xlws.FILTER(Function_14DCDC!$E$3:$E$503,Function_14DCDC!$W$3:$W$503 = $W223),
          IFERROR(
              _xlfn._xlws.FILTER(Function_Charger!$E$3:$E$510,Function_Charger!$W$3:$W$510 = $W223),
              IFERROR(
                  _xlfn._xlws.FILTER(FuSa_14DCDC!$E$3:$E$500,FuSa_14DCDC!$W$3:$W$500 = $W223),
                  IFERROR(
                      _xlfn._xlws.FILTER(FuSa_14DCDC_EFAN!$E$3:$E$500,FuSa_14DCDC_EFAN!$W$3:$W$500 = $W223),
                      IFERROR(
                          _xlfn._xlws.FILTER(FuSa_FaultInjection!$E$3:$E$500,FuSa_FaultInjection!$W$3:$W$500 = $W223),
                          IFERROR(
                              _xlfn._xlws.FILTER(Function_SCC!$E$3:$E$512,Function_SCC!$W$3:$W$512 = $W223),
                              IFERROR(
                                  _xlfn._xlws.FILTER(FuSa_FTT!$E$3:$E$500,FuSa_FTT!$W$3:$W$500 = $W223),
                                  "NA"
                           )
                       )
                   )
               )
           )
       )
   )
)</f>
        <v/>
      </c>
      <c r="F223" s="608">
        <f t="array" ref="F223">IFERROR(
      _xlfn._xlws.FILTER(FuSa_Charger!$F$3:$F$520, FuSa_Charger!$W$3:$W$520 = $W223),
      IFERROR(
          _xlfn._xlws.FILTER(Function_14DCDC!$F$3:$F$503,Function_14DCDC!$W$3:$W$503 = $W223),
          IFERROR(
              _xlfn._xlws.FILTER(Function_Charger!$F$3:$F$510,Function_Charger!$W$3:$W$510 = $W223),
              IFERROR(
                  _xlfn._xlws.FILTER(FuSa_14DCDC!$F$3:$F$500,FuSa_14DCDC!$W$3:$W$500 = $W223),
                  IFERROR(
                      _xlfn._xlws.FILTER(FuSa_14DCDC_EFAN!$F$3:$F$500,FuSa_14DCDC_EFAN!$W$3:$W$500 = $W223),
                      IFERROR(
                          _xlfn._xlws.FILTER(FuSa_FaultInjection!$F$3:$F$500,FuSa_FaultInjection!$W$3:$W$500 = $W223),
                          IFERROR(
                              _xlfn._xlws.FILTER(Function_SCC!$F$3:$F$512,Function_SCC!$W$3:$W$512 = $W223),
                              IFERROR(
                                  _xlfn._xlws.FILTER(FuSa_FTT!$F$3:$F$500,FuSa_FTT!$W$3:$W$500 = $W223),
                                  "NA"
                           )
                       )
                   )
               )
           )
       )
   )
)</f>
        <v/>
      </c>
      <c r="G223" s="608">
        <f t="array" ref="G223">IFERROR(
      _xlfn._xlws.FILTER(FuSa_Charger!$G$3:$G$520, FuSa_Charger!$W$3:$W$520 = $W223),
      IFERROR(
          _xlfn._xlws.FILTER(Function_14DCDC!$G$3:$G$503,Function_14DCDC!$W$3:$W$503 = $W223),
          IFERROR(
              _xlfn._xlws.FILTER(Function_Charger!$G$3:$G$510,Function_Charger!$W$3:$W$510 = $W223),
              IFERROR(
                  _xlfn._xlws.FILTER(FuSa_14DCDC!$G$3:$G$500,FuSa_14DCDC!$W$3:$W$500 = $W223),
                  IFERROR(
                      _xlfn._xlws.FILTER(FuSa_14DCDC_EFAN!$G$3:$G$500,FuSa_14DCDC_EFAN!$W$3:$W$500 = $W223),
                      IFERROR(
                          _xlfn._xlws.FILTER(FuSa_FaultInjection!$G$3:$G$500,FuSa_FaultInjection!$W$3:$W$500 = $W223),
                          IFERROR(
                              _xlfn._xlws.FILTER(Function_SCC!$G$3:$G$512,Function_SCC!$W$3:$W$512 = $W223),
                              IFERROR(
                                  _xlfn._xlws.FILTER(FuSa_FTT!$G$3:$G$500,FuSa_FTT!$W$3:$W$500 = $W223),
                                  "NA"
                           )
                       )
                   )
               )
           )
       )
   )
)</f>
        <v/>
      </c>
      <c r="H223" s="608">
        <f t="array" ref="H223">IFERROR(
      _xlfn._xlws.FILTER(FuSa_Charger!$H$3:$H$520, FuSa_Charger!$W$3:$W$520 = $W223),
      IFERROR(
          _xlfn._xlws.FILTER(Function_14DCDC!$H$3:$H$503,Function_14DCDC!$W$3:$W$503 = $W223),
          IFERROR(
              _xlfn._xlws.FILTER(Function_Charger!$H$3:$H$510,Function_Charger!$W$3:$W$510 = $W223),
              IFERROR(
                  _xlfn._xlws.FILTER(FuSa_14DCDC!$H$3:$H$500,FuSa_14DCDC!$W$3:$W$500 = $W223),
                  IFERROR(
                      _xlfn._xlws.FILTER(FuSa_14DCDC_EFAN!$H$3:$H$500,FuSa_14DCDC_EFAN!$W$3:$W$500 = $W223),
                      IFERROR(
                          _xlfn._xlws.FILTER(FuSa_FaultInjection!$H$3:$H$500,FuSa_FaultInjection!$W$3:$W$500 = $W223),
                          IFERROR(
                              _xlfn._xlws.FILTER(Function_SCC!$H$3:$H$512,Function_SCC!$W$3:$W$512 = $W223),
                              IFERROR(
                                  _xlfn._xlws.FILTER(FuSa_FTT!$H$3:$H$500,FuSa_FTT!$W$3:$W$500 = $W223),
                                  "NA"
                           )
                       )
                   )
               )
           )
       )
   )
)</f>
        <v/>
      </c>
      <c r="I223" s="608">
        <f t="array" ref="I223">IFERROR(
      _xlfn._xlws.FILTER(FuSa_Charger!$I$3:$I$520, FuSa_Charger!$W$3:$W$520 = $W223),
      IFERROR(
          _xlfn._xlws.FILTER(Function_14DCDC!$I$3:$I$503,Function_14DCDC!$W$3:$W$503 = $W223),
          IFERROR(
              _xlfn._xlws.FILTER(Function_Charger!$I$3:$I$510,Function_Charger!$W$3:$W$510 = $W223),
              IFERROR(
                  _xlfn._xlws.FILTER(FuSa_14DCDC!$I$3:$I$500,FuSa_14DCDC!$W$3:$W$500 = $W223),
                  IFERROR(
                      _xlfn._xlws.FILTER(FuSa_14DCDC_EFAN!$I$3:$I$500,FuSa_14DCDC_EFAN!$W$3:$W$500 = $W223),
                      IFERROR(
                          _xlfn._xlws.FILTER(FuSa_FaultInjection!$I$3:$I$500,FuSa_FaultInjection!$W$3:$W$500 = $W223),
                          IFERROR(
                              _xlfn._xlws.FILTER(Function_SCC!$I$3:$I$512,Function_SCC!$W$3:$W$512 = $W223),
                              IFERROR(
                                  _xlfn._xlws.FILTER(FuSa_FTT!$I$3:$I$500,FuSa_FTT!$W$3:$W$500 = $W223),
                                  "NA"
                           )
                       )
                   )
               )
           )
       )
   )
)</f>
        <v/>
      </c>
      <c r="J223" s="441" t="n"/>
      <c r="K223" s="441" t="n"/>
      <c r="L223" s="441" t="n"/>
      <c r="M223" s="441" t="n"/>
      <c r="N223" s="608">
        <f t="array" ref="N223">IFERROR(
      _xlfn._xlws.FILTER(FuSa_Charger!$O$3:$O$520, FuSa_Charger!$W$3:$W$520 = $W223),
      IFERROR(
          _xlfn._xlws.FILTER(Function_14DCDC!$O$3:$O$503,Function_14DCDC!$W$3:$W$503 = $W223),
          IFERROR(
              _xlfn._xlws.FILTER(Function_Charger!$O$3:$O$510,Function_Charger!$W$3:$W$510 = $W223),
              IFERROR(
                  _xlfn._xlws.FILTER(FuSa_14DCDC!$O$3:$O$500,FuSa_14DCDC!$W$3:$W$500 = $W223),
                  IFERROR(
                      _xlfn._xlws.FILTER(FuSa_14DCDC_EFAN!$O$3:$O$500,FuSa_14DCDC_EFAN!$W$3:$W$500 = $W223),
                      IFERROR(
                          _xlfn._xlws.FILTER(FuSa_FaultInjection!$O$3:$O$500,FuSa_FaultInjection!$W$3:$W$500 = $W223),
                          IFERROR(
                              _xlfn._xlws.FILTER(Function_SCC!$O$3:$O$512,Function_SCC!$W$3:$W$512 = $W223),
                              IFERROR(
                                  _xlfn._xlws.FILTER(FuSa_FTT!$O$3:$O$500,FuSa_FTT!$W$3:$W$500 = $W223),
                                  "NA"
                           )
                       )
                   )
               )
           )
       )
   )
)</f>
        <v/>
      </c>
      <c r="O223" s="608">
        <f t="array" ref="O223">IFERROR(
      _xlfn._xlws.FILTER(FuSa_Charger!$Q$3:$Q$520, FuSa_Charger!$W$3:$W$520 = $W223),
      IFERROR(
          _xlfn._xlws.FILTER(Function_14DCDC!$Q$3:$Q$503,Function_14DCDC!$W$3:$W$503 = $W223),
          IFERROR(
              _xlfn._xlws.FILTER(Function_Charger!$Q$3:$Q$510,Function_Charger!$W$3:$W$510 = $W223),
              IFERROR(
                  _xlfn._xlws.FILTER(FuSa_14DCDC!$Q$3:$Q$500,FuSa_14DCDC!$W$3:$W$500 = $W223),
                  IFERROR(
                      _xlfn._xlws.FILTER(FuSa_14DCDC_EFAN!$Q$3:$Q$500,FuSa_14DCDC_EFAN!$W$3:$W$500 = $W223),
                      IFERROR(
                          _xlfn._xlws.FILTER(FuSa_FaultInjection!$Q$3:$Q$500,FuSa_FaultInjection!$W$3:$W$500 = $W223),
                          IFERROR(
                              _xlfn._xlws.FILTER(Function_SCC!$Q$3:$Q$512,Function_SCC!$W$3:$W$512 = $W223),
                              IFERROR(
                                  _xlfn._xlws.FILTER(FuSa_FTT!$Q$3:$Q$500,FuSa_FTT!$W$3:$W$500 = $W223),
                                  "NA"
                           )
                       )
                   )
               )
           )
       )
   )
)</f>
        <v/>
      </c>
      <c r="P223" s="608">
        <f t="array" ref="P223">IFERROR(
      _xlfn._xlws.FILTER(FuSa_Charger!$R$3:$R$520, FuSa_Charger!$W$3:$W$520 = $W223),
      IFERROR(
          _xlfn._xlws.FILTER(Function_14DCDC!$R$3:$R$503,Function_14DCDC!$W$3:$W$503 = $W223),
          IFERROR(
              _xlfn._xlws.FILTER(Function_Charger!$R$3:$R$510,Function_Charger!$W$3:$W$510 = $W223),
              IFERROR(
                  _xlfn._xlws.FILTER(FuSa_14DCDC!$R$3:$R$500,FuSa_14DCDC!$W$3:$W$500 = $W223),
                  IFERROR(
                      _xlfn._xlws.FILTER(FuSa_14DCDC_EFAN!$R$3:$R$500,FuSa_14DCDC_EFAN!$W$3:$W$500 = $W223),
                      IFERROR(
                          _xlfn._xlws.FILTER(FuSa_FaultInjection!$R$3:$R$500,FuSa_FaultInjection!$W$3:$W$500 = $W223),
                          IFERROR(
                              _xlfn._xlws.FILTER(Function_SCC!$R$3:$R$512,Function_SCC!$W$3:$W$512 = $W223),
                              IFERROR(
                                  _xlfn._xlws.FILTER(FuSa_FTT!$R$3:$R$500,FuSa_FTT!$W$3:$W$500 = $W223),
                                  "NA"
                           )
                       )
                   )
               )
           )
       )
   )
)</f>
        <v/>
      </c>
      <c r="Q223" s="608">
        <f t="array" ref="Q223">IFERROR(
      _xlfn._xlws.FILTER(FuSa_Charger!$S$3:$S$520, FuSa_Charger!$W$3:$W$520 = $W223),
      IFERROR(
          _xlfn._xlws.FILTER(Function_14DCDC!$S$3:$S$503,Function_14DCDC!$W$3:$W$503 = $W223),
          IFERROR(
              _xlfn._xlws.FILTER(Function_Charger!$S$3:$S$510,Function_Charger!$W$3:$W$510 = $W223),
              IFERROR(
                  _xlfn._xlws.FILTER(FuSa_14DCDC!$S$3:$S$500,FuSa_14DCDC!$W$3:$W$500 = $W223),
                  IFERROR(
                      _xlfn._xlws.FILTER(FuSa_14DCDC_EFAN!$S$3:$S$500,FuSa_14DCDC_EFAN!$W$3:$W$500 = $W223),
                      IFERROR(
                          _xlfn._xlws.FILTER(FuSa_FaultInjection!$S$3:$S$500,FuSa_FaultInjection!$W$3:$W$500 = $W223),
                          IFERROR(
                              _xlfn._xlws.FILTER(Function_SCC!$S$3:$S$512,Function_SCC!$W$3:$W$512 = $W223),
                              IFERROR(
                                  _xlfn._xlws.FILTER(FuSa_FTT!$S$3:$S$500,FuSa_FTT!$W$3:$W$500 = $W223),
                                  "NA"
                           )
                       )
                   )
               )
           )
       )
   )
)</f>
        <v/>
      </c>
      <c r="R223" s="441">
        <f t="array" ref="R223">IFERROR(
      _xlfn._xlws.FILTER(FuSa_Charger!$T$3:$T$520, FuSa_Charger!$W$3:$W$520 = $W223),
      IFERROR(
          _xlfn._xlws.FILTER(Function_14DCDC!$T$3:$T$503,Function_14DCDC!$W$3:$W$503 =$W223 ),
          IFERROR(
              _xlfn._xlws.FILTER(Function_Charger!$T$3:$T$510,Function_Charger!$W$3:$W$510 = $W223),
              IFERROR(
                  _xlfn._xlws.FILTER(FuSa_14DCDC!$T$3:$T$500,FuSa_14DCDC!$W$3:$W$500 = $W223),
                  IFERROR(
                      _xlfn._xlws.FILTER(FuSa_14DCDC_EFAN!$T$3:$T$500,FuSa_14DCDC_EFAN!$W$3:$W$500 = $W223),
                      IFERROR(
                          _xlfn._xlws.FILTER(FuSa_FaultInjection!$T$3:$T$500,FuSa_FaultInjection!$W$3:$W$500 = $W223),
                          IFERROR(
                              _xlfn._xlws.FILTER(Function_SCC!$T$3:$T$512,Function_SCC!$W$3:$W$512 = $W223),
                              IFERROR(
                                  _xlfn._xlws.FILTER(FuSa_FTT!$T$3:$T$500,FuSa_FTT!$W$3:$W$500 = $W223),
                                  IFERROR(
                                       _xlfn._xlws.FILTER(FuSa_NACS!$R$3:$R$548,FuSa_NACS!$W$3:$W$548 = $W223),
                                       "NA"
                               )
                           )
                       )
                   )
               )
           )
       )
   )
)</f>
        <v/>
      </c>
      <c r="S223" s="441">
        <f t="array" ref="S223">IFERROR(
      _xlfn._xlws.FILTER(FuSa_Charger!$U$3:$U$520, FuSa_Charger!$W$3:$W$520 = $W223),
      IFERROR(
          _xlfn._xlws.FILTER(Function_14DCDC!$U$3:$U$503,Function_14DCDC!$W$3:$W$503 =$W223 ),
          IFERROR(
              _xlfn._xlws.FILTER(Function_Charger!$U$3:$U$510,Function_Charger!$W$3:$W$510 = $W223),
              IFERROR(
                  _xlfn._xlws.FILTER(FuSa_14DCDC!$U$3:$U$500,FuSa_14DCDC!$W$3:$W$500 = $W223),
                  IFERROR(
                      _xlfn._xlws.FILTER(FuSa_14DCDC_EFAN!$U$3:$U$500,FuSa_14DCDC_EFAN!$W$3:$W$500 = $W223),
                      IFERROR(
                          _xlfn._xlws.FILTER(FuSa_FaultInjection!$U$3:$U$500,FuSa_FaultInjection!$W$3:$W$500 = $W223),
                          IFERROR(
                              _xlfn._xlws.FILTER(Function_SCC!$U$3:$U$512,Function_SCC!$W$3:$W$512 = $W223),
                              IFERROR(
                                  _xlfn._xlws.FILTER(FuSa_FTT!$U$3:$U$500,FuSa_FTT!$W$3:$W$500 = $W223),
                                  IFERROR(
                                       _xlfn._xlws.FILTER(FuSa_NACS!$S$3:$S$548,FuSa_NACS!$W$3:$W$548 = $W223),
                                       "NA"
                               )
                           )
                       )
                   )
               )
           )
       )
   )
)</f>
        <v/>
      </c>
      <c r="T223" s="441">
        <f t="array" ref="T223">IFERROR(
      _xlfn._xlws.FILTER(FuSa_Charger!$V$3:$V$520, FuSa_Charger!$W$3:$W$520 = $W223),
      IFERROR(
          _xlfn._xlws.FILTER(Function_14DCDC!$V$3:$V$503,Function_14DCDC!$W$3:$W$503 =$W223 ),
          IFERROR(
              _xlfn._xlws.FILTER(Function_Charger!$V$3:$V$510,Function_Charger!$W$3:$W$510 = $W223),
              IFERROR(
                  _xlfn._xlws.FILTER(FuSa_14DCDC!$V$3:$V$500,FuSa_14DCDC!$W$3:$W$500 = $W223),
                  IFERROR(
                      _xlfn._xlws.FILTER(FuSa_14DCDC_EFAN!$V$3:$V$500,FuSa_14DCDC_EFAN!$W$3:$W$500 = $W223),
                      IFERROR(
                          _xlfn._xlws.FILTER(FuSa_FaultInjection!$V$3:$V$500,FuSa_FaultInjection!$W$3:$W$500 = $W223),
                          IFERROR(
                              _xlfn._xlws.FILTER(Function_SCC!$V$3:$V$512,Function_SCC!$W$3:$W$512 = $W223),
                              IFERROR(
                                  _xlfn._xlws.FILTER(FuSa_FTT!$V$3:$V$500,FuSa_FTT!$W$3:$W$500 = $W223),
                                  IFERROR(
                                       _xlfn._xlws.FILTER(FuSa_NACS!$T$3:$T$548,FuSa_NACS!$W$3:$W$548 = $W223),
                                       "NA"
                               )
                           )
                       )
                   )
               )
           )
       )
   )
)</f>
        <v/>
      </c>
      <c r="U223" s="831" t="inlineStr">
        <is>
          <t>Fault Management</t>
        </is>
      </c>
      <c r="V223" s="881" t="n"/>
      <c r="W223" s="827" t="inlineStr">
        <is>
          <t>[SYI_002_003_0001_053] - AC curr lower range error(L3).html</t>
        </is>
      </c>
      <c r="X223" s="831" t="n">
        <v>3</v>
      </c>
      <c r="Y223" s="787" t="n">
        <v>0</v>
      </c>
      <c r="Z223" s="787" t="n">
        <v>0</v>
      </c>
      <c r="AA223" s="787" t="n">
        <v>3</v>
      </c>
      <c r="AB223" s="868" t="n">
        <v>0.001712962962962963</v>
      </c>
      <c r="AC223" s="359">
        <f t="array" ref="AC223">IF(
    IFERROR(
        _xlfn._xlws.FILTER(FuSa_Charger!$AC$3:$AC$519, FuSa_Charger!$W$3:$W$519 = $W223),
        IFERROR(
            _xlfn._xlws.FILTER(Function_14DCDC!$AC$3:$AC$503, Function_14DCDC!$W$3:$W$503 = $W223),
            IFERROR(
                _xlfn._xlws.FILTER(Function_Charger!$AC$3:$AC$508, Function_Charger!$W$3:$W$508 = $W223),
                IFERROR(
                    _xlfn._xlws.FILTER(FuSa_14DCDC!$AC$3:$AC$500, FuSa_14DCDC!$W$3:$W$500 = $W223),
                    IFERROR(
                        _xlfn._xlws.FILTER(FuSa_14DCDC_EFAN!$AC$3:$AC$500, FuSa_14DCDC_EFAN!$W$3:$W$500 =$W223 ),
                        IFERROR(
                            _xlfn._xlws.FILTER(FuSa_FaultInjection!$AC$3:$AC$500, FuSa_FaultInjection!$W$3:$W$500 = $W223),
                            IFERROR(
                                _xlfn._xlws.FILTER(Function_SCC!$AC$3:$AC$525, Function_SCC!$W$3:$W$525 = $W223),
                                _xlfn._xlws.FILTER(FuSa_FTT!$AC$3:$AC$500, FuSa_FTT!$W$3:$W$500 = $W223)
                            )
                        )
                    )
                )
            )
        )
    ) = 0,
    "",
    IFERROR(
        _xlfn._xlws.FILTER(FuSa_Charger!$AC$3:$AC$519, FuSa_Charger!$W$3:$W$519 = $W223),
        IFERROR(
            _xlfn._xlws.FILTER(Function_14DCDC!$AC$3:$AC$503, Function_14DCDC!$W$3:$W$503 = $W223),
            IFERROR(
                _xlfn._xlws.FILTER(Function_Charger!$AC$3:$AC$508, Function_Charger!$W$3:$W$508 = $W223),
                IFERROR(
                    _xlfn._xlws.FILTER(FuSa_14DCDC!$AC$3:$AC$500, FuSa_14DCDC!$W$3:$W$500 = $W223),
                    IFERROR(
                        _xlfn._xlws.FILTER(FuSa_14DCDC_EFAN!$AC$3:$AC$500, FuSa_14DCDC_EFAN!$W$3:$W$500 = $W223),
                        IFERROR(
                            _xlfn._xlws.FILTER(FuSa_FaultInjection!$AC$3:$AC$500, FuSa_FaultInjection!$W$3:$W$500 = $W223),
                            IFERROR(
                                _xlfn._xlws.FILTER(Function_SCC!$AC$3:$AC$525, Function_SCC!$W$3:$W$525 = $W223),
                                _xlfn._xlws.FILTER(FuSa_FTT!$AC$3:$AC$500, FuSa_FTT!$W$3:$W$500 = $W223)
                            )
                        )
                    )
                )
            )
        )
    )
)</f>
        <v/>
      </c>
      <c r="AD223" s="438">
        <f t="array" ref="AD223">IF(
    IFERROR(
        _xlfn._xlws.FILTER(FuSa_Charger!$AD$3:$AD$519, FuSa_Charger!$W$3:$W$519 = $W223),
        IFERROR(
            _xlfn._xlws.FILTER(Function_14DCDC!$AD$3:$AD$503, Function_14DCDC!$W$3:$W$503 = $W223),
            IFERROR(
                _xlfn._xlws.FILTER(Function_Charger!$AD$3:$AD$508, Function_Charger!$W$3:$W$508 = $W223),
                IFERROR(
                    _xlfn._xlws.FILTER(FuSa_14DCDC!$AD$3:$AD$500, FuSa_14DCDC!$W$3:$W$500 = $W223),
                    IFERROR(
                        _xlfn._xlws.FILTER(FuSa_14DCDC_EFAN!$AD$3:$AD$500, FuSa_14DCDC_EFAN!$W$3:$W$500 =$W223 ),
                        IFERROR(
                            _xlfn._xlws.FILTER(FuSa_FaultInjection!$AD$3:$AD$500, FuSa_FaultInjection!$W$3:$W$500 = $W223),
                            IFERROR(
                                _xlfn._xlws.FILTER(Function_SCC!$AD$3:$AD$525, Function_SCC!$W$3:$W$525 = $W223),
                                _xlfn._xlws.FILTER(FuSa_FTT!$AD$3:$AD$500, FuSa_FTT!$W$3:$W$500 = $W223)
                            )
                        )
                    )
                )
            )
        )
    ) = 0,
    "",
    IFERROR(
        _xlfn._xlws.FILTER(FuSa_Charger!$AD$3:$AD$519, FuSa_Charger!$W$3:$W$519 = $W223),
        IFERROR(
            _xlfn._xlws.FILTER(Function_14DCDC!$AD$3:$AD$503, Function_14DCDC!$W$3:$W$503 = $W223),
            IFERROR(
                _xlfn._xlws.FILTER(Function_Charger!$AD$3:$AD$508, Function_Charger!$W$3:$W$508 = $W223),
                IFERROR(
                    _xlfn._xlws.FILTER(FuSa_14DCDC!$AD$3:$AD$500, FuSa_14DCDC!$W$3:$W$500 = $W223),
                    IFERROR(
                        _xlfn._xlws.FILTER(FuSa_14DCDC_EFAN!$AD$3:$AD$500, FuSa_14DCDC_EFAN!$W$3:$W$500 = $W223),
                        IFERROR(
                            _xlfn._xlws.FILTER(FuSa_FaultInjection!$AD$3:$AD$500, FuSa_FaultInjection!$W$3:$W$500 = $W223),
                            IFERROR(
                                _xlfn._xlws.FILTER(Function_SCC!$AD$3:$AD$525, Function_SCC!$W$3:$W$525 = $W223),
                                _xlfn._xlws.FILTER(FuSa_FTT!$AD$3:$AD$500, FuSa_FTT!$W$3:$W$500 = $W223)
                            )
                        )
                    )
                )
            )
        )
    )
)</f>
        <v/>
      </c>
      <c r="AE223" s="760" t="n"/>
      <c r="AG223" s="223" t="inlineStr"/>
      <c r="AH223" s="628" t="inlineStr"/>
      <c r="AI223" s="43" t="inlineStr"/>
      <c r="AJ223" s="43" t="inlineStr"/>
      <c r="AK223" s="43" t="inlineStr"/>
      <c r="AL223" s="266" t="n"/>
      <c r="AM223" s="231" t="n"/>
      <c r="AN223" s="56" t="n"/>
      <c r="AO223" s="223">
        <f>EXACT(W223,AG223)</f>
        <v/>
      </c>
      <c r="AP223" s="43">
        <f>EXACT(X223,AH223)</f>
        <v/>
      </c>
      <c r="AQ223" s="43">
        <f>EXACT(Y223,AI223)</f>
        <v/>
      </c>
      <c r="AR223" s="43">
        <f>EXACT(Z223,AJ223)</f>
        <v/>
      </c>
      <c r="AS223" s="266">
        <f>EXACT(AA223,AK223)</f>
        <v/>
      </c>
      <c r="AT223" t="inlineStr"/>
      <c r="AU223" t="inlineStr"/>
    </row>
    <row r="224" ht="15" customHeight="1">
      <c r="A224" s="451" t="n"/>
      <c r="B224" s="451" t="n"/>
      <c r="C224" s="451" t="n"/>
      <c r="D224" s="608">
        <f t="array" ref="D224">IFERROR(
      _xlfn._xlws.FILTER(FuSa_Charger!$D$3:$D$520, FuSa_Charger!$W$3:$W$520 = $W224),
      IFERROR(
          _xlfn._xlws.FILTER(Function_14DCDC!$D$3:$D$503,Function_14DCDC!$W$3:$W$503 = $W224),
          IFERROR(
              _xlfn._xlws.FILTER(Function_Charger!$D$3:$D$510,Function_Charger!$W$3:$W$510 = $W224),
              IFERROR(
                  _xlfn._xlws.FILTER(FuSa_14DCDC!$D$3:$D$500,FuSa_14DCDC!$W$3:$W$500 = $W224),
                  IFERROR(
                      _xlfn._xlws.FILTER(FuSa_14DCDC_EFAN!$D$3:$D$500,FuSa_14DCDC_EFAN!$W$3:$W$500 = $W224),
                      IFERROR(
                          _xlfn._xlws.FILTER(FuSa_FaultInjection!$D$3:$D$500,FuSa_FaultInjection!$W$3:$W$500 = $W224),
                          IFERROR(
                              _xlfn._xlws.FILTER(Function_SCC!$D$3:$D$512,Function_SCC!$W$3:$W$512 = $W224),
                              IFERROR(
                                  _xlfn._xlws.FILTER(FuSa_FTT!$D$3:$D$500,FuSa_FTT!$W$3:$W$500 = $W224),
                                  "NA"
                           )
                       )
                   )
               )
           )
       )
   )
)</f>
        <v/>
      </c>
      <c r="E224" s="608">
        <f t="array" ref="E224">IFERROR(
      _xlfn._xlws.FILTER(FuSa_Charger!$E$3:$E$520, FuSa_Charger!$W$3:$W$520 = $W224),
      IFERROR(
          _xlfn._xlws.FILTER(Function_14DCDC!$E$3:$E$503,Function_14DCDC!$W$3:$W$503 = $W224),
          IFERROR(
              _xlfn._xlws.FILTER(Function_Charger!$E$3:$E$510,Function_Charger!$W$3:$W$510 = $W224),
              IFERROR(
                  _xlfn._xlws.FILTER(FuSa_14DCDC!$E$3:$E$500,FuSa_14DCDC!$W$3:$W$500 = $W224),
                  IFERROR(
                      _xlfn._xlws.FILTER(FuSa_14DCDC_EFAN!$E$3:$E$500,FuSa_14DCDC_EFAN!$W$3:$W$500 = $W224),
                      IFERROR(
                          _xlfn._xlws.FILTER(FuSa_FaultInjection!$E$3:$E$500,FuSa_FaultInjection!$W$3:$W$500 = $W224),
                          IFERROR(
                              _xlfn._xlws.FILTER(Function_SCC!$E$3:$E$512,Function_SCC!$W$3:$W$512 = $W224),
                              IFERROR(
                                  _xlfn._xlws.FILTER(FuSa_FTT!$E$3:$E$500,FuSa_FTT!$W$3:$W$500 = $W224),
                                  "NA"
                           )
                       )
                   )
               )
           )
       )
   )
)</f>
        <v/>
      </c>
      <c r="F224" s="608">
        <f t="array" ref="F224">IFERROR(
      _xlfn._xlws.FILTER(FuSa_Charger!$F$3:$F$520, FuSa_Charger!$W$3:$W$520 = $W224),
      IFERROR(
          _xlfn._xlws.FILTER(Function_14DCDC!$F$3:$F$503,Function_14DCDC!$W$3:$W$503 = $W224),
          IFERROR(
              _xlfn._xlws.FILTER(Function_Charger!$F$3:$F$510,Function_Charger!$W$3:$W$510 = $W224),
              IFERROR(
                  _xlfn._xlws.FILTER(FuSa_14DCDC!$F$3:$F$500,FuSa_14DCDC!$W$3:$W$500 = $W224),
                  IFERROR(
                      _xlfn._xlws.FILTER(FuSa_14DCDC_EFAN!$F$3:$F$500,FuSa_14DCDC_EFAN!$W$3:$W$500 = $W224),
                      IFERROR(
                          _xlfn._xlws.FILTER(FuSa_FaultInjection!$F$3:$F$500,FuSa_FaultInjection!$W$3:$W$500 = $W224),
                          IFERROR(
                              _xlfn._xlws.FILTER(Function_SCC!$F$3:$F$512,Function_SCC!$W$3:$W$512 = $W224),
                              IFERROR(
                                  _xlfn._xlws.FILTER(FuSa_FTT!$F$3:$F$500,FuSa_FTT!$W$3:$W$500 = $W224),
                                  "NA"
                           )
                       )
                   )
               )
           )
       )
   )
)</f>
        <v/>
      </c>
      <c r="G224" s="608">
        <f t="array" ref="G224">IFERROR(
      _xlfn._xlws.FILTER(FuSa_Charger!$G$3:$G$520, FuSa_Charger!$W$3:$W$520 = $W224),
      IFERROR(
          _xlfn._xlws.FILTER(Function_14DCDC!$G$3:$G$503,Function_14DCDC!$W$3:$W$503 = $W224),
          IFERROR(
              _xlfn._xlws.FILTER(Function_Charger!$G$3:$G$510,Function_Charger!$W$3:$W$510 = $W224),
              IFERROR(
                  _xlfn._xlws.FILTER(FuSa_14DCDC!$G$3:$G$500,FuSa_14DCDC!$W$3:$W$500 = $W224),
                  IFERROR(
                      _xlfn._xlws.FILTER(FuSa_14DCDC_EFAN!$G$3:$G$500,FuSa_14DCDC_EFAN!$W$3:$W$500 = $W224),
                      IFERROR(
                          _xlfn._xlws.FILTER(FuSa_FaultInjection!$G$3:$G$500,FuSa_FaultInjection!$W$3:$W$500 = $W224),
                          IFERROR(
                              _xlfn._xlws.FILTER(Function_SCC!$G$3:$G$512,Function_SCC!$W$3:$W$512 = $W224),
                              IFERROR(
                                  _xlfn._xlws.FILTER(FuSa_FTT!$G$3:$G$500,FuSa_FTT!$W$3:$W$500 = $W224),
                                  "NA"
                           )
                       )
                   )
               )
           )
       )
   )
)</f>
        <v/>
      </c>
      <c r="H224" s="608">
        <f t="array" ref="H224">IFERROR(
      _xlfn._xlws.FILTER(FuSa_Charger!$H$3:$H$520, FuSa_Charger!$W$3:$W$520 = $W224),
      IFERROR(
          _xlfn._xlws.FILTER(Function_14DCDC!$H$3:$H$503,Function_14DCDC!$W$3:$W$503 = $W224),
          IFERROR(
              _xlfn._xlws.FILTER(Function_Charger!$H$3:$H$510,Function_Charger!$W$3:$W$510 = $W224),
              IFERROR(
                  _xlfn._xlws.FILTER(FuSa_14DCDC!$H$3:$H$500,FuSa_14DCDC!$W$3:$W$500 = $W224),
                  IFERROR(
                      _xlfn._xlws.FILTER(FuSa_14DCDC_EFAN!$H$3:$H$500,FuSa_14DCDC_EFAN!$W$3:$W$500 = $W224),
                      IFERROR(
                          _xlfn._xlws.FILTER(FuSa_FaultInjection!$H$3:$H$500,FuSa_FaultInjection!$W$3:$W$500 = $W224),
                          IFERROR(
                              _xlfn._xlws.FILTER(Function_SCC!$H$3:$H$512,Function_SCC!$W$3:$W$512 = $W224),
                              IFERROR(
                                  _xlfn._xlws.FILTER(FuSa_FTT!$H$3:$H$500,FuSa_FTT!$W$3:$W$500 = $W224),
                                  "NA"
                           )
                       )
                   )
               )
           )
       )
   )
)</f>
        <v/>
      </c>
      <c r="I224" s="608">
        <f t="array" ref="I224">IFERROR(
      _xlfn._xlws.FILTER(FuSa_Charger!$I$3:$I$520, FuSa_Charger!$W$3:$W$520 = $W224),
      IFERROR(
          _xlfn._xlws.FILTER(Function_14DCDC!$I$3:$I$503,Function_14DCDC!$W$3:$W$503 = $W224),
          IFERROR(
              _xlfn._xlws.FILTER(Function_Charger!$I$3:$I$510,Function_Charger!$W$3:$W$510 = $W224),
              IFERROR(
                  _xlfn._xlws.FILTER(FuSa_14DCDC!$I$3:$I$500,FuSa_14DCDC!$W$3:$W$500 = $W224),
                  IFERROR(
                      _xlfn._xlws.FILTER(FuSa_14DCDC_EFAN!$I$3:$I$500,FuSa_14DCDC_EFAN!$W$3:$W$500 = $W224),
                      IFERROR(
                          _xlfn._xlws.FILTER(FuSa_FaultInjection!$I$3:$I$500,FuSa_FaultInjection!$W$3:$W$500 = $W224),
                          IFERROR(
                              _xlfn._xlws.FILTER(Function_SCC!$I$3:$I$512,Function_SCC!$W$3:$W$512 = $W224),
                              IFERROR(
                                  _xlfn._xlws.FILTER(FuSa_FTT!$I$3:$I$500,FuSa_FTT!$W$3:$W$500 = $W224),
                                  "NA"
                           )
                       )
                   )
               )
           )
       )
   )
)</f>
        <v/>
      </c>
      <c r="J224" s="441" t="n"/>
      <c r="K224" s="441" t="n"/>
      <c r="L224" s="441" t="n"/>
      <c r="M224" s="441" t="n"/>
      <c r="N224" s="608">
        <f t="array" ref="N224">IFERROR(
      _xlfn._xlws.FILTER(FuSa_Charger!$O$3:$O$520, FuSa_Charger!$W$3:$W$520 = $W224),
      IFERROR(
          _xlfn._xlws.FILTER(Function_14DCDC!$O$3:$O$503,Function_14DCDC!$W$3:$W$503 = $W224),
          IFERROR(
              _xlfn._xlws.FILTER(Function_Charger!$O$3:$O$510,Function_Charger!$W$3:$W$510 = $W224),
              IFERROR(
                  _xlfn._xlws.FILTER(FuSa_14DCDC!$O$3:$O$500,FuSa_14DCDC!$W$3:$W$500 = $W224),
                  IFERROR(
                      _xlfn._xlws.FILTER(FuSa_14DCDC_EFAN!$O$3:$O$500,FuSa_14DCDC_EFAN!$W$3:$W$500 = $W224),
                      IFERROR(
                          _xlfn._xlws.FILTER(FuSa_FaultInjection!$O$3:$O$500,FuSa_FaultInjection!$W$3:$W$500 = $W224),
                          IFERROR(
                              _xlfn._xlws.FILTER(Function_SCC!$O$3:$O$512,Function_SCC!$W$3:$W$512 = $W224),
                              IFERROR(
                                  _xlfn._xlws.FILTER(FuSa_FTT!$O$3:$O$500,FuSa_FTT!$W$3:$W$500 = $W224),
                                  "NA"
                           )
                       )
                   )
               )
           )
       )
   )
)</f>
        <v/>
      </c>
      <c r="O224" s="608">
        <f t="array" ref="O224">IFERROR(
      _xlfn._xlws.FILTER(FuSa_Charger!$Q$3:$Q$520, FuSa_Charger!$W$3:$W$520 = $W224),
      IFERROR(
          _xlfn._xlws.FILTER(Function_14DCDC!$Q$3:$Q$503,Function_14DCDC!$W$3:$W$503 = $W224),
          IFERROR(
              _xlfn._xlws.FILTER(Function_Charger!$Q$3:$Q$510,Function_Charger!$W$3:$W$510 = $W224),
              IFERROR(
                  _xlfn._xlws.FILTER(FuSa_14DCDC!$Q$3:$Q$500,FuSa_14DCDC!$W$3:$W$500 = $W224),
                  IFERROR(
                      _xlfn._xlws.FILTER(FuSa_14DCDC_EFAN!$Q$3:$Q$500,FuSa_14DCDC_EFAN!$W$3:$W$500 = $W224),
                      IFERROR(
                          _xlfn._xlws.FILTER(FuSa_FaultInjection!$Q$3:$Q$500,FuSa_FaultInjection!$W$3:$W$500 = $W224),
                          IFERROR(
                              _xlfn._xlws.FILTER(Function_SCC!$Q$3:$Q$512,Function_SCC!$W$3:$W$512 = $W224),
                              IFERROR(
                                  _xlfn._xlws.FILTER(FuSa_FTT!$Q$3:$Q$500,FuSa_FTT!$W$3:$W$500 = $W224),
                                  "NA"
                           )
                       )
                   )
               )
           )
       )
   )
)</f>
        <v/>
      </c>
      <c r="P224" s="608">
        <f t="array" ref="P224">IFERROR(
      _xlfn._xlws.FILTER(FuSa_Charger!$R$3:$R$520, FuSa_Charger!$W$3:$W$520 = $W224),
      IFERROR(
          _xlfn._xlws.FILTER(Function_14DCDC!$R$3:$R$503,Function_14DCDC!$W$3:$W$503 = $W224),
          IFERROR(
              _xlfn._xlws.FILTER(Function_Charger!$R$3:$R$510,Function_Charger!$W$3:$W$510 = $W224),
              IFERROR(
                  _xlfn._xlws.FILTER(FuSa_14DCDC!$R$3:$R$500,FuSa_14DCDC!$W$3:$W$500 = $W224),
                  IFERROR(
                      _xlfn._xlws.FILTER(FuSa_14DCDC_EFAN!$R$3:$R$500,FuSa_14DCDC_EFAN!$W$3:$W$500 = $W224),
                      IFERROR(
                          _xlfn._xlws.FILTER(FuSa_FaultInjection!$R$3:$R$500,FuSa_FaultInjection!$W$3:$W$500 = $W224),
                          IFERROR(
                              _xlfn._xlws.FILTER(Function_SCC!$R$3:$R$512,Function_SCC!$W$3:$W$512 = $W224),
                              IFERROR(
                                  _xlfn._xlws.FILTER(FuSa_FTT!$R$3:$R$500,FuSa_FTT!$W$3:$W$500 = $W224),
                                  "NA"
                           )
                       )
                   )
               )
           )
       )
   )
)</f>
        <v/>
      </c>
      <c r="Q224" s="608">
        <f t="array" ref="Q224">IFERROR(
      _xlfn._xlws.FILTER(FuSa_Charger!$S$3:$S$520, FuSa_Charger!$W$3:$W$520 = $W224),
      IFERROR(
          _xlfn._xlws.FILTER(Function_14DCDC!$S$3:$S$503,Function_14DCDC!$W$3:$W$503 = $W224),
          IFERROR(
              _xlfn._xlws.FILTER(Function_Charger!$S$3:$S$510,Function_Charger!$W$3:$W$510 = $W224),
              IFERROR(
                  _xlfn._xlws.FILTER(FuSa_14DCDC!$S$3:$S$500,FuSa_14DCDC!$W$3:$W$500 = $W224),
                  IFERROR(
                      _xlfn._xlws.FILTER(FuSa_14DCDC_EFAN!$S$3:$S$500,FuSa_14DCDC_EFAN!$W$3:$W$500 = $W224),
                      IFERROR(
                          _xlfn._xlws.FILTER(FuSa_FaultInjection!$S$3:$S$500,FuSa_FaultInjection!$W$3:$W$500 = $W224),
                          IFERROR(
                              _xlfn._xlws.FILTER(Function_SCC!$S$3:$S$512,Function_SCC!$W$3:$W$512 = $W224),
                              IFERROR(
                                  _xlfn._xlws.FILTER(FuSa_FTT!$S$3:$S$500,FuSa_FTT!$W$3:$W$500 = $W224),
                                  "NA"
                           )
                       )
                   )
               )
           )
       )
   )
)</f>
        <v/>
      </c>
      <c r="R224" s="441">
        <f t="array" ref="R224">IFERROR(
      _xlfn._xlws.FILTER(FuSa_Charger!$T$3:$T$520, FuSa_Charger!$W$3:$W$520 = $W224),
      IFERROR(
          _xlfn._xlws.FILTER(Function_14DCDC!$T$3:$T$503,Function_14DCDC!$W$3:$W$503 =$W224 ),
          IFERROR(
              _xlfn._xlws.FILTER(Function_Charger!$T$3:$T$510,Function_Charger!$W$3:$W$510 = $W224),
              IFERROR(
                  _xlfn._xlws.FILTER(FuSa_14DCDC!$T$3:$T$500,FuSa_14DCDC!$W$3:$W$500 = $W224),
                  IFERROR(
                      _xlfn._xlws.FILTER(FuSa_14DCDC_EFAN!$T$3:$T$500,FuSa_14DCDC_EFAN!$W$3:$W$500 = $W224),
                      IFERROR(
                          _xlfn._xlws.FILTER(FuSa_FaultInjection!$T$3:$T$500,FuSa_FaultInjection!$W$3:$W$500 = $W224),
                          IFERROR(
                              _xlfn._xlws.FILTER(Function_SCC!$T$3:$T$512,Function_SCC!$W$3:$W$512 = $W224),
                              IFERROR(
                                  _xlfn._xlws.FILTER(FuSa_FTT!$T$3:$T$500,FuSa_FTT!$W$3:$W$500 = $W224),
                                  IFERROR(
                                       _xlfn._xlws.FILTER(FuSa_NACS!$R$3:$R$548,FuSa_NACS!$W$3:$W$548 = $W224),
                                       "NA"
                               )
                           )
                       )
                   )
               )
           )
       )
   )
)</f>
        <v/>
      </c>
      <c r="S224" s="441">
        <f t="array" ref="S224">IFERROR(
      _xlfn._xlws.FILTER(FuSa_Charger!$U$3:$U$520, FuSa_Charger!$W$3:$W$520 = $W224),
      IFERROR(
          _xlfn._xlws.FILTER(Function_14DCDC!$U$3:$U$503,Function_14DCDC!$W$3:$W$503 =$W224 ),
          IFERROR(
              _xlfn._xlws.FILTER(Function_Charger!$U$3:$U$510,Function_Charger!$W$3:$W$510 = $W224),
              IFERROR(
                  _xlfn._xlws.FILTER(FuSa_14DCDC!$U$3:$U$500,FuSa_14DCDC!$W$3:$W$500 = $W224),
                  IFERROR(
                      _xlfn._xlws.FILTER(FuSa_14DCDC_EFAN!$U$3:$U$500,FuSa_14DCDC_EFAN!$W$3:$W$500 = $W224),
                      IFERROR(
                          _xlfn._xlws.FILTER(FuSa_FaultInjection!$U$3:$U$500,FuSa_FaultInjection!$W$3:$W$500 = $W224),
                          IFERROR(
                              _xlfn._xlws.FILTER(Function_SCC!$U$3:$U$512,Function_SCC!$W$3:$W$512 = $W224),
                              IFERROR(
                                  _xlfn._xlws.FILTER(FuSa_FTT!$U$3:$U$500,FuSa_FTT!$W$3:$W$500 = $W224),
                                  IFERROR(
                                       _xlfn._xlws.FILTER(FuSa_NACS!$S$3:$S$548,FuSa_NACS!$W$3:$W$548 = $W224),
                                       "NA"
                               )
                           )
                       )
                   )
               )
           )
       )
   )
)</f>
        <v/>
      </c>
      <c r="T224" s="441">
        <f t="array" ref="T224">IFERROR(
      _xlfn._xlws.FILTER(FuSa_Charger!$V$3:$V$520, FuSa_Charger!$W$3:$W$520 = $W224),
      IFERROR(
          _xlfn._xlws.FILTER(Function_14DCDC!$V$3:$V$503,Function_14DCDC!$W$3:$W$503 =$W224 ),
          IFERROR(
              _xlfn._xlws.FILTER(Function_Charger!$V$3:$V$510,Function_Charger!$W$3:$W$510 = $W224),
              IFERROR(
                  _xlfn._xlws.FILTER(FuSa_14DCDC!$V$3:$V$500,FuSa_14DCDC!$W$3:$W$500 = $W224),
                  IFERROR(
                      _xlfn._xlws.FILTER(FuSa_14DCDC_EFAN!$V$3:$V$500,FuSa_14DCDC_EFAN!$W$3:$W$500 = $W224),
                      IFERROR(
                          _xlfn._xlws.FILTER(FuSa_FaultInjection!$V$3:$V$500,FuSa_FaultInjection!$W$3:$W$500 = $W224),
                          IFERROR(
                              _xlfn._xlws.FILTER(Function_SCC!$V$3:$V$512,Function_SCC!$W$3:$W$512 = $W224),
                              IFERROR(
                                  _xlfn._xlws.FILTER(FuSa_FTT!$V$3:$V$500,FuSa_FTT!$W$3:$W$500 = $W224),
                                  IFERROR(
                                       _xlfn._xlws.FILTER(FuSa_NACS!$T$3:$T$548,FuSa_NACS!$W$3:$W$548 = $W224),
                                       "NA"
                               )
                           )
                       )
                   )
               )
           )
       )
   )
)</f>
        <v/>
      </c>
      <c r="U224" s="831" t="inlineStr">
        <is>
          <t>Fault Management</t>
        </is>
      </c>
      <c r="V224" s="881" t="n"/>
      <c r="W224" s="827" t="inlineStr">
        <is>
          <t>[SYI_002_003_0001_058] - efficiency_0_.html</t>
        </is>
      </c>
      <c r="X224" s="831" t="n">
        <v>1</v>
      </c>
      <c r="Y224" s="787" t="n">
        <v>0</v>
      </c>
      <c r="Z224" s="787" t="n">
        <v>0</v>
      </c>
      <c r="AA224" s="787" t="n">
        <v>1</v>
      </c>
      <c r="AB224" s="868" t="n">
        <v>0.001226851851851852</v>
      </c>
      <c r="AC224" s="359">
        <f t="array" ref="AC224">IF(
    IFERROR(
        _xlfn._xlws.FILTER(FuSa_Charger!$AC$3:$AC$519, FuSa_Charger!$W$3:$W$519 = $W224),
        IFERROR(
            _xlfn._xlws.FILTER(Function_14DCDC!$AC$3:$AC$503, Function_14DCDC!$W$3:$W$503 = $W224),
            IFERROR(
                _xlfn._xlws.FILTER(Function_Charger!$AC$3:$AC$508, Function_Charger!$W$3:$W$508 = $W224),
                IFERROR(
                    _xlfn._xlws.FILTER(FuSa_14DCDC!$AC$3:$AC$500, FuSa_14DCDC!$W$3:$W$500 = $W224),
                    IFERROR(
                        _xlfn._xlws.FILTER(FuSa_14DCDC_EFAN!$AC$3:$AC$500, FuSa_14DCDC_EFAN!$W$3:$W$500 =$W224 ),
                        IFERROR(
                            _xlfn._xlws.FILTER(FuSa_FaultInjection!$AC$3:$AC$500, FuSa_FaultInjection!$W$3:$W$500 = $W224),
                            IFERROR(
                                _xlfn._xlws.FILTER(Function_SCC!$AC$3:$AC$525, Function_SCC!$W$3:$W$525 = $W224),
                                _xlfn._xlws.FILTER(FuSa_FTT!$AC$3:$AC$500, FuSa_FTT!$W$3:$W$500 = $W224)
                            )
                        )
                    )
                )
            )
        )
    ) = 0,
    "",
    IFERROR(
        _xlfn._xlws.FILTER(FuSa_Charger!$AC$3:$AC$519, FuSa_Charger!$W$3:$W$519 = $W224),
        IFERROR(
            _xlfn._xlws.FILTER(Function_14DCDC!$AC$3:$AC$503, Function_14DCDC!$W$3:$W$503 = $W224),
            IFERROR(
                _xlfn._xlws.FILTER(Function_Charger!$AC$3:$AC$508, Function_Charger!$W$3:$W$508 = $W224),
                IFERROR(
                    _xlfn._xlws.FILTER(FuSa_14DCDC!$AC$3:$AC$500, FuSa_14DCDC!$W$3:$W$500 = $W224),
                    IFERROR(
                        _xlfn._xlws.FILTER(FuSa_14DCDC_EFAN!$AC$3:$AC$500, FuSa_14DCDC_EFAN!$W$3:$W$500 = $W224),
                        IFERROR(
                            _xlfn._xlws.FILTER(FuSa_FaultInjection!$AC$3:$AC$500, FuSa_FaultInjection!$W$3:$W$500 = $W224),
                            IFERROR(
                                _xlfn._xlws.FILTER(Function_SCC!$AC$3:$AC$525, Function_SCC!$W$3:$W$525 = $W224),
                                _xlfn._xlws.FILTER(FuSa_FTT!$AC$3:$AC$500, FuSa_FTT!$W$3:$W$500 = $W224)
                            )
                        )
                    )
                )
            )
        )
    )
)</f>
        <v/>
      </c>
      <c r="AD224" s="438">
        <f t="array" ref="AD224">IF(
    IFERROR(
        _xlfn._xlws.FILTER(FuSa_Charger!$AD$3:$AD$519, FuSa_Charger!$W$3:$W$519 = $W224),
        IFERROR(
            _xlfn._xlws.FILTER(Function_14DCDC!$AD$3:$AD$503, Function_14DCDC!$W$3:$W$503 = $W224),
            IFERROR(
                _xlfn._xlws.FILTER(Function_Charger!$AD$3:$AD$508, Function_Charger!$W$3:$W$508 = $W224),
                IFERROR(
                    _xlfn._xlws.FILTER(FuSa_14DCDC!$AD$3:$AD$500, FuSa_14DCDC!$W$3:$W$500 = $W224),
                    IFERROR(
                        _xlfn._xlws.FILTER(FuSa_14DCDC_EFAN!$AD$3:$AD$500, FuSa_14DCDC_EFAN!$W$3:$W$500 =$W224 ),
                        IFERROR(
                            _xlfn._xlws.FILTER(FuSa_FaultInjection!$AD$3:$AD$500, FuSa_FaultInjection!$W$3:$W$500 = $W224),
                            IFERROR(
                                _xlfn._xlws.FILTER(Function_SCC!$AD$3:$AD$525, Function_SCC!$W$3:$W$525 = $W224),
                                _xlfn._xlws.FILTER(FuSa_FTT!$AD$3:$AD$500, FuSa_FTT!$W$3:$W$500 = $W224)
                            )
                        )
                    )
                )
            )
        )
    ) = 0,
    "",
    IFERROR(
        _xlfn._xlws.FILTER(FuSa_Charger!$AD$3:$AD$519, FuSa_Charger!$W$3:$W$519 = $W224),
        IFERROR(
            _xlfn._xlws.FILTER(Function_14DCDC!$AD$3:$AD$503, Function_14DCDC!$W$3:$W$503 = $W224),
            IFERROR(
                _xlfn._xlws.FILTER(Function_Charger!$AD$3:$AD$508, Function_Charger!$W$3:$W$508 = $W224),
                IFERROR(
                    _xlfn._xlws.FILTER(FuSa_14DCDC!$AD$3:$AD$500, FuSa_14DCDC!$W$3:$W$500 = $W224),
                    IFERROR(
                        _xlfn._xlws.FILTER(FuSa_14DCDC_EFAN!$AD$3:$AD$500, FuSa_14DCDC_EFAN!$W$3:$W$500 = $W224),
                        IFERROR(
                            _xlfn._xlws.FILTER(FuSa_FaultInjection!$AD$3:$AD$500, FuSa_FaultInjection!$W$3:$W$500 = $W224),
                            IFERROR(
                                _xlfn._xlws.FILTER(Function_SCC!$AD$3:$AD$525, Function_SCC!$W$3:$W$525 = $W224),
                                _xlfn._xlws.FILTER(FuSa_FTT!$AD$3:$AD$500, FuSa_FTT!$W$3:$W$500 = $W224)
                            )
                        )
                    )
                )
            )
        )
    )
)</f>
        <v/>
      </c>
      <c r="AE224" s="756" t="n"/>
      <c r="AG224" s="223" t="inlineStr"/>
      <c r="AH224" s="628" t="inlineStr"/>
      <c r="AI224" s="43" t="inlineStr"/>
      <c r="AJ224" s="43" t="inlineStr"/>
      <c r="AK224" s="43" t="inlineStr"/>
      <c r="AL224" s="266" t="n"/>
      <c r="AM224" s="231" t="n"/>
      <c r="AN224" s="56" t="n"/>
      <c r="AO224" s="223">
        <f>EXACT(W224,AG224)</f>
        <v/>
      </c>
      <c r="AP224" s="43">
        <f>EXACT(X224,AH224)</f>
        <v/>
      </c>
      <c r="AQ224" s="43">
        <f>EXACT(Y224,AI224)</f>
        <v/>
      </c>
      <c r="AR224" s="43">
        <f>EXACT(Z224,AJ224)</f>
        <v/>
      </c>
      <c r="AS224" s="266">
        <f>EXACT(AA224,AK224)</f>
        <v/>
      </c>
      <c r="AT224" t="inlineStr"/>
      <c r="AU224" t="inlineStr"/>
    </row>
    <row r="225" ht="15" customHeight="1">
      <c r="A225" s="451" t="n"/>
      <c r="B225" s="451" t="n"/>
      <c r="C225" s="451" t="n"/>
      <c r="D225" s="608">
        <f t="array" ref="D225">IFERROR(
      _xlfn._xlws.FILTER(FuSa_Charger!$D$3:$D$520, FuSa_Charger!$W$3:$W$520 = $W225),
      IFERROR(
          _xlfn._xlws.FILTER(Function_14DCDC!$D$3:$D$503,Function_14DCDC!$W$3:$W$503 = $W225),
          IFERROR(
              _xlfn._xlws.FILTER(Function_Charger!$D$3:$D$510,Function_Charger!$W$3:$W$510 = $W225),
              IFERROR(
                  _xlfn._xlws.FILTER(FuSa_14DCDC!$D$3:$D$500,FuSa_14DCDC!$W$3:$W$500 = $W225),
                  IFERROR(
                      _xlfn._xlws.FILTER(FuSa_14DCDC_EFAN!$D$3:$D$500,FuSa_14DCDC_EFAN!$W$3:$W$500 = $W225),
                      IFERROR(
                          _xlfn._xlws.FILTER(FuSa_FaultInjection!$D$3:$D$500,FuSa_FaultInjection!$W$3:$W$500 = $W225),
                          IFERROR(
                              _xlfn._xlws.FILTER(Function_SCC!$D$3:$D$512,Function_SCC!$W$3:$W$512 = $W225),
                              IFERROR(
                                  _xlfn._xlws.FILTER(FuSa_FTT!$D$3:$D$500,FuSa_FTT!$W$3:$W$500 = $W225),
                                  "NA"
                           )
                       )
                   )
               )
           )
       )
   )
)</f>
        <v/>
      </c>
      <c r="E225" s="608">
        <f t="array" ref="E225">IFERROR(
      _xlfn._xlws.FILTER(FuSa_Charger!$E$3:$E$520, FuSa_Charger!$W$3:$W$520 = $W225),
      IFERROR(
          _xlfn._xlws.FILTER(Function_14DCDC!$E$3:$E$503,Function_14DCDC!$W$3:$W$503 = $W225),
          IFERROR(
              _xlfn._xlws.FILTER(Function_Charger!$E$3:$E$510,Function_Charger!$W$3:$W$510 = $W225),
              IFERROR(
                  _xlfn._xlws.FILTER(FuSa_14DCDC!$E$3:$E$500,FuSa_14DCDC!$W$3:$W$500 = $W225),
                  IFERROR(
                      _xlfn._xlws.FILTER(FuSa_14DCDC_EFAN!$E$3:$E$500,FuSa_14DCDC_EFAN!$W$3:$W$500 = $W225),
                      IFERROR(
                          _xlfn._xlws.FILTER(FuSa_FaultInjection!$E$3:$E$500,FuSa_FaultInjection!$W$3:$W$500 = $W225),
                          IFERROR(
                              _xlfn._xlws.FILTER(Function_SCC!$E$3:$E$512,Function_SCC!$W$3:$W$512 = $W225),
                              IFERROR(
                                  _xlfn._xlws.FILTER(FuSa_FTT!$E$3:$E$500,FuSa_FTT!$W$3:$W$500 = $W225),
                                  "NA"
                           )
                       )
                   )
               )
           )
       )
   )
)</f>
        <v/>
      </c>
      <c r="F225" s="608">
        <f t="array" ref="F225">IFERROR(
      _xlfn._xlws.FILTER(FuSa_Charger!$F$3:$F$520, FuSa_Charger!$W$3:$W$520 = $W225),
      IFERROR(
          _xlfn._xlws.FILTER(Function_14DCDC!$F$3:$F$503,Function_14DCDC!$W$3:$W$503 = $W225),
          IFERROR(
              _xlfn._xlws.FILTER(Function_Charger!$F$3:$F$510,Function_Charger!$W$3:$W$510 = $W225),
              IFERROR(
                  _xlfn._xlws.FILTER(FuSa_14DCDC!$F$3:$F$500,FuSa_14DCDC!$W$3:$W$500 = $W225),
                  IFERROR(
                      _xlfn._xlws.FILTER(FuSa_14DCDC_EFAN!$F$3:$F$500,FuSa_14DCDC_EFAN!$W$3:$W$500 = $W225),
                      IFERROR(
                          _xlfn._xlws.FILTER(FuSa_FaultInjection!$F$3:$F$500,FuSa_FaultInjection!$W$3:$W$500 = $W225),
                          IFERROR(
                              _xlfn._xlws.FILTER(Function_SCC!$F$3:$F$512,Function_SCC!$W$3:$W$512 = $W225),
                              IFERROR(
                                  _xlfn._xlws.FILTER(FuSa_FTT!$F$3:$F$500,FuSa_FTT!$W$3:$W$500 = $W225),
                                  "NA"
                           )
                       )
                   )
               )
           )
       )
   )
)</f>
        <v/>
      </c>
      <c r="G225" s="608">
        <f t="array" ref="G225">IFERROR(
      _xlfn._xlws.FILTER(FuSa_Charger!$G$3:$G$520, FuSa_Charger!$W$3:$W$520 = $W225),
      IFERROR(
          _xlfn._xlws.FILTER(Function_14DCDC!$G$3:$G$503,Function_14DCDC!$W$3:$W$503 = $W225),
          IFERROR(
              _xlfn._xlws.FILTER(Function_Charger!$G$3:$G$510,Function_Charger!$W$3:$W$510 = $W225),
              IFERROR(
                  _xlfn._xlws.FILTER(FuSa_14DCDC!$G$3:$G$500,FuSa_14DCDC!$W$3:$W$500 = $W225),
                  IFERROR(
                      _xlfn._xlws.FILTER(FuSa_14DCDC_EFAN!$G$3:$G$500,FuSa_14DCDC_EFAN!$W$3:$W$500 = $W225),
                      IFERROR(
                          _xlfn._xlws.FILTER(FuSa_FaultInjection!$G$3:$G$500,FuSa_FaultInjection!$W$3:$W$500 = $W225),
                          IFERROR(
                              _xlfn._xlws.FILTER(Function_SCC!$G$3:$G$512,Function_SCC!$W$3:$W$512 = $W225),
                              IFERROR(
                                  _xlfn._xlws.FILTER(FuSa_FTT!$G$3:$G$500,FuSa_FTT!$W$3:$W$500 = $W225),
                                  "NA"
                           )
                       )
                   )
               )
           )
       )
   )
)</f>
        <v/>
      </c>
      <c r="H225" s="608">
        <f t="array" ref="H225">IFERROR(
      _xlfn._xlws.FILTER(FuSa_Charger!$H$3:$H$520, FuSa_Charger!$W$3:$W$520 = $W225),
      IFERROR(
          _xlfn._xlws.FILTER(Function_14DCDC!$H$3:$H$503,Function_14DCDC!$W$3:$W$503 = $W225),
          IFERROR(
              _xlfn._xlws.FILTER(Function_Charger!$H$3:$H$510,Function_Charger!$W$3:$W$510 = $W225),
              IFERROR(
                  _xlfn._xlws.FILTER(FuSa_14DCDC!$H$3:$H$500,FuSa_14DCDC!$W$3:$W$500 = $W225),
                  IFERROR(
                      _xlfn._xlws.FILTER(FuSa_14DCDC_EFAN!$H$3:$H$500,FuSa_14DCDC_EFAN!$W$3:$W$500 = $W225),
                      IFERROR(
                          _xlfn._xlws.FILTER(FuSa_FaultInjection!$H$3:$H$500,FuSa_FaultInjection!$W$3:$W$500 = $W225),
                          IFERROR(
                              _xlfn._xlws.FILTER(Function_SCC!$H$3:$H$512,Function_SCC!$W$3:$W$512 = $W225),
                              IFERROR(
                                  _xlfn._xlws.FILTER(FuSa_FTT!$H$3:$H$500,FuSa_FTT!$W$3:$W$500 = $W225),
                                  "NA"
                           )
                       )
                   )
               )
           )
       )
   )
)</f>
        <v/>
      </c>
      <c r="I225" s="608">
        <f t="array" ref="I225">IFERROR(
      _xlfn._xlws.FILTER(FuSa_Charger!$I$3:$I$520, FuSa_Charger!$W$3:$W$520 = $W225),
      IFERROR(
          _xlfn._xlws.FILTER(Function_14DCDC!$I$3:$I$503,Function_14DCDC!$W$3:$W$503 = $W225),
          IFERROR(
              _xlfn._xlws.FILTER(Function_Charger!$I$3:$I$510,Function_Charger!$W$3:$W$510 = $W225),
              IFERROR(
                  _xlfn._xlws.FILTER(FuSa_14DCDC!$I$3:$I$500,FuSa_14DCDC!$W$3:$W$500 = $W225),
                  IFERROR(
                      _xlfn._xlws.FILTER(FuSa_14DCDC_EFAN!$I$3:$I$500,FuSa_14DCDC_EFAN!$W$3:$W$500 = $W225),
                      IFERROR(
                          _xlfn._xlws.FILTER(FuSa_FaultInjection!$I$3:$I$500,FuSa_FaultInjection!$W$3:$W$500 = $W225),
                          IFERROR(
                              _xlfn._xlws.FILTER(Function_SCC!$I$3:$I$512,Function_SCC!$W$3:$W$512 = $W225),
                              IFERROR(
                                  _xlfn._xlws.FILTER(FuSa_FTT!$I$3:$I$500,FuSa_FTT!$W$3:$W$500 = $W225),
                                  "NA"
                           )
                       )
                   )
               )
           )
       )
   )
)</f>
        <v/>
      </c>
      <c r="J225" s="441" t="n"/>
      <c r="K225" s="441" t="n"/>
      <c r="L225" s="441" t="n"/>
      <c r="M225" s="441" t="n"/>
      <c r="N225" s="608">
        <f t="array" ref="N225">IFERROR(
      _xlfn._xlws.FILTER(FuSa_Charger!$O$3:$O$520, FuSa_Charger!$W$3:$W$520 = $W225),
      IFERROR(
          _xlfn._xlws.FILTER(Function_14DCDC!$O$3:$O$503,Function_14DCDC!$W$3:$W$503 = $W225),
          IFERROR(
              _xlfn._xlws.FILTER(Function_Charger!$O$3:$O$510,Function_Charger!$W$3:$W$510 = $W225),
              IFERROR(
                  _xlfn._xlws.FILTER(FuSa_14DCDC!$O$3:$O$500,FuSa_14DCDC!$W$3:$W$500 = $W225),
                  IFERROR(
                      _xlfn._xlws.FILTER(FuSa_14DCDC_EFAN!$O$3:$O$500,FuSa_14DCDC_EFAN!$W$3:$W$500 = $W225),
                      IFERROR(
                          _xlfn._xlws.FILTER(FuSa_FaultInjection!$O$3:$O$500,FuSa_FaultInjection!$W$3:$W$500 = $W225),
                          IFERROR(
                              _xlfn._xlws.FILTER(Function_SCC!$O$3:$O$512,Function_SCC!$W$3:$W$512 = $W225),
                              IFERROR(
                                  _xlfn._xlws.FILTER(FuSa_FTT!$O$3:$O$500,FuSa_FTT!$W$3:$W$500 = $W225),
                                  "NA"
                           )
                       )
                   )
               )
           )
       )
   )
)</f>
        <v/>
      </c>
      <c r="O225" s="608">
        <f t="array" ref="O225">IFERROR(
      _xlfn._xlws.FILTER(FuSa_Charger!$Q$3:$Q$520, FuSa_Charger!$W$3:$W$520 = $W225),
      IFERROR(
          _xlfn._xlws.FILTER(Function_14DCDC!$Q$3:$Q$503,Function_14DCDC!$W$3:$W$503 = $W225),
          IFERROR(
              _xlfn._xlws.FILTER(Function_Charger!$Q$3:$Q$510,Function_Charger!$W$3:$W$510 = $W225),
              IFERROR(
                  _xlfn._xlws.FILTER(FuSa_14DCDC!$Q$3:$Q$500,FuSa_14DCDC!$W$3:$W$500 = $W225),
                  IFERROR(
                      _xlfn._xlws.FILTER(FuSa_14DCDC_EFAN!$Q$3:$Q$500,FuSa_14DCDC_EFAN!$W$3:$W$500 = $W225),
                      IFERROR(
                          _xlfn._xlws.FILTER(FuSa_FaultInjection!$Q$3:$Q$500,FuSa_FaultInjection!$W$3:$W$500 = $W225),
                          IFERROR(
                              _xlfn._xlws.FILTER(Function_SCC!$Q$3:$Q$512,Function_SCC!$W$3:$W$512 = $W225),
                              IFERROR(
                                  _xlfn._xlws.FILTER(FuSa_FTT!$Q$3:$Q$500,FuSa_FTT!$W$3:$W$500 = $W225),
                                  "NA"
                           )
                       )
                   )
               )
           )
       )
   )
)</f>
        <v/>
      </c>
      <c r="P225" s="608">
        <f t="array" ref="P225">IFERROR(
      _xlfn._xlws.FILTER(FuSa_Charger!$R$3:$R$520, FuSa_Charger!$W$3:$W$520 = $W225),
      IFERROR(
          _xlfn._xlws.FILTER(Function_14DCDC!$R$3:$R$503,Function_14DCDC!$W$3:$W$503 = $W225),
          IFERROR(
              _xlfn._xlws.FILTER(Function_Charger!$R$3:$R$510,Function_Charger!$W$3:$W$510 = $W225),
              IFERROR(
                  _xlfn._xlws.FILTER(FuSa_14DCDC!$R$3:$R$500,FuSa_14DCDC!$W$3:$W$500 = $W225),
                  IFERROR(
                      _xlfn._xlws.FILTER(FuSa_14DCDC_EFAN!$R$3:$R$500,FuSa_14DCDC_EFAN!$W$3:$W$500 = $W225),
                      IFERROR(
                          _xlfn._xlws.FILTER(FuSa_FaultInjection!$R$3:$R$500,FuSa_FaultInjection!$W$3:$W$500 = $W225),
                          IFERROR(
                              _xlfn._xlws.FILTER(Function_SCC!$R$3:$R$512,Function_SCC!$W$3:$W$512 = $W225),
                              IFERROR(
                                  _xlfn._xlws.FILTER(FuSa_FTT!$R$3:$R$500,FuSa_FTT!$W$3:$W$500 = $W225),
                                  "NA"
                           )
                       )
                   )
               )
           )
       )
   )
)</f>
        <v/>
      </c>
      <c r="Q225" s="608">
        <f t="array" ref="Q225">IFERROR(
      _xlfn._xlws.FILTER(FuSa_Charger!$S$3:$S$520, FuSa_Charger!$W$3:$W$520 = $W225),
      IFERROR(
          _xlfn._xlws.FILTER(Function_14DCDC!$S$3:$S$503,Function_14DCDC!$W$3:$W$503 = $W225),
          IFERROR(
              _xlfn._xlws.FILTER(Function_Charger!$S$3:$S$510,Function_Charger!$W$3:$W$510 = $W225),
              IFERROR(
                  _xlfn._xlws.FILTER(FuSa_14DCDC!$S$3:$S$500,FuSa_14DCDC!$W$3:$W$500 = $W225),
                  IFERROR(
                      _xlfn._xlws.FILTER(FuSa_14DCDC_EFAN!$S$3:$S$500,FuSa_14DCDC_EFAN!$W$3:$W$500 = $W225),
                      IFERROR(
                          _xlfn._xlws.FILTER(FuSa_FaultInjection!$S$3:$S$500,FuSa_FaultInjection!$W$3:$W$500 = $W225),
                          IFERROR(
                              _xlfn._xlws.FILTER(Function_SCC!$S$3:$S$512,Function_SCC!$W$3:$W$512 = $W225),
                              IFERROR(
                                  _xlfn._xlws.FILTER(FuSa_FTT!$S$3:$S$500,FuSa_FTT!$W$3:$W$500 = $W225),
                                  "NA"
                           )
                       )
                   )
               )
           )
       )
   )
)</f>
        <v/>
      </c>
      <c r="R225" s="441">
        <f t="array" ref="R225">IFERROR(
      _xlfn._xlws.FILTER(FuSa_Charger!$T$3:$T$520, FuSa_Charger!$W$3:$W$520 = $W225),
      IFERROR(
          _xlfn._xlws.FILTER(Function_14DCDC!$T$3:$T$503,Function_14DCDC!$W$3:$W$503 =$W225 ),
          IFERROR(
              _xlfn._xlws.FILTER(Function_Charger!$T$3:$T$510,Function_Charger!$W$3:$W$510 = $W225),
              IFERROR(
                  _xlfn._xlws.FILTER(FuSa_14DCDC!$T$3:$T$500,FuSa_14DCDC!$W$3:$W$500 = $W225),
                  IFERROR(
                      _xlfn._xlws.FILTER(FuSa_14DCDC_EFAN!$T$3:$T$500,FuSa_14DCDC_EFAN!$W$3:$W$500 = $W225),
                      IFERROR(
                          _xlfn._xlws.FILTER(FuSa_FaultInjection!$T$3:$T$500,FuSa_FaultInjection!$W$3:$W$500 = $W225),
                          IFERROR(
                              _xlfn._xlws.FILTER(Function_SCC!$T$3:$T$512,Function_SCC!$W$3:$W$512 = $W225),
                              IFERROR(
                                  _xlfn._xlws.FILTER(FuSa_FTT!$T$3:$T$500,FuSa_FTT!$W$3:$W$500 = $W225),
                                  IFERROR(
                                       _xlfn._xlws.FILTER(FuSa_NACS!$R$3:$R$548,FuSa_NACS!$W$3:$W$548 = $W225),
                                       "NA"
                               )
                           )
                       )
                   )
               )
           )
       )
   )
)</f>
        <v/>
      </c>
      <c r="S225" s="441">
        <f t="array" ref="S225">IFERROR(
      _xlfn._xlws.FILTER(FuSa_Charger!$U$3:$U$520, FuSa_Charger!$W$3:$W$520 = $W225),
      IFERROR(
          _xlfn._xlws.FILTER(Function_14DCDC!$U$3:$U$503,Function_14DCDC!$W$3:$W$503 =$W225 ),
          IFERROR(
              _xlfn._xlws.FILTER(Function_Charger!$U$3:$U$510,Function_Charger!$W$3:$W$510 = $W225),
              IFERROR(
                  _xlfn._xlws.FILTER(FuSa_14DCDC!$U$3:$U$500,FuSa_14DCDC!$W$3:$W$500 = $W225),
                  IFERROR(
                      _xlfn._xlws.FILTER(FuSa_14DCDC_EFAN!$U$3:$U$500,FuSa_14DCDC_EFAN!$W$3:$W$500 = $W225),
                      IFERROR(
                          _xlfn._xlws.FILTER(FuSa_FaultInjection!$U$3:$U$500,FuSa_FaultInjection!$W$3:$W$500 = $W225),
                          IFERROR(
                              _xlfn._xlws.FILTER(Function_SCC!$U$3:$U$512,Function_SCC!$W$3:$W$512 = $W225),
                              IFERROR(
                                  _xlfn._xlws.FILTER(FuSa_FTT!$U$3:$U$500,FuSa_FTT!$W$3:$W$500 = $W225),
                                  IFERROR(
                                       _xlfn._xlws.FILTER(FuSa_NACS!$S$3:$S$548,FuSa_NACS!$W$3:$W$548 = $W225),
                                       "NA"
                               )
                           )
                       )
                   )
               )
           )
       )
   )
)</f>
        <v/>
      </c>
      <c r="T225" s="441">
        <f t="array" ref="T225">IFERROR(
      _xlfn._xlws.FILTER(FuSa_Charger!$V$3:$V$520, FuSa_Charger!$W$3:$W$520 = $W225),
      IFERROR(
          _xlfn._xlws.FILTER(Function_14DCDC!$V$3:$V$503,Function_14DCDC!$W$3:$W$503 =$W225 ),
          IFERROR(
              _xlfn._xlws.FILTER(Function_Charger!$V$3:$V$510,Function_Charger!$W$3:$W$510 = $W225),
              IFERROR(
                  _xlfn._xlws.FILTER(FuSa_14DCDC!$V$3:$V$500,FuSa_14DCDC!$W$3:$W$500 = $W225),
                  IFERROR(
                      _xlfn._xlws.FILTER(FuSa_14DCDC_EFAN!$V$3:$V$500,FuSa_14DCDC_EFAN!$W$3:$W$500 = $W225),
                      IFERROR(
                          _xlfn._xlws.FILTER(FuSa_FaultInjection!$V$3:$V$500,FuSa_FaultInjection!$W$3:$W$500 = $W225),
                          IFERROR(
                              _xlfn._xlws.FILTER(Function_SCC!$V$3:$V$512,Function_SCC!$W$3:$W$512 = $W225),
                              IFERROR(
                                  _xlfn._xlws.FILTER(FuSa_FTT!$V$3:$V$500,FuSa_FTT!$W$3:$W$500 = $W225),
                                  IFERROR(
                                       _xlfn._xlws.FILTER(FuSa_NACS!$T$3:$T$548,FuSa_NACS!$W$3:$W$548 = $W225),
                                       "NA"
                               )
                           )
                       )
                   )
               )
           )
       )
   )
)</f>
        <v/>
      </c>
      <c r="U225" s="831" t="inlineStr">
        <is>
          <t>Fault Management</t>
        </is>
      </c>
      <c r="V225" s="881" t="n"/>
      <c r="W225" s="827" t="inlineStr">
        <is>
          <t>[SYI_002_003_0001_059] - efficiency_1_.html</t>
        </is>
      </c>
      <c r="X225" s="831" t="n">
        <v>1</v>
      </c>
      <c r="Y225" s="787" t="n">
        <v>0</v>
      </c>
      <c r="Z225" s="787" t="n">
        <v>0</v>
      </c>
      <c r="AA225" s="787" t="n">
        <v>1</v>
      </c>
      <c r="AB225" s="868" t="n">
        <v>0.001226851851851852</v>
      </c>
      <c r="AC225" s="359">
        <f t="array" ref="AC225">IF(
    IFERROR(
        _xlfn._xlws.FILTER(FuSa_Charger!$AC$3:$AC$519, FuSa_Charger!$W$3:$W$519 = $W225),
        IFERROR(
            _xlfn._xlws.FILTER(Function_14DCDC!$AC$3:$AC$503, Function_14DCDC!$W$3:$W$503 = $W225),
            IFERROR(
                _xlfn._xlws.FILTER(Function_Charger!$AC$3:$AC$508, Function_Charger!$W$3:$W$508 = $W225),
                IFERROR(
                    _xlfn._xlws.FILTER(FuSa_14DCDC!$AC$3:$AC$500, FuSa_14DCDC!$W$3:$W$500 = $W225),
                    IFERROR(
                        _xlfn._xlws.FILTER(FuSa_14DCDC_EFAN!$AC$3:$AC$500, FuSa_14DCDC_EFAN!$W$3:$W$500 =$W225 ),
                        IFERROR(
                            _xlfn._xlws.FILTER(FuSa_FaultInjection!$AC$3:$AC$500, FuSa_FaultInjection!$W$3:$W$500 = $W225),
                            IFERROR(
                                _xlfn._xlws.FILTER(Function_SCC!$AC$3:$AC$525, Function_SCC!$W$3:$W$525 = $W225),
                                _xlfn._xlws.FILTER(FuSa_FTT!$AC$3:$AC$500, FuSa_FTT!$W$3:$W$500 = $W225)
                            )
                        )
                    )
                )
            )
        )
    ) = 0,
    "",
    IFERROR(
        _xlfn._xlws.FILTER(FuSa_Charger!$AC$3:$AC$519, FuSa_Charger!$W$3:$W$519 = $W225),
        IFERROR(
            _xlfn._xlws.FILTER(Function_14DCDC!$AC$3:$AC$503, Function_14DCDC!$W$3:$W$503 = $W225),
            IFERROR(
                _xlfn._xlws.FILTER(Function_Charger!$AC$3:$AC$508, Function_Charger!$W$3:$W$508 = $W225),
                IFERROR(
                    _xlfn._xlws.FILTER(FuSa_14DCDC!$AC$3:$AC$500, FuSa_14DCDC!$W$3:$W$500 = $W225),
                    IFERROR(
                        _xlfn._xlws.FILTER(FuSa_14DCDC_EFAN!$AC$3:$AC$500, FuSa_14DCDC_EFAN!$W$3:$W$500 = $W225),
                        IFERROR(
                            _xlfn._xlws.FILTER(FuSa_FaultInjection!$AC$3:$AC$500, FuSa_FaultInjection!$W$3:$W$500 = $W225),
                            IFERROR(
                                _xlfn._xlws.FILTER(Function_SCC!$AC$3:$AC$525, Function_SCC!$W$3:$W$525 = $W225),
                                _xlfn._xlws.FILTER(FuSa_FTT!$AC$3:$AC$500, FuSa_FTT!$W$3:$W$500 = $W225)
                            )
                        )
                    )
                )
            )
        )
    )
)</f>
        <v/>
      </c>
      <c r="AD225" s="438">
        <f t="array" ref="AD225">IF(
    IFERROR(
        _xlfn._xlws.FILTER(FuSa_Charger!$AD$3:$AD$519, FuSa_Charger!$W$3:$W$519 = $W225),
        IFERROR(
            _xlfn._xlws.FILTER(Function_14DCDC!$AD$3:$AD$503, Function_14DCDC!$W$3:$W$503 = $W225),
            IFERROR(
                _xlfn._xlws.FILTER(Function_Charger!$AD$3:$AD$508, Function_Charger!$W$3:$W$508 = $W225),
                IFERROR(
                    _xlfn._xlws.FILTER(FuSa_14DCDC!$AD$3:$AD$500, FuSa_14DCDC!$W$3:$W$500 = $W225),
                    IFERROR(
                        _xlfn._xlws.FILTER(FuSa_14DCDC_EFAN!$AD$3:$AD$500, FuSa_14DCDC_EFAN!$W$3:$W$500 =$W225 ),
                        IFERROR(
                            _xlfn._xlws.FILTER(FuSa_FaultInjection!$AD$3:$AD$500, FuSa_FaultInjection!$W$3:$W$500 = $W225),
                            IFERROR(
                                _xlfn._xlws.FILTER(Function_SCC!$AD$3:$AD$525, Function_SCC!$W$3:$W$525 = $W225),
                                _xlfn._xlws.FILTER(FuSa_FTT!$AD$3:$AD$500, FuSa_FTT!$W$3:$W$500 = $W225)
                            )
                        )
                    )
                )
            )
        )
    ) = 0,
    "",
    IFERROR(
        _xlfn._xlws.FILTER(FuSa_Charger!$AD$3:$AD$519, FuSa_Charger!$W$3:$W$519 = $W225),
        IFERROR(
            _xlfn._xlws.FILTER(Function_14DCDC!$AD$3:$AD$503, Function_14DCDC!$W$3:$W$503 = $W225),
            IFERROR(
                _xlfn._xlws.FILTER(Function_Charger!$AD$3:$AD$508, Function_Charger!$W$3:$W$508 = $W225),
                IFERROR(
                    _xlfn._xlws.FILTER(FuSa_14DCDC!$AD$3:$AD$500, FuSa_14DCDC!$W$3:$W$500 = $W225),
                    IFERROR(
                        _xlfn._xlws.FILTER(FuSa_14DCDC_EFAN!$AD$3:$AD$500, FuSa_14DCDC_EFAN!$W$3:$W$500 = $W225),
                        IFERROR(
                            _xlfn._xlws.FILTER(FuSa_FaultInjection!$AD$3:$AD$500, FuSa_FaultInjection!$W$3:$W$500 = $W225),
                            IFERROR(
                                _xlfn._xlws.FILTER(Function_SCC!$AD$3:$AD$525, Function_SCC!$W$3:$W$525 = $W225),
                                _xlfn._xlws.FILTER(FuSa_FTT!$AD$3:$AD$500, FuSa_FTT!$W$3:$W$500 = $W225)
                            )
                        )
                    )
                )
            )
        )
    )
)</f>
        <v/>
      </c>
      <c r="AE225" s="760" t="n"/>
      <c r="AG225" s="223" t="inlineStr"/>
      <c r="AH225" s="628" t="inlineStr"/>
      <c r="AI225" s="43" t="inlineStr"/>
      <c r="AJ225" s="43" t="inlineStr"/>
      <c r="AK225" s="43" t="inlineStr"/>
      <c r="AL225" s="266" t="n"/>
      <c r="AM225" s="231" t="n"/>
      <c r="AN225" s="56" t="n"/>
      <c r="AO225" s="223">
        <f>EXACT(W225,AG225)</f>
        <v/>
      </c>
      <c r="AP225" s="43">
        <f>EXACT(X225,AH225)</f>
        <v/>
      </c>
      <c r="AQ225" s="43">
        <f>EXACT(Y225,AI225)</f>
        <v/>
      </c>
      <c r="AR225" s="43">
        <f>EXACT(Z225,AJ225)</f>
        <v/>
      </c>
      <c r="AS225" s="266">
        <f>EXACT(AA225,AK225)</f>
        <v/>
      </c>
      <c r="AT225" t="inlineStr"/>
      <c r="AU225" t="inlineStr"/>
    </row>
    <row r="226" ht="15" customHeight="1">
      <c r="A226" s="451" t="n"/>
      <c r="B226" s="451" t="n"/>
      <c r="C226" s="451" t="n"/>
      <c r="D226" s="608">
        <f t="array" ref="D226">IFERROR(
      _xlfn._xlws.FILTER(FuSa_Charger!$D$3:$D$520, FuSa_Charger!$W$3:$W$520 = $W226),
      IFERROR(
          _xlfn._xlws.FILTER(Function_14DCDC!$D$3:$D$503,Function_14DCDC!$W$3:$W$503 = $W226),
          IFERROR(
              _xlfn._xlws.FILTER(Function_Charger!$D$3:$D$510,Function_Charger!$W$3:$W$510 = $W226),
              IFERROR(
                  _xlfn._xlws.FILTER(FuSa_14DCDC!$D$3:$D$500,FuSa_14DCDC!$W$3:$W$500 = $W226),
                  IFERROR(
                      _xlfn._xlws.FILTER(FuSa_14DCDC_EFAN!$D$3:$D$500,FuSa_14DCDC_EFAN!$W$3:$W$500 = $W226),
                      IFERROR(
                          _xlfn._xlws.FILTER(FuSa_FaultInjection!$D$3:$D$500,FuSa_FaultInjection!$W$3:$W$500 = $W226),
                          IFERROR(
                              _xlfn._xlws.FILTER(Function_SCC!$D$3:$D$512,Function_SCC!$W$3:$W$512 = $W226),
                              IFERROR(
                                  _xlfn._xlws.FILTER(FuSa_FTT!$D$3:$D$500,FuSa_FTT!$W$3:$W$500 = $W226),
                                  "NA"
                           )
                       )
                   )
               )
           )
       )
   )
)</f>
        <v/>
      </c>
      <c r="E226" s="608">
        <f t="array" ref="E226">IFERROR(
      _xlfn._xlws.FILTER(FuSa_Charger!$E$3:$E$520, FuSa_Charger!$W$3:$W$520 = $W226),
      IFERROR(
          _xlfn._xlws.FILTER(Function_14DCDC!$E$3:$E$503,Function_14DCDC!$W$3:$W$503 = $W226),
          IFERROR(
              _xlfn._xlws.FILTER(Function_Charger!$E$3:$E$510,Function_Charger!$W$3:$W$510 = $W226),
              IFERROR(
                  _xlfn._xlws.FILTER(FuSa_14DCDC!$E$3:$E$500,FuSa_14DCDC!$W$3:$W$500 = $W226),
                  IFERROR(
                      _xlfn._xlws.FILTER(FuSa_14DCDC_EFAN!$E$3:$E$500,FuSa_14DCDC_EFAN!$W$3:$W$500 = $W226),
                      IFERROR(
                          _xlfn._xlws.FILTER(FuSa_FaultInjection!$E$3:$E$500,FuSa_FaultInjection!$W$3:$W$500 = $W226),
                          IFERROR(
                              _xlfn._xlws.FILTER(Function_SCC!$E$3:$E$512,Function_SCC!$W$3:$W$512 = $W226),
                              IFERROR(
                                  _xlfn._xlws.FILTER(FuSa_FTT!$E$3:$E$500,FuSa_FTT!$W$3:$W$500 = $W226),
                                  "NA"
                           )
                       )
                   )
               )
           )
       )
   )
)</f>
        <v/>
      </c>
      <c r="F226" s="608">
        <f t="array" ref="F226">IFERROR(
      _xlfn._xlws.FILTER(FuSa_Charger!$F$3:$F$520, FuSa_Charger!$W$3:$W$520 = $W226),
      IFERROR(
          _xlfn._xlws.FILTER(Function_14DCDC!$F$3:$F$503,Function_14DCDC!$W$3:$W$503 = $W226),
          IFERROR(
              _xlfn._xlws.FILTER(Function_Charger!$F$3:$F$510,Function_Charger!$W$3:$W$510 = $W226),
              IFERROR(
                  _xlfn._xlws.FILTER(FuSa_14DCDC!$F$3:$F$500,FuSa_14DCDC!$W$3:$W$500 = $W226),
                  IFERROR(
                      _xlfn._xlws.FILTER(FuSa_14DCDC_EFAN!$F$3:$F$500,FuSa_14DCDC_EFAN!$W$3:$W$500 = $W226),
                      IFERROR(
                          _xlfn._xlws.FILTER(FuSa_FaultInjection!$F$3:$F$500,FuSa_FaultInjection!$W$3:$W$500 = $W226),
                          IFERROR(
                              _xlfn._xlws.FILTER(Function_SCC!$F$3:$F$512,Function_SCC!$W$3:$W$512 = $W226),
                              IFERROR(
                                  _xlfn._xlws.FILTER(FuSa_FTT!$F$3:$F$500,FuSa_FTT!$W$3:$W$500 = $W226),
                                  "NA"
                           )
                       )
                   )
               )
           )
       )
   )
)</f>
        <v/>
      </c>
      <c r="G226" s="608">
        <f t="array" ref="G226">IFERROR(
      _xlfn._xlws.FILTER(FuSa_Charger!$G$3:$G$520, FuSa_Charger!$W$3:$W$520 = $W226),
      IFERROR(
          _xlfn._xlws.FILTER(Function_14DCDC!$G$3:$G$503,Function_14DCDC!$W$3:$W$503 = $W226),
          IFERROR(
              _xlfn._xlws.FILTER(Function_Charger!$G$3:$G$510,Function_Charger!$W$3:$W$510 = $W226),
              IFERROR(
                  _xlfn._xlws.FILTER(FuSa_14DCDC!$G$3:$G$500,FuSa_14DCDC!$W$3:$W$500 = $W226),
                  IFERROR(
                      _xlfn._xlws.FILTER(FuSa_14DCDC_EFAN!$G$3:$G$500,FuSa_14DCDC_EFAN!$W$3:$W$500 = $W226),
                      IFERROR(
                          _xlfn._xlws.FILTER(FuSa_FaultInjection!$G$3:$G$500,FuSa_FaultInjection!$W$3:$W$500 = $W226),
                          IFERROR(
                              _xlfn._xlws.FILTER(Function_SCC!$G$3:$G$512,Function_SCC!$W$3:$W$512 = $W226),
                              IFERROR(
                                  _xlfn._xlws.FILTER(FuSa_FTT!$G$3:$G$500,FuSa_FTT!$W$3:$W$500 = $W226),
                                  "NA"
                           )
                       )
                   )
               )
           )
       )
   )
)</f>
        <v/>
      </c>
      <c r="H226" s="608">
        <f t="array" ref="H226">IFERROR(
      _xlfn._xlws.FILTER(FuSa_Charger!$H$3:$H$520, FuSa_Charger!$W$3:$W$520 = $W226),
      IFERROR(
          _xlfn._xlws.FILTER(Function_14DCDC!$H$3:$H$503,Function_14DCDC!$W$3:$W$503 = $W226),
          IFERROR(
              _xlfn._xlws.FILTER(Function_Charger!$H$3:$H$510,Function_Charger!$W$3:$W$510 = $W226),
              IFERROR(
                  _xlfn._xlws.FILTER(FuSa_14DCDC!$H$3:$H$500,FuSa_14DCDC!$W$3:$W$500 = $W226),
                  IFERROR(
                      _xlfn._xlws.FILTER(FuSa_14DCDC_EFAN!$H$3:$H$500,FuSa_14DCDC_EFAN!$W$3:$W$500 = $W226),
                      IFERROR(
                          _xlfn._xlws.FILTER(FuSa_FaultInjection!$H$3:$H$500,FuSa_FaultInjection!$W$3:$W$500 = $W226),
                          IFERROR(
                              _xlfn._xlws.FILTER(Function_SCC!$H$3:$H$512,Function_SCC!$W$3:$W$512 = $W226),
                              IFERROR(
                                  _xlfn._xlws.FILTER(FuSa_FTT!$H$3:$H$500,FuSa_FTT!$W$3:$W$500 = $W226),
                                  "NA"
                           )
                       )
                   )
               )
           )
       )
   )
)</f>
        <v/>
      </c>
      <c r="I226" s="608">
        <f t="array" ref="I226">IFERROR(
      _xlfn._xlws.FILTER(FuSa_Charger!$I$3:$I$520, FuSa_Charger!$W$3:$W$520 = $W226),
      IFERROR(
          _xlfn._xlws.FILTER(Function_14DCDC!$I$3:$I$503,Function_14DCDC!$W$3:$W$503 = $W226),
          IFERROR(
              _xlfn._xlws.FILTER(Function_Charger!$I$3:$I$510,Function_Charger!$W$3:$W$510 = $W226),
              IFERROR(
                  _xlfn._xlws.FILTER(FuSa_14DCDC!$I$3:$I$500,FuSa_14DCDC!$W$3:$W$500 = $W226),
                  IFERROR(
                      _xlfn._xlws.FILTER(FuSa_14DCDC_EFAN!$I$3:$I$500,FuSa_14DCDC_EFAN!$W$3:$W$500 = $W226),
                      IFERROR(
                          _xlfn._xlws.FILTER(FuSa_FaultInjection!$I$3:$I$500,FuSa_FaultInjection!$W$3:$W$500 = $W226),
                          IFERROR(
                              _xlfn._xlws.FILTER(Function_SCC!$I$3:$I$512,Function_SCC!$W$3:$W$512 = $W226),
                              IFERROR(
                                  _xlfn._xlws.FILTER(FuSa_FTT!$I$3:$I$500,FuSa_FTT!$W$3:$W$500 = $W226),
                                  "NA"
                           )
                       )
                   )
               )
           )
       )
   )
)</f>
        <v/>
      </c>
      <c r="J226" s="441" t="n"/>
      <c r="K226" s="441" t="n"/>
      <c r="L226" s="441" t="n"/>
      <c r="M226" s="441" t="n"/>
      <c r="N226" s="608">
        <f t="array" ref="N226">IFERROR(
      _xlfn._xlws.FILTER(FuSa_Charger!$O$3:$O$520, FuSa_Charger!$W$3:$W$520 = $W226),
      IFERROR(
          _xlfn._xlws.FILTER(Function_14DCDC!$O$3:$O$503,Function_14DCDC!$W$3:$W$503 = $W226),
          IFERROR(
              _xlfn._xlws.FILTER(Function_Charger!$O$3:$O$510,Function_Charger!$W$3:$W$510 = $W226),
              IFERROR(
                  _xlfn._xlws.FILTER(FuSa_14DCDC!$O$3:$O$500,FuSa_14DCDC!$W$3:$W$500 = $W226),
                  IFERROR(
                      _xlfn._xlws.FILTER(FuSa_14DCDC_EFAN!$O$3:$O$500,FuSa_14DCDC_EFAN!$W$3:$W$500 = $W226),
                      IFERROR(
                          _xlfn._xlws.FILTER(FuSa_FaultInjection!$O$3:$O$500,FuSa_FaultInjection!$W$3:$W$500 = $W226),
                          IFERROR(
                              _xlfn._xlws.FILTER(Function_SCC!$O$3:$O$512,Function_SCC!$W$3:$W$512 = $W226),
                              IFERROR(
                                  _xlfn._xlws.FILTER(FuSa_FTT!$O$3:$O$500,FuSa_FTT!$W$3:$W$500 = $W226),
                                  "NA"
                           )
                       )
                   )
               )
           )
       )
   )
)</f>
        <v/>
      </c>
      <c r="O226" s="608">
        <f t="array" ref="O226">IFERROR(
      _xlfn._xlws.FILTER(FuSa_Charger!$Q$3:$Q$520, FuSa_Charger!$W$3:$W$520 = $W226),
      IFERROR(
          _xlfn._xlws.FILTER(Function_14DCDC!$Q$3:$Q$503,Function_14DCDC!$W$3:$W$503 = $W226),
          IFERROR(
              _xlfn._xlws.FILTER(Function_Charger!$Q$3:$Q$510,Function_Charger!$W$3:$W$510 = $W226),
              IFERROR(
                  _xlfn._xlws.FILTER(FuSa_14DCDC!$Q$3:$Q$500,FuSa_14DCDC!$W$3:$W$500 = $W226),
                  IFERROR(
                      _xlfn._xlws.FILTER(FuSa_14DCDC_EFAN!$Q$3:$Q$500,FuSa_14DCDC_EFAN!$W$3:$W$500 = $W226),
                      IFERROR(
                          _xlfn._xlws.FILTER(FuSa_FaultInjection!$Q$3:$Q$500,FuSa_FaultInjection!$W$3:$W$500 = $W226),
                          IFERROR(
                              _xlfn._xlws.FILTER(Function_SCC!$Q$3:$Q$512,Function_SCC!$W$3:$W$512 = $W226),
                              IFERROR(
                                  _xlfn._xlws.FILTER(FuSa_FTT!$Q$3:$Q$500,FuSa_FTT!$W$3:$W$500 = $W226),
                                  "NA"
                           )
                       )
                   )
               )
           )
       )
   )
)</f>
        <v/>
      </c>
      <c r="P226" s="608">
        <f t="array" ref="P226">IFERROR(
      _xlfn._xlws.FILTER(FuSa_Charger!$R$3:$R$520, FuSa_Charger!$W$3:$W$520 = $W226),
      IFERROR(
          _xlfn._xlws.FILTER(Function_14DCDC!$R$3:$R$503,Function_14DCDC!$W$3:$W$503 = $W226),
          IFERROR(
              _xlfn._xlws.FILTER(Function_Charger!$R$3:$R$510,Function_Charger!$W$3:$W$510 = $W226),
              IFERROR(
                  _xlfn._xlws.FILTER(FuSa_14DCDC!$R$3:$R$500,FuSa_14DCDC!$W$3:$W$500 = $W226),
                  IFERROR(
                      _xlfn._xlws.FILTER(FuSa_14DCDC_EFAN!$R$3:$R$500,FuSa_14DCDC_EFAN!$W$3:$W$500 = $W226),
                      IFERROR(
                          _xlfn._xlws.FILTER(FuSa_FaultInjection!$R$3:$R$500,FuSa_FaultInjection!$W$3:$W$500 = $W226),
                          IFERROR(
                              _xlfn._xlws.FILTER(Function_SCC!$R$3:$R$512,Function_SCC!$W$3:$W$512 = $W226),
                              IFERROR(
                                  _xlfn._xlws.FILTER(FuSa_FTT!$R$3:$R$500,FuSa_FTT!$W$3:$W$500 = $W226),
                                  "NA"
                           )
                       )
                   )
               )
           )
       )
   )
)</f>
        <v/>
      </c>
      <c r="Q226" s="608">
        <f t="array" ref="Q226">IFERROR(
      _xlfn._xlws.FILTER(FuSa_Charger!$S$3:$S$520, FuSa_Charger!$W$3:$W$520 = $W226),
      IFERROR(
          _xlfn._xlws.FILTER(Function_14DCDC!$S$3:$S$503,Function_14DCDC!$W$3:$W$503 = $W226),
          IFERROR(
              _xlfn._xlws.FILTER(Function_Charger!$S$3:$S$510,Function_Charger!$W$3:$W$510 = $W226),
              IFERROR(
                  _xlfn._xlws.FILTER(FuSa_14DCDC!$S$3:$S$500,FuSa_14DCDC!$W$3:$W$500 = $W226),
                  IFERROR(
                      _xlfn._xlws.FILTER(FuSa_14DCDC_EFAN!$S$3:$S$500,FuSa_14DCDC_EFAN!$W$3:$W$500 = $W226),
                      IFERROR(
                          _xlfn._xlws.FILTER(FuSa_FaultInjection!$S$3:$S$500,FuSa_FaultInjection!$W$3:$W$500 = $W226),
                          IFERROR(
                              _xlfn._xlws.FILTER(Function_SCC!$S$3:$S$512,Function_SCC!$W$3:$W$512 = $W226),
                              IFERROR(
                                  _xlfn._xlws.FILTER(FuSa_FTT!$S$3:$S$500,FuSa_FTT!$W$3:$W$500 = $W226),
                                  "NA"
                           )
                       )
                   )
               )
           )
       )
   )
)</f>
        <v/>
      </c>
      <c r="R226" s="441">
        <f t="array" ref="R226">IFERROR(
      _xlfn._xlws.FILTER(FuSa_Charger!$T$3:$T$520, FuSa_Charger!$W$3:$W$520 = $W226),
      IFERROR(
          _xlfn._xlws.FILTER(Function_14DCDC!$T$3:$T$503,Function_14DCDC!$W$3:$W$503 =$W226 ),
          IFERROR(
              _xlfn._xlws.FILTER(Function_Charger!$T$3:$T$510,Function_Charger!$W$3:$W$510 = $W226),
              IFERROR(
                  _xlfn._xlws.FILTER(FuSa_14DCDC!$T$3:$T$500,FuSa_14DCDC!$W$3:$W$500 = $W226),
                  IFERROR(
                      _xlfn._xlws.FILTER(FuSa_14DCDC_EFAN!$T$3:$T$500,FuSa_14DCDC_EFAN!$W$3:$W$500 = $W226),
                      IFERROR(
                          _xlfn._xlws.FILTER(FuSa_FaultInjection!$T$3:$T$500,FuSa_FaultInjection!$W$3:$W$500 = $W226),
                          IFERROR(
                              _xlfn._xlws.FILTER(Function_SCC!$T$3:$T$512,Function_SCC!$W$3:$W$512 = $W226),
                              IFERROR(
                                  _xlfn._xlws.FILTER(FuSa_FTT!$T$3:$T$500,FuSa_FTT!$W$3:$W$500 = $W226),
                                  IFERROR(
                                       _xlfn._xlws.FILTER(FuSa_NACS!$R$3:$R$548,FuSa_NACS!$W$3:$W$548 = $W226),
                                       "NA"
                               )
                           )
                       )
                   )
               )
           )
       )
   )
)</f>
        <v/>
      </c>
      <c r="S226" s="441">
        <f t="array" ref="S226">IFERROR(
      _xlfn._xlws.FILTER(FuSa_Charger!$U$3:$U$520, FuSa_Charger!$W$3:$W$520 = $W226),
      IFERROR(
          _xlfn._xlws.FILTER(Function_14DCDC!$U$3:$U$503,Function_14DCDC!$W$3:$W$503 =$W226 ),
          IFERROR(
              _xlfn._xlws.FILTER(Function_Charger!$U$3:$U$510,Function_Charger!$W$3:$W$510 = $W226),
              IFERROR(
                  _xlfn._xlws.FILTER(FuSa_14DCDC!$U$3:$U$500,FuSa_14DCDC!$W$3:$W$500 = $W226),
                  IFERROR(
                      _xlfn._xlws.FILTER(FuSa_14DCDC_EFAN!$U$3:$U$500,FuSa_14DCDC_EFAN!$W$3:$W$500 = $W226),
                      IFERROR(
                          _xlfn._xlws.FILTER(FuSa_FaultInjection!$U$3:$U$500,FuSa_FaultInjection!$W$3:$W$500 = $W226),
                          IFERROR(
                              _xlfn._xlws.FILTER(Function_SCC!$U$3:$U$512,Function_SCC!$W$3:$W$512 = $W226),
                              IFERROR(
                                  _xlfn._xlws.FILTER(FuSa_FTT!$U$3:$U$500,FuSa_FTT!$W$3:$W$500 = $W226),
                                  IFERROR(
                                       _xlfn._xlws.FILTER(FuSa_NACS!$S$3:$S$548,FuSa_NACS!$W$3:$W$548 = $W226),
                                       "NA"
                               )
                           )
                       )
                   )
               )
           )
       )
   )
)</f>
        <v/>
      </c>
      <c r="T226" s="441">
        <f t="array" ref="T226">IFERROR(
      _xlfn._xlws.FILTER(FuSa_Charger!$V$3:$V$520, FuSa_Charger!$W$3:$W$520 = $W226),
      IFERROR(
          _xlfn._xlws.FILTER(Function_14DCDC!$V$3:$V$503,Function_14DCDC!$W$3:$W$503 =$W226 ),
          IFERROR(
              _xlfn._xlws.FILTER(Function_Charger!$V$3:$V$510,Function_Charger!$W$3:$W$510 = $W226),
              IFERROR(
                  _xlfn._xlws.FILTER(FuSa_14DCDC!$V$3:$V$500,FuSa_14DCDC!$W$3:$W$500 = $W226),
                  IFERROR(
                      _xlfn._xlws.FILTER(FuSa_14DCDC_EFAN!$V$3:$V$500,FuSa_14DCDC_EFAN!$W$3:$W$500 = $W226),
                      IFERROR(
                          _xlfn._xlws.FILTER(FuSa_FaultInjection!$V$3:$V$500,FuSa_FaultInjection!$W$3:$W$500 = $W226),
                          IFERROR(
                              _xlfn._xlws.FILTER(Function_SCC!$V$3:$V$512,Function_SCC!$W$3:$W$512 = $W226),
                              IFERROR(
                                  _xlfn._xlws.FILTER(FuSa_FTT!$V$3:$V$500,FuSa_FTT!$W$3:$W$500 = $W226),
                                  IFERROR(
                                       _xlfn._xlws.FILTER(FuSa_NACS!$T$3:$T$548,FuSa_NACS!$W$3:$W$548 = $W226),
                                       "NA"
                               )
                           )
                       )
                   )
               )
           )
       )
   )
)</f>
        <v/>
      </c>
      <c r="U226" s="831" t="inlineStr">
        <is>
          <t>Fault Management</t>
        </is>
      </c>
      <c r="V226" s="881" t="n"/>
      <c r="W226" s="827" t="inlineStr">
        <is>
          <t>[SYI_002_003_0001_060] - efficiency_2_.html</t>
        </is>
      </c>
      <c r="X226" s="831" t="n">
        <v>1</v>
      </c>
      <c r="Y226" s="787" t="n">
        <v>0</v>
      </c>
      <c r="Z226" s="787" t="n">
        <v>0</v>
      </c>
      <c r="AA226" s="787" t="n">
        <v>1</v>
      </c>
      <c r="AB226" s="868" t="n">
        <v>0.001226851851851852</v>
      </c>
      <c r="AC226" s="359">
        <f t="array" ref="AC226">IF(
    IFERROR(
        _xlfn._xlws.FILTER(FuSa_Charger!$AC$3:$AC$519, FuSa_Charger!$W$3:$W$519 = $W226),
        IFERROR(
            _xlfn._xlws.FILTER(Function_14DCDC!$AC$3:$AC$503, Function_14DCDC!$W$3:$W$503 = $W226),
            IFERROR(
                _xlfn._xlws.FILTER(Function_Charger!$AC$3:$AC$508, Function_Charger!$W$3:$W$508 = $W226),
                IFERROR(
                    _xlfn._xlws.FILTER(FuSa_14DCDC!$AC$3:$AC$500, FuSa_14DCDC!$W$3:$W$500 = $W226),
                    IFERROR(
                        _xlfn._xlws.FILTER(FuSa_14DCDC_EFAN!$AC$3:$AC$500, FuSa_14DCDC_EFAN!$W$3:$W$500 =$W226 ),
                        IFERROR(
                            _xlfn._xlws.FILTER(FuSa_FaultInjection!$AC$3:$AC$500, FuSa_FaultInjection!$W$3:$W$500 = $W226),
                            IFERROR(
                                _xlfn._xlws.FILTER(Function_SCC!$AC$3:$AC$525, Function_SCC!$W$3:$W$525 = $W226),
                                _xlfn._xlws.FILTER(FuSa_FTT!$AC$3:$AC$500, FuSa_FTT!$W$3:$W$500 = $W226)
                            )
                        )
                    )
                )
            )
        )
    ) = 0,
    "",
    IFERROR(
        _xlfn._xlws.FILTER(FuSa_Charger!$AC$3:$AC$519, FuSa_Charger!$W$3:$W$519 = $W226),
        IFERROR(
            _xlfn._xlws.FILTER(Function_14DCDC!$AC$3:$AC$503, Function_14DCDC!$W$3:$W$503 = $W226),
            IFERROR(
                _xlfn._xlws.FILTER(Function_Charger!$AC$3:$AC$508, Function_Charger!$W$3:$W$508 = $W226),
                IFERROR(
                    _xlfn._xlws.FILTER(FuSa_14DCDC!$AC$3:$AC$500, FuSa_14DCDC!$W$3:$W$500 = $W226),
                    IFERROR(
                        _xlfn._xlws.FILTER(FuSa_14DCDC_EFAN!$AC$3:$AC$500, FuSa_14DCDC_EFAN!$W$3:$W$500 = $W226),
                        IFERROR(
                            _xlfn._xlws.FILTER(FuSa_FaultInjection!$AC$3:$AC$500, FuSa_FaultInjection!$W$3:$W$500 = $W226),
                            IFERROR(
                                _xlfn._xlws.FILTER(Function_SCC!$AC$3:$AC$525, Function_SCC!$W$3:$W$525 = $W226),
                                _xlfn._xlws.FILTER(FuSa_FTT!$AC$3:$AC$500, FuSa_FTT!$W$3:$W$500 = $W226)
                            )
                        )
                    )
                )
            )
        )
    )
)</f>
        <v/>
      </c>
      <c r="AD226" s="438">
        <f t="array" ref="AD226">IF(
    IFERROR(
        _xlfn._xlws.FILTER(FuSa_Charger!$AD$3:$AD$519, FuSa_Charger!$W$3:$W$519 = $W226),
        IFERROR(
            _xlfn._xlws.FILTER(Function_14DCDC!$AD$3:$AD$503, Function_14DCDC!$W$3:$W$503 = $W226),
            IFERROR(
                _xlfn._xlws.FILTER(Function_Charger!$AD$3:$AD$508, Function_Charger!$W$3:$W$508 = $W226),
                IFERROR(
                    _xlfn._xlws.FILTER(FuSa_14DCDC!$AD$3:$AD$500, FuSa_14DCDC!$W$3:$W$500 = $W226),
                    IFERROR(
                        _xlfn._xlws.FILTER(FuSa_14DCDC_EFAN!$AD$3:$AD$500, FuSa_14DCDC_EFAN!$W$3:$W$500 =$W226 ),
                        IFERROR(
                            _xlfn._xlws.FILTER(FuSa_FaultInjection!$AD$3:$AD$500, FuSa_FaultInjection!$W$3:$W$500 = $W226),
                            IFERROR(
                                _xlfn._xlws.FILTER(Function_SCC!$AD$3:$AD$525, Function_SCC!$W$3:$W$525 = $W226),
                                _xlfn._xlws.FILTER(FuSa_FTT!$AD$3:$AD$500, FuSa_FTT!$W$3:$W$500 = $W226)
                            )
                        )
                    )
                )
            )
        )
    ) = 0,
    "",
    IFERROR(
        _xlfn._xlws.FILTER(FuSa_Charger!$AD$3:$AD$519, FuSa_Charger!$W$3:$W$519 = $W226),
        IFERROR(
            _xlfn._xlws.FILTER(Function_14DCDC!$AD$3:$AD$503, Function_14DCDC!$W$3:$W$503 = $W226),
            IFERROR(
                _xlfn._xlws.FILTER(Function_Charger!$AD$3:$AD$508, Function_Charger!$W$3:$W$508 = $W226),
                IFERROR(
                    _xlfn._xlws.FILTER(FuSa_14DCDC!$AD$3:$AD$500, FuSa_14DCDC!$W$3:$W$500 = $W226),
                    IFERROR(
                        _xlfn._xlws.FILTER(FuSa_14DCDC_EFAN!$AD$3:$AD$500, FuSa_14DCDC_EFAN!$W$3:$W$500 = $W226),
                        IFERROR(
                            _xlfn._xlws.FILTER(FuSa_FaultInjection!$AD$3:$AD$500, FuSa_FaultInjection!$W$3:$W$500 = $W226),
                            IFERROR(
                                _xlfn._xlws.FILTER(Function_SCC!$AD$3:$AD$525, Function_SCC!$W$3:$W$525 = $W226),
                                _xlfn._xlws.FILTER(FuSa_FTT!$AD$3:$AD$500, FuSa_FTT!$W$3:$W$500 = $W226)
                            )
                        )
                    )
                )
            )
        )
    )
)</f>
        <v/>
      </c>
      <c r="AE226" s="760" t="n"/>
      <c r="AG226" s="223" t="inlineStr"/>
      <c r="AH226" s="628" t="inlineStr"/>
      <c r="AI226" s="43" t="inlineStr"/>
      <c r="AJ226" s="43" t="inlineStr"/>
      <c r="AK226" s="43" t="inlineStr"/>
      <c r="AL226" s="266" t="n"/>
      <c r="AM226" s="231" t="n"/>
      <c r="AN226" s="56" t="n"/>
      <c r="AO226" s="223">
        <f>EXACT(W226,AG226)</f>
        <v/>
      </c>
      <c r="AP226" s="43">
        <f>EXACT(X226,AH226)</f>
        <v/>
      </c>
      <c r="AQ226" s="43">
        <f>EXACT(Y226,AI226)</f>
        <v/>
      </c>
      <c r="AR226" s="43">
        <f>EXACT(Z226,AJ226)</f>
        <v/>
      </c>
      <c r="AS226" s="266">
        <f>EXACT(AA226,AK226)</f>
        <v/>
      </c>
      <c r="AT226" t="inlineStr"/>
      <c r="AU226" t="inlineStr"/>
    </row>
    <row r="227" ht="15" customHeight="1">
      <c r="A227" s="451" t="n"/>
      <c r="B227" s="451" t="n"/>
      <c r="C227" s="451" t="n"/>
      <c r="D227" s="608">
        <f t="array" ref="D227">IFERROR(
      _xlfn._xlws.FILTER(FuSa_Charger!$D$3:$D$520, FuSa_Charger!$W$3:$W$520 = $W227),
      IFERROR(
          _xlfn._xlws.FILTER(Function_14DCDC!$D$3:$D$503,Function_14DCDC!$W$3:$W$503 = $W227),
          IFERROR(
              _xlfn._xlws.FILTER(Function_Charger!$D$3:$D$510,Function_Charger!$W$3:$W$510 = $W227),
              IFERROR(
                  _xlfn._xlws.FILTER(FuSa_14DCDC!$D$3:$D$500,FuSa_14DCDC!$W$3:$W$500 = $W227),
                  IFERROR(
                      _xlfn._xlws.FILTER(FuSa_14DCDC_EFAN!$D$3:$D$500,FuSa_14DCDC_EFAN!$W$3:$W$500 = $W227),
                      IFERROR(
                          _xlfn._xlws.FILTER(FuSa_FaultInjection!$D$3:$D$500,FuSa_FaultInjection!$W$3:$W$500 = $W227),
                          IFERROR(
                              _xlfn._xlws.FILTER(Function_SCC!$D$3:$D$512,Function_SCC!$W$3:$W$512 = $W227),
                              IFERROR(
                                  _xlfn._xlws.FILTER(FuSa_FTT!$D$3:$D$500,FuSa_FTT!$W$3:$W$500 = $W227),
                                  "NA"
                           )
                       )
                   )
               )
           )
       )
   )
)</f>
        <v/>
      </c>
      <c r="E227" s="608">
        <f t="array" ref="E227">IFERROR(
      _xlfn._xlws.FILTER(FuSa_Charger!$E$3:$E$520, FuSa_Charger!$W$3:$W$520 = $W227),
      IFERROR(
          _xlfn._xlws.FILTER(Function_14DCDC!$E$3:$E$503,Function_14DCDC!$W$3:$W$503 = $W227),
          IFERROR(
              _xlfn._xlws.FILTER(Function_Charger!$E$3:$E$510,Function_Charger!$W$3:$W$510 = $W227),
              IFERROR(
                  _xlfn._xlws.FILTER(FuSa_14DCDC!$E$3:$E$500,FuSa_14DCDC!$W$3:$W$500 = $W227),
                  IFERROR(
                      _xlfn._xlws.FILTER(FuSa_14DCDC_EFAN!$E$3:$E$500,FuSa_14DCDC_EFAN!$W$3:$W$500 = $W227),
                      IFERROR(
                          _xlfn._xlws.FILTER(FuSa_FaultInjection!$E$3:$E$500,FuSa_FaultInjection!$W$3:$W$500 = $W227),
                          IFERROR(
                              _xlfn._xlws.FILTER(Function_SCC!$E$3:$E$512,Function_SCC!$W$3:$W$512 = $W227),
                              IFERROR(
                                  _xlfn._xlws.FILTER(FuSa_FTT!$E$3:$E$500,FuSa_FTT!$W$3:$W$500 = $W227),
                                  "NA"
                           )
                       )
                   )
               )
           )
       )
   )
)</f>
        <v/>
      </c>
      <c r="F227" s="608">
        <f t="array" ref="F227">IFERROR(
      _xlfn._xlws.FILTER(FuSa_Charger!$F$3:$F$520, FuSa_Charger!$W$3:$W$520 = $W227),
      IFERROR(
          _xlfn._xlws.FILTER(Function_14DCDC!$F$3:$F$503,Function_14DCDC!$W$3:$W$503 = $W227),
          IFERROR(
              _xlfn._xlws.FILTER(Function_Charger!$F$3:$F$510,Function_Charger!$W$3:$W$510 = $W227),
              IFERROR(
                  _xlfn._xlws.FILTER(FuSa_14DCDC!$F$3:$F$500,FuSa_14DCDC!$W$3:$W$500 = $W227),
                  IFERROR(
                      _xlfn._xlws.FILTER(FuSa_14DCDC_EFAN!$F$3:$F$500,FuSa_14DCDC_EFAN!$W$3:$W$500 = $W227),
                      IFERROR(
                          _xlfn._xlws.FILTER(FuSa_FaultInjection!$F$3:$F$500,FuSa_FaultInjection!$W$3:$W$500 = $W227),
                          IFERROR(
                              _xlfn._xlws.FILTER(Function_SCC!$F$3:$F$512,Function_SCC!$W$3:$W$512 = $W227),
                              IFERROR(
                                  _xlfn._xlws.FILTER(FuSa_FTT!$F$3:$F$500,FuSa_FTT!$W$3:$W$500 = $W227),
                                  "NA"
                           )
                       )
                   )
               )
           )
       )
   )
)</f>
        <v/>
      </c>
      <c r="G227" s="608">
        <f t="array" ref="G227">IFERROR(
      _xlfn._xlws.FILTER(FuSa_Charger!$G$3:$G$520, FuSa_Charger!$W$3:$W$520 = $W227),
      IFERROR(
          _xlfn._xlws.FILTER(Function_14DCDC!$G$3:$G$503,Function_14DCDC!$W$3:$W$503 = $W227),
          IFERROR(
              _xlfn._xlws.FILTER(Function_Charger!$G$3:$G$510,Function_Charger!$W$3:$W$510 = $W227),
              IFERROR(
                  _xlfn._xlws.FILTER(FuSa_14DCDC!$G$3:$G$500,FuSa_14DCDC!$W$3:$W$500 = $W227),
                  IFERROR(
                      _xlfn._xlws.FILTER(FuSa_14DCDC_EFAN!$G$3:$G$500,FuSa_14DCDC_EFAN!$W$3:$W$500 = $W227),
                      IFERROR(
                          _xlfn._xlws.FILTER(FuSa_FaultInjection!$G$3:$G$500,FuSa_FaultInjection!$W$3:$W$500 = $W227),
                          IFERROR(
                              _xlfn._xlws.FILTER(Function_SCC!$G$3:$G$512,Function_SCC!$W$3:$W$512 = $W227),
                              IFERROR(
                                  _xlfn._xlws.FILTER(FuSa_FTT!$G$3:$G$500,FuSa_FTT!$W$3:$W$500 = $W227),
                                  "NA"
                           )
                       )
                   )
               )
           )
       )
   )
)</f>
        <v/>
      </c>
      <c r="H227" s="608">
        <f t="array" ref="H227">IFERROR(
      _xlfn._xlws.FILTER(FuSa_Charger!$H$3:$H$520, FuSa_Charger!$W$3:$W$520 = $W227),
      IFERROR(
          _xlfn._xlws.FILTER(Function_14DCDC!$H$3:$H$503,Function_14DCDC!$W$3:$W$503 = $W227),
          IFERROR(
              _xlfn._xlws.FILTER(Function_Charger!$H$3:$H$510,Function_Charger!$W$3:$W$510 = $W227),
              IFERROR(
                  _xlfn._xlws.FILTER(FuSa_14DCDC!$H$3:$H$500,FuSa_14DCDC!$W$3:$W$500 = $W227),
                  IFERROR(
                      _xlfn._xlws.FILTER(FuSa_14DCDC_EFAN!$H$3:$H$500,FuSa_14DCDC_EFAN!$W$3:$W$500 = $W227),
                      IFERROR(
                          _xlfn._xlws.FILTER(FuSa_FaultInjection!$H$3:$H$500,FuSa_FaultInjection!$W$3:$W$500 = $W227),
                          IFERROR(
                              _xlfn._xlws.FILTER(Function_SCC!$H$3:$H$512,Function_SCC!$W$3:$W$512 = $W227),
                              IFERROR(
                                  _xlfn._xlws.FILTER(FuSa_FTT!$H$3:$H$500,FuSa_FTT!$W$3:$W$500 = $W227),
                                  "NA"
                           )
                       )
                   )
               )
           )
       )
   )
)</f>
        <v/>
      </c>
      <c r="I227" s="608">
        <f t="array" ref="I227">IFERROR(
      _xlfn._xlws.FILTER(FuSa_Charger!$I$3:$I$520, FuSa_Charger!$W$3:$W$520 = $W227),
      IFERROR(
          _xlfn._xlws.FILTER(Function_14DCDC!$I$3:$I$503,Function_14DCDC!$W$3:$W$503 = $W227),
          IFERROR(
              _xlfn._xlws.FILTER(Function_Charger!$I$3:$I$510,Function_Charger!$W$3:$W$510 = $W227),
              IFERROR(
                  _xlfn._xlws.FILTER(FuSa_14DCDC!$I$3:$I$500,FuSa_14DCDC!$W$3:$W$500 = $W227),
                  IFERROR(
                      _xlfn._xlws.FILTER(FuSa_14DCDC_EFAN!$I$3:$I$500,FuSa_14DCDC_EFAN!$W$3:$W$500 = $W227),
                      IFERROR(
                          _xlfn._xlws.FILTER(FuSa_FaultInjection!$I$3:$I$500,FuSa_FaultInjection!$W$3:$W$500 = $W227),
                          IFERROR(
                              _xlfn._xlws.FILTER(Function_SCC!$I$3:$I$512,Function_SCC!$W$3:$W$512 = $W227),
                              IFERROR(
                                  _xlfn._xlws.FILTER(FuSa_FTT!$I$3:$I$500,FuSa_FTT!$W$3:$W$500 = $W227),
                                  "NA"
                           )
                       )
                   )
               )
           )
       )
   )
)</f>
        <v/>
      </c>
      <c r="J227" s="441" t="n"/>
      <c r="K227" s="441" t="n"/>
      <c r="L227" s="441" t="n"/>
      <c r="M227" s="441" t="n"/>
      <c r="N227" s="608">
        <f t="array" ref="N227">IFERROR(
      _xlfn._xlws.FILTER(FuSa_Charger!$O$3:$O$520, FuSa_Charger!$W$3:$W$520 = $W227),
      IFERROR(
          _xlfn._xlws.FILTER(Function_14DCDC!$O$3:$O$503,Function_14DCDC!$W$3:$W$503 = $W227),
          IFERROR(
              _xlfn._xlws.FILTER(Function_Charger!$O$3:$O$510,Function_Charger!$W$3:$W$510 = $W227),
              IFERROR(
                  _xlfn._xlws.FILTER(FuSa_14DCDC!$O$3:$O$500,FuSa_14DCDC!$W$3:$W$500 = $W227),
                  IFERROR(
                      _xlfn._xlws.FILTER(FuSa_14DCDC_EFAN!$O$3:$O$500,FuSa_14DCDC_EFAN!$W$3:$W$500 = $W227),
                      IFERROR(
                          _xlfn._xlws.FILTER(FuSa_FaultInjection!$O$3:$O$500,FuSa_FaultInjection!$W$3:$W$500 = $W227),
                          IFERROR(
                              _xlfn._xlws.FILTER(Function_SCC!$O$3:$O$512,Function_SCC!$W$3:$W$512 = $W227),
                              IFERROR(
                                  _xlfn._xlws.FILTER(FuSa_FTT!$O$3:$O$500,FuSa_FTT!$W$3:$W$500 = $W227),
                                  "NA"
                           )
                       )
                   )
               )
           )
       )
   )
)</f>
        <v/>
      </c>
      <c r="O227" s="608">
        <f t="array" ref="O227">IFERROR(
      _xlfn._xlws.FILTER(FuSa_Charger!$Q$3:$Q$520, FuSa_Charger!$W$3:$W$520 = $W227),
      IFERROR(
          _xlfn._xlws.FILTER(Function_14DCDC!$Q$3:$Q$503,Function_14DCDC!$W$3:$W$503 = $W227),
          IFERROR(
              _xlfn._xlws.FILTER(Function_Charger!$Q$3:$Q$510,Function_Charger!$W$3:$W$510 = $W227),
              IFERROR(
                  _xlfn._xlws.FILTER(FuSa_14DCDC!$Q$3:$Q$500,FuSa_14DCDC!$W$3:$W$500 = $W227),
                  IFERROR(
                      _xlfn._xlws.FILTER(FuSa_14DCDC_EFAN!$Q$3:$Q$500,FuSa_14DCDC_EFAN!$W$3:$W$500 = $W227),
                      IFERROR(
                          _xlfn._xlws.FILTER(FuSa_FaultInjection!$Q$3:$Q$500,FuSa_FaultInjection!$W$3:$W$500 = $W227),
                          IFERROR(
                              _xlfn._xlws.FILTER(Function_SCC!$Q$3:$Q$512,Function_SCC!$W$3:$W$512 = $W227),
                              IFERROR(
                                  _xlfn._xlws.FILTER(FuSa_FTT!$Q$3:$Q$500,FuSa_FTT!$W$3:$W$500 = $W227),
                                  "NA"
                           )
                       )
                   )
               )
           )
       )
   )
)</f>
        <v/>
      </c>
      <c r="P227" s="608">
        <f t="array" ref="P227">IFERROR(
      _xlfn._xlws.FILTER(FuSa_Charger!$R$3:$R$520, FuSa_Charger!$W$3:$W$520 = $W227),
      IFERROR(
          _xlfn._xlws.FILTER(Function_14DCDC!$R$3:$R$503,Function_14DCDC!$W$3:$W$503 = $W227),
          IFERROR(
              _xlfn._xlws.FILTER(Function_Charger!$R$3:$R$510,Function_Charger!$W$3:$W$510 = $W227),
              IFERROR(
                  _xlfn._xlws.FILTER(FuSa_14DCDC!$R$3:$R$500,FuSa_14DCDC!$W$3:$W$500 = $W227),
                  IFERROR(
                      _xlfn._xlws.FILTER(FuSa_14DCDC_EFAN!$R$3:$R$500,FuSa_14DCDC_EFAN!$W$3:$W$500 = $W227),
                      IFERROR(
                          _xlfn._xlws.FILTER(FuSa_FaultInjection!$R$3:$R$500,FuSa_FaultInjection!$W$3:$W$500 = $W227),
                          IFERROR(
                              _xlfn._xlws.FILTER(Function_SCC!$R$3:$R$512,Function_SCC!$W$3:$W$512 = $W227),
                              IFERROR(
                                  _xlfn._xlws.FILTER(FuSa_FTT!$R$3:$R$500,FuSa_FTT!$W$3:$W$500 = $W227),
                                  "NA"
                           )
                       )
                   )
               )
           )
       )
   )
)</f>
        <v/>
      </c>
      <c r="Q227" s="608">
        <f t="array" ref="Q227">IFERROR(
      _xlfn._xlws.FILTER(FuSa_Charger!$S$3:$S$520, FuSa_Charger!$W$3:$W$520 = $W227),
      IFERROR(
          _xlfn._xlws.FILTER(Function_14DCDC!$S$3:$S$503,Function_14DCDC!$W$3:$W$503 = $W227),
          IFERROR(
              _xlfn._xlws.FILTER(Function_Charger!$S$3:$S$510,Function_Charger!$W$3:$W$510 = $W227),
              IFERROR(
                  _xlfn._xlws.FILTER(FuSa_14DCDC!$S$3:$S$500,FuSa_14DCDC!$W$3:$W$500 = $W227),
                  IFERROR(
                      _xlfn._xlws.FILTER(FuSa_14DCDC_EFAN!$S$3:$S$500,FuSa_14DCDC_EFAN!$W$3:$W$500 = $W227),
                      IFERROR(
                          _xlfn._xlws.FILTER(FuSa_FaultInjection!$S$3:$S$500,FuSa_FaultInjection!$W$3:$W$500 = $W227),
                          IFERROR(
                              _xlfn._xlws.FILTER(Function_SCC!$S$3:$S$512,Function_SCC!$W$3:$W$512 = $W227),
                              IFERROR(
                                  _xlfn._xlws.FILTER(FuSa_FTT!$S$3:$S$500,FuSa_FTT!$W$3:$W$500 = $W227),
                                  "NA"
                           )
                       )
                   )
               )
           )
       )
   )
)</f>
        <v/>
      </c>
      <c r="R227" s="441">
        <f t="array" ref="R227">IFERROR(
      _xlfn._xlws.FILTER(FuSa_Charger!$T$3:$T$520, FuSa_Charger!$W$3:$W$520 = $W227),
      IFERROR(
          _xlfn._xlws.FILTER(Function_14DCDC!$T$3:$T$503,Function_14DCDC!$W$3:$W$503 =$W227 ),
          IFERROR(
              _xlfn._xlws.FILTER(Function_Charger!$T$3:$T$510,Function_Charger!$W$3:$W$510 = $W227),
              IFERROR(
                  _xlfn._xlws.FILTER(FuSa_14DCDC!$T$3:$T$500,FuSa_14DCDC!$W$3:$W$500 = $W227),
                  IFERROR(
                      _xlfn._xlws.FILTER(FuSa_14DCDC_EFAN!$T$3:$T$500,FuSa_14DCDC_EFAN!$W$3:$W$500 = $W227),
                      IFERROR(
                          _xlfn._xlws.FILTER(FuSa_FaultInjection!$T$3:$T$500,FuSa_FaultInjection!$W$3:$W$500 = $W227),
                          IFERROR(
                              _xlfn._xlws.FILTER(Function_SCC!$T$3:$T$512,Function_SCC!$W$3:$W$512 = $W227),
                              IFERROR(
                                  _xlfn._xlws.FILTER(FuSa_FTT!$T$3:$T$500,FuSa_FTT!$W$3:$W$500 = $W227),
                                  IFERROR(
                                       _xlfn._xlws.FILTER(FuSa_NACS!$R$3:$R$548,FuSa_NACS!$W$3:$W$548 = $W227),
                                       "NA"
                               )
                           )
                       )
                   )
               )
           )
       )
   )
)</f>
        <v/>
      </c>
      <c r="S227" s="441">
        <f t="array" ref="S227">IFERROR(
      _xlfn._xlws.FILTER(FuSa_Charger!$U$3:$U$520, FuSa_Charger!$W$3:$W$520 = $W227),
      IFERROR(
          _xlfn._xlws.FILTER(Function_14DCDC!$U$3:$U$503,Function_14DCDC!$W$3:$W$503 =$W227 ),
          IFERROR(
              _xlfn._xlws.FILTER(Function_Charger!$U$3:$U$510,Function_Charger!$W$3:$W$510 = $W227),
              IFERROR(
                  _xlfn._xlws.FILTER(FuSa_14DCDC!$U$3:$U$500,FuSa_14DCDC!$W$3:$W$500 = $W227),
                  IFERROR(
                      _xlfn._xlws.FILTER(FuSa_14DCDC_EFAN!$U$3:$U$500,FuSa_14DCDC_EFAN!$W$3:$W$500 = $W227),
                      IFERROR(
                          _xlfn._xlws.FILTER(FuSa_FaultInjection!$U$3:$U$500,FuSa_FaultInjection!$W$3:$W$500 = $W227),
                          IFERROR(
                              _xlfn._xlws.FILTER(Function_SCC!$U$3:$U$512,Function_SCC!$W$3:$W$512 = $W227),
                              IFERROR(
                                  _xlfn._xlws.FILTER(FuSa_FTT!$U$3:$U$500,FuSa_FTT!$W$3:$W$500 = $W227),
                                  IFERROR(
                                       _xlfn._xlws.FILTER(FuSa_NACS!$S$3:$S$548,FuSa_NACS!$W$3:$W$548 = $W227),
                                       "NA"
                               )
                           )
                       )
                   )
               )
           )
       )
   )
)</f>
        <v/>
      </c>
      <c r="T227" s="441">
        <f t="array" ref="T227">IFERROR(
      _xlfn._xlws.FILTER(FuSa_Charger!$V$3:$V$520, FuSa_Charger!$W$3:$W$520 = $W227),
      IFERROR(
          _xlfn._xlws.FILTER(Function_14DCDC!$V$3:$V$503,Function_14DCDC!$W$3:$W$503 =$W227 ),
          IFERROR(
              _xlfn._xlws.FILTER(Function_Charger!$V$3:$V$510,Function_Charger!$W$3:$W$510 = $W227),
              IFERROR(
                  _xlfn._xlws.FILTER(FuSa_14DCDC!$V$3:$V$500,FuSa_14DCDC!$W$3:$W$500 = $W227),
                  IFERROR(
                      _xlfn._xlws.FILTER(FuSa_14DCDC_EFAN!$V$3:$V$500,FuSa_14DCDC_EFAN!$W$3:$W$500 = $W227),
                      IFERROR(
                          _xlfn._xlws.FILTER(FuSa_FaultInjection!$V$3:$V$500,FuSa_FaultInjection!$W$3:$W$500 = $W227),
                          IFERROR(
                              _xlfn._xlws.FILTER(Function_SCC!$V$3:$V$512,Function_SCC!$W$3:$W$512 = $W227),
                              IFERROR(
                                  _xlfn._xlws.FILTER(FuSa_FTT!$V$3:$V$500,FuSa_FTT!$W$3:$W$500 = $W227),
                                  IFERROR(
                                       _xlfn._xlws.FILTER(FuSa_NACS!$T$3:$T$548,FuSa_NACS!$W$3:$W$548 = $W227),
                                       "NA"
                               )
                           )
                       )
                   )
               )
           )
       )
   )
)</f>
        <v/>
      </c>
      <c r="U227" s="831" t="inlineStr">
        <is>
          <t>Fault Management</t>
        </is>
      </c>
      <c r="V227" s="881" t="n"/>
      <c r="W227" s="827" t="inlineStr">
        <is>
          <t>[SYI_002_003_0001_064] - HVAC Over Current.html</t>
        </is>
      </c>
      <c r="X227" s="831" t="n">
        <v>2</v>
      </c>
      <c r="Y227" s="787" t="n">
        <v>0</v>
      </c>
      <c r="Z227" s="787" t="n">
        <v>0</v>
      </c>
      <c r="AA227" s="787" t="n">
        <v>2</v>
      </c>
      <c r="AB227" s="868" t="n">
        <v>0.00125</v>
      </c>
      <c r="AC227" s="359">
        <f t="array" ref="AC227">IF(
    IFERROR(
        _xlfn._xlws.FILTER(FuSa_Charger!$AC$3:$AC$519, FuSa_Charger!$W$3:$W$519 = $W227),
        IFERROR(
            _xlfn._xlws.FILTER(Function_14DCDC!$AC$3:$AC$503, Function_14DCDC!$W$3:$W$503 = $W227),
            IFERROR(
                _xlfn._xlws.FILTER(Function_Charger!$AC$3:$AC$508, Function_Charger!$W$3:$W$508 = $W227),
                IFERROR(
                    _xlfn._xlws.FILTER(FuSa_14DCDC!$AC$3:$AC$500, FuSa_14DCDC!$W$3:$W$500 = $W227),
                    IFERROR(
                        _xlfn._xlws.FILTER(FuSa_14DCDC_EFAN!$AC$3:$AC$500, FuSa_14DCDC_EFAN!$W$3:$W$500 =$W227 ),
                        IFERROR(
                            _xlfn._xlws.FILTER(FuSa_FaultInjection!$AC$3:$AC$500, FuSa_FaultInjection!$W$3:$W$500 = $W227),
                            IFERROR(
                                _xlfn._xlws.FILTER(Function_SCC!$AC$3:$AC$525, Function_SCC!$W$3:$W$525 = $W227),
                                _xlfn._xlws.FILTER(FuSa_FTT!$AC$3:$AC$500, FuSa_FTT!$W$3:$W$500 = $W227)
                            )
                        )
                    )
                )
            )
        )
    ) = 0,
    "",
    IFERROR(
        _xlfn._xlws.FILTER(FuSa_Charger!$AC$3:$AC$519, FuSa_Charger!$W$3:$W$519 = $W227),
        IFERROR(
            _xlfn._xlws.FILTER(Function_14DCDC!$AC$3:$AC$503, Function_14DCDC!$W$3:$W$503 = $W227),
            IFERROR(
                _xlfn._xlws.FILTER(Function_Charger!$AC$3:$AC$508, Function_Charger!$W$3:$W$508 = $W227),
                IFERROR(
                    _xlfn._xlws.FILTER(FuSa_14DCDC!$AC$3:$AC$500, FuSa_14DCDC!$W$3:$W$500 = $W227),
                    IFERROR(
                        _xlfn._xlws.FILTER(FuSa_14DCDC_EFAN!$AC$3:$AC$500, FuSa_14DCDC_EFAN!$W$3:$W$500 = $W227),
                        IFERROR(
                            _xlfn._xlws.FILTER(FuSa_FaultInjection!$AC$3:$AC$500, FuSa_FaultInjection!$W$3:$W$500 = $W227),
                            IFERROR(
                                _xlfn._xlws.FILTER(Function_SCC!$AC$3:$AC$525, Function_SCC!$W$3:$W$525 = $W227),
                                _xlfn._xlws.FILTER(FuSa_FTT!$AC$3:$AC$500, FuSa_FTT!$W$3:$W$500 = $W227)
                            )
                        )
                    )
                )
            )
        )
    )
)</f>
        <v/>
      </c>
      <c r="AD227" s="438">
        <f t="array" ref="AD227">IF(
    IFERROR(
        _xlfn._xlws.FILTER(FuSa_Charger!$AD$3:$AD$519, FuSa_Charger!$W$3:$W$519 = $W227),
        IFERROR(
            _xlfn._xlws.FILTER(Function_14DCDC!$AD$3:$AD$503, Function_14DCDC!$W$3:$W$503 = $W227),
            IFERROR(
                _xlfn._xlws.FILTER(Function_Charger!$AD$3:$AD$508, Function_Charger!$W$3:$W$508 = $W227),
                IFERROR(
                    _xlfn._xlws.FILTER(FuSa_14DCDC!$AD$3:$AD$500, FuSa_14DCDC!$W$3:$W$500 = $W227),
                    IFERROR(
                        _xlfn._xlws.FILTER(FuSa_14DCDC_EFAN!$AD$3:$AD$500, FuSa_14DCDC_EFAN!$W$3:$W$500 =$W227 ),
                        IFERROR(
                            _xlfn._xlws.FILTER(FuSa_FaultInjection!$AD$3:$AD$500, FuSa_FaultInjection!$W$3:$W$500 = $W227),
                            IFERROR(
                                _xlfn._xlws.FILTER(Function_SCC!$AD$3:$AD$525, Function_SCC!$W$3:$W$525 = $W227),
                                _xlfn._xlws.FILTER(FuSa_FTT!$AD$3:$AD$500, FuSa_FTT!$W$3:$W$500 = $W227)
                            )
                        )
                    )
                )
            )
        )
    ) = 0,
    "",
    IFERROR(
        _xlfn._xlws.FILTER(FuSa_Charger!$AD$3:$AD$519, FuSa_Charger!$W$3:$W$519 = $W227),
        IFERROR(
            _xlfn._xlws.FILTER(Function_14DCDC!$AD$3:$AD$503, Function_14DCDC!$W$3:$W$503 = $W227),
            IFERROR(
                _xlfn._xlws.FILTER(Function_Charger!$AD$3:$AD$508, Function_Charger!$W$3:$W$508 = $W227),
                IFERROR(
                    _xlfn._xlws.FILTER(FuSa_14DCDC!$AD$3:$AD$500, FuSa_14DCDC!$W$3:$W$500 = $W227),
                    IFERROR(
                        _xlfn._xlws.FILTER(FuSa_14DCDC_EFAN!$AD$3:$AD$500, FuSa_14DCDC_EFAN!$W$3:$W$500 = $W227),
                        IFERROR(
                            _xlfn._xlws.FILTER(FuSa_FaultInjection!$AD$3:$AD$500, FuSa_FaultInjection!$W$3:$W$500 = $W227),
                            IFERROR(
                                _xlfn._xlws.FILTER(Function_SCC!$AD$3:$AD$525, Function_SCC!$W$3:$W$525 = $W227),
                                _xlfn._xlws.FILTER(FuSa_FTT!$AD$3:$AD$500, FuSa_FTT!$W$3:$W$500 = $W227)
                            )
                        )
                    )
                )
            )
        )
    )
)</f>
        <v/>
      </c>
      <c r="AE227" s="760" t="n"/>
      <c r="AG227" s="223" t="inlineStr"/>
      <c r="AH227" s="628" t="inlineStr"/>
      <c r="AI227" s="43" t="inlineStr"/>
      <c r="AJ227" s="43" t="inlineStr"/>
      <c r="AK227" s="43" t="inlineStr"/>
      <c r="AL227" s="266" t="n"/>
      <c r="AM227" s="231" t="n"/>
      <c r="AN227" s="56" t="n"/>
      <c r="AO227" s="223">
        <f>EXACT(W227,AG227)</f>
        <v/>
      </c>
      <c r="AP227" s="43">
        <f>EXACT(X227,AH227)</f>
        <v/>
      </c>
      <c r="AQ227" s="43">
        <f>EXACT(Y227,AI227)</f>
        <v/>
      </c>
      <c r="AR227" s="43">
        <f>EXACT(Z227,AJ227)</f>
        <v/>
      </c>
      <c r="AS227" s="266">
        <f>EXACT(AA227,AK227)</f>
        <v/>
      </c>
      <c r="AT227" t="inlineStr"/>
      <c r="AU227" t="inlineStr"/>
    </row>
    <row r="228" ht="15" customHeight="1">
      <c r="A228" s="451" t="n"/>
      <c r="B228" s="451" t="n"/>
      <c r="C228" s="451" t="n"/>
      <c r="D228" s="608">
        <f t="array" ref="D228">IFERROR(
      _xlfn._xlws.FILTER(FuSa_Charger!$D$3:$D$520, FuSa_Charger!$W$3:$W$520 = $W228),
      IFERROR(
          _xlfn._xlws.FILTER(Function_14DCDC!$D$3:$D$503,Function_14DCDC!$W$3:$W$503 = $W228),
          IFERROR(
              _xlfn._xlws.FILTER(Function_Charger!$D$3:$D$510,Function_Charger!$W$3:$W$510 = $W228),
              IFERROR(
                  _xlfn._xlws.FILTER(FuSa_14DCDC!$D$3:$D$500,FuSa_14DCDC!$W$3:$W$500 = $W228),
                  IFERROR(
                      _xlfn._xlws.FILTER(FuSa_14DCDC_EFAN!$D$3:$D$500,FuSa_14DCDC_EFAN!$W$3:$W$500 = $W228),
                      IFERROR(
                          _xlfn._xlws.FILTER(FuSa_FaultInjection!$D$3:$D$500,FuSa_FaultInjection!$W$3:$W$500 = $W228),
                          IFERROR(
                              _xlfn._xlws.FILTER(Function_SCC!$D$3:$D$512,Function_SCC!$W$3:$W$512 = $W228),
                              IFERROR(
                                  _xlfn._xlws.FILTER(FuSa_FTT!$D$3:$D$500,FuSa_FTT!$W$3:$W$500 = $W228),
                                  "NA"
                           )
                       )
                   )
               )
           )
       )
   )
)</f>
        <v/>
      </c>
      <c r="E228" s="608">
        <f t="array" ref="E228">IFERROR(
      _xlfn._xlws.FILTER(FuSa_Charger!$E$3:$E$520, FuSa_Charger!$W$3:$W$520 = $W228),
      IFERROR(
          _xlfn._xlws.FILTER(Function_14DCDC!$E$3:$E$503,Function_14DCDC!$W$3:$W$503 = $W228),
          IFERROR(
              _xlfn._xlws.FILTER(Function_Charger!$E$3:$E$510,Function_Charger!$W$3:$W$510 = $W228),
              IFERROR(
                  _xlfn._xlws.FILTER(FuSa_14DCDC!$E$3:$E$500,FuSa_14DCDC!$W$3:$W$500 = $W228),
                  IFERROR(
                      _xlfn._xlws.FILTER(FuSa_14DCDC_EFAN!$E$3:$E$500,FuSa_14DCDC_EFAN!$W$3:$W$500 = $W228),
                      IFERROR(
                          _xlfn._xlws.FILTER(FuSa_FaultInjection!$E$3:$E$500,FuSa_FaultInjection!$W$3:$W$500 = $W228),
                          IFERROR(
                              _xlfn._xlws.FILTER(Function_SCC!$E$3:$E$512,Function_SCC!$W$3:$W$512 = $W228),
                              IFERROR(
                                  _xlfn._xlws.FILTER(FuSa_FTT!$E$3:$E$500,FuSa_FTT!$W$3:$W$500 = $W228),
                                  "NA"
                           )
                       )
                   )
               )
           )
       )
   )
)</f>
        <v/>
      </c>
      <c r="F228" s="608">
        <f t="array" ref="F228">IFERROR(
      _xlfn._xlws.FILTER(FuSa_Charger!$F$3:$F$520, FuSa_Charger!$W$3:$W$520 = $W228),
      IFERROR(
          _xlfn._xlws.FILTER(Function_14DCDC!$F$3:$F$503,Function_14DCDC!$W$3:$W$503 = $W228),
          IFERROR(
              _xlfn._xlws.FILTER(Function_Charger!$F$3:$F$510,Function_Charger!$W$3:$W$510 = $W228),
              IFERROR(
                  _xlfn._xlws.FILTER(FuSa_14DCDC!$F$3:$F$500,FuSa_14DCDC!$W$3:$W$500 = $W228),
                  IFERROR(
                      _xlfn._xlws.FILTER(FuSa_14DCDC_EFAN!$F$3:$F$500,FuSa_14DCDC_EFAN!$W$3:$W$500 = $W228),
                      IFERROR(
                          _xlfn._xlws.FILTER(FuSa_FaultInjection!$F$3:$F$500,FuSa_FaultInjection!$W$3:$W$500 = $W228),
                          IFERROR(
                              _xlfn._xlws.FILTER(Function_SCC!$F$3:$F$512,Function_SCC!$W$3:$W$512 = $W228),
                              IFERROR(
                                  _xlfn._xlws.FILTER(FuSa_FTT!$F$3:$F$500,FuSa_FTT!$W$3:$W$500 = $W228),
                                  "NA"
                           )
                       )
                   )
               )
           )
       )
   )
)</f>
        <v/>
      </c>
      <c r="G228" s="608">
        <f t="array" ref="G228">IFERROR(
      _xlfn._xlws.FILTER(FuSa_Charger!$G$3:$G$520, FuSa_Charger!$W$3:$W$520 = $W228),
      IFERROR(
          _xlfn._xlws.FILTER(Function_14DCDC!$G$3:$G$503,Function_14DCDC!$W$3:$W$503 = $W228),
          IFERROR(
              _xlfn._xlws.FILTER(Function_Charger!$G$3:$G$510,Function_Charger!$W$3:$W$510 = $W228),
              IFERROR(
                  _xlfn._xlws.FILTER(FuSa_14DCDC!$G$3:$G$500,FuSa_14DCDC!$W$3:$W$500 = $W228),
                  IFERROR(
                      _xlfn._xlws.FILTER(FuSa_14DCDC_EFAN!$G$3:$G$500,FuSa_14DCDC_EFAN!$W$3:$W$500 = $W228),
                      IFERROR(
                          _xlfn._xlws.FILTER(FuSa_FaultInjection!$G$3:$G$500,FuSa_FaultInjection!$W$3:$W$500 = $W228),
                          IFERROR(
                              _xlfn._xlws.FILTER(Function_SCC!$G$3:$G$512,Function_SCC!$W$3:$W$512 = $W228),
                              IFERROR(
                                  _xlfn._xlws.FILTER(FuSa_FTT!$G$3:$G$500,FuSa_FTT!$W$3:$W$500 = $W228),
                                  "NA"
                           )
                       )
                   )
               )
           )
       )
   )
)</f>
        <v/>
      </c>
      <c r="H228" s="608">
        <f t="array" ref="H228">IFERROR(
      _xlfn._xlws.FILTER(FuSa_Charger!$H$3:$H$520, FuSa_Charger!$W$3:$W$520 = $W228),
      IFERROR(
          _xlfn._xlws.FILTER(Function_14DCDC!$H$3:$H$503,Function_14DCDC!$W$3:$W$503 = $W228),
          IFERROR(
              _xlfn._xlws.FILTER(Function_Charger!$H$3:$H$510,Function_Charger!$W$3:$W$510 = $W228),
              IFERROR(
                  _xlfn._xlws.FILTER(FuSa_14DCDC!$H$3:$H$500,FuSa_14DCDC!$W$3:$W$500 = $W228),
                  IFERROR(
                      _xlfn._xlws.FILTER(FuSa_14DCDC_EFAN!$H$3:$H$500,FuSa_14DCDC_EFAN!$W$3:$W$500 = $W228),
                      IFERROR(
                          _xlfn._xlws.FILTER(FuSa_FaultInjection!$H$3:$H$500,FuSa_FaultInjection!$W$3:$W$500 = $W228),
                          IFERROR(
                              _xlfn._xlws.FILTER(Function_SCC!$H$3:$H$512,Function_SCC!$W$3:$W$512 = $W228),
                              IFERROR(
                                  _xlfn._xlws.FILTER(FuSa_FTT!$H$3:$H$500,FuSa_FTT!$W$3:$W$500 = $W228),
                                  "NA"
                           )
                       )
                   )
               )
           )
       )
   )
)</f>
        <v/>
      </c>
      <c r="I228" s="608">
        <f t="array" ref="I228">IFERROR(
      _xlfn._xlws.FILTER(FuSa_Charger!$I$3:$I$520, FuSa_Charger!$W$3:$W$520 = $W228),
      IFERROR(
          _xlfn._xlws.FILTER(Function_14DCDC!$I$3:$I$503,Function_14DCDC!$W$3:$W$503 = $W228),
          IFERROR(
              _xlfn._xlws.FILTER(Function_Charger!$I$3:$I$510,Function_Charger!$W$3:$W$510 = $W228),
              IFERROR(
                  _xlfn._xlws.FILTER(FuSa_14DCDC!$I$3:$I$500,FuSa_14DCDC!$W$3:$W$500 = $W228),
                  IFERROR(
                      _xlfn._xlws.FILTER(FuSa_14DCDC_EFAN!$I$3:$I$500,FuSa_14DCDC_EFAN!$W$3:$W$500 = $W228),
                      IFERROR(
                          _xlfn._xlws.FILTER(FuSa_FaultInjection!$I$3:$I$500,FuSa_FaultInjection!$W$3:$W$500 = $W228),
                          IFERROR(
                              _xlfn._xlws.FILTER(Function_SCC!$I$3:$I$512,Function_SCC!$W$3:$W$512 = $W228),
                              IFERROR(
                                  _xlfn._xlws.FILTER(FuSa_FTT!$I$3:$I$500,FuSa_FTT!$W$3:$W$500 = $W228),
                                  "NA"
                           )
                       )
                   )
               )
           )
       )
   )
)</f>
        <v/>
      </c>
      <c r="J228" s="441" t="n"/>
      <c r="K228" s="441" t="n"/>
      <c r="L228" s="441" t="n"/>
      <c r="M228" s="441" t="n"/>
      <c r="N228" s="608">
        <f t="array" ref="N228">IFERROR(
      _xlfn._xlws.FILTER(FuSa_Charger!$O$3:$O$520, FuSa_Charger!$W$3:$W$520 = $W228),
      IFERROR(
          _xlfn._xlws.FILTER(Function_14DCDC!$O$3:$O$503,Function_14DCDC!$W$3:$W$503 = $W228),
          IFERROR(
              _xlfn._xlws.FILTER(Function_Charger!$O$3:$O$510,Function_Charger!$W$3:$W$510 = $W228),
              IFERROR(
                  _xlfn._xlws.FILTER(FuSa_14DCDC!$O$3:$O$500,FuSa_14DCDC!$W$3:$W$500 = $W228),
                  IFERROR(
                      _xlfn._xlws.FILTER(FuSa_14DCDC_EFAN!$O$3:$O$500,FuSa_14DCDC_EFAN!$W$3:$W$500 = $W228),
                      IFERROR(
                          _xlfn._xlws.FILTER(FuSa_FaultInjection!$O$3:$O$500,FuSa_FaultInjection!$W$3:$W$500 = $W228),
                          IFERROR(
                              _xlfn._xlws.FILTER(Function_SCC!$O$3:$O$512,Function_SCC!$W$3:$W$512 = $W228),
                              IFERROR(
                                  _xlfn._xlws.FILTER(FuSa_FTT!$O$3:$O$500,FuSa_FTT!$W$3:$W$500 = $W228),
                                  "NA"
                           )
                       )
                   )
               )
           )
       )
   )
)</f>
        <v/>
      </c>
      <c r="O228" s="608">
        <f t="array" ref="O228">IFERROR(
      _xlfn._xlws.FILTER(FuSa_Charger!$Q$3:$Q$520, FuSa_Charger!$W$3:$W$520 = $W228),
      IFERROR(
          _xlfn._xlws.FILTER(Function_14DCDC!$Q$3:$Q$503,Function_14DCDC!$W$3:$W$503 = $W228),
          IFERROR(
              _xlfn._xlws.FILTER(Function_Charger!$Q$3:$Q$510,Function_Charger!$W$3:$W$510 = $W228),
              IFERROR(
                  _xlfn._xlws.FILTER(FuSa_14DCDC!$Q$3:$Q$500,FuSa_14DCDC!$W$3:$W$500 = $W228),
                  IFERROR(
                      _xlfn._xlws.FILTER(FuSa_14DCDC_EFAN!$Q$3:$Q$500,FuSa_14DCDC_EFAN!$W$3:$W$500 = $W228),
                      IFERROR(
                          _xlfn._xlws.FILTER(FuSa_FaultInjection!$Q$3:$Q$500,FuSa_FaultInjection!$W$3:$W$500 = $W228),
                          IFERROR(
                              _xlfn._xlws.FILTER(Function_SCC!$Q$3:$Q$512,Function_SCC!$W$3:$W$512 = $W228),
                              IFERROR(
                                  _xlfn._xlws.FILTER(FuSa_FTT!$Q$3:$Q$500,FuSa_FTT!$W$3:$W$500 = $W228),
                                  "NA"
                           )
                       )
                   )
               )
           )
       )
   )
)</f>
        <v/>
      </c>
      <c r="P228" s="608">
        <f t="array" ref="P228">IFERROR(
      _xlfn._xlws.FILTER(FuSa_Charger!$R$3:$R$520, FuSa_Charger!$W$3:$W$520 = $W228),
      IFERROR(
          _xlfn._xlws.FILTER(Function_14DCDC!$R$3:$R$503,Function_14DCDC!$W$3:$W$503 = $W228),
          IFERROR(
              _xlfn._xlws.FILTER(Function_Charger!$R$3:$R$510,Function_Charger!$W$3:$W$510 = $W228),
              IFERROR(
                  _xlfn._xlws.FILTER(FuSa_14DCDC!$R$3:$R$500,FuSa_14DCDC!$W$3:$W$500 = $W228),
                  IFERROR(
                      _xlfn._xlws.FILTER(FuSa_14DCDC_EFAN!$R$3:$R$500,FuSa_14DCDC_EFAN!$W$3:$W$500 = $W228),
                      IFERROR(
                          _xlfn._xlws.FILTER(FuSa_FaultInjection!$R$3:$R$500,FuSa_FaultInjection!$W$3:$W$500 = $W228),
                          IFERROR(
                              _xlfn._xlws.FILTER(Function_SCC!$R$3:$R$512,Function_SCC!$W$3:$W$512 = $W228),
                              IFERROR(
                                  _xlfn._xlws.FILTER(FuSa_FTT!$R$3:$R$500,FuSa_FTT!$W$3:$W$500 = $W228),
                                  "NA"
                           )
                       )
                   )
               )
           )
       )
   )
)</f>
        <v/>
      </c>
      <c r="Q228" s="608">
        <f t="array" ref="Q228">IFERROR(
      _xlfn._xlws.FILTER(FuSa_Charger!$S$3:$S$520, FuSa_Charger!$W$3:$W$520 = $W228),
      IFERROR(
          _xlfn._xlws.FILTER(Function_14DCDC!$S$3:$S$503,Function_14DCDC!$W$3:$W$503 = $W228),
          IFERROR(
              _xlfn._xlws.FILTER(Function_Charger!$S$3:$S$510,Function_Charger!$W$3:$W$510 = $W228),
              IFERROR(
                  _xlfn._xlws.FILTER(FuSa_14DCDC!$S$3:$S$500,FuSa_14DCDC!$W$3:$W$500 = $W228),
                  IFERROR(
                      _xlfn._xlws.FILTER(FuSa_14DCDC_EFAN!$S$3:$S$500,FuSa_14DCDC_EFAN!$W$3:$W$500 = $W228),
                      IFERROR(
                          _xlfn._xlws.FILTER(FuSa_FaultInjection!$S$3:$S$500,FuSa_FaultInjection!$W$3:$W$500 = $W228),
                          IFERROR(
                              _xlfn._xlws.FILTER(Function_SCC!$S$3:$S$512,Function_SCC!$W$3:$W$512 = $W228),
                              IFERROR(
                                  _xlfn._xlws.FILTER(FuSa_FTT!$S$3:$S$500,FuSa_FTT!$W$3:$W$500 = $W228),
                                  "NA"
                           )
                       )
                   )
               )
           )
       )
   )
)</f>
        <v/>
      </c>
      <c r="R228" s="441">
        <f t="array" ref="R228">IFERROR(
      _xlfn._xlws.FILTER(FuSa_Charger!$T$3:$T$520, FuSa_Charger!$W$3:$W$520 = $W228),
      IFERROR(
          _xlfn._xlws.FILTER(Function_14DCDC!$T$3:$T$503,Function_14DCDC!$W$3:$W$503 =$W228 ),
          IFERROR(
              _xlfn._xlws.FILTER(Function_Charger!$T$3:$T$510,Function_Charger!$W$3:$W$510 = $W228),
              IFERROR(
                  _xlfn._xlws.FILTER(FuSa_14DCDC!$T$3:$T$500,FuSa_14DCDC!$W$3:$W$500 = $W228),
                  IFERROR(
                      _xlfn._xlws.FILTER(FuSa_14DCDC_EFAN!$T$3:$T$500,FuSa_14DCDC_EFAN!$W$3:$W$500 = $W228),
                      IFERROR(
                          _xlfn._xlws.FILTER(FuSa_FaultInjection!$T$3:$T$500,FuSa_FaultInjection!$W$3:$W$500 = $W228),
                          IFERROR(
                              _xlfn._xlws.FILTER(Function_SCC!$T$3:$T$512,Function_SCC!$W$3:$W$512 = $W228),
                              IFERROR(
                                  _xlfn._xlws.FILTER(FuSa_FTT!$T$3:$T$500,FuSa_FTT!$W$3:$W$500 = $W228),
                                  IFERROR(
                                       _xlfn._xlws.FILTER(FuSa_NACS!$R$3:$R$548,FuSa_NACS!$W$3:$W$548 = $W228),
                                       "NA"
                               )
                           )
                       )
                   )
               )
           )
       )
   )
)</f>
        <v/>
      </c>
      <c r="S228" s="441">
        <f t="array" ref="S228">IFERROR(
      _xlfn._xlws.FILTER(FuSa_Charger!$U$3:$U$520, FuSa_Charger!$W$3:$W$520 = $W228),
      IFERROR(
          _xlfn._xlws.FILTER(Function_14DCDC!$U$3:$U$503,Function_14DCDC!$W$3:$W$503 =$W228 ),
          IFERROR(
              _xlfn._xlws.FILTER(Function_Charger!$U$3:$U$510,Function_Charger!$W$3:$W$510 = $W228),
              IFERROR(
                  _xlfn._xlws.FILTER(FuSa_14DCDC!$U$3:$U$500,FuSa_14DCDC!$W$3:$W$500 = $W228),
                  IFERROR(
                      _xlfn._xlws.FILTER(FuSa_14DCDC_EFAN!$U$3:$U$500,FuSa_14DCDC_EFAN!$W$3:$W$500 = $W228),
                      IFERROR(
                          _xlfn._xlws.FILTER(FuSa_FaultInjection!$U$3:$U$500,FuSa_FaultInjection!$W$3:$W$500 = $W228),
                          IFERROR(
                              _xlfn._xlws.FILTER(Function_SCC!$U$3:$U$512,Function_SCC!$W$3:$W$512 = $W228),
                              IFERROR(
                                  _xlfn._xlws.FILTER(FuSa_FTT!$U$3:$U$500,FuSa_FTT!$W$3:$W$500 = $W228),
                                  IFERROR(
                                       _xlfn._xlws.FILTER(FuSa_NACS!$S$3:$S$548,FuSa_NACS!$W$3:$W$548 = $W228),
                                       "NA"
                               )
                           )
                       )
                   )
               )
           )
       )
   )
)</f>
        <v/>
      </c>
      <c r="T228" s="441">
        <f t="array" ref="T228">IFERROR(
      _xlfn._xlws.FILTER(FuSa_Charger!$V$3:$V$520, FuSa_Charger!$W$3:$W$520 = $W228),
      IFERROR(
          _xlfn._xlws.FILTER(Function_14DCDC!$V$3:$V$503,Function_14DCDC!$W$3:$W$503 =$W228 ),
          IFERROR(
              _xlfn._xlws.FILTER(Function_Charger!$V$3:$V$510,Function_Charger!$W$3:$W$510 = $W228),
              IFERROR(
                  _xlfn._xlws.FILTER(FuSa_14DCDC!$V$3:$V$500,FuSa_14DCDC!$W$3:$W$500 = $W228),
                  IFERROR(
                      _xlfn._xlws.FILTER(FuSa_14DCDC_EFAN!$V$3:$V$500,FuSa_14DCDC_EFAN!$W$3:$W$500 = $W228),
                      IFERROR(
                          _xlfn._xlws.FILTER(FuSa_FaultInjection!$V$3:$V$500,FuSa_FaultInjection!$W$3:$W$500 = $W228),
                          IFERROR(
                              _xlfn._xlws.FILTER(Function_SCC!$V$3:$V$512,Function_SCC!$W$3:$W$512 = $W228),
                              IFERROR(
                                  _xlfn._xlws.FILTER(FuSa_FTT!$V$3:$V$500,FuSa_FTT!$W$3:$W$500 = $W228),
                                  IFERROR(
                                       _xlfn._xlws.FILTER(FuSa_NACS!$T$3:$T$548,FuSa_NACS!$W$3:$W$548 = $W228),
                                       "NA"
                               )
                           )
                       )
                   )
               )
           )
       )
   )
)</f>
        <v/>
      </c>
      <c r="U228" s="831" t="inlineStr">
        <is>
          <t>Fault Management</t>
        </is>
      </c>
      <c r="V228" s="881" t="n"/>
      <c r="W228" s="827" t="inlineStr">
        <is>
          <t>[SYI_002_004_0001_025].html</t>
        </is>
      </c>
      <c r="X228" s="831" t="n">
        <v>3</v>
      </c>
      <c r="Y228" s="787" t="n">
        <v>0</v>
      </c>
      <c r="Z228" s="787" t="n">
        <v>0</v>
      </c>
      <c r="AA228" s="787" t="n">
        <v>3</v>
      </c>
      <c r="AB228" s="868" t="n">
        <v>0.001759259259259259</v>
      </c>
      <c r="AC228" s="359">
        <f t="array" ref="AC228">IF(
    IFERROR(
        _xlfn._xlws.FILTER(FuSa_Charger!$AC$3:$AC$519, FuSa_Charger!$W$3:$W$519 = $W228),
        IFERROR(
            _xlfn._xlws.FILTER(Function_14DCDC!$AC$3:$AC$503, Function_14DCDC!$W$3:$W$503 = $W228),
            IFERROR(
                _xlfn._xlws.FILTER(Function_Charger!$AC$3:$AC$508, Function_Charger!$W$3:$W$508 = $W228),
                IFERROR(
                    _xlfn._xlws.FILTER(FuSa_14DCDC!$AC$3:$AC$500, FuSa_14DCDC!$W$3:$W$500 = $W228),
                    IFERROR(
                        _xlfn._xlws.FILTER(FuSa_14DCDC_EFAN!$AC$3:$AC$500, FuSa_14DCDC_EFAN!$W$3:$W$500 =$W228 ),
                        IFERROR(
                            _xlfn._xlws.FILTER(FuSa_FaultInjection!$AC$3:$AC$500, FuSa_FaultInjection!$W$3:$W$500 = $W228),
                            IFERROR(
                                _xlfn._xlws.FILTER(Function_SCC!$AC$3:$AC$525, Function_SCC!$W$3:$W$525 = $W228),
                                _xlfn._xlws.FILTER(FuSa_FTT!$AC$3:$AC$500, FuSa_FTT!$W$3:$W$500 = $W228)
                            )
                        )
                    )
                )
            )
        )
    ) = 0,
    "",
    IFERROR(
        _xlfn._xlws.FILTER(FuSa_Charger!$AC$3:$AC$519, FuSa_Charger!$W$3:$W$519 = $W228),
        IFERROR(
            _xlfn._xlws.FILTER(Function_14DCDC!$AC$3:$AC$503, Function_14DCDC!$W$3:$W$503 = $W228),
            IFERROR(
                _xlfn._xlws.FILTER(Function_Charger!$AC$3:$AC$508, Function_Charger!$W$3:$W$508 = $W228),
                IFERROR(
                    _xlfn._xlws.FILTER(FuSa_14DCDC!$AC$3:$AC$500, FuSa_14DCDC!$W$3:$W$500 = $W228),
                    IFERROR(
                        _xlfn._xlws.FILTER(FuSa_14DCDC_EFAN!$AC$3:$AC$500, FuSa_14DCDC_EFAN!$W$3:$W$500 = $W228),
                        IFERROR(
                            _xlfn._xlws.FILTER(FuSa_FaultInjection!$AC$3:$AC$500, FuSa_FaultInjection!$W$3:$W$500 = $W228),
                            IFERROR(
                                _xlfn._xlws.FILTER(Function_SCC!$AC$3:$AC$525, Function_SCC!$W$3:$W$525 = $W228),
                                _xlfn._xlws.FILTER(FuSa_FTT!$AC$3:$AC$500, FuSa_FTT!$W$3:$W$500 = $W228)
                            )
                        )
                    )
                )
            )
        )
    )
)</f>
        <v/>
      </c>
      <c r="AD228" s="438">
        <f t="array" ref="AD228">IF(
    IFERROR(
        _xlfn._xlws.FILTER(FuSa_Charger!$AD$3:$AD$519, FuSa_Charger!$W$3:$W$519 = $W228),
        IFERROR(
            _xlfn._xlws.FILTER(Function_14DCDC!$AD$3:$AD$503, Function_14DCDC!$W$3:$W$503 = $W228),
            IFERROR(
                _xlfn._xlws.FILTER(Function_Charger!$AD$3:$AD$508, Function_Charger!$W$3:$W$508 = $W228),
                IFERROR(
                    _xlfn._xlws.FILTER(FuSa_14DCDC!$AD$3:$AD$500, FuSa_14DCDC!$W$3:$W$500 = $W228),
                    IFERROR(
                        _xlfn._xlws.FILTER(FuSa_14DCDC_EFAN!$AD$3:$AD$500, FuSa_14DCDC_EFAN!$W$3:$W$500 =$W228 ),
                        IFERROR(
                            _xlfn._xlws.FILTER(FuSa_FaultInjection!$AD$3:$AD$500, FuSa_FaultInjection!$W$3:$W$500 = $W228),
                            IFERROR(
                                _xlfn._xlws.FILTER(Function_SCC!$AD$3:$AD$525, Function_SCC!$W$3:$W$525 = $W228),
                                _xlfn._xlws.FILTER(FuSa_FTT!$AD$3:$AD$500, FuSa_FTT!$W$3:$W$500 = $W228)
                            )
                        )
                    )
                )
            )
        )
    ) = 0,
    "",
    IFERROR(
        _xlfn._xlws.FILTER(FuSa_Charger!$AD$3:$AD$519, FuSa_Charger!$W$3:$W$519 = $W228),
        IFERROR(
            _xlfn._xlws.FILTER(Function_14DCDC!$AD$3:$AD$503, Function_14DCDC!$W$3:$W$503 = $W228),
            IFERROR(
                _xlfn._xlws.FILTER(Function_Charger!$AD$3:$AD$508, Function_Charger!$W$3:$W$508 = $W228),
                IFERROR(
                    _xlfn._xlws.FILTER(FuSa_14DCDC!$AD$3:$AD$500, FuSa_14DCDC!$W$3:$W$500 = $W228),
                    IFERROR(
                        _xlfn._xlws.FILTER(FuSa_14DCDC_EFAN!$AD$3:$AD$500, FuSa_14DCDC_EFAN!$W$3:$W$500 = $W228),
                        IFERROR(
                            _xlfn._xlws.FILTER(FuSa_FaultInjection!$AD$3:$AD$500, FuSa_FaultInjection!$W$3:$W$500 = $W228),
                            IFERROR(
                                _xlfn._xlws.FILTER(Function_SCC!$AD$3:$AD$525, Function_SCC!$W$3:$W$525 = $W228),
                                _xlfn._xlws.FILTER(FuSa_FTT!$AD$3:$AD$500, FuSa_FTT!$W$3:$W$500 = $W228)
                            )
                        )
                    )
                )
            )
        )
    )
)</f>
        <v/>
      </c>
      <c r="AE228" s="760" t="n"/>
      <c r="AG228" s="223" t="inlineStr"/>
      <c r="AH228" s="628" t="inlineStr"/>
      <c r="AI228" s="43" t="inlineStr"/>
      <c r="AJ228" s="43" t="inlineStr"/>
      <c r="AK228" s="43" t="inlineStr"/>
      <c r="AL228" s="266" t="n"/>
      <c r="AM228" s="231" t="n"/>
      <c r="AN228" s="56" t="n"/>
      <c r="AO228" s="223">
        <f>EXACT(W228,AG228)</f>
        <v/>
      </c>
      <c r="AP228" s="43">
        <f>EXACT(X228,AH228)</f>
        <v/>
      </c>
      <c r="AQ228" s="43">
        <f>EXACT(Y228,AI228)</f>
        <v/>
      </c>
      <c r="AR228" s="43">
        <f>EXACT(Z228,AJ228)</f>
        <v/>
      </c>
      <c r="AS228" s="266">
        <f>EXACT(AA228,AK228)</f>
        <v/>
      </c>
      <c r="AT228" t="inlineStr"/>
      <c r="AU228" t="inlineStr"/>
    </row>
    <row r="229" ht="15" customHeight="1">
      <c r="A229" s="451" t="n"/>
      <c r="B229" s="451" t="n"/>
      <c r="C229" s="451" t="n"/>
      <c r="D229" s="608">
        <f t="array" ref="D229">IFERROR(
      _xlfn._xlws.FILTER(FuSa_Charger!$D$3:$D$520, FuSa_Charger!$W$3:$W$520 = $W229),
      IFERROR(
          _xlfn._xlws.FILTER(Function_14DCDC!$D$3:$D$503,Function_14DCDC!$W$3:$W$503 = $W229),
          IFERROR(
              _xlfn._xlws.FILTER(Function_Charger!$D$3:$D$510,Function_Charger!$W$3:$W$510 = $W229),
              IFERROR(
                  _xlfn._xlws.FILTER(FuSa_14DCDC!$D$3:$D$500,FuSa_14DCDC!$W$3:$W$500 = $W229),
                  IFERROR(
                      _xlfn._xlws.FILTER(FuSa_14DCDC_EFAN!$D$3:$D$500,FuSa_14DCDC_EFAN!$W$3:$W$500 = $W229),
                      IFERROR(
                          _xlfn._xlws.FILTER(FuSa_FaultInjection!$D$3:$D$500,FuSa_FaultInjection!$W$3:$W$500 = $W229),
                          IFERROR(
                              _xlfn._xlws.FILTER(Function_SCC!$D$3:$D$512,Function_SCC!$W$3:$W$512 = $W229),
                              IFERROR(
                                  _xlfn._xlws.FILTER(FuSa_FTT!$D$3:$D$500,FuSa_FTT!$W$3:$W$500 = $W229),
                                  "NA"
                           )
                       )
                   )
               )
           )
       )
   )
)</f>
        <v/>
      </c>
      <c r="E229" s="608">
        <f t="array" ref="E229">IFERROR(
      _xlfn._xlws.FILTER(FuSa_Charger!$E$3:$E$520, FuSa_Charger!$W$3:$W$520 = $W229),
      IFERROR(
          _xlfn._xlws.FILTER(Function_14DCDC!$E$3:$E$503,Function_14DCDC!$W$3:$W$503 = $W229),
          IFERROR(
              _xlfn._xlws.FILTER(Function_Charger!$E$3:$E$510,Function_Charger!$W$3:$W$510 = $W229),
              IFERROR(
                  _xlfn._xlws.FILTER(FuSa_14DCDC!$E$3:$E$500,FuSa_14DCDC!$W$3:$W$500 = $W229),
                  IFERROR(
                      _xlfn._xlws.FILTER(FuSa_14DCDC_EFAN!$E$3:$E$500,FuSa_14DCDC_EFAN!$W$3:$W$500 = $W229),
                      IFERROR(
                          _xlfn._xlws.FILTER(FuSa_FaultInjection!$E$3:$E$500,FuSa_FaultInjection!$W$3:$W$500 = $W229),
                          IFERROR(
                              _xlfn._xlws.FILTER(Function_SCC!$E$3:$E$512,Function_SCC!$W$3:$W$512 = $W229),
                              IFERROR(
                                  _xlfn._xlws.FILTER(FuSa_FTT!$E$3:$E$500,FuSa_FTT!$W$3:$W$500 = $W229),
                                  "NA"
                           )
                       )
                   )
               )
           )
       )
   )
)</f>
        <v/>
      </c>
      <c r="F229" s="608">
        <f t="array" ref="F229">IFERROR(
      _xlfn._xlws.FILTER(FuSa_Charger!$F$3:$F$520, FuSa_Charger!$W$3:$W$520 = $W229),
      IFERROR(
          _xlfn._xlws.FILTER(Function_14DCDC!$F$3:$F$503,Function_14DCDC!$W$3:$W$503 = $W229),
          IFERROR(
              _xlfn._xlws.FILTER(Function_Charger!$F$3:$F$510,Function_Charger!$W$3:$W$510 = $W229),
              IFERROR(
                  _xlfn._xlws.FILTER(FuSa_14DCDC!$F$3:$F$500,FuSa_14DCDC!$W$3:$W$500 = $W229),
                  IFERROR(
                      _xlfn._xlws.FILTER(FuSa_14DCDC_EFAN!$F$3:$F$500,FuSa_14DCDC_EFAN!$W$3:$W$500 = $W229),
                      IFERROR(
                          _xlfn._xlws.FILTER(FuSa_FaultInjection!$F$3:$F$500,FuSa_FaultInjection!$W$3:$W$500 = $W229),
                          IFERROR(
                              _xlfn._xlws.FILTER(Function_SCC!$F$3:$F$512,Function_SCC!$W$3:$W$512 = $W229),
                              IFERROR(
                                  _xlfn._xlws.FILTER(FuSa_FTT!$F$3:$F$500,FuSa_FTT!$W$3:$W$500 = $W229),
                                  "NA"
                           )
                       )
                   )
               )
           )
       )
   )
)</f>
        <v/>
      </c>
      <c r="G229" s="608">
        <f t="array" ref="G229">IFERROR(
      _xlfn._xlws.FILTER(FuSa_Charger!$G$3:$G$520, FuSa_Charger!$W$3:$W$520 = $W229),
      IFERROR(
          _xlfn._xlws.FILTER(Function_14DCDC!$G$3:$G$503,Function_14DCDC!$W$3:$W$503 = $W229),
          IFERROR(
              _xlfn._xlws.FILTER(Function_Charger!$G$3:$G$510,Function_Charger!$W$3:$W$510 = $W229),
              IFERROR(
                  _xlfn._xlws.FILTER(FuSa_14DCDC!$G$3:$G$500,FuSa_14DCDC!$W$3:$W$500 = $W229),
                  IFERROR(
                      _xlfn._xlws.FILTER(FuSa_14DCDC_EFAN!$G$3:$G$500,FuSa_14DCDC_EFAN!$W$3:$W$500 = $W229),
                      IFERROR(
                          _xlfn._xlws.FILTER(FuSa_FaultInjection!$G$3:$G$500,FuSa_FaultInjection!$W$3:$W$500 = $W229),
                          IFERROR(
                              _xlfn._xlws.FILTER(Function_SCC!$G$3:$G$512,Function_SCC!$W$3:$W$512 = $W229),
                              IFERROR(
                                  _xlfn._xlws.FILTER(FuSa_FTT!$G$3:$G$500,FuSa_FTT!$W$3:$W$500 = $W229),
                                  "NA"
                           )
                       )
                   )
               )
           )
       )
   )
)</f>
        <v/>
      </c>
      <c r="H229" s="608">
        <f t="array" ref="H229">IFERROR(
      _xlfn._xlws.FILTER(FuSa_Charger!$H$3:$H$520, FuSa_Charger!$W$3:$W$520 = $W229),
      IFERROR(
          _xlfn._xlws.FILTER(Function_14DCDC!$H$3:$H$503,Function_14DCDC!$W$3:$W$503 = $W229),
          IFERROR(
              _xlfn._xlws.FILTER(Function_Charger!$H$3:$H$510,Function_Charger!$W$3:$W$510 = $W229),
              IFERROR(
                  _xlfn._xlws.FILTER(FuSa_14DCDC!$H$3:$H$500,FuSa_14DCDC!$W$3:$W$500 = $W229),
                  IFERROR(
                      _xlfn._xlws.FILTER(FuSa_14DCDC_EFAN!$H$3:$H$500,FuSa_14DCDC_EFAN!$W$3:$W$500 = $W229),
                      IFERROR(
                          _xlfn._xlws.FILTER(FuSa_FaultInjection!$H$3:$H$500,FuSa_FaultInjection!$W$3:$W$500 = $W229),
                          IFERROR(
                              _xlfn._xlws.FILTER(Function_SCC!$H$3:$H$512,Function_SCC!$W$3:$W$512 = $W229),
                              IFERROR(
                                  _xlfn._xlws.FILTER(FuSa_FTT!$H$3:$H$500,FuSa_FTT!$W$3:$W$500 = $W229),
                                  "NA"
                           )
                       )
                   )
               )
           )
       )
   )
)</f>
        <v/>
      </c>
      <c r="I229" s="608">
        <f t="array" ref="I229">IFERROR(
      _xlfn._xlws.FILTER(FuSa_Charger!$I$3:$I$520, FuSa_Charger!$W$3:$W$520 = $W229),
      IFERROR(
          _xlfn._xlws.FILTER(Function_14DCDC!$I$3:$I$503,Function_14DCDC!$W$3:$W$503 = $W229),
          IFERROR(
              _xlfn._xlws.FILTER(Function_Charger!$I$3:$I$510,Function_Charger!$W$3:$W$510 = $W229),
              IFERROR(
                  _xlfn._xlws.FILTER(FuSa_14DCDC!$I$3:$I$500,FuSa_14DCDC!$W$3:$W$500 = $W229),
                  IFERROR(
                      _xlfn._xlws.FILTER(FuSa_14DCDC_EFAN!$I$3:$I$500,FuSa_14DCDC_EFAN!$W$3:$W$500 = $W229),
                      IFERROR(
                          _xlfn._xlws.FILTER(FuSa_FaultInjection!$I$3:$I$500,FuSa_FaultInjection!$W$3:$W$500 = $W229),
                          IFERROR(
                              _xlfn._xlws.FILTER(Function_SCC!$I$3:$I$512,Function_SCC!$W$3:$W$512 = $W229),
                              IFERROR(
                                  _xlfn._xlws.FILTER(FuSa_FTT!$I$3:$I$500,FuSa_FTT!$W$3:$W$500 = $W229),
                                  "NA"
                           )
                       )
                   )
               )
           )
       )
   )
)</f>
        <v/>
      </c>
      <c r="J229" s="441" t="n"/>
      <c r="K229" s="441" t="n"/>
      <c r="L229" s="441" t="n"/>
      <c r="M229" s="441" t="n"/>
      <c r="N229" s="608">
        <f t="array" ref="N229">IFERROR(
      _xlfn._xlws.FILTER(FuSa_Charger!$O$3:$O$520, FuSa_Charger!$W$3:$W$520 = $W229),
      IFERROR(
          _xlfn._xlws.FILTER(Function_14DCDC!$O$3:$O$503,Function_14DCDC!$W$3:$W$503 = $W229),
          IFERROR(
              _xlfn._xlws.FILTER(Function_Charger!$O$3:$O$510,Function_Charger!$W$3:$W$510 = $W229),
              IFERROR(
                  _xlfn._xlws.FILTER(FuSa_14DCDC!$O$3:$O$500,FuSa_14DCDC!$W$3:$W$500 = $W229),
                  IFERROR(
                      _xlfn._xlws.FILTER(FuSa_14DCDC_EFAN!$O$3:$O$500,FuSa_14DCDC_EFAN!$W$3:$W$500 = $W229),
                      IFERROR(
                          _xlfn._xlws.FILTER(FuSa_FaultInjection!$O$3:$O$500,FuSa_FaultInjection!$W$3:$W$500 = $W229),
                          IFERROR(
                              _xlfn._xlws.FILTER(Function_SCC!$O$3:$O$512,Function_SCC!$W$3:$W$512 = $W229),
                              IFERROR(
                                  _xlfn._xlws.FILTER(FuSa_FTT!$O$3:$O$500,FuSa_FTT!$W$3:$W$500 = $W229),
                                  "NA"
                           )
                       )
                   )
               )
           )
       )
   )
)</f>
        <v/>
      </c>
      <c r="O229" s="608">
        <f t="array" ref="O229">IFERROR(
      _xlfn._xlws.FILTER(FuSa_Charger!$Q$3:$Q$520, FuSa_Charger!$W$3:$W$520 = $W229),
      IFERROR(
          _xlfn._xlws.FILTER(Function_14DCDC!$Q$3:$Q$503,Function_14DCDC!$W$3:$W$503 = $W229),
          IFERROR(
              _xlfn._xlws.FILTER(Function_Charger!$Q$3:$Q$510,Function_Charger!$W$3:$W$510 = $W229),
              IFERROR(
                  _xlfn._xlws.FILTER(FuSa_14DCDC!$Q$3:$Q$500,FuSa_14DCDC!$W$3:$W$500 = $W229),
                  IFERROR(
                      _xlfn._xlws.FILTER(FuSa_14DCDC_EFAN!$Q$3:$Q$500,FuSa_14DCDC_EFAN!$W$3:$W$500 = $W229),
                      IFERROR(
                          _xlfn._xlws.FILTER(FuSa_FaultInjection!$Q$3:$Q$500,FuSa_FaultInjection!$W$3:$W$500 = $W229),
                          IFERROR(
                              _xlfn._xlws.FILTER(Function_SCC!$Q$3:$Q$512,Function_SCC!$W$3:$W$512 = $W229),
                              IFERROR(
                                  _xlfn._xlws.FILTER(FuSa_FTT!$Q$3:$Q$500,FuSa_FTT!$W$3:$W$500 = $W229),
                                  "NA"
                           )
                       )
                   )
               )
           )
       )
   )
)</f>
        <v/>
      </c>
      <c r="P229" s="608">
        <f t="array" ref="P229">IFERROR(
      _xlfn._xlws.FILTER(FuSa_Charger!$R$3:$R$520, FuSa_Charger!$W$3:$W$520 = $W229),
      IFERROR(
          _xlfn._xlws.FILTER(Function_14DCDC!$R$3:$R$503,Function_14DCDC!$W$3:$W$503 = $W229),
          IFERROR(
              _xlfn._xlws.FILTER(Function_Charger!$R$3:$R$510,Function_Charger!$W$3:$W$510 = $W229),
              IFERROR(
                  _xlfn._xlws.FILTER(FuSa_14DCDC!$R$3:$R$500,FuSa_14DCDC!$W$3:$W$500 = $W229),
                  IFERROR(
                      _xlfn._xlws.FILTER(FuSa_14DCDC_EFAN!$R$3:$R$500,FuSa_14DCDC_EFAN!$W$3:$W$500 = $W229),
                      IFERROR(
                          _xlfn._xlws.FILTER(FuSa_FaultInjection!$R$3:$R$500,FuSa_FaultInjection!$W$3:$W$500 = $W229),
                          IFERROR(
                              _xlfn._xlws.FILTER(Function_SCC!$R$3:$R$512,Function_SCC!$W$3:$W$512 = $W229),
                              IFERROR(
                                  _xlfn._xlws.FILTER(FuSa_FTT!$R$3:$R$500,FuSa_FTT!$W$3:$W$500 = $W229),
                                  "NA"
                           )
                       )
                   )
               )
           )
       )
   )
)</f>
        <v/>
      </c>
      <c r="Q229" s="608">
        <f t="array" ref="Q229">IFERROR(
      _xlfn._xlws.FILTER(FuSa_Charger!$S$3:$S$520, FuSa_Charger!$W$3:$W$520 = $W229),
      IFERROR(
          _xlfn._xlws.FILTER(Function_14DCDC!$S$3:$S$503,Function_14DCDC!$W$3:$W$503 = $W229),
          IFERROR(
              _xlfn._xlws.FILTER(Function_Charger!$S$3:$S$510,Function_Charger!$W$3:$W$510 = $W229),
              IFERROR(
                  _xlfn._xlws.FILTER(FuSa_14DCDC!$S$3:$S$500,FuSa_14DCDC!$W$3:$W$500 = $W229),
                  IFERROR(
                      _xlfn._xlws.FILTER(FuSa_14DCDC_EFAN!$S$3:$S$500,FuSa_14DCDC_EFAN!$W$3:$W$500 = $W229),
                      IFERROR(
                          _xlfn._xlws.FILTER(FuSa_FaultInjection!$S$3:$S$500,FuSa_FaultInjection!$W$3:$W$500 = $W229),
                          IFERROR(
                              _xlfn._xlws.FILTER(Function_SCC!$S$3:$S$512,Function_SCC!$W$3:$W$512 = $W229),
                              IFERROR(
                                  _xlfn._xlws.FILTER(FuSa_FTT!$S$3:$S$500,FuSa_FTT!$W$3:$W$500 = $W229),
                                  "NA"
                           )
                       )
                   )
               )
           )
       )
   )
)</f>
        <v/>
      </c>
      <c r="R229" s="441">
        <f t="array" ref="R229">IFERROR(
      _xlfn._xlws.FILTER(FuSa_Charger!$T$3:$T$520, FuSa_Charger!$W$3:$W$520 = $W229),
      IFERROR(
          _xlfn._xlws.FILTER(Function_14DCDC!$T$3:$T$503,Function_14DCDC!$W$3:$W$503 =$W229 ),
          IFERROR(
              _xlfn._xlws.FILTER(Function_Charger!$T$3:$T$510,Function_Charger!$W$3:$W$510 = $W229),
              IFERROR(
                  _xlfn._xlws.FILTER(FuSa_14DCDC!$T$3:$T$500,FuSa_14DCDC!$W$3:$W$500 = $W229),
                  IFERROR(
                      _xlfn._xlws.FILTER(FuSa_14DCDC_EFAN!$T$3:$T$500,FuSa_14DCDC_EFAN!$W$3:$W$500 = $W229),
                      IFERROR(
                          _xlfn._xlws.FILTER(FuSa_FaultInjection!$T$3:$T$500,FuSa_FaultInjection!$W$3:$W$500 = $W229),
                          IFERROR(
                              _xlfn._xlws.FILTER(Function_SCC!$T$3:$T$512,Function_SCC!$W$3:$W$512 = $W229),
                              IFERROR(
                                  _xlfn._xlws.FILTER(FuSa_FTT!$T$3:$T$500,FuSa_FTT!$W$3:$W$500 = $W229),
                                  IFERROR(
                                       _xlfn._xlws.FILTER(FuSa_NACS!$R$3:$R$548,FuSa_NACS!$W$3:$W$548 = $W229),
                                       "NA"
                               )
                           )
                       )
                   )
               )
           )
       )
   )
)</f>
        <v/>
      </c>
      <c r="S229" s="441">
        <f t="array" ref="S229">IFERROR(
      _xlfn._xlws.FILTER(FuSa_Charger!$U$3:$U$520, FuSa_Charger!$W$3:$W$520 = $W229),
      IFERROR(
          _xlfn._xlws.FILTER(Function_14DCDC!$U$3:$U$503,Function_14DCDC!$W$3:$W$503 =$W229 ),
          IFERROR(
              _xlfn._xlws.FILTER(Function_Charger!$U$3:$U$510,Function_Charger!$W$3:$W$510 = $W229),
              IFERROR(
                  _xlfn._xlws.FILTER(FuSa_14DCDC!$U$3:$U$500,FuSa_14DCDC!$W$3:$W$500 = $W229),
                  IFERROR(
                      _xlfn._xlws.FILTER(FuSa_14DCDC_EFAN!$U$3:$U$500,FuSa_14DCDC_EFAN!$W$3:$W$500 = $W229),
                      IFERROR(
                          _xlfn._xlws.FILTER(FuSa_FaultInjection!$U$3:$U$500,FuSa_FaultInjection!$W$3:$W$500 = $W229),
                          IFERROR(
                              _xlfn._xlws.FILTER(Function_SCC!$U$3:$U$512,Function_SCC!$W$3:$W$512 = $W229),
                              IFERROR(
                                  _xlfn._xlws.FILTER(FuSa_FTT!$U$3:$U$500,FuSa_FTT!$W$3:$W$500 = $W229),
                                  IFERROR(
                                       _xlfn._xlws.FILTER(FuSa_NACS!$S$3:$S$548,FuSa_NACS!$W$3:$W$548 = $W229),
                                       "NA"
                               )
                           )
                       )
                   )
               )
           )
       )
   )
)</f>
        <v/>
      </c>
      <c r="T229" s="441">
        <f t="array" ref="T229">IFERROR(
      _xlfn._xlws.FILTER(FuSa_Charger!$V$3:$V$520, FuSa_Charger!$W$3:$W$520 = $W229),
      IFERROR(
          _xlfn._xlws.FILTER(Function_14DCDC!$V$3:$V$503,Function_14DCDC!$W$3:$W$503 =$W229 ),
          IFERROR(
              _xlfn._xlws.FILTER(Function_Charger!$V$3:$V$510,Function_Charger!$W$3:$W$510 = $W229),
              IFERROR(
                  _xlfn._xlws.FILTER(FuSa_14DCDC!$V$3:$V$500,FuSa_14DCDC!$W$3:$W$500 = $W229),
                  IFERROR(
                      _xlfn._xlws.FILTER(FuSa_14DCDC_EFAN!$V$3:$V$500,FuSa_14DCDC_EFAN!$W$3:$W$500 = $W229),
                      IFERROR(
                          _xlfn._xlws.FILTER(FuSa_FaultInjection!$V$3:$V$500,FuSa_FaultInjection!$W$3:$W$500 = $W229),
                          IFERROR(
                              _xlfn._xlws.FILTER(Function_SCC!$V$3:$V$512,Function_SCC!$W$3:$W$512 = $W229),
                              IFERROR(
                                  _xlfn._xlws.FILTER(FuSa_FTT!$V$3:$V$500,FuSa_FTT!$W$3:$W$500 = $W229),
                                  IFERROR(
                                       _xlfn._xlws.FILTER(FuSa_NACS!$T$3:$T$548,FuSa_NACS!$W$3:$W$548 = $W229),
                                       "NA"
                               )
                           )
                       )
                   )
               )
           )
       )
   )
)</f>
        <v/>
      </c>
      <c r="U229" s="831" t="inlineStr">
        <is>
          <t>Fault Management</t>
        </is>
      </c>
      <c r="V229" s="881" t="n"/>
      <c r="W229" s="827" t="inlineStr">
        <is>
          <t>[SYI_002_006_0002_001].html</t>
        </is>
      </c>
      <c r="X229" s="831" t="n">
        <v>3</v>
      </c>
      <c r="Y229" s="787" t="n">
        <v>0</v>
      </c>
      <c r="Z229" s="787" t="n">
        <v>0</v>
      </c>
      <c r="AA229" s="787" t="n">
        <v>3</v>
      </c>
      <c r="AB229" s="868" t="n">
        <v>0.004722222222222222</v>
      </c>
      <c r="AC229" s="359">
        <f t="array" ref="AC229">IF(
    IFERROR(
        _xlfn._xlws.FILTER(FuSa_Charger!$AC$3:$AC$519, FuSa_Charger!$W$3:$W$519 = $W229),
        IFERROR(
            _xlfn._xlws.FILTER(Function_14DCDC!$AC$3:$AC$503, Function_14DCDC!$W$3:$W$503 = $W229),
            IFERROR(
                _xlfn._xlws.FILTER(Function_Charger!$AC$3:$AC$508, Function_Charger!$W$3:$W$508 = $W229),
                IFERROR(
                    _xlfn._xlws.FILTER(FuSa_14DCDC!$AC$3:$AC$500, FuSa_14DCDC!$W$3:$W$500 = $W229),
                    IFERROR(
                        _xlfn._xlws.FILTER(FuSa_14DCDC_EFAN!$AC$3:$AC$500, FuSa_14DCDC_EFAN!$W$3:$W$500 =$W229 ),
                        IFERROR(
                            _xlfn._xlws.FILTER(FuSa_FaultInjection!$AC$3:$AC$500, FuSa_FaultInjection!$W$3:$W$500 = $W229),
                            IFERROR(
                                _xlfn._xlws.FILTER(Function_SCC!$AC$3:$AC$525, Function_SCC!$W$3:$W$525 = $W229),
                                _xlfn._xlws.FILTER(FuSa_FTT!$AC$3:$AC$500, FuSa_FTT!$W$3:$W$500 = $W229)
                            )
                        )
                    )
                )
            )
        )
    ) = 0,
    "",
    IFERROR(
        _xlfn._xlws.FILTER(FuSa_Charger!$AC$3:$AC$519, FuSa_Charger!$W$3:$W$519 = $W229),
        IFERROR(
            _xlfn._xlws.FILTER(Function_14DCDC!$AC$3:$AC$503, Function_14DCDC!$W$3:$W$503 = $W229),
            IFERROR(
                _xlfn._xlws.FILTER(Function_Charger!$AC$3:$AC$508, Function_Charger!$W$3:$W$508 = $W229),
                IFERROR(
                    _xlfn._xlws.FILTER(FuSa_14DCDC!$AC$3:$AC$500, FuSa_14DCDC!$W$3:$W$500 = $W229),
                    IFERROR(
                        _xlfn._xlws.FILTER(FuSa_14DCDC_EFAN!$AC$3:$AC$500, FuSa_14DCDC_EFAN!$W$3:$W$500 = $W229),
                        IFERROR(
                            _xlfn._xlws.FILTER(FuSa_FaultInjection!$AC$3:$AC$500, FuSa_FaultInjection!$W$3:$W$500 = $W229),
                            IFERROR(
                                _xlfn._xlws.FILTER(Function_SCC!$AC$3:$AC$525, Function_SCC!$W$3:$W$525 = $W229),
                                _xlfn._xlws.FILTER(FuSa_FTT!$AC$3:$AC$500, FuSa_FTT!$W$3:$W$500 = $W229)
                            )
                        )
                    )
                )
            )
        )
    )
)</f>
        <v/>
      </c>
      <c r="AD229" s="438">
        <f t="array" ref="AD229">IF(
    IFERROR(
        _xlfn._xlws.FILTER(FuSa_Charger!$AD$3:$AD$519, FuSa_Charger!$W$3:$W$519 = $W229),
        IFERROR(
            _xlfn._xlws.FILTER(Function_14DCDC!$AD$3:$AD$503, Function_14DCDC!$W$3:$W$503 = $W229),
            IFERROR(
                _xlfn._xlws.FILTER(Function_Charger!$AD$3:$AD$508, Function_Charger!$W$3:$W$508 = $W229),
                IFERROR(
                    _xlfn._xlws.FILTER(FuSa_14DCDC!$AD$3:$AD$500, FuSa_14DCDC!$W$3:$W$500 = $W229),
                    IFERROR(
                        _xlfn._xlws.FILTER(FuSa_14DCDC_EFAN!$AD$3:$AD$500, FuSa_14DCDC_EFAN!$W$3:$W$500 =$W229 ),
                        IFERROR(
                            _xlfn._xlws.FILTER(FuSa_FaultInjection!$AD$3:$AD$500, FuSa_FaultInjection!$W$3:$W$500 = $W229),
                            IFERROR(
                                _xlfn._xlws.FILTER(Function_SCC!$AD$3:$AD$525, Function_SCC!$W$3:$W$525 = $W229),
                                _xlfn._xlws.FILTER(FuSa_FTT!$AD$3:$AD$500, FuSa_FTT!$W$3:$W$500 = $W229)
                            )
                        )
                    )
                )
            )
        )
    ) = 0,
    "",
    IFERROR(
        _xlfn._xlws.FILTER(FuSa_Charger!$AD$3:$AD$519, FuSa_Charger!$W$3:$W$519 = $W229),
        IFERROR(
            _xlfn._xlws.FILTER(Function_14DCDC!$AD$3:$AD$503, Function_14DCDC!$W$3:$W$503 = $W229),
            IFERROR(
                _xlfn._xlws.FILTER(Function_Charger!$AD$3:$AD$508, Function_Charger!$W$3:$W$508 = $W229),
                IFERROR(
                    _xlfn._xlws.FILTER(FuSa_14DCDC!$AD$3:$AD$500, FuSa_14DCDC!$W$3:$W$500 = $W229),
                    IFERROR(
                        _xlfn._xlws.FILTER(FuSa_14DCDC_EFAN!$AD$3:$AD$500, FuSa_14DCDC_EFAN!$W$3:$W$500 = $W229),
                        IFERROR(
                            _xlfn._xlws.FILTER(FuSa_FaultInjection!$AD$3:$AD$500, FuSa_FaultInjection!$W$3:$W$500 = $W229),
                            IFERROR(
                                _xlfn._xlws.FILTER(Function_SCC!$AD$3:$AD$525, Function_SCC!$W$3:$W$525 = $W229),
                                _xlfn._xlws.FILTER(FuSa_FTT!$AD$3:$AD$500, FuSa_FTT!$W$3:$W$500 = $W229)
                            )
                        )
                    )
                )
            )
        )
    )
)</f>
        <v/>
      </c>
      <c r="AE229" s="760" t="n"/>
      <c r="AG229" s="223" t="inlineStr"/>
      <c r="AH229" s="628" t="inlineStr"/>
      <c r="AI229" s="43" t="inlineStr"/>
      <c r="AJ229" s="43" t="inlineStr"/>
      <c r="AK229" s="43" t="inlineStr"/>
      <c r="AL229" s="266" t="n"/>
      <c r="AM229" s="231" t="n"/>
      <c r="AN229" s="56" t="n"/>
      <c r="AO229" s="223">
        <f>EXACT(W229,AG229)</f>
        <v/>
      </c>
      <c r="AP229" s="43">
        <f>EXACT(X229,AH229)</f>
        <v/>
      </c>
      <c r="AQ229" s="43">
        <f>EXACT(Y229,AI229)</f>
        <v/>
      </c>
      <c r="AR229" s="43">
        <f>EXACT(Z229,AJ229)</f>
        <v/>
      </c>
      <c r="AS229" s="266">
        <f>EXACT(AA229,AK229)</f>
        <v/>
      </c>
      <c r="AT229" t="inlineStr"/>
      <c r="AU229" t="inlineStr"/>
    </row>
    <row r="230" ht="15" customHeight="1">
      <c r="A230" s="451" t="n"/>
      <c r="B230" s="451" t="n"/>
      <c r="C230" s="451" t="n"/>
      <c r="D230" s="608">
        <f t="array" ref="D230">IFERROR(
      _xlfn._xlws.FILTER(FuSa_Charger!$D$3:$D$520, FuSa_Charger!$W$3:$W$520 = $W230),
      IFERROR(
          _xlfn._xlws.FILTER(Function_14DCDC!$D$3:$D$503,Function_14DCDC!$W$3:$W$503 = $W230),
          IFERROR(
              _xlfn._xlws.FILTER(Function_Charger!$D$3:$D$510,Function_Charger!$W$3:$W$510 = $W230),
              IFERROR(
                  _xlfn._xlws.FILTER(FuSa_14DCDC!$D$3:$D$500,FuSa_14DCDC!$W$3:$W$500 = $W230),
                  IFERROR(
                      _xlfn._xlws.FILTER(FuSa_14DCDC_EFAN!$D$3:$D$500,FuSa_14DCDC_EFAN!$W$3:$W$500 = $W230),
                      IFERROR(
                          _xlfn._xlws.FILTER(FuSa_FaultInjection!$D$3:$D$500,FuSa_FaultInjection!$W$3:$W$500 = $W230),
                          IFERROR(
                              _xlfn._xlws.FILTER(Function_SCC!$D$3:$D$512,Function_SCC!$W$3:$W$512 = $W230),
                              IFERROR(
                                  _xlfn._xlws.FILTER(FuSa_FTT!$D$3:$D$500,FuSa_FTT!$W$3:$W$500 = $W230),
                                  "NA"
                           )
                       )
                   )
               )
           )
       )
   )
)</f>
        <v/>
      </c>
      <c r="E230" s="608">
        <f t="array" ref="E230">IFERROR(
      _xlfn._xlws.FILTER(FuSa_Charger!$E$3:$E$520, FuSa_Charger!$W$3:$W$520 = $W230),
      IFERROR(
          _xlfn._xlws.FILTER(Function_14DCDC!$E$3:$E$503,Function_14DCDC!$W$3:$W$503 = $W230),
          IFERROR(
              _xlfn._xlws.FILTER(Function_Charger!$E$3:$E$510,Function_Charger!$W$3:$W$510 = $W230),
              IFERROR(
                  _xlfn._xlws.FILTER(FuSa_14DCDC!$E$3:$E$500,FuSa_14DCDC!$W$3:$W$500 = $W230),
                  IFERROR(
                      _xlfn._xlws.FILTER(FuSa_14DCDC_EFAN!$E$3:$E$500,FuSa_14DCDC_EFAN!$W$3:$W$500 = $W230),
                      IFERROR(
                          _xlfn._xlws.FILTER(FuSa_FaultInjection!$E$3:$E$500,FuSa_FaultInjection!$W$3:$W$500 = $W230),
                          IFERROR(
                              _xlfn._xlws.FILTER(Function_SCC!$E$3:$E$512,Function_SCC!$W$3:$W$512 = $W230),
                              IFERROR(
                                  _xlfn._xlws.FILTER(FuSa_FTT!$E$3:$E$500,FuSa_FTT!$W$3:$W$500 = $W230),
                                  "NA"
                           )
                       )
                   )
               )
           )
       )
   )
)</f>
        <v/>
      </c>
      <c r="F230" s="608">
        <f t="array" ref="F230">IFERROR(
      _xlfn._xlws.FILTER(FuSa_Charger!$F$3:$F$520, FuSa_Charger!$W$3:$W$520 = $W230),
      IFERROR(
          _xlfn._xlws.FILTER(Function_14DCDC!$F$3:$F$503,Function_14DCDC!$W$3:$W$503 = $W230),
          IFERROR(
              _xlfn._xlws.FILTER(Function_Charger!$F$3:$F$510,Function_Charger!$W$3:$W$510 = $W230),
              IFERROR(
                  _xlfn._xlws.FILTER(FuSa_14DCDC!$F$3:$F$500,FuSa_14DCDC!$W$3:$W$500 = $W230),
                  IFERROR(
                      _xlfn._xlws.FILTER(FuSa_14DCDC_EFAN!$F$3:$F$500,FuSa_14DCDC_EFAN!$W$3:$W$500 = $W230),
                      IFERROR(
                          _xlfn._xlws.FILTER(FuSa_FaultInjection!$F$3:$F$500,FuSa_FaultInjection!$W$3:$W$500 = $W230),
                          IFERROR(
                              _xlfn._xlws.FILTER(Function_SCC!$F$3:$F$512,Function_SCC!$W$3:$W$512 = $W230),
                              IFERROR(
                                  _xlfn._xlws.FILTER(FuSa_FTT!$F$3:$F$500,FuSa_FTT!$W$3:$W$500 = $W230),
                                  "NA"
                           )
                       )
                   )
               )
           )
       )
   )
)</f>
        <v/>
      </c>
      <c r="G230" s="608">
        <f t="array" ref="G230">IFERROR(
      _xlfn._xlws.FILTER(FuSa_Charger!$G$3:$G$520, FuSa_Charger!$W$3:$W$520 = $W230),
      IFERROR(
          _xlfn._xlws.FILTER(Function_14DCDC!$G$3:$G$503,Function_14DCDC!$W$3:$W$503 = $W230),
          IFERROR(
              _xlfn._xlws.FILTER(Function_Charger!$G$3:$G$510,Function_Charger!$W$3:$W$510 = $W230),
              IFERROR(
                  _xlfn._xlws.FILTER(FuSa_14DCDC!$G$3:$G$500,FuSa_14DCDC!$W$3:$W$500 = $W230),
                  IFERROR(
                      _xlfn._xlws.FILTER(FuSa_14DCDC_EFAN!$G$3:$G$500,FuSa_14DCDC_EFAN!$W$3:$W$500 = $W230),
                      IFERROR(
                          _xlfn._xlws.FILTER(FuSa_FaultInjection!$G$3:$G$500,FuSa_FaultInjection!$W$3:$W$500 = $W230),
                          IFERROR(
                              _xlfn._xlws.FILTER(Function_SCC!$G$3:$G$512,Function_SCC!$W$3:$W$512 = $W230),
                              IFERROR(
                                  _xlfn._xlws.FILTER(FuSa_FTT!$G$3:$G$500,FuSa_FTT!$W$3:$W$500 = $W230),
                                  "NA"
                           )
                       )
                   )
               )
           )
       )
   )
)</f>
        <v/>
      </c>
      <c r="H230" s="608">
        <f t="array" ref="H230">IFERROR(
      _xlfn._xlws.FILTER(FuSa_Charger!$H$3:$H$520, FuSa_Charger!$W$3:$W$520 = $W230),
      IFERROR(
          _xlfn._xlws.FILTER(Function_14DCDC!$H$3:$H$503,Function_14DCDC!$W$3:$W$503 = $W230),
          IFERROR(
              _xlfn._xlws.FILTER(Function_Charger!$H$3:$H$510,Function_Charger!$W$3:$W$510 = $W230),
              IFERROR(
                  _xlfn._xlws.FILTER(FuSa_14DCDC!$H$3:$H$500,FuSa_14DCDC!$W$3:$W$500 = $W230),
                  IFERROR(
                      _xlfn._xlws.FILTER(FuSa_14DCDC_EFAN!$H$3:$H$500,FuSa_14DCDC_EFAN!$W$3:$W$500 = $W230),
                      IFERROR(
                          _xlfn._xlws.FILTER(FuSa_FaultInjection!$H$3:$H$500,FuSa_FaultInjection!$W$3:$W$500 = $W230),
                          IFERROR(
                              _xlfn._xlws.FILTER(Function_SCC!$H$3:$H$512,Function_SCC!$W$3:$W$512 = $W230),
                              IFERROR(
                                  _xlfn._xlws.FILTER(FuSa_FTT!$H$3:$H$500,FuSa_FTT!$W$3:$W$500 = $W230),
                                  "NA"
                           )
                       )
                   )
               )
           )
       )
   )
)</f>
        <v/>
      </c>
      <c r="I230" s="608">
        <f t="array" ref="I230">IFERROR(
      _xlfn._xlws.FILTER(FuSa_Charger!$I$3:$I$520, FuSa_Charger!$W$3:$W$520 = $W230),
      IFERROR(
          _xlfn._xlws.FILTER(Function_14DCDC!$I$3:$I$503,Function_14DCDC!$W$3:$W$503 = $W230),
          IFERROR(
              _xlfn._xlws.FILTER(Function_Charger!$I$3:$I$510,Function_Charger!$W$3:$W$510 = $W230),
              IFERROR(
                  _xlfn._xlws.FILTER(FuSa_14DCDC!$I$3:$I$500,FuSa_14DCDC!$W$3:$W$500 = $W230),
                  IFERROR(
                      _xlfn._xlws.FILTER(FuSa_14DCDC_EFAN!$I$3:$I$500,FuSa_14DCDC_EFAN!$W$3:$W$500 = $W230),
                      IFERROR(
                          _xlfn._xlws.FILTER(FuSa_FaultInjection!$I$3:$I$500,FuSa_FaultInjection!$W$3:$W$500 = $W230),
                          IFERROR(
                              _xlfn._xlws.FILTER(Function_SCC!$I$3:$I$512,Function_SCC!$W$3:$W$512 = $W230),
                              IFERROR(
                                  _xlfn._xlws.FILTER(FuSa_FTT!$I$3:$I$500,FuSa_FTT!$W$3:$W$500 = $W230),
                                  "NA"
                           )
                       )
                   )
               )
           )
       )
   )
)</f>
        <v/>
      </c>
      <c r="J230" s="441" t="n"/>
      <c r="K230" s="441" t="n"/>
      <c r="L230" s="441" t="n"/>
      <c r="M230" s="441" t="n"/>
      <c r="N230" s="608">
        <f t="array" ref="N230">IFERROR(
      _xlfn._xlws.FILTER(FuSa_Charger!$O$3:$O$520, FuSa_Charger!$W$3:$W$520 = $W230),
      IFERROR(
          _xlfn._xlws.FILTER(Function_14DCDC!$O$3:$O$503,Function_14DCDC!$W$3:$W$503 = $W230),
          IFERROR(
              _xlfn._xlws.FILTER(Function_Charger!$O$3:$O$510,Function_Charger!$W$3:$W$510 = $W230),
              IFERROR(
                  _xlfn._xlws.FILTER(FuSa_14DCDC!$O$3:$O$500,FuSa_14DCDC!$W$3:$W$500 = $W230),
                  IFERROR(
                      _xlfn._xlws.FILTER(FuSa_14DCDC_EFAN!$O$3:$O$500,FuSa_14DCDC_EFAN!$W$3:$W$500 = $W230),
                      IFERROR(
                          _xlfn._xlws.FILTER(FuSa_FaultInjection!$O$3:$O$500,FuSa_FaultInjection!$W$3:$W$500 = $W230),
                          IFERROR(
                              _xlfn._xlws.FILTER(Function_SCC!$O$3:$O$512,Function_SCC!$W$3:$W$512 = $W230),
                              IFERROR(
                                  _xlfn._xlws.FILTER(FuSa_FTT!$O$3:$O$500,FuSa_FTT!$W$3:$W$500 = $W230),
                                  "NA"
                           )
                       )
                   )
               )
           )
       )
   )
)</f>
        <v/>
      </c>
      <c r="O230" s="608">
        <f t="array" ref="O230">IFERROR(
      _xlfn._xlws.FILTER(FuSa_Charger!$Q$3:$Q$520, FuSa_Charger!$W$3:$W$520 = $W230),
      IFERROR(
          _xlfn._xlws.FILTER(Function_14DCDC!$Q$3:$Q$503,Function_14DCDC!$W$3:$W$503 = $W230),
          IFERROR(
              _xlfn._xlws.FILTER(Function_Charger!$Q$3:$Q$510,Function_Charger!$W$3:$W$510 = $W230),
              IFERROR(
                  _xlfn._xlws.FILTER(FuSa_14DCDC!$Q$3:$Q$500,FuSa_14DCDC!$W$3:$W$500 = $W230),
                  IFERROR(
                      _xlfn._xlws.FILTER(FuSa_14DCDC_EFAN!$Q$3:$Q$500,FuSa_14DCDC_EFAN!$W$3:$W$500 = $W230),
                      IFERROR(
                          _xlfn._xlws.FILTER(FuSa_FaultInjection!$Q$3:$Q$500,FuSa_FaultInjection!$W$3:$W$500 = $W230),
                          IFERROR(
                              _xlfn._xlws.FILTER(Function_SCC!$Q$3:$Q$512,Function_SCC!$W$3:$W$512 = $W230),
                              IFERROR(
                                  _xlfn._xlws.FILTER(FuSa_FTT!$Q$3:$Q$500,FuSa_FTT!$W$3:$W$500 = $W230),
                                  "NA"
                           )
                       )
                   )
               )
           )
       )
   )
)</f>
        <v/>
      </c>
      <c r="P230" s="608">
        <f t="array" ref="P230">IFERROR(
      _xlfn._xlws.FILTER(FuSa_Charger!$R$3:$R$520, FuSa_Charger!$W$3:$W$520 = $W230),
      IFERROR(
          _xlfn._xlws.FILTER(Function_14DCDC!$R$3:$R$503,Function_14DCDC!$W$3:$W$503 = $W230),
          IFERROR(
              _xlfn._xlws.FILTER(Function_Charger!$R$3:$R$510,Function_Charger!$W$3:$W$510 = $W230),
              IFERROR(
                  _xlfn._xlws.FILTER(FuSa_14DCDC!$R$3:$R$500,FuSa_14DCDC!$W$3:$W$500 = $W230),
                  IFERROR(
                      _xlfn._xlws.FILTER(FuSa_14DCDC_EFAN!$R$3:$R$500,FuSa_14DCDC_EFAN!$W$3:$W$500 = $W230),
                      IFERROR(
                          _xlfn._xlws.FILTER(FuSa_FaultInjection!$R$3:$R$500,FuSa_FaultInjection!$W$3:$W$500 = $W230),
                          IFERROR(
                              _xlfn._xlws.FILTER(Function_SCC!$R$3:$R$512,Function_SCC!$W$3:$W$512 = $W230),
                              IFERROR(
                                  _xlfn._xlws.FILTER(FuSa_FTT!$R$3:$R$500,FuSa_FTT!$W$3:$W$500 = $W230),
                                  "NA"
                           )
                       )
                   )
               )
           )
       )
   )
)</f>
        <v/>
      </c>
      <c r="Q230" s="608">
        <f t="array" ref="Q230">IFERROR(
      _xlfn._xlws.FILTER(FuSa_Charger!$S$3:$S$520, FuSa_Charger!$W$3:$W$520 = $W230),
      IFERROR(
          _xlfn._xlws.FILTER(Function_14DCDC!$S$3:$S$503,Function_14DCDC!$W$3:$W$503 = $W230),
          IFERROR(
              _xlfn._xlws.FILTER(Function_Charger!$S$3:$S$510,Function_Charger!$W$3:$W$510 = $W230),
              IFERROR(
                  _xlfn._xlws.FILTER(FuSa_14DCDC!$S$3:$S$500,FuSa_14DCDC!$W$3:$W$500 = $W230),
                  IFERROR(
                      _xlfn._xlws.FILTER(FuSa_14DCDC_EFAN!$S$3:$S$500,FuSa_14DCDC_EFAN!$W$3:$W$500 = $W230),
                      IFERROR(
                          _xlfn._xlws.FILTER(FuSa_FaultInjection!$S$3:$S$500,FuSa_FaultInjection!$W$3:$W$500 = $W230),
                          IFERROR(
                              _xlfn._xlws.FILTER(Function_SCC!$S$3:$S$512,Function_SCC!$W$3:$W$512 = $W230),
                              IFERROR(
                                  _xlfn._xlws.FILTER(FuSa_FTT!$S$3:$S$500,FuSa_FTT!$W$3:$W$500 = $W230),
                                  "NA"
                           )
                       )
                   )
               )
           )
       )
   )
)</f>
        <v/>
      </c>
      <c r="R230" s="441">
        <f t="array" ref="R230">IFERROR(
      _xlfn._xlws.FILTER(FuSa_Charger!$T$3:$T$520, FuSa_Charger!$W$3:$W$520 = $W230),
      IFERROR(
          _xlfn._xlws.FILTER(Function_14DCDC!$T$3:$T$503,Function_14DCDC!$W$3:$W$503 =$W230 ),
          IFERROR(
              _xlfn._xlws.FILTER(Function_Charger!$T$3:$T$510,Function_Charger!$W$3:$W$510 = $W230),
              IFERROR(
                  _xlfn._xlws.FILTER(FuSa_14DCDC!$T$3:$T$500,FuSa_14DCDC!$W$3:$W$500 = $W230),
                  IFERROR(
                      _xlfn._xlws.FILTER(FuSa_14DCDC_EFAN!$T$3:$T$500,FuSa_14DCDC_EFAN!$W$3:$W$500 = $W230),
                      IFERROR(
                          _xlfn._xlws.FILTER(FuSa_FaultInjection!$T$3:$T$500,FuSa_FaultInjection!$W$3:$W$500 = $W230),
                          IFERROR(
                              _xlfn._xlws.FILTER(Function_SCC!$T$3:$T$512,Function_SCC!$W$3:$W$512 = $W230),
                              IFERROR(
                                  _xlfn._xlws.FILTER(FuSa_FTT!$T$3:$T$500,FuSa_FTT!$W$3:$W$500 = $W230),
                                  IFERROR(
                                       _xlfn._xlws.FILTER(FuSa_NACS!$R$3:$R$548,FuSa_NACS!$W$3:$W$548 = $W230),
                                       "NA"
                               )
                           )
                       )
                   )
               )
           )
       )
   )
)</f>
        <v/>
      </c>
      <c r="S230" s="441">
        <f t="array" ref="S230">IFERROR(
      _xlfn._xlws.FILTER(FuSa_Charger!$U$3:$U$520, FuSa_Charger!$W$3:$W$520 = $W230),
      IFERROR(
          _xlfn._xlws.FILTER(Function_14DCDC!$U$3:$U$503,Function_14DCDC!$W$3:$W$503 =$W230 ),
          IFERROR(
              _xlfn._xlws.FILTER(Function_Charger!$U$3:$U$510,Function_Charger!$W$3:$W$510 = $W230),
              IFERROR(
                  _xlfn._xlws.FILTER(FuSa_14DCDC!$U$3:$U$500,FuSa_14DCDC!$W$3:$W$500 = $W230),
                  IFERROR(
                      _xlfn._xlws.FILTER(FuSa_14DCDC_EFAN!$U$3:$U$500,FuSa_14DCDC_EFAN!$W$3:$W$500 = $W230),
                      IFERROR(
                          _xlfn._xlws.FILTER(FuSa_FaultInjection!$U$3:$U$500,FuSa_FaultInjection!$W$3:$W$500 = $W230),
                          IFERROR(
                              _xlfn._xlws.FILTER(Function_SCC!$U$3:$U$512,Function_SCC!$W$3:$W$512 = $W230),
                              IFERROR(
                                  _xlfn._xlws.FILTER(FuSa_FTT!$U$3:$U$500,FuSa_FTT!$W$3:$W$500 = $W230),
                                  IFERROR(
                                       _xlfn._xlws.FILTER(FuSa_NACS!$S$3:$S$548,FuSa_NACS!$W$3:$W$548 = $W230),
                                       "NA"
                               )
                           )
                       )
                   )
               )
           )
       )
   )
)</f>
        <v/>
      </c>
      <c r="T230" s="441">
        <f t="array" ref="T230">IFERROR(
      _xlfn._xlws.FILTER(FuSa_Charger!$V$3:$V$520, FuSa_Charger!$W$3:$W$520 = $W230),
      IFERROR(
          _xlfn._xlws.FILTER(Function_14DCDC!$V$3:$V$503,Function_14DCDC!$W$3:$W$503 =$W230 ),
          IFERROR(
              _xlfn._xlws.FILTER(Function_Charger!$V$3:$V$510,Function_Charger!$W$3:$W$510 = $W230),
              IFERROR(
                  _xlfn._xlws.FILTER(FuSa_14DCDC!$V$3:$V$500,FuSa_14DCDC!$W$3:$W$500 = $W230),
                  IFERROR(
                      _xlfn._xlws.FILTER(FuSa_14DCDC_EFAN!$V$3:$V$500,FuSa_14DCDC_EFAN!$W$3:$W$500 = $W230),
                      IFERROR(
                          _xlfn._xlws.FILTER(FuSa_FaultInjection!$V$3:$V$500,FuSa_FaultInjection!$W$3:$W$500 = $W230),
                          IFERROR(
                              _xlfn._xlws.FILTER(Function_SCC!$V$3:$V$512,Function_SCC!$W$3:$W$512 = $W230),
                              IFERROR(
                                  _xlfn._xlws.FILTER(FuSa_FTT!$V$3:$V$500,FuSa_FTT!$W$3:$W$500 = $W230),
                                  IFERROR(
                                       _xlfn._xlws.FILTER(FuSa_NACS!$T$3:$T$548,FuSa_NACS!$W$3:$W$548 = $W230),
                                       "NA"
                               )
                           )
                       )
                   )
               )
           )
       )
   )
)</f>
        <v/>
      </c>
      <c r="U230" s="831" t="inlineStr">
        <is>
          <t>Fault Management</t>
        </is>
      </c>
      <c r="V230" s="881" t="n"/>
      <c r="W230" s="827" t="inlineStr">
        <is>
          <t>SYI_002_008_0002</t>
        </is>
      </c>
      <c r="X230" s="831" t="n">
        <v>3</v>
      </c>
      <c r="Y230" s="787" t="n">
        <v>0</v>
      </c>
      <c r="Z230" s="787" t="n">
        <v>0</v>
      </c>
      <c r="AA230" s="787" t="n">
        <v>3</v>
      </c>
      <c r="AB230" s="847" t="n">
        <v>0.004525462962962963</v>
      </c>
      <c r="AC230" s="359">
        <f t="array" ref="AC230">IF(
    IFERROR(
        _xlfn._xlws.FILTER(FuSa_Charger!$AC$3:$AC$519, FuSa_Charger!$W$3:$W$519 = $W230),
        IFERROR(
            _xlfn._xlws.FILTER(Function_14DCDC!$AC$3:$AC$503, Function_14DCDC!$W$3:$W$503 = $W230),
            IFERROR(
                _xlfn._xlws.FILTER(Function_Charger!$AC$3:$AC$508, Function_Charger!$W$3:$W$508 = $W230),
                IFERROR(
                    _xlfn._xlws.FILTER(FuSa_14DCDC!$AC$3:$AC$500, FuSa_14DCDC!$W$3:$W$500 = $W230),
                    IFERROR(
                        _xlfn._xlws.FILTER(FuSa_14DCDC_EFAN!$AC$3:$AC$500, FuSa_14DCDC_EFAN!$W$3:$W$500 =$W230 ),
                        IFERROR(
                            _xlfn._xlws.FILTER(FuSa_FaultInjection!$AC$3:$AC$500, FuSa_FaultInjection!$W$3:$W$500 = $W230),
                            IFERROR(
                                _xlfn._xlws.FILTER(Function_SCC!$AC$3:$AC$525, Function_SCC!$W$3:$W$525 = $W230),
                                _xlfn._xlws.FILTER(FuSa_FTT!$AC$3:$AC$500, FuSa_FTT!$W$3:$W$500 = $W230)
                            )
                        )
                    )
                )
            )
        )
    ) = 0,
    "",
    IFERROR(
        _xlfn._xlws.FILTER(FuSa_Charger!$AC$3:$AC$519, FuSa_Charger!$W$3:$W$519 = $W230),
        IFERROR(
            _xlfn._xlws.FILTER(Function_14DCDC!$AC$3:$AC$503, Function_14DCDC!$W$3:$W$503 = $W230),
            IFERROR(
                _xlfn._xlws.FILTER(Function_Charger!$AC$3:$AC$508, Function_Charger!$W$3:$W$508 = $W230),
                IFERROR(
                    _xlfn._xlws.FILTER(FuSa_14DCDC!$AC$3:$AC$500, FuSa_14DCDC!$W$3:$W$500 = $W230),
                    IFERROR(
                        _xlfn._xlws.FILTER(FuSa_14DCDC_EFAN!$AC$3:$AC$500, FuSa_14DCDC_EFAN!$W$3:$W$500 = $W230),
                        IFERROR(
                            _xlfn._xlws.FILTER(FuSa_FaultInjection!$AC$3:$AC$500, FuSa_FaultInjection!$W$3:$W$500 = $W230),
                            IFERROR(
                                _xlfn._xlws.FILTER(Function_SCC!$AC$3:$AC$525, Function_SCC!$W$3:$W$525 = $W230),
                                _xlfn._xlws.FILTER(FuSa_FTT!$AC$3:$AC$500, FuSa_FTT!$W$3:$W$500 = $W230)
                            )
                        )
                    )
                )
            )
        )
    )
)</f>
        <v/>
      </c>
      <c r="AD230" s="438">
        <f t="array" ref="AD230">IF(
    IFERROR(
        _xlfn._xlws.FILTER(FuSa_Charger!$AD$3:$AD$519, FuSa_Charger!$W$3:$W$519 = $W230),
        IFERROR(
            _xlfn._xlws.FILTER(Function_14DCDC!$AD$3:$AD$503, Function_14DCDC!$W$3:$W$503 = $W230),
            IFERROR(
                _xlfn._xlws.FILTER(Function_Charger!$AD$3:$AD$508, Function_Charger!$W$3:$W$508 = $W230),
                IFERROR(
                    _xlfn._xlws.FILTER(FuSa_14DCDC!$AD$3:$AD$500, FuSa_14DCDC!$W$3:$W$500 = $W230),
                    IFERROR(
                        _xlfn._xlws.FILTER(FuSa_14DCDC_EFAN!$AD$3:$AD$500, FuSa_14DCDC_EFAN!$W$3:$W$500 =$W230 ),
                        IFERROR(
                            _xlfn._xlws.FILTER(FuSa_FaultInjection!$AD$3:$AD$500, FuSa_FaultInjection!$W$3:$W$500 = $W230),
                            IFERROR(
                                _xlfn._xlws.FILTER(Function_SCC!$AD$3:$AD$525, Function_SCC!$W$3:$W$525 = $W230),
                                _xlfn._xlws.FILTER(FuSa_FTT!$AD$3:$AD$500, FuSa_FTT!$W$3:$W$500 = $W230)
                            )
                        )
                    )
                )
            )
        )
    ) = 0,
    "",
    IFERROR(
        _xlfn._xlws.FILTER(FuSa_Charger!$AD$3:$AD$519, FuSa_Charger!$W$3:$W$519 = $W230),
        IFERROR(
            _xlfn._xlws.FILTER(Function_14DCDC!$AD$3:$AD$503, Function_14DCDC!$W$3:$W$503 = $W230),
            IFERROR(
                _xlfn._xlws.FILTER(Function_Charger!$AD$3:$AD$508, Function_Charger!$W$3:$W$508 = $W230),
                IFERROR(
                    _xlfn._xlws.FILTER(FuSa_14DCDC!$AD$3:$AD$500, FuSa_14DCDC!$W$3:$W$500 = $W230),
                    IFERROR(
                        _xlfn._xlws.FILTER(FuSa_14DCDC_EFAN!$AD$3:$AD$500, FuSa_14DCDC_EFAN!$W$3:$W$500 = $W230),
                        IFERROR(
                            _xlfn._xlws.FILTER(FuSa_FaultInjection!$AD$3:$AD$500, FuSa_FaultInjection!$W$3:$W$500 = $W230),
                            IFERROR(
                                _xlfn._xlws.FILTER(Function_SCC!$AD$3:$AD$525, Function_SCC!$W$3:$W$525 = $W230),
                                _xlfn._xlws.FILTER(FuSa_FTT!$AD$3:$AD$500, FuSa_FTT!$W$3:$W$500 = $W230)
                            )
                        )
                    )
                )
            )
        )
    )
)</f>
        <v/>
      </c>
      <c r="AE230" s="756" t="n"/>
      <c r="AG230" s="223" t="inlineStr"/>
      <c r="AH230" s="628" t="inlineStr"/>
      <c r="AI230" s="43" t="inlineStr"/>
      <c r="AJ230" s="43" t="inlineStr"/>
      <c r="AK230" s="43" t="inlineStr"/>
      <c r="AL230" s="266" t="n"/>
      <c r="AM230" s="231" t="n"/>
      <c r="AN230" s="56" t="n"/>
      <c r="AO230" s="223">
        <f>EXACT(W230,AG230)</f>
        <v/>
      </c>
      <c r="AP230" s="43">
        <f>EXACT(X230,AH230)</f>
        <v/>
      </c>
      <c r="AQ230" s="43">
        <f>EXACT(Y230,AI230)</f>
        <v/>
      </c>
      <c r="AR230" s="43">
        <f>EXACT(Z230,AJ230)</f>
        <v/>
      </c>
      <c r="AS230" s="266">
        <f>EXACT(AA230,AK230)</f>
        <v/>
      </c>
      <c r="AT230" t="inlineStr"/>
      <c r="AU230" t="inlineStr"/>
    </row>
    <row r="231" ht="15" customHeight="1">
      <c r="A231" s="451" t="n"/>
      <c r="B231" s="451" t="n"/>
      <c r="C231" s="451" t="n"/>
      <c r="D231" s="608">
        <f t="array" ref="D231">IFERROR(
      _xlfn._xlws.FILTER(FuSa_Charger!$D$3:$D$520, FuSa_Charger!$W$3:$W$520 = $W231),
      IFERROR(
          _xlfn._xlws.FILTER(Function_14DCDC!$D$3:$D$503,Function_14DCDC!$W$3:$W$503 = $W231),
          IFERROR(
              _xlfn._xlws.FILTER(Function_Charger!$D$3:$D$510,Function_Charger!$W$3:$W$510 = $W231),
              IFERROR(
                  _xlfn._xlws.FILTER(FuSa_14DCDC!$D$3:$D$500,FuSa_14DCDC!$W$3:$W$500 = $W231),
                  IFERROR(
                      _xlfn._xlws.FILTER(FuSa_14DCDC_EFAN!$D$3:$D$500,FuSa_14DCDC_EFAN!$W$3:$W$500 = $W231),
                      IFERROR(
                          _xlfn._xlws.FILTER(FuSa_FaultInjection!$D$3:$D$500,FuSa_FaultInjection!$W$3:$W$500 = $W231),
                          IFERROR(
                              _xlfn._xlws.FILTER(Function_SCC!$D$3:$D$512,Function_SCC!$W$3:$W$512 = $W231),
                              IFERROR(
                                  _xlfn._xlws.FILTER(FuSa_FTT!$D$3:$D$500,FuSa_FTT!$W$3:$W$500 = $W231),
                                  "NA"
                           )
                       )
                   )
               )
           )
       )
   )
)</f>
        <v/>
      </c>
      <c r="E231" s="608">
        <f t="array" ref="E231">IFERROR(
      _xlfn._xlws.FILTER(FuSa_Charger!$E$3:$E$520, FuSa_Charger!$W$3:$W$520 = $W231),
      IFERROR(
          _xlfn._xlws.FILTER(Function_14DCDC!$E$3:$E$503,Function_14DCDC!$W$3:$W$503 = $W231),
          IFERROR(
              _xlfn._xlws.FILTER(Function_Charger!$E$3:$E$510,Function_Charger!$W$3:$W$510 = $W231),
              IFERROR(
                  _xlfn._xlws.FILTER(FuSa_14DCDC!$E$3:$E$500,FuSa_14DCDC!$W$3:$W$500 = $W231),
                  IFERROR(
                      _xlfn._xlws.FILTER(FuSa_14DCDC_EFAN!$E$3:$E$500,FuSa_14DCDC_EFAN!$W$3:$W$500 = $W231),
                      IFERROR(
                          _xlfn._xlws.FILTER(FuSa_FaultInjection!$E$3:$E$500,FuSa_FaultInjection!$W$3:$W$500 = $W231),
                          IFERROR(
                              _xlfn._xlws.FILTER(Function_SCC!$E$3:$E$512,Function_SCC!$W$3:$W$512 = $W231),
                              IFERROR(
                                  _xlfn._xlws.FILTER(FuSa_FTT!$E$3:$E$500,FuSa_FTT!$W$3:$W$500 = $W231),
                                  "NA"
                           )
                       )
                   )
               )
           )
       )
   )
)</f>
        <v/>
      </c>
      <c r="F231" s="608">
        <f t="array" ref="F231">IFERROR(
      _xlfn._xlws.FILTER(FuSa_Charger!$F$3:$F$520, FuSa_Charger!$W$3:$W$520 = $W231),
      IFERROR(
          _xlfn._xlws.FILTER(Function_14DCDC!$F$3:$F$503,Function_14DCDC!$W$3:$W$503 = $W231),
          IFERROR(
              _xlfn._xlws.FILTER(Function_Charger!$F$3:$F$510,Function_Charger!$W$3:$W$510 = $W231),
              IFERROR(
                  _xlfn._xlws.FILTER(FuSa_14DCDC!$F$3:$F$500,FuSa_14DCDC!$W$3:$W$500 = $W231),
                  IFERROR(
                      _xlfn._xlws.FILTER(FuSa_14DCDC_EFAN!$F$3:$F$500,FuSa_14DCDC_EFAN!$W$3:$W$500 = $W231),
                      IFERROR(
                          _xlfn._xlws.FILTER(FuSa_FaultInjection!$F$3:$F$500,FuSa_FaultInjection!$W$3:$W$500 = $W231),
                          IFERROR(
                              _xlfn._xlws.FILTER(Function_SCC!$F$3:$F$512,Function_SCC!$W$3:$W$512 = $W231),
                              IFERROR(
                                  _xlfn._xlws.FILTER(FuSa_FTT!$F$3:$F$500,FuSa_FTT!$W$3:$W$500 = $W231),
                                  "NA"
                           )
                       )
                   )
               )
           )
       )
   )
)</f>
        <v/>
      </c>
      <c r="G231" s="608">
        <f t="array" ref="G231">IFERROR(
      _xlfn._xlws.FILTER(FuSa_Charger!$G$3:$G$520, FuSa_Charger!$W$3:$W$520 = $W231),
      IFERROR(
          _xlfn._xlws.FILTER(Function_14DCDC!$G$3:$G$503,Function_14DCDC!$W$3:$W$503 = $W231),
          IFERROR(
              _xlfn._xlws.FILTER(Function_Charger!$G$3:$G$510,Function_Charger!$W$3:$W$510 = $W231),
              IFERROR(
                  _xlfn._xlws.FILTER(FuSa_14DCDC!$G$3:$G$500,FuSa_14DCDC!$W$3:$W$500 = $W231),
                  IFERROR(
                      _xlfn._xlws.FILTER(FuSa_14DCDC_EFAN!$G$3:$G$500,FuSa_14DCDC_EFAN!$W$3:$W$500 = $W231),
                      IFERROR(
                          _xlfn._xlws.FILTER(FuSa_FaultInjection!$G$3:$G$500,FuSa_FaultInjection!$W$3:$W$500 = $W231),
                          IFERROR(
                              _xlfn._xlws.FILTER(Function_SCC!$G$3:$G$512,Function_SCC!$W$3:$W$512 = $W231),
                              IFERROR(
                                  _xlfn._xlws.FILTER(FuSa_FTT!$G$3:$G$500,FuSa_FTT!$W$3:$W$500 = $W231),
                                  "NA"
                           )
                       )
                   )
               )
           )
       )
   )
)</f>
        <v/>
      </c>
      <c r="H231" s="608">
        <f t="array" ref="H231">IFERROR(
      _xlfn._xlws.FILTER(FuSa_Charger!$H$3:$H$520, FuSa_Charger!$W$3:$W$520 = $W231),
      IFERROR(
          _xlfn._xlws.FILTER(Function_14DCDC!$H$3:$H$503,Function_14DCDC!$W$3:$W$503 = $W231),
          IFERROR(
              _xlfn._xlws.FILTER(Function_Charger!$H$3:$H$510,Function_Charger!$W$3:$W$510 = $W231),
              IFERROR(
                  _xlfn._xlws.FILTER(FuSa_14DCDC!$H$3:$H$500,FuSa_14DCDC!$W$3:$W$500 = $W231),
                  IFERROR(
                      _xlfn._xlws.FILTER(FuSa_14DCDC_EFAN!$H$3:$H$500,FuSa_14DCDC_EFAN!$W$3:$W$500 = $W231),
                      IFERROR(
                          _xlfn._xlws.FILTER(FuSa_FaultInjection!$H$3:$H$500,FuSa_FaultInjection!$W$3:$W$500 = $W231),
                          IFERROR(
                              _xlfn._xlws.FILTER(Function_SCC!$H$3:$H$512,Function_SCC!$W$3:$W$512 = $W231),
                              IFERROR(
                                  _xlfn._xlws.FILTER(FuSa_FTT!$H$3:$H$500,FuSa_FTT!$W$3:$W$500 = $W231),
                                  "NA"
                           )
                       )
                   )
               )
           )
       )
   )
)</f>
        <v/>
      </c>
      <c r="I231" s="608">
        <f t="array" ref="I231">IFERROR(
      _xlfn._xlws.FILTER(FuSa_Charger!$I$3:$I$520, FuSa_Charger!$W$3:$W$520 = $W231),
      IFERROR(
          _xlfn._xlws.FILTER(Function_14DCDC!$I$3:$I$503,Function_14DCDC!$W$3:$W$503 = $W231),
          IFERROR(
              _xlfn._xlws.FILTER(Function_Charger!$I$3:$I$510,Function_Charger!$W$3:$W$510 = $W231),
              IFERROR(
                  _xlfn._xlws.FILTER(FuSa_14DCDC!$I$3:$I$500,FuSa_14DCDC!$W$3:$W$500 = $W231),
                  IFERROR(
                      _xlfn._xlws.FILTER(FuSa_14DCDC_EFAN!$I$3:$I$500,FuSa_14DCDC_EFAN!$W$3:$W$500 = $W231),
                      IFERROR(
                          _xlfn._xlws.FILTER(FuSa_FaultInjection!$I$3:$I$500,FuSa_FaultInjection!$W$3:$W$500 = $W231),
                          IFERROR(
                              _xlfn._xlws.FILTER(Function_SCC!$I$3:$I$512,Function_SCC!$W$3:$W$512 = $W231),
                              IFERROR(
                                  _xlfn._xlws.FILTER(FuSa_FTT!$I$3:$I$500,FuSa_FTT!$W$3:$W$500 = $W231),
                                  "NA"
                           )
                       )
                   )
               )
           )
       )
   )
)</f>
        <v/>
      </c>
      <c r="J231" s="441" t="n"/>
      <c r="K231" s="441" t="n"/>
      <c r="L231" s="441" t="n"/>
      <c r="M231" s="441" t="n"/>
      <c r="N231" s="608">
        <f t="array" ref="N231">IFERROR(
      _xlfn._xlws.FILTER(FuSa_Charger!$O$3:$O$520, FuSa_Charger!$W$3:$W$520 = $W231),
      IFERROR(
          _xlfn._xlws.FILTER(Function_14DCDC!$O$3:$O$503,Function_14DCDC!$W$3:$W$503 = $W231),
          IFERROR(
              _xlfn._xlws.FILTER(Function_Charger!$O$3:$O$510,Function_Charger!$W$3:$W$510 = $W231),
              IFERROR(
                  _xlfn._xlws.FILTER(FuSa_14DCDC!$O$3:$O$500,FuSa_14DCDC!$W$3:$W$500 = $W231),
                  IFERROR(
                      _xlfn._xlws.FILTER(FuSa_14DCDC_EFAN!$O$3:$O$500,FuSa_14DCDC_EFAN!$W$3:$W$500 = $W231),
                      IFERROR(
                          _xlfn._xlws.FILTER(FuSa_FaultInjection!$O$3:$O$500,FuSa_FaultInjection!$W$3:$W$500 = $W231),
                          IFERROR(
                              _xlfn._xlws.FILTER(Function_SCC!$O$3:$O$512,Function_SCC!$W$3:$W$512 = $W231),
                              IFERROR(
                                  _xlfn._xlws.FILTER(FuSa_FTT!$O$3:$O$500,FuSa_FTT!$W$3:$W$500 = $W231),
                                  "NA"
                           )
                       )
                   )
               )
           )
       )
   )
)</f>
        <v/>
      </c>
      <c r="O231" s="608">
        <f t="array" ref="O231">IFERROR(
      _xlfn._xlws.FILTER(FuSa_Charger!$Q$3:$Q$520, FuSa_Charger!$W$3:$W$520 = $W231),
      IFERROR(
          _xlfn._xlws.FILTER(Function_14DCDC!$Q$3:$Q$503,Function_14DCDC!$W$3:$W$503 = $W231),
          IFERROR(
              _xlfn._xlws.FILTER(Function_Charger!$Q$3:$Q$510,Function_Charger!$W$3:$W$510 = $W231),
              IFERROR(
                  _xlfn._xlws.FILTER(FuSa_14DCDC!$Q$3:$Q$500,FuSa_14DCDC!$W$3:$W$500 = $W231),
                  IFERROR(
                      _xlfn._xlws.FILTER(FuSa_14DCDC_EFAN!$Q$3:$Q$500,FuSa_14DCDC_EFAN!$W$3:$W$500 = $W231),
                      IFERROR(
                          _xlfn._xlws.FILTER(FuSa_FaultInjection!$Q$3:$Q$500,FuSa_FaultInjection!$W$3:$W$500 = $W231),
                          IFERROR(
                              _xlfn._xlws.FILTER(Function_SCC!$Q$3:$Q$512,Function_SCC!$W$3:$W$512 = $W231),
                              IFERROR(
                                  _xlfn._xlws.FILTER(FuSa_FTT!$Q$3:$Q$500,FuSa_FTT!$W$3:$W$500 = $W231),
                                  "NA"
                           )
                       )
                   )
               )
           )
       )
   )
)</f>
        <v/>
      </c>
      <c r="P231" s="608">
        <f t="array" ref="P231">IFERROR(
      _xlfn._xlws.FILTER(FuSa_Charger!$R$3:$R$520, FuSa_Charger!$W$3:$W$520 = $W231),
      IFERROR(
          _xlfn._xlws.FILTER(Function_14DCDC!$R$3:$R$503,Function_14DCDC!$W$3:$W$503 = $W231),
          IFERROR(
              _xlfn._xlws.FILTER(Function_Charger!$R$3:$R$510,Function_Charger!$W$3:$W$510 = $W231),
              IFERROR(
                  _xlfn._xlws.FILTER(FuSa_14DCDC!$R$3:$R$500,FuSa_14DCDC!$W$3:$W$500 = $W231),
                  IFERROR(
                      _xlfn._xlws.FILTER(FuSa_14DCDC_EFAN!$R$3:$R$500,FuSa_14DCDC_EFAN!$W$3:$W$500 = $W231),
                      IFERROR(
                          _xlfn._xlws.FILTER(FuSa_FaultInjection!$R$3:$R$500,FuSa_FaultInjection!$W$3:$W$500 = $W231),
                          IFERROR(
                              _xlfn._xlws.FILTER(Function_SCC!$R$3:$R$512,Function_SCC!$W$3:$W$512 = $W231),
                              IFERROR(
                                  _xlfn._xlws.FILTER(FuSa_FTT!$R$3:$R$500,FuSa_FTT!$W$3:$W$500 = $W231),
                                  "NA"
                           )
                       )
                   )
               )
           )
       )
   )
)</f>
        <v/>
      </c>
      <c r="Q231" s="608">
        <f t="array" ref="Q231">IFERROR(
      _xlfn._xlws.FILTER(FuSa_Charger!$S$3:$S$520, FuSa_Charger!$W$3:$W$520 = $W231),
      IFERROR(
          _xlfn._xlws.FILTER(Function_14DCDC!$S$3:$S$503,Function_14DCDC!$W$3:$W$503 = $W231),
          IFERROR(
              _xlfn._xlws.FILTER(Function_Charger!$S$3:$S$510,Function_Charger!$W$3:$W$510 = $W231),
              IFERROR(
                  _xlfn._xlws.FILTER(FuSa_14DCDC!$S$3:$S$500,FuSa_14DCDC!$W$3:$W$500 = $W231),
                  IFERROR(
                      _xlfn._xlws.FILTER(FuSa_14DCDC_EFAN!$S$3:$S$500,FuSa_14DCDC_EFAN!$W$3:$W$500 = $W231),
                      IFERROR(
                          _xlfn._xlws.FILTER(FuSa_FaultInjection!$S$3:$S$500,FuSa_FaultInjection!$W$3:$W$500 = $W231),
                          IFERROR(
                              _xlfn._xlws.FILTER(Function_SCC!$S$3:$S$512,Function_SCC!$W$3:$W$512 = $W231),
                              IFERROR(
                                  _xlfn._xlws.FILTER(FuSa_FTT!$S$3:$S$500,FuSa_FTT!$W$3:$W$500 = $W231),
                                  "NA"
                           )
                       )
                   )
               )
           )
       )
   )
)</f>
        <v/>
      </c>
      <c r="R231" s="441">
        <f t="array" ref="R231">IFERROR(
      _xlfn._xlws.FILTER(FuSa_Charger!$T$3:$T$520, FuSa_Charger!$W$3:$W$520 = $W231),
      IFERROR(
          _xlfn._xlws.FILTER(Function_14DCDC!$T$3:$T$503,Function_14DCDC!$W$3:$W$503 =$W231 ),
          IFERROR(
              _xlfn._xlws.FILTER(Function_Charger!$T$3:$T$510,Function_Charger!$W$3:$W$510 = $W231),
              IFERROR(
                  _xlfn._xlws.FILTER(FuSa_14DCDC!$T$3:$T$500,FuSa_14DCDC!$W$3:$W$500 = $W231),
                  IFERROR(
                      _xlfn._xlws.FILTER(FuSa_14DCDC_EFAN!$T$3:$T$500,FuSa_14DCDC_EFAN!$W$3:$W$500 = $W231),
                      IFERROR(
                          _xlfn._xlws.FILTER(FuSa_FaultInjection!$T$3:$T$500,FuSa_FaultInjection!$W$3:$W$500 = $W231),
                          IFERROR(
                              _xlfn._xlws.FILTER(Function_SCC!$T$3:$T$512,Function_SCC!$W$3:$W$512 = $W231),
                              IFERROR(
                                  _xlfn._xlws.FILTER(FuSa_FTT!$T$3:$T$500,FuSa_FTT!$W$3:$W$500 = $W231),
                                  IFERROR(
                                       _xlfn._xlws.FILTER(FuSa_NACS!$R$3:$R$548,FuSa_NACS!$W$3:$W$548 = $W231),
                                       "NA"
                               )
                           )
                       )
                   )
               )
           )
       )
   )
)</f>
        <v/>
      </c>
      <c r="S231" s="441">
        <f t="array" ref="S231">IFERROR(
      _xlfn._xlws.FILTER(FuSa_Charger!$U$3:$U$520, FuSa_Charger!$W$3:$W$520 = $W231),
      IFERROR(
          _xlfn._xlws.FILTER(Function_14DCDC!$U$3:$U$503,Function_14DCDC!$W$3:$W$503 =$W231 ),
          IFERROR(
              _xlfn._xlws.FILTER(Function_Charger!$U$3:$U$510,Function_Charger!$W$3:$W$510 = $W231),
              IFERROR(
                  _xlfn._xlws.FILTER(FuSa_14DCDC!$U$3:$U$500,FuSa_14DCDC!$W$3:$W$500 = $W231),
                  IFERROR(
                      _xlfn._xlws.FILTER(FuSa_14DCDC_EFAN!$U$3:$U$500,FuSa_14DCDC_EFAN!$W$3:$W$500 = $W231),
                      IFERROR(
                          _xlfn._xlws.FILTER(FuSa_FaultInjection!$U$3:$U$500,FuSa_FaultInjection!$W$3:$W$500 = $W231),
                          IFERROR(
                              _xlfn._xlws.FILTER(Function_SCC!$U$3:$U$512,Function_SCC!$W$3:$W$512 = $W231),
                              IFERROR(
                                  _xlfn._xlws.FILTER(FuSa_FTT!$U$3:$U$500,FuSa_FTT!$W$3:$W$500 = $W231),
                                  IFERROR(
                                       _xlfn._xlws.FILTER(FuSa_NACS!$S$3:$S$548,FuSa_NACS!$W$3:$W$548 = $W231),
                                       "NA"
                               )
                           )
                       )
                   )
               )
           )
       )
   )
)</f>
        <v/>
      </c>
      <c r="T231" s="441">
        <f t="array" ref="T231">IFERROR(
      _xlfn._xlws.FILTER(FuSa_Charger!$V$3:$V$520, FuSa_Charger!$W$3:$W$520 = $W231),
      IFERROR(
          _xlfn._xlws.FILTER(Function_14DCDC!$V$3:$V$503,Function_14DCDC!$W$3:$W$503 =$W231 ),
          IFERROR(
              _xlfn._xlws.FILTER(Function_Charger!$V$3:$V$510,Function_Charger!$W$3:$W$510 = $W231),
              IFERROR(
                  _xlfn._xlws.FILTER(FuSa_14DCDC!$V$3:$V$500,FuSa_14DCDC!$W$3:$W$500 = $W231),
                  IFERROR(
                      _xlfn._xlws.FILTER(FuSa_14DCDC_EFAN!$V$3:$V$500,FuSa_14DCDC_EFAN!$W$3:$W$500 = $W231),
                      IFERROR(
                          _xlfn._xlws.FILTER(FuSa_FaultInjection!$V$3:$V$500,FuSa_FaultInjection!$W$3:$W$500 = $W231),
                          IFERROR(
                              _xlfn._xlws.FILTER(Function_SCC!$V$3:$V$512,Function_SCC!$W$3:$W$512 = $W231),
                              IFERROR(
                                  _xlfn._xlws.FILTER(FuSa_FTT!$V$3:$V$500,FuSa_FTT!$W$3:$W$500 = $W231),
                                  IFERROR(
                                       _xlfn._xlws.FILTER(FuSa_NACS!$T$3:$T$548,FuSa_NACS!$W$3:$W$548 = $W231),
                                       "NA"
                               )
                           )
                       )
                   )
               )
           )
       )
   )
)</f>
        <v/>
      </c>
      <c r="U231" s="831" t="inlineStr">
        <is>
          <t>Fault Management</t>
        </is>
      </c>
      <c r="V231" s="881" t="n"/>
      <c r="W231" s="827" t="inlineStr">
        <is>
          <t>[SYI_002_008_0016].html</t>
        </is>
      </c>
      <c r="X231" s="831" t="n">
        <v>2</v>
      </c>
      <c r="Y231" s="787" t="n">
        <v>0</v>
      </c>
      <c r="Z231" s="787" t="n">
        <v>0</v>
      </c>
      <c r="AA231" s="787" t="n">
        <v>2</v>
      </c>
      <c r="AB231" s="869" t="n">
        <v>0.001921296296296296</v>
      </c>
      <c r="AC231" s="359">
        <f t="array" ref="AC231">IF(
    IFERROR(
        _xlfn._xlws.FILTER(FuSa_Charger!$AC$3:$AC$519, FuSa_Charger!$W$3:$W$519 = $W231),
        IFERROR(
            _xlfn._xlws.FILTER(Function_14DCDC!$AC$3:$AC$503, Function_14DCDC!$W$3:$W$503 = $W231),
            IFERROR(
                _xlfn._xlws.FILTER(Function_Charger!$AC$3:$AC$508, Function_Charger!$W$3:$W$508 = $W231),
                IFERROR(
                    _xlfn._xlws.FILTER(FuSa_14DCDC!$AC$3:$AC$500, FuSa_14DCDC!$W$3:$W$500 = $W231),
                    IFERROR(
                        _xlfn._xlws.FILTER(FuSa_14DCDC_EFAN!$AC$3:$AC$500, FuSa_14DCDC_EFAN!$W$3:$W$500 =$W231 ),
                        IFERROR(
                            _xlfn._xlws.FILTER(FuSa_FaultInjection!$AC$3:$AC$500, FuSa_FaultInjection!$W$3:$W$500 = $W231),
                            IFERROR(
                                _xlfn._xlws.FILTER(Function_SCC!$AC$3:$AC$525, Function_SCC!$W$3:$W$525 = $W231),
                                _xlfn._xlws.FILTER(FuSa_FTT!$AC$3:$AC$500, FuSa_FTT!$W$3:$W$500 = $W231)
                            )
                        )
                    )
                )
            )
        )
    ) = 0,
    "",
    IFERROR(
        _xlfn._xlws.FILTER(FuSa_Charger!$AC$3:$AC$519, FuSa_Charger!$W$3:$W$519 = $W231),
        IFERROR(
            _xlfn._xlws.FILTER(Function_14DCDC!$AC$3:$AC$503, Function_14DCDC!$W$3:$W$503 = $W231),
            IFERROR(
                _xlfn._xlws.FILTER(Function_Charger!$AC$3:$AC$508, Function_Charger!$W$3:$W$508 = $W231),
                IFERROR(
                    _xlfn._xlws.FILTER(FuSa_14DCDC!$AC$3:$AC$500, FuSa_14DCDC!$W$3:$W$500 = $W231),
                    IFERROR(
                        _xlfn._xlws.FILTER(FuSa_14DCDC_EFAN!$AC$3:$AC$500, FuSa_14DCDC_EFAN!$W$3:$W$500 = $W231),
                        IFERROR(
                            _xlfn._xlws.FILTER(FuSa_FaultInjection!$AC$3:$AC$500, FuSa_FaultInjection!$W$3:$W$500 = $W231),
                            IFERROR(
                                _xlfn._xlws.FILTER(Function_SCC!$AC$3:$AC$525, Function_SCC!$W$3:$W$525 = $W231),
                                _xlfn._xlws.FILTER(FuSa_FTT!$AC$3:$AC$500, FuSa_FTT!$W$3:$W$500 = $W231)
                            )
                        )
                    )
                )
            )
        )
    )
)</f>
        <v/>
      </c>
      <c r="AD231" s="438">
        <f t="array" ref="AD231">IF(
    IFERROR(
        _xlfn._xlws.FILTER(FuSa_Charger!$AD$3:$AD$519, FuSa_Charger!$W$3:$W$519 = $W231),
        IFERROR(
            _xlfn._xlws.FILTER(Function_14DCDC!$AD$3:$AD$503, Function_14DCDC!$W$3:$W$503 = $W231),
            IFERROR(
                _xlfn._xlws.FILTER(Function_Charger!$AD$3:$AD$508, Function_Charger!$W$3:$W$508 = $W231),
                IFERROR(
                    _xlfn._xlws.FILTER(FuSa_14DCDC!$AD$3:$AD$500, FuSa_14DCDC!$W$3:$W$500 = $W231),
                    IFERROR(
                        _xlfn._xlws.FILTER(FuSa_14DCDC_EFAN!$AD$3:$AD$500, FuSa_14DCDC_EFAN!$W$3:$W$500 =$W231 ),
                        IFERROR(
                            _xlfn._xlws.FILTER(FuSa_FaultInjection!$AD$3:$AD$500, FuSa_FaultInjection!$W$3:$W$500 = $W231),
                            IFERROR(
                                _xlfn._xlws.FILTER(Function_SCC!$AD$3:$AD$525, Function_SCC!$W$3:$W$525 = $W231),
                                _xlfn._xlws.FILTER(FuSa_FTT!$AD$3:$AD$500, FuSa_FTT!$W$3:$W$500 = $W231)
                            )
                        )
                    )
                )
            )
        )
    ) = 0,
    "",
    IFERROR(
        _xlfn._xlws.FILTER(FuSa_Charger!$AD$3:$AD$519, FuSa_Charger!$W$3:$W$519 = $W231),
        IFERROR(
            _xlfn._xlws.FILTER(Function_14DCDC!$AD$3:$AD$503, Function_14DCDC!$W$3:$W$503 = $W231),
            IFERROR(
                _xlfn._xlws.FILTER(Function_Charger!$AD$3:$AD$508, Function_Charger!$W$3:$W$508 = $W231),
                IFERROR(
                    _xlfn._xlws.FILTER(FuSa_14DCDC!$AD$3:$AD$500, FuSa_14DCDC!$W$3:$W$500 = $W231),
                    IFERROR(
                        _xlfn._xlws.FILTER(FuSa_14DCDC_EFAN!$AD$3:$AD$500, FuSa_14DCDC_EFAN!$W$3:$W$500 = $W231),
                        IFERROR(
                            _xlfn._xlws.FILTER(FuSa_FaultInjection!$AD$3:$AD$500, FuSa_FaultInjection!$W$3:$W$500 = $W231),
                            IFERROR(
                                _xlfn._xlws.FILTER(Function_SCC!$AD$3:$AD$525, Function_SCC!$W$3:$W$525 = $W231),
                                _xlfn._xlws.FILTER(FuSa_FTT!$AD$3:$AD$500, FuSa_FTT!$W$3:$W$500 = $W231)
                            )
                        )
                    )
                )
            )
        )
    )
)</f>
        <v/>
      </c>
      <c r="AE231" s="760" t="n"/>
      <c r="AG231" s="223" t="inlineStr"/>
      <c r="AH231" s="628" t="inlineStr"/>
      <c r="AI231" s="43" t="inlineStr"/>
      <c r="AJ231" s="43" t="inlineStr"/>
      <c r="AK231" s="43" t="inlineStr"/>
      <c r="AL231" s="266" t="n"/>
      <c r="AM231" s="231" t="n"/>
      <c r="AN231" s="56" t="n"/>
      <c r="AO231" s="223">
        <f>EXACT(W231,AG231)</f>
        <v/>
      </c>
      <c r="AP231" s="43">
        <f>EXACT(X231,AH231)</f>
        <v/>
      </c>
      <c r="AQ231" s="43">
        <f>EXACT(Y231,AI231)</f>
        <v/>
      </c>
      <c r="AR231" s="43">
        <f>EXACT(Z231,AJ231)</f>
        <v/>
      </c>
      <c r="AS231" s="266">
        <f>EXACT(AA231,AK231)</f>
        <v/>
      </c>
      <c r="AT231" t="inlineStr"/>
      <c r="AU231" t="inlineStr"/>
    </row>
    <row r="232" ht="15" customHeight="1">
      <c r="A232" s="451" t="n"/>
      <c r="B232" s="451" t="n"/>
      <c r="C232" s="451" t="n"/>
      <c r="D232" s="608">
        <f t="array" ref="D232">IFERROR(
      _xlfn._xlws.FILTER(FuSa_Charger!$D$3:$D$520, FuSa_Charger!$W$3:$W$520 = $W232),
      IFERROR(
          _xlfn._xlws.FILTER(Function_14DCDC!$D$3:$D$503,Function_14DCDC!$W$3:$W$503 = $W232),
          IFERROR(
              _xlfn._xlws.FILTER(Function_Charger!$D$3:$D$510,Function_Charger!$W$3:$W$510 = $W232),
              IFERROR(
                  _xlfn._xlws.FILTER(FuSa_14DCDC!$D$3:$D$500,FuSa_14DCDC!$W$3:$W$500 = $W232),
                  IFERROR(
                      _xlfn._xlws.FILTER(FuSa_14DCDC_EFAN!$D$3:$D$500,FuSa_14DCDC_EFAN!$W$3:$W$500 = $W232),
                      IFERROR(
                          _xlfn._xlws.FILTER(FuSa_FaultInjection!$D$3:$D$500,FuSa_FaultInjection!$W$3:$W$500 = $W232),
                          IFERROR(
                              _xlfn._xlws.FILTER(Function_SCC!$D$3:$D$512,Function_SCC!$W$3:$W$512 = $W232),
                              IFERROR(
                                  _xlfn._xlws.FILTER(FuSa_FTT!$D$3:$D$500,FuSa_FTT!$W$3:$W$500 = $W232),
                                  "NA"
                           )
                       )
                   )
               )
           )
       )
   )
)</f>
        <v/>
      </c>
      <c r="E232" s="608" t="inlineStr">
        <is>
          <t>No</t>
        </is>
      </c>
      <c r="F232" s="608" t="inlineStr">
        <is>
          <t>No</t>
        </is>
      </c>
      <c r="G232" s="608" t="inlineStr">
        <is>
          <t>No</t>
        </is>
      </c>
      <c r="H232" s="608" t="inlineStr">
        <is>
          <t>No</t>
        </is>
      </c>
      <c r="I232" s="608" t="inlineStr">
        <is>
          <t>No</t>
        </is>
      </c>
      <c r="J232" s="608" t="inlineStr">
        <is>
          <t>No</t>
        </is>
      </c>
      <c r="K232" s="608" t="inlineStr">
        <is>
          <t>No</t>
        </is>
      </c>
      <c r="L232" s="608" t="inlineStr">
        <is>
          <t>No</t>
        </is>
      </c>
      <c r="M232" s="608" t="inlineStr">
        <is>
          <t>No</t>
        </is>
      </c>
      <c r="N232" s="608" t="inlineStr">
        <is>
          <t>No</t>
        </is>
      </c>
      <c r="O232" s="608" t="inlineStr">
        <is>
          <t>No</t>
        </is>
      </c>
      <c r="P232" s="608" t="inlineStr">
        <is>
          <t>No</t>
        </is>
      </c>
      <c r="Q232" s="608" t="inlineStr">
        <is>
          <t>No</t>
        </is>
      </c>
      <c r="R232" s="608" t="inlineStr">
        <is>
          <t>No</t>
        </is>
      </c>
      <c r="S232" s="608" t="inlineStr">
        <is>
          <t>No</t>
        </is>
      </c>
      <c r="T232" s="608" t="inlineStr">
        <is>
          <t>No</t>
        </is>
      </c>
      <c r="U232" s="831" t="inlineStr">
        <is>
          <t>Fault Management</t>
        </is>
      </c>
      <c r="V232" s="881" t="n"/>
      <c r="W232" s="827" t="inlineStr">
        <is>
          <t>[SYI_002_008_0017].html</t>
        </is>
      </c>
      <c r="X232" s="831" t="n">
        <v>3</v>
      </c>
      <c r="Y232" s="787" t="n">
        <v>0</v>
      </c>
      <c r="Z232" s="787" t="n">
        <v>0</v>
      </c>
      <c r="AA232" s="787" t="n">
        <v>3</v>
      </c>
      <c r="AB232" s="869" t="n">
        <v>0.001724537037037037</v>
      </c>
      <c r="AC232" s="359">
        <f t="array" ref="AC232">IF(
    IFERROR(
        _xlfn._xlws.FILTER(FuSa_Charger!$AC$3:$AC$519, FuSa_Charger!$W$3:$W$519 = $W232),
        IFERROR(
            _xlfn._xlws.FILTER(Function_14DCDC!$AC$3:$AC$503, Function_14DCDC!$W$3:$W$503 = $W232),
            IFERROR(
                _xlfn._xlws.FILTER(Function_Charger!$AC$3:$AC$508, Function_Charger!$W$3:$W$508 = $W232),
                IFERROR(
                    _xlfn._xlws.FILTER(FuSa_14DCDC!$AC$3:$AC$500, FuSa_14DCDC!$W$3:$W$500 = $W232),
                    IFERROR(
                        _xlfn._xlws.FILTER(FuSa_14DCDC_EFAN!$AC$3:$AC$500, FuSa_14DCDC_EFAN!$W$3:$W$500 =$W232 ),
                        IFERROR(
                            _xlfn._xlws.FILTER(FuSa_FaultInjection!$AC$3:$AC$500, FuSa_FaultInjection!$W$3:$W$500 = $W232),
                            IFERROR(
                                _xlfn._xlws.FILTER(Function_SCC!$AC$3:$AC$525, Function_SCC!$W$3:$W$525 = $W232),
                                _xlfn._xlws.FILTER(FuSa_FTT!$AC$3:$AC$500, FuSa_FTT!$W$3:$W$500 = $W232)
                            )
                        )
                    )
                )
            )
        )
    ) = 0,
    "",
    IFERROR(
        _xlfn._xlws.FILTER(FuSa_Charger!$AC$3:$AC$519, FuSa_Charger!$W$3:$W$519 = $W232),
        IFERROR(
            _xlfn._xlws.FILTER(Function_14DCDC!$AC$3:$AC$503, Function_14DCDC!$W$3:$W$503 = $W232),
            IFERROR(
                _xlfn._xlws.FILTER(Function_Charger!$AC$3:$AC$508, Function_Charger!$W$3:$W$508 = $W232),
                IFERROR(
                    _xlfn._xlws.FILTER(FuSa_14DCDC!$AC$3:$AC$500, FuSa_14DCDC!$W$3:$W$500 = $W232),
                    IFERROR(
                        _xlfn._xlws.FILTER(FuSa_14DCDC_EFAN!$AC$3:$AC$500, FuSa_14DCDC_EFAN!$W$3:$W$500 = $W232),
                        IFERROR(
                            _xlfn._xlws.FILTER(FuSa_FaultInjection!$AC$3:$AC$500, FuSa_FaultInjection!$W$3:$W$500 = $W232),
                            IFERROR(
                                _xlfn._xlws.FILTER(Function_SCC!$AC$3:$AC$525, Function_SCC!$W$3:$W$525 = $W232),
                                _xlfn._xlws.FILTER(FuSa_FTT!$AC$3:$AC$500, FuSa_FTT!$W$3:$W$500 = $W232)
                            )
                        )
                    )
                )
            )
        )
    )
)</f>
        <v/>
      </c>
      <c r="AD232" s="438">
        <f t="array" ref="AD232">IF(
    IFERROR(
        _xlfn._xlws.FILTER(FuSa_Charger!$AD$3:$AD$519, FuSa_Charger!$W$3:$W$519 = $W232),
        IFERROR(
            _xlfn._xlws.FILTER(Function_14DCDC!$AD$3:$AD$503, Function_14DCDC!$W$3:$W$503 = $W232),
            IFERROR(
                _xlfn._xlws.FILTER(Function_Charger!$AD$3:$AD$508, Function_Charger!$W$3:$W$508 = $W232),
                IFERROR(
                    _xlfn._xlws.FILTER(FuSa_14DCDC!$AD$3:$AD$500, FuSa_14DCDC!$W$3:$W$500 = $W232),
                    IFERROR(
                        _xlfn._xlws.FILTER(FuSa_14DCDC_EFAN!$AD$3:$AD$500, FuSa_14DCDC_EFAN!$W$3:$W$500 =$W232 ),
                        IFERROR(
                            _xlfn._xlws.FILTER(FuSa_FaultInjection!$AD$3:$AD$500, FuSa_FaultInjection!$W$3:$W$500 = $W232),
                            IFERROR(
                                _xlfn._xlws.FILTER(Function_SCC!$AD$3:$AD$525, Function_SCC!$W$3:$W$525 = $W232),
                                _xlfn._xlws.FILTER(FuSa_FTT!$AD$3:$AD$500, FuSa_FTT!$W$3:$W$500 = $W232)
                            )
                        )
                    )
                )
            )
        )
    ) = 0,
    "",
    IFERROR(
        _xlfn._xlws.FILTER(FuSa_Charger!$AD$3:$AD$519, FuSa_Charger!$W$3:$W$519 = $W232),
        IFERROR(
            _xlfn._xlws.FILTER(Function_14DCDC!$AD$3:$AD$503, Function_14DCDC!$W$3:$W$503 = $W232),
            IFERROR(
                _xlfn._xlws.FILTER(Function_Charger!$AD$3:$AD$508, Function_Charger!$W$3:$W$508 = $W232),
                IFERROR(
                    _xlfn._xlws.FILTER(FuSa_14DCDC!$AD$3:$AD$500, FuSa_14DCDC!$W$3:$W$500 = $W232),
                    IFERROR(
                        _xlfn._xlws.FILTER(FuSa_14DCDC_EFAN!$AD$3:$AD$500, FuSa_14DCDC_EFAN!$W$3:$W$500 = $W232),
                        IFERROR(
                            _xlfn._xlws.FILTER(FuSa_FaultInjection!$AD$3:$AD$500, FuSa_FaultInjection!$W$3:$W$500 = $W232),
                            IFERROR(
                                _xlfn._xlws.FILTER(Function_SCC!$AD$3:$AD$525, Function_SCC!$W$3:$W$525 = $W232),
                                _xlfn._xlws.FILTER(FuSa_FTT!$AD$3:$AD$500, FuSa_FTT!$W$3:$W$500 = $W232)
                            )
                        )
                    )
                )
            )
        )
    )
)</f>
        <v/>
      </c>
      <c r="AE232" s="760" t="inlineStr">
        <is>
          <t>NA  for NACS, As per ERR #222792</t>
        </is>
      </c>
      <c r="AG232" s="223" t="inlineStr"/>
      <c r="AH232" s="628" t="inlineStr"/>
      <c r="AI232" s="43" t="inlineStr"/>
      <c r="AJ232" s="43" t="inlineStr"/>
      <c r="AK232" s="43" t="inlineStr"/>
      <c r="AL232" s="266" t="n"/>
      <c r="AM232" s="231" t="n"/>
      <c r="AN232" s="56" t="n"/>
      <c r="AO232" s="223">
        <f>EXACT(W232,AG232)</f>
        <v/>
      </c>
      <c r="AP232" s="43">
        <f>EXACT(X232,AH232)</f>
        <v/>
      </c>
      <c r="AQ232" s="43">
        <f>EXACT(Y232,AI232)</f>
        <v/>
      </c>
      <c r="AR232" s="43">
        <f>EXACT(Z232,AJ232)</f>
        <v/>
      </c>
      <c r="AS232" s="266">
        <f>EXACT(AA232,AK232)</f>
        <v/>
      </c>
      <c r="AT232" t="inlineStr"/>
      <c r="AU232" t="inlineStr"/>
    </row>
    <row r="233" ht="15" customHeight="1">
      <c r="A233" s="451" t="n"/>
      <c r="B233" s="451" t="n"/>
      <c r="C233" s="451" t="n"/>
      <c r="D233" s="608">
        <f t="array" ref="D233">IFERROR(
      _xlfn._xlws.FILTER(FuSa_Charger!$D$3:$D$520, FuSa_Charger!$W$3:$W$520 = $W233),
      IFERROR(
          _xlfn._xlws.FILTER(Function_14DCDC!$D$3:$D$503,Function_14DCDC!$W$3:$W$503 = $W233),
          IFERROR(
              _xlfn._xlws.FILTER(Function_Charger!$D$3:$D$510,Function_Charger!$W$3:$W$510 = $W233),
              IFERROR(
                  _xlfn._xlws.FILTER(FuSa_14DCDC!$D$3:$D$500,FuSa_14DCDC!$W$3:$W$500 = $W233),
                  IFERROR(
                      _xlfn._xlws.FILTER(FuSa_14DCDC_EFAN!$D$3:$D$500,FuSa_14DCDC_EFAN!$W$3:$W$500 = $W233),
                      IFERROR(
                          _xlfn._xlws.FILTER(FuSa_FaultInjection!$D$3:$D$500,FuSa_FaultInjection!$W$3:$W$500 = $W233),
                          IFERROR(
                              _xlfn._xlws.FILTER(Function_SCC!$D$3:$D$512,Function_SCC!$W$3:$W$512 = $W233),
                              IFERROR(
                                  _xlfn._xlws.FILTER(FuSa_FTT!$D$3:$D$500,FuSa_FTT!$W$3:$W$500 = $W233),
                                  "NA"
                           )
                       )
                   )
               )
           )
       )
   )
)</f>
        <v/>
      </c>
      <c r="E233" s="608" t="inlineStr">
        <is>
          <t>No</t>
        </is>
      </c>
      <c r="F233" s="608" t="inlineStr">
        <is>
          <t>No</t>
        </is>
      </c>
      <c r="G233" s="608" t="inlineStr">
        <is>
          <t>No</t>
        </is>
      </c>
      <c r="H233" s="608" t="inlineStr">
        <is>
          <t>No</t>
        </is>
      </c>
      <c r="I233" s="608" t="inlineStr">
        <is>
          <t>No</t>
        </is>
      </c>
      <c r="J233" s="608" t="inlineStr">
        <is>
          <t>No</t>
        </is>
      </c>
      <c r="K233" s="608" t="inlineStr">
        <is>
          <t>No</t>
        </is>
      </c>
      <c r="L233" s="608" t="inlineStr">
        <is>
          <t>No</t>
        </is>
      </c>
      <c r="M233" s="608" t="inlineStr">
        <is>
          <t>No</t>
        </is>
      </c>
      <c r="N233" s="608" t="inlineStr">
        <is>
          <t>No</t>
        </is>
      </c>
      <c r="O233" s="608" t="inlineStr">
        <is>
          <t>No</t>
        </is>
      </c>
      <c r="P233" s="608" t="inlineStr">
        <is>
          <t>No</t>
        </is>
      </c>
      <c r="Q233" s="608" t="inlineStr">
        <is>
          <t>No</t>
        </is>
      </c>
      <c r="R233" s="608" t="inlineStr">
        <is>
          <t>No</t>
        </is>
      </c>
      <c r="S233" s="608" t="inlineStr">
        <is>
          <t>No</t>
        </is>
      </c>
      <c r="T233" s="608" t="inlineStr">
        <is>
          <t>No</t>
        </is>
      </c>
      <c r="U233" s="831" t="inlineStr">
        <is>
          <t>Fault Management</t>
        </is>
      </c>
      <c r="V233" s="881" t="n"/>
      <c r="W233" s="827" t="inlineStr">
        <is>
          <t>[SYI_002_008_0021]N-L_Swap.html</t>
        </is>
      </c>
      <c r="X233" s="831" t="n">
        <v>7</v>
      </c>
      <c r="Y233" s="787" t="n">
        <v>0</v>
      </c>
      <c r="Z233" s="787" t="n">
        <v>0</v>
      </c>
      <c r="AA233" s="787" t="n">
        <v>7</v>
      </c>
      <c r="AB233" s="869" t="n">
        <v>0.003668981481481481</v>
      </c>
      <c r="AC233" s="359">
        <f t="array" ref="AC233">IF(
    IFERROR(
        _xlfn._xlws.FILTER(FuSa_Charger!$AC$3:$AC$519, FuSa_Charger!$W$3:$W$519 = $W233),
        IFERROR(
            _xlfn._xlws.FILTER(Function_14DCDC!$AC$3:$AC$503, Function_14DCDC!$W$3:$W$503 = $W233),
            IFERROR(
                _xlfn._xlws.FILTER(Function_Charger!$AC$3:$AC$508, Function_Charger!$W$3:$W$508 = $W233),
                IFERROR(
                    _xlfn._xlws.FILTER(FuSa_14DCDC!$AC$3:$AC$500, FuSa_14DCDC!$W$3:$W$500 = $W233),
                    IFERROR(
                        _xlfn._xlws.FILTER(FuSa_14DCDC_EFAN!$AC$3:$AC$500, FuSa_14DCDC_EFAN!$W$3:$W$500 =$W233 ),
                        IFERROR(
                            _xlfn._xlws.FILTER(FuSa_FaultInjection!$AC$3:$AC$500, FuSa_FaultInjection!$W$3:$W$500 = $W233),
                            IFERROR(
                                _xlfn._xlws.FILTER(Function_SCC!$AC$3:$AC$525, Function_SCC!$W$3:$W$525 = $W233),
                                _xlfn._xlws.FILTER(FuSa_FTT!$AC$3:$AC$500, FuSa_FTT!$W$3:$W$500 = $W233)
                            )
                        )
                    )
                )
            )
        )
    ) = 0,
    "",
    IFERROR(
        _xlfn._xlws.FILTER(FuSa_Charger!$AC$3:$AC$519, FuSa_Charger!$W$3:$W$519 = $W233),
        IFERROR(
            _xlfn._xlws.FILTER(Function_14DCDC!$AC$3:$AC$503, Function_14DCDC!$W$3:$W$503 = $W233),
            IFERROR(
                _xlfn._xlws.FILTER(Function_Charger!$AC$3:$AC$508, Function_Charger!$W$3:$W$508 = $W233),
                IFERROR(
                    _xlfn._xlws.FILTER(FuSa_14DCDC!$AC$3:$AC$500, FuSa_14DCDC!$W$3:$W$500 = $W233),
                    IFERROR(
                        _xlfn._xlws.FILTER(FuSa_14DCDC_EFAN!$AC$3:$AC$500, FuSa_14DCDC_EFAN!$W$3:$W$500 = $W233),
                        IFERROR(
                            _xlfn._xlws.FILTER(FuSa_FaultInjection!$AC$3:$AC$500, FuSa_FaultInjection!$W$3:$W$500 = $W233),
                            IFERROR(
                                _xlfn._xlws.FILTER(Function_SCC!$AC$3:$AC$525, Function_SCC!$W$3:$W$525 = $W233),
                                _xlfn._xlws.FILTER(FuSa_FTT!$AC$3:$AC$500, FuSa_FTT!$W$3:$W$500 = $W233)
                            )
                        )
                    )
                )
            )
        )
    )
)</f>
        <v/>
      </c>
      <c r="AD233" s="438">
        <f t="array" ref="AD233">IF(
    IFERROR(
        _xlfn._xlws.FILTER(FuSa_Charger!$AD$3:$AD$519, FuSa_Charger!$W$3:$W$519 = $W233),
        IFERROR(
            _xlfn._xlws.FILTER(Function_14DCDC!$AD$3:$AD$503, Function_14DCDC!$W$3:$W$503 = $W233),
            IFERROR(
                _xlfn._xlws.FILTER(Function_Charger!$AD$3:$AD$508, Function_Charger!$W$3:$W$508 = $W233),
                IFERROR(
                    _xlfn._xlws.FILTER(FuSa_14DCDC!$AD$3:$AD$500, FuSa_14DCDC!$W$3:$W$500 = $W233),
                    IFERROR(
                        _xlfn._xlws.FILTER(FuSa_14DCDC_EFAN!$AD$3:$AD$500, FuSa_14DCDC_EFAN!$W$3:$W$500 =$W233 ),
                        IFERROR(
                            _xlfn._xlws.FILTER(FuSa_FaultInjection!$AD$3:$AD$500, FuSa_FaultInjection!$W$3:$W$500 = $W233),
                            IFERROR(
                                _xlfn._xlws.FILTER(Function_SCC!$AD$3:$AD$525, Function_SCC!$W$3:$W$525 = $W233),
                                _xlfn._xlws.FILTER(FuSa_FTT!$AD$3:$AD$500, FuSa_FTT!$W$3:$W$500 = $W233)
                            )
                        )
                    )
                )
            )
        )
    ) = 0,
    "",
    IFERROR(
        _xlfn._xlws.FILTER(FuSa_Charger!$AD$3:$AD$519, FuSa_Charger!$W$3:$W$519 = $W233),
        IFERROR(
            _xlfn._xlws.FILTER(Function_14DCDC!$AD$3:$AD$503, Function_14DCDC!$W$3:$W$503 = $W233),
            IFERROR(
                _xlfn._xlws.FILTER(Function_Charger!$AD$3:$AD$508, Function_Charger!$W$3:$W$508 = $W233),
                IFERROR(
                    _xlfn._xlws.FILTER(FuSa_14DCDC!$AD$3:$AD$500, FuSa_14DCDC!$W$3:$W$500 = $W233),
                    IFERROR(
                        _xlfn._xlws.FILTER(FuSa_14DCDC_EFAN!$AD$3:$AD$500, FuSa_14DCDC_EFAN!$W$3:$W$500 = $W233),
                        IFERROR(
                            _xlfn._xlws.FILTER(FuSa_FaultInjection!$AD$3:$AD$500, FuSa_FaultInjection!$W$3:$W$500 = $W233),
                            IFERROR(
                                _xlfn._xlws.FILTER(Function_SCC!$AD$3:$AD$525, Function_SCC!$W$3:$W$525 = $W233),
                                _xlfn._xlws.FILTER(FuSa_FTT!$AD$3:$AD$500, FuSa_FTT!$W$3:$W$500 = $W233)
                            )
                        )
                    )
                )
            )
        )
    )
)</f>
        <v/>
      </c>
      <c r="AE233" s="760" t="inlineStr">
        <is>
          <t>NA  for NACS, As per ERR #222796</t>
        </is>
      </c>
      <c r="AG233" s="223" t="inlineStr"/>
      <c r="AH233" s="628" t="inlineStr"/>
      <c r="AI233" s="43" t="inlineStr"/>
      <c r="AJ233" s="43" t="inlineStr"/>
      <c r="AK233" s="43" t="inlineStr"/>
      <c r="AL233" s="266" t="n"/>
      <c r="AM233" s="231" t="n"/>
      <c r="AN233" s="56" t="n"/>
      <c r="AO233" s="223">
        <f>EXACT(W233,AG233)</f>
        <v/>
      </c>
      <c r="AP233" s="43">
        <f>EXACT(X233,AH233)</f>
        <v/>
      </c>
      <c r="AQ233" s="43">
        <f>EXACT(Y233,AI233)</f>
        <v/>
      </c>
      <c r="AR233" s="43">
        <f>EXACT(Z233,AJ233)</f>
        <v/>
      </c>
      <c r="AS233" s="266">
        <f>EXACT(AA233,AK233)</f>
        <v/>
      </c>
      <c r="AT233" t="inlineStr"/>
      <c r="AU233" t="inlineStr"/>
    </row>
    <row r="234" ht="15" customHeight="1">
      <c r="A234" s="451" t="n"/>
      <c r="B234" s="451" t="n"/>
      <c r="C234" s="451" t="n"/>
      <c r="D234" s="608">
        <f t="array" ref="D234">IFERROR(
      _xlfn._xlws.FILTER(FuSa_Charger!$D$3:$D$520, FuSa_Charger!$W$3:$W$520 = $W234),
      IFERROR(
          _xlfn._xlws.FILTER(Function_14DCDC!$D$3:$D$503,Function_14DCDC!$W$3:$W$503 = $W234),
          IFERROR(
              _xlfn._xlws.FILTER(Function_Charger!$D$3:$D$510,Function_Charger!$W$3:$W$510 = $W234),
              IFERROR(
                  _xlfn._xlws.FILTER(FuSa_14DCDC!$D$3:$D$500,FuSa_14DCDC!$W$3:$W$500 = $W234),
                  IFERROR(
                      _xlfn._xlws.FILTER(FuSa_14DCDC_EFAN!$D$3:$D$500,FuSa_14DCDC_EFAN!$W$3:$W$500 = $W234),
                      IFERROR(
                          _xlfn._xlws.FILTER(FuSa_FaultInjection!$D$3:$D$500,FuSa_FaultInjection!$W$3:$W$500 = $W234),
                          IFERROR(
                              _xlfn._xlws.FILTER(Function_SCC!$D$3:$D$512,Function_SCC!$W$3:$W$512 = $W234),
                              IFERROR(
                                  _xlfn._xlws.FILTER(FuSa_FTT!$D$3:$D$500,FuSa_FTT!$W$3:$W$500 = $W234),
                                  "NA"
                           )
                       )
                   )
               )
           )
       )
   )
)</f>
        <v/>
      </c>
      <c r="E234" s="608">
        <f t="array" ref="E234">IFERROR(
      _xlfn._xlws.FILTER(FuSa_Charger!$E$3:$E$520, FuSa_Charger!$W$3:$W$520 = $W234),
      IFERROR(
          _xlfn._xlws.FILTER(Function_14DCDC!$E$3:$E$503,Function_14DCDC!$W$3:$W$503 = $W234),
          IFERROR(
              _xlfn._xlws.FILTER(Function_Charger!$E$3:$E$510,Function_Charger!$W$3:$W$510 = $W234),
              IFERROR(
                  _xlfn._xlws.FILTER(FuSa_14DCDC!$E$3:$E$500,FuSa_14DCDC!$W$3:$W$500 = $W234),
                  IFERROR(
                      _xlfn._xlws.FILTER(FuSa_14DCDC_EFAN!$E$3:$E$500,FuSa_14DCDC_EFAN!$W$3:$W$500 = $W234),
                      IFERROR(
                          _xlfn._xlws.FILTER(FuSa_FaultInjection!$E$3:$E$500,FuSa_FaultInjection!$W$3:$W$500 = $W234),
                          IFERROR(
                              _xlfn._xlws.FILTER(Function_SCC!$E$3:$E$512,Function_SCC!$W$3:$W$512 = $W234),
                              IFERROR(
                                  _xlfn._xlws.FILTER(FuSa_FTT!$E$3:$E$500,FuSa_FTT!$W$3:$W$500 = $W234),
                                  "NA"
                           )
                       )
                   )
               )
           )
       )
   )
)</f>
        <v/>
      </c>
      <c r="F234" s="608">
        <f t="array" ref="F234">IFERROR(
      _xlfn._xlws.FILTER(FuSa_Charger!$F$3:$F$520, FuSa_Charger!$W$3:$W$520 = $W234),
      IFERROR(
          _xlfn._xlws.FILTER(Function_14DCDC!$F$3:$F$503,Function_14DCDC!$W$3:$W$503 = $W234),
          IFERROR(
              _xlfn._xlws.FILTER(Function_Charger!$F$3:$F$510,Function_Charger!$W$3:$W$510 = $W234),
              IFERROR(
                  _xlfn._xlws.FILTER(FuSa_14DCDC!$F$3:$F$500,FuSa_14DCDC!$W$3:$W$500 = $W234),
                  IFERROR(
                      _xlfn._xlws.FILTER(FuSa_14DCDC_EFAN!$F$3:$F$500,FuSa_14DCDC_EFAN!$W$3:$W$500 = $W234),
                      IFERROR(
                          _xlfn._xlws.FILTER(FuSa_FaultInjection!$F$3:$F$500,FuSa_FaultInjection!$W$3:$W$500 = $W234),
                          IFERROR(
                              _xlfn._xlws.FILTER(Function_SCC!$F$3:$F$512,Function_SCC!$W$3:$W$512 = $W234),
                              IFERROR(
                                  _xlfn._xlws.FILTER(FuSa_FTT!$F$3:$F$500,FuSa_FTT!$W$3:$W$500 = $W234),
                                  "NA"
                           )
                       )
                   )
               )
           )
       )
   )
)</f>
        <v/>
      </c>
      <c r="G234" s="608">
        <f t="array" ref="G234">IFERROR(
      _xlfn._xlws.FILTER(FuSa_Charger!$G$3:$G$520, FuSa_Charger!$W$3:$W$520 = $W234),
      IFERROR(
          _xlfn._xlws.FILTER(Function_14DCDC!$G$3:$G$503,Function_14DCDC!$W$3:$W$503 = $W234),
          IFERROR(
              _xlfn._xlws.FILTER(Function_Charger!$G$3:$G$510,Function_Charger!$W$3:$W$510 = $W234),
              IFERROR(
                  _xlfn._xlws.FILTER(FuSa_14DCDC!$G$3:$G$500,FuSa_14DCDC!$W$3:$W$500 = $W234),
                  IFERROR(
                      _xlfn._xlws.FILTER(FuSa_14DCDC_EFAN!$G$3:$G$500,FuSa_14DCDC_EFAN!$W$3:$W$500 = $W234),
                      IFERROR(
                          _xlfn._xlws.FILTER(FuSa_FaultInjection!$G$3:$G$500,FuSa_FaultInjection!$W$3:$W$500 = $W234),
                          IFERROR(
                              _xlfn._xlws.FILTER(Function_SCC!$G$3:$G$512,Function_SCC!$W$3:$W$512 = $W234),
                              IFERROR(
                                  _xlfn._xlws.FILTER(FuSa_FTT!$G$3:$G$500,FuSa_FTT!$W$3:$W$500 = $W234),
                                  "NA"
                           )
                       )
                   )
               )
           )
       )
   )
)</f>
        <v/>
      </c>
      <c r="H234" s="608">
        <f t="array" ref="H234">IFERROR(
      _xlfn._xlws.FILTER(FuSa_Charger!$H$3:$H$520, FuSa_Charger!$W$3:$W$520 = $W234),
      IFERROR(
          _xlfn._xlws.FILTER(Function_14DCDC!$H$3:$H$503,Function_14DCDC!$W$3:$W$503 = $W234),
          IFERROR(
              _xlfn._xlws.FILTER(Function_Charger!$H$3:$H$510,Function_Charger!$W$3:$W$510 = $W234),
              IFERROR(
                  _xlfn._xlws.FILTER(FuSa_14DCDC!$H$3:$H$500,FuSa_14DCDC!$W$3:$W$500 = $W234),
                  IFERROR(
                      _xlfn._xlws.FILTER(FuSa_14DCDC_EFAN!$H$3:$H$500,FuSa_14DCDC_EFAN!$W$3:$W$500 = $W234),
                      IFERROR(
                          _xlfn._xlws.FILTER(FuSa_FaultInjection!$H$3:$H$500,FuSa_FaultInjection!$W$3:$W$500 = $W234),
                          IFERROR(
                              _xlfn._xlws.FILTER(Function_SCC!$H$3:$H$512,Function_SCC!$W$3:$W$512 = $W234),
                              IFERROR(
                                  _xlfn._xlws.FILTER(FuSa_FTT!$H$3:$H$500,FuSa_FTT!$W$3:$W$500 = $W234),
                                  "NA"
                           )
                       )
                   )
               )
           )
       )
   )
)</f>
        <v/>
      </c>
      <c r="I234" s="608">
        <f t="array" ref="I234">IFERROR(
      _xlfn._xlws.FILTER(FuSa_Charger!$I$3:$I$520, FuSa_Charger!$W$3:$W$520 = $W234),
      IFERROR(
          _xlfn._xlws.FILTER(Function_14DCDC!$I$3:$I$503,Function_14DCDC!$W$3:$W$503 = $W234),
          IFERROR(
              _xlfn._xlws.FILTER(Function_Charger!$I$3:$I$510,Function_Charger!$W$3:$W$510 = $W234),
              IFERROR(
                  _xlfn._xlws.FILTER(FuSa_14DCDC!$I$3:$I$500,FuSa_14DCDC!$W$3:$W$500 = $W234),
                  IFERROR(
                      _xlfn._xlws.FILTER(FuSa_14DCDC_EFAN!$I$3:$I$500,FuSa_14DCDC_EFAN!$W$3:$W$500 = $W234),
                      IFERROR(
                          _xlfn._xlws.FILTER(FuSa_FaultInjection!$I$3:$I$500,FuSa_FaultInjection!$W$3:$W$500 = $W234),
                          IFERROR(
                              _xlfn._xlws.FILTER(Function_SCC!$I$3:$I$512,Function_SCC!$W$3:$W$512 = $W234),
                              IFERROR(
                                  _xlfn._xlws.FILTER(FuSa_FTT!$I$3:$I$500,FuSa_FTT!$W$3:$W$500 = $W234),
                                  "NA"
                           )
                       )
                   )
               )
           )
       )
   )
)</f>
        <v/>
      </c>
      <c r="J234" s="441" t="n"/>
      <c r="K234" s="441" t="n"/>
      <c r="L234" s="441" t="n"/>
      <c r="M234" s="441" t="n"/>
      <c r="N234" s="608">
        <f t="array" ref="N234">IFERROR(
      _xlfn._xlws.FILTER(FuSa_Charger!$O$3:$O$520, FuSa_Charger!$W$3:$W$520 = $W234),
      IFERROR(
          _xlfn._xlws.FILTER(Function_14DCDC!$O$3:$O$503,Function_14DCDC!$W$3:$W$503 = $W234),
          IFERROR(
              _xlfn._xlws.FILTER(Function_Charger!$O$3:$O$510,Function_Charger!$W$3:$W$510 = $W234),
              IFERROR(
                  _xlfn._xlws.FILTER(FuSa_14DCDC!$O$3:$O$500,FuSa_14DCDC!$W$3:$W$500 = $W234),
                  IFERROR(
                      _xlfn._xlws.FILTER(FuSa_14DCDC_EFAN!$O$3:$O$500,FuSa_14DCDC_EFAN!$W$3:$W$500 = $W234),
                      IFERROR(
                          _xlfn._xlws.FILTER(FuSa_FaultInjection!$O$3:$O$500,FuSa_FaultInjection!$W$3:$W$500 = $W234),
                          IFERROR(
                              _xlfn._xlws.FILTER(Function_SCC!$O$3:$O$512,Function_SCC!$W$3:$W$512 = $W234),
                              IFERROR(
                                  _xlfn._xlws.FILTER(FuSa_FTT!$O$3:$O$500,FuSa_FTT!$W$3:$W$500 = $W234),
                                  "NA"
                           )
                       )
                   )
               )
           )
       )
   )
)</f>
        <v/>
      </c>
      <c r="O234" s="608">
        <f t="array" ref="O234">IFERROR(
      _xlfn._xlws.FILTER(FuSa_Charger!$Q$3:$Q$520, FuSa_Charger!$W$3:$W$520 = $W234),
      IFERROR(
          _xlfn._xlws.FILTER(Function_14DCDC!$Q$3:$Q$503,Function_14DCDC!$W$3:$W$503 = $W234),
          IFERROR(
              _xlfn._xlws.FILTER(Function_Charger!$Q$3:$Q$510,Function_Charger!$W$3:$W$510 = $W234),
              IFERROR(
                  _xlfn._xlws.FILTER(FuSa_14DCDC!$Q$3:$Q$500,FuSa_14DCDC!$W$3:$W$500 = $W234),
                  IFERROR(
                      _xlfn._xlws.FILTER(FuSa_14DCDC_EFAN!$Q$3:$Q$500,FuSa_14DCDC_EFAN!$W$3:$W$500 = $W234),
                      IFERROR(
                          _xlfn._xlws.FILTER(FuSa_FaultInjection!$Q$3:$Q$500,FuSa_FaultInjection!$W$3:$W$500 = $W234),
                          IFERROR(
                              _xlfn._xlws.FILTER(Function_SCC!$Q$3:$Q$512,Function_SCC!$W$3:$W$512 = $W234),
                              IFERROR(
                                  _xlfn._xlws.FILTER(FuSa_FTT!$Q$3:$Q$500,FuSa_FTT!$W$3:$W$500 = $W234),
                                  "NA"
                           )
                       )
                   )
               )
           )
       )
   )
)</f>
        <v/>
      </c>
      <c r="P234" s="608">
        <f t="array" ref="P234">IFERROR(
      _xlfn._xlws.FILTER(FuSa_Charger!$R$3:$R$520, FuSa_Charger!$W$3:$W$520 = $W234),
      IFERROR(
          _xlfn._xlws.FILTER(Function_14DCDC!$R$3:$R$503,Function_14DCDC!$W$3:$W$503 = $W234),
          IFERROR(
              _xlfn._xlws.FILTER(Function_Charger!$R$3:$R$510,Function_Charger!$W$3:$W$510 = $W234),
              IFERROR(
                  _xlfn._xlws.FILTER(FuSa_14DCDC!$R$3:$R$500,FuSa_14DCDC!$W$3:$W$500 = $W234),
                  IFERROR(
                      _xlfn._xlws.FILTER(FuSa_14DCDC_EFAN!$R$3:$R$500,FuSa_14DCDC_EFAN!$W$3:$W$500 = $W234),
                      IFERROR(
                          _xlfn._xlws.FILTER(FuSa_FaultInjection!$R$3:$R$500,FuSa_FaultInjection!$W$3:$W$500 = $W234),
                          IFERROR(
                              _xlfn._xlws.FILTER(Function_SCC!$R$3:$R$512,Function_SCC!$W$3:$W$512 = $W234),
                              IFERROR(
                                  _xlfn._xlws.FILTER(FuSa_FTT!$R$3:$R$500,FuSa_FTT!$W$3:$W$500 = $W234),
                                  "NA"
                           )
                       )
                   )
               )
           )
       )
   )
)</f>
        <v/>
      </c>
      <c r="Q234" s="608">
        <f t="array" ref="Q234">IFERROR(
      _xlfn._xlws.FILTER(FuSa_Charger!$S$3:$S$520, FuSa_Charger!$W$3:$W$520 = $W234),
      IFERROR(
          _xlfn._xlws.FILTER(Function_14DCDC!$S$3:$S$503,Function_14DCDC!$W$3:$W$503 = $W234),
          IFERROR(
              _xlfn._xlws.FILTER(Function_Charger!$S$3:$S$510,Function_Charger!$W$3:$W$510 = $W234),
              IFERROR(
                  _xlfn._xlws.FILTER(FuSa_14DCDC!$S$3:$S$500,FuSa_14DCDC!$W$3:$W$500 = $W234),
                  IFERROR(
                      _xlfn._xlws.FILTER(FuSa_14DCDC_EFAN!$S$3:$S$500,FuSa_14DCDC_EFAN!$W$3:$W$500 = $W234),
                      IFERROR(
                          _xlfn._xlws.FILTER(FuSa_FaultInjection!$S$3:$S$500,FuSa_FaultInjection!$W$3:$W$500 = $W234),
                          IFERROR(
                              _xlfn._xlws.FILTER(Function_SCC!$S$3:$S$512,Function_SCC!$W$3:$W$512 = $W234),
                              IFERROR(
                                  _xlfn._xlws.FILTER(FuSa_FTT!$S$3:$S$500,FuSa_FTT!$W$3:$W$500 = $W234),
                                  "NA"
                           )
                       )
                   )
               )
           )
       )
   )
)</f>
        <v/>
      </c>
      <c r="R234" s="441">
        <f t="array" ref="R234">IFERROR(
      _xlfn._xlws.FILTER(FuSa_Charger!$T$3:$T$520, FuSa_Charger!$W$3:$W$520 = $W234),
      IFERROR(
          _xlfn._xlws.FILTER(Function_14DCDC!$T$3:$T$503,Function_14DCDC!$W$3:$W$503 =$W234 ),
          IFERROR(
              _xlfn._xlws.FILTER(Function_Charger!$T$3:$T$510,Function_Charger!$W$3:$W$510 = $W234),
              IFERROR(
                  _xlfn._xlws.FILTER(FuSa_14DCDC!$T$3:$T$500,FuSa_14DCDC!$W$3:$W$500 = $W234),
                  IFERROR(
                      _xlfn._xlws.FILTER(FuSa_14DCDC_EFAN!$T$3:$T$500,FuSa_14DCDC_EFAN!$W$3:$W$500 = $W234),
                      IFERROR(
                          _xlfn._xlws.FILTER(FuSa_FaultInjection!$T$3:$T$500,FuSa_FaultInjection!$W$3:$W$500 = $W234),
                          IFERROR(
                              _xlfn._xlws.FILTER(Function_SCC!$T$3:$T$512,Function_SCC!$W$3:$W$512 = $W234),
                              IFERROR(
                                  _xlfn._xlws.FILTER(FuSa_FTT!$T$3:$T$500,FuSa_FTT!$W$3:$W$500 = $W234),
                                  IFERROR(
                                       _xlfn._xlws.FILTER(FuSa_NACS!$R$3:$R$548,FuSa_NACS!$W$3:$W$548 = $W234),
                                       "NA"
                               )
                           )
                       )
                   )
               )
           )
       )
   )
)</f>
        <v/>
      </c>
      <c r="S234" s="441">
        <f t="array" ref="S234">IFERROR(
      _xlfn._xlws.FILTER(FuSa_Charger!$U$3:$U$520, FuSa_Charger!$W$3:$W$520 = $W234),
      IFERROR(
          _xlfn._xlws.FILTER(Function_14DCDC!$U$3:$U$503,Function_14DCDC!$W$3:$W$503 =$W234 ),
          IFERROR(
              _xlfn._xlws.FILTER(Function_Charger!$U$3:$U$510,Function_Charger!$W$3:$W$510 = $W234),
              IFERROR(
                  _xlfn._xlws.FILTER(FuSa_14DCDC!$U$3:$U$500,FuSa_14DCDC!$W$3:$W$500 = $W234),
                  IFERROR(
                      _xlfn._xlws.FILTER(FuSa_14DCDC_EFAN!$U$3:$U$500,FuSa_14DCDC_EFAN!$W$3:$W$500 = $W234),
                      IFERROR(
                          _xlfn._xlws.FILTER(FuSa_FaultInjection!$U$3:$U$500,FuSa_FaultInjection!$W$3:$W$500 = $W234),
                          IFERROR(
                              _xlfn._xlws.FILTER(Function_SCC!$U$3:$U$512,Function_SCC!$W$3:$W$512 = $W234),
                              IFERROR(
                                  _xlfn._xlws.FILTER(FuSa_FTT!$U$3:$U$500,FuSa_FTT!$W$3:$W$500 = $W234),
                                  IFERROR(
                                       _xlfn._xlws.FILTER(FuSa_NACS!$S$3:$S$548,FuSa_NACS!$W$3:$W$548 = $W234),
                                       "NA"
                               )
                           )
                       )
                   )
               )
           )
       )
   )
)</f>
        <v/>
      </c>
      <c r="T234" s="441">
        <f t="array" ref="T234">IFERROR(
      _xlfn._xlws.FILTER(FuSa_Charger!$V$3:$V$520, FuSa_Charger!$W$3:$W$520 = $W234),
      IFERROR(
          _xlfn._xlws.FILTER(Function_14DCDC!$V$3:$V$503,Function_14DCDC!$W$3:$W$503 =$W234 ),
          IFERROR(
              _xlfn._xlws.FILTER(Function_Charger!$V$3:$V$510,Function_Charger!$W$3:$W$510 = $W234),
              IFERROR(
                  _xlfn._xlws.FILTER(FuSa_14DCDC!$V$3:$V$500,FuSa_14DCDC!$W$3:$W$500 = $W234),
                  IFERROR(
                      _xlfn._xlws.FILTER(FuSa_14DCDC_EFAN!$V$3:$V$500,FuSa_14DCDC_EFAN!$W$3:$W$500 = $W234),
                      IFERROR(
                          _xlfn._xlws.FILTER(FuSa_FaultInjection!$V$3:$V$500,FuSa_FaultInjection!$W$3:$W$500 = $W234),
                          IFERROR(
                              _xlfn._xlws.FILTER(Function_SCC!$V$3:$V$512,Function_SCC!$W$3:$W$512 = $W234),
                              IFERROR(
                                  _xlfn._xlws.FILTER(FuSa_FTT!$V$3:$V$500,FuSa_FTT!$W$3:$W$500 = $W234),
                                  IFERROR(
                                       _xlfn._xlws.FILTER(FuSa_NACS!$T$3:$T$548,FuSa_NACS!$W$3:$W$548 = $W234),
                                       "NA"
                               )
                           )
                       )
                   )
               )
           )
       )
   )
)</f>
        <v/>
      </c>
      <c r="U234" s="831" t="inlineStr">
        <is>
          <t>Fault Management</t>
        </is>
      </c>
      <c r="V234" s="881" t="n"/>
      <c r="W234" s="827" t="inlineStr">
        <is>
          <t>[SYI_002_008_0029]_Reactivate_Precharge_DTC_PFC_Inrush_Voltage.html</t>
        </is>
      </c>
      <c r="X234" s="831" t="n">
        <v>7</v>
      </c>
      <c r="Y234" s="787" t="n">
        <v>0</v>
      </c>
      <c r="Z234" s="787" t="n">
        <v>0</v>
      </c>
      <c r="AA234" s="787" t="n">
        <v>7</v>
      </c>
      <c r="AB234" s="869" t="n">
        <v>0.004016203703703704</v>
      </c>
      <c r="AC234" s="359">
        <f t="array" ref="AC234">IF(
    IFERROR(
        _xlfn._xlws.FILTER(FuSa_Charger!$AC$3:$AC$519, FuSa_Charger!$W$3:$W$519 = $W234),
        IFERROR(
            _xlfn._xlws.FILTER(Function_14DCDC!$AC$3:$AC$503, Function_14DCDC!$W$3:$W$503 = $W234),
            IFERROR(
                _xlfn._xlws.FILTER(Function_Charger!$AC$3:$AC$508, Function_Charger!$W$3:$W$508 = $W234),
                IFERROR(
                    _xlfn._xlws.FILTER(FuSa_14DCDC!$AC$3:$AC$500, FuSa_14DCDC!$W$3:$W$500 = $W234),
                    IFERROR(
                        _xlfn._xlws.FILTER(FuSa_14DCDC_EFAN!$AC$3:$AC$500, FuSa_14DCDC_EFAN!$W$3:$W$500 =$W234 ),
                        IFERROR(
                            _xlfn._xlws.FILTER(FuSa_FaultInjection!$AC$3:$AC$500, FuSa_FaultInjection!$W$3:$W$500 = $W234),
                            IFERROR(
                                _xlfn._xlws.FILTER(Function_SCC!$AC$3:$AC$525, Function_SCC!$W$3:$W$525 = $W234),
                                _xlfn._xlws.FILTER(FuSa_FTT!$AC$3:$AC$500, FuSa_FTT!$W$3:$W$500 = $W234)
                            )
                        )
                    )
                )
            )
        )
    ) = 0,
    "",
    IFERROR(
        _xlfn._xlws.FILTER(FuSa_Charger!$AC$3:$AC$519, FuSa_Charger!$W$3:$W$519 = $W234),
        IFERROR(
            _xlfn._xlws.FILTER(Function_14DCDC!$AC$3:$AC$503, Function_14DCDC!$W$3:$W$503 = $W234),
            IFERROR(
                _xlfn._xlws.FILTER(Function_Charger!$AC$3:$AC$508, Function_Charger!$W$3:$W$508 = $W234),
                IFERROR(
                    _xlfn._xlws.FILTER(FuSa_14DCDC!$AC$3:$AC$500, FuSa_14DCDC!$W$3:$W$500 = $W234),
                    IFERROR(
                        _xlfn._xlws.FILTER(FuSa_14DCDC_EFAN!$AC$3:$AC$500, FuSa_14DCDC_EFAN!$W$3:$W$500 = $W234),
                        IFERROR(
                            _xlfn._xlws.FILTER(FuSa_FaultInjection!$AC$3:$AC$500, FuSa_FaultInjection!$W$3:$W$500 = $W234),
                            IFERROR(
                                _xlfn._xlws.FILTER(Function_SCC!$AC$3:$AC$525, Function_SCC!$W$3:$W$525 = $W234),
                                _xlfn._xlws.FILTER(FuSa_FTT!$AC$3:$AC$500, FuSa_FTT!$W$3:$W$500 = $W234)
                            )
                        )
                    )
                )
            )
        )
    )
)</f>
        <v/>
      </c>
      <c r="AD234" s="438">
        <f t="array" ref="AD234">IF(
    IFERROR(
        _xlfn._xlws.FILTER(FuSa_Charger!$AD$3:$AD$519, FuSa_Charger!$W$3:$W$519 = $W234),
        IFERROR(
            _xlfn._xlws.FILTER(Function_14DCDC!$AD$3:$AD$503, Function_14DCDC!$W$3:$W$503 = $W234),
            IFERROR(
                _xlfn._xlws.FILTER(Function_Charger!$AD$3:$AD$508, Function_Charger!$W$3:$W$508 = $W234),
                IFERROR(
                    _xlfn._xlws.FILTER(FuSa_14DCDC!$AD$3:$AD$500, FuSa_14DCDC!$W$3:$W$500 = $W234),
                    IFERROR(
                        _xlfn._xlws.FILTER(FuSa_14DCDC_EFAN!$AD$3:$AD$500, FuSa_14DCDC_EFAN!$W$3:$W$500 =$W234 ),
                        IFERROR(
                            _xlfn._xlws.FILTER(FuSa_FaultInjection!$AD$3:$AD$500, FuSa_FaultInjection!$W$3:$W$500 = $W234),
                            IFERROR(
                                _xlfn._xlws.FILTER(Function_SCC!$AD$3:$AD$525, Function_SCC!$W$3:$W$525 = $W234),
                                _xlfn._xlws.FILTER(FuSa_FTT!$AD$3:$AD$500, FuSa_FTT!$W$3:$W$500 = $W234)
                            )
                        )
                    )
                )
            )
        )
    ) = 0,
    "",
    IFERROR(
        _xlfn._xlws.FILTER(FuSa_Charger!$AD$3:$AD$519, FuSa_Charger!$W$3:$W$519 = $W234),
        IFERROR(
            _xlfn._xlws.FILTER(Function_14DCDC!$AD$3:$AD$503, Function_14DCDC!$W$3:$W$503 = $W234),
            IFERROR(
                _xlfn._xlws.FILTER(Function_Charger!$AD$3:$AD$508, Function_Charger!$W$3:$W$508 = $W234),
                IFERROR(
                    _xlfn._xlws.FILTER(FuSa_14DCDC!$AD$3:$AD$500, FuSa_14DCDC!$W$3:$W$500 = $W234),
                    IFERROR(
                        _xlfn._xlws.FILTER(FuSa_14DCDC_EFAN!$AD$3:$AD$500, FuSa_14DCDC_EFAN!$W$3:$W$500 = $W234),
                        IFERROR(
                            _xlfn._xlws.FILTER(FuSa_FaultInjection!$AD$3:$AD$500, FuSa_FaultInjection!$W$3:$W$500 = $W234),
                            IFERROR(
                                _xlfn._xlws.FILTER(Function_SCC!$AD$3:$AD$525, Function_SCC!$W$3:$W$525 = $W234),
                                _xlfn._xlws.FILTER(FuSa_FTT!$AD$3:$AD$500, FuSa_FTT!$W$3:$W$500 = $W234)
                            )
                        )
                    )
                )
            )
        )
    )
)</f>
        <v/>
      </c>
      <c r="AE234" s="760" t="n"/>
      <c r="AG234" s="223" t="inlineStr"/>
      <c r="AH234" s="628" t="inlineStr"/>
      <c r="AI234" s="43" t="inlineStr"/>
      <c r="AJ234" s="43" t="inlineStr"/>
      <c r="AK234" s="43" t="inlineStr"/>
      <c r="AL234" s="266" t="n"/>
      <c r="AM234" s="231" t="n"/>
      <c r="AN234" s="56" t="n"/>
      <c r="AO234" s="223">
        <f>EXACT(W234,AG234)</f>
        <v/>
      </c>
      <c r="AP234" s="43">
        <f>EXACT(X234,AH234)</f>
        <v/>
      </c>
      <c r="AQ234" s="43">
        <f>EXACT(Y234,AI234)</f>
        <v/>
      </c>
      <c r="AR234" s="43">
        <f>EXACT(Z234,AJ234)</f>
        <v/>
      </c>
      <c r="AS234" s="266">
        <f>EXACT(AA234,AK234)</f>
        <v/>
      </c>
      <c r="AT234" t="inlineStr"/>
      <c r="AU234" t="inlineStr"/>
    </row>
    <row r="235" ht="15" customHeight="1">
      <c r="A235" s="451" t="n"/>
      <c r="B235" s="451" t="n"/>
      <c r="C235" s="451" t="n"/>
      <c r="D235" s="608">
        <f t="array" ref="D235">IFERROR(
      _xlfn._xlws.FILTER(FuSa_Charger!$D$3:$D$520, FuSa_Charger!$W$3:$W$520 = $W235),
      IFERROR(
          _xlfn._xlws.FILTER(Function_14DCDC!$D$3:$D$503,Function_14DCDC!$W$3:$W$503 = $W235),
          IFERROR(
              _xlfn._xlws.FILTER(Function_Charger!$D$3:$D$510,Function_Charger!$W$3:$W$510 = $W235),
              IFERROR(
                  _xlfn._xlws.FILTER(FuSa_14DCDC!$D$3:$D$500,FuSa_14DCDC!$W$3:$W$500 = $W235),
                  IFERROR(
                      _xlfn._xlws.FILTER(FuSa_14DCDC_EFAN!$D$3:$D$500,FuSa_14DCDC_EFAN!$W$3:$W$500 = $W235),
                      IFERROR(
                          _xlfn._xlws.FILTER(FuSa_FaultInjection!$D$3:$D$500,FuSa_FaultInjection!$W$3:$W$500 = $W235),
                          IFERROR(
                              _xlfn._xlws.FILTER(Function_SCC!$D$3:$D$512,Function_SCC!$W$3:$W$512 = $W235),
                              IFERROR(
                                  _xlfn._xlws.FILTER(FuSa_FTT!$D$3:$D$500,FuSa_FTT!$W$3:$W$500 = $W235),
                                  "NA"
                           )
                       )
                   )
               )
           )
       )
   )
)</f>
        <v/>
      </c>
      <c r="E235" s="608">
        <f t="array" ref="E235">IFERROR(
      _xlfn._xlws.FILTER(FuSa_Charger!$E$3:$E$520, FuSa_Charger!$W$3:$W$520 = $W235),
      IFERROR(
          _xlfn._xlws.FILTER(Function_14DCDC!$E$3:$E$503,Function_14DCDC!$W$3:$W$503 = $W235),
          IFERROR(
              _xlfn._xlws.FILTER(Function_Charger!$E$3:$E$510,Function_Charger!$W$3:$W$510 = $W235),
              IFERROR(
                  _xlfn._xlws.FILTER(FuSa_14DCDC!$E$3:$E$500,FuSa_14DCDC!$W$3:$W$500 = $W235),
                  IFERROR(
                      _xlfn._xlws.FILTER(FuSa_14DCDC_EFAN!$E$3:$E$500,FuSa_14DCDC_EFAN!$W$3:$W$500 = $W235),
                      IFERROR(
                          _xlfn._xlws.FILTER(FuSa_FaultInjection!$E$3:$E$500,FuSa_FaultInjection!$W$3:$W$500 = $W235),
                          IFERROR(
                              _xlfn._xlws.FILTER(Function_SCC!$E$3:$E$512,Function_SCC!$W$3:$W$512 = $W235),
                              IFERROR(
                                  _xlfn._xlws.FILTER(FuSa_FTT!$E$3:$E$500,FuSa_FTT!$W$3:$W$500 = $W235),
                                  "NA"
                           )
                       )
                   )
               )
           )
       )
   )
)</f>
        <v/>
      </c>
      <c r="F235" s="608">
        <f t="array" ref="F235">IFERROR(
      _xlfn._xlws.FILTER(FuSa_Charger!$F$3:$F$520, FuSa_Charger!$W$3:$W$520 = $W235),
      IFERROR(
          _xlfn._xlws.FILTER(Function_14DCDC!$F$3:$F$503,Function_14DCDC!$W$3:$W$503 = $W235),
          IFERROR(
              _xlfn._xlws.FILTER(Function_Charger!$F$3:$F$510,Function_Charger!$W$3:$W$510 = $W235),
              IFERROR(
                  _xlfn._xlws.FILTER(FuSa_14DCDC!$F$3:$F$500,FuSa_14DCDC!$W$3:$W$500 = $W235),
                  IFERROR(
                      _xlfn._xlws.FILTER(FuSa_14DCDC_EFAN!$F$3:$F$500,FuSa_14DCDC_EFAN!$W$3:$W$500 = $W235),
                      IFERROR(
                          _xlfn._xlws.FILTER(FuSa_FaultInjection!$F$3:$F$500,FuSa_FaultInjection!$W$3:$W$500 = $W235),
                          IFERROR(
                              _xlfn._xlws.FILTER(Function_SCC!$F$3:$F$512,Function_SCC!$W$3:$W$512 = $W235),
                              IFERROR(
                                  _xlfn._xlws.FILTER(FuSa_FTT!$F$3:$F$500,FuSa_FTT!$W$3:$W$500 = $W235),
                                  "NA"
                           )
                       )
                   )
               )
           )
       )
   )
)</f>
        <v/>
      </c>
      <c r="G235" s="608">
        <f t="array" ref="G235">IFERROR(
      _xlfn._xlws.FILTER(FuSa_Charger!$G$3:$G$520, FuSa_Charger!$W$3:$W$520 = $W235),
      IFERROR(
          _xlfn._xlws.FILTER(Function_14DCDC!$G$3:$G$503,Function_14DCDC!$W$3:$W$503 = $W235),
          IFERROR(
              _xlfn._xlws.FILTER(Function_Charger!$G$3:$G$510,Function_Charger!$W$3:$W$510 = $W235),
              IFERROR(
                  _xlfn._xlws.FILTER(FuSa_14DCDC!$G$3:$G$500,FuSa_14DCDC!$W$3:$W$500 = $W235),
                  IFERROR(
                      _xlfn._xlws.FILTER(FuSa_14DCDC_EFAN!$G$3:$G$500,FuSa_14DCDC_EFAN!$W$3:$W$500 = $W235),
                      IFERROR(
                          _xlfn._xlws.FILTER(FuSa_FaultInjection!$G$3:$G$500,FuSa_FaultInjection!$W$3:$W$500 = $W235),
                          IFERROR(
                              _xlfn._xlws.FILTER(Function_SCC!$G$3:$G$512,Function_SCC!$W$3:$W$512 = $W235),
                              IFERROR(
                                  _xlfn._xlws.FILTER(FuSa_FTT!$G$3:$G$500,FuSa_FTT!$W$3:$W$500 = $W235),
                                  "NA"
                           )
                       )
                   )
               )
           )
       )
   )
)</f>
        <v/>
      </c>
      <c r="H235" s="608">
        <f t="array" ref="H235">IFERROR(
      _xlfn._xlws.FILTER(FuSa_Charger!$H$3:$H$520, FuSa_Charger!$W$3:$W$520 = $W235),
      IFERROR(
          _xlfn._xlws.FILTER(Function_14DCDC!$H$3:$H$503,Function_14DCDC!$W$3:$W$503 = $W235),
          IFERROR(
              _xlfn._xlws.FILTER(Function_Charger!$H$3:$H$510,Function_Charger!$W$3:$W$510 = $W235),
              IFERROR(
                  _xlfn._xlws.FILTER(FuSa_14DCDC!$H$3:$H$500,FuSa_14DCDC!$W$3:$W$500 = $W235),
                  IFERROR(
                      _xlfn._xlws.FILTER(FuSa_14DCDC_EFAN!$H$3:$H$500,FuSa_14DCDC_EFAN!$W$3:$W$500 = $W235),
                      IFERROR(
                          _xlfn._xlws.FILTER(FuSa_FaultInjection!$H$3:$H$500,FuSa_FaultInjection!$W$3:$W$500 = $W235),
                          IFERROR(
                              _xlfn._xlws.FILTER(Function_SCC!$H$3:$H$512,Function_SCC!$W$3:$W$512 = $W235),
                              IFERROR(
                                  _xlfn._xlws.FILTER(FuSa_FTT!$H$3:$H$500,FuSa_FTT!$W$3:$W$500 = $W235),
                                  "NA"
                           )
                       )
                   )
               )
           )
       )
   )
)</f>
        <v/>
      </c>
      <c r="I235" s="608">
        <f t="array" ref="I235">IFERROR(
      _xlfn._xlws.FILTER(FuSa_Charger!$I$3:$I$520, FuSa_Charger!$W$3:$W$520 = $W235),
      IFERROR(
          _xlfn._xlws.FILTER(Function_14DCDC!$I$3:$I$503,Function_14DCDC!$W$3:$W$503 = $W235),
          IFERROR(
              _xlfn._xlws.FILTER(Function_Charger!$I$3:$I$510,Function_Charger!$W$3:$W$510 = $W235),
              IFERROR(
                  _xlfn._xlws.FILTER(FuSa_14DCDC!$I$3:$I$500,FuSa_14DCDC!$W$3:$W$500 = $W235),
                  IFERROR(
                      _xlfn._xlws.FILTER(FuSa_14DCDC_EFAN!$I$3:$I$500,FuSa_14DCDC_EFAN!$W$3:$W$500 = $W235),
                      IFERROR(
                          _xlfn._xlws.FILTER(FuSa_FaultInjection!$I$3:$I$500,FuSa_FaultInjection!$W$3:$W$500 = $W235),
                          IFERROR(
                              _xlfn._xlws.FILTER(Function_SCC!$I$3:$I$512,Function_SCC!$W$3:$W$512 = $W235),
                              IFERROR(
                                  _xlfn._xlws.FILTER(FuSa_FTT!$I$3:$I$500,FuSa_FTT!$W$3:$W$500 = $W235),
                                  "NA"
                           )
                       )
                   )
               )
           )
       )
   )
)</f>
        <v/>
      </c>
      <c r="J235" s="441" t="n"/>
      <c r="K235" s="441" t="n"/>
      <c r="L235" s="441" t="n"/>
      <c r="M235" s="441" t="n"/>
      <c r="N235" s="608">
        <f t="array" ref="N235">IFERROR(
      _xlfn._xlws.FILTER(FuSa_Charger!$O$3:$O$520, FuSa_Charger!$W$3:$W$520 = $W235),
      IFERROR(
          _xlfn._xlws.FILTER(Function_14DCDC!$O$3:$O$503,Function_14DCDC!$W$3:$W$503 = $W235),
          IFERROR(
              _xlfn._xlws.FILTER(Function_Charger!$O$3:$O$510,Function_Charger!$W$3:$W$510 = $W235),
              IFERROR(
                  _xlfn._xlws.FILTER(FuSa_14DCDC!$O$3:$O$500,FuSa_14DCDC!$W$3:$W$500 = $W235),
                  IFERROR(
                      _xlfn._xlws.FILTER(FuSa_14DCDC_EFAN!$O$3:$O$500,FuSa_14DCDC_EFAN!$W$3:$W$500 = $W235),
                      IFERROR(
                          _xlfn._xlws.FILTER(FuSa_FaultInjection!$O$3:$O$500,FuSa_FaultInjection!$W$3:$W$500 = $W235),
                          IFERROR(
                              _xlfn._xlws.FILTER(Function_SCC!$O$3:$O$512,Function_SCC!$W$3:$W$512 = $W235),
                              IFERROR(
                                  _xlfn._xlws.FILTER(FuSa_FTT!$O$3:$O$500,FuSa_FTT!$W$3:$W$500 = $W235),
                                  "NA"
                           )
                       )
                   )
               )
           )
       )
   )
)</f>
        <v/>
      </c>
      <c r="O235" s="608">
        <f t="array" ref="O235">IFERROR(
      _xlfn._xlws.FILTER(FuSa_Charger!$Q$3:$Q$520, FuSa_Charger!$W$3:$W$520 = $W235),
      IFERROR(
          _xlfn._xlws.FILTER(Function_14DCDC!$Q$3:$Q$503,Function_14DCDC!$W$3:$W$503 = $W235),
          IFERROR(
              _xlfn._xlws.FILTER(Function_Charger!$Q$3:$Q$510,Function_Charger!$W$3:$W$510 = $W235),
              IFERROR(
                  _xlfn._xlws.FILTER(FuSa_14DCDC!$Q$3:$Q$500,FuSa_14DCDC!$W$3:$W$500 = $W235),
                  IFERROR(
                      _xlfn._xlws.FILTER(FuSa_14DCDC_EFAN!$Q$3:$Q$500,FuSa_14DCDC_EFAN!$W$3:$W$500 = $W235),
                      IFERROR(
                          _xlfn._xlws.FILTER(FuSa_FaultInjection!$Q$3:$Q$500,FuSa_FaultInjection!$W$3:$W$500 = $W235),
                          IFERROR(
                              _xlfn._xlws.FILTER(Function_SCC!$Q$3:$Q$512,Function_SCC!$W$3:$W$512 = $W235),
                              IFERROR(
                                  _xlfn._xlws.FILTER(FuSa_FTT!$Q$3:$Q$500,FuSa_FTT!$W$3:$W$500 = $W235),
                                  "NA"
                           )
                       )
                   )
               )
           )
       )
   )
)</f>
        <v/>
      </c>
      <c r="P235" s="608">
        <f t="array" ref="P235">IFERROR(
      _xlfn._xlws.FILTER(FuSa_Charger!$R$3:$R$520, FuSa_Charger!$W$3:$W$520 = $W235),
      IFERROR(
          _xlfn._xlws.FILTER(Function_14DCDC!$R$3:$R$503,Function_14DCDC!$W$3:$W$503 = $W235),
          IFERROR(
              _xlfn._xlws.FILTER(Function_Charger!$R$3:$R$510,Function_Charger!$W$3:$W$510 = $W235),
              IFERROR(
                  _xlfn._xlws.FILTER(FuSa_14DCDC!$R$3:$R$500,FuSa_14DCDC!$W$3:$W$500 = $W235),
                  IFERROR(
                      _xlfn._xlws.FILTER(FuSa_14DCDC_EFAN!$R$3:$R$500,FuSa_14DCDC_EFAN!$W$3:$W$500 = $W235),
                      IFERROR(
                          _xlfn._xlws.FILTER(FuSa_FaultInjection!$R$3:$R$500,FuSa_FaultInjection!$W$3:$W$500 = $W235),
                          IFERROR(
                              _xlfn._xlws.FILTER(Function_SCC!$R$3:$R$512,Function_SCC!$W$3:$W$512 = $W235),
                              IFERROR(
                                  _xlfn._xlws.FILTER(FuSa_FTT!$R$3:$R$500,FuSa_FTT!$W$3:$W$500 = $W235),
                                  "NA"
                           )
                       )
                   )
               )
           )
       )
   )
)</f>
        <v/>
      </c>
      <c r="Q235" s="608">
        <f t="array" ref="Q235">IFERROR(
      _xlfn._xlws.FILTER(FuSa_Charger!$S$3:$S$520, FuSa_Charger!$W$3:$W$520 = $W235),
      IFERROR(
          _xlfn._xlws.FILTER(Function_14DCDC!$S$3:$S$503,Function_14DCDC!$W$3:$W$503 = $W235),
          IFERROR(
              _xlfn._xlws.FILTER(Function_Charger!$S$3:$S$510,Function_Charger!$W$3:$W$510 = $W235),
              IFERROR(
                  _xlfn._xlws.FILTER(FuSa_14DCDC!$S$3:$S$500,FuSa_14DCDC!$W$3:$W$500 = $W235),
                  IFERROR(
                      _xlfn._xlws.FILTER(FuSa_14DCDC_EFAN!$S$3:$S$500,FuSa_14DCDC_EFAN!$W$3:$W$500 = $W235),
                      IFERROR(
                          _xlfn._xlws.FILTER(FuSa_FaultInjection!$S$3:$S$500,FuSa_FaultInjection!$W$3:$W$500 = $W235),
                          IFERROR(
                              _xlfn._xlws.FILTER(Function_SCC!$S$3:$S$512,Function_SCC!$W$3:$W$512 = $W235),
                              IFERROR(
                                  _xlfn._xlws.FILTER(FuSa_FTT!$S$3:$S$500,FuSa_FTT!$W$3:$W$500 = $W235),
                                  "NA"
                           )
                       )
                   )
               )
           )
       )
   )
)</f>
        <v/>
      </c>
      <c r="R235" s="441">
        <f t="array" ref="R235">IFERROR(
      _xlfn._xlws.FILTER(FuSa_Charger!$T$3:$T$520, FuSa_Charger!$W$3:$W$520 = $W235),
      IFERROR(
          _xlfn._xlws.FILTER(Function_14DCDC!$T$3:$T$503,Function_14DCDC!$W$3:$W$503 =$W235 ),
          IFERROR(
              _xlfn._xlws.FILTER(Function_Charger!$T$3:$T$510,Function_Charger!$W$3:$W$510 = $W235),
              IFERROR(
                  _xlfn._xlws.FILTER(FuSa_14DCDC!$T$3:$T$500,FuSa_14DCDC!$W$3:$W$500 = $W235),
                  IFERROR(
                      _xlfn._xlws.FILTER(FuSa_14DCDC_EFAN!$T$3:$T$500,FuSa_14DCDC_EFAN!$W$3:$W$500 = $W235),
                      IFERROR(
                          _xlfn._xlws.FILTER(FuSa_FaultInjection!$T$3:$T$500,FuSa_FaultInjection!$W$3:$W$500 = $W235),
                          IFERROR(
                              _xlfn._xlws.FILTER(Function_SCC!$T$3:$T$512,Function_SCC!$W$3:$W$512 = $W235),
                              IFERROR(
                                  _xlfn._xlws.FILTER(FuSa_FTT!$T$3:$T$500,FuSa_FTT!$W$3:$W$500 = $W235),
                                  IFERROR(
                                       _xlfn._xlws.FILTER(FuSa_NACS!$R$3:$R$548,FuSa_NACS!$W$3:$W$548 = $W235),
                                       "NA"
                               )
                           )
                       )
                   )
               )
           )
       )
   )
)</f>
        <v/>
      </c>
      <c r="S235" s="441">
        <f t="array" ref="S235">IFERROR(
      _xlfn._xlws.FILTER(FuSa_Charger!$U$3:$U$520, FuSa_Charger!$W$3:$W$520 = $W235),
      IFERROR(
          _xlfn._xlws.FILTER(Function_14DCDC!$U$3:$U$503,Function_14DCDC!$W$3:$W$503 =$W235 ),
          IFERROR(
              _xlfn._xlws.FILTER(Function_Charger!$U$3:$U$510,Function_Charger!$W$3:$W$510 = $W235),
              IFERROR(
                  _xlfn._xlws.FILTER(FuSa_14DCDC!$U$3:$U$500,FuSa_14DCDC!$W$3:$W$500 = $W235),
                  IFERROR(
                      _xlfn._xlws.FILTER(FuSa_14DCDC_EFAN!$U$3:$U$500,FuSa_14DCDC_EFAN!$W$3:$W$500 = $W235),
                      IFERROR(
                          _xlfn._xlws.FILTER(FuSa_FaultInjection!$U$3:$U$500,FuSa_FaultInjection!$W$3:$W$500 = $W235),
                          IFERROR(
                              _xlfn._xlws.FILTER(Function_SCC!$U$3:$U$512,Function_SCC!$W$3:$W$512 = $W235),
                              IFERROR(
                                  _xlfn._xlws.FILTER(FuSa_FTT!$U$3:$U$500,FuSa_FTT!$W$3:$W$500 = $W235),
                                  IFERROR(
                                       _xlfn._xlws.FILTER(FuSa_NACS!$S$3:$S$548,FuSa_NACS!$W$3:$W$548 = $W235),
                                       "NA"
                               )
                           )
                       )
                   )
               )
           )
       )
   )
)</f>
        <v/>
      </c>
      <c r="T235" s="441">
        <f t="array" ref="T235">IFERROR(
      _xlfn._xlws.FILTER(FuSa_Charger!$V$3:$V$520, FuSa_Charger!$W$3:$W$520 = $W235),
      IFERROR(
          _xlfn._xlws.FILTER(Function_14DCDC!$V$3:$V$503,Function_14DCDC!$W$3:$W$503 =$W235 ),
          IFERROR(
              _xlfn._xlws.FILTER(Function_Charger!$V$3:$V$510,Function_Charger!$W$3:$W$510 = $W235),
              IFERROR(
                  _xlfn._xlws.FILTER(FuSa_14DCDC!$V$3:$V$500,FuSa_14DCDC!$W$3:$W$500 = $W235),
                  IFERROR(
                      _xlfn._xlws.FILTER(FuSa_14DCDC_EFAN!$V$3:$V$500,FuSa_14DCDC_EFAN!$W$3:$W$500 = $W235),
                      IFERROR(
                          _xlfn._xlws.FILTER(FuSa_FaultInjection!$V$3:$V$500,FuSa_FaultInjection!$W$3:$W$500 = $W235),
                          IFERROR(
                              _xlfn._xlws.FILTER(Function_SCC!$V$3:$V$512,Function_SCC!$W$3:$W$512 = $W235),
                              IFERROR(
                                  _xlfn._xlws.FILTER(FuSa_FTT!$V$3:$V$500,FuSa_FTT!$W$3:$W$500 = $W235),
                                  IFERROR(
                                       _xlfn._xlws.FILTER(FuSa_NACS!$T$3:$T$548,FuSa_NACS!$W$3:$W$548 = $W235),
                                       "NA"
                               )
                           )
                       )
                   )
               )
           )
       )
   )
)</f>
        <v/>
      </c>
      <c r="U235" s="831" t="inlineStr">
        <is>
          <t>Fault Management</t>
        </is>
      </c>
      <c r="V235" s="881" t="n"/>
      <c r="W235" s="827" t="inlineStr">
        <is>
          <t>[SYI_002_008_0033]EVSEsignal_failures_detection.html</t>
        </is>
      </c>
      <c r="X235" s="831" t="n">
        <v>11</v>
      </c>
      <c r="Y235" s="787" t="n">
        <v>0</v>
      </c>
      <c r="Z235" s="787" t="n">
        <v>0</v>
      </c>
      <c r="AA235" s="787" t="n">
        <v>11</v>
      </c>
      <c r="AB235" s="869" t="n">
        <v>0.0007523148148148148</v>
      </c>
      <c r="AC235" s="359">
        <f t="array" ref="AC235">IF(
    IFERROR(
        _xlfn._xlws.FILTER(FuSa_Charger!$AC$3:$AC$519, FuSa_Charger!$W$3:$W$519 = $W235),
        IFERROR(
            _xlfn._xlws.FILTER(Function_14DCDC!$AC$3:$AC$503, Function_14DCDC!$W$3:$W$503 = $W235),
            IFERROR(
                _xlfn._xlws.FILTER(Function_Charger!$AC$3:$AC$508, Function_Charger!$W$3:$W$508 = $W235),
                IFERROR(
                    _xlfn._xlws.FILTER(FuSa_14DCDC!$AC$3:$AC$500, FuSa_14DCDC!$W$3:$W$500 = $W235),
                    IFERROR(
                        _xlfn._xlws.FILTER(FuSa_14DCDC_EFAN!$AC$3:$AC$500, FuSa_14DCDC_EFAN!$W$3:$W$500 =$W235 ),
                        IFERROR(
                            _xlfn._xlws.FILTER(FuSa_FaultInjection!$AC$3:$AC$500, FuSa_FaultInjection!$W$3:$W$500 = $W235),
                            IFERROR(
                                _xlfn._xlws.FILTER(Function_SCC!$AC$3:$AC$525, Function_SCC!$W$3:$W$525 = $W235),
                                _xlfn._xlws.FILTER(FuSa_FTT!$AC$3:$AC$500, FuSa_FTT!$W$3:$W$500 = $W235)
                            )
                        )
                    )
                )
            )
        )
    ) = 0,
    "",
    IFERROR(
        _xlfn._xlws.FILTER(FuSa_Charger!$AC$3:$AC$519, FuSa_Charger!$W$3:$W$519 = $W235),
        IFERROR(
            _xlfn._xlws.FILTER(Function_14DCDC!$AC$3:$AC$503, Function_14DCDC!$W$3:$W$503 = $W235),
            IFERROR(
                _xlfn._xlws.FILTER(Function_Charger!$AC$3:$AC$508, Function_Charger!$W$3:$W$508 = $W235),
                IFERROR(
                    _xlfn._xlws.FILTER(FuSa_14DCDC!$AC$3:$AC$500, FuSa_14DCDC!$W$3:$W$500 = $W235),
                    IFERROR(
                        _xlfn._xlws.FILTER(FuSa_14DCDC_EFAN!$AC$3:$AC$500, FuSa_14DCDC_EFAN!$W$3:$W$500 = $W235),
                        IFERROR(
                            _xlfn._xlws.FILTER(FuSa_FaultInjection!$AC$3:$AC$500, FuSa_FaultInjection!$W$3:$W$500 = $W235),
                            IFERROR(
                                _xlfn._xlws.FILTER(Function_SCC!$AC$3:$AC$525, Function_SCC!$W$3:$W$525 = $W235),
                                _xlfn._xlws.FILTER(FuSa_FTT!$AC$3:$AC$500, FuSa_FTT!$W$3:$W$500 = $W235)
                            )
                        )
                    )
                )
            )
        )
    )
)</f>
        <v/>
      </c>
      <c r="AD235" s="438">
        <f t="array" ref="AD235">IF(
    IFERROR(
        _xlfn._xlws.FILTER(FuSa_Charger!$AD$3:$AD$519, FuSa_Charger!$W$3:$W$519 = $W235),
        IFERROR(
            _xlfn._xlws.FILTER(Function_14DCDC!$AD$3:$AD$503, Function_14DCDC!$W$3:$W$503 = $W235),
            IFERROR(
                _xlfn._xlws.FILTER(Function_Charger!$AD$3:$AD$508, Function_Charger!$W$3:$W$508 = $W235),
                IFERROR(
                    _xlfn._xlws.FILTER(FuSa_14DCDC!$AD$3:$AD$500, FuSa_14DCDC!$W$3:$W$500 = $W235),
                    IFERROR(
                        _xlfn._xlws.FILTER(FuSa_14DCDC_EFAN!$AD$3:$AD$500, FuSa_14DCDC_EFAN!$W$3:$W$500 =$W235 ),
                        IFERROR(
                            _xlfn._xlws.FILTER(FuSa_FaultInjection!$AD$3:$AD$500, FuSa_FaultInjection!$W$3:$W$500 = $W235),
                            IFERROR(
                                _xlfn._xlws.FILTER(Function_SCC!$AD$3:$AD$525, Function_SCC!$W$3:$W$525 = $W235),
                                _xlfn._xlws.FILTER(FuSa_FTT!$AD$3:$AD$500, FuSa_FTT!$W$3:$W$500 = $W235)
                            )
                        )
                    )
                )
            )
        )
    ) = 0,
    "",
    IFERROR(
        _xlfn._xlws.FILTER(FuSa_Charger!$AD$3:$AD$519, FuSa_Charger!$W$3:$W$519 = $W235),
        IFERROR(
            _xlfn._xlws.FILTER(Function_14DCDC!$AD$3:$AD$503, Function_14DCDC!$W$3:$W$503 = $W235),
            IFERROR(
                _xlfn._xlws.FILTER(Function_Charger!$AD$3:$AD$508, Function_Charger!$W$3:$W$508 = $W235),
                IFERROR(
                    _xlfn._xlws.FILTER(FuSa_14DCDC!$AD$3:$AD$500, FuSa_14DCDC!$W$3:$W$500 = $W235),
                    IFERROR(
                        _xlfn._xlws.FILTER(FuSa_14DCDC_EFAN!$AD$3:$AD$500, FuSa_14DCDC_EFAN!$W$3:$W$500 = $W235),
                        IFERROR(
                            _xlfn._xlws.FILTER(FuSa_FaultInjection!$AD$3:$AD$500, FuSa_FaultInjection!$W$3:$W$500 = $W235),
                            IFERROR(
                                _xlfn._xlws.FILTER(Function_SCC!$AD$3:$AD$525, Function_SCC!$W$3:$W$525 = $W235),
                                _xlfn._xlws.FILTER(FuSa_FTT!$AD$3:$AD$500, FuSa_FTT!$W$3:$W$500 = $W235)
                            )
                        )
                    )
                )
            )
        )
    )
)</f>
        <v/>
      </c>
      <c r="AE235" s="760" t="n"/>
      <c r="AG235" s="223" t="inlineStr"/>
      <c r="AH235" s="628" t="inlineStr"/>
      <c r="AI235" s="43" t="inlineStr"/>
      <c r="AJ235" s="43" t="inlineStr"/>
      <c r="AK235" s="43" t="inlineStr"/>
      <c r="AL235" s="266" t="n"/>
      <c r="AM235" s="231" t="n"/>
      <c r="AN235" s="56" t="n"/>
      <c r="AO235" s="223">
        <f>EXACT(W235,AG235)</f>
        <v/>
      </c>
      <c r="AP235" s="43">
        <f>EXACT(X235,AH235)</f>
        <v/>
      </c>
      <c r="AQ235" s="43">
        <f>EXACT(Y235,AI235)</f>
        <v/>
      </c>
      <c r="AR235" s="43">
        <f>EXACT(Z235,AJ235)</f>
        <v/>
      </c>
      <c r="AS235" s="266">
        <f>EXACT(AA235,AK235)</f>
        <v/>
      </c>
      <c r="AT235" t="inlineStr"/>
      <c r="AU235" t="inlineStr"/>
    </row>
    <row r="236" ht="15" customHeight="1" thickBot="1">
      <c r="A236" s="451" t="n"/>
      <c r="B236" s="451" t="n"/>
      <c r="C236" s="451" t="n"/>
      <c r="D236" s="608">
        <f t="array" ref="D236">IFERROR(
      _xlfn._xlws.FILTER(FuSa_Charger!$D$3:$D$520, FuSa_Charger!$W$3:$W$520 = $W236),
      IFERROR(
          _xlfn._xlws.FILTER(Function_14DCDC!$D$3:$D$503,Function_14DCDC!$W$3:$W$503 = $W236),
          IFERROR(
              _xlfn._xlws.FILTER(Function_Charger!$D$3:$D$510,Function_Charger!$W$3:$W$510 = $W236),
              IFERROR(
                  _xlfn._xlws.FILTER(FuSa_14DCDC!$D$3:$D$500,FuSa_14DCDC!$W$3:$W$500 = $W236),
                  IFERROR(
                      _xlfn._xlws.FILTER(FuSa_14DCDC_EFAN!$D$3:$D$500,FuSa_14DCDC_EFAN!$W$3:$W$500 = $W236),
                      IFERROR(
                          _xlfn._xlws.FILTER(FuSa_FaultInjection!$D$3:$D$500,FuSa_FaultInjection!$W$3:$W$500 = $W236),
                          IFERROR(
                              _xlfn._xlws.FILTER(Function_SCC!$D$3:$D$512,Function_SCC!$W$3:$W$512 = $W236),
                              IFERROR(
                                  _xlfn._xlws.FILTER(FuSa_FTT!$D$3:$D$500,FuSa_FTT!$W$3:$W$500 = $W236),
                                  "NA"
                           )
                       )
                   )
               )
           )
       )
   )
)</f>
        <v/>
      </c>
      <c r="E236" s="608">
        <f t="array" ref="E236">IFERROR(
      _xlfn._xlws.FILTER(FuSa_Charger!$E$3:$E$520, FuSa_Charger!$W$3:$W$520 = $W236),
      IFERROR(
          _xlfn._xlws.FILTER(Function_14DCDC!$E$3:$E$503,Function_14DCDC!$W$3:$W$503 = $W236),
          IFERROR(
              _xlfn._xlws.FILTER(Function_Charger!$E$3:$E$510,Function_Charger!$W$3:$W$510 = $W236),
              IFERROR(
                  _xlfn._xlws.FILTER(FuSa_14DCDC!$E$3:$E$500,FuSa_14DCDC!$W$3:$W$500 = $W236),
                  IFERROR(
                      _xlfn._xlws.FILTER(FuSa_14DCDC_EFAN!$E$3:$E$500,FuSa_14DCDC_EFAN!$W$3:$W$500 = $W236),
                      IFERROR(
                          _xlfn._xlws.FILTER(FuSa_FaultInjection!$E$3:$E$500,FuSa_FaultInjection!$W$3:$W$500 = $W236),
                          IFERROR(
                              _xlfn._xlws.FILTER(Function_SCC!$E$3:$E$512,Function_SCC!$W$3:$W$512 = $W236),
                              IFERROR(
                                  _xlfn._xlws.FILTER(FuSa_FTT!$E$3:$E$500,FuSa_FTT!$W$3:$W$500 = $W236),
                                  "NA"
                           )
                       )
                   )
               )
           )
       )
   )
)</f>
        <v/>
      </c>
      <c r="F236" s="608">
        <f t="array" ref="F236">IFERROR(
      _xlfn._xlws.FILTER(FuSa_Charger!$F$3:$F$520, FuSa_Charger!$W$3:$W$520 = $W236),
      IFERROR(
          _xlfn._xlws.FILTER(Function_14DCDC!$F$3:$F$503,Function_14DCDC!$W$3:$W$503 = $W236),
          IFERROR(
              _xlfn._xlws.FILTER(Function_Charger!$F$3:$F$510,Function_Charger!$W$3:$W$510 = $W236),
              IFERROR(
                  _xlfn._xlws.FILTER(FuSa_14DCDC!$F$3:$F$500,FuSa_14DCDC!$W$3:$W$500 = $W236),
                  IFERROR(
                      _xlfn._xlws.FILTER(FuSa_14DCDC_EFAN!$F$3:$F$500,FuSa_14DCDC_EFAN!$W$3:$W$500 = $W236),
                      IFERROR(
                          _xlfn._xlws.FILTER(FuSa_FaultInjection!$F$3:$F$500,FuSa_FaultInjection!$W$3:$W$500 = $W236),
                          IFERROR(
                              _xlfn._xlws.FILTER(Function_SCC!$F$3:$F$512,Function_SCC!$W$3:$W$512 = $W236),
                              IFERROR(
                                  _xlfn._xlws.FILTER(FuSa_FTT!$F$3:$F$500,FuSa_FTT!$W$3:$W$500 = $W236),
                                  "NA"
                           )
                       )
                   )
               )
           )
       )
   )
)</f>
        <v/>
      </c>
      <c r="G236" s="608">
        <f t="array" ref="G236">IFERROR(
      _xlfn._xlws.FILTER(FuSa_Charger!$G$3:$G$520, FuSa_Charger!$W$3:$W$520 = $W236),
      IFERROR(
          _xlfn._xlws.FILTER(Function_14DCDC!$G$3:$G$503,Function_14DCDC!$W$3:$W$503 = $W236),
          IFERROR(
              _xlfn._xlws.FILTER(Function_Charger!$G$3:$G$510,Function_Charger!$W$3:$W$510 = $W236),
              IFERROR(
                  _xlfn._xlws.FILTER(FuSa_14DCDC!$G$3:$G$500,FuSa_14DCDC!$W$3:$W$500 = $W236),
                  IFERROR(
                      _xlfn._xlws.FILTER(FuSa_14DCDC_EFAN!$G$3:$G$500,FuSa_14DCDC_EFAN!$W$3:$W$500 = $W236),
                      IFERROR(
                          _xlfn._xlws.FILTER(FuSa_FaultInjection!$G$3:$G$500,FuSa_FaultInjection!$W$3:$W$500 = $W236),
                          IFERROR(
                              _xlfn._xlws.FILTER(Function_SCC!$G$3:$G$512,Function_SCC!$W$3:$W$512 = $W236),
                              IFERROR(
                                  _xlfn._xlws.FILTER(FuSa_FTT!$G$3:$G$500,FuSa_FTT!$W$3:$W$500 = $W236),
                                  "NA"
                           )
                       )
                   )
               )
           )
       )
   )
)</f>
        <v/>
      </c>
      <c r="H236" s="608">
        <f t="array" ref="H236">IFERROR(
      _xlfn._xlws.FILTER(FuSa_Charger!$H$3:$H$520, FuSa_Charger!$W$3:$W$520 = $W236),
      IFERROR(
          _xlfn._xlws.FILTER(Function_14DCDC!$H$3:$H$503,Function_14DCDC!$W$3:$W$503 = $W236),
          IFERROR(
              _xlfn._xlws.FILTER(Function_Charger!$H$3:$H$510,Function_Charger!$W$3:$W$510 = $W236),
              IFERROR(
                  _xlfn._xlws.FILTER(FuSa_14DCDC!$H$3:$H$500,FuSa_14DCDC!$W$3:$W$500 = $W236),
                  IFERROR(
                      _xlfn._xlws.FILTER(FuSa_14DCDC_EFAN!$H$3:$H$500,FuSa_14DCDC_EFAN!$W$3:$W$500 = $W236),
                      IFERROR(
                          _xlfn._xlws.FILTER(FuSa_FaultInjection!$H$3:$H$500,FuSa_FaultInjection!$W$3:$W$500 = $W236),
                          IFERROR(
                              _xlfn._xlws.FILTER(Function_SCC!$H$3:$H$512,Function_SCC!$W$3:$W$512 = $W236),
                              IFERROR(
                                  _xlfn._xlws.FILTER(FuSa_FTT!$H$3:$H$500,FuSa_FTT!$W$3:$W$500 = $W236),
                                  "NA"
                           )
                       )
                   )
               )
           )
       )
   )
)</f>
        <v/>
      </c>
      <c r="I236" s="608">
        <f t="array" ref="I236">IFERROR(
      _xlfn._xlws.FILTER(FuSa_Charger!$I$3:$I$520, FuSa_Charger!$W$3:$W$520 = $W236),
      IFERROR(
          _xlfn._xlws.FILTER(Function_14DCDC!$I$3:$I$503,Function_14DCDC!$W$3:$W$503 = $W236),
          IFERROR(
              _xlfn._xlws.FILTER(Function_Charger!$I$3:$I$510,Function_Charger!$W$3:$W$510 = $W236),
              IFERROR(
                  _xlfn._xlws.FILTER(FuSa_14DCDC!$I$3:$I$500,FuSa_14DCDC!$W$3:$W$500 = $W236),
                  IFERROR(
                      _xlfn._xlws.FILTER(FuSa_14DCDC_EFAN!$I$3:$I$500,FuSa_14DCDC_EFAN!$W$3:$W$500 = $W236),
                      IFERROR(
                          _xlfn._xlws.FILTER(FuSa_FaultInjection!$I$3:$I$500,FuSa_FaultInjection!$W$3:$W$500 = $W236),
                          IFERROR(
                              _xlfn._xlws.FILTER(Function_SCC!$I$3:$I$512,Function_SCC!$W$3:$W$512 = $W236),
                              IFERROR(
                                  _xlfn._xlws.FILTER(FuSa_FTT!$I$3:$I$500,FuSa_FTT!$W$3:$W$500 = $W236),
                                  "NA"
                           )
                       )
                   )
               )
           )
       )
   )
)</f>
        <v/>
      </c>
      <c r="J236" s="441" t="n"/>
      <c r="K236" s="441" t="n"/>
      <c r="L236" s="441" t="n"/>
      <c r="M236" s="441" t="n"/>
      <c r="N236" s="608">
        <f t="array" ref="N236">IFERROR(
      _xlfn._xlws.FILTER(FuSa_Charger!$O$3:$O$520, FuSa_Charger!$W$3:$W$520 = $W236),
      IFERROR(
          _xlfn._xlws.FILTER(Function_14DCDC!$O$3:$O$503,Function_14DCDC!$W$3:$W$503 = $W236),
          IFERROR(
              _xlfn._xlws.FILTER(Function_Charger!$O$3:$O$510,Function_Charger!$W$3:$W$510 = $W236),
              IFERROR(
                  _xlfn._xlws.FILTER(FuSa_14DCDC!$O$3:$O$500,FuSa_14DCDC!$W$3:$W$500 = $W236),
                  IFERROR(
                      _xlfn._xlws.FILTER(FuSa_14DCDC_EFAN!$O$3:$O$500,FuSa_14DCDC_EFAN!$W$3:$W$500 = $W236),
                      IFERROR(
                          _xlfn._xlws.FILTER(FuSa_FaultInjection!$O$3:$O$500,FuSa_FaultInjection!$W$3:$W$500 = $W236),
                          IFERROR(
                              _xlfn._xlws.FILTER(Function_SCC!$O$3:$O$512,Function_SCC!$W$3:$W$512 = $W236),
                              IFERROR(
                                  _xlfn._xlws.FILTER(FuSa_FTT!$O$3:$O$500,FuSa_FTT!$W$3:$W$500 = $W236),
                                  "NA"
                           )
                       )
                   )
               )
           )
       )
   )
)</f>
        <v/>
      </c>
      <c r="O236" s="608">
        <f t="array" ref="O236">IFERROR(
      _xlfn._xlws.FILTER(FuSa_Charger!$Q$3:$Q$520, FuSa_Charger!$W$3:$W$520 = $W236),
      IFERROR(
          _xlfn._xlws.FILTER(Function_14DCDC!$Q$3:$Q$503,Function_14DCDC!$W$3:$W$503 = $W236),
          IFERROR(
              _xlfn._xlws.FILTER(Function_Charger!$Q$3:$Q$510,Function_Charger!$W$3:$W$510 = $W236),
              IFERROR(
                  _xlfn._xlws.FILTER(FuSa_14DCDC!$Q$3:$Q$500,FuSa_14DCDC!$W$3:$W$500 = $W236),
                  IFERROR(
                      _xlfn._xlws.FILTER(FuSa_14DCDC_EFAN!$Q$3:$Q$500,FuSa_14DCDC_EFAN!$W$3:$W$500 = $W236),
                      IFERROR(
                          _xlfn._xlws.FILTER(FuSa_FaultInjection!$Q$3:$Q$500,FuSa_FaultInjection!$W$3:$W$500 = $W236),
                          IFERROR(
                              _xlfn._xlws.FILTER(Function_SCC!$Q$3:$Q$512,Function_SCC!$W$3:$W$512 = $W236),
                              IFERROR(
                                  _xlfn._xlws.FILTER(FuSa_FTT!$Q$3:$Q$500,FuSa_FTT!$W$3:$W$500 = $W236),
                                  "NA"
                           )
                       )
                   )
               )
           )
       )
   )
)</f>
        <v/>
      </c>
      <c r="P236" s="608">
        <f t="array" ref="P236">IFERROR(
      _xlfn._xlws.FILTER(FuSa_Charger!$R$3:$R$520, FuSa_Charger!$W$3:$W$520 = $W236),
      IFERROR(
          _xlfn._xlws.FILTER(Function_14DCDC!$R$3:$R$503,Function_14DCDC!$W$3:$W$503 = $W236),
          IFERROR(
              _xlfn._xlws.FILTER(Function_Charger!$R$3:$R$510,Function_Charger!$W$3:$W$510 = $W236),
              IFERROR(
                  _xlfn._xlws.FILTER(FuSa_14DCDC!$R$3:$R$500,FuSa_14DCDC!$W$3:$W$500 = $W236),
                  IFERROR(
                      _xlfn._xlws.FILTER(FuSa_14DCDC_EFAN!$R$3:$R$500,FuSa_14DCDC_EFAN!$W$3:$W$500 = $W236),
                      IFERROR(
                          _xlfn._xlws.FILTER(FuSa_FaultInjection!$R$3:$R$500,FuSa_FaultInjection!$W$3:$W$500 = $W236),
                          IFERROR(
                              _xlfn._xlws.FILTER(Function_SCC!$R$3:$R$512,Function_SCC!$W$3:$W$512 = $W236),
                              IFERROR(
                                  _xlfn._xlws.FILTER(FuSa_FTT!$R$3:$R$500,FuSa_FTT!$W$3:$W$500 = $W236),
                                  "NA"
                           )
                       )
                   )
               )
           )
       )
   )
)</f>
        <v/>
      </c>
      <c r="Q236" s="608">
        <f t="array" ref="Q236">IFERROR(
      _xlfn._xlws.FILTER(FuSa_Charger!$S$3:$S$520, FuSa_Charger!$W$3:$W$520 = $W236),
      IFERROR(
          _xlfn._xlws.FILTER(Function_14DCDC!$S$3:$S$503,Function_14DCDC!$W$3:$W$503 = $W236),
          IFERROR(
              _xlfn._xlws.FILTER(Function_Charger!$S$3:$S$510,Function_Charger!$W$3:$W$510 = $W236),
              IFERROR(
                  _xlfn._xlws.FILTER(FuSa_14DCDC!$S$3:$S$500,FuSa_14DCDC!$W$3:$W$500 = $W236),
                  IFERROR(
                      _xlfn._xlws.FILTER(FuSa_14DCDC_EFAN!$S$3:$S$500,FuSa_14DCDC_EFAN!$W$3:$W$500 = $W236),
                      IFERROR(
                          _xlfn._xlws.FILTER(FuSa_FaultInjection!$S$3:$S$500,FuSa_FaultInjection!$W$3:$W$500 = $W236),
                          IFERROR(
                              _xlfn._xlws.FILTER(Function_SCC!$S$3:$S$512,Function_SCC!$W$3:$W$512 = $W236),
                              IFERROR(
                                  _xlfn._xlws.FILTER(FuSa_FTT!$S$3:$S$500,FuSa_FTT!$W$3:$W$500 = $W236),
                                  "NA"
                           )
                       )
                   )
               )
           )
       )
   )
)</f>
        <v/>
      </c>
      <c r="R236" s="441">
        <f t="array" ref="R236">IFERROR(
      _xlfn._xlws.FILTER(FuSa_Charger!$T$3:$T$520, FuSa_Charger!$W$3:$W$520 = $W236),
      IFERROR(
          _xlfn._xlws.FILTER(Function_14DCDC!$T$3:$T$503,Function_14DCDC!$W$3:$W$503 =$W236 ),
          IFERROR(
              _xlfn._xlws.FILTER(Function_Charger!$T$3:$T$510,Function_Charger!$W$3:$W$510 = $W236),
              IFERROR(
                  _xlfn._xlws.FILTER(FuSa_14DCDC!$T$3:$T$500,FuSa_14DCDC!$W$3:$W$500 = $W236),
                  IFERROR(
                      _xlfn._xlws.FILTER(FuSa_14DCDC_EFAN!$T$3:$T$500,FuSa_14DCDC_EFAN!$W$3:$W$500 = $W236),
                      IFERROR(
                          _xlfn._xlws.FILTER(FuSa_FaultInjection!$T$3:$T$500,FuSa_FaultInjection!$W$3:$W$500 = $W236),
                          IFERROR(
                              _xlfn._xlws.FILTER(Function_SCC!$T$3:$T$512,Function_SCC!$W$3:$W$512 = $W236),
                              IFERROR(
                                  _xlfn._xlws.FILTER(FuSa_FTT!$T$3:$T$500,FuSa_FTT!$W$3:$W$500 = $W236),
                                  IFERROR(
                                       _xlfn._xlws.FILTER(FuSa_NACS!$R$3:$R$548,FuSa_NACS!$W$3:$W$548 = $W236),
                                       "NA"
                               )
                           )
                       )
                   )
               )
           )
       )
   )
)</f>
        <v/>
      </c>
      <c r="S236" s="441">
        <f t="array" ref="S236">IFERROR(
      _xlfn._xlws.FILTER(FuSa_Charger!$U$3:$U$520, FuSa_Charger!$W$3:$W$520 = $W236),
      IFERROR(
          _xlfn._xlws.FILTER(Function_14DCDC!$U$3:$U$503,Function_14DCDC!$W$3:$W$503 =$W236 ),
          IFERROR(
              _xlfn._xlws.FILTER(Function_Charger!$U$3:$U$510,Function_Charger!$W$3:$W$510 = $W236),
              IFERROR(
                  _xlfn._xlws.FILTER(FuSa_14DCDC!$U$3:$U$500,FuSa_14DCDC!$W$3:$W$500 = $W236),
                  IFERROR(
                      _xlfn._xlws.FILTER(FuSa_14DCDC_EFAN!$U$3:$U$500,FuSa_14DCDC_EFAN!$W$3:$W$500 = $W236),
                      IFERROR(
                          _xlfn._xlws.FILTER(FuSa_FaultInjection!$U$3:$U$500,FuSa_FaultInjection!$W$3:$W$500 = $W236),
                          IFERROR(
                              _xlfn._xlws.FILTER(Function_SCC!$U$3:$U$512,Function_SCC!$W$3:$W$512 = $W236),
                              IFERROR(
                                  _xlfn._xlws.FILTER(FuSa_FTT!$U$3:$U$500,FuSa_FTT!$W$3:$W$500 = $W236),
                                  IFERROR(
                                       _xlfn._xlws.FILTER(FuSa_NACS!$S$3:$S$548,FuSa_NACS!$W$3:$W$548 = $W236),
                                       "NA"
                               )
                           )
                       )
                   )
               )
           )
       )
   )
)</f>
        <v/>
      </c>
      <c r="T236" s="441">
        <f t="array" ref="T236">IFERROR(
      _xlfn._xlws.FILTER(FuSa_Charger!$V$3:$V$520, FuSa_Charger!$W$3:$W$520 = $W236),
      IFERROR(
          _xlfn._xlws.FILTER(Function_14DCDC!$V$3:$V$503,Function_14DCDC!$W$3:$W$503 =$W236 ),
          IFERROR(
              _xlfn._xlws.FILTER(Function_Charger!$V$3:$V$510,Function_Charger!$W$3:$W$510 = $W236),
              IFERROR(
                  _xlfn._xlws.FILTER(FuSa_14DCDC!$V$3:$V$500,FuSa_14DCDC!$W$3:$W$500 = $W236),
                  IFERROR(
                      _xlfn._xlws.FILTER(FuSa_14DCDC_EFAN!$V$3:$V$500,FuSa_14DCDC_EFAN!$W$3:$W$500 = $W236),
                      IFERROR(
                          _xlfn._xlws.FILTER(FuSa_FaultInjection!$V$3:$V$500,FuSa_FaultInjection!$W$3:$W$500 = $W236),
                          IFERROR(
                              _xlfn._xlws.FILTER(Function_SCC!$V$3:$V$512,Function_SCC!$W$3:$W$512 = $W236),
                              IFERROR(
                                  _xlfn._xlws.FILTER(FuSa_FTT!$V$3:$V$500,FuSa_FTT!$W$3:$W$500 = $W236),
                                  IFERROR(
                                       _xlfn._xlws.FILTER(FuSa_NACS!$T$3:$T$548,FuSa_NACS!$W$3:$W$548 = $W236),
                                       "NA"
                               )
                           )
                       )
                   )
               )
           )
       )
   )
)</f>
        <v/>
      </c>
      <c r="U236" s="830" t="inlineStr">
        <is>
          <t>Fault Management</t>
        </is>
      </c>
      <c r="V236" s="884" t="n"/>
      <c r="W236" s="826" t="inlineStr">
        <is>
          <t>[SYI_002_008_0035]Reset_DTC.html</t>
        </is>
      </c>
      <c r="X236" s="830" t="n">
        <v>3</v>
      </c>
      <c r="Y236" s="791" t="n">
        <v>0</v>
      </c>
      <c r="Z236" s="791" t="n">
        <v>0</v>
      </c>
      <c r="AA236" s="791" t="n">
        <v>3</v>
      </c>
      <c r="AB236" s="866" t="n">
        <v>0.0009837962962962962</v>
      </c>
      <c r="AC236" s="1179">
        <f t="array" ref="AC236">IF(
    IFERROR(
        _xlfn._xlws.FILTER(FuSa_Charger!$AC$3:$AC$519, FuSa_Charger!$W$3:$W$519 = $W236),
        IFERROR(
            _xlfn._xlws.FILTER(Function_14DCDC!$AC$3:$AC$503, Function_14DCDC!$W$3:$W$503 = $W236),
            IFERROR(
                _xlfn._xlws.FILTER(Function_Charger!$AC$3:$AC$508, Function_Charger!$W$3:$W$508 = $W236),
                IFERROR(
                    _xlfn._xlws.FILTER(FuSa_14DCDC!$AC$3:$AC$500, FuSa_14DCDC!$W$3:$W$500 = $W236),
                    IFERROR(
                        _xlfn._xlws.FILTER(FuSa_14DCDC_EFAN!$AC$3:$AC$500, FuSa_14DCDC_EFAN!$W$3:$W$500 =$W236 ),
                        IFERROR(
                            _xlfn._xlws.FILTER(FuSa_FaultInjection!$AC$3:$AC$500, FuSa_FaultInjection!$W$3:$W$500 = $W236),
                            IFERROR(
                                _xlfn._xlws.FILTER(Function_SCC!$AC$3:$AC$525, Function_SCC!$W$3:$W$525 = $W236),
                                _xlfn._xlws.FILTER(FuSa_FTT!$AC$3:$AC$500, FuSa_FTT!$W$3:$W$500 = $W236)
                            )
                        )
                    )
                )
            )
        )
    ) = 0,
    "",
    IFERROR(
        _xlfn._xlws.FILTER(FuSa_Charger!$AC$3:$AC$519, FuSa_Charger!$W$3:$W$519 = $W236),
        IFERROR(
            _xlfn._xlws.FILTER(Function_14DCDC!$AC$3:$AC$503, Function_14DCDC!$W$3:$W$503 = $W236),
            IFERROR(
                _xlfn._xlws.FILTER(Function_Charger!$AC$3:$AC$508, Function_Charger!$W$3:$W$508 = $W236),
                IFERROR(
                    _xlfn._xlws.FILTER(FuSa_14DCDC!$AC$3:$AC$500, FuSa_14DCDC!$W$3:$W$500 = $W236),
                    IFERROR(
                        _xlfn._xlws.FILTER(FuSa_14DCDC_EFAN!$AC$3:$AC$500, FuSa_14DCDC_EFAN!$W$3:$W$500 = $W236),
                        IFERROR(
                            _xlfn._xlws.FILTER(FuSa_FaultInjection!$AC$3:$AC$500, FuSa_FaultInjection!$W$3:$W$500 = $W236),
                            IFERROR(
                                _xlfn._xlws.FILTER(Function_SCC!$AC$3:$AC$525, Function_SCC!$W$3:$W$525 = $W236),
                                _xlfn._xlws.FILTER(FuSa_FTT!$AC$3:$AC$500, FuSa_FTT!$W$3:$W$500 = $W236)
                            )
                        )
                    )
                )
            )
        )
    )
)</f>
        <v/>
      </c>
      <c r="AD236" s="1141">
        <f t="array" ref="AD236">IF(
    IFERROR(
        _xlfn._xlws.FILTER(FuSa_Charger!$AD$3:$AD$519, FuSa_Charger!$W$3:$W$519 = $W236),
        IFERROR(
            _xlfn._xlws.FILTER(Function_14DCDC!$AD$3:$AD$503, Function_14DCDC!$W$3:$W$503 = $W236),
            IFERROR(
                _xlfn._xlws.FILTER(Function_Charger!$AD$3:$AD$508, Function_Charger!$W$3:$W$508 = $W236),
                IFERROR(
                    _xlfn._xlws.FILTER(FuSa_14DCDC!$AD$3:$AD$500, FuSa_14DCDC!$W$3:$W$500 = $W236),
                    IFERROR(
                        _xlfn._xlws.FILTER(FuSa_14DCDC_EFAN!$AD$3:$AD$500, FuSa_14DCDC_EFAN!$W$3:$W$500 =$W236 ),
                        IFERROR(
                            _xlfn._xlws.FILTER(FuSa_FaultInjection!$AD$3:$AD$500, FuSa_FaultInjection!$W$3:$W$500 = $W236),
                            IFERROR(
                                _xlfn._xlws.FILTER(Function_SCC!$AD$3:$AD$525, Function_SCC!$W$3:$W$525 = $W236),
                                _xlfn._xlws.FILTER(FuSa_FTT!$AD$3:$AD$500, FuSa_FTT!$W$3:$W$500 = $W236)
                            )
                        )
                    )
                )
            )
        )
    ) = 0,
    "",
    IFERROR(
        _xlfn._xlws.FILTER(FuSa_Charger!$AD$3:$AD$519, FuSa_Charger!$W$3:$W$519 = $W236),
        IFERROR(
            _xlfn._xlws.FILTER(Function_14DCDC!$AD$3:$AD$503, Function_14DCDC!$W$3:$W$503 = $W236),
            IFERROR(
                _xlfn._xlws.FILTER(Function_Charger!$AD$3:$AD$508, Function_Charger!$W$3:$W$508 = $W236),
                IFERROR(
                    _xlfn._xlws.FILTER(FuSa_14DCDC!$AD$3:$AD$500, FuSa_14DCDC!$W$3:$W$500 = $W236),
                    IFERROR(
                        _xlfn._xlws.FILTER(FuSa_14DCDC_EFAN!$AD$3:$AD$500, FuSa_14DCDC_EFAN!$W$3:$W$500 = $W236),
                        IFERROR(
                            _xlfn._xlws.FILTER(FuSa_FaultInjection!$AD$3:$AD$500, FuSa_FaultInjection!$W$3:$W$500 = $W236),
                            IFERROR(
                                _xlfn._xlws.FILTER(Function_SCC!$AD$3:$AD$525, Function_SCC!$W$3:$W$525 = $W236),
                                _xlfn._xlws.FILTER(FuSa_FTT!$AD$3:$AD$500, FuSa_FTT!$W$3:$W$500 = $W236)
                            )
                        )
                    )
                )
            )
        )
    )
)</f>
        <v/>
      </c>
      <c r="AE236" s="835" t="n"/>
      <c r="AG236" s="223" t="inlineStr"/>
      <c r="AH236" s="628" t="inlineStr"/>
      <c r="AI236" s="43" t="inlineStr"/>
      <c r="AJ236" s="43" t="inlineStr"/>
      <c r="AK236" s="43" t="inlineStr"/>
      <c r="AL236" s="266" t="n"/>
      <c r="AM236" s="231" t="n"/>
      <c r="AN236" s="56" t="n"/>
      <c r="AO236" s="223">
        <f>EXACT(W236,AG236)</f>
        <v/>
      </c>
      <c r="AP236" s="43">
        <f>EXACT(X236,AH236)</f>
        <v/>
      </c>
      <c r="AQ236" s="43">
        <f>EXACT(Y236,AI236)</f>
        <v/>
      </c>
      <c r="AR236" s="43">
        <f>EXACT(Z236,AJ236)</f>
        <v/>
      </c>
      <c r="AS236" s="266">
        <f>EXACT(AA236,AK236)</f>
        <v/>
      </c>
      <c r="AT236" t="inlineStr"/>
      <c r="AU236" t="inlineStr"/>
    </row>
    <row r="237" ht="15" customHeight="1" thickBot="1">
      <c r="A237" s="451" t="n"/>
      <c r="B237" s="451" t="n"/>
      <c r="C237" s="451" t="n"/>
      <c r="D237" s="608">
        <f t="array" ref="D237">IFERROR(
      _xlfn._xlws.FILTER(FuSa_Charger!$D$3:$D$520, FuSa_Charger!$W$3:$W$520 = $W237),
      IFERROR(
          _xlfn._xlws.FILTER(Function_14DCDC!$D$3:$D$503,Function_14DCDC!$W$3:$W$503 = $W237),
          IFERROR(
              _xlfn._xlws.FILTER(Function_Charger!$D$3:$D$510,Function_Charger!$W$3:$W$510 = $W237),
              IFERROR(
                  _xlfn._xlws.FILTER(FuSa_14DCDC!$D$3:$D$500,FuSa_14DCDC!$W$3:$W$500 = $W237),
                  IFERROR(
                      _xlfn._xlws.FILTER(FuSa_14DCDC_EFAN!$D$3:$D$500,FuSa_14DCDC_EFAN!$W$3:$W$500 = $W237),
                      IFERROR(
                          _xlfn._xlws.FILTER(FuSa_FaultInjection!$D$3:$D$500,FuSa_FaultInjection!$W$3:$W$500 = $W237),
                          IFERROR(
                              _xlfn._xlws.FILTER(Function_SCC!$D$3:$D$512,Function_SCC!$W$3:$W$512 = $W237),
                              IFERROR(
                                  _xlfn._xlws.FILTER(FuSa_FTT!$D$3:$D$500,FuSa_FTT!$W$3:$W$500 = $W237),
                                  "NA"
                           )
                       )
                   )
               )
           )
       )
   )
)</f>
        <v/>
      </c>
      <c r="E237" s="608">
        <f t="array" ref="E237">IFERROR(
      _xlfn._xlws.FILTER(FuSa_Charger!$E$3:$E$520, FuSa_Charger!$W$3:$W$520 = $W237),
      IFERROR(
          _xlfn._xlws.FILTER(Function_14DCDC!$E$3:$E$503,Function_14DCDC!$W$3:$W$503 = $W237),
          IFERROR(
              _xlfn._xlws.FILTER(Function_Charger!$E$3:$E$510,Function_Charger!$W$3:$W$510 = $W237),
              IFERROR(
                  _xlfn._xlws.FILTER(FuSa_14DCDC!$E$3:$E$500,FuSa_14DCDC!$W$3:$W$500 = $W237),
                  IFERROR(
                      _xlfn._xlws.FILTER(FuSa_14DCDC_EFAN!$E$3:$E$500,FuSa_14DCDC_EFAN!$W$3:$W$500 = $W237),
                      IFERROR(
                          _xlfn._xlws.FILTER(FuSa_FaultInjection!$E$3:$E$500,FuSa_FaultInjection!$W$3:$W$500 = $W237),
                          IFERROR(
                              _xlfn._xlws.FILTER(Function_SCC!$E$3:$E$512,Function_SCC!$W$3:$W$512 = $W237),
                              IFERROR(
                                  _xlfn._xlws.FILTER(FuSa_FTT!$E$3:$E$500,FuSa_FTT!$W$3:$W$500 = $W237),
                                  "NA"
                           )
                       )
                   )
               )
           )
       )
   )
)</f>
        <v/>
      </c>
      <c r="F237" s="608">
        <f t="array" ref="F237">IFERROR(
      _xlfn._xlws.FILTER(FuSa_Charger!$F$3:$F$520, FuSa_Charger!$W$3:$W$520 = $W237),
      IFERROR(
          _xlfn._xlws.FILTER(Function_14DCDC!$F$3:$F$503,Function_14DCDC!$W$3:$W$503 = $W237),
          IFERROR(
              _xlfn._xlws.FILTER(Function_Charger!$F$3:$F$510,Function_Charger!$W$3:$W$510 = $W237),
              IFERROR(
                  _xlfn._xlws.FILTER(FuSa_14DCDC!$F$3:$F$500,FuSa_14DCDC!$W$3:$W$500 = $W237),
                  IFERROR(
                      _xlfn._xlws.FILTER(FuSa_14DCDC_EFAN!$F$3:$F$500,FuSa_14DCDC_EFAN!$W$3:$W$500 = $W237),
                      IFERROR(
                          _xlfn._xlws.FILTER(FuSa_FaultInjection!$F$3:$F$500,FuSa_FaultInjection!$W$3:$W$500 = $W237),
                          IFERROR(
                              _xlfn._xlws.FILTER(Function_SCC!$F$3:$F$512,Function_SCC!$W$3:$W$512 = $W237),
                              IFERROR(
                                  _xlfn._xlws.FILTER(FuSa_FTT!$F$3:$F$500,FuSa_FTT!$W$3:$W$500 = $W237),
                                  "NA"
                           )
                       )
                   )
               )
           )
       )
   )
)</f>
        <v/>
      </c>
      <c r="G237" s="608">
        <f t="array" ref="G237">IFERROR(
      _xlfn._xlws.FILTER(FuSa_Charger!$G$3:$G$520, FuSa_Charger!$W$3:$W$520 = $W237),
      IFERROR(
          _xlfn._xlws.FILTER(Function_14DCDC!$G$3:$G$503,Function_14DCDC!$W$3:$W$503 = $W237),
          IFERROR(
              _xlfn._xlws.FILTER(Function_Charger!$G$3:$G$510,Function_Charger!$W$3:$W$510 = $W237),
              IFERROR(
                  _xlfn._xlws.FILTER(FuSa_14DCDC!$G$3:$G$500,FuSa_14DCDC!$W$3:$W$500 = $W237),
                  IFERROR(
                      _xlfn._xlws.FILTER(FuSa_14DCDC_EFAN!$G$3:$G$500,FuSa_14DCDC_EFAN!$W$3:$W$500 = $W237),
                      IFERROR(
                          _xlfn._xlws.FILTER(FuSa_FaultInjection!$G$3:$G$500,FuSa_FaultInjection!$W$3:$W$500 = $W237),
                          IFERROR(
                              _xlfn._xlws.FILTER(Function_SCC!$G$3:$G$512,Function_SCC!$W$3:$W$512 = $W237),
                              IFERROR(
                                  _xlfn._xlws.FILTER(FuSa_FTT!$G$3:$G$500,FuSa_FTT!$W$3:$W$500 = $W237),
                                  "NA"
                           )
                       )
                   )
               )
           )
       )
   )
)</f>
        <v/>
      </c>
      <c r="H237" s="608">
        <f t="array" ref="H237">IFERROR(
      _xlfn._xlws.FILTER(FuSa_Charger!$H$3:$H$520, FuSa_Charger!$W$3:$W$520 = $W237),
      IFERROR(
          _xlfn._xlws.FILTER(Function_14DCDC!$H$3:$H$503,Function_14DCDC!$W$3:$W$503 = $W237),
          IFERROR(
              _xlfn._xlws.FILTER(Function_Charger!$H$3:$H$510,Function_Charger!$W$3:$W$510 = $W237),
              IFERROR(
                  _xlfn._xlws.FILTER(FuSa_14DCDC!$H$3:$H$500,FuSa_14DCDC!$W$3:$W$500 = $W237),
                  IFERROR(
                      _xlfn._xlws.FILTER(FuSa_14DCDC_EFAN!$H$3:$H$500,FuSa_14DCDC_EFAN!$W$3:$W$500 = $W237),
                      IFERROR(
                          _xlfn._xlws.FILTER(FuSa_FaultInjection!$H$3:$H$500,FuSa_FaultInjection!$W$3:$W$500 = $W237),
                          IFERROR(
                              _xlfn._xlws.FILTER(Function_SCC!$H$3:$H$512,Function_SCC!$W$3:$W$512 = $W237),
                              IFERROR(
                                  _xlfn._xlws.FILTER(FuSa_FTT!$H$3:$H$500,FuSa_FTT!$W$3:$W$500 = $W237),
                                  "NA"
                           )
                       )
                   )
               )
           )
       )
   )
)</f>
        <v/>
      </c>
      <c r="I237" s="608">
        <f t="array" ref="I237">IFERROR(
      _xlfn._xlws.FILTER(FuSa_Charger!$I$3:$I$520, FuSa_Charger!$W$3:$W$520 = $W237),
      IFERROR(
          _xlfn._xlws.FILTER(Function_14DCDC!$I$3:$I$503,Function_14DCDC!$W$3:$W$503 = $W237),
          IFERROR(
              _xlfn._xlws.FILTER(Function_Charger!$I$3:$I$510,Function_Charger!$W$3:$W$510 = $W237),
              IFERROR(
                  _xlfn._xlws.FILTER(FuSa_14DCDC!$I$3:$I$500,FuSa_14DCDC!$W$3:$W$500 = $W237),
                  IFERROR(
                      _xlfn._xlws.FILTER(FuSa_14DCDC_EFAN!$I$3:$I$500,FuSa_14DCDC_EFAN!$W$3:$W$500 = $W237),
                      IFERROR(
                          _xlfn._xlws.FILTER(FuSa_FaultInjection!$I$3:$I$500,FuSa_FaultInjection!$W$3:$W$500 = $W237),
                          IFERROR(
                              _xlfn._xlws.FILTER(Function_SCC!$I$3:$I$512,Function_SCC!$W$3:$W$512 = $W237),
                              IFERROR(
                                  _xlfn._xlws.FILTER(FuSa_FTT!$I$3:$I$500,FuSa_FTT!$W$3:$W$500 = $W237),
                                  "NA"
                           )
                       )
                   )
               )
           )
       )
   )
)</f>
        <v/>
      </c>
      <c r="J237" s="441" t="n"/>
      <c r="K237" s="441" t="n"/>
      <c r="L237" s="441" t="n"/>
      <c r="M237" s="441" t="n"/>
      <c r="N237" s="608">
        <f t="array" ref="N237">IFERROR(
      _xlfn._xlws.FILTER(FuSa_Charger!$O$3:$O$520, FuSa_Charger!$W$3:$W$520 = $W237),
      IFERROR(
          _xlfn._xlws.FILTER(Function_14DCDC!$O$3:$O$503,Function_14DCDC!$W$3:$W$503 = $W237),
          IFERROR(
              _xlfn._xlws.FILTER(Function_Charger!$O$3:$O$510,Function_Charger!$W$3:$W$510 = $W237),
              IFERROR(
                  _xlfn._xlws.FILTER(FuSa_14DCDC!$O$3:$O$500,FuSa_14DCDC!$W$3:$W$500 = $W237),
                  IFERROR(
                      _xlfn._xlws.FILTER(FuSa_14DCDC_EFAN!$O$3:$O$500,FuSa_14DCDC_EFAN!$W$3:$W$500 = $W237),
                      IFERROR(
                          _xlfn._xlws.FILTER(FuSa_FaultInjection!$O$3:$O$500,FuSa_FaultInjection!$W$3:$W$500 = $W237),
                          IFERROR(
                              _xlfn._xlws.FILTER(Function_SCC!$O$3:$O$512,Function_SCC!$W$3:$W$512 = $W237),
                              IFERROR(
                                  _xlfn._xlws.FILTER(FuSa_FTT!$O$3:$O$500,FuSa_FTT!$W$3:$W$500 = $W237),
                                  "NA"
                           )
                       )
                   )
               )
           )
       )
   )
)</f>
        <v/>
      </c>
      <c r="O237" s="608">
        <f t="array" ref="O237">IFERROR(
      _xlfn._xlws.FILTER(FuSa_Charger!$Q$3:$Q$520, FuSa_Charger!$W$3:$W$520 = $W237),
      IFERROR(
          _xlfn._xlws.FILTER(Function_14DCDC!$Q$3:$Q$503,Function_14DCDC!$W$3:$W$503 = $W237),
          IFERROR(
              _xlfn._xlws.FILTER(Function_Charger!$Q$3:$Q$510,Function_Charger!$W$3:$W$510 = $W237),
              IFERROR(
                  _xlfn._xlws.FILTER(FuSa_14DCDC!$Q$3:$Q$500,FuSa_14DCDC!$W$3:$W$500 = $W237),
                  IFERROR(
                      _xlfn._xlws.FILTER(FuSa_14DCDC_EFAN!$Q$3:$Q$500,FuSa_14DCDC_EFAN!$W$3:$W$500 = $W237),
                      IFERROR(
                          _xlfn._xlws.FILTER(FuSa_FaultInjection!$Q$3:$Q$500,FuSa_FaultInjection!$W$3:$W$500 = $W237),
                          IFERROR(
                              _xlfn._xlws.FILTER(Function_SCC!$Q$3:$Q$512,Function_SCC!$W$3:$W$512 = $W237),
                              IFERROR(
                                  _xlfn._xlws.FILTER(FuSa_FTT!$Q$3:$Q$500,FuSa_FTT!$W$3:$W$500 = $W237),
                                  "NA"
                           )
                       )
                   )
               )
           )
       )
   )
)</f>
        <v/>
      </c>
      <c r="P237" s="608">
        <f t="array" ref="P237">IFERROR(
      _xlfn._xlws.FILTER(FuSa_Charger!$R$3:$R$520, FuSa_Charger!$W$3:$W$520 = $W237),
      IFERROR(
          _xlfn._xlws.FILTER(Function_14DCDC!$R$3:$R$503,Function_14DCDC!$W$3:$W$503 = $W237),
          IFERROR(
              _xlfn._xlws.FILTER(Function_Charger!$R$3:$R$510,Function_Charger!$W$3:$W$510 = $W237),
              IFERROR(
                  _xlfn._xlws.FILTER(FuSa_14DCDC!$R$3:$R$500,FuSa_14DCDC!$W$3:$W$500 = $W237),
                  IFERROR(
                      _xlfn._xlws.FILTER(FuSa_14DCDC_EFAN!$R$3:$R$500,FuSa_14DCDC_EFAN!$W$3:$W$500 = $W237),
                      IFERROR(
                          _xlfn._xlws.FILTER(FuSa_FaultInjection!$R$3:$R$500,FuSa_FaultInjection!$W$3:$W$500 = $W237),
                          IFERROR(
                              _xlfn._xlws.FILTER(Function_SCC!$R$3:$R$512,Function_SCC!$W$3:$W$512 = $W237),
                              IFERROR(
                                  _xlfn._xlws.FILTER(FuSa_FTT!$R$3:$R$500,FuSa_FTT!$W$3:$W$500 = $W237),
                                  "NA"
                           )
                       )
                   )
               )
           )
       )
   )
)</f>
        <v/>
      </c>
      <c r="Q237" s="608">
        <f t="array" ref="Q237">IFERROR(
      _xlfn._xlws.FILTER(FuSa_Charger!$S$3:$S$520, FuSa_Charger!$W$3:$W$520 = $W237),
      IFERROR(
          _xlfn._xlws.FILTER(Function_14DCDC!$S$3:$S$503,Function_14DCDC!$W$3:$W$503 = $W237),
          IFERROR(
              _xlfn._xlws.FILTER(Function_Charger!$S$3:$S$510,Function_Charger!$W$3:$W$510 = $W237),
              IFERROR(
                  _xlfn._xlws.FILTER(FuSa_14DCDC!$S$3:$S$500,FuSa_14DCDC!$W$3:$W$500 = $W237),
                  IFERROR(
                      _xlfn._xlws.FILTER(FuSa_14DCDC_EFAN!$S$3:$S$500,FuSa_14DCDC_EFAN!$W$3:$W$500 = $W237),
                      IFERROR(
                          _xlfn._xlws.FILTER(FuSa_FaultInjection!$S$3:$S$500,FuSa_FaultInjection!$W$3:$W$500 = $W237),
                          IFERROR(
                              _xlfn._xlws.FILTER(Function_SCC!$S$3:$S$512,Function_SCC!$W$3:$W$512 = $W237),
                              IFERROR(
                                  _xlfn._xlws.FILTER(FuSa_FTT!$S$3:$S$500,FuSa_FTT!$W$3:$W$500 = $W237),
                                  "NA"
                           )
                       )
                   )
               )
           )
       )
   )
)</f>
        <v/>
      </c>
      <c r="R237" s="441">
        <f t="array" ref="R237">IFERROR(
      _xlfn._xlws.FILTER(FuSa_Charger!$T$3:$T$520, FuSa_Charger!$W$3:$W$520 = $W237),
      IFERROR(
          _xlfn._xlws.FILTER(Function_14DCDC!$T$3:$T$503,Function_14DCDC!$W$3:$W$503 =$W237 ),
          IFERROR(
              _xlfn._xlws.FILTER(Function_Charger!$T$3:$T$510,Function_Charger!$W$3:$W$510 = $W237),
              IFERROR(
                  _xlfn._xlws.FILTER(FuSa_14DCDC!$T$3:$T$500,FuSa_14DCDC!$W$3:$W$500 = $W237),
                  IFERROR(
                      _xlfn._xlws.FILTER(FuSa_14DCDC_EFAN!$T$3:$T$500,FuSa_14DCDC_EFAN!$W$3:$W$500 = $W237),
                      IFERROR(
                          _xlfn._xlws.FILTER(FuSa_FaultInjection!$T$3:$T$500,FuSa_FaultInjection!$W$3:$W$500 = $W237),
                          IFERROR(
                              _xlfn._xlws.FILTER(Function_SCC!$T$3:$T$512,Function_SCC!$W$3:$W$512 = $W237),
                              IFERROR(
                                  _xlfn._xlws.FILTER(FuSa_FTT!$T$3:$T$500,FuSa_FTT!$W$3:$W$500 = $W237),
                                  IFERROR(
                                       _xlfn._xlws.FILTER(FuSa_NACS!$R$3:$R$548,FuSa_NACS!$W$3:$W$548 = $W237),
                                       "NA"
                               )
                           )
                       )
                   )
               )
           )
       )
   )
)</f>
        <v/>
      </c>
      <c r="S237" s="441">
        <f t="array" ref="S237">IFERROR(
      _xlfn._xlws.FILTER(FuSa_Charger!$U$3:$U$520, FuSa_Charger!$W$3:$W$520 = $W237),
      IFERROR(
          _xlfn._xlws.FILTER(Function_14DCDC!$U$3:$U$503,Function_14DCDC!$W$3:$W$503 =$W237 ),
          IFERROR(
              _xlfn._xlws.FILTER(Function_Charger!$U$3:$U$510,Function_Charger!$W$3:$W$510 = $W237),
              IFERROR(
                  _xlfn._xlws.FILTER(FuSa_14DCDC!$U$3:$U$500,FuSa_14DCDC!$W$3:$W$500 = $W237),
                  IFERROR(
                      _xlfn._xlws.FILTER(FuSa_14DCDC_EFAN!$U$3:$U$500,FuSa_14DCDC_EFAN!$W$3:$W$500 = $W237),
                      IFERROR(
                          _xlfn._xlws.FILTER(FuSa_FaultInjection!$U$3:$U$500,FuSa_FaultInjection!$W$3:$W$500 = $W237),
                          IFERROR(
                              _xlfn._xlws.FILTER(Function_SCC!$U$3:$U$512,Function_SCC!$W$3:$W$512 = $W237),
                              IFERROR(
                                  _xlfn._xlws.FILTER(FuSa_FTT!$U$3:$U$500,FuSa_FTT!$W$3:$W$500 = $W237),
                                  IFERROR(
                                       _xlfn._xlws.FILTER(FuSa_NACS!$S$3:$S$548,FuSa_NACS!$W$3:$W$548 = $W237),
                                       "NA"
                               )
                           )
                       )
                   )
               )
           )
       )
   )
)</f>
        <v/>
      </c>
      <c r="T237" s="441">
        <f t="array" ref="T237">IFERROR(
      _xlfn._xlws.FILTER(FuSa_Charger!$V$3:$V$520, FuSa_Charger!$W$3:$W$520 = $W237),
      IFERROR(
          _xlfn._xlws.FILTER(Function_14DCDC!$V$3:$V$503,Function_14DCDC!$W$3:$W$503 =$W237 ),
          IFERROR(
              _xlfn._xlws.FILTER(Function_Charger!$V$3:$V$510,Function_Charger!$W$3:$W$510 = $W237),
              IFERROR(
                  _xlfn._xlws.FILTER(FuSa_14DCDC!$V$3:$V$500,FuSa_14DCDC!$W$3:$W$500 = $W237),
                  IFERROR(
                      _xlfn._xlws.FILTER(FuSa_14DCDC_EFAN!$V$3:$V$500,FuSa_14DCDC_EFAN!$W$3:$W$500 = $W237),
                      IFERROR(
                          _xlfn._xlws.FILTER(FuSa_FaultInjection!$V$3:$V$500,FuSa_FaultInjection!$W$3:$W$500 = $W237),
                          IFERROR(
                              _xlfn._xlws.FILTER(Function_SCC!$V$3:$V$512,Function_SCC!$W$3:$W$512 = $W237),
                              IFERROR(
                                  _xlfn._xlws.FILTER(FuSa_FTT!$V$3:$V$500,FuSa_FTT!$W$3:$W$500 = $W237),
                                  IFERROR(
                                       _xlfn._xlws.FILTER(FuSa_NACS!$T$3:$T$548,FuSa_NACS!$W$3:$W$548 = $W237),
                                       "NA"
                               )
                           )
                       )
                   )
               )
           )
       )
   )
)</f>
        <v/>
      </c>
      <c r="U237" s="832" t="inlineStr">
        <is>
          <t>Monitor and reaction KL30/KL30C voltage</t>
        </is>
      </c>
      <c r="V237" s="886" t="n"/>
      <c r="W237" s="828" t="inlineStr">
        <is>
          <t>[SYI_001_001_0066]Monitor and reaction KL30 voltage.html</t>
        </is>
      </c>
      <c r="X237" s="857" t="n">
        <v>5</v>
      </c>
      <c r="Y237" s="858" t="n">
        <v>0</v>
      </c>
      <c r="Z237" s="858" t="n">
        <v>0</v>
      </c>
      <c r="AA237" s="858" t="n">
        <v>5</v>
      </c>
      <c r="AB237" s="864" t="n">
        <v>0.0004976851851851852</v>
      </c>
      <c r="AC237" s="1148">
        <f t="array" ref="AC237">IF(
    IFERROR(
        _xlfn._xlws.FILTER(FuSa_Charger!$AC$3:$AC$519, FuSa_Charger!$W$3:$W$519 = $W237),
        IFERROR(
            _xlfn._xlws.FILTER(Function_14DCDC!$AC$3:$AC$503, Function_14DCDC!$W$3:$W$503 = $W237),
            IFERROR(
                _xlfn._xlws.FILTER(Function_Charger!$AC$3:$AC$508, Function_Charger!$W$3:$W$508 = $W237),
                IFERROR(
                    _xlfn._xlws.FILTER(FuSa_14DCDC!$AC$3:$AC$500, FuSa_14DCDC!$W$3:$W$500 = $W237),
                    IFERROR(
                        _xlfn._xlws.FILTER(FuSa_14DCDC_EFAN!$AC$3:$AC$500, FuSa_14DCDC_EFAN!$W$3:$W$500 =$W237 ),
                        IFERROR(
                            _xlfn._xlws.FILTER(FuSa_FaultInjection!$AC$3:$AC$500, FuSa_FaultInjection!$W$3:$W$500 = $W237),
                            IFERROR(
                                _xlfn._xlws.FILTER(Function_SCC!$AC$3:$AC$525, Function_SCC!$W$3:$W$525 = $W237),
                                _xlfn._xlws.FILTER(FuSa_FTT!$AC$3:$AC$500, FuSa_FTT!$W$3:$W$500 = $W237)
                            )
                        )
                    )
                )
            )
        )
    ) = 0,
    "",
    IFERROR(
        _xlfn._xlws.FILTER(FuSa_Charger!$AC$3:$AC$519, FuSa_Charger!$W$3:$W$519 = $W237),
        IFERROR(
            _xlfn._xlws.FILTER(Function_14DCDC!$AC$3:$AC$503, Function_14DCDC!$W$3:$W$503 = $W237),
            IFERROR(
                _xlfn._xlws.FILTER(Function_Charger!$AC$3:$AC$508, Function_Charger!$W$3:$W$508 = $W237),
                IFERROR(
                    _xlfn._xlws.FILTER(FuSa_14DCDC!$AC$3:$AC$500, FuSa_14DCDC!$W$3:$W$500 = $W237),
                    IFERROR(
                        _xlfn._xlws.FILTER(FuSa_14DCDC_EFAN!$AC$3:$AC$500, FuSa_14DCDC_EFAN!$W$3:$W$500 = $W237),
                        IFERROR(
                            _xlfn._xlws.FILTER(FuSa_FaultInjection!$AC$3:$AC$500, FuSa_FaultInjection!$W$3:$W$500 = $W237),
                            IFERROR(
                                _xlfn._xlws.FILTER(Function_SCC!$AC$3:$AC$525, Function_SCC!$W$3:$W$525 = $W237),
                                _xlfn._xlws.FILTER(FuSa_FTT!$AC$3:$AC$500, FuSa_FTT!$W$3:$W$500 = $W237)
                            )
                        )
                    )
                )
            )
        )
    )
)</f>
        <v/>
      </c>
      <c r="AD237" s="1185">
        <f t="array" ref="AD237">IF(
    IFERROR(
        _xlfn._xlws.FILTER(FuSa_Charger!$AD$3:$AD$519, FuSa_Charger!$W$3:$W$519 = $W237),
        IFERROR(
            _xlfn._xlws.FILTER(Function_14DCDC!$AD$3:$AD$503, Function_14DCDC!$W$3:$W$503 = $W237),
            IFERROR(
                _xlfn._xlws.FILTER(Function_Charger!$AD$3:$AD$508, Function_Charger!$W$3:$W$508 = $W237),
                IFERROR(
                    _xlfn._xlws.FILTER(FuSa_14DCDC!$AD$3:$AD$500, FuSa_14DCDC!$W$3:$W$500 = $W237),
                    IFERROR(
                        _xlfn._xlws.FILTER(FuSa_14DCDC_EFAN!$AD$3:$AD$500, FuSa_14DCDC_EFAN!$W$3:$W$500 =$W237 ),
                        IFERROR(
                            _xlfn._xlws.FILTER(FuSa_FaultInjection!$AD$3:$AD$500, FuSa_FaultInjection!$W$3:$W$500 = $W237),
                            IFERROR(
                                _xlfn._xlws.FILTER(Function_SCC!$AD$3:$AD$525, Function_SCC!$W$3:$W$525 = $W237),
                                _xlfn._xlws.FILTER(FuSa_FTT!$AD$3:$AD$500, FuSa_FTT!$W$3:$W$500 = $W237)
                            )
                        )
                    )
                )
            )
        )
    ) = 0,
    "",
    IFERROR(
        _xlfn._xlws.FILTER(FuSa_Charger!$AD$3:$AD$519, FuSa_Charger!$W$3:$W$519 = $W237),
        IFERROR(
            _xlfn._xlws.FILTER(Function_14DCDC!$AD$3:$AD$503, Function_14DCDC!$W$3:$W$503 = $W237),
            IFERROR(
                _xlfn._xlws.FILTER(Function_Charger!$AD$3:$AD$508, Function_Charger!$W$3:$W$508 = $W237),
                IFERROR(
                    _xlfn._xlws.FILTER(FuSa_14DCDC!$AD$3:$AD$500, FuSa_14DCDC!$W$3:$W$500 = $W237),
                    IFERROR(
                        _xlfn._xlws.FILTER(FuSa_14DCDC_EFAN!$AD$3:$AD$500, FuSa_14DCDC_EFAN!$W$3:$W$500 = $W237),
                        IFERROR(
                            _xlfn._xlws.FILTER(FuSa_FaultInjection!$AD$3:$AD$500, FuSa_FaultInjection!$W$3:$W$500 = $W237),
                            IFERROR(
                                _xlfn._xlws.FILTER(Function_SCC!$AD$3:$AD$525, Function_SCC!$W$3:$W$525 = $W237),
                                _xlfn._xlws.FILTER(FuSa_FTT!$AD$3:$AD$500, FuSa_FTT!$W$3:$W$500 = $W237)
                            )
                        )
                    )
                )
            )
        )
    )
)</f>
        <v/>
      </c>
      <c r="AE237" s="836" t="n"/>
      <c r="AG237" s="223" t="inlineStr"/>
      <c r="AH237" s="628" t="inlineStr"/>
      <c r="AI237" s="43" t="inlineStr"/>
      <c r="AJ237" s="43" t="inlineStr"/>
      <c r="AK237" s="43" t="inlineStr"/>
      <c r="AL237" s="266" t="n"/>
      <c r="AM237" s="231" t="n"/>
      <c r="AN237" s="56" t="n"/>
      <c r="AO237" s="223">
        <f>EXACT(W237,AG237)</f>
        <v/>
      </c>
      <c r="AP237" s="43">
        <f>EXACT(X237,AH237)</f>
        <v/>
      </c>
      <c r="AQ237" s="43">
        <f>EXACT(Y237,AI237)</f>
        <v/>
      </c>
      <c r="AR237" s="43">
        <f>EXACT(Z237,AJ237)</f>
        <v/>
      </c>
      <c r="AS237" s="266">
        <f>EXACT(AA237,AK237)</f>
        <v/>
      </c>
      <c r="AT237" t="inlineStr"/>
      <c r="AU237" t="inlineStr"/>
    </row>
    <row r="238" ht="15" customHeight="1">
      <c r="A238" s="451" t="n"/>
      <c r="B238" s="451" t="n"/>
      <c r="C238" s="451" t="n"/>
      <c r="D238" s="608">
        <f t="array" ref="D238">IFERROR(
      _xlfn._xlws.FILTER(FuSa_Charger!$D$3:$D$520, FuSa_Charger!$W$3:$W$520 = $W238),
      IFERROR(
          _xlfn._xlws.FILTER(Function_14DCDC!$D$3:$D$503,Function_14DCDC!$W$3:$W$503 = $W238),
          IFERROR(
              _xlfn._xlws.FILTER(Function_Charger!$D$3:$D$510,Function_Charger!$W$3:$W$510 = $W238),
              IFERROR(
                  _xlfn._xlws.FILTER(FuSa_14DCDC!$D$3:$D$500,FuSa_14DCDC!$W$3:$W$500 = $W238),
                  IFERROR(
                      _xlfn._xlws.FILTER(FuSa_14DCDC_EFAN!$D$3:$D$500,FuSa_14DCDC_EFAN!$W$3:$W$500 = $W238),
                      IFERROR(
                          _xlfn._xlws.FILTER(FuSa_FaultInjection!$D$3:$D$500,FuSa_FaultInjection!$W$3:$W$500 = $W238),
                          IFERROR(
                              _xlfn._xlws.FILTER(Function_SCC!$D$3:$D$512,Function_SCC!$W$3:$W$512 = $W238),
                              IFERROR(
                                  _xlfn._xlws.FILTER(FuSa_FTT!$D$3:$D$500,FuSa_FTT!$W$3:$W$500 = $W238),
                                  "NA"
                           )
                       )
                   )
               )
           )
       )
   )
)</f>
        <v/>
      </c>
      <c r="E238" s="608">
        <f t="array" ref="E238">IFERROR(
      _xlfn._xlws.FILTER(FuSa_Charger!$E$3:$E$520, FuSa_Charger!$W$3:$W$520 = $W238),
      IFERROR(
          _xlfn._xlws.FILTER(Function_14DCDC!$E$3:$E$503,Function_14DCDC!$W$3:$W$503 = $W238),
          IFERROR(
              _xlfn._xlws.FILTER(Function_Charger!$E$3:$E$510,Function_Charger!$W$3:$W$510 = $W238),
              IFERROR(
                  _xlfn._xlws.FILTER(FuSa_14DCDC!$E$3:$E$500,FuSa_14DCDC!$W$3:$W$500 = $W238),
                  IFERROR(
                      _xlfn._xlws.FILTER(FuSa_14DCDC_EFAN!$E$3:$E$500,FuSa_14DCDC_EFAN!$W$3:$W$500 = $W238),
                      IFERROR(
                          _xlfn._xlws.FILTER(FuSa_FaultInjection!$E$3:$E$500,FuSa_FaultInjection!$W$3:$W$500 = $W238),
                          IFERROR(
                              _xlfn._xlws.FILTER(Function_SCC!$E$3:$E$512,Function_SCC!$W$3:$W$512 = $W238),
                              IFERROR(
                                  _xlfn._xlws.FILTER(FuSa_FTT!$E$3:$E$500,FuSa_FTT!$W$3:$W$500 = $W238),
                                  "NA"
                           )
                       )
                   )
               )
           )
       )
   )
)</f>
        <v/>
      </c>
      <c r="F238" s="608">
        <f t="array" ref="F238">IFERROR(
      _xlfn._xlws.FILTER(FuSa_Charger!$F$3:$F$520, FuSa_Charger!$W$3:$W$520 = $W238),
      IFERROR(
          _xlfn._xlws.FILTER(Function_14DCDC!$F$3:$F$503,Function_14DCDC!$W$3:$W$503 = $W238),
          IFERROR(
              _xlfn._xlws.FILTER(Function_Charger!$F$3:$F$510,Function_Charger!$W$3:$W$510 = $W238),
              IFERROR(
                  _xlfn._xlws.FILTER(FuSa_14DCDC!$F$3:$F$500,FuSa_14DCDC!$W$3:$W$500 = $W238),
                  IFERROR(
                      _xlfn._xlws.FILTER(FuSa_14DCDC_EFAN!$F$3:$F$500,FuSa_14DCDC_EFAN!$W$3:$W$500 = $W238),
                      IFERROR(
                          _xlfn._xlws.FILTER(FuSa_FaultInjection!$F$3:$F$500,FuSa_FaultInjection!$W$3:$W$500 = $W238),
                          IFERROR(
                              _xlfn._xlws.FILTER(Function_SCC!$F$3:$F$512,Function_SCC!$W$3:$W$512 = $W238),
                              IFERROR(
                                  _xlfn._xlws.FILTER(FuSa_FTT!$F$3:$F$500,FuSa_FTT!$W$3:$W$500 = $W238),
                                  "NA"
                           )
                       )
                   )
               )
           )
       )
   )
)</f>
        <v/>
      </c>
      <c r="G238" s="608">
        <f t="array" ref="G238">IFERROR(
      _xlfn._xlws.FILTER(FuSa_Charger!$G$3:$G$520, FuSa_Charger!$W$3:$W$520 = $W238),
      IFERROR(
          _xlfn._xlws.FILTER(Function_14DCDC!$G$3:$G$503,Function_14DCDC!$W$3:$W$503 = $W238),
          IFERROR(
              _xlfn._xlws.FILTER(Function_Charger!$G$3:$G$510,Function_Charger!$W$3:$W$510 = $W238),
              IFERROR(
                  _xlfn._xlws.FILTER(FuSa_14DCDC!$G$3:$G$500,FuSa_14DCDC!$W$3:$W$500 = $W238),
                  IFERROR(
                      _xlfn._xlws.FILTER(FuSa_14DCDC_EFAN!$G$3:$G$500,FuSa_14DCDC_EFAN!$W$3:$W$500 = $W238),
                      IFERROR(
                          _xlfn._xlws.FILTER(FuSa_FaultInjection!$G$3:$G$500,FuSa_FaultInjection!$W$3:$W$500 = $W238),
                          IFERROR(
                              _xlfn._xlws.FILTER(Function_SCC!$G$3:$G$512,Function_SCC!$W$3:$W$512 = $W238),
                              IFERROR(
                                  _xlfn._xlws.FILTER(FuSa_FTT!$G$3:$G$500,FuSa_FTT!$W$3:$W$500 = $W238),
                                  "NA"
                           )
                       )
                   )
               )
           )
       )
   )
)</f>
        <v/>
      </c>
      <c r="H238" s="608">
        <f t="array" ref="H238">IFERROR(
      _xlfn._xlws.FILTER(FuSa_Charger!$H$3:$H$520, FuSa_Charger!$W$3:$W$520 = $W238),
      IFERROR(
          _xlfn._xlws.FILTER(Function_14DCDC!$H$3:$H$503,Function_14DCDC!$W$3:$W$503 = $W238),
          IFERROR(
              _xlfn._xlws.FILTER(Function_Charger!$H$3:$H$510,Function_Charger!$W$3:$W$510 = $W238),
              IFERROR(
                  _xlfn._xlws.FILTER(FuSa_14DCDC!$H$3:$H$500,FuSa_14DCDC!$W$3:$W$500 = $W238),
                  IFERROR(
                      _xlfn._xlws.FILTER(FuSa_14DCDC_EFAN!$H$3:$H$500,FuSa_14DCDC_EFAN!$W$3:$W$500 = $W238),
                      IFERROR(
                          _xlfn._xlws.FILTER(FuSa_FaultInjection!$H$3:$H$500,FuSa_FaultInjection!$W$3:$W$500 = $W238),
                          IFERROR(
                              _xlfn._xlws.FILTER(Function_SCC!$H$3:$H$512,Function_SCC!$W$3:$W$512 = $W238),
                              IFERROR(
                                  _xlfn._xlws.FILTER(FuSa_FTT!$H$3:$H$500,FuSa_FTT!$W$3:$W$500 = $W238),
                                  "NA"
                           )
                       )
                   )
               )
           )
       )
   )
)</f>
        <v/>
      </c>
      <c r="I238" s="608">
        <f t="array" ref="I238">IFERROR(
      _xlfn._xlws.FILTER(FuSa_Charger!$I$3:$I$520, FuSa_Charger!$W$3:$W$520 = $W238),
      IFERROR(
          _xlfn._xlws.FILTER(Function_14DCDC!$I$3:$I$503,Function_14DCDC!$W$3:$W$503 = $W238),
          IFERROR(
              _xlfn._xlws.FILTER(Function_Charger!$I$3:$I$510,Function_Charger!$W$3:$W$510 = $W238),
              IFERROR(
                  _xlfn._xlws.FILTER(FuSa_14DCDC!$I$3:$I$500,FuSa_14DCDC!$W$3:$W$500 = $W238),
                  IFERROR(
                      _xlfn._xlws.FILTER(FuSa_14DCDC_EFAN!$I$3:$I$500,FuSa_14DCDC_EFAN!$W$3:$W$500 = $W238),
                      IFERROR(
                          _xlfn._xlws.FILTER(FuSa_FaultInjection!$I$3:$I$500,FuSa_FaultInjection!$W$3:$W$500 = $W238),
                          IFERROR(
                              _xlfn._xlws.FILTER(Function_SCC!$I$3:$I$512,Function_SCC!$W$3:$W$512 = $W238),
                              IFERROR(
                                  _xlfn._xlws.FILTER(FuSa_FTT!$I$3:$I$500,FuSa_FTT!$W$3:$W$500 = $W238),
                                  "NA"
                           )
                       )
                   )
               )
           )
       )
   )
)</f>
        <v/>
      </c>
      <c r="J238" s="441" t="n"/>
      <c r="K238" s="441" t="n"/>
      <c r="L238" s="441" t="n"/>
      <c r="M238" s="441" t="n"/>
      <c r="N238" s="608">
        <f t="array" ref="N238">IFERROR(
      _xlfn._xlws.FILTER(FuSa_Charger!$O$3:$O$520, FuSa_Charger!$W$3:$W$520 = $W238),
      IFERROR(
          _xlfn._xlws.FILTER(Function_14DCDC!$O$3:$O$503,Function_14DCDC!$W$3:$W$503 = $W238),
          IFERROR(
              _xlfn._xlws.FILTER(Function_Charger!$O$3:$O$510,Function_Charger!$W$3:$W$510 = $W238),
              IFERROR(
                  _xlfn._xlws.FILTER(FuSa_14DCDC!$O$3:$O$500,FuSa_14DCDC!$W$3:$W$500 = $W238),
                  IFERROR(
                      _xlfn._xlws.FILTER(FuSa_14DCDC_EFAN!$O$3:$O$500,FuSa_14DCDC_EFAN!$W$3:$W$500 = $W238),
                      IFERROR(
                          _xlfn._xlws.FILTER(FuSa_FaultInjection!$O$3:$O$500,FuSa_FaultInjection!$W$3:$W$500 = $W238),
                          IFERROR(
                              _xlfn._xlws.FILTER(Function_SCC!$O$3:$O$512,Function_SCC!$W$3:$W$512 = $W238),
                              IFERROR(
                                  _xlfn._xlws.FILTER(FuSa_FTT!$O$3:$O$500,FuSa_FTT!$W$3:$W$500 = $W238),
                                  "NA"
                           )
                       )
                   )
               )
           )
       )
   )
)</f>
        <v/>
      </c>
      <c r="O238" s="608">
        <f t="array" ref="O238">IFERROR(
      _xlfn._xlws.FILTER(FuSa_Charger!$Q$3:$Q$520, FuSa_Charger!$W$3:$W$520 = $W238),
      IFERROR(
          _xlfn._xlws.FILTER(Function_14DCDC!$Q$3:$Q$503,Function_14DCDC!$W$3:$W$503 = $W238),
          IFERROR(
              _xlfn._xlws.FILTER(Function_Charger!$Q$3:$Q$510,Function_Charger!$W$3:$W$510 = $W238),
              IFERROR(
                  _xlfn._xlws.FILTER(FuSa_14DCDC!$Q$3:$Q$500,FuSa_14DCDC!$W$3:$W$500 = $W238),
                  IFERROR(
                      _xlfn._xlws.FILTER(FuSa_14DCDC_EFAN!$Q$3:$Q$500,FuSa_14DCDC_EFAN!$W$3:$W$500 = $W238),
                      IFERROR(
                          _xlfn._xlws.FILTER(FuSa_FaultInjection!$Q$3:$Q$500,FuSa_FaultInjection!$W$3:$W$500 = $W238),
                          IFERROR(
                              _xlfn._xlws.FILTER(Function_SCC!$Q$3:$Q$512,Function_SCC!$W$3:$W$512 = $W238),
                              IFERROR(
                                  _xlfn._xlws.FILTER(FuSa_FTT!$Q$3:$Q$500,FuSa_FTT!$W$3:$W$500 = $W238),
                                  "NA"
                           )
                       )
                   )
               )
           )
       )
   )
)</f>
        <v/>
      </c>
      <c r="P238" s="608">
        <f t="array" ref="P238">IFERROR(
      _xlfn._xlws.FILTER(FuSa_Charger!$R$3:$R$520, FuSa_Charger!$W$3:$W$520 = $W238),
      IFERROR(
          _xlfn._xlws.FILTER(Function_14DCDC!$R$3:$R$503,Function_14DCDC!$W$3:$W$503 = $W238),
          IFERROR(
              _xlfn._xlws.FILTER(Function_Charger!$R$3:$R$510,Function_Charger!$W$3:$W$510 = $W238),
              IFERROR(
                  _xlfn._xlws.FILTER(FuSa_14DCDC!$R$3:$R$500,FuSa_14DCDC!$W$3:$W$500 = $W238),
                  IFERROR(
                      _xlfn._xlws.FILTER(FuSa_14DCDC_EFAN!$R$3:$R$500,FuSa_14DCDC_EFAN!$W$3:$W$500 = $W238),
                      IFERROR(
                          _xlfn._xlws.FILTER(FuSa_FaultInjection!$R$3:$R$500,FuSa_FaultInjection!$W$3:$W$500 = $W238),
                          IFERROR(
                              _xlfn._xlws.FILTER(Function_SCC!$R$3:$R$512,Function_SCC!$W$3:$W$512 = $W238),
                              IFERROR(
                                  _xlfn._xlws.FILTER(FuSa_FTT!$R$3:$R$500,FuSa_FTT!$W$3:$W$500 = $W238),
                                  "NA"
                           )
                       )
                   )
               )
           )
       )
   )
)</f>
        <v/>
      </c>
      <c r="Q238" s="608">
        <f t="array" ref="Q238">IFERROR(
      _xlfn._xlws.FILTER(FuSa_Charger!$S$3:$S$520, FuSa_Charger!$W$3:$W$520 = $W238),
      IFERROR(
          _xlfn._xlws.FILTER(Function_14DCDC!$S$3:$S$503,Function_14DCDC!$W$3:$W$503 = $W238),
          IFERROR(
              _xlfn._xlws.FILTER(Function_Charger!$S$3:$S$510,Function_Charger!$W$3:$W$510 = $W238),
              IFERROR(
                  _xlfn._xlws.FILTER(FuSa_14DCDC!$S$3:$S$500,FuSa_14DCDC!$W$3:$W$500 = $W238),
                  IFERROR(
                      _xlfn._xlws.FILTER(FuSa_14DCDC_EFAN!$S$3:$S$500,FuSa_14DCDC_EFAN!$W$3:$W$500 = $W238),
                      IFERROR(
                          _xlfn._xlws.FILTER(FuSa_FaultInjection!$S$3:$S$500,FuSa_FaultInjection!$W$3:$W$500 = $W238),
                          IFERROR(
                              _xlfn._xlws.FILTER(Function_SCC!$S$3:$S$512,Function_SCC!$W$3:$W$512 = $W238),
                              IFERROR(
                                  _xlfn._xlws.FILTER(FuSa_FTT!$S$3:$S$500,FuSa_FTT!$W$3:$W$500 = $W238),
                                  "NA"
                           )
                       )
                   )
               )
           )
       )
   )
)</f>
        <v/>
      </c>
      <c r="R238" s="441">
        <f t="array" ref="R238">IFERROR(
      _xlfn._xlws.FILTER(FuSa_Charger!$T$3:$T$520, FuSa_Charger!$W$3:$W$520 = $W238),
      IFERROR(
          _xlfn._xlws.FILTER(Function_14DCDC!$T$3:$T$503,Function_14DCDC!$W$3:$W$503 =$W238 ),
          IFERROR(
              _xlfn._xlws.FILTER(Function_Charger!$T$3:$T$510,Function_Charger!$W$3:$W$510 = $W238),
              IFERROR(
                  _xlfn._xlws.FILTER(FuSa_14DCDC!$T$3:$T$500,FuSa_14DCDC!$W$3:$W$500 = $W238),
                  IFERROR(
                      _xlfn._xlws.FILTER(FuSa_14DCDC_EFAN!$T$3:$T$500,FuSa_14DCDC_EFAN!$W$3:$W$500 = $W238),
                      IFERROR(
                          _xlfn._xlws.FILTER(FuSa_FaultInjection!$T$3:$T$500,FuSa_FaultInjection!$W$3:$W$500 = $W238),
                          IFERROR(
                              _xlfn._xlws.FILTER(Function_SCC!$T$3:$T$512,Function_SCC!$W$3:$W$512 = $W238),
                              IFERROR(
                                  _xlfn._xlws.FILTER(FuSa_FTT!$T$3:$T$500,FuSa_FTT!$W$3:$W$500 = $W238),
                                  IFERROR(
                                       _xlfn._xlws.FILTER(FuSa_NACS!$R$3:$R$548,FuSa_NACS!$W$3:$W$548 = $W238),
                                       "NA"
                               )
                           )
                       )
                   )
               )
           )
       )
   )
)</f>
        <v/>
      </c>
      <c r="S238" s="441">
        <f t="array" ref="S238">IFERROR(
      _xlfn._xlws.FILTER(FuSa_Charger!$U$3:$U$520, FuSa_Charger!$W$3:$W$520 = $W238),
      IFERROR(
          _xlfn._xlws.FILTER(Function_14DCDC!$U$3:$U$503,Function_14DCDC!$W$3:$W$503 =$W238 ),
          IFERROR(
              _xlfn._xlws.FILTER(Function_Charger!$U$3:$U$510,Function_Charger!$W$3:$W$510 = $W238),
              IFERROR(
                  _xlfn._xlws.FILTER(FuSa_14DCDC!$U$3:$U$500,FuSa_14DCDC!$W$3:$W$500 = $W238),
                  IFERROR(
                      _xlfn._xlws.FILTER(FuSa_14DCDC_EFAN!$U$3:$U$500,FuSa_14DCDC_EFAN!$W$3:$W$500 = $W238),
                      IFERROR(
                          _xlfn._xlws.FILTER(FuSa_FaultInjection!$U$3:$U$500,FuSa_FaultInjection!$W$3:$W$500 = $W238),
                          IFERROR(
                              _xlfn._xlws.FILTER(Function_SCC!$U$3:$U$512,Function_SCC!$W$3:$W$512 = $W238),
                              IFERROR(
                                  _xlfn._xlws.FILTER(FuSa_FTT!$U$3:$U$500,FuSa_FTT!$W$3:$W$500 = $W238),
                                  IFERROR(
                                       _xlfn._xlws.FILTER(FuSa_NACS!$S$3:$S$548,FuSa_NACS!$W$3:$W$548 = $W238),
                                       "NA"
                               )
                           )
                       )
                   )
               )
           )
       )
   )
)</f>
        <v/>
      </c>
      <c r="T238" s="441">
        <f t="array" ref="T238">IFERROR(
      _xlfn._xlws.FILTER(FuSa_Charger!$V$3:$V$520, FuSa_Charger!$W$3:$W$520 = $W238),
      IFERROR(
          _xlfn._xlws.FILTER(Function_14DCDC!$V$3:$V$503,Function_14DCDC!$W$3:$W$503 =$W238 ),
          IFERROR(
              _xlfn._xlws.FILTER(Function_Charger!$V$3:$V$510,Function_Charger!$W$3:$W$510 = $W238),
              IFERROR(
                  _xlfn._xlws.FILTER(FuSa_14DCDC!$V$3:$V$500,FuSa_14DCDC!$W$3:$W$500 = $W238),
                  IFERROR(
                      _xlfn._xlws.FILTER(FuSa_14DCDC_EFAN!$V$3:$V$500,FuSa_14DCDC_EFAN!$W$3:$W$500 = $W238),
                      IFERROR(
                          _xlfn._xlws.FILTER(FuSa_FaultInjection!$V$3:$V$500,FuSa_FaultInjection!$W$3:$W$500 = $W238),
                          IFERROR(
                              _xlfn._xlws.FILTER(Function_SCC!$V$3:$V$512,Function_SCC!$W$3:$W$512 = $W238),
                              IFERROR(
                                  _xlfn._xlws.FILTER(FuSa_FTT!$V$3:$V$500,FuSa_FTT!$W$3:$W$500 = $W238),
                                  IFERROR(
                                       _xlfn._xlws.FILTER(FuSa_NACS!$T$3:$T$548,FuSa_NACS!$W$3:$W$548 = $W238),
                                       "NA"
                               )
                           )
                       )
                   )
               )
           )
       )
   )
)</f>
        <v/>
      </c>
      <c r="U238" s="829" t="inlineStr">
        <is>
          <t>Gleichspannungswandlung</t>
        </is>
      </c>
      <c r="V238" s="880" t="n"/>
      <c r="W238" s="825" t="inlineStr">
        <is>
          <t>[SYI_001_001_0088_001].html</t>
        </is>
      </c>
      <c r="X238" s="851" t="n">
        <v>3</v>
      </c>
      <c r="Y238" s="852" t="n">
        <v>0</v>
      </c>
      <c r="Z238" s="852" t="n">
        <v>0</v>
      </c>
      <c r="AA238" s="852" t="n">
        <v>3</v>
      </c>
      <c r="AB238" s="861" t="n">
        <v>0.004780092592592593</v>
      </c>
      <c r="AC238" s="591">
        <f t="array" ref="AC238">IF(
    IFERROR(
        _xlfn._xlws.FILTER(FuSa_Charger!$AC$3:$AC$519, FuSa_Charger!$W$3:$W$519 = $W238),
        IFERROR(
            _xlfn._xlws.FILTER(Function_14DCDC!$AC$3:$AC$503, Function_14DCDC!$W$3:$W$503 = $W238),
            IFERROR(
                _xlfn._xlws.FILTER(Function_Charger!$AC$3:$AC$508, Function_Charger!$W$3:$W$508 = $W238),
                IFERROR(
                    _xlfn._xlws.FILTER(FuSa_14DCDC!$AC$3:$AC$500, FuSa_14DCDC!$W$3:$W$500 = $W238),
                    IFERROR(
                        _xlfn._xlws.FILTER(FuSa_14DCDC_EFAN!$AC$3:$AC$500, FuSa_14DCDC_EFAN!$W$3:$W$500 =$W238 ),
                        IFERROR(
                            _xlfn._xlws.FILTER(FuSa_FaultInjection!$AC$3:$AC$500, FuSa_FaultInjection!$W$3:$W$500 = $W238),
                            IFERROR(
                                _xlfn._xlws.FILTER(Function_SCC!$AC$3:$AC$525, Function_SCC!$W$3:$W$525 = $W238),
                                _xlfn._xlws.FILTER(FuSa_FTT!$AC$3:$AC$500, FuSa_FTT!$W$3:$W$500 = $W238)
                            )
                        )
                    )
                )
            )
        )
    ) = 0,
    "",
    IFERROR(
        _xlfn._xlws.FILTER(FuSa_Charger!$AC$3:$AC$519, FuSa_Charger!$W$3:$W$519 = $W238),
        IFERROR(
            _xlfn._xlws.FILTER(Function_14DCDC!$AC$3:$AC$503, Function_14DCDC!$W$3:$W$503 = $W238),
            IFERROR(
                _xlfn._xlws.FILTER(Function_Charger!$AC$3:$AC$508, Function_Charger!$W$3:$W$508 = $W238),
                IFERROR(
                    _xlfn._xlws.FILTER(FuSa_14DCDC!$AC$3:$AC$500, FuSa_14DCDC!$W$3:$W$500 = $W238),
                    IFERROR(
                        _xlfn._xlws.FILTER(FuSa_14DCDC_EFAN!$AC$3:$AC$500, FuSa_14DCDC_EFAN!$W$3:$W$500 = $W238),
                        IFERROR(
                            _xlfn._xlws.FILTER(FuSa_FaultInjection!$AC$3:$AC$500, FuSa_FaultInjection!$W$3:$W$500 = $W238),
                            IFERROR(
                                _xlfn._xlws.FILTER(Function_SCC!$AC$3:$AC$525, Function_SCC!$W$3:$W$525 = $W238),
                                _xlfn._xlws.FILTER(FuSa_FTT!$AC$3:$AC$500, FuSa_FTT!$W$3:$W$500 = $W238)
                            )
                        )
                    )
                )
            )
        )
    )
)</f>
        <v/>
      </c>
      <c r="AD238" s="1182">
        <f t="array" ref="AD238">IF(
    IFERROR(
        _xlfn._xlws.FILTER(FuSa_Charger!$AD$3:$AD$519, FuSa_Charger!$W$3:$W$519 = $W238),
        IFERROR(
            _xlfn._xlws.FILTER(Function_14DCDC!$AD$3:$AD$503, Function_14DCDC!$W$3:$W$503 = $W238),
            IFERROR(
                _xlfn._xlws.FILTER(Function_Charger!$AD$3:$AD$508, Function_Charger!$W$3:$W$508 = $W238),
                IFERROR(
                    _xlfn._xlws.FILTER(FuSa_14DCDC!$AD$3:$AD$500, FuSa_14DCDC!$W$3:$W$500 = $W238),
                    IFERROR(
                        _xlfn._xlws.FILTER(FuSa_14DCDC_EFAN!$AD$3:$AD$500, FuSa_14DCDC_EFAN!$W$3:$W$500 =$W238 ),
                        IFERROR(
                            _xlfn._xlws.FILTER(FuSa_FaultInjection!$AD$3:$AD$500, FuSa_FaultInjection!$W$3:$W$500 = $W238),
                            IFERROR(
                                _xlfn._xlws.FILTER(Function_SCC!$AD$3:$AD$525, Function_SCC!$W$3:$W$525 = $W238),
                                _xlfn._xlws.FILTER(FuSa_FTT!$AD$3:$AD$500, FuSa_FTT!$W$3:$W$500 = $W238)
                            )
                        )
                    )
                )
            )
        )
    ) = 0,
    "",
    IFERROR(
        _xlfn._xlws.FILTER(FuSa_Charger!$AD$3:$AD$519, FuSa_Charger!$W$3:$W$519 = $W238),
        IFERROR(
            _xlfn._xlws.FILTER(Function_14DCDC!$AD$3:$AD$503, Function_14DCDC!$W$3:$W$503 = $W238),
            IFERROR(
                _xlfn._xlws.FILTER(Function_Charger!$AD$3:$AD$508, Function_Charger!$W$3:$W$508 = $W238),
                IFERROR(
                    _xlfn._xlws.FILTER(FuSa_14DCDC!$AD$3:$AD$500, FuSa_14DCDC!$W$3:$W$500 = $W238),
                    IFERROR(
                        _xlfn._xlws.FILTER(FuSa_14DCDC_EFAN!$AD$3:$AD$500, FuSa_14DCDC_EFAN!$W$3:$W$500 = $W238),
                        IFERROR(
                            _xlfn._xlws.FILTER(FuSa_FaultInjection!$AD$3:$AD$500, FuSa_FaultInjection!$W$3:$W$500 = $W238),
                            IFERROR(
                                _xlfn._xlws.FILTER(Function_SCC!$AD$3:$AD$525, Function_SCC!$W$3:$W$525 = $W238),
                                _xlfn._xlws.FILTER(FuSa_FTT!$AD$3:$AD$500, FuSa_FTT!$W$3:$W$500 = $W238)
                            )
                        )
                    )
                )
            )
        )
    )
)</f>
        <v/>
      </c>
      <c r="AE238" s="837" t="n"/>
      <c r="AG238" s="223" t="inlineStr"/>
      <c r="AH238" s="628" t="inlineStr"/>
      <c r="AI238" s="43" t="inlineStr"/>
      <c r="AJ238" s="43" t="inlineStr"/>
      <c r="AK238" s="43" t="inlineStr"/>
      <c r="AL238" s="266" t="n"/>
      <c r="AM238" s="231" t="n"/>
      <c r="AN238" s="56" t="n"/>
      <c r="AO238" s="223">
        <f>EXACT(W238,AG238)</f>
        <v/>
      </c>
      <c r="AP238" s="43">
        <f>EXACT(X238,AH238)</f>
        <v/>
      </c>
      <c r="AQ238" s="43">
        <f>EXACT(Y238,AI238)</f>
        <v/>
      </c>
      <c r="AR238" s="43">
        <f>EXACT(Z238,AJ238)</f>
        <v/>
      </c>
      <c r="AS238" s="266">
        <f>EXACT(AA238,AK238)</f>
        <v/>
      </c>
      <c r="AT238" t="inlineStr"/>
      <c r="AU238" t="inlineStr"/>
    </row>
    <row r="239" ht="15" customHeight="1">
      <c r="A239" s="451" t="n"/>
      <c r="B239" s="451" t="n"/>
      <c r="C239" s="451" t="n"/>
      <c r="D239" s="608">
        <f t="array" ref="D239">IFERROR(
      _xlfn._xlws.FILTER(FuSa_Charger!$D$3:$D$520, FuSa_Charger!$W$3:$W$520 = $W239),
      IFERROR(
          _xlfn._xlws.FILTER(Function_14DCDC!$D$3:$D$503,Function_14DCDC!$W$3:$W$503 = $W239),
          IFERROR(
              _xlfn._xlws.FILTER(Function_Charger!$D$3:$D$510,Function_Charger!$W$3:$W$510 = $W239),
              IFERROR(
                  _xlfn._xlws.FILTER(FuSa_14DCDC!$D$3:$D$500,FuSa_14DCDC!$W$3:$W$500 = $W239),
                  IFERROR(
                      _xlfn._xlws.FILTER(FuSa_14DCDC_EFAN!$D$3:$D$500,FuSa_14DCDC_EFAN!$W$3:$W$500 = $W239),
                      IFERROR(
                          _xlfn._xlws.FILTER(FuSa_FaultInjection!$D$3:$D$500,FuSa_FaultInjection!$W$3:$W$500 = $W239),
                          IFERROR(
                              _xlfn._xlws.FILTER(Function_SCC!$D$3:$D$512,Function_SCC!$W$3:$W$512 = $W239),
                              IFERROR(
                                  _xlfn._xlws.FILTER(FuSa_FTT!$D$3:$D$500,FuSa_FTT!$W$3:$W$500 = $W239),
                                  "NA"
                           )
                       )
                   )
               )
           )
       )
   )
)</f>
        <v/>
      </c>
      <c r="E239" s="608">
        <f t="array" ref="E239">IFERROR(
      _xlfn._xlws.FILTER(FuSa_Charger!$E$3:$E$520, FuSa_Charger!$W$3:$W$520 = $W239),
      IFERROR(
          _xlfn._xlws.FILTER(Function_14DCDC!$E$3:$E$503,Function_14DCDC!$W$3:$W$503 = $W239),
          IFERROR(
              _xlfn._xlws.FILTER(Function_Charger!$E$3:$E$510,Function_Charger!$W$3:$W$510 = $W239),
              IFERROR(
                  _xlfn._xlws.FILTER(FuSa_14DCDC!$E$3:$E$500,FuSa_14DCDC!$W$3:$W$500 = $W239),
                  IFERROR(
                      _xlfn._xlws.FILTER(FuSa_14DCDC_EFAN!$E$3:$E$500,FuSa_14DCDC_EFAN!$W$3:$W$500 = $W239),
                      IFERROR(
                          _xlfn._xlws.FILTER(FuSa_FaultInjection!$E$3:$E$500,FuSa_FaultInjection!$W$3:$W$500 = $W239),
                          IFERROR(
                              _xlfn._xlws.FILTER(Function_SCC!$E$3:$E$512,Function_SCC!$W$3:$W$512 = $W239),
                              IFERROR(
                                  _xlfn._xlws.FILTER(FuSa_FTT!$E$3:$E$500,FuSa_FTT!$W$3:$W$500 = $W239),
                                  "NA"
                           )
                       )
                   )
               )
           )
       )
   )
)</f>
        <v/>
      </c>
      <c r="F239" s="608">
        <f t="array" ref="F239">IFERROR(
      _xlfn._xlws.FILTER(FuSa_Charger!$F$3:$F$520, FuSa_Charger!$W$3:$W$520 = $W239),
      IFERROR(
          _xlfn._xlws.FILTER(Function_14DCDC!$F$3:$F$503,Function_14DCDC!$W$3:$W$503 = $W239),
          IFERROR(
              _xlfn._xlws.FILTER(Function_Charger!$F$3:$F$510,Function_Charger!$W$3:$W$510 = $W239),
              IFERROR(
                  _xlfn._xlws.FILTER(FuSa_14DCDC!$F$3:$F$500,FuSa_14DCDC!$W$3:$W$500 = $W239),
                  IFERROR(
                      _xlfn._xlws.FILTER(FuSa_14DCDC_EFAN!$F$3:$F$500,FuSa_14DCDC_EFAN!$W$3:$W$500 = $W239),
                      IFERROR(
                          _xlfn._xlws.FILTER(FuSa_FaultInjection!$F$3:$F$500,FuSa_FaultInjection!$W$3:$W$500 = $W239),
                          IFERROR(
                              _xlfn._xlws.FILTER(Function_SCC!$F$3:$F$512,Function_SCC!$W$3:$W$512 = $W239),
                              IFERROR(
                                  _xlfn._xlws.FILTER(FuSa_FTT!$F$3:$F$500,FuSa_FTT!$W$3:$W$500 = $W239),
                                  "NA"
                           )
                       )
                   )
               )
           )
       )
   )
)</f>
        <v/>
      </c>
      <c r="G239" s="608">
        <f t="array" ref="G239">IFERROR(
      _xlfn._xlws.FILTER(FuSa_Charger!$G$3:$G$520, FuSa_Charger!$W$3:$W$520 = $W239),
      IFERROR(
          _xlfn._xlws.FILTER(Function_14DCDC!$G$3:$G$503,Function_14DCDC!$W$3:$W$503 = $W239),
          IFERROR(
              _xlfn._xlws.FILTER(Function_Charger!$G$3:$G$510,Function_Charger!$W$3:$W$510 = $W239),
              IFERROR(
                  _xlfn._xlws.FILTER(FuSa_14DCDC!$G$3:$G$500,FuSa_14DCDC!$W$3:$W$500 = $W239),
                  IFERROR(
                      _xlfn._xlws.FILTER(FuSa_14DCDC_EFAN!$G$3:$G$500,FuSa_14DCDC_EFAN!$W$3:$W$500 = $W239),
                      IFERROR(
                          _xlfn._xlws.FILTER(FuSa_FaultInjection!$G$3:$G$500,FuSa_FaultInjection!$W$3:$W$500 = $W239),
                          IFERROR(
                              _xlfn._xlws.FILTER(Function_SCC!$G$3:$G$512,Function_SCC!$W$3:$W$512 = $W239),
                              IFERROR(
                                  _xlfn._xlws.FILTER(FuSa_FTT!$G$3:$G$500,FuSa_FTT!$W$3:$W$500 = $W239),
                                  "NA"
                           )
                       )
                   )
               )
           )
       )
   )
)</f>
        <v/>
      </c>
      <c r="H239" s="608">
        <f t="array" ref="H239">IFERROR(
      _xlfn._xlws.FILTER(FuSa_Charger!$H$3:$H$520, FuSa_Charger!$W$3:$W$520 = $W239),
      IFERROR(
          _xlfn._xlws.FILTER(Function_14DCDC!$H$3:$H$503,Function_14DCDC!$W$3:$W$503 = $W239),
          IFERROR(
              _xlfn._xlws.FILTER(Function_Charger!$H$3:$H$510,Function_Charger!$W$3:$W$510 = $W239),
              IFERROR(
                  _xlfn._xlws.FILTER(FuSa_14DCDC!$H$3:$H$500,FuSa_14DCDC!$W$3:$W$500 = $W239),
                  IFERROR(
                      _xlfn._xlws.FILTER(FuSa_14DCDC_EFAN!$H$3:$H$500,FuSa_14DCDC_EFAN!$W$3:$W$500 = $W239),
                      IFERROR(
                          _xlfn._xlws.FILTER(FuSa_FaultInjection!$H$3:$H$500,FuSa_FaultInjection!$W$3:$W$500 = $W239),
                          IFERROR(
                              _xlfn._xlws.FILTER(Function_SCC!$H$3:$H$512,Function_SCC!$W$3:$W$512 = $W239),
                              IFERROR(
                                  _xlfn._xlws.FILTER(FuSa_FTT!$H$3:$H$500,FuSa_FTT!$W$3:$W$500 = $W239),
                                  "NA"
                           )
                       )
                   )
               )
           )
       )
   )
)</f>
        <v/>
      </c>
      <c r="I239" s="608">
        <f t="array" ref="I239">IFERROR(
      _xlfn._xlws.FILTER(FuSa_Charger!$I$3:$I$520, FuSa_Charger!$W$3:$W$520 = $W239),
      IFERROR(
          _xlfn._xlws.FILTER(Function_14DCDC!$I$3:$I$503,Function_14DCDC!$W$3:$W$503 = $W239),
          IFERROR(
              _xlfn._xlws.FILTER(Function_Charger!$I$3:$I$510,Function_Charger!$W$3:$W$510 = $W239),
              IFERROR(
                  _xlfn._xlws.FILTER(FuSa_14DCDC!$I$3:$I$500,FuSa_14DCDC!$W$3:$W$500 = $W239),
                  IFERROR(
                      _xlfn._xlws.FILTER(FuSa_14DCDC_EFAN!$I$3:$I$500,FuSa_14DCDC_EFAN!$W$3:$W$500 = $W239),
                      IFERROR(
                          _xlfn._xlws.FILTER(FuSa_FaultInjection!$I$3:$I$500,FuSa_FaultInjection!$W$3:$W$500 = $W239),
                          IFERROR(
                              _xlfn._xlws.FILTER(Function_SCC!$I$3:$I$512,Function_SCC!$W$3:$W$512 = $W239),
                              IFERROR(
                                  _xlfn._xlws.FILTER(FuSa_FTT!$I$3:$I$500,FuSa_FTT!$W$3:$W$500 = $W239),
                                  "NA"
                           )
                       )
                   )
               )
           )
       )
   )
)</f>
        <v/>
      </c>
      <c r="J239" s="441" t="n"/>
      <c r="K239" s="441" t="n"/>
      <c r="L239" s="441" t="n"/>
      <c r="M239" s="441" t="n"/>
      <c r="N239" s="608">
        <f t="array" ref="N239">IFERROR(
      _xlfn._xlws.FILTER(FuSa_Charger!$O$3:$O$520, FuSa_Charger!$W$3:$W$520 = $W239),
      IFERROR(
          _xlfn._xlws.FILTER(Function_14DCDC!$O$3:$O$503,Function_14DCDC!$W$3:$W$503 = $W239),
          IFERROR(
              _xlfn._xlws.FILTER(Function_Charger!$O$3:$O$510,Function_Charger!$W$3:$W$510 = $W239),
              IFERROR(
                  _xlfn._xlws.FILTER(FuSa_14DCDC!$O$3:$O$500,FuSa_14DCDC!$W$3:$W$500 = $W239),
                  IFERROR(
                      _xlfn._xlws.FILTER(FuSa_14DCDC_EFAN!$O$3:$O$500,FuSa_14DCDC_EFAN!$W$3:$W$500 = $W239),
                      IFERROR(
                          _xlfn._xlws.FILTER(FuSa_FaultInjection!$O$3:$O$500,FuSa_FaultInjection!$W$3:$W$500 = $W239),
                          IFERROR(
                              _xlfn._xlws.FILTER(Function_SCC!$O$3:$O$512,Function_SCC!$W$3:$W$512 = $W239),
                              IFERROR(
                                  _xlfn._xlws.FILTER(FuSa_FTT!$O$3:$O$500,FuSa_FTT!$W$3:$W$500 = $W239),
                                  "NA"
                           )
                       )
                   )
               )
           )
       )
   )
)</f>
        <v/>
      </c>
      <c r="O239" s="608">
        <f t="array" ref="O239">IFERROR(
      _xlfn._xlws.FILTER(FuSa_Charger!$Q$3:$Q$520, FuSa_Charger!$W$3:$W$520 = $W239),
      IFERROR(
          _xlfn._xlws.FILTER(Function_14DCDC!$Q$3:$Q$503,Function_14DCDC!$W$3:$W$503 = $W239),
          IFERROR(
              _xlfn._xlws.FILTER(Function_Charger!$Q$3:$Q$510,Function_Charger!$W$3:$W$510 = $W239),
              IFERROR(
                  _xlfn._xlws.FILTER(FuSa_14DCDC!$Q$3:$Q$500,FuSa_14DCDC!$W$3:$W$500 = $W239),
                  IFERROR(
                      _xlfn._xlws.FILTER(FuSa_14DCDC_EFAN!$Q$3:$Q$500,FuSa_14DCDC_EFAN!$W$3:$W$500 = $W239),
                      IFERROR(
                          _xlfn._xlws.FILTER(FuSa_FaultInjection!$Q$3:$Q$500,FuSa_FaultInjection!$W$3:$W$500 = $W239),
                          IFERROR(
                              _xlfn._xlws.FILTER(Function_SCC!$Q$3:$Q$512,Function_SCC!$W$3:$W$512 = $W239),
                              IFERROR(
                                  _xlfn._xlws.FILTER(FuSa_FTT!$Q$3:$Q$500,FuSa_FTT!$W$3:$W$500 = $W239),
                                  "NA"
                           )
                       )
                   )
               )
           )
       )
   )
)</f>
        <v/>
      </c>
      <c r="P239" s="608">
        <f t="array" ref="P239">IFERROR(
      _xlfn._xlws.FILTER(FuSa_Charger!$R$3:$R$520, FuSa_Charger!$W$3:$W$520 = $W239),
      IFERROR(
          _xlfn._xlws.FILTER(Function_14DCDC!$R$3:$R$503,Function_14DCDC!$W$3:$W$503 = $W239),
          IFERROR(
              _xlfn._xlws.FILTER(Function_Charger!$R$3:$R$510,Function_Charger!$W$3:$W$510 = $W239),
              IFERROR(
                  _xlfn._xlws.FILTER(FuSa_14DCDC!$R$3:$R$500,FuSa_14DCDC!$W$3:$W$500 = $W239),
                  IFERROR(
                      _xlfn._xlws.FILTER(FuSa_14DCDC_EFAN!$R$3:$R$500,FuSa_14DCDC_EFAN!$W$3:$W$500 = $W239),
                      IFERROR(
                          _xlfn._xlws.FILTER(FuSa_FaultInjection!$R$3:$R$500,FuSa_FaultInjection!$W$3:$W$500 = $W239),
                          IFERROR(
                              _xlfn._xlws.FILTER(Function_SCC!$R$3:$R$512,Function_SCC!$W$3:$W$512 = $W239),
                              IFERROR(
                                  _xlfn._xlws.FILTER(FuSa_FTT!$R$3:$R$500,FuSa_FTT!$W$3:$W$500 = $W239),
                                  "NA"
                           )
                       )
                   )
               )
           )
       )
   )
)</f>
        <v/>
      </c>
      <c r="Q239" s="608">
        <f t="array" ref="Q239">IFERROR(
      _xlfn._xlws.FILTER(FuSa_Charger!$S$3:$S$520, FuSa_Charger!$W$3:$W$520 = $W239),
      IFERROR(
          _xlfn._xlws.FILTER(Function_14DCDC!$S$3:$S$503,Function_14DCDC!$W$3:$W$503 = $W239),
          IFERROR(
              _xlfn._xlws.FILTER(Function_Charger!$S$3:$S$510,Function_Charger!$W$3:$W$510 = $W239),
              IFERROR(
                  _xlfn._xlws.FILTER(FuSa_14DCDC!$S$3:$S$500,FuSa_14DCDC!$W$3:$W$500 = $W239),
                  IFERROR(
                      _xlfn._xlws.FILTER(FuSa_14DCDC_EFAN!$S$3:$S$500,FuSa_14DCDC_EFAN!$W$3:$W$500 = $W239),
                      IFERROR(
                          _xlfn._xlws.FILTER(FuSa_FaultInjection!$S$3:$S$500,FuSa_FaultInjection!$W$3:$W$500 = $W239),
                          IFERROR(
                              _xlfn._xlws.FILTER(Function_SCC!$S$3:$S$512,Function_SCC!$W$3:$W$512 = $W239),
                              IFERROR(
                                  _xlfn._xlws.FILTER(FuSa_FTT!$S$3:$S$500,FuSa_FTT!$W$3:$W$500 = $W239),
                                  "NA"
                           )
                       )
                   )
               )
           )
       )
   )
)</f>
        <v/>
      </c>
      <c r="R239" s="441">
        <f t="array" ref="R239">IFERROR(
      _xlfn._xlws.FILTER(FuSa_Charger!$T$3:$T$520, FuSa_Charger!$W$3:$W$520 = $W239),
      IFERROR(
          _xlfn._xlws.FILTER(Function_14DCDC!$T$3:$T$503,Function_14DCDC!$W$3:$W$503 =$W239 ),
          IFERROR(
              _xlfn._xlws.FILTER(Function_Charger!$T$3:$T$510,Function_Charger!$W$3:$W$510 = $W239),
              IFERROR(
                  _xlfn._xlws.FILTER(FuSa_14DCDC!$T$3:$T$500,FuSa_14DCDC!$W$3:$W$500 = $W239),
                  IFERROR(
                      _xlfn._xlws.FILTER(FuSa_14DCDC_EFAN!$T$3:$T$500,FuSa_14DCDC_EFAN!$W$3:$W$500 = $W239),
                      IFERROR(
                          _xlfn._xlws.FILTER(FuSa_FaultInjection!$T$3:$T$500,FuSa_FaultInjection!$W$3:$W$500 = $W239),
                          IFERROR(
                              _xlfn._xlws.FILTER(Function_SCC!$T$3:$T$512,Function_SCC!$W$3:$W$512 = $W239),
                              IFERROR(
                                  _xlfn._xlws.FILTER(FuSa_FTT!$T$3:$T$500,FuSa_FTT!$W$3:$W$500 = $W239),
                                  IFERROR(
                                       _xlfn._xlws.FILTER(FuSa_NACS!$R$3:$R$548,FuSa_NACS!$W$3:$W$548 = $W239),
                                       "NA"
                               )
                           )
                       )
                   )
               )
           )
       )
   )
)</f>
        <v/>
      </c>
      <c r="S239" s="441">
        <f t="array" ref="S239">IFERROR(
      _xlfn._xlws.FILTER(FuSa_Charger!$U$3:$U$520, FuSa_Charger!$W$3:$W$520 = $W239),
      IFERROR(
          _xlfn._xlws.FILTER(Function_14DCDC!$U$3:$U$503,Function_14DCDC!$W$3:$W$503 =$W239 ),
          IFERROR(
              _xlfn._xlws.FILTER(Function_Charger!$U$3:$U$510,Function_Charger!$W$3:$W$510 = $W239),
              IFERROR(
                  _xlfn._xlws.FILTER(FuSa_14DCDC!$U$3:$U$500,FuSa_14DCDC!$W$3:$W$500 = $W239),
                  IFERROR(
                      _xlfn._xlws.FILTER(FuSa_14DCDC_EFAN!$U$3:$U$500,FuSa_14DCDC_EFAN!$W$3:$W$500 = $W239),
                      IFERROR(
                          _xlfn._xlws.FILTER(FuSa_FaultInjection!$U$3:$U$500,FuSa_FaultInjection!$W$3:$W$500 = $W239),
                          IFERROR(
                              _xlfn._xlws.FILTER(Function_SCC!$U$3:$U$512,Function_SCC!$W$3:$W$512 = $W239),
                              IFERROR(
                                  _xlfn._xlws.FILTER(FuSa_FTT!$U$3:$U$500,FuSa_FTT!$W$3:$W$500 = $W239),
                                  IFERROR(
                                       _xlfn._xlws.FILTER(FuSa_NACS!$S$3:$S$548,FuSa_NACS!$W$3:$W$548 = $W239),
                                       "NA"
                               )
                           )
                       )
                   )
               )
           )
       )
   )
)</f>
        <v/>
      </c>
      <c r="T239" s="441">
        <f t="array" ref="T239">IFERROR(
      _xlfn._xlws.FILTER(FuSa_Charger!$V$3:$V$520, FuSa_Charger!$W$3:$W$520 = $W239),
      IFERROR(
          _xlfn._xlws.FILTER(Function_14DCDC!$V$3:$V$503,Function_14DCDC!$W$3:$W$503 =$W239 ),
          IFERROR(
              _xlfn._xlws.FILTER(Function_Charger!$V$3:$V$510,Function_Charger!$W$3:$W$510 = $W239),
              IFERROR(
                  _xlfn._xlws.FILTER(FuSa_14DCDC!$V$3:$V$500,FuSa_14DCDC!$W$3:$W$500 = $W239),
                  IFERROR(
                      _xlfn._xlws.FILTER(FuSa_14DCDC_EFAN!$V$3:$V$500,FuSa_14DCDC_EFAN!$W$3:$W$500 = $W239),
                      IFERROR(
                          _xlfn._xlws.FILTER(FuSa_FaultInjection!$V$3:$V$500,FuSa_FaultInjection!$W$3:$W$500 = $W239),
                          IFERROR(
                              _xlfn._xlws.FILTER(Function_SCC!$V$3:$V$512,Function_SCC!$W$3:$W$512 = $W239),
                              IFERROR(
                                  _xlfn._xlws.FILTER(FuSa_FTT!$V$3:$V$500,FuSa_FTT!$W$3:$W$500 = $W239),
                                  IFERROR(
                                       _xlfn._xlws.FILTER(FuSa_NACS!$T$3:$T$548,FuSa_NACS!$W$3:$W$548 = $W239),
                                       "NA"
                               )
                           )
                       )
                   )
               )
           )
       )
   )
)</f>
        <v/>
      </c>
      <c r="U239" s="831" t="inlineStr">
        <is>
          <t>Gleichspannungswandlung</t>
        </is>
      </c>
      <c r="V239" s="881" t="n"/>
      <c r="W239" s="827" t="inlineStr">
        <is>
          <t>[SYI_001_001_0088_002].html</t>
        </is>
      </c>
      <c r="X239" s="853" t="n">
        <v>2</v>
      </c>
      <c r="Y239" s="854" t="n">
        <v>0</v>
      </c>
      <c r="Z239" s="854" t="n">
        <v>0</v>
      </c>
      <c r="AA239" s="854" t="n">
        <v>2</v>
      </c>
      <c r="AB239" s="862" t="n">
        <v>0.003564814814814815</v>
      </c>
      <c r="AC239" s="359">
        <f t="array" ref="AC239">IF(
    IFERROR(
        _xlfn._xlws.FILTER(FuSa_Charger!$AC$3:$AC$519, FuSa_Charger!$W$3:$W$519 = $W239),
        IFERROR(
            _xlfn._xlws.FILTER(Function_14DCDC!$AC$3:$AC$503, Function_14DCDC!$W$3:$W$503 = $W239),
            IFERROR(
                _xlfn._xlws.FILTER(Function_Charger!$AC$3:$AC$508, Function_Charger!$W$3:$W$508 = $W239),
                IFERROR(
                    _xlfn._xlws.FILTER(FuSa_14DCDC!$AC$3:$AC$500, FuSa_14DCDC!$W$3:$W$500 = $W239),
                    IFERROR(
                        _xlfn._xlws.FILTER(FuSa_14DCDC_EFAN!$AC$3:$AC$500, FuSa_14DCDC_EFAN!$W$3:$W$500 =$W239 ),
                        IFERROR(
                            _xlfn._xlws.FILTER(FuSa_FaultInjection!$AC$3:$AC$500, FuSa_FaultInjection!$W$3:$W$500 = $W239),
                            IFERROR(
                                _xlfn._xlws.FILTER(Function_SCC!$AC$3:$AC$525, Function_SCC!$W$3:$W$525 = $W239),
                                _xlfn._xlws.FILTER(FuSa_FTT!$AC$3:$AC$500, FuSa_FTT!$W$3:$W$500 = $W239)
                            )
                        )
                    )
                )
            )
        )
    ) = 0,
    "",
    IFERROR(
        _xlfn._xlws.FILTER(FuSa_Charger!$AC$3:$AC$519, FuSa_Charger!$W$3:$W$519 = $W239),
        IFERROR(
            _xlfn._xlws.FILTER(Function_14DCDC!$AC$3:$AC$503, Function_14DCDC!$W$3:$W$503 = $W239),
            IFERROR(
                _xlfn._xlws.FILTER(Function_Charger!$AC$3:$AC$508, Function_Charger!$W$3:$W$508 = $W239),
                IFERROR(
                    _xlfn._xlws.FILTER(FuSa_14DCDC!$AC$3:$AC$500, FuSa_14DCDC!$W$3:$W$500 = $W239),
                    IFERROR(
                        _xlfn._xlws.FILTER(FuSa_14DCDC_EFAN!$AC$3:$AC$500, FuSa_14DCDC_EFAN!$W$3:$W$500 = $W239),
                        IFERROR(
                            _xlfn._xlws.FILTER(FuSa_FaultInjection!$AC$3:$AC$500, FuSa_FaultInjection!$W$3:$W$500 = $W239),
                            IFERROR(
                                _xlfn._xlws.FILTER(Function_SCC!$AC$3:$AC$525, Function_SCC!$W$3:$W$525 = $W239),
                                _xlfn._xlws.FILTER(FuSa_FTT!$AC$3:$AC$500, FuSa_FTT!$W$3:$W$500 = $W239)
                            )
                        )
                    )
                )
            )
        )
    )
)</f>
        <v/>
      </c>
      <c r="AD239" s="438">
        <f t="array" ref="AD239">IF(
    IFERROR(
        _xlfn._xlws.FILTER(FuSa_Charger!$AD$3:$AD$519, FuSa_Charger!$W$3:$W$519 = $W239),
        IFERROR(
            _xlfn._xlws.FILTER(Function_14DCDC!$AD$3:$AD$503, Function_14DCDC!$W$3:$W$503 = $W239),
            IFERROR(
                _xlfn._xlws.FILTER(Function_Charger!$AD$3:$AD$508, Function_Charger!$W$3:$W$508 = $W239),
                IFERROR(
                    _xlfn._xlws.FILTER(FuSa_14DCDC!$AD$3:$AD$500, FuSa_14DCDC!$W$3:$W$500 = $W239),
                    IFERROR(
                        _xlfn._xlws.FILTER(FuSa_14DCDC_EFAN!$AD$3:$AD$500, FuSa_14DCDC_EFAN!$W$3:$W$500 =$W239 ),
                        IFERROR(
                            _xlfn._xlws.FILTER(FuSa_FaultInjection!$AD$3:$AD$500, FuSa_FaultInjection!$W$3:$W$500 = $W239),
                            IFERROR(
                                _xlfn._xlws.FILTER(Function_SCC!$AD$3:$AD$525, Function_SCC!$W$3:$W$525 = $W239),
                                _xlfn._xlws.FILTER(FuSa_FTT!$AD$3:$AD$500, FuSa_FTT!$W$3:$W$500 = $W239)
                            )
                        )
                    )
                )
            )
        )
    ) = 0,
    "",
    IFERROR(
        _xlfn._xlws.FILTER(FuSa_Charger!$AD$3:$AD$519, FuSa_Charger!$W$3:$W$519 = $W239),
        IFERROR(
            _xlfn._xlws.FILTER(Function_14DCDC!$AD$3:$AD$503, Function_14DCDC!$W$3:$W$503 = $W239),
            IFERROR(
                _xlfn._xlws.FILTER(Function_Charger!$AD$3:$AD$508, Function_Charger!$W$3:$W$508 = $W239),
                IFERROR(
                    _xlfn._xlws.FILTER(FuSa_14DCDC!$AD$3:$AD$500, FuSa_14DCDC!$W$3:$W$500 = $W239),
                    IFERROR(
                        _xlfn._xlws.FILTER(FuSa_14DCDC_EFAN!$AD$3:$AD$500, FuSa_14DCDC_EFAN!$W$3:$W$500 = $W239),
                        IFERROR(
                            _xlfn._xlws.FILTER(FuSa_FaultInjection!$AD$3:$AD$500, FuSa_FaultInjection!$W$3:$W$500 = $W239),
                            IFERROR(
                                _xlfn._xlws.FILTER(Function_SCC!$AD$3:$AD$525, Function_SCC!$W$3:$W$525 = $W239),
                                _xlfn._xlws.FILTER(FuSa_FTT!$AD$3:$AD$500, FuSa_FTT!$W$3:$W$500 = $W239)
                            )
                        )
                    )
                )
            )
        )
    )
)</f>
        <v/>
      </c>
      <c r="AE239" s="760" t="n"/>
      <c r="AG239" s="223" t="inlineStr"/>
      <c r="AH239" s="628" t="inlineStr"/>
      <c r="AI239" s="43" t="inlineStr"/>
      <c r="AJ239" s="43" t="inlineStr"/>
      <c r="AK239" s="43" t="inlineStr"/>
      <c r="AL239" s="266" t="n"/>
      <c r="AM239" s="231" t="n"/>
      <c r="AN239" s="56" t="n"/>
      <c r="AO239" s="223">
        <f>EXACT(W239,AG239)</f>
        <v/>
      </c>
      <c r="AP239" s="43">
        <f>EXACT(X239,AH239)</f>
        <v/>
      </c>
      <c r="AQ239" s="43">
        <f>EXACT(Y239,AI239)</f>
        <v/>
      </c>
      <c r="AR239" s="43">
        <f>EXACT(Z239,AJ239)</f>
        <v/>
      </c>
      <c r="AS239" s="266">
        <f>EXACT(AA239,AK239)</f>
        <v/>
      </c>
      <c r="AT239" t="inlineStr"/>
      <c r="AU239" t="inlineStr"/>
    </row>
    <row r="240" ht="15" customHeight="1">
      <c r="A240" s="451" t="n"/>
      <c r="B240" s="451" t="n"/>
      <c r="C240" s="451" t="n"/>
      <c r="D240" s="608">
        <f t="array" ref="D240">IFERROR(
      _xlfn._xlws.FILTER(FuSa_Charger!$D$3:$D$520, FuSa_Charger!$W$3:$W$520 = $W240),
      IFERROR(
          _xlfn._xlws.FILTER(Function_14DCDC!$D$3:$D$503,Function_14DCDC!$W$3:$W$503 = $W240),
          IFERROR(
              _xlfn._xlws.FILTER(Function_Charger!$D$3:$D$510,Function_Charger!$W$3:$W$510 = $W240),
              IFERROR(
                  _xlfn._xlws.FILTER(FuSa_14DCDC!$D$3:$D$500,FuSa_14DCDC!$W$3:$W$500 = $W240),
                  IFERROR(
                      _xlfn._xlws.FILTER(FuSa_14DCDC_EFAN!$D$3:$D$500,FuSa_14DCDC_EFAN!$W$3:$W$500 = $W240),
                      IFERROR(
                          _xlfn._xlws.FILTER(FuSa_FaultInjection!$D$3:$D$500,FuSa_FaultInjection!$W$3:$W$500 = $W240),
                          IFERROR(
                              _xlfn._xlws.FILTER(Function_SCC!$D$3:$D$512,Function_SCC!$W$3:$W$512 = $W240),
                              IFERROR(
                                  _xlfn._xlws.FILTER(FuSa_FTT!$D$3:$D$500,FuSa_FTT!$W$3:$W$500 = $W240),
                                  "NA"
                           )
                       )
                   )
               )
           )
       )
   )
)</f>
        <v/>
      </c>
      <c r="E240" s="608">
        <f t="array" ref="E240">IFERROR(
      _xlfn._xlws.FILTER(FuSa_Charger!$E$3:$E$520, FuSa_Charger!$W$3:$W$520 = $W240),
      IFERROR(
          _xlfn._xlws.FILTER(Function_14DCDC!$E$3:$E$503,Function_14DCDC!$W$3:$W$503 = $W240),
          IFERROR(
              _xlfn._xlws.FILTER(Function_Charger!$E$3:$E$510,Function_Charger!$W$3:$W$510 = $W240),
              IFERROR(
                  _xlfn._xlws.FILTER(FuSa_14DCDC!$E$3:$E$500,FuSa_14DCDC!$W$3:$W$500 = $W240),
                  IFERROR(
                      _xlfn._xlws.FILTER(FuSa_14DCDC_EFAN!$E$3:$E$500,FuSa_14DCDC_EFAN!$W$3:$W$500 = $W240),
                      IFERROR(
                          _xlfn._xlws.FILTER(FuSa_FaultInjection!$E$3:$E$500,FuSa_FaultInjection!$W$3:$W$500 = $W240),
                          IFERROR(
                              _xlfn._xlws.FILTER(Function_SCC!$E$3:$E$512,Function_SCC!$W$3:$W$512 = $W240),
                              IFERROR(
                                  _xlfn._xlws.FILTER(FuSa_FTT!$E$3:$E$500,FuSa_FTT!$W$3:$W$500 = $W240),
                                  "NA"
                           )
                       )
                   )
               )
           )
       )
   )
)</f>
        <v/>
      </c>
      <c r="F240" s="608">
        <f t="array" ref="F240">IFERROR(
      _xlfn._xlws.FILTER(FuSa_Charger!$F$3:$F$520, FuSa_Charger!$W$3:$W$520 = $W240),
      IFERROR(
          _xlfn._xlws.FILTER(Function_14DCDC!$F$3:$F$503,Function_14DCDC!$W$3:$W$503 = $W240),
          IFERROR(
              _xlfn._xlws.FILTER(Function_Charger!$F$3:$F$510,Function_Charger!$W$3:$W$510 = $W240),
              IFERROR(
                  _xlfn._xlws.FILTER(FuSa_14DCDC!$F$3:$F$500,FuSa_14DCDC!$W$3:$W$500 = $W240),
                  IFERROR(
                      _xlfn._xlws.FILTER(FuSa_14DCDC_EFAN!$F$3:$F$500,FuSa_14DCDC_EFAN!$W$3:$W$500 = $W240),
                      IFERROR(
                          _xlfn._xlws.FILTER(FuSa_FaultInjection!$F$3:$F$500,FuSa_FaultInjection!$W$3:$W$500 = $W240),
                          IFERROR(
                              _xlfn._xlws.FILTER(Function_SCC!$F$3:$F$512,Function_SCC!$W$3:$W$512 = $W240),
                              IFERROR(
                                  _xlfn._xlws.FILTER(FuSa_FTT!$F$3:$F$500,FuSa_FTT!$W$3:$W$500 = $W240),
                                  "NA"
                           )
                       )
                   )
               )
           )
       )
   )
)</f>
        <v/>
      </c>
      <c r="G240" s="608">
        <f t="array" ref="G240">IFERROR(
      _xlfn._xlws.FILTER(FuSa_Charger!$G$3:$G$520, FuSa_Charger!$W$3:$W$520 = $W240),
      IFERROR(
          _xlfn._xlws.FILTER(Function_14DCDC!$G$3:$G$503,Function_14DCDC!$W$3:$W$503 = $W240),
          IFERROR(
              _xlfn._xlws.FILTER(Function_Charger!$G$3:$G$510,Function_Charger!$W$3:$W$510 = $W240),
              IFERROR(
                  _xlfn._xlws.FILTER(FuSa_14DCDC!$G$3:$G$500,FuSa_14DCDC!$W$3:$W$500 = $W240),
                  IFERROR(
                      _xlfn._xlws.FILTER(FuSa_14DCDC_EFAN!$G$3:$G$500,FuSa_14DCDC_EFAN!$W$3:$W$500 = $W240),
                      IFERROR(
                          _xlfn._xlws.FILTER(FuSa_FaultInjection!$G$3:$G$500,FuSa_FaultInjection!$W$3:$W$500 = $W240),
                          IFERROR(
                              _xlfn._xlws.FILTER(Function_SCC!$G$3:$G$512,Function_SCC!$W$3:$W$512 = $W240),
                              IFERROR(
                                  _xlfn._xlws.FILTER(FuSa_FTT!$G$3:$G$500,FuSa_FTT!$W$3:$W$500 = $W240),
                                  "NA"
                           )
                       )
                   )
               )
           )
       )
   )
)</f>
        <v/>
      </c>
      <c r="H240" s="608">
        <f t="array" ref="H240">IFERROR(
      _xlfn._xlws.FILTER(FuSa_Charger!$H$3:$H$520, FuSa_Charger!$W$3:$W$520 = $W240),
      IFERROR(
          _xlfn._xlws.FILTER(Function_14DCDC!$H$3:$H$503,Function_14DCDC!$W$3:$W$503 = $W240),
          IFERROR(
              _xlfn._xlws.FILTER(Function_Charger!$H$3:$H$510,Function_Charger!$W$3:$W$510 = $W240),
              IFERROR(
                  _xlfn._xlws.FILTER(FuSa_14DCDC!$H$3:$H$500,FuSa_14DCDC!$W$3:$W$500 = $W240),
                  IFERROR(
                      _xlfn._xlws.FILTER(FuSa_14DCDC_EFAN!$H$3:$H$500,FuSa_14DCDC_EFAN!$W$3:$W$500 = $W240),
                      IFERROR(
                          _xlfn._xlws.FILTER(FuSa_FaultInjection!$H$3:$H$500,FuSa_FaultInjection!$W$3:$W$500 = $W240),
                          IFERROR(
                              _xlfn._xlws.FILTER(Function_SCC!$H$3:$H$512,Function_SCC!$W$3:$W$512 = $W240),
                              IFERROR(
                                  _xlfn._xlws.FILTER(FuSa_FTT!$H$3:$H$500,FuSa_FTT!$W$3:$W$500 = $W240),
                                  "NA"
                           )
                       )
                   )
               )
           )
       )
   )
)</f>
        <v/>
      </c>
      <c r="I240" s="608">
        <f t="array" ref="I240">IFERROR(
      _xlfn._xlws.FILTER(FuSa_Charger!$I$3:$I$520, FuSa_Charger!$W$3:$W$520 = $W240),
      IFERROR(
          _xlfn._xlws.FILTER(Function_14DCDC!$I$3:$I$503,Function_14DCDC!$W$3:$W$503 = $W240),
          IFERROR(
              _xlfn._xlws.FILTER(Function_Charger!$I$3:$I$510,Function_Charger!$W$3:$W$510 = $W240),
              IFERROR(
                  _xlfn._xlws.FILTER(FuSa_14DCDC!$I$3:$I$500,FuSa_14DCDC!$W$3:$W$500 = $W240),
                  IFERROR(
                      _xlfn._xlws.FILTER(FuSa_14DCDC_EFAN!$I$3:$I$500,FuSa_14DCDC_EFAN!$W$3:$W$500 = $W240),
                      IFERROR(
                          _xlfn._xlws.FILTER(FuSa_FaultInjection!$I$3:$I$500,FuSa_FaultInjection!$W$3:$W$500 = $W240),
                          IFERROR(
                              _xlfn._xlws.FILTER(Function_SCC!$I$3:$I$512,Function_SCC!$W$3:$W$512 = $W240),
                              IFERROR(
                                  _xlfn._xlws.FILTER(FuSa_FTT!$I$3:$I$500,FuSa_FTT!$W$3:$W$500 = $W240),
                                  "NA"
                           )
                       )
                   )
               )
           )
       )
   )
)</f>
        <v/>
      </c>
      <c r="J240" s="441" t="n"/>
      <c r="K240" s="441" t="n"/>
      <c r="L240" s="441" t="n"/>
      <c r="M240" s="441" t="n"/>
      <c r="N240" s="608">
        <f t="array" ref="N240">IFERROR(
      _xlfn._xlws.FILTER(FuSa_Charger!$O$3:$O$520, FuSa_Charger!$W$3:$W$520 = $W240),
      IFERROR(
          _xlfn._xlws.FILTER(Function_14DCDC!$O$3:$O$503,Function_14DCDC!$W$3:$W$503 = $W240),
          IFERROR(
              _xlfn._xlws.FILTER(Function_Charger!$O$3:$O$510,Function_Charger!$W$3:$W$510 = $W240),
              IFERROR(
                  _xlfn._xlws.FILTER(FuSa_14DCDC!$O$3:$O$500,FuSa_14DCDC!$W$3:$W$500 = $W240),
                  IFERROR(
                      _xlfn._xlws.FILTER(FuSa_14DCDC_EFAN!$O$3:$O$500,FuSa_14DCDC_EFAN!$W$3:$W$500 = $W240),
                      IFERROR(
                          _xlfn._xlws.FILTER(FuSa_FaultInjection!$O$3:$O$500,FuSa_FaultInjection!$W$3:$W$500 = $W240),
                          IFERROR(
                              _xlfn._xlws.FILTER(Function_SCC!$O$3:$O$512,Function_SCC!$W$3:$W$512 = $W240),
                              IFERROR(
                                  _xlfn._xlws.FILTER(FuSa_FTT!$O$3:$O$500,FuSa_FTT!$W$3:$W$500 = $W240),
                                  "NA"
                           )
                       )
                   )
               )
           )
       )
   )
)</f>
        <v/>
      </c>
      <c r="O240" s="608">
        <f t="array" ref="O240">IFERROR(
      _xlfn._xlws.FILTER(FuSa_Charger!$Q$3:$Q$520, FuSa_Charger!$W$3:$W$520 = $W240),
      IFERROR(
          _xlfn._xlws.FILTER(Function_14DCDC!$Q$3:$Q$503,Function_14DCDC!$W$3:$W$503 = $W240),
          IFERROR(
              _xlfn._xlws.FILTER(Function_Charger!$Q$3:$Q$510,Function_Charger!$W$3:$W$510 = $W240),
              IFERROR(
                  _xlfn._xlws.FILTER(FuSa_14DCDC!$Q$3:$Q$500,FuSa_14DCDC!$W$3:$W$500 = $W240),
                  IFERROR(
                      _xlfn._xlws.FILTER(FuSa_14DCDC_EFAN!$Q$3:$Q$500,FuSa_14DCDC_EFAN!$W$3:$W$500 = $W240),
                      IFERROR(
                          _xlfn._xlws.FILTER(FuSa_FaultInjection!$Q$3:$Q$500,FuSa_FaultInjection!$W$3:$W$500 = $W240),
                          IFERROR(
                              _xlfn._xlws.FILTER(Function_SCC!$Q$3:$Q$512,Function_SCC!$W$3:$W$512 = $W240),
                              IFERROR(
                                  _xlfn._xlws.FILTER(FuSa_FTT!$Q$3:$Q$500,FuSa_FTT!$W$3:$W$500 = $W240),
                                  "NA"
                           )
                       )
                   )
               )
           )
       )
   )
)</f>
        <v/>
      </c>
      <c r="P240" s="608">
        <f t="array" ref="P240">IFERROR(
      _xlfn._xlws.FILTER(FuSa_Charger!$R$3:$R$520, FuSa_Charger!$W$3:$W$520 = $W240),
      IFERROR(
          _xlfn._xlws.FILTER(Function_14DCDC!$R$3:$R$503,Function_14DCDC!$W$3:$W$503 = $W240),
          IFERROR(
              _xlfn._xlws.FILTER(Function_Charger!$R$3:$R$510,Function_Charger!$W$3:$W$510 = $W240),
              IFERROR(
                  _xlfn._xlws.FILTER(FuSa_14DCDC!$R$3:$R$500,FuSa_14DCDC!$W$3:$W$500 = $W240),
                  IFERROR(
                      _xlfn._xlws.FILTER(FuSa_14DCDC_EFAN!$R$3:$R$500,FuSa_14DCDC_EFAN!$W$3:$W$500 = $W240),
                      IFERROR(
                          _xlfn._xlws.FILTER(FuSa_FaultInjection!$R$3:$R$500,FuSa_FaultInjection!$W$3:$W$500 = $W240),
                          IFERROR(
                              _xlfn._xlws.FILTER(Function_SCC!$R$3:$R$512,Function_SCC!$W$3:$W$512 = $W240),
                              IFERROR(
                                  _xlfn._xlws.FILTER(FuSa_FTT!$R$3:$R$500,FuSa_FTT!$W$3:$W$500 = $W240),
                                  "NA"
                           )
                       )
                   )
               )
           )
       )
   )
)</f>
        <v/>
      </c>
      <c r="Q240" s="608">
        <f t="array" ref="Q240">IFERROR(
      _xlfn._xlws.FILTER(FuSa_Charger!$S$3:$S$520, FuSa_Charger!$W$3:$W$520 = $W240),
      IFERROR(
          _xlfn._xlws.FILTER(Function_14DCDC!$S$3:$S$503,Function_14DCDC!$W$3:$W$503 = $W240),
          IFERROR(
              _xlfn._xlws.FILTER(Function_Charger!$S$3:$S$510,Function_Charger!$W$3:$W$510 = $W240),
              IFERROR(
                  _xlfn._xlws.FILTER(FuSa_14DCDC!$S$3:$S$500,FuSa_14DCDC!$W$3:$W$500 = $W240),
                  IFERROR(
                      _xlfn._xlws.FILTER(FuSa_14DCDC_EFAN!$S$3:$S$500,FuSa_14DCDC_EFAN!$W$3:$W$500 = $W240),
                      IFERROR(
                          _xlfn._xlws.FILTER(FuSa_FaultInjection!$S$3:$S$500,FuSa_FaultInjection!$W$3:$W$500 = $W240),
                          IFERROR(
                              _xlfn._xlws.FILTER(Function_SCC!$S$3:$S$512,Function_SCC!$W$3:$W$512 = $W240),
                              IFERROR(
                                  _xlfn._xlws.FILTER(FuSa_FTT!$S$3:$S$500,FuSa_FTT!$W$3:$W$500 = $W240),
                                  "NA"
                           )
                       )
                   )
               )
           )
       )
   )
)</f>
        <v/>
      </c>
      <c r="R240" s="441">
        <f t="array" ref="R240">IFERROR(
      _xlfn._xlws.FILTER(FuSa_Charger!$T$3:$T$520, FuSa_Charger!$W$3:$W$520 = $W240),
      IFERROR(
          _xlfn._xlws.FILTER(Function_14DCDC!$T$3:$T$503,Function_14DCDC!$W$3:$W$503 =$W240 ),
          IFERROR(
              _xlfn._xlws.FILTER(Function_Charger!$T$3:$T$510,Function_Charger!$W$3:$W$510 = $W240),
              IFERROR(
                  _xlfn._xlws.FILTER(FuSa_14DCDC!$T$3:$T$500,FuSa_14DCDC!$W$3:$W$500 = $W240),
                  IFERROR(
                      _xlfn._xlws.FILTER(FuSa_14DCDC_EFAN!$T$3:$T$500,FuSa_14DCDC_EFAN!$W$3:$W$500 = $W240),
                      IFERROR(
                          _xlfn._xlws.FILTER(FuSa_FaultInjection!$T$3:$T$500,FuSa_FaultInjection!$W$3:$W$500 = $W240),
                          IFERROR(
                              _xlfn._xlws.FILTER(Function_SCC!$T$3:$T$512,Function_SCC!$W$3:$W$512 = $W240),
                              IFERROR(
                                  _xlfn._xlws.FILTER(FuSa_FTT!$T$3:$T$500,FuSa_FTT!$W$3:$W$500 = $W240),
                                  IFERROR(
                                       _xlfn._xlws.FILTER(FuSa_NACS!$R$3:$R$548,FuSa_NACS!$W$3:$W$548 = $W240),
                                       "NA"
                               )
                           )
                       )
                   )
               )
           )
       )
   )
)</f>
        <v/>
      </c>
      <c r="S240" s="441">
        <f t="array" ref="S240">IFERROR(
      _xlfn._xlws.FILTER(FuSa_Charger!$U$3:$U$520, FuSa_Charger!$W$3:$W$520 = $W240),
      IFERROR(
          _xlfn._xlws.FILTER(Function_14DCDC!$U$3:$U$503,Function_14DCDC!$W$3:$W$503 =$W240 ),
          IFERROR(
              _xlfn._xlws.FILTER(Function_Charger!$U$3:$U$510,Function_Charger!$W$3:$W$510 = $W240),
              IFERROR(
                  _xlfn._xlws.FILTER(FuSa_14DCDC!$U$3:$U$500,FuSa_14DCDC!$W$3:$W$500 = $W240),
                  IFERROR(
                      _xlfn._xlws.FILTER(FuSa_14DCDC_EFAN!$U$3:$U$500,FuSa_14DCDC_EFAN!$W$3:$W$500 = $W240),
                      IFERROR(
                          _xlfn._xlws.FILTER(FuSa_FaultInjection!$U$3:$U$500,FuSa_FaultInjection!$W$3:$W$500 = $W240),
                          IFERROR(
                              _xlfn._xlws.FILTER(Function_SCC!$U$3:$U$512,Function_SCC!$W$3:$W$512 = $W240),
                              IFERROR(
                                  _xlfn._xlws.FILTER(FuSa_FTT!$U$3:$U$500,FuSa_FTT!$W$3:$W$500 = $W240),
                                  IFERROR(
                                       _xlfn._xlws.FILTER(FuSa_NACS!$S$3:$S$548,FuSa_NACS!$W$3:$W$548 = $W240),
                                       "NA"
                               )
                           )
                       )
                   )
               )
           )
       )
   )
)</f>
        <v/>
      </c>
      <c r="T240" s="441">
        <f t="array" ref="T240">IFERROR(
      _xlfn._xlws.FILTER(FuSa_Charger!$V$3:$V$520, FuSa_Charger!$W$3:$W$520 = $W240),
      IFERROR(
          _xlfn._xlws.FILTER(Function_14DCDC!$V$3:$V$503,Function_14DCDC!$W$3:$W$503 =$W240 ),
          IFERROR(
              _xlfn._xlws.FILTER(Function_Charger!$V$3:$V$510,Function_Charger!$W$3:$W$510 = $W240),
              IFERROR(
                  _xlfn._xlws.FILTER(FuSa_14DCDC!$V$3:$V$500,FuSa_14DCDC!$W$3:$W$500 = $W240),
                  IFERROR(
                      _xlfn._xlws.FILTER(FuSa_14DCDC_EFAN!$V$3:$V$500,FuSa_14DCDC_EFAN!$W$3:$W$500 = $W240),
                      IFERROR(
                          _xlfn._xlws.FILTER(FuSa_FaultInjection!$V$3:$V$500,FuSa_FaultInjection!$W$3:$W$500 = $W240),
                          IFERROR(
                              _xlfn._xlws.FILTER(Function_SCC!$V$3:$V$512,Function_SCC!$W$3:$W$512 = $W240),
                              IFERROR(
                                  _xlfn._xlws.FILTER(FuSa_FTT!$V$3:$V$500,FuSa_FTT!$W$3:$W$500 = $W240),
                                  IFERROR(
                                       _xlfn._xlws.FILTER(FuSa_NACS!$T$3:$T$548,FuSa_NACS!$W$3:$W$548 = $W240),
                                       "NA"
                               )
                           )
                       )
                   )
               )
           )
       )
   )
)</f>
        <v/>
      </c>
      <c r="U240" s="831" t="inlineStr">
        <is>
          <t>Gleichspannungswandlung</t>
        </is>
      </c>
      <c r="V240" s="881" t="n"/>
      <c r="W240" s="827" t="inlineStr">
        <is>
          <t>[SYI_001_001_0088_003].html</t>
        </is>
      </c>
      <c r="X240" s="853" t="n">
        <v>2</v>
      </c>
      <c r="Y240" s="854" t="n">
        <v>0</v>
      </c>
      <c r="Z240" s="854" t="n">
        <v>0</v>
      </c>
      <c r="AA240" s="854" t="n">
        <v>2</v>
      </c>
      <c r="AB240" s="862" t="n">
        <v>0.001388888888888889</v>
      </c>
      <c r="AC240" s="359">
        <f t="array" ref="AC240">IF(
    IFERROR(
        _xlfn._xlws.FILTER(FuSa_Charger!$AC$3:$AC$519, FuSa_Charger!$W$3:$W$519 = $W240),
        IFERROR(
            _xlfn._xlws.FILTER(Function_14DCDC!$AC$3:$AC$503, Function_14DCDC!$W$3:$W$503 = $W240),
            IFERROR(
                _xlfn._xlws.FILTER(Function_Charger!$AC$3:$AC$508, Function_Charger!$W$3:$W$508 = $W240),
                IFERROR(
                    _xlfn._xlws.FILTER(FuSa_14DCDC!$AC$3:$AC$500, FuSa_14DCDC!$W$3:$W$500 = $W240),
                    IFERROR(
                        _xlfn._xlws.FILTER(FuSa_14DCDC_EFAN!$AC$3:$AC$500, FuSa_14DCDC_EFAN!$W$3:$W$500 =$W240 ),
                        IFERROR(
                            _xlfn._xlws.FILTER(FuSa_FaultInjection!$AC$3:$AC$500, FuSa_FaultInjection!$W$3:$W$500 = $W240),
                            IFERROR(
                                _xlfn._xlws.FILTER(Function_SCC!$AC$3:$AC$525, Function_SCC!$W$3:$W$525 = $W240),
                                _xlfn._xlws.FILTER(FuSa_FTT!$AC$3:$AC$500, FuSa_FTT!$W$3:$W$500 = $W240)
                            )
                        )
                    )
                )
            )
        )
    ) = 0,
    "",
    IFERROR(
        _xlfn._xlws.FILTER(FuSa_Charger!$AC$3:$AC$519, FuSa_Charger!$W$3:$W$519 = $W240),
        IFERROR(
            _xlfn._xlws.FILTER(Function_14DCDC!$AC$3:$AC$503, Function_14DCDC!$W$3:$W$503 = $W240),
            IFERROR(
                _xlfn._xlws.FILTER(Function_Charger!$AC$3:$AC$508, Function_Charger!$W$3:$W$508 = $W240),
                IFERROR(
                    _xlfn._xlws.FILTER(FuSa_14DCDC!$AC$3:$AC$500, FuSa_14DCDC!$W$3:$W$500 = $W240),
                    IFERROR(
                        _xlfn._xlws.FILTER(FuSa_14DCDC_EFAN!$AC$3:$AC$500, FuSa_14DCDC_EFAN!$W$3:$W$500 = $W240),
                        IFERROR(
                            _xlfn._xlws.FILTER(FuSa_FaultInjection!$AC$3:$AC$500, FuSa_FaultInjection!$W$3:$W$500 = $W240),
                            IFERROR(
                                _xlfn._xlws.FILTER(Function_SCC!$AC$3:$AC$525, Function_SCC!$W$3:$W$525 = $W240),
                                _xlfn._xlws.FILTER(FuSa_FTT!$AC$3:$AC$500, FuSa_FTT!$W$3:$W$500 = $W240)
                            )
                        )
                    )
                )
            )
        )
    )
)</f>
        <v/>
      </c>
      <c r="AD240" s="438">
        <f t="array" ref="AD240">IF(
    IFERROR(
        _xlfn._xlws.FILTER(FuSa_Charger!$AD$3:$AD$519, FuSa_Charger!$W$3:$W$519 = $W240),
        IFERROR(
            _xlfn._xlws.FILTER(Function_14DCDC!$AD$3:$AD$503, Function_14DCDC!$W$3:$W$503 = $W240),
            IFERROR(
                _xlfn._xlws.FILTER(Function_Charger!$AD$3:$AD$508, Function_Charger!$W$3:$W$508 = $W240),
                IFERROR(
                    _xlfn._xlws.FILTER(FuSa_14DCDC!$AD$3:$AD$500, FuSa_14DCDC!$W$3:$W$500 = $W240),
                    IFERROR(
                        _xlfn._xlws.FILTER(FuSa_14DCDC_EFAN!$AD$3:$AD$500, FuSa_14DCDC_EFAN!$W$3:$W$500 =$W240 ),
                        IFERROR(
                            _xlfn._xlws.FILTER(FuSa_FaultInjection!$AD$3:$AD$500, FuSa_FaultInjection!$W$3:$W$500 = $W240),
                            IFERROR(
                                _xlfn._xlws.FILTER(Function_SCC!$AD$3:$AD$525, Function_SCC!$W$3:$W$525 = $W240),
                                _xlfn._xlws.FILTER(FuSa_FTT!$AD$3:$AD$500, FuSa_FTT!$W$3:$W$500 = $W240)
                            )
                        )
                    )
                )
            )
        )
    ) = 0,
    "",
    IFERROR(
        _xlfn._xlws.FILTER(FuSa_Charger!$AD$3:$AD$519, FuSa_Charger!$W$3:$W$519 = $W240),
        IFERROR(
            _xlfn._xlws.FILTER(Function_14DCDC!$AD$3:$AD$503, Function_14DCDC!$W$3:$W$503 = $W240),
            IFERROR(
                _xlfn._xlws.FILTER(Function_Charger!$AD$3:$AD$508, Function_Charger!$W$3:$W$508 = $W240),
                IFERROR(
                    _xlfn._xlws.FILTER(FuSa_14DCDC!$AD$3:$AD$500, FuSa_14DCDC!$W$3:$W$500 = $W240),
                    IFERROR(
                        _xlfn._xlws.FILTER(FuSa_14DCDC_EFAN!$AD$3:$AD$500, FuSa_14DCDC_EFAN!$W$3:$W$500 = $W240),
                        IFERROR(
                            _xlfn._xlws.FILTER(FuSa_FaultInjection!$AD$3:$AD$500, FuSa_FaultInjection!$W$3:$W$500 = $W240),
                            IFERROR(
                                _xlfn._xlws.FILTER(Function_SCC!$AD$3:$AD$525, Function_SCC!$W$3:$W$525 = $W240),
                                _xlfn._xlws.FILTER(FuSa_FTT!$AD$3:$AD$500, FuSa_FTT!$W$3:$W$500 = $W240)
                            )
                        )
                    )
                )
            )
        )
    )
)</f>
        <v/>
      </c>
      <c r="AE240" s="760" t="n"/>
      <c r="AG240" s="223" t="inlineStr"/>
      <c r="AH240" s="628" t="inlineStr"/>
      <c r="AI240" s="43" t="inlineStr"/>
      <c r="AJ240" s="43" t="inlineStr"/>
      <c r="AK240" s="43" t="inlineStr"/>
      <c r="AL240" s="266" t="n"/>
      <c r="AM240" s="231" t="n"/>
      <c r="AN240" s="56" t="n"/>
      <c r="AO240" s="223">
        <f>EXACT(W240,AG240)</f>
        <v/>
      </c>
      <c r="AP240" s="43">
        <f>EXACT(X240,AH240)</f>
        <v/>
      </c>
      <c r="AQ240" s="43">
        <f>EXACT(Y240,AI240)</f>
        <v/>
      </c>
      <c r="AR240" s="43">
        <f>EXACT(Z240,AJ240)</f>
        <v/>
      </c>
      <c r="AS240" s="266">
        <f>EXACT(AA240,AK240)</f>
        <v/>
      </c>
      <c r="AT240" t="inlineStr"/>
      <c r="AU240" t="inlineStr"/>
    </row>
    <row r="241" ht="15" customHeight="1">
      <c r="A241" s="451" t="n"/>
      <c r="B241" s="451" t="n"/>
      <c r="C241" s="451" t="n"/>
      <c r="D241" s="608">
        <f t="array" ref="D241">IFERROR(
      _xlfn._xlws.FILTER(FuSa_Charger!$D$3:$D$520, FuSa_Charger!$W$3:$W$520 = $W241),
      IFERROR(
          _xlfn._xlws.FILTER(Function_14DCDC!$D$3:$D$503,Function_14DCDC!$W$3:$W$503 = $W241),
          IFERROR(
              _xlfn._xlws.FILTER(Function_Charger!$D$3:$D$510,Function_Charger!$W$3:$W$510 = $W241),
              IFERROR(
                  _xlfn._xlws.FILTER(FuSa_14DCDC!$D$3:$D$500,FuSa_14DCDC!$W$3:$W$500 = $W241),
                  IFERROR(
                      _xlfn._xlws.FILTER(FuSa_14DCDC_EFAN!$D$3:$D$500,FuSa_14DCDC_EFAN!$W$3:$W$500 = $W241),
                      IFERROR(
                          _xlfn._xlws.FILTER(FuSa_FaultInjection!$D$3:$D$500,FuSa_FaultInjection!$W$3:$W$500 = $W241),
                          IFERROR(
                              _xlfn._xlws.FILTER(Function_SCC!$D$3:$D$512,Function_SCC!$W$3:$W$512 = $W241),
                              IFERROR(
                                  _xlfn._xlws.FILTER(FuSa_FTT!$D$3:$D$500,FuSa_FTT!$W$3:$W$500 = $W241),
                                  "NA"
                           )
                       )
                   )
               )
           )
       )
   )
)</f>
        <v/>
      </c>
      <c r="E241" s="608">
        <f t="array" ref="E241">IFERROR(
      _xlfn._xlws.FILTER(FuSa_Charger!$E$3:$E$520, FuSa_Charger!$W$3:$W$520 = $W241),
      IFERROR(
          _xlfn._xlws.FILTER(Function_14DCDC!$E$3:$E$503,Function_14DCDC!$W$3:$W$503 = $W241),
          IFERROR(
              _xlfn._xlws.FILTER(Function_Charger!$E$3:$E$510,Function_Charger!$W$3:$W$510 = $W241),
              IFERROR(
                  _xlfn._xlws.FILTER(FuSa_14DCDC!$E$3:$E$500,FuSa_14DCDC!$W$3:$W$500 = $W241),
                  IFERROR(
                      _xlfn._xlws.FILTER(FuSa_14DCDC_EFAN!$E$3:$E$500,FuSa_14DCDC_EFAN!$W$3:$W$500 = $W241),
                      IFERROR(
                          _xlfn._xlws.FILTER(FuSa_FaultInjection!$E$3:$E$500,FuSa_FaultInjection!$W$3:$W$500 = $W241),
                          IFERROR(
                              _xlfn._xlws.FILTER(Function_SCC!$E$3:$E$512,Function_SCC!$W$3:$W$512 = $W241),
                              IFERROR(
                                  _xlfn._xlws.FILTER(FuSa_FTT!$E$3:$E$500,FuSa_FTT!$W$3:$W$500 = $W241),
                                  "NA"
                           )
                       )
                   )
               )
           )
       )
   )
)</f>
        <v/>
      </c>
      <c r="F241" s="608">
        <f t="array" ref="F241">IFERROR(
      _xlfn._xlws.FILTER(FuSa_Charger!$F$3:$F$520, FuSa_Charger!$W$3:$W$520 = $W241),
      IFERROR(
          _xlfn._xlws.FILTER(Function_14DCDC!$F$3:$F$503,Function_14DCDC!$W$3:$W$503 = $W241),
          IFERROR(
              _xlfn._xlws.FILTER(Function_Charger!$F$3:$F$510,Function_Charger!$W$3:$W$510 = $W241),
              IFERROR(
                  _xlfn._xlws.FILTER(FuSa_14DCDC!$F$3:$F$500,FuSa_14DCDC!$W$3:$W$500 = $W241),
                  IFERROR(
                      _xlfn._xlws.FILTER(FuSa_14DCDC_EFAN!$F$3:$F$500,FuSa_14DCDC_EFAN!$W$3:$W$500 = $W241),
                      IFERROR(
                          _xlfn._xlws.FILTER(FuSa_FaultInjection!$F$3:$F$500,FuSa_FaultInjection!$W$3:$W$500 = $W241),
                          IFERROR(
                              _xlfn._xlws.FILTER(Function_SCC!$F$3:$F$512,Function_SCC!$W$3:$W$512 = $W241),
                              IFERROR(
                                  _xlfn._xlws.FILTER(FuSa_FTT!$F$3:$F$500,FuSa_FTT!$W$3:$W$500 = $W241),
                                  "NA"
                           )
                       )
                   )
               )
           )
       )
   )
)</f>
        <v/>
      </c>
      <c r="G241" s="608">
        <f t="array" ref="G241">IFERROR(
      _xlfn._xlws.FILTER(FuSa_Charger!$G$3:$G$520, FuSa_Charger!$W$3:$W$520 = $W241),
      IFERROR(
          _xlfn._xlws.FILTER(Function_14DCDC!$G$3:$G$503,Function_14DCDC!$W$3:$W$503 = $W241),
          IFERROR(
              _xlfn._xlws.FILTER(Function_Charger!$G$3:$G$510,Function_Charger!$W$3:$W$510 = $W241),
              IFERROR(
                  _xlfn._xlws.FILTER(FuSa_14DCDC!$G$3:$G$500,FuSa_14DCDC!$W$3:$W$500 = $W241),
                  IFERROR(
                      _xlfn._xlws.FILTER(FuSa_14DCDC_EFAN!$G$3:$G$500,FuSa_14DCDC_EFAN!$W$3:$W$500 = $W241),
                      IFERROR(
                          _xlfn._xlws.FILTER(FuSa_FaultInjection!$G$3:$G$500,FuSa_FaultInjection!$W$3:$W$500 = $W241),
                          IFERROR(
                              _xlfn._xlws.FILTER(Function_SCC!$G$3:$G$512,Function_SCC!$W$3:$W$512 = $W241),
                              IFERROR(
                                  _xlfn._xlws.FILTER(FuSa_FTT!$G$3:$G$500,FuSa_FTT!$W$3:$W$500 = $W241),
                                  "NA"
                           )
                       )
                   )
               )
           )
       )
   )
)</f>
        <v/>
      </c>
      <c r="H241" s="608">
        <f t="array" ref="H241">IFERROR(
      _xlfn._xlws.FILTER(FuSa_Charger!$H$3:$H$520, FuSa_Charger!$W$3:$W$520 = $W241),
      IFERROR(
          _xlfn._xlws.FILTER(Function_14DCDC!$H$3:$H$503,Function_14DCDC!$W$3:$W$503 = $W241),
          IFERROR(
              _xlfn._xlws.FILTER(Function_Charger!$H$3:$H$510,Function_Charger!$W$3:$W$510 = $W241),
              IFERROR(
                  _xlfn._xlws.FILTER(FuSa_14DCDC!$H$3:$H$500,FuSa_14DCDC!$W$3:$W$500 = $W241),
                  IFERROR(
                      _xlfn._xlws.FILTER(FuSa_14DCDC_EFAN!$H$3:$H$500,FuSa_14DCDC_EFAN!$W$3:$W$500 = $W241),
                      IFERROR(
                          _xlfn._xlws.FILTER(FuSa_FaultInjection!$H$3:$H$500,FuSa_FaultInjection!$W$3:$W$500 = $W241),
                          IFERROR(
                              _xlfn._xlws.FILTER(Function_SCC!$H$3:$H$512,Function_SCC!$W$3:$W$512 = $W241),
                              IFERROR(
                                  _xlfn._xlws.FILTER(FuSa_FTT!$H$3:$H$500,FuSa_FTT!$W$3:$W$500 = $W241),
                                  "NA"
                           )
                       )
                   )
               )
           )
       )
   )
)</f>
        <v/>
      </c>
      <c r="I241" s="608">
        <f t="array" ref="I241">IFERROR(
      _xlfn._xlws.FILTER(FuSa_Charger!$I$3:$I$520, FuSa_Charger!$W$3:$W$520 = $W241),
      IFERROR(
          _xlfn._xlws.FILTER(Function_14DCDC!$I$3:$I$503,Function_14DCDC!$W$3:$W$503 = $W241),
          IFERROR(
              _xlfn._xlws.FILTER(Function_Charger!$I$3:$I$510,Function_Charger!$W$3:$W$510 = $W241),
              IFERROR(
                  _xlfn._xlws.FILTER(FuSa_14DCDC!$I$3:$I$500,FuSa_14DCDC!$W$3:$W$500 = $W241),
                  IFERROR(
                      _xlfn._xlws.FILTER(FuSa_14DCDC_EFAN!$I$3:$I$500,FuSa_14DCDC_EFAN!$W$3:$W$500 = $W241),
                      IFERROR(
                          _xlfn._xlws.FILTER(FuSa_FaultInjection!$I$3:$I$500,FuSa_FaultInjection!$W$3:$W$500 = $W241),
                          IFERROR(
                              _xlfn._xlws.FILTER(Function_SCC!$I$3:$I$512,Function_SCC!$W$3:$W$512 = $W241),
                              IFERROR(
                                  _xlfn._xlws.FILTER(FuSa_FTT!$I$3:$I$500,FuSa_FTT!$W$3:$W$500 = $W241),
                                  "NA"
                           )
                       )
                   )
               )
           )
       )
   )
)</f>
        <v/>
      </c>
      <c r="J241" s="441" t="n"/>
      <c r="K241" s="441" t="n"/>
      <c r="L241" s="441" t="n"/>
      <c r="M241" s="441" t="n"/>
      <c r="N241" s="608">
        <f t="array" ref="N241">IFERROR(
      _xlfn._xlws.FILTER(FuSa_Charger!$O$3:$O$520, FuSa_Charger!$W$3:$W$520 = $W241),
      IFERROR(
          _xlfn._xlws.FILTER(Function_14DCDC!$O$3:$O$503,Function_14DCDC!$W$3:$W$503 = $W241),
          IFERROR(
              _xlfn._xlws.FILTER(Function_Charger!$O$3:$O$510,Function_Charger!$W$3:$W$510 = $W241),
              IFERROR(
                  _xlfn._xlws.FILTER(FuSa_14DCDC!$O$3:$O$500,FuSa_14DCDC!$W$3:$W$500 = $W241),
                  IFERROR(
                      _xlfn._xlws.FILTER(FuSa_14DCDC_EFAN!$O$3:$O$500,FuSa_14DCDC_EFAN!$W$3:$W$500 = $W241),
                      IFERROR(
                          _xlfn._xlws.FILTER(FuSa_FaultInjection!$O$3:$O$500,FuSa_FaultInjection!$W$3:$W$500 = $W241),
                          IFERROR(
                              _xlfn._xlws.FILTER(Function_SCC!$O$3:$O$512,Function_SCC!$W$3:$W$512 = $W241),
                              IFERROR(
                                  _xlfn._xlws.FILTER(FuSa_FTT!$O$3:$O$500,FuSa_FTT!$W$3:$W$500 = $W241),
                                  "NA"
                           )
                       )
                   )
               )
           )
       )
   )
)</f>
        <v/>
      </c>
      <c r="O241" s="608">
        <f t="array" ref="O241">IFERROR(
      _xlfn._xlws.FILTER(FuSa_Charger!$Q$3:$Q$520, FuSa_Charger!$W$3:$W$520 = $W241),
      IFERROR(
          _xlfn._xlws.FILTER(Function_14DCDC!$Q$3:$Q$503,Function_14DCDC!$W$3:$W$503 = $W241),
          IFERROR(
              _xlfn._xlws.FILTER(Function_Charger!$Q$3:$Q$510,Function_Charger!$W$3:$W$510 = $W241),
              IFERROR(
                  _xlfn._xlws.FILTER(FuSa_14DCDC!$Q$3:$Q$500,FuSa_14DCDC!$W$3:$W$500 = $W241),
                  IFERROR(
                      _xlfn._xlws.FILTER(FuSa_14DCDC_EFAN!$Q$3:$Q$500,FuSa_14DCDC_EFAN!$W$3:$W$500 = $W241),
                      IFERROR(
                          _xlfn._xlws.FILTER(FuSa_FaultInjection!$Q$3:$Q$500,FuSa_FaultInjection!$W$3:$W$500 = $W241),
                          IFERROR(
                              _xlfn._xlws.FILTER(Function_SCC!$Q$3:$Q$512,Function_SCC!$W$3:$W$512 = $W241),
                              IFERROR(
                                  _xlfn._xlws.FILTER(FuSa_FTT!$Q$3:$Q$500,FuSa_FTT!$W$3:$W$500 = $W241),
                                  "NA"
                           )
                       )
                   )
               )
           )
       )
   )
)</f>
        <v/>
      </c>
      <c r="P241" s="608">
        <f t="array" ref="P241">IFERROR(
      _xlfn._xlws.FILTER(FuSa_Charger!$R$3:$R$520, FuSa_Charger!$W$3:$W$520 = $W241),
      IFERROR(
          _xlfn._xlws.FILTER(Function_14DCDC!$R$3:$R$503,Function_14DCDC!$W$3:$W$503 = $W241),
          IFERROR(
              _xlfn._xlws.FILTER(Function_Charger!$R$3:$R$510,Function_Charger!$W$3:$W$510 = $W241),
              IFERROR(
                  _xlfn._xlws.FILTER(FuSa_14DCDC!$R$3:$R$500,FuSa_14DCDC!$W$3:$W$500 = $W241),
                  IFERROR(
                      _xlfn._xlws.FILTER(FuSa_14DCDC_EFAN!$R$3:$R$500,FuSa_14DCDC_EFAN!$W$3:$W$500 = $W241),
                      IFERROR(
                          _xlfn._xlws.FILTER(FuSa_FaultInjection!$R$3:$R$500,FuSa_FaultInjection!$W$3:$W$500 = $W241),
                          IFERROR(
                              _xlfn._xlws.FILTER(Function_SCC!$R$3:$R$512,Function_SCC!$W$3:$W$512 = $W241),
                              IFERROR(
                                  _xlfn._xlws.FILTER(FuSa_FTT!$R$3:$R$500,FuSa_FTT!$W$3:$W$500 = $W241),
                                  "NA"
                           )
                       )
                   )
               )
           )
       )
   )
)</f>
        <v/>
      </c>
      <c r="Q241" s="608">
        <f t="array" ref="Q241">IFERROR(
      _xlfn._xlws.FILTER(FuSa_Charger!$S$3:$S$520, FuSa_Charger!$W$3:$W$520 = $W241),
      IFERROR(
          _xlfn._xlws.FILTER(Function_14DCDC!$S$3:$S$503,Function_14DCDC!$W$3:$W$503 = $W241),
          IFERROR(
              _xlfn._xlws.FILTER(Function_Charger!$S$3:$S$510,Function_Charger!$W$3:$W$510 = $W241),
              IFERROR(
                  _xlfn._xlws.FILTER(FuSa_14DCDC!$S$3:$S$500,FuSa_14DCDC!$W$3:$W$500 = $W241),
                  IFERROR(
                      _xlfn._xlws.FILTER(FuSa_14DCDC_EFAN!$S$3:$S$500,FuSa_14DCDC_EFAN!$W$3:$W$500 = $W241),
                      IFERROR(
                          _xlfn._xlws.FILTER(FuSa_FaultInjection!$S$3:$S$500,FuSa_FaultInjection!$W$3:$W$500 = $W241),
                          IFERROR(
                              _xlfn._xlws.FILTER(Function_SCC!$S$3:$S$512,Function_SCC!$W$3:$W$512 = $W241),
                              IFERROR(
                                  _xlfn._xlws.FILTER(FuSa_FTT!$S$3:$S$500,FuSa_FTT!$W$3:$W$500 = $W241),
                                  "NA"
                           )
                       )
                   )
               )
           )
       )
   )
)</f>
        <v/>
      </c>
      <c r="R241" s="441">
        <f t="array" ref="R241">IFERROR(
      _xlfn._xlws.FILTER(FuSa_Charger!$T$3:$T$520, FuSa_Charger!$W$3:$W$520 = $W241),
      IFERROR(
          _xlfn._xlws.FILTER(Function_14DCDC!$T$3:$T$503,Function_14DCDC!$W$3:$W$503 =$W241 ),
          IFERROR(
              _xlfn._xlws.FILTER(Function_Charger!$T$3:$T$510,Function_Charger!$W$3:$W$510 = $W241),
              IFERROR(
                  _xlfn._xlws.FILTER(FuSa_14DCDC!$T$3:$T$500,FuSa_14DCDC!$W$3:$W$500 = $W241),
                  IFERROR(
                      _xlfn._xlws.FILTER(FuSa_14DCDC_EFAN!$T$3:$T$500,FuSa_14DCDC_EFAN!$W$3:$W$500 = $W241),
                      IFERROR(
                          _xlfn._xlws.FILTER(FuSa_FaultInjection!$T$3:$T$500,FuSa_FaultInjection!$W$3:$W$500 = $W241),
                          IFERROR(
                              _xlfn._xlws.FILTER(Function_SCC!$T$3:$T$512,Function_SCC!$W$3:$W$512 = $W241),
                              IFERROR(
                                  _xlfn._xlws.FILTER(FuSa_FTT!$T$3:$T$500,FuSa_FTT!$W$3:$W$500 = $W241),
                                  IFERROR(
                                       _xlfn._xlws.FILTER(FuSa_NACS!$R$3:$R$548,FuSa_NACS!$W$3:$W$548 = $W241),
                                       "NA"
                               )
                           )
                       )
                   )
               )
           )
       )
   )
)</f>
        <v/>
      </c>
      <c r="S241" s="441">
        <f t="array" ref="S241">IFERROR(
      _xlfn._xlws.FILTER(FuSa_Charger!$U$3:$U$520, FuSa_Charger!$W$3:$W$520 = $W241),
      IFERROR(
          _xlfn._xlws.FILTER(Function_14DCDC!$U$3:$U$503,Function_14DCDC!$W$3:$W$503 =$W241 ),
          IFERROR(
              _xlfn._xlws.FILTER(Function_Charger!$U$3:$U$510,Function_Charger!$W$3:$W$510 = $W241),
              IFERROR(
                  _xlfn._xlws.FILTER(FuSa_14DCDC!$U$3:$U$500,FuSa_14DCDC!$W$3:$W$500 = $W241),
                  IFERROR(
                      _xlfn._xlws.FILTER(FuSa_14DCDC_EFAN!$U$3:$U$500,FuSa_14DCDC_EFAN!$W$3:$W$500 = $W241),
                      IFERROR(
                          _xlfn._xlws.FILTER(FuSa_FaultInjection!$U$3:$U$500,FuSa_FaultInjection!$W$3:$W$500 = $W241),
                          IFERROR(
                              _xlfn._xlws.FILTER(Function_SCC!$U$3:$U$512,Function_SCC!$W$3:$W$512 = $W241),
                              IFERROR(
                                  _xlfn._xlws.FILTER(FuSa_FTT!$U$3:$U$500,FuSa_FTT!$W$3:$W$500 = $W241),
                                  IFERROR(
                                       _xlfn._xlws.FILTER(FuSa_NACS!$S$3:$S$548,FuSa_NACS!$W$3:$W$548 = $W241),
                                       "NA"
                               )
                           )
                       )
                   )
               )
           )
       )
   )
)</f>
        <v/>
      </c>
      <c r="T241" s="441">
        <f t="array" ref="T241">IFERROR(
      _xlfn._xlws.FILTER(FuSa_Charger!$V$3:$V$520, FuSa_Charger!$W$3:$W$520 = $W241),
      IFERROR(
          _xlfn._xlws.FILTER(Function_14DCDC!$V$3:$V$503,Function_14DCDC!$W$3:$W$503 =$W241 ),
          IFERROR(
              _xlfn._xlws.FILTER(Function_Charger!$V$3:$V$510,Function_Charger!$W$3:$W$510 = $W241),
              IFERROR(
                  _xlfn._xlws.FILTER(FuSa_14DCDC!$V$3:$V$500,FuSa_14DCDC!$W$3:$W$500 = $W241),
                  IFERROR(
                      _xlfn._xlws.FILTER(FuSa_14DCDC_EFAN!$V$3:$V$500,FuSa_14DCDC_EFAN!$W$3:$W$500 = $W241),
                      IFERROR(
                          _xlfn._xlws.FILTER(FuSa_FaultInjection!$V$3:$V$500,FuSa_FaultInjection!$W$3:$W$500 = $W241),
                          IFERROR(
                              _xlfn._xlws.FILTER(Function_SCC!$V$3:$V$512,Function_SCC!$W$3:$W$512 = $W241),
                              IFERROR(
                                  _xlfn._xlws.FILTER(FuSa_FTT!$V$3:$V$500,FuSa_FTT!$W$3:$W$500 = $W241),
                                  IFERROR(
                                       _xlfn._xlws.FILTER(FuSa_NACS!$T$3:$T$548,FuSa_NACS!$W$3:$W$548 = $W241),
                                       "NA"
                               )
                           )
                       )
                   )
               )
           )
       )
   )
)</f>
        <v/>
      </c>
      <c r="U241" s="831" t="inlineStr">
        <is>
          <t>Gleichspannungswandlung</t>
        </is>
      </c>
      <c r="V241" s="881" t="n"/>
      <c r="W241" s="827" t="inlineStr">
        <is>
          <t>[SYI_001_001_0088_004].html</t>
        </is>
      </c>
      <c r="X241" s="853" t="n">
        <v>2</v>
      </c>
      <c r="Y241" s="854" t="n">
        <v>0</v>
      </c>
      <c r="Z241" s="854" t="n">
        <v>0</v>
      </c>
      <c r="AA241" s="854" t="n">
        <v>2</v>
      </c>
      <c r="AB241" s="862" t="n">
        <v>0.001469907407407407</v>
      </c>
      <c r="AC241" s="359">
        <f t="array" ref="AC241">IF(
    IFERROR(
        _xlfn._xlws.FILTER(FuSa_Charger!$AC$3:$AC$519, FuSa_Charger!$W$3:$W$519 = $W241),
        IFERROR(
            _xlfn._xlws.FILTER(Function_14DCDC!$AC$3:$AC$503, Function_14DCDC!$W$3:$W$503 = $W241),
            IFERROR(
                _xlfn._xlws.FILTER(Function_Charger!$AC$3:$AC$508, Function_Charger!$W$3:$W$508 = $W241),
                IFERROR(
                    _xlfn._xlws.FILTER(FuSa_14DCDC!$AC$3:$AC$500, FuSa_14DCDC!$W$3:$W$500 = $W241),
                    IFERROR(
                        _xlfn._xlws.FILTER(FuSa_14DCDC_EFAN!$AC$3:$AC$500, FuSa_14DCDC_EFAN!$W$3:$W$500 =$W241 ),
                        IFERROR(
                            _xlfn._xlws.FILTER(FuSa_FaultInjection!$AC$3:$AC$500, FuSa_FaultInjection!$W$3:$W$500 = $W241),
                            IFERROR(
                                _xlfn._xlws.FILTER(Function_SCC!$AC$3:$AC$525, Function_SCC!$W$3:$W$525 = $W241),
                                _xlfn._xlws.FILTER(FuSa_FTT!$AC$3:$AC$500, FuSa_FTT!$W$3:$W$500 = $W241)
                            )
                        )
                    )
                )
            )
        )
    ) = 0,
    "",
    IFERROR(
        _xlfn._xlws.FILTER(FuSa_Charger!$AC$3:$AC$519, FuSa_Charger!$W$3:$W$519 = $W241),
        IFERROR(
            _xlfn._xlws.FILTER(Function_14DCDC!$AC$3:$AC$503, Function_14DCDC!$W$3:$W$503 = $W241),
            IFERROR(
                _xlfn._xlws.FILTER(Function_Charger!$AC$3:$AC$508, Function_Charger!$W$3:$W$508 = $W241),
                IFERROR(
                    _xlfn._xlws.FILTER(FuSa_14DCDC!$AC$3:$AC$500, FuSa_14DCDC!$W$3:$W$500 = $W241),
                    IFERROR(
                        _xlfn._xlws.FILTER(FuSa_14DCDC_EFAN!$AC$3:$AC$500, FuSa_14DCDC_EFAN!$W$3:$W$500 = $W241),
                        IFERROR(
                            _xlfn._xlws.FILTER(FuSa_FaultInjection!$AC$3:$AC$500, FuSa_FaultInjection!$W$3:$W$500 = $W241),
                            IFERROR(
                                _xlfn._xlws.FILTER(Function_SCC!$AC$3:$AC$525, Function_SCC!$W$3:$W$525 = $W241),
                                _xlfn._xlws.FILTER(FuSa_FTT!$AC$3:$AC$500, FuSa_FTT!$W$3:$W$500 = $W241)
                            )
                        )
                    )
                )
            )
        )
    )
)</f>
        <v/>
      </c>
      <c r="AD241" s="438">
        <f t="array" ref="AD241">IF(
    IFERROR(
        _xlfn._xlws.FILTER(FuSa_Charger!$AD$3:$AD$519, FuSa_Charger!$W$3:$W$519 = $W241),
        IFERROR(
            _xlfn._xlws.FILTER(Function_14DCDC!$AD$3:$AD$503, Function_14DCDC!$W$3:$W$503 = $W241),
            IFERROR(
                _xlfn._xlws.FILTER(Function_Charger!$AD$3:$AD$508, Function_Charger!$W$3:$W$508 = $W241),
                IFERROR(
                    _xlfn._xlws.FILTER(FuSa_14DCDC!$AD$3:$AD$500, FuSa_14DCDC!$W$3:$W$500 = $W241),
                    IFERROR(
                        _xlfn._xlws.FILTER(FuSa_14DCDC_EFAN!$AD$3:$AD$500, FuSa_14DCDC_EFAN!$W$3:$W$500 =$W241 ),
                        IFERROR(
                            _xlfn._xlws.FILTER(FuSa_FaultInjection!$AD$3:$AD$500, FuSa_FaultInjection!$W$3:$W$500 = $W241),
                            IFERROR(
                                _xlfn._xlws.FILTER(Function_SCC!$AD$3:$AD$525, Function_SCC!$W$3:$W$525 = $W241),
                                _xlfn._xlws.FILTER(FuSa_FTT!$AD$3:$AD$500, FuSa_FTT!$W$3:$W$500 = $W241)
                            )
                        )
                    )
                )
            )
        )
    ) = 0,
    "",
    IFERROR(
        _xlfn._xlws.FILTER(FuSa_Charger!$AD$3:$AD$519, FuSa_Charger!$W$3:$W$519 = $W241),
        IFERROR(
            _xlfn._xlws.FILTER(Function_14DCDC!$AD$3:$AD$503, Function_14DCDC!$W$3:$W$503 = $W241),
            IFERROR(
                _xlfn._xlws.FILTER(Function_Charger!$AD$3:$AD$508, Function_Charger!$W$3:$W$508 = $W241),
                IFERROR(
                    _xlfn._xlws.FILTER(FuSa_14DCDC!$AD$3:$AD$500, FuSa_14DCDC!$W$3:$W$500 = $W241),
                    IFERROR(
                        _xlfn._xlws.FILTER(FuSa_14DCDC_EFAN!$AD$3:$AD$500, FuSa_14DCDC_EFAN!$W$3:$W$500 = $W241),
                        IFERROR(
                            _xlfn._xlws.FILTER(FuSa_FaultInjection!$AD$3:$AD$500, FuSa_FaultInjection!$W$3:$W$500 = $W241),
                            IFERROR(
                                _xlfn._xlws.FILTER(Function_SCC!$AD$3:$AD$525, Function_SCC!$W$3:$W$525 = $W241),
                                _xlfn._xlws.FILTER(FuSa_FTT!$AD$3:$AD$500, FuSa_FTT!$W$3:$W$500 = $W241)
                            )
                        )
                    )
                )
            )
        )
    )
)</f>
        <v/>
      </c>
      <c r="AE241" s="760" t="n"/>
      <c r="AG241" s="223" t="inlineStr"/>
      <c r="AH241" s="628" t="inlineStr"/>
      <c r="AI241" s="43" t="inlineStr"/>
      <c r="AJ241" s="43" t="inlineStr"/>
      <c r="AK241" s="43" t="inlineStr"/>
      <c r="AL241" s="266" t="n"/>
      <c r="AM241" s="231" t="n"/>
      <c r="AN241" s="56" t="n"/>
      <c r="AO241" s="223">
        <f>EXACT(W241,AG241)</f>
        <v/>
      </c>
      <c r="AP241" s="43">
        <f>EXACT(X241,AH241)</f>
        <v/>
      </c>
      <c r="AQ241" s="43">
        <f>EXACT(Y241,AI241)</f>
        <v/>
      </c>
      <c r="AR241" s="43">
        <f>EXACT(Z241,AJ241)</f>
        <v/>
      </c>
      <c r="AS241" s="266">
        <f>EXACT(AA241,AK241)</f>
        <v/>
      </c>
      <c r="AT241" t="inlineStr"/>
      <c r="AU241" t="inlineStr"/>
    </row>
    <row r="242" ht="15" customHeight="1">
      <c r="A242" s="451" t="n"/>
      <c r="B242" s="451" t="n"/>
      <c r="C242" s="451" t="n"/>
      <c r="D242" s="608">
        <f t="array" ref="D242">IFERROR(
      _xlfn._xlws.FILTER(FuSa_Charger!$D$3:$D$520, FuSa_Charger!$W$3:$W$520 = $W242),
      IFERROR(
          _xlfn._xlws.FILTER(Function_14DCDC!$D$3:$D$503,Function_14DCDC!$W$3:$W$503 = $W242),
          IFERROR(
              _xlfn._xlws.FILTER(Function_Charger!$D$3:$D$510,Function_Charger!$W$3:$W$510 = $W242),
              IFERROR(
                  _xlfn._xlws.FILTER(FuSa_14DCDC!$D$3:$D$500,FuSa_14DCDC!$W$3:$W$500 = $W242),
                  IFERROR(
                      _xlfn._xlws.FILTER(FuSa_14DCDC_EFAN!$D$3:$D$500,FuSa_14DCDC_EFAN!$W$3:$W$500 = $W242),
                      IFERROR(
                          _xlfn._xlws.FILTER(FuSa_FaultInjection!$D$3:$D$500,FuSa_FaultInjection!$W$3:$W$500 = $W242),
                          IFERROR(
                              _xlfn._xlws.FILTER(Function_SCC!$D$3:$D$512,Function_SCC!$W$3:$W$512 = $W242),
                              IFERROR(
                                  _xlfn._xlws.FILTER(FuSa_FTT!$D$3:$D$500,FuSa_FTT!$W$3:$W$500 = $W242),
                                  "NA"
                           )
                       )
                   )
               )
           )
       )
   )
)</f>
        <v/>
      </c>
      <c r="E242" s="608">
        <f t="array" ref="E242">IFERROR(
      _xlfn._xlws.FILTER(FuSa_Charger!$E$3:$E$520, FuSa_Charger!$W$3:$W$520 = $W242),
      IFERROR(
          _xlfn._xlws.FILTER(Function_14DCDC!$E$3:$E$503,Function_14DCDC!$W$3:$W$503 = $W242),
          IFERROR(
              _xlfn._xlws.FILTER(Function_Charger!$E$3:$E$510,Function_Charger!$W$3:$W$510 = $W242),
              IFERROR(
                  _xlfn._xlws.FILTER(FuSa_14DCDC!$E$3:$E$500,FuSa_14DCDC!$W$3:$W$500 = $W242),
                  IFERROR(
                      _xlfn._xlws.FILTER(FuSa_14DCDC_EFAN!$E$3:$E$500,FuSa_14DCDC_EFAN!$W$3:$W$500 = $W242),
                      IFERROR(
                          _xlfn._xlws.FILTER(FuSa_FaultInjection!$E$3:$E$500,FuSa_FaultInjection!$W$3:$W$500 = $W242),
                          IFERROR(
                              _xlfn._xlws.FILTER(Function_SCC!$E$3:$E$512,Function_SCC!$W$3:$W$512 = $W242),
                              IFERROR(
                                  _xlfn._xlws.FILTER(FuSa_FTT!$E$3:$E$500,FuSa_FTT!$W$3:$W$500 = $W242),
                                  "NA"
                           )
                       )
                   )
               )
           )
       )
   )
)</f>
        <v/>
      </c>
      <c r="F242" s="608">
        <f t="array" ref="F242">IFERROR(
      _xlfn._xlws.FILTER(FuSa_Charger!$F$3:$F$520, FuSa_Charger!$W$3:$W$520 = $W242),
      IFERROR(
          _xlfn._xlws.FILTER(Function_14DCDC!$F$3:$F$503,Function_14DCDC!$W$3:$W$503 = $W242),
          IFERROR(
              _xlfn._xlws.FILTER(Function_Charger!$F$3:$F$510,Function_Charger!$W$3:$W$510 = $W242),
              IFERROR(
                  _xlfn._xlws.FILTER(FuSa_14DCDC!$F$3:$F$500,FuSa_14DCDC!$W$3:$W$500 = $W242),
                  IFERROR(
                      _xlfn._xlws.FILTER(FuSa_14DCDC_EFAN!$F$3:$F$500,FuSa_14DCDC_EFAN!$W$3:$W$500 = $W242),
                      IFERROR(
                          _xlfn._xlws.FILTER(FuSa_FaultInjection!$F$3:$F$500,FuSa_FaultInjection!$W$3:$W$500 = $W242),
                          IFERROR(
                              _xlfn._xlws.FILTER(Function_SCC!$F$3:$F$512,Function_SCC!$W$3:$W$512 = $W242),
                              IFERROR(
                                  _xlfn._xlws.FILTER(FuSa_FTT!$F$3:$F$500,FuSa_FTT!$W$3:$W$500 = $W242),
                                  "NA"
                           )
                       )
                   )
               )
           )
       )
   )
)</f>
        <v/>
      </c>
      <c r="G242" s="608">
        <f t="array" ref="G242">IFERROR(
      _xlfn._xlws.FILTER(FuSa_Charger!$G$3:$G$520, FuSa_Charger!$W$3:$W$520 = $W242),
      IFERROR(
          _xlfn._xlws.FILTER(Function_14DCDC!$G$3:$G$503,Function_14DCDC!$W$3:$W$503 = $W242),
          IFERROR(
              _xlfn._xlws.FILTER(Function_Charger!$G$3:$G$510,Function_Charger!$W$3:$W$510 = $W242),
              IFERROR(
                  _xlfn._xlws.FILTER(FuSa_14DCDC!$G$3:$G$500,FuSa_14DCDC!$W$3:$W$500 = $W242),
                  IFERROR(
                      _xlfn._xlws.FILTER(FuSa_14DCDC_EFAN!$G$3:$G$500,FuSa_14DCDC_EFAN!$W$3:$W$500 = $W242),
                      IFERROR(
                          _xlfn._xlws.FILTER(FuSa_FaultInjection!$G$3:$G$500,FuSa_FaultInjection!$W$3:$W$500 = $W242),
                          IFERROR(
                              _xlfn._xlws.FILTER(Function_SCC!$G$3:$G$512,Function_SCC!$W$3:$W$512 = $W242),
                              IFERROR(
                                  _xlfn._xlws.FILTER(FuSa_FTT!$G$3:$G$500,FuSa_FTT!$W$3:$W$500 = $W242),
                                  "NA"
                           )
                       )
                   )
               )
           )
       )
   )
)</f>
        <v/>
      </c>
      <c r="H242" s="608">
        <f t="array" ref="H242">IFERROR(
      _xlfn._xlws.FILTER(FuSa_Charger!$H$3:$H$520, FuSa_Charger!$W$3:$W$520 = $W242),
      IFERROR(
          _xlfn._xlws.FILTER(Function_14DCDC!$H$3:$H$503,Function_14DCDC!$W$3:$W$503 = $W242),
          IFERROR(
              _xlfn._xlws.FILTER(Function_Charger!$H$3:$H$510,Function_Charger!$W$3:$W$510 = $W242),
              IFERROR(
                  _xlfn._xlws.FILTER(FuSa_14DCDC!$H$3:$H$500,FuSa_14DCDC!$W$3:$W$500 = $W242),
                  IFERROR(
                      _xlfn._xlws.FILTER(FuSa_14DCDC_EFAN!$H$3:$H$500,FuSa_14DCDC_EFAN!$W$3:$W$500 = $W242),
                      IFERROR(
                          _xlfn._xlws.FILTER(FuSa_FaultInjection!$H$3:$H$500,FuSa_FaultInjection!$W$3:$W$500 = $W242),
                          IFERROR(
                              _xlfn._xlws.FILTER(Function_SCC!$H$3:$H$512,Function_SCC!$W$3:$W$512 = $W242),
                              IFERROR(
                                  _xlfn._xlws.FILTER(FuSa_FTT!$H$3:$H$500,FuSa_FTT!$W$3:$W$500 = $W242),
                                  "NA"
                           )
                       )
                   )
               )
           )
       )
   )
)</f>
        <v/>
      </c>
      <c r="I242" s="608">
        <f t="array" ref="I242">IFERROR(
      _xlfn._xlws.FILTER(FuSa_Charger!$I$3:$I$520, FuSa_Charger!$W$3:$W$520 = $W242),
      IFERROR(
          _xlfn._xlws.FILTER(Function_14DCDC!$I$3:$I$503,Function_14DCDC!$W$3:$W$503 = $W242),
          IFERROR(
              _xlfn._xlws.FILTER(Function_Charger!$I$3:$I$510,Function_Charger!$W$3:$W$510 = $W242),
              IFERROR(
                  _xlfn._xlws.FILTER(FuSa_14DCDC!$I$3:$I$500,FuSa_14DCDC!$W$3:$W$500 = $W242),
                  IFERROR(
                      _xlfn._xlws.FILTER(FuSa_14DCDC_EFAN!$I$3:$I$500,FuSa_14DCDC_EFAN!$W$3:$W$500 = $W242),
                      IFERROR(
                          _xlfn._xlws.FILTER(FuSa_FaultInjection!$I$3:$I$500,FuSa_FaultInjection!$W$3:$W$500 = $W242),
                          IFERROR(
                              _xlfn._xlws.FILTER(Function_SCC!$I$3:$I$512,Function_SCC!$W$3:$W$512 = $W242),
                              IFERROR(
                                  _xlfn._xlws.FILTER(FuSa_FTT!$I$3:$I$500,FuSa_FTT!$W$3:$W$500 = $W242),
                                  "NA"
                           )
                       )
                   )
               )
           )
       )
   )
)</f>
        <v/>
      </c>
      <c r="J242" s="441" t="n"/>
      <c r="K242" s="441" t="n"/>
      <c r="L242" s="441" t="n"/>
      <c r="M242" s="441" t="n"/>
      <c r="N242" s="608">
        <f t="array" ref="N242">IFERROR(
      _xlfn._xlws.FILTER(FuSa_Charger!$O$3:$O$520, FuSa_Charger!$W$3:$W$520 = $W242),
      IFERROR(
          _xlfn._xlws.FILTER(Function_14DCDC!$O$3:$O$503,Function_14DCDC!$W$3:$W$503 = $W242),
          IFERROR(
              _xlfn._xlws.FILTER(Function_Charger!$O$3:$O$510,Function_Charger!$W$3:$W$510 = $W242),
              IFERROR(
                  _xlfn._xlws.FILTER(FuSa_14DCDC!$O$3:$O$500,FuSa_14DCDC!$W$3:$W$500 = $W242),
                  IFERROR(
                      _xlfn._xlws.FILTER(FuSa_14DCDC_EFAN!$O$3:$O$500,FuSa_14DCDC_EFAN!$W$3:$W$500 = $W242),
                      IFERROR(
                          _xlfn._xlws.FILTER(FuSa_FaultInjection!$O$3:$O$500,FuSa_FaultInjection!$W$3:$W$500 = $W242),
                          IFERROR(
                              _xlfn._xlws.FILTER(Function_SCC!$O$3:$O$512,Function_SCC!$W$3:$W$512 = $W242),
                              IFERROR(
                                  _xlfn._xlws.FILTER(FuSa_FTT!$O$3:$O$500,FuSa_FTT!$W$3:$W$500 = $W242),
                                  "NA"
                           )
                       )
                   )
               )
           )
       )
   )
)</f>
        <v/>
      </c>
      <c r="O242" s="608">
        <f t="array" ref="O242">IFERROR(
      _xlfn._xlws.FILTER(FuSa_Charger!$Q$3:$Q$520, FuSa_Charger!$W$3:$W$520 = $W242),
      IFERROR(
          _xlfn._xlws.FILTER(Function_14DCDC!$Q$3:$Q$503,Function_14DCDC!$W$3:$W$503 = $W242),
          IFERROR(
              _xlfn._xlws.FILTER(Function_Charger!$Q$3:$Q$510,Function_Charger!$W$3:$W$510 = $W242),
              IFERROR(
                  _xlfn._xlws.FILTER(FuSa_14DCDC!$Q$3:$Q$500,FuSa_14DCDC!$W$3:$W$500 = $W242),
                  IFERROR(
                      _xlfn._xlws.FILTER(FuSa_14DCDC_EFAN!$Q$3:$Q$500,FuSa_14DCDC_EFAN!$W$3:$W$500 = $W242),
                      IFERROR(
                          _xlfn._xlws.FILTER(FuSa_FaultInjection!$Q$3:$Q$500,FuSa_FaultInjection!$W$3:$W$500 = $W242),
                          IFERROR(
                              _xlfn._xlws.FILTER(Function_SCC!$Q$3:$Q$512,Function_SCC!$W$3:$W$512 = $W242),
                              IFERROR(
                                  _xlfn._xlws.FILTER(FuSa_FTT!$Q$3:$Q$500,FuSa_FTT!$W$3:$W$500 = $W242),
                                  "NA"
                           )
                       )
                   )
               )
           )
       )
   )
)</f>
        <v/>
      </c>
      <c r="P242" s="608">
        <f t="array" ref="P242">IFERROR(
      _xlfn._xlws.FILTER(FuSa_Charger!$R$3:$R$520, FuSa_Charger!$W$3:$W$520 = $W242),
      IFERROR(
          _xlfn._xlws.FILTER(Function_14DCDC!$R$3:$R$503,Function_14DCDC!$W$3:$W$503 = $W242),
          IFERROR(
              _xlfn._xlws.FILTER(Function_Charger!$R$3:$R$510,Function_Charger!$W$3:$W$510 = $W242),
              IFERROR(
                  _xlfn._xlws.FILTER(FuSa_14DCDC!$R$3:$R$500,FuSa_14DCDC!$W$3:$W$500 = $W242),
                  IFERROR(
                      _xlfn._xlws.FILTER(FuSa_14DCDC_EFAN!$R$3:$R$500,FuSa_14DCDC_EFAN!$W$3:$W$500 = $W242),
                      IFERROR(
                          _xlfn._xlws.FILTER(FuSa_FaultInjection!$R$3:$R$500,FuSa_FaultInjection!$W$3:$W$500 = $W242),
                          IFERROR(
                              _xlfn._xlws.FILTER(Function_SCC!$R$3:$R$512,Function_SCC!$W$3:$W$512 = $W242),
                              IFERROR(
                                  _xlfn._xlws.FILTER(FuSa_FTT!$R$3:$R$500,FuSa_FTT!$W$3:$W$500 = $W242),
                                  "NA"
                           )
                       )
                   )
               )
           )
       )
   )
)</f>
        <v/>
      </c>
      <c r="Q242" s="608">
        <f t="array" ref="Q242">IFERROR(
      _xlfn._xlws.FILTER(FuSa_Charger!$S$3:$S$520, FuSa_Charger!$W$3:$W$520 = $W242),
      IFERROR(
          _xlfn._xlws.FILTER(Function_14DCDC!$S$3:$S$503,Function_14DCDC!$W$3:$W$503 = $W242),
          IFERROR(
              _xlfn._xlws.FILTER(Function_Charger!$S$3:$S$510,Function_Charger!$W$3:$W$510 = $W242),
              IFERROR(
                  _xlfn._xlws.FILTER(FuSa_14DCDC!$S$3:$S$500,FuSa_14DCDC!$W$3:$W$500 = $W242),
                  IFERROR(
                      _xlfn._xlws.FILTER(FuSa_14DCDC_EFAN!$S$3:$S$500,FuSa_14DCDC_EFAN!$W$3:$W$500 = $W242),
                      IFERROR(
                          _xlfn._xlws.FILTER(FuSa_FaultInjection!$S$3:$S$500,FuSa_FaultInjection!$W$3:$W$500 = $W242),
                          IFERROR(
                              _xlfn._xlws.FILTER(Function_SCC!$S$3:$S$512,Function_SCC!$W$3:$W$512 = $W242),
                              IFERROR(
                                  _xlfn._xlws.FILTER(FuSa_FTT!$S$3:$S$500,FuSa_FTT!$W$3:$W$500 = $W242),
                                  "NA"
                           )
                       )
                   )
               )
           )
       )
   )
)</f>
        <v/>
      </c>
      <c r="R242" s="441">
        <f t="array" ref="R242">IFERROR(
      _xlfn._xlws.FILTER(FuSa_Charger!$T$3:$T$520, FuSa_Charger!$W$3:$W$520 = $W242),
      IFERROR(
          _xlfn._xlws.FILTER(Function_14DCDC!$T$3:$T$503,Function_14DCDC!$W$3:$W$503 =$W242 ),
          IFERROR(
              _xlfn._xlws.FILTER(Function_Charger!$T$3:$T$510,Function_Charger!$W$3:$W$510 = $W242),
              IFERROR(
                  _xlfn._xlws.FILTER(FuSa_14DCDC!$T$3:$T$500,FuSa_14DCDC!$W$3:$W$500 = $W242),
                  IFERROR(
                      _xlfn._xlws.FILTER(FuSa_14DCDC_EFAN!$T$3:$T$500,FuSa_14DCDC_EFAN!$W$3:$W$500 = $W242),
                      IFERROR(
                          _xlfn._xlws.FILTER(FuSa_FaultInjection!$T$3:$T$500,FuSa_FaultInjection!$W$3:$W$500 = $W242),
                          IFERROR(
                              _xlfn._xlws.FILTER(Function_SCC!$T$3:$T$512,Function_SCC!$W$3:$W$512 = $W242),
                              IFERROR(
                                  _xlfn._xlws.FILTER(FuSa_FTT!$T$3:$T$500,FuSa_FTT!$W$3:$W$500 = $W242),
                                  IFERROR(
                                       _xlfn._xlws.FILTER(FuSa_NACS!$R$3:$R$548,FuSa_NACS!$W$3:$W$548 = $W242),
                                       "NA"
                               )
                           )
                       )
                   )
               )
           )
       )
   )
)</f>
        <v/>
      </c>
      <c r="S242" s="441">
        <f t="array" ref="S242">IFERROR(
      _xlfn._xlws.FILTER(FuSa_Charger!$U$3:$U$520, FuSa_Charger!$W$3:$W$520 = $W242),
      IFERROR(
          _xlfn._xlws.FILTER(Function_14DCDC!$U$3:$U$503,Function_14DCDC!$W$3:$W$503 =$W242 ),
          IFERROR(
              _xlfn._xlws.FILTER(Function_Charger!$U$3:$U$510,Function_Charger!$W$3:$W$510 = $W242),
              IFERROR(
                  _xlfn._xlws.FILTER(FuSa_14DCDC!$U$3:$U$500,FuSa_14DCDC!$W$3:$W$500 = $W242),
                  IFERROR(
                      _xlfn._xlws.FILTER(FuSa_14DCDC_EFAN!$U$3:$U$500,FuSa_14DCDC_EFAN!$W$3:$W$500 = $W242),
                      IFERROR(
                          _xlfn._xlws.FILTER(FuSa_FaultInjection!$U$3:$U$500,FuSa_FaultInjection!$W$3:$W$500 = $W242),
                          IFERROR(
                              _xlfn._xlws.FILTER(Function_SCC!$U$3:$U$512,Function_SCC!$W$3:$W$512 = $W242),
                              IFERROR(
                                  _xlfn._xlws.FILTER(FuSa_FTT!$U$3:$U$500,FuSa_FTT!$W$3:$W$500 = $W242),
                                  IFERROR(
                                       _xlfn._xlws.FILTER(FuSa_NACS!$S$3:$S$548,FuSa_NACS!$W$3:$W$548 = $W242),
                                       "NA"
                               )
                           )
                       )
                   )
               )
           )
       )
   )
)</f>
        <v/>
      </c>
      <c r="T242" s="441">
        <f t="array" ref="T242">IFERROR(
      _xlfn._xlws.FILTER(FuSa_Charger!$V$3:$V$520, FuSa_Charger!$W$3:$W$520 = $W242),
      IFERROR(
          _xlfn._xlws.FILTER(Function_14DCDC!$V$3:$V$503,Function_14DCDC!$W$3:$W$503 =$W242 ),
          IFERROR(
              _xlfn._xlws.FILTER(Function_Charger!$V$3:$V$510,Function_Charger!$W$3:$W$510 = $W242),
              IFERROR(
                  _xlfn._xlws.FILTER(FuSa_14DCDC!$V$3:$V$500,FuSa_14DCDC!$W$3:$W$500 = $W242),
                  IFERROR(
                      _xlfn._xlws.FILTER(FuSa_14DCDC_EFAN!$V$3:$V$500,FuSa_14DCDC_EFAN!$W$3:$W$500 = $W242),
                      IFERROR(
                          _xlfn._xlws.FILTER(FuSa_FaultInjection!$V$3:$V$500,FuSa_FaultInjection!$W$3:$W$500 = $W242),
                          IFERROR(
                              _xlfn._xlws.FILTER(Function_SCC!$V$3:$V$512,Function_SCC!$W$3:$W$512 = $W242),
                              IFERROR(
                                  _xlfn._xlws.FILTER(FuSa_FTT!$V$3:$V$500,FuSa_FTT!$W$3:$W$500 = $W242),
                                  IFERROR(
                                       _xlfn._xlws.FILTER(FuSa_NACS!$T$3:$T$548,FuSa_NACS!$W$3:$W$548 = $W242),
                                       "NA"
                               )
                           )
                       )
                   )
               )
           )
       )
   )
)</f>
        <v/>
      </c>
      <c r="U242" s="831" t="inlineStr">
        <is>
          <t>Gleichspannungswandlung</t>
        </is>
      </c>
      <c r="V242" s="881" t="n"/>
      <c r="W242" s="827" t="inlineStr">
        <is>
          <t>[SYI_001_001_0088_005].html</t>
        </is>
      </c>
      <c r="X242" s="853" t="n">
        <v>2</v>
      </c>
      <c r="Y242" s="854" t="n">
        <v>0</v>
      </c>
      <c r="Z242" s="854" t="n">
        <v>0</v>
      </c>
      <c r="AA242" s="854" t="n">
        <v>2</v>
      </c>
      <c r="AB242" s="862" t="n">
        <v>0.003310185185185185</v>
      </c>
      <c r="AC242" s="359">
        <f t="array" ref="AC242">IF(
    IFERROR(
        _xlfn._xlws.FILTER(FuSa_Charger!$AC$3:$AC$519, FuSa_Charger!$W$3:$W$519 = $W242),
        IFERROR(
            _xlfn._xlws.FILTER(Function_14DCDC!$AC$3:$AC$503, Function_14DCDC!$W$3:$W$503 = $W242),
            IFERROR(
                _xlfn._xlws.FILTER(Function_Charger!$AC$3:$AC$508, Function_Charger!$W$3:$W$508 = $W242),
                IFERROR(
                    _xlfn._xlws.FILTER(FuSa_14DCDC!$AC$3:$AC$500, FuSa_14DCDC!$W$3:$W$500 = $W242),
                    IFERROR(
                        _xlfn._xlws.FILTER(FuSa_14DCDC_EFAN!$AC$3:$AC$500, FuSa_14DCDC_EFAN!$W$3:$W$500 =$W242 ),
                        IFERROR(
                            _xlfn._xlws.FILTER(FuSa_FaultInjection!$AC$3:$AC$500, FuSa_FaultInjection!$W$3:$W$500 = $W242),
                            IFERROR(
                                _xlfn._xlws.FILTER(Function_SCC!$AC$3:$AC$525, Function_SCC!$W$3:$W$525 = $W242),
                                _xlfn._xlws.FILTER(FuSa_FTT!$AC$3:$AC$500, FuSa_FTT!$W$3:$W$500 = $W242)
                            )
                        )
                    )
                )
            )
        )
    ) = 0,
    "",
    IFERROR(
        _xlfn._xlws.FILTER(FuSa_Charger!$AC$3:$AC$519, FuSa_Charger!$W$3:$W$519 = $W242),
        IFERROR(
            _xlfn._xlws.FILTER(Function_14DCDC!$AC$3:$AC$503, Function_14DCDC!$W$3:$W$503 = $W242),
            IFERROR(
                _xlfn._xlws.FILTER(Function_Charger!$AC$3:$AC$508, Function_Charger!$W$3:$W$508 = $W242),
                IFERROR(
                    _xlfn._xlws.FILTER(FuSa_14DCDC!$AC$3:$AC$500, FuSa_14DCDC!$W$3:$W$500 = $W242),
                    IFERROR(
                        _xlfn._xlws.FILTER(FuSa_14DCDC_EFAN!$AC$3:$AC$500, FuSa_14DCDC_EFAN!$W$3:$W$500 = $W242),
                        IFERROR(
                            _xlfn._xlws.FILTER(FuSa_FaultInjection!$AC$3:$AC$500, FuSa_FaultInjection!$W$3:$W$500 = $W242),
                            IFERROR(
                                _xlfn._xlws.FILTER(Function_SCC!$AC$3:$AC$525, Function_SCC!$W$3:$W$525 = $W242),
                                _xlfn._xlws.FILTER(FuSa_FTT!$AC$3:$AC$500, FuSa_FTT!$W$3:$W$500 = $W242)
                            )
                        )
                    )
                )
            )
        )
    )
)</f>
        <v/>
      </c>
      <c r="AD242" s="438">
        <f t="array" ref="AD242">IF(
    IFERROR(
        _xlfn._xlws.FILTER(FuSa_Charger!$AD$3:$AD$519, FuSa_Charger!$W$3:$W$519 = $W242),
        IFERROR(
            _xlfn._xlws.FILTER(Function_14DCDC!$AD$3:$AD$503, Function_14DCDC!$W$3:$W$503 = $W242),
            IFERROR(
                _xlfn._xlws.FILTER(Function_Charger!$AD$3:$AD$508, Function_Charger!$W$3:$W$508 = $W242),
                IFERROR(
                    _xlfn._xlws.FILTER(FuSa_14DCDC!$AD$3:$AD$500, FuSa_14DCDC!$W$3:$W$500 = $W242),
                    IFERROR(
                        _xlfn._xlws.FILTER(FuSa_14DCDC_EFAN!$AD$3:$AD$500, FuSa_14DCDC_EFAN!$W$3:$W$500 =$W242 ),
                        IFERROR(
                            _xlfn._xlws.FILTER(FuSa_FaultInjection!$AD$3:$AD$500, FuSa_FaultInjection!$W$3:$W$500 = $W242),
                            IFERROR(
                                _xlfn._xlws.FILTER(Function_SCC!$AD$3:$AD$525, Function_SCC!$W$3:$W$525 = $W242),
                                _xlfn._xlws.FILTER(FuSa_FTT!$AD$3:$AD$500, FuSa_FTT!$W$3:$W$500 = $W242)
                            )
                        )
                    )
                )
            )
        )
    ) = 0,
    "",
    IFERROR(
        _xlfn._xlws.FILTER(FuSa_Charger!$AD$3:$AD$519, FuSa_Charger!$W$3:$W$519 = $W242),
        IFERROR(
            _xlfn._xlws.FILTER(Function_14DCDC!$AD$3:$AD$503, Function_14DCDC!$W$3:$W$503 = $W242),
            IFERROR(
                _xlfn._xlws.FILTER(Function_Charger!$AD$3:$AD$508, Function_Charger!$W$3:$W$508 = $W242),
                IFERROR(
                    _xlfn._xlws.FILTER(FuSa_14DCDC!$AD$3:$AD$500, FuSa_14DCDC!$W$3:$W$500 = $W242),
                    IFERROR(
                        _xlfn._xlws.FILTER(FuSa_14DCDC_EFAN!$AD$3:$AD$500, FuSa_14DCDC_EFAN!$W$3:$W$500 = $W242),
                        IFERROR(
                            _xlfn._xlws.FILTER(FuSa_FaultInjection!$AD$3:$AD$500, FuSa_FaultInjection!$W$3:$W$500 = $W242),
                            IFERROR(
                                _xlfn._xlws.FILTER(Function_SCC!$AD$3:$AD$525, Function_SCC!$W$3:$W$525 = $W242),
                                _xlfn._xlws.FILTER(FuSa_FTT!$AD$3:$AD$500, FuSa_FTT!$W$3:$W$500 = $W242)
                            )
                        )
                    )
                )
            )
        )
    )
)</f>
        <v/>
      </c>
      <c r="AE242" s="760" t="n"/>
      <c r="AG242" s="223" t="inlineStr"/>
      <c r="AH242" s="628" t="inlineStr"/>
      <c r="AI242" s="43" t="inlineStr"/>
      <c r="AJ242" s="43" t="inlineStr"/>
      <c r="AK242" s="43" t="inlineStr"/>
      <c r="AL242" s="266" t="n"/>
      <c r="AM242" s="231" t="n"/>
      <c r="AN242" s="56" t="n"/>
      <c r="AO242" s="223">
        <f>EXACT(W242,AG242)</f>
        <v/>
      </c>
      <c r="AP242" s="43">
        <f>EXACT(X242,AH242)</f>
        <v/>
      </c>
      <c r="AQ242" s="43">
        <f>EXACT(Y242,AI242)</f>
        <v/>
      </c>
      <c r="AR242" s="43">
        <f>EXACT(Z242,AJ242)</f>
        <v/>
      </c>
      <c r="AS242" s="266">
        <f>EXACT(AA242,AK242)</f>
        <v/>
      </c>
      <c r="AT242" t="inlineStr"/>
      <c r="AU242" t="inlineStr"/>
    </row>
    <row r="243" ht="15" customHeight="1">
      <c r="A243" s="451" t="n"/>
      <c r="B243" s="451" t="n"/>
      <c r="C243" s="451" t="n"/>
      <c r="D243" s="608">
        <f t="array" ref="D243">IFERROR(
      _xlfn._xlws.FILTER(FuSa_Charger!$D$3:$D$520, FuSa_Charger!$W$3:$W$520 = $W243),
      IFERROR(
          _xlfn._xlws.FILTER(Function_14DCDC!$D$3:$D$503,Function_14DCDC!$W$3:$W$503 = $W243),
          IFERROR(
              _xlfn._xlws.FILTER(Function_Charger!$D$3:$D$510,Function_Charger!$W$3:$W$510 = $W243),
              IFERROR(
                  _xlfn._xlws.FILTER(FuSa_14DCDC!$D$3:$D$500,FuSa_14DCDC!$W$3:$W$500 = $W243),
                  IFERROR(
                      _xlfn._xlws.FILTER(FuSa_14DCDC_EFAN!$D$3:$D$500,FuSa_14DCDC_EFAN!$W$3:$W$500 = $W243),
                      IFERROR(
                          _xlfn._xlws.FILTER(FuSa_FaultInjection!$D$3:$D$500,FuSa_FaultInjection!$W$3:$W$500 = $W243),
                          IFERROR(
                              _xlfn._xlws.FILTER(Function_SCC!$D$3:$D$512,Function_SCC!$W$3:$W$512 = $W243),
                              IFERROR(
                                  _xlfn._xlws.FILTER(FuSa_FTT!$D$3:$D$500,FuSa_FTT!$W$3:$W$500 = $W243),
                                  "NA"
                           )
                       )
                   )
               )
           )
       )
   )
)</f>
        <v/>
      </c>
      <c r="E243" s="608">
        <f t="array" ref="E243">IFERROR(
      _xlfn._xlws.FILTER(FuSa_Charger!$E$3:$E$520, FuSa_Charger!$W$3:$W$520 = $W243),
      IFERROR(
          _xlfn._xlws.FILTER(Function_14DCDC!$E$3:$E$503,Function_14DCDC!$W$3:$W$503 = $W243),
          IFERROR(
              _xlfn._xlws.FILTER(Function_Charger!$E$3:$E$510,Function_Charger!$W$3:$W$510 = $W243),
              IFERROR(
                  _xlfn._xlws.FILTER(FuSa_14DCDC!$E$3:$E$500,FuSa_14DCDC!$W$3:$W$500 = $W243),
                  IFERROR(
                      _xlfn._xlws.FILTER(FuSa_14DCDC_EFAN!$E$3:$E$500,FuSa_14DCDC_EFAN!$W$3:$W$500 = $W243),
                      IFERROR(
                          _xlfn._xlws.FILTER(FuSa_FaultInjection!$E$3:$E$500,FuSa_FaultInjection!$W$3:$W$500 = $W243),
                          IFERROR(
                              _xlfn._xlws.FILTER(Function_SCC!$E$3:$E$512,Function_SCC!$W$3:$W$512 = $W243),
                              IFERROR(
                                  _xlfn._xlws.FILTER(FuSa_FTT!$E$3:$E$500,FuSa_FTT!$W$3:$W$500 = $W243),
                                  "NA"
                           )
                       )
                   )
               )
           )
       )
   )
)</f>
        <v/>
      </c>
      <c r="F243" s="608">
        <f t="array" ref="F243">IFERROR(
      _xlfn._xlws.FILTER(FuSa_Charger!$F$3:$F$520, FuSa_Charger!$W$3:$W$520 = $W243),
      IFERROR(
          _xlfn._xlws.FILTER(Function_14DCDC!$F$3:$F$503,Function_14DCDC!$W$3:$W$503 = $W243),
          IFERROR(
              _xlfn._xlws.FILTER(Function_Charger!$F$3:$F$510,Function_Charger!$W$3:$W$510 = $W243),
              IFERROR(
                  _xlfn._xlws.FILTER(FuSa_14DCDC!$F$3:$F$500,FuSa_14DCDC!$W$3:$W$500 = $W243),
                  IFERROR(
                      _xlfn._xlws.FILTER(FuSa_14DCDC_EFAN!$F$3:$F$500,FuSa_14DCDC_EFAN!$W$3:$W$500 = $W243),
                      IFERROR(
                          _xlfn._xlws.FILTER(FuSa_FaultInjection!$F$3:$F$500,FuSa_FaultInjection!$W$3:$W$500 = $W243),
                          IFERROR(
                              _xlfn._xlws.FILTER(Function_SCC!$F$3:$F$512,Function_SCC!$W$3:$W$512 = $W243),
                              IFERROR(
                                  _xlfn._xlws.FILTER(FuSa_FTT!$F$3:$F$500,FuSa_FTT!$W$3:$W$500 = $W243),
                                  "NA"
                           )
                       )
                   )
               )
           )
       )
   )
)</f>
        <v/>
      </c>
      <c r="G243" s="608">
        <f t="array" ref="G243">IFERROR(
      _xlfn._xlws.FILTER(FuSa_Charger!$G$3:$G$520, FuSa_Charger!$W$3:$W$520 = $W243),
      IFERROR(
          _xlfn._xlws.FILTER(Function_14DCDC!$G$3:$G$503,Function_14DCDC!$W$3:$W$503 = $W243),
          IFERROR(
              _xlfn._xlws.FILTER(Function_Charger!$G$3:$G$510,Function_Charger!$W$3:$W$510 = $W243),
              IFERROR(
                  _xlfn._xlws.FILTER(FuSa_14DCDC!$G$3:$G$500,FuSa_14DCDC!$W$3:$W$500 = $W243),
                  IFERROR(
                      _xlfn._xlws.FILTER(FuSa_14DCDC_EFAN!$G$3:$G$500,FuSa_14DCDC_EFAN!$W$3:$W$500 = $W243),
                      IFERROR(
                          _xlfn._xlws.FILTER(FuSa_FaultInjection!$G$3:$G$500,FuSa_FaultInjection!$W$3:$W$500 = $W243),
                          IFERROR(
                              _xlfn._xlws.FILTER(Function_SCC!$G$3:$G$512,Function_SCC!$W$3:$W$512 = $W243),
                              IFERROR(
                                  _xlfn._xlws.FILTER(FuSa_FTT!$G$3:$G$500,FuSa_FTT!$W$3:$W$500 = $W243),
                                  "NA"
                           )
                       )
                   )
               )
           )
       )
   )
)</f>
        <v/>
      </c>
      <c r="H243" s="608">
        <f t="array" ref="H243">IFERROR(
      _xlfn._xlws.FILTER(FuSa_Charger!$H$3:$H$520, FuSa_Charger!$W$3:$W$520 = $W243),
      IFERROR(
          _xlfn._xlws.FILTER(Function_14DCDC!$H$3:$H$503,Function_14DCDC!$W$3:$W$503 = $W243),
          IFERROR(
              _xlfn._xlws.FILTER(Function_Charger!$H$3:$H$510,Function_Charger!$W$3:$W$510 = $W243),
              IFERROR(
                  _xlfn._xlws.FILTER(FuSa_14DCDC!$H$3:$H$500,FuSa_14DCDC!$W$3:$W$500 = $W243),
                  IFERROR(
                      _xlfn._xlws.FILTER(FuSa_14DCDC_EFAN!$H$3:$H$500,FuSa_14DCDC_EFAN!$W$3:$W$500 = $W243),
                      IFERROR(
                          _xlfn._xlws.FILTER(FuSa_FaultInjection!$H$3:$H$500,FuSa_FaultInjection!$W$3:$W$500 = $W243),
                          IFERROR(
                              _xlfn._xlws.FILTER(Function_SCC!$H$3:$H$512,Function_SCC!$W$3:$W$512 = $W243),
                              IFERROR(
                                  _xlfn._xlws.FILTER(FuSa_FTT!$H$3:$H$500,FuSa_FTT!$W$3:$W$500 = $W243),
                                  "NA"
                           )
                       )
                   )
               )
           )
       )
   )
)</f>
        <v/>
      </c>
      <c r="I243" s="608">
        <f t="array" ref="I243">IFERROR(
      _xlfn._xlws.FILTER(FuSa_Charger!$I$3:$I$520, FuSa_Charger!$W$3:$W$520 = $W243),
      IFERROR(
          _xlfn._xlws.FILTER(Function_14DCDC!$I$3:$I$503,Function_14DCDC!$W$3:$W$503 = $W243),
          IFERROR(
              _xlfn._xlws.FILTER(Function_Charger!$I$3:$I$510,Function_Charger!$W$3:$W$510 = $W243),
              IFERROR(
                  _xlfn._xlws.FILTER(FuSa_14DCDC!$I$3:$I$500,FuSa_14DCDC!$W$3:$W$500 = $W243),
                  IFERROR(
                      _xlfn._xlws.FILTER(FuSa_14DCDC_EFAN!$I$3:$I$500,FuSa_14DCDC_EFAN!$W$3:$W$500 = $W243),
                      IFERROR(
                          _xlfn._xlws.FILTER(FuSa_FaultInjection!$I$3:$I$500,FuSa_FaultInjection!$W$3:$W$500 = $W243),
                          IFERROR(
                              _xlfn._xlws.FILTER(Function_SCC!$I$3:$I$512,Function_SCC!$W$3:$W$512 = $W243),
                              IFERROR(
                                  _xlfn._xlws.FILTER(FuSa_FTT!$I$3:$I$500,FuSa_FTT!$W$3:$W$500 = $W243),
                                  "NA"
                           )
                       )
                   )
               )
           )
       )
   )
)</f>
        <v/>
      </c>
      <c r="J243" s="441" t="n"/>
      <c r="K243" s="441" t="n"/>
      <c r="L243" s="441" t="n"/>
      <c r="M243" s="441" t="n"/>
      <c r="N243" s="608">
        <f t="array" ref="N243">IFERROR(
      _xlfn._xlws.FILTER(FuSa_Charger!$O$3:$O$520, FuSa_Charger!$W$3:$W$520 = $W243),
      IFERROR(
          _xlfn._xlws.FILTER(Function_14DCDC!$O$3:$O$503,Function_14DCDC!$W$3:$W$503 = $W243),
          IFERROR(
              _xlfn._xlws.FILTER(Function_Charger!$O$3:$O$510,Function_Charger!$W$3:$W$510 = $W243),
              IFERROR(
                  _xlfn._xlws.FILTER(FuSa_14DCDC!$O$3:$O$500,FuSa_14DCDC!$W$3:$W$500 = $W243),
                  IFERROR(
                      _xlfn._xlws.FILTER(FuSa_14DCDC_EFAN!$O$3:$O$500,FuSa_14DCDC_EFAN!$W$3:$W$500 = $W243),
                      IFERROR(
                          _xlfn._xlws.FILTER(FuSa_FaultInjection!$O$3:$O$500,FuSa_FaultInjection!$W$3:$W$500 = $W243),
                          IFERROR(
                              _xlfn._xlws.FILTER(Function_SCC!$O$3:$O$512,Function_SCC!$W$3:$W$512 = $W243),
                              IFERROR(
                                  _xlfn._xlws.FILTER(FuSa_FTT!$O$3:$O$500,FuSa_FTT!$W$3:$W$500 = $W243),
                                  "NA"
                           )
                       )
                   )
               )
           )
       )
   )
)</f>
        <v/>
      </c>
      <c r="O243" s="608">
        <f t="array" ref="O243">IFERROR(
      _xlfn._xlws.FILTER(FuSa_Charger!$Q$3:$Q$520, FuSa_Charger!$W$3:$W$520 = $W243),
      IFERROR(
          _xlfn._xlws.FILTER(Function_14DCDC!$Q$3:$Q$503,Function_14DCDC!$W$3:$W$503 = $W243),
          IFERROR(
              _xlfn._xlws.FILTER(Function_Charger!$Q$3:$Q$510,Function_Charger!$W$3:$W$510 = $W243),
              IFERROR(
                  _xlfn._xlws.FILTER(FuSa_14DCDC!$Q$3:$Q$500,FuSa_14DCDC!$W$3:$W$500 = $W243),
                  IFERROR(
                      _xlfn._xlws.FILTER(FuSa_14DCDC_EFAN!$Q$3:$Q$500,FuSa_14DCDC_EFAN!$W$3:$W$500 = $W243),
                      IFERROR(
                          _xlfn._xlws.FILTER(FuSa_FaultInjection!$Q$3:$Q$500,FuSa_FaultInjection!$W$3:$W$500 = $W243),
                          IFERROR(
                              _xlfn._xlws.FILTER(Function_SCC!$Q$3:$Q$512,Function_SCC!$W$3:$W$512 = $W243),
                              IFERROR(
                                  _xlfn._xlws.FILTER(FuSa_FTT!$Q$3:$Q$500,FuSa_FTT!$W$3:$W$500 = $W243),
                                  "NA"
                           )
                       )
                   )
               )
           )
       )
   )
)</f>
        <v/>
      </c>
      <c r="P243" s="608">
        <f t="array" ref="P243">IFERROR(
      _xlfn._xlws.FILTER(FuSa_Charger!$R$3:$R$520, FuSa_Charger!$W$3:$W$520 = $W243),
      IFERROR(
          _xlfn._xlws.FILTER(Function_14DCDC!$R$3:$R$503,Function_14DCDC!$W$3:$W$503 = $W243),
          IFERROR(
              _xlfn._xlws.FILTER(Function_Charger!$R$3:$R$510,Function_Charger!$W$3:$W$510 = $W243),
              IFERROR(
                  _xlfn._xlws.FILTER(FuSa_14DCDC!$R$3:$R$500,FuSa_14DCDC!$W$3:$W$500 = $W243),
                  IFERROR(
                      _xlfn._xlws.FILTER(FuSa_14DCDC_EFAN!$R$3:$R$500,FuSa_14DCDC_EFAN!$W$3:$W$500 = $W243),
                      IFERROR(
                          _xlfn._xlws.FILTER(FuSa_FaultInjection!$R$3:$R$500,FuSa_FaultInjection!$W$3:$W$500 = $W243),
                          IFERROR(
                              _xlfn._xlws.FILTER(Function_SCC!$R$3:$R$512,Function_SCC!$W$3:$W$512 = $W243),
                              IFERROR(
                                  _xlfn._xlws.FILTER(FuSa_FTT!$R$3:$R$500,FuSa_FTT!$W$3:$W$500 = $W243),
                                  "NA"
                           )
                       )
                   )
               )
           )
       )
   )
)</f>
        <v/>
      </c>
      <c r="Q243" s="608">
        <f t="array" ref="Q243">IFERROR(
      _xlfn._xlws.FILTER(FuSa_Charger!$S$3:$S$520, FuSa_Charger!$W$3:$W$520 = $W243),
      IFERROR(
          _xlfn._xlws.FILTER(Function_14DCDC!$S$3:$S$503,Function_14DCDC!$W$3:$W$503 = $W243),
          IFERROR(
              _xlfn._xlws.FILTER(Function_Charger!$S$3:$S$510,Function_Charger!$W$3:$W$510 = $W243),
              IFERROR(
                  _xlfn._xlws.FILTER(FuSa_14DCDC!$S$3:$S$500,FuSa_14DCDC!$W$3:$W$500 = $W243),
                  IFERROR(
                      _xlfn._xlws.FILTER(FuSa_14DCDC_EFAN!$S$3:$S$500,FuSa_14DCDC_EFAN!$W$3:$W$500 = $W243),
                      IFERROR(
                          _xlfn._xlws.FILTER(FuSa_FaultInjection!$S$3:$S$500,FuSa_FaultInjection!$W$3:$W$500 = $W243),
                          IFERROR(
                              _xlfn._xlws.FILTER(Function_SCC!$S$3:$S$512,Function_SCC!$W$3:$W$512 = $W243),
                              IFERROR(
                                  _xlfn._xlws.FILTER(FuSa_FTT!$S$3:$S$500,FuSa_FTT!$W$3:$W$500 = $W243),
                                  "NA"
                           )
                       )
                   )
               )
           )
       )
   )
)</f>
        <v/>
      </c>
      <c r="R243" s="441">
        <f t="array" ref="R243">IFERROR(
      _xlfn._xlws.FILTER(FuSa_Charger!$T$3:$T$520, FuSa_Charger!$W$3:$W$520 = $W243),
      IFERROR(
          _xlfn._xlws.FILTER(Function_14DCDC!$T$3:$T$503,Function_14DCDC!$W$3:$W$503 =$W243 ),
          IFERROR(
              _xlfn._xlws.FILTER(Function_Charger!$T$3:$T$510,Function_Charger!$W$3:$W$510 = $W243),
              IFERROR(
                  _xlfn._xlws.FILTER(FuSa_14DCDC!$T$3:$T$500,FuSa_14DCDC!$W$3:$W$500 = $W243),
                  IFERROR(
                      _xlfn._xlws.FILTER(FuSa_14DCDC_EFAN!$T$3:$T$500,FuSa_14DCDC_EFAN!$W$3:$W$500 = $W243),
                      IFERROR(
                          _xlfn._xlws.FILTER(FuSa_FaultInjection!$T$3:$T$500,FuSa_FaultInjection!$W$3:$W$500 = $W243),
                          IFERROR(
                              _xlfn._xlws.FILTER(Function_SCC!$T$3:$T$512,Function_SCC!$W$3:$W$512 = $W243),
                              IFERROR(
                                  _xlfn._xlws.FILTER(FuSa_FTT!$T$3:$T$500,FuSa_FTT!$W$3:$W$500 = $W243),
                                  IFERROR(
                                       _xlfn._xlws.FILTER(FuSa_NACS!$R$3:$R$548,FuSa_NACS!$W$3:$W$548 = $W243),
                                       "NA"
                               )
                           )
                       )
                   )
               )
           )
       )
   )
)</f>
        <v/>
      </c>
      <c r="S243" s="441">
        <f t="array" ref="S243">IFERROR(
      _xlfn._xlws.FILTER(FuSa_Charger!$U$3:$U$520, FuSa_Charger!$W$3:$W$520 = $W243),
      IFERROR(
          _xlfn._xlws.FILTER(Function_14DCDC!$U$3:$U$503,Function_14DCDC!$W$3:$W$503 =$W243 ),
          IFERROR(
              _xlfn._xlws.FILTER(Function_Charger!$U$3:$U$510,Function_Charger!$W$3:$W$510 = $W243),
              IFERROR(
                  _xlfn._xlws.FILTER(FuSa_14DCDC!$U$3:$U$500,FuSa_14DCDC!$W$3:$W$500 = $W243),
                  IFERROR(
                      _xlfn._xlws.FILTER(FuSa_14DCDC_EFAN!$U$3:$U$500,FuSa_14DCDC_EFAN!$W$3:$W$500 = $W243),
                      IFERROR(
                          _xlfn._xlws.FILTER(FuSa_FaultInjection!$U$3:$U$500,FuSa_FaultInjection!$W$3:$W$500 = $W243),
                          IFERROR(
                              _xlfn._xlws.FILTER(Function_SCC!$U$3:$U$512,Function_SCC!$W$3:$W$512 = $W243),
                              IFERROR(
                                  _xlfn._xlws.FILTER(FuSa_FTT!$U$3:$U$500,FuSa_FTT!$W$3:$W$500 = $W243),
                                  IFERROR(
                                       _xlfn._xlws.FILTER(FuSa_NACS!$S$3:$S$548,FuSa_NACS!$W$3:$W$548 = $W243),
                                       "NA"
                               )
                           )
                       )
                   )
               )
           )
       )
   )
)</f>
        <v/>
      </c>
      <c r="T243" s="441">
        <f t="array" ref="T243">IFERROR(
      _xlfn._xlws.FILTER(FuSa_Charger!$V$3:$V$520, FuSa_Charger!$W$3:$W$520 = $W243),
      IFERROR(
          _xlfn._xlws.FILTER(Function_14DCDC!$V$3:$V$503,Function_14DCDC!$W$3:$W$503 =$W243 ),
          IFERROR(
              _xlfn._xlws.FILTER(Function_Charger!$V$3:$V$510,Function_Charger!$W$3:$W$510 = $W243),
              IFERROR(
                  _xlfn._xlws.FILTER(FuSa_14DCDC!$V$3:$V$500,FuSa_14DCDC!$W$3:$W$500 = $W243),
                  IFERROR(
                      _xlfn._xlws.FILTER(FuSa_14DCDC_EFAN!$V$3:$V$500,FuSa_14DCDC_EFAN!$W$3:$W$500 = $W243),
                      IFERROR(
                          _xlfn._xlws.FILTER(FuSa_FaultInjection!$V$3:$V$500,FuSa_FaultInjection!$W$3:$W$500 = $W243),
                          IFERROR(
                              _xlfn._xlws.FILTER(Function_SCC!$V$3:$V$512,Function_SCC!$W$3:$W$512 = $W243),
                              IFERROR(
                                  _xlfn._xlws.FILTER(FuSa_FTT!$V$3:$V$500,FuSa_FTT!$W$3:$W$500 = $W243),
                                  IFERROR(
                                       _xlfn._xlws.FILTER(FuSa_NACS!$T$3:$T$548,FuSa_NACS!$W$3:$W$548 = $W243),
                                       "NA"
                               )
                           )
                       )
                   )
               )
           )
       )
   )
)</f>
        <v/>
      </c>
      <c r="U243" s="831" t="inlineStr">
        <is>
          <t>Gleichspannungswandlung</t>
        </is>
      </c>
      <c r="V243" s="881" t="n"/>
      <c r="W243" s="827" t="inlineStr">
        <is>
          <t>[SYI_001_001_0088_006].html</t>
        </is>
      </c>
      <c r="X243" s="853" t="n">
        <v>2</v>
      </c>
      <c r="Y243" s="854" t="n">
        <v>0</v>
      </c>
      <c r="Z243" s="854" t="n">
        <v>0</v>
      </c>
      <c r="AA243" s="854" t="n">
        <v>2</v>
      </c>
      <c r="AB243" s="862" t="n">
        <v>0.001377314814814815</v>
      </c>
      <c r="AC243" s="359">
        <f t="array" ref="AC243">IF(
    IFERROR(
        _xlfn._xlws.FILTER(FuSa_Charger!$AC$3:$AC$519, FuSa_Charger!$W$3:$W$519 = $W243),
        IFERROR(
            _xlfn._xlws.FILTER(Function_14DCDC!$AC$3:$AC$503, Function_14DCDC!$W$3:$W$503 = $W243),
            IFERROR(
                _xlfn._xlws.FILTER(Function_Charger!$AC$3:$AC$508, Function_Charger!$W$3:$W$508 = $W243),
                IFERROR(
                    _xlfn._xlws.FILTER(FuSa_14DCDC!$AC$3:$AC$500, FuSa_14DCDC!$W$3:$W$500 = $W243),
                    IFERROR(
                        _xlfn._xlws.FILTER(FuSa_14DCDC_EFAN!$AC$3:$AC$500, FuSa_14DCDC_EFAN!$W$3:$W$500 =$W243 ),
                        IFERROR(
                            _xlfn._xlws.FILTER(FuSa_FaultInjection!$AC$3:$AC$500, FuSa_FaultInjection!$W$3:$W$500 = $W243),
                            IFERROR(
                                _xlfn._xlws.FILTER(Function_SCC!$AC$3:$AC$525, Function_SCC!$W$3:$W$525 = $W243),
                                _xlfn._xlws.FILTER(FuSa_FTT!$AC$3:$AC$500, FuSa_FTT!$W$3:$W$500 = $W243)
                            )
                        )
                    )
                )
            )
        )
    ) = 0,
    "",
    IFERROR(
        _xlfn._xlws.FILTER(FuSa_Charger!$AC$3:$AC$519, FuSa_Charger!$W$3:$W$519 = $W243),
        IFERROR(
            _xlfn._xlws.FILTER(Function_14DCDC!$AC$3:$AC$503, Function_14DCDC!$W$3:$W$503 = $W243),
            IFERROR(
                _xlfn._xlws.FILTER(Function_Charger!$AC$3:$AC$508, Function_Charger!$W$3:$W$508 = $W243),
                IFERROR(
                    _xlfn._xlws.FILTER(FuSa_14DCDC!$AC$3:$AC$500, FuSa_14DCDC!$W$3:$W$500 = $W243),
                    IFERROR(
                        _xlfn._xlws.FILTER(FuSa_14DCDC_EFAN!$AC$3:$AC$500, FuSa_14DCDC_EFAN!$W$3:$W$500 = $W243),
                        IFERROR(
                            _xlfn._xlws.FILTER(FuSa_FaultInjection!$AC$3:$AC$500, FuSa_FaultInjection!$W$3:$W$500 = $W243),
                            IFERROR(
                                _xlfn._xlws.FILTER(Function_SCC!$AC$3:$AC$525, Function_SCC!$W$3:$W$525 = $W243),
                                _xlfn._xlws.FILTER(FuSa_FTT!$AC$3:$AC$500, FuSa_FTT!$W$3:$W$500 = $W243)
                            )
                        )
                    )
                )
            )
        )
    )
)</f>
        <v/>
      </c>
      <c r="AD243" s="438">
        <f t="array" ref="AD243">IF(
    IFERROR(
        _xlfn._xlws.FILTER(FuSa_Charger!$AD$3:$AD$519, FuSa_Charger!$W$3:$W$519 = $W243),
        IFERROR(
            _xlfn._xlws.FILTER(Function_14DCDC!$AD$3:$AD$503, Function_14DCDC!$W$3:$W$503 = $W243),
            IFERROR(
                _xlfn._xlws.FILTER(Function_Charger!$AD$3:$AD$508, Function_Charger!$W$3:$W$508 = $W243),
                IFERROR(
                    _xlfn._xlws.FILTER(FuSa_14DCDC!$AD$3:$AD$500, FuSa_14DCDC!$W$3:$W$500 = $W243),
                    IFERROR(
                        _xlfn._xlws.FILTER(FuSa_14DCDC_EFAN!$AD$3:$AD$500, FuSa_14DCDC_EFAN!$W$3:$W$500 =$W243 ),
                        IFERROR(
                            _xlfn._xlws.FILTER(FuSa_FaultInjection!$AD$3:$AD$500, FuSa_FaultInjection!$W$3:$W$500 = $W243),
                            IFERROR(
                                _xlfn._xlws.FILTER(Function_SCC!$AD$3:$AD$525, Function_SCC!$W$3:$W$525 = $W243),
                                _xlfn._xlws.FILTER(FuSa_FTT!$AD$3:$AD$500, FuSa_FTT!$W$3:$W$500 = $W243)
                            )
                        )
                    )
                )
            )
        )
    ) = 0,
    "",
    IFERROR(
        _xlfn._xlws.FILTER(FuSa_Charger!$AD$3:$AD$519, FuSa_Charger!$W$3:$W$519 = $W243),
        IFERROR(
            _xlfn._xlws.FILTER(Function_14DCDC!$AD$3:$AD$503, Function_14DCDC!$W$3:$W$503 = $W243),
            IFERROR(
                _xlfn._xlws.FILTER(Function_Charger!$AD$3:$AD$508, Function_Charger!$W$3:$W$508 = $W243),
                IFERROR(
                    _xlfn._xlws.FILTER(FuSa_14DCDC!$AD$3:$AD$500, FuSa_14DCDC!$W$3:$W$500 = $W243),
                    IFERROR(
                        _xlfn._xlws.FILTER(FuSa_14DCDC_EFAN!$AD$3:$AD$500, FuSa_14DCDC_EFAN!$W$3:$W$500 = $W243),
                        IFERROR(
                            _xlfn._xlws.FILTER(FuSa_FaultInjection!$AD$3:$AD$500, FuSa_FaultInjection!$W$3:$W$500 = $W243),
                            IFERROR(
                                _xlfn._xlws.FILTER(Function_SCC!$AD$3:$AD$525, Function_SCC!$W$3:$W$525 = $W243),
                                _xlfn._xlws.FILTER(FuSa_FTT!$AD$3:$AD$500, FuSa_FTT!$W$3:$W$500 = $W243)
                            )
                        )
                    )
                )
            )
        )
    )
)</f>
        <v/>
      </c>
      <c r="AE243" s="760" t="n"/>
      <c r="AG243" s="223" t="inlineStr"/>
      <c r="AH243" s="628" t="inlineStr"/>
      <c r="AI243" s="43" t="inlineStr"/>
      <c r="AJ243" s="43" t="inlineStr"/>
      <c r="AK243" s="43" t="inlineStr"/>
      <c r="AL243" s="266" t="n"/>
      <c r="AM243" s="231" t="n"/>
      <c r="AN243" s="56" t="n"/>
      <c r="AO243" s="223">
        <f>EXACT(W243,AG243)</f>
        <v/>
      </c>
      <c r="AP243" s="43">
        <f>EXACT(X243,AH243)</f>
        <v/>
      </c>
      <c r="AQ243" s="43">
        <f>EXACT(Y243,AI243)</f>
        <v/>
      </c>
      <c r="AR243" s="43">
        <f>EXACT(Z243,AJ243)</f>
        <v/>
      </c>
      <c r="AS243" s="266">
        <f>EXACT(AA243,AK243)</f>
        <v/>
      </c>
      <c r="AT243" t="inlineStr"/>
      <c r="AU243" t="inlineStr"/>
    </row>
    <row r="244" ht="15" customHeight="1">
      <c r="A244" s="451" t="n"/>
      <c r="B244" s="451" t="n"/>
      <c r="C244" s="451" t="n"/>
      <c r="D244" s="608">
        <f t="array" ref="D244">IFERROR(
      _xlfn._xlws.FILTER(FuSa_Charger!$D$3:$D$520, FuSa_Charger!$W$3:$W$520 = $W244),
      IFERROR(
          _xlfn._xlws.FILTER(Function_14DCDC!$D$3:$D$503,Function_14DCDC!$W$3:$W$503 = $W244),
          IFERROR(
              _xlfn._xlws.FILTER(Function_Charger!$D$3:$D$510,Function_Charger!$W$3:$W$510 = $W244),
              IFERROR(
                  _xlfn._xlws.FILTER(FuSa_14DCDC!$D$3:$D$500,FuSa_14DCDC!$W$3:$W$500 = $W244),
                  IFERROR(
                      _xlfn._xlws.FILTER(FuSa_14DCDC_EFAN!$D$3:$D$500,FuSa_14DCDC_EFAN!$W$3:$W$500 = $W244),
                      IFERROR(
                          _xlfn._xlws.FILTER(FuSa_FaultInjection!$D$3:$D$500,FuSa_FaultInjection!$W$3:$W$500 = $W244),
                          IFERROR(
                              _xlfn._xlws.FILTER(Function_SCC!$D$3:$D$512,Function_SCC!$W$3:$W$512 = $W244),
                              IFERROR(
                                  _xlfn._xlws.FILTER(FuSa_FTT!$D$3:$D$500,FuSa_FTT!$W$3:$W$500 = $W244),
                                  "NA"
                           )
                       )
                   )
               )
           )
       )
   )
)</f>
        <v/>
      </c>
      <c r="E244" s="608">
        <f t="array" ref="E244">IFERROR(
      _xlfn._xlws.FILTER(FuSa_Charger!$E$3:$E$520, FuSa_Charger!$W$3:$W$520 = $W244),
      IFERROR(
          _xlfn._xlws.FILTER(Function_14DCDC!$E$3:$E$503,Function_14DCDC!$W$3:$W$503 = $W244),
          IFERROR(
              _xlfn._xlws.FILTER(Function_Charger!$E$3:$E$510,Function_Charger!$W$3:$W$510 = $W244),
              IFERROR(
                  _xlfn._xlws.FILTER(FuSa_14DCDC!$E$3:$E$500,FuSa_14DCDC!$W$3:$W$500 = $W244),
                  IFERROR(
                      _xlfn._xlws.FILTER(FuSa_14DCDC_EFAN!$E$3:$E$500,FuSa_14DCDC_EFAN!$W$3:$W$500 = $W244),
                      IFERROR(
                          _xlfn._xlws.FILTER(FuSa_FaultInjection!$E$3:$E$500,FuSa_FaultInjection!$W$3:$W$500 = $W244),
                          IFERROR(
                              _xlfn._xlws.FILTER(Function_SCC!$E$3:$E$512,Function_SCC!$W$3:$W$512 = $W244),
                              IFERROR(
                                  _xlfn._xlws.FILTER(FuSa_FTT!$E$3:$E$500,FuSa_FTT!$W$3:$W$500 = $W244),
                                  "NA"
                           )
                       )
                   )
               )
           )
       )
   )
)</f>
        <v/>
      </c>
      <c r="F244" s="608">
        <f t="array" ref="F244">IFERROR(
      _xlfn._xlws.FILTER(FuSa_Charger!$F$3:$F$520, FuSa_Charger!$W$3:$W$520 = $W244),
      IFERROR(
          _xlfn._xlws.FILTER(Function_14DCDC!$F$3:$F$503,Function_14DCDC!$W$3:$W$503 = $W244),
          IFERROR(
              _xlfn._xlws.FILTER(Function_Charger!$F$3:$F$510,Function_Charger!$W$3:$W$510 = $W244),
              IFERROR(
                  _xlfn._xlws.FILTER(FuSa_14DCDC!$F$3:$F$500,FuSa_14DCDC!$W$3:$W$500 = $W244),
                  IFERROR(
                      _xlfn._xlws.FILTER(FuSa_14DCDC_EFAN!$F$3:$F$500,FuSa_14DCDC_EFAN!$W$3:$W$500 = $W244),
                      IFERROR(
                          _xlfn._xlws.FILTER(FuSa_FaultInjection!$F$3:$F$500,FuSa_FaultInjection!$W$3:$W$500 = $W244),
                          IFERROR(
                              _xlfn._xlws.FILTER(Function_SCC!$F$3:$F$512,Function_SCC!$W$3:$W$512 = $W244),
                              IFERROR(
                                  _xlfn._xlws.FILTER(FuSa_FTT!$F$3:$F$500,FuSa_FTT!$W$3:$W$500 = $W244),
                                  "NA"
                           )
                       )
                   )
               )
           )
       )
   )
)</f>
        <v/>
      </c>
      <c r="G244" s="608">
        <f t="array" ref="G244">IFERROR(
      _xlfn._xlws.FILTER(FuSa_Charger!$G$3:$G$520, FuSa_Charger!$W$3:$W$520 = $W244),
      IFERROR(
          _xlfn._xlws.FILTER(Function_14DCDC!$G$3:$G$503,Function_14DCDC!$W$3:$W$503 = $W244),
          IFERROR(
              _xlfn._xlws.FILTER(Function_Charger!$G$3:$G$510,Function_Charger!$W$3:$W$510 = $W244),
              IFERROR(
                  _xlfn._xlws.FILTER(FuSa_14DCDC!$G$3:$G$500,FuSa_14DCDC!$W$3:$W$500 = $W244),
                  IFERROR(
                      _xlfn._xlws.FILTER(FuSa_14DCDC_EFAN!$G$3:$G$500,FuSa_14DCDC_EFAN!$W$3:$W$500 = $W244),
                      IFERROR(
                          _xlfn._xlws.FILTER(FuSa_FaultInjection!$G$3:$G$500,FuSa_FaultInjection!$W$3:$W$500 = $W244),
                          IFERROR(
                              _xlfn._xlws.FILTER(Function_SCC!$G$3:$G$512,Function_SCC!$W$3:$W$512 = $W244),
                              IFERROR(
                                  _xlfn._xlws.FILTER(FuSa_FTT!$G$3:$G$500,FuSa_FTT!$W$3:$W$500 = $W244),
                                  "NA"
                           )
                       )
                   )
               )
           )
       )
   )
)</f>
        <v/>
      </c>
      <c r="H244" s="608">
        <f t="array" ref="H244">IFERROR(
      _xlfn._xlws.FILTER(FuSa_Charger!$H$3:$H$520, FuSa_Charger!$W$3:$W$520 = $W244),
      IFERROR(
          _xlfn._xlws.FILTER(Function_14DCDC!$H$3:$H$503,Function_14DCDC!$W$3:$W$503 = $W244),
          IFERROR(
              _xlfn._xlws.FILTER(Function_Charger!$H$3:$H$510,Function_Charger!$W$3:$W$510 = $W244),
              IFERROR(
                  _xlfn._xlws.FILTER(FuSa_14DCDC!$H$3:$H$500,FuSa_14DCDC!$W$3:$W$500 = $W244),
                  IFERROR(
                      _xlfn._xlws.FILTER(FuSa_14DCDC_EFAN!$H$3:$H$500,FuSa_14DCDC_EFAN!$W$3:$W$500 = $W244),
                      IFERROR(
                          _xlfn._xlws.FILTER(FuSa_FaultInjection!$H$3:$H$500,FuSa_FaultInjection!$W$3:$W$500 = $W244),
                          IFERROR(
                              _xlfn._xlws.FILTER(Function_SCC!$H$3:$H$512,Function_SCC!$W$3:$W$512 = $W244),
                              IFERROR(
                                  _xlfn._xlws.FILTER(FuSa_FTT!$H$3:$H$500,FuSa_FTT!$W$3:$W$500 = $W244),
                                  "NA"
                           )
                       )
                   )
               )
           )
       )
   )
)</f>
        <v/>
      </c>
      <c r="I244" s="608">
        <f t="array" ref="I244">IFERROR(
      _xlfn._xlws.FILTER(FuSa_Charger!$I$3:$I$520, FuSa_Charger!$W$3:$W$520 = $W244),
      IFERROR(
          _xlfn._xlws.FILTER(Function_14DCDC!$I$3:$I$503,Function_14DCDC!$W$3:$W$503 = $W244),
          IFERROR(
              _xlfn._xlws.FILTER(Function_Charger!$I$3:$I$510,Function_Charger!$W$3:$W$510 = $W244),
              IFERROR(
                  _xlfn._xlws.FILTER(FuSa_14DCDC!$I$3:$I$500,FuSa_14DCDC!$W$3:$W$500 = $W244),
                  IFERROR(
                      _xlfn._xlws.FILTER(FuSa_14DCDC_EFAN!$I$3:$I$500,FuSa_14DCDC_EFAN!$W$3:$W$500 = $W244),
                      IFERROR(
                          _xlfn._xlws.FILTER(FuSa_FaultInjection!$I$3:$I$500,FuSa_FaultInjection!$W$3:$W$500 = $W244),
                          IFERROR(
                              _xlfn._xlws.FILTER(Function_SCC!$I$3:$I$512,Function_SCC!$W$3:$W$512 = $W244),
                              IFERROR(
                                  _xlfn._xlws.FILTER(FuSa_FTT!$I$3:$I$500,FuSa_FTT!$W$3:$W$500 = $W244),
                                  "NA"
                           )
                       )
                   )
               )
           )
       )
   )
)</f>
        <v/>
      </c>
      <c r="J244" s="441" t="n"/>
      <c r="K244" s="441" t="n"/>
      <c r="L244" s="441" t="n"/>
      <c r="M244" s="441" t="n"/>
      <c r="N244" s="608">
        <f t="array" ref="N244">IFERROR(
      _xlfn._xlws.FILTER(FuSa_Charger!$O$3:$O$520, FuSa_Charger!$W$3:$W$520 = $W244),
      IFERROR(
          _xlfn._xlws.FILTER(Function_14DCDC!$O$3:$O$503,Function_14DCDC!$W$3:$W$503 = $W244),
          IFERROR(
              _xlfn._xlws.FILTER(Function_Charger!$O$3:$O$510,Function_Charger!$W$3:$W$510 = $W244),
              IFERROR(
                  _xlfn._xlws.FILTER(FuSa_14DCDC!$O$3:$O$500,FuSa_14DCDC!$W$3:$W$500 = $W244),
                  IFERROR(
                      _xlfn._xlws.FILTER(FuSa_14DCDC_EFAN!$O$3:$O$500,FuSa_14DCDC_EFAN!$W$3:$W$500 = $W244),
                      IFERROR(
                          _xlfn._xlws.FILTER(FuSa_FaultInjection!$O$3:$O$500,FuSa_FaultInjection!$W$3:$W$500 = $W244),
                          IFERROR(
                              _xlfn._xlws.FILTER(Function_SCC!$O$3:$O$512,Function_SCC!$W$3:$W$512 = $W244),
                              IFERROR(
                                  _xlfn._xlws.FILTER(FuSa_FTT!$O$3:$O$500,FuSa_FTT!$W$3:$W$500 = $W244),
                                  "NA"
                           )
                       )
                   )
               )
           )
       )
   )
)</f>
        <v/>
      </c>
      <c r="O244" s="608">
        <f t="array" ref="O244">IFERROR(
      _xlfn._xlws.FILTER(FuSa_Charger!$Q$3:$Q$520, FuSa_Charger!$W$3:$W$520 = $W244),
      IFERROR(
          _xlfn._xlws.FILTER(Function_14DCDC!$Q$3:$Q$503,Function_14DCDC!$W$3:$W$503 = $W244),
          IFERROR(
              _xlfn._xlws.FILTER(Function_Charger!$Q$3:$Q$510,Function_Charger!$W$3:$W$510 = $W244),
              IFERROR(
                  _xlfn._xlws.FILTER(FuSa_14DCDC!$Q$3:$Q$500,FuSa_14DCDC!$W$3:$W$500 = $W244),
                  IFERROR(
                      _xlfn._xlws.FILTER(FuSa_14DCDC_EFAN!$Q$3:$Q$500,FuSa_14DCDC_EFAN!$W$3:$W$500 = $W244),
                      IFERROR(
                          _xlfn._xlws.FILTER(FuSa_FaultInjection!$Q$3:$Q$500,FuSa_FaultInjection!$W$3:$W$500 = $W244),
                          IFERROR(
                              _xlfn._xlws.FILTER(Function_SCC!$Q$3:$Q$512,Function_SCC!$W$3:$W$512 = $W244),
                              IFERROR(
                                  _xlfn._xlws.FILTER(FuSa_FTT!$Q$3:$Q$500,FuSa_FTT!$W$3:$W$500 = $W244),
                                  "NA"
                           )
                       )
                   )
               )
           )
       )
   )
)</f>
        <v/>
      </c>
      <c r="P244" s="608">
        <f t="array" ref="P244">IFERROR(
      _xlfn._xlws.FILTER(FuSa_Charger!$R$3:$R$520, FuSa_Charger!$W$3:$W$520 = $W244),
      IFERROR(
          _xlfn._xlws.FILTER(Function_14DCDC!$R$3:$R$503,Function_14DCDC!$W$3:$W$503 = $W244),
          IFERROR(
              _xlfn._xlws.FILTER(Function_Charger!$R$3:$R$510,Function_Charger!$W$3:$W$510 = $W244),
              IFERROR(
                  _xlfn._xlws.FILTER(FuSa_14DCDC!$R$3:$R$500,FuSa_14DCDC!$W$3:$W$500 = $W244),
                  IFERROR(
                      _xlfn._xlws.FILTER(FuSa_14DCDC_EFAN!$R$3:$R$500,FuSa_14DCDC_EFAN!$W$3:$W$500 = $W244),
                      IFERROR(
                          _xlfn._xlws.FILTER(FuSa_FaultInjection!$R$3:$R$500,FuSa_FaultInjection!$W$3:$W$500 = $W244),
                          IFERROR(
                              _xlfn._xlws.FILTER(Function_SCC!$R$3:$R$512,Function_SCC!$W$3:$W$512 = $W244),
                              IFERROR(
                                  _xlfn._xlws.FILTER(FuSa_FTT!$R$3:$R$500,FuSa_FTT!$W$3:$W$500 = $W244),
                                  "NA"
                           )
                       )
                   )
               )
           )
       )
   )
)</f>
        <v/>
      </c>
      <c r="Q244" s="608">
        <f t="array" ref="Q244">IFERROR(
      _xlfn._xlws.FILTER(FuSa_Charger!$S$3:$S$520, FuSa_Charger!$W$3:$W$520 = $W244),
      IFERROR(
          _xlfn._xlws.FILTER(Function_14DCDC!$S$3:$S$503,Function_14DCDC!$W$3:$W$503 = $W244),
          IFERROR(
              _xlfn._xlws.FILTER(Function_Charger!$S$3:$S$510,Function_Charger!$W$3:$W$510 = $W244),
              IFERROR(
                  _xlfn._xlws.FILTER(FuSa_14DCDC!$S$3:$S$500,FuSa_14DCDC!$W$3:$W$500 = $W244),
                  IFERROR(
                      _xlfn._xlws.FILTER(FuSa_14DCDC_EFAN!$S$3:$S$500,FuSa_14DCDC_EFAN!$W$3:$W$500 = $W244),
                      IFERROR(
                          _xlfn._xlws.FILTER(FuSa_FaultInjection!$S$3:$S$500,FuSa_FaultInjection!$W$3:$W$500 = $W244),
                          IFERROR(
                              _xlfn._xlws.FILTER(Function_SCC!$S$3:$S$512,Function_SCC!$W$3:$W$512 = $W244),
                              IFERROR(
                                  _xlfn._xlws.FILTER(FuSa_FTT!$S$3:$S$500,FuSa_FTT!$W$3:$W$500 = $W244),
                                  "NA"
                           )
                       )
                   )
               )
           )
       )
   )
)</f>
        <v/>
      </c>
      <c r="R244" s="441">
        <f t="array" ref="R244">IFERROR(
      _xlfn._xlws.FILTER(FuSa_Charger!$T$3:$T$520, FuSa_Charger!$W$3:$W$520 = $W244),
      IFERROR(
          _xlfn._xlws.FILTER(Function_14DCDC!$T$3:$T$503,Function_14DCDC!$W$3:$W$503 =$W244 ),
          IFERROR(
              _xlfn._xlws.FILTER(Function_Charger!$T$3:$T$510,Function_Charger!$W$3:$W$510 = $W244),
              IFERROR(
                  _xlfn._xlws.FILTER(FuSa_14DCDC!$T$3:$T$500,FuSa_14DCDC!$W$3:$W$500 = $W244),
                  IFERROR(
                      _xlfn._xlws.FILTER(FuSa_14DCDC_EFAN!$T$3:$T$500,FuSa_14DCDC_EFAN!$W$3:$W$500 = $W244),
                      IFERROR(
                          _xlfn._xlws.FILTER(FuSa_FaultInjection!$T$3:$T$500,FuSa_FaultInjection!$W$3:$W$500 = $W244),
                          IFERROR(
                              _xlfn._xlws.FILTER(Function_SCC!$T$3:$T$512,Function_SCC!$W$3:$W$512 = $W244),
                              IFERROR(
                                  _xlfn._xlws.FILTER(FuSa_FTT!$T$3:$T$500,FuSa_FTT!$W$3:$W$500 = $W244),
                                  IFERROR(
                                       _xlfn._xlws.FILTER(FuSa_NACS!$R$3:$R$548,FuSa_NACS!$W$3:$W$548 = $W244),
                                       "NA"
                               )
                           )
                       )
                   )
               )
           )
       )
   )
)</f>
        <v/>
      </c>
      <c r="S244" s="441">
        <f t="array" ref="S244">IFERROR(
      _xlfn._xlws.FILTER(FuSa_Charger!$U$3:$U$520, FuSa_Charger!$W$3:$W$520 = $W244),
      IFERROR(
          _xlfn._xlws.FILTER(Function_14DCDC!$U$3:$U$503,Function_14DCDC!$W$3:$W$503 =$W244 ),
          IFERROR(
              _xlfn._xlws.FILTER(Function_Charger!$U$3:$U$510,Function_Charger!$W$3:$W$510 = $W244),
              IFERROR(
                  _xlfn._xlws.FILTER(FuSa_14DCDC!$U$3:$U$500,FuSa_14DCDC!$W$3:$W$500 = $W244),
                  IFERROR(
                      _xlfn._xlws.FILTER(FuSa_14DCDC_EFAN!$U$3:$U$500,FuSa_14DCDC_EFAN!$W$3:$W$500 = $W244),
                      IFERROR(
                          _xlfn._xlws.FILTER(FuSa_FaultInjection!$U$3:$U$500,FuSa_FaultInjection!$W$3:$W$500 = $W244),
                          IFERROR(
                              _xlfn._xlws.FILTER(Function_SCC!$U$3:$U$512,Function_SCC!$W$3:$W$512 = $W244),
                              IFERROR(
                                  _xlfn._xlws.FILTER(FuSa_FTT!$U$3:$U$500,FuSa_FTT!$W$3:$W$500 = $W244),
                                  IFERROR(
                                       _xlfn._xlws.FILTER(FuSa_NACS!$S$3:$S$548,FuSa_NACS!$W$3:$W$548 = $W244),
                                       "NA"
                               )
                           )
                       )
                   )
               )
           )
       )
   )
)</f>
        <v/>
      </c>
      <c r="T244" s="441">
        <f t="array" ref="T244">IFERROR(
      _xlfn._xlws.FILTER(FuSa_Charger!$V$3:$V$520, FuSa_Charger!$W$3:$W$520 = $W244),
      IFERROR(
          _xlfn._xlws.FILTER(Function_14DCDC!$V$3:$V$503,Function_14DCDC!$W$3:$W$503 =$W244 ),
          IFERROR(
              _xlfn._xlws.FILTER(Function_Charger!$V$3:$V$510,Function_Charger!$W$3:$W$510 = $W244),
              IFERROR(
                  _xlfn._xlws.FILTER(FuSa_14DCDC!$V$3:$V$500,FuSa_14DCDC!$W$3:$W$500 = $W244),
                  IFERROR(
                      _xlfn._xlws.FILTER(FuSa_14DCDC_EFAN!$V$3:$V$500,FuSa_14DCDC_EFAN!$W$3:$W$500 = $W244),
                      IFERROR(
                          _xlfn._xlws.FILTER(FuSa_FaultInjection!$V$3:$V$500,FuSa_FaultInjection!$W$3:$W$500 = $W244),
                          IFERROR(
                              _xlfn._xlws.FILTER(Function_SCC!$V$3:$V$512,Function_SCC!$W$3:$W$512 = $W244),
                              IFERROR(
                                  _xlfn._xlws.FILTER(FuSa_FTT!$V$3:$V$500,FuSa_FTT!$W$3:$W$500 = $W244),
                                  IFERROR(
                                       _xlfn._xlws.FILTER(FuSa_NACS!$T$3:$T$548,FuSa_NACS!$W$3:$W$548 = $W244),
                                       "NA"
                               )
                           )
                       )
                   )
               )
           )
       )
   )
)</f>
        <v/>
      </c>
      <c r="U244" s="831" t="inlineStr">
        <is>
          <t>Gleichspannungswandlung</t>
        </is>
      </c>
      <c r="V244" s="881" t="n"/>
      <c r="W244" s="827" t="inlineStr">
        <is>
          <t>[SYI_001_001_0088_007].html</t>
        </is>
      </c>
      <c r="X244" s="853" t="n">
        <v>7</v>
      </c>
      <c r="Y244" s="854" t="n">
        <v>0</v>
      </c>
      <c r="Z244" s="854" t="n">
        <v>0</v>
      </c>
      <c r="AA244" s="854" t="n">
        <v>7</v>
      </c>
      <c r="AB244" s="862" t="n">
        <v>0.006261574074074074</v>
      </c>
      <c r="AC244" s="359">
        <f t="array" ref="AC244">IF(
    IFERROR(
        _xlfn._xlws.FILTER(FuSa_Charger!$AC$3:$AC$519, FuSa_Charger!$W$3:$W$519 = $W244),
        IFERROR(
            _xlfn._xlws.FILTER(Function_14DCDC!$AC$3:$AC$503, Function_14DCDC!$W$3:$W$503 = $W244),
            IFERROR(
                _xlfn._xlws.FILTER(Function_Charger!$AC$3:$AC$508, Function_Charger!$W$3:$W$508 = $W244),
                IFERROR(
                    _xlfn._xlws.FILTER(FuSa_14DCDC!$AC$3:$AC$500, FuSa_14DCDC!$W$3:$W$500 = $W244),
                    IFERROR(
                        _xlfn._xlws.FILTER(FuSa_14DCDC_EFAN!$AC$3:$AC$500, FuSa_14DCDC_EFAN!$W$3:$W$500 =$W244 ),
                        IFERROR(
                            _xlfn._xlws.FILTER(FuSa_FaultInjection!$AC$3:$AC$500, FuSa_FaultInjection!$W$3:$W$500 = $W244),
                            IFERROR(
                                _xlfn._xlws.FILTER(Function_SCC!$AC$3:$AC$525, Function_SCC!$W$3:$W$525 = $W244),
                                _xlfn._xlws.FILTER(FuSa_FTT!$AC$3:$AC$500, FuSa_FTT!$W$3:$W$500 = $W244)
                            )
                        )
                    )
                )
            )
        )
    ) = 0,
    "",
    IFERROR(
        _xlfn._xlws.FILTER(FuSa_Charger!$AC$3:$AC$519, FuSa_Charger!$W$3:$W$519 = $W244),
        IFERROR(
            _xlfn._xlws.FILTER(Function_14DCDC!$AC$3:$AC$503, Function_14DCDC!$W$3:$W$503 = $W244),
            IFERROR(
                _xlfn._xlws.FILTER(Function_Charger!$AC$3:$AC$508, Function_Charger!$W$3:$W$508 = $W244),
                IFERROR(
                    _xlfn._xlws.FILTER(FuSa_14DCDC!$AC$3:$AC$500, FuSa_14DCDC!$W$3:$W$500 = $W244),
                    IFERROR(
                        _xlfn._xlws.FILTER(FuSa_14DCDC_EFAN!$AC$3:$AC$500, FuSa_14DCDC_EFAN!$W$3:$W$500 = $W244),
                        IFERROR(
                            _xlfn._xlws.FILTER(FuSa_FaultInjection!$AC$3:$AC$500, FuSa_FaultInjection!$W$3:$W$500 = $W244),
                            IFERROR(
                                _xlfn._xlws.FILTER(Function_SCC!$AC$3:$AC$525, Function_SCC!$W$3:$W$525 = $W244),
                                _xlfn._xlws.FILTER(FuSa_FTT!$AC$3:$AC$500, FuSa_FTT!$W$3:$W$500 = $W244)
                            )
                        )
                    )
                )
            )
        )
    )
)</f>
        <v/>
      </c>
      <c r="AD244" s="438">
        <f t="array" ref="AD244">IF(
    IFERROR(
        _xlfn._xlws.FILTER(FuSa_Charger!$AD$3:$AD$519, FuSa_Charger!$W$3:$W$519 = $W244),
        IFERROR(
            _xlfn._xlws.FILTER(Function_14DCDC!$AD$3:$AD$503, Function_14DCDC!$W$3:$W$503 = $W244),
            IFERROR(
                _xlfn._xlws.FILTER(Function_Charger!$AD$3:$AD$508, Function_Charger!$W$3:$W$508 = $W244),
                IFERROR(
                    _xlfn._xlws.FILTER(FuSa_14DCDC!$AD$3:$AD$500, FuSa_14DCDC!$W$3:$W$500 = $W244),
                    IFERROR(
                        _xlfn._xlws.FILTER(FuSa_14DCDC_EFAN!$AD$3:$AD$500, FuSa_14DCDC_EFAN!$W$3:$W$500 =$W244 ),
                        IFERROR(
                            _xlfn._xlws.FILTER(FuSa_FaultInjection!$AD$3:$AD$500, FuSa_FaultInjection!$W$3:$W$500 = $W244),
                            IFERROR(
                                _xlfn._xlws.FILTER(Function_SCC!$AD$3:$AD$525, Function_SCC!$W$3:$W$525 = $W244),
                                _xlfn._xlws.FILTER(FuSa_FTT!$AD$3:$AD$500, FuSa_FTT!$W$3:$W$500 = $W244)
                            )
                        )
                    )
                )
            )
        )
    ) = 0,
    "",
    IFERROR(
        _xlfn._xlws.FILTER(FuSa_Charger!$AD$3:$AD$519, FuSa_Charger!$W$3:$W$519 = $W244),
        IFERROR(
            _xlfn._xlws.FILTER(Function_14DCDC!$AD$3:$AD$503, Function_14DCDC!$W$3:$W$503 = $W244),
            IFERROR(
                _xlfn._xlws.FILTER(Function_Charger!$AD$3:$AD$508, Function_Charger!$W$3:$W$508 = $W244),
                IFERROR(
                    _xlfn._xlws.FILTER(FuSa_14DCDC!$AD$3:$AD$500, FuSa_14DCDC!$W$3:$W$500 = $W244),
                    IFERROR(
                        _xlfn._xlws.FILTER(FuSa_14DCDC_EFAN!$AD$3:$AD$500, FuSa_14DCDC_EFAN!$W$3:$W$500 = $W244),
                        IFERROR(
                            _xlfn._xlws.FILTER(FuSa_FaultInjection!$AD$3:$AD$500, FuSa_FaultInjection!$W$3:$W$500 = $W244),
                            IFERROR(
                                _xlfn._xlws.FILTER(Function_SCC!$AD$3:$AD$525, Function_SCC!$W$3:$W$525 = $W244),
                                _xlfn._xlws.FILTER(FuSa_FTT!$AD$3:$AD$500, FuSa_FTT!$W$3:$W$500 = $W244)
                            )
                        )
                    )
                )
            )
        )
    )
)</f>
        <v/>
      </c>
      <c r="AE244" s="760" t="n"/>
      <c r="AG244" s="223" t="inlineStr"/>
      <c r="AH244" s="628" t="inlineStr"/>
      <c r="AI244" s="43" t="inlineStr"/>
      <c r="AJ244" s="43" t="inlineStr"/>
      <c r="AK244" s="43" t="inlineStr"/>
      <c r="AL244" s="266" t="n"/>
      <c r="AM244" s="231" t="n"/>
      <c r="AN244" s="56" t="n"/>
      <c r="AO244" s="223">
        <f>EXACT(W244,AG244)</f>
        <v/>
      </c>
      <c r="AP244" s="43">
        <f>EXACT(X244,AH244)</f>
        <v/>
      </c>
      <c r="AQ244" s="43">
        <f>EXACT(Y244,AI244)</f>
        <v/>
      </c>
      <c r="AR244" s="43">
        <f>EXACT(Z244,AJ244)</f>
        <v/>
      </c>
      <c r="AS244" s="266">
        <f>EXACT(AA244,AK244)</f>
        <v/>
      </c>
      <c r="AT244" t="inlineStr"/>
      <c r="AU244" t="inlineStr"/>
    </row>
    <row r="245" ht="15" customHeight="1">
      <c r="A245" s="451" t="n"/>
      <c r="B245" s="451" t="n"/>
      <c r="C245" s="451" t="n"/>
      <c r="D245" s="608">
        <f t="array" ref="D245">IFERROR(
      _xlfn._xlws.FILTER(FuSa_Charger!$D$3:$D$520, FuSa_Charger!$W$3:$W$520 = $W245),
      IFERROR(
          _xlfn._xlws.FILTER(Function_14DCDC!$D$3:$D$503,Function_14DCDC!$W$3:$W$503 = $W245),
          IFERROR(
              _xlfn._xlws.FILTER(Function_Charger!$D$3:$D$510,Function_Charger!$W$3:$W$510 = $W245),
              IFERROR(
                  _xlfn._xlws.FILTER(FuSa_14DCDC!$D$3:$D$500,FuSa_14DCDC!$W$3:$W$500 = $W245),
                  IFERROR(
                      _xlfn._xlws.FILTER(FuSa_14DCDC_EFAN!$D$3:$D$500,FuSa_14DCDC_EFAN!$W$3:$W$500 = $W245),
                      IFERROR(
                          _xlfn._xlws.FILTER(FuSa_FaultInjection!$D$3:$D$500,FuSa_FaultInjection!$W$3:$W$500 = $W245),
                          IFERROR(
                              _xlfn._xlws.FILTER(Function_SCC!$D$3:$D$512,Function_SCC!$W$3:$W$512 = $W245),
                              IFERROR(
                                  _xlfn._xlws.FILTER(FuSa_FTT!$D$3:$D$500,FuSa_FTT!$W$3:$W$500 = $W245),
                                  "NA"
                           )
                       )
                   )
               )
           )
       )
   )
)</f>
        <v/>
      </c>
      <c r="E245" s="608">
        <f t="array" ref="E245">IFERROR(
      _xlfn._xlws.FILTER(FuSa_Charger!$E$3:$E$520, FuSa_Charger!$W$3:$W$520 = $W245),
      IFERROR(
          _xlfn._xlws.FILTER(Function_14DCDC!$E$3:$E$503,Function_14DCDC!$W$3:$W$503 = $W245),
          IFERROR(
              _xlfn._xlws.FILTER(Function_Charger!$E$3:$E$510,Function_Charger!$W$3:$W$510 = $W245),
              IFERROR(
                  _xlfn._xlws.FILTER(FuSa_14DCDC!$E$3:$E$500,FuSa_14DCDC!$W$3:$W$500 = $W245),
                  IFERROR(
                      _xlfn._xlws.FILTER(FuSa_14DCDC_EFAN!$E$3:$E$500,FuSa_14DCDC_EFAN!$W$3:$W$500 = $W245),
                      IFERROR(
                          _xlfn._xlws.FILTER(FuSa_FaultInjection!$E$3:$E$500,FuSa_FaultInjection!$W$3:$W$500 = $W245),
                          IFERROR(
                              _xlfn._xlws.FILTER(Function_SCC!$E$3:$E$512,Function_SCC!$W$3:$W$512 = $W245),
                              IFERROR(
                                  _xlfn._xlws.FILTER(FuSa_FTT!$E$3:$E$500,FuSa_FTT!$W$3:$W$500 = $W245),
                                  "NA"
                           )
                       )
                   )
               )
           )
       )
   )
)</f>
        <v/>
      </c>
      <c r="F245" s="608">
        <f t="array" ref="F245">IFERROR(
      _xlfn._xlws.FILTER(FuSa_Charger!$F$3:$F$520, FuSa_Charger!$W$3:$W$520 = $W245),
      IFERROR(
          _xlfn._xlws.FILTER(Function_14DCDC!$F$3:$F$503,Function_14DCDC!$W$3:$W$503 = $W245),
          IFERROR(
              _xlfn._xlws.FILTER(Function_Charger!$F$3:$F$510,Function_Charger!$W$3:$W$510 = $W245),
              IFERROR(
                  _xlfn._xlws.FILTER(FuSa_14DCDC!$F$3:$F$500,FuSa_14DCDC!$W$3:$W$500 = $W245),
                  IFERROR(
                      _xlfn._xlws.FILTER(FuSa_14DCDC_EFAN!$F$3:$F$500,FuSa_14DCDC_EFAN!$W$3:$W$500 = $W245),
                      IFERROR(
                          _xlfn._xlws.FILTER(FuSa_FaultInjection!$F$3:$F$500,FuSa_FaultInjection!$W$3:$W$500 = $W245),
                          IFERROR(
                              _xlfn._xlws.FILTER(Function_SCC!$F$3:$F$512,Function_SCC!$W$3:$W$512 = $W245),
                              IFERROR(
                                  _xlfn._xlws.FILTER(FuSa_FTT!$F$3:$F$500,FuSa_FTT!$W$3:$W$500 = $W245),
                                  "NA"
                           )
                       )
                   )
               )
           )
       )
   )
)</f>
        <v/>
      </c>
      <c r="G245" s="608">
        <f t="array" ref="G245">IFERROR(
      _xlfn._xlws.FILTER(FuSa_Charger!$G$3:$G$520, FuSa_Charger!$W$3:$W$520 = $W245),
      IFERROR(
          _xlfn._xlws.FILTER(Function_14DCDC!$G$3:$G$503,Function_14DCDC!$W$3:$W$503 = $W245),
          IFERROR(
              _xlfn._xlws.FILTER(Function_Charger!$G$3:$G$510,Function_Charger!$W$3:$W$510 = $W245),
              IFERROR(
                  _xlfn._xlws.FILTER(FuSa_14DCDC!$G$3:$G$500,FuSa_14DCDC!$W$3:$W$500 = $W245),
                  IFERROR(
                      _xlfn._xlws.FILTER(FuSa_14DCDC_EFAN!$G$3:$G$500,FuSa_14DCDC_EFAN!$W$3:$W$500 = $W245),
                      IFERROR(
                          _xlfn._xlws.FILTER(FuSa_FaultInjection!$G$3:$G$500,FuSa_FaultInjection!$W$3:$W$500 = $W245),
                          IFERROR(
                              _xlfn._xlws.FILTER(Function_SCC!$G$3:$G$512,Function_SCC!$W$3:$W$512 = $W245),
                              IFERROR(
                                  _xlfn._xlws.FILTER(FuSa_FTT!$G$3:$G$500,FuSa_FTT!$W$3:$W$500 = $W245),
                                  "NA"
                           )
                       )
                   )
               )
           )
       )
   )
)</f>
        <v/>
      </c>
      <c r="H245" s="608">
        <f t="array" ref="H245">IFERROR(
      _xlfn._xlws.FILTER(FuSa_Charger!$H$3:$H$520, FuSa_Charger!$W$3:$W$520 = $W245),
      IFERROR(
          _xlfn._xlws.FILTER(Function_14DCDC!$H$3:$H$503,Function_14DCDC!$W$3:$W$503 = $W245),
          IFERROR(
              _xlfn._xlws.FILTER(Function_Charger!$H$3:$H$510,Function_Charger!$W$3:$W$510 = $W245),
              IFERROR(
                  _xlfn._xlws.FILTER(FuSa_14DCDC!$H$3:$H$500,FuSa_14DCDC!$W$3:$W$500 = $W245),
                  IFERROR(
                      _xlfn._xlws.FILTER(FuSa_14DCDC_EFAN!$H$3:$H$500,FuSa_14DCDC_EFAN!$W$3:$W$500 = $W245),
                      IFERROR(
                          _xlfn._xlws.FILTER(FuSa_FaultInjection!$H$3:$H$500,FuSa_FaultInjection!$W$3:$W$500 = $W245),
                          IFERROR(
                              _xlfn._xlws.FILTER(Function_SCC!$H$3:$H$512,Function_SCC!$W$3:$W$512 = $W245),
                              IFERROR(
                                  _xlfn._xlws.FILTER(FuSa_FTT!$H$3:$H$500,FuSa_FTT!$W$3:$W$500 = $W245),
                                  "NA"
                           )
                       )
                   )
               )
           )
       )
   )
)</f>
        <v/>
      </c>
      <c r="I245" s="608">
        <f t="array" ref="I245">IFERROR(
      _xlfn._xlws.FILTER(FuSa_Charger!$I$3:$I$520, FuSa_Charger!$W$3:$W$520 = $W245),
      IFERROR(
          _xlfn._xlws.FILTER(Function_14DCDC!$I$3:$I$503,Function_14DCDC!$W$3:$W$503 = $W245),
          IFERROR(
              _xlfn._xlws.FILTER(Function_Charger!$I$3:$I$510,Function_Charger!$W$3:$W$510 = $W245),
              IFERROR(
                  _xlfn._xlws.FILTER(FuSa_14DCDC!$I$3:$I$500,FuSa_14DCDC!$W$3:$W$500 = $W245),
                  IFERROR(
                      _xlfn._xlws.FILTER(FuSa_14DCDC_EFAN!$I$3:$I$500,FuSa_14DCDC_EFAN!$W$3:$W$500 = $W245),
                      IFERROR(
                          _xlfn._xlws.FILTER(FuSa_FaultInjection!$I$3:$I$500,FuSa_FaultInjection!$W$3:$W$500 = $W245),
                          IFERROR(
                              _xlfn._xlws.FILTER(Function_SCC!$I$3:$I$512,Function_SCC!$W$3:$W$512 = $W245),
                              IFERROR(
                                  _xlfn._xlws.FILTER(FuSa_FTT!$I$3:$I$500,FuSa_FTT!$W$3:$W$500 = $W245),
                                  "NA"
                           )
                       )
                   )
               )
           )
       )
   )
)</f>
        <v/>
      </c>
      <c r="J245" s="441" t="n"/>
      <c r="K245" s="441" t="n"/>
      <c r="L245" s="441" t="n"/>
      <c r="M245" s="441" t="n"/>
      <c r="N245" s="608">
        <f t="array" ref="N245">IFERROR(
      _xlfn._xlws.FILTER(FuSa_Charger!$O$3:$O$520, FuSa_Charger!$W$3:$W$520 = $W245),
      IFERROR(
          _xlfn._xlws.FILTER(Function_14DCDC!$O$3:$O$503,Function_14DCDC!$W$3:$W$503 = $W245),
          IFERROR(
              _xlfn._xlws.FILTER(Function_Charger!$O$3:$O$510,Function_Charger!$W$3:$W$510 = $W245),
              IFERROR(
                  _xlfn._xlws.FILTER(FuSa_14DCDC!$O$3:$O$500,FuSa_14DCDC!$W$3:$W$500 = $W245),
                  IFERROR(
                      _xlfn._xlws.FILTER(FuSa_14DCDC_EFAN!$O$3:$O$500,FuSa_14DCDC_EFAN!$W$3:$W$500 = $W245),
                      IFERROR(
                          _xlfn._xlws.FILTER(FuSa_FaultInjection!$O$3:$O$500,FuSa_FaultInjection!$W$3:$W$500 = $W245),
                          IFERROR(
                              _xlfn._xlws.FILTER(Function_SCC!$O$3:$O$512,Function_SCC!$W$3:$W$512 = $W245),
                              IFERROR(
                                  _xlfn._xlws.FILTER(FuSa_FTT!$O$3:$O$500,FuSa_FTT!$W$3:$W$500 = $W245),
                                  "NA"
                           )
                       )
                   )
               )
           )
       )
   )
)</f>
        <v/>
      </c>
      <c r="O245" s="608">
        <f t="array" ref="O245">IFERROR(
      _xlfn._xlws.FILTER(FuSa_Charger!$Q$3:$Q$520, FuSa_Charger!$W$3:$W$520 = $W245),
      IFERROR(
          _xlfn._xlws.FILTER(Function_14DCDC!$Q$3:$Q$503,Function_14DCDC!$W$3:$W$503 = $W245),
          IFERROR(
              _xlfn._xlws.FILTER(Function_Charger!$Q$3:$Q$510,Function_Charger!$W$3:$W$510 = $W245),
              IFERROR(
                  _xlfn._xlws.FILTER(FuSa_14DCDC!$Q$3:$Q$500,FuSa_14DCDC!$W$3:$W$500 = $W245),
                  IFERROR(
                      _xlfn._xlws.FILTER(FuSa_14DCDC_EFAN!$Q$3:$Q$500,FuSa_14DCDC_EFAN!$W$3:$W$500 = $W245),
                      IFERROR(
                          _xlfn._xlws.FILTER(FuSa_FaultInjection!$Q$3:$Q$500,FuSa_FaultInjection!$W$3:$W$500 = $W245),
                          IFERROR(
                              _xlfn._xlws.FILTER(Function_SCC!$Q$3:$Q$512,Function_SCC!$W$3:$W$512 = $W245),
                              IFERROR(
                                  _xlfn._xlws.FILTER(FuSa_FTT!$Q$3:$Q$500,FuSa_FTT!$W$3:$W$500 = $W245),
                                  "NA"
                           )
                       )
                   )
               )
           )
       )
   )
)</f>
        <v/>
      </c>
      <c r="P245" s="608">
        <f t="array" ref="P245">IFERROR(
      _xlfn._xlws.FILTER(FuSa_Charger!$R$3:$R$520, FuSa_Charger!$W$3:$W$520 = $W245),
      IFERROR(
          _xlfn._xlws.FILTER(Function_14DCDC!$R$3:$R$503,Function_14DCDC!$W$3:$W$503 = $W245),
          IFERROR(
              _xlfn._xlws.FILTER(Function_Charger!$R$3:$R$510,Function_Charger!$W$3:$W$510 = $W245),
              IFERROR(
                  _xlfn._xlws.FILTER(FuSa_14DCDC!$R$3:$R$500,FuSa_14DCDC!$W$3:$W$500 = $W245),
                  IFERROR(
                      _xlfn._xlws.FILTER(FuSa_14DCDC_EFAN!$R$3:$R$500,FuSa_14DCDC_EFAN!$W$3:$W$500 = $W245),
                      IFERROR(
                          _xlfn._xlws.FILTER(FuSa_FaultInjection!$R$3:$R$500,FuSa_FaultInjection!$W$3:$W$500 = $W245),
                          IFERROR(
                              _xlfn._xlws.FILTER(Function_SCC!$R$3:$R$512,Function_SCC!$W$3:$W$512 = $W245),
                              IFERROR(
                                  _xlfn._xlws.FILTER(FuSa_FTT!$R$3:$R$500,FuSa_FTT!$W$3:$W$500 = $W245),
                                  "NA"
                           )
                       )
                   )
               )
           )
       )
   )
)</f>
        <v/>
      </c>
      <c r="Q245" s="608">
        <f t="array" ref="Q245">IFERROR(
      _xlfn._xlws.FILTER(FuSa_Charger!$S$3:$S$520, FuSa_Charger!$W$3:$W$520 = $W245),
      IFERROR(
          _xlfn._xlws.FILTER(Function_14DCDC!$S$3:$S$503,Function_14DCDC!$W$3:$W$503 = $W245),
          IFERROR(
              _xlfn._xlws.FILTER(Function_Charger!$S$3:$S$510,Function_Charger!$W$3:$W$510 = $W245),
              IFERROR(
                  _xlfn._xlws.FILTER(FuSa_14DCDC!$S$3:$S$500,FuSa_14DCDC!$W$3:$W$500 = $W245),
                  IFERROR(
                      _xlfn._xlws.FILTER(FuSa_14DCDC_EFAN!$S$3:$S$500,FuSa_14DCDC_EFAN!$W$3:$W$500 = $W245),
                      IFERROR(
                          _xlfn._xlws.FILTER(FuSa_FaultInjection!$S$3:$S$500,FuSa_FaultInjection!$W$3:$W$500 = $W245),
                          IFERROR(
                              _xlfn._xlws.FILTER(Function_SCC!$S$3:$S$512,Function_SCC!$W$3:$W$512 = $W245),
                              IFERROR(
                                  _xlfn._xlws.FILTER(FuSa_FTT!$S$3:$S$500,FuSa_FTT!$W$3:$W$500 = $W245),
                                  "NA"
                           )
                       )
                   )
               )
           )
       )
   )
)</f>
        <v/>
      </c>
      <c r="R245" s="441">
        <f t="array" ref="R245">IFERROR(
      _xlfn._xlws.FILTER(FuSa_Charger!$T$3:$T$520, FuSa_Charger!$W$3:$W$520 = $W245),
      IFERROR(
          _xlfn._xlws.FILTER(Function_14DCDC!$T$3:$T$503,Function_14DCDC!$W$3:$W$503 =$W245 ),
          IFERROR(
              _xlfn._xlws.FILTER(Function_Charger!$T$3:$T$510,Function_Charger!$W$3:$W$510 = $W245),
              IFERROR(
                  _xlfn._xlws.FILTER(FuSa_14DCDC!$T$3:$T$500,FuSa_14DCDC!$W$3:$W$500 = $W245),
                  IFERROR(
                      _xlfn._xlws.FILTER(FuSa_14DCDC_EFAN!$T$3:$T$500,FuSa_14DCDC_EFAN!$W$3:$W$500 = $W245),
                      IFERROR(
                          _xlfn._xlws.FILTER(FuSa_FaultInjection!$T$3:$T$500,FuSa_FaultInjection!$W$3:$W$500 = $W245),
                          IFERROR(
                              _xlfn._xlws.FILTER(Function_SCC!$T$3:$T$512,Function_SCC!$W$3:$W$512 = $W245),
                              IFERROR(
                                  _xlfn._xlws.FILTER(FuSa_FTT!$T$3:$T$500,FuSa_FTT!$W$3:$W$500 = $W245),
                                  IFERROR(
                                       _xlfn._xlws.FILTER(FuSa_NACS!$R$3:$R$548,FuSa_NACS!$W$3:$W$548 = $W245),
                                       "NA"
                               )
                           )
                       )
                   )
               )
           )
       )
   )
)</f>
        <v/>
      </c>
      <c r="S245" s="441">
        <f t="array" ref="S245">IFERROR(
      _xlfn._xlws.FILTER(FuSa_Charger!$U$3:$U$520, FuSa_Charger!$W$3:$W$520 = $W245),
      IFERROR(
          _xlfn._xlws.FILTER(Function_14DCDC!$U$3:$U$503,Function_14DCDC!$W$3:$W$503 =$W245 ),
          IFERROR(
              _xlfn._xlws.FILTER(Function_Charger!$U$3:$U$510,Function_Charger!$W$3:$W$510 = $W245),
              IFERROR(
                  _xlfn._xlws.FILTER(FuSa_14DCDC!$U$3:$U$500,FuSa_14DCDC!$W$3:$W$500 = $W245),
                  IFERROR(
                      _xlfn._xlws.FILTER(FuSa_14DCDC_EFAN!$U$3:$U$500,FuSa_14DCDC_EFAN!$W$3:$W$500 = $W245),
                      IFERROR(
                          _xlfn._xlws.FILTER(FuSa_FaultInjection!$U$3:$U$500,FuSa_FaultInjection!$W$3:$W$500 = $W245),
                          IFERROR(
                              _xlfn._xlws.FILTER(Function_SCC!$U$3:$U$512,Function_SCC!$W$3:$W$512 = $W245),
                              IFERROR(
                                  _xlfn._xlws.FILTER(FuSa_FTT!$U$3:$U$500,FuSa_FTT!$W$3:$W$500 = $W245),
                                  IFERROR(
                                       _xlfn._xlws.FILTER(FuSa_NACS!$S$3:$S$548,FuSa_NACS!$W$3:$W$548 = $W245),
                                       "NA"
                               )
                           )
                       )
                   )
               )
           )
       )
   )
)</f>
        <v/>
      </c>
      <c r="T245" s="441">
        <f t="array" ref="T245">IFERROR(
      _xlfn._xlws.FILTER(FuSa_Charger!$V$3:$V$520, FuSa_Charger!$W$3:$W$520 = $W245),
      IFERROR(
          _xlfn._xlws.FILTER(Function_14DCDC!$V$3:$V$503,Function_14DCDC!$W$3:$W$503 =$W245 ),
          IFERROR(
              _xlfn._xlws.FILTER(Function_Charger!$V$3:$V$510,Function_Charger!$W$3:$W$510 = $W245),
              IFERROR(
                  _xlfn._xlws.FILTER(FuSa_14DCDC!$V$3:$V$500,FuSa_14DCDC!$W$3:$W$500 = $W245),
                  IFERROR(
                      _xlfn._xlws.FILTER(FuSa_14DCDC_EFAN!$V$3:$V$500,FuSa_14DCDC_EFAN!$W$3:$W$500 = $W245),
                      IFERROR(
                          _xlfn._xlws.FILTER(FuSa_FaultInjection!$V$3:$V$500,FuSa_FaultInjection!$W$3:$W$500 = $W245),
                          IFERROR(
                              _xlfn._xlws.FILTER(Function_SCC!$V$3:$V$512,Function_SCC!$W$3:$W$512 = $W245),
                              IFERROR(
                                  _xlfn._xlws.FILTER(FuSa_FTT!$V$3:$V$500,FuSa_FTT!$W$3:$W$500 = $W245),
                                  IFERROR(
                                       _xlfn._xlws.FILTER(FuSa_NACS!$T$3:$T$548,FuSa_NACS!$W$3:$W$548 = $W245),
                                       "NA"
                               )
                           )
                       )
                   )
               )
           )
       )
   )
)</f>
        <v/>
      </c>
      <c r="U245" s="831" t="inlineStr">
        <is>
          <t>Gleichspannungswandlung</t>
        </is>
      </c>
      <c r="V245" s="881" t="n"/>
      <c r="W245" s="827" t="inlineStr">
        <is>
          <t>[SYI_001_001_0088_008].html</t>
        </is>
      </c>
      <c r="X245" s="853" t="n">
        <v>7</v>
      </c>
      <c r="Y245" s="854" t="n">
        <v>0</v>
      </c>
      <c r="Z245" s="854" t="n">
        <v>0</v>
      </c>
      <c r="AA245" s="854" t="n">
        <v>7</v>
      </c>
      <c r="AB245" s="862" t="n">
        <v>0.006307870370370371</v>
      </c>
      <c r="AC245" s="359">
        <f t="array" ref="AC245">IF(
    IFERROR(
        _xlfn._xlws.FILTER(FuSa_Charger!$AC$3:$AC$519, FuSa_Charger!$W$3:$W$519 = $W245),
        IFERROR(
            _xlfn._xlws.FILTER(Function_14DCDC!$AC$3:$AC$503, Function_14DCDC!$W$3:$W$503 = $W245),
            IFERROR(
                _xlfn._xlws.FILTER(Function_Charger!$AC$3:$AC$508, Function_Charger!$W$3:$W$508 = $W245),
                IFERROR(
                    _xlfn._xlws.FILTER(FuSa_14DCDC!$AC$3:$AC$500, FuSa_14DCDC!$W$3:$W$500 = $W245),
                    IFERROR(
                        _xlfn._xlws.FILTER(FuSa_14DCDC_EFAN!$AC$3:$AC$500, FuSa_14DCDC_EFAN!$W$3:$W$500 =$W245 ),
                        IFERROR(
                            _xlfn._xlws.FILTER(FuSa_FaultInjection!$AC$3:$AC$500, FuSa_FaultInjection!$W$3:$W$500 = $W245),
                            IFERROR(
                                _xlfn._xlws.FILTER(Function_SCC!$AC$3:$AC$525, Function_SCC!$W$3:$W$525 = $W245),
                                _xlfn._xlws.FILTER(FuSa_FTT!$AC$3:$AC$500, FuSa_FTT!$W$3:$W$500 = $W245)
                            )
                        )
                    )
                )
            )
        )
    ) = 0,
    "",
    IFERROR(
        _xlfn._xlws.FILTER(FuSa_Charger!$AC$3:$AC$519, FuSa_Charger!$W$3:$W$519 = $W245),
        IFERROR(
            _xlfn._xlws.FILTER(Function_14DCDC!$AC$3:$AC$503, Function_14DCDC!$W$3:$W$503 = $W245),
            IFERROR(
                _xlfn._xlws.FILTER(Function_Charger!$AC$3:$AC$508, Function_Charger!$W$3:$W$508 = $W245),
                IFERROR(
                    _xlfn._xlws.FILTER(FuSa_14DCDC!$AC$3:$AC$500, FuSa_14DCDC!$W$3:$W$500 = $W245),
                    IFERROR(
                        _xlfn._xlws.FILTER(FuSa_14DCDC_EFAN!$AC$3:$AC$500, FuSa_14DCDC_EFAN!$W$3:$W$500 = $W245),
                        IFERROR(
                            _xlfn._xlws.FILTER(FuSa_FaultInjection!$AC$3:$AC$500, FuSa_FaultInjection!$W$3:$W$500 = $W245),
                            IFERROR(
                                _xlfn._xlws.FILTER(Function_SCC!$AC$3:$AC$525, Function_SCC!$W$3:$W$525 = $W245),
                                _xlfn._xlws.FILTER(FuSa_FTT!$AC$3:$AC$500, FuSa_FTT!$W$3:$W$500 = $W245)
                            )
                        )
                    )
                )
            )
        )
    )
)</f>
        <v/>
      </c>
      <c r="AD245" s="438">
        <f t="array" ref="AD245">IF(
    IFERROR(
        _xlfn._xlws.FILTER(FuSa_Charger!$AD$3:$AD$519, FuSa_Charger!$W$3:$W$519 = $W245),
        IFERROR(
            _xlfn._xlws.FILTER(Function_14DCDC!$AD$3:$AD$503, Function_14DCDC!$W$3:$W$503 = $W245),
            IFERROR(
                _xlfn._xlws.FILTER(Function_Charger!$AD$3:$AD$508, Function_Charger!$W$3:$W$508 = $W245),
                IFERROR(
                    _xlfn._xlws.FILTER(FuSa_14DCDC!$AD$3:$AD$500, FuSa_14DCDC!$W$3:$W$500 = $W245),
                    IFERROR(
                        _xlfn._xlws.FILTER(FuSa_14DCDC_EFAN!$AD$3:$AD$500, FuSa_14DCDC_EFAN!$W$3:$W$500 =$W245 ),
                        IFERROR(
                            _xlfn._xlws.FILTER(FuSa_FaultInjection!$AD$3:$AD$500, FuSa_FaultInjection!$W$3:$W$500 = $W245),
                            IFERROR(
                                _xlfn._xlws.FILTER(Function_SCC!$AD$3:$AD$525, Function_SCC!$W$3:$W$525 = $W245),
                                _xlfn._xlws.FILTER(FuSa_FTT!$AD$3:$AD$500, FuSa_FTT!$W$3:$W$500 = $W245)
                            )
                        )
                    )
                )
            )
        )
    ) = 0,
    "",
    IFERROR(
        _xlfn._xlws.FILTER(FuSa_Charger!$AD$3:$AD$519, FuSa_Charger!$W$3:$W$519 = $W245),
        IFERROR(
            _xlfn._xlws.FILTER(Function_14DCDC!$AD$3:$AD$503, Function_14DCDC!$W$3:$W$503 = $W245),
            IFERROR(
                _xlfn._xlws.FILTER(Function_Charger!$AD$3:$AD$508, Function_Charger!$W$3:$W$508 = $W245),
                IFERROR(
                    _xlfn._xlws.FILTER(FuSa_14DCDC!$AD$3:$AD$500, FuSa_14DCDC!$W$3:$W$500 = $W245),
                    IFERROR(
                        _xlfn._xlws.FILTER(FuSa_14DCDC_EFAN!$AD$3:$AD$500, FuSa_14DCDC_EFAN!$W$3:$W$500 = $W245),
                        IFERROR(
                            _xlfn._xlws.FILTER(FuSa_FaultInjection!$AD$3:$AD$500, FuSa_FaultInjection!$W$3:$W$500 = $W245),
                            IFERROR(
                                _xlfn._xlws.FILTER(Function_SCC!$AD$3:$AD$525, Function_SCC!$W$3:$W$525 = $W245),
                                _xlfn._xlws.FILTER(FuSa_FTT!$AD$3:$AD$500, FuSa_FTT!$W$3:$W$500 = $W245)
                            )
                        )
                    )
                )
            )
        )
    )
)</f>
        <v/>
      </c>
      <c r="AE245" s="760" t="n"/>
      <c r="AG245" s="223" t="inlineStr"/>
      <c r="AH245" s="628" t="inlineStr"/>
      <c r="AI245" s="43" t="inlineStr"/>
      <c r="AJ245" s="43" t="inlineStr"/>
      <c r="AK245" s="43" t="inlineStr"/>
      <c r="AL245" s="266" t="n"/>
      <c r="AM245" s="231" t="n"/>
      <c r="AN245" s="56" t="n"/>
      <c r="AO245" s="223">
        <f>EXACT(W245,AG245)</f>
        <v/>
      </c>
      <c r="AP245" s="43">
        <f>EXACT(X245,AH245)</f>
        <v/>
      </c>
      <c r="AQ245" s="43">
        <f>EXACT(Y245,AI245)</f>
        <v/>
      </c>
      <c r="AR245" s="43">
        <f>EXACT(Z245,AJ245)</f>
        <v/>
      </c>
      <c r="AS245" s="266">
        <f>EXACT(AA245,AK245)</f>
        <v/>
      </c>
      <c r="AT245" t="inlineStr"/>
      <c r="AU245" t="inlineStr"/>
    </row>
    <row r="246" ht="15" customHeight="1" thickBot="1">
      <c r="A246" s="451" t="n"/>
      <c r="B246" s="451" t="n"/>
      <c r="C246" s="451" t="n"/>
      <c r="D246" s="608">
        <f t="array" ref="D246">IFERROR(
      _xlfn._xlws.FILTER(FuSa_Charger!$D$3:$D$520, FuSa_Charger!$W$3:$W$520 = $W246),
      IFERROR(
          _xlfn._xlws.FILTER(Function_14DCDC!$D$3:$D$503,Function_14DCDC!$W$3:$W$503 = $W246),
          IFERROR(
              _xlfn._xlws.FILTER(Function_Charger!$D$3:$D$510,Function_Charger!$W$3:$W$510 = $W246),
              IFERROR(
                  _xlfn._xlws.FILTER(FuSa_14DCDC!$D$3:$D$500,FuSa_14DCDC!$W$3:$W$500 = $W246),
                  IFERROR(
                      _xlfn._xlws.FILTER(FuSa_14DCDC_EFAN!$D$3:$D$500,FuSa_14DCDC_EFAN!$W$3:$W$500 = $W246),
                      IFERROR(
                          _xlfn._xlws.FILTER(FuSa_FaultInjection!$D$3:$D$500,FuSa_FaultInjection!$W$3:$W$500 = $W246),
                          IFERROR(
                              _xlfn._xlws.FILTER(Function_SCC!$D$3:$D$512,Function_SCC!$W$3:$W$512 = $W246),
                              IFERROR(
                                  _xlfn._xlws.FILTER(FuSa_FTT!$D$3:$D$500,FuSa_FTT!$W$3:$W$500 = $W246),
                                  "NA"
                           )
                       )
                   )
               )
           )
       )
   )
)</f>
        <v/>
      </c>
      <c r="E246" s="608">
        <f t="array" ref="E246">IFERROR(
      _xlfn._xlws.FILTER(FuSa_Charger!$E$3:$E$520, FuSa_Charger!$W$3:$W$520 = $W246),
      IFERROR(
          _xlfn._xlws.FILTER(Function_14DCDC!$E$3:$E$503,Function_14DCDC!$W$3:$W$503 = $W246),
          IFERROR(
              _xlfn._xlws.FILTER(Function_Charger!$E$3:$E$510,Function_Charger!$W$3:$W$510 = $W246),
              IFERROR(
                  _xlfn._xlws.FILTER(FuSa_14DCDC!$E$3:$E$500,FuSa_14DCDC!$W$3:$W$500 = $W246),
                  IFERROR(
                      _xlfn._xlws.FILTER(FuSa_14DCDC_EFAN!$E$3:$E$500,FuSa_14DCDC_EFAN!$W$3:$W$500 = $W246),
                      IFERROR(
                          _xlfn._xlws.FILTER(FuSa_FaultInjection!$E$3:$E$500,FuSa_FaultInjection!$W$3:$W$500 = $W246),
                          IFERROR(
                              _xlfn._xlws.FILTER(Function_SCC!$E$3:$E$512,Function_SCC!$W$3:$W$512 = $W246),
                              IFERROR(
                                  _xlfn._xlws.FILTER(FuSa_FTT!$E$3:$E$500,FuSa_FTT!$W$3:$W$500 = $W246),
                                  "NA"
                           )
                       )
                   )
               )
           )
       )
   )
)</f>
        <v/>
      </c>
      <c r="F246" s="608">
        <f t="array" ref="F246">IFERROR(
      _xlfn._xlws.FILTER(FuSa_Charger!$F$3:$F$520, FuSa_Charger!$W$3:$W$520 = $W246),
      IFERROR(
          _xlfn._xlws.FILTER(Function_14DCDC!$F$3:$F$503,Function_14DCDC!$W$3:$W$503 = $W246),
          IFERROR(
              _xlfn._xlws.FILTER(Function_Charger!$F$3:$F$510,Function_Charger!$W$3:$W$510 = $W246),
              IFERROR(
                  _xlfn._xlws.FILTER(FuSa_14DCDC!$F$3:$F$500,FuSa_14DCDC!$W$3:$W$500 = $W246),
                  IFERROR(
                      _xlfn._xlws.FILTER(FuSa_14DCDC_EFAN!$F$3:$F$500,FuSa_14DCDC_EFAN!$W$3:$W$500 = $W246),
                      IFERROR(
                          _xlfn._xlws.FILTER(FuSa_FaultInjection!$F$3:$F$500,FuSa_FaultInjection!$W$3:$W$500 = $W246),
                          IFERROR(
                              _xlfn._xlws.FILTER(Function_SCC!$F$3:$F$512,Function_SCC!$W$3:$W$512 = $W246),
                              IFERROR(
                                  _xlfn._xlws.FILTER(FuSa_FTT!$F$3:$F$500,FuSa_FTT!$W$3:$W$500 = $W246),
                                  "NA"
                           )
                       )
                   )
               )
           )
       )
   )
)</f>
        <v/>
      </c>
      <c r="G246" s="608">
        <f t="array" ref="G246">IFERROR(
      _xlfn._xlws.FILTER(FuSa_Charger!$G$3:$G$520, FuSa_Charger!$W$3:$W$520 = $W246),
      IFERROR(
          _xlfn._xlws.FILTER(Function_14DCDC!$G$3:$G$503,Function_14DCDC!$W$3:$W$503 = $W246),
          IFERROR(
              _xlfn._xlws.FILTER(Function_Charger!$G$3:$G$510,Function_Charger!$W$3:$W$510 = $W246),
              IFERROR(
                  _xlfn._xlws.FILTER(FuSa_14DCDC!$G$3:$G$500,FuSa_14DCDC!$W$3:$W$500 = $W246),
                  IFERROR(
                      _xlfn._xlws.FILTER(FuSa_14DCDC_EFAN!$G$3:$G$500,FuSa_14DCDC_EFAN!$W$3:$W$500 = $W246),
                      IFERROR(
                          _xlfn._xlws.FILTER(FuSa_FaultInjection!$G$3:$G$500,FuSa_FaultInjection!$W$3:$W$500 = $W246),
                          IFERROR(
                              _xlfn._xlws.FILTER(Function_SCC!$G$3:$G$512,Function_SCC!$W$3:$W$512 = $W246),
                              IFERROR(
                                  _xlfn._xlws.FILTER(FuSa_FTT!$G$3:$G$500,FuSa_FTT!$W$3:$W$500 = $W246),
                                  "NA"
                           )
                       )
                   )
               )
           )
       )
   )
)</f>
        <v/>
      </c>
      <c r="H246" s="608">
        <f t="array" ref="H246">IFERROR(
      _xlfn._xlws.FILTER(FuSa_Charger!$H$3:$H$520, FuSa_Charger!$W$3:$W$520 = $W246),
      IFERROR(
          _xlfn._xlws.FILTER(Function_14DCDC!$H$3:$H$503,Function_14DCDC!$W$3:$W$503 = $W246),
          IFERROR(
              _xlfn._xlws.FILTER(Function_Charger!$H$3:$H$510,Function_Charger!$W$3:$W$510 = $W246),
              IFERROR(
                  _xlfn._xlws.FILTER(FuSa_14DCDC!$H$3:$H$500,FuSa_14DCDC!$W$3:$W$500 = $W246),
                  IFERROR(
                      _xlfn._xlws.FILTER(FuSa_14DCDC_EFAN!$H$3:$H$500,FuSa_14DCDC_EFAN!$W$3:$W$500 = $W246),
                      IFERROR(
                          _xlfn._xlws.FILTER(FuSa_FaultInjection!$H$3:$H$500,FuSa_FaultInjection!$W$3:$W$500 = $W246),
                          IFERROR(
                              _xlfn._xlws.FILTER(Function_SCC!$H$3:$H$512,Function_SCC!$W$3:$W$512 = $W246),
                              IFERROR(
                                  _xlfn._xlws.FILTER(FuSa_FTT!$H$3:$H$500,FuSa_FTT!$W$3:$W$500 = $W246),
                                  "NA"
                           )
                       )
                   )
               )
           )
       )
   )
)</f>
        <v/>
      </c>
      <c r="I246" s="608">
        <f t="array" ref="I246">IFERROR(
      _xlfn._xlws.FILTER(FuSa_Charger!$I$3:$I$520, FuSa_Charger!$W$3:$W$520 = $W246),
      IFERROR(
          _xlfn._xlws.FILTER(Function_14DCDC!$I$3:$I$503,Function_14DCDC!$W$3:$W$503 = $W246),
          IFERROR(
              _xlfn._xlws.FILTER(Function_Charger!$I$3:$I$510,Function_Charger!$W$3:$W$510 = $W246),
              IFERROR(
                  _xlfn._xlws.FILTER(FuSa_14DCDC!$I$3:$I$500,FuSa_14DCDC!$W$3:$W$500 = $W246),
                  IFERROR(
                      _xlfn._xlws.FILTER(FuSa_14DCDC_EFAN!$I$3:$I$500,FuSa_14DCDC_EFAN!$W$3:$W$500 = $W246),
                      IFERROR(
                          _xlfn._xlws.FILTER(FuSa_FaultInjection!$I$3:$I$500,FuSa_FaultInjection!$W$3:$W$500 = $W246),
                          IFERROR(
                              _xlfn._xlws.FILTER(Function_SCC!$I$3:$I$512,Function_SCC!$W$3:$W$512 = $W246),
                              IFERROR(
                                  _xlfn._xlws.FILTER(FuSa_FTT!$I$3:$I$500,FuSa_FTT!$W$3:$W$500 = $W246),
                                  "NA"
                           )
                       )
                   )
               )
           )
       )
   )
)</f>
        <v/>
      </c>
      <c r="J246" s="441" t="n"/>
      <c r="K246" s="441" t="n"/>
      <c r="L246" s="441" t="n"/>
      <c r="M246" s="441" t="n"/>
      <c r="N246" s="608">
        <f t="array" ref="N246">IFERROR(
      _xlfn._xlws.FILTER(FuSa_Charger!$O$3:$O$520, FuSa_Charger!$W$3:$W$520 = $W246),
      IFERROR(
          _xlfn._xlws.FILTER(Function_14DCDC!$O$3:$O$503,Function_14DCDC!$W$3:$W$503 = $W246),
          IFERROR(
              _xlfn._xlws.FILTER(Function_Charger!$O$3:$O$510,Function_Charger!$W$3:$W$510 = $W246),
              IFERROR(
                  _xlfn._xlws.FILTER(FuSa_14DCDC!$O$3:$O$500,FuSa_14DCDC!$W$3:$W$500 = $W246),
                  IFERROR(
                      _xlfn._xlws.FILTER(FuSa_14DCDC_EFAN!$O$3:$O$500,FuSa_14DCDC_EFAN!$W$3:$W$500 = $W246),
                      IFERROR(
                          _xlfn._xlws.FILTER(FuSa_FaultInjection!$O$3:$O$500,FuSa_FaultInjection!$W$3:$W$500 = $W246),
                          IFERROR(
                              _xlfn._xlws.FILTER(Function_SCC!$O$3:$O$512,Function_SCC!$W$3:$W$512 = $W246),
                              IFERROR(
                                  _xlfn._xlws.FILTER(FuSa_FTT!$O$3:$O$500,FuSa_FTT!$W$3:$W$500 = $W246),
                                  "NA"
                           )
                       )
                   )
               )
           )
       )
   )
)</f>
        <v/>
      </c>
      <c r="O246" s="608">
        <f t="array" ref="O246">IFERROR(
      _xlfn._xlws.FILTER(FuSa_Charger!$Q$3:$Q$520, FuSa_Charger!$W$3:$W$520 = $W246),
      IFERROR(
          _xlfn._xlws.FILTER(Function_14DCDC!$Q$3:$Q$503,Function_14DCDC!$W$3:$W$503 = $W246),
          IFERROR(
              _xlfn._xlws.FILTER(Function_Charger!$Q$3:$Q$510,Function_Charger!$W$3:$W$510 = $W246),
              IFERROR(
                  _xlfn._xlws.FILTER(FuSa_14DCDC!$Q$3:$Q$500,FuSa_14DCDC!$W$3:$W$500 = $W246),
                  IFERROR(
                      _xlfn._xlws.FILTER(FuSa_14DCDC_EFAN!$Q$3:$Q$500,FuSa_14DCDC_EFAN!$W$3:$W$500 = $W246),
                      IFERROR(
                          _xlfn._xlws.FILTER(FuSa_FaultInjection!$Q$3:$Q$500,FuSa_FaultInjection!$W$3:$W$500 = $W246),
                          IFERROR(
                              _xlfn._xlws.FILTER(Function_SCC!$Q$3:$Q$512,Function_SCC!$W$3:$W$512 = $W246),
                              IFERROR(
                                  _xlfn._xlws.FILTER(FuSa_FTT!$Q$3:$Q$500,FuSa_FTT!$W$3:$W$500 = $W246),
                                  "NA"
                           )
                       )
                   )
               )
           )
       )
   )
)</f>
        <v/>
      </c>
      <c r="P246" s="608">
        <f t="array" ref="P246">IFERROR(
      _xlfn._xlws.FILTER(FuSa_Charger!$R$3:$R$520, FuSa_Charger!$W$3:$W$520 = $W246),
      IFERROR(
          _xlfn._xlws.FILTER(Function_14DCDC!$R$3:$R$503,Function_14DCDC!$W$3:$W$503 = $W246),
          IFERROR(
              _xlfn._xlws.FILTER(Function_Charger!$R$3:$R$510,Function_Charger!$W$3:$W$510 = $W246),
              IFERROR(
                  _xlfn._xlws.FILTER(FuSa_14DCDC!$R$3:$R$500,FuSa_14DCDC!$W$3:$W$500 = $W246),
                  IFERROR(
                      _xlfn._xlws.FILTER(FuSa_14DCDC_EFAN!$R$3:$R$500,FuSa_14DCDC_EFAN!$W$3:$W$500 = $W246),
                      IFERROR(
                          _xlfn._xlws.FILTER(FuSa_FaultInjection!$R$3:$R$500,FuSa_FaultInjection!$W$3:$W$500 = $W246),
                          IFERROR(
                              _xlfn._xlws.FILTER(Function_SCC!$R$3:$R$512,Function_SCC!$W$3:$W$512 = $W246),
                              IFERROR(
                                  _xlfn._xlws.FILTER(FuSa_FTT!$R$3:$R$500,FuSa_FTT!$W$3:$W$500 = $W246),
                                  "NA"
                           )
                       )
                   )
               )
           )
       )
   )
)</f>
        <v/>
      </c>
      <c r="Q246" s="608">
        <f t="array" ref="Q246">IFERROR(
      _xlfn._xlws.FILTER(FuSa_Charger!$S$3:$S$520, FuSa_Charger!$W$3:$W$520 = $W246),
      IFERROR(
          _xlfn._xlws.FILTER(Function_14DCDC!$S$3:$S$503,Function_14DCDC!$W$3:$W$503 = $W246),
          IFERROR(
              _xlfn._xlws.FILTER(Function_Charger!$S$3:$S$510,Function_Charger!$W$3:$W$510 = $W246),
              IFERROR(
                  _xlfn._xlws.FILTER(FuSa_14DCDC!$S$3:$S$500,FuSa_14DCDC!$W$3:$W$500 = $W246),
                  IFERROR(
                      _xlfn._xlws.FILTER(FuSa_14DCDC_EFAN!$S$3:$S$500,FuSa_14DCDC_EFAN!$W$3:$W$500 = $W246),
                      IFERROR(
                          _xlfn._xlws.FILTER(FuSa_FaultInjection!$S$3:$S$500,FuSa_FaultInjection!$W$3:$W$500 = $W246),
                          IFERROR(
                              _xlfn._xlws.FILTER(Function_SCC!$S$3:$S$512,Function_SCC!$W$3:$W$512 = $W246),
                              IFERROR(
                                  _xlfn._xlws.FILTER(FuSa_FTT!$S$3:$S$500,FuSa_FTT!$W$3:$W$500 = $W246),
                                  "NA"
                           )
                       )
                   )
               )
           )
       )
   )
)</f>
        <v/>
      </c>
      <c r="R246" s="441">
        <f t="array" ref="R246">IFERROR(
      _xlfn._xlws.FILTER(FuSa_Charger!$T$3:$T$520, FuSa_Charger!$W$3:$W$520 = $W246),
      IFERROR(
          _xlfn._xlws.FILTER(Function_14DCDC!$T$3:$T$503,Function_14DCDC!$W$3:$W$503 =$W246 ),
          IFERROR(
              _xlfn._xlws.FILTER(Function_Charger!$T$3:$T$510,Function_Charger!$W$3:$W$510 = $W246),
              IFERROR(
                  _xlfn._xlws.FILTER(FuSa_14DCDC!$T$3:$T$500,FuSa_14DCDC!$W$3:$W$500 = $W246),
                  IFERROR(
                      _xlfn._xlws.FILTER(FuSa_14DCDC_EFAN!$T$3:$T$500,FuSa_14DCDC_EFAN!$W$3:$W$500 = $W246),
                      IFERROR(
                          _xlfn._xlws.FILTER(FuSa_FaultInjection!$T$3:$T$500,FuSa_FaultInjection!$W$3:$W$500 = $W246),
                          IFERROR(
                              _xlfn._xlws.FILTER(Function_SCC!$T$3:$T$512,Function_SCC!$W$3:$W$512 = $W246),
                              IFERROR(
                                  _xlfn._xlws.FILTER(FuSa_FTT!$T$3:$T$500,FuSa_FTT!$W$3:$W$500 = $W246),
                                  IFERROR(
                                       _xlfn._xlws.FILTER(FuSa_NACS!$R$3:$R$548,FuSa_NACS!$W$3:$W$548 = $W246),
                                       "NA"
                               )
                           )
                       )
                   )
               )
           )
       )
   )
)</f>
        <v/>
      </c>
      <c r="S246" s="441">
        <f t="array" ref="S246">IFERROR(
      _xlfn._xlws.FILTER(FuSa_Charger!$U$3:$U$520, FuSa_Charger!$W$3:$W$520 = $W246),
      IFERROR(
          _xlfn._xlws.FILTER(Function_14DCDC!$U$3:$U$503,Function_14DCDC!$W$3:$W$503 =$W246 ),
          IFERROR(
              _xlfn._xlws.FILTER(Function_Charger!$U$3:$U$510,Function_Charger!$W$3:$W$510 = $W246),
              IFERROR(
                  _xlfn._xlws.FILTER(FuSa_14DCDC!$U$3:$U$500,FuSa_14DCDC!$W$3:$W$500 = $W246),
                  IFERROR(
                      _xlfn._xlws.FILTER(FuSa_14DCDC_EFAN!$U$3:$U$500,FuSa_14DCDC_EFAN!$W$3:$W$500 = $W246),
                      IFERROR(
                          _xlfn._xlws.FILTER(FuSa_FaultInjection!$U$3:$U$500,FuSa_FaultInjection!$W$3:$W$500 = $W246),
                          IFERROR(
                              _xlfn._xlws.FILTER(Function_SCC!$U$3:$U$512,Function_SCC!$W$3:$W$512 = $W246),
                              IFERROR(
                                  _xlfn._xlws.FILTER(FuSa_FTT!$U$3:$U$500,FuSa_FTT!$W$3:$W$500 = $W246),
                                  IFERROR(
                                       _xlfn._xlws.FILTER(FuSa_NACS!$S$3:$S$548,FuSa_NACS!$W$3:$W$548 = $W246),
                                       "NA"
                               )
                           )
                       )
                   )
               )
           )
       )
   )
)</f>
        <v/>
      </c>
      <c r="T246" s="441">
        <f t="array" ref="T246">IFERROR(
      _xlfn._xlws.FILTER(FuSa_Charger!$V$3:$V$520, FuSa_Charger!$W$3:$W$520 = $W246),
      IFERROR(
          _xlfn._xlws.FILTER(Function_14DCDC!$V$3:$V$503,Function_14DCDC!$W$3:$W$503 =$W246 ),
          IFERROR(
              _xlfn._xlws.FILTER(Function_Charger!$V$3:$V$510,Function_Charger!$W$3:$W$510 = $W246),
              IFERROR(
                  _xlfn._xlws.FILTER(FuSa_14DCDC!$V$3:$V$500,FuSa_14DCDC!$W$3:$W$500 = $W246),
                  IFERROR(
                      _xlfn._xlws.FILTER(FuSa_14DCDC_EFAN!$V$3:$V$500,FuSa_14DCDC_EFAN!$W$3:$W$500 = $W246),
                      IFERROR(
                          _xlfn._xlws.FILTER(FuSa_FaultInjection!$V$3:$V$500,FuSa_FaultInjection!$W$3:$W$500 = $W246),
                          IFERROR(
                              _xlfn._xlws.FILTER(Function_SCC!$V$3:$V$512,Function_SCC!$W$3:$W$512 = $W246),
                              IFERROR(
                                  _xlfn._xlws.FILTER(FuSa_FTT!$V$3:$V$500,FuSa_FTT!$W$3:$W$500 = $W246),
                                  IFERROR(
                                       _xlfn._xlws.FILTER(FuSa_NACS!$T$3:$T$548,FuSa_NACS!$W$3:$W$548 = $W246),
                                       "NA"
                               )
                           )
                       )
                   )
               )
           )
       )
   )
)</f>
        <v/>
      </c>
      <c r="U246" s="830" t="inlineStr">
        <is>
          <t>Gleichspannungswandlung</t>
        </is>
      </c>
      <c r="V246" s="884" t="n"/>
      <c r="W246" s="826" t="inlineStr">
        <is>
          <t>[SYI_001_001_0088_009].html</t>
        </is>
      </c>
      <c r="X246" s="855" t="n">
        <v>2</v>
      </c>
      <c r="Y246" s="856" t="n">
        <v>0</v>
      </c>
      <c r="Z246" s="856" t="n">
        <v>0</v>
      </c>
      <c r="AA246" s="856" t="n">
        <v>2</v>
      </c>
      <c r="AB246" s="863" t="n">
        <v>0.001354166666666667</v>
      </c>
      <c r="AC246" s="1180">
        <f t="array" ref="AC246">IF(
    IFERROR(
        _xlfn._xlws.FILTER(FuSa_Charger!$AC$3:$AC$519, FuSa_Charger!$W$3:$W$519 = $W246),
        IFERROR(
            _xlfn._xlws.FILTER(Function_14DCDC!$AC$3:$AC$503, Function_14DCDC!$W$3:$W$503 = $W246),
            IFERROR(
                _xlfn._xlws.FILTER(Function_Charger!$AC$3:$AC$508, Function_Charger!$W$3:$W$508 = $W246),
                IFERROR(
                    _xlfn._xlws.FILTER(FuSa_14DCDC!$AC$3:$AC$500, FuSa_14DCDC!$W$3:$W$500 = $W246),
                    IFERROR(
                        _xlfn._xlws.FILTER(FuSa_14DCDC_EFAN!$AC$3:$AC$500, FuSa_14DCDC_EFAN!$W$3:$W$500 =$W246 ),
                        IFERROR(
                            _xlfn._xlws.FILTER(FuSa_FaultInjection!$AC$3:$AC$500, FuSa_FaultInjection!$W$3:$W$500 = $W246),
                            IFERROR(
                                _xlfn._xlws.FILTER(Function_SCC!$AC$3:$AC$525, Function_SCC!$W$3:$W$525 = $W246),
                                _xlfn._xlws.FILTER(FuSa_FTT!$AC$3:$AC$500, FuSa_FTT!$W$3:$W$500 = $W246)
                            )
                        )
                    )
                )
            )
        )
    ) = 0,
    "",
    IFERROR(
        _xlfn._xlws.FILTER(FuSa_Charger!$AC$3:$AC$519, FuSa_Charger!$W$3:$W$519 = $W246),
        IFERROR(
            _xlfn._xlws.FILTER(Function_14DCDC!$AC$3:$AC$503, Function_14DCDC!$W$3:$W$503 = $W246),
            IFERROR(
                _xlfn._xlws.FILTER(Function_Charger!$AC$3:$AC$508, Function_Charger!$W$3:$W$508 = $W246),
                IFERROR(
                    _xlfn._xlws.FILTER(FuSa_14DCDC!$AC$3:$AC$500, FuSa_14DCDC!$W$3:$W$500 = $W246),
                    IFERROR(
                        _xlfn._xlws.FILTER(FuSa_14DCDC_EFAN!$AC$3:$AC$500, FuSa_14DCDC_EFAN!$W$3:$W$500 = $W246),
                        IFERROR(
                            _xlfn._xlws.FILTER(FuSa_FaultInjection!$AC$3:$AC$500, FuSa_FaultInjection!$W$3:$W$500 = $W246),
                            IFERROR(
                                _xlfn._xlws.FILTER(Function_SCC!$AC$3:$AC$525, Function_SCC!$W$3:$W$525 = $W246),
                                _xlfn._xlws.FILTER(FuSa_FTT!$AC$3:$AC$500, FuSa_FTT!$W$3:$W$500 = $W246)
                            )
                        )
                    )
                )
            )
        )
    )
)</f>
        <v/>
      </c>
      <c r="AD246" s="1141">
        <f t="array" ref="AD246">IF(
    IFERROR(
        _xlfn._xlws.FILTER(FuSa_Charger!$AD$3:$AD$519, FuSa_Charger!$W$3:$W$519 = $W246),
        IFERROR(
            _xlfn._xlws.FILTER(Function_14DCDC!$AD$3:$AD$503, Function_14DCDC!$W$3:$W$503 = $W246),
            IFERROR(
                _xlfn._xlws.FILTER(Function_Charger!$AD$3:$AD$508, Function_Charger!$W$3:$W$508 = $W246),
                IFERROR(
                    _xlfn._xlws.FILTER(FuSa_14DCDC!$AD$3:$AD$500, FuSa_14DCDC!$W$3:$W$500 = $W246),
                    IFERROR(
                        _xlfn._xlws.FILTER(FuSa_14DCDC_EFAN!$AD$3:$AD$500, FuSa_14DCDC_EFAN!$W$3:$W$500 =$W246 ),
                        IFERROR(
                            _xlfn._xlws.FILTER(FuSa_FaultInjection!$AD$3:$AD$500, FuSa_FaultInjection!$W$3:$W$500 = $W246),
                            IFERROR(
                                _xlfn._xlws.FILTER(Function_SCC!$AD$3:$AD$525, Function_SCC!$W$3:$W$525 = $W246),
                                _xlfn._xlws.FILTER(FuSa_FTT!$AD$3:$AD$500, FuSa_FTT!$W$3:$W$500 = $W246)
                            )
                        )
                    )
                )
            )
        )
    ) = 0,
    "",
    IFERROR(
        _xlfn._xlws.FILTER(FuSa_Charger!$AD$3:$AD$519, FuSa_Charger!$W$3:$W$519 = $W246),
        IFERROR(
            _xlfn._xlws.FILTER(Function_14DCDC!$AD$3:$AD$503, Function_14DCDC!$W$3:$W$503 = $W246),
            IFERROR(
                _xlfn._xlws.FILTER(Function_Charger!$AD$3:$AD$508, Function_Charger!$W$3:$W$508 = $W246),
                IFERROR(
                    _xlfn._xlws.FILTER(FuSa_14DCDC!$AD$3:$AD$500, FuSa_14DCDC!$W$3:$W$500 = $W246),
                    IFERROR(
                        _xlfn._xlws.FILTER(FuSa_14DCDC_EFAN!$AD$3:$AD$500, FuSa_14DCDC_EFAN!$W$3:$W$500 = $W246),
                        IFERROR(
                            _xlfn._xlws.FILTER(FuSa_FaultInjection!$AD$3:$AD$500, FuSa_FaultInjection!$W$3:$W$500 = $W246),
                            IFERROR(
                                _xlfn._xlws.FILTER(Function_SCC!$AD$3:$AD$525, Function_SCC!$W$3:$W$525 = $W246),
                                _xlfn._xlws.FILTER(FuSa_FTT!$AD$3:$AD$500, FuSa_FTT!$W$3:$W$500 = $W246)
                            )
                        )
                    )
                )
            )
        )
    )
)</f>
        <v/>
      </c>
      <c r="AE246" s="835" t="n"/>
      <c r="AG246" s="223" t="inlineStr"/>
      <c r="AH246" s="628" t="inlineStr"/>
      <c r="AI246" s="43" t="inlineStr"/>
      <c r="AJ246" s="43" t="inlineStr"/>
      <c r="AK246" s="43" t="inlineStr"/>
      <c r="AL246" s="266" t="n"/>
      <c r="AM246" s="231" t="n"/>
      <c r="AN246" s="56" t="n"/>
      <c r="AO246" s="223">
        <f>EXACT(W246,AG246)</f>
        <v/>
      </c>
      <c r="AP246" s="43">
        <f>EXACT(X246,AH246)</f>
        <v/>
      </c>
      <c r="AQ246" s="43">
        <f>EXACT(Y246,AI246)</f>
        <v/>
      </c>
      <c r="AR246" s="43">
        <f>EXACT(Z246,AJ246)</f>
        <v/>
      </c>
      <c r="AS246" s="266">
        <f>EXACT(AA246,AK246)</f>
        <v/>
      </c>
      <c r="AT246" t="inlineStr"/>
      <c r="AU246" t="inlineStr"/>
    </row>
    <row r="247" ht="15" customHeight="1">
      <c r="A247" s="451" t="n"/>
      <c r="B247" s="451" t="n"/>
      <c r="C247" s="451" t="n"/>
      <c r="D247" s="608">
        <f t="array" ref="D247">IFERROR(
      _xlfn._xlws.FILTER(FuSa_Charger!$D$3:$D$520, FuSa_Charger!$W$3:$W$520 = $W247),
      IFERROR(
          _xlfn._xlws.FILTER(Function_14DCDC!$D$3:$D$503,Function_14DCDC!$W$3:$W$503 = $W247),
          IFERROR(
              _xlfn._xlws.FILTER(Function_Charger!$D$3:$D$510,Function_Charger!$W$3:$W$510 = $W247),
              IFERROR(
                  _xlfn._xlws.FILTER(FuSa_14DCDC!$D$3:$D$500,FuSa_14DCDC!$W$3:$W$500 = $W247),
                  IFERROR(
                      _xlfn._xlws.FILTER(FuSa_14DCDC_EFAN!$D$3:$D$500,FuSa_14DCDC_EFAN!$W$3:$W$500 = $W247),
                      IFERROR(
                          _xlfn._xlws.FILTER(FuSa_FaultInjection!$D$3:$D$500,FuSa_FaultInjection!$W$3:$W$500 = $W247),
                          IFERROR(
                              _xlfn._xlws.FILTER(Function_SCC!$D$3:$D$512,Function_SCC!$W$3:$W$512 = $W247),
                              IFERROR(
                                  _xlfn._xlws.FILTER(FuSa_FTT!$D$3:$D$500,FuSa_FTT!$W$3:$W$500 = $W247),
                                  "NA"
                           )
                       )
                   )
               )
           )
       )
   )
)</f>
        <v/>
      </c>
      <c r="E247" s="608">
        <f t="array" ref="E247">IFERROR(
      _xlfn._xlws.FILTER(FuSa_Charger!$E$3:$E$520, FuSa_Charger!$W$3:$W$520 = $W247),
      IFERROR(
          _xlfn._xlws.FILTER(Function_14DCDC!$E$3:$E$503,Function_14DCDC!$W$3:$W$503 = $W247),
          IFERROR(
              _xlfn._xlws.FILTER(Function_Charger!$E$3:$E$510,Function_Charger!$W$3:$W$510 = $W247),
              IFERROR(
                  _xlfn._xlws.FILTER(FuSa_14DCDC!$E$3:$E$500,FuSa_14DCDC!$W$3:$W$500 = $W247),
                  IFERROR(
                      _xlfn._xlws.FILTER(FuSa_14DCDC_EFAN!$E$3:$E$500,FuSa_14DCDC_EFAN!$W$3:$W$500 = $W247),
                      IFERROR(
                          _xlfn._xlws.FILTER(FuSa_FaultInjection!$E$3:$E$500,FuSa_FaultInjection!$W$3:$W$500 = $W247),
                          IFERROR(
                              _xlfn._xlws.FILTER(Function_SCC!$E$3:$E$512,Function_SCC!$W$3:$W$512 = $W247),
                              IFERROR(
                                  _xlfn._xlws.FILTER(FuSa_FTT!$E$3:$E$500,FuSa_FTT!$W$3:$W$500 = $W247),
                                  "NA"
                           )
                       )
                   )
               )
           )
       )
   )
)</f>
        <v/>
      </c>
      <c r="F247" s="608">
        <f t="array" ref="F247">IFERROR(
      _xlfn._xlws.FILTER(FuSa_Charger!$F$3:$F$520, FuSa_Charger!$W$3:$W$520 = $W247),
      IFERROR(
          _xlfn._xlws.FILTER(Function_14DCDC!$F$3:$F$503,Function_14DCDC!$W$3:$W$503 = $W247),
          IFERROR(
              _xlfn._xlws.FILTER(Function_Charger!$F$3:$F$510,Function_Charger!$W$3:$W$510 = $W247),
              IFERROR(
                  _xlfn._xlws.FILTER(FuSa_14DCDC!$F$3:$F$500,FuSa_14DCDC!$W$3:$W$500 = $W247),
                  IFERROR(
                      _xlfn._xlws.FILTER(FuSa_14DCDC_EFAN!$F$3:$F$500,FuSa_14DCDC_EFAN!$W$3:$W$500 = $W247),
                      IFERROR(
                          _xlfn._xlws.FILTER(FuSa_FaultInjection!$F$3:$F$500,FuSa_FaultInjection!$W$3:$W$500 = $W247),
                          IFERROR(
                              _xlfn._xlws.FILTER(Function_SCC!$F$3:$F$512,Function_SCC!$W$3:$W$512 = $W247),
                              IFERROR(
                                  _xlfn._xlws.FILTER(FuSa_FTT!$F$3:$F$500,FuSa_FTT!$W$3:$W$500 = $W247),
                                  "NA"
                           )
                       )
                   )
               )
           )
       )
   )
)</f>
        <v/>
      </c>
      <c r="G247" s="608">
        <f t="array" ref="G247">IFERROR(
      _xlfn._xlws.FILTER(FuSa_Charger!$G$3:$G$520, FuSa_Charger!$W$3:$W$520 = $W247),
      IFERROR(
          _xlfn._xlws.FILTER(Function_14DCDC!$G$3:$G$503,Function_14DCDC!$W$3:$W$503 = $W247),
          IFERROR(
              _xlfn._xlws.FILTER(Function_Charger!$G$3:$G$510,Function_Charger!$W$3:$W$510 = $W247),
              IFERROR(
                  _xlfn._xlws.FILTER(FuSa_14DCDC!$G$3:$G$500,FuSa_14DCDC!$W$3:$W$500 = $W247),
                  IFERROR(
                      _xlfn._xlws.FILTER(FuSa_14DCDC_EFAN!$G$3:$G$500,FuSa_14DCDC_EFAN!$W$3:$W$500 = $W247),
                      IFERROR(
                          _xlfn._xlws.FILTER(FuSa_FaultInjection!$G$3:$G$500,FuSa_FaultInjection!$W$3:$W$500 = $W247),
                          IFERROR(
                              _xlfn._xlws.FILTER(Function_SCC!$G$3:$G$512,Function_SCC!$W$3:$W$512 = $W247),
                              IFERROR(
                                  _xlfn._xlws.FILTER(FuSa_FTT!$G$3:$G$500,FuSa_FTT!$W$3:$W$500 = $W247),
                                  "NA"
                           )
                       )
                   )
               )
           )
       )
   )
)</f>
        <v/>
      </c>
      <c r="H247" s="608">
        <f t="array" ref="H247">IFERROR(
      _xlfn._xlws.FILTER(FuSa_Charger!$H$3:$H$520, FuSa_Charger!$W$3:$W$520 = $W247),
      IFERROR(
          _xlfn._xlws.FILTER(Function_14DCDC!$H$3:$H$503,Function_14DCDC!$W$3:$W$503 = $W247),
          IFERROR(
              _xlfn._xlws.FILTER(Function_Charger!$H$3:$H$510,Function_Charger!$W$3:$W$510 = $W247),
              IFERROR(
                  _xlfn._xlws.FILTER(FuSa_14DCDC!$H$3:$H$500,FuSa_14DCDC!$W$3:$W$500 = $W247),
                  IFERROR(
                      _xlfn._xlws.FILTER(FuSa_14DCDC_EFAN!$H$3:$H$500,FuSa_14DCDC_EFAN!$W$3:$W$500 = $W247),
                      IFERROR(
                          _xlfn._xlws.FILTER(FuSa_FaultInjection!$H$3:$H$500,FuSa_FaultInjection!$W$3:$W$500 = $W247),
                          IFERROR(
                              _xlfn._xlws.FILTER(Function_SCC!$H$3:$H$512,Function_SCC!$W$3:$W$512 = $W247),
                              IFERROR(
                                  _xlfn._xlws.FILTER(FuSa_FTT!$H$3:$H$500,FuSa_FTT!$W$3:$W$500 = $W247),
                                  "NA"
                           )
                       )
                   )
               )
           )
       )
   )
)</f>
        <v/>
      </c>
      <c r="I247" s="608">
        <f t="array" ref="I247">IFERROR(
      _xlfn._xlws.FILTER(FuSa_Charger!$I$3:$I$520, FuSa_Charger!$W$3:$W$520 = $W247),
      IFERROR(
          _xlfn._xlws.FILTER(Function_14DCDC!$I$3:$I$503,Function_14DCDC!$W$3:$W$503 = $W247),
          IFERROR(
              _xlfn._xlws.FILTER(Function_Charger!$I$3:$I$510,Function_Charger!$W$3:$W$510 = $W247),
              IFERROR(
                  _xlfn._xlws.FILTER(FuSa_14DCDC!$I$3:$I$500,FuSa_14DCDC!$W$3:$W$500 = $W247),
                  IFERROR(
                      _xlfn._xlws.FILTER(FuSa_14DCDC_EFAN!$I$3:$I$500,FuSa_14DCDC_EFAN!$W$3:$W$500 = $W247),
                      IFERROR(
                          _xlfn._xlws.FILTER(FuSa_FaultInjection!$I$3:$I$500,FuSa_FaultInjection!$W$3:$W$500 = $W247),
                          IFERROR(
                              _xlfn._xlws.FILTER(Function_SCC!$I$3:$I$512,Function_SCC!$W$3:$W$512 = $W247),
                              IFERROR(
                                  _xlfn._xlws.FILTER(FuSa_FTT!$I$3:$I$500,FuSa_FTT!$W$3:$W$500 = $W247),
                                  "NA"
                           )
                       )
                   )
               )
           )
       )
   )
)</f>
        <v/>
      </c>
      <c r="J247" s="441" t="n"/>
      <c r="K247" s="441" t="n"/>
      <c r="L247" s="441" t="n"/>
      <c r="M247" s="441" t="n"/>
      <c r="N247" s="608">
        <f t="array" ref="N247">IFERROR(
      _xlfn._xlws.FILTER(FuSa_Charger!$O$3:$O$520, FuSa_Charger!$W$3:$W$520 = $W247),
      IFERROR(
          _xlfn._xlws.FILTER(Function_14DCDC!$O$3:$O$503,Function_14DCDC!$W$3:$W$503 = $W247),
          IFERROR(
              _xlfn._xlws.FILTER(Function_Charger!$O$3:$O$510,Function_Charger!$W$3:$W$510 = $W247),
              IFERROR(
                  _xlfn._xlws.FILTER(FuSa_14DCDC!$O$3:$O$500,FuSa_14DCDC!$W$3:$W$500 = $W247),
                  IFERROR(
                      _xlfn._xlws.FILTER(FuSa_14DCDC_EFAN!$O$3:$O$500,FuSa_14DCDC_EFAN!$W$3:$W$500 = $W247),
                      IFERROR(
                          _xlfn._xlws.FILTER(FuSa_FaultInjection!$O$3:$O$500,FuSa_FaultInjection!$W$3:$W$500 = $W247),
                          IFERROR(
                              _xlfn._xlws.FILTER(Function_SCC!$O$3:$O$512,Function_SCC!$W$3:$W$512 = $W247),
                              IFERROR(
                                  _xlfn._xlws.FILTER(FuSa_FTT!$O$3:$O$500,FuSa_FTT!$W$3:$W$500 = $W247),
                                  "NA"
                           )
                       )
                   )
               )
           )
       )
   )
)</f>
        <v/>
      </c>
      <c r="O247" s="608">
        <f t="array" ref="O247">IFERROR(
      _xlfn._xlws.FILTER(FuSa_Charger!$Q$3:$Q$520, FuSa_Charger!$W$3:$W$520 = $W247),
      IFERROR(
          _xlfn._xlws.FILTER(Function_14DCDC!$Q$3:$Q$503,Function_14DCDC!$W$3:$W$503 = $W247),
          IFERROR(
              _xlfn._xlws.FILTER(Function_Charger!$Q$3:$Q$510,Function_Charger!$W$3:$W$510 = $W247),
              IFERROR(
                  _xlfn._xlws.FILTER(FuSa_14DCDC!$Q$3:$Q$500,FuSa_14DCDC!$W$3:$W$500 = $W247),
                  IFERROR(
                      _xlfn._xlws.FILTER(FuSa_14DCDC_EFAN!$Q$3:$Q$500,FuSa_14DCDC_EFAN!$W$3:$W$500 = $W247),
                      IFERROR(
                          _xlfn._xlws.FILTER(FuSa_FaultInjection!$Q$3:$Q$500,FuSa_FaultInjection!$W$3:$W$500 = $W247),
                          IFERROR(
                              _xlfn._xlws.FILTER(Function_SCC!$Q$3:$Q$512,Function_SCC!$W$3:$W$512 = $W247),
                              IFERROR(
                                  _xlfn._xlws.FILTER(FuSa_FTT!$Q$3:$Q$500,FuSa_FTT!$W$3:$W$500 = $W247),
                                  "NA"
                           )
                       )
                   )
               )
           )
       )
   )
)</f>
        <v/>
      </c>
      <c r="P247" s="608">
        <f t="array" ref="P247">IFERROR(
      _xlfn._xlws.FILTER(FuSa_Charger!$R$3:$R$520, FuSa_Charger!$W$3:$W$520 = $W247),
      IFERROR(
          _xlfn._xlws.FILTER(Function_14DCDC!$R$3:$R$503,Function_14DCDC!$W$3:$W$503 = $W247),
          IFERROR(
              _xlfn._xlws.FILTER(Function_Charger!$R$3:$R$510,Function_Charger!$W$3:$W$510 = $W247),
              IFERROR(
                  _xlfn._xlws.FILTER(FuSa_14DCDC!$R$3:$R$500,FuSa_14DCDC!$W$3:$W$500 = $W247),
                  IFERROR(
                      _xlfn._xlws.FILTER(FuSa_14DCDC_EFAN!$R$3:$R$500,FuSa_14DCDC_EFAN!$W$3:$W$500 = $W247),
                      IFERROR(
                          _xlfn._xlws.FILTER(FuSa_FaultInjection!$R$3:$R$500,FuSa_FaultInjection!$W$3:$W$500 = $W247),
                          IFERROR(
                              _xlfn._xlws.FILTER(Function_SCC!$R$3:$R$512,Function_SCC!$W$3:$W$512 = $W247),
                              IFERROR(
                                  _xlfn._xlws.FILTER(FuSa_FTT!$R$3:$R$500,FuSa_FTT!$W$3:$W$500 = $W247),
                                  "NA"
                           )
                       )
                   )
               )
           )
       )
   )
)</f>
        <v/>
      </c>
      <c r="Q247" s="608">
        <f t="array" ref="Q247">IFERROR(
      _xlfn._xlws.FILTER(FuSa_Charger!$S$3:$S$520, FuSa_Charger!$W$3:$W$520 = $W247),
      IFERROR(
          _xlfn._xlws.FILTER(Function_14DCDC!$S$3:$S$503,Function_14DCDC!$W$3:$W$503 = $W247),
          IFERROR(
              _xlfn._xlws.FILTER(Function_Charger!$S$3:$S$510,Function_Charger!$W$3:$W$510 = $W247),
              IFERROR(
                  _xlfn._xlws.FILTER(FuSa_14DCDC!$S$3:$S$500,FuSa_14DCDC!$W$3:$W$500 = $W247),
                  IFERROR(
                      _xlfn._xlws.FILTER(FuSa_14DCDC_EFAN!$S$3:$S$500,FuSa_14DCDC_EFAN!$W$3:$W$500 = $W247),
                      IFERROR(
                          _xlfn._xlws.FILTER(FuSa_FaultInjection!$S$3:$S$500,FuSa_FaultInjection!$W$3:$W$500 = $W247),
                          IFERROR(
                              _xlfn._xlws.FILTER(Function_SCC!$S$3:$S$512,Function_SCC!$W$3:$W$512 = $W247),
                              IFERROR(
                                  _xlfn._xlws.FILTER(FuSa_FTT!$S$3:$S$500,FuSa_FTT!$W$3:$W$500 = $W247),
                                  "NA"
                           )
                       )
                   )
               )
           )
       )
   )
)</f>
        <v/>
      </c>
      <c r="R247" s="441">
        <f t="array" ref="R247">IFERROR(
      _xlfn._xlws.FILTER(FuSa_Charger!$T$3:$T$520, FuSa_Charger!$W$3:$W$520 = $W247),
      IFERROR(
          _xlfn._xlws.FILTER(Function_14DCDC!$T$3:$T$503,Function_14DCDC!$W$3:$W$503 =$W247 ),
          IFERROR(
              _xlfn._xlws.FILTER(Function_Charger!$T$3:$T$510,Function_Charger!$W$3:$W$510 = $W247),
              IFERROR(
                  _xlfn._xlws.FILTER(FuSa_14DCDC!$T$3:$T$500,FuSa_14DCDC!$W$3:$W$500 = $W247),
                  IFERROR(
                      _xlfn._xlws.FILTER(FuSa_14DCDC_EFAN!$T$3:$T$500,FuSa_14DCDC_EFAN!$W$3:$W$500 = $W247),
                      IFERROR(
                          _xlfn._xlws.FILTER(FuSa_FaultInjection!$T$3:$T$500,FuSa_FaultInjection!$W$3:$W$500 = $W247),
                          IFERROR(
                              _xlfn._xlws.FILTER(Function_SCC!$T$3:$T$512,Function_SCC!$W$3:$W$512 = $W247),
                              IFERROR(
                                  _xlfn._xlws.FILTER(FuSa_FTT!$T$3:$T$500,FuSa_FTT!$W$3:$W$500 = $W247),
                                  IFERROR(
                                       _xlfn._xlws.FILTER(FuSa_NACS!$R$3:$R$548,FuSa_NACS!$W$3:$W$548 = $W247),
                                       "NA"
                               )
                           )
                       )
                   )
               )
           )
       )
   )
)</f>
        <v/>
      </c>
      <c r="S247" s="441">
        <f t="array" ref="S247">IFERROR(
      _xlfn._xlws.FILTER(FuSa_Charger!$U$3:$U$520, FuSa_Charger!$W$3:$W$520 = $W247),
      IFERROR(
          _xlfn._xlws.FILTER(Function_14DCDC!$U$3:$U$503,Function_14DCDC!$W$3:$W$503 =$W247 ),
          IFERROR(
              _xlfn._xlws.FILTER(Function_Charger!$U$3:$U$510,Function_Charger!$W$3:$W$510 = $W247),
              IFERROR(
                  _xlfn._xlws.FILTER(FuSa_14DCDC!$U$3:$U$500,FuSa_14DCDC!$W$3:$W$500 = $W247),
                  IFERROR(
                      _xlfn._xlws.FILTER(FuSa_14DCDC_EFAN!$U$3:$U$500,FuSa_14DCDC_EFAN!$W$3:$W$500 = $W247),
                      IFERROR(
                          _xlfn._xlws.FILTER(FuSa_FaultInjection!$U$3:$U$500,FuSa_FaultInjection!$W$3:$W$500 = $W247),
                          IFERROR(
                              _xlfn._xlws.FILTER(Function_SCC!$U$3:$U$512,Function_SCC!$W$3:$W$512 = $W247),
                              IFERROR(
                                  _xlfn._xlws.FILTER(FuSa_FTT!$U$3:$U$500,FuSa_FTT!$W$3:$W$500 = $W247),
                                  IFERROR(
                                       _xlfn._xlws.FILTER(FuSa_NACS!$S$3:$S$548,FuSa_NACS!$W$3:$W$548 = $W247),
                                       "NA"
                               )
                           )
                       )
                   )
               )
           )
       )
   )
)</f>
        <v/>
      </c>
      <c r="T247" s="441">
        <f t="array" ref="T247">IFERROR(
      _xlfn._xlws.FILTER(FuSa_Charger!$V$3:$V$520, FuSa_Charger!$W$3:$W$520 = $W247),
      IFERROR(
          _xlfn._xlws.FILTER(Function_14DCDC!$V$3:$V$503,Function_14DCDC!$W$3:$W$503 =$W247 ),
          IFERROR(
              _xlfn._xlws.FILTER(Function_Charger!$V$3:$V$510,Function_Charger!$W$3:$W$510 = $W247),
              IFERROR(
                  _xlfn._xlws.FILTER(FuSa_14DCDC!$V$3:$V$500,FuSa_14DCDC!$W$3:$W$500 = $W247),
                  IFERROR(
                      _xlfn._xlws.FILTER(FuSa_14DCDC_EFAN!$V$3:$V$500,FuSa_14DCDC_EFAN!$W$3:$W$500 = $W247),
                      IFERROR(
                          _xlfn._xlws.FILTER(FuSa_FaultInjection!$V$3:$V$500,FuSa_FaultInjection!$W$3:$W$500 = $W247),
                          IFERROR(
                              _xlfn._xlws.FILTER(Function_SCC!$V$3:$V$512,Function_SCC!$W$3:$W$512 = $W247),
                              IFERROR(
                                  _xlfn._xlws.FILTER(FuSa_FTT!$V$3:$V$500,FuSa_FTT!$W$3:$W$500 = $W247),
                                  IFERROR(
                                       _xlfn._xlws.FILTER(FuSa_NACS!$T$3:$T$548,FuSa_NACS!$W$3:$W$548 = $W247),
                                       "NA"
                               )
                           )
                       )
                   )
               )
           )
       )
   )
)</f>
        <v/>
      </c>
      <c r="U247" s="829" t="inlineStr">
        <is>
          <t>HV undervoltage</t>
        </is>
      </c>
      <c r="V247" s="880" t="n"/>
      <c r="W247" s="825" t="inlineStr">
        <is>
          <t>[SYI_001_001_0054]Fault HV undervoltage.html</t>
        </is>
      </c>
      <c r="X247" s="851" t="n">
        <v>20</v>
      </c>
      <c r="Y247" s="852" t="n">
        <v>0</v>
      </c>
      <c r="Z247" s="852" t="n">
        <v>0</v>
      </c>
      <c r="AA247" s="852" t="n">
        <v>20</v>
      </c>
      <c r="AB247" s="861" t="n">
        <v>0.003657407407407407</v>
      </c>
      <c r="AC247" s="591">
        <f t="array" ref="AC247">IF(
    IFERROR(
        _xlfn._xlws.FILTER(FuSa_Charger!$AC$3:$AC$519, FuSa_Charger!$W$3:$W$519 = $W247),
        IFERROR(
            _xlfn._xlws.FILTER(Function_14DCDC!$AC$3:$AC$503, Function_14DCDC!$W$3:$W$503 = $W247),
            IFERROR(
                _xlfn._xlws.FILTER(Function_Charger!$AC$3:$AC$508, Function_Charger!$W$3:$W$508 = $W247),
                IFERROR(
                    _xlfn._xlws.FILTER(FuSa_14DCDC!$AC$3:$AC$500, FuSa_14DCDC!$W$3:$W$500 = $W247),
                    IFERROR(
                        _xlfn._xlws.FILTER(FuSa_14DCDC_EFAN!$AC$3:$AC$500, FuSa_14DCDC_EFAN!$W$3:$W$500 =$W247 ),
                        IFERROR(
                            _xlfn._xlws.FILTER(FuSa_FaultInjection!$AC$3:$AC$500, FuSa_FaultInjection!$W$3:$W$500 = $W247),
                            IFERROR(
                                _xlfn._xlws.FILTER(Function_SCC!$AC$3:$AC$525, Function_SCC!$W$3:$W$525 = $W247),
                                _xlfn._xlws.FILTER(FuSa_FTT!$AC$3:$AC$500, FuSa_FTT!$W$3:$W$500 = $W247)
                            )
                        )
                    )
                )
            )
        )
    ) = 0,
    "",
    IFERROR(
        _xlfn._xlws.FILTER(FuSa_Charger!$AC$3:$AC$519, FuSa_Charger!$W$3:$W$519 = $W247),
        IFERROR(
            _xlfn._xlws.FILTER(Function_14DCDC!$AC$3:$AC$503, Function_14DCDC!$W$3:$W$503 = $W247),
            IFERROR(
                _xlfn._xlws.FILTER(Function_Charger!$AC$3:$AC$508, Function_Charger!$W$3:$W$508 = $W247),
                IFERROR(
                    _xlfn._xlws.FILTER(FuSa_14DCDC!$AC$3:$AC$500, FuSa_14DCDC!$W$3:$W$500 = $W247),
                    IFERROR(
                        _xlfn._xlws.FILTER(FuSa_14DCDC_EFAN!$AC$3:$AC$500, FuSa_14DCDC_EFAN!$W$3:$W$500 = $W247),
                        IFERROR(
                            _xlfn._xlws.FILTER(FuSa_FaultInjection!$AC$3:$AC$500, FuSa_FaultInjection!$W$3:$W$500 = $W247),
                            IFERROR(
                                _xlfn._xlws.FILTER(Function_SCC!$AC$3:$AC$525, Function_SCC!$W$3:$W$525 = $W247),
                                _xlfn._xlws.FILTER(FuSa_FTT!$AC$3:$AC$500, FuSa_FTT!$W$3:$W$500 = $W247)
                            )
                        )
                    )
                )
            )
        )
    )
)</f>
        <v/>
      </c>
      <c r="AD247" s="1182">
        <f t="array" ref="AD247">IF(
    IFERROR(
        _xlfn._xlws.FILTER(FuSa_Charger!$AD$3:$AD$519, FuSa_Charger!$W$3:$W$519 = $W247),
        IFERROR(
            _xlfn._xlws.FILTER(Function_14DCDC!$AD$3:$AD$503, Function_14DCDC!$W$3:$W$503 = $W247),
            IFERROR(
                _xlfn._xlws.FILTER(Function_Charger!$AD$3:$AD$508, Function_Charger!$W$3:$W$508 = $W247),
                IFERROR(
                    _xlfn._xlws.FILTER(FuSa_14DCDC!$AD$3:$AD$500, FuSa_14DCDC!$W$3:$W$500 = $W247),
                    IFERROR(
                        _xlfn._xlws.FILTER(FuSa_14DCDC_EFAN!$AD$3:$AD$500, FuSa_14DCDC_EFAN!$W$3:$W$500 =$W247 ),
                        IFERROR(
                            _xlfn._xlws.FILTER(FuSa_FaultInjection!$AD$3:$AD$500, FuSa_FaultInjection!$W$3:$W$500 = $W247),
                            IFERROR(
                                _xlfn._xlws.FILTER(Function_SCC!$AD$3:$AD$525, Function_SCC!$W$3:$W$525 = $W247),
                                _xlfn._xlws.FILTER(FuSa_FTT!$AD$3:$AD$500, FuSa_FTT!$W$3:$W$500 = $W247)
                            )
                        )
                    )
                )
            )
        )
    ) = 0,
    "",
    IFERROR(
        _xlfn._xlws.FILTER(FuSa_Charger!$AD$3:$AD$519, FuSa_Charger!$W$3:$W$519 = $W247),
        IFERROR(
            _xlfn._xlws.FILTER(Function_14DCDC!$AD$3:$AD$503, Function_14DCDC!$W$3:$W$503 = $W247),
            IFERROR(
                _xlfn._xlws.FILTER(Function_Charger!$AD$3:$AD$508, Function_Charger!$W$3:$W$508 = $W247),
                IFERROR(
                    _xlfn._xlws.FILTER(FuSa_14DCDC!$AD$3:$AD$500, FuSa_14DCDC!$W$3:$W$500 = $W247),
                    IFERROR(
                        _xlfn._xlws.FILTER(FuSa_14DCDC_EFAN!$AD$3:$AD$500, FuSa_14DCDC_EFAN!$W$3:$W$500 = $W247),
                        IFERROR(
                            _xlfn._xlws.FILTER(FuSa_FaultInjection!$AD$3:$AD$500, FuSa_FaultInjection!$W$3:$W$500 = $W247),
                            IFERROR(
                                _xlfn._xlws.FILTER(Function_SCC!$AD$3:$AD$525, Function_SCC!$W$3:$W$525 = $W247),
                                _xlfn._xlws.FILTER(FuSa_FTT!$AD$3:$AD$500, FuSa_FTT!$W$3:$W$500 = $W247)
                            )
                        )
                    )
                )
            )
        )
    )
)</f>
        <v/>
      </c>
      <c r="AE247" s="837" t="n"/>
      <c r="AG247" s="223" t="inlineStr"/>
      <c r="AH247" s="628" t="inlineStr"/>
      <c r="AI247" s="43" t="inlineStr"/>
      <c r="AJ247" s="43" t="inlineStr"/>
      <c r="AK247" s="43" t="inlineStr"/>
      <c r="AL247" s="266" t="n"/>
      <c r="AM247" s="231" t="n"/>
      <c r="AN247" s="56" t="n"/>
      <c r="AO247" s="223">
        <f>EXACT(W247,AG247)</f>
        <v/>
      </c>
      <c r="AP247" s="43">
        <f>EXACT(X247,AH247)</f>
        <v/>
      </c>
      <c r="AQ247" s="43">
        <f>EXACT(Y247,AI247)</f>
        <v/>
      </c>
      <c r="AR247" s="43">
        <f>EXACT(Z247,AJ247)</f>
        <v/>
      </c>
      <c r="AS247" s="266">
        <f>EXACT(AA247,AK247)</f>
        <v/>
      </c>
      <c r="AT247" t="inlineStr"/>
      <c r="AU247" t="inlineStr"/>
    </row>
    <row r="248" ht="15" customHeight="1" thickBot="1">
      <c r="A248" s="451" t="n"/>
      <c r="B248" s="451" t="n"/>
      <c r="C248" s="451" t="n"/>
      <c r="D248" s="608">
        <f t="array" ref="D248">IFERROR(
      _xlfn._xlws.FILTER(FuSa_Charger!$D$3:$D$520, FuSa_Charger!$W$3:$W$520 = $W248),
      IFERROR(
          _xlfn._xlws.FILTER(Function_14DCDC!$D$3:$D$503,Function_14DCDC!$W$3:$W$503 = $W248),
          IFERROR(
              _xlfn._xlws.FILTER(Function_Charger!$D$3:$D$510,Function_Charger!$W$3:$W$510 = $W248),
              IFERROR(
                  _xlfn._xlws.FILTER(FuSa_14DCDC!$D$3:$D$500,FuSa_14DCDC!$W$3:$W$500 = $W248),
                  IFERROR(
                      _xlfn._xlws.FILTER(FuSa_14DCDC_EFAN!$D$3:$D$500,FuSa_14DCDC_EFAN!$W$3:$W$500 = $W248),
                      IFERROR(
                          _xlfn._xlws.FILTER(FuSa_FaultInjection!$D$3:$D$500,FuSa_FaultInjection!$W$3:$W$500 = $W248),
                          IFERROR(
                              _xlfn._xlws.FILTER(Function_SCC!$D$3:$D$512,Function_SCC!$W$3:$W$512 = $W248),
                              IFERROR(
                                  _xlfn._xlws.FILTER(FuSa_FTT!$D$3:$D$500,FuSa_FTT!$W$3:$W$500 = $W248),
                                  "NA"
                           )
                       )
                   )
               )
           )
       )
   )
)</f>
        <v/>
      </c>
      <c r="E248" s="608">
        <f t="array" ref="E248">IFERROR(
      _xlfn._xlws.FILTER(FuSa_Charger!$E$3:$E$520, FuSa_Charger!$W$3:$W$520 = $W248),
      IFERROR(
          _xlfn._xlws.FILTER(Function_14DCDC!$E$3:$E$503,Function_14DCDC!$W$3:$W$503 = $W248),
          IFERROR(
              _xlfn._xlws.FILTER(Function_Charger!$E$3:$E$510,Function_Charger!$W$3:$W$510 = $W248),
              IFERROR(
                  _xlfn._xlws.FILTER(FuSa_14DCDC!$E$3:$E$500,FuSa_14DCDC!$W$3:$W$500 = $W248),
                  IFERROR(
                      _xlfn._xlws.FILTER(FuSa_14DCDC_EFAN!$E$3:$E$500,FuSa_14DCDC_EFAN!$W$3:$W$500 = $W248),
                      IFERROR(
                          _xlfn._xlws.FILTER(FuSa_FaultInjection!$E$3:$E$500,FuSa_FaultInjection!$W$3:$W$500 = $W248),
                          IFERROR(
                              _xlfn._xlws.FILTER(Function_SCC!$E$3:$E$512,Function_SCC!$W$3:$W$512 = $W248),
                              IFERROR(
                                  _xlfn._xlws.FILTER(FuSa_FTT!$E$3:$E$500,FuSa_FTT!$W$3:$W$500 = $W248),
                                  "NA"
                           )
                       )
                   )
               )
           )
       )
   )
)</f>
        <v/>
      </c>
      <c r="F248" s="608">
        <f t="array" ref="F248">IFERROR(
      _xlfn._xlws.FILTER(FuSa_Charger!$F$3:$F$520, FuSa_Charger!$W$3:$W$520 = $W248),
      IFERROR(
          _xlfn._xlws.FILTER(Function_14DCDC!$F$3:$F$503,Function_14DCDC!$W$3:$W$503 = $W248),
          IFERROR(
              _xlfn._xlws.FILTER(Function_Charger!$F$3:$F$510,Function_Charger!$W$3:$W$510 = $W248),
              IFERROR(
                  _xlfn._xlws.FILTER(FuSa_14DCDC!$F$3:$F$500,FuSa_14DCDC!$W$3:$W$500 = $W248),
                  IFERROR(
                      _xlfn._xlws.FILTER(FuSa_14DCDC_EFAN!$F$3:$F$500,FuSa_14DCDC_EFAN!$W$3:$W$500 = $W248),
                      IFERROR(
                          _xlfn._xlws.FILTER(FuSa_FaultInjection!$F$3:$F$500,FuSa_FaultInjection!$W$3:$W$500 = $W248),
                          IFERROR(
                              _xlfn._xlws.FILTER(Function_SCC!$F$3:$F$512,Function_SCC!$W$3:$W$512 = $W248),
                              IFERROR(
                                  _xlfn._xlws.FILTER(FuSa_FTT!$F$3:$F$500,FuSa_FTT!$W$3:$W$500 = $W248),
                                  "NA"
                           )
                       )
                   )
               )
           )
       )
   )
)</f>
        <v/>
      </c>
      <c r="G248" s="608">
        <f t="array" ref="G248">IFERROR(
      _xlfn._xlws.FILTER(FuSa_Charger!$G$3:$G$520, FuSa_Charger!$W$3:$W$520 = $W248),
      IFERROR(
          _xlfn._xlws.FILTER(Function_14DCDC!$G$3:$G$503,Function_14DCDC!$W$3:$W$503 = $W248),
          IFERROR(
              _xlfn._xlws.FILTER(Function_Charger!$G$3:$G$510,Function_Charger!$W$3:$W$510 = $W248),
              IFERROR(
                  _xlfn._xlws.FILTER(FuSa_14DCDC!$G$3:$G$500,FuSa_14DCDC!$W$3:$W$500 = $W248),
                  IFERROR(
                      _xlfn._xlws.FILTER(FuSa_14DCDC_EFAN!$G$3:$G$500,FuSa_14DCDC_EFAN!$W$3:$W$500 = $W248),
                      IFERROR(
                          _xlfn._xlws.FILTER(FuSa_FaultInjection!$G$3:$G$500,FuSa_FaultInjection!$W$3:$W$500 = $W248),
                          IFERROR(
                              _xlfn._xlws.FILTER(Function_SCC!$G$3:$G$512,Function_SCC!$W$3:$W$512 = $W248),
                              IFERROR(
                                  _xlfn._xlws.FILTER(FuSa_FTT!$G$3:$G$500,FuSa_FTT!$W$3:$W$500 = $W248),
                                  "NA"
                           )
                       )
                   )
               )
           )
       )
   )
)</f>
        <v/>
      </c>
      <c r="H248" s="608">
        <f t="array" ref="H248">IFERROR(
      _xlfn._xlws.FILTER(FuSa_Charger!$H$3:$H$520, FuSa_Charger!$W$3:$W$520 = $W248),
      IFERROR(
          _xlfn._xlws.FILTER(Function_14DCDC!$H$3:$H$503,Function_14DCDC!$W$3:$W$503 = $W248),
          IFERROR(
              _xlfn._xlws.FILTER(Function_Charger!$H$3:$H$510,Function_Charger!$W$3:$W$510 = $W248),
              IFERROR(
                  _xlfn._xlws.FILTER(FuSa_14DCDC!$H$3:$H$500,FuSa_14DCDC!$W$3:$W$500 = $W248),
                  IFERROR(
                      _xlfn._xlws.FILTER(FuSa_14DCDC_EFAN!$H$3:$H$500,FuSa_14DCDC_EFAN!$W$3:$W$500 = $W248),
                      IFERROR(
                          _xlfn._xlws.FILTER(FuSa_FaultInjection!$H$3:$H$500,FuSa_FaultInjection!$W$3:$W$500 = $W248),
                          IFERROR(
                              _xlfn._xlws.FILTER(Function_SCC!$H$3:$H$512,Function_SCC!$W$3:$W$512 = $W248),
                              IFERROR(
                                  _xlfn._xlws.FILTER(FuSa_FTT!$H$3:$H$500,FuSa_FTT!$W$3:$W$500 = $W248),
                                  "NA"
                           )
                       )
                   )
               )
           )
       )
   )
)</f>
        <v/>
      </c>
      <c r="I248" s="608">
        <f t="array" ref="I248">IFERROR(
      _xlfn._xlws.FILTER(FuSa_Charger!$I$3:$I$520, FuSa_Charger!$W$3:$W$520 = $W248),
      IFERROR(
          _xlfn._xlws.FILTER(Function_14DCDC!$I$3:$I$503,Function_14DCDC!$W$3:$W$503 = $W248),
          IFERROR(
              _xlfn._xlws.FILTER(Function_Charger!$I$3:$I$510,Function_Charger!$W$3:$W$510 = $W248),
              IFERROR(
                  _xlfn._xlws.FILTER(FuSa_14DCDC!$I$3:$I$500,FuSa_14DCDC!$W$3:$W$500 = $W248),
                  IFERROR(
                      _xlfn._xlws.FILTER(FuSa_14DCDC_EFAN!$I$3:$I$500,FuSa_14DCDC_EFAN!$W$3:$W$500 = $W248),
                      IFERROR(
                          _xlfn._xlws.FILTER(FuSa_FaultInjection!$I$3:$I$500,FuSa_FaultInjection!$W$3:$W$500 = $W248),
                          IFERROR(
                              _xlfn._xlws.FILTER(Function_SCC!$I$3:$I$512,Function_SCC!$W$3:$W$512 = $W248),
                              IFERROR(
                                  _xlfn._xlws.FILTER(FuSa_FTT!$I$3:$I$500,FuSa_FTT!$W$3:$W$500 = $W248),
                                  "NA"
                           )
                       )
                   )
               )
           )
       )
   )
)</f>
        <v/>
      </c>
      <c r="J248" s="441" t="n"/>
      <c r="K248" s="441" t="n"/>
      <c r="L248" s="441" t="n"/>
      <c r="M248" s="441" t="n"/>
      <c r="N248" s="608">
        <f t="array" ref="N248">IFERROR(
      _xlfn._xlws.FILTER(FuSa_Charger!$O$3:$O$520, FuSa_Charger!$W$3:$W$520 = $W248),
      IFERROR(
          _xlfn._xlws.FILTER(Function_14DCDC!$O$3:$O$503,Function_14DCDC!$W$3:$W$503 = $W248),
          IFERROR(
              _xlfn._xlws.FILTER(Function_Charger!$O$3:$O$510,Function_Charger!$W$3:$W$510 = $W248),
              IFERROR(
                  _xlfn._xlws.FILTER(FuSa_14DCDC!$O$3:$O$500,FuSa_14DCDC!$W$3:$W$500 = $W248),
                  IFERROR(
                      _xlfn._xlws.FILTER(FuSa_14DCDC_EFAN!$O$3:$O$500,FuSa_14DCDC_EFAN!$W$3:$W$500 = $W248),
                      IFERROR(
                          _xlfn._xlws.FILTER(FuSa_FaultInjection!$O$3:$O$500,FuSa_FaultInjection!$W$3:$W$500 = $W248),
                          IFERROR(
                              _xlfn._xlws.FILTER(Function_SCC!$O$3:$O$512,Function_SCC!$W$3:$W$512 = $W248),
                              IFERROR(
                                  _xlfn._xlws.FILTER(FuSa_FTT!$O$3:$O$500,FuSa_FTT!$W$3:$W$500 = $W248),
                                  "NA"
                           )
                       )
                   )
               )
           )
       )
   )
)</f>
        <v/>
      </c>
      <c r="O248" s="608">
        <f t="array" ref="O248">IFERROR(
      _xlfn._xlws.FILTER(FuSa_Charger!$Q$3:$Q$520, FuSa_Charger!$W$3:$W$520 = $W248),
      IFERROR(
          _xlfn._xlws.FILTER(Function_14DCDC!$Q$3:$Q$503,Function_14DCDC!$W$3:$W$503 = $W248),
          IFERROR(
              _xlfn._xlws.FILTER(Function_Charger!$Q$3:$Q$510,Function_Charger!$W$3:$W$510 = $W248),
              IFERROR(
                  _xlfn._xlws.FILTER(FuSa_14DCDC!$Q$3:$Q$500,FuSa_14DCDC!$W$3:$W$500 = $W248),
                  IFERROR(
                      _xlfn._xlws.FILTER(FuSa_14DCDC_EFAN!$Q$3:$Q$500,FuSa_14DCDC_EFAN!$W$3:$W$500 = $W248),
                      IFERROR(
                          _xlfn._xlws.FILTER(FuSa_FaultInjection!$Q$3:$Q$500,FuSa_FaultInjection!$W$3:$W$500 = $W248),
                          IFERROR(
                              _xlfn._xlws.FILTER(Function_SCC!$Q$3:$Q$512,Function_SCC!$W$3:$W$512 = $W248),
                              IFERROR(
                                  _xlfn._xlws.FILTER(FuSa_FTT!$Q$3:$Q$500,FuSa_FTT!$W$3:$W$500 = $W248),
                                  "NA"
                           )
                       )
                   )
               )
           )
       )
   )
)</f>
        <v/>
      </c>
      <c r="P248" s="608">
        <f t="array" ref="P248">IFERROR(
      _xlfn._xlws.FILTER(FuSa_Charger!$R$3:$R$520, FuSa_Charger!$W$3:$W$520 = $W248),
      IFERROR(
          _xlfn._xlws.FILTER(Function_14DCDC!$R$3:$R$503,Function_14DCDC!$W$3:$W$503 = $W248),
          IFERROR(
              _xlfn._xlws.FILTER(Function_Charger!$R$3:$R$510,Function_Charger!$W$3:$W$510 = $W248),
              IFERROR(
                  _xlfn._xlws.FILTER(FuSa_14DCDC!$R$3:$R$500,FuSa_14DCDC!$W$3:$W$500 = $W248),
                  IFERROR(
                      _xlfn._xlws.FILTER(FuSa_14DCDC_EFAN!$R$3:$R$500,FuSa_14DCDC_EFAN!$W$3:$W$500 = $W248),
                      IFERROR(
                          _xlfn._xlws.FILTER(FuSa_FaultInjection!$R$3:$R$500,FuSa_FaultInjection!$W$3:$W$500 = $W248),
                          IFERROR(
                              _xlfn._xlws.FILTER(Function_SCC!$R$3:$R$512,Function_SCC!$W$3:$W$512 = $W248),
                              IFERROR(
                                  _xlfn._xlws.FILTER(FuSa_FTT!$R$3:$R$500,FuSa_FTT!$W$3:$W$500 = $W248),
                                  "NA"
                           )
                       )
                   )
               )
           )
       )
   )
)</f>
        <v/>
      </c>
      <c r="Q248" s="608">
        <f t="array" ref="Q248">IFERROR(
      _xlfn._xlws.FILTER(FuSa_Charger!$S$3:$S$520, FuSa_Charger!$W$3:$W$520 = $W248),
      IFERROR(
          _xlfn._xlws.FILTER(Function_14DCDC!$S$3:$S$503,Function_14DCDC!$W$3:$W$503 = $W248),
          IFERROR(
              _xlfn._xlws.FILTER(Function_Charger!$S$3:$S$510,Function_Charger!$W$3:$W$510 = $W248),
              IFERROR(
                  _xlfn._xlws.FILTER(FuSa_14DCDC!$S$3:$S$500,FuSa_14DCDC!$W$3:$W$500 = $W248),
                  IFERROR(
                      _xlfn._xlws.FILTER(FuSa_14DCDC_EFAN!$S$3:$S$500,FuSa_14DCDC_EFAN!$W$3:$W$500 = $W248),
                      IFERROR(
                          _xlfn._xlws.FILTER(FuSa_FaultInjection!$S$3:$S$500,FuSa_FaultInjection!$W$3:$W$500 = $W248),
                          IFERROR(
                              _xlfn._xlws.FILTER(Function_SCC!$S$3:$S$512,Function_SCC!$W$3:$W$512 = $W248),
                              IFERROR(
                                  _xlfn._xlws.FILTER(FuSa_FTT!$S$3:$S$500,FuSa_FTT!$W$3:$W$500 = $W248),
                                  "NA"
                           )
                       )
                   )
               )
           )
       )
   )
)</f>
        <v/>
      </c>
      <c r="R248" s="441">
        <f t="array" ref="R248">IFERROR(
      _xlfn._xlws.FILTER(FuSa_Charger!$T$3:$T$520, FuSa_Charger!$W$3:$W$520 = $W248),
      IFERROR(
          _xlfn._xlws.FILTER(Function_14DCDC!$T$3:$T$503,Function_14DCDC!$W$3:$W$503 =$W248 ),
          IFERROR(
              _xlfn._xlws.FILTER(Function_Charger!$T$3:$T$510,Function_Charger!$W$3:$W$510 = $W248),
              IFERROR(
                  _xlfn._xlws.FILTER(FuSa_14DCDC!$T$3:$T$500,FuSa_14DCDC!$W$3:$W$500 = $W248),
                  IFERROR(
                      _xlfn._xlws.FILTER(FuSa_14DCDC_EFAN!$T$3:$T$500,FuSa_14DCDC_EFAN!$W$3:$W$500 = $W248),
                      IFERROR(
                          _xlfn._xlws.FILTER(FuSa_FaultInjection!$T$3:$T$500,FuSa_FaultInjection!$W$3:$W$500 = $W248),
                          IFERROR(
                              _xlfn._xlws.FILTER(Function_SCC!$T$3:$T$512,Function_SCC!$W$3:$W$512 = $W248),
                              IFERROR(
                                  _xlfn._xlws.FILTER(FuSa_FTT!$T$3:$T$500,FuSa_FTT!$W$3:$W$500 = $W248),
                                  IFERROR(
                                       _xlfn._xlws.FILTER(FuSa_NACS!$R$3:$R$548,FuSa_NACS!$W$3:$W$548 = $W248),
                                       "NA"
                               )
                           )
                       )
                   )
               )
           )
       )
   )
)</f>
        <v/>
      </c>
      <c r="S248" s="441">
        <f t="array" ref="S248">IFERROR(
      _xlfn._xlws.FILTER(FuSa_Charger!$U$3:$U$520, FuSa_Charger!$W$3:$W$520 = $W248),
      IFERROR(
          _xlfn._xlws.FILTER(Function_14DCDC!$U$3:$U$503,Function_14DCDC!$W$3:$W$503 =$W248 ),
          IFERROR(
              _xlfn._xlws.FILTER(Function_Charger!$U$3:$U$510,Function_Charger!$W$3:$W$510 = $W248),
              IFERROR(
                  _xlfn._xlws.FILTER(FuSa_14DCDC!$U$3:$U$500,FuSa_14DCDC!$W$3:$W$500 = $W248),
                  IFERROR(
                      _xlfn._xlws.FILTER(FuSa_14DCDC_EFAN!$U$3:$U$500,FuSa_14DCDC_EFAN!$W$3:$W$500 = $W248),
                      IFERROR(
                          _xlfn._xlws.FILTER(FuSa_FaultInjection!$U$3:$U$500,FuSa_FaultInjection!$W$3:$W$500 = $W248),
                          IFERROR(
                              _xlfn._xlws.FILTER(Function_SCC!$U$3:$U$512,Function_SCC!$W$3:$W$512 = $W248),
                              IFERROR(
                                  _xlfn._xlws.FILTER(FuSa_FTT!$U$3:$U$500,FuSa_FTT!$W$3:$W$500 = $W248),
                                  IFERROR(
                                       _xlfn._xlws.FILTER(FuSa_NACS!$S$3:$S$548,FuSa_NACS!$W$3:$W$548 = $W248),
                                       "NA"
                               )
                           )
                       )
                   )
               )
           )
       )
   )
)</f>
        <v/>
      </c>
      <c r="T248" s="441">
        <f t="array" ref="T248">IFERROR(
      _xlfn._xlws.FILTER(FuSa_Charger!$V$3:$V$520, FuSa_Charger!$W$3:$W$520 = $W248),
      IFERROR(
          _xlfn._xlws.FILTER(Function_14DCDC!$V$3:$V$503,Function_14DCDC!$W$3:$W$503 =$W248 ),
          IFERROR(
              _xlfn._xlws.FILTER(Function_Charger!$V$3:$V$510,Function_Charger!$W$3:$W$510 = $W248),
              IFERROR(
                  _xlfn._xlws.FILTER(FuSa_14DCDC!$V$3:$V$500,FuSa_14DCDC!$W$3:$W$500 = $W248),
                  IFERROR(
                      _xlfn._xlws.FILTER(FuSa_14DCDC_EFAN!$V$3:$V$500,FuSa_14DCDC_EFAN!$W$3:$W$500 = $W248),
                      IFERROR(
                          _xlfn._xlws.FILTER(FuSa_FaultInjection!$V$3:$V$500,FuSa_FaultInjection!$W$3:$W$500 = $W248),
                          IFERROR(
                              _xlfn._xlws.FILTER(Function_SCC!$V$3:$V$512,Function_SCC!$W$3:$W$512 = $W248),
                              IFERROR(
                                  _xlfn._xlws.FILTER(FuSa_FTT!$V$3:$V$500,FuSa_FTT!$W$3:$W$500 = $W248),
                                  IFERROR(
                                       _xlfn._xlws.FILTER(FuSa_NACS!$T$3:$T$548,FuSa_NACS!$W$3:$W$548 = $W248),
                                       "NA"
                               )
                           )
                       )
                   )
               )
           )
       )
   )
)</f>
        <v/>
      </c>
      <c r="U248" s="830" t="inlineStr">
        <is>
          <t>HV undervoltage</t>
        </is>
      </c>
      <c r="V248" s="884" t="n"/>
      <c r="W248" s="826" t="inlineStr">
        <is>
          <t>[SYI_001_001_0090].html</t>
        </is>
      </c>
      <c r="X248" s="855" t="n">
        <v>22</v>
      </c>
      <c r="Y248" s="856" t="n">
        <v>0</v>
      </c>
      <c r="Z248" s="856" t="n">
        <v>0</v>
      </c>
      <c r="AA248" s="856" t="n">
        <v>22</v>
      </c>
      <c r="AB248" s="863" t="n">
        <v>0.003356481481481482</v>
      </c>
      <c r="AC248" s="1180">
        <f t="array" ref="AC248">IF(
    IFERROR(
        _xlfn._xlws.FILTER(FuSa_Charger!$AC$3:$AC$519, FuSa_Charger!$W$3:$W$519 = $W248),
        IFERROR(
            _xlfn._xlws.FILTER(Function_14DCDC!$AC$3:$AC$503, Function_14DCDC!$W$3:$W$503 = $W248),
            IFERROR(
                _xlfn._xlws.FILTER(Function_Charger!$AC$3:$AC$508, Function_Charger!$W$3:$W$508 = $W248),
                IFERROR(
                    _xlfn._xlws.FILTER(FuSa_14DCDC!$AC$3:$AC$500, FuSa_14DCDC!$W$3:$W$500 = $W248),
                    IFERROR(
                        _xlfn._xlws.FILTER(FuSa_14DCDC_EFAN!$AC$3:$AC$500, FuSa_14DCDC_EFAN!$W$3:$W$500 =$W248 ),
                        IFERROR(
                            _xlfn._xlws.FILTER(FuSa_FaultInjection!$AC$3:$AC$500, FuSa_FaultInjection!$W$3:$W$500 = $W248),
                            IFERROR(
                                _xlfn._xlws.FILTER(Function_SCC!$AC$3:$AC$525, Function_SCC!$W$3:$W$525 = $W248),
                                _xlfn._xlws.FILTER(FuSa_FTT!$AC$3:$AC$500, FuSa_FTT!$W$3:$W$500 = $W248)
                            )
                        )
                    )
                )
            )
        )
    ) = 0,
    "",
    IFERROR(
        _xlfn._xlws.FILTER(FuSa_Charger!$AC$3:$AC$519, FuSa_Charger!$W$3:$W$519 = $W248),
        IFERROR(
            _xlfn._xlws.FILTER(Function_14DCDC!$AC$3:$AC$503, Function_14DCDC!$W$3:$W$503 = $W248),
            IFERROR(
                _xlfn._xlws.FILTER(Function_Charger!$AC$3:$AC$508, Function_Charger!$W$3:$W$508 = $W248),
                IFERROR(
                    _xlfn._xlws.FILTER(FuSa_14DCDC!$AC$3:$AC$500, FuSa_14DCDC!$W$3:$W$500 = $W248),
                    IFERROR(
                        _xlfn._xlws.FILTER(FuSa_14DCDC_EFAN!$AC$3:$AC$500, FuSa_14DCDC_EFAN!$W$3:$W$500 = $W248),
                        IFERROR(
                            _xlfn._xlws.FILTER(FuSa_FaultInjection!$AC$3:$AC$500, FuSa_FaultInjection!$W$3:$W$500 = $W248),
                            IFERROR(
                                _xlfn._xlws.FILTER(Function_SCC!$AC$3:$AC$525, Function_SCC!$W$3:$W$525 = $W248),
                                _xlfn._xlws.FILTER(FuSa_FTT!$AC$3:$AC$500, FuSa_FTT!$W$3:$W$500 = $W248)
                            )
                        )
                    )
                )
            )
        )
    )
)</f>
        <v/>
      </c>
      <c r="AD248" s="1141">
        <f t="array" ref="AD248">IF(
    IFERROR(
        _xlfn._xlws.FILTER(FuSa_Charger!$AD$3:$AD$519, FuSa_Charger!$W$3:$W$519 = $W248),
        IFERROR(
            _xlfn._xlws.FILTER(Function_14DCDC!$AD$3:$AD$503, Function_14DCDC!$W$3:$W$503 = $W248),
            IFERROR(
                _xlfn._xlws.FILTER(Function_Charger!$AD$3:$AD$508, Function_Charger!$W$3:$W$508 = $W248),
                IFERROR(
                    _xlfn._xlws.FILTER(FuSa_14DCDC!$AD$3:$AD$500, FuSa_14DCDC!$W$3:$W$500 = $W248),
                    IFERROR(
                        _xlfn._xlws.FILTER(FuSa_14DCDC_EFAN!$AD$3:$AD$500, FuSa_14DCDC_EFAN!$W$3:$W$500 =$W248 ),
                        IFERROR(
                            _xlfn._xlws.FILTER(FuSa_FaultInjection!$AD$3:$AD$500, FuSa_FaultInjection!$W$3:$W$500 = $W248),
                            IFERROR(
                                _xlfn._xlws.FILTER(Function_SCC!$AD$3:$AD$525, Function_SCC!$W$3:$W$525 = $W248),
                                _xlfn._xlws.FILTER(FuSa_FTT!$AD$3:$AD$500, FuSa_FTT!$W$3:$W$500 = $W248)
                            )
                        )
                    )
                )
            )
        )
    ) = 0,
    "",
    IFERROR(
        _xlfn._xlws.FILTER(FuSa_Charger!$AD$3:$AD$519, FuSa_Charger!$W$3:$W$519 = $W248),
        IFERROR(
            _xlfn._xlws.FILTER(Function_14DCDC!$AD$3:$AD$503, Function_14DCDC!$W$3:$W$503 = $W248),
            IFERROR(
                _xlfn._xlws.FILTER(Function_Charger!$AD$3:$AD$508, Function_Charger!$W$3:$W$508 = $W248),
                IFERROR(
                    _xlfn._xlws.FILTER(FuSa_14DCDC!$AD$3:$AD$500, FuSa_14DCDC!$W$3:$W$500 = $W248),
                    IFERROR(
                        _xlfn._xlws.FILTER(FuSa_14DCDC_EFAN!$AD$3:$AD$500, FuSa_14DCDC_EFAN!$W$3:$W$500 = $W248),
                        IFERROR(
                            _xlfn._xlws.FILTER(FuSa_FaultInjection!$AD$3:$AD$500, FuSa_FaultInjection!$W$3:$W$500 = $W248),
                            IFERROR(
                                _xlfn._xlws.FILTER(Function_SCC!$AD$3:$AD$525, Function_SCC!$W$3:$W$525 = $W248),
                                _xlfn._xlws.FILTER(FuSa_FTT!$AD$3:$AD$500, FuSa_FTT!$W$3:$W$500 = $W248)
                            )
                        )
                    )
                )
            )
        )
    )
)</f>
        <v/>
      </c>
      <c r="AE248" s="835" t="n"/>
      <c r="AG248" s="223" t="inlineStr"/>
      <c r="AH248" s="628" t="inlineStr"/>
      <c r="AI248" s="43" t="inlineStr"/>
      <c r="AJ248" s="43" t="inlineStr"/>
      <c r="AK248" s="43" t="inlineStr"/>
      <c r="AL248" s="266" t="n"/>
      <c r="AM248" s="231" t="n"/>
      <c r="AN248" s="56" t="n"/>
      <c r="AO248" s="223">
        <f>EXACT(W248,AG248)</f>
        <v/>
      </c>
      <c r="AP248" s="43">
        <f>EXACT(X248,AH248)</f>
        <v/>
      </c>
      <c r="AQ248" s="43">
        <f>EXACT(Y248,AI248)</f>
        <v/>
      </c>
      <c r="AR248" s="43">
        <f>EXACT(Z248,AJ248)</f>
        <v/>
      </c>
      <c r="AS248" s="266">
        <f>EXACT(AA248,AK248)</f>
        <v/>
      </c>
      <c r="AT248" t="inlineStr"/>
      <c r="AU248" t="inlineStr"/>
    </row>
    <row r="249" ht="15" customHeight="1">
      <c r="A249" s="451" t="n"/>
      <c r="B249" s="451" t="n"/>
      <c r="C249" s="451" t="n"/>
      <c r="D249" s="608">
        <f t="array" ref="D249">IFERROR(
      _xlfn._xlws.FILTER(FuSa_Charger!$D$3:$D$520, FuSa_Charger!$W$3:$W$520 = $W249),
      IFERROR(
          _xlfn._xlws.FILTER(Function_14DCDC!$D$3:$D$503,Function_14DCDC!$W$3:$W$503 = $W249),
          IFERROR(
              _xlfn._xlws.FILTER(Function_Charger!$D$3:$D$510,Function_Charger!$W$3:$W$510 = $W249),
              IFERROR(
                  _xlfn._xlws.FILTER(FuSa_14DCDC!$D$3:$D$500,FuSa_14DCDC!$W$3:$W$500 = $W249),
                  IFERROR(
                      _xlfn._xlws.FILTER(FuSa_14DCDC_EFAN!$D$3:$D$500,FuSa_14DCDC_EFAN!$W$3:$W$500 = $W249),
                      IFERROR(
                          _xlfn._xlws.FILTER(FuSa_FaultInjection!$D$3:$D$500,FuSa_FaultInjection!$W$3:$W$500 = $W249),
                          IFERROR(
                              _xlfn._xlws.FILTER(Function_SCC!$D$3:$D$512,Function_SCC!$W$3:$W$512 = $W249),
                              IFERROR(
                                  _xlfn._xlws.FILTER(FuSa_FTT!$D$3:$D$500,FuSa_FTT!$W$3:$W$500 = $W249),
                                  "NA"
                           )
                       )
                   )
               )
           )
       )
   )
)</f>
        <v/>
      </c>
      <c r="E249" s="608">
        <f t="array" ref="E249">IFERROR(
      _xlfn._xlws.FILTER(FuSa_Charger!$E$3:$E$520, FuSa_Charger!$W$3:$W$520 = $W249),
      IFERROR(
          _xlfn._xlws.FILTER(Function_14DCDC!$E$3:$E$503,Function_14DCDC!$W$3:$W$503 = $W249),
          IFERROR(
              _xlfn._xlws.FILTER(Function_Charger!$E$3:$E$510,Function_Charger!$W$3:$W$510 = $W249),
              IFERROR(
                  _xlfn._xlws.FILTER(FuSa_14DCDC!$E$3:$E$500,FuSa_14DCDC!$W$3:$W$500 = $W249),
                  IFERROR(
                      _xlfn._xlws.FILTER(FuSa_14DCDC_EFAN!$E$3:$E$500,FuSa_14DCDC_EFAN!$W$3:$W$500 = $W249),
                      IFERROR(
                          _xlfn._xlws.FILTER(FuSa_FaultInjection!$E$3:$E$500,FuSa_FaultInjection!$W$3:$W$500 = $W249),
                          IFERROR(
                              _xlfn._xlws.FILTER(Function_SCC!$E$3:$E$512,Function_SCC!$W$3:$W$512 = $W249),
                              IFERROR(
                                  _xlfn._xlws.FILTER(FuSa_FTT!$E$3:$E$500,FuSa_FTT!$W$3:$W$500 = $W249),
                                  "NA"
                           )
                       )
                   )
               )
           )
       )
   )
)</f>
        <v/>
      </c>
      <c r="F249" s="608">
        <f t="array" ref="F249">IFERROR(
      _xlfn._xlws.FILTER(FuSa_Charger!$F$3:$F$520, FuSa_Charger!$W$3:$W$520 = $W249),
      IFERROR(
          _xlfn._xlws.FILTER(Function_14DCDC!$F$3:$F$503,Function_14DCDC!$W$3:$W$503 = $W249),
          IFERROR(
              _xlfn._xlws.FILTER(Function_Charger!$F$3:$F$510,Function_Charger!$W$3:$W$510 = $W249),
              IFERROR(
                  _xlfn._xlws.FILTER(FuSa_14DCDC!$F$3:$F$500,FuSa_14DCDC!$W$3:$W$500 = $W249),
                  IFERROR(
                      _xlfn._xlws.FILTER(FuSa_14DCDC_EFAN!$F$3:$F$500,FuSa_14DCDC_EFAN!$W$3:$W$500 = $W249),
                      IFERROR(
                          _xlfn._xlws.FILTER(FuSa_FaultInjection!$F$3:$F$500,FuSa_FaultInjection!$W$3:$W$500 = $W249),
                          IFERROR(
                              _xlfn._xlws.FILTER(Function_SCC!$F$3:$F$512,Function_SCC!$W$3:$W$512 = $W249),
                              IFERROR(
                                  _xlfn._xlws.FILTER(FuSa_FTT!$F$3:$F$500,FuSa_FTT!$W$3:$W$500 = $W249),
                                  "NA"
                           )
                       )
                   )
               )
           )
       )
   )
)</f>
        <v/>
      </c>
      <c r="G249" s="608">
        <f t="array" ref="G249">IFERROR(
      _xlfn._xlws.FILTER(FuSa_Charger!$G$3:$G$520, FuSa_Charger!$W$3:$W$520 = $W249),
      IFERROR(
          _xlfn._xlws.FILTER(Function_14DCDC!$G$3:$G$503,Function_14DCDC!$W$3:$W$503 = $W249),
          IFERROR(
              _xlfn._xlws.FILTER(Function_Charger!$G$3:$G$510,Function_Charger!$W$3:$W$510 = $W249),
              IFERROR(
                  _xlfn._xlws.FILTER(FuSa_14DCDC!$G$3:$G$500,FuSa_14DCDC!$W$3:$W$500 = $W249),
                  IFERROR(
                      _xlfn._xlws.FILTER(FuSa_14DCDC_EFAN!$G$3:$G$500,FuSa_14DCDC_EFAN!$W$3:$W$500 = $W249),
                      IFERROR(
                          _xlfn._xlws.FILTER(FuSa_FaultInjection!$G$3:$G$500,FuSa_FaultInjection!$W$3:$W$500 = $W249),
                          IFERROR(
                              _xlfn._xlws.FILTER(Function_SCC!$G$3:$G$512,Function_SCC!$W$3:$W$512 = $W249),
                              IFERROR(
                                  _xlfn._xlws.FILTER(FuSa_FTT!$G$3:$G$500,FuSa_FTT!$W$3:$W$500 = $W249),
                                  "NA"
                           )
                       )
                   )
               )
           )
       )
   )
)</f>
        <v/>
      </c>
      <c r="H249" s="608">
        <f t="array" ref="H249">IFERROR(
      _xlfn._xlws.FILTER(FuSa_Charger!$H$3:$H$520, FuSa_Charger!$W$3:$W$520 = $W249),
      IFERROR(
          _xlfn._xlws.FILTER(Function_14DCDC!$H$3:$H$503,Function_14DCDC!$W$3:$W$503 = $W249),
          IFERROR(
              _xlfn._xlws.FILTER(Function_Charger!$H$3:$H$510,Function_Charger!$W$3:$W$510 = $W249),
              IFERROR(
                  _xlfn._xlws.FILTER(FuSa_14DCDC!$H$3:$H$500,FuSa_14DCDC!$W$3:$W$500 = $W249),
                  IFERROR(
                      _xlfn._xlws.FILTER(FuSa_14DCDC_EFAN!$H$3:$H$500,FuSa_14DCDC_EFAN!$W$3:$W$500 = $W249),
                      IFERROR(
                          _xlfn._xlws.FILTER(FuSa_FaultInjection!$H$3:$H$500,FuSa_FaultInjection!$W$3:$W$500 = $W249),
                          IFERROR(
                              _xlfn._xlws.FILTER(Function_SCC!$H$3:$H$512,Function_SCC!$W$3:$W$512 = $W249),
                              IFERROR(
                                  _xlfn._xlws.FILTER(FuSa_FTT!$H$3:$H$500,FuSa_FTT!$W$3:$W$500 = $W249),
                                  "NA"
                           )
                       )
                   )
               )
           )
       )
   )
)</f>
        <v/>
      </c>
      <c r="I249" s="608">
        <f t="array" ref="I249">IFERROR(
      _xlfn._xlws.FILTER(FuSa_Charger!$I$3:$I$520, FuSa_Charger!$W$3:$W$520 = $W249),
      IFERROR(
          _xlfn._xlws.FILTER(Function_14DCDC!$I$3:$I$503,Function_14DCDC!$W$3:$W$503 = $W249),
          IFERROR(
              _xlfn._xlws.FILTER(Function_Charger!$I$3:$I$510,Function_Charger!$W$3:$W$510 = $W249),
              IFERROR(
                  _xlfn._xlws.FILTER(FuSa_14DCDC!$I$3:$I$500,FuSa_14DCDC!$W$3:$W$500 = $W249),
                  IFERROR(
                      _xlfn._xlws.FILTER(FuSa_14DCDC_EFAN!$I$3:$I$500,FuSa_14DCDC_EFAN!$W$3:$W$500 = $W249),
                      IFERROR(
                          _xlfn._xlws.FILTER(FuSa_FaultInjection!$I$3:$I$500,FuSa_FaultInjection!$W$3:$W$500 = $W249),
                          IFERROR(
                              _xlfn._xlws.FILTER(Function_SCC!$I$3:$I$512,Function_SCC!$W$3:$W$512 = $W249),
                              IFERROR(
                                  _xlfn._xlws.FILTER(FuSa_FTT!$I$3:$I$500,FuSa_FTT!$W$3:$W$500 = $W249),
                                  "NA"
                           )
                       )
                   )
               )
           )
       )
   )
)</f>
        <v/>
      </c>
      <c r="J249" s="441" t="n"/>
      <c r="K249" s="441" t="n"/>
      <c r="L249" s="441" t="n"/>
      <c r="M249" s="441" t="n"/>
      <c r="N249" s="608">
        <f t="array" ref="N249">IFERROR(
      _xlfn._xlws.FILTER(FuSa_Charger!$O$3:$O$520, FuSa_Charger!$W$3:$W$520 = $W249),
      IFERROR(
          _xlfn._xlws.FILTER(Function_14DCDC!$O$3:$O$503,Function_14DCDC!$W$3:$W$503 = $W249),
          IFERROR(
              _xlfn._xlws.FILTER(Function_Charger!$O$3:$O$510,Function_Charger!$W$3:$W$510 = $W249),
              IFERROR(
                  _xlfn._xlws.FILTER(FuSa_14DCDC!$O$3:$O$500,FuSa_14DCDC!$W$3:$W$500 = $W249),
                  IFERROR(
                      _xlfn._xlws.FILTER(FuSa_14DCDC_EFAN!$O$3:$O$500,FuSa_14DCDC_EFAN!$W$3:$W$500 = $W249),
                      IFERROR(
                          _xlfn._xlws.FILTER(FuSa_FaultInjection!$O$3:$O$500,FuSa_FaultInjection!$W$3:$W$500 = $W249),
                          IFERROR(
                              _xlfn._xlws.FILTER(Function_SCC!$O$3:$O$512,Function_SCC!$W$3:$W$512 = $W249),
                              IFERROR(
                                  _xlfn._xlws.FILTER(FuSa_FTT!$O$3:$O$500,FuSa_FTT!$W$3:$W$500 = $W249),
                                  "NA"
                           )
                       )
                   )
               )
           )
       )
   )
)</f>
        <v/>
      </c>
      <c r="O249" s="608">
        <f t="array" ref="O249">IFERROR(
      _xlfn._xlws.FILTER(FuSa_Charger!$Q$3:$Q$520, FuSa_Charger!$W$3:$W$520 = $W249),
      IFERROR(
          _xlfn._xlws.FILTER(Function_14DCDC!$Q$3:$Q$503,Function_14DCDC!$W$3:$W$503 = $W249),
          IFERROR(
              _xlfn._xlws.FILTER(Function_Charger!$Q$3:$Q$510,Function_Charger!$W$3:$W$510 = $W249),
              IFERROR(
                  _xlfn._xlws.FILTER(FuSa_14DCDC!$Q$3:$Q$500,FuSa_14DCDC!$W$3:$W$500 = $W249),
                  IFERROR(
                      _xlfn._xlws.FILTER(FuSa_14DCDC_EFAN!$Q$3:$Q$500,FuSa_14DCDC_EFAN!$W$3:$W$500 = $W249),
                      IFERROR(
                          _xlfn._xlws.FILTER(FuSa_FaultInjection!$Q$3:$Q$500,FuSa_FaultInjection!$W$3:$W$500 = $W249),
                          IFERROR(
                              _xlfn._xlws.FILTER(Function_SCC!$Q$3:$Q$512,Function_SCC!$W$3:$W$512 = $W249),
                              IFERROR(
                                  _xlfn._xlws.FILTER(FuSa_FTT!$Q$3:$Q$500,FuSa_FTT!$W$3:$W$500 = $W249),
                                  "NA"
                           )
                       )
                   )
               )
           )
       )
   )
)</f>
        <v/>
      </c>
      <c r="P249" s="608">
        <f t="array" ref="P249">IFERROR(
      _xlfn._xlws.FILTER(FuSa_Charger!$R$3:$R$520, FuSa_Charger!$W$3:$W$520 = $W249),
      IFERROR(
          _xlfn._xlws.FILTER(Function_14DCDC!$R$3:$R$503,Function_14DCDC!$W$3:$W$503 = $W249),
          IFERROR(
              _xlfn._xlws.FILTER(Function_Charger!$R$3:$R$510,Function_Charger!$W$3:$W$510 = $W249),
              IFERROR(
                  _xlfn._xlws.FILTER(FuSa_14DCDC!$R$3:$R$500,FuSa_14DCDC!$W$3:$W$500 = $W249),
                  IFERROR(
                      _xlfn._xlws.FILTER(FuSa_14DCDC_EFAN!$R$3:$R$500,FuSa_14DCDC_EFAN!$W$3:$W$500 = $W249),
                      IFERROR(
                          _xlfn._xlws.FILTER(FuSa_FaultInjection!$R$3:$R$500,FuSa_FaultInjection!$W$3:$W$500 = $W249),
                          IFERROR(
                              _xlfn._xlws.FILTER(Function_SCC!$R$3:$R$512,Function_SCC!$W$3:$W$512 = $W249),
                              IFERROR(
                                  _xlfn._xlws.FILTER(FuSa_FTT!$R$3:$R$500,FuSa_FTT!$W$3:$W$500 = $W249),
                                  "NA"
                           )
                       )
                   )
               )
           )
       )
   )
)</f>
        <v/>
      </c>
      <c r="Q249" s="608">
        <f t="array" ref="Q249">IFERROR(
      _xlfn._xlws.FILTER(FuSa_Charger!$S$3:$S$520, FuSa_Charger!$W$3:$W$520 = $W249),
      IFERROR(
          _xlfn._xlws.FILTER(Function_14DCDC!$S$3:$S$503,Function_14DCDC!$W$3:$W$503 = $W249),
          IFERROR(
              _xlfn._xlws.FILTER(Function_Charger!$S$3:$S$510,Function_Charger!$W$3:$W$510 = $W249),
              IFERROR(
                  _xlfn._xlws.FILTER(FuSa_14DCDC!$S$3:$S$500,FuSa_14DCDC!$W$3:$W$500 = $W249),
                  IFERROR(
                      _xlfn._xlws.FILTER(FuSa_14DCDC_EFAN!$S$3:$S$500,FuSa_14DCDC_EFAN!$W$3:$W$500 = $W249),
                      IFERROR(
                          _xlfn._xlws.FILTER(FuSa_FaultInjection!$S$3:$S$500,FuSa_FaultInjection!$W$3:$W$500 = $W249),
                          IFERROR(
                              _xlfn._xlws.FILTER(Function_SCC!$S$3:$S$512,Function_SCC!$W$3:$W$512 = $W249),
                              IFERROR(
                                  _xlfn._xlws.FILTER(FuSa_FTT!$S$3:$S$500,FuSa_FTT!$W$3:$W$500 = $W249),
                                  "NA"
                           )
                       )
                   )
               )
           )
       )
   )
)</f>
        <v/>
      </c>
      <c r="R249" s="441">
        <f t="array" ref="R249">IFERROR(
      _xlfn._xlws.FILTER(FuSa_Charger!$T$3:$T$520, FuSa_Charger!$W$3:$W$520 = $W249),
      IFERROR(
          _xlfn._xlws.FILTER(Function_14DCDC!$T$3:$T$503,Function_14DCDC!$W$3:$W$503 =$W249 ),
          IFERROR(
              _xlfn._xlws.FILTER(Function_Charger!$T$3:$T$510,Function_Charger!$W$3:$W$510 = $W249),
              IFERROR(
                  _xlfn._xlws.FILTER(FuSa_14DCDC!$T$3:$T$500,FuSa_14DCDC!$W$3:$W$500 = $W249),
                  IFERROR(
                      _xlfn._xlws.FILTER(FuSa_14DCDC_EFAN!$T$3:$T$500,FuSa_14DCDC_EFAN!$W$3:$W$500 = $W249),
                      IFERROR(
                          _xlfn._xlws.FILTER(FuSa_FaultInjection!$T$3:$T$500,FuSa_FaultInjection!$W$3:$W$500 = $W249),
                          IFERROR(
                              _xlfn._xlws.FILTER(Function_SCC!$T$3:$T$512,Function_SCC!$W$3:$W$512 = $W249),
                              IFERROR(
                                  _xlfn._xlws.FILTER(FuSa_FTT!$T$3:$T$500,FuSa_FTT!$W$3:$W$500 = $W249),
                                  IFERROR(
                                       _xlfn._xlws.FILTER(FuSa_NACS!$R$3:$R$548,FuSa_NACS!$W$3:$W$548 = $W249),
                                       "NA"
                               )
                           )
                       )
                   )
               )
           )
       )
   )
)</f>
        <v/>
      </c>
      <c r="S249" s="441">
        <f t="array" ref="S249">IFERROR(
      _xlfn._xlws.FILTER(FuSa_Charger!$U$3:$U$520, FuSa_Charger!$W$3:$W$520 = $W249),
      IFERROR(
          _xlfn._xlws.FILTER(Function_14DCDC!$U$3:$U$503,Function_14DCDC!$W$3:$W$503 =$W249 ),
          IFERROR(
              _xlfn._xlws.FILTER(Function_Charger!$U$3:$U$510,Function_Charger!$W$3:$W$510 = $W249),
              IFERROR(
                  _xlfn._xlws.FILTER(FuSa_14DCDC!$U$3:$U$500,FuSa_14DCDC!$W$3:$W$500 = $W249),
                  IFERROR(
                      _xlfn._xlws.FILTER(FuSa_14DCDC_EFAN!$U$3:$U$500,FuSa_14DCDC_EFAN!$W$3:$W$500 = $W249),
                      IFERROR(
                          _xlfn._xlws.FILTER(FuSa_FaultInjection!$U$3:$U$500,FuSa_FaultInjection!$W$3:$W$500 = $W249),
                          IFERROR(
                              _xlfn._xlws.FILTER(Function_SCC!$U$3:$U$512,Function_SCC!$W$3:$W$512 = $W249),
                              IFERROR(
                                  _xlfn._xlws.FILTER(FuSa_FTT!$U$3:$U$500,FuSa_FTT!$W$3:$W$500 = $W249),
                                  IFERROR(
                                       _xlfn._xlws.FILTER(FuSa_NACS!$S$3:$S$548,FuSa_NACS!$W$3:$W$548 = $W249),
                                       "NA"
                               )
                           )
                       )
                   )
               )
           )
       )
   )
)</f>
        <v/>
      </c>
      <c r="T249" s="441">
        <f t="array" ref="T249">IFERROR(
      _xlfn._xlws.FILTER(FuSa_Charger!$V$3:$V$520, FuSa_Charger!$W$3:$W$520 = $W249),
      IFERROR(
          _xlfn._xlws.FILTER(Function_14DCDC!$V$3:$V$503,Function_14DCDC!$W$3:$W$503 =$W249 ),
          IFERROR(
              _xlfn._xlws.FILTER(Function_Charger!$V$3:$V$510,Function_Charger!$W$3:$W$510 = $W249),
              IFERROR(
                  _xlfn._xlws.FILTER(FuSa_14DCDC!$V$3:$V$500,FuSa_14DCDC!$W$3:$W$500 = $W249),
                  IFERROR(
                      _xlfn._xlws.FILTER(FuSa_14DCDC_EFAN!$V$3:$V$500,FuSa_14DCDC_EFAN!$W$3:$W$500 = $W249),
                      IFERROR(
                          _xlfn._xlws.FILTER(FuSa_FaultInjection!$V$3:$V$500,FuSa_FaultInjection!$W$3:$W$500 = $W249),
                          IFERROR(
                              _xlfn._xlws.FILTER(Function_SCC!$V$3:$V$512,Function_SCC!$W$3:$W$512 = $W249),
                              IFERROR(
                                  _xlfn._xlws.FILTER(FuSa_FTT!$V$3:$V$500,FuSa_FTT!$W$3:$W$500 = $W249),
                                  IFERROR(
                                       _xlfn._xlws.FILTER(FuSa_NACS!$T$3:$T$548,FuSa_NACS!$W$3:$W$548 = $W249),
                                       "NA"
                               )
                           )
                       )
                   )
               )
           )
       )
   )
)</f>
        <v/>
      </c>
      <c r="U249" s="829" t="inlineStr">
        <is>
          <t>S5, WJ Temperature</t>
        </is>
      </c>
      <c r="V249" s="880" t="n"/>
      <c r="W249" s="825" t="inlineStr">
        <is>
          <t>[SYI_001_001_0107_001].html</t>
        </is>
      </c>
      <c r="X249" s="851" t="n">
        <v>1</v>
      </c>
      <c r="Y249" s="852" t="n">
        <v>0</v>
      </c>
      <c r="Z249" s="852" t="n">
        <v>0</v>
      </c>
      <c r="AA249" s="852" t="n">
        <v>1</v>
      </c>
      <c r="AB249" s="865" t="n">
        <v>0.003634259259259259</v>
      </c>
      <c r="AC249" s="591">
        <f t="array" ref="AC249">IF(
    IFERROR(
        _xlfn._xlws.FILTER(FuSa_Charger!$AC$3:$AC$519, FuSa_Charger!$W$3:$W$519 = $W249),
        IFERROR(
            _xlfn._xlws.FILTER(Function_14DCDC!$AC$3:$AC$503, Function_14DCDC!$W$3:$W$503 = $W249),
            IFERROR(
                _xlfn._xlws.FILTER(Function_Charger!$AC$3:$AC$508, Function_Charger!$W$3:$W$508 = $W249),
                IFERROR(
                    _xlfn._xlws.FILTER(FuSa_14DCDC!$AC$3:$AC$500, FuSa_14DCDC!$W$3:$W$500 = $W249),
                    IFERROR(
                        _xlfn._xlws.FILTER(FuSa_14DCDC_EFAN!$AC$3:$AC$500, FuSa_14DCDC_EFAN!$W$3:$W$500 =$W249 ),
                        IFERROR(
                            _xlfn._xlws.FILTER(FuSa_FaultInjection!$AC$3:$AC$500, FuSa_FaultInjection!$W$3:$W$500 = $W249),
                            IFERROR(
                                _xlfn._xlws.FILTER(Function_SCC!$AC$3:$AC$525, Function_SCC!$W$3:$W$525 = $W249),
                                _xlfn._xlws.FILTER(FuSa_FTT!$AC$3:$AC$500, FuSa_FTT!$W$3:$W$500 = $W249)
                            )
                        )
                    )
                )
            )
        )
    ) = 0,
    "",
    IFERROR(
        _xlfn._xlws.FILTER(FuSa_Charger!$AC$3:$AC$519, FuSa_Charger!$W$3:$W$519 = $W249),
        IFERROR(
            _xlfn._xlws.FILTER(Function_14DCDC!$AC$3:$AC$503, Function_14DCDC!$W$3:$W$503 = $W249),
            IFERROR(
                _xlfn._xlws.FILTER(Function_Charger!$AC$3:$AC$508, Function_Charger!$W$3:$W$508 = $W249),
                IFERROR(
                    _xlfn._xlws.FILTER(FuSa_14DCDC!$AC$3:$AC$500, FuSa_14DCDC!$W$3:$W$500 = $W249),
                    IFERROR(
                        _xlfn._xlws.FILTER(FuSa_14DCDC_EFAN!$AC$3:$AC$500, FuSa_14DCDC_EFAN!$W$3:$W$500 = $W249),
                        IFERROR(
                            _xlfn._xlws.FILTER(FuSa_FaultInjection!$AC$3:$AC$500, FuSa_FaultInjection!$W$3:$W$500 = $W249),
                            IFERROR(
                                _xlfn._xlws.FILTER(Function_SCC!$AC$3:$AC$525, Function_SCC!$W$3:$W$525 = $W249),
                                _xlfn._xlws.FILTER(FuSa_FTT!$AC$3:$AC$500, FuSa_FTT!$W$3:$W$500 = $W249)
                            )
                        )
                    )
                )
            )
        )
    )
)</f>
        <v/>
      </c>
      <c r="AD249" s="1182">
        <f t="array" ref="AD249">IF(
    IFERROR(
        _xlfn._xlws.FILTER(FuSa_Charger!$AD$3:$AD$519, FuSa_Charger!$W$3:$W$519 = $W249),
        IFERROR(
            _xlfn._xlws.FILTER(Function_14DCDC!$AD$3:$AD$503, Function_14DCDC!$W$3:$W$503 = $W249),
            IFERROR(
                _xlfn._xlws.FILTER(Function_Charger!$AD$3:$AD$508, Function_Charger!$W$3:$W$508 = $W249),
                IFERROR(
                    _xlfn._xlws.FILTER(FuSa_14DCDC!$AD$3:$AD$500, FuSa_14DCDC!$W$3:$W$500 = $W249),
                    IFERROR(
                        _xlfn._xlws.FILTER(FuSa_14DCDC_EFAN!$AD$3:$AD$500, FuSa_14DCDC_EFAN!$W$3:$W$500 =$W249 ),
                        IFERROR(
                            _xlfn._xlws.FILTER(FuSa_FaultInjection!$AD$3:$AD$500, FuSa_FaultInjection!$W$3:$W$500 = $W249),
                            IFERROR(
                                _xlfn._xlws.FILTER(Function_SCC!$AD$3:$AD$525, Function_SCC!$W$3:$W$525 = $W249),
                                _xlfn._xlws.FILTER(FuSa_FTT!$AD$3:$AD$500, FuSa_FTT!$W$3:$W$500 = $W249)
                            )
                        )
                    )
                )
            )
        )
    ) = 0,
    "",
    IFERROR(
        _xlfn._xlws.FILTER(FuSa_Charger!$AD$3:$AD$519, FuSa_Charger!$W$3:$W$519 = $W249),
        IFERROR(
            _xlfn._xlws.FILTER(Function_14DCDC!$AD$3:$AD$503, Function_14DCDC!$W$3:$W$503 = $W249),
            IFERROR(
                _xlfn._xlws.FILTER(Function_Charger!$AD$3:$AD$508, Function_Charger!$W$3:$W$508 = $W249),
                IFERROR(
                    _xlfn._xlws.FILTER(FuSa_14DCDC!$AD$3:$AD$500, FuSa_14DCDC!$W$3:$W$500 = $W249),
                    IFERROR(
                        _xlfn._xlws.FILTER(FuSa_14DCDC_EFAN!$AD$3:$AD$500, FuSa_14DCDC_EFAN!$W$3:$W$500 = $W249),
                        IFERROR(
                            _xlfn._xlws.FILTER(FuSa_FaultInjection!$AD$3:$AD$500, FuSa_FaultInjection!$W$3:$W$500 = $W249),
                            IFERROR(
                                _xlfn._xlws.FILTER(Function_SCC!$AD$3:$AD$525, Function_SCC!$W$3:$W$525 = $W249),
                                _xlfn._xlws.FILTER(FuSa_FTT!$AD$3:$AD$500, FuSa_FTT!$W$3:$W$500 = $W249)
                            )
                        )
                    )
                )
            )
        )
    )
)</f>
        <v/>
      </c>
      <c r="AE249" s="837" t="n"/>
      <c r="AG249" s="223" t="inlineStr"/>
      <c r="AH249" s="628" t="inlineStr"/>
      <c r="AI249" s="43" t="inlineStr"/>
      <c r="AJ249" s="43" t="inlineStr"/>
      <c r="AK249" s="43" t="inlineStr"/>
      <c r="AL249" s="266" t="n"/>
      <c r="AM249" s="231" t="n"/>
      <c r="AN249" s="56" t="n"/>
      <c r="AO249" s="223">
        <f>EXACT(W249,AG249)</f>
        <v/>
      </c>
      <c r="AP249" s="43">
        <f>EXACT(X249,AH249)</f>
        <v/>
      </c>
      <c r="AQ249" s="43">
        <f>EXACT(Y249,AI249)</f>
        <v/>
      </c>
      <c r="AR249" s="43">
        <f>EXACT(Z249,AJ249)</f>
        <v/>
      </c>
      <c r="AS249" s="266">
        <f>EXACT(AA249,AK249)</f>
        <v/>
      </c>
      <c r="AT249" t="inlineStr"/>
      <c r="AU249" t="inlineStr"/>
    </row>
    <row r="250" ht="15" customHeight="1">
      <c r="A250" s="451" t="n"/>
      <c r="B250" s="451" t="n"/>
      <c r="C250" s="451" t="n"/>
      <c r="D250" s="608">
        <f t="array" ref="D250">IFERROR(
      _xlfn._xlws.FILTER(FuSa_Charger!$D$3:$D$520, FuSa_Charger!$W$3:$W$520 = $W250),
      IFERROR(
          _xlfn._xlws.FILTER(Function_14DCDC!$D$3:$D$503,Function_14DCDC!$W$3:$W$503 = $W250),
          IFERROR(
              _xlfn._xlws.FILTER(Function_Charger!$D$3:$D$510,Function_Charger!$W$3:$W$510 = $W250),
              IFERROR(
                  _xlfn._xlws.FILTER(FuSa_14DCDC!$D$3:$D$500,FuSa_14DCDC!$W$3:$W$500 = $W250),
                  IFERROR(
                      _xlfn._xlws.FILTER(FuSa_14DCDC_EFAN!$D$3:$D$500,FuSa_14DCDC_EFAN!$W$3:$W$500 = $W250),
                      IFERROR(
                          _xlfn._xlws.FILTER(FuSa_FaultInjection!$D$3:$D$500,FuSa_FaultInjection!$W$3:$W$500 = $W250),
                          IFERROR(
                              _xlfn._xlws.FILTER(Function_SCC!$D$3:$D$512,Function_SCC!$W$3:$W$512 = $W250),
                              IFERROR(
                                  _xlfn._xlws.FILTER(FuSa_FTT!$D$3:$D$500,FuSa_FTT!$W$3:$W$500 = $W250),
                                  "NA"
                           )
                       )
                   )
               )
           )
       )
   )
)</f>
        <v/>
      </c>
      <c r="E250" s="608">
        <f t="array" ref="E250">IFERROR(
      _xlfn._xlws.FILTER(FuSa_Charger!$E$3:$E$520, FuSa_Charger!$W$3:$W$520 = $W250),
      IFERROR(
          _xlfn._xlws.FILTER(Function_14DCDC!$E$3:$E$503,Function_14DCDC!$W$3:$W$503 = $W250),
          IFERROR(
              _xlfn._xlws.FILTER(Function_Charger!$E$3:$E$510,Function_Charger!$W$3:$W$510 = $W250),
              IFERROR(
                  _xlfn._xlws.FILTER(FuSa_14DCDC!$E$3:$E$500,FuSa_14DCDC!$W$3:$W$500 = $W250),
                  IFERROR(
                      _xlfn._xlws.FILTER(FuSa_14DCDC_EFAN!$E$3:$E$500,FuSa_14DCDC_EFAN!$W$3:$W$500 = $W250),
                      IFERROR(
                          _xlfn._xlws.FILTER(FuSa_FaultInjection!$E$3:$E$500,FuSa_FaultInjection!$W$3:$W$500 = $W250),
                          IFERROR(
                              _xlfn._xlws.FILTER(Function_SCC!$E$3:$E$512,Function_SCC!$W$3:$W$512 = $W250),
                              IFERROR(
                                  _xlfn._xlws.FILTER(FuSa_FTT!$E$3:$E$500,FuSa_FTT!$W$3:$W$500 = $W250),
                                  "NA"
                           )
                       )
                   )
               )
           )
       )
   )
)</f>
        <v/>
      </c>
      <c r="F250" s="608">
        <f t="array" ref="F250">IFERROR(
      _xlfn._xlws.FILTER(FuSa_Charger!$F$3:$F$520, FuSa_Charger!$W$3:$W$520 = $W250),
      IFERROR(
          _xlfn._xlws.FILTER(Function_14DCDC!$F$3:$F$503,Function_14DCDC!$W$3:$W$503 = $W250),
          IFERROR(
              _xlfn._xlws.FILTER(Function_Charger!$F$3:$F$510,Function_Charger!$W$3:$W$510 = $W250),
              IFERROR(
                  _xlfn._xlws.FILTER(FuSa_14DCDC!$F$3:$F$500,FuSa_14DCDC!$W$3:$W$500 = $W250),
                  IFERROR(
                      _xlfn._xlws.FILTER(FuSa_14DCDC_EFAN!$F$3:$F$500,FuSa_14DCDC_EFAN!$W$3:$W$500 = $W250),
                      IFERROR(
                          _xlfn._xlws.FILTER(FuSa_FaultInjection!$F$3:$F$500,FuSa_FaultInjection!$W$3:$W$500 = $W250),
                          IFERROR(
                              _xlfn._xlws.FILTER(Function_SCC!$F$3:$F$512,Function_SCC!$W$3:$W$512 = $W250),
                              IFERROR(
                                  _xlfn._xlws.FILTER(FuSa_FTT!$F$3:$F$500,FuSa_FTT!$W$3:$W$500 = $W250),
                                  "NA"
                           )
                       )
                   )
               )
           )
       )
   )
)</f>
        <v/>
      </c>
      <c r="G250" s="608">
        <f t="array" ref="G250">IFERROR(
      _xlfn._xlws.FILTER(FuSa_Charger!$G$3:$G$520, FuSa_Charger!$W$3:$W$520 = $W250),
      IFERROR(
          _xlfn._xlws.FILTER(Function_14DCDC!$G$3:$G$503,Function_14DCDC!$W$3:$W$503 = $W250),
          IFERROR(
              _xlfn._xlws.FILTER(Function_Charger!$G$3:$G$510,Function_Charger!$W$3:$W$510 = $W250),
              IFERROR(
                  _xlfn._xlws.FILTER(FuSa_14DCDC!$G$3:$G$500,FuSa_14DCDC!$W$3:$W$500 = $W250),
                  IFERROR(
                      _xlfn._xlws.FILTER(FuSa_14DCDC_EFAN!$G$3:$G$500,FuSa_14DCDC_EFAN!$W$3:$W$500 = $W250),
                      IFERROR(
                          _xlfn._xlws.FILTER(FuSa_FaultInjection!$G$3:$G$500,FuSa_FaultInjection!$W$3:$W$500 = $W250),
                          IFERROR(
                              _xlfn._xlws.FILTER(Function_SCC!$G$3:$G$512,Function_SCC!$W$3:$W$512 = $W250),
                              IFERROR(
                                  _xlfn._xlws.FILTER(FuSa_FTT!$G$3:$G$500,FuSa_FTT!$W$3:$W$500 = $W250),
                                  "NA"
                           )
                       )
                   )
               )
           )
       )
   )
)</f>
        <v/>
      </c>
      <c r="H250" s="608">
        <f t="array" ref="H250">IFERROR(
      _xlfn._xlws.FILTER(FuSa_Charger!$H$3:$H$520, FuSa_Charger!$W$3:$W$520 = $W250),
      IFERROR(
          _xlfn._xlws.FILTER(Function_14DCDC!$H$3:$H$503,Function_14DCDC!$W$3:$W$503 = $W250),
          IFERROR(
              _xlfn._xlws.FILTER(Function_Charger!$H$3:$H$510,Function_Charger!$W$3:$W$510 = $W250),
              IFERROR(
                  _xlfn._xlws.FILTER(FuSa_14DCDC!$H$3:$H$500,FuSa_14DCDC!$W$3:$W$500 = $W250),
                  IFERROR(
                      _xlfn._xlws.FILTER(FuSa_14DCDC_EFAN!$H$3:$H$500,FuSa_14DCDC_EFAN!$W$3:$W$500 = $W250),
                      IFERROR(
                          _xlfn._xlws.FILTER(FuSa_FaultInjection!$H$3:$H$500,FuSa_FaultInjection!$W$3:$W$500 = $W250),
                          IFERROR(
                              _xlfn._xlws.FILTER(Function_SCC!$H$3:$H$512,Function_SCC!$W$3:$W$512 = $W250),
                              IFERROR(
                                  _xlfn._xlws.FILTER(FuSa_FTT!$H$3:$H$500,FuSa_FTT!$W$3:$W$500 = $W250),
                                  "NA"
                           )
                       )
                   )
               )
           )
       )
   )
)</f>
        <v/>
      </c>
      <c r="I250" s="608">
        <f t="array" ref="I250">IFERROR(
      _xlfn._xlws.FILTER(FuSa_Charger!$I$3:$I$520, FuSa_Charger!$W$3:$W$520 = $W250),
      IFERROR(
          _xlfn._xlws.FILTER(Function_14DCDC!$I$3:$I$503,Function_14DCDC!$W$3:$W$503 = $W250),
          IFERROR(
              _xlfn._xlws.FILTER(Function_Charger!$I$3:$I$510,Function_Charger!$W$3:$W$510 = $W250),
              IFERROR(
                  _xlfn._xlws.FILTER(FuSa_14DCDC!$I$3:$I$500,FuSa_14DCDC!$W$3:$W$500 = $W250),
                  IFERROR(
                      _xlfn._xlws.FILTER(FuSa_14DCDC_EFAN!$I$3:$I$500,FuSa_14DCDC_EFAN!$W$3:$W$500 = $W250),
                      IFERROR(
                          _xlfn._xlws.FILTER(FuSa_FaultInjection!$I$3:$I$500,FuSa_FaultInjection!$W$3:$W$500 = $W250),
                          IFERROR(
                              _xlfn._xlws.FILTER(Function_SCC!$I$3:$I$512,Function_SCC!$W$3:$W$512 = $W250),
                              IFERROR(
                                  _xlfn._xlws.FILTER(FuSa_FTT!$I$3:$I$500,FuSa_FTT!$W$3:$W$500 = $W250),
                                  "NA"
                           )
                       )
                   )
               )
           )
       )
   )
)</f>
        <v/>
      </c>
      <c r="J250" s="441" t="n"/>
      <c r="K250" s="441" t="n"/>
      <c r="L250" s="441" t="n"/>
      <c r="M250" s="441" t="n"/>
      <c r="N250" s="608">
        <f t="array" ref="N250">IFERROR(
      _xlfn._xlws.FILTER(FuSa_Charger!$O$3:$O$520, FuSa_Charger!$W$3:$W$520 = $W250),
      IFERROR(
          _xlfn._xlws.FILTER(Function_14DCDC!$O$3:$O$503,Function_14DCDC!$W$3:$W$503 = $W250),
          IFERROR(
              _xlfn._xlws.FILTER(Function_Charger!$O$3:$O$510,Function_Charger!$W$3:$W$510 = $W250),
              IFERROR(
                  _xlfn._xlws.FILTER(FuSa_14DCDC!$O$3:$O$500,FuSa_14DCDC!$W$3:$W$500 = $W250),
                  IFERROR(
                      _xlfn._xlws.FILTER(FuSa_14DCDC_EFAN!$O$3:$O$500,FuSa_14DCDC_EFAN!$W$3:$W$500 = $W250),
                      IFERROR(
                          _xlfn._xlws.FILTER(FuSa_FaultInjection!$O$3:$O$500,FuSa_FaultInjection!$W$3:$W$500 = $W250),
                          IFERROR(
                              _xlfn._xlws.FILTER(Function_SCC!$O$3:$O$512,Function_SCC!$W$3:$W$512 = $W250),
                              IFERROR(
                                  _xlfn._xlws.FILTER(FuSa_FTT!$O$3:$O$500,FuSa_FTT!$W$3:$W$500 = $W250),
                                  "NA"
                           )
                       )
                   )
               )
           )
       )
   )
)</f>
        <v/>
      </c>
      <c r="O250" s="608">
        <f t="array" ref="O250">IFERROR(
      _xlfn._xlws.FILTER(FuSa_Charger!$Q$3:$Q$520, FuSa_Charger!$W$3:$W$520 = $W250),
      IFERROR(
          _xlfn._xlws.FILTER(Function_14DCDC!$Q$3:$Q$503,Function_14DCDC!$W$3:$W$503 = $W250),
          IFERROR(
              _xlfn._xlws.FILTER(Function_Charger!$Q$3:$Q$510,Function_Charger!$W$3:$W$510 = $W250),
              IFERROR(
                  _xlfn._xlws.FILTER(FuSa_14DCDC!$Q$3:$Q$500,FuSa_14DCDC!$W$3:$W$500 = $W250),
                  IFERROR(
                      _xlfn._xlws.FILTER(FuSa_14DCDC_EFAN!$Q$3:$Q$500,FuSa_14DCDC_EFAN!$W$3:$W$500 = $W250),
                      IFERROR(
                          _xlfn._xlws.FILTER(FuSa_FaultInjection!$Q$3:$Q$500,FuSa_FaultInjection!$W$3:$W$500 = $W250),
                          IFERROR(
                              _xlfn._xlws.FILTER(Function_SCC!$Q$3:$Q$512,Function_SCC!$W$3:$W$512 = $W250),
                              IFERROR(
                                  _xlfn._xlws.FILTER(FuSa_FTT!$Q$3:$Q$500,FuSa_FTT!$W$3:$W$500 = $W250),
                                  "NA"
                           )
                       )
                   )
               )
           )
       )
   )
)</f>
        <v/>
      </c>
      <c r="P250" s="608">
        <f t="array" ref="P250">IFERROR(
      _xlfn._xlws.FILTER(FuSa_Charger!$R$3:$R$520, FuSa_Charger!$W$3:$W$520 = $W250),
      IFERROR(
          _xlfn._xlws.FILTER(Function_14DCDC!$R$3:$R$503,Function_14DCDC!$W$3:$W$503 = $W250),
          IFERROR(
              _xlfn._xlws.FILTER(Function_Charger!$R$3:$R$510,Function_Charger!$W$3:$W$510 = $W250),
              IFERROR(
                  _xlfn._xlws.FILTER(FuSa_14DCDC!$R$3:$R$500,FuSa_14DCDC!$W$3:$W$500 = $W250),
                  IFERROR(
                      _xlfn._xlws.FILTER(FuSa_14DCDC_EFAN!$R$3:$R$500,FuSa_14DCDC_EFAN!$W$3:$W$500 = $W250),
                      IFERROR(
                          _xlfn._xlws.FILTER(FuSa_FaultInjection!$R$3:$R$500,FuSa_FaultInjection!$W$3:$W$500 = $W250),
                          IFERROR(
                              _xlfn._xlws.FILTER(Function_SCC!$R$3:$R$512,Function_SCC!$W$3:$W$512 = $W250),
                              IFERROR(
                                  _xlfn._xlws.FILTER(FuSa_FTT!$R$3:$R$500,FuSa_FTT!$W$3:$W$500 = $W250),
                                  "NA"
                           )
                       )
                   )
               )
           )
       )
   )
)</f>
        <v/>
      </c>
      <c r="Q250" s="608">
        <f t="array" ref="Q250">IFERROR(
      _xlfn._xlws.FILTER(FuSa_Charger!$S$3:$S$520, FuSa_Charger!$W$3:$W$520 = $W250),
      IFERROR(
          _xlfn._xlws.FILTER(Function_14DCDC!$S$3:$S$503,Function_14DCDC!$W$3:$W$503 = $W250),
          IFERROR(
              _xlfn._xlws.FILTER(Function_Charger!$S$3:$S$510,Function_Charger!$W$3:$W$510 = $W250),
              IFERROR(
                  _xlfn._xlws.FILTER(FuSa_14DCDC!$S$3:$S$500,FuSa_14DCDC!$W$3:$W$500 = $W250),
                  IFERROR(
                      _xlfn._xlws.FILTER(FuSa_14DCDC_EFAN!$S$3:$S$500,FuSa_14DCDC_EFAN!$W$3:$W$500 = $W250),
                      IFERROR(
                          _xlfn._xlws.FILTER(FuSa_FaultInjection!$S$3:$S$500,FuSa_FaultInjection!$W$3:$W$500 = $W250),
                          IFERROR(
                              _xlfn._xlws.FILTER(Function_SCC!$S$3:$S$512,Function_SCC!$W$3:$W$512 = $W250),
                              IFERROR(
                                  _xlfn._xlws.FILTER(FuSa_FTT!$S$3:$S$500,FuSa_FTT!$W$3:$W$500 = $W250),
                                  "NA"
                           )
                       )
                   )
               )
           )
       )
   )
)</f>
        <v/>
      </c>
      <c r="R250" s="441">
        <f t="array" ref="R250">IFERROR(
      _xlfn._xlws.FILTER(FuSa_Charger!$T$3:$T$520, FuSa_Charger!$W$3:$W$520 = $W250),
      IFERROR(
          _xlfn._xlws.FILTER(Function_14DCDC!$T$3:$T$503,Function_14DCDC!$W$3:$W$503 =$W250 ),
          IFERROR(
              _xlfn._xlws.FILTER(Function_Charger!$T$3:$T$510,Function_Charger!$W$3:$W$510 = $W250),
              IFERROR(
                  _xlfn._xlws.FILTER(FuSa_14DCDC!$T$3:$T$500,FuSa_14DCDC!$W$3:$W$500 = $W250),
                  IFERROR(
                      _xlfn._xlws.FILTER(FuSa_14DCDC_EFAN!$T$3:$T$500,FuSa_14DCDC_EFAN!$W$3:$W$500 = $W250),
                      IFERROR(
                          _xlfn._xlws.FILTER(FuSa_FaultInjection!$T$3:$T$500,FuSa_FaultInjection!$W$3:$W$500 = $W250),
                          IFERROR(
                              _xlfn._xlws.FILTER(Function_SCC!$T$3:$T$512,Function_SCC!$W$3:$W$512 = $W250),
                              IFERROR(
                                  _xlfn._xlws.FILTER(FuSa_FTT!$T$3:$T$500,FuSa_FTT!$W$3:$W$500 = $W250),
                                  IFERROR(
                                       _xlfn._xlws.FILTER(FuSa_NACS!$R$3:$R$548,FuSa_NACS!$W$3:$W$548 = $W250),
                                       "NA"
                               )
                           )
                       )
                   )
               )
           )
       )
   )
)</f>
        <v/>
      </c>
      <c r="S250" s="441">
        <f t="array" ref="S250">IFERROR(
      _xlfn._xlws.FILTER(FuSa_Charger!$U$3:$U$520, FuSa_Charger!$W$3:$W$520 = $W250),
      IFERROR(
          _xlfn._xlws.FILTER(Function_14DCDC!$U$3:$U$503,Function_14DCDC!$W$3:$W$503 =$W250 ),
          IFERROR(
              _xlfn._xlws.FILTER(Function_Charger!$U$3:$U$510,Function_Charger!$W$3:$W$510 = $W250),
              IFERROR(
                  _xlfn._xlws.FILTER(FuSa_14DCDC!$U$3:$U$500,FuSa_14DCDC!$W$3:$W$500 = $W250),
                  IFERROR(
                      _xlfn._xlws.FILTER(FuSa_14DCDC_EFAN!$U$3:$U$500,FuSa_14DCDC_EFAN!$W$3:$W$500 = $W250),
                      IFERROR(
                          _xlfn._xlws.FILTER(FuSa_FaultInjection!$U$3:$U$500,FuSa_FaultInjection!$W$3:$W$500 = $W250),
                          IFERROR(
                              _xlfn._xlws.FILTER(Function_SCC!$U$3:$U$512,Function_SCC!$W$3:$W$512 = $W250),
                              IFERROR(
                                  _xlfn._xlws.FILTER(FuSa_FTT!$U$3:$U$500,FuSa_FTT!$W$3:$W$500 = $W250),
                                  IFERROR(
                                       _xlfn._xlws.FILTER(FuSa_NACS!$S$3:$S$548,FuSa_NACS!$W$3:$W$548 = $W250),
                                       "NA"
                               )
                           )
                       )
                   )
               )
           )
       )
   )
)</f>
        <v/>
      </c>
      <c r="T250" s="441">
        <f t="array" ref="T250">IFERROR(
      _xlfn._xlws.FILTER(FuSa_Charger!$V$3:$V$520, FuSa_Charger!$W$3:$W$520 = $W250),
      IFERROR(
          _xlfn._xlws.FILTER(Function_14DCDC!$V$3:$V$503,Function_14DCDC!$W$3:$W$503 =$W250 ),
          IFERROR(
              _xlfn._xlws.FILTER(Function_Charger!$V$3:$V$510,Function_Charger!$W$3:$W$510 = $W250),
              IFERROR(
                  _xlfn._xlws.FILTER(FuSa_14DCDC!$V$3:$V$500,FuSa_14DCDC!$W$3:$W$500 = $W250),
                  IFERROR(
                      _xlfn._xlws.FILTER(FuSa_14DCDC_EFAN!$V$3:$V$500,FuSa_14DCDC_EFAN!$W$3:$W$500 = $W250),
                      IFERROR(
                          _xlfn._xlws.FILTER(FuSa_FaultInjection!$V$3:$V$500,FuSa_FaultInjection!$W$3:$W$500 = $W250),
                          IFERROR(
                              _xlfn._xlws.FILTER(Function_SCC!$V$3:$V$512,Function_SCC!$W$3:$W$512 = $W250),
                              IFERROR(
                                  _xlfn._xlws.FILTER(FuSa_FTT!$V$3:$V$500,FuSa_FTT!$W$3:$W$500 = $W250),
                                  IFERROR(
                                       _xlfn._xlws.FILTER(FuSa_NACS!$T$3:$T$548,FuSa_NACS!$W$3:$W$548 = $W250),
                                       "NA"
                               )
                           )
                       )
                   )
               )
           )
       )
   )
)</f>
        <v/>
      </c>
      <c r="U250" s="831" t="inlineStr">
        <is>
          <t>S5, WJ Temperature</t>
        </is>
      </c>
      <c r="V250" s="881" t="n"/>
      <c r="W250" s="827" t="inlineStr">
        <is>
          <t>[SYI_001_001_0107_002].html</t>
        </is>
      </c>
      <c r="X250" s="853" t="n">
        <v>1</v>
      </c>
      <c r="Y250" s="854" t="n">
        <v>0</v>
      </c>
      <c r="Z250" s="854" t="n">
        <v>0</v>
      </c>
      <c r="AA250" s="854" t="n">
        <v>1</v>
      </c>
      <c r="AB250" s="869" t="n">
        <v>0.00449074074074074</v>
      </c>
      <c r="AC250" s="359">
        <f t="array" ref="AC250">IF(
    IFERROR(
        _xlfn._xlws.FILTER(FuSa_Charger!$AC$3:$AC$519, FuSa_Charger!$W$3:$W$519 = $W250),
        IFERROR(
            _xlfn._xlws.FILTER(Function_14DCDC!$AC$3:$AC$503, Function_14DCDC!$W$3:$W$503 = $W250),
            IFERROR(
                _xlfn._xlws.FILTER(Function_Charger!$AC$3:$AC$508, Function_Charger!$W$3:$W$508 = $W250),
                IFERROR(
                    _xlfn._xlws.FILTER(FuSa_14DCDC!$AC$3:$AC$500, FuSa_14DCDC!$W$3:$W$500 = $W250),
                    IFERROR(
                        _xlfn._xlws.FILTER(FuSa_14DCDC_EFAN!$AC$3:$AC$500, FuSa_14DCDC_EFAN!$W$3:$W$500 =$W250 ),
                        IFERROR(
                            _xlfn._xlws.FILTER(FuSa_FaultInjection!$AC$3:$AC$500, FuSa_FaultInjection!$W$3:$W$500 = $W250),
                            IFERROR(
                                _xlfn._xlws.FILTER(Function_SCC!$AC$3:$AC$525, Function_SCC!$W$3:$W$525 = $W250),
                                _xlfn._xlws.FILTER(FuSa_FTT!$AC$3:$AC$500, FuSa_FTT!$W$3:$W$500 = $W250)
                            )
                        )
                    )
                )
            )
        )
    ) = 0,
    "",
    IFERROR(
        _xlfn._xlws.FILTER(FuSa_Charger!$AC$3:$AC$519, FuSa_Charger!$W$3:$W$519 = $W250),
        IFERROR(
            _xlfn._xlws.FILTER(Function_14DCDC!$AC$3:$AC$503, Function_14DCDC!$W$3:$W$503 = $W250),
            IFERROR(
                _xlfn._xlws.FILTER(Function_Charger!$AC$3:$AC$508, Function_Charger!$W$3:$W$508 = $W250),
                IFERROR(
                    _xlfn._xlws.FILTER(FuSa_14DCDC!$AC$3:$AC$500, FuSa_14DCDC!$W$3:$W$500 = $W250),
                    IFERROR(
                        _xlfn._xlws.FILTER(FuSa_14DCDC_EFAN!$AC$3:$AC$500, FuSa_14DCDC_EFAN!$W$3:$W$500 = $W250),
                        IFERROR(
                            _xlfn._xlws.FILTER(FuSa_FaultInjection!$AC$3:$AC$500, FuSa_FaultInjection!$W$3:$W$500 = $W250),
                            IFERROR(
                                _xlfn._xlws.FILTER(Function_SCC!$AC$3:$AC$525, Function_SCC!$W$3:$W$525 = $W250),
                                _xlfn._xlws.FILTER(FuSa_FTT!$AC$3:$AC$500, FuSa_FTT!$W$3:$W$500 = $W250)
                            )
                        )
                    )
                )
            )
        )
    )
)</f>
        <v/>
      </c>
      <c r="AD250" s="438">
        <f t="array" ref="AD250">IF(
    IFERROR(
        _xlfn._xlws.FILTER(FuSa_Charger!$AD$3:$AD$519, FuSa_Charger!$W$3:$W$519 = $W250),
        IFERROR(
            _xlfn._xlws.FILTER(Function_14DCDC!$AD$3:$AD$503, Function_14DCDC!$W$3:$W$503 = $W250),
            IFERROR(
                _xlfn._xlws.FILTER(Function_Charger!$AD$3:$AD$508, Function_Charger!$W$3:$W$508 = $W250),
                IFERROR(
                    _xlfn._xlws.FILTER(FuSa_14DCDC!$AD$3:$AD$500, FuSa_14DCDC!$W$3:$W$500 = $W250),
                    IFERROR(
                        _xlfn._xlws.FILTER(FuSa_14DCDC_EFAN!$AD$3:$AD$500, FuSa_14DCDC_EFAN!$W$3:$W$500 =$W250 ),
                        IFERROR(
                            _xlfn._xlws.FILTER(FuSa_FaultInjection!$AD$3:$AD$500, FuSa_FaultInjection!$W$3:$W$500 = $W250),
                            IFERROR(
                                _xlfn._xlws.FILTER(Function_SCC!$AD$3:$AD$525, Function_SCC!$W$3:$W$525 = $W250),
                                _xlfn._xlws.FILTER(FuSa_FTT!$AD$3:$AD$500, FuSa_FTT!$W$3:$W$500 = $W250)
                            )
                        )
                    )
                )
            )
        )
    ) = 0,
    "",
    IFERROR(
        _xlfn._xlws.FILTER(FuSa_Charger!$AD$3:$AD$519, FuSa_Charger!$W$3:$W$519 = $W250),
        IFERROR(
            _xlfn._xlws.FILTER(Function_14DCDC!$AD$3:$AD$503, Function_14DCDC!$W$3:$W$503 = $W250),
            IFERROR(
                _xlfn._xlws.FILTER(Function_Charger!$AD$3:$AD$508, Function_Charger!$W$3:$W$508 = $W250),
                IFERROR(
                    _xlfn._xlws.FILTER(FuSa_14DCDC!$AD$3:$AD$500, FuSa_14DCDC!$W$3:$W$500 = $W250),
                    IFERROR(
                        _xlfn._xlws.FILTER(FuSa_14DCDC_EFAN!$AD$3:$AD$500, FuSa_14DCDC_EFAN!$W$3:$W$500 = $W250),
                        IFERROR(
                            _xlfn._xlws.FILTER(FuSa_FaultInjection!$AD$3:$AD$500, FuSa_FaultInjection!$W$3:$W$500 = $W250),
                            IFERROR(
                                _xlfn._xlws.FILTER(Function_SCC!$AD$3:$AD$525, Function_SCC!$W$3:$W$525 = $W250),
                                _xlfn._xlws.FILTER(FuSa_FTT!$AD$3:$AD$500, FuSa_FTT!$W$3:$W$500 = $W250)
                            )
                        )
                    )
                )
            )
        )
    )
)</f>
        <v/>
      </c>
      <c r="AE250" s="760" t="n"/>
      <c r="AG250" s="223" t="inlineStr"/>
      <c r="AH250" s="628" t="inlineStr"/>
      <c r="AI250" s="43" t="inlineStr"/>
      <c r="AJ250" s="43" t="inlineStr"/>
      <c r="AK250" s="43" t="inlineStr"/>
      <c r="AL250" s="266" t="n"/>
      <c r="AM250" s="231" t="n"/>
      <c r="AN250" s="56" t="n"/>
      <c r="AO250" s="223">
        <f>EXACT(W250,AG250)</f>
        <v/>
      </c>
      <c r="AP250" s="43">
        <f>EXACT(X250,AH250)</f>
        <v/>
      </c>
      <c r="AQ250" s="43">
        <f>EXACT(Y250,AI250)</f>
        <v/>
      </c>
      <c r="AR250" s="43">
        <f>EXACT(Z250,AJ250)</f>
        <v/>
      </c>
      <c r="AS250" s="266">
        <f>EXACT(AA250,AK250)</f>
        <v/>
      </c>
      <c r="AT250" t="inlineStr"/>
      <c r="AU250" t="inlineStr"/>
    </row>
    <row r="251" ht="15" customHeight="1">
      <c r="A251" s="451" t="n"/>
      <c r="B251" s="451" t="n"/>
      <c r="C251" s="451" t="n"/>
      <c r="D251" s="608">
        <f t="array" ref="D251">IFERROR(
      _xlfn._xlws.FILTER(FuSa_Charger!$D$3:$D$520, FuSa_Charger!$W$3:$W$520 = $W251),
      IFERROR(
          _xlfn._xlws.FILTER(Function_14DCDC!$D$3:$D$503,Function_14DCDC!$W$3:$W$503 = $W251),
          IFERROR(
              _xlfn._xlws.FILTER(Function_Charger!$D$3:$D$510,Function_Charger!$W$3:$W$510 = $W251),
              IFERROR(
                  _xlfn._xlws.FILTER(FuSa_14DCDC!$D$3:$D$500,FuSa_14DCDC!$W$3:$W$500 = $W251),
                  IFERROR(
                      _xlfn._xlws.FILTER(FuSa_14DCDC_EFAN!$D$3:$D$500,FuSa_14DCDC_EFAN!$W$3:$W$500 = $W251),
                      IFERROR(
                          _xlfn._xlws.FILTER(FuSa_FaultInjection!$D$3:$D$500,FuSa_FaultInjection!$W$3:$W$500 = $W251),
                          IFERROR(
                              _xlfn._xlws.FILTER(Function_SCC!$D$3:$D$512,Function_SCC!$W$3:$W$512 = $W251),
                              IFERROR(
                                  _xlfn._xlws.FILTER(FuSa_FTT!$D$3:$D$500,FuSa_FTT!$W$3:$W$500 = $W251),
                                  "NA"
                           )
                       )
                   )
               )
           )
       )
   )
)</f>
        <v/>
      </c>
      <c r="E251" s="608">
        <f t="array" ref="E251">IFERROR(
      _xlfn._xlws.FILTER(FuSa_Charger!$E$3:$E$520, FuSa_Charger!$W$3:$W$520 = $W251),
      IFERROR(
          _xlfn._xlws.FILTER(Function_14DCDC!$E$3:$E$503,Function_14DCDC!$W$3:$W$503 = $W251),
          IFERROR(
              _xlfn._xlws.FILTER(Function_Charger!$E$3:$E$510,Function_Charger!$W$3:$W$510 = $W251),
              IFERROR(
                  _xlfn._xlws.FILTER(FuSa_14DCDC!$E$3:$E$500,FuSa_14DCDC!$W$3:$W$500 = $W251),
                  IFERROR(
                      _xlfn._xlws.FILTER(FuSa_14DCDC_EFAN!$E$3:$E$500,FuSa_14DCDC_EFAN!$W$3:$W$500 = $W251),
                      IFERROR(
                          _xlfn._xlws.FILTER(FuSa_FaultInjection!$E$3:$E$500,FuSa_FaultInjection!$W$3:$W$500 = $W251),
                          IFERROR(
                              _xlfn._xlws.FILTER(Function_SCC!$E$3:$E$512,Function_SCC!$W$3:$W$512 = $W251),
                              IFERROR(
                                  _xlfn._xlws.FILTER(FuSa_FTT!$E$3:$E$500,FuSa_FTT!$W$3:$W$500 = $W251),
                                  "NA"
                           )
                       )
                   )
               )
           )
       )
   )
)</f>
        <v/>
      </c>
      <c r="F251" s="608">
        <f t="array" ref="F251">IFERROR(
      _xlfn._xlws.FILTER(FuSa_Charger!$F$3:$F$520, FuSa_Charger!$W$3:$W$520 = $W251),
      IFERROR(
          _xlfn._xlws.FILTER(Function_14DCDC!$F$3:$F$503,Function_14DCDC!$W$3:$W$503 = $W251),
          IFERROR(
              _xlfn._xlws.FILTER(Function_Charger!$F$3:$F$510,Function_Charger!$W$3:$W$510 = $W251),
              IFERROR(
                  _xlfn._xlws.FILTER(FuSa_14DCDC!$F$3:$F$500,FuSa_14DCDC!$W$3:$W$500 = $W251),
                  IFERROR(
                      _xlfn._xlws.FILTER(FuSa_14DCDC_EFAN!$F$3:$F$500,FuSa_14DCDC_EFAN!$W$3:$W$500 = $W251),
                      IFERROR(
                          _xlfn._xlws.FILTER(FuSa_FaultInjection!$F$3:$F$500,FuSa_FaultInjection!$W$3:$W$500 = $W251),
                          IFERROR(
                              _xlfn._xlws.FILTER(Function_SCC!$F$3:$F$512,Function_SCC!$W$3:$W$512 = $W251),
                              IFERROR(
                                  _xlfn._xlws.FILTER(FuSa_FTT!$F$3:$F$500,FuSa_FTT!$W$3:$W$500 = $W251),
                                  "NA"
                           )
                       )
                   )
               )
           )
       )
   )
)</f>
        <v/>
      </c>
      <c r="G251" s="608">
        <f t="array" ref="G251">IFERROR(
      _xlfn._xlws.FILTER(FuSa_Charger!$G$3:$G$520, FuSa_Charger!$W$3:$W$520 = $W251),
      IFERROR(
          _xlfn._xlws.FILTER(Function_14DCDC!$G$3:$G$503,Function_14DCDC!$W$3:$W$503 = $W251),
          IFERROR(
              _xlfn._xlws.FILTER(Function_Charger!$G$3:$G$510,Function_Charger!$W$3:$W$510 = $W251),
              IFERROR(
                  _xlfn._xlws.FILTER(FuSa_14DCDC!$G$3:$G$500,FuSa_14DCDC!$W$3:$W$500 = $W251),
                  IFERROR(
                      _xlfn._xlws.FILTER(FuSa_14DCDC_EFAN!$G$3:$G$500,FuSa_14DCDC_EFAN!$W$3:$W$500 = $W251),
                      IFERROR(
                          _xlfn._xlws.FILTER(FuSa_FaultInjection!$G$3:$G$500,FuSa_FaultInjection!$W$3:$W$500 = $W251),
                          IFERROR(
                              _xlfn._xlws.FILTER(Function_SCC!$G$3:$G$512,Function_SCC!$W$3:$W$512 = $W251),
                              IFERROR(
                                  _xlfn._xlws.FILTER(FuSa_FTT!$G$3:$G$500,FuSa_FTT!$W$3:$W$500 = $W251),
                                  "NA"
                           )
                       )
                   )
               )
           )
       )
   )
)</f>
        <v/>
      </c>
      <c r="H251" s="608">
        <f t="array" ref="H251">IFERROR(
      _xlfn._xlws.FILTER(FuSa_Charger!$H$3:$H$520, FuSa_Charger!$W$3:$W$520 = $W251),
      IFERROR(
          _xlfn._xlws.FILTER(Function_14DCDC!$H$3:$H$503,Function_14DCDC!$W$3:$W$503 = $W251),
          IFERROR(
              _xlfn._xlws.FILTER(Function_Charger!$H$3:$H$510,Function_Charger!$W$3:$W$510 = $W251),
              IFERROR(
                  _xlfn._xlws.FILTER(FuSa_14DCDC!$H$3:$H$500,FuSa_14DCDC!$W$3:$W$500 = $W251),
                  IFERROR(
                      _xlfn._xlws.FILTER(FuSa_14DCDC_EFAN!$H$3:$H$500,FuSa_14DCDC_EFAN!$W$3:$W$500 = $W251),
                      IFERROR(
                          _xlfn._xlws.FILTER(FuSa_FaultInjection!$H$3:$H$500,FuSa_FaultInjection!$W$3:$W$500 = $W251),
                          IFERROR(
                              _xlfn._xlws.FILTER(Function_SCC!$H$3:$H$512,Function_SCC!$W$3:$W$512 = $W251),
                              IFERROR(
                                  _xlfn._xlws.FILTER(FuSa_FTT!$H$3:$H$500,FuSa_FTT!$W$3:$W$500 = $W251),
                                  "NA"
                           )
                       )
                   )
               )
           )
       )
   )
)</f>
        <v/>
      </c>
      <c r="I251" s="608">
        <f t="array" ref="I251">IFERROR(
      _xlfn._xlws.FILTER(FuSa_Charger!$I$3:$I$520, FuSa_Charger!$W$3:$W$520 = $W251),
      IFERROR(
          _xlfn._xlws.FILTER(Function_14DCDC!$I$3:$I$503,Function_14DCDC!$W$3:$W$503 = $W251),
          IFERROR(
              _xlfn._xlws.FILTER(Function_Charger!$I$3:$I$510,Function_Charger!$W$3:$W$510 = $W251),
              IFERROR(
                  _xlfn._xlws.FILTER(FuSa_14DCDC!$I$3:$I$500,FuSa_14DCDC!$W$3:$W$500 = $W251),
                  IFERROR(
                      _xlfn._xlws.FILTER(FuSa_14DCDC_EFAN!$I$3:$I$500,FuSa_14DCDC_EFAN!$W$3:$W$500 = $W251),
                      IFERROR(
                          _xlfn._xlws.FILTER(FuSa_FaultInjection!$I$3:$I$500,FuSa_FaultInjection!$W$3:$W$500 = $W251),
                          IFERROR(
                              _xlfn._xlws.FILTER(Function_SCC!$I$3:$I$512,Function_SCC!$W$3:$W$512 = $W251),
                              IFERROR(
                                  _xlfn._xlws.FILTER(FuSa_FTT!$I$3:$I$500,FuSa_FTT!$W$3:$W$500 = $W251),
                                  "NA"
                           )
                       )
                   )
               )
           )
       )
   )
)</f>
        <v/>
      </c>
      <c r="J251" s="441" t="n"/>
      <c r="K251" s="441" t="n"/>
      <c r="L251" s="441" t="n"/>
      <c r="M251" s="441" t="n"/>
      <c r="N251" s="608">
        <f t="array" ref="N251">IFERROR(
      _xlfn._xlws.FILTER(FuSa_Charger!$O$3:$O$520, FuSa_Charger!$W$3:$W$520 = $W251),
      IFERROR(
          _xlfn._xlws.FILTER(Function_14DCDC!$O$3:$O$503,Function_14DCDC!$W$3:$W$503 = $W251),
          IFERROR(
              _xlfn._xlws.FILTER(Function_Charger!$O$3:$O$510,Function_Charger!$W$3:$W$510 = $W251),
              IFERROR(
                  _xlfn._xlws.FILTER(FuSa_14DCDC!$O$3:$O$500,FuSa_14DCDC!$W$3:$W$500 = $W251),
                  IFERROR(
                      _xlfn._xlws.FILTER(FuSa_14DCDC_EFAN!$O$3:$O$500,FuSa_14DCDC_EFAN!$W$3:$W$500 = $W251),
                      IFERROR(
                          _xlfn._xlws.FILTER(FuSa_FaultInjection!$O$3:$O$500,FuSa_FaultInjection!$W$3:$W$500 = $W251),
                          IFERROR(
                              _xlfn._xlws.FILTER(Function_SCC!$O$3:$O$512,Function_SCC!$W$3:$W$512 = $W251),
                              IFERROR(
                                  _xlfn._xlws.FILTER(FuSa_FTT!$O$3:$O$500,FuSa_FTT!$W$3:$W$500 = $W251),
                                  "NA"
                           )
                       )
                   )
               )
           )
       )
   )
)</f>
        <v/>
      </c>
      <c r="O251" s="608">
        <f t="array" ref="O251">IFERROR(
      _xlfn._xlws.FILTER(FuSa_Charger!$Q$3:$Q$520, FuSa_Charger!$W$3:$W$520 = $W251),
      IFERROR(
          _xlfn._xlws.FILTER(Function_14DCDC!$Q$3:$Q$503,Function_14DCDC!$W$3:$W$503 = $W251),
          IFERROR(
              _xlfn._xlws.FILTER(Function_Charger!$Q$3:$Q$510,Function_Charger!$W$3:$W$510 = $W251),
              IFERROR(
                  _xlfn._xlws.FILTER(FuSa_14DCDC!$Q$3:$Q$500,FuSa_14DCDC!$W$3:$W$500 = $W251),
                  IFERROR(
                      _xlfn._xlws.FILTER(FuSa_14DCDC_EFAN!$Q$3:$Q$500,FuSa_14DCDC_EFAN!$W$3:$W$500 = $W251),
                      IFERROR(
                          _xlfn._xlws.FILTER(FuSa_FaultInjection!$Q$3:$Q$500,FuSa_FaultInjection!$W$3:$W$500 = $W251),
                          IFERROR(
                              _xlfn._xlws.FILTER(Function_SCC!$Q$3:$Q$512,Function_SCC!$W$3:$W$512 = $W251),
                              IFERROR(
                                  _xlfn._xlws.FILTER(FuSa_FTT!$Q$3:$Q$500,FuSa_FTT!$W$3:$W$500 = $W251),
                                  "NA"
                           )
                       )
                   )
               )
           )
       )
   )
)</f>
        <v/>
      </c>
      <c r="P251" s="608">
        <f t="array" ref="P251">IFERROR(
      _xlfn._xlws.FILTER(FuSa_Charger!$R$3:$R$520, FuSa_Charger!$W$3:$W$520 = $W251),
      IFERROR(
          _xlfn._xlws.FILTER(Function_14DCDC!$R$3:$R$503,Function_14DCDC!$W$3:$W$503 = $W251),
          IFERROR(
              _xlfn._xlws.FILTER(Function_Charger!$R$3:$R$510,Function_Charger!$W$3:$W$510 = $W251),
              IFERROR(
                  _xlfn._xlws.FILTER(FuSa_14DCDC!$R$3:$R$500,FuSa_14DCDC!$W$3:$W$500 = $W251),
                  IFERROR(
                      _xlfn._xlws.FILTER(FuSa_14DCDC_EFAN!$R$3:$R$500,FuSa_14DCDC_EFAN!$W$3:$W$500 = $W251),
                      IFERROR(
                          _xlfn._xlws.FILTER(FuSa_FaultInjection!$R$3:$R$500,FuSa_FaultInjection!$W$3:$W$500 = $W251),
                          IFERROR(
                              _xlfn._xlws.FILTER(Function_SCC!$R$3:$R$512,Function_SCC!$W$3:$W$512 = $W251),
                              IFERROR(
                                  _xlfn._xlws.FILTER(FuSa_FTT!$R$3:$R$500,FuSa_FTT!$W$3:$W$500 = $W251),
                                  "NA"
                           )
                       )
                   )
               )
           )
       )
   )
)</f>
        <v/>
      </c>
      <c r="Q251" s="608">
        <f t="array" ref="Q251">IFERROR(
      _xlfn._xlws.FILTER(FuSa_Charger!$S$3:$S$520, FuSa_Charger!$W$3:$W$520 = $W251),
      IFERROR(
          _xlfn._xlws.FILTER(Function_14DCDC!$S$3:$S$503,Function_14DCDC!$W$3:$W$503 = $W251),
          IFERROR(
              _xlfn._xlws.FILTER(Function_Charger!$S$3:$S$510,Function_Charger!$W$3:$W$510 = $W251),
              IFERROR(
                  _xlfn._xlws.FILTER(FuSa_14DCDC!$S$3:$S$500,FuSa_14DCDC!$W$3:$W$500 = $W251),
                  IFERROR(
                      _xlfn._xlws.FILTER(FuSa_14DCDC_EFAN!$S$3:$S$500,FuSa_14DCDC_EFAN!$W$3:$W$500 = $W251),
                      IFERROR(
                          _xlfn._xlws.FILTER(FuSa_FaultInjection!$S$3:$S$500,FuSa_FaultInjection!$W$3:$W$500 = $W251),
                          IFERROR(
                              _xlfn._xlws.FILTER(Function_SCC!$S$3:$S$512,Function_SCC!$W$3:$W$512 = $W251),
                              IFERROR(
                                  _xlfn._xlws.FILTER(FuSa_FTT!$S$3:$S$500,FuSa_FTT!$W$3:$W$500 = $W251),
                                  "NA"
                           )
                       )
                   )
               )
           )
       )
   )
)</f>
        <v/>
      </c>
      <c r="R251" s="441">
        <f t="array" ref="R251">IFERROR(
      _xlfn._xlws.FILTER(FuSa_Charger!$T$3:$T$520, FuSa_Charger!$W$3:$W$520 = $W251),
      IFERROR(
          _xlfn._xlws.FILTER(Function_14DCDC!$T$3:$T$503,Function_14DCDC!$W$3:$W$503 =$W251 ),
          IFERROR(
              _xlfn._xlws.FILTER(Function_Charger!$T$3:$T$510,Function_Charger!$W$3:$W$510 = $W251),
              IFERROR(
                  _xlfn._xlws.FILTER(FuSa_14DCDC!$T$3:$T$500,FuSa_14DCDC!$W$3:$W$500 = $W251),
                  IFERROR(
                      _xlfn._xlws.FILTER(FuSa_14DCDC_EFAN!$T$3:$T$500,FuSa_14DCDC_EFAN!$W$3:$W$500 = $W251),
                      IFERROR(
                          _xlfn._xlws.FILTER(FuSa_FaultInjection!$T$3:$T$500,FuSa_FaultInjection!$W$3:$W$500 = $W251),
                          IFERROR(
                              _xlfn._xlws.FILTER(Function_SCC!$T$3:$T$512,Function_SCC!$W$3:$W$512 = $W251),
                              IFERROR(
                                  _xlfn._xlws.FILTER(FuSa_FTT!$T$3:$T$500,FuSa_FTT!$W$3:$W$500 = $W251),
                                  IFERROR(
                                       _xlfn._xlws.FILTER(FuSa_NACS!$R$3:$R$548,FuSa_NACS!$W$3:$W$548 = $W251),
                                       "NA"
                               )
                           )
                       )
                   )
               )
           )
       )
   )
)</f>
        <v/>
      </c>
      <c r="S251" s="441">
        <f t="array" ref="S251">IFERROR(
      _xlfn._xlws.FILTER(FuSa_Charger!$U$3:$U$520, FuSa_Charger!$W$3:$W$520 = $W251),
      IFERROR(
          _xlfn._xlws.FILTER(Function_14DCDC!$U$3:$U$503,Function_14DCDC!$W$3:$W$503 =$W251 ),
          IFERROR(
              _xlfn._xlws.FILTER(Function_Charger!$U$3:$U$510,Function_Charger!$W$3:$W$510 = $W251),
              IFERROR(
                  _xlfn._xlws.FILTER(FuSa_14DCDC!$U$3:$U$500,FuSa_14DCDC!$W$3:$W$500 = $W251),
                  IFERROR(
                      _xlfn._xlws.FILTER(FuSa_14DCDC_EFAN!$U$3:$U$500,FuSa_14DCDC_EFAN!$W$3:$W$500 = $W251),
                      IFERROR(
                          _xlfn._xlws.FILTER(FuSa_FaultInjection!$U$3:$U$500,FuSa_FaultInjection!$W$3:$W$500 = $W251),
                          IFERROR(
                              _xlfn._xlws.FILTER(Function_SCC!$U$3:$U$512,Function_SCC!$W$3:$W$512 = $W251),
                              IFERROR(
                                  _xlfn._xlws.FILTER(FuSa_FTT!$U$3:$U$500,FuSa_FTT!$W$3:$W$500 = $W251),
                                  IFERROR(
                                       _xlfn._xlws.FILTER(FuSa_NACS!$S$3:$S$548,FuSa_NACS!$W$3:$W$548 = $W251),
                                       "NA"
                               )
                           )
                       )
                   )
               )
           )
       )
   )
)</f>
        <v/>
      </c>
      <c r="T251" s="441">
        <f t="array" ref="T251">IFERROR(
      _xlfn._xlws.FILTER(FuSa_Charger!$V$3:$V$520, FuSa_Charger!$W$3:$W$520 = $W251),
      IFERROR(
          _xlfn._xlws.FILTER(Function_14DCDC!$V$3:$V$503,Function_14DCDC!$W$3:$W$503 =$W251 ),
          IFERROR(
              _xlfn._xlws.FILTER(Function_Charger!$V$3:$V$510,Function_Charger!$W$3:$W$510 = $W251),
              IFERROR(
                  _xlfn._xlws.FILTER(FuSa_14DCDC!$V$3:$V$500,FuSa_14DCDC!$W$3:$W$500 = $W251),
                  IFERROR(
                      _xlfn._xlws.FILTER(FuSa_14DCDC_EFAN!$V$3:$V$500,FuSa_14DCDC_EFAN!$W$3:$W$500 = $W251),
                      IFERROR(
                          _xlfn._xlws.FILTER(FuSa_FaultInjection!$V$3:$V$500,FuSa_FaultInjection!$W$3:$W$500 = $W251),
                          IFERROR(
                              _xlfn._xlws.FILTER(Function_SCC!$V$3:$V$512,Function_SCC!$W$3:$W$512 = $W251),
                              IFERROR(
                                  _xlfn._xlws.FILTER(FuSa_FTT!$V$3:$V$500,FuSa_FTT!$W$3:$W$500 = $W251),
                                  IFERROR(
                                       _xlfn._xlws.FILTER(FuSa_NACS!$T$3:$T$548,FuSa_NACS!$W$3:$W$548 = $W251),
                                       "NA"
                               )
                           )
                       )
                   )
               )
           )
       )
   )
)</f>
        <v/>
      </c>
      <c r="U251" s="831" t="inlineStr">
        <is>
          <t>S5, WJ Temperature</t>
        </is>
      </c>
      <c r="V251" s="881" t="n"/>
      <c r="W251" s="827" t="inlineStr">
        <is>
          <t>[SYI_001_001_0107_003].html</t>
        </is>
      </c>
      <c r="X251" s="853" t="n">
        <v>1</v>
      </c>
      <c r="Y251" s="854" t="n">
        <v>0</v>
      </c>
      <c r="Z251" s="854" t="n">
        <v>0</v>
      </c>
      <c r="AA251" s="854" t="n">
        <v>1</v>
      </c>
      <c r="AB251" s="869" t="n">
        <v>0.004502314814814815</v>
      </c>
      <c r="AC251" s="359">
        <f t="array" ref="AC251">IF(
    IFERROR(
        _xlfn._xlws.FILTER(FuSa_Charger!$AC$3:$AC$519, FuSa_Charger!$W$3:$W$519 = $W251),
        IFERROR(
            _xlfn._xlws.FILTER(Function_14DCDC!$AC$3:$AC$503, Function_14DCDC!$W$3:$W$503 = $W251),
            IFERROR(
                _xlfn._xlws.FILTER(Function_Charger!$AC$3:$AC$508, Function_Charger!$W$3:$W$508 = $W251),
                IFERROR(
                    _xlfn._xlws.FILTER(FuSa_14DCDC!$AC$3:$AC$500, FuSa_14DCDC!$W$3:$W$500 = $W251),
                    IFERROR(
                        _xlfn._xlws.FILTER(FuSa_14DCDC_EFAN!$AC$3:$AC$500, FuSa_14DCDC_EFAN!$W$3:$W$500 =$W251 ),
                        IFERROR(
                            _xlfn._xlws.FILTER(FuSa_FaultInjection!$AC$3:$AC$500, FuSa_FaultInjection!$W$3:$W$500 = $W251),
                            IFERROR(
                                _xlfn._xlws.FILTER(Function_SCC!$AC$3:$AC$525, Function_SCC!$W$3:$W$525 = $W251),
                                _xlfn._xlws.FILTER(FuSa_FTT!$AC$3:$AC$500, FuSa_FTT!$W$3:$W$500 = $W251)
                            )
                        )
                    )
                )
            )
        )
    ) = 0,
    "",
    IFERROR(
        _xlfn._xlws.FILTER(FuSa_Charger!$AC$3:$AC$519, FuSa_Charger!$W$3:$W$519 = $W251),
        IFERROR(
            _xlfn._xlws.FILTER(Function_14DCDC!$AC$3:$AC$503, Function_14DCDC!$W$3:$W$503 = $W251),
            IFERROR(
                _xlfn._xlws.FILTER(Function_Charger!$AC$3:$AC$508, Function_Charger!$W$3:$W$508 = $W251),
                IFERROR(
                    _xlfn._xlws.FILTER(FuSa_14DCDC!$AC$3:$AC$500, FuSa_14DCDC!$W$3:$W$500 = $W251),
                    IFERROR(
                        _xlfn._xlws.FILTER(FuSa_14DCDC_EFAN!$AC$3:$AC$500, FuSa_14DCDC_EFAN!$W$3:$W$500 = $W251),
                        IFERROR(
                            _xlfn._xlws.FILTER(FuSa_FaultInjection!$AC$3:$AC$500, FuSa_FaultInjection!$W$3:$W$500 = $W251),
                            IFERROR(
                                _xlfn._xlws.FILTER(Function_SCC!$AC$3:$AC$525, Function_SCC!$W$3:$W$525 = $W251),
                                _xlfn._xlws.FILTER(FuSa_FTT!$AC$3:$AC$500, FuSa_FTT!$W$3:$W$500 = $W251)
                            )
                        )
                    )
                )
            )
        )
    )
)</f>
        <v/>
      </c>
      <c r="AD251" s="438">
        <f t="array" ref="AD251">IF(
    IFERROR(
        _xlfn._xlws.FILTER(FuSa_Charger!$AD$3:$AD$519, FuSa_Charger!$W$3:$W$519 = $W251),
        IFERROR(
            _xlfn._xlws.FILTER(Function_14DCDC!$AD$3:$AD$503, Function_14DCDC!$W$3:$W$503 = $W251),
            IFERROR(
                _xlfn._xlws.FILTER(Function_Charger!$AD$3:$AD$508, Function_Charger!$W$3:$W$508 = $W251),
                IFERROR(
                    _xlfn._xlws.FILTER(FuSa_14DCDC!$AD$3:$AD$500, FuSa_14DCDC!$W$3:$W$500 = $W251),
                    IFERROR(
                        _xlfn._xlws.FILTER(FuSa_14DCDC_EFAN!$AD$3:$AD$500, FuSa_14DCDC_EFAN!$W$3:$W$500 =$W251 ),
                        IFERROR(
                            _xlfn._xlws.FILTER(FuSa_FaultInjection!$AD$3:$AD$500, FuSa_FaultInjection!$W$3:$W$500 = $W251),
                            IFERROR(
                                _xlfn._xlws.FILTER(Function_SCC!$AD$3:$AD$525, Function_SCC!$W$3:$W$525 = $W251),
                                _xlfn._xlws.FILTER(FuSa_FTT!$AD$3:$AD$500, FuSa_FTT!$W$3:$W$500 = $W251)
                            )
                        )
                    )
                )
            )
        )
    ) = 0,
    "",
    IFERROR(
        _xlfn._xlws.FILTER(FuSa_Charger!$AD$3:$AD$519, FuSa_Charger!$W$3:$W$519 = $W251),
        IFERROR(
            _xlfn._xlws.FILTER(Function_14DCDC!$AD$3:$AD$503, Function_14DCDC!$W$3:$W$503 = $W251),
            IFERROR(
                _xlfn._xlws.FILTER(Function_Charger!$AD$3:$AD$508, Function_Charger!$W$3:$W$508 = $W251),
                IFERROR(
                    _xlfn._xlws.FILTER(FuSa_14DCDC!$AD$3:$AD$500, FuSa_14DCDC!$W$3:$W$500 = $W251),
                    IFERROR(
                        _xlfn._xlws.FILTER(FuSa_14DCDC_EFAN!$AD$3:$AD$500, FuSa_14DCDC_EFAN!$W$3:$W$500 = $W251),
                        IFERROR(
                            _xlfn._xlws.FILTER(FuSa_FaultInjection!$AD$3:$AD$500, FuSa_FaultInjection!$W$3:$W$500 = $W251),
                            IFERROR(
                                _xlfn._xlws.FILTER(Function_SCC!$AD$3:$AD$525, Function_SCC!$W$3:$W$525 = $W251),
                                _xlfn._xlws.FILTER(FuSa_FTT!$AD$3:$AD$500, FuSa_FTT!$W$3:$W$500 = $W251)
                            )
                        )
                    )
                )
            )
        )
    )
)</f>
        <v/>
      </c>
      <c r="AE251" s="760" t="n"/>
      <c r="AG251" s="223" t="inlineStr"/>
      <c r="AH251" s="628" t="inlineStr"/>
      <c r="AI251" s="43" t="inlineStr"/>
      <c r="AJ251" s="43" t="inlineStr"/>
      <c r="AK251" s="43" t="inlineStr"/>
      <c r="AL251" s="266" t="n"/>
      <c r="AM251" s="231" t="n"/>
      <c r="AN251" s="56" t="n"/>
      <c r="AO251" s="223">
        <f>EXACT(W251,AG251)</f>
        <v/>
      </c>
      <c r="AP251" s="43">
        <f>EXACT(X251,AH251)</f>
        <v/>
      </c>
      <c r="AQ251" s="43">
        <f>EXACT(Y251,AI251)</f>
        <v/>
      </c>
      <c r="AR251" s="43">
        <f>EXACT(Z251,AJ251)</f>
        <v/>
      </c>
      <c r="AS251" s="266">
        <f>EXACT(AA251,AK251)</f>
        <v/>
      </c>
      <c r="AT251" t="inlineStr"/>
      <c r="AU251" t="inlineStr"/>
    </row>
    <row r="252" ht="15" customHeight="1" thickBot="1">
      <c r="A252" s="451" t="n"/>
      <c r="B252" s="451" t="n"/>
      <c r="C252" s="451" t="n"/>
      <c r="D252" s="608">
        <f t="array" ref="D252">IFERROR(
      _xlfn._xlws.FILTER(FuSa_Charger!$D$3:$D$520, FuSa_Charger!$W$3:$W$520 = $W252),
      IFERROR(
          _xlfn._xlws.FILTER(Function_14DCDC!$D$3:$D$503,Function_14DCDC!$W$3:$W$503 = $W252),
          IFERROR(
              _xlfn._xlws.FILTER(Function_Charger!$D$3:$D$510,Function_Charger!$W$3:$W$510 = $W252),
              IFERROR(
                  _xlfn._xlws.FILTER(FuSa_14DCDC!$D$3:$D$500,FuSa_14DCDC!$W$3:$W$500 = $W252),
                  IFERROR(
                      _xlfn._xlws.FILTER(FuSa_14DCDC_EFAN!$D$3:$D$500,FuSa_14DCDC_EFAN!$W$3:$W$500 = $W252),
                      IFERROR(
                          _xlfn._xlws.FILTER(FuSa_FaultInjection!$D$3:$D$500,FuSa_FaultInjection!$W$3:$W$500 = $W252),
                          IFERROR(
                              _xlfn._xlws.FILTER(Function_SCC!$D$3:$D$512,Function_SCC!$W$3:$W$512 = $W252),
                              IFERROR(
                                  _xlfn._xlws.FILTER(FuSa_FTT!$D$3:$D$500,FuSa_FTT!$W$3:$W$500 = $W252),
                                  "NA"
                           )
                       )
                   )
               )
           )
       )
   )
)</f>
        <v/>
      </c>
      <c r="E252" s="608">
        <f t="array" ref="E252">IFERROR(
      _xlfn._xlws.FILTER(FuSa_Charger!$E$3:$E$520, FuSa_Charger!$W$3:$W$520 = $W252),
      IFERROR(
          _xlfn._xlws.FILTER(Function_14DCDC!$E$3:$E$503,Function_14DCDC!$W$3:$W$503 = $W252),
          IFERROR(
              _xlfn._xlws.FILTER(Function_Charger!$E$3:$E$510,Function_Charger!$W$3:$W$510 = $W252),
              IFERROR(
                  _xlfn._xlws.FILTER(FuSa_14DCDC!$E$3:$E$500,FuSa_14DCDC!$W$3:$W$500 = $W252),
                  IFERROR(
                      _xlfn._xlws.FILTER(FuSa_14DCDC_EFAN!$E$3:$E$500,FuSa_14DCDC_EFAN!$W$3:$W$500 = $W252),
                      IFERROR(
                          _xlfn._xlws.FILTER(FuSa_FaultInjection!$E$3:$E$500,FuSa_FaultInjection!$W$3:$W$500 = $W252),
                          IFERROR(
                              _xlfn._xlws.FILTER(Function_SCC!$E$3:$E$512,Function_SCC!$W$3:$W$512 = $W252),
                              IFERROR(
                                  _xlfn._xlws.FILTER(FuSa_FTT!$E$3:$E$500,FuSa_FTT!$W$3:$W$500 = $W252),
                                  "NA"
                           )
                       )
                   )
               )
           )
       )
   )
)</f>
        <v/>
      </c>
      <c r="F252" s="608">
        <f t="array" ref="F252">IFERROR(
      _xlfn._xlws.FILTER(FuSa_Charger!$F$3:$F$520, FuSa_Charger!$W$3:$W$520 = $W252),
      IFERROR(
          _xlfn._xlws.FILTER(Function_14DCDC!$F$3:$F$503,Function_14DCDC!$W$3:$W$503 = $W252),
          IFERROR(
              _xlfn._xlws.FILTER(Function_Charger!$F$3:$F$510,Function_Charger!$W$3:$W$510 = $W252),
              IFERROR(
                  _xlfn._xlws.FILTER(FuSa_14DCDC!$F$3:$F$500,FuSa_14DCDC!$W$3:$W$500 = $W252),
                  IFERROR(
                      _xlfn._xlws.FILTER(FuSa_14DCDC_EFAN!$F$3:$F$500,FuSa_14DCDC_EFAN!$W$3:$W$500 = $W252),
                      IFERROR(
                          _xlfn._xlws.FILTER(FuSa_FaultInjection!$F$3:$F$500,FuSa_FaultInjection!$W$3:$W$500 = $W252),
                          IFERROR(
                              _xlfn._xlws.FILTER(Function_SCC!$F$3:$F$512,Function_SCC!$W$3:$W$512 = $W252),
                              IFERROR(
                                  _xlfn._xlws.FILTER(FuSa_FTT!$F$3:$F$500,FuSa_FTT!$W$3:$W$500 = $W252),
                                  "NA"
                           )
                       )
                   )
               )
           )
       )
   )
)</f>
        <v/>
      </c>
      <c r="G252" s="608">
        <f t="array" ref="G252">IFERROR(
      _xlfn._xlws.FILTER(FuSa_Charger!$G$3:$G$520, FuSa_Charger!$W$3:$W$520 = $W252),
      IFERROR(
          _xlfn._xlws.FILTER(Function_14DCDC!$G$3:$G$503,Function_14DCDC!$W$3:$W$503 = $W252),
          IFERROR(
              _xlfn._xlws.FILTER(Function_Charger!$G$3:$G$510,Function_Charger!$W$3:$W$510 = $W252),
              IFERROR(
                  _xlfn._xlws.FILTER(FuSa_14DCDC!$G$3:$G$500,FuSa_14DCDC!$W$3:$W$500 = $W252),
                  IFERROR(
                      _xlfn._xlws.FILTER(FuSa_14DCDC_EFAN!$G$3:$G$500,FuSa_14DCDC_EFAN!$W$3:$W$500 = $W252),
                      IFERROR(
                          _xlfn._xlws.FILTER(FuSa_FaultInjection!$G$3:$G$500,FuSa_FaultInjection!$W$3:$W$500 = $W252),
                          IFERROR(
                              _xlfn._xlws.FILTER(Function_SCC!$G$3:$G$512,Function_SCC!$W$3:$W$512 = $W252),
                              IFERROR(
                                  _xlfn._xlws.FILTER(FuSa_FTT!$G$3:$G$500,FuSa_FTT!$W$3:$W$500 = $W252),
                                  "NA"
                           )
                       )
                   )
               )
           )
       )
   )
)</f>
        <v/>
      </c>
      <c r="H252" s="608">
        <f t="array" ref="H252">IFERROR(
      _xlfn._xlws.FILTER(FuSa_Charger!$H$3:$H$520, FuSa_Charger!$W$3:$W$520 = $W252),
      IFERROR(
          _xlfn._xlws.FILTER(Function_14DCDC!$H$3:$H$503,Function_14DCDC!$W$3:$W$503 = $W252),
          IFERROR(
              _xlfn._xlws.FILTER(Function_Charger!$H$3:$H$510,Function_Charger!$W$3:$W$510 = $W252),
              IFERROR(
                  _xlfn._xlws.FILTER(FuSa_14DCDC!$H$3:$H$500,FuSa_14DCDC!$W$3:$W$500 = $W252),
                  IFERROR(
                      _xlfn._xlws.FILTER(FuSa_14DCDC_EFAN!$H$3:$H$500,FuSa_14DCDC_EFAN!$W$3:$W$500 = $W252),
                      IFERROR(
                          _xlfn._xlws.FILTER(FuSa_FaultInjection!$H$3:$H$500,FuSa_FaultInjection!$W$3:$W$500 = $W252),
                          IFERROR(
                              _xlfn._xlws.FILTER(Function_SCC!$H$3:$H$512,Function_SCC!$W$3:$W$512 = $W252),
                              IFERROR(
                                  _xlfn._xlws.FILTER(FuSa_FTT!$H$3:$H$500,FuSa_FTT!$W$3:$W$500 = $W252),
                                  "NA"
                           )
                       )
                   )
               )
           )
       )
   )
)</f>
        <v/>
      </c>
      <c r="I252" s="608">
        <f t="array" ref="I252">IFERROR(
      _xlfn._xlws.FILTER(FuSa_Charger!$I$3:$I$520, FuSa_Charger!$W$3:$W$520 = $W252),
      IFERROR(
          _xlfn._xlws.FILTER(Function_14DCDC!$I$3:$I$503,Function_14DCDC!$W$3:$W$503 = $W252),
          IFERROR(
              _xlfn._xlws.FILTER(Function_Charger!$I$3:$I$510,Function_Charger!$W$3:$W$510 = $W252),
              IFERROR(
                  _xlfn._xlws.FILTER(FuSa_14DCDC!$I$3:$I$500,FuSa_14DCDC!$W$3:$W$500 = $W252),
                  IFERROR(
                      _xlfn._xlws.FILTER(FuSa_14DCDC_EFAN!$I$3:$I$500,FuSa_14DCDC_EFAN!$W$3:$W$500 = $W252),
                      IFERROR(
                          _xlfn._xlws.FILTER(FuSa_FaultInjection!$I$3:$I$500,FuSa_FaultInjection!$W$3:$W$500 = $W252),
                          IFERROR(
                              _xlfn._xlws.FILTER(Function_SCC!$I$3:$I$512,Function_SCC!$W$3:$W$512 = $W252),
                              IFERROR(
                                  _xlfn._xlws.FILTER(FuSa_FTT!$I$3:$I$500,FuSa_FTT!$W$3:$W$500 = $W252),
                                  "NA"
                           )
                       )
                   )
               )
           )
       )
   )
)</f>
        <v/>
      </c>
      <c r="J252" s="441" t="n"/>
      <c r="K252" s="441" t="n"/>
      <c r="L252" s="441" t="n"/>
      <c r="M252" s="441" t="n"/>
      <c r="N252" s="608">
        <f t="array" ref="N252">IFERROR(
      _xlfn._xlws.FILTER(FuSa_Charger!$O$3:$O$520, FuSa_Charger!$W$3:$W$520 = $W252),
      IFERROR(
          _xlfn._xlws.FILTER(Function_14DCDC!$O$3:$O$503,Function_14DCDC!$W$3:$W$503 = $W252),
          IFERROR(
              _xlfn._xlws.FILTER(Function_Charger!$O$3:$O$510,Function_Charger!$W$3:$W$510 = $W252),
              IFERROR(
                  _xlfn._xlws.FILTER(FuSa_14DCDC!$O$3:$O$500,FuSa_14DCDC!$W$3:$W$500 = $W252),
                  IFERROR(
                      _xlfn._xlws.FILTER(FuSa_14DCDC_EFAN!$O$3:$O$500,FuSa_14DCDC_EFAN!$W$3:$W$500 = $W252),
                      IFERROR(
                          _xlfn._xlws.FILTER(FuSa_FaultInjection!$O$3:$O$500,FuSa_FaultInjection!$W$3:$W$500 = $W252),
                          IFERROR(
                              _xlfn._xlws.FILTER(Function_SCC!$O$3:$O$512,Function_SCC!$W$3:$W$512 = $W252),
                              IFERROR(
                                  _xlfn._xlws.FILTER(FuSa_FTT!$O$3:$O$500,FuSa_FTT!$W$3:$W$500 = $W252),
                                  "NA"
                           )
                       )
                   )
               )
           )
       )
   )
)</f>
        <v/>
      </c>
      <c r="O252" s="608">
        <f t="array" ref="O252">IFERROR(
      _xlfn._xlws.FILTER(FuSa_Charger!$Q$3:$Q$520, FuSa_Charger!$W$3:$W$520 = $W252),
      IFERROR(
          _xlfn._xlws.FILTER(Function_14DCDC!$Q$3:$Q$503,Function_14DCDC!$W$3:$W$503 = $W252),
          IFERROR(
              _xlfn._xlws.FILTER(Function_Charger!$Q$3:$Q$510,Function_Charger!$W$3:$W$510 = $W252),
              IFERROR(
                  _xlfn._xlws.FILTER(FuSa_14DCDC!$Q$3:$Q$500,FuSa_14DCDC!$W$3:$W$500 = $W252),
                  IFERROR(
                      _xlfn._xlws.FILTER(FuSa_14DCDC_EFAN!$Q$3:$Q$500,FuSa_14DCDC_EFAN!$W$3:$W$500 = $W252),
                      IFERROR(
                          _xlfn._xlws.FILTER(FuSa_FaultInjection!$Q$3:$Q$500,FuSa_FaultInjection!$W$3:$W$500 = $W252),
                          IFERROR(
                              _xlfn._xlws.FILTER(Function_SCC!$Q$3:$Q$512,Function_SCC!$W$3:$W$512 = $W252),
                              IFERROR(
                                  _xlfn._xlws.FILTER(FuSa_FTT!$Q$3:$Q$500,FuSa_FTT!$W$3:$W$500 = $W252),
                                  "NA"
                           )
                       )
                   )
               )
           )
       )
   )
)</f>
        <v/>
      </c>
      <c r="P252" s="608">
        <f t="array" ref="P252">IFERROR(
      _xlfn._xlws.FILTER(FuSa_Charger!$R$3:$R$520, FuSa_Charger!$W$3:$W$520 = $W252),
      IFERROR(
          _xlfn._xlws.FILTER(Function_14DCDC!$R$3:$R$503,Function_14DCDC!$W$3:$W$503 = $W252),
          IFERROR(
              _xlfn._xlws.FILTER(Function_Charger!$R$3:$R$510,Function_Charger!$W$3:$W$510 = $W252),
              IFERROR(
                  _xlfn._xlws.FILTER(FuSa_14DCDC!$R$3:$R$500,FuSa_14DCDC!$W$3:$W$500 = $W252),
                  IFERROR(
                      _xlfn._xlws.FILTER(FuSa_14DCDC_EFAN!$R$3:$R$500,FuSa_14DCDC_EFAN!$W$3:$W$500 = $W252),
                      IFERROR(
                          _xlfn._xlws.FILTER(FuSa_FaultInjection!$R$3:$R$500,FuSa_FaultInjection!$W$3:$W$500 = $W252),
                          IFERROR(
                              _xlfn._xlws.FILTER(Function_SCC!$R$3:$R$512,Function_SCC!$W$3:$W$512 = $W252),
                              IFERROR(
                                  _xlfn._xlws.FILTER(FuSa_FTT!$R$3:$R$500,FuSa_FTT!$W$3:$W$500 = $W252),
                                  "NA"
                           )
                       )
                   )
               )
           )
       )
   )
)</f>
        <v/>
      </c>
      <c r="Q252" s="608">
        <f t="array" ref="Q252">IFERROR(
      _xlfn._xlws.FILTER(FuSa_Charger!$S$3:$S$520, FuSa_Charger!$W$3:$W$520 = $W252),
      IFERROR(
          _xlfn._xlws.FILTER(Function_14DCDC!$S$3:$S$503,Function_14DCDC!$W$3:$W$503 = $W252),
          IFERROR(
              _xlfn._xlws.FILTER(Function_Charger!$S$3:$S$510,Function_Charger!$W$3:$W$510 = $W252),
              IFERROR(
                  _xlfn._xlws.FILTER(FuSa_14DCDC!$S$3:$S$500,FuSa_14DCDC!$W$3:$W$500 = $W252),
                  IFERROR(
                      _xlfn._xlws.FILTER(FuSa_14DCDC_EFAN!$S$3:$S$500,FuSa_14DCDC_EFAN!$W$3:$W$500 = $W252),
                      IFERROR(
                          _xlfn._xlws.FILTER(FuSa_FaultInjection!$S$3:$S$500,FuSa_FaultInjection!$W$3:$W$500 = $W252),
                          IFERROR(
                              _xlfn._xlws.FILTER(Function_SCC!$S$3:$S$512,Function_SCC!$W$3:$W$512 = $W252),
                              IFERROR(
                                  _xlfn._xlws.FILTER(FuSa_FTT!$S$3:$S$500,FuSa_FTT!$W$3:$W$500 = $W252),
                                  "NA"
                           )
                       )
                   )
               )
           )
       )
   )
)</f>
        <v/>
      </c>
      <c r="R252" s="441">
        <f t="array" ref="R252">IFERROR(
      _xlfn._xlws.FILTER(FuSa_Charger!$T$3:$T$520, FuSa_Charger!$W$3:$W$520 = $W252),
      IFERROR(
          _xlfn._xlws.FILTER(Function_14DCDC!$T$3:$T$503,Function_14DCDC!$W$3:$W$503 =$W252 ),
          IFERROR(
              _xlfn._xlws.FILTER(Function_Charger!$T$3:$T$510,Function_Charger!$W$3:$W$510 = $W252),
              IFERROR(
                  _xlfn._xlws.FILTER(FuSa_14DCDC!$T$3:$T$500,FuSa_14DCDC!$W$3:$W$500 = $W252),
                  IFERROR(
                      _xlfn._xlws.FILTER(FuSa_14DCDC_EFAN!$T$3:$T$500,FuSa_14DCDC_EFAN!$W$3:$W$500 = $W252),
                      IFERROR(
                          _xlfn._xlws.FILTER(FuSa_FaultInjection!$T$3:$T$500,FuSa_FaultInjection!$W$3:$W$500 = $W252),
                          IFERROR(
                              _xlfn._xlws.FILTER(Function_SCC!$T$3:$T$512,Function_SCC!$W$3:$W$512 = $W252),
                              IFERROR(
                                  _xlfn._xlws.FILTER(FuSa_FTT!$T$3:$T$500,FuSa_FTT!$W$3:$W$500 = $W252),
                                  IFERROR(
                                       _xlfn._xlws.FILTER(FuSa_NACS!$R$3:$R$548,FuSa_NACS!$W$3:$W$548 = $W252),
                                       "NA"
                               )
                           )
                       )
                   )
               )
           )
       )
   )
)</f>
        <v/>
      </c>
      <c r="S252" s="441">
        <f t="array" ref="S252">IFERROR(
      _xlfn._xlws.FILTER(FuSa_Charger!$U$3:$U$520, FuSa_Charger!$W$3:$W$520 = $W252),
      IFERROR(
          _xlfn._xlws.FILTER(Function_14DCDC!$U$3:$U$503,Function_14DCDC!$W$3:$W$503 =$W252 ),
          IFERROR(
              _xlfn._xlws.FILTER(Function_Charger!$U$3:$U$510,Function_Charger!$W$3:$W$510 = $W252),
              IFERROR(
                  _xlfn._xlws.FILTER(FuSa_14DCDC!$U$3:$U$500,FuSa_14DCDC!$W$3:$W$500 = $W252),
                  IFERROR(
                      _xlfn._xlws.FILTER(FuSa_14DCDC_EFAN!$U$3:$U$500,FuSa_14DCDC_EFAN!$W$3:$W$500 = $W252),
                      IFERROR(
                          _xlfn._xlws.FILTER(FuSa_FaultInjection!$U$3:$U$500,FuSa_FaultInjection!$W$3:$W$500 = $W252),
                          IFERROR(
                              _xlfn._xlws.FILTER(Function_SCC!$U$3:$U$512,Function_SCC!$W$3:$W$512 = $W252),
                              IFERROR(
                                  _xlfn._xlws.FILTER(FuSa_FTT!$U$3:$U$500,FuSa_FTT!$W$3:$W$500 = $W252),
                                  IFERROR(
                                       _xlfn._xlws.FILTER(FuSa_NACS!$S$3:$S$548,FuSa_NACS!$W$3:$W$548 = $W252),
                                       "NA"
                               )
                           )
                       )
                   )
               )
           )
       )
   )
)</f>
        <v/>
      </c>
      <c r="T252" s="441">
        <f t="array" ref="T252">IFERROR(
      _xlfn._xlws.FILTER(FuSa_Charger!$V$3:$V$520, FuSa_Charger!$W$3:$W$520 = $W252),
      IFERROR(
          _xlfn._xlws.FILTER(Function_14DCDC!$V$3:$V$503,Function_14DCDC!$W$3:$W$503 =$W252 ),
          IFERROR(
              _xlfn._xlws.FILTER(Function_Charger!$V$3:$V$510,Function_Charger!$W$3:$W$510 = $W252),
              IFERROR(
                  _xlfn._xlws.FILTER(FuSa_14DCDC!$V$3:$V$500,FuSa_14DCDC!$W$3:$W$500 = $W252),
                  IFERROR(
                      _xlfn._xlws.FILTER(FuSa_14DCDC_EFAN!$V$3:$V$500,FuSa_14DCDC_EFAN!$W$3:$W$500 = $W252),
                      IFERROR(
                          _xlfn._xlws.FILTER(FuSa_FaultInjection!$V$3:$V$500,FuSa_FaultInjection!$W$3:$W$500 = $W252),
                          IFERROR(
                              _xlfn._xlws.FILTER(Function_SCC!$V$3:$V$512,Function_SCC!$W$3:$W$512 = $W252),
                              IFERROR(
                                  _xlfn._xlws.FILTER(FuSa_FTT!$V$3:$V$500,FuSa_FTT!$W$3:$W$500 = $W252),
                                  IFERROR(
                                       _xlfn._xlws.FILTER(FuSa_NACS!$T$3:$T$548,FuSa_NACS!$W$3:$W$548 = $W252),
                                       "NA"
                               )
                           )
                       )
                   )
               )
           )
       )
   )
)</f>
        <v/>
      </c>
      <c r="U252" s="830" t="inlineStr">
        <is>
          <t>S5, WJ Temperature</t>
        </is>
      </c>
      <c r="V252" s="884" t="n"/>
      <c r="W252" s="826" t="inlineStr">
        <is>
          <t>[SYI_001_001_0107_004].html</t>
        </is>
      </c>
      <c r="X252" s="855" t="n">
        <v>1</v>
      </c>
      <c r="Y252" s="856" t="n">
        <v>0</v>
      </c>
      <c r="Z252" s="856" t="n">
        <v>0</v>
      </c>
      <c r="AA252" s="856" t="n">
        <v>1</v>
      </c>
      <c r="AB252" s="866" t="n">
        <v>0.004502314814814815</v>
      </c>
      <c r="AC252" s="1180">
        <f t="array" ref="AC252">IF(
    IFERROR(
        _xlfn._xlws.FILTER(FuSa_Charger!$AC$3:$AC$519, FuSa_Charger!$W$3:$W$519 = $W252),
        IFERROR(
            _xlfn._xlws.FILTER(Function_14DCDC!$AC$3:$AC$503, Function_14DCDC!$W$3:$W$503 = $W252),
            IFERROR(
                _xlfn._xlws.FILTER(Function_Charger!$AC$3:$AC$508, Function_Charger!$W$3:$W$508 = $W252),
                IFERROR(
                    _xlfn._xlws.FILTER(FuSa_14DCDC!$AC$3:$AC$500, FuSa_14DCDC!$W$3:$W$500 = $W252),
                    IFERROR(
                        _xlfn._xlws.FILTER(FuSa_14DCDC_EFAN!$AC$3:$AC$500, FuSa_14DCDC_EFAN!$W$3:$W$500 =$W252 ),
                        IFERROR(
                            _xlfn._xlws.FILTER(FuSa_FaultInjection!$AC$3:$AC$500, FuSa_FaultInjection!$W$3:$W$500 = $W252),
                            IFERROR(
                                _xlfn._xlws.FILTER(Function_SCC!$AC$3:$AC$525, Function_SCC!$W$3:$W$525 = $W252),
                                _xlfn._xlws.FILTER(FuSa_FTT!$AC$3:$AC$500, FuSa_FTT!$W$3:$W$500 = $W252)
                            )
                        )
                    )
                )
            )
        )
    ) = 0,
    "",
    IFERROR(
        _xlfn._xlws.FILTER(FuSa_Charger!$AC$3:$AC$519, FuSa_Charger!$W$3:$W$519 = $W252),
        IFERROR(
            _xlfn._xlws.FILTER(Function_14DCDC!$AC$3:$AC$503, Function_14DCDC!$W$3:$W$503 = $W252),
            IFERROR(
                _xlfn._xlws.FILTER(Function_Charger!$AC$3:$AC$508, Function_Charger!$W$3:$W$508 = $W252),
                IFERROR(
                    _xlfn._xlws.FILTER(FuSa_14DCDC!$AC$3:$AC$500, FuSa_14DCDC!$W$3:$W$500 = $W252),
                    IFERROR(
                        _xlfn._xlws.FILTER(FuSa_14DCDC_EFAN!$AC$3:$AC$500, FuSa_14DCDC_EFAN!$W$3:$W$500 = $W252),
                        IFERROR(
                            _xlfn._xlws.FILTER(FuSa_FaultInjection!$AC$3:$AC$500, FuSa_FaultInjection!$W$3:$W$500 = $W252),
                            IFERROR(
                                _xlfn._xlws.FILTER(Function_SCC!$AC$3:$AC$525, Function_SCC!$W$3:$W$525 = $W252),
                                _xlfn._xlws.FILTER(FuSa_FTT!$AC$3:$AC$500, FuSa_FTT!$W$3:$W$500 = $W252)
                            )
                        )
                    )
                )
            )
        )
    )
)</f>
        <v/>
      </c>
      <c r="AD252" s="1141">
        <f t="array" ref="AD252">IF(
    IFERROR(
        _xlfn._xlws.FILTER(FuSa_Charger!$AD$3:$AD$519, FuSa_Charger!$W$3:$W$519 = $W252),
        IFERROR(
            _xlfn._xlws.FILTER(Function_14DCDC!$AD$3:$AD$503, Function_14DCDC!$W$3:$W$503 = $W252),
            IFERROR(
                _xlfn._xlws.FILTER(Function_Charger!$AD$3:$AD$508, Function_Charger!$W$3:$W$508 = $W252),
                IFERROR(
                    _xlfn._xlws.FILTER(FuSa_14DCDC!$AD$3:$AD$500, FuSa_14DCDC!$W$3:$W$500 = $W252),
                    IFERROR(
                        _xlfn._xlws.FILTER(FuSa_14DCDC_EFAN!$AD$3:$AD$500, FuSa_14DCDC_EFAN!$W$3:$W$500 =$W252 ),
                        IFERROR(
                            _xlfn._xlws.FILTER(FuSa_FaultInjection!$AD$3:$AD$500, FuSa_FaultInjection!$W$3:$W$500 = $W252),
                            IFERROR(
                                _xlfn._xlws.FILTER(Function_SCC!$AD$3:$AD$525, Function_SCC!$W$3:$W$525 = $W252),
                                _xlfn._xlws.FILTER(FuSa_FTT!$AD$3:$AD$500, FuSa_FTT!$W$3:$W$500 = $W252)
                            )
                        )
                    )
                )
            )
        )
    ) = 0,
    "",
    IFERROR(
        _xlfn._xlws.FILTER(FuSa_Charger!$AD$3:$AD$519, FuSa_Charger!$W$3:$W$519 = $W252),
        IFERROR(
            _xlfn._xlws.FILTER(Function_14DCDC!$AD$3:$AD$503, Function_14DCDC!$W$3:$W$503 = $W252),
            IFERROR(
                _xlfn._xlws.FILTER(Function_Charger!$AD$3:$AD$508, Function_Charger!$W$3:$W$508 = $W252),
                IFERROR(
                    _xlfn._xlws.FILTER(FuSa_14DCDC!$AD$3:$AD$500, FuSa_14DCDC!$W$3:$W$500 = $W252),
                    IFERROR(
                        _xlfn._xlws.FILTER(FuSa_14DCDC_EFAN!$AD$3:$AD$500, FuSa_14DCDC_EFAN!$W$3:$W$500 = $W252),
                        IFERROR(
                            _xlfn._xlws.FILTER(FuSa_FaultInjection!$AD$3:$AD$500, FuSa_FaultInjection!$W$3:$W$500 = $W252),
                            IFERROR(
                                _xlfn._xlws.FILTER(Function_SCC!$AD$3:$AD$525, Function_SCC!$W$3:$W$525 = $W252),
                                _xlfn._xlws.FILTER(FuSa_FTT!$AD$3:$AD$500, FuSa_FTT!$W$3:$W$500 = $W252)
                            )
                        )
                    )
                )
            )
        )
    )
)</f>
        <v/>
      </c>
      <c r="AE252" s="835" t="n"/>
      <c r="AG252" s="223" t="inlineStr"/>
      <c r="AH252" s="628" t="inlineStr"/>
      <c r="AI252" s="43" t="inlineStr"/>
      <c r="AJ252" s="43" t="inlineStr"/>
      <c r="AK252" s="43" t="inlineStr"/>
      <c r="AL252" s="266" t="n"/>
      <c r="AM252" s="231" t="n"/>
      <c r="AN252" s="56" t="n"/>
      <c r="AO252" s="223">
        <f>EXACT(W252,AG252)</f>
        <v/>
      </c>
      <c r="AP252" s="43">
        <f>EXACT(X252,AH252)</f>
        <v/>
      </c>
      <c r="AQ252" s="43">
        <f>EXACT(Y252,AI252)</f>
        <v/>
      </c>
      <c r="AR252" s="43">
        <f>EXACT(Z252,AJ252)</f>
        <v/>
      </c>
      <c r="AS252" s="266">
        <f>EXACT(AA252,AK252)</f>
        <v/>
      </c>
      <c r="AT252" t="inlineStr"/>
      <c r="AU252" t="inlineStr"/>
    </row>
    <row r="253" ht="15" customHeight="1">
      <c r="A253" s="451" t="n"/>
      <c r="B253" s="451" t="n"/>
      <c r="C253" s="451" t="n"/>
      <c r="D253" s="608">
        <f t="array" ref="D253">IFERROR(
      _xlfn._xlws.FILTER(FuSa_Charger!$D$3:$D$520, FuSa_Charger!$W$3:$W$520 = $W253),
      IFERROR(
          _xlfn._xlws.FILTER(Function_14DCDC!$D$3:$D$503,Function_14DCDC!$W$3:$W$503 = $W253),
          IFERROR(
              _xlfn._xlws.FILTER(Function_Charger!$D$3:$D$510,Function_Charger!$W$3:$W$510 = $W253),
              IFERROR(
                  _xlfn._xlws.FILTER(FuSa_14DCDC!$D$3:$D$500,FuSa_14DCDC!$W$3:$W$500 = $W253),
                  IFERROR(
                      _xlfn._xlws.FILTER(FuSa_14DCDC_EFAN!$D$3:$D$500,FuSa_14DCDC_EFAN!$W$3:$W$500 = $W253),
                      IFERROR(
                          _xlfn._xlws.FILTER(FuSa_FaultInjection!$D$3:$D$500,FuSa_FaultInjection!$W$3:$W$500 = $W253),
                          IFERROR(
                              _xlfn._xlws.FILTER(Function_SCC!$D$3:$D$512,Function_SCC!$W$3:$W$512 = $W253),
                              IFERROR(
                                  _xlfn._xlws.FILTER(FuSa_FTT!$D$3:$D$500,FuSa_FTT!$W$3:$W$500 = $W253),
                                  "NA"
                           )
                       )
                   )
               )
           )
       )
   )
)</f>
        <v/>
      </c>
      <c r="E253" s="608">
        <f t="array" ref="E253">IFERROR(
      _xlfn._xlws.FILTER(FuSa_Charger!$E$3:$E$520, FuSa_Charger!$W$3:$W$520 = $W253),
      IFERROR(
          _xlfn._xlws.FILTER(Function_14DCDC!$E$3:$E$503,Function_14DCDC!$W$3:$W$503 = $W253),
          IFERROR(
              _xlfn._xlws.FILTER(Function_Charger!$E$3:$E$510,Function_Charger!$W$3:$W$510 = $W253),
              IFERROR(
                  _xlfn._xlws.FILTER(FuSa_14DCDC!$E$3:$E$500,FuSa_14DCDC!$W$3:$W$500 = $W253),
                  IFERROR(
                      _xlfn._xlws.FILTER(FuSa_14DCDC_EFAN!$E$3:$E$500,FuSa_14DCDC_EFAN!$W$3:$W$500 = $W253),
                      IFERROR(
                          _xlfn._xlws.FILTER(FuSa_FaultInjection!$E$3:$E$500,FuSa_FaultInjection!$W$3:$W$500 = $W253),
                          IFERROR(
                              _xlfn._xlws.FILTER(Function_SCC!$E$3:$E$512,Function_SCC!$W$3:$W$512 = $W253),
                              IFERROR(
                                  _xlfn._xlws.FILTER(FuSa_FTT!$E$3:$E$500,FuSa_FTT!$W$3:$W$500 = $W253),
                                  "NA"
                           )
                       )
                   )
               )
           )
       )
   )
)</f>
        <v/>
      </c>
      <c r="F253" s="608">
        <f t="array" ref="F253">IFERROR(
      _xlfn._xlws.FILTER(FuSa_Charger!$F$3:$F$520, FuSa_Charger!$W$3:$W$520 = $W253),
      IFERROR(
          _xlfn._xlws.FILTER(Function_14DCDC!$F$3:$F$503,Function_14DCDC!$W$3:$W$503 = $W253),
          IFERROR(
              _xlfn._xlws.FILTER(Function_Charger!$F$3:$F$510,Function_Charger!$W$3:$W$510 = $W253),
              IFERROR(
                  _xlfn._xlws.FILTER(FuSa_14DCDC!$F$3:$F$500,FuSa_14DCDC!$W$3:$W$500 = $W253),
                  IFERROR(
                      _xlfn._xlws.FILTER(FuSa_14DCDC_EFAN!$F$3:$F$500,FuSa_14DCDC_EFAN!$W$3:$W$500 = $W253),
                      IFERROR(
                          _xlfn._xlws.FILTER(FuSa_FaultInjection!$F$3:$F$500,FuSa_FaultInjection!$W$3:$W$500 = $W253),
                          IFERROR(
                              _xlfn._xlws.FILTER(Function_SCC!$F$3:$F$512,Function_SCC!$W$3:$W$512 = $W253),
                              IFERROR(
                                  _xlfn._xlws.FILTER(FuSa_FTT!$F$3:$F$500,FuSa_FTT!$W$3:$W$500 = $W253),
                                  "NA"
                           )
                       )
                   )
               )
           )
       )
   )
)</f>
        <v/>
      </c>
      <c r="G253" s="608">
        <f t="array" ref="G253">IFERROR(
      _xlfn._xlws.FILTER(FuSa_Charger!$G$3:$G$520, FuSa_Charger!$W$3:$W$520 = $W253),
      IFERROR(
          _xlfn._xlws.FILTER(Function_14DCDC!$G$3:$G$503,Function_14DCDC!$W$3:$W$503 = $W253),
          IFERROR(
              _xlfn._xlws.FILTER(Function_Charger!$G$3:$G$510,Function_Charger!$W$3:$W$510 = $W253),
              IFERROR(
                  _xlfn._xlws.FILTER(FuSa_14DCDC!$G$3:$G$500,FuSa_14DCDC!$W$3:$W$500 = $W253),
                  IFERROR(
                      _xlfn._xlws.FILTER(FuSa_14DCDC_EFAN!$G$3:$G$500,FuSa_14DCDC_EFAN!$W$3:$W$500 = $W253),
                      IFERROR(
                          _xlfn._xlws.FILTER(FuSa_FaultInjection!$G$3:$G$500,FuSa_FaultInjection!$W$3:$W$500 = $W253),
                          IFERROR(
                              _xlfn._xlws.FILTER(Function_SCC!$G$3:$G$512,Function_SCC!$W$3:$W$512 = $W253),
                              IFERROR(
                                  _xlfn._xlws.FILTER(FuSa_FTT!$G$3:$G$500,FuSa_FTT!$W$3:$W$500 = $W253),
                                  "NA"
                           )
                       )
                   )
               )
           )
       )
   )
)</f>
        <v/>
      </c>
      <c r="H253" s="608">
        <f t="array" ref="H253">IFERROR(
      _xlfn._xlws.FILTER(FuSa_Charger!$H$3:$H$520, FuSa_Charger!$W$3:$W$520 = $W253),
      IFERROR(
          _xlfn._xlws.FILTER(Function_14DCDC!$H$3:$H$503,Function_14DCDC!$W$3:$W$503 = $W253),
          IFERROR(
              _xlfn._xlws.FILTER(Function_Charger!$H$3:$H$510,Function_Charger!$W$3:$W$510 = $W253),
              IFERROR(
                  _xlfn._xlws.FILTER(FuSa_14DCDC!$H$3:$H$500,FuSa_14DCDC!$W$3:$W$500 = $W253),
                  IFERROR(
                      _xlfn._xlws.FILTER(FuSa_14DCDC_EFAN!$H$3:$H$500,FuSa_14DCDC_EFAN!$W$3:$W$500 = $W253),
                      IFERROR(
                          _xlfn._xlws.FILTER(FuSa_FaultInjection!$H$3:$H$500,FuSa_FaultInjection!$W$3:$W$500 = $W253),
                          IFERROR(
                              _xlfn._xlws.FILTER(Function_SCC!$H$3:$H$512,Function_SCC!$W$3:$W$512 = $W253),
                              IFERROR(
                                  _xlfn._xlws.FILTER(FuSa_FTT!$H$3:$H$500,FuSa_FTT!$W$3:$W$500 = $W253),
                                  "NA"
                           )
                       )
                   )
               )
           )
       )
   )
)</f>
        <v/>
      </c>
      <c r="I253" s="608">
        <f t="array" ref="I253">IFERROR(
      _xlfn._xlws.FILTER(FuSa_Charger!$I$3:$I$520, FuSa_Charger!$W$3:$W$520 = $W253),
      IFERROR(
          _xlfn._xlws.FILTER(Function_14DCDC!$I$3:$I$503,Function_14DCDC!$W$3:$W$503 = $W253),
          IFERROR(
              _xlfn._xlws.FILTER(Function_Charger!$I$3:$I$510,Function_Charger!$W$3:$W$510 = $W253),
              IFERROR(
                  _xlfn._xlws.FILTER(FuSa_14DCDC!$I$3:$I$500,FuSa_14DCDC!$W$3:$W$500 = $W253),
                  IFERROR(
                      _xlfn._xlws.FILTER(FuSa_14DCDC_EFAN!$I$3:$I$500,FuSa_14DCDC_EFAN!$W$3:$W$500 = $W253),
                      IFERROR(
                          _xlfn._xlws.FILTER(FuSa_FaultInjection!$I$3:$I$500,FuSa_FaultInjection!$W$3:$W$500 = $W253),
                          IFERROR(
                              _xlfn._xlws.FILTER(Function_SCC!$I$3:$I$512,Function_SCC!$W$3:$W$512 = $W253),
                              IFERROR(
                                  _xlfn._xlws.FILTER(FuSa_FTT!$I$3:$I$500,FuSa_FTT!$W$3:$W$500 = $W253),
                                  "NA"
                           )
                       )
                   )
               )
           )
       )
   )
)</f>
        <v/>
      </c>
      <c r="J253" s="441" t="n"/>
      <c r="K253" s="441" t="n"/>
      <c r="L253" s="441" t="n"/>
      <c r="M253" s="441" t="n"/>
      <c r="N253" s="608">
        <f t="array" ref="N253">IFERROR(
      _xlfn._xlws.FILTER(FuSa_Charger!$O$3:$O$520, FuSa_Charger!$W$3:$W$520 = $W253),
      IFERROR(
          _xlfn._xlws.FILTER(Function_14DCDC!$O$3:$O$503,Function_14DCDC!$W$3:$W$503 = $W253),
          IFERROR(
              _xlfn._xlws.FILTER(Function_Charger!$O$3:$O$510,Function_Charger!$W$3:$W$510 = $W253),
              IFERROR(
                  _xlfn._xlws.FILTER(FuSa_14DCDC!$O$3:$O$500,FuSa_14DCDC!$W$3:$W$500 = $W253),
                  IFERROR(
                      _xlfn._xlws.FILTER(FuSa_14DCDC_EFAN!$O$3:$O$500,FuSa_14DCDC_EFAN!$W$3:$W$500 = $W253),
                      IFERROR(
                          _xlfn._xlws.FILTER(FuSa_FaultInjection!$O$3:$O$500,FuSa_FaultInjection!$W$3:$W$500 = $W253),
                          IFERROR(
                              _xlfn._xlws.FILTER(Function_SCC!$O$3:$O$512,Function_SCC!$W$3:$W$512 = $W253),
                              IFERROR(
                                  _xlfn._xlws.FILTER(FuSa_FTT!$O$3:$O$500,FuSa_FTT!$W$3:$W$500 = $W253),
                                  "NA"
                           )
                       )
                   )
               )
           )
       )
   )
)</f>
        <v/>
      </c>
      <c r="O253" s="608">
        <f t="array" ref="O253">IFERROR(
      _xlfn._xlws.FILTER(FuSa_Charger!$Q$3:$Q$520, FuSa_Charger!$W$3:$W$520 = $W253),
      IFERROR(
          _xlfn._xlws.FILTER(Function_14DCDC!$Q$3:$Q$503,Function_14DCDC!$W$3:$W$503 = $W253),
          IFERROR(
              _xlfn._xlws.FILTER(Function_Charger!$Q$3:$Q$510,Function_Charger!$W$3:$W$510 = $W253),
              IFERROR(
                  _xlfn._xlws.FILTER(FuSa_14DCDC!$Q$3:$Q$500,FuSa_14DCDC!$W$3:$W$500 = $W253),
                  IFERROR(
                      _xlfn._xlws.FILTER(FuSa_14DCDC_EFAN!$Q$3:$Q$500,FuSa_14DCDC_EFAN!$W$3:$W$500 = $W253),
                      IFERROR(
                          _xlfn._xlws.FILTER(FuSa_FaultInjection!$Q$3:$Q$500,FuSa_FaultInjection!$W$3:$W$500 = $W253),
                          IFERROR(
                              _xlfn._xlws.FILTER(Function_SCC!$Q$3:$Q$512,Function_SCC!$W$3:$W$512 = $W253),
                              IFERROR(
                                  _xlfn._xlws.FILTER(FuSa_FTT!$Q$3:$Q$500,FuSa_FTT!$W$3:$W$500 = $W253),
                                  "NA"
                           )
                       )
                   )
               )
           )
       )
   )
)</f>
        <v/>
      </c>
      <c r="P253" s="608">
        <f t="array" ref="P253">IFERROR(
      _xlfn._xlws.FILTER(FuSa_Charger!$R$3:$R$520, FuSa_Charger!$W$3:$W$520 = $W253),
      IFERROR(
          _xlfn._xlws.FILTER(Function_14DCDC!$R$3:$R$503,Function_14DCDC!$W$3:$W$503 = $W253),
          IFERROR(
              _xlfn._xlws.FILTER(Function_Charger!$R$3:$R$510,Function_Charger!$W$3:$W$510 = $W253),
              IFERROR(
                  _xlfn._xlws.FILTER(FuSa_14DCDC!$R$3:$R$500,FuSa_14DCDC!$W$3:$W$500 = $W253),
                  IFERROR(
                      _xlfn._xlws.FILTER(FuSa_14DCDC_EFAN!$R$3:$R$500,FuSa_14DCDC_EFAN!$W$3:$W$500 = $W253),
                      IFERROR(
                          _xlfn._xlws.FILTER(FuSa_FaultInjection!$R$3:$R$500,FuSa_FaultInjection!$W$3:$W$500 = $W253),
                          IFERROR(
                              _xlfn._xlws.FILTER(Function_SCC!$R$3:$R$512,Function_SCC!$W$3:$W$512 = $W253),
                              IFERROR(
                                  _xlfn._xlws.FILTER(FuSa_FTT!$R$3:$R$500,FuSa_FTT!$W$3:$W$500 = $W253),
                                  "NA"
                           )
                       )
                   )
               )
           )
       )
   )
)</f>
        <v/>
      </c>
      <c r="Q253" s="608">
        <f t="array" ref="Q253">IFERROR(
      _xlfn._xlws.FILTER(FuSa_Charger!$S$3:$S$520, FuSa_Charger!$W$3:$W$520 = $W253),
      IFERROR(
          _xlfn._xlws.FILTER(Function_14DCDC!$S$3:$S$503,Function_14DCDC!$W$3:$W$503 = $W253),
          IFERROR(
              _xlfn._xlws.FILTER(Function_Charger!$S$3:$S$510,Function_Charger!$W$3:$W$510 = $W253),
              IFERROR(
                  _xlfn._xlws.FILTER(FuSa_14DCDC!$S$3:$S$500,FuSa_14DCDC!$W$3:$W$500 = $W253),
                  IFERROR(
                      _xlfn._xlws.FILTER(FuSa_14DCDC_EFAN!$S$3:$S$500,FuSa_14DCDC_EFAN!$W$3:$W$500 = $W253),
                      IFERROR(
                          _xlfn._xlws.FILTER(FuSa_FaultInjection!$S$3:$S$500,FuSa_FaultInjection!$W$3:$W$500 = $W253),
                          IFERROR(
                              _xlfn._xlws.FILTER(Function_SCC!$S$3:$S$512,Function_SCC!$W$3:$W$512 = $W253),
                              IFERROR(
                                  _xlfn._xlws.FILTER(FuSa_FTT!$S$3:$S$500,FuSa_FTT!$W$3:$W$500 = $W253),
                                  "NA"
                           )
                       )
                   )
               )
           )
       )
   )
)</f>
        <v/>
      </c>
      <c r="R253" s="441">
        <f t="array" ref="R253">IFERROR(
      _xlfn._xlws.FILTER(FuSa_Charger!$T$3:$T$520, FuSa_Charger!$W$3:$W$520 = $W253),
      IFERROR(
          _xlfn._xlws.FILTER(Function_14DCDC!$T$3:$T$503,Function_14DCDC!$W$3:$W$503 =$W253 ),
          IFERROR(
              _xlfn._xlws.FILTER(Function_Charger!$T$3:$T$510,Function_Charger!$W$3:$W$510 = $W253),
              IFERROR(
                  _xlfn._xlws.FILTER(FuSa_14DCDC!$T$3:$T$500,FuSa_14DCDC!$W$3:$W$500 = $W253),
                  IFERROR(
                      _xlfn._xlws.FILTER(FuSa_14DCDC_EFAN!$T$3:$T$500,FuSa_14DCDC_EFAN!$W$3:$W$500 = $W253),
                      IFERROR(
                          _xlfn._xlws.FILTER(FuSa_FaultInjection!$T$3:$T$500,FuSa_FaultInjection!$W$3:$W$500 = $W253),
                          IFERROR(
                              _xlfn._xlws.FILTER(Function_SCC!$T$3:$T$512,Function_SCC!$W$3:$W$512 = $W253),
                              IFERROR(
                                  _xlfn._xlws.FILTER(FuSa_FTT!$T$3:$T$500,FuSa_FTT!$W$3:$W$500 = $W253),
                                  IFERROR(
                                       _xlfn._xlws.FILTER(FuSa_NACS!$R$3:$R$548,FuSa_NACS!$W$3:$W$548 = $W253),
                                       "NA"
                               )
                           )
                       )
                   )
               )
           )
       )
   )
)</f>
        <v/>
      </c>
      <c r="S253" s="441">
        <f t="array" ref="S253">IFERROR(
      _xlfn._xlws.FILTER(FuSa_Charger!$U$3:$U$520, FuSa_Charger!$W$3:$W$520 = $W253),
      IFERROR(
          _xlfn._xlws.FILTER(Function_14DCDC!$U$3:$U$503,Function_14DCDC!$W$3:$W$503 =$W253 ),
          IFERROR(
              _xlfn._xlws.FILTER(Function_Charger!$U$3:$U$510,Function_Charger!$W$3:$W$510 = $W253),
              IFERROR(
                  _xlfn._xlws.FILTER(FuSa_14DCDC!$U$3:$U$500,FuSa_14DCDC!$W$3:$W$500 = $W253),
                  IFERROR(
                      _xlfn._xlws.FILTER(FuSa_14DCDC_EFAN!$U$3:$U$500,FuSa_14DCDC_EFAN!$W$3:$W$500 = $W253),
                      IFERROR(
                          _xlfn._xlws.FILTER(FuSa_FaultInjection!$U$3:$U$500,FuSa_FaultInjection!$W$3:$W$500 = $W253),
                          IFERROR(
                              _xlfn._xlws.FILTER(Function_SCC!$U$3:$U$512,Function_SCC!$W$3:$W$512 = $W253),
                              IFERROR(
                                  _xlfn._xlws.FILTER(FuSa_FTT!$U$3:$U$500,FuSa_FTT!$W$3:$W$500 = $W253),
                                  IFERROR(
                                       _xlfn._xlws.FILTER(FuSa_NACS!$S$3:$S$548,FuSa_NACS!$W$3:$W$548 = $W253),
                                       "NA"
                               )
                           )
                       )
                   )
               )
           )
       )
   )
)</f>
        <v/>
      </c>
      <c r="T253" s="441">
        <f t="array" ref="T253">IFERROR(
      _xlfn._xlws.FILTER(FuSa_Charger!$V$3:$V$520, FuSa_Charger!$W$3:$W$520 = $W253),
      IFERROR(
          _xlfn._xlws.FILTER(Function_14DCDC!$V$3:$V$503,Function_14DCDC!$W$3:$W$503 =$W253 ),
          IFERROR(
              _xlfn._xlws.FILTER(Function_Charger!$V$3:$V$510,Function_Charger!$W$3:$W$510 = $W253),
              IFERROR(
                  _xlfn._xlws.FILTER(FuSa_14DCDC!$V$3:$V$500,FuSa_14DCDC!$W$3:$W$500 = $W253),
                  IFERROR(
                      _xlfn._xlws.FILTER(FuSa_14DCDC_EFAN!$V$3:$V$500,FuSa_14DCDC_EFAN!$W$3:$W$500 = $W253),
                      IFERROR(
                          _xlfn._xlws.FILTER(FuSa_FaultInjection!$V$3:$V$500,FuSa_FaultInjection!$W$3:$W$500 = $W253),
                          IFERROR(
                              _xlfn._xlws.FILTER(Function_SCC!$V$3:$V$512,Function_SCC!$W$3:$W$512 = $W253),
                              IFERROR(
                                  _xlfn._xlws.FILTER(FuSa_FTT!$V$3:$V$500,FuSa_FTT!$W$3:$W$500 = $W253),
                                  IFERROR(
                                       _xlfn._xlws.FILTER(FuSa_NACS!$T$3:$T$548,FuSa_NACS!$W$3:$W$548 = $W253),
                                       "NA"
                               )
                           )
                       )
                   )
               )
           )
       )
   )
)</f>
        <v/>
      </c>
      <c r="U253" s="829" t="inlineStr">
        <is>
          <t>DiagJobs</t>
        </is>
      </c>
      <c r="V253" s="880" t="n"/>
      <c r="W253" s="825" t="inlineStr">
        <is>
          <t>[SYI_002_004_0001_001].html</t>
        </is>
      </c>
      <c r="X253" s="829" t="n">
        <v>3</v>
      </c>
      <c r="Y253" s="784" t="n">
        <v>0</v>
      </c>
      <c r="Z253" s="784" t="n">
        <v>0</v>
      </c>
      <c r="AA253" s="784" t="n">
        <v>3</v>
      </c>
      <c r="AB253" s="867" t="n">
        <v>0.0025</v>
      </c>
      <c r="AC253" s="591">
        <f t="array" ref="AC253">IF(
    IFERROR(
        _xlfn._xlws.FILTER(FuSa_Charger!$AC$3:$AC$519, FuSa_Charger!$W$3:$W$519 = $W253),
        IFERROR(
            _xlfn._xlws.FILTER(Function_14DCDC!$AC$3:$AC$503, Function_14DCDC!$W$3:$W$503 = $W253),
            IFERROR(
                _xlfn._xlws.FILTER(Function_Charger!$AC$3:$AC$508, Function_Charger!$W$3:$W$508 = $W253),
                IFERROR(
                    _xlfn._xlws.FILTER(FuSa_14DCDC!$AC$3:$AC$500, FuSa_14DCDC!$W$3:$W$500 = $W253),
                    IFERROR(
                        _xlfn._xlws.FILTER(FuSa_14DCDC_EFAN!$AC$3:$AC$500, FuSa_14DCDC_EFAN!$W$3:$W$500 =$W253 ),
                        IFERROR(
                            _xlfn._xlws.FILTER(FuSa_FaultInjection!$AC$3:$AC$500, FuSa_FaultInjection!$W$3:$W$500 = $W253),
                            IFERROR(
                                _xlfn._xlws.FILTER(Function_SCC!$AC$3:$AC$525, Function_SCC!$W$3:$W$525 = $W253),
                                _xlfn._xlws.FILTER(FuSa_FTT!$AC$3:$AC$500, FuSa_FTT!$W$3:$W$500 = $W253)
                            )
                        )
                    )
                )
            )
        )
    ) = 0,
    "",
    IFERROR(
        _xlfn._xlws.FILTER(FuSa_Charger!$AC$3:$AC$519, FuSa_Charger!$W$3:$W$519 = $W253),
        IFERROR(
            _xlfn._xlws.FILTER(Function_14DCDC!$AC$3:$AC$503, Function_14DCDC!$W$3:$W$503 = $W253),
            IFERROR(
                _xlfn._xlws.FILTER(Function_Charger!$AC$3:$AC$508, Function_Charger!$W$3:$W$508 = $W253),
                IFERROR(
                    _xlfn._xlws.FILTER(FuSa_14DCDC!$AC$3:$AC$500, FuSa_14DCDC!$W$3:$W$500 = $W253),
                    IFERROR(
                        _xlfn._xlws.FILTER(FuSa_14DCDC_EFAN!$AC$3:$AC$500, FuSa_14DCDC_EFAN!$W$3:$W$500 = $W253),
                        IFERROR(
                            _xlfn._xlws.FILTER(FuSa_FaultInjection!$AC$3:$AC$500, FuSa_FaultInjection!$W$3:$W$500 = $W253),
                            IFERROR(
                                _xlfn._xlws.FILTER(Function_SCC!$AC$3:$AC$525, Function_SCC!$W$3:$W$525 = $W253),
                                _xlfn._xlws.FILTER(FuSa_FTT!$AC$3:$AC$500, FuSa_FTT!$W$3:$W$500 = $W253)
                            )
                        )
                    )
                )
            )
        )
    )
)</f>
        <v/>
      </c>
      <c r="AD253" s="1182">
        <f t="array" ref="AD253">IF(
    IFERROR(
        _xlfn._xlws.FILTER(FuSa_Charger!$AD$3:$AD$519, FuSa_Charger!$W$3:$W$519 = $W253),
        IFERROR(
            _xlfn._xlws.FILTER(Function_14DCDC!$AD$3:$AD$503, Function_14DCDC!$W$3:$W$503 = $W253),
            IFERROR(
                _xlfn._xlws.FILTER(Function_Charger!$AD$3:$AD$508, Function_Charger!$W$3:$W$508 = $W253),
                IFERROR(
                    _xlfn._xlws.FILTER(FuSa_14DCDC!$AD$3:$AD$500, FuSa_14DCDC!$W$3:$W$500 = $W253),
                    IFERROR(
                        _xlfn._xlws.FILTER(FuSa_14DCDC_EFAN!$AD$3:$AD$500, FuSa_14DCDC_EFAN!$W$3:$W$500 =$W253 ),
                        IFERROR(
                            _xlfn._xlws.FILTER(FuSa_FaultInjection!$AD$3:$AD$500, FuSa_FaultInjection!$W$3:$W$500 = $W253),
                            IFERROR(
                                _xlfn._xlws.FILTER(Function_SCC!$AD$3:$AD$525, Function_SCC!$W$3:$W$525 = $W253),
                                _xlfn._xlws.FILTER(FuSa_FTT!$AD$3:$AD$500, FuSa_FTT!$W$3:$W$500 = $W253)
                            )
                        )
                    )
                )
            )
        )
    ) = 0,
    "",
    IFERROR(
        _xlfn._xlws.FILTER(FuSa_Charger!$AD$3:$AD$519, FuSa_Charger!$W$3:$W$519 = $W253),
        IFERROR(
            _xlfn._xlws.FILTER(Function_14DCDC!$AD$3:$AD$503, Function_14DCDC!$W$3:$W$503 = $W253),
            IFERROR(
                _xlfn._xlws.FILTER(Function_Charger!$AD$3:$AD$508, Function_Charger!$W$3:$W$508 = $W253),
                IFERROR(
                    _xlfn._xlws.FILTER(FuSa_14DCDC!$AD$3:$AD$500, FuSa_14DCDC!$W$3:$W$500 = $W253),
                    IFERROR(
                        _xlfn._xlws.FILTER(FuSa_14DCDC_EFAN!$AD$3:$AD$500, FuSa_14DCDC_EFAN!$W$3:$W$500 = $W253),
                        IFERROR(
                            _xlfn._xlws.FILTER(FuSa_FaultInjection!$AD$3:$AD$500, FuSa_FaultInjection!$W$3:$W$500 = $W253),
                            IFERROR(
                                _xlfn._xlws.FILTER(Function_SCC!$AD$3:$AD$525, Function_SCC!$W$3:$W$525 = $W253),
                                _xlfn._xlws.FILTER(FuSa_FTT!$AD$3:$AD$500, FuSa_FTT!$W$3:$W$500 = $W253)
                            )
                        )
                    )
                )
            )
        )
    )
)</f>
        <v/>
      </c>
      <c r="AE253" s="837" t="n"/>
      <c r="AG253" s="223" t="inlineStr"/>
      <c r="AH253" s="628" t="inlineStr"/>
      <c r="AI253" s="43" t="inlineStr"/>
      <c r="AJ253" s="43" t="inlineStr"/>
      <c r="AK253" s="43" t="inlineStr"/>
      <c r="AL253" s="266" t="n"/>
      <c r="AM253" s="231" t="n"/>
      <c r="AN253" s="56" t="n"/>
      <c r="AO253" s="223">
        <f>EXACT(W253,AG253)</f>
        <v/>
      </c>
      <c r="AP253" s="43">
        <f>EXACT(X253,AH253)</f>
        <v/>
      </c>
      <c r="AQ253" s="43">
        <f>EXACT(Y253,AI253)</f>
        <v/>
      </c>
      <c r="AR253" s="43">
        <f>EXACT(Z253,AJ253)</f>
        <v/>
      </c>
      <c r="AS253" s="266">
        <f>EXACT(AA253,AK253)</f>
        <v/>
      </c>
      <c r="AT253" t="inlineStr"/>
      <c r="AU253" t="inlineStr"/>
    </row>
    <row r="254" ht="15" customHeight="1">
      <c r="A254" s="451" t="n"/>
      <c r="B254" s="451" t="n"/>
      <c r="C254" s="451" t="n"/>
      <c r="D254" s="608">
        <f t="array" ref="D254">IFERROR(
      _xlfn._xlws.FILTER(FuSa_Charger!$D$3:$D$520, FuSa_Charger!$W$3:$W$520 = $W254),
      IFERROR(
          _xlfn._xlws.FILTER(Function_14DCDC!$D$3:$D$503,Function_14DCDC!$W$3:$W$503 = $W254),
          IFERROR(
              _xlfn._xlws.FILTER(Function_Charger!$D$3:$D$510,Function_Charger!$W$3:$W$510 = $W254),
              IFERROR(
                  _xlfn._xlws.FILTER(FuSa_14DCDC!$D$3:$D$500,FuSa_14DCDC!$W$3:$W$500 = $W254),
                  IFERROR(
                      _xlfn._xlws.FILTER(FuSa_14DCDC_EFAN!$D$3:$D$500,FuSa_14DCDC_EFAN!$W$3:$W$500 = $W254),
                      IFERROR(
                          _xlfn._xlws.FILTER(FuSa_FaultInjection!$D$3:$D$500,FuSa_FaultInjection!$W$3:$W$500 = $W254),
                          IFERROR(
                              _xlfn._xlws.FILTER(Function_SCC!$D$3:$D$512,Function_SCC!$W$3:$W$512 = $W254),
                              IFERROR(
                                  _xlfn._xlws.FILTER(FuSa_FTT!$D$3:$D$500,FuSa_FTT!$W$3:$W$500 = $W254),
                                  "NA"
                           )
                       )
                   )
               )
           )
       )
   )
)</f>
        <v/>
      </c>
      <c r="E254" s="608">
        <f t="array" ref="E254">IFERROR(
      _xlfn._xlws.FILTER(FuSa_Charger!$E$3:$E$520, FuSa_Charger!$W$3:$W$520 = $W254),
      IFERROR(
          _xlfn._xlws.FILTER(Function_14DCDC!$E$3:$E$503,Function_14DCDC!$W$3:$W$503 = $W254),
          IFERROR(
              _xlfn._xlws.FILTER(Function_Charger!$E$3:$E$510,Function_Charger!$W$3:$W$510 = $W254),
              IFERROR(
                  _xlfn._xlws.FILTER(FuSa_14DCDC!$E$3:$E$500,FuSa_14DCDC!$W$3:$W$500 = $W254),
                  IFERROR(
                      _xlfn._xlws.FILTER(FuSa_14DCDC_EFAN!$E$3:$E$500,FuSa_14DCDC_EFAN!$W$3:$W$500 = $W254),
                      IFERROR(
                          _xlfn._xlws.FILTER(FuSa_FaultInjection!$E$3:$E$500,FuSa_FaultInjection!$W$3:$W$500 = $W254),
                          IFERROR(
                              _xlfn._xlws.FILTER(Function_SCC!$E$3:$E$512,Function_SCC!$W$3:$W$512 = $W254),
                              IFERROR(
                                  _xlfn._xlws.FILTER(FuSa_FTT!$E$3:$E$500,FuSa_FTT!$W$3:$W$500 = $W254),
                                  "NA"
                           )
                       )
                   )
               )
           )
       )
   )
)</f>
        <v/>
      </c>
      <c r="F254" s="608">
        <f t="array" ref="F254">IFERROR(
      _xlfn._xlws.FILTER(FuSa_Charger!$F$3:$F$520, FuSa_Charger!$W$3:$W$520 = $W254),
      IFERROR(
          _xlfn._xlws.FILTER(Function_14DCDC!$F$3:$F$503,Function_14DCDC!$W$3:$W$503 = $W254),
          IFERROR(
              _xlfn._xlws.FILTER(Function_Charger!$F$3:$F$510,Function_Charger!$W$3:$W$510 = $W254),
              IFERROR(
                  _xlfn._xlws.FILTER(FuSa_14DCDC!$F$3:$F$500,FuSa_14DCDC!$W$3:$W$500 = $W254),
                  IFERROR(
                      _xlfn._xlws.FILTER(FuSa_14DCDC_EFAN!$F$3:$F$500,FuSa_14DCDC_EFAN!$W$3:$W$500 = $W254),
                      IFERROR(
                          _xlfn._xlws.FILTER(FuSa_FaultInjection!$F$3:$F$500,FuSa_FaultInjection!$W$3:$W$500 = $W254),
                          IFERROR(
                              _xlfn._xlws.FILTER(Function_SCC!$F$3:$F$512,Function_SCC!$W$3:$W$512 = $W254),
                              IFERROR(
                                  _xlfn._xlws.FILTER(FuSa_FTT!$F$3:$F$500,FuSa_FTT!$W$3:$W$500 = $W254),
                                  "NA"
                           )
                       )
                   )
               )
           )
       )
   )
)</f>
        <v/>
      </c>
      <c r="G254" s="608">
        <f t="array" ref="G254">IFERROR(
      _xlfn._xlws.FILTER(FuSa_Charger!$G$3:$G$520, FuSa_Charger!$W$3:$W$520 = $W254),
      IFERROR(
          _xlfn._xlws.FILTER(Function_14DCDC!$G$3:$G$503,Function_14DCDC!$W$3:$W$503 = $W254),
          IFERROR(
              _xlfn._xlws.FILTER(Function_Charger!$G$3:$G$510,Function_Charger!$W$3:$W$510 = $W254),
              IFERROR(
                  _xlfn._xlws.FILTER(FuSa_14DCDC!$G$3:$G$500,FuSa_14DCDC!$W$3:$W$500 = $W254),
                  IFERROR(
                      _xlfn._xlws.FILTER(FuSa_14DCDC_EFAN!$G$3:$G$500,FuSa_14DCDC_EFAN!$W$3:$W$500 = $W254),
                      IFERROR(
                          _xlfn._xlws.FILTER(FuSa_FaultInjection!$G$3:$G$500,FuSa_FaultInjection!$W$3:$W$500 = $W254),
                          IFERROR(
                              _xlfn._xlws.FILTER(Function_SCC!$G$3:$G$512,Function_SCC!$W$3:$W$512 = $W254),
                              IFERROR(
                                  _xlfn._xlws.FILTER(FuSa_FTT!$G$3:$G$500,FuSa_FTT!$W$3:$W$500 = $W254),
                                  "NA"
                           )
                       )
                   )
               )
           )
       )
   )
)</f>
        <v/>
      </c>
      <c r="H254" s="608">
        <f t="array" ref="H254">IFERROR(
      _xlfn._xlws.FILTER(FuSa_Charger!$H$3:$H$520, FuSa_Charger!$W$3:$W$520 = $W254),
      IFERROR(
          _xlfn._xlws.FILTER(Function_14DCDC!$H$3:$H$503,Function_14DCDC!$W$3:$W$503 = $W254),
          IFERROR(
              _xlfn._xlws.FILTER(Function_Charger!$H$3:$H$510,Function_Charger!$W$3:$W$510 = $W254),
              IFERROR(
                  _xlfn._xlws.FILTER(FuSa_14DCDC!$H$3:$H$500,FuSa_14DCDC!$W$3:$W$500 = $W254),
                  IFERROR(
                      _xlfn._xlws.FILTER(FuSa_14DCDC_EFAN!$H$3:$H$500,FuSa_14DCDC_EFAN!$W$3:$W$500 = $W254),
                      IFERROR(
                          _xlfn._xlws.FILTER(FuSa_FaultInjection!$H$3:$H$500,FuSa_FaultInjection!$W$3:$W$500 = $W254),
                          IFERROR(
                              _xlfn._xlws.FILTER(Function_SCC!$H$3:$H$512,Function_SCC!$W$3:$W$512 = $W254),
                              IFERROR(
                                  _xlfn._xlws.FILTER(FuSa_FTT!$H$3:$H$500,FuSa_FTT!$W$3:$W$500 = $W254),
                                  "NA"
                           )
                       )
                   )
               )
           )
       )
   )
)</f>
        <v/>
      </c>
      <c r="I254" s="608">
        <f t="array" ref="I254">IFERROR(
      _xlfn._xlws.FILTER(FuSa_Charger!$I$3:$I$520, FuSa_Charger!$W$3:$W$520 = $W254),
      IFERROR(
          _xlfn._xlws.FILTER(Function_14DCDC!$I$3:$I$503,Function_14DCDC!$W$3:$W$503 = $W254),
          IFERROR(
              _xlfn._xlws.FILTER(Function_Charger!$I$3:$I$510,Function_Charger!$W$3:$W$510 = $W254),
              IFERROR(
                  _xlfn._xlws.FILTER(FuSa_14DCDC!$I$3:$I$500,FuSa_14DCDC!$W$3:$W$500 = $W254),
                  IFERROR(
                      _xlfn._xlws.FILTER(FuSa_14DCDC_EFAN!$I$3:$I$500,FuSa_14DCDC_EFAN!$W$3:$W$500 = $W254),
                      IFERROR(
                          _xlfn._xlws.FILTER(FuSa_FaultInjection!$I$3:$I$500,FuSa_FaultInjection!$W$3:$W$500 = $W254),
                          IFERROR(
                              _xlfn._xlws.FILTER(Function_SCC!$I$3:$I$512,Function_SCC!$W$3:$W$512 = $W254),
                              IFERROR(
                                  _xlfn._xlws.FILTER(FuSa_FTT!$I$3:$I$500,FuSa_FTT!$W$3:$W$500 = $W254),
                                  "NA"
                           )
                       )
                   )
               )
           )
       )
   )
)</f>
        <v/>
      </c>
      <c r="J254" s="441" t="n"/>
      <c r="K254" s="441" t="n"/>
      <c r="L254" s="441" t="n"/>
      <c r="M254" s="441" t="n"/>
      <c r="N254" s="608">
        <f t="array" ref="N254">IFERROR(
      _xlfn._xlws.FILTER(FuSa_Charger!$O$3:$O$520, FuSa_Charger!$W$3:$W$520 = $W254),
      IFERROR(
          _xlfn._xlws.FILTER(Function_14DCDC!$O$3:$O$503,Function_14DCDC!$W$3:$W$503 = $W254),
          IFERROR(
              _xlfn._xlws.FILTER(Function_Charger!$O$3:$O$510,Function_Charger!$W$3:$W$510 = $W254),
              IFERROR(
                  _xlfn._xlws.FILTER(FuSa_14DCDC!$O$3:$O$500,FuSa_14DCDC!$W$3:$W$500 = $W254),
                  IFERROR(
                      _xlfn._xlws.FILTER(FuSa_14DCDC_EFAN!$O$3:$O$500,FuSa_14DCDC_EFAN!$W$3:$W$500 = $W254),
                      IFERROR(
                          _xlfn._xlws.FILTER(FuSa_FaultInjection!$O$3:$O$500,FuSa_FaultInjection!$W$3:$W$500 = $W254),
                          IFERROR(
                              _xlfn._xlws.FILTER(Function_SCC!$O$3:$O$512,Function_SCC!$W$3:$W$512 = $W254),
                              IFERROR(
                                  _xlfn._xlws.FILTER(FuSa_FTT!$O$3:$O$500,FuSa_FTT!$W$3:$W$500 = $W254),
                                  "NA"
                           )
                       )
                   )
               )
           )
       )
   )
)</f>
        <v/>
      </c>
      <c r="O254" s="608">
        <f t="array" ref="O254">IFERROR(
      _xlfn._xlws.FILTER(FuSa_Charger!$Q$3:$Q$520, FuSa_Charger!$W$3:$W$520 = $W254),
      IFERROR(
          _xlfn._xlws.FILTER(Function_14DCDC!$Q$3:$Q$503,Function_14DCDC!$W$3:$W$503 = $W254),
          IFERROR(
              _xlfn._xlws.FILTER(Function_Charger!$Q$3:$Q$510,Function_Charger!$W$3:$W$510 = $W254),
              IFERROR(
                  _xlfn._xlws.FILTER(FuSa_14DCDC!$Q$3:$Q$500,FuSa_14DCDC!$W$3:$W$500 = $W254),
                  IFERROR(
                      _xlfn._xlws.FILTER(FuSa_14DCDC_EFAN!$Q$3:$Q$500,FuSa_14DCDC_EFAN!$W$3:$W$500 = $W254),
                      IFERROR(
                          _xlfn._xlws.FILTER(FuSa_FaultInjection!$Q$3:$Q$500,FuSa_FaultInjection!$W$3:$W$500 = $W254),
                          IFERROR(
                              _xlfn._xlws.FILTER(Function_SCC!$Q$3:$Q$512,Function_SCC!$W$3:$W$512 = $W254),
                              IFERROR(
                                  _xlfn._xlws.FILTER(FuSa_FTT!$Q$3:$Q$500,FuSa_FTT!$W$3:$W$500 = $W254),
                                  "NA"
                           )
                       )
                   )
               )
           )
       )
   )
)</f>
        <v/>
      </c>
      <c r="P254" s="608">
        <f t="array" ref="P254">IFERROR(
      _xlfn._xlws.FILTER(FuSa_Charger!$R$3:$R$520, FuSa_Charger!$W$3:$W$520 = $W254),
      IFERROR(
          _xlfn._xlws.FILTER(Function_14DCDC!$R$3:$R$503,Function_14DCDC!$W$3:$W$503 = $W254),
          IFERROR(
              _xlfn._xlws.FILTER(Function_Charger!$R$3:$R$510,Function_Charger!$W$3:$W$510 = $W254),
              IFERROR(
                  _xlfn._xlws.FILTER(FuSa_14DCDC!$R$3:$R$500,FuSa_14DCDC!$W$3:$W$500 = $W254),
                  IFERROR(
                      _xlfn._xlws.FILTER(FuSa_14DCDC_EFAN!$R$3:$R$500,FuSa_14DCDC_EFAN!$W$3:$W$500 = $W254),
                      IFERROR(
                          _xlfn._xlws.FILTER(FuSa_FaultInjection!$R$3:$R$500,FuSa_FaultInjection!$W$3:$W$500 = $W254),
                          IFERROR(
                              _xlfn._xlws.FILTER(Function_SCC!$R$3:$R$512,Function_SCC!$W$3:$W$512 = $W254),
                              IFERROR(
                                  _xlfn._xlws.FILTER(FuSa_FTT!$R$3:$R$500,FuSa_FTT!$W$3:$W$500 = $W254),
                                  "NA"
                           )
                       )
                   )
               )
           )
       )
   )
)</f>
        <v/>
      </c>
      <c r="Q254" s="608">
        <f t="array" ref="Q254">IFERROR(
      _xlfn._xlws.FILTER(FuSa_Charger!$S$3:$S$520, FuSa_Charger!$W$3:$W$520 = $W254),
      IFERROR(
          _xlfn._xlws.FILTER(Function_14DCDC!$S$3:$S$503,Function_14DCDC!$W$3:$W$503 = $W254),
          IFERROR(
              _xlfn._xlws.FILTER(Function_Charger!$S$3:$S$510,Function_Charger!$W$3:$W$510 = $W254),
              IFERROR(
                  _xlfn._xlws.FILTER(FuSa_14DCDC!$S$3:$S$500,FuSa_14DCDC!$W$3:$W$500 = $W254),
                  IFERROR(
                      _xlfn._xlws.FILTER(FuSa_14DCDC_EFAN!$S$3:$S$500,FuSa_14DCDC_EFAN!$W$3:$W$500 = $W254),
                      IFERROR(
                          _xlfn._xlws.FILTER(FuSa_FaultInjection!$S$3:$S$500,FuSa_FaultInjection!$W$3:$W$500 = $W254),
                          IFERROR(
                              _xlfn._xlws.FILTER(Function_SCC!$S$3:$S$512,Function_SCC!$W$3:$W$512 = $W254),
                              IFERROR(
                                  _xlfn._xlws.FILTER(FuSa_FTT!$S$3:$S$500,FuSa_FTT!$W$3:$W$500 = $W254),
                                  "NA"
                           )
                       )
                   )
               )
           )
       )
   )
)</f>
        <v/>
      </c>
      <c r="R254" s="441">
        <f t="array" ref="R254">IFERROR(
      _xlfn._xlws.FILTER(FuSa_Charger!$T$3:$T$520, FuSa_Charger!$W$3:$W$520 = $W254),
      IFERROR(
          _xlfn._xlws.FILTER(Function_14DCDC!$T$3:$T$503,Function_14DCDC!$W$3:$W$503 =$W254 ),
          IFERROR(
              _xlfn._xlws.FILTER(Function_Charger!$T$3:$T$510,Function_Charger!$W$3:$W$510 = $W254),
              IFERROR(
                  _xlfn._xlws.FILTER(FuSa_14DCDC!$T$3:$T$500,FuSa_14DCDC!$W$3:$W$500 = $W254),
                  IFERROR(
                      _xlfn._xlws.FILTER(FuSa_14DCDC_EFAN!$T$3:$T$500,FuSa_14DCDC_EFAN!$W$3:$W$500 = $W254),
                      IFERROR(
                          _xlfn._xlws.FILTER(FuSa_FaultInjection!$T$3:$T$500,FuSa_FaultInjection!$W$3:$W$500 = $W254),
                          IFERROR(
                              _xlfn._xlws.FILTER(Function_SCC!$T$3:$T$512,Function_SCC!$W$3:$W$512 = $W254),
                              IFERROR(
                                  _xlfn._xlws.FILTER(FuSa_FTT!$T$3:$T$500,FuSa_FTT!$W$3:$W$500 = $W254),
                                  IFERROR(
                                       _xlfn._xlws.FILTER(FuSa_NACS!$R$3:$R$548,FuSa_NACS!$W$3:$W$548 = $W254),
                                       "NA"
                               )
                           )
                       )
                   )
               )
           )
       )
   )
)</f>
        <v/>
      </c>
      <c r="S254" s="441">
        <f t="array" ref="S254">IFERROR(
      _xlfn._xlws.FILTER(FuSa_Charger!$U$3:$U$520, FuSa_Charger!$W$3:$W$520 = $W254),
      IFERROR(
          _xlfn._xlws.FILTER(Function_14DCDC!$U$3:$U$503,Function_14DCDC!$W$3:$W$503 =$W254 ),
          IFERROR(
              _xlfn._xlws.FILTER(Function_Charger!$U$3:$U$510,Function_Charger!$W$3:$W$510 = $W254),
              IFERROR(
                  _xlfn._xlws.FILTER(FuSa_14DCDC!$U$3:$U$500,FuSa_14DCDC!$W$3:$W$500 = $W254),
                  IFERROR(
                      _xlfn._xlws.FILTER(FuSa_14DCDC_EFAN!$U$3:$U$500,FuSa_14DCDC_EFAN!$W$3:$W$500 = $W254),
                      IFERROR(
                          _xlfn._xlws.FILTER(FuSa_FaultInjection!$U$3:$U$500,FuSa_FaultInjection!$W$3:$W$500 = $W254),
                          IFERROR(
                              _xlfn._xlws.FILTER(Function_SCC!$U$3:$U$512,Function_SCC!$W$3:$W$512 = $W254),
                              IFERROR(
                                  _xlfn._xlws.FILTER(FuSa_FTT!$U$3:$U$500,FuSa_FTT!$W$3:$W$500 = $W254),
                                  IFERROR(
                                       _xlfn._xlws.FILTER(FuSa_NACS!$S$3:$S$548,FuSa_NACS!$W$3:$W$548 = $W254),
                                       "NA"
                               )
                           )
                       )
                   )
               )
           )
       )
   )
)</f>
        <v/>
      </c>
      <c r="T254" s="441">
        <f t="array" ref="T254">IFERROR(
      _xlfn._xlws.FILTER(FuSa_Charger!$V$3:$V$520, FuSa_Charger!$W$3:$W$520 = $W254),
      IFERROR(
          _xlfn._xlws.FILTER(Function_14DCDC!$V$3:$V$503,Function_14DCDC!$W$3:$W$503 =$W254 ),
          IFERROR(
              _xlfn._xlws.FILTER(Function_Charger!$V$3:$V$510,Function_Charger!$W$3:$W$510 = $W254),
              IFERROR(
                  _xlfn._xlws.FILTER(FuSa_14DCDC!$V$3:$V$500,FuSa_14DCDC!$W$3:$W$500 = $W254),
                  IFERROR(
                      _xlfn._xlws.FILTER(FuSa_14DCDC_EFAN!$V$3:$V$500,FuSa_14DCDC_EFAN!$W$3:$W$500 = $W254),
                      IFERROR(
                          _xlfn._xlws.FILTER(FuSa_FaultInjection!$V$3:$V$500,FuSa_FaultInjection!$W$3:$W$500 = $W254),
                          IFERROR(
                              _xlfn._xlws.FILTER(Function_SCC!$V$3:$V$512,Function_SCC!$W$3:$W$512 = $W254),
                              IFERROR(
                                  _xlfn._xlws.FILTER(FuSa_FTT!$V$3:$V$500,FuSa_FTT!$W$3:$W$500 = $W254),
                                  IFERROR(
                                       _xlfn._xlws.FILTER(FuSa_NACS!$T$3:$T$548,FuSa_NACS!$W$3:$W$548 = $W254),
                                       "NA"
                               )
                           )
                       )
                   )
               )
           )
       )
   )
)</f>
        <v/>
      </c>
      <c r="U254" s="831" t="inlineStr">
        <is>
          <t>DiagJobs</t>
        </is>
      </c>
      <c r="V254" s="881" t="n"/>
      <c r="W254" s="827" t="inlineStr">
        <is>
          <t>[SYI_002_004_0001_002].html</t>
        </is>
      </c>
      <c r="X254" s="831" t="n">
        <v>1</v>
      </c>
      <c r="Y254" s="787" t="n">
        <v>0</v>
      </c>
      <c r="Z254" s="787" t="n">
        <v>0</v>
      </c>
      <c r="AA254" s="787" t="n">
        <v>1</v>
      </c>
      <c r="AB254" s="868" t="n">
        <v>0.0005324074074074074</v>
      </c>
      <c r="AC254" s="359">
        <f t="array" ref="AC254">IF(
    IFERROR(
        _xlfn._xlws.FILTER(FuSa_Charger!$AC$3:$AC$519, FuSa_Charger!$W$3:$W$519 = $W254),
        IFERROR(
            _xlfn._xlws.FILTER(Function_14DCDC!$AC$3:$AC$503, Function_14DCDC!$W$3:$W$503 = $W254),
            IFERROR(
                _xlfn._xlws.FILTER(Function_Charger!$AC$3:$AC$508, Function_Charger!$W$3:$W$508 = $W254),
                IFERROR(
                    _xlfn._xlws.FILTER(FuSa_14DCDC!$AC$3:$AC$500, FuSa_14DCDC!$W$3:$W$500 = $W254),
                    IFERROR(
                        _xlfn._xlws.FILTER(FuSa_14DCDC_EFAN!$AC$3:$AC$500, FuSa_14DCDC_EFAN!$W$3:$W$500 =$W254 ),
                        IFERROR(
                            _xlfn._xlws.FILTER(FuSa_FaultInjection!$AC$3:$AC$500, FuSa_FaultInjection!$W$3:$W$500 = $W254),
                            IFERROR(
                                _xlfn._xlws.FILTER(Function_SCC!$AC$3:$AC$525, Function_SCC!$W$3:$W$525 = $W254),
                                _xlfn._xlws.FILTER(FuSa_FTT!$AC$3:$AC$500, FuSa_FTT!$W$3:$W$500 = $W254)
                            )
                        )
                    )
                )
            )
        )
    ) = 0,
    "",
    IFERROR(
        _xlfn._xlws.FILTER(FuSa_Charger!$AC$3:$AC$519, FuSa_Charger!$W$3:$W$519 = $W254),
        IFERROR(
            _xlfn._xlws.FILTER(Function_14DCDC!$AC$3:$AC$503, Function_14DCDC!$W$3:$W$503 = $W254),
            IFERROR(
                _xlfn._xlws.FILTER(Function_Charger!$AC$3:$AC$508, Function_Charger!$W$3:$W$508 = $W254),
                IFERROR(
                    _xlfn._xlws.FILTER(FuSa_14DCDC!$AC$3:$AC$500, FuSa_14DCDC!$W$3:$W$500 = $W254),
                    IFERROR(
                        _xlfn._xlws.FILTER(FuSa_14DCDC_EFAN!$AC$3:$AC$500, FuSa_14DCDC_EFAN!$W$3:$W$500 = $W254),
                        IFERROR(
                            _xlfn._xlws.FILTER(FuSa_FaultInjection!$AC$3:$AC$500, FuSa_FaultInjection!$W$3:$W$500 = $W254),
                            IFERROR(
                                _xlfn._xlws.FILTER(Function_SCC!$AC$3:$AC$525, Function_SCC!$W$3:$W$525 = $W254),
                                _xlfn._xlws.FILTER(FuSa_FTT!$AC$3:$AC$500, FuSa_FTT!$W$3:$W$500 = $W254)
                            )
                        )
                    )
                )
            )
        )
    )
)</f>
        <v/>
      </c>
      <c r="AD254" s="438">
        <f t="array" ref="AD254">IF(
    IFERROR(
        _xlfn._xlws.FILTER(FuSa_Charger!$AD$3:$AD$519, FuSa_Charger!$W$3:$W$519 = $W254),
        IFERROR(
            _xlfn._xlws.FILTER(Function_14DCDC!$AD$3:$AD$503, Function_14DCDC!$W$3:$W$503 = $W254),
            IFERROR(
                _xlfn._xlws.FILTER(Function_Charger!$AD$3:$AD$508, Function_Charger!$W$3:$W$508 = $W254),
                IFERROR(
                    _xlfn._xlws.FILTER(FuSa_14DCDC!$AD$3:$AD$500, FuSa_14DCDC!$W$3:$W$500 = $W254),
                    IFERROR(
                        _xlfn._xlws.FILTER(FuSa_14DCDC_EFAN!$AD$3:$AD$500, FuSa_14DCDC_EFAN!$W$3:$W$500 =$W254 ),
                        IFERROR(
                            _xlfn._xlws.FILTER(FuSa_FaultInjection!$AD$3:$AD$500, FuSa_FaultInjection!$W$3:$W$500 = $W254),
                            IFERROR(
                                _xlfn._xlws.FILTER(Function_SCC!$AD$3:$AD$525, Function_SCC!$W$3:$W$525 = $W254),
                                _xlfn._xlws.FILTER(FuSa_FTT!$AD$3:$AD$500, FuSa_FTT!$W$3:$W$500 = $W254)
                            )
                        )
                    )
                )
            )
        )
    ) = 0,
    "",
    IFERROR(
        _xlfn._xlws.FILTER(FuSa_Charger!$AD$3:$AD$519, FuSa_Charger!$W$3:$W$519 = $W254),
        IFERROR(
            _xlfn._xlws.FILTER(Function_14DCDC!$AD$3:$AD$503, Function_14DCDC!$W$3:$W$503 = $W254),
            IFERROR(
                _xlfn._xlws.FILTER(Function_Charger!$AD$3:$AD$508, Function_Charger!$W$3:$W$508 = $W254),
                IFERROR(
                    _xlfn._xlws.FILTER(FuSa_14DCDC!$AD$3:$AD$500, FuSa_14DCDC!$W$3:$W$500 = $W254),
                    IFERROR(
                        _xlfn._xlws.FILTER(FuSa_14DCDC_EFAN!$AD$3:$AD$500, FuSa_14DCDC_EFAN!$W$3:$W$500 = $W254),
                        IFERROR(
                            _xlfn._xlws.FILTER(FuSa_FaultInjection!$AD$3:$AD$500, FuSa_FaultInjection!$W$3:$W$500 = $W254),
                            IFERROR(
                                _xlfn._xlws.FILTER(Function_SCC!$AD$3:$AD$525, Function_SCC!$W$3:$W$525 = $W254),
                                _xlfn._xlws.FILTER(FuSa_FTT!$AD$3:$AD$500, FuSa_FTT!$W$3:$W$500 = $W254)
                            )
                        )
                    )
                )
            )
        )
    )
)</f>
        <v/>
      </c>
      <c r="AE254" s="760" t="n"/>
      <c r="AG254" s="223" t="inlineStr"/>
      <c r="AH254" s="628" t="inlineStr"/>
      <c r="AI254" s="43" t="inlineStr"/>
      <c r="AJ254" s="43" t="inlineStr"/>
      <c r="AK254" s="43" t="inlineStr"/>
      <c r="AL254" s="266" t="n"/>
      <c r="AM254" s="231" t="n"/>
      <c r="AN254" s="56" t="n"/>
      <c r="AO254" s="223">
        <f>EXACT(W254,AG254)</f>
        <v/>
      </c>
      <c r="AP254" s="43">
        <f>EXACT(X254,AH254)</f>
        <v/>
      </c>
      <c r="AQ254" s="43">
        <f>EXACT(Y254,AI254)</f>
        <v/>
      </c>
      <c r="AR254" s="43">
        <f>EXACT(Z254,AJ254)</f>
        <v/>
      </c>
      <c r="AS254" s="266">
        <f>EXACT(AA254,AK254)</f>
        <v/>
      </c>
      <c r="AT254" t="inlineStr"/>
      <c r="AU254" t="inlineStr"/>
    </row>
    <row r="255" ht="15" customHeight="1">
      <c r="A255" s="451" t="n"/>
      <c r="B255" s="451" t="n"/>
      <c r="C255" s="451" t="n"/>
      <c r="D255" s="608">
        <f t="array" ref="D255">IFERROR(
      _xlfn._xlws.FILTER(FuSa_Charger!$D$3:$D$520, FuSa_Charger!$W$3:$W$520 = $W255),
      IFERROR(
          _xlfn._xlws.FILTER(Function_14DCDC!$D$3:$D$503,Function_14DCDC!$W$3:$W$503 = $W255),
          IFERROR(
              _xlfn._xlws.FILTER(Function_Charger!$D$3:$D$510,Function_Charger!$W$3:$W$510 = $W255),
              IFERROR(
                  _xlfn._xlws.FILTER(FuSa_14DCDC!$D$3:$D$500,FuSa_14DCDC!$W$3:$W$500 = $W255),
                  IFERROR(
                      _xlfn._xlws.FILTER(FuSa_14DCDC_EFAN!$D$3:$D$500,FuSa_14DCDC_EFAN!$W$3:$W$500 = $W255),
                      IFERROR(
                          _xlfn._xlws.FILTER(FuSa_FaultInjection!$D$3:$D$500,FuSa_FaultInjection!$W$3:$W$500 = $W255),
                          IFERROR(
                              _xlfn._xlws.FILTER(Function_SCC!$D$3:$D$512,Function_SCC!$W$3:$W$512 = $W255),
                              IFERROR(
                                  _xlfn._xlws.FILTER(FuSa_FTT!$D$3:$D$500,FuSa_FTT!$W$3:$W$500 = $W255),
                                  "NA"
                           )
                       )
                   )
               )
           )
       )
   )
)</f>
        <v/>
      </c>
      <c r="E255" s="608">
        <f t="array" ref="E255">IFERROR(
      _xlfn._xlws.FILTER(FuSa_Charger!$E$3:$E$520, FuSa_Charger!$W$3:$W$520 = $W255),
      IFERROR(
          _xlfn._xlws.FILTER(Function_14DCDC!$E$3:$E$503,Function_14DCDC!$W$3:$W$503 = $W255),
          IFERROR(
              _xlfn._xlws.FILTER(Function_Charger!$E$3:$E$510,Function_Charger!$W$3:$W$510 = $W255),
              IFERROR(
                  _xlfn._xlws.FILTER(FuSa_14DCDC!$E$3:$E$500,FuSa_14DCDC!$W$3:$W$500 = $W255),
                  IFERROR(
                      _xlfn._xlws.FILTER(FuSa_14DCDC_EFAN!$E$3:$E$500,FuSa_14DCDC_EFAN!$W$3:$W$500 = $W255),
                      IFERROR(
                          _xlfn._xlws.FILTER(FuSa_FaultInjection!$E$3:$E$500,FuSa_FaultInjection!$W$3:$W$500 = $W255),
                          IFERROR(
                              _xlfn._xlws.FILTER(Function_SCC!$E$3:$E$512,Function_SCC!$W$3:$W$512 = $W255),
                              IFERROR(
                                  _xlfn._xlws.FILTER(FuSa_FTT!$E$3:$E$500,FuSa_FTT!$W$3:$W$500 = $W255),
                                  "NA"
                           )
                       )
                   )
               )
           )
       )
   )
)</f>
        <v/>
      </c>
      <c r="F255" s="608">
        <f t="array" ref="F255">IFERROR(
      _xlfn._xlws.FILTER(FuSa_Charger!$F$3:$F$520, FuSa_Charger!$W$3:$W$520 = $W255),
      IFERROR(
          _xlfn._xlws.FILTER(Function_14DCDC!$F$3:$F$503,Function_14DCDC!$W$3:$W$503 = $W255),
          IFERROR(
              _xlfn._xlws.FILTER(Function_Charger!$F$3:$F$510,Function_Charger!$W$3:$W$510 = $W255),
              IFERROR(
                  _xlfn._xlws.FILTER(FuSa_14DCDC!$F$3:$F$500,FuSa_14DCDC!$W$3:$W$500 = $W255),
                  IFERROR(
                      _xlfn._xlws.FILTER(FuSa_14DCDC_EFAN!$F$3:$F$500,FuSa_14DCDC_EFAN!$W$3:$W$500 = $W255),
                      IFERROR(
                          _xlfn._xlws.FILTER(FuSa_FaultInjection!$F$3:$F$500,FuSa_FaultInjection!$W$3:$W$500 = $W255),
                          IFERROR(
                              _xlfn._xlws.FILTER(Function_SCC!$F$3:$F$512,Function_SCC!$W$3:$W$512 = $W255),
                              IFERROR(
                                  _xlfn._xlws.FILTER(FuSa_FTT!$F$3:$F$500,FuSa_FTT!$W$3:$W$500 = $W255),
                                  "NA"
                           )
                       )
                   )
               )
           )
       )
   )
)</f>
        <v/>
      </c>
      <c r="G255" s="608">
        <f t="array" ref="G255">IFERROR(
      _xlfn._xlws.FILTER(FuSa_Charger!$G$3:$G$520, FuSa_Charger!$W$3:$W$520 = $W255),
      IFERROR(
          _xlfn._xlws.FILTER(Function_14DCDC!$G$3:$G$503,Function_14DCDC!$W$3:$W$503 = $W255),
          IFERROR(
              _xlfn._xlws.FILTER(Function_Charger!$G$3:$G$510,Function_Charger!$W$3:$W$510 = $W255),
              IFERROR(
                  _xlfn._xlws.FILTER(FuSa_14DCDC!$G$3:$G$500,FuSa_14DCDC!$W$3:$W$500 = $W255),
                  IFERROR(
                      _xlfn._xlws.FILTER(FuSa_14DCDC_EFAN!$G$3:$G$500,FuSa_14DCDC_EFAN!$W$3:$W$500 = $W255),
                      IFERROR(
                          _xlfn._xlws.FILTER(FuSa_FaultInjection!$G$3:$G$500,FuSa_FaultInjection!$W$3:$W$500 = $W255),
                          IFERROR(
                              _xlfn._xlws.FILTER(Function_SCC!$G$3:$G$512,Function_SCC!$W$3:$W$512 = $W255),
                              IFERROR(
                                  _xlfn._xlws.FILTER(FuSa_FTT!$G$3:$G$500,FuSa_FTT!$W$3:$W$500 = $W255),
                                  "NA"
                           )
                       )
                   )
               )
           )
       )
   )
)</f>
        <v/>
      </c>
      <c r="H255" s="608">
        <f t="array" ref="H255">IFERROR(
      _xlfn._xlws.FILTER(FuSa_Charger!$H$3:$H$520, FuSa_Charger!$W$3:$W$520 = $W255),
      IFERROR(
          _xlfn._xlws.FILTER(Function_14DCDC!$H$3:$H$503,Function_14DCDC!$W$3:$W$503 = $W255),
          IFERROR(
              _xlfn._xlws.FILTER(Function_Charger!$H$3:$H$510,Function_Charger!$W$3:$W$510 = $W255),
              IFERROR(
                  _xlfn._xlws.FILTER(FuSa_14DCDC!$H$3:$H$500,FuSa_14DCDC!$W$3:$W$500 = $W255),
                  IFERROR(
                      _xlfn._xlws.FILTER(FuSa_14DCDC_EFAN!$H$3:$H$500,FuSa_14DCDC_EFAN!$W$3:$W$500 = $W255),
                      IFERROR(
                          _xlfn._xlws.FILTER(FuSa_FaultInjection!$H$3:$H$500,FuSa_FaultInjection!$W$3:$W$500 = $W255),
                          IFERROR(
                              _xlfn._xlws.FILTER(Function_SCC!$H$3:$H$512,Function_SCC!$W$3:$W$512 = $W255),
                              IFERROR(
                                  _xlfn._xlws.FILTER(FuSa_FTT!$H$3:$H$500,FuSa_FTT!$W$3:$W$500 = $W255),
                                  "NA"
                           )
                       )
                   )
               )
           )
       )
   )
)</f>
        <v/>
      </c>
      <c r="I255" s="608">
        <f t="array" ref="I255">IFERROR(
      _xlfn._xlws.FILTER(FuSa_Charger!$I$3:$I$520, FuSa_Charger!$W$3:$W$520 = $W255),
      IFERROR(
          _xlfn._xlws.FILTER(Function_14DCDC!$I$3:$I$503,Function_14DCDC!$W$3:$W$503 = $W255),
          IFERROR(
              _xlfn._xlws.FILTER(Function_Charger!$I$3:$I$510,Function_Charger!$W$3:$W$510 = $W255),
              IFERROR(
                  _xlfn._xlws.FILTER(FuSa_14DCDC!$I$3:$I$500,FuSa_14DCDC!$W$3:$W$500 = $W255),
                  IFERROR(
                      _xlfn._xlws.FILTER(FuSa_14DCDC_EFAN!$I$3:$I$500,FuSa_14DCDC_EFAN!$W$3:$W$500 = $W255),
                      IFERROR(
                          _xlfn._xlws.FILTER(FuSa_FaultInjection!$I$3:$I$500,FuSa_FaultInjection!$W$3:$W$500 = $W255),
                          IFERROR(
                              _xlfn._xlws.FILTER(Function_SCC!$I$3:$I$512,Function_SCC!$W$3:$W$512 = $W255),
                              IFERROR(
                                  _xlfn._xlws.FILTER(FuSa_FTT!$I$3:$I$500,FuSa_FTT!$W$3:$W$500 = $W255),
                                  "NA"
                           )
                       )
                   )
               )
           )
       )
   )
)</f>
        <v/>
      </c>
      <c r="J255" s="441" t="n"/>
      <c r="K255" s="441" t="n"/>
      <c r="L255" s="441" t="n"/>
      <c r="M255" s="441" t="n"/>
      <c r="N255" s="608">
        <f t="array" ref="N255">IFERROR(
      _xlfn._xlws.FILTER(FuSa_Charger!$O$3:$O$520, FuSa_Charger!$W$3:$W$520 = $W255),
      IFERROR(
          _xlfn._xlws.FILTER(Function_14DCDC!$O$3:$O$503,Function_14DCDC!$W$3:$W$503 = $W255),
          IFERROR(
              _xlfn._xlws.FILTER(Function_Charger!$O$3:$O$510,Function_Charger!$W$3:$W$510 = $W255),
              IFERROR(
                  _xlfn._xlws.FILTER(FuSa_14DCDC!$O$3:$O$500,FuSa_14DCDC!$W$3:$W$500 = $W255),
                  IFERROR(
                      _xlfn._xlws.FILTER(FuSa_14DCDC_EFAN!$O$3:$O$500,FuSa_14DCDC_EFAN!$W$3:$W$500 = $W255),
                      IFERROR(
                          _xlfn._xlws.FILTER(FuSa_FaultInjection!$O$3:$O$500,FuSa_FaultInjection!$W$3:$W$500 = $W255),
                          IFERROR(
                              _xlfn._xlws.FILTER(Function_SCC!$O$3:$O$512,Function_SCC!$W$3:$W$512 = $W255),
                              IFERROR(
                                  _xlfn._xlws.FILTER(FuSa_FTT!$O$3:$O$500,FuSa_FTT!$W$3:$W$500 = $W255),
                                  "NA"
                           )
                       )
                   )
               )
           )
       )
   )
)</f>
        <v/>
      </c>
      <c r="O255" s="608">
        <f t="array" ref="O255">IFERROR(
      _xlfn._xlws.FILTER(FuSa_Charger!$Q$3:$Q$520, FuSa_Charger!$W$3:$W$520 = $W255),
      IFERROR(
          _xlfn._xlws.FILTER(Function_14DCDC!$Q$3:$Q$503,Function_14DCDC!$W$3:$W$503 = $W255),
          IFERROR(
              _xlfn._xlws.FILTER(Function_Charger!$Q$3:$Q$510,Function_Charger!$W$3:$W$510 = $W255),
              IFERROR(
                  _xlfn._xlws.FILTER(FuSa_14DCDC!$Q$3:$Q$500,FuSa_14DCDC!$W$3:$W$500 = $W255),
                  IFERROR(
                      _xlfn._xlws.FILTER(FuSa_14DCDC_EFAN!$Q$3:$Q$500,FuSa_14DCDC_EFAN!$W$3:$W$500 = $W255),
                      IFERROR(
                          _xlfn._xlws.FILTER(FuSa_FaultInjection!$Q$3:$Q$500,FuSa_FaultInjection!$W$3:$W$500 = $W255),
                          IFERROR(
                              _xlfn._xlws.FILTER(Function_SCC!$Q$3:$Q$512,Function_SCC!$W$3:$W$512 = $W255),
                              IFERROR(
                                  _xlfn._xlws.FILTER(FuSa_FTT!$Q$3:$Q$500,FuSa_FTT!$W$3:$W$500 = $W255),
                                  "NA"
                           )
                       )
                   )
               )
           )
       )
   )
)</f>
        <v/>
      </c>
      <c r="P255" s="608">
        <f t="array" ref="P255">IFERROR(
      _xlfn._xlws.FILTER(FuSa_Charger!$R$3:$R$520, FuSa_Charger!$W$3:$W$520 = $W255),
      IFERROR(
          _xlfn._xlws.FILTER(Function_14DCDC!$R$3:$R$503,Function_14DCDC!$W$3:$W$503 = $W255),
          IFERROR(
              _xlfn._xlws.FILTER(Function_Charger!$R$3:$R$510,Function_Charger!$W$3:$W$510 = $W255),
              IFERROR(
                  _xlfn._xlws.FILTER(FuSa_14DCDC!$R$3:$R$500,FuSa_14DCDC!$W$3:$W$500 = $W255),
                  IFERROR(
                      _xlfn._xlws.FILTER(FuSa_14DCDC_EFAN!$R$3:$R$500,FuSa_14DCDC_EFAN!$W$3:$W$500 = $W255),
                      IFERROR(
                          _xlfn._xlws.FILTER(FuSa_FaultInjection!$R$3:$R$500,FuSa_FaultInjection!$W$3:$W$500 = $W255),
                          IFERROR(
                              _xlfn._xlws.FILTER(Function_SCC!$R$3:$R$512,Function_SCC!$W$3:$W$512 = $W255),
                              IFERROR(
                                  _xlfn._xlws.FILTER(FuSa_FTT!$R$3:$R$500,FuSa_FTT!$W$3:$W$500 = $W255),
                                  "NA"
                           )
                       )
                   )
               )
           )
       )
   )
)</f>
        <v/>
      </c>
      <c r="Q255" s="608">
        <f t="array" ref="Q255">IFERROR(
      _xlfn._xlws.FILTER(FuSa_Charger!$S$3:$S$520, FuSa_Charger!$W$3:$W$520 = $W255),
      IFERROR(
          _xlfn._xlws.FILTER(Function_14DCDC!$S$3:$S$503,Function_14DCDC!$W$3:$W$503 = $W255),
          IFERROR(
              _xlfn._xlws.FILTER(Function_Charger!$S$3:$S$510,Function_Charger!$W$3:$W$510 = $W255),
              IFERROR(
                  _xlfn._xlws.FILTER(FuSa_14DCDC!$S$3:$S$500,FuSa_14DCDC!$W$3:$W$500 = $W255),
                  IFERROR(
                      _xlfn._xlws.FILTER(FuSa_14DCDC_EFAN!$S$3:$S$500,FuSa_14DCDC_EFAN!$W$3:$W$500 = $W255),
                      IFERROR(
                          _xlfn._xlws.FILTER(FuSa_FaultInjection!$S$3:$S$500,FuSa_FaultInjection!$W$3:$W$500 = $W255),
                          IFERROR(
                              _xlfn._xlws.FILTER(Function_SCC!$S$3:$S$512,Function_SCC!$W$3:$W$512 = $W255),
                              IFERROR(
                                  _xlfn._xlws.FILTER(FuSa_FTT!$S$3:$S$500,FuSa_FTT!$W$3:$W$500 = $W255),
                                  "NA"
                           )
                       )
                   )
               )
           )
       )
   )
)</f>
        <v/>
      </c>
      <c r="R255" s="441">
        <f t="array" ref="R255">IFERROR(
      _xlfn._xlws.FILTER(FuSa_Charger!$T$3:$T$520, FuSa_Charger!$W$3:$W$520 = $W255),
      IFERROR(
          _xlfn._xlws.FILTER(Function_14DCDC!$T$3:$T$503,Function_14DCDC!$W$3:$W$503 =$W255 ),
          IFERROR(
              _xlfn._xlws.FILTER(Function_Charger!$T$3:$T$510,Function_Charger!$W$3:$W$510 = $W255),
              IFERROR(
                  _xlfn._xlws.FILTER(FuSa_14DCDC!$T$3:$T$500,FuSa_14DCDC!$W$3:$W$500 = $W255),
                  IFERROR(
                      _xlfn._xlws.FILTER(FuSa_14DCDC_EFAN!$T$3:$T$500,FuSa_14DCDC_EFAN!$W$3:$W$500 = $W255),
                      IFERROR(
                          _xlfn._xlws.FILTER(FuSa_FaultInjection!$T$3:$T$500,FuSa_FaultInjection!$W$3:$W$500 = $W255),
                          IFERROR(
                              _xlfn._xlws.FILTER(Function_SCC!$T$3:$T$512,Function_SCC!$W$3:$W$512 = $W255),
                              IFERROR(
                                  _xlfn._xlws.FILTER(FuSa_FTT!$T$3:$T$500,FuSa_FTT!$W$3:$W$500 = $W255),
                                  IFERROR(
                                       _xlfn._xlws.FILTER(FuSa_NACS!$R$3:$R$548,FuSa_NACS!$W$3:$W$548 = $W255),
                                       "NA"
                               )
                           )
                       )
                   )
               )
           )
       )
   )
)</f>
        <v/>
      </c>
      <c r="S255" s="441">
        <f t="array" ref="S255">IFERROR(
      _xlfn._xlws.FILTER(FuSa_Charger!$U$3:$U$520, FuSa_Charger!$W$3:$W$520 = $W255),
      IFERROR(
          _xlfn._xlws.FILTER(Function_14DCDC!$U$3:$U$503,Function_14DCDC!$W$3:$W$503 =$W255 ),
          IFERROR(
              _xlfn._xlws.FILTER(Function_Charger!$U$3:$U$510,Function_Charger!$W$3:$W$510 = $W255),
              IFERROR(
                  _xlfn._xlws.FILTER(FuSa_14DCDC!$U$3:$U$500,FuSa_14DCDC!$W$3:$W$500 = $W255),
                  IFERROR(
                      _xlfn._xlws.FILTER(FuSa_14DCDC_EFAN!$U$3:$U$500,FuSa_14DCDC_EFAN!$W$3:$W$500 = $W255),
                      IFERROR(
                          _xlfn._xlws.FILTER(FuSa_FaultInjection!$U$3:$U$500,FuSa_FaultInjection!$W$3:$W$500 = $W255),
                          IFERROR(
                              _xlfn._xlws.FILTER(Function_SCC!$U$3:$U$512,Function_SCC!$W$3:$W$512 = $W255),
                              IFERROR(
                                  _xlfn._xlws.FILTER(FuSa_FTT!$U$3:$U$500,FuSa_FTT!$W$3:$W$500 = $W255),
                                  IFERROR(
                                       _xlfn._xlws.FILTER(FuSa_NACS!$S$3:$S$548,FuSa_NACS!$W$3:$W$548 = $W255),
                                       "NA"
                               )
                           )
                       )
                   )
               )
           )
       )
   )
)</f>
        <v/>
      </c>
      <c r="T255" s="441">
        <f t="array" ref="T255">IFERROR(
      _xlfn._xlws.FILTER(FuSa_Charger!$V$3:$V$520, FuSa_Charger!$W$3:$W$520 = $W255),
      IFERROR(
          _xlfn._xlws.FILTER(Function_14DCDC!$V$3:$V$503,Function_14DCDC!$W$3:$W$503 =$W255 ),
          IFERROR(
              _xlfn._xlws.FILTER(Function_Charger!$V$3:$V$510,Function_Charger!$W$3:$W$510 = $W255),
              IFERROR(
                  _xlfn._xlws.FILTER(FuSa_14DCDC!$V$3:$V$500,FuSa_14DCDC!$W$3:$W$500 = $W255),
                  IFERROR(
                      _xlfn._xlws.FILTER(FuSa_14DCDC_EFAN!$V$3:$V$500,FuSa_14DCDC_EFAN!$W$3:$W$500 = $W255),
                      IFERROR(
                          _xlfn._xlws.FILTER(FuSa_FaultInjection!$V$3:$V$500,FuSa_FaultInjection!$W$3:$W$500 = $W255),
                          IFERROR(
                              _xlfn._xlws.FILTER(Function_SCC!$V$3:$V$512,Function_SCC!$W$3:$W$512 = $W255),
                              IFERROR(
                                  _xlfn._xlws.FILTER(FuSa_FTT!$V$3:$V$500,FuSa_FTT!$W$3:$W$500 = $W255),
                                  IFERROR(
                                       _xlfn._xlws.FILTER(FuSa_NACS!$T$3:$T$548,FuSa_NACS!$W$3:$W$548 = $W255),
                                       "NA"
                               )
                           )
                       )
                   )
               )
           )
       )
   )
)</f>
        <v/>
      </c>
      <c r="U255" s="831" t="inlineStr">
        <is>
          <t>DiagJobs</t>
        </is>
      </c>
      <c r="V255" s="881" t="n"/>
      <c r="W255" s="827" t="inlineStr">
        <is>
          <t>[SYI_002_004_0001_003].html</t>
        </is>
      </c>
      <c r="X255" s="831" t="n">
        <v>1</v>
      </c>
      <c r="Y255" s="787" t="n">
        <v>0</v>
      </c>
      <c r="Z255" s="787" t="n">
        <v>0</v>
      </c>
      <c r="AA255" s="787" t="n">
        <v>1</v>
      </c>
      <c r="AB255" s="868" t="n">
        <v>0.0005439814814814814</v>
      </c>
      <c r="AC255" s="359">
        <f t="array" ref="AC255">IF(
    IFERROR(
        _xlfn._xlws.FILTER(FuSa_Charger!$AC$3:$AC$519, FuSa_Charger!$W$3:$W$519 = $W255),
        IFERROR(
            _xlfn._xlws.FILTER(Function_14DCDC!$AC$3:$AC$503, Function_14DCDC!$W$3:$W$503 = $W255),
            IFERROR(
                _xlfn._xlws.FILTER(Function_Charger!$AC$3:$AC$508, Function_Charger!$W$3:$W$508 = $W255),
                IFERROR(
                    _xlfn._xlws.FILTER(FuSa_14DCDC!$AC$3:$AC$500, FuSa_14DCDC!$W$3:$W$500 = $W255),
                    IFERROR(
                        _xlfn._xlws.FILTER(FuSa_14DCDC_EFAN!$AC$3:$AC$500, FuSa_14DCDC_EFAN!$W$3:$W$500 =$W255 ),
                        IFERROR(
                            _xlfn._xlws.FILTER(FuSa_FaultInjection!$AC$3:$AC$500, FuSa_FaultInjection!$W$3:$W$500 = $W255),
                            IFERROR(
                                _xlfn._xlws.FILTER(Function_SCC!$AC$3:$AC$525, Function_SCC!$W$3:$W$525 = $W255),
                                _xlfn._xlws.FILTER(FuSa_FTT!$AC$3:$AC$500, FuSa_FTT!$W$3:$W$500 = $W255)
                            )
                        )
                    )
                )
            )
        )
    ) = 0,
    "",
    IFERROR(
        _xlfn._xlws.FILTER(FuSa_Charger!$AC$3:$AC$519, FuSa_Charger!$W$3:$W$519 = $W255),
        IFERROR(
            _xlfn._xlws.FILTER(Function_14DCDC!$AC$3:$AC$503, Function_14DCDC!$W$3:$W$503 = $W255),
            IFERROR(
                _xlfn._xlws.FILTER(Function_Charger!$AC$3:$AC$508, Function_Charger!$W$3:$W$508 = $W255),
                IFERROR(
                    _xlfn._xlws.FILTER(FuSa_14DCDC!$AC$3:$AC$500, FuSa_14DCDC!$W$3:$W$500 = $W255),
                    IFERROR(
                        _xlfn._xlws.FILTER(FuSa_14DCDC_EFAN!$AC$3:$AC$500, FuSa_14DCDC_EFAN!$W$3:$W$500 = $W255),
                        IFERROR(
                            _xlfn._xlws.FILTER(FuSa_FaultInjection!$AC$3:$AC$500, FuSa_FaultInjection!$W$3:$W$500 = $W255),
                            IFERROR(
                                _xlfn._xlws.FILTER(Function_SCC!$AC$3:$AC$525, Function_SCC!$W$3:$W$525 = $W255),
                                _xlfn._xlws.FILTER(FuSa_FTT!$AC$3:$AC$500, FuSa_FTT!$W$3:$W$500 = $W255)
                            )
                        )
                    )
                )
            )
        )
    )
)</f>
        <v/>
      </c>
      <c r="AD255" s="438">
        <f t="array" ref="AD255">IF(
    IFERROR(
        _xlfn._xlws.FILTER(FuSa_Charger!$AD$3:$AD$519, FuSa_Charger!$W$3:$W$519 = $W255),
        IFERROR(
            _xlfn._xlws.FILTER(Function_14DCDC!$AD$3:$AD$503, Function_14DCDC!$W$3:$W$503 = $W255),
            IFERROR(
                _xlfn._xlws.FILTER(Function_Charger!$AD$3:$AD$508, Function_Charger!$W$3:$W$508 = $W255),
                IFERROR(
                    _xlfn._xlws.FILTER(FuSa_14DCDC!$AD$3:$AD$500, FuSa_14DCDC!$W$3:$W$500 = $W255),
                    IFERROR(
                        _xlfn._xlws.FILTER(FuSa_14DCDC_EFAN!$AD$3:$AD$500, FuSa_14DCDC_EFAN!$W$3:$W$500 =$W255 ),
                        IFERROR(
                            _xlfn._xlws.FILTER(FuSa_FaultInjection!$AD$3:$AD$500, FuSa_FaultInjection!$W$3:$W$500 = $W255),
                            IFERROR(
                                _xlfn._xlws.FILTER(Function_SCC!$AD$3:$AD$525, Function_SCC!$W$3:$W$525 = $W255),
                                _xlfn._xlws.FILTER(FuSa_FTT!$AD$3:$AD$500, FuSa_FTT!$W$3:$W$500 = $W255)
                            )
                        )
                    )
                )
            )
        )
    ) = 0,
    "",
    IFERROR(
        _xlfn._xlws.FILTER(FuSa_Charger!$AD$3:$AD$519, FuSa_Charger!$W$3:$W$519 = $W255),
        IFERROR(
            _xlfn._xlws.FILTER(Function_14DCDC!$AD$3:$AD$503, Function_14DCDC!$W$3:$W$503 = $W255),
            IFERROR(
                _xlfn._xlws.FILTER(Function_Charger!$AD$3:$AD$508, Function_Charger!$W$3:$W$508 = $W255),
                IFERROR(
                    _xlfn._xlws.FILTER(FuSa_14DCDC!$AD$3:$AD$500, FuSa_14DCDC!$W$3:$W$500 = $W255),
                    IFERROR(
                        _xlfn._xlws.FILTER(FuSa_14DCDC_EFAN!$AD$3:$AD$500, FuSa_14DCDC_EFAN!$W$3:$W$500 = $W255),
                        IFERROR(
                            _xlfn._xlws.FILTER(FuSa_FaultInjection!$AD$3:$AD$500, FuSa_FaultInjection!$W$3:$W$500 = $W255),
                            IFERROR(
                                _xlfn._xlws.FILTER(Function_SCC!$AD$3:$AD$525, Function_SCC!$W$3:$W$525 = $W255),
                                _xlfn._xlws.FILTER(FuSa_FTT!$AD$3:$AD$500, FuSa_FTT!$W$3:$W$500 = $W255)
                            )
                        )
                    )
                )
            )
        )
    )
)</f>
        <v/>
      </c>
      <c r="AE255" s="760" t="n"/>
      <c r="AG255" s="223" t="inlineStr"/>
      <c r="AH255" s="628" t="inlineStr"/>
      <c r="AI255" s="43" t="inlineStr"/>
      <c r="AJ255" s="43" t="inlineStr"/>
      <c r="AK255" s="43" t="inlineStr"/>
      <c r="AL255" s="266" t="n"/>
      <c r="AM255" s="231" t="n"/>
      <c r="AN255" s="56" t="n"/>
      <c r="AO255" s="223">
        <f>EXACT(W255,AG255)</f>
        <v/>
      </c>
      <c r="AP255" s="43">
        <f>EXACT(X255,AH255)</f>
        <v/>
      </c>
      <c r="AQ255" s="43">
        <f>EXACT(Y255,AI255)</f>
        <v/>
      </c>
      <c r="AR255" s="43">
        <f>EXACT(Z255,AJ255)</f>
        <v/>
      </c>
      <c r="AS255" s="266">
        <f>EXACT(AA255,AK255)</f>
        <v/>
      </c>
      <c r="AT255" t="inlineStr"/>
      <c r="AU255" t="inlineStr"/>
    </row>
    <row r="256" ht="15" customHeight="1">
      <c r="A256" s="451" t="n"/>
      <c r="B256" s="451" t="n"/>
      <c r="C256" s="451" t="n"/>
      <c r="D256" s="608">
        <f t="array" ref="D256">IFERROR(
      _xlfn._xlws.FILTER(FuSa_Charger!$D$3:$D$520, FuSa_Charger!$W$3:$W$520 = $W256),
      IFERROR(
          _xlfn._xlws.FILTER(Function_14DCDC!$D$3:$D$503,Function_14DCDC!$W$3:$W$503 = $W256),
          IFERROR(
              _xlfn._xlws.FILTER(Function_Charger!$D$3:$D$510,Function_Charger!$W$3:$W$510 = $W256),
              IFERROR(
                  _xlfn._xlws.FILTER(FuSa_14DCDC!$D$3:$D$500,FuSa_14DCDC!$W$3:$W$500 = $W256),
                  IFERROR(
                      _xlfn._xlws.FILTER(FuSa_14DCDC_EFAN!$D$3:$D$500,FuSa_14DCDC_EFAN!$W$3:$W$500 = $W256),
                      IFERROR(
                          _xlfn._xlws.FILTER(FuSa_FaultInjection!$D$3:$D$500,FuSa_FaultInjection!$W$3:$W$500 = $W256),
                          IFERROR(
                              _xlfn._xlws.FILTER(Function_SCC!$D$3:$D$512,Function_SCC!$W$3:$W$512 = $W256),
                              IFERROR(
                                  _xlfn._xlws.FILTER(FuSa_FTT!$D$3:$D$500,FuSa_FTT!$W$3:$W$500 = $W256),
                                  "NA"
                           )
                       )
                   )
               )
           )
       )
   )
)</f>
        <v/>
      </c>
      <c r="E256" s="608">
        <f t="array" ref="E256">IFERROR(
      _xlfn._xlws.FILTER(FuSa_Charger!$E$3:$E$520, FuSa_Charger!$W$3:$W$520 = $W256),
      IFERROR(
          _xlfn._xlws.FILTER(Function_14DCDC!$E$3:$E$503,Function_14DCDC!$W$3:$W$503 = $W256),
          IFERROR(
              _xlfn._xlws.FILTER(Function_Charger!$E$3:$E$510,Function_Charger!$W$3:$W$510 = $W256),
              IFERROR(
                  _xlfn._xlws.FILTER(FuSa_14DCDC!$E$3:$E$500,FuSa_14DCDC!$W$3:$W$500 = $W256),
                  IFERROR(
                      _xlfn._xlws.FILTER(FuSa_14DCDC_EFAN!$E$3:$E$500,FuSa_14DCDC_EFAN!$W$3:$W$500 = $W256),
                      IFERROR(
                          _xlfn._xlws.FILTER(FuSa_FaultInjection!$E$3:$E$500,FuSa_FaultInjection!$W$3:$W$500 = $W256),
                          IFERROR(
                              _xlfn._xlws.FILTER(Function_SCC!$E$3:$E$512,Function_SCC!$W$3:$W$512 = $W256),
                              IFERROR(
                                  _xlfn._xlws.FILTER(FuSa_FTT!$E$3:$E$500,FuSa_FTT!$W$3:$W$500 = $W256),
                                  "NA"
                           )
                       )
                   )
               )
           )
       )
   )
)</f>
        <v/>
      </c>
      <c r="F256" s="608">
        <f t="array" ref="F256">IFERROR(
      _xlfn._xlws.FILTER(FuSa_Charger!$F$3:$F$520, FuSa_Charger!$W$3:$W$520 = $W256),
      IFERROR(
          _xlfn._xlws.FILTER(Function_14DCDC!$F$3:$F$503,Function_14DCDC!$W$3:$W$503 = $W256),
          IFERROR(
              _xlfn._xlws.FILTER(Function_Charger!$F$3:$F$510,Function_Charger!$W$3:$W$510 = $W256),
              IFERROR(
                  _xlfn._xlws.FILTER(FuSa_14DCDC!$F$3:$F$500,FuSa_14DCDC!$W$3:$W$500 = $W256),
                  IFERROR(
                      _xlfn._xlws.FILTER(FuSa_14DCDC_EFAN!$F$3:$F$500,FuSa_14DCDC_EFAN!$W$3:$W$500 = $W256),
                      IFERROR(
                          _xlfn._xlws.FILTER(FuSa_FaultInjection!$F$3:$F$500,FuSa_FaultInjection!$W$3:$W$500 = $W256),
                          IFERROR(
                              _xlfn._xlws.FILTER(Function_SCC!$F$3:$F$512,Function_SCC!$W$3:$W$512 = $W256),
                              IFERROR(
                                  _xlfn._xlws.FILTER(FuSa_FTT!$F$3:$F$500,FuSa_FTT!$W$3:$W$500 = $W256),
                                  "NA"
                           )
                       )
                   )
               )
           )
       )
   )
)</f>
        <v/>
      </c>
      <c r="G256" s="608">
        <f t="array" ref="G256">IFERROR(
      _xlfn._xlws.FILTER(FuSa_Charger!$G$3:$G$520, FuSa_Charger!$W$3:$W$520 = $W256),
      IFERROR(
          _xlfn._xlws.FILTER(Function_14DCDC!$G$3:$G$503,Function_14DCDC!$W$3:$W$503 = $W256),
          IFERROR(
              _xlfn._xlws.FILTER(Function_Charger!$G$3:$G$510,Function_Charger!$W$3:$W$510 = $W256),
              IFERROR(
                  _xlfn._xlws.FILTER(FuSa_14DCDC!$G$3:$G$500,FuSa_14DCDC!$W$3:$W$500 = $W256),
                  IFERROR(
                      _xlfn._xlws.FILTER(FuSa_14DCDC_EFAN!$G$3:$G$500,FuSa_14DCDC_EFAN!$W$3:$W$500 = $W256),
                      IFERROR(
                          _xlfn._xlws.FILTER(FuSa_FaultInjection!$G$3:$G$500,FuSa_FaultInjection!$W$3:$W$500 = $W256),
                          IFERROR(
                              _xlfn._xlws.FILTER(Function_SCC!$G$3:$G$512,Function_SCC!$W$3:$W$512 = $W256),
                              IFERROR(
                                  _xlfn._xlws.FILTER(FuSa_FTT!$G$3:$G$500,FuSa_FTT!$W$3:$W$500 = $W256),
                                  "NA"
                           )
                       )
                   )
               )
           )
       )
   )
)</f>
        <v/>
      </c>
      <c r="H256" s="608">
        <f t="array" ref="H256">IFERROR(
      _xlfn._xlws.FILTER(FuSa_Charger!$H$3:$H$520, FuSa_Charger!$W$3:$W$520 = $W256),
      IFERROR(
          _xlfn._xlws.FILTER(Function_14DCDC!$H$3:$H$503,Function_14DCDC!$W$3:$W$503 = $W256),
          IFERROR(
              _xlfn._xlws.FILTER(Function_Charger!$H$3:$H$510,Function_Charger!$W$3:$W$510 = $W256),
              IFERROR(
                  _xlfn._xlws.FILTER(FuSa_14DCDC!$H$3:$H$500,FuSa_14DCDC!$W$3:$W$500 = $W256),
                  IFERROR(
                      _xlfn._xlws.FILTER(FuSa_14DCDC_EFAN!$H$3:$H$500,FuSa_14DCDC_EFAN!$W$3:$W$500 = $W256),
                      IFERROR(
                          _xlfn._xlws.FILTER(FuSa_FaultInjection!$H$3:$H$500,FuSa_FaultInjection!$W$3:$W$500 = $W256),
                          IFERROR(
                              _xlfn._xlws.FILTER(Function_SCC!$H$3:$H$512,Function_SCC!$W$3:$W$512 = $W256),
                              IFERROR(
                                  _xlfn._xlws.FILTER(FuSa_FTT!$H$3:$H$500,FuSa_FTT!$W$3:$W$500 = $W256),
                                  "NA"
                           )
                       )
                   )
               )
           )
       )
   )
)</f>
        <v/>
      </c>
      <c r="I256" s="608">
        <f t="array" ref="I256">IFERROR(
      _xlfn._xlws.FILTER(FuSa_Charger!$I$3:$I$520, FuSa_Charger!$W$3:$W$520 = $W256),
      IFERROR(
          _xlfn._xlws.FILTER(Function_14DCDC!$I$3:$I$503,Function_14DCDC!$W$3:$W$503 = $W256),
          IFERROR(
              _xlfn._xlws.FILTER(Function_Charger!$I$3:$I$510,Function_Charger!$W$3:$W$510 = $W256),
              IFERROR(
                  _xlfn._xlws.FILTER(FuSa_14DCDC!$I$3:$I$500,FuSa_14DCDC!$W$3:$W$500 = $W256),
                  IFERROR(
                      _xlfn._xlws.FILTER(FuSa_14DCDC_EFAN!$I$3:$I$500,FuSa_14DCDC_EFAN!$W$3:$W$500 = $W256),
                      IFERROR(
                          _xlfn._xlws.FILTER(FuSa_FaultInjection!$I$3:$I$500,FuSa_FaultInjection!$W$3:$W$500 = $W256),
                          IFERROR(
                              _xlfn._xlws.FILTER(Function_SCC!$I$3:$I$512,Function_SCC!$W$3:$W$512 = $W256),
                              IFERROR(
                                  _xlfn._xlws.FILTER(FuSa_FTT!$I$3:$I$500,FuSa_FTT!$W$3:$W$500 = $W256),
                                  "NA"
                           )
                       )
                   )
               )
           )
       )
   )
)</f>
        <v/>
      </c>
      <c r="J256" s="441" t="n"/>
      <c r="K256" s="441" t="n"/>
      <c r="L256" s="441" t="n"/>
      <c r="M256" s="441" t="n"/>
      <c r="N256" s="608">
        <f t="array" ref="N256">IFERROR(
      _xlfn._xlws.FILTER(FuSa_Charger!$O$3:$O$520, FuSa_Charger!$W$3:$W$520 = $W256),
      IFERROR(
          _xlfn._xlws.FILTER(Function_14DCDC!$O$3:$O$503,Function_14DCDC!$W$3:$W$503 = $W256),
          IFERROR(
              _xlfn._xlws.FILTER(Function_Charger!$O$3:$O$510,Function_Charger!$W$3:$W$510 = $W256),
              IFERROR(
                  _xlfn._xlws.FILTER(FuSa_14DCDC!$O$3:$O$500,FuSa_14DCDC!$W$3:$W$500 = $W256),
                  IFERROR(
                      _xlfn._xlws.FILTER(FuSa_14DCDC_EFAN!$O$3:$O$500,FuSa_14DCDC_EFAN!$W$3:$W$500 = $W256),
                      IFERROR(
                          _xlfn._xlws.FILTER(FuSa_FaultInjection!$O$3:$O$500,FuSa_FaultInjection!$W$3:$W$500 = $W256),
                          IFERROR(
                              _xlfn._xlws.FILTER(Function_SCC!$O$3:$O$512,Function_SCC!$W$3:$W$512 = $W256),
                              IFERROR(
                                  _xlfn._xlws.FILTER(FuSa_FTT!$O$3:$O$500,FuSa_FTT!$W$3:$W$500 = $W256),
                                  "NA"
                           )
                       )
                   )
               )
           )
       )
   )
)</f>
        <v/>
      </c>
      <c r="O256" s="608">
        <f t="array" ref="O256">IFERROR(
      _xlfn._xlws.FILTER(FuSa_Charger!$Q$3:$Q$520, FuSa_Charger!$W$3:$W$520 = $W256),
      IFERROR(
          _xlfn._xlws.FILTER(Function_14DCDC!$Q$3:$Q$503,Function_14DCDC!$W$3:$W$503 = $W256),
          IFERROR(
              _xlfn._xlws.FILTER(Function_Charger!$Q$3:$Q$510,Function_Charger!$W$3:$W$510 = $W256),
              IFERROR(
                  _xlfn._xlws.FILTER(FuSa_14DCDC!$Q$3:$Q$500,FuSa_14DCDC!$W$3:$W$500 = $W256),
                  IFERROR(
                      _xlfn._xlws.FILTER(FuSa_14DCDC_EFAN!$Q$3:$Q$500,FuSa_14DCDC_EFAN!$W$3:$W$500 = $W256),
                      IFERROR(
                          _xlfn._xlws.FILTER(FuSa_FaultInjection!$Q$3:$Q$500,FuSa_FaultInjection!$W$3:$W$500 = $W256),
                          IFERROR(
                              _xlfn._xlws.FILTER(Function_SCC!$Q$3:$Q$512,Function_SCC!$W$3:$W$512 = $W256),
                              IFERROR(
                                  _xlfn._xlws.FILTER(FuSa_FTT!$Q$3:$Q$500,FuSa_FTT!$W$3:$W$500 = $W256),
                                  "NA"
                           )
                       )
                   )
               )
           )
       )
   )
)</f>
        <v/>
      </c>
      <c r="P256" s="608">
        <f t="array" ref="P256">IFERROR(
      _xlfn._xlws.FILTER(FuSa_Charger!$R$3:$R$520, FuSa_Charger!$W$3:$W$520 = $W256),
      IFERROR(
          _xlfn._xlws.FILTER(Function_14DCDC!$R$3:$R$503,Function_14DCDC!$W$3:$W$503 = $W256),
          IFERROR(
              _xlfn._xlws.FILTER(Function_Charger!$R$3:$R$510,Function_Charger!$W$3:$W$510 = $W256),
              IFERROR(
                  _xlfn._xlws.FILTER(FuSa_14DCDC!$R$3:$R$500,FuSa_14DCDC!$W$3:$W$500 = $W256),
                  IFERROR(
                      _xlfn._xlws.FILTER(FuSa_14DCDC_EFAN!$R$3:$R$500,FuSa_14DCDC_EFAN!$W$3:$W$500 = $W256),
                      IFERROR(
                          _xlfn._xlws.FILTER(FuSa_FaultInjection!$R$3:$R$500,FuSa_FaultInjection!$W$3:$W$500 = $W256),
                          IFERROR(
                              _xlfn._xlws.FILTER(Function_SCC!$R$3:$R$512,Function_SCC!$W$3:$W$512 = $W256),
                              IFERROR(
                                  _xlfn._xlws.FILTER(FuSa_FTT!$R$3:$R$500,FuSa_FTT!$W$3:$W$500 = $W256),
                                  "NA"
                           )
                       )
                   )
               )
           )
       )
   )
)</f>
        <v/>
      </c>
      <c r="Q256" s="608">
        <f t="array" ref="Q256">IFERROR(
      _xlfn._xlws.FILTER(FuSa_Charger!$S$3:$S$520, FuSa_Charger!$W$3:$W$520 = $W256),
      IFERROR(
          _xlfn._xlws.FILTER(Function_14DCDC!$S$3:$S$503,Function_14DCDC!$W$3:$W$503 = $W256),
          IFERROR(
              _xlfn._xlws.FILTER(Function_Charger!$S$3:$S$510,Function_Charger!$W$3:$W$510 = $W256),
              IFERROR(
                  _xlfn._xlws.FILTER(FuSa_14DCDC!$S$3:$S$500,FuSa_14DCDC!$W$3:$W$500 = $W256),
                  IFERROR(
                      _xlfn._xlws.FILTER(FuSa_14DCDC_EFAN!$S$3:$S$500,FuSa_14DCDC_EFAN!$W$3:$W$500 = $W256),
                      IFERROR(
                          _xlfn._xlws.FILTER(FuSa_FaultInjection!$S$3:$S$500,FuSa_FaultInjection!$W$3:$W$500 = $W256),
                          IFERROR(
                              _xlfn._xlws.FILTER(Function_SCC!$S$3:$S$512,Function_SCC!$W$3:$W$512 = $W256),
                              IFERROR(
                                  _xlfn._xlws.FILTER(FuSa_FTT!$S$3:$S$500,FuSa_FTT!$W$3:$W$500 = $W256),
                                  "NA"
                           )
                       )
                   )
               )
           )
       )
   )
)</f>
        <v/>
      </c>
      <c r="R256" s="441">
        <f t="array" ref="R256">IFERROR(
      _xlfn._xlws.FILTER(FuSa_Charger!$T$3:$T$520, FuSa_Charger!$W$3:$W$520 = $W256),
      IFERROR(
          _xlfn._xlws.FILTER(Function_14DCDC!$T$3:$T$503,Function_14DCDC!$W$3:$W$503 =$W256 ),
          IFERROR(
              _xlfn._xlws.FILTER(Function_Charger!$T$3:$T$510,Function_Charger!$W$3:$W$510 = $W256),
              IFERROR(
                  _xlfn._xlws.FILTER(FuSa_14DCDC!$T$3:$T$500,FuSa_14DCDC!$W$3:$W$500 = $W256),
                  IFERROR(
                      _xlfn._xlws.FILTER(FuSa_14DCDC_EFAN!$T$3:$T$500,FuSa_14DCDC_EFAN!$W$3:$W$500 = $W256),
                      IFERROR(
                          _xlfn._xlws.FILTER(FuSa_FaultInjection!$T$3:$T$500,FuSa_FaultInjection!$W$3:$W$500 = $W256),
                          IFERROR(
                              _xlfn._xlws.FILTER(Function_SCC!$T$3:$T$512,Function_SCC!$W$3:$W$512 = $W256),
                              IFERROR(
                                  _xlfn._xlws.FILTER(FuSa_FTT!$T$3:$T$500,FuSa_FTT!$W$3:$W$500 = $W256),
                                  IFERROR(
                                       _xlfn._xlws.FILTER(FuSa_NACS!$R$3:$R$548,FuSa_NACS!$W$3:$W$548 = $W256),
                                       "NA"
                               )
                           )
                       )
                   )
               )
           )
       )
   )
)</f>
        <v/>
      </c>
      <c r="S256" s="441">
        <f t="array" ref="S256">IFERROR(
      _xlfn._xlws.FILTER(FuSa_Charger!$U$3:$U$520, FuSa_Charger!$W$3:$W$520 = $W256),
      IFERROR(
          _xlfn._xlws.FILTER(Function_14DCDC!$U$3:$U$503,Function_14DCDC!$W$3:$W$503 =$W256 ),
          IFERROR(
              _xlfn._xlws.FILTER(Function_Charger!$U$3:$U$510,Function_Charger!$W$3:$W$510 = $W256),
              IFERROR(
                  _xlfn._xlws.FILTER(FuSa_14DCDC!$U$3:$U$500,FuSa_14DCDC!$W$3:$W$500 = $W256),
                  IFERROR(
                      _xlfn._xlws.FILTER(FuSa_14DCDC_EFAN!$U$3:$U$500,FuSa_14DCDC_EFAN!$W$3:$W$500 = $W256),
                      IFERROR(
                          _xlfn._xlws.FILTER(FuSa_FaultInjection!$U$3:$U$500,FuSa_FaultInjection!$W$3:$W$500 = $W256),
                          IFERROR(
                              _xlfn._xlws.FILTER(Function_SCC!$U$3:$U$512,Function_SCC!$W$3:$W$512 = $W256),
                              IFERROR(
                                  _xlfn._xlws.FILTER(FuSa_FTT!$U$3:$U$500,FuSa_FTT!$W$3:$W$500 = $W256),
                                  IFERROR(
                                       _xlfn._xlws.FILTER(FuSa_NACS!$S$3:$S$548,FuSa_NACS!$W$3:$W$548 = $W256),
                                       "NA"
                               )
                           )
                       )
                   )
               )
           )
       )
   )
)</f>
        <v/>
      </c>
      <c r="T256" s="441">
        <f t="array" ref="T256">IFERROR(
      _xlfn._xlws.FILTER(FuSa_Charger!$V$3:$V$520, FuSa_Charger!$W$3:$W$520 = $W256),
      IFERROR(
          _xlfn._xlws.FILTER(Function_14DCDC!$V$3:$V$503,Function_14DCDC!$W$3:$W$503 =$W256 ),
          IFERROR(
              _xlfn._xlws.FILTER(Function_Charger!$V$3:$V$510,Function_Charger!$W$3:$W$510 = $W256),
              IFERROR(
                  _xlfn._xlws.FILTER(FuSa_14DCDC!$V$3:$V$500,FuSa_14DCDC!$W$3:$W$500 = $W256),
                  IFERROR(
                      _xlfn._xlws.FILTER(FuSa_14DCDC_EFAN!$V$3:$V$500,FuSa_14DCDC_EFAN!$W$3:$W$500 = $W256),
                      IFERROR(
                          _xlfn._xlws.FILTER(FuSa_FaultInjection!$V$3:$V$500,FuSa_FaultInjection!$W$3:$W$500 = $W256),
                          IFERROR(
                              _xlfn._xlws.FILTER(Function_SCC!$V$3:$V$512,Function_SCC!$W$3:$W$512 = $W256),
                              IFERROR(
                                  _xlfn._xlws.FILTER(FuSa_FTT!$V$3:$V$500,FuSa_FTT!$W$3:$W$500 = $W256),
                                  IFERROR(
                                       _xlfn._xlws.FILTER(FuSa_NACS!$T$3:$T$548,FuSa_NACS!$W$3:$W$548 = $W256),
                                       "NA"
                               )
                           )
                       )
                   )
               )
           )
       )
   )
)</f>
        <v/>
      </c>
      <c r="U256" s="831" t="inlineStr">
        <is>
          <t>DiagJobs</t>
        </is>
      </c>
      <c r="V256" s="881" t="n"/>
      <c r="W256" s="827" t="inlineStr">
        <is>
          <t>[SYI_002_004_0001_004].html</t>
        </is>
      </c>
      <c r="X256" s="831" t="n">
        <v>2</v>
      </c>
      <c r="Y256" s="787" t="n">
        <v>0</v>
      </c>
      <c r="Z256" s="787" t="n">
        <v>0</v>
      </c>
      <c r="AA256" s="787" t="n">
        <v>2</v>
      </c>
      <c r="AB256" s="868" t="n">
        <v>0.002569444444444445</v>
      </c>
      <c r="AC256" s="359">
        <f t="array" ref="AC256">IF(
    IFERROR(
        _xlfn._xlws.FILTER(FuSa_Charger!$AC$3:$AC$519, FuSa_Charger!$W$3:$W$519 = $W256),
        IFERROR(
            _xlfn._xlws.FILTER(Function_14DCDC!$AC$3:$AC$503, Function_14DCDC!$W$3:$W$503 = $W256),
            IFERROR(
                _xlfn._xlws.FILTER(Function_Charger!$AC$3:$AC$508, Function_Charger!$W$3:$W$508 = $W256),
                IFERROR(
                    _xlfn._xlws.FILTER(FuSa_14DCDC!$AC$3:$AC$500, FuSa_14DCDC!$W$3:$W$500 = $W256),
                    IFERROR(
                        _xlfn._xlws.FILTER(FuSa_14DCDC_EFAN!$AC$3:$AC$500, FuSa_14DCDC_EFAN!$W$3:$W$500 =$W256 ),
                        IFERROR(
                            _xlfn._xlws.FILTER(FuSa_FaultInjection!$AC$3:$AC$500, FuSa_FaultInjection!$W$3:$W$500 = $W256),
                            IFERROR(
                                _xlfn._xlws.FILTER(Function_SCC!$AC$3:$AC$525, Function_SCC!$W$3:$W$525 = $W256),
                                _xlfn._xlws.FILTER(FuSa_FTT!$AC$3:$AC$500, FuSa_FTT!$W$3:$W$500 = $W256)
                            )
                        )
                    )
                )
            )
        )
    ) = 0,
    "",
    IFERROR(
        _xlfn._xlws.FILTER(FuSa_Charger!$AC$3:$AC$519, FuSa_Charger!$W$3:$W$519 = $W256),
        IFERROR(
            _xlfn._xlws.FILTER(Function_14DCDC!$AC$3:$AC$503, Function_14DCDC!$W$3:$W$503 = $W256),
            IFERROR(
                _xlfn._xlws.FILTER(Function_Charger!$AC$3:$AC$508, Function_Charger!$W$3:$W$508 = $W256),
                IFERROR(
                    _xlfn._xlws.FILTER(FuSa_14DCDC!$AC$3:$AC$500, FuSa_14DCDC!$W$3:$W$500 = $W256),
                    IFERROR(
                        _xlfn._xlws.FILTER(FuSa_14DCDC_EFAN!$AC$3:$AC$500, FuSa_14DCDC_EFAN!$W$3:$W$500 = $W256),
                        IFERROR(
                            _xlfn._xlws.FILTER(FuSa_FaultInjection!$AC$3:$AC$500, FuSa_FaultInjection!$W$3:$W$500 = $W256),
                            IFERROR(
                                _xlfn._xlws.FILTER(Function_SCC!$AC$3:$AC$525, Function_SCC!$W$3:$W$525 = $W256),
                                _xlfn._xlws.FILTER(FuSa_FTT!$AC$3:$AC$500, FuSa_FTT!$W$3:$W$500 = $W256)
                            )
                        )
                    )
                )
            )
        )
    )
)</f>
        <v/>
      </c>
      <c r="AD256" s="438">
        <f t="array" ref="AD256">IF(
    IFERROR(
        _xlfn._xlws.FILTER(FuSa_Charger!$AD$3:$AD$519, FuSa_Charger!$W$3:$W$519 = $W256),
        IFERROR(
            _xlfn._xlws.FILTER(Function_14DCDC!$AD$3:$AD$503, Function_14DCDC!$W$3:$W$503 = $W256),
            IFERROR(
                _xlfn._xlws.FILTER(Function_Charger!$AD$3:$AD$508, Function_Charger!$W$3:$W$508 = $W256),
                IFERROR(
                    _xlfn._xlws.FILTER(FuSa_14DCDC!$AD$3:$AD$500, FuSa_14DCDC!$W$3:$W$500 = $W256),
                    IFERROR(
                        _xlfn._xlws.FILTER(FuSa_14DCDC_EFAN!$AD$3:$AD$500, FuSa_14DCDC_EFAN!$W$3:$W$500 =$W256 ),
                        IFERROR(
                            _xlfn._xlws.FILTER(FuSa_FaultInjection!$AD$3:$AD$500, FuSa_FaultInjection!$W$3:$W$500 = $W256),
                            IFERROR(
                                _xlfn._xlws.FILTER(Function_SCC!$AD$3:$AD$525, Function_SCC!$W$3:$W$525 = $W256),
                                _xlfn._xlws.FILTER(FuSa_FTT!$AD$3:$AD$500, FuSa_FTT!$W$3:$W$500 = $W256)
                            )
                        )
                    )
                )
            )
        )
    ) = 0,
    "",
    IFERROR(
        _xlfn._xlws.FILTER(FuSa_Charger!$AD$3:$AD$519, FuSa_Charger!$W$3:$W$519 = $W256),
        IFERROR(
            _xlfn._xlws.FILTER(Function_14DCDC!$AD$3:$AD$503, Function_14DCDC!$W$3:$W$503 = $W256),
            IFERROR(
                _xlfn._xlws.FILTER(Function_Charger!$AD$3:$AD$508, Function_Charger!$W$3:$W$508 = $W256),
                IFERROR(
                    _xlfn._xlws.FILTER(FuSa_14DCDC!$AD$3:$AD$500, FuSa_14DCDC!$W$3:$W$500 = $W256),
                    IFERROR(
                        _xlfn._xlws.FILTER(FuSa_14DCDC_EFAN!$AD$3:$AD$500, FuSa_14DCDC_EFAN!$W$3:$W$500 = $W256),
                        IFERROR(
                            _xlfn._xlws.FILTER(FuSa_FaultInjection!$AD$3:$AD$500, FuSa_FaultInjection!$W$3:$W$500 = $W256),
                            IFERROR(
                                _xlfn._xlws.FILTER(Function_SCC!$AD$3:$AD$525, Function_SCC!$W$3:$W$525 = $W256),
                                _xlfn._xlws.FILTER(FuSa_FTT!$AD$3:$AD$500, FuSa_FTT!$W$3:$W$500 = $W256)
                            )
                        )
                    )
                )
            )
        )
    )
)</f>
        <v/>
      </c>
      <c r="AE256" s="760" t="n"/>
      <c r="AG256" s="223" t="inlineStr"/>
      <c r="AH256" s="628" t="inlineStr"/>
      <c r="AI256" s="43" t="inlineStr"/>
      <c r="AJ256" s="43" t="inlineStr"/>
      <c r="AK256" s="43" t="inlineStr"/>
      <c r="AL256" s="266" t="n"/>
      <c r="AM256" s="231" t="n"/>
      <c r="AN256" s="56" t="n"/>
      <c r="AO256" s="223">
        <f>EXACT(W256,AG256)</f>
        <v/>
      </c>
      <c r="AP256" s="43">
        <f>EXACT(X256,AH256)</f>
        <v/>
      </c>
      <c r="AQ256" s="43">
        <f>EXACT(Y256,AI256)</f>
        <v/>
      </c>
      <c r="AR256" s="43">
        <f>EXACT(Z256,AJ256)</f>
        <v/>
      </c>
      <c r="AS256" s="266">
        <f>EXACT(AA256,AK256)</f>
        <v/>
      </c>
      <c r="AT256" t="inlineStr"/>
      <c r="AU256" t="inlineStr"/>
    </row>
    <row r="257" ht="15" customHeight="1">
      <c r="A257" s="451" t="n"/>
      <c r="B257" s="451" t="n"/>
      <c r="C257" s="451" t="n"/>
      <c r="D257" s="608">
        <f t="array" ref="D257">IFERROR(
      _xlfn._xlws.FILTER(FuSa_Charger!$D$3:$D$520, FuSa_Charger!$W$3:$W$520 = $W257),
      IFERROR(
          _xlfn._xlws.FILTER(Function_14DCDC!$D$3:$D$503,Function_14DCDC!$W$3:$W$503 = $W257),
          IFERROR(
              _xlfn._xlws.FILTER(Function_Charger!$D$3:$D$510,Function_Charger!$W$3:$W$510 = $W257),
              IFERROR(
                  _xlfn._xlws.FILTER(FuSa_14DCDC!$D$3:$D$500,FuSa_14DCDC!$W$3:$W$500 = $W257),
                  IFERROR(
                      _xlfn._xlws.FILTER(FuSa_14DCDC_EFAN!$D$3:$D$500,FuSa_14DCDC_EFAN!$W$3:$W$500 = $W257),
                      IFERROR(
                          _xlfn._xlws.FILTER(FuSa_FaultInjection!$D$3:$D$500,FuSa_FaultInjection!$W$3:$W$500 = $W257),
                          IFERROR(
                              _xlfn._xlws.FILTER(Function_SCC!$D$3:$D$512,Function_SCC!$W$3:$W$512 = $W257),
                              IFERROR(
                                  _xlfn._xlws.FILTER(FuSa_FTT!$D$3:$D$500,FuSa_FTT!$W$3:$W$500 = $W257),
                                  "NA"
                           )
                       )
                   )
               )
           )
       )
   )
)</f>
        <v/>
      </c>
      <c r="E257" s="608">
        <f t="array" ref="E257">IFERROR(
      _xlfn._xlws.FILTER(FuSa_Charger!$E$3:$E$520, FuSa_Charger!$W$3:$W$520 = $W257),
      IFERROR(
          _xlfn._xlws.FILTER(Function_14DCDC!$E$3:$E$503,Function_14DCDC!$W$3:$W$503 = $W257),
          IFERROR(
              _xlfn._xlws.FILTER(Function_Charger!$E$3:$E$510,Function_Charger!$W$3:$W$510 = $W257),
              IFERROR(
                  _xlfn._xlws.FILTER(FuSa_14DCDC!$E$3:$E$500,FuSa_14DCDC!$W$3:$W$500 = $W257),
                  IFERROR(
                      _xlfn._xlws.FILTER(FuSa_14DCDC_EFAN!$E$3:$E$500,FuSa_14DCDC_EFAN!$W$3:$W$500 = $W257),
                      IFERROR(
                          _xlfn._xlws.FILTER(FuSa_FaultInjection!$E$3:$E$500,FuSa_FaultInjection!$W$3:$W$500 = $W257),
                          IFERROR(
                              _xlfn._xlws.FILTER(Function_SCC!$E$3:$E$512,Function_SCC!$W$3:$W$512 = $W257),
                              IFERROR(
                                  _xlfn._xlws.FILTER(FuSa_FTT!$E$3:$E$500,FuSa_FTT!$W$3:$W$500 = $W257),
                                  "NA"
                           )
                       )
                   )
               )
           )
       )
   )
)</f>
        <v/>
      </c>
      <c r="F257" s="608">
        <f t="array" ref="F257">IFERROR(
      _xlfn._xlws.FILTER(FuSa_Charger!$F$3:$F$520, FuSa_Charger!$W$3:$W$520 = $W257),
      IFERROR(
          _xlfn._xlws.FILTER(Function_14DCDC!$F$3:$F$503,Function_14DCDC!$W$3:$W$503 = $W257),
          IFERROR(
              _xlfn._xlws.FILTER(Function_Charger!$F$3:$F$510,Function_Charger!$W$3:$W$510 = $W257),
              IFERROR(
                  _xlfn._xlws.FILTER(FuSa_14DCDC!$F$3:$F$500,FuSa_14DCDC!$W$3:$W$500 = $W257),
                  IFERROR(
                      _xlfn._xlws.FILTER(FuSa_14DCDC_EFAN!$F$3:$F$500,FuSa_14DCDC_EFAN!$W$3:$W$500 = $W257),
                      IFERROR(
                          _xlfn._xlws.FILTER(FuSa_FaultInjection!$F$3:$F$500,FuSa_FaultInjection!$W$3:$W$500 = $W257),
                          IFERROR(
                              _xlfn._xlws.FILTER(Function_SCC!$F$3:$F$512,Function_SCC!$W$3:$W$512 = $W257),
                              IFERROR(
                                  _xlfn._xlws.FILTER(FuSa_FTT!$F$3:$F$500,FuSa_FTT!$W$3:$W$500 = $W257),
                                  "NA"
                           )
                       )
                   )
               )
           )
       )
   )
)</f>
        <v/>
      </c>
      <c r="G257" s="608">
        <f t="array" ref="G257">IFERROR(
      _xlfn._xlws.FILTER(FuSa_Charger!$G$3:$G$520, FuSa_Charger!$W$3:$W$520 = $W257),
      IFERROR(
          _xlfn._xlws.FILTER(Function_14DCDC!$G$3:$G$503,Function_14DCDC!$W$3:$W$503 = $W257),
          IFERROR(
              _xlfn._xlws.FILTER(Function_Charger!$G$3:$G$510,Function_Charger!$W$3:$W$510 = $W257),
              IFERROR(
                  _xlfn._xlws.FILTER(FuSa_14DCDC!$G$3:$G$500,FuSa_14DCDC!$W$3:$W$500 = $W257),
                  IFERROR(
                      _xlfn._xlws.FILTER(FuSa_14DCDC_EFAN!$G$3:$G$500,FuSa_14DCDC_EFAN!$W$3:$W$500 = $W257),
                      IFERROR(
                          _xlfn._xlws.FILTER(FuSa_FaultInjection!$G$3:$G$500,FuSa_FaultInjection!$W$3:$W$500 = $W257),
                          IFERROR(
                              _xlfn._xlws.FILTER(Function_SCC!$G$3:$G$512,Function_SCC!$W$3:$W$512 = $W257),
                              IFERROR(
                                  _xlfn._xlws.FILTER(FuSa_FTT!$G$3:$G$500,FuSa_FTT!$W$3:$W$500 = $W257),
                                  "NA"
                           )
                       )
                   )
               )
           )
       )
   )
)</f>
        <v/>
      </c>
      <c r="H257" s="608">
        <f t="array" ref="H257">IFERROR(
      _xlfn._xlws.FILTER(FuSa_Charger!$H$3:$H$520, FuSa_Charger!$W$3:$W$520 = $W257),
      IFERROR(
          _xlfn._xlws.FILTER(Function_14DCDC!$H$3:$H$503,Function_14DCDC!$W$3:$W$503 = $W257),
          IFERROR(
              _xlfn._xlws.FILTER(Function_Charger!$H$3:$H$510,Function_Charger!$W$3:$W$510 = $W257),
              IFERROR(
                  _xlfn._xlws.FILTER(FuSa_14DCDC!$H$3:$H$500,FuSa_14DCDC!$W$3:$W$500 = $W257),
                  IFERROR(
                      _xlfn._xlws.FILTER(FuSa_14DCDC_EFAN!$H$3:$H$500,FuSa_14DCDC_EFAN!$W$3:$W$500 = $W257),
                      IFERROR(
                          _xlfn._xlws.FILTER(FuSa_FaultInjection!$H$3:$H$500,FuSa_FaultInjection!$W$3:$W$500 = $W257),
                          IFERROR(
                              _xlfn._xlws.FILTER(Function_SCC!$H$3:$H$512,Function_SCC!$W$3:$W$512 = $W257),
                              IFERROR(
                                  _xlfn._xlws.FILTER(FuSa_FTT!$H$3:$H$500,FuSa_FTT!$W$3:$W$500 = $W257),
                                  "NA"
                           )
                       )
                   )
               )
           )
       )
   )
)</f>
        <v/>
      </c>
      <c r="I257" s="608">
        <f t="array" ref="I257">IFERROR(
      _xlfn._xlws.FILTER(FuSa_Charger!$I$3:$I$520, FuSa_Charger!$W$3:$W$520 = $W257),
      IFERROR(
          _xlfn._xlws.FILTER(Function_14DCDC!$I$3:$I$503,Function_14DCDC!$W$3:$W$503 = $W257),
          IFERROR(
              _xlfn._xlws.FILTER(Function_Charger!$I$3:$I$510,Function_Charger!$W$3:$W$510 = $W257),
              IFERROR(
                  _xlfn._xlws.FILTER(FuSa_14DCDC!$I$3:$I$500,FuSa_14DCDC!$W$3:$W$500 = $W257),
                  IFERROR(
                      _xlfn._xlws.FILTER(FuSa_14DCDC_EFAN!$I$3:$I$500,FuSa_14DCDC_EFAN!$W$3:$W$500 = $W257),
                      IFERROR(
                          _xlfn._xlws.FILTER(FuSa_FaultInjection!$I$3:$I$500,FuSa_FaultInjection!$W$3:$W$500 = $W257),
                          IFERROR(
                              _xlfn._xlws.FILTER(Function_SCC!$I$3:$I$512,Function_SCC!$W$3:$W$512 = $W257),
                              IFERROR(
                                  _xlfn._xlws.FILTER(FuSa_FTT!$I$3:$I$500,FuSa_FTT!$W$3:$W$500 = $W257),
                                  "NA"
                           )
                       )
                   )
               )
           )
       )
   )
)</f>
        <v/>
      </c>
      <c r="J257" s="441" t="n"/>
      <c r="K257" s="441" t="n"/>
      <c r="L257" s="441" t="n"/>
      <c r="M257" s="441" t="n"/>
      <c r="N257" s="608">
        <f t="array" ref="N257">IFERROR(
      _xlfn._xlws.FILTER(FuSa_Charger!$O$3:$O$520, FuSa_Charger!$W$3:$W$520 = $W257),
      IFERROR(
          _xlfn._xlws.FILTER(Function_14DCDC!$O$3:$O$503,Function_14DCDC!$W$3:$W$503 = $W257),
          IFERROR(
              _xlfn._xlws.FILTER(Function_Charger!$O$3:$O$510,Function_Charger!$W$3:$W$510 = $W257),
              IFERROR(
                  _xlfn._xlws.FILTER(FuSa_14DCDC!$O$3:$O$500,FuSa_14DCDC!$W$3:$W$500 = $W257),
                  IFERROR(
                      _xlfn._xlws.FILTER(FuSa_14DCDC_EFAN!$O$3:$O$500,FuSa_14DCDC_EFAN!$W$3:$W$500 = $W257),
                      IFERROR(
                          _xlfn._xlws.FILTER(FuSa_FaultInjection!$O$3:$O$500,FuSa_FaultInjection!$W$3:$W$500 = $W257),
                          IFERROR(
                              _xlfn._xlws.FILTER(Function_SCC!$O$3:$O$512,Function_SCC!$W$3:$W$512 = $W257),
                              IFERROR(
                                  _xlfn._xlws.FILTER(FuSa_FTT!$O$3:$O$500,FuSa_FTT!$W$3:$W$500 = $W257),
                                  "NA"
                           )
                       )
                   )
               )
           )
       )
   )
)</f>
        <v/>
      </c>
      <c r="O257" s="608">
        <f t="array" ref="O257">IFERROR(
      _xlfn._xlws.FILTER(FuSa_Charger!$Q$3:$Q$520, FuSa_Charger!$W$3:$W$520 = $W257),
      IFERROR(
          _xlfn._xlws.FILTER(Function_14DCDC!$Q$3:$Q$503,Function_14DCDC!$W$3:$W$503 = $W257),
          IFERROR(
              _xlfn._xlws.FILTER(Function_Charger!$Q$3:$Q$510,Function_Charger!$W$3:$W$510 = $W257),
              IFERROR(
                  _xlfn._xlws.FILTER(FuSa_14DCDC!$Q$3:$Q$500,FuSa_14DCDC!$W$3:$W$500 = $W257),
                  IFERROR(
                      _xlfn._xlws.FILTER(FuSa_14DCDC_EFAN!$Q$3:$Q$500,FuSa_14DCDC_EFAN!$W$3:$W$500 = $W257),
                      IFERROR(
                          _xlfn._xlws.FILTER(FuSa_FaultInjection!$Q$3:$Q$500,FuSa_FaultInjection!$W$3:$W$500 = $W257),
                          IFERROR(
                              _xlfn._xlws.FILTER(Function_SCC!$Q$3:$Q$512,Function_SCC!$W$3:$W$512 = $W257),
                              IFERROR(
                                  _xlfn._xlws.FILTER(FuSa_FTT!$Q$3:$Q$500,FuSa_FTT!$W$3:$W$500 = $W257),
                                  "NA"
                           )
                       )
                   )
               )
           )
       )
   )
)</f>
        <v/>
      </c>
      <c r="P257" s="608">
        <f t="array" ref="P257">IFERROR(
      _xlfn._xlws.FILTER(FuSa_Charger!$R$3:$R$520, FuSa_Charger!$W$3:$W$520 = $W257),
      IFERROR(
          _xlfn._xlws.FILTER(Function_14DCDC!$R$3:$R$503,Function_14DCDC!$W$3:$W$503 = $W257),
          IFERROR(
              _xlfn._xlws.FILTER(Function_Charger!$R$3:$R$510,Function_Charger!$W$3:$W$510 = $W257),
              IFERROR(
                  _xlfn._xlws.FILTER(FuSa_14DCDC!$R$3:$R$500,FuSa_14DCDC!$W$3:$W$500 = $W257),
                  IFERROR(
                      _xlfn._xlws.FILTER(FuSa_14DCDC_EFAN!$R$3:$R$500,FuSa_14DCDC_EFAN!$W$3:$W$500 = $W257),
                      IFERROR(
                          _xlfn._xlws.FILTER(FuSa_FaultInjection!$R$3:$R$500,FuSa_FaultInjection!$W$3:$W$500 = $W257),
                          IFERROR(
                              _xlfn._xlws.FILTER(Function_SCC!$R$3:$R$512,Function_SCC!$W$3:$W$512 = $W257),
                              IFERROR(
                                  _xlfn._xlws.FILTER(FuSa_FTT!$R$3:$R$500,FuSa_FTT!$W$3:$W$500 = $W257),
                                  "NA"
                           )
                       )
                   )
               )
           )
       )
   )
)</f>
        <v/>
      </c>
      <c r="Q257" s="608">
        <f t="array" ref="Q257">IFERROR(
      _xlfn._xlws.FILTER(FuSa_Charger!$S$3:$S$520, FuSa_Charger!$W$3:$W$520 = $W257),
      IFERROR(
          _xlfn._xlws.FILTER(Function_14DCDC!$S$3:$S$503,Function_14DCDC!$W$3:$W$503 = $W257),
          IFERROR(
              _xlfn._xlws.FILTER(Function_Charger!$S$3:$S$510,Function_Charger!$W$3:$W$510 = $W257),
              IFERROR(
                  _xlfn._xlws.FILTER(FuSa_14DCDC!$S$3:$S$500,FuSa_14DCDC!$W$3:$W$500 = $W257),
                  IFERROR(
                      _xlfn._xlws.FILTER(FuSa_14DCDC_EFAN!$S$3:$S$500,FuSa_14DCDC_EFAN!$W$3:$W$500 = $W257),
                      IFERROR(
                          _xlfn._xlws.FILTER(FuSa_FaultInjection!$S$3:$S$500,FuSa_FaultInjection!$W$3:$W$500 = $W257),
                          IFERROR(
                              _xlfn._xlws.FILTER(Function_SCC!$S$3:$S$512,Function_SCC!$W$3:$W$512 = $W257),
                              IFERROR(
                                  _xlfn._xlws.FILTER(FuSa_FTT!$S$3:$S$500,FuSa_FTT!$W$3:$W$500 = $W257),
                                  "NA"
                           )
                       )
                   )
               )
           )
       )
   )
)</f>
        <v/>
      </c>
      <c r="R257" s="441">
        <f t="array" ref="R257">IFERROR(
      _xlfn._xlws.FILTER(FuSa_Charger!$T$3:$T$520, FuSa_Charger!$W$3:$W$520 = $W257),
      IFERROR(
          _xlfn._xlws.FILTER(Function_14DCDC!$T$3:$T$503,Function_14DCDC!$W$3:$W$503 =$W257 ),
          IFERROR(
              _xlfn._xlws.FILTER(Function_Charger!$T$3:$T$510,Function_Charger!$W$3:$W$510 = $W257),
              IFERROR(
                  _xlfn._xlws.FILTER(FuSa_14DCDC!$T$3:$T$500,FuSa_14DCDC!$W$3:$W$500 = $W257),
                  IFERROR(
                      _xlfn._xlws.FILTER(FuSa_14DCDC_EFAN!$T$3:$T$500,FuSa_14DCDC_EFAN!$W$3:$W$500 = $W257),
                      IFERROR(
                          _xlfn._xlws.FILTER(FuSa_FaultInjection!$T$3:$T$500,FuSa_FaultInjection!$W$3:$W$500 = $W257),
                          IFERROR(
                              _xlfn._xlws.FILTER(Function_SCC!$T$3:$T$512,Function_SCC!$W$3:$W$512 = $W257),
                              IFERROR(
                                  _xlfn._xlws.FILTER(FuSa_FTT!$T$3:$T$500,FuSa_FTT!$W$3:$W$500 = $W257),
                                  IFERROR(
                                       _xlfn._xlws.FILTER(FuSa_NACS!$R$3:$R$548,FuSa_NACS!$W$3:$W$548 = $W257),
                                       "NA"
                               )
                           )
                       )
                   )
               )
           )
       )
   )
)</f>
        <v/>
      </c>
      <c r="S257" s="441">
        <f t="array" ref="S257">IFERROR(
      _xlfn._xlws.FILTER(FuSa_Charger!$U$3:$U$520, FuSa_Charger!$W$3:$W$520 = $W257),
      IFERROR(
          _xlfn._xlws.FILTER(Function_14DCDC!$U$3:$U$503,Function_14DCDC!$W$3:$W$503 =$W257 ),
          IFERROR(
              _xlfn._xlws.FILTER(Function_Charger!$U$3:$U$510,Function_Charger!$W$3:$W$510 = $W257),
              IFERROR(
                  _xlfn._xlws.FILTER(FuSa_14DCDC!$U$3:$U$500,FuSa_14DCDC!$W$3:$W$500 = $W257),
                  IFERROR(
                      _xlfn._xlws.FILTER(FuSa_14DCDC_EFAN!$U$3:$U$500,FuSa_14DCDC_EFAN!$W$3:$W$500 = $W257),
                      IFERROR(
                          _xlfn._xlws.FILTER(FuSa_FaultInjection!$U$3:$U$500,FuSa_FaultInjection!$W$3:$W$500 = $W257),
                          IFERROR(
                              _xlfn._xlws.FILTER(Function_SCC!$U$3:$U$512,Function_SCC!$W$3:$W$512 = $W257),
                              IFERROR(
                                  _xlfn._xlws.FILTER(FuSa_FTT!$U$3:$U$500,FuSa_FTT!$W$3:$W$500 = $W257),
                                  IFERROR(
                                       _xlfn._xlws.FILTER(FuSa_NACS!$S$3:$S$548,FuSa_NACS!$W$3:$W$548 = $W257),
                                       "NA"
                               )
                           )
                       )
                   )
               )
           )
       )
   )
)</f>
        <v/>
      </c>
      <c r="T257" s="441">
        <f t="array" ref="T257">IFERROR(
      _xlfn._xlws.FILTER(FuSa_Charger!$V$3:$V$520, FuSa_Charger!$W$3:$W$520 = $W257),
      IFERROR(
          _xlfn._xlws.FILTER(Function_14DCDC!$V$3:$V$503,Function_14DCDC!$W$3:$W$503 =$W257 ),
          IFERROR(
              _xlfn._xlws.FILTER(Function_Charger!$V$3:$V$510,Function_Charger!$W$3:$W$510 = $W257),
              IFERROR(
                  _xlfn._xlws.FILTER(FuSa_14DCDC!$V$3:$V$500,FuSa_14DCDC!$W$3:$W$500 = $W257),
                  IFERROR(
                      _xlfn._xlws.FILTER(FuSa_14DCDC_EFAN!$V$3:$V$500,FuSa_14DCDC_EFAN!$W$3:$W$500 = $W257),
                      IFERROR(
                          _xlfn._xlws.FILTER(FuSa_FaultInjection!$V$3:$V$500,FuSa_FaultInjection!$W$3:$W$500 = $W257),
                          IFERROR(
                              _xlfn._xlws.FILTER(Function_SCC!$V$3:$V$512,Function_SCC!$W$3:$W$512 = $W257),
                              IFERROR(
                                  _xlfn._xlws.FILTER(FuSa_FTT!$V$3:$V$500,FuSa_FTT!$W$3:$W$500 = $W257),
                                  IFERROR(
                                       _xlfn._xlws.FILTER(FuSa_NACS!$T$3:$T$548,FuSa_NACS!$W$3:$W$548 = $W257),
                                       "NA"
                               )
                           )
                       )
                   )
               )
           )
       )
   )
)</f>
        <v/>
      </c>
      <c r="U257" s="831" t="inlineStr">
        <is>
          <t>DiagJobs</t>
        </is>
      </c>
      <c r="V257" s="881" t="n"/>
      <c r="W257" s="827" t="inlineStr">
        <is>
          <t>[SYI_002_004_0001_005].html</t>
        </is>
      </c>
      <c r="X257" s="831" t="n">
        <v>1</v>
      </c>
      <c r="Y257" s="787" t="n">
        <v>0</v>
      </c>
      <c r="Z257" s="787" t="n">
        <v>0</v>
      </c>
      <c r="AA257" s="787" t="n">
        <v>1</v>
      </c>
      <c r="AB257" s="868" t="n">
        <v>0.000474537037037037</v>
      </c>
      <c r="AC257" s="359">
        <f t="array" ref="AC257">IF(
    IFERROR(
        _xlfn._xlws.FILTER(FuSa_Charger!$AC$3:$AC$519, FuSa_Charger!$W$3:$W$519 = $W257),
        IFERROR(
            _xlfn._xlws.FILTER(Function_14DCDC!$AC$3:$AC$503, Function_14DCDC!$W$3:$W$503 = $W257),
            IFERROR(
                _xlfn._xlws.FILTER(Function_Charger!$AC$3:$AC$508, Function_Charger!$W$3:$W$508 = $W257),
                IFERROR(
                    _xlfn._xlws.FILTER(FuSa_14DCDC!$AC$3:$AC$500, FuSa_14DCDC!$W$3:$W$500 = $W257),
                    IFERROR(
                        _xlfn._xlws.FILTER(FuSa_14DCDC_EFAN!$AC$3:$AC$500, FuSa_14DCDC_EFAN!$W$3:$W$500 =$W257 ),
                        IFERROR(
                            _xlfn._xlws.FILTER(FuSa_FaultInjection!$AC$3:$AC$500, FuSa_FaultInjection!$W$3:$W$500 = $W257),
                            IFERROR(
                                _xlfn._xlws.FILTER(Function_SCC!$AC$3:$AC$525, Function_SCC!$W$3:$W$525 = $W257),
                                _xlfn._xlws.FILTER(FuSa_FTT!$AC$3:$AC$500, FuSa_FTT!$W$3:$W$500 = $W257)
                            )
                        )
                    )
                )
            )
        )
    ) = 0,
    "",
    IFERROR(
        _xlfn._xlws.FILTER(FuSa_Charger!$AC$3:$AC$519, FuSa_Charger!$W$3:$W$519 = $W257),
        IFERROR(
            _xlfn._xlws.FILTER(Function_14DCDC!$AC$3:$AC$503, Function_14DCDC!$W$3:$W$503 = $W257),
            IFERROR(
                _xlfn._xlws.FILTER(Function_Charger!$AC$3:$AC$508, Function_Charger!$W$3:$W$508 = $W257),
                IFERROR(
                    _xlfn._xlws.FILTER(FuSa_14DCDC!$AC$3:$AC$500, FuSa_14DCDC!$W$3:$W$500 = $W257),
                    IFERROR(
                        _xlfn._xlws.FILTER(FuSa_14DCDC_EFAN!$AC$3:$AC$500, FuSa_14DCDC_EFAN!$W$3:$W$500 = $W257),
                        IFERROR(
                            _xlfn._xlws.FILTER(FuSa_FaultInjection!$AC$3:$AC$500, FuSa_FaultInjection!$W$3:$W$500 = $W257),
                            IFERROR(
                                _xlfn._xlws.FILTER(Function_SCC!$AC$3:$AC$525, Function_SCC!$W$3:$W$525 = $W257),
                                _xlfn._xlws.FILTER(FuSa_FTT!$AC$3:$AC$500, FuSa_FTT!$W$3:$W$500 = $W257)
                            )
                        )
                    )
                )
            )
        )
    )
)</f>
        <v/>
      </c>
      <c r="AD257" s="438">
        <f t="array" ref="AD257">IF(
    IFERROR(
        _xlfn._xlws.FILTER(FuSa_Charger!$AD$3:$AD$519, FuSa_Charger!$W$3:$W$519 = $W257),
        IFERROR(
            _xlfn._xlws.FILTER(Function_14DCDC!$AD$3:$AD$503, Function_14DCDC!$W$3:$W$503 = $W257),
            IFERROR(
                _xlfn._xlws.FILTER(Function_Charger!$AD$3:$AD$508, Function_Charger!$W$3:$W$508 = $W257),
                IFERROR(
                    _xlfn._xlws.FILTER(FuSa_14DCDC!$AD$3:$AD$500, FuSa_14DCDC!$W$3:$W$500 = $W257),
                    IFERROR(
                        _xlfn._xlws.FILTER(FuSa_14DCDC_EFAN!$AD$3:$AD$500, FuSa_14DCDC_EFAN!$W$3:$W$500 =$W257 ),
                        IFERROR(
                            _xlfn._xlws.FILTER(FuSa_FaultInjection!$AD$3:$AD$500, FuSa_FaultInjection!$W$3:$W$500 = $W257),
                            IFERROR(
                                _xlfn._xlws.FILTER(Function_SCC!$AD$3:$AD$525, Function_SCC!$W$3:$W$525 = $W257),
                                _xlfn._xlws.FILTER(FuSa_FTT!$AD$3:$AD$500, FuSa_FTT!$W$3:$W$500 = $W257)
                            )
                        )
                    )
                )
            )
        )
    ) = 0,
    "",
    IFERROR(
        _xlfn._xlws.FILTER(FuSa_Charger!$AD$3:$AD$519, FuSa_Charger!$W$3:$W$519 = $W257),
        IFERROR(
            _xlfn._xlws.FILTER(Function_14DCDC!$AD$3:$AD$503, Function_14DCDC!$W$3:$W$503 = $W257),
            IFERROR(
                _xlfn._xlws.FILTER(Function_Charger!$AD$3:$AD$508, Function_Charger!$W$3:$W$508 = $W257),
                IFERROR(
                    _xlfn._xlws.FILTER(FuSa_14DCDC!$AD$3:$AD$500, FuSa_14DCDC!$W$3:$W$500 = $W257),
                    IFERROR(
                        _xlfn._xlws.FILTER(FuSa_14DCDC_EFAN!$AD$3:$AD$500, FuSa_14DCDC_EFAN!$W$3:$W$500 = $W257),
                        IFERROR(
                            _xlfn._xlws.FILTER(FuSa_FaultInjection!$AD$3:$AD$500, FuSa_FaultInjection!$W$3:$W$500 = $W257),
                            IFERROR(
                                _xlfn._xlws.FILTER(Function_SCC!$AD$3:$AD$525, Function_SCC!$W$3:$W$525 = $W257),
                                _xlfn._xlws.FILTER(FuSa_FTT!$AD$3:$AD$500, FuSa_FTT!$W$3:$W$500 = $W257)
                            )
                        )
                    )
                )
            )
        )
    )
)</f>
        <v/>
      </c>
      <c r="AE257" s="760" t="n"/>
      <c r="AG257" s="223" t="inlineStr"/>
      <c r="AH257" s="628" t="inlineStr"/>
      <c r="AI257" s="43" t="inlineStr"/>
      <c r="AJ257" s="43" t="inlineStr"/>
      <c r="AK257" s="43" t="inlineStr"/>
      <c r="AL257" s="266" t="n"/>
      <c r="AM257" s="231" t="n"/>
      <c r="AN257" s="56" t="n"/>
      <c r="AO257" s="223">
        <f>EXACT(W257,AG257)</f>
        <v/>
      </c>
      <c r="AP257" s="43">
        <f>EXACT(X257,AH257)</f>
        <v/>
      </c>
      <c r="AQ257" s="43">
        <f>EXACT(Y257,AI257)</f>
        <v/>
      </c>
      <c r="AR257" s="43">
        <f>EXACT(Z257,AJ257)</f>
        <v/>
      </c>
      <c r="AS257" s="266">
        <f>EXACT(AA257,AK257)</f>
        <v/>
      </c>
      <c r="AT257" t="inlineStr"/>
      <c r="AU257" t="inlineStr"/>
    </row>
    <row r="258" ht="15" customHeight="1">
      <c r="A258" s="451" t="n"/>
      <c r="B258" s="451" t="n"/>
      <c r="C258" s="451" t="n"/>
      <c r="D258" s="608">
        <f t="array" ref="D258">IFERROR(
      _xlfn._xlws.FILTER(FuSa_Charger!$D$3:$D$520, FuSa_Charger!$W$3:$W$520 = $W258),
      IFERROR(
          _xlfn._xlws.FILTER(Function_14DCDC!$D$3:$D$503,Function_14DCDC!$W$3:$W$503 = $W258),
          IFERROR(
              _xlfn._xlws.FILTER(Function_Charger!$D$3:$D$510,Function_Charger!$W$3:$W$510 = $W258),
              IFERROR(
                  _xlfn._xlws.FILTER(FuSa_14DCDC!$D$3:$D$500,FuSa_14DCDC!$W$3:$W$500 = $W258),
                  IFERROR(
                      _xlfn._xlws.FILTER(FuSa_14DCDC_EFAN!$D$3:$D$500,FuSa_14DCDC_EFAN!$W$3:$W$500 = $W258),
                      IFERROR(
                          _xlfn._xlws.FILTER(FuSa_FaultInjection!$D$3:$D$500,FuSa_FaultInjection!$W$3:$W$500 = $W258),
                          IFERROR(
                              _xlfn._xlws.FILTER(Function_SCC!$D$3:$D$512,Function_SCC!$W$3:$W$512 = $W258),
                              IFERROR(
                                  _xlfn._xlws.FILTER(FuSa_FTT!$D$3:$D$500,FuSa_FTT!$W$3:$W$500 = $W258),
                                  "NA"
                           )
                       )
                   )
               )
           )
       )
   )
)</f>
        <v/>
      </c>
      <c r="E258" s="608">
        <f t="array" ref="E258">IFERROR(
      _xlfn._xlws.FILTER(FuSa_Charger!$E$3:$E$520, FuSa_Charger!$W$3:$W$520 = $W258),
      IFERROR(
          _xlfn._xlws.FILTER(Function_14DCDC!$E$3:$E$503,Function_14DCDC!$W$3:$W$503 = $W258),
          IFERROR(
              _xlfn._xlws.FILTER(Function_Charger!$E$3:$E$510,Function_Charger!$W$3:$W$510 = $W258),
              IFERROR(
                  _xlfn._xlws.FILTER(FuSa_14DCDC!$E$3:$E$500,FuSa_14DCDC!$W$3:$W$500 = $W258),
                  IFERROR(
                      _xlfn._xlws.FILTER(FuSa_14DCDC_EFAN!$E$3:$E$500,FuSa_14DCDC_EFAN!$W$3:$W$500 = $W258),
                      IFERROR(
                          _xlfn._xlws.FILTER(FuSa_FaultInjection!$E$3:$E$500,FuSa_FaultInjection!$W$3:$W$500 = $W258),
                          IFERROR(
                              _xlfn._xlws.FILTER(Function_SCC!$E$3:$E$512,Function_SCC!$W$3:$W$512 = $W258),
                              IFERROR(
                                  _xlfn._xlws.FILTER(FuSa_FTT!$E$3:$E$500,FuSa_FTT!$W$3:$W$500 = $W258),
                                  "NA"
                           )
                       )
                   )
               )
           )
       )
   )
)</f>
        <v/>
      </c>
      <c r="F258" s="608">
        <f t="array" ref="F258">IFERROR(
      _xlfn._xlws.FILTER(FuSa_Charger!$F$3:$F$520, FuSa_Charger!$W$3:$W$520 = $W258),
      IFERROR(
          _xlfn._xlws.FILTER(Function_14DCDC!$F$3:$F$503,Function_14DCDC!$W$3:$W$503 = $W258),
          IFERROR(
              _xlfn._xlws.FILTER(Function_Charger!$F$3:$F$510,Function_Charger!$W$3:$W$510 = $W258),
              IFERROR(
                  _xlfn._xlws.FILTER(FuSa_14DCDC!$F$3:$F$500,FuSa_14DCDC!$W$3:$W$500 = $W258),
                  IFERROR(
                      _xlfn._xlws.FILTER(FuSa_14DCDC_EFAN!$F$3:$F$500,FuSa_14DCDC_EFAN!$W$3:$W$500 = $W258),
                      IFERROR(
                          _xlfn._xlws.FILTER(FuSa_FaultInjection!$F$3:$F$500,FuSa_FaultInjection!$W$3:$W$500 = $W258),
                          IFERROR(
                              _xlfn._xlws.FILTER(Function_SCC!$F$3:$F$512,Function_SCC!$W$3:$W$512 = $W258),
                              IFERROR(
                                  _xlfn._xlws.FILTER(FuSa_FTT!$F$3:$F$500,FuSa_FTT!$W$3:$W$500 = $W258),
                                  "NA"
                           )
                       )
                   )
               )
           )
       )
   )
)</f>
        <v/>
      </c>
      <c r="G258" s="608">
        <f t="array" ref="G258">IFERROR(
      _xlfn._xlws.FILTER(FuSa_Charger!$G$3:$G$520, FuSa_Charger!$W$3:$W$520 = $W258),
      IFERROR(
          _xlfn._xlws.FILTER(Function_14DCDC!$G$3:$G$503,Function_14DCDC!$W$3:$W$503 = $W258),
          IFERROR(
              _xlfn._xlws.FILTER(Function_Charger!$G$3:$G$510,Function_Charger!$W$3:$W$510 = $W258),
              IFERROR(
                  _xlfn._xlws.FILTER(FuSa_14DCDC!$G$3:$G$500,FuSa_14DCDC!$W$3:$W$500 = $W258),
                  IFERROR(
                      _xlfn._xlws.FILTER(FuSa_14DCDC_EFAN!$G$3:$G$500,FuSa_14DCDC_EFAN!$W$3:$W$500 = $W258),
                      IFERROR(
                          _xlfn._xlws.FILTER(FuSa_FaultInjection!$G$3:$G$500,FuSa_FaultInjection!$W$3:$W$500 = $W258),
                          IFERROR(
                              _xlfn._xlws.FILTER(Function_SCC!$G$3:$G$512,Function_SCC!$W$3:$W$512 = $W258),
                              IFERROR(
                                  _xlfn._xlws.FILTER(FuSa_FTT!$G$3:$G$500,FuSa_FTT!$W$3:$W$500 = $W258),
                                  "NA"
                           )
                       )
                   )
               )
           )
       )
   )
)</f>
        <v/>
      </c>
      <c r="H258" s="608">
        <f t="array" ref="H258">IFERROR(
      _xlfn._xlws.FILTER(FuSa_Charger!$H$3:$H$520, FuSa_Charger!$W$3:$W$520 = $W258),
      IFERROR(
          _xlfn._xlws.FILTER(Function_14DCDC!$H$3:$H$503,Function_14DCDC!$W$3:$W$503 = $W258),
          IFERROR(
              _xlfn._xlws.FILTER(Function_Charger!$H$3:$H$510,Function_Charger!$W$3:$W$510 = $W258),
              IFERROR(
                  _xlfn._xlws.FILTER(FuSa_14DCDC!$H$3:$H$500,FuSa_14DCDC!$W$3:$W$500 = $W258),
                  IFERROR(
                      _xlfn._xlws.FILTER(FuSa_14DCDC_EFAN!$H$3:$H$500,FuSa_14DCDC_EFAN!$W$3:$W$500 = $W258),
                      IFERROR(
                          _xlfn._xlws.FILTER(FuSa_FaultInjection!$H$3:$H$500,FuSa_FaultInjection!$W$3:$W$500 = $W258),
                          IFERROR(
                              _xlfn._xlws.FILTER(Function_SCC!$H$3:$H$512,Function_SCC!$W$3:$W$512 = $W258),
                              IFERROR(
                                  _xlfn._xlws.FILTER(FuSa_FTT!$H$3:$H$500,FuSa_FTT!$W$3:$W$500 = $W258),
                                  "NA"
                           )
                       )
                   )
               )
           )
       )
   )
)</f>
        <v/>
      </c>
      <c r="I258" s="608">
        <f t="array" ref="I258">IFERROR(
      _xlfn._xlws.FILTER(FuSa_Charger!$I$3:$I$520, FuSa_Charger!$W$3:$W$520 = $W258),
      IFERROR(
          _xlfn._xlws.FILTER(Function_14DCDC!$I$3:$I$503,Function_14DCDC!$W$3:$W$503 = $W258),
          IFERROR(
              _xlfn._xlws.FILTER(Function_Charger!$I$3:$I$510,Function_Charger!$W$3:$W$510 = $W258),
              IFERROR(
                  _xlfn._xlws.FILTER(FuSa_14DCDC!$I$3:$I$500,FuSa_14DCDC!$W$3:$W$500 = $W258),
                  IFERROR(
                      _xlfn._xlws.FILTER(FuSa_14DCDC_EFAN!$I$3:$I$500,FuSa_14DCDC_EFAN!$W$3:$W$500 = $W258),
                      IFERROR(
                          _xlfn._xlws.FILTER(FuSa_FaultInjection!$I$3:$I$500,FuSa_FaultInjection!$W$3:$W$500 = $W258),
                          IFERROR(
                              _xlfn._xlws.FILTER(Function_SCC!$I$3:$I$512,Function_SCC!$W$3:$W$512 = $W258),
                              IFERROR(
                                  _xlfn._xlws.FILTER(FuSa_FTT!$I$3:$I$500,FuSa_FTT!$W$3:$W$500 = $W258),
                                  "NA"
                           )
                       )
                   )
               )
           )
       )
   )
)</f>
        <v/>
      </c>
      <c r="J258" s="441" t="n"/>
      <c r="K258" s="441" t="n"/>
      <c r="L258" s="441" t="n"/>
      <c r="M258" s="441" t="n"/>
      <c r="N258" s="608">
        <f t="array" ref="N258">IFERROR(
      _xlfn._xlws.FILTER(FuSa_Charger!$O$3:$O$520, FuSa_Charger!$W$3:$W$520 = $W258),
      IFERROR(
          _xlfn._xlws.FILTER(Function_14DCDC!$O$3:$O$503,Function_14DCDC!$W$3:$W$503 = $W258),
          IFERROR(
              _xlfn._xlws.FILTER(Function_Charger!$O$3:$O$510,Function_Charger!$W$3:$W$510 = $W258),
              IFERROR(
                  _xlfn._xlws.FILTER(FuSa_14DCDC!$O$3:$O$500,FuSa_14DCDC!$W$3:$W$500 = $W258),
                  IFERROR(
                      _xlfn._xlws.FILTER(FuSa_14DCDC_EFAN!$O$3:$O$500,FuSa_14DCDC_EFAN!$W$3:$W$500 = $W258),
                      IFERROR(
                          _xlfn._xlws.FILTER(FuSa_FaultInjection!$O$3:$O$500,FuSa_FaultInjection!$W$3:$W$500 = $W258),
                          IFERROR(
                              _xlfn._xlws.FILTER(Function_SCC!$O$3:$O$512,Function_SCC!$W$3:$W$512 = $W258),
                              IFERROR(
                                  _xlfn._xlws.FILTER(FuSa_FTT!$O$3:$O$500,FuSa_FTT!$W$3:$W$500 = $W258),
                                  "NA"
                           )
                       )
                   )
               )
           )
       )
   )
)</f>
        <v/>
      </c>
      <c r="O258" s="608">
        <f t="array" ref="O258">IFERROR(
      _xlfn._xlws.FILTER(FuSa_Charger!$Q$3:$Q$520, FuSa_Charger!$W$3:$W$520 = $W258),
      IFERROR(
          _xlfn._xlws.FILTER(Function_14DCDC!$Q$3:$Q$503,Function_14DCDC!$W$3:$W$503 = $W258),
          IFERROR(
              _xlfn._xlws.FILTER(Function_Charger!$Q$3:$Q$510,Function_Charger!$W$3:$W$510 = $W258),
              IFERROR(
                  _xlfn._xlws.FILTER(FuSa_14DCDC!$Q$3:$Q$500,FuSa_14DCDC!$W$3:$W$500 = $W258),
                  IFERROR(
                      _xlfn._xlws.FILTER(FuSa_14DCDC_EFAN!$Q$3:$Q$500,FuSa_14DCDC_EFAN!$W$3:$W$500 = $W258),
                      IFERROR(
                          _xlfn._xlws.FILTER(FuSa_FaultInjection!$Q$3:$Q$500,FuSa_FaultInjection!$W$3:$W$500 = $W258),
                          IFERROR(
                              _xlfn._xlws.FILTER(Function_SCC!$Q$3:$Q$512,Function_SCC!$W$3:$W$512 = $W258),
                              IFERROR(
                                  _xlfn._xlws.FILTER(FuSa_FTT!$Q$3:$Q$500,FuSa_FTT!$W$3:$W$500 = $W258),
                                  "NA"
                           )
                       )
                   )
               )
           )
       )
   )
)</f>
        <v/>
      </c>
      <c r="P258" s="608">
        <f t="array" ref="P258">IFERROR(
      _xlfn._xlws.FILTER(FuSa_Charger!$R$3:$R$520, FuSa_Charger!$W$3:$W$520 = $W258),
      IFERROR(
          _xlfn._xlws.FILTER(Function_14DCDC!$R$3:$R$503,Function_14DCDC!$W$3:$W$503 = $W258),
          IFERROR(
              _xlfn._xlws.FILTER(Function_Charger!$R$3:$R$510,Function_Charger!$W$3:$W$510 = $W258),
              IFERROR(
                  _xlfn._xlws.FILTER(FuSa_14DCDC!$R$3:$R$500,FuSa_14DCDC!$W$3:$W$500 = $W258),
                  IFERROR(
                      _xlfn._xlws.FILTER(FuSa_14DCDC_EFAN!$R$3:$R$500,FuSa_14DCDC_EFAN!$W$3:$W$500 = $W258),
                      IFERROR(
                          _xlfn._xlws.FILTER(FuSa_FaultInjection!$R$3:$R$500,FuSa_FaultInjection!$W$3:$W$500 = $W258),
                          IFERROR(
                              _xlfn._xlws.FILTER(Function_SCC!$R$3:$R$512,Function_SCC!$W$3:$W$512 = $W258),
                              IFERROR(
                                  _xlfn._xlws.FILTER(FuSa_FTT!$R$3:$R$500,FuSa_FTT!$W$3:$W$500 = $W258),
                                  "NA"
                           )
                       )
                   )
               )
           )
       )
   )
)</f>
        <v/>
      </c>
      <c r="Q258" s="608">
        <f t="array" ref="Q258">IFERROR(
      _xlfn._xlws.FILTER(FuSa_Charger!$S$3:$S$520, FuSa_Charger!$W$3:$W$520 = $W258),
      IFERROR(
          _xlfn._xlws.FILTER(Function_14DCDC!$S$3:$S$503,Function_14DCDC!$W$3:$W$503 = $W258),
          IFERROR(
              _xlfn._xlws.FILTER(Function_Charger!$S$3:$S$510,Function_Charger!$W$3:$W$510 = $W258),
              IFERROR(
                  _xlfn._xlws.FILTER(FuSa_14DCDC!$S$3:$S$500,FuSa_14DCDC!$W$3:$W$500 = $W258),
                  IFERROR(
                      _xlfn._xlws.FILTER(FuSa_14DCDC_EFAN!$S$3:$S$500,FuSa_14DCDC_EFAN!$W$3:$W$500 = $W258),
                      IFERROR(
                          _xlfn._xlws.FILTER(FuSa_FaultInjection!$S$3:$S$500,FuSa_FaultInjection!$W$3:$W$500 = $W258),
                          IFERROR(
                              _xlfn._xlws.FILTER(Function_SCC!$S$3:$S$512,Function_SCC!$W$3:$W$512 = $W258),
                              IFERROR(
                                  _xlfn._xlws.FILTER(FuSa_FTT!$S$3:$S$500,FuSa_FTT!$W$3:$W$500 = $W258),
                                  "NA"
                           )
                       )
                   )
               )
           )
       )
   )
)</f>
        <v/>
      </c>
      <c r="R258" s="441">
        <f t="array" ref="R258">IFERROR(
      _xlfn._xlws.FILTER(FuSa_Charger!$T$3:$T$520, FuSa_Charger!$W$3:$W$520 = $W258),
      IFERROR(
          _xlfn._xlws.FILTER(Function_14DCDC!$T$3:$T$503,Function_14DCDC!$W$3:$W$503 =$W258 ),
          IFERROR(
              _xlfn._xlws.FILTER(Function_Charger!$T$3:$T$510,Function_Charger!$W$3:$W$510 = $W258),
              IFERROR(
                  _xlfn._xlws.FILTER(FuSa_14DCDC!$T$3:$T$500,FuSa_14DCDC!$W$3:$W$500 = $W258),
                  IFERROR(
                      _xlfn._xlws.FILTER(FuSa_14DCDC_EFAN!$T$3:$T$500,FuSa_14DCDC_EFAN!$W$3:$W$500 = $W258),
                      IFERROR(
                          _xlfn._xlws.FILTER(FuSa_FaultInjection!$T$3:$T$500,FuSa_FaultInjection!$W$3:$W$500 = $W258),
                          IFERROR(
                              _xlfn._xlws.FILTER(Function_SCC!$T$3:$T$512,Function_SCC!$W$3:$W$512 = $W258),
                              IFERROR(
                                  _xlfn._xlws.FILTER(FuSa_FTT!$T$3:$T$500,FuSa_FTT!$W$3:$W$500 = $W258),
                                  IFERROR(
                                       _xlfn._xlws.FILTER(FuSa_NACS!$R$3:$R$548,FuSa_NACS!$W$3:$W$548 = $W258),
                                       "NA"
                               )
                           )
                       )
                   )
               )
           )
       )
   )
)</f>
        <v/>
      </c>
      <c r="S258" s="441">
        <f t="array" ref="S258">IFERROR(
      _xlfn._xlws.FILTER(FuSa_Charger!$U$3:$U$520, FuSa_Charger!$W$3:$W$520 = $W258),
      IFERROR(
          _xlfn._xlws.FILTER(Function_14DCDC!$U$3:$U$503,Function_14DCDC!$W$3:$W$503 =$W258 ),
          IFERROR(
              _xlfn._xlws.FILTER(Function_Charger!$U$3:$U$510,Function_Charger!$W$3:$W$510 = $W258),
              IFERROR(
                  _xlfn._xlws.FILTER(FuSa_14DCDC!$U$3:$U$500,FuSa_14DCDC!$W$3:$W$500 = $W258),
                  IFERROR(
                      _xlfn._xlws.FILTER(FuSa_14DCDC_EFAN!$U$3:$U$500,FuSa_14DCDC_EFAN!$W$3:$W$500 = $W258),
                      IFERROR(
                          _xlfn._xlws.FILTER(FuSa_FaultInjection!$U$3:$U$500,FuSa_FaultInjection!$W$3:$W$500 = $W258),
                          IFERROR(
                              _xlfn._xlws.FILTER(Function_SCC!$U$3:$U$512,Function_SCC!$W$3:$W$512 = $W258),
                              IFERROR(
                                  _xlfn._xlws.FILTER(FuSa_FTT!$U$3:$U$500,FuSa_FTT!$W$3:$W$500 = $W258),
                                  IFERROR(
                                       _xlfn._xlws.FILTER(FuSa_NACS!$S$3:$S$548,FuSa_NACS!$W$3:$W$548 = $W258),
                                       "NA"
                               )
                           )
                       )
                   )
               )
           )
       )
   )
)</f>
        <v/>
      </c>
      <c r="T258" s="441" t="inlineStr">
        <is>
          <t>No</t>
        </is>
      </c>
      <c r="U258" s="831" t="inlineStr">
        <is>
          <t>DiagJobs</t>
        </is>
      </c>
      <c r="V258" s="881" t="n"/>
      <c r="W258" s="827" t="inlineStr">
        <is>
          <t>[SYI_002_004_0001_006].html</t>
        </is>
      </c>
      <c r="X258" s="831" t="n">
        <v>3</v>
      </c>
      <c r="Y258" s="787" t="n">
        <v>0</v>
      </c>
      <c r="Z258" s="787" t="n">
        <v>0</v>
      </c>
      <c r="AA258" s="787" t="n">
        <v>3</v>
      </c>
      <c r="AB258" s="868" t="n">
        <v>0.002025462962962963</v>
      </c>
      <c r="AC258" s="359">
        <f t="array" ref="AC258">IF(
    IFERROR(
        _xlfn._xlws.FILTER(FuSa_Charger!$AC$3:$AC$519, FuSa_Charger!$W$3:$W$519 = $W258),
        IFERROR(
            _xlfn._xlws.FILTER(Function_14DCDC!$AC$3:$AC$503, Function_14DCDC!$W$3:$W$503 = $W258),
            IFERROR(
                _xlfn._xlws.FILTER(Function_Charger!$AC$3:$AC$508, Function_Charger!$W$3:$W$508 = $W258),
                IFERROR(
                    _xlfn._xlws.FILTER(FuSa_14DCDC!$AC$3:$AC$500, FuSa_14DCDC!$W$3:$W$500 = $W258),
                    IFERROR(
                        _xlfn._xlws.FILTER(FuSa_14DCDC_EFAN!$AC$3:$AC$500, FuSa_14DCDC_EFAN!$W$3:$W$500 =$W258 ),
                        IFERROR(
                            _xlfn._xlws.FILTER(FuSa_FaultInjection!$AC$3:$AC$500, FuSa_FaultInjection!$W$3:$W$500 = $W258),
                            IFERROR(
                                _xlfn._xlws.FILTER(Function_SCC!$AC$3:$AC$525, Function_SCC!$W$3:$W$525 = $W258),
                                _xlfn._xlws.FILTER(FuSa_FTT!$AC$3:$AC$500, FuSa_FTT!$W$3:$W$500 = $W258)
                            )
                        )
                    )
                )
            )
        )
    ) = 0,
    "",
    IFERROR(
        _xlfn._xlws.FILTER(FuSa_Charger!$AC$3:$AC$519, FuSa_Charger!$W$3:$W$519 = $W258),
        IFERROR(
            _xlfn._xlws.FILTER(Function_14DCDC!$AC$3:$AC$503, Function_14DCDC!$W$3:$W$503 = $W258),
            IFERROR(
                _xlfn._xlws.FILTER(Function_Charger!$AC$3:$AC$508, Function_Charger!$W$3:$W$508 = $W258),
                IFERROR(
                    _xlfn._xlws.FILTER(FuSa_14DCDC!$AC$3:$AC$500, FuSa_14DCDC!$W$3:$W$500 = $W258),
                    IFERROR(
                        _xlfn._xlws.FILTER(FuSa_14DCDC_EFAN!$AC$3:$AC$500, FuSa_14DCDC_EFAN!$W$3:$W$500 = $W258),
                        IFERROR(
                            _xlfn._xlws.FILTER(FuSa_FaultInjection!$AC$3:$AC$500, FuSa_FaultInjection!$W$3:$W$500 = $W258),
                            IFERROR(
                                _xlfn._xlws.FILTER(Function_SCC!$AC$3:$AC$525, Function_SCC!$W$3:$W$525 = $W258),
                                _xlfn._xlws.FILTER(FuSa_FTT!$AC$3:$AC$500, FuSa_FTT!$W$3:$W$500 = $W258)
                            )
                        )
                    )
                )
            )
        )
    )
)</f>
        <v/>
      </c>
      <c r="AD258" s="438">
        <f t="array" ref="AD258">IF(
    IFERROR(
        _xlfn._xlws.FILTER(FuSa_Charger!$AD$3:$AD$519, FuSa_Charger!$W$3:$W$519 = $W258),
        IFERROR(
            _xlfn._xlws.FILTER(Function_14DCDC!$AD$3:$AD$503, Function_14DCDC!$W$3:$W$503 = $W258),
            IFERROR(
                _xlfn._xlws.FILTER(Function_Charger!$AD$3:$AD$508, Function_Charger!$W$3:$W$508 = $W258),
                IFERROR(
                    _xlfn._xlws.FILTER(FuSa_14DCDC!$AD$3:$AD$500, FuSa_14DCDC!$W$3:$W$500 = $W258),
                    IFERROR(
                        _xlfn._xlws.FILTER(FuSa_14DCDC_EFAN!$AD$3:$AD$500, FuSa_14DCDC_EFAN!$W$3:$W$500 =$W258 ),
                        IFERROR(
                            _xlfn._xlws.FILTER(FuSa_FaultInjection!$AD$3:$AD$500, FuSa_FaultInjection!$W$3:$W$500 = $W258),
                            IFERROR(
                                _xlfn._xlws.FILTER(Function_SCC!$AD$3:$AD$525, Function_SCC!$W$3:$W$525 = $W258),
                                _xlfn._xlws.FILTER(FuSa_FTT!$AD$3:$AD$500, FuSa_FTT!$W$3:$W$500 = $W258)
                            )
                        )
                    )
                )
            )
        )
    ) = 0,
    "",
    IFERROR(
        _xlfn._xlws.FILTER(FuSa_Charger!$AD$3:$AD$519, FuSa_Charger!$W$3:$W$519 = $W258),
        IFERROR(
            _xlfn._xlws.FILTER(Function_14DCDC!$AD$3:$AD$503, Function_14DCDC!$W$3:$W$503 = $W258),
            IFERROR(
                _xlfn._xlws.FILTER(Function_Charger!$AD$3:$AD$508, Function_Charger!$W$3:$W$508 = $W258),
                IFERROR(
                    _xlfn._xlws.FILTER(FuSa_14DCDC!$AD$3:$AD$500, FuSa_14DCDC!$W$3:$W$500 = $W258),
                    IFERROR(
                        _xlfn._xlws.FILTER(FuSa_14DCDC_EFAN!$AD$3:$AD$500, FuSa_14DCDC_EFAN!$W$3:$W$500 = $W258),
                        IFERROR(
                            _xlfn._xlws.FILTER(FuSa_FaultInjection!$AD$3:$AD$500, FuSa_FaultInjection!$W$3:$W$500 = $W258),
                            IFERROR(
                                _xlfn._xlws.FILTER(Function_SCC!$AD$3:$AD$525, Function_SCC!$W$3:$W$525 = $W258),
                                _xlfn._xlws.FILTER(FuSa_FTT!$AD$3:$AD$500, FuSa_FTT!$W$3:$W$500 = $W258)
                            )
                        )
                    )
                )
            )
        )
    )
)</f>
        <v/>
      </c>
      <c r="AE258" s="1013" t="inlineStr">
        <is>
          <t xml:space="preserve">AS per EPIC (Task #235458) Testcase for SP21P NACS replaced with  [SYI_002_008_0040] </t>
        </is>
      </c>
      <c r="AG258" s="223" t="inlineStr"/>
      <c r="AH258" s="628" t="inlineStr"/>
      <c r="AI258" s="43" t="inlineStr"/>
      <c r="AJ258" s="43" t="inlineStr"/>
      <c r="AK258" s="43" t="inlineStr"/>
      <c r="AL258" s="266" t="n"/>
      <c r="AM258" s="231" t="n"/>
      <c r="AN258" s="56" t="n"/>
      <c r="AO258" s="223">
        <f>EXACT(W258,AG258)</f>
        <v/>
      </c>
      <c r="AP258" s="43">
        <f>EXACT(X258,AH258)</f>
        <v/>
      </c>
      <c r="AQ258" s="43">
        <f>EXACT(Y258,AI258)</f>
        <v/>
      </c>
      <c r="AR258" s="43">
        <f>EXACT(Z258,AJ258)</f>
        <v/>
      </c>
      <c r="AS258" s="266">
        <f>EXACT(AA258,AK258)</f>
        <v/>
      </c>
      <c r="AT258" t="inlineStr"/>
      <c r="AU258" t="inlineStr"/>
    </row>
    <row r="259" ht="15" customHeight="1">
      <c r="A259" s="451" t="n"/>
      <c r="B259" s="451" t="n"/>
      <c r="C259" s="451" t="n"/>
      <c r="D259" s="608">
        <f t="array" ref="D259">IFERROR(
      _xlfn._xlws.FILTER(FuSa_Charger!$D$3:$D$520, FuSa_Charger!$W$3:$W$520 = $W259),
      IFERROR(
          _xlfn._xlws.FILTER(Function_14DCDC!$D$3:$D$503,Function_14DCDC!$W$3:$W$503 = $W259),
          IFERROR(
              _xlfn._xlws.FILTER(Function_Charger!$D$3:$D$510,Function_Charger!$W$3:$W$510 = $W259),
              IFERROR(
                  _xlfn._xlws.FILTER(FuSa_14DCDC!$D$3:$D$500,FuSa_14DCDC!$W$3:$W$500 = $W259),
                  IFERROR(
                      _xlfn._xlws.FILTER(FuSa_14DCDC_EFAN!$D$3:$D$500,FuSa_14DCDC_EFAN!$W$3:$W$500 = $W259),
                      IFERROR(
                          _xlfn._xlws.FILTER(FuSa_FaultInjection!$D$3:$D$500,FuSa_FaultInjection!$W$3:$W$500 = $W259),
                          IFERROR(
                              _xlfn._xlws.FILTER(Function_SCC!$D$3:$D$512,Function_SCC!$W$3:$W$512 = $W259),
                              IFERROR(
                                  _xlfn._xlws.FILTER(FuSa_FTT!$D$3:$D$500,FuSa_FTT!$W$3:$W$500 = $W259),
                                  "NA"
                           )
                       )
                   )
               )
           )
       )
   )
)</f>
        <v/>
      </c>
      <c r="E259" s="608">
        <f t="array" ref="E259">IFERROR(
      _xlfn._xlws.FILTER(FuSa_Charger!$E$3:$E$520, FuSa_Charger!$W$3:$W$520 = $W259),
      IFERROR(
          _xlfn._xlws.FILTER(Function_14DCDC!$E$3:$E$503,Function_14DCDC!$W$3:$W$503 = $W259),
          IFERROR(
              _xlfn._xlws.FILTER(Function_Charger!$E$3:$E$510,Function_Charger!$W$3:$W$510 = $W259),
              IFERROR(
                  _xlfn._xlws.FILTER(FuSa_14DCDC!$E$3:$E$500,FuSa_14DCDC!$W$3:$W$500 = $W259),
                  IFERROR(
                      _xlfn._xlws.FILTER(FuSa_14DCDC_EFAN!$E$3:$E$500,FuSa_14DCDC_EFAN!$W$3:$W$500 = $W259),
                      IFERROR(
                          _xlfn._xlws.FILTER(FuSa_FaultInjection!$E$3:$E$500,FuSa_FaultInjection!$W$3:$W$500 = $W259),
                          IFERROR(
                              _xlfn._xlws.FILTER(Function_SCC!$E$3:$E$512,Function_SCC!$W$3:$W$512 = $W259),
                              IFERROR(
                                  _xlfn._xlws.FILTER(FuSa_FTT!$E$3:$E$500,FuSa_FTT!$W$3:$W$500 = $W259),
                                  "NA"
                           )
                       )
                   )
               )
           )
       )
   )
)</f>
        <v/>
      </c>
      <c r="F259" s="608">
        <f t="array" ref="F259">IFERROR(
      _xlfn._xlws.FILTER(FuSa_Charger!$F$3:$F$520, FuSa_Charger!$W$3:$W$520 = $W259),
      IFERROR(
          _xlfn._xlws.FILTER(Function_14DCDC!$F$3:$F$503,Function_14DCDC!$W$3:$W$503 = $W259),
          IFERROR(
              _xlfn._xlws.FILTER(Function_Charger!$F$3:$F$510,Function_Charger!$W$3:$W$510 = $W259),
              IFERROR(
                  _xlfn._xlws.FILTER(FuSa_14DCDC!$F$3:$F$500,FuSa_14DCDC!$W$3:$W$500 = $W259),
                  IFERROR(
                      _xlfn._xlws.FILTER(FuSa_14DCDC_EFAN!$F$3:$F$500,FuSa_14DCDC_EFAN!$W$3:$W$500 = $W259),
                      IFERROR(
                          _xlfn._xlws.FILTER(FuSa_FaultInjection!$F$3:$F$500,FuSa_FaultInjection!$W$3:$W$500 = $W259),
                          IFERROR(
                              _xlfn._xlws.FILTER(Function_SCC!$F$3:$F$512,Function_SCC!$W$3:$W$512 = $W259),
                              IFERROR(
                                  _xlfn._xlws.FILTER(FuSa_FTT!$F$3:$F$500,FuSa_FTT!$W$3:$W$500 = $W259),
                                  "NA"
                           )
                       )
                   )
               )
           )
       )
   )
)</f>
        <v/>
      </c>
      <c r="G259" s="608">
        <f t="array" ref="G259">IFERROR(
      _xlfn._xlws.FILTER(FuSa_Charger!$G$3:$G$520, FuSa_Charger!$W$3:$W$520 = $W259),
      IFERROR(
          _xlfn._xlws.FILTER(Function_14DCDC!$G$3:$G$503,Function_14DCDC!$W$3:$W$503 = $W259),
          IFERROR(
              _xlfn._xlws.FILTER(Function_Charger!$G$3:$G$510,Function_Charger!$W$3:$W$510 = $W259),
              IFERROR(
                  _xlfn._xlws.FILTER(FuSa_14DCDC!$G$3:$G$500,FuSa_14DCDC!$W$3:$W$500 = $W259),
                  IFERROR(
                      _xlfn._xlws.FILTER(FuSa_14DCDC_EFAN!$G$3:$G$500,FuSa_14DCDC_EFAN!$W$3:$W$500 = $W259),
                      IFERROR(
                          _xlfn._xlws.FILTER(FuSa_FaultInjection!$G$3:$G$500,FuSa_FaultInjection!$W$3:$W$500 = $W259),
                          IFERROR(
                              _xlfn._xlws.FILTER(Function_SCC!$G$3:$G$512,Function_SCC!$W$3:$W$512 = $W259),
                              IFERROR(
                                  _xlfn._xlws.FILTER(FuSa_FTT!$G$3:$G$500,FuSa_FTT!$W$3:$W$500 = $W259),
                                  "NA"
                           )
                       )
                   )
               )
           )
       )
   )
)</f>
        <v/>
      </c>
      <c r="H259" s="608">
        <f t="array" ref="H259">IFERROR(
      _xlfn._xlws.FILTER(FuSa_Charger!$H$3:$H$520, FuSa_Charger!$W$3:$W$520 = $W259),
      IFERROR(
          _xlfn._xlws.FILTER(Function_14DCDC!$H$3:$H$503,Function_14DCDC!$W$3:$W$503 = $W259),
          IFERROR(
              _xlfn._xlws.FILTER(Function_Charger!$H$3:$H$510,Function_Charger!$W$3:$W$510 = $W259),
              IFERROR(
                  _xlfn._xlws.FILTER(FuSa_14DCDC!$H$3:$H$500,FuSa_14DCDC!$W$3:$W$500 = $W259),
                  IFERROR(
                      _xlfn._xlws.FILTER(FuSa_14DCDC_EFAN!$H$3:$H$500,FuSa_14DCDC_EFAN!$W$3:$W$500 = $W259),
                      IFERROR(
                          _xlfn._xlws.FILTER(FuSa_FaultInjection!$H$3:$H$500,FuSa_FaultInjection!$W$3:$W$500 = $W259),
                          IFERROR(
                              _xlfn._xlws.FILTER(Function_SCC!$H$3:$H$512,Function_SCC!$W$3:$W$512 = $W259),
                              IFERROR(
                                  _xlfn._xlws.FILTER(FuSa_FTT!$H$3:$H$500,FuSa_FTT!$W$3:$W$500 = $W259),
                                  "NA"
                           )
                       )
                   )
               )
           )
       )
   )
)</f>
        <v/>
      </c>
      <c r="I259" s="608">
        <f t="array" ref="I259">IFERROR(
      _xlfn._xlws.FILTER(FuSa_Charger!$I$3:$I$520, FuSa_Charger!$W$3:$W$520 = $W259),
      IFERROR(
          _xlfn._xlws.FILTER(Function_14DCDC!$I$3:$I$503,Function_14DCDC!$W$3:$W$503 = $W259),
          IFERROR(
              _xlfn._xlws.FILTER(Function_Charger!$I$3:$I$510,Function_Charger!$W$3:$W$510 = $W259),
              IFERROR(
                  _xlfn._xlws.FILTER(FuSa_14DCDC!$I$3:$I$500,FuSa_14DCDC!$W$3:$W$500 = $W259),
                  IFERROR(
                      _xlfn._xlws.FILTER(FuSa_14DCDC_EFAN!$I$3:$I$500,FuSa_14DCDC_EFAN!$W$3:$W$500 = $W259),
                      IFERROR(
                          _xlfn._xlws.FILTER(FuSa_FaultInjection!$I$3:$I$500,FuSa_FaultInjection!$W$3:$W$500 = $W259),
                          IFERROR(
                              _xlfn._xlws.FILTER(Function_SCC!$I$3:$I$512,Function_SCC!$W$3:$W$512 = $W259),
                              IFERROR(
                                  _xlfn._xlws.FILTER(FuSa_FTT!$I$3:$I$500,FuSa_FTT!$W$3:$W$500 = $W259),
                                  "NA"
                           )
                       )
                   )
               )
           )
       )
   )
)</f>
        <v/>
      </c>
      <c r="J259" s="441" t="n"/>
      <c r="K259" s="441" t="n"/>
      <c r="L259" s="441" t="n"/>
      <c r="M259" s="441" t="n"/>
      <c r="N259" s="608">
        <f t="array" ref="N259">IFERROR(
      _xlfn._xlws.FILTER(FuSa_Charger!$O$3:$O$520, FuSa_Charger!$W$3:$W$520 = $W259),
      IFERROR(
          _xlfn._xlws.FILTER(Function_14DCDC!$O$3:$O$503,Function_14DCDC!$W$3:$W$503 = $W259),
          IFERROR(
              _xlfn._xlws.FILTER(Function_Charger!$O$3:$O$510,Function_Charger!$W$3:$W$510 = $W259),
              IFERROR(
                  _xlfn._xlws.FILTER(FuSa_14DCDC!$O$3:$O$500,FuSa_14DCDC!$W$3:$W$500 = $W259),
                  IFERROR(
                      _xlfn._xlws.FILTER(FuSa_14DCDC_EFAN!$O$3:$O$500,FuSa_14DCDC_EFAN!$W$3:$W$500 = $W259),
                      IFERROR(
                          _xlfn._xlws.FILTER(FuSa_FaultInjection!$O$3:$O$500,FuSa_FaultInjection!$W$3:$W$500 = $W259),
                          IFERROR(
                              _xlfn._xlws.FILTER(Function_SCC!$O$3:$O$512,Function_SCC!$W$3:$W$512 = $W259),
                              IFERROR(
                                  _xlfn._xlws.FILTER(FuSa_FTT!$O$3:$O$500,FuSa_FTT!$W$3:$W$500 = $W259),
                                  "NA"
                           )
                       )
                   )
               )
           )
       )
   )
)</f>
        <v/>
      </c>
      <c r="O259" s="608">
        <f t="array" ref="O259">IFERROR(
      _xlfn._xlws.FILTER(FuSa_Charger!$Q$3:$Q$520, FuSa_Charger!$W$3:$W$520 = $W259),
      IFERROR(
          _xlfn._xlws.FILTER(Function_14DCDC!$Q$3:$Q$503,Function_14DCDC!$W$3:$W$503 = $W259),
          IFERROR(
              _xlfn._xlws.FILTER(Function_Charger!$Q$3:$Q$510,Function_Charger!$W$3:$W$510 = $W259),
              IFERROR(
                  _xlfn._xlws.FILTER(FuSa_14DCDC!$Q$3:$Q$500,FuSa_14DCDC!$W$3:$W$500 = $W259),
                  IFERROR(
                      _xlfn._xlws.FILTER(FuSa_14DCDC_EFAN!$Q$3:$Q$500,FuSa_14DCDC_EFAN!$W$3:$W$500 = $W259),
                      IFERROR(
                          _xlfn._xlws.FILTER(FuSa_FaultInjection!$Q$3:$Q$500,FuSa_FaultInjection!$W$3:$W$500 = $W259),
                          IFERROR(
                              _xlfn._xlws.FILTER(Function_SCC!$Q$3:$Q$512,Function_SCC!$W$3:$W$512 = $W259),
                              IFERROR(
                                  _xlfn._xlws.FILTER(FuSa_FTT!$Q$3:$Q$500,FuSa_FTT!$W$3:$W$500 = $W259),
                                  "NA"
                           )
                       )
                   )
               )
           )
       )
   )
)</f>
        <v/>
      </c>
      <c r="P259" s="608">
        <f t="array" ref="P259">IFERROR(
      _xlfn._xlws.FILTER(FuSa_Charger!$R$3:$R$520, FuSa_Charger!$W$3:$W$520 = $W259),
      IFERROR(
          _xlfn._xlws.FILTER(Function_14DCDC!$R$3:$R$503,Function_14DCDC!$W$3:$W$503 = $W259),
          IFERROR(
              _xlfn._xlws.FILTER(Function_Charger!$R$3:$R$510,Function_Charger!$W$3:$W$510 = $W259),
              IFERROR(
                  _xlfn._xlws.FILTER(FuSa_14DCDC!$R$3:$R$500,FuSa_14DCDC!$W$3:$W$500 = $W259),
                  IFERROR(
                      _xlfn._xlws.FILTER(FuSa_14DCDC_EFAN!$R$3:$R$500,FuSa_14DCDC_EFAN!$W$3:$W$500 = $W259),
                      IFERROR(
                          _xlfn._xlws.FILTER(FuSa_FaultInjection!$R$3:$R$500,FuSa_FaultInjection!$W$3:$W$500 = $W259),
                          IFERROR(
                              _xlfn._xlws.FILTER(Function_SCC!$R$3:$R$512,Function_SCC!$W$3:$W$512 = $W259),
                              IFERROR(
                                  _xlfn._xlws.FILTER(FuSa_FTT!$R$3:$R$500,FuSa_FTT!$W$3:$W$500 = $W259),
                                  "NA"
                           )
                       )
                   )
               )
           )
       )
   )
)</f>
        <v/>
      </c>
      <c r="Q259" s="608">
        <f t="array" ref="Q259">IFERROR(
      _xlfn._xlws.FILTER(FuSa_Charger!$S$3:$S$520, FuSa_Charger!$W$3:$W$520 = $W259),
      IFERROR(
          _xlfn._xlws.FILTER(Function_14DCDC!$S$3:$S$503,Function_14DCDC!$W$3:$W$503 = $W259),
          IFERROR(
              _xlfn._xlws.FILTER(Function_Charger!$S$3:$S$510,Function_Charger!$W$3:$W$510 = $W259),
              IFERROR(
                  _xlfn._xlws.FILTER(FuSa_14DCDC!$S$3:$S$500,FuSa_14DCDC!$W$3:$W$500 = $W259),
                  IFERROR(
                      _xlfn._xlws.FILTER(FuSa_14DCDC_EFAN!$S$3:$S$500,FuSa_14DCDC_EFAN!$W$3:$W$500 = $W259),
                      IFERROR(
                          _xlfn._xlws.FILTER(FuSa_FaultInjection!$S$3:$S$500,FuSa_FaultInjection!$W$3:$W$500 = $W259),
                          IFERROR(
                              _xlfn._xlws.FILTER(Function_SCC!$S$3:$S$512,Function_SCC!$W$3:$W$512 = $W259),
                              IFERROR(
                                  _xlfn._xlws.FILTER(FuSa_FTT!$S$3:$S$500,FuSa_FTT!$W$3:$W$500 = $W259),
                                  "NA"
                           )
                       )
                   )
               )
           )
       )
   )
)</f>
        <v/>
      </c>
      <c r="R259" s="441">
        <f t="array" ref="R259">IFERROR(
      _xlfn._xlws.FILTER(FuSa_Charger!$T$3:$T$520, FuSa_Charger!$W$3:$W$520 = $W259),
      IFERROR(
          _xlfn._xlws.FILTER(Function_14DCDC!$T$3:$T$503,Function_14DCDC!$W$3:$W$503 =$W259 ),
          IFERROR(
              _xlfn._xlws.FILTER(Function_Charger!$T$3:$T$510,Function_Charger!$W$3:$W$510 = $W259),
              IFERROR(
                  _xlfn._xlws.FILTER(FuSa_14DCDC!$T$3:$T$500,FuSa_14DCDC!$W$3:$W$500 = $W259),
                  IFERROR(
                      _xlfn._xlws.FILTER(FuSa_14DCDC_EFAN!$T$3:$T$500,FuSa_14DCDC_EFAN!$W$3:$W$500 = $W259),
                      IFERROR(
                          _xlfn._xlws.FILTER(FuSa_FaultInjection!$T$3:$T$500,FuSa_FaultInjection!$W$3:$W$500 = $W259),
                          IFERROR(
                              _xlfn._xlws.FILTER(Function_SCC!$T$3:$T$512,Function_SCC!$W$3:$W$512 = $W259),
                              IFERROR(
                                  _xlfn._xlws.FILTER(FuSa_FTT!$T$3:$T$500,FuSa_FTT!$W$3:$W$500 = $W259),
                                  IFERROR(
                                       _xlfn._xlws.FILTER(FuSa_NACS!$R$3:$R$548,FuSa_NACS!$W$3:$W$548 = $W259),
                                       "NA"
                               )
                           )
                       )
                   )
               )
           )
       )
   )
)</f>
        <v/>
      </c>
      <c r="S259" s="441">
        <f t="array" ref="S259">IFERROR(
      _xlfn._xlws.FILTER(FuSa_Charger!$U$3:$U$520, FuSa_Charger!$W$3:$W$520 = $W259),
      IFERROR(
          _xlfn._xlws.FILTER(Function_14DCDC!$U$3:$U$503,Function_14DCDC!$W$3:$W$503 =$W259 ),
          IFERROR(
              _xlfn._xlws.FILTER(Function_Charger!$U$3:$U$510,Function_Charger!$W$3:$W$510 = $W259),
              IFERROR(
                  _xlfn._xlws.FILTER(FuSa_14DCDC!$U$3:$U$500,FuSa_14DCDC!$W$3:$W$500 = $W259),
                  IFERROR(
                      _xlfn._xlws.FILTER(FuSa_14DCDC_EFAN!$U$3:$U$500,FuSa_14DCDC_EFAN!$W$3:$W$500 = $W259),
                      IFERROR(
                          _xlfn._xlws.FILTER(FuSa_FaultInjection!$U$3:$U$500,FuSa_FaultInjection!$W$3:$W$500 = $W259),
                          IFERROR(
                              _xlfn._xlws.FILTER(Function_SCC!$U$3:$U$512,Function_SCC!$W$3:$W$512 = $W259),
                              IFERROR(
                                  _xlfn._xlws.FILTER(FuSa_FTT!$U$3:$U$500,FuSa_FTT!$W$3:$W$500 = $W259),
                                  IFERROR(
                                       _xlfn._xlws.FILTER(FuSa_NACS!$S$3:$S$548,FuSa_NACS!$W$3:$W$548 = $W259),
                                       "NA"
                               )
                           )
                       )
                   )
               )
           )
       )
   )
)</f>
        <v/>
      </c>
      <c r="T259" s="441" t="inlineStr">
        <is>
          <t>No</t>
        </is>
      </c>
      <c r="U259" s="831" t="inlineStr">
        <is>
          <t>DiagJobs</t>
        </is>
      </c>
      <c r="V259" s="881" t="n"/>
      <c r="W259" s="827" t="inlineStr">
        <is>
          <t>[SYI_002_004_0001_007].html</t>
        </is>
      </c>
      <c r="X259" s="831" t="n">
        <v>3</v>
      </c>
      <c r="Y259" s="787" t="n">
        <v>0</v>
      </c>
      <c r="Z259" s="787" t="n">
        <v>0</v>
      </c>
      <c r="AA259" s="787" t="n">
        <v>3</v>
      </c>
      <c r="AB259" s="868" t="n">
        <v>0.002256944444444444</v>
      </c>
      <c r="AC259" s="359">
        <f t="array" ref="AC259">IF(
    IFERROR(
        _xlfn._xlws.FILTER(FuSa_Charger!$AC$3:$AC$519, FuSa_Charger!$W$3:$W$519 = $W259),
        IFERROR(
            _xlfn._xlws.FILTER(Function_14DCDC!$AC$3:$AC$503, Function_14DCDC!$W$3:$W$503 = $W259),
            IFERROR(
                _xlfn._xlws.FILTER(Function_Charger!$AC$3:$AC$508, Function_Charger!$W$3:$W$508 = $W259),
                IFERROR(
                    _xlfn._xlws.FILTER(FuSa_14DCDC!$AC$3:$AC$500, FuSa_14DCDC!$W$3:$W$500 = $W259),
                    IFERROR(
                        _xlfn._xlws.FILTER(FuSa_14DCDC_EFAN!$AC$3:$AC$500, FuSa_14DCDC_EFAN!$W$3:$W$500 =$W259 ),
                        IFERROR(
                            _xlfn._xlws.FILTER(FuSa_FaultInjection!$AC$3:$AC$500, FuSa_FaultInjection!$W$3:$W$500 = $W259),
                            IFERROR(
                                _xlfn._xlws.FILTER(Function_SCC!$AC$3:$AC$525, Function_SCC!$W$3:$W$525 = $W259),
                                _xlfn._xlws.FILTER(FuSa_FTT!$AC$3:$AC$500, FuSa_FTT!$W$3:$W$500 = $W259)
                            )
                        )
                    )
                )
            )
        )
    ) = 0,
    "",
    IFERROR(
        _xlfn._xlws.FILTER(FuSa_Charger!$AC$3:$AC$519, FuSa_Charger!$W$3:$W$519 = $W259),
        IFERROR(
            _xlfn._xlws.FILTER(Function_14DCDC!$AC$3:$AC$503, Function_14DCDC!$W$3:$W$503 = $W259),
            IFERROR(
                _xlfn._xlws.FILTER(Function_Charger!$AC$3:$AC$508, Function_Charger!$W$3:$W$508 = $W259),
                IFERROR(
                    _xlfn._xlws.FILTER(FuSa_14DCDC!$AC$3:$AC$500, FuSa_14DCDC!$W$3:$W$500 = $W259),
                    IFERROR(
                        _xlfn._xlws.FILTER(FuSa_14DCDC_EFAN!$AC$3:$AC$500, FuSa_14DCDC_EFAN!$W$3:$W$500 = $W259),
                        IFERROR(
                            _xlfn._xlws.FILTER(FuSa_FaultInjection!$AC$3:$AC$500, FuSa_FaultInjection!$W$3:$W$500 = $W259),
                            IFERROR(
                                _xlfn._xlws.FILTER(Function_SCC!$AC$3:$AC$525, Function_SCC!$W$3:$W$525 = $W259),
                                _xlfn._xlws.FILTER(FuSa_FTT!$AC$3:$AC$500, FuSa_FTT!$W$3:$W$500 = $W259)
                            )
                        )
                    )
                )
            )
        )
    )
)</f>
        <v/>
      </c>
      <c r="AD259" s="438">
        <f t="array" ref="AD259">IF(
    IFERROR(
        _xlfn._xlws.FILTER(FuSa_Charger!$AD$3:$AD$519, FuSa_Charger!$W$3:$W$519 = $W259),
        IFERROR(
            _xlfn._xlws.FILTER(Function_14DCDC!$AD$3:$AD$503, Function_14DCDC!$W$3:$W$503 = $W259),
            IFERROR(
                _xlfn._xlws.FILTER(Function_Charger!$AD$3:$AD$508, Function_Charger!$W$3:$W$508 = $W259),
                IFERROR(
                    _xlfn._xlws.FILTER(FuSa_14DCDC!$AD$3:$AD$500, FuSa_14DCDC!$W$3:$W$500 = $W259),
                    IFERROR(
                        _xlfn._xlws.FILTER(FuSa_14DCDC_EFAN!$AD$3:$AD$500, FuSa_14DCDC_EFAN!$W$3:$W$500 =$W259 ),
                        IFERROR(
                            _xlfn._xlws.FILTER(FuSa_FaultInjection!$AD$3:$AD$500, FuSa_FaultInjection!$W$3:$W$500 = $W259),
                            IFERROR(
                                _xlfn._xlws.FILTER(Function_SCC!$AD$3:$AD$525, Function_SCC!$W$3:$W$525 = $W259),
                                _xlfn._xlws.FILTER(FuSa_FTT!$AD$3:$AD$500, FuSa_FTT!$W$3:$W$500 = $W259)
                            )
                        )
                    )
                )
            )
        )
    ) = 0,
    "",
    IFERROR(
        _xlfn._xlws.FILTER(FuSa_Charger!$AD$3:$AD$519, FuSa_Charger!$W$3:$W$519 = $W259),
        IFERROR(
            _xlfn._xlws.FILTER(Function_14DCDC!$AD$3:$AD$503, Function_14DCDC!$W$3:$W$503 = $W259),
            IFERROR(
                _xlfn._xlws.FILTER(Function_Charger!$AD$3:$AD$508, Function_Charger!$W$3:$W$508 = $W259),
                IFERROR(
                    _xlfn._xlws.FILTER(FuSa_14DCDC!$AD$3:$AD$500, FuSa_14DCDC!$W$3:$W$500 = $W259),
                    IFERROR(
                        _xlfn._xlws.FILTER(FuSa_14DCDC_EFAN!$AD$3:$AD$500, FuSa_14DCDC_EFAN!$W$3:$W$500 = $W259),
                        IFERROR(
                            _xlfn._xlws.FILTER(FuSa_FaultInjection!$AD$3:$AD$500, FuSa_FaultInjection!$W$3:$W$500 = $W259),
                            IFERROR(
                                _xlfn._xlws.FILTER(Function_SCC!$AD$3:$AD$525, Function_SCC!$W$3:$W$525 = $W259),
                                _xlfn._xlws.FILTER(FuSa_FTT!$AD$3:$AD$500, FuSa_FTT!$W$3:$W$500 = $W259)
                            )
                        )
                    )
                )
            )
        )
    )
)</f>
        <v/>
      </c>
      <c r="AE259" s="1013" t="inlineStr">
        <is>
          <t xml:space="preserve">AS per EPIC (Task #235458) Testcase for SP21P NACS replaced with  [SYI_002_008_0040] </t>
        </is>
      </c>
      <c r="AG259" s="223" t="inlineStr"/>
      <c r="AH259" s="628" t="inlineStr"/>
      <c r="AI259" s="43" t="inlineStr"/>
      <c r="AJ259" s="43" t="inlineStr"/>
      <c r="AK259" s="43" t="inlineStr"/>
      <c r="AL259" s="266" t="n"/>
      <c r="AM259" s="231" t="n"/>
      <c r="AN259" s="56" t="n"/>
      <c r="AO259" s="223">
        <f>EXACT(W259,AG259)</f>
        <v/>
      </c>
      <c r="AP259" s="43">
        <f>EXACT(X259,AH259)</f>
        <v/>
      </c>
      <c r="AQ259" s="43">
        <f>EXACT(Y259,AI259)</f>
        <v/>
      </c>
      <c r="AR259" s="43">
        <f>EXACT(Z259,AJ259)</f>
        <v/>
      </c>
      <c r="AS259" s="266">
        <f>EXACT(AA259,AK259)</f>
        <v/>
      </c>
      <c r="AT259" t="inlineStr"/>
      <c r="AU259" t="inlineStr"/>
    </row>
    <row r="260" ht="15" customHeight="1">
      <c r="A260" s="451" t="n"/>
      <c r="B260" s="451" t="n"/>
      <c r="C260" s="451" t="n"/>
      <c r="D260" s="608">
        <f t="array" ref="D260">IFERROR(
      _xlfn._xlws.FILTER(FuSa_Charger!$D$3:$D$520, FuSa_Charger!$W$3:$W$520 = $W260),
      IFERROR(
          _xlfn._xlws.FILTER(Function_14DCDC!$D$3:$D$503,Function_14DCDC!$W$3:$W$503 = $W260),
          IFERROR(
              _xlfn._xlws.FILTER(Function_Charger!$D$3:$D$510,Function_Charger!$W$3:$W$510 = $W260),
              IFERROR(
                  _xlfn._xlws.FILTER(FuSa_14DCDC!$D$3:$D$500,FuSa_14DCDC!$W$3:$W$500 = $W260),
                  IFERROR(
                      _xlfn._xlws.FILTER(FuSa_14DCDC_EFAN!$D$3:$D$500,FuSa_14DCDC_EFAN!$W$3:$W$500 = $W260),
                      IFERROR(
                          _xlfn._xlws.FILTER(FuSa_FaultInjection!$D$3:$D$500,FuSa_FaultInjection!$W$3:$W$500 = $W260),
                          IFERROR(
                              _xlfn._xlws.FILTER(Function_SCC!$D$3:$D$512,Function_SCC!$W$3:$W$512 = $W260),
                              IFERROR(
                                  _xlfn._xlws.FILTER(FuSa_FTT!$D$3:$D$500,FuSa_FTT!$W$3:$W$500 = $W260),
                                  "NA"
                           )
                       )
                   )
               )
           )
       )
   )
)</f>
        <v/>
      </c>
      <c r="E260" s="608">
        <f t="array" ref="E260">IFERROR(
      _xlfn._xlws.FILTER(FuSa_Charger!$E$3:$E$520, FuSa_Charger!$W$3:$W$520 = $W260),
      IFERROR(
          _xlfn._xlws.FILTER(Function_14DCDC!$E$3:$E$503,Function_14DCDC!$W$3:$W$503 = $W260),
          IFERROR(
              _xlfn._xlws.FILTER(Function_Charger!$E$3:$E$510,Function_Charger!$W$3:$W$510 = $W260),
              IFERROR(
                  _xlfn._xlws.FILTER(FuSa_14DCDC!$E$3:$E$500,FuSa_14DCDC!$W$3:$W$500 = $W260),
                  IFERROR(
                      _xlfn._xlws.FILTER(FuSa_14DCDC_EFAN!$E$3:$E$500,FuSa_14DCDC_EFAN!$W$3:$W$500 = $W260),
                      IFERROR(
                          _xlfn._xlws.FILTER(FuSa_FaultInjection!$E$3:$E$500,FuSa_FaultInjection!$W$3:$W$500 = $W260),
                          IFERROR(
                              _xlfn._xlws.FILTER(Function_SCC!$E$3:$E$512,Function_SCC!$W$3:$W$512 = $W260),
                              IFERROR(
                                  _xlfn._xlws.FILTER(FuSa_FTT!$E$3:$E$500,FuSa_FTT!$W$3:$W$500 = $W260),
                                  "NA"
                           )
                       )
                   )
               )
           )
       )
   )
)</f>
        <v/>
      </c>
      <c r="F260" s="608">
        <f t="array" ref="F260">IFERROR(
      _xlfn._xlws.FILTER(FuSa_Charger!$F$3:$F$520, FuSa_Charger!$W$3:$W$520 = $W260),
      IFERROR(
          _xlfn._xlws.FILTER(Function_14DCDC!$F$3:$F$503,Function_14DCDC!$W$3:$W$503 = $W260),
          IFERROR(
              _xlfn._xlws.FILTER(Function_Charger!$F$3:$F$510,Function_Charger!$W$3:$W$510 = $W260),
              IFERROR(
                  _xlfn._xlws.FILTER(FuSa_14DCDC!$F$3:$F$500,FuSa_14DCDC!$W$3:$W$500 = $W260),
                  IFERROR(
                      _xlfn._xlws.FILTER(FuSa_14DCDC_EFAN!$F$3:$F$500,FuSa_14DCDC_EFAN!$W$3:$W$500 = $W260),
                      IFERROR(
                          _xlfn._xlws.FILTER(FuSa_FaultInjection!$F$3:$F$500,FuSa_FaultInjection!$W$3:$W$500 = $W260),
                          IFERROR(
                              _xlfn._xlws.FILTER(Function_SCC!$F$3:$F$512,Function_SCC!$W$3:$W$512 = $W260),
                              IFERROR(
                                  _xlfn._xlws.FILTER(FuSa_FTT!$F$3:$F$500,FuSa_FTT!$W$3:$W$500 = $W260),
                                  "NA"
                           )
                       )
                   )
               )
           )
       )
   )
)</f>
        <v/>
      </c>
      <c r="G260" s="608">
        <f t="array" ref="G260">IFERROR(
      _xlfn._xlws.FILTER(FuSa_Charger!$G$3:$G$520, FuSa_Charger!$W$3:$W$520 = $W260),
      IFERROR(
          _xlfn._xlws.FILTER(Function_14DCDC!$G$3:$G$503,Function_14DCDC!$W$3:$W$503 = $W260),
          IFERROR(
              _xlfn._xlws.FILTER(Function_Charger!$G$3:$G$510,Function_Charger!$W$3:$W$510 = $W260),
              IFERROR(
                  _xlfn._xlws.FILTER(FuSa_14DCDC!$G$3:$G$500,FuSa_14DCDC!$W$3:$W$500 = $W260),
                  IFERROR(
                      _xlfn._xlws.FILTER(FuSa_14DCDC_EFAN!$G$3:$G$500,FuSa_14DCDC_EFAN!$W$3:$W$500 = $W260),
                      IFERROR(
                          _xlfn._xlws.FILTER(FuSa_FaultInjection!$G$3:$G$500,FuSa_FaultInjection!$W$3:$W$500 = $W260),
                          IFERROR(
                              _xlfn._xlws.FILTER(Function_SCC!$G$3:$G$512,Function_SCC!$W$3:$W$512 = $W260),
                              IFERROR(
                                  _xlfn._xlws.FILTER(FuSa_FTT!$G$3:$G$500,FuSa_FTT!$W$3:$W$500 = $W260),
                                  "NA"
                           )
                       )
                   )
               )
           )
       )
   )
)</f>
        <v/>
      </c>
      <c r="H260" s="608">
        <f t="array" ref="H260">IFERROR(
      _xlfn._xlws.FILTER(FuSa_Charger!$H$3:$H$520, FuSa_Charger!$W$3:$W$520 = $W260),
      IFERROR(
          _xlfn._xlws.FILTER(Function_14DCDC!$H$3:$H$503,Function_14DCDC!$W$3:$W$503 = $W260),
          IFERROR(
              _xlfn._xlws.FILTER(Function_Charger!$H$3:$H$510,Function_Charger!$W$3:$W$510 = $W260),
              IFERROR(
                  _xlfn._xlws.FILTER(FuSa_14DCDC!$H$3:$H$500,FuSa_14DCDC!$W$3:$W$500 = $W260),
                  IFERROR(
                      _xlfn._xlws.FILTER(FuSa_14DCDC_EFAN!$H$3:$H$500,FuSa_14DCDC_EFAN!$W$3:$W$500 = $W260),
                      IFERROR(
                          _xlfn._xlws.FILTER(FuSa_FaultInjection!$H$3:$H$500,FuSa_FaultInjection!$W$3:$W$500 = $W260),
                          IFERROR(
                              _xlfn._xlws.FILTER(Function_SCC!$H$3:$H$512,Function_SCC!$W$3:$W$512 = $W260),
                              IFERROR(
                                  _xlfn._xlws.FILTER(FuSa_FTT!$H$3:$H$500,FuSa_FTT!$W$3:$W$500 = $W260),
                                  "NA"
                           )
                       )
                   )
               )
           )
       )
   )
)</f>
        <v/>
      </c>
      <c r="I260" s="608">
        <f t="array" ref="I260">IFERROR(
      _xlfn._xlws.FILTER(FuSa_Charger!$I$3:$I$520, FuSa_Charger!$W$3:$W$520 = $W260),
      IFERROR(
          _xlfn._xlws.FILTER(Function_14DCDC!$I$3:$I$503,Function_14DCDC!$W$3:$W$503 = $W260),
          IFERROR(
              _xlfn._xlws.FILTER(Function_Charger!$I$3:$I$510,Function_Charger!$W$3:$W$510 = $W260),
              IFERROR(
                  _xlfn._xlws.FILTER(FuSa_14DCDC!$I$3:$I$500,FuSa_14DCDC!$W$3:$W$500 = $W260),
                  IFERROR(
                      _xlfn._xlws.FILTER(FuSa_14DCDC_EFAN!$I$3:$I$500,FuSa_14DCDC_EFAN!$W$3:$W$500 = $W260),
                      IFERROR(
                          _xlfn._xlws.FILTER(FuSa_FaultInjection!$I$3:$I$500,FuSa_FaultInjection!$W$3:$W$500 = $W260),
                          IFERROR(
                              _xlfn._xlws.FILTER(Function_SCC!$I$3:$I$512,Function_SCC!$W$3:$W$512 = $W260),
                              IFERROR(
                                  _xlfn._xlws.FILTER(FuSa_FTT!$I$3:$I$500,FuSa_FTT!$W$3:$W$500 = $W260),
                                  "NA"
                           )
                       )
                   )
               )
           )
       )
   )
)</f>
        <v/>
      </c>
      <c r="J260" s="441" t="n"/>
      <c r="K260" s="441" t="n"/>
      <c r="L260" s="441" t="n"/>
      <c r="M260" s="441" t="n"/>
      <c r="N260" s="608">
        <f t="array" ref="N260">IFERROR(
      _xlfn._xlws.FILTER(FuSa_Charger!$O$3:$O$520, FuSa_Charger!$W$3:$W$520 = $W260),
      IFERROR(
          _xlfn._xlws.FILTER(Function_14DCDC!$O$3:$O$503,Function_14DCDC!$W$3:$W$503 = $W260),
          IFERROR(
              _xlfn._xlws.FILTER(Function_Charger!$O$3:$O$510,Function_Charger!$W$3:$W$510 = $W260),
              IFERROR(
                  _xlfn._xlws.FILTER(FuSa_14DCDC!$O$3:$O$500,FuSa_14DCDC!$W$3:$W$500 = $W260),
                  IFERROR(
                      _xlfn._xlws.FILTER(FuSa_14DCDC_EFAN!$O$3:$O$500,FuSa_14DCDC_EFAN!$W$3:$W$500 = $W260),
                      IFERROR(
                          _xlfn._xlws.FILTER(FuSa_FaultInjection!$O$3:$O$500,FuSa_FaultInjection!$W$3:$W$500 = $W260),
                          IFERROR(
                              _xlfn._xlws.FILTER(Function_SCC!$O$3:$O$512,Function_SCC!$W$3:$W$512 = $W260),
                              IFERROR(
                                  _xlfn._xlws.FILTER(FuSa_FTT!$O$3:$O$500,FuSa_FTT!$W$3:$W$500 = $W260),
                                  "NA"
                           )
                       )
                   )
               )
           )
       )
   )
)</f>
        <v/>
      </c>
      <c r="O260" s="608">
        <f t="array" ref="O260">IFERROR(
      _xlfn._xlws.FILTER(FuSa_Charger!$Q$3:$Q$520, FuSa_Charger!$W$3:$W$520 = $W260),
      IFERROR(
          _xlfn._xlws.FILTER(Function_14DCDC!$Q$3:$Q$503,Function_14DCDC!$W$3:$W$503 = $W260),
          IFERROR(
              _xlfn._xlws.FILTER(Function_Charger!$Q$3:$Q$510,Function_Charger!$W$3:$W$510 = $W260),
              IFERROR(
                  _xlfn._xlws.FILTER(FuSa_14DCDC!$Q$3:$Q$500,FuSa_14DCDC!$W$3:$W$500 = $W260),
                  IFERROR(
                      _xlfn._xlws.FILTER(FuSa_14DCDC_EFAN!$Q$3:$Q$500,FuSa_14DCDC_EFAN!$W$3:$W$500 = $W260),
                      IFERROR(
                          _xlfn._xlws.FILTER(FuSa_FaultInjection!$Q$3:$Q$500,FuSa_FaultInjection!$W$3:$W$500 = $W260),
                          IFERROR(
                              _xlfn._xlws.FILTER(Function_SCC!$Q$3:$Q$512,Function_SCC!$W$3:$W$512 = $W260),
                              IFERROR(
                                  _xlfn._xlws.FILTER(FuSa_FTT!$Q$3:$Q$500,FuSa_FTT!$W$3:$W$500 = $W260),
                                  "NA"
                           )
                       )
                   )
               )
           )
       )
   )
)</f>
        <v/>
      </c>
      <c r="P260" s="608">
        <f t="array" ref="P260">IFERROR(
      _xlfn._xlws.FILTER(FuSa_Charger!$R$3:$R$520, FuSa_Charger!$W$3:$W$520 = $W260),
      IFERROR(
          _xlfn._xlws.FILTER(Function_14DCDC!$R$3:$R$503,Function_14DCDC!$W$3:$W$503 = $W260),
          IFERROR(
              _xlfn._xlws.FILTER(Function_Charger!$R$3:$R$510,Function_Charger!$W$3:$W$510 = $W260),
              IFERROR(
                  _xlfn._xlws.FILTER(FuSa_14DCDC!$R$3:$R$500,FuSa_14DCDC!$W$3:$W$500 = $W260),
                  IFERROR(
                      _xlfn._xlws.FILTER(FuSa_14DCDC_EFAN!$R$3:$R$500,FuSa_14DCDC_EFAN!$W$3:$W$500 = $W260),
                      IFERROR(
                          _xlfn._xlws.FILTER(FuSa_FaultInjection!$R$3:$R$500,FuSa_FaultInjection!$W$3:$W$500 = $W260),
                          IFERROR(
                              _xlfn._xlws.FILTER(Function_SCC!$R$3:$R$512,Function_SCC!$W$3:$W$512 = $W260),
                              IFERROR(
                                  _xlfn._xlws.FILTER(FuSa_FTT!$R$3:$R$500,FuSa_FTT!$W$3:$W$500 = $W260),
                                  "NA"
                           )
                       )
                   )
               )
           )
       )
   )
)</f>
        <v/>
      </c>
      <c r="Q260" s="608">
        <f t="array" ref="Q260">IFERROR(
      _xlfn._xlws.FILTER(FuSa_Charger!$S$3:$S$520, FuSa_Charger!$W$3:$W$520 = $W260),
      IFERROR(
          _xlfn._xlws.FILTER(Function_14DCDC!$S$3:$S$503,Function_14DCDC!$W$3:$W$503 = $W260),
          IFERROR(
              _xlfn._xlws.FILTER(Function_Charger!$S$3:$S$510,Function_Charger!$W$3:$W$510 = $W260),
              IFERROR(
                  _xlfn._xlws.FILTER(FuSa_14DCDC!$S$3:$S$500,FuSa_14DCDC!$W$3:$W$500 = $W260),
                  IFERROR(
                      _xlfn._xlws.FILTER(FuSa_14DCDC_EFAN!$S$3:$S$500,FuSa_14DCDC_EFAN!$W$3:$W$500 = $W260),
                      IFERROR(
                          _xlfn._xlws.FILTER(FuSa_FaultInjection!$S$3:$S$500,FuSa_FaultInjection!$W$3:$W$500 = $W260),
                          IFERROR(
                              _xlfn._xlws.FILTER(Function_SCC!$S$3:$S$512,Function_SCC!$W$3:$W$512 = $W260),
                              IFERROR(
                                  _xlfn._xlws.FILTER(FuSa_FTT!$S$3:$S$500,FuSa_FTT!$W$3:$W$500 = $W260),
                                  "NA"
                           )
                       )
                   )
               )
           )
       )
   )
)</f>
        <v/>
      </c>
      <c r="R260" s="441">
        <f t="array" ref="R260">IFERROR(
      _xlfn._xlws.FILTER(FuSa_Charger!$T$3:$T$520, FuSa_Charger!$W$3:$W$520 = $W260),
      IFERROR(
          _xlfn._xlws.FILTER(Function_14DCDC!$T$3:$T$503,Function_14DCDC!$W$3:$W$503 =$W260 ),
          IFERROR(
              _xlfn._xlws.FILTER(Function_Charger!$T$3:$T$510,Function_Charger!$W$3:$W$510 = $W260),
              IFERROR(
                  _xlfn._xlws.FILTER(FuSa_14DCDC!$T$3:$T$500,FuSa_14DCDC!$W$3:$W$500 = $W260),
                  IFERROR(
                      _xlfn._xlws.FILTER(FuSa_14DCDC_EFAN!$T$3:$T$500,FuSa_14DCDC_EFAN!$W$3:$W$500 = $W260),
                      IFERROR(
                          _xlfn._xlws.FILTER(FuSa_FaultInjection!$T$3:$T$500,FuSa_FaultInjection!$W$3:$W$500 = $W260),
                          IFERROR(
                              _xlfn._xlws.FILTER(Function_SCC!$T$3:$T$512,Function_SCC!$W$3:$W$512 = $W260),
                              IFERROR(
                                  _xlfn._xlws.FILTER(FuSa_FTT!$T$3:$T$500,FuSa_FTT!$W$3:$W$500 = $W260),
                                  IFERROR(
                                       _xlfn._xlws.FILTER(FuSa_NACS!$R$3:$R$548,FuSa_NACS!$W$3:$W$548 = $W260),
                                       "NA"
                               )
                           )
                       )
                   )
               )
           )
       )
   )
)</f>
        <v/>
      </c>
      <c r="S260" s="441">
        <f t="array" ref="S260">IFERROR(
      _xlfn._xlws.FILTER(FuSa_Charger!$U$3:$U$520, FuSa_Charger!$W$3:$W$520 = $W260),
      IFERROR(
          _xlfn._xlws.FILTER(Function_14DCDC!$U$3:$U$503,Function_14DCDC!$W$3:$W$503 =$W260 ),
          IFERROR(
              _xlfn._xlws.FILTER(Function_Charger!$U$3:$U$510,Function_Charger!$W$3:$W$510 = $W260),
              IFERROR(
                  _xlfn._xlws.FILTER(FuSa_14DCDC!$U$3:$U$500,FuSa_14DCDC!$W$3:$W$500 = $W260),
                  IFERROR(
                      _xlfn._xlws.FILTER(FuSa_14DCDC_EFAN!$U$3:$U$500,FuSa_14DCDC_EFAN!$W$3:$W$500 = $W260),
                      IFERROR(
                          _xlfn._xlws.FILTER(FuSa_FaultInjection!$U$3:$U$500,FuSa_FaultInjection!$W$3:$W$500 = $W260),
                          IFERROR(
                              _xlfn._xlws.FILTER(Function_SCC!$U$3:$U$512,Function_SCC!$W$3:$W$512 = $W260),
                              IFERROR(
                                  _xlfn._xlws.FILTER(FuSa_FTT!$U$3:$U$500,FuSa_FTT!$W$3:$W$500 = $W260),
                                  IFERROR(
                                       _xlfn._xlws.FILTER(FuSa_NACS!$S$3:$S$548,FuSa_NACS!$W$3:$W$548 = $W260),
                                       "NA"
                               )
                           )
                       )
                   )
               )
           )
       )
   )
)</f>
        <v/>
      </c>
      <c r="T260" s="441" t="inlineStr">
        <is>
          <t>No</t>
        </is>
      </c>
      <c r="U260" s="831" t="inlineStr">
        <is>
          <t>DiagJobs</t>
        </is>
      </c>
      <c r="V260" s="881" t="n"/>
      <c r="W260" s="827" t="inlineStr">
        <is>
          <t>[SYI_002_004_0001_008].html</t>
        </is>
      </c>
      <c r="X260" s="831" t="n">
        <v>1</v>
      </c>
      <c r="Y260" s="787" t="n">
        <v>0</v>
      </c>
      <c r="Z260" s="787" t="n">
        <v>0</v>
      </c>
      <c r="AA260" s="787" t="n">
        <v>1</v>
      </c>
      <c r="AB260" s="868" t="n">
        <v>0.0007523148148148148</v>
      </c>
      <c r="AC260" s="359">
        <f t="array" ref="AC260">IF(
    IFERROR(
        _xlfn._xlws.FILTER(FuSa_Charger!$AC$3:$AC$519, FuSa_Charger!$W$3:$W$519 = $W260),
        IFERROR(
            _xlfn._xlws.FILTER(Function_14DCDC!$AC$3:$AC$503, Function_14DCDC!$W$3:$W$503 = $W260),
            IFERROR(
                _xlfn._xlws.FILTER(Function_Charger!$AC$3:$AC$508, Function_Charger!$W$3:$W$508 = $W260),
                IFERROR(
                    _xlfn._xlws.FILTER(FuSa_14DCDC!$AC$3:$AC$500, FuSa_14DCDC!$W$3:$W$500 = $W260),
                    IFERROR(
                        _xlfn._xlws.FILTER(FuSa_14DCDC_EFAN!$AC$3:$AC$500, FuSa_14DCDC_EFAN!$W$3:$W$500 =$W260 ),
                        IFERROR(
                            _xlfn._xlws.FILTER(FuSa_FaultInjection!$AC$3:$AC$500, FuSa_FaultInjection!$W$3:$W$500 = $W260),
                            IFERROR(
                                _xlfn._xlws.FILTER(Function_SCC!$AC$3:$AC$525, Function_SCC!$W$3:$W$525 = $W260),
                                _xlfn._xlws.FILTER(FuSa_FTT!$AC$3:$AC$500, FuSa_FTT!$W$3:$W$500 = $W260)
                            )
                        )
                    )
                )
            )
        )
    ) = 0,
    "",
    IFERROR(
        _xlfn._xlws.FILTER(FuSa_Charger!$AC$3:$AC$519, FuSa_Charger!$W$3:$W$519 = $W260),
        IFERROR(
            _xlfn._xlws.FILTER(Function_14DCDC!$AC$3:$AC$503, Function_14DCDC!$W$3:$W$503 = $W260),
            IFERROR(
                _xlfn._xlws.FILTER(Function_Charger!$AC$3:$AC$508, Function_Charger!$W$3:$W$508 = $W260),
                IFERROR(
                    _xlfn._xlws.FILTER(FuSa_14DCDC!$AC$3:$AC$500, FuSa_14DCDC!$W$3:$W$500 = $W260),
                    IFERROR(
                        _xlfn._xlws.FILTER(FuSa_14DCDC_EFAN!$AC$3:$AC$500, FuSa_14DCDC_EFAN!$W$3:$W$500 = $W260),
                        IFERROR(
                            _xlfn._xlws.FILTER(FuSa_FaultInjection!$AC$3:$AC$500, FuSa_FaultInjection!$W$3:$W$500 = $W260),
                            IFERROR(
                                _xlfn._xlws.FILTER(Function_SCC!$AC$3:$AC$525, Function_SCC!$W$3:$W$525 = $W260),
                                _xlfn._xlws.FILTER(FuSa_FTT!$AC$3:$AC$500, FuSa_FTT!$W$3:$W$500 = $W260)
                            )
                        )
                    )
                )
            )
        )
    )
)</f>
        <v/>
      </c>
      <c r="AD260" s="438">
        <f t="array" ref="AD260">IF(
    IFERROR(
        _xlfn._xlws.FILTER(FuSa_Charger!$AD$3:$AD$519, FuSa_Charger!$W$3:$W$519 = $W260),
        IFERROR(
            _xlfn._xlws.FILTER(Function_14DCDC!$AD$3:$AD$503, Function_14DCDC!$W$3:$W$503 = $W260),
            IFERROR(
                _xlfn._xlws.FILTER(Function_Charger!$AD$3:$AD$508, Function_Charger!$W$3:$W$508 = $W260),
                IFERROR(
                    _xlfn._xlws.FILTER(FuSa_14DCDC!$AD$3:$AD$500, FuSa_14DCDC!$W$3:$W$500 = $W260),
                    IFERROR(
                        _xlfn._xlws.FILTER(FuSa_14DCDC_EFAN!$AD$3:$AD$500, FuSa_14DCDC_EFAN!$W$3:$W$500 =$W260 ),
                        IFERROR(
                            _xlfn._xlws.FILTER(FuSa_FaultInjection!$AD$3:$AD$500, FuSa_FaultInjection!$W$3:$W$500 = $W260),
                            IFERROR(
                                _xlfn._xlws.FILTER(Function_SCC!$AD$3:$AD$525, Function_SCC!$W$3:$W$525 = $W260),
                                _xlfn._xlws.FILTER(FuSa_FTT!$AD$3:$AD$500, FuSa_FTT!$W$3:$W$500 = $W260)
                            )
                        )
                    )
                )
            )
        )
    ) = 0,
    "",
    IFERROR(
        _xlfn._xlws.FILTER(FuSa_Charger!$AD$3:$AD$519, FuSa_Charger!$W$3:$W$519 = $W260),
        IFERROR(
            _xlfn._xlws.FILTER(Function_14DCDC!$AD$3:$AD$503, Function_14DCDC!$W$3:$W$503 = $W260),
            IFERROR(
                _xlfn._xlws.FILTER(Function_Charger!$AD$3:$AD$508, Function_Charger!$W$3:$W$508 = $W260),
                IFERROR(
                    _xlfn._xlws.FILTER(FuSa_14DCDC!$AD$3:$AD$500, FuSa_14DCDC!$W$3:$W$500 = $W260),
                    IFERROR(
                        _xlfn._xlws.FILTER(FuSa_14DCDC_EFAN!$AD$3:$AD$500, FuSa_14DCDC_EFAN!$W$3:$W$500 = $W260),
                        IFERROR(
                            _xlfn._xlws.FILTER(FuSa_FaultInjection!$AD$3:$AD$500, FuSa_FaultInjection!$W$3:$W$500 = $W260),
                            IFERROR(
                                _xlfn._xlws.FILTER(Function_SCC!$AD$3:$AD$525, Function_SCC!$W$3:$W$525 = $W260),
                                _xlfn._xlws.FILTER(FuSa_FTT!$AD$3:$AD$500, FuSa_FTT!$W$3:$W$500 = $W260)
                            )
                        )
                    )
                )
            )
        )
    )
)</f>
        <v/>
      </c>
      <c r="AE260" s="1013" t="inlineStr">
        <is>
          <t xml:space="preserve">AS per EPIC (Task #235458) Testcase for SP21P NACS replaced with  [SYI_002_008_0040] </t>
        </is>
      </c>
      <c r="AG260" s="223" t="inlineStr"/>
      <c r="AH260" s="628" t="inlineStr"/>
      <c r="AI260" s="43" t="inlineStr"/>
      <c r="AJ260" s="43" t="inlineStr"/>
      <c r="AK260" s="43" t="inlineStr"/>
      <c r="AL260" s="266" t="n"/>
      <c r="AM260" s="231" t="n"/>
      <c r="AN260" s="56" t="n"/>
      <c r="AO260" s="223">
        <f>EXACT(W260,AG260)</f>
        <v/>
      </c>
      <c r="AP260" s="43">
        <f>EXACT(X260,AH260)</f>
        <v/>
      </c>
      <c r="AQ260" s="43">
        <f>EXACT(Y260,AI260)</f>
        <v/>
      </c>
      <c r="AR260" s="43">
        <f>EXACT(Z260,AJ260)</f>
        <v/>
      </c>
      <c r="AS260" s="266">
        <f>EXACT(AA260,AK260)</f>
        <v/>
      </c>
      <c r="AT260" t="inlineStr"/>
      <c r="AU260" t="inlineStr"/>
    </row>
    <row r="261" ht="15" customHeight="1">
      <c r="A261" s="451" t="n"/>
      <c r="B261" s="451" t="n"/>
      <c r="C261" s="451" t="n"/>
      <c r="D261" s="608">
        <f t="array" ref="D261">IFERROR(
      _xlfn._xlws.FILTER(FuSa_Charger!$D$3:$D$520, FuSa_Charger!$W$3:$W$520 = $W261),
      IFERROR(
          _xlfn._xlws.FILTER(Function_14DCDC!$D$3:$D$503,Function_14DCDC!$W$3:$W$503 = $W261),
          IFERROR(
              _xlfn._xlws.FILTER(Function_Charger!$D$3:$D$510,Function_Charger!$W$3:$W$510 = $W261),
              IFERROR(
                  _xlfn._xlws.FILTER(FuSa_14DCDC!$D$3:$D$500,FuSa_14DCDC!$W$3:$W$500 = $W261),
                  IFERROR(
                      _xlfn._xlws.FILTER(FuSa_14DCDC_EFAN!$D$3:$D$500,FuSa_14DCDC_EFAN!$W$3:$W$500 = $W261),
                      IFERROR(
                          _xlfn._xlws.FILTER(FuSa_FaultInjection!$D$3:$D$500,FuSa_FaultInjection!$W$3:$W$500 = $W261),
                          IFERROR(
                              _xlfn._xlws.FILTER(Function_SCC!$D$3:$D$512,Function_SCC!$W$3:$W$512 = $W261),
                              IFERROR(
                                  _xlfn._xlws.FILTER(FuSa_FTT!$D$3:$D$500,FuSa_FTT!$W$3:$W$500 = $W261),
                                  "NA"
                           )
                       )
                   )
               )
           )
       )
   )
)</f>
        <v/>
      </c>
      <c r="E261" s="608">
        <f t="array" ref="E261">IFERROR(
      _xlfn._xlws.FILTER(FuSa_Charger!$E$3:$E$520, FuSa_Charger!$W$3:$W$520 = $W261),
      IFERROR(
          _xlfn._xlws.FILTER(Function_14DCDC!$E$3:$E$503,Function_14DCDC!$W$3:$W$503 = $W261),
          IFERROR(
              _xlfn._xlws.FILTER(Function_Charger!$E$3:$E$510,Function_Charger!$W$3:$W$510 = $W261),
              IFERROR(
                  _xlfn._xlws.FILTER(FuSa_14DCDC!$E$3:$E$500,FuSa_14DCDC!$W$3:$W$500 = $W261),
                  IFERROR(
                      _xlfn._xlws.FILTER(FuSa_14DCDC_EFAN!$E$3:$E$500,FuSa_14DCDC_EFAN!$W$3:$W$500 = $W261),
                      IFERROR(
                          _xlfn._xlws.FILTER(FuSa_FaultInjection!$E$3:$E$500,FuSa_FaultInjection!$W$3:$W$500 = $W261),
                          IFERROR(
                              _xlfn._xlws.FILTER(Function_SCC!$E$3:$E$512,Function_SCC!$W$3:$W$512 = $W261),
                              IFERROR(
                                  _xlfn._xlws.FILTER(FuSa_FTT!$E$3:$E$500,FuSa_FTT!$W$3:$W$500 = $W261),
                                  "NA"
                           )
                       )
                   )
               )
           )
       )
   )
)</f>
        <v/>
      </c>
      <c r="F261" s="608">
        <f t="array" ref="F261">IFERROR(
      _xlfn._xlws.FILTER(FuSa_Charger!$F$3:$F$520, FuSa_Charger!$W$3:$W$520 = $W261),
      IFERROR(
          _xlfn._xlws.FILTER(Function_14DCDC!$F$3:$F$503,Function_14DCDC!$W$3:$W$503 = $W261),
          IFERROR(
              _xlfn._xlws.FILTER(Function_Charger!$F$3:$F$510,Function_Charger!$W$3:$W$510 = $W261),
              IFERROR(
                  _xlfn._xlws.FILTER(FuSa_14DCDC!$F$3:$F$500,FuSa_14DCDC!$W$3:$W$500 = $W261),
                  IFERROR(
                      _xlfn._xlws.FILTER(FuSa_14DCDC_EFAN!$F$3:$F$500,FuSa_14DCDC_EFAN!$W$3:$W$500 = $W261),
                      IFERROR(
                          _xlfn._xlws.FILTER(FuSa_FaultInjection!$F$3:$F$500,FuSa_FaultInjection!$W$3:$W$500 = $W261),
                          IFERROR(
                              _xlfn._xlws.FILTER(Function_SCC!$F$3:$F$512,Function_SCC!$W$3:$W$512 = $W261),
                              IFERROR(
                                  _xlfn._xlws.FILTER(FuSa_FTT!$F$3:$F$500,FuSa_FTT!$W$3:$W$500 = $W261),
                                  "NA"
                           )
                       )
                   )
               )
           )
       )
   )
)</f>
        <v/>
      </c>
      <c r="G261" s="608">
        <f t="array" ref="G261">IFERROR(
      _xlfn._xlws.FILTER(FuSa_Charger!$G$3:$G$520, FuSa_Charger!$W$3:$W$520 = $W261),
      IFERROR(
          _xlfn._xlws.FILTER(Function_14DCDC!$G$3:$G$503,Function_14DCDC!$W$3:$W$503 = $W261),
          IFERROR(
              _xlfn._xlws.FILTER(Function_Charger!$G$3:$G$510,Function_Charger!$W$3:$W$510 = $W261),
              IFERROR(
                  _xlfn._xlws.FILTER(FuSa_14DCDC!$G$3:$G$500,FuSa_14DCDC!$W$3:$W$500 = $W261),
                  IFERROR(
                      _xlfn._xlws.FILTER(FuSa_14DCDC_EFAN!$G$3:$G$500,FuSa_14DCDC_EFAN!$W$3:$W$500 = $W261),
                      IFERROR(
                          _xlfn._xlws.FILTER(FuSa_FaultInjection!$G$3:$G$500,FuSa_FaultInjection!$W$3:$W$500 = $W261),
                          IFERROR(
                              _xlfn._xlws.FILTER(Function_SCC!$G$3:$G$512,Function_SCC!$W$3:$W$512 = $W261),
                              IFERROR(
                                  _xlfn._xlws.FILTER(FuSa_FTT!$G$3:$G$500,FuSa_FTT!$W$3:$W$500 = $W261),
                                  "NA"
                           )
                       )
                   )
               )
           )
       )
   )
)</f>
        <v/>
      </c>
      <c r="H261" s="608">
        <f t="array" ref="H261">IFERROR(
      _xlfn._xlws.FILTER(FuSa_Charger!$H$3:$H$520, FuSa_Charger!$W$3:$W$520 = $W261),
      IFERROR(
          _xlfn._xlws.FILTER(Function_14DCDC!$H$3:$H$503,Function_14DCDC!$W$3:$W$503 = $W261),
          IFERROR(
              _xlfn._xlws.FILTER(Function_Charger!$H$3:$H$510,Function_Charger!$W$3:$W$510 = $W261),
              IFERROR(
                  _xlfn._xlws.FILTER(FuSa_14DCDC!$H$3:$H$500,FuSa_14DCDC!$W$3:$W$500 = $W261),
                  IFERROR(
                      _xlfn._xlws.FILTER(FuSa_14DCDC_EFAN!$H$3:$H$500,FuSa_14DCDC_EFAN!$W$3:$W$500 = $W261),
                      IFERROR(
                          _xlfn._xlws.FILTER(FuSa_FaultInjection!$H$3:$H$500,FuSa_FaultInjection!$W$3:$W$500 = $W261),
                          IFERROR(
                              _xlfn._xlws.FILTER(Function_SCC!$H$3:$H$512,Function_SCC!$W$3:$W$512 = $W261),
                              IFERROR(
                                  _xlfn._xlws.FILTER(FuSa_FTT!$H$3:$H$500,FuSa_FTT!$W$3:$W$500 = $W261),
                                  "NA"
                           )
                       )
                   )
               )
           )
       )
   )
)</f>
        <v/>
      </c>
      <c r="I261" s="608">
        <f t="array" ref="I261">IFERROR(
      _xlfn._xlws.FILTER(FuSa_Charger!$I$3:$I$520, FuSa_Charger!$W$3:$W$520 = $W261),
      IFERROR(
          _xlfn._xlws.FILTER(Function_14DCDC!$I$3:$I$503,Function_14DCDC!$W$3:$W$503 = $W261),
          IFERROR(
              _xlfn._xlws.FILTER(Function_Charger!$I$3:$I$510,Function_Charger!$W$3:$W$510 = $W261),
              IFERROR(
                  _xlfn._xlws.FILTER(FuSa_14DCDC!$I$3:$I$500,FuSa_14DCDC!$W$3:$W$500 = $W261),
                  IFERROR(
                      _xlfn._xlws.FILTER(FuSa_14DCDC_EFAN!$I$3:$I$500,FuSa_14DCDC_EFAN!$W$3:$W$500 = $W261),
                      IFERROR(
                          _xlfn._xlws.FILTER(FuSa_FaultInjection!$I$3:$I$500,FuSa_FaultInjection!$W$3:$W$500 = $W261),
                          IFERROR(
                              _xlfn._xlws.FILTER(Function_SCC!$I$3:$I$512,Function_SCC!$W$3:$W$512 = $W261),
                              IFERROR(
                                  _xlfn._xlws.FILTER(FuSa_FTT!$I$3:$I$500,FuSa_FTT!$W$3:$W$500 = $W261),
                                  "NA"
                           )
                       )
                   )
               )
           )
       )
   )
)</f>
        <v/>
      </c>
      <c r="J261" s="441" t="n"/>
      <c r="K261" s="441" t="n"/>
      <c r="L261" s="441" t="n"/>
      <c r="M261" s="441" t="n"/>
      <c r="N261" s="608">
        <f t="array" ref="N261">IFERROR(
      _xlfn._xlws.FILTER(FuSa_Charger!$O$3:$O$520, FuSa_Charger!$W$3:$W$520 = $W261),
      IFERROR(
          _xlfn._xlws.FILTER(Function_14DCDC!$O$3:$O$503,Function_14DCDC!$W$3:$W$503 = $W261),
          IFERROR(
              _xlfn._xlws.FILTER(Function_Charger!$O$3:$O$510,Function_Charger!$W$3:$W$510 = $W261),
              IFERROR(
                  _xlfn._xlws.FILTER(FuSa_14DCDC!$O$3:$O$500,FuSa_14DCDC!$W$3:$W$500 = $W261),
                  IFERROR(
                      _xlfn._xlws.FILTER(FuSa_14DCDC_EFAN!$O$3:$O$500,FuSa_14DCDC_EFAN!$W$3:$W$500 = $W261),
                      IFERROR(
                          _xlfn._xlws.FILTER(FuSa_FaultInjection!$O$3:$O$500,FuSa_FaultInjection!$W$3:$W$500 = $W261),
                          IFERROR(
                              _xlfn._xlws.FILTER(Function_SCC!$O$3:$O$512,Function_SCC!$W$3:$W$512 = $W261),
                              IFERROR(
                                  _xlfn._xlws.FILTER(FuSa_FTT!$O$3:$O$500,FuSa_FTT!$W$3:$W$500 = $W261),
                                  "NA"
                           )
                       )
                   )
               )
           )
       )
   )
)</f>
        <v/>
      </c>
      <c r="O261" s="608">
        <f t="array" ref="O261">IFERROR(
      _xlfn._xlws.FILTER(FuSa_Charger!$Q$3:$Q$520, FuSa_Charger!$W$3:$W$520 = $W261),
      IFERROR(
          _xlfn._xlws.FILTER(Function_14DCDC!$Q$3:$Q$503,Function_14DCDC!$W$3:$W$503 = $W261),
          IFERROR(
              _xlfn._xlws.FILTER(Function_Charger!$Q$3:$Q$510,Function_Charger!$W$3:$W$510 = $W261),
              IFERROR(
                  _xlfn._xlws.FILTER(FuSa_14DCDC!$Q$3:$Q$500,FuSa_14DCDC!$W$3:$W$500 = $W261),
                  IFERROR(
                      _xlfn._xlws.FILTER(FuSa_14DCDC_EFAN!$Q$3:$Q$500,FuSa_14DCDC_EFAN!$W$3:$W$500 = $W261),
                      IFERROR(
                          _xlfn._xlws.FILTER(FuSa_FaultInjection!$Q$3:$Q$500,FuSa_FaultInjection!$W$3:$W$500 = $W261),
                          IFERROR(
                              _xlfn._xlws.FILTER(Function_SCC!$Q$3:$Q$512,Function_SCC!$W$3:$W$512 = $W261),
                              IFERROR(
                                  _xlfn._xlws.FILTER(FuSa_FTT!$Q$3:$Q$500,FuSa_FTT!$W$3:$W$500 = $W261),
                                  "NA"
                           )
                       )
                   )
               )
           )
       )
   )
)</f>
        <v/>
      </c>
      <c r="P261" s="608">
        <f t="array" ref="P261">IFERROR(
      _xlfn._xlws.FILTER(FuSa_Charger!$R$3:$R$520, FuSa_Charger!$W$3:$W$520 = $W261),
      IFERROR(
          _xlfn._xlws.FILTER(Function_14DCDC!$R$3:$R$503,Function_14DCDC!$W$3:$W$503 = $W261),
          IFERROR(
              _xlfn._xlws.FILTER(Function_Charger!$R$3:$R$510,Function_Charger!$W$3:$W$510 = $W261),
              IFERROR(
                  _xlfn._xlws.FILTER(FuSa_14DCDC!$R$3:$R$500,FuSa_14DCDC!$W$3:$W$500 = $W261),
                  IFERROR(
                      _xlfn._xlws.FILTER(FuSa_14DCDC_EFAN!$R$3:$R$500,FuSa_14DCDC_EFAN!$W$3:$W$500 = $W261),
                      IFERROR(
                          _xlfn._xlws.FILTER(FuSa_FaultInjection!$R$3:$R$500,FuSa_FaultInjection!$W$3:$W$500 = $W261),
                          IFERROR(
                              _xlfn._xlws.FILTER(Function_SCC!$R$3:$R$512,Function_SCC!$W$3:$W$512 = $W261),
                              IFERROR(
                                  _xlfn._xlws.FILTER(FuSa_FTT!$R$3:$R$500,FuSa_FTT!$W$3:$W$500 = $W261),
                                  "NA"
                           )
                       )
                   )
               )
           )
       )
   )
)</f>
        <v/>
      </c>
      <c r="Q261" s="608">
        <f t="array" ref="Q261">IFERROR(
      _xlfn._xlws.FILTER(FuSa_Charger!$S$3:$S$520, FuSa_Charger!$W$3:$W$520 = $W261),
      IFERROR(
          _xlfn._xlws.FILTER(Function_14DCDC!$S$3:$S$503,Function_14DCDC!$W$3:$W$503 = $W261),
          IFERROR(
              _xlfn._xlws.FILTER(Function_Charger!$S$3:$S$510,Function_Charger!$W$3:$W$510 = $W261),
              IFERROR(
                  _xlfn._xlws.FILTER(FuSa_14DCDC!$S$3:$S$500,FuSa_14DCDC!$W$3:$W$500 = $W261),
                  IFERROR(
                      _xlfn._xlws.FILTER(FuSa_14DCDC_EFAN!$S$3:$S$500,FuSa_14DCDC_EFAN!$W$3:$W$500 = $W261),
                      IFERROR(
                          _xlfn._xlws.FILTER(FuSa_FaultInjection!$S$3:$S$500,FuSa_FaultInjection!$W$3:$W$500 = $W261),
                          IFERROR(
                              _xlfn._xlws.FILTER(Function_SCC!$S$3:$S$512,Function_SCC!$W$3:$W$512 = $W261),
                              IFERROR(
                                  _xlfn._xlws.FILTER(FuSa_FTT!$S$3:$S$500,FuSa_FTT!$W$3:$W$500 = $W261),
                                  "NA"
                           )
                       )
                   )
               )
           )
       )
   )
)</f>
        <v/>
      </c>
      <c r="R261" s="441">
        <f t="array" ref="R261">IFERROR(
      _xlfn._xlws.FILTER(FuSa_Charger!$T$3:$T$520, FuSa_Charger!$W$3:$W$520 = $W261),
      IFERROR(
          _xlfn._xlws.FILTER(Function_14DCDC!$T$3:$T$503,Function_14DCDC!$W$3:$W$503 =$W261 ),
          IFERROR(
              _xlfn._xlws.FILTER(Function_Charger!$T$3:$T$510,Function_Charger!$W$3:$W$510 = $W261),
              IFERROR(
                  _xlfn._xlws.FILTER(FuSa_14DCDC!$T$3:$T$500,FuSa_14DCDC!$W$3:$W$500 = $W261),
                  IFERROR(
                      _xlfn._xlws.FILTER(FuSa_14DCDC_EFAN!$T$3:$T$500,FuSa_14DCDC_EFAN!$W$3:$W$500 = $W261),
                      IFERROR(
                          _xlfn._xlws.FILTER(FuSa_FaultInjection!$T$3:$T$500,FuSa_FaultInjection!$W$3:$W$500 = $W261),
                          IFERROR(
                              _xlfn._xlws.FILTER(Function_SCC!$T$3:$T$512,Function_SCC!$W$3:$W$512 = $W261),
                              IFERROR(
                                  _xlfn._xlws.FILTER(FuSa_FTT!$T$3:$T$500,FuSa_FTT!$W$3:$W$500 = $W261),
                                  IFERROR(
                                       _xlfn._xlws.FILTER(FuSa_NACS!$R$3:$R$548,FuSa_NACS!$W$3:$W$548 = $W261),
                                       "NA"
                               )
                           )
                       )
                   )
               )
           )
       )
   )
)</f>
        <v/>
      </c>
      <c r="S261" s="441">
        <f t="array" ref="S261">IFERROR(
      _xlfn._xlws.FILTER(FuSa_Charger!$U$3:$U$520, FuSa_Charger!$W$3:$W$520 = $W261),
      IFERROR(
          _xlfn._xlws.FILTER(Function_14DCDC!$U$3:$U$503,Function_14DCDC!$W$3:$W$503 =$W261 ),
          IFERROR(
              _xlfn._xlws.FILTER(Function_Charger!$U$3:$U$510,Function_Charger!$W$3:$W$510 = $W261),
              IFERROR(
                  _xlfn._xlws.FILTER(FuSa_14DCDC!$U$3:$U$500,FuSa_14DCDC!$W$3:$W$500 = $W261),
                  IFERROR(
                      _xlfn._xlws.FILTER(FuSa_14DCDC_EFAN!$U$3:$U$500,FuSa_14DCDC_EFAN!$W$3:$W$500 = $W261),
                      IFERROR(
                          _xlfn._xlws.FILTER(FuSa_FaultInjection!$U$3:$U$500,FuSa_FaultInjection!$W$3:$W$500 = $W261),
                          IFERROR(
                              _xlfn._xlws.FILTER(Function_SCC!$U$3:$U$512,Function_SCC!$W$3:$W$512 = $W261),
                              IFERROR(
                                  _xlfn._xlws.FILTER(FuSa_FTT!$U$3:$U$500,FuSa_FTT!$W$3:$W$500 = $W261),
                                  IFERROR(
                                       _xlfn._xlws.FILTER(FuSa_NACS!$S$3:$S$548,FuSa_NACS!$W$3:$W$548 = $W261),
                                       "NA"
                               )
                           )
                       )
                   )
               )
           )
       )
   )
)</f>
        <v/>
      </c>
      <c r="T261" s="441">
        <f t="array" ref="T261">IFERROR(
      _xlfn._xlws.FILTER(FuSa_Charger!$V$3:$V$520, FuSa_Charger!$W$3:$W$520 = $W261),
      IFERROR(
          _xlfn._xlws.FILTER(Function_14DCDC!$V$3:$V$503,Function_14DCDC!$W$3:$W$503 =$W261 ),
          IFERROR(
              _xlfn._xlws.FILTER(Function_Charger!$V$3:$V$510,Function_Charger!$W$3:$W$510 = $W261),
              IFERROR(
                  _xlfn._xlws.FILTER(FuSa_14DCDC!$V$3:$V$500,FuSa_14DCDC!$W$3:$W$500 = $W261),
                  IFERROR(
                      _xlfn._xlws.FILTER(FuSa_14DCDC_EFAN!$V$3:$V$500,FuSa_14DCDC_EFAN!$W$3:$W$500 = $W261),
                      IFERROR(
                          _xlfn._xlws.FILTER(FuSa_FaultInjection!$V$3:$V$500,FuSa_FaultInjection!$W$3:$W$500 = $W261),
                          IFERROR(
                              _xlfn._xlws.FILTER(Function_SCC!$V$3:$V$512,Function_SCC!$W$3:$W$512 = $W261),
                              IFERROR(
                                  _xlfn._xlws.FILTER(FuSa_FTT!$V$3:$V$500,FuSa_FTT!$W$3:$W$500 = $W261),
                                  IFERROR(
                                       _xlfn._xlws.FILTER(FuSa_NACS!$T$3:$T$548,FuSa_NACS!$W$3:$W$548 = $W261),
                                       "NA"
                               )
                           )
                       )
                   )
               )
           )
       )
   )
)</f>
        <v/>
      </c>
      <c r="U261" s="831" t="inlineStr">
        <is>
          <t>DiagJobs</t>
        </is>
      </c>
      <c r="V261" s="881" t="n"/>
      <c r="W261" s="827" t="inlineStr">
        <is>
          <t>[SYI_002_004_0001_009].html</t>
        </is>
      </c>
      <c r="X261" s="831" t="n">
        <v>2</v>
      </c>
      <c r="Y261" s="787" t="n">
        <v>0</v>
      </c>
      <c r="Z261" s="787" t="n">
        <v>0</v>
      </c>
      <c r="AA261" s="787" t="n">
        <v>2</v>
      </c>
      <c r="AB261" s="868" t="n">
        <v>0.001273148148148148</v>
      </c>
      <c r="AC261" s="359">
        <f t="array" ref="AC261">IF(
    IFERROR(
        _xlfn._xlws.FILTER(FuSa_Charger!$AC$3:$AC$519, FuSa_Charger!$W$3:$W$519 = $W261),
        IFERROR(
            _xlfn._xlws.FILTER(Function_14DCDC!$AC$3:$AC$503, Function_14DCDC!$W$3:$W$503 = $W261),
            IFERROR(
                _xlfn._xlws.FILTER(Function_Charger!$AC$3:$AC$508, Function_Charger!$W$3:$W$508 = $W261),
                IFERROR(
                    _xlfn._xlws.FILTER(FuSa_14DCDC!$AC$3:$AC$500, FuSa_14DCDC!$W$3:$W$500 = $W261),
                    IFERROR(
                        _xlfn._xlws.FILTER(FuSa_14DCDC_EFAN!$AC$3:$AC$500, FuSa_14DCDC_EFAN!$W$3:$W$500 =$W261 ),
                        IFERROR(
                            _xlfn._xlws.FILTER(FuSa_FaultInjection!$AC$3:$AC$500, FuSa_FaultInjection!$W$3:$W$500 = $W261),
                            IFERROR(
                                _xlfn._xlws.FILTER(Function_SCC!$AC$3:$AC$525, Function_SCC!$W$3:$W$525 = $W261),
                                _xlfn._xlws.FILTER(FuSa_FTT!$AC$3:$AC$500, FuSa_FTT!$W$3:$W$500 = $W261)
                            )
                        )
                    )
                )
            )
        )
    ) = 0,
    "",
    IFERROR(
        _xlfn._xlws.FILTER(FuSa_Charger!$AC$3:$AC$519, FuSa_Charger!$W$3:$W$519 = $W261),
        IFERROR(
            _xlfn._xlws.FILTER(Function_14DCDC!$AC$3:$AC$503, Function_14DCDC!$W$3:$W$503 = $W261),
            IFERROR(
                _xlfn._xlws.FILTER(Function_Charger!$AC$3:$AC$508, Function_Charger!$W$3:$W$508 = $W261),
                IFERROR(
                    _xlfn._xlws.FILTER(FuSa_14DCDC!$AC$3:$AC$500, FuSa_14DCDC!$W$3:$W$500 = $W261),
                    IFERROR(
                        _xlfn._xlws.FILTER(FuSa_14DCDC_EFAN!$AC$3:$AC$500, FuSa_14DCDC_EFAN!$W$3:$W$500 = $W261),
                        IFERROR(
                            _xlfn._xlws.FILTER(FuSa_FaultInjection!$AC$3:$AC$500, FuSa_FaultInjection!$W$3:$W$500 = $W261),
                            IFERROR(
                                _xlfn._xlws.FILTER(Function_SCC!$AC$3:$AC$525, Function_SCC!$W$3:$W$525 = $W261),
                                _xlfn._xlws.FILTER(FuSa_FTT!$AC$3:$AC$500, FuSa_FTT!$W$3:$W$500 = $W261)
                            )
                        )
                    )
                )
            )
        )
    )
)</f>
        <v/>
      </c>
      <c r="AD261" s="438">
        <f t="array" ref="AD261">IF(
    IFERROR(
        _xlfn._xlws.FILTER(FuSa_Charger!$AD$3:$AD$519, FuSa_Charger!$W$3:$W$519 = $W261),
        IFERROR(
            _xlfn._xlws.FILTER(Function_14DCDC!$AD$3:$AD$503, Function_14DCDC!$W$3:$W$503 = $W261),
            IFERROR(
                _xlfn._xlws.FILTER(Function_Charger!$AD$3:$AD$508, Function_Charger!$W$3:$W$508 = $W261),
                IFERROR(
                    _xlfn._xlws.FILTER(FuSa_14DCDC!$AD$3:$AD$500, FuSa_14DCDC!$W$3:$W$500 = $W261),
                    IFERROR(
                        _xlfn._xlws.FILTER(FuSa_14DCDC_EFAN!$AD$3:$AD$500, FuSa_14DCDC_EFAN!$W$3:$W$500 =$W261 ),
                        IFERROR(
                            _xlfn._xlws.FILTER(FuSa_FaultInjection!$AD$3:$AD$500, FuSa_FaultInjection!$W$3:$W$500 = $W261),
                            IFERROR(
                                _xlfn._xlws.FILTER(Function_SCC!$AD$3:$AD$525, Function_SCC!$W$3:$W$525 = $W261),
                                _xlfn._xlws.FILTER(FuSa_FTT!$AD$3:$AD$500, FuSa_FTT!$W$3:$W$500 = $W261)
                            )
                        )
                    )
                )
            )
        )
    ) = 0,
    "",
    IFERROR(
        _xlfn._xlws.FILTER(FuSa_Charger!$AD$3:$AD$519, FuSa_Charger!$W$3:$W$519 = $W261),
        IFERROR(
            _xlfn._xlws.FILTER(Function_14DCDC!$AD$3:$AD$503, Function_14DCDC!$W$3:$W$503 = $W261),
            IFERROR(
                _xlfn._xlws.FILTER(Function_Charger!$AD$3:$AD$508, Function_Charger!$W$3:$W$508 = $W261),
                IFERROR(
                    _xlfn._xlws.FILTER(FuSa_14DCDC!$AD$3:$AD$500, FuSa_14DCDC!$W$3:$W$500 = $W261),
                    IFERROR(
                        _xlfn._xlws.FILTER(FuSa_14DCDC_EFAN!$AD$3:$AD$500, FuSa_14DCDC_EFAN!$W$3:$W$500 = $W261),
                        IFERROR(
                            _xlfn._xlws.FILTER(FuSa_FaultInjection!$AD$3:$AD$500, FuSa_FaultInjection!$W$3:$W$500 = $W261),
                            IFERROR(
                                _xlfn._xlws.FILTER(Function_SCC!$AD$3:$AD$525, Function_SCC!$W$3:$W$525 = $W261),
                                _xlfn._xlws.FILTER(FuSa_FTT!$AD$3:$AD$500, FuSa_FTT!$W$3:$W$500 = $W261)
                            )
                        )
                    )
                )
            )
        )
    )
)</f>
        <v/>
      </c>
      <c r="AE261" s="760" t="n"/>
      <c r="AG261" s="223" t="inlineStr"/>
      <c r="AH261" s="628" t="inlineStr"/>
      <c r="AI261" s="43" t="inlineStr"/>
      <c r="AJ261" s="43" t="inlineStr"/>
      <c r="AK261" s="43" t="inlineStr"/>
      <c r="AL261" s="266" t="n"/>
      <c r="AM261" s="231" t="n"/>
      <c r="AN261" s="56" t="n"/>
      <c r="AO261" s="223">
        <f>EXACT(W261,AG261)</f>
        <v/>
      </c>
      <c r="AP261" s="43">
        <f>EXACT(X261,AH261)</f>
        <v/>
      </c>
      <c r="AQ261" s="43">
        <f>EXACT(Y261,AI261)</f>
        <v/>
      </c>
      <c r="AR261" s="43">
        <f>EXACT(Z261,AJ261)</f>
        <v/>
      </c>
      <c r="AS261" s="266">
        <f>EXACT(AA261,AK261)</f>
        <v/>
      </c>
      <c r="AT261" t="inlineStr"/>
      <c r="AU261" t="inlineStr"/>
    </row>
    <row r="262" ht="15" customHeight="1">
      <c r="A262" s="451" t="n"/>
      <c r="B262" s="451" t="n"/>
      <c r="C262" s="451" t="n"/>
      <c r="D262" s="608">
        <f t="array" ref="D262">IFERROR(
      _xlfn._xlws.FILTER(FuSa_Charger!$D$3:$D$520, FuSa_Charger!$W$3:$W$520 = $W262),
      IFERROR(
          _xlfn._xlws.FILTER(Function_14DCDC!$D$3:$D$503,Function_14DCDC!$W$3:$W$503 = $W262),
          IFERROR(
              _xlfn._xlws.FILTER(Function_Charger!$D$3:$D$510,Function_Charger!$W$3:$W$510 = $W262),
              IFERROR(
                  _xlfn._xlws.FILTER(FuSa_14DCDC!$D$3:$D$500,FuSa_14DCDC!$W$3:$W$500 = $W262),
                  IFERROR(
                      _xlfn._xlws.FILTER(FuSa_14DCDC_EFAN!$D$3:$D$500,FuSa_14DCDC_EFAN!$W$3:$W$500 = $W262),
                      IFERROR(
                          _xlfn._xlws.FILTER(FuSa_FaultInjection!$D$3:$D$500,FuSa_FaultInjection!$W$3:$W$500 = $W262),
                          IFERROR(
                              _xlfn._xlws.FILTER(Function_SCC!$D$3:$D$512,Function_SCC!$W$3:$W$512 = $W262),
                              IFERROR(
                                  _xlfn._xlws.FILTER(FuSa_FTT!$D$3:$D$500,FuSa_FTT!$W$3:$W$500 = $W262),
                                  "NA"
                           )
                       )
                   )
               )
           )
       )
   )
)</f>
        <v/>
      </c>
      <c r="E262" s="608">
        <f t="array" ref="E262">IFERROR(
      _xlfn._xlws.FILTER(FuSa_Charger!$E$3:$E$520, FuSa_Charger!$W$3:$W$520 = $W262),
      IFERROR(
          _xlfn._xlws.FILTER(Function_14DCDC!$E$3:$E$503,Function_14DCDC!$W$3:$W$503 = $W262),
          IFERROR(
              _xlfn._xlws.FILTER(Function_Charger!$E$3:$E$510,Function_Charger!$W$3:$W$510 = $W262),
              IFERROR(
                  _xlfn._xlws.FILTER(FuSa_14DCDC!$E$3:$E$500,FuSa_14DCDC!$W$3:$W$500 = $W262),
                  IFERROR(
                      _xlfn._xlws.FILTER(FuSa_14DCDC_EFAN!$E$3:$E$500,FuSa_14DCDC_EFAN!$W$3:$W$500 = $W262),
                      IFERROR(
                          _xlfn._xlws.FILTER(FuSa_FaultInjection!$E$3:$E$500,FuSa_FaultInjection!$W$3:$W$500 = $W262),
                          IFERROR(
                              _xlfn._xlws.FILTER(Function_SCC!$E$3:$E$512,Function_SCC!$W$3:$W$512 = $W262),
                              IFERROR(
                                  _xlfn._xlws.FILTER(FuSa_FTT!$E$3:$E$500,FuSa_FTT!$W$3:$W$500 = $W262),
                                  "NA"
                           )
                       )
                   )
               )
           )
       )
   )
)</f>
        <v/>
      </c>
      <c r="F262" s="608">
        <f t="array" ref="F262">IFERROR(
      _xlfn._xlws.FILTER(FuSa_Charger!$F$3:$F$520, FuSa_Charger!$W$3:$W$520 = $W262),
      IFERROR(
          _xlfn._xlws.FILTER(Function_14DCDC!$F$3:$F$503,Function_14DCDC!$W$3:$W$503 = $W262),
          IFERROR(
              _xlfn._xlws.FILTER(Function_Charger!$F$3:$F$510,Function_Charger!$W$3:$W$510 = $W262),
              IFERROR(
                  _xlfn._xlws.FILTER(FuSa_14DCDC!$F$3:$F$500,FuSa_14DCDC!$W$3:$W$500 = $W262),
                  IFERROR(
                      _xlfn._xlws.FILTER(FuSa_14DCDC_EFAN!$F$3:$F$500,FuSa_14DCDC_EFAN!$W$3:$W$500 = $W262),
                      IFERROR(
                          _xlfn._xlws.FILTER(FuSa_FaultInjection!$F$3:$F$500,FuSa_FaultInjection!$W$3:$W$500 = $W262),
                          IFERROR(
                              _xlfn._xlws.FILTER(Function_SCC!$F$3:$F$512,Function_SCC!$W$3:$W$512 = $W262),
                              IFERROR(
                                  _xlfn._xlws.FILTER(FuSa_FTT!$F$3:$F$500,FuSa_FTT!$W$3:$W$500 = $W262),
                                  "NA"
                           )
                       )
                   )
               )
           )
       )
   )
)</f>
        <v/>
      </c>
      <c r="G262" s="608">
        <f t="array" ref="G262">IFERROR(
      _xlfn._xlws.FILTER(FuSa_Charger!$G$3:$G$520, FuSa_Charger!$W$3:$W$520 = $W262),
      IFERROR(
          _xlfn._xlws.FILTER(Function_14DCDC!$G$3:$G$503,Function_14DCDC!$W$3:$W$503 = $W262),
          IFERROR(
              _xlfn._xlws.FILTER(Function_Charger!$G$3:$G$510,Function_Charger!$W$3:$W$510 = $W262),
              IFERROR(
                  _xlfn._xlws.FILTER(FuSa_14DCDC!$G$3:$G$500,FuSa_14DCDC!$W$3:$W$500 = $W262),
                  IFERROR(
                      _xlfn._xlws.FILTER(FuSa_14DCDC_EFAN!$G$3:$G$500,FuSa_14DCDC_EFAN!$W$3:$W$500 = $W262),
                      IFERROR(
                          _xlfn._xlws.FILTER(FuSa_FaultInjection!$G$3:$G$500,FuSa_FaultInjection!$W$3:$W$500 = $W262),
                          IFERROR(
                              _xlfn._xlws.FILTER(Function_SCC!$G$3:$G$512,Function_SCC!$W$3:$W$512 = $W262),
                              IFERROR(
                                  _xlfn._xlws.FILTER(FuSa_FTT!$G$3:$G$500,FuSa_FTT!$W$3:$W$500 = $W262),
                                  "NA"
                           )
                       )
                   )
               )
           )
       )
   )
)</f>
        <v/>
      </c>
      <c r="H262" s="608">
        <f t="array" ref="H262">IFERROR(
      _xlfn._xlws.FILTER(FuSa_Charger!$H$3:$H$520, FuSa_Charger!$W$3:$W$520 = $W262),
      IFERROR(
          _xlfn._xlws.FILTER(Function_14DCDC!$H$3:$H$503,Function_14DCDC!$W$3:$W$503 = $W262),
          IFERROR(
              _xlfn._xlws.FILTER(Function_Charger!$H$3:$H$510,Function_Charger!$W$3:$W$510 = $W262),
              IFERROR(
                  _xlfn._xlws.FILTER(FuSa_14DCDC!$H$3:$H$500,FuSa_14DCDC!$W$3:$W$500 = $W262),
                  IFERROR(
                      _xlfn._xlws.FILTER(FuSa_14DCDC_EFAN!$H$3:$H$500,FuSa_14DCDC_EFAN!$W$3:$W$500 = $W262),
                      IFERROR(
                          _xlfn._xlws.FILTER(FuSa_FaultInjection!$H$3:$H$500,FuSa_FaultInjection!$W$3:$W$500 = $W262),
                          IFERROR(
                              _xlfn._xlws.FILTER(Function_SCC!$H$3:$H$512,Function_SCC!$W$3:$W$512 = $W262),
                              IFERROR(
                                  _xlfn._xlws.FILTER(FuSa_FTT!$H$3:$H$500,FuSa_FTT!$W$3:$W$500 = $W262),
                                  "NA"
                           )
                       )
                   )
               )
           )
       )
   )
)</f>
        <v/>
      </c>
      <c r="I262" s="608">
        <f t="array" ref="I262">IFERROR(
      _xlfn._xlws.FILTER(FuSa_Charger!$I$3:$I$520, FuSa_Charger!$W$3:$W$520 = $W262),
      IFERROR(
          _xlfn._xlws.FILTER(Function_14DCDC!$I$3:$I$503,Function_14DCDC!$W$3:$W$503 = $W262),
          IFERROR(
              _xlfn._xlws.FILTER(Function_Charger!$I$3:$I$510,Function_Charger!$W$3:$W$510 = $W262),
              IFERROR(
                  _xlfn._xlws.FILTER(FuSa_14DCDC!$I$3:$I$500,FuSa_14DCDC!$W$3:$W$500 = $W262),
                  IFERROR(
                      _xlfn._xlws.FILTER(FuSa_14DCDC_EFAN!$I$3:$I$500,FuSa_14DCDC_EFAN!$W$3:$W$500 = $W262),
                      IFERROR(
                          _xlfn._xlws.FILTER(FuSa_FaultInjection!$I$3:$I$500,FuSa_FaultInjection!$W$3:$W$500 = $W262),
                          IFERROR(
                              _xlfn._xlws.FILTER(Function_SCC!$I$3:$I$512,Function_SCC!$W$3:$W$512 = $W262),
                              IFERROR(
                                  _xlfn._xlws.FILTER(FuSa_FTT!$I$3:$I$500,FuSa_FTT!$W$3:$W$500 = $W262),
                                  "NA"
                           )
                       )
                   )
               )
           )
       )
   )
)</f>
        <v/>
      </c>
      <c r="J262" s="441" t="n"/>
      <c r="K262" s="441" t="n"/>
      <c r="L262" s="441" t="n"/>
      <c r="M262" s="441" t="n"/>
      <c r="N262" s="608">
        <f t="array" ref="N262">IFERROR(
      _xlfn._xlws.FILTER(FuSa_Charger!$O$3:$O$520, FuSa_Charger!$W$3:$W$520 = $W262),
      IFERROR(
          _xlfn._xlws.FILTER(Function_14DCDC!$O$3:$O$503,Function_14DCDC!$W$3:$W$503 = $W262),
          IFERROR(
              _xlfn._xlws.FILTER(Function_Charger!$O$3:$O$510,Function_Charger!$W$3:$W$510 = $W262),
              IFERROR(
                  _xlfn._xlws.FILTER(FuSa_14DCDC!$O$3:$O$500,FuSa_14DCDC!$W$3:$W$500 = $W262),
                  IFERROR(
                      _xlfn._xlws.FILTER(FuSa_14DCDC_EFAN!$O$3:$O$500,FuSa_14DCDC_EFAN!$W$3:$W$500 = $W262),
                      IFERROR(
                          _xlfn._xlws.FILTER(FuSa_FaultInjection!$O$3:$O$500,FuSa_FaultInjection!$W$3:$W$500 = $W262),
                          IFERROR(
                              _xlfn._xlws.FILTER(Function_SCC!$O$3:$O$512,Function_SCC!$W$3:$W$512 = $W262),
                              IFERROR(
                                  _xlfn._xlws.FILTER(FuSa_FTT!$O$3:$O$500,FuSa_FTT!$W$3:$W$500 = $W262),
                                  "NA"
                           )
                       )
                   )
               )
           )
       )
   )
)</f>
        <v/>
      </c>
      <c r="O262" s="608">
        <f t="array" ref="O262">IFERROR(
      _xlfn._xlws.FILTER(FuSa_Charger!$Q$3:$Q$520, FuSa_Charger!$W$3:$W$520 = $W262),
      IFERROR(
          _xlfn._xlws.FILTER(Function_14DCDC!$Q$3:$Q$503,Function_14DCDC!$W$3:$W$503 = $W262),
          IFERROR(
              _xlfn._xlws.FILTER(Function_Charger!$Q$3:$Q$510,Function_Charger!$W$3:$W$510 = $W262),
              IFERROR(
                  _xlfn._xlws.FILTER(FuSa_14DCDC!$Q$3:$Q$500,FuSa_14DCDC!$W$3:$W$500 = $W262),
                  IFERROR(
                      _xlfn._xlws.FILTER(FuSa_14DCDC_EFAN!$Q$3:$Q$500,FuSa_14DCDC_EFAN!$W$3:$W$500 = $W262),
                      IFERROR(
                          _xlfn._xlws.FILTER(FuSa_FaultInjection!$Q$3:$Q$500,FuSa_FaultInjection!$W$3:$W$500 = $W262),
                          IFERROR(
                              _xlfn._xlws.FILTER(Function_SCC!$Q$3:$Q$512,Function_SCC!$W$3:$W$512 = $W262),
                              IFERROR(
                                  _xlfn._xlws.FILTER(FuSa_FTT!$Q$3:$Q$500,FuSa_FTT!$W$3:$W$500 = $W262),
                                  "NA"
                           )
                       )
                   )
               )
           )
       )
   )
)</f>
        <v/>
      </c>
      <c r="P262" s="608">
        <f t="array" ref="P262">IFERROR(
      _xlfn._xlws.FILTER(FuSa_Charger!$R$3:$R$520, FuSa_Charger!$W$3:$W$520 = $W262),
      IFERROR(
          _xlfn._xlws.FILTER(Function_14DCDC!$R$3:$R$503,Function_14DCDC!$W$3:$W$503 = $W262),
          IFERROR(
              _xlfn._xlws.FILTER(Function_Charger!$R$3:$R$510,Function_Charger!$W$3:$W$510 = $W262),
              IFERROR(
                  _xlfn._xlws.FILTER(FuSa_14DCDC!$R$3:$R$500,FuSa_14DCDC!$W$3:$W$500 = $W262),
                  IFERROR(
                      _xlfn._xlws.FILTER(FuSa_14DCDC_EFAN!$R$3:$R$500,FuSa_14DCDC_EFAN!$W$3:$W$500 = $W262),
                      IFERROR(
                          _xlfn._xlws.FILTER(FuSa_FaultInjection!$R$3:$R$500,FuSa_FaultInjection!$W$3:$W$500 = $W262),
                          IFERROR(
                              _xlfn._xlws.FILTER(Function_SCC!$R$3:$R$512,Function_SCC!$W$3:$W$512 = $W262),
                              IFERROR(
                                  _xlfn._xlws.FILTER(FuSa_FTT!$R$3:$R$500,FuSa_FTT!$W$3:$W$500 = $W262),
                                  "NA"
                           )
                       )
                   )
               )
           )
       )
   )
)</f>
        <v/>
      </c>
      <c r="Q262" s="608">
        <f t="array" ref="Q262">IFERROR(
      _xlfn._xlws.FILTER(FuSa_Charger!$S$3:$S$520, FuSa_Charger!$W$3:$W$520 = $W262),
      IFERROR(
          _xlfn._xlws.FILTER(Function_14DCDC!$S$3:$S$503,Function_14DCDC!$W$3:$W$503 = $W262),
          IFERROR(
              _xlfn._xlws.FILTER(Function_Charger!$S$3:$S$510,Function_Charger!$W$3:$W$510 = $W262),
              IFERROR(
                  _xlfn._xlws.FILTER(FuSa_14DCDC!$S$3:$S$500,FuSa_14DCDC!$W$3:$W$500 = $W262),
                  IFERROR(
                      _xlfn._xlws.FILTER(FuSa_14DCDC_EFAN!$S$3:$S$500,FuSa_14DCDC_EFAN!$W$3:$W$500 = $W262),
                      IFERROR(
                          _xlfn._xlws.FILTER(FuSa_FaultInjection!$S$3:$S$500,FuSa_FaultInjection!$W$3:$W$500 = $W262),
                          IFERROR(
                              _xlfn._xlws.FILTER(Function_SCC!$S$3:$S$512,Function_SCC!$W$3:$W$512 = $W262),
                              IFERROR(
                                  _xlfn._xlws.FILTER(FuSa_FTT!$S$3:$S$500,FuSa_FTT!$W$3:$W$500 = $W262),
                                  "NA"
                           )
                       )
                   )
               )
           )
       )
   )
)</f>
        <v/>
      </c>
      <c r="R262" s="441">
        <f t="array" ref="R262">IFERROR(
      _xlfn._xlws.FILTER(FuSa_Charger!$T$3:$T$520, FuSa_Charger!$W$3:$W$520 = $W262),
      IFERROR(
          _xlfn._xlws.FILTER(Function_14DCDC!$T$3:$T$503,Function_14DCDC!$W$3:$W$503 =$W262 ),
          IFERROR(
              _xlfn._xlws.FILTER(Function_Charger!$T$3:$T$510,Function_Charger!$W$3:$W$510 = $W262),
              IFERROR(
                  _xlfn._xlws.FILTER(FuSa_14DCDC!$T$3:$T$500,FuSa_14DCDC!$W$3:$W$500 = $W262),
                  IFERROR(
                      _xlfn._xlws.FILTER(FuSa_14DCDC_EFAN!$T$3:$T$500,FuSa_14DCDC_EFAN!$W$3:$W$500 = $W262),
                      IFERROR(
                          _xlfn._xlws.FILTER(FuSa_FaultInjection!$T$3:$T$500,FuSa_FaultInjection!$W$3:$W$500 = $W262),
                          IFERROR(
                              _xlfn._xlws.FILTER(Function_SCC!$T$3:$T$512,Function_SCC!$W$3:$W$512 = $W262),
                              IFERROR(
                                  _xlfn._xlws.FILTER(FuSa_FTT!$T$3:$T$500,FuSa_FTT!$W$3:$W$500 = $W262),
                                  IFERROR(
                                       _xlfn._xlws.FILTER(FuSa_NACS!$R$3:$R$548,FuSa_NACS!$W$3:$W$548 = $W262),
                                       "NA"
                               )
                           )
                       )
                   )
               )
           )
       )
   )
)</f>
        <v/>
      </c>
      <c r="S262" s="441">
        <f t="array" ref="S262">IFERROR(
      _xlfn._xlws.FILTER(FuSa_Charger!$U$3:$U$520, FuSa_Charger!$W$3:$W$520 = $W262),
      IFERROR(
          _xlfn._xlws.FILTER(Function_14DCDC!$U$3:$U$503,Function_14DCDC!$W$3:$W$503 =$W262 ),
          IFERROR(
              _xlfn._xlws.FILTER(Function_Charger!$U$3:$U$510,Function_Charger!$W$3:$W$510 = $W262),
              IFERROR(
                  _xlfn._xlws.FILTER(FuSa_14DCDC!$U$3:$U$500,FuSa_14DCDC!$W$3:$W$500 = $W262),
                  IFERROR(
                      _xlfn._xlws.FILTER(FuSa_14DCDC_EFAN!$U$3:$U$500,FuSa_14DCDC_EFAN!$W$3:$W$500 = $W262),
                      IFERROR(
                          _xlfn._xlws.FILTER(FuSa_FaultInjection!$U$3:$U$500,FuSa_FaultInjection!$W$3:$W$500 = $W262),
                          IFERROR(
                              _xlfn._xlws.FILTER(Function_SCC!$U$3:$U$512,Function_SCC!$W$3:$W$512 = $W262),
                              IFERROR(
                                  _xlfn._xlws.FILTER(FuSa_FTT!$U$3:$U$500,FuSa_FTT!$W$3:$W$500 = $W262),
                                  IFERROR(
                                       _xlfn._xlws.FILTER(FuSa_NACS!$S$3:$S$548,FuSa_NACS!$W$3:$W$548 = $W262),
                                       "NA"
                               )
                           )
                       )
                   )
               )
           )
       )
   )
)</f>
        <v/>
      </c>
      <c r="T262" s="441">
        <f t="array" ref="T262">IFERROR(
      _xlfn._xlws.FILTER(FuSa_Charger!$V$3:$V$520, FuSa_Charger!$W$3:$W$520 = $W262),
      IFERROR(
          _xlfn._xlws.FILTER(Function_14DCDC!$V$3:$V$503,Function_14DCDC!$W$3:$W$503 =$W262 ),
          IFERROR(
              _xlfn._xlws.FILTER(Function_Charger!$V$3:$V$510,Function_Charger!$W$3:$W$510 = $W262),
              IFERROR(
                  _xlfn._xlws.FILTER(FuSa_14DCDC!$V$3:$V$500,FuSa_14DCDC!$W$3:$W$500 = $W262),
                  IFERROR(
                      _xlfn._xlws.FILTER(FuSa_14DCDC_EFAN!$V$3:$V$500,FuSa_14DCDC_EFAN!$W$3:$W$500 = $W262),
                      IFERROR(
                          _xlfn._xlws.FILTER(FuSa_FaultInjection!$V$3:$V$500,FuSa_FaultInjection!$W$3:$W$500 = $W262),
                          IFERROR(
                              _xlfn._xlws.FILTER(Function_SCC!$V$3:$V$512,Function_SCC!$W$3:$W$512 = $W262),
                              IFERROR(
                                  _xlfn._xlws.FILTER(FuSa_FTT!$V$3:$V$500,FuSa_FTT!$W$3:$W$500 = $W262),
                                  IFERROR(
                                       _xlfn._xlws.FILTER(FuSa_NACS!$T$3:$T$548,FuSa_NACS!$W$3:$W$548 = $W262),
                                       "NA"
                               )
                           )
                       )
                   )
               )
           )
       )
   )
)</f>
        <v/>
      </c>
      <c r="U262" s="831" t="inlineStr">
        <is>
          <t>DiagJobs</t>
        </is>
      </c>
      <c r="V262" s="881" t="n"/>
      <c r="W262" s="827" t="inlineStr">
        <is>
          <t>[SYI_002_004_0001_010].html</t>
        </is>
      </c>
      <c r="X262" s="831" t="n">
        <v>2</v>
      </c>
      <c r="Y262" s="787" t="n">
        <v>0</v>
      </c>
      <c r="Z262" s="787" t="n">
        <v>0</v>
      </c>
      <c r="AA262" s="787" t="n">
        <v>2</v>
      </c>
      <c r="AB262" s="868" t="n">
        <v>0.001273148148148148</v>
      </c>
      <c r="AC262" s="359">
        <f t="array" ref="AC262">IF(
    IFERROR(
        _xlfn._xlws.FILTER(FuSa_Charger!$AC$3:$AC$519, FuSa_Charger!$W$3:$W$519 = $W262),
        IFERROR(
            _xlfn._xlws.FILTER(Function_14DCDC!$AC$3:$AC$503, Function_14DCDC!$W$3:$W$503 = $W262),
            IFERROR(
                _xlfn._xlws.FILTER(Function_Charger!$AC$3:$AC$508, Function_Charger!$W$3:$W$508 = $W262),
                IFERROR(
                    _xlfn._xlws.FILTER(FuSa_14DCDC!$AC$3:$AC$500, FuSa_14DCDC!$W$3:$W$500 = $W262),
                    IFERROR(
                        _xlfn._xlws.FILTER(FuSa_14DCDC_EFAN!$AC$3:$AC$500, FuSa_14DCDC_EFAN!$W$3:$W$500 =$W262 ),
                        IFERROR(
                            _xlfn._xlws.FILTER(FuSa_FaultInjection!$AC$3:$AC$500, FuSa_FaultInjection!$W$3:$W$500 = $W262),
                            IFERROR(
                                _xlfn._xlws.FILTER(Function_SCC!$AC$3:$AC$525, Function_SCC!$W$3:$W$525 = $W262),
                                _xlfn._xlws.FILTER(FuSa_FTT!$AC$3:$AC$500, FuSa_FTT!$W$3:$W$500 = $W262)
                            )
                        )
                    )
                )
            )
        )
    ) = 0,
    "",
    IFERROR(
        _xlfn._xlws.FILTER(FuSa_Charger!$AC$3:$AC$519, FuSa_Charger!$W$3:$W$519 = $W262),
        IFERROR(
            _xlfn._xlws.FILTER(Function_14DCDC!$AC$3:$AC$503, Function_14DCDC!$W$3:$W$503 = $W262),
            IFERROR(
                _xlfn._xlws.FILTER(Function_Charger!$AC$3:$AC$508, Function_Charger!$W$3:$W$508 = $W262),
                IFERROR(
                    _xlfn._xlws.FILTER(FuSa_14DCDC!$AC$3:$AC$500, FuSa_14DCDC!$W$3:$W$500 = $W262),
                    IFERROR(
                        _xlfn._xlws.FILTER(FuSa_14DCDC_EFAN!$AC$3:$AC$500, FuSa_14DCDC_EFAN!$W$3:$W$500 = $W262),
                        IFERROR(
                            _xlfn._xlws.FILTER(FuSa_FaultInjection!$AC$3:$AC$500, FuSa_FaultInjection!$W$3:$W$500 = $W262),
                            IFERROR(
                                _xlfn._xlws.FILTER(Function_SCC!$AC$3:$AC$525, Function_SCC!$W$3:$W$525 = $W262),
                                _xlfn._xlws.FILTER(FuSa_FTT!$AC$3:$AC$500, FuSa_FTT!$W$3:$W$500 = $W262)
                            )
                        )
                    )
                )
            )
        )
    )
)</f>
        <v/>
      </c>
      <c r="AD262" s="438">
        <f t="array" ref="AD262">IF(
    IFERROR(
        _xlfn._xlws.FILTER(FuSa_Charger!$AD$3:$AD$519, FuSa_Charger!$W$3:$W$519 = $W262),
        IFERROR(
            _xlfn._xlws.FILTER(Function_14DCDC!$AD$3:$AD$503, Function_14DCDC!$W$3:$W$503 = $W262),
            IFERROR(
                _xlfn._xlws.FILTER(Function_Charger!$AD$3:$AD$508, Function_Charger!$W$3:$W$508 = $W262),
                IFERROR(
                    _xlfn._xlws.FILTER(FuSa_14DCDC!$AD$3:$AD$500, FuSa_14DCDC!$W$3:$W$500 = $W262),
                    IFERROR(
                        _xlfn._xlws.FILTER(FuSa_14DCDC_EFAN!$AD$3:$AD$500, FuSa_14DCDC_EFAN!$W$3:$W$500 =$W262 ),
                        IFERROR(
                            _xlfn._xlws.FILTER(FuSa_FaultInjection!$AD$3:$AD$500, FuSa_FaultInjection!$W$3:$W$500 = $W262),
                            IFERROR(
                                _xlfn._xlws.FILTER(Function_SCC!$AD$3:$AD$525, Function_SCC!$W$3:$W$525 = $W262),
                                _xlfn._xlws.FILTER(FuSa_FTT!$AD$3:$AD$500, FuSa_FTT!$W$3:$W$500 = $W262)
                            )
                        )
                    )
                )
            )
        )
    ) = 0,
    "",
    IFERROR(
        _xlfn._xlws.FILTER(FuSa_Charger!$AD$3:$AD$519, FuSa_Charger!$W$3:$W$519 = $W262),
        IFERROR(
            _xlfn._xlws.FILTER(Function_14DCDC!$AD$3:$AD$503, Function_14DCDC!$W$3:$W$503 = $W262),
            IFERROR(
                _xlfn._xlws.FILTER(Function_Charger!$AD$3:$AD$508, Function_Charger!$W$3:$W$508 = $W262),
                IFERROR(
                    _xlfn._xlws.FILTER(FuSa_14DCDC!$AD$3:$AD$500, FuSa_14DCDC!$W$3:$W$500 = $W262),
                    IFERROR(
                        _xlfn._xlws.FILTER(FuSa_14DCDC_EFAN!$AD$3:$AD$500, FuSa_14DCDC_EFAN!$W$3:$W$500 = $W262),
                        IFERROR(
                            _xlfn._xlws.FILTER(FuSa_FaultInjection!$AD$3:$AD$500, FuSa_FaultInjection!$W$3:$W$500 = $W262),
                            IFERROR(
                                _xlfn._xlws.FILTER(Function_SCC!$AD$3:$AD$525, Function_SCC!$W$3:$W$525 = $W262),
                                _xlfn._xlws.FILTER(FuSa_FTT!$AD$3:$AD$500, FuSa_FTT!$W$3:$W$500 = $W262)
                            )
                        )
                    )
                )
            )
        )
    )
)</f>
        <v/>
      </c>
      <c r="AE262" s="760" t="n"/>
      <c r="AG262" s="223" t="inlineStr"/>
      <c r="AH262" s="628" t="inlineStr"/>
      <c r="AI262" s="43" t="inlineStr"/>
      <c r="AJ262" s="43" t="inlineStr"/>
      <c r="AK262" s="43" t="inlineStr"/>
      <c r="AL262" s="266" t="n"/>
      <c r="AM262" s="231" t="n"/>
      <c r="AN262" s="56" t="n"/>
      <c r="AO262" s="223">
        <f>EXACT(W262,AG262)</f>
        <v/>
      </c>
      <c r="AP262" s="43">
        <f>EXACT(X262,AH262)</f>
        <v/>
      </c>
      <c r="AQ262" s="43">
        <f>EXACT(Y262,AI262)</f>
        <v/>
      </c>
      <c r="AR262" s="43">
        <f>EXACT(Z262,AJ262)</f>
        <v/>
      </c>
      <c r="AS262" s="266">
        <f>EXACT(AA262,AK262)</f>
        <v/>
      </c>
      <c r="AT262" t="inlineStr"/>
      <c r="AU262" t="inlineStr"/>
    </row>
    <row r="263" ht="15" customHeight="1">
      <c r="A263" s="451" t="n"/>
      <c r="B263" s="451" t="n"/>
      <c r="C263" s="451" t="n"/>
      <c r="D263" s="608">
        <f t="array" ref="D263">IFERROR(
      _xlfn._xlws.FILTER(FuSa_Charger!$D$3:$D$520, FuSa_Charger!$W$3:$W$520 = $W263),
      IFERROR(
          _xlfn._xlws.FILTER(Function_14DCDC!$D$3:$D$503,Function_14DCDC!$W$3:$W$503 = $W263),
          IFERROR(
              _xlfn._xlws.FILTER(Function_Charger!$D$3:$D$510,Function_Charger!$W$3:$W$510 = $W263),
              IFERROR(
                  _xlfn._xlws.FILTER(FuSa_14DCDC!$D$3:$D$500,FuSa_14DCDC!$W$3:$W$500 = $W263),
                  IFERROR(
                      _xlfn._xlws.FILTER(FuSa_14DCDC_EFAN!$D$3:$D$500,FuSa_14DCDC_EFAN!$W$3:$W$500 = $W263),
                      IFERROR(
                          _xlfn._xlws.FILTER(FuSa_FaultInjection!$D$3:$D$500,FuSa_FaultInjection!$W$3:$W$500 = $W263),
                          IFERROR(
                              _xlfn._xlws.FILTER(Function_SCC!$D$3:$D$512,Function_SCC!$W$3:$W$512 = $W263),
                              IFERROR(
                                  _xlfn._xlws.FILTER(FuSa_FTT!$D$3:$D$500,FuSa_FTT!$W$3:$W$500 = $W263),
                                  "NA"
                           )
                       )
                   )
               )
           )
       )
   )
)</f>
        <v/>
      </c>
      <c r="E263" s="608">
        <f t="array" ref="E263">IFERROR(
      _xlfn._xlws.FILTER(FuSa_Charger!$E$3:$E$520, FuSa_Charger!$W$3:$W$520 = $W263),
      IFERROR(
          _xlfn._xlws.FILTER(Function_14DCDC!$E$3:$E$503,Function_14DCDC!$W$3:$W$503 = $W263),
          IFERROR(
              _xlfn._xlws.FILTER(Function_Charger!$E$3:$E$510,Function_Charger!$W$3:$W$510 = $W263),
              IFERROR(
                  _xlfn._xlws.FILTER(FuSa_14DCDC!$E$3:$E$500,FuSa_14DCDC!$W$3:$W$500 = $W263),
                  IFERROR(
                      _xlfn._xlws.FILTER(FuSa_14DCDC_EFAN!$E$3:$E$500,FuSa_14DCDC_EFAN!$W$3:$W$500 = $W263),
                      IFERROR(
                          _xlfn._xlws.FILTER(FuSa_FaultInjection!$E$3:$E$500,FuSa_FaultInjection!$W$3:$W$500 = $W263),
                          IFERROR(
                              _xlfn._xlws.FILTER(Function_SCC!$E$3:$E$512,Function_SCC!$W$3:$W$512 = $W263),
                              IFERROR(
                                  _xlfn._xlws.FILTER(FuSa_FTT!$E$3:$E$500,FuSa_FTT!$W$3:$W$500 = $W263),
                                  "NA"
                           )
                       )
                   )
               )
           )
       )
   )
)</f>
        <v/>
      </c>
      <c r="F263" s="608">
        <f t="array" ref="F263">IFERROR(
      _xlfn._xlws.FILTER(FuSa_Charger!$F$3:$F$520, FuSa_Charger!$W$3:$W$520 = $W263),
      IFERROR(
          _xlfn._xlws.FILTER(Function_14DCDC!$F$3:$F$503,Function_14DCDC!$W$3:$W$503 = $W263),
          IFERROR(
              _xlfn._xlws.FILTER(Function_Charger!$F$3:$F$510,Function_Charger!$W$3:$W$510 = $W263),
              IFERROR(
                  _xlfn._xlws.FILTER(FuSa_14DCDC!$F$3:$F$500,FuSa_14DCDC!$W$3:$W$500 = $W263),
                  IFERROR(
                      _xlfn._xlws.FILTER(FuSa_14DCDC_EFAN!$F$3:$F$500,FuSa_14DCDC_EFAN!$W$3:$W$500 = $W263),
                      IFERROR(
                          _xlfn._xlws.FILTER(FuSa_FaultInjection!$F$3:$F$500,FuSa_FaultInjection!$W$3:$W$500 = $W263),
                          IFERROR(
                              _xlfn._xlws.FILTER(Function_SCC!$F$3:$F$512,Function_SCC!$W$3:$W$512 = $W263),
                              IFERROR(
                                  _xlfn._xlws.FILTER(FuSa_FTT!$F$3:$F$500,FuSa_FTT!$W$3:$W$500 = $W263),
                                  "NA"
                           )
                       )
                   )
               )
           )
       )
   )
)</f>
        <v/>
      </c>
      <c r="G263" s="608">
        <f t="array" ref="G263">IFERROR(
      _xlfn._xlws.FILTER(FuSa_Charger!$G$3:$G$520, FuSa_Charger!$W$3:$W$520 = $W263),
      IFERROR(
          _xlfn._xlws.FILTER(Function_14DCDC!$G$3:$G$503,Function_14DCDC!$W$3:$W$503 = $W263),
          IFERROR(
              _xlfn._xlws.FILTER(Function_Charger!$G$3:$G$510,Function_Charger!$W$3:$W$510 = $W263),
              IFERROR(
                  _xlfn._xlws.FILTER(FuSa_14DCDC!$G$3:$G$500,FuSa_14DCDC!$W$3:$W$500 = $W263),
                  IFERROR(
                      _xlfn._xlws.FILTER(FuSa_14DCDC_EFAN!$G$3:$G$500,FuSa_14DCDC_EFAN!$W$3:$W$500 = $W263),
                      IFERROR(
                          _xlfn._xlws.FILTER(FuSa_FaultInjection!$G$3:$G$500,FuSa_FaultInjection!$W$3:$W$500 = $W263),
                          IFERROR(
                              _xlfn._xlws.FILTER(Function_SCC!$G$3:$G$512,Function_SCC!$W$3:$W$512 = $W263),
                              IFERROR(
                                  _xlfn._xlws.FILTER(FuSa_FTT!$G$3:$G$500,FuSa_FTT!$W$3:$W$500 = $W263),
                                  "NA"
                           )
                       )
                   )
               )
           )
       )
   )
)</f>
        <v/>
      </c>
      <c r="H263" s="608">
        <f t="array" ref="H263">IFERROR(
      _xlfn._xlws.FILTER(FuSa_Charger!$H$3:$H$520, FuSa_Charger!$W$3:$W$520 = $W263),
      IFERROR(
          _xlfn._xlws.FILTER(Function_14DCDC!$H$3:$H$503,Function_14DCDC!$W$3:$W$503 = $W263),
          IFERROR(
              _xlfn._xlws.FILTER(Function_Charger!$H$3:$H$510,Function_Charger!$W$3:$W$510 = $W263),
              IFERROR(
                  _xlfn._xlws.FILTER(FuSa_14DCDC!$H$3:$H$500,FuSa_14DCDC!$W$3:$W$500 = $W263),
                  IFERROR(
                      _xlfn._xlws.FILTER(FuSa_14DCDC_EFAN!$H$3:$H$500,FuSa_14DCDC_EFAN!$W$3:$W$500 = $W263),
                      IFERROR(
                          _xlfn._xlws.FILTER(FuSa_FaultInjection!$H$3:$H$500,FuSa_FaultInjection!$W$3:$W$500 = $W263),
                          IFERROR(
                              _xlfn._xlws.FILTER(Function_SCC!$H$3:$H$512,Function_SCC!$W$3:$W$512 = $W263),
                              IFERROR(
                                  _xlfn._xlws.FILTER(FuSa_FTT!$H$3:$H$500,FuSa_FTT!$W$3:$W$500 = $W263),
                                  "NA"
                           )
                       )
                   )
               )
           )
       )
   )
)</f>
        <v/>
      </c>
      <c r="I263" s="608">
        <f t="array" ref="I263">IFERROR(
      _xlfn._xlws.FILTER(FuSa_Charger!$I$3:$I$520, FuSa_Charger!$W$3:$W$520 = $W263),
      IFERROR(
          _xlfn._xlws.FILTER(Function_14DCDC!$I$3:$I$503,Function_14DCDC!$W$3:$W$503 = $W263),
          IFERROR(
              _xlfn._xlws.FILTER(Function_Charger!$I$3:$I$510,Function_Charger!$W$3:$W$510 = $W263),
              IFERROR(
                  _xlfn._xlws.FILTER(FuSa_14DCDC!$I$3:$I$500,FuSa_14DCDC!$W$3:$W$500 = $W263),
                  IFERROR(
                      _xlfn._xlws.FILTER(FuSa_14DCDC_EFAN!$I$3:$I$500,FuSa_14DCDC_EFAN!$W$3:$W$500 = $W263),
                      IFERROR(
                          _xlfn._xlws.FILTER(FuSa_FaultInjection!$I$3:$I$500,FuSa_FaultInjection!$W$3:$W$500 = $W263),
                          IFERROR(
                              _xlfn._xlws.FILTER(Function_SCC!$I$3:$I$512,Function_SCC!$W$3:$W$512 = $W263),
                              IFERROR(
                                  _xlfn._xlws.FILTER(FuSa_FTT!$I$3:$I$500,FuSa_FTT!$W$3:$W$500 = $W263),
                                  "NA"
                           )
                       )
                   )
               )
           )
       )
   )
)</f>
        <v/>
      </c>
      <c r="J263" s="441" t="n"/>
      <c r="K263" s="441" t="n"/>
      <c r="L263" s="441" t="n"/>
      <c r="M263" s="441" t="n"/>
      <c r="N263" s="608">
        <f t="array" ref="N263">IFERROR(
      _xlfn._xlws.FILTER(FuSa_Charger!$O$3:$O$520, FuSa_Charger!$W$3:$W$520 = $W263),
      IFERROR(
          _xlfn._xlws.FILTER(Function_14DCDC!$O$3:$O$503,Function_14DCDC!$W$3:$W$503 = $W263),
          IFERROR(
              _xlfn._xlws.FILTER(Function_Charger!$O$3:$O$510,Function_Charger!$W$3:$W$510 = $W263),
              IFERROR(
                  _xlfn._xlws.FILTER(FuSa_14DCDC!$O$3:$O$500,FuSa_14DCDC!$W$3:$W$500 = $W263),
                  IFERROR(
                      _xlfn._xlws.FILTER(FuSa_14DCDC_EFAN!$O$3:$O$500,FuSa_14DCDC_EFAN!$W$3:$W$500 = $W263),
                      IFERROR(
                          _xlfn._xlws.FILTER(FuSa_FaultInjection!$O$3:$O$500,FuSa_FaultInjection!$W$3:$W$500 = $W263),
                          IFERROR(
                              _xlfn._xlws.FILTER(Function_SCC!$O$3:$O$512,Function_SCC!$W$3:$W$512 = $W263),
                              IFERROR(
                                  _xlfn._xlws.FILTER(FuSa_FTT!$O$3:$O$500,FuSa_FTT!$W$3:$W$500 = $W263),
                                  "NA"
                           )
                       )
                   )
               )
           )
       )
   )
)</f>
        <v/>
      </c>
      <c r="O263" s="608">
        <f t="array" ref="O263">IFERROR(
      _xlfn._xlws.FILTER(FuSa_Charger!$Q$3:$Q$520, FuSa_Charger!$W$3:$W$520 = $W263),
      IFERROR(
          _xlfn._xlws.FILTER(Function_14DCDC!$Q$3:$Q$503,Function_14DCDC!$W$3:$W$503 = $W263),
          IFERROR(
              _xlfn._xlws.FILTER(Function_Charger!$Q$3:$Q$510,Function_Charger!$W$3:$W$510 = $W263),
              IFERROR(
                  _xlfn._xlws.FILTER(FuSa_14DCDC!$Q$3:$Q$500,FuSa_14DCDC!$W$3:$W$500 = $W263),
                  IFERROR(
                      _xlfn._xlws.FILTER(FuSa_14DCDC_EFAN!$Q$3:$Q$500,FuSa_14DCDC_EFAN!$W$3:$W$500 = $W263),
                      IFERROR(
                          _xlfn._xlws.FILTER(FuSa_FaultInjection!$Q$3:$Q$500,FuSa_FaultInjection!$W$3:$W$500 = $W263),
                          IFERROR(
                              _xlfn._xlws.FILTER(Function_SCC!$Q$3:$Q$512,Function_SCC!$W$3:$W$512 = $W263),
                              IFERROR(
                                  _xlfn._xlws.FILTER(FuSa_FTT!$Q$3:$Q$500,FuSa_FTT!$W$3:$W$500 = $W263),
                                  "NA"
                           )
                       )
                   )
               )
           )
       )
   )
)</f>
        <v/>
      </c>
      <c r="P263" s="608">
        <f t="array" ref="P263">IFERROR(
      _xlfn._xlws.FILTER(FuSa_Charger!$R$3:$R$520, FuSa_Charger!$W$3:$W$520 = $W263),
      IFERROR(
          _xlfn._xlws.FILTER(Function_14DCDC!$R$3:$R$503,Function_14DCDC!$W$3:$W$503 = $W263),
          IFERROR(
              _xlfn._xlws.FILTER(Function_Charger!$R$3:$R$510,Function_Charger!$W$3:$W$510 = $W263),
              IFERROR(
                  _xlfn._xlws.FILTER(FuSa_14DCDC!$R$3:$R$500,FuSa_14DCDC!$W$3:$W$500 = $W263),
                  IFERROR(
                      _xlfn._xlws.FILTER(FuSa_14DCDC_EFAN!$R$3:$R$500,FuSa_14DCDC_EFAN!$W$3:$W$500 = $W263),
                      IFERROR(
                          _xlfn._xlws.FILTER(FuSa_FaultInjection!$R$3:$R$500,FuSa_FaultInjection!$W$3:$W$500 = $W263),
                          IFERROR(
                              _xlfn._xlws.FILTER(Function_SCC!$R$3:$R$512,Function_SCC!$W$3:$W$512 = $W263),
                              IFERROR(
                                  _xlfn._xlws.FILTER(FuSa_FTT!$R$3:$R$500,FuSa_FTT!$W$3:$W$500 = $W263),
                                  "NA"
                           )
                       )
                   )
               )
           )
       )
   )
)</f>
        <v/>
      </c>
      <c r="Q263" s="608">
        <f t="array" ref="Q263">IFERROR(
      _xlfn._xlws.FILTER(FuSa_Charger!$S$3:$S$520, FuSa_Charger!$W$3:$W$520 = $W263),
      IFERROR(
          _xlfn._xlws.FILTER(Function_14DCDC!$S$3:$S$503,Function_14DCDC!$W$3:$W$503 = $W263),
          IFERROR(
              _xlfn._xlws.FILTER(Function_Charger!$S$3:$S$510,Function_Charger!$W$3:$W$510 = $W263),
              IFERROR(
                  _xlfn._xlws.FILTER(FuSa_14DCDC!$S$3:$S$500,FuSa_14DCDC!$W$3:$W$500 = $W263),
                  IFERROR(
                      _xlfn._xlws.FILTER(FuSa_14DCDC_EFAN!$S$3:$S$500,FuSa_14DCDC_EFAN!$W$3:$W$500 = $W263),
                      IFERROR(
                          _xlfn._xlws.FILTER(FuSa_FaultInjection!$S$3:$S$500,FuSa_FaultInjection!$W$3:$W$500 = $W263),
                          IFERROR(
                              _xlfn._xlws.FILTER(Function_SCC!$S$3:$S$512,Function_SCC!$W$3:$W$512 = $W263),
                              IFERROR(
                                  _xlfn._xlws.FILTER(FuSa_FTT!$S$3:$S$500,FuSa_FTT!$W$3:$W$500 = $W263),
                                  "NA"
                           )
                       )
                   )
               )
           )
       )
   )
)</f>
        <v/>
      </c>
      <c r="R263" s="441">
        <f t="array" ref="R263">IFERROR(
      _xlfn._xlws.FILTER(FuSa_Charger!$T$3:$T$520, FuSa_Charger!$W$3:$W$520 = $W263),
      IFERROR(
          _xlfn._xlws.FILTER(Function_14DCDC!$T$3:$T$503,Function_14DCDC!$W$3:$W$503 =$W263 ),
          IFERROR(
              _xlfn._xlws.FILTER(Function_Charger!$T$3:$T$510,Function_Charger!$W$3:$W$510 = $W263),
              IFERROR(
                  _xlfn._xlws.FILTER(FuSa_14DCDC!$T$3:$T$500,FuSa_14DCDC!$W$3:$W$500 = $W263),
                  IFERROR(
                      _xlfn._xlws.FILTER(FuSa_14DCDC_EFAN!$T$3:$T$500,FuSa_14DCDC_EFAN!$W$3:$W$500 = $W263),
                      IFERROR(
                          _xlfn._xlws.FILTER(FuSa_FaultInjection!$T$3:$T$500,FuSa_FaultInjection!$W$3:$W$500 = $W263),
                          IFERROR(
                              _xlfn._xlws.FILTER(Function_SCC!$T$3:$T$512,Function_SCC!$W$3:$W$512 = $W263),
                              IFERROR(
                                  _xlfn._xlws.FILTER(FuSa_FTT!$T$3:$T$500,FuSa_FTT!$W$3:$W$500 = $W263),
                                  IFERROR(
                                       _xlfn._xlws.FILTER(FuSa_NACS!$R$3:$R$548,FuSa_NACS!$W$3:$W$548 = $W263),
                                       "NA"
                               )
                           )
                       )
                   )
               )
           )
       )
   )
)</f>
        <v/>
      </c>
      <c r="S263" s="441">
        <f t="array" ref="S263">IFERROR(
      _xlfn._xlws.FILTER(FuSa_Charger!$U$3:$U$520, FuSa_Charger!$W$3:$W$520 = $W263),
      IFERROR(
          _xlfn._xlws.FILTER(Function_14DCDC!$U$3:$U$503,Function_14DCDC!$W$3:$W$503 =$W263 ),
          IFERROR(
              _xlfn._xlws.FILTER(Function_Charger!$U$3:$U$510,Function_Charger!$W$3:$W$510 = $W263),
              IFERROR(
                  _xlfn._xlws.FILTER(FuSa_14DCDC!$U$3:$U$500,FuSa_14DCDC!$W$3:$W$500 = $W263),
                  IFERROR(
                      _xlfn._xlws.FILTER(FuSa_14DCDC_EFAN!$U$3:$U$500,FuSa_14DCDC_EFAN!$W$3:$W$500 = $W263),
                      IFERROR(
                          _xlfn._xlws.FILTER(FuSa_FaultInjection!$U$3:$U$500,FuSa_FaultInjection!$W$3:$W$500 = $W263),
                          IFERROR(
                              _xlfn._xlws.FILTER(Function_SCC!$U$3:$U$512,Function_SCC!$W$3:$W$512 = $W263),
                              IFERROR(
                                  _xlfn._xlws.FILTER(FuSa_FTT!$U$3:$U$500,FuSa_FTT!$W$3:$W$500 = $W263),
                                  IFERROR(
                                       _xlfn._xlws.FILTER(FuSa_NACS!$S$3:$S$548,FuSa_NACS!$W$3:$W$548 = $W263),
                                       "NA"
                               )
                           )
                       )
                   )
               )
           )
       )
   )
)</f>
        <v/>
      </c>
      <c r="T263" s="441">
        <f t="array" ref="T263">IFERROR(
      _xlfn._xlws.FILTER(FuSa_Charger!$V$3:$V$520, FuSa_Charger!$W$3:$W$520 = $W263),
      IFERROR(
          _xlfn._xlws.FILTER(Function_14DCDC!$V$3:$V$503,Function_14DCDC!$W$3:$W$503 =$W263 ),
          IFERROR(
              _xlfn._xlws.FILTER(Function_Charger!$V$3:$V$510,Function_Charger!$W$3:$W$510 = $W263),
              IFERROR(
                  _xlfn._xlws.FILTER(FuSa_14DCDC!$V$3:$V$500,FuSa_14DCDC!$W$3:$W$500 = $W263),
                  IFERROR(
                      _xlfn._xlws.FILTER(FuSa_14DCDC_EFAN!$V$3:$V$500,FuSa_14DCDC_EFAN!$W$3:$W$500 = $W263),
                      IFERROR(
                          _xlfn._xlws.FILTER(FuSa_FaultInjection!$V$3:$V$500,FuSa_FaultInjection!$W$3:$W$500 = $W263),
                          IFERROR(
                              _xlfn._xlws.FILTER(Function_SCC!$V$3:$V$512,Function_SCC!$W$3:$W$512 = $W263),
                              IFERROR(
                                  _xlfn._xlws.FILTER(FuSa_FTT!$V$3:$V$500,FuSa_FTT!$W$3:$W$500 = $W263),
                                  IFERROR(
                                       _xlfn._xlws.FILTER(FuSa_NACS!$T$3:$T$548,FuSa_NACS!$W$3:$W$548 = $W263),
                                       "NA"
                               )
                           )
                       )
                   )
               )
           )
       )
   )
)</f>
        <v/>
      </c>
      <c r="U263" s="831" t="inlineStr">
        <is>
          <t>DiagJobs</t>
        </is>
      </c>
      <c r="V263" s="881" t="n"/>
      <c r="W263" s="827" t="inlineStr">
        <is>
          <t>[SYI_002_004_0001_011].html</t>
        </is>
      </c>
      <c r="X263" s="831" t="n">
        <v>3</v>
      </c>
      <c r="Y263" s="787" t="n">
        <v>0</v>
      </c>
      <c r="Z263" s="787" t="n">
        <v>0</v>
      </c>
      <c r="AA263" s="787" t="n">
        <v>3</v>
      </c>
      <c r="AB263" s="868" t="n">
        <v>0.002326388888888889</v>
      </c>
      <c r="AC263" s="359">
        <f t="array" ref="AC263">IF(
    IFERROR(
        _xlfn._xlws.FILTER(FuSa_Charger!$AC$3:$AC$519, FuSa_Charger!$W$3:$W$519 = $W263),
        IFERROR(
            _xlfn._xlws.FILTER(Function_14DCDC!$AC$3:$AC$503, Function_14DCDC!$W$3:$W$503 = $W263),
            IFERROR(
                _xlfn._xlws.FILTER(Function_Charger!$AC$3:$AC$508, Function_Charger!$W$3:$W$508 = $W263),
                IFERROR(
                    _xlfn._xlws.FILTER(FuSa_14DCDC!$AC$3:$AC$500, FuSa_14DCDC!$W$3:$W$500 = $W263),
                    IFERROR(
                        _xlfn._xlws.FILTER(FuSa_14DCDC_EFAN!$AC$3:$AC$500, FuSa_14DCDC_EFAN!$W$3:$W$500 =$W263 ),
                        IFERROR(
                            _xlfn._xlws.FILTER(FuSa_FaultInjection!$AC$3:$AC$500, FuSa_FaultInjection!$W$3:$W$500 = $W263),
                            IFERROR(
                                _xlfn._xlws.FILTER(Function_SCC!$AC$3:$AC$525, Function_SCC!$W$3:$W$525 = $W263),
                                _xlfn._xlws.FILTER(FuSa_FTT!$AC$3:$AC$500, FuSa_FTT!$W$3:$W$500 = $W263)
                            )
                        )
                    )
                )
            )
        )
    ) = 0,
    "",
    IFERROR(
        _xlfn._xlws.FILTER(FuSa_Charger!$AC$3:$AC$519, FuSa_Charger!$W$3:$W$519 = $W263),
        IFERROR(
            _xlfn._xlws.FILTER(Function_14DCDC!$AC$3:$AC$503, Function_14DCDC!$W$3:$W$503 = $W263),
            IFERROR(
                _xlfn._xlws.FILTER(Function_Charger!$AC$3:$AC$508, Function_Charger!$W$3:$W$508 = $W263),
                IFERROR(
                    _xlfn._xlws.FILTER(FuSa_14DCDC!$AC$3:$AC$500, FuSa_14DCDC!$W$3:$W$500 = $W263),
                    IFERROR(
                        _xlfn._xlws.FILTER(FuSa_14DCDC_EFAN!$AC$3:$AC$500, FuSa_14DCDC_EFAN!$W$3:$W$500 = $W263),
                        IFERROR(
                            _xlfn._xlws.FILTER(FuSa_FaultInjection!$AC$3:$AC$500, FuSa_FaultInjection!$W$3:$W$500 = $W263),
                            IFERROR(
                                _xlfn._xlws.FILTER(Function_SCC!$AC$3:$AC$525, Function_SCC!$W$3:$W$525 = $W263),
                                _xlfn._xlws.FILTER(FuSa_FTT!$AC$3:$AC$500, FuSa_FTT!$W$3:$W$500 = $W263)
                            )
                        )
                    )
                )
            )
        )
    )
)</f>
        <v/>
      </c>
      <c r="AD263" s="438">
        <f t="array" ref="AD263">IF(
    IFERROR(
        _xlfn._xlws.FILTER(FuSa_Charger!$AD$3:$AD$519, FuSa_Charger!$W$3:$W$519 = $W263),
        IFERROR(
            _xlfn._xlws.FILTER(Function_14DCDC!$AD$3:$AD$503, Function_14DCDC!$W$3:$W$503 = $W263),
            IFERROR(
                _xlfn._xlws.FILTER(Function_Charger!$AD$3:$AD$508, Function_Charger!$W$3:$W$508 = $W263),
                IFERROR(
                    _xlfn._xlws.FILTER(FuSa_14DCDC!$AD$3:$AD$500, FuSa_14DCDC!$W$3:$W$500 = $W263),
                    IFERROR(
                        _xlfn._xlws.FILTER(FuSa_14DCDC_EFAN!$AD$3:$AD$500, FuSa_14DCDC_EFAN!$W$3:$W$500 =$W263 ),
                        IFERROR(
                            _xlfn._xlws.FILTER(FuSa_FaultInjection!$AD$3:$AD$500, FuSa_FaultInjection!$W$3:$W$500 = $W263),
                            IFERROR(
                                _xlfn._xlws.FILTER(Function_SCC!$AD$3:$AD$525, Function_SCC!$W$3:$W$525 = $W263),
                                _xlfn._xlws.FILTER(FuSa_FTT!$AD$3:$AD$500, FuSa_FTT!$W$3:$W$500 = $W263)
                            )
                        )
                    )
                )
            )
        )
    ) = 0,
    "",
    IFERROR(
        _xlfn._xlws.FILTER(FuSa_Charger!$AD$3:$AD$519, FuSa_Charger!$W$3:$W$519 = $W263),
        IFERROR(
            _xlfn._xlws.FILTER(Function_14DCDC!$AD$3:$AD$503, Function_14DCDC!$W$3:$W$503 = $W263),
            IFERROR(
                _xlfn._xlws.FILTER(Function_Charger!$AD$3:$AD$508, Function_Charger!$W$3:$W$508 = $W263),
                IFERROR(
                    _xlfn._xlws.FILTER(FuSa_14DCDC!$AD$3:$AD$500, FuSa_14DCDC!$W$3:$W$500 = $W263),
                    IFERROR(
                        _xlfn._xlws.FILTER(FuSa_14DCDC_EFAN!$AD$3:$AD$500, FuSa_14DCDC_EFAN!$W$3:$W$500 = $W263),
                        IFERROR(
                            _xlfn._xlws.FILTER(FuSa_FaultInjection!$AD$3:$AD$500, FuSa_FaultInjection!$W$3:$W$500 = $W263),
                            IFERROR(
                                _xlfn._xlws.FILTER(Function_SCC!$AD$3:$AD$525, Function_SCC!$W$3:$W$525 = $W263),
                                _xlfn._xlws.FILTER(FuSa_FTT!$AD$3:$AD$500, FuSa_FTT!$W$3:$W$500 = $W263)
                            )
                        )
                    )
                )
            )
        )
    )
)</f>
        <v/>
      </c>
      <c r="AE263" s="760" t="n"/>
      <c r="AG263" s="223" t="inlineStr"/>
      <c r="AH263" s="628" t="inlineStr"/>
      <c r="AI263" s="43" t="inlineStr"/>
      <c r="AJ263" s="43" t="inlineStr"/>
      <c r="AK263" s="43" t="inlineStr"/>
      <c r="AL263" s="266" t="n"/>
      <c r="AM263" s="231" t="n"/>
      <c r="AN263" s="56" t="n"/>
      <c r="AO263" s="223">
        <f>EXACT(W263,AG263)</f>
        <v/>
      </c>
      <c r="AP263" s="43">
        <f>EXACT(X263,AH263)</f>
        <v/>
      </c>
      <c r="AQ263" s="43">
        <f>EXACT(Y263,AI263)</f>
        <v/>
      </c>
      <c r="AR263" s="43">
        <f>EXACT(Z263,AJ263)</f>
        <v/>
      </c>
      <c r="AS263" s="266">
        <f>EXACT(AA263,AK263)</f>
        <v/>
      </c>
      <c r="AT263" t="inlineStr"/>
      <c r="AU263" t="inlineStr"/>
    </row>
    <row r="264" ht="15" customHeight="1">
      <c r="A264" s="451" t="n"/>
      <c r="B264" s="451" t="n"/>
      <c r="C264" s="451" t="n"/>
      <c r="D264" s="608">
        <f t="array" ref="D264">IFERROR(
      _xlfn._xlws.FILTER(FuSa_Charger!$D$3:$D$520, FuSa_Charger!$W$3:$W$520 = $W264),
      IFERROR(
          _xlfn._xlws.FILTER(Function_14DCDC!$D$3:$D$503,Function_14DCDC!$W$3:$W$503 = $W264),
          IFERROR(
              _xlfn._xlws.FILTER(Function_Charger!$D$3:$D$510,Function_Charger!$W$3:$W$510 = $W264),
              IFERROR(
                  _xlfn._xlws.FILTER(FuSa_14DCDC!$D$3:$D$500,FuSa_14DCDC!$W$3:$W$500 = $W264),
                  IFERROR(
                      _xlfn._xlws.FILTER(FuSa_14DCDC_EFAN!$D$3:$D$500,FuSa_14DCDC_EFAN!$W$3:$W$500 = $W264),
                      IFERROR(
                          _xlfn._xlws.FILTER(FuSa_FaultInjection!$D$3:$D$500,FuSa_FaultInjection!$W$3:$W$500 = $W264),
                          IFERROR(
                              _xlfn._xlws.FILTER(Function_SCC!$D$3:$D$512,Function_SCC!$W$3:$W$512 = $W264),
                              IFERROR(
                                  _xlfn._xlws.FILTER(FuSa_FTT!$D$3:$D$500,FuSa_FTT!$W$3:$W$500 = $W264),
                                  "NA"
                           )
                       )
                   )
               )
           )
       )
   )
)</f>
        <v/>
      </c>
      <c r="E264" s="608">
        <f t="array" ref="E264">IFERROR(
      _xlfn._xlws.FILTER(FuSa_Charger!$E$3:$E$520, FuSa_Charger!$W$3:$W$520 = $W264),
      IFERROR(
          _xlfn._xlws.FILTER(Function_14DCDC!$E$3:$E$503,Function_14DCDC!$W$3:$W$503 = $W264),
          IFERROR(
              _xlfn._xlws.FILTER(Function_Charger!$E$3:$E$510,Function_Charger!$W$3:$W$510 = $W264),
              IFERROR(
                  _xlfn._xlws.FILTER(FuSa_14DCDC!$E$3:$E$500,FuSa_14DCDC!$W$3:$W$500 = $W264),
                  IFERROR(
                      _xlfn._xlws.FILTER(FuSa_14DCDC_EFAN!$E$3:$E$500,FuSa_14DCDC_EFAN!$W$3:$W$500 = $W264),
                      IFERROR(
                          _xlfn._xlws.FILTER(FuSa_FaultInjection!$E$3:$E$500,FuSa_FaultInjection!$W$3:$W$500 = $W264),
                          IFERROR(
                              _xlfn._xlws.FILTER(Function_SCC!$E$3:$E$512,Function_SCC!$W$3:$W$512 = $W264),
                              IFERROR(
                                  _xlfn._xlws.FILTER(FuSa_FTT!$E$3:$E$500,FuSa_FTT!$W$3:$W$500 = $W264),
                                  "NA"
                           )
                       )
                   )
               )
           )
       )
   )
)</f>
        <v/>
      </c>
      <c r="F264" s="608">
        <f t="array" ref="F264">IFERROR(
      _xlfn._xlws.FILTER(FuSa_Charger!$F$3:$F$520, FuSa_Charger!$W$3:$W$520 = $W264),
      IFERROR(
          _xlfn._xlws.FILTER(Function_14DCDC!$F$3:$F$503,Function_14DCDC!$W$3:$W$503 = $W264),
          IFERROR(
              _xlfn._xlws.FILTER(Function_Charger!$F$3:$F$510,Function_Charger!$W$3:$W$510 = $W264),
              IFERROR(
                  _xlfn._xlws.FILTER(FuSa_14DCDC!$F$3:$F$500,FuSa_14DCDC!$W$3:$W$500 = $W264),
                  IFERROR(
                      _xlfn._xlws.FILTER(FuSa_14DCDC_EFAN!$F$3:$F$500,FuSa_14DCDC_EFAN!$W$3:$W$500 = $W264),
                      IFERROR(
                          _xlfn._xlws.FILTER(FuSa_FaultInjection!$F$3:$F$500,FuSa_FaultInjection!$W$3:$W$500 = $W264),
                          IFERROR(
                              _xlfn._xlws.FILTER(Function_SCC!$F$3:$F$512,Function_SCC!$W$3:$W$512 = $W264),
                              IFERROR(
                                  _xlfn._xlws.FILTER(FuSa_FTT!$F$3:$F$500,FuSa_FTT!$W$3:$W$500 = $W264),
                                  "NA"
                           )
                       )
                   )
               )
           )
       )
   )
)</f>
        <v/>
      </c>
      <c r="G264" s="608">
        <f t="array" ref="G264">IFERROR(
      _xlfn._xlws.FILTER(FuSa_Charger!$G$3:$G$520, FuSa_Charger!$W$3:$W$520 = $W264),
      IFERROR(
          _xlfn._xlws.FILTER(Function_14DCDC!$G$3:$G$503,Function_14DCDC!$W$3:$W$503 = $W264),
          IFERROR(
              _xlfn._xlws.FILTER(Function_Charger!$G$3:$G$510,Function_Charger!$W$3:$W$510 = $W264),
              IFERROR(
                  _xlfn._xlws.FILTER(FuSa_14DCDC!$G$3:$G$500,FuSa_14DCDC!$W$3:$W$500 = $W264),
                  IFERROR(
                      _xlfn._xlws.FILTER(FuSa_14DCDC_EFAN!$G$3:$G$500,FuSa_14DCDC_EFAN!$W$3:$W$500 = $W264),
                      IFERROR(
                          _xlfn._xlws.FILTER(FuSa_FaultInjection!$G$3:$G$500,FuSa_FaultInjection!$W$3:$W$500 = $W264),
                          IFERROR(
                              _xlfn._xlws.FILTER(Function_SCC!$G$3:$G$512,Function_SCC!$W$3:$W$512 = $W264),
                              IFERROR(
                                  _xlfn._xlws.FILTER(FuSa_FTT!$G$3:$G$500,FuSa_FTT!$W$3:$W$500 = $W264),
                                  "NA"
                           )
                       )
                   )
               )
           )
       )
   )
)</f>
        <v/>
      </c>
      <c r="H264" s="608">
        <f t="array" ref="H264">IFERROR(
      _xlfn._xlws.FILTER(FuSa_Charger!$H$3:$H$520, FuSa_Charger!$W$3:$W$520 = $W264),
      IFERROR(
          _xlfn._xlws.FILTER(Function_14DCDC!$H$3:$H$503,Function_14DCDC!$W$3:$W$503 = $W264),
          IFERROR(
              _xlfn._xlws.FILTER(Function_Charger!$H$3:$H$510,Function_Charger!$W$3:$W$510 = $W264),
              IFERROR(
                  _xlfn._xlws.FILTER(FuSa_14DCDC!$H$3:$H$500,FuSa_14DCDC!$W$3:$W$500 = $W264),
                  IFERROR(
                      _xlfn._xlws.FILTER(FuSa_14DCDC_EFAN!$H$3:$H$500,FuSa_14DCDC_EFAN!$W$3:$W$500 = $W264),
                      IFERROR(
                          _xlfn._xlws.FILTER(FuSa_FaultInjection!$H$3:$H$500,FuSa_FaultInjection!$W$3:$W$500 = $W264),
                          IFERROR(
                              _xlfn._xlws.FILTER(Function_SCC!$H$3:$H$512,Function_SCC!$W$3:$W$512 = $W264),
                              IFERROR(
                                  _xlfn._xlws.FILTER(FuSa_FTT!$H$3:$H$500,FuSa_FTT!$W$3:$W$500 = $W264),
                                  "NA"
                           )
                       )
                   )
               )
           )
       )
   )
)</f>
        <v/>
      </c>
      <c r="I264" s="608">
        <f t="array" ref="I264">IFERROR(
      _xlfn._xlws.FILTER(FuSa_Charger!$I$3:$I$520, FuSa_Charger!$W$3:$W$520 = $W264),
      IFERROR(
          _xlfn._xlws.FILTER(Function_14DCDC!$I$3:$I$503,Function_14DCDC!$W$3:$W$503 = $W264),
          IFERROR(
              _xlfn._xlws.FILTER(Function_Charger!$I$3:$I$510,Function_Charger!$W$3:$W$510 = $W264),
              IFERROR(
                  _xlfn._xlws.FILTER(FuSa_14DCDC!$I$3:$I$500,FuSa_14DCDC!$W$3:$W$500 = $W264),
                  IFERROR(
                      _xlfn._xlws.FILTER(FuSa_14DCDC_EFAN!$I$3:$I$500,FuSa_14DCDC_EFAN!$W$3:$W$500 = $W264),
                      IFERROR(
                          _xlfn._xlws.FILTER(FuSa_FaultInjection!$I$3:$I$500,FuSa_FaultInjection!$W$3:$W$500 = $W264),
                          IFERROR(
                              _xlfn._xlws.FILTER(Function_SCC!$I$3:$I$512,Function_SCC!$W$3:$W$512 = $W264),
                              IFERROR(
                                  _xlfn._xlws.FILTER(FuSa_FTT!$I$3:$I$500,FuSa_FTT!$W$3:$W$500 = $W264),
                                  "NA"
                           )
                       )
                   )
               )
           )
       )
   )
)</f>
        <v/>
      </c>
      <c r="J264" s="441" t="n"/>
      <c r="K264" s="441" t="n"/>
      <c r="L264" s="441" t="n"/>
      <c r="M264" s="441" t="n"/>
      <c r="N264" s="608">
        <f t="array" ref="N264">IFERROR(
      _xlfn._xlws.FILTER(FuSa_Charger!$O$3:$O$520, FuSa_Charger!$W$3:$W$520 = $W264),
      IFERROR(
          _xlfn._xlws.FILTER(Function_14DCDC!$O$3:$O$503,Function_14DCDC!$W$3:$W$503 = $W264),
          IFERROR(
              _xlfn._xlws.FILTER(Function_Charger!$O$3:$O$510,Function_Charger!$W$3:$W$510 = $W264),
              IFERROR(
                  _xlfn._xlws.FILTER(FuSa_14DCDC!$O$3:$O$500,FuSa_14DCDC!$W$3:$W$500 = $W264),
                  IFERROR(
                      _xlfn._xlws.FILTER(FuSa_14DCDC_EFAN!$O$3:$O$500,FuSa_14DCDC_EFAN!$W$3:$W$500 = $W264),
                      IFERROR(
                          _xlfn._xlws.FILTER(FuSa_FaultInjection!$O$3:$O$500,FuSa_FaultInjection!$W$3:$W$500 = $W264),
                          IFERROR(
                              _xlfn._xlws.FILTER(Function_SCC!$O$3:$O$512,Function_SCC!$W$3:$W$512 = $W264),
                              IFERROR(
                                  _xlfn._xlws.FILTER(FuSa_FTT!$O$3:$O$500,FuSa_FTT!$W$3:$W$500 = $W264),
                                  "NA"
                           )
                       )
                   )
               )
           )
       )
   )
)</f>
        <v/>
      </c>
      <c r="O264" s="608">
        <f t="array" ref="O264">IFERROR(
      _xlfn._xlws.FILTER(FuSa_Charger!$Q$3:$Q$520, FuSa_Charger!$W$3:$W$520 = $W264),
      IFERROR(
          _xlfn._xlws.FILTER(Function_14DCDC!$Q$3:$Q$503,Function_14DCDC!$W$3:$W$503 = $W264),
          IFERROR(
              _xlfn._xlws.FILTER(Function_Charger!$Q$3:$Q$510,Function_Charger!$W$3:$W$510 = $W264),
              IFERROR(
                  _xlfn._xlws.FILTER(FuSa_14DCDC!$Q$3:$Q$500,FuSa_14DCDC!$W$3:$W$500 = $W264),
                  IFERROR(
                      _xlfn._xlws.FILTER(FuSa_14DCDC_EFAN!$Q$3:$Q$500,FuSa_14DCDC_EFAN!$W$3:$W$500 = $W264),
                      IFERROR(
                          _xlfn._xlws.FILTER(FuSa_FaultInjection!$Q$3:$Q$500,FuSa_FaultInjection!$W$3:$W$500 = $W264),
                          IFERROR(
                              _xlfn._xlws.FILTER(Function_SCC!$Q$3:$Q$512,Function_SCC!$W$3:$W$512 = $W264),
                              IFERROR(
                                  _xlfn._xlws.FILTER(FuSa_FTT!$Q$3:$Q$500,FuSa_FTT!$W$3:$W$500 = $W264),
                                  "NA"
                           )
                       )
                   )
               )
           )
       )
   )
)</f>
        <v/>
      </c>
      <c r="P264" s="608">
        <f t="array" ref="P264">IFERROR(
      _xlfn._xlws.FILTER(FuSa_Charger!$R$3:$R$520, FuSa_Charger!$W$3:$W$520 = $W264),
      IFERROR(
          _xlfn._xlws.FILTER(Function_14DCDC!$R$3:$R$503,Function_14DCDC!$W$3:$W$503 = $W264),
          IFERROR(
              _xlfn._xlws.FILTER(Function_Charger!$R$3:$R$510,Function_Charger!$W$3:$W$510 = $W264),
              IFERROR(
                  _xlfn._xlws.FILTER(FuSa_14DCDC!$R$3:$R$500,FuSa_14DCDC!$W$3:$W$500 = $W264),
                  IFERROR(
                      _xlfn._xlws.FILTER(FuSa_14DCDC_EFAN!$R$3:$R$500,FuSa_14DCDC_EFAN!$W$3:$W$500 = $W264),
                      IFERROR(
                          _xlfn._xlws.FILTER(FuSa_FaultInjection!$R$3:$R$500,FuSa_FaultInjection!$W$3:$W$500 = $W264),
                          IFERROR(
                              _xlfn._xlws.FILTER(Function_SCC!$R$3:$R$512,Function_SCC!$W$3:$W$512 = $W264),
                              IFERROR(
                                  _xlfn._xlws.FILTER(FuSa_FTT!$R$3:$R$500,FuSa_FTT!$W$3:$W$500 = $W264),
                                  "NA"
                           )
                       )
                   )
               )
           )
       )
   )
)</f>
        <v/>
      </c>
      <c r="Q264" s="608">
        <f t="array" ref="Q264">IFERROR(
      _xlfn._xlws.FILTER(FuSa_Charger!$S$3:$S$520, FuSa_Charger!$W$3:$W$520 = $W264),
      IFERROR(
          _xlfn._xlws.FILTER(Function_14DCDC!$S$3:$S$503,Function_14DCDC!$W$3:$W$503 = $W264),
          IFERROR(
              _xlfn._xlws.FILTER(Function_Charger!$S$3:$S$510,Function_Charger!$W$3:$W$510 = $W264),
              IFERROR(
                  _xlfn._xlws.FILTER(FuSa_14DCDC!$S$3:$S$500,FuSa_14DCDC!$W$3:$W$500 = $W264),
                  IFERROR(
                      _xlfn._xlws.FILTER(FuSa_14DCDC_EFAN!$S$3:$S$500,FuSa_14DCDC_EFAN!$W$3:$W$500 = $W264),
                      IFERROR(
                          _xlfn._xlws.FILTER(FuSa_FaultInjection!$S$3:$S$500,FuSa_FaultInjection!$W$3:$W$500 = $W264),
                          IFERROR(
                              _xlfn._xlws.FILTER(Function_SCC!$S$3:$S$512,Function_SCC!$W$3:$W$512 = $W264),
                              IFERROR(
                                  _xlfn._xlws.FILTER(FuSa_FTT!$S$3:$S$500,FuSa_FTT!$W$3:$W$500 = $W264),
                                  "NA"
                           )
                       )
                   )
               )
           )
       )
   )
)</f>
        <v/>
      </c>
      <c r="R264" s="441">
        <f t="array" ref="R264">IFERROR(
      _xlfn._xlws.FILTER(FuSa_Charger!$T$3:$T$520, FuSa_Charger!$W$3:$W$520 = $W264),
      IFERROR(
          _xlfn._xlws.FILTER(Function_14DCDC!$T$3:$T$503,Function_14DCDC!$W$3:$W$503 =$W264 ),
          IFERROR(
              _xlfn._xlws.FILTER(Function_Charger!$T$3:$T$510,Function_Charger!$W$3:$W$510 = $W264),
              IFERROR(
                  _xlfn._xlws.FILTER(FuSa_14DCDC!$T$3:$T$500,FuSa_14DCDC!$W$3:$W$500 = $W264),
                  IFERROR(
                      _xlfn._xlws.FILTER(FuSa_14DCDC_EFAN!$T$3:$T$500,FuSa_14DCDC_EFAN!$W$3:$W$500 = $W264),
                      IFERROR(
                          _xlfn._xlws.FILTER(FuSa_FaultInjection!$T$3:$T$500,FuSa_FaultInjection!$W$3:$W$500 = $W264),
                          IFERROR(
                              _xlfn._xlws.FILTER(Function_SCC!$T$3:$T$512,Function_SCC!$W$3:$W$512 = $W264),
                              IFERROR(
                                  _xlfn._xlws.FILTER(FuSa_FTT!$T$3:$T$500,FuSa_FTT!$W$3:$W$500 = $W264),
                                  IFERROR(
                                       _xlfn._xlws.FILTER(FuSa_NACS!$R$3:$R$548,FuSa_NACS!$W$3:$W$548 = $W264),
                                       "NA"
                               )
                           )
                       )
                   )
               )
           )
       )
   )
)</f>
        <v/>
      </c>
      <c r="S264" s="441">
        <f t="array" ref="S264">IFERROR(
      _xlfn._xlws.FILTER(FuSa_Charger!$U$3:$U$520, FuSa_Charger!$W$3:$W$520 = $W264),
      IFERROR(
          _xlfn._xlws.FILTER(Function_14DCDC!$U$3:$U$503,Function_14DCDC!$W$3:$W$503 =$W264 ),
          IFERROR(
              _xlfn._xlws.FILTER(Function_Charger!$U$3:$U$510,Function_Charger!$W$3:$W$510 = $W264),
              IFERROR(
                  _xlfn._xlws.FILTER(FuSa_14DCDC!$U$3:$U$500,FuSa_14DCDC!$W$3:$W$500 = $W264),
                  IFERROR(
                      _xlfn._xlws.FILTER(FuSa_14DCDC_EFAN!$U$3:$U$500,FuSa_14DCDC_EFAN!$W$3:$W$500 = $W264),
                      IFERROR(
                          _xlfn._xlws.FILTER(FuSa_FaultInjection!$U$3:$U$500,FuSa_FaultInjection!$W$3:$W$500 = $W264),
                          IFERROR(
                              _xlfn._xlws.FILTER(Function_SCC!$U$3:$U$512,Function_SCC!$W$3:$W$512 = $W264),
                              IFERROR(
                                  _xlfn._xlws.FILTER(FuSa_FTT!$U$3:$U$500,FuSa_FTT!$W$3:$W$500 = $W264),
                                  IFERROR(
                                       _xlfn._xlws.FILTER(FuSa_NACS!$S$3:$S$548,FuSa_NACS!$W$3:$W$548 = $W264),
                                       "NA"
                               )
                           )
                       )
                   )
               )
           )
       )
   )
)</f>
        <v/>
      </c>
      <c r="T264" s="441">
        <f t="array" ref="T264">IFERROR(
      _xlfn._xlws.FILTER(FuSa_Charger!$V$3:$V$520, FuSa_Charger!$W$3:$W$520 = $W264),
      IFERROR(
          _xlfn._xlws.FILTER(Function_14DCDC!$V$3:$V$503,Function_14DCDC!$W$3:$W$503 =$W264 ),
          IFERROR(
              _xlfn._xlws.FILTER(Function_Charger!$V$3:$V$510,Function_Charger!$W$3:$W$510 = $W264),
              IFERROR(
                  _xlfn._xlws.FILTER(FuSa_14DCDC!$V$3:$V$500,FuSa_14DCDC!$W$3:$W$500 = $W264),
                  IFERROR(
                      _xlfn._xlws.FILTER(FuSa_14DCDC_EFAN!$V$3:$V$500,FuSa_14DCDC_EFAN!$W$3:$W$500 = $W264),
                      IFERROR(
                          _xlfn._xlws.FILTER(FuSa_FaultInjection!$V$3:$V$500,FuSa_FaultInjection!$W$3:$W$500 = $W264),
                          IFERROR(
                              _xlfn._xlws.FILTER(Function_SCC!$V$3:$V$512,Function_SCC!$W$3:$W$512 = $W264),
                              IFERROR(
                                  _xlfn._xlws.FILTER(FuSa_FTT!$V$3:$V$500,FuSa_FTT!$W$3:$W$500 = $W264),
                                  IFERROR(
                                       _xlfn._xlws.FILTER(FuSa_NACS!$T$3:$T$548,FuSa_NACS!$W$3:$W$548 = $W264),
                                       "NA"
                               )
                           )
                       )
                   )
               )
           )
       )
   )
)</f>
        <v/>
      </c>
      <c r="U264" s="831" t="inlineStr">
        <is>
          <t>DiagJobs</t>
        </is>
      </c>
      <c r="V264" s="881" t="n"/>
      <c r="W264" s="827" t="inlineStr">
        <is>
          <t>[SYI_002_004_0001_012].html</t>
        </is>
      </c>
      <c r="X264" s="831" t="n">
        <v>3</v>
      </c>
      <c r="Y264" s="787" t="n">
        <v>0</v>
      </c>
      <c r="Z264" s="787" t="n">
        <v>0</v>
      </c>
      <c r="AA264" s="787" t="n">
        <v>3</v>
      </c>
      <c r="AB264" s="868" t="n">
        <v>0.002291666666666667</v>
      </c>
      <c r="AC264" s="359">
        <f t="array" ref="AC264">IF(
    IFERROR(
        _xlfn._xlws.FILTER(FuSa_Charger!$AC$3:$AC$519, FuSa_Charger!$W$3:$W$519 = $W264),
        IFERROR(
            _xlfn._xlws.FILTER(Function_14DCDC!$AC$3:$AC$503, Function_14DCDC!$W$3:$W$503 = $W264),
            IFERROR(
                _xlfn._xlws.FILTER(Function_Charger!$AC$3:$AC$508, Function_Charger!$W$3:$W$508 = $W264),
                IFERROR(
                    _xlfn._xlws.FILTER(FuSa_14DCDC!$AC$3:$AC$500, FuSa_14DCDC!$W$3:$W$500 = $W264),
                    IFERROR(
                        _xlfn._xlws.FILTER(FuSa_14DCDC_EFAN!$AC$3:$AC$500, FuSa_14DCDC_EFAN!$W$3:$W$500 =$W264 ),
                        IFERROR(
                            _xlfn._xlws.FILTER(FuSa_FaultInjection!$AC$3:$AC$500, FuSa_FaultInjection!$W$3:$W$500 = $W264),
                            IFERROR(
                                _xlfn._xlws.FILTER(Function_SCC!$AC$3:$AC$525, Function_SCC!$W$3:$W$525 = $W264),
                                _xlfn._xlws.FILTER(FuSa_FTT!$AC$3:$AC$500, FuSa_FTT!$W$3:$W$500 = $W264)
                            )
                        )
                    )
                )
            )
        )
    ) = 0,
    "",
    IFERROR(
        _xlfn._xlws.FILTER(FuSa_Charger!$AC$3:$AC$519, FuSa_Charger!$W$3:$W$519 = $W264),
        IFERROR(
            _xlfn._xlws.FILTER(Function_14DCDC!$AC$3:$AC$503, Function_14DCDC!$W$3:$W$503 = $W264),
            IFERROR(
                _xlfn._xlws.FILTER(Function_Charger!$AC$3:$AC$508, Function_Charger!$W$3:$W$508 = $W264),
                IFERROR(
                    _xlfn._xlws.FILTER(FuSa_14DCDC!$AC$3:$AC$500, FuSa_14DCDC!$W$3:$W$500 = $W264),
                    IFERROR(
                        _xlfn._xlws.FILTER(FuSa_14DCDC_EFAN!$AC$3:$AC$500, FuSa_14DCDC_EFAN!$W$3:$W$500 = $W264),
                        IFERROR(
                            _xlfn._xlws.FILTER(FuSa_FaultInjection!$AC$3:$AC$500, FuSa_FaultInjection!$W$3:$W$500 = $W264),
                            IFERROR(
                                _xlfn._xlws.FILTER(Function_SCC!$AC$3:$AC$525, Function_SCC!$W$3:$W$525 = $W264),
                                _xlfn._xlws.FILTER(FuSa_FTT!$AC$3:$AC$500, FuSa_FTT!$W$3:$W$500 = $W264)
                            )
                        )
                    )
                )
            )
        )
    )
)</f>
        <v/>
      </c>
      <c r="AD264" s="438">
        <f t="array" ref="AD264">IF(
    IFERROR(
        _xlfn._xlws.FILTER(FuSa_Charger!$AD$3:$AD$519, FuSa_Charger!$W$3:$W$519 = $W264),
        IFERROR(
            _xlfn._xlws.FILTER(Function_14DCDC!$AD$3:$AD$503, Function_14DCDC!$W$3:$W$503 = $W264),
            IFERROR(
                _xlfn._xlws.FILTER(Function_Charger!$AD$3:$AD$508, Function_Charger!$W$3:$W$508 = $W264),
                IFERROR(
                    _xlfn._xlws.FILTER(FuSa_14DCDC!$AD$3:$AD$500, FuSa_14DCDC!$W$3:$W$500 = $W264),
                    IFERROR(
                        _xlfn._xlws.FILTER(FuSa_14DCDC_EFAN!$AD$3:$AD$500, FuSa_14DCDC_EFAN!$W$3:$W$500 =$W264 ),
                        IFERROR(
                            _xlfn._xlws.FILTER(FuSa_FaultInjection!$AD$3:$AD$500, FuSa_FaultInjection!$W$3:$W$500 = $W264),
                            IFERROR(
                                _xlfn._xlws.FILTER(Function_SCC!$AD$3:$AD$525, Function_SCC!$W$3:$W$525 = $W264),
                                _xlfn._xlws.FILTER(FuSa_FTT!$AD$3:$AD$500, FuSa_FTT!$W$3:$W$500 = $W264)
                            )
                        )
                    )
                )
            )
        )
    ) = 0,
    "",
    IFERROR(
        _xlfn._xlws.FILTER(FuSa_Charger!$AD$3:$AD$519, FuSa_Charger!$W$3:$W$519 = $W264),
        IFERROR(
            _xlfn._xlws.FILTER(Function_14DCDC!$AD$3:$AD$503, Function_14DCDC!$W$3:$W$503 = $W264),
            IFERROR(
                _xlfn._xlws.FILTER(Function_Charger!$AD$3:$AD$508, Function_Charger!$W$3:$W$508 = $W264),
                IFERROR(
                    _xlfn._xlws.FILTER(FuSa_14DCDC!$AD$3:$AD$500, FuSa_14DCDC!$W$3:$W$500 = $W264),
                    IFERROR(
                        _xlfn._xlws.FILTER(FuSa_14DCDC_EFAN!$AD$3:$AD$500, FuSa_14DCDC_EFAN!$W$3:$W$500 = $W264),
                        IFERROR(
                            _xlfn._xlws.FILTER(FuSa_FaultInjection!$AD$3:$AD$500, FuSa_FaultInjection!$W$3:$W$500 = $W264),
                            IFERROR(
                                _xlfn._xlws.FILTER(Function_SCC!$AD$3:$AD$525, Function_SCC!$W$3:$W$525 = $W264),
                                _xlfn._xlws.FILTER(FuSa_FTT!$AD$3:$AD$500, FuSa_FTT!$W$3:$W$500 = $W264)
                            )
                        )
                    )
                )
            )
        )
    )
)</f>
        <v/>
      </c>
      <c r="AE264" s="760" t="n"/>
      <c r="AG264" s="223" t="inlineStr"/>
      <c r="AH264" s="628" t="inlineStr"/>
      <c r="AI264" s="43" t="inlineStr"/>
      <c r="AJ264" s="43" t="inlineStr"/>
      <c r="AK264" s="43" t="inlineStr"/>
      <c r="AL264" s="266" t="n"/>
      <c r="AM264" s="231" t="n"/>
      <c r="AN264" s="56" t="n"/>
      <c r="AO264" s="223">
        <f>EXACT(W264,AG264)</f>
        <v/>
      </c>
      <c r="AP264" s="43">
        <f>EXACT(X264,AH264)</f>
        <v/>
      </c>
      <c r="AQ264" s="43">
        <f>EXACT(Y264,AI264)</f>
        <v/>
      </c>
      <c r="AR264" s="43">
        <f>EXACT(Z264,AJ264)</f>
        <v/>
      </c>
      <c r="AS264" s="266">
        <f>EXACT(AA264,AK264)</f>
        <v/>
      </c>
      <c r="AT264" t="inlineStr"/>
      <c r="AU264" t="inlineStr"/>
    </row>
    <row r="265" ht="15" customHeight="1">
      <c r="A265" s="451" t="n"/>
      <c r="B265" s="451" t="n"/>
      <c r="C265" s="451" t="n"/>
      <c r="D265" s="608">
        <f t="array" ref="D265">IFERROR(
      _xlfn._xlws.FILTER(FuSa_Charger!$D$3:$D$520, FuSa_Charger!$W$3:$W$520 = $W265),
      IFERROR(
          _xlfn._xlws.FILTER(Function_14DCDC!$D$3:$D$503,Function_14DCDC!$W$3:$W$503 = $W265),
          IFERROR(
              _xlfn._xlws.FILTER(Function_Charger!$D$3:$D$510,Function_Charger!$W$3:$W$510 = $W265),
              IFERROR(
                  _xlfn._xlws.FILTER(FuSa_14DCDC!$D$3:$D$500,FuSa_14DCDC!$W$3:$W$500 = $W265),
                  IFERROR(
                      _xlfn._xlws.FILTER(FuSa_14DCDC_EFAN!$D$3:$D$500,FuSa_14DCDC_EFAN!$W$3:$W$500 = $W265),
                      IFERROR(
                          _xlfn._xlws.FILTER(FuSa_FaultInjection!$D$3:$D$500,FuSa_FaultInjection!$W$3:$W$500 = $W265),
                          IFERROR(
                              _xlfn._xlws.FILTER(Function_SCC!$D$3:$D$512,Function_SCC!$W$3:$W$512 = $W265),
                              IFERROR(
                                  _xlfn._xlws.FILTER(FuSa_FTT!$D$3:$D$500,FuSa_FTT!$W$3:$W$500 = $W265),
                                  "NA"
                           )
                       )
                   )
               )
           )
       )
   )
)</f>
        <v/>
      </c>
      <c r="E265" s="608">
        <f t="array" ref="E265">IFERROR(
      _xlfn._xlws.FILTER(FuSa_Charger!$E$3:$E$520, FuSa_Charger!$W$3:$W$520 = $W265),
      IFERROR(
          _xlfn._xlws.FILTER(Function_14DCDC!$E$3:$E$503,Function_14DCDC!$W$3:$W$503 = $W265),
          IFERROR(
              _xlfn._xlws.FILTER(Function_Charger!$E$3:$E$510,Function_Charger!$W$3:$W$510 = $W265),
              IFERROR(
                  _xlfn._xlws.FILTER(FuSa_14DCDC!$E$3:$E$500,FuSa_14DCDC!$W$3:$W$500 = $W265),
                  IFERROR(
                      _xlfn._xlws.FILTER(FuSa_14DCDC_EFAN!$E$3:$E$500,FuSa_14DCDC_EFAN!$W$3:$W$500 = $W265),
                      IFERROR(
                          _xlfn._xlws.FILTER(FuSa_FaultInjection!$E$3:$E$500,FuSa_FaultInjection!$W$3:$W$500 = $W265),
                          IFERROR(
                              _xlfn._xlws.FILTER(Function_SCC!$E$3:$E$512,Function_SCC!$W$3:$W$512 = $W265),
                              IFERROR(
                                  _xlfn._xlws.FILTER(FuSa_FTT!$E$3:$E$500,FuSa_FTT!$W$3:$W$500 = $W265),
                                  "NA"
                           )
                       )
                   )
               )
           )
       )
   )
)</f>
        <v/>
      </c>
      <c r="F265" s="608">
        <f t="array" ref="F265">IFERROR(
      _xlfn._xlws.FILTER(FuSa_Charger!$F$3:$F$520, FuSa_Charger!$W$3:$W$520 = $W265),
      IFERROR(
          _xlfn._xlws.FILTER(Function_14DCDC!$F$3:$F$503,Function_14DCDC!$W$3:$W$503 = $W265),
          IFERROR(
              _xlfn._xlws.FILTER(Function_Charger!$F$3:$F$510,Function_Charger!$W$3:$W$510 = $W265),
              IFERROR(
                  _xlfn._xlws.FILTER(FuSa_14DCDC!$F$3:$F$500,FuSa_14DCDC!$W$3:$W$500 = $W265),
                  IFERROR(
                      _xlfn._xlws.FILTER(FuSa_14DCDC_EFAN!$F$3:$F$500,FuSa_14DCDC_EFAN!$W$3:$W$500 = $W265),
                      IFERROR(
                          _xlfn._xlws.FILTER(FuSa_FaultInjection!$F$3:$F$500,FuSa_FaultInjection!$W$3:$W$500 = $W265),
                          IFERROR(
                              _xlfn._xlws.FILTER(Function_SCC!$F$3:$F$512,Function_SCC!$W$3:$W$512 = $W265),
                              IFERROR(
                                  _xlfn._xlws.FILTER(FuSa_FTT!$F$3:$F$500,FuSa_FTT!$W$3:$W$500 = $W265),
                                  "NA"
                           )
                       )
                   )
               )
           )
       )
   )
)</f>
        <v/>
      </c>
      <c r="G265" s="608">
        <f t="array" ref="G265">IFERROR(
      _xlfn._xlws.FILTER(FuSa_Charger!$G$3:$G$520, FuSa_Charger!$W$3:$W$520 = $W265),
      IFERROR(
          _xlfn._xlws.FILTER(Function_14DCDC!$G$3:$G$503,Function_14DCDC!$W$3:$W$503 = $W265),
          IFERROR(
              _xlfn._xlws.FILTER(Function_Charger!$G$3:$G$510,Function_Charger!$W$3:$W$510 = $W265),
              IFERROR(
                  _xlfn._xlws.FILTER(FuSa_14DCDC!$G$3:$G$500,FuSa_14DCDC!$W$3:$W$500 = $W265),
                  IFERROR(
                      _xlfn._xlws.FILTER(FuSa_14DCDC_EFAN!$G$3:$G$500,FuSa_14DCDC_EFAN!$W$3:$W$500 = $W265),
                      IFERROR(
                          _xlfn._xlws.FILTER(FuSa_FaultInjection!$G$3:$G$500,FuSa_FaultInjection!$W$3:$W$500 = $W265),
                          IFERROR(
                              _xlfn._xlws.FILTER(Function_SCC!$G$3:$G$512,Function_SCC!$W$3:$W$512 = $W265),
                              IFERROR(
                                  _xlfn._xlws.FILTER(FuSa_FTT!$G$3:$G$500,FuSa_FTT!$W$3:$W$500 = $W265),
                                  "NA"
                           )
                       )
                   )
               )
           )
       )
   )
)</f>
        <v/>
      </c>
      <c r="H265" s="608">
        <f t="array" ref="H265">IFERROR(
      _xlfn._xlws.FILTER(FuSa_Charger!$H$3:$H$520, FuSa_Charger!$W$3:$W$520 = $W265),
      IFERROR(
          _xlfn._xlws.FILTER(Function_14DCDC!$H$3:$H$503,Function_14DCDC!$W$3:$W$503 = $W265),
          IFERROR(
              _xlfn._xlws.FILTER(Function_Charger!$H$3:$H$510,Function_Charger!$W$3:$W$510 = $W265),
              IFERROR(
                  _xlfn._xlws.FILTER(FuSa_14DCDC!$H$3:$H$500,FuSa_14DCDC!$W$3:$W$500 = $W265),
                  IFERROR(
                      _xlfn._xlws.FILTER(FuSa_14DCDC_EFAN!$H$3:$H$500,FuSa_14DCDC_EFAN!$W$3:$W$500 = $W265),
                      IFERROR(
                          _xlfn._xlws.FILTER(FuSa_FaultInjection!$H$3:$H$500,FuSa_FaultInjection!$W$3:$W$500 = $W265),
                          IFERROR(
                              _xlfn._xlws.FILTER(Function_SCC!$H$3:$H$512,Function_SCC!$W$3:$W$512 = $W265),
                              IFERROR(
                                  _xlfn._xlws.FILTER(FuSa_FTT!$H$3:$H$500,FuSa_FTT!$W$3:$W$500 = $W265),
                                  "NA"
                           )
                       )
                   )
               )
           )
       )
   )
)</f>
        <v/>
      </c>
      <c r="I265" s="608">
        <f t="array" ref="I265">IFERROR(
      _xlfn._xlws.FILTER(FuSa_Charger!$I$3:$I$520, FuSa_Charger!$W$3:$W$520 = $W265),
      IFERROR(
          _xlfn._xlws.FILTER(Function_14DCDC!$I$3:$I$503,Function_14DCDC!$W$3:$W$503 = $W265),
          IFERROR(
              _xlfn._xlws.FILTER(Function_Charger!$I$3:$I$510,Function_Charger!$W$3:$W$510 = $W265),
              IFERROR(
                  _xlfn._xlws.FILTER(FuSa_14DCDC!$I$3:$I$500,FuSa_14DCDC!$W$3:$W$500 = $W265),
                  IFERROR(
                      _xlfn._xlws.FILTER(FuSa_14DCDC_EFAN!$I$3:$I$500,FuSa_14DCDC_EFAN!$W$3:$W$500 = $W265),
                      IFERROR(
                          _xlfn._xlws.FILTER(FuSa_FaultInjection!$I$3:$I$500,FuSa_FaultInjection!$W$3:$W$500 = $W265),
                          IFERROR(
                              _xlfn._xlws.FILTER(Function_SCC!$I$3:$I$512,Function_SCC!$W$3:$W$512 = $W265),
                              IFERROR(
                                  _xlfn._xlws.FILTER(FuSa_FTT!$I$3:$I$500,FuSa_FTT!$W$3:$W$500 = $W265),
                                  "NA"
                           )
                       )
                   )
               )
           )
       )
   )
)</f>
        <v/>
      </c>
      <c r="J265" s="441" t="n"/>
      <c r="K265" s="441" t="n"/>
      <c r="L265" s="441" t="n"/>
      <c r="M265" s="441" t="n"/>
      <c r="N265" s="608">
        <f t="array" ref="N265">IFERROR(
      _xlfn._xlws.FILTER(FuSa_Charger!$O$3:$O$520, FuSa_Charger!$W$3:$W$520 = $W265),
      IFERROR(
          _xlfn._xlws.FILTER(Function_14DCDC!$O$3:$O$503,Function_14DCDC!$W$3:$W$503 = $W265),
          IFERROR(
              _xlfn._xlws.FILTER(Function_Charger!$O$3:$O$510,Function_Charger!$W$3:$W$510 = $W265),
              IFERROR(
                  _xlfn._xlws.FILTER(FuSa_14DCDC!$O$3:$O$500,FuSa_14DCDC!$W$3:$W$500 = $W265),
                  IFERROR(
                      _xlfn._xlws.FILTER(FuSa_14DCDC_EFAN!$O$3:$O$500,FuSa_14DCDC_EFAN!$W$3:$W$500 = $W265),
                      IFERROR(
                          _xlfn._xlws.FILTER(FuSa_FaultInjection!$O$3:$O$500,FuSa_FaultInjection!$W$3:$W$500 = $W265),
                          IFERROR(
                              _xlfn._xlws.FILTER(Function_SCC!$O$3:$O$512,Function_SCC!$W$3:$W$512 = $W265),
                              IFERROR(
                                  _xlfn._xlws.FILTER(FuSa_FTT!$O$3:$O$500,FuSa_FTT!$W$3:$W$500 = $W265),
                                  "NA"
                           )
                       )
                   )
               )
           )
       )
   )
)</f>
        <v/>
      </c>
      <c r="O265" s="608">
        <f t="array" ref="O265">IFERROR(
      _xlfn._xlws.FILTER(FuSa_Charger!$Q$3:$Q$520, FuSa_Charger!$W$3:$W$520 = $W265),
      IFERROR(
          _xlfn._xlws.FILTER(Function_14DCDC!$Q$3:$Q$503,Function_14DCDC!$W$3:$W$503 = $W265),
          IFERROR(
              _xlfn._xlws.FILTER(Function_Charger!$Q$3:$Q$510,Function_Charger!$W$3:$W$510 = $W265),
              IFERROR(
                  _xlfn._xlws.FILTER(FuSa_14DCDC!$Q$3:$Q$500,FuSa_14DCDC!$W$3:$W$500 = $W265),
                  IFERROR(
                      _xlfn._xlws.FILTER(FuSa_14DCDC_EFAN!$Q$3:$Q$500,FuSa_14DCDC_EFAN!$W$3:$W$500 = $W265),
                      IFERROR(
                          _xlfn._xlws.FILTER(FuSa_FaultInjection!$Q$3:$Q$500,FuSa_FaultInjection!$W$3:$W$500 = $W265),
                          IFERROR(
                              _xlfn._xlws.FILTER(Function_SCC!$Q$3:$Q$512,Function_SCC!$W$3:$W$512 = $W265),
                              IFERROR(
                                  _xlfn._xlws.FILTER(FuSa_FTT!$Q$3:$Q$500,FuSa_FTT!$W$3:$W$500 = $W265),
                                  "NA"
                           )
                       )
                   )
               )
           )
       )
   )
)</f>
        <v/>
      </c>
      <c r="P265" s="608">
        <f t="array" ref="P265">IFERROR(
      _xlfn._xlws.FILTER(FuSa_Charger!$R$3:$R$520, FuSa_Charger!$W$3:$W$520 = $W265),
      IFERROR(
          _xlfn._xlws.FILTER(Function_14DCDC!$R$3:$R$503,Function_14DCDC!$W$3:$W$503 = $W265),
          IFERROR(
              _xlfn._xlws.FILTER(Function_Charger!$R$3:$R$510,Function_Charger!$W$3:$W$510 = $W265),
              IFERROR(
                  _xlfn._xlws.FILTER(FuSa_14DCDC!$R$3:$R$500,FuSa_14DCDC!$W$3:$W$500 = $W265),
                  IFERROR(
                      _xlfn._xlws.FILTER(FuSa_14DCDC_EFAN!$R$3:$R$500,FuSa_14DCDC_EFAN!$W$3:$W$500 = $W265),
                      IFERROR(
                          _xlfn._xlws.FILTER(FuSa_FaultInjection!$R$3:$R$500,FuSa_FaultInjection!$W$3:$W$500 = $W265),
                          IFERROR(
                              _xlfn._xlws.FILTER(Function_SCC!$R$3:$R$512,Function_SCC!$W$3:$W$512 = $W265),
                              IFERROR(
                                  _xlfn._xlws.FILTER(FuSa_FTT!$R$3:$R$500,FuSa_FTT!$W$3:$W$500 = $W265),
                                  "NA"
                           )
                       )
                   )
               )
           )
       )
   )
)</f>
        <v/>
      </c>
      <c r="Q265" s="608">
        <f t="array" ref="Q265">IFERROR(
      _xlfn._xlws.FILTER(FuSa_Charger!$S$3:$S$520, FuSa_Charger!$W$3:$W$520 = $W265),
      IFERROR(
          _xlfn._xlws.FILTER(Function_14DCDC!$S$3:$S$503,Function_14DCDC!$W$3:$W$503 = $W265),
          IFERROR(
              _xlfn._xlws.FILTER(Function_Charger!$S$3:$S$510,Function_Charger!$W$3:$W$510 = $W265),
              IFERROR(
                  _xlfn._xlws.FILTER(FuSa_14DCDC!$S$3:$S$500,FuSa_14DCDC!$W$3:$W$500 = $W265),
                  IFERROR(
                      _xlfn._xlws.FILTER(FuSa_14DCDC_EFAN!$S$3:$S$500,FuSa_14DCDC_EFAN!$W$3:$W$500 = $W265),
                      IFERROR(
                          _xlfn._xlws.FILTER(FuSa_FaultInjection!$S$3:$S$500,FuSa_FaultInjection!$W$3:$W$500 = $W265),
                          IFERROR(
                              _xlfn._xlws.FILTER(Function_SCC!$S$3:$S$512,Function_SCC!$W$3:$W$512 = $W265),
                              IFERROR(
                                  _xlfn._xlws.FILTER(FuSa_FTT!$S$3:$S$500,FuSa_FTT!$W$3:$W$500 = $W265),
                                  "NA"
                           )
                       )
                   )
               )
           )
       )
   )
)</f>
        <v/>
      </c>
      <c r="R265" s="441">
        <f t="array" ref="R265">IFERROR(
      _xlfn._xlws.FILTER(FuSa_Charger!$T$3:$T$520, FuSa_Charger!$W$3:$W$520 = $W265),
      IFERROR(
          _xlfn._xlws.FILTER(Function_14DCDC!$T$3:$T$503,Function_14DCDC!$W$3:$W$503 =$W265 ),
          IFERROR(
              _xlfn._xlws.FILTER(Function_Charger!$T$3:$T$510,Function_Charger!$W$3:$W$510 = $W265),
              IFERROR(
                  _xlfn._xlws.FILTER(FuSa_14DCDC!$T$3:$T$500,FuSa_14DCDC!$W$3:$W$500 = $W265),
                  IFERROR(
                      _xlfn._xlws.FILTER(FuSa_14DCDC_EFAN!$T$3:$T$500,FuSa_14DCDC_EFAN!$W$3:$W$500 = $W265),
                      IFERROR(
                          _xlfn._xlws.FILTER(FuSa_FaultInjection!$T$3:$T$500,FuSa_FaultInjection!$W$3:$W$500 = $W265),
                          IFERROR(
                              _xlfn._xlws.FILTER(Function_SCC!$T$3:$T$512,Function_SCC!$W$3:$W$512 = $W265),
                              IFERROR(
                                  _xlfn._xlws.FILTER(FuSa_FTT!$T$3:$T$500,FuSa_FTT!$W$3:$W$500 = $W265),
                                  IFERROR(
                                       _xlfn._xlws.FILTER(FuSa_NACS!$R$3:$R$548,FuSa_NACS!$W$3:$W$548 = $W265),
                                       "NA"
                               )
                           )
                       )
                   )
               )
           )
       )
   )
)</f>
        <v/>
      </c>
      <c r="S265" s="441">
        <f t="array" ref="S265">IFERROR(
      _xlfn._xlws.FILTER(FuSa_Charger!$U$3:$U$520, FuSa_Charger!$W$3:$W$520 = $W265),
      IFERROR(
          _xlfn._xlws.FILTER(Function_14DCDC!$U$3:$U$503,Function_14DCDC!$W$3:$W$503 =$W265 ),
          IFERROR(
              _xlfn._xlws.FILTER(Function_Charger!$U$3:$U$510,Function_Charger!$W$3:$W$510 = $W265),
              IFERROR(
                  _xlfn._xlws.FILTER(FuSa_14DCDC!$U$3:$U$500,FuSa_14DCDC!$W$3:$W$500 = $W265),
                  IFERROR(
                      _xlfn._xlws.FILTER(FuSa_14DCDC_EFAN!$U$3:$U$500,FuSa_14DCDC_EFAN!$W$3:$W$500 = $W265),
                      IFERROR(
                          _xlfn._xlws.FILTER(FuSa_FaultInjection!$U$3:$U$500,FuSa_FaultInjection!$W$3:$W$500 = $W265),
                          IFERROR(
                              _xlfn._xlws.FILTER(Function_SCC!$U$3:$U$512,Function_SCC!$W$3:$W$512 = $W265),
                              IFERROR(
                                  _xlfn._xlws.FILTER(FuSa_FTT!$U$3:$U$500,FuSa_FTT!$W$3:$W$500 = $W265),
                                  IFERROR(
                                       _xlfn._xlws.FILTER(FuSa_NACS!$S$3:$S$548,FuSa_NACS!$W$3:$W$548 = $W265),
                                       "NA"
                               )
                           )
                       )
                   )
               )
           )
       )
   )
)</f>
        <v/>
      </c>
      <c r="T265" s="441">
        <f t="array" ref="T265">IFERROR(
      _xlfn._xlws.FILTER(FuSa_Charger!$V$3:$V$520, FuSa_Charger!$W$3:$W$520 = $W265),
      IFERROR(
          _xlfn._xlws.FILTER(Function_14DCDC!$V$3:$V$503,Function_14DCDC!$W$3:$W$503 =$W265 ),
          IFERROR(
              _xlfn._xlws.FILTER(Function_Charger!$V$3:$V$510,Function_Charger!$W$3:$W$510 = $W265),
              IFERROR(
                  _xlfn._xlws.FILTER(FuSa_14DCDC!$V$3:$V$500,FuSa_14DCDC!$W$3:$W$500 = $W265),
                  IFERROR(
                      _xlfn._xlws.FILTER(FuSa_14DCDC_EFAN!$V$3:$V$500,FuSa_14DCDC_EFAN!$W$3:$W$500 = $W265),
                      IFERROR(
                          _xlfn._xlws.FILTER(FuSa_FaultInjection!$V$3:$V$500,FuSa_FaultInjection!$W$3:$W$500 = $W265),
                          IFERROR(
                              _xlfn._xlws.FILTER(Function_SCC!$V$3:$V$512,Function_SCC!$W$3:$W$512 = $W265),
                              IFERROR(
                                  _xlfn._xlws.FILTER(FuSa_FTT!$V$3:$V$500,FuSa_FTT!$W$3:$W$500 = $W265),
                                  IFERROR(
                                       _xlfn._xlws.FILTER(FuSa_NACS!$T$3:$T$548,FuSa_NACS!$W$3:$W$548 = $W265),
                                       "NA"
                               )
                           )
                       )
                   )
               )
           )
       )
   )
)</f>
        <v/>
      </c>
      <c r="U265" s="831" t="inlineStr">
        <is>
          <t>DiagJobs</t>
        </is>
      </c>
      <c r="V265" s="881" t="n"/>
      <c r="W265" s="827" t="inlineStr">
        <is>
          <t>[SYI_002_004_0001_013].html</t>
        </is>
      </c>
      <c r="X265" s="831" t="n">
        <v>3</v>
      </c>
      <c r="Y265" s="787" t="n">
        <v>0</v>
      </c>
      <c r="Z265" s="787" t="n">
        <v>0</v>
      </c>
      <c r="AA265" s="787" t="n">
        <v>3</v>
      </c>
      <c r="AB265" s="868" t="n">
        <v>0.002106481481481481</v>
      </c>
      <c r="AC265" s="359">
        <f t="array" ref="AC265">IF(
    IFERROR(
        _xlfn._xlws.FILTER(FuSa_Charger!$AC$3:$AC$519, FuSa_Charger!$W$3:$W$519 = $W265),
        IFERROR(
            _xlfn._xlws.FILTER(Function_14DCDC!$AC$3:$AC$503, Function_14DCDC!$W$3:$W$503 = $W265),
            IFERROR(
                _xlfn._xlws.FILTER(Function_Charger!$AC$3:$AC$508, Function_Charger!$W$3:$W$508 = $W265),
                IFERROR(
                    _xlfn._xlws.FILTER(FuSa_14DCDC!$AC$3:$AC$500, FuSa_14DCDC!$W$3:$W$500 = $W265),
                    IFERROR(
                        _xlfn._xlws.FILTER(FuSa_14DCDC_EFAN!$AC$3:$AC$500, FuSa_14DCDC_EFAN!$W$3:$W$500 =$W265 ),
                        IFERROR(
                            _xlfn._xlws.FILTER(FuSa_FaultInjection!$AC$3:$AC$500, FuSa_FaultInjection!$W$3:$W$500 = $W265),
                            IFERROR(
                                _xlfn._xlws.FILTER(Function_SCC!$AC$3:$AC$525, Function_SCC!$W$3:$W$525 = $W265),
                                _xlfn._xlws.FILTER(FuSa_FTT!$AC$3:$AC$500, FuSa_FTT!$W$3:$W$500 = $W265)
                            )
                        )
                    )
                )
            )
        )
    ) = 0,
    "",
    IFERROR(
        _xlfn._xlws.FILTER(FuSa_Charger!$AC$3:$AC$519, FuSa_Charger!$W$3:$W$519 = $W265),
        IFERROR(
            _xlfn._xlws.FILTER(Function_14DCDC!$AC$3:$AC$503, Function_14DCDC!$W$3:$W$503 = $W265),
            IFERROR(
                _xlfn._xlws.FILTER(Function_Charger!$AC$3:$AC$508, Function_Charger!$W$3:$W$508 = $W265),
                IFERROR(
                    _xlfn._xlws.FILTER(FuSa_14DCDC!$AC$3:$AC$500, FuSa_14DCDC!$W$3:$W$500 = $W265),
                    IFERROR(
                        _xlfn._xlws.FILTER(FuSa_14DCDC_EFAN!$AC$3:$AC$500, FuSa_14DCDC_EFAN!$W$3:$W$500 = $W265),
                        IFERROR(
                            _xlfn._xlws.FILTER(FuSa_FaultInjection!$AC$3:$AC$500, FuSa_FaultInjection!$W$3:$W$500 = $W265),
                            IFERROR(
                                _xlfn._xlws.FILTER(Function_SCC!$AC$3:$AC$525, Function_SCC!$W$3:$W$525 = $W265),
                                _xlfn._xlws.FILTER(FuSa_FTT!$AC$3:$AC$500, FuSa_FTT!$W$3:$W$500 = $W265)
                            )
                        )
                    )
                )
            )
        )
    )
)</f>
        <v/>
      </c>
      <c r="AD265" s="438">
        <f t="array" ref="AD265">IF(
    IFERROR(
        _xlfn._xlws.FILTER(FuSa_Charger!$AD$3:$AD$519, FuSa_Charger!$W$3:$W$519 = $W265),
        IFERROR(
            _xlfn._xlws.FILTER(Function_14DCDC!$AD$3:$AD$503, Function_14DCDC!$W$3:$W$503 = $W265),
            IFERROR(
                _xlfn._xlws.FILTER(Function_Charger!$AD$3:$AD$508, Function_Charger!$W$3:$W$508 = $W265),
                IFERROR(
                    _xlfn._xlws.FILTER(FuSa_14DCDC!$AD$3:$AD$500, FuSa_14DCDC!$W$3:$W$500 = $W265),
                    IFERROR(
                        _xlfn._xlws.FILTER(FuSa_14DCDC_EFAN!$AD$3:$AD$500, FuSa_14DCDC_EFAN!$W$3:$W$500 =$W265 ),
                        IFERROR(
                            _xlfn._xlws.FILTER(FuSa_FaultInjection!$AD$3:$AD$500, FuSa_FaultInjection!$W$3:$W$500 = $W265),
                            IFERROR(
                                _xlfn._xlws.FILTER(Function_SCC!$AD$3:$AD$525, Function_SCC!$W$3:$W$525 = $W265),
                                _xlfn._xlws.FILTER(FuSa_FTT!$AD$3:$AD$500, FuSa_FTT!$W$3:$W$500 = $W265)
                            )
                        )
                    )
                )
            )
        )
    ) = 0,
    "",
    IFERROR(
        _xlfn._xlws.FILTER(FuSa_Charger!$AD$3:$AD$519, FuSa_Charger!$W$3:$W$519 = $W265),
        IFERROR(
            _xlfn._xlws.FILTER(Function_14DCDC!$AD$3:$AD$503, Function_14DCDC!$W$3:$W$503 = $W265),
            IFERROR(
                _xlfn._xlws.FILTER(Function_Charger!$AD$3:$AD$508, Function_Charger!$W$3:$W$508 = $W265),
                IFERROR(
                    _xlfn._xlws.FILTER(FuSa_14DCDC!$AD$3:$AD$500, FuSa_14DCDC!$W$3:$W$500 = $W265),
                    IFERROR(
                        _xlfn._xlws.FILTER(FuSa_14DCDC_EFAN!$AD$3:$AD$500, FuSa_14DCDC_EFAN!$W$3:$W$500 = $W265),
                        IFERROR(
                            _xlfn._xlws.FILTER(FuSa_FaultInjection!$AD$3:$AD$500, FuSa_FaultInjection!$W$3:$W$500 = $W265),
                            IFERROR(
                                _xlfn._xlws.FILTER(Function_SCC!$AD$3:$AD$525, Function_SCC!$W$3:$W$525 = $W265),
                                _xlfn._xlws.FILTER(FuSa_FTT!$AD$3:$AD$500, FuSa_FTT!$W$3:$W$500 = $W265)
                            )
                        )
                    )
                )
            )
        )
    )
)</f>
        <v/>
      </c>
      <c r="AE265" s="760" t="n"/>
      <c r="AG265" s="223" t="inlineStr"/>
      <c r="AH265" s="628" t="inlineStr"/>
      <c r="AI265" s="43" t="inlineStr"/>
      <c r="AJ265" s="43" t="inlineStr"/>
      <c r="AK265" s="43" t="inlineStr"/>
      <c r="AL265" s="266" t="n"/>
      <c r="AM265" s="231" t="n"/>
      <c r="AN265" s="56" t="n"/>
      <c r="AO265" s="223">
        <f>EXACT(W265,AG265)</f>
        <v/>
      </c>
      <c r="AP265" s="43">
        <f>EXACT(X265,AH265)</f>
        <v/>
      </c>
      <c r="AQ265" s="43">
        <f>EXACT(Y265,AI265)</f>
        <v/>
      </c>
      <c r="AR265" s="43">
        <f>EXACT(Z265,AJ265)</f>
        <v/>
      </c>
      <c r="AS265" s="266">
        <f>EXACT(AA265,AK265)</f>
        <v/>
      </c>
      <c r="AT265" t="inlineStr"/>
      <c r="AU265" t="inlineStr"/>
    </row>
    <row r="266" ht="15" customHeight="1">
      <c r="A266" s="451" t="n"/>
      <c r="B266" s="451" t="n"/>
      <c r="C266" s="451" t="n"/>
      <c r="D266" s="608">
        <f t="array" ref="D266">IFERROR(
      _xlfn._xlws.FILTER(FuSa_Charger!$D$3:$D$520, FuSa_Charger!$W$3:$W$520 = $W266),
      IFERROR(
          _xlfn._xlws.FILTER(Function_14DCDC!$D$3:$D$503,Function_14DCDC!$W$3:$W$503 = $W266),
          IFERROR(
              _xlfn._xlws.FILTER(Function_Charger!$D$3:$D$510,Function_Charger!$W$3:$W$510 = $W266),
              IFERROR(
                  _xlfn._xlws.FILTER(FuSa_14DCDC!$D$3:$D$500,FuSa_14DCDC!$W$3:$W$500 = $W266),
                  IFERROR(
                      _xlfn._xlws.FILTER(FuSa_14DCDC_EFAN!$D$3:$D$500,FuSa_14DCDC_EFAN!$W$3:$W$500 = $W266),
                      IFERROR(
                          _xlfn._xlws.FILTER(FuSa_FaultInjection!$D$3:$D$500,FuSa_FaultInjection!$W$3:$W$500 = $W266),
                          IFERROR(
                              _xlfn._xlws.FILTER(Function_SCC!$D$3:$D$512,Function_SCC!$W$3:$W$512 = $W266),
                              IFERROR(
                                  _xlfn._xlws.FILTER(FuSa_FTT!$D$3:$D$500,FuSa_FTT!$W$3:$W$500 = $W266),
                                  "NA"
                           )
                       )
                   )
               )
           )
       )
   )
)</f>
        <v/>
      </c>
      <c r="E266" s="608">
        <f t="array" ref="E266">IFERROR(
      _xlfn._xlws.FILTER(FuSa_Charger!$E$3:$E$520, FuSa_Charger!$W$3:$W$520 = $W266),
      IFERROR(
          _xlfn._xlws.FILTER(Function_14DCDC!$E$3:$E$503,Function_14DCDC!$W$3:$W$503 = $W266),
          IFERROR(
              _xlfn._xlws.FILTER(Function_Charger!$E$3:$E$510,Function_Charger!$W$3:$W$510 = $W266),
              IFERROR(
                  _xlfn._xlws.FILTER(FuSa_14DCDC!$E$3:$E$500,FuSa_14DCDC!$W$3:$W$500 = $W266),
                  IFERROR(
                      _xlfn._xlws.FILTER(FuSa_14DCDC_EFAN!$E$3:$E$500,FuSa_14DCDC_EFAN!$W$3:$W$500 = $W266),
                      IFERROR(
                          _xlfn._xlws.FILTER(FuSa_FaultInjection!$E$3:$E$500,FuSa_FaultInjection!$W$3:$W$500 = $W266),
                          IFERROR(
                              _xlfn._xlws.FILTER(Function_SCC!$E$3:$E$512,Function_SCC!$W$3:$W$512 = $W266),
                              IFERROR(
                                  _xlfn._xlws.FILTER(FuSa_FTT!$E$3:$E$500,FuSa_FTT!$W$3:$W$500 = $W266),
                                  "NA"
                           )
                       )
                   )
               )
           )
       )
   )
)</f>
        <v/>
      </c>
      <c r="F266" s="608">
        <f t="array" ref="F266">IFERROR(
      _xlfn._xlws.FILTER(FuSa_Charger!$F$3:$F$520, FuSa_Charger!$W$3:$W$520 = $W266),
      IFERROR(
          _xlfn._xlws.FILTER(Function_14DCDC!$F$3:$F$503,Function_14DCDC!$W$3:$W$503 = $W266),
          IFERROR(
              _xlfn._xlws.FILTER(Function_Charger!$F$3:$F$510,Function_Charger!$W$3:$W$510 = $W266),
              IFERROR(
                  _xlfn._xlws.FILTER(FuSa_14DCDC!$F$3:$F$500,FuSa_14DCDC!$W$3:$W$500 = $W266),
                  IFERROR(
                      _xlfn._xlws.FILTER(FuSa_14DCDC_EFAN!$F$3:$F$500,FuSa_14DCDC_EFAN!$W$3:$W$500 = $W266),
                      IFERROR(
                          _xlfn._xlws.FILTER(FuSa_FaultInjection!$F$3:$F$500,FuSa_FaultInjection!$W$3:$W$500 = $W266),
                          IFERROR(
                              _xlfn._xlws.FILTER(Function_SCC!$F$3:$F$512,Function_SCC!$W$3:$W$512 = $W266),
                              IFERROR(
                                  _xlfn._xlws.FILTER(FuSa_FTT!$F$3:$F$500,FuSa_FTT!$W$3:$W$500 = $W266),
                                  "NA"
                           )
                       )
                   )
               )
           )
       )
   )
)</f>
        <v/>
      </c>
      <c r="G266" s="608">
        <f t="array" ref="G266">IFERROR(
      _xlfn._xlws.FILTER(FuSa_Charger!$G$3:$G$520, FuSa_Charger!$W$3:$W$520 = $W266),
      IFERROR(
          _xlfn._xlws.FILTER(Function_14DCDC!$G$3:$G$503,Function_14DCDC!$W$3:$W$503 = $W266),
          IFERROR(
              _xlfn._xlws.FILTER(Function_Charger!$G$3:$G$510,Function_Charger!$W$3:$W$510 = $W266),
              IFERROR(
                  _xlfn._xlws.FILTER(FuSa_14DCDC!$G$3:$G$500,FuSa_14DCDC!$W$3:$W$500 = $W266),
                  IFERROR(
                      _xlfn._xlws.FILTER(FuSa_14DCDC_EFAN!$G$3:$G$500,FuSa_14DCDC_EFAN!$W$3:$W$500 = $W266),
                      IFERROR(
                          _xlfn._xlws.FILTER(FuSa_FaultInjection!$G$3:$G$500,FuSa_FaultInjection!$W$3:$W$500 = $W266),
                          IFERROR(
                              _xlfn._xlws.FILTER(Function_SCC!$G$3:$G$512,Function_SCC!$W$3:$W$512 = $W266),
                              IFERROR(
                                  _xlfn._xlws.FILTER(FuSa_FTT!$G$3:$G$500,FuSa_FTT!$W$3:$W$500 = $W266),
                                  "NA"
                           )
                       )
                   )
               )
           )
       )
   )
)</f>
        <v/>
      </c>
      <c r="H266" s="608">
        <f t="array" ref="H266">IFERROR(
      _xlfn._xlws.FILTER(FuSa_Charger!$H$3:$H$520, FuSa_Charger!$W$3:$W$520 = $W266),
      IFERROR(
          _xlfn._xlws.FILTER(Function_14DCDC!$H$3:$H$503,Function_14DCDC!$W$3:$W$503 = $W266),
          IFERROR(
              _xlfn._xlws.FILTER(Function_Charger!$H$3:$H$510,Function_Charger!$W$3:$W$510 = $W266),
              IFERROR(
                  _xlfn._xlws.FILTER(FuSa_14DCDC!$H$3:$H$500,FuSa_14DCDC!$W$3:$W$500 = $W266),
                  IFERROR(
                      _xlfn._xlws.FILTER(FuSa_14DCDC_EFAN!$H$3:$H$500,FuSa_14DCDC_EFAN!$W$3:$W$500 = $W266),
                      IFERROR(
                          _xlfn._xlws.FILTER(FuSa_FaultInjection!$H$3:$H$500,FuSa_FaultInjection!$W$3:$W$500 = $W266),
                          IFERROR(
                              _xlfn._xlws.FILTER(Function_SCC!$H$3:$H$512,Function_SCC!$W$3:$W$512 = $W266),
                              IFERROR(
                                  _xlfn._xlws.FILTER(FuSa_FTT!$H$3:$H$500,FuSa_FTT!$W$3:$W$500 = $W266),
                                  "NA"
                           )
                       )
                   )
               )
           )
       )
   )
)</f>
        <v/>
      </c>
      <c r="I266" s="608">
        <f t="array" ref="I266">IFERROR(
      _xlfn._xlws.FILTER(FuSa_Charger!$I$3:$I$520, FuSa_Charger!$W$3:$W$520 = $W266),
      IFERROR(
          _xlfn._xlws.FILTER(Function_14DCDC!$I$3:$I$503,Function_14DCDC!$W$3:$W$503 = $W266),
          IFERROR(
              _xlfn._xlws.FILTER(Function_Charger!$I$3:$I$510,Function_Charger!$W$3:$W$510 = $W266),
              IFERROR(
                  _xlfn._xlws.FILTER(FuSa_14DCDC!$I$3:$I$500,FuSa_14DCDC!$W$3:$W$500 = $W266),
                  IFERROR(
                      _xlfn._xlws.FILTER(FuSa_14DCDC_EFAN!$I$3:$I$500,FuSa_14DCDC_EFAN!$W$3:$W$500 = $W266),
                      IFERROR(
                          _xlfn._xlws.FILTER(FuSa_FaultInjection!$I$3:$I$500,FuSa_FaultInjection!$W$3:$W$500 = $W266),
                          IFERROR(
                              _xlfn._xlws.FILTER(Function_SCC!$I$3:$I$512,Function_SCC!$W$3:$W$512 = $W266),
                              IFERROR(
                                  _xlfn._xlws.FILTER(FuSa_FTT!$I$3:$I$500,FuSa_FTT!$W$3:$W$500 = $W266),
                                  "NA"
                           )
                       )
                   )
               )
           )
       )
   )
)</f>
        <v/>
      </c>
      <c r="J266" s="441" t="n"/>
      <c r="K266" s="441" t="n"/>
      <c r="L266" s="441" t="n"/>
      <c r="M266" s="441" t="n"/>
      <c r="N266" s="608">
        <f t="array" ref="N266">IFERROR(
      _xlfn._xlws.FILTER(FuSa_Charger!$O$3:$O$520, FuSa_Charger!$W$3:$W$520 = $W266),
      IFERROR(
          _xlfn._xlws.FILTER(Function_14DCDC!$O$3:$O$503,Function_14DCDC!$W$3:$W$503 = $W266),
          IFERROR(
              _xlfn._xlws.FILTER(Function_Charger!$O$3:$O$510,Function_Charger!$W$3:$W$510 = $W266),
              IFERROR(
                  _xlfn._xlws.FILTER(FuSa_14DCDC!$O$3:$O$500,FuSa_14DCDC!$W$3:$W$500 = $W266),
                  IFERROR(
                      _xlfn._xlws.FILTER(FuSa_14DCDC_EFAN!$O$3:$O$500,FuSa_14DCDC_EFAN!$W$3:$W$500 = $W266),
                      IFERROR(
                          _xlfn._xlws.FILTER(FuSa_FaultInjection!$O$3:$O$500,FuSa_FaultInjection!$W$3:$W$500 = $W266),
                          IFERROR(
                              _xlfn._xlws.FILTER(Function_SCC!$O$3:$O$512,Function_SCC!$W$3:$W$512 = $W266),
                              IFERROR(
                                  _xlfn._xlws.FILTER(FuSa_FTT!$O$3:$O$500,FuSa_FTT!$W$3:$W$500 = $W266),
                                  "NA"
                           )
                       )
                   )
               )
           )
       )
   )
)</f>
        <v/>
      </c>
      <c r="O266" s="608">
        <f t="array" ref="O266">IFERROR(
      _xlfn._xlws.FILTER(FuSa_Charger!$Q$3:$Q$520, FuSa_Charger!$W$3:$W$520 = $W266),
      IFERROR(
          _xlfn._xlws.FILTER(Function_14DCDC!$Q$3:$Q$503,Function_14DCDC!$W$3:$W$503 = $W266),
          IFERROR(
              _xlfn._xlws.FILTER(Function_Charger!$Q$3:$Q$510,Function_Charger!$W$3:$W$510 = $W266),
              IFERROR(
                  _xlfn._xlws.FILTER(FuSa_14DCDC!$Q$3:$Q$500,FuSa_14DCDC!$W$3:$W$500 = $W266),
                  IFERROR(
                      _xlfn._xlws.FILTER(FuSa_14DCDC_EFAN!$Q$3:$Q$500,FuSa_14DCDC_EFAN!$W$3:$W$500 = $W266),
                      IFERROR(
                          _xlfn._xlws.FILTER(FuSa_FaultInjection!$Q$3:$Q$500,FuSa_FaultInjection!$W$3:$W$500 = $W266),
                          IFERROR(
                              _xlfn._xlws.FILTER(Function_SCC!$Q$3:$Q$512,Function_SCC!$W$3:$W$512 = $W266),
                              IFERROR(
                                  _xlfn._xlws.FILTER(FuSa_FTT!$Q$3:$Q$500,FuSa_FTT!$W$3:$W$500 = $W266),
                                  "NA"
                           )
                       )
                   )
               )
           )
       )
   )
)</f>
        <v/>
      </c>
      <c r="P266" s="608">
        <f t="array" ref="P266">IFERROR(
      _xlfn._xlws.FILTER(FuSa_Charger!$R$3:$R$520, FuSa_Charger!$W$3:$W$520 = $W266),
      IFERROR(
          _xlfn._xlws.FILTER(Function_14DCDC!$R$3:$R$503,Function_14DCDC!$W$3:$W$503 = $W266),
          IFERROR(
              _xlfn._xlws.FILTER(Function_Charger!$R$3:$R$510,Function_Charger!$W$3:$W$510 = $W266),
              IFERROR(
                  _xlfn._xlws.FILTER(FuSa_14DCDC!$R$3:$R$500,FuSa_14DCDC!$W$3:$W$500 = $W266),
                  IFERROR(
                      _xlfn._xlws.FILTER(FuSa_14DCDC_EFAN!$R$3:$R$500,FuSa_14DCDC_EFAN!$W$3:$W$500 = $W266),
                      IFERROR(
                          _xlfn._xlws.FILTER(FuSa_FaultInjection!$R$3:$R$500,FuSa_FaultInjection!$W$3:$W$500 = $W266),
                          IFERROR(
                              _xlfn._xlws.FILTER(Function_SCC!$R$3:$R$512,Function_SCC!$W$3:$W$512 = $W266),
                              IFERROR(
                                  _xlfn._xlws.FILTER(FuSa_FTT!$R$3:$R$500,FuSa_FTT!$W$3:$W$500 = $W266),
                                  "NA"
                           )
                       )
                   )
               )
           )
       )
   )
)</f>
        <v/>
      </c>
      <c r="Q266" s="608">
        <f t="array" ref="Q266">IFERROR(
      _xlfn._xlws.FILTER(FuSa_Charger!$S$3:$S$520, FuSa_Charger!$W$3:$W$520 = $W266),
      IFERROR(
          _xlfn._xlws.FILTER(Function_14DCDC!$S$3:$S$503,Function_14DCDC!$W$3:$W$503 = $W266),
          IFERROR(
              _xlfn._xlws.FILTER(Function_Charger!$S$3:$S$510,Function_Charger!$W$3:$W$510 = $W266),
              IFERROR(
                  _xlfn._xlws.FILTER(FuSa_14DCDC!$S$3:$S$500,FuSa_14DCDC!$W$3:$W$500 = $W266),
                  IFERROR(
                      _xlfn._xlws.FILTER(FuSa_14DCDC_EFAN!$S$3:$S$500,FuSa_14DCDC_EFAN!$W$3:$W$500 = $W266),
                      IFERROR(
                          _xlfn._xlws.FILTER(FuSa_FaultInjection!$S$3:$S$500,FuSa_FaultInjection!$W$3:$W$500 = $W266),
                          IFERROR(
                              _xlfn._xlws.FILTER(Function_SCC!$S$3:$S$512,Function_SCC!$W$3:$W$512 = $W266),
                              IFERROR(
                                  _xlfn._xlws.FILTER(FuSa_FTT!$S$3:$S$500,FuSa_FTT!$W$3:$W$500 = $W266),
                                  "NA"
                           )
                       )
                   )
               )
           )
       )
   )
)</f>
        <v/>
      </c>
      <c r="R266" s="441">
        <f t="array" ref="R266">IFERROR(
      _xlfn._xlws.FILTER(FuSa_Charger!$T$3:$T$520, FuSa_Charger!$W$3:$W$520 = $W266),
      IFERROR(
          _xlfn._xlws.FILTER(Function_14DCDC!$T$3:$T$503,Function_14DCDC!$W$3:$W$503 =$W266 ),
          IFERROR(
              _xlfn._xlws.FILTER(Function_Charger!$T$3:$T$510,Function_Charger!$W$3:$W$510 = $W266),
              IFERROR(
                  _xlfn._xlws.FILTER(FuSa_14DCDC!$T$3:$T$500,FuSa_14DCDC!$W$3:$W$500 = $W266),
                  IFERROR(
                      _xlfn._xlws.FILTER(FuSa_14DCDC_EFAN!$T$3:$T$500,FuSa_14DCDC_EFAN!$W$3:$W$500 = $W266),
                      IFERROR(
                          _xlfn._xlws.FILTER(FuSa_FaultInjection!$T$3:$T$500,FuSa_FaultInjection!$W$3:$W$500 = $W266),
                          IFERROR(
                              _xlfn._xlws.FILTER(Function_SCC!$T$3:$T$512,Function_SCC!$W$3:$W$512 = $W266),
                              IFERROR(
                                  _xlfn._xlws.FILTER(FuSa_FTT!$T$3:$T$500,FuSa_FTT!$W$3:$W$500 = $W266),
                                  IFERROR(
                                       _xlfn._xlws.FILTER(FuSa_NACS!$R$3:$R$548,FuSa_NACS!$W$3:$W$548 = $W266),
                                       "NA"
                               )
                           )
                       )
                   )
               )
           )
       )
   )
)</f>
        <v/>
      </c>
      <c r="S266" s="441">
        <f t="array" ref="S266">IFERROR(
      _xlfn._xlws.FILTER(FuSa_Charger!$U$3:$U$520, FuSa_Charger!$W$3:$W$520 = $W266),
      IFERROR(
          _xlfn._xlws.FILTER(Function_14DCDC!$U$3:$U$503,Function_14DCDC!$W$3:$W$503 =$W266 ),
          IFERROR(
              _xlfn._xlws.FILTER(Function_Charger!$U$3:$U$510,Function_Charger!$W$3:$W$510 = $W266),
              IFERROR(
                  _xlfn._xlws.FILTER(FuSa_14DCDC!$U$3:$U$500,FuSa_14DCDC!$W$3:$W$500 = $W266),
                  IFERROR(
                      _xlfn._xlws.FILTER(FuSa_14DCDC_EFAN!$U$3:$U$500,FuSa_14DCDC_EFAN!$W$3:$W$500 = $W266),
                      IFERROR(
                          _xlfn._xlws.FILTER(FuSa_FaultInjection!$U$3:$U$500,FuSa_FaultInjection!$W$3:$W$500 = $W266),
                          IFERROR(
                              _xlfn._xlws.FILTER(Function_SCC!$U$3:$U$512,Function_SCC!$W$3:$W$512 = $W266),
                              IFERROR(
                                  _xlfn._xlws.FILTER(FuSa_FTT!$U$3:$U$500,FuSa_FTT!$W$3:$W$500 = $W266),
                                  IFERROR(
                                       _xlfn._xlws.FILTER(FuSa_NACS!$S$3:$S$548,FuSa_NACS!$W$3:$W$548 = $W266),
                                       "NA"
                               )
                           )
                       )
                   )
               )
           )
       )
   )
)</f>
        <v/>
      </c>
      <c r="T266" s="441">
        <f t="array" ref="T266">IFERROR(
      _xlfn._xlws.FILTER(FuSa_Charger!$V$3:$V$520, FuSa_Charger!$W$3:$W$520 = $W266),
      IFERROR(
          _xlfn._xlws.FILTER(Function_14DCDC!$V$3:$V$503,Function_14DCDC!$W$3:$W$503 =$W266 ),
          IFERROR(
              _xlfn._xlws.FILTER(Function_Charger!$V$3:$V$510,Function_Charger!$W$3:$W$510 = $W266),
              IFERROR(
                  _xlfn._xlws.FILTER(FuSa_14DCDC!$V$3:$V$500,FuSa_14DCDC!$W$3:$W$500 = $W266),
                  IFERROR(
                      _xlfn._xlws.FILTER(FuSa_14DCDC_EFAN!$V$3:$V$500,FuSa_14DCDC_EFAN!$W$3:$W$500 = $W266),
                      IFERROR(
                          _xlfn._xlws.FILTER(FuSa_FaultInjection!$V$3:$V$500,FuSa_FaultInjection!$W$3:$W$500 = $W266),
                          IFERROR(
                              _xlfn._xlws.FILTER(Function_SCC!$V$3:$V$512,Function_SCC!$W$3:$W$512 = $W266),
                              IFERROR(
                                  _xlfn._xlws.FILTER(FuSa_FTT!$V$3:$V$500,FuSa_FTT!$W$3:$W$500 = $W266),
                                  IFERROR(
                                       _xlfn._xlws.FILTER(FuSa_NACS!$T$3:$T$548,FuSa_NACS!$W$3:$W$548 = $W266),
                                       "NA"
                               )
                           )
                       )
                   )
               )
           )
       )
   )
)</f>
        <v/>
      </c>
      <c r="U266" s="831" t="inlineStr">
        <is>
          <t>DiagJobs</t>
        </is>
      </c>
      <c r="V266" s="881" t="n"/>
      <c r="W266" s="827" t="inlineStr">
        <is>
          <t>[SYI_002_004_0001_014].html</t>
        </is>
      </c>
      <c r="X266" s="831" t="n">
        <v>3</v>
      </c>
      <c r="Y266" s="787" t="n">
        <v>0</v>
      </c>
      <c r="Z266" s="787" t="n">
        <v>0</v>
      </c>
      <c r="AA266" s="787" t="n">
        <v>3</v>
      </c>
      <c r="AB266" s="868" t="n">
        <v>0.002013888888888889</v>
      </c>
      <c r="AC266" s="359">
        <f t="array" ref="AC266">IF(
    IFERROR(
        _xlfn._xlws.FILTER(FuSa_Charger!$AC$3:$AC$519, FuSa_Charger!$W$3:$W$519 = $W266),
        IFERROR(
            _xlfn._xlws.FILTER(Function_14DCDC!$AC$3:$AC$503, Function_14DCDC!$W$3:$W$503 = $W266),
            IFERROR(
                _xlfn._xlws.FILTER(Function_Charger!$AC$3:$AC$508, Function_Charger!$W$3:$W$508 = $W266),
                IFERROR(
                    _xlfn._xlws.FILTER(FuSa_14DCDC!$AC$3:$AC$500, FuSa_14DCDC!$W$3:$W$500 = $W266),
                    IFERROR(
                        _xlfn._xlws.FILTER(FuSa_14DCDC_EFAN!$AC$3:$AC$500, FuSa_14DCDC_EFAN!$W$3:$W$500 =$W266 ),
                        IFERROR(
                            _xlfn._xlws.FILTER(FuSa_FaultInjection!$AC$3:$AC$500, FuSa_FaultInjection!$W$3:$W$500 = $W266),
                            IFERROR(
                                _xlfn._xlws.FILTER(Function_SCC!$AC$3:$AC$525, Function_SCC!$W$3:$W$525 = $W266),
                                _xlfn._xlws.FILTER(FuSa_FTT!$AC$3:$AC$500, FuSa_FTT!$W$3:$W$500 = $W266)
                            )
                        )
                    )
                )
            )
        )
    ) = 0,
    "",
    IFERROR(
        _xlfn._xlws.FILTER(FuSa_Charger!$AC$3:$AC$519, FuSa_Charger!$W$3:$W$519 = $W266),
        IFERROR(
            _xlfn._xlws.FILTER(Function_14DCDC!$AC$3:$AC$503, Function_14DCDC!$W$3:$W$503 = $W266),
            IFERROR(
                _xlfn._xlws.FILTER(Function_Charger!$AC$3:$AC$508, Function_Charger!$W$3:$W$508 = $W266),
                IFERROR(
                    _xlfn._xlws.FILTER(FuSa_14DCDC!$AC$3:$AC$500, FuSa_14DCDC!$W$3:$W$500 = $W266),
                    IFERROR(
                        _xlfn._xlws.FILTER(FuSa_14DCDC_EFAN!$AC$3:$AC$500, FuSa_14DCDC_EFAN!$W$3:$W$500 = $W266),
                        IFERROR(
                            _xlfn._xlws.FILTER(FuSa_FaultInjection!$AC$3:$AC$500, FuSa_FaultInjection!$W$3:$W$500 = $W266),
                            IFERROR(
                                _xlfn._xlws.FILTER(Function_SCC!$AC$3:$AC$525, Function_SCC!$W$3:$W$525 = $W266),
                                _xlfn._xlws.FILTER(FuSa_FTT!$AC$3:$AC$500, FuSa_FTT!$W$3:$W$500 = $W266)
                            )
                        )
                    )
                )
            )
        )
    )
)</f>
        <v/>
      </c>
      <c r="AD266" s="438">
        <f t="array" ref="AD266">IF(
    IFERROR(
        _xlfn._xlws.FILTER(FuSa_Charger!$AD$3:$AD$519, FuSa_Charger!$W$3:$W$519 = $W266),
        IFERROR(
            _xlfn._xlws.FILTER(Function_14DCDC!$AD$3:$AD$503, Function_14DCDC!$W$3:$W$503 = $W266),
            IFERROR(
                _xlfn._xlws.FILTER(Function_Charger!$AD$3:$AD$508, Function_Charger!$W$3:$W$508 = $W266),
                IFERROR(
                    _xlfn._xlws.FILTER(FuSa_14DCDC!$AD$3:$AD$500, FuSa_14DCDC!$W$3:$W$500 = $W266),
                    IFERROR(
                        _xlfn._xlws.FILTER(FuSa_14DCDC_EFAN!$AD$3:$AD$500, FuSa_14DCDC_EFAN!$W$3:$W$500 =$W266 ),
                        IFERROR(
                            _xlfn._xlws.FILTER(FuSa_FaultInjection!$AD$3:$AD$500, FuSa_FaultInjection!$W$3:$W$500 = $W266),
                            IFERROR(
                                _xlfn._xlws.FILTER(Function_SCC!$AD$3:$AD$525, Function_SCC!$W$3:$W$525 = $W266),
                                _xlfn._xlws.FILTER(FuSa_FTT!$AD$3:$AD$500, FuSa_FTT!$W$3:$W$500 = $W266)
                            )
                        )
                    )
                )
            )
        )
    ) = 0,
    "",
    IFERROR(
        _xlfn._xlws.FILTER(FuSa_Charger!$AD$3:$AD$519, FuSa_Charger!$W$3:$W$519 = $W266),
        IFERROR(
            _xlfn._xlws.FILTER(Function_14DCDC!$AD$3:$AD$503, Function_14DCDC!$W$3:$W$503 = $W266),
            IFERROR(
                _xlfn._xlws.FILTER(Function_Charger!$AD$3:$AD$508, Function_Charger!$W$3:$W$508 = $W266),
                IFERROR(
                    _xlfn._xlws.FILTER(FuSa_14DCDC!$AD$3:$AD$500, FuSa_14DCDC!$W$3:$W$500 = $W266),
                    IFERROR(
                        _xlfn._xlws.FILTER(FuSa_14DCDC_EFAN!$AD$3:$AD$500, FuSa_14DCDC_EFAN!$W$3:$W$500 = $W266),
                        IFERROR(
                            _xlfn._xlws.FILTER(FuSa_FaultInjection!$AD$3:$AD$500, FuSa_FaultInjection!$W$3:$W$500 = $W266),
                            IFERROR(
                                _xlfn._xlws.FILTER(Function_SCC!$AD$3:$AD$525, Function_SCC!$W$3:$W$525 = $W266),
                                _xlfn._xlws.FILTER(FuSa_FTT!$AD$3:$AD$500, FuSa_FTT!$W$3:$W$500 = $W266)
                            )
                        )
                    )
                )
            )
        )
    )
)</f>
        <v/>
      </c>
      <c r="AE266" s="760" t="n"/>
      <c r="AG266" s="223" t="inlineStr"/>
      <c r="AH266" s="628" t="inlineStr"/>
      <c r="AI266" s="43" t="inlineStr"/>
      <c r="AJ266" s="43" t="inlineStr"/>
      <c r="AK266" s="43" t="inlineStr"/>
      <c r="AL266" s="266" t="n"/>
      <c r="AM266" s="231" t="n"/>
      <c r="AN266" s="56" t="n"/>
      <c r="AO266" s="223">
        <f>EXACT(W266,AG266)</f>
        <v/>
      </c>
      <c r="AP266" s="43">
        <f>EXACT(X266,AH266)</f>
        <v/>
      </c>
      <c r="AQ266" s="43">
        <f>EXACT(Y266,AI266)</f>
        <v/>
      </c>
      <c r="AR266" s="43">
        <f>EXACT(Z266,AJ266)</f>
        <v/>
      </c>
      <c r="AS266" s="266">
        <f>EXACT(AA266,AK266)</f>
        <v/>
      </c>
      <c r="AT266" t="inlineStr"/>
      <c r="AU266" t="inlineStr"/>
    </row>
    <row r="267" ht="15" customHeight="1">
      <c r="A267" s="451" t="n"/>
      <c r="B267" s="451" t="n"/>
      <c r="C267" s="451" t="n"/>
      <c r="D267" s="608">
        <f t="array" ref="D267">IFERROR(
      _xlfn._xlws.FILTER(FuSa_Charger!$D$3:$D$520, FuSa_Charger!$W$3:$W$520 = $W267),
      IFERROR(
          _xlfn._xlws.FILTER(Function_14DCDC!$D$3:$D$503,Function_14DCDC!$W$3:$W$503 = $W267),
          IFERROR(
              _xlfn._xlws.FILTER(Function_Charger!$D$3:$D$510,Function_Charger!$W$3:$W$510 = $W267),
              IFERROR(
                  _xlfn._xlws.FILTER(FuSa_14DCDC!$D$3:$D$500,FuSa_14DCDC!$W$3:$W$500 = $W267),
                  IFERROR(
                      _xlfn._xlws.FILTER(FuSa_14DCDC_EFAN!$D$3:$D$500,FuSa_14DCDC_EFAN!$W$3:$W$500 = $W267),
                      IFERROR(
                          _xlfn._xlws.FILTER(FuSa_FaultInjection!$D$3:$D$500,FuSa_FaultInjection!$W$3:$W$500 = $W267),
                          IFERROR(
                              _xlfn._xlws.FILTER(Function_SCC!$D$3:$D$512,Function_SCC!$W$3:$W$512 = $W267),
                              IFERROR(
                                  _xlfn._xlws.FILTER(FuSa_FTT!$D$3:$D$500,FuSa_FTT!$W$3:$W$500 = $W267),
                                  "NA"
                           )
                       )
                   )
               )
           )
       )
   )
)</f>
        <v/>
      </c>
      <c r="E267" s="608">
        <f t="array" ref="E267">IFERROR(
      _xlfn._xlws.FILTER(FuSa_Charger!$E$3:$E$520, FuSa_Charger!$W$3:$W$520 = $W267),
      IFERROR(
          _xlfn._xlws.FILTER(Function_14DCDC!$E$3:$E$503,Function_14DCDC!$W$3:$W$503 = $W267),
          IFERROR(
              _xlfn._xlws.FILTER(Function_Charger!$E$3:$E$510,Function_Charger!$W$3:$W$510 = $W267),
              IFERROR(
                  _xlfn._xlws.FILTER(FuSa_14DCDC!$E$3:$E$500,FuSa_14DCDC!$W$3:$W$500 = $W267),
                  IFERROR(
                      _xlfn._xlws.FILTER(FuSa_14DCDC_EFAN!$E$3:$E$500,FuSa_14DCDC_EFAN!$W$3:$W$500 = $W267),
                      IFERROR(
                          _xlfn._xlws.FILTER(FuSa_FaultInjection!$E$3:$E$500,FuSa_FaultInjection!$W$3:$W$500 = $W267),
                          IFERROR(
                              _xlfn._xlws.FILTER(Function_SCC!$E$3:$E$512,Function_SCC!$W$3:$W$512 = $W267),
                              IFERROR(
                                  _xlfn._xlws.FILTER(FuSa_FTT!$E$3:$E$500,FuSa_FTT!$W$3:$W$500 = $W267),
                                  "NA"
                           )
                       )
                   )
               )
           )
       )
   )
)</f>
        <v/>
      </c>
      <c r="F267" s="608">
        <f t="array" ref="F267">IFERROR(
      _xlfn._xlws.FILTER(FuSa_Charger!$F$3:$F$520, FuSa_Charger!$W$3:$W$520 = $W267),
      IFERROR(
          _xlfn._xlws.FILTER(Function_14DCDC!$F$3:$F$503,Function_14DCDC!$W$3:$W$503 = $W267),
          IFERROR(
              _xlfn._xlws.FILTER(Function_Charger!$F$3:$F$510,Function_Charger!$W$3:$W$510 = $W267),
              IFERROR(
                  _xlfn._xlws.FILTER(FuSa_14DCDC!$F$3:$F$500,FuSa_14DCDC!$W$3:$W$500 = $W267),
                  IFERROR(
                      _xlfn._xlws.FILTER(FuSa_14DCDC_EFAN!$F$3:$F$500,FuSa_14DCDC_EFAN!$W$3:$W$500 = $W267),
                      IFERROR(
                          _xlfn._xlws.FILTER(FuSa_FaultInjection!$F$3:$F$500,FuSa_FaultInjection!$W$3:$W$500 = $W267),
                          IFERROR(
                              _xlfn._xlws.FILTER(Function_SCC!$F$3:$F$512,Function_SCC!$W$3:$W$512 = $W267),
                              IFERROR(
                                  _xlfn._xlws.FILTER(FuSa_FTT!$F$3:$F$500,FuSa_FTT!$W$3:$W$500 = $W267),
                                  "NA"
                           )
                       )
                   )
               )
           )
       )
   )
)</f>
        <v/>
      </c>
      <c r="G267" s="608">
        <f t="array" ref="G267">IFERROR(
      _xlfn._xlws.FILTER(FuSa_Charger!$G$3:$G$520, FuSa_Charger!$W$3:$W$520 = $W267),
      IFERROR(
          _xlfn._xlws.FILTER(Function_14DCDC!$G$3:$G$503,Function_14DCDC!$W$3:$W$503 = $W267),
          IFERROR(
              _xlfn._xlws.FILTER(Function_Charger!$G$3:$G$510,Function_Charger!$W$3:$W$510 = $W267),
              IFERROR(
                  _xlfn._xlws.FILTER(FuSa_14DCDC!$G$3:$G$500,FuSa_14DCDC!$W$3:$W$500 = $W267),
                  IFERROR(
                      _xlfn._xlws.FILTER(FuSa_14DCDC_EFAN!$G$3:$G$500,FuSa_14DCDC_EFAN!$W$3:$W$500 = $W267),
                      IFERROR(
                          _xlfn._xlws.FILTER(FuSa_FaultInjection!$G$3:$G$500,FuSa_FaultInjection!$W$3:$W$500 = $W267),
                          IFERROR(
                              _xlfn._xlws.FILTER(Function_SCC!$G$3:$G$512,Function_SCC!$W$3:$W$512 = $W267),
                              IFERROR(
                                  _xlfn._xlws.FILTER(FuSa_FTT!$G$3:$G$500,FuSa_FTT!$W$3:$W$500 = $W267),
                                  "NA"
                           )
                       )
                   )
               )
           )
       )
   )
)</f>
        <v/>
      </c>
      <c r="H267" s="608">
        <f t="array" ref="H267">IFERROR(
      _xlfn._xlws.FILTER(FuSa_Charger!$H$3:$H$520, FuSa_Charger!$W$3:$W$520 = $W267),
      IFERROR(
          _xlfn._xlws.FILTER(Function_14DCDC!$H$3:$H$503,Function_14DCDC!$W$3:$W$503 = $W267),
          IFERROR(
              _xlfn._xlws.FILTER(Function_Charger!$H$3:$H$510,Function_Charger!$W$3:$W$510 = $W267),
              IFERROR(
                  _xlfn._xlws.FILTER(FuSa_14DCDC!$H$3:$H$500,FuSa_14DCDC!$W$3:$W$500 = $W267),
                  IFERROR(
                      _xlfn._xlws.FILTER(FuSa_14DCDC_EFAN!$H$3:$H$500,FuSa_14DCDC_EFAN!$W$3:$W$500 = $W267),
                      IFERROR(
                          _xlfn._xlws.FILTER(FuSa_FaultInjection!$H$3:$H$500,FuSa_FaultInjection!$W$3:$W$500 = $W267),
                          IFERROR(
                              _xlfn._xlws.FILTER(Function_SCC!$H$3:$H$512,Function_SCC!$W$3:$W$512 = $W267),
                              IFERROR(
                                  _xlfn._xlws.FILTER(FuSa_FTT!$H$3:$H$500,FuSa_FTT!$W$3:$W$500 = $W267),
                                  "NA"
                           )
                       )
                   )
               )
           )
       )
   )
)</f>
        <v/>
      </c>
      <c r="I267" s="608">
        <f t="array" ref="I267">IFERROR(
      _xlfn._xlws.FILTER(FuSa_Charger!$I$3:$I$520, FuSa_Charger!$W$3:$W$520 = $W267),
      IFERROR(
          _xlfn._xlws.FILTER(Function_14DCDC!$I$3:$I$503,Function_14DCDC!$W$3:$W$503 = $W267),
          IFERROR(
              _xlfn._xlws.FILTER(Function_Charger!$I$3:$I$510,Function_Charger!$W$3:$W$510 = $W267),
              IFERROR(
                  _xlfn._xlws.FILTER(FuSa_14DCDC!$I$3:$I$500,FuSa_14DCDC!$W$3:$W$500 = $W267),
                  IFERROR(
                      _xlfn._xlws.FILTER(FuSa_14DCDC_EFAN!$I$3:$I$500,FuSa_14DCDC_EFAN!$W$3:$W$500 = $W267),
                      IFERROR(
                          _xlfn._xlws.FILTER(FuSa_FaultInjection!$I$3:$I$500,FuSa_FaultInjection!$W$3:$W$500 = $W267),
                          IFERROR(
                              _xlfn._xlws.FILTER(Function_SCC!$I$3:$I$512,Function_SCC!$W$3:$W$512 = $W267),
                              IFERROR(
                                  _xlfn._xlws.FILTER(FuSa_FTT!$I$3:$I$500,FuSa_FTT!$W$3:$W$500 = $W267),
                                  "NA"
                           )
                       )
                   )
               )
           )
       )
   )
)</f>
        <v/>
      </c>
      <c r="J267" s="441" t="n"/>
      <c r="K267" s="441" t="n"/>
      <c r="L267" s="441" t="n"/>
      <c r="M267" s="441" t="n"/>
      <c r="N267" s="608">
        <f t="array" ref="N267">IFERROR(
      _xlfn._xlws.FILTER(FuSa_Charger!$O$3:$O$520, FuSa_Charger!$W$3:$W$520 = $W267),
      IFERROR(
          _xlfn._xlws.FILTER(Function_14DCDC!$O$3:$O$503,Function_14DCDC!$W$3:$W$503 = $W267),
          IFERROR(
              _xlfn._xlws.FILTER(Function_Charger!$O$3:$O$510,Function_Charger!$W$3:$W$510 = $W267),
              IFERROR(
                  _xlfn._xlws.FILTER(FuSa_14DCDC!$O$3:$O$500,FuSa_14DCDC!$W$3:$W$500 = $W267),
                  IFERROR(
                      _xlfn._xlws.FILTER(FuSa_14DCDC_EFAN!$O$3:$O$500,FuSa_14DCDC_EFAN!$W$3:$W$500 = $W267),
                      IFERROR(
                          _xlfn._xlws.FILTER(FuSa_FaultInjection!$O$3:$O$500,FuSa_FaultInjection!$W$3:$W$500 = $W267),
                          IFERROR(
                              _xlfn._xlws.FILTER(Function_SCC!$O$3:$O$512,Function_SCC!$W$3:$W$512 = $W267),
                              IFERROR(
                                  _xlfn._xlws.FILTER(FuSa_FTT!$O$3:$O$500,FuSa_FTT!$W$3:$W$500 = $W267),
                                  "NA"
                           )
                       )
                   )
               )
           )
       )
   )
)</f>
        <v/>
      </c>
      <c r="O267" s="608">
        <f t="array" ref="O267">IFERROR(
      _xlfn._xlws.FILTER(FuSa_Charger!$Q$3:$Q$520, FuSa_Charger!$W$3:$W$520 = $W267),
      IFERROR(
          _xlfn._xlws.FILTER(Function_14DCDC!$Q$3:$Q$503,Function_14DCDC!$W$3:$W$503 = $W267),
          IFERROR(
              _xlfn._xlws.FILTER(Function_Charger!$Q$3:$Q$510,Function_Charger!$W$3:$W$510 = $W267),
              IFERROR(
                  _xlfn._xlws.FILTER(FuSa_14DCDC!$Q$3:$Q$500,FuSa_14DCDC!$W$3:$W$500 = $W267),
                  IFERROR(
                      _xlfn._xlws.FILTER(FuSa_14DCDC_EFAN!$Q$3:$Q$500,FuSa_14DCDC_EFAN!$W$3:$W$500 = $W267),
                      IFERROR(
                          _xlfn._xlws.FILTER(FuSa_FaultInjection!$Q$3:$Q$500,FuSa_FaultInjection!$W$3:$W$500 = $W267),
                          IFERROR(
                              _xlfn._xlws.FILTER(Function_SCC!$Q$3:$Q$512,Function_SCC!$W$3:$W$512 = $W267),
                              IFERROR(
                                  _xlfn._xlws.FILTER(FuSa_FTT!$Q$3:$Q$500,FuSa_FTT!$W$3:$W$500 = $W267),
                                  "NA"
                           )
                       )
                   )
               )
           )
       )
   )
)</f>
        <v/>
      </c>
      <c r="P267" s="608">
        <f t="array" ref="P267">IFERROR(
      _xlfn._xlws.FILTER(FuSa_Charger!$R$3:$R$520, FuSa_Charger!$W$3:$W$520 = $W267),
      IFERROR(
          _xlfn._xlws.FILTER(Function_14DCDC!$R$3:$R$503,Function_14DCDC!$W$3:$W$503 = $W267),
          IFERROR(
              _xlfn._xlws.FILTER(Function_Charger!$R$3:$R$510,Function_Charger!$W$3:$W$510 = $W267),
              IFERROR(
                  _xlfn._xlws.FILTER(FuSa_14DCDC!$R$3:$R$500,FuSa_14DCDC!$W$3:$W$500 = $W267),
                  IFERROR(
                      _xlfn._xlws.FILTER(FuSa_14DCDC_EFAN!$R$3:$R$500,FuSa_14DCDC_EFAN!$W$3:$W$500 = $W267),
                      IFERROR(
                          _xlfn._xlws.FILTER(FuSa_FaultInjection!$R$3:$R$500,FuSa_FaultInjection!$W$3:$W$500 = $W267),
                          IFERROR(
                              _xlfn._xlws.FILTER(Function_SCC!$R$3:$R$512,Function_SCC!$W$3:$W$512 = $W267),
                              IFERROR(
                                  _xlfn._xlws.FILTER(FuSa_FTT!$R$3:$R$500,FuSa_FTT!$W$3:$W$500 = $W267),
                                  "NA"
                           )
                       )
                   )
               )
           )
       )
   )
)</f>
        <v/>
      </c>
      <c r="Q267" s="608">
        <f t="array" ref="Q267">IFERROR(
      _xlfn._xlws.FILTER(FuSa_Charger!$S$3:$S$520, FuSa_Charger!$W$3:$W$520 = $W267),
      IFERROR(
          _xlfn._xlws.FILTER(Function_14DCDC!$S$3:$S$503,Function_14DCDC!$W$3:$W$503 = $W267),
          IFERROR(
              _xlfn._xlws.FILTER(Function_Charger!$S$3:$S$510,Function_Charger!$W$3:$W$510 = $W267),
              IFERROR(
                  _xlfn._xlws.FILTER(FuSa_14DCDC!$S$3:$S$500,FuSa_14DCDC!$W$3:$W$500 = $W267),
                  IFERROR(
                      _xlfn._xlws.FILTER(FuSa_14DCDC_EFAN!$S$3:$S$500,FuSa_14DCDC_EFAN!$W$3:$W$500 = $W267),
                      IFERROR(
                          _xlfn._xlws.FILTER(FuSa_FaultInjection!$S$3:$S$500,FuSa_FaultInjection!$W$3:$W$500 = $W267),
                          IFERROR(
                              _xlfn._xlws.FILTER(Function_SCC!$S$3:$S$512,Function_SCC!$W$3:$W$512 = $W267),
                              IFERROR(
                                  _xlfn._xlws.FILTER(FuSa_FTT!$S$3:$S$500,FuSa_FTT!$W$3:$W$500 = $W267),
                                  "NA"
                           )
                       )
                   )
               )
           )
       )
   )
)</f>
        <v/>
      </c>
      <c r="R267" s="441">
        <f t="array" ref="R267">IFERROR(
      _xlfn._xlws.FILTER(FuSa_Charger!$T$3:$T$520, FuSa_Charger!$W$3:$W$520 = $W267),
      IFERROR(
          _xlfn._xlws.FILTER(Function_14DCDC!$T$3:$T$503,Function_14DCDC!$W$3:$W$503 =$W267 ),
          IFERROR(
              _xlfn._xlws.FILTER(Function_Charger!$T$3:$T$510,Function_Charger!$W$3:$W$510 = $W267),
              IFERROR(
                  _xlfn._xlws.FILTER(FuSa_14DCDC!$T$3:$T$500,FuSa_14DCDC!$W$3:$W$500 = $W267),
                  IFERROR(
                      _xlfn._xlws.FILTER(FuSa_14DCDC_EFAN!$T$3:$T$500,FuSa_14DCDC_EFAN!$W$3:$W$500 = $W267),
                      IFERROR(
                          _xlfn._xlws.FILTER(FuSa_FaultInjection!$T$3:$T$500,FuSa_FaultInjection!$W$3:$W$500 = $W267),
                          IFERROR(
                              _xlfn._xlws.FILTER(Function_SCC!$T$3:$T$512,Function_SCC!$W$3:$W$512 = $W267),
                              IFERROR(
                                  _xlfn._xlws.FILTER(FuSa_FTT!$T$3:$T$500,FuSa_FTT!$W$3:$W$500 = $W267),
                                  IFERROR(
                                       _xlfn._xlws.FILTER(FuSa_NACS!$R$3:$R$548,FuSa_NACS!$W$3:$W$548 = $W267),
                                       "NA"
                               )
                           )
                       )
                   )
               )
           )
       )
   )
)</f>
        <v/>
      </c>
      <c r="S267" s="441">
        <f t="array" ref="S267">IFERROR(
      _xlfn._xlws.FILTER(FuSa_Charger!$U$3:$U$520, FuSa_Charger!$W$3:$W$520 = $W267),
      IFERROR(
          _xlfn._xlws.FILTER(Function_14DCDC!$U$3:$U$503,Function_14DCDC!$W$3:$W$503 =$W267 ),
          IFERROR(
              _xlfn._xlws.FILTER(Function_Charger!$U$3:$U$510,Function_Charger!$W$3:$W$510 = $W267),
              IFERROR(
                  _xlfn._xlws.FILTER(FuSa_14DCDC!$U$3:$U$500,FuSa_14DCDC!$W$3:$W$500 = $W267),
                  IFERROR(
                      _xlfn._xlws.FILTER(FuSa_14DCDC_EFAN!$U$3:$U$500,FuSa_14DCDC_EFAN!$W$3:$W$500 = $W267),
                      IFERROR(
                          _xlfn._xlws.FILTER(FuSa_FaultInjection!$U$3:$U$500,FuSa_FaultInjection!$W$3:$W$500 = $W267),
                          IFERROR(
                              _xlfn._xlws.FILTER(Function_SCC!$U$3:$U$512,Function_SCC!$W$3:$W$512 = $W267),
                              IFERROR(
                                  _xlfn._xlws.FILTER(FuSa_FTT!$U$3:$U$500,FuSa_FTT!$W$3:$W$500 = $W267),
                                  IFERROR(
                                       _xlfn._xlws.FILTER(FuSa_NACS!$S$3:$S$548,FuSa_NACS!$W$3:$W$548 = $W267),
                                       "NA"
                               )
                           )
                       )
                   )
               )
           )
       )
   )
)</f>
        <v/>
      </c>
      <c r="T267" s="441">
        <f t="array" ref="T267">IFERROR(
      _xlfn._xlws.FILTER(FuSa_Charger!$V$3:$V$520, FuSa_Charger!$W$3:$W$520 = $W267),
      IFERROR(
          _xlfn._xlws.FILTER(Function_14DCDC!$V$3:$V$503,Function_14DCDC!$W$3:$W$503 =$W267 ),
          IFERROR(
              _xlfn._xlws.FILTER(Function_Charger!$V$3:$V$510,Function_Charger!$W$3:$W$510 = $W267),
              IFERROR(
                  _xlfn._xlws.FILTER(FuSa_14DCDC!$V$3:$V$500,FuSa_14DCDC!$W$3:$W$500 = $W267),
                  IFERROR(
                      _xlfn._xlws.FILTER(FuSa_14DCDC_EFAN!$V$3:$V$500,FuSa_14DCDC_EFAN!$W$3:$W$500 = $W267),
                      IFERROR(
                          _xlfn._xlws.FILTER(FuSa_FaultInjection!$V$3:$V$500,FuSa_FaultInjection!$W$3:$W$500 = $W267),
                          IFERROR(
                              _xlfn._xlws.FILTER(Function_SCC!$V$3:$V$512,Function_SCC!$W$3:$W$512 = $W267),
                              IFERROR(
                                  _xlfn._xlws.FILTER(FuSa_FTT!$V$3:$V$500,FuSa_FTT!$W$3:$W$500 = $W267),
                                  IFERROR(
                                       _xlfn._xlws.FILTER(FuSa_NACS!$T$3:$T$548,FuSa_NACS!$W$3:$W$548 = $W267),
                                       "NA"
                               )
                           )
                       )
                   )
               )
           )
       )
   )
)</f>
        <v/>
      </c>
      <c r="U267" s="831" t="inlineStr">
        <is>
          <t>DiagJobs</t>
        </is>
      </c>
      <c r="V267" s="881" t="n"/>
      <c r="W267" s="827" t="inlineStr">
        <is>
          <t>[SYI_002_004_0001_015].html</t>
        </is>
      </c>
      <c r="X267" s="831" t="n">
        <v>3</v>
      </c>
      <c r="Y267" s="787" t="n">
        <v>0</v>
      </c>
      <c r="Z267" s="787" t="n">
        <v>0</v>
      </c>
      <c r="AA267" s="787" t="n">
        <v>3</v>
      </c>
      <c r="AB267" s="868" t="n">
        <v>0.001956018518518518</v>
      </c>
      <c r="AC267" s="359">
        <f t="array" ref="AC267">IF(
    IFERROR(
        _xlfn._xlws.FILTER(FuSa_Charger!$AC$3:$AC$519, FuSa_Charger!$W$3:$W$519 = $W267),
        IFERROR(
            _xlfn._xlws.FILTER(Function_14DCDC!$AC$3:$AC$503, Function_14DCDC!$W$3:$W$503 = $W267),
            IFERROR(
                _xlfn._xlws.FILTER(Function_Charger!$AC$3:$AC$508, Function_Charger!$W$3:$W$508 = $W267),
                IFERROR(
                    _xlfn._xlws.FILTER(FuSa_14DCDC!$AC$3:$AC$500, FuSa_14DCDC!$W$3:$W$500 = $W267),
                    IFERROR(
                        _xlfn._xlws.FILTER(FuSa_14DCDC_EFAN!$AC$3:$AC$500, FuSa_14DCDC_EFAN!$W$3:$W$500 =$W267 ),
                        IFERROR(
                            _xlfn._xlws.FILTER(FuSa_FaultInjection!$AC$3:$AC$500, FuSa_FaultInjection!$W$3:$W$500 = $W267),
                            IFERROR(
                                _xlfn._xlws.FILTER(Function_SCC!$AC$3:$AC$525, Function_SCC!$W$3:$W$525 = $W267),
                                _xlfn._xlws.FILTER(FuSa_FTT!$AC$3:$AC$500, FuSa_FTT!$W$3:$W$500 = $W267)
                            )
                        )
                    )
                )
            )
        )
    ) = 0,
    "",
    IFERROR(
        _xlfn._xlws.FILTER(FuSa_Charger!$AC$3:$AC$519, FuSa_Charger!$W$3:$W$519 = $W267),
        IFERROR(
            _xlfn._xlws.FILTER(Function_14DCDC!$AC$3:$AC$503, Function_14DCDC!$W$3:$W$503 = $W267),
            IFERROR(
                _xlfn._xlws.FILTER(Function_Charger!$AC$3:$AC$508, Function_Charger!$W$3:$W$508 = $W267),
                IFERROR(
                    _xlfn._xlws.FILTER(FuSa_14DCDC!$AC$3:$AC$500, FuSa_14DCDC!$W$3:$W$500 = $W267),
                    IFERROR(
                        _xlfn._xlws.FILTER(FuSa_14DCDC_EFAN!$AC$3:$AC$500, FuSa_14DCDC_EFAN!$W$3:$W$500 = $W267),
                        IFERROR(
                            _xlfn._xlws.FILTER(FuSa_FaultInjection!$AC$3:$AC$500, FuSa_FaultInjection!$W$3:$W$500 = $W267),
                            IFERROR(
                                _xlfn._xlws.FILTER(Function_SCC!$AC$3:$AC$525, Function_SCC!$W$3:$W$525 = $W267),
                                _xlfn._xlws.FILTER(FuSa_FTT!$AC$3:$AC$500, FuSa_FTT!$W$3:$W$500 = $W267)
                            )
                        )
                    )
                )
            )
        )
    )
)</f>
        <v/>
      </c>
      <c r="AD267" s="438">
        <f t="array" ref="AD267">IF(
    IFERROR(
        _xlfn._xlws.FILTER(FuSa_Charger!$AD$3:$AD$519, FuSa_Charger!$W$3:$W$519 = $W267),
        IFERROR(
            _xlfn._xlws.FILTER(Function_14DCDC!$AD$3:$AD$503, Function_14DCDC!$W$3:$W$503 = $W267),
            IFERROR(
                _xlfn._xlws.FILTER(Function_Charger!$AD$3:$AD$508, Function_Charger!$W$3:$W$508 = $W267),
                IFERROR(
                    _xlfn._xlws.FILTER(FuSa_14DCDC!$AD$3:$AD$500, FuSa_14DCDC!$W$3:$W$500 = $W267),
                    IFERROR(
                        _xlfn._xlws.FILTER(FuSa_14DCDC_EFAN!$AD$3:$AD$500, FuSa_14DCDC_EFAN!$W$3:$W$500 =$W267 ),
                        IFERROR(
                            _xlfn._xlws.FILTER(FuSa_FaultInjection!$AD$3:$AD$500, FuSa_FaultInjection!$W$3:$W$500 = $W267),
                            IFERROR(
                                _xlfn._xlws.FILTER(Function_SCC!$AD$3:$AD$525, Function_SCC!$W$3:$W$525 = $W267),
                                _xlfn._xlws.FILTER(FuSa_FTT!$AD$3:$AD$500, FuSa_FTT!$W$3:$W$500 = $W267)
                            )
                        )
                    )
                )
            )
        )
    ) = 0,
    "",
    IFERROR(
        _xlfn._xlws.FILTER(FuSa_Charger!$AD$3:$AD$519, FuSa_Charger!$W$3:$W$519 = $W267),
        IFERROR(
            _xlfn._xlws.FILTER(Function_14DCDC!$AD$3:$AD$503, Function_14DCDC!$W$3:$W$503 = $W267),
            IFERROR(
                _xlfn._xlws.FILTER(Function_Charger!$AD$3:$AD$508, Function_Charger!$W$3:$W$508 = $W267),
                IFERROR(
                    _xlfn._xlws.FILTER(FuSa_14DCDC!$AD$3:$AD$500, FuSa_14DCDC!$W$3:$W$500 = $W267),
                    IFERROR(
                        _xlfn._xlws.FILTER(FuSa_14DCDC_EFAN!$AD$3:$AD$500, FuSa_14DCDC_EFAN!$W$3:$W$500 = $W267),
                        IFERROR(
                            _xlfn._xlws.FILTER(FuSa_FaultInjection!$AD$3:$AD$500, FuSa_FaultInjection!$W$3:$W$500 = $W267),
                            IFERROR(
                                _xlfn._xlws.FILTER(Function_SCC!$AD$3:$AD$525, Function_SCC!$W$3:$W$525 = $W267),
                                _xlfn._xlws.FILTER(FuSa_FTT!$AD$3:$AD$500, FuSa_FTT!$W$3:$W$500 = $W267)
                            )
                        )
                    )
                )
            )
        )
    )
)</f>
        <v/>
      </c>
      <c r="AE267" s="760" t="n"/>
      <c r="AG267" s="223" t="inlineStr"/>
      <c r="AH267" s="628" t="inlineStr"/>
      <c r="AI267" s="43" t="inlineStr"/>
      <c r="AJ267" s="43" t="inlineStr"/>
      <c r="AK267" s="43" t="inlineStr"/>
      <c r="AL267" s="266" t="n"/>
      <c r="AM267" s="231" t="n"/>
      <c r="AN267" s="56" t="n"/>
      <c r="AO267" s="223">
        <f>EXACT(W267,AG267)</f>
        <v/>
      </c>
      <c r="AP267" s="43">
        <f>EXACT(X267,AH267)</f>
        <v/>
      </c>
      <c r="AQ267" s="43">
        <f>EXACT(Y267,AI267)</f>
        <v/>
      </c>
      <c r="AR267" s="43">
        <f>EXACT(Z267,AJ267)</f>
        <v/>
      </c>
      <c r="AS267" s="266">
        <f>EXACT(AA267,AK267)</f>
        <v/>
      </c>
      <c r="AT267" t="inlineStr"/>
      <c r="AU267" t="inlineStr"/>
    </row>
    <row r="268" ht="15" customHeight="1">
      <c r="A268" s="451" t="n"/>
      <c r="B268" s="451" t="n"/>
      <c r="C268" s="451" t="n"/>
      <c r="D268" s="608">
        <f t="array" ref="D268">IFERROR(
      _xlfn._xlws.FILTER(FuSa_Charger!$D$3:$D$520, FuSa_Charger!$W$3:$W$520 = $W268),
      IFERROR(
          _xlfn._xlws.FILTER(Function_14DCDC!$D$3:$D$503,Function_14DCDC!$W$3:$W$503 = $W268),
          IFERROR(
              _xlfn._xlws.FILTER(Function_Charger!$D$3:$D$510,Function_Charger!$W$3:$W$510 = $W268),
              IFERROR(
                  _xlfn._xlws.FILTER(FuSa_14DCDC!$D$3:$D$500,FuSa_14DCDC!$W$3:$W$500 = $W268),
                  IFERROR(
                      _xlfn._xlws.FILTER(FuSa_14DCDC_EFAN!$D$3:$D$500,FuSa_14DCDC_EFAN!$W$3:$W$500 = $W268),
                      IFERROR(
                          _xlfn._xlws.FILTER(FuSa_FaultInjection!$D$3:$D$500,FuSa_FaultInjection!$W$3:$W$500 = $W268),
                          IFERROR(
                              _xlfn._xlws.FILTER(Function_SCC!$D$3:$D$512,Function_SCC!$W$3:$W$512 = $W268),
                              IFERROR(
                                  _xlfn._xlws.FILTER(FuSa_FTT!$D$3:$D$500,FuSa_FTT!$W$3:$W$500 = $W268),
                                  "NA"
                           )
                       )
                   )
               )
           )
       )
   )
)</f>
        <v/>
      </c>
      <c r="E268" s="608">
        <f t="array" ref="E268">IFERROR(
      _xlfn._xlws.FILTER(FuSa_Charger!$E$3:$E$520, FuSa_Charger!$W$3:$W$520 = $W268),
      IFERROR(
          _xlfn._xlws.FILTER(Function_14DCDC!$E$3:$E$503,Function_14DCDC!$W$3:$W$503 = $W268),
          IFERROR(
              _xlfn._xlws.FILTER(Function_Charger!$E$3:$E$510,Function_Charger!$W$3:$W$510 = $W268),
              IFERROR(
                  _xlfn._xlws.FILTER(FuSa_14DCDC!$E$3:$E$500,FuSa_14DCDC!$W$3:$W$500 = $W268),
                  IFERROR(
                      _xlfn._xlws.FILTER(FuSa_14DCDC_EFAN!$E$3:$E$500,FuSa_14DCDC_EFAN!$W$3:$W$500 = $W268),
                      IFERROR(
                          _xlfn._xlws.FILTER(FuSa_FaultInjection!$E$3:$E$500,FuSa_FaultInjection!$W$3:$W$500 = $W268),
                          IFERROR(
                              _xlfn._xlws.FILTER(Function_SCC!$E$3:$E$512,Function_SCC!$W$3:$W$512 = $W268),
                              IFERROR(
                                  _xlfn._xlws.FILTER(FuSa_FTT!$E$3:$E$500,FuSa_FTT!$W$3:$W$500 = $W268),
                                  "NA"
                           )
                       )
                   )
               )
           )
       )
   )
)</f>
        <v/>
      </c>
      <c r="F268" s="608">
        <f t="array" ref="F268">IFERROR(
      _xlfn._xlws.FILTER(FuSa_Charger!$F$3:$F$520, FuSa_Charger!$W$3:$W$520 = $W268),
      IFERROR(
          _xlfn._xlws.FILTER(Function_14DCDC!$F$3:$F$503,Function_14DCDC!$W$3:$W$503 = $W268),
          IFERROR(
              _xlfn._xlws.FILTER(Function_Charger!$F$3:$F$510,Function_Charger!$W$3:$W$510 = $W268),
              IFERROR(
                  _xlfn._xlws.FILTER(FuSa_14DCDC!$F$3:$F$500,FuSa_14DCDC!$W$3:$W$500 = $W268),
                  IFERROR(
                      _xlfn._xlws.FILTER(FuSa_14DCDC_EFAN!$F$3:$F$500,FuSa_14DCDC_EFAN!$W$3:$W$500 = $W268),
                      IFERROR(
                          _xlfn._xlws.FILTER(FuSa_FaultInjection!$F$3:$F$500,FuSa_FaultInjection!$W$3:$W$500 = $W268),
                          IFERROR(
                              _xlfn._xlws.FILTER(Function_SCC!$F$3:$F$512,Function_SCC!$W$3:$W$512 = $W268),
                              IFERROR(
                                  _xlfn._xlws.FILTER(FuSa_FTT!$F$3:$F$500,FuSa_FTT!$W$3:$W$500 = $W268),
                                  "NA"
                           )
                       )
                   )
               )
           )
       )
   )
)</f>
        <v/>
      </c>
      <c r="G268" s="608">
        <f t="array" ref="G268">IFERROR(
      _xlfn._xlws.FILTER(FuSa_Charger!$G$3:$G$520, FuSa_Charger!$W$3:$W$520 = $W268),
      IFERROR(
          _xlfn._xlws.FILTER(Function_14DCDC!$G$3:$G$503,Function_14DCDC!$W$3:$W$503 = $W268),
          IFERROR(
              _xlfn._xlws.FILTER(Function_Charger!$G$3:$G$510,Function_Charger!$W$3:$W$510 = $W268),
              IFERROR(
                  _xlfn._xlws.FILTER(FuSa_14DCDC!$G$3:$G$500,FuSa_14DCDC!$W$3:$W$500 = $W268),
                  IFERROR(
                      _xlfn._xlws.FILTER(FuSa_14DCDC_EFAN!$G$3:$G$500,FuSa_14DCDC_EFAN!$W$3:$W$500 = $W268),
                      IFERROR(
                          _xlfn._xlws.FILTER(FuSa_FaultInjection!$G$3:$G$500,FuSa_FaultInjection!$W$3:$W$500 = $W268),
                          IFERROR(
                              _xlfn._xlws.FILTER(Function_SCC!$G$3:$G$512,Function_SCC!$W$3:$W$512 = $W268),
                              IFERROR(
                                  _xlfn._xlws.FILTER(FuSa_FTT!$G$3:$G$500,FuSa_FTT!$W$3:$W$500 = $W268),
                                  "NA"
                           )
                       )
                   )
               )
           )
       )
   )
)</f>
        <v/>
      </c>
      <c r="H268" s="608">
        <f t="array" ref="H268">IFERROR(
      _xlfn._xlws.FILTER(FuSa_Charger!$H$3:$H$520, FuSa_Charger!$W$3:$W$520 = $W268),
      IFERROR(
          _xlfn._xlws.FILTER(Function_14DCDC!$H$3:$H$503,Function_14DCDC!$W$3:$W$503 = $W268),
          IFERROR(
              _xlfn._xlws.FILTER(Function_Charger!$H$3:$H$510,Function_Charger!$W$3:$W$510 = $W268),
              IFERROR(
                  _xlfn._xlws.FILTER(FuSa_14DCDC!$H$3:$H$500,FuSa_14DCDC!$W$3:$W$500 = $W268),
                  IFERROR(
                      _xlfn._xlws.FILTER(FuSa_14DCDC_EFAN!$H$3:$H$500,FuSa_14DCDC_EFAN!$W$3:$W$500 = $W268),
                      IFERROR(
                          _xlfn._xlws.FILTER(FuSa_FaultInjection!$H$3:$H$500,FuSa_FaultInjection!$W$3:$W$500 = $W268),
                          IFERROR(
                              _xlfn._xlws.FILTER(Function_SCC!$H$3:$H$512,Function_SCC!$W$3:$W$512 = $W268),
                              IFERROR(
                                  _xlfn._xlws.FILTER(FuSa_FTT!$H$3:$H$500,FuSa_FTT!$W$3:$W$500 = $W268),
                                  "NA"
                           )
                       )
                   )
               )
           )
       )
   )
)</f>
        <v/>
      </c>
      <c r="I268" s="608">
        <f t="array" ref="I268">IFERROR(
      _xlfn._xlws.FILTER(FuSa_Charger!$I$3:$I$520, FuSa_Charger!$W$3:$W$520 = $W268),
      IFERROR(
          _xlfn._xlws.FILTER(Function_14DCDC!$I$3:$I$503,Function_14DCDC!$W$3:$W$503 = $W268),
          IFERROR(
              _xlfn._xlws.FILTER(Function_Charger!$I$3:$I$510,Function_Charger!$W$3:$W$510 = $W268),
              IFERROR(
                  _xlfn._xlws.FILTER(FuSa_14DCDC!$I$3:$I$500,FuSa_14DCDC!$W$3:$W$500 = $W268),
                  IFERROR(
                      _xlfn._xlws.FILTER(FuSa_14DCDC_EFAN!$I$3:$I$500,FuSa_14DCDC_EFAN!$W$3:$W$500 = $W268),
                      IFERROR(
                          _xlfn._xlws.FILTER(FuSa_FaultInjection!$I$3:$I$500,FuSa_FaultInjection!$W$3:$W$500 = $W268),
                          IFERROR(
                              _xlfn._xlws.FILTER(Function_SCC!$I$3:$I$512,Function_SCC!$W$3:$W$512 = $W268),
                              IFERROR(
                                  _xlfn._xlws.FILTER(FuSa_FTT!$I$3:$I$500,FuSa_FTT!$W$3:$W$500 = $W268),
                                  "NA"
                           )
                       )
                   )
               )
           )
       )
   )
)</f>
        <v/>
      </c>
      <c r="J268" s="441" t="n"/>
      <c r="K268" s="441" t="n"/>
      <c r="L268" s="441" t="n"/>
      <c r="M268" s="441" t="n"/>
      <c r="N268" s="608">
        <f t="array" ref="N268">IFERROR(
      _xlfn._xlws.FILTER(FuSa_Charger!$O$3:$O$520, FuSa_Charger!$W$3:$W$520 = $W268),
      IFERROR(
          _xlfn._xlws.FILTER(Function_14DCDC!$O$3:$O$503,Function_14DCDC!$W$3:$W$503 = $W268),
          IFERROR(
              _xlfn._xlws.FILTER(Function_Charger!$O$3:$O$510,Function_Charger!$W$3:$W$510 = $W268),
              IFERROR(
                  _xlfn._xlws.FILTER(FuSa_14DCDC!$O$3:$O$500,FuSa_14DCDC!$W$3:$W$500 = $W268),
                  IFERROR(
                      _xlfn._xlws.FILTER(FuSa_14DCDC_EFAN!$O$3:$O$500,FuSa_14DCDC_EFAN!$W$3:$W$500 = $W268),
                      IFERROR(
                          _xlfn._xlws.FILTER(FuSa_FaultInjection!$O$3:$O$500,FuSa_FaultInjection!$W$3:$W$500 = $W268),
                          IFERROR(
                              _xlfn._xlws.FILTER(Function_SCC!$O$3:$O$512,Function_SCC!$W$3:$W$512 = $W268),
                              IFERROR(
                                  _xlfn._xlws.FILTER(FuSa_FTT!$O$3:$O$500,FuSa_FTT!$W$3:$W$500 = $W268),
                                  "NA"
                           )
                       )
                   )
               )
           )
       )
   )
)</f>
        <v/>
      </c>
      <c r="O268" s="608">
        <f t="array" ref="O268">IFERROR(
      _xlfn._xlws.FILTER(FuSa_Charger!$Q$3:$Q$520, FuSa_Charger!$W$3:$W$520 = $W268),
      IFERROR(
          _xlfn._xlws.FILTER(Function_14DCDC!$Q$3:$Q$503,Function_14DCDC!$W$3:$W$503 = $W268),
          IFERROR(
              _xlfn._xlws.FILTER(Function_Charger!$Q$3:$Q$510,Function_Charger!$W$3:$W$510 = $W268),
              IFERROR(
                  _xlfn._xlws.FILTER(FuSa_14DCDC!$Q$3:$Q$500,FuSa_14DCDC!$W$3:$W$500 = $W268),
                  IFERROR(
                      _xlfn._xlws.FILTER(FuSa_14DCDC_EFAN!$Q$3:$Q$500,FuSa_14DCDC_EFAN!$W$3:$W$500 = $W268),
                      IFERROR(
                          _xlfn._xlws.FILTER(FuSa_FaultInjection!$Q$3:$Q$500,FuSa_FaultInjection!$W$3:$W$500 = $W268),
                          IFERROR(
                              _xlfn._xlws.FILTER(Function_SCC!$Q$3:$Q$512,Function_SCC!$W$3:$W$512 = $W268),
                              IFERROR(
                                  _xlfn._xlws.FILTER(FuSa_FTT!$Q$3:$Q$500,FuSa_FTT!$W$3:$W$500 = $W268),
                                  "NA"
                           )
                       )
                   )
               )
           )
       )
   )
)</f>
        <v/>
      </c>
      <c r="P268" s="608">
        <f t="array" ref="P268">IFERROR(
      _xlfn._xlws.FILTER(FuSa_Charger!$R$3:$R$520, FuSa_Charger!$W$3:$W$520 = $W268),
      IFERROR(
          _xlfn._xlws.FILTER(Function_14DCDC!$R$3:$R$503,Function_14DCDC!$W$3:$W$503 = $W268),
          IFERROR(
              _xlfn._xlws.FILTER(Function_Charger!$R$3:$R$510,Function_Charger!$W$3:$W$510 = $W268),
              IFERROR(
                  _xlfn._xlws.FILTER(FuSa_14DCDC!$R$3:$R$500,FuSa_14DCDC!$W$3:$W$500 = $W268),
                  IFERROR(
                      _xlfn._xlws.FILTER(FuSa_14DCDC_EFAN!$R$3:$R$500,FuSa_14DCDC_EFAN!$W$3:$W$500 = $W268),
                      IFERROR(
                          _xlfn._xlws.FILTER(FuSa_FaultInjection!$R$3:$R$500,FuSa_FaultInjection!$W$3:$W$500 = $W268),
                          IFERROR(
                              _xlfn._xlws.FILTER(Function_SCC!$R$3:$R$512,Function_SCC!$W$3:$W$512 = $W268),
                              IFERROR(
                                  _xlfn._xlws.FILTER(FuSa_FTT!$R$3:$R$500,FuSa_FTT!$W$3:$W$500 = $W268),
                                  "NA"
                           )
                       )
                   )
               )
           )
       )
   )
)</f>
        <v/>
      </c>
      <c r="Q268" s="608">
        <f t="array" ref="Q268">IFERROR(
      _xlfn._xlws.FILTER(FuSa_Charger!$S$3:$S$520, FuSa_Charger!$W$3:$W$520 = $W268),
      IFERROR(
          _xlfn._xlws.FILTER(Function_14DCDC!$S$3:$S$503,Function_14DCDC!$W$3:$W$503 = $W268),
          IFERROR(
              _xlfn._xlws.FILTER(Function_Charger!$S$3:$S$510,Function_Charger!$W$3:$W$510 = $W268),
              IFERROR(
                  _xlfn._xlws.FILTER(FuSa_14DCDC!$S$3:$S$500,FuSa_14DCDC!$W$3:$W$500 = $W268),
                  IFERROR(
                      _xlfn._xlws.FILTER(FuSa_14DCDC_EFAN!$S$3:$S$500,FuSa_14DCDC_EFAN!$W$3:$W$500 = $W268),
                      IFERROR(
                          _xlfn._xlws.FILTER(FuSa_FaultInjection!$S$3:$S$500,FuSa_FaultInjection!$W$3:$W$500 = $W268),
                          IFERROR(
                              _xlfn._xlws.FILTER(Function_SCC!$S$3:$S$512,Function_SCC!$W$3:$W$512 = $W268),
                              IFERROR(
                                  _xlfn._xlws.FILTER(FuSa_FTT!$S$3:$S$500,FuSa_FTT!$W$3:$W$500 = $W268),
                                  "NA"
                           )
                       )
                   )
               )
           )
       )
   )
)</f>
        <v/>
      </c>
      <c r="R268" s="441">
        <f t="array" ref="R268">IFERROR(
      _xlfn._xlws.FILTER(FuSa_Charger!$T$3:$T$520, FuSa_Charger!$W$3:$W$520 = $W268),
      IFERROR(
          _xlfn._xlws.FILTER(Function_14DCDC!$T$3:$T$503,Function_14DCDC!$W$3:$W$503 =$W268 ),
          IFERROR(
              _xlfn._xlws.FILTER(Function_Charger!$T$3:$T$510,Function_Charger!$W$3:$W$510 = $W268),
              IFERROR(
                  _xlfn._xlws.FILTER(FuSa_14DCDC!$T$3:$T$500,FuSa_14DCDC!$W$3:$W$500 = $W268),
                  IFERROR(
                      _xlfn._xlws.FILTER(FuSa_14DCDC_EFAN!$T$3:$T$500,FuSa_14DCDC_EFAN!$W$3:$W$500 = $W268),
                      IFERROR(
                          _xlfn._xlws.FILTER(FuSa_FaultInjection!$T$3:$T$500,FuSa_FaultInjection!$W$3:$W$500 = $W268),
                          IFERROR(
                              _xlfn._xlws.FILTER(Function_SCC!$T$3:$T$512,Function_SCC!$W$3:$W$512 = $W268),
                              IFERROR(
                                  _xlfn._xlws.FILTER(FuSa_FTT!$T$3:$T$500,FuSa_FTT!$W$3:$W$500 = $W268),
                                  IFERROR(
                                       _xlfn._xlws.FILTER(FuSa_NACS!$R$3:$R$548,FuSa_NACS!$W$3:$W$548 = $W268),
                                       "NA"
                               )
                           )
                       )
                   )
               )
           )
       )
   )
)</f>
        <v/>
      </c>
      <c r="S268" s="441">
        <f t="array" ref="S268">IFERROR(
      _xlfn._xlws.FILTER(FuSa_Charger!$U$3:$U$520, FuSa_Charger!$W$3:$W$520 = $W268),
      IFERROR(
          _xlfn._xlws.FILTER(Function_14DCDC!$U$3:$U$503,Function_14DCDC!$W$3:$W$503 =$W268 ),
          IFERROR(
              _xlfn._xlws.FILTER(Function_Charger!$U$3:$U$510,Function_Charger!$W$3:$W$510 = $W268),
              IFERROR(
                  _xlfn._xlws.FILTER(FuSa_14DCDC!$U$3:$U$500,FuSa_14DCDC!$W$3:$W$500 = $W268),
                  IFERROR(
                      _xlfn._xlws.FILTER(FuSa_14DCDC_EFAN!$U$3:$U$500,FuSa_14DCDC_EFAN!$W$3:$W$500 = $W268),
                      IFERROR(
                          _xlfn._xlws.FILTER(FuSa_FaultInjection!$U$3:$U$500,FuSa_FaultInjection!$W$3:$W$500 = $W268),
                          IFERROR(
                              _xlfn._xlws.FILTER(Function_SCC!$U$3:$U$512,Function_SCC!$W$3:$W$512 = $W268),
                              IFERROR(
                                  _xlfn._xlws.FILTER(FuSa_FTT!$U$3:$U$500,FuSa_FTT!$W$3:$W$500 = $W268),
                                  IFERROR(
                                       _xlfn._xlws.FILTER(FuSa_NACS!$S$3:$S$548,FuSa_NACS!$W$3:$W$548 = $W268),
                                       "NA"
                               )
                           )
                       )
                   )
               )
           )
       )
   )
)</f>
        <v/>
      </c>
      <c r="T268" s="441">
        <f t="array" ref="T268">IFERROR(
      _xlfn._xlws.FILTER(FuSa_Charger!$V$3:$V$520, FuSa_Charger!$W$3:$W$520 = $W268),
      IFERROR(
          _xlfn._xlws.FILTER(Function_14DCDC!$V$3:$V$503,Function_14DCDC!$W$3:$W$503 =$W268 ),
          IFERROR(
              _xlfn._xlws.FILTER(Function_Charger!$V$3:$V$510,Function_Charger!$W$3:$W$510 = $W268),
              IFERROR(
                  _xlfn._xlws.FILTER(FuSa_14DCDC!$V$3:$V$500,FuSa_14DCDC!$W$3:$W$500 = $W268),
                  IFERROR(
                      _xlfn._xlws.FILTER(FuSa_14DCDC_EFAN!$V$3:$V$500,FuSa_14DCDC_EFAN!$W$3:$W$500 = $W268),
                      IFERROR(
                          _xlfn._xlws.FILTER(FuSa_FaultInjection!$V$3:$V$500,FuSa_FaultInjection!$W$3:$W$500 = $W268),
                          IFERROR(
                              _xlfn._xlws.FILTER(Function_SCC!$V$3:$V$512,Function_SCC!$W$3:$W$512 = $W268),
                              IFERROR(
                                  _xlfn._xlws.FILTER(FuSa_FTT!$V$3:$V$500,FuSa_FTT!$W$3:$W$500 = $W268),
                                  IFERROR(
                                       _xlfn._xlws.FILTER(FuSa_NACS!$T$3:$T$548,FuSa_NACS!$W$3:$W$548 = $W268),
                                       "NA"
                               )
                           )
                       )
                   )
               )
           )
       )
   )
)</f>
        <v/>
      </c>
      <c r="U268" s="831" t="inlineStr">
        <is>
          <t>DiagJobs</t>
        </is>
      </c>
      <c r="V268" s="881" t="n"/>
      <c r="W268" s="827" t="inlineStr">
        <is>
          <t>[SYI_002_004_0001_016].html</t>
        </is>
      </c>
      <c r="X268" s="831" t="n">
        <v>3</v>
      </c>
      <c r="Y268" s="787" t="n">
        <v>0</v>
      </c>
      <c r="Z268" s="787" t="n">
        <v>0</v>
      </c>
      <c r="AA268" s="787" t="n">
        <v>3</v>
      </c>
      <c r="AB268" s="868" t="n">
        <v>0.002048611111111111</v>
      </c>
      <c r="AC268" s="359">
        <f t="array" ref="AC268">IF(
    IFERROR(
        _xlfn._xlws.FILTER(FuSa_Charger!$AC$3:$AC$519, FuSa_Charger!$W$3:$W$519 = $W268),
        IFERROR(
            _xlfn._xlws.FILTER(Function_14DCDC!$AC$3:$AC$503, Function_14DCDC!$W$3:$W$503 = $W268),
            IFERROR(
                _xlfn._xlws.FILTER(Function_Charger!$AC$3:$AC$508, Function_Charger!$W$3:$W$508 = $W268),
                IFERROR(
                    _xlfn._xlws.FILTER(FuSa_14DCDC!$AC$3:$AC$500, FuSa_14DCDC!$W$3:$W$500 = $W268),
                    IFERROR(
                        _xlfn._xlws.FILTER(FuSa_14DCDC_EFAN!$AC$3:$AC$500, FuSa_14DCDC_EFAN!$W$3:$W$500 =$W268 ),
                        IFERROR(
                            _xlfn._xlws.FILTER(FuSa_FaultInjection!$AC$3:$AC$500, FuSa_FaultInjection!$W$3:$W$500 = $W268),
                            IFERROR(
                                _xlfn._xlws.FILTER(Function_SCC!$AC$3:$AC$525, Function_SCC!$W$3:$W$525 = $W268),
                                _xlfn._xlws.FILTER(FuSa_FTT!$AC$3:$AC$500, FuSa_FTT!$W$3:$W$500 = $W268)
                            )
                        )
                    )
                )
            )
        )
    ) = 0,
    "",
    IFERROR(
        _xlfn._xlws.FILTER(FuSa_Charger!$AC$3:$AC$519, FuSa_Charger!$W$3:$W$519 = $W268),
        IFERROR(
            _xlfn._xlws.FILTER(Function_14DCDC!$AC$3:$AC$503, Function_14DCDC!$W$3:$W$503 = $W268),
            IFERROR(
                _xlfn._xlws.FILTER(Function_Charger!$AC$3:$AC$508, Function_Charger!$W$3:$W$508 = $W268),
                IFERROR(
                    _xlfn._xlws.FILTER(FuSa_14DCDC!$AC$3:$AC$500, FuSa_14DCDC!$W$3:$W$500 = $W268),
                    IFERROR(
                        _xlfn._xlws.FILTER(FuSa_14DCDC_EFAN!$AC$3:$AC$500, FuSa_14DCDC_EFAN!$W$3:$W$500 = $W268),
                        IFERROR(
                            _xlfn._xlws.FILTER(FuSa_FaultInjection!$AC$3:$AC$500, FuSa_FaultInjection!$W$3:$W$500 = $W268),
                            IFERROR(
                                _xlfn._xlws.FILTER(Function_SCC!$AC$3:$AC$525, Function_SCC!$W$3:$W$525 = $W268),
                                _xlfn._xlws.FILTER(FuSa_FTT!$AC$3:$AC$500, FuSa_FTT!$W$3:$W$500 = $W268)
                            )
                        )
                    )
                )
            )
        )
    )
)</f>
        <v/>
      </c>
      <c r="AD268" s="438">
        <f t="array" ref="AD268">IF(
    IFERROR(
        _xlfn._xlws.FILTER(FuSa_Charger!$AD$3:$AD$519, FuSa_Charger!$W$3:$W$519 = $W268),
        IFERROR(
            _xlfn._xlws.FILTER(Function_14DCDC!$AD$3:$AD$503, Function_14DCDC!$W$3:$W$503 = $W268),
            IFERROR(
                _xlfn._xlws.FILTER(Function_Charger!$AD$3:$AD$508, Function_Charger!$W$3:$W$508 = $W268),
                IFERROR(
                    _xlfn._xlws.FILTER(FuSa_14DCDC!$AD$3:$AD$500, FuSa_14DCDC!$W$3:$W$500 = $W268),
                    IFERROR(
                        _xlfn._xlws.FILTER(FuSa_14DCDC_EFAN!$AD$3:$AD$500, FuSa_14DCDC_EFAN!$W$3:$W$500 =$W268 ),
                        IFERROR(
                            _xlfn._xlws.FILTER(FuSa_FaultInjection!$AD$3:$AD$500, FuSa_FaultInjection!$W$3:$W$500 = $W268),
                            IFERROR(
                                _xlfn._xlws.FILTER(Function_SCC!$AD$3:$AD$525, Function_SCC!$W$3:$W$525 = $W268),
                                _xlfn._xlws.FILTER(FuSa_FTT!$AD$3:$AD$500, FuSa_FTT!$W$3:$W$500 = $W268)
                            )
                        )
                    )
                )
            )
        )
    ) = 0,
    "",
    IFERROR(
        _xlfn._xlws.FILTER(FuSa_Charger!$AD$3:$AD$519, FuSa_Charger!$W$3:$W$519 = $W268),
        IFERROR(
            _xlfn._xlws.FILTER(Function_14DCDC!$AD$3:$AD$503, Function_14DCDC!$W$3:$W$503 = $W268),
            IFERROR(
                _xlfn._xlws.FILTER(Function_Charger!$AD$3:$AD$508, Function_Charger!$W$3:$W$508 = $W268),
                IFERROR(
                    _xlfn._xlws.FILTER(FuSa_14DCDC!$AD$3:$AD$500, FuSa_14DCDC!$W$3:$W$500 = $W268),
                    IFERROR(
                        _xlfn._xlws.FILTER(FuSa_14DCDC_EFAN!$AD$3:$AD$500, FuSa_14DCDC_EFAN!$W$3:$W$500 = $W268),
                        IFERROR(
                            _xlfn._xlws.FILTER(FuSa_FaultInjection!$AD$3:$AD$500, FuSa_FaultInjection!$W$3:$W$500 = $W268),
                            IFERROR(
                                _xlfn._xlws.FILTER(Function_SCC!$AD$3:$AD$525, Function_SCC!$W$3:$W$525 = $W268),
                                _xlfn._xlws.FILTER(FuSa_FTT!$AD$3:$AD$500, FuSa_FTT!$W$3:$W$500 = $W268)
                            )
                        )
                    )
                )
            )
        )
    )
)</f>
        <v/>
      </c>
      <c r="AE268" s="760" t="n"/>
      <c r="AG268" s="223" t="inlineStr"/>
      <c r="AH268" s="628" t="inlineStr"/>
      <c r="AI268" s="43" t="inlineStr"/>
      <c r="AJ268" s="43" t="inlineStr"/>
      <c r="AK268" s="43" t="inlineStr"/>
      <c r="AL268" s="266" t="n"/>
      <c r="AM268" s="231" t="n"/>
      <c r="AN268" s="56" t="n"/>
      <c r="AO268" s="223">
        <f>EXACT(W268,AG268)</f>
        <v/>
      </c>
      <c r="AP268" s="43">
        <f>EXACT(X268,AH268)</f>
        <v/>
      </c>
      <c r="AQ268" s="43">
        <f>EXACT(Y268,AI268)</f>
        <v/>
      </c>
      <c r="AR268" s="43">
        <f>EXACT(Z268,AJ268)</f>
        <v/>
      </c>
      <c r="AS268" s="266">
        <f>EXACT(AA268,AK268)</f>
        <v/>
      </c>
      <c r="AT268" t="inlineStr"/>
      <c r="AU268" t="inlineStr"/>
    </row>
    <row r="269" ht="15" customHeight="1">
      <c r="A269" s="451" t="n"/>
      <c r="B269" s="451" t="n"/>
      <c r="C269" s="451" t="n"/>
      <c r="D269" s="608">
        <f t="array" ref="D269">IFERROR(
      _xlfn._xlws.FILTER(FuSa_Charger!$D$3:$D$520, FuSa_Charger!$W$3:$W$520 = $W269),
      IFERROR(
          _xlfn._xlws.FILTER(Function_14DCDC!$D$3:$D$503,Function_14DCDC!$W$3:$W$503 = $W269),
          IFERROR(
              _xlfn._xlws.FILTER(Function_Charger!$D$3:$D$510,Function_Charger!$W$3:$W$510 = $W269),
              IFERROR(
                  _xlfn._xlws.FILTER(FuSa_14DCDC!$D$3:$D$500,FuSa_14DCDC!$W$3:$W$500 = $W269),
                  IFERROR(
                      _xlfn._xlws.FILTER(FuSa_14DCDC_EFAN!$D$3:$D$500,FuSa_14DCDC_EFAN!$W$3:$W$500 = $W269),
                      IFERROR(
                          _xlfn._xlws.FILTER(FuSa_FaultInjection!$D$3:$D$500,FuSa_FaultInjection!$W$3:$W$500 = $W269),
                          IFERROR(
                              _xlfn._xlws.FILTER(Function_SCC!$D$3:$D$512,Function_SCC!$W$3:$W$512 = $W269),
                              IFERROR(
                                  _xlfn._xlws.FILTER(FuSa_FTT!$D$3:$D$500,FuSa_FTT!$W$3:$W$500 = $W269),
                                  "NA"
                           )
                       )
                   )
               )
           )
       )
   )
)</f>
        <v/>
      </c>
      <c r="E269" s="608">
        <f t="array" ref="E269">IFERROR(
      _xlfn._xlws.FILTER(FuSa_Charger!$E$3:$E$520, FuSa_Charger!$W$3:$W$520 = $W269),
      IFERROR(
          _xlfn._xlws.FILTER(Function_14DCDC!$E$3:$E$503,Function_14DCDC!$W$3:$W$503 = $W269),
          IFERROR(
              _xlfn._xlws.FILTER(Function_Charger!$E$3:$E$510,Function_Charger!$W$3:$W$510 = $W269),
              IFERROR(
                  _xlfn._xlws.FILTER(FuSa_14DCDC!$E$3:$E$500,FuSa_14DCDC!$W$3:$W$500 = $W269),
                  IFERROR(
                      _xlfn._xlws.FILTER(FuSa_14DCDC_EFAN!$E$3:$E$500,FuSa_14DCDC_EFAN!$W$3:$W$500 = $W269),
                      IFERROR(
                          _xlfn._xlws.FILTER(FuSa_FaultInjection!$E$3:$E$500,FuSa_FaultInjection!$W$3:$W$500 = $W269),
                          IFERROR(
                              _xlfn._xlws.FILTER(Function_SCC!$E$3:$E$512,Function_SCC!$W$3:$W$512 = $W269),
                              IFERROR(
                                  _xlfn._xlws.FILTER(FuSa_FTT!$E$3:$E$500,FuSa_FTT!$W$3:$W$500 = $W269),
                                  "NA"
                           )
                       )
                   )
               )
           )
       )
   )
)</f>
        <v/>
      </c>
      <c r="F269" s="608">
        <f t="array" ref="F269">IFERROR(
      _xlfn._xlws.FILTER(FuSa_Charger!$F$3:$F$520, FuSa_Charger!$W$3:$W$520 = $W269),
      IFERROR(
          _xlfn._xlws.FILTER(Function_14DCDC!$F$3:$F$503,Function_14DCDC!$W$3:$W$503 = $W269),
          IFERROR(
              _xlfn._xlws.FILTER(Function_Charger!$F$3:$F$510,Function_Charger!$W$3:$W$510 = $W269),
              IFERROR(
                  _xlfn._xlws.FILTER(FuSa_14DCDC!$F$3:$F$500,FuSa_14DCDC!$W$3:$W$500 = $W269),
                  IFERROR(
                      _xlfn._xlws.FILTER(FuSa_14DCDC_EFAN!$F$3:$F$500,FuSa_14DCDC_EFAN!$W$3:$W$500 = $W269),
                      IFERROR(
                          _xlfn._xlws.FILTER(FuSa_FaultInjection!$F$3:$F$500,FuSa_FaultInjection!$W$3:$W$500 = $W269),
                          IFERROR(
                              _xlfn._xlws.FILTER(Function_SCC!$F$3:$F$512,Function_SCC!$W$3:$W$512 = $W269),
                              IFERROR(
                                  _xlfn._xlws.FILTER(FuSa_FTT!$F$3:$F$500,FuSa_FTT!$W$3:$W$500 = $W269),
                                  "NA"
                           )
                       )
                   )
               )
           )
       )
   )
)</f>
        <v/>
      </c>
      <c r="G269" s="608">
        <f t="array" ref="G269">IFERROR(
      _xlfn._xlws.FILTER(FuSa_Charger!$G$3:$G$520, FuSa_Charger!$W$3:$W$520 = $W269),
      IFERROR(
          _xlfn._xlws.FILTER(Function_14DCDC!$G$3:$G$503,Function_14DCDC!$W$3:$W$503 = $W269),
          IFERROR(
              _xlfn._xlws.FILTER(Function_Charger!$G$3:$G$510,Function_Charger!$W$3:$W$510 = $W269),
              IFERROR(
                  _xlfn._xlws.FILTER(FuSa_14DCDC!$G$3:$G$500,FuSa_14DCDC!$W$3:$W$500 = $W269),
                  IFERROR(
                      _xlfn._xlws.FILTER(FuSa_14DCDC_EFAN!$G$3:$G$500,FuSa_14DCDC_EFAN!$W$3:$W$500 = $W269),
                      IFERROR(
                          _xlfn._xlws.FILTER(FuSa_FaultInjection!$G$3:$G$500,FuSa_FaultInjection!$W$3:$W$500 = $W269),
                          IFERROR(
                              _xlfn._xlws.FILTER(Function_SCC!$G$3:$G$512,Function_SCC!$W$3:$W$512 = $W269),
                              IFERROR(
                                  _xlfn._xlws.FILTER(FuSa_FTT!$G$3:$G$500,FuSa_FTT!$W$3:$W$500 = $W269),
                                  "NA"
                           )
                       )
                   )
               )
           )
       )
   )
)</f>
        <v/>
      </c>
      <c r="H269" s="608">
        <f t="array" ref="H269">IFERROR(
      _xlfn._xlws.FILTER(FuSa_Charger!$H$3:$H$520, FuSa_Charger!$W$3:$W$520 = $W269),
      IFERROR(
          _xlfn._xlws.FILTER(Function_14DCDC!$H$3:$H$503,Function_14DCDC!$W$3:$W$503 = $W269),
          IFERROR(
              _xlfn._xlws.FILTER(Function_Charger!$H$3:$H$510,Function_Charger!$W$3:$W$510 = $W269),
              IFERROR(
                  _xlfn._xlws.FILTER(FuSa_14DCDC!$H$3:$H$500,FuSa_14DCDC!$W$3:$W$500 = $W269),
                  IFERROR(
                      _xlfn._xlws.FILTER(FuSa_14DCDC_EFAN!$H$3:$H$500,FuSa_14DCDC_EFAN!$W$3:$W$500 = $W269),
                      IFERROR(
                          _xlfn._xlws.FILTER(FuSa_FaultInjection!$H$3:$H$500,FuSa_FaultInjection!$W$3:$W$500 = $W269),
                          IFERROR(
                              _xlfn._xlws.FILTER(Function_SCC!$H$3:$H$512,Function_SCC!$W$3:$W$512 = $W269),
                              IFERROR(
                                  _xlfn._xlws.FILTER(FuSa_FTT!$H$3:$H$500,FuSa_FTT!$W$3:$W$500 = $W269),
                                  "NA"
                           )
                       )
                   )
               )
           )
       )
   )
)</f>
        <v/>
      </c>
      <c r="I269" s="608">
        <f t="array" ref="I269">IFERROR(
      _xlfn._xlws.FILTER(FuSa_Charger!$I$3:$I$520, FuSa_Charger!$W$3:$W$520 = $W269),
      IFERROR(
          _xlfn._xlws.FILTER(Function_14DCDC!$I$3:$I$503,Function_14DCDC!$W$3:$W$503 = $W269),
          IFERROR(
              _xlfn._xlws.FILTER(Function_Charger!$I$3:$I$510,Function_Charger!$W$3:$W$510 = $W269),
              IFERROR(
                  _xlfn._xlws.FILTER(FuSa_14DCDC!$I$3:$I$500,FuSa_14DCDC!$W$3:$W$500 = $W269),
                  IFERROR(
                      _xlfn._xlws.FILTER(FuSa_14DCDC_EFAN!$I$3:$I$500,FuSa_14DCDC_EFAN!$W$3:$W$500 = $W269),
                      IFERROR(
                          _xlfn._xlws.FILTER(FuSa_FaultInjection!$I$3:$I$500,FuSa_FaultInjection!$W$3:$W$500 = $W269),
                          IFERROR(
                              _xlfn._xlws.FILTER(Function_SCC!$I$3:$I$512,Function_SCC!$W$3:$W$512 = $W269),
                              IFERROR(
                                  _xlfn._xlws.FILTER(FuSa_FTT!$I$3:$I$500,FuSa_FTT!$W$3:$W$500 = $W269),
                                  "NA"
                           )
                       )
                   )
               )
           )
       )
   )
)</f>
        <v/>
      </c>
      <c r="J269" s="441" t="n"/>
      <c r="K269" s="441" t="n"/>
      <c r="L269" s="441" t="n"/>
      <c r="M269" s="441" t="n"/>
      <c r="N269" s="608">
        <f t="array" ref="N269">IFERROR(
      _xlfn._xlws.FILTER(FuSa_Charger!$O$3:$O$520, FuSa_Charger!$W$3:$W$520 = $W269),
      IFERROR(
          _xlfn._xlws.FILTER(Function_14DCDC!$O$3:$O$503,Function_14DCDC!$W$3:$W$503 = $W269),
          IFERROR(
              _xlfn._xlws.FILTER(Function_Charger!$O$3:$O$510,Function_Charger!$W$3:$W$510 = $W269),
              IFERROR(
                  _xlfn._xlws.FILTER(FuSa_14DCDC!$O$3:$O$500,FuSa_14DCDC!$W$3:$W$500 = $W269),
                  IFERROR(
                      _xlfn._xlws.FILTER(FuSa_14DCDC_EFAN!$O$3:$O$500,FuSa_14DCDC_EFAN!$W$3:$W$500 = $W269),
                      IFERROR(
                          _xlfn._xlws.FILTER(FuSa_FaultInjection!$O$3:$O$500,FuSa_FaultInjection!$W$3:$W$500 = $W269),
                          IFERROR(
                              _xlfn._xlws.FILTER(Function_SCC!$O$3:$O$512,Function_SCC!$W$3:$W$512 = $W269),
                              IFERROR(
                                  _xlfn._xlws.FILTER(FuSa_FTT!$O$3:$O$500,FuSa_FTT!$W$3:$W$500 = $W269),
                                  "NA"
                           )
                       )
                   )
               )
           )
       )
   )
)</f>
        <v/>
      </c>
      <c r="O269" s="608">
        <f t="array" ref="O269">IFERROR(
      _xlfn._xlws.FILTER(FuSa_Charger!$Q$3:$Q$520, FuSa_Charger!$W$3:$W$520 = $W269),
      IFERROR(
          _xlfn._xlws.FILTER(Function_14DCDC!$Q$3:$Q$503,Function_14DCDC!$W$3:$W$503 = $W269),
          IFERROR(
              _xlfn._xlws.FILTER(Function_Charger!$Q$3:$Q$510,Function_Charger!$W$3:$W$510 = $W269),
              IFERROR(
                  _xlfn._xlws.FILTER(FuSa_14DCDC!$Q$3:$Q$500,FuSa_14DCDC!$W$3:$W$500 = $W269),
                  IFERROR(
                      _xlfn._xlws.FILTER(FuSa_14DCDC_EFAN!$Q$3:$Q$500,FuSa_14DCDC_EFAN!$W$3:$W$500 = $W269),
                      IFERROR(
                          _xlfn._xlws.FILTER(FuSa_FaultInjection!$Q$3:$Q$500,FuSa_FaultInjection!$W$3:$W$500 = $W269),
                          IFERROR(
                              _xlfn._xlws.FILTER(Function_SCC!$Q$3:$Q$512,Function_SCC!$W$3:$W$512 = $W269),
                              IFERROR(
                                  _xlfn._xlws.FILTER(FuSa_FTT!$Q$3:$Q$500,FuSa_FTT!$W$3:$W$500 = $W269),
                                  "NA"
                           )
                       )
                   )
               )
           )
       )
   )
)</f>
        <v/>
      </c>
      <c r="P269" s="608">
        <f t="array" ref="P269">IFERROR(
      _xlfn._xlws.FILTER(FuSa_Charger!$R$3:$R$520, FuSa_Charger!$W$3:$W$520 = $W269),
      IFERROR(
          _xlfn._xlws.FILTER(Function_14DCDC!$R$3:$R$503,Function_14DCDC!$W$3:$W$503 = $W269),
          IFERROR(
              _xlfn._xlws.FILTER(Function_Charger!$R$3:$R$510,Function_Charger!$W$3:$W$510 = $W269),
              IFERROR(
                  _xlfn._xlws.FILTER(FuSa_14DCDC!$R$3:$R$500,FuSa_14DCDC!$W$3:$W$500 = $W269),
                  IFERROR(
                      _xlfn._xlws.FILTER(FuSa_14DCDC_EFAN!$R$3:$R$500,FuSa_14DCDC_EFAN!$W$3:$W$500 = $W269),
                      IFERROR(
                          _xlfn._xlws.FILTER(FuSa_FaultInjection!$R$3:$R$500,FuSa_FaultInjection!$W$3:$W$500 = $W269),
                          IFERROR(
                              _xlfn._xlws.FILTER(Function_SCC!$R$3:$R$512,Function_SCC!$W$3:$W$512 = $W269),
                              IFERROR(
                                  _xlfn._xlws.FILTER(FuSa_FTT!$R$3:$R$500,FuSa_FTT!$W$3:$W$500 = $W269),
                                  "NA"
                           )
                       )
                   )
               )
           )
       )
   )
)</f>
        <v/>
      </c>
      <c r="Q269" s="608">
        <f t="array" ref="Q269">IFERROR(
      _xlfn._xlws.FILTER(FuSa_Charger!$S$3:$S$520, FuSa_Charger!$W$3:$W$520 = $W269),
      IFERROR(
          _xlfn._xlws.FILTER(Function_14DCDC!$S$3:$S$503,Function_14DCDC!$W$3:$W$503 = $W269),
          IFERROR(
              _xlfn._xlws.FILTER(Function_Charger!$S$3:$S$510,Function_Charger!$W$3:$W$510 = $W269),
              IFERROR(
                  _xlfn._xlws.FILTER(FuSa_14DCDC!$S$3:$S$500,FuSa_14DCDC!$W$3:$W$500 = $W269),
                  IFERROR(
                      _xlfn._xlws.FILTER(FuSa_14DCDC_EFAN!$S$3:$S$500,FuSa_14DCDC_EFAN!$W$3:$W$500 = $W269),
                      IFERROR(
                          _xlfn._xlws.FILTER(FuSa_FaultInjection!$S$3:$S$500,FuSa_FaultInjection!$W$3:$W$500 = $W269),
                          IFERROR(
                              _xlfn._xlws.FILTER(Function_SCC!$S$3:$S$512,Function_SCC!$W$3:$W$512 = $W269),
                              IFERROR(
                                  _xlfn._xlws.FILTER(FuSa_FTT!$S$3:$S$500,FuSa_FTT!$W$3:$W$500 = $W269),
                                  "NA"
                           )
                       )
                   )
               )
           )
       )
   )
)</f>
        <v/>
      </c>
      <c r="R269" s="441">
        <f t="array" ref="R269">IFERROR(
      _xlfn._xlws.FILTER(FuSa_Charger!$T$3:$T$520, FuSa_Charger!$W$3:$W$520 = $W269),
      IFERROR(
          _xlfn._xlws.FILTER(Function_14DCDC!$T$3:$T$503,Function_14DCDC!$W$3:$W$503 =$W269 ),
          IFERROR(
              _xlfn._xlws.FILTER(Function_Charger!$T$3:$T$510,Function_Charger!$W$3:$W$510 = $W269),
              IFERROR(
                  _xlfn._xlws.FILTER(FuSa_14DCDC!$T$3:$T$500,FuSa_14DCDC!$W$3:$W$500 = $W269),
                  IFERROR(
                      _xlfn._xlws.FILTER(FuSa_14DCDC_EFAN!$T$3:$T$500,FuSa_14DCDC_EFAN!$W$3:$W$500 = $W269),
                      IFERROR(
                          _xlfn._xlws.FILTER(FuSa_FaultInjection!$T$3:$T$500,FuSa_FaultInjection!$W$3:$W$500 = $W269),
                          IFERROR(
                              _xlfn._xlws.FILTER(Function_SCC!$T$3:$T$512,Function_SCC!$W$3:$W$512 = $W269),
                              IFERROR(
                                  _xlfn._xlws.FILTER(FuSa_FTT!$T$3:$T$500,FuSa_FTT!$W$3:$W$500 = $W269),
                                  IFERROR(
                                       _xlfn._xlws.FILTER(FuSa_NACS!$R$3:$R$548,FuSa_NACS!$W$3:$W$548 = $W269),
                                       "NA"
                               )
                           )
                       )
                   )
               )
           )
       )
   )
)</f>
        <v/>
      </c>
      <c r="S269" s="441">
        <f t="array" ref="S269">IFERROR(
      _xlfn._xlws.FILTER(FuSa_Charger!$U$3:$U$520, FuSa_Charger!$W$3:$W$520 = $W269),
      IFERROR(
          _xlfn._xlws.FILTER(Function_14DCDC!$U$3:$U$503,Function_14DCDC!$W$3:$W$503 =$W269 ),
          IFERROR(
              _xlfn._xlws.FILTER(Function_Charger!$U$3:$U$510,Function_Charger!$W$3:$W$510 = $W269),
              IFERROR(
                  _xlfn._xlws.FILTER(FuSa_14DCDC!$U$3:$U$500,FuSa_14DCDC!$W$3:$W$500 = $W269),
                  IFERROR(
                      _xlfn._xlws.FILTER(FuSa_14DCDC_EFAN!$U$3:$U$500,FuSa_14DCDC_EFAN!$W$3:$W$500 = $W269),
                      IFERROR(
                          _xlfn._xlws.FILTER(FuSa_FaultInjection!$U$3:$U$500,FuSa_FaultInjection!$W$3:$W$500 = $W269),
                          IFERROR(
                              _xlfn._xlws.FILTER(Function_SCC!$U$3:$U$512,Function_SCC!$W$3:$W$512 = $W269),
                              IFERROR(
                                  _xlfn._xlws.FILTER(FuSa_FTT!$U$3:$U$500,FuSa_FTT!$W$3:$W$500 = $W269),
                                  IFERROR(
                                       _xlfn._xlws.FILTER(FuSa_NACS!$S$3:$S$548,FuSa_NACS!$W$3:$W$548 = $W269),
                                       "NA"
                               )
                           )
                       )
                   )
               )
           )
       )
   )
)</f>
        <v/>
      </c>
      <c r="T269" s="441">
        <f t="array" ref="T269">IFERROR(
      _xlfn._xlws.FILTER(FuSa_Charger!$V$3:$V$520, FuSa_Charger!$W$3:$W$520 = $W269),
      IFERROR(
          _xlfn._xlws.FILTER(Function_14DCDC!$V$3:$V$503,Function_14DCDC!$W$3:$W$503 =$W269 ),
          IFERROR(
              _xlfn._xlws.FILTER(Function_Charger!$V$3:$V$510,Function_Charger!$W$3:$W$510 = $W269),
              IFERROR(
                  _xlfn._xlws.FILTER(FuSa_14DCDC!$V$3:$V$500,FuSa_14DCDC!$W$3:$W$500 = $W269),
                  IFERROR(
                      _xlfn._xlws.FILTER(FuSa_14DCDC_EFAN!$V$3:$V$500,FuSa_14DCDC_EFAN!$W$3:$W$500 = $W269),
                      IFERROR(
                          _xlfn._xlws.FILTER(FuSa_FaultInjection!$V$3:$V$500,FuSa_FaultInjection!$W$3:$W$500 = $W269),
                          IFERROR(
                              _xlfn._xlws.FILTER(Function_SCC!$V$3:$V$512,Function_SCC!$W$3:$W$512 = $W269),
                              IFERROR(
                                  _xlfn._xlws.FILTER(FuSa_FTT!$V$3:$V$500,FuSa_FTT!$W$3:$W$500 = $W269),
                                  IFERROR(
                                       _xlfn._xlws.FILTER(FuSa_NACS!$T$3:$T$548,FuSa_NACS!$W$3:$W$548 = $W269),
                                       "NA"
                               )
                           )
                       )
                   )
               )
           )
       )
   )
)</f>
        <v/>
      </c>
      <c r="U269" s="831" t="inlineStr">
        <is>
          <t>DiagJobs</t>
        </is>
      </c>
      <c r="V269" s="881" t="n"/>
      <c r="W269" s="827" t="inlineStr">
        <is>
          <t>[SYI_002_004_0001_017].html</t>
        </is>
      </c>
      <c r="X269" s="831" t="n">
        <v>3</v>
      </c>
      <c r="Y269" s="787" t="n">
        <v>0</v>
      </c>
      <c r="Z269" s="787" t="n">
        <v>0</v>
      </c>
      <c r="AA269" s="787" t="n">
        <v>3</v>
      </c>
      <c r="AB269" s="868" t="n">
        <v>0.002395833333333333</v>
      </c>
      <c r="AC269" s="359">
        <f t="array" ref="AC269">IF(
    IFERROR(
        _xlfn._xlws.FILTER(FuSa_Charger!$AC$3:$AC$519, FuSa_Charger!$W$3:$W$519 = $W269),
        IFERROR(
            _xlfn._xlws.FILTER(Function_14DCDC!$AC$3:$AC$503, Function_14DCDC!$W$3:$W$503 = $W269),
            IFERROR(
                _xlfn._xlws.FILTER(Function_Charger!$AC$3:$AC$508, Function_Charger!$W$3:$W$508 = $W269),
                IFERROR(
                    _xlfn._xlws.FILTER(FuSa_14DCDC!$AC$3:$AC$500, FuSa_14DCDC!$W$3:$W$500 = $W269),
                    IFERROR(
                        _xlfn._xlws.FILTER(FuSa_14DCDC_EFAN!$AC$3:$AC$500, FuSa_14DCDC_EFAN!$W$3:$W$500 =$W269 ),
                        IFERROR(
                            _xlfn._xlws.FILTER(FuSa_FaultInjection!$AC$3:$AC$500, FuSa_FaultInjection!$W$3:$W$500 = $W269),
                            IFERROR(
                                _xlfn._xlws.FILTER(Function_SCC!$AC$3:$AC$525, Function_SCC!$W$3:$W$525 = $W269),
                                _xlfn._xlws.FILTER(FuSa_FTT!$AC$3:$AC$500, FuSa_FTT!$W$3:$W$500 = $W269)
                            )
                        )
                    )
                )
            )
        )
    ) = 0,
    "",
    IFERROR(
        _xlfn._xlws.FILTER(FuSa_Charger!$AC$3:$AC$519, FuSa_Charger!$W$3:$W$519 = $W269),
        IFERROR(
            _xlfn._xlws.FILTER(Function_14DCDC!$AC$3:$AC$503, Function_14DCDC!$W$3:$W$503 = $W269),
            IFERROR(
                _xlfn._xlws.FILTER(Function_Charger!$AC$3:$AC$508, Function_Charger!$W$3:$W$508 = $W269),
                IFERROR(
                    _xlfn._xlws.FILTER(FuSa_14DCDC!$AC$3:$AC$500, FuSa_14DCDC!$W$3:$W$500 = $W269),
                    IFERROR(
                        _xlfn._xlws.FILTER(FuSa_14DCDC_EFAN!$AC$3:$AC$500, FuSa_14DCDC_EFAN!$W$3:$W$500 = $W269),
                        IFERROR(
                            _xlfn._xlws.FILTER(FuSa_FaultInjection!$AC$3:$AC$500, FuSa_FaultInjection!$W$3:$W$500 = $W269),
                            IFERROR(
                                _xlfn._xlws.FILTER(Function_SCC!$AC$3:$AC$525, Function_SCC!$W$3:$W$525 = $W269),
                                _xlfn._xlws.FILTER(FuSa_FTT!$AC$3:$AC$500, FuSa_FTT!$W$3:$W$500 = $W269)
                            )
                        )
                    )
                )
            )
        )
    )
)</f>
        <v/>
      </c>
      <c r="AD269" s="438">
        <f t="array" ref="AD269">IF(
    IFERROR(
        _xlfn._xlws.FILTER(FuSa_Charger!$AD$3:$AD$519, FuSa_Charger!$W$3:$W$519 = $W269),
        IFERROR(
            _xlfn._xlws.FILTER(Function_14DCDC!$AD$3:$AD$503, Function_14DCDC!$W$3:$W$503 = $W269),
            IFERROR(
                _xlfn._xlws.FILTER(Function_Charger!$AD$3:$AD$508, Function_Charger!$W$3:$W$508 = $W269),
                IFERROR(
                    _xlfn._xlws.FILTER(FuSa_14DCDC!$AD$3:$AD$500, FuSa_14DCDC!$W$3:$W$500 = $W269),
                    IFERROR(
                        _xlfn._xlws.FILTER(FuSa_14DCDC_EFAN!$AD$3:$AD$500, FuSa_14DCDC_EFAN!$W$3:$W$500 =$W269 ),
                        IFERROR(
                            _xlfn._xlws.FILTER(FuSa_FaultInjection!$AD$3:$AD$500, FuSa_FaultInjection!$W$3:$W$500 = $W269),
                            IFERROR(
                                _xlfn._xlws.FILTER(Function_SCC!$AD$3:$AD$525, Function_SCC!$W$3:$W$525 = $W269),
                                _xlfn._xlws.FILTER(FuSa_FTT!$AD$3:$AD$500, FuSa_FTT!$W$3:$W$500 = $W269)
                            )
                        )
                    )
                )
            )
        )
    ) = 0,
    "",
    IFERROR(
        _xlfn._xlws.FILTER(FuSa_Charger!$AD$3:$AD$519, FuSa_Charger!$W$3:$W$519 = $W269),
        IFERROR(
            _xlfn._xlws.FILTER(Function_14DCDC!$AD$3:$AD$503, Function_14DCDC!$W$3:$W$503 = $W269),
            IFERROR(
                _xlfn._xlws.FILTER(Function_Charger!$AD$3:$AD$508, Function_Charger!$W$3:$W$508 = $W269),
                IFERROR(
                    _xlfn._xlws.FILTER(FuSa_14DCDC!$AD$3:$AD$500, FuSa_14DCDC!$W$3:$W$500 = $W269),
                    IFERROR(
                        _xlfn._xlws.FILTER(FuSa_14DCDC_EFAN!$AD$3:$AD$500, FuSa_14DCDC_EFAN!$W$3:$W$500 = $W269),
                        IFERROR(
                            _xlfn._xlws.FILTER(FuSa_FaultInjection!$AD$3:$AD$500, FuSa_FaultInjection!$W$3:$W$500 = $W269),
                            IFERROR(
                                _xlfn._xlws.FILTER(Function_SCC!$AD$3:$AD$525, Function_SCC!$W$3:$W$525 = $W269),
                                _xlfn._xlws.FILTER(FuSa_FTT!$AD$3:$AD$500, FuSa_FTT!$W$3:$W$500 = $W269)
                            )
                        )
                    )
                )
            )
        )
    )
)</f>
        <v/>
      </c>
      <c r="AE269" s="760" t="n"/>
      <c r="AG269" s="223" t="inlineStr"/>
      <c r="AH269" s="628" t="inlineStr"/>
      <c r="AI269" s="43" t="inlineStr"/>
      <c r="AJ269" s="43" t="inlineStr"/>
      <c r="AK269" s="43" t="inlineStr"/>
      <c r="AL269" s="266" t="n"/>
      <c r="AM269" s="231" t="n"/>
      <c r="AN269" s="56" t="n"/>
      <c r="AO269" s="223">
        <f>EXACT(W269,AG269)</f>
        <v/>
      </c>
      <c r="AP269" s="43">
        <f>EXACT(X269,AH269)</f>
        <v/>
      </c>
      <c r="AQ269" s="43">
        <f>EXACT(Y269,AI269)</f>
        <v/>
      </c>
      <c r="AR269" s="43">
        <f>EXACT(Z269,AJ269)</f>
        <v/>
      </c>
      <c r="AS269" s="266">
        <f>EXACT(AA269,AK269)</f>
        <v/>
      </c>
      <c r="AT269" t="inlineStr"/>
      <c r="AU269" t="inlineStr"/>
    </row>
    <row r="270" ht="15" customHeight="1">
      <c r="A270" s="451" t="n"/>
      <c r="B270" s="451" t="n"/>
      <c r="C270" s="451" t="n"/>
      <c r="D270" s="608">
        <f t="array" ref="D270">IFERROR(
      _xlfn._xlws.FILTER(FuSa_Charger!$D$3:$D$520, FuSa_Charger!$W$3:$W$520 = $W270),
      IFERROR(
          _xlfn._xlws.FILTER(Function_14DCDC!$D$3:$D$503,Function_14DCDC!$W$3:$W$503 = $W270),
          IFERROR(
              _xlfn._xlws.FILTER(Function_Charger!$D$3:$D$510,Function_Charger!$W$3:$W$510 = $W270),
              IFERROR(
                  _xlfn._xlws.FILTER(FuSa_14DCDC!$D$3:$D$500,FuSa_14DCDC!$W$3:$W$500 = $W270),
                  IFERROR(
                      _xlfn._xlws.FILTER(FuSa_14DCDC_EFAN!$D$3:$D$500,FuSa_14DCDC_EFAN!$W$3:$W$500 = $W270),
                      IFERROR(
                          _xlfn._xlws.FILTER(FuSa_FaultInjection!$D$3:$D$500,FuSa_FaultInjection!$W$3:$W$500 = $W270),
                          IFERROR(
                              _xlfn._xlws.FILTER(Function_SCC!$D$3:$D$512,Function_SCC!$W$3:$W$512 = $W270),
                              IFERROR(
                                  _xlfn._xlws.FILTER(FuSa_FTT!$D$3:$D$500,FuSa_FTT!$W$3:$W$500 = $W270),
                                  "NA"
                           )
                       )
                   )
               )
           )
       )
   )
)</f>
        <v/>
      </c>
      <c r="E270" s="608">
        <f t="array" ref="E270">IFERROR(
      _xlfn._xlws.FILTER(FuSa_Charger!$E$3:$E$520, FuSa_Charger!$W$3:$W$520 = $W270),
      IFERROR(
          _xlfn._xlws.FILTER(Function_14DCDC!$E$3:$E$503,Function_14DCDC!$W$3:$W$503 = $W270),
          IFERROR(
              _xlfn._xlws.FILTER(Function_Charger!$E$3:$E$510,Function_Charger!$W$3:$W$510 = $W270),
              IFERROR(
                  _xlfn._xlws.FILTER(FuSa_14DCDC!$E$3:$E$500,FuSa_14DCDC!$W$3:$W$500 = $W270),
                  IFERROR(
                      _xlfn._xlws.FILTER(FuSa_14DCDC_EFAN!$E$3:$E$500,FuSa_14DCDC_EFAN!$W$3:$W$500 = $W270),
                      IFERROR(
                          _xlfn._xlws.FILTER(FuSa_FaultInjection!$E$3:$E$500,FuSa_FaultInjection!$W$3:$W$500 = $W270),
                          IFERROR(
                              _xlfn._xlws.FILTER(Function_SCC!$E$3:$E$512,Function_SCC!$W$3:$W$512 = $W270),
                              IFERROR(
                                  _xlfn._xlws.FILTER(FuSa_FTT!$E$3:$E$500,FuSa_FTT!$W$3:$W$500 = $W270),
                                  "NA"
                           )
                       )
                   )
               )
           )
       )
   )
)</f>
        <v/>
      </c>
      <c r="F270" s="608">
        <f t="array" ref="F270">IFERROR(
      _xlfn._xlws.FILTER(FuSa_Charger!$F$3:$F$520, FuSa_Charger!$W$3:$W$520 = $W270),
      IFERROR(
          _xlfn._xlws.FILTER(Function_14DCDC!$F$3:$F$503,Function_14DCDC!$W$3:$W$503 = $W270),
          IFERROR(
              _xlfn._xlws.FILTER(Function_Charger!$F$3:$F$510,Function_Charger!$W$3:$W$510 = $W270),
              IFERROR(
                  _xlfn._xlws.FILTER(FuSa_14DCDC!$F$3:$F$500,FuSa_14DCDC!$W$3:$W$500 = $W270),
                  IFERROR(
                      _xlfn._xlws.FILTER(FuSa_14DCDC_EFAN!$F$3:$F$500,FuSa_14DCDC_EFAN!$W$3:$W$500 = $W270),
                      IFERROR(
                          _xlfn._xlws.FILTER(FuSa_FaultInjection!$F$3:$F$500,FuSa_FaultInjection!$W$3:$W$500 = $W270),
                          IFERROR(
                              _xlfn._xlws.FILTER(Function_SCC!$F$3:$F$512,Function_SCC!$W$3:$W$512 = $W270),
                              IFERROR(
                                  _xlfn._xlws.FILTER(FuSa_FTT!$F$3:$F$500,FuSa_FTT!$W$3:$W$500 = $W270),
                                  "NA"
                           )
                       )
                   )
               )
           )
       )
   )
)</f>
        <v/>
      </c>
      <c r="G270" s="608">
        <f t="array" ref="G270">IFERROR(
      _xlfn._xlws.FILTER(FuSa_Charger!$G$3:$G$520, FuSa_Charger!$W$3:$W$520 = $W270),
      IFERROR(
          _xlfn._xlws.FILTER(Function_14DCDC!$G$3:$G$503,Function_14DCDC!$W$3:$W$503 = $W270),
          IFERROR(
              _xlfn._xlws.FILTER(Function_Charger!$G$3:$G$510,Function_Charger!$W$3:$W$510 = $W270),
              IFERROR(
                  _xlfn._xlws.FILTER(FuSa_14DCDC!$G$3:$G$500,FuSa_14DCDC!$W$3:$W$500 = $W270),
                  IFERROR(
                      _xlfn._xlws.FILTER(FuSa_14DCDC_EFAN!$G$3:$G$500,FuSa_14DCDC_EFAN!$W$3:$W$500 = $W270),
                      IFERROR(
                          _xlfn._xlws.FILTER(FuSa_FaultInjection!$G$3:$G$500,FuSa_FaultInjection!$W$3:$W$500 = $W270),
                          IFERROR(
                              _xlfn._xlws.FILTER(Function_SCC!$G$3:$G$512,Function_SCC!$W$3:$W$512 = $W270),
                              IFERROR(
                                  _xlfn._xlws.FILTER(FuSa_FTT!$G$3:$G$500,FuSa_FTT!$W$3:$W$500 = $W270),
                                  "NA"
                           )
                       )
                   )
               )
           )
       )
   )
)</f>
        <v/>
      </c>
      <c r="H270" s="608">
        <f t="array" ref="H270">IFERROR(
      _xlfn._xlws.FILTER(FuSa_Charger!$H$3:$H$520, FuSa_Charger!$W$3:$W$520 = $W270),
      IFERROR(
          _xlfn._xlws.FILTER(Function_14DCDC!$H$3:$H$503,Function_14DCDC!$W$3:$W$503 = $W270),
          IFERROR(
              _xlfn._xlws.FILTER(Function_Charger!$H$3:$H$510,Function_Charger!$W$3:$W$510 = $W270),
              IFERROR(
                  _xlfn._xlws.FILTER(FuSa_14DCDC!$H$3:$H$500,FuSa_14DCDC!$W$3:$W$500 = $W270),
                  IFERROR(
                      _xlfn._xlws.FILTER(FuSa_14DCDC_EFAN!$H$3:$H$500,FuSa_14DCDC_EFAN!$W$3:$W$500 = $W270),
                      IFERROR(
                          _xlfn._xlws.FILTER(FuSa_FaultInjection!$H$3:$H$500,FuSa_FaultInjection!$W$3:$W$500 = $W270),
                          IFERROR(
                              _xlfn._xlws.FILTER(Function_SCC!$H$3:$H$512,Function_SCC!$W$3:$W$512 = $W270),
                              IFERROR(
                                  _xlfn._xlws.FILTER(FuSa_FTT!$H$3:$H$500,FuSa_FTT!$W$3:$W$500 = $W270),
                                  "NA"
                           )
                       )
                   )
               )
           )
       )
   )
)</f>
        <v/>
      </c>
      <c r="I270" s="608">
        <f t="array" ref="I270">IFERROR(
      _xlfn._xlws.FILTER(FuSa_Charger!$I$3:$I$520, FuSa_Charger!$W$3:$W$520 = $W270),
      IFERROR(
          _xlfn._xlws.FILTER(Function_14DCDC!$I$3:$I$503,Function_14DCDC!$W$3:$W$503 = $W270),
          IFERROR(
              _xlfn._xlws.FILTER(Function_Charger!$I$3:$I$510,Function_Charger!$W$3:$W$510 = $W270),
              IFERROR(
                  _xlfn._xlws.FILTER(FuSa_14DCDC!$I$3:$I$500,FuSa_14DCDC!$W$3:$W$500 = $W270),
                  IFERROR(
                      _xlfn._xlws.FILTER(FuSa_14DCDC_EFAN!$I$3:$I$500,FuSa_14DCDC_EFAN!$W$3:$W$500 = $W270),
                      IFERROR(
                          _xlfn._xlws.FILTER(FuSa_FaultInjection!$I$3:$I$500,FuSa_FaultInjection!$W$3:$W$500 = $W270),
                          IFERROR(
                              _xlfn._xlws.FILTER(Function_SCC!$I$3:$I$512,Function_SCC!$W$3:$W$512 = $W270),
                              IFERROR(
                                  _xlfn._xlws.FILTER(FuSa_FTT!$I$3:$I$500,FuSa_FTT!$W$3:$W$500 = $W270),
                                  "NA"
                           )
                       )
                   )
               )
           )
       )
   )
)</f>
        <v/>
      </c>
      <c r="J270" s="441" t="n"/>
      <c r="K270" s="441" t="n"/>
      <c r="L270" s="441" t="n"/>
      <c r="M270" s="441" t="n"/>
      <c r="N270" s="608">
        <f t="array" ref="N270">IFERROR(
      _xlfn._xlws.FILTER(FuSa_Charger!$O$3:$O$520, FuSa_Charger!$W$3:$W$520 = $W270),
      IFERROR(
          _xlfn._xlws.FILTER(Function_14DCDC!$O$3:$O$503,Function_14DCDC!$W$3:$W$503 = $W270),
          IFERROR(
              _xlfn._xlws.FILTER(Function_Charger!$O$3:$O$510,Function_Charger!$W$3:$W$510 = $W270),
              IFERROR(
                  _xlfn._xlws.FILTER(FuSa_14DCDC!$O$3:$O$500,FuSa_14DCDC!$W$3:$W$500 = $W270),
                  IFERROR(
                      _xlfn._xlws.FILTER(FuSa_14DCDC_EFAN!$O$3:$O$500,FuSa_14DCDC_EFAN!$W$3:$W$500 = $W270),
                      IFERROR(
                          _xlfn._xlws.FILTER(FuSa_FaultInjection!$O$3:$O$500,FuSa_FaultInjection!$W$3:$W$500 = $W270),
                          IFERROR(
                              _xlfn._xlws.FILTER(Function_SCC!$O$3:$O$512,Function_SCC!$W$3:$W$512 = $W270),
                              IFERROR(
                                  _xlfn._xlws.FILTER(FuSa_FTT!$O$3:$O$500,FuSa_FTT!$W$3:$W$500 = $W270),
                                  "NA"
                           )
                       )
                   )
               )
           )
       )
   )
)</f>
        <v/>
      </c>
      <c r="O270" s="608">
        <f t="array" ref="O270">IFERROR(
      _xlfn._xlws.FILTER(FuSa_Charger!$Q$3:$Q$520, FuSa_Charger!$W$3:$W$520 = $W270),
      IFERROR(
          _xlfn._xlws.FILTER(Function_14DCDC!$Q$3:$Q$503,Function_14DCDC!$W$3:$W$503 = $W270),
          IFERROR(
              _xlfn._xlws.FILTER(Function_Charger!$Q$3:$Q$510,Function_Charger!$W$3:$W$510 = $W270),
              IFERROR(
                  _xlfn._xlws.FILTER(FuSa_14DCDC!$Q$3:$Q$500,FuSa_14DCDC!$W$3:$W$500 = $W270),
                  IFERROR(
                      _xlfn._xlws.FILTER(FuSa_14DCDC_EFAN!$Q$3:$Q$500,FuSa_14DCDC_EFAN!$W$3:$W$500 = $W270),
                      IFERROR(
                          _xlfn._xlws.FILTER(FuSa_FaultInjection!$Q$3:$Q$500,FuSa_FaultInjection!$W$3:$W$500 = $W270),
                          IFERROR(
                              _xlfn._xlws.FILTER(Function_SCC!$Q$3:$Q$512,Function_SCC!$W$3:$W$512 = $W270),
                              IFERROR(
                                  _xlfn._xlws.FILTER(FuSa_FTT!$Q$3:$Q$500,FuSa_FTT!$W$3:$W$500 = $W270),
                                  "NA"
                           )
                       )
                   )
               )
           )
       )
   )
)</f>
        <v/>
      </c>
      <c r="P270" s="608">
        <f t="array" ref="P270">IFERROR(
      _xlfn._xlws.FILTER(FuSa_Charger!$R$3:$R$520, FuSa_Charger!$W$3:$W$520 = $W270),
      IFERROR(
          _xlfn._xlws.FILTER(Function_14DCDC!$R$3:$R$503,Function_14DCDC!$W$3:$W$503 = $W270),
          IFERROR(
              _xlfn._xlws.FILTER(Function_Charger!$R$3:$R$510,Function_Charger!$W$3:$W$510 = $W270),
              IFERROR(
                  _xlfn._xlws.FILTER(FuSa_14DCDC!$R$3:$R$500,FuSa_14DCDC!$W$3:$W$500 = $W270),
                  IFERROR(
                      _xlfn._xlws.FILTER(FuSa_14DCDC_EFAN!$R$3:$R$500,FuSa_14DCDC_EFAN!$W$3:$W$500 = $W270),
                      IFERROR(
                          _xlfn._xlws.FILTER(FuSa_FaultInjection!$R$3:$R$500,FuSa_FaultInjection!$W$3:$W$500 = $W270),
                          IFERROR(
                              _xlfn._xlws.FILTER(Function_SCC!$R$3:$R$512,Function_SCC!$W$3:$W$512 = $W270),
                              IFERROR(
                                  _xlfn._xlws.FILTER(FuSa_FTT!$R$3:$R$500,FuSa_FTT!$W$3:$W$500 = $W270),
                                  "NA"
                           )
                       )
                   )
               )
           )
       )
   )
)</f>
        <v/>
      </c>
      <c r="Q270" s="608">
        <f t="array" ref="Q270">IFERROR(
      _xlfn._xlws.FILTER(FuSa_Charger!$S$3:$S$520, FuSa_Charger!$W$3:$W$520 = $W270),
      IFERROR(
          _xlfn._xlws.FILTER(Function_14DCDC!$S$3:$S$503,Function_14DCDC!$W$3:$W$503 = $W270),
          IFERROR(
              _xlfn._xlws.FILTER(Function_Charger!$S$3:$S$510,Function_Charger!$W$3:$W$510 = $W270),
              IFERROR(
                  _xlfn._xlws.FILTER(FuSa_14DCDC!$S$3:$S$500,FuSa_14DCDC!$W$3:$W$500 = $W270),
                  IFERROR(
                      _xlfn._xlws.FILTER(FuSa_14DCDC_EFAN!$S$3:$S$500,FuSa_14DCDC_EFAN!$W$3:$W$500 = $W270),
                      IFERROR(
                          _xlfn._xlws.FILTER(FuSa_FaultInjection!$S$3:$S$500,FuSa_FaultInjection!$W$3:$W$500 = $W270),
                          IFERROR(
                              _xlfn._xlws.FILTER(Function_SCC!$S$3:$S$512,Function_SCC!$W$3:$W$512 = $W270),
                              IFERROR(
                                  _xlfn._xlws.FILTER(FuSa_FTT!$S$3:$S$500,FuSa_FTT!$W$3:$W$500 = $W270),
                                  "NA"
                           )
                       )
                   )
               )
           )
       )
   )
)</f>
        <v/>
      </c>
      <c r="R270" s="441">
        <f t="array" ref="R270">IFERROR(
      _xlfn._xlws.FILTER(FuSa_Charger!$T$3:$T$520, FuSa_Charger!$W$3:$W$520 = $W270),
      IFERROR(
          _xlfn._xlws.FILTER(Function_14DCDC!$T$3:$T$503,Function_14DCDC!$W$3:$W$503 =$W270 ),
          IFERROR(
              _xlfn._xlws.FILTER(Function_Charger!$T$3:$T$510,Function_Charger!$W$3:$W$510 = $W270),
              IFERROR(
                  _xlfn._xlws.FILTER(FuSa_14DCDC!$T$3:$T$500,FuSa_14DCDC!$W$3:$W$500 = $W270),
                  IFERROR(
                      _xlfn._xlws.FILTER(FuSa_14DCDC_EFAN!$T$3:$T$500,FuSa_14DCDC_EFAN!$W$3:$W$500 = $W270),
                      IFERROR(
                          _xlfn._xlws.FILTER(FuSa_FaultInjection!$T$3:$T$500,FuSa_FaultInjection!$W$3:$W$500 = $W270),
                          IFERROR(
                              _xlfn._xlws.FILTER(Function_SCC!$T$3:$T$512,Function_SCC!$W$3:$W$512 = $W270),
                              IFERROR(
                                  _xlfn._xlws.FILTER(FuSa_FTT!$T$3:$T$500,FuSa_FTT!$W$3:$W$500 = $W270),
                                  IFERROR(
                                       _xlfn._xlws.FILTER(FuSa_NACS!$R$3:$R$548,FuSa_NACS!$W$3:$W$548 = $W270),
                                       "NA"
                               )
                           )
                       )
                   )
               )
           )
       )
   )
)</f>
        <v/>
      </c>
      <c r="S270" s="441">
        <f t="array" ref="S270">IFERROR(
      _xlfn._xlws.FILTER(FuSa_Charger!$U$3:$U$520, FuSa_Charger!$W$3:$W$520 = $W270),
      IFERROR(
          _xlfn._xlws.FILTER(Function_14DCDC!$U$3:$U$503,Function_14DCDC!$W$3:$W$503 =$W270 ),
          IFERROR(
              _xlfn._xlws.FILTER(Function_Charger!$U$3:$U$510,Function_Charger!$W$3:$W$510 = $W270),
              IFERROR(
                  _xlfn._xlws.FILTER(FuSa_14DCDC!$U$3:$U$500,FuSa_14DCDC!$W$3:$W$500 = $W270),
                  IFERROR(
                      _xlfn._xlws.FILTER(FuSa_14DCDC_EFAN!$U$3:$U$500,FuSa_14DCDC_EFAN!$W$3:$W$500 = $W270),
                      IFERROR(
                          _xlfn._xlws.FILTER(FuSa_FaultInjection!$U$3:$U$500,FuSa_FaultInjection!$W$3:$W$500 = $W270),
                          IFERROR(
                              _xlfn._xlws.FILTER(Function_SCC!$U$3:$U$512,Function_SCC!$W$3:$W$512 = $W270),
                              IFERROR(
                                  _xlfn._xlws.FILTER(FuSa_FTT!$U$3:$U$500,FuSa_FTT!$W$3:$W$500 = $W270),
                                  IFERROR(
                                       _xlfn._xlws.FILTER(FuSa_NACS!$S$3:$S$548,FuSa_NACS!$W$3:$W$548 = $W270),
                                       "NA"
                               )
                           )
                       )
                   )
               )
           )
       )
   )
)</f>
        <v/>
      </c>
      <c r="T270" s="441">
        <f t="array" ref="T270">IFERROR(
      _xlfn._xlws.FILTER(FuSa_Charger!$V$3:$V$520, FuSa_Charger!$W$3:$W$520 = $W270),
      IFERROR(
          _xlfn._xlws.FILTER(Function_14DCDC!$V$3:$V$503,Function_14DCDC!$W$3:$W$503 =$W270 ),
          IFERROR(
              _xlfn._xlws.FILTER(Function_Charger!$V$3:$V$510,Function_Charger!$W$3:$W$510 = $W270),
              IFERROR(
                  _xlfn._xlws.FILTER(FuSa_14DCDC!$V$3:$V$500,FuSa_14DCDC!$W$3:$W$500 = $W270),
                  IFERROR(
                      _xlfn._xlws.FILTER(FuSa_14DCDC_EFAN!$V$3:$V$500,FuSa_14DCDC_EFAN!$W$3:$W$500 = $W270),
                      IFERROR(
                          _xlfn._xlws.FILTER(FuSa_FaultInjection!$V$3:$V$500,FuSa_FaultInjection!$W$3:$W$500 = $W270),
                          IFERROR(
                              _xlfn._xlws.FILTER(Function_SCC!$V$3:$V$512,Function_SCC!$W$3:$W$512 = $W270),
                              IFERROR(
                                  _xlfn._xlws.FILTER(FuSa_FTT!$V$3:$V$500,FuSa_FTT!$W$3:$W$500 = $W270),
                                  IFERROR(
                                       _xlfn._xlws.FILTER(FuSa_NACS!$T$3:$T$548,FuSa_NACS!$W$3:$W$548 = $W270),
                                       "NA"
                               )
                           )
                       )
                   )
               )
           )
       )
   )
)</f>
        <v/>
      </c>
      <c r="U270" s="831" t="inlineStr">
        <is>
          <t>DiagJobs</t>
        </is>
      </c>
      <c r="V270" s="881" t="n"/>
      <c r="W270" s="827" t="inlineStr">
        <is>
          <t>[SYI_002_004_0001_018].html</t>
        </is>
      </c>
      <c r="X270" s="831" t="n">
        <v>3</v>
      </c>
      <c r="Y270" s="787" t="n">
        <v>0</v>
      </c>
      <c r="Z270" s="787" t="n">
        <v>0</v>
      </c>
      <c r="AA270" s="787" t="n">
        <v>3</v>
      </c>
      <c r="AB270" s="868" t="n">
        <v>0.002685185185185185</v>
      </c>
      <c r="AC270" s="359">
        <f t="array" ref="AC270">IF(
    IFERROR(
        _xlfn._xlws.FILTER(FuSa_Charger!$AC$3:$AC$519, FuSa_Charger!$W$3:$W$519 = $W270),
        IFERROR(
            _xlfn._xlws.FILTER(Function_14DCDC!$AC$3:$AC$503, Function_14DCDC!$W$3:$W$503 = $W270),
            IFERROR(
                _xlfn._xlws.FILTER(Function_Charger!$AC$3:$AC$508, Function_Charger!$W$3:$W$508 = $W270),
                IFERROR(
                    _xlfn._xlws.FILTER(FuSa_14DCDC!$AC$3:$AC$500, FuSa_14DCDC!$W$3:$W$500 = $W270),
                    IFERROR(
                        _xlfn._xlws.FILTER(FuSa_14DCDC_EFAN!$AC$3:$AC$500, FuSa_14DCDC_EFAN!$W$3:$W$500 =$W270 ),
                        IFERROR(
                            _xlfn._xlws.FILTER(FuSa_FaultInjection!$AC$3:$AC$500, FuSa_FaultInjection!$W$3:$W$500 = $W270),
                            IFERROR(
                                _xlfn._xlws.FILTER(Function_SCC!$AC$3:$AC$525, Function_SCC!$W$3:$W$525 = $W270),
                                _xlfn._xlws.FILTER(FuSa_FTT!$AC$3:$AC$500, FuSa_FTT!$W$3:$W$500 = $W270)
                            )
                        )
                    )
                )
            )
        )
    ) = 0,
    "",
    IFERROR(
        _xlfn._xlws.FILTER(FuSa_Charger!$AC$3:$AC$519, FuSa_Charger!$W$3:$W$519 = $W270),
        IFERROR(
            _xlfn._xlws.FILTER(Function_14DCDC!$AC$3:$AC$503, Function_14DCDC!$W$3:$W$503 = $W270),
            IFERROR(
                _xlfn._xlws.FILTER(Function_Charger!$AC$3:$AC$508, Function_Charger!$W$3:$W$508 = $W270),
                IFERROR(
                    _xlfn._xlws.FILTER(FuSa_14DCDC!$AC$3:$AC$500, FuSa_14DCDC!$W$3:$W$500 = $W270),
                    IFERROR(
                        _xlfn._xlws.FILTER(FuSa_14DCDC_EFAN!$AC$3:$AC$500, FuSa_14DCDC_EFAN!$W$3:$W$500 = $W270),
                        IFERROR(
                            _xlfn._xlws.FILTER(FuSa_FaultInjection!$AC$3:$AC$500, FuSa_FaultInjection!$W$3:$W$500 = $W270),
                            IFERROR(
                                _xlfn._xlws.FILTER(Function_SCC!$AC$3:$AC$525, Function_SCC!$W$3:$W$525 = $W270),
                                _xlfn._xlws.FILTER(FuSa_FTT!$AC$3:$AC$500, FuSa_FTT!$W$3:$W$500 = $W270)
                            )
                        )
                    )
                )
            )
        )
    )
)</f>
        <v/>
      </c>
      <c r="AD270" s="438">
        <f t="array" ref="AD270">IF(
    IFERROR(
        _xlfn._xlws.FILTER(FuSa_Charger!$AD$3:$AD$519, FuSa_Charger!$W$3:$W$519 = $W270),
        IFERROR(
            _xlfn._xlws.FILTER(Function_14DCDC!$AD$3:$AD$503, Function_14DCDC!$W$3:$W$503 = $W270),
            IFERROR(
                _xlfn._xlws.FILTER(Function_Charger!$AD$3:$AD$508, Function_Charger!$W$3:$W$508 = $W270),
                IFERROR(
                    _xlfn._xlws.FILTER(FuSa_14DCDC!$AD$3:$AD$500, FuSa_14DCDC!$W$3:$W$500 = $W270),
                    IFERROR(
                        _xlfn._xlws.FILTER(FuSa_14DCDC_EFAN!$AD$3:$AD$500, FuSa_14DCDC_EFAN!$W$3:$W$500 =$W270 ),
                        IFERROR(
                            _xlfn._xlws.FILTER(FuSa_FaultInjection!$AD$3:$AD$500, FuSa_FaultInjection!$W$3:$W$500 = $W270),
                            IFERROR(
                                _xlfn._xlws.FILTER(Function_SCC!$AD$3:$AD$525, Function_SCC!$W$3:$W$525 = $W270),
                                _xlfn._xlws.FILTER(FuSa_FTT!$AD$3:$AD$500, FuSa_FTT!$W$3:$W$500 = $W270)
                            )
                        )
                    )
                )
            )
        )
    ) = 0,
    "",
    IFERROR(
        _xlfn._xlws.FILTER(FuSa_Charger!$AD$3:$AD$519, FuSa_Charger!$W$3:$W$519 = $W270),
        IFERROR(
            _xlfn._xlws.FILTER(Function_14DCDC!$AD$3:$AD$503, Function_14DCDC!$W$3:$W$503 = $W270),
            IFERROR(
                _xlfn._xlws.FILTER(Function_Charger!$AD$3:$AD$508, Function_Charger!$W$3:$W$508 = $W270),
                IFERROR(
                    _xlfn._xlws.FILTER(FuSa_14DCDC!$AD$3:$AD$500, FuSa_14DCDC!$W$3:$W$500 = $W270),
                    IFERROR(
                        _xlfn._xlws.FILTER(FuSa_14DCDC_EFAN!$AD$3:$AD$500, FuSa_14DCDC_EFAN!$W$3:$W$500 = $W270),
                        IFERROR(
                            _xlfn._xlws.FILTER(FuSa_FaultInjection!$AD$3:$AD$500, FuSa_FaultInjection!$W$3:$W$500 = $W270),
                            IFERROR(
                                _xlfn._xlws.FILTER(Function_SCC!$AD$3:$AD$525, Function_SCC!$W$3:$W$525 = $W270),
                                _xlfn._xlws.FILTER(FuSa_FTT!$AD$3:$AD$500, FuSa_FTT!$W$3:$W$500 = $W270)
                            )
                        )
                    )
                )
            )
        )
    )
)</f>
        <v/>
      </c>
      <c r="AE270" s="760" t="n"/>
      <c r="AG270" s="223" t="inlineStr"/>
      <c r="AH270" s="628" t="inlineStr"/>
      <c r="AI270" s="43" t="inlineStr"/>
      <c r="AJ270" s="43" t="inlineStr"/>
      <c r="AK270" s="43" t="inlineStr"/>
      <c r="AL270" s="266" t="n"/>
      <c r="AM270" s="231" t="n"/>
      <c r="AN270" s="56" t="n"/>
      <c r="AO270" s="223">
        <f>EXACT(W270,AG270)</f>
        <v/>
      </c>
      <c r="AP270" s="43">
        <f>EXACT(X270,AH270)</f>
        <v/>
      </c>
      <c r="AQ270" s="43">
        <f>EXACT(Y270,AI270)</f>
        <v/>
      </c>
      <c r="AR270" s="43">
        <f>EXACT(Z270,AJ270)</f>
        <v/>
      </c>
      <c r="AS270" s="266">
        <f>EXACT(AA270,AK270)</f>
        <v/>
      </c>
      <c r="AT270" t="inlineStr"/>
      <c r="AU270" t="inlineStr"/>
    </row>
    <row r="271" ht="15" customHeight="1">
      <c r="A271" s="451" t="n"/>
      <c r="B271" s="451" t="n"/>
      <c r="C271" s="451" t="n"/>
      <c r="D271" s="608">
        <f t="array" ref="D271">IFERROR(
      _xlfn._xlws.FILTER(FuSa_Charger!$D$3:$D$520, FuSa_Charger!$W$3:$W$520 = $W271),
      IFERROR(
          _xlfn._xlws.FILTER(Function_14DCDC!$D$3:$D$503,Function_14DCDC!$W$3:$W$503 = $W271),
          IFERROR(
              _xlfn._xlws.FILTER(Function_Charger!$D$3:$D$510,Function_Charger!$W$3:$W$510 = $W271),
              IFERROR(
                  _xlfn._xlws.FILTER(FuSa_14DCDC!$D$3:$D$500,FuSa_14DCDC!$W$3:$W$500 = $W271),
                  IFERROR(
                      _xlfn._xlws.FILTER(FuSa_14DCDC_EFAN!$D$3:$D$500,FuSa_14DCDC_EFAN!$W$3:$W$500 = $W271),
                      IFERROR(
                          _xlfn._xlws.FILTER(FuSa_FaultInjection!$D$3:$D$500,FuSa_FaultInjection!$W$3:$W$500 = $W271),
                          IFERROR(
                              _xlfn._xlws.FILTER(Function_SCC!$D$3:$D$512,Function_SCC!$W$3:$W$512 = $W271),
                              IFERROR(
                                  _xlfn._xlws.FILTER(FuSa_FTT!$D$3:$D$500,FuSa_FTT!$W$3:$W$500 = $W271),
                                  "NA"
                           )
                       )
                   )
               )
           )
       )
   )
)</f>
        <v/>
      </c>
      <c r="E271" s="608">
        <f t="array" ref="E271">IFERROR(
      _xlfn._xlws.FILTER(FuSa_Charger!$E$3:$E$520, FuSa_Charger!$W$3:$W$520 = $W271),
      IFERROR(
          _xlfn._xlws.FILTER(Function_14DCDC!$E$3:$E$503,Function_14DCDC!$W$3:$W$503 = $W271),
          IFERROR(
              _xlfn._xlws.FILTER(Function_Charger!$E$3:$E$510,Function_Charger!$W$3:$W$510 = $W271),
              IFERROR(
                  _xlfn._xlws.FILTER(FuSa_14DCDC!$E$3:$E$500,FuSa_14DCDC!$W$3:$W$500 = $W271),
                  IFERROR(
                      _xlfn._xlws.FILTER(FuSa_14DCDC_EFAN!$E$3:$E$500,FuSa_14DCDC_EFAN!$W$3:$W$500 = $W271),
                      IFERROR(
                          _xlfn._xlws.FILTER(FuSa_FaultInjection!$E$3:$E$500,FuSa_FaultInjection!$W$3:$W$500 = $W271),
                          IFERROR(
                              _xlfn._xlws.FILTER(Function_SCC!$E$3:$E$512,Function_SCC!$W$3:$W$512 = $W271),
                              IFERROR(
                                  _xlfn._xlws.FILTER(FuSa_FTT!$E$3:$E$500,FuSa_FTT!$W$3:$W$500 = $W271),
                                  "NA"
                           )
                       )
                   )
               )
           )
       )
   )
)</f>
        <v/>
      </c>
      <c r="F271" s="608">
        <f t="array" ref="F271">IFERROR(
      _xlfn._xlws.FILTER(FuSa_Charger!$F$3:$F$520, FuSa_Charger!$W$3:$W$520 = $W271),
      IFERROR(
          _xlfn._xlws.FILTER(Function_14DCDC!$F$3:$F$503,Function_14DCDC!$W$3:$W$503 = $W271),
          IFERROR(
              _xlfn._xlws.FILTER(Function_Charger!$F$3:$F$510,Function_Charger!$W$3:$W$510 = $W271),
              IFERROR(
                  _xlfn._xlws.FILTER(FuSa_14DCDC!$F$3:$F$500,FuSa_14DCDC!$W$3:$W$500 = $W271),
                  IFERROR(
                      _xlfn._xlws.FILTER(FuSa_14DCDC_EFAN!$F$3:$F$500,FuSa_14DCDC_EFAN!$W$3:$W$500 = $W271),
                      IFERROR(
                          _xlfn._xlws.FILTER(FuSa_FaultInjection!$F$3:$F$500,FuSa_FaultInjection!$W$3:$W$500 = $W271),
                          IFERROR(
                              _xlfn._xlws.FILTER(Function_SCC!$F$3:$F$512,Function_SCC!$W$3:$W$512 = $W271),
                              IFERROR(
                                  _xlfn._xlws.FILTER(FuSa_FTT!$F$3:$F$500,FuSa_FTT!$W$3:$W$500 = $W271),
                                  "NA"
                           )
                       )
                   )
               )
           )
       )
   )
)</f>
        <v/>
      </c>
      <c r="G271" s="608">
        <f t="array" ref="G271">IFERROR(
      _xlfn._xlws.FILTER(FuSa_Charger!$G$3:$G$520, FuSa_Charger!$W$3:$W$520 = $W271),
      IFERROR(
          _xlfn._xlws.FILTER(Function_14DCDC!$G$3:$G$503,Function_14DCDC!$W$3:$W$503 = $W271),
          IFERROR(
              _xlfn._xlws.FILTER(Function_Charger!$G$3:$G$510,Function_Charger!$W$3:$W$510 = $W271),
              IFERROR(
                  _xlfn._xlws.FILTER(FuSa_14DCDC!$G$3:$G$500,FuSa_14DCDC!$W$3:$W$500 = $W271),
                  IFERROR(
                      _xlfn._xlws.FILTER(FuSa_14DCDC_EFAN!$G$3:$G$500,FuSa_14DCDC_EFAN!$W$3:$W$500 = $W271),
                      IFERROR(
                          _xlfn._xlws.FILTER(FuSa_FaultInjection!$G$3:$G$500,FuSa_FaultInjection!$W$3:$W$500 = $W271),
                          IFERROR(
                              _xlfn._xlws.FILTER(Function_SCC!$G$3:$G$512,Function_SCC!$W$3:$W$512 = $W271),
                              IFERROR(
                                  _xlfn._xlws.FILTER(FuSa_FTT!$G$3:$G$500,FuSa_FTT!$W$3:$W$500 = $W271),
                                  "NA"
                           )
                       )
                   )
               )
           )
       )
   )
)</f>
        <v/>
      </c>
      <c r="H271" s="608">
        <f t="array" ref="H271">IFERROR(
      _xlfn._xlws.FILTER(FuSa_Charger!$H$3:$H$520, FuSa_Charger!$W$3:$W$520 = $W271),
      IFERROR(
          _xlfn._xlws.FILTER(Function_14DCDC!$H$3:$H$503,Function_14DCDC!$W$3:$W$503 = $W271),
          IFERROR(
              _xlfn._xlws.FILTER(Function_Charger!$H$3:$H$510,Function_Charger!$W$3:$W$510 = $W271),
              IFERROR(
                  _xlfn._xlws.FILTER(FuSa_14DCDC!$H$3:$H$500,FuSa_14DCDC!$W$3:$W$500 = $W271),
                  IFERROR(
                      _xlfn._xlws.FILTER(FuSa_14DCDC_EFAN!$H$3:$H$500,FuSa_14DCDC_EFAN!$W$3:$W$500 = $W271),
                      IFERROR(
                          _xlfn._xlws.FILTER(FuSa_FaultInjection!$H$3:$H$500,FuSa_FaultInjection!$W$3:$W$500 = $W271),
                          IFERROR(
                              _xlfn._xlws.FILTER(Function_SCC!$H$3:$H$512,Function_SCC!$W$3:$W$512 = $W271),
                              IFERROR(
                                  _xlfn._xlws.FILTER(FuSa_FTT!$H$3:$H$500,FuSa_FTT!$W$3:$W$500 = $W271),
                                  "NA"
                           )
                       )
                   )
               )
           )
       )
   )
)</f>
        <v/>
      </c>
      <c r="I271" s="608">
        <f t="array" ref="I271">IFERROR(
      _xlfn._xlws.FILTER(FuSa_Charger!$I$3:$I$520, FuSa_Charger!$W$3:$W$520 = $W271),
      IFERROR(
          _xlfn._xlws.FILTER(Function_14DCDC!$I$3:$I$503,Function_14DCDC!$W$3:$W$503 = $W271),
          IFERROR(
              _xlfn._xlws.FILTER(Function_Charger!$I$3:$I$510,Function_Charger!$W$3:$W$510 = $W271),
              IFERROR(
                  _xlfn._xlws.FILTER(FuSa_14DCDC!$I$3:$I$500,FuSa_14DCDC!$W$3:$W$500 = $W271),
                  IFERROR(
                      _xlfn._xlws.FILTER(FuSa_14DCDC_EFAN!$I$3:$I$500,FuSa_14DCDC_EFAN!$W$3:$W$500 = $W271),
                      IFERROR(
                          _xlfn._xlws.FILTER(FuSa_FaultInjection!$I$3:$I$500,FuSa_FaultInjection!$W$3:$W$500 = $W271),
                          IFERROR(
                              _xlfn._xlws.FILTER(Function_SCC!$I$3:$I$512,Function_SCC!$W$3:$W$512 = $W271),
                              IFERROR(
                                  _xlfn._xlws.FILTER(FuSa_FTT!$I$3:$I$500,FuSa_FTT!$W$3:$W$500 = $W271),
                                  "NA"
                           )
                       )
                   )
               )
           )
       )
   )
)</f>
        <v/>
      </c>
      <c r="J271" s="441" t="n"/>
      <c r="K271" s="441" t="n"/>
      <c r="L271" s="441" t="n"/>
      <c r="M271" s="441" t="n"/>
      <c r="N271" s="608">
        <f t="array" ref="N271">IFERROR(
      _xlfn._xlws.FILTER(FuSa_Charger!$O$3:$O$520, FuSa_Charger!$W$3:$W$520 = $W271),
      IFERROR(
          _xlfn._xlws.FILTER(Function_14DCDC!$O$3:$O$503,Function_14DCDC!$W$3:$W$503 = $W271),
          IFERROR(
              _xlfn._xlws.FILTER(Function_Charger!$O$3:$O$510,Function_Charger!$W$3:$W$510 = $W271),
              IFERROR(
                  _xlfn._xlws.FILTER(FuSa_14DCDC!$O$3:$O$500,FuSa_14DCDC!$W$3:$W$500 = $W271),
                  IFERROR(
                      _xlfn._xlws.FILTER(FuSa_14DCDC_EFAN!$O$3:$O$500,FuSa_14DCDC_EFAN!$W$3:$W$500 = $W271),
                      IFERROR(
                          _xlfn._xlws.FILTER(FuSa_FaultInjection!$O$3:$O$500,FuSa_FaultInjection!$W$3:$W$500 = $W271),
                          IFERROR(
                              _xlfn._xlws.FILTER(Function_SCC!$O$3:$O$512,Function_SCC!$W$3:$W$512 = $W271),
                              IFERROR(
                                  _xlfn._xlws.FILTER(FuSa_FTT!$O$3:$O$500,FuSa_FTT!$W$3:$W$500 = $W271),
                                  "NA"
                           )
                       )
                   )
               )
           )
       )
   )
)</f>
        <v/>
      </c>
      <c r="O271" s="608">
        <f t="array" ref="O271">IFERROR(
      _xlfn._xlws.FILTER(FuSa_Charger!$Q$3:$Q$520, FuSa_Charger!$W$3:$W$520 = $W271),
      IFERROR(
          _xlfn._xlws.FILTER(Function_14DCDC!$Q$3:$Q$503,Function_14DCDC!$W$3:$W$503 = $W271),
          IFERROR(
              _xlfn._xlws.FILTER(Function_Charger!$Q$3:$Q$510,Function_Charger!$W$3:$W$510 = $W271),
              IFERROR(
                  _xlfn._xlws.FILTER(FuSa_14DCDC!$Q$3:$Q$500,FuSa_14DCDC!$W$3:$W$500 = $W271),
                  IFERROR(
                      _xlfn._xlws.FILTER(FuSa_14DCDC_EFAN!$Q$3:$Q$500,FuSa_14DCDC_EFAN!$W$3:$W$500 = $W271),
                      IFERROR(
                          _xlfn._xlws.FILTER(FuSa_FaultInjection!$Q$3:$Q$500,FuSa_FaultInjection!$W$3:$W$500 = $W271),
                          IFERROR(
                              _xlfn._xlws.FILTER(Function_SCC!$Q$3:$Q$512,Function_SCC!$W$3:$W$512 = $W271),
                              IFERROR(
                                  _xlfn._xlws.FILTER(FuSa_FTT!$Q$3:$Q$500,FuSa_FTT!$W$3:$W$500 = $W271),
                                  "NA"
                           )
                       )
                   )
               )
           )
       )
   )
)</f>
        <v/>
      </c>
      <c r="P271" s="608">
        <f t="array" ref="P271">IFERROR(
      _xlfn._xlws.FILTER(FuSa_Charger!$R$3:$R$520, FuSa_Charger!$W$3:$W$520 = $W271),
      IFERROR(
          _xlfn._xlws.FILTER(Function_14DCDC!$R$3:$R$503,Function_14DCDC!$W$3:$W$503 = $W271),
          IFERROR(
              _xlfn._xlws.FILTER(Function_Charger!$R$3:$R$510,Function_Charger!$W$3:$W$510 = $W271),
              IFERROR(
                  _xlfn._xlws.FILTER(FuSa_14DCDC!$R$3:$R$500,FuSa_14DCDC!$W$3:$W$500 = $W271),
                  IFERROR(
                      _xlfn._xlws.FILTER(FuSa_14DCDC_EFAN!$R$3:$R$500,FuSa_14DCDC_EFAN!$W$3:$W$500 = $W271),
                      IFERROR(
                          _xlfn._xlws.FILTER(FuSa_FaultInjection!$R$3:$R$500,FuSa_FaultInjection!$W$3:$W$500 = $W271),
                          IFERROR(
                              _xlfn._xlws.FILTER(Function_SCC!$R$3:$R$512,Function_SCC!$W$3:$W$512 = $W271),
                              IFERROR(
                                  _xlfn._xlws.FILTER(FuSa_FTT!$R$3:$R$500,FuSa_FTT!$W$3:$W$500 = $W271),
                                  "NA"
                           )
                       )
                   )
               )
           )
       )
   )
)</f>
        <v/>
      </c>
      <c r="Q271" s="608">
        <f t="array" ref="Q271">IFERROR(
      _xlfn._xlws.FILTER(FuSa_Charger!$S$3:$S$520, FuSa_Charger!$W$3:$W$520 = $W271),
      IFERROR(
          _xlfn._xlws.FILTER(Function_14DCDC!$S$3:$S$503,Function_14DCDC!$W$3:$W$503 = $W271),
          IFERROR(
              _xlfn._xlws.FILTER(Function_Charger!$S$3:$S$510,Function_Charger!$W$3:$W$510 = $W271),
              IFERROR(
                  _xlfn._xlws.FILTER(FuSa_14DCDC!$S$3:$S$500,FuSa_14DCDC!$W$3:$W$500 = $W271),
                  IFERROR(
                      _xlfn._xlws.FILTER(FuSa_14DCDC_EFAN!$S$3:$S$500,FuSa_14DCDC_EFAN!$W$3:$W$500 = $W271),
                      IFERROR(
                          _xlfn._xlws.FILTER(FuSa_FaultInjection!$S$3:$S$500,FuSa_FaultInjection!$W$3:$W$500 = $W271),
                          IFERROR(
                              _xlfn._xlws.FILTER(Function_SCC!$S$3:$S$512,Function_SCC!$W$3:$W$512 = $W271),
                              IFERROR(
                                  _xlfn._xlws.FILTER(FuSa_FTT!$S$3:$S$500,FuSa_FTT!$W$3:$W$500 = $W271),
                                  "NA"
                           )
                       )
                   )
               )
           )
       )
   )
)</f>
        <v/>
      </c>
      <c r="R271" s="441">
        <f t="array" ref="R271">IFERROR(
      _xlfn._xlws.FILTER(FuSa_Charger!$T$3:$T$520, FuSa_Charger!$W$3:$W$520 = $W271),
      IFERROR(
          _xlfn._xlws.FILTER(Function_14DCDC!$T$3:$T$503,Function_14DCDC!$W$3:$W$503 =$W271 ),
          IFERROR(
              _xlfn._xlws.FILTER(Function_Charger!$T$3:$T$510,Function_Charger!$W$3:$W$510 = $W271),
              IFERROR(
                  _xlfn._xlws.FILTER(FuSa_14DCDC!$T$3:$T$500,FuSa_14DCDC!$W$3:$W$500 = $W271),
                  IFERROR(
                      _xlfn._xlws.FILTER(FuSa_14DCDC_EFAN!$T$3:$T$500,FuSa_14DCDC_EFAN!$W$3:$W$500 = $W271),
                      IFERROR(
                          _xlfn._xlws.FILTER(FuSa_FaultInjection!$T$3:$T$500,FuSa_FaultInjection!$W$3:$W$500 = $W271),
                          IFERROR(
                              _xlfn._xlws.FILTER(Function_SCC!$T$3:$T$512,Function_SCC!$W$3:$W$512 = $W271),
                              IFERROR(
                                  _xlfn._xlws.FILTER(FuSa_FTT!$T$3:$T$500,FuSa_FTT!$W$3:$W$500 = $W271),
                                  IFERROR(
                                       _xlfn._xlws.FILTER(FuSa_NACS!$R$3:$R$548,FuSa_NACS!$W$3:$W$548 = $W271),
                                       "NA"
                               )
                           )
                       )
                   )
               )
           )
       )
   )
)</f>
        <v/>
      </c>
      <c r="S271" s="441">
        <f t="array" ref="S271">IFERROR(
      _xlfn._xlws.FILTER(FuSa_Charger!$U$3:$U$520, FuSa_Charger!$W$3:$W$520 = $W271),
      IFERROR(
          _xlfn._xlws.FILTER(Function_14DCDC!$U$3:$U$503,Function_14DCDC!$W$3:$W$503 =$W271 ),
          IFERROR(
              _xlfn._xlws.FILTER(Function_Charger!$U$3:$U$510,Function_Charger!$W$3:$W$510 = $W271),
              IFERROR(
                  _xlfn._xlws.FILTER(FuSa_14DCDC!$U$3:$U$500,FuSa_14DCDC!$W$3:$W$500 = $W271),
                  IFERROR(
                      _xlfn._xlws.FILTER(FuSa_14DCDC_EFAN!$U$3:$U$500,FuSa_14DCDC_EFAN!$W$3:$W$500 = $W271),
                      IFERROR(
                          _xlfn._xlws.FILTER(FuSa_FaultInjection!$U$3:$U$500,FuSa_FaultInjection!$W$3:$W$500 = $W271),
                          IFERROR(
                              _xlfn._xlws.FILTER(Function_SCC!$U$3:$U$512,Function_SCC!$W$3:$W$512 = $W271),
                              IFERROR(
                                  _xlfn._xlws.FILTER(FuSa_FTT!$U$3:$U$500,FuSa_FTT!$W$3:$W$500 = $W271),
                                  IFERROR(
                                       _xlfn._xlws.FILTER(FuSa_NACS!$S$3:$S$548,FuSa_NACS!$W$3:$W$548 = $W271),
                                       "NA"
                               )
                           )
                       )
                   )
               )
           )
       )
   )
)</f>
        <v/>
      </c>
      <c r="T271" s="441">
        <f t="array" ref="T271">IFERROR(
      _xlfn._xlws.FILTER(FuSa_Charger!$V$3:$V$520, FuSa_Charger!$W$3:$W$520 = $W271),
      IFERROR(
          _xlfn._xlws.FILTER(Function_14DCDC!$V$3:$V$503,Function_14DCDC!$W$3:$W$503 =$W271 ),
          IFERROR(
              _xlfn._xlws.FILTER(Function_Charger!$V$3:$V$510,Function_Charger!$W$3:$W$510 = $W271),
              IFERROR(
                  _xlfn._xlws.FILTER(FuSa_14DCDC!$V$3:$V$500,FuSa_14DCDC!$W$3:$W$500 = $W271),
                  IFERROR(
                      _xlfn._xlws.FILTER(FuSa_14DCDC_EFAN!$V$3:$V$500,FuSa_14DCDC_EFAN!$W$3:$W$500 = $W271),
                      IFERROR(
                          _xlfn._xlws.FILTER(FuSa_FaultInjection!$V$3:$V$500,FuSa_FaultInjection!$W$3:$W$500 = $W271),
                          IFERROR(
                              _xlfn._xlws.FILTER(Function_SCC!$V$3:$V$512,Function_SCC!$W$3:$W$512 = $W271),
                              IFERROR(
                                  _xlfn._xlws.FILTER(FuSa_FTT!$V$3:$V$500,FuSa_FTT!$W$3:$W$500 = $W271),
                                  IFERROR(
                                       _xlfn._xlws.FILTER(FuSa_NACS!$T$3:$T$548,FuSa_NACS!$W$3:$W$548 = $W271),
                                       "NA"
                               )
                           )
                       )
                   )
               )
           )
       )
   )
)</f>
        <v/>
      </c>
      <c r="U271" s="831" t="inlineStr">
        <is>
          <t>DiagJobs</t>
        </is>
      </c>
      <c r="V271" s="881" t="n"/>
      <c r="W271" s="827" t="inlineStr">
        <is>
          <t>[SYI_002_004_0001_019].html</t>
        </is>
      </c>
      <c r="X271" s="831" t="n">
        <v>3</v>
      </c>
      <c r="Y271" s="787" t="n">
        <v>0</v>
      </c>
      <c r="Z271" s="787" t="n">
        <v>0</v>
      </c>
      <c r="AA271" s="787" t="n">
        <v>3</v>
      </c>
      <c r="AB271" s="868" t="n">
        <v>0.002569444444444445</v>
      </c>
      <c r="AC271" s="359">
        <f t="array" ref="AC271">IF(
    IFERROR(
        _xlfn._xlws.FILTER(FuSa_Charger!$AC$3:$AC$519, FuSa_Charger!$W$3:$W$519 = $W271),
        IFERROR(
            _xlfn._xlws.FILTER(Function_14DCDC!$AC$3:$AC$503, Function_14DCDC!$W$3:$W$503 = $W271),
            IFERROR(
                _xlfn._xlws.FILTER(Function_Charger!$AC$3:$AC$508, Function_Charger!$W$3:$W$508 = $W271),
                IFERROR(
                    _xlfn._xlws.FILTER(FuSa_14DCDC!$AC$3:$AC$500, FuSa_14DCDC!$W$3:$W$500 = $W271),
                    IFERROR(
                        _xlfn._xlws.FILTER(FuSa_14DCDC_EFAN!$AC$3:$AC$500, FuSa_14DCDC_EFAN!$W$3:$W$500 =$W271 ),
                        IFERROR(
                            _xlfn._xlws.FILTER(FuSa_FaultInjection!$AC$3:$AC$500, FuSa_FaultInjection!$W$3:$W$500 = $W271),
                            IFERROR(
                                _xlfn._xlws.FILTER(Function_SCC!$AC$3:$AC$525, Function_SCC!$W$3:$W$525 = $W271),
                                _xlfn._xlws.FILTER(FuSa_FTT!$AC$3:$AC$500, FuSa_FTT!$W$3:$W$500 = $W271)
                            )
                        )
                    )
                )
            )
        )
    ) = 0,
    "",
    IFERROR(
        _xlfn._xlws.FILTER(FuSa_Charger!$AC$3:$AC$519, FuSa_Charger!$W$3:$W$519 = $W271),
        IFERROR(
            _xlfn._xlws.FILTER(Function_14DCDC!$AC$3:$AC$503, Function_14DCDC!$W$3:$W$503 = $W271),
            IFERROR(
                _xlfn._xlws.FILTER(Function_Charger!$AC$3:$AC$508, Function_Charger!$W$3:$W$508 = $W271),
                IFERROR(
                    _xlfn._xlws.FILTER(FuSa_14DCDC!$AC$3:$AC$500, FuSa_14DCDC!$W$3:$W$500 = $W271),
                    IFERROR(
                        _xlfn._xlws.FILTER(FuSa_14DCDC_EFAN!$AC$3:$AC$500, FuSa_14DCDC_EFAN!$W$3:$W$500 = $W271),
                        IFERROR(
                            _xlfn._xlws.FILTER(FuSa_FaultInjection!$AC$3:$AC$500, FuSa_FaultInjection!$W$3:$W$500 = $W271),
                            IFERROR(
                                _xlfn._xlws.FILTER(Function_SCC!$AC$3:$AC$525, Function_SCC!$W$3:$W$525 = $W271),
                                _xlfn._xlws.FILTER(FuSa_FTT!$AC$3:$AC$500, FuSa_FTT!$W$3:$W$500 = $W271)
                            )
                        )
                    )
                )
            )
        )
    )
)</f>
        <v/>
      </c>
      <c r="AD271" s="438">
        <f t="array" ref="AD271">IF(
    IFERROR(
        _xlfn._xlws.FILTER(FuSa_Charger!$AD$3:$AD$519, FuSa_Charger!$W$3:$W$519 = $W271),
        IFERROR(
            _xlfn._xlws.FILTER(Function_14DCDC!$AD$3:$AD$503, Function_14DCDC!$W$3:$W$503 = $W271),
            IFERROR(
                _xlfn._xlws.FILTER(Function_Charger!$AD$3:$AD$508, Function_Charger!$W$3:$W$508 = $W271),
                IFERROR(
                    _xlfn._xlws.FILTER(FuSa_14DCDC!$AD$3:$AD$500, FuSa_14DCDC!$W$3:$W$500 = $W271),
                    IFERROR(
                        _xlfn._xlws.FILTER(FuSa_14DCDC_EFAN!$AD$3:$AD$500, FuSa_14DCDC_EFAN!$W$3:$W$500 =$W271 ),
                        IFERROR(
                            _xlfn._xlws.FILTER(FuSa_FaultInjection!$AD$3:$AD$500, FuSa_FaultInjection!$W$3:$W$500 = $W271),
                            IFERROR(
                                _xlfn._xlws.FILTER(Function_SCC!$AD$3:$AD$525, Function_SCC!$W$3:$W$525 = $W271),
                                _xlfn._xlws.FILTER(FuSa_FTT!$AD$3:$AD$500, FuSa_FTT!$W$3:$W$500 = $W271)
                            )
                        )
                    )
                )
            )
        )
    ) = 0,
    "",
    IFERROR(
        _xlfn._xlws.FILTER(FuSa_Charger!$AD$3:$AD$519, FuSa_Charger!$W$3:$W$519 = $W271),
        IFERROR(
            _xlfn._xlws.FILTER(Function_14DCDC!$AD$3:$AD$503, Function_14DCDC!$W$3:$W$503 = $W271),
            IFERROR(
                _xlfn._xlws.FILTER(Function_Charger!$AD$3:$AD$508, Function_Charger!$W$3:$W$508 = $W271),
                IFERROR(
                    _xlfn._xlws.FILTER(FuSa_14DCDC!$AD$3:$AD$500, FuSa_14DCDC!$W$3:$W$500 = $W271),
                    IFERROR(
                        _xlfn._xlws.FILTER(FuSa_14DCDC_EFAN!$AD$3:$AD$500, FuSa_14DCDC_EFAN!$W$3:$W$500 = $W271),
                        IFERROR(
                            _xlfn._xlws.FILTER(FuSa_FaultInjection!$AD$3:$AD$500, FuSa_FaultInjection!$W$3:$W$500 = $W271),
                            IFERROR(
                                _xlfn._xlws.FILTER(Function_SCC!$AD$3:$AD$525, Function_SCC!$W$3:$W$525 = $W271),
                                _xlfn._xlws.FILTER(FuSa_FTT!$AD$3:$AD$500, FuSa_FTT!$W$3:$W$500 = $W271)
                            )
                        )
                    )
                )
            )
        )
    )
)</f>
        <v/>
      </c>
      <c r="AE271" s="760" t="n"/>
      <c r="AG271" s="223" t="inlineStr"/>
      <c r="AH271" s="628" t="inlineStr"/>
      <c r="AI271" s="43" t="inlineStr"/>
      <c r="AJ271" s="43" t="inlineStr"/>
      <c r="AK271" s="43" t="inlineStr"/>
      <c r="AL271" s="266" t="n"/>
      <c r="AM271" s="231" t="n"/>
      <c r="AN271" s="56" t="n"/>
      <c r="AO271" s="223">
        <f>EXACT(W271,AG271)</f>
        <v/>
      </c>
      <c r="AP271" s="43">
        <f>EXACT(X271,AH271)</f>
        <v/>
      </c>
      <c r="AQ271" s="43">
        <f>EXACT(Y271,AI271)</f>
        <v/>
      </c>
      <c r="AR271" s="43">
        <f>EXACT(Z271,AJ271)</f>
        <v/>
      </c>
      <c r="AS271" s="266">
        <f>EXACT(AA271,AK271)</f>
        <v/>
      </c>
      <c r="AT271" t="inlineStr"/>
      <c r="AU271" t="inlineStr"/>
    </row>
    <row r="272" ht="15" customHeight="1">
      <c r="A272" s="451" t="n"/>
      <c r="B272" s="451" t="n"/>
      <c r="C272" s="451" t="n"/>
      <c r="D272" s="608">
        <f t="array" ref="D272">IFERROR(
      _xlfn._xlws.FILTER(FuSa_Charger!$D$3:$D$520, FuSa_Charger!$W$3:$W$520 = $W272),
      IFERROR(
          _xlfn._xlws.FILTER(Function_14DCDC!$D$3:$D$503,Function_14DCDC!$W$3:$W$503 = $W272),
          IFERROR(
              _xlfn._xlws.FILTER(Function_Charger!$D$3:$D$510,Function_Charger!$W$3:$W$510 = $W272),
              IFERROR(
                  _xlfn._xlws.FILTER(FuSa_14DCDC!$D$3:$D$500,FuSa_14DCDC!$W$3:$W$500 = $W272),
                  IFERROR(
                      _xlfn._xlws.FILTER(FuSa_14DCDC_EFAN!$D$3:$D$500,FuSa_14DCDC_EFAN!$W$3:$W$500 = $W272),
                      IFERROR(
                          _xlfn._xlws.FILTER(FuSa_FaultInjection!$D$3:$D$500,FuSa_FaultInjection!$W$3:$W$500 = $W272),
                          IFERROR(
                              _xlfn._xlws.FILTER(Function_SCC!$D$3:$D$512,Function_SCC!$W$3:$W$512 = $W272),
                              IFERROR(
                                  _xlfn._xlws.FILTER(FuSa_FTT!$D$3:$D$500,FuSa_FTT!$W$3:$W$500 = $W272),
                                  "NA"
                           )
                       )
                   )
               )
           )
       )
   )
)</f>
        <v/>
      </c>
      <c r="E272" s="608">
        <f t="array" ref="E272">IFERROR(
      _xlfn._xlws.FILTER(FuSa_Charger!$E$3:$E$520, FuSa_Charger!$W$3:$W$520 = $W272),
      IFERROR(
          _xlfn._xlws.FILTER(Function_14DCDC!$E$3:$E$503,Function_14DCDC!$W$3:$W$503 = $W272),
          IFERROR(
              _xlfn._xlws.FILTER(Function_Charger!$E$3:$E$510,Function_Charger!$W$3:$W$510 = $W272),
              IFERROR(
                  _xlfn._xlws.FILTER(FuSa_14DCDC!$E$3:$E$500,FuSa_14DCDC!$W$3:$W$500 = $W272),
                  IFERROR(
                      _xlfn._xlws.FILTER(FuSa_14DCDC_EFAN!$E$3:$E$500,FuSa_14DCDC_EFAN!$W$3:$W$500 = $W272),
                      IFERROR(
                          _xlfn._xlws.FILTER(FuSa_FaultInjection!$E$3:$E$500,FuSa_FaultInjection!$W$3:$W$500 = $W272),
                          IFERROR(
                              _xlfn._xlws.FILTER(Function_SCC!$E$3:$E$512,Function_SCC!$W$3:$W$512 = $W272),
                              IFERROR(
                                  _xlfn._xlws.FILTER(FuSa_FTT!$E$3:$E$500,FuSa_FTT!$W$3:$W$500 = $W272),
                                  "NA"
                           )
                       )
                   )
               )
           )
       )
   )
)</f>
        <v/>
      </c>
      <c r="F272" s="608">
        <f t="array" ref="F272">IFERROR(
      _xlfn._xlws.FILTER(FuSa_Charger!$F$3:$F$520, FuSa_Charger!$W$3:$W$520 = $W272),
      IFERROR(
          _xlfn._xlws.FILTER(Function_14DCDC!$F$3:$F$503,Function_14DCDC!$W$3:$W$503 = $W272),
          IFERROR(
              _xlfn._xlws.FILTER(Function_Charger!$F$3:$F$510,Function_Charger!$W$3:$W$510 = $W272),
              IFERROR(
                  _xlfn._xlws.FILTER(FuSa_14DCDC!$F$3:$F$500,FuSa_14DCDC!$W$3:$W$500 = $W272),
                  IFERROR(
                      _xlfn._xlws.FILTER(FuSa_14DCDC_EFAN!$F$3:$F$500,FuSa_14DCDC_EFAN!$W$3:$W$500 = $W272),
                      IFERROR(
                          _xlfn._xlws.FILTER(FuSa_FaultInjection!$F$3:$F$500,FuSa_FaultInjection!$W$3:$W$500 = $W272),
                          IFERROR(
                              _xlfn._xlws.FILTER(Function_SCC!$F$3:$F$512,Function_SCC!$W$3:$W$512 = $W272),
                              IFERROR(
                                  _xlfn._xlws.FILTER(FuSa_FTT!$F$3:$F$500,FuSa_FTT!$W$3:$W$500 = $W272),
                                  "NA"
                           )
                       )
                   )
               )
           )
       )
   )
)</f>
        <v/>
      </c>
      <c r="G272" s="608">
        <f t="array" ref="G272">IFERROR(
      _xlfn._xlws.FILTER(FuSa_Charger!$G$3:$G$520, FuSa_Charger!$W$3:$W$520 = $W272),
      IFERROR(
          _xlfn._xlws.FILTER(Function_14DCDC!$G$3:$G$503,Function_14DCDC!$W$3:$W$503 = $W272),
          IFERROR(
              _xlfn._xlws.FILTER(Function_Charger!$G$3:$G$510,Function_Charger!$W$3:$W$510 = $W272),
              IFERROR(
                  _xlfn._xlws.FILTER(FuSa_14DCDC!$G$3:$G$500,FuSa_14DCDC!$W$3:$W$500 = $W272),
                  IFERROR(
                      _xlfn._xlws.FILTER(FuSa_14DCDC_EFAN!$G$3:$G$500,FuSa_14DCDC_EFAN!$W$3:$W$500 = $W272),
                      IFERROR(
                          _xlfn._xlws.FILTER(FuSa_FaultInjection!$G$3:$G$500,FuSa_FaultInjection!$W$3:$W$500 = $W272),
                          IFERROR(
                              _xlfn._xlws.FILTER(Function_SCC!$G$3:$G$512,Function_SCC!$W$3:$W$512 = $W272),
                              IFERROR(
                                  _xlfn._xlws.FILTER(FuSa_FTT!$G$3:$G$500,FuSa_FTT!$W$3:$W$500 = $W272),
                                  "NA"
                           )
                       )
                   )
               )
           )
       )
   )
)</f>
        <v/>
      </c>
      <c r="H272" s="608">
        <f t="array" ref="H272">IFERROR(
      _xlfn._xlws.FILTER(FuSa_Charger!$H$3:$H$520, FuSa_Charger!$W$3:$W$520 = $W272),
      IFERROR(
          _xlfn._xlws.FILTER(Function_14DCDC!$H$3:$H$503,Function_14DCDC!$W$3:$W$503 = $W272),
          IFERROR(
              _xlfn._xlws.FILTER(Function_Charger!$H$3:$H$510,Function_Charger!$W$3:$W$510 = $W272),
              IFERROR(
                  _xlfn._xlws.FILTER(FuSa_14DCDC!$H$3:$H$500,FuSa_14DCDC!$W$3:$W$500 = $W272),
                  IFERROR(
                      _xlfn._xlws.FILTER(FuSa_14DCDC_EFAN!$H$3:$H$500,FuSa_14DCDC_EFAN!$W$3:$W$500 = $W272),
                      IFERROR(
                          _xlfn._xlws.FILTER(FuSa_FaultInjection!$H$3:$H$500,FuSa_FaultInjection!$W$3:$W$500 = $W272),
                          IFERROR(
                              _xlfn._xlws.FILTER(Function_SCC!$H$3:$H$512,Function_SCC!$W$3:$W$512 = $W272),
                              IFERROR(
                                  _xlfn._xlws.FILTER(FuSa_FTT!$H$3:$H$500,FuSa_FTT!$W$3:$W$500 = $W272),
                                  "NA"
                           )
                       )
                   )
               )
           )
       )
   )
)</f>
        <v/>
      </c>
      <c r="I272" s="608">
        <f t="array" ref="I272">IFERROR(
      _xlfn._xlws.FILTER(FuSa_Charger!$I$3:$I$520, FuSa_Charger!$W$3:$W$520 = $W272),
      IFERROR(
          _xlfn._xlws.FILTER(Function_14DCDC!$I$3:$I$503,Function_14DCDC!$W$3:$W$503 = $W272),
          IFERROR(
              _xlfn._xlws.FILTER(Function_Charger!$I$3:$I$510,Function_Charger!$W$3:$W$510 = $W272),
              IFERROR(
                  _xlfn._xlws.FILTER(FuSa_14DCDC!$I$3:$I$500,FuSa_14DCDC!$W$3:$W$500 = $W272),
                  IFERROR(
                      _xlfn._xlws.FILTER(FuSa_14DCDC_EFAN!$I$3:$I$500,FuSa_14DCDC_EFAN!$W$3:$W$500 = $W272),
                      IFERROR(
                          _xlfn._xlws.FILTER(FuSa_FaultInjection!$I$3:$I$500,FuSa_FaultInjection!$W$3:$W$500 = $W272),
                          IFERROR(
                              _xlfn._xlws.FILTER(Function_SCC!$I$3:$I$512,Function_SCC!$W$3:$W$512 = $W272),
                              IFERROR(
                                  _xlfn._xlws.FILTER(FuSa_FTT!$I$3:$I$500,FuSa_FTT!$W$3:$W$500 = $W272),
                                  "NA"
                           )
                       )
                   )
               )
           )
       )
   )
)</f>
        <v/>
      </c>
      <c r="J272" s="441" t="n"/>
      <c r="K272" s="441" t="n"/>
      <c r="L272" s="441" t="n"/>
      <c r="M272" s="441" t="n"/>
      <c r="N272" s="608">
        <f t="array" ref="N272">IFERROR(
      _xlfn._xlws.FILTER(FuSa_Charger!$O$3:$O$520, FuSa_Charger!$W$3:$W$520 = $W272),
      IFERROR(
          _xlfn._xlws.FILTER(Function_14DCDC!$O$3:$O$503,Function_14DCDC!$W$3:$W$503 = $W272),
          IFERROR(
              _xlfn._xlws.FILTER(Function_Charger!$O$3:$O$510,Function_Charger!$W$3:$W$510 = $W272),
              IFERROR(
                  _xlfn._xlws.FILTER(FuSa_14DCDC!$O$3:$O$500,FuSa_14DCDC!$W$3:$W$500 = $W272),
                  IFERROR(
                      _xlfn._xlws.FILTER(FuSa_14DCDC_EFAN!$O$3:$O$500,FuSa_14DCDC_EFAN!$W$3:$W$500 = $W272),
                      IFERROR(
                          _xlfn._xlws.FILTER(FuSa_FaultInjection!$O$3:$O$500,FuSa_FaultInjection!$W$3:$W$500 = $W272),
                          IFERROR(
                              _xlfn._xlws.FILTER(Function_SCC!$O$3:$O$512,Function_SCC!$W$3:$W$512 = $W272),
                              IFERROR(
                                  _xlfn._xlws.FILTER(FuSa_FTT!$O$3:$O$500,FuSa_FTT!$W$3:$W$500 = $W272),
                                  "NA"
                           )
                       )
                   )
               )
           )
       )
   )
)</f>
        <v/>
      </c>
      <c r="O272" s="608">
        <f t="array" ref="O272">IFERROR(
      _xlfn._xlws.FILTER(FuSa_Charger!$Q$3:$Q$520, FuSa_Charger!$W$3:$W$520 = $W272),
      IFERROR(
          _xlfn._xlws.FILTER(Function_14DCDC!$Q$3:$Q$503,Function_14DCDC!$W$3:$W$503 = $W272),
          IFERROR(
              _xlfn._xlws.FILTER(Function_Charger!$Q$3:$Q$510,Function_Charger!$W$3:$W$510 = $W272),
              IFERROR(
                  _xlfn._xlws.FILTER(FuSa_14DCDC!$Q$3:$Q$500,FuSa_14DCDC!$W$3:$W$500 = $W272),
                  IFERROR(
                      _xlfn._xlws.FILTER(FuSa_14DCDC_EFAN!$Q$3:$Q$500,FuSa_14DCDC_EFAN!$W$3:$W$500 = $W272),
                      IFERROR(
                          _xlfn._xlws.FILTER(FuSa_FaultInjection!$Q$3:$Q$500,FuSa_FaultInjection!$W$3:$W$500 = $W272),
                          IFERROR(
                              _xlfn._xlws.FILTER(Function_SCC!$Q$3:$Q$512,Function_SCC!$W$3:$W$512 = $W272),
                              IFERROR(
                                  _xlfn._xlws.FILTER(FuSa_FTT!$Q$3:$Q$500,FuSa_FTT!$W$3:$W$500 = $W272),
                                  "NA"
                           )
                       )
                   )
               )
           )
       )
   )
)</f>
        <v/>
      </c>
      <c r="P272" s="608">
        <f t="array" ref="P272">IFERROR(
      _xlfn._xlws.FILTER(FuSa_Charger!$R$3:$R$520, FuSa_Charger!$W$3:$W$520 = $W272),
      IFERROR(
          _xlfn._xlws.FILTER(Function_14DCDC!$R$3:$R$503,Function_14DCDC!$W$3:$W$503 = $W272),
          IFERROR(
              _xlfn._xlws.FILTER(Function_Charger!$R$3:$R$510,Function_Charger!$W$3:$W$510 = $W272),
              IFERROR(
                  _xlfn._xlws.FILTER(FuSa_14DCDC!$R$3:$R$500,FuSa_14DCDC!$W$3:$W$500 = $W272),
                  IFERROR(
                      _xlfn._xlws.FILTER(FuSa_14DCDC_EFAN!$R$3:$R$500,FuSa_14DCDC_EFAN!$W$3:$W$500 = $W272),
                      IFERROR(
                          _xlfn._xlws.FILTER(FuSa_FaultInjection!$R$3:$R$500,FuSa_FaultInjection!$W$3:$W$500 = $W272),
                          IFERROR(
                              _xlfn._xlws.FILTER(Function_SCC!$R$3:$R$512,Function_SCC!$W$3:$W$512 = $W272),
                              IFERROR(
                                  _xlfn._xlws.FILTER(FuSa_FTT!$R$3:$R$500,FuSa_FTT!$W$3:$W$500 = $W272),
                                  "NA"
                           )
                       )
                   )
               )
           )
       )
   )
)</f>
        <v/>
      </c>
      <c r="Q272" s="608">
        <f t="array" ref="Q272">IFERROR(
      _xlfn._xlws.FILTER(FuSa_Charger!$S$3:$S$520, FuSa_Charger!$W$3:$W$520 = $W272),
      IFERROR(
          _xlfn._xlws.FILTER(Function_14DCDC!$S$3:$S$503,Function_14DCDC!$W$3:$W$503 = $W272),
          IFERROR(
              _xlfn._xlws.FILTER(Function_Charger!$S$3:$S$510,Function_Charger!$W$3:$W$510 = $W272),
              IFERROR(
                  _xlfn._xlws.FILTER(FuSa_14DCDC!$S$3:$S$500,FuSa_14DCDC!$W$3:$W$500 = $W272),
                  IFERROR(
                      _xlfn._xlws.FILTER(FuSa_14DCDC_EFAN!$S$3:$S$500,FuSa_14DCDC_EFAN!$W$3:$W$500 = $W272),
                      IFERROR(
                          _xlfn._xlws.FILTER(FuSa_FaultInjection!$S$3:$S$500,FuSa_FaultInjection!$W$3:$W$500 = $W272),
                          IFERROR(
                              _xlfn._xlws.FILTER(Function_SCC!$S$3:$S$512,Function_SCC!$W$3:$W$512 = $W272),
                              IFERROR(
                                  _xlfn._xlws.FILTER(FuSa_FTT!$S$3:$S$500,FuSa_FTT!$W$3:$W$500 = $W272),
                                  "NA"
                           )
                       )
                   )
               )
           )
       )
   )
)</f>
        <v/>
      </c>
      <c r="R272" s="441">
        <f t="array" ref="R272">IFERROR(
      _xlfn._xlws.FILTER(FuSa_Charger!$T$3:$T$520, FuSa_Charger!$W$3:$W$520 = $W272),
      IFERROR(
          _xlfn._xlws.FILTER(Function_14DCDC!$T$3:$T$503,Function_14DCDC!$W$3:$W$503 =$W272 ),
          IFERROR(
              _xlfn._xlws.FILTER(Function_Charger!$T$3:$T$510,Function_Charger!$W$3:$W$510 = $W272),
              IFERROR(
                  _xlfn._xlws.FILTER(FuSa_14DCDC!$T$3:$T$500,FuSa_14DCDC!$W$3:$W$500 = $W272),
                  IFERROR(
                      _xlfn._xlws.FILTER(FuSa_14DCDC_EFAN!$T$3:$T$500,FuSa_14DCDC_EFAN!$W$3:$W$500 = $W272),
                      IFERROR(
                          _xlfn._xlws.FILTER(FuSa_FaultInjection!$T$3:$T$500,FuSa_FaultInjection!$W$3:$W$500 = $W272),
                          IFERROR(
                              _xlfn._xlws.FILTER(Function_SCC!$T$3:$T$512,Function_SCC!$W$3:$W$512 = $W272),
                              IFERROR(
                                  _xlfn._xlws.FILTER(FuSa_FTT!$T$3:$T$500,FuSa_FTT!$W$3:$W$500 = $W272),
                                  IFERROR(
                                       _xlfn._xlws.FILTER(FuSa_NACS!$R$3:$R$548,FuSa_NACS!$W$3:$W$548 = $W272),
                                       "NA"
                               )
                           )
                       )
                   )
               )
           )
       )
   )
)</f>
        <v/>
      </c>
      <c r="S272" s="441">
        <f t="array" ref="S272">IFERROR(
      _xlfn._xlws.FILTER(FuSa_Charger!$U$3:$U$520, FuSa_Charger!$W$3:$W$520 = $W272),
      IFERROR(
          _xlfn._xlws.FILTER(Function_14DCDC!$U$3:$U$503,Function_14DCDC!$W$3:$W$503 =$W272 ),
          IFERROR(
              _xlfn._xlws.FILTER(Function_Charger!$U$3:$U$510,Function_Charger!$W$3:$W$510 = $W272),
              IFERROR(
                  _xlfn._xlws.FILTER(FuSa_14DCDC!$U$3:$U$500,FuSa_14DCDC!$W$3:$W$500 = $W272),
                  IFERROR(
                      _xlfn._xlws.FILTER(FuSa_14DCDC_EFAN!$U$3:$U$500,FuSa_14DCDC_EFAN!$W$3:$W$500 = $W272),
                      IFERROR(
                          _xlfn._xlws.FILTER(FuSa_FaultInjection!$U$3:$U$500,FuSa_FaultInjection!$W$3:$W$500 = $W272),
                          IFERROR(
                              _xlfn._xlws.FILTER(Function_SCC!$U$3:$U$512,Function_SCC!$W$3:$W$512 = $W272),
                              IFERROR(
                                  _xlfn._xlws.FILTER(FuSa_FTT!$U$3:$U$500,FuSa_FTT!$W$3:$W$500 = $W272),
                                  IFERROR(
                                       _xlfn._xlws.FILTER(FuSa_NACS!$S$3:$S$548,FuSa_NACS!$W$3:$W$548 = $W272),
                                       "NA"
                               )
                           )
                       )
                   )
               )
           )
       )
   )
)</f>
        <v/>
      </c>
      <c r="T272" s="441">
        <f t="array" ref="T272">IFERROR(
      _xlfn._xlws.FILTER(FuSa_Charger!$V$3:$V$520, FuSa_Charger!$W$3:$W$520 = $W272),
      IFERROR(
          _xlfn._xlws.FILTER(Function_14DCDC!$V$3:$V$503,Function_14DCDC!$W$3:$W$503 =$W272 ),
          IFERROR(
              _xlfn._xlws.FILTER(Function_Charger!$V$3:$V$510,Function_Charger!$W$3:$W$510 = $W272),
              IFERROR(
                  _xlfn._xlws.FILTER(FuSa_14DCDC!$V$3:$V$500,FuSa_14DCDC!$W$3:$W$500 = $W272),
                  IFERROR(
                      _xlfn._xlws.FILTER(FuSa_14DCDC_EFAN!$V$3:$V$500,FuSa_14DCDC_EFAN!$W$3:$W$500 = $W272),
                      IFERROR(
                          _xlfn._xlws.FILTER(FuSa_FaultInjection!$V$3:$V$500,FuSa_FaultInjection!$W$3:$W$500 = $W272),
                          IFERROR(
                              _xlfn._xlws.FILTER(Function_SCC!$V$3:$V$512,Function_SCC!$W$3:$W$512 = $W272),
                              IFERROR(
                                  _xlfn._xlws.FILTER(FuSa_FTT!$V$3:$V$500,FuSa_FTT!$W$3:$W$500 = $W272),
                                  IFERROR(
                                       _xlfn._xlws.FILTER(FuSa_NACS!$T$3:$T$548,FuSa_NACS!$W$3:$W$548 = $W272),
                                       "NA"
                               )
                           )
                       )
                   )
               )
           )
       )
   )
)</f>
        <v/>
      </c>
      <c r="U272" s="831" t="inlineStr">
        <is>
          <t>DiagJobs</t>
        </is>
      </c>
      <c r="V272" s="881" t="n"/>
      <c r="W272" s="827" t="inlineStr">
        <is>
          <t>[SYI_002_004_0001_020].html</t>
        </is>
      </c>
      <c r="X272" s="831" t="n">
        <v>3</v>
      </c>
      <c r="Y272" s="787" t="n">
        <v>0</v>
      </c>
      <c r="Z272" s="787" t="n">
        <v>0</v>
      </c>
      <c r="AA272" s="787" t="n">
        <v>3</v>
      </c>
      <c r="AB272" s="868" t="n">
        <v>0.002326388888888889</v>
      </c>
      <c r="AC272" s="359">
        <f t="array" ref="AC272">IF(
    IFERROR(
        _xlfn._xlws.FILTER(FuSa_Charger!$AC$3:$AC$519, FuSa_Charger!$W$3:$W$519 = $W272),
        IFERROR(
            _xlfn._xlws.FILTER(Function_14DCDC!$AC$3:$AC$503, Function_14DCDC!$W$3:$W$503 = $W272),
            IFERROR(
                _xlfn._xlws.FILTER(Function_Charger!$AC$3:$AC$508, Function_Charger!$W$3:$W$508 = $W272),
                IFERROR(
                    _xlfn._xlws.FILTER(FuSa_14DCDC!$AC$3:$AC$500, FuSa_14DCDC!$W$3:$W$500 = $W272),
                    IFERROR(
                        _xlfn._xlws.FILTER(FuSa_14DCDC_EFAN!$AC$3:$AC$500, FuSa_14DCDC_EFAN!$W$3:$W$500 =$W272 ),
                        IFERROR(
                            _xlfn._xlws.FILTER(FuSa_FaultInjection!$AC$3:$AC$500, FuSa_FaultInjection!$W$3:$W$500 = $W272),
                            IFERROR(
                                _xlfn._xlws.FILTER(Function_SCC!$AC$3:$AC$525, Function_SCC!$W$3:$W$525 = $W272),
                                _xlfn._xlws.FILTER(FuSa_FTT!$AC$3:$AC$500, FuSa_FTT!$W$3:$W$500 = $W272)
                            )
                        )
                    )
                )
            )
        )
    ) = 0,
    "",
    IFERROR(
        _xlfn._xlws.FILTER(FuSa_Charger!$AC$3:$AC$519, FuSa_Charger!$W$3:$W$519 = $W272),
        IFERROR(
            _xlfn._xlws.FILTER(Function_14DCDC!$AC$3:$AC$503, Function_14DCDC!$W$3:$W$503 = $W272),
            IFERROR(
                _xlfn._xlws.FILTER(Function_Charger!$AC$3:$AC$508, Function_Charger!$W$3:$W$508 = $W272),
                IFERROR(
                    _xlfn._xlws.FILTER(FuSa_14DCDC!$AC$3:$AC$500, FuSa_14DCDC!$W$3:$W$500 = $W272),
                    IFERROR(
                        _xlfn._xlws.FILTER(FuSa_14DCDC_EFAN!$AC$3:$AC$500, FuSa_14DCDC_EFAN!$W$3:$W$500 = $W272),
                        IFERROR(
                            _xlfn._xlws.FILTER(FuSa_FaultInjection!$AC$3:$AC$500, FuSa_FaultInjection!$W$3:$W$500 = $W272),
                            IFERROR(
                                _xlfn._xlws.FILTER(Function_SCC!$AC$3:$AC$525, Function_SCC!$W$3:$W$525 = $W272),
                                _xlfn._xlws.FILTER(FuSa_FTT!$AC$3:$AC$500, FuSa_FTT!$W$3:$W$500 = $W272)
                            )
                        )
                    )
                )
            )
        )
    )
)</f>
        <v/>
      </c>
      <c r="AD272" s="438">
        <f t="array" ref="AD272">IF(
    IFERROR(
        _xlfn._xlws.FILTER(FuSa_Charger!$AD$3:$AD$519, FuSa_Charger!$W$3:$W$519 = $W272),
        IFERROR(
            _xlfn._xlws.FILTER(Function_14DCDC!$AD$3:$AD$503, Function_14DCDC!$W$3:$W$503 = $W272),
            IFERROR(
                _xlfn._xlws.FILTER(Function_Charger!$AD$3:$AD$508, Function_Charger!$W$3:$W$508 = $W272),
                IFERROR(
                    _xlfn._xlws.FILTER(FuSa_14DCDC!$AD$3:$AD$500, FuSa_14DCDC!$W$3:$W$500 = $W272),
                    IFERROR(
                        _xlfn._xlws.FILTER(FuSa_14DCDC_EFAN!$AD$3:$AD$500, FuSa_14DCDC_EFAN!$W$3:$W$500 =$W272 ),
                        IFERROR(
                            _xlfn._xlws.FILTER(FuSa_FaultInjection!$AD$3:$AD$500, FuSa_FaultInjection!$W$3:$W$500 = $W272),
                            IFERROR(
                                _xlfn._xlws.FILTER(Function_SCC!$AD$3:$AD$525, Function_SCC!$W$3:$W$525 = $W272),
                                _xlfn._xlws.FILTER(FuSa_FTT!$AD$3:$AD$500, FuSa_FTT!$W$3:$W$500 = $W272)
                            )
                        )
                    )
                )
            )
        )
    ) = 0,
    "",
    IFERROR(
        _xlfn._xlws.FILTER(FuSa_Charger!$AD$3:$AD$519, FuSa_Charger!$W$3:$W$519 = $W272),
        IFERROR(
            _xlfn._xlws.FILTER(Function_14DCDC!$AD$3:$AD$503, Function_14DCDC!$W$3:$W$503 = $W272),
            IFERROR(
                _xlfn._xlws.FILTER(Function_Charger!$AD$3:$AD$508, Function_Charger!$W$3:$W$508 = $W272),
                IFERROR(
                    _xlfn._xlws.FILTER(FuSa_14DCDC!$AD$3:$AD$500, FuSa_14DCDC!$W$3:$W$500 = $W272),
                    IFERROR(
                        _xlfn._xlws.FILTER(FuSa_14DCDC_EFAN!$AD$3:$AD$500, FuSa_14DCDC_EFAN!$W$3:$W$500 = $W272),
                        IFERROR(
                            _xlfn._xlws.FILTER(FuSa_FaultInjection!$AD$3:$AD$500, FuSa_FaultInjection!$W$3:$W$500 = $W272),
                            IFERROR(
                                _xlfn._xlws.FILTER(Function_SCC!$AD$3:$AD$525, Function_SCC!$W$3:$W$525 = $W272),
                                _xlfn._xlws.FILTER(FuSa_FTT!$AD$3:$AD$500, FuSa_FTT!$W$3:$W$500 = $W272)
                            )
                        )
                    )
                )
            )
        )
    )
)</f>
        <v/>
      </c>
      <c r="AE272" s="760" t="n"/>
      <c r="AG272" s="223" t="inlineStr"/>
      <c r="AH272" s="628" t="inlineStr"/>
      <c r="AI272" s="43" t="inlineStr"/>
      <c r="AJ272" s="43" t="inlineStr"/>
      <c r="AK272" s="43" t="inlineStr"/>
      <c r="AL272" s="266" t="n"/>
      <c r="AM272" s="231" t="n"/>
      <c r="AN272" s="56" t="n"/>
      <c r="AO272" s="223">
        <f>EXACT(W272,AG272)</f>
        <v/>
      </c>
      <c r="AP272" s="43">
        <f>EXACT(X272,AH272)</f>
        <v/>
      </c>
      <c r="AQ272" s="43">
        <f>EXACT(Y272,AI272)</f>
        <v/>
      </c>
      <c r="AR272" s="43">
        <f>EXACT(Z272,AJ272)</f>
        <v/>
      </c>
      <c r="AS272" s="266">
        <f>EXACT(AA272,AK272)</f>
        <v/>
      </c>
      <c r="AT272" t="inlineStr"/>
      <c r="AU272" t="inlineStr"/>
    </row>
    <row r="273" ht="15" customHeight="1">
      <c r="A273" s="451" t="n"/>
      <c r="B273" s="451" t="n"/>
      <c r="C273" s="451" t="n"/>
      <c r="D273" s="608">
        <f t="array" ref="D273">IFERROR(
      _xlfn._xlws.FILTER(FuSa_Charger!$D$3:$D$520, FuSa_Charger!$W$3:$W$520 = $W273),
      IFERROR(
          _xlfn._xlws.FILTER(Function_14DCDC!$D$3:$D$503,Function_14DCDC!$W$3:$W$503 = $W273),
          IFERROR(
              _xlfn._xlws.FILTER(Function_Charger!$D$3:$D$510,Function_Charger!$W$3:$W$510 = $W273),
              IFERROR(
                  _xlfn._xlws.FILTER(FuSa_14DCDC!$D$3:$D$500,FuSa_14DCDC!$W$3:$W$500 = $W273),
                  IFERROR(
                      _xlfn._xlws.FILTER(FuSa_14DCDC_EFAN!$D$3:$D$500,FuSa_14DCDC_EFAN!$W$3:$W$500 = $W273),
                      IFERROR(
                          _xlfn._xlws.FILTER(FuSa_FaultInjection!$D$3:$D$500,FuSa_FaultInjection!$W$3:$W$500 = $W273),
                          IFERROR(
                              _xlfn._xlws.FILTER(Function_SCC!$D$3:$D$512,Function_SCC!$W$3:$W$512 = $W273),
                              IFERROR(
                                  _xlfn._xlws.FILTER(FuSa_FTT!$D$3:$D$500,FuSa_FTT!$W$3:$W$500 = $W273),
                                  "NA"
                           )
                       )
                   )
               )
           )
       )
   )
)</f>
        <v/>
      </c>
      <c r="E273" s="608">
        <f t="array" ref="E273">IFERROR(
      _xlfn._xlws.FILTER(FuSa_Charger!$E$3:$E$520, FuSa_Charger!$W$3:$W$520 = $W273),
      IFERROR(
          _xlfn._xlws.FILTER(Function_14DCDC!$E$3:$E$503,Function_14DCDC!$W$3:$W$503 = $W273),
          IFERROR(
              _xlfn._xlws.FILTER(Function_Charger!$E$3:$E$510,Function_Charger!$W$3:$W$510 = $W273),
              IFERROR(
                  _xlfn._xlws.FILTER(FuSa_14DCDC!$E$3:$E$500,FuSa_14DCDC!$W$3:$W$500 = $W273),
                  IFERROR(
                      _xlfn._xlws.FILTER(FuSa_14DCDC_EFAN!$E$3:$E$500,FuSa_14DCDC_EFAN!$W$3:$W$500 = $W273),
                      IFERROR(
                          _xlfn._xlws.FILTER(FuSa_FaultInjection!$E$3:$E$500,FuSa_FaultInjection!$W$3:$W$500 = $W273),
                          IFERROR(
                              _xlfn._xlws.FILTER(Function_SCC!$E$3:$E$512,Function_SCC!$W$3:$W$512 = $W273),
                              IFERROR(
                                  _xlfn._xlws.FILTER(FuSa_FTT!$E$3:$E$500,FuSa_FTT!$W$3:$W$500 = $W273),
                                  "NA"
                           )
                       )
                   )
               )
           )
       )
   )
)</f>
        <v/>
      </c>
      <c r="F273" s="608">
        <f t="array" ref="F273">IFERROR(
      _xlfn._xlws.FILTER(FuSa_Charger!$F$3:$F$520, FuSa_Charger!$W$3:$W$520 = $W273),
      IFERROR(
          _xlfn._xlws.FILTER(Function_14DCDC!$F$3:$F$503,Function_14DCDC!$W$3:$W$503 = $W273),
          IFERROR(
              _xlfn._xlws.FILTER(Function_Charger!$F$3:$F$510,Function_Charger!$W$3:$W$510 = $W273),
              IFERROR(
                  _xlfn._xlws.FILTER(FuSa_14DCDC!$F$3:$F$500,FuSa_14DCDC!$W$3:$W$500 = $W273),
                  IFERROR(
                      _xlfn._xlws.FILTER(FuSa_14DCDC_EFAN!$F$3:$F$500,FuSa_14DCDC_EFAN!$W$3:$W$500 = $W273),
                      IFERROR(
                          _xlfn._xlws.FILTER(FuSa_FaultInjection!$F$3:$F$500,FuSa_FaultInjection!$W$3:$W$500 = $W273),
                          IFERROR(
                              _xlfn._xlws.FILTER(Function_SCC!$F$3:$F$512,Function_SCC!$W$3:$W$512 = $W273),
                              IFERROR(
                                  _xlfn._xlws.FILTER(FuSa_FTT!$F$3:$F$500,FuSa_FTT!$W$3:$W$500 = $W273),
                                  "NA"
                           )
                       )
                   )
               )
           )
       )
   )
)</f>
        <v/>
      </c>
      <c r="G273" s="608">
        <f t="array" ref="G273">IFERROR(
      _xlfn._xlws.FILTER(FuSa_Charger!$G$3:$G$520, FuSa_Charger!$W$3:$W$520 = $W273),
      IFERROR(
          _xlfn._xlws.FILTER(Function_14DCDC!$G$3:$G$503,Function_14DCDC!$W$3:$W$503 = $W273),
          IFERROR(
              _xlfn._xlws.FILTER(Function_Charger!$G$3:$G$510,Function_Charger!$W$3:$W$510 = $W273),
              IFERROR(
                  _xlfn._xlws.FILTER(FuSa_14DCDC!$G$3:$G$500,FuSa_14DCDC!$W$3:$W$500 = $W273),
                  IFERROR(
                      _xlfn._xlws.FILTER(FuSa_14DCDC_EFAN!$G$3:$G$500,FuSa_14DCDC_EFAN!$W$3:$W$500 = $W273),
                      IFERROR(
                          _xlfn._xlws.FILTER(FuSa_FaultInjection!$G$3:$G$500,FuSa_FaultInjection!$W$3:$W$500 = $W273),
                          IFERROR(
                              _xlfn._xlws.FILTER(Function_SCC!$G$3:$G$512,Function_SCC!$W$3:$W$512 = $W273),
                              IFERROR(
                                  _xlfn._xlws.FILTER(FuSa_FTT!$G$3:$G$500,FuSa_FTT!$W$3:$W$500 = $W273),
                                  "NA"
                           )
                       )
                   )
               )
           )
       )
   )
)</f>
        <v/>
      </c>
      <c r="H273" s="608">
        <f t="array" ref="H273">IFERROR(
      _xlfn._xlws.FILTER(FuSa_Charger!$H$3:$H$520, FuSa_Charger!$W$3:$W$520 = $W273),
      IFERROR(
          _xlfn._xlws.FILTER(Function_14DCDC!$H$3:$H$503,Function_14DCDC!$W$3:$W$503 = $W273),
          IFERROR(
              _xlfn._xlws.FILTER(Function_Charger!$H$3:$H$510,Function_Charger!$W$3:$W$510 = $W273),
              IFERROR(
                  _xlfn._xlws.FILTER(FuSa_14DCDC!$H$3:$H$500,FuSa_14DCDC!$W$3:$W$500 = $W273),
                  IFERROR(
                      _xlfn._xlws.FILTER(FuSa_14DCDC_EFAN!$H$3:$H$500,FuSa_14DCDC_EFAN!$W$3:$W$500 = $W273),
                      IFERROR(
                          _xlfn._xlws.FILTER(FuSa_FaultInjection!$H$3:$H$500,FuSa_FaultInjection!$W$3:$W$500 = $W273),
                          IFERROR(
                              _xlfn._xlws.FILTER(Function_SCC!$H$3:$H$512,Function_SCC!$W$3:$W$512 = $W273),
                              IFERROR(
                                  _xlfn._xlws.FILTER(FuSa_FTT!$H$3:$H$500,FuSa_FTT!$W$3:$W$500 = $W273),
                                  "NA"
                           )
                       )
                   )
               )
           )
       )
   )
)</f>
        <v/>
      </c>
      <c r="I273" s="608">
        <f t="array" ref="I273">IFERROR(
      _xlfn._xlws.FILTER(FuSa_Charger!$I$3:$I$520, FuSa_Charger!$W$3:$W$520 = $W273),
      IFERROR(
          _xlfn._xlws.FILTER(Function_14DCDC!$I$3:$I$503,Function_14DCDC!$W$3:$W$503 = $W273),
          IFERROR(
              _xlfn._xlws.FILTER(Function_Charger!$I$3:$I$510,Function_Charger!$W$3:$W$510 = $W273),
              IFERROR(
                  _xlfn._xlws.FILTER(FuSa_14DCDC!$I$3:$I$500,FuSa_14DCDC!$W$3:$W$500 = $W273),
                  IFERROR(
                      _xlfn._xlws.FILTER(FuSa_14DCDC_EFAN!$I$3:$I$500,FuSa_14DCDC_EFAN!$W$3:$W$500 = $W273),
                      IFERROR(
                          _xlfn._xlws.FILTER(FuSa_FaultInjection!$I$3:$I$500,FuSa_FaultInjection!$W$3:$W$500 = $W273),
                          IFERROR(
                              _xlfn._xlws.FILTER(Function_SCC!$I$3:$I$512,Function_SCC!$W$3:$W$512 = $W273),
                              IFERROR(
                                  _xlfn._xlws.FILTER(FuSa_FTT!$I$3:$I$500,FuSa_FTT!$W$3:$W$500 = $W273),
                                  "NA"
                           )
                       )
                   )
               )
           )
       )
   )
)</f>
        <v/>
      </c>
      <c r="J273" s="441" t="n"/>
      <c r="K273" s="441" t="n"/>
      <c r="L273" s="441" t="n"/>
      <c r="M273" s="441" t="n"/>
      <c r="N273" s="608">
        <f t="array" ref="N273">IFERROR(
      _xlfn._xlws.FILTER(FuSa_Charger!$O$3:$O$520, FuSa_Charger!$W$3:$W$520 = $W273),
      IFERROR(
          _xlfn._xlws.FILTER(Function_14DCDC!$O$3:$O$503,Function_14DCDC!$W$3:$W$503 = $W273),
          IFERROR(
              _xlfn._xlws.FILTER(Function_Charger!$O$3:$O$510,Function_Charger!$W$3:$W$510 = $W273),
              IFERROR(
                  _xlfn._xlws.FILTER(FuSa_14DCDC!$O$3:$O$500,FuSa_14DCDC!$W$3:$W$500 = $W273),
                  IFERROR(
                      _xlfn._xlws.FILTER(FuSa_14DCDC_EFAN!$O$3:$O$500,FuSa_14DCDC_EFAN!$W$3:$W$500 = $W273),
                      IFERROR(
                          _xlfn._xlws.FILTER(FuSa_FaultInjection!$O$3:$O$500,FuSa_FaultInjection!$W$3:$W$500 = $W273),
                          IFERROR(
                              _xlfn._xlws.FILTER(Function_SCC!$O$3:$O$512,Function_SCC!$W$3:$W$512 = $W273),
                              IFERROR(
                                  _xlfn._xlws.FILTER(FuSa_FTT!$O$3:$O$500,FuSa_FTT!$W$3:$W$500 = $W273),
                                  "NA"
                           )
                       )
                   )
               )
           )
       )
   )
)</f>
        <v/>
      </c>
      <c r="O273" s="608">
        <f t="array" ref="O273">IFERROR(
      _xlfn._xlws.FILTER(FuSa_Charger!$Q$3:$Q$520, FuSa_Charger!$W$3:$W$520 = $W273),
      IFERROR(
          _xlfn._xlws.FILTER(Function_14DCDC!$Q$3:$Q$503,Function_14DCDC!$W$3:$W$503 = $W273),
          IFERROR(
              _xlfn._xlws.FILTER(Function_Charger!$Q$3:$Q$510,Function_Charger!$W$3:$W$510 = $W273),
              IFERROR(
                  _xlfn._xlws.FILTER(FuSa_14DCDC!$Q$3:$Q$500,FuSa_14DCDC!$W$3:$W$500 = $W273),
                  IFERROR(
                      _xlfn._xlws.FILTER(FuSa_14DCDC_EFAN!$Q$3:$Q$500,FuSa_14DCDC_EFAN!$W$3:$W$500 = $W273),
                      IFERROR(
                          _xlfn._xlws.FILTER(FuSa_FaultInjection!$Q$3:$Q$500,FuSa_FaultInjection!$W$3:$W$500 = $W273),
                          IFERROR(
                              _xlfn._xlws.FILTER(Function_SCC!$Q$3:$Q$512,Function_SCC!$W$3:$W$512 = $W273),
                              IFERROR(
                                  _xlfn._xlws.FILTER(FuSa_FTT!$Q$3:$Q$500,FuSa_FTT!$W$3:$W$500 = $W273),
                                  "NA"
                           )
                       )
                   )
               )
           )
       )
   )
)</f>
        <v/>
      </c>
      <c r="P273" s="608">
        <f t="array" ref="P273">IFERROR(
      _xlfn._xlws.FILTER(FuSa_Charger!$R$3:$R$520, FuSa_Charger!$W$3:$W$520 = $W273),
      IFERROR(
          _xlfn._xlws.FILTER(Function_14DCDC!$R$3:$R$503,Function_14DCDC!$W$3:$W$503 = $W273),
          IFERROR(
              _xlfn._xlws.FILTER(Function_Charger!$R$3:$R$510,Function_Charger!$W$3:$W$510 = $W273),
              IFERROR(
                  _xlfn._xlws.FILTER(FuSa_14DCDC!$R$3:$R$500,FuSa_14DCDC!$W$3:$W$500 = $W273),
                  IFERROR(
                      _xlfn._xlws.FILTER(FuSa_14DCDC_EFAN!$R$3:$R$500,FuSa_14DCDC_EFAN!$W$3:$W$500 = $W273),
                      IFERROR(
                          _xlfn._xlws.FILTER(FuSa_FaultInjection!$R$3:$R$500,FuSa_FaultInjection!$W$3:$W$500 = $W273),
                          IFERROR(
                              _xlfn._xlws.FILTER(Function_SCC!$R$3:$R$512,Function_SCC!$W$3:$W$512 = $W273),
                              IFERROR(
                                  _xlfn._xlws.FILTER(FuSa_FTT!$R$3:$R$500,FuSa_FTT!$W$3:$W$500 = $W273),
                                  "NA"
                           )
                       )
                   )
               )
           )
       )
   )
)</f>
        <v/>
      </c>
      <c r="Q273" s="608">
        <f t="array" ref="Q273">IFERROR(
      _xlfn._xlws.FILTER(FuSa_Charger!$S$3:$S$520, FuSa_Charger!$W$3:$W$520 = $W273),
      IFERROR(
          _xlfn._xlws.FILTER(Function_14DCDC!$S$3:$S$503,Function_14DCDC!$W$3:$W$503 = $W273),
          IFERROR(
              _xlfn._xlws.FILTER(Function_Charger!$S$3:$S$510,Function_Charger!$W$3:$W$510 = $W273),
              IFERROR(
                  _xlfn._xlws.FILTER(FuSa_14DCDC!$S$3:$S$500,FuSa_14DCDC!$W$3:$W$500 = $W273),
                  IFERROR(
                      _xlfn._xlws.FILTER(FuSa_14DCDC_EFAN!$S$3:$S$500,FuSa_14DCDC_EFAN!$W$3:$W$500 = $W273),
                      IFERROR(
                          _xlfn._xlws.FILTER(FuSa_FaultInjection!$S$3:$S$500,FuSa_FaultInjection!$W$3:$W$500 = $W273),
                          IFERROR(
                              _xlfn._xlws.FILTER(Function_SCC!$S$3:$S$512,Function_SCC!$W$3:$W$512 = $W273),
                              IFERROR(
                                  _xlfn._xlws.FILTER(FuSa_FTT!$S$3:$S$500,FuSa_FTT!$W$3:$W$500 = $W273),
                                  "NA"
                           )
                       )
                   )
               )
           )
       )
   )
)</f>
        <v/>
      </c>
      <c r="R273" s="441">
        <f t="array" ref="R273">IFERROR(
      _xlfn._xlws.FILTER(FuSa_Charger!$T$3:$T$520, FuSa_Charger!$W$3:$W$520 = $W273),
      IFERROR(
          _xlfn._xlws.FILTER(Function_14DCDC!$T$3:$T$503,Function_14DCDC!$W$3:$W$503 =$W273 ),
          IFERROR(
              _xlfn._xlws.FILTER(Function_Charger!$T$3:$T$510,Function_Charger!$W$3:$W$510 = $W273),
              IFERROR(
                  _xlfn._xlws.FILTER(FuSa_14DCDC!$T$3:$T$500,FuSa_14DCDC!$W$3:$W$500 = $W273),
                  IFERROR(
                      _xlfn._xlws.FILTER(FuSa_14DCDC_EFAN!$T$3:$T$500,FuSa_14DCDC_EFAN!$W$3:$W$500 = $W273),
                      IFERROR(
                          _xlfn._xlws.FILTER(FuSa_FaultInjection!$T$3:$T$500,FuSa_FaultInjection!$W$3:$W$500 = $W273),
                          IFERROR(
                              _xlfn._xlws.FILTER(Function_SCC!$T$3:$T$512,Function_SCC!$W$3:$W$512 = $W273),
                              IFERROR(
                                  _xlfn._xlws.FILTER(FuSa_FTT!$T$3:$T$500,FuSa_FTT!$W$3:$W$500 = $W273),
                                  IFERROR(
                                       _xlfn._xlws.FILTER(FuSa_NACS!$R$3:$R$548,FuSa_NACS!$W$3:$W$548 = $W273),
                                       "NA"
                               )
                           )
                       )
                   )
               )
           )
       )
   )
)</f>
        <v/>
      </c>
      <c r="S273" s="441">
        <f t="array" ref="S273">IFERROR(
      _xlfn._xlws.FILTER(FuSa_Charger!$U$3:$U$520, FuSa_Charger!$W$3:$W$520 = $W273),
      IFERROR(
          _xlfn._xlws.FILTER(Function_14DCDC!$U$3:$U$503,Function_14DCDC!$W$3:$W$503 =$W273 ),
          IFERROR(
              _xlfn._xlws.FILTER(Function_Charger!$U$3:$U$510,Function_Charger!$W$3:$W$510 = $W273),
              IFERROR(
                  _xlfn._xlws.FILTER(FuSa_14DCDC!$U$3:$U$500,FuSa_14DCDC!$W$3:$W$500 = $W273),
                  IFERROR(
                      _xlfn._xlws.FILTER(FuSa_14DCDC_EFAN!$U$3:$U$500,FuSa_14DCDC_EFAN!$W$3:$W$500 = $W273),
                      IFERROR(
                          _xlfn._xlws.FILTER(FuSa_FaultInjection!$U$3:$U$500,FuSa_FaultInjection!$W$3:$W$500 = $W273),
                          IFERROR(
                              _xlfn._xlws.FILTER(Function_SCC!$U$3:$U$512,Function_SCC!$W$3:$W$512 = $W273),
                              IFERROR(
                                  _xlfn._xlws.FILTER(FuSa_FTT!$U$3:$U$500,FuSa_FTT!$W$3:$W$500 = $W273),
                                  IFERROR(
                                       _xlfn._xlws.FILTER(FuSa_NACS!$S$3:$S$548,FuSa_NACS!$W$3:$W$548 = $W273),
                                       "NA"
                               )
                           )
                       )
                   )
               )
           )
       )
   )
)</f>
        <v/>
      </c>
      <c r="T273" s="441">
        <f t="array" ref="T273">IFERROR(
      _xlfn._xlws.FILTER(FuSa_Charger!$V$3:$V$520, FuSa_Charger!$W$3:$W$520 = $W273),
      IFERROR(
          _xlfn._xlws.FILTER(Function_14DCDC!$V$3:$V$503,Function_14DCDC!$W$3:$W$503 =$W273 ),
          IFERROR(
              _xlfn._xlws.FILTER(Function_Charger!$V$3:$V$510,Function_Charger!$W$3:$W$510 = $W273),
              IFERROR(
                  _xlfn._xlws.FILTER(FuSa_14DCDC!$V$3:$V$500,FuSa_14DCDC!$W$3:$W$500 = $W273),
                  IFERROR(
                      _xlfn._xlws.FILTER(FuSa_14DCDC_EFAN!$V$3:$V$500,FuSa_14DCDC_EFAN!$W$3:$W$500 = $W273),
                      IFERROR(
                          _xlfn._xlws.FILTER(FuSa_FaultInjection!$V$3:$V$500,FuSa_FaultInjection!$W$3:$W$500 = $W273),
                          IFERROR(
                              _xlfn._xlws.FILTER(Function_SCC!$V$3:$V$512,Function_SCC!$W$3:$W$512 = $W273),
                              IFERROR(
                                  _xlfn._xlws.FILTER(FuSa_FTT!$V$3:$V$500,FuSa_FTT!$W$3:$W$500 = $W273),
                                  IFERROR(
                                       _xlfn._xlws.FILTER(FuSa_NACS!$T$3:$T$548,FuSa_NACS!$W$3:$W$548 = $W273),
                                       "NA"
                               )
                           )
                       )
                   )
               )
           )
       )
   )
)</f>
        <v/>
      </c>
      <c r="U273" s="831" t="inlineStr">
        <is>
          <t>DiagJobs</t>
        </is>
      </c>
      <c r="V273" s="881" t="n"/>
      <c r="W273" s="827" t="inlineStr">
        <is>
          <t>[SYI_002_004_0001_021].html</t>
        </is>
      </c>
      <c r="X273" s="831" t="n">
        <v>1</v>
      </c>
      <c r="Y273" s="787" t="n">
        <v>0</v>
      </c>
      <c r="Z273" s="787" t="n">
        <v>0</v>
      </c>
      <c r="AA273" s="787" t="n">
        <v>1</v>
      </c>
      <c r="AB273" s="868" t="n">
        <v>0.0005902777777777778</v>
      </c>
      <c r="AC273" s="359">
        <f t="array" ref="AC273">IF(
    IFERROR(
        _xlfn._xlws.FILTER(FuSa_Charger!$AC$3:$AC$519, FuSa_Charger!$W$3:$W$519 = $W273),
        IFERROR(
            _xlfn._xlws.FILTER(Function_14DCDC!$AC$3:$AC$503, Function_14DCDC!$W$3:$W$503 = $W273),
            IFERROR(
                _xlfn._xlws.FILTER(Function_Charger!$AC$3:$AC$508, Function_Charger!$W$3:$W$508 = $W273),
                IFERROR(
                    _xlfn._xlws.FILTER(FuSa_14DCDC!$AC$3:$AC$500, FuSa_14DCDC!$W$3:$W$500 = $W273),
                    IFERROR(
                        _xlfn._xlws.FILTER(FuSa_14DCDC_EFAN!$AC$3:$AC$500, FuSa_14DCDC_EFAN!$W$3:$W$500 =$W273 ),
                        IFERROR(
                            _xlfn._xlws.FILTER(FuSa_FaultInjection!$AC$3:$AC$500, FuSa_FaultInjection!$W$3:$W$500 = $W273),
                            IFERROR(
                                _xlfn._xlws.FILTER(Function_SCC!$AC$3:$AC$525, Function_SCC!$W$3:$W$525 = $W273),
                                _xlfn._xlws.FILTER(FuSa_FTT!$AC$3:$AC$500, FuSa_FTT!$W$3:$W$500 = $W273)
                            )
                        )
                    )
                )
            )
        )
    ) = 0,
    "",
    IFERROR(
        _xlfn._xlws.FILTER(FuSa_Charger!$AC$3:$AC$519, FuSa_Charger!$W$3:$W$519 = $W273),
        IFERROR(
            _xlfn._xlws.FILTER(Function_14DCDC!$AC$3:$AC$503, Function_14DCDC!$W$3:$W$503 = $W273),
            IFERROR(
                _xlfn._xlws.FILTER(Function_Charger!$AC$3:$AC$508, Function_Charger!$W$3:$W$508 = $W273),
                IFERROR(
                    _xlfn._xlws.FILTER(FuSa_14DCDC!$AC$3:$AC$500, FuSa_14DCDC!$W$3:$W$500 = $W273),
                    IFERROR(
                        _xlfn._xlws.FILTER(FuSa_14DCDC_EFAN!$AC$3:$AC$500, FuSa_14DCDC_EFAN!$W$3:$W$500 = $W273),
                        IFERROR(
                            _xlfn._xlws.FILTER(FuSa_FaultInjection!$AC$3:$AC$500, FuSa_FaultInjection!$W$3:$W$500 = $W273),
                            IFERROR(
                                _xlfn._xlws.FILTER(Function_SCC!$AC$3:$AC$525, Function_SCC!$W$3:$W$525 = $W273),
                                _xlfn._xlws.FILTER(FuSa_FTT!$AC$3:$AC$500, FuSa_FTT!$W$3:$W$500 = $W273)
                            )
                        )
                    )
                )
            )
        )
    )
)</f>
        <v/>
      </c>
      <c r="AD273" s="438">
        <f t="array" ref="AD273">IF(
    IFERROR(
        _xlfn._xlws.FILTER(FuSa_Charger!$AD$3:$AD$519, FuSa_Charger!$W$3:$W$519 = $W273),
        IFERROR(
            _xlfn._xlws.FILTER(Function_14DCDC!$AD$3:$AD$503, Function_14DCDC!$W$3:$W$503 = $W273),
            IFERROR(
                _xlfn._xlws.FILTER(Function_Charger!$AD$3:$AD$508, Function_Charger!$W$3:$W$508 = $W273),
                IFERROR(
                    _xlfn._xlws.FILTER(FuSa_14DCDC!$AD$3:$AD$500, FuSa_14DCDC!$W$3:$W$500 = $W273),
                    IFERROR(
                        _xlfn._xlws.FILTER(FuSa_14DCDC_EFAN!$AD$3:$AD$500, FuSa_14DCDC_EFAN!$W$3:$W$500 =$W273 ),
                        IFERROR(
                            _xlfn._xlws.FILTER(FuSa_FaultInjection!$AD$3:$AD$500, FuSa_FaultInjection!$W$3:$W$500 = $W273),
                            IFERROR(
                                _xlfn._xlws.FILTER(Function_SCC!$AD$3:$AD$525, Function_SCC!$W$3:$W$525 = $W273),
                                _xlfn._xlws.FILTER(FuSa_FTT!$AD$3:$AD$500, FuSa_FTT!$W$3:$W$500 = $W273)
                            )
                        )
                    )
                )
            )
        )
    ) = 0,
    "",
    IFERROR(
        _xlfn._xlws.FILTER(FuSa_Charger!$AD$3:$AD$519, FuSa_Charger!$W$3:$W$519 = $W273),
        IFERROR(
            _xlfn._xlws.FILTER(Function_14DCDC!$AD$3:$AD$503, Function_14DCDC!$W$3:$W$503 = $W273),
            IFERROR(
                _xlfn._xlws.FILTER(Function_Charger!$AD$3:$AD$508, Function_Charger!$W$3:$W$508 = $W273),
                IFERROR(
                    _xlfn._xlws.FILTER(FuSa_14DCDC!$AD$3:$AD$500, FuSa_14DCDC!$W$3:$W$500 = $W273),
                    IFERROR(
                        _xlfn._xlws.FILTER(FuSa_14DCDC_EFAN!$AD$3:$AD$500, FuSa_14DCDC_EFAN!$W$3:$W$500 = $W273),
                        IFERROR(
                            _xlfn._xlws.FILTER(FuSa_FaultInjection!$AD$3:$AD$500, FuSa_FaultInjection!$W$3:$W$500 = $W273),
                            IFERROR(
                                _xlfn._xlws.FILTER(Function_SCC!$AD$3:$AD$525, Function_SCC!$W$3:$W$525 = $W273),
                                _xlfn._xlws.FILTER(FuSa_FTT!$AD$3:$AD$500, FuSa_FTT!$W$3:$W$500 = $W273)
                            )
                        )
                    )
                )
            )
        )
    )
)</f>
        <v/>
      </c>
      <c r="AE273" s="760" t="n"/>
      <c r="AG273" s="223" t="inlineStr"/>
      <c r="AH273" s="628" t="inlineStr"/>
      <c r="AI273" s="43" t="inlineStr"/>
      <c r="AJ273" s="43" t="inlineStr"/>
      <c r="AK273" s="43" t="inlineStr"/>
      <c r="AL273" s="266" t="n"/>
      <c r="AM273" s="231" t="n"/>
      <c r="AN273" s="56" t="n"/>
      <c r="AO273" s="223">
        <f>EXACT(W273,AG273)</f>
        <v/>
      </c>
      <c r="AP273" s="43">
        <f>EXACT(X273,AH273)</f>
        <v/>
      </c>
      <c r="AQ273" s="43">
        <f>EXACT(Y273,AI273)</f>
        <v/>
      </c>
      <c r="AR273" s="43">
        <f>EXACT(Z273,AJ273)</f>
        <v/>
      </c>
      <c r="AS273" s="266">
        <f>EXACT(AA273,AK273)</f>
        <v/>
      </c>
      <c r="AT273" t="inlineStr"/>
      <c r="AU273" t="inlineStr"/>
    </row>
    <row r="274" ht="15" customHeight="1">
      <c r="A274" s="451" t="n"/>
      <c r="B274" s="451" t="n"/>
      <c r="C274" s="451" t="n"/>
      <c r="D274" s="608">
        <f t="array" ref="D274">IFERROR(
      _xlfn._xlws.FILTER(FuSa_Charger!$D$3:$D$520, FuSa_Charger!$W$3:$W$520 = $W274),
      IFERROR(
          _xlfn._xlws.FILTER(Function_14DCDC!$D$3:$D$503,Function_14DCDC!$W$3:$W$503 = $W274),
          IFERROR(
              _xlfn._xlws.FILTER(Function_Charger!$D$3:$D$510,Function_Charger!$W$3:$W$510 = $W274),
              IFERROR(
                  _xlfn._xlws.FILTER(FuSa_14DCDC!$D$3:$D$500,FuSa_14DCDC!$W$3:$W$500 = $W274),
                  IFERROR(
                      _xlfn._xlws.FILTER(FuSa_14DCDC_EFAN!$D$3:$D$500,FuSa_14DCDC_EFAN!$W$3:$W$500 = $W274),
                      IFERROR(
                          _xlfn._xlws.FILTER(FuSa_FaultInjection!$D$3:$D$500,FuSa_FaultInjection!$W$3:$W$500 = $W274),
                          IFERROR(
                              _xlfn._xlws.FILTER(Function_SCC!$D$3:$D$512,Function_SCC!$W$3:$W$512 = $W274),
                              IFERROR(
                                  _xlfn._xlws.FILTER(FuSa_FTT!$D$3:$D$500,FuSa_FTT!$W$3:$W$500 = $W274),
                                  "NA"
                           )
                       )
                   )
               )
           )
       )
   )
)</f>
        <v/>
      </c>
      <c r="E274" s="608">
        <f t="array" ref="E274">IFERROR(
      _xlfn._xlws.FILTER(FuSa_Charger!$E$3:$E$520, FuSa_Charger!$W$3:$W$520 = $W274),
      IFERROR(
          _xlfn._xlws.FILTER(Function_14DCDC!$E$3:$E$503,Function_14DCDC!$W$3:$W$503 = $W274),
          IFERROR(
              _xlfn._xlws.FILTER(Function_Charger!$E$3:$E$510,Function_Charger!$W$3:$W$510 = $W274),
              IFERROR(
                  _xlfn._xlws.FILTER(FuSa_14DCDC!$E$3:$E$500,FuSa_14DCDC!$W$3:$W$500 = $W274),
                  IFERROR(
                      _xlfn._xlws.FILTER(FuSa_14DCDC_EFAN!$E$3:$E$500,FuSa_14DCDC_EFAN!$W$3:$W$500 = $W274),
                      IFERROR(
                          _xlfn._xlws.FILTER(FuSa_FaultInjection!$E$3:$E$500,FuSa_FaultInjection!$W$3:$W$500 = $W274),
                          IFERROR(
                              _xlfn._xlws.FILTER(Function_SCC!$E$3:$E$512,Function_SCC!$W$3:$W$512 = $W274),
                              IFERROR(
                                  _xlfn._xlws.FILTER(FuSa_FTT!$E$3:$E$500,FuSa_FTT!$W$3:$W$500 = $W274),
                                  "NA"
                           )
                       )
                   )
               )
           )
       )
   )
)</f>
        <v/>
      </c>
      <c r="F274" s="608">
        <f t="array" ref="F274">IFERROR(
      _xlfn._xlws.FILTER(FuSa_Charger!$F$3:$F$520, FuSa_Charger!$W$3:$W$520 = $W274),
      IFERROR(
          _xlfn._xlws.FILTER(Function_14DCDC!$F$3:$F$503,Function_14DCDC!$W$3:$W$503 = $W274),
          IFERROR(
              _xlfn._xlws.FILTER(Function_Charger!$F$3:$F$510,Function_Charger!$W$3:$W$510 = $W274),
              IFERROR(
                  _xlfn._xlws.FILTER(FuSa_14DCDC!$F$3:$F$500,FuSa_14DCDC!$W$3:$W$500 = $W274),
                  IFERROR(
                      _xlfn._xlws.FILTER(FuSa_14DCDC_EFAN!$F$3:$F$500,FuSa_14DCDC_EFAN!$W$3:$W$500 = $W274),
                      IFERROR(
                          _xlfn._xlws.FILTER(FuSa_FaultInjection!$F$3:$F$500,FuSa_FaultInjection!$W$3:$W$500 = $W274),
                          IFERROR(
                              _xlfn._xlws.FILTER(Function_SCC!$F$3:$F$512,Function_SCC!$W$3:$W$512 = $W274),
                              IFERROR(
                                  _xlfn._xlws.FILTER(FuSa_FTT!$F$3:$F$500,FuSa_FTT!$W$3:$W$500 = $W274),
                                  "NA"
                           )
                       )
                   )
               )
           )
       )
   )
)</f>
        <v/>
      </c>
      <c r="G274" s="608">
        <f t="array" ref="G274">IFERROR(
      _xlfn._xlws.FILTER(FuSa_Charger!$G$3:$G$520, FuSa_Charger!$W$3:$W$520 = $W274),
      IFERROR(
          _xlfn._xlws.FILTER(Function_14DCDC!$G$3:$G$503,Function_14DCDC!$W$3:$W$503 = $W274),
          IFERROR(
              _xlfn._xlws.FILTER(Function_Charger!$G$3:$G$510,Function_Charger!$W$3:$W$510 = $W274),
              IFERROR(
                  _xlfn._xlws.FILTER(FuSa_14DCDC!$G$3:$G$500,FuSa_14DCDC!$W$3:$W$500 = $W274),
                  IFERROR(
                      _xlfn._xlws.FILTER(FuSa_14DCDC_EFAN!$G$3:$G$500,FuSa_14DCDC_EFAN!$W$3:$W$500 = $W274),
                      IFERROR(
                          _xlfn._xlws.FILTER(FuSa_FaultInjection!$G$3:$G$500,FuSa_FaultInjection!$W$3:$W$500 = $W274),
                          IFERROR(
                              _xlfn._xlws.FILTER(Function_SCC!$G$3:$G$512,Function_SCC!$W$3:$W$512 = $W274),
                              IFERROR(
                                  _xlfn._xlws.FILTER(FuSa_FTT!$G$3:$G$500,FuSa_FTT!$W$3:$W$500 = $W274),
                                  "NA"
                           )
                       )
                   )
               )
           )
       )
   )
)</f>
        <v/>
      </c>
      <c r="H274" s="608">
        <f t="array" ref="H274">IFERROR(
      _xlfn._xlws.FILTER(FuSa_Charger!$H$3:$H$520, FuSa_Charger!$W$3:$W$520 = $W274),
      IFERROR(
          _xlfn._xlws.FILTER(Function_14DCDC!$H$3:$H$503,Function_14DCDC!$W$3:$W$503 = $W274),
          IFERROR(
              _xlfn._xlws.FILTER(Function_Charger!$H$3:$H$510,Function_Charger!$W$3:$W$510 = $W274),
              IFERROR(
                  _xlfn._xlws.FILTER(FuSa_14DCDC!$H$3:$H$500,FuSa_14DCDC!$W$3:$W$500 = $W274),
                  IFERROR(
                      _xlfn._xlws.FILTER(FuSa_14DCDC_EFAN!$H$3:$H$500,FuSa_14DCDC_EFAN!$W$3:$W$500 = $W274),
                      IFERROR(
                          _xlfn._xlws.FILTER(FuSa_FaultInjection!$H$3:$H$500,FuSa_FaultInjection!$W$3:$W$500 = $W274),
                          IFERROR(
                              _xlfn._xlws.FILTER(Function_SCC!$H$3:$H$512,Function_SCC!$W$3:$W$512 = $W274),
                              IFERROR(
                                  _xlfn._xlws.FILTER(FuSa_FTT!$H$3:$H$500,FuSa_FTT!$W$3:$W$500 = $W274),
                                  "NA"
                           )
                       )
                   )
               )
           )
       )
   )
)</f>
        <v/>
      </c>
      <c r="I274" s="608">
        <f t="array" ref="I274">IFERROR(
      _xlfn._xlws.FILTER(FuSa_Charger!$I$3:$I$520, FuSa_Charger!$W$3:$W$520 = $W274),
      IFERROR(
          _xlfn._xlws.FILTER(Function_14DCDC!$I$3:$I$503,Function_14DCDC!$W$3:$W$503 = $W274),
          IFERROR(
              _xlfn._xlws.FILTER(Function_Charger!$I$3:$I$510,Function_Charger!$W$3:$W$510 = $W274),
              IFERROR(
                  _xlfn._xlws.FILTER(FuSa_14DCDC!$I$3:$I$500,FuSa_14DCDC!$W$3:$W$500 = $W274),
                  IFERROR(
                      _xlfn._xlws.FILTER(FuSa_14DCDC_EFAN!$I$3:$I$500,FuSa_14DCDC_EFAN!$W$3:$W$500 = $W274),
                      IFERROR(
                          _xlfn._xlws.FILTER(FuSa_FaultInjection!$I$3:$I$500,FuSa_FaultInjection!$W$3:$W$500 = $W274),
                          IFERROR(
                              _xlfn._xlws.FILTER(Function_SCC!$I$3:$I$512,Function_SCC!$W$3:$W$512 = $W274),
                              IFERROR(
                                  _xlfn._xlws.FILTER(FuSa_FTT!$I$3:$I$500,FuSa_FTT!$W$3:$W$500 = $W274),
                                  "NA"
                           )
                       )
                   )
               )
           )
       )
   )
)</f>
        <v/>
      </c>
      <c r="J274" s="441" t="n"/>
      <c r="K274" s="441" t="n"/>
      <c r="L274" s="441" t="n"/>
      <c r="M274" s="441" t="n"/>
      <c r="N274" s="608">
        <f t="array" ref="N274">IFERROR(
      _xlfn._xlws.FILTER(FuSa_Charger!$O$3:$O$520, FuSa_Charger!$W$3:$W$520 = $W274),
      IFERROR(
          _xlfn._xlws.FILTER(Function_14DCDC!$O$3:$O$503,Function_14DCDC!$W$3:$W$503 = $W274),
          IFERROR(
              _xlfn._xlws.FILTER(Function_Charger!$O$3:$O$510,Function_Charger!$W$3:$W$510 = $W274),
              IFERROR(
                  _xlfn._xlws.FILTER(FuSa_14DCDC!$O$3:$O$500,FuSa_14DCDC!$W$3:$W$500 = $W274),
                  IFERROR(
                      _xlfn._xlws.FILTER(FuSa_14DCDC_EFAN!$O$3:$O$500,FuSa_14DCDC_EFAN!$W$3:$W$500 = $W274),
                      IFERROR(
                          _xlfn._xlws.FILTER(FuSa_FaultInjection!$O$3:$O$500,FuSa_FaultInjection!$W$3:$W$500 = $W274),
                          IFERROR(
                              _xlfn._xlws.FILTER(Function_SCC!$O$3:$O$512,Function_SCC!$W$3:$W$512 = $W274),
                              IFERROR(
                                  _xlfn._xlws.FILTER(FuSa_FTT!$O$3:$O$500,FuSa_FTT!$W$3:$W$500 = $W274),
                                  "NA"
                           )
                       )
                   )
               )
           )
       )
   )
)</f>
        <v/>
      </c>
      <c r="O274" s="608">
        <f t="array" ref="O274">IFERROR(
      _xlfn._xlws.FILTER(FuSa_Charger!$Q$3:$Q$520, FuSa_Charger!$W$3:$W$520 = $W274),
      IFERROR(
          _xlfn._xlws.FILTER(Function_14DCDC!$Q$3:$Q$503,Function_14DCDC!$W$3:$W$503 = $W274),
          IFERROR(
              _xlfn._xlws.FILTER(Function_Charger!$Q$3:$Q$510,Function_Charger!$W$3:$W$510 = $W274),
              IFERROR(
                  _xlfn._xlws.FILTER(FuSa_14DCDC!$Q$3:$Q$500,FuSa_14DCDC!$W$3:$W$500 = $W274),
                  IFERROR(
                      _xlfn._xlws.FILTER(FuSa_14DCDC_EFAN!$Q$3:$Q$500,FuSa_14DCDC_EFAN!$W$3:$W$500 = $W274),
                      IFERROR(
                          _xlfn._xlws.FILTER(FuSa_FaultInjection!$Q$3:$Q$500,FuSa_FaultInjection!$W$3:$W$500 = $W274),
                          IFERROR(
                              _xlfn._xlws.FILTER(Function_SCC!$Q$3:$Q$512,Function_SCC!$W$3:$W$512 = $W274),
                              IFERROR(
                                  _xlfn._xlws.FILTER(FuSa_FTT!$Q$3:$Q$500,FuSa_FTT!$W$3:$W$500 = $W274),
                                  "NA"
                           )
                       )
                   )
               )
           )
       )
   )
)</f>
        <v/>
      </c>
      <c r="P274" s="608">
        <f t="array" ref="P274">IFERROR(
      _xlfn._xlws.FILTER(FuSa_Charger!$R$3:$R$520, FuSa_Charger!$W$3:$W$520 = $W274),
      IFERROR(
          _xlfn._xlws.FILTER(Function_14DCDC!$R$3:$R$503,Function_14DCDC!$W$3:$W$503 = $W274),
          IFERROR(
              _xlfn._xlws.FILTER(Function_Charger!$R$3:$R$510,Function_Charger!$W$3:$W$510 = $W274),
              IFERROR(
                  _xlfn._xlws.FILTER(FuSa_14DCDC!$R$3:$R$500,FuSa_14DCDC!$W$3:$W$500 = $W274),
                  IFERROR(
                      _xlfn._xlws.FILTER(FuSa_14DCDC_EFAN!$R$3:$R$500,FuSa_14DCDC_EFAN!$W$3:$W$500 = $W274),
                      IFERROR(
                          _xlfn._xlws.FILTER(FuSa_FaultInjection!$R$3:$R$500,FuSa_FaultInjection!$W$3:$W$500 = $W274),
                          IFERROR(
                              _xlfn._xlws.FILTER(Function_SCC!$R$3:$R$512,Function_SCC!$W$3:$W$512 = $W274),
                              IFERROR(
                                  _xlfn._xlws.FILTER(FuSa_FTT!$R$3:$R$500,FuSa_FTT!$W$3:$W$500 = $W274),
                                  "NA"
                           )
                       )
                   )
               )
           )
       )
   )
)</f>
        <v/>
      </c>
      <c r="Q274" s="608">
        <f t="array" ref="Q274">IFERROR(
      _xlfn._xlws.FILTER(FuSa_Charger!$S$3:$S$520, FuSa_Charger!$W$3:$W$520 = $W274),
      IFERROR(
          _xlfn._xlws.FILTER(Function_14DCDC!$S$3:$S$503,Function_14DCDC!$W$3:$W$503 = $W274),
          IFERROR(
              _xlfn._xlws.FILTER(Function_Charger!$S$3:$S$510,Function_Charger!$W$3:$W$510 = $W274),
              IFERROR(
                  _xlfn._xlws.FILTER(FuSa_14DCDC!$S$3:$S$500,FuSa_14DCDC!$W$3:$W$500 = $W274),
                  IFERROR(
                      _xlfn._xlws.FILTER(FuSa_14DCDC_EFAN!$S$3:$S$500,FuSa_14DCDC_EFAN!$W$3:$W$500 = $W274),
                      IFERROR(
                          _xlfn._xlws.FILTER(FuSa_FaultInjection!$S$3:$S$500,FuSa_FaultInjection!$W$3:$W$500 = $W274),
                          IFERROR(
                              _xlfn._xlws.FILTER(Function_SCC!$S$3:$S$512,Function_SCC!$W$3:$W$512 = $W274),
                              IFERROR(
                                  _xlfn._xlws.FILTER(FuSa_FTT!$S$3:$S$500,FuSa_FTT!$W$3:$W$500 = $W274),
                                  "NA"
                           )
                       )
                   )
               )
           )
       )
   )
)</f>
        <v/>
      </c>
      <c r="R274" s="441">
        <f t="array" ref="R274">IFERROR(
      _xlfn._xlws.FILTER(FuSa_Charger!$T$3:$T$520, FuSa_Charger!$W$3:$W$520 = $W274),
      IFERROR(
          _xlfn._xlws.FILTER(Function_14DCDC!$T$3:$T$503,Function_14DCDC!$W$3:$W$503 =$W274 ),
          IFERROR(
              _xlfn._xlws.FILTER(Function_Charger!$T$3:$T$510,Function_Charger!$W$3:$W$510 = $W274),
              IFERROR(
                  _xlfn._xlws.FILTER(FuSa_14DCDC!$T$3:$T$500,FuSa_14DCDC!$W$3:$W$500 = $W274),
                  IFERROR(
                      _xlfn._xlws.FILTER(FuSa_14DCDC_EFAN!$T$3:$T$500,FuSa_14DCDC_EFAN!$W$3:$W$500 = $W274),
                      IFERROR(
                          _xlfn._xlws.FILTER(FuSa_FaultInjection!$T$3:$T$500,FuSa_FaultInjection!$W$3:$W$500 = $W274),
                          IFERROR(
                              _xlfn._xlws.FILTER(Function_SCC!$T$3:$T$512,Function_SCC!$W$3:$W$512 = $W274),
                              IFERROR(
                                  _xlfn._xlws.FILTER(FuSa_FTT!$T$3:$T$500,FuSa_FTT!$W$3:$W$500 = $W274),
                                  IFERROR(
                                       _xlfn._xlws.FILTER(FuSa_NACS!$R$3:$R$548,FuSa_NACS!$W$3:$W$548 = $W274),
                                       "NA"
                               )
                           )
                       )
                   )
               )
           )
       )
   )
)</f>
        <v/>
      </c>
      <c r="S274" s="441">
        <f t="array" ref="S274">IFERROR(
      _xlfn._xlws.FILTER(FuSa_Charger!$U$3:$U$520, FuSa_Charger!$W$3:$W$520 = $W274),
      IFERROR(
          _xlfn._xlws.FILTER(Function_14DCDC!$U$3:$U$503,Function_14DCDC!$W$3:$W$503 =$W274 ),
          IFERROR(
              _xlfn._xlws.FILTER(Function_Charger!$U$3:$U$510,Function_Charger!$W$3:$W$510 = $W274),
              IFERROR(
                  _xlfn._xlws.FILTER(FuSa_14DCDC!$U$3:$U$500,FuSa_14DCDC!$W$3:$W$500 = $W274),
                  IFERROR(
                      _xlfn._xlws.FILTER(FuSa_14DCDC_EFAN!$U$3:$U$500,FuSa_14DCDC_EFAN!$W$3:$W$500 = $W274),
                      IFERROR(
                          _xlfn._xlws.FILTER(FuSa_FaultInjection!$U$3:$U$500,FuSa_FaultInjection!$W$3:$W$500 = $W274),
                          IFERROR(
                              _xlfn._xlws.FILTER(Function_SCC!$U$3:$U$512,Function_SCC!$W$3:$W$512 = $W274),
                              IFERROR(
                                  _xlfn._xlws.FILTER(FuSa_FTT!$U$3:$U$500,FuSa_FTT!$W$3:$W$500 = $W274),
                                  IFERROR(
                                       _xlfn._xlws.FILTER(FuSa_NACS!$S$3:$S$548,FuSa_NACS!$W$3:$W$548 = $W274),
                                       "NA"
                               )
                           )
                       )
                   )
               )
           )
       )
   )
)</f>
        <v/>
      </c>
      <c r="T274" s="441">
        <f t="array" ref="T274">IFERROR(
      _xlfn._xlws.FILTER(FuSa_Charger!$V$3:$V$520, FuSa_Charger!$W$3:$W$520 = $W274),
      IFERROR(
          _xlfn._xlws.FILTER(Function_14DCDC!$V$3:$V$503,Function_14DCDC!$W$3:$W$503 =$W274 ),
          IFERROR(
              _xlfn._xlws.FILTER(Function_Charger!$V$3:$V$510,Function_Charger!$W$3:$W$510 = $W274),
              IFERROR(
                  _xlfn._xlws.FILTER(FuSa_14DCDC!$V$3:$V$500,FuSa_14DCDC!$W$3:$W$500 = $W274),
                  IFERROR(
                      _xlfn._xlws.FILTER(FuSa_14DCDC_EFAN!$V$3:$V$500,FuSa_14DCDC_EFAN!$W$3:$W$500 = $W274),
                      IFERROR(
                          _xlfn._xlws.FILTER(FuSa_FaultInjection!$V$3:$V$500,FuSa_FaultInjection!$W$3:$W$500 = $W274),
                          IFERROR(
                              _xlfn._xlws.FILTER(Function_SCC!$V$3:$V$512,Function_SCC!$W$3:$W$512 = $W274),
                              IFERROR(
                                  _xlfn._xlws.FILTER(FuSa_FTT!$V$3:$V$500,FuSa_FTT!$W$3:$W$500 = $W274),
                                  IFERROR(
                                       _xlfn._xlws.FILTER(FuSa_NACS!$T$3:$T$548,FuSa_NACS!$W$3:$W$548 = $W274),
                                       "NA"
                               )
                           )
                       )
                   )
               )
           )
       )
   )
)</f>
        <v/>
      </c>
      <c r="U274" s="831" t="inlineStr">
        <is>
          <t>DiagJobs</t>
        </is>
      </c>
      <c r="V274" s="881" t="n"/>
      <c r="W274" s="827" t="inlineStr">
        <is>
          <t>[SYI_002_004_0001_022].html</t>
        </is>
      </c>
      <c r="X274" s="831" t="n">
        <v>3</v>
      </c>
      <c r="Y274" s="787" t="n">
        <v>0</v>
      </c>
      <c r="Z274" s="787" t="n">
        <v>0</v>
      </c>
      <c r="AA274" s="787" t="n">
        <v>3</v>
      </c>
      <c r="AB274" s="868" t="n">
        <v>0.00162037037037037</v>
      </c>
      <c r="AC274" s="359">
        <f t="array" ref="AC274">IF(
    IFERROR(
        _xlfn._xlws.FILTER(FuSa_Charger!$AC$3:$AC$519, FuSa_Charger!$W$3:$W$519 = $W274),
        IFERROR(
            _xlfn._xlws.FILTER(Function_14DCDC!$AC$3:$AC$503, Function_14DCDC!$W$3:$W$503 = $W274),
            IFERROR(
                _xlfn._xlws.FILTER(Function_Charger!$AC$3:$AC$508, Function_Charger!$W$3:$W$508 = $W274),
                IFERROR(
                    _xlfn._xlws.FILTER(FuSa_14DCDC!$AC$3:$AC$500, FuSa_14DCDC!$W$3:$W$500 = $W274),
                    IFERROR(
                        _xlfn._xlws.FILTER(FuSa_14DCDC_EFAN!$AC$3:$AC$500, FuSa_14DCDC_EFAN!$W$3:$W$500 =$W274 ),
                        IFERROR(
                            _xlfn._xlws.FILTER(FuSa_FaultInjection!$AC$3:$AC$500, FuSa_FaultInjection!$W$3:$W$500 = $W274),
                            IFERROR(
                                _xlfn._xlws.FILTER(Function_SCC!$AC$3:$AC$525, Function_SCC!$W$3:$W$525 = $W274),
                                _xlfn._xlws.FILTER(FuSa_FTT!$AC$3:$AC$500, FuSa_FTT!$W$3:$W$500 = $W274)
                            )
                        )
                    )
                )
            )
        )
    ) = 0,
    "",
    IFERROR(
        _xlfn._xlws.FILTER(FuSa_Charger!$AC$3:$AC$519, FuSa_Charger!$W$3:$W$519 = $W274),
        IFERROR(
            _xlfn._xlws.FILTER(Function_14DCDC!$AC$3:$AC$503, Function_14DCDC!$W$3:$W$503 = $W274),
            IFERROR(
                _xlfn._xlws.FILTER(Function_Charger!$AC$3:$AC$508, Function_Charger!$W$3:$W$508 = $W274),
                IFERROR(
                    _xlfn._xlws.FILTER(FuSa_14DCDC!$AC$3:$AC$500, FuSa_14DCDC!$W$3:$W$500 = $W274),
                    IFERROR(
                        _xlfn._xlws.FILTER(FuSa_14DCDC_EFAN!$AC$3:$AC$500, FuSa_14DCDC_EFAN!$W$3:$W$500 = $W274),
                        IFERROR(
                            _xlfn._xlws.FILTER(FuSa_FaultInjection!$AC$3:$AC$500, FuSa_FaultInjection!$W$3:$W$500 = $W274),
                            IFERROR(
                                _xlfn._xlws.FILTER(Function_SCC!$AC$3:$AC$525, Function_SCC!$W$3:$W$525 = $W274),
                                _xlfn._xlws.FILTER(FuSa_FTT!$AC$3:$AC$500, FuSa_FTT!$W$3:$W$500 = $W274)
                            )
                        )
                    )
                )
            )
        )
    )
)</f>
        <v/>
      </c>
      <c r="AD274" s="438">
        <f t="array" ref="AD274">IF(
    IFERROR(
        _xlfn._xlws.FILTER(FuSa_Charger!$AD$3:$AD$519, FuSa_Charger!$W$3:$W$519 = $W274),
        IFERROR(
            _xlfn._xlws.FILTER(Function_14DCDC!$AD$3:$AD$503, Function_14DCDC!$W$3:$W$503 = $W274),
            IFERROR(
                _xlfn._xlws.FILTER(Function_Charger!$AD$3:$AD$508, Function_Charger!$W$3:$W$508 = $W274),
                IFERROR(
                    _xlfn._xlws.FILTER(FuSa_14DCDC!$AD$3:$AD$500, FuSa_14DCDC!$W$3:$W$500 = $W274),
                    IFERROR(
                        _xlfn._xlws.FILTER(FuSa_14DCDC_EFAN!$AD$3:$AD$500, FuSa_14DCDC_EFAN!$W$3:$W$500 =$W274 ),
                        IFERROR(
                            _xlfn._xlws.FILTER(FuSa_FaultInjection!$AD$3:$AD$500, FuSa_FaultInjection!$W$3:$W$500 = $W274),
                            IFERROR(
                                _xlfn._xlws.FILTER(Function_SCC!$AD$3:$AD$525, Function_SCC!$W$3:$W$525 = $W274),
                                _xlfn._xlws.FILTER(FuSa_FTT!$AD$3:$AD$500, FuSa_FTT!$W$3:$W$500 = $W274)
                            )
                        )
                    )
                )
            )
        )
    ) = 0,
    "",
    IFERROR(
        _xlfn._xlws.FILTER(FuSa_Charger!$AD$3:$AD$519, FuSa_Charger!$W$3:$W$519 = $W274),
        IFERROR(
            _xlfn._xlws.FILTER(Function_14DCDC!$AD$3:$AD$503, Function_14DCDC!$W$3:$W$503 = $W274),
            IFERROR(
                _xlfn._xlws.FILTER(Function_Charger!$AD$3:$AD$508, Function_Charger!$W$3:$W$508 = $W274),
                IFERROR(
                    _xlfn._xlws.FILTER(FuSa_14DCDC!$AD$3:$AD$500, FuSa_14DCDC!$W$3:$W$500 = $W274),
                    IFERROR(
                        _xlfn._xlws.FILTER(FuSa_14DCDC_EFAN!$AD$3:$AD$500, FuSa_14DCDC_EFAN!$W$3:$W$500 = $W274),
                        IFERROR(
                            _xlfn._xlws.FILTER(FuSa_FaultInjection!$AD$3:$AD$500, FuSa_FaultInjection!$W$3:$W$500 = $W274),
                            IFERROR(
                                _xlfn._xlws.FILTER(Function_SCC!$AD$3:$AD$525, Function_SCC!$W$3:$W$525 = $W274),
                                _xlfn._xlws.FILTER(FuSa_FTT!$AD$3:$AD$500, FuSa_FTT!$W$3:$W$500 = $W274)
                            )
                        )
                    )
                )
            )
        )
    )
)</f>
        <v/>
      </c>
      <c r="AE274" s="760" t="n"/>
      <c r="AG274" s="223" t="inlineStr"/>
      <c r="AH274" s="628" t="inlineStr"/>
      <c r="AI274" s="43" t="inlineStr"/>
      <c r="AJ274" s="43" t="inlineStr"/>
      <c r="AK274" s="43" t="inlineStr"/>
      <c r="AL274" s="266" t="n"/>
      <c r="AM274" s="231" t="n"/>
      <c r="AN274" s="56" t="n"/>
      <c r="AO274" s="223">
        <f>EXACT(W274,AG274)</f>
        <v/>
      </c>
      <c r="AP274" s="43">
        <f>EXACT(X274,AH274)</f>
        <v/>
      </c>
      <c r="AQ274" s="43">
        <f>EXACT(Y274,AI274)</f>
        <v/>
      </c>
      <c r="AR274" s="43">
        <f>EXACT(Z274,AJ274)</f>
        <v/>
      </c>
      <c r="AS274" s="266">
        <f>EXACT(AA274,AK274)</f>
        <v/>
      </c>
      <c r="AT274" t="inlineStr"/>
      <c r="AU274" t="inlineStr"/>
    </row>
    <row r="275" ht="15" customHeight="1">
      <c r="A275" s="451" t="n"/>
      <c r="B275" s="451" t="n"/>
      <c r="C275" s="451" t="n"/>
      <c r="D275" s="608">
        <f t="array" ref="D275">IFERROR(
      _xlfn._xlws.FILTER(FuSa_Charger!$D$3:$D$520, FuSa_Charger!$W$3:$W$520 = $W275),
      IFERROR(
          _xlfn._xlws.FILTER(Function_14DCDC!$D$3:$D$503,Function_14DCDC!$W$3:$W$503 = $W275),
          IFERROR(
              _xlfn._xlws.FILTER(Function_Charger!$D$3:$D$510,Function_Charger!$W$3:$W$510 = $W275),
              IFERROR(
                  _xlfn._xlws.FILTER(FuSa_14DCDC!$D$3:$D$500,FuSa_14DCDC!$W$3:$W$500 = $W275),
                  IFERROR(
                      _xlfn._xlws.FILTER(FuSa_14DCDC_EFAN!$D$3:$D$500,FuSa_14DCDC_EFAN!$W$3:$W$500 = $W275),
                      IFERROR(
                          _xlfn._xlws.FILTER(FuSa_FaultInjection!$D$3:$D$500,FuSa_FaultInjection!$W$3:$W$500 = $W275),
                          IFERROR(
                              _xlfn._xlws.FILTER(Function_SCC!$D$3:$D$512,Function_SCC!$W$3:$W$512 = $W275),
                              IFERROR(
                                  _xlfn._xlws.FILTER(FuSa_FTT!$D$3:$D$500,FuSa_FTT!$W$3:$W$500 = $W275),
                                  "NA"
                           )
                       )
                   )
               )
           )
       )
   )
)</f>
        <v/>
      </c>
      <c r="E275" s="608">
        <f t="array" ref="E275">IFERROR(
      _xlfn._xlws.FILTER(FuSa_Charger!$E$3:$E$520, FuSa_Charger!$W$3:$W$520 = $W275),
      IFERROR(
          _xlfn._xlws.FILTER(Function_14DCDC!$E$3:$E$503,Function_14DCDC!$W$3:$W$503 = $W275),
          IFERROR(
              _xlfn._xlws.FILTER(Function_Charger!$E$3:$E$510,Function_Charger!$W$3:$W$510 = $W275),
              IFERROR(
                  _xlfn._xlws.FILTER(FuSa_14DCDC!$E$3:$E$500,FuSa_14DCDC!$W$3:$W$500 = $W275),
                  IFERROR(
                      _xlfn._xlws.FILTER(FuSa_14DCDC_EFAN!$E$3:$E$500,FuSa_14DCDC_EFAN!$W$3:$W$500 = $W275),
                      IFERROR(
                          _xlfn._xlws.FILTER(FuSa_FaultInjection!$E$3:$E$500,FuSa_FaultInjection!$W$3:$W$500 = $W275),
                          IFERROR(
                              _xlfn._xlws.FILTER(Function_SCC!$E$3:$E$512,Function_SCC!$W$3:$W$512 = $W275),
                              IFERROR(
                                  _xlfn._xlws.FILTER(FuSa_FTT!$E$3:$E$500,FuSa_FTT!$W$3:$W$500 = $W275),
                                  "NA"
                           )
                       )
                   )
               )
           )
       )
   )
)</f>
        <v/>
      </c>
      <c r="F275" s="608">
        <f t="array" ref="F275">IFERROR(
      _xlfn._xlws.FILTER(FuSa_Charger!$F$3:$F$520, FuSa_Charger!$W$3:$W$520 = $W275),
      IFERROR(
          _xlfn._xlws.FILTER(Function_14DCDC!$F$3:$F$503,Function_14DCDC!$W$3:$W$503 = $W275),
          IFERROR(
              _xlfn._xlws.FILTER(Function_Charger!$F$3:$F$510,Function_Charger!$W$3:$W$510 = $W275),
              IFERROR(
                  _xlfn._xlws.FILTER(FuSa_14DCDC!$F$3:$F$500,FuSa_14DCDC!$W$3:$W$500 = $W275),
                  IFERROR(
                      _xlfn._xlws.FILTER(FuSa_14DCDC_EFAN!$F$3:$F$500,FuSa_14DCDC_EFAN!$W$3:$W$500 = $W275),
                      IFERROR(
                          _xlfn._xlws.FILTER(FuSa_FaultInjection!$F$3:$F$500,FuSa_FaultInjection!$W$3:$W$500 = $W275),
                          IFERROR(
                              _xlfn._xlws.FILTER(Function_SCC!$F$3:$F$512,Function_SCC!$W$3:$W$512 = $W275),
                              IFERROR(
                                  _xlfn._xlws.FILTER(FuSa_FTT!$F$3:$F$500,FuSa_FTT!$W$3:$W$500 = $W275),
                                  "NA"
                           )
                       )
                   )
               )
           )
       )
   )
)</f>
        <v/>
      </c>
      <c r="G275" s="608">
        <f t="array" ref="G275">IFERROR(
      _xlfn._xlws.FILTER(FuSa_Charger!$G$3:$G$520, FuSa_Charger!$W$3:$W$520 = $W275),
      IFERROR(
          _xlfn._xlws.FILTER(Function_14DCDC!$G$3:$G$503,Function_14DCDC!$W$3:$W$503 = $W275),
          IFERROR(
              _xlfn._xlws.FILTER(Function_Charger!$G$3:$G$510,Function_Charger!$W$3:$W$510 = $W275),
              IFERROR(
                  _xlfn._xlws.FILTER(FuSa_14DCDC!$G$3:$G$500,FuSa_14DCDC!$W$3:$W$500 = $W275),
                  IFERROR(
                      _xlfn._xlws.FILTER(FuSa_14DCDC_EFAN!$G$3:$G$500,FuSa_14DCDC_EFAN!$W$3:$W$500 = $W275),
                      IFERROR(
                          _xlfn._xlws.FILTER(FuSa_FaultInjection!$G$3:$G$500,FuSa_FaultInjection!$W$3:$W$500 = $W275),
                          IFERROR(
                              _xlfn._xlws.FILTER(Function_SCC!$G$3:$G$512,Function_SCC!$W$3:$W$512 = $W275),
                              IFERROR(
                                  _xlfn._xlws.FILTER(FuSa_FTT!$G$3:$G$500,FuSa_FTT!$W$3:$W$500 = $W275),
                                  "NA"
                           )
                       )
                   )
               )
           )
       )
   )
)</f>
        <v/>
      </c>
      <c r="H275" s="608">
        <f t="array" ref="H275">IFERROR(
      _xlfn._xlws.FILTER(FuSa_Charger!$H$3:$H$520, FuSa_Charger!$W$3:$W$520 = $W275),
      IFERROR(
          _xlfn._xlws.FILTER(Function_14DCDC!$H$3:$H$503,Function_14DCDC!$W$3:$W$503 = $W275),
          IFERROR(
              _xlfn._xlws.FILTER(Function_Charger!$H$3:$H$510,Function_Charger!$W$3:$W$510 = $W275),
              IFERROR(
                  _xlfn._xlws.FILTER(FuSa_14DCDC!$H$3:$H$500,FuSa_14DCDC!$W$3:$W$500 = $W275),
                  IFERROR(
                      _xlfn._xlws.FILTER(FuSa_14DCDC_EFAN!$H$3:$H$500,FuSa_14DCDC_EFAN!$W$3:$W$500 = $W275),
                      IFERROR(
                          _xlfn._xlws.FILTER(FuSa_FaultInjection!$H$3:$H$500,FuSa_FaultInjection!$W$3:$W$500 = $W275),
                          IFERROR(
                              _xlfn._xlws.FILTER(Function_SCC!$H$3:$H$512,Function_SCC!$W$3:$W$512 = $W275),
                              IFERROR(
                                  _xlfn._xlws.FILTER(FuSa_FTT!$H$3:$H$500,FuSa_FTT!$W$3:$W$500 = $W275),
                                  "NA"
                           )
                       )
                   )
               )
           )
       )
   )
)</f>
        <v/>
      </c>
      <c r="I275" s="608">
        <f t="array" ref="I275">IFERROR(
      _xlfn._xlws.FILTER(FuSa_Charger!$I$3:$I$520, FuSa_Charger!$W$3:$W$520 = $W275),
      IFERROR(
          _xlfn._xlws.FILTER(Function_14DCDC!$I$3:$I$503,Function_14DCDC!$W$3:$W$503 = $W275),
          IFERROR(
              _xlfn._xlws.FILTER(Function_Charger!$I$3:$I$510,Function_Charger!$W$3:$W$510 = $W275),
              IFERROR(
                  _xlfn._xlws.FILTER(FuSa_14DCDC!$I$3:$I$500,FuSa_14DCDC!$W$3:$W$500 = $W275),
                  IFERROR(
                      _xlfn._xlws.FILTER(FuSa_14DCDC_EFAN!$I$3:$I$500,FuSa_14DCDC_EFAN!$W$3:$W$500 = $W275),
                      IFERROR(
                          _xlfn._xlws.FILTER(FuSa_FaultInjection!$I$3:$I$500,FuSa_FaultInjection!$W$3:$W$500 = $W275),
                          IFERROR(
                              _xlfn._xlws.FILTER(Function_SCC!$I$3:$I$512,Function_SCC!$W$3:$W$512 = $W275),
                              IFERROR(
                                  _xlfn._xlws.FILTER(FuSa_FTT!$I$3:$I$500,FuSa_FTT!$W$3:$W$500 = $W275),
                                  "NA"
                           )
                       )
                   )
               )
           )
       )
   )
)</f>
        <v/>
      </c>
      <c r="J275" s="441" t="n"/>
      <c r="K275" s="441" t="n"/>
      <c r="L275" s="441" t="n"/>
      <c r="M275" s="441" t="n"/>
      <c r="N275" s="608">
        <f t="array" ref="N275">IFERROR(
      _xlfn._xlws.FILTER(FuSa_Charger!$O$3:$O$520, FuSa_Charger!$W$3:$W$520 = $W275),
      IFERROR(
          _xlfn._xlws.FILTER(Function_14DCDC!$O$3:$O$503,Function_14DCDC!$W$3:$W$503 = $W275),
          IFERROR(
              _xlfn._xlws.FILTER(Function_Charger!$O$3:$O$510,Function_Charger!$W$3:$W$510 = $W275),
              IFERROR(
                  _xlfn._xlws.FILTER(FuSa_14DCDC!$O$3:$O$500,FuSa_14DCDC!$W$3:$W$500 = $W275),
                  IFERROR(
                      _xlfn._xlws.FILTER(FuSa_14DCDC_EFAN!$O$3:$O$500,FuSa_14DCDC_EFAN!$W$3:$W$500 = $W275),
                      IFERROR(
                          _xlfn._xlws.FILTER(FuSa_FaultInjection!$O$3:$O$500,FuSa_FaultInjection!$W$3:$W$500 = $W275),
                          IFERROR(
                              _xlfn._xlws.FILTER(Function_SCC!$O$3:$O$512,Function_SCC!$W$3:$W$512 = $W275),
                              IFERROR(
                                  _xlfn._xlws.FILTER(FuSa_FTT!$O$3:$O$500,FuSa_FTT!$W$3:$W$500 = $W275),
                                  "NA"
                           )
                       )
                   )
               )
           )
       )
   )
)</f>
        <v/>
      </c>
      <c r="O275" s="608">
        <f t="array" ref="O275">IFERROR(
      _xlfn._xlws.FILTER(FuSa_Charger!$Q$3:$Q$520, FuSa_Charger!$W$3:$W$520 = $W275),
      IFERROR(
          _xlfn._xlws.FILTER(Function_14DCDC!$Q$3:$Q$503,Function_14DCDC!$W$3:$W$503 = $W275),
          IFERROR(
              _xlfn._xlws.FILTER(Function_Charger!$Q$3:$Q$510,Function_Charger!$W$3:$W$510 = $W275),
              IFERROR(
                  _xlfn._xlws.FILTER(FuSa_14DCDC!$Q$3:$Q$500,FuSa_14DCDC!$W$3:$W$500 = $W275),
                  IFERROR(
                      _xlfn._xlws.FILTER(FuSa_14DCDC_EFAN!$Q$3:$Q$500,FuSa_14DCDC_EFAN!$W$3:$W$500 = $W275),
                      IFERROR(
                          _xlfn._xlws.FILTER(FuSa_FaultInjection!$Q$3:$Q$500,FuSa_FaultInjection!$W$3:$W$500 = $W275),
                          IFERROR(
                              _xlfn._xlws.FILTER(Function_SCC!$Q$3:$Q$512,Function_SCC!$W$3:$W$512 = $W275),
                              IFERROR(
                                  _xlfn._xlws.FILTER(FuSa_FTT!$Q$3:$Q$500,FuSa_FTT!$W$3:$W$500 = $W275),
                                  "NA"
                           )
                       )
                   )
               )
           )
       )
   )
)</f>
        <v/>
      </c>
      <c r="P275" s="608">
        <f t="array" ref="P275">IFERROR(
      _xlfn._xlws.FILTER(FuSa_Charger!$R$3:$R$520, FuSa_Charger!$W$3:$W$520 = $W275),
      IFERROR(
          _xlfn._xlws.FILTER(Function_14DCDC!$R$3:$R$503,Function_14DCDC!$W$3:$W$503 = $W275),
          IFERROR(
              _xlfn._xlws.FILTER(Function_Charger!$R$3:$R$510,Function_Charger!$W$3:$W$510 = $W275),
              IFERROR(
                  _xlfn._xlws.FILTER(FuSa_14DCDC!$R$3:$R$500,FuSa_14DCDC!$W$3:$W$500 = $W275),
                  IFERROR(
                      _xlfn._xlws.FILTER(FuSa_14DCDC_EFAN!$R$3:$R$500,FuSa_14DCDC_EFAN!$W$3:$W$500 = $W275),
                      IFERROR(
                          _xlfn._xlws.FILTER(FuSa_FaultInjection!$R$3:$R$500,FuSa_FaultInjection!$W$3:$W$500 = $W275),
                          IFERROR(
                              _xlfn._xlws.FILTER(Function_SCC!$R$3:$R$512,Function_SCC!$W$3:$W$512 = $W275),
                              IFERROR(
                                  _xlfn._xlws.FILTER(FuSa_FTT!$R$3:$R$500,FuSa_FTT!$W$3:$W$500 = $W275),
                                  "NA"
                           )
                       )
                   )
               )
           )
       )
   )
)</f>
        <v/>
      </c>
      <c r="Q275" s="608">
        <f t="array" ref="Q275">IFERROR(
      _xlfn._xlws.FILTER(FuSa_Charger!$S$3:$S$520, FuSa_Charger!$W$3:$W$520 = $W275),
      IFERROR(
          _xlfn._xlws.FILTER(Function_14DCDC!$S$3:$S$503,Function_14DCDC!$W$3:$W$503 = $W275),
          IFERROR(
              _xlfn._xlws.FILTER(Function_Charger!$S$3:$S$510,Function_Charger!$W$3:$W$510 = $W275),
              IFERROR(
                  _xlfn._xlws.FILTER(FuSa_14DCDC!$S$3:$S$500,FuSa_14DCDC!$W$3:$W$500 = $W275),
                  IFERROR(
                      _xlfn._xlws.FILTER(FuSa_14DCDC_EFAN!$S$3:$S$500,FuSa_14DCDC_EFAN!$W$3:$W$500 = $W275),
                      IFERROR(
                          _xlfn._xlws.FILTER(FuSa_FaultInjection!$S$3:$S$500,FuSa_FaultInjection!$W$3:$W$500 = $W275),
                          IFERROR(
                              _xlfn._xlws.FILTER(Function_SCC!$S$3:$S$512,Function_SCC!$W$3:$W$512 = $W275),
                              IFERROR(
                                  _xlfn._xlws.FILTER(FuSa_FTT!$S$3:$S$500,FuSa_FTT!$W$3:$W$500 = $W275),
                                  "NA"
                           )
                       )
                   )
               )
           )
       )
   )
)</f>
        <v/>
      </c>
      <c r="R275" s="441">
        <f t="array" ref="R275">IFERROR(
      _xlfn._xlws.FILTER(FuSa_Charger!$T$3:$T$520, FuSa_Charger!$W$3:$W$520 = $W275),
      IFERROR(
          _xlfn._xlws.FILTER(Function_14DCDC!$T$3:$T$503,Function_14DCDC!$W$3:$W$503 =$W275 ),
          IFERROR(
              _xlfn._xlws.FILTER(Function_Charger!$T$3:$T$510,Function_Charger!$W$3:$W$510 = $W275),
              IFERROR(
                  _xlfn._xlws.FILTER(FuSa_14DCDC!$T$3:$T$500,FuSa_14DCDC!$W$3:$W$500 = $W275),
                  IFERROR(
                      _xlfn._xlws.FILTER(FuSa_14DCDC_EFAN!$T$3:$T$500,FuSa_14DCDC_EFAN!$W$3:$W$500 = $W275),
                      IFERROR(
                          _xlfn._xlws.FILTER(FuSa_FaultInjection!$T$3:$T$500,FuSa_FaultInjection!$W$3:$W$500 = $W275),
                          IFERROR(
                              _xlfn._xlws.FILTER(Function_SCC!$T$3:$T$512,Function_SCC!$W$3:$W$512 = $W275),
                              IFERROR(
                                  _xlfn._xlws.FILTER(FuSa_FTT!$T$3:$T$500,FuSa_FTT!$W$3:$W$500 = $W275),
                                  IFERROR(
                                       _xlfn._xlws.FILTER(FuSa_NACS!$R$3:$R$548,FuSa_NACS!$W$3:$W$548 = $W275),
                                       "NA"
                               )
                           )
                       )
                   )
               )
           )
       )
   )
)</f>
        <v/>
      </c>
      <c r="S275" s="441">
        <f t="array" ref="S275">IFERROR(
      _xlfn._xlws.FILTER(FuSa_Charger!$U$3:$U$520, FuSa_Charger!$W$3:$W$520 = $W275),
      IFERROR(
          _xlfn._xlws.FILTER(Function_14DCDC!$U$3:$U$503,Function_14DCDC!$W$3:$W$503 =$W275 ),
          IFERROR(
              _xlfn._xlws.FILTER(Function_Charger!$U$3:$U$510,Function_Charger!$W$3:$W$510 = $W275),
              IFERROR(
                  _xlfn._xlws.FILTER(FuSa_14DCDC!$U$3:$U$500,FuSa_14DCDC!$W$3:$W$500 = $W275),
                  IFERROR(
                      _xlfn._xlws.FILTER(FuSa_14DCDC_EFAN!$U$3:$U$500,FuSa_14DCDC_EFAN!$W$3:$W$500 = $W275),
                      IFERROR(
                          _xlfn._xlws.FILTER(FuSa_FaultInjection!$U$3:$U$500,FuSa_FaultInjection!$W$3:$W$500 = $W275),
                          IFERROR(
                              _xlfn._xlws.FILTER(Function_SCC!$U$3:$U$512,Function_SCC!$W$3:$W$512 = $W275),
                              IFERROR(
                                  _xlfn._xlws.FILTER(FuSa_FTT!$U$3:$U$500,FuSa_FTT!$W$3:$W$500 = $W275),
                                  IFERROR(
                                       _xlfn._xlws.FILTER(FuSa_NACS!$S$3:$S$548,FuSa_NACS!$W$3:$W$548 = $W275),
                                       "NA"
                               )
                           )
                       )
                   )
               )
           )
       )
   )
)</f>
        <v/>
      </c>
      <c r="T275" s="441">
        <f t="array" ref="T275">IFERROR(
      _xlfn._xlws.FILTER(FuSa_Charger!$V$3:$V$520, FuSa_Charger!$W$3:$W$520 = $W275),
      IFERROR(
          _xlfn._xlws.FILTER(Function_14DCDC!$V$3:$V$503,Function_14DCDC!$W$3:$W$503 =$W275 ),
          IFERROR(
              _xlfn._xlws.FILTER(Function_Charger!$V$3:$V$510,Function_Charger!$W$3:$W$510 = $W275),
              IFERROR(
                  _xlfn._xlws.FILTER(FuSa_14DCDC!$V$3:$V$500,FuSa_14DCDC!$W$3:$W$500 = $W275),
                  IFERROR(
                      _xlfn._xlws.FILTER(FuSa_14DCDC_EFAN!$V$3:$V$500,FuSa_14DCDC_EFAN!$W$3:$W$500 = $W275),
                      IFERROR(
                          _xlfn._xlws.FILTER(FuSa_FaultInjection!$V$3:$V$500,FuSa_FaultInjection!$W$3:$W$500 = $W275),
                          IFERROR(
                              _xlfn._xlws.FILTER(Function_SCC!$V$3:$V$512,Function_SCC!$W$3:$W$512 = $W275),
                              IFERROR(
                                  _xlfn._xlws.FILTER(FuSa_FTT!$V$3:$V$500,FuSa_FTT!$W$3:$W$500 = $W275),
                                  IFERROR(
                                       _xlfn._xlws.FILTER(FuSa_NACS!$T$3:$T$548,FuSa_NACS!$W$3:$W$548 = $W275),
                                       "NA"
                               )
                           )
                       )
                   )
               )
           )
       )
   )
)</f>
        <v/>
      </c>
      <c r="U275" s="831" t="inlineStr">
        <is>
          <t>DiagJobs</t>
        </is>
      </c>
      <c r="V275" s="881" t="n"/>
      <c r="W275" s="827" t="inlineStr">
        <is>
          <t>[SYI_002_004_0001_023].html</t>
        </is>
      </c>
      <c r="X275" s="831" t="n">
        <v>3</v>
      </c>
      <c r="Y275" s="787" t="n">
        <v>0</v>
      </c>
      <c r="Z275" s="787" t="n">
        <v>0</v>
      </c>
      <c r="AA275" s="787" t="n">
        <v>3</v>
      </c>
      <c r="AB275" s="868" t="n">
        <v>0.002002314814814815</v>
      </c>
      <c r="AC275" s="359">
        <f t="array" ref="AC275">IF(
    IFERROR(
        _xlfn._xlws.FILTER(FuSa_Charger!$AC$3:$AC$519, FuSa_Charger!$W$3:$W$519 = $W275),
        IFERROR(
            _xlfn._xlws.FILTER(Function_14DCDC!$AC$3:$AC$503, Function_14DCDC!$W$3:$W$503 = $W275),
            IFERROR(
                _xlfn._xlws.FILTER(Function_Charger!$AC$3:$AC$508, Function_Charger!$W$3:$W$508 = $W275),
                IFERROR(
                    _xlfn._xlws.FILTER(FuSa_14DCDC!$AC$3:$AC$500, FuSa_14DCDC!$W$3:$W$500 = $W275),
                    IFERROR(
                        _xlfn._xlws.FILTER(FuSa_14DCDC_EFAN!$AC$3:$AC$500, FuSa_14DCDC_EFAN!$W$3:$W$500 =$W275 ),
                        IFERROR(
                            _xlfn._xlws.FILTER(FuSa_FaultInjection!$AC$3:$AC$500, FuSa_FaultInjection!$W$3:$W$500 = $W275),
                            IFERROR(
                                _xlfn._xlws.FILTER(Function_SCC!$AC$3:$AC$525, Function_SCC!$W$3:$W$525 = $W275),
                                _xlfn._xlws.FILTER(FuSa_FTT!$AC$3:$AC$500, FuSa_FTT!$W$3:$W$500 = $W275)
                            )
                        )
                    )
                )
            )
        )
    ) = 0,
    "",
    IFERROR(
        _xlfn._xlws.FILTER(FuSa_Charger!$AC$3:$AC$519, FuSa_Charger!$W$3:$W$519 = $W275),
        IFERROR(
            _xlfn._xlws.FILTER(Function_14DCDC!$AC$3:$AC$503, Function_14DCDC!$W$3:$W$503 = $W275),
            IFERROR(
                _xlfn._xlws.FILTER(Function_Charger!$AC$3:$AC$508, Function_Charger!$W$3:$W$508 = $W275),
                IFERROR(
                    _xlfn._xlws.FILTER(FuSa_14DCDC!$AC$3:$AC$500, FuSa_14DCDC!$W$3:$W$500 = $W275),
                    IFERROR(
                        _xlfn._xlws.FILTER(FuSa_14DCDC_EFAN!$AC$3:$AC$500, FuSa_14DCDC_EFAN!$W$3:$W$500 = $W275),
                        IFERROR(
                            _xlfn._xlws.FILTER(FuSa_FaultInjection!$AC$3:$AC$500, FuSa_FaultInjection!$W$3:$W$500 = $W275),
                            IFERROR(
                                _xlfn._xlws.FILTER(Function_SCC!$AC$3:$AC$525, Function_SCC!$W$3:$W$525 = $W275),
                                _xlfn._xlws.FILTER(FuSa_FTT!$AC$3:$AC$500, FuSa_FTT!$W$3:$W$500 = $W275)
                            )
                        )
                    )
                )
            )
        )
    )
)</f>
        <v/>
      </c>
      <c r="AD275" s="438">
        <f t="array" ref="AD275">IF(
    IFERROR(
        _xlfn._xlws.FILTER(FuSa_Charger!$AD$3:$AD$519, FuSa_Charger!$W$3:$W$519 = $W275),
        IFERROR(
            _xlfn._xlws.FILTER(Function_14DCDC!$AD$3:$AD$503, Function_14DCDC!$W$3:$W$503 = $W275),
            IFERROR(
                _xlfn._xlws.FILTER(Function_Charger!$AD$3:$AD$508, Function_Charger!$W$3:$W$508 = $W275),
                IFERROR(
                    _xlfn._xlws.FILTER(FuSa_14DCDC!$AD$3:$AD$500, FuSa_14DCDC!$W$3:$W$500 = $W275),
                    IFERROR(
                        _xlfn._xlws.FILTER(FuSa_14DCDC_EFAN!$AD$3:$AD$500, FuSa_14DCDC_EFAN!$W$3:$W$500 =$W275 ),
                        IFERROR(
                            _xlfn._xlws.FILTER(FuSa_FaultInjection!$AD$3:$AD$500, FuSa_FaultInjection!$W$3:$W$500 = $W275),
                            IFERROR(
                                _xlfn._xlws.FILTER(Function_SCC!$AD$3:$AD$525, Function_SCC!$W$3:$W$525 = $W275),
                                _xlfn._xlws.FILTER(FuSa_FTT!$AD$3:$AD$500, FuSa_FTT!$W$3:$W$500 = $W275)
                            )
                        )
                    )
                )
            )
        )
    ) = 0,
    "",
    IFERROR(
        _xlfn._xlws.FILTER(FuSa_Charger!$AD$3:$AD$519, FuSa_Charger!$W$3:$W$519 = $W275),
        IFERROR(
            _xlfn._xlws.FILTER(Function_14DCDC!$AD$3:$AD$503, Function_14DCDC!$W$3:$W$503 = $W275),
            IFERROR(
                _xlfn._xlws.FILTER(Function_Charger!$AD$3:$AD$508, Function_Charger!$W$3:$W$508 = $W275),
                IFERROR(
                    _xlfn._xlws.FILTER(FuSa_14DCDC!$AD$3:$AD$500, FuSa_14DCDC!$W$3:$W$500 = $W275),
                    IFERROR(
                        _xlfn._xlws.FILTER(FuSa_14DCDC_EFAN!$AD$3:$AD$500, FuSa_14DCDC_EFAN!$W$3:$W$500 = $W275),
                        IFERROR(
                            _xlfn._xlws.FILTER(FuSa_FaultInjection!$AD$3:$AD$500, FuSa_FaultInjection!$W$3:$W$500 = $W275),
                            IFERROR(
                                _xlfn._xlws.FILTER(Function_SCC!$AD$3:$AD$525, Function_SCC!$W$3:$W$525 = $W275),
                                _xlfn._xlws.FILTER(FuSa_FTT!$AD$3:$AD$500, FuSa_FTT!$W$3:$W$500 = $W275)
                            )
                        )
                    )
                )
            )
        )
    )
)</f>
        <v/>
      </c>
      <c r="AE275" s="760" t="n"/>
      <c r="AG275" s="223" t="inlineStr"/>
      <c r="AH275" s="628" t="inlineStr"/>
      <c r="AI275" s="43" t="inlineStr"/>
      <c r="AJ275" s="43" t="inlineStr"/>
      <c r="AK275" s="43" t="inlineStr"/>
      <c r="AL275" s="266" t="n"/>
      <c r="AM275" s="231" t="n"/>
      <c r="AN275" s="56" t="n"/>
      <c r="AO275" s="223">
        <f>EXACT(W275,AG275)</f>
        <v/>
      </c>
      <c r="AP275" s="43">
        <f>EXACT(X275,AH275)</f>
        <v/>
      </c>
      <c r="AQ275" s="43">
        <f>EXACT(Y275,AI275)</f>
        <v/>
      </c>
      <c r="AR275" s="43">
        <f>EXACT(Z275,AJ275)</f>
        <v/>
      </c>
      <c r="AS275" s="266">
        <f>EXACT(AA275,AK275)</f>
        <v/>
      </c>
      <c r="AT275" t="inlineStr"/>
      <c r="AU275" t="inlineStr"/>
    </row>
    <row r="276" ht="15" customHeight="1">
      <c r="A276" s="451" t="n"/>
      <c r="B276" s="451" t="n"/>
      <c r="C276" s="451" t="n"/>
      <c r="D276" s="608">
        <f t="array" ref="D276">IFERROR(
      _xlfn._xlws.FILTER(FuSa_Charger!$D$3:$D$520, FuSa_Charger!$W$3:$W$520 = $W276),
      IFERROR(
          _xlfn._xlws.FILTER(Function_14DCDC!$D$3:$D$503,Function_14DCDC!$W$3:$W$503 = $W276),
          IFERROR(
              _xlfn._xlws.FILTER(Function_Charger!$D$3:$D$510,Function_Charger!$W$3:$W$510 = $W276),
              IFERROR(
                  _xlfn._xlws.FILTER(FuSa_14DCDC!$D$3:$D$500,FuSa_14DCDC!$W$3:$W$500 = $W276),
                  IFERROR(
                      _xlfn._xlws.FILTER(FuSa_14DCDC_EFAN!$D$3:$D$500,FuSa_14DCDC_EFAN!$W$3:$W$500 = $W276),
                      IFERROR(
                          _xlfn._xlws.FILTER(FuSa_FaultInjection!$D$3:$D$500,FuSa_FaultInjection!$W$3:$W$500 = $W276),
                          IFERROR(
                              _xlfn._xlws.FILTER(Function_SCC!$D$3:$D$512,Function_SCC!$W$3:$W$512 = $W276),
                              IFERROR(
                                  _xlfn._xlws.FILTER(FuSa_FTT!$D$3:$D$500,FuSa_FTT!$W$3:$W$500 = $W276),
                                  "NA"
                           )
                       )
                   )
               )
           )
       )
   )
)</f>
        <v/>
      </c>
      <c r="E276" s="608">
        <f t="array" ref="E276">IFERROR(
      _xlfn._xlws.FILTER(FuSa_Charger!$E$3:$E$520, FuSa_Charger!$W$3:$W$520 = $W276),
      IFERROR(
          _xlfn._xlws.FILTER(Function_14DCDC!$E$3:$E$503,Function_14DCDC!$W$3:$W$503 = $W276),
          IFERROR(
              _xlfn._xlws.FILTER(Function_Charger!$E$3:$E$510,Function_Charger!$W$3:$W$510 = $W276),
              IFERROR(
                  _xlfn._xlws.FILTER(FuSa_14DCDC!$E$3:$E$500,FuSa_14DCDC!$W$3:$W$500 = $W276),
                  IFERROR(
                      _xlfn._xlws.FILTER(FuSa_14DCDC_EFAN!$E$3:$E$500,FuSa_14DCDC_EFAN!$W$3:$W$500 = $W276),
                      IFERROR(
                          _xlfn._xlws.FILTER(FuSa_FaultInjection!$E$3:$E$500,FuSa_FaultInjection!$W$3:$W$500 = $W276),
                          IFERROR(
                              _xlfn._xlws.FILTER(Function_SCC!$E$3:$E$512,Function_SCC!$W$3:$W$512 = $W276),
                              IFERROR(
                                  _xlfn._xlws.FILTER(FuSa_FTT!$E$3:$E$500,FuSa_FTT!$W$3:$W$500 = $W276),
                                  "NA"
                           )
                       )
                   )
               )
           )
       )
   )
)</f>
        <v/>
      </c>
      <c r="F276" s="608">
        <f t="array" ref="F276">IFERROR(
      _xlfn._xlws.FILTER(FuSa_Charger!$F$3:$F$520, FuSa_Charger!$W$3:$W$520 = $W276),
      IFERROR(
          _xlfn._xlws.FILTER(Function_14DCDC!$F$3:$F$503,Function_14DCDC!$W$3:$W$503 = $W276),
          IFERROR(
              _xlfn._xlws.FILTER(Function_Charger!$F$3:$F$510,Function_Charger!$W$3:$W$510 = $W276),
              IFERROR(
                  _xlfn._xlws.FILTER(FuSa_14DCDC!$F$3:$F$500,FuSa_14DCDC!$W$3:$W$500 = $W276),
                  IFERROR(
                      _xlfn._xlws.FILTER(FuSa_14DCDC_EFAN!$F$3:$F$500,FuSa_14DCDC_EFAN!$W$3:$W$500 = $W276),
                      IFERROR(
                          _xlfn._xlws.FILTER(FuSa_FaultInjection!$F$3:$F$500,FuSa_FaultInjection!$W$3:$W$500 = $W276),
                          IFERROR(
                              _xlfn._xlws.FILTER(Function_SCC!$F$3:$F$512,Function_SCC!$W$3:$W$512 = $W276),
                              IFERROR(
                                  _xlfn._xlws.FILTER(FuSa_FTT!$F$3:$F$500,FuSa_FTT!$W$3:$W$500 = $W276),
                                  "NA"
                           )
                       )
                   )
               )
           )
       )
   )
)</f>
        <v/>
      </c>
      <c r="G276" s="608">
        <f t="array" ref="G276">IFERROR(
      _xlfn._xlws.FILTER(FuSa_Charger!$G$3:$G$520, FuSa_Charger!$W$3:$W$520 = $W276),
      IFERROR(
          _xlfn._xlws.FILTER(Function_14DCDC!$G$3:$G$503,Function_14DCDC!$W$3:$W$503 = $W276),
          IFERROR(
              _xlfn._xlws.FILTER(Function_Charger!$G$3:$G$510,Function_Charger!$W$3:$W$510 = $W276),
              IFERROR(
                  _xlfn._xlws.FILTER(FuSa_14DCDC!$G$3:$G$500,FuSa_14DCDC!$W$3:$W$500 = $W276),
                  IFERROR(
                      _xlfn._xlws.FILTER(FuSa_14DCDC_EFAN!$G$3:$G$500,FuSa_14DCDC_EFAN!$W$3:$W$500 = $W276),
                      IFERROR(
                          _xlfn._xlws.FILTER(FuSa_FaultInjection!$G$3:$G$500,FuSa_FaultInjection!$W$3:$W$500 = $W276),
                          IFERROR(
                              _xlfn._xlws.FILTER(Function_SCC!$G$3:$G$512,Function_SCC!$W$3:$W$512 = $W276),
                              IFERROR(
                                  _xlfn._xlws.FILTER(FuSa_FTT!$G$3:$G$500,FuSa_FTT!$W$3:$W$500 = $W276),
                                  "NA"
                           )
                       )
                   )
               )
           )
       )
   )
)</f>
        <v/>
      </c>
      <c r="H276" s="608">
        <f t="array" ref="H276">IFERROR(
      _xlfn._xlws.FILTER(FuSa_Charger!$H$3:$H$520, FuSa_Charger!$W$3:$W$520 = $W276),
      IFERROR(
          _xlfn._xlws.FILTER(Function_14DCDC!$H$3:$H$503,Function_14DCDC!$W$3:$W$503 = $W276),
          IFERROR(
              _xlfn._xlws.FILTER(Function_Charger!$H$3:$H$510,Function_Charger!$W$3:$W$510 = $W276),
              IFERROR(
                  _xlfn._xlws.FILTER(FuSa_14DCDC!$H$3:$H$500,FuSa_14DCDC!$W$3:$W$500 = $W276),
                  IFERROR(
                      _xlfn._xlws.FILTER(FuSa_14DCDC_EFAN!$H$3:$H$500,FuSa_14DCDC_EFAN!$W$3:$W$500 = $W276),
                      IFERROR(
                          _xlfn._xlws.FILTER(FuSa_FaultInjection!$H$3:$H$500,FuSa_FaultInjection!$W$3:$W$500 = $W276),
                          IFERROR(
                              _xlfn._xlws.FILTER(Function_SCC!$H$3:$H$512,Function_SCC!$W$3:$W$512 = $W276),
                              IFERROR(
                                  _xlfn._xlws.FILTER(FuSa_FTT!$H$3:$H$500,FuSa_FTT!$W$3:$W$500 = $W276),
                                  "NA"
                           )
                       )
                   )
               )
           )
       )
   )
)</f>
        <v/>
      </c>
      <c r="I276" s="608">
        <f t="array" ref="I276">IFERROR(
      _xlfn._xlws.FILTER(FuSa_Charger!$I$3:$I$520, FuSa_Charger!$W$3:$W$520 = $W276),
      IFERROR(
          _xlfn._xlws.FILTER(Function_14DCDC!$I$3:$I$503,Function_14DCDC!$W$3:$W$503 = $W276),
          IFERROR(
              _xlfn._xlws.FILTER(Function_Charger!$I$3:$I$510,Function_Charger!$W$3:$W$510 = $W276),
              IFERROR(
                  _xlfn._xlws.FILTER(FuSa_14DCDC!$I$3:$I$500,FuSa_14DCDC!$W$3:$W$500 = $W276),
                  IFERROR(
                      _xlfn._xlws.FILTER(FuSa_14DCDC_EFAN!$I$3:$I$500,FuSa_14DCDC_EFAN!$W$3:$W$500 = $W276),
                      IFERROR(
                          _xlfn._xlws.FILTER(FuSa_FaultInjection!$I$3:$I$500,FuSa_FaultInjection!$W$3:$W$500 = $W276),
                          IFERROR(
                              _xlfn._xlws.FILTER(Function_SCC!$I$3:$I$512,Function_SCC!$W$3:$W$512 = $W276),
                              IFERROR(
                                  _xlfn._xlws.FILTER(FuSa_FTT!$I$3:$I$500,FuSa_FTT!$W$3:$W$500 = $W276),
                                  "NA"
                           )
                       )
                   )
               )
           )
       )
   )
)</f>
        <v/>
      </c>
      <c r="J276" s="441" t="n"/>
      <c r="K276" s="441" t="n"/>
      <c r="L276" s="441" t="n"/>
      <c r="M276" s="441" t="n"/>
      <c r="N276" s="608">
        <f t="array" ref="N276">IFERROR(
      _xlfn._xlws.FILTER(FuSa_Charger!$O$3:$O$520, FuSa_Charger!$W$3:$W$520 = $W276),
      IFERROR(
          _xlfn._xlws.FILTER(Function_14DCDC!$O$3:$O$503,Function_14DCDC!$W$3:$W$503 = $W276),
          IFERROR(
              _xlfn._xlws.FILTER(Function_Charger!$O$3:$O$510,Function_Charger!$W$3:$W$510 = $W276),
              IFERROR(
                  _xlfn._xlws.FILTER(FuSa_14DCDC!$O$3:$O$500,FuSa_14DCDC!$W$3:$W$500 = $W276),
                  IFERROR(
                      _xlfn._xlws.FILTER(FuSa_14DCDC_EFAN!$O$3:$O$500,FuSa_14DCDC_EFAN!$W$3:$W$500 = $W276),
                      IFERROR(
                          _xlfn._xlws.FILTER(FuSa_FaultInjection!$O$3:$O$500,FuSa_FaultInjection!$W$3:$W$500 = $W276),
                          IFERROR(
                              _xlfn._xlws.FILTER(Function_SCC!$O$3:$O$512,Function_SCC!$W$3:$W$512 = $W276),
                              IFERROR(
                                  _xlfn._xlws.FILTER(FuSa_FTT!$O$3:$O$500,FuSa_FTT!$W$3:$W$500 = $W276),
                                  "NA"
                           )
                       )
                   )
               )
           )
       )
   )
)</f>
        <v/>
      </c>
      <c r="O276" s="608">
        <f t="array" ref="O276">IFERROR(
      _xlfn._xlws.FILTER(FuSa_Charger!$Q$3:$Q$520, FuSa_Charger!$W$3:$W$520 = $W276),
      IFERROR(
          _xlfn._xlws.FILTER(Function_14DCDC!$Q$3:$Q$503,Function_14DCDC!$W$3:$W$503 = $W276),
          IFERROR(
              _xlfn._xlws.FILTER(Function_Charger!$Q$3:$Q$510,Function_Charger!$W$3:$W$510 = $W276),
              IFERROR(
                  _xlfn._xlws.FILTER(FuSa_14DCDC!$Q$3:$Q$500,FuSa_14DCDC!$W$3:$W$500 = $W276),
                  IFERROR(
                      _xlfn._xlws.FILTER(FuSa_14DCDC_EFAN!$Q$3:$Q$500,FuSa_14DCDC_EFAN!$W$3:$W$500 = $W276),
                      IFERROR(
                          _xlfn._xlws.FILTER(FuSa_FaultInjection!$Q$3:$Q$500,FuSa_FaultInjection!$W$3:$W$500 = $W276),
                          IFERROR(
                              _xlfn._xlws.FILTER(Function_SCC!$Q$3:$Q$512,Function_SCC!$W$3:$W$512 = $W276),
                              IFERROR(
                                  _xlfn._xlws.FILTER(FuSa_FTT!$Q$3:$Q$500,FuSa_FTT!$W$3:$W$500 = $W276),
                                  "NA"
                           )
                       )
                   )
               )
           )
       )
   )
)</f>
        <v/>
      </c>
      <c r="P276" s="608">
        <f t="array" ref="P276">IFERROR(
      _xlfn._xlws.FILTER(FuSa_Charger!$R$3:$R$520, FuSa_Charger!$W$3:$W$520 = $W276),
      IFERROR(
          _xlfn._xlws.FILTER(Function_14DCDC!$R$3:$R$503,Function_14DCDC!$W$3:$W$503 = $W276),
          IFERROR(
              _xlfn._xlws.FILTER(Function_Charger!$R$3:$R$510,Function_Charger!$W$3:$W$510 = $W276),
              IFERROR(
                  _xlfn._xlws.FILTER(FuSa_14DCDC!$R$3:$R$500,FuSa_14DCDC!$W$3:$W$500 = $W276),
                  IFERROR(
                      _xlfn._xlws.FILTER(FuSa_14DCDC_EFAN!$R$3:$R$500,FuSa_14DCDC_EFAN!$W$3:$W$500 = $W276),
                      IFERROR(
                          _xlfn._xlws.FILTER(FuSa_FaultInjection!$R$3:$R$500,FuSa_FaultInjection!$W$3:$W$500 = $W276),
                          IFERROR(
                              _xlfn._xlws.FILTER(Function_SCC!$R$3:$R$512,Function_SCC!$W$3:$W$512 = $W276),
                              IFERROR(
                                  _xlfn._xlws.FILTER(FuSa_FTT!$R$3:$R$500,FuSa_FTT!$W$3:$W$500 = $W276),
                                  "NA"
                           )
                       )
                   )
               )
           )
       )
   )
)</f>
        <v/>
      </c>
      <c r="Q276" s="608">
        <f t="array" ref="Q276">IFERROR(
      _xlfn._xlws.FILTER(FuSa_Charger!$S$3:$S$520, FuSa_Charger!$W$3:$W$520 = $W276),
      IFERROR(
          _xlfn._xlws.FILTER(Function_14DCDC!$S$3:$S$503,Function_14DCDC!$W$3:$W$503 = $W276),
          IFERROR(
              _xlfn._xlws.FILTER(Function_Charger!$S$3:$S$510,Function_Charger!$W$3:$W$510 = $W276),
              IFERROR(
                  _xlfn._xlws.FILTER(FuSa_14DCDC!$S$3:$S$500,FuSa_14DCDC!$W$3:$W$500 = $W276),
                  IFERROR(
                      _xlfn._xlws.FILTER(FuSa_14DCDC_EFAN!$S$3:$S$500,FuSa_14DCDC_EFAN!$W$3:$W$500 = $W276),
                      IFERROR(
                          _xlfn._xlws.FILTER(FuSa_FaultInjection!$S$3:$S$500,FuSa_FaultInjection!$W$3:$W$500 = $W276),
                          IFERROR(
                              _xlfn._xlws.FILTER(Function_SCC!$S$3:$S$512,Function_SCC!$W$3:$W$512 = $W276),
                              IFERROR(
                                  _xlfn._xlws.FILTER(FuSa_FTT!$S$3:$S$500,FuSa_FTT!$W$3:$W$500 = $W276),
                                  "NA"
                           )
                       )
                   )
               )
           )
       )
   )
)</f>
        <v/>
      </c>
      <c r="R276" s="441">
        <f t="array" ref="R276">IFERROR(
      _xlfn._xlws.FILTER(FuSa_Charger!$T$3:$T$520, FuSa_Charger!$W$3:$W$520 = $W276),
      IFERROR(
          _xlfn._xlws.FILTER(Function_14DCDC!$T$3:$T$503,Function_14DCDC!$W$3:$W$503 =$W276 ),
          IFERROR(
              _xlfn._xlws.FILTER(Function_Charger!$T$3:$T$510,Function_Charger!$W$3:$W$510 = $W276),
              IFERROR(
                  _xlfn._xlws.FILTER(FuSa_14DCDC!$T$3:$T$500,FuSa_14DCDC!$W$3:$W$500 = $W276),
                  IFERROR(
                      _xlfn._xlws.FILTER(FuSa_14DCDC_EFAN!$T$3:$T$500,FuSa_14DCDC_EFAN!$W$3:$W$500 = $W276),
                      IFERROR(
                          _xlfn._xlws.FILTER(FuSa_FaultInjection!$T$3:$T$500,FuSa_FaultInjection!$W$3:$W$500 = $W276),
                          IFERROR(
                              _xlfn._xlws.FILTER(Function_SCC!$T$3:$T$512,Function_SCC!$W$3:$W$512 = $W276),
                              IFERROR(
                                  _xlfn._xlws.FILTER(FuSa_FTT!$T$3:$T$500,FuSa_FTT!$W$3:$W$500 = $W276),
                                  IFERROR(
                                       _xlfn._xlws.FILTER(FuSa_NACS!$R$3:$R$548,FuSa_NACS!$W$3:$W$548 = $W276),
                                       "NA"
                               )
                           )
                       )
                   )
               )
           )
       )
   )
)</f>
        <v/>
      </c>
      <c r="S276" s="441">
        <f t="array" ref="S276">IFERROR(
      _xlfn._xlws.FILTER(FuSa_Charger!$U$3:$U$520, FuSa_Charger!$W$3:$W$520 = $W276),
      IFERROR(
          _xlfn._xlws.FILTER(Function_14DCDC!$U$3:$U$503,Function_14DCDC!$W$3:$W$503 =$W276 ),
          IFERROR(
              _xlfn._xlws.FILTER(Function_Charger!$U$3:$U$510,Function_Charger!$W$3:$W$510 = $W276),
              IFERROR(
                  _xlfn._xlws.FILTER(FuSa_14DCDC!$U$3:$U$500,FuSa_14DCDC!$W$3:$W$500 = $W276),
                  IFERROR(
                      _xlfn._xlws.FILTER(FuSa_14DCDC_EFAN!$U$3:$U$500,FuSa_14DCDC_EFAN!$W$3:$W$500 = $W276),
                      IFERROR(
                          _xlfn._xlws.FILTER(FuSa_FaultInjection!$U$3:$U$500,FuSa_FaultInjection!$W$3:$W$500 = $W276),
                          IFERROR(
                              _xlfn._xlws.FILTER(Function_SCC!$U$3:$U$512,Function_SCC!$W$3:$W$512 = $W276),
                              IFERROR(
                                  _xlfn._xlws.FILTER(FuSa_FTT!$U$3:$U$500,FuSa_FTT!$W$3:$W$500 = $W276),
                                  IFERROR(
                                       _xlfn._xlws.FILTER(FuSa_NACS!$S$3:$S$548,FuSa_NACS!$W$3:$W$548 = $W276),
                                       "NA"
                               )
                           )
                       )
                   )
               )
           )
       )
   )
)</f>
        <v/>
      </c>
      <c r="T276" s="441">
        <f t="array" ref="T276">IFERROR(
      _xlfn._xlws.FILTER(FuSa_Charger!$V$3:$V$520, FuSa_Charger!$W$3:$W$520 = $W276),
      IFERROR(
          _xlfn._xlws.FILTER(Function_14DCDC!$V$3:$V$503,Function_14DCDC!$W$3:$W$503 =$W276 ),
          IFERROR(
              _xlfn._xlws.FILTER(Function_Charger!$V$3:$V$510,Function_Charger!$W$3:$W$510 = $W276),
              IFERROR(
                  _xlfn._xlws.FILTER(FuSa_14DCDC!$V$3:$V$500,FuSa_14DCDC!$W$3:$W$500 = $W276),
                  IFERROR(
                      _xlfn._xlws.FILTER(FuSa_14DCDC_EFAN!$V$3:$V$500,FuSa_14DCDC_EFAN!$W$3:$W$500 = $W276),
                      IFERROR(
                          _xlfn._xlws.FILTER(FuSa_FaultInjection!$V$3:$V$500,FuSa_FaultInjection!$W$3:$W$500 = $W276),
                          IFERROR(
                              _xlfn._xlws.FILTER(Function_SCC!$V$3:$V$512,Function_SCC!$W$3:$W$512 = $W276),
                              IFERROR(
                                  _xlfn._xlws.FILTER(FuSa_FTT!$V$3:$V$500,FuSa_FTT!$W$3:$W$500 = $W276),
                                  IFERROR(
                                       _xlfn._xlws.FILTER(FuSa_NACS!$T$3:$T$548,FuSa_NACS!$W$3:$W$548 = $W276),
                                       "NA"
                               )
                           )
                       )
                   )
               )
           )
       )
   )
)</f>
        <v/>
      </c>
      <c r="U276" s="831" t="inlineStr">
        <is>
          <t>DiagJobs</t>
        </is>
      </c>
      <c r="V276" s="881" t="n"/>
      <c r="W276" s="827" t="inlineStr">
        <is>
          <t>[SYI_002_004_0001_024].html</t>
        </is>
      </c>
      <c r="X276" s="831" t="n">
        <v>3</v>
      </c>
      <c r="Y276" s="787" t="n">
        <v>0</v>
      </c>
      <c r="Z276" s="787" t="n">
        <v>0</v>
      </c>
      <c r="AA276" s="787" t="n">
        <v>3</v>
      </c>
      <c r="AB276" s="868" t="n">
        <v>0.001909722222222222</v>
      </c>
      <c r="AC276" s="359">
        <f t="array" ref="AC276">IF(
    IFERROR(
        _xlfn._xlws.FILTER(FuSa_Charger!$AC$3:$AC$519, FuSa_Charger!$W$3:$W$519 = $W276),
        IFERROR(
            _xlfn._xlws.FILTER(Function_14DCDC!$AC$3:$AC$503, Function_14DCDC!$W$3:$W$503 = $W276),
            IFERROR(
                _xlfn._xlws.FILTER(Function_Charger!$AC$3:$AC$508, Function_Charger!$W$3:$W$508 = $W276),
                IFERROR(
                    _xlfn._xlws.FILTER(FuSa_14DCDC!$AC$3:$AC$500, FuSa_14DCDC!$W$3:$W$500 = $W276),
                    IFERROR(
                        _xlfn._xlws.FILTER(FuSa_14DCDC_EFAN!$AC$3:$AC$500, FuSa_14DCDC_EFAN!$W$3:$W$500 =$W276 ),
                        IFERROR(
                            _xlfn._xlws.FILTER(FuSa_FaultInjection!$AC$3:$AC$500, FuSa_FaultInjection!$W$3:$W$500 = $W276),
                            IFERROR(
                                _xlfn._xlws.FILTER(Function_SCC!$AC$3:$AC$525, Function_SCC!$W$3:$W$525 = $W276),
                                _xlfn._xlws.FILTER(FuSa_FTT!$AC$3:$AC$500, FuSa_FTT!$W$3:$W$500 = $W276)
                            )
                        )
                    )
                )
            )
        )
    ) = 0,
    "",
    IFERROR(
        _xlfn._xlws.FILTER(FuSa_Charger!$AC$3:$AC$519, FuSa_Charger!$W$3:$W$519 = $W276),
        IFERROR(
            _xlfn._xlws.FILTER(Function_14DCDC!$AC$3:$AC$503, Function_14DCDC!$W$3:$W$503 = $W276),
            IFERROR(
                _xlfn._xlws.FILTER(Function_Charger!$AC$3:$AC$508, Function_Charger!$W$3:$W$508 = $W276),
                IFERROR(
                    _xlfn._xlws.FILTER(FuSa_14DCDC!$AC$3:$AC$500, FuSa_14DCDC!$W$3:$W$500 = $W276),
                    IFERROR(
                        _xlfn._xlws.FILTER(FuSa_14DCDC_EFAN!$AC$3:$AC$500, FuSa_14DCDC_EFAN!$W$3:$W$500 = $W276),
                        IFERROR(
                            _xlfn._xlws.FILTER(FuSa_FaultInjection!$AC$3:$AC$500, FuSa_FaultInjection!$W$3:$W$500 = $W276),
                            IFERROR(
                                _xlfn._xlws.FILTER(Function_SCC!$AC$3:$AC$525, Function_SCC!$W$3:$W$525 = $W276),
                                _xlfn._xlws.FILTER(FuSa_FTT!$AC$3:$AC$500, FuSa_FTT!$W$3:$W$500 = $W276)
                            )
                        )
                    )
                )
            )
        )
    )
)</f>
        <v/>
      </c>
      <c r="AD276" s="438">
        <f t="array" ref="AD276">IF(
    IFERROR(
        _xlfn._xlws.FILTER(FuSa_Charger!$AD$3:$AD$519, FuSa_Charger!$W$3:$W$519 = $W276),
        IFERROR(
            _xlfn._xlws.FILTER(Function_14DCDC!$AD$3:$AD$503, Function_14DCDC!$W$3:$W$503 = $W276),
            IFERROR(
                _xlfn._xlws.FILTER(Function_Charger!$AD$3:$AD$508, Function_Charger!$W$3:$W$508 = $W276),
                IFERROR(
                    _xlfn._xlws.FILTER(FuSa_14DCDC!$AD$3:$AD$500, FuSa_14DCDC!$W$3:$W$500 = $W276),
                    IFERROR(
                        _xlfn._xlws.FILTER(FuSa_14DCDC_EFAN!$AD$3:$AD$500, FuSa_14DCDC_EFAN!$W$3:$W$500 =$W276 ),
                        IFERROR(
                            _xlfn._xlws.FILTER(FuSa_FaultInjection!$AD$3:$AD$500, FuSa_FaultInjection!$W$3:$W$500 = $W276),
                            IFERROR(
                                _xlfn._xlws.FILTER(Function_SCC!$AD$3:$AD$525, Function_SCC!$W$3:$W$525 = $W276),
                                _xlfn._xlws.FILTER(FuSa_FTT!$AD$3:$AD$500, FuSa_FTT!$W$3:$W$500 = $W276)
                            )
                        )
                    )
                )
            )
        )
    ) = 0,
    "",
    IFERROR(
        _xlfn._xlws.FILTER(FuSa_Charger!$AD$3:$AD$519, FuSa_Charger!$W$3:$W$519 = $W276),
        IFERROR(
            _xlfn._xlws.FILTER(Function_14DCDC!$AD$3:$AD$503, Function_14DCDC!$W$3:$W$503 = $W276),
            IFERROR(
                _xlfn._xlws.FILTER(Function_Charger!$AD$3:$AD$508, Function_Charger!$W$3:$W$508 = $W276),
                IFERROR(
                    _xlfn._xlws.FILTER(FuSa_14DCDC!$AD$3:$AD$500, FuSa_14DCDC!$W$3:$W$500 = $W276),
                    IFERROR(
                        _xlfn._xlws.FILTER(FuSa_14DCDC_EFAN!$AD$3:$AD$500, FuSa_14DCDC_EFAN!$W$3:$W$500 = $W276),
                        IFERROR(
                            _xlfn._xlws.FILTER(FuSa_FaultInjection!$AD$3:$AD$500, FuSa_FaultInjection!$W$3:$W$500 = $W276),
                            IFERROR(
                                _xlfn._xlws.FILTER(Function_SCC!$AD$3:$AD$525, Function_SCC!$W$3:$W$525 = $W276),
                                _xlfn._xlws.FILTER(FuSa_FTT!$AD$3:$AD$500, FuSa_FTT!$W$3:$W$500 = $W276)
                            )
                        )
                    )
                )
            )
        )
    )
)</f>
        <v/>
      </c>
      <c r="AE276" s="760" t="n"/>
      <c r="AG276" s="223" t="inlineStr"/>
      <c r="AH276" s="628" t="inlineStr"/>
      <c r="AI276" s="43" t="inlineStr"/>
      <c r="AJ276" s="43" t="inlineStr"/>
      <c r="AK276" s="43" t="inlineStr"/>
      <c r="AL276" s="266" t="n"/>
      <c r="AM276" s="231" t="n"/>
      <c r="AN276" s="56" t="n"/>
      <c r="AO276" s="223">
        <f>EXACT(W276,AG276)</f>
        <v/>
      </c>
      <c r="AP276" s="43">
        <f>EXACT(X276,AH276)</f>
        <v/>
      </c>
      <c r="AQ276" s="43">
        <f>EXACT(Y276,AI276)</f>
        <v/>
      </c>
      <c r="AR276" s="43">
        <f>EXACT(Z276,AJ276)</f>
        <v/>
      </c>
      <c r="AS276" s="266">
        <f>EXACT(AA276,AK276)</f>
        <v/>
      </c>
      <c r="AT276" t="inlineStr"/>
      <c r="AU276" t="inlineStr"/>
    </row>
    <row r="277" ht="15" customHeight="1">
      <c r="A277" s="451" t="n"/>
      <c r="B277" s="451" t="n"/>
      <c r="C277" s="451" t="n"/>
      <c r="D277" s="608">
        <f t="array" ref="D277">IFERROR(
      _xlfn._xlws.FILTER(FuSa_Charger!$D$3:$D$520, FuSa_Charger!$W$3:$W$520 = $W277),
      IFERROR(
          _xlfn._xlws.FILTER(Function_14DCDC!$D$3:$D$503,Function_14DCDC!$W$3:$W$503 = $W277),
          IFERROR(
              _xlfn._xlws.FILTER(Function_Charger!$D$3:$D$510,Function_Charger!$W$3:$W$510 = $W277),
              IFERROR(
                  _xlfn._xlws.FILTER(FuSa_14DCDC!$D$3:$D$500,FuSa_14DCDC!$W$3:$W$500 = $W277),
                  IFERROR(
                      _xlfn._xlws.FILTER(FuSa_14DCDC_EFAN!$D$3:$D$500,FuSa_14DCDC_EFAN!$W$3:$W$500 = $W277),
                      IFERROR(
                          _xlfn._xlws.FILTER(FuSa_FaultInjection!$D$3:$D$500,FuSa_FaultInjection!$W$3:$W$500 = $W277),
                          IFERROR(
                              _xlfn._xlws.FILTER(Function_SCC!$D$3:$D$512,Function_SCC!$W$3:$W$512 = $W277),
                              IFERROR(
                                  _xlfn._xlws.FILTER(FuSa_FTT!$D$3:$D$500,FuSa_FTT!$W$3:$W$500 = $W277),
                                  "NA"
                           )
                       )
                   )
               )
           )
       )
   )
)</f>
        <v/>
      </c>
      <c r="E277" s="608">
        <f t="array" ref="E277">IFERROR(
      _xlfn._xlws.FILTER(FuSa_Charger!$E$3:$E$520, FuSa_Charger!$W$3:$W$520 = $W277),
      IFERROR(
          _xlfn._xlws.FILTER(Function_14DCDC!$E$3:$E$503,Function_14DCDC!$W$3:$W$503 = $W277),
          IFERROR(
              _xlfn._xlws.FILTER(Function_Charger!$E$3:$E$510,Function_Charger!$W$3:$W$510 = $W277),
              IFERROR(
                  _xlfn._xlws.FILTER(FuSa_14DCDC!$E$3:$E$500,FuSa_14DCDC!$W$3:$W$500 = $W277),
                  IFERROR(
                      _xlfn._xlws.FILTER(FuSa_14DCDC_EFAN!$E$3:$E$500,FuSa_14DCDC_EFAN!$W$3:$W$500 = $W277),
                      IFERROR(
                          _xlfn._xlws.FILTER(FuSa_FaultInjection!$E$3:$E$500,FuSa_FaultInjection!$W$3:$W$500 = $W277),
                          IFERROR(
                              _xlfn._xlws.FILTER(Function_SCC!$E$3:$E$512,Function_SCC!$W$3:$W$512 = $W277),
                              IFERROR(
                                  _xlfn._xlws.FILTER(FuSa_FTT!$E$3:$E$500,FuSa_FTT!$W$3:$W$500 = $W277),
                                  "NA"
                           )
                       )
                   )
               )
           )
       )
   )
)</f>
        <v/>
      </c>
      <c r="F277" s="608">
        <f t="array" ref="F277">IFERROR(
      _xlfn._xlws.FILTER(FuSa_Charger!$F$3:$F$520, FuSa_Charger!$W$3:$W$520 = $W277),
      IFERROR(
          _xlfn._xlws.FILTER(Function_14DCDC!$F$3:$F$503,Function_14DCDC!$W$3:$W$503 = $W277),
          IFERROR(
              _xlfn._xlws.FILTER(Function_Charger!$F$3:$F$510,Function_Charger!$W$3:$W$510 = $W277),
              IFERROR(
                  _xlfn._xlws.FILTER(FuSa_14DCDC!$F$3:$F$500,FuSa_14DCDC!$W$3:$W$500 = $W277),
                  IFERROR(
                      _xlfn._xlws.FILTER(FuSa_14DCDC_EFAN!$F$3:$F$500,FuSa_14DCDC_EFAN!$W$3:$W$500 = $W277),
                      IFERROR(
                          _xlfn._xlws.FILTER(FuSa_FaultInjection!$F$3:$F$500,FuSa_FaultInjection!$W$3:$W$500 = $W277),
                          IFERROR(
                              _xlfn._xlws.FILTER(Function_SCC!$F$3:$F$512,Function_SCC!$W$3:$W$512 = $W277),
                              IFERROR(
                                  _xlfn._xlws.FILTER(FuSa_FTT!$F$3:$F$500,FuSa_FTT!$W$3:$W$500 = $W277),
                                  "NA"
                           )
                       )
                   )
               )
           )
       )
   )
)</f>
        <v/>
      </c>
      <c r="G277" s="608">
        <f t="array" ref="G277">IFERROR(
      _xlfn._xlws.FILTER(FuSa_Charger!$G$3:$G$520, FuSa_Charger!$W$3:$W$520 = $W277),
      IFERROR(
          _xlfn._xlws.FILTER(Function_14DCDC!$G$3:$G$503,Function_14DCDC!$W$3:$W$503 = $W277),
          IFERROR(
              _xlfn._xlws.FILTER(Function_Charger!$G$3:$G$510,Function_Charger!$W$3:$W$510 = $W277),
              IFERROR(
                  _xlfn._xlws.FILTER(FuSa_14DCDC!$G$3:$G$500,FuSa_14DCDC!$W$3:$W$500 = $W277),
                  IFERROR(
                      _xlfn._xlws.FILTER(FuSa_14DCDC_EFAN!$G$3:$G$500,FuSa_14DCDC_EFAN!$W$3:$W$500 = $W277),
                      IFERROR(
                          _xlfn._xlws.FILTER(FuSa_FaultInjection!$G$3:$G$500,FuSa_FaultInjection!$W$3:$W$500 = $W277),
                          IFERROR(
                              _xlfn._xlws.FILTER(Function_SCC!$G$3:$G$512,Function_SCC!$W$3:$W$512 = $W277),
                              IFERROR(
                                  _xlfn._xlws.FILTER(FuSa_FTT!$G$3:$G$500,FuSa_FTT!$W$3:$W$500 = $W277),
                                  "NA"
                           )
                       )
                   )
               )
           )
       )
   )
)</f>
        <v/>
      </c>
      <c r="H277" s="608">
        <f t="array" ref="H277">IFERROR(
      _xlfn._xlws.FILTER(FuSa_Charger!$H$3:$H$520, FuSa_Charger!$W$3:$W$520 = $W277),
      IFERROR(
          _xlfn._xlws.FILTER(Function_14DCDC!$H$3:$H$503,Function_14DCDC!$W$3:$W$503 = $W277),
          IFERROR(
              _xlfn._xlws.FILTER(Function_Charger!$H$3:$H$510,Function_Charger!$W$3:$W$510 = $W277),
              IFERROR(
                  _xlfn._xlws.FILTER(FuSa_14DCDC!$H$3:$H$500,FuSa_14DCDC!$W$3:$W$500 = $W277),
                  IFERROR(
                      _xlfn._xlws.FILTER(FuSa_14DCDC_EFAN!$H$3:$H$500,FuSa_14DCDC_EFAN!$W$3:$W$500 = $W277),
                      IFERROR(
                          _xlfn._xlws.FILTER(FuSa_FaultInjection!$H$3:$H$500,FuSa_FaultInjection!$W$3:$W$500 = $W277),
                          IFERROR(
                              _xlfn._xlws.FILTER(Function_SCC!$H$3:$H$512,Function_SCC!$W$3:$W$512 = $W277),
                              IFERROR(
                                  _xlfn._xlws.FILTER(FuSa_FTT!$H$3:$H$500,FuSa_FTT!$W$3:$W$500 = $W277),
                                  "NA"
                           )
                       )
                   )
               )
           )
       )
   )
)</f>
        <v/>
      </c>
      <c r="I277" s="608">
        <f t="array" ref="I277">IFERROR(
      _xlfn._xlws.FILTER(FuSa_Charger!$I$3:$I$520, FuSa_Charger!$W$3:$W$520 = $W277),
      IFERROR(
          _xlfn._xlws.FILTER(Function_14DCDC!$I$3:$I$503,Function_14DCDC!$W$3:$W$503 = $W277),
          IFERROR(
              _xlfn._xlws.FILTER(Function_Charger!$I$3:$I$510,Function_Charger!$W$3:$W$510 = $W277),
              IFERROR(
                  _xlfn._xlws.FILTER(FuSa_14DCDC!$I$3:$I$500,FuSa_14DCDC!$W$3:$W$500 = $W277),
                  IFERROR(
                      _xlfn._xlws.FILTER(FuSa_14DCDC_EFAN!$I$3:$I$500,FuSa_14DCDC_EFAN!$W$3:$W$500 = $W277),
                      IFERROR(
                          _xlfn._xlws.FILTER(FuSa_FaultInjection!$I$3:$I$500,FuSa_FaultInjection!$W$3:$W$500 = $W277),
                          IFERROR(
                              _xlfn._xlws.FILTER(Function_SCC!$I$3:$I$512,Function_SCC!$W$3:$W$512 = $W277),
                              IFERROR(
                                  _xlfn._xlws.FILTER(FuSa_FTT!$I$3:$I$500,FuSa_FTT!$W$3:$W$500 = $W277),
                                  "NA"
                           )
                       )
                   )
               )
           )
       )
   )
)</f>
        <v/>
      </c>
      <c r="J277" s="441" t="n"/>
      <c r="K277" s="441" t="n"/>
      <c r="L277" s="441" t="n"/>
      <c r="M277" s="441" t="n"/>
      <c r="N277" s="608">
        <f t="array" ref="N277">IFERROR(
      _xlfn._xlws.FILTER(FuSa_Charger!$O$3:$O$520, FuSa_Charger!$W$3:$W$520 = $W277),
      IFERROR(
          _xlfn._xlws.FILTER(Function_14DCDC!$O$3:$O$503,Function_14DCDC!$W$3:$W$503 = $W277),
          IFERROR(
              _xlfn._xlws.FILTER(Function_Charger!$O$3:$O$510,Function_Charger!$W$3:$W$510 = $W277),
              IFERROR(
                  _xlfn._xlws.FILTER(FuSa_14DCDC!$O$3:$O$500,FuSa_14DCDC!$W$3:$W$500 = $W277),
                  IFERROR(
                      _xlfn._xlws.FILTER(FuSa_14DCDC_EFAN!$O$3:$O$500,FuSa_14DCDC_EFAN!$W$3:$W$500 = $W277),
                      IFERROR(
                          _xlfn._xlws.FILTER(FuSa_FaultInjection!$O$3:$O$500,FuSa_FaultInjection!$W$3:$W$500 = $W277),
                          IFERROR(
                              _xlfn._xlws.FILTER(Function_SCC!$O$3:$O$512,Function_SCC!$W$3:$W$512 = $W277),
                              IFERROR(
                                  _xlfn._xlws.FILTER(FuSa_FTT!$O$3:$O$500,FuSa_FTT!$W$3:$W$500 = $W277),
                                  "NA"
                           )
                       )
                   )
               )
           )
       )
   )
)</f>
        <v/>
      </c>
      <c r="O277" s="608">
        <f t="array" ref="O277">IFERROR(
      _xlfn._xlws.FILTER(FuSa_Charger!$Q$3:$Q$520, FuSa_Charger!$W$3:$W$520 = $W277),
      IFERROR(
          _xlfn._xlws.FILTER(Function_14DCDC!$Q$3:$Q$503,Function_14DCDC!$W$3:$W$503 = $W277),
          IFERROR(
              _xlfn._xlws.FILTER(Function_Charger!$Q$3:$Q$510,Function_Charger!$W$3:$W$510 = $W277),
              IFERROR(
                  _xlfn._xlws.FILTER(FuSa_14DCDC!$Q$3:$Q$500,FuSa_14DCDC!$W$3:$W$500 = $W277),
                  IFERROR(
                      _xlfn._xlws.FILTER(FuSa_14DCDC_EFAN!$Q$3:$Q$500,FuSa_14DCDC_EFAN!$W$3:$W$500 = $W277),
                      IFERROR(
                          _xlfn._xlws.FILTER(FuSa_FaultInjection!$Q$3:$Q$500,FuSa_FaultInjection!$W$3:$W$500 = $W277),
                          IFERROR(
                              _xlfn._xlws.FILTER(Function_SCC!$Q$3:$Q$512,Function_SCC!$W$3:$W$512 = $W277),
                              IFERROR(
                                  _xlfn._xlws.FILTER(FuSa_FTT!$Q$3:$Q$500,FuSa_FTT!$W$3:$W$500 = $W277),
                                  "NA"
                           )
                       )
                   )
               )
           )
       )
   )
)</f>
        <v/>
      </c>
      <c r="P277" s="608">
        <f t="array" ref="P277">IFERROR(
      _xlfn._xlws.FILTER(FuSa_Charger!$R$3:$R$520, FuSa_Charger!$W$3:$W$520 = $W277),
      IFERROR(
          _xlfn._xlws.FILTER(Function_14DCDC!$R$3:$R$503,Function_14DCDC!$W$3:$W$503 = $W277),
          IFERROR(
              _xlfn._xlws.FILTER(Function_Charger!$R$3:$R$510,Function_Charger!$W$3:$W$510 = $W277),
              IFERROR(
                  _xlfn._xlws.FILTER(FuSa_14DCDC!$R$3:$R$500,FuSa_14DCDC!$W$3:$W$500 = $W277),
                  IFERROR(
                      _xlfn._xlws.FILTER(FuSa_14DCDC_EFAN!$R$3:$R$500,FuSa_14DCDC_EFAN!$W$3:$W$500 = $W277),
                      IFERROR(
                          _xlfn._xlws.FILTER(FuSa_FaultInjection!$R$3:$R$500,FuSa_FaultInjection!$W$3:$W$500 = $W277),
                          IFERROR(
                              _xlfn._xlws.FILTER(Function_SCC!$R$3:$R$512,Function_SCC!$W$3:$W$512 = $W277),
                              IFERROR(
                                  _xlfn._xlws.FILTER(FuSa_FTT!$R$3:$R$500,FuSa_FTT!$W$3:$W$500 = $W277),
                                  "NA"
                           )
                       )
                   )
               )
           )
       )
   )
)</f>
        <v/>
      </c>
      <c r="Q277" s="608">
        <f t="array" ref="Q277">IFERROR(
      _xlfn._xlws.FILTER(FuSa_Charger!$S$3:$S$520, FuSa_Charger!$W$3:$W$520 = $W277),
      IFERROR(
          _xlfn._xlws.FILTER(Function_14DCDC!$S$3:$S$503,Function_14DCDC!$W$3:$W$503 = $W277),
          IFERROR(
              _xlfn._xlws.FILTER(Function_Charger!$S$3:$S$510,Function_Charger!$W$3:$W$510 = $W277),
              IFERROR(
                  _xlfn._xlws.FILTER(FuSa_14DCDC!$S$3:$S$500,FuSa_14DCDC!$W$3:$W$500 = $W277),
                  IFERROR(
                      _xlfn._xlws.FILTER(FuSa_14DCDC_EFAN!$S$3:$S$500,FuSa_14DCDC_EFAN!$W$3:$W$500 = $W277),
                      IFERROR(
                          _xlfn._xlws.FILTER(FuSa_FaultInjection!$S$3:$S$500,FuSa_FaultInjection!$W$3:$W$500 = $W277),
                          IFERROR(
                              _xlfn._xlws.FILTER(Function_SCC!$S$3:$S$512,Function_SCC!$W$3:$W$512 = $W277),
                              IFERROR(
                                  _xlfn._xlws.FILTER(FuSa_FTT!$S$3:$S$500,FuSa_FTT!$W$3:$W$500 = $W277),
                                  "NA"
                           )
                       )
                   )
               )
           )
       )
   )
)</f>
        <v/>
      </c>
      <c r="R277" s="441">
        <f t="array" ref="R277">IFERROR(
      _xlfn._xlws.FILTER(FuSa_Charger!$T$3:$T$520, FuSa_Charger!$W$3:$W$520 = $W277),
      IFERROR(
          _xlfn._xlws.FILTER(Function_14DCDC!$T$3:$T$503,Function_14DCDC!$W$3:$W$503 =$W277 ),
          IFERROR(
              _xlfn._xlws.FILTER(Function_Charger!$T$3:$T$510,Function_Charger!$W$3:$W$510 = $W277),
              IFERROR(
                  _xlfn._xlws.FILTER(FuSa_14DCDC!$T$3:$T$500,FuSa_14DCDC!$W$3:$W$500 = $W277),
                  IFERROR(
                      _xlfn._xlws.FILTER(FuSa_14DCDC_EFAN!$T$3:$T$500,FuSa_14DCDC_EFAN!$W$3:$W$500 = $W277),
                      IFERROR(
                          _xlfn._xlws.FILTER(FuSa_FaultInjection!$T$3:$T$500,FuSa_FaultInjection!$W$3:$W$500 = $W277),
                          IFERROR(
                              _xlfn._xlws.FILTER(Function_SCC!$T$3:$T$512,Function_SCC!$W$3:$W$512 = $W277),
                              IFERROR(
                                  _xlfn._xlws.FILTER(FuSa_FTT!$T$3:$T$500,FuSa_FTT!$W$3:$W$500 = $W277),
                                  IFERROR(
                                       _xlfn._xlws.FILTER(FuSa_NACS!$R$3:$R$548,FuSa_NACS!$W$3:$W$548 = $W277),
                                       "NA"
                               )
                           )
                       )
                   )
               )
           )
       )
   )
)</f>
        <v/>
      </c>
      <c r="S277" s="441">
        <f t="array" ref="S277">IFERROR(
      _xlfn._xlws.FILTER(FuSa_Charger!$U$3:$U$520, FuSa_Charger!$W$3:$W$520 = $W277),
      IFERROR(
          _xlfn._xlws.FILTER(Function_14DCDC!$U$3:$U$503,Function_14DCDC!$W$3:$W$503 =$W277 ),
          IFERROR(
              _xlfn._xlws.FILTER(Function_Charger!$U$3:$U$510,Function_Charger!$W$3:$W$510 = $W277),
              IFERROR(
                  _xlfn._xlws.FILTER(FuSa_14DCDC!$U$3:$U$500,FuSa_14DCDC!$W$3:$W$500 = $W277),
                  IFERROR(
                      _xlfn._xlws.FILTER(FuSa_14DCDC_EFAN!$U$3:$U$500,FuSa_14DCDC_EFAN!$W$3:$W$500 = $W277),
                      IFERROR(
                          _xlfn._xlws.FILTER(FuSa_FaultInjection!$U$3:$U$500,FuSa_FaultInjection!$W$3:$W$500 = $W277),
                          IFERROR(
                              _xlfn._xlws.FILTER(Function_SCC!$U$3:$U$512,Function_SCC!$W$3:$W$512 = $W277),
                              IFERROR(
                                  _xlfn._xlws.FILTER(FuSa_FTT!$U$3:$U$500,FuSa_FTT!$W$3:$W$500 = $W277),
                                  IFERROR(
                                       _xlfn._xlws.FILTER(FuSa_NACS!$S$3:$S$548,FuSa_NACS!$W$3:$W$548 = $W277),
                                       "NA"
                               )
                           )
                       )
                   )
               )
           )
       )
   )
)</f>
        <v/>
      </c>
      <c r="T277" s="441">
        <f t="array" ref="T277">IFERROR(
      _xlfn._xlws.FILTER(FuSa_Charger!$V$3:$V$520, FuSa_Charger!$W$3:$W$520 = $W277),
      IFERROR(
          _xlfn._xlws.FILTER(Function_14DCDC!$V$3:$V$503,Function_14DCDC!$W$3:$W$503 =$W277 ),
          IFERROR(
              _xlfn._xlws.FILTER(Function_Charger!$V$3:$V$510,Function_Charger!$W$3:$W$510 = $W277),
              IFERROR(
                  _xlfn._xlws.FILTER(FuSa_14DCDC!$V$3:$V$500,FuSa_14DCDC!$W$3:$W$500 = $W277),
                  IFERROR(
                      _xlfn._xlws.FILTER(FuSa_14DCDC_EFAN!$V$3:$V$500,FuSa_14DCDC_EFAN!$W$3:$W$500 = $W277),
                      IFERROR(
                          _xlfn._xlws.FILTER(FuSa_FaultInjection!$V$3:$V$500,FuSa_FaultInjection!$W$3:$W$500 = $W277),
                          IFERROR(
                              _xlfn._xlws.FILTER(Function_SCC!$V$3:$V$512,Function_SCC!$W$3:$W$512 = $W277),
                              IFERROR(
                                  _xlfn._xlws.FILTER(FuSa_FTT!$V$3:$V$500,FuSa_FTT!$W$3:$W$500 = $W277),
                                  IFERROR(
                                       _xlfn._xlws.FILTER(FuSa_NACS!$T$3:$T$548,FuSa_NACS!$W$3:$W$548 = $W277),
                                       "NA"
                               )
                           )
                       )
                   )
               )
           )
       )
   )
)</f>
        <v/>
      </c>
      <c r="U277" s="831" t="inlineStr">
        <is>
          <t>DiagJobs</t>
        </is>
      </c>
      <c r="V277" s="881" t="n"/>
      <c r="W277" s="827" t="inlineStr">
        <is>
          <t>[SYI_002_004_0001_026].html</t>
        </is>
      </c>
      <c r="X277" s="831" t="n">
        <v>2</v>
      </c>
      <c r="Y277" s="787" t="n">
        <v>0</v>
      </c>
      <c r="Z277" s="787" t="n">
        <v>0</v>
      </c>
      <c r="AA277" s="787" t="n">
        <v>2</v>
      </c>
      <c r="AB277" s="868" t="n">
        <v>0.0005324074074074074</v>
      </c>
      <c r="AC277" s="359">
        <f t="array" ref="AC277">IF(
    IFERROR(
        _xlfn._xlws.FILTER(FuSa_Charger!$AC$3:$AC$519, FuSa_Charger!$W$3:$W$519 = $W277),
        IFERROR(
            _xlfn._xlws.FILTER(Function_14DCDC!$AC$3:$AC$503, Function_14DCDC!$W$3:$W$503 = $W277),
            IFERROR(
                _xlfn._xlws.FILTER(Function_Charger!$AC$3:$AC$508, Function_Charger!$W$3:$W$508 = $W277),
                IFERROR(
                    _xlfn._xlws.FILTER(FuSa_14DCDC!$AC$3:$AC$500, FuSa_14DCDC!$W$3:$W$500 = $W277),
                    IFERROR(
                        _xlfn._xlws.FILTER(FuSa_14DCDC_EFAN!$AC$3:$AC$500, FuSa_14DCDC_EFAN!$W$3:$W$500 =$W277 ),
                        IFERROR(
                            _xlfn._xlws.FILTER(FuSa_FaultInjection!$AC$3:$AC$500, FuSa_FaultInjection!$W$3:$W$500 = $W277),
                            IFERROR(
                                _xlfn._xlws.FILTER(Function_SCC!$AC$3:$AC$525, Function_SCC!$W$3:$W$525 = $W277),
                                _xlfn._xlws.FILTER(FuSa_FTT!$AC$3:$AC$500, FuSa_FTT!$W$3:$W$500 = $W277)
                            )
                        )
                    )
                )
            )
        )
    ) = 0,
    "",
    IFERROR(
        _xlfn._xlws.FILTER(FuSa_Charger!$AC$3:$AC$519, FuSa_Charger!$W$3:$W$519 = $W277),
        IFERROR(
            _xlfn._xlws.FILTER(Function_14DCDC!$AC$3:$AC$503, Function_14DCDC!$W$3:$W$503 = $W277),
            IFERROR(
                _xlfn._xlws.FILTER(Function_Charger!$AC$3:$AC$508, Function_Charger!$W$3:$W$508 = $W277),
                IFERROR(
                    _xlfn._xlws.FILTER(FuSa_14DCDC!$AC$3:$AC$500, FuSa_14DCDC!$W$3:$W$500 = $W277),
                    IFERROR(
                        _xlfn._xlws.FILTER(FuSa_14DCDC_EFAN!$AC$3:$AC$500, FuSa_14DCDC_EFAN!$W$3:$W$500 = $W277),
                        IFERROR(
                            _xlfn._xlws.FILTER(FuSa_FaultInjection!$AC$3:$AC$500, FuSa_FaultInjection!$W$3:$W$500 = $W277),
                            IFERROR(
                                _xlfn._xlws.FILTER(Function_SCC!$AC$3:$AC$525, Function_SCC!$W$3:$W$525 = $W277),
                                _xlfn._xlws.FILTER(FuSa_FTT!$AC$3:$AC$500, FuSa_FTT!$W$3:$W$500 = $W277)
                            )
                        )
                    )
                )
            )
        )
    )
)</f>
        <v/>
      </c>
      <c r="AD277" s="438">
        <f t="array" ref="AD277">IF(
    IFERROR(
        _xlfn._xlws.FILTER(FuSa_Charger!$AD$3:$AD$519, FuSa_Charger!$W$3:$W$519 = $W277),
        IFERROR(
            _xlfn._xlws.FILTER(Function_14DCDC!$AD$3:$AD$503, Function_14DCDC!$W$3:$W$503 = $W277),
            IFERROR(
                _xlfn._xlws.FILTER(Function_Charger!$AD$3:$AD$508, Function_Charger!$W$3:$W$508 = $W277),
                IFERROR(
                    _xlfn._xlws.FILTER(FuSa_14DCDC!$AD$3:$AD$500, FuSa_14DCDC!$W$3:$W$500 = $W277),
                    IFERROR(
                        _xlfn._xlws.FILTER(FuSa_14DCDC_EFAN!$AD$3:$AD$500, FuSa_14DCDC_EFAN!$W$3:$W$500 =$W277 ),
                        IFERROR(
                            _xlfn._xlws.FILTER(FuSa_FaultInjection!$AD$3:$AD$500, FuSa_FaultInjection!$W$3:$W$500 = $W277),
                            IFERROR(
                                _xlfn._xlws.FILTER(Function_SCC!$AD$3:$AD$525, Function_SCC!$W$3:$W$525 = $W277),
                                _xlfn._xlws.FILTER(FuSa_FTT!$AD$3:$AD$500, FuSa_FTT!$W$3:$W$500 = $W277)
                            )
                        )
                    )
                )
            )
        )
    ) = 0,
    "",
    IFERROR(
        _xlfn._xlws.FILTER(FuSa_Charger!$AD$3:$AD$519, FuSa_Charger!$W$3:$W$519 = $W277),
        IFERROR(
            _xlfn._xlws.FILTER(Function_14DCDC!$AD$3:$AD$503, Function_14DCDC!$W$3:$W$503 = $W277),
            IFERROR(
                _xlfn._xlws.FILTER(Function_Charger!$AD$3:$AD$508, Function_Charger!$W$3:$W$508 = $W277),
                IFERROR(
                    _xlfn._xlws.FILTER(FuSa_14DCDC!$AD$3:$AD$500, FuSa_14DCDC!$W$3:$W$500 = $W277),
                    IFERROR(
                        _xlfn._xlws.FILTER(FuSa_14DCDC_EFAN!$AD$3:$AD$500, FuSa_14DCDC_EFAN!$W$3:$W$500 = $W277),
                        IFERROR(
                            _xlfn._xlws.FILTER(FuSa_FaultInjection!$AD$3:$AD$500, FuSa_FaultInjection!$W$3:$W$500 = $W277),
                            IFERROR(
                                _xlfn._xlws.FILTER(Function_SCC!$AD$3:$AD$525, Function_SCC!$W$3:$W$525 = $W277),
                                _xlfn._xlws.FILTER(FuSa_FTT!$AD$3:$AD$500, FuSa_FTT!$W$3:$W$500 = $W277)
                            )
                        )
                    )
                )
            )
        )
    )
)</f>
        <v/>
      </c>
      <c r="AE277" s="760" t="n"/>
      <c r="AG277" s="223" t="inlineStr"/>
      <c r="AH277" s="628" t="inlineStr"/>
      <c r="AI277" s="43" t="inlineStr"/>
      <c r="AJ277" s="43" t="inlineStr"/>
      <c r="AK277" s="43" t="inlineStr"/>
      <c r="AL277" s="266" t="n"/>
      <c r="AM277" s="231" t="n"/>
      <c r="AN277" s="56" t="n"/>
      <c r="AO277" s="223">
        <f>EXACT(W277,AG277)</f>
        <v/>
      </c>
      <c r="AP277" s="43">
        <f>EXACT(X277,AH277)</f>
        <v/>
      </c>
      <c r="AQ277" s="43">
        <f>EXACT(Y277,AI277)</f>
        <v/>
      </c>
      <c r="AR277" s="43">
        <f>EXACT(Z277,AJ277)</f>
        <v/>
      </c>
      <c r="AS277" s="266">
        <f>EXACT(AA277,AK277)</f>
        <v/>
      </c>
      <c r="AT277" t="inlineStr"/>
      <c r="AU277" t="inlineStr"/>
    </row>
    <row r="278" ht="15" customHeight="1">
      <c r="A278" s="451" t="n"/>
      <c r="B278" s="451" t="n"/>
      <c r="C278" s="451" t="n"/>
      <c r="D278" s="608">
        <f t="array" ref="D278">IFERROR(
      _xlfn._xlws.FILTER(FuSa_Charger!$D$3:$D$520, FuSa_Charger!$W$3:$W$520 = $W278),
      IFERROR(
          _xlfn._xlws.FILTER(Function_14DCDC!$D$3:$D$503,Function_14DCDC!$W$3:$W$503 = $W278),
          IFERROR(
              _xlfn._xlws.FILTER(Function_Charger!$D$3:$D$510,Function_Charger!$W$3:$W$510 = $W278),
              IFERROR(
                  _xlfn._xlws.FILTER(FuSa_14DCDC!$D$3:$D$500,FuSa_14DCDC!$W$3:$W$500 = $W278),
                  IFERROR(
                      _xlfn._xlws.FILTER(FuSa_14DCDC_EFAN!$D$3:$D$500,FuSa_14DCDC_EFAN!$W$3:$W$500 = $W278),
                      IFERROR(
                          _xlfn._xlws.FILTER(FuSa_FaultInjection!$D$3:$D$500,FuSa_FaultInjection!$W$3:$W$500 = $W278),
                          IFERROR(
                              _xlfn._xlws.FILTER(Function_SCC!$D$3:$D$512,Function_SCC!$W$3:$W$512 = $W278),
                              IFERROR(
                                  _xlfn._xlws.FILTER(FuSa_FTT!$D$3:$D$500,FuSa_FTT!$W$3:$W$500 = $W278),
                                  "NA"
                           )
                       )
                   )
               )
           )
       )
   )
)</f>
        <v/>
      </c>
      <c r="E278" s="608">
        <f t="array" ref="E278">IFERROR(
      _xlfn._xlws.FILTER(FuSa_Charger!$E$3:$E$520, FuSa_Charger!$W$3:$W$520 = $W278),
      IFERROR(
          _xlfn._xlws.FILTER(Function_14DCDC!$E$3:$E$503,Function_14DCDC!$W$3:$W$503 = $W278),
          IFERROR(
              _xlfn._xlws.FILTER(Function_Charger!$E$3:$E$510,Function_Charger!$W$3:$W$510 = $W278),
              IFERROR(
                  _xlfn._xlws.FILTER(FuSa_14DCDC!$E$3:$E$500,FuSa_14DCDC!$W$3:$W$500 = $W278),
                  IFERROR(
                      _xlfn._xlws.FILTER(FuSa_14DCDC_EFAN!$E$3:$E$500,FuSa_14DCDC_EFAN!$W$3:$W$500 = $W278),
                      IFERROR(
                          _xlfn._xlws.FILTER(FuSa_FaultInjection!$E$3:$E$500,FuSa_FaultInjection!$W$3:$W$500 = $W278),
                          IFERROR(
                              _xlfn._xlws.FILTER(Function_SCC!$E$3:$E$512,Function_SCC!$W$3:$W$512 = $W278),
                              IFERROR(
                                  _xlfn._xlws.FILTER(FuSa_FTT!$E$3:$E$500,FuSa_FTT!$W$3:$W$500 = $W278),
                                  "NA"
                           )
                       )
                   )
               )
           )
       )
   )
)</f>
        <v/>
      </c>
      <c r="F278" s="608">
        <f t="array" ref="F278">IFERROR(
      _xlfn._xlws.FILTER(FuSa_Charger!$F$3:$F$520, FuSa_Charger!$W$3:$W$520 = $W278),
      IFERROR(
          _xlfn._xlws.FILTER(Function_14DCDC!$F$3:$F$503,Function_14DCDC!$W$3:$W$503 = $W278),
          IFERROR(
              _xlfn._xlws.FILTER(Function_Charger!$F$3:$F$510,Function_Charger!$W$3:$W$510 = $W278),
              IFERROR(
                  _xlfn._xlws.FILTER(FuSa_14DCDC!$F$3:$F$500,FuSa_14DCDC!$W$3:$W$500 = $W278),
                  IFERROR(
                      _xlfn._xlws.FILTER(FuSa_14DCDC_EFAN!$F$3:$F$500,FuSa_14DCDC_EFAN!$W$3:$W$500 = $W278),
                      IFERROR(
                          _xlfn._xlws.FILTER(FuSa_FaultInjection!$F$3:$F$500,FuSa_FaultInjection!$W$3:$W$500 = $W278),
                          IFERROR(
                              _xlfn._xlws.FILTER(Function_SCC!$F$3:$F$512,Function_SCC!$W$3:$W$512 = $W278),
                              IFERROR(
                                  _xlfn._xlws.FILTER(FuSa_FTT!$F$3:$F$500,FuSa_FTT!$W$3:$W$500 = $W278),
                                  "NA"
                           )
                       )
                   )
               )
           )
       )
   )
)</f>
        <v/>
      </c>
      <c r="G278" s="608">
        <f t="array" ref="G278">IFERROR(
      _xlfn._xlws.FILTER(FuSa_Charger!$G$3:$G$520, FuSa_Charger!$W$3:$W$520 = $W278),
      IFERROR(
          _xlfn._xlws.FILTER(Function_14DCDC!$G$3:$G$503,Function_14DCDC!$W$3:$W$503 = $W278),
          IFERROR(
              _xlfn._xlws.FILTER(Function_Charger!$G$3:$G$510,Function_Charger!$W$3:$W$510 = $W278),
              IFERROR(
                  _xlfn._xlws.FILTER(FuSa_14DCDC!$G$3:$G$500,FuSa_14DCDC!$W$3:$W$500 = $W278),
                  IFERROR(
                      _xlfn._xlws.FILTER(FuSa_14DCDC_EFAN!$G$3:$G$500,FuSa_14DCDC_EFAN!$W$3:$W$500 = $W278),
                      IFERROR(
                          _xlfn._xlws.FILTER(FuSa_FaultInjection!$G$3:$G$500,FuSa_FaultInjection!$W$3:$W$500 = $W278),
                          IFERROR(
                              _xlfn._xlws.FILTER(Function_SCC!$G$3:$G$512,Function_SCC!$W$3:$W$512 = $W278),
                              IFERROR(
                                  _xlfn._xlws.FILTER(FuSa_FTT!$G$3:$G$500,FuSa_FTT!$W$3:$W$500 = $W278),
                                  "NA"
                           )
                       )
                   )
               )
           )
       )
   )
)</f>
        <v/>
      </c>
      <c r="H278" s="608">
        <f t="array" ref="H278">IFERROR(
      _xlfn._xlws.FILTER(FuSa_Charger!$H$3:$H$520, FuSa_Charger!$W$3:$W$520 = $W278),
      IFERROR(
          _xlfn._xlws.FILTER(Function_14DCDC!$H$3:$H$503,Function_14DCDC!$W$3:$W$503 = $W278),
          IFERROR(
              _xlfn._xlws.FILTER(Function_Charger!$H$3:$H$510,Function_Charger!$W$3:$W$510 = $W278),
              IFERROR(
                  _xlfn._xlws.FILTER(FuSa_14DCDC!$H$3:$H$500,FuSa_14DCDC!$W$3:$W$500 = $W278),
                  IFERROR(
                      _xlfn._xlws.FILTER(FuSa_14DCDC_EFAN!$H$3:$H$500,FuSa_14DCDC_EFAN!$W$3:$W$500 = $W278),
                      IFERROR(
                          _xlfn._xlws.FILTER(FuSa_FaultInjection!$H$3:$H$500,FuSa_FaultInjection!$W$3:$W$500 = $W278),
                          IFERROR(
                              _xlfn._xlws.FILTER(Function_SCC!$H$3:$H$512,Function_SCC!$W$3:$W$512 = $W278),
                              IFERROR(
                                  _xlfn._xlws.FILTER(FuSa_FTT!$H$3:$H$500,FuSa_FTT!$W$3:$W$500 = $W278),
                                  "NA"
                           )
                       )
                   )
               )
           )
       )
   )
)</f>
        <v/>
      </c>
      <c r="I278" s="608">
        <f t="array" ref="I278">IFERROR(
      _xlfn._xlws.FILTER(FuSa_Charger!$I$3:$I$520, FuSa_Charger!$W$3:$W$520 = $W278),
      IFERROR(
          _xlfn._xlws.FILTER(Function_14DCDC!$I$3:$I$503,Function_14DCDC!$W$3:$W$503 = $W278),
          IFERROR(
              _xlfn._xlws.FILTER(Function_Charger!$I$3:$I$510,Function_Charger!$W$3:$W$510 = $W278),
              IFERROR(
                  _xlfn._xlws.FILTER(FuSa_14DCDC!$I$3:$I$500,FuSa_14DCDC!$W$3:$W$500 = $W278),
                  IFERROR(
                      _xlfn._xlws.FILTER(FuSa_14DCDC_EFAN!$I$3:$I$500,FuSa_14DCDC_EFAN!$W$3:$W$500 = $W278),
                      IFERROR(
                          _xlfn._xlws.FILTER(FuSa_FaultInjection!$I$3:$I$500,FuSa_FaultInjection!$W$3:$W$500 = $W278),
                          IFERROR(
                              _xlfn._xlws.FILTER(Function_SCC!$I$3:$I$512,Function_SCC!$W$3:$W$512 = $W278),
                              IFERROR(
                                  _xlfn._xlws.FILTER(FuSa_FTT!$I$3:$I$500,FuSa_FTT!$W$3:$W$500 = $W278),
                                  "NA"
                           )
                       )
                   )
               )
           )
       )
   )
)</f>
        <v/>
      </c>
      <c r="J278" s="441" t="n"/>
      <c r="K278" s="441" t="n"/>
      <c r="L278" s="441" t="n"/>
      <c r="M278" s="441" t="n"/>
      <c r="N278" s="608">
        <f t="array" ref="N278">IFERROR(
      _xlfn._xlws.FILTER(FuSa_Charger!$O$3:$O$520, FuSa_Charger!$W$3:$W$520 = $W278),
      IFERROR(
          _xlfn._xlws.FILTER(Function_14DCDC!$O$3:$O$503,Function_14DCDC!$W$3:$W$503 = $W278),
          IFERROR(
              _xlfn._xlws.FILTER(Function_Charger!$O$3:$O$510,Function_Charger!$W$3:$W$510 = $W278),
              IFERROR(
                  _xlfn._xlws.FILTER(FuSa_14DCDC!$O$3:$O$500,FuSa_14DCDC!$W$3:$W$500 = $W278),
                  IFERROR(
                      _xlfn._xlws.FILTER(FuSa_14DCDC_EFAN!$O$3:$O$500,FuSa_14DCDC_EFAN!$W$3:$W$500 = $W278),
                      IFERROR(
                          _xlfn._xlws.FILTER(FuSa_FaultInjection!$O$3:$O$500,FuSa_FaultInjection!$W$3:$W$500 = $W278),
                          IFERROR(
                              _xlfn._xlws.FILTER(Function_SCC!$O$3:$O$512,Function_SCC!$W$3:$W$512 = $W278),
                              IFERROR(
                                  _xlfn._xlws.FILTER(FuSa_FTT!$O$3:$O$500,FuSa_FTT!$W$3:$W$500 = $W278),
                                  "NA"
                           )
                       )
                   )
               )
           )
       )
   )
)</f>
        <v/>
      </c>
      <c r="O278" s="608">
        <f t="array" ref="O278">IFERROR(
      _xlfn._xlws.FILTER(FuSa_Charger!$Q$3:$Q$520, FuSa_Charger!$W$3:$W$520 = $W278),
      IFERROR(
          _xlfn._xlws.FILTER(Function_14DCDC!$Q$3:$Q$503,Function_14DCDC!$W$3:$W$503 = $W278),
          IFERROR(
              _xlfn._xlws.FILTER(Function_Charger!$Q$3:$Q$510,Function_Charger!$W$3:$W$510 = $W278),
              IFERROR(
                  _xlfn._xlws.FILTER(FuSa_14DCDC!$Q$3:$Q$500,FuSa_14DCDC!$W$3:$W$500 = $W278),
                  IFERROR(
                      _xlfn._xlws.FILTER(FuSa_14DCDC_EFAN!$Q$3:$Q$500,FuSa_14DCDC_EFAN!$W$3:$W$500 = $W278),
                      IFERROR(
                          _xlfn._xlws.FILTER(FuSa_FaultInjection!$Q$3:$Q$500,FuSa_FaultInjection!$W$3:$W$500 = $W278),
                          IFERROR(
                              _xlfn._xlws.FILTER(Function_SCC!$Q$3:$Q$512,Function_SCC!$W$3:$W$512 = $W278),
                              IFERROR(
                                  _xlfn._xlws.FILTER(FuSa_FTT!$Q$3:$Q$500,FuSa_FTT!$W$3:$W$500 = $W278),
                                  "NA"
                           )
                       )
                   )
               )
           )
       )
   )
)</f>
        <v/>
      </c>
      <c r="P278" s="608">
        <f t="array" ref="P278">IFERROR(
      _xlfn._xlws.FILTER(FuSa_Charger!$R$3:$R$520, FuSa_Charger!$W$3:$W$520 = $W278),
      IFERROR(
          _xlfn._xlws.FILTER(Function_14DCDC!$R$3:$R$503,Function_14DCDC!$W$3:$W$503 = $W278),
          IFERROR(
              _xlfn._xlws.FILTER(Function_Charger!$R$3:$R$510,Function_Charger!$W$3:$W$510 = $W278),
              IFERROR(
                  _xlfn._xlws.FILTER(FuSa_14DCDC!$R$3:$R$500,FuSa_14DCDC!$W$3:$W$500 = $W278),
                  IFERROR(
                      _xlfn._xlws.FILTER(FuSa_14DCDC_EFAN!$R$3:$R$500,FuSa_14DCDC_EFAN!$W$3:$W$500 = $W278),
                      IFERROR(
                          _xlfn._xlws.FILTER(FuSa_FaultInjection!$R$3:$R$500,FuSa_FaultInjection!$W$3:$W$500 = $W278),
                          IFERROR(
                              _xlfn._xlws.FILTER(Function_SCC!$R$3:$R$512,Function_SCC!$W$3:$W$512 = $W278),
                              IFERROR(
                                  _xlfn._xlws.FILTER(FuSa_FTT!$R$3:$R$500,FuSa_FTT!$W$3:$W$500 = $W278),
                                  "NA"
                           )
                       )
                   )
               )
           )
       )
   )
)</f>
        <v/>
      </c>
      <c r="Q278" s="608">
        <f t="array" ref="Q278">IFERROR(
      _xlfn._xlws.FILTER(FuSa_Charger!$S$3:$S$520, FuSa_Charger!$W$3:$W$520 = $W278),
      IFERROR(
          _xlfn._xlws.FILTER(Function_14DCDC!$S$3:$S$503,Function_14DCDC!$W$3:$W$503 = $W278),
          IFERROR(
              _xlfn._xlws.FILTER(Function_Charger!$S$3:$S$510,Function_Charger!$W$3:$W$510 = $W278),
              IFERROR(
                  _xlfn._xlws.FILTER(FuSa_14DCDC!$S$3:$S$500,FuSa_14DCDC!$W$3:$W$500 = $W278),
                  IFERROR(
                      _xlfn._xlws.FILTER(FuSa_14DCDC_EFAN!$S$3:$S$500,FuSa_14DCDC_EFAN!$W$3:$W$500 = $W278),
                      IFERROR(
                          _xlfn._xlws.FILTER(FuSa_FaultInjection!$S$3:$S$500,FuSa_FaultInjection!$W$3:$W$500 = $W278),
                          IFERROR(
                              _xlfn._xlws.FILTER(Function_SCC!$S$3:$S$512,Function_SCC!$W$3:$W$512 = $W278),
                              IFERROR(
                                  _xlfn._xlws.FILTER(FuSa_FTT!$S$3:$S$500,FuSa_FTT!$W$3:$W$500 = $W278),
                                  "NA"
                           )
                       )
                   )
               )
           )
       )
   )
)</f>
        <v/>
      </c>
      <c r="R278" s="441">
        <f t="array" ref="R278">IFERROR(
      _xlfn._xlws.FILTER(FuSa_Charger!$T$3:$T$520, FuSa_Charger!$W$3:$W$520 = $W278),
      IFERROR(
          _xlfn._xlws.FILTER(Function_14DCDC!$T$3:$T$503,Function_14DCDC!$W$3:$W$503 =$W278 ),
          IFERROR(
              _xlfn._xlws.FILTER(Function_Charger!$T$3:$T$510,Function_Charger!$W$3:$W$510 = $W278),
              IFERROR(
                  _xlfn._xlws.FILTER(FuSa_14DCDC!$T$3:$T$500,FuSa_14DCDC!$W$3:$W$500 = $W278),
                  IFERROR(
                      _xlfn._xlws.FILTER(FuSa_14DCDC_EFAN!$T$3:$T$500,FuSa_14DCDC_EFAN!$W$3:$W$500 = $W278),
                      IFERROR(
                          _xlfn._xlws.FILTER(FuSa_FaultInjection!$T$3:$T$500,FuSa_FaultInjection!$W$3:$W$500 = $W278),
                          IFERROR(
                              _xlfn._xlws.FILTER(Function_SCC!$T$3:$T$512,Function_SCC!$W$3:$W$512 = $W278),
                              IFERROR(
                                  _xlfn._xlws.FILTER(FuSa_FTT!$T$3:$T$500,FuSa_FTT!$W$3:$W$500 = $W278),
                                  IFERROR(
                                       _xlfn._xlws.FILTER(FuSa_NACS!$R$3:$R$548,FuSa_NACS!$W$3:$W$548 = $W278),
                                       "NA"
                               )
                           )
                       )
                   )
               )
           )
       )
   )
)</f>
        <v/>
      </c>
      <c r="S278" s="441">
        <f t="array" ref="S278">IFERROR(
      _xlfn._xlws.FILTER(FuSa_Charger!$U$3:$U$520, FuSa_Charger!$W$3:$W$520 = $W278),
      IFERROR(
          _xlfn._xlws.FILTER(Function_14DCDC!$U$3:$U$503,Function_14DCDC!$W$3:$W$503 =$W278 ),
          IFERROR(
              _xlfn._xlws.FILTER(Function_Charger!$U$3:$U$510,Function_Charger!$W$3:$W$510 = $W278),
              IFERROR(
                  _xlfn._xlws.FILTER(FuSa_14DCDC!$U$3:$U$500,FuSa_14DCDC!$W$3:$W$500 = $W278),
                  IFERROR(
                      _xlfn._xlws.FILTER(FuSa_14DCDC_EFAN!$U$3:$U$500,FuSa_14DCDC_EFAN!$W$3:$W$500 = $W278),
                      IFERROR(
                          _xlfn._xlws.FILTER(FuSa_FaultInjection!$U$3:$U$500,FuSa_FaultInjection!$W$3:$W$500 = $W278),
                          IFERROR(
                              _xlfn._xlws.FILTER(Function_SCC!$U$3:$U$512,Function_SCC!$W$3:$W$512 = $W278),
                              IFERROR(
                                  _xlfn._xlws.FILTER(FuSa_FTT!$U$3:$U$500,FuSa_FTT!$W$3:$W$500 = $W278),
                                  IFERROR(
                                       _xlfn._xlws.FILTER(FuSa_NACS!$S$3:$S$548,FuSa_NACS!$W$3:$W$548 = $W278),
                                       "NA"
                               )
                           )
                       )
                   )
               )
           )
       )
   )
)</f>
        <v/>
      </c>
      <c r="T278" s="441">
        <f t="array" ref="T278">IFERROR(
      _xlfn._xlws.FILTER(FuSa_Charger!$V$3:$V$520, FuSa_Charger!$W$3:$W$520 = $W278),
      IFERROR(
          _xlfn._xlws.FILTER(Function_14DCDC!$V$3:$V$503,Function_14DCDC!$W$3:$W$503 =$W278 ),
          IFERROR(
              _xlfn._xlws.FILTER(Function_Charger!$V$3:$V$510,Function_Charger!$W$3:$W$510 = $W278),
              IFERROR(
                  _xlfn._xlws.FILTER(FuSa_14DCDC!$V$3:$V$500,FuSa_14DCDC!$W$3:$W$500 = $W278),
                  IFERROR(
                      _xlfn._xlws.FILTER(FuSa_14DCDC_EFAN!$V$3:$V$500,FuSa_14DCDC_EFAN!$W$3:$W$500 = $W278),
                      IFERROR(
                          _xlfn._xlws.FILTER(FuSa_FaultInjection!$V$3:$V$500,FuSa_FaultInjection!$W$3:$W$500 = $W278),
                          IFERROR(
                              _xlfn._xlws.FILTER(Function_SCC!$V$3:$V$512,Function_SCC!$W$3:$W$512 = $W278),
                              IFERROR(
                                  _xlfn._xlws.FILTER(FuSa_FTT!$V$3:$V$500,FuSa_FTT!$W$3:$W$500 = $W278),
                                  IFERROR(
                                       _xlfn._xlws.FILTER(FuSa_NACS!$T$3:$T$548,FuSa_NACS!$W$3:$W$548 = $W278),
                                       "NA"
                               )
                           )
                       )
                   )
               )
           )
       )
   )
)</f>
        <v/>
      </c>
      <c r="U278" s="831" t="inlineStr">
        <is>
          <t>DiagJobs</t>
        </is>
      </c>
      <c r="V278" s="881" t="n"/>
      <c r="W278" s="827" t="inlineStr">
        <is>
          <t>[SYI_002_004_0001_027].html</t>
        </is>
      </c>
      <c r="X278" s="831" t="n">
        <v>2</v>
      </c>
      <c r="Y278" s="787" t="n">
        <v>0</v>
      </c>
      <c r="Z278" s="787" t="n">
        <v>0</v>
      </c>
      <c r="AA278" s="787" t="n">
        <v>2</v>
      </c>
      <c r="AB278" s="868" t="n">
        <v>0.001145833333333333</v>
      </c>
      <c r="AC278" s="359">
        <f t="array" ref="AC278">IF(
    IFERROR(
        _xlfn._xlws.FILTER(FuSa_Charger!$AC$3:$AC$519, FuSa_Charger!$W$3:$W$519 = $W278),
        IFERROR(
            _xlfn._xlws.FILTER(Function_14DCDC!$AC$3:$AC$503, Function_14DCDC!$W$3:$W$503 = $W278),
            IFERROR(
                _xlfn._xlws.FILTER(Function_Charger!$AC$3:$AC$508, Function_Charger!$W$3:$W$508 = $W278),
                IFERROR(
                    _xlfn._xlws.FILTER(FuSa_14DCDC!$AC$3:$AC$500, FuSa_14DCDC!$W$3:$W$500 = $W278),
                    IFERROR(
                        _xlfn._xlws.FILTER(FuSa_14DCDC_EFAN!$AC$3:$AC$500, FuSa_14DCDC_EFAN!$W$3:$W$500 =$W278 ),
                        IFERROR(
                            _xlfn._xlws.FILTER(FuSa_FaultInjection!$AC$3:$AC$500, FuSa_FaultInjection!$W$3:$W$500 = $W278),
                            IFERROR(
                                _xlfn._xlws.FILTER(Function_SCC!$AC$3:$AC$525, Function_SCC!$W$3:$W$525 = $W278),
                                _xlfn._xlws.FILTER(FuSa_FTT!$AC$3:$AC$500, FuSa_FTT!$W$3:$W$500 = $W278)
                            )
                        )
                    )
                )
            )
        )
    ) = 0,
    "",
    IFERROR(
        _xlfn._xlws.FILTER(FuSa_Charger!$AC$3:$AC$519, FuSa_Charger!$W$3:$W$519 = $W278),
        IFERROR(
            _xlfn._xlws.FILTER(Function_14DCDC!$AC$3:$AC$503, Function_14DCDC!$W$3:$W$503 = $W278),
            IFERROR(
                _xlfn._xlws.FILTER(Function_Charger!$AC$3:$AC$508, Function_Charger!$W$3:$W$508 = $W278),
                IFERROR(
                    _xlfn._xlws.FILTER(FuSa_14DCDC!$AC$3:$AC$500, FuSa_14DCDC!$W$3:$W$500 = $W278),
                    IFERROR(
                        _xlfn._xlws.FILTER(FuSa_14DCDC_EFAN!$AC$3:$AC$500, FuSa_14DCDC_EFAN!$W$3:$W$500 = $W278),
                        IFERROR(
                            _xlfn._xlws.FILTER(FuSa_FaultInjection!$AC$3:$AC$500, FuSa_FaultInjection!$W$3:$W$500 = $W278),
                            IFERROR(
                                _xlfn._xlws.FILTER(Function_SCC!$AC$3:$AC$525, Function_SCC!$W$3:$W$525 = $W278),
                                _xlfn._xlws.FILTER(FuSa_FTT!$AC$3:$AC$500, FuSa_FTT!$W$3:$W$500 = $W278)
                            )
                        )
                    )
                )
            )
        )
    )
)</f>
        <v/>
      </c>
      <c r="AD278" s="438">
        <f t="array" ref="AD278">IF(
    IFERROR(
        _xlfn._xlws.FILTER(FuSa_Charger!$AD$3:$AD$519, FuSa_Charger!$W$3:$W$519 = $W278),
        IFERROR(
            _xlfn._xlws.FILTER(Function_14DCDC!$AD$3:$AD$503, Function_14DCDC!$W$3:$W$503 = $W278),
            IFERROR(
                _xlfn._xlws.FILTER(Function_Charger!$AD$3:$AD$508, Function_Charger!$W$3:$W$508 = $W278),
                IFERROR(
                    _xlfn._xlws.FILTER(FuSa_14DCDC!$AD$3:$AD$500, FuSa_14DCDC!$W$3:$W$500 = $W278),
                    IFERROR(
                        _xlfn._xlws.FILTER(FuSa_14DCDC_EFAN!$AD$3:$AD$500, FuSa_14DCDC_EFAN!$W$3:$W$500 =$W278 ),
                        IFERROR(
                            _xlfn._xlws.FILTER(FuSa_FaultInjection!$AD$3:$AD$500, FuSa_FaultInjection!$W$3:$W$500 = $W278),
                            IFERROR(
                                _xlfn._xlws.FILTER(Function_SCC!$AD$3:$AD$525, Function_SCC!$W$3:$W$525 = $W278),
                                _xlfn._xlws.FILTER(FuSa_FTT!$AD$3:$AD$500, FuSa_FTT!$W$3:$W$500 = $W278)
                            )
                        )
                    )
                )
            )
        )
    ) = 0,
    "",
    IFERROR(
        _xlfn._xlws.FILTER(FuSa_Charger!$AD$3:$AD$519, FuSa_Charger!$W$3:$W$519 = $W278),
        IFERROR(
            _xlfn._xlws.FILTER(Function_14DCDC!$AD$3:$AD$503, Function_14DCDC!$W$3:$W$503 = $W278),
            IFERROR(
                _xlfn._xlws.FILTER(Function_Charger!$AD$3:$AD$508, Function_Charger!$W$3:$W$508 = $W278),
                IFERROR(
                    _xlfn._xlws.FILTER(FuSa_14DCDC!$AD$3:$AD$500, FuSa_14DCDC!$W$3:$W$500 = $W278),
                    IFERROR(
                        _xlfn._xlws.FILTER(FuSa_14DCDC_EFAN!$AD$3:$AD$500, FuSa_14DCDC_EFAN!$W$3:$W$500 = $W278),
                        IFERROR(
                            _xlfn._xlws.FILTER(FuSa_FaultInjection!$AD$3:$AD$500, FuSa_FaultInjection!$W$3:$W$500 = $W278),
                            IFERROR(
                                _xlfn._xlws.FILTER(Function_SCC!$AD$3:$AD$525, Function_SCC!$W$3:$W$525 = $W278),
                                _xlfn._xlws.FILTER(FuSa_FTT!$AD$3:$AD$500, FuSa_FTT!$W$3:$W$500 = $W278)
                            )
                        )
                    )
                )
            )
        )
    )
)</f>
        <v/>
      </c>
      <c r="AE278" s="760" t="n"/>
      <c r="AG278" s="223" t="inlineStr"/>
      <c r="AH278" s="628" t="inlineStr"/>
      <c r="AI278" s="43" t="inlineStr"/>
      <c r="AJ278" s="43" t="inlineStr"/>
      <c r="AK278" s="43" t="inlineStr"/>
      <c r="AL278" s="266" t="n"/>
      <c r="AM278" s="231" t="n"/>
      <c r="AN278" s="56" t="n"/>
      <c r="AO278" s="223">
        <f>EXACT(W278,AG278)</f>
        <v/>
      </c>
      <c r="AP278" s="43">
        <f>EXACT(X278,AH278)</f>
        <v/>
      </c>
      <c r="AQ278" s="43">
        <f>EXACT(Y278,AI278)</f>
        <v/>
      </c>
      <c r="AR278" s="43">
        <f>EXACT(Z278,AJ278)</f>
        <v/>
      </c>
      <c r="AS278" s="266">
        <f>EXACT(AA278,AK278)</f>
        <v/>
      </c>
      <c r="AT278" t="inlineStr"/>
      <c r="AU278" t="inlineStr"/>
    </row>
    <row r="279" ht="15" customHeight="1">
      <c r="A279" s="451" t="n"/>
      <c r="B279" s="451" t="n"/>
      <c r="C279" s="451" t="n"/>
      <c r="D279" s="608">
        <f t="array" ref="D279">IFERROR(
      _xlfn._xlws.FILTER(FuSa_Charger!$D$3:$D$520, FuSa_Charger!$W$3:$W$520 = $W279),
      IFERROR(
          _xlfn._xlws.FILTER(Function_14DCDC!$D$3:$D$503,Function_14DCDC!$W$3:$W$503 = $W279),
          IFERROR(
              _xlfn._xlws.FILTER(Function_Charger!$D$3:$D$510,Function_Charger!$W$3:$W$510 = $W279),
              IFERROR(
                  _xlfn._xlws.FILTER(FuSa_14DCDC!$D$3:$D$500,FuSa_14DCDC!$W$3:$W$500 = $W279),
                  IFERROR(
                      _xlfn._xlws.FILTER(FuSa_14DCDC_EFAN!$D$3:$D$500,FuSa_14DCDC_EFAN!$W$3:$W$500 = $W279),
                      IFERROR(
                          _xlfn._xlws.FILTER(FuSa_FaultInjection!$D$3:$D$500,FuSa_FaultInjection!$W$3:$W$500 = $W279),
                          IFERROR(
                              _xlfn._xlws.FILTER(Function_SCC!$D$3:$D$512,Function_SCC!$W$3:$W$512 = $W279),
                              IFERROR(
                                  _xlfn._xlws.FILTER(FuSa_FTT!$D$3:$D$500,FuSa_FTT!$W$3:$W$500 = $W279),
                                  "NA"
                           )
                       )
                   )
               )
           )
       )
   )
)</f>
        <v/>
      </c>
      <c r="E279" s="608">
        <f t="array" ref="E279">IFERROR(
      _xlfn._xlws.FILTER(FuSa_Charger!$E$3:$E$520, FuSa_Charger!$W$3:$W$520 = $W279),
      IFERROR(
          _xlfn._xlws.FILTER(Function_14DCDC!$E$3:$E$503,Function_14DCDC!$W$3:$W$503 = $W279),
          IFERROR(
              _xlfn._xlws.FILTER(Function_Charger!$E$3:$E$510,Function_Charger!$W$3:$W$510 = $W279),
              IFERROR(
                  _xlfn._xlws.FILTER(FuSa_14DCDC!$E$3:$E$500,FuSa_14DCDC!$W$3:$W$500 = $W279),
                  IFERROR(
                      _xlfn._xlws.FILTER(FuSa_14DCDC_EFAN!$E$3:$E$500,FuSa_14DCDC_EFAN!$W$3:$W$500 = $W279),
                      IFERROR(
                          _xlfn._xlws.FILTER(FuSa_FaultInjection!$E$3:$E$500,FuSa_FaultInjection!$W$3:$W$500 = $W279),
                          IFERROR(
                              _xlfn._xlws.FILTER(Function_SCC!$E$3:$E$512,Function_SCC!$W$3:$W$512 = $W279),
                              IFERROR(
                                  _xlfn._xlws.FILTER(FuSa_FTT!$E$3:$E$500,FuSa_FTT!$W$3:$W$500 = $W279),
                                  "NA"
                           )
                       )
                   )
               )
           )
       )
   )
)</f>
        <v/>
      </c>
      <c r="F279" s="608">
        <f t="array" ref="F279">IFERROR(
      _xlfn._xlws.FILTER(FuSa_Charger!$F$3:$F$520, FuSa_Charger!$W$3:$W$520 = $W279),
      IFERROR(
          _xlfn._xlws.FILTER(Function_14DCDC!$F$3:$F$503,Function_14DCDC!$W$3:$W$503 = $W279),
          IFERROR(
              _xlfn._xlws.FILTER(Function_Charger!$F$3:$F$510,Function_Charger!$W$3:$W$510 = $W279),
              IFERROR(
                  _xlfn._xlws.FILTER(FuSa_14DCDC!$F$3:$F$500,FuSa_14DCDC!$W$3:$W$500 = $W279),
                  IFERROR(
                      _xlfn._xlws.FILTER(FuSa_14DCDC_EFAN!$F$3:$F$500,FuSa_14DCDC_EFAN!$W$3:$W$500 = $W279),
                      IFERROR(
                          _xlfn._xlws.FILTER(FuSa_FaultInjection!$F$3:$F$500,FuSa_FaultInjection!$W$3:$W$500 = $W279),
                          IFERROR(
                              _xlfn._xlws.FILTER(Function_SCC!$F$3:$F$512,Function_SCC!$W$3:$W$512 = $W279),
                              IFERROR(
                                  _xlfn._xlws.FILTER(FuSa_FTT!$F$3:$F$500,FuSa_FTT!$W$3:$W$500 = $W279),
                                  "NA"
                           )
                       )
                   )
               )
           )
       )
   )
)</f>
        <v/>
      </c>
      <c r="G279" s="608">
        <f t="array" ref="G279">IFERROR(
      _xlfn._xlws.FILTER(FuSa_Charger!$G$3:$G$520, FuSa_Charger!$W$3:$W$520 = $W279),
      IFERROR(
          _xlfn._xlws.FILTER(Function_14DCDC!$G$3:$G$503,Function_14DCDC!$W$3:$W$503 = $W279),
          IFERROR(
              _xlfn._xlws.FILTER(Function_Charger!$G$3:$G$510,Function_Charger!$W$3:$W$510 = $W279),
              IFERROR(
                  _xlfn._xlws.FILTER(FuSa_14DCDC!$G$3:$G$500,FuSa_14DCDC!$W$3:$W$500 = $W279),
                  IFERROR(
                      _xlfn._xlws.FILTER(FuSa_14DCDC_EFAN!$G$3:$G$500,FuSa_14DCDC_EFAN!$W$3:$W$500 = $W279),
                      IFERROR(
                          _xlfn._xlws.FILTER(FuSa_FaultInjection!$G$3:$G$500,FuSa_FaultInjection!$W$3:$W$500 = $W279),
                          IFERROR(
                              _xlfn._xlws.FILTER(Function_SCC!$G$3:$G$512,Function_SCC!$W$3:$W$512 = $W279),
                              IFERROR(
                                  _xlfn._xlws.FILTER(FuSa_FTT!$G$3:$G$500,FuSa_FTT!$W$3:$W$500 = $W279),
                                  "NA"
                           )
                       )
                   )
               )
           )
       )
   )
)</f>
        <v/>
      </c>
      <c r="H279" s="608">
        <f t="array" ref="H279">IFERROR(
      _xlfn._xlws.FILTER(FuSa_Charger!$H$3:$H$520, FuSa_Charger!$W$3:$W$520 = $W279),
      IFERROR(
          _xlfn._xlws.FILTER(Function_14DCDC!$H$3:$H$503,Function_14DCDC!$W$3:$W$503 = $W279),
          IFERROR(
              _xlfn._xlws.FILTER(Function_Charger!$H$3:$H$510,Function_Charger!$W$3:$W$510 = $W279),
              IFERROR(
                  _xlfn._xlws.FILTER(FuSa_14DCDC!$H$3:$H$500,FuSa_14DCDC!$W$3:$W$500 = $W279),
                  IFERROR(
                      _xlfn._xlws.FILTER(FuSa_14DCDC_EFAN!$H$3:$H$500,FuSa_14DCDC_EFAN!$W$3:$W$500 = $W279),
                      IFERROR(
                          _xlfn._xlws.FILTER(FuSa_FaultInjection!$H$3:$H$500,FuSa_FaultInjection!$W$3:$W$500 = $W279),
                          IFERROR(
                              _xlfn._xlws.FILTER(Function_SCC!$H$3:$H$512,Function_SCC!$W$3:$W$512 = $W279),
                              IFERROR(
                                  _xlfn._xlws.FILTER(FuSa_FTT!$H$3:$H$500,FuSa_FTT!$W$3:$W$500 = $W279),
                                  "NA"
                           )
                       )
                   )
               )
           )
       )
   )
)</f>
        <v/>
      </c>
      <c r="I279" s="608">
        <f t="array" ref="I279">IFERROR(
      _xlfn._xlws.FILTER(FuSa_Charger!$I$3:$I$520, FuSa_Charger!$W$3:$W$520 = $W279),
      IFERROR(
          _xlfn._xlws.FILTER(Function_14DCDC!$I$3:$I$503,Function_14DCDC!$W$3:$W$503 = $W279),
          IFERROR(
              _xlfn._xlws.FILTER(Function_Charger!$I$3:$I$510,Function_Charger!$W$3:$W$510 = $W279),
              IFERROR(
                  _xlfn._xlws.FILTER(FuSa_14DCDC!$I$3:$I$500,FuSa_14DCDC!$W$3:$W$500 = $W279),
                  IFERROR(
                      _xlfn._xlws.FILTER(FuSa_14DCDC_EFAN!$I$3:$I$500,FuSa_14DCDC_EFAN!$W$3:$W$500 = $W279),
                      IFERROR(
                          _xlfn._xlws.FILTER(FuSa_FaultInjection!$I$3:$I$500,FuSa_FaultInjection!$W$3:$W$500 = $W279),
                          IFERROR(
                              _xlfn._xlws.FILTER(Function_SCC!$I$3:$I$512,Function_SCC!$W$3:$W$512 = $W279),
                              IFERROR(
                                  _xlfn._xlws.FILTER(FuSa_FTT!$I$3:$I$500,FuSa_FTT!$W$3:$W$500 = $W279),
                                  "NA"
                           )
                       )
                   )
               )
           )
       )
   )
)</f>
        <v/>
      </c>
      <c r="J279" s="441" t="n"/>
      <c r="K279" s="441" t="n"/>
      <c r="L279" s="441" t="n"/>
      <c r="M279" s="441" t="n"/>
      <c r="N279" s="608">
        <f t="array" ref="N279">IFERROR(
      _xlfn._xlws.FILTER(FuSa_Charger!$O$3:$O$520, FuSa_Charger!$W$3:$W$520 = $W279),
      IFERROR(
          _xlfn._xlws.FILTER(Function_14DCDC!$O$3:$O$503,Function_14DCDC!$W$3:$W$503 = $W279),
          IFERROR(
              _xlfn._xlws.FILTER(Function_Charger!$O$3:$O$510,Function_Charger!$W$3:$W$510 = $W279),
              IFERROR(
                  _xlfn._xlws.FILTER(FuSa_14DCDC!$O$3:$O$500,FuSa_14DCDC!$W$3:$W$500 = $W279),
                  IFERROR(
                      _xlfn._xlws.FILTER(FuSa_14DCDC_EFAN!$O$3:$O$500,FuSa_14DCDC_EFAN!$W$3:$W$500 = $W279),
                      IFERROR(
                          _xlfn._xlws.FILTER(FuSa_FaultInjection!$O$3:$O$500,FuSa_FaultInjection!$W$3:$W$500 = $W279),
                          IFERROR(
                              _xlfn._xlws.FILTER(Function_SCC!$O$3:$O$512,Function_SCC!$W$3:$W$512 = $W279),
                              IFERROR(
                                  _xlfn._xlws.FILTER(FuSa_FTT!$O$3:$O$500,FuSa_FTT!$W$3:$W$500 = $W279),
                                  "NA"
                           )
                       )
                   )
               )
           )
       )
   )
)</f>
        <v/>
      </c>
      <c r="O279" s="608">
        <f t="array" ref="O279">IFERROR(
      _xlfn._xlws.FILTER(FuSa_Charger!$Q$3:$Q$520, FuSa_Charger!$W$3:$W$520 = $W279),
      IFERROR(
          _xlfn._xlws.FILTER(Function_14DCDC!$Q$3:$Q$503,Function_14DCDC!$W$3:$W$503 = $W279),
          IFERROR(
              _xlfn._xlws.FILTER(Function_Charger!$Q$3:$Q$510,Function_Charger!$W$3:$W$510 = $W279),
              IFERROR(
                  _xlfn._xlws.FILTER(FuSa_14DCDC!$Q$3:$Q$500,FuSa_14DCDC!$W$3:$W$500 = $W279),
                  IFERROR(
                      _xlfn._xlws.FILTER(FuSa_14DCDC_EFAN!$Q$3:$Q$500,FuSa_14DCDC_EFAN!$W$3:$W$500 = $W279),
                      IFERROR(
                          _xlfn._xlws.FILTER(FuSa_FaultInjection!$Q$3:$Q$500,FuSa_FaultInjection!$W$3:$W$500 = $W279),
                          IFERROR(
                              _xlfn._xlws.FILTER(Function_SCC!$Q$3:$Q$512,Function_SCC!$W$3:$W$512 = $W279),
                              IFERROR(
                                  _xlfn._xlws.FILTER(FuSa_FTT!$Q$3:$Q$500,FuSa_FTT!$W$3:$W$500 = $W279),
                                  "NA"
                           )
                       )
                   )
               )
           )
       )
   )
)</f>
        <v/>
      </c>
      <c r="P279" s="608">
        <f t="array" ref="P279">IFERROR(
      _xlfn._xlws.FILTER(FuSa_Charger!$R$3:$R$520, FuSa_Charger!$W$3:$W$520 = $W279),
      IFERROR(
          _xlfn._xlws.FILTER(Function_14DCDC!$R$3:$R$503,Function_14DCDC!$W$3:$W$503 = $W279),
          IFERROR(
              _xlfn._xlws.FILTER(Function_Charger!$R$3:$R$510,Function_Charger!$W$3:$W$510 = $W279),
              IFERROR(
                  _xlfn._xlws.FILTER(FuSa_14DCDC!$R$3:$R$500,FuSa_14DCDC!$W$3:$W$500 = $W279),
                  IFERROR(
                      _xlfn._xlws.FILTER(FuSa_14DCDC_EFAN!$R$3:$R$500,FuSa_14DCDC_EFAN!$W$3:$W$500 = $W279),
                      IFERROR(
                          _xlfn._xlws.FILTER(FuSa_FaultInjection!$R$3:$R$500,FuSa_FaultInjection!$W$3:$W$500 = $W279),
                          IFERROR(
                              _xlfn._xlws.FILTER(Function_SCC!$R$3:$R$512,Function_SCC!$W$3:$W$512 = $W279),
                              IFERROR(
                                  _xlfn._xlws.FILTER(FuSa_FTT!$R$3:$R$500,FuSa_FTT!$W$3:$W$500 = $W279),
                                  "NA"
                           )
                       )
                   )
               )
           )
       )
   )
)</f>
        <v/>
      </c>
      <c r="Q279" s="608">
        <f t="array" ref="Q279">IFERROR(
      _xlfn._xlws.FILTER(FuSa_Charger!$S$3:$S$520, FuSa_Charger!$W$3:$W$520 = $W279),
      IFERROR(
          _xlfn._xlws.FILTER(Function_14DCDC!$S$3:$S$503,Function_14DCDC!$W$3:$W$503 = $W279),
          IFERROR(
              _xlfn._xlws.FILTER(Function_Charger!$S$3:$S$510,Function_Charger!$W$3:$W$510 = $W279),
              IFERROR(
                  _xlfn._xlws.FILTER(FuSa_14DCDC!$S$3:$S$500,FuSa_14DCDC!$W$3:$W$500 = $W279),
                  IFERROR(
                      _xlfn._xlws.FILTER(FuSa_14DCDC_EFAN!$S$3:$S$500,FuSa_14DCDC_EFAN!$W$3:$W$500 = $W279),
                      IFERROR(
                          _xlfn._xlws.FILTER(FuSa_FaultInjection!$S$3:$S$500,FuSa_FaultInjection!$W$3:$W$500 = $W279),
                          IFERROR(
                              _xlfn._xlws.FILTER(Function_SCC!$S$3:$S$512,Function_SCC!$W$3:$W$512 = $W279),
                              IFERROR(
                                  _xlfn._xlws.FILTER(FuSa_FTT!$S$3:$S$500,FuSa_FTT!$W$3:$W$500 = $W279),
                                  "NA"
                           )
                       )
                   )
               )
           )
       )
   )
)</f>
        <v/>
      </c>
      <c r="R279" s="441">
        <f t="array" ref="R279">IFERROR(
      _xlfn._xlws.FILTER(FuSa_Charger!$T$3:$T$520, FuSa_Charger!$W$3:$W$520 = $W279),
      IFERROR(
          _xlfn._xlws.FILTER(Function_14DCDC!$T$3:$T$503,Function_14DCDC!$W$3:$W$503 =$W279 ),
          IFERROR(
              _xlfn._xlws.FILTER(Function_Charger!$T$3:$T$510,Function_Charger!$W$3:$W$510 = $W279),
              IFERROR(
                  _xlfn._xlws.FILTER(FuSa_14DCDC!$T$3:$T$500,FuSa_14DCDC!$W$3:$W$500 = $W279),
                  IFERROR(
                      _xlfn._xlws.FILTER(FuSa_14DCDC_EFAN!$T$3:$T$500,FuSa_14DCDC_EFAN!$W$3:$W$500 = $W279),
                      IFERROR(
                          _xlfn._xlws.FILTER(FuSa_FaultInjection!$T$3:$T$500,FuSa_FaultInjection!$W$3:$W$500 = $W279),
                          IFERROR(
                              _xlfn._xlws.FILTER(Function_SCC!$T$3:$T$512,Function_SCC!$W$3:$W$512 = $W279),
                              IFERROR(
                                  _xlfn._xlws.FILTER(FuSa_FTT!$T$3:$T$500,FuSa_FTT!$W$3:$W$500 = $W279),
                                  IFERROR(
                                       _xlfn._xlws.FILTER(FuSa_NACS!$R$3:$R$548,FuSa_NACS!$W$3:$W$548 = $W279),
                                       "NA"
                               )
                           )
                       )
                   )
               )
           )
       )
   )
)</f>
        <v/>
      </c>
      <c r="S279" s="441">
        <f t="array" ref="S279">IFERROR(
      _xlfn._xlws.FILTER(FuSa_Charger!$U$3:$U$520, FuSa_Charger!$W$3:$W$520 = $W279),
      IFERROR(
          _xlfn._xlws.FILTER(Function_14DCDC!$U$3:$U$503,Function_14DCDC!$W$3:$W$503 =$W279 ),
          IFERROR(
              _xlfn._xlws.FILTER(Function_Charger!$U$3:$U$510,Function_Charger!$W$3:$W$510 = $W279),
              IFERROR(
                  _xlfn._xlws.FILTER(FuSa_14DCDC!$U$3:$U$500,FuSa_14DCDC!$W$3:$W$500 = $W279),
                  IFERROR(
                      _xlfn._xlws.FILTER(FuSa_14DCDC_EFAN!$U$3:$U$500,FuSa_14DCDC_EFAN!$W$3:$W$500 = $W279),
                      IFERROR(
                          _xlfn._xlws.FILTER(FuSa_FaultInjection!$U$3:$U$500,FuSa_FaultInjection!$W$3:$W$500 = $W279),
                          IFERROR(
                              _xlfn._xlws.FILTER(Function_SCC!$U$3:$U$512,Function_SCC!$W$3:$W$512 = $W279),
                              IFERROR(
                                  _xlfn._xlws.FILTER(FuSa_FTT!$U$3:$U$500,FuSa_FTT!$W$3:$W$500 = $W279),
                                  IFERROR(
                                       _xlfn._xlws.FILTER(FuSa_NACS!$S$3:$S$548,FuSa_NACS!$W$3:$W$548 = $W279),
                                       "NA"
                               )
                           )
                       )
                   )
               )
           )
       )
   )
)</f>
        <v/>
      </c>
      <c r="T279" s="441">
        <f t="array" ref="T279">IFERROR(
      _xlfn._xlws.FILTER(FuSa_Charger!$V$3:$V$520, FuSa_Charger!$W$3:$W$520 = $W279),
      IFERROR(
          _xlfn._xlws.FILTER(Function_14DCDC!$V$3:$V$503,Function_14DCDC!$W$3:$W$503 =$W279 ),
          IFERROR(
              _xlfn._xlws.FILTER(Function_Charger!$V$3:$V$510,Function_Charger!$W$3:$W$510 = $W279),
              IFERROR(
                  _xlfn._xlws.FILTER(FuSa_14DCDC!$V$3:$V$500,FuSa_14DCDC!$W$3:$W$500 = $W279),
                  IFERROR(
                      _xlfn._xlws.FILTER(FuSa_14DCDC_EFAN!$V$3:$V$500,FuSa_14DCDC_EFAN!$W$3:$W$500 = $W279),
                      IFERROR(
                          _xlfn._xlws.FILTER(FuSa_FaultInjection!$V$3:$V$500,FuSa_FaultInjection!$W$3:$W$500 = $W279),
                          IFERROR(
                              _xlfn._xlws.FILTER(Function_SCC!$V$3:$V$512,Function_SCC!$W$3:$W$512 = $W279),
                              IFERROR(
                                  _xlfn._xlws.FILTER(FuSa_FTT!$V$3:$V$500,FuSa_FTT!$W$3:$W$500 = $W279),
                                  IFERROR(
                                       _xlfn._xlws.FILTER(FuSa_NACS!$T$3:$T$548,FuSa_NACS!$W$3:$W$548 = $W279),
                                       "NA"
                               )
                           )
                       )
                   )
               )
           )
       )
   )
)</f>
        <v/>
      </c>
      <c r="U279" s="831" t="inlineStr">
        <is>
          <t>DiagJobs</t>
        </is>
      </c>
      <c r="V279" s="881" t="n"/>
      <c r="W279" s="827" t="inlineStr">
        <is>
          <t>[SYI_002_004_0001_028].html</t>
        </is>
      </c>
      <c r="X279" s="831" t="n">
        <v>2</v>
      </c>
      <c r="Y279" s="787" t="n">
        <v>0</v>
      </c>
      <c r="Z279" s="787" t="n">
        <v>0</v>
      </c>
      <c r="AA279" s="787" t="n">
        <v>2</v>
      </c>
      <c r="AB279" s="868" t="n">
        <v>0.001076388888888889</v>
      </c>
      <c r="AC279" s="359">
        <f t="array" ref="AC279">IF(
    IFERROR(
        _xlfn._xlws.FILTER(FuSa_Charger!$AC$3:$AC$519, FuSa_Charger!$W$3:$W$519 = $W279),
        IFERROR(
            _xlfn._xlws.FILTER(Function_14DCDC!$AC$3:$AC$503, Function_14DCDC!$W$3:$W$503 = $W279),
            IFERROR(
                _xlfn._xlws.FILTER(Function_Charger!$AC$3:$AC$508, Function_Charger!$W$3:$W$508 = $W279),
                IFERROR(
                    _xlfn._xlws.FILTER(FuSa_14DCDC!$AC$3:$AC$500, FuSa_14DCDC!$W$3:$W$500 = $W279),
                    IFERROR(
                        _xlfn._xlws.FILTER(FuSa_14DCDC_EFAN!$AC$3:$AC$500, FuSa_14DCDC_EFAN!$W$3:$W$500 =$W279 ),
                        IFERROR(
                            _xlfn._xlws.FILTER(FuSa_FaultInjection!$AC$3:$AC$500, FuSa_FaultInjection!$W$3:$W$500 = $W279),
                            IFERROR(
                                _xlfn._xlws.FILTER(Function_SCC!$AC$3:$AC$525, Function_SCC!$W$3:$W$525 = $W279),
                                _xlfn._xlws.FILTER(FuSa_FTT!$AC$3:$AC$500, FuSa_FTT!$W$3:$W$500 = $W279)
                            )
                        )
                    )
                )
            )
        )
    ) = 0,
    "",
    IFERROR(
        _xlfn._xlws.FILTER(FuSa_Charger!$AC$3:$AC$519, FuSa_Charger!$W$3:$W$519 = $W279),
        IFERROR(
            _xlfn._xlws.FILTER(Function_14DCDC!$AC$3:$AC$503, Function_14DCDC!$W$3:$W$503 = $W279),
            IFERROR(
                _xlfn._xlws.FILTER(Function_Charger!$AC$3:$AC$508, Function_Charger!$W$3:$W$508 = $W279),
                IFERROR(
                    _xlfn._xlws.FILTER(FuSa_14DCDC!$AC$3:$AC$500, FuSa_14DCDC!$W$3:$W$500 = $W279),
                    IFERROR(
                        _xlfn._xlws.FILTER(FuSa_14DCDC_EFAN!$AC$3:$AC$500, FuSa_14DCDC_EFAN!$W$3:$W$500 = $W279),
                        IFERROR(
                            _xlfn._xlws.FILTER(FuSa_FaultInjection!$AC$3:$AC$500, FuSa_FaultInjection!$W$3:$W$500 = $W279),
                            IFERROR(
                                _xlfn._xlws.FILTER(Function_SCC!$AC$3:$AC$525, Function_SCC!$W$3:$W$525 = $W279),
                                _xlfn._xlws.FILTER(FuSa_FTT!$AC$3:$AC$500, FuSa_FTT!$W$3:$W$500 = $W279)
                            )
                        )
                    )
                )
            )
        )
    )
)</f>
        <v/>
      </c>
      <c r="AD279" s="438">
        <f t="array" ref="AD279">IF(
    IFERROR(
        _xlfn._xlws.FILTER(FuSa_Charger!$AD$3:$AD$519, FuSa_Charger!$W$3:$W$519 = $W279),
        IFERROR(
            _xlfn._xlws.FILTER(Function_14DCDC!$AD$3:$AD$503, Function_14DCDC!$W$3:$W$503 = $W279),
            IFERROR(
                _xlfn._xlws.FILTER(Function_Charger!$AD$3:$AD$508, Function_Charger!$W$3:$W$508 = $W279),
                IFERROR(
                    _xlfn._xlws.FILTER(FuSa_14DCDC!$AD$3:$AD$500, FuSa_14DCDC!$W$3:$W$500 = $W279),
                    IFERROR(
                        _xlfn._xlws.FILTER(FuSa_14DCDC_EFAN!$AD$3:$AD$500, FuSa_14DCDC_EFAN!$W$3:$W$500 =$W279 ),
                        IFERROR(
                            _xlfn._xlws.FILTER(FuSa_FaultInjection!$AD$3:$AD$500, FuSa_FaultInjection!$W$3:$W$500 = $W279),
                            IFERROR(
                                _xlfn._xlws.FILTER(Function_SCC!$AD$3:$AD$525, Function_SCC!$W$3:$W$525 = $W279),
                                _xlfn._xlws.FILTER(FuSa_FTT!$AD$3:$AD$500, FuSa_FTT!$W$3:$W$500 = $W279)
                            )
                        )
                    )
                )
            )
        )
    ) = 0,
    "",
    IFERROR(
        _xlfn._xlws.FILTER(FuSa_Charger!$AD$3:$AD$519, FuSa_Charger!$W$3:$W$519 = $W279),
        IFERROR(
            _xlfn._xlws.FILTER(Function_14DCDC!$AD$3:$AD$503, Function_14DCDC!$W$3:$W$503 = $W279),
            IFERROR(
                _xlfn._xlws.FILTER(Function_Charger!$AD$3:$AD$508, Function_Charger!$W$3:$W$508 = $W279),
                IFERROR(
                    _xlfn._xlws.FILTER(FuSa_14DCDC!$AD$3:$AD$500, FuSa_14DCDC!$W$3:$W$500 = $W279),
                    IFERROR(
                        _xlfn._xlws.FILTER(FuSa_14DCDC_EFAN!$AD$3:$AD$500, FuSa_14DCDC_EFAN!$W$3:$W$500 = $W279),
                        IFERROR(
                            _xlfn._xlws.FILTER(FuSa_FaultInjection!$AD$3:$AD$500, FuSa_FaultInjection!$W$3:$W$500 = $W279),
                            IFERROR(
                                _xlfn._xlws.FILTER(Function_SCC!$AD$3:$AD$525, Function_SCC!$W$3:$W$525 = $W279),
                                _xlfn._xlws.FILTER(FuSa_FTT!$AD$3:$AD$500, FuSa_FTT!$W$3:$W$500 = $W279)
                            )
                        )
                    )
                )
            )
        )
    )
)</f>
        <v/>
      </c>
      <c r="AE279" s="760" t="n"/>
      <c r="AG279" s="223" t="inlineStr"/>
      <c r="AH279" s="628" t="inlineStr"/>
      <c r="AI279" s="43" t="inlineStr"/>
      <c r="AJ279" s="43" t="inlineStr"/>
      <c r="AK279" s="43" t="inlineStr"/>
      <c r="AL279" s="266" t="n"/>
      <c r="AM279" s="231" t="n"/>
      <c r="AN279" s="56" t="n"/>
      <c r="AO279" s="223">
        <f>EXACT(W279,AG279)</f>
        <v/>
      </c>
      <c r="AP279" s="43">
        <f>EXACT(X279,AH279)</f>
        <v/>
      </c>
      <c r="AQ279" s="43">
        <f>EXACT(Y279,AI279)</f>
        <v/>
      </c>
      <c r="AR279" s="43">
        <f>EXACT(Z279,AJ279)</f>
        <v/>
      </c>
      <c r="AS279" s="266">
        <f>EXACT(AA279,AK279)</f>
        <v/>
      </c>
      <c r="AT279" t="inlineStr"/>
      <c r="AU279" t="inlineStr"/>
    </row>
    <row r="280" ht="15" customHeight="1">
      <c r="A280" s="451" t="n"/>
      <c r="B280" s="451" t="n"/>
      <c r="C280" s="451" t="n"/>
      <c r="D280" s="608">
        <f t="array" ref="D280">IFERROR(
      _xlfn._xlws.FILTER(FuSa_Charger!$D$3:$D$520, FuSa_Charger!$W$3:$W$520 = $W280),
      IFERROR(
          _xlfn._xlws.FILTER(Function_14DCDC!$D$3:$D$503,Function_14DCDC!$W$3:$W$503 = $W280),
          IFERROR(
              _xlfn._xlws.FILTER(Function_Charger!$D$3:$D$510,Function_Charger!$W$3:$W$510 = $W280),
              IFERROR(
                  _xlfn._xlws.FILTER(FuSa_14DCDC!$D$3:$D$500,FuSa_14DCDC!$W$3:$W$500 = $W280),
                  IFERROR(
                      _xlfn._xlws.FILTER(FuSa_14DCDC_EFAN!$D$3:$D$500,FuSa_14DCDC_EFAN!$W$3:$W$500 = $W280),
                      IFERROR(
                          _xlfn._xlws.FILTER(FuSa_FaultInjection!$D$3:$D$500,FuSa_FaultInjection!$W$3:$W$500 = $W280),
                          IFERROR(
                              _xlfn._xlws.FILTER(Function_SCC!$D$3:$D$512,Function_SCC!$W$3:$W$512 = $W280),
                              IFERROR(
                                  _xlfn._xlws.FILTER(FuSa_FTT!$D$3:$D$500,FuSa_FTT!$W$3:$W$500 = $W280),
                                  "NA"
                           )
                       )
                   )
               )
           )
       )
   )
)</f>
        <v/>
      </c>
      <c r="E280" s="608">
        <f t="array" ref="E280">IFERROR(
      _xlfn._xlws.FILTER(FuSa_Charger!$E$3:$E$520, FuSa_Charger!$W$3:$W$520 = $W280),
      IFERROR(
          _xlfn._xlws.FILTER(Function_14DCDC!$E$3:$E$503,Function_14DCDC!$W$3:$W$503 = $W280),
          IFERROR(
              _xlfn._xlws.FILTER(Function_Charger!$E$3:$E$510,Function_Charger!$W$3:$W$510 = $W280),
              IFERROR(
                  _xlfn._xlws.FILTER(FuSa_14DCDC!$E$3:$E$500,FuSa_14DCDC!$W$3:$W$500 = $W280),
                  IFERROR(
                      _xlfn._xlws.FILTER(FuSa_14DCDC_EFAN!$E$3:$E$500,FuSa_14DCDC_EFAN!$W$3:$W$500 = $W280),
                      IFERROR(
                          _xlfn._xlws.FILTER(FuSa_FaultInjection!$E$3:$E$500,FuSa_FaultInjection!$W$3:$W$500 = $W280),
                          IFERROR(
                              _xlfn._xlws.FILTER(Function_SCC!$E$3:$E$512,Function_SCC!$W$3:$W$512 = $W280),
                              IFERROR(
                                  _xlfn._xlws.FILTER(FuSa_FTT!$E$3:$E$500,FuSa_FTT!$W$3:$W$500 = $W280),
                                  "NA"
                           )
                       )
                   )
               )
           )
       )
   )
)</f>
        <v/>
      </c>
      <c r="F280" s="608">
        <f t="array" ref="F280">IFERROR(
      _xlfn._xlws.FILTER(FuSa_Charger!$F$3:$F$520, FuSa_Charger!$W$3:$W$520 = $W280),
      IFERROR(
          _xlfn._xlws.FILTER(Function_14DCDC!$F$3:$F$503,Function_14DCDC!$W$3:$W$503 = $W280),
          IFERROR(
              _xlfn._xlws.FILTER(Function_Charger!$F$3:$F$510,Function_Charger!$W$3:$W$510 = $W280),
              IFERROR(
                  _xlfn._xlws.FILTER(FuSa_14DCDC!$F$3:$F$500,FuSa_14DCDC!$W$3:$W$500 = $W280),
                  IFERROR(
                      _xlfn._xlws.FILTER(FuSa_14DCDC_EFAN!$F$3:$F$500,FuSa_14DCDC_EFAN!$W$3:$W$500 = $W280),
                      IFERROR(
                          _xlfn._xlws.FILTER(FuSa_FaultInjection!$F$3:$F$500,FuSa_FaultInjection!$W$3:$W$500 = $W280),
                          IFERROR(
                              _xlfn._xlws.FILTER(Function_SCC!$F$3:$F$512,Function_SCC!$W$3:$W$512 = $W280),
                              IFERROR(
                                  _xlfn._xlws.FILTER(FuSa_FTT!$F$3:$F$500,FuSa_FTT!$W$3:$W$500 = $W280),
                                  "NA"
                           )
                       )
                   )
               )
           )
       )
   )
)</f>
        <v/>
      </c>
      <c r="G280" s="608">
        <f t="array" ref="G280">IFERROR(
      _xlfn._xlws.FILTER(FuSa_Charger!$G$3:$G$520, FuSa_Charger!$W$3:$W$520 = $W280),
      IFERROR(
          _xlfn._xlws.FILTER(Function_14DCDC!$G$3:$G$503,Function_14DCDC!$W$3:$W$503 = $W280),
          IFERROR(
              _xlfn._xlws.FILTER(Function_Charger!$G$3:$G$510,Function_Charger!$W$3:$W$510 = $W280),
              IFERROR(
                  _xlfn._xlws.FILTER(FuSa_14DCDC!$G$3:$G$500,FuSa_14DCDC!$W$3:$W$500 = $W280),
                  IFERROR(
                      _xlfn._xlws.FILTER(FuSa_14DCDC_EFAN!$G$3:$G$500,FuSa_14DCDC_EFAN!$W$3:$W$500 = $W280),
                      IFERROR(
                          _xlfn._xlws.FILTER(FuSa_FaultInjection!$G$3:$G$500,FuSa_FaultInjection!$W$3:$W$500 = $W280),
                          IFERROR(
                              _xlfn._xlws.FILTER(Function_SCC!$G$3:$G$512,Function_SCC!$W$3:$W$512 = $W280),
                              IFERROR(
                                  _xlfn._xlws.FILTER(FuSa_FTT!$G$3:$G$500,FuSa_FTT!$W$3:$W$500 = $W280),
                                  "NA"
                           )
                       )
                   )
               )
           )
       )
   )
)</f>
        <v/>
      </c>
      <c r="H280" s="608">
        <f t="array" ref="H280">IFERROR(
      _xlfn._xlws.FILTER(FuSa_Charger!$H$3:$H$520, FuSa_Charger!$W$3:$W$520 = $W280),
      IFERROR(
          _xlfn._xlws.FILTER(Function_14DCDC!$H$3:$H$503,Function_14DCDC!$W$3:$W$503 = $W280),
          IFERROR(
              _xlfn._xlws.FILTER(Function_Charger!$H$3:$H$510,Function_Charger!$W$3:$W$510 = $W280),
              IFERROR(
                  _xlfn._xlws.FILTER(FuSa_14DCDC!$H$3:$H$500,FuSa_14DCDC!$W$3:$W$500 = $W280),
                  IFERROR(
                      _xlfn._xlws.FILTER(FuSa_14DCDC_EFAN!$H$3:$H$500,FuSa_14DCDC_EFAN!$W$3:$W$500 = $W280),
                      IFERROR(
                          _xlfn._xlws.FILTER(FuSa_FaultInjection!$H$3:$H$500,FuSa_FaultInjection!$W$3:$W$500 = $W280),
                          IFERROR(
                              _xlfn._xlws.FILTER(Function_SCC!$H$3:$H$512,Function_SCC!$W$3:$W$512 = $W280),
                              IFERROR(
                                  _xlfn._xlws.FILTER(FuSa_FTT!$H$3:$H$500,FuSa_FTT!$W$3:$W$500 = $W280),
                                  "NA"
                           )
                       )
                   )
               )
           )
       )
   )
)</f>
        <v/>
      </c>
      <c r="I280" s="608">
        <f t="array" ref="I280">IFERROR(
      _xlfn._xlws.FILTER(FuSa_Charger!$I$3:$I$520, FuSa_Charger!$W$3:$W$520 = $W280),
      IFERROR(
          _xlfn._xlws.FILTER(Function_14DCDC!$I$3:$I$503,Function_14DCDC!$W$3:$W$503 = $W280),
          IFERROR(
              _xlfn._xlws.FILTER(Function_Charger!$I$3:$I$510,Function_Charger!$W$3:$W$510 = $W280),
              IFERROR(
                  _xlfn._xlws.FILTER(FuSa_14DCDC!$I$3:$I$500,FuSa_14DCDC!$W$3:$W$500 = $W280),
                  IFERROR(
                      _xlfn._xlws.FILTER(FuSa_14DCDC_EFAN!$I$3:$I$500,FuSa_14DCDC_EFAN!$W$3:$W$500 = $W280),
                      IFERROR(
                          _xlfn._xlws.FILTER(FuSa_FaultInjection!$I$3:$I$500,FuSa_FaultInjection!$W$3:$W$500 = $W280),
                          IFERROR(
                              _xlfn._xlws.FILTER(Function_SCC!$I$3:$I$512,Function_SCC!$W$3:$W$512 = $W280),
                              IFERROR(
                                  _xlfn._xlws.FILTER(FuSa_FTT!$I$3:$I$500,FuSa_FTT!$W$3:$W$500 = $W280),
                                  "NA"
                           )
                       )
                   )
               )
           )
       )
   )
)</f>
        <v/>
      </c>
      <c r="J280" s="441" t="n"/>
      <c r="K280" s="441" t="n"/>
      <c r="L280" s="441" t="n"/>
      <c r="M280" s="441" t="n"/>
      <c r="N280" s="608">
        <f t="array" ref="N280">IFERROR(
      _xlfn._xlws.FILTER(FuSa_Charger!$O$3:$O$520, FuSa_Charger!$W$3:$W$520 = $W280),
      IFERROR(
          _xlfn._xlws.FILTER(Function_14DCDC!$O$3:$O$503,Function_14DCDC!$W$3:$W$503 = $W280),
          IFERROR(
              _xlfn._xlws.FILTER(Function_Charger!$O$3:$O$510,Function_Charger!$W$3:$W$510 = $W280),
              IFERROR(
                  _xlfn._xlws.FILTER(FuSa_14DCDC!$O$3:$O$500,FuSa_14DCDC!$W$3:$W$500 = $W280),
                  IFERROR(
                      _xlfn._xlws.FILTER(FuSa_14DCDC_EFAN!$O$3:$O$500,FuSa_14DCDC_EFAN!$W$3:$W$500 = $W280),
                      IFERROR(
                          _xlfn._xlws.FILTER(FuSa_FaultInjection!$O$3:$O$500,FuSa_FaultInjection!$W$3:$W$500 = $W280),
                          IFERROR(
                              _xlfn._xlws.FILTER(Function_SCC!$O$3:$O$512,Function_SCC!$W$3:$W$512 = $W280),
                              IFERROR(
                                  _xlfn._xlws.FILTER(FuSa_FTT!$O$3:$O$500,FuSa_FTT!$W$3:$W$500 = $W280),
                                  "NA"
                           )
                       )
                   )
               )
           )
       )
   )
)</f>
        <v/>
      </c>
      <c r="O280" s="608">
        <f t="array" ref="O280">IFERROR(
      _xlfn._xlws.FILTER(FuSa_Charger!$Q$3:$Q$520, FuSa_Charger!$W$3:$W$520 = $W280),
      IFERROR(
          _xlfn._xlws.FILTER(Function_14DCDC!$Q$3:$Q$503,Function_14DCDC!$W$3:$W$503 = $W280),
          IFERROR(
              _xlfn._xlws.FILTER(Function_Charger!$Q$3:$Q$510,Function_Charger!$W$3:$W$510 = $W280),
              IFERROR(
                  _xlfn._xlws.FILTER(FuSa_14DCDC!$Q$3:$Q$500,FuSa_14DCDC!$W$3:$W$500 = $W280),
                  IFERROR(
                      _xlfn._xlws.FILTER(FuSa_14DCDC_EFAN!$Q$3:$Q$500,FuSa_14DCDC_EFAN!$W$3:$W$500 = $W280),
                      IFERROR(
                          _xlfn._xlws.FILTER(FuSa_FaultInjection!$Q$3:$Q$500,FuSa_FaultInjection!$W$3:$W$500 = $W280),
                          IFERROR(
                              _xlfn._xlws.FILTER(Function_SCC!$Q$3:$Q$512,Function_SCC!$W$3:$W$512 = $W280),
                              IFERROR(
                                  _xlfn._xlws.FILTER(FuSa_FTT!$Q$3:$Q$500,FuSa_FTT!$W$3:$W$500 = $W280),
                                  "NA"
                           )
                       )
                   )
               )
           )
       )
   )
)</f>
        <v/>
      </c>
      <c r="P280" s="608">
        <f t="array" ref="P280">IFERROR(
      _xlfn._xlws.FILTER(FuSa_Charger!$R$3:$R$520, FuSa_Charger!$W$3:$W$520 = $W280),
      IFERROR(
          _xlfn._xlws.FILTER(Function_14DCDC!$R$3:$R$503,Function_14DCDC!$W$3:$W$503 = $W280),
          IFERROR(
              _xlfn._xlws.FILTER(Function_Charger!$R$3:$R$510,Function_Charger!$W$3:$W$510 = $W280),
              IFERROR(
                  _xlfn._xlws.FILTER(FuSa_14DCDC!$R$3:$R$500,FuSa_14DCDC!$W$3:$W$500 = $W280),
                  IFERROR(
                      _xlfn._xlws.FILTER(FuSa_14DCDC_EFAN!$R$3:$R$500,FuSa_14DCDC_EFAN!$W$3:$W$500 = $W280),
                      IFERROR(
                          _xlfn._xlws.FILTER(FuSa_FaultInjection!$R$3:$R$500,FuSa_FaultInjection!$W$3:$W$500 = $W280),
                          IFERROR(
                              _xlfn._xlws.FILTER(Function_SCC!$R$3:$R$512,Function_SCC!$W$3:$W$512 = $W280),
                              IFERROR(
                                  _xlfn._xlws.FILTER(FuSa_FTT!$R$3:$R$500,FuSa_FTT!$W$3:$W$500 = $W280),
                                  "NA"
                           )
                       )
                   )
               )
           )
       )
   )
)</f>
        <v/>
      </c>
      <c r="Q280" s="608">
        <f t="array" ref="Q280">IFERROR(
      _xlfn._xlws.FILTER(FuSa_Charger!$S$3:$S$520, FuSa_Charger!$W$3:$W$520 = $W280),
      IFERROR(
          _xlfn._xlws.FILTER(Function_14DCDC!$S$3:$S$503,Function_14DCDC!$W$3:$W$503 = $W280),
          IFERROR(
              _xlfn._xlws.FILTER(Function_Charger!$S$3:$S$510,Function_Charger!$W$3:$W$510 = $W280),
              IFERROR(
                  _xlfn._xlws.FILTER(FuSa_14DCDC!$S$3:$S$500,FuSa_14DCDC!$W$3:$W$500 = $W280),
                  IFERROR(
                      _xlfn._xlws.FILTER(FuSa_14DCDC_EFAN!$S$3:$S$500,FuSa_14DCDC_EFAN!$W$3:$W$500 = $W280),
                      IFERROR(
                          _xlfn._xlws.FILTER(FuSa_FaultInjection!$S$3:$S$500,FuSa_FaultInjection!$W$3:$W$500 = $W280),
                          IFERROR(
                              _xlfn._xlws.FILTER(Function_SCC!$S$3:$S$512,Function_SCC!$W$3:$W$512 = $W280),
                              IFERROR(
                                  _xlfn._xlws.FILTER(FuSa_FTT!$S$3:$S$500,FuSa_FTT!$W$3:$W$500 = $W280),
                                  "NA"
                           )
                       )
                   )
               )
           )
       )
   )
)</f>
        <v/>
      </c>
      <c r="R280" s="441">
        <f t="array" ref="R280">IFERROR(
      _xlfn._xlws.FILTER(FuSa_Charger!$T$3:$T$520, FuSa_Charger!$W$3:$W$520 = $W280),
      IFERROR(
          _xlfn._xlws.FILTER(Function_14DCDC!$T$3:$T$503,Function_14DCDC!$W$3:$W$503 =$W280 ),
          IFERROR(
              _xlfn._xlws.FILTER(Function_Charger!$T$3:$T$510,Function_Charger!$W$3:$W$510 = $W280),
              IFERROR(
                  _xlfn._xlws.FILTER(FuSa_14DCDC!$T$3:$T$500,FuSa_14DCDC!$W$3:$W$500 = $W280),
                  IFERROR(
                      _xlfn._xlws.FILTER(FuSa_14DCDC_EFAN!$T$3:$T$500,FuSa_14DCDC_EFAN!$W$3:$W$500 = $W280),
                      IFERROR(
                          _xlfn._xlws.FILTER(FuSa_FaultInjection!$T$3:$T$500,FuSa_FaultInjection!$W$3:$W$500 = $W280),
                          IFERROR(
                              _xlfn._xlws.FILTER(Function_SCC!$T$3:$T$512,Function_SCC!$W$3:$W$512 = $W280),
                              IFERROR(
                                  _xlfn._xlws.FILTER(FuSa_FTT!$T$3:$T$500,FuSa_FTT!$W$3:$W$500 = $W280),
                                  IFERROR(
                                       _xlfn._xlws.FILTER(FuSa_NACS!$R$3:$R$548,FuSa_NACS!$W$3:$W$548 = $W280),
                                       "NA"
                               )
                           )
                       )
                   )
               )
           )
       )
   )
)</f>
        <v/>
      </c>
      <c r="S280" s="441">
        <f t="array" ref="S280">IFERROR(
      _xlfn._xlws.FILTER(FuSa_Charger!$U$3:$U$520, FuSa_Charger!$W$3:$W$520 = $W280),
      IFERROR(
          _xlfn._xlws.FILTER(Function_14DCDC!$U$3:$U$503,Function_14DCDC!$W$3:$W$503 =$W280 ),
          IFERROR(
              _xlfn._xlws.FILTER(Function_Charger!$U$3:$U$510,Function_Charger!$W$3:$W$510 = $W280),
              IFERROR(
                  _xlfn._xlws.FILTER(FuSa_14DCDC!$U$3:$U$500,FuSa_14DCDC!$W$3:$W$500 = $W280),
                  IFERROR(
                      _xlfn._xlws.FILTER(FuSa_14DCDC_EFAN!$U$3:$U$500,FuSa_14DCDC_EFAN!$W$3:$W$500 = $W280),
                      IFERROR(
                          _xlfn._xlws.FILTER(FuSa_FaultInjection!$U$3:$U$500,FuSa_FaultInjection!$W$3:$W$500 = $W280),
                          IFERROR(
                              _xlfn._xlws.FILTER(Function_SCC!$U$3:$U$512,Function_SCC!$W$3:$W$512 = $W280),
                              IFERROR(
                                  _xlfn._xlws.FILTER(FuSa_FTT!$U$3:$U$500,FuSa_FTT!$W$3:$W$500 = $W280),
                                  IFERROR(
                                       _xlfn._xlws.FILTER(FuSa_NACS!$S$3:$S$548,FuSa_NACS!$W$3:$W$548 = $W280),
                                       "NA"
                               )
                           )
                       )
                   )
               )
           )
       )
   )
)</f>
        <v/>
      </c>
      <c r="T280" s="441">
        <f t="array" ref="T280">IFERROR(
      _xlfn._xlws.FILTER(FuSa_Charger!$V$3:$V$520, FuSa_Charger!$W$3:$W$520 = $W280),
      IFERROR(
          _xlfn._xlws.FILTER(Function_14DCDC!$V$3:$V$503,Function_14DCDC!$W$3:$W$503 =$W280 ),
          IFERROR(
              _xlfn._xlws.FILTER(Function_Charger!$V$3:$V$510,Function_Charger!$W$3:$W$510 = $W280),
              IFERROR(
                  _xlfn._xlws.FILTER(FuSa_14DCDC!$V$3:$V$500,FuSa_14DCDC!$W$3:$W$500 = $W280),
                  IFERROR(
                      _xlfn._xlws.FILTER(FuSa_14DCDC_EFAN!$V$3:$V$500,FuSa_14DCDC_EFAN!$W$3:$W$500 = $W280),
                      IFERROR(
                          _xlfn._xlws.FILTER(FuSa_FaultInjection!$V$3:$V$500,FuSa_FaultInjection!$W$3:$W$500 = $W280),
                          IFERROR(
                              _xlfn._xlws.FILTER(Function_SCC!$V$3:$V$512,Function_SCC!$W$3:$W$512 = $W280),
                              IFERROR(
                                  _xlfn._xlws.FILTER(FuSa_FTT!$V$3:$V$500,FuSa_FTT!$W$3:$W$500 = $W280),
                                  IFERROR(
                                       _xlfn._xlws.FILTER(FuSa_NACS!$T$3:$T$548,FuSa_NACS!$W$3:$W$548 = $W280),
                                       "NA"
                               )
                           )
                       )
                   )
               )
           )
       )
   )
)</f>
        <v/>
      </c>
      <c r="U280" s="831" t="inlineStr">
        <is>
          <t>DiagJobs</t>
        </is>
      </c>
      <c r="V280" s="881" t="n"/>
      <c r="W280" s="827" t="inlineStr">
        <is>
          <t>[SYI_002_004_0001_029].html</t>
        </is>
      </c>
      <c r="X280" s="831" t="n">
        <v>1</v>
      </c>
      <c r="Y280" s="787" t="n">
        <v>0</v>
      </c>
      <c r="Z280" s="787" t="n">
        <v>0</v>
      </c>
      <c r="AA280" s="787" t="n">
        <v>1</v>
      </c>
      <c r="AB280" s="868" t="n">
        <v>0.0005324074074074074</v>
      </c>
      <c r="AC280" s="359">
        <f t="array" ref="AC280">IF(
    IFERROR(
        _xlfn._xlws.FILTER(FuSa_Charger!$AC$3:$AC$519, FuSa_Charger!$W$3:$W$519 = $W280),
        IFERROR(
            _xlfn._xlws.FILTER(Function_14DCDC!$AC$3:$AC$503, Function_14DCDC!$W$3:$W$503 = $W280),
            IFERROR(
                _xlfn._xlws.FILTER(Function_Charger!$AC$3:$AC$508, Function_Charger!$W$3:$W$508 = $W280),
                IFERROR(
                    _xlfn._xlws.FILTER(FuSa_14DCDC!$AC$3:$AC$500, FuSa_14DCDC!$W$3:$W$500 = $W280),
                    IFERROR(
                        _xlfn._xlws.FILTER(FuSa_14DCDC_EFAN!$AC$3:$AC$500, FuSa_14DCDC_EFAN!$W$3:$W$500 =$W280 ),
                        IFERROR(
                            _xlfn._xlws.FILTER(FuSa_FaultInjection!$AC$3:$AC$500, FuSa_FaultInjection!$W$3:$W$500 = $W280),
                            IFERROR(
                                _xlfn._xlws.FILTER(Function_SCC!$AC$3:$AC$525, Function_SCC!$W$3:$W$525 = $W280),
                                _xlfn._xlws.FILTER(FuSa_FTT!$AC$3:$AC$500, FuSa_FTT!$W$3:$W$500 = $W280)
                            )
                        )
                    )
                )
            )
        )
    ) = 0,
    "",
    IFERROR(
        _xlfn._xlws.FILTER(FuSa_Charger!$AC$3:$AC$519, FuSa_Charger!$W$3:$W$519 = $W280),
        IFERROR(
            _xlfn._xlws.FILTER(Function_14DCDC!$AC$3:$AC$503, Function_14DCDC!$W$3:$W$503 = $W280),
            IFERROR(
                _xlfn._xlws.FILTER(Function_Charger!$AC$3:$AC$508, Function_Charger!$W$3:$W$508 = $W280),
                IFERROR(
                    _xlfn._xlws.FILTER(FuSa_14DCDC!$AC$3:$AC$500, FuSa_14DCDC!$W$3:$W$500 = $W280),
                    IFERROR(
                        _xlfn._xlws.FILTER(FuSa_14DCDC_EFAN!$AC$3:$AC$500, FuSa_14DCDC_EFAN!$W$3:$W$500 = $W280),
                        IFERROR(
                            _xlfn._xlws.FILTER(FuSa_FaultInjection!$AC$3:$AC$500, FuSa_FaultInjection!$W$3:$W$500 = $W280),
                            IFERROR(
                                _xlfn._xlws.FILTER(Function_SCC!$AC$3:$AC$525, Function_SCC!$W$3:$W$525 = $W280),
                                _xlfn._xlws.FILTER(FuSa_FTT!$AC$3:$AC$500, FuSa_FTT!$W$3:$W$500 = $W280)
                            )
                        )
                    )
                )
            )
        )
    )
)</f>
        <v/>
      </c>
      <c r="AD280" s="438">
        <f t="array" ref="AD280">IF(
    IFERROR(
        _xlfn._xlws.FILTER(FuSa_Charger!$AD$3:$AD$519, FuSa_Charger!$W$3:$W$519 = $W280),
        IFERROR(
            _xlfn._xlws.FILTER(Function_14DCDC!$AD$3:$AD$503, Function_14DCDC!$W$3:$W$503 = $W280),
            IFERROR(
                _xlfn._xlws.FILTER(Function_Charger!$AD$3:$AD$508, Function_Charger!$W$3:$W$508 = $W280),
                IFERROR(
                    _xlfn._xlws.FILTER(FuSa_14DCDC!$AD$3:$AD$500, FuSa_14DCDC!$W$3:$W$500 = $W280),
                    IFERROR(
                        _xlfn._xlws.FILTER(FuSa_14DCDC_EFAN!$AD$3:$AD$500, FuSa_14DCDC_EFAN!$W$3:$W$500 =$W280 ),
                        IFERROR(
                            _xlfn._xlws.FILTER(FuSa_FaultInjection!$AD$3:$AD$500, FuSa_FaultInjection!$W$3:$W$500 = $W280),
                            IFERROR(
                                _xlfn._xlws.FILTER(Function_SCC!$AD$3:$AD$525, Function_SCC!$W$3:$W$525 = $W280),
                                _xlfn._xlws.FILTER(FuSa_FTT!$AD$3:$AD$500, FuSa_FTT!$W$3:$W$500 = $W280)
                            )
                        )
                    )
                )
            )
        )
    ) = 0,
    "",
    IFERROR(
        _xlfn._xlws.FILTER(FuSa_Charger!$AD$3:$AD$519, FuSa_Charger!$W$3:$W$519 = $W280),
        IFERROR(
            _xlfn._xlws.FILTER(Function_14DCDC!$AD$3:$AD$503, Function_14DCDC!$W$3:$W$503 = $W280),
            IFERROR(
                _xlfn._xlws.FILTER(Function_Charger!$AD$3:$AD$508, Function_Charger!$W$3:$W$508 = $W280),
                IFERROR(
                    _xlfn._xlws.FILTER(FuSa_14DCDC!$AD$3:$AD$500, FuSa_14DCDC!$W$3:$W$500 = $W280),
                    IFERROR(
                        _xlfn._xlws.FILTER(FuSa_14DCDC_EFAN!$AD$3:$AD$500, FuSa_14DCDC_EFAN!$W$3:$W$500 = $W280),
                        IFERROR(
                            _xlfn._xlws.FILTER(FuSa_FaultInjection!$AD$3:$AD$500, FuSa_FaultInjection!$W$3:$W$500 = $W280),
                            IFERROR(
                                _xlfn._xlws.FILTER(Function_SCC!$AD$3:$AD$525, Function_SCC!$W$3:$W$525 = $W280),
                                _xlfn._xlws.FILTER(FuSa_FTT!$AD$3:$AD$500, FuSa_FTT!$W$3:$W$500 = $W280)
                            )
                        )
                    )
                )
            )
        )
    )
)</f>
        <v/>
      </c>
      <c r="AE280" s="760" t="n"/>
      <c r="AG280" s="223" t="inlineStr"/>
      <c r="AH280" s="628" t="inlineStr"/>
      <c r="AI280" s="43" t="inlineStr"/>
      <c r="AJ280" s="43" t="inlineStr"/>
      <c r="AK280" s="43" t="inlineStr"/>
      <c r="AL280" s="266" t="n"/>
      <c r="AM280" s="231" t="n"/>
      <c r="AN280" s="56" t="n"/>
      <c r="AO280" s="223">
        <f>EXACT(W280,AG280)</f>
        <v/>
      </c>
      <c r="AP280" s="43">
        <f>EXACT(X280,AH280)</f>
        <v/>
      </c>
      <c r="AQ280" s="43">
        <f>EXACT(Y280,AI280)</f>
        <v/>
      </c>
      <c r="AR280" s="43">
        <f>EXACT(Z280,AJ280)</f>
        <v/>
      </c>
      <c r="AS280" s="266">
        <f>EXACT(AA280,AK280)</f>
        <v/>
      </c>
      <c r="AT280" t="inlineStr"/>
      <c r="AU280" t="inlineStr"/>
    </row>
    <row r="281" ht="15" customHeight="1">
      <c r="A281" s="451" t="n"/>
      <c r="B281" s="451" t="n"/>
      <c r="C281" s="451" t="n"/>
      <c r="D281" s="608">
        <f t="array" ref="D281">IFERROR(
      _xlfn._xlws.FILTER(FuSa_Charger!$D$3:$D$520, FuSa_Charger!$W$3:$W$520 = $W281),
      IFERROR(
          _xlfn._xlws.FILTER(Function_14DCDC!$D$3:$D$503,Function_14DCDC!$W$3:$W$503 = $W281),
          IFERROR(
              _xlfn._xlws.FILTER(Function_Charger!$D$3:$D$510,Function_Charger!$W$3:$W$510 = $W281),
              IFERROR(
                  _xlfn._xlws.FILTER(FuSa_14DCDC!$D$3:$D$500,FuSa_14DCDC!$W$3:$W$500 = $W281),
                  IFERROR(
                      _xlfn._xlws.FILTER(FuSa_14DCDC_EFAN!$D$3:$D$500,FuSa_14DCDC_EFAN!$W$3:$W$500 = $W281),
                      IFERROR(
                          _xlfn._xlws.FILTER(FuSa_FaultInjection!$D$3:$D$500,FuSa_FaultInjection!$W$3:$W$500 = $W281),
                          IFERROR(
                              _xlfn._xlws.FILTER(Function_SCC!$D$3:$D$512,Function_SCC!$W$3:$W$512 = $W281),
                              IFERROR(
                                  _xlfn._xlws.FILTER(FuSa_FTT!$D$3:$D$500,FuSa_FTT!$W$3:$W$500 = $W281),
                                  "NA"
                           )
                       )
                   )
               )
           )
       )
   )
)</f>
        <v/>
      </c>
      <c r="E281" s="608">
        <f t="array" ref="E281">IFERROR(
      _xlfn._xlws.FILTER(FuSa_Charger!$E$3:$E$520, FuSa_Charger!$W$3:$W$520 = $W281),
      IFERROR(
          _xlfn._xlws.FILTER(Function_14DCDC!$E$3:$E$503,Function_14DCDC!$W$3:$W$503 = $W281),
          IFERROR(
              _xlfn._xlws.FILTER(Function_Charger!$E$3:$E$510,Function_Charger!$W$3:$W$510 = $W281),
              IFERROR(
                  _xlfn._xlws.FILTER(FuSa_14DCDC!$E$3:$E$500,FuSa_14DCDC!$W$3:$W$500 = $W281),
                  IFERROR(
                      _xlfn._xlws.FILTER(FuSa_14DCDC_EFAN!$E$3:$E$500,FuSa_14DCDC_EFAN!$W$3:$W$500 = $W281),
                      IFERROR(
                          _xlfn._xlws.FILTER(FuSa_FaultInjection!$E$3:$E$500,FuSa_FaultInjection!$W$3:$W$500 = $W281),
                          IFERROR(
                              _xlfn._xlws.FILTER(Function_SCC!$E$3:$E$512,Function_SCC!$W$3:$W$512 = $W281),
                              IFERROR(
                                  _xlfn._xlws.FILTER(FuSa_FTT!$E$3:$E$500,FuSa_FTT!$W$3:$W$500 = $W281),
                                  "NA"
                           )
                       )
                   )
               )
           )
       )
   )
)</f>
        <v/>
      </c>
      <c r="F281" s="608">
        <f t="array" ref="F281">IFERROR(
      _xlfn._xlws.FILTER(FuSa_Charger!$F$3:$F$520, FuSa_Charger!$W$3:$W$520 = $W281),
      IFERROR(
          _xlfn._xlws.FILTER(Function_14DCDC!$F$3:$F$503,Function_14DCDC!$W$3:$W$503 = $W281),
          IFERROR(
              _xlfn._xlws.FILTER(Function_Charger!$F$3:$F$510,Function_Charger!$W$3:$W$510 = $W281),
              IFERROR(
                  _xlfn._xlws.FILTER(FuSa_14DCDC!$F$3:$F$500,FuSa_14DCDC!$W$3:$W$500 = $W281),
                  IFERROR(
                      _xlfn._xlws.FILTER(FuSa_14DCDC_EFAN!$F$3:$F$500,FuSa_14DCDC_EFAN!$W$3:$W$500 = $W281),
                      IFERROR(
                          _xlfn._xlws.FILTER(FuSa_FaultInjection!$F$3:$F$500,FuSa_FaultInjection!$W$3:$W$500 = $W281),
                          IFERROR(
                              _xlfn._xlws.FILTER(Function_SCC!$F$3:$F$512,Function_SCC!$W$3:$W$512 = $W281),
                              IFERROR(
                                  _xlfn._xlws.FILTER(FuSa_FTT!$F$3:$F$500,FuSa_FTT!$W$3:$W$500 = $W281),
                                  "NA"
                           )
                       )
                   )
               )
           )
       )
   )
)</f>
        <v/>
      </c>
      <c r="G281" s="608">
        <f t="array" ref="G281">IFERROR(
      _xlfn._xlws.FILTER(FuSa_Charger!$G$3:$G$520, FuSa_Charger!$W$3:$W$520 = $W281),
      IFERROR(
          _xlfn._xlws.FILTER(Function_14DCDC!$G$3:$G$503,Function_14DCDC!$W$3:$W$503 = $W281),
          IFERROR(
              _xlfn._xlws.FILTER(Function_Charger!$G$3:$G$510,Function_Charger!$W$3:$W$510 = $W281),
              IFERROR(
                  _xlfn._xlws.FILTER(FuSa_14DCDC!$G$3:$G$500,FuSa_14DCDC!$W$3:$W$500 = $W281),
                  IFERROR(
                      _xlfn._xlws.FILTER(FuSa_14DCDC_EFAN!$G$3:$G$500,FuSa_14DCDC_EFAN!$W$3:$W$500 = $W281),
                      IFERROR(
                          _xlfn._xlws.FILTER(FuSa_FaultInjection!$G$3:$G$500,FuSa_FaultInjection!$W$3:$W$500 = $W281),
                          IFERROR(
                              _xlfn._xlws.FILTER(Function_SCC!$G$3:$G$512,Function_SCC!$W$3:$W$512 = $W281),
                              IFERROR(
                                  _xlfn._xlws.FILTER(FuSa_FTT!$G$3:$G$500,FuSa_FTT!$W$3:$W$500 = $W281),
                                  "NA"
                           )
                       )
                   )
               )
           )
       )
   )
)</f>
        <v/>
      </c>
      <c r="H281" s="608">
        <f t="array" ref="H281">IFERROR(
      _xlfn._xlws.FILTER(FuSa_Charger!$H$3:$H$520, FuSa_Charger!$W$3:$W$520 = $W281),
      IFERROR(
          _xlfn._xlws.FILTER(Function_14DCDC!$H$3:$H$503,Function_14DCDC!$W$3:$W$503 = $W281),
          IFERROR(
              _xlfn._xlws.FILTER(Function_Charger!$H$3:$H$510,Function_Charger!$W$3:$W$510 = $W281),
              IFERROR(
                  _xlfn._xlws.FILTER(FuSa_14DCDC!$H$3:$H$500,FuSa_14DCDC!$W$3:$W$500 = $W281),
                  IFERROR(
                      _xlfn._xlws.FILTER(FuSa_14DCDC_EFAN!$H$3:$H$500,FuSa_14DCDC_EFAN!$W$3:$W$500 = $W281),
                      IFERROR(
                          _xlfn._xlws.FILTER(FuSa_FaultInjection!$H$3:$H$500,FuSa_FaultInjection!$W$3:$W$500 = $W281),
                          IFERROR(
                              _xlfn._xlws.FILTER(Function_SCC!$H$3:$H$512,Function_SCC!$W$3:$W$512 = $W281),
                              IFERROR(
                                  _xlfn._xlws.FILTER(FuSa_FTT!$H$3:$H$500,FuSa_FTT!$W$3:$W$500 = $W281),
                                  "NA"
                           )
                       )
                   )
               )
           )
       )
   )
)</f>
        <v/>
      </c>
      <c r="I281" s="608">
        <f t="array" ref="I281">IFERROR(
      _xlfn._xlws.FILTER(FuSa_Charger!$I$3:$I$520, FuSa_Charger!$W$3:$W$520 = $W281),
      IFERROR(
          _xlfn._xlws.FILTER(Function_14DCDC!$I$3:$I$503,Function_14DCDC!$W$3:$W$503 = $W281),
          IFERROR(
              _xlfn._xlws.FILTER(Function_Charger!$I$3:$I$510,Function_Charger!$W$3:$W$510 = $W281),
              IFERROR(
                  _xlfn._xlws.FILTER(FuSa_14DCDC!$I$3:$I$500,FuSa_14DCDC!$W$3:$W$500 = $W281),
                  IFERROR(
                      _xlfn._xlws.FILTER(FuSa_14DCDC_EFAN!$I$3:$I$500,FuSa_14DCDC_EFAN!$W$3:$W$500 = $W281),
                      IFERROR(
                          _xlfn._xlws.FILTER(FuSa_FaultInjection!$I$3:$I$500,FuSa_FaultInjection!$W$3:$W$500 = $W281),
                          IFERROR(
                              _xlfn._xlws.FILTER(Function_SCC!$I$3:$I$512,Function_SCC!$W$3:$W$512 = $W281),
                              IFERROR(
                                  _xlfn._xlws.FILTER(FuSa_FTT!$I$3:$I$500,FuSa_FTT!$W$3:$W$500 = $W281),
                                  "NA"
                           )
                       )
                   )
               )
           )
       )
   )
)</f>
        <v/>
      </c>
      <c r="J281" s="441" t="n"/>
      <c r="K281" s="441" t="n"/>
      <c r="L281" s="441" t="n"/>
      <c r="M281" s="441" t="n"/>
      <c r="N281" s="608">
        <f t="array" ref="N281">IFERROR(
      _xlfn._xlws.FILTER(FuSa_Charger!$O$3:$O$520, FuSa_Charger!$W$3:$W$520 = $W281),
      IFERROR(
          _xlfn._xlws.FILTER(Function_14DCDC!$O$3:$O$503,Function_14DCDC!$W$3:$W$503 = $W281),
          IFERROR(
              _xlfn._xlws.FILTER(Function_Charger!$O$3:$O$510,Function_Charger!$W$3:$W$510 = $W281),
              IFERROR(
                  _xlfn._xlws.FILTER(FuSa_14DCDC!$O$3:$O$500,FuSa_14DCDC!$W$3:$W$500 = $W281),
                  IFERROR(
                      _xlfn._xlws.FILTER(FuSa_14DCDC_EFAN!$O$3:$O$500,FuSa_14DCDC_EFAN!$W$3:$W$500 = $W281),
                      IFERROR(
                          _xlfn._xlws.FILTER(FuSa_FaultInjection!$O$3:$O$500,FuSa_FaultInjection!$W$3:$W$500 = $W281),
                          IFERROR(
                              _xlfn._xlws.FILTER(Function_SCC!$O$3:$O$512,Function_SCC!$W$3:$W$512 = $W281),
                              IFERROR(
                                  _xlfn._xlws.FILTER(FuSa_FTT!$O$3:$O$500,FuSa_FTT!$W$3:$W$500 = $W281),
                                  "NA"
                           )
                       )
                   )
               )
           )
       )
   )
)</f>
        <v/>
      </c>
      <c r="O281" s="608">
        <f t="array" ref="O281">IFERROR(
      _xlfn._xlws.FILTER(FuSa_Charger!$Q$3:$Q$520, FuSa_Charger!$W$3:$W$520 = $W281),
      IFERROR(
          _xlfn._xlws.FILTER(Function_14DCDC!$Q$3:$Q$503,Function_14DCDC!$W$3:$W$503 = $W281),
          IFERROR(
              _xlfn._xlws.FILTER(Function_Charger!$Q$3:$Q$510,Function_Charger!$W$3:$W$510 = $W281),
              IFERROR(
                  _xlfn._xlws.FILTER(FuSa_14DCDC!$Q$3:$Q$500,FuSa_14DCDC!$W$3:$W$500 = $W281),
                  IFERROR(
                      _xlfn._xlws.FILTER(FuSa_14DCDC_EFAN!$Q$3:$Q$500,FuSa_14DCDC_EFAN!$W$3:$W$500 = $W281),
                      IFERROR(
                          _xlfn._xlws.FILTER(FuSa_FaultInjection!$Q$3:$Q$500,FuSa_FaultInjection!$W$3:$W$500 = $W281),
                          IFERROR(
                              _xlfn._xlws.FILTER(Function_SCC!$Q$3:$Q$512,Function_SCC!$W$3:$W$512 = $W281),
                              IFERROR(
                                  _xlfn._xlws.FILTER(FuSa_FTT!$Q$3:$Q$500,FuSa_FTT!$W$3:$W$500 = $W281),
                                  "NA"
                           )
                       )
                   )
               )
           )
       )
   )
)</f>
        <v/>
      </c>
      <c r="P281" s="608">
        <f t="array" ref="P281">IFERROR(
      _xlfn._xlws.FILTER(FuSa_Charger!$R$3:$R$520, FuSa_Charger!$W$3:$W$520 = $W281),
      IFERROR(
          _xlfn._xlws.FILTER(Function_14DCDC!$R$3:$R$503,Function_14DCDC!$W$3:$W$503 = $W281),
          IFERROR(
              _xlfn._xlws.FILTER(Function_Charger!$R$3:$R$510,Function_Charger!$W$3:$W$510 = $W281),
              IFERROR(
                  _xlfn._xlws.FILTER(FuSa_14DCDC!$R$3:$R$500,FuSa_14DCDC!$W$3:$W$500 = $W281),
                  IFERROR(
                      _xlfn._xlws.FILTER(FuSa_14DCDC_EFAN!$R$3:$R$500,FuSa_14DCDC_EFAN!$W$3:$W$500 = $W281),
                      IFERROR(
                          _xlfn._xlws.FILTER(FuSa_FaultInjection!$R$3:$R$500,FuSa_FaultInjection!$W$3:$W$500 = $W281),
                          IFERROR(
                              _xlfn._xlws.FILTER(Function_SCC!$R$3:$R$512,Function_SCC!$W$3:$W$512 = $W281),
                              IFERROR(
                                  _xlfn._xlws.FILTER(FuSa_FTT!$R$3:$R$500,FuSa_FTT!$W$3:$W$500 = $W281),
                                  "NA"
                           )
                       )
                   )
               )
           )
       )
   )
)</f>
        <v/>
      </c>
      <c r="Q281" s="608">
        <f t="array" ref="Q281">IFERROR(
      _xlfn._xlws.FILTER(FuSa_Charger!$S$3:$S$520, FuSa_Charger!$W$3:$W$520 = $W281),
      IFERROR(
          _xlfn._xlws.FILTER(Function_14DCDC!$S$3:$S$503,Function_14DCDC!$W$3:$W$503 = $W281),
          IFERROR(
              _xlfn._xlws.FILTER(Function_Charger!$S$3:$S$510,Function_Charger!$W$3:$W$510 = $W281),
              IFERROR(
                  _xlfn._xlws.FILTER(FuSa_14DCDC!$S$3:$S$500,FuSa_14DCDC!$W$3:$W$500 = $W281),
                  IFERROR(
                      _xlfn._xlws.FILTER(FuSa_14DCDC_EFAN!$S$3:$S$500,FuSa_14DCDC_EFAN!$W$3:$W$500 = $W281),
                      IFERROR(
                          _xlfn._xlws.FILTER(FuSa_FaultInjection!$S$3:$S$500,FuSa_FaultInjection!$W$3:$W$500 = $W281),
                          IFERROR(
                              _xlfn._xlws.FILTER(Function_SCC!$S$3:$S$512,Function_SCC!$W$3:$W$512 = $W281),
                              IFERROR(
                                  _xlfn._xlws.FILTER(FuSa_FTT!$S$3:$S$500,FuSa_FTT!$W$3:$W$500 = $W281),
                                  "NA"
                           )
                       )
                   )
               )
           )
       )
   )
)</f>
        <v/>
      </c>
      <c r="R281" s="441">
        <f t="array" ref="R281">IFERROR(
      _xlfn._xlws.FILTER(FuSa_Charger!$T$3:$T$520, FuSa_Charger!$W$3:$W$520 = $W281),
      IFERROR(
          _xlfn._xlws.FILTER(Function_14DCDC!$T$3:$T$503,Function_14DCDC!$W$3:$W$503 =$W281 ),
          IFERROR(
              _xlfn._xlws.FILTER(Function_Charger!$T$3:$T$510,Function_Charger!$W$3:$W$510 = $W281),
              IFERROR(
                  _xlfn._xlws.FILTER(FuSa_14DCDC!$T$3:$T$500,FuSa_14DCDC!$W$3:$W$500 = $W281),
                  IFERROR(
                      _xlfn._xlws.FILTER(FuSa_14DCDC_EFAN!$T$3:$T$500,FuSa_14DCDC_EFAN!$W$3:$W$500 = $W281),
                      IFERROR(
                          _xlfn._xlws.FILTER(FuSa_FaultInjection!$T$3:$T$500,FuSa_FaultInjection!$W$3:$W$500 = $W281),
                          IFERROR(
                              _xlfn._xlws.FILTER(Function_SCC!$T$3:$T$512,Function_SCC!$W$3:$W$512 = $W281),
                              IFERROR(
                                  _xlfn._xlws.FILTER(FuSa_FTT!$T$3:$T$500,FuSa_FTT!$W$3:$W$500 = $W281),
                                  IFERROR(
                                       _xlfn._xlws.FILTER(FuSa_NACS!$R$3:$R$548,FuSa_NACS!$W$3:$W$548 = $W281),
                                       "NA"
                               )
                           )
                       )
                   )
               )
           )
       )
   )
)</f>
        <v/>
      </c>
      <c r="S281" s="441">
        <f t="array" ref="S281">IFERROR(
      _xlfn._xlws.FILTER(FuSa_Charger!$U$3:$U$520, FuSa_Charger!$W$3:$W$520 = $W281),
      IFERROR(
          _xlfn._xlws.FILTER(Function_14DCDC!$U$3:$U$503,Function_14DCDC!$W$3:$W$503 =$W281 ),
          IFERROR(
              _xlfn._xlws.FILTER(Function_Charger!$U$3:$U$510,Function_Charger!$W$3:$W$510 = $W281),
              IFERROR(
                  _xlfn._xlws.FILTER(FuSa_14DCDC!$U$3:$U$500,FuSa_14DCDC!$W$3:$W$500 = $W281),
                  IFERROR(
                      _xlfn._xlws.FILTER(FuSa_14DCDC_EFAN!$U$3:$U$500,FuSa_14DCDC_EFAN!$W$3:$W$500 = $W281),
                      IFERROR(
                          _xlfn._xlws.FILTER(FuSa_FaultInjection!$U$3:$U$500,FuSa_FaultInjection!$W$3:$W$500 = $W281),
                          IFERROR(
                              _xlfn._xlws.FILTER(Function_SCC!$U$3:$U$512,Function_SCC!$W$3:$W$512 = $W281),
                              IFERROR(
                                  _xlfn._xlws.FILTER(FuSa_FTT!$U$3:$U$500,FuSa_FTT!$W$3:$W$500 = $W281),
                                  IFERROR(
                                       _xlfn._xlws.FILTER(FuSa_NACS!$S$3:$S$548,FuSa_NACS!$W$3:$W$548 = $W281),
                                       "NA"
                               )
                           )
                       )
                   )
               )
           )
       )
   )
)</f>
        <v/>
      </c>
      <c r="T281" s="441">
        <f t="array" ref="T281">IFERROR(
      _xlfn._xlws.FILTER(FuSa_Charger!$V$3:$V$520, FuSa_Charger!$W$3:$W$520 = $W281),
      IFERROR(
          _xlfn._xlws.FILTER(Function_14DCDC!$V$3:$V$503,Function_14DCDC!$W$3:$W$503 =$W281 ),
          IFERROR(
              _xlfn._xlws.FILTER(Function_Charger!$V$3:$V$510,Function_Charger!$W$3:$W$510 = $W281),
              IFERROR(
                  _xlfn._xlws.FILTER(FuSa_14DCDC!$V$3:$V$500,FuSa_14DCDC!$W$3:$W$500 = $W281),
                  IFERROR(
                      _xlfn._xlws.FILTER(FuSa_14DCDC_EFAN!$V$3:$V$500,FuSa_14DCDC_EFAN!$W$3:$W$500 = $W281),
                      IFERROR(
                          _xlfn._xlws.FILTER(FuSa_FaultInjection!$V$3:$V$500,FuSa_FaultInjection!$W$3:$W$500 = $W281),
                          IFERROR(
                              _xlfn._xlws.FILTER(Function_SCC!$V$3:$V$512,Function_SCC!$W$3:$W$512 = $W281),
                              IFERROR(
                                  _xlfn._xlws.FILTER(FuSa_FTT!$V$3:$V$500,FuSa_FTT!$W$3:$W$500 = $W281),
                                  IFERROR(
                                       _xlfn._xlws.FILTER(FuSa_NACS!$T$3:$T$548,FuSa_NACS!$W$3:$W$548 = $W281),
                                       "NA"
                               )
                           )
                       )
                   )
               )
           )
       )
   )
)</f>
        <v/>
      </c>
      <c r="U281" s="831" t="inlineStr">
        <is>
          <t>DiagJobs</t>
        </is>
      </c>
      <c r="V281" s="881" t="n"/>
      <c r="W281" s="827" t="inlineStr">
        <is>
          <t>[SYI_002_004_0001_030].html</t>
        </is>
      </c>
      <c r="X281" s="831" t="n">
        <v>1</v>
      </c>
      <c r="Y281" s="787" t="n">
        <v>0</v>
      </c>
      <c r="Z281" s="787" t="n">
        <v>0</v>
      </c>
      <c r="AA281" s="787" t="n">
        <v>1</v>
      </c>
      <c r="AB281" s="868" t="n">
        <v>0.0005439814814814814</v>
      </c>
      <c r="AC281" s="359">
        <f t="array" ref="AC281">IF(
    IFERROR(
        _xlfn._xlws.FILTER(FuSa_Charger!$AC$3:$AC$519, FuSa_Charger!$W$3:$W$519 = $W281),
        IFERROR(
            _xlfn._xlws.FILTER(Function_14DCDC!$AC$3:$AC$503, Function_14DCDC!$W$3:$W$503 = $W281),
            IFERROR(
                _xlfn._xlws.FILTER(Function_Charger!$AC$3:$AC$508, Function_Charger!$W$3:$W$508 = $W281),
                IFERROR(
                    _xlfn._xlws.FILTER(FuSa_14DCDC!$AC$3:$AC$500, FuSa_14DCDC!$W$3:$W$500 = $W281),
                    IFERROR(
                        _xlfn._xlws.FILTER(FuSa_14DCDC_EFAN!$AC$3:$AC$500, FuSa_14DCDC_EFAN!$W$3:$W$500 =$W281 ),
                        IFERROR(
                            _xlfn._xlws.FILTER(FuSa_FaultInjection!$AC$3:$AC$500, FuSa_FaultInjection!$W$3:$W$500 = $W281),
                            IFERROR(
                                _xlfn._xlws.FILTER(Function_SCC!$AC$3:$AC$525, Function_SCC!$W$3:$W$525 = $W281),
                                _xlfn._xlws.FILTER(FuSa_FTT!$AC$3:$AC$500, FuSa_FTT!$W$3:$W$500 = $W281)
                            )
                        )
                    )
                )
            )
        )
    ) = 0,
    "",
    IFERROR(
        _xlfn._xlws.FILTER(FuSa_Charger!$AC$3:$AC$519, FuSa_Charger!$W$3:$W$519 = $W281),
        IFERROR(
            _xlfn._xlws.FILTER(Function_14DCDC!$AC$3:$AC$503, Function_14DCDC!$W$3:$W$503 = $W281),
            IFERROR(
                _xlfn._xlws.FILTER(Function_Charger!$AC$3:$AC$508, Function_Charger!$W$3:$W$508 = $W281),
                IFERROR(
                    _xlfn._xlws.FILTER(FuSa_14DCDC!$AC$3:$AC$500, FuSa_14DCDC!$W$3:$W$500 = $W281),
                    IFERROR(
                        _xlfn._xlws.FILTER(FuSa_14DCDC_EFAN!$AC$3:$AC$500, FuSa_14DCDC_EFAN!$W$3:$W$500 = $W281),
                        IFERROR(
                            _xlfn._xlws.FILTER(FuSa_FaultInjection!$AC$3:$AC$500, FuSa_FaultInjection!$W$3:$W$500 = $W281),
                            IFERROR(
                                _xlfn._xlws.FILTER(Function_SCC!$AC$3:$AC$525, Function_SCC!$W$3:$W$525 = $W281),
                                _xlfn._xlws.FILTER(FuSa_FTT!$AC$3:$AC$500, FuSa_FTT!$W$3:$W$500 = $W281)
                            )
                        )
                    )
                )
            )
        )
    )
)</f>
        <v/>
      </c>
      <c r="AD281" s="438">
        <f t="array" ref="AD281">IF(
    IFERROR(
        _xlfn._xlws.FILTER(FuSa_Charger!$AD$3:$AD$519, FuSa_Charger!$W$3:$W$519 = $W281),
        IFERROR(
            _xlfn._xlws.FILTER(Function_14DCDC!$AD$3:$AD$503, Function_14DCDC!$W$3:$W$503 = $W281),
            IFERROR(
                _xlfn._xlws.FILTER(Function_Charger!$AD$3:$AD$508, Function_Charger!$W$3:$W$508 = $W281),
                IFERROR(
                    _xlfn._xlws.FILTER(FuSa_14DCDC!$AD$3:$AD$500, FuSa_14DCDC!$W$3:$W$500 = $W281),
                    IFERROR(
                        _xlfn._xlws.FILTER(FuSa_14DCDC_EFAN!$AD$3:$AD$500, FuSa_14DCDC_EFAN!$W$3:$W$500 =$W281 ),
                        IFERROR(
                            _xlfn._xlws.FILTER(FuSa_FaultInjection!$AD$3:$AD$500, FuSa_FaultInjection!$W$3:$W$500 = $W281),
                            IFERROR(
                                _xlfn._xlws.FILTER(Function_SCC!$AD$3:$AD$525, Function_SCC!$W$3:$W$525 = $W281),
                                _xlfn._xlws.FILTER(FuSa_FTT!$AD$3:$AD$500, FuSa_FTT!$W$3:$W$500 = $W281)
                            )
                        )
                    )
                )
            )
        )
    ) = 0,
    "",
    IFERROR(
        _xlfn._xlws.FILTER(FuSa_Charger!$AD$3:$AD$519, FuSa_Charger!$W$3:$W$519 = $W281),
        IFERROR(
            _xlfn._xlws.FILTER(Function_14DCDC!$AD$3:$AD$503, Function_14DCDC!$W$3:$W$503 = $W281),
            IFERROR(
                _xlfn._xlws.FILTER(Function_Charger!$AD$3:$AD$508, Function_Charger!$W$3:$W$508 = $W281),
                IFERROR(
                    _xlfn._xlws.FILTER(FuSa_14DCDC!$AD$3:$AD$500, FuSa_14DCDC!$W$3:$W$500 = $W281),
                    IFERROR(
                        _xlfn._xlws.FILTER(FuSa_14DCDC_EFAN!$AD$3:$AD$500, FuSa_14DCDC_EFAN!$W$3:$W$500 = $W281),
                        IFERROR(
                            _xlfn._xlws.FILTER(FuSa_FaultInjection!$AD$3:$AD$500, FuSa_FaultInjection!$W$3:$W$500 = $W281),
                            IFERROR(
                                _xlfn._xlws.FILTER(Function_SCC!$AD$3:$AD$525, Function_SCC!$W$3:$W$525 = $W281),
                                _xlfn._xlws.FILTER(FuSa_FTT!$AD$3:$AD$500, FuSa_FTT!$W$3:$W$500 = $W281)
                            )
                        )
                    )
                )
            )
        )
    )
)</f>
        <v/>
      </c>
      <c r="AE281" s="760" t="n"/>
      <c r="AG281" s="223" t="inlineStr"/>
      <c r="AH281" s="628" t="inlineStr"/>
      <c r="AI281" s="43" t="inlineStr"/>
      <c r="AJ281" s="43" t="inlineStr"/>
      <c r="AK281" s="43" t="inlineStr"/>
      <c r="AL281" s="266" t="n"/>
      <c r="AM281" s="231" t="n"/>
      <c r="AN281" s="56" t="n"/>
      <c r="AO281" s="223">
        <f>EXACT(W281,AG281)</f>
        <v/>
      </c>
      <c r="AP281" s="43">
        <f>EXACT(X281,AH281)</f>
        <v/>
      </c>
      <c r="AQ281" s="43">
        <f>EXACT(Y281,AI281)</f>
        <v/>
      </c>
      <c r="AR281" s="43">
        <f>EXACT(Z281,AJ281)</f>
        <v/>
      </c>
      <c r="AS281" s="266">
        <f>EXACT(AA281,AK281)</f>
        <v/>
      </c>
      <c r="AT281" t="inlineStr"/>
      <c r="AU281" t="inlineStr"/>
    </row>
    <row r="282" ht="15" customHeight="1">
      <c r="A282" s="451" t="n"/>
      <c r="B282" s="451" t="n"/>
      <c r="C282" s="451" t="n"/>
      <c r="D282" s="608">
        <f t="array" ref="D282">IFERROR(
      _xlfn._xlws.FILTER(FuSa_Charger!$D$3:$D$520, FuSa_Charger!$W$3:$W$520 = $W282),
      IFERROR(
          _xlfn._xlws.FILTER(Function_14DCDC!$D$3:$D$503,Function_14DCDC!$W$3:$W$503 = $W282),
          IFERROR(
              _xlfn._xlws.FILTER(Function_Charger!$D$3:$D$510,Function_Charger!$W$3:$W$510 = $W282),
              IFERROR(
                  _xlfn._xlws.FILTER(FuSa_14DCDC!$D$3:$D$500,FuSa_14DCDC!$W$3:$W$500 = $W282),
                  IFERROR(
                      _xlfn._xlws.FILTER(FuSa_14DCDC_EFAN!$D$3:$D$500,FuSa_14DCDC_EFAN!$W$3:$W$500 = $W282),
                      IFERROR(
                          _xlfn._xlws.FILTER(FuSa_FaultInjection!$D$3:$D$500,FuSa_FaultInjection!$W$3:$W$500 = $W282),
                          IFERROR(
                              _xlfn._xlws.FILTER(Function_SCC!$D$3:$D$512,Function_SCC!$W$3:$W$512 = $W282),
                              IFERROR(
                                  _xlfn._xlws.FILTER(FuSa_FTT!$D$3:$D$500,FuSa_FTT!$W$3:$W$500 = $W282),
                                  "NA"
                           )
                       )
                   )
               )
           )
       )
   )
)</f>
        <v/>
      </c>
      <c r="E282" s="608">
        <f t="array" ref="E282">IFERROR(
      _xlfn._xlws.FILTER(FuSa_Charger!$E$3:$E$520, FuSa_Charger!$W$3:$W$520 = $W282),
      IFERROR(
          _xlfn._xlws.FILTER(Function_14DCDC!$E$3:$E$503,Function_14DCDC!$W$3:$W$503 = $W282),
          IFERROR(
              _xlfn._xlws.FILTER(Function_Charger!$E$3:$E$510,Function_Charger!$W$3:$W$510 = $W282),
              IFERROR(
                  _xlfn._xlws.FILTER(FuSa_14DCDC!$E$3:$E$500,FuSa_14DCDC!$W$3:$W$500 = $W282),
                  IFERROR(
                      _xlfn._xlws.FILTER(FuSa_14DCDC_EFAN!$E$3:$E$500,FuSa_14DCDC_EFAN!$W$3:$W$500 = $W282),
                      IFERROR(
                          _xlfn._xlws.FILTER(FuSa_FaultInjection!$E$3:$E$500,FuSa_FaultInjection!$W$3:$W$500 = $W282),
                          IFERROR(
                              _xlfn._xlws.FILTER(Function_SCC!$E$3:$E$512,Function_SCC!$W$3:$W$512 = $W282),
                              IFERROR(
                                  _xlfn._xlws.FILTER(FuSa_FTT!$E$3:$E$500,FuSa_FTT!$W$3:$W$500 = $W282),
                                  "NA"
                           )
                       )
                   )
               )
           )
       )
   )
)</f>
        <v/>
      </c>
      <c r="F282" s="608">
        <f t="array" ref="F282">IFERROR(
      _xlfn._xlws.FILTER(FuSa_Charger!$F$3:$F$520, FuSa_Charger!$W$3:$W$520 = $W282),
      IFERROR(
          _xlfn._xlws.FILTER(Function_14DCDC!$F$3:$F$503,Function_14DCDC!$W$3:$W$503 = $W282),
          IFERROR(
              _xlfn._xlws.FILTER(Function_Charger!$F$3:$F$510,Function_Charger!$W$3:$W$510 = $W282),
              IFERROR(
                  _xlfn._xlws.FILTER(FuSa_14DCDC!$F$3:$F$500,FuSa_14DCDC!$W$3:$W$500 = $W282),
                  IFERROR(
                      _xlfn._xlws.FILTER(FuSa_14DCDC_EFAN!$F$3:$F$500,FuSa_14DCDC_EFAN!$W$3:$W$500 = $W282),
                      IFERROR(
                          _xlfn._xlws.FILTER(FuSa_FaultInjection!$F$3:$F$500,FuSa_FaultInjection!$W$3:$W$500 = $W282),
                          IFERROR(
                              _xlfn._xlws.FILTER(Function_SCC!$F$3:$F$512,Function_SCC!$W$3:$W$512 = $W282),
                              IFERROR(
                                  _xlfn._xlws.FILTER(FuSa_FTT!$F$3:$F$500,FuSa_FTT!$W$3:$W$500 = $W282),
                                  "NA"
                           )
                       )
                   )
               )
           )
       )
   )
)</f>
        <v/>
      </c>
      <c r="G282" s="608">
        <f t="array" ref="G282">IFERROR(
      _xlfn._xlws.FILTER(FuSa_Charger!$G$3:$G$520, FuSa_Charger!$W$3:$W$520 = $W282),
      IFERROR(
          _xlfn._xlws.FILTER(Function_14DCDC!$G$3:$G$503,Function_14DCDC!$W$3:$W$503 = $W282),
          IFERROR(
              _xlfn._xlws.FILTER(Function_Charger!$G$3:$G$510,Function_Charger!$W$3:$W$510 = $W282),
              IFERROR(
                  _xlfn._xlws.FILTER(FuSa_14DCDC!$G$3:$G$500,FuSa_14DCDC!$W$3:$W$500 = $W282),
                  IFERROR(
                      _xlfn._xlws.FILTER(FuSa_14DCDC_EFAN!$G$3:$G$500,FuSa_14DCDC_EFAN!$W$3:$W$500 = $W282),
                      IFERROR(
                          _xlfn._xlws.FILTER(FuSa_FaultInjection!$G$3:$G$500,FuSa_FaultInjection!$W$3:$W$500 = $W282),
                          IFERROR(
                              _xlfn._xlws.FILTER(Function_SCC!$G$3:$G$512,Function_SCC!$W$3:$W$512 = $W282),
                              IFERROR(
                                  _xlfn._xlws.FILTER(FuSa_FTT!$G$3:$G$500,FuSa_FTT!$W$3:$W$500 = $W282),
                                  "NA"
                           )
                       )
                   )
               )
           )
       )
   )
)</f>
        <v/>
      </c>
      <c r="H282" s="608">
        <f t="array" ref="H282">IFERROR(
      _xlfn._xlws.FILTER(FuSa_Charger!$H$3:$H$520, FuSa_Charger!$W$3:$W$520 = $W282),
      IFERROR(
          _xlfn._xlws.FILTER(Function_14DCDC!$H$3:$H$503,Function_14DCDC!$W$3:$W$503 = $W282),
          IFERROR(
              _xlfn._xlws.FILTER(Function_Charger!$H$3:$H$510,Function_Charger!$W$3:$W$510 = $W282),
              IFERROR(
                  _xlfn._xlws.FILTER(FuSa_14DCDC!$H$3:$H$500,FuSa_14DCDC!$W$3:$W$500 = $W282),
                  IFERROR(
                      _xlfn._xlws.FILTER(FuSa_14DCDC_EFAN!$H$3:$H$500,FuSa_14DCDC_EFAN!$W$3:$W$500 = $W282),
                      IFERROR(
                          _xlfn._xlws.FILTER(FuSa_FaultInjection!$H$3:$H$500,FuSa_FaultInjection!$W$3:$W$500 = $W282),
                          IFERROR(
                              _xlfn._xlws.FILTER(Function_SCC!$H$3:$H$512,Function_SCC!$W$3:$W$512 = $W282),
                              IFERROR(
                                  _xlfn._xlws.FILTER(FuSa_FTT!$H$3:$H$500,FuSa_FTT!$W$3:$W$500 = $W282),
                                  "NA"
                           )
                       )
                   )
               )
           )
       )
   )
)</f>
        <v/>
      </c>
      <c r="I282" s="608">
        <f t="array" ref="I282">IFERROR(
      _xlfn._xlws.FILTER(FuSa_Charger!$I$3:$I$520, FuSa_Charger!$W$3:$W$520 = $W282),
      IFERROR(
          _xlfn._xlws.FILTER(Function_14DCDC!$I$3:$I$503,Function_14DCDC!$W$3:$W$503 = $W282),
          IFERROR(
              _xlfn._xlws.FILTER(Function_Charger!$I$3:$I$510,Function_Charger!$W$3:$W$510 = $W282),
              IFERROR(
                  _xlfn._xlws.FILTER(FuSa_14DCDC!$I$3:$I$500,FuSa_14DCDC!$W$3:$W$500 = $W282),
                  IFERROR(
                      _xlfn._xlws.FILTER(FuSa_14DCDC_EFAN!$I$3:$I$500,FuSa_14DCDC_EFAN!$W$3:$W$500 = $W282),
                      IFERROR(
                          _xlfn._xlws.FILTER(FuSa_FaultInjection!$I$3:$I$500,FuSa_FaultInjection!$W$3:$W$500 = $W282),
                          IFERROR(
                              _xlfn._xlws.FILTER(Function_SCC!$I$3:$I$512,Function_SCC!$W$3:$W$512 = $W282),
                              IFERROR(
                                  _xlfn._xlws.FILTER(FuSa_FTT!$I$3:$I$500,FuSa_FTT!$W$3:$W$500 = $W282),
                                  "NA"
                           )
                       )
                   )
               )
           )
       )
   )
)</f>
        <v/>
      </c>
      <c r="J282" s="441" t="n"/>
      <c r="K282" s="441" t="n"/>
      <c r="L282" s="441" t="n"/>
      <c r="M282" s="441" t="n"/>
      <c r="N282" s="608">
        <f t="array" ref="N282">IFERROR(
      _xlfn._xlws.FILTER(FuSa_Charger!$O$3:$O$520, FuSa_Charger!$W$3:$W$520 = $W282),
      IFERROR(
          _xlfn._xlws.FILTER(Function_14DCDC!$O$3:$O$503,Function_14DCDC!$W$3:$W$503 = $W282),
          IFERROR(
              _xlfn._xlws.FILTER(Function_Charger!$O$3:$O$510,Function_Charger!$W$3:$W$510 = $W282),
              IFERROR(
                  _xlfn._xlws.FILTER(FuSa_14DCDC!$O$3:$O$500,FuSa_14DCDC!$W$3:$W$500 = $W282),
                  IFERROR(
                      _xlfn._xlws.FILTER(FuSa_14DCDC_EFAN!$O$3:$O$500,FuSa_14DCDC_EFAN!$W$3:$W$500 = $W282),
                      IFERROR(
                          _xlfn._xlws.FILTER(FuSa_FaultInjection!$O$3:$O$500,FuSa_FaultInjection!$W$3:$W$500 = $W282),
                          IFERROR(
                              _xlfn._xlws.FILTER(Function_SCC!$O$3:$O$512,Function_SCC!$W$3:$W$512 = $W282),
                              IFERROR(
                                  _xlfn._xlws.FILTER(FuSa_FTT!$O$3:$O$500,FuSa_FTT!$W$3:$W$500 = $W282),
                                  "NA"
                           )
                       )
                   )
               )
           )
       )
   )
)</f>
        <v/>
      </c>
      <c r="O282" s="608">
        <f t="array" ref="O282">IFERROR(
      _xlfn._xlws.FILTER(FuSa_Charger!$Q$3:$Q$520, FuSa_Charger!$W$3:$W$520 = $W282),
      IFERROR(
          _xlfn._xlws.FILTER(Function_14DCDC!$Q$3:$Q$503,Function_14DCDC!$W$3:$W$503 = $W282),
          IFERROR(
              _xlfn._xlws.FILTER(Function_Charger!$Q$3:$Q$510,Function_Charger!$W$3:$W$510 = $W282),
              IFERROR(
                  _xlfn._xlws.FILTER(FuSa_14DCDC!$Q$3:$Q$500,FuSa_14DCDC!$W$3:$W$500 = $W282),
                  IFERROR(
                      _xlfn._xlws.FILTER(FuSa_14DCDC_EFAN!$Q$3:$Q$500,FuSa_14DCDC_EFAN!$W$3:$W$500 = $W282),
                      IFERROR(
                          _xlfn._xlws.FILTER(FuSa_FaultInjection!$Q$3:$Q$500,FuSa_FaultInjection!$W$3:$W$500 = $W282),
                          IFERROR(
                              _xlfn._xlws.FILTER(Function_SCC!$Q$3:$Q$512,Function_SCC!$W$3:$W$512 = $W282),
                              IFERROR(
                                  _xlfn._xlws.FILTER(FuSa_FTT!$Q$3:$Q$500,FuSa_FTT!$W$3:$W$500 = $W282),
                                  "NA"
                           )
                       )
                   )
               )
           )
       )
   )
)</f>
        <v/>
      </c>
      <c r="P282" s="608">
        <f t="array" ref="P282">IFERROR(
      _xlfn._xlws.FILTER(FuSa_Charger!$R$3:$R$520, FuSa_Charger!$W$3:$W$520 = $W282),
      IFERROR(
          _xlfn._xlws.FILTER(Function_14DCDC!$R$3:$R$503,Function_14DCDC!$W$3:$W$503 = $W282),
          IFERROR(
              _xlfn._xlws.FILTER(Function_Charger!$R$3:$R$510,Function_Charger!$W$3:$W$510 = $W282),
              IFERROR(
                  _xlfn._xlws.FILTER(FuSa_14DCDC!$R$3:$R$500,FuSa_14DCDC!$W$3:$W$500 = $W282),
                  IFERROR(
                      _xlfn._xlws.FILTER(FuSa_14DCDC_EFAN!$R$3:$R$500,FuSa_14DCDC_EFAN!$W$3:$W$500 = $W282),
                      IFERROR(
                          _xlfn._xlws.FILTER(FuSa_FaultInjection!$R$3:$R$500,FuSa_FaultInjection!$W$3:$W$500 = $W282),
                          IFERROR(
                              _xlfn._xlws.FILTER(Function_SCC!$R$3:$R$512,Function_SCC!$W$3:$W$512 = $W282),
                              IFERROR(
                                  _xlfn._xlws.FILTER(FuSa_FTT!$R$3:$R$500,FuSa_FTT!$W$3:$W$500 = $W282),
                                  "NA"
                           )
                       )
                   )
               )
           )
       )
   )
)</f>
        <v/>
      </c>
      <c r="Q282" s="608">
        <f t="array" ref="Q282">IFERROR(
      _xlfn._xlws.FILTER(FuSa_Charger!$S$3:$S$520, FuSa_Charger!$W$3:$W$520 = $W282),
      IFERROR(
          _xlfn._xlws.FILTER(Function_14DCDC!$S$3:$S$503,Function_14DCDC!$W$3:$W$503 = $W282),
          IFERROR(
              _xlfn._xlws.FILTER(Function_Charger!$S$3:$S$510,Function_Charger!$W$3:$W$510 = $W282),
              IFERROR(
                  _xlfn._xlws.FILTER(FuSa_14DCDC!$S$3:$S$500,FuSa_14DCDC!$W$3:$W$500 = $W282),
                  IFERROR(
                      _xlfn._xlws.FILTER(FuSa_14DCDC_EFAN!$S$3:$S$500,FuSa_14DCDC_EFAN!$W$3:$W$500 = $W282),
                      IFERROR(
                          _xlfn._xlws.FILTER(FuSa_FaultInjection!$S$3:$S$500,FuSa_FaultInjection!$W$3:$W$500 = $W282),
                          IFERROR(
                              _xlfn._xlws.FILTER(Function_SCC!$S$3:$S$512,Function_SCC!$W$3:$W$512 = $W282),
                              IFERROR(
                                  _xlfn._xlws.FILTER(FuSa_FTT!$S$3:$S$500,FuSa_FTT!$W$3:$W$500 = $W282),
                                  "NA"
                           )
                       )
                   )
               )
           )
       )
   )
)</f>
        <v/>
      </c>
      <c r="R282" s="441">
        <f t="array" ref="R282">IFERROR(
      _xlfn._xlws.FILTER(FuSa_Charger!$T$3:$T$520, FuSa_Charger!$W$3:$W$520 = $W282),
      IFERROR(
          _xlfn._xlws.FILTER(Function_14DCDC!$T$3:$T$503,Function_14DCDC!$W$3:$W$503 =$W282 ),
          IFERROR(
              _xlfn._xlws.FILTER(Function_Charger!$T$3:$T$510,Function_Charger!$W$3:$W$510 = $W282),
              IFERROR(
                  _xlfn._xlws.FILTER(FuSa_14DCDC!$T$3:$T$500,FuSa_14DCDC!$W$3:$W$500 = $W282),
                  IFERROR(
                      _xlfn._xlws.FILTER(FuSa_14DCDC_EFAN!$T$3:$T$500,FuSa_14DCDC_EFAN!$W$3:$W$500 = $W282),
                      IFERROR(
                          _xlfn._xlws.FILTER(FuSa_FaultInjection!$T$3:$T$500,FuSa_FaultInjection!$W$3:$W$500 = $W282),
                          IFERROR(
                              _xlfn._xlws.FILTER(Function_SCC!$T$3:$T$512,Function_SCC!$W$3:$W$512 = $W282),
                              IFERROR(
                                  _xlfn._xlws.FILTER(FuSa_FTT!$T$3:$T$500,FuSa_FTT!$W$3:$W$500 = $W282),
                                  IFERROR(
                                       _xlfn._xlws.FILTER(FuSa_NACS!$R$3:$R$548,FuSa_NACS!$W$3:$W$548 = $W282),
                                       "NA"
                               )
                           )
                       )
                   )
               )
           )
       )
   )
)</f>
        <v/>
      </c>
      <c r="S282" s="441">
        <f t="array" ref="S282">IFERROR(
      _xlfn._xlws.FILTER(FuSa_Charger!$U$3:$U$520, FuSa_Charger!$W$3:$W$520 = $W282),
      IFERROR(
          _xlfn._xlws.FILTER(Function_14DCDC!$U$3:$U$503,Function_14DCDC!$W$3:$W$503 =$W282 ),
          IFERROR(
              _xlfn._xlws.FILTER(Function_Charger!$U$3:$U$510,Function_Charger!$W$3:$W$510 = $W282),
              IFERROR(
                  _xlfn._xlws.FILTER(FuSa_14DCDC!$U$3:$U$500,FuSa_14DCDC!$W$3:$W$500 = $W282),
                  IFERROR(
                      _xlfn._xlws.FILTER(FuSa_14DCDC_EFAN!$U$3:$U$500,FuSa_14DCDC_EFAN!$W$3:$W$500 = $W282),
                      IFERROR(
                          _xlfn._xlws.FILTER(FuSa_FaultInjection!$U$3:$U$500,FuSa_FaultInjection!$W$3:$W$500 = $W282),
                          IFERROR(
                              _xlfn._xlws.FILTER(Function_SCC!$U$3:$U$512,Function_SCC!$W$3:$W$512 = $W282),
                              IFERROR(
                                  _xlfn._xlws.FILTER(FuSa_FTT!$U$3:$U$500,FuSa_FTT!$W$3:$W$500 = $W282),
                                  IFERROR(
                                       _xlfn._xlws.FILTER(FuSa_NACS!$S$3:$S$548,FuSa_NACS!$W$3:$W$548 = $W282),
                                       "NA"
                               )
                           )
                       )
                   )
               )
           )
       )
   )
)</f>
        <v/>
      </c>
      <c r="T282" s="441">
        <f t="array" ref="T282">IFERROR(
      _xlfn._xlws.FILTER(FuSa_Charger!$V$3:$V$520, FuSa_Charger!$W$3:$W$520 = $W282),
      IFERROR(
          _xlfn._xlws.FILTER(Function_14DCDC!$V$3:$V$503,Function_14DCDC!$W$3:$W$503 =$W282 ),
          IFERROR(
              _xlfn._xlws.FILTER(Function_Charger!$V$3:$V$510,Function_Charger!$W$3:$W$510 = $W282),
              IFERROR(
                  _xlfn._xlws.FILTER(FuSa_14DCDC!$V$3:$V$500,FuSa_14DCDC!$W$3:$W$500 = $W282),
                  IFERROR(
                      _xlfn._xlws.FILTER(FuSa_14DCDC_EFAN!$V$3:$V$500,FuSa_14DCDC_EFAN!$W$3:$W$500 = $W282),
                      IFERROR(
                          _xlfn._xlws.FILTER(FuSa_FaultInjection!$V$3:$V$500,FuSa_FaultInjection!$W$3:$W$500 = $W282),
                          IFERROR(
                              _xlfn._xlws.FILTER(Function_SCC!$V$3:$V$512,Function_SCC!$W$3:$W$512 = $W282),
                              IFERROR(
                                  _xlfn._xlws.FILTER(FuSa_FTT!$V$3:$V$500,FuSa_FTT!$W$3:$W$500 = $W282),
                                  IFERROR(
                                       _xlfn._xlws.FILTER(FuSa_NACS!$T$3:$T$548,FuSa_NACS!$W$3:$W$548 = $W282),
                                       "NA"
                               )
                           )
                       )
                   )
               )
           )
       )
   )
)</f>
        <v/>
      </c>
      <c r="U282" s="831" t="inlineStr">
        <is>
          <t>DiagJobs</t>
        </is>
      </c>
      <c r="V282" s="881" t="n"/>
      <c r="W282" s="827" t="inlineStr">
        <is>
          <t>[SYI_002_004_0001_031].html</t>
        </is>
      </c>
      <c r="X282" s="831" t="n">
        <v>1</v>
      </c>
      <c r="Y282" s="787" t="n">
        <v>0</v>
      </c>
      <c r="Z282" s="787" t="n">
        <v>0</v>
      </c>
      <c r="AA282" s="787" t="n">
        <v>1</v>
      </c>
      <c r="AB282" s="868" t="n">
        <v>0.0005439814814814814</v>
      </c>
      <c r="AC282" s="359">
        <f t="array" ref="AC282">IF(
    IFERROR(
        _xlfn._xlws.FILTER(FuSa_Charger!$AC$3:$AC$519, FuSa_Charger!$W$3:$W$519 = $W282),
        IFERROR(
            _xlfn._xlws.FILTER(Function_14DCDC!$AC$3:$AC$503, Function_14DCDC!$W$3:$W$503 = $W282),
            IFERROR(
                _xlfn._xlws.FILTER(Function_Charger!$AC$3:$AC$508, Function_Charger!$W$3:$W$508 = $W282),
                IFERROR(
                    _xlfn._xlws.FILTER(FuSa_14DCDC!$AC$3:$AC$500, FuSa_14DCDC!$W$3:$W$500 = $W282),
                    IFERROR(
                        _xlfn._xlws.FILTER(FuSa_14DCDC_EFAN!$AC$3:$AC$500, FuSa_14DCDC_EFAN!$W$3:$W$500 =$W282 ),
                        IFERROR(
                            _xlfn._xlws.FILTER(FuSa_FaultInjection!$AC$3:$AC$500, FuSa_FaultInjection!$W$3:$W$500 = $W282),
                            IFERROR(
                                _xlfn._xlws.FILTER(Function_SCC!$AC$3:$AC$525, Function_SCC!$W$3:$W$525 = $W282),
                                _xlfn._xlws.FILTER(FuSa_FTT!$AC$3:$AC$500, FuSa_FTT!$W$3:$W$500 = $W282)
                            )
                        )
                    )
                )
            )
        )
    ) = 0,
    "",
    IFERROR(
        _xlfn._xlws.FILTER(FuSa_Charger!$AC$3:$AC$519, FuSa_Charger!$W$3:$W$519 = $W282),
        IFERROR(
            _xlfn._xlws.FILTER(Function_14DCDC!$AC$3:$AC$503, Function_14DCDC!$W$3:$W$503 = $W282),
            IFERROR(
                _xlfn._xlws.FILTER(Function_Charger!$AC$3:$AC$508, Function_Charger!$W$3:$W$508 = $W282),
                IFERROR(
                    _xlfn._xlws.FILTER(FuSa_14DCDC!$AC$3:$AC$500, FuSa_14DCDC!$W$3:$W$500 = $W282),
                    IFERROR(
                        _xlfn._xlws.FILTER(FuSa_14DCDC_EFAN!$AC$3:$AC$500, FuSa_14DCDC_EFAN!$W$3:$W$500 = $W282),
                        IFERROR(
                            _xlfn._xlws.FILTER(FuSa_FaultInjection!$AC$3:$AC$500, FuSa_FaultInjection!$W$3:$W$500 = $W282),
                            IFERROR(
                                _xlfn._xlws.FILTER(Function_SCC!$AC$3:$AC$525, Function_SCC!$W$3:$W$525 = $W282),
                                _xlfn._xlws.FILTER(FuSa_FTT!$AC$3:$AC$500, FuSa_FTT!$W$3:$W$500 = $W282)
                            )
                        )
                    )
                )
            )
        )
    )
)</f>
        <v/>
      </c>
      <c r="AD282" s="438">
        <f t="array" ref="AD282">IF(
    IFERROR(
        _xlfn._xlws.FILTER(FuSa_Charger!$AD$3:$AD$519, FuSa_Charger!$W$3:$W$519 = $W282),
        IFERROR(
            _xlfn._xlws.FILTER(Function_14DCDC!$AD$3:$AD$503, Function_14DCDC!$W$3:$W$503 = $W282),
            IFERROR(
                _xlfn._xlws.FILTER(Function_Charger!$AD$3:$AD$508, Function_Charger!$W$3:$W$508 = $W282),
                IFERROR(
                    _xlfn._xlws.FILTER(FuSa_14DCDC!$AD$3:$AD$500, FuSa_14DCDC!$W$3:$W$500 = $W282),
                    IFERROR(
                        _xlfn._xlws.FILTER(FuSa_14DCDC_EFAN!$AD$3:$AD$500, FuSa_14DCDC_EFAN!$W$3:$W$500 =$W282 ),
                        IFERROR(
                            _xlfn._xlws.FILTER(FuSa_FaultInjection!$AD$3:$AD$500, FuSa_FaultInjection!$W$3:$W$500 = $W282),
                            IFERROR(
                                _xlfn._xlws.FILTER(Function_SCC!$AD$3:$AD$525, Function_SCC!$W$3:$W$525 = $W282),
                                _xlfn._xlws.FILTER(FuSa_FTT!$AD$3:$AD$500, FuSa_FTT!$W$3:$W$500 = $W282)
                            )
                        )
                    )
                )
            )
        )
    ) = 0,
    "",
    IFERROR(
        _xlfn._xlws.FILTER(FuSa_Charger!$AD$3:$AD$519, FuSa_Charger!$W$3:$W$519 = $W282),
        IFERROR(
            _xlfn._xlws.FILTER(Function_14DCDC!$AD$3:$AD$503, Function_14DCDC!$W$3:$W$503 = $W282),
            IFERROR(
                _xlfn._xlws.FILTER(Function_Charger!$AD$3:$AD$508, Function_Charger!$W$3:$W$508 = $W282),
                IFERROR(
                    _xlfn._xlws.FILTER(FuSa_14DCDC!$AD$3:$AD$500, FuSa_14DCDC!$W$3:$W$500 = $W282),
                    IFERROR(
                        _xlfn._xlws.FILTER(FuSa_14DCDC_EFAN!$AD$3:$AD$500, FuSa_14DCDC_EFAN!$W$3:$W$500 = $W282),
                        IFERROR(
                            _xlfn._xlws.FILTER(FuSa_FaultInjection!$AD$3:$AD$500, FuSa_FaultInjection!$W$3:$W$500 = $W282),
                            IFERROR(
                                _xlfn._xlws.FILTER(Function_SCC!$AD$3:$AD$525, Function_SCC!$W$3:$W$525 = $W282),
                                _xlfn._xlws.FILTER(FuSa_FTT!$AD$3:$AD$500, FuSa_FTT!$W$3:$W$500 = $W282)
                            )
                        )
                    )
                )
            )
        )
    )
)</f>
        <v/>
      </c>
      <c r="AE282" s="760" t="n"/>
      <c r="AG282" s="223" t="inlineStr"/>
      <c r="AH282" s="628" t="inlineStr"/>
      <c r="AI282" s="43" t="inlineStr"/>
      <c r="AJ282" s="43" t="inlineStr"/>
      <c r="AK282" s="43" t="inlineStr"/>
      <c r="AL282" s="266" t="n"/>
      <c r="AM282" s="231" t="n"/>
      <c r="AN282" s="56" t="n"/>
      <c r="AO282" s="223">
        <f>EXACT(W282,AG282)</f>
        <v/>
      </c>
      <c r="AP282" s="43">
        <f>EXACT(X282,AH282)</f>
        <v/>
      </c>
      <c r="AQ282" s="43">
        <f>EXACT(Y282,AI282)</f>
        <v/>
      </c>
      <c r="AR282" s="43">
        <f>EXACT(Z282,AJ282)</f>
        <v/>
      </c>
      <c r="AS282" s="266">
        <f>EXACT(AA282,AK282)</f>
        <v/>
      </c>
      <c r="AT282" t="inlineStr"/>
      <c r="AU282" t="inlineStr"/>
    </row>
    <row r="283" ht="15" customHeight="1">
      <c r="A283" s="451" t="n"/>
      <c r="B283" s="451" t="n"/>
      <c r="C283" s="451" t="n"/>
      <c r="D283" s="608">
        <f t="array" ref="D283">IFERROR(
      _xlfn._xlws.FILTER(FuSa_Charger!$D$3:$D$520, FuSa_Charger!$W$3:$W$520 = $W283),
      IFERROR(
          _xlfn._xlws.FILTER(Function_14DCDC!$D$3:$D$503,Function_14DCDC!$W$3:$W$503 = $W283),
          IFERROR(
              _xlfn._xlws.FILTER(Function_Charger!$D$3:$D$510,Function_Charger!$W$3:$W$510 = $W283),
              IFERROR(
                  _xlfn._xlws.FILTER(FuSa_14DCDC!$D$3:$D$500,FuSa_14DCDC!$W$3:$W$500 = $W283),
                  IFERROR(
                      _xlfn._xlws.FILTER(FuSa_14DCDC_EFAN!$D$3:$D$500,FuSa_14DCDC_EFAN!$W$3:$W$500 = $W283),
                      IFERROR(
                          _xlfn._xlws.FILTER(FuSa_FaultInjection!$D$3:$D$500,FuSa_FaultInjection!$W$3:$W$500 = $W283),
                          IFERROR(
                              _xlfn._xlws.FILTER(Function_SCC!$D$3:$D$512,Function_SCC!$W$3:$W$512 = $W283),
                              IFERROR(
                                  _xlfn._xlws.FILTER(FuSa_FTT!$D$3:$D$500,FuSa_FTT!$W$3:$W$500 = $W283),
                                  "NA"
                           )
                       )
                   )
               )
           )
       )
   )
)</f>
        <v/>
      </c>
      <c r="E283" s="608">
        <f t="array" ref="E283">IFERROR(
      _xlfn._xlws.FILTER(FuSa_Charger!$E$3:$E$520, FuSa_Charger!$W$3:$W$520 = $W283),
      IFERROR(
          _xlfn._xlws.FILTER(Function_14DCDC!$E$3:$E$503,Function_14DCDC!$W$3:$W$503 = $W283),
          IFERROR(
              _xlfn._xlws.FILTER(Function_Charger!$E$3:$E$510,Function_Charger!$W$3:$W$510 = $W283),
              IFERROR(
                  _xlfn._xlws.FILTER(FuSa_14DCDC!$E$3:$E$500,FuSa_14DCDC!$W$3:$W$500 = $W283),
                  IFERROR(
                      _xlfn._xlws.FILTER(FuSa_14DCDC_EFAN!$E$3:$E$500,FuSa_14DCDC_EFAN!$W$3:$W$500 = $W283),
                      IFERROR(
                          _xlfn._xlws.FILTER(FuSa_FaultInjection!$E$3:$E$500,FuSa_FaultInjection!$W$3:$W$500 = $W283),
                          IFERROR(
                              _xlfn._xlws.FILTER(Function_SCC!$E$3:$E$512,Function_SCC!$W$3:$W$512 = $W283),
                              IFERROR(
                                  _xlfn._xlws.FILTER(FuSa_FTT!$E$3:$E$500,FuSa_FTT!$W$3:$W$500 = $W283),
                                  "NA"
                           )
                       )
                   )
               )
           )
       )
   )
)</f>
        <v/>
      </c>
      <c r="F283" s="608">
        <f t="array" ref="F283">IFERROR(
      _xlfn._xlws.FILTER(FuSa_Charger!$F$3:$F$520, FuSa_Charger!$W$3:$W$520 = $W283),
      IFERROR(
          _xlfn._xlws.FILTER(Function_14DCDC!$F$3:$F$503,Function_14DCDC!$W$3:$W$503 = $W283),
          IFERROR(
              _xlfn._xlws.FILTER(Function_Charger!$F$3:$F$510,Function_Charger!$W$3:$W$510 = $W283),
              IFERROR(
                  _xlfn._xlws.FILTER(FuSa_14DCDC!$F$3:$F$500,FuSa_14DCDC!$W$3:$W$500 = $W283),
                  IFERROR(
                      _xlfn._xlws.FILTER(FuSa_14DCDC_EFAN!$F$3:$F$500,FuSa_14DCDC_EFAN!$W$3:$W$500 = $W283),
                      IFERROR(
                          _xlfn._xlws.FILTER(FuSa_FaultInjection!$F$3:$F$500,FuSa_FaultInjection!$W$3:$W$500 = $W283),
                          IFERROR(
                              _xlfn._xlws.FILTER(Function_SCC!$F$3:$F$512,Function_SCC!$W$3:$W$512 = $W283),
                              IFERROR(
                                  _xlfn._xlws.FILTER(FuSa_FTT!$F$3:$F$500,FuSa_FTT!$W$3:$W$500 = $W283),
                                  "NA"
                           )
                       )
                   )
               )
           )
       )
   )
)</f>
        <v/>
      </c>
      <c r="G283" s="608">
        <f t="array" ref="G283">IFERROR(
      _xlfn._xlws.FILTER(FuSa_Charger!$G$3:$G$520, FuSa_Charger!$W$3:$W$520 = $W283),
      IFERROR(
          _xlfn._xlws.FILTER(Function_14DCDC!$G$3:$G$503,Function_14DCDC!$W$3:$W$503 = $W283),
          IFERROR(
              _xlfn._xlws.FILTER(Function_Charger!$G$3:$G$510,Function_Charger!$W$3:$W$510 = $W283),
              IFERROR(
                  _xlfn._xlws.FILTER(FuSa_14DCDC!$G$3:$G$500,FuSa_14DCDC!$W$3:$W$500 = $W283),
                  IFERROR(
                      _xlfn._xlws.FILTER(FuSa_14DCDC_EFAN!$G$3:$G$500,FuSa_14DCDC_EFAN!$W$3:$W$500 = $W283),
                      IFERROR(
                          _xlfn._xlws.FILTER(FuSa_FaultInjection!$G$3:$G$500,FuSa_FaultInjection!$W$3:$W$500 = $W283),
                          IFERROR(
                              _xlfn._xlws.FILTER(Function_SCC!$G$3:$G$512,Function_SCC!$W$3:$W$512 = $W283),
                              IFERROR(
                                  _xlfn._xlws.FILTER(FuSa_FTT!$G$3:$G$500,FuSa_FTT!$W$3:$W$500 = $W283),
                                  "NA"
                           )
                       )
                   )
               )
           )
       )
   )
)</f>
        <v/>
      </c>
      <c r="H283" s="608">
        <f t="array" ref="H283">IFERROR(
      _xlfn._xlws.FILTER(FuSa_Charger!$H$3:$H$520, FuSa_Charger!$W$3:$W$520 = $W283),
      IFERROR(
          _xlfn._xlws.FILTER(Function_14DCDC!$H$3:$H$503,Function_14DCDC!$W$3:$W$503 = $W283),
          IFERROR(
              _xlfn._xlws.FILTER(Function_Charger!$H$3:$H$510,Function_Charger!$W$3:$W$510 = $W283),
              IFERROR(
                  _xlfn._xlws.FILTER(FuSa_14DCDC!$H$3:$H$500,FuSa_14DCDC!$W$3:$W$500 = $W283),
                  IFERROR(
                      _xlfn._xlws.FILTER(FuSa_14DCDC_EFAN!$H$3:$H$500,FuSa_14DCDC_EFAN!$W$3:$W$500 = $W283),
                      IFERROR(
                          _xlfn._xlws.FILTER(FuSa_FaultInjection!$H$3:$H$500,FuSa_FaultInjection!$W$3:$W$500 = $W283),
                          IFERROR(
                              _xlfn._xlws.FILTER(Function_SCC!$H$3:$H$512,Function_SCC!$W$3:$W$512 = $W283),
                              IFERROR(
                                  _xlfn._xlws.FILTER(FuSa_FTT!$H$3:$H$500,FuSa_FTT!$W$3:$W$500 = $W283),
                                  "NA"
                           )
                       )
                   )
               )
           )
       )
   )
)</f>
        <v/>
      </c>
      <c r="I283" s="608">
        <f t="array" ref="I283">IFERROR(
      _xlfn._xlws.FILTER(FuSa_Charger!$I$3:$I$520, FuSa_Charger!$W$3:$W$520 = $W283),
      IFERROR(
          _xlfn._xlws.FILTER(Function_14DCDC!$I$3:$I$503,Function_14DCDC!$W$3:$W$503 = $W283),
          IFERROR(
              _xlfn._xlws.FILTER(Function_Charger!$I$3:$I$510,Function_Charger!$W$3:$W$510 = $W283),
              IFERROR(
                  _xlfn._xlws.FILTER(FuSa_14DCDC!$I$3:$I$500,FuSa_14DCDC!$W$3:$W$500 = $W283),
                  IFERROR(
                      _xlfn._xlws.FILTER(FuSa_14DCDC_EFAN!$I$3:$I$500,FuSa_14DCDC_EFAN!$W$3:$W$500 = $W283),
                      IFERROR(
                          _xlfn._xlws.FILTER(FuSa_FaultInjection!$I$3:$I$500,FuSa_FaultInjection!$W$3:$W$500 = $W283),
                          IFERROR(
                              _xlfn._xlws.FILTER(Function_SCC!$I$3:$I$512,Function_SCC!$W$3:$W$512 = $W283),
                              IFERROR(
                                  _xlfn._xlws.FILTER(FuSa_FTT!$I$3:$I$500,FuSa_FTT!$W$3:$W$500 = $W283),
                                  "NA"
                           )
                       )
                   )
               )
           )
       )
   )
)</f>
        <v/>
      </c>
      <c r="J283" s="441" t="n"/>
      <c r="K283" s="441" t="n"/>
      <c r="L283" s="441" t="n"/>
      <c r="M283" s="441" t="n"/>
      <c r="N283" s="608">
        <f t="array" ref="N283">IFERROR(
      _xlfn._xlws.FILTER(FuSa_Charger!$O$3:$O$520, FuSa_Charger!$W$3:$W$520 = $W283),
      IFERROR(
          _xlfn._xlws.FILTER(Function_14DCDC!$O$3:$O$503,Function_14DCDC!$W$3:$W$503 = $W283),
          IFERROR(
              _xlfn._xlws.FILTER(Function_Charger!$O$3:$O$510,Function_Charger!$W$3:$W$510 = $W283),
              IFERROR(
                  _xlfn._xlws.FILTER(FuSa_14DCDC!$O$3:$O$500,FuSa_14DCDC!$W$3:$W$500 = $W283),
                  IFERROR(
                      _xlfn._xlws.FILTER(FuSa_14DCDC_EFAN!$O$3:$O$500,FuSa_14DCDC_EFAN!$W$3:$W$500 = $W283),
                      IFERROR(
                          _xlfn._xlws.FILTER(FuSa_FaultInjection!$O$3:$O$500,FuSa_FaultInjection!$W$3:$W$500 = $W283),
                          IFERROR(
                              _xlfn._xlws.FILTER(Function_SCC!$O$3:$O$512,Function_SCC!$W$3:$W$512 = $W283),
                              IFERROR(
                                  _xlfn._xlws.FILTER(FuSa_FTT!$O$3:$O$500,FuSa_FTT!$W$3:$W$500 = $W283),
                                  "NA"
                           )
                       )
                   )
               )
           )
       )
   )
)</f>
        <v/>
      </c>
      <c r="O283" s="608">
        <f t="array" ref="O283">IFERROR(
      _xlfn._xlws.FILTER(FuSa_Charger!$Q$3:$Q$520, FuSa_Charger!$W$3:$W$520 = $W283),
      IFERROR(
          _xlfn._xlws.FILTER(Function_14DCDC!$Q$3:$Q$503,Function_14DCDC!$W$3:$W$503 = $W283),
          IFERROR(
              _xlfn._xlws.FILTER(Function_Charger!$Q$3:$Q$510,Function_Charger!$W$3:$W$510 = $W283),
              IFERROR(
                  _xlfn._xlws.FILTER(FuSa_14DCDC!$Q$3:$Q$500,FuSa_14DCDC!$W$3:$W$500 = $W283),
                  IFERROR(
                      _xlfn._xlws.FILTER(FuSa_14DCDC_EFAN!$Q$3:$Q$500,FuSa_14DCDC_EFAN!$W$3:$W$500 = $W283),
                      IFERROR(
                          _xlfn._xlws.FILTER(FuSa_FaultInjection!$Q$3:$Q$500,FuSa_FaultInjection!$W$3:$W$500 = $W283),
                          IFERROR(
                              _xlfn._xlws.FILTER(Function_SCC!$Q$3:$Q$512,Function_SCC!$W$3:$W$512 = $W283),
                              IFERROR(
                                  _xlfn._xlws.FILTER(FuSa_FTT!$Q$3:$Q$500,FuSa_FTT!$W$3:$W$500 = $W283),
                                  "NA"
                           )
                       )
                   )
               )
           )
       )
   )
)</f>
        <v/>
      </c>
      <c r="P283" s="608">
        <f t="array" ref="P283">IFERROR(
      _xlfn._xlws.FILTER(FuSa_Charger!$R$3:$R$520, FuSa_Charger!$W$3:$W$520 = $W283),
      IFERROR(
          _xlfn._xlws.FILTER(Function_14DCDC!$R$3:$R$503,Function_14DCDC!$W$3:$W$503 = $W283),
          IFERROR(
              _xlfn._xlws.FILTER(Function_Charger!$R$3:$R$510,Function_Charger!$W$3:$W$510 = $W283),
              IFERROR(
                  _xlfn._xlws.FILTER(FuSa_14DCDC!$R$3:$R$500,FuSa_14DCDC!$W$3:$W$500 = $W283),
                  IFERROR(
                      _xlfn._xlws.FILTER(FuSa_14DCDC_EFAN!$R$3:$R$500,FuSa_14DCDC_EFAN!$W$3:$W$500 = $W283),
                      IFERROR(
                          _xlfn._xlws.FILTER(FuSa_FaultInjection!$R$3:$R$500,FuSa_FaultInjection!$W$3:$W$500 = $W283),
                          IFERROR(
                              _xlfn._xlws.FILTER(Function_SCC!$R$3:$R$512,Function_SCC!$W$3:$W$512 = $W283),
                              IFERROR(
                                  _xlfn._xlws.FILTER(FuSa_FTT!$R$3:$R$500,FuSa_FTT!$W$3:$W$500 = $W283),
                                  "NA"
                           )
                       )
                   )
               )
           )
       )
   )
)</f>
        <v/>
      </c>
      <c r="Q283" s="608">
        <f t="array" ref="Q283">IFERROR(
      _xlfn._xlws.FILTER(FuSa_Charger!$S$3:$S$520, FuSa_Charger!$W$3:$W$520 = $W283),
      IFERROR(
          _xlfn._xlws.FILTER(Function_14DCDC!$S$3:$S$503,Function_14DCDC!$W$3:$W$503 = $W283),
          IFERROR(
              _xlfn._xlws.FILTER(Function_Charger!$S$3:$S$510,Function_Charger!$W$3:$W$510 = $W283),
              IFERROR(
                  _xlfn._xlws.FILTER(FuSa_14DCDC!$S$3:$S$500,FuSa_14DCDC!$W$3:$W$500 = $W283),
                  IFERROR(
                      _xlfn._xlws.FILTER(FuSa_14DCDC_EFAN!$S$3:$S$500,FuSa_14DCDC_EFAN!$W$3:$W$500 = $W283),
                      IFERROR(
                          _xlfn._xlws.FILTER(FuSa_FaultInjection!$S$3:$S$500,FuSa_FaultInjection!$W$3:$W$500 = $W283),
                          IFERROR(
                              _xlfn._xlws.FILTER(Function_SCC!$S$3:$S$512,Function_SCC!$W$3:$W$512 = $W283),
                              IFERROR(
                                  _xlfn._xlws.FILTER(FuSa_FTT!$S$3:$S$500,FuSa_FTT!$W$3:$W$500 = $W283),
                                  "NA"
                           )
                       )
                   )
               )
           )
       )
   )
)</f>
        <v/>
      </c>
      <c r="R283" s="441">
        <f t="array" ref="R283">IFERROR(
      _xlfn._xlws.FILTER(FuSa_Charger!$T$3:$T$520, FuSa_Charger!$W$3:$W$520 = $W283),
      IFERROR(
          _xlfn._xlws.FILTER(Function_14DCDC!$T$3:$T$503,Function_14DCDC!$W$3:$W$503 =$W283 ),
          IFERROR(
              _xlfn._xlws.FILTER(Function_Charger!$T$3:$T$510,Function_Charger!$W$3:$W$510 = $W283),
              IFERROR(
                  _xlfn._xlws.FILTER(FuSa_14DCDC!$T$3:$T$500,FuSa_14DCDC!$W$3:$W$500 = $W283),
                  IFERROR(
                      _xlfn._xlws.FILTER(FuSa_14DCDC_EFAN!$T$3:$T$500,FuSa_14DCDC_EFAN!$W$3:$W$500 = $W283),
                      IFERROR(
                          _xlfn._xlws.FILTER(FuSa_FaultInjection!$T$3:$T$500,FuSa_FaultInjection!$W$3:$W$500 = $W283),
                          IFERROR(
                              _xlfn._xlws.FILTER(Function_SCC!$T$3:$T$512,Function_SCC!$W$3:$W$512 = $W283),
                              IFERROR(
                                  _xlfn._xlws.FILTER(FuSa_FTT!$T$3:$T$500,FuSa_FTT!$W$3:$W$500 = $W283),
                                  IFERROR(
                                       _xlfn._xlws.FILTER(FuSa_NACS!$R$3:$R$548,FuSa_NACS!$W$3:$W$548 = $W283),
                                       "NA"
                               )
                           )
                       )
                   )
               )
           )
       )
   )
)</f>
        <v/>
      </c>
      <c r="S283" s="441">
        <f t="array" ref="S283">IFERROR(
      _xlfn._xlws.FILTER(FuSa_Charger!$U$3:$U$520, FuSa_Charger!$W$3:$W$520 = $W283),
      IFERROR(
          _xlfn._xlws.FILTER(Function_14DCDC!$U$3:$U$503,Function_14DCDC!$W$3:$W$503 =$W283 ),
          IFERROR(
              _xlfn._xlws.FILTER(Function_Charger!$U$3:$U$510,Function_Charger!$W$3:$W$510 = $W283),
              IFERROR(
                  _xlfn._xlws.FILTER(FuSa_14DCDC!$U$3:$U$500,FuSa_14DCDC!$W$3:$W$500 = $W283),
                  IFERROR(
                      _xlfn._xlws.FILTER(FuSa_14DCDC_EFAN!$U$3:$U$500,FuSa_14DCDC_EFAN!$W$3:$W$500 = $W283),
                      IFERROR(
                          _xlfn._xlws.FILTER(FuSa_FaultInjection!$U$3:$U$500,FuSa_FaultInjection!$W$3:$W$500 = $W283),
                          IFERROR(
                              _xlfn._xlws.FILTER(Function_SCC!$U$3:$U$512,Function_SCC!$W$3:$W$512 = $W283),
                              IFERROR(
                                  _xlfn._xlws.FILTER(FuSa_FTT!$U$3:$U$500,FuSa_FTT!$W$3:$W$500 = $W283),
                                  IFERROR(
                                       _xlfn._xlws.FILTER(FuSa_NACS!$S$3:$S$548,FuSa_NACS!$W$3:$W$548 = $W283),
                                       "NA"
                               )
                           )
                       )
                   )
               )
           )
       )
   )
)</f>
        <v/>
      </c>
      <c r="T283" s="441">
        <f t="array" ref="T283">IFERROR(
      _xlfn._xlws.FILTER(FuSa_Charger!$V$3:$V$520, FuSa_Charger!$W$3:$W$520 = $W283),
      IFERROR(
          _xlfn._xlws.FILTER(Function_14DCDC!$V$3:$V$503,Function_14DCDC!$W$3:$W$503 =$W283 ),
          IFERROR(
              _xlfn._xlws.FILTER(Function_Charger!$V$3:$V$510,Function_Charger!$W$3:$W$510 = $W283),
              IFERROR(
                  _xlfn._xlws.FILTER(FuSa_14DCDC!$V$3:$V$500,FuSa_14DCDC!$W$3:$W$500 = $W283),
                  IFERROR(
                      _xlfn._xlws.FILTER(FuSa_14DCDC_EFAN!$V$3:$V$500,FuSa_14DCDC_EFAN!$W$3:$W$500 = $W283),
                      IFERROR(
                          _xlfn._xlws.FILTER(FuSa_FaultInjection!$V$3:$V$500,FuSa_FaultInjection!$W$3:$W$500 = $W283),
                          IFERROR(
                              _xlfn._xlws.FILTER(Function_SCC!$V$3:$V$512,Function_SCC!$W$3:$W$512 = $W283),
                              IFERROR(
                                  _xlfn._xlws.FILTER(FuSa_FTT!$V$3:$V$500,FuSa_FTT!$W$3:$W$500 = $W283),
                                  IFERROR(
                                       _xlfn._xlws.FILTER(FuSa_NACS!$T$3:$T$548,FuSa_NACS!$W$3:$W$548 = $W283),
                                       "NA"
                               )
                           )
                       )
                   )
               )
           )
       )
   )
)</f>
        <v/>
      </c>
      <c r="U283" s="831" t="inlineStr">
        <is>
          <t>DiagJobs</t>
        </is>
      </c>
      <c r="V283" s="881" t="n"/>
      <c r="W283" s="827" t="inlineStr">
        <is>
          <t>[SYI_002_004_0001_032].html</t>
        </is>
      </c>
      <c r="X283" s="831" t="n">
        <v>2</v>
      </c>
      <c r="Y283" s="787" t="n">
        <v>0</v>
      </c>
      <c r="Z283" s="787" t="n">
        <v>0</v>
      </c>
      <c r="AA283" s="787" t="n">
        <v>2</v>
      </c>
      <c r="AB283" s="868" t="n">
        <v>0.001064814814814815</v>
      </c>
      <c r="AC283" s="359">
        <f t="array" ref="AC283">IF(
    IFERROR(
        _xlfn._xlws.FILTER(FuSa_Charger!$AC$3:$AC$519, FuSa_Charger!$W$3:$W$519 = $W283),
        IFERROR(
            _xlfn._xlws.FILTER(Function_14DCDC!$AC$3:$AC$503, Function_14DCDC!$W$3:$W$503 = $W283),
            IFERROR(
                _xlfn._xlws.FILTER(Function_Charger!$AC$3:$AC$508, Function_Charger!$W$3:$W$508 = $W283),
                IFERROR(
                    _xlfn._xlws.FILTER(FuSa_14DCDC!$AC$3:$AC$500, FuSa_14DCDC!$W$3:$W$500 = $W283),
                    IFERROR(
                        _xlfn._xlws.FILTER(FuSa_14DCDC_EFAN!$AC$3:$AC$500, FuSa_14DCDC_EFAN!$W$3:$W$500 =$W283 ),
                        IFERROR(
                            _xlfn._xlws.FILTER(FuSa_FaultInjection!$AC$3:$AC$500, FuSa_FaultInjection!$W$3:$W$500 = $W283),
                            IFERROR(
                                _xlfn._xlws.FILTER(Function_SCC!$AC$3:$AC$525, Function_SCC!$W$3:$W$525 = $W283),
                                _xlfn._xlws.FILTER(FuSa_FTT!$AC$3:$AC$500, FuSa_FTT!$W$3:$W$500 = $W283)
                            )
                        )
                    )
                )
            )
        )
    ) = 0,
    "",
    IFERROR(
        _xlfn._xlws.FILTER(FuSa_Charger!$AC$3:$AC$519, FuSa_Charger!$W$3:$W$519 = $W283),
        IFERROR(
            _xlfn._xlws.FILTER(Function_14DCDC!$AC$3:$AC$503, Function_14DCDC!$W$3:$W$503 = $W283),
            IFERROR(
                _xlfn._xlws.FILTER(Function_Charger!$AC$3:$AC$508, Function_Charger!$W$3:$W$508 = $W283),
                IFERROR(
                    _xlfn._xlws.FILTER(FuSa_14DCDC!$AC$3:$AC$500, FuSa_14DCDC!$W$3:$W$500 = $W283),
                    IFERROR(
                        _xlfn._xlws.FILTER(FuSa_14DCDC_EFAN!$AC$3:$AC$500, FuSa_14DCDC_EFAN!$W$3:$W$500 = $W283),
                        IFERROR(
                            _xlfn._xlws.FILTER(FuSa_FaultInjection!$AC$3:$AC$500, FuSa_FaultInjection!$W$3:$W$500 = $W283),
                            IFERROR(
                                _xlfn._xlws.FILTER(Function_SCC!$AC$3:$AC$525, Function_SCC!$W$3:$W$525 = $W283),
                                _xlfn._xlws.FILTER(FuSa_FTT!$AC$3:$AC$500, FuSa_FTT!$W$3:$W$500 = $W283)
                            )
                        )
                    )
                )
            )
        )
    )
)</f>
        <v/>
      </c>
      <c r="AD283" s="438">
        <f t="array" ref="AD283">IF(
    IFERROR(
        _xlfn._xlws.FILTER(FuSa_Charger!$AD$3:$AD$519, FuSa_Charger!$W$3:$W$519 = $W283),
        IFERROR(
            _xlfn._xlws.FILTER(Function_14DCDC!$AD$3:$AD$503, Function_14DCDC!$W$3:$W$503 = $W283),
            IFERROR(
                _xlfn._xlws.FILTER(Function_Charger!$AD$3:$AD$508, Function_Charger!$W$3:$W$508 = $W283),
                IFERROR(
                    _xlfn._xlws.FILTER(FuSa_14DCDC!$AD$3:$AD$500, FuSa_14DCDC!$W$3:$W$500 = $W283),
                    IFERROR(
                        _xlfn._xlws.FILTER(FuSa_14DCDC_EFAN!$AD$3:$AD$500, FuSa_14DCDC_EFAN!$W$3:$W$500 =$W283 ),
                        IFERROR(
                            _xlfn._xlws.FILTER(FuSa_FaultInjection!$AD$3:$AD$500, FuSa_FaultInjection!$W$3:$W$500 = $W283),
                            IFERROR(
                                _xlfn._xlws.FILTER(Function_SCC!$AD$3:$AD$525, Function_SCC!$W$3:$W$525 = $W283),
                                _xlfn._xlws.FILTER(FuSa_FTT!$AD$3:$AD$500, FuSa_FTT!$W$3:$W$500 = $W283)
                            )
                        )
                    )
                )
            )
        )
    ) = 0,
    "",
    IFERROR(
        _xlfn._xlws.FILTER(FuSa_Charger!$AD$3:$AD$519, FuSa_Charger!$W$3:$W$519 = $W283),
        IFERROR(
            _xlfn._xlws.FILTER(Function_14DCDC!$AD$3:$AD$503, Function_14DCDC!$W$3:$W$503 = $W283),
            IFERROR(
                _xlfn._xlws.FILTER(Function_Charger!$AD$3:$AD$508, Function_Charger!$W$3:$W$508 = $W283),
                IFERROR(
                    _xlfn._xlws.FILTER(FuSa_14DCDC!$AD$3:$AD$500, FuSa_14DCDC!$W$3:$W$500 = $W283),
                    IFERROR(
                        _xlfn._xlws.FILTER(FuSa_14DCDC_EFAN!$AD$3:$AD$500, FuSa_14DCDC_EFAN!$W$3:$W$500 = $W283),
                        IFERROR(
                            _xlfn._xlws.FILTER(FuSa_FaultInjection!$AD$3:$AD$500, FuSa_FaultInjection!$W$3:$W$500 = $W283),
                            IFERROR(
                                _xlfn._xlws.FILTER(Function_SCC!$AD$3:$AD$525, Function_SCC!$W$3:$W$525 = $W283),
                                _xlfn._xlws.FILTER(FuSa_FTT!$AD$3:$AD$500, FuSa_FTT!$W$3:$W$500 = $W283)
                            )
                        )
                    )
                )
            )
        )
    )
)</f>
        <v/>
      </c>
      <c r="AE283" s="760" t="n"/>
      <c r="AG283" s="223" t="inlineStr"/>
      <c r="AH283" s="628" t="inlineStr"/>
      <c r="AI283" s="43" t="inlineStr"/>
      <c r="AJ283" s="43" t="inlineStr"/>
      <c r="AK283" s="43" t="inlineStr"/>
      <c r="AL283" s="266" t="n"/>
      <c r="AM283" s="231" t="n"/>
      <c r="AN283" s="56" t="n"/>
      <c r="AO283" s="223">
        <f>EXACT(W283,AG283)</f>
        <v/>
      </c>
      <c r="AP283" s="43">
        <f>EXACT(X283,AH283)</f>
        <v/>
      </c>
      <c r="AQ283" s="43">
        <f>EXACT(Y283,AI283)</f>
        <v/>
      </c>
      <c r="AR283" s="43">
        <f>EXACT(Z283,AJ283)</f>
        <v/>
      </c>
      <c r="AS283" s="266">
        <f>EXACT(AA283,AK283)</f>
        <v/>
      </c>
      <c r="AT283" t="inlineStr"/>
      <c r="AU283" t="inlineStr"/>
    </row>
    <row r="284" ht="15" customHeight="1">
      <c r="A284" s="451" t="n"/>
      <c r="B284" s="451" t="n"/>
      <c r="C284" s="451" t="n"/>
      <c r="D284" s="608">
        <f t="array" ref="D284">IFERROR(
      _xlfn._xlws.FILTER(FuSa_Charger!$D$3:$D$520, FuSa_Charger!$W$3:$W$520 = $W284),
      IFERROR(
          _xlfn._xlws.FILTER(Function_14DCDC!$D$3:$D$503,Function_14DCDC!$W$3:$W$503 = $W284),
          IFERROR(
              _xlfn._xlws.FILTER(Function_Charger!$D$3:$D$510,Function_Charger!$W$3:$W$510 = $W284),
              IFERROR(
                  _xlfn._xlws.FILTER(FuSa_14DCDC!$D$3:$D$500,FuSa_14DCDC!$W$3:$W$500 = $W284),
                  IFERROR(
                      _xlfn._xlws.FILTER(FuSa_14DCDC_EFAN!$D$3:$D$500,FuSa_14DCDC_EFAN!$W$3:$W$500 = $W284),
                      IFERROR(
                          _xlfn._xlws.FILTER(FuSa_FaultInjection!$D$3:$D$500,FuSa_FaultInjection!$W$3:$W$500 = $W284),
                          IFERROR(
                              _xlfn._xlws.FILTER(Function_SCC!$D$3:$D$512,Function_SCC!$W$3:$W$512 = $W284),
                              IFERROR(
                                  _xlfn._xlws.FILTER(FuSa_FTT!$D$3:$D$500,FuSa_FTT!$W$3:$W$500 = $W284),
                                  "NA"
                           )
                       )
                   )
               )
           )
       )
   )
)</f>
        <v/>
      </c>
      <c r="E284" s="608">
        <f t="array" ref="E284">IFERROR(
      _xlfn._xlws.FILTER(FuSa_Charger!$E$3:$E$520, FuSa_Charger!$W$3:$W$520 = $W284),
      IFERROR(
          _xlfn._xlws.FILTER(Function_14DCDC!$E$3:$E$503,Function_14DCDC!$W$3:$W$503 = $W284),
          IFERROR(
              _xlfn._xlws.FILTER(Function_Charger!$E$3:$E$510,Function_Charger!$W$3:$W$510 = $W284),
              IFERROR(
                  _xlfn._xlws.FILTER(FuSa_14DCDC!$E$3:$E$500,FuSa_14DCDC!$W$3:$W$500 = $W284),
                  IFERROR(
                      _xlfn._xlws.FILTER(FuSa_14DCDC_EFAN!$E$3:$E$500,FuSa_14DCDC_EFAN!$W$3:$W$500 = $W284),
                      IFERROR(
                          _xlfn._xlws.FILTER(FuSa_FaultInjection!$E$3:$E$500,FuSa_FaultInjection!$W$3:$W$500 = $W284),
                          IFERROR(
                              _xlfn._xlws.FILTER(Function_SCC!$E$3:$E$512,Function_SCC!$W$3:$W$512 = $W284),
                              IFERROR(
                                  _xlfn._xlws.FILTER(FuSa_FTT!$E$3:$E$500,FuSa_FTT!$W$3:$W$500 = $W284),
                                  "NA"
                           )
                       )
                   )
               )
           )
       )
   )
)</f>
        <v/>
      </c>
      <c r="F284" s="608">
        <f t="array" ref="F284">IFERROR(
      _xlfn._xlws.FILTER(FuSa_Charger!$F$3:$F$520, FuSa_Charger!$W$3:$W$520 = $W284),
      IFERROR(
          _xlfn._xlws.FILTER(Function_14DCDC!$F$3:$F$503,Function_14DCDC!$W$3:$W$503 = $W284),
          IFERROR(
              _xlfn._xlws.FILTER(Function_Charger!$F$3:$F$510,Function_Charger!$W$3:$W$510 = $W284),
              IFERROR(
                  _xlfn._xlws.FILTER(FuSa_14DCDC!$F$3:$F$500,FuSa_14DCDC!$W$3:$W$500 = $W284),
                  IFERROR(
                      _xlfn._xlws.FILTER(FuSa_14DCDC_EFAN!$F$3:$F$500,FuSa_14DCDC_EFAN!$W$3:$W$500 = $W284),
                      IFERROR(
                          _xlfn._xlws.FILTER(FuSa_FaultInjection!$F$3:$F$500,FuSa_FaultInjection!$W$3:$W$500 = $W284),
                          IFERROR(
                              _xlfn._xlws.FILTER(Function_SCC!$F$3:$F$512,Function_SCC!$W$3:$W$512 = $W284),
                              IFERROR(
                                  _xlfn._xlws.FILTER(FuSa_FTT!$F$3:$F$500,FuSa_FTT!$W$3:$W$500 = $W284),
                                  "NA"
                           )
                       )
                   )
               )
           )
       )
   )
)</f>
        <v/>
      </c>
      <c r="G284" s="608">
        <f t="array" ref="G284">IFERROR(
      _xlfn._xlws.FILTER(FuSa_Charger!$G$3:$G$520, FuSa_Charger!$W$3:$W$520 = $W284),
      IFERROR(
          _xlfn._xlws.FILTER(Function_14DCDC!$G$3:$G$503,Function_14DCDC!$W$3:$W$503 = $W284),
          IFERROR(
              _xlfn._xlws.FILTER(Function_Charger!$G$3:$G$510,Function_Charger!$W$3:$W$510 = $W284),
              IFERROR(
                  _xlfn._xlws.FILTER(FuSa_14DCDC!$G$3:$G$500,FuSa_14DCDC!$W$3:$W$500 = $W284),
                  IFERROR(
                      _xlfn._xlws.FILTER(FuSa_14DCDC_EFAN!$G$3:$G$500,FuSa_14DCDC_EFAN!$W$3:$W$500 = $W284),
                      IFERROR(
                          _xlfn._xlws.FILTER(FuSa_FaultInjection!$G$3:$G$500,FuSa_FaultInjection!$W$3:$W$500 = $W284),
                          IFERROR(
                              _xlfn._xlws.FILTER(Function_SCC!$G$3:$G$512,Function_SCC!$W$3:$W$512 = $W284),
                              IFERROR(
                                  _xlfn._xlws.FILTER(FuSa_FTT!$G$3:$G$500,FuSa_FTT!$W$3:$W$500 = $W284),
                                  "NA"
                           )
                       )
                   )
               )
           )
       )
   )
)</f>
        <v/>
      </c>
      <c r="H284" s="608">
        <f t="array" ref="H284">IFERROR(
      _xlfn._xlws.FILTER(FuSa_Charger!$H$3:$H$520, FuSa_Charger!$W$3:$W$520 = $W284),
      IFERROR(
          _xlfn._xlws.FILTER(Function_14DCDC!$H$3:$H$503,Function_14DCDC!$W$3:$W$503 = $W284),
          IFERROR(
              _xlfn._xlws.FILTER(Function_Charger!$H$3:$H$510,Function_Charger!$W$3:$W$510 = $W284),
              IFERROR(
                  _xlfn._xlws.FILTER(FuSa_14DCDC!$H$3:$H$500,FuSa_14DCDC!$W$3:$W$500 = $W284),
                  IFERROR(
                      _xlfn._xlws.FILTER(FuSa_14DCDC_EFAN!$H$3:$H$500,FuSa_14DCDC_EFAN!$W$3:$W$500 = $W284),
                      IFERROR(
                          _xlfn._xlws.FILTER(FuSa_FaultInjection!$H$3:$H$500,FuSa_FaultInjection!$W$3:$W$500 = $W284),
                          IFERROR(
                              _xlfn._xlws.FILTER(Function_SCC!$H$3:$H$512,Function_SCC!$W$3:$W$512 = $W284),
                              IFERROR(
                                  _xlfn._xlws.FILTER(FuSa_FTT!$H$3:$H$500,FuSa_FTT!$W$3:$W$500 = $W284),
                                  "NA"
                           )
                       )
                   )
               )
           )
       )
   )
)</f>
        <v/>
      </c>
      <c r="I284" s="608">
        <f t="array" ref="I284">IFERROR(
      _xlfn._xlws.FILTER(FuSa_Charger!$I$3:$I$520, FuSa_Charger!$W$3:$W$520 = $W284),
      IFERROR(
          _xlfn._xlws.FILTER(Function_14DCDC!$I$3:$I$503,Function_14DCDC!$W$3:$W$503 = $W284),
          IFERROR(
              _xlfn._xlws.FILTER(Function_Charger!$I$3:$I$510,Function_Charger!$W$3:$W$510 = $W284),
              IFERROR(
                  _xlfn._xlws.FILTER(FuSa_14DCDC!$I$3:$I$500,FuSa_14DCDC!$W$3:$W$500 = $W284),
                  IFERROR(
                      _xlfn._xlws.FILTER(FuSa_14DCDC_EFAN!$I$3:$I$500,FuSa_14DCDC_EFAN!$W$3:$W$500 = $W284),
                      IFERROR(
                          _xlfn._xlws.FILTER(FuSa_FaultInjection!$I$3:$I$500,FuSa_FaultInjection!$W$3:$W$500 = $W284),
                          IFERROR(
                              _xlfn._xlws.FILTER(Function_SCC!$I$3:$I$512,Function_SCC!$W$3:$W$512 = $W284),
                              IFERROR(
                                  _xlfn._xlws.FILTER(FuSa_FTT!$I$3:$I$500,FuSa_FTT!$W$3:$W$500 = $W284),
                                  "NA"
                           )
                       )
                   )
               )
           )
       )
   )
)</f>
        <v/>
      </c>
      <c r="J284" s="441" t="n"/>
      <c r="K284" s="441" t="n"/>
      <c r="L284" s="441" t="n"/>
      <c r="M284" s="441" t="n"/>
      <c r="N284" s="608">
        <f t="array" ref="N284">IFERROR(
      _xlfn._xlws.FILTER(FuSa_Charger!$O$3:$O$520, FuSa_Charger!$W$3:$W$520 = $W284),
      IFERROR(
          _xlfn._xlws.FILTER(Function_14DCDC!$O$3:$O$503,Function_14DCDC!$W$3:$W$503 = $W284),
          IFERROR(
              _xlfn._xlws.FILTER(Function_Charger!$O$3:$O$510,Function_Charger!$W$3:$W$510 = $W284),
              IFERROR(
                  _xlfn._xlws.FILTER(FuSa_14DCDC!$O$3:$O$500,FuSa_14DCDC!$W$3:$W$500 = $W284),
                  IFERROR(
                      _xlfn._xlws.FILTER(FuSa_14DCDC_EFAN!$O$3:$O$500,FuSa_14DCDC_EFAN!$W$3:$W$500 = $W284),
                      IFERROR(
                          _xlfn._xlws.FILTER(FuSa_FaultInjection!$O$3:$O$500,FuSa_FaultInjection!$W$3:$W$500 = $W284),
                          IFERROR(
                              _xlfn._xlws.FILTER(Function_SCC!$O$3:$O$512,Function_SCC!$W$3:$W$512 = $W284),
                              IFERROR(
                                  _xlfn._xlws.FILTER(FuSa_FTT!$O$3:$O$500,FuSa_FTT!$W$3:$W$500 = $W284),
                                  "NA"
                           )
                       )
                   )
               )
           )
       )
   )
)</f>
        <v/>
      </c>
      <c r="O284" s="608">
        <f t="array" ref="O284">IFERROR(
      _xlfn._xlws.FILTER(FuSa_Charger!$Q$3:$Q$520, FuSa_Charger!$W$3:$W$520 = $W284),
      IFERROR(
          _xlfn._xlws.FILTER(Function_14DCDC!$Q$3:$Q$503,Function_14DCDC!$W$3:$W$503 = $W284),
          IFERROR(
              _xlfn._xlws.FILTER(Function_Charger!$Q$3:$Q$510,Function_Charger!$W$3:$W$510 = $W284),
              IFERROR(
                  _xlfn._xlws.FILTER(FuSa_14DCDC!$Q$3:$Q$500,FuSa_14DCDC!$W$3:$W$500 = $W284),
                  IFERROR(
                      _xlfn._xlws.FILTER(FuSa_14DCDC_EFAN!$Q$3:$Q$500,FuSa_14DCDC_EFAN!$W$3:$W$500 = $W284),
                      IFERROR(
                          _xlfn._xlws.FILTER(FuSa_FaultInjection!$Q$3:$Q$500,FuSa_FaultInjection!$W$3:$W$500 = $W284),
                          IFERROR(
                              _xlfn._xlws.FILTER(Function_SCC!$Q$3:$Q$512,Function_SCC!$W$3:$W$512 = $W284),
                              IFERROR(
                                  _xlfn._xlws.FILTER(FuSa_FTT!$Q$3:$Q$500,FuSa_FTT!$W$3:$W$500 = $W284),
                                  "NA"
                           )
                       )
                   )
               )
           )
       )
   )
)</f>
        <v/>
      </c>
      <c r="P284" s="608">
        <f t="array" ref="P284">IFERROR(
      _xlfn._xlws.FILTER(FuSa_Charger!$R$3:$R$520, FuSa_Charger!$W$3:$W$520 = $W284),
      IFERROR(
          _xlfn._xlws.FILTER(Function_14DCDC!$R$3:$R$503,Function_14DCDC!$W$3:$W$503 = $W284),
          IFERROR(
              _xlfn._xlws.FILTER(Function_Charger!$R$3:$R$510,Function_Charger!$W$3:$W$510 = $W284),
              IFERROR(
                  _xlfn._xlws.FILTER(FuSa_14DCDC!$R$3:$R$500,FuSa_14DCDC!$W$3:$W$500 = $W284),
                  IFERROR(
                      _xlfn._xlws.FILTER(FuSa_14DCDC_EFAN!$R$3:$R$500,FuSa_14DCDC_EFAN!$W$3:$W$500 = $W284),
                      IFERROR(
                          _xlfn._xlws.FILTER(FuSa_FaultInjection!$R$3:$R$500,FuSa_FaultInjection!$W$3:$W$500 = $W284),
                          IFERROR(
                              _xlfn._xlws.FILTER(Function_SCC!$R$3:$R$512,Function_SCC!$W$3:$W$512 = $W284),
                              IFERROR(
                                  _xlfn._xlws.FILTER(FuSa_FTT!$R$3:$R$500,FuSa_FTT!$W$3:$W$500 = $W284),
                                  "NA"
                           )
                       )
                   )
               )
           )
       )
   )
)</f>
        <v/>
      </c>
      <c r="Q284" s="608">
        <f t="array" ref="Q284">IFERROR(
      _xlfn._xlws.FILTER(FuSa_Charger!$S$3:$S$520, FuSa_Charger!$W$3:$W$520 = $W284),
      IFERROR(
          _xlfn._xlws.FILTER(Function_14DCDC!$S$3:$S$503,Function_14DCDC!$W$3:$W$503 = $W284),
          IFERROR(
              _xlfn._xlws.FILTER(Function_Charger!$S$3:$S$510,Function_Charger!$W$3:$W$510 = $W284),
              IFERROR(
                  _xlfn._xlws.FILTER(FuSa_14DCDC!$S$3:$S$500,FuSa_14DCDC!$W$3:$W$500 = $W284),
                  IFERROR(
                      _xlfn._xlws.FILTER(FuSa_14DCDC_EFAN!$S$3:$S$500,FuSa_14DCDC_EFAN!$W$3:$W$500 = $W284),
                      IFERROR(
                          _xlfn._xlws.FILTER(FuSa_FaultInjection!$S$3:$S$500,FuSa_FaultInjection!$W$3:$W$500 = $W284),
                          IFERROR(
                              _xlfn._xlws.FILTER(Function_SCC!$S$3:$S$512,Function_SCC!$W$3:$W$512 = $W284),
                              IFERROR(
                                  _xlfn._xlws.FILTER(FuSa_FTT!$S$3:$S$500,FuSa_FTT!$W$3:$W$500 = $W284),
                                  "NA"
                           )
                       )
                   )
               )
           )
       )
   )
)</f>
        <v/>
      </c>
      <c r="R284" s="441">
        <f t="array" ref="R284">IFERROR(
      _xlfn._xlws.FILTER(FuSa_Charger!$T$3:$T$520, FuSa_Charger!$W$3:$W$520 = $W284),
      IFERROR(
          _xlfn._xlws.FILTER(Function_14DCDC!$T$3:$T$503,Function_14DCDC!$W$3:$W$503 =$W284 ),
          IFERROR(
              _xlfn._xlws.FILTER(Function_Charger!$T$3:$T$510,Function_Charger!$W$3:$W$510 = $W284),
              IFERROR(
                  _xlfn._xlws.FILTER(FuSa_14DCDC!$T$3:$T$500,FuSa_14DCDC!$W$3:$W$500 = $W284),
                  IFERROR(
                      _xlfn._xlws.FILTER(FuSa_14DCDC_EFAN!$T$3:$T$500,FuSa_14DCDC_EFAN!$W$3:$W$500 = $W284),
                      IFERROR(
                          _xlfn._xlws.FILTER(FuSa_FaultInjection!$T$3:$T$500,FuSa_FaultInjection!$W$3:$W$500 = $W284),
                          IFERROR(
                              _xlfn._xlws.FILTER(Function_SCC!$T$3:$T$512,Function_SCC!$W$3:$W$512 = $W284),
                              IFERROR(
                                  _xlfn._xlws.FILTER(FuSa_FTT!$T$3:$T$500,FuSa_FTT!$W$3:$W$500 = $W284),
                                  IFERROR(
                                       _xlfn._xlws.FILTER(FuSa_NACS!$R$3:$R$548,FuSa_NACS!$W$3:$W$548 = $W284),
                                       "NA"
                               )
                           )
                       )
                   )
               )
           )
       )
   )
)</f>
        <v/>
      </c>
      <c r="S284" s="441">
        <f t="array" ref="S284">IFERROR(
      _xlfn._xlws.FILTER(FuSa_Charger!$U$3:$U$520, FuSa_Charger!$W$3:$W$520 = $W284),
      IFERROR(
          _xlfn._xlws.FILTER(Function_14DCDC!$U$3:$U$503,Function_14DCDC!$W$3:$W$503 =$W284 ),
          IFERROR(
              _xlfn._xlws.FILTER(Function_Charger!$U$3:$U$510,Function_Charger!$W$3:$W$510 = $W284),
              IFERROR(
                  _xlfn._xlws.FILTER(FuSa_14DCDC!$U$3:$U$500,FuSa_14DCDC!$W$3:$W$500 = $W284),
                  IFERROR(
                      _xlfn._xlws.FILTER(FuSa_14DCDC_EFAN!$U$3:$U$500,FuSa_14DCDC_EFAN!$W$3:$W$500 = $W284),
                      IFERROR(
                          _xlfn._xlws.FILTER(FuSa_FaultInjection!$U$3:$U$500,FuSa_FaultInjection!$W$3:$W$500 = $W284),
                          IFERROR(
                              _xlfn._xlws.FILTER(Function_SCC!$U$3:$U$512,Function_SCC!$W$3:$W$512 = $W284),
                              IFERROR(
                                  _xlfn._xlws.FILTER(FuSa_FTT!$U$3:$U$500,FuSa_FTT!$W$3:$W$500 = $W284),
                                  IFERROR(
                                       _xlfn._xlws.FILTER(FuSa_NACS!$S$3:$S$548,FuSa_NACS!$W$3:$W$548 = $W284),
                                       "NA"
                               )
                           )
                       )
                   )
               )
           )
       )
   )
)</f>
        <v/>
      </c>
      <c r="T284" s="441">
        <f t="array" ref="T284">IFERROR(
      _xlfn._xlws.FILTER(FuSa_Charger!$V$3:$V$520, FuSa_Charger!$W$3:$W$520 = $W284),
      IFERROR(
          _xlfn._xlws.FILTER(Function_14DCDC!$V$3:$V$503,Function_14DCDC!$W$3:$W$503 =$W284 ),
          IFERROR(
              _xlfn._xlws.FILTER(Function_Charger!$V$3:$V$510,Function_Charger!$W$3:$W$510 = $W284),
              IFERROR(
                  _xlfn._xlws.FILTER(FuSa_14DCDC!$V$3:$V$500,FuSa_14DCDC!$W$3:$W$500 = $W284),
                  IFERROR(
                      _xlfn._xlws.FILTER(FuSa_14DCDC_EFAN!$V$3:$V$500,FuSa_14DCDC_EFAN!$W$3:$W$500 = $W284),
                      IFERROR(
                          _xlfn._xlws.FILTER(FuSa_FaultInjection!$V$3:$V$500,FuSa_FaultInjection!$W$3:$W$500 = $W284),
                          IFERROR(
                              _xlfn._xlws.FILTER(Function_SCC!$V$3:$V$512,Function_SCC!$W$3:$W$512 = $W284),
                              IFERROR(
                                  _xlfn._xlws.FILTER(FuSa_FTT!$V$3:$V$500,FuSa_FTT!$W$3:$W$500 = $W284),
                                  IFERROR(
                                       _xlfn._xlws.FILTER(FuSa_NACS!$T$3:$T$548,FuSa_NACS!$W$3:$W$548 = $W284),
                                       "NA"
                               )
                           )
                       )
                   )
               )
           )
       )
   )
)</f>
        <v/>
      </c>
      <c r="U284" s="831" t="inlineStr">
        <is>
          <t>DiagJobs</t>
        </is>
      </c>
      <c r="V284" s="881" t="n"/>
      <c r="W284" s="827" t="inlineStr">
        <is>
          <t>[SYI_002_004_0001_033].html</t>
        </is>
      </c>
      <c r="X284" s="831" t="n">
        <v>2</v>
      </c>
      <c r="Y284" s="787" t="n">
        <v>0</v>
      </c>
      <c r="Z284" s="787" t="n">
        <v>0</v>
      </c>
      <c r="AA284" s="787" t="n">
        <v>2</v>
      </c>
      <c r="AB284" s="868" t="n">
        <v>0.001076388888888889</v>
      </c>
      <c r="AC284" s="359">
        <f t="array" ref="AC284">IF(
    IFERROR(
        _xlfn._xlws.FILTER(FuSa_Charger!$AC$3:$AC$519, FuSa_Charger!$W$3:$W$519 = $W284),
        IFERROR(
            _xlfn._xlws.FILTER(Function_14DCDC!$AC$3:$AC$503, Function_14DCDC!$W$3:$W$503 = $W284),
            IFERROR(
                _xlfn._xlws.FILTER(Function_Charger!$AC$3:$AC$508, Function_Charger!$W$3:$W$508 = $W284),
                IFERROR(
                    _xlfn._xlws.FILTER(FuSa_14DCDC!$AC$3:$AC$500, FuSa_14DCDC!$W$3:$W$500 = $W284),
                    IFERROR(
                        _xlfn._xlws.FILTER(FuSa_14DCDC_EFAN!$AC$3:$AC$500, FuSa_14DCDC_EFAN!$W$3:$W$500 =$W284 ),
                        IFERROR(
                            _xlfn._xlws.FILTER(FuSa_FaultInjection!$AC$3:$AC$500, FuSa_FaultInjection!$W$3:$W$500 = $W284),
                            IFERROR(
                                _xlfn._xlws.FILTER(Function_SCC!$AC$3:$AC$525, Function_SCC!$W$3:$W$525 = $W284),
                                _xlfn._xlws.FILTER(FuSa_FTT!$AC$3:$AC$500, FuSa_FTT!$W$3:$W$500 = $W284)
                            )
                        )
                    )
                )
            )
        )
    ) = 0,
    "",
    IFERROR(
        _xlfn._xlws.FILTER(FuSa_Charger!$AC$3:$AC$519, FuSa_Charger!$W$3:$W$519 = $W284),
        IFERROR(
            _xlfn._xlws.FILTER(Function_14DCDC!$AC$3:$AC$503, Function_14DCDC!$W$3:$W$503 = $W284),
            IFERROR(
                _xlfn._xlws.FILTER(Function_Charger!$AC$3:$AC$508, Function_Charger!$W$3:$W$508 = $W284),
                IFERROR(
                    _xlfn._xlws.FILTER(FuSa_14DCDC!$AC$3:$AC$500, FuSa_14DCDC!$W$3:$W$500 = $W284),
                    IFERROR(
                        _xlfn._xlws.FILTER(FuSa_14DCDC_EFAN!$AC$3:$AC$500, FuSa_14DCDC_EFAN!$W$3:$W$500 = $W284),
                        IFERROR(
                            _xlfn._xlws.FILTER(FuSa_FaultInjection!$AC$3:$AC$500, FuSa_FaultInjection!$W$3:$W$500 = $W284),
                            IFERROR(
                                _xlfn._xlws.FILTER(Function_SCC!$AC$3:$AC$525, Function_SCC!$W$3:$W$525 = $W284),
                                _xlfn._xlws.FILTER(FuSa_FTT!$AC$3:$AC$500, FuSa_FTT!$W$3:$W$500 = $W284)
                            )
                        )
                    )
                )
            )
        )
    )
)</f>
        <v/>
      </c>
      <c r="AD284" s="438">
        <f t="array" ref="AD284">IF(
    IFERROR(
        _xlfn._xlws.FILTER(FuSa_Charger!$AD$3:$AD$519, FuSa_Charger!$W$3:$W$519 = $W284),
        IFERROR(
            _xlfn._xlws.FILTER(Function_14DCDC!$AD$3:$AD$503, Function_14DCDC!$W$3:$W$503 = $W284),
            IFERROR(
                _xlfn._xlws.FILTER(Function_Charger!$AD$3:$AD$508, Function_Charger!$W$3:$W$508 = $W284),
                IFERROR(
                    _xlfn._xlws.FILTER(FuSa_14DCDC!$AD$3:$AD$500, FuSa_14DCDC!$W$3:$W$500 = $W284),
                    IFERROR(
                        _xlfn._xlws.FILTER(FuSa_14DCDC_EFAN!$AD$3:$AD$500, FuSa_14DCDC_EFAN!$W$3:$W$500 =$W284 ),
                        IFERROR(
                            _xlfn._xlws.FILTER(FuSa_FaultInjection!$AD$3:$AD$500, FuSa_FaultInjection!$W$3:$W$500 = $W284),
                            IFERROR(
                                _xlfn._xlws.FILTER(Function_SCC!$AD$3:$AD$525, Function_SCC!$W$3:$W$525 = $W284),
                                _xlfn._xlws.FILTER(FuSa_FTT!$AD$3:$AD$500, FuSa_FTT!$W$3:$W$500 = $W284)
                            )
                        )
                    )
                )
            )
        )
    ) = 0,
    "",
    IFERROR(
        _xlfn._xlws.FILTER(FuSa_Charger!$AD$3:$AD$519, FuSa_Charger!$W$3:$W$519 = $W284),
        IFERROR(
            _xlfn._xlws.FILTER(Function_14DCDC!$AD$3:$AD$503, Function_14DCDC!$W$3:$W$503 = $W284),
            IFERROR(
                _xlfn._xlws.FILTER(Function_Charger!$AD$3:$AD$508, Function_Charger!$W$3:$W$508 = $W284),
                IFERROR(
                    _xlfn._xlws.FILTER(FuSa_14DCDC!$AD$3:$AD$500, FuSa_14DCDC!$W$3:$W$500 = $W284),
                    IFERROR(
                        _xlfn._xlws.FILTER(FuSa_14DCDC_EFAN!$AD$3:$AD$500, FuSa_14DCDC_EFAN!$W$3:$W$500 = $W284),
                        IFERROR(
                            _xlfn._xlws.FILTER(FuSa_FaultInjection!$AD$3:$AD$500, FuSa_FaultInjection!$W$3:$W$500 = $W284),
                            IFERROR(
                                _xlfn._xlws.FILTER(Function_SCC!$AD$3:$AD$525, Function_SCC!$W$3:$W$525 = $W284),
                                _xlfn._xlws.FILTER(FuSa_FTT!$AD$3:$AD$500, FuSa_FTT!$W$3:$W$500 = $W284)
                            )
                        )
                    )
                )
            )
        )
    )
)</f>
        <v/>
      </c>
      <c r="AE284" s="760" t="n"/>
      <c r="AG284" s="223" t="inlineStr"/>
      <c r="AH284" s="628" t="inlineStr"/>
      <c r="AI284" s="43" t="inlineStr"/>
      <c r="AJ284" s="43" t="inlineStr"/>
      <c r="AK284" s="43" t="inlineStr"/>
      <c r="AL284" s="266" t="n"/>
      <c r="AM284" s="231" t="n"/>
      <c r="AN284" s="56" t="n"/>
      <c r="AO284" s="223">
        <f>EXACT(W284,AG284)</f>
        <v/>
      </c>
      <c r="AP284" s="43">
        <f>EXACT(X284,AH284)</f>
        <v/>
      </c>
      <c r="AQ284" s="43">
        <f>EXACT(Y284,AI284)</f>
        <v/>
      </c>
      <c r="AR284" s="43">
        <f>EXACT(Z284,AJ284)</f>
        <v/>
      </c>
      <c r="AS284" s="266">
        <f>EXACT(AA284,AK284)</f>
        <v/>
      </c>
      <c r="AT284" t="inlineStr"/>
      <c r="AU284" t="inlineStr"/>
    </row>
    <row r="285" ht="15" customHeight="1">
      <c r="A285" s="451" t="n"/>
      <c r="B285" s="451" t="n"/>
      <c r="C285" s="451" t="n"/>
      <c r="D285" s="608">
        <f t="array" ref="D285">IFERROR(
      _xlfn._xlws.FILTER(FuSa_Charger!$D$3:$D$520, FuSa_Charger!$W$3:$W$520 = $W285),
      IFERROR(
          _xlfn._xlws.FILTER(Function_14DCDC!$D$3:$D$503,Function_14DCDC!$W$3:$W$503 = $W285),
          IFERROR(
              _xlfn._xlws.FILTER(Function_Charger!$D$3:$D$510,Function_Charger!$W$3:$W$510 = $W285),
              IFERROR(
                  _xlfn._xlws.FILTER(FuSa_14DCDC!$D$3:$D$500,FuSa_14DCDC!$W$3:$W$500 = $W285),
                  IFERROR(
                      _xlfn._xlws.FILTER(FuSa_14DCDC_EFAN!$D$3:$D$500,FuSa_14DCDC_EFAN!$W$3:$W$500 = $W285),
                      IFERROR(
                          _xlfn._xlws.FILTER(FuSa_FaultInjection!$D$3:$D$500,FuSa_FaultInjection!$W$3:$W$500 = $W285),
                          IFERROR(
                              _xlfn._xlws.FILTER(Function_SCC!$D$3:$D$512,Function_SCC!$W$3:$W$512 = $W285),
                              IFERROR(
                                  _xlfn._xlws.FILTER(FuSa_FTT!$D$3:$D$500,FuSa_FTT!$W$3:$W$500 = $W285),
                                  "NA"
                           )
                       )
                   )
               )
           )
       )
   )
)</f>
        <v/>
      </c>
      <c r="E285" s="608">
        <f t="array" ref="E285">IFERROR(
      _xlfn._xlws.FILTER(FuSa_Charger!$E$3:$E$520, FuSa_Charger!$W$3:$W$520 = $W285),
      IFERROR(
          _xlfn._xlws.FILTER(Function_14DCDC!$E$3:$E$503,Function_14DCDC!$W$3:$W$503 = $W285),
          IFERROR(
              _xlfn._xlws.FILTER(Function_Charger!$E$3:$E$510,Function_Charger!$W$3:$W$510 = $W285),
              IFERROR(
                  _xlfn._xlws.FILTER(FuSa_14DCDC!$E$3:$E$500,FuSa_14DCDC!$W$3:$W$500 = $W285),
                  IFERROR(
                      _xlfn._xlws.FILTER(FuSa_14DCDC_EFAN!$E$3:$E$500,FuSa_14DCDC_EFAN!$W$3:$W$500 = $W285),
                      IFERROR(
                          _xlfn._xlws.FILTER(FuSa_FaultInjection!$E$3:$E$500,FuSa_FaultInjection!$W$3:$W$500 = $W285),
                          IFERROR(
                              _xlfn._xlws.FILTER(Function_SCC!$E$3:$E$512,Function_SCC!$W$3:$W$512 = $W285),
                              IFERROR(
                                  _xlfn._xlws.FILTER(FuSa_FTT!$E$3:$E$500,FuSa_FTT!$W$3:$W$500 = $W285),
                                  "NA"
                           )
                       )
                   )
               )
           )
       )
   )
)</f>
        <v/>
      </c>
      <c r="F285" s="608">
        <f t="array" ref="F285">IFERROR(
      _xlfn._xlws.FILTER(FuSa_Charger!$F$3:$F$520, FuSa_Charger!$W$3:$W$520 = $W285),
      IFERROR(
          _xlfn._xlws.FILTER(Function_14DCDC!$F$3:$F$503,Function_14DCDC!$W$3:$W$503 = $W285),
          IFERROR(
              _xlfn._xlws.FILTER(Function_Charger!$F$3:$F$510,Function_Charger!$W$3:$W$510 = $W285),
              IFERROR(
                  _xlfn._xlws.FILTER(FuSa_14DCDC!$F$3:$F$500,FuSa_14DCDC!$W$3:$W$500 = $W285),
                  IFERROR(
                      _xlfn._xlws.FILTER(FuSa_14DCDC_EFAN!$F$3:$F$500,FuSa_14DCDC_EFAN!$W$3:$W$500 = $W285),
                      IFERROR(
                          _xlfn._xlws.FILTER(FuSa_FaultInjection!$F$3:$F$500,FuSa_FaultInjection!$W$3:$W$500 = $W285),
                          IFERROR(
                              _xlfn._xlws.FILTER(Function_SCC!$F$3:$F$512,Function_SCC!$W$3:$W$512 = $W285),
                              IFERROR(
                                  _xlfn._xlws.FILTER(FuSa_FTT!$F$3:$F$500,FuSa_FTT!$W$3:$W$500 = $W285),
                                  "NA"
                           )
                       )
                   )
               )
           )
       )
   )
)</f>
        <v/>
      </c>
      <c r="G285" s="608">
        <f t="array" ref="G285">IFERROR(
      _xlfn._xlws.FILTER(FuSa_Charger!$G$3:$G$520, FuSa_Charger!$W$3:$W$520 = $W285),
      IFERROR(
          _xlfn._xlws.FILTER(Function_14DCDC!$G$3:$G$503,Function_14DCDC!$W$3:$W$503 = $W285),
          IFERROR(
              _xlfn._xlws.FILTER(Function_Charger!$G$3:$G$510,Function_Charger!$W$3:$W$510 = $W285),
              IFERROR(
                  _xlfn._xlws.FILTER(FuSa_14DCDC!$G$3:$G$500,FuSa_14DCDC!$W$3:$W$500 = $W285),
                  IFERROR(
                      _xlfn._xlws.FILTER(FuSa_14DCDC_EFAN!$G$3:$G$500,FuSa_14DCDC_EFAN!$W$3:$W$500 = $W285),
                      IFERROR(
                          _xlfn._xlws.FILTER(FuSa_FaultInjection!$G$3:$G$500,FuSa_FaultInjection!$W$3:$W$500 = $W285),
                          IFERROR(
                              _xlfn._xlws.FILTER(Function_SCC!$G$3:$G$512,Function_SCC!$W$3:$W$512 = $W285),
                              IFERROR(
                                  _xlfn._xlws.FILTER(FuSa_FTT!$G$3:$G$500,FuSa_FTT!$W$3:$W$500 = $W285),
                                  "NA"
                           )
                       )
                   )
               )
           )
       )
   )
)</f>
        <v/>
      </c>
      <c r="H285" s="608">
        <f t="array" ref="H285">IFERROR(
      _xlfn._xlws.FILTER(FuSa_Charger!$H$3:$H$520, FuSa_Charger!$W$3:$W$520 = $W285),
      IFERROR(
          _xlfn._xlws.FILTER(Function_14DCDC!$H$3:$H$503,Function_14DCDC!$W$3:$W$503 = $W285),
          IFERROR(
              _xlfn._xlws.FILTER(Function_Charger!$H$3:$H$510,Function_Charger!$W$3:$W$510 = $W285),
              IFERROR(
                  _xlfn._xlws.FILTER(FuSa_14DCDC!$H$3:$H$500,FuSa_14DCDC!$W$3:$W$500 = $W285),
                  IFERROR(
                      _xlfn._xlws.FILTER(FuSa_14DCDC_EFAN!$H$3:$H$500,FuSa_14DCDC_EFAN!$W$3:$W$500 = $W285),
                      IFERROR(
                          _xlfn._xlws.FILTER(FuSa_FaultInjection!$H$3:$H$500,FuSa_FaultInjection!$W$3:$W$500 = $W285),
                          IFERROR(
                              _xlfn._xlws.FILTER(Function_SCC!$H$3:$H$512,Function_SCC!$W$3:$W$512 = $W285),
                              IFERROR(
                                  _xlfn._xlws.FILTER(FuSa_FTT!$H$3:$H$500,FuSa_FTT!$W$3:$W$500 = $W285),
                                  "NA"
                           )
                       )
                   )
               )
           )
       )
   )
)</f>
        <v/>
      </c>
      <c r="I285" s="608">
        <f t="array" ref="I285">IFERROR(
      _xlfn._xlws.FILTER(FuSa_Charger!$I$3:$I$520, FuSa_Charger!$W$3:$W$520 = $W285),
      IFERROR(
          _xlfn._xlws.FILTER(Function_14DCDC!$I$3:$I$503,Function_14DCDC!$W$3:$W$503 = $W285),
          IFERROR(
              _xlfn._xlws.FILTER(Function_Charger!$I$3:$I$510,Function_Charger!$W$3:$W$510 = $W285),
              IFERROR(
                  _xlfn._xlws.FILTER(FuSa_14DCDC!$I$3:$I$500,FuSa_14DCDC!$W$3:$W$500 = $W285),
                  IFERROR(
                      _xlfn._xlws.FILTER(FuSa_14DCDC_EFAN!$I$3:$I$500,FuSa_14DCDC_EFAN!$W$3:$W$500 = $W285),
                      IFERROR(
                          _xlfn._xlws.FILTER(FuSa_FaultInjection!$I$3:$I$500,FuSa_FaultInjection!$W$3:$W$500 = $W285),
                          IFERROR(
                              _xlfn._xlws.FILTER(Function_SCC!$I$3:$I$512,Function_SCC!$W$3:$W$512 = $W285),
                              IFERROR(
                                  _xlfn._xlws.FILTER(FuSa_FTT!$I$3:$I$500,FuSa_FTT!$W$3:$W$500 = $W285),
                                  "NA"
                           )
                       )
                   )
               )
           )
       )
   )
)</f>
        <v/>
      </c>
      <c r="J285" s="441" t="n"/>
      <c r="K285" s="441" t="n"/>
      <c r="L285" s="441" t="n"/>
      <c r="M285" s="441" t="n"/>
      <c r="N285" s="608">
        <f t="array" ref="N285">IFERROR(
      _xlfn._xlws.FILTER(FuSa_Charger!$O$3:$O$520, FuSa_Charger!$W$3:$W$520 = $W285),
      IFERROR(
          _xlfn._xlws.FILTER(Function_14DCDC!$O$3:$O$503,Function_14DCDC!$W$3:$W$503 = $W285),
          IFERROR(
              _xlfn._xlws.FILTER(Function_Charger!$O$3:$O$510,Function_Charger!$W$3:$W$510 = $W285),
              IFERROR(
                  _xlfn._xlws.FILTER(FuSa_14DCDC!$O$3:$O$500,FuSa_14DCDC!$W$3:$W$500 = $W285),
                  IFERROR(
                      _xlfn._xlws.FILTER(FuSa_14DCDC_EFAN!$O$3:$O$500,FuSa_14DCDC_EFAN!$W$3:$W$500 = $W285),
                      IFERROR(
                          _xlfn._xlws.FILTER(FuSa_FaultInjection!$O$3:$O$500,FuSa_FaultInjection!$W$3:$W$500 = $W285),
                          IFERROR(
                              _xlfn._xlws.FILTER(Function_SCC!$O$3:$O$512,Function_SCC!$W$3:$W$512 = $W285),
                              IFERROR(
                                  _xlfn._xlws.FILTER(FuSa_FTT!$O$3:$O$500,FuSa_FTT!$W$3:$W$500 = $W285),
                                  "NA"
                           )
                       )
                   )
               )
           )
       )
   )
)</f>
        <v/>
      </c>
      <c r="O285" s="608">
        <f t="array" ref="O285">IFERROR(
      _xlfn._xlws.FILTER(FuSa_Charger!$Q$3:$Q$520, FuSa_Charger!$W$3:$W$520 = $W285),
      IFERROR(
          _xlfn._xlws.FILTER(Function_14DCDC!$Q$3:$Q$503,Function_14DCDC!$W$3:$W$503 = $W285),
          IFERROR(
              _xlfn._xlws.FILTER(Function_Charger!$Q$3:$Q$510,Function_Charger!$W$3:$W$510 = $W285),
              IFERROR(
                  _xlfn._xlws.FILTER(FuSa_14DCDC!$Q$3:$Q$500,FuSa_14DCDC!$W$3:$W$500 = $W285),
                  IFERROR(
                      _xlfn._xlws.FILTER(FuSa_14DCDC_EFAN!$Q$3:$Q$500,FuSa_14DCDC_EFAN!$W$3:$W$500 = $W285),
                      IFERROR(
                          _xlfn._xlws.FILTER(FuSa_FaultInjection!$Q$3:$Q$500,FuSa_FaultInjection!$W$3:$W$500 = $W285),
                          IFERROR(
                              _xlfn._xlws.FILTER(Function_SCC!$Q$3:$Q$512,Function_SCC!$W$3:$W$512 = $W285),
                              IFERROR(
                                  _xlfn._xlws.FILTER(FuSa_FTT!$Q$3:$Q$500,FuSa_FTT!$W$3:$W$500 = $W285),
                                  "NA"
                           )
                       )
                   )
               )
           )
       )
   )
)</f>
        <v/>
      </c>
      <c r="P285" s="608">
        <f t="array" ref="P285">IFERROR(
      _xlfn._xlws.FILTER(FuSa_Charger!$R$3:$R$520, FuSa_Charger!$W$3:$W$520 = $W285),
      IFERROR(
          _xlfn._xlws.FILTER(Function_14DCDC!$R$3:$R$503,Function_14DCDC!$W$3:$W$503 = $W285),
          IFERROR(
              _xlfn._xlws.FILTER(Function_Charger!$R$3:$R$510,Function_Charger!$W$3:$W$510 = $W285),
              IFERROR(
                  _xlfn._xlws.FILTER(FuSa_14DCDC!$R$3:$R$500,FuSa_14DCDC!$W$3:$W$500 = $W285),
                  IFERROR(
                      _xlfn._xlws.FILTER(FuSa_14DCDC_EFAN!$R$3:$R$500,FuSa_14DCDC_EFAN!$W$3:$W$500 = $W285),
                      IFERROR(
                          _xlfn._xlws.FILTER(FuSa_FaultInjection!$R$3:$R$500,FuSa_FaultInjection!$W$3:$W$500 = $W285),
                          IFERROR(
                              _xlfn._xlws.FILTER(Function_SCC!$R$3:$R$512,Function_SCC!$W$3:$W$512 = $W285),
                              IFERROR(
                                  _xlfn._xlws.FILTER(FuSa_FTT!$R$3:$R$500,FuSa_FTT!$W$3:$W$500 = $W285),
                                  "NA"
                           )
                       )
                   )
               )
           )
       )
   )
)</f>
        <v/>
      </c>
      <c r="Q285" s="608">
        <f t="array" ref="Q285">IFERROR(
      _xlfn._xlws.FILTER(FuSa_Charger!$S$3:$S$520, FuSa_Charger!$W$3:$W$520 = $W285),
      IFERROR(
          _xlfn._xlws.FILTER(Function_14DCDC!$S$3:$S$503,Function_14DCDC!$W$3:$W$503 = $W285),
          IFERROR(
              _xlfn._xlws.FILTER(Function_Charger!$S$3:$S$510,Function_Charger!$W$3:$W$510 = $W285),
              IFERROR(
                  _xlfn._xlws.FILTER(FuSa_14DCDC!$S$3:$S$500,FuSa_14DCDC!$W$3:$W$500 = $W285),
                  IFERROR(
                      _xlfn._xlws.FILTER(FuSa_14DCDC_EFAN!$S$3:$S$500,FuSa_14DCDC_EFAN!$W$3:$W$500 = $W285),
                      IFERROR(
                          _xlfn._xlws.FILTER(FuSa_FaultInjection!$S$3:$S$500,FuSa_FaultInjection!$W$3:$W$500 = $W285),
                          IFERROR(
                              _xlfn._xlws.FILTER(Function_SCC!$S$3:$S$512,Function_SCC!$W$3:$W$512 = $W285),
                              IFERROR(
                                  _xlfn._xlws.FILTER(FuSa_FTT!$S$3:$S$500,FuSa_FTT!$W$3:$W$500 = $W285),
                                  "NA"
                           )
                       )
                   )
               )
           )
       )
   )
)</f>
        <v/>
      </c>
      <c r="R285" s="441">
        <f t="array" ref="R285">IFERROR(
      _xlfn._xlws.FILTER(FuSa_Charger!$T$3:$T$520, FuSa_Charger!$W$3:$W$520 = $W285),
      IFERROR(
          _xlfn._xlws.FILTER(Function_14DCDC!$T$3:$T$503,Function_14DCDC!$W$3:$W$503 =$W285 ),
          IFERROR(
              _xlfn._xlws.FILTER(Function_Charger!$T$3:$T$510,Function_Charger!$W$3:$W$510 = $W285),
              IFERROR(
                  _xlfn._xlws.FILTER(FuSa_14DCDC!$T$3:$T$500,FuSa_14DCDC!$W$3:$W$500 = $W285),
                  IFERROR(
                      _xlfn._xlws.FILTER(FuSa_14DCDC_EFAN!$T$3:$T$500,FuSa_14DCDC_EFAN!$W$3:$W$500 = $W285),
                      IFERROR(
                          _xlfn._xlws.FILTER(FuSa_FaultInjection!$T$3:$T$500,FuSa_FaultInjection!$W$3:$W$500 = $W285),
                          IFERROR(
                              _xlfn._xlws.FILTER(Function_SCC!$T$3:$T$512,Function_SCC!$W$3:$W$512 = $W285),
                              IFERROR(
                                  _xlfn._xlws.FILTER(FuSa_FTT!$T$3:$T$500,FuSa_FTT!$W$3:$W$500 = $W285),
                                  IFERROR(
                                       _xlfn._xlws.FILTER(FuSa_NACS!$R$3:$R$548,FuSa_NACS!$W$3:$W$548 = $W285),
                                       "NA"
                               )
                           )
                       )
                   )
               )
           )
       )
   )
)</f>
        <v/>
      </c>
      <c r="S285" s="441">
        <f t="array" ref="S285">IFERROR(
      _xlfn._xlws.FILTER(FuSa_Charger!$U$3:$U$520, FuSa_Charger!$W$3:$W$520 = $W285),
      IFERROR(
          _xlfn._xlws.FILTER(Function_14DCDC!$U$3:$U$503,Function_14DCDC!$W$3:$W$503 =$W285 ),
          IFERROR(
              _xlfn._xlws.FILTER(Function_Charger!$U$3:$U$510,Function_Charger!$W$3:$W$510 = $W285),
              IFERROR(
                  _xlfn._xlws.FILTER(FuSa_14DCDC!$U$3:$U$500,FuSa_14DCDC!$W$3:$W$500 = $W285),
                  IFERROR(
                      _xlfn._xlws.FILTER(FuSa_14DCDC_EFAN!$U$3:$U$500,FuSa_14DCDC_EFAN!$W$3:$W$500 = $W285),
                      IFERROR(
                          _xlfn._xlws.FILTER(FuSa_FaultInjection!$U$3:$U$500,FuSa_FaultInjection!$W$3:$W$500 = $W285),
                          IFERROR(
                              _xlfn._xlws.FILTER(Function_SCC!$U$3:$U$512,Function_SCC!$W$3:$W$512 = $W285),
                              IFERROR(
                                  _xlfn._xlws.FILTER(FuSa_FTT!$U$3:$U$500,FuSa_FTT!$W$3:$W$500 = $W285),
                                  IFERROR(
                                       _xlfn._xlws.FILTER(FuSa_NACS!$S$3:$S$548,FuSa_NACS!$W$3:$W$548 = $W285),
                                       "NA"
                               )
                           )
                       )
                   )
               )
           )
       )
   )
)</f>
        <v/>
      </c>
      <c r="T285" s="441">
        <f t="array" ref="T285">IFERROR(
      _xlfn._xlws.FILTER(FuSa_Charger!$V$3:$V$520, FuSa_Charger!$W$3:$W$520 = $W285),
      IFERROR(
          _xlfn._xlws.FILTER(Function_14DCDC!$V$3:$V$503,Function_14DCDC!$W$3:$W$503 =$W285 ),
          IFERROR(
              _xlfn._xlws.FILTER(Function_Charger!$V$3:$V$510,Function_Charger!$W$3:$W$510 = $W285),
              IFERROR(
                  _xlfn._xlws.FILTER(FuSa_14DCDC!$V$3:$V$500,FuSa_14DCDC!$W$3:$W$500 = $W285),
                  IFERROR(
                      _xlfn._xlws.FILTER(FuSa_14DCDC_EFAN!$V$3:$V$500,FuSa_14DCDC_EFAN!$W$3:$W$500 = $W285),
                      IFERROR(
                          _xlfn._xlws.FILTER(FuSa_FaultInjection!$V$3:$V$500,FuSa_FaultInjection!$W$3:$W$500 = $W285),
                          IFERROR(
                              _xlfn._xlws.FILTER(Function_SCC!$V$3:$V$512,Function_SCC!$W$3:$W$512 = $W285),
                              IFERROR(
                                  _xlfn._xlws.FILTER(FuSa_FTT!$V$3:$V$500,FuSa_FTT!$W$3:$W$500 = $W285),
                                  IFERROR(
                                       _xlfn._xlws.FILTER(FuSa_NACS!$T$3:$T$548,FuSa_NACS!$W$3:$W$548 = $W285),
                                       "NA"
                               )
                           )
                       )
                   )
               )
           )
       )
   )
)</f>
        <v/>
      </c>
      <c r="U285" s="831" t="inlineStr">
        <is>
          <t>DiagJobs</t>
        </is>
      </c>
      <c r="V285" s="881" t="n"/>
      <c r="W285" s="827" t="inlineStr">
        <is>
          <t>[SYI_002_004_0001_034].html</t>
        </is>
      </c>
      <c r="X285" s="831" t="n">
        <v>2</v>
      </c>
      <c r="Y285" s="787" t="n">
        <v>0</v>
      </c>
      <c r="Z285" s="787" t="n">
        <v>0</v>
      </c>
      <c r="AA285" s="787" t="n">
        <v>2</v>
      </c>
      <c r="AB285" s="868" t="n">
        <v>0.001203703703703704</v>
      </c>
      <c r="AC285" s="359">
        <f t="array" ref="AC285">IF(
    IFERROR(
        _xlfn._xlws.FILTER(FuSa_Charger!$AC$3:$AC$519, FuSa_Charger!$W$3:$W$519 = $W285),
        IFERROR(
            _xlfn._xlws.FILTER(Function_14DCDC!$AC$3:$AC$503, Function_14DCDC!$W$3:$W$503 = $W285),
            IFERROR(
                _xlfn._xlws.FILTER(Function_Charger!$AC$3:$AC$508, Function_Charger!$W$3:$W$508 = $W285),
                IFERROR(
                    _xlfn._xlws.FILTER(FuSa_14DCDC!$AC$3:$AC$500, FuSa_14DCDC!$W$3:$W$500 = $W285),
                    IFERROR(
                        _xlfn._xlws.FILTER(FuSa_14DCDC_EFAN!$AC$3:$AC$500, FuSa_14DCDC_EFAN!$W$3:$W$500 =$W285 ),
                        IFERROR(
                            _xlfn._xlws.FILTER(FuSa_FaultInjection!$AC$3:$AC$500, FuSa_FaultInjection!$W$3:$W$500 = $W285),
                            IFERROR(
                                _xlfn._xlws.FILTER(Function_SCC!$AC$3:$AC$525, Function_SCC!$W$3:$W$525 = $W285),
                                _xlfn._xlws.FILTER(FuSa_FTT!$AC$3:$AC$500, FuSa_FTT!$W$3:$W$500 = $W285)
                            )
                        )
                    )
                )
            )
        )
    ) = 0,
    "",
    IFERROR(
        _xlfn._xlws.FILTER(FuSa_Charger!$AC$3:$AC$519, FuSa_Charger!$W$3:$W$519 = $W285),
        IFERROR(
            _xlfn._xlws.FILTER(Function_14DCDC!$AC$3:$AC$503, Function_14DCDC!$W$3:$W$503 = $W285),
            IFERROR(
                _xlfn._xlws.FILTER(Function_Charger!$AC$3:$AC$508, Function_Charger!$W$3:$W$508 = $W285),
                IFERROR(
                    _xlfn._xlws.FILTER(FuSa_14DCDC!$AC$3:$AC$500, FuSa_14DCDC!$W$3:$W$500 = $W285),
                    IFERROR(
                        _xlfn._xlws.FILTER(FuSa_14DCDC_EFAN!$AC$3:$AC$500, FuSa_14DCDC_EFAN!$W$3:$W$500 = $W285),
                        IFERROR(
                            _xlfn._xlws.FILTER(FuSa_FaultInjection!$AC$3:$AC$500, FuSa_FaultInjection!$W$3:$W$500 = $W285),
                            IFERROR(
                                _xlfn._xlws.FILTER(Function_SCC!$AC$3:$AC$525, Function_SCC!$W$3:$W$525 = $W285),
                                _xlfn._xlws.FILTER(FuSa_FTT!$AC$3:$AC$500, FuSa_FTT!$W$3:$W$500 = $W285)
                            )
                        )
                    )
                )
            )
        )
    )
)</f>
        <v/>
      </c>
      <c r="AD285" s="438">
        <f t="array" ref="AD285">IF(
    IFERROR(
        _xlfn._xlws.FILTER(FuSa_Charger!$AD$3:$AD$519, FuSa_Charger!$W$3:$W$519 = $W285),
        IFERROR(
            _xlfn._xlws.FILTER(Function_14DCDC!$AD$3:$AD$503, Function_14DCDC!$W$3:$W$503 = $W285),
            IFERROR(
                _xlfn._xlws.FILTER(Function_Charger!$AD$3:$AD$508, Function_Charger!$W$3:$W$508 = $W285),
                IFERROR(
                    _xlfn._xlws.FILTER(FuSa_14DCDC!$AD$3:$AD$500, FuSa_14DCDC!$W$3:$W$500 = $W285),
                    IFERROR(
                        _xlfn._xlws.FILTER(FuSa_14DCDC_EFAN!$AD$3:$AD$500, FuSa_14DCDC_EFAN!$W$3:$W$500 =$W285 ),
                        IFERROR(
                            _xlfn._xlws.FILTER(FuSa_FaultInjection!$AD$3:$AD$500, FuSa_FaultInjection!$W$3:$W$500 = $W285),
                            IFERROR(
                                _xlfn._xlws.FILTER(Function_SCC!$AD$3:$AD$525, Function_SCC!$W$3:$W$525 = $W285),
                                _xlfn._xlws.FILTER(FuSa_FTT!$AD$3:$AD$500, FuSa_FTT!$W$3:$W$500 = $W285)
                            )
                        )
                    )
                )
            )
        )
    ) = 0,
    "",
    IFERROR(
        _xlfn._xlws.FILTER(FuSa_Charger!$AD$3:$AD$519, FuSa_Charger!$W$3:$W$519 = $W285),
        IFERROR(
            _xlfn._xlws.FILTER(Function_14DCDC!$AD$3:$AD$503, Function_14DCDC!$W$3:$W$503 = $W285),
            IFERROR(
                _xlfn._xlws.FILTER(Function_Charger!$AD$3:$AD$508, Function_Charger!$W$3:$W$508 = $W285),
                IFERROR(
                    _xlfn._xlws.FILTER(FuSa_14DCDC!$AD$3:$AD$500, FuSa_14DCDC!$W$3:$W$500 = $W285),
                    IFERROR(
                        _xlfn._xlws.FILTER(FuSa_14DCDC_EFAN!$AD$3:$AD$500, FuSa_14DCDC_EFAN!$W$3:$W$500 = $W285),
                        IFERROR(
                            _xlfn._xlws.FILTER(FuSa_FaultInjection!$AD$3:$AD$500, FuSa_FaultInjection!$W$3:$W$500 = $W285),
                            IFERROR(
                                _xlfn._xlws.FILTER(Function_SCC!$AD$3:$AD$525, Function_SCC!$W$3:$W$525 = $W285),
                                _xlfn._xlws.FILTER(FuSa_FTT!$AD$3:$AD$500, FuSa_FTT!$W$3:$W$500 = $W285)
                            )
                        )
                    )
                )
            )
        )
    )
)</f>
        <v/>
      </c>
      <c r="AE285" s="760" t="n"/>
      <c r="AG285" s="223" t="inlineStr"/>
      <c r="AH285" s="628" t="inlineStr"/>
      <c r="AI285" s="43" t="inlineStr"/>
      <c r="AJ285" s="43" t="inlineStr"/>
      <c r="AK285" s="43" t="inlineStr"/>
      <c r="AL285" s="266" t="n"/>
      <c r="AM285" s="231" t="n"/>
      <c r="AN285" s="56" t="n"/>
      <c r="AO285" s="223">
        <f>EXACT(W285,AG285)</f>
        <v/>
      </c>
      <c r="AP285" s="43">
        <f>EXACT(X285,AH285)</f>
        <v/>
      </c>
      <c r="AQ285" s="43">
        <f>EXACT(Y285,AI285)</f>
        <v/>
      </c>
      <c r="AR285" s="43">
        <f>EXACT(Z285,AJ285)</f>
        <v/>
      </c>
      <c r="AS285" s="266">
        <f>EXACT(AA285,AK285)</f>
        <v/>
      </c>
      <c r="AT285" t="inlineStr"/>
      <c r="AU285" t="inlineStr"/>
    </row>
    <row r="286" ht="15" customHeight="1" thickBot="1">
      <c r="A286" s="451" t="n"/>
      <c r="B286" s="451" t="n"/>
      <c r="C286" s="451" t="n"/>
      <c r="D286" s="608">
        <f t="array" ref="D286">IFERROR(
      _xlfn._xlws.FILTER(FuSa_Charger!$D$3:$D$520, FuSa_Charger!$W$3:$W$520 = $W286),
      IFERROR(
          _xlfn._xlws.FILTER(Function_14DCDC!$D$3:$D$503,Function_14DCDC!$W$3:$W$503 = $W286),
          IFERROR(
              _xlfn._xlws.FILTER(Function_Charger!$D$3:$D$510,Function_Charger!$W$3:$W$510 = $W286),
              IFERROR(
                  _xlfn._xlws.FILTER(FuSa_14DCDC!$D$3:$D$500,FuSa_14DCDC!$W$3:$W$500 = $W286),
                  IFERROR(
                      _xlfn._xlws.FILTER(FuSa_14DCDC_EFAN!$D$3:$D$500,FuSa_14DCDC_EFAN!$W$3:$W$500 = $W286),
                      IFERROR(
                          _xlfn._xlws.FILTER(FuSa_FaultInjection!$D$3:$D$500,FuSa_FaultInjection!$W$3:$W$500 = $W286),
                          IFERROR(
                              _xlfn._xlws.FILTER(Function_SCC!$D$3:$D$512,Function_SCC!$W$3:$W$512 = $W286),
                              IFERROR(
                                  _xlfn._xlws.FILTER(FuSa_FTT!$D$3:$D$500,FuSa_FTT!$W$3:$W$500 = $W286),
                                  "NA"
                           )
                       )
                   )
               )
           )
       )
   )
)</f>
        <v/>
      </c>
      <c r="E286" s="608">
        <f t="array" ref="E286">IFERROR(
      _xlfn._xlws.FILTER(FuSa_Charger!$E$3:$E$520, FuSa_Charger!$W$3:$W$520 = $W286),
      IFERROR(
          _xlfn._xlws.FILTER(Function_14DCDC!$E$3:$E$503,Function_14DCDC!$W$3:$W$503 = $W286),
          IFERROR(
              _xlfn._xlws.FILTER(Function_Charger!$E$3:$E$510,Function_Charger!$W$3:$W$510 = $W286),
              IFERROR(
                  _xlfn._xlws.FILTER(FuSa_14DCDC!$E$3:$E$500,FuSa_14DCDC!$W$3:$W$500 = $W286),
                  IFERROR(
                      _xlfn._xlws.FILTER(FuSa_14DCDC_EFAN!$E$3:$E$500,FuSa_14DCDC_EFAN!$W$3:$W$500 = $W286),
                      IFERROR(
                          _xlfn._xlws.FILTER(FuSa_FaultInjection!$E$3:$E$500,FuSa_FaultInjection!$W$3:$W$500 = $W286),
                          IFERROR(
                              _xlfn._xlws.FILTER(Function_SCC!$E$3:$E$512,Function_SCC!$W$3:$W$512 = $W286),
                              IFERROR(
                                  _xlfn._xlws.FILTER(FuSa_FTT!$E$3:$E$500,FuSa_FTT!$W$3:$W$500 = $W286),
                                  "NA"
                           )
                       )
                   )
               )
           )
       )
   )
)</f>
        <v/>
      </c>
      <c r="F286" s="608">
        <f t="array" ref="F286">IFERROR(
      _xlfn._xlws.FILTER(FuSa_Charger!$F$3:$F$520, FuSa_Charger!$W$3:$W$520 = $W286),
      IFERROR(
          _xlfn._xlws.FILTER(Function_14DCDC!$F$3:$F$503,Function_14DCDC!$W$3:$W$503 = $W286),
          IFERROR(
              _xlfn._xlws.FILTER(Function_Charger!$F$3:$F$510,Function_Charger!$W$3:$W$510 = $W286),
              IFERROR(
                  _xlfn._xlws.FILTER(FuSa_14DCDC!$F$3:$F$500,FuSa_14DCDC!$W$3:$W$500 = $W286),
                  IFERROR(
                      _xlfn._xlws.FILTER(FuSa_14DCDC_EFAN!$F$3:$F$500,FuSa_14DCDC_EFAN!$W$3:$W$500 = $W286),
                      IFERROR(
                          _xlfn._xlws.FILTER(FuSa_FaultInjection!$F$3:$F$500,FuSa_FaultInjection!$W$3:$W$500 = $W286),
                          IFERROR(
                              _xlfn._xlws.FILTER(Function_SCC!$F$3:$F$512,Function_SCC!$W$3:$W$512 = $W286),
                              IFERROR(
                                  _xlfn._xlws.FILTER(FuSa_FTT!$F$3:$F$500,FuSa_FTT!$W$3:$W$500 = $W286),
                                  "NA"
                           )
                       )
                   )
               )
           )
       )
   )
)</f>
        <v/>
      </c>
      <c r="G286" s="608">
        <f t="array" ref="G286">IFERROR(
      _xlfn._xlws.FILTER(FuSa_Charger!$G$3:$G$520, FuSa_Charger!$W$3:$W$520 = $W286),
      IFERROR(
          _xlfn._xlws.FILTER(Function_14DCDC!$G$3:$G$503,Function_14DCDC!$W$3:$W$503 = $W286),
          IFERROR(
              _xlfn._xlws.FILTER(Function_Charger!$G$3:$G$510,Function_Charger!$W$3:$W$510 = $W286),
              IFERROR(
                  _xlfn._xlws.FILTER(FuSa_14DCDC!$G$3:$G$500,FuSa_14DCDC!$W$3:$W$500 = $W286),
                  IFERROR(
                      _xlfn._xlws.FILTER(FuSa_14DCDC_EFAN!$G$3:$G$500,FuSa_14DCDC_EFAN!$W$3:$W$500 = $W286),
                      IFERROR(
                          _xlfn._xlws.FILTER(FuSa_FaultInjection!$G$3:$G$500,FuSa_FaultInjection!$W$3:$W$500 = $W286),
                          IFERROR(
                              _xlfn._xlws.FILTER(Function_SCC!$G$3:$G$512,Function_SCC!$W$3:$W$512 = $W286),
                              IFERROR(
                                  _xlfn._xlws.FILTER(FuSa_FTT!$G$3:$G$500,FuSa_FTT!$W$3:$W$500 = $W286),
                                  "NA"
                           )
                       )
                   )
               )
           )
       )
   )
)</f>
        <v/>
      </c>
      <c r="H286" s="608">
        <f t="array" ref="H286">IFERROR(
      _xlfn._xlws.FILTER(FuSa_Charger!$H$3:$H$520, FuSa_Charger!$W$3:$W$520 = $W286),
      IFERROR(
          _xlfn._xlws.FILTER(Function_14DCDC!$H$3:$H$503,Function_14DCDC!$W$3:$W$503 = $W286),
          IFERROR(
              _xlfn._xlws.FILTER(Function_Charger!$H$3:$H$510,Function_Charger!$W$3:$W$510 = $W286),
              IFERROR(
                  _xlfn._xlws.FILTER(FuSa_14DCDC!$H$3:$H$500,FuSa_14DCDC!$W$3:$W$500 = $W286),
                  IFERROR(
                      _xlfn._xlws.FILTER(FuSa_14DCDC_EFAN!$H$3:$H$500,FuSa_14DCDC_EFAN!$W$3:$W$500 = $W286),
                      IFERROR(
                          _xlfn._xlws.FILTER(FuSa_FaultInjection!$H$3:$H$500,FuSa_FaultInjection!$W$3:$W$500 = $W286),
                          IFERROR(
                              _xlfn._xlws.FILTER(Function_SCC!$H$3:$H$512,Function_SCC!$W$3:$W$512 = $W286),
                              IFERROR(
                                  _xlfn._xlws.FILTER(FuSa_FTT!$H$3:$H$500,FuSa_FTT!$W$3:$W$500 = $W286),
                                  "NA"
                           )
                       )
                   )
               )
           )
       )
   )
)</f>
        <v/>
      </c>
      <c r="I286" s="608">
        <f t="array" ref="I286">IFERROR(
      _xlfn._xlws.FILTER(FuSa_Charger!$I$3:$I$520, FuSa_Charger!$W$3:$W$520 = $W286),
      IFERROR(
          _xlfn._xlws.FILTER(Function_14DCDC!$I$3:$I$503,Function_14DCDC!$W$3:$W$503 = $W286),
          IFERROR(
              _xlfn._xlws.FILTER(Function_Charger!$I$3:$I$510,Function_Charger!$W$3:$W$510 = $W286),
              IFERROR(
                  _xlfn._xlws.FILTER(FuSa_14DCDC!$I$3:$I$500,FuSa_14DCDC!$W$3:$W$500 = $W286),
                  IFERROR(
                      _xlfn._xlws.FILTER(FuSa_14DCDC_EFAN!$I$3:$I$500,FuSa_14DCDC_EFAN!$W$3:$W$500 = $W286),
                      IFERROR(
                          _xlfn._xlws.FILTER(FuSa_FaultInjection!$I$3:$I$500,FuSa_FaultInjection!$W$3:$W$500 = $W286),
                          IFERROR(
                              _xlfn._xlws.FILTER(Function_SCC!$I$3:$I$512,Function_SCC!$W$3:$W$512 = $W286),
                              IFERROR(
                                  _xlfn._xlws.FILTER(FuSa_FTT!$I$3:$I$500,FuSa_FTT!$W$3:$W$500 = $W286),
                                  "NA"
                           )
                       )
                   )
               )
           )
       )
   )
)</f>
        <v/>
      </c>
      <c r="J286" s="441" t="n"/>
      <c r="K286" s="441" t="n"/>
      <c r="L286" s="441" t="n"/>
      <c r="M286" s="441" t="n"/>
      <c r="N286" s="608">
        <f t="array" ref="N286">IFERROR(
      _xlfn._xlws.FILTER(FuSa_Charger!$O$3:$O$520, FuSa_Charger!$W$3:$W$520 = $W286),
      IFERROR(
          _xlfn._xlws.FILTER(Function_14DCDC!$O$3:$O$503,Function_14DCDC!$W$3:$W$503 = $W286),
          IFERROR(
              _xlfn._xlws.FILTER(Function_Charger!$O$3:$O$510,Function_Charger!$W$3:$W$510 = $W286),
              IFERROR(
                  _xlfn._xlws.FILTER(FuSa_14DCDC!$O$3:$O$500,FuSa_14DCDC!$W$3:$W$500 = $W286),
                  IFERROR(
                      _xlfn._xlws.FILTER(FuSa_14DCDC_EFAN!$O$3:$O$500,FuSa_14DCDC_EFAN!$W$3:$W$500 = $W286),
                      IFERROR(
                          _xlfn._xlws.FILTER(FuSa_FaultInjection!$O$3:$O$500,FuSa_FaultInjection!$W$3:$W$500 = $W286),
                          IFERROR(
                              _xlfn._xlws.FILTER(Function_SCC!$O$3:$O$512,Function_SCC!$W$3:$W$512 = $W286),
                              IFERROR(
                                  _xlfn._xlws.FILTER(FuSa_FTT!$O$3:$O$500,FuSa_FTT!$W$3:$W$500 = $W286),
                                  "NA"
                           )
                       )
                   )
               )
           )
       )
   )
)</f>
        <v/>
      </c>
      <c r="O286" s="608">
        <f t="array" ref="O286">IFERROR(
      _xlfn._xlws.FILTER(FuSa_Charger!$Q$3:$Q$520, FuSa_Charger!$W$3:$W$520 = $W286),
      IFERROR(
          _xlfn._xlws.FILTER(Function_14DCDC!$Q$3:$Q$503,Function_14DCDC!$W$3:$W$503 = $W286),
          IFERROR(
              _xlfn._xlws.FILTER(Function_Charger!$Q$3:$Q$510,Function_Charger!$W$3:$W$510 = $W286),
              IFERROR(
                  _xlfn._xlws.FILTER(FuSa_14DCDC!$Q$3:$Q$500,FuSa_14DCDC!$W$3:$W$500 = $W286),
                  IFERROR(
                      _xlfn._xlws.FILTER(FuSa_14DCDC_EFAN!$Q$3:$Q$500,FuSa_14DCDC_EFAN!$W$3:$W$500 = $W286),
                      IFERROR(
                          _xlfn._xlws.FILTER(FuSa_FaultInjection!$Q$3:$Q$500,FuSa_FaultInjection!$W$3:$W$500 = $W286),
                          IFERROR(
                              _xlfn._xlws.FILTER(Function_SCC!$Q$3:$Q$512,Function_SCC!$W$3:$W$512 = $W286),
                              IFERROR(
                                  _xlfn._xlws.FILTER(FuSa_FTT!$Q$3:$Q$500,FuSa_FTT!$W$3:$W$500 = $W286),
                                  "NA"
                           )
                       )
                   )
               )
           )
       )
   )
)</f>
        <v/>
      </c>
      <c r="P286" s="608">
        <f t="array" ref="P286">IFERROR(
      _xlfn._xlws.FILTER(FuSa_Charger!$R$3:$R$520, FuSa_Charger!$W$3:$W$520 = $W286),
      IFERROR(
          _xlfn._xlws.FILTER(Function_14DCDC!$R$3:$R$503,Function_14DCDC!$W$3:$W$503 = $W286),
          IFERROR(
              _xlfn._xlws.FILTER(Function_Charger!$R$3:$R$510,Function_Charger!$W$3:$W$510 = $W286),
              IFERROR(
                  _xlfn._xlws.FILTER(FuSa_14DCDC!$R$3:$R$500,FuSa_14DCDC!$W$3:$W$500 = $W286),
                  IFERROR(
                      _xlfn._xlws.FILTER(FuSa_14DCDC_EFAN!$R$3:$R$500,FuSa_14DCDC_EFAN!$W$3:$W$500 = $W286),
                      IFERROR(
                          _xlfn._xlws.FILTER(FuSa_FaultInjection!$R$3:$R$500,FuSa_FaultInjection!$W$3:$W$500 = $W286),
                          IFERROR(
                              _xlfn._xlws.FILTER(Function_SCC!$R$3:$R$512,Function_SCC!$W$3:$W$512 = $W286),
                              IFERROR(
                                  _xlfn._xlws.FILTER(FuSa_FTT!$R$3:$R$500,FuSa_FTT!$W$3:$W$500 = $W286),
                                  "NA"
                           )
                       )
                   )
               )
           )
       )
   )
)</f>
        <v/>
      </c>
      <c r="Q286" s="608">
        <f t="array" ref="Q286">IFERROR(
      _xlfn._xlws.FILTER(FuSa_Charger!$S$3:$S$520, FuSa_Charger!$W$3:$W$520 = $W286),
      IFERROR(
          _xlfn._xlws.FILTER(Function_14DCDC!$S$3:$S$503,Function_14DCDC!$W$3:$W$503 = $W286),
          IFERROR(
              _xlfn._xlws.FILTER(Function_Charger!$S$3:$S$510,Function_Charger!$W$3:$W$510 = $W286),
              IFERROR(
                  _xlfn._xlws.FILTER(FuSa_14DCDC!$S$3:$S$500,FuSa_14DCDC!$W$3:$W$500 = $W286),
                  IFERROR(
                      _xlfn._xlws.FILTER(FuSa_14DCDC_EFAN!$S$3:$S$500,FuSa_14DCDC_EFAN!$W$3:$W$500 = $W286),
                      IFERROR(
                          _xlfn._xlws.FILTER(FuSa_FaultInjection!$S$3:$S$500,FuSa_FaultInjection!$W$3:$W$500 = $W286),
                          IFERROR(
                              _xlfn._xlws.FILTER(Function_SCC!$S$3:$S$512,Function_SCC!$W$3:$W$512 = $W286),
                              IFERROR(
                                  _xlfn._xlws.FILTER(FuSa_FTT!$S$3:$S$500,FuSa_FTT!$W$3:$W$500 = $W286),
                                  "NA"
                           )
                       )
                   )
               )
           )
       )
   )
)</f>
        <v/>
      </c>
      <c r="R286" s="441">
        <f t="array" ref="R286">IFERROR(
      _xlfn._xlws.FILTER(FuSa_Charger!$T$3:$T$520, FuSa_Charger!$W$3:$W$520 = $W286),
      IFERROR(
          _xlfn._xlws.FILTER(Function_14DCDC!$T$3:$T$503,Function_14DCDC!$W$3:$W$503 =$W286 ),
          IFERROR(
              _xlfn._xlws.FILTER(Function_Charger!$T$3:$T$510,Function_Charger!$W$3:$W$510 = $W286),
              IFERROR(
                  _xlfn._xlws.FILTER(FuSa_14DCDC!$T$3:$T$500,FuSa_14DCDC!$W$3:$W$500 = $W286),
                  IFERROR(
                      _xlfn._xlws.FILTER(FuSa_14DCDC_EFAN!$T$3:$T$500,FuSa_14DCDC_EFAN!$W$3:$W$500 = $W286),
                      IFERROR(
                          _xlfn._xlws.FILTER(FuSa_FaultInjection!$T$3:$T$500,FuSa_FaultInjection!$W$3:$W$500 = $W286),
                          IFERROR(
                              _xlfn._xlws.FILTER(Function_SCC!$T$3:$T$512,Function_SCC!$W$3:$W$512 = $W286),
                              IFERROR(
                                  _xlfn._xlws.FILTER(FuSa_FTT!$T$3:$T$500,FuSa_FTT!$W$3:$W$500 = $W286),
                                  IFERROR(
                                       _xlfn._xlws.FILTER(FuSa_NACS!$R$3:$R$548,FuSa_NACS!$W$3:$W$548 = $W286),
                                       "NA"
                               )
                           )
                       )
                   )
               )
           )
       )
   )
)</f>
        <v/>
      </c>
      <c r="S286" s="441">
        <f t="array" ref="S286">IFERROR(
      _xlfn._xlws.FILTER(FuSa_Charger!$U$3:$U$520, FuSa_Charger!$W$3:$W$520 = $W286),
      IFERROR(
          _xlfn._xlws.FILTER(Function_14DCDC!$U$3:$U$503,Function_14DCDC!$W$3:$W$503 =$W286 ),
          IFERROR(
              _xlfn._xlws.FILTER(Function_Charger!$U$3:$U$510,Function_Charger!$W$3:$W$510 = $W286),
              IFERROR(
                  _xlfn._xlws.FILTER(FuSa_14DCDC!$U$3:$U$500,FuSa_14DCDC!$W$3:$W$500 = $W286),
                  IFERROR(
                      _xlfn._xlws.FILTER(FuSa_14DCDC_EFAN!$U$3:$U$500,FuSa_14DCDC_EFAN!$W$3:$W$500 = $W286),
                      IFERROR(
                          _xlfn._xlws.FILTER(FuSa_FaultInjection!$U$3:$U$500,FuSa_FaultInjection!$W$3:$W$500 = $W286),
                          IFERROR(
                              _xlfn._xlws.FILTER(Function_SCC!$U$3:$U$512,Function_SCC!$W$3:$W$512 = $W286),
                              IFERROR(
                                  _xlfn._xlws.FILTER(FuSa_FTT!$U$3:$U$500,FuSa_FTT!$W$3:$W$500 = $W286),
                                  IFERROR(
                                       _xlfn._xlws.FILTER(FuSa_NACS!$S$3:$S$548,FuSa_NACS!$W$3:$W$548 = $W286),
                                       "NA"
                               )
                           )
                       )
                   )
               )
           )
       )
   )
)</f>
        <v/>
      </c>
      <c r="T286" s="441">
        <f t="array" ref="T286">IFERROR(
      _xlfn._xlws.FILTER(FuSa_Charger!$V$3:$V$520, FuSa_Charger!$W$3:$W$520 = $W286),
      IFERROR(
          _xlfn._xlws.FILTER(Function_14DCDC!$V$3:$V$503,Function_14DCDC!$W$3:$W$503 =$W286 ),
          IFERROR(
              _xlfn._xlws.FILTER(Function_Charger!$V$3:$V$510,Function_Charger!$W$3:$W$510 = $W286),
              IFERROR(
                  _xlfn._xlws.FILTER(FuSa_14DCDC!$V$3:$V$500,FuSa_14DCDC!$W$3:$W$500 = $W286),
                  IFERROR(
                      _xlfn._xlws.FILTER(FuSa_14DCDC_EFAN!$V$3:$V$500,FuSa_14DCDC_EFAN!$W$3:$W$500 = $W286),
                      IFERROR(
                          _xlfn._xlws.FILTER(FuSa_FaultInjection!$V$3:$V$500,FuSa_FaultInjection!$W$3:$W$500 = $W286),
                          IFERROR(
                              _xlfn._xlws.FILTER(Function_SCC!$V$3:$V$512,Function_SCC!$W$3:$W$512 = $W286),
                              IFERROR(
                                  _xlfn._xlws.FILTER(FuSa_FTT!$V$3:$V$500,FuSa_FTT!$W$3:$W$500 = $W286),
                                  IFERROR(
                                       _xlfn._xlws.FILTER(FuSa_NACS!$T$3:$T$548,FuSa_NACS!$W$3:$W$548 = $W286),
                                       "NA"
                               )
                           )
                       )
                   )
               )
           )
       )
   )
)</f>
        <v/>
      </c>
      <c r="U286" s="830" t="inlineStr">
        <is>
          <t>DiagJobs</t>
        </is>
      </c>
      <c r="V286" s="884" t="n"/>
      <c r="W286" s="826" t="inlineStr">
        <is>
          <t>[SYI_002_004_0001_035].html</t>
        </is>
      </c>
      <c r="X286" s="830" t="n">
        <v>2</v>
      </c>
      <c r="Y286" s="791" t="n">
        <v>0</v>
      </c>
      <c r="Z286" s="791" t="n">
        <v>0</v>
      </c>
      <c r="AA286" s="791" t="n">
        <v>2</v>
      </c>
      <c r="AB286" s="870" t="n">
        <v>0.001064814814814815</v>
      </c>
      <c r="AC286" s="1180">
        <f t="array" ref="AC286">IF(
    IFERROR(
        _xlfn._xlws.FILTER(FuSa_Charger!$AC$3:$AC$519, FuSa_Charger!$W$3:$W$519 = $W286),
        IFERROR(
            _xlfn._xlws.FILTER(Function_14DCDC!$AC$3:$AC$503, Function_14DCDC!$W$3:$W$503 = $W286),
            IFERROR(
                _xlfn._xlws.FILTER(Function_Charger!$AC$3:$AC$508, Function_Charger!$W$3:$W$508 = $W286),
                IFERROR(
                    _xlfn._xlws.FILTER(FuSa_14DCDC!$AC$3:$AC$500, FuSa_14DCDC!$W$3:$W$500 = $W286),
                    IFERROR(
                        _xlfn._xlws.FILTER(FuSa_14DCDC_EFAN!$AC$3:$AC$500, FuSa_14DCDC_EFAN!$W$3:$W$500 =$W286 ),
                        IFERROR(
                            _xlfn._xlws.FILTER(FuSa_FaultInjection!$AC$3:$AC$500, FuSa_FaultInjection!$W$3:$W$500 = $W286),
                            IFERROR(
                                _xlfn._xlws.FILTER(Function_SCC!$AC$3:$AC$525, Function_SCC!$W$3:$W$525 = $W286),
                                _xlfn._xlws.FILTER(FuSa_FTT!$AC$3:$AC$500, FuSa_FTT!$W$3:$W$500 = $W286)
                            )
                        )
                    )
                )
            )
        )
    ) = 0,
    "",
    IFERROR(
        _xlfn._xlws.FILTER(FuSa_Charger!$AC$3:$AC$519, FuSa_Charger!$W$3:$W$519 = $W286),
        IFERROR(
            _xlfn._xlws.FILTER(Function_14DCDC!$AC$3:$AC$503, Function_14DCDC!$W$3:$W$503 = $W286),
            IFERROR(
                _xlfn._xlws.FILTER(Function_Charger!$AC$3:$AC$508, Function_Charger!$W$3:$W$508 = $W286),
                IFERROR(
                    _xlfn._xlws.FILTER(FuSa_14DCDC!$AC$3:$AC$500, FuSa_14DCDC!$W$3:$W$500 = $W286),
                    IFERROR(
                        _xlfn._xlws.FILTER(FuSa_14DCDC_EFAN!$AC$3:$AC$500, FuSa_14DCDC_EFAN!$W$3:$W$500 = $W286),
                        IFERROR(
                            _xlfn._xlws.FILTER(FuSa_FaultInjection!$AC$3:$AC$500, FuSa_FaultInjection!$W$3:$W$500 = $W286),
                            IFERROR(
                                _xlfn._xlws.FILTER(Function_SCC!$AC$3:$AC$525, Function_SCC!$W$3:$W$525 = $W286),
                                _xlfn._xlws.FILTER(FuSa_FTT!$AC$3:$AC$500, FuSa_FTT!$W$3:$W$500 = $W286)
                            )
                        )
                    )
                )
            )
        )
    )
)</f>
        <v/>
      </c>
      <c r="AD286" s="1141">
        <f t="array" ref="AD286">IF(
    IFERROR(
        _xlfn._xlws.FILTER(FuSa_Charger!$AD$3:$AD$519, FuSa_Charger!$W$3:$W$519 = $W286),
        IFERROR(
            _xlfn._xlws.FILTER(Function_14DCDC!$AD$3:$AD$503, Function_14DCDC!$W$3:$W$503 = $W286),
            IFERROR(
                _xlfn._xlws.FILTER(Function_Charger!$AD$3:$AD$508, Function_Charger!$W$3:$W$508 = $W286),
                IFERROR(
                    _xlfn._xlws.FILTER(FuSa_14DCDC!$AD$3:$AD$500, FuSa_14DCDC!$W$3:$W$500 = $W286),
                    IFERROR(
                        _xlfn._xlws.FILTER(FuSa_14DCDC_EFAN!$AD$3:$AD$500, FuSa_14DCDC_EFAN!$W$3:$W$500 =$W286 ),
                        IFERROR(
                            _xlfn._xlws.FILTER(FuSa_FaultInjection!$AD$3:$AD$500, FuSa_FaultInjection!$W$3:$W$500 = $W286),
                            IFERROR(
                                _xlfn._xlws.FILTER(Function_SCC!$AD$3:$AD$525, Function_SCC!$W$3:$W$525 = $W286),
                                _xlfn._xlws.FILTER(FuSa_FTT!$AD$3:$AD$500, FuSa_FTT!$W$3:$W$500 = $W286)
                            )
                        )
                    )
                )
            )
        )
    ) = 0,
    "",
    IFERROR(
        _xlfn._xlws.FILTER(FuSa_Charger!$AD$3:$AD$519, FuSa_Charger!$W$3:$W$519 = $W286),
        IFERROR(
            _xlfn._xlws.FILTER(Function_14DCDC!$AD$3:$AD$503, Function_14DCDC!$W$3:$W$503 = $W286),
            IFERROR(
                _xlfn._xlws.FILTER(Function_Charger!$AD$3:$AD$508, Function_Charger!$W$3:$W$508 = $W286),
                IFERROR(
                    _xlfn._xlws.FILTER(FuSa_14DCDC!$AD$3:$AD$500, FuSa_14DCDC!$W$3:$W$500 = $W286),
                    IFERROR(
                        _xlfn._xlws.FILTER(FuSa_14DCDC_EFAN!$AD$3:$AD$500, FuSa_14DCDC_EFAN!$W$3:$W$500 = $W286),
                        IFERROR(
                            _xlfn._xlws.FILTER(FuSa_FaultInjection!$AD$3:$AD$500, FuSa_FaultInjection!$W$3:$W$500 = $W286),
                            IFERROR(
                                _xlfn._xlws.FILTER(Function_SCC!$AD$3:$AD$525, Function_SCC!$W$3:$W$525 = $W286),
                                _xlfn._xlws.FILTER(FuSa_FTT!$AD$3:$AD$500, FuSa_FTT!$W$3:$W$500 = $W286)
                            )
                        )
                    )
                )
            )
        )
    )
)</f>
        <v/>
      </c>
      <c r="AE286" s="835" t="n"/>
      <c r="AG286" s="223" t="inlineStr"/>
      <c r="AH286" s="628" t="inlineStr"/>
      <c r="AI286" s="43" t="inlineStr"/>
      <c r="AJ286" s="43" t="inlineStr"/>
      <c r="AK286" s="43" t="inlineStr"/>
      <c r="AL286" s="266" t="n"/>
      <c r="AM286" s="231" t="n"/>
      <c r="AN286" s="56" t="n"/>
      <c r="AO286" s="223">
        <f>EXACT(W286,AG286)</f>
        <v/>
      </c>
      <c r="AP286" s="43">
        <f>EXACT(X286,AH286)</f>
        <v/>
      </c>
      <c r="AQ286" s="43">
        <f>EXACT(Y286,AI286)</f>
        <v/>
      </c>
      <c r="AR286" s="43">
        <f>EXACT(Z286,AJ286)</f>
        <v/>
      </c>
      <c r="AS286" s="266">
        <f>EXACT(AA286,AK286)</f>
        <v/>
      </c>
      <c r="AT286" t="inlineStr"/>
      <c r="AU286" t="inlineStr"/>
    </row>
    <row r="287" ht="15" customHeight="1">
      <c r="A287" s="451" t="n"/>
      <c r="B287" s="451" t="n"/>
      <c r="C287" s="451" t="n"/>
      <c r="D287" s="608">
        <f t="array" ref="D287">IFERROR(
      _xlfn._xlws.FILTER(FuSa_Charger!$D$3:$D$520, FuSa_Charger!$W$3:$W$520 = $W287),
      IFERROR(
          _xlfn._xlws.FILTER(Function_14DCDC!$D$3:$D$503,Function_14DCDC!$W$3:$W$503 = $W287),
          IFERROR(
              _xlfn._xlws.FILTER(Function_Charger!$D$3:$D$510,Function_Charger!$W$3:$W$510 = $W287),
              IFERROR(
                  _xlfn._xlws.FILTER(FuSa_14DCDC!$D$3:$D$500,FuSa_14DCDC!$W$3:$W$500 = $W287),
                  IFERROR(
                      _xlfn._xlws.FILTER(FuSa_14DCDC_EFAN!$D$3:$D$500,FuSa_14DCDC_EFAN!$W$3:$W$500 = $W287),
                      IFERROR(
                          _xlfn._xlws.FILTER(FuSa_FaultInjection!$D$3:$D$500,FuSa_FaultInjection!$W$3:$W$500 = $W287),
                          IFERROR(
                              _xlfn._xlws.FILTER(Function_SCC!$D$3:$D$512,Function_SCC!$W$3:$W$512 = $W287),
                              IFERROR(
                                  _xlfn._xlws.FILTER(FuSa_FTT!$D$3:$D$500,FuSa_FTT!$W$3:$W$500 = $W287),
                                  "NA"
                           )
                       )
                   )
               )
           )
       )
   )
)</f>
        <v/>
      </c>
      <c r="E287" s="608">
        <f t="array" ref="E287">IFERROR(
      _xlfn._xlws.FILTER(FuSa_Charger!$E$3:$E$520, FuSa_Charger!$W$3:$W$520 = $W287),
      IFERROR(
          _xlfn._xlws.FILTER(Function_14DCDC!$E$3:$E$503,Function_14DCDC!$W$3:$W$503 = $W287),
          IFERROR(
              _xlfn._xlws.FILTER(Function_Charger!$E$3:$E$510,Function_Charger!$W$3:$W$510 = $W287),
              IFERROR(
                  _xlfn._xlws.FILTER(FuSa_14DCDC!$E$3:$E$500,FuSa_14DCDC!$W$3:$W$500 = $W287),
                  IFERROR(
                      _xlfn._xlws.FILTER(FuSa_14DCDC_EFAN!$E$3:$E$500,FuSa_14DCDC_EFAN!$W$3:$W$500 = $W287),
                      IFERROR(
                          _xlfn._xlws.FILTER(FuSa_FaultInjection!$E$3:$E$500,FuSa_FaultInjection!$W$3:$W$500 = $W287),
                          IFERROR(
                              _xlfn._xlws.FILTER(Function_SCC!$E$3:$E$512,Function_SCC!$W$3:$W$512 = $W287),
                              IFERROR(
                                  _xlfn._xlws.FILTER(FuSa_FTT!$E$3:$E$500,FuSa_FTT!$W$3:$W$500 = $W287),
                                  "NA"
                           )
                       )
                   )
               )
           )
       )
   )
)</f>
        <v/>
      </c>
      <c r="F287" s="608">
        <f t="array" ref="F287">IFERROR(
      _xlfn._xlws.FILTER(FuSa_Charger!$F$3:$F$520, FuSa_Charger!$W$3:$W$520 = $W287),
      IFERROR(
          _xlfn._xlws.FILTER(Function_14DCDC!$F$3:$F$503,Function_14DCDC!$W$3:$W$503 = $W287),
          IFERROR(
              _xlfn._xlws.FILTER(Function_Charger!$F$3:$F$510,Function_Charger!$W$3:$W$510 = $W287),
              IFERROR(
                  _xlfn._xlws.FILTER(FuSa_14DCDC!$F$3:$F$500,FuSa_14DCDC!$W$3:$W$500 = $W287),
                  IFERROR(
                      _xlfn._xlws.FILTER(FuSa_14DCDC_EFAN!$F$3:$F$500,FuSa_14DCDC_EFAN!$W$3:$W$500 = $W287),
                      IFERROR(
                          _xlfn._xlws.FILTER(FuSa_FaultInjection!$F$3:$F$500,FuSa_FaultInjection!$W$3:$W$500 = $W287),
                          IFERROR(
                              _xlfn._xlws.FILTER(Function_SCC!$F$3:$F$512,Function_SCC!$W$3:$W$512 = $W287),
                              IFERROR(
                                  _xlfn._xlws.FILTER(FuSa_FTT!$F$3:$F$500,FuSa_FTT!$W$3:$W$500 = $W287),
                                  "NA"
                           )
                       )
                   )
               )
           )
       )
   )
)</f>
        <v/>
      </c>
      <c r="G287" s="608">
        <f t="array" ref="G287">IFERROR(
      _xlfn._xlws.FILTER(FuSa_Charger!$G$3:$G$520, FuSa_Charger!$W$3:$W$520 = $W287),
      IFERROR(
          _xlfn._xlws.FILTER(Function_14DCDC!$G$3:$G$503,Function_14DCDC!$W$3:$W$503 = $W287),
          IFERROR(
              _xlfn._xlws.FILTER(Function_Charger!$G$3:$G$510,Function_Charger!$W$3:$W$510 = $W287),
              IFERROR(
                  _xlfn._xlws.FILTER(FuSa_14DCDC!$G$3:$G$500,FuSa_14DCDC!$W$3:$W$500 = $W287),
                  IFERROR(
                      _xlfn._xlws.FILTER(FuSa_14DCDC_EFAN!$G$3:$G$500,FuSa_14DCDC_EFAN!$W$3:$W$500 = $W287),
                      IFERROR(
                          _xlfn._xlws.FILTER(FuSa_FaultInjection!$G$3:$G$500,FuSa_FaultInjection!$W$3:$W$500 = $W287),
                          IFERROR(
                              _xlfn._xlws.FILTER(Function_SCC!$G$3:$G$512,Function_SCC!$W$3:$W$512 = $W287),
                              IFERROR(
                                  _xlfn._xlws.FILTER(FuSa_FTT!$G$3:$G$500,FuSa_FTT!$W$3:$W$500 = $W287),
                                  "NA"
                           )
                       )
                   )
               )
           )
       )
   )
)</f>
        <v/>
      </c>
      <c r="H287" s="608">
        <f t="array" ref="H287">IFERROR(
      _xlfn._xlws.FILTER(FuSa_Charger!$H$3:$H$520, FuSa_Charger!$W$3:$W$520 = $W287),
      IFERROR(
          _xlfn._xlws.FILTER(Function_14DCDC!$H$3:$H$503,Function_14DCDC!$W$3:$W$503 = $W287),
          IFERROR(
              _xlfn._xlws.FILTER(Function_Charger!$H$3:$H$510,Function_Charger!$W$3:$W$510 = $W287),
              IFERROR(
                  _xlfn._xlws.FILTER(FuSa_14DCDC!$H$3:$H$500,FuSa_14DCDC!$W$3:$W$500 = $W287),
                  IFERROR(
                      _xlfn._xlws.FILTER(FuSa_14DCDC_EFAN!$H$3:$H$500,FuSa_14DCDC_EFAN!$W$3:$W$500 = $W287),
                      IFERROR(
                          _xlfn._xlws.FILTER(FuSa_FaultInjection!$H$3:$H$500,FuSa_FaultInjection!$W$3:$W$500 = $W287),
                          IFERROR(
                              _xlfn._xlws.FILTER(Function_SCC!$H$3:$H$512,Function_SCC!$W$3:$W$512 = $W287),
                              IFERROR(
                                  _xlfn._xlws.FILTER(FuSa_FTT!$H$3:$H$500,FuSa_FTT!$W$3:$W$500 = $W287),
                                  "NA"
                           )
                       )
                   )
               )
           )
       )
   )
)</f>
        <v/>
      </c>
      <c r="I287" s="608">
        <f t="array" ref="I287">IFERROR(
      _xlfn._xlws.FILTER(FuSa_Charger!$I$3:$I$520, FuSa_Charger!$W$3:$W$520 = $W287),
      IFERROR(
          _xlfn._xlws.FILTER(Function_14DCDC!$I$3:$I$503,Function_14DCDC!$W$3:$W$503 = $W287),
          IFERROR(
              _xlfn._xlws.FILTER(Function_Charger!$I$3:$I$510,Function_Charger!$W$3:$W$510 = $W287),
              IFERROR(
                  _xlfn._xlws.FILTER(FuSa_14DCDC!$I$3:$I$500,FuSa_14DCDC!$W$3:$W$500 = $W287),
                  IFERROR(
                      _xlfn._xlws.FILTER(FuSa_14DCDC_EFAN!$I$3:$I$500,FuSa_14DCDC_EFAN!$W$3:$W$500 = $W287),
                      IFERROR(
                          _xlfn._xlws.FILTER(FuSa_FaultInjection!$I$3:$I$500,FuSa_FaultInjection!$W$3:$W$500 = $W287),
                          IFERROR(
                              _xlfn._xlws.FILTER(Function_SCC!$I$3:$I$512,Function_SCC!$W$3:$W$512 = $W287),
                              IFERROR(
                                  _xlfn._xlws.FILTER(FuSa_FTT!$I$3:$I$500,FuSa_FTT!$W$3:$W$500 = $W287),
                                  "NA"
                           )
                       )
                   )
               )
           )
       )
   )
)</f>
        <v/>
      </c>
      <c r="J287" s="441" t="n"/>
      <c r="K287" s="441" t="n"/>
      <c r="L287" s="441" t="n"/>
      <c r="M287" s="441" t="n"/>
      <c r="N287" s="608">
        <f t="array" ref="N287">IFERROR(
      _xlfn._xlws.FILTER(FuSa_Charger!$O$3:$O$520, FuSa_Charger!$W$3:$W$520 = $W287),
      IFERROR(
          _xlfn._xlws.FILTER(Function_14DCDC!$O$3:$O$503,Function_14DCDC!$W$3:$W$503 = $W287),
          IFERROR(
              _xlfn._xlws.FILTER(Function_Charger!$O$3:$O$510,Function_Charger!$W$3:$W$510 = $W287),
              IFERROR(
                  _xlfn._xlws.FILTER(FuSa_14DCDC!$O$3:$O$500,FuSa_14DCDC!$W$3:$W$500 = $W287),
                  IFERROR(
                      _xlfn._xlws.FILTER(FuSa_14DCDC_EFAN!$O$3:$O$500,FuSa_14DCDC_EFAN!$W$3:$W$500 = $W287),
                      IFERROR(
                          _xlfn._xlws.FILTER(FuSa_FaultInjection!$O$3:$O$500,FuSa_FaultInjection!$W$3:$W$500 = $W287),
                          IFERROR(
                              _xlfn._xlws.FILTER(Function_SCC!$O$3:$O$512,Function_SCC!$W$3:$W$512 = $W287),
                              IFERROR(
                                  _xlfn._xlws.FILTER(FuSa_FTT!$O$3:$O$500,FuSa_FTT!$W$3:$W$500 = $W287),
                                  "NA"
                           )
                       )
                   )
               )
           )
       )
   )
)</f>
        <v/>
      </c>
      <c r="O287" s="608">
        <f t="array" ref="O287">IFERROR(
      _xlfn._xlws.FILTER(FuSa_Charger!$Q$3:$Q$520, FuSa_Charger!$W$3:$W$520 = $W287),
      IFERROR(
          _xlfn._xlws.FILTER(Function_14DCDC!$Q$3:$Q$503,Function_14DCDC!$W$3:$W$503 = $W287),
          IFERROR(
              _xlfn._xlws.FILTER(Function_Charger!$Q$3:$Q$510,Function_Charger!$W$3:$W$510 = $W287),
              IFERROR(
                  _xlfn._xlws.FILTER(FuSa_14DCDC!$Q$3:$Q$500,FuSa_14DCDC!$W$3:$W$500 = $W287),
                  IFERROR(
                      _xlfn._xlws.FILTER(FuSa_14DCDC_EFAN!$Q$3:$Q$500,FuSa_14DCDC_EFAN!$W$3:$W$500 = $W287),
                      IFERROR(
                          _xlfn._xlws.FILTER(FuSa_FaultInjection!$Q$3:$Q$500,FuSa_FaultInjection!$W$3:$W$500 = $W287),
                          IFERROR(
                              _xlfn._xlws.FILTER(Function_SCC!$Q$3:$Q$512,Function_SCC!$W$3:$W$512 = $W287),
                              IFERROR(
                                  _xlfn._xlws.FILTER(FuSa_FTT!$Q$3:$Q$500,FuSa_FTT!$W$3:$W$500 = $W287),
                                  "NA"
                           )
                       )
                   )
               )
           )
       )
   )
)</f>
        <v/>
      </c>
      <c r="P287" s="608">
        <f t="array" ref="P287">IFERROR(
      _xlfn._xlws.FILTER(FuSa_Charger!$R$3:$R$520, FuSa_Charger!$W$3:$W$520 = $W287),
      IFERROR(
          _xlfn._xlws.FILTER(Function_14DCDC!$R$3:$R$503,Function_14DCDC!$W$3:$W$503 = $W287),
          IFERROR(
              _xlfn._xlws.FILTER(Function_Charger!$R$3:$R$510,Function_Charger!$W$3:$W$510 = $W287),
              IFERROR(
                  _xlfn._xlws.FILTER(FuSa_14DCDC!$R$3:$R$500,FuSa_14DCDC!$W$3:$W$500 = $W287),
                  IFERROR(
                      _xlfn._xlws.FILTER(FuSa_14DCDC_EFAN!$R$3:$R$500,FuSa_14DCDC_EFAN!$W$3:$W$500 = $W287),
                      IFERROR(
                          _xlfn._xlws.FILTER(FuSa_FaultInjection!$R$3:$R$500,FuSa_FaultInjection!$W$3:$W$500 = $W287),
                          IFERROR(
                              _xlfn._xlws.FILTER(Function_SCC!$R$3:$R$512,Function_SCC!$W$3:$W$512 = $W287),
                              IFERROR(
                                  _xlfn._xlws.FILTER(FuSa_FTT!$R$3:$R$500,FuSa_FTT!$W$3:$W$500 = $W287),
                                  "NA"
                           )
                       )
                   )
               )
           )
       )
   )
)</f>
        <v/>
      </c>
      <c r="Q287" s="608">
        <f t="array" ref="Q287">IFERROR(
      _xlfn._xlws.FILTER(FuSa_Charger!$S$3:$S$520, FuSa_Charger!$W$3:$W$520 = $W287),
      IFERROR(
          _xlfn._xlws.FILTER(Function_14DCDC!$S$3:$S$503,Function_14DCDC!$W$3:$W$503 = $W287),
          IFERROR(
              _xlfn._xlws.FILTER(Function_Charger!$S$3:$S$510,Function_Charger!$W$3:$W$510 = $W287),
              IFERROR(
                  _xlfn._xlws.FILTER(FuSa_14DCDC!$S$3:$S$500,FuSa_14DCDC!$W$3:$W$500 = $W287),
                  IFERROR(
                      _xlfn._xlws.FILTER(FuSa_14DCDC_EFAN!$S$3:$S$500,FuSa_14DCDC_EFAN!$W$3:$W$500 = $W287),
                      IFERROR(
                          _xlfn._xlws.FILTER(FuSa_FaultInjection!$S$3:$S$500,FuSa_FaultInjection!$W$3:$W$500 = $W287),
                          IFERROR(
                              _xlfn._xlws.FILTER(Function_SCC!$S$3:$S$512,Function_SCC!$W$3:$W$512 = $W287),
                              IFERROR(
                                  _xlfn._xlws.FILTER(FuSa_FTT!$S$3:$S$500,FuSa_FTT!$W$3:$W$500 = $W287),
                                  "NA"
                           )
                       )
                   )
               )
           )
       )
   )
)</f>
        <v/>
      </c>
      <c r="R287" s="441">
        <f t="array" ref="R287">IFERROR(
      _xlfn._xlws.FILTER(FuSa_Charger!$T$3:$T$520, FuSa_Charger!$W$3:$W$520 = $W287),
      IFERROR(
          _xlfn._xlws.FILTER(Function_14DCDC!$T$3:$T$503,Function_14DCDC!$W$3:$W$503 =$W287 ),
          IFERROR(
              _xlfn._xlws.FILTER(Function_Charger!$T$3:$T$510,Function_Charger!$W$3:$W$510 = $W287),
              IFERROR(
                  _xlfn._xlws.FILTER(FuSa_14DCDC!$T$3:$T$500,FuSa_14DCDC!$W$3:$W$500 = $W287),
                  IFERROR(
                      _xlfn._xlws.FILTER(FuSa_14DCDC_EFAN!$T$3:$T$500,FuSa_14DCDC_EFAN!$W$3:$W$500 = $W287),
                      IFERROR(
                          _xlfn._xlws.FILTER(FuSa_FaultInjection!$T$3:$T$500,FuSa_FaultInjection!$W$3:$W$500 = $W287),
                          IFERROR(
                              _xlfn._xlws.FILTER(Function_SCC!$T$3:$T$512,Function_SCC!$W$3:$W$512 = $W287),
                              IFERROR(
                                  _xlfn._xlws.FILTER(FuSa_FTT!$T$3:$T$500,FuSa_FTT!$W$3:$W$500 = $W287),
                                  IFERROR(
                                       _xlfn._xlws.FILTER(FuSa_NACS!$R$3:$R$548,FuSa_NACS!$W$3:$W$548 = $W287),
                                       "NA"
                               )
                           )
                       )
                   )
               )
           )
       )
   )
)</f>
        <v/>
      </c>
      <c r="S287" s="441">
        <f t="array" ref="S287">IFERROR(
      _xlfn._xlws.FILTER(FuSa_Charger!$U$3:$U$520, FuSa_Charger!$W$3:$W$520 = $W287),
      IFERROR(
          _xlfn._xlws.FILTER(Function_14DCDC!$U$3:$U$503,Function_14DCDC!$W$3:$W$503 =$W287 ),
          IFERROR(
              _xlfn._xlws.FILTER(Function_Charger!$U$3:$U$510,Function_Charger!$W$3:$W$510 = $W287),
              IFERROR(
                  _xlfn._xlws.FILTER(FuSa_14DCDC!$U$3:$U$500,FuSa_14DCDC!$W$3:$W$500 = $W287),
                  IFERROR(
                      _xlfn._xlws.FILTER(FuSa_14DCDC_EFAN!$U$3:$U$500,FuSa_14DCDC_EFAN!$W$3:$W$500 = $W287),
                      IFERROR(
                          _xlfn._xlws.FILTER(FuSa_FaultInjection!$U$3:$U$500,FuSa_FaultInjection!$W$3:$W$500 = $W287),
                          IFERROR(
                              _xlfn._xlws.FILTER(Function_SCC!$U$3:$U$512,Function_SCC!$W$3:$W$512 = $W287),
                              IFERROR(
                                  _xlfn._xlws.FILTER(FuSa_FTT!$U$3:$U$500,FuSa_FTT!$W$3:$W$500 = $W287),
                                  IFERROR(
                                       _xlfn._xlws.FILTER(FuSa_NACS!$S$3:$S$548,FuSa_NACS!$W$3:$W$548 = $W287),
                                       "NA"
                               )
                           )
                       )
                   )
               )
           )
       )
   )
)</f>
        <v/>
      </c>
      <c r="T287" s="441">
        <f t="array" ref="T287">IFERROR(
      _xlfn._xlws.FILTER(FuSa_Charger!$V$3:$V$520, FuSa_Charger!$W$3:$W$520 = $W287),
      IFERROR(
          _xlfn._xlws.FILTER(Function_14DCDC!$V$3:$V$503,Function_14DCDC!$W$3:$W$503 =$W287 ),
          IFERROR(
              _xlfn._xlws.FILTER(Function_Charger!$V$3:$V$510,Function_Charger!$W$3:$W$510 = $W287),
              IFERROR(
                  _xlfn._xlws.FILTER(FuSa_14DCDC!$V$3:$V$500,FuSa_14DCDC!$W$3:$W$500 = $W287),
                  IFERROR(
                      _xlfn._xlws.FILTER(FuSa_14DCDC_EFAN!$V$3:$V$500,FuSa_14DCDC_EFAN!$W$3:$W$500 = $W287),
                      IFERROR(
                          _xlfn._xlws.FILTER(FuSa_FaultInjection!$V$3:$V$500,FuSa_FaultInjection!$W$3:$W$500 = $W287),
                          IFERROR(
                              _xlfn._xlws.FILTER(Function_SCC!$V$3:$V$512,Function_SCC!$W$3:$W$512 = $W287),
                              IFERROR(
                                  _xlfn._xlws.FILTER(FuSa_FTT!$V$3:$V$500,FuSa_FTT!$W$3:$W$500 = $W287),
                                  IFERROR(
                                       _xlfn._xlws.FILTER(FuSa_NACS!$T$3:$T$548,FuSa_NACS!$W$3:$W$548 = $W287),
                                       "NA"
                               )
                           )
                       )
                   )
               )
           )
       )
   )
)</f>
        <v/>
      </c>
      <c r="U287" s="829" t="inlineStr">
        <is>
          <t>DTCs</t>
        </is>
      </c>
      <c r="V287" s="880" t="n"/>
      <c r="W287" s="230" t="inlineStr">
        <is>
          <t>[SYI_001_001_0113].html</t>
        </is>
      </c>
      <c r="X287" s="692" t="n">
        <v>3</v>
      </c>
      <c r="Y287" s="859" t="n">
        <v>0</v>
      </c>
      <c r="Z287" s="859" t="n">
        <v>0</v>
      </c>
      <c r="AA287" s="859" t="n">
        <v>3</v>
      </c>
      <c r="AB287" s="850" t="n">
        <v>0.005023148148148148</v>
      </c>
      <c r="AC287" s="591">
        <f t="array" ref="AC287">IF(
    IFERROR(
        _xlfn._xlws.FILTER(FuSa_Charger!$AC$3:$AC$519, FuSa_Charger!$W$3:$W$519 = $W287),
        IFERROR(
            _xlfn._xlws.FILTER(Function_14DCDC!$AC$3:$AC$503, Function_14DCDC!$W$3:$W$503 = $W287),
            IFERROR(
                _xlfn._xlws.FILTER(Function_Charger!$AC$3:$AC$508, Function_Charger!$W$3:$W$508 = $W287),
                IFERROR(
                    _xlfn._xlws.FILTER(FuSa_14DCDC!$AC$3:$AC$500, FuSa_14DCDC!$W$3:$W$500 = $W287),
                    IFERROR(
                        _xlfn._xlws.FILTER(FuSa_14DCDC_EFAN!$AC$3:$AC$500, FuSa_14DCDC_EFAN!$W$3:$W$500 =$W287 ),
                        IFERROR(
                            _xlfn._xlws.FILTER(FuSa_FaultInjection!$AC$3:$AC$500, FuSa_FaultInjection!$W$3:$W$500 = $W287),
                            IFERROR(
                                _xlfn._xlws.FILTER(Function_SCC!$AC$3:$AC$525, Function_SCC!$W$3:$W$525 = $W287),
                                _xlfn._xlws.FILTER(FuSa_FTT!$AC$3:$AC$500, FuSa_FTT!$W$3:$W$500 = $W287)
                            )
                        )
                    )
                )
            )
        )
    ) = 0,
    "",
    IFERROR(
        _xlfn._xlws.FILTER(FuSa_Charger!$AC$3:$AC$519, FuSa_Charger!$W$3:$W$519 = $W287),
        IFERROR(
            _xlfn._xlws.FILTER(Function_14DCDC!$AC$3:$AC$503, Function_14DCDC!$W$3:$W$503 = $W287),
            IFERROR(
                _xlfn._xlws.FILTER(Function_Charger!$AC$3:$AC$508, Function_Charger!$W$3:$W$508 = $W287),
                IFERROR(
                    _xlfn._xlws.FILTER(FuSa_14DCDC!$AC$3:$AC$500, FuSa_14DCDC!$W$3:$W$500 = $W287),
                    IFERROR(
                        _xlfn._xlws.FILTER(FuSa_14DCDC_EFAN!$AC$3:$AC$500, FuSa_14DCDC_EFAN!$W$3:$W$500 = $W287),
                        IFERROR(
                            _xlfn._xlws.FILTER(FuSa_FaultInjection!$AC$3:$AC$500, FuSa_FaultInjection!$W$3:$W$500 = $W287),
                            IFERROR(
                                _xlfn._xlws.FILTER(Function_SCC!$AC$3:$AC$525, Function_SCC!$W$3:$W$525 = $W287),
                                _xlfn._xlws.FILTER(FuSa_FTT!$AC$3:$AC$500, FuSa_FTT!$W$3:$W$500 = $W287)
                            )
                        )
                    )
                )
            )
        )
    )
)</f>
        <v/>
      </c>
      <c r="AD287" s="1182">
        <f t="array" ref="AD287">IF(
    IFERROR(
        _xlfn._xlws.FILTER(FuSa_Charger!$AD$3:$AD$519, FuSa_Charger!$W$3:$W$519 = $W287),
        IFERROR(
            _xlfn._xlws.FILTER(Function_14DCDC!$AD$3:$AD$503, Function_14DCDC!$W$3:$W$503 = $W287),
            IFERROR(
                _xlfn._xlws.FILTER(Function_Charger!$AD$3:$AD$508, Function_Charger!$W$3:$W$508 = $W287),
                IFERROR(
                    _xlfn._xlws.FILTER(FuSa_14DCDC!$AD$3:$AD$500, FuSa_14DCDC!$W$3:$W$500 = $W287),
                    IFERROR(
                        _xlfn._xlws.FILTER(FuSa_14DCDC_EFAN!$AD$3:$AD$500, FuSa_14DCDC_EFAN!$W$3:$W$500 =$W287 ),
                        IFERROR(
                            _xlfn._xlws.FILTER(FuSa_FaultInjection!$AD$3:$AD$500, FuSa_FaultInjection!$W$3:$W$500 = $W287),
                            IFERROR(
                                _xlfn._xlws.FILTER(Function_SCC!$AD$3:$AD$525, Function_SCC!$W$3:$W$525 = $W287),
                                _xlfn._xlws.FILTER(FuSa_FTT!$AD$3:$AD$500, FuSa_FTT!$W$3:$W$500 = $W287)
                            )
                        )
                    )
                )
            )
        )
    ) = 0,
    "",
    IFERROR(
        _xlfn._xlws.FILTER(FuSa_Charger!$AD$3:$AD$519, FuSa_Charger!$W$3:$W$519 = $W287),
        IFERROR(
            _xlfn._xlws.FILTER(Function_14DCDC!$AD$3:$AD$503, Function_14DCDC!$W$3:$W$503 = $W287),
            IFERROR(
                _xlfn._xlws.FILTER(Function_Charger!$AD$3:$AD$508, Function_Charger!$W$3:$W$508 = $W287),
                IFERROR(
                    _xlfn._xlws.FILTER(FuSa_14DCDC!$AD$3:$AD$500, FuSa_14DCDC!$W$3:$W$500 = $W287),
                    IFERROR(
                        _xlfn._xlws.FILTER(FuSa_14DCDC_EFAN!$AD$3:$AD$500, FuSa_14DCDC_EFAN!$W$3:$W$500 = $W287),
                        IFERROR(
                            _xlfn._xlws.FILTER(FuSa_FaultInjection!$AD$3:$AD$500, FuSa_FaultInjection!$W$3:$W$500 = $W287),
                            IFERROR(
                                _xlfn._xlws.FILTER(Function_SCC!$AD$3:$AD$525, Function_SCC!$W$3:$W$525 = $W287),
                                _xlfn._xlws.FILTER(FuSa_FTT!$AD$3:$AD$500, FuSa_FTT!$W$3:$W$500 = $W287)
                            )
                        )
                    )
                )
            )
        )
    )
)</f>
        <v/>
      </c>
      <c r="AE287" s="837" t="n"/>
      <c r="AG287" s="223" t="inlineStr"/>
      <c r="AH287" s="628" t="inlineStr"/>
      <c r="AI287" s="43" t="inlineStr"/>
      <c r="AJ287" s="43" t="inlineStr"/>
      <c r="AK287" s="43" t="inlineStr"/>
      <c r="AL287" s="266" t="n"/>
      <c r="AM287" s="231" t="n"/>
      <c r="AN287" s="56" t="n"/>
      <c r="AO287" s="223">
        <f>EXACT(W287,AG287)</f>
        <v/>
      </c>
      <c r="AP287" s="43">
        <f>EXACT(X287,AH287)</f>
        <v/>
      </c>
      <c r="AQ287" s="43">
        <f>EXACT(Y287,AI287)</f>
        <v/>
      </c>
      <c r="AR287" s="43">
        <f>EXACT(Z287,AJ287)</f>
        <v/>
      </c>
      <c r="AS287" s="266">
        <f>EXACT(AA287,AK287)</f>
        <v/>
      </c>
      <c r="AT287" t="inlineStr"/>
      <c r="AU287" t="inlineStr"/>
    </row>
    <row r="288" ht="15" customHeight="1" thickBot="1">
      <c r="A288" s="451" t="n"/>
      <c r="B288" s="451" t="n"/>
      <c r="C288" s="451" t="n"/>
      <c r="D288" s="608">
        <f t="array" ref="D288">IFERROR(
      _xlfn._xlws.FILTER(FuSa_Charger!$D$3:$D$520, FuSa_Charger!$W$3:$W$520 = $W288),
      IFERROR(
          _xlfn._xlws.FILTER(Function_14DCDC!$D$3:$D$503,Function_14DCDC!$W$3:$W$503 = $W288),
          IFERROR(
              _xlfn._xlws.FILTER(Function_Charger!$D$3:$D$510,Function_Charger!$W$3:$W$510 = $W288),
              IFERROR(
                  _xlfn._xlws.FILTER(FuSa_14DCDC!$D$3:$D$500,FuSa_14DCDC!$W$3:$W$500 = $W288),
                  IFERROR(
                      _xlfn._xlws.FILTER(FuSa_14DCDC_EFAN!$D$3:$D$500,FuSa_14DCDC_EFAN!$W$3:$W$500 = $W288),
                      IFERROR(
                          _xlfn._xlws.FILTER(FuSa_FaultInjection!$D$3:$D$500,FuSa_FaultInjection!$W$3:$W$500 = $W288),
                          IFERROR(
                              _xlfn._xlws.FILTER(Function_SCC!$D$3:$D$512,Function_SCC!$W$3:$W$512 = $W288),
                              IFERROR(
                                  _xlfn._xlws.FILTER(FuSa_FTT!$D$3:$D$500,FuSa_FTT!$W$3:$W$500 = $W288),
                                  "NA"
                           )
                       )
                   )
               )
           )
       )
   )
)</f>
        <v/>
      </c>
      <c r="E288" s="608">
        <f t="array" ref="E288">IFERROR(
      _xlfn._xlws.FILTER(FuSa_Charger!$E$3:$E$520, FuSa_Charger!$W$3:$W$520 = $W288),
      IFERROR(
          _xlfn._xlws.FILTER(Function_14DCDC!$E$3:$E$503,Function_14DCDC!$W$3:$W$503 = $W288),
          IFERROR(
              _xlfn._xlws.FILTER(Function_Charger!$E$3:$E$510,Function_Charger!$W$3:$W$510 = $W288),
              IFERROR(
                  _xlfn._xlws.FILTER(FuSa_14DCDC!$E$3:$E$500,FuSa_14DCDC!$W$3:$W$500 = $W288),
                  IFERROR(
                      _xlfn._xlws.FILTER(FuSa_14DCDC_EFAN!$E$3:$E$500,FuSa_14DCDC_EFAN!$W$3:$W$500 = $W288),
                      IFERROR(
                          _xlfn._xlws.FILTER(FuSa_FaultInjection!$E$3:$E$500,FuSa_FaultInjection!$W$3:$W$500 = $W288),
                          IFERROR(
                              _xlfn._xlws.FILTER(Function_SCC!$E$3:$E$512,Function_SCC!$W$3:$W$512 = $W288),
                              IFERROR(
                                  _xlfn._xlws.FILTER(FuSa_FTT!$E$3:$E$500,FuSa_FTT!$W$3:$W$500 = $W288),
                                  "NA"
                           )
                       )
                   )
               )
           )
       )
   )
)</f>
        <v/>
      </c>
      <c r="F288" s="608">
        <f t="array" ref="F288">IFERROR(
      _xlfn._xlws.FILTER(FuSa_Charger!$F$3:$F$520, FuSa_Charger!$W$3:$W$520 = $W288),
      IFERROR(
          _xlfn._xlws.FILTER(Function_14DCDC!$F$3:$F$503,Function_14DCDC!$W$3:$W$503 = $W288),
          IFERROR(
              _xlfn._xlws.FILTER(Function_Charger!$F$3:$F$510,Function_Charger!$W$3:$W$510 = $W288),
              IFERROR(
                  _xlfn._xlws.FILTER(FuSa_14DCDC!$F$3:$F$500,FuSa_14DCDC!$W$3:$W$500 = $W288),
                  IFERROR(
                      _xlfn._xlws.FILTER(FuSa_14DCDC_EFAN!$F$3:$F$500,FuSa_14DCDC_EFAN!$W$3:$W$500 = $W288),
                      IFERROR(
                          _xlfn._xlws.FILTER(FuSa_FaultInjection!$F$3:$F$500,FuSa_FaultInjection!$W$3:$W$500 = $W288),
                          IFERROR(
                              _xlfn._xlws.FILTER(Function_SCC!$F$3:$F$512,Function_SCC!$W$3:$W$512 = $W288),
                              IFERROR(
                                  _xlfn._xlws.FILTER(FuSa_FTT!$F$3:$F$500,FuSa_FTT!$W$3:$W$500 = $W288),
                                  "NA"
                           )
                       )
                   )
               )
           )
       )
   )
)</f>
        <v/>
      </c>
      <c r="G288" s="608">
        <f t="array" ref="G288">IFERROR(
      _xlfn._xlws.FILTER(FuSa_Charger!$G$3:$G$520, FuSa_Charger!$W$3:$W$520 = $W288),
      IFERROR(
          _xlfn._xlws.FILTER(Function_14DCDC!$G$3:$G$503,Function_14DCDC!$W$3:$W$503 = $W288),
          IFERROR(
              _xlfn._xlws.FILTER(Function_Charger!$G$3:$G$510,Function_Charger!$W$3:$W$510 = $W288),
              IFERROR(
                  _xlfn._xlws.FILTER(FuSa_14DCDC!$G$3:$G$500,FuSa_14DCDC!$W$3:$W$500 = $W288),
                  IFERROR(
                      _xlfn._xlws.FILTER(FuSa_14DCDC_EFAN!$G$3:$G$500,FuSa_14DCDC_EFAN!$W$3:$W$500 = $W288),
                      IFERROR(
                          _xlfn._xlws.FILTER(FuSa_FaultInjection!$G$3:$G$500,FuSa_FaultInjection!$W$3:$W$500 = $W288),
                          IFERROR(
                              _xlfn._xlws.FILTER(Function_SCC!$G$3:$G$512,Function_SCC!$W$3:$W$512 = $W288),
                              IFERROR(
                                  _xlfn._xlws.FILTER(FuSa_FTT!$G$3:$G$500,FuSa_FTT!$W$3:$W$500 = $W288),
                                  "NA"
                           )
                       )
                   )
               )
           )
       )
   )
)</f>
        <v/>
      </c>
      <c r="H288" s="608">
        <f t="array" ref="H288">IFERROR(
      _xlfn._xlws.FILTER(FuSa_Charger!$H$3:$H$520, FuSa_Charger!$W$3:$W$520 = $W288),
      IFERROR(
          _xlfn._xlws.FILTER(Function_14DCDC!$H$3:$H$503,Function_14DCDC!$W$3:$W$503 = $W288),
          IFERROR(
              _xlfn._xlws.FILTER(Function_Charger!$H$3:$H$510,Function_Charger!$W$3:$W$510 = $W288),
              IFERROR(
                  _xlfn._xlws.FILTER(FuSa_14DCDC!$H$3:$H$500,FuSa_14DCDC!$W$3:$W$500 = $W288),
                  IFERROR(
                      _xlfn._xlws.FILTER(FuSa_14DCDC_EFAN!$H$3:$H$500,FuSa_14DCDC_EFAN!$W$3:$W$500 = $W288),
                      IFERROR(
                          _xlfn._xlws.FILTER(FuSa_FaultInjection!$H$3:$H$500,FuSa_FaultInjection!$W$3:$W$500 = $W288),
                          IFERROR(
                              _xlfn._xlws.FILTER(Function_SCC!$H$3:$H$512,Function_SCC!$W$3:$W$512 = $W288),
                              IFERROR(
                                  _xlfn._xlws.FILTER(FuSa_FTT!$H$3:$H$500,FuSa_FTT!$W$3:$W$500 = $W288),
                                  "NA"
                           )
                       )
                   )
               )
           )
       )
   )
)</f>
        <v/>
      </c>
      <c r="I288" s="608">
        <f t="array" ref="I288">IFERROR(
      _xlfn._xlws.FILTER(FuSa_Charger!$I$3:$I$520, FuSa_Charger!$W$3:$W$520 = $W288),
      IFERROR(
          _xlfn._xlws.FILTER(Function_14DCDC!$I$3:$I$503,Function_14DCDC!$W$3:$W$503 = $W288),
          IFERROR(
              _xlfn._xlws.FILTER(Function_Charger!$I$3:$I$510,Function_Charger!$W$3:$W$510 = $W288),
              IFERROR(
                  _xlfn._xlws.FILTER(FuSa_14DCDC!$I$3:$I$500,FuSa_14DCDC!$W$3:$W$500 = $W288),
                  IFERROR(
                      _xlfn._xlws.FILTER(FuSa_14DCDC_EFAN!$I$3:$I$500,FuSa_14DCDC_EFAN!$W$3:$W$500 = $W288),
                      IFERROR(
                          _xlfn._xlws.FILTER(FuSa_FaultInjection!$I$3:$I$500,FuSa_FaultInjection!$W$3:$W$500 = $W288),
                          IFERROR(
                              _xlfn._xlws.FILTER(Function_SCC!$I$3:$I$512,Function_SCC!$W$3:$W$512 = $W288),
                              IFERROR(
                                  _xlfn._xlws.FILTER(FuSa_FTT!$I$3:$I$500,FuSa_FTT!$W$3:$W$500 = $W288),
                                  "NA"
                           )
                       )
                   )
               )
           )
       )
   )
)</f>
        <v/>
      </c>
      <c r="J288" s="441" t="n"/>
      <c r="K288" s="441" t="n"/>
      <c r="L288" s="441" t="n"/>
      <c r="M288" s="441" t="n"/>
      <c r="N288" s="608">
        <f t="array" ref="N288">IFERROR(
      _xlfn._xlws.FILTER(FuSa_Charger!$O$3:$O$520, FuSa_Charger!$W$3:$W$520 = $W288),
      IFERROR(
          _xlfn._xlws.FILTER(Function_14DCDC!$O$3:$O$503,Function_14DCDC!$W$3:$W$503 = $W288),
          IFERROR(
              _xlfn._xlws.FILTER(Function_Charger!$O$3:$O$510,Function_Charger!$W$3:$W$510 = $W288),
              IFERROR(
                  _xlfn._xlws.FILTER(FuSa_14DCDC!$O$3:$O$500,FuSa_14DCDC!$W$3:$W$500 = $W288),
                  IFERROR(
                      _xlfn._xlws.FILTER(FuSa_14DCDC_EFAN!$O$3:$O$500,FuSa_14DCDC_EFAN!$W$3:$W$500 = $W288),
                      IFERROR(
                          _xlfn._xlws.FILTER(FuSa_FaultInjection!$O$3:$O$500,FuSa_FaultInjection!$W$3:$W$500 = $W288),
                          IFERROR(
                              _xlfn._xlws.FILTER(Function_SCC!$O$3:$O$512,Function_SCC!$W$3:$W$512 = $W288),
                              IFERROR(
                                  _xlfn._xlws.FILTER(FuSa_FTT!$O$3:$O$500,FuSa_FTT!$W$3:$W$500 = $W288),
                                  "NA"
                           )
                       )
                   )
               )
           )
       )
   )
)</f>
        <v/>
      </c>
      <c r="O288" s="608">
        <f t="array" ref="O288">IFERROR(
      _xlfn._xlws.FILTER(FuSa_Charger!$Q$3:$Q$520, FuSa_Charger!$W$3:$W$520 = $W288),
      IFERROR(
          _xlfn._xlws.FILTER(Function_14DCDC!$Q$3:$Q$503,Function_14DCDC!$W$3:$W$503 = $W288),
          IFERROR(
              _xlfn._xlws.FILTER(Function_Charger!$Q$3:$Q$510,Function_Charger!$W$3:$W$510 = $W288),
              IFERROR(
                  _xlfn._xlws.FILTER(FuSa_14DCDC!$Q$3:$Q$500,FuSa_14DCDC!$W$3:$W$500 = $W288),
                  IFERROR(
                      _xlfn._xlws.FILTER(FuSa_14DCDC_EFAN!$Q$3:$Q$500,FuSa_14DCDC_EFAN!$W$3:$W$500 = $W288),
                      IFERROR(
                          _xlfn._xlws.FILTER(FuSa_FaultInjection!$Q$3:$Q$500,FuSa_FaultInjection!$W$3:$W$500 = $W288),
                          IFERROR(
                              _xlfn._xlws.FILTER(Function_SCC!$Q$3:$Q$512,Function_SCC!$W$3:$W$512 = $W288),
                              IFERROR(
                                  _xlfn._xlws.FILTER(FuSa_FTT!$Q$3:$Q$500,FuSa_FTT!$W$3:$W$500 = $W288),
                                  "NA"
                           )
                       )
                   )
               )
           )
       )
   )
)</f>
        <v/>
      </c>
      <c r="P288" s="608">
        <f t="array" ref="P288">IFERROR(
      _xlfn._xlws.FILTER(FuSa_Charger!$R$3:$R$520, FuSa_Charger!$W$3:$W$520 = $W288),
      IFERROR(
          _xlfn._xlws.FILTER(Function_14DCDC!$R$3:$R$503,Function_14DCDC!$W$3:$W$503 = $W288),
          IFERROR(
              _xlfn._xlws.FILTER(Function_Charger!$R$3:$R$510,Function_Charger!$W$3:$W$510 = $W288),
              IFERROR(
                  _xlfn._xlws.FILTER(FuSa_14DCDC!$R$3:$R$500,FuSa_14DCDC!$W$3:$W$500 = $W288),
                  IFERROR(
                      _xlfn._xlws.FILTER(FuSa_14DCDC_EFAN!$R$3:$R$500,FuSa_14DCDC_EFAN!$W$3:$W$500 = $W288),
                      IFERROR(
                          _xlfn._xlws.FILTER(FuSa_FaultInjection!$R$3:$R$500,FuSa_FaultInjection!$W$3:$W$500 = $W288),
                          IFERROR(
                              _xlfn._xlws.FILTER(Function_SCC!$R$3:$R$512,Function_SCC!$W$3:$W$512 = $W288),
                              IFERROR(
                                  _xlfn._xlws.FILTER(FuSa_FTT!$R$3:$R$500,FuSa_FTT!$W$3:$W$500 = $W288),
                                  "NA"
                           )
                       )
                   )
               )
           )
       )
   )
)</f>
        <v/>
      </c>
      <c r="Q288" s="608">
        <f t="array" ref="Q288">IFERROR(
      _xlfn._xlws.FILTER(FuSa_Charger!$S$3:$S$520, FuSa_Charger!$W$3:$W$520 = $W288),
      IFERROR(
          _xlfn._xlws.FILTER(Function_14DCDC!$S$3:$S$503,Function_14DCDC!$W$3:$W$503 = $W288),
          IFERROR(
              _xlfn._xlws.FILTER(Function_Charger!$S$3:$S$510,Function_Charger!$W$3:$W$510 = $W288),
              IFERROR(
                  _xlfn._xlws.FILTER(FuSa_14DCDC!$S$3:$S$500,FuSa_14DCDC!$W$3:$W$500 = $W288),
                  IFERROR(
                      _xlfn._xlws.FILTER(FuSa_14DCDC_EFAN!$S$3:$S$500,FuSa_14DCDC_EFAN!$W$3:$W$500 = $W288),
                      IFERROR(
                          _xlfn._xlws.FILTER(FuSa_FaultInjection!$S$3:$S$500,FuSa_FaultInjection!$W$3:$W$500 = $W288),
                          IFERROR(
                              _xlfn._xlws.FILTER(Function_SCC!$S$3:$S$512,Function_SCC!$W$3:$W$512 = $W288),
                              IFERROR(
                                  _xlfn._xlws.FILTER(FuSa_FTT!$S$3:$S$500,FuSa_FTT!$W$3:$W$500 = $W288),
                                  "NA"
                           )
                       )
                   )
               )
           )
       )
   )
)</f>
        <v/>
      </c>
      <c r="R288" s="441">
        <f t="array" ref="R288">IFERROR(
      _xlfn._xlws.FILTER(FuSa_Charger!$T$3:$T$520, FuSa_Charger!$W$3:$W$520 = $W288),
      IFERROR(
          _xlfn._xlws.FILTER(Function_14DCDC!$T$3:$T$503,Function_14DCDC!$W$3:$W$503 =$W288 ),
          IFERROR(
              _xlfn._xlws.FILTER(Function_Charger!$T$3:$T$510,Function_Charger!$W$3:$W$510 = $W288),
              IFERROR(
                  _xlfn._xlws.FILTER(FuSa_14DCDC!$T$3:$T$500,FuSa_14DCDC!$W$3:$W$500 = $W288),
                  IFERROR(
                      _xlfn._xlws.FILTER(FuSa_14DCDC_EFAN!$T$3:$T$500,FuSa_14DCDC_EFAN!$W$3:$W$500 = $W288),
                      IFERROR(
                          _xlfn._xlws.FILTER(FuSa_FaultInjection!$T$3:$T$500,FuSa_FaultInjection!$W$3:$W$500 = $W288),
                          IFERROR(
                              _xlfn._xlws.FILTER(Function_SCC!$T$3:$T$512,Function_SCC!$W$3:$W$512 = $W288),
                              IFERROR(
                                  _xlfn._xlws.FILTER(FuSa_FTT!$T$3:$T$500,FuSa_FTT!$W$3:$W$500 = $W288),
                                  IFERROR(
                                       _xlfn._xlws.FILTER(FuSa_NACS!$R$3:$R$548,FuSa_NACS!$W$3:$W$548 = $W288),
                                       "NA"
                               )
                           )
                       )
                   )
               )
           )
       )
   )
)</f>
        <v/>
      </c>
      <c r="S288" s="441">
        <f t="array" ref="S288">IFERROR(
      _xlfn._xlws.FILTER(FuSa_Charger!$U$3:$U$520, FuSa_Charger!$W$3:$W$520 = $W288),
      IFERROR(
          _xlfn._xlws.FILTER(Function_14DCDC!$U$3:$U$503,Function_14DCDC!$W$3:$W$503 =$W288 ),
          IFERROR(
              _xlfn._xlws.FILTER(Function_Charger!$U$3:$U$510,Function_Charger!$W$3:$W$510 = $W288),
              IFERROR(
                  _xlfn._xlws.FILTER(FuSa_14DCDC!$U$3:$U$500,FuSa_14DCDC!$W$3:$W$500 = $W288),
                  IFERROR(
                      _xlfn._xlws.FILTER(FuSa_14DCDC_EFAN!$U$3:$U$500,FuSa_14DCDC_EFAN!$W$3:$W$500 = $W288),
                      IFERROR(
                          _xlfn._xlws.FILTER(FuSa_FaultInjection!$U$3:$U$500,FuSa_FaultInjection!$W$3:$W$500 = $W288),
                          IFERROR(
                              _xlfn._xlws.FILTER(Function_SCC!$U$3:$U$512,Function_SCC!$W$3:$W$512 = $W288),
                              IFERROR(
                                  _xlfn._xlws.FILTER(FuSa_FTT!$U$3:$U$500,FuSa_FTT!$W$3:$W$500 = $W288),
                                  IFERROR(
                                       _xlfn._xlws.FILTER(FuSa_NACS!$S$3:$S$548,FuSa_NACS!$W$3:$W$548 = $W288),
                                       "NA"
                               )
                           )
                       )
                   )
               )
           )
       )
   )
)</f>
        <v/>
      </c>
      <c r="T288" s="441">
        <f t="array" ref="T288">IFERROR(
      _xlfn._xlws.FILTER(FuSa_Charger!$V$3:$V$520, FuSa_Charger!$W$3:$W$520 = $W288),
      IFERROR(
          _xlfn._xlws.FILTER(Function_14DCDC!$V$3:$V$503,Function_14DCDC!$W$3:$W$503 =$W288 ),
          IFERROR(
              _xlfn._xlws.FILTER(Function_Charger!$V$3:$V$510,Function_Charger!$W$3:$W$510 = $W288),
              IFERROR(
                  _xlfn._xlws.FILTER(FuSa_14DCDC!$V$3:$V$500,FuSa_14DCDC!$W$3:$W$500 = $W288),
                  IFERROR(
                      _xlfn._xlws.FILTER(FuSa_14DCDC_EFAN!$V$3:$V$500,FuSa_14DCDC_EFAN!$W$3:$W$500 = $W288),
                      IFERROR(
                          _xlfn._xlws.FILTER(FuSa_FaultInjection!$V$3:$V$500,FuSa_FaultInjection!$W$3:$W$500 = $W288),
                          IFERROR(
                              _xlfn._xlws.FILTER(Function_SCC!$V$3:$V$512,Function_SCC!$W$3:$W$512 = $W288),
                              IFERROR(
                                  _xlfn._xlws.FILTER(FuSa_FTT!$V$3:$V$500,FuSa_FTT!$W$3:$W$500 = $W288),
                                  IFERROR(
                                       _xlfn._xlws.FILTER(FuSa_NACS!$T$3:$T$548,FuSa_NACS!$W$3:$W$548 = $W288),
                                       "NA"
                               )
                           )
                       )
                   )
               )
           )
       )
   )
)</f>
        <v/>
      </c>
      <c r="U288" s="830" t="inlineStr">
        <is>
          <t>DTCs</t>
        </is>
      </c>
      <c r="V288" s="884" t="n"/>
      <c r="W288" s="826" t="inlineStr">
        <is>
          <t>[SYI_002_003_0001_010].html</t>
        </is>
      </c>
      <c r="X288" s="830" t="n">
        <v>2</v>
      </c>
      <c r="Y288" s="791" t="n">
        <v>0</v>
      </c>
      <c r="Z288" s="791" t="n">
        <v>0</v>
      </c>
      <c r="AA288" s="791" t="n">
        <v>2</v>
      </c>
      <c r="AB288" s="870" t="n">
        <v>0.001747685185185185</v>
      </c>
      <c r="AC288" s="1179">
        <f t="array" ref="AC288">IF(
    IFERROR(
        _xlfn._xlws.FILTER(FuSa_Charger!$AC$3:$AC$519, FuSa_Charger!$W$3:$W$519 = $W288),
        IFERROR(
            _xlfn._xlws.FILTER(Function_14DCDC!$AC$3:$AC$503, Function_14DCDC!$W$3:$W$503 = $W288),
            IFERROR(
                _xlfn._xlws.FILTER(Function_Charger!$AC$3:$AC$508, Function_Charger!$W$3:$W$508 = $W288),
                IFERROR(
                    _xlfn._xlws.FILTER(FuSa_14DCDC!$AC$3:$AC$500, FuSa_14DCDC!$W$3:$W$500 = $W288),
                    IFERROR(
                        _xlfn._xlws.FILTER(FuSa_14DCDC_EFAN!$AC$3:$AC$500, FuSa_14DCDC_EFAN!$W$3:$W$500 =$W288 ),
                        IFERROR(
                            _xlfn._xlws.FILTER(FuSa_FaultInjection!$AC$3:$AC$500, FuSa_FaultInjection!$W$3:$W$500 = $W288),
                            IFERROR(
                                _xlfn._xlws.FILTER(Function_SCC!$AC$3:$AC$525, Function_SCC!$W$3:$W$525 = $W288),
                                _xlfn._xlws.FILTER(FuSa_FTT!$AC$3:$AC$500, FuSa_FTT!$W$3:$W$500 = $W288)
                            )
                        )
                    )
                )
            )
        )
    ) = 0,
    "",
    IFERROR(
        _xlfn._xlws.FILTER(FuSa_Charger!$AC$3:$AC$519, FuSa_Charger!$W$3:$W$519 = $W288),
        IFERROR(
            _xlfn._xlws.FILTER(Function_14DCDC!$AC$3:$AC$503, Function_14DCDC!$W$3:$W$503 = $W288),
            IFERROR(
                _xlfn._xlws.FILTER(Function_Charger!$AC$3:$AC$508, Function_Charger!$W$3:$W$508 = $W288),
                IFERROR(
                    _xlfn._xlws.FILTER(FuSa_14DCDC!$AC$3:$AC$500, FuSa_14DCDC!$W$3:$W$500 = $W288),
                    IFERROR(
                        _xlfn._xlws.FILTER(FuSa_14DCDC_EFAN!$AC$3:$AC$500, FuSa_14DCDC_EFAN!$W$3:$W$500 = $W288),
                        IFERROR(
                            _xlfn._xlws.FILTER(FuSa_FaultInjection!$AC$3:$AC$500, FuSa_FaultInjection!$W$3:$W$500 = $W288),
                            IFERROR(
                                _xlfn._xlws.FILTER(Function_SCC!$AC$3:$AC$525, Function_SCC!$W$3:$W$525 = $W288),
                                _xlfn._xlws.FILTER(FuSa_FTT!$AC$3:$AC$500, FuSa_FTT!$W$3:$W$500 = $W288)
                            )
                        )
                    )
                )
            )
        )
    )
)</f>
        <v/>
      </c>
      <c r="AD288" s="1141">
        <f t="array" ref="AD288">IF(
    IFERROR(
        _xlfn._xlws.FILTER(FuSa_Charger!$AD$3:$AD$519, FuSa_Charger!$W$3:$W$519 = $W288),
        IFERROR(
            _xlfn._xlws.FILTER(Function_14DCDC!$AD$3:$AD$503, Function_14DCDC!$W$3:$W$503 = $W288),
            IFERROR(
                _xlfn._xlws.FILTER(Function_Charger!$AD$3:$AD$508, Function_Charger!$W$3:$W$508 = $W288),
                IFERROR(
                    _xlfn._xlws.FILTER(FuSa_14DCDC!$AD$3:$AD$500, FuSa_14DCDC!$W$3:$W$500 = $W288),
                    IFERROR(
                        _xlfn._xlws.FILTER(FuSa_14DCDC_EFAN!$AD$3:$AD$500, FuSa_14DCDC_EFAN!$W$3:$W$500 =$W288 ),
                        IFERROR(
                            _xlfn._xlws.FILTER(FuSa_FaultInjection!$AD$3:$AD$500, FuSa_FaultInjection!$W$3:$W$500 = $W288),
                            IFERROR(
                                _xlfn._xlws.FILTER(Function_SCC!$AD$3:$AD$525, Function_SCC!$W$3:$W$525 = $W288),
                                _xlfn._xlws.FILTER(FuSa_FTT!$AD$3:$AD$500, FuSa_FTT!$W$3:$W$500 = $W288)
                            )
                        )
                    )
                )
            )
        )
    ) = 0,
    "",
    IFERROR(
        _xlfn._xlws.FILTER(FuSa_Charger!$AD$3:$AD$519, FuSa_Charger!$W$3:$W$519 = $W288),
        IFERROR(
            _xlfn._xlws.FILTER(Function_14DCDC!$AD$3:$AD$503, Function_14DCDC!$W$3:$W$503 = $W288),
            IFERROR(
                _xlfn._xlws.FILTER(Function_Charger!$AD$3:$AD$508, Function_Charger!$W$3:$W$508 = $W288),
                IFERROR(
                    _xlfn._xlws.FILTER(FuSa_14DCDC!$AD$3:$AD$500, FuSa_14DCDC!$W$3:$W$500 = $W288),
                    IFERROR(
                        _xlfn._xlws.FILTER(FuSa_14DCDC_EFAN!$AD$3:$AD$500, FuSa_14DCDC_EFAN!$W$3:$W$500 = $W288),
                        IFERROR(
                            _xlfn._xlws.FILTER(FuSa_FaultInjection!$AD$3:$AD$500, FuSa_FaultInjection!$W$3:$W$500 = $W288),
                            IFERROR(
                                _xlfn._xlws.FILTER(Function_SCC!$AD$3:$AD$525, Function_SCC!$W$3:$W$525 = $W288),
                                _xlfn._xlws.FILTER(FuSa_FTT!$AD$3:$AD$500, FuSa_FTT!$W$3:$W$500 = $W288)
                            )
                        )
                    )
                )
            )
        )
    )
)</f>
        <v/>
      </c>
      <c r="AE288" s="835" t="n"/>
      <c r="AG288" s="223" t="inlineStr"/>
      <c r="AH288" s="628" t="inlineStr"/>
      <c r="AI288" s="43" t="inlineStr"/>
      <c r="AJ288" s="43" t="inlineStr"/>
      <c r="AK288" s="43" t="inlineStr"/>
      <c r="AL288" s="266" t="n"/>
      <c r="AM288" s="231" t="n"/>
      <c r="AN288" s="56" t="n"/>
      <c r="AO288" s="223">
        <f>EXACT(W288,AG288)</f>
        <v/>
      </c>
      <c r="AP288" s="43">
        <f>EXACT(X288,AH288)</f>
        <v/>
      </c>
      <c r="AQ288" s="43">
        <f>EXACT(Y288,AI288)</f>
        <v/>
      </c>
      <c r="AR288" s="43">
        <f>EXACT(Z288,AJ288)</f>
        <v/>
      </c>
      <c r="AS288" s="266">
        <f>EXACT(AA288,AK288)</f>
        <v/>
      </c>
      <c r="AT288" t="inlineStr"/>
      <c r="AU288" t="inlineStr"/>
    </row>
    <row r="289" ht="15" customHeight="1" thickBot="1">
      <c r="A289" s="451" t="n"/>
      <c r="B289" s="451" t="n"/>
      <c r="C289" s="451" t="n"/>
      <c r="D289" s="608">
        <f t="array" ref="D289">IFERROR(
      _xlfn._xlws.FILTER(FuSa_Charger!$D$3:$D$520, FuSa_Charger!$W$3:$W$520 = $W289),
      IFERROR(
          _xlfn._xlws.FILTER(Function_14DCDC!$D$3:$D$503,Function_14DCDC!$W$3:$W$503 = $W289),
          IFERROR(
              _xlfn._xlws.FILTER(Function_Charger!$D$3:$D$510,Function_Charger!$W$3:$W$510 = $W289),
              IFERROR(
                  _xlfn._xlws.FILTER(FuSa_14DCDC!$D$3:$D$500,FuSa_14DCDC!$W$3:$W$500 = $W289),
                  IFERROR(
                      _xlfn._xlws.FILTER(FuSa_14DCDC_EFAN!$D$3:$D$500,FuSa_14DCDC_EFAN!$W$3:$W$500 = $W289),
                      IFERROR(
                          _xlfn._xlws.FILTER(FuSa_FaultInjection!$D$3:$D$500,FuSa_FaultInjection!$W$3:$W$500 = $W289),
                          IFERROR(
                              _xlfn._xlws.FILTER(Function_SCC!$D$3:$D$512,Function_SCC!$W$3:$W$512 = $W289),
                              IFERROR(
                                  _xlfn._xlws.FILTER(FuSa_FTT!$D$3:$D$500,FuSa_FTT!$W$3:$W$500 = $W289),
                                  "NA"
                           )
                       )
                   )
               )
           )
       )
   )
)</f>
        <v/>
      </c>
      <c r="E289" s="608">
        <f t="array" ref="E289">IFERROR(
      _xlfn._xlws.FILTER(FuSa_Charger!$E$3:$E$520, FuSa_Charger!$W$3:$W$520 = $W289),
      IFERROR(
          _xlfn._xlws.FILTER(Function_14DCDC!$E$3:$E$503,Function_14DCDC!$W$3:$W$503 = $W289),
          IFERROR(
              _xlfn._xlws.FILTER(Function_Charger!$E$3:$E$510,Function_Charger!$W$3:$W$510 = $W289),
              IFERROR(
                  _xlfn._xlws.FILTER(FuSa_14DCDC!$E$3:$E$500,FuSa_14DCDC!$W$3:$W$500 = $W289),
                  IFERROR(
                      _xlfn._xlws.FILTER(FuSa_14DCDC_EFAN!$E$3:$E$500,FuSa_14DCDC_EFAN!$W$3:$W$500 = $W289),
                      IFERROR(
                          _xlfn._xlws.FILTER(FuSa_FaultInjection!$E$3:$E$500,FuSa_FaultInjection!$W$3:$W$500 = $W289),
                          IFERROR(
                              _xlfn._xlws.FILTER(Function_SCC!$E$3:$E$512,Function_SCC!$W$3:$W$512 = $W289),
                              IFERROR(
                                  _xlfn._xlws.FILTER(FuSa_FTT!$E$3:$E$500,FuSa_FTT!$W$3:$W$500 = $W289),
                                  "NA"
                           )
                       )
                   )
               )
           )
       )
   )
)</f>
        <v/>
      </c>
      <c r="F289" s="608">
        <f t="array" ref="F289">IFERROR(
      _xlfn._xlws.FILTER(FuSa_Charger!$F$3:$F$520, FuSa_Charger!$W$3:$W$520 = $W289),
      IFERROR(
          _xlfn._xlws.FILTER(Function_14DCDC!$F$3:$F$503,Function_14DCDC!$W$3:$W$503 = $W289),
          IFERROR(
              _xlfn._xlws.FILTER(Function_Charger!$F$3:$F$510,Function_Charger!$W$3:$W$510 = $W289),
              IFERROR(
                  _xlfn._xlws.FILTER(FuSa_14DCDC!$F$3:$F$500,FuSa_14DCDC!$W$3:$W$500 = $W289),
                  IFERROR(
                      _xlfn._xlws.FILTER(FuSa_14DCDC_EFAN!$F$3:$F$500,FuSa_14DCDC_EFAN!$W$3:$W$500 = $W289),
                      IFERROR(
                          _xlfn._xlws.FILTER(FuSa_FaultInjection!$F$3:$F$500,FuSa_FaultInjection!$W$3:$W$500 = $W289),
                          IFERROR(
                              _xlfn._xlws.FILTER(Function_SCC!$F$3:$F$512,Function_SCC!$W$3:$W$512 = $W289),
                              IFERROR(
                                  _xlfn._xlws.FILTER(FuSa_FTT!$F$3:$F$500,FuSa_FTT!$W$3:$W$500 = $W289),
                                  "NA"
                           )
                       )
                   )
               )
           )
       )
   )
)</f>
        <v/>
      </c>
      <c r="G289" s="608">
        <f t="array" ref="G289">IFERROR(
      _xlfn._xlws.FILTER(FuSa_Charger!$G$3:$G$520, FuSa_Charger!$W$3:$W$520 = $W289),
      IFERROR(
          _xlfn._xlws.FILTER(Function_14DCDC!$G$3:$G$503,Function_14DCDC!$W$3:$W$503 = $W289),
          IFERROR(
              _xlfn._xlws.FILTER(Function_Charger!$G$3:$G$510,Function_Charger!$W$3:$W$510 = $W289),
              IFERROR(
                  _xlfn._xlws.FILTER(FuSa_14DCDC!$G$3:$G$500,FuSa_14DCDC!$W$3:$W$500 = $W289),
                  IFERROR(
                      _xlfn._xlws.FILTER(FuSa_14DCDC_EFAN!$G$3:$G$500,FuSa_14DCDC_EFAN!$W$3:$W$500 = $W289),
                      IFERROR(
                          _xlfn._xlws.FILTER(FuSa_FaultInjection!$G$3:$G$500,FuSa_FaultInjection!$W$3:$W$500 = $W289),
                          IFERROR(
                              _xlfn._xlws.FILTER(Function_SCC!$G$3:$G$512,Function_SCC!$W$3:$W$512 = $W289),
                              IFERROR(
                                  _xlfn._xlws.FILTER(FuSa_FTT!$G$3:$G$500,FuSa_FTT!$W$3:$W$500 = $W289),
                                  "NA"
                           )
                       )
                   )
               )
           )
       )
   )
)</f>
        <v/>
      </c>
      <c r="H289" s="608">
        <f t="array" ref="H289">IFERROR(
      _xlfn._xlws.FILTER(FuSa_Charger!$H$3:$H$520, FuSa_Charger!$W$3:$W$520 = $W289),
      IFERROR(
          _xlfn._xlws.FILTER(Function_14DCDC!$H$3:$H$503,Function_14DCDC!$W$3:$W$503 = $W289),
          IFERROR(
              _xlfn._xlws.FILTER(Function_Charger!$H$3:$H$510,Function_Charger!$W$3:$W$510 = $W289),
              IFERROR(
                  _xlfn._xlws.FILTER(FuSa_14DCDC!$H$3:$H$500,FuSa_14DCDC!$W$3:$W$500 = $W289),
                  IFERROR(
                      _xlfn._xlws.FILTER(FuSa_14DCDC_EFAN!$H$3:$H$500,FuSa_14DCDC_EFAN!$W$3:$W$500 = $W289),
                      IFERROR(
                          _xlfn._xlws.FILTER(FuSa_FaultInjection!$H$3:$H$500,FuSa_FaultInjection!$W$3:$W$500 = $W289),
                          IFERROR(
                              _xlfn._xlws.FILTER(Function_SCC!$H$3:$H$512,Function_SCC!$W$3:$W$512 = $W289),
                              IFERROR(
                                  _xlfn._xlws.FILTER(FuSa_FTT!$H$3:$H$500,FuSa_FTT!$W$3:$W$500 = $W289),
                                  "NA"
                           )
                       )
                   )
               )
           )
       )
   )
)</f>
        <v/>
      </c>
      <c r="I289" s="608">
        <f t="array" ref="I289">IFERROR(
      _xlfn._xlws.FILTER(FuSa_Charger!$I$3:$I$520, FuSa_Charger!$W$3:$W$520 = $W289),
      IFERROR(
          _xlfn._xlws.FILTER(Function_14DCDC!$I$3:$I$503,Function_14DCDC!$W$3:$W$503 = $W289),
          IFERROR(
              _xlfn._xlws.FILTER(Function_Charger!$I$3:$I$510,Function_Charger!$W$3:$W$510 = $W289),
              IFERROR(
                  _xlfn._xlws.FILTER(FuSa_14DCDC!$I$3:$I$500,FuSa_14DCDC!$W$3:$W$500 = $W289),
                  IFERROR(
                      _xlfn._xlws.FILTER(FuSa_14DCDC_EFAN!$I$3:$I$500,FuSa_14DCDC_EFAN!$W$3:$W$500 = $W289),
                      IFERROR(
                          _xlfn._xlws.FILTER(FuSa_FaultInjection!$I$3:$I$500,FuSa_FaultInjection!$W$3:$W$500 = $W289),
                          IFERROR(
                              _xlfn._xlws.FILTER(Function_SCC!$I$3:$I$512,Function_SCC!$W$3:$W$512 = $W289),
                              IFERROR(
                                  _xlfn._xlws.FILTER(FuSa_FTT!$I$3:$I$500,FuSa_FTT!$W$3:$W$500 = $W289),
                                  "NA"
                           )
                       )
                   )
               )
           )
       )
   )
)</f>
        <v/>
      </c>
      <c r="J289" s="441" t="n"/>
      <c r="K289" s="441" t="n"/>
      <c r="L289" s="441" t="n"/>
      <c r="M289" s="441" t="n"/>
      <c r="N289" s="608">
        <f t="array" ref="N289">IFERROR(
      _xlfn._xlws.FILTER(FuSa_Charger!$O$3:$O$520, FuSa_Charger!$W$3:$W$520 = $W289),
      IFERROR(
          _xlfn._xlws.FILTER(Function_14DCDC!$O$3:$O$503,Function_14DCDC!$W$3:$W$503 = $W289),
          IFERROR(
              _xlfn._xlws.FILTER(Function_Charger!$O$3:$O$510,Function_Charger!$W$3:$W$510 = $W289),
              IFERROR(
                  _xlfn._xlws.FILTER(FuSa_14DCDC!$O$3:$O$500,FuSa_14DCDC!$W$3:$W$500 = $W289),
                  IFERROR(
                      _xlfn._xlws.FILTER(FuSa_14DCDC_EFAN!$O$3:$O$500,FuSa_14DCDC_EFAN!$W$3:$W$500 = $W289),
                      IFERROR(
                          _xlfn._xlws.FILTER(FuSa_FaultInjection!$O$3:$O$500,FuSa_FaultInjection!$W$3:$W$500 = $W289),
                          IFERROR(
                              _xlfn._xlws.FILTER(Function_SCC!$O$3:$O$512,Function_SCC!$W$3:$W$512 = $W289),
                              IFERROR(
                                  _xlfn._xlws.FILTER(FuSa_FTT!$O$3:$O$500,FuSa_FTT!$W$3:$W$500 = $W289),
                                  "NA"
                           )
                       )
                   )
               )
           )
       )
   )
)</f>
        <v/>
      </c>
      <c r="O289" s="608">
        <f t="array" ref="O289">IFERROR(
      _xlfn._xlws.FILTER(FuSa_Charger!$Q$3:$Q$520, FuSa_Charger!$W$3:$W$520 = $W289),
      IFERROR(
          _xlfn._xlws.FILTER(Function_14DCDC!$Q$3:$Q$503,Function_14DCDC!$W$3:$W$503 = $W289),
          IFERROR(
              _xlfn._xlws.FILTER(Function_Charger!$Q$3:$Q$510,Function_Charger!$W$3:$W$510 = $W289),
              IFERROR(
                  _xlfn._xlws.FILTER(FuSa_14DCDC!$Q$3:$Q$500,FuSa_14DCDC!$W$3:$W$500 = $W289),
                  IFERROR(
                      _xlfn._xlws.FILTER(FuSa_14DCDC_EFAN!$Q$3:$Q$500,FuSa_14DCDC_EFAN!$W$3:$W$500 = $W289),
                      IFERROR(
                          _xlfn._xlws.FILTER(FuSa_FaultInjection!$Q$3:$Q$500,FuSa_FaultInjection!$W$3:$W$500 = $W289),
                          IFERROR(
                              _xlfn._xlws.FILTER(Function_SCC!$Q$3:$Q$512,Function_SCC!$W$3:$W$512 = $W289),
                              IFERROR(
                                  _xlfn._xlws.FILTER(FuSa_FTT!$Q$3:$Q$500,FuSa_FTT!$W$3:$W$500 = $W289),
                                  "NA"
                           )
                       )
                   )
               )
           )
       )
   )
)</f>
        <v/>
      </c>
      <c r="P289" s="608">
        <f t="array" ref="P289">IFERROR(
      _xlfn._xlws.FILTER(FuSa_Charger!$R$3:$R$520, FuSa_Charger!$W$3:$W$520 = $W289),
      IFERROR(
          _xlfn._xlws.FILTER(Function_14DCDC!$R$3:$R$503,Function_14DCDC!$W$3:$W$503 = $W289),
          IFERROR(
              _xlfn._xlws.FILTER(Function_Charger!$R$3:$R$510,Function_Charger!$W$3:$W$510 = $W289),
              IFERROR(
                  _xlfn._xlws.FILTER(FuSa_14DCDC!$R$3:$R$500,FuSa_14DCDC!$W$3:$W$500 = $W289),
                  IFERROR(
                      _xlfn._xlws.FILTER(FuSa_14DCDC_EFAN!$R$3:$R$500,FuSa_14DCDC_EFAN!$W$3:$W$500 = $W289),
                      IFERROR(
                          _xlfn._xlws.FILTER(FuSa_FaultInjection!$R$3:$R$500,FuSa_FaultInjection!$W$3:$W$500 = $W289),
                          IFERROR(
                              _xlfn._xlws.FILTER(Function_SCC!$R$3:$R$512,Function_SCC!$W$3:$W$512 = $W289),
                              IFERROR(
                                  _xlfn._xlws.FILTER(FuSa_FTT!$R$3:$R$500,FuSa_FTT!$W$3:$W$500 = $W289),
                                  "NA"
                           )
                       )
                   )
               )
           )
       )
   )
)</f>
        <v/>
      </c>
      <c r="Q289" s="608">
        <f t="array" ref="Q289">IFERROR(
      _xlfn._xlws.FILTER(FuSa_Charger!$S$3:$S$520, FuSa_Charger!$W$3:$W$520 = $W289),
      IFERROR(
          _xlfn._xlws.FILTER(Function_14DCDC!$S$3:$S$503,Function_14DCDC!$W$3:$W$503 = $W289),
          IFERROR(
              _xlfn._xlws.FILTER(Function_Charger!$S$3:$S$510,Function_Charger!$W$3:$W$510 = $W289),
              IFERROR(
                  _xlfn._xlws.FILTER(FuSa_14DCDC!$S$3:$S$500,FuSa_14DCDC!$W$3:$W$500 = $W289),
                  IFERROR(
                      _xlfn._xlws.FILTER(FuSa_14DCDC_EFAN!$S$3:$S$500,FuSa_14DCDC_EFAN!$W$3:$W$500 = $W289),
                      IFERROR(
                          _xlfn._xlws.FILTER(FuSa_FaultInjection!$S$3:$S$500,FuSa_FaultInjection!$W$3:$W$500 = $W289),
                          IFERROR(
                              _xlfn._xlws.FILTER(Function_SCC!$S$3:$S$512,Function_SCC!$W$3:$W$512 = $W289),
                              IFERROR(
                                  _xlfn._xlws.FILTER(FuSa_FTT!$S$3:$S$500,FuSa_FTT!$W$3:$W$500 = $W289),
                                  "NA"
                           )
                       )
                   )
               )
           )
       )
   )
)</f>
        <v/>
      </c>
      <c r="R289" s="441">
        <f t="array" ref="R289">IFERROR(
      _xlfn._xlws.FILTER(FuSa_Charger!$T$3:$T$520, FuSa_Charger!$W$3:$W$520 = $W289),
      IFERROR(
          _xlfn._xlws.FILTER(Function_14DCDC!$T$3:$T$503,Function_14DCDC!$W$3:$W$503 =$W289 ),
          IFERROR(
              _xlfn._xlws.FILTER(Function_Charger!$T$3:$T$510,Function_Charger!$W$3:$W$510 = $W289),
              IFERROR(
                  _xlfn._xlws.FILTER(FuSa_14DCDC!$T$3:$T$500,FuSa_14DCDC!$W$3:$W$500 = $W289),
                  IFERROR(
                      _xlfn._xlws.FILTER(FuSa_14DCDC_EFAN!$T$3:$T$500,FuSa_14DCDC_EFAN!$W$3:$W$500 = $W289),
                      IFERROR(
                          _xlfn._xlws.FILTER(FuSa_FaultInjection!$T$3:$T$500,FuSa_FaultInjection!$W$3:$W$500 = $W289),
                          IFERROR(
                              _xlfn._xlws.FILTER(Function_SCC!$T$3:$T$512,Function_SCC!$W$3:$W$512 = $W289),
                              IFERROR(
                                  _xlfn._xlws.FILTER(FuSa_FTT!$T$3:$T$500,FuSa_FTT!$W$3:$W$500 = $W289),
                                  IFERROR(
                                       _xlfn._xlws.FILTER(FuSa_NACS!$R$3:$R$548,FuSa_NACS!$W$3:$W$548 = $W289),
                                       "NA"
                               )
                           )
                       )
                   )
               )
           )
       )
   )
)</f>
        <v/>
      </c>
      <c r="S289" s="441">
        <f t="array" ref="S289">IFERROR(
      _xlfn._xlws.FILTER(FuSa_Charger!$U$3:$U$520, FuSa_Charger!$W$3:$W$520 = $W289),
      IFERROR(
          _xlfn._xlws.FILTER(Function_14DCDC!$U$3:$U$503,Function_14DCDC!$W$3:$W$503 =$W289 ),
          IFERROR(
              _xlfn._xlws.FILTER(Function_Charger!$U$3:$U$510,Function_Charger!$W$3:$W$510 = $W289),
              IFERROR(
                  _xlfn._xlws.FILTER(FuSa_14DCDC!$U$3:$U$500,FuSa_14DCDC!$W$3:$W$500 = $W289),
                  IFERROR(
                      _xlfn._xlws.FILTER(FuSa_14DCDC_EFAN!$U$3:$U$500,FuSa_14DCDC_EFAN!$W$3:$W$500 = $W289),
                      IFERROR(
                          _xlfn._xlws.FILTER(FuSa_FaultInjection!$U$3:$U$500,FuSa_FaultInjection!$W$3:$W$500 = $W289),
                          IFERROR(
                              _xlfn._xlws.FILTER(Function_SCC!$U$3:$U$512,Function_SCC!$W$3:$W$512 = $W289),
                              IFERROR(
                                  _xlfn._xlws.FILTER(FuSa_FTT!$U$3:$U$500,FuSa_FTT!$W$3:$W$500 = $W289),
                                  IFERROR(
                                       _xlfn._xlws.FILTER(FuSa_NACS!$S$3:$S$548,FuSa_NACS!$W$3:$W$548 = $W289),
                                       "NA"
                               )
                           )
                       )
                   )
               )
           )
       )
   )
)</f>
        <v/>
      </c>
      <c r="T289" s="441">
        <f t="array" ref="T289">IFERROR(
      _xlfn._xlws.FILTER(FuSa_Charger!$V$3:$V$520, FuSa_Charger!$W$3:$W$520 = $W289),
      IFERROR(
          _xlfn._xlws.FILTER(Function_14DCDC!$V$3:$V$503,Function_14DCDC!$W$3:$W$503 =$W289 ),
          IFERROR(
              _xlfn._xlws.FILTER(Function_Charger!$V$3:$V$510,Function_Charger!$W$3:$W$510 = $W289),
              IFERROR(
                  _xlfn._xlws.FILTER(FuSa_14DCDC!$V$3:$V$500,FuSa_14DCDC!$W$3:$W$500 = $W289),
                  IFERROR(
                      _xlfn._xlws.FILTER(FuSa_14DCDC_EFAN!$V$3:$V$500,FuSa_14DCDC_EFAN!$W$3:$W$500 = $W289),
                      IFERROR(
                          _xlfn._xlws.FILTER(FuSa_FaultInjection!$V$3:$V$500,FuSa_FaultInjection!$W$3:$W$500 = $W289),
                          IFERROR(
                              _xlfn._xlws.FILTER(Function_SCC!$V$3:$V$512,Function_SCC!$W$3:$W$512 = $W289),
                              IFERROR(
                                  _xlfn._xlws.FILTER(FuSa_FTT!$V$3:$V$500,FuSa_FTT!$W$3:$W$500 = $W289),
                                  IFERROR(
                                       _xlfn._xlws.FILTER(FuSa_NACS!$T$3:$T$548,FuSa_NACS!$W$3:$W$548 = $W289),
                                       "NA"
                               )
                           )
                       )
                   )
               )
           )
       )
   )
)</f>
        <v/>
      </c>
      <c r="U289" s="872" t="inlineStr">
        <is>
          <t>Power Management</t>
        </is>
      </c>
      <c r="V289" s="886" t="n"/>
      <c r="W289" s="947" t="inlineStr">
        <is>
          <t>[SYI_002_008_0003_001].html</t>
        </is>
      </c>
      <c r="X289" s="872" t="n">
        <v>5</v>
      </c>
      <c r="Y289" s="948" t="n">
        <v>0</v>
      </c>
      <c r="Z289" s="948" t="n">
        <v>0</v>
      </c>
      <c r="AA289" s="948" t="n">
        <v>5</v>
      </c>
      <c r="AB289" s="949" t="n">
        <v>0.01072916666666667</v>
      </c>
      <c r="AC289" s="1148">
        <f t="array" ref="AC289">IF(
    IFERROR(
        _xlfn._xlws.FILTER(FuSa_Charger!$AC$3:$AC$519, FuSa_Charger!$W$3:$W$519 = $W289),
        IFERROR(
            _xlfn._xlws.FILTER(Function_14DCDC!$AC$3:$AC$503, Function_14DCDC!$W$3:$W$503 = $W289),
            IFERROR(
                _xlfn._xlws.FILTER(Function_Charger!$AC$3:$AC$508, Function_Charger!$W$3:$W$508 = $W289),
                IFERROR(
                    _xlfn._xlws.FILTER(FuSa_14DCDC!$AC$3:$AC$500, FuSa_14DCDC!$W$3:$W$500 = $W289),
                    IFERROR(
                        _xlfn._xlws.FILTER(FuSa_14DCDC_EFAN!$AC$3:$AC$500, FuSa_14DCDC_EFAN!$W$3:$W$500 =$W289 ),
                        IFERROR(
                            _xlfn._xlws.FILTER(FuSa_FaultInjection!$AC$3:$AC$500, FuSa_FaultInjection!$W$3:$W$500 = $W289),
                            IFERROR(
                                _xlfn._xlws.FILTER(Function_SCC!$AC$3:$AC$525, Function_SCC!$W$3:$W$525 = $W289),
                                _xlfn._xlws.FILTER(FuSa_FTT!$AC$3:$AC$500, FuSa_FTT!$W$3:$W$500 = $W289)
                            )
                        )
                    )
                )
            )
        )
    ) = 0,
    "",
    IFERROR(
        _xlfn._xlws.FILTER(FuSa_Charger!$AC$3:$AC$519, FuSa_Charger!$W$3:$W$519 = $W289),
        IFERROR(
            _xlfn._xlws.FILTER(Function_14DCDC!$AC$3:$AC$503, Function_14DCDC!$W$3:$W$503 = $W289),
            IFERROR(
                _xlfn._xlws.FILTER(Function_Charger!$AC$3:$AC$508, Function_Charger!$W$3:$W$508 = $W289),
                IFERROR(
                    _xlfn._xlws.FILTER(FuSa_14DCDC!$AC$3:$AC$500, FuSa_14DCDC!$W$3:$W$500 = $W289),
                    IFERROR(
                        _xlfn._xlws.FILTER(FuSa_14DCDC_EFAN!$AC$3:$AC$500, FuSa_14DCDC_EFAN!$W$3:$W$500 = $W289),
                        IFERROR(
                            _xlfn._xlws.FILTER(FuSa_FaultInjection!$AC$3:$AC$500, FuSa_FaultInjection!$W$3:$W$500 = $W289),
                            IFERROR(
                                _xlfn._xlws.FILTER(Function_SCC!$AC$3:$AC$525, Function_SCC!$W$3:$W$525 = $W289),
                                _xlfn._xlws.FILTER(FuSa_FTT!$AC$3:$AC$500, FuSa_FTT!$W$3:$W$500 = $W289)
                            )
                        )
                    )
                )
            )
        )
    )
)</f>
        <v/>
      </c>
      <c r="AD289" s="1185">
        <f t="array" ref="AD289">IF(
    IFERROR(
        _xlfn._xlws.FILTER(FuSa_Charger!$AD$3:$AD$519, FuSa_Charger!$W$3:$W$519 = $W289),
        IFERROR(
            _xlfn._xlws.FILTER(Function_14DCDC!$AD$3:$AD$503, Function_14DCDC!$W$3:$W$503 = $W289),
            IFERROR(
                _xlfn._xlws.FILTER(Function_Charger!$AD$3:$AD$508, Function_Charger!$W$3:$W$508 = $W289),
                IFERROR(
                    _xlfn._xlws.FILTER(FuSa_14DCDC!$AD$3:$AD$500, FuSa_14DCDC!$W$3:$W$500 = $W289),
                    IFERROR(
                        _xlfn._xlws.FILTER(FuSa_14DCDC_EFAN!$AD$3:$AD$500, FuSa_14DCDC_EFAN!$W$3:$W$500 =$W289 ),
                        IFERROR(
                            _xlfn._xlws.FILTER(FuSa_FaultInjection!$AD$3:$AD$500, FuSa_FaultInjection!$W$3:$W$500 = $W289),
                            IFERROR(
                                _xlfn._xlws.FILTER(Function_SCC!$AD$3:$AD$525, Function_SCC!$W$3:$W$525 = $W289),
                                _xlfn._xlws.FILTER(FuSa_FTT!$AD$3:$AD$500, FuSa_FTT!$W$3:$W$500 = $W289)
                            )
                        )
                    )
                )
            )
        )
    ) = 0,
    "",
    IFERROR(
        _xlfn._xlws.FILTER(FuSa_Charger!$AD$3:$AD$519, FuSa_Charger!$W$3:$W$519 = $W289),
        IFERROR(
            _xlfn._xlws.FILTER(Function_14DCDC!$AD$3:$AD$503, Function_14DCDC!$W$3:$W$503 = $W289),
            IFERROR(
                _xlfn._xlws.FILTER(Function_Charger!$AD$3:$AD$508, Function_Charger!$W$3:$W$508 = $W289),
                IFERROR(
                    _xlfn._xlws.FILTER(FuSa_14DCDC!$AD$3:$AD$500, FuSa_14DCDC!$W$3:$W$500 = $W289),
                    IFERROR(
                        _xlfn._xlws.FILTER(FuSa_14DCDC_EFAN!$AD$3:$AD$500, FuSa_14DCDC_EFAN!$W$3:$W$500 = $W289),
                        IFERROR(
                            _xlfn._xlws.FILTER(FuSa_FaultInjection!$AD$3:$AD$500, FuSa_FaultInjection!$W$3:$W$500 = $W289),
                            IFERROR(
                                _xlfn._xlws.FILTER(Function_SCC!$AD$3:$AD$525, Function_SCC!$W$3:$W$525 = $W289),
                                _xlfn._xlws.FILTER(FuSa_FTT!$AD$3:$AD$500, FuSa_FTT!$W$3:$W$500 = $W289)
                            )
                        )
                    )
                )
            )
        )
    )
)</f>
        <v/>
      </c>
      <c r="AE289" s="950" t="n"/>
      <c r="AG289" s="223" t="inlineStr"/>
      <c r="AH289" s="628" t="inlineStr"/>
      <c r="AI289" s="43" t="inlineStr"/>
      <c r="AJ289" s="43" t="inlineStr"/>
      <c r="AK289" s="43" t="inlineStr"/>
      <c r="AL289" s="266" t="n"/>
      <c r="AM289" s="231" t="n"/>
      <c r="AN289" s="56" t="n"/>
      <c r="AO289" s="223">
        <f>EXACT(W289,AG289)</f>
        <v/>
      </c>
      <c r="AP289" s="43">
        <f>EXACT(X289,AH289)</f>
        <v/>
      </c>
      <c r="AQ289" s="43">
        <f>EXACT(Y289,AI289)</f>
        <v/>
      </c>
      <c r="AR289" s="43">
        <f>EXACT(Z289,AJ289)</f>
        <v/>
      </c>
      <c r="AS289" s="266">
        <f>EXACT(AA289,AK289)</f>
        <v/>
      </c>
      <c r="AT289" t="inlineStr"/>
      <c r="AU289" t="inlineStr"/>
    </row>
    <row r="290" ht="15" customHeight="1">
      <c r="A290" s="451" t="n"/>
      <c r="B290" s="451" t="n"/>
      <c r="C290" s="451" t="n"/>
      <c r="D290" s="608">
        <f t="array" ref="D290">IFERROR(
      _xlfn._xlws.FILTER(FuSa_Charger!$D$3:$D$520, FuSa_Charger!$W$3:$W$520 = $W290),
      IFERROR(
          _xlfn._xlws.FILTER(Function_14DCDC!$D$3:$D$503,Function_14DCDC!$W$3:$W$503 = $W290),
          IFERROR(
              _xlfn._xlws.FILTER(Function_Charger!$D$3:$D$510,Function_Charger!$W$3:$W$510 = $W290),
              IFERROR(
                  _xlfn._xlws.FILTER(FuSa_14DCDC!$D$3:$D$500,FuSa_14DCDC!$W$3:$W$500 = $W290),
                  IFERROR(
                      _xlfn._xlws.FILTER(FuSa_14DCDC_EFAN!$D$3:$D$500,FuSa_14DCDC_EFAN!$W$3:$W$500 = $W290),
                      IFERROR(
                          _xlfn._xlws.FILTER(FuSa_FaultInjection!$D$3:$D$500,FuSa_FaultInjection!$W$3:$W$500 = $W290),
                          IFERROR(
                              _xlfn._xlws.FILTER(Function_SCC!$D$3:$D$512,Function_SCC!$W$3:$W$512 = $W290),
                              IFERROR(
                                  _xlfn._xlws.FILTER(FuSa_FTT!$D$3:$D$500,FuSa_FTT!$W$3:$W$500 = $W290),
                                  "NA"
                           )
                       )
                   )
               )
           )
       )
   )
)</f>
        <v/>
      </c>
      <c r="E290" s="608">
        <f t="array" ref="E290">IFERROR(
      _xlfn._xlws.FILTER(FuSa_Charger!$E$3:$E$520, FuSa_Charger!$W$3:$W$520 = $W290),
      IFERROR(
          _xlfn._xlws.FILTER(Function_14DCDC!$E$3:$E$503,Function_14DCDC!$W$3:$W$503 = $W290),
          IFERROR(
              _xlfn._xlws.FILTER(Function_Charger!$E$3:$E$510,Function_Charger!$W$3:$W$510 = $W290),
              IFERROR(
                  _xlfn._xlws.FILTER(FuSa_14DCDC!$E$3:$E$500,FuSa_14DCDC!$W$3:$W$500 = $W290),
                  IFERROR(
                      _xlfn._xlws.FILTER(FuSa_14DCDC_EFAN!$E$3:$E$500,FuSa_14DCDC_EFAN!$W$3:$W$500 = $W290),
                      IFERROR(
                          _xlfn._xlws.FILTER(FuSa_FaultInjection!$E$3:$E$500,FuSa_FaultInjection!$W$3:$W$500 = $W290),
                          IFERROR(
                              _xlfn._xlws.FILTER(Function_SCC!$E$3:$E$512,Function_SCC!$W$3:$W$512 = $W290),
                              IFERROR(
                                  _xlfn._xlws.FILTER(FuSa_FTT!$E$3:$E$500,FuSa_FTT!$W$3:$W$500 = $W290),
                                  "NA"
                           )
                       )
                   )
               )
           )
       )
   )
)</f>
        <v/>
      </c>
      <c r="F290" s="608">
        <f t="array" ref="F290">IFERROR(
      _xlfn._xlws.FILTER(FuSa_Charger!$F$3:$F$520, FuSa_Charger!$W$3:$W$520 = $W290),
      IFERROR(
          _xlfn._xlws.FILTER(Function_14DCDC!$F$3:$F$503,Function_14DCDC!$W$3:$W$503 = $W290),
          IFERROR(
              _xlfn._xlws.FILTER(Function_Charger!$F$3:$F$510,Function_Charger!$W$3:$W$510 = $W290),
              IFERROR(
                  _xlfn._xlws.FILTER(FuSa_14DCDC!$F$3:$F$500,FuSa_14DCDC!$W$3:$W$500 = $W290),
                  IFERROR(
                      _xlfn._xlws.FILTER(FuSa_14DCDC_EFAN!$F$3:$F$500,FuSa_14DCDC_EFAN!$W$3:$W$500 = $W290),
                      IFERROR(
                          _xlfn._xlws.FILTER(FuSa_FaultInjection!$F$3:$F$500,FuSa_FaultInjection!$W$3:$W$500 = $W290),
                          IFERROR(
                              _xlfn._xlws.FILTER(Function_SCC!$F$3:$F$512,Function_SCC!$W$3:$W$512 = $W290),
                              IFERROR(
                                  _xlfn._xlws.FILTER(FuSa_FTT!$F$3:$F$500,FuSa_FTT!$W$3:$W$500 = $W290),
                                  "NA"
                           )
                       )
                   )
               )
           )
       )
   )
)</f>
        <v/>
      </c>
      <c r="G290" s="608">
        <f t="array" ref="G290">IFERROR(
      _xlfn._xlws.FILTER(FuSa_Charger!$G$3:$G$520, FuSa_Charger!$W$3:$W$520 = $W290),
      IFERROR(
          _xlfn._xlws.FILTER(Function_14DCDC!$G$3:$G$503,Function_14DCDC!$W$3:$W$503 = $W290),
          IFERROR(
              _xlfn._xlws.FILTER(Function_Charger!$G$3:$G$510,Function_Charger!$W$3:$W$510 = $W290),
              IFERROR(
                  _xlfn._xlws.FILTER(FuSa_14DCDC!$G$3:$G$500,FuSa_14DCDC!$W$3:$W$500 = $W290),
                  IFERROR(
                      _xlfn._xlws.FILTER(FuSa_14DCDC_EFAN!$G$3:$G$500,FuSa_14DCDC_EFAN!$W$3:$W$500 = $W290),
                      IFERROR(
                          _xlfn._xlws.FILTER(FuSa_FaultInjection!$G$3:$G$500,FuSa_FaultInjection!$W$3:$W$500 = $W290),
                          IFERROR(
                              _xlfn._xlws.FILTER(Function_SCC!$G$3:$G$512,Function_SCC!$W$3:$W$512 = $W290),
                              IFERROR(
                                  _xlfn._xlws.FILTER(FuSa_FTT!$G$3:$G$500,FuSa_FTT!$W$3:$W$500 = $W290),
                                  "NA"
                           )
                       )
                   )
               )
           )
       )
   )
)</f>
        <v/>
      </c>
      <c r="H290" s="608">
        <f t="array" ref="H290">IFERROR(
      _xlfn._xlws.FILTER(FuSa_Charger!$H$3:$H$520, FuSa_Charger!$W$3:$W$520 = $W290),
      IFERROR(
          _xlfn._xlws.FILTER(Function_14DCDC!$H$3:$H$503,Function_14DCDC!$W$3:$W$503 = $W290),
          IFERROR(
              _xlfn._xlws.FILTER(Function_Charger!$H$3:$H$510,Function_Charger!$W$3:$W$510 = $W290),
              IFERROR(
                  _xlfn._xlws.FILTER(FuSa_14DCDC!$H$3:$H$500,FuSa_14DCDC!$W$3:$W$500 = $W290),
                  IFERROR(
                      _xlfn._xlws.FILTER(FuSa_14DCDC_EFAN!$H$3:$H$500,FuSa_14DCDC_EFAN!$W$3:$W$500 = $W290),
                      IFERROR(
                          _xlfn._xlws.FILTER(FuSa_FaultInjection!$H$3:$H$500,FuSa_FaultInjection!$W$3:$W$500 = $W290),
                          IFERROR(
                              _xlfn._xlws.FILTER(Function_SCC!$H$3:$H$512,Function_SCC!$W$3:$W$512 = $W290),
                              IFERROR(
                                  _xlfn._xlws.FILTER(FuSa_FTT!$H$3:$H$500,FuSa_FTT!$W$3:$W$500 = $W290),
                                  "NA"
                           )
                       )
                   )
               )
           )
       )
   )
)</f>
        <v/>
      </c>
      <c r="I290" s="608">
        <f t="array" ref="I290">IFERROR(
      _xlfn._xlws.FILTER(FuSa_Charger!$I$3:$I$520, FuSa_Charger!$W$3:$W$520 = $W290),
      IFERROR(
          _xlfn._xlws.FILTER(Function_14DCDC!$I$3:$I$503,Function_14DCDC!$W$3:$W$503 = $W290),
          IFERROR(
              _xlfn._xlws.FILTER(Function_Charger!$I$3:$I$510,Function_Charger!$W$3:$W$510 = $W290),
              IFERROR(
                  _xlfn._xlws.FILTER(FuSa_14DCDC!$I$3:$I$500,FuSa_14DCDC!$W$3:$W$500 = $W290),
                  IFERROR(
                      _xlfn._xlws.FILTER(FuSa_14DCDC_EFAN!$I$3:$I$500,FuSa_14DCDC_EFAN!$W$3:$W$500 = $W290),
                      IFERROR(
                          _xlfn._xlws.FILTER(FuSa_FaultInjection!$I$3:$I$500,FuSa_FaultInjection!$W$3:$W$500 = $W290),
                          IFERROR(
                              _xlfn._xlws.FILTER(Function_SCC!$I$3:$I$512,Function_SCC!$W$3:$W$512 = $W290),
                              IFERROR(
                                  _xlfn._xlws.FILTER(FuSa_FTT!$I$3:$I$500,FuSa_FTT!$W$3:$W$500 = $W290),
                                  "NA"
                           )
                       )
                   )
               )
           )
       )
   )
)</f>
        <v/>
      </c>
      <c r="J290" s="441" t="n"/>
      <c r="K290" s="441" t="n"/>
      <c r="L290" s="441" t="n"/>
      <c r="M290" s="441" t="n"/>
      <c r="N290" s="608">
        <f t="array" ref="N290">IFERROR(
      _xlfn._xlws.FILTER(FuSa_Charger!$O$3:$O$520, FuSa_Charger!$W$3:$W$520 = $W290),
      IFERROR(
          _xlfn._xlws.FILTER(Function_14DCDC!$O$3:$O$503,Function_14DCDC!$W$3:$W$503 = $W290),
          IFERROR(
              _xlfn._xlws.FILTER(Function_Charger!$O$3:$O$510,Function_Charger!$W$3:$W$510 = $W290),
              IFERROR(
                  _xlfn._xlws.FILTER(FuSa_14DCDC!$O$3:$O$500,FuSa_14DCDC!$W$3:$W$500 = $W290),
                  IFERROR(
                      _xlfn._xlws.FILTER(FuSa_14DCDC_EFAN!$O$3:$O$500,FuSa_14DCDC_EFAN!$W$3:$W$500 = $W290),
                      IFERROR(
                          _xlfn._xlws.FILTER(FuSa_FaultInjection!$O$3:$O$500,FuSa_FaultInjection!$W$3:$W$500 = $W290),
                          IFERROR(
                              _xlfn._xlws.FILTER(Function_SCC!$O$3:$O$512,Function_SCC!$W$3:$W$512 = $W290),
                              IFERROR(
                                  _xlfn._xlws.FILTER(FuSa_FTT!$O$3:$O$500,FuSa_FTT!$W$3:$W$500 = $W290),
                                  "NA"
                           )
                       )
                   )
               )
           )
       )
   )
)</f>
        <v/>
      </c>
      <c r="O290" s="608">
        <f t="array" ref="O290">IFERROR(
      _xlfn._xlws.FILTER(FuSa_Charger!$Q$3:$Q$520, FuSa_Charger!$W$3:$W$520 = $W290),
      IFERROR(
          _xlfn._xlws.FILTER(Function_14DCDC!$Q$3:$Q$503,Function_14DCDC!$W$3:$W$503 = $W290),
          IFERROR(
              _xlfn._xlws.FILTER(Function_Charger!$Q$3:$Q$510,Function_Charger!$W$3:$W$510 = $W290),
              IFERROR(
                  _xlfn._xlws.FILTER(FuSa_14DCDC!$Q$3:$Q$500,FuSa_14DCDC!$W$3:$W$500 = $W290),
                  IFERROR(
                      _xlfn._xlws.FILTER(FuSa_14DCDC_EFAN!$Q$3:$Q$500,FuSa_14DCDC_EFAN!$W$3:$W$500 = $W290),
                      IFERROR(
                          _xlfn._xlws.FILTER(FuSa_FaultInjection!$Q$3:$Q$500,FuSa_FaultInjection!$W$3:$W$500 = $W290),
                          IFERROR(
                              _xlfn._xlws.FILTER(Function_SCC!$Q$3:$Q$512,Function_SCC!$W$3:$W$512 = $W290),
                              IFERROR(
                                  _xlfn._xlws.FILTER(FuSa_FTT!$Q$3:$Q$500,FuSa_FTT!$W$3:$W$500 = $W290),
                                  "NA"
                           )
                       )
                   )
               )
           )
       )
   )
)</f>
        <v/>
      </c>
      <c r="P290" s="608">
        <f t="array" ref="P290">IFERROR(
      _xlfn._xlws.FILTER(FuSa_Charger!$R$3:$R$520, FuSa_Charger!$W$3:$W$520 = $W290),
      IFERROR(
          _xlfn._xlws.FILTER(Function_14DCDC!$R$3:$R$503,Function_14DCDC!$W$3:$W$503 = $W290),
          IFERROR(
              _xlfn._xlws.FILTER(Function_Charger!$R$3:$R$510,Function_Charger!$W$3:$W$510 = $W290),
              IFERROR(
                  _xlfn._xlws.FILTER(FuSa_14DCDC!$R$3:$R$500,FuSa_14DCDC!$W$3:$W$500 = $W290),
                  IFERROR(
                      _xlfn._xlws.FILTER(FuSa_14DCDC_EFAN!$R$3:$R$500,FuSa_14DCDC_EFAN!$W$3:$W$500 = $W290),
                      IFERROR(
                          _xlfn._xlws.FILTER(FuSa_FaultInjection!$R$3:$R$500,FuSa_FaultInjection!$W$3:$W$500 = $W290),
                          IFERROR(
                              _xlfn._xlws.FILTER(Function_SCC!$R$3:$R$512,Function_SCC!$W$3:$W$512 = $W290),
                              IFERROR(
                                  _xlfn._xlws.FILTER(FuSa_FTT!$R$3:$R$500,FuSa_FTT!$W$3:$W$500 = $W290),
                                  "NA"
                           )
                       )
                   )
               )
           )
       )
   )
)</f>
        <v/>
      </c>
      <c r="Q290" s="608">
        <f t="array" ref="Q290">IFERROR(
      _xlfn._xlws.FILTER(FuSa_Charger!$S$3:$S$520, FuSa_Charger!$W$3:$W$520 = $W290),
      IFERROR(
          _xlfn._xlws.FILTER(Function_14DCDC!$S$3:$S$503,Function_14DCDC!$W$3:$W$503 = $W290),
          IFERROR(
              _xlfn._xlws.FILTER(Function_Charger!$S$3:$S$510,Function_Charger!$W$3:$W$510 = $W290),
              IFERROR(
                  _xlfn._xlws.FILTER(FuSa_14DCDC!$S$3:$S$500,FuSa_14DCDC!$W$3:$W$500 = $W290),
                  IFERROR(
                      _xlfn._xlws.FILTER(FuSa_14DCDC_EFAN!$S$3:$S$500,FuSa_14DCDC_EFAN!$W$3:$W$500 = $W290),
                      IFERROR(
                          _xlfn._xlws.FILTER(FuSa_FaultInjection!$S$3:$S$500,FuSa_FaultInjection!$W$3:$W$500 = $W290),
                          IFERROR(
                              _xlfn._xlws.FILTER(Function_SCC!$S$3:$S$512,Function_SCC!$W$3:$W$512 = $W290),
                              IFERROR(
                                  _xlfn._xlws.FILTER(FuSa_FTT!$S$3:$S$500,FuSa_FTT!$W$3:$W$500 = $W290),
                                  "NA"
                           )
                       )
                   )
               )
           )
       )
   )
)</f>
        <v/>
      </c>
      <c r="R290" s="441">
        <f t="array" ref="R290">IFERROR(
      _xlfn._xlws.FILTER(FuSa_Charger!$T$3:$T$520, FuSa_Charger!$W$3:$W$520 = $W290),
      IFERROR(
          _xlfn._xlws.FILTER(Function_14DCDC!$T$3:$T$503,Function_14DCDC!$W$3:$W$503 =$W290 ),
          IFERROR(
              _xlfn._xlws.FILTER(Function_Charger!$T$3:$T$510,Function_Charger!$W$3:$W$510 = $W290),
              IFERROR(
                  _xlfn._xlws.FILTER(FuSa_14DCDC!$T$3:$T$500,FuSa_14DCDC!$W$3:$W$500 = $W290),
                  IFERROR(
                      _xlfn._xlws.FILTER(FuSa_14DCDC_EFAN!$T$3:$T$500,FuSa_14DCDC_EFAN!$W$3:$W$500 = $W290),
                      IFERROR(
                          _xlfn._xlws.FILTER(FuSa_FaultInjection!$T$3:$T$500,FuSa_FaultInjection!$W$3:$W$500 = $W290),
                          IFERROR(
                              _xlfn._xlws.FILTER(Function_SCC!$T$3:$T$512,Function_SCC!$W$3:$W$512 = $W290),
                              IFERROR(
                                  _xlfn._xlws.FILTER(FuSa_FTT!$T$3:$T$500,FuSa_FTT!$W$3:$W$500 = $W290),
                                  IFERROR(
                                       _xlfn._xlws.FILTER(FuSa_NACS!$R$3:$R$548,FuSa_NACS!$W$3:$W$548 = $W290),
                                       "NA"
                               )
                           )
                       )
                   )
               )
           )
       )
   )
)</f>
        <v/>
      </c>
      <c r="S290" s="441">
        <f t="array" ref="S290">IFERROR(
      _xlfn._xlws.FILTER(FuSa_Charger!$U$3:$U$520, FuSa_Charger!$W$3:$W$520 = $W290),
      IFERROR(
          _xlfn._xlws.FILTER(Function_14DCDC!$U$3:$U$503,Function_14DCDC!$W$3:$W$503 =$W290 ),
          IFERROR(
              _xlfn._xlws.FILTER(Function_Charger!$U$3:$U$510,Function_Charger!$W$3:$W$510 = $W290),
              IFERROR(
                  _xlfn._xlws.FILTER(FuSa_14DCDC!$U$3:$U$500,FuSa_14DCDC!$W$3:$W$500 = $W290),
                  IFERROR(
                      _xlfn._xlws.FILTER(FuSa_14DCDC_EFAN!$U$3:$U$500,FuSa_14DCDC_EFAN!$W$3:$W$500 = $W290),
                      IFERROR(
                          _xlfn._xlws.FILTER(FuSa_FaultInjection!$U$3:$U$500,FuSa_FaultInjection!$W$3:$W$500 = $W290),
                          IFERROR(
                              _xlfn._xlws.FILTER(Function_SCC!$U$3:$U$512,Function_SCC!$W$3:$W$512 = $W290),
                              IFERROR(
                                  _xlfn._xlws.FILTER(FuSa_FTT!$U$3:$U$500,FuSa_FTT!$W$3:$W$500 = $W290),
                                  IFERROR(
                                       _xlfn._xlws.FILTER(FuSa_NACS!$S$3:$S$548,FuSa_NACS!$W$3:$W$548 = $W290),
                                       "NA"
                               )
                           )
                       )
                   )
               )
           )
       )
   )
)</f>
        <v/>
      </c>
      <c r="T290" s="441">
        <f t="array" ref="T290">IFERROR(
      _xlfn._xlws.FILTER(FuSa_Charger!$V$3:$V$520, FuSa_Charger!$W$3:$W$520 = $W290),
      IFERROR(
          _xlfn._xlws.FILTER(Function_14DCDC!$V$3:$V$503,Function_14DCDC!$W$3:$W$503 =$W290 ),
          IFERROR(
              _xlfn._xlws.FILTER(Function_Charger!$V$3:$V$510,Function_Charger!$W$3:$W$510 = $W290),
              IFERROR(
                  _xlfn._xlws.FILTER(FuSa_14DCDC!$V$3:$V$500,FuSa_14DCDC!$W$3:$W$500 = $W290),
                  IFERROR(
                      _xlfn._xlws.FILTER(FuSa_14DCDC_EFAN!$V$3:$V$500,FuSa_14DCDC_EFAN!$W$3:$W$500 = $W290),
                      IFERROR(
                          _xlfn._xlws.FILTER(FuSa_FaultInjection!$V$3:$V$500,FuSa_FaultInjection!$W$3:$W$500 = $W290),
                          IFERROR(
                              _xlfn._xlws.FILTER(Function_SCC!$V$3:$V$512,Function_SCC!$W$3:$W$512 = $W290),
                              IFERROR(
                                  _xlfn._xlws.FILTER(FuSa_FTT!$V$3:$V$500,FuSa_FTT!$W$3:$W$500 = $W290),
                                  IFERROR(
                                       _xlfn._xlws.FILTER(FuSa_NACS!$T$3:$T$548,FuSa_NACS!$W$3:$W$548 = $W290),
                                       "NA"
                               )
                           )
                       )
                   )
               )
           )
       )
   )
)</f>
        <v/>
      </c>
      <c r="U290" s="825" t="inlineStr">
        <is>
          <t>CAN Communication</t>
        </is>
      </c>
      <c r="V290" s="960" t="n"/>
      <c r="W290" s="230" t="inlineStr">
        <is>
          <t>[SYI_002_008_0005_001_001_Transmission_of_reduced_incentives_via_CAN_FD].html</t>
        </is>
      </c>
      <c r="X290" s="998" t="n">
        <v>1</v>
      </c>
      <c r="Y290" s="859" t="n">
        <v>0</v>
      </c>
      <c r="Z290" s="859" t="n">
        <v>0</v>
      </c>
      <c r="AA290" s="859" t="n">
        <v>1</v>
      </c>
      <c r="AB290" s="1186" t="n">
        <v>0.0009837962962962962</v>
      </c>
      <c r="AC290" s="591">
        <f t="array" ref="AC290">IF(
    IFERROR(
        _xlfn._xlws.FILTER(FuSa_Charger!$AC$3:$AC$519, FuSa_Charger!$W$3:$W$519 = $W290),
        IFERROR(
            _xlfn._xlws.FILTER(Function_14DCDC!$AC$3:$AC$503, Function_14DCDC!$W$3:$W$503 = $W290),
            IFERROR(
                _xlfn._xlws.FILTER(Function_Charger!$AC$3:$AC$508, Function_Charger!$W$3:$W$508 = $W290),
                IFERROR(
                    _xlfn._xlws.FILTER(FuSa_14DCDC!$AC$3:$AC$500, FuSa_14DCDC!$W$3:$W$500 = $W290),
                    IFERROR(
                        _xlfn._xlws.FILTER(FuSa_14DCDC_EFAN!$AC$3:$AC$500, FuSa_14DCDC_EFAN!$W$3:$W$500 =$W290 ),
                        IFERROR(
                            _xlfn._xlws.FILTER(FuSa_FaultInjection!$AC$3:$AC$500, FuSa_FaultInjection!$W$3:$W$500 = $W290),
                            IFERROR(
                                _xlfn._xlws.FILTER(Function_SCC!$AC$3:$AC$525, Function_SCC!$W$3:$W$525 = $W290),
                                _xlfn._xlws.FILTER(FuSa_FTT!$AC$3:$AC$500, FuSa_FTT!$W$3:$W$500 = $W290)
                            )
                        )
                    )
                )
            )
        )
    ) = 0,
    "",
    IFERROR(
        _xlfn._xlws.FILTER(FuSa_Charger!$AC$3:$AC$519, FuSa_Charger!$W$3:$W$519 = $W290),
        IFERROR(
            _xlfn._xlws.FILTER(Function_14DCDC!$AC$3:$AC$503, Function_14DCDC!$W$3:$W$503 = $W290),
            IFERROR(
                _xlfn._xlws.FILTER(Function_Charger!$AC$3:$AC$508, Function_Charger!$W$3:$W$508 = $W290),
                IFERROR(
                    _xlfn._xlws.FILTER(FuSa_14DCDC!$AC$3:$AC$500, FuSa_14DCDC!$W$3:$W$500 = $W290),
                    IFERROR(
                        _xlfn._xlws.FILTER(FuSa_14DCDC_EFAN!$AC$3:$AC$500, FuSa_14DCDC_EFAN!$W$3:$W$500 = $W290),
                        IFERROR(
                            _xlfn._xlws.FILTER(FuSa_FaultInjection!$AC$3:$AC$500, FuSa_FaultInjection!$W$3:$W$500 = $W290),
                            IFERROR(
                                _xlfn._xlws.FILTER(Function_SCC!$AC$3:$AC$525, Function_SCC!$W$3:$W$525 = $W290),
                                _xlfn._xlws.FILTER(FuSa_FTT!$AC$3:$AC$500, FuSa_FTT!$W$3:$W$500 = $W290)
                            )
                        )
                    )
                )
            )
        )
    )
)</f>
        <v/>
      </c>
      <c r="AD290" s="1183">
        <f t="array" ref="AD290">IF(
    IFERROR(
        _xlfn._xlws.FILTER(FuSa_Charger!$AD$3:$AD$519, FuSa_Charger!$W$3:$W$519 = $W290),
        IFERROR(
            _xlfn._xlws.FILTER(Function_14DCDC!$AD$3:$AD$503, Function_14DCDC!$W$3:$W$503 = $W290),
            IFERROR(
                _xlfn._xlws.FILTER(Function_Charger!$AD$3:$AD$508, Function_Charger!$W$3:$W$508 = $W290),
                IFERROR(
                    _xlfn._xlws.FILTER(FuSa_14DCDC!$AD$3:$AD$500, FuSa_14DCDC!$W$3:$W$500 = $W290),
                    IFERROR(
                        _xlfn._xlws.FILTER(FuSa_14DCDC_EFAN!$AD$3:$AD$500, FuSa_14DCDC_EFAN!$W$3:$W$500 =$W290 ),
                        IFERROR(
                            _xlfn._xlws.FILTER(FuSa_FaultInjection!$AD$3:$AD$500, FuSa_FaultInjection!$W$3:$W$500 = $W290),
                            IFERROR(
                                _xlfn._xlws.FILTER(Function_SCC!$AD$3:$AD$525, Function_SCC!$W$3:$W$525 = $W290),
                                _xlfn._xlws.FILTER(FuSa_FTT!$AD$3:$AD$500, FuSa_FTT!$W$3:$W$500 = $W290)
                            )
                        )
                    )
                )
            )
        )
    ) = 0,
    "",
    IFERROR(
        _xlfn._xlws.FILTER(FuSa_Charger!$AD$3:$AD$519, FuSa_Charger!$W$3:$W$519 = $W290),
        IFERROR(
            _xlfn._xlws.FILTER(Function_14DCDC!$AD$3:$AD$503, Function_14DCDC!$W$3:$W$503 = $W290),
            IFERROR(
                _xlfn._xlws.FILTER(Function_Charger!$AD$3:$AD$508, Function_Charger!$W$3:$W$508 = $W290),
                IFERROR(
                    _xlfn._xlws.FILTER(FuSa_14DCDC!$AD$3:$AD$500, FuSa_14DCDC!$W$3:$W$500 = $W290),
                    IFERROR(
                        _xlfn._xlws.FILTER(FuSa_14DCDC_EFAN!$AD$3:$AD$500, FuSa_14DCDC_EFAN!$W$3:$W$500 = $W290),
                        IFERROR(
                            _xlfn._xlws.FILTER(FuSa_FaultInjection!$AD$3:$AD$500, FuSa_FaultInjection!$W$3:$W$500 = $W290),
                            IFERROR(
                                _xlfn._xlws.FILTER(Function_SCC!$AD$3:$AD$525, Function_SCC!$W$3:$W$525 = $W290),
                                _xlfn._xlws.FILTER(FuSa_FTT!$AD$3:$AD$500, FuSa_FTT!$W$3:$W$500 = $W290)
                            )
                        )
                    )
                )
            )
        )
    )
)</f>
        <v/>
      </c>
      <c r="AE290" s="837" t="n"/>
      <c r="AG290" s="223" t="inlineStr"/>
      <c r="AH290" s="628" t="inlineStr"/>
      <c r="AI290" s="43" t="inlineStr"/>
      <c r="AJ290" s="43" t="inlineStr"/>
      <c r="AK290" s="43" t="inlineStr"/>
      <c r="AL290" s="266" t="n"/>
      <c r="AM290" s="231" t="n"/>
      <c r="AN290" s="56" t="n"/>
      <c r="AO290" s="223">
        <f>EXACT(W290,AG290)</f>
        <v/>
      </c>
      <c r="AP290" s="43">
        <f>EXACT(X290,AH290)</f>
        <v/>
      </c>
      <c r="AQ290" s="43">
        <f>EXACT(Y290,AI290)</f>
        <v/>
      </c>
      <c r="AR290" s="43">
        <f>EXACT(Z290,AJ290)</f>
        <v/>
      </c>
      <c r="AS290" s="266">
        <f>EXACT(AA290,AK290)</f>
        <v/>
      </c>
      <c r="AT290" t="inlineStr"/>
      <c r="AU290" t="inlineStr"/>
    </row>
    <row r="291" ht="15" customHeight="1">
      <c r="A291" s="451" t="n"/>
      <c r="B291" s="451" t="n"/>
      <c r="C291" s="451" t="n"/>
      <c r="D291" s="608">
        <f t="array" ref="D291">IFERROR(
      _xlfn._xlws.FILTER(FuSa_Charger!$D$3:$D$520, FuSa_Charger!$W$3:$W$520 = $W291),
      IFERROR(
          _xlfn._xlws.FILTER(Function_14DCDC!$D$3:$D$503,Function_14DCDC!$W$3:$W$503 = $W291),
          IFERROR(
              _xlfn._xlws.FILTER(Function_Charger!$D$3:$D$510,Function_Charger!$W$3:$W$510 = $W291),
              IFERROR(
                  _xlfn._xlws.FILTER(FuSa_14DCDC!$D$3:$D$500,FuSa_14DCDC!$W$3:$W$500 = $W291),
                  IFERROR(
                      _xlfn._xlws.FILTER(FuSa_14DCDC_EFAN!$D$3:$D$500,FuSa_14DCDC_EFAN!$W$3:$W$500 = $W291),
                      IFERROR(
                          _xlfn._xlws.FILTER(FuSa_FaultInjection!$D$3:$D$500,FuSa_FaultInjection!$W$3:$W$500 = $W291),
                          IFERROR(
                              _xlfn._xlws.FILTER(Function_SCC!$D$3:$D$512,Function_SCC!$W$3:$W$512 = $W291),
                              IFERROR(
                                  _xlfn._xlws.FILTER(FuSa_FTT!$D$3:$D$500,FuSa_FTT!$W$3:$W$500 = $W291),
                                  "NA"
                           )
                       )
                   )
               )
           )
       )
   )
)</f>
        <v/>
      </c>
      <c r="E291" s="608">
        <f t="array" ref="E291">IFERROR(
      _xlfn._xlws.FILTER(FuSa_Charger!$E$3:$E$520, FuSa_Charger!$W$3:$W$520 = $W291),
      IFERROR(
          _xlfn._xlws.FILTER(Function_14DCDC!$E$3:$E$503,Function_14DCDC!$W$3:$W$503 = $W291),
          IFERROR(
              _xlfn._xlws.FILTER(Function_Charger!$E$3:$E$510,Function_Charger!$W$3:$W$510 = $W291),
              IFERROR(
                  _xlfn._xlws.FILTER(FuSa_14DCDC!$E$3:$E$500,FuSa_14DCDC!$W$3:$W$500 = $W291),
                  IFERROR(
                      _xlfn._xlws.FILTER(FuSa_14DCDC_EFAN!$E$3:$E$500,FuSa_14DCDC_EFAN!$W$3:$W$500 = $W291),
                      IFERROR(
                          _xlfn._xlws.FILTER(FuSa_FaultInjection!$E$3:$E$500,FuSa_FaultInjection!$W$3:$W$500 = $W291),
                          IFERROR(
                              _xlfn._xlws.FILTER(Function_SCC!$E$3:$E$512,Function_SCC!$W$3:$W$512 = $W291),
                              IFERROR(
                                  _xlfn._xlws.FILTER(FuSa_FTT!$E$3:$E$500,FuSa_FTT!$W$3:$W$500 = $W291),
                                  "NA"
                           )
                       )
                   )
               )
           )
       )
   )
)</f>
        <v/>
      </c>
      <c r="F291" s="608">
        <f t="array" ref="F291">IFERROR(
      _xlfn._xlws.FILTER(FuSa_Charger!$F$3:$F$520, FuSa_Charger!$W$3:$W$520 = $W291),
      IFERROR(
          _xlfn._xlws.FILTER(Function_14DCDC!$F$3:$F$503,Function_14DCDC!$W$3:$W$503 = $W291),
          IFERROR(
              _xlfn._xlws.FILTER(Function_Charger!$F$3:$F$510,Function_Charger!$W$3:$W$510 = $W291),
              IFERROR(
                  _xlfn._xlws.FILTER(FuSa_14DCDC!$F$3:$F$500,FuSa_14DCDC!$W$3:$W$500 = $W291),
                  IFERROR(
                      _xlfn._xlws.FILTER(FuSa_14DCDC_EFAN!$F$3:$F$500,FuSa_14DCDC_EFAN!$W$3:$W$500 = $W291),
                      IFERROR(
                          _xlfn._xlws.FILTER(FuSa_FaultInjection!$F$3:$F$500,FuSa_FaultInjection!$W$3:$W$500 = $W291),
                          IFERROR(
                              _xlfn._xlws.FILTER(Function_SCC!$F$3:$F$512,Function_SCC!$W$3:$W$512 = $W291),
                              IFERROR(
                                  _xlfn._xlws.FILTER(FuSa_FTT!$F$3:$F$500,FuSa_FTT!$W$3:$W$500 = $W291),
                                  "NA"
                           )
                       )
                   )
               )
           )
       )
   )
)</f>
        <v/>
      </c>
      <c r="G291" s="608">
        <f t="array" ref="G291">IFERROR(
      _xlfn._xlws.FILTER(FuSa_Charger!$G$3:$G$520, FuSa_Charger!$W$3:$W$520 = $W291),
      IFERROR(
          _xlfn._xlws.FILTER(Function_14DCDC!$G$3:$G$503,Function_14DCDC!$W$3:$W$503 = $W291),
          IFERROR(
              _xlfn._xlws.FILTER(Function_Charger!$G$3:$G$510,Function_Charger!$W$3:$W$510 = $W291),
              IFERROR(
                  _xlfn._xlws.FILTER(FuSa_14DCDC!$G$3:$G$500,FuSa_14DCDC!$W$3:$W$500 = $W291),
                  IFERROR(
                      _xlfn._xlws.FILTER(FuSa_14DCDC_EFAN!$G$3:$G$500,FuSa_14DCDC_EFAN!$W$3:$W$500 = $W291),
                      IFERROR(
                          _xlfn._xlws.FILTER(FuSa_FaultInjection!$G$3:$G$500,FuSa_FaultInjection!$W$3:$W$500 = $W291),
                          IFERROR(
                              _xlfn._xlws.FILTER(Function_SCC!$G$3:$G$512,Function_SCC!$W$3:$W$512 = $W291),
                              IFERROR(
                                  _xlfn._xlws.FILTER(FuSa_FTT!$G$3:$G$500,FuSa_FTT!$W$3:$W$500 = $W291),
                                  "NA"
                           )
                       )
                   )
               )
           )
       )
   )
)</f>
        <v/>
      </c>
      <c r="H291" s="608">
        <f t="array" ref="H291">IFERROR(
      _xlfn._xlws.FILTER(FuSa_Charger!$H$3:$H$520, FuSa_Charger!$W$3:$W$520 = $W291),
      IFERROR(
          _xlfn._xlws.FILTER(Function_14DCDC!$H$3:$H$503,Function_14DCDC!$W$3:$W$503 = $W291),
          IFERROR(
              _xlfn._xlws.FILTER(Function_Charger!$H$3:$H$510,Function_Charger!$W$3:$W$510 = $W291),
              IFERROR(
                  _xlfn._xlws.FILTER(FuSa_14DCDC!$H$3:$H$500,FuSa_14DCDC!$W$3:$W$500 = $W291),
                  IFERROR(
                      _xlfn._xlws.FILTER(FuSa_14DCDC_EFAN!$H$3:$H$500,FuSa_14DCDC_EFAN!$W$3:$W$500 = $W291),
                      IFERROR(
                          _xlfn._xlws.FILTER(FuSa_FaultInjection!$H$3:$H$500,FuSa_FaultInjection!$W$3:$W$500 = $W291),
                          IFERROR(
                              _xlfn._xlws.FILTER(Function_SCC!$H$3:$H$512,Function_SCC!$W$3:$W$512 = $W291),
                              IFERROR(
                                  _xlfn._xlws.FILTER(FuSa_FTT!$H$3:$H$500,FuSa_FTT!$W$3:$W$500 = $W291),
                                  "NA"
                           )
                       )
                   )
               )
           )
       )
   )
)</f>
        <v/>
      </c>
      <c r="I291" s="608">
        <f t="array" ref="I291">IFERROR(
      _xlfn._xlws.FILTER(FuSa_Charger!$I$3:$I$520, FuSa_Charger!$W$3:$W$520 = $W291),
      IFERROR(
          _xlfn._xlws.FILTER(Function_14DCDC!$I$3:$I$503,Function_14DCDC!$W$3:$W$503 = $W291),
          IFERROR(
              _xlfn._xlws.FILTER(Function_Charger!$I$3:$I$510,Function_Charger!$W$3:$W$510 = $W291),
              IFERROR(
                  _xlfn._xlws.FILTER(FuSa_14DCDC!$I$3:$I$500,FuSa_14DCDC!$W$3:$W$500 = $W291),
                  IFERROR(
                      _xlfn._xlws.FILTER(FuSa_14DCDC_EFAN!$I$3:$I$500,FuSa_14DCDC_EFAN!$W$3:$W$500 = $W291),
                      IFERROR(
                          _xlfn._xlws.FILTER(FuSa_FaultInjection!$I$3:$I$500,FuSa_FaultInjection!$W$3:$W$500 = $W291),
                          IFERROR(
                              _xlfn._xlws.FILTER(Function_SCC!$I$3:$I$512,Function_SCC!$W$3:$W$512 = $W291),
                              IFERROR(
                                  _xlfn._xlws.FILTER(FuSa_FTT!$I$3:$I$500,FuSa_FTT!$W$3:$W$500 = $W291),
                                  "NA"
                           )
                       )
                   )
               )
           )
       )
   )
)</f>
        <v/>
      </c>
      <c r="J291" s="441" t="n"/>
      <c r="K291" s="441" t="n"/>
      <c r="L291" s="441" t="n"/>
      <c r="M291" s="441" t="n"/>
      <c r="N291" s="608">
        <f t="array" ref="N291">IFERROR(
      _xlfn._xlws.FILTER(FuSa_Charger!$O$3:$O$520, FuSa_Charger!$W$3:$W$520 = $W291),
      IFERROR(
          _xlfn._xlws.FILTER(Function_14DCDC!$O$3:$O$503,Function_14DCDC!$W$3:$W$503 = $W291),
          IFERROR(
              _xlfn._xlws.FILTER(Function_Charger!$O$3:$O$510,Function_Charger!$W$3:$W$510 = $W291),
              IFERROR(
                  _xlfn._xlws.FILTER(FuSa_14DCDC!$O$3:$O$500,FuSa_14DCDC!$W$3:$W$500 = $W291),
                  IFERROR(
                      _xlfn._xlws.FILTER(FuSa_14DCDC_EFAN!$O$3:$O$500,FuSa_14DCDC_EFAN!$W$3:$W$500 = $W291),
                      IFERROR(
                          _xlfn._xlws.FILTER(FuSa_FaultInjection!$O$3:$O$500,FuSa_FaultInjection!$W$3:$W$500 = $W291),
                          IFERROR(
                              _xlfn._xlws.FILTER(Function_SCC!$O$3:$O$512,Function_SCC!$W$3:$W$512 = $W291),
                              IFERROR(
                                  _xlfn._xlws.FILTER(FuSa_FTT!$O$3:$O$500,FuSa_FTT!$W$3:$W$500 = $W291),
                                  "NA"
                           )
                       )
                   )
               )
           )
       )
   )
)</f>
        <v/>
      </c>
      <c r="O291" s="608">
        <f t="array" ref="O291">IFERROR(
      _xlfn._xlws.FILTER(FuSa_Charger!$Q$3:$Q$520, FuSa_Charger!$W$3:$W$520 = $W291),
      IFERROR(
          _xlfn._xlws.FILTER(Function_14DCDC!$Q$3:$Q$503,Function_14DCDC!$W$3:$W$503 = $W291),
          IFERROR(
              _xlfn._xlws.FILTER(Function_Charger!$Q$3:$Q$510,Function_Charger!$W$3:$W$510 = $W291),
              IFERROR(
                  _xlfn._xlws.FILTER(FuSa_14DCDC!$Q$3:$Q$500,FuSa_14DCDC!$W$3:$W$500 = $W291),
                  IFERROR(
                      _xlfn._xlws.FILTER(FuSa_14DCDC_EFAN!$Q$3:$Q$500,FuSa_14DCDC_EFAN!$W$3:$W$500 = $W291),
                      IFERROR(
                          _xlfn._xlws.FILTER(FuSa_FaultInjection!$Q$3:$Q$500,FuSa_FaultInjection!$W$3:$W$500 = $W291),
                          IFERROR(
                              _xlfn._xlws.FILTER(Function_SCC!$Q$3:$Q$512,Function_SCC!$W$3:$W$512 = $W291),
                              IFERROR(
                                  _xlfn._xlws.FILTER(FuSa_FTT!$Q$3:$Q$500,FuSa_FTT!$W$3:$W$500 = $W291),
                                  "NA"
                           )
                       )
                   )
               )
           )
       )
   )
)</f>
        <v/>
      </c>
      <c r="P291" s="608">
        <f t="array" ref="P291">IFERROR(
      _xlfn._xlws.FILTER(FuSa_Charger!$R$3:$R$520, FuSa_Charger!$W$3:$W$520 = $W291),
      IFERROR(
          _xlfn._xlws.FILTER(Function_14DCDC!$R$3:$R$503,Function_14DCDC!$W$3:$W$503 = $W291),
          IFERROR(
              _xlfn._xlws.FILTER(Function_Charger!$R$3:$R$510,Function_Charger!$W$3:$W$510 = $W291),
              IFERROR(
                  _xlfn._xlws.FILTER(FuSa_14DCDC!$R$3:$R$500,FuSa_14DCDC!$W$3:$W$500 = $W291),
                  IFERROR(
                      _xlfn._xlws.FILTER(FuSa_14DCDC_EFAN!$R$3:$R$500,FuSa_14DCDC_EFAN!$W$3:$W$500 = $W291),
                      IFERROR(
                          _xlfn._xlws.FILTER(FuSa_FaultInjection!$R$3:$R$500,FuSa_FaultInjection!$W$3:$W$500 = $W291),
                          IFERROR(
                              _xlfn._xlws.FILTER(Function_SCC!$R$3:$R$512,Function_SCC!$W$3:$W$512 = $W291),
                              IFERROR(
                                  _xlfn._xlws.FILTER(FuSa_FTT!$R$3:$R$500,FuSa_FTT!$W$3:$W$500 = $W291),
                                  "NA"
                           )
                       )
                   )
               )
           )
       )
   )
)</f>
        <v/>
      </c>
      <c r="Q291" s="608">
        <f t="array" ref="Q291">IFERROR(
      _xlfn._xlws.FILTER(FuSa_Charger!$S$3:$S$520, FuSa_Charger!$W$3:$W$520 = $W291),
      IFERROR(
          _xlfn._xlws.FILTER(Function_14DCDC!$S$3:$S$503,Function_14DCDC!$W$3:$W$503 = $W291),
          IFERROR(
              _xlfn._xlws.FILTER(Function_Charger!$S$3:$S$510,Function_Charger!$W$3:$W$510 = $W291),
              IFERROR(
                  _xlfn._xlws.FILTER(FuSa_14DCDC!$S$3:$S$500,FuSa_14DCDC!$W$3:$W$500 = $W291),
                  IFERROR(
                      _xlfn._xlws.FILTER(FuSa_14DCDC_EFAN!$S$3:$S$500,FuSa_14DCDC_EFAN!$W$3:$W$500 = $W291),
                      IFERROR(
                          _xlfn._xlws.FILTER(FuSa_FaultInjection!$S$3:$S$500,FuSa_FaultInjection!$W$3:$W$500 = $W291),
                          IFERROR(
                              _xlfn._xlws.FILTER(Function_SCC!$S$3:$S$512,Function_SCC!$W$3:$W$512 = $W291),
                              IFERROR(
                                  _xlfn._xlws.FILTER(FuSa_FTT!$S$3:$S$500,FuSa_FTT!$W$3:$W$500 = $W291),
                                  "NA"
                           )
                       )
                   )
               )
           )
       )
   )
)</f>
        <v/>
      </c>
      <c r="R291" s="441">
        <f t="array" ref="R291">IFERROR(
      _xlfn._xlws.FILTER(FuSa_Charger!$T$3:$T$520, FuSa_Charger!$W$3:$W$520 = $W291),
      IFERROR(
          _xlfn._xlws.FILTER(Function_14DCDC!$T$3:$T$503,Function_14DCDC!$W$3:$W$503 =$W291 ),
          IFERROR(
              _xlfn._xlws.FILTER(Function_Charger!$T$3:$T$510,Function_Charger!$W$3:$W$510 = $W291),
              IFERROR(
                  _xlfn._xlws.FILTER(FuSa_14DCDC!$T$3:$T$500,FuSa_14DCDC!$W$3:$W$500 = $W291),
                  IFERROR(
                      _xlfn._xlws.FILTER(FuSa_14DCDC_EFAN!$T$3:$T$500,FuSa_14DCDC_EFAN!$W$3:$W$500 = $W291),
                      IFERROR(
                          _xlfn._xlws.FILTER(FuSa_FaultInjection!$T$3:$T$500,FuSa_FaultInjection!$W$3:$W$500 = $W291),
                          IFERROR(
                              _xlfn._xlws.FILTER(Function_SCC!$T$3:$T$512,Function_SCC!$W$3:$W$512 = $W291),
                              IFERROR(
                                  _xlfn._xlws.FILTER(FuSa_FTT!$T$3:$T$500,FuSa_FTT!$W$3:$W$500 = $W291),
                                  IFERROR(
                                       _xlfn._xlws.FILTER(FuSa_NACS!$R$3:$R$548,FuSa_NACS!$W$3:$W$548 = $W291),
                                       "NA"
                               )
                           )
                       )
                   )
               )
           )
       )
   )
)</f>
        <v/>
      </c>
      <c r="S291" s="441">
        <f t="array" ref="S291">IFERROR(
      _xlfn._xlws.FILTER(FuSa_Charger!$U$3:$U$520, FuSa_Charger!$W$3:$W$520 = $W291),
      IFERROR(
          _xlfn._xlws.FILTER(Function_14DCDC!$U$3:$U$503,Function_14DCDC!$W$3:$W$503 =$W291 ),
          IFERROR(
              _xlfn._xlws.FILTER(Function_Charger!$U$3:$U$510,Function_Charger!$W$3:$W$510 = $W291),
              IFERROR(
                  _xlfn._xlws.FILTER(FuSa_14DCDC!$U$3:$U$500,FuSa_14DCDC!$W$3:$W$500 = $W291),
                  IFERROR(
                      _xlfn._xlws.FILTER(FuSa_14DCDC_EFAN!$U$3:$U$500,FuSa_14DCDC_EFAN!$W$3:$W$500 = $W291),
                      IFERROR(
                          _xlfn._xlws.FILTER(FuSa_FaultInjection!$U$3:$U$500,FuSa_FaultInjection!$W$3:$W$500 = $W291),
                          IFERROR(
                              _xlfn._xlws.FILTER(Function_SCC!$U$3:$U$512,Function_SCC!$W$3:$W$512 = $W291),
                              IFERROR(
                                  _xlfn._xlws.FILTER(FuSa_FTT!$U$3:$U$500,FuSa_FTT!$W$3:$W$500 = $W291),
                                  IFERROR(
                                       _xlfn._xlws.FILTER(FuSa_NACS!$S$3:$S$548,FuSa_NACS!$W$3:$W$548 = $W291),
                                       "NA"
                               )
                           )
                       )
                   )
               )
           )
       )
   )
)</f>
        <v/>
      </c>
      <c r="T291" s="441">
        <f t="array" ref="T291">IFERROR(
      _xlfn._xlws.FILTER(FuSa_Charger!$V$3:$V$520, FuSa_Charger!$W$3:$W$520 = $W291),
      IFERROR(
          _xlfn._xlws.FILTER(Function_14DCDC!$V$3:$V$503,Function_14DCDC!$W$3:$W$503 =$W291 ),
          IFERROR(
              _xlfn._xlws.FILTER(Function_Charger!$V$3:$V$510,Function_Charger!$W$3:$W$510 = $W291),
              IFERROR(
                  _xlfn._xlws.FILTER(FuSa_14DCDC!$V$3:$V$500,FuSa_14DCDC!$W$3:$W$500 = $W291),
                  IFERROR(
                      _xlfn._xlws.FILTER(FuSa_14DCDC_EFAN!$V$3:$V$500,FuSa_14DCDC_EFAN!$W$3:$W$500 = $W291),
                      IFERROR(
                          _xlfn._xlws.FILTER(FuSa_FaultInjection!$V$3:$V$500,FuSa_FaultInjection!$W$3:$W$500 = $W291),
                          IFERROR(
                              _xlfn._xlws.FILTER(Function_SCC!$V$3:$V$512,Function_SCC!$W$3:$W$512 = $W291),
                              IFERROR(
                                  _xlfn._xlws.FILTER(FuSa_FTT!$V$3:$V$500,FuSa_FTT!$W$3:$W$500 = $W291),
                                  IFERROR(
                                       _xlfn._xlws.FILTER(FuSa_NACS!$T$3:$T$548,FuSa_NACS!$W$3:$W$548 = $W291),
                                       "NA"
                               )
                           )
                       )
                   )
               )
           )
       )
   )
)</f>
        <v/>
      </c>
      <c r="U291" s="827" t="inlineStr">
        <is>
          <t>CAN Communication</t>
        </is>
      </c>
      <c r="V291" s="952" t="n"/>
      <c r="W291" s="231" t="inlineStr">
        <is>
          <t>[SYI_002_008_0006_Installation_of_V2G_Root_certificate].html</t>
        </is>
      </c>
      <c r="X291" s="999" t="n">
        <v>1</v>
      </c>
      <c r="Y291" s="712" t="n">
        <v>0</v>
      </c>
      <c r="Z291" s="712" t="n">
        <v>0</v>
      </c>
      <c r="AA291" s="712" t="n">
        <v>1</v>
      </c>
      <c r="AB291" s="1187" t="n">
        <v>0.0009953703703703704</v>
      </c>
      <c r="AC291" s="359">
        <f t="array" ref="AC291">IF(
    IFERROR(
        _xlfn._xlws.FILTER(FuSa_Charger!$AC$3:$AC$519, FuSa_Charger!$W$3:$W$519 = $W291),
        IFERROR(
            _xlfn._xlws.FILTER(Function_14DCDC!$AC$3:$AC$503, Function_14DCDC!$W$3:$W$503 = $W291),
            IFERROR(
                _xlfn._xlws.FILTER(Function_Charger!$AC$3:$AC$508, Function_Charger!$W$3:$W$508 = $W291),
                IFERROR(
                    _xlfn._xlws.FILTER(FuSa_14DCDC!$AC$3:$AC$500, FuSa_14DCDC!$W$3:$W$500 = $W291),
                    IFERROR(
                        _xlfn._xlws.FILTER(FuSa_14DCDC_EFAN!$AC$3:$AC$500, FuSa_14DCDC_EFAN!$W$3:$W$500 =$W291 ),
                        IFERROR(
                            _xlfn._xlws.FILTER(FuSa_FaultInjection!$AC$3:$AC$500, FuSa_FaultInjection!$W$3:$W$500 = $W291),
                            IFERROR(
                                _xlfn._xlws.FILTER(Function_SCC!$AC$3:$AC$525, Function_SCC!$W$3:$W$525 = $W291),
                                _xlfn._xlws.FILTER(FuSa_FTT!$AC$3:$AC$500, FuSa_FTT!$W$3:$W$500 = $W291)
                            )
                        )
                    )
                )
            )
        )
    ) = 0,
    "",
    IFERROR(
        _xlfn._xlws.FILTER(FuSa_Charger!$AC$3:$AC$519, FuSa_Charger!$W$3:$W$519 = $W291),
        IFERROR(
            _xlfn._xlws.FILTER(Function_14DCDC!$AC$3:$AC$503, Function_14DCDC!$W$3:$W$503 = $W291),
            IFERROR(
                _xlfn._xlws.FILTER(Function_Charger!$AC$3:$AC$508, Function_Charger!$W$3:$W$508 = $W291),
                IFERROR(
                    _xlfn._xlws.FILTER(FuSa_14DCDC!$AC$3:$AC$500, FuSa_14DCDC!$W$3:$W$500 = $W291),
                    IFERROR(
                        _xlfn._xlws.FILTER(FuSa_14DCDC_EFAN!$AC$3:$AC$500, FuSa_14DCDC_EFAN!$W$3:$W$500 = $W291),
                        IFERROR(
                            _xlfn._xlws.FILTER(FuSa_FaultInjection!$AC$3:$AC$500, FuSa_FaultInjection!$W$3:$W$500 = $W291),
                            IFERROR(
                                _xlfn._xlws.FILTER(Function_SCC!$AC$3:$AC$525, Function_SCC!$W$3:$W$525 = $W291),
                                _xlfn._xlws.FILTER(FuSa_FTT!$AC$3:$AC$500, FuSa_FTT!$W$3:$W$500 = $W291)
                            )
                        )
                    )
                )
            )
        )
    )
)</f>
        <v/>
      </c>
      <c r="AD291" s="496">
        <f t="array" ref="AD291">IF(
    IFERROR(
        _xlfn._xlws.FILTER(FuSa_Charger!$AD$3:$AD$519, FuSa_Charger!$W$3:$W$519 = $W291),
        IFERROR(
            _xlfn._xlws.FILTER(Function_14DCDC!$AD$3:$AD$503, Function_14DCDC!$W$3:$W$503 = $W291),
            IFERROR(
                _xlfn._xlws.FILTER(Function_Charger!$AD$3:$AD$508, Function_Charger!$W$3:$W$508 = $W291),
                IFERROR(
                    _xlfn._xlws.FILTER(FuSa_14DCDC!$AD$3:$AD$500, FuSa_14DCDC!$W$3:$W$500 = $W291),
                    IFERROR(
                        _xlfn._xlws.FILTER(FuSa_14DCDC_EFAN!$AD$3:$AD$500, FuSa_14DCDC_EFAN!$W$3:$W$500 =$W291 ),
                        IFERROR(
                            _xlfn._xlws.FILTER(FuSa_FaultInjection!$AD$3:$AD$500, FuSa_FaultInjection!$W$3:$W$500 = $W291),
                            IFERROR(
                                _xlfn._xlws.FILTER(Function_SCC!$AD$3:$AD$525, Function_SCC!$W$3:$W$525 = $W291),
                                _xlfn._xlws.FILTER(FuSa_FTT!$AD$3:$AD$500, FuSa_FTT!$W$3:$W$500 = $W291)
                            )
                        )
                    )
                )
            )
        )
    ) = 0,
    "",
    IFERROR(
        _xlfn._xlws.FILTER(FuSa_Charger!$AD$3:$AD$519, FuSa_Charger!$W$3:$W$519 = $W291),
        IFERROR(
            _xlfn._xlws.FILTER(Function_14DCDC!$AD$3:$AD$503, Function_14DCDC!$W$3:$W$503 = $W291),
            IFERROR(
                _xlfn._xlws.FILTER(Function_Charger!$AD$3:$AD$508, Function_Charger!$W$3:$W$508 = $W291),
                IFERROR(
                    _xlfn._xlws.FILTER(FuSa_14DCDC!$AD$3:$AD$500, FuSa_14DCDC!$W$3:$W$500 = $W291),
                    IFERROR(
                        _xlfn._xlws.FILTER(FuSa_14DCDC_EFAN!$AD$3:$AD$500, FuSa_14DCDC_EFAN!$W$3:$W$500 = $W291),
                        IFERROR(
                            _xlfn._xlws.FILTER(FuSa_FaultInjection!$AD$3:$AD$500, FuSa_FaultInjection!$W$3:$W$500 = $W291),
                            IFERROR(
                                _xlfn._xlws.FILTER(Function_SCC!$AD$3:$AD$525, Function_SCC!$W$3:$W$525 = $W291),
                                _xlfn._xlws.FILTER(FuSa_FTT!$AD$3:$AD$500, FuSa_FTT!$W$3:$W$500 = $W291)
                            )
                        )
                    )
                )
            )
        )
    )
)</f>
        <v/>
      </c>
      <c r="AE291" s="760" t="n"/>
      <c r="AG291" s="223" t="inlineStr"/>
      <c r="AH291" s="628" t="inlineStr"/>
      <c r="AI291" s="43" t="inlineStr"/>
      <c r="AJ291" s="43" t="inlineStr"/>
      <c r="AK291" s="43" t="inlineStr"/>
      <c r="AL291" s="266" t="n"/>
      <c r="AM291" s="231" t="n"/>
      <c r="AN291" s="56" t="n"/>
      <c r="AO291" s="223">
        <f>EXACT(W291,AG291)</f>
        <v/>
      </c>
      <c r="AP291" s="43">
        <f>EXACT(X291,AH291)</f>
        <v/>
      </c>
      <c r="AQ291" s="43">
        <f>EXACT(Y291,AI291)</f>
        <v/>
      </c>
      <c r="AR291" s="43">
        <f>EXACT(Z291,AJ291)</f>
        <v/>
      </c>
      <c r="AS291" s="266">
        <f>EXACT(AA291,AK291)</f>
        <v/>
      </c>
      <c r="AT291" t="inlineStr"/>
      <c r="AU291" t="inlineStr"/>
    </row>
    <row r="292" ht="15" customHeight="1">
      <c r="A292" s="451" t="n"/>
      <c r="B292" s="451" t="n"/>
      <c r="C292" s="451" t="n"/>
      <c r="D292" s="608">
        <f t="array" ref="D292">IFERROR(
      _xlfn._xlws.FILTER(FuSa_Charger!$D$3:$D$520, FuSa_Charger!$W$3:$W$520 = $W292),
      IFERROR(
          _xlfn._xlws.FILTER(Function_14DCDC!$D$3:$D$503,Function_14DCDC!$W$3:$W$503 = $W292),
          IFERROR(
              _xlfn._xlws.FILTER(Function_Charger!$D$3:$D$510,Function_Charger!$W$3:$W$510 = $W292),
              IFERROR(
                  _xlfn._xlws.FILTER(FuSa_14DCDC!$D$3:$D$500,FuSa_14DCDC!$W$3:$W$500 = $W292),
                  IFERROR(
                      _xlfn._xlws.FILTER(FuSa_14DCDC_EFAN!$D$3:$D$500,FuSa_14DCDC_EFAN!$W$3:$W$500 = $W292),
                      IFERROR(
                          _xlfn._xlws.FILTER(FuSa_FaultInjection!$D$3:$D$500,FuSa_FaultInjection!$W$3:$W$500 = $W292),
                          IFERROR(
                              _xlfn._xlws.FILTER(Function_SCC!$D$3:$D$512,Function_SCC!$W$3:$W$512 = $W292),
                              IFERROR(
                                  _xlfn._xlws.FILTER(FuSa_FTT!$D$3:$D$500,FuSa_FTT!$W$3:$W$500 = $W292),
                                  "NA"
                           )
                       )
                   )
               )
           )
       )
   )
)</f>
        <v/>
      </c>
      <c r="E292" s="608">
        <f t="array" ref="E292">IFERROR(
      _xlfn._xlws.FILTER(FuSa_Charger!$E$3:$E$520, FuSa_Charger!$W$3:$W$520 = $W292),
      IFERROR(
          _xlfn._xlws.FILTER(Function_14DCDC!$E$3:$E$503,Function_14DCDC!$W$3:$W$503 = $W292),
          IFERROR(
              _xlfn._xlws.FILTER(Function_Charger!$E$3:$E$510,Function_Charger!$W$3:$W$510 = $W292),
              IFERROR(
                  _xlfn._xlws.FILTER(FuSa_14DCDC!$E$3:$E$500,FuSa_14DCDC!$W$3:$W$500 = $W292),
                  IFERROR(
                      _xlfn._xlws.FILTER(FuSa_14DCDC_EFAN!$E$3:$E$500,FuSa_14DCDC_EFAN!$W$3:$W$500 = $W292),
                      IFERROR(
                          _xlfn._xlws.FILTER(FuSa_FaultInjection!$E$3:$E$500,FuSa_FaultInjection!$W$3:$W$500 = $W292),
                          IFERROR(
                              _xlfn._xlws.FILTER(Function_SCC!$E$3:$E$512,Function_SCC!$W$3:$W$512 = $W292),
                              IFERROR(
                                  _xlfn._xlws.FILTER(FuSa_FTT!$E$3:$E$500,FuSa_FTT!$W$3:$W$500 = $W292),
                                  "NA"
                           )
                       )
                   )
               )
           )
       )
   )
)</f>
        <v/>
      </c>
      <c r="F292" s="608">
        <f t="array" ref="F292">IFERROR(
      _xlfn._xlws.FILTER(FuSa_Charger!$F$3:$F$520, FuSa_Charger!$W$3:$W$520 = $W292),
      IFERROR(
          _xlfn._xlws.FILTER(Function_14DCDC!$F$3:$F$503,Function_14DCDC!$W$3:$W$503 = $W292),
          IFERROR(
              _xlfn._xlws.FILTER(Function_Charger!$F$3:$F$510,Function_Charger!$W$3:$W$510 = $W292),
              IFERROR(
                  _xlfn._xlws.FILTER(FuSa_14DCDC!$F$3:$F$500,FuSa_14DCDC!$W$3:$W$500 = $W292),
                  IFERROR(
                      _xlfn._xlws.FILTER(FuSa_14DCDC_EFAN!$F$3:$F$500,FuSa_14DCDC_EFAN!$W$3:$W$500 = $W292),
                      IFERROR(
                          _xlfn._xlws.FILTER(FuSa_FaultInjection!$F$3:$F$500,FuSa_FaultInjection!$W$3:$W$500 = $W292),
                          IFERROR(
                              _xlfn._xlws.FILTER(Function_SCC!$F$3:$F$512,Function_SCC!$W$3:$W$512 = $W292),
                              IFERROR(
                                  _xlfn._xlws.FILTER(FuSa_FTT!$F$3:$F$500,FuSa_FTT!$W$3:$W$500 = $W292),
                                  "NA"
                           )
                       )
                   )
               )
           )
       )
   )
)</f>
        <v/>
      </c>
      <c r="G292" s="608">
        <f t="array" ref="G292">IFERROR(
      _xlfn._xlws.FILTER(FuSa_Charger!$G$3:$G$520, FuSa_Charger!$W$3:$W$520 = $W292),
      IFERROR(
          _xlfn._xlws.FILTER(Function_14DCDC!$G$3:$G$503,Function_14DCDC!$W$3:$W$503 = $W292),
          IFERROR(
              _xlfn._xlws.FILTER(Function_Charger!$G$3:$G$510,Function_Charger!$W$3:$W$510 = $W292),
              IFERROR(
                  _xlfn._xlws.FILTER(FuSa_14DCDC!$G$3:$G$500,FuSa_14DCDC!$W$3:$W$500 = $W292),
                  IFERROR(
                      _xlfn._xlws.FILTER(FuSa_14DCDC_EFAN!$G$3:$G$500,FuSa_14DCDC_EFAN!$W$3:$W$500 = $W292),
                      IFERROR(
                          _xlfn._xlws.FILTER(FuSa_FaultInjection!$G$3:$G$500,FuSa_FaultInjection!$W$3:$W$500 = $W292),
                          IFERROR(
                              _xlfn._xlws.FILTER(Function_SCC!$G$3:$G$512,Function_SCC!$W$3:$W$512 = $W292),
                              IFERROR(
                                  _xlfn._xlws.FILTER(FuSa_FTT!$G$3:$G$500,FuSa_FTT!$W$3:$W$500 = $W292),
                                  "NA"
                           )
                       )
                   )
               )
           )
       )
   )
)</f>
        <v/>
      </c>
      <c r="H292" s="608">
        <f t="array" ref="H292">IFERROR(
      _xlfn._xlws.FILTER(FuSa_Charger!$H$3:$H$520, FuSa_Charger!$W$3:$W$520 = $W292),
      IFERROR(
          _xlfn._xlws.FILTER(Function_14DCDC!$H$3:$H$503,Function_14DCDC!$W$3:$W$503 = $W292),
          IFERROR(
              _xlfn._xlws.FILTER(Function_Charger!$H$3:$H$510,Function_Charger!$W$3:$W$510 = $W292),
              IFERROR(
                  _xlfn._xlws.FILTER(FuSa_14DCDC!$H$3:$H$500,FuSa_14DCDC!$W$3:$W$500 = $W292),
                  IFERROR(
                      _xlfn._xlws.FILTER(FuSa_14DCDC_EFAN!$H$3:$H$500,FuSa_14DCDC_EFAN!$W$3:$W$500 = $W292),
                      IFERROR(
                          _xlfn._xlws.FILTER(FuSa_FaultInjection!$H$3:$H$500,FuSa_FaultInjection!$W$3:$W$500 = $W292),
                          IFERROR(
                              _xlfn._xlws.FILTER(Function_SCC!$H$3:$H$512,Function_SCC!$W$3:$W$512 = $W292),
                              IFERROR(
                                  _xlfn._xlws.FILTER(FuSa_FTT!$H$3:$H$500,FuSa_FTT!$W$3:$W$500 = $W292),
                                  "NA"
                           )
                       )
                   )
               )
           )
       )
   )
)</f>
        <v/>
      </c>
      <c r="I292" s="608">
        <f t="array" ref="I292">IFERROR(
      _xlfn._xlws.FILTER(FuSa_Charger!$I$3:$I$520, FuSa_Charger!$W$3:$W$520 = $W292),
      IFERROR(
          _xlfn._xlws.FILTER(Function_14DCDC!$I$3:$I$503,Function_14DCDC!$W$3:$W$503 = $W292),
          IFERROR(
              _xlfn._xlws.FILTER(Function_Charger!$I$3:$I$510,Function_Charger!$W$3:$W$510 = $W292),
              IFERROR(
                  _xlfn._xlws.FILTER(FuSa_14DCDC!$I$3:$I$500,FuSa_14DCDC!$W$3:$W$500 = $W292),
                  IFERROR(
                      _xlfn._xlws.FILTER(FuSa_14DCDC_EFAN!$I$3:$I$500,FuSa_14DCDC_EFAN!$W$3:$W$500 = $W292),
                      IFERROR(
                          _xlfn._xlws.FILTER(FuSa_FaultInjection!$I$3:$I$500,FuSa_FaultInjection!$W$3:$W$500 = $W292),
                          IFERROR(
                              _xlfn._xlws.FILTER(Function_SCC!$I$3:$I$512,Function_SCC!$W$3:$W$512 = $W292),
                              IFERROR(
                                  _xlfn._xlws.FILTER(FuSa_FTT!$I$3:$I$500,FuSa_FTT!$W$3:$W$500 = $W292),
                                  "NA"
                           )
                       )
                   )
               )
           )
       )
   )
)</f>
        <v/>
      </c>
      <c r="J292" s="441" t="n"/>
      <c r="K292" s="441" t="n"/>
      <c r="L292" s="441" t="n"/>
      <c r="M292" s="441" t="n"/>
      <c r="N292" s="608">
        <f t="array" ref="N292">IFERROR(
      _xlfn._xlws.FILTER(FuSa_Charger!$O$3:$O$520, FuSa_Charger!$W$3:$W$520 = $W292),
      IFERROR(
          _xlfn._xlws.FILTER(Function_14DCDC!$O$3:$O$503,Function_14DCDC!$W$3:$W$503 = $W292),
          IFERROR(
              _xlfn._xlws.FILTER(Function_Charger!$O$3:$O$510,Function_Charger!$W$3:$W$510 = $W292),
              IFERROR(
                  _xlfn._xlws.FILTER(FuSa_14DCDC!$O$3:$O$500,FuSa_14DCDC!$W$3:$W$500 = $W292),
                  IFERROR(
                      _xlfn._xlws.FILTER(FuSa_14DCDC_EFAN!$O$3:$O$500,FuSa_14DCDC_EFAN!$W$3:$W$500 = $W292),
                      IFERROR(
                          _xlfn._xlws.FILTER(FuSa_FaultInjection!$O$3:$O$500,FuSa_FaultInjection!$W$3:$W$500 = $W292),
                          IFERROR(
                              _xlfn._xlws.FILTER(Function_SCC!$O$3:$O$512,Function_SCC!$W$3:$W$512 = $W292),
                              IFERROR(
                                  _xlfn._xlws.FILTER(FuSa_FTT!$O$3:$O$500,FuSa_FTT!$W$3:$W$500 = $W292),
                                  "NA"
                           )
                       )
                   )
               )
           )
       )
   )
)</f>
        <v/>
      </c>
      <c r="O292" s="608">
        <f t="array" ref="O292">IFERROR(
      _xlfn._xlws.FILTER(FuSa_Charger!$Q$3:$Q$520, FuSa_Charger!$W$3:$W$520 = $W292),
      IFERROR(
          _xlfn._xlws.FILTER(Function_14DCDC!$Q$3:$Q$503,Function_14DCDC!$W$3:$W$503 = $W292),
          IFERROR(
              _xlfn._xlws.FILTER(Function_Charger!$Q$3:$Q$510,Function_Charger!$W$3:$W$510 = $W292),
              IFERROR(
                  _xlfn._xlws.FILTER(FuSa_14DCDC!$Q$3:$Q$500,FuSa_14DCDC!$W$3:$W$500 = $W292),
                  IFERROR(
                      _xlfn._xlws.FILTER(FuSa_14DCDC_EFAN!$Q$3:$Q$500,FuSa_14DCDC_EFAN!$W$3:$W$500 = $W292),
                      IFERROR(
                          _xlfn._xlws.FILTER(FuSa_FaultInjection!$Q$3:$Q$500,FuSa_FaultInjection!$W$3:$W$500 = $W292),
                          IFERROR(
                              _xlfn._xlws.FILTER(Function_SCC!$Q$3:$Q$512,Function_SCC!$W$3:$W$512 = $W292),
                              IFERROR(
                                  _xlfn._xlws.FILTER(FuSa_FTT!$Q$3:$Q$500,FuSa_FTT!$W$3:$W$500 = $W292),
                                  "NA"
                           )
                       )
                   )
               )
           )
       )
   )
)</f>
        <v/>
      </c>
      <c r="P292" s="608">
        <f t="array" ref="P292">IFERROR(
      _xlfn._xlws.FILTER(FuSa_Charger!$R$3:$R$520, FuSa_Charger!$W$3:$W$520 = $W292),
      IFERROR(
          _xlfn._xlws.FILTER(Function_14DCDC!$R$3:$R$503,Function_14DCDC!$W$3:$W$503 = $W292),
          IFERROR(
              _xlfn._xlws.FILTER(Function_Charger!$R$3:$R$510,Function_Charger!$W$3:$W$510 = $W292),
              IFERROR(
                  _xlfn._xlws.FILTER(FuSa_14DCDC!$R$3:$R$500,FuSa_14DCDC!$W$3:$W$500 = $W292),
                  IFERROR(
                      _xlfn._xlws.FILTER(FuSa_14DCDC_EFAN!$R$3:$R$500,FuSa_14DCDC_EFAN!$W$3:$W$500 = $W292),
                      IFERROR(
                          _xlfn._xlws.FILTER(FuSa_FaultInjection!$R$3:$R$500,FuSa_FaultInjection!$W$3:$W$500 = $W292),
                          IFERROR(
                              _xlfn._xlws.FILTER(Function_SCC!$R$3:$R$512,Function_SCC!$W$3:$W$512 = $W292),
                              IFERROR(
                                  _xlfn._xlws.FILTER(FuSa_FTT!$R$3:$R$500,FuSa_FTT!$W$3:$W$500 = $W292),
                                  "NA"
                           )
                       )
                   )
               )
           )
       )
   )
)</f>
        <v/>
      </c>
      <c r="Q292" s="608">
        <f t="array" ref="Q292">IFERROR(
      _xlfn._xlws.FILTER(FuSa_Charger!$S$3:$S$520, FuSa_Charger!$W$3:$W$520 = $W292),
      IFERROR(
          _xlfn._xlws.FILTER(Function_14DCDC!$S$3:$S$503,Function_14DCDC!$W$3:$W$503 = $W292),
          IFERROR(
              _xlfn._xlws.FILTER(Function_Charger!$S$3:$S$510,Function_Charger!$W$3:$W$510 = $W292),
              IFERROR(
                  _xlfn._xlws.FILTER(FuSa_14DCDC!$S$3:$S$500,FuSa_14DCDC!$W$3:$W$500 = $W292),
                  IFERROR(
                      _xlfn._xlws.FILTER(FuSa_14DCDC_EFAN!$S$3:$S$500,FuSa_14DCDC_EFAN!$W$3:$W$500 = $W292),
                      IFERROR(
                          _xlfn._xlws.FILTER(FuSa_FaultInjection!$S$3:$S$500,FuSa_FaultInjection!$W$3:$W$500 = $W292),
                          IFERROR(
                              _xlfn._xlws.FILTER(Function_SCC!$S$3:$S$512,Function_SCC!$W$3:$W$512 = $W292),
                              IFERROR(
                                  _xlfn._xlws.FILTER(FuSa_FTT!$S$3:$S$500,FuSa_FTT!$W$3:$W$500 = $W292),
                                  "NA"
                           )
                       )
                   )
               )
           )
       )
   )
)</f>
        <v/>
      </c>
      <c r="R292" s="441">
        <f t="array" ref="R292">IFERROR(
      _xlfn._xlws.FILTER(FuSa_Charger!$T$3:$T$520, FuSa_Charger!$W$3:$W$520 = $W292),
      IFERROR(
          _xlfn._xlws.FILTER(Function_14DCDC!$T$3:$T$503,Function_14DCDC!$W$3:$W$503 =$W292 ),
          IFERROR(
              _xlfn._xlws.FILTER(Function_Charger!$T$3:$T$510,Function_Charger!$W$3:$W$510 = $W292),
              IFERROR(
                  _xlfn._xlws.FILTER(FuSa_14DCDC!$T$3:$T$500,FuSa_14DCDC!$W$3:$W$500 = $W292),
                  IFERROR(
                      _xlfn._xlws.FILTER(FuSa_14DCDC_EFAN!$T$3:$T$500,FuSa_14DCDC_EFAN!$W$3:$W$500 = $W292),
                      IFERROR(
                          _xlfn._xlws.FILTER(FuSa_FaultInjection!$T$3:$T$500,FuSa_FaultInjection!$W$3:$W$500 = $W292),
                          IFERROR(
                              _xlfn._xlws.FILTER(Function_SCC!$T$3:$T$512,Function_SCC!$W$3:$W$512 = $W292),
                              IFERROR(
                                  _xlfn._xlws.FILTER(FuSa_FTT!$T$3:$T$500,FuSa_FTT!$W$3:$W$500 = $W292),
                                  IFERROR(
                                       _xlfn._xlws.FILTER(FuSa_NACS!$R$3:$R$548,FuSa_NACS!$W$3:$W$548 = $W292),
                                       "NA"
                               )
                           )
                       )
                   )
               )
           )
       )
   )
)</f>
        <v/>
      </c>
      <c r="S292" s="441">
        <f t="array" ref="S292">IFERROR(
      _xlfn._xlws.FILTER(FuSa_Charger!$U$3:$U$520, FuSa_Charger!$W$3:$W$520 = $W292),
      IFERROR(
          _xlfn._xlws.FILTER(Function_14DCDC!$U$3:$U$503,Function_14DCDC!$W$3:$W$503 =$W292 ),
          IFERROR(
              _xlfn._xlws.FILTER(Function_Charger!$U$3:$U$510,Function_Charger!$W$3:$W$510 = $W292),
              IFERROR(
                  _xlfn._xlws.FILTER(FuSa_14DCDC!$U$3:$U$500,FuSa_14DCDC!$W$3:$W$500 = $W292),
                  IFERROR(
                      _xlfn._xlws.FILTER(FuSa_14DCDC_EFAN!$U$3:$U$500,FuSa_14DCDC_EFAN!$W$3:$W$500 = $W292),
                      IFERROR(
                          _xlfn._xlws.FILTER(FuSa_FaultInjection!$U$3:$U$500,FuSa_FaultInjection!$W$3:$W$500 = $W292),
                          IFERROR(
                              _xlfn._xlws.FILTER(Function_SCC!$U$3:$U$512,Function_SCC!$W$3:$W$512 = $W292),
                              IFERROR(
                                  _xlfn._xlws.FILTER(FuSa_FTT!$U$3:$U$500,FuSa_FTT!$W$3:$W$500 = $W292),
                                  IFERROR(
                                       _xlfn._xlws.FILTER(FuSa_NACS!$S$3:$S$548,FuSa_NACS!$W$3:$W$548 = $W292),
                                       "NA"
                               )
                           )
                       )
                   )
               )
           )
       )
   )
)</f>
        <v/>
      </c>
      <c r="T292" s="441">
        <f t="array" ref="T292">IFERROR(
      _xlfn._xlws.FILTER(FuSa_Charger!$V$3:$V$520, FuSa_Charger!$W$3:$W$520 = $W292),
      IFERROR(
          _xlfn._xlws.FILTER(Function_14DCDC!$V$3:$V$503,Function_14DCDC!$W$3:$W$503 =$W292 ),
          IFERROR(
              _xlfn._xlws.FILTER(Function_Charger!$V$3:$V$510,Function_Charger!$W$3:$W$510 = $W292),
              IFERROR(
                  _xlfn._xlws.FILTER(FuSa_14DCDC!$V$3:$V$500,FuSa_14DCDC!$W$3:$W$500 = $W292),
                  IFERROR(
                      _xlfn._xlws.FILTER(FuSa_14DCDC_EFAN!$V$3:$V$500,FuSa_14DCDC_EFAN!$W$3:$W$500 = $W292),
                      IFERROR(
                          _xlfn._xlws.FILTER(FuSa_FaultInjection!$V$3:$V$500,FuSa_FaultInjection!$W$3:$W$500 = $W292),
                          IFERROR(
                              _xlfn._xlws.FILTER(Function_SCC!$V$3:$V$512,Function_SCC!$W$3:$W$512 = $W292),
                              IFERROR(
                                  _xlfn._xlws.FILTER(FuSa_FTT!$V$3:$V$500,FuSa_FTT!$W$3:$W$500 = $W292),
                                  IFERROR(
                                       _xlfn._xlws.FILTER(FuSa_NACS!$T$3:$T$548,FuSa_NACS!$W$3:$W$548 = $W292),
                                       "NA"
                               )
                           )
                       )
                   )
               )
           )
       )
   )
)</f>
        <v/>
      </c>
      <c r="U292" s="827" t="inlineStr">
        <is>
          <t>CAN Communication</t>
        </is>
      </c>
      <c r="V292" s="952" t="n"/>
      <c r="W292" s="231" t="inlineStr">
        <is>
          <t>[SYI_002_008_0011_001_Handling_for_Plug_and_Charge_CAN_FD_PDUs_and_SW_Interfaces_SOP2407].html</t>
        </is>
      </c>
      <c r="X292" s="999" t="n">
        <v>1</v>
      </c>
      <c r="Y292" s="712" t="n">
        <v>0</v>
      </c>
      <c r="Z292" s="712" t="n">
        <v>0</v>
      </c>
      <c r="AA292" s="712" t="n">
        <v>1</v>
      </c>
      <c r="AB292" s="1187" t="n">
        <v>0.001689814814814815</v>
      </c>
      <c r="AC292" s="359">
        <f t="array" ref="AC292">IF(
    IFERROR(
        _xlfn._xlws.FILTER(FuSa_Charger!$AC$3:$AC$519, FuSa_Charger!$W$3:$W$519 = $W292),
        IFERROR(
            _xlfn._xlws.FILTER(Function_14DCDC!$AC$3:$AC$503, Function_14DCDC!$W$3:$W$503 = $W292),
            IFERROR(
                _xlfn._xlws.FILTER(Function_Charger!$AC$3:$AC$508, Function_Charger!$W$3:$W$508 = $W292),
                IFERROR(
                    _xlfn._xlws.FILTER(FuSa_14DCDC!$AC$3:$AC$500, FuSa_14DCDC!$W$3:$W$500 = $W292),
                    IFERROR(
                        _xlfn._xlws.FILTER(FuSa_14DCDC_EFAN!$AC$3:$AC$500, FuSa_14DCDC_EFAN!$W$3:$W$500 =$W292 ),
                        IFERROR(
                            _xlfn._xlws.FILTER(FuSa_FaultInjection!$AC$3:$AC$500, FuSa_FaultInjection!$W$3:$W$500 = $W292),
                            IFERROR(
                                _xlfn._xlws.FILTER(Function_SCC!$AC$3:$AC$525, Function_SCC!$W$3:$W$525 = $W292),
                                _xlfn._xlws.FILTER(FuSa_FTT!$AC$3:$AC$500, FuSa_FTT!$W$3:$W$500 = $W292)
                            )
                        )
                    )
                )
            )
        )
    ) = 0,
    "",
    IFERROR(
        _xlfn._xlws.FILTER(FuSa_Charger!$AC$3:$AC$519, FuSa_Charger!$W$3:$W$519 = $W292),
        IFERROR(
            _xlfn._xlws.FILTER(Function_14DCDC!$AC$3:$AC$503, Function_14DCDC!$W$3:$W$503 = $W292),
            IFERROR(
                _xlfn._xlws.FILTER(Function_Charger!$AC$3:$AC$508, Function_Charger!$W$3:$W$508 = $W292),
                IFERROR(
                    _xlfn._xlws.FILTER(FuSa_14DCDC!$AC$3:$AC$500, FuSa_14DCDC!$W$3:$W$500 = $W292),
                    IFERROR(
                        _xlfn._xlws.FILTER(FuSa_14DCDC_EFAN!$AC$3:$AC$500, FuSa_14DCDC_EFAN!$W$3:$W$500 = $W292),
                        IFERROR(
                            _xlfn._xlws.FILTER(FuSa_FaultInjection!$AC$3:$AC$500, FuSa_FaultInjection!$W$3:$W$500 = $W292),
                            IFERROR(
                                _xlfn._xlws.FILTER(Function_SCC!$AC$3:$AC$525, Function_SCC!$W$3:$W$525 = $W292),
                                _xlfn._xlws.FILTER(FuSa_FTT!$AC$3:$AC$500, FuSa_FTT!$W$3:$W$500 = $W292)
                            )
                        )
                    )
                )
            )
        )
    )
)</f>
        <v/>
      </c>
      <c r="AD292" s="496">
        <f t="array" ref="AD292">IF(
    IFERROR(
        _xlfn._xlws.FILTER(FuSa_Charger!$AD$3:$AD$519, FuSa_Charger!$W$3:$W$519 = $W292),
        IFERROR(
            _xlfn._xlws.FILTER(Function_14DCDC!$AD$3:$AD$503, Function_14DCDC!$W$3:$W$503 = $W292),
            IFERROR(
                _xlfn._xlws.FILTER(Function_Charger!$AD$3:$AD$508, Function_Charger!$W$3:$W$508 = $W292),
                IFERROR(
                    _xlfn._xlws.FILTER(FuSa_14DCDC!$AD$3:$AD$500, FuSa_14DCDC!$W$3:$W$500 = $W292),
                    IFERROR(
                        _xlfn._xlws.FILTER(FuSa_14DCDC_EFAN!$AD$3:$AD$500, FuSa_14DCDC_EFAN!$W$3:$W$500 =$W292 ),
                        IFERROR(
                            _xlfn._xlws.FILTER(FuSa_FaultInjection!$AD$3:$AD$500, FuSa_FaultInjection!$W$3:$W$500 = $W292),
                            IFERROR(
                                _xlfn._xlws.FILTER(Function_SCC!$AD$3:$AD$525, Function_SCC!$W$3:$W$525 = $W292),
                                _xlfn._xlws.FILTER(FuSa_FTT!$AD$3:$AD$500, FuSa_FTT!$W$3:$W$500 = $W292)
                            )
                        )
                    )
                )
            )
        )
    ) = 0,
    "",
    IFERROR(
        _xlfn._xlws.FILTER(FuSa_Charger!$AD$3:$AD$519, FuSa_Charger!$W$3:$W$519 = $W292),
        IFERROR(
            _xlfn._xlws.FILTER(Function_14DCDC!$AD$3:$AD$503, Function_14DCDC!$W$3:$W$503 = $W292),
            IFERROR(
                _xlfn._xlws.FILTER(Function_Charger!$AD$3:$AD$508, Function_Charger!$W$3:$W$508 = $W292),
                IFERROR(
                    _xlfn._xlws.FILTER(FuSa_14DCDC!$AD$3:$AD$500, FuSa_14DCDC!$W$3:$W$500 = $W292),
                    IFERROR(
                        _xlfn._xlws.FILTER(FuSa_14DCDC_EFAN!$AD$3:$AD$500, FuSa_14DCDC_EFAN!$W$3:$W$500 = $W292),
                        IFERROR(
                            _xlfn._xlws.FILTER(FuSa_FaultInjection!$AD$3:$AD$500, FuSa_FaultInjection!$W$3:$W$500 = $W292),
                            IFERROR(
                                _xlfn._xlws.FILTER(Function_SCC!$AD$3:$AD$525, Function_SCC!$W$3:$W$525 = $W292),
                                _xlfn._xlws.FILTER(FuSa_FTT!$AD$3:$AD$500, FuSa_FTT!$W$3:$W$500 = $W292)
                            )
                        )
                    )
                )
            )
        )
    )
)</f>
        <v/>
      </c>
      <c r="AE292" s="760" t="n"/>
      <c r="AG292" s="223" t="inlineStr"/>
      <c r="AH292" s="628" t="inlineStr"/>
      <c r="AI292" s="43" t="inlineStr"/>
      <c r="AJ292" s="43" t="inlineStr"/>
      <c r="AK292" s="43" t="inlineStr"/>
      <c r="AL292" s="266" t="n"/>
      <c r="AM292" s="231" t="n"/>
      <c r="AN292" s="56" t="n"/>
      <c r="AO292" s="223">
        <f>EXACT(W292,AG292)</f>
        <v/>
      </c>
      <c r="AP292" s="43">
        <f>EXACT(X292,AH292)</f>
        <v/>
      </c>
      <c r="AQ292" s="43">
        <f>EXACT(Y292,AI292)</f>
        <v/>
      </c>
      <c r="AR292" s="43">
        <f>EXACT(Z292,AJ292)</f>
        <v/>
      </c>
      <c r="AS292" s="266">
        <f>EXACT(AA292,AK292)</f>
        <v/>
      </c>
      <c r="AT292" t="inlineStr"/>
      <c r="AU292" t="inlineStr"/>
    </row>
    <row r="293" ht="15" customHeight="1">
      <c r="A293" s="451" t="n"/>
      <c r="B293" s="451" t="n"/>
      <c r="C293" s="451" t="n"/>
      <c r="D293" s="608">
        <f t="array" ref="D293">IFERROR(
      _xlfn._xlws.FILTER(FuSa_Charger!$D$3:$D$520, FuSa_Charger!$W$3:$W$520 = $W293),
      IFERROR(
          _xlfn._xlws.FILTER(Function_14DCDC!$D$3:$D$503,Function_14DCDC!$W$3:$W$503 = $W293),
          IFERROR(
              _xlfn._xlws.FILTER(Function_Charger!$D$3:$D$510,Function_Charger!$W$3:$W$510 = $W293),
              IFERROR(
                  _xlfn._xlws.FILTER(FuSa_14DCDC!$D$3:$D$500,FuSa_14DCDC!$W$3:$W$500 = $W293),
                  IFERROR(
                      _xlfn._xlws.FILTER(FuSa_14DCDC_EFAN!$D$3:$D$500,FuSa_14DCDC_EFAN!$W$3:$W$500 = $W293),
                      IFERROR(
                          _xlfn._xlws.FILTER(FuSa_FaultInjection!$D$3:$D$500,FuSa_FaultInjection!$W$3:$W$500 = $W293),
                          IFERROR(
                              _xlfn._xlws.FILTER(Function_SCC!$D$3:$D$512,Function_SCC!$W$3:$W$512 = $W293),
                              IFERROR(
                                  _xlfn._xlws.FILTER(FuSa_FTT!$D$3:$D$500,FuSa_FTT!$W$3:$W$500 = $W293),
                                  "NA"
                           )
                       )
                   )
               )
           )
       )
   )
)</f>
        <v/>
      </c>
      <c r="E293" s="608">
        <f t="array" ref="E293">IFERROR(
      _xlfn._xlws.FILTER(FuSa_Charger!$E$3:$E$520, FuSa_Charger!$W$3:$W$520 = $W293),
      IFERROR(
          _xlfn._xlws.FILTER(Function_14DCDC!$E$3:$E$503,Function_14DCDC!$W$3:$W$503 = $W293),
          IFERROR(
              _xlfn._xlws.FILTER(Function_Charger!$E$3:$E$510,Function_Charger!$W$3:$W$510 = $W293),
              IFERROR(
                  _xlfn._xlws.FILTER(FuSa_14DCDC!$E$3:$E$500,FuSa_14DCDC!$W$3:$W$500 = $W293),
                  IFERROR(
                      _xlfn._xlws.FILTER(FuSa_14DCDC_EFAN!$E$3:$E$500,FuSa_14DCDC_EFAN!$W$3:$W$500 = $W293),
                      IFERROR(
                          _xlfn._xlws.FILTER(FuSa_FaultInjection!$E$3:$E$500,FuSa_FaultInjection!$W$3:$W$500 = $W293),
                          IFERROR(
                              _xlfn._xlws.FILTER(Function_SCC!$E$3:$E$512,Function_SCC!$W$3:$W$512 = $W293),
                              IFERROR(
                                  _xlfn._xlws.FILTER(FuSa_FTT!$E$3:$E$500,FuSa_FTT!$W$3:$W$500 = $W293),
                                  "NA"
                           )
                       )
                   )
               )
           )
       )
   )
)</f>
        <v/>
      </c>
      <c r="F293" s="608">
        <f t="array" ref="F293">IFERROR(
      _xlfn._xlws.FILTER(FuSa_Charger!$F$3:$F$520, FuSa_Charger!$W$3:$W$520 = $W293),
      IFERROR(
          _xlfn._xlws.FILTER(Function_14DCDC!$F$3:$F$503,Function_14DCDC!$W$3:$W$503 = $W293),
          IFERROR(
              _xlfn._xlws.FILTER(Function_Charger!$F$3:$F$510,Function_Charger!$W$3:$W$510 = $W293),
              IFERROR(
                  _xlfn._xlws.FILTER(FuSa_14DCDC!$F$3:$F$500,FuSa_14DCDC!$W$3:$W$500 = $W293),
                  IFERROR(
                      _xlfn._xlws.FILTER(FuSa_14DCDC_EFAN!$F$3:$F$500,FuSa_14DCDC_EFAN!$W$3:$W$500 = $W293),
                      IFERROR(
                          _xlfn._xlws.FILTER(FuSa_FaultInjection!$F$3:$F$500,FuSa_FaultInjection!$W$3:$W$500 = $W293),
                          IFERROR(
                              _xlfn._xlws.FILTER(Function_SCC!$F$3:$F$512,Function_SCC!$W$3:$W$512 = $W293),
                              IFERROR(
                                  _xlfn._xlws.FILTER(FuSa_FTT!$F$3:$F$500,FuSa_FTT!$W$3:$W$500 = $W293),
                                  "NA"
                           )
                       )
                   )
               )
           )
       )
   )
)</f>
        <v/>
      </c>
      <c r="G293" s="608">
        <f t="array" ref="G293">IFERROR(
      _xlfn._xlws.FILTER(FuSa_Charger!$G$3:$G$520, FuSa_Charger!$W$3:$W$520 = $W293),
      IFERROR(
          _xlfn._xlws.FILTER(Function_14DCDC!$G$3:$G$503,Function_14DCDC!$W$3:$W$503 = $W293),
          IFERROR(
              _xlfn._xlws.FILTER(Function_Charger!$G$3:$G$510,Function_Charger!$W$3:$W$510 = $W293),
              IFERROR(
                  _xlfn._xlws.FILTER(FuSa_14DCDC!$G$3:$G$500,FuSa_14DCDC!$W$3:$W$500 = $W293),
                  IFERROR(
                      _xlfn._xlws.FILTER(FuSa_14DCDC_EFAN!$G$3:$G$500,FuSa_14DCDC_EFAN!$W$3:$W$500 = $W293),
                      IFERROR(
                          _xlfn._xlws.FILTER(FuSa_FaultInjection!$G$3:$G$500,FuSa_FaultInjection!$W$3:$W$500 = $W293),
                          IFERROR(
                              _xlfn._xlws.FILTER(Function_SCC!$G$3:$G$512,Function_SCC!$W$3:$W$512 = $W293),
                              IFERROR(
                                  _xlfn._xlws.FILTER(FuSa_FTT!$G$3:$G$500,FuSa_FTT!$W$3:$W$500 = $W293),
                                  "NA"
                           )
                       )
                   )
               )
           )
       )
   )
)</f>
        <v/>
      </c>
      <c r="H293" s="608">
        <f t="array" ref="H293">IFERROR(
      _xlfn._xlws.FILTER(FuSa_Charger!$H$3:$H$520, FuSa_Charger!$W$3:$W$520 = $W293),
      IFERROR(
          _xlfn._xlws.FILTER(Function_14DCDC!$H$3:$H$503,Function_14DCDC!$W$3:$W$503 = $W293),
          IFERROR(
              _xlfn._xlws.FILTER(Function_Charger!$H$3:$H$510,Function_Charger!$W$3:$W$510 = $W293),
              IFERROR(
                  _xlfn._xlws.FILTER(FuSa_14DCDC!$H$3:$H$500,FuSa_14DCDC!$W$3:$W$500 = $W293),
                  IFERROR(
                      _xlfn._xlws.FILTER(FuSa_14DCDC_EFAN!$H$3:$H$500,FuSa_14DCDC_EFAN!$W$3:$W$500 = $W293),
                      IFERROR(
                          _xlfn._xlws.FILTER(FuSa_FaultInjection!$H$3:$H$500,FuSa_FaultInjection!$W$3:$W$500 = $W293),
                          IFERROR(
                              _xlfn._xlws.FILTER(Function_SCC!$H$3:$H$512,Function_SCC!$W$3:$W$512 = $W293),
                              IFERROR(
                                  _xlfn._xlws.FILTER(FuSa_FTT!$H$3:$H$500,FuSa_FTT!$W$3:$W$500 = $W293),
                                  "NA"
                           )
                       )
                   )
               )
           )
       )
   )
)</f>
        <v/>
      </c>
      <c r="I293" s="608">
        <f t="array" ref="I293">IFERROR(
      _xlfn._xlws.FILTER(FuSa_Charger!$I$3:$I$520, FuSa_Charger!$W$3:$W$520 = $W293),
      IFERROR(
          _xlfn._xlws.FILTER(Function_14DCDC!$I$3:$I$503,Function_14DCDC!$W$3:$W$503 = $W293),
          IFERROR(
              _xlfn._xlws.FILTER(Function_Charger!$I$3:$I$510,Function_Charger!$W$3:$W$510 = $W293),
              IFERROR(
                  _xlfn._xlws.FILTER(FuSa_14DCDC!$I$3:$I$500,FuSa_14DCDC!$W$3:$W$500 = $W293),
                  IFERROR(
                      _xlfn._xlws.FILTER(FuSa_14DCDC_EFAN!$I$3:$I$500,FuSa_14DCDC_EFAN!$W$3:$W$500 = $W293),
                      IFERROR(
                          _xlfn._xlws.FILTER(FuSa_FaultInjection!$I$3:$I$500,FuSa_FaultInjection!$W$3:$W$500 = $W293),
                          IFERROR(
                              _xlfn._xlws.FILTER(Function_SCC!$I$3:$I$512,Function_SCC!$W$3:$W$512 = $W293),
                              IFERROR(
                                  _xlfn._xlws.FILTER(FuSa_FTT!$I$3:$I$500,FuSa_FTT!$W$3:$W$500 = $W293),
                                  "NA"
                           )
                       )
                   )
               )
           )
       )
   )
)</f>
        <v/>
      </c>
      <c r="J293" s="441" t="n"/>
      <c r="K293" s="441" t="n"/>
      <c r="L293" s="441" t="n"/>
      <c r="M293" s="441" t="n"/>
      <c r="N293" s="608">
        <f t="array" ref="N293">IFERROR(
      _xlfn._xlws.FILTER(FuSa_Charger!$O$3:$O$520, FuSa_Charger!$W$3:$W$520 = $W293),
      IFERROR(
          _xlfn._xlws.FILTER(Function_14DCDC!$O$3:$O$503,Function_14DCDC!$W$3:$W$503 = $W293),
          IFERROR(
              _xlfn._xlws.FILTER(Function_Charger!$O$3:$O$510,Function_Charger!$W$3:$W$510 = $W293),
              IFERROR(
                  _xlfn._xlws.FILTER(FuSa_14DCDC!$O$3:$O$500,FuSa_14DCDC!$W$3:$W$500 = $W293),
                  IFERROR(
                      _xlfn._xlws.FILTER(FuSa_14DCDC_EFAN!$O$3:$O$500,FuSa_14DCDC_EFAN!$W$3:$W$500 = $W293),
                      IFERROR(
                          _xlfn._xlws.FILTER(FuSa_FaultInjection!$O$3:$O$500,FuSa_FaultInjection!$W$3:$W$500 = $W293),
                          IFERROR(
                              _xlfn._xlws.FILTER(Function_SCC!$O$3:$O$512,Function_SCC!$W$3:$W$512 = $W293),
                              IFERROR(
                                  _xlfn._xlws.FILTER(FuSa_FTT!$O$3:$O$500,FuSa_FTT!$W$3:$W$500 = $W293),
                                  "NA"
                           )
                       )
                   )
               )
           )
       )
   )
)</f>
        <v/>
      </c>
      <c r="O293" s="608">
        <f t="array" ref="O293">IFERROR(
      _xlfn._xlws.FILTER(FuSa_Charger!$Q$3:$Q$520, FuSa_Charger!$W$3:$W$520 = $W293),
      IFERROR(
          _xlfn._xlws.FILTER(Function_14DCDC!$Q$3:$Q$503,Function_14DCDC!$W$3:$W$503 = $W293),
          IFERROR(
              _xlfn._xlws.FILTER(Function_Charger!$Q$3:$Q$510,Function_Charger!$W$3:$W$510 = $W293),
              IFERROR(
                  _xlfn._xlws.FILTER(FuSa_14DCDC!$Q$3:$Q$500,FuSa_14DCDC!$W$3:$W$500 = $W293),
                  IFERROR(
                      _xlfn._xlws.FILTER(FuSa_14DCDC_EFAN!$Q$3:$Q$500,FuSa_14DCDC_EFAN!$W$3:$W$500 = $W293),
                      IFERROR(
                          _xlfn._xlws.FILTER(FuSa_FaultInjection!$Q$3:$Q$500,FuSa_FaultInjection!$W$3:$W$500 = $W293),
                          IFERROR(
                              _xlfn._xlws.FILTER(Function_SCC!$Q$3:$Q$512,Function_SCC!$W$3:$W$512 = $W293),
                              IFERROR(
                                  _xlfn._xlws.FILTER(FuSa_FTT!$Q$3:$Q$500,FuSa_FTT!$W$3:$W$500 = $W293),
                                  "NA"
                           )
                       )
                   )
               )
           )
       )
   )
)</f>
        <v/>
      </c>
      <c r="P293" s="608">
        <f t="array" ref="P293">IFERROR(
      _xlfn._xlws.FILTER(FuSa_Charger!$R$3:$R$520, FuSa_Charger!$W$3:$W$520 = $W293),
      IFERROR(
          _xlfn._xlws.FILTER(Function_14DCDC!$R$3:$R$503,Function_14DCDC!$W$3:$W$503 = $W293),
          IFERROR(
              _xlfn._xlws.FILTER(Function_Charger!$R$3:$R$510,Function_Charger!$W$3:$W$510 = $W293),
              IFERROR(
                  _xlfn._xlws.FILTER(FuSa_14DCDC!$R$3:$R$500,FuSa_14DCDC!$W$3:$W$500 = $W293),
                  IFERROR(
                      _xlfn._xlws.FILTER(FuSa_14DCDC_EFAN!$R$3:$R$500,FuSa_14DCDC_EFAN!$W$3:$W$500 = $W293),
                      IFERROR(
                          _xlfn._xlws.FILTER(FuSa_FaultInjection!$R$3:$R$500,FuSa_FaultInjection!$W$3:$W$500 = $W293),
                          IFERROR(
                              _xlfn._xlws.FILTER(Function_SCC!$R$3:$R$512,Function_SCC!$W$3:$W$512 = $W293),
                              IFERROR(
                                  _xlfn._xlws.FILTER(FuSa_FTT!$R$3:$R$500,FuSa_FTT!$W$3:$W$500 = $W293),
                                  "NA"
                           )
                       )
                   )
               )
           )
       )
   )
)</f>
        <v/>
      </c>
      <c r="Q293" s="608">
        <f t="array" ref="Q293">IFERROR(
      _xlfn._xlws.FILTER(FuSa_Charger!$S$3:$S$520, FuSa_Charger!$W$3:$W$520 = $W293),
      IFERROR(
          _xlfn._xlws.FILTER(Function_14DCDC!$S$3:$S$503,Function_14DCDC!$W$3:$W$503 = $W293),
          IFERROR(
              _xlfn._xlws.FILTER(Function_Charger!$S$3:$S$510,Function_Charger!$W$3:$W$510 = $W293),
              IFERROR(
                  _xlfn._xlws.FILTER(FuSa_14DCDC!$S$3:$S$500,FuSa_14DCDC!$W$3:$W$500 = $W293),
                  IFERROR(
                      _xlfn._xlws.FILTER(FuSa_14DCDC_EFAN!$S$3:$S$500,FuSa_14DCDC_EFAN!$W$3:$W$500 = $W293),
                      IFERROR(
                          _xlfn._xlws.FILTER(FuSa_FaultInjection!$S$3:$S$500,FuSa_FaultInjection!$W$3:$W$500 = $W293),
                          IFERROR(
                              _xlfn._xlws.FILTER(Function_SCC!$S$3:$S$512,Function_SCC!$W$3:$W$512 = $W293),
                              IFERROR(
                                  _xlfn._xlws.FILTER(FuSa_FTT!$S$3:$S$500,FuSa_FTT!$W$3:$W$500 = $W293),
                                  "NA"
                           )
                       )
                   )
               )
           )
       )
   )
)</f>
        <v/>
      </c>
      <c r="R293" s="441">
        <f t="array" ref="R293">IFERROR(
      _xlfn._xlws.FILTER(FuSa_Charger!$T$3:$T$520, FuSa_Charger!$W$3:$W$520 = $W293),
      IFERROR(
          _xlfn._xlws.FILTER(Function_14DCDC!$T$3:$T$503,Function_14DCDC!$W$3:$W$503 =$W293 ),
          IFERROR(
              _xlfn._xlws.FILTER(Function_Charger!$T$3:$T$510,Function_Charger!$W$3:$W$510 = $W293),
              IFERROR(
                  _xlfn._xlws.FILTER(FuSa_14DCDC!$T$3:$T$500,FuSa_14DCDC!$W$3:$W$500 = $W293),
                  IFERROR(
                      _xlfn._xlws.FILTER(FuSa_14DCDC_EFAN!$T$3:$T$500,FuSa_14DCDC_EFAN!$W$3:$W$500 = $W293),
                      IFERROR(
                          _xlfn._xlws.FILTER(FuSa_FaultInjection!$T$3:$T$500,FuSa_FaultInjection!$W$3:$W$500 = $W293),
                          IFERROR(
                              _xlfn._xlws.FILTER(Function_SCC!$T$3:$T$512,Function_SCC!$W$3:$W$512 = $W293),
                              IFERROR(
                                  _xlfn._xlws.FILTER(FuSa_FTT!$T$3:$T$500,FuSa_FTT!$W$3:$W$500 = $W293),
                                  IFERROR(
                                       _xlfn._xlws.FILTER(FuSa_NACS!$R$3:$R$548,FuSa_NACS!$W$3:$W$548 = $W293),
                                       "NA"
                               )
                           )
                       )
                   )
               )
           )
       )
   )
)</f>
        <v/>
      </c>
      <c r="S293" s="441">
        <f t="array" ref="S293">IFERROR(
      _xlfn._xlws.FILTER(FuSa_Charger!$U$3:$U$520, FuSa_Charger!$W$3:$W$520 = $W293),
      IFERROR(
          _xlfn._xlws.FILTER(Function_14DCDC!$U$3:$U$503,Function_14DCDC!$W$3:$W$503 =$W293 ),
          IFERROR(
              _xlfn._xlws.FILTER(Function_Charger!$U$3:$U$510,Function_Charger!$W$3:$W$510 = $W293),
              IFERROR(
                  _xlfn._xlws.FILTER(FuSa_14DCDC!$U$3:$U$500,FuSa_14DCDC!$W$3:$W$500 = $W293),
                  IFERROR(
                      _xlfn._xlws.FILTER(FuSa_14DCDC_EFAN!$U$3:$U$500,FuSa_14DCDC_EFAN!$W$3:$W$500 = $W293),
                      IFERROR(
                          _xlfn._xlws.FILTER(FuSa_FaultInjection!$U$3:$U$500,FuSa_FaultInjection!$W$3:$W$500 = $W293),
                          IFERROR(
                              _xlfn._xlws.FILTER(Function_SCC!$U$3:$U$512,Function_SCC!$W$3:$W$512 = $W293),
                              IFERROR(
                                  _xlfn._xlws.FILTER(FuSa_FTT!$U$3:$U$500,FuSa_FTT!$W$3:$W$500 = $W293),
                                  IFERROR(
                                       _xlfn._xlws.FILTER(FuSa_NACS!$S$3:$S$548,FuSa_NACS!$W$3:$W$548 = $W293),
                                       "NA"
                               )
                           )
                       )
                   )
               )
           )
       )
   )
)</f>
        <v/>
      </c>
      <c r="T293" s="441">
        <f t="array" ref="T293">IFERROR(
      _xlfn._xlws.FILTER(FuSa_Charger!$V$3:$V$520, FuSa_Charger!$W$3:$W$520 = $W293),
      IFERROR(
          _xlfn._xlws.FILTER(Function_14DCDC!$V$3:$V$503,Function_14DCDC!$W$3:$W$503 =$W293 ),
          IFERROR(
              _xlfn._xlws.FILTER(Function_Charger!$V$3:$V$510,Function_Charger!$W$3:$W$510 = $W293),
              IFERROR(
                  _xlfn._xlws.FILTER(FuSa_14DCDC!$V$3:$V$500,FuSa_14DCDC!$W$3:$W$500 = $W293),
                  IFERROR(
                      _xlfn._xlws.FILTER(FuSa_14DCDC_EFAN!$V$3:$V$500,FuSa_14DCDC_EFAN!$W$3:$W$500 = $W293),
                      IFERROR(
                          _xlfn._xlws.FILTER(FuSa_FaultInjection!$V$3:$V$500,FuSa_FaultInjection!$W$3:$W$500 = $W293),
                          IFERROR(
                              _xlfn._xlws.FILTER(Function_SCC!$V$3:$V$512,Function_SCC!$W$3:$W$512 = $W293),
                              IFERROR(
                                  _xlfn._xlws.FILTER(FuSa_FTT!$V$3:$V$500,FuSa_FTT!$W$3:$W$500 = $W293),
                                  IFERROR(
                                       _xlfn._xlws.FILTER(FuSa_NACS!$T$3:$T$548,FuSa_NACS!$W$3:$W$548 = $W293),
                                       "NA"
                               )
                           )
                       )
                   )
               )
           )
       )
   )
)</f>
        <v/>
      </c>
      <c r="U293" s="827" t="inlineStr">
        <is>
          <t>CAN Communication</t>
        </is>
      </c>
      <c r="V293" s="952" t="n"/>
      <c r="W293" s="231" t="inlineStr">
        <is>
          <t>[SYI_002_008_0011_002_AuthenticationPlugAndCharge_Invalid].html</t>
        </is>
      </c>
      <c r="X293" s="999" t="n">
        <v>1</v>
      </c>
      <c r="Y293" s="712" t="n">
        <v>0</v>
      </c>
      <c r="Z293" s="712" t="n">
        <v>0</v>
      </c>
      <c r="AA293" s="712" t="n">
        <v>1</v>
      </c>
      <c r="AB293" s="1187" t="n">
        <v>0.002291666666666667</v>
      </c>
      <c r="AC293" s="359">
        <f t="array" ref="AC293">IF(
    IFERROR(
        _xlfn._xlws.FILTER(FuSa_Charger!$AC$3:$AC$519, FuSa_Charger!$W$3:$W$519 = $W293),
        IFERROR(
            _xlfn._xlws.FILTER(Function_14DCDC!$AC$3:$AC$503, Function_14DCDC!$W$3:$W$503 = $W293),
            IFERROR(
                _xlfn._xlws.FILTER(Function_Charger!$AC$3:$AC$508, Function_Charger!$W$3:$W$508 = $W293),
                IFERROR(
                    _xlfn._xlws.FILTER(FuSa_14DCDC!$AC$3:$AC$500, FuSa_14DCDC!$W$3:$W$500 = $W293),
                    IFERROR(
                        _xlfn._xlws.FILTER(FuSa_14DCDC_EFAN!$AC$3:$AC$500, FuSa_14DCDC_EFAN!$W$3:$W$500 =$W293 ),
                        IFERROR(
                            _xlfn._xlws.FILTER(FuSa_FaultInjection!$AC$3:$AC$500, FuSa_FaultInjection!$W$3:$W$500 = $W293),
                            IFERROR(
                                _xlfn._xlws.FILTER(Function_SCC!$AC$3:$AC$525, Function_SCC!$W$3:$W$525 = $W293),
                                _xlfn._xlws.FILTER(FuSa_FTT!$AC$3:$AC$500, FuSa_FTT!$W$3:$W$500 = $W293)
                            )
                        )
                    )
                )
            )
        )
    ) = 0,
    "",
    IFERROR(
        _xlfn._xlws.FILTER(FuSa_Charger!$AC$3:$AC$519, FuSa_Charger!$W$3:$W$519 = $W293),
        IFERROR(
            _xlfn._xlws.FILTER(Function_14DCDC!$AC$3:$AC$503, Function_14DCDC!$W$3:$W$503 = $W293),
            IFERROR(
                _xlfn._xlws.FILTER(Function_Charger!$AC$3:$AC$508, Function_Charger!$W$3:$W$508 = $W293),
                IFERROR(
                    _xlfn._xlws.FILTER(FuSa_14DCDC!$AC$3:$AC$500, FuSa_14DCDC!$W$3:$W$500 = $W293),
                    IFERROR(
                        _xlfn._xlws.FILTER(FuSa_14DCDC_EFAN!$AC$3:$AC$500, FuSa_14DCDC_EFAN!$W$3:$W$500 = $W293),
                        IFERROR(
                            _xlfn._xlws.FILTER(FuSa_FaultInjection!$AC$3:$AC$500, FuSa_FaultInjection!$W$3:$W$500 = $W293),
                            IFERROR(
                                _xlfn._xlws.FILTER(Function_SCC!$AC$3:$AC$525, Function_SCC!$W$3:$W$525 = $W293),
                                _xlfn._xlws.FILTER(FuSa_FTT!$AC$3:$AC$500, FuSa_FTT!$W$3:$W$500 = $W293)
                            )
                        )
                    )
                )
            )
        )
    )
)</f>
        <v/>
      </c>
      <c r="AD293" s="496">
        <f t="array" ref="AD293">IF(
    IFERROR(
        _xlfn._xlws.FILTER(FuSa_Charger!$AD$3:$AD$519, FuSa_Charger!$W$3:$W$519 = $W293),
        IFERROR(
            _xlfn._xlws.FILTER(Function_14DCDC!$AD$3:$AD$503, Function_14DCDC!$W$3:$W$503 = $W293),
            IFERROR(
                _xlfn._xlws.FILTER(Function_Charger!$AD$3:$AD$508, Function_Charger!$W$3:$W$508 = $W293),
                IFERROR(
                    _xlfn._xlws.FILTER(FuSa_14DCDC!$AD$3:$AD$500, FuSa_14DCDC!$W$3:$W$500 = $W293),
                    IFERROR(
                        _xlfn._xlws.FILTER(FuSa_14DCDC_EFAN!$AD$3:$AD$500, FuSa_14DCDC_EFAN!$W$3:$W$500 =$W293 ),
                        IFERROR(
                            _xlfn._xlws.FILTER(FuSa_FaultInjection!$AD$3:$AD$500, FuSa_FaultInjection!$W$3:$W$500 = $W293),
                            IFERROR(
                                _xlfn._xlws.FILTER(Function_SCC!$AD$3:$AD$525, Function_SCC!$W$3:$W$525 = $W293),
                                _xlfn._xlws.FILTER(FuSa_FTT!$AD$3:$AD$500, FuSa_FTT!$W$3:$W$500 = $W293)
                            )
                        )
                    )
                )
            )
        )
    ) = 0,
    "",
    IFERROR(
        _xlfn._xlws.FILTER(FuSa_Charger!$AD$3:$AD$519, FuSa_Charger!$W$3:$W$519 = $W293),
        IFERROR(
            _xlfn._xlws.FILTER(Function_14DCDC!$AD$3:$AD$503, Function_14DCDC!$W$3:$W$503 = $W293),
            IFERROR(
                _xlfn._xlws.FILTER(Function_Charger!$AD$3:$AD$508, Function_Charger!$W$3:$W$508 = $W293),
                IFERROR(
                    _xlfn._xlws.FILTER(FuSa_14DCDC!$AD$3:$AD$500, FuSa_14DCDC!$W$3:$W$500 = $W293),
                    IFERROR(
                        _xlfn._xlws.FILTER(FuSa_14DCDC_EFAN!$AD$3:$AD$500, FuSa_14DCDC_EFAN!$W$3:$W$500 = $W293),
                        IFERROR(
                            _xlfn._xlws.FILTER(FuSa_FaultInjection!$AD$3:$AD$500, FuSa_FaultInjection!$W$3:$W$500 = $W293),
                            IFERROR(
                                _xlfn._xlws.FILTER(Function_SCC!$AD$3:$AD$525, Function_SCC!$W$3:$W$525 = $W293),
                                _xlfn._xlws.FILTER(FuSa_FTT!$AD$3:$AD$500, FuSa_FTT!$W$3:$W$500 = $W293)
                            )
                        )
                    )
                )
            )
        )
    )
)</f>
        <v/>
      </c>
      <c r="AE293" s="760" t="n"/>
      <c r="AG293" s="223" t="inlineStr"/>
      <c r="AH293" s="628" t="inlineStr"/>
      <c r="AI293" s="43" t="inlineStr"/>
      <c r="AJ293" s="43" t="inlineStr"/>
      <c r="AK293" s="43" t="inlineStr"/>
      <c r="AL293" s="266" t="n"/>
      <c r="AM293" s="231" t="n"/>
      <c r="AN293" s="56" t="n"/>
      <c r="AO293" s="223">
        <f>EXACT(W293,AG293)</f>
        <v/>
      </c>
      <c r="AP293" s="43">
        <f>EXACT(X293,AH293)</f>
        <v/>
      </c>
      <c r="AQ293" s="43">
        <f>EXACT(Y293,AI293)</f>
        <v/>
      </c>
      <c r="AR293" s="43">
        <f>EXACT(Z293,AJ293)</f>
        <v/>
      </c>
      <c r="AS293" s="266">
        <f>EXACT(AA293,AK293)</f>
        <v/>
      </c>
      <c r="AT293" t="inlineStr"/>
      <c r="AU293" t="inlineStr"/>
    </row>
    <row r="294" ht="15" customHeight="1">
      <c r="A294" s="451" t="n"/>
      <c r="B294" s="451" t="n"/>
      <c r="C294" s="451" t="n"/>
      <c r="D294" s="608">
        <f t="array" ref="D294">IFERROR(
      _xlfn._xlws.FILTER(FuSa_Charger!$D$3:$D$520, FuSa_Charger!$W$3:$W$520 = $W294),
      IFERROR(
          _xlfn._xlws.FILTER(Function_14DCDC!$D$3:$D$503,Function_14DCDC!$W$3:$W$503 = $W294),
          IFERROR(
              _xlfn._xlws.FILTER(Function_Charger!$D$3:$D$510,Function_Charger!$W$3:$W$510 = $W294),
              IFERROR(
                  _xlfn._xlws.FILTER(FuSa_14DCDC!$D$3:$D$500,FuSa_14DCDC!$W$3:$W$500 = $W294),
                  IFERROR(
                      _xlfn._xlws.FILTER(FuSa_14DCDC_EFAN!$D$3:$D$500,FuSa_14DCDC_EFAN!$W$3:$W$500 = $W294),
                      IFERROR(
                          _xlfn._xlws.FILTER(FuSa_FaultInjection!$D$3:$D$500,FuSa_FaultInjection!$W$3:$W$500 = $W294),
                          IFERROR(
                              _xlfn._xlws.FILTER(Function_SCC!$D$3:$D$512,Function_SCC!$W$3:$W$512 = $W294),
                              IFERROR(
                                  _xlfn._xlws.FILTER(FuSa_FTT!$D$3:$D$500,FuSa_FTT!$W$3:$W$500 = $W294),
                                  "NA"
                           )
                       )
                   )
               )
           )
       )
   )
)</f>
        <v/>
      </c>
      <c r="E294" s="608">
        <f t="array" ref="E294">IFERROR(
      _xlfn._xlws.FILTER(FuSa_Charger!$E$3:$E$520, FuSa_Charger!$W$3:$W$520 = $W294),
      IFERROR(
          _xlfn._xlws.FILTER(Function_14DCDC!$E$3:$E$503,Function_14DCDC!$W$3:$W$503 = $W294),
          IFERROR(
              _xlfn._xlws.FILTER(Function_Charger!$E$3:$E$510,Function_Charger!$W$3:$W$510 = $W294),
              IFERROR(
                  _xlfn._xlws.FILTER(FuSa_14DCDC!$E$3:$E$500,FuSa_14DCDC!$W$3:$W$500 = $W294),
                  IFERROR(
                      _xlfn._xlws.FILTER(FuSa_14DCDC_EFAN!$E$3:$E$500,FuSa_14DCDC_EFAN!$W$3:$W$500 = $W294),
                      IFERROR(
                          _xlfn._xlws.FILTER(FuSa_FaultInjection!$E$3:$E$500,FuSa_FaultInjection!$W$3:$W$500 = $W294),
                          IFERROR(
                              _xlfn._xlws.FILTER(Function_SCC!$E$3:$E$512,Function_SCC!$W$3:$W$512 = $W294),
                              IFERROR(
                                  _xlfn._xlws.FILTER(FuSa_FTT!$E$3:$E$500,FuSa_FTT!$W$3:$W$500 = $W294),
                                  "NA"
                           )
                       )
                   )
               )
           )
       )
   )
)</f>
        <v/>
      </c>
      <c r="F294" s="608">
        <f t="array" ref="F294">IFERROR(
      _xlfn._xlws.FILTER(FuSa_Charger!$F$3:$F$520, FuSa_Charger!$W$3:$W$520 = $W294),
      IFERROR(
          _xlfn._xlws.FILTER(Function_14DCDC!$F$3:$F$503,Function_14DCDC!$W$3:$W$503 = $W294),
          IFERROR(
              _xlfn._xlws.FILTER(Function_Charger!$F$3:$F$510,Function_Charger!$W$3:$W$510 = $W294),
              IFERROR(
                  _xlfn._xlws.FILTER(FuSa_14DCDC!$F$3:$F$500,FuSa_14DCDC!$W$3:$W$500 = $W294),
                  IFERROR(
                      _xlfn._xlws.FILTER(FuSa_14DCDC_EFAN!$F$3:$F$500,FuSa_14DCDC_EFAN!$W$3:$W$500 = $W294),
                      IFERROR(
                          _xlfn._xlws.FILTER(FuSa_FaultInjection!$F$3:$F$500,FuSa_FaultInjection!$W$3:$W$500 = $W294),
                          IFERROR(
                              _xlfn._xlws.FILTER(Function_SCC!$F$3:$F$512,Function_SCC!$W$3:$W$512 = $W294),
                              IFERROR(
                                  _xlfn._xlws.FILTER(FuSa_FTT!$F$3:$F$500,FuSa_FTT!$W$3:$W$500 = $W294),
                                  "NA"
                           )
                       )
                   )
               )
           )
       )
   )
)</f>
        <v/>
      </c>
      <c r="G294" s="608">
        <f t="array" ref="G294">IFERROR(
      _xlfn._xlws.FILTER(FuSa_Charger!$G$3:$G$520, FuSa_Charger!$W$3:$W$520 = $W294),
      IFERROR(
          _xlfn._xlws.FILTER(Function_14DCDC!$G$3:$G$503,Function_14DCDC!$W$3:$W$503 = $W294),
          IFERROR(
              _xlfn._xlws.FILTER(Function_Charger!$G$3:$G$510,Function_Charger!$W$3:$W$510 = $W294),
              IFERROR(
                  _xlfn._xlws.FILTER(FuSa_14DCDC!$G$3:$G$500,FuSa_14DCDC!$W$3:$W$500 = $W294),
                  IFERROR(
                      _xlfn._xlws.FILTER(FuSa_14DCDC_EFAN!$G$3:$G$500,FuSa_14DCDC_EFAN!$W$3:$W$500 = $W294),
                      IFERROR(
                          _xlfn._xlws.FILTER(FuSa_FaultInjection!$G$3:$G$500,FuSa_FaultInjection!$W$3:$W$500 = $W294),
                          IFERROR(
                              _xlfn._xlws.FILTER(Function_SCC!$G$3:$G$512,Function_SCC!$W$3:$W$512 = $W294),
                              IFERROR(
                                  _xlfn._xlws.FILTER(FuSa_FTT!$G$3:$G$500,FuSa_FTT!$W$3:$W$500 = $W294),
                                  "NA"
                           )
                       )
                   )
               )
           )
       )
   )
)</f>
        <v/>
      </c>
      <c r="H294" s="608">
        <f t="array" ref="H294">IFERROR(
      _xlfn._xlws.FILTER(FuSa_Charger!$H$3:$H$520, FuSa_Charger!$W$3:$W$520 = $W294),
      IFERROR(
          _xlfn._xlws.FILTER(Function_14DCDC!$H$3:$H$503,Function_14DCDC!$W$3:$W$503 = $W294),
          IFERROR(
              _xlfn._xlws.FILTER(Function_Charger!$H$3:$H$510,Function_Charger!$W$3:$W$510 = $W294),
              IFERROR(
                  _xlfn._xlws.FILTER(FuSa_14DCDC!$H$3:$H$500,FuSa_14DCDC!$W$3:$W$500 = $W294),
                  IFERROR(
                      _xlfn._xlws.FILTER(FuSa_14DCDC_EFAN!$H$3:$H$500,FuSa_14DCDC_EFAN!$W$3:$W$500 = $W294),
                      IFERROR(
                          _xlfn._xlws.FILTER(FuSa_FaultInjection!$H$3:$H$500,FuSa_FaultInjection!$W$3:$W$500 = $W294),
                          IFERROR(
                              _xlfn._xlws.FILTER(Function_SCC!$H$3:$H$512,Function_SCC!$W$3:$W$512 = $W294),
                              IFERROR(
                                  _xlfn._xlws.FILTER(FuSa_FTT!$H$3:$H$500,FuSa_FTT!$W$3:$W$500 = $W294),
                                  "NA"
                           )
                       )
                   )
               )
           )
       )
   )
)</f>
        <v/>
      </c>
      <c r="I294" s="608">
        <f t="array" ref="I294">IFERROR(
      _xlfn._xlws.FILTER(FuSa_Charger!$I$3:$I$520, FuSa_Charger!$W$3:$W$520 = $W294),
      IFERROR(
          _xlfn._xlws.FILTER(Function_14DCDC!$I$3:$I$503,Function_14DCDC!$W$3:$W$503 = $W294),
          IFERROR(
              _xlfn._xlws.FILTER(Function_Charger!$I$3:$I$510,Function_Charger!$W$3:$W$510 = $W294),
              IFERROR(
                  _xlfn._xlws.FILTER(FuSa_14DCDC!$I$3:$I$500,FuSa_14DCDC!$W$3:$W$500 = $W294),
                  IFERROR(
                      _xlfn._xlws.FILTER(FuSa_14DCDC_EFAN!$I$3:$I$500,FuSa_14DCDC_EFAN!$W$3:$W$500 = $W294),
                      IFERROR(
                          _xlfn._xlws.FILTER(FuSa_FaultInjection!$I$3:$I$500,FuSa_FaultInjection!$W$3:$W$500 = $W294),
                          IFERROR(
                              _xlfn._xlws.FILTER(Function_SCC!$I$3:$I$512,Function_SCC!$W$3:$W$512 = $W294),
                              IFERROR(
                                  _xlfn._xlws.FILTER(FuSa_FTT!$I$3:$I$500,FuSa_FTT!$W$3:$W$500 = $W294),
                                  "NA"
                           )
                       )
                   )
               )
           )
       )
   )
)</f>
        <v/>
      </c>
      <c r="J294" s="441" t="n"/>
      <c r="K294" s="441" t="n"/>
      <c r="L294" s="441" t="n"/>
      <c r="M294" s="441" t="n"/>
      <c r="N294" s="608">
        <f t="array" ref="N294">IFERROR(
      _xlfn._xlws.FILTER(FuSa_Charger!$O$3:$O$520, FuSa_Charger!$W$3:$W$520 = $W294),
      IFERROR(
          _xlfn._xlws.FILTER(Function_14DCDC!$O$3:$O$503,Function_14DCDC!$W$3:$W$503 = $W294),
          IFERROR(
              _xlfn._xlws.FILTER(Function_Charger!$O$3:$O$510,Function_Charger!$W$3:$W$510 = $W294),
              IFERROR(
                  _xlfn._xlws.FILTER(FuSa_14DCDC!$O$3:$O$500,FuSa_14DCDC!$W$3:$W$500 = $W294),
                  IFERROR(
                      _xlfn._xlws.FILTER(FuSa_14DCDC_EFAN!$O$3:$O$500,FuSa_14DCDC_EFAN!$W$3:$W$500 = $W294),
                      IFERROR(
                          _xlfn._xlws.FILTER(FuSa_FaultInjection!$O$3:$O$500,FuSa_FaultInjection!$W$3:$W$500 = $W294),
                          IFERROR(
                              _xlfn._xlws.FILTER(Function_SCC!$O$3:$O$512,Function_SCC!$W$3:$W$512 = $W294),
                              IFERROR(
                                  _xlfn._xlws.FILTER(FuSa_FTT!$O$3:$O$500,FuSa_FTT!$W$3:$W$500 = $W294),
                                  "NA"
                           )
                       )
                   )
               )
           )
       )
   )
)</f>
        <v/>
      </c>
      <c r="O294" s="608">
        <f t="array" ref="O294">IFERROR(
      _xlfn._xlws.FILTER(FuSa_Charger!$Q$3:$Q$520, FuSa_Charger!$W$3:$W$520 = $W294),
      IFERROR(
          _xlfn._xlws.FILTER(Function_14DCDC!$Q$3:$Q$503,Function_14DCDC!$W$3:$W$503 = $W294),
          IFERROR(
              _xlfn._xlws.FILTER(Function_Charger!$Q$3:$Q$510,Function_Charger!$W$3:$W$510 = $W294),
              IFERROR(
                  _xlfn._xlws.FILTER(FuSa_14DCDC!$Q$3:$Q$500,FuSa_14DCDC!$W$3:$W$500 = $W294),
                  IFERROR(
                      _xlfn._xlws.FILTER(FuSa_14DCDC_EFAN!$Q$3:$Q$500,FuSa_14DCDC_EFAN!$W$3:$W$500 = $W294),
                      IFERROR(
                          _xlfn._xlws.FILTER(FuSa_FaultInjection!$Q$3:$Q$500,FuSa_FaultInjection!$W$3:$W$500 = $W294),
                          IFERROR(
                              _xlfn._xlws.FILTER(Function_SCC!$Q$3:$Q$512,Function_SCC!$W$3:$W$512 = $W294),
                              IFERROR(
                                  _xlfn._xlws.FILTER(FuSa_FTT!$Q$3:$Q$500,FuSa_FTT!$W$3:$W$500 = $W294),
                                  "NA"
                           )
                       )
                   )
               )
           )
       )
   )
)</f>
        <v/>
      </c>
      <c r="P294" s="608">
        <f t="array" ref="P294">IFERROR(
      _xlfn._xlws.FILTER(FuSa_Charger!$R$3:$R$520, FuSa_Charger!$W$3:$W$520 = $W294),
      IFERROR(
          _xlfn._xlws.FILTER(Function_14DCDC!$R$3:$R$503,Function_14DCDC!$W$3:$W$503 = $W294),
          IFERROR(
              _xlfn._xlws.FILTER(Function_Charger!$R$3:$R$510,Function_Charger!$W$3:$W$510 = $W294),
              IFERROR(
                  _xlfn._xlws.FILTER(FuSa_14DCDC!$R$3:$R$500,FuSa_14DCDC!$W$3:$W$500 = $W294),
                  IFERROR(
                      _xlfn._xlws.FILTER(FuSa_14DCDC_EFAN!$R$3:$R$500,FuSa_14DCDC_EFAN!$W$3:$W$500 = $W294),
                      IFERROR(
                          _xlfn._xlws.FILTER(FuSa_FaultInjection!$R$3:$R$500,FuSa_FaultInjection!$W$3:$W$500 = $W294),
                          IFERROR(
                              _xlfn._xlws.FILTER(Function_SCC!$R$3:$R$512,Function_SCC!$W$3:$W$512 = $W294),
                              IFERROR(
                                  _xlfn._xlws.FILTER(FuSa_FTT!$R$3:$R$500,FuSa_FTT!$W$3:$W$500 = $W294),
                                  "NA"
                           )
                       )
                   )
               )
           )
       )
   )
)</f>
        <v/>
      </c>
      <c r="Q294" s="608">
        <f t="array" ref="Q294">IFERROR(
      _xlfn._xlws.FILTER(FuSa_Charger!$S$3:$S$520, FuSa_Charger!$W$3:$W$520 = $W294),
      IFERROR(
          _xlfn._xlws.FILTER(Function_14DCDC!$S$3:$S$503,Function_14DCDC!$W$3:$W$503 = $W294),
          IFERROR(
              _xlfn._xlws.FILTER(Function_Charger!$S$3:$S$510,Function_Charger!$W$3:$W$510 = $W294),
              IFERROR(
                  _xlfn._xlws.FILTER(FuSa_14DCDC!$S$3:$S$500,FuSa_14DCDC!$W$3:$W$500 = $W294),
                  IFERROR(
                      _xlfn._xlws.FILTER(FuSa_14DCDC_EFAN!$S$3:$S$500,FuSa_14DCDC_EFAN!$W$3:$W$500 = $W294),
                      IFERROR(
                          _xlfn._xlws.FILTER(FuSa_FaultInjection!$S$3:$S$500,FuSa_FaultInjection!$W$3:$W$500 = $W294),
                          IFERROR(
                              _xlfn._xlws.FILTER(Function_SCC!$S$3:$S$512,Function_SCC!$W$3:$W$512 = $W294),
                              IFERROR(
                                  _xlfn._xlws.FILTER(FuSa_FTT!$S$3:$S$500,FuSa_FTT!$W$3:$W$500 = $W294),
                                  "NA"
                           )
                       )
                   )
               )
           )
       )
   )
)</f>
        <v/>
      </c>
      <c r="R294" s="441">
        <f t="array" ref="R294">IFERROR(
      _xlfn._xlws.FILTER(FuSa_Charger!$T$3:$T$520, FuSa_Charger!$W$3:$W$520 = $W294),
      IFERROR(
          _xlfn._xlws.FILTER(Function_14DCDC!$T$3:$T$503,Function_14DCDC!$W$3:$W$503 =$W294 ),
          IFERROR(
              _xlfn._xlws.FILTER(Function_Charger!$T$3:$T$510,Function_Charger!$W$3:$W$510 = $W294),
              IFERROR(
                  _xlfn._xlws.FILTER(FuSa_14DCDC!$T$3:$T$500,FuSa_14DCDC!$W$3:$W$500 = $W294),
                  IFERROR(
                      _xlfn._xlws.FILTER(FuSa_14DCDC_EFAN!$T$3:$T$500,FuSa_14DCDC_EFAN!$W$3:$W$500 = $W294),
                      IFERROR(
                          _xlfn._xlws.FILTER(FuSa_FaultInjection!$T$3:$T$500,FuSa_FaultInjection!$W$3:$W$500 = $W294),
                          IFERROR(
                              _xlfn._xlws.FILTER(Function_SCC!$T$3:$T$512,Function_SCC!$W$3:$W$512 = $W294),
                              IFERROR(
                                  _xlfn._xlws.FILTER(FuSa_FTT!$T$3:$T$500,FuSa_FTT!$W$3:$W$500 = $W294),
                                  IFERROR(
                                       _xlfn._xlws.FILTER(FuSa_NACS!$R$3:$R$548,FuSa_NACS!$W$3:$W$548 = $W294),
                                       "NA"
                               )
                           )
                       )
                   )
               )
           )
       )
   )
)</f>
        <v/>
      </c>
      <c r="S294" s="441">
        <f t="array" ref="S294">IFERROR(
      _xlfn._xlws.FILTER(FuSa_Charger!$U$3:$U$520, FuSa_Charger!$W$3:$W$520 = $W294),
      IFERROR(
          _xlfn._xlws.FILTER(Function_14DCDC!$U$3:$U$503,Function_14DCDC!$W$3:$W$503 =$W294 ),
          IFERROR(
              _xlfn._xlws.FILTER(Function_Charger!$U$3:$U$510,Function_Charger!$W$3:$W$510 = $W294),
              IFERROR(
                  _xlfn._xlws.FILTER(FuSa_14DCDC!$U$3:$U$500,FuSa_14DCDC!$W$3:$W$500 = $W294),
                  IFERROR(
                      _xlfn._xlws.FILTER(FuSa_14DCDC_EFAN!$U$3:$U$500,FuSa_14DCDC_EFAN!$W$3:$W$500 = $W294),
                      IFERROR(
                          _xlfn._xlws.FILTER(FuSa_FaultInjection!$U$3:$U$500,FuSa_FaultInjection!$W$3:$W$500 = $W294),
                          IFERROR(
                              _xlfn._xlws.FILTER(Function_SCC!$U$3:$U$512,Function_SCC!$W$3:$W$512 = $W294),
                              IFERROR(
                                  _xlfn._xlws.FILTER(FuSa_FTT!$U$3:$U$500,FuSa_FTT!$W$3:$W$500 = $W294),
                                  IFERROR(
                                       _xlfn._xlws.FILTER(FuSa_NACS!$S$3:$S$548,FuSa_NACS!$W$3:$W$548 = $W294),
                                       "NA"
                               )
                           )
                       )
                   )
               )
           )
       )
   )
)</f>
        <v/>
      </c>
      <c r="T294" s="441">
        <f t="array" ref="T294">IFERROR(
      _xlfn._xlws.FILTER(FuSa_Charger!$V$3:$V$520, FuSa_Charger!$W$3:$W$520 = $W294),
      IFERROR(
          _xlfn._xlws.FILTER(Function_14DCDC!$V$3:$V$503,Function_14DCDC!$W$3:$W$503 =$W294 ),
          IFERROR(
              _xlfn._xlws.FILTER(Function_Charger!$V$3:$V$510,Function_Charger!$W$3:$W$510 = $W294),
              IFERROR(
                  _xlfn._xlws.FILTER(FuSa_14DCDC!$V$3:$V$500,FuSa_14DCDC!$W$3:$W$500 = $W294),
                  IFERROR(
                      _xlfn._xlws.FILTER(FuSa_14DCDC_EFAN!$V$3:$V$500,FuSa_14DCDC_EFAN!$W$3:$W$500 = $W294),
                      IFERROR(
                          _xlfn._xlws.FILTER(FuSa_FaultInjection!$V$3:$V$500,FuSa_FaultInjection!$W$3:$W$500 = $W294),
                          IFERROR(
                              _xlfn._xlws.FILTER(Function_SCC!$V$3:$V$512,Function_SCC!$W$3:$W$512 = $W294),
                              IFERROR(
                                  _xlfn._xlws.FILTER(FuSa_FTT!$V$3:$V$500,FuSa_FTT!$W$3:$W$500 = $W294),
                                  IFERROR(
                                       _xlfn._xlws.FILTER(FuSa_NACS!$T$3:$T$548,FuSa_NACS!$W$3:$W$548 = $W294),
                                       "NA"
                               )
                           )
                       )
                   )
               )
           )
       )
   )
)</f>
        <v/>
      </c>
      <c r="U294" s="827" t="inlineStr">
        <is>
          <t>CAN Communication</t>
        </is>
      </c>
      <c r="V294" s="952" t="n"/>
      <c r="W294" s="231" t="inlineStr">
        <is>
          <t>[SYI_002_008_0011_003_001_SkipPlugAndChargeRetryCounter_Authorization_Failed_DTC_BA00BD].html</t>
        </is>
      </c>
      <c r="X294" s="999" t="n">
        <v>1</v>
      </c>
      <c r="Y294" s="712" t="n">
        <v>0</v>
      </c>
      <c r="Z294" s="712" t="n">
        <v>0</v>
      </c>
      <c r="AA294" s="712" t="n">
        <v>1</v>
      </c>
      <c r="AB294" s="1187" t="n">
        <v>0.002037037037037037</v>
      </c>
      <c r="AC294" s="359">
        <f t="array" ref="AC294">IF(
    IFERROR(
        _xlfn._xlws.FILTER(FuSa_Charger!$AC$3:$AC$519, FuSa_Charger!$W$3:$W$519 = $W294),
        IFERROR(
            _xlfn._xlws.FILTER(Function_14DCDC!$AC$3:$AC$503, Function_14DCDC!$W$3:$W$503 = $W294),
            IFERROR(
                _xlfn._xlws.FILTER(Function_Charger!$AC$3:$AC$508, Function_Charger!$W$3:$W$508 = $W294),
                IFERROR(
                    _xlfn._xlws.FILTER(FuSa_14DCDC!$AC$3:$AC$500, FuSa_14DCDC!$W$3:$W$500 = $W294),
                    IFERROR(
                        _xlfn._xlws.FILTER(FuSa_14DCDC_EFAN!$AC$3:$AC$500, FuSa_14DCDC_EFAN!$W$3:$W$500 =$W294 ),
                        IFERROR(
                            _xlfn._xlws.FILTER(FuSa_FaultInjection!$AC$3:$AC$500, FuSa_FaultInjection!$W$3:$W$500 = $W294),
                            IFERROR(
                                _xlfn._xlws.FILTER(Function_SCC!$AC$3:$AC$525, Function_SCC!$W$3:$W$525 = $W294),
                                _xlfn._xlws.FILTER(FuSa_FTT!$AC$3:$AC$500, FuSa_FTT!$W$3:$W$500 = $W294)
                            )
                        )
                    )
                )
            )
        )
    ) = 0,
    "",
    IFERROR(
        _xlfn._xlws.FILTER(FuSa_Charger!$AC$3:$AC$519, FuSa_Charger!$W$3:$W$519 = $W294),
        IFERROR(
            _xlfn._xlws.FILTER(Function_14DCDC!$AC$3:$AC$503, Function_14DCDC!$W$3:$W$503 = $W294),
            IFERROR(
                _xlfn._xlws.FILTER(Function_Charger!$AC$3:$AC$508, Function_Charger!$W$3:$W$508 = $W294),
                IFERROR(
                    _xlfn._xlws.FILTER(FuSa_14DCDC!$AC$3:$AC$500, FuSa_14DCDC!$W$3:$W$500 = $W294),
                    IFERROR(
                        _xlfn._xlws.FILTER(FuSa_14DCDC_EFAN!$AC$3:$AC$500, FuSa_14DCDC_EFAN!$W$3:$W$500 = $W294),
                        IFERROR(
                            _xlfn._xlws.FILTER(FuSa_FaultInjection!$AC$3:$AC$500, FuSa_FaultInjection!$W$3:$W$500 = $W294),
                            IFERROR(
                                _xlfn._xlws.FILTER(Function_SCC!$AC$3:$AC$525, Function_SCC!$W$3:$W$525 = $W294),
                                _xlfn._xlws.FILTER(FuSa_FTT!$AC$3:$AC$500, FuSa_FTT!$W$3:$W$500 = $W294)
                            )
                        )
                    )
                )
            )
        )
    )
)</f>
        <v/>
      </c>
      <c r="AD294" s="496">
        <f t="array" ref="AD294">IF(
    IFERROR(
        _xlfn._xlws.FILTER(FuSa_Charger!$AD$3:$AD$519, FuSa_Charger!$W$3:$W$519 = $W294),
        IFERROR(
            _xlfn._xlws.FILTER(Function_14DCDC!$AD$3:$AD$503, Function_14DCDC!$W$3:$W$503 = $W294),
            IFERROR(
                _xlfn._xlws.FILTER(Function_Charger!$AD$3:$AD$508, Function_Charger!$W$3:$W$508 = $W294),
                IFERROR(
                    _xlfn._xlws.FILTER(FuSa_14DCDC!$AD$3:$AD$500, FuSa_14DCDC!$W$3:$W$500 = $W294),
                    IFERROR(
                        _xlfn._xlws.FILTER(FuSa_14DCDC_EFAN!$AD$3:$AD$500, FuSa_14DCDC_EFAN!$W$3:$W$500 =$W294 ),
                        IFERROR(
                            _xlfn._xlws.FILTER(FuSa_FaultInjection!$AD$3:$AD$500, FuSa_FaultInjection!$W$3:$W$500 = $W294),
                            IFERROR(
                                _xlfn._xlws.FILTER(Function_SCC!$AD$3:$AD$525, Function_SCC!$W$3:$W$525 = $W294),
                                _xlfn._xlws.FILTER(FuSa_FTT!$AD$3:$AD$500, FuSa_FTT!$W$3:$W$500 = $W294)
                            )
                        )
                    )
                )
            )
        )
    ) = 0,
    "",
    IFERROR(
        _xlfn._xlws.FILTER(FuSa_Charger!$AD$3:$AD$519, FuSa_Charger!$W$3:$W$519 = $W294),
        IFERROR(
            _xlfn._xlws.FILTER(Function_14DCDC!$AD$3:$AD$503, Function_14DCDC!$W$3:$W$503 = $W294),
            IFERROR(
                _xlfn._xlws.FILTER(Function_Charger!$AD$3:$AD$508, Function_Charger!$W$3:$W$508 = $W294),
                IFERROR(
                    _xlfn._xlws.FILTER(FuSa_14DCDC!$AD$3:$AD$500, FuSa_14DCDC!$W$3:$W$500 = $W294),
                    IFERROR(
                        _xlfn._xlws.FILTER(FuSa_14DCDC_EFAN!$AD$3:$AD$500, FuSa_14DCDC_EFAN!$W$3:$W$500 = $W294),
                        IFERROR(
                            _xlfn._xlws.FILTER(FuSa_FaultInjection!$AD$3:$AD$500, FuSa_FaultInjection!$W$3:$W$500 = $W294),
                            IFERROR(
                                _xlfn._xlws.FILTER(Function_SCC!$AD$3:$AD$525, Function_SCC!$W$3:$W$525 = $W294),
                                _xlfn._xlws.FILTER(FuSa_FTT!$AD$3:$AD$500, FuSa_FTT!$W$3:$W$500 = $W294)
                            )
                        )
                    )
                )
            )
        )
    )
)</f>
        <v/>
      </c>
      <c r="AE294" s="760" t="n"/>
      <c r="AG294" s="223" t="inlineStr"/>
      <c r="AH294" s="628" t="inlineStr"/>
      <c r="AI294" s="43" t="inlineStr"/>
      <c r="AJ294" s="43" t="inlineStr"/>
      <c r="AK294" s="43" t="inlineStr"/>
      <c r="AL294" s="266" t="n"/>
      <c r="AM294" s="231" t="n"/>
      <c r="AN294" s="56" t="n"/>
      <c r="AO294" s="223">
        <f>EXACT(W294,AG294)</f>
        <v/>
      </c>
      <c r="AP294" s="43">
        <f>EXACT(X294,AH294)</f>
        <v/>
      </c>
      <c r="AQ294" s="43">
        <f>EXACT(Y294,AI294)</f>
        <v/>
      </c>
      <c r="AR294" s="43">
        <f>EXACT(Z294,AJ294)</f>
        <v/>
      </c>
      <c r="AS294" s="266">
        <f>EXACT(AA294,AK294)</f>
        <v/>
      </c>
      <c r="AT294" t="inlineStr"/>
      <c r="AU294" t="inlineStr"/>
    </row>
    <row r="295" ht="15" customHeight="1">
      <c r="A295" s="451" t="n"/>
      <c r="B295" s="451" t="n"/>
      <c r="C295" s="451" t="n"/>
      <c r="D295" s="608">
        <f t="array" ref="D295">IFERROR(
      _xlfn._xlws.FILTER(FuSa_Charger!$D$3:$D$520, FuSa_Charger!$W$3:$W$520 = $W295),
      IFERROR(
          _xlfn._xlws.FILTER(Function_14DCDC!$D$3:$D$503,Function_14DCDC!$W$3:$W$503 = $W295),
          IFERROR(
              _xlfn._xlws.FILTER(Function_Charger!$D$3:$D$510,Function_Charger!$W$3:$W$510 = $W295),
              IFERROR(
                  _xlfn._xlws.FILTER(FuSa_14DCDC!$D$3:$D$500,FuSa_14DCDC!$W$3:$W$500 = $W295),
                  IFERROR(
                      _xlfn._xlws.FILTER(FuSa_14DCDC_EFAN!$D$3:$D$500,FuSa_14DCDC_EFAN!$W$3:$W$500 = $W295),
                      IFERROR(
                          _xlfn._xlws.FILTER(FuSa_FaultInjection!$D$3:$D$500,FuSa_FaultInjection!$W$3:$W$500 = $W295),
                          IFERROR(
                              _xlfn._xlws.FILTER(Function_SCC!$D$3:$D$512,Function_SCC!$W$3:$W$512 = $W295),
                              IFERROR(
                                  _xlfn._xlws.FILTER(FuSa_FTT!$D$3:$D$500,FuSa_FTT!$W$3:$W$500 = $W295),
                                  "NA"
                           )
                       )
                   )
               )
           )
       )
   )
)</f>
        <v/>
      </c>
      <c r="E295" s="608">
        <f t="array" ref="E295">IFERROR(
      _xlfn._xlws.FILTER(FuSa_Charger!$E$3:$E$520, FuSa_Charger!$W$3:$W$520 = $W295),
      IFERROR(
          _xlfn._xlws.FILTER(Function_14DCDC!$E$3:$E$503,Function_14DCDC!$W$3:$W$503 = $W295),
          IFERROR(
              _xlfn._xlws.FILTER(Function_Charger!$E$3:$E$510,Function_Charger!$W$3:$W$510 = $W295),
              IFERROR(
                  _xlfn._xlws.FILTER(FuSa_14DCDC!$E$3:$E$500,FuSa_14DCDC!$W$3:$W$500 = $W295),
                  IFERROR(
                      _xlfn._xlws.FILTER(FuSa_14DCDC_EFAN!$E$3:$E$500,FuSa_14DCDC_EFAN!$W$3:$W$500 = $W295),
                      IFERROR(
                          _xlfn._xlws.FILTER(FuSa_FaultInjection!$E$3:$E$500,FuSa_FaultInjection!$W$3:$W$500 = $W295),
                          IFERROR(
                              _xlfn._xlws.FILTER(Function_SCC!$E$3:$E$512,Function_SCC!$W$3:$W$512 = $W295),
                              IFERROR(
                                  _xlfn._xlws.FILTER(FuSa_FTT!$E$3:$E$500,FuSa_FTT!$W$3:$W$500 = $W295),
                                  "NA"
                           )
                       )
                   )
               )
           )
       )
   )
)</f>
        <v/>
      </c>
      <c r="F295" s="608">
        <f t="array" ref="F295">IFERROR(
      _xlfn._xlws.FILTER(FuSa_Charger!$F$3:$F$520, FuSa_Charger!$W$3:$W$520 = $W295),
      IFERROR(
          _xlfn._xlws.FILTER(Function_14DCDC!$F$3:$F$503,Function_14DCDC!$W$3:$W$503 = $W295),
          IFERROR(
              _xlfn._xlws.FILTER(Function_Charger!$F$3:$F$510,Function_Charger!$W$3:$W$510 = $W295),
              IFERROR(
                  _xlfn._xlws.FILTER(FuSa_14DCDC!$F$3:$F$500,FuSa_14DCDC!$W$3:$W$500 = $W295),
                  IFERROR(
                      _xlfn._xlws.FILTER(FuSa_14DCDC_EFAN!$F$3:$F$500,FuSa_14DCDC_EFAN!$W$3:$W$500 = $W295),
                      IFERROR(
                          _xlfn._xlws.FILTER(FuSa_FaultInjection!$F$3:$F$500,FuSa_FaultInjection!$W$3:$W$500 = $W295),
                          IFERROR(
                              _xlfn._xlws.FILTER(Function_SCC!$F$3:$F$512,Function_SCC!$W$3:$W$512 = $W295),
                              IFERROR(
                                  _xlfn._xlws.FILTER(FuSa_FTT!$F$3:$F$500,FuSa_FTT!$W$3:$W$500 = $W295),
                                  "NA"
                           )
                       )
                   )
               )
           )
       )
   )
)</f>
        <v/>
      </c>
      <c r="G295" s="608">
        <f t="array" ref="G295">IFERROR(
      _xlfn._xlws.FILTER(FuSa_Charger!$G$3:$G$520, FuSa_Charger!$W$3:$W$520 = $W295),
      IFERROR(
          _xlfn._xlws.FILTER(Function_14DCDC!$G$3:$G$503,Function_14DCDC!$W$3:$W$503 = $W295),
          IFERROR(
              _xlfn._xlws.FILTER(Function_Charger!$G$3:$G$510,Function_Charger!$W$3:$W$510 = $W295),
              IFERROR(
                  _xlfn._xlws.FILTER(FuSa_14DCDC!$G$3:$G$500,FuSa_14DCDC!$W$3:$W$500 = $W295),
                  IFERROR(
                      _xlfn._xlws.FILTER(FuSa_14DCDC_EFAN!$G$3:$G$500,FuSa_14DCDC_EFAN!$W$3:$W$500 = $W295),
                      IFERROR(
                          _xlfn._xlws.FILTER(FuSa_FaultInjection!$G$3:$G$500,FuSa_FaultInjection!$W$3:$W$500 = $W295),
                          IFERROR(
                              _xlfn._xlws.FILTER(Function_SCC!$G$3:$G$512,Function_SCC!$W$3:$W$512 = $W295),
                              IFERROR(
                                  _xlfn._xlws.FILTER(FuSa_FTT!$G$3:$G$500,FuSa_FTT!$W$3:$W$500 = $W295),
                                  "NA"
                           )
                       )
                   )
               )
           )
       )
   )
)</f>
        <v/>
      </c>
      <c r="H295" s="608">
        <f t="array" ref="H295">IFERROR(
      _xlfn._xlws.FILTER(FuSa_Charger!$H$3:$H$520, FuSa_Charger!$W$3:$W$520 = $W295),
      IFERROR(
          _xlfn._xlws.FILTER(Function_14DCDC!$H$3:$H$503,Function_14DCDC!$W$3:$W$503 = $W295),
          IFERROR(
              _xlfn._xlws.FILTER(Function_Charger!$H$3:$H$510,Function_Charger!$W$3:$W$510 = $W295),
              IFERROR(
                  _xlfn._xlws.FILTER(FuSa_14DCDC!$H$3:$H$500,FuSa_14DCDC!$W$3:$W$500 = $W295),
                  IFERROR(
                      _xlfn._xlws.FILTER(FuSa_14DCDC_EFAN!$H$3:$H$500,FuSa_14DCDC_EFAN!$W$3:$W$500 = $W295),
                      IFERROR(
                          _xlfn._xlws.FILTER(FuSa_FaultInjection!$H$3:$H$500,FuSa_FaultInjection!$W$3:$W$500 = $W295),
                          IFERROR(
                              _xlfn._xlws.FILTER(Function_SCC!$H$3:$H$512,Function_SCC!$W$3:$W$512 = $W295),
                              IFERROR(
                                  _xlfn._xlws.FILTER(FuSa_FTT!$H$3:$H$500,FuSa_FTT!$W$3:$W$500 = $W295),
                                  "NA"
                           )
                       )
                   )
               )
           )
       )
   )
)</f>
        <v/>
      </c>
      <c r="I295" s="608">
        <f t="array" ref="I295">IFERROR(
      _xlfn._xlws.FILTER(FuSa_Charger!$I$3:$I$520, FuSa_Charger!$W$3:$W$520 = $W295),
      IFERROR(
          _xlfn._xlws.FILTER(Function_14DCDC!$I$3:$I$503,Function_14DCDC!$W$3:$W$503 = $W295),
          IFERROR(
              _xlfn._xlws.FILTER(Function_Charger!$I$3:$I$510,Function_Charger!$W$3:$W$510 = $W295),
              IFERROR(
                  _xlfn._xlws.FILTER(FuSa_14DCDC!$I$3:$I$500,FuSa_14DCDC!$W$3:$W$500 = $W295),
                  IFERROR(
                      _xlfn._xlws.FILTER(FuSa_14DCDC_EFAN!$I$3:$I$500,FuSa_14DCDC_EFAN!$W$3:$W$500 = $W295),
                      IFERROR(
                          _xlfn._xlws.FILTER(FuSa_FaultInjection!$I$3:$I$500,FuSa_FaultInjection!$W$3:$W$500 = $W295),
                          IFERROR(
                              _xlfn._xlws.FILTER(Function_SCC!$I$3:$I$512,Function_SCC!$W$3:$W$512 = $W295),
                              IFERROR(
                                  _xlfn._xlws.FILTER(FuSa_FTT!$I$3:$I$500,FuSa_FTT!$W$3:$W$500 = $W295),
                                  "NA"
                           )
                       )
                   )
               )
           )
       )
   )
)</f>
        <v/>
      </c>
      <c r="J295" s="441" t="n"/>
      <c r="K295" s="441" t="n"/>
      <c r="L295" s="441" t="n"/>
      <c r="M295" s="441" t="n"/>
      <c r="N295" s="608">
        <f t="array" ref="N295">IFERROR(
      _xlfn._xlws.FILTER(FuSa_Charger!$O$3:$O$520, FuSa_Charger!$W$3:$W$520 = $W295),
      IFERROR(
          _xlfn._xlws.FILTER(Function_14DCDC!$O$3:$O$503,Function_14DCDC!$W$3:$W$503 = $W295),
          IFERROR(
              _xlfn._xlws.FILTER(Function_Charger!$O$3:$O$510,Function_Charger!$W$3:$W$510 = $W295),
              IFERROR(
                  _xlfn._xlws.FILTER(FuSa_14DCDC!$O$3:$O$500,FuSa_14DCDC!$W$3:$W$500 = $W295),
                  IFERROR(
                      _xlfn._xlws.FILTER(FuSa_14DCDC_EFAN!$O$3:$O$500,FuSa_14DCDC_EFAN!$W$3:$W$500 = $W295),
                      IFERROR(
                          _xlfn._xlws.FILTER(FuSa_FaultInjection!$O$3:$O$500,FuSa_FaultInjection!$W$3:$W$500 = $W295),
                          IFERROR(
                              _xlfn._xlws.FILTER(Function_SCC!$O$3:$O$512,Function_SCC!$W$3:$W$512 = $W295),
                              IFERROR(
                                  _xlfn._xlws.FILTER(FuSa_FTT!$O$3:$O$500,FuSa_FTT!$W$3:$W$500 = $W295),
                                  "NA"
                           )
                       )
                   )
               )
           )
       )
   )
)</f>
        <v/>
      </c>
      <c r="O295" s="608">
        <f t="array" ref="O295">IFERROR(
      _xlfn._xlws.FILTER(FuSa_Charger!$Q$3:$Q$520, FuSa_Charger!$W$3:$W$520 = $W295),
      IFERROR(
          _xlfn._xlws.FILTER(Function_14DCDC!$Q$3:$Q$503,Function_14DCDC!$W$3:$W$503 = $W295),
          IFERROR(
              _xlfn._xlws.FILTER(Function_Charger!$Q$3:$Q$510,Function_Charger!$W$3:$W$510 = $W295),
              IFERROR(
                  _xlfn._xlws.FILTER(FuSa_14DCDC!$Q$3:$Q$500,FuSa_14DCDC!$W$3:$W$500 = $W295),
                  IFERROR(
                      _xlfn._xlws.FILTER(FuSa_14DCDC_EFAN!$Q$3:$Q$500,FuSa_14DCDC_EFAN!$W$3:$W$500 = $W295),
                      IFERROR(
                          _xlfn._xlws.FILTER(FuSa_FaultInjection!$Q$3:$Q$500,FuSa_FaultInjection!$W$3:$W$500 = $W295),
                          IFERROR(
                              _xlfn._xlws.FILTER(Function_SCC!$Q$3:$Q$512,Function_SCC!$W$3:$W$512 = $W295),
                              IFERROR(
                                  _xlfn._xlws.FILTER(FuSa_FTT!$Q$3:$Q$500,FuSa_FTT!$W$3:$W$500 = $W295),
                                  "NA"
                           )
                       )
                   )
               )
           )
       )
   )
)</f>
        <v/>
      </c>
      <c r="P295" s="608">
        <f t="array" ref="P295">IFERROR(
      _xlfn._xlws.FILTER(FuSa_Charger!$R$3:$R$520, FuSa_Charger!$W$3:$W$520 = $W295),
      IFERROR(
          _xlfn._xlws.FILTER(Function_14DCDC!$R$3:$R$503,Function_14DCDC!$W$3:$W$503 = $W295),
          IFERROR(
              _xlfn._xlws.FILTER(Function_Charger!$R$3:$R$510,Function_Charger!$W$3:$W$510 = $W295),
              IFERROR(
                  _xlfn._xlws.FILTER(FuSa_14DCDC!$R$3:$R$500,FuSa_14DCDC!$W$3:$W$500 = $W295),
                  IFERROR(
                      _xlfn._xlws.FILTER(FuSa_14DCDC_EFAN!$R$3:$R$500,FuSa_14DCDC_EFAN!$W$3:$W$500 = $W295),
                      IFERROR(
                          _xlfn._xlws.FILTER(FuSa_FaultInjection!$R$3:$R$500,FuSa_FaultInjection!$W$3:$W$500 = $W295),
                          IFERROR(
                              _xlfn._xlws.FILTER(Function_SCC!$R$3:$R$512,Function_SCC!$W$3:$W$512 = $W295),
                              IFERROR(
                                  _xlfn._xlws.FILTER(FuSa_FTT!$R$3:$R$500,FuSa_FTT!$W$3:$W$500 = $W295),
                                  "NA"
                           )
                       )
                   )
               )
           )
       )
   )
)</f>
        <v/>
      </c>
      <c r="Q295" s="608">
        <f t="array" ref="Q295">IFERROR(
      _xlfn._xlws.FILTER(FuSa_Charger!$S$3:$S$520, FuSa_Charger!$W$3:$W$520 = $W295),
      IFERROR(
          _xlfn._xlws.FILTER(Function_14DCDC!$S$3:$S$503,Function_14DCDC!$W$3:$W$503 = $W295),
          IFERROR(
              _xlfn._xlws.FILTER(Function_Charger!$S$3:$S$510,Function_Charger!$W$3:$W$510 = $W295),
              IFERROR(
                  _xlfn._xlws.FILTER(FuSa_14DCDC!$S$3:$S$500,FuSa_14DCDC!$W$3:$W$500 = $W295),
                  IFERROR(
                      _xlfn._xlws.FILTER(FuSa_14DCDC_EFAN!$S$3:$S$500,FuSa_14DCDC_EFAN!$W$3:$W$500 = $W295),
                      IFERROR(
                          _xlfn._xlws.FILTER(FuSa_FaultInjection!$S$3:$S$500,FuSa_FaultInjection!$W$3:$W$500 = $W295),
                          IFERROR(
                              _xlfn._xlws.FILTER(Function_SCC!$S$3:$S$512,Function_SCC!$W$3:$W$512 = $W295),
                              IFERROR(
                                  _xlfn._xlws.FILTER(FuSa_FTT!$S$3:$S$500,FuSa_FTT!$W$3:$W$500 = $W295),
                                  "NA"
                           )
                       )
                   )
               )
           )
       )
   )
)</f>
        <v/>
      </c>
      <c r="R295" s="441">
        <f t="array" ref="R295">IFERROR(
      _xlfn._xlws.FILTER(FuSa_Charger!$T$3:$T$520, FuSa_Charger!$W$3:$W$520 = $W295),
      IFERROR(
          _xlfn._xlws.FILTER(Function_14DCDC!$T$3:$T$503,Function_14DCDC!$W$3:$W$503 =$W295 ),
          IFERROR(
              _xlfn._xlws.FILTER(Function_Charger!$T$3:$T$510,Function_Charger!$W$3:$W$510 = $W295),
              IFERROR(
                  _xlfn._xlws.FILTER(FuSa_14DCDC!$T$3:$T$500,FuSa_14DCDC!$W$3:$W$500 = $W295),
                  IFERROR(
                      _xlfn._xlws.FILTER(FuSa_14DCDC_EFAN!$T$3:$T$500,FuSa_14DCDC_EFAN!$W$3:$W$500 = $W295),
                      IFERROR(
                          _xlfn._xlws.FILTER(FuSa_FaultInjection!$T$3:$T$500,FuSa_FaultInjection!$W$3:$W$500 = $W295),
                          IFERROR(
                              _xlfn._xlws.FILTER(Function_SCC!$T$3:$T$512,Function_SCC!$W$3:$W$512 = $W295),
                              IFERROR(
                                  _xlfn._xlws.FILTER(FuSa_FTT!$T$3:$T$500,FuSa_FTT!$W$3:$W$500 = $W295),
                                  IFERROR(
                                       _xlfn._xlws.FILTER(FuSa_NACS!$R$3:$R$548,FuSa_NACS!$W$3:$W$548 = $W295),
                                       "NA"
                               )
                           )
                       )
                   )
               )
           )
       )
   )
)</f>
        <v/>
      </c>
      <c r="S295" s="441">
        <f t="array" ref="S295">IFERROR(
      _xlfn._xlws.FILTER(FuSa_Charger!$U$3:$U$520, FuSa_Charger!$W$3:$W$520 = $W295),
      IFERROR(
          _xlfn._xlws.FILTER(Function_14DCDC!$U$3:$U$503,Function_14DCDC!$W$3:$W$503 =$W295 ),
          IFERROR(
              _xlfn._xlws.FILTER(Function_Charger!$U$3:$U$510,Function_Charger!$W$3:$W$510 = $W295),
              IFERROR(
                  _xlfn._xlws.FILTER(FuSa_14DCDC!$U$3:$U$500,FuSa_14DCDC!$W$3:$W$500 = $W295),
                  IFERROR(
                      _xlfn._xlws.FILTER(FuSa_14DCDC_EFAN!$U$3:$U$500,FuSa_14DCDC_EFAN!$W$3:$W$500 = $W295),
                      IFERROR(
                          _xlfn._xlws.FILTER(FuSa_FaultInjection!$U$3:$U$500,FuSa_FaultInjection!$W$3:$W$500 = $W295),
                          IFERROR(
                              _xlfn._xlws.FILTER(Function_SCC!$U$3:$U$512,Function_SCC!$W$3:$W$512 = $W295),
                              IFERROR(
                                  _xlfn._xlws.FILTER(FuSa_FTT!$U$3:$U$500,FuSa_FTT!$W$3:$W$500 = $W295),
                                  IFERROR(
                                       _xlfn._xlws.FILTER(FuSa_NACS!$S$3:$S$548,FuSa_NACS!$W$3:$W$548 = $W295),
                                       "NA"
                               )
                           )
                       )
                   )
               )
           )
       )
   )
)</f>
        <v/>
      </c>
      <c r="T295" s="441">
        <f t="array" ref="T295">IFERROR(
      _xlfn._xlws.FILTER(FuSa_Charger!$V$3:$V$520, FuSa_Charger!$W$3:$W$520 = $W295),
      IFERROR(
          _xlfn._xlws.FILTER(Function_14DCDC!$V$3:$V$503,Function_14DCDC!$W$3:$W$503 =$W295 ),
          IFERROR(
              _xlfn._xlws.FILTER(Function_Charger!$V$3:$V$510,Function_Charger!$W$3:$W$510 = $W295),
              IFERROR(
                  _xlfn._xlws.FILTER(FuSa_14DCDC!$V$3:$V$500,FuSa_14DCDC!$W$3:$W$500 = $W295),
                  IFERROR(
                      _xlfn._xlws.FILTER(FuSa_14DCDC_EFAN!$V$3:$V$500,FuSa_14DCDC_EFAN!$W$3:$W$500 = $W295),
                      IFERROR(
                          _xlfn._xlws.FILTER(FuSa_FaultInjection!$V$3:$V$500,FuSa_FaultInjection!$W$3:$W$500 = $W295),
                          IFERROR(
                              _xlfn._xlws.FILTER(Function_SCC!$V$3:$V$512,Function_SCC!$W$3:$W$512 = $W295),
                              IFERROR(
                                  _xlfn._xlws.FILTER(FuSa_FTT!$V$3:$V$500,FuSa_FTT!$W$3:$W$500 = $W295),
                                  IFERROR(
                                       _xlfn._xlws.FILTER(FuSa_NACS!$T$3:$T$548,FuSa_NACS!$W$3:$W$548 = $W295),
                                       "NA"
                               )
                           )
                       )
                   )
               )
           )
       )
   )
)</f>
        <v/>
      </c>
      <c r="U295" s="827" t="inlineStr">
        <is>
          <t>CAN Communication</t>
        </is>
      </c>
      <c r="V295" s="952" t="n"/>
      <c r="W295" s="231" t="inlineStr">
        <is>
          <t>[SYI_002_008_0011_003_002_SkipPlugAndChargeRetryCounter_PaymentDetails_Failed_DTC_BA00BD].html</t>
        </is>
      </c>
      <c r="X295" s="999" t="n">
        <v>1</v>
      </c>
      <c r="Y295" s="712" t="n">
        <v>0</v>
      </c>
      <c r="Z295" s="712" t="n">
        <v>0</v>
      </c>
      <c r="AA295" s="712" t="n">
        <v>1</v>
      </c>
      <c r="AB295" s="1187" t="n">
        <v>0.002048611111111111</v>
      </c>
      <c r="AC295" s="359">
        <f t="array" ref="AC295">IF(
    IFERROR(
        _xlfn._xlws.FILTER(FuSa_Charger!$AC$3:$AC$519, FuSa_Charger!$W$3:$W$519 = $W295),
        IFERROR(
            _xlfn._xlws.FILTER(Function_14DCDC!$AC$3:$AC$503, Function_14DCDC!$W$3:$W$503 = $W295),
            IFERROR(
                _xlfn._xlws.FILTER(Function_Charger!$AC$3:$AC$508, Function_Charger!$W$3:$W$508 = $W295),
                IFERROR(
                    _xlfn._xlws.FILTER(FuSa_14DCDC!$AC$3:$AC$500, FuSa_14DCDC!$W$3:$W$500 = $W295),
                    IFERROR(
                        _xlfn._xlws.FILTER(FuSa_14DCDC_EFAN!$AC$3:$AC$500, FuSa_14DCDC_EFAN!$W$3:$W$500 =$W295 ),
                        IFERROR(
                            _xlfn._xlws.FILTER(FuSa_FaultInjection!$AC$3:$AC$500, FuSa_FaultInjection!$W$3:$W$500 = $W295),
                            IFERROR(
                                _xlfn._xlws.FILTER(Function_SCC!$AC$3:$AC$525, Function_SCC!$W$3:$W$525 = $W295),
                                _xlfn._xlws.FILTER(FuSa_FTT!$AC$3:$AC$500, FuSa_FTT!$W$3:$W$500 = $W295)
                            )
                        )
                    )
                )
            )
        )
    ) = 0,
    "",
    IFERROR(
        _xlfn._xlws.FILTER(FuSa_Charger!$AC$3:$AC$519, FuSa_Charger!$W$3:$W$519 = $W295),
        IFERROR(
            _xlfn._xlws.FILTER(Function_14DCDC!$AC$3:$AC$503, Function_14DCDC!$W$3:$W$503 = $W295),
            IFERROR(
                _xlfn._xlws.FILTER(Function_Charger!$AC$3:$AC$508, Function_Charger!$W$3:$W$508 = $W295),
                IFERROR(
                    _xlfn._xlws.FILTER(FuSa_14DCDC!$AC$3:$AC$500, FuSa_14DCDC!$W$3:$W$500 = $W295),
                    IFERROR(
                        _xlfn._xlws.FILTER(FuSa_14DCDC_EFAN!$AC$3:$AC$500, FuSa_14DCDC_EFAN!$W$3:$W$500 = $W295),
                        IFERROR(
                            _xlfn._xlws.FILTER(FuSa_FaultInjection!$AC$3:$AC$500, FuSa_FaultInjection!$W$3:$W$500 = $W295),
                            IFERROR(
                                _xlfn._xlws.FILTER(Function_SCC!$AC$3:$AC$525, Function_SCC!$W$3:$W$525 = $W295),
                                _xlfn._xlws.FILTER(FuSa_FTT!$AC$3:$AC$500, FuSa_FTT!$W$3:$W$500 = $W295)
                            )
                        )
                    )
                )
            )
        )
    )
)</f>
        <v/>
      </c>
      <c r="AD295" s="496">
        <f t="array" ref="AD295">IF(
    IFERROR(
        _xlfn._xlws.FILTER(FuSa_Charger!$AD$3:$AD$519, FuSa_Charger!$W$3:$W$519 = $W295),
        IFERROR(
            _xlfn._xlws.FILTER(Function_14DCDC!$AD$3:$AD$503, Function_14DCDC!$W$3:$W$503 = $W295),
            IFERROR(
                _xlfn._xlws.FILTER(Function_Charger!$AD$3:$AD$508, Function_Charger!$W$3:$W$508 = $W295),
                IFERROR(
                    _xlfn._xlws.FILTER(FuSa_14DCDC!$AD$3:$AD$500, FuSa_14DCDC!$W$3:$W$500 = $W295),
                    IFERROR(
                        _xlfn._xlws.FILTER(FuSa_14DCDC_EFAN!$AD$3:$AD$500, FuSa_14DCDC_EFAN!$W$3:$W$500 =$W295 ),
                        IFERROR(
                            _xlfn._xlws.FILTER(FuSa_FaultInjection!$AD$3:$AD$500, FuSa_FaultInjection!$W$3:$W$500 = $W295),
                            IFERROR(
                                _xlfn._xlws.FILTER(Function_SCC!$AD$3:$AD$525, Function_SCC!$W$3:$W$525 = $W295),
                                _xlfn._xlws.FILTER(FuSa_FTT!$AD$3:$AD$500, FuSa_FTT!$W$3:$W$500 = $W295)
                            )
                        )
                    )
                )
            )
        )
    ) = 0,
    "",
    IFERROR(
        _xlfn._xlws.FILTER(FuSa_Charger!$AD$3:$AD$519, FuSa_Charger!$W$3:$W$519 = $W295),
        IFERROR(
            _xlfn._xlws.FILTER(Function_14DCDC!$AD$3:$AD$503, Function_14DCDC!$W$3:$W$503 = $W295),
            IFERROR(
                _xlfn._xlws.FILTER(Function_Charger!$AD$3:$AD$508, Function_Charger!$W$3:$W$508 = $W295),
                IFERROR(
                    _xlfn._xlws.FILTER(FuSa_14DCDC!$AD$3:$AD$500, FuSa_14DCDC!$W$3:$W$500 = $W295),
                    IFERROR(
                        _xlfn._xlws.FILTER(FuSa_14DCDC_EFAN!$AD$3:$AD$500, FuSa_14DCDC_EFAN!$W$3:$W$500 = $W295),
                        IFERROR(
                            _xlfn._xlws.FILTER(FuSa_FaultInjection!$AD$3:$AD$500, FuSa_FaultInjection!$W$3:$W$500 = $W295),
                            IFERROR(
                                _xlfn._xlws.FILTER(Function_SCC!$AD$3:$AD$525, Function_SCC!$W$3:$W$525 = $W295),
                                _xlfn._xlws.FILTER(FuSa_FTT!$AD$3:$AD$500, FuSa_FTT!$W$3:$W$500 = $W295)
                            )
                        )
                    )
                )
            )
        )
    )
)</f>
        <v/>
      </c>
      <c r="AE295" s="760" t="n"/>
      <c r="AG295" s="223" t="inlineStr"/>
      <c r="AH295" s="628" t="inlineStr"/>
      <c r="AI295" s="43" t="inlineStr"/>
      <c r="AJ295" s="43" t="inlineStr"/>
      <c r="AK295" s="43" t="inlineStr"/>
      <c r="AL295" s="266" t="n"/>
      <c r="AM295" s="231" t="n"/>
      <c r="AN295" s="56" t="n"/>
      <c r="AO295" s="223">
        <f>EXACT(W295,AG295)</f>
        <v/>
      </c>
      <c r="AP295" s="43">
        <f>EXACT(X295,AH295)</f>
        <v/>
      </c>
      <c r="AQ295" s="43">
        <f>EXACT(Y295,AI295)</f>
        <v/>
      </c>
      <c r="AR295" s="43">
        <f>EXACT(Z295,AJ295)</f>
        <v/>
      </c>
      <c r="AS295" s="266">
        <f>EXACT(AA295,AK295)</f>
        <v/>
      </c>
      <c r="AT295" t="inlineStr"/>
      <c r="AU295" t="inlineStr"/>
    </row>
    <row r="296" ht="15" customHeight="1">
      <c r="A296" s="451" t="n"/>
      <c r="B296" s="451" t="n"/>
      <c r="C296" s="451" t="n"/>
      <c r="D296" s="608">
        <f t="array" ref="D296">IFERROR(
      _xlfn._xlws.FILTER(FuSa_Charger!$D$3:$D$520, FuSa_Charger!$W$3:$W$520 = $W296),
      IFERROR(
          _xlfn._xlws.FILTER(Function_14DCDC!$D$3:$D$503,Function_14DCDC!$W$3:$W$503 = $W296),
          IFERROR(
              _xlfn._xlws.FILTER(Function_Charger!$D$3:$D$510,Function_Charger!$W$3:$W$510 = $W296),
              IFERROR(
                  _xlfn._xlws.FILTER(FuSa_14DCDC!$D$3:$D$500,FuSa_14DCDC!$W$3:$W$500 = $W296),
                  IFERROR(
                      _xlfn._xlws.FILTER(FuSa_14DCDC_EFAN!$D$3:$D$500,FuSa_14DCDC_EFAN!$W$3:$W$500 = $W296),
                      IFERROR(
                          _xlfn._xlws.FILTER(FuSa_FaultInjection!$D$3:$D$500,FuSa_FaultInjection!$W$3:$W$500 = $W296),
                          IFERROR(
                              _xlfn._xlws.FILTER(Function_SCC!$D$3:$D$512,Function_SCC!$W$3:$W$512 = $W296),
                              IFERROR(
                                  _xlfn._xlws.FILTER(FuSa_FTT!$D$3:$D$500,FuSa_FTT!$W$3:$W$500 = $W296),
                                  "NA"
                           )
                       )
                   )
               )
           )
       )
   )
)</f>
        <v/>
      </c>
      <c r="E296" s="608">
        <f t="array" ref="E296">IFERROR(
      _xlfn._xlws.FILTER(FuSa_Charger!$E$3:$E$520, FuSa_Charger!$W$3:$W$520 = $W296),
      IFERROR(
          _xlfn._xlws.FILTER(Function_14DCDC!$E$3:$E$503,Function_14DCDC!$W$3:$W$503 = $W296),
          IFERROR(
              _xlfn._xlws.FILTER(Function_Charger!$E$3:$E$510,Function_Charger!$W$3:$W$510 = $W296),
              IFERROR(
                  _xlfn._xlws.FILTER(FuSa_14DCDC!$E$3:$E$500,FuSa_14DCDC!$W$3:$W$500 = $W296),
                  IFERROR(
                      _xlfn._xlws.FILTER(FuSa_14DCDC_EFAN!$E$3:$E$500,FuSa_14DCDC_EFAN!$W$3:$W$500 = $W296),
                      IFERROR(
                          _xlfn._xlws.FILTER(FuSa_FaultInjection!$E$3:$E$500,FuSa_FaultInjection!$W$3:$W$500 = $W296),
                          IFERROR(
                              _xlfn._xlws.FILTER(Function_SCC!$E$3:$E$512,Function_SCC!$W$3:$W$512 = $W296),
                              IFERROR(
                                  _xlfn._xlws.FILTER(FuSa_FTT!$E$3:$E$500,FuSa_FTT!$W$3:$W$500 = $W296),
                                  "NA"
                           )
                       )
                   )
               )
           )
       )
   )
)</f>
        <v/>
      </c>
      <c r="F296" s="608">
        <f t="array" ref="F296">IFERROR(
      _xlfn._xlws.FILTER(FuSa_Charger!$F$3:$F$520, FuSa_Charger!$W$3:$W$520 = $W296),
      IFERROR(
          _xlfn._xlws.FILTER(Function_14DCDC!$F$3:$F$503,Function_14DCDC!$W$3:$W$503 = $W296),
          IFERROR(
              _xlfn._xlws.FILTER(Function_Charger!$F$3:$F$510,Function_Charger!$W$3:$W$510 = $W296),
              IFERROR(
                  _xlfn._xlws.FILTER(FuSa_14DCDC!$F$3:$F$500,FuSa_14DCDC!$W$3:$W$500 = $W296),
                  IFERROR(
                      _xlfn._xlws.FILTER(FuSa_14DCDC_EFAN!$F$3:$F$500,FuSa_14DCDC_EFAN!$W$3:$W$500 = $W296),
                      IFERROR(
                          _xlfn._xlws.FILTER(FuSa_FaultInjection!$F$3:$F$500,FuSa_FaultInjection!$W$3:$W$500 = $W296),
                          IFERROR(
                              _xlfn._xlws.FILTER(Function_SCC!$F$3:$F$512,Function_SCC!$W$3:$W$512 = $W296),
                              IFERROR(
                                  _xlfn._xlws.FILTER(FuSa_FTT!$F$3:$F$500,FuSa_FTT!$W$3:$W$500 = $W296),
                                  "NA"
                           )
                       )
                   )
               )
           )
       )
   )
)</f>
        <v/>
      </c>
      <c r="G296" s="608">
        <f t="array" ref="G296">IFERROR(
      _xlfn._xlws.FILTER(FuSa_Charger!$G$3:$G$520, FuSa_Charger!$W$3:$W$520 = $W296),
      IFERROR(
          _xlfn._xlws.FILTER(Function_14DCDC!$G$3:$G$503,Function_14DCDC!$W$3:$W$503 = $W296),
          IFERROR(
              _xlfn._xlws.FILTER(Function_Charger!$G$3:$G$510,Function_Charger!$W$3:$W$510 = $W296),
              IFERROR(
                  _xlfn._xlws.FILTER(FuSa_14DCDC!$G$3:$G$500,FuSa_14DCDC!$W$3:$W$500 = $W296),
                  IFERROR(
                      _xlfn._xlws.FILTER(FuSa_14DCDC_EFAN!$G$3:$G$500,FuSa_14DCDC_EFAN!$W$3:$W$500 = $W296),
                      IFERROR(
                          _xlfn._xlws.FILTER(FuSa_FaultInjection!$G$3:$G$500,FuSa_FaultInjection!$W$3:$W$500 = $W296),
                          IFERROR(
                              _xlfn._xlws.FILTER(Function_SCC!$G$3:$G$512,Function_SCC!$W$3:$W$512 = $W296),
                              IFERROR(
                                  _xlfn._xlws.FILTER(FuSa_FTT!$G$3:$G$500,FuSa_FTT!$W$3:$W$500 = $W296),
                                  "NA"
                           )
                       )
                   )
               )
           )
       )
   )
)</f>
        <v/>
      </c>
      <c r="H296" s="608">
        <f t="array" ref="H296">IFERROR(
      _xlfn._xlws.FILTER(FuSa_Charger!$H$3:$H$520, FuSa_Charger!$W$3:$W$520 = $W296),
      IFERROR(
          _xlfn._xlws.FILTER(Function_14DCDC!$H$3:$H$503,Function_14DCDC!$W$3:$W$503 = $W296),
          IFERROR(
              _xlfn._xlws.FILTER(Function_Charger!$H$3:$H$510,Function_Charger!$W$3:$W$510 = $W296),
              IFERROR(
                  _xlfn._xlws.FILTER(FuSa_14DCDC!$H$3:$H$500,FuSa_14DCDC!$W$3:$W$500 = $W296),
                  IFERROR(
                      _xlfn._xlws.FILTER(FuSa_14DCDC_EFAN!$H$3:$H$500,FuSa_14DCDC_EFAN!$W$3:$W$500 = $W296),
                      IFERROR(
                          _xlfn._xlws.FILTER(FuSa_FaultInjection!$H$3:$H$500,FuSa_FaultInjection!$W$3:$W$500 = $W296),
                          IFERROR(
                              _xlfn._xlws.FILTER(Function_SCC!$H$3:$H$512,Function_SCC!$W$3:$W$512 = $W296),
                              IFERROR(
                                  _xlfn._xlws.FILTER(FuSa_FTT!$H$3:$H$500,FuSa_FTT!$W$3:$W$500 = $W296),
                                  "NA"
                           )
                       )
                   )
               )
           )
       )
   )
)</f>
        <v/>
      </c>
      <c r="I296" s="608">
        <f t="array" ref="I296">IFERROR(
      _xlfn._xlws.FILTER(FuSa_Charger!$I$3:$I$520, FuSa_Charger!$W$3:$W$520 = $W296),
      IFERROR(
          _xlfn._xlws.FILTER(Function_14DCDC!$I$3:$I$503,Function_14DCDC!$W$3:$W$503 = $W296),
          IFERROR(
              _xlfn._xlws.FILTER(Function_Charger!$I$3:$I$510,Function_Charger!$W$3:$W$510 = $W296),
              IFERROR(
                  _xlfn._xlws.FILTER(FuSa_14DCDC!$I$3:$I$500,FuSa_14DCDC!$W$3:$W$500 = $W296),
                  IFERROR(
                      _xlfn._xlws.FILTER(FuSa_14DCDC_EFAN!$I$3:$I$500,FuSa_14DCDC_EFAN!$W$3:$W$500 = $W296),
                      IFERROR(
                          _xlfn._xlws.FILTER(FuSa_FaultInjection!$I$3:$I$500,FuSa_FaultInjection!$W$3:$W$500 = $W296),
                          IFERROR(
                              _xlfn._xlws.FILTER(Function_SCC!$I$3:$I$512,Function_SCC!$W$3:$W$512 = $W296),
                              IFERROR(
                                  _xlfn._xlws.FILTER(FuSa_FTT!$I$3:$I$500,FuSa_FTT!$W$3:$W$500 = $W296),
                                  "NA"
                           )
                       )
                   )
               )
           )
       )
   )
)</f>
        <v/>
      </c>
      <c r="J296" s="441" t="n"/>
      <c r="K296" s="441" t="n"/>
      <c r="L296" s="441" t="n"/>
      <c r="M296" s="441" t="n"/>
      <c r="N296" s="608">
        <f t="array" ref="N296">IFERROR(
      _xlfn._xlws.FILTER(FuSa_Charger!$O$3:$O$520, FuSa_Charger!$W$3:$W$520 = $W296),
      IFERROR(
          _xlfn._xlws.FILTER(Function_14DCDC!$O$3:$O$503,Function_14DCDC!$W$3:$W$503 = $W296),
          IFERROR(
              _xlfn._xlws.FILTER(Function_Charger!$O$3:$O$510,Function_Charger!$W$3:$W$510 = $W296),
              IFERROR(
                  _xlfn._xlws.FILTER(FuSa_14DCDC!$O$3:$O$500,FuSa_14DCDC!$W$3:$W$500 = $W296),
                  IFERROR(
                      _xlfn._xlws.FILTER(FuSa_14DCDC_EFAN!$O$3:$O$500,FuSa_14DCDC_EFAN!$W$3:$W$500 = $W296),
                      IFERROR(
                          _xlfn._xlws.FILTER(FuSa_FaultInjection!$O$3:$O$500,FuSa_FaultInjection!$W$3:$W$500 = $W296),
                          IFERROR(
                              _xlfn._xlws.FILTER(Function_SCC!$O$3:$O$512,Function_SCC!$W$3:$W$512 = $W296),
                              IFERROR(
                                  _xlfn._xlws.FILTER(FuSa_FTT!$O$3:$O$500,FuSa_FTT!$W$3:$W$500 = $W296),
                                  "NA"
                           )
                       )
                   )
               )
           )
       )
   )
)</f>
        <v/>
      </c>
      <c r="O296" s="608">
        <f t="array" ref="O296">IFERROR(
      _xlfn._xlws.FILTER(FuSa_Charger!$Q$3:$Q$520, FuSa_Charger!$W$3:$W$520 = $W296),
      IFERROR(
          _xlfn._xlws.FILTER(Function_14DCDC!$Q$3:$Q$503,Function_14DCDC!$W$3:$W$503 = $W296),
          IFERROR(
              _xlfn._xlws.FILTER(Function_Charger!$Q$3:$Q$510,Function_Charger!$W$3:$W$510 = $W296),
              IFERROR(
                  _xlfn._xlws.FILTER(FuSa_14DCDC!$Q$3:$Q$500,FuSa_14DCDC!$W$3:$W$500 = $W296),
                  IFERROR(
                      _xlfn._xlws.FILTER(FuSa_14DCDC_EFAN!$Q$3:$Q$500,FuSa_14DCDC_EFAN!$W$3:$W$500 = $W296),
                      IFERROR(
                          _xlfn._xlws.FILTER(FuSa_FaultInjection!$Q$3:$Q$500,FuSa_FaultInjection!$W$3:$W$500 = $W296),
                          IFERROR(
                              _xlfn._xlws.FILTER(Function_SCC!$Q$3:$Q$512,Function_SCC!$W$3:$W$512 = $W296),
                              IFERROR(
                                  _xlfn._xlws.FILTER(FuSa_FTT!$Q$3:$Q$500,FuSa_FTT!$W$3:$W$500 = $W296),
                                  "NA"
                           )
                       )
                   )
               )
           )
       )
   )
)</f>
        <v/>
      </c>
      <c r="P296" s="608">
        <f t="array" ref="P296">IFERROR(
      _xlfn._xlws.FILTER(FuSa_Charger!$R$3:$R$520, FuSa_Charger!$W$3:$W$520 = $W296),
      IFERROR(
          _xlfn._xlws.FILTER(Function_14DCDC!$R$3:$R$503,Function_14DCDC!$W$3:$W$503 = $W296),
          IFERROR(
              _xlfn._xlws.FILTER(Function_Charger!$R$3:$R$510,Function_Charger!$W$3:$W$510 = $W296),
              IFERROR(
                  _xlfn._xlws.FILTER(FuSa_14DCDC!$R$3:$R$500,FuSa_14DCDC!$W$3:$W$500 = $W296),
                  IFERROR(
                      _xlfn._xlws.FILTER(FuSa_14DCDC_EFAN!$R$3:$R$500,FuSa_14DCDC_EFAN!$W$3:$W$500 = $W296),
                      IFERROR(
                          _xlfn._xlws.FILTER(FuSa_FaultInjection!$R$3:$R$500,FuSa_FaultInjection!$W$3:$W$500 = $W296),
                          IFERROR(
                              _xlfn._xlws.FILTER(Function_SCC!$R$3:$R$512,Function_SCC!$W$3:$W$512 = $W296),
                              IFERROR(
                                  _xlfn._xlws.FILTER(FuSa_FTT!$R$3:$R$500,FuSa_FTT!$W$3:$W$500 = $W296),
                                  "NA"
                           )
                       )
                   )
               )
           )
       )
   )
)</f>
        <v/>
      </c>
      <c r="Q296" s="608">
        <f t="array" ref="Q296">IFERROR(
      _xlfn._xlws.FILTER(FuSa_Charger!$S$3:$S$520, FuSa_Charger!$W$3:$W$520 = $W296),
      IFERROR(
          _xlfn._xlws.FILTER(Function_14DCDC!$S$3:$S$503,Function_14DCDC!$W$3:$W$503 = $W296),
          IFERROR(
              _xlfn._xlws.FILTER(Function_Charger!$S$3:$S$510,Function_Charger!$W$3:$W$510 = $W296),
              IFERROR(
                  _xlfn._xlws.FILTER(FuSa_14DCDC!$S$3:$S$500,FuSa_14DCDC!$W$3:$W$500 = $W296),
                  IFERROR(
                      _xlfn._xlws.FILTER(FuSa_14DCDC_EFAN!$S$3:$S$500,FuSa_14DCDC_EFAN!$W$3:$W$500 = $W296),
                      IFERROR(
                          _xlfn._xlws.FILTER(FuSa_FaultInjection!$S$3:$S$500,FuSa_FaultInjection!$W$3:$W$500 = $W296),
                          IFERROR(
                              _xlfn._xlws.FILTER(Function_SCC!$S$3:$S$512,Function_SCC!$W$3:$W$512 = $W296),
                              IFERROR(
                                  _xlfn._xlws.FILTER(FuSa_FTT!$S$3:$S$500,FuSa_FTT!$W$3:$W$500 = $W296),
                                  "NA"
                           )
                       )
                   )
               )
           )
       )
   )
)</f>
        <v/>
      </c>
      <c r="R296" s="441">
        <f t="array" ref="R296">IFERROR(
      _xlfn._xlws.FILTER(FuSa_Charger!$T$3:$T$520, FuSa_Charger!$W$3:$W$520 = $W296),
      IFERROR(
          _xlfn._xlws.FILTER(Function_14DCDC!$T$3:$T$503,Function_14DCDC!$W$3:$W$503 =$W296 ),
          IFERROR(
              _xlfn._xlws.FILTER(Function_Charger!$T$3:$T$510,Function_Charger!$W$3:$W$510 = $W296),
              IFERROR(
                  _xlfn._xlws.FILTER(FuSa_14DCDC!$T$3:$T$500,FuSa_14DCDC!$W$3:$W$500 = $W296),
                  IFERROR(
                      _xlfn._xlws.FILTER(FuSa_14DCDC_EFAN!$T$3:$T$500,FuSa_14DCDC_EFAN!$W$3:$W$500 = $W296),
                      IFERROR(
                          _xlfn._xlws.FILTER(FuSa_FaultInjection!$T$3:$T$500,FuSa_FaultInjection!$W$3:$W$500 = $W296),
                          IFERROR(
                              _xlfn._xlws.FILTER(Function_SCC!$T$3:$T$512,Function_SCC!$W$3:$W$512 = $W296),
                              IFERROR(
                                  _xlfn._xlws.FILTER(FuSa_FTT!$T$3:$T$500,FuSa_FTT!$W$3:$W$500 = $W296),
                                  IFERROR(
                                       _xlfn._xlws.FILTER(FuSa_NACS!$R$3:$R$548,FuSa_NACS!$W$3:$W$548 = $W296),
                                       "NA"
                               )
                           )
                       )
                   )
               )
           )
       )
   )
)</f>
        <v/>
      </c>
      <c r="S296" s="441">
        <f t="array" ref="S296">IFERROR(
      _xlfn._xlws.FILTER(FuSa_Charger!$U$3:$U$520, FuSa_Charger!$W$3:$W$520 = $W296),
      IFERROR(
          _xlfn._xlws.FILTER(Function_14DCDC!$U$3:$U$503,Function_14DCDC!$W$3:$W$503 =$W296 ),
          IFERROR(
              _xlfn._xlws.FILTER(Function_Charger!$U$3:$U$510,Function_Charger!$W$3:$W$510 = $W296),
              IFERROR(
                  _xlfn._xlws.FILTER(FuSa_14DCDC!$U$3:$U$500,FuSa_14DCDC!$W$3:$W$500 = $W296),
                  IFERROR(
                      _xlfn._xlws.FILTER(FuSa_14DCDC_EFAN!$U$3:$U$500,FuSa_14DCDC_EFAN!$W$3:$W$500 = $W296),
                      IFERROR(
                          _xlfn._xlws.FILTER(FuSa_FaultInjection!$U$3:$U$500,FuSa_FaultInjection!$W$3:$W$500 = $W296),
                          IFERROR(
                              _xlfn._xlws.FILTER(Function_SCC!$U$3:$U$512,Function_SCC!$W$3:$W$512 = $W296),
                              IFERROR(
                                  _xlfn._xlws.FILTER(FuSa_FTT!$U$3:$U$500,FuSa_FTT!$W$3:$W$500 = $W296),
                                  IFERROR(
                                       _xlfn._xlws.FILTER(FuSa_NACS!$S$3:$S$548,FuSa_NACS!$W$3:$W$548 = $W296),
                                       "NA"
                               )
                           )
                       )
                   )
               )
           )
       )
   )
)</f>
        <v/>
      </c>
      <c r="T296" s="441">
        <f t="array" ref="T296">IFERROR(
      _xlfn._xlws.FILTER(FuSa_Charger!$V$3:$V$520, FuSa_Charger!$W$3:$W$520 = $W296),
      IFERROR(
          _xlfn._xlws.FILTER(Function_14DCDC!$V$3:$V$503,Function_14DCDC!$W$3:$W$503 =$W296 ),
          IFERROR(
              _xlfn._xlws.FILTER(Function_Charger!$V$3:$V$510,Function_Charger!$W$3:$W$510 = $W296),
              IFERROR(
                  _xlfn._xlws.FILTER(FuSa_14DCDC!$V$3:$V$500,FuSa_14DCDC!$W$3:$W$500 = $W296),
                  IFERROR(
                      _xlfn._xlws.FILTER(FuSa_14DCDC_EFAN!$V$3:$V$500,FuSa_14DCDC_EFAN!$W$3:$W$500 = $W296),
                      IFERROR(
                          _xlfn._xlws.FILTER(FuSa_FaultInjection!$V$3:$V$500,FuSa_FaultInjection!$W$3:$W$500 = $W296),
                          IFERROR(
                              _xlfn._xlws.FILTER(Function_SCC!$V$3:$V$512,Function_SCC!$W$3:$W$512 = $W296),
                              IFERROR(
                                  _xlfn._xlws.FILTER(FuSa_FTT!$V$3:$V$500,FuSa_FTT!$W$3:$W$500 = $W296),
                                  IFERROR(
                                       _xlfn._xlws.FILTER(FuSa_NACS!$T$3:$T$548,FuSa_NACS!$W$3:$W$548 = $W296),
                                       "NA"
                               )
                           )
                       )
                   )
               )
           )
       )
   )
)</f>
        <v/>
      </c>
      <c r="U296" s="827" t="inlineStr">
        <is>
          <t>CAN Communication</t>
        </is>
      </c>
      <c r="V296" s="952" t="n"/>
      <c r="W296" s="231" t="inlineStr">
        <is>
          <t>[SYI_002_008_0011_003_004_SkipPlugAndChargeRetryCounter_TLS_Failed_DTC_BA00BD].html</t>
        </is>
      </c>
      <c r="X296" s="999" t="n">
        <v>1</v>
      </c>
      <c r="Y296" s="712" t="n">
        <v>0</v>
      </c>
      <c r="Z296" s="712" t="n">
        <v>0</v>
      </c>
      <c r="AA296" s="712" t="n">
        <v>1</v>
      </c>
      <c r="AB296" s="1187" t="n">
        <v>0.00193287037037037</v>
      </c>
      <c r="AC296" s="359">
        <f t="array" ref="AC296">IF(
    IFERROR(
        _xlfn._xlws.FILTER(FuSa_Charger!$AC$3:$AC$519, FuSa_Charger!$W$3:$W$519 = $W296),
        IFERROR(
            _xlfn._xlws.FILTER(Function_14DCDC!$AC$3:$AC$503, Function_14DCDC!$W$3:$W$503 = $W296),
            IFERROR(
                _xlfn._xlws.FILTER(Function_Charger!$AC$3:$AC$508, Function_Charger!$W$3:$W$508 = $W296),
                IFERROR(
                    _xlfn._xlws.FILTER(FuSa_14DCDC!$AC$3:$AC$500, FuSa_14DCDC!$W$3:$W$500 = $W296),
                    IFERROR(
                        _xlfn._xlws.FILTER(FuSa_14DCDC_EFAN!$AC$3:$AC$500, FuSa_14DCDC_EFAN!$W$3:$W$500 =$W296 ),
                        IFERROR(
                            _xlfn._xlws.FILTER(FuSa_FaultInjection!$AC$3:$AC$500, FuSa_FaultInjection!$W$3:$W$500 = $W296),
                            IFERROR(
                                _xlfn._xlws.FILTER(Function_SCC!$AC$3:$AC$525, Function_SCC!$W$3:$W$525 = $W296),
                                _xlfn._xlws.FILTER(FuSa_FTT!$AC$3:$AC$500, FuSa_FTT!$W$3:$W$500 = $W296)
                            )
                        )
                    )
                )
            )
        )
    ) = 0,
    "",
    IFERROR(
        _xlfn._xlws.FILTER(FuSa_Charger!$AC$3:$AC$519, FuSa_Charger!$W$3:$W$519 = $W296),
        IFERROR(
            _xlfn._xlws.FILTER(Function_14DCDC!$AC$3:$AC$503, Function_14DCDC!$W$3:$W$503 = $W296),
            IFERROR(
                _xlfn._xlws.FILTER(Function_Charger!$AC$3:$AC$508, Function_Charger!$W$3:$W$508 = $W296),
                IFERROR(
                    _xlfn._xlws.FILTER(FuSa_14DCDC!$AC$3:$AC$500, FuSa_14DCDC!$W$3:$W$500 = $W296),
                    IFERROR(
                        _xlfn._xlws.FILTER(FuSa_14DCDC_EFAN!$AC$3:$AC$500, FuSa_14DCDC_EFAN!$W$3:$W$500 = $W296),
                        IFERROR(
                            _xlfn._xlws.FILTER(FuSa_FaultInjection!$AC$3:$AC$500, FuSa_FaultInjection!$W$3:$W$500 = $W296),
                            IFERROR(
                                _xlfn._xlws.FILTER(Function_SCC!$AC$3:$AC$525, Function_SCC!$W$3:$W$525 = $W296),
                                _xlfn._xlws.FILTER(FuSa_FTT!$AC$3:$AC$500, FuSa_FTT!$W$3:$W$500 = $W296)
                            )
                        )
                    )
                )
            )
        )
    )
)</f>
        <v/>
      </c>
      <c r="AD296" s="496">
        <f t="array" ref="AD296">IF(
    IFERROR(
        _xlfn._xlws.FILTER(FuSa_Charger!$AD$3:$AD$519, FuSa_Charger!$W$3:$W$519 = $W296),
        IFERROR(
            _xlfn._xlws.FILTER(Function_14DCDC!$AD$3:$AD$503, Function_14DCDC!$W$3:$W$503 = $W296),
            IFERROR(
                _xlfn._xlws.FILTER(Function_Charger!$AD$3:$AD$508, Function_Charger!$W$3:$W$508 = $W296),
                IFERROR(
                    _xlfn._xlws.FILTER(FuSa_14DCDC!$AD$3:$AD$500, FuSa_14DCDC!$W$3:$W$500 = $W296),
                    IFERROR(
                        _xlfn._xlws.FILTER(FuSa_14DCDC_EFAN!$AD$3:$AD$500, FuSa_14DCDC_EFAN!$W$3:$W$500 =$W296 ),
                        IFERROR(
                            _xlfn._xlws.FILTER(FuSa_FaultInjection!$AD$3:$AD$500, FuSa_FaultInjection!$W$3:$W$500 = $W296),
                            IFERROR(
                                _xlfn._xlws.FILTER(Function_SCC!$AD$3:$AD$525, Function_SCC!$W$3:$W$525 = $W296),
                                _xlfn._xlws.FILTER(FuSa_FTT!$AD$3:$AD$500, FuSa_FTT!$W$3:$W$500 = $W296)
                            )
                        )
                    )
                )
            )
        )
    ) = 0,
    "",
    IFERROR(
        _xlfn._xlws.FILTER(FuSa_Charger!$AD$3:$AD$519, FuSa_Charger!$W$3:$W$519 = $W296),
        IFERROR(
            _xlfn._xlws.FILTER(Function_14DCDC!$AD$3:$AD$503, Function_14DCDC!$W$3:$W$503 = $W296),
            IFERROR(
                _xlfn._xlws.FILTER(Function_Charger!$AD$3:$AD$508, Function_Charger!$W$3:$W$508 = $W296),
                IFERROR(
                    _xlfn._xlws.FILTER(FuSa_14DCDC!$AD$3:$AD$500, FuSa_14DCDC!$W$3:$W$500 = $W296),
                    IFERROR(
                        _xlfn._xlws.FILTER(FuSa_14DCDC_EFAN!$AD$3:$AD$500, FuSa_14DCDC_EFAN!$W$3:$W$500 = $W296),
                        IFERROR(
                            _xlfn._xlws.FILTER(FuSa_FaultInjection!$AD$3:$AD$500, FuSa_FaultInjection!$W$3:$W$500 = $W296),
                            IFERROR(
                                _xlfn._xlws.FILTER(Function_SCC!$AD$3:$AD$525, Function_SCC!$W$3:$W$525 = $W296),
                                _xlfn._xlws.FILTER(FuSa_FTT!$AD$3:$AD$500, FuSa_FTT!$W$3:$W$500 = $W296)
                            )
                        )
                    )
                )
            )
        )
    )
)</f>
        <v/>
      </c>
      <c r="AE296" s="760" t="n"/>
      <c r="AG296" s="223" t="inlineStr"/>
      <c r="AH296" s="628" t="inlineStr"/>
      <c r="AI296" s="43" t="inlineStr"/>
      <c r="AJ296" s="43" t="inlineStr"/>
      <c r="AK296" s="43" t="inlineStr"/>
      <c r="AL296" s="266" t="n"/>
      <c r="AM296" s="231" t="n"/>
      <c r="AN296" s="56" t="n"/>
      <c r="AO296" s="223">
        <f>EXACT(W296,AG296)</f>
        <v/>
      </c>
      <c r="AP296" s="43">
        <f>EXACT(X296,AH296)</f>
        <v/>
      </c>
      <c r="AQ296" s="43">
        <f>EXACT(Y296,AI296)</f>
        <v/>
      </c>
      <c r="AR296" s="43">
        <f>EXACT(Z296,AJ296)</f>
        <v/>
      </c>
      <c r="AS296" s="266">
        <f>EXACT(AA296,AK296)</f>
        <v/>
      </c>
      <c r="AT296" t="inlineStr"/>
      <c r="AU296" t="inlineStr"/>
    </row>
    <row r="297" ht="15" customHeight="1">
      <c r="A297" s="451" t="n"/>
      <c r="B297" s="451" t="n"/>
      <c r="C297" s="451" t="n"/>
      <c r="D297" s="608">
        <f t="array" ref="D297">IFERROR(
      _xlfn._xlws.FILTER(FuSa_Charger!$D$3:$D$520, FuSa_Charger!$W$3:$W$520 = $W297),
      IFERROR(
          _xlfn._xlws.FILTER(Function_14DCDC!$D$3:$D$503,Function_14DCDC!$W$3:$W$503 = $W297),
          IFERROR(
              _xlfn._xlws.FILTER(Function_Charger!$D$3:$D$510,Function_Charger!$W$3:$W$510 = $W297),
              IFERROR(
                  _xlfn._xlws.FILTER(FuSa_14DCDC!$D$3:$D$500,FuSa_14DCDC!$W$3:$W$500 = $W297),
                  IFERROR(
                      _xlfn._xlws.FILTER(FuSa_14DCDC_EFAN!$D$3:$D$500,FuSa_14DCDC_EFAN!$W$3:$W$500 = $W297),
                      IFERROR(
                          _xlfn._xlws.FILTER(FuSa_FaultInjection!$D$3:$D$500,FuSa_FaultInjection!$W$3:$W$500 = $W297),
                          IFERROR(
                              _xlfn._xlws.FILTER(Function_SCC!$D$3:$D$512,Function_SCC!$W$3:$W$512 = $W297),
                              IFERROR(
                                  _xlfn._xlws.FILTER(FuSa_FTT!$D$3:$D$500,FuSa_FTT!$W$3:$W$500 = $W297),
                                  "NA"
                           )
                       )
                   )
               )
           )
       )
   )
)</f>
        <v/>
      </c>
      <c r="E297" s="608">
        <f t="array" ref="E297">IFERROR(
      _xlfn._xlws.FILTER(FuSa_Charger!$E$3:$E$520, FuSa_Charger!$W$3:$W$520 = $W297),
      IFERROR(
          _xlfn._xlws.FILTER(Function_14DCDC!$E$3:$E$503,Function_14DCDC!$W$3:$W$503 = $W297),
          IFERROR(
              _xlfn._xlws.FILTER(Function_Charger!$E$3:$E$510,Function_Charger!$W$3:$W$510 = $W297),
              IFERROR(
                  _xlfn._xlws.FILTER(FuSa_14DCDC!$E$3:$E$500,FuSa_14DCDC!$W$3:$W$500 = $W297),
                  IFERROR(
                      _xlfn._xlws.FILTER(FuSa_14DCDC_EFAN!$E$3:$E$500,FuSa_14DCDC_EFAN!$W$3:$W$500 = $W297),
                      IFERROR(
                          _xlfn._xlws.FILTER(FuSa_FaultInjection!$E$3:$E$500,FuSa_FaultInjection!$W$3:$W$500 = $W297),
                          IFERROR(
                              _xlfn._xlws.FILTER(Function_SCC!$E$3:$E$512,Function_SCC!$W$3:$W$512 = $W297),
                              IFERROR(
                                  _xlfn._xlws.FILTER(FuSa_FTT!$E$3:$E$500,FuSa_FTT!$W$3:$W$500 = $W297),
                                  "NA"
                           )
                       )
                   )
               )
           )
       )
   )
)</f>
        <v/>
      </c>
      <c r="F297" s="608">
        <f t="array" ref="F297">IFERROR(
      _xlfn._xlws.FILTER(FuSa_Charger!$F$3:$F$520, FuSa_Charger!$W$3:$W$520 = $W297),
      IFERROR(
          _xlfn._xlws.FILTER(Function_14DCDC!$F$3:$F$503,Function_14DCDC!$W$3:$W$503 = $W297),
          IFERROR(
              _xlfn._xlws.FILTER(Function_Charger!$F$3:$F$510,Function_Charger!$W$3:$W$510 = $W297),
              IFERROR(
                  _xlfn._xlws.FILTER(FuSa_14DCDC!$F$3:$F$500,FuSa_14DCDC!$W$3:$W$500 = $W297),
                  IFERROR(
                      _xlfn._xlws.FILTER(FuSa_14DCDC_EFAN!$F$3:$F$500,FuSa_14DCDC_EFAN!$W$3:$W$500 = $W297),
                      IFERROR(
                          _xlfn._xlws.FILTER(FuSa_FaultInjection!$F$3:$F$500,FuSa_FaultInjection!$W$3:$W$500 = $W297),
                          IFERROR(
                              _xlfn._xlws.FILTER(Function_SCC!$F$3:$F$512,Function_SCC!$W$3:$W$512 = $W297),
                              IFERROR(
                                  _xlfn._xlws.FILTER(FuSa_FTT!$F$3:$F$500,FuSa_FTT!$W$3:$W$500 = $W297),
                                  "NA"
                           )
                       )
                   )
               )
           )
       )
   )
)</f>
        <v/>
      </c>
      <c r="G297" s="608">
        <f t="array" ref="G297">IFERROR(
      _xlfn._xlws.FILTER(FuSa_Charger!$G$3:$G$520, FuSa_Charger!$W$3:$W$520 = $W297),
      IFERROR(
          _xlfn._xlws.FILTER(Function_14DCDC!$G$3:$G$503,Function_14DCDC!$W$3:$W$503 = $W297),
          IFERROR(
              _xlfn._xlws.FILTER(Function_Charger!$G$3:$G$510,Function_Charger!$W$3:$W$510 = $W297),
              IFERROR(
                  _xlfn._xlws.FILTER(FuSa_14DCDC!$G$3:$G$500,FuSa_14DCDC!$W$3:$W$500 = $W297),
                  IFERROR(
                      _xlfn._xlws.FILTER(FuSa_14DCDC_EFAN!$G$3:$G$500,FuSa_14DCDC_EFAN!$W$3:$W$500 = $W297),
                      IFERROR(
                          _xlfn._xlws.FILTER(FuSa_FaultInjection!$G$3:$G$500,FuSa_FaultInjection!$W$3:$W$500 = $W297),
                          IFERROR(
                              _xlfn._xlws.FILTER(Function_SCC!$G$3:$G$512,Function_SCC!$W$3:$W$512 = $W297),
                              IFERROR(
                                  _xlfn._xlws.FILTER(FuSa_FTT!$G$3:$G$500,FuSa_FTT!$W$3:$W$500 = $W297),
                                  "NA"
                           )
                       )
                   )
               )
           )
       )
   )
)</f>
        <v/>
      </c>
      <c r="H297" s="608">
        <f t="array" ref="H297">IFERROR(
      _xlfn._xlws.FILTER(FuSa_Charger!$H$3:$H$520, FuSa_Charger!$W$3:$W$520 = $W297),
      IFERROR(
          _xlfn._xlws.FILTER(Function_14DCDC!$H$3:$H$503,Function_14DCDC!$W$3:$W$503 = $W297),
          IFERROR(
              _xlfn._xlws.FILTER(Function_Charger!$H$3:$H$510,Function_Charger!$W$3:$W$510 = $W297),
              IFERROR(
                  _xlfn._xlws.FILTER(FuSa_14DCDC!$H$3:$H$500,FuSa_14DCDC!$W$3:$W$500 = $W297),
                  IFERROR(
                      _xlfn._xlws.FILTER(FuSa_14DCDC_EFAN!$H$3:$H$500,FuSa_14DCDC_EFAN!$W$3:$W$500 = $W297),
                      IFERROR(
                          _xlfn._xlws.FILTER(FuSa_FaultInjection!$H$3:$H$500,FuSa_FaultInjection!$W$3:$W$500 = $W297),
                          IFERROR(
                              _xlfn._xlws.FILTER(Function_SCC!$H$3:$H$512,Function_SCC!$W$3:$W$512 = $W297),
                              IFERROR(
                                  _xlfn._xlws.FILTER(FuSa_FTT!$H$3:$H$500,FuSa_FTT!$W$3:$W$500 = $W297),
                                  "NA"
                           )
                       )
                   )
               )
           )
       )
   )
)</f>
        <v/>
      </c>
      <c r="I297" s="608">
        <f t="array" ref="I297">IFERROR(
      _xlfn._xlws.FILTER(FuSa_Charger!$I$3:$I$520, FuSa_Charger!$W$3:$W$520 = $W297),
      IFERROR(
          _xlfn._xlws.FILTER(Function_14DCDC!$I$3:$I$503,Function_14DCDC!$W$3:$W$503 = $W297),
          IFERROR(
              _xlfn._xlws.FILTER(Function_Charger!$I$3:$I$510,Function_Charger!$W$3:$W$510 = $W297),
              IFERROR(
                  _xlfn._xlws.FILTER(FuSa_14DCDC!$I$3:$I$500,FuSa_14DCDC!$W$3:$W$500 = $W297),
                  IFERROR(
                      _xlfn._xlws.FILTER(FuSa_14DCDC_EFAN!$I$3:$I$500,FuSa_14DCDC_EFAN!$W$3:$W$500 = $W297),
                      IFERROR(
                          _xlfn._xlws.FILTER(FuSa_FaultInjection!$I$3:$I$500,FuSa_FaultInjection!$W$3:$W$500 = $W297),
                          IFERROR(
                              _xlfn._xlws.FILTER(Function_SCC!$I$3:$I$512,Function_SCC!$W$3:$W$512 = $W297),
                              IFERROR(
                                  _xlfn._xlws.FILTER(FuSa_FTT!$I$3:$I$500,FuSa_FTT!$W$3:$W$500 = $W297),
                                  "NA"
                           )
                       )
                   )
               )
           )
       )
   )
)</f>
        <v/>
      </c>
      <c r="J297" s="441" t="n"/>
      <c r="K297" s="441" t="n"/>
      <c r="L297" s="441" t="n"/>
      <c r="M297" s="441" t="n"/>
      <c r="N297" s="608">
        <f t="array" ref="N297">IFERROR(
      _xlfn._xlws.FILTER(FuSa_Charger!$O$3:$O$520, FuSa_Charger!$W$3:$W$520 = $W297),
      IFERROR(
          _xlfn._xlws.FILTER(Function_14DCDC!$O$3:$O$503,Function_14DCDC!$W$3:$W$503 = $W297),
          IFERROR(
              _xlfn._xlws.FILTER(Function_Charger!$O$3:$O$510,Function_Charger!$W$3:$W$510 = $W297),
              IFERROR(
                  _xlfn._xlws.FILTER(FuSa_14DCDC!$O$3:$O$500,FuSa_14DCDC!$W$3:$W$500 = $W297),
                  IFERROR(
                      _xlfn._xlws.FILTER(FuSa_14DCDC_EFAN!$O$3:$O$500,FuSa_14DCDC_EFAN!$W$3:$W$500 = $W297),
                      IFERROR(
                          _xlfn._xlws.FILTER(FuSa_FaultInjection!$O$3:$O$500,FuSa_FaultInjection!$W$3:$W$500 = $W297),
                          IFERROR(
                              _xlfn._xlws.FILTER(Function_SCC!$O$3:$O$512,Function_SCC!$W$3:$W$512 = $W297),
                              IFERROR(
                                  _xlfn._xlws.FILTER(FuSa_FTT!$O$3:$O$500,FuSa_FTT!$W$3:$W$500 = $W297),
                                  "NA"
                           )
                       )
                   )
               )
           )
       )
   )
)</f>
        <v/>
      </c>
      <c r="O297" s="608">
        <f t="array" ref="O297">IFERROR(
      _xlfn._xlws.FILTER(FuSa_Charger!$Q$3:$Q$520, FuSa_Charger!$W$3:$W$520 = $W297),
      IFERROR(
          _xlfn._xlws.FILTER(Function_14DCDC!$Q$3:$Q$503,Function_14DCDC!$W$3:$W$503 = $W297),
          IFERROR(
              _xlfn._xlws.FILTER(Function_Charger!$Q$3:$Q$510,Function_Charger!$W$3:$W$510 = $W297),
              IFERROR(
                  _xlfn._xlws.FILTER(FuSa_14DCDC!$Q$3:$Q$500,FuSa_14DCDC!$W$3:$W$500 = $W297),
                  IFERROR(
                      _xlfn._xlws.FILTER(FuSa_14DCDC_EFAN!$Q$3:$Q$500,FuSa_14DCDC_EFAN!$W$3:$W$500 = $W297),
                      IFERROR(
                          _xlfn._xlws.FILTER(FuSa_FaultInjection!$Q$3:$Q$500,FuSa_FaultInjection!$W$3:$W$500 = $W297),
                          IFERROR(
                              _xlfn._xlws.FILTER(Function_SCC!$Q$3:$Q$512,Function_SCC!$W$3:$W$512 = $W297),
                              IFERROR(
                                  _xlfn._xlws.FILTER(FuSa_FTT!$Q$3:$Q$500,FuSa_FTT!$W$3:$W$500 = $W297),
                                  "NA"
                           )
                       )
                   )
               )
           )
       )
   )
)</f>
        <v/>
      </c>
      <c r="P297" s="608">
        <f t="array" ref="P297">IFERROR(
      _xlfn._xlws.FILTER(FuSa_Charger!$R$3:$R$520, FuSa_Charger!$W$3:$W$520 = $W297),
      IFERROR(
          _xlfn._xlws.FILTER(Function_14DCDC!$R$3:$R$503,Function_14DCDC!$W$3:$W$503 = $W297),
          IFERROR(
              _xlfn._xlws.FILTER(Function_Charger!$R$3:$R$510,Function_Charger!$W$3:$W$510 = $W297),
              IFERROR(
                  _xlfn._xlws.FILTER(FuSa_14DCDC!$R$3:$R$500,FuSa_14DCDC!$W$3:$W$500 = $W297),
                  IFERROR(
                      _xlfn._xlws.FILTER(FuSa_14DCDC_EFAN!$R$3:$R$500,FuSa_14DCDC_EFAN!$W$3:$W$500 = $W297),
                      IFERROR(
                          _xlfn._xlws.FILTER(FuSa_FaultInjection!$R$3:$R$500,FuSa_FaultInjection!$W$3:$W$500 = $W297),
                          IFERROR(
                              _xlfn._xlws.FILTER(Function_SCC!$R$3:$R$512,Function_SCC!$W$3:$W$512 = $W297),
                              IFERROR(
                                  _xlfn._xlws.FILTER(FuSa_FTT!$R$3:$R$500,FuSa_FTT!$W$3:$W$500 = $W297),
                                  "NA"
                           )
                       )
                   )
               )
           )
       )
   )
)</f>
        <v/>
      </c>
      <c r="Q297" s="608">
        <f t="array" ref="Q297">IFERROR(
      _xlfn._xlws.FILTER(FuSa_Charger!$S$3:$S$520, FuSa_Charger!$W$3:$W$520 = $W297),
      IFERROR(
          _xlfn._xlws.FILTER(Function_14DCDC!$S$3:$S$503,Function_14DCDC!$W$3:$W$503 = $W297),
          IFERROR(
              _xlfn._xlws.FILTER(Function_Charger!$S$3:$S$510,Function_Charger!$W$3:$W$510 = $W297),
              IFERROR(
                  _xlfn._xlws.FILTER(FuSa_14DCDC!$S$3:$S$500,FuSa_14DCDC!$W$3:$W$500 = $W297),
                  IFERROR(
                      _xlfn._xlws.FILTER(FuSa_14DCDC_EFAN!$S$3:$S$500,FuSa_14DCDC_EFAN!$W$3:$W$500 = $W297),
                      IFERROR(
                          _xlfn._xlws.FILTER(FuSa_FaultInjection!$S$3:$S$500,FuSa_FaultInjection!$W$3:$W$500 = $W297),
                          IFERROR(
                              _xlfn._xlws.FILTER(Function_SCC!$S$3:$S$512,Function_SCC!$W$3:$W$512 = $W297),
                              IFERROR(
                                  _xlfn._xlws.FILTER(FuSa_FTT!$S$3:$S$500,FuSa_FTT!$W$3:$W$500 = $W297),
                                  "NA"
                           )
                       )
                   )
               )
           )
       )
   )
)</f>
        <v/>
      </c>
      <c r="R297" s="441">
        <f t="array" ref="R297">IFERROR(
      _xlfn._xlws.FILTER(FuSa_Charger!$T$3:$T$520, FuSa_Charger!$W$3:$W$520 = $W297),
      IFERROR(
          _xlfn._xlws.FILTER(Function_14DCDC!$T$3:$T$503,Function_14DCDC!$W$3:$W$503 =$W297 ),
          IFERROR(
              _xlfn._xlws.FILTER(Function_Charger!$T$3:$T$510,Function_Charger!$W$3:$W$510 = $W297),
              IFERROR(
                  _xlfn._xlws.FILTER(FuSa_14DCDC!$T$3:$T$500,FuSa_14DCDC!$W$3:$W$500 = $W297),
                  IFERROR(
                      _xlfn._xlws.FILTER(FuSa_14DCDC_EFAN!$T$3:$T$500,FuSa_14DCDC_EFAN!$W$3:$W$500 = $W297),
                      IFERROR(
                          _xlfn._xlws.FILTER(FuSa_FaultInjection!$T$3:$T$500,FuSa_FaultInjection!$W$3:$W$500 = $W297),
                          IFERROR(
                              _xlfn._xlws.FILTER(Function_SCC!$T$3:$T$512,Function_SCC!$W$3:$W$512 = $W297),
                              IFERROR(
                                  _xlfn._xlws.FILTER(FuSa_FTT!$T$3:$T$500,FuSa_FTT!$W$3:$W$500 = $W297),
                                  IFERROR(
                                       _xlfn._xlws.FILTER(FuSa_NACS!$R$3:$R$548,FuSa_NACS!$W$3:$W$548 = $W297),
                                       "NA"
                               )
                           )
                       )
                   )
               )
           )
       )
   )
)</f>
        <v/>
      </c>
      <c r="S297" s="441">
        <f t="array" ref="S297">IFERROR(
      _xlfn._xlws.FILTER(FuSa_Charger!$U$3:$U$520, FuSa_Charger!$W$3:$W$520 = $W297),
      IFERROR(
          _xlfn._xlws.FILTER(Function_14DCDC!$U$3:$U$503,Function_14DCDC!$W$3:$W$503 =$W297 ),
          IFERROR(
              _xlfn._xlws.FILTER(Function_Charger!$U$3:$U$510,Function_Charger!$W$3:$W$510 = $W297),
              IFERROR(
                  _xlfn._xlws.FILTER(FuSa_14DCDC!$U$3:$U$500,FuSa_14DCDC!$W$3:$W$500 = $W297),
                  IFERROR(
                      _xlfn._xlws.FILTER(FuSa_14DCDC_EFAN!$U$3:$U$500,FuSa_14DCDC_EFAN!$W$3:$W$500 = $W297),
                      IFERROR(
                          _xlfn._xlws.FILTER(FuSa_FaultInjection!$U$3:$U$500,FuSa_FaultInjection!$W$3:$W$500 = $W297),
                          IFERROR(
                              _xlfn._xlws.FILTER(Function_SCC!$U$3:$U$512,Function_SCC!$W$3:$W$512 = $W297),
                              IFERROR(
                                  _xlfn._xlws.FILTER(FuSa_FTT!$U$3:$U$500,FuSa_FTT!$W$3:$W$500 = $W297),
                                  IFERROR(
                                       _xlfn._xlws.FILTER(FuSa_NACS!$S$3:$S$548,FuSa_NACS!$W$3:$W$548 = $W297),
                                       "NA"
                               )
                           )
                       )
                   )
               )
           )
       )
   )
)</f>
        <v/>
      </c>
      <c r="T297" s="441">
        <f t="array" ref="T297">IFERROR(
      _xlfn._xlws.FILTER(FuSa_Charger!$V$3:$V$520, FuSa_Charger!$W$3:$W$520 = $W297),
      IFERROR(
          _xlfn._xlws.FILTER(Function_14DCDC!$V$3:$V$503,Function_14DCDC!$W$3:$W$503 =$W297 ),
          IFERROR(
              _xlfn._xlws.FILTER(Function_Charger!$V$3:$V$510,Function_Charger!$W$3:$W$510 = $W297),
              IFERROR(
                  _xlfn._xlws.FILTER(FuSa_14DCDC!$V$3:$V$500,FuSa_14DCDC!$W$3:$W$500 = $W297),
                  IFERROR(
                      _xlfn._xlws.FILTER(FuSa_14DCDC_EFAN!$V$3:$V$500,FuSa_14DCDC_EFAN!$W$3:$W$500 = $W297),
                      IFERROR(
                          _xlfn._xlws.FILTER(FuSa_FaultInjection!$V$3:$V$500,FuSa_FaultInjection!$W$3:$W$500 = $W297),
                          IFERROR(
                              _xlfn._xlws.FILTER(Function_SCC!$V$3:$V$512,Function_SCC!$W$3:$W$512 = $W297),
                              IFERROR(
                                  _xlfn._xlws.FILTER(FuSa_FTT!$V$3:$V$500,FuSa_FTT!$W$3:$W$500 = $W297),
                                  IFERROR(
                                       _xlfn._xlws.FILTER(FuSa_NACS!$T$3:$T$548,FuSa_NACS!$W$3:$W$548 = $W297),
                                       "NA"
                               )
                           )
                       )
                   )
               )
           )
       )
   )
)</f>
        <v/>
      </c>
      <c r="U297" s="827" t="inlineStr">
        <is>
          <t>CAN Communication</t>
        </is>
      </c>
      <c r="V297" s="952" t="n"/>
      <c r="W297" s="231" t="inlineStr">
        <is>
          <t>[SYI_002_008_0011_004_Update_Contract_Certificate_Remaining_with_SecureDateAndTimeSDaT].html</t>
        </is>
      </c>
      <c r="X297" s="999" t="n">
        <v>3</v>
      </c>
      <c r="Y297" s="712" t="n">
        <v>0</v>
      </c>
      <c r="Z297" s="712" t="n">
        <v>0</v>
      </c>
      <c r="AA297" s="712" t="n">
        <v>3</v>
      </c>
      <c r="AB297" s="1187" t="n">
        <v>0.00130787037037037</v>
      </c>
      <c r="AC297" s="359">
        <f t="array" ref="AC297">IF(
    IFERROR(
        _xlfn._xlws.FILTER(FuSa_Charger!$AC$3:$AC$519, FuSa_Charger!$W$3:$W$519 = $W297),
        IFERROR(
            _xlfn._xlws.FILTER(Function_14DCDC!$AC$3:$AC$503, Function_14DCDC!$W$3:$W$503 = $W297),
            IFERROR(
                _xlfn._xlws.FILTER(Function_Charger!$AC$3:$AC$508, Function_Charger!$W$3:$W$508 = $W297),
                IFERROR(
                    _xlfn._xlws.FILTER(FuSa_14DCDC!$AC$3:$AC$500, FuSa_14DCDC!$W$3:$W$500 = $W297),
                    IFERROR(
                        _xlfn._xlws.FILTER(FuSa_14DCDC_EFAN!$AC$3:$AC$500, FuSa_14DCDC_EFAN!$W$3:$W$500 =$W297 ),
                        IFERROR(
                            _xlfn._xlws.FILTER(FuSa_FaultInjection!$AC$3:$AC$500, FuSa_FaultInjection!$W$3:$W$500 = $W297),
                            IFERROR(
                                _xlfn._xlws.FILTER(Function_SCC!$AC$3:$AC$525, Function_SCC!$W$3:$W$525 = $W297),
                                _xlfn._xlws.FILTER(FuSa_FTT!$AC$3:$AC$500, FuSa_FTT!$W$3:$W$500 = $W297)
                            )
                        )
                    )
                )
            )
        )
    ) = 0,
    "",
    IFERROR(
        _xlfn._xlws.FILTER(FuSa_Charger!$AC$3:$AC$519, FuSa_Charger!$W$3:$W$519 = $W297),
        IFERROR(
            _xlfn._xlws.FILTER(Function_14DCDC!$AC$3:$AC$503, Function_14DCDC!$W$3:$W$503 = $W297),
            IFERROR(
                _xlfn._xlws.FILTER(Function_Charger!$AC$3:$AC$508, Function_Charger!$W$3:$W$508 = $W297),
                IFERROR(
                    _xlfn._xlws.FILTER(FuSa_14DCDC!$AC$3:$AC$500, FuSa_14DCDC!$W$3:$W$500 = $W297),
                    IFERROR(
                        _xlfn._xlws.FILTER(FuSa_14DCDC_EFAN!$AC$3:$AC$500, FuSa_14DCDC_EFAN!$W$3:$W$500 = $W297),
                        IFERROR(
                            _xlfn._xlws.FILTER(FuSa_FaultInjection!$AC$3:$AC$500, FuSa_FaultInjection!$W$3:$W$500 = $W297),
                            IFERROR(
                                _xlfn._xlws.FILTER(Function_SCC!$AC$3:$AC$525, Function_SCC!$W$3:$W$525 = $W297),
                                _xlfn._xlws.FILTER(FuSa_FTT!$AC$3:$AC$500, FuSa_FTT!$W$3:$W$500 = $W297)
                            )
                        )
                    )
                )
            )
        )
    )
)</f>
        <v/>
      </c>
      <c r="AD297" s="496">
        <f t="array" ref="AD297">IF(
    IFERROR(
        _xlfn._xlws.FILTER(FuSa_Charger!$AD$3:$AD$519, FuSa_Charger!$W$3:$W$519 = $W297),
        IFERROR(
            _xlfn._xlws.FILTER(Function_14DCDC!$AD$3:$AD$503, Function_14DCDC!$W$3:$W$503 = $W297),
            IFERROR(
                _xlfn._xlws.FILTER(Function_Charger!$AD$3:$AD$508, Function_Charger!$W$3:$W$508 = $W297),
                IFERROR(
                    _xlfn._xlws.FILTER(FuSa_14DCDC!$AD$3:$AD$500, FuSa_14DCDC!$W$3:$W$500 = $W297),
                    IFERROR(
                        _xlfn._xlws.FILTER(FuSa_14DCDC_EFAN!$AD$3:$AD$500, FuSa_14DCDC_EFAN!$W$3:$W$500 =$W297 ),
                        IFERROR(
                            _xlfn._xlws.FILTER(FuSa_FaultInjection!$AD$3:$AD$500, FuSa_FaultInjection!$W$3:$W$500 = $W297),
                            IFERROR(
                                _xlfn._xlws.FILTER(Function_SCC!$AD$3:$AD$525, Function_SCC!$W$3:$W$525 = $W297),
                                _xlfn._xlws.FILTER(FuSa_FTT!$AD$3:$AD$500, FuSa_FTT!$W$3:$W$500 = $W297)
                            )
                        )
                    )
                )
            )
        )
    ) = 0,
    "",
    IFERROR(
        _xlfn._xlws.FILTER(FuSa_Charger!$AD$3:$AD$519, FuSa_Charger!$W$3:$W$519 = $W297),
        IFERROR(
            _xlfn._xlws.FILTER(Function_14DCDC!$AD$3:$AD$503, Function_14DCDC!$W$3:$W$503 = $W297),
            IFERROR(
                _xlfn._xlws.FILTER(Function_Charger!$AD$3:$AD$508, Function_Charger!$W$3:$W$508 = $W297),
                IFERROR(
                    _xlfn._xlws.FILTER(FuSa_14DCDC!$AD$3:$AD$500, FuSa_14DCDC!$W$3:$W$500 = $W297),
                    IFERROR(
                        _xlfn._xlws.FILTER(FuSa_14DCDC_EFAN!$AD$3:$AD$500, FuSa_14DCDC_EFAN!$W$3:$W$500 = $W297),
                        IFERROR(
                            _xlfn._xlws.FILTER(FuSa_FaultInjection!$AD$3:$AD$500, FuSa_FaultInjection!$W$3:$W$500 = $W297),
                            IFERROR(
                                _xlfn._xlws.FILTER(Function_SCC!$AD$3:$AD$525, Function_SCC!$W$3:$W$525 = $W297),
                                _xlfn._xlws.FILTER(FuSa_FTT!$AD$3:$AD$500, FuSa_FTT!$W$3:$W$500 = $W297)
                            )
                        )
                    )
                )
            )
        )
    )
)</f>
        <v/>
      </c>
      <c r="AE297" s="760" t="n"/>
      <c r="AG297" s="223" t="inlineStr"/>
      <c r="AH297" s="628" t="inlineStr"/>
      <c r="AI297" s="43" t="inlineStr"/>
      <c r="AJ297" s="43" t="inlineStr"/>
      <c r="AK297" s="43" t="inlineStr"/>
      <c r="AL297" s="266" t="n"/>
      <c r="AM297" s="231" t="n"/>
      <c r="AN297" s="56" t="n"/>
      <c r="AO297" s="223">
        <f>EXACT(W297,AG297)</f>
        <v/>
      </c>
      <c r="AP297" s="43">
        <f>EXACT(X297,AH297)</f>
        <v/>
      </c>
      <c r="AQ297" s="43">
        <f>EXACT(Y297,AI297)</f>
        <v/>
      </c>
      <c r="AR297" s="43">
        <f>EXACT(Z297,AJ297)</f>
        <v/>
      </c>
      <c r="AS297" s="266">
        <f>EXACT(AA297,AK297)</f>
        <v/>
      </c>
      <c r="AT297" t="inlineStr"/>
      <c r="AU297" t="inlineStr"/>
    </row>
    <row r="298" ht="15" customHeight="1">
      <c r="A298" s="451" t="n"/>
      <c r="B298" s="451" t="n"/>
      <c r="C298" s="451" t="n"/>
      <c r="D298" s="608">
        <f t="array" ref="D298">IFERROR(
      _xlfn._xlws.FILTER(FuSa_Charger!$D$3:$D$520, FuSa_Charger!$W$3:$W$520 = $W298),
      IFERROR(
          _xlfn._xlws.FILTER(Function_14DCDC!$D$3:$D$503,Function_14DCDC!$W$3:$W$503 = $W298),
          IFERROR(
              _xlfn._xlws.FILTER(Function_Charger!$D$3:$D$510,Function_Charger!$W$3:$W$510 = $W298),
              IFERROR(
                  _xlfn._xlws.FILTER(FuSa_14DCDC!$D$3:$D$500,FuSa_14DCDC!$W$3:$W$500 = $W298),
                  IFERROR(
                      _xlfn._xlws.FILTER(FuSa_14DCDC_EFAN!$D$3:$D$500,FuSa_14DCDC_EFAN!$W$3:$W$500 = $W298),
                      IFERROR(
                          _xlfn._xlws.FILTER(FuSa_FaultInjection!$D$3:$D$500,FuSa_FaultInjection!$W$3:$W$500 = $W298),
                          IFERROR(
                              _xlfn._xlws.FILTER(Function_SCC!$D$3:$D$512,Function_SCC!$W$3:$W$512 = $W298),
                              IFERROR(
                                  _xlfn._xlws.FILTER(FuSa_FTT!$D$3:$D$500,FuSa_FTT!$W$3:$W$500 = $W298),
                                  "NA"
                           )
                       )
                   )
               )
           )
       )
   )
)</f>
        <v/>
      </c>
      <c r="E298" s="608">
        <f t="array" ref="E298">IFERROR(
      _xlfn._xlws.FILTER(FuSa_Charger!$E$3:$E$520, FuSa_Charger!$W$3:$W$520 = $W298),
      IFERROR(
          _xlfn._xlws.FILTER(Function_14DCDC!$E$3:$E$503,Function_14DCDC!$W$3:$W$503 = $W298),
          IFERROR(
              _xlfn._xlws.FILTER(Function_Charger!$E$3:$E$510,Function_Charger!$W$3:$W$510 = $W298),
              IFERROR(
                  _xlfn._xlws.FILTER(FuSa_14DCDC!$E$3:$E$500,FuSa_14DCDC!$W$3:$W$500 = $W298),
                  IFERROR(
                      _xlfn._xlws.FILTER(FuSa_14DCDC_EFAN!$E$3:$E$500,FuSa_14DCDC_EFAN!$W$3:$W$500 = $W298),
                      IFERROR(
                          _xlfn._xlws.FILTER(FuSa_FaultInjection!$E$3:$E$500,FuSa_FaultInjection!$W$3:$W$500 = $W298),
                          IFERROR(
                              _xlfn._xlws.FILTER(Function_SCC!$E$3:$E$512,Function_SCC!$W$3:$W$512 = $W298),
                              IFERROR(
                                  _xlfn._xlws.FILTER(FuSa_FTT!$E$3:$E$500,FuSa_FTT!$W$3:$W$500 = $W298),
                                  "NA"
                           )
                       )
                   )
               )
           )
       )
   )
)</f>
        <v/>
      </c>
      <c r="F298" s="608">
        <f t="array" ref="F298">IFERROR(
      _xlfn._xlws.FILTER(FuSa_Charger!$F$3:$F$520, FuSa_Charger!$W$3:$W$520 = $W298),
      IFERROR(
          _xlfn._xlws.FILTER(Function_14DCDC!$F$3:$F$503,Function_14DCDC!$W$3:$W$503 = $W298),
          IFERROR(
              _xlfn._xlws.FILTER(Function_Charger!$F$3:$F$510,Function_Charger!$W$3:$W$510 = $W298),
              IFERROR(
                  _xlfn._xlws.FILTER(FuSa_14DCDC!$F$3:$F$500,FuSa_14DCDC!$W$3:$W$500 = $W298),
                  IFERROR(
                      _xlfn._xlws.FILTER(FuSa_14DCDC_EFAN!$F$3:$F$500,FuSa_14DCDC_EFAN!$W$3:$W$500 = $W298),
                      IFERROR(
                          _xlfn._xlws.FILTER(FuSa_FaultInjection!$F$3:$F$500,FuSa_FaultInjection!$W$3:$W$500 = $W298),
                          IFERROR(
                              _xlfn._xlws.FILTER(Function_SCC!$F$3:$F$512,Function_SCC!$W$3:$W$512 = $W298),
                              IFERROR(
                                  _xlfn._xlws.FILTER(FuSa_FTT!$F$3:$F$500,FuSa_FTT!$W$3:$W$500 = $W298),
                                  "NA"
                           )
                       )
                   )
               )
           )
       )
   )
)</f>
        <v/>
      </c>
      <c r="G298" s="608">
        <f t="array" ref="G298">IFERROR(
      _xlfn._xlws.FILTER(FuSa_Charger!$G$3:$G$520, FuSa_Charger!$W$3:$W$520 = $W298),
      IFERROR(
          _xlfn._xlws.FILTER(Function_14DCDC!$G$3:$G$503,Function_14DCDC!$W$3:$W$503 = $W298),
          IFERROR(
              _xlfn._xlws.FILTER(Function_Charger!$G$3:$G$510,Function_Charger!$W$3:$W$510 = $W298),
              IFERROR(
                  _xlfn._xlws.FILTER(FuSa_14DCDC!$G$3:$G$500,FuSa_14DCDC!$W$3:$W$500 = $W298),
                  IFERROR(
                      _xlfn._xlws.FILTER(FuSa_14DCDC_EFAN!$G$3:$G$500,FuSa_14DCDC_EFAN!$W$3:$W$500 = $W298),
                      IFERROR(
                          _xlfn._xlws.FILTER(FuSa_FaultInjection!$G$3:$G$500,FuSa_FaultInjection!$W$3:$W$500 = $W298),
                          IFERROR(
                              _xlfn._xlws.FILTER(Function_SCC!$G$3:$G$512,Function_SCC!$W$3:$W$512 = $W298),
                              IFERROR(
                                  _xlfn._xlws.FILTER(FuSa_FTT!$G$3:$G$500,FuSa_FTT!$W$3:$W$500 = $W298),
                                  "NA"
                           )
                       )
                   )
               )
           )
       )
   )
)</f>
        <v/>
      </c>
      <c r="H298" s="608">
        <f t="array" ref="H298">IFERROR(
      _xlfn._xlws.FILTER(FuSa_Charger!$H$3:$H$520, FuSa_Charger!$W$3:$W$520 = $W298),
      IFERROR(
          _xlfn._xlws.FILTER(Function_14DCDC!$H$3:$H$503,Function_14DCDC!$W$3:$W$503 = $W298),
          IFERROR(
              _xlfn._xlws.FILTER(Function_Charger!$H$3:$H$510,Function_Charger!$W$3:$W$510 = $W298),
              IFERROR(
                  _xlfn._xlws.FILTER(FuSa_14DCDC!$H$3:$H$500,FuSa_14DCDC!$W$3:$W$500 = $W298),
                  IFERROR(
                      _xlfn._xlws.FILTER(FuSa_14DCDC_EFAN!$H$3:$H$500,FuSa_14DCDC_EFAN!$W$3:$W$500 = $W298),
                      IFERROR(
                          _xlfn._xlws.FILTER(FuSa_FaultInjection!$H$3:$H$500,FuSa_FaultInjection!$W$3:$W$500 = $W298),
                          IFERROR(
                              _xlfn._xlws.FILTER(Function_SCC!$H$3:$H$512,Function_SCC!$W$3:$W$512 = $W298),
                              IFERROR(
                                  _xlfn._xlws.FILTER(FuSa_FTT!$H$3:$H$500,FuSa_FTT!$W$3:$W$500 = $W298),
                                  "NA"
                           )
                       )
                   )
               )
           )
       )
   )
)</f>
        <v/>
      </c>
      <c r="I298" s="608">
        <f t="array" ref="I298">IFERROR(
      _xlfn._xlws.FILTER(FuSa_Charger!$I$3:$I$520, FuSa_Charger!$W$3:$W$520 = $W298),
      IFERROR(
          _xlfn._xlws.FILTER(Function_14DCDC!$I$3:$I$503,Function_14DCDC!$W$3:$W$503 = $W298),
          IFERROR(
              _xlfn._xlws.FILTER(Function_Charger!$I$3:$I$510,Function_Charger!$W$3:$W$510 = $W298),
              IFERROR(
                  _xlfn._xlws.FILTER(FuSa_14DCDC!$I$3:$I$500,FuSa_14DCDC!$W$3:$W$500 = $W298),
                  IFERROR(
                      _xlfn._xlws.FILTER(FuSa_14DCDC_EFAN!$I$3:$I$500,FuSa_14DCDC_EFAN!$W$3:$W$500 = $W298),
                      IFERROR(
                          _xlfn._xlws.FILTER(FuSa_FaultInjection!$I$3:$I$500,FuSa_FaultInjection!$W$3:$W$500 = $W298),
                          IFERROR(
                              _xlfn._xlws.FILTER(Function_SCC!$I$3:$I$512,Function_SCC!$W$3:$W$512 = $W298),
                              IFERROR(
                                  _xlfn._xlws.FILTER(FuSa_FTT!$I$3:$I$500,FuSa_FTT!$W$3:$W$500 = $W298),
                                  "NA"
                           )
                       )
                   )
               )
           )
       )
   )
)</f>
        <v/>
      </c>
      <c r="J298" s="441" t="n"/>
      <c r="K298" s="441" t="n"/>
      <c r="L298" s="441" t="n"/>
      <c r="M298" s="441" t="n"/>
      <c r="N298" s="608">
        <f t="array" ref="N298">IFERROR(
      _xlfn._xlws.FILTER(FuSa_Charger!$O$3:$O$520, FuSa_Charger!$W$3:$W$520 = $W298),
      IFERROR(
          _xlfn._xlws.FILTER(Function_14DCDC!$O$3:$O$503,Function_14DCDC!$W$3:$W$503 = $W298),
          IFERROR(
              _xlfn._xlws.FILTER(Function_Charger!$O$3:$O$510,Function_Charger!$W$3:$W$510 = $W298),
              IFERROR(
                  _xlfn._xlws.FILTER(FuSa_14DCDC!$O$3:$O$500,FuSa_14DCDC!$W$3:$W$500 = $W298),
                  IFERROR(
                      _xlfn._xlws.FILTER(FuSa_14DCDC_EFAN!$O$3:$O$500,FuSa_14DCDC_EFAN!$W$3:$W$500 = $W298),
                      IFERROR(
                          _xlfn._xlws.FILTER(FuSa_FaultInjection!$O$3:$O$500,FuSa_FaultInjection!$W$3:$W$500 = $W298),
                          IFERROR(
                              _xlfn._xlws.FILTER(Function_SCC!$O$3:$O$512,Function_SCC!$W$3:$W$512 = $W298),
                              IFERROR(
                                  _xlfn._xlws.FILTER(FuSa_FTT!$O$3:$O$500,FuSa_FTT!$W$3:$W$500 = $W298),
                                  "NA"
                           )
                       )
                   )
               )
           )
       )
   )
)</f>
        <v/>
      </c>
      <c r="O298" s="608">
        <f t="array" ref="O298">IFERROR(
      _xlfn._xlws.FILTER(FuSa_Charger!$Q$3:$Q$520, FuSa_Charger!$W$3:$W$520 = $W298),
      IFERROR(
          _xlfn._xlws.FILTER(Function_14DCDC!$Q$3:$Q$503,Function_14DCDC!$W$3:$W$503 = $W298),
          IFERROR(
              _xlfn._xlws.FILTER(Function_Charger!$Q$3:$Q$510,Function_Charger!$W$3:$W$510 = $W298),
              IFERROR(
                  _xlfn._xlws.FILTER(FuSa_14DCDC!$Q$3:$Q$500,FuSa_14DCDC!$W$3:$W$500 = $W298),
                  IFERROR(
                      _xlfn._xlws.FILTER(FuSa_14DCDC_EFAN!$Q$3:$Q$500,FuSa_14DCDC_EFAN!$W$3:$W$500 = $W298),
                      IFERROR(
                          _xlfn._xlws.FILTER(FuSa_FaultInjection!$Q$3:$Q$500,FuSa_FaultInjection!$W$3:$W$500 = $W298),
                          IFERROR(
                              _xlfn._xlws.FILTER(Function_SCC!$Q$3:$Q$512,Function_SCC!$W$3:$W$512 = $W298),
                              IFERROR(
                                  _xlfn._xlws.FILTER(FuSa_FTT!$Q$3:$Q$500,FuSa_FTT!$W$3:$W$500 = $W298),
                                  "NA"
                           )
                       )
                   )
               )
           )
       )
   )
)</f>
        <v/>
      </c>
      <c r="P298" s="608">
        <f t="array" ref="P298">IFERROR(
      _xlfn._xlws.FILTER(FuSa_Charger!$R$3:$R$520, FuSa_Charger!$W$3:$W$520 = $W298),
      IFERROR(
          _xlfn._xlws.FILTER(Function_14DCDC!$R$3:$R$503,Function_14DCDC!$W$3:$W$503 = $W298),
          IFERROR(
              _xlfn._xlws.FILTER(Function_Charger!$R$3:$R$510,Function_Charger!$W$3:$W$510 = $W298),
              IFERROR(
                  _xlfn._xlws.FILTER(FuSa_14DCDC!$R$3:$R$500,FuSa_14DCDC!$W$3:$W$500 = $W298),
                  IFERROR(
                      _xlfn._xlws.FILTER(FuSa_14DCDC_EFAN!$R$3:$R$500,FuSa_14DCDC_EFAN!$W$3:$W$500 = $W298),
                      IFERROR(
                          _xlfn._xlws.FILTER(FuSa_FaultInjection!$R$3:$R$500,FuSa_FaultInjection!$W$3:$W$500 = $W298),
                          IFERROR(
                              _xlfn._xlws.FILTER(Function_SCC!$R$3:$R$512,Function_SCC!$W$3:$W$512 = $W298),
                              IFERROR(
                                  _xlfn._xlws.FILTER(FuSa_FTT!$R$3:$R$500,FuSa_FTT!$W$3:$W$500 = $W298),
                                  "NA"
                           )
                       )
                   )
               )
           )
       )
   )
)</f>
        <v/>
      </c>
      <c r="Q298" s="608">
        <f t="array" ref="Q298">IFERROR(
      _xlfn._xlws.FILTER(FuSa_Charger!$S$3:$S$520, FuSa_Charger!$W$3:$W$520 = $W298),
      IFERROR(
          _xlfn._xlws.FILTER(Function_14DCDC!$S$3:$S$503,Function_14DCDC!$W$3:$W$503 = $W298),
          IFERROR(
              _xlfn._xlws.FILTER(Function_Charger!$S$3:$S$510,Function_Charger!$W$3:$W$510 = $W298),
              IFERROR(
                  _xlfn._xlws.FILTER(FuSa_14DCDC!$S$3:$S$500,FuSa_14DCDC!$W$3:$W$500 = $W298),
                  IFERROR(
                      _xlfn._xlws.FILTER(FuSa_14DCDC_EFAN!$S$3:$S$500,FuSa_14DCDC_EFAN!$W$3:$W$500 = $W298),
                      IFERROR(
                          _xlfn._xlws.FILTER(FuSa_FaultInjection!$S$3:$S$500,FuSa_FaultInjection!$W$3:$W$500 = $W298),
                          IFERROR(
                              _xlfn._xlws.FILTER(Function_SCC!$S$3:$S$512,Function_SCC!$W$3:$W$512 = $W298),
                              IFERROR(
                                  _xlfn._xlws.FILTER(FuSa_FTT!$S$3:$S$500,FuSa_FTT!$W$3:$W$500 = $W298),
                                  "NA"
                           )
                       )
                   )
               )
           )
       )
   )
)</f>
        <v/>
      </c>
      <c r="R298" s="441">
        <f t="array" ref="R298">IFERROR(
      _xlfn._xlws.FILTER(FuSa_Charger!$T$3:$T$520, FuSa_Charger!$W$3:$W$520 = $W298),
      IFERROR(
          _xlfn._xlws.FILTER(Function_14DCDC!$T$3:$T$503,Function_14DCDC!$W$3:$W$503 =$W298 ),
          IFERROR(
              _xlfn._xlws.FILTER(Function_Charger!$T$3:$T$510,Function_Charger!$W$3:$W$510 = $W298),
              IFERROR(
                  _xlfn._xlws.FILTER(FuSa_14DCDC!$T$3:$T$500,FuSa_14DCDC!$W$3:$W$500 = $W298),
                  IFERROR(
                      _xlfn._xlws.FILTER(FuSa_14DCDC_EFAN!$T$3:$T$500,FuSa_14DCDC_EFAN!$W$3:$W$500 = $W298),
                      IFERROR(
                          _xlfn._xlws.FILTER(FuSa_FaultInjection!$T$3:$T$500,FuSa_FaultInjection!$W$3:$W$500 = $W298),
                          IFERROR(
                              _xlfn._xlws.FILTER(Function_SCC!$T$3:$T$512,Function_SCC!$W$3:$W$512 = $W298),
                              IFERROR(
                                  _xlfn._xlws.FILTER(FuSa_FTT!$T$3:$T$500,FuSa_FTT!$W$3:$W$500 = $W298),
                                  IFERROR(
                                       _xlfn._xlws.FILTER(FuSa_NACS!$R$3:$R$548,FuSa_NACS!$W$3:$W$548 = $W298),
                                       "NA"
                               )
                           )
                       )
                   )
               )
           )
       )
   )
)</f>
        <v/>
      </c>
      <c r="S298" s="441">
        <f t="array" ref="S298">IFERROR(
      _xlfn._xlws.FILTER(FuSa_Charger!$U$3:$U$520, FuSa_Charger!$W$3:$W$520 = $W298),
      IFERROR(
          _xlfn._xlws.FILTER(Function_14DCDC!$U$3:$U$503,Function_14DCDC!$W$3:$W$503 =$W298 ),
          IFERROR(
              _xlfn._xlws.FILTER(Function_Charger!$U$3:$U$510,Function_Charger!$W$3:$W$510 = $W298),
              IFERROR(
                  _xlfn._xlws.FILTER(FuSa_14DCDC!$U$3:$U$500,FuSa_14DCDC!$W$3:$W$500 = $W298),
                  IFERROR(
                      _xlfn._xlws.FILTER(FuSa_14DCDC_EFAN!$U$3:$U$500,FuSa_14DCDC_EFAN!$W$3:$W$500 = $W298),
                      IFERROR(
                          _xlfn._xlws.FILTER(FuSa_FaultInjection!$U$3:$U$500,FuSa_FaultInjection!$W$3:$W$500 = $W298),
                          IFERROR(
                              _xlfn._xlws.FILTER(Function_SCC!$U$3:$U$512,Function_SCC!$W$3:$W$512 = $W298),
                              IFERROR(
                                  _xlfn._xlws.FILTER(FuSa_FTT!$U$3:$U$500,FuSa_FTT!$W$3:$W$500 = $W298),
                                  IFERROR(
                                       _xlfn._xlws.FILTER(FuSa_NACS!$S$3:$S$548,FuSa_NACS!$W$3:$W$548 = $W298),
                                       "NA"
                               )
                           )
                       )
                   )
               )
           )
       )
   )
)</f>
        <v/>
      </c>
      <c r="T298" s="441">
        <f t="array" ref="T298">IFERROR(
      _xlfn._xlws.FILTER(FuSa_Charger!$V$3:$V$520, FuSa_Charger!$W$3:$W$520 = $W298),
      IFERROR(
          _xlfn._xlws.FILTER(Function_14DCDC!$V$3:$V$503,Function_14DCDC!$W$3:$W$503 =$W298 ),
          IFERROR(
              _xlfn._xlws.FILTER(Function_Charger!$V$3:$V$510,Function_Charger!$W$3:$W$510 = $W298),
              IFERROR(
                  _xlfn._xlws.FILTER(FuSa_14DCDC!$V$3:$V$500,FuSa_14DCDC!$W$3:$W$500 = $W298),
                  IFERROR(
                      _xlfn._xlws.FILTER(FuSa_14DCDC_EFAN!$V$3:$V$500,FuSa_14DCDC_EFAN!$W$3:$W$500 = $W298),
                      IFERROR(
                          _xlfn._xlws.FILTER(FuSa_FaultInjection!$V$3:$V$500,FuSa_FaultInjection!$W$3:$W$500 = $W298),
                          IFERROR(
                              _xlfn._xlws.FILTER(Function_SCC!$V$3:$V$512,Function_SCC!$W$3:$W$512 = $W298),
                              IFERROR(
                                  _xlfn._xlws.FILTER(FuSa_FTT!$V$3:$V$500,FuSa_FTT!$W$3:$W$500 = $W298),
                                  IFERROR(
                                       _xlfn._xlws.FILTER(FuSa_NACS!$T$3:$T$548,FuSa_NACS!$W$3:$W$548 = $W298),
                                       "NA"
                               )
                           )
                       )
                   )
               )
           )
       )
   )
)</f>
        <v/>
      </c>
      <c r="U298" s="827" t="inlineStr">
        <is>
          <t>CAN Communication</t>
        </is>
      </c>
      <c r="V298" s="952" t="n"/>
      <c r="W298" s="231" t="inlineStr">
        <is>
          <t>[SYI_002_008_0011_009_Handling_for_Plug_and_Charge_CAN_FD_PDU_SecureDateAndTimeSDaT].html</t>
        </is>
      </c>
      <c r="X298" s="999" t="n">
        <v>1</v>
      </c>
      <c r="Y298" s="712" t="n">
        <v>0</v>
      </c>
      <c r="Z298" s="712" t="n">
        <v>0</v>
      </c>
      <c r="AA298" s="712" t="n">
        <v>1</v>
      </c>
      <c r="AB298" s="1187" t="n">
        <v>0.001840277777777778</v>
      </c>
      <c r="AC298" s="359">
        <f t="array" ref="AC298">IF(
    IFERROR(
        _xlfn._xlws.FILTER(FuSa_Charger!$AC$3:$AC$519, FuSa_Charger!$W$3:$W$519 = $W298),
        IFERROR(
            _xlfn._xlws.FILTER(Function_14DCDC!$AC$3:$AC$503, Function_14DCDC!$W$3:$W$503 = $W298),
            IFERROR(
                _xlfn._xlws.FILTER(Function_Charger!$AC$3:$AC$508, Function_Charger!$W$3:$W$508 = $W298),
                IFERROR(
                    _xlfn._xlws.FILTER(FuSa_14DCDC!$AC$3:$AC$500, FuSa_14DCDC!$W$3:$W$500 = $W298),
                    IFERROR(
                        _xlfn._xlws.FILTER(FuSa_14DCDC_EFAN!$AC$3:$AC$500, FuSa_14DCDC_EFAN!$W$3:$W$500 =$W298 ),
                        IFERROR(
                            _xlfn._xlws.FILTER(FuSa_FaultInjection!$AC$3:$AC$500, FuSa_FaultInjection!$W$3:$W$500 = $W298),
                            IFERROR(
                                _xlfn._xlws.FILTER(Function_SCC!$AC$3:$AC$525, Function_SCC!$W$3:$W$525 = $W298),
                                _xlfn._xlws.FILTER(FuSa_FTT!$AC$3:$AC$500, FuSa_FTT!$W$3:$W$500 = $W298)
                            )
                        )
                    )
                )
            )
        )
    ) = 0,
    "",
    IFERROR(
        _xlfn._xlws.FILTER(FuSa_Charger!$AC$3:$AC$519, FuSa_Charger!$W$3:$W$519 = $W298),
        IFERROR(
            _xlfn._xlws.FILTER(Function_14DCDC!$AC$3:$AC$503, Function_14DCDC!$W$3:$W$503 = $W298),
            IFERROR(
                _xlfn._xlws.FILTER(Function_Charger!$AC$3:$AC$508, Function_Charger!$W$3:$W$508 = $W298),
                IFERROR(
                    _xlfn._xlws.FILTER(FuSa_14DCDC!$AC$3:$AC$500, FuSa_14DCDC!$W$3:$W$500 = $W298),
                    IFERROR(
                        _xlfn._xlws.FILTER(FuSa_14DCDC_EFAN!$AC$3:$AC$500, FuSa_14DCDC_EFAN!$W$3:$W$500 = $W298),
                        IFERROR(
                            _xlfn._xlws.FILTER(FuSa_FaultInjection!$AC$3:$AC$500, FuSa_FaultInjection!$W$3:$W$500 = $W298),
                            IFERROR(
                                _xlfn._xlws.FILTER(Function_SCC!$AC$3:$AC$525, Function_SCC!$W$3:$W$525 = $W298),
                                _xlfn._xlws.FILTER(FuSa_FTT!$AC$3:$AC$500, FuSa_FTT!$W$3:$W$500 = $W298)
                            )
                        )
                    )
                )
            )
        )
    )
)</f>
        <v/>
      </c>
      <c r="AD298" s="496">
        <f t="array" ref="AD298">IF(
    IFERROR(
        _xlfn._xlws.FILTER(FuSa_Charger!$AD$3:$AD$519, FuSa_Charger!$W$3:$W$519 = $W298),
        IFERROR(
            _xlfn._xlws.FILTER(Function_14DCDC!$AD$3:$AD$503, Function_14DCDC!$W$3:$W$503 = $W298),
            IFERROR(
                _xlfn._xlws.FILTER(Function_Charger!$AD$3:$AD$508, Function_Charger!$W$3:$W$508 = $W298),
                IFERROR(
                    _xlfn._xlws.FILTER(FuSa_14DCDC!$AD$3:$AD$500, FuSa_14DCDC!$W$3:$W$500 = $W298),
                    IFERROR(
                        _xlfn._xlws.FILTER(FuSa_14DCDC_EFAN!$AD$3:$AD$500, FuSa_14DCDC_EFAN!$W$3:$W$500 =$W298 ),
                        IFERROR(
                            _xlfn._xlws.FILTER(FuSa_FaultInjection!$AD$3:$AD$500, FuSa_FaultInjection!$W$3:$W$500 = $W298),
                            IFERROR(
                                _xlfn._xlws.FILTER(Function_SCC!$AD$3:$AD$525, Function_SCC!$W$3:$W$525 = $W298),
                                _xlfn._xlws.FILTER(FuSa_FTT!$AD$3:$AD$500, FuSa_FTT!$W$3:$W$500 = $W298)
                            )
                        )
                    )
                )
            )
        )
    ) = 0,
    "",
    IFERROR(
        _xlfn._xlws.FILTER(FuSa_Charger!$AD$3:$AD$519, FuSa_Charger!$W$3:$W$519 = $W298),
        IFERROR(
            _xlfn._xlws.FILTER(Function_14DCDC!$AD$3:$AD$503, Function_14DCDC!$W$3:$W$503 = $W298),
            IFERROR(
                _xlfn._xlws.FILTER(Function_Charger!$AD$3:$AD$508, Function_Charger!$W$3:$W$508 = $W298),
                IFERROR(
                    _xlfn._xlws.FILTER(FuSa_14DCDC!$AD$3:$AD$500, FuSa_14DCDC!$W$3:$W$500 = $W298),
                    IFERROR(
                        _xlfn._xlws.FILTER(FuSa_14DCDC_EFAN!$AD$3:$AD$500, FuSa_14DCDC_EFAN!$W$3:$W$500 = $W298),
                        IFERROR(
                            _xlfn._xlws.FILTER(FuSa_FaultInjection!$AD$3:$AD$500, FuSa_FaultInjection!$W$3:$W$500 = $W298),
                            IFERROR(
                                _xlfn._xlws.FILTER(Function_SCC!$AD$3:$AD$525, Function_SCC!$W$3:$W$525 = $W298),
                                _xlfn._xlws.FILTER(FuSa_FTT!$AD$3:$AD$500, FuSa_FTT!$W$3:$W$500 = $W298)
                            )
                        )
                    )
                )
            )
        )
    )
)</f>
        <v/>
      </c>
      <c r="AE298" s="760" t="n"/>
      <c r="AG298" s="223" t="inlineStr"/>
      <c r="AH298" s="628" t="inlineStr"/>
      <c r="AI298" s="43" t="inlineStr"/>
      <c r="AJ298" s="43" t="inlineStr"/>
      <c r="AK298" s="43" t="inlineStr"/>
      <c r="AL298" s="266" t="n"/>
      <c r="AM298" s="231" t="n"/>
      <c r="AN298" s="56" t="n"/>
      <c r="AO298" s="223">
        <f>EXACT(W298,AG298)</f>
        <v/>
      </c>
      <c r="AP298" s="43">
        <f>EXACT(X298,AH298)</f>
        <v/>
      </c>
      <c r="AQ298" s="43">
        <f>EXACT(Y298,AI298)</f>
        <v/>
      </c>
      <c r="AR298" s="43">
        <f>EXACT(Z298,AJ298)</f>
        <v/>
      </c>
      <c r="AS298" s="266">
        <f>EXACT(AA298,AK298)</f>
        <v/>
      </c>
      <c r="AT298" t="inlineStr"/>
      <c r="AU298" t="inlineStr"/>
    </row>
    <row r="299" ht="15" customHeight="1">
      <c r="A299" s="451" t="n"/>
      <c r="B299" s="451" t="n"/>
      <c r="C299" s="451" t="n"/>
      <c r="D299" s="608">
        <f t="array" ref="D299">IFERROR(
      _xlfn._xlws.FILTER(FuSa_Charger!$D$3:$D$520, FuSa_Charger!$W$3:$W$520 = $W299),
      IFERROR(
          _xlfn._xlws.FILTER(Function_14DCDC!$D$3:$D$503,Function_14DCDC!$W$3:$W$503 = $W299),
          IFERROR(
              _xlfn._xlws.FILTER(Function_Charger!$D$3:$D$510,Function_Charger!$W$3:$W$510 = $W299),
              IFERROR(
                  _xlfn._xlws.FILTER(FuSa_14DCDC!$D$3:$D$500,FuSa_14DCDC!$W$3:$W$500 = $W299),
                  IFERROR(
                      _xlfn._xlws.FILTER(FuSa_14DCDC_EFAN!$D$3:$D$500,FuSa_14DCDC_EFAN!$W$3:$W$500 = $W299),
                      IFERROR(
                          _xlfn._xlws.FILTER(FuSa_FaultInjection!$D$3:$D$500,FuSa_FaultInjection!$W$3:$W$500 = $W299),
                          IFERROR(
                              _xlfn._xlws.FILTER(Function_SCC!$D$3:$D$512,Function_SCC!$W$3:$W$512 = $W299),
                              IFERROR(
                                  _xlfn._xlws.FILTER(FuSa_FTT!$D$3:$D$500,FuSa_FTT!$W$3:$W$500 = $W299),
                                  "NA"
                           )
                       )
                   )
               )
           )
       )
   )
)</f>
        <v/>
      </c>
      <c r="E299" s="608">
        <f t="array" ref="E299">IFERROR(
      _xlfn._xlws.FILTER(FuSa_Charger!$E$3:$E$520, FuSa_Charger!$W$3:$W$520 = $W299),
      IFERROR(
          _xlfn._xlws.FILTER(Function_14DCDC!$E$3:$E$503,Function_14DCDC!$W$3:$W$503 = $W299),
          IFERROR(
              _xlfn._xlws.FILTER(Function_Charger!$E$3:$E$510,Function_Charger!$W$3:$W$510 = $W299),
              IFERROR(
                  _xlfn._xlws.FILTER(FuSa_14DCDC!$E$3:$E$500,FuSa_14DCDC!$W$3:$W$500 = $W299),
                  IFERROR(
                      _xlfn._xlws.FILTER(FuSa_14DCDC_EFAN!$E$3:$E$500,FuSa_14DCDC_EFAN!$W$3:$W$500 = $W299),
                      IFERROR(
                          _xlfn._xlws.FILTER(FuSa_FaultInjection!$E$3:$E$500,FuSa_FaultInjection!$W$3:$W$500 = $W299),
                          IFERROR(
                              _xlfn._xlws.FILTER(Function_SCC!$E$3:$E$512,Function_SCC!$W$3:$W$512 = $W299),
                              IFERROR(
                                  _xlfn._xlws.FILTER(FuSa_FTT!$E$3:$E$500,FuSa_FTT!$W$3:$W$500 = $W299),
                                  "NA"
                           )
                       )
                   )
               )
           )
       )
   )
)</f>
        <v/>
      </c>
      <c r="F299" s="608">
        <f t="array" ref="F299">IFERROR(
      _xlfn._xlws.FILTER(FuSa_Charger!$F$3:$F$520, FuSa_Charger!$W$3:$W$520 = $W299),
      IFERROR(
          _xlfn._xlws.FILTER(Function_14DCDC!$F$3:$F$503,Function_14DCDC!$W$3:$W$503 = $W299),
          IFERROR(
              _xlfn._xlws.FILTER(Function_Charger!$F$3:$F$510,Function_Charger!$W$3:$W$510 = $W299),
              IFERROR(
                  _xlfn._xlws.FILTER(FuSa_14DCDC!$F$3:$F$500,FuSa_14DCDC!$W$3:$W$500 = $W299),
                  IFERROR(
                      _xlfn._xlws.FILTER(FuSa_14DCDC_EFAN!$F$3:$F$500,FuSa_14DCDC_EFAN!$W$3:$W$500 = $W299),
                      IFERROR(
                          _xlfn._xlws.FILTER(FuSa_FaultInjection!$F$3:$F$500,FuSa_FaultInjection!$W$3:$W$500 = $W299),
                          IFERROR(
                              _xlfn._xlws.FILTER(Function_SCC!$F$3:$F$512,Function_SCC!$W$3:$W$512 = $W299),
                              IFERROR(
                                  _xlfn._xlws.FILTER(FuSa_FTT!$F$3:$F$500,FuSa_FTT!$W$3:$W$500 = $W299),
                                  "NA"
                           )
                       )
                   )
               )
           )
       )
   )
)</f>
        <v/>
      </c>
      <c r="G299" s="608">
        <f t="array" ref="G299">IFERROR(
      _xlfn._xlws.FILTER(FuSa_Charger!$G$3:$G$520, FuSa_Charger!$W$3:$W$520 = $W299),
      IFERROR(
          _xlfn._xlws.FILTER(Function_14DCDC!$G$3:$G$503,Function_14DCDC!$W$3:$W$503 = $W299),
          IFERROR(
              _xlfn._xlws.FILTER(Function_Charger!$G$3:$G$510,Function_Charger!$W$3:$W$510 = $W299),
              IFERROR(
                  _xlfn._xlws.FILTER(FuSa_14DCDC!$G$3:$G$500,FuSa_14DCDC!$W$3:$W$500 = $W299),
                  IFERROR(
                      _xlfn._xlws.FILTER(FuSa_14DCDC_EFAN!$G$3:$G$500,FuSa_14DCDC_EFAN!$W$3:$W$500 = $W299),
                      IFERROR(
                          _xlfn._xlws.FILTER(FuSa_FaultInjection!$G$3:$G$500,FuSa_FaultInjection!$W$3:$W$500 = $W299),
                          IFERROR(
                              _xlfn._xlws.FILTER(Function_SCC!$G$3:$G$512,Function_SCC!$W$3:$W$512 = $W299),
                              IFERROR(
                                  _xlfn._xlws.FILTER(FuSa_FTT!$G$3:$G$500,FuSa_FTT!$W$3:$W$500 = $W299),
                                  "NA"
                           )
                       )
                   )
               )
           )
       )
   )
)</f>
        <v/>
      </c>
      <c r="H299" s="608">
        <f t="array" ref="H299">IFERROR(
      _xlfn._xlws.FILTER(FuSa_Charger!$H$3:$H$520, FuSa_Charger!$W$3:$W$520 = $W299),
      IFERROR(
          _xlfn._xlws.FILTER(Function_14DCDC!$H$3:$H$503,Function_14DCDC!$W$3:$W$503 = $W299),
          IFERROR(
              _xlfn._xlws.FILTER(Function_Charger!$H$3:$H$510,Function_Charger!$W$3:$W$510 = $W299),
              IFERROR(
                  _xlfn._xlws.FILTER(FuSa_14DCDC!$H$3:$H$500,FuSa_14DCDC!$W$3:$W$500 = $W299),
                  IFERROR(
                      _xlfn._xlws.FILTER(FuSa_14DCDC_EFAN!$H$3:$H$500,FuSa_14DCDC_EFAN!$W$3:$W$500 = $W299),
                      IFERROR(
                          _xlfn._xlws.FILTER(FuSa_FaultInjection!$H$3:$H$500,FuSa_FaultInjection!$W$3:$W$500 = $W299),
                          IFERROR(
                              _xlfn._xlws.FILTER(Function_SCC!$H$3:$H$512,Function_SCC!$W$3:$W$512 = $W299),
                              IFERROR(
                                  _xlfn._xlws.FILTER(FuSa_FTT!$H$3:$H$500,FuSa_FTT!$W$3:$W$500 = $W299),
                                  "NA"
                           )
                       )
                   )
               )
           )
       )
   )
)</f>
        <v/>
      </c>
      <c r="I299" s="608">
        <f t="array" ref="I299">IFERROR(
      _xlfn._xlws.FILTER(FuSa_Charger!$I$3:$I$520, FuSa_Charger!$W$3:$W$520 = $W299),
      IFERROR(
          _xlfn._xlws.FILTER(Function_14DCDC!$I$3:$I$503,Function_14DCDC!$W$3:$W$503 = $W299),
          IFERROR(
              _xlfn._xlws.FILTER(Function_Charger!$I$3:$I$510,Function_Charger!$W$3:$W$510 = $W299),
              IFERROR(
                  _xlfn._xlws.FILTER(FuSa_14DCDC!$I$3:$I$500,FuSa_14DCDC!$W$3:$W$500 = $W299),
                  IFERROR(
                      _xlfn._xlws.FILTER(FuSa_14DCDC_EFAN!$I$3:$I$500,FuSa_14DCDC_EFAN!$W$3:$W$500 = $W299),
                      IFERROR(
                          _xlfn._xlws.FILTER(FuSa_FaultInjection!$I$3:$I$500,FuSa_FaultInjection!$W$3:$W$500 = $W299),
                          IFERROR(
                              _xlfn._xlws.FILTER(Function_SCC!$I$3:$I$512,Function_SCC!$W$3:$W$512 = $W299),
                              IFERROR(
                                  _xlfn._xlws.FILTER(FuSa_FTT!$I$3:$I$500,FuSa_FTT!$W$3:$W$500 = $W299),
                                  "NA"
                           )
                       )
                   )
               )
           )
       )
   )
)</f>
        <v/>
      </c>
      <c r="J299" s="441" t="n"/>
      <c r="K299" s="441" t="n"/>
      <c r="L299" s="441" t="n"/>
      <c r="M299" s="441" t="n"/>
      <c r="N299" s="608">
        <f t="array" ref="N299">IFERROR(
      _xlfn._xlws.FILTER(FuSa_Charger!$O$3:$O$520, FuSa_Charger!$W$3:$W$520 = $W299),
      IFERROR(
          _xlfn._xlws.FILTER(Function_14DCDC!$O$3:$O$503,Function_14DCDC!$W$3:$W$503 = $W299),
          IFERROR(
              _xlfn._xlws.FILTER(Function_Charger!$O$3:$O$510,Function_Charger!$W$3:$W$510 = $W299),
              IFERROR(
                  _xlfn._xlws.FILTER(FuSa_14DCDC!$O$3:$O$500,FuSa_14DCDC!$W$3:$W$500 = $W299),
                  IFERROR(
                      _xlfn._xlws.FILTER(FuSa_14DCDC_EFAN!$O$3:$O$500,FuSa_14DCDC_EFAN!$W$3:$W$500 = $W299),
                      IFERROR(
                          _xlfn._xlws.FILTER(FuSa_FaultInjection!$O$3:$O$500,FuSa_FaultInjection!$W$3:$W$500 = $W299),
                          IFERROR(
                              _xlfn._xlws.FILTER(Function_SCC!$O$3:$O$512,Function_SCC!$W$3:$W$512 = $W299),
                              IFERROR(
                                  _xlfn._xlws.FILTER(FuSa_FTT!$O$3:$O$500,FuSa_FTT!$W$3:$W$500 = $W299),
                                  "NA"
                           )
                       )
                   )
               )
           )
       )
   )
)</f>
        <v/>
      </c>
      <c r="O299" s="608">
        <f t="array" ref="O299">IFERROR(
      _xlfn._xlws.FILTER(FuSa_Charger!$Q$3:$Q$520, FuSa_Charger!$W$3:$W$520 = $W299),
      IFERROR(
          _xlfn._xlws.FILTER(Function_14DCDC!$Q$3:$Q$503,Function_14DCDC!$W$3:$W$503 = $W299),
          IFERROR(
              _xlfn._xlws.FILTER(Function_Charger!$Q$3:$Q$510,Function_Charger!$W$3:$W$510 = $W299),
              IFERROR(
                  _xlfn._xlws.FILTER(FuSa_14DCDC!$Q$3:$Q$500,FuSa_14DCDC!$W$3:$W$500 = $W299),
                  IFERROR(
                      _xlfn._xlws.FILTER(FuSa_14DCDC_EFAN!$Q$3:$Q$500,FuSa_14DCDC_EFAN!$W$3:$W$500 = $W299),
                      IFERROR(
                          _xlfn._xlws.FILTER(FuSa_FaultInjection!$Q$3:$Q$500,FuSa_FaultInjection!$W$3:$W$500 = $W299),
                          IFERROR(
                              _xlfn._xlws.FILTER(Function_SCC!$Q$3:$Q$512,Function_SCC!$W$3:$W$512 = $W299),
                              IFERROR(
                                  _xlfn._xlws.FILTER(FuSa_FTT!$Q$3:$Q$500,FuSa_FTT!$W$3:$W$500 = $W299),
                                  "NA"
                           )
                       )
                   )
               )
           )
       )
   )
)</f>
        <v/>
      </c>
      <c r="P299" s="608">
        <f t="array" ref="P299">IFERROR(
      _xlfn._xlws.FILTER(FuSa_Charger!$R$3:$R$520, FuSa_Charger!$W$3:$W$520 = $W299),
      IFERROR(
          _xlfn._xlws.FILTER(Function_14DCDC!$R$3:$R$503,Function_14DCDC!$W$3:$W$503 = $W299),
          IFERROR(
              _xlfn._xlws.FILTER(Function_Charger!$R$3:$R$510,Function_Charger!$W$3:$W$510 = $W299),
              IFERROR(
                  _xlfn._xlws.FILTER(FuSa_14DCDC!$R$3:$R$500,FuSa_14DCDC!$W$3:$W$500 = $W299),
                  IFERROR(
                      _xlfn._xlws.FILTER(FuSa_14DCDC_EFAN!$R$3:$R$500,FuSa_14DCDC_EFAN!$W$3:$W$500 = $W299),
                      IFERROR(
                          _xlfn._xlws.FILTER(FuSa_FaultInjection!$R$3:$R$500,FuSa_FaultInjection!$W$3:$W$500 = $W299),
                          IFERROR(
                              _xlfn._xlws.FILTER(Function_SCC!$R$3:$R$512,Function_SCC!$W$3:$W$512 = $W299),
                              IFERROR(
                                  _xlfn._xlws.FILTER(FuSa_FTT!$R$3:$R$500,FuSa_FTT!$W$3:$W$500 = $W299),
                                  "NA"
                           )
                       )
                   )
               )
           )
       )
   )
)</f>
        <v/>
      </c>
      <c r="Q299" s="608">
        <f t="array" ref="Q299">IFERROR(
      _xlfn._xlws.FILTER(FuSa_Charger!$S$3:$S$520, FuSa_Charger!$W$3:$W$520 = $W299),
      IFERROR(
          _xlfn._xlws.FILTER(Function_14DCDC!$S$3:$S$503,Function_14DCDC!$W$3:$W$503 = $W299),
          IFERROR(
              _xlfn._xlws.FILTER(Function_Charger!$S$3:$S$510,Function_Charger!$W$3:$W$510 = $W299),
              IFERROR(
                  _xlfn._xlws.FILTER(FuSa_14DCDC!$S$3:$S$500,FuSa_14DCDC!$W$3:$W$500 = $W299),
                  IFERROR(
                      _xlfn._xlws.FILTER(FuSa_14DCDC_EFAN!$S$3:$S$500,FuSa_14DCDC_EFAN!$W$3:$W$500 = $W299),
                      IFERROR(
                          _xlfn._xlws.FILTER(FuSa_FaultInjection!$S$3:$S$500,FuSa_FaultInjection!$W$3:$W$500 = $W299),
                          IFERROR(
                              _xlfn._xlws.FILTER(Function_SCC!$S$3:$S$512,Function_SCC!$W$3:$W$512 = $W299),
                              IFERROR(
                                  _xlfn._xlws.FILTER(FuSa_FTT!$S$3:$S$500,FuSa_FTT!$W$3:$W$500 = $W299),
                                  "NA"
                           )
                       )
                   )
               )
           )
       )
   )
)</f>
        <v/>
      </c>
      <c r="R299" s="441">
        <f t="array" ref="R299">IFERROR(
      _xlfn._xlws.FILTER(FuSa_Charger!$T$3:$T$520, FuSa_Charger!$W$3:$W$520 = $W299),
      IFERROR(
          _xlfn._xlws.FILTER(Function_14DCDC!$T$3:$T$503,Function_14DCDC!$W$3:$W$503 =$W299 ),
          IFERROR(
              _xlfn._xlws.FILTER(Function_Charger!$T$3:$T$510,Function_Charger!$W$3:$W$510 = $W299),
              IFERROR(
                  _xlfn._xlws.FILTER(FuSa_14DCDC!$T$3:$T$500,FuSa_14DCDC!$W$3:$W$500 = $W299),
                  IFERROR(
                      _xlfn._xlws.FILTER(FuSa_14DCDC_EFAN!$T$3:$T$500,FuSa_14DCDC_EFAN!$W$3:$W$500 = $W299),
                      IFERROR(
                          _xlfn._xlws.FILTER(FuSa_FaultInjection!$T$3:$T$500,FuSa_FaultInjection!$W$3:$W$500 = $W299),
                          IFERROR(
                              _xlfn._xlws.FILTER(Function_SCC!$T$3:$T$512,Function_SCC!$W$3:$W$512 = $W299),
                              IFERROR(
                                  _xlfn._xlws.FILTER(FuSa_FTT!$T$3:$T$500,FuSa_FTT!$W$3:$W$500 = $W299),
                                  IFERROR(
                                       _xlfn._xlws.FILTER(FuSa_NACS!$R$3:$R$548,FuSa_NACS!$W$3:$W$548 = $W299),
                                       "NA"
                               )
                           )
                       )
                   )
               )
           )
       )
   )
)</f>
        <v/>
      </c>
      <c r="S299" s="441">
        <f t="array" ref="S299">IFERROR(
      _xlfn._xlws.FILTER(FuSa_Charger!$U$3:$U$520, FuSa_Charger!$W$3:$W$520 = $W299),
      IFERROR(
          _xlfn._xlws.FILTER(Function_14DCDC!$U$3:$U$503,Function_14DCDC!$W$3:$W$503 =$W299 ),
          IFERROR(
              _xlfn._xlws.FILTER(Function_Charger!$U$3:$U$510,Function_Charger!$W$3:$W$510 = $W299),
              IFERROR(
                  _xlfn._xlws.FILTER(FuSa_14DCDC!$U$3:$U$500,FuSa_14DCDC!$W$3:$W$500 = $W299),
                  IFERROR(
                      _xlfn._xlws.FILTER(FuSa_14DCDC_EFAN!$U$3:$U$500,FuSa_14DCDC_EFAN!$W$3:$W$500 = $W299),
                      IFERROR(
                          _xlfn._xlws.FILTER(FuSa_FaultInjection!$U$3:$U$500,FuSa_FaultInjection!$W$3:$W$500 = $W299),
                          IFERROR(
                              _xlfn._xlws.FILTER(Function_SCC!$U$3:$U$512,Function_SCC!$W$3:$W$512 = $W299),
                              IFERROR(
                                  _xlfn._xlws.FILTER(FuSa_FTT!$U$3:$U$500,FuSa_FTT!$W$3:$W$500 = $W299),
                                  IFERROR(
                                       _xlfn._xlws.FILTER(FuSa_NACS!$S$3:$S$548,FuSa_NACS!$W$3:$W$548 = $W299),
                                       "NA"
                               )
                           )
                       )
                   )
               )
           )
       )
   )
)</f>
        <v/>
      </c>
      <c r="T299" s="441">
        <f t="array" ref="T299">IFERROR(
      _xlfn._xlws.FILTER(FuSa_Charger!$V$3:$V$520, FuSa_Charger!$W$3:$W$520 = $W299),
      IFERROR(
          _xlfn._xlws.FILTER(Function_14DCDC!$V$3:$V$503,Function_14DCDC!$W$3:$W$503 =$W299 ),
          IFERROR(
              _xlfn._xlws.FILTER(Function_Charger!$V$3:$V$510,Function_Charger!$W$3:$W$510 = $W299),
              IFERROR(
                  _xlfn._xlws.FILTER(FuSa_14DCDC!$V$3:$V$500,FuSa_14DCDC!$W$3:$W$500 = $W299),
                  IFERROR(
                      _xlfn._xlws.FILTER(FuSa_14DCDC_EFAN!$V$3:$V$500,FuSa_14DCDC_EFAN!$W$3:$W$500 = $W299),
                      IFERROR(
                          _xlfn._xlws.FILTER(FuSa_FaultInjection!$V$3:$V$500,FuSa_FaultInjection!$W$3:$W$500 = $W299),
                          IFERROR(
                              _xlfn._xlws.FILTER(Function_SCC!$V$3:$V$512,Function_SCC!$W$3:$W$512 = $W299),
                              IFERROR(
                                  _xlfn._xlws.FILTER(FuSa_FTT!$V$3:$V$500,FuSa_FTT!$W$3:$W$500 = $W299),
                                  IFERROR(
                                       _xlfn._xlws.FILTER(FuSa_NACS!$T$3:$T$548,FuSa_NACS!$W$3:$W$548 = $W299),
                                       "NA"
                               )
                           )
                       )
                   )
               )
           )
       )
   )
)</f>
        <v/>
      </c>
      <c r="U299" s="827" t="inlineStr">
        <is>
          <t>CAN Communication</t>
        </is>
      </c>
      <c r="V299" s="952" t="n"/>
      <c r="W299" s="231" t="inlineStr">
        <is>
          <t>[SYI_002_008_0011_010_Handling_for_Plug_and_Charge_CAN_FD_PDU_SecureDateAndTimeSDaT].html</t>
        </is>
      </c>
      <c r="X299" s="999" t="n">
        <v>1</v>
      </c>
      <c r="Y299" s="712" t="n">
        <v>0</v>
      </c>
      <c r="Z299" s="712" t="n">
        <v>0</v>
      </c>
      <c r="AA299" s="712" t="n">
        <v>1</v>
      </c>
      <c r="AB299" s="1187" t="n">
        <v>0.001840277777777778</v>
      </c>
      <c r="AC299" s="359">
        <f t="array" ref="AC299">IF(
    IFERROR(
        _xlfn._xlws.FILTER(FuSa_Charger!$AC$3:$AC$519, FuSa_Charger!$W$3:$W$519 = $W299),
        IFERROR(
            _xlfn._xlws.FILTER(Function_14DCDC!$AC$3:$AC$503, Function_14DCDC!$W$3:$W$503 = $W299),
            IFERROR(
                _xlfn._xlws.FILTER(Function_Charger!$AC$3:$AC$508, Function_Charger!$W$3:$W$508 = $W299),
                IFERROR(
                    _xlfn._xlws.FILTER(FuSa_14DCDC!$AC$3:$AC$500, FuSa_14DCDC!$W$3:$W$500 = $W299),
                    IFERROR(
                        _xlfn._xlws.FILTER(FuSa_14DCDC_EFAN!$AC$3:$AC$500, FuSa_14DCDC_EFAN!$W$3:$W$500 =$W299 ),
                        IFERROR(
                            _xlfn._xlws.FILTER(FuSa_FaultInjection!$AC$3:$AC$500, FuSa_FaultInjection!$W$3:$W$500 = $W299),
                            IFERROR(
                                _xlfn._xlws.FILTER(Function_SCC!$AC$3:$AC$525, Function_SCC!$W$3:$W$525 = $W299),
                                _xlfn._xlws.FILTER(FuSa_FTT!$AC$3:$AC$500, FuSa_FTT!$W$3:$W$500 = $W299)
                            )
                        )
                    )
                )
            )
        )
    ) = 0,
    "",
    IFERROR(
        _xlfn._xlws.FILTER(FuSa_Charger!$AC$3:$AC$519, FuSa_Charger!$W$3:$W$519 = $W299),
        IFERROR(
            _xlfn._xlws.FILTER(Function_14DCDC!$AC$3:$AC$503, Function_14DCDC!$W$3:$W$503 = $W299),
            IFERROR(
                _xlfn._xlws.FILTER(Function_Charger!$AC$3:$AC$508, Function_Charger!$W$3:$W$508 = $W299),
                IFERROR(
                    _xlfn._xlws.FILTER(FuSa_14DCDC!$AC$3:$AC$500, FuSa_14DCDC!$W$3:$W$500 = $W299),
                    IFERROR(
                        _xlfn._xlws.FILTER(FuSa_14DCDC_EFAN!$AC$3:$AC$500, FuSa_14DCDC_EFAN!$W$3:$W$500 = $W299),
                        IFERROR(
                            _xlfn._xlws.FILTER(FuSa_FaultInjection!$AC$3:$AC$500, FuSa_FaultInjection!$W$3:$W$500 = $W299),
                            IFERROR(
                                _xlfn._xlws.FILTER(Function_SCC!$AC$3:$AC$525, Function_SCC!$W$3:$W$525 = $W299),
                                _xlfn._xlws.FILTER(FuSa_FTT!$AC$3:$AC$500, FuSa_FTT!$W$3:$W$500 = $W299)
                            )
                        )
                    )
                )
            )
        )
    )
)</f>
        <v/>
      </c>
      <c r="AD299" s="496">
        <f t="array" ref="AD299">IF(
    IFERROR(
        _xlfn._xlws.FILTER(FuSa_Charger!$AD$3:$AD$519, FuSa_Charger!$W$3:$W$519 = $W299),
        IFERROR(
            _xlfn._xlws.FILTER(Function_14DCDC!$AD$3:$AD$503, Function_14DCDC!$W$3:$W$503 = $W299),
            IFERROR(
                _xlfn._xlws.FILTER(Function_Charger!$AD$3:$AD$508, Function_Charger!$W$3:$W$508 = $W299),
                IFERROR(
                    _xlfn._xlws.FILTER(FuSa_14DCDC!$AD$3:$AD$500, FuSa_14DCDC!$W$3:$W$500 = $W299),
                    IFERROR(
                        _xlfn._xlws.FILTER(FuSa_14DCDC_EFAN!$AD$3:$AD$500, FuSa_14DCDC_EFAN!$W$3:$W$500 =$W299 ),
                        IFERROR(
                            _xlfn._xlws.FILTER(FuSa_FaultInjection!$AD$3:$AD$500, FuSa_FaultInjection!$W$3:$W$500 = $W299),
                            IFERROR(
                                _xlfn._xlws.FILTER(Function_SCC!$AD$3:$AD$525, Function_SCC!$W$3:$W$525 = $W299),
                                _xlfn._xlws.FILTER(FuSa_FTT!$AD$3:$AD$500, FuSa_FTT!$W$3:$W$500 = $W299)
                            )
                        )
                    )
                )
            )
        )
    ) = 0,
    "",
    IFERROR(
        _xlfn._xlws.FILTER(FuSa_Charger!$AD$3:$AD$519, FuSa_Charger!$W$3:$W$519 = $W299),
        IFERROR(
            _xlfn._xlws.FILTER(Function_14DCDC!$AD$3:$AD$503, Function_14DCDC!$W$3:$W$503 = $W299),
            IFERROR(
                _xlfn._xlws.FILTER(Function_Charger!$AD$3:$AD$508, Function_Charger!$W$3:$W$508 = $W299),
                IFERROR(
                    _xlfn._xlws.FILTER(FuSa_14DCDC!$AD$3:$AD$500, FuSa_14DCDC!$W$3:$W$500 = $W299),
                    IFERROR(
                        _xlfn._xlws.FILTER(FuSa_14DCDC_EFAN!$AD$3:$AD$500, FuSa_14DCDC_EFAN!$W$3:$W$500 = $W299),
                        IFERROR(
                            _xlfn._xlws.FILTER(FuSa_FaultInjection!$AD$3:$AD$500, FuSa_FaultInjection!$W$3:$W$500 = $W299),
                            IFERROR(
                                _xlfn._xlws.FILTER(Function_SCC!$AD$3:$AD$525, Function_SCC!$W$3:$W$525 = $W299),
                                _xlfn._xlws.FILTER(FuSa_FTT!$AD$3:$AD$500, FuSa_FTT!$W$3:$W$500 = $W299)
                            )
                        )
                    )
                )
            )
        )
    )
)</f>
        <v/>
      </c>
      <c r="AE299" s="760" t="n"/>
      <c r="AG299" s="223" t="inlineStr"/>
      <c r="AH299" s="628" t="inlineStr"/>
      <c r="AI299" s="43" t="inlineStr"/>
      <c r="AJ299" s="43" t="inlineStr"/>
      <c r="AK299" s="43" t="inlineStr"/>
      <c r="AL299" s="266" t="n"/>
      <c r="AM299" s="231" t="n"/>
      <c r="AN299" s="56" t="n"/>
      <c r="AO299" s="223">
        <f>EXACT(W299,AG299)</f>
        <v/>
      </c>
      <c r="AP299" s="43">
        <f>EXACT(X299,AH299)</f>
        <v/>
      </c>
      <c r="AQ299" s="43">
        <f>EXACT(Y299,AI299)</f>
        <v/>
      </c>
      <c r="AR299" s="43">
        <f>EXACT(Z299,AJ299)</f>
        <v/>
      </c>
      <c r="AS299" s="266">
        <f>EXACT(AA299,AK299)</f>
        <v/>
      </c>
      <c r="AT299" t="inlineStr"/>
      <c r="AU299" t="inlineStr"/>
    </row>
    <row r="300" ht="15" customHeight="1">
      <c r="A300" s="451" t="n"/>
      <c r="B300" s="451" t="n"/>
      <c r="C300" s="451" t="n"/>
      <c r="D300" s="608">
        <f t="array" ref="D300">IFERROR(
      _xlfn._xlws.FILTER(FuSa_Charger!$D$3:$D$520, FuSa_Charger!$W$3:$W$520 = $W300),
      IFERROR(
          _xlfn._xlws.FILTER(Function_14DCDC!$D$3:$D$503,Function_14DCDC!$W$3:$W$503 = $W300),
          IFERROR(
              _xlfn._xlws.FILTER(Function_Charger!$D$3:$D$510,Function_Charger!$W$3:$W$510 = $W300),
              IFERROR(
                  _xlfn._xlws.FILTER(FuSa_14DCDC!$D$3:$D$500,FuSa_14DCDC!$W$3:$W$500 = $W300),
                  IFERROR(
                      _xlfn._xlws.FILTER(FuSa_14DCDC_EFAN!$D$3:$D$500,FuSa_14DCDC_EFAN!$W$3:$W$500 = $W300),
                      IFERROR(
                          _xlfn._xlws.FILTER(FuSa_FaultInjection!$D$3:$D$500,FuSa_FaultInjection!$W$3:$W$500 = $W300),
                          IFERROR(
                              _xlfn._xlws.FILTER(Function_SCC!$D$3:$D$512,Function_SCC!$W$3:$W$512 = $W300),
                              IFERROR(
                                  _xlfn._xlws.FILTER(FuSa_FTT!$D$3:$D$500,FuSa_FTT!$W$3:$W$500 = $W300),
                                  "NA"
                           )
                       )
                   )
               )
           )
       )
   )
)</f>
        <v/>
      </c>
      <c r="E300" s="608">
        <f t="array" ref="E300">IFERROR(
      _xlfn._xlws.FILTER(FuSa_Charger!$E$3:$E$520, FuSa_Charger!$W$3:$W$520 = $W300),
      IFERROR(
          _xlfn._xlws.FILTER(Function_14DCDC!$E$3:$E$503,Function_14DCDC!$W$3:$W$503 = $W300),
          IFERROR(
              _xlfn._xlws.FILTER(Function_Charger!$E$3:$E$510,Function_Charger!$W$3:$W$510 = $W300),
              IFERROR(
                  _xlfn._xlws.FILTER(FuSa_14DCDC!$E$3:$E$500,FuSa_14DCDC!$W$3:$W$500 = $W300),
                  IFERROR(
                      _xlfn._xlws.FILTER(FuSa_14DCDC_EFAN!$E$3:$E$500,FuSa_14DCDC_EFAN!$W$3:$W$500 = $W300),
                      IFERROR(
                          _xlfn._xlws.FILTER(FuSa_FaultInjection!$E$3:$E$500,FuSa_FaultInjection!$W$3:$W$500 = $W300),
                          IFERROR(
                              _xlfn._xlws.FILTER(Function_SCC!$E$3:$E$512,Function_SCC!$W$3:$W$512 = $W300),
                              IFERROR(
                                  _xlfn._xlws.FILTER(FuSa_FTT!$E$3:$E$500,FuSa_FTT!$W$3:$W$500 = $W300),
                                  "NA"
                           )
                       )
                   )
               )
           )
       )
   )
)</f>
        <v/>
      </c>
      <c r="F300" s="608">
        <f t="array" ref="F300">IFERROR(
      _xlfn._xlws.FILTER(FuSa_Charger!$F$3:$F$520, FuSa_Charger!$W$3:$W$520 = $W300),
      IFERROR(
          _xlfn._xlws.FILTER(Function_14DCDC!$F$3:$F$503,Function_14DCDC!$W$3:$W$503 = $W300),
          IFERROR(
              _xlfn._xlws.FILTER(Function_Charger!$F$3:$F$510,Function_Charger!$W$3:$W$510 = $W300),
              IFERROR(
                  _xlfn._xlws.FILTER(FuSa_14DCDC!$F$3:$F$500,FuSa_14DCDC!$W$3:$W$500 = $W300),
                  IFERROR(
                      _xlfn._xlws.FILTER(FuSa_14DCDC_EFAN!$F$3:$F$500,FuSa_14DCDC_EFAN!$W$3:$W$500 = $W300),
                      IFERROR(
                          _xlfn._xlws.FILTER(FuSa_FaultInjection!$F$3:$F$500,FuSa_FaultInjection!$W$3:$W$500 = $W300),
                          IFERROR(
                              _xlfn._xlws.FILTER(Function_SCC!$F$3:$F$512,Function_SCC!$W$3:$W$512 = $W300),
                              IFERROR(
                                  _xlfn._xlws.FILTER(FuSa_FTT!$F$3:$F$500,FuSa_FTT!$W$3:$W$500 = $W300),
                                  "NA"
                           )
                       )
                   )
               )
           )
       )
   )
)</f>
        <v/>
      </c>
      <c r="G300" s="608">
        <f t="array" ref="G300">IFERROR(
      _xlfn._xlws.FILTER(FuSa_Charger!$G$3:$G$520, FuSa_Charger!$W$3:$W$520 = $W300),
      IFERROR(
          _xlfn._xlws.FILTER(Function_14DCDC!$G$3:$G$503,Function_14DCDC!$W$3:$W$503 = $W300),
          IFERROR(
              _xlfn._xlws.FILTER(Function_Charger!$G$3:$G$510,Function_Charger!$W$3:$W$510 = $W300),
              IFERROR(
                  _xlfn._xlws.FILTER(FuSa_14DCDC!$G$3:$G$500,FuSa_14DCDC!$W$3:$W$500 = $W300),
                  IFERROR(
                      _xlfn._xlws.FILTER(FuSa_14DCDC_EFAN!$G$3:$G$500,FuSa_14DCDC_EFAN!$W$3:$W$500 = $W300),
                      IFERROR(
                          _xlfn._xlws.FILTER(FuSa_FaultInjection!$G$3:$G$500,FuSa_FaultInjection!$W$3:$W$500 = $W300),
                          IFERROR(
                              _xlfn._xlws.FILTER(Function_SCC!$G$3:$G$512,Function_SCC!$W$3:$W$512 = $W300),
                              IFERROR(
                                  _xlfn._xlws.FILTER(FuSa_FTT!$G$3:$G$500,FuSa_FTT!$W$3:$W$500 = $W300),
                                  "NA"
                           )
                       )
                   )
               )
           )
       )
   )
)</f>
        <v/>
      </c>
      <c r="H300" s="608">
        <f t="array" ref="H300">IFERROR(
      _xlfn._xlws.FILTER(FuSa_Charger!$H$3:$H$520, FuSa_Charger!$W$3:$W$520 = $W300),
      IFERROR(
          _xlfn._xlws.FILTER(Function_14DCDC!$H$3:$H$503,Function_14DCDC!$W$3:$W$503 = $W300),
          IFERROR(
              _xlfn._xlws.FILTER(Function_Charger!$H$3:$H$510,Function_Charger!$W$3:$W$510 = $W300),
              IFERROR(
                  _xlfn._xlws.FILTER(FuSa_14DCDC!$H$3:$H$500,FuSa_14DCDC!$W$3:$W$500 = $W300),
                  IFERROR(
                      _xlfn._xlws.FILTER(FuSa_14DCDC_EFAN!$H$3:$H$500,FuSa_14DCDC_EFAN!$W$3:$W$500 = $W300),
                      IFERROR(
                          _xlfn._xlws.FILTER(FuSa_FaultInjection!$H$3:$H$500,FuSa_FaultInjection!$W$3:$W$500 = $W300),
                          IFERROR(
                              _xlfn._xlws.FILTER(Function_SCC!$H$3:$H$512,Function_SCC!$W$3:$W$512 = $W300),
                              IFERROR(
                                  _xlfn._xlws.FILTER(FuSa_FTT!$H$3:$H$500,FuSa_FTT!$W$3:$W$500 = $W300),
                                  "NA"
                           )
                       )
                   )
               )
           )
       )
   )
)</f>
        <v/>
      </c>
      <c r="I300" s="608">
        <f t="array" ref="I300">IFERROR(
      _xlfn._xlws.FILTER(FuSa_Charger!$I$3:$I$520, FuSa_Charger!$W$3:$W$520 = $W300),
      IFERROR(
          _xlfn._xlws.FILTER(Function_14DCDC!$I$3:$I$503,Function_14DCDC!$W$3:$W$503 = $W300),
          IFERROR(
              _xlfn._xlws.FILTER(Function_Charger!$I$3:$I$510,Function_Charger!$W$3:$W$510 = $W300),
              IFERROR(
                  _xlfn._xlws.FILTER(FuSa_14DCDC!$I$3:$I$500,FuSa_14DCDC!$W$3:$W$500 = $W300),
                  IFERROR(
                      _xlfn._xlws.FILTER(FuSa_14DCDC_EFAN!$I$3:$I$500,FuSa_14DCDC_EFAN!$W$3:$W$500 = $W300),
                      IFERROR(
                          _xlfn._xlws.FILTER(FuSa_FaultInjection!$I$3:$I$500,FuSa_FaultInjection!$W$3:$W$500 = $W300),
                          IFERROR(
                              _xlfn._xlws.FILTER(Function_SCC!$I$3:$I$512,Function_SCC!$W$3:$W$512 = $W300),
                              IFERROR(
                                  _xlfn._xlws.FILTER(FuSa_FTT!$I$3:$I$500,FuSa_FTT!$W$3:$W$500 = $W300),
                                  "NA"
                           )
                       )
                   )
               )
           )
       )
   )
)</f>
        <v/>
      </c>
      <c r="J300" s="441" t="n"/>
      <c r="K300" s="441" t="n"/>
      <c r="L300" s="441" t="n"/>
      <c r="M300" s="441" t="n"/>
      <c r="N300" s="608">
        <f t="array" ref="N300">IFERROR(
      _xlfn._xlws.FILTER(FuSa_Charger!$O$3:$O$520, FuSa_Charger!$W$3:$W$520 = $W300),
      IFERROR(
          _xlfn._xlws.FILTER(Function_14DCDC!$O$3:$O$503,Function_14DCDC!$W$3:$W$503 = $W300),
          IFERROR(
              _xlfn._xlws.FILTER(Function_Charger!$O$3:$O$510,Function_Charger!$W$3:$W$510 = $W300),
              IFERROR(
                  _xlfn._xlws.FILTER(FuSa_14DCDC!$O$3:$O$500,FuSa_14DCDC!$W$3:$W$500 = $W300),
                  IFERROR(
                      _xlfn._xlws.FILTER(FuSa_14DCDC_EFAN!$O$3:$O$500,FuSa_14DCDC_EFAN!$W$3:$W$500 = $W300),
                      IFERROR(
                          _xlfn._xlws.FILTER(FuSa_FaultInjection!$O$3:$O$500,FuSa_FaultInjection!$W$3:$W$500 = $W300),
                          IFERROR(
                              _xlfn._xlws.FILTER(Function_SCC!$O$3:$O$512,Function_SCC!$W$3:$W$512 = $W300),
                              IFERROR(
                                  _xlfn._xlws.FILTER(FuSa_FTT!$O$3:$O$500,FuSa_FTT!$W$3:$W$500 = $W300),
                                  "NA"
                           )
                       )
                   )
               )
           )
       )
   )
)</f>
        <v/>
      </c>
      <c r="O300" s="608">
        <f t="array" ref="O300">IFERROR(
      _xlfn._xlws.FILTER(FuSa_Charger!$Q$3:$Q$520, FuSa_Charger!$W$3:$W$520 = $W300),
      IFERROR(
          _xlfn._xlws.FILTER(Function_14DCDC!$Q$3:$Q$503,Function_14DCDC!$W$3:$W$503 = $W300),
          IFERROR(
              _xlfn._xlws.FILTER(Function_Charger!$Q$3:$Q$510,Function_Charger!$W$3:$W$510 = $W300),
              IFERROR(
                  _xlfn._xlws.FILTER(FuSa_14DCDC!$Q$3:$Q$500,FuSa_14DCDC!$W$3:$W$500 = $W300),
                  IFERROR(
                      _xlfn._xlws.FILTER(FuSa_14DCDC_EFAN!$Q$3:$Q$500,FuSa_14DCDC_EFAN!$W$3:$W$500 = $W300),
                      IFERROR(
                          _xlfn._xlws.FILTER(FuSa_FaultInjection!$Q$3:$Q$500,FuSa_FaultInjection!$W$3:$W$500 = $W300),
                          IFERROR(
                              _xlfn._xlws.FILTER(Function_SCC!$Q$3:$Q$512,Function_SCC!$W$3:$W$512 = $W300),
                              IFERROR(
                                  _xlfn._xlws.FILTER(FuSa_FTT!$Q$3:$Q$500,FuSa_FTT!$W$3:$W$500 = $W300),
                                  "NA"
                           )
                       )
                   )
               )
           )
       )
   )
)</f>
        <v/>
      </c>
      <c r="P300" s="608">
        <f t="array" ref="P300">IFERROR(
      _xlfn._xlws.FILTER(FuSa_Charger!$R$3:$R$520, FuSa_Charger!$W$3:$W$520 = $W300),
      IFERROR(
          _xlfn._xlws.FILTER(Function_14DCDC!$R$3:$R$503,Function_14DCDC!$W$3:$W$503 = $W300),
          IFERROR(
              _xlfn._xlws.FILTER(Function_Charger!$R$3:$R$510,Function_Charger!$W$3:$W$510 = $W300),
              IFERROR(
                  _xlfn._xlws.FILTER(FuSa_14DCDC!$R$3:$R$500,FuSa_14DCDC!$W$3:$W$500 = $W300),
                  IFERROR(
                      _xlfn._xlws.FILTER(FuSa_14DCDC_EFAN!$R$3:$R$500,FuSa_14DCDC_EFAN!$W$3:$W$500 = $W300),
                      IFERROR(
                          _xlfn._xlws.FILTER(FuSa_FaultInjection!$R$3:$R$500,FuSa_FaultInjection!$W$3:$W$500 = $W300),
                          IFERROR(
                              _xlfn._xlws.FILTER(Function_SCC!$R$3:$R$512,Function_SCC!$W$3:$W$512 = $W300),
                              IFERROR(
                                  _xlfn._xlws.FILTER(FuSa_FTT!$R$3:$R$500,FuSa_FTT!$W$3:$W$500 = $W300),
                                  "NA"
                           )
                       )
                   )
               )
           )
       )
   )
)</f>
        <v/>
      </c>
      <c r="Q300" s="608">
        <f t="array" ref="Q300">IFERROR(
      _xlfn._xlws.FILTER(FuSa_Charger!$S$3:$S$520, FuSa_Charger!$W$3:$W$520 = $W300),
      IFERROR(
          _xlfn._xlws.FILTER(Function_14DCDC!$S$3:$S$503,Function_14DCDC!$W$3:$W$503 = $W300),
          IFERROR(
              _xlfn._xlws.FILTER(Function_Charger!$S$3:$S$510,Function_Charger!$W$3:$W$510 = $W300),
              IFERROR(
                  _xlfn._xlws.FILTER(FuSa_14DCDC!$S$3:$S$500,FuSa_14DCDC!$W$3:$W$500 = $W300),
                  IFERROR(
                      _xlfn._xlws.FILTER(FuSa_14DCDC_EFAN!$S$3:$S$500,FuSa_14DCDC_EFAN!$W$3:$W$500 = $W300),
                      IFERROR(
                          _xlfn._xlws.FILTER(FuSa_FaultInjection!$S$3:$S$500,FuSa_FaultInjection!$W$3:$W$500 = $W300),
                          IFERROR(
                              _xlfn._xlws.FILTER(Function_SCC!$S$3:$S$512,Function_SCC!$W$3:$W$512 = $W300),
                              IFERROR(
                                  _xlfn._xlws.FILTER(FuSa_FTT!$S$3:$S$500,FuSa_FTT!$W$3:$W$500 = $W300),
                                  "NA"
                           )
                       )
                   )
               )
           )
       )
   )
)</f>
        <v/>
      </c>
      <c r="R300" s="441">
        <f t="array" ref="R300">IFERROR(
      _xlfn._xlws.FILTER(FuSa_Charger!$T$3:$T$520, FuSa_Charger!$W$3:$W$520 = $W300),
      IFERROR(
          _xlfn._xlws.FILTER(Function_14DCDC!$T$3:$T$503,Function_14DCDC!$W$3:$W$503 =$W300 ),
          IFERROR(
              _xlfn._xlws.FILTER(Function_Charger!$T$3:$T$510,Function_Charger!$W$3:$W$510 = $W300),
              IFERROR(
                  _xlfn._xlws.FILTER(FuSa_14DCDC!$T$3:$T$500,FuSa_14DCDC!$W$3:$W$500 = $W300),
                  IFERROR(
                      _xlfn._xlws.FILTER(FuSa_14DCDC_EFAN!$T$3:$T$500,FuSa_14DCDC_EFAN!$W$3:$W$500 = $W300),
                      IFERROR(
                          _xlfn._xlws.FILTER(FuSa_FaultInjection!$T$3:$T$500,FuSa_FaultInjection!$W$3:$W$500 = $W300),
                          IFERROR(
                              _xlfn._xlws.FILTER(Function_SCC!$T$3:$T$512,Function_SCC!$W$3:$W$512 = $W300),
                              IFERROR(
                                  _xlfn._xlws.FILTER(FuSa_FTT!$T$3:$T$500,FuSa_FTT!$W$3:$W$500 = $W300),
                                  IFERROR(
                                       _xlfn._xlws.FILTER(FuSa_NACS!$R$3:$R$548,FuSa_NACS!$W$3:$W$548 = $W300),
                                       "NA"
                               )
                           )
                       )
                   )
               )
           )
       )
   )
)</f>
        <v/>
      </c>
      <c r="S300" s="441">
        <f t="array" ref="S300">IFERROR(
      _xlfn._xlws.FILTER(FuSa_Charger!$U$3:$U$520, FuSa_Charger!$W$3:$W$520 = $W300),
      IFERROR(
          _xlfn._xlws.FILTER(Function_14DCDC!$U$3:$U$503,Function_14DCDC!$W$3:$W$503 =$W300 ),
          IFERROR(
              _xlfn._xlws.FILTER(Function_Charger!$U$3:$U$510,Function_Charger!$W$3:$W$510 = $W300),
              IFERROR(
                  _xlfn._xlws.FILTER(FuSa_14DCDC!$U$3:$U$500,FuSa_14DCDC!$W$3:$W$500 = $W300),
                  IFERROR(
                      _xlfn._xlws.FILTER(FuSa_14DCDC_EFAN!$U$3:$U$500,FuSa_14DCDC_EFAN!$W$3:$W$500 = $W300),
                      IFERROR(
                          _xlfn._xlws.FILTER(FuSa_FaultInjection!$U$3:$U$500,FuSa_FaultInjection!$W$3:$W$500 = $W300),
                          IFERROR(
                              _xlfn._xlws.FILTER(Function_SCC!$U$3:$U$512,Function_SCC!$W$3:$W$512 = $W300),
                              IFERROR(
                                  _xlfn._xlws.FILTER(FuSa_FTT!$U$3:$U$500,FuSa_FTT!$W$3:$W$500 = $W300),
                                  IFERROR(
                                       _xlfn._xlws.FILTER(FuSa_NACS!$S$3:$S$548,FuSa_NACS!$W$3:$W$548 = $W300),
                                       "NA"
                               )
                           )
                       )
                   )
               )
           )
       )
   )
)</f>
        <v/>
      </c>
      <c r="T300" s="441">
        <f t="array" ref="T300">IFERROR(
      _xlfn._xlws.FILTER(FuSa_Charger!$V$3:$V$520, FuSa_Charger!$W$3:$W$520 = $W300),
      IFERROR(
          _xlfn._xlws.FILTER(Function_14DCDC!$V$3:$V$503,Function_14DCDC!$W$3:$W$503 =$W300 ),
          IFERROR(
              _xlfn._xlws.FILTER(Function_Charger!$V$3:$V$510,Function_Charger!$W$3:$W$510 = $W300),
              IFERROR(
                  _xlfn._xlws.FILTER(FuSa_14DCDC!$V$3:$V$500,FuSa_14DCDC!$W$3:$W$500 = $W300),
                  IFERROR(
                      _xlfn._xlws.FILTER(FuSa_14DCDC_EFAN!$V$3:$V$500,FuSa_14DCDC_EFAN!$W$3:$W$500 = $W300),
                      IFERROR(
                          _xlfn._xlws.FILTER(FuSa_FaultInjection!$V$3:$V$500,FuSa_FaultInjection!$W$3:$W$500 = $W300),
                          IFERROR(
                              _xlfn._xlws.FILTER(Function_SCC!$V$3:$V$512,Function_SCC!$W$3:$W$512 = $W300),
                              IFERROR(
                                  _xlfn._xlws.FILTER(FuSa_FTT!$V$3:$V$500,FuSa_FTT!$W$3:$W$500 = $W300),
                                  IFERROR(
                                       _xlfn._xlws.FILTER(FuSa_NACS!$T$3:$T$548,FuSa_NACS!$W$3:$W$548 = $W300),
                                       "NA"
                               )
                           )
                       )
                   )
               )
           )
       )
   )
)</f>
        <v/>
      </c>
      <c r="U300" s="827" t="inlineStr">
        <is>
          <t>CAN Communication</t>
        </is>
      </c>
      <c r="V300" s="952" t="n"/>
      <c r="W300" s="231" t="inlineStr">
        <is>
          <t>[SYI_002_008_0011_0011_Handling_for_Plug_and_Charge_CAN_FD_PDU_SecureDateAndTimeSDaT_TLS_Failed].html</t>
        </is>
      </c>
      <c r="X300" s="999" t="n">
        <v>1</v>
      </c>
      <c r="Y300" s="712" t="n">
        <v>0</v>
      </c>
      <c r="Z300" s="712" t="n">
        <v>0</v>
      </c>
      <c r="AA300" s="712" t="n">
        <v>1</v>
      </c>
      <c r="AB300" s="1187" t="n">
        <v>0.001979166666666667</v>
      </c>
      <c r="AC300" s="359">
        <f t="array" ref="AC300">IF(
    IFERROR(
        _xlfn._xlws.FILTER(FuSa_Charger!$AC$3:$AC$519, FuSa_Charger!$W$3:$W$519 = $W300),
        IFERROR(
            _xlfn._xlws.FILTER(Function_14DCDC!$AC$3:$AC$503, Function_14DCDC!$W$3:$W$503 = $W300),
            IFERROR(
                _xlfn._xlws.FILTER(Function_Charger!$AC$3:$AC$508, Function_Charger!$W$3:$W$508 = $W300),
                IFERROR(
                    _xlfn._xlws.FILTER(FuSa_14DCDC!$AC$3:$AC$500, FuSa_14DCDC!$W$3:$W$500 = $W300),
                    IFERROR(
                        _xlfn._xlws.FILTER(FuSa_14DCDC_EFAN!$AC$3:$AC$500, FuSa_14DCDC_EFAN!$W$3:$W$500 =$W300 ),
                        IFERROR(
                            _xlfn._xlws.FILTER(FuSa_FaultInjection!$AC$3:$AC$500, FuSa_FaultInjection!$W$3:$W$500 = $W300),
                            IFERROR(
                                _xlfn._xlws.FILTER(Function_SCC!$AC$3:$AC$525, Function_SCC!$W$3:$W$525 = $W300),
                                _xlfn._xlws.FILTER(FuSa_FTT!$AC$3:$AC$500, FuSa_FTT!$W$3:$W$500 = $W300)
                            )
                        )
                    )
                )
            )
        )
    ) = 0,
    "",
    IFERROR(
        _xlfn._xlws.FILTER(FuSa_Charger!$AC$3:$AC$519, FuSa_Charger!$W$3:$W$519 = $W300),
        IFERROR(
            _xlfn._xlws.FILTER(Function_14DCDC!$AC$3:$AC$503, Function_14DCDC!$W$3:$W$503 = $W300),
            IFERROR(
                _xlfn._xlws.FILTER(Function_Charger!$AC$3:$AC$508, Function_Charger!$W$3:$W$508 = $W300),
                IFERROR(
                    _xlfn._xlws.FILTER(FuSa_14DCDC!$AC$3:$AC$500, FuSa_14DCDC!$W$3:$W$500 = $W300),
                    IFERROR(
                        _xlfn._xlws.FILTER(FuSa_14DCDC_EFAN!$AC$3:$AC$500, FuSa_14DCDC_EFAN!$W$3:$W$500 = $W300),
                        IFERROR(
                            _xlfn._xlws.FILTER(FuSa_FaultInjection!$AC$3:$AC$500, FuSa_FaultInjection!$W$3:$W$500 = $W300),
                            IFERROR(
                                _xlfn._xlws.FILTER(Function_SCC!$AC$3:$AC$525, Function_SCC!$W$3:$W$525 = $W300),
                                _xlfn._xlws.FILTER(FuSa_FTT!$AC$3:$AC$500, FuSa_FTT!$W$3:$W$500 = $W300)
                            )
                        )
                    )
                )
            )
        )
    )
)</f>
        <v/>
      </c>
      <c r="AD300" s="496">
        <f t="array" ref="AD300">IF(
    IFERROR(
        _xlfn._xlws.FILTER(FuSa_Charger!$AD$3:$AD$519, FuSa_Charger!$W$3:$W$519 = $W300),
        IFERROR(
            _xlfn._xlws.FILTER(Function_14DCDC!$AD$3:$AD$503, Function_14DCDC!$W$3:$W$503 = $W300),
            IFERROR(
                _xlfn._xlws.FILTER(Function_Charger!$AD$3:$AD$508, Function_Charger!$W$3:$W$508 = $W300),
                IFERROR(
                    _xlfn._xlws.FILTER(FuSa_14DCDC!$AD$3:$AD$500, FuSa_14DCDC!$W$3:$W$500 = $W300),
                    IFERROR(
                        _xlfn._xlws.FILTER(FuSa_14DCDC_EFAN!$AD$3:$AD$500, FuSa_14DCDC_EFAN!$W$3:$W$500 =$W300 ),
                        IFERROR(
                            _xlfn._xlws.FILTER(FuSa_FaultInjection!$AD$3:$AD$500, FuSa_FaultInjection!$W$3:$W$500 = $W300),
                            IFERROR(
                                _xlfn._xlws.FILTER(Function_SCC!$AD$3:$AD$525, Function_SCC!$W$3:$W$525 = $W300),
                                _xlfn._xlws.FILTER(FuSa_FTT!$AD$3:$AD$500, FuSa_FTT!$W$3:$W$500 = $W300)
                            )
                        )
                    )
                )
            )
        )
    ) = 0,
    "",
    IFERROR(
        _xlfn._xlws.FILTER(FuSa_Charger!$AD$3:$AD$519, FuSa_Charger!$W$3:$W$519 = $W300),
        IFERROR(
            _xlfn._xlws.FILTER(Function_14DCDC!$AD$3:$AD$503, Function_14DCDC!$W$3:$W$503 = $W300),
            IFERROR(
                _xlfn._xlws.FILTER(Function_Charger!$AD$3:$AD$508, Function_Charger!$W$3:$W$508 = $W300),
                IFERROR(
                    _xlfn._xlws.FILTER(FuSa_14DCDC!$AD$3:$AD$500, FuSa_14DCDC!$W$3:$W$500 = $W300),
                    IFERROR(
                        _xlfn._xlws.FILTER(FuSa_14DCDC_EFAN!$AD$3:$AD$500, FuSa_14DCDC_EFAN!$W$3:$W$500 = $W300),
                        IFERROR(
                            _xlfn._xlws.FILTER(FuSa_FaultInjection!$AD$3:$AD$500, FuSa_FaultInjection!$W$3:$W$500 = $W300),
                            IFERROR(
                                _xlfn._xlws.FILTER(Function_SCC!$AD$3:$AD$525, Function_SCC!$W$3:$W$525 = $W300),
                                _xlfn._xlws.FILTER(FuSa_FTT!$AD$3:$AD$500, FuSa_FTT!$W$3:$W$500 = $W300)
                            )
                        )
                    )
                )
            )
        )
    )
)</f>
        <v/>
      </c>
      <c r="AE300" s="760" t="n"/>
      <c r="AG300" s="223" t="inlineStr"/>
      <c r="AH300" s="628" t="inlineStr"/>
      <c r="AI300" s="43" t="inlineStr"/>
      <c r="AJ300" s="43" t="inlineStr"/>
      <c r="AK300" s="43" t="inlineStr"/>
      <c r="AL300" s="266" t="n"/>
      <c r="AM300" s="231" t="n"/>
      <c r="AN300" s="56" t="n"/>
      <c r="AO300" s="223">
        <f>EXACT(W300,AG300)</f>
        <v/>
      </c>
      <c r="AP300" s="43">
        <f>EXACT(X300,AH300)</f>
        <v/>
      </c>
      <c r="AQ300" s="43">
        <f>EXACT(Y300,AI300)</f>
        <v/>
      </c>
      <c r="AR300" s="43">
        <f>EXACT(Z300,AJ300)</f>
        <v/>
      </c>
      <c r="AS300" s="266">
        <f>EXACT(AA300,AK300)</f>
        <v/>
      </c>
      <c r="AT300" t="inlineStr"/>
      <c r="AU300" t="inlineStr"/>
    </row>
    <row r="301" ht="15" customHeight="1">
      <c r="A301" s="451" t="n"/>
      <c r="B301" s="451" t="n"/>
      <c r="C301" s="451" t="n"/>
      <c r="D301" s="608">
        <f t="array" ref="D301">IFERROR(
      _xlfn._xlws.FILTER(FuSa_Charger!$D$3:$D$520, FuSa_Charger!$W$3:$W$520 = $W301),
      IFERROR(
          _xlfn._xlws.FILTER(Function_14DCDC!$D$3:$D$503,Function_14DCDC!$W$3:$W$503 = $W301),
          IFERROR(
              _xlfn._xlws.FILTER(Function_Charger!$D$3:$D$510,Function_Charger!$W$3:$W$510 = $W301),
              IFERROR(
                  _xlfn._xlws.FILTER(FuSa_14DCDC!$D$3:$D$500,FuSa_14DCDC!$W$3:$W$500 = $W301),
                  IFERROR(
                      _xlfn._xlws.FILTER(FuSa_14DCDC_EFAN!$D$3:$D$500,FuSa_14DCDC_EFAN!$W$3:$W$500 = $W301),
                      IFERROR(
                          _xlfn._xlws.FILTER(FuSa_FaultInjection!$D$3:$D$500,FuSa_FaultInjection!$W$3:$W$500 = $W301),
                          IFERROR(
                              _xlfn._xlws.FILTER(Function_SCC!$D$3:$D$512,Function_SCC!$W$3:$W$512 = $W301),
                              IFERROR(
                                  _xlfn._xlws.FILTER(FuSa_FTT!$D$3:$D$500,FuSa_FTT!$W$3:$W$500 = $W301),
                                  "NA"
                           )
                       )
                   )
               )
           )
       )
   )
)</f>
        <v/>
      </c>
      <c r="E301" s="608">
        <f t="array" ref="E301">IFERROR(
      _xlfn._xlws.FILTER(FuSa_Charger!$E$3:$E$520, FuSa_Charger!$W$3:$W$520 = $W301),
      IFERROR(
          _xlfn._xlws.FILTER(Function_14DCDC!$E$3:$E$503,Function_14DCDC!$W$3:$W$503 = $W301),
          IFERROR(
              _xlfn._xlws.FILTER(Function_Charger!$E$3:$E$510,Function_Charger!$W$3:$W$510 = $W301),
              IFERROR(
                  _xlfn._xlws.FILTER(FuSa_14DCDC!$E$3:$E$500,FuSa_14DCDC!$W$3:$W$500 = $W301),
                  IFERROR(
                      _xlfn._xlws.FILTER(FuSa_14DCDC_EFAN!$E$3:$E$500,FuSa_14DCDC_EFAN!$W$3:$W$500 = $W301),
                      IFERROR(
                          _xlfn._xlws.FILTER(FuSa_FaultInjection!$E$3:$E$500,FuSa_FaultInjection!$W$3:$W$500 = $W301),
                          IFERROR(
                              _xlfn._xlws.FILTER(Function_SCC!$E$3:$E$512,Function_SCC!$W$3:$W$512 = $W301),
                              IFERROR(
                                  _xlfn._xlws.FILTER(FuSa_FTT!$E$3:$E$500,FuSa_FTT!$W$3:$W$500 = $W301),
                                  "NA"
                           )
                       )
                   )
               )
           )
       )
   )
)</f>
        <v/>
      </c>
      <c r="F301" s="608">
        <f t="array" ref="F301">IFERROR(
      _xlfn._xlws.FILTER(FuSa_Charger!$F$3:$F$520, FuSa_Charger!$W$3:$W$520 = $W301),
      IFERROR(
          _xlfn._xlws.FILTER(Function_14DCDC!$F$3:$F$503,Function_14DCDC!$W$3:$W$503 = $W301),
          IFERROR(
              _xlfn._xlws.FILTER(Function_Charger!$F$3:$F$510,Function_Charger!$W$3:$W$510 = $W301),
              IFERROR(
                  _xlfn._xlws.FILTER(FuSa_14DCDC!$F$3:$F$500,FuSa_14DCDC!$W$3:$W$500 = $W301),
                  IFERROR(
                      _xlfn._xlws.FILTER(FuSa_14DCDC_EFAN!$F$3:$F$500,FuSa_14DCDC_EFAN!$W$3:$W$500 = $W301),
                      IFERROR(
                          _xlfn._xlws.FILTER(FuSa_FaultInjection!$F$3:$F$500,FuSa_FaultInjection!$W$3:$W$500 = $W301),
                          IFERROR(
                              _xlfn._xlws.FILTER(Function_SCC!$F$3:$F$512,Function_SCC!$W$3:$W$512 = $W301),
                              IFERROR(
                                  _xlfn._xlws.FILTER(FuSa_FTT!$F$3:$F$500,FuSa_FTT!$W$3:$W$500 = $W301),
                                  "NA"
                           )
                       )
                   )
               )
           )
       )
   )
)</f>
        <v/>
      </c>
      <c r="G301" s="608">
        <f t="array" ref="G301">IFERROR(
      _xlfn._xlws.FILTER(FuSa_Charger!$G$3:$G$520, FuSa_Charger!$W$3:$W$520 = $W301),
      IFERROR(
          _xlfn._xlws.FILTER(Function_14DCDC!$G$3:$G$503,Function_14DCDC!$W$3:$W$503 = $W301),
          IFERROR(
              _xlfn._xlws.FILTER(Function_Charger!$G$3:$G$510,Function_Charger!$W$3:$W$510 = $W301),
              IFERROR(
                  _xlfn._xlws.FILTER(FuSa_14DCDC!$G$3:$G$500,FuSa_14DCDC!$W$3:$W$500 = $W301),
                  IFERROR(
                      _xlfn._xlws.FILTER(FuSa_14DCDC_EFAN!$G$3:$G$500,FuSa_14DCDC_EFAN!$W$3:$W$500 = $W301),
                      IFERROR(
                          _xlfn._xlws.FILTER(FuSa_FaultInjection!$G$3:$G$500,FuSa_FaultInjection!$W$3:$W$500 = $W301),
                          IFERROR(
                              _xlfn._xlws.FILTER(Function_SCC!$G$3:$G$512,Function_SCC!$W$3:$W$512 = $W301),
                              IFERROR(
                                  _xlfn._xlws.FILTER(FuSa_FTT!$G$3:$G$500,FuSa_FTT!$W$3:$W$500 = $W301),
                                  "NA"
                           )
                       )
                   )
               )
           )
       )
   )
)</f>
        <v/>
      </c>
      <c r="H301" s="608">
        <f t="array" ref="H301">IFERROR(
      _xlfn._xlws.FILTER(FuSa_Charger!$H$3:$H$520, FuSa_Charger!$W$3:$W$520 = $W301),
      IFERROR(
          _xlfn._xlws.FILTER(Function_14DCDC!$H$3:$H$503,Function_14DCDC!$W$3:$W$503 = $W301),
          IFERROR(
              _xlfn._xlws.FILTER(Function_Charger!$H$3:$H$510,Function_Charger!$W$3:$W$510 = $W301),
              IFERROR(
                  _xlfn._xlws.FILTER(FuSa_14DCDC!$H$3:$H$500,FuSa_14DCDC!$W$3:$W$500 = $W301),
                  IFERROR(
                      _xlfn._xlws.FILTER(FuSa_14DCDC_EFAN!$H$3:$H$500,FuSa_14DCDC_EFAN!$W$3:$W$500 = $W301),
                      IFERROR(
                          _xlfn._xlws.FILTER(FuSa_FaultInjection!$H$3:$H$500,FuSa_FaultInjection!$W$3:$W$500 = $W301),
                          IFERROR(
                              _xlfn._xlws.FILTER(Function_SCC!$H$3:$H$512,Function_SCC!$W$3:$W$512 = $W301),
                              IFERROR(
                                  _xlfn._xlws.FILTER(FuSa_FTT!$H$3:$H$500,FuSa_FTT!$W$3:$W$500 = $W301),
                                  "NA"
                           )
                       )
                   )
               )
           )
       )
   )
)</f>
        <v/>
      </c>
      <c r="I301" s="608">
        <f t="array" ref="I301">IFERROR(
      _xlfn._xlws.FILTER(FuSa_Charger!$I$3:$I$520, FuSa_Charger!$W$3:$W$520 = $W301),
      IFERROR(
          _xlfn._xlws.FILTER(Function_14DCDC!$I$3:$I$503,Function_14DCDC!$W$3:$W$503 = $W301),
          IFERROR(
              _xlfn._xlws.FILTER(Function_Charger!$I$3:$I$510,Function_Charger!$W$3:$W$510 = $W301),
              IFERROR(
                  _xlfn._xlws.FILTER(FuSa_14DCDC!$I$3:$I$500,FuSa_14DCDC!$W$3:$W$500 = $W301),
                  IFERROR(
                      _xlfn._xlws.FILTER(FuSa_14DCDC_EFAN!$I$3:$I$500,FuSa_14DCDC_EFAN!$W$3:$W$500 = $W301),
                      IFERROR(
                          _xlfn._xlws.FILTER(FuSa_FaultInjection!$I$3:$I$500,FuSa_FaultInjection!$W$3:$W$500 = $W301),
                          IFERROR(
                              _xlfn._xlws.FILTER(Function_SCC!$I$3:$I$512,Function_SCC!$W$3:$W$512 = $W301),
                              IFERROR(
                                  _xlfn._xlws.FILTER(FuSa_FTT!$I$3:$I$500,FuSa_FTT!$W$3:$W$500 = $W301),
                                  "NA"
                           )
                       )
                   )
               )
           )
       )
   )
)</f>
        <v/>
      </c>
      <c r="J301" s="441" t="n"/>
      <c r="K301" s="441" t="n"/>
      <c r="L301" s="441" t="n"/>
      <c r="M301" s="441" t="n"/>
      <c r="N301" s="608">
        <f t="array" ref="N301">IFERROR(
      _xlfn._xlws.FILTER(FuSa_Charger!$O$3:$O$520, FuSa_Charger!$W$3:$W$520 = $W301),
      IFERROR(
          _xlfn._xlws.FILTER(Function_14DCDC!$O$3:$O$503,Function_14DCDC!$W$3:$W$503 = $W301),
          IFERROR(
              _xlfn._xlws.FILTER(Function_Charger!$O$3:$O$510,Function_Charger!$W$3:$W$510 = $W301),
              IFERROR(
                  _xlfn._xlws.FILTER(FuSa_14DCDC!$O$3:$O$500,FuSa_14DCDC!$W$3:$W$500 = $W301),
                  IFERROR(
                      _xlfn._xlws.FILTER(FuSa_14DCDC_EFAN!$O$3:$O$500,FuSa_14DCDC_EFAN!$W$3:$W$500 = $W301),
                      IFERROR(
                          _xlfn._xlws.FILTER(FuSa_FaultInjection!$O$3:$O$500,FuSa_FaultInjection!$W$3:$W$500 = $W301),
                          IFERROR(
                              _xlfn._xlws.FILTER(Function_SCC!$O$3:$O$512,Function_SCC!$W$3:$W$512 = $W301),
                              IFERROR(
                                  _xlfn._xlws.FILTER(FuSa_FTT!$O$3:$O$500,FuSa_FTT!$W$3:$W$500 = $W301),
                                  "NA"
                           )
                       )
                   )
               )
           )
       )
   )
)</f>
        <v/>
      </c>
      <c r="O301" s="608">
        <f t="array" ref="O301">IFERROR(
      _xlfn._xlws.FILTER(FuSa_Charger!$Q$3:$Q$520, FuSa_Charger!$W$3:$W$520 = $W301),
      IFERROR(
          _xlfn._xlws.FILTER(Function_14DCDC!$Q$3:$Q$503,Function_14DCDC!$W$3:$W$503 = $W301),
          IFERROR(
              _xlfn._xlws.FILTER(Function_Charger!$Q$3:$Q$510,Function_Charger!$W$3:$W$510 = $W301),
              IFERROR(
                  _xlfn._xlws.FILTER(FuSa_14DCDC!$Q$3:$Q$500,FuSa_14DCDC!$W$3:$W$500 = $W301),
                  IFERROR(
                      _xlfn._xlws.FILTER(FuSa_14DCDC_EFAN!$Q$3:$Q$500,FuSa_14DCDC_EFAN!$W$3:$W$500 = $W301),
                      IFERROR(
                          _xlfn._xlws.FILTER(FuSa_FaultInjection!$Q$3:$Q$500,FuSa_FaultInjection!$W$3:$W$500 = $W301),
                          IFERROR(
                              _xlfn._xlws.FILTER(Function_SCC!$Q$3:$Q$512,Function_SCC!$W$3:$W$512 = $W301),
                              IFERROR(
                                  _xlfn._xlws.FILTER(FuSa_FTT!$Q$3:$Q$500,FuSa_FTT!$W$3:$W$500 = $W301),
                                  "NA"
                           )
                       )
                   )
               )
           )
       )
   )
)</f>
        <v/>
      </c>
      <c r="P301" s="608">
        <f t="array" ref="P301">IFERROR(
      _xlfn._xlws.FILTER(FuSa_Charger!$R$3:$R$520, FuSa_Charger!$W$3:$W$520 = $W301),
      IFERROR(
          _xlfn._xlws.FILTER(Function_14DCDC!$R$3:$R$503,Function_14DCDC!$W$3:$W$503 = $W301),
          IFERROR(
              _xlfn._xlws.FILTER(Function_Charger!$R$3:$R$510,Function_Charger!$W$3:$W$510 = $W301),
              IFERROR(
                  _xlfn._xlws.FILTER(FuSa_14DCDC!$R$3:$R$500,FuSa_14DCDC!$W$3:$W$500 = $W301),
                  IFERROR(
                      _xlfn._xlws.FILTER(FuSa_14DCDC_EFAN!$R$3:$R$500,FuSa_14DCDC_EFAN!$W$3:$W$500 = $W301),
                      IFERROR(
                          _xlfn._xlws.FILTER(FuSa_FaultInjection!$R$3:$R$500,FuSa_FaultInjection!$W$3:$W$500 = $W301),
                          IFERROR(
                              _xlfn._xlws.FILTER(Function_SCC!$R$3:$R$512,Function_SCC!$W$3:$W$512 = $W301),
                              IFERROR(
                                  _xlfn._xlws.FILTER(FuSa_FTT!$R$3:$R$500,FuSa_FTT!$W$3:$W$500 = $W301),
                                  "NA"
                           )
                       )
                   )
               )
           )
       )
   )
)</f>
        <v/>
      </c>
      <c r="Q301" s="608">
        <f t="array" ref="Q301">IFERROR(
      _xlfn._xlws.FILTER(FuSa_Charger!$S$3:$S$520, FuSa_Charger!$W$3:$W$520 = $W301),
      IFERROR(
          _xlfn._xlws.FILTER(Function_14DCDC!$S$3:$S$503,Function_14DCDC!$W$3:$W$503 = $W301),
          IFERROR(
              _xlfn._xlws.FILTER(Function_Charger!$S$3:$S$510,Function_Charger!$W$3:$W$510 = $W301),
              IFERROR(
                  _xlfn._xlws.FILTER(FuSa_14DCDC!$S$3:$S$500,FuSa_14DCDC!$W$3:$W$500 = $W301),
                  IFERROR(
                      _xlfn._xlws.FILTER(FuSa_14DCDC_EFAN!$S$3:$S$500,FuSa_14DCDC_EFAN!$W$3:$W$500 = $W301),
                      IFERROR(
                          _xlfn._xlws.FILTER(FuSa_FaultInjection!$S$3:$S$500,FuSa_FaultInjection!$W$3:$W$500 = $W301),
                          IFERROR(
                              _xlfn._xlws.FILTER(Function_SCC!$S$3:$S$512,Function_SCC!$W$3:$W$512 = $W301),
                              IFERROR(
                                  _xlfn._xlws.FILTER(FuSa_FTT!$S$3:$S$500,FuSa_FTT!$W$3:$W$500 = $W301),
                                  "NA"
                           )
                       )
                   )
               )
           )
       )
   )
)</f>
        <v/>
      </c>
      <c r="R301" s="441">
        <f t="array" ref="R301">IFERROR(
      _xlfn._xlws.FILTER(FuSa_Charger!$T$3:$T$520, FuSa_Charger!$W$3:$W$520 = $W301),
      IFERROR(
          _xlfn._xlws.FILTER(Function_14DCDC!$T$3:$T$503,Function_14DCDC!$W$3:$W$503 =$W301 ),
          IFERROR(
              _xlfn._xlws.FILTER(Function_Charger!$T$3:$T$510,Function_Charger!$W$3:$W$510 = $W301),
              IFERROR(
                  _xlfn._xlws.FILTER(FuSa_14DCDC!$T$3:$T$500,FuSa_14DCDC!$W$3:$W$500 = $W301),
                  IFERROR(
                      _xlfn._xlws.FILTER(FuSa_14DCDC_EFAN!$T$3:$T$500,FuSa_14DCDC_EFAN!$W$3:$W$500 = $W301),
                      IFERROR(
                          _xlfn._xlws.FILTER(FuSa_FaultInjection!$T$3:$T$500,FuSa_FaultInjection!$W$3:$W$500 = $W301),
                          IFERROR(
                              _xlfn._xlws.FILTER(Function_SCC!$T$3:$T$512,Function_SCC!$W$3:$W$512 = $W301),
                              IFERROR(
                                  _xlfn._xlws.FILTER(FuSa_FTT!$T$3:$T$500,FuSa_FTT!$W$3:$W$500 = $W301),
                                  IFERROR(
                                       _xlfn._xlws.FILTER(FuSa_NACS!$R$3:$R$548,FuSa_NACS!$W$3:$W$548 = $W301),
                                       "NA"
                               )
                           )
                       )
                   )
               )
           )
       )
   )
)</f>
        <v/>
      </c>
      <c r="S301" s="441">
        <f t="array" ref="S301">IFERROR(
      _xlfn._xlws.FILTER(FuSa_Charger!$U$3:$U$520, FuSa_Charger!$W$3:$W$520 = $W301),
      IFERROR(
          _xlfn._xlws.FILTER(Function_14DCDC!$U$3:$U$503,Function_14DCDC!$W$3:$W$503 =$W301 ),
          IFERROR(
              _xlfn._xlws.FILTER(Function_Charger!$U$3:$U$510,Function_Charger!$W$3:$W$510 = $W301),
              IFERROR(
                  _xlfn._xlws.FILTER(FuSa_14DCDC!$U$3:$U$500,FuSa_14DCDC!$W$3:$W$500 = $W301),
                  IFERROR(
                      _xlfn._xlws.FILTER(FuSa_14DCDC_EFAN!$U$3:$U$500,FuSa_14DCDC_EFAN!$W$3:$W$500 = $W301),
                      IFERROR(
                          _xlfn._xlws.FILTER(FuSa_FaultInjection!$U$3:$U$500,FuSa_FaultInjection!$W$3:$W$500 = $W301),
                          IFERROR(
                              _xlfn._xlws.FILTER(Function_SCC!$U$3:$U$512,Function_SCC!$W$3:$W$512 = $W301),
                              IFERROR(
                                  _xlfn._xlws.FILTER(FuSa_FTT!$U$3:$U$500,FuSa_FTT!$W$3:$W$500 = $W301),
                                  IFERROR(
                                       _xlfn._xlws.FILTER(FuSa_NACS!$S$3:$S$548,FuSa_NACS!$W$3:$W$548 = $W301),
                                       "NA"
                               )
                           )
                       )
                   )
               )
           )
       )
   )
)</f>
        <v/>
      </c>
      <c r="T301" s="441">
        <f t="array" ref="T301">IFERROR(
      _xlfn._xlws.FILTER(FuSa_Charger!$V$3:$V$520, FuSa_Charger!$W$3:$W$520 = $W301),
      IFERROR(
          _xlfn._xlws.FILTER(Function_14DCDC!$V$3:$V$503,Function_14DCDC!$W$3:$W$503 =$W301 ),
          IFERROR(
              _xlfn._xlws.FILTER(Function_Charger!$V$3:$V$510,Function_Charger!$W$3:$W$510 = $W301),
              IFERROR(
                  _xlfn._xlws.FILTER(FuSa_14DCDC!$V$3:$V$500,FuSa_14DCDC!$W$3:$W$500 = $W301),
                  IFERROR(
                      _xlfn._xlws.FILTER(FuSa_14DCDC_EFAN!$V$3:$V$500,FuSa_14DCDC_EFAN!$W$3:$W$500 = $W301),
                      IFERROR(
                          _xlfn._xlws.FILTER(FuSa_FaultInjection!$V$3:$V$500,FuSa_FaultInjection!$W$3:$W$500 = $W301),
                          IFERROR(
                              _xlfn._xlws.FILTER(Function_SCC!$V$3:$V$512,Function_SCC!$W$3:$W$512 = $W301),
                              IFERROR(
                                  _xlfn._xlws.FILTER(FuSa_FTT!$V$3:$V$500,FuSa_FTT!$W$3:$W$500 = $W301),
                                  IFERROR(
                                       _xlfn._xlws.FILTER(FuSa_NACS!$T$3:$T$548,FuSa_NACS!$W$3:$W$548 = $W301),
                                       "NA"
                               )
                           )
                       )
                   )
               )
           )
       )
   )
)</f>
        <v/>
      </c>
      <c r="U301" s="827" t="inlineStr">
        <is>
          <t>CAN Communication</t>
        </is>
      </c>
      <c r="V301" s="954" t="n"/>
      <c r="W301" s="231" t="inlineStr">
        <is>
          <t>[SYI_002_008_0011_012_ST_CTI_DATE_UTC_2h_Use_UHRZEIT_DATUM_UTC_PDU].html</t>
        </is>
      </c>
      <c r="X301" s="999" t="n">
        <v>1</v>
      </c>
      <c r="Y301" s="712" t="n">
        <v>0</v>
      </c>
      <c r="Z301" s="712" t="n">
        <v>0</v>
      </c>
      <c r="AA301" s="712" t="n">
        <v>1</v>
      </c>
      <c r="AB301" s="1187" t="n">
        <v>0.001736111111111111</v>
      </c>
      <c r="AC301" s="468" t="inlineStr">
        <is>
          <t>ICS_SYR_CCS_608</t>
        </is>
      </c>
      <c r="AD301" s="496">
        <f t="array" ref="AD301">IF(
    IFERROR(
        _xlfn._xlws.FILTER(FuSa_Charger!$AD$3:$AD$519, FuSa_Charger!$W$3:$W$519 = $W301),
        IFERROR(
            _xlfn._xlws.FILTER(Function_14DCDC!$AD$3:$AD$503, Function_14DCDC!$W$3:$W$503 = $W301),
            IFERROR(
                _xlfn._xlws.FILTER(Function_Charger!$AD$3:$AD$508, Function_Charger!$W$3:$W$508 = $W301),
                IFERROR(
                    _xlfn._xlws.FILTER(FuSa_14DCDC!$AD$3:$AD$500, FuSa_14DCDC!$W$3:$W$500 = $W301),
                    IFERROR(
                        _xlfn._xlws.FILTER(FuSa_14DCDC_EFAN!$AD$3:$AD$500, FuSa_14DCDC_EFAN!$W$3:$W$500 =$W301 ),
                        IFERROR(
                            _xlfn._xlws.FILTER(FuSa_FaultInjection!$AD$3:$AD$500, FuSa_FaultInjection!$W$3:$W$500 = $W301),
                            IFERROR(
                                _xlfn._xlws.FILTER(Function_SCC!$AD$3:$AD$525, Function_SCC!$W$3:$W$525 = $W301),
                                _xlfn._xlws.FILTER(FuSa_FTT!$AD$3:$AD$500, FuSa_FTT!$W$3:$W$500 = $W301)
                            )
                        )
                    )
                )
            )
        )
    ) = 0,
    "",
    IFERROR(
        _xlfn._xlws.FILTER(FuSa_Charger!$AD$3:$AD$519, FuSa_Charger!$W$3:$W$519 = $W301),
        IFERROR(
            _xlfn._xlws.FILTER(Function_14DCDC!$AD$3:$AD$503, Function_14DCDC!$W$3:$W$503 = $W301),
            IFERROR(
                _xlfn._xlws.FILTER(Function_Charger!$AD$3:$AD$508, Function_Charger!$W$3:$W$508 = $W301),
                IFERROR(
                    _xlfn._xlws.FILTER(FuSa_14DCDC!$AD$3:$AD$500, FuSa_14DCDC!$W$3:$W$500 = $W301),
                    IFERROR(
                        _xlfn._xlws.FILTER(FuSa_14DCDC_EFAN!$AD$3:$AD$500, FuSa_14DCDC_EFAN!$W$3:$W$500 = $W301),
                        IFERROR(
                            _xlfn._xlws.FILTER(FuSa_FaultInjection!$AD$3:$AD$500, FuSa_FaultInjection!$W$3:$W$500 = $W301),
                            IFERROR(
                                _xlfn._xlws.FILTER(Function_SCC!$AD$3:$AD$525, Function_SCC!$W$3:$W$525 = $W301),
                                _xlfn._xlws.FILTER(FuSa_FTT!$AD$3:$AD$500, FuSa_FTT!$W$3:$W$500 = $W301)
                            )
                        )
                    )
                )
            )
        )
    )
)</f>
        <v/>
      </c>
      <c r="AE301" s="760" t="n"/>
      <c r="AG301" s="223" t="inlineStr"/>
      <c r="AH301" s="628" t="inlineStr"/>
      <c r="AI301" s="43" t="inlineStr"/>
      <c r="AJ301" s="43" t="inlineStr"/>
      <c r="AK301" s="43" t="inlineStr"/>
      <c r="AL301" s="266" t="n"/>
      <c r="AM301" s="231" t="n"/>
      <c r="AN301" s="56" t="n"/>
      <c r="AO301" s="223">
        <f>EXACT(W301,AG301)</f>
        <v/>
      </c>
      <c r="AP301" s="43">
        <f>EXACT(X301,AH301)</f>
        <v/>
      </c>
      <c r="AQ301" s="43">
        <f>EXACT(Y301,AI301)</f>
        <v/>
      </c>
      <c r="AR301" s="43">
        <f>EXACT(Z301,AJ301)</f>
        <v/>
      </c>
      <c r="AS301" s="266">
        <f>EXACT(AA301,AK301)</f>
        <v/>
      </c>
      <c r="AT301" t="inlineStr"/>
      <c r="AU301" t="inlineStr"/>
    </row>
    <row r="302" ht="15" customHeight="1">
      <c r="A302" s="451" t="n"/>
      <c r="B302" s="451" t="n"/>
      <c r="C302" s="451" t="n"/>
      <c r="D302" s="608">
        <f t="array" ref="D302">IFERROR(
      _xlfn._xlws.FILTER(FuSa_Charger!$D$3:$D$520, FuSa_Charger!$W$3:$W$520 = $W302),
      IFERROR(
          _xlfn._xlws.FILTER(Function_14DCDC!$D$3:$D$503,Function_14DCDC!$W$3:$W$503 = $W302),
          IFERROR(
              _xlfn._xlws.FILTER(Function_Charger!$D$3:$D$510,Function_Charger!$W$3:$W$510 = $W302),
              IFERROR(
                  _xlfn._xlws.FILTER(FuSa_14DCDC!$D$3:$D$500,FuSa_14DCDC!$W$3:$W$500 = $W302),
                  IFERROR(
                      _xlfn._xlws.FILTER(FuSa_14DCDC_EFAN!$D$3:$D$500,FuSa_14DCDC_EFAN!$W$3:$W$500 = $W302),
                      IFERROR(
                          _xlfn._xlws.FILTER(FuSa_FaultInjection!$D$3:$D$500,FuSa_FaultInjection!$W$3:$W$500 = $W302),
                          IFERROR(
                              _xlfn._xlws.FILTER(Function_SCC!$D$3:$D$512,Function_SCC!$W$3:$W$512 = $W302),
                              IFERROR(
                                  _xlfn._xlws.FILTER(FuSa_FTT!$D$3:$D$500,FuSa_FTT!$W$3:$W$500 = $W302),
                                  "NA"
                           )
                       )
                   )
               )
           )
       )
   )
)</f>
        <v/>
      </c>
      <c r="E302" s="608">
        <f t="array" ref="E302">IFERROR(
      _xlfn._xlws.FILTER(FuSa_Charger!$E$3:$E$520, FuSa_Charger!$W$3:$W$520 = $W302),
      IFERROR(
          _xlfn._xlws.FILTER(Function_14DCDC!$E$3:$E$503,Function_14DCDC!$W$3:$W$503 = $W302),
          IFERROR(
              _xlfn._xlws.FILTER(Function_Charger!$E$3:$E$510,Function_Charger!$W$3:$W$510 = $W302),
              IFERROR(
                  _xlfn._xlws.FILTER(FuSa_14DCDC!$E$3:$E$500,FuSa_14DCDC!$W$3:$W$500 = $W302),
                  IFERROR(
                      _xlfn._xlws.FILTER(FuSa_14DCDC_EFAN!$E$3:$E$500,FuSa_14DCDC_EFAN!$W$3:$W$500 = $W302),
                      IFERROR(
                          _xlfn._xlws.FILTER(FuSa_FaultInjection!$E$3:$E$500,FuSa_FaultInjection!$W$3:$W$500 = $W302),
                          IFERROR(
                              _xlfn._xlws.FILTER(Function_SCC!$E$3:$E$512,Function_SCC!$W$3:$W$512 = $W302),
                              IFERROR(
                                  _xlfn._xlws.FILTER(FuSa_FTT!$E$3:$E$500,FuSa_FTT!$W$3:$W$500 = $W302),
                                  "NA"
                           )
                       )
                   )
               )
           )
       )
   )
)</f>
        <v/>
      </c>
      <c r="F302" s="608">
        <f t="array" ref="F302">IFERROR(
      _xlfn._xlws.FILTER(FuSa_Charger!$F$3:$F$520, FuSa_Charger!$W$3:$W$520 = $W302),
      IFERROR(
          _xlfn._xlws.FILTER(Function_14DCDC!$F$3:$F$503,Function_14DCDC!$W$3:$W$503 = $W302),
          IFERROR(
              _xlfn._xlws.FILTER(Function_Charger!$F$3:$F$510,Function_Charger!$W$3:$W$510 = $W302),
              IFERROR(
                  _xlfn._xlws.FILTER(FuSa_14DCDC!$F$3:$F$500,FuSa_14DCDC!$W$3:$W$500 = $W302),
                  IFERROR(
                      _xlfn._xlws.FILTER(FuSa_14DCDC_EFAN!$F$3:$F$500,FuSa_14DCDC_EFAN!$W$3:$W$500 = $W302),
                      IFERROR(
                          _xlfn._xlws.FILTER(FuSa_FaultInjection!$F$3:$F$500,FuSa_FaultInjection!$W$3:$W$500 = $W302),
                          IFERROR(
                              _xlfn._xlws.FILTER(Function_SCC!$F$3:$F$512,Function_SCC!$W$3:$W$512 = $W302),
                              IFERROR(
                                  _xlfn._xlws.FILTER(FuSa_FTT!$F$3:$F$500,FuSa_FTT!$W$3:$W$500 = $W302),
                                  "NA"
                           )
                       )
                   )
               )
           )
       )
   )
)</f>
        <v/>
      </c>
      <c r="G302" s="608">
        <f t="array" ref="G302">IFERROR(
      _xlfn._xlws.FILTER(FuSa_Charger!$G$3:$G$520, FuSa_Charger!$W$3:$W$520 = $W302),
      IFERROR(
          _xlfn._xlws.FILTER(Function_14DCDC!$G$3:$G$503,Function_14DCDC!$W$3:$W$503 = $W302),
          IFERROR(
              _xlfn._xlws.FILTER(Function_Charger!$G$3:$G$510,Function_Charger!$W$3:$W$510 = $W302),
              IFERROR(
                  _xlfn._xlws.FILTER(FuSa_14DCDC!$G$3:$G$500,FuSa_14DCDC!$W$3:$W$500 = $W302),
                  IFERROR(
                      _xlfn._xlws.FILTER(FuSa_14DCDC_EFAN!$G$3:$G$500,FuSa_14DCDC_EFAN!$W$3:$W$500 = $W302),
                      IFERROR(
                          _xlfn._xlws.FILTER(FuSa_FaultInjection!$G$3:$G$500,FuSa_FaultInjection!$W$3:$W$500 = $W302),
                          IFERROR(
                              _xlfn._xlws.FILTER(Function_SCC!$G$3:$G$512,Function_SCC!$W$3:$W$512 = $W302),
                              IFERROR(
                                  _xlfn._xlws.FILTER(FuSa_FTT!$G$3:$G$500,FuSa_FTT!$W$3:$W$500 = $W302),
                                  "NA"
                           )
                       )
                   )
               )
           )
       )
   )
)</f>
        <v/>
      </c>
      <c r="H302" s="608">
        <f t="array" ref="H302">IFERROR(
      _xlfn._xlws.FILTER(FuSa_Charger!$H$3:$H$520, FuSa_Charger!$W$3:$W$520 = $W302),
      IFERROR(
          _xlfn._xlws.FILTER(Function_14DCDC!$H$3:$H$503,Function_14DCDC!$W$3:$W$503 = $W302),
          IFERROR(
              _xlfn._xlws.FILTER(Function_Charger!$H$3:$H$510,Function_Charger!$W$3:$W$510 = $W302),
              IFERROR(
                  _xlfn._xlws.FILTER(FuSa_14DCDC!$H$3:$H$500,FuSa_14DCDC!$W$3:$W$500 = $W302),
                  IFERROR(
                      _xlfn._xlws.FILTER(FuSa_14DCDC_EFAN!$H$3:$H$500,FuSa_14DCDC_EFAN!$W$3:$W$500 = $W302),
                      IFERROR(
                          _xlfn._xlws.FILTER(FuSa_FaultInjection!$H$3:$H$500,FuSa_FaultInjection!$W$3:$W$500 = $W302),
                          IFERROR(
                              _xlfn._xlws.FILTER(Function_SCC!$H$3:$H$512,Function_SCC!$W$3:$W$512 = $W302),
                              IFERROR(
                                  _xlfn._xlws.FILTER(FuSa_FTT!$H$3:$H$500,FuSa_FTT!$W$3:$W$500 = $W302),
                                  "NA"
                           )
                       )
                   )
               )
           )
       )
   )
)</f>
        <v/>
      </c>
      <c r="I302" s="608">
        <f t="array" ref="I302">IFERROR(
      _xlfn._xlws.FILTER(FuSa_Charger!$I$3:$I$520, FuSa_Charger!$W$3:$W$520 = $W302),
      IFERROR(
          _xlfn._xlws.FILTER(Function_14DCDC!$I$3:$I$503,Function_14DCDC!$W$3:$W$503 = $W302),
          IFERROR(
              _xlfn._xlws.FILTER(Function_Charger!$I$3:$I$510,Function_Charger!$W$3:$W$510 = $W302),
              IFERROR(
                  _xlfn._xlws.FILTER(FuSa_14DCDC!$I$3:$I$500,FuSa_14DCDC!$W$3:$W$500 = $W302),
                  IFERROR(
                      _xlfn._xlws.FILTER(FuSa_14DCDC_EFAN!$I$3:$I$500,FuSa_14DCDC_EFAN!$W$3:$W$500 = $W302),
                      IFERROR(
                          _xlfn._xlws.FILTER(FuSa_FaultInjection!$I$3:$I$500,FuSa_FaultInjection!$W$3:$W$500 = $W302),
                          IFERROR(
                              _xlfn._xlws.FILTER(Function_SCC!$I$3:$I$512,Function_SCC!$W$3:$W$512 = $W302),
                              IFERROR(
                                  _xlfn._xlws.FILTER(FuSa_FTT!$I$3:$I$500,FuSa_FTT!$W$3:$W$500 = $W302),
                                  "NA"
                           )
                       )
                   )
               )
           )
       )
   )
)</f>
        <v/>
      </c>
      <c r="J302" s="441" t="n"/>
      <c r="K302" s="441" t="n"/>
      <c r="L302" s="441" t="n"/>
      <c r="M302" s="441" t="n"/>
      <c r="N302" s="608">
        <f t="array" ref="N302">IFERROR(
      _xlfn._xlws.FILTER(FuSa_Charger!$O$3:$O$520, FuSa_Charger!$W$3:$W$520 = $W302),
      IFERROR(
          _xlfn._xlws.FILTER(Function_14DCDC!$O$3:$O$503,Function_14DCDC!$W$3:$W$503 = $W302),
          IFERROR(
              _xlfn._xlws.FILTER(Function_Charger!$O$3:$O$510,Function_Charger!$W$3:$W$510 = $W302),
              IFERROR(
                  _xlfn._xlws.FILTER(FuSa_14DCDC!$O$3:$O$500,FuSa_14DCDC!$W$3:$W$500 = $W302),
                  IFERROR(
                      _xlfn._xlws.FILTER(FuSa_14DCDC_EFAN!$O$3:$O$500,FuSa_14DCDC_EFAN!$W$3:$W$500 = $W302),
                      IFERROR(
                          _xlfn._xlws.FILTER(FuSa_FaultInjection!$O$3:$O$500,FuSa_FaultInjection!$W$3:$W$500 = $W302),
                          IFERROR(
                              _xlfn._xlws.FILTER(Function_SCC!$O$3:$O$512,Function_SCC!$W$3:$W$512 = $W302),
                              IFERROR(
                                  _xlfn._xlws.FILTER(FuSa_FTT!$O$3:$O$500,FuSa_FTT!$W$3:$W$500 = $W302),
                                  "NA"
                           )
                       )
                   )
               )
           )
       )
   )
)</f>
        <v/>
      </c>
      <c r="O302" s="608">
        <f t="array" ref="O302">IFERROR(
      _xlfn._xlws.FILTER(FuSa_Charger!$Q$3:$Q$520, FuSa_Charger!$W$3:$W$520 = $W302),
      IFERROR(
          _xlfn._xlws.FILTER(Function_14DCDC!$Q$3:$Q$503,Function_14DCDC!$W$3:$W$503 = $W302),
          IFERROR(
              _xlfn._xlws.FILTER(Function_Charger!$Q$3:$Q$510,Function_Charger!$W$3:$W$510 = $W302),
              IFERROR(
                  _xlfn._xlws.FILTER(FuSa_14DCDC!$Q$3:$Q$500,FuSa_14DCDC!$W$3:$W$500 = $W302),
                  IFERROR(
                      _xlfn._xlws.FILTER(FuSa_14DCDC_EFAN!$Q$3:$Q$500,FuSa_14DCDC_EFAN!$W$3:$W$500 = $W302),
                      IFERROR(
                          _xlfn._xlws.FILTER(FuSa_FaultInjection!$Q$3:$Q$500,FuSa_FaultInjection!$W$3:$W$500 = $W302),
                          IFERROR(
                              _xlfn._xlws.FILTER(Function_SCC!$Q$3:$Q$512,Function_SCC!$W$3:$W$512 = $W302),
                              IFERROR(
                                  _xlfn._xlws.FILTER(FuSa_FTT!$Q$3:$Q$500,FuSa_FTT!$W$3:$W$500 = $W302),
                                  "NA"
                           )
                       )
                   )
               )
           )
       )
   )
)</f>
        <v/>
      </c>
      <c r="P302" s="608">
        <f t="array" ref="P302">IFERROR(
      _xlfn._xlws.FILTER(FuSa_Charger!$R$3:$R$520, FuSa_Charger!$W$3:$W$520 = $W302),
      IFERROR(
          _xlfn._xlws.FILTER(Function_14DCDC!$R$3:$R$503,Function_14DCDC!$W$3:$W$503 = $W302),
          IFERROR(
              _xlfn._xlws.FILTER(Function_Charger!$R$3:$R$510,Function_Charger!$W$3:$W$510 = $W302),
              IFERROR(
                  _xlfn._xlws.FILTER(FuSa_14DCDC!$R$3:$R$500,FuSa_14DCDC!$W$3:$W$500 = $W302),
                  IFERROR(
                      _xlfn._xlws.FILTER(FuSa_14DCDC_EFAN!$R$3:$R$500,FuSa_14DCDC_EFAN!$W$3:$W$500 = $W302),
                      IFERROR(
                          _xlfn._xlws.FILTER(FuSa_FaultInjection!$R$3:$R$500,FuSa_FaultInjection!$W$3:$W$500 = $W302),
                          IFERROR(
                              _xlfn._xlws.FILTER(Function_SCC!$R$3:$R$512,Function_SCC!$W$3:$W$512 = $W302),
                              IFERROR(
                                  _xlfn._xlws.FILTER(FuSa_FTT!$R$3:$R$500,FuSa_FTT!$W$3:$W$500 = $W302),
                                  "NA"
                           )
                       )
                   )
               )
           )
       )
   )
)</f>
        <v/>
      </c>
      <c r="Q302" s="608">
        <f t="array" ref="Q302">IFERROR(
      _xlfn._xlws.FILTER(FuSa_Charger!$S$3:$S$520, FuSa_Charger!$W$3:$W$520 = $W302),
      IFERROR(
          _xlfn._xlws.FILTER(Function_14DCDC!$S$3:$S$503,Function_14DCDC!$W$3:$W$503 = $W302),
          IFERROR(
              _xlfn._xlws.FILTER(Function_Charger!$S$3:$S$510,Function_Charger!$W$3:$W$510 = $W302),
              IFERROR(
                  _xlfn._xlws.FILTER(FuSa_14DCDC!$S$3:$S$500,FuSa_14DCDC!$W$3:$W$500 = $W302),
                  IFERROR(
                      _xlfn._xlws.FILTER(FuSa_14DCDC_EFAN!$S$3:$S$500,FuSa_14DCDC_EFAN!$W$3:$W$500 = $W302),
                      IFERROR(
                          _xlfn._xlws.FILTER(FuSa_FaultInjection!$S$3:$S$500,FuSa_FaultInjection!$W$3:$W$500 = $W302),
                          IFERROR(
                              _xlfn._xlws.FILTER(Function_SCC!$S$3:$S$512,Function_SCC!$W$3:$W$512 = $W302),
                              IFERROR(
                                  _xlfn._xlws.FILTER(FuSa_FTT!$S$3:$S$500,FuSa_FTT!$W$3:$W$500 = $W302),
                                  "NA"
                           )
                       )
                   )
               )
           )
       )
   )
)</f>
        <v/>
      </c>
      <c r="R302" s="441">
        <f t="array" ref="R302">IFERROR(
      _xlfn._xlws.FILTER(FuSa_Charger!$T$3:$T$520, FuSa_Charger!$W$3:$W$520 = $W302),
      IFERROR(
          _xlfn._xlws.FILTER(Function_14DCDC!$T$3:$T$503,Function_14DCDC!$W$3:$W$503 =$W302 ),
          IFERROR(
              _xlfn._xlws.FILTER(Function_Charger!$T$3:$T$510,Function_Charger!$W$3:$W$510 = $W302),
              IFERROR(
                  _xlfn._xlws.FILTER(FuSa_14DCDC!$T$3:$T$500,FuSa_14DCDC!$W$3:$W$500 = $W302),
                  IFERROR(
                      _xlfn._xlws.FILTER(FuSa_14DCDC_EFAN!$T$3:$T$500,FuSa_14DCDC_EFAN!$W$3:$W$500 = $W302),
                      IFERROR(
                          _xlfn._xlws.FILTER(FuSa_FaultInjection!$T$3:$T$500,FuSa_FaultInjection!$W$3:$W$500 = $W302),
                          IFERROR(
                              _xlfn._xlws.FILTER(Function_SCC!$T$3:$T$512,Function_SCC!$W$3:$W$512 = $W302),
                              IFERROR(
                                  _xlfn._xlws.FILTER(FuSa_FTT!$T$3:$T$500,FuSa_FTT!$W$3:$W$500 = $W302),
                                  IFERROR(
                                       _xlfn._xlws.FILTER(FuSa_NACS!$R$3:$R$548,FuSa_NACS!$W$3:$W$548 = $W302),
                                       "NA"
                               )
                           )
                       )
                   )
               )
           )
       )
   )
)</f>
        <v/>
      </c>
      <c r="S302" s="441">
        <f t="array" ref="S302">IFERROR(
      _xlfn._xlws.FILTER(FuSa_Charger!$U$3:$U$520, FuSa_Charger!$W$3:$W$520 = $W302),
      IFERROR(
          _xlfn._xlws.FILTER(Function_14DCDC!$U$3:$U$503,Function_14DCDC!$W$3:$W$503 =$W302 ),
          IFERROR(
              _xlfn._xlws.FILTER(Function_Charger!$U$3:$U$510,Function_Charger!$W$3:$W$510 = $W302),
              IFERROR(
                  _xlfn._xlws.FILTER(FuSa_14DCDC!$U$3:$U$500,FuSa_14DCDC!$W$3:$W$500 = $W302),
                  IFERROR(
                      _xlfn._xlws.FILTER(FuSa_14DCDC_EFAN!$U$3:$U$500,FuSa_14DCDC_EFAN!$W$3:$W$500 = $W302),
                      IFERROR(
                          _xlfn._xlws.FILTER(FuSa_FaultInjection!$U$3:$U$500,FuSa_FaultInjection!$W$3:$W$500 = $W302),
                          IFERROR(
                              _xlfn._xlws.FILTER(Function_SCC!$U$3:$U$512,Function_SCC!$W$3:$W$512 = $W302),
                              IFERROR(
                                  _xlfn._xlws.FILTER(FuSa_FTT!$U$3:$U$500,FuSa_FTT!$W$3:$W$500 = $W302),
                                  IFERROR(
                                       _xlfn._xlws.FILTER(FuSa_NACS!$S$3:$S$548,FuSa_NACS!$W$3:$W$548 = $W302),
                                       "NA"
                               )
                           )
                       )
                   )
               )
           )
       )
   )
)</f>
        <v/>
      </c>
      <c r="T302" s="441">
        <f t="array" ref="T302">IFERROR(
      _xlfn._xlws.FILTER(FuSa_Charger!$V$3:$V$520, FuSa_Charger!$W$3:$W$520 = $W302),
      IFERROR(
          _xlfn._xlws.FILTER(Function_14DCDC!$V$3:$V$503,Function_14DCDC!$W$3:$W$503 =$W302 ),
          IFERROR(
              _xlfn._xlws.FILTER(Function_Charger!$V$3:$V$510,Function_Charger!$W$3:$W$510 = $W302),
              IFERROR(
                  _xlfn._xlws.FILTER(FuSa_14DCDC!$V$3:$V$500,FuSa_14DCDC!$W$3:$W$500 = $W302),
                  IFERROR(
                      _xlfn._xlws.FILTER(FuSa_14DCDC_EFAN!$V$3:$V$500,FuSa_14DCDC_EFAN!$W$3:$W$500 = $W302),
                      IFERROR(
                          _xlfn._xlws.FILTER(FuSa_FaultInjection!$V$3:$V$500,FuSa_FaultInjection!$W$3:$W$500 = $W302),
                          IFERROR(
                              _xlfn._xlws.FILTER(Function_SCC!$V$3:$V$512,Function_SCC!$W$3:$W$512 = $W302),
                              IFERROR(
                                  _xlfn._xlws.FILTER(FuSa_FTT!$V$3:$V$500,FuSa_FTT!$W$3:$W$500 = $W302),
                                  IFERROR(
                                       _xlfn._xlws.FILTER(FuSa_NACS!$T$3:$T$548,FuSa_NACS!$W$3:$W$548 = $W302),
                                       "NA"
                               )
                           )
                       )
                   )
               )
           )
       )
   )
)</f>
        <v/>
      </c>
      <c r="U302" s="827" t="inlineStr">
        <is>
          <t>CAN Communication</t>
        </is>
      </c>
      <c r="V302" s="954" t="n"/>
      <c r="W302" s="231" t="inlineStr">
        <is>
          <t>[SYI_002_008_0011_013_ST_CTI_DATE_UTC_3h_Use_UHRZEIT_DATUM_UTC_PDU].html</t>
        </is>
      </c>
      <c r="X302" s="999" t="n">
        <v>1</v>
      </c>
      <c r="Y302" s="712" t="n">
        <v>0</v>
      </c>
      <c r="Z302" s="712" t="n">
        <v>0</v>
      </c>
      <c r="AA302" s="712" t="n">
        <v>1</v>
      </c>
      <c r="AB302" s="1187" t="n">
        <v>0.001736111111111111</v>
      </c>
      <c r="AC302" s="468" t="inlineStr">
        <is>
          <t>ICS_SYR_CCS_608</t>
        </is>
      </c>
      <c r="AD302" s="496">
        <f t="array" ref="AD302">IF(
    IFERROR(
        _xlfn._xlws.FILTER(FuSa_Charger!$AD$3:$AD$519, FuSa_Charger!$W$3:$W$519 = $W302),
        IFERROR(
            _xlfn._xlws.FILTER(Function_14DCDC!$AD$3:$AD$503, Function_14DCDC!$W$3:$W$503 = $W302),
            IFERROR(
                _xlfn._xlws.FILTER(Function_Charger!$AD$3:$AD$508, Function_Charger!$W$3:$W$508 = $W302),
                IFERROR(
                    _xlfn._xlws.FILTER(FuSa_14DCDC!$AD$3:$AD$500, FuSa_14DCDC!$W$3:$W$500 = $W302),
                    IFERROR(
                        _xlfn._xlws.FILTER(FuSa_14DCDC_EFAN!$AD$3:$AD$500, FuSa_14DCDC_EFAN!$W$3:$W$500 =$W302 ),
                        IFERROR(
                            _xlfn._xlws.FILTER(FuSa_FaultInjection!$AD$3:$AD$500, FuSa_FaultInjection!$W$3:$W$500 = $W302),
                            IFERROR(
                                _xlfn._xlws.FILTER(Function_SCC!$AD$3:$AD$525, Function_SCC!$W$3:$W$525 = $W302),
                                _xlfn._xlws.FILTER(FuSa_FTT!$AD$3:$AD$500, FuSa_FTT!$W$3:$W$500 = $W302)
                            )
                        )
                    )
                )
            )
        )
    ) = 0,
    "",
    IFERROR(
        _xlfn._xlws.FILTER(FuSa_Charger!$AD$3:$AD$519, FuSa_Charger!$W$3:$W$519 = $W302),
        IFERROR(
            _xlfn._xlws.FILTER(Function_14DCDC!$AD$3:$AD$503, Function_14DCDC!$W$3:$W$503 = $W302),
            IFERROR(
                _xlfn._xlws.FILTER(Function_Charger!$AD$3:$AD$508, Function_Charger!$W$3:$W$508 = $W302),
                IFERROR(
                    _xlfn._xlws.FILTER(FuSa_14DCDC!$AD$3:$AD$500, FuSa_14DCDC!$W$3:$W$500 = $W302),
                    IFERROR(
                        _xlfn._xlws.FILTER(FuSa_14DCDC_EFAN!$AD$3:$AD$500, FuSa_14DCDC_EFAN!$W$3:$W$500 = $W302),
                        IFERROR(
                            _xlfn._xlws.FILTER(FuSa_FaultInjection!$AD$3:$AD$500, FuSa_FaultInjection!$W$3:$W$500 = $W302),
                            IFERROR(
                                _xlfn._xlws.FILTER(Function_SCC!$AD$3:$AD$525, Function_SCC!$W$3:$W$525 = $W302),
                                _xlfn._xlws.FILTER(FuSa_FTT!$AD$3:$AD$500, FuSa_FTT!$W$3:$W$500 = $W302)
                            )
                        )
                    )
                )
            )
        )
    )
)</f>
        <v/>
      </c>
      <c r="AE302" s="760" t="n"/>
      <c r="AG302" s="223" t="inlineStr"/>
      <c r="AH302" s="628" t="inlineStr"/>
      <c r="AI302" s="43" t="inlineStr"/>
      <c r="AJ302" s="43" t="inlineStr"/>
      <c r="AK302" s="43" t="inlineStr"/>
      <c r="AL302" s="266" t="n"/>
      <c r="AM302" s="231" t="n"/>
      <c r="AN302" s="56" t="n"/>
      <c r="AO302" s="223">
        <f>EXACT(W302,AG302)</f>
        <v/>
      </c>
      <c r="AP302" s="43">
        <f>EXACT(X302,AH302)</f>
        <v/>
      </c>
      <c r="AQ302" s="43">
        <f>EXACT(Y302,AI302)</f>
        <v/>
      </c>
      <c r="AR302" s="43">
        <f>EXACT(Z302,AJ302)</f>
        <v/>
      </c>
      <c r="AS302" s="266">
        <f>EXACT(AA302,AK302)</f>
        <v/>
      </c>
      <c r="AT302" t="inlineStr"/>
      <c r="AU302" t="inlineStr"/>
    </row>
    <row r="303" ht="15" customHeight="1">
      <c r="A303" s="451" t="n"/>
      <c r="B303" s="451" t="n"/>
      <c r="C303" s="451" t="n"/>
      <c r="D303" s="608">
        <f t="array" ref="D303">IFERROR(
      _xlfn._xlws.FILTER(FuSa_Charger!$D$3:$D$520, FuSa_Charger!$W$3:$W$520 = $W303),
      IFERROR(
          _xlfn._xlws.FILTER(Function_14DCDC!$D$3:$D$503,Function_14DCDC!$W$3:$W$503 = $W303),
          IFERROR(
              _xlfn._xlws.FILTER(Function_Charger!$D$3:$D$510,Function_Charger!$W$3:$W$510 = $W303),
              IFERROR(
                  _xlfn._xlws.FILTER(FuSa_14DCDC!$D$3:$D$500,FuSa_14DCDC!$W$3:$W$500 = $W303),
                  IFERROR(
                      _xlfn._xlws.FILTER(FuSa_14DCDC_EFAN!$D$3:$D$500,FuSa_14DCDC_EFAN!$W$3:$W$500 = $W303),
                      IFERROR(
                          _xlfn._xlws.FILTER(FuSa_FaultInjection!$D$3:$D$500,FuSa_FaultInjection!$W$3:$W$500 = $W303),
                          IFERROR(
                              _xlfn._xlws.FILTER(Function_SCC!$D$3:$D$512,Function_SCC!$W$3:$W$512 = $W303),
                              IFERROR(
                                  _xlfn._xlws.FILTER(FuSa_FTT!$D$3:$D$500,FuSa_FTT!$W$3:$W$500 = $W303),
                                  "NA"
                           )
                       )
                   )
               )
           )
       )
   )
)</f>
        <v/>
      </c>
      <c r="E303" s="608">
        <f t="array" ref="E303">IFERROR(
      _xlfn._xlws.FILTER(FuSa_Charger!$E$3:$E$520, FuSa_Charger!$W$3:$W$520 = $W303),
      IFERROR(
          _xlfn._xlws.FILTER(Function_14DCDC!$E$3:$E$503,Function_14DCDC!$W$3:$W$503 = $W303),
          IFERROR(
              _xlfn._xlws.FILTER(Function_Charger!$E$3:$E$510,Function_Charger!$W$3:$W$510 = $W303),
              IFERROR(
                  _xlfn._xlws.FILTER(FuSa_14DCDC!$E$3:$E$500,FuSa_14DCDC!$W$3:$W$500 = $W303),
                  IFERROR(
                      _xlfn._xlws.FILTER(FuSa_14DCDC_EFAN!$E$3:$E$500,FuSa_14DCDC_EFAN!$W$3:$W$500 = $W303),
                      IFERROR(
                          _xlfn._xlws.FILTER(FuSa_FaultInjection!$E$3:$E$500,FuSa_FaultInjection!$W$3:$W$500 = $W303),
                          IFERROR(
                              _xlfn._xlws.FILTER(Function_SCC!$E$3:$E$512,Function_SCC!$W$3:$W$512 = $W303),
                              IFERROR(
                                  _xlfn._xlws.FILTER(FuSa_FTT!$E$3:$E$500,FuSa_FTT!$W$3:$W$500 = $W303),
                                  "NA"
                           )
                       )
                   )
               )
           )
       )
   )
)</f>
        <v/>
      </c>
      <c r="F303" s="608">
        <f t="array" ref="F303">IFERROR(
      _xlfn._xlws.FILTER(FuSa_Charger!$F$3:$F$520, FuSa_Charger!$W$3:$W$520 = $W303),
      IFERROR(
          _xlfn._xlws.FILTER(Function_14DCDC!$F$3:$F$503,Function_14DCDC!$W$3:$W$503 = $W303),
          IFERROR(
              _xlfn._xlws.FILTER(Function_Charger!$F$3:$F$510,Function_Charger!$W$3:$W$510 = $W303),
              IFERROR(
                  _xlfn._xlws.FILTER(FuSa_14DCDC!$F$3:$F$500,FuSa_14DCDC!$W$3:$W$500 = $W303),
                  IFERROR(
                      _xlfn._xlws.FILTER(FuSa_14DCDC_EFAN!$F$3:$F$500,FuSa_14DCDC_EFAN!$W$3:$W$500 = $W303),
                      IFERROR(
                          _xlfn._xlws.FILTER(FuSa_FaultInjection!$F$3:$F$500,FuSa_FaultInjection!$W$3:$W$500 = $W303),
                          IFERROR(
                              _xlfn._xlws.FILTER(Function_SCC!$F$3:$F$512,Function_SCC!$W$3:$W$512 = $W303),
                              IFERROR(
                                  _xlfn._xlws.FILTER(FuSa_FTT!$F$3:$F$500,FuSa_FTT!$W$3:$W$500 = $W303),
                                  "NA"
                           )
                       )
                   )
               )
           )
       )
   )
)</f>
        <v/>
      </c>
      <c r="G303" s="608">
        <f t="array" ref="G303">IFERROR(
      _xlfn._xlws.FILTER(FuSa_Charger!$G$3:$G$520, FuSa_Charger!$W$3:$W$520 = $W303),
      IFERROR(
          _xlfn._xlws.FILTER(Function_14DCDC!$G$3:$G$503,Function_14DCDC!$W$3:$W$503 = $W303),
          IFERROR(
              _xlfn._xlws.FILTER(Function_Charger!$G$3:$G$510,Function_Charger!$W$3:$W$510 = $W303),
              IFERROR(
                  _xlfn._xlws.FILTER(FuSa_14DCDC!$G$3:$G$500,FuSa_14DCDC!$W$3:$W$500 = $W303),
                  IFERROR(
                      _xlfn._xlws.FILTER(FuSa_14DCDC_EFAN!$G$3:$G$500,FuSa_14DCDC_EFAN!$W$3:$W$500 = $W303),
                      IFERROR(
                          _xlfn._xlws.FILTER(FuSa_FaultInjection!$G$3:$G$500,FuSa_FaultInjection!$W$3:$W$500 = $W303),
                          IFERROR(
                              _xlfn._xlws.FILTER(Function_SCC!$G$3:$G$512,Function_SCC!$W$3:$W$512 = $W303),
                              IFERROR(
                                  _xlfn._xlws.FILTER(FuSa_FTT!$G$3:$G$500,FuSa_FTT!$W$3:$W$500 = $W303),
                                  "NA"
                           )
                       )
                   )
               )
           )
       )
   )
)</f>
        <v/>
      </c>
      <c r="H303" s="608">
        <f t="array" ref="H303">IFERROR(
      _xlfn._xlws.FILTER(FuSa_Charger!$H$3:$H$520, FuSa_Charger!$W$3:$W$520 = $W303),
      IFERROR(
          _xlfn._xlws.FILTER(Function_14DCDC!$H$3:$H$503,Function_14DCDC!$W$3:$W$503 = $W303),
          IFERROR(
              _xlfn._xlws.FILTER(Function_Charger!$H$3:$H$510,Function_Charger!$W$3:$W$510 = $W303),
              IFERROR(
                  _xlfn._xlws.FILTER(FuSa_14DCDC!$H$3:$H$500,FuSa_14DCDC!$W$3:$W$500 = $W303),
                  IFERROR(
                      _xlfn._xlws.FILTER(FuSa_14DCDC_EFAN!$H$3:$H$500,FuSa_14DCDC_EFAN!$W$3:$W$500 = $W303),
                      IFERROR(
                          _xlfn._xlws.FILTER(FuSa_FaultInjection!$H$3:$H$500,FuSa_FaultInjection!$W$3:$W$500 = $W303),
                          IFERROR(
                              _xlfn._xlws.FILTER(Function_SCC!$H$3:$H$512,Function_SCC!$W$3:$W$512 = $W303),
                              IFERROR(
                                  _xlfn._xlws.FILTER(FuSa_FTT!$H$3:$H$500,FuSa_FTT!$W$3:$W$500 = $W303),
                                  "NA"
                           )
                       )
                   )
               )
           )
       )
   )
)</f>
        <v/>
      </c>
      <c r="I303" s="608">
        <f t="array" ref="I303">IFERROR(
      _xlfn._xlws.FILTER(FuSa_Charger!$I$3:$I$520, FuSa_Charger!$W$3:$W$520 = $W303),
      IFERROR(
          _xlfn._xlws.FILTER(Function_14DCDC!$I$3:$I$503,Function_14DCDC!$W$3:$W$503 = $W303),
          IFERROR(
              _xlfn._xlws.FILTER(Function_Charger!$I$3:$I$510,Function_Charger!$W$3:$W$510 = $W303),
              IFERROR(
                  _xlfn._xlws.FILTER(FuSa_14DCDC!$I$3:$I$500,FuSa_14DCDC!$W$3:$W$500 = $W303),
                  IFERROR(
                      _xlfn._xlws.FILTER(FuSa_14DCDC_EFAN!$I$3:$I$500,FuSa_14DCDC_EFAN!$W$3:$W$500 = $W303),
                      IFERROR(
                          _xlfn._xlws.FILTER(FuSa_FaultInjection!$I$3:$I$500,FuSa_FaultInjection!$W$3:$W$500 = $W303),
                          IFERROR(
                              _xlfn._xlws.FILTER(Function_SCC!$I$3:$I$512,Function_SCC!$W$3:$W$512 = $W303),
                              IFERROR(
                                  _xlfn._xlws.FILTER(FuSa_FTT!$I$3:$I$500,FuSa_FTT!$W$3:$W$500 = $W303),
                                  "NA"
                           )
                       )
                   )
               )
           )
       )
   )
)</f>
        <v/>
      </c>
      <c r="J303" s="441" t="n"/>
      <c r="K303" s="441" t="n"/>
      <c r="L303" s="441" t="n"/>
      <c r="M303" s="441" t="n"/>
      <c r="N303" s="608">
        <f t="array" ref="N303">IFERROR(
      _xlfn._xlws.FILTER(FuSa_Charger!$O$3:$O$520, FuSa_Charger!$W$3:$W$520 = $W303),
      IFERROR(
          _xlfn._xlws.FILTER(Function_14DCDC!$O$3:$O$503,Function_14DCDC!$W$3:$W$503 = $W303),
          IFERROR(
              _xlfn._xlws.FILTER(Function_Charger!$O$3:$O$510,Function_Charger!$W$3:$W$510 = $W303),
              IFERROR(
                  _xlfn._xlws.FILTER(FuSa_14DCDC!$O$3:$O$500,FuSa_14DCDC!$W$3:$W$500 = $W303),
                  IFERROR(
                      _xlfn._xlws.FILTER(FuSa_14DCDC_EFAN!$O$3:$O$500,FuSa_14DCDC_EFAN!$W$3:$W$500 = $W303),
                      IFERROR(
                          _xlfn._xlws.FILTER(FuSa_FaultInjection!$O$3:$O$500,FuSa_FaultInjection!$W$3:$W$500 = $W303),
                          IFERROR(
                              _xlfn._xlws.FILTER(Function_SCC!$O$3:$O$512,Function_SCC!$W$3:$W$512 = $W303),
                              IFERROR(
                                  _xlfn._xlws.FILTER(FuSa_FTT!$O$3:$O$500,FuSa_FTT!$W$3:$W$500 = $W303),
                                  "NA"
                           )
                       )
                   )
               )
           )
       )
   )
)</f>
        <v/>
      </c>
      <c r="O303" s="608">
        <f t="array" ref="O303">IFERROR(
      _xlfn._xlws.FILTER(FuSa_Charger!$Q$3:$Q$520, FuSa_Charger!$W$3:$W$520 = $W303),
      IFERROR(
          _xlfn._xlws.FILTER(Function_14DCDC!$Q$3:$Q$503,Function_14DCDC!$W$3:$W$503 = $W303),
          IFERROR(
              _xlfn._xlws.FILTER(Function_Charger!$Q$3:$Q$510,Function_Charger!$W$3:$W$510 = $W303),
              IFERROR(
                  _xlfn._xlws.FILTER(FuSa_14DCDC!$Q$3:$Q$500,FuSa_14DCDC!$W$3:$W$500 = $W303),
                  IFERROR(
                      _xlfn._xlws.FILTER(FuSa_14DCDC_EFAN!$Q$3:$Q$500,FuSa_14DCDC_EFAN!$W$3:$W$500 = $W303),
                      IFERROR(
                          _xlfn._xlws.FILTER(FuSa_FaultInjection!$Q$3:$Q$500,FuSa_FaultInjection!$W$3:$W$500 = $W303),
                          IFERROR(
                              _xlfn._xlws.FILTER(Function_SCC!$Q$3:$Q$512,Function_SCC!$W$3:$W$512 = $W303),
                              IFERROR(
                                  _xlfn._xlws.FILTER(FuSa_FTT!$Q$3:$Q$500,FuSa_FTT!$W$3:$W$500 = $W303),
                                  "NA"
                           )
                       )
                   )
               )
           )
       )
   )
)</f>
        <v/>
      </c>
      <c r="P303" s="608">
        <f t="array" ref="P303">IFERROR(
      _xlfn._xlws.FILTER(FuSa_Charger!$R$3:$R$520, FuSa_Charger!$W$3:$W$520 = $W303),
      IFERROR(
          _xlfn._xlws.FILTER(Function_14DCDC!$R$3:$R$503,Function_14DCDC!$W$3:$W$503 = $W303),
          IFERROR(
              _xlfn._xlws.FILTER(Function_Charger!$R$3:$R$510,Function_Charger!$W$3:$W$510 = $W303),
              IFERROR(
                  _xlfn._xlws.FILTER(FuSa_14DCDC!$R$3:$R$500,FuSa_14DCDC!$W$3:$W$500 = $W303),
                  IFERROR(
                      _xlfn._xlws.FILTER(FuSa_14DCDC_EFAN!$R$3:$R$500,FuSa_14DCDC_EFAN!$W$3:$W$500 = $W303),
                      IFERROR(
                          _xlfn._xlws.FILTER(FuSa_FaultInjection!$R$3:$R$500,FuSa_FaultInjection!$W$3:$W$500 = $W303),
                          IFERROR(
                              _xlfn._xlws.FILTER(Function_SCC!$R$3:$R$512,Function_SCC!$W$3:$W$512 = $W303),
                              IFERROR(
                                  _xlfn._xlws.FILTER(FuSa_FTT!$R$3:$R$500,FuSa_FTT!$W$3:$W$500 = $W303),
                                  "NA"
                           )
                       )
                   )
               )
           )
       )
   )
)</f>
        <v/>
      </c>
      <c r="Q303" s="608">
        <f t="array" ref="Q303">IFERROR(
      _xlfn._xlws.FILTER(FuSa_Charger!$S$3:$S$520, FuSa_Charger!$W$3:$W$520 = $W303),
      IFERROR(
          _xlfn._xlws.FILTER(Function_14DCDC!$S$3:$S$503,Function_14DCDC!$W$3:$W$503 = $W303),
          IFERROR(
              _xlfn._xlws.FILTER(Function_Charger!$S$3:$S$510,Function_Charger!$W$3:$W$510 = $W303),
              IFERROR(
                  _xlfn._xlws.FILTER(FuSa_14DCDC!$S$3:$S$500,FuSa_14DCDC!$W$3:$W$500 = $W303),
                  IFERROR(
                      _xlfn._xlws.FILTER(FuSa_14DCDC_EFAN!$S$3:$S$500,FuSa_14DCDC_EFAN!$W$3:$W$500 = $W303),
                      IFERROR(
                          _xlfn._xlws.FILTER(FuSa_FaultInjection!$S$3:$S$500,FuSa_FaultInjection!$W$3:$W$500 = $W303),
                          IFERROR(
                              _xlfn._xlws.FILTER(Function_SCC!$S$3:$S$512,Function_SCC!$W$3:$W$512 = $W303),
                              IFERROR(
                                  _xlfn._xlws.FILTER(FuSa_FTT!$S$3:$S$500,FuSa_FTT!$W$3:$W$500 = $W303),
                                  "NA"
                           )
                       )
                   )
               )
           )
       )
   )
)</f>
        <v/>
      </c>
      <c r="R303" s="441">
        <f t="array" ref="R303">IFERROR(
      _xlfn._xlws.FILTER(FuSa_Charger!$T$3:$T$520, FuSa_Charger!$W$3:$W$520 = $W303),
      IFERROR(
          _xlfn._xlws.FILTER(Function_14DCDC!$T$3:$T$503,Function_14DCDC!$W$3:$W$503 =$W303 ),
          IFERROR(
              _xlfn._xlws.FILTER(Function_Charger!$T$3:$T$510,Function_Charger!$W$3:$W$510 = $W303),
              IFERROR(
                  _xlfn._xlws.FILTER(FuSa_14DCDC!$T$3:$T$500,FuSa_14DCDC!$W$3:$W$500 = $W303),
                  IFERROR(
                      _xlfn._xlws.FILTER(FuSa_14DCDC_EFAN!$T$3:$T$500,FuSa_14DCDC_EFAN!$W$3:$W$500 = $W303),
                      IFERROR(
                          _xlfn._xlws.FILTER(FuSa_FaultInjection!$T$3:$T$500,FuSa_FaultInjection!$W$3:$W$500 = $W303),
                          IFERROR(
                              _xlfn._xlws.FILTER(Function_SCC!$T$3:$T$512,Function_SCC!$W$3:$W$512 = $W303),
                              IFERROR(
                                  _xlfn._xlws.FILTER(FuSa_FTT!$T$3:$T$500,FuSa_FTT!$W$3:$W$500 = $W303),
                                  IFERROR(
                                       _xlfn._xlws.FILTER(FuSa_NACS!$R$3:$R$548,FuSa_NACS!$W$3:$W$548 = $W303),
                                       "NA"
                               )
                           )
                       )
                   )
               )
           )
       )
   )
)</f>
        <v/>
      </c>
      <c r="S303" s="441">
        <f t="array" ref="S303">IFERROR(
      _xlfn._xlws.FILTER(FuSa_Charger!$U$3:$U$520, FuSa_Charger!$W$3:$W$520 = $W303),
      IFERROR(
          _xlfn._xlws.FILTER(Function_14DCDC!$U$3:$U$503,Function_14DCDC!$W$3:$W$503 =$W303 ),
          IFERROR(
              _xlfn._xlws.FILTER(Function_Charger!$U$3:$U$510,Function_Charger!$W$3:$W$510 = $W303),
              IFERROR(
                  _xlfn._xlws.FILTER(FuSa_14DCDC!$U$3:$U$500,FuSa_14DCDC!$W$3:$W$500 = $W303),
                  IFERROR(
                      _xlfn._xlws.FILTER(FuSa_14DCDC_EFAN!$U$3:$U$500,FuSa_14DCDC_EFAN!$W$3:$W$500 = $W303),
                      IFERROR(
                          _xlfn._xlws.FILTER(FuSa_FaultInjection!$U$3:$U$500,FuSa_FaultInjection!$W$3:$W$500 = $W303),
                          IFERROR(
                              _xlfn._xlws.FILTER(Function_SCC!$U$3:$U$512,Function_SCC!$W$3:$W$512 = $W303),
                              IFERROR(
                                  _xlfn._xlws.FILTER(FuSa_FTT!$U$3:$U$500,FuSa_FTT!$W$3:$W$500 = $W303),
                                  IFERROR(
                                       _xlfn._xlws.FILTER(FuSa_NACS!$S$3:$S$548,FuSa_NACS!$W$3:$W$548 = $W303),
                                       "NA"
                               )
                           )
                       )
                   )
               )
           )
       )
   )
)</f>
        <v/>
      </c>
      <c r="T303" s="441">
        <f t="array" ref="T303">IFERROR(
      _xlfn._xlws.FILTER(FuSa_Charger!$V$3:$V$520, FuSa_Charger!$W$3:$W$520 = $W303),
      IFERROR(
          _xlfn._xlws.FILTER(Function_14DCDC!$V$3:$V$503,Function_14DCDC!$W$3:$W$503 =$W303 ),
          IFERROR(
              _xlfn._xlws.FILTER(Function_Charger!$V$3:$V$510,Function_Charger!$W$3:$W$510 = $W303),
              IFERROR(
                  _xlfn._xlws.FILTER(FuSa_14DCDC!$V$3:$V$500,FuSa_14DCDC!$W$3:$W$500 = $W303),
                  IFERROR(
                      _xlfn._xlws.FILTER(FuSa_14DCDC_EFAN!$V$3:$V$500,FuSa_14DCDC_EFAN!$W$3:$W$500 = $W303),
                      IFERROR(
                          _xlfn._xlws.FILTER(FuSa_FaultInjection!$V$3:$V$500,FuSa_FaultInjection!$W$3:$W$500 = $W303),
                          IFERROR(
                              _xlfn._xlws.FILTER(Function_SCC!$V$3:$V$512,Function_SCC!$W$3:$W$512 = $W303),
                              IFERROR(
                                  _xlfn._xlws.FILTER(FuSa_FTT!$V$3:$V$500,FuSa_FTT!$W$3:$W$500 = $W303),
                                  IFERROR(
                                       _xlfn._xlws.FILTER(FuSa_NACS!$T$3:$T$548,FuSa_NACS!$W$3:$W$548 = $W303),
                                       "NA"
                               )
                           )
                       )
                   )
               )
           )
       )
   )
)</f>
        <v/>
      </c>
      <c r="U303" s="827" t="inlineStr">
        <is>
          <t>CAN Communication</t>
        </is>
      </c>
      <c r="V303" s="954" t="n"/>
      <c r="W303" s="231" t="inlineStr">
        <is>
          <t>[SYI_002_008_0011_014_ST_CTI_DATE_UTC_6h_Use_UHRZEIT_DATUM_UTC_PDU].html</t>
        </is>
      </c>
      <c r="X303" s="999" t="n">
        <v>1</v>
      </c>
      <c r="Y303" s="712" t="n">
        <v>0</v>
      </c>
      <c r="Z303" s="712" t="n">
        <v>0</v>
      </c>
      <c r="AA303" s="712" t="n">
        <v>1</v>
      </c>
      <c r="AB303" s="1187" t="n">
        <v>0.001736111111111111</v>
      </c>
      <c r="AC303" s="468" t="inlineStr">
        <is>
          <t>ICS_SYR_CCS_608</t>
        </is>
      </c>
      <c r="AD303" s="496">
        <f t="array" ref="AD303">IF(
    IFERROR(
        _xlfn._xlws.FILTER(FuSa_Charger!$AD$3:$AD$519, FuSa_Charger!$W$3:$W$519 = $W303),
        IFERROR(
            _xlfn._xlws.FILTER(Function_14DCDC!$AD$3:$AD$503, Function_14DCDC!$W$3:$W$503 = $W303),
            IFERROR(
                _xlfn._xlws.FILTER(Function_Charger!$AD$3:$AD$508, Function_Charger!$W$3:$W$508 = $W303),
                IFERROR(
                    _xlfn._xlws.FILTER(FuSa_14DCDC!$AD$3:$AD$500, FuSa_14DCDC!$W$3:$W$500 = $W303),
                    IFERROR(
                        _xlfn._xlws.FILTER(FuSa_14DCDC_EFAN!$AD$3:$AD$500, FuSa_14DCDC_EFAN!$W$3:$W$500 =$W303 ),
                        IFERROR(
                            _xlfn._xlws.FILTER(FuSa_FaultInjection!$AD$3:$AD$500, FuSa_FaultInjection!$W$3:$W$500 = $W303),
                            IFERROR(
                                _xlfn._xlws.FILTER(Function_SCC!$AD$3:$AD$525, Function_SCC!$W$3:$W$525 = $W303),
                                _xlfn._xlws.FILTER(FuSa_FTT!$AD$3:$AD$500, FuSa_FTT!$W$3:$W$500 = $W303)
                            )
                        )
                    )
                )
            )
        )
    ) = 0,
    "",
    IFERROR(
        _xlfn._xlws.FILTER(FuSa_Charger!$AD$3:$AD$519, FuSa_Charger!$W$3:$W$519 = $W303),
        IFERROR(
            _xlfn._xlws.FILTER(Function_14DCDC!$AD$3:$AD$503, Function_14DCDC!$W$3:$W$503 = $W303),
            IFERROR(
                _xlfn._xlws.FILTER(Function_Charger!$AD$3:$AD$508, Function_Charger!$W$3:$W$508 = $W303),
                IFERROR(
                    _xlfn._xlws.FILTER(FuSa_14DCDC!$AD$3:$AD$500, FuSa_14DCDC!$W$3:$W$500 = $W303),
                    IFERROR(
                        _xlfn._xlws.FILTER(FuSa_14DCDC_EFAN!$AD$3:$AD$500, FuSa_14DCDC_EFAN!$W$3:$W$500 = $W303),
                        IFERROR(
                            _xlfn._xlws.FILTER(FuSa_FaultInjection!$AD$3:$AD$500, FuSa_FaultInjection!$W$3:$W$500 = $W303),
                            IFERROR(
                                _xlfn._xlws.FILTER(Function_SCC!$AD$3:$AD$525, Function_SCC!$W$3:$W$525 = $W303),
                                _xlfn._xlws.FILTER(FuSa_FTT!$AD$3:$AD$500, FuSa_FTT!$W$3:$W$500 = $W303)
                            )
                        )
                    )
                )
            )
        )
    )
)</f>
        <v/>
      </c>
      <c r="AE303" s="760" t="n"/>
      <c r="AG303" s="223" t="inlineStr"/>
      <c r="AH303" s="628" t="inlineStr"/>
      <c r="AI303" s="43" t="inlineStr"/>
      <c r="AJ303" s="43" t="inlineStr"/>
      <c r="AK303" s="43" t="inlineStr"/>
      <c r="AL303" s="266" t="n"/>
      <c r="AM303" s="231" t="n"/>
      <c r="AN303" s="56" t="n"/>
      <c r="AO303" s="223">
        <f>EXACT(W303,AG303)</f>
        <v/>
      </c>
      <c r="AP303" s="43">
        <f>EXACT(X303,AH303)</f>
        <v/>
      </c>
      <c r="AQ303" s="43">
        <f>EXACT(Y303,AI303)</f>
        <v/>
      </c>
      <c r="AR303" s="43">
        <f>EXACT(Z303,AJ303)</f>
        <v/>
      </c>
      <c r="AS303" s="266">
        <f>EXACT(AA303,AK303)</f>
        <v/>
      </c>
      <c r="AT303" t="inlineStr"/>
      <c r="AU303" t="inlineStr"/>
    </row>
    <row r="304" ht="14.4" customHeight="1">
      <c r="A304" s="451" t="n"/>
      <c r="B304" s="451" t="n"/>
      <c r="C304" s="451" t="n"/>
      <c r="D304" s="608">
        <f t="array" ref="D304">IFERROR(
      _xlfn._xlws.FILTER(FuSa_Charger!$D$3:$D$520, FuSa_Charger!$W$3:$W$520 = $W304),
      IFERROR(
          _xlfn._xlws.FILTER(Function_14DCDC!$D$3:$D$503,Function_14DCDC!$W$3:$W$503 = $W304),
          IFERROR(
              _xlfn._xlws.FILTER(Function_Charger!$D$3:$D$510,Function_Charger!$W$3:$W$510 = $W304),
              IFERROR(
                  _xlfn._xlws.FILTER(FuSa_14DCDC!$D$3:$D$500,FuSa_14DCDC!$W$3:$W$500 = $W304),
                  IFERROR(
                      _xlfn._xlws.FILTER(FuSa_14DCDC_EFAN!$D$3:$D$500,FuSa_14DCDC_EFAN!$W$3:$W$500 = $W304),
                      IFERROR(
                          _xlfn._xlws.FILTER(FuSa_FaultInjection!$D$3:$D$500,FuSa_FaultInjection!$W$3:$W$500 = $W304),
                          IFERROR(
                              _xlfn._xlws.FILTER(Function_SCC!$D$3:$D$512,Function_SCC!$W$3:$W$512 = $W304),
                              IFERROR(
                                  _xlfn._xlws.FILTER(FuSa_FTT!$D$3:$D$500,FuSa_FTT!$W$3:$W$500 = $W304),
                                  "NA"
                           )
                       )
                   )
               )
           )
       )
   )
)</f>
        <v/>
      </c>
      <c r="E304" s="608">
        <f t="array" ref="E304">IFERROR(
      _xlfn._xlws.FILTER(FuSa_Charger!$E$3:$E$520, FuSa_Charger!$W$3:$W$520 = $W304),
      IFERROR(
          _xlfn._xlws.FILTER(Function_14DCDC!$E$3:$E$503,Function_14DCDC!$W$3:$W$503 = $W304),
          IFERROR(
              _xlfn._xlws.FILTER(Function_Charger!$E$3:$E$510,Function_Charger!$W$3:$W$510 = $W304),
              IFERROR(
                  _xlfn._xlws.FILTER(FuSa_14DCDC!$E$3:$E$500,FuSa_14DCDC!$W$3:$W$500 = $W304),
                  IFERROR(
                      _xlfn._xlws.FILTER(FuSa_14DCDC_EFAN!$E$3:$E$500,FuSa_14DCDC_EFAN!$W$3:$W$500 = $W304),
                      IFERROR(
                          _xlfn._xlws.FILTER(FuSa_FaultInjection!$E$3:$E$500,FuSa_FaultInjection!$W$3:$W$500 = $W304),
                          IFERROR(
                              _xlfn._xlws.FILTER(Function_SCC!$E$3:$E$512,Function_SCC!$W$3:$W$512 = $W304),
                              IFERROR(
                                  _xlfn._xlws.FILTER(FuSa_FTT!$E$3:$E$500,FuSa_FTT!$W$3:$W$500 = $W304),
                                  "NA"
                           )
                       )
                   )
               )
           )
       )
   )
)</f>
        <v/>
      </c>
      <c r="F304" s="608">
        <f t="array" ref="F304">IFERROR(
      _xlfn._xlws.FILTER(FuSa_Charger!$F$3:$F$520, FuSa_Charger!$W$3:$W$520 = $W304),
      IFERROR(
          _xlfn._xlws.FILTER(Function_14DCDC!$F$3:$F$503,Function_14DCDC!$W$3:$W$503 = $W304),
          IFERROR(
              _xlfn._xlws.FILTER(Function_Charger!$F$3:$F$510,Function_Charger!$W$3:$W$510 = $W304),
              IFERROR(
                  _xlfn._xlws.FILTER(FuSa_14DCDC!$F$3:$F$500,FuSa_14DCDC!$W$3:$W$500 = $W304),
                  IFERROR(
                      _xlfn._xlws.FILTER(FuSa_14DCDC_EFAN!$F$3:$F$500,FuSa_14DCDC_EFAN!$W$3:$W$500 = $W304),
                      IFERROR(
                          _xlfn._xlws.FILTER(FuSa_FaultInjection!$F$3:$F$500,FuSa_FaultInjection!$W$3:$W$500 = $W304),
                          IFERROR(
                              _xlfn._xlws.FILTER(Function_SCC!$F$3:$F$512,Function_SCC!$W$3:$W$512 = $W304),
                              IFERROR(
                                  _xlfn._xlws.FILTER(FuSa_FTT!$F$3:$F$500,FuSa_FTT!$W$3:$W$500 = $W304),
                                  "NA"
                           )
                       )
                   )
               )
           )
       )
   )
)</f>
        <v/>
      </c>
      <c r="G304" s="608">
        <f t="array" ref="G304">IFERROR(
      _xlfn._xlws.FILTER(FuSa_Charger!$G$3:$G$520, FuSa_Charger!$W$3:$W$520 = $W304),
      IFERROR(
          _xlfn._xlws.FILTER(Function_14DCDC!$G$3:$G$503,Function_14DCDC!$W$3:$W$503 = $W304),
          IFERROR(
              _xlfn._xlws.FILTER(Function_Charger!$G$3:$G$510,Function_Charger!$W$3:$W$510 = $W304),
              IFERROR(
                  _xlfn._xlws.FILTER(FuSa_14DCDC!$G$3:$G$500,FuSa_14DCDC!$W$3:$W$500 = $W304),
                  IFERROR(
                      _xlfn._xlws.FILTER(FuSa_14DCDC_EFAN!$G$3:$G$500,FuSa_14DCDC_EFAN!$W$3:$W$500 = $W304),
                      IFERROR(
                          _xlfn._xlws.FILTER(FuSa_FaultInjection!$G$3:$G$500,FuSa_FaultInjection!$W$3:$W$500 = $W304),
                          IFERROR(
                              _xlfn._xlws.FILTER(Function_SCC!$G$3:$G$512,Function_SCC!$W$3:$W$512 = $W304),
                              IFERROR(
                                  _xlfn._xlws.FILTER(FuSa_FTT!$G$3:$G$500,FuSa_FTT!$W$3:$W$500 = $W304),
                                  "NA"
                           )
                       )
                   )
               )
           )
       )
   )
)</f>
        <v/>
      </c>
      <c r="H304" s="608">
        <f t="array" ref="H304">IFERROR(
      _xlfn._xlws.FILTER(FuSa_Charger!$H$3:$H$520, FuSa_Charger!$W$3:$W$520 = $W304),
      IFERROR(
          _xlfn._xlws.FILTER(Function_14DCDC!$H$3:$H$503,Function_14DCDC!$W$3:$W$503 = $W304),
          IFERROR(
              _xlfn._xlws.FILTER(Function_Charger!$H$3:$H$510,Function_Charger!$W$3:$W$510 = $W304),
              IFERROR(
                  _xlfn._xlws.FILTER(FuSa_14DCDC!$H$3:$H$500,FuSa_14DCDC!$W$3:$W$500 = $W304),
                  IFERROR(
                      _xlfn._xlws.FILTER(FuSa_14DCDC_EFAN!$H$3:$H$500,FuSa_14DCDC_EFAN!$W$3:$W$500 = $W304),
                      IFERROR(
                          _xlfn._xlws.FILTER(FuSa_FaultInjection!$H$3:$H$500,FuSa_FaultInjection!$W$3:$W$500 = $W304),
                          IFERROR(
                              _xlfn._xlws.FILTER(Function_SCC!$H$3:$H$512,Function_SCC!$W$3:$W$512 = $W304),
                              IFERROR(
                                  _xlfn._xlws.FILTER(FuSa_FTT!$H$3:$H$500,FuSa_FTT!$W$3:$W$500 = $W304),
                                  "NA"
                           )
                       )
                   )
               )
           )
       )
   )
)</f>
        <v/>
      </c>
      <c r="I304" s="608">
        <f t="array" ref="I304">IFERROR(
      _xlfn._xlws.FILTER(FuSa_Charger!$I$3:$I$520, FuSa_Charger!$W$3:$W$520 = $W304),
      IFERROR(
          _xlfn._xlws.FILTER(Function_14DCDC!$I$3:$I$503,Function_14DCDC!$W$3:$W$503 = $W304),
          IFERROR(
              _xlfn._xlws.FILTER(Function_Charger!$I$3:$I$510,Function_Charger!$W$3:$W$510 = $W304),
              IFERROR(
                  _xlfn._xlws.FILTER(FuSa_14DCDC!$I$3:$I$500,FuSa_14DCDC!$W$3:$W$500 = $W304),
                  IFERROR(
                      _xlfn._xlws.FILTER(FuSa_14DCDC_EFAN!$I$3:$I$500,FuSa_14DCDC_EFAN!$W$3:$W$500 = $W304),
                      IFERROR(
                          _xlfn._xlws.FILTER(FuSa_FaultInjection!$I$3:$I$500,FuSa_FaultInjection!$W$3:$W$500 = $W304),
                          IFERROR(
                              _xlfn._xlws.FILTER(Function_SCC!$I$3:$I$512,Function_SCC!$W$3:$W$512 = $W304),
                              IFERROR(
                                  _xlfn._xlws.FILTER(FuSa_FTT!$I$3:$I$500,FuSa_FTT!$W$3:$W$500 = $W304),
                                  "NA"
                           )
                       )
                   )
               )
           )
       )
   )
)</f>
        <v/>
      </c>
      <c r="J304" s="441" t="n"/>
      <c r="K304" s="441" t="n"/>
      <c r="L304" s="441" t="n"/>
      <c r="M304" s="441" t="n"/>
      <c r="N304" s="608">
        <f t="array" ref="N304">IFERROR(
      _xlfn._xlws.FILTER(FuSa_Charger!$O$3:$O$520, FuSa_Charger!$W$3:$W$520 = $W304),
      IFERROR(
          _xlfn._xlws.FILTER(Function_14DCDC!$O$3:$O$503,Function_14DCDC!$W$3:$W$503 = $W304),
          IFERROR(
              _xlfn._xlws.FILTER(Function_Charger!$O$3:$O$510,Function_Charger!$W$3:$W$510 = $W304),
              IFERROR(
                  _xlfn._xlws.FILTER(FuSa_14DCDC!$O$3:$O$500,FuSa_14DCDC!$W$3:$W$500 = $W304),
                  IFERROR(
                      _xlfn._xlws.FILTER(FuSa_14DCDC_EFAN!$O$3:$O$500,FuSa_14DCDC_EFAN!$W$3:$W$500 = $W304),
                      IFERROR(
                          _xlfn._xlws.FILTER(FuSa_FaultInjection!$O$3:$O$500,FuSa_FaultInjection!$W$3:$W$500 = $W304),
                          IFERROR(
                              _xlfn._xlws.FILTER(Function_SCC!$O$3:$O$512,Function_SCC!$W$3:$W$512 = $W304),
                              IFERROR(
                                  _xlfn._xlws.FILTER(FuSa_FTT!$O$3:$O$500,FuSa_FTT!$W$3:$W$500 = $W304),
                                  "NA"
                           )
                       )
                   )
               )
           )
       )
   )
)</f>
        <v/>
      </c>
      <c r="O304" s="608">
        <f t="array" ref="O304">IFERROR(
      _xlfn._xlws.FILTER(FuSa_Charger!$Q$3:$Q$520, FuSa_Charger!$W$3:$W$520 = $W304),
      IFERROR(
          _xlfn._xlws.FILTER(Function_14DCDC!$Q$3:$Q$503,Function_14DCDC!$W$3:$W$503 = $W304),
          IFERROR(
              _xlfn._xlws.FILTER(Function_Charger!$Q$3:$Q$510,Function_Charger!$W$3:$W$510 = $W304),
              IFERROR(
                  _xlfn._xlws.FILTER(FuSa_14DCDC!$Q$3:$Q$500,FuSa_14DCDC!$W$3:$W$500 = $W304),
                  IFERROR(
                      _xlfn._xlws.FILTER(FuSa_14DCDC_EFAN!$Q$3:$Q$500,FuSa_14DCDC_EFAN!$W$3:$W$500 = $W304),
                      IFERROR(
                          _xlfn._xlws.FILTER(FuSa_FaultInjection!$Q$3:$Q$500,FuSa_FaultInjection!$W$3:$W$500 = $W304),
                          IFERROR(
                              _xlfn._xlws.FILTER(Function_SCC!$Q$3:$Q$512,Function_SCC!$W$3:$W$512 = $W304),
                              IFERROR(
                                  _xlfn._xlws.FILTER(FuSa_FTT!$Q$3:$Q$500,FuSa_FTT!$W$3:$W$500 = $W304),
                                  "NA"
                           )
                       )
                   )
               )
           )
       )
   )
)</f>
        <v/>
      </c>
      <c r="P304" s="608">
        <f t="array" ref="P304">IFERROR(
      _xlfn._xlws.FILTER(FuSa_Charger!$R$3:$R$520, FuSa_Charger!$W$3:$W$520 = $W304),
      IFERROR(
          _xlfn._xlws.FILTER(Function_14DCDC!$R$3:$R$503,Function_14DCDC!$W$3:$W$503 = $W304),
          IFERROR(
              _xlfn._xlws.FILTER(Function_Charger!$R$3:$R$510,Function_Charger!$W$3:$W$510 = $W304),
              IFERROR(
                  _xlfn._xlws.FILTER(FuSa_14DCDC!$R$3:$R$500,FuSa_14DCDC!$W$3:$W$500 = $W304),
                  IFERROR(
                      _xlfn._xlws.FILTER(FuSa_14DCDC_EFAN!$R$3:$R$500,FuSa_14DCDC_EFAN!$W$3:$W$500 = $W304),
                      IFERROR(
                          _xlfn._xlws.FILTER(FuSa_FaultInjection!$R$3:$R$500,FuSa_FaultInjection!$W$3:$W$500 = $W304),
                          IFERROR(
                              _xlfn._xlws.FILTER(Function_SCC!$R$3:$R$512,Function_SCC!$W$3:$W$512 = $W304),
                              IFERROR(
                                  _xlfn._xlws.FILTER(FuSa_FTT!$R$3:$R$500,FuSa_FTT!$W$3:$W$500 = $W304),
                                  "NA"
                           )
                       )
                   )
               )
           )
       )
   )
)</f>
        <v/>
      </c>
      <c r="Q304" s="608">
        <f t="array" ref="Q304">IFERROR(
      _xlfn._xlws.FILTER(FuSa_Charger!$S$3:$S$520, FuSa_Charger!$W$3:$W$520 = $W304),
      IFERROR(
          _xlfn._xlws.FILTER(Function_14DCDC!$S$3:$S$503,Function_14DCDC!$W$3:$W$503 = $W304),
          IFERROR(
              _xlfn._xlws.FILTER(Function_Charger!$S$3:$S$510,Function_Charger!$W$3:$W$510 = $W304),
              IFERROR(
                  _xlfn._xlws.FILTER(FuSa_14DCDC!$S$3:$S$500,FuSa_14DCDC!$W$3:$W$500 = $W304),
                  IFERROR(
                      _xlfn._xlws.FILTER(FuSa_14DCDC_EFAN!$S$3:$S$500,FuSa_14DCDC_EFAN!$W$3:$W$500 = $W304),
                      IFERROR(
                          _xlfn._xlws.FILTER(FuSa_FaultInjection!$S$3:$S$500,FuSa_FaultInjection!$W$3:$W$500 = $W304),
                          IFERROR(
                              _xlfn._xlws.FILTER(Function_SCC!$S$3:$S$512,Function_SCC!$W$3:$W$512 = $W304),
                              IFERROR(
                                  _xlfn._xlws.FILTER(FuSa_FTT!$S$3:$S$500,FuSa_FTT!$W$3:$W$500 = $W304),
                                  "NA"
                           )
                       )
                   )
               )
           )
       )
   )
)</f>
        <v/>
      </c>
      <c r="R304" s="441">
        <f t="array" ref="R304">IFERROR(
      _xlfn._xlws.FILTER(FuSa_Charger!$T$3:$T$520, FuSa_Charger!$W$3:$W$520 = $W304),
      IFERROR(
          _xlfn._xlws.FILTER(Function_14DCDC!$T$3:$T$503,Function_14DCDC!$W$3:$W$503 =$W304 ),
          IFERROR(
              _xlfn._xlws.FILTER(Function_Charger!$T$3:$T$510,Function_Charger!$W$3:$W$510 = $W304),
              IFERROR(
                  _xlfn._xlws.FILTER(FuSa_14DCDC!$T$3:$T$500,FuSa_14DCDC!$W$3:$W$500 = $W304),
                  IFERROR(
                      _xlfn._xlws.FILTER(FuSa_14DCDC_EFAN!$T$3:$T$500,FuSa_14DCDC_EFAN!$W$3:$W$500 = $W304),
                      IFERROR(
                          _xlfn._xlws.FILTER(FuSa_FaultInjection!$T$3:$T$500,FuSa_FaultInjection!$W$3:$W$500 = $W304),
                          IFERROR(
                              _xlfn._xlws.FILTER(Function_SCC!$T$3:$T$512,Function_SCC!$W$3:$W$512 = $W304),
                              IFERROR(
                                  _xlfn._xlws.FILTER(FuSa_FTT!$T$3:$T$500,FuSa_FTT!$W$3:$W$500 = $W304),
                                  IFERROR(
                                       _xlfn._xlws.FILTER(FuSa_NACS!$R$3:$R$548,FuSa_NACS!$W$3:$W$548 = $W304),
                                       "NA"
                               )
                           )
                       )
                   )
               )
           )
       )
   )
)</f>
        <v/>
      </c>
      <c r="S304" s="441">
        <f t="array" ref="S304">IFERROR(
      _xlfn._xlws.FILTER(FuSa_Charger!$U$3:$U$520, FuSa_Charger!$W$3:$W$520 = $W304),
      IFERROR(
          _xlfn._xlws.FILTER(Function_14DCDC!$U$3:$U$503,Function_14DCDC!$W$3:$W$503 =$W304 ),
          IFERROR(
              _xlfn._xlws.FILTER(Function_Charger!$U$3:$U$510,Function_Charger!$W$3:$W$510 = $W304),
              IFERROR(
                  _xlfn._xlws.FILTER(FuSa_14DCDC!$U$3:$U$500,FuSa_14DCDC!$W$3:$W$500 = $W304),
                  IFERROR(
                      _xlfn._xlws.FILTER(FuSa_14DCDC_EFAN!$U$3:$U$500,FuSa_14DCDC_EFAN!$W$3:$W$500 = $W304),
                      IFERROR(
                          _xlfn._xlws.FILTER(FuSa_FaultInjection!$U$3:$U$500,FuSa_FaultInjection!$W$3:$W$500 = $W304),
                          IFERROR(
                              _xlfn._xlws.FILTER(Function_SCC!$U$3:$U$512,Function_SCC!$W$3:$W$512 = $W304),
                              IFERROR(
                                  _xlfn._xlws.FILTER(FuSa_FTT!$U$3:$U$500,FuSa_FTT!$W$3:$W$500 = $W304),
                                  IFERROR(
                                       _xlfn._xlws.FILTER(FuSa_NACS!$S$3:$S$548,FuSa_NACS!$W$3:$W$548 = $W304),
                                       "NA"
                               )
                           )
                       )
                   )
               )
           )
       )
   )
)</f>
        <v/>
      </c>
      <c r="T304" s="441">
        <f t="array" ref="T304">IFERROR(
      _xlfn._xlws.FILTER(FuSa_Charger!$V$3:$V$520, FuSa_Charger!$W$3:$W$520 = $W304),
      IFERROR(
          _xlfn._xlws.FILTER(Function_14DCDC!$V$3:$V$503,Function_14DCDC!$W$3:$W$503 =$W304 ),
          IFERROR(
              _xlfn._xlws.FILTER(Function_Charger!$V$3:$V$510,Function_Charger!$W$3:$W$510 = $W304),
              IFERROR(
                  _xlfn._xlws.FILTER(FuSa_14DCDC!$V$3:$V$500,FuSa_14DCDC!$W$3:$W$500 = $W304),
                  IFERROR(
                      _xlfn._xlws.FILTER(FuSa_14DCDC_EFAN!$V$3:$V$500,FuSa_14DCDC_EFAN!$W$3:$W$500 = $W304),
                      IFERROR(
                          _xlfn._xlws.FILTER(FuSa_FaultInjection!$V$3:$V$500,FuSa_FaultInjection!$W$3:$W$500 = $W304),
                          IFERROR(
                              _xlfn._xlws.FILTER(Function_SCC!$V$3:$V$512,Function_SCC!$W$3:$W$512 = $W304),
                              IFERROR(
                                  _xlfn._xlws.FILTER(FuSa_FTT!$V$3:$V$500,FuSa_FTT!$W$3:$W$500 = $W304),
                                  IFERROR(
                                       _xlfn._xlws.FILTER(FuSa_NACS!$T$3:$T$548,FuSa_NACS!$W$3:$W$548 = $W304),
                                       "NA"
                               )
                           )
                       )
                   )
               )
           )
       )
   )
)</f>
        <v/>
      </c>
      <c r="U304" s="827" t="inlineStr">
        <is>
          <t>CAN Communication</t>
        </is>
      </c>
      <c r="V304" s="954" t="n"/>
      <c r="W304" s="231" t="inlineStr">
        <is>
          <t>[SYI_002_008_0011_015_ST_CTI_DATE_UTC_5h_Use_UHRZEIT_DATUM_PDU].html</t>
        </is>
      </c>
      <c r="X304" s="999" t="n">
        <v>1</v>
      </c>
      <c r="Y304" s="712" t="n">
        <v>0</v>
      </c>
      <c r="Z304" s="712" t="n">
        <v>0</v>
      </c>
      <c r="AA304" s="712" t="n">
        <v>1</v>
      </c>
      <c r="AB304" s="1187" t="n">
        <v>0.001770833333333333</v>
      </c>
      <c r="AC304" s="468" t="inlineStr">
        <is>
          <t>ICS_SYR_CCS_608</t>
        </is>
      </c>
      <c r="AD304" s="496">
        <f t="array" ref="AD304">IF(
    IFERROR(
        _xlfn._xlws.FILTER(FuSa_Charger!$AD$3:$AD$519, FuSa_Charger!$W$3:$W$519 = $W304),
        IFERROR(
            _xlfn._xlws.FILTER(Function_14DCDC!$AD$3:$AD$503, Function_14DCDC!$W$3:$W$503 = $W304),
            IFERROR(
                _xlfn._xlws.FILTER(Function_Charger!$AD$3:$AD$508, Function_Charger!$W$3:$W$508 = $W304),
                IFERROR(
                    _xlfn._xlws.FILTER(FuSa_14DCDC!$AD$3:$AD$500, FuSa_14DCDC!$W$3:$W$500 = $W304),
                    IFERROR(
                        _xlfn._xlws.FILTER(FuSa_14DCDC_EFAN!$AD$3:$AD$500, FuSa_14DCDC_EFAN!$W$3:$W$500 =$W304 ),
                        IFERROR(
                            _xlfn._xlws.FILTER(FuSa_FaultInjection!$AD$3:$AD$500, FuSa_FaultInjection!$W$3:$W$500 = $W304),
                            IFERROR(
                                _xlfn._xlws.FILTER(Function_SCC!$AD$3:$AD$525, Function_SCC!$W$3:$W$525 = $W304),
                                _xlfn._xlws.FILTER(FuSa_FTT!$AD$3:$AD$500, FuSa_FTT!$W$3:$W$500 = $W304)
                            )
                        )
                    )
                )
            )
        )
    ) = 0,
    "",
    IFERROR(
        _xlfn._xlws.FILTER(FuSa_Charger!$AD$3:$AD$519, FuSa_Charger!$W$3:$W$519 = $W304),
        IFERROR(
            _xlfn._xlws.FILTER(Function_14DCDC!$AD$3:$AD$503, Function_14DCDC!$W$3:$W$503 = $W304),
            IFERROR(
                _xlfn._xlws.FILTER(Function_Charger!$AD$3:$AD$508, Function_Charger!$W$3:$W$508 = $W304),
                IFERROR(
                    _xlfn._xlws.FILTER(FuSa_14DCDC!$AD$3:$AD$500, FuSa_14DCDC!$W$3:$W$500 = $W304),
                    IFERROR(
                        _xlfn._xlws.FILTER(FuSa_14DCDC_EFAN!$AD$3:$AD$500, FuSa_14DCDC_EFAN!$W$3:$W$500 = $W304),
                        IFERROR(
                            _xlfn._xlws.FILTER(FuSa_FaultInjection!$AD$3:$AD$500, FuSa_FaultInjection!$W$3:$W$500 = $W304),
                            IFERROR(
                                _xlfn._xlws.FILTER(Function_SCC!$AD$3:$AD$525, Function_SCC!$W$3:$W$525 = $W304),
                                _xlfn._xlws.FILTER(FuSa_FTT!$AD$3:$AD$500, FuSa_FTT!$W$3:$W$500 = $W304)
                            )
                        )
                    )
                )
            )
        )
    )
)</f>
        <v/>
      </c>
      <c r="AE304" s="760" t="n"/>
      <c r="AG304" s="223" t="inlineStr"/>
      <c r="AH304" s="628" t="inlineStr"/>
      <c r="AI304" s="43" t="inlineStr"/>
      <c r="AJ304" s="43" t="inlineStr"/>
      <c r="AK304" s="43" t="inlineStr"/>
      <c r="AL304" s="266" t="n"/>
      <c r="AM304" s="231" t="n"/>
      <c r="AN304" s="56" t="n"/>
      <c r="AO304" s="223">
        <f>EXACT(W304,AG304)</f>
        <v/>
      </c>
      <c r="AP304" s="43">
        <f>EXACT(X304,AH304)</f>
        <v/>
      </c>
      <c r="AQ304" s="43">
        <f>EXACT(Y304,AI304)</f>
        <v/>
      </c>
      <c r="AR304" s="43">
        <f>EXACT(Z304,AJ304)</f>
        <v/>
      </c>
      <c r="AS304" s="266">
        <f>EXACT(AA304,AK304)</f>
        <v/>
      </c>
      <c r="AT304" t="inlineStr"/>
      <c r="AU304" t="inlineStr"/>
    </row>
    <row r="305" ht="15" customHeight="1">
      <c r="A305" s="451" t="n"/>
      <c r="B305" s="451" t="n"/>
      <c r="C305" s="451" t="n"/>
      <c r="D305" s="608">
        <f t="array" ref="D305">IFERROR(
      _xlfn._xlws.FILTER(FuSa_Charger!$D$3:$D$520, FuSa_Charger!$W$3:$W$520 = $W305),
      IFERROR(
          _xlfn._xlws.FILTER(Function_14DCDC!$D$3:$D$503,Function_14DCDC!$W$3:$W$503 = $W305),
          IFERROR(
              _xlfn._xlws.FILTER(Function_Charger!$D$3:$D$510,Function_Charger!$W$3:$W$510 = $W305),
              IFERROR(
                  _xlfn._xlws.FILTER(FuSa_14DCDC!$D$3:$D$500,FuSa_14DCDC!$W$3:$W$500 = $W305),
                  IFERROR(
                      _xlfn._xlws.FILTER(FuSa_14DCDC_EFAN!$D$3:$D$500,FuSa_14DCDC_EFAN!$W$3:$W$500 = $W305),
                      IFERROR(
                          _xlfn._xlws.FILTER(FuSa_FaultInjection!$D$3:$D$500,FuSa_FaultInjection!$W$3:$W$500 = $W305),
                          IFERROR(
                              _xlfn._xlws.FILTER(Function_SCC!$D$3:$D$512,Function_SCC!$W$3:$W$512 = $W305),
                              IFERROR(
                                  _xlfn._xlws.FILTER(FuSa_FTT!$D$3:$D$500,FuSa_FTT!$W$3:$W$500 = $W305),
                                  "NA"
                           )
                       )
                   )
               )
           )
       )
   )
)</f>
        <v/>
      </c>
      <c r="E305" s="608">
        <f t="array" ref="E305">IFERROR(
      _xlfn._xlws.FILTER(FuSa_Charger!$E$3:$E$520, FuSa_Charger!$W$3:$W$520 = $W305),
      IFERROR(
          _xlfn._xlws.FILTER(Function_14DCDC!$E$3:$E$503,Function_14DCDC!$W$3:$W$503 = $W305),
          IFERROR(
              _xlfn._xlws.FILTER(Function_Charger!$E$3:$E$510,Function_Charger!$W$3:$W$510 = $W305),
              IFERROR(
                  _xlfn._xlws.FILTER(FuSa_14DCDC!$E$3:$E$500,FuSa_14DCDC!$W$3:$W$500 = $W305),
                  IFERROR(
                      _xlfn._xlws.FILTER(FuSa_14DCDC_EFAN!$E$3:$E$500,FuSa_14DCDC_EFAN!$W$3:$W$500 = $W305),
                      IFERROR(
                          _xlfn._xlws.FILTER(FuSa_FaultInjection!$E$3:$E$500,FuSa_FaultInjection!$W$3:$W$500 = $W305),
                          IFERROR(
                              _xlfn._xlws.FILTER(Function_SCC!$E$3:$E$512,Function_SCC!$W$3:$W$512 = $W305),
                              IFERROR(
                                  _xlfn._xlws.FILTER(FuSa_FTT!$E$3:$E$500,FuSa_FTT!$W$3:$W$500 = $W305),
                                  "NA"
                           )
                       )
                   )
               )
           )
       )
   )
)</f>
        <v/>
      </c>
      <c r="F305" s="608">
        <f t="array" ref="F305">IFERROR(
      _xlfn._xlws.FILTER(FuSa_Charger!$F$3:$F$520, FuSa_Charger!$W$3:$W$520 = $W305),
      IFERROR(
          _xlfn._xlws.FILTER(Function_14DCDC!$F$3:$F$503,Function_14DCDC!$W$3:$W$503 = $W305),
          IFERROR(
              _xlfn._xlws.FILTER(Function_Charger!$F$3:$F$510,Function_Charger!$W$3:$W$510 = $W305),
              IFERROR(
                  _xlfn._xlws.FILTER(FuSa_14DCDC!$F$3:$F$500,FuSa_14DCDC!$W$3:$W$500 = $W305),
                  IFERROR(
                      _xlfn._xlws.FILTER(FuSa_14DCDC_EFAN!$F$3:$F$500,FuSa_14DCDC_EFAN!$W$3:$W$500 = $W305),
                      IFERROR(
                          _xlfn._xlws.FILTER(FuSa_FaultInjection!$F$3:$F$500,FuSa_FaultInjection!$W$3:$W$500 = $W305),
                          IFERROR(
                              _xlfn._xlws.FILTER(Function_SCC!$F$3:$F$512,Function_SCC!$W$3:$W$512 = $W305),
                              IFERROR(
                                  _xlfn._xlws.FILTER(FuSa_FTT!$F$3:$F$500,FuSa_FTT!$W$3:$W$500 = $W305),
                                  "NA"
                           )
                       )
                   )
               )
           )
       )
   )
)</f>
        <v/>
      </c>
      <c r="G305" s="608">
        <f t="array" ref="G305">IFERROR(
      _xlfn._xlws.FILTER(FuSa_Charger!$G$3:$G$520, FuSa_Charger!$W$3:$W$520 = $W305),
      IFERROR(
          _xlfn._xlws.FILTER(Function_14DCDC!$G$3:$G$503,Function_14DCDC!$W$3:$W$503 = $W305),
          IFERROR(
              _xlfn._xlws.FILTER(Function_Charger!$G$3:$G$510,Function_Charger!$W$3:$W$510 = $W305),
              IFERROR(
                  _xlfn._xlws.FILTER(FuSa_14DCDC!$G$3:$G$500,FuSa_14DCDC!$W$3:$W$500 = $W305),
                  IFERROR(
                      _xlfn._xlws.FILTER(FuSa_14DCDC_EFAN!$G$3:$G$500,FuSa_14DCDC_EFAN!$W$3:$W$500 = $W305),
                      IFERROR(
                          _xlfn._xlws.FILTER(FuSa_FaultInjection!$G$3:$G$500,FuSa_FaultInjection!$W$3:$W$500 = $W305),
                          IFERROR(
                              _xlfn._xlws.FILTER(Function_SCC!$G$3:$G$512,Function_SCC!$W$3:$W$512 = $W305),
                              IFERROR(
                                  _xlfn._xlws.FILTER(FuSa_FTT!$G$3:$G$500,FuSa_FTT!$W$3:$W$500 = $W305),
                                  "NA"
                           )
                       )
                   )
               )
           )
       )
   )
)</f>
        <v/>
      </c>
      <c r="H305" s="608">
        <f t="array" ref="H305">IFERROR(
      _xlfn._xlws.FILTER(FuSa_Charger!$H$3:$H$520, FuSa_Charger!$W$3:$W$520 = $W305),
      IFERROR(
          _xlfn._xlws.FILTER(Function_14DCDC!$H$3:$H$503,Function_14DCDC!$W$3:$W$503 = $W305),
          IFERROR(
              _xlfn._xlws.FILTER(Function_Charger!$H$3:$H$510,Function_Charger!$W$3:$W$510 = $W305),
              IFERROR(
                  _xlfn._xlws.FILTER(FuSa_14DCDC!$H$3:$H$500,FuSa_14DCDC!$W$3:$W$500 = $W305),
                  IFERROR(
                      _xlfn._xlws.FILTER(FuSa_14DCDC_EFAN!$H$3:$H$500,FuSa_14DCDC_EFAN!$W$3:$W$500 = $W305),
                      IFERROR(
                          _xlfn._xlws.FILTER(FuSa_FaultInjection!$H$3:$H$500,FuSa_FaultInjection!$W$3:$W$500 = $W305),
                          IFERROR(
                              _xlfn._xlws.FILTER(Function_SCC!$H$3:$H$512,Function_SCC!$W$3:$W$512 = $W305),
                              IFERROR(
                                  _xlfn._xlws.FILTER(FuSa_FTT!$H$3:$H$500,FuSa_FTT!$W$3:$W$500 = $W305),
                                  "NA"
                           )
                       )
                   )
               )
           )
       )
   )
)</f>
        <v/>
      </c>
      <c r="I305" s="608">
        <f t="array" ref="I305">IFERROR(
      _xlfn._xlws.FILTER(FuSa_Charger!$I$3:$I$520, FuSa_Charger!$W$3:$W$520 = $W305),
      IFERROR(
          _xlfn._xlws.FILTER(Function_14DCDC!$I$3:$I$503,Function_14DCDC!$W$3:$W$503 = $W305),
          IFERROR(
              _xlfn._xlws.FILTER(Function_Charger!$I$3:$I$510,Function_Charger!$W$3:$W$510 = $W305),
              IFERROR(
                  _xlfn._xlws.FILTER(FuSa_14DCDC!$I$3:$I$500,FuSa_14DCDC!$W$3:$W$500 = $W305),
                  IFERROR(
                      _xlfn._xlws.FILTER(FuSa_14DCDC_EFAN!$I$3:$I$500,FuSa_14DCDC_EFAN!$W$3:$W$500 = $W305),
                      IFERROR(
                          _xlfn._xlws.FILTER(FuSa_FaultInjection!$I$3:$I$500,FuSa_FaultInjection!$W$3:$W$500 = $W305),
                          IFERROR(
                              _xlfn._xlws.FILTER(Function_SCC!$I$3:$I$512,Function_SCC!$W$3:$W$512 = $W305),
                              IFERROR(
                                  _xlfn._xlws.FILTER(FuSa_FTT!$I$3:$I$500,FuSa_FTT!$W$3:$W$500 = $W305),
                                  "NA"
                           )
                       )
                   )
               )
           )
       )
   )
)</f>
        <v/>
      </c>
      <c r="J305" s="441" t="n"/>
      <c r="K305" s="441" t="n"/>
      <c r="L305" s="441" t="n"/>
      <c r="M305" s="441" t="n"/>
      <c r="N305" s="608">
        <f t="array" ref="N305">IFERROR(
      _xlfn._xlws.FILTER(FuSa_Charger!$O$3:$O$520, FuSa_Charger!$W$3:$W$520 = $W305),
      IFERROR(
          _xlfn._xlws.FILTER(Function_14DCDC!$O$3:$O$503,Function_14DCDC!$W$3:$W$503 = $W305),
          IFERROR(
              _xlfn._xlws.FILTER(Function_Charger!$O$3:$O$510,Function_Charger!$W$3:$W$510 = $W305),
              IFERROR(
                  _xlfn._xlws.FILTER(FuSa_14DCDC!$O$3:$O$500,FuSa_14DCDC!$W$3:$W$500 = $W305),
                  IFERROR(
                      _xlfn._xlws.FILTER(FuSa_14DCDC_EFAN!$O$3:$O$500,FuSa_14DCDC_EFAN!$W$3:$W$500 = $W305),
                      IFERROR(
                          _xlfn._xlws.FILTER(FuSa_FaultInjection!$O$3:$O$500,FuSa_FaultInjection!$W$3:$W$500 = $W305),
                          IFERROR(
                              _xlfn._xlws.FILTER(Function_SCC!$O$3:$O$512,Function_SCC!$W$3:$W$512 = $W305),
                              IFERROR(
                                  _xlfn._xlws.FILTER(FuSa_FTT!$O$3:$O$500,FuSa_FTT!$W$3:$W$500 = $W305),
                                  "NA"
                           )
                       )
                   )
               )
           )
       )
   )
)</f>
        <v/>
      </c>
      <c r="O305" s="608">
        <f t="array" ref="O305">IFERROR(
      _xlfn._xlws.FILTER(FuSa_Charger!$Q$3:$Q$520, FuSa_Charger!$W$3:$W$520 = $W305),
      IFERROR(
          _xlfn._xlws.FILTER(Function_14DCDC!$Q$3:$Q$503,Function_14DCDC!$W$3:$W$503 = $W305),
          IFERROR(
              _xlfn._xlws.FILTER(Function_Charger!$Q$3:$Q$510,Function_Charger!$W$3:$W$510 = $W305),
              IFERROR(
                  _xlfn._xlws.FILTER(FuSa_14DCDC!$Q$3:$Q$500,FuSa_14DCDC!$W$3:$W$500 = $W305),
                  IFERROR(
                      _xlfn._xlws.FILTER(FuSa_14DCDC_EFAN!$Q$3:$Q$500,FuSa_14DCDC_EFAN!$W$3:$W$500 = $W305),
                      IFERROR(
                          _xlfn._xlws.FILTER(FuSa_FaultInjection!$Q$3:$Q$500,FuSa_FaultInjection!$W$3:$W$500 = $W305),
                          IFERROR(
                              _xlfn._xlws.FILTER(Function_SCC!$Q$3:$Q$512,Function_SCC!$W$3:$W$512 = $W305),
                              IFERROR(
                                  _xlfn._xlws.FILTER(FuSa_FTT!$Q$3:$Q$500,FuSa_FTT!$W$3:$W$500 = $W305),
                                  "NA"
                           )
                       )
                   )
               )
           )
       )
   )
)</f>
        <v/>
      </c>
      <c r="P305" s="608">
        <f t="array" ref="P305">IFERROR(
      _xlfn._xlws.FILTER(FuSa_Charger!$R$3:$R$520, FuSa_Charger!$W$3:$W$520 = $W305),
      IFERROR(
          _xlfn._xlws.FILTER(Function_14DCDC!$R$3:$R$503,Function_14DCDC!$W$3:$W$503 = $W305),
          IFERROR(
              _xlfn._xlws.FILTER(Function_Charger!$R$3:$R$510,Function_Charger!$W$3:$W$510 = $W305),
              IFERROR(
                  _xlfn._xlws.FILTER(FuSa_14DCDC!$R$3:$R$500,FuSa_14DCDC!$W$3:$W$500 = $W305),
                  IFERROR(
                      _xlfn._xlws.FILTER(FuSa_14DCDC_EFAN!$R$3:$R$500,FuSa_14DCDC_EFAN!$W$3:$W$500 = $W305),
                      IFERROR(
                          _xlfn._xlws.FILTER(FuSa_FaultInjection!$R$3:$R$500,FuSa_FaultInjection!$W$3:$W$500 = $W305),
                          IFERROR(
                              _xlfn._xlws.FILTER(Function_SCC!$R$3:$R$512,Function_SCC!$W$3:$W$512 = $W305),
                              IFERROR(
                                  _xlfn._xlws.FILTER(FuSa_FTT!$R$3:$R$500,FuSa_FTT!$W$3:$W$500 = $W305),
                                  "NA"
                           )
                       )
                   )
               )
           )
       )
   )
)</f>
        <v/>
      </c>
      <c r="Q305" s="608">
        <f t="array" ref="Q305">IFERROR(
      _xlfn._xlws.FILTER(FuSa_Charger!$S$3:$S$520, FuSa_Charger!$W$3:$W$520 = $W305),
      IFERROR(
          _xlfn._xlws.FILTER(Function_14DCDC!$S$3:$S$503,Function_14DCDC!$W$3:$W$503 = $W305),
          IFERROR(
              _xlfn._xlws.FILTER(Function_Charger!$S$3:$S$510,Function_Charger!$W$3:$W$510 = $W305),
              IFERROR(
                  _xlfn._xlws.FILTER(FuSa_14DCDC!$S$3:$S$500,FuSa_14DCDC!$W$3:$W$500 = $W305),
                  IFERROR(
                      _xlfn._xlws.FILTER(FuSa_14DCDC_EFAN!$S$3:$S$500,FuSa_14DCDC_EFAN!$W$3:$W$500 = $W305),
                      IFERROR(
                          _xlfn._xlws.FILTER(FuSa_FaultInjection!$S$3:$S$500,FuSa_FaultInjection!$W$3:$W$500 = $W305),
                          IFERROR(
                              _xlfn._xlws.FILTER(Function_SCC!$S$3:$S$512,Function_SCC!$W$3:$W$512 = $W305),
                              IFERROR(
                                  _xlfn._xlws.FILTER(FuSa_FTT!$S$3:$S$500,FuSa_FTT!$W$3:$W$500 = $W305),
                                  "NA"
                           )
                       )
                   )
               )
           )
       )
   )
)</f>
        <v/>
      </c>
      <c r="R305" s="441">
        <f t="array" ref="R305">IFERROR(
      _xlfn._xlws.FILTER(FuSa_Charger!$T$3:$T$520, FuSa_Charger!$W$3:$W$520 = $W305),
      IFERROR(
          _xlfn._xlws.FILTER(Function_14DCDC!$T$3:$T$503,Function_14DCDC!$W$3:$W$503 =$W305 ),
          IFERROR(
              _xlfn._xlws.FILTER(Function_Charger!$T$3:$T$510,Function_Charger!$W$3:$W$510 = $W305),
              IFERROR(
                  _xlfn._xlws.FILTER(FuSa_14DCDC!$T$3:$T$500,FuSa_14DCDC!$W$3:$W$500 = $W305),
                  IFERROR(
                      _xlfn._xlws.FILTER(FuSa_14DCDC_EFAN!$T$3:$T$500,FuSa_14DCDC_EFAN!$W$3:$W$500 = $W305),
                      IFERROR(
                          _xlfn._xlws.FILTER(FuSa_FaultInjection!$T$3:$T$500,FuSa_FaultInjection!$W$3:$W$500 = $W305),
                          IFERROR(
                              _xlfn._xlws.FILTER(Function_SCC!$T$3:$T$512,Function_SCC!$W$3:$W$512 = $W305),
                              IFERROR(
                                  _xlfn._xlws.FILTER(FuSa_FTT!$T$3:$T$500,FuSa_FTT!$W$3:$W$500 = $W305),
                                  IFERROR(
                                       _xlfn._xlws.FILTER(FuSa_NACS!$R$3:$R$548,FuSa_NACS!$W$3:$W$548 = $W305),
                                       "NA"
                               )
                           )
                       )
                   )
               )
           )
       )
   )
)</f>
        <v/>
      </c>
      <c r="S305" s="441">
        <f t="array" ref="S305">IFERROR(
      _xlfn._xlws.FILTER(FuSa_Charger!$U$3:$U$520, FuSa_Charger!$W$3:$W$520 = $W305),
      IFERROR(
          _xlfn._xlws.FILTER(Function_14DCDC!$U$3:$U$503,Function_14DCDC!$W$3:$W$503 =$W305 ),
          IFERROR(
              _xlfn._xlws.FILTER(Function_Charger!$U$3:$U$510,Function_Charger!$W$3:$W$510 = $W305),
              IFERROR(
                  _xlfn._xlws.FILTER(FuSa_14DCDC!$U$3:$U$500,FuSa_14DCDC!$W$3:$W$500 = $W305),
                  IFERROR(
                      _xlfn._xlws.FILTER(FuSa_14DCDC_EFAN!$U$3:$U$500,FuSa_14DCDC_EFAN!$W$3:$W$500 = $W305),
                      IFERROR(
                          _xlfn._xlws.FILTER(FuSa_FaultInjection!$U$3:$U$500,FuSa_FaultInjection!$W$3:$W$500 = $W305),
                          IFERROR(
                              _xlfn._xlws.FILTER(Function_SCC!$U$3:$U$512,Function_SCC!$W$3:$W$512 = $W305),
                              IFERROR(
                                  _xlfn._xlws.FILTER(FuSa_FTT!$U$3:$U$500,FuSa_FTT!$W$3:$W$500 = $W305),
                                  IFERROR(
                                       _xlfn._xlws.FILTER(FuSa_NACS!$S$3:$S$548,FuSa_NACS!$W$3:$W$548 = $W305),
                                       "NA"
                               )
                           )
                       )
                   )
               )
           )
       )
   )
)</f>
        <v/>
      </c>
      <c r="T305" s="441">
        <f t="array" ref="T305">IFERROR(
      _xlfn._xlws.FILTER(FuSa_Charger!$V$3:$V$520, FuSa_Charger!$W$3:$W$520 = $W305),
      IFERROR(
          _xlfn._xlws.FILTER(Function_14DCDC!$V$3:$V$503,Function_14DCDC!$W$3:$W$503 =$W305 ),
          IFERROR(
              _xlfn._xlws.FILTER(Function_Charger!$V$3:$V$510,Function_Charger!$W$3:$W$510 = $W305),
              IFERROR(
                  _xlfn._xlws.FILTER(FuSa_14DCDC!$V$3:$V$500,FuSa_14DCDC!$W$3:$W$500 = $W305),
                  IFERROR(
                      _xlfn._xlws.FILTER(FuSa_14DCDC_EFAN!$V$3:$V$500,FuSa_14DCDC_EFAN!$W$3:$W$500 = $W305),
                      IFERROR(
                          _xlfn._xlws.FILTER(FuSa_FaultInjection!$V$3:$V$500,FuSa_FaultInjection!$W$3:$W$500 = $W305),
                          IFERROR(
                              _xlfn._xlws.FILTER(Function_SCC!$V$3:$V$512,Function_SCC!$W$3:$W$512 = $W305),
                              IFERROR(
                                  _xlfn._xlws.FILTER(FuSa_FTT!$V$3:$V$500,FuSa_FTT!$W$3:$W$500 = $W305),
                                  IFERROR(
                                       _xlfn._xlws.FILTER(FuSa_NACS!$T$3:$T$548,FuSa_NACS!$W$3:$W$548 = $W305),
                                       "NA"
                               )
                           )
                       )
                   )
               )
           )
       )
   )
)</f>
        <v/>
      </c>
      <c r="U305" s="827" t="inlineStr">
        <is>
          <t>CAN Communication</t>
        </is>
      </c>
      <c r="V305" s="954" t="n"/>
      <c r="W305" s="231" t="inlineStr">
        <is>
          <t>[SYI_002_008_0011_018_ST_CTI_DATE_UTC_6h_Use_UHRZEIT_DATUM_PDU_TLS_Failed].html</t>
        </is>
      </c>
      <c r="X305" s="999" t="n">
        <v>1</v>
      </c>
      <c r="Y305" s="712" t="n">
        <v>0</v>
      </c>
      <c r="Z305" s="712" t="n">
        <v>0</v>
      </c>
      <c r="AA305" s="712" t="n">
        <v>1</v>
      </c>
      <c r="AB305" s="1187" t="n">
        <v>0.001851851851851852</v>
      </c>
      <c r="AC305" s="468" t="inlineStr">
        <is>
          <t>ICS_SYR_CCS_608</t>
        </is>
      </c>
      <c r="AD305" s="496">
        <f t="array" ref="AD305">IF(
    IFERROR(
        _xlfn._xlws.FILTER(FuSa_Charger!$AD$3:$AD$519, FuSa_Charger!$W$3:$W$519 = $W305),
        IFERROR(
            _xlfn._xlws.FILTER(Function_14DCDC!$AD$3:$AD$503, Function_14DCDC!$W$3:$W$503 = $W305),
            IFERROR(
                _xlfn._xlws.FILTER(Function_Charger!$AD$3:$AD$508, Function_Charger!$W$3:$W$508 = $W305),
                IFERROR(
                    _xlfn._xlws.FILTER(FuSa_14DCDC!$AD$3:$AD$500, FuSa_14DCDC!$W$3:$W$500 = $W305),
                    IFERROR(
                        _xlfn._xlws.FILTER(FuSa_14DCDC_EFAN!$AD$3:$AD$500, FuSa_14DCDC_EFAN!$W$3:$W$500 =$W305 ),
                        IFERROR(
                            _xlfn._xlws.FILTER(FuSa_FaultInjection!$AD$3:$AD$500, FuSa_FaultInjection!$W$3:$W$500 = $W305),
                            IFERROR(
                                _xlfn._xlws.FILTER(Function_SCC!$AD$3:$AD$525, Function_SCC!$W$3:$W$525 = $W305),
                                _xlfn._xlws.FILTER(FuSa_FTT!$AD$3:$AD$500, FuSa_FTT!$W$3:$W$500 = $W305)
                            )
                        )
                    )
                )
            )
        )
    ) = 0,
    "",
    IFERROR(
        _xlfn._xlws.FILTER(FuSa_Charger!$AD$3:$AD$519, FuSa_Charger!$W$3:$W$519 = $W305),
        IFERROR(
            _xlfn._xlws.FILTER(Function_14DCDC!$AD$3:$AD$503, Function_14DCDC!$W$3:$W$503 = $W305),
            IFERROR(
                _xlfn._xlws.FILTER(Function_Charger!$AD$3:$AD$508, Function_Charger!$W$3:$W$508 = $W305),
                IFERROR(
                    _xlfn._xlws.FILTER(FuSa_14DCDC!$AD$3:$AD$500, FuSa_14DCDC!$W$3:$W$500 = $W305),
                    IFERROR(
                        _xlfn._xlws.FILTER(FuSa_14DCDC_EFAN!$AD$3:$AD$500, FuSa_14DCDC_EFAN!$W$3:$W$500 = $W305),
                        IFERROR(
                            _xlfn._xlws.FILTER(FuSa_FaultInjection!$AD$3:$AD$500, FuSa_FaultInjection!$W$3:$W$500 = $W305),
                            IFERROR(
                                _xlfn._xlws.FILTER(Function_SCC!$AD$3:$AD$525, Function_SCC!$W$3:$W$525 = $W305),
                                _xlfn._xlws.FILTER(FuSa_FTT!$AD$3:$AD$500, FuSa_FTT!$W$3:$W$500 = $W305)
                            )
                        )
                    )
                )
            )
        )
    )
)</f>
        <v/>
      </c>
      <c r="AE305" s="760" t="n"/>
      <c r="AG305" s="223" t="inlineStr"/>
      <c r="AH305" s="628" t="inlineStr"/>
      <c r="AI305" s="43" t="inlineStr"/>
      <c r="AJ305" s="43" t="inlineStr"/>
      <c r="AK305" s="43" t="inlineStr"/>
      <c r="AL305" s="266" t="n"/>
      <c r="AM305" s="231" t="n"/>
      <c r="AN305" s="56" t="n"/>
      <c r="AO305" s="223">
        <f>EXACT(W305,AG305)</f>
        <v/>
      </c>
      <c r="AP305" s="43">
        <f>EXACT(X305,AH305)</f>
        <v/>
      </c>
      <c r="AQ305" s="43">
        <f>EXACT(Y305,AI305)</f>
        <v/>
      </c>
      <c r="AR305" s="43">
        <f>EXACT(Z305,AJ305)</f>
        <v/>
      </c>
      <c r="AS305" s="266">
        <f>EXACT(AA305,AK305)</f>
        <v/>
      </c>
      <c r="AT305" t="inlineStr"/>
      <c r="AU305" t="inlineStr"/>
    </row>
    <row r="306" ht="15" customHeight="1" thickBot="1">
      <c r="A306" s="451" t="n"/>
      <c r="B306" s="451" t="n"/>
      <c r="C306" s="451" t="n"/>
      <c r="D306" s="608">
        <f t="array" ref="D306">IFERROR(
      _xlfn._xlws.FILTER(FuSa_Charger!$D$3:$D$520, FuSa_Charger!$W$3:$W$520 = $W306),
      IFERROR(
          _xlfn._xlws.FILTER(Function_14DCDC!$D$3:$D$503,Function_14DCDC!$W$3:$W$503 = $W306),
          IFERROR(
              _xlfn._xlws.FILTER(Function_Charger!$D$3:$D$510,Function_Charger!$W$3:$W$510 = $W306),
              IFERROR(
                  _xlfn._xlws.FILTER(FuSa_14DCDC!$D$3:$D$500,FuSa_14DCDC!$W$3:$W$500 = $W306),
                  IFERROR(
                      _xlfn._xlws.FILTER(FuSa_14DCDC_EFAN!$D$3:$D$500,FuSa_14DCDC_EFAN!$W$3:$W$500 = $W306),
                      IFERROR(
                          _xlfn._xlws.FILTER(FuSa_FaultInjection!$D$3:$D$500,FuSa_FaultInjection!$W$3:$W$500 = $W306),
                          IFERROR(
                              _xlfn._xlws.FILTER(Function_SCC!$D$3:$D$512,Function_SCC!$W$3:$W$512 = $W306),
                              IFERROR(
                                  _xlfn._xlws.FILTER(FuSa_FTT!$D$3:$D$500,FuSa_FTT!$W$3:$W$500 = $W306),
                                  "NA"
                           )
                       )
                   )
               )
           )
       )
   )
)</f>
        <v/>
      </c>
      <c r="E306" s="608">
        <f t="array" ref="E306">IFERROR(
      _xlfn._xlws.FILTER(FuSa_Charger!$E$3:$E$520, FuSa_Charger!$W$3:$W$520 = $W306),
      IFERROR(
          _xlfn._xlws.FILTER(Function_14DCDC!$E$3:$E$503,Function_14DCDC!$W$3:$W$503 = $W306),
          IFERROR(
              _xlfn._xlws.FILTER(Function_Charger!$E$3:$E$510,Function_Charger!$W$3:$W$510 = $W306),
              IFERROR(
                  _xlfn._xlws.FILTER(FuSa_14DCDC!$E$3:$E$500,FuSa_14DCDC!$W$3:$W$500 = $W306),
                  IFERROR(
                      _xlfn._xlws.FILTER(FuSa_14DCDC_EFAN!$E$3:$E$500,FuSa_14DCDC_EFAN!$W$3:$W$500 = $W306),
                      IFERROR(
                          _xlfn._xlws.FILTER(FuSa_FaultInjection!$E$3:$E$500,FuSa_FaultInjection!$W$3:$W$500 = $W306),
                          IFERROR(
                              _xlfn._xlws.FILTER(Function_SCC!$E$3:$E$512,Function_SCC!$W$3:$W$512 = $W306),
                              IFERROR(
                                  _xlfn._xlws.FILTER(FuSa_FTT!$E$3:$E$500,FuSa_FTT!$W$3:$W$500 = $W306),
                                  "NA"
                           )
                       )
                   )
               )
           )
       )
   )
)</f>
        <v/>
      </c>
      <c r="F306" s="608">
        <f t="array" ref="F306">IFERROR(
      _xlfn._xlws.FILTER(FuSa_Charger!$F$3:$F$520, FuSa_Charger!$W$3:$W$520 = $W306),
      IFERROR(
          _xlfn._xlws.FILTER(Function_14DCDC!$F$3:$F$503,Function_14DCDC!$W$3:$W$503 = $W306),
          IFERROR(
              _xlfn._xlws.FILTER(Function_Charger!$F$3:$F$510,Function_Charger!$W$3:$W$510 = $W306),
              IFERROR(
                  _xlfn._xlws.FILTER(FuSa_14DCDC!$F$3:$F$500,FuSa_14DCDC!$W$3:$W$500 = $W306),
                  IFERROR(
                      _xlfn._xlws.FILTER(FuSa_14DCDC_EFAN!$F$3:$F$500,FuSa_14DCDC_EFAN!$W$3:$W$500 = $W306),
                      IFERROR(
                          _xlfn._xlws.FILTER(FuSa_FaultInjection!$F$3:$F$500,FuSa_FaultInjection!$W$3:$W$500 = $W306),
                          IFERROR(
                              _xlfn._xlws.FILTER(Function_SCC!$F$3:$F$512,Function_SCC!$W$3:$W$512 = $W306),
                              IFERROR(
                                  _xlfn._xlws.FILTER(FuSa_FTT!$F$3:$F$500,FuSa_FTT!$W$3:$W$500 = $W306),
                                  "NA"
                           )
                       )
                   )
               )
           )
       )
   )
)</f>
        <v/>
      </c>
      <c r="G306" s="608">
        <f t="array" ref="G306">IFERROR(
      _xlfn._xlws.FILTER(FuSa_Charger!$G$3:$G$520, FuSa_Charger!$W$3:$W$520 = $W306),
      IFERROR(
          _xlfn._xlws.FILTER(Function_14DCDC!$G$3:$G$503,Function_14DCDC!$W$3:$W$503 = $W306),
          IFERROR(
              _xlfn._xlws.FILTER(Function_Charger!$G$3:$G$510,Function_Charger!$W$3:$W$510 = $W306),
              IFERROR(
                  _xlfn._xlws.FILTER(FuSa_14DCDC!$G$3:$G$500,FuSa_14DCDC!$W$3:$W$500 = $W306),
                  IFERROR(
                      _xlfn._xlws.FILTER(FuSa_14DCDC_EFAN!$G$3:$G$500,FuSa_14DCDC_EFAN!$W$3:$W$500 = $W306),
                      IFERROR(
                          _xlfn._xlws.FILTER(FuSa_FaultInjection!$G$3:$G$500,FuSa_FaultInjection!$W$3:$W$500 = $W306),
                          IFERROR(
                              _xlfn._xlws.FILTER(Function_SCC!$G$3:$G$512,Function_SCC!$W$3:$W$512 = $W306),
                              IFERROR(
                                  _xlfn._xlws.FILTER(FuSa_FTT!$G$3:$G$500,FuSa_FTT!$W$3:$W$500 = $W306),
                                  "NA"
                           )
                       )
                   )
               )
           )
       )
   )
)</f>
        <v/>
      </c>
      <c r="H306" s="608">
        <f t="array" ref="H306">IFERROR(
      _xlfn._xlws.FILTER(FuSa_Charger!$H$3:$H$520, FuSa_Charger!$W$3:$W$520 = $W306),
      IFERROR(
          _xlfn._xlws.FILTER(Function_14DCDC!$H$3:$H$503,Function_14DCDC!$W$3:$W$503 = $W306),
          IFERROR(
              _xlfn._xlws.FILTER(Function_Charger!$H$3:$H$510,Function_Charger!$W$3:$W$510 = $W306),
              IFERROR(
                  _xlfn._xlws.FILTER(FuSa_14DCDC!$H$3:$H$500,FuSa_14DCDC!$W$3:$W$500 = $W306),
                  IFERROR(
                      _xlfn._xlws.FILTER(FuSa_14DCDC_EFAN!$H$3:$H$500,FuSa_14DCDC_EFAN!$W$3:$W$500 = $W306),
                      IFERROR(
                          _xlfn._xlws.FILTER(FuSa_FaultInjection!$H$3:$H$500,FuSa_FaultInjection!$W$3:$W$500 = $W306),
                          IFERROR(
                              _xlfn._xlws.FILTER(Function_SCC!$H$3:$H$512,Function_SCC!$W$3:$W$512 = $W306),
                              IFERROR(
                                  _xlfn._xlws.FILTER(FuSa_FTT!$H$3:$H$500,FuSa_FTT!$W$3:$W$500 = $W306),
                                  "NA"
                           )
                       )
                   )
               )
           )
       )
   )
)</f>
        <v/>
      </c>
      <c r="I306" s="608">
        <f t="array" ref="I306">IFERROR(
      _xlfn._xlws.FILTER(FuSa_Charger!$I$3:$I$520, FuSa_Charger!$W$3:$W$520 = $W306),
      IFERROR(
          _xlfn._xlws.FILTER(Function_14DCDC!$I$3:$I$503,Function_14DCDC!$W$3:$W$503 = $W306),
          IFERROR(
              _xlfn._xlws.FILTER(Function_Charger!$I$3:$I$510,Function_Charger!$W$3:$W$510 = $W306),
              IFERROR(
                  _xlfn._xlws.FILTER(FuSa_14DCDC!$I$3:$I$500,FuSa_14DCDC!$W$3:$W$500 = $W306),
                  IFERROR(
                      _xlfn._xlws.FILTER(FuSa_14DCDC_EFAN!$I$3:$I$500,FuSa_14DCDC_EFAN!$W$3:$W$500 = $W306),
                      IFERROR(
                          _xlfn._xlws.FILTER(FuSa_FaultInjection!$I$3:$I$500,FuSa_FaultInjection!$W$3:$W$500 = $W306),
                          IFERROR(
                              _xlfn._xlws.FILTER(Function_SCC!$I$3:$I$512,Function_SCC!$W$3:$W$512 = $W306),
                              IFERROR(
                                  _xlfn._xlws.FILTER(FuSa_FTT!$I$3:$I$500,FuSa_FTT!$W$3:$W$500 = $W306),
                                  "NA"
                           )
                       )
                   )
               )
           )
       )
   )
)</f>
        <v/>
      </c>
      <c r="J306" s="441" t="n"/>
      <c r="K306" s="441" t="n"/>
      <c r="L306" s="441" t="n"/>
      <c r="M306" s="441" t="n"/>
      <c r="N306" s="608">
        <f t="array" ref="N306">IFERROR(
      _xlfn._xlws.FILTER(FuSa_Charger!$O$3:$O$520, FuSa_Charger!$W$3:$W$520 = $W306),
      IFERROR(
          _xlfn._xlws.FILTER(Function_14DCDC!$O$3:$O$503,Function_14DCDC!$W$3:$W$503 = $W306),
          IFERROR(
              _xlfn._xlws.FILTER(Function_Charger!$O$3:$O$510,Function_Charger!$W$3:$W$510 = $W306),
              IFERROR(
                  _xlfn._xlws.FILTER(FuSa_14DCDC!$O$3:$O$500,FuSa_14DCDC!$W$3:$W$500 = $W306),
                  IFERROR(
                      _xlfn._xlws.FILTER(FuSa_14DCDC_EFAN!$O$3:$O$500,FuSa_14DCDC_EFAN!$W$3:$W$500 = $W306),
                      IFERROR(
                          _xlfn._xlws.FILTER(FuSa_FaultInjection!$O$3:$O$500,FuSa_FaultInjection!$W$3:$W$500 = $W306),
                          IFERROR(
                              _xlfn._xlws.FILTER(Function_SCC!$O$3:$O$512,Function_SCC!$W$3:$W$512 = $W306),
                              IFERROR(
                                  _xlfn._xlws.FILTER(FuSa_FTT!$O$3:$O$500,FuSa_FTT!$W$3:$W$500 = $W306),
                                  "NA"
                           )
                       )
                   )
               )
           )
       )
   )
)</f>
        <v/>
      </c>
      <c r="O306" s="608">
        <f t="array" ref="O306">IFERROR(
      _xlfn._xlws.FILTER(FuSa_Charger!$Q$3:$Q$520, FuSa_Charger!$W$3:$W$520 = $W306),
      IFERROR(
          _xlfn._xlws.FILTER(Function_14DCDC!$Q$3:$Q$503,Function_14DCDC!$W$3:$W$503 = $W306),
          IFERROR(
              _xlfn._xlws.FILTER(Function_Charger!$Q$3:$Q$510,Function_Charger!$W$3:$W$510 = $W306),
              IFERROR(
                  _xlfn._xlws.FILTER(FuSa_14DCDC!$Q$3:$Q$500,FuSa_14DCDC!$W$3:$W$500 = $W306),
                  IFERROR(
                      _xlfn._xlws.FILTER(FuSa_14DCDC_EFAN!$Q$3:$Q$500,FuSa_14DCDC_EFAN!$W$3:$W$500 = $W306),
                      IFERROR(
                          _xlfn._xlws.FILTER(FuSa_FaultInjection!$Q$3:$Q$500,FuSa_FaultInjection!$W$3:$W$500 = $W306),
                          IFERROR(
                              _xlfn._xlws.FILTER(Function_SCC!$Q$3:$Q$512,Function_SCC!$W$3:$W$512 = $W306),
                              IFERROR(
                                  _xlfn._xlws.FILTER(FuSa_FTT!$Q$3:$Q$500,FuSa_FTT!$W$3:$W$500 = $W306),
                                  "NA"
                           )
                       )
                   )
               )
           )
       )
   )
)</f>
        <v/>
      </c>
      <c r="P306" s="608">
        <f t="array" ref="P306">IFERROR(
      _xlfn._xlws.FILTER(FuSa_Charger!$R$3:$R$520, FuSa_Charger!$W$3:$W$520 = $W306),
      IFERROR(
          _xlfn._xlws.FILTER(Function_14DCDC!$R$3:$R$503,Function_14DCDC!$W$3:$W$503 = $W306),
          IFERROR(
              _xlfn._xlws.FILTER(Function_Charger!$R$3:$R$510,Function_Charger!$W$3:$W$510 = $W306),
              IFERROR(
                  _xlfn._xlws.FILTER(FuSa_14DCDC!$R$3:$R$500,FuSa_14DCDC!$W$3:$W$500 = $W306),
                  IFERROR(
                      _xlfn._xlws.FILTER(FuSa_14DCDC_EFAN!$R$3:$R$500,FuSa_14DCDC_EFAN!$W$3:$W$500 = $W306),
                      IFERROR(
                          _xlfn._xlws.FILTER(FuSa_FaultInjection!$R$3:$R$500,FuSa_FaultInjection!$W$3:$W$500 = $W306),
                          IFERROR(
                              _xlfn._xlws.FILTER(Function_SCC!$R$3:$R$512,Function_SCC!$W$3:$W$512 = $W306),
                              IFERROR(
                                  _xlfn._xlws.FILTER(FuSa_FTT!$R$3:$R$500,FuSa_FTT!$W$3:$W$500 = $W306),
                                  "NA"
                           )
                       )
                   )
               )
           )
       )
   )
)</f>
        <v/>
      </c>
      <c r="Q306" s="608">
        <f t="array" ref="Q306">IFERROR(
      _xlfn._xlws.FILTER(FuSa_Charger!$S$3:$S$520, FuSa_Charger!$W$3:$W$520 = $W306),
      IFERROR(
          _xlfn._xlws.FILTER(Function_14DCDC!$S$3:$S$503,Function_14DCDC!$W$3:$W$503 = $W306),
          IFERROR(
              _xlfn._xlws.FILTER(Function_Charger!$S$3:$S$510,Function_Charger!$W$3:$W$510 = $W306),
              IFERROR(
                  _xlfn._xlws.FILTER(FuSa_14DCDC!$S$3:$S$500,FuSa_14DCDC!$W$3:$W$500 = $W306),
                  IFERROR(
                      _xlfn._xlws.FILTER(FuSa_14DCDC_EFAN!$S$3:$S$500,FuSa_14DCDC_EFAN!$W$3:$W$500 = $W306),
                      IFERROR(
                          _xlfn._xlws.FILTER(FuSa_FaultInjection!$S$3:$S$500,FuSa_FaultInjection!$W$3:$W$500 = $W306),
                          IFERROR(
                              _xlfn._xlws.FILTER(Function_SCC!$S$3:$S$512,Function_SCC!$W$3:$W$512 = $W306),
                              IFERROR(
                                  _xlfn._xlws.FILTER(FuSa_FTT!$S$3:$S$500,FuSa_FTT!$W$3:$W$500 = $W306),
                                  "NA"
                           )
                       )
                   )
               )
           )
       )
   )
)</f>
        <v/>
      </c>
      <c r="R306" s="441">
        <f t="array" ref="R306">IFERROR(
      _xlfn._xlws.FILTER(FuSa_Charger!$T$3:$T$520, FuSa_Charger!$W$3:$W$520 = $W306),
      IFERROR(
          _xlfn._xlws.FILTER(Function_14DCDC!$T$3:$T$503,Function_14DCDC!$W$3:$W$503 =$W306 ),
          IFERROR(
              _xlfn._xlws.FILTER(Function_Charger!$T$3:$T$510,Function_Charger!$W$3:$W$510 = $W306),
              IFERROR(
                  _xlfn._xlws.FILTER(FuSa_14DCDC!$T$3:$T$500,FuSa_14DCDC!$W$3:$W$500 = $W306),
                  IFERROR(
                      _xlfn._xlws.FILTER(FuSa_14DCDC_EFAN!$T$3:$T$500,FuSa_14DCDC_EFAN!$W$3:$W$500 = $W306),
                      IFERROR(
                          _xlfn._xlws.FILTER(FuSa_FaultInjection!$T$3:$T$500,FuSa_FaultInjection!$W$3:$W$500 = $W306),
                          IFERROR(
                              _xlfn._xlws.FILTER(Function_SCC!$T$3:$T$512,Function_SCC!$W$3:$W$512 = $W306),
                              IFERROR(
                                  _xlfn._xlws.FILTER(FuSa_FTT!$T$3:$T$500,FuSa_FTT!$W$3:$W$500 = $W306),
                                  IFERROR(
                                       _xlfn._xlws.FILTER(FuSa_NACS!$R$3:$R$548,FuSa_NACS!$W$3:$W$548 = $W306),
                                       "NA"
                               )
                           )
                       )
                   )
               )
           )
       )
   )
)</f>
        <v/>
      </c>
      <c r="S306" s="441">
        <f t="array" ref="S306">IFERROR(
      _xlfn._xlws.FILTER(FuSa_Charger!$U$3:$U$520, FuSa_Charger!$W$3:$W$520 = $W306),
      IFERROR(
          _xlfn._xlws.FILTER(Function_14DCDC!$U$3:$U$503,Function_14DCDC!$W$3:$W$503 =$W306 ),
          IFERROR(
              _xlfn._xlws.FILTER(Function_Charger!$U$3:$U$510,Function_Charger!$W$3:$W$510 = $W306),
              IFERROR(
                  _xlfn._xlws.FILTER(FuSa_14DCDC!$U$3:$U$500,FuSa_14DCDC!$W$3:$W$500 = $W306),
                  IFERROR(
                      _xlfn._xlws.FILTER(FuSa_14DCDC_EFAN!$U$3:$U$500,FuSa_14DCDC_EFAN!$W$3:$W$500 = $W306),
                      IFERROR(
                          _xlfn._xlws.FILTER(FuSa_FaultInjection!$U$3:$U$500,FuSa_FaultInjection!$W$3:$W$500 = $W306),
                          IFERROR(
                              _xlfn._xlws.FILTER(Function_SCC!$U$3:$U$512,Function_SCC!$W$3:$W$512 = $W306),
                              IFERROR(
                                  _xlfn._xlws.FILTER(FuSa_FTT!$U$3:$U$500,FuSa_FTT!$W$3:$W$500 = $W306),
                                  IFERROR(
                                       _xlfn._xlws.FILTER(FuSa_NACS!$S$3:$S$548,FuSa_NACS!$W$3:$W$548 = $W306),
                                       "NA"
                               )
                           )
                       )
                   )
               )
           )
       )
   )
)</f>
        <v/>
      </c>
      <c r="T306" s="441">
        <f t="array" ref="T306">IFERROR(
      _xlfn._xlws.FILTER(FuSa_Charger!$V$3:$V$520, FuSa_Charger!$W$3:$W$520 = $W306),
      IFERROR(
          _xlfn._xlws.FILTER(Function_14DCDC!$V$3:$V$503,Function_14DCDC!$W$3:$W$503 =$W306 ),
          IFERROR(
              _xlfn._xlws.FILTER(Function_Charger!$V$3:$V$510,Function_Charger!$W$3:$W$510 = $W306),
              IFERROR(
                  _xlfn._xlws.FILTER(FuSa_14DCDC!$V$3:$V$500,FuSa_14DCDC!$W$3:$W$500 = $W306),
                  IFERROR(
                      _xlfn._xlws.FILTER(FuSa_14DCDC_EFAN!$V$3:$V$500,FuSa_14DCDC_EFAN!$W$3:$W$500 = $W306),
                      IFERROR(
                          _xlfn._xlws.FILTER(FuSa_FaultInjection!$V$3:$V$500,FuSa_FaultInjection!$W$3:$W$500 = $W306),
                          IFERROR(
                              _xlfn._xlws.FILTER(Function_SCC!$V$3:$V$512,Function_SCC!$W$3:$W$512 = $W306),
                              IFERROR(
                                  _xlfn._xlws.FILTER(FuSa_FTT!$V$3:$V$500,FuSa_FTT!$W$3:$W$500 = $W306),
                                  IFERROR(
                                       _xlfn._xlws.FILTER(FuSa_NACS!$T$3:$T$548,FuSa_NACS!$W$3:$W$548 = $W306),
                                       "NA"
                               )
                           )
                       )
                   )
               )
           )
       )
   )
)</f>
        <v/>
      </c>
      <c r="U306" s="827" t="inlineStr">
        <is>
          <t>CAN Communication</t>
        </is>
      </c>
      <c r="V306" s="955" t="n"/>
      <c r="W306" s="231" t="inlineStr">
        <is>
          <t>[SYI_002_008_0026_Handling for Plug-and-Charge CAN-FD PDUs in case of partial networking].html</t>
        </is>
      </c>
      <c r="X306" s="999" t="n">
        <v>6</v>
      </c>
      <c r="Y306" s="712" t="n">
        <v>0</v>
      </c>
      <c r="Z306" s="712" t="n">
        <v>0</v>
      </c>
      <c r="AA306" s="712" t="n">
        <v>6</v>
      </c>
      <c r="AB306" s="1187" t="n">
        <v>0.00193287037037037</v>
      </c>
      <c r="AC306" s="359">
        <f t="array" ref="AC306">IF(
    IFERROR(
        _xlfn._xlws.FILTER(FuSa_Charger!$AC$3:$AC$519, FuSa_Charger!$W$3:$W$519 = $W306),
        IFERROR(
            _xlfn._xlws.FILTER(Function_14DCDC!$AC$3:$AC$503, Function_14DCDC!$W$3:$W$503 = $W306),
            IFERROR(
                _xlfn._xlws.FILTER(Function_Charger!$AC$3:$AC$508, Function_Charger!$W$3:$W$508 = $W306),
                IFERROR(
                    _xlfn._xlws.FILTER(FuSa_14DCDC!$AC$3:$AC$500, FuSa_14DCDC!$W$3:$W$500 = $W306),
                    IFERROR(
                        _xlfn._xlws.FILTER(FuSa_14DCDC_EFAN!$AC$3:$AC$500, FuSa_14DCDC_EFAN!$W$3:$W$500 =$W306 ),
                        IFERROR(
                            _xlfn._xlws.FILTER(FuSa_FaultInjection!$AC$3:$AC$500, FuSa_FaultInjection!$W$3:$W$500 = $W306),
                            IFERROR(
                                _xlfn._xlws.FILTER(Function_SCC!$AC$3:$AC$525, Function_SCC!$W$3:$W$525 = $W306),
                                _xlfn._xlws.FILTER(FuSa_FTT!$AC$3:$AC$500, FuSa_FTT!$W$3:$W$500 = $W306)
                            )
                        )
                    )
                )
            )
        )
    ) = 0,
    "",
    IFERROR(
        _xlfn._xlws.FILTER(FuSa_Charger!$AC$3:$AC$519, FuSa_Charger!$W$3:$W$519 = $W306),
        IFERROR(
            _xlfn._xlws.FILTER(Function_14DCDC!$AC$3:$AC$503, Function_14DCDC!$W$3:$W$503 = $W306),
            IFERROR(
                _xlfn._xlws.FILTER(Function_Charger!$AC$3:$AC$508, Function_Charger!$W$3:$W$508 = $W306),
                IFERROR(
                    _xlfn._xlws.FILTER(FuSa_14DCDC!$AC$3:$AC$500, FuSa_14DCDC!$W$3:$W$500 = $W306),
                    IFERROR(
                        _xlfn._xlws.FILTER(FuSa_14DCDC_EFAN!$AC$3:$AC$500, FuSa_14DCDC_EFAN!$W$3:$W$500 = $W306),
                        IFERROR(
                            _xlfn._xlws.FILTER(FuSa_FaultInjection!$AC$3:$AC$500, FuSa_FaultInjection!$W$3:$W$500 = $W306),
                            IFERROR(
                                _xlfn._xlws.FILTER(Function_SCC!$AC$3:$AC$525, Function_SCC!$W$3:$W$525 = $W306),
                                _xlfn._xlws.FILTER(FuSa_FTT!$AC$3:$AC$500, FuSa_FTT!$W$3:$W$500 = $W306)
                            )
                        )
                    )
                )
            )
        )
    )
)</f>
        <v/>
      </c>
      <c r="AD306" s="496">
        <f t="array" ref="AD306">IF(
    IFERROR(
        _xlfn._xlws.FILTER(FuSa_Charger!$AD$3:$AD$519, FuSa_Charger!$W$3:$W$519 = $W306),
        IFERROR(
            _xlfn._xlws.FILTER(Function_14DCDC!$AD$3:$AD$503, Function_14DCDC!$W$3:$W$503 = $W306),
            IFERROR(
                _xlfn._xlws.FILTER(Function_Charger!$AD$3:$AD$508, Function_Charger!$W$3:$W$508 = $W306),
                IFERROR(
                    _xlfn._xlws.FILTER(FuSa_14DCDC!$AD$3:$AD$500, FuSa_14DCDC!$W$3:$W$500 = $W306),
                    IFERROR(
                        _xlfn._xlws.FILTER(FuSa_14DCDC_EFAN!$AD$3:$AD$500, FuSa_14DCDC_EFAN!$W$3:$W$500 =$W306 ),
                        IFERROR(
                            _xlfn._xlws.FILTER(FuSa_FaultInjection!$AD$3:$AD$500, FuSa_FaultInjection!$W$3:$W$500 = $W306),
                            IFERROR(
                                _xlfn._xlws.FILTER(Function_SCC!$AD$3:$AD$525, Function_SCC!$W$3:$W$525 = $W306),
                                _xlfn._xlws.FILTER(FuSa_FTT!$AD$3:$AD$500, FuSa_FTT!$W$3:$W$500 = $W306)
                            )
                        )
                    )
                )
            )
        )
    ) = 0,
    "",
    IFERROR(
        _xlfn._xlws.FILTER(FuSa_Charger!$AD$3:$AD$519, FuSa_Charger!$W$3:$W$519 = $W306),
        IFERROR(
            _xlfn._xlws.FILTER(Function_14DCDC!$AD$3:$AD$503, Function_14DCDC!$W$3:$W$503 = $W306),
            IFERROR(
                _xlfn._xlws.FILTER(Function_Charger!$AD$3:$AD$508, Function_Charger!$W$3:$W$508 = $W306),
                IFERROR(
                    _xlfn._xlws.FILTER(FuSa_14DCDC!$AD$3:$AD$500, FuSa_14DCDC!$W$3:$W$500 = $W306),
                    IFERROR(
                        _xlfn._xlws.FILTER(FuSa_14DCDC_EFAN!$AD$3:$AD$500, FuSa_14DCDC_EFAN!$W$3:$W$500 = $W306),
                        IFERROR(
                            _xlfn._xlws.FILTER(FuSa_FaultInjection!$AD$3:$AD$500, FuSa_FaultInjection!$W$3:$W$500 = $W306),
                            IFERROR(
                                _xlfn._xlws.FILTER(Function_SCC!$AD$3:$AD$525, Function_SCC!$W$3:$W$525 = $W306),
                                _xlfn._xlws.FILTER(FuSa_FTT!$AD$3:$AD$500, FuSa_FTT!$W$3:$W$500 = $W306)
                            )
                        )
                    )
                )
            )
        )
    )
)</f>
        <v/>
      </c>
      <c r="AE306" s="760" t="n"/>
      <c r="AG306" s="223" t="inlineStr"/>
      <c r="AH306" s="628" t="inlineStr"/>
      <c r="AI306" s="43" t="inlineStr"/>
      <c r="AJ306" s="43" t="inlineStr"/>
      <c r="AK306" s="43" t="inlineStr"/>
      <c r="AL306" s="266" t="n"/>
      <c r="AM306" s="231" t="n"/>
      <c r="AN306" s="56" t="n"/>
      <c r="AO306" s="223">
        <f>EXACT(W306,AG306)</f>
        <v/>
      </c>
      <c r="AP306" s="43">
        <f>EXACT(X306,AH306)</f>
        <v/>
      </c>
      <c r="AQ306" s="43">
        <f>EXACT(Y306,AI306)</f>
        <v/>
      </c>
      <c r="AR306" s="43">
        <f>EXACT(Z306,AJ306)</f>
        <v/>
      </c>
      <c r="AS306" s="266">
        <f>EXACT(AA306,AK306)</f>
        <v/>
      </c>
      <c r="AT306" t="inlineStr"/>
      <c r="AU306" t="inlineStr"/>
    </row>
    <row r="307" ht="15" customHeight="1">
      <c r="A307" s="451" t="n"/>
      <c r="B307" s="451" t="n"/>
      <c r="C307" s="451" t="n"/>
      <c r="D307" s="263">
        <f t="array" ref="D307">IFERROR(
      _xlfn._xlws.FILTER(FuSa_Charger!$D$3:$D$520, FuSa_Charger!$W$3:$W$520 = $W307),
      IFERROR(
          _xlfn._xlws.FILTER(Function_14DCDC!$D$3:$D$503,Function_14DCDC!$W$3:$W$503 =$W307 ),
          IFERROR(
              _xlfn._xlws.FILTER(Function_Charger!$D$3:$D$510,Function_Charger!$W$3:$W$510 = $W307),
              IFERROR(
                  _xlfn._xlws.FILTER(FuSa_14DCDC!$D$3:$D$500,FuSa_14DCDC!$W$3:$W$500 = $W307),
                  IFERROR(
                      _xlfn._xlws.FILTER(FuSa_14DCDC_EFAN!$D$3:$D$500,FuSa_14DCDC_EFAN!$W$3:$W$500 = $W307),
                      IFERROR(
                          _xlfn._xlws.FILTER(FuSa_FaultInjection!$D$3:$D$500,FuSa_FaultInjection!$W$3:$W$500 = $W307),
                          IFERROR(
                              _xlfn._xlws.FILTER(Function_SCC!$D$3:$D$512,Function_SCC!$W$3:$W$512 = $W307),
                              IFERROR(
                                  _xlfn._xlws.FILTER(FuSa_FTT!$D$3:$D$500,FuSa_FTT!$W$3:$W$500 = $W307),
                                  IFERROR(
                                       _xlfn._xlws.FILTER(FuSa_NACS!$D$3:$D$548,FuSa_NACS!$W$3:$W$548 = $W307),
                                       "NA"
                               )
                           )
                       )
                   )
               )
           )
       )
   )
)</f>
        <v/>
      </c>
      <c r="E307" s="263">
        <f t="array" ref="E307">IFERROR(
      _xlfn._xlws.FILTER(FuSa_Charger!$E$3:$E$520, FuSa_Charger!$W$3:$W$520 = $W307),
      IFERROR(
          _xlfn._xlws.FILTER(Function_14DCDC!$E$3:$E$503,Function_14DCDC!$W$3:$W$503 =$W307 ),
          IFERROR(
              _xlfn._xlws.FILTER(Function_Charger!$E$3:$E$510,Function_Charger!$W$3:$W$510 = $W307),
              IFERROR(
                  _xlfn._xlws.FILTER(FuSa_14DCDC!$E$3:$E$500,FuSa_14DCDC!$W$3:$W$500 = $W307),
                  IFERROR(
                      _xlfn._xlws.FILTER(FuSa_14DCDC_EFAN!$E$3:$E$500,FuSa_14DCDC_EFAN!$W$3:$W$500 = $W307),
                      IFERROR(
                          _xlfn._xlws.FILTER(FuSa_FaultInjection!$E$3:$E$500,FuSa_FaultInjection!$W$3:$W$500 = $W307),
                          IFERROR(
                              _xlfn._xlws.FILTER(Function_SCC!$E$3:$E$512,Function_SCC!$W$3:$W$512 = $W307),
                              IFERROR(
                                  _xlfn._xlws.FILTER(FuSa_FTT!$E$3:$E$500,FuSa_FTT!$W$3:$W$500 = $W307),
                                  IFERROR(
                                       _xlfn._xlws.FILTER(FuSa_NACS!$E$3:$E$548,FuSa_NACS!$W$3:$W$548 = $W307),
                                       "NA"
                               )
                           )
                       )
                   )
               )
           )
       )
   )
)</f>
        <v/>
      </c>
      <c r="F307" s="263">
        <f t="array" ref="F307">IFERROR(
      _xlfn._xlws.FILTER(FuSa_Charger!$F$3:$F$520, FuSa_Charger!$W$3:$W$520 = $W307),
      IFERROR(
          _xlfn._xlws.FILTER(Function_14DCDC!$F$3:$F$503,Function_14DCDC!$W$3:$W$503 =$W307 ),
          IFERROR(
              _xlfn._xlws.FILTER(Function_Charger!$F$3:$F$510,Function_Charger!$W$3:$W$510 = $W307),
              IFERROR(
                  _xlfn._xlws.FILTER(FuSa_14DCDC!$F$3:$F$500,FuSa_14DCDC!$W$3:$W$500 = $W307),
                  IFERROR(
                      _xlfn._xlws.FILTER(FuSa_14DCDC_EFAN!$F$3:$F$500,FuSa_14DCDC_EFAN!$W$3:$W$500 = $W307),
                      IFERROR(
                          _xlfn._xlws.FILTER(FuSa_FaultInjection!$F$3:$F$500,FuSa_FaultInjection!$W$3:$W$500 = $W307),
                          IFERROR(
                              _xlfn._xlws.FILTER(Function_SCC!$F$3:$F$512,Function_SCC!$W$3:$W$512 = $W307),
                              IFERROR(
                                  _xlfn._xlws.FILTER(FuSa_FTT!$F$3:$F$500,FuSa_FTT!$W$3:$W$500 = $W307),
                                  IFERROR(
                                       _xlfn._xlws.FILTER(FuSa_NACS!$F$3:$F$548,FuSa_NACS!$W$3:$W$548 = $W307),
                                       "NA"
                               )
                           )
                       )
                   )
               )
           )
       )
   )
)</f>
        <v/>
      </c>
      <c r="G307" s="263">
        <f t="array" ref="G307">IFERROR(
      _xlfn._xlws.FILTER(FuSa_Charger!$G$3:$G$520, FuSa_Charger!$W$3:$W$520 = $W307),
      IFERROR(
          _xlfn._xlws.FILTER(Function_14DCDC!$G$3:$G$503,Function_14DCDC!$W$3:$W$503 =$W307 ),
          IFERROR(
              _xlfn._xlws.FILTER(Function_Charger!$G$3:$G$510,Function_Charger!$W$3:$W$510 = $W307),
              IFERROR(
                  _xlfn._xlws.FILTER(FuSa_14DCDC!$G$3:$G$500,FuSa_14DCDC!$W$3:$W$500 = $W307),
                  IFERROR(
                      _xlfn._xlws.FILTER(FuSa_14DCDC_EFAN!$G$3:$G$500,FuSa_14DCDC_EFAN!$W$3:$W$500 = $W307),
                      IFERROR(
                          _xlfn._xlws.FILTER(FuSa_FaultInjection!$G$3:$G$500,FuSa_FaultInjection!$W$3:$W$500 = $W307),
                          IFERROR(
                              _xlfn._xlws.FILTER(Function_SCC!$G$3:$G$512,Function_SCC!$W$3:$W$512 = $W307),
                              IFERROR(
                                  _xlfn._xlws.FILTER(FuSa_FTT!$G$3:$G$500,FuSa_FTT!$W$3:$W$500 = $W307),
                                  IFERROR(
                                       _xlfn._xlws.FILTER(FuSa_NACS!$G$3:$G$548,FuSa_NACS!$W$3:$W$548 = $W307),
                                       "NA"
                               )
                           )
                       )
                   )
               )
           )
       )
   )
)</f>
        <v/>
      </c>
      <c r="H307" s="263">
        <f t="array" ref="H307">IFERROR(
      _xlfn._xlws.FILTER(FuSa_Charger!$H$3:$H$520, FuSa_Charger!$W$3:$W$520 = $W307),
      IFERROR(
          _xlfn._xlws.FILTER(Function_14DCDC!$H$3:$H$503,Function_14DCDC!$W$3:$W$503 =$W307 ),
          IFERROR(
              _xlfn._xlws.FILTER(Function_Charger!$H$3:$H$510,Function_Charger!$W$3:$W$510 = $W307),
              IFERROR(
                  _xlfn._xlws.FILTER(FuSa_14DCDC!$H$3:$H$500,FuSa_14DCDC!$W$3:$W$500 = $W307),
                  IFERROR(
                      _xlfn._xlws.FILTER(FuSa_14DCDC_EFAN!$H$3:$H$500,FuSa_14DCDC_EFAN!$W$3:$W$500 = $W307),
                      IFERROR(
                          _xlfn._xlws.FILTER(FuSa_FaultInjection!$H$3:$H$500,FuSa_FaultInjection!$W$3:$W$500 = $W307),
                          IFERROR(
                              _xlfn._xlws.FILTER(Function_SCC!$H$3:$H$512,Function_SCC!$W$3:$W$512 = $W307),
                              IFERROR(
                                  _xlfn._xlws.FILTER(FuSa_FTT!$H$3:$H$500,FuSa_FTT!$W$3:$W$500 = $W307),
                                  IFERROR(
                                       _xlfn._xlws.FILTER(FuSa_NACS!$H$3:$H$548,FuSa_NACS!$W$3:$W$548 = $W307),
                                       "NA"
                               )
                           )
                       )
                   )
               )
           )
       )
   )
)</f>
        <v/>
      </c>
      <c r="I307" s="263">
        <f t="array" ref="I307">IFERROR(
      _xlfn._xlws.FILTER(FuSa_Charger!$I$3:$I$520, FuSa_Charger!$W$3:$W$520 = $W307),
      IFERROR(
          _xlfn._xlws.FILTER(Function_14DCDC!$I$3:$I$503,Function_14DCDC!$W$3:$W$503 =$W307 ),
          IFERROR(
              _xlfn._xlws.FILTER(Function_Charger!$I$3:$I$510,Function_Charger!$W$3:$W$510 = $W307),
              IFERROR(
                  _xlfn._xlws.FILTER(FuSa_14DCDC!$I$3:$I$500,FuSa_14DCDC!$W$3:$W$500 = $W307),
                  IFERROR(
                      _xlfn._xlws.FILTER(FuSa_14DCDC_EFAN!$I$3:$I$500,FuSa_14DCDC_EFAN!$W$3:$W$500 = $W307),
                      IFERROR(
                          _xlfn._xlws.FILTER(FuSa_FaultInjection!$I$3:$I$500,FuSa_FaultInjection!$W$3:$W$500 = $W307),
                          IFERROR(
                              _xlfn._xlws.FILTER(Function_SCC!$I$3:$I$512,Function_SCC!$W$3:$W$512 = $W307),
                              IFERROR(
                                  _xlfn._xlws.FILTER(FuSa_FTT!$I$3:$I$500,FuSa_FTT!$W$3:$W$500 = $W307),
                                  IFERROR(
                                       _xlfn._xlws.FILTER(FuSa_NACS!$I$3:$I$548,FuSa_NACS!$W$3:$W$548 = $W307),
                                       "NA"
                               )
                           )
                       )
                   )
               )
           )
       )
   )
)</f>
        <v/>
      </c>
      <c r="J307" s="263">
        <f t="array" ref="J307">IFERROR(
      _xlfn._xlws.FILTER(FuSa_Charger!$I$3:$I$520, FuSa_Charger!$W$3:$W$520 = $W307),
      IFERROR(
          _xlfn._xlws.FILTER(Function_14DCDC!$I$3:$I$503,Function_14DCDC!$W$3:$W$503 =$W307 ),
          IFERROR(
              _xlfn._xlws.FILTER(Function_Charger!$I$3:$I$510,Function_Charger!$W$3:$W$510 = $W307),
              IFERROR(
                  _xlfn._xlws.FILTER(FuSa_14DCDC!$I$3:$I$500,FuSa_14DCDC!$W$3:$W$500 = $W307),
                  IFERROR(
                      _xlfn._xlws.FILTER(FuSa_14DCDC_EFAN!$I$3:$I$500,FuSa_14DCDC_EFAN!$W$3:$W$500 = $W307),
                      IFERROR(
                          _xlfn._xlws.FILTER(FuSa_FaultInjection!$I$3:$I$500,FuSa_FaultInjection!$W$3:$W$500 = $W307),
                          IFERROR(
                              _xlfn._xlws.FILTER(Function_SCC!$I$3:$I$512,Function_SCC!$W$3:$W$512 = $W307),
                              IFERROR(
                                  _xlfn._xlws.FILTER(FuSa_FTT!$I$3:$I$500,FuSa_FTT!$W$3:$W$500 = $W307),
                                  IFERROR(
                                       _xlfn._xlws.FILTER(FuSa_NACS!$I$3:$I$548,FuSa_NACS!$W$3:$W$548 = $W307),
                                       "NA"
                               )
                           )
                       )
                   )
               )
           )
       )
   )
)</f>
        <v/>
      </c>
      <c r="K307" s="263">
        <f t="array" ref="K307">IFERROR(
      _xlfn._xlws.FILTER(FuSa_Charger!$I$3:$I$520, FuSa_Charger!$W$3:$W$520 = $W307),
      IFERROR(
          _xlfn._xlws.FILTER(Function_14DCDC!$I$3:$I$503,Function_14DCDC!$W$3:$W$503 =$W307 ),
          IFERROR(
              _xlfn._xlws.FILTER(Function_Charger!$I$3:$I$510,Function_Charger!$W$3:$W$510 = $W307),
              IFERROR(
                  _xlfn._xlws.FILTER(FuSa_14DCDC!$I$3:$I$500,FuSa_14DCDC!$W$3:$W$500 = $W307),
                  IFERROR(
                      _xlfn._xlws.FILTER(FuSa_14DCDC_EFAN!$I$3:$I$500,FuSa_14DCDC_EFAN!$W$3:$W$500 = $W307),
                      IFERROR(
                          _xlfn._xlws.FILTER(FuSa_FaultInjection!$I$3:$I$500,FuSa_FaultInjection!$W$3:$W$500 = $W307),
                          IFERROR(
                              _xlfn._xlws.FILTER(Function_SCC!$I$3:$I$512,Function_SCC!$W$3:$W$512 = $W307),
                              IFERROR(
                                  _xlfn._xlws.FILTER(FuSa_FTT!$I$3:$I$500,FuSa_FTT!$W$3:$W$500 = $W307),
                                  IFERROR(
                                       _xlfn._xlws.FILTER(FuSa_NACS!$I$3:$I$548,FuSa_NACS!$W$3:$W$548 = $W307),
                                       "NA"
                               )
                           )
                       )
                   )
               )
           )
       )
   )
)</f>
        <v/>
      </c>
      <c r="L307" s="263">
        <f t="array" ref="L307">IFERROR(
      _xlfn._xlws.FILTER(FuSa_Charger!$I$3:$I$520, FuSa_Charger!$W$3:$W$520 = $W307),
      IFERROR(
          _xlfn._xlws.FILTER(Function_14DCDC!$I$3:$I$503,Function_14DCDC!$W$3:$W$503 =$W307 ),
          IFERROR(
              _xlfn._xlws.FILTER(Function_Charger!$I$3:$I$510,Function_Charger!$W$3:$W$510 = $W307),
              IFERROR(
                  _xlfn._xlws.FILTER(FuSa_14DCDC!$I$3:$I$500,FuSa_14DCDC!$W$3:$W$500 = $W307),
                  IFERROR(
                      _xlfn._xlws.FILTER(FuSa_14DCDC_EFAN!$I$3:$I$500,FuSa_14DCDC_EFAN!$W$3:$W$500 = $W307),
                      IFERROR(
                          _xlfn._xlws.FILTER(FuSa_FaultInjection!$I$3:$I$500,FuSa_FaultInjection!$W$3:$W$500 = $W307),
                          IFERROR(
                              _xlfn._xlws.FILTER(Function_SCC!$I$3:$I$512,Function_SCC!$W$3:$W$512 = $W307),
                              IFERROR(
                                  _xlfn._xlws.FILTER(FuSa_FTT!$I$3:$I$500,FuSa_FTT!$W$3:$W$500 = $W307),
                                  IFERROR(
                                       _xlfn._xlws.FILTER(FuSa_NACS!$I$3:$I$548,FuSa_NACS!$W$3:$W$548 = $W307),
                                       "NA"
                               )
                           )
                       )
                   )
               )
           )
       )
   )
)</f>
        <v/>
      </c>
      <c r="M307" s="263">
        <f t="array" ref="M307">IFERROR(
      _xlfn._xlws.FILTER(FuSa_Charger!$I$3:$I$520, FuSa_Charger!$W$3:$W$520 = $W307),
      IFERROR(
          _xlfn._xlws.FILTER(Function_14DCDC!$I$3:$I$503,Function_14DCDC!$W$3:$W$503 =$W307 ),
          IFERROR(
              _xlfn._xlws.FILTER(Function_Charger!$I$3:$I$510,Function_Charger!$W$3:$W$510 = $W307),
              IFERROR(
                  _xlfn._xlws.FILTER(FuSa_14DCDC!$I$3:$I$500,FuSa_14DCDC!$W$3:$W$500 = $W307),
                  IFERROR(
                      _xlfn._xlws.FILTER(FuSa_14DCDC_EFAN!$I$3:$I$500,FuSa_14DCDC_EFAN!$W$3:$W$500 = $W307),
                      IFERROR(
                          _xlfn._xlws.FILTER(FuSa_FaultInjection!$I$3:$I$500,FuSa_FaultInjection!$W$3:$W$500 = $W307),
                          IFERROR(
                              _xlfn._xlws.FILTER(Function_SCC!$I$3:$I$512,Function_SCC!$W$3:$W$512 = $W307),
                              IFERROR(
                                  _xlfn._xlws.FILTER(FuSa_FTT!$I$3:$I$500,FuSa_FTT!$W$3:$W$500 = $W307),
                                  IFERROR(
                                       _xlfn._xlws.FILTER(FuSa_NACS!$I$3:$I$548,FuSa_NACS!$W$3:$W$548 = $W307),
                                       "NA"
                               )
                           )
                       )
                   )
               )
           )
       )
   )
)</f>
        <v/>
      </c>
      <c r="N307" s="263">
        <f t="array" ref="N307">IFERROR(
      _xlfn._xlws.FILTER(FuSa_Charger!$N$3:$N$520, FuSa_Charger!$W$3:$W$520 = $W307),
      IFERROR(
          _xlfn._xlws.FILTER(Function_14DCDC!$N$3:$N$503,Function_14DCDC!$W$3:$W$503 =$W307 ),
          IFERROR(
              _xlfn._xlws.FILTER(Function_Charger!$N$3:$N$510,Function_Charger!$W$3:$W$510 = $W307),
              IFERROR(
                  _xlfn._xlws.FILTER(FuSa_14DCDC!$N$3:$N$500,FuSa_14DCDC!$W$3:$W$500 = $W307),
                  IFERROR(
                      _xlfn._xlws.FILTER(FuSa_14DCDC_EFAN!$N$3:$N$500,FuSa_14DCDC_EFAN!$W$3:$W$500 = $W307),
                      IFERROR(
                          _xlfn._xlws.FILTER(FuSa_FaultInjection!$N$3:$N$500,FuSa_FaultInjection!$W$3:$W$500 = $W307),
                          IFERROR(
                              _xlfn._xlws.FILTER(Function_SCC!$N$3:$N$512,Function_SCC!$W$3:$W$512 = $W307),
                              IFERROR(
                                  _xlfn._xlws.FILTER(FuSa_FTT!$N$3:$N$500,FuSa_FTT!$W$3:$W$500 = $W307),
                                  IFERROR(
                                       _xlfn._xlws.FILTER(FuSa_NACS!$M$3:$M$548,FuSa_NACS!$W$3:$W$548 = $W307),
                                       "NA"
                               )
                           )
                       )
                   )
               )
           )
       )
   )
)</f>
        <v/>
      </c>
      <c r="O307" s="263">
        <f t="array" ref="O307">IFERROR(
      _xlfn._xlws.FILTER(FuSa_Charger!$O$3:$O$520, FuSa_Charger!$W$3:$W$520 = $W307),
      IFERROR(
          _xlfn._xlws.FILTER(Function_14DCDC!$O$3:$O$503,Function_14DCDC!$W$3:$W$503 =$W307 ),
          IFERROR(
              _xlfn._xlws.FILTER(Function_Charger!$O$3:$O$510,Function_Charger!$W$3:$W$510 = $W307),
              IFERROR(
                  _xlfn._xlws.FILTER(FuSa_14DCDC!$O$3:$O$500,FuSa_14DCDC!$W$3:$W$500 = $W307),
                  IFERROR(
                      _xlfn._xlws.FILTER(FuSa_14DCDC_EFAN!$O$3:$O$500,FuSa_14DCDC_EFAN!$W$3:$W$500 = $W307),
                      IFERROR(
                          _xlfn._xlws.FILTER(FuSa_FaultInjection!$O$3:$O$500,FuSa_FaultInjection!$W$3:$W$500 = $W307),
                          IFERROR(
                              _xlfn._xlws.FILTER(Function_SCC!$O$3:$O$512,Function_SCC!$W$3:$W$512 = $W307),
                              IFERROR(
                                  _xlfn._xlws.FILTER(FuSa_FTT!$O$3:$O$500,FuSa_FTT!$W$3:$W$500 = $W307),
                                  IFERROR(
                                       _xlfn._xlws.FILTER(FuSa_NACS!$O$3:$O$548,FuSa_NACS!$W$3:$W$548 = $W307),
                                       "NA"
                               )
                           )
                       )
                   )
               )
           )
       )
   )
)</f>
        <v/>
      </c>
      <c r="P307" s="263">
        <f t="array" ref="P307">IFERROR(
      _xlfn._xlws.FILTER(FuSa_Charger!$P$3:$P$520, FuSa_Charger!$W$3:$W$520 = $W307),
      IFERROR(
          _xlfn._xlws.FILTER(Function_14DCDC!$P$3:$P$503,Function_14DCDC!$W$3:$W$503 =$W307 ),
          IFERROR(
              _xlfn._xlws.FILTER(Function_Charger!$P$3:$P$510,Function_Charger!$W$3:$W$510 = $W307),
              IFERROR(
                  _xlfn._xlws.FILTER(FuSa_14DCDC!$P$3:$P$500,FuSa_14DCDC!$W$3:$W$500 = $W307),
                  IFERROR(
                      _xlfn._xlws.FILTER(FuSa_14DCDC_EFAN!$P$3:$P$500,FuSa_14DCDC_EFAN!$W$3:$W$500 = $W307),
                      IFERROR(
                          _xlfn._xlws.FILTER(FuSa_FaultInjection!$P$3:$P$500,FuSa_FaultInjection!$W$3:$W$500 = $W307),
                          IFERROR(
                              _xlfn._xlws.FILTER(Function_SCC!$P$3:$P$512,Function_SCC!$W$3:$W$512 = $W307),
                              IFERROR(
                                  _xlfn._xlws.FILTER(FuSa_FTT!$P$3:$P$500,FuSa_FTT!$W$3:$W$500 = $W307),
                                  IFERROR(
                                       _xlfn._xlws.FILTER(FuSa_NACS!$P$3:$P$548,FuSa_NACS!$W$3:$W$548 = $W307),
                                       "NA"
                               )
                           )
                       )
                   )
               )
           )
       )
   )
)</f>
        <v/>
      </c>
      <c r="Q307" s="263">
        <f t="array" ref="Q307">IFERROR(
      _xlfn._xlws.FILTER(FuSa_Charger!$S$3:$S$520, FuSa_Charger!$W$3:$W$520 = $W307),
      IFERROR(
          _xlfn._xlws.FILTER(Function_14DCDC!$S$3:$S$503,Function_14DCDC!$W$3:$W$503 =$W307 ),
          IFERROR(
              _xlfn._xlws.FILTER(Function_Charger!$S$3:$S$510,Function_Charger!$W$3:$W$510 = $W307),
              IFERROR(
                  _xlfn._xlws.FILTER(FuSa_14DCDC!$S$3:$S$500,FuSa_14DCDC!$W$3:$W$500 = $W307),
                  IFERROR(
                      _xlfn._xlws.FILTER(FuSa_14DCDC_EFAN!$S$3:$S$500,FuSa_14DCDC_EFAN!$W$3:$W$500 = $W307),
                      IFERROR(
                          _xlfn._xlws.FILTER(FuSa_FaultInjection!$S$3:$S$500,FuSa_FaultInjection!$W$3:$W$500 = $W307),
                          IFERROR(
                              _xlfn._xlws.FILTER(Function_SCC!$S$3:$S$512,Function_SCC!$W$3:$W$512 = $W307),
                              IFERROR(
                                  _xlfn._xlws.FILTER(FuSa_FTT!$S$3:$S$500,FuSa_FTT!$W$3:$W$500 = $W307),
                                  IFERROR(
                                       _xlfn._xlws.FILTER(FuSa_NACS!$Q$3:$Q$548,FuSa_NACS!$W$3:$W$548 = $W307),
                                       "NA"
                               )
                           )
                       )
                   )
               )
           )
       )
   )
)</f>
        <v/>
      </c>
      <c r="R307" s="441">
        <f t="array" ref="R307">IFERROR(
      _xlfn._xlws.FILTER(FuSa_Charger!$T$3:$T$520, FuSa_Charger!$W$3:$W$520 = $W307),
      IFERROR(
          _xlfn._xlws.FILTER(Function_14DCDC!$T$3:$T$503,Function_14DCDC!$W$3:$W$503 =$W307 ),
          IFERROR(
              _xlfn._xlws.FILTER(Function_Charger!$T$3:$T$510,Function_Charger!$W$3:$W$510 = $W307),
              IFERROR(
                  _xlfn._xlws.FILTER(FuSa_14DCDC!$T$3:$T$500,FuSa_14DCDC!$W$3:$W$500 = $W307),
                  IFERROR(
                      _xlfn._xlws.FILTER(FuSa_14DCDC_EFAN!$T$3:$T$500,FuSa_14DCDC_EFAN!$W$3:$W$500 = $W307),
                      IFERROR(
                          _xlfn._xlws.FILTER(FuSa_FaultInjection!$T$3:$T$500,FuSa_FaultInjection!$W$3:$W$500 = $W307),
                          IFERROR(
                              _xlfn._xlws.FILTER(Function_SCC!$T$3:$T$512,Function_SCC!$W$3:$W$512 = $W307),
                              IFERROR(
                                  _xlfn._xlws.FILTER(FuSa_FTT!$T$3:$T$500,FuSa_FTT!$W$3:$W$500 = $W307),
                                  IFERROR(
                                       _xlfn._xlws.FILTER(FuSa_NACS!$R$3:$R$548,FuSa_NACS!$W$3:$W$548 = $W307),
                                       "NA"
                               )
                           )
                       )
                   )
               )
           )
       )
   )
)</f>
        <v/>
      </c>
      <c r="S307" s="441">
        <f t="array" ref="S307">IFERROR(
      _xlfn._xlws.FILTER(FuSa_Charger!$U$3:$U$520, FuSa_Charger!$W$3:$W$520 = $W307),
      IFERROR(
          _xlfn._xlws.FILTER(Function_14DCDC!$U$3:$U$503,Function_14DCDC!$W$3:$W$503 =$W307 ),
          IFERROR(
              _xlfn._xlws.FILTER(Function_Charger!$U$3:$U$510,Function_Charger!$W$3:$W$510 = $W307),
              IFERROR(
                  _xlfn._xlws.FILTER(FuSa_14DCDC!$U$3:$U$500,FuSa_14DCDC!$W$3:$W$500 = $W307),
                  IFERROR(
                      _xlfn._xlws.FILTER(FuSa_14DCDC_EFAN!$U$3:$U$500,FuSa_14DCDC_EFAN!$W$3:$W$500 = $W307),
                      IFERROR(
                          _xlfn._xlws.FILTER(FuSa_FaultInjection!$U$3:$U$500,FuSa_FaultInjection!$W$3:$W$500 = $W307),
                          IFERROR(
                              _xlfn._xlws.FILTER(Function_SCC!$U$3:$U$512,Function_SCC!$W$3:$W$512 = $W307),
                              IFERROR(
                                  _xlfn._xlws.FILTER(FuSa_FTT!$U$3:$U$500,FuSa_FTT!$W$3:$W$500 = $W307),
                                  IFERROR(
                                       _xlfn._xlws.FILTER(FuSa_NACS!$S$3:$S$548,FuSa_NACS!$W$3:$W$548 = $W307),
                                       "NA"
                               )
                           )
                       )
                   )
               )
           )
       )
   )
)</f>
        <v/>
      </c>
      <c r="T307" s="441">
        <f t="array" ref="T307">IFERROR(
      _xlfn._xlws.FILTER(FuSa_Charger!$V$3:$V$520, FuSa_Charger!$W$3:$W$520 = $W307),
      IFERROR(
          _xlfn._xlws.FILTER(Function_14DCDC!$V$3:$V$503,Function_14DCDC!$W$3:$W$503 =$W307 ),
          IFERROR(
              _xlfn._xlws.FILTER(Function_Charger!$V$3:$V$510,Function_Charger!$W$3:$W$510 = $W307),
              IFERROR(
                  _xlfn._xlws.FILTER(FuSa_14DCDC!$V$3:$V$500,FuSa_14DCDC!$W$3:$W$500 = $W307),
                  IFERROR(
                      _xlfn._xlws.FILTER(FuSa_14DCDC_EFAN!$V$3:$V$500,FuSa_14DCDC_EFAN!$W$3:$W$500 = $W307),
                      IFERROR(
                          _xlfn._xlws.FILTER(FuSa_FaultInjection!$V$3:$V$500,FuSa_FaultInjection!$W$3:$W$500 = $W307),
                          IFERROR(
                              _xlfn._xlws.FILTER(Function_SCC!$V$3:$V$512,Function_SCC!$W$3:$W$512 = $W307),
                              IFERROR(
                                  _xlfn._xlws.FILTER(FuSa_FTT!$V$3:$V$500,FuSa_FTT!$W$3:$W$500 = $W307),
                                  IFERROR(
                                       _xlfn._xlws.FILTER(FuSa_NACS!$T$3:$T$548,FuSa_NACS!$W$3:$W$548 = $W307),
                                       "NA"
                               )
                           )
                       )
                   )
               )
           )
       )
   )
)</f>
        <v/>
      </c>
      <c r="U307" s="827" t="inlineStr">
        <is>
          <t>CAN Communication</t>
        </is>
      </c>
      <c r="V307" s="996" t="n"/>
      <c r="W307" s="231" t="inlineStr">
        <is>
          <t>[SYI_CAN101_001_001] StatusReadinessDcContactorDiagnosisForChargingInterface.html</t>
        </is>
      </c>
      <c r="X307" s="999" t="n">
        <v>7</v>
      </c>
      <c r="Y307" s="712" t="n">
        <v>0</v>
      </c>
      <c r="Z307" s="712" t="n">
        <v>0</v>
      </c>
      <c r="AA307" s="999" t="n">
        <v>7</v>
      </c>
      <c r="AB307" s="1187" t="n"/>
      <c r="AC307" s="359">
        <f t="array" ref="AC307">IF(
    IFERROR(
        _xlfn._xlws.FILTER(FuSa_Charger!$AC$3:$AC$519, FuSa_Charger!$W$3:$W$519 = $W307),
        IFERROR(
            _xlfn._xlws.FILTER(Function_14DCDC!$AC$3:$AC$503, Function_14DCDC!$W$3:$W$503 = $W307),
            IFERROR(
                _xlfn._xlws.FILTER(Function_Charger!$AC$3:$AC$508, Function_Charger!$W$3:$W$508 = $W307),
                IFERROR(
                    _xlfn._xlws.FILTER(FuSa_14DCDC!$AC$3:$AC$500, FuSa_14DCDC!$W$3:$W$500 = $W307),
                    IFERROR(
                        _xlfn._xlws.FILTER(FuSa_14DCDC_EFAN!$AC$3:$AC$500, FuSa_14DCDC_EFAN!$W$3:$W$500 =$W307),
                        IFERROR(
                            _xlfn._xlws.FILTER(FuSa_FaultInjection!$AC$3:$AC$500, FuSa_FaultInjection!$W$3:$W$500 = $W307),
                            IFERROR(
                                _xlfn._xlws.FILTER(FuSa_NACS!$AC$3:$AC$548, FuSa_NACS!$W$3:$W$548 = $W307),
                                IFERROR(
                                     _xlfn._xlws.FILTER(Function_SCC!$AC$3:$AC$525, Function_SCC!$W$3:$W$525 = $W307),
                                     _xlfn._xlws.FILTER(FuSa_FTT!$AC$3:$AC$500, FuSa_FTT!$W$3:$W$500 = $W307)
                                )
                            )
                        )
                    )
                )
            )
        )
    ) = 0,
    "",
    IFERROR(
        _xlfn._xlws.FILTER(FuSa_Charger!$AC$3:$AC$519, FuSa_Charger!$W$3:$W$519 = $W307),
        IFERROR(
            _xlfn._xlws.FILTER(Function_14DCDC!$AC$3:$AC$503, Function_14DCDC!$W$3:$W$503 = $W307),
            IFERROR(
                _xlfn._xlws.FILTER(Function_Charger!$AC$3:$AC$508, Function_Charger!$W$3:$W$508 = $W307),
                IFERROR(
                    _xlfn._xlws.FILTER(FuSa_14DCDC!$AC$3:$AC$500, FuSa_14DCDC!$W$3:$W$500 = $W307),
                    IFERROR(
                        _xlfn._xlws.FILTER(FuSa_14DCDC_EFAN!$AC$3:$AC$500, FuSa_14DCDC_EFAN!$W$3:$W$500 = $W307),
                        IFERROR(
                            _xlfn._xlws.FILTER(FuSa_FaultInjection!$AC$3:$AC$500, FuSa_FaultInjection!$W$3:$W$500 = $W307),
                            IFERROR(
                                _xlfn._xlws.FILTER(FuSa_NACS!$AC$3:$AC$548, FuSa_NACS!$W$3:$W$548 = $W307),
                                IFERROR(
                                     _xlfn._xlws.FILTER(Function_SCC!$AC$3:$AC$525, Function_SCC!$W$3:$W$525 = $W307),
                                     _xlfn._xlws.FILTER(FuSa_FTT!$AC$3:$AC$500, FuSa_FTT!$W$3:$W$500 = $W307)
                               )
                            )
                        )
                    )
                )
            )
        )
    )
)</f>
        <v/>
      </c>
      <c r="AD307" s="496">
        <f t="array" ref="AD307">IF(
    IFERROR(
        _xlfn._xlws.FILTER(FuSa_Charger!$AD$3:$AD$519, FuSa_Charger!$W$3:$W$519 = $W307),
        IFERROR(
            _xlfn._xlws.FILTER(Function_14DCDC!$AD$3:$AD$503, Function_14DCDC!$W$3:$W$503 = $W307),
            IFERROR(
                _xlfn._xlws.FILTER(Function_Charger!$AD$3:$AD$508, Function_Charger!$W$3:$W$508 = $W307),
                IFERROR(
                    _xlfn._xlws.FILTER(FuSa_14DCDC!$AD$3:$AD$500, FuSa_14DCDC!$W$3:$W$500 = $W307),
                    IFERROR(
                        _xlfn._xlws.FILTER(FuSa_14DCDC_EFAN!$AD$3:$AD$500, FuSa_14DCDC_EFAN!$W$3:$W$500 =$W307 ),
                        IFERROR(
                            _xlfn._xlws.FILTER(FuSa_FaultInjection!$AD$3:$AD$500, FuSa_FaultInjection!$W$3:$W$500 = $W307),
                            IFERROR(
                                _xlfn._xlws.FILTER(FuSa_NACS!$AD$3:$AD$548, FuSa_NACS!$W$3:$W$548 = $W307),
                                IFERROR(
                                    _xlfn._xlws.FILTER(Function_SCC!$AD$3:$AD$525, Function_SCC!$W$3:$W$525 = $W307),
                                    _xlfn._xlws.FILTER(FuSa_FTT!$AD$3:$AD$500, FuSa_FTT!$W$3:$W$500 = $W307)
                               )
                            )
                        )
                    )
                )
            )
        )
    ) = 0,
    "",
    IFERROR(
        _xlfn._xlws.FILTER(FuSa_Charger!$AD$3:$AD$519, FuSa_Charger!$W$3:$W$519 = $W307),
        IFERROR(
            _xlfn._xlws.FILTER(Function_14DCDC!$AD$3:$AD$503, Function_14DCDC!$W$3:$W$503 = $W307),
            IFERROR(
                _xlfn._xlws.FILTER(Function_Charger!$AD$3:$AD$508, Function_Charger!$W$3:$W$508 = $W307),
                IFERROR(
                    _xlfn._xlws.FILTER(FuSa_14DCDC!$AD$3:$AD$500, FuSa_14DCDC!$W$3:$W$500 = $W307),
                    IFERROR(
                        _xlfn._xlws.FILTER(FuSa_14DCDC_EFAN!$AD$3:$AD$500, FuSa_14DCDC_EFAN!$W$3:$W$500 = $W307),
                        IFERROR(
                            _xlfn._xlws.FILTER(FuSa_FaultInjection!$AD$3:$AD$500, FuSa_FaultInjection!$W$3:$W$500 = $W307),
                            IFERROR(
                                _xlfn._xlws.FILTER(FuSa_NACS!$AD$3:$AD$548, FuSa_NACS!$W$3:$W$548 = $W307),
                                IFERROR(
                                 _xlfn._xlws.FILTER(Function_SCC!$AD$3:$AD$525, Function_SCC!$W$3:$W$525 = $W307),
                                     _xlfn._xlws.FILTER(FuSa_FTT!$AD$3:$AD$500, FuSa_FTT!$W$3:$W$500 = $W307)
                                )
                            )
                        )
                    )
                )
            )
        )
    )
)</f>
        <v/>
      </c>
      <c r="AE307" s="760" t="n"/>
      <c r="AG307" s="223" t="inlineStr"/>
      <c r="AH307" s="628" t="inlineStr"/>
      <c r="AI307" s="43" t="inlineStr"/>
      <c r="AJ307" s="43" t="inlineStr"/>
      <c r="AK307" s="43" t="inlineStr"/>
      <c r="AL307" s="266" t="n"/>
      <c r="AM307" s="231" t="n"/>
      <c r="AN307" s="56" t="n"/>
      <c r="AO307" s="223">
        <f>EXACT(W307,AG307)</f>
        <v/>
      </c>
      <c r="AP307" s="43">
        <f>EXACT(X307,AH307)</f>
        <v/>
      </c>
      <c r="AQ307" s="43">
        <f>EXACT(Y307,AI307)</f>
        <v/>
      </c>
      <c r="AR307" s="43">
        <f>EXACT(Z307,AJ307)</f>
        <v/>
      </c>
      <c r="AS307" s="266">
        <f>EXACT(AA307,AK307)</f>
        <v/>
      </c>
      <c r="AT307" t="inlineStr"/>
      <c r="AU307" t="inlineStr"/>
    </row>
    <row r="308" ht="15" customHeight="1">
      <c r="A308" s="451" t="n"/>
      <c r="B308" s="451" t="n"/>
      <c r="C308" s="451" t="n"/>
      <c r="D308" s="263">
        <f t="array" ref="D308">IFERROR(
      _xlfn._xlws.FILTER(FuSa_Charger!$D$3:$D$520, FuSa_Charger!$W$3:$W$520 = $W308),
      IFERROR(
          _xlfn._xlws.FILTER(Function_14DCDC!$D$3:$D$503,Function_14DCDC!$W$3:$W$503 =$W308 ),
          IFERROR(
              _xlfn._xlws.FILTER(Function_Charger!$D$3:$D$510,Function_Charger!$W$3:$W$510 = $W308),
              IFERROR(
                  _xlfn._xlws.FILTER(FuSa_14DCDC!$D$3:$D$500,FuSa_14DCDC!$W$3:$W$500 = $W308),
                  IFERROR(
                      _xlfn._xlws.FILTER(FuSa_14DCDC_EFAN!$D$3:$D$500,FuSa_14DCDC_EFAN!$W$3:$W$500 = $W308),
                      IFERROR(
                          _xlfn._xlws.FILTER(FuSa_FaultInjection!$D$3:$D$500,FuSa_FaultInjection!$W$3:$W$500 = $W308),
                          IFERROR(
                              _xlfn._xlws.FILTER(Function_SCC!$D$3:$D$512,Function_SCC!$W$3:$W$512 = $W308),
                              IFERROR(
                                  _xlfn._xlws.FILTER(FuSa_FTT!$D$3:$D$500,FuSa_FTT!$W$3:$W$500 = $W308),
                                  IFERROR(
                                       _xlfn._xlws.FILTER(FuSa_NACS!$D$3:$D$548,FuSa_NACS!$W$3:$W$548 = $W308),
                                       "NA"
                               )
                           )
                       )
                   )
               )
           )
       )
   )
)</f>
        <v/>
      </c>
      <c r="E308" s="263">
        <f t="array" ref="E308">IFERROR(
      _xlfn._xlws.FILTER(FuSa_Charger!$E$3:$E$520, FuSa_Charger!$W$3:$W$520 = $W308),
      IFERROR(
          _xlfn._xlws.FILTER(Function_14DCDC!$E$3:$E$503,Function_14DCDC!$W$3:$W$503 =$W308 ),
          IFERROR(
              _xlfn._xlws.FILTER(Function_Charger!$E$3:$E$510,Function_Charger!$W$3:$W$510 = $W308),
              IFERROR(
                  _xlfn._xlws.FILTER(FuSa_14DCDC!$E$3:$E$500,FuSa_14DCDC!$W$3:$W$500 = $W308),
                  IFERROR(
                      _xlfn._xlws.FILTER(FuSa_14DCDC_EFAN!$E$3:$E$500,FuSa_14DCDC_EFAN!$W$3:$W$500 = $W308),
                      IFERROR(
                          _xlfn._xlws.FILTER(FuSa_FaultInjection!$E$3:$E$500,FuSa_FaultInjection!$W$3:$W$500 = $W308),
                          IFERROR(
                              _xlfn._xlws.FILTER(Function_SCC!$E$3:$E$512,Function_SCC!$W$3:$W$512 = $W308),
                              IFERROR(
                                  _xlfn._xlws.FILTER(FuSa_FTT!$E$3:$E$500,FuSa_FTT!$W$3:$W$500 = $W308),
                                  IFERROR(
                                       _xlfn._xlws.FILTER(FuSa_NACS!$E$3:$E$548,FuSa_NACS!$W$3:$W$548 = $W308),
                                       "NA"
                               )
                           )
                       )
                   )
               )
           )
       )
   )
)</f>
        <v/>
      </c>
      <c r="F308" s="263">
        <f t="array" ref="F308">IFERROR(
      _xlfn._xlws.FILTER(FuSa_Charger!$F$3:$F$520, FuSa_Charger!$W$3:$W$520 = $W308),
      IFERROR(
          _xlfn._xlws.FILTER(Function_14DCDC!$F$3:$F$503,Function_14DCDC!$W$3:$W$503 =$W308 ),
          IFERROR(
              _xlfn._xlws.FILTER(Function_Charger!$F$3:$F$510,Function_Charger!$W$3:$W$510 = $W308),
              IFERROR(
                  _xlfn._xlws.FILTER(FuSa_14DCDC!$F$3:$F$500,FuSa_14DCDC!$W$3:$W$500 = $W308),
                  IFERROR(
                      _xlfn._xlws.FILTER(FuSa_14DCDC_EFAN!$F$3:$F$500,FuSa_14DCDC_EFAN!$W$3:$W$500 = $W308),
                      IFERROR(
                          _xlfn._xlws.FILTER(FuSa_FaultInjection!$F$3:$F$500,FuSa_FaultInjection!$W$3:$W$500 = $W308),
                          IFERROR(
                              _xlfn._xlws.FILTER(Function_SCC!$F$3:$F$512,Function_SCC!$W$3:$W$512 = $W308),
                              IFERROR(
                                  _xlfn._xlws.FILTER(FuSa_FTT!$F$3:$F$500,FuSa_FTT!$W$3:$W$500 = $W308),
                                  IFERROR(
                                       _xlfn._xlws.FILTER(FuSa_NACS!$F$3:$F$548,FuSa_NACS!$W$3:$W$548 = $W308),
                                       "NA"
                               )
                           )
                       )
                   )
               )
           )
       )
   )
)</f>
        <v/>
      </c>
      <c r="G308" s="263">
        <f t="array" ref="G308">IFERROR(
      _xlfn._xlws.FILTER(FuSa_Charger!$G$3:$G$520, FuSa_Charger!$W$3:$W$520 = $W308),
      IFERROR(
          _xlfn._xlws.FILTER(Function_14DCDC!$G$3:$G$503,Function_14DCDC!$W$3:$W$503 =$W308 ),
          IFERROR(
              _xlfn._xlws.FILTER(Function_Charger!$G$3:$G$510,Function_Charger!$W$3:$W$510 = $W308),
              IFERROR(
                  _xlfn._xlws.FILTER(FuSa_14DCDC!$G$3:$G$500,FuSa_14DCDC!$W$3:$W$500 = $W308),
                  IFERROR(
                      _xlfn._xlws.FILTER(FuSa_14DCDC_EFAN!$G$3:$G$500,FuSa_14DCDC_EFAN!$W$3:$W$500 = $W308),
                      IFERROR(
                          _xlfn._xlws.FILTER(FuSa_FaultInjection!$G$3:$G$500,FuSa_FaultInjection!$W$3:$W$500 = $W308),
                          IFERROR(
                              _xlfn._xlws.FILTER(Function_SCC!$G$3:$G$512,Function_SCC!$W$3:$W$512 = $W308),
                              IFERROR(
                                  _xlfn._xlws.FILTER(FuSa_FTT!$G$3:$G$500,FuSa_FTT!$W$3:$W$500 = $W308),
                                  IFERROR(
                                       _xlfn._xlws.FILTER(FuSa_NACS!$G$3:$G$548,FuSa_NACS!$W$3:$W$548 = $W308),
                                       "NA"
                               )
                           )
                       )
                   )
               )
           )
       )
   )
)</f>
        <v/>
      </c>
      <c r="H308" s="263">
        <f t="array" ref="H308">IFERROR(
      _xlfn._xlws.FILTER(FuSa_Charger!$H$3:$H$520, FuSa_Charger!$W$3:$W$520 = $W308),
      IFERROR(
          _xlfn._xlws.FILTER(Function_14DCDC!$H$3:$H$503,Function_14DCDC!$W$3:$W$503 =$W308 ),
          IFERROR(
              _xlfn._xlws.FILTER(Function_Charger!$H$3:$H$510,Function_Charger!$W$3:$W$510 = $W308),
              IFERROR(
                  _xlfn._xlws.FILTER(FuSa_14DCDC!$H$3:$H$500,FuSa_14DCDC!$W$3:$W$500 = $W308),
                  IFERROR(
                      _xlfn._xlws.FILTER(FuSa_14DCDC_EFAN!$H$3:$H$500,FuSa_14DCDC_EFAN!$W$3:$W$500 = $W308),
                      IFERROR(
                          _xlfn._xlws.FILTER(FuSa_FaultInjection!$H$3:$H$500,FuSa_FaultInjection!$W$3:$W$500 = $W308),
                          IFERROR(
                              _xlfn._xlws.FILTER(Function_SCC!$H$3:$H$512,Function_SCC!$W$3:$W$512 = $W308),
                              IFERROR(
                                  _xlfn._xlws.FILTER(FuSa_FTT!$H$3:$H$500,FuSa_FTT!$W$3:$W$500 = $W308),
                                  IFERROR(
                                       _xlfn._xlws.FILTER(FuSa_NACS!$H$3:$H$548,FuSa_NACS!$W$3:$W$548 = $W308),
                                       "NA"
                               )
                           )
                       )
                   )
               )
           )
       )
   )
)</f>
        <v/>
      </c>
      <c r="I308" s="263">
        <f t="array" ref="I308">IFERROR(
      _xlfn._xlws.FILTER(FuSa_Charger!$I$3:$I$520, FuSa_Charger!$W$3:$W$520 = $W308),
      IFERROR(
          _xlfn._xlws.FILTER(Function_14DCDC!$I$3:$I$503,Function_14DCDC!$W$3:$W$503 =$W308 ),
          IFERROR(
              _xlfn._xlws.FILTER(Function_Charger!$I$3:$I$510,Function_Charger!$W$3:$W$510 = $W308),
              IFERROR(
                  _xlfn._xlws.FILTER(FuSa_14DCDC!$I$3:$I$500,FuSa_14DCDC!$W$3:$W$500 = $W308),
                  IFERROR(
                      _xlfn._xlws.FILTER(FuSa_14DCDC_EFAN!$I$3:$I$500,FuSa_14DCDC_EFAN!$W$3:$W$500 = $W308),
                      IFERROR(
                          _xlfn._xlws.FILTER(FuSa_FaultInjection!$I$3:$I$500,FuSa_FaultInjection!$W$3:$W$500 = $W308),
                          IFERROR(
                              _xlfn._xlws.FILTER(Function_SCC!$I$3:$I$512,Function_SCC!$W$3:$W$512 = $W308),
                              IFERROR(
                                  _xlfn._xlws.FILTER(FuSa_FTT!$I$3:$I$500,FuSa_FTT!$W$3:$W$500 = $W308),
                                  IFERROR(
                                       _xlfn._xlws.FILTER(FuSa_NACS!$I$3:$I$548,FuSa_NACS!$W$3:$W$548 = $W308),
                                       "NA"
                               )
                           )
                       )
                   )
               )
           )
       )
   )
)</f>
        <v/>
      </c>
      <c r="J308" s="441" t="n"/>
      <c r="K308" s="441" t="n"/>
      <c r="L308" s="441" t="n"/>
      <c r="M308" s="441" t="n"/>
      <c r="N308" s="263">
        <f t="array" ref="N308">IFERROR(
      _xlfn._xlws.FILTER(FuSa_Charger!$N$3:$N$520, FuSa_Charger!$W$3:$W$520 = $W308),
      IFERROR(
          _xlfn._xlws.FILTER(Function_14DCDC!$N$3:$N$503,Function_14DCDC!$W$3:$W$503 =$W308 ),
          IFERROR(
              _xlfn._xlws.FILTER(Function_Charger!$N$3:$N$510,Function_Charger!$W$3:$W$510 = $W308),
              IFERROR(
                  _xlfn._xlws.FILTER(FuSa_14DCDC!$N$3:$N$500,FuSa_14DCDC!$W$3:$W$500 = $W308),
                  IFERROR(
                      _xlfn._xlws.FILTER(FuSa_14DCDC_EFAN!$N$3:$N$500,FuSa_14DCDC_EFAN!$W$3:$W$500 = $W308),
                      IFERROR(
                          _xlfn._xlws.FILTER(FuSa_FaultInjection!$N$3:$N$500,FuSa_FaultInjection!$W$3:$W$500 = $W308),
                          IFERROR(
                              _xlfn._xlws.FILTER(Function_SCC!$N$3:$N$512,Function_SCC!$W$3:$W$512 = $W308),
                              IFERROR(
                                  _xlfn._xlws.FILTER(FuSa_FTT!$N$3:$N$500,FuSa_FTT!$W$3:$W$500 = $W308),
                                  IFERROR(
                                       _xlfn._xlws.FILTER(FuSa_NACS!$M$3:$M$548,FuSa_NACS!$W$3:$W$548 = $W308),
                                       "NA"
                               )
                           )
                       )
                   )
               )
           )
       )
   )
)</f>
        <v/>
      </c>
      <c r="O308" s="263">
        <f t="array" ref="O308">IFERROR(
      _xlfn._xlws.FILTER(FuSa_Charger!$O$3:$O$520, FuSa_Charger!$W$3:$W$520 = $W308),
      IFERROR(
          _xlfn._xlws.FILTER(Function_14DCDC!$O$3:$O$503,Function_14DCDC!$W$3:$W$503 =$W308 ),
          IFERROR(
              _xlfn._xlws.FILTER(Function_Charger!$O$3:$O$510,Function_Charger!$W$3:$W$510 = $W308),
              IFERROR(
                  _xlfn._xlws.FILTER(FuSa_14DCDC!$O$3:$O$500,FuSa_14DCDC!$W$3:$W$500 = $W308),
                  IFERROR(
                      _xlfn._xlws.FILTER(FuSa_14DCDC_EFAN!$O$3:$O$500,FuSa_14DCDC_EFAN!$W$3:$W$500 = $W308),
                      IFERROR(
                          _xlfn._xlws.FILTER(FuSa_FaultInjection!$O$3:$O$500,FuSa_FaultInjection!$W$3:$W$500 = $W308),
                          IFERROR(
                              _xlfn._xlws.FILTER(Function_SCC!$O$3:$O$512,Function_SCC!$W$3:$W$512 = $W308),
                              IFERROR(
                                  _xlfn._xlws.FILTER(FuSa_FTT!$O$3:$O$500,FuSa_FTT!$W$3:$W$500 = $W308),
                                  IFERROR(
                                       _xlfn._xlws.FILTER(FuSa_NACS!$O$3:$O$548,FuSa_NACS!$W$3:$W$548 = $W308),
                                       "NA"
                               )
                           )
                       )
                   )
               )
           )
       )
   )
)</f>
        <v/>
      </c>
      <c r="P308" s="263">
        <f t="array" ref="P308">IFERROR(
      _xlfn._xlws.FILTER(FuSa_Charger!$P$3:$P$520, FuSa_Charger!$W$3:$W$520 = $W308),
      IFERROR(
          _xlfn._xlws.FILTER(Function_14DCDC!$P$3:$P$503,Function_14DCDC!$W$3:$W$503 =$W308 ),
          IFERROR(
              _xlfn._xlws.FILTER(Function_Charger!$P$3:$P$510,Function_Charger!$W$3:$W$510 = $W308),
              IFERROR(
                  _xlfn._xlws.FILTER(FuSa_14DCDC!$P$3:$P$500,FuSa_14DCDC!$W$3:$W$500 = $W308),
                  IFERROR(
                      _xlfn._xlws.FILTER(FuSa_14DCDC_EFAN!$P$3:$P$500,FuSa_14DCDC_EFAN!$W$3:$W$500 = $W308),
                      IFERROR(
                          _xlfn._xlws.FILTER(FuSa_FaultInjection!$P$3:$P$500,FuSa_FaultInjection!$W$3:$W$500 = $W308),
                          IFERROR(
                              _xlfn._xlws.FILTER(Function_SCC!$P$3:$P$512,Function_SCC!$W$3:$W$512 = $W308),
                              IFERROR(
                                  _xlfn._xlws.FILTER(FuSa_FTT!$P$3:$P$500,FuSa_FTT!$W$3:$W$500 = $W308),
                                  IFERROR(
                                       _xlfn._xlws.FILTER(FuSa_NACS!$P$3:$P$548,FuSa_NACS!$W$3:$W$548 = $W308),
                                       "NA"
                               )
                           )
                       )
                   )
               )
           )
       )
   )
)</f>
        <v/>
      </c>
      <c r="Q308" s="263">
        <f t="array" ref="Q308">IFERROR(
      _xlfn._xlws.FILTER(FuSa_Charger!$S$3:$S$520, FuSa_Charger!$W$3:$W$520 = $W308),
      IFERROR(
          _xlfn._xlws.FILTER(Function_14DCDC!$S$3:$S$503,Function_14DCDC!$W$3:$W$503 =$W308 ),
          IFERROR(
              _xlfn._xlws.FILTER(Function_Charger!$S$3:$S$510,Function_Charger!$W$3:$W$510 = $W308),
              IFERROR(
                  _xlfn._xlws.FILTER(FuSa_14DCDC!$S$3:$S$500,FuSa_14DCDC!$W$3:$W$500 = $W308),
                  IFERROR(
                      _xlfn._xlws.FILTER(FuSa_14DCDC_EFAN!$S$3:$S$500,FuSa_14DCDC_EFAN!$W$3:$W$500 = $W308),
                      IFERROR(
                          _xlfn._xlws.FILTER(FuSa_FaultInjection!$S$3:$S$500,FuSa_FaultInjection!$W$3:$W$500 = $W308),
                          IFERROR(
                              _xlfn._xlws.FILTER(Function_SCC!$S$3:$S$512,Function_SCC!$W$3:$W$512 = $W308),
                              IFERROR(
                                  _xlfn._xlws.FILTER(FuSa_FTT!$S$3:$S$500,FuSa_FTT!$W$3:$W$500 = $W308),
                                  IFERROR(
                                       _xlfn._xlws.FILTER(FuSa_NACS!$Q$3:$Q$548,FuSa_NACS!$W$3:$W$548 = $W308),
                                       "NA"
                               )
                           )
                       )
                   )
               )
           )
       )
   )
)</f>
        <v/>
      </c>
      <c r="R308" s="441">
        <f t="array" ref="R308">IFERROR(
      _xlfn._xlws.FILTER(FuSa_Charger!$T$3:$T$520, FuSa_Charger!$W$3:$W$520 = $W308),
      IFERROR(
          _xlfn._xlws.FILTER(Function_14DCDC!$T$3:$T$503,Function_14DCDC!$W$3:$W$503 =$W308 ),
          IFERROR(
              _xlfn._xlws.FILTER(Function_Charger!$T$3:$T$510,Function_Charger!$W$3:$W$510 = $W308),
              IFERROR(
                  _xlfn._xlws.FILTER(FuSa_14DCDC!$T$3:$T$500,FuSa_14DCDC!$W$3:$W$500 = $W308),
                  IFERROR(
                      _xlfn._xlws.FILTER(FuSa_14DCDC_EFAN!$T$3:$T$500,FuSa_14DCDC_EFAN!$W$3:$W$500 = $W308),
                      IFERROR(
                          _xlfn._xlws.FILTER(FuSa_FaultInjection!$T$3:$T$500,FuSa_FaultInjection!$W$3:$W$500 = $W308),
                          IFERROR(
                              _xlfn._xlws.FILTER(Function_SCC!$T$3:$T$512,Function_SCC!$W$3:$W$512 = $W308),
                              IFERROR(
                                  _xlfn._xlws.FILTER(FuSa_FTT!$T$3:$T$500,FuSa_FTT!$W$3:$W$500 = $W308),
                                  IFERROR(
                                       _xlfn._xlws.FILTER(FuSa_NACS!$R$3:$R$548,FuSa_NACS!$W$3:$W$548 = $W308),
                                       "NA"
                               )
                           )
                       )
                   )
               )
           )
       )
   )
)</f>
        <v/>
      </c>
      <c r="S308" s="441">
        <f t="array" ref="S308">IFERROR(
      _xlfn._xlws.FILTER(FuSa_Charger!$U$3:$U$520, FuSa_Charger!$W$3:$W$520 = $W308),
      IFERROR(
          _xlfn._xlws.FILTER(Function_14DCDC!$U$3:$U$503,Function_14DCDC!$W$3:$W$503 =$W308 ),
          IFERROR(
              _xlfn._xlws.FILTER(Function_Charger!$U$3:$U$510,Function_Charger!$W$3:$W$510 = $W308),
              IFERROR(
                  _xlfn._xlws.FILTER(FuSa_14DCDC!$U$3:$U$500,FuSa_14DCDC!$W$3:$W$500 = $W308),
                  IFERROR(
                      _xlfn._xlws.FILTER(FuSa_14DCDC_EFAN!$U$3:$U$500,FuSa_14DCDC_EFAN!$W$3:$W$500 = $W308),
                      IFERROR(
                          _xlfn._xlws.FILTER(FuSa_FaultInjection!$U$3:$U$500,FuSa_FaultInjection!$W$3:$W$500 = $W308),
                          IFERROR(
                              _xlfn._xlws.FILTER(Function_SCC!$U$3:$U$512,Function_SCC!$W$3:$W$512 = $W308),
                              IFERROR(
                                  _xlfn._xlws.FILTER(FuSa_FTT!$U$3:$U$500,FuSa_FTT!$W$3:$W$500 = $W308),
                                  IFERROR(
                                       _xlfn._xlws.FILTER(FuSa_NACS!$S$3:$S$548,FuSa_NACS!$W$3:$W$548 = $W308),
                                       "NA"
                               )
                           )
                       )
                   )
               )
           )
       )
   )
)</f>
        <v/>
      </c>
      <c r="T308" s="441">
        <f t="array" ref="T308">IFERROR(
      _xlfn._xlws.FILTER(FuSa_Charger!$V$3:$V$520, FuSa_Charger!$W$3:$W$520 = $W308),
      IFERROR(
          _xlfn._xlws.FILTER(Function_14DCDC!$V$3:$V$503,Function_14DCDC!$W$3:$W$503 =$W308 ),
          IFERROR(
              _xlfn._xlws.FILTER(Function_Charger!$V$3:$V$510,Function_Charger!$W$3:$W$510 = $W308),
              IFERROR(
                  _xlfn._xlws.FILTER(FuSa_14DCDC!$V$3:$V$500,FuSa_14DCDC!$W$3:$W$500 = $W308),
                  IFERROR(
                      _xlfn._xlws.FILTER(FuSa_14DCDC_EFAN!$V$3:$V$500,FuSa_14DCDC_EFAN!$W$3:$W$500 = $W308),
                      IFERROR(
                          _xlfn._xlws.FILTER(FuSa_FaultInjection!$V$3:$V$500,FuSa_FaultInjection!$W$3:$W$500 = $W308),
                          IFERROR(
                              _xlfn._xlws.FILTER(Function_SCC!$V$3:$V$512,Function_SCC!$W$3:$W$512 = $W308),
                              IFERROR(
                                  _xlfn._xlws.FILTER(FuSa_FTT!$V$3:$V$500,FuSa_FTT!$W$3:$W$500 = $W308),
                                  IFERROR(
                                       _xlfn._xlws.FILTER(FuSa_NACS!$T$3:$T$548,FuSa_NACS!$W$3:$W$548 = $W308),
                                       "NA"
                               )
                           )
                       )
                   )
               )
           )
       )
   )
)</f>
        <v/>
      </c>
      <c r="U308" s="827" t="inlineStr">
        <is>
          <t>CAN Communication</t>
        </is>
      </c>
      <c r="V308" s="996" t="n"/>
      <c r="W308" s="231" t="inlineStr">
        <is>
          <t>[SYI_CAN101_001_002] StatusReadinessDcContactorDiagnosisForChargingInterface_Invalid_Input.html</t>
        </is>
      </c>
      <c r="X308" s="999" t="n">
        <v>2</v>
      </c>
      <c r="Y308" s="712" t="n">
        <v>0</v>
      </c>
      <c r="Z308" s="712" t="n">
        <v>0</v>
      </c>
      <c r="AA308" s="999" t="n">
        <v>2</v>
      </c>
      <c r="AB308" s="1187" t="n"/>
      <c r="AC308" s="359">
        <f t="array" ref="AC308">IF(
    IFERROR(
        _xlfn._xlws.FILTER(FuSa_Charger!$AC$3:$AC$519, FuSa_Charger!$W$3:$W$519 = $W308),
        IFERROR(
            _xlfn._xlws.FILTER(Function_14DCDC!$AC$3:$AC$503, Function_14DCDC!$W$3:$W$503 = $W308),
            IFERROR(
                _xlfn._xlws.FILTER(Function_Charger!$AC$3:$AC$508, Function_Charger!$W$3:$W$508 = $W308),
                IFERROR(
                    _xlfn._xlws.FILTER(FuSa_14DCDC!$AC$3:$AC$500, FuSa_14DCDC!$W$3:$W$500 = $W308),
                    IFERROR(
                        _xlfn._xlws.FILTER(FuSa_14DCDC_EFAN!$AC$3:$AC$500, FuSa_14DCDC_EFAN!$W$3:$W$500 =$W308),
                        IFERROR(
                            _xlfn._xlws.FILTER(FuSa_FaultInjection!$AC$3:$AC$500, FuSa_FaultInjection!$W$3:$W$500 = $W308),
                            IFERROR(
                                _xlfn._xlws.FILTER(FuSa_NACS!$AC$3:$AC$548, FuSa_NACS!$W$3:$W$548 = $W308),
                                IFERROR(
                                     _xlfn._xlws.FILTER(Function_SCC!$AC$3:$AC$525, Function_SCC!$W$3:$W$525 = $W308),
                                     _xlfn._xlws.FILTER(FuSa_FTT!$AC$3:$AC$500, FuSa_FTT!$W$3:$W$500 = $W308)
                                )
                            )
                        )
                    )
                )
            )
        )
    ) = 0,
    "",
    IFERROR(
        _xlfn._xlws.FILTER(FuSa_Charger!$AC$3:$AC$519, FuSa_Charger!$W$3:$W$519 = $W308),
        IFERROR(
            _xlfn._xlws.FILTER(Function_14DCDC!$AC$3:$AC$503, Function_14DCDC!$W$3:$W$503 = $W308),
            IFERROR(
                _xlfn._xlws.FILTER(Function_Charger!$AC$3:$AC$508, Function_Charger!$W$3:$W$508 = $W308),
                IFERROR(
                    _xlfn._xlws.FILTER(FuSa_14DCDC!$AC$3:$AC$500, FuSa_14DCDC!$W$3:$W$500 = $W308),
                    IFERROR(
                        _xlfn._xlws.FILTER(FuSa_14DCDC_EFAN!$AC$3:$AC$500, FuSa_14DCDC_EFAN!$W$3:$W$500 = $W308),
                        IFERROR(
                            _xlfn._xlws.FILTER(FuSa_FaultInjection!$AC$3:$AC$500, FuSa_FaultInjection!$W$3:$W$500 = $W308),
                            IFERROR(
                                _xlfn._xlws.FILTER(FuSa_NACS!$AC$3:$AC$548, FuSa_NACS!$W$3:$W$548 = $W308),
                                IFERROR(
                                     _xlfn._xlws.FILTER(Function_SCC!$AC$3:$AC$525, Function_SCC!$W$3:$W$525 = $W308),
                                     _xlfn._xlws.FILTER(FuSa_FTT!$AC$3:$AC$500, FuSa_FTT!$W$3:$W$500 = $W308)
                               )
                            )
                        )
                    )
                )
            )
        )
    )
)</f>
        <v/>
      </c>
      <c r="AD308" s="496">
        <f t="array" ref="AD308">IF(
    IFERROR(
        _xlfn._xlws.FILTER(FuSa_Charger!$AD$3:$AD$519, FuSa_Charger!$W$3:$W$519 = $W308),
        IFERROR(
            _xlfn._xlws.FILTER(Function_14DCDC!$AD$3:$AD$503, Function_14DCDC!$W$3:$W$503 = $W308),
            IFERROR(
                _xlfn._xlws.FILTER(Function_Charger!$AD$3:$AD$508, Function_Charger!$W$3:$W$508 = $W308),
                IFERROR(
                    _xlfn._xlws.FILTER(FuSa_14DCDC!$AD$3:$AD$500, FuSa_14DCDC!$W$3:$W$500 = $W308),
                    IFERROR(
                        _xlfn._xlws.FILTER(FuSa_14DCDC_EFAN!$AD$3:$AD$500, FuSa_14DCDC_EFAN!$W$3:$W$500 =$W308 ),
                        IFERROR(
                            _xlfn._xlws.FILTER(FuSa_FaultInjection!$AD$3:$AD$500, FuSa_FaultInjection!$W$3:$W$500 = $W308),
                            IFERROR(
                                _xlfn._xlws.FILTER(FuSa_NACS!$AD$3:$AD$548, FuSa_NACS!$W$3:$W$548 = $W308),
                                IFERROR(
                                    _xlfn._xlws.FILTER(Function_SCC!$AD$3:$AD$525, Function_SCC!$W$3:$W$525 = $W308),
                                    _xlfn._xlws.FILTER(FuSa_FTT!$AD$3:$AD$500, FuSa_FTT!$W$3:$W$500 = $W308)
                               )
                            )
                        )
                    )
                )
            )
        )
    ) = 0,
    "",
    IFERROR(
        _xlfn._xlws.FILTER(FuSa_Charger!$AD$3:$AD$519, FuSa_Charger!$W$3:$W$519 = $W308),
        IFERROR(
            _xlfn._xlws.FILTER(Function_14DCDC!$AD$3:$AD$503, Function_14DCDC!$W$3:$W$503 = $W308),
            IFERROR(
                _xlfn._xlws.FILTER(Function_Charger!$AD$3:$AD$508, Function_Charger!$W$3:$W$508 = $W308),
                IFERROR(
                    _xlfn._xlws.FILTER(FuSa_14DCDC!$AD$3:$AD$500, FuSa_14DCDC!$W$3:$W$500 = $W308),
                    IFERROR(
                        _xlfn._xlws.FILTER(FuSa_14DCDC_EFAN!$AD$3:$AD$500, FuSa_14DCDC_EFAN!$W$3:$W$500 = $W308),
                        IFERROR(
                            _xlfn._xlws.FILTER(FuSa_FaultInjection!$AD$3:$AD$500, FuSa_FaultInjection!$W$3:$W$500 = $W308),
                            IFERROR(
                                _xlfn._xlws.FILTER(FuSa_NACS!$AD$3:$AD$548, FuSa_NACS!$W$3:$W$548 = $W308),
                                IFERROR(
                                 _xlfn._xlws.FILTER(Function_SCC!$AD$3:$AD$525, Function_SCC!$W$3:$W$525 = $W308),
                                     _xlfn._xlws.FILTER(FuSa_FTT!$AD$3:$AD$500, FuSa_FTT!$W$3:$W$500 = $W308)
                                )
                            )
                        )
                    )
                )
            )
        )
    )
)</f>
        <v/>
      </c>
      <c r="AE308" s="760" t="n"/>
      <c r="AG308" s="223" t="inlineStr"/>
      <c r="AH308" s="628" t="inlineStr"/>
      <c r="AI308" s="43" t="inlineStr"/>
      <c r="AJ308" s="43" t="inlineStr"/>
      <c r="AK308" s="43" t="inlineStr"/>
      <c r="AL308" s="266" t="n"/>
      <c r="AM308" s="231" t="n"/>
      <c r="AN308" s="56" t="n"/>
      <c r="AO308" s="223">
        <f>EXACT(W308,AG308)</f>
        <v/>
      </c>
      <c r="AP308" s="43">
        <f>EXACT(X308,AH308)</f>
        <v/>
      </c>
      <c r="AQ308" s="43">
        <f>EXACT(Y308,AI308)</f>
        <v/>
      </c>
      <c r="AR308" s="43">
        <f>EXACT(Z308,AJ308)</f>
        <v/>
      </c>
      <c r="AS308" s="266">
        <f>EXACT(AA308,AK308)</f>
        <v/>
      </c>
      <c r="AT308" t="inlineStr"/>
      <c r="AU308" t="inlineStr"/>
    </row>
    <row r="309" ht="15" customHeight="1">
      <c r="A309" s="451" t="n"/>
      <c r="B309" s="451" t="n"/>
      <c r="C309" s="451" t="n"/>
      <c r="D309" s="263">
        <f t="array" ref="D309">IFERROR(
      _xlfn._xlws.FILTER(FuSa_Charger!$D$3:$D$520, FuSa_Charger!$W$3:$W$520 = $W309),
      IFERROR(
          _xlfn._xlws.FILTER(Function_14DCDC!$D$3:$D$503,Function_14DCDC!$W$3:$W$503 =$W309 ),
          IFERROR(
              _xlfn._xlws.FILTER(Function_Charger!$D$3:$D$510,Function_Charger!$W$3:$W$510 = $W309),
              IFERROR(
                  _xlfn._xlws.FILTER(FuSa_14DCDC!$D$3:$D$500,FuSa_14DCDC!$W$3:$W$500 = $W309),
                  IFERROR(
                      _xlfn._xlws.FILTER(FuSa_14DCDC_EFAN!$D$3:$D$500,FuSa_14DCDC_EFAN!$W$3:$W$500 = $W309),
                      IFERROR(
                          _xlfn._xlws.FILTER(FuSa_FaultInjection!$D$3:$D$500,FuSa_FaultInjection!$W$3:$W$500 = $W309),
                          IFERROR(
                              _xlfn._xlws.FILTER(Function_SCC!$D$3:$D$512,Function_SCC!$W$3:$W$512 = $W309),
                              IFERROR(
                                  _xlfn._xlws.FILTER(FuSa_FTT!$D$3:$D$500,FuSa_FTT!$W$3:$W$500 = $W309),
                                  IFERROR(
                                       _xlfn._xlws.FILTER(FuSa_NACS!$D$3:$D$548,FuSa_NACS!$W$3:$W$548 = $W309),
                                       "NA"
                               )
                           )
                       )
                   )
               )
           )
       )
   )
)</f>
        <v/>
      </c>
      <c r="E309" s="263">
        <f t="array" ref="E309">IFERROR(
      _xlfn._xlws.FILTER(FuSa_Charger!$E$3:$E$520, FuSa_Charger!$W$3:$W$520 = $W309),
      IFERROR(
          _xlfn._xlws.FILTER(Function_14DCDC!$E$3:$E$503,Function_14DCDC!$W$3:$W$503 =$W309 ),
          IFERROR(
              _xlfn._xlws.FILTER(Function_Charger!$E$3:$E$510,Function_Charger!$W$3:$W$510 = $W309),
              IFERROR(
                  _xlfn._xlws.FILTER(FuSa_14DCDC!$E$3:$E$500,FuSa_14DCDC!$W$3:$W$500 = $W309),
                  IFERROR(
                      _xlfn._xlws.FILTER(FuSa_14DCDC_EFAN!$E$3:$E$500,FuSa_14DCDC_EFAN!$W$3:$W$500 = $W309),
                      IFERROR(
                          _xlfn._xlws.FILTER(FuSa_FaultInjection!$E$3:$E$500,FuSa_FaultInjection!$W$3:$W$500 = $W309),
                          IFERROR(
                              _xlfn._xlws.FILTER(Function_SCC!$E$3:$E$512,Function_SCC!$W$3:$W$512 = $W309),
                              IFERROR(
                                  _xlfn._xlws.FILTER(FuSa_FTT!$E$3:$E$500,FuSa_FTT!$W$3:$W$500 = $W309),
                                  IFERROR(
                                       _xlfn._xlws.FILTER(FuSa_NACS!$E$3:$E$548,FuSa_NACS!$W$3:$W$548 = $W309),
                                       "NA"
                               )
                           )
                       )
                   )
               )
           )
       )
   )
)</f>
        <v/>
      </c>
      <c r="F309" s="263">
        <f t="array" ref="F309">IFERROR(
      _xlfn._xlws.FILTER(FuSa_Charger!$F$3:$F$520, FuSa_Charger!$W$3:$W$520 = $W309),
      IFERROR(
          _xlfn._xlws.FILTER(Function_14DCDC!$F$3:$F$503,Function_14DCDC!$W$3:$W$503 =$W309 ),
          IFERROR(
              _xlfn._xlws.FILTER(Function_Charger!$F$3:$F$510,Function_Charger!$W$3:$W$510 = $W309),
              IFERROR(
                  _xlfn._xlws.FILTER(FuSa_14DCDC!$F$3:$F$500,FuSa_14DCDC!$W$3:$W$500 = $W309),
                  IFERROR(
                      _xlfn._xlws.FILTER(FuSa_14DCDC_EFAN!$F$3:$F$500,FuSa_14DCDC_EFAN!$W$3:$W$500 = $W309),
                      IFERROR(
                          _xlfn._xlws.FILTER(FuSa_FaultInjection!$F$3:$F$500,FuSa_FaultInjection!$W$3:$W$500 = $W309),
                          IFERROR(
                              _xlfn._xlws.FILTER(Function_SCC!$F$3:$F$512,Function_SCC!$W$3:$W$512 = $W309),
                              IFERROR(
                                  _xlfn._xlws.FILTER(FuSa_FTT!$F$3:$F$500,FuSa_FTT!$W$3:$W$500 = $W309),
                                  IFERROR(
                                       _xlfn._xlws.FILTER(FuSa_NACS!$F$3:$F$548,FuSa_NACS!$W$3:$W$548 = $W309),
                                       "NA"
                               )
                           )
                       )
                   )
               )
           )
       )
   )
)</f>
        <v/>
      </c>
      <c r="G309" s="263">
        <f t="array" ref="G309">IFERROR(
      _xlfn._xlws.FILTER(FuSa_Charger!$G$3:$G$520, FuSa_Charger!$W$3:$W$520 = $W309),
      IFERROR(
          _xlfn._xlws.FILTER(Function_14DCDC!$G$3:$G$503,Function_14DCDC!$W$3:$W$503 =$W309 ),
          IFERROR(
              _xlfn._xlws.FILTER(Function_Charger!$G$3:$G$510,Function_Charger!$W$3:$W$510 = $W309),
              IFERROR(
                  _xlfn._xlws.FILTER(FuSa_14DCDC!$G$3:$G$500,FuSa_14DCDC!$W$3:$W$500 = $W309),
                  IFERROR(
                      _xlfn._xlws.FILTER(FuSa_14DCDC_EFAN!$G$3:$G$500,FuSa_14DCDC_EFAN!$W$3:$W$500 = $W309),
                      IFERROR(
                          _xlfn._xlws.FILTER(FuSa_FaultInjection!$G$3:$G$500,FuSa_FaultInjection!$W$3:$W$500 = $W309),
                          IFERROR(
                              _xlfn._xlws.FILTER(Function_SCC!$G$3:$G$512,Function_SCC!$W$3:$W$512 = $W309),
                              IFERROR(
                                  _xlfn._xlws.FILTER(FuSa_FTT!$G$3:$G$500,FuSa_FTT!$W$3:$W$500 = $W309),
                                  IFERROR(
                                       _xlfn._xlws.FILTER(FuSa_NACS!$G$3:$G$548,FuSa_NACS!$W$3:$W$548 = $W309),
                                       "NA"
                               )
                           )
                       )
                   )
               )
           )
       )
   )
)</f>
        <v/>
      </c>
      <c r="H309" s="263">
        <f t="array" ref="H309">IFERROR(
      _xlfn._xlws.FILTER(FuSa_Charger!$H$3:$H$520, FuSa_Charger!$W$3:$W$520 = $W309),
      IFERROR(
          _xlfn._xlws.FILTER(Function_14DCDC!$H$3:$H$503,Function_14DCDC!$W$3:$W$503 =$W309 ),
          IFERROR(
              _xlfn._xlws.FILTER(Function_Charger!$H$3:$H$510,Function_Charger!$W$3:$W$510 = $W309),
              IFERROR(
                  _xlfn._xlws.FILTER(FuSa_14DCDC!$H$3:$H$500,FuSa_14DCDC!$W$3:$W$500 = $W309),
                  IFERROR(
                      _xlfn._xlws.FILTER(FuSa_14DCDC_EFAN!$H$3:$H$500,FuSa_14DCDC_EFAN!$W$3:$W$500 = $W309),
                      IFERROR(
                          _xlfn._xlws.FILTER(FuSa_FaultInjection!$H$3:$H$500,FuSa_FaultInjection!$W$3:$W$500 = $W309),
                          IFERROR(
                              _xlfn._xlws.FILTER(Function_SCC!$H$3:$H$512,Function_SCC!$W$3:$W$512 = $W309),
                              IFERROR(
                                  _xlfn._xlws.FILTER(FuSa_FTT!$H$3:$H$500,FuSa_FTT!$W$3:$W$500 = $W309),
                                  IFERROR(
                                       _xlfn._xlws.FILTER(FuSa_NACS!$H$3:$H$548,FuSa_NACS!$W$3:$W$548 = $W309),
                                       "NA"
                               )
                           )
                       )
                   )
               )
           )
       )
   )
)</f>
        <v/>
      </c>
      <c r="I309" s="263">
        <f t="array" ref="I309">IFERROR(
      _xlfn._xlws.FILTER(FuSa_Charger!$I$3:$I$520, FuSa_Charger!$W$3:$W$520 = $W309),
      IFERROR(
          _xlfn._xlws.FILTER(Function_14DCDC!$I$3:$I$503,Function_14DCDC!$W$3:$W$503 =$W309 ),
          IFERROR(
              _xlfn._xlws.FILTER(Function_Charger!$I$3:$I$510,Function_Charger!$W$3:$W$510 = $W309),
              IFERROR(
                  _xlfn._xlws.FILTER(FuSa_14DCDC!$I$3:$I$500,FuSa_14DCDC!$W$3:$W$500 = $W309),
                  IFERROR(
                      _xlfn._xlws.FILTER(FuSa_14DCDC_EFAN!$I$3:$I$500,FuSa_14DCDC_EFAN!$W$3:$W$500 = $W309),
                      IFERROR(
                          _xlfn._xlws.FILTER(FuSa_FaultInjection!$I$3:$I$500,FuSa_FaultInjection!$W$3:$W$500 = $W309),
                          IFERROR(
                              _xlfn._xlws.FILTER(Function_SCC!$I$3:$I$512,Function_SCC!$W$3:$W$512 = $W309),
                              IFERROR(
                                  _xlfn._xlws.FILTER(FuSa_FTT!$I$3:$I$500,FuSa_FTT!$W$3:$W$500 = $W309),
                                  IFERROR(
                                       _xlfn._xlws.FILTER(FuSa_NACS!$I$3:$I$548,FuSa_NACS!$W$3:$W$548 = $W309),
                                       "NA"
                               )
                           )
                       )
                   )
               )
           )
       )
   )
)</f>
        <v/>
      </c>
      <c r="J309" s="441" t="n"/>
      <c r="K309" s="441" t="n"/>
      <c r="L309" s="441" t="n"/>
      <c r="M309" s="441" t="n"/>
      <c r="N309" s="263">
        <f t="array" ref="N309">IFERROR(
      _xlfn._xlws.FILTER(FuSa_Charger!$N$3:$N$520, FuSa_Charger!$W$3:$W$520 = $W309),
      IFERROR(
          _xlfn._xlws.FILTER(Function_14DCDC!$N$3:$N$503,Function_14DCDC!$W$3:$W$503 =$W309 ),
          IFERROR(
              _xlfn._xlws.FILTER(Function_Charger!$N$3:$N$510,Function_Charger!$W$3:$W$510 = $W309),
              IFERROR(
                  _xlfn._xlws.FILTER(FuSa_14DCDC!$N$3:$N$500,FuSa_14DCDC!$W$3:$W$500 = $W309),
                  IFERROR(
                      _xlfn._xlws.FILTER(FuSa_14DCDC_EFAN!$N$3:$N$500,FuSa_14DCDC_EFAN!$W$3:$W$500 = $W309),
                      IFERROR(
                          _xlfn._xlws.FILTER(FuSa_FaultInjection!$N$3:$N$500,FuSa_FaultInjection!$W$3:$W$500 = $W309),
                          IFERROR(
                              _xlfn._xlws.FILTER(Function_SCC!$N$3:$N$512,Function_SCC!$W$3:$W$512 = $W309),
                              IFERROR(
                                  _xlfn._xlws.FILTER(FuSa_FTT!$N$3:$N$500,FuSa_FTT!$W$3:$W$500 = $W309),
                                  IFERROR(
                                       _xlfn._xlws.FILTER(FuSa_NACS!$M$3:$M$548,FuSa_NACS!$W$3:$W$548 = $W309),
                                       "NA"
                               )
                           )
                       )
                   )
               )
           )
       )
   )
)</f>
        <v/>
      </c>
      <c r="O309" s="263">
        <f t="array" ref="O309">IFERROR(
      _xlfn._xlws.FILTER(FuSa_Charger!$O$3:$O$520, FuSa_Charger!$W$3:$W$520 = $W309),
      IFERROR(
          _xlfn._xlws.FILTER(Function_14DCDC!$O$3:$O$503,Function_14DCDC!$W$3:$W$503 =$W309 ),
          IFERROR(
              _xlfn._xlws.FILTER(Function_Charger!$O$3:$O$510,Function_Charger!$W$3:$W$510 = $W309),
              IFERROR(
                  _xlfn._xlws.FILTER(FuSa_14DCDC!$O$3:$O$500,FuSa_14DCDC!$W$3:$W$500 = $W309),
                  IFERROR(
                      _xlfn._xlws.FILTER(FuSa_14DCDC_EFAN!$O$3:$O$500,FuSa_14DCDC_EFAN!$W$3:$W$500 = $W309),
                      IFERROR(
                          _xlfn._xlws.FILTER(FuSa_FaultInjection!$O$3:$O$500,FuSa_FaultInjection!$W$3:$W$500 = $W309),
                          IFERROR(
                              _xlfn._xlws.FILTER(Function_SCC!$O$3:$O$512,Function_SCC!$W$3:$W$512 = $W309),
                              IFERROR(
                                  _xlfn._xlws.FILTER(FuSa_FTT!$O$3:$O$500,FuSa_FTT!$W$3:$W$500 = $W309),
                                  IFERROR(
                                       _xlfn._xlws.FILTER(FuSa_NACS!$O$3:$O$548,FuSa_NACS!$W$3:$W$548 = $W309),
                                       "NA"
                               )
                           )
                       )
                   )
               )
           )
       )
   )
)</f>
        <v/>
      </c>
      <c r="P309" s="263">
        <f t="array" ref="P309">IFERROR(
      _xlfn._xlws.FILTER(FuSa_Charger!$P$3:$P$520, FuSa_Charger!$W$3:$W$520 = $W309),
      IFERROR(
          _xlfn._xlws.FILTER(Function_14DCDC!$P$3:$P$503,Function_14DCDC!$W$3:$W$503 =$W309 ),
          IFERROR(
              _xlfn._xlws.FILTER(Function_Charger!$P$3:$P$510,Function_Charger!$W$3:$W$510 = $W309),
              IFERROR(
                  _xlfn._xlws.FILTER(FuSa_14DCDC!$P$3:$P$500,FuSa_14DCDC!$W$3:$W$500 = $W309),
                  IFERROR(
                      _xlfn._xlws.FILTER(FuSa_14DCDC_EFAN!$P$3:$P$500,FuSa_14DCDC_EFAN!$W$3:$W$500 = $W309),
                      IFERROR(
                          _xlfn._xlws.FILTER(FuSa_FaultInjection!$P$3:$P$500,FuSa_FaultInjection!$W$3:$W$500 = $W309),
                          IFERROR(
                              _xlfn._xlws.FILTER(Function_SCC!$P$3:$P$512,Function_SCC!$W$3:$W$512 = $W309),
                              IFERROR(
                                  _xlfn._xlws.FILTER(FuSa_FTT!$P$3:$P$500,FuSa_FTT!$W$3:$W$500 = $W309),
                                  IFERROR(
                                       _xlfn._xlws.FILTER(FuSa_NACS!$P$3:$P$548,FuSa_NACS!$W$3:$W$548 = $W309),
                                       "NA"
                               )
                           )
                       )
                   )
               )
           )
       )
   )
)</f>
        <v/>
      </c>
      <c r="Q309" s="263">
        <f t="array" ref="Q309">IFERROR(
      _xlfn._xlws.FILTER(FuSa_Charger!$S$3:$S$520, FuSa_Charger!$W$3:$W$520 = $W309),
      IFERROR(
          _xlfn._xlws.FILTER(Function_14DCDC!$S$3:$S$503,Function_14DCDC!$W$3:$W$503 =$W309 ),
          IFERROR(
              _xlfn._xlws.FILTER(Function_Charger!$S$3:$S$510,Function_Charger!$W$3:$W$510 = $W309),
              IFERROR(
                  _xlfn._xlws.FILTER(FuSa_14DCDC!$S$3:$S$500,FuSa_14DCDC!$W$3:$W$500 = $W309),
                  IFERROR(
                      _xlfn._xlws.FILTER(FuSa_14DCDC_EFAN!$S$3:$S$500,FuSa_14DCDC_EFAN!$W$3:$W$500 = $W309),
                      IFERROR(
                          _xlfn._xlws.FILTER(FuSa_FaultInjection!$S$3:$S$500,FuSa_FaultInjection!$W$3:$W$500 = $W309),
                          IFERROR(
                              _xlfn._xlws.FILTER(Function_SCC!$S$3:$S$512,Function_SCC!$W$3:$W$512 = $W309),
                              IFERROR(
                                  _xlfn._xlws.FILTER(FuSa_FTT!$S$3:$S$500,FuSa_FTT!$W$3:$W$500 = $W309),
                                  IFERROR(
                                       _xlfn._xlws.FILTER(FuSa_NACS!$Q$3:$Q$548,FuSa_NACS!$W$3:$W$548 = $W309),
                                       "NA"
                               )
                           )
                       )
                   )
               )
           )
       )
   )
)</f>
        <v/>
      </c>
      <c r="R309" s="441">
        <f t="array" ref="R309">IFERROR(
      _xlfn._xlws.FILTER(FuSa_Charger!$T$3:$T$520, FuSa_Charger!$W$3:$W$520 = $W309),
      IFERROR(
          _xlfn._xlws.FILTER(Function_14DCDC!$T$3:$T$503,Function_14DCDC!$W$3:$W$503 =$W309 ),
          IFERROR(
              _xlfn._xlws.FILTER(Function_Charger!$T$3:$T$510,Function_Charger!$W$3:$W$510 = $W309),
              IFERROR(
                  _xlfn._xlws.FILTER(FuSa_14DCDC!$T$3:$T$500,FuSa_14DCDC!$W$3:$W$500 = $W309),
                  IFERROR(
                      _xlfn._xlws.FILTER(FuSa_14DCDC_EFAN!$T$3:$T$500,FuSa_14DCDC_EFAN!$W$3:$W$500 = $W309),
                      IFERROR(
                          _xlfn._xlws.FILTER(FuSa_FaultInjection!$T$3:$T$500,FuSa_FaultInjection!$W$3:$W$500 = $W309),
                          IFERROR(
                              _xlfn._xlws.FILTER(Function_SCC!$T$3:$T$512,Function_SCC!$W$3:$W$512 = $W309),
                              IFERROR(
                                  _xlfn._xlws.FILTER(FuSa_FTT!$T$3:$T$500,FuSa_FTT!$W$3:$W$500 = $W309),
                                  IFERROR(
                                       _xlfn._xlws.FILTER(FuSa_NACS!$R$3:$R$548,FuSa_NACS!$W$3:$W$548 = $W309),
                                       "NA"
                               )
                           )
                       )
                   )
               )
           )
       )
   )
)</f>
        <v/>
      </c>
      <c r="S309" s="441">
        <f t="array" ref="S309">IFERROR(
      _xlfn._xlws.FILTER(FuSa_Charger!$U$3:$U$520, FuSa_Charger!$W$3:$W$520 = $W309),
      IFERROR(
          _xlfn._xlws.FILTER(Function_14DCDC!$U$3:$U$503,Function_14DCDC!$W$3:$W$503 =$W309 ),
          IFERROR(
              _xlfn._xlws.FILTER(Function_Charger!$U$3:$U$510,Function_Charger!$W$3:$W$510 = $W309),
              IFERROR(
                  _xlfn._xlws.FILTER(FuSa_14DCDC!$U$3:$U$500,FuSa_14DCDC!$W$3:$W$500 = $W309),
                  IFERROR(
                      _xlfn._xlws.FILTER(FuSa_14DCDC_EFAN!$U$3:$U$500,FuSa_14DCDC_EFAN!$W$3:$W$500 = $W309),
                      IFERROR(
                          _xlfn._xlws.FILTER(FuSa_FaultInjection!$U$3:$U$500,FuSa_FaultInjection!$W$3:$W$500 = $W309),
                          IFERROR(
                              _xlfn._xlws.FILTER(Function_SCC!$U$3:$U$512,Function_SCC!$W$3:$W$512 = $W309),
                              IFERROR(
                                  _xlfn._xlws.FILTER(FuSa_FTT!$U$3:$U$500,FuSa_FTT!$W$3:$W$500 = $W309),
                                  IFERROR(
                                       _xlfn._xlws.FILTER(FuSa_NACS!$S$3:$S$548,FuSa_NACS!$W$3:$W$548 = $W309),
                                       "NA"
                               )
                           )
                       )
                   )
               )
           )
       )
   )
)</f>
        <v/>
      </c>
      <c r="T309" s="441">
        <f t="array" ref="T309">IFERROR(
      _xlfn._xlws.FILTER(FuSa_Charger!$V$3:$V$520, FuSa_Charger!$W$3:$W$520 = $W309),
      IFERROR(
          _xlfn._xlws.FILTER(Function_14DCDC!$V$3:$V$503,Function_14DCDC!$W$3:$W$503 =$W309 ),
          IFERROR(
              _xlfn._xlws.FILTER(Function_Charger!$V$3:$V$510,Function_Charger!$W$3:$W$510 = $W309),
              IFERROR(
                  _xlfn._xlws.FILTER(FuSa_14DCDC!$V$3:$V$500,FuSa_14DCDC!$W$3:$W$500 = $W309),
                  IFERROR(
                      _xlfn._xlws.FILTER(FuSa_14DCDC_EFAN!$V$3:$V$500,FuSa_14DCDC_EFAN!$W$3:$W$500 = $W309),
                      IFERROR(
                          _xlfn._xlws.FILTER(FuSa_FaultInjection!$V$3:$V$500,FuSa_FaultInjection!$W$3:$W$500 = $W309),
                          IFERROR(
                              _xlfn._xlws.FILTER(Function_SCC!$V$3:$V$512,Function_SCC!$W$3:$W$512 = $W309),
                              IFERROR(
                                  _xlfn._xlws.FILTER(FuSa_FTT!$V$3:$V$500,FuSa_FTT!$W$3:$W$500 = $W309),
                                  IFERROR(
                                       _xlfn._xlws.FILTER(FuSa_NACS!$T$3:$T$548,FuSa_NACS!$W$3:$W$548 = $W309),
                                       "NA"
                               )
                           )
                       )
                   )
               )
           )
       )
   )
)</f>
        <v/>
      </c>
      <c r="U309" s="827" t="inlineStr">
        <is>
          <t>CAN Communication</t>
        </is>
      </c>
      <c r="V309" s="996" t="n"/>
      <c r="W309" s="231" t="inlineStr">
        <is>
          <t>[SYI_CAN101_001_003] StatusDisconnectingSwitchDirectCurrentCharging.html</t>
        </is>
      </c>
      <c r="X309" s="999" t="n">
        <v>10</v>
      </c>
      <c r="Y309" s="712" t="n">
        <v>0</v>
      </c>
      <c r="Z309" s="712" t="n">
        <v>0</v>
      </c>
      <c r="AA309" s="999" t="n">
        <v>10</v>
      </c>
      <c r="AB309" s="1187" t="n"/>
      <c r="AC309" s="359">
        <f t="array" ref="AC309">IF(
    IFERROR(
        _xlfn._xlws.FILTER(FuSa_Charger!$AC$3:$AC$519, FuSa_Charger!$W$3:$W$519 = $W309),
        IFERROR(
            _xlfn._xlws.FILTER(Function_14DCDC!$AC$3:$AC$503, Function_14DCDC!$W$3:$W$503 = $W309),
            IFERROR(
                _xlfn._xlws.FILTER(Function_Charger!$AC$3:$AC$508, Function_Charger!$W$3:$W$508 = $W309),
                IFERROR(
                    _xlfn._xlws.FILTER(FuSa_14DCDC!$AC$3:$AC$500, FuSa_14DCDC!$W$3:$W$500 = $W309),
                    IFERROR(
                        _xlfn._xlws.FILTER(FuSa_14DCDC_EFAN!$AC$3:$AC$500, FuSa_14DCDC_EFAN!$W$3:$W$500 =$W309),
                        IFERROR(
                            _xlfn._xlws.FILTER(FuSa_FaultInjection!$AC$3:$AC$500, FuSa_FaultInjection!$W$3:$W$500 = $W309),
                            IFERROR(
                                _xlfn._xlws.FILTER(FuSa_NACS!$AC$3:$AC$548, FuSa_NACS!$W$3:$W$548 = $W309),
                                IFERROR(
                                     _xlfn._xlws.FILTER(Function_SCC!$AC$3:$AC$525, Function_SCC!$W$3:$W$525 = $W309),
                                     _xlfn._xlws.FILTER(FuSa_FTT!$AC$3:$AC$500, FuSa_FTT!$W$3:$W$500 = $W309)
                                )
                            )
                        )
                    )
                )
            )
        )
    ) = 0,
    "",
    IFERROR(
        _xlfn._xlws.FILTER(FuSa_Charger!$AC$3:$AC$519, FuSa_Charger!$W$3:$W$519 = $W309),
        IFERROR(
            _xlfn._xlws.FILTER(Function_14DCDC!$AC$3:$AC$503, Function_14DCDC!$W$3:$W$503 = $W309),
            IFERROR(
                _xlfn._xlws.FILTER(Function_Charger!$AC$3:$AC$508, Function_Charger!$W$3:$W$508 = $W309),
                IFERROR(
                    _xlfn._xlws.FILTER(FuSa_14DCDC!$AC$3:$AC$500, FuSa_14DCDC!$W$3:$W$500 = $W309),
                    IFERROR(
                        _xlfn._xlws.FILTER(FuSa_14DCDC_EFAN!$AC$3:$AC$500, FuSa_14DCDC_EFAN!$W$3:$W$500 = $W309),
                        IFERROR(
                            _xlfn._xlws.FILTER(FuSa_FaultInjection!$AC$3:$AC$500, FuSa_FaultInjection!$W$3:$W$500 = $W309),
                            IFERROR(
                                _xlfn._xlws.FILTER(FuSa_NACS!$AC$3:$AC$548, FuSa_NACS!$W$3:$W$548 = $W309),
                                IFERROR(
                                     _xlfn._xlws.FILTER(Function_SCC!$AC$3:$AC$525, Function_SCC!$W$3:$W$525 = $W309),
                                     _xlfn._xlws.FILTER(FuSa_FTT!$AC$3:$AC$500, FuSa_FTT!$W$3:$W$500 = $W309)
                               )
                            )
                        )
                    )
                )
            )
        )
    )
)</f>
        <v/>
      </c>
      <c r="AD309" s="496">
        <f t="array" ref="AD309">IF(
    IFERROR(
        _xlfn._xlws.FILTER(FuSa_Charger!$AD$3:$AD$519, FuSa_Charger!$W$3:$W$519 = $W309),
        IFERROR(
            _xlfn._xlws.FILTER(Function_14DCDC!$AD$3:$AD$503, Function_14DCDC!$W$3:$W$503 = $W309),
            IFERROR(
                _xlfn._xlws.FILTER(Function_Charger!$AD$3:$AD$508, Function_Charger!$W$3:$W$508 = $W309),
                IFERROR(
                    _xlfn._xlws.FILTER(FuSa_14DCDC!$AD$3:$AD$500, FuSa_14DCDC!$W$3:$W$500 = $W309),
                    IFERROR(
                        _xlfn._xlws.FILTER(FuSa_14DCDC_EFAN!$AD$3:$AD$500, FuSa_14DCDC_EFAN!$W$3:$W$500 =$W309 ),
                        IFERROR(
                            _xlfn._xlws.FILTER(FuSa_FaultInjection!$AD$3:$AD$500, FuSa_FaultInjection!$W$3:$W$500 = $W309),
                            IFERROR(
                                _xlfn._xlws.FILTER(FuSa_NACS!$AD$3:$AD$548, FuSa_NACS!$W$3:$W$548 = $W309),
                                IFERROR(
                                    _xlfn._xlws.FILTER(Function_SCC!$AD$3:$AD$525, Function_SCC!$W$3:$W$525 = $W309),
                                    _xlfn._xlws.FILTER(FuSa_FTT!$AD$3:$AD$500, FuSa_FTT!$W$3:$W$500 = $W309)
                               )
                            )
                        )
                    )
                )
            )
        )
    ) = 0,
    "",
    IFERROR(
        _xlfn._xlws.FILTER(FuSa_Charger!$AD$3:$AD$519, FuSa_Charger!$W$3:$W$519 = $W309),
        IFERROR(
            _xlfn._xlws.FILTER(Function_14DCDC!$AD$3:$AD$503, Function_14DCDC!$W$3:$W$503 = $W309),
            IFERROR(
                _xlfn._xlws.FILTER(Function_Charger!$AD$3:$AD$508, Function_Charger!$W$3:$W$508 = $W309),
                IFERROR(
                    _xlfn._xlws.FILTER(FuSa_14DCDC!$AD$3:$AD$500, FuSa_14DCDC!$W$3:$W$500 = $W309),
                    IFERROR(
                        _xlfn._xlws.FILTER(FuSa_14DCDC_EFAN!$AD$3:$AD$500, FuSa_14DCDC_EFAN!$W$3:$W$500 = $W309),
                        IFERROR(
                            _xlfn._xlws.FILTER(FuSa_FaultInjection!$AD$3:$AD$500, FuSa_FaultInjection!$W$3:$W$500 = $W309),
                            IFERROR(
                                _xlfn._xlws.FILTER(FuSa_NACS!$AD$3:$AD$548, FuSa_NACS!$W$3:$W$548 = $W309),
                                IFERROR(
                                 _xlfn._xlws.FILTER(Function_SCC!$AD$3:$AD$525, Function_SCC!$W$3:$W$525 = $W309),
                                     _xlfn._xlws.FILTER(FuSa_FTT!$AD$3:$AD$500, FuSa_FTT!$W$3:$W$500 = $W309)
                                )
                            )
                        )
                    )
                )
            )
        )
    )
)</f>
        <v/>
      </c>
      <c r="AE309" s="760" t="n"/>
      <c r="AG309" s="223" t="inlineStr"/>
      <c r="AH309" s="628" t="inlineStr"/>
      <c r="AI309" s="43" t="inlineStr"/>
      <c r="AJ309" s="43" t="inlineStr"/>
      <c r="AK309" s="43" t="inlineStr"/>
      <c r="AL309" s="266" t="n"/>
      <c r="AM309" s="231" t="n"/>
      <c r="AN309" s="56" t="n"/>
      <c r="AO309" s="223">
        <f>EXACT(W309,AG309)</f>
        <v/>
      </c>
      <c r="AP309" s="43">
        <f>EXACT(X309,AH309)</f>
        <v/>
      </c>
      <c r="AQ309" s="43">
        <f>EXACT(Y309,AI309)</f>
        <v/>
      </c>
      <c r="AR309" s="43">
        <f>EXACT(Z309,AJ309)</f>
        <v/>
      </c>
      <c r="AS309" s="266">
        <f>EXACT(AA309,AK309)</f>
        <v/>
      </c>
      <c r="AT309" t="inlineStr"/>
      <c r="AU309" t="inlineStr"/>
    </row>
    <row r="310" ht="15" customHeight="1">
      <c r="A310" s="451" t="n"/>
      <c r="B310" s="451" t="n"/>
      <c r="C310" s="451" t="n"/>
      <c r="D310" s="263">
        <f t="array" ref="D310">IFERROR(
      _xlfn._xlws.FILTER(FuSa_Charger!$D$3:$D$520, FuSa_Charger!$W$3:$W$520 = $W310),
      IFERROR(
          _xlfn._xlws.FILTER(Function_14DCDC!$D$3:$D$503,Function_14DCDC!$W$3:$W$503 =$W310 ),
          IFERROR(
              _xlfn._xlws.FILTER(Function_Charger!$D$3:$D$510,Function_Charger!$W$3:$W$510 = $W310),
              IFERROR(
                  _xlfn._xlws.FILTER(FuSa_14DCDC!$D$3:$D$500,FuSa_14DCDC!$W$3:$W$500 = $W310),
                  IFERROR(
                      _xlfn._xlws.FILTER(FuSa_14DCDC_EFAN!$D$3:$D$500,FuSa_14DCDC_EFAN!$W$3:$W$500 = $W310),
                      IFERROR(
                          _xlfn._xlws.FILTER(FuSa_FaultInjection!$D$3:$D$500,FuSa_FaultInjection!$W$3:$W$500 = $W310),
                          IFERROR(
                              _xlfn._xlws.FILTER(Function_SCC!$D$3:$D$512,Function_SCC!$W$3:$W$512 = $W310),
                              IFERROR(
                                  _xlfn._xlws.FILTER(FuSa_FTT!$D$3:$D$500,FuSa_FTT!$W$3:$W$500 = $W310),
                                  IFERROR(
                                       _xlfn._xlws.FILTER(FuSa_NACS!$D$3:$D$548,FuSa_NACS!$W$3:$W$548 = $W310),
                                       "NA"
                               )
                           )
                       )
                   )
               )
           )
       )
   )
)</f>
        <v/>
      </c>
      <c r="E310" s="263">
        <f t="array" ref="E310">IFERROR(
      _xlfn._xlws.FILTER(FuSa_Charger!$E$3:$E$520, FuSa_Charger!$W$3:$W$520 = $W310),
      IFERROR(
          _xlfn._xlws.FILTER(Function_14DCDC!$E$3:$E$503,Function_14DCDC!$W$3:$W$503 =$W310 ),
          IFERROR(
              _xlfn._xlws.FILTER(Function_Charger!$E$3:$E$510,Function_Charger!$W$3:$W$510 = $W310),
              IFERROR(
                  _xlfn._xlws.FILTER(FuSa_14DCDC!$E$3:$E$500,FuSa_14DCDC!$W$3:$W$500 = $W310),
                  IFERROR(
                      _xlfn._xlws.FILTER(FuSa_14DCDC_EFAN!$E$3:$E$500,FuSa_14DCDC_EFAN!$W$3:$W$500 = $W310),
                      IFERROR(
                          _xlfn._xlws.FILTER(FuSa_FaultInjection!$E$3:$E$500,FuSa_FaultInjection!$W$3:$W$500 = $W310),
                          IFERROR(
                              _xlfn._xlws.FILTER(Function_SCC!$E$3:$E$512,Function_SCC!$W$3:$W$512 = $W310),
                              IFERROR(
                                  _xlfn._xlws.FILTER(FuSa_FTT!$E$3:$E$500,FuSa_FTT!$W$3:$W$500 = $W310),
                                  IFERROR(
                                       _xlfn._xlws.FILTER(FuSa_NACS!$E$3:$E$548,FuSa_NACS!$W$3:$W$548 = $W310),
                                       "NA"
                               )
                           )
                       )
                   )
               )
           )
       )
   )
)</f>
        <v/>
      </c>
      <c r="F310" s="263">
        <f t="array" ref="F310">IFERROR(
      _xlfn._xlws.FILTER(FuSa_Charger!$F$3:$F$520, FuSa_Charger!$W$3:$W$520 = $W310),
      IFERROR(
          _xlfn._xlws.FILTER(Function_14DCDC!$F$3:$F$503,Function_14DCDC!$W$3:$W$503 =$W310 ),
          IFERROR(
              _xlfn._xlws.FILTER(Function_Charger!$F$3:$F$510,Function_Charger!$W$3:$W$510 = $W310),
              IFERROR(
                  _xlfn._xlws.FILTER(FuSa_14DCDC!$F$3:$F$500,FuSa_14DCDC!$W$3:$W$500 = $W310),
                  IFERROR(
                      _xlfn._xlws.FILTER(FuSa_14DCDC_EFAN!$F$3:$F$500,FuSa_14DCDC_EFAN!$W$3:$W$500 = $W310),
                      IFERROR(
                          _xlfn._xlws.FILTER(FuSa_FaultInjection!$F$3:$F$500,FuSa_FaultInjection!$W$3:$W$500 = $W310),
                          IFERROR(
                              _xlfn._xlws.FILTER(Function_SCC!$F$3:$F$512,Function_SCC!$W$3:$W$512 = $W310),
                              IFERROR(
                                  _xlfn._xlws.FILTER(FuSa_FTT!$F$3:$F$500,FuSa_FTT!$W$3:$W$500 = $W310),
                                  IFERROR(
                                       _xlfn._xlws.FILTER(FuSa_NACS!$F$3:$F$548,FuSa_NACS!$W$3:$W$548 = $W310),
                                       "NA"
                               )
                           )
                       )
                   )
               )
           )
       )
   )
)</f>
        <v/>
      </c>
      <c r="G310" s="263">
        <f t="array" ref="G310">IFERROR(
      _xlfn._xlws.FILTER(FuSa_Charger!$G$3:$G$520, FuSa_Charger!$W$3:$W$520 = $W310),
      IFERROR(
          _xlfn._xlws.FILTER(Function_14DCDC!$G$3:$G$503,Function_14DCDC!$W$3:$W$503 =$W310 ),
          IFERROR(
              _xlfn._xlws.FILTER(Function_Charger!$G$3:$G$510,Function_Charger!$W$3:$W$510 = $W310),
              IFERROR(
                  _xlfn._xlws.FILTER(FuSa_14DCDC!$G$3:$G$500,FuSa_14DCDC!$W$3:$W$500 = $W310),
                  IFERROR(
                      _xlfn._xlws.FILTER(FuSa_14DCDC_EFAN!$G$3:$G$500,FuSa_14DCDC_EFAN!$W$3:$W$500 = $W310),
                      IFERROR(
                          _xlfn._xlws.FILTER(FuSa_FaultInjection!$G$3:$G$500,FuSa_FaultInjection!$W$3:$W$500 = $W310),
                          IFERROR(
                              _xlfn._xlws.FILTER(Function_SCC!$G$3:$G$512,Function_SCC!$W$3:$W$512 = $W310),
                              IFERROR(
                                  _xlfn._xlws.FILTER(FuSa_FTT!$G$3:$G$500,FuSa_FTT!$W$3:$W$500 = $W310),
                                  IFERROR(
                                       _xlfn._xlws.FILTER(FuSa_NACS!$G$3:$G$548,FuSa_NACS!$W$3:$W$548 = $W310),
                                       "NA"
                               )
                           )
                       )
                   )
               )
           )
       )
   )
)</f>
        <v/>
      </c>
      <c r="H310" s="263">
        <f t="array" ref="H310">IFERROR(
      _xlfn._xlws.FILTER(FuSa_Charger!$H$3:$H$520, FuSa_Charger!$W$3:$W$520 = $W310),
      IFERROR(
          _xlfn._xlws.FILTER(Function_14DCDC!$H$3:$H$503,Function_14DCDC!$W$3:$W$503 =$W310 ),
          IFERROR(
              _xlfn._xlws.FILTER(Function_Charger!$H$3:$H$510,Function_Charger!$W$3:$W$510 = $W310),
              IFERROR(
                  _xlfn._xlws.FILTER(FuSa_14DCDC!$H$3:$H$500,FuSa_14DCDC!$W$3:$W$500 = $W310),
                  IFERROR(
                      _xlfn._xlws.FILTER(FuSa_14DCDC_EFAN!$H$3:$H$500,FuSa_14DCDC_EFAN!$W$3:$W$500 = $W310),
                      IFERROR(
                          _xlfn._xlws.FILTER(FuSa_FaultInjection!$H$3:$H$500,FuSa_FaultInjection!$W$3:$W$500 = $W310),
                          IFERROR(
                              _xlfn._xlws.FILTER(Function_SCC!$H$3:$H$512,Function_SCC!$W$3:$W$512 = $W310),
                              IFERROR(
                                  _xlfn._xlws.FILTER(FuSa_FTT!$H$3:$H$500,FuSa_FTT!$W$3:$W$500 = $W310),
                                  IFERROR(
                                       _xlfn._xlws.FILTER(FuSa_NACS!$H$3:$H$548,FuSa_NACS!$W$3:$W$548 = $W310),
                                       "NA"
                               )
                           )
                       )
                   )
               )
           )
       )
   )
)</f>
        <v/>
      </c>
      <c r="I310" s="263">
        <f t="array" ref="I310">IFERROR(
      _xlfn._xlws.FILTER(FuSa_Charger!$I$3:$I$520, FuSa_Charger!$W$3:$W$520 = $W310),
      IFERROR(
          _xlfn._xlws.FILTER(Function_14DCDC!$I$3:$I$503,Function_14DCDC!$W$3:$W$503 =$W310 ),
          IFERROR(
              _xlfn._xlws.FILTER(Function_Charger!$I$3:$I$510,Function_Charger!$W$3:$W$510 = $W310),
              IFERROR(
                  _xlfn._xlws.FILTER(FuSa_14DCDC!$I$3:$I$500,FuSa_14DCDC!$W$3:$W$500 = $W310),
                  IFERROR(
                      _xlfn._xlws.FILTER(FuSa_14DCDC_EFAN!$I$3:$I$500,FuSa_14DCDC_EFAN!$W$3:$W$500 = $W310),
                      IFERROR(
                          _xlfn._xlws.FILTER(FuSa_FaultInjection!$I$3:$I$500,FuSa_FaultInjection!$W$3:$W$500 = $W310),
                          IFERROR(
                              _xlfn._xlws.FILTER(Function_SCC!$I$3:$I$512,Function_SCC!$W$3:$W$512 = $W310),
                              IFERROR(
                                  _xlfn._xlws.FILTER(FuSa_FTT!$I$3:$I$500,FuSa_FTT!$W$3:$W$500 = $W310),
                                  IFERROR(
                                       _xlfn._xlws.FILTER(FuSa_NACS!$I$3:$I$548,FuSa_NACS!$W$3:$W$548 = $W310),
                                       "NA"
                               )
                           )
                       )
                   )
               )
           )
       )
   )
)</f>
        <v/>
      </c>
      <c r="J310" s="441" t="n"/>
      <c r="K310" s="441" t="n"/>
      <c r="L310" s="441" t="n"/>
      <c r="M310" s="441" t="n"/>
      <c r="N310" s="263">
        <f t="array" ref="N310">IFERROR(
      _xlfn._xlws.FILTER(FuSa_Charger!$N$3:$N$520, FuSa_Charger!$W$3:$W$520 = $W310),
      IFERROR(
          _xlfn._xlws.FILTER(Function_14DCDC!$N$3:$N$503,Function_14DCDC!$W$3:$W$503 =$W310 ),
          IFERROR(
              _xlfn._xlws.FILTER(Function_Charger!$N$3:$N$510,Function_Charger!$W$3:$W$510 = $W310),
              IFERROR(
                  _xlfn._xlws.FILTER(FuSa_14DCDC!$N$3:$N$500,FuSa_14DCDC!$W$3:$W$500 = $W310),
                  IFERROR(
                      _xlfn._xlws.FILTER(FuSa_14DCDC_EFAN!$N$3:$N$500,FuSa_14DCDC_EFAN!$W$3:$W$500 = $W310),
                      IFERROR(
                          _xlfn._xlws.FILTER(FuSa_FaultInjection!$N$3:$N$500,FuSa_FaultInjection!$W$3:$W$500 = $W310),
                          IFERROR(
                              _xlfn._xlws.FILTER(Function_SCC!$N$3:$N$512,Function_SCC!$W$3:$W$512 = $W310),
                              IFERROR(
                                  _xlfn._xlws.FILTER(FuSa_FTT!$N$3:$N$500,FuSa_FTT!$W$3:$W$500 = $W310),
                                  IFERROR(
                                       _xlfn._xlws.FILTER(FuSa_NACS!$M$3:$M$548,FuSa_NACS!$W$3:$W$548 = $W310),
                                       "NA"
                               )
                           )
                       )
                   )
               )
           )
       )
   )
)</f>
        <v/>
      </c>
      <c r="O310" s="263">
        <f t="array" ref="O310">IFERROR(
      _xlfn._xlws.FILTER(FuSa_Charger!$O$3:$O$520, FuSa_Charger!$W$3:$W$520 = $W310),
      IFERROR(
          _xlfn._xlws.FILTER(Function_14DCDC!$O$3:$O$503,Function_14DCDC!$W$3:$W$503 =$W310 ),
          IFERROR(
              _xlfn._xlws.FILTER(Function_Charger!$O$3:$O$510,Function_Charger!$W$3:$W$510 = $W310),
              IFERROR(
                  _xlfn._xlws.FILTER(FuSa_14DCDC!$O$3:$O$500,FuSa_14DCDC!$W$3:$W$500 = $W310),
                  IFERROR(
                      _xlfn._xlws.FILTER(FuSa_14DCDC_EFAN!$O$3:$O$500,FuSa_14DCDC_EFAN!$W$3:$W$500 = $W310),
                      IFERROR(
                          _xlfn._xlws.FILTER(FuSa_FaultInjection!$O$3:$O$500,FuSa_FaultInjection!$W$3:$W$500 = $W310),
                          IFERROR(
                              _xlfn._xlws.FILTER(Function_SCC!$O$3:$O$512,Function_SCC!$W$3:$W$512 = $W310),
                              IFERROR(
                                  _xlfn._xlws.FILTER(FuSa_FTT!$O$3:$O$500,FuSa_FTT!$W$3:$W$500 = $W310),
                                  IFERROR(
                                       _xlfn._xlws.FILTER(FuSa_NACS!$O$3:$O$548,FuSa_NACS!$W$3:$W$548 = $W310),
                                       "NA"
                               )
                           )
                       )
                   )
               )
           )
       )
   )
)</f>
        <v/>
      </c>
      <c r="P310" s="263">
        <f t="array" ref="P310">IFERROR(
      _xlfn._xlws.FILTER(FuSa_Charger!$P$3:$P$520, FuSa_Charger!$W$3:$W$520 = $W310),
      IFERROR(
          _xlfn._xlws.FILTER(Function_14DCDC!$P$3:$P$503,Function_14DCDC!$W$3:$W$503 =$W310 ),
          IFERROR(
              _xlfn._xlws.FILTER(Function_Charger!$P$3:$P$510,Function_Charger!$W$3:$W$510 = $W310),
              IFERROR(
                  _xlfn._xlws.FILTER(FuSa_14DCDC!$P$3:$P$500,FuSa_14DCDC!$W$3:$W$500 = $W310),
                  IFERROR(
                      _xlfn._xlws.FILTER(FuSa_14DCDC_EFAN!$P$3:$P$500,FuSa_14DCDC_EFAN!$W$3:$W$500 = $W310),
                      IFERROR(
                          _xlfn._xlws.FILTER(FuSa_FaultInjection!$P$3:$P$500,FuSa_FaultInjection!$W$3:$W$500 = $W310),
                          IFERROR(
                              _xlfn._xlws.FILTER(Function_SCC!$P$3:$P$512,Function_SCC!$W$3:$W$512 = $W310),
                              IFERROR(
                                  _xlfn._xlws.FILTER(FuSa_FTT!$P$3:$P$500,FuSa_FTT!$W$3:$W$500 = $W310),
                                  IFERROR(
                                       _xlfn._xlws.FILTER(FuSa_NACS!$P$3:$P$548,FuSa_NACS!$W$3:$W$548 = $W310),
                                       "NA"
                               )
                           )
                       )
                   )
               )
           )
       )
   )
)</f>
        <v/>
      </c>
      <c r="Q310" s="263">
        <f t="array" ref="Q310">IFERROR(
      _xlfn._xlws.FILTER(FuSa_Charger!$S$3:$S$520, FuSa_Charger!$W$3:$W$520 = $W310),
      IFERROR(
          _xlfn._xlws.FILTER(Function_14DCDC!$S$3:$S$503,Function_14DCDC!$W$3:$W$503 =$W310 ),
          IFERROR(
              _xlfn._xlws.FILTER(Function_Charger!$S$3:$S$510,Function_Charger!$W$3:$W$510 = $W310),
              IFERROR(
                  _xlfn._xlws.FILTER(FuSa_14DCDC!$S$3:$S$500,FuSa_14DCDC!$W$3:$W$500 = $W310),
                  IFERROR(
                      _xlfn._xlws.FILTER(FuSa_14DCDC_EFAN!$S$3:$S$500,FuSa_14DCDC_EFAN!$W$3:$W$500 = $W310),
                      IFERROR(
                          _xlfn._xlws.FILTER(FuSa_FaultInjection!$S$3:$S$500,FuSa_FaultInjection!$W$3:$W$500 = $W310),
                          IFERROR(
                              _xlfn._xlws.FILTER(Function_SCC!$S$3:$S$512,Function_SCC!$W$3:$W$512 = $W310),
                              IFERROR(
                                  _xlfn._xlws.FILTER(FuSa_FTT!$S$3:$S$500,FuSa_FTT!$W$3:$W$500 = $W310),
                                  IFERROR(
                                       _xlfn._xlws.FILTER(FuSa_NACS!$Q$3:$Q$548,FuSa_NACS!$W$3:$W$548 = $W310),
                                       "NA"
                               )
                           )
                       )
                   )
               )
           )
       )
   )
)</f>
        <v/>
      </c>
      <c r="R310" s="441">
        <f t="array" ref="R310">IFERROR(
      _xlfn._xlws.FILTER(FuSa_Charger!$T$3:$T$520, FuSa_Charger!$W$3:$W$520 = $W310),
      IFERROR(
          _xlfn._xlws.FILTER(Function_14DCDC!$T$3:$T$503,Function_14DCDC!$W$3:$W$503 =$W310 ),
          IFERROR(
              _xlfn._xlws.FILTER(Function_Charger!$T$3:$T$510,Function_Charger!$W$3:$W$510 = $W310),
              IFERROR(
                  _xlfn._xlws.FILTER(FuSa_14DCDC!$T$3:$T$500,FuSa_14DCDC!$W$3:$W$500 = $W310),
                  IFERROR(
                      _xlfn._xlws.FILTER(FuSa_14DCDC_EFAN!$T$3:$T$500,FuSa_14DCDC_EFAN!$W$3:$W$500 = $W310),
                      IFERROR(
                          _xlfn._xlws.FILTER(FuSa_FaultInjection!$T$3:$T$500,FuSa_FaultInjection!$W$3:$W$500 = $W310),
                          IFERROR(
                              _xlfn._xlws.FILTER(Function_SCC!$T$3:$T$512,Function_SCC!$W$3:$W$512 = $W310),
                              IFERROR(
                                  _xlfn._xlws.FILTER(FuSa_FTT!$T$3:$T$500,FuSa_FTT!$W$3:$W$500 = $W310),
                                  IFERROR(
                                       _xlfn._xlws.FILTER(FuSa_NACS!$R$3:$R$548,FuSa_NACS!$W$3:$W$548 = $W310),
                                       "NA"
                               )
                           )
                       )
                   )
               )
           )
       )
   )
)</f>
        <v/>
      </c>
      <c r="S310" s="441">
        <f t="array" ref="S310">IFERROR(
      _xlfn._xlws.FILTER(FuSa_Charger!$U$3:$U$520, FuSa_Charger!$W$3:$W$520 = $W310),
      IFERROR(
          _xlfn._xlws.FILTER(Function_14DCDC!$U$3:$U$503,Function_14DCDC!$W$3:$W$503 =$W310 ),
          IFERROR(
              _xlfn._xlws.FILTER(Function_Charger!$U$3:$U$510,Function_Charger!$W$3:$W$510 = $W310),
              IFERROR(
                  _xlfn._xlws.FILTER(FuSa_14DCDC!$U$3:$U$500,FuSa_14DCDC!$W$3:$W$500 = $W310),
                  IFERROR(
                      _xlfn._xlws.FILTER(FuSa_14DCDC_EFAN!$U$3:$U$500,FuSa_14DCDC_EFAN!$W$3:$W$500 = $W310),
                      IFERROR(
                          _xlfn._xlws.FILTER(FuSa_FaultInjection!$U$3:$U$500,FuSa_FaultInjection!$W$3:$W$500 = $W310),
                          IFERROR(
                              _xlfn._xlws.FILTER(Function_SCC!$U$3:$U$512,Function_SCC!$W$3:$W$512 = $W310),
                              IFERROR(
                                  _xlfn._xlws.FILTER(FuSa_FTT!$U$3:$U$500,FuSa_FTT!$W$3:$W$500 = $W310),
                                  IFERROR(
                                       _xlfn._xlws.FILTER(FuSa_NACS!$S$3:$S$548,FuSa_NACS!$W$3:$W$548 = $W310),
                                       "NA"
                               )
                           )
                       )
                   )
               )
           )
       )
   )
)</f>
        <v/>
      </c>
      <c r="T310" s="441">
        <f t="array" ref="T310">IFERROR(
      _xlfn._xlws.FILTER(FuSa_Charger!$V$3:$V$520, FuSa_Charger!$W$3:$W$520 = $W310),
      IFERROR(
          _xlfn._xlws.FILTER(Function_14DCDC!$V$3:$V$503,Function_14DCDC!$W$3:$W$503 =$W310 ),
          IFERROR(
              _xlfn._xlws.FILTER(Function_Charger!$V$3:$V$510,Function_Charger!$W$3:$W$510 = $W310),
              IFERROR(
                  _xlfn._xlws.FILTER(FuSa_14DCDC!$V$3:$V$500,FuSa_14DCDC!$W$3:$W$500 = $W310),
                  IFERROR(
                      _xlfn._xlws.FILTER(FuSa_14DCDC_EFAN!$V$3:$V$500,FuSa_14DCDC_EFAN!$W$3:$W$500 = $W310),
                      IFERROR(
                          _xlfn._xlws.FILTER(FuSa_FaultInjection!$V$3:$V$500,FuSa_FaultInjection!$W$3:$W$500 = $W310),
                          IFERROR(
                              _xlfn._xlws.FILTER(Function_SCC!$V$3:$V$512,Function_SCC!$W$3:$W$512 = $W310),
                              IFERROR(
                                  _xlfn._xlws.FILTER(FuSa_FTT!$V$3:$V$500,FuSa_FTT!$W$3:$W$500 = $W310),
                                  IFERROR(
                                       _xlfn._xlws.FILTER(FuSa_NACS!$T$3:$T$548,FuSa_NACS!$W$3:$W$548 = $W310),
                                       "NA"
                               )
                           )
                       )
                   )
               )
           )
       )
   )
)</f>
        <v/>
      </c>
      <c r="U310" s="827" t="inlineStr">
        <is>
          <t>CAN Communication</t>
        </is>
      </c>
      <c r="V310" s="996" t="n"/>
      <c r="W310" s="231" t="inlineStr">
        <is>
          <t>[SYI_CAN101_001_004] StatusDisconnectingSwitchDirectCurrentCharging_Invalid_Input.html</t>
        </is>
      </c>
      <c r="X310" s="999" t="n">
        <v>2</v>
      </c>
      <c r="Y310" s="712" t="n">
        <v>0</v>
      </c>
      <c r="Z310" s="712" t="n">
        <v>0</v>
      </c>
      <c r="AA310" s="999" t="n">
        <v>2</v>
      </c>
      <c r="AB310" s="1187" t="n"/>
      <c r="AC310" s="359">
        <f t="array" ref="AC310">IF(
    IFERROR(
        _xlfn._xlws.FILTER(FuSa_Charger!$AC$3:$AC$519, FuSa_Charger!$W$3:$W$519 = $W310),
        IFERROR(
            _xlfn._xlws.FILTER(Function_14DCDC!$AC$3:$AC$503, Function_14DCDC!$W$3:$W$503 = $W310),
            IFERROR(
                _xlfn._xlws.FILTER(Function_Charger!$AC$3:$AC$508, Function_Charger!$W$3:$W$508 = $W310),
                IFERROR(
                    _xlfn._xlws.FILTER(FuSa_14DCDC!$AC$3:$AC$500, FuSa_14DCDC!$W$3:$W$500 = $W310),
                    IFERROR(
                        _xlfn._xlws.FILTER(FuSa_14DCDC_EFAN!$AC$3:$AC$500, FuSa_14DCDC_EFAN!$W$3:$W$500 =$W310),
                        IFERROR(
                            _xlfn._xlws.FILTER(FuSa_FaultInjection!$AC$3:$AC$500, FuSa_FaultInjection!$W$3:$W$500 = $W310),
                            IFERROR(
                                _xlfn._xlws.FILTER(FuSa_NACS!$AC$3:$AC$548, FuSa_NACS!$W$3:$W$548 = $W310),
                                IFERROR(
                                     _xlfn._xlws.FILTER(Function_SCC!$AC$3:$AC$525, Function_SCC!$W$3:$W$525 = $W310),
                                     _xlfn._xlws.FILTER(FuSa_FTT!$AC$3:$AC$500, FuSa_FTT!$W$3:$W$500 = $W310)
                                )
                            )
                        )
                    )
                )
            )
        )
    ) = 0,
    "",
    IFERROR(
        _xlfn._xlws.FILTER(FuSa_Charger!$AC$3:$AC$519, FuSa_Charger!$W$3:$W$519 = $W310),
        IFERROR(
            _xlfn._xlws.FILTER(Function_14DCDC!$AC$3:$AC$503, Function_14DCDC!$W$3:$W$503 = $W310),
            IFERROR(
                _xlfn._xlws.FILTER(Function_Charger!$AC$3:$AC$508, Function_Charger!$W$3:$W$508 = $W310),
                IFERROR(
                    _xlfn._xlws.FILTER(FuSa_14DCDC!$AC$3:$AC$500, FuSa_14DCDC!$W$3:$W$500 = $W310),
                    IFERROR(
                        _xlfn._xlws.FILTER(FuSa_14DCDC_EFAN!$AC$3:$AC$500, FuSa_14DCDC_EFAN!$W$3:$W$500 = $W310),
                        IFERROR(
                            _xlfn._xlws.FILTER(FuSa_FaultInjection!$AC$3:$AC$500, FuSa_FaultInjection!$W$3:$W$500 = $W310),
                            IFERROR(
                                _xlfn._xlws.FILTER(FuSa_NACS!$AC$3:$AC$548, FuSa_NACS!$W$3:$W$548 = $W310),
                                IFERROR(
                                     _xlfn._xlws.FILTER(Function_SCC!$AC$3:$AC$525, Function_SCC!$W$3:$W$525 = $W310),
                                     _xlfn._xlws.FILTER(FuSa_FTT!$AC$3:$AC$500, FuSa_FTT!$W$3:$W$500 = $W310)
                               )
                            )
                        )
                    )
                )
            )
        )
    )
)</f>
        <v/>
      </c>
      <c r="AD310" s="496">
        <f t="array" ref="AD310">IF(
    IFERROR(
        _xlfn._xlws.FILTER(FuSa_Charger!$AD$3:$AD$519, FuSa_Charger!$W$3:$W$519 = $W310),
        IFERROR(
            _xlfn._xlws.FILTER(Function_14DCDC!$AD$3:$AD$503, Function_14DCDC!$W$3:$W$503 = $W310),
            IFERROR(
                _xlfn._xlws.FILTER(Function_Charger!$AD$3:$AD$508, Function_Charger!$W$3:$W$508 = $W310),
                IFERROR(
                    _xlfn._xlws.FILTER(FuSa_14DCDC!$AD$3:$AD$500, FuSa_14DCDC!$W$3:$W$500 = $W310),
                    IFERROR(
                        _xlfn._xlws.FILTER(FuSa_14DCDC_EFAN!$AD$3:$AD$500, FuSa_14DCDC_EFAN!$W$3:$W$500 =$W310 ),
                        IFERROR(
                            _xlfn._xlws.FILTER(FuSa_FaultInjection!$AD$3:$AD$500, FuSa_FaultInjection!$W$3:$W$500 = $W310),
                            IFERROR(
                                _xlfn._xlws.FILTER(FuSa_NACS!$AD$3:$AD$548, FuSa_NACS!$W$3:$W$548 = $W310),
                                IFERROR(
                                    _xlfn._xlws.FILTER(Function_SCC!$AD$3:$AD$525, Function_SCC!$W$3:$W$525 = $W310),
                                    _xlfn._xlws.FILTER(FuSa_FTT!$AD$3:$AD$500, FuSa_FTT!$W$3:$W$500 = $W310)
                               )
                            )
                        )
                    )
                )
            )
        )
    ) = 0,
    "",
    IFERROR(
        _xlfn._xlws.FILTER(FuSa_Charger!$AD$3:$AD$519, FuSa_Charger!$W$3:$W$519 = $W310),
        IFERROR(
            _xlfn._xlws.FILTER(Function_14DCDC!$AD$3:$AD$503, Function_14DCDC!$W$3:$W$503 = $W310),
            IFERROR(
                _xlfn._xlws.FILTER(Function_Charger!$AD$3:$AD$508, Function_Charger!$W$3:$W$508 = $W310),
                IFERROR(
                    _xlfn._xlws.FILTER(FuSa_14DCDC!$AD$3:$AD$500, FuSa_14DCDC!$W$3:$W$500 = $W310),
                    IFERROR(
                        _xlfn._xlws.FILTER(FuSa_14DCDC_EFAN!$AD$3:$AD$500, FuSa_14DCDC_EFAN!$W$3:$W$500 = $W310),
                        IFERROR(
                            _xlfn._xlws.FILTER(FuSa_FaultInjection!$AD$3:$AD$500, FuSa_FaultInjection!$W$3:$W$500 = $W310),
                            IFERROR(
                                _xlfn._xlws.FILTER(FuSa_NACS!$AD$3:$AD$548, FuSa_NACS!$W$3:$W$548 = $W310),
                                IFERROR(
                                 _xlfn._xlws.FILTER(Function_SCC!$AD$3:$AD$525, Function_SCC!$W$3:$W$525 = $W310),
                                     _xlfn._xlws.FILTER(FuSa_FTT!$AD$3:$AD$500, FuSa_FTT!$W$3:$W$500 = $W310)
                                )
                            )
                        )
                    )
                )
            )
        )
    )
)</f>
        <v/>
      </c>
      <c r="AE310" s="760" t="n"/>
      <c r="AG310" s="223" t="inlineStr"/>
      <c r="AH310" s="628" t="inlineStr"/>
      <c r="AI310" s="43" t="inlineStr"/>
      <c r="AJ310" s="43" t="inlineStr"/>
      <c r="AK310" s="43" t="inlineStr"/>
      <c r="AL310" s="266" t="n"/>
      <c r="AM310" s="231" t="n"/>
      <c r="AN310" s="56" t="n"/>
      <c r="AO310" s="223">
        <f>EXACT(W310,AG310)</f>
        <v/>
      </c>
      <c r="AP310" s="43">
        <f>EXACT(X310,AH310)</f>
        <v/>
      </c>
      <c r="AQ310" s="43">
        <f>EXACT(Y310,AI310)</f>
        <v/>
      </c>
      <c r="AR310" s="43">
        <f>EXACT(Z310,AJ310)</f>
        <v/>
      </c>
      <c r="AS310" s="266">
        <f>EXACT(AA310,AK310)</f>
        <v/>
      </c>
      <c r="AT310" t="inlineStr"/>
      <c r="AU310" t="inlineStr"/>
    </row>
    <row r="311" ht="15" customHeight="1">
      <c r="A311" s="451" t="n"/>
      <c r="B311" s="451" t="n"/>
      <c r="C311" s="451" t="n"/>
      <c r="D311" s="263">
        <f t="array" ref="D311">IFERROR(
      _xlfn._xlws.FILTER(FuSa_Charger!$D$3:$D$520, FuSa_Charger!$W$3:$W$520 = $W311),
      IFERROR(
          _xlfn._xlws.FILTER(Function_14DCDC!$D$3:$D$503,Function_14DCDC!$W$3:$W$503 =$W311 ),
          IFERROR(
              _xlfn._xlws.FILTER(Function_Charger!$D$3:$D$510,Function_Charger!$W$3:$W$510 = $W311),
              IFERROR(
                  _xlfn._xlws.FILTER(FuSa_14DCDC!$D$3:$D$500,FuSa_14DCDC!$W$3:$W$500 = $W311),
                  IFERROR(
                      _xlfn._xlws.FILTER(FuSa_14DCDC_EFAN!$D$3:$D$500,FuSa_14DCDC_EFAN!$W$3:$W$500 = $W311),
                      IFERROR(
                          _xlfn._xlws.FILTER(FuSa_FaultInjection!$D$3:$D$500,FuSa_FaultInjection!$W$3:$W$500 = $W311),
                          IFERROR(
                              _xlfn._xlws.FILTER(Function_SCC!$D$3:$D$512,Function_SCC!$W$3:$W$512 = $W311),
                              IFERROR(
                                  _xlfn._xlws.FILTER(FuSa_FTT!$D$3:$D$500,FuSa_FTT!$W$3:$W$500 = $W311),
                                  IFERROR(
                                       _xlfn._xlws.FILTER(FuSa_NACS!$D$3:$D$548,FuSa_NACS!$W$3:$W$548 = $W311),
                                       "NA"
                               )
                           )
                       )
                   )
               )
           )
       )
   )
)</f>
        <v/>
      </c>
      <c r="E311" s="263">
        <f t="array" ref="E311">IFERROR(
      _xlfn._xlws.FILTER(FuSa_Charger!$E$3:$E$520, FuSa_Charger!$W$3:$W$520 = $W311),
      IFERROR(
          _xlfn._xlws.FILTER(Function_14DCDC!$E$3:$E$503,Function_14DCDC!$W$3:$W$503 =$W311 ),
          IFERROR(
              _xlfn._xlws.FILTER(Function_Charger!$E$3:$E$510,Function_Charger!$W$3:$W$510 = $W311),
              IFERROR(
                  _xlfn._xlws.FILTER(FuSa_14DCDC!$E$3:$E$500,FuSa_14DCDC!$W$3:$W$500 = $W311),
                  IFERROR(
                      _xlfn._xlws.FILTER(FuSa_14DCDC_EFAN!$E$3:$E$500,FuSa_14DCDC_EFAN!$W$3:$W$500 = $W311),
                      IFERROR(
                          _xlfn._xlws.FILTER(FuSa_FaultInjection!$E$3:$E$500,FuSa_FaultInjection!$W$3:$W$500 = $W311),
                          IFERROR(
                              _xlfn._xlws.FILTER(Function_SCC!$E$3:$E$512,Function_SCC!$W$3:$W$512 = $W311),
                              IFERROR(
                                  _xlfn._xlws.FILTER(FuSa_FTT!$E$3:$E$500,FuSa_FTT!$W$3:$W$500 = $W311),
                                  IFERROR(
                                       _xlfn._xlws.FILTER(FuSa_NACS!$E$3:$E$548,FuSa_NACS!$W$3:$W$548 = $W311),
                                       "NA"
                               )
                           )
                       )
                   )
               )
           )
       )
   )
)</f>
        <v/>
      </c>
      <c r="F311" s="263">
        <f t="array" ref="F311">IFERROR(
      _xlfn._xlws.FILTER(FuSa_Charger!$F$3:$F$520, FuSa_Charger!$W$3:$W$520 = $W311),
      IFERROR(
          _xlfn._xlws.FILTER(Function_14DCDC!$F$3:$F$503,Function_14DCDC!$W$3:$W$503 =$W311 ),
          IFERROR(
              _xlfn._xlws.FILTER(Function_Charger!$F$3:$F$510,Function_Charger!$W$3:$W$510 = $W311),
              IFERROR(
                  _xlfn._xlws.FILTER(FuSa_14DCDC!$F$3:$F$500,FuSa_14DCDC!$W$3:$W$500 = $W311),
                  IFERROR(
                      _xlfn._xlws.FILTER(FuSa_14DCDC_EFAN!$F$3:$F$500,FuSa_14DCDC_EFAN!$W$3:$W$500 = $W311),
                      IFERROR(
                          _xlfn._xlws.FILTER(FuSa_FaultInjection!$F$3:$F$500,FuSa_FaultInjection!$W$3:$W$500 = $W311),
                          IFERROR(
                              _xlfn._xlws.FILTER(Function_SCC!$F$3:$F$512,Function_SCC!$W$3:$W$512 = $W311),
                              IFERROR(
                                  _xlfn._xlws.FILTER(FuSa_FTT!$F$3:$F$500,FuSa_FTT!$W$3:$W$500 = $W311),
                                  IFERROR(
                                       _xlfn._xlws.FILTER(FuSa_NACS!$F$3:$F$548,FuSa_NACS!$W$3:$W$548 = $W311),
                                       "NA"
                               )
                           )
                       )
                   )
               )
           )
       )
   )
)</f>
        <v/>
      </c>
      <c r="G311" s="263">
        <f t="array" ref="G311">IFERROR(
      _xlfn._xlws.FILTER(FuSa_Charger!$G$3:$G$520, FuSa_Charger!$W$3:$W$520 = $W311),
      IFERROR(
          _xlfn._xlws.FILTER(Function_14DCDC!$G$3:$G$503,Function_14DCDC!$W$3:$W$503 =$W311 ),
          IFERROR(
              _xlfn._xlws.FILTER(Function_Charger!$G$3:$G$510,Function_Charger!$W$3:$W$510 = $W311),
              IFERROR(
                  _xlfn._xlws.FILTER(FuSa_14DCDC!$G$3:$G$500,FuSa_14DCDC!$W$3:$W$500 = $W311),
                  IFERROR(
                      _xlfn._xlws.FILTER(FuSa_14DCDC_EFAN!$G$3:$G$500,FuSa_14DCDC_EFAN!$W$3:$W$500 = $W311),
                      IFERROR(
                          _xlfn._xlws.FILTER(FuSa_FaultInjection!$G$3:$G$500,FuSa_FaultInjection!$W$3:$W$500 = $W311),
                          IFERROR(
                              _xlfn._xlws.FILTER(Function_SCC!$G$3:$G$512,Function_SCC!$W$3:$W$512 = $W311),
                              IFERROR(
                                  _xlfn._xlws.FILTER(FuSa_FTT!$G$3:$G$500,FuSa_FTT!$W$3:$W$500 = $W311),
                                  IFERROR(
                                       _xlfn._xlws.FILTER(FuSa_NACS!$G$3:$G$548,FuSa_NACS!$W$3:$W$548 = $W311),
                                       "NA"
                               )
                           )
                       )
                   )
               )
           )
       )
   )
)</f>
        <v/>
      </c>
      <c r="H311" s="263">
        <f t="array" ref="H311">IFERROR(
      _xlfn._xlws.FILTER(FuSa_Charger!$H$3:$H$520, FuSa_Charger!$W$3:$W$520 = $W311),
      IFERROR(
          _xlfn._xlws.FILTER(Function_14DCDC!$H$3:$H$503,Function_14DCDC!$W$3:$W$503 =$W311 ),
          IFERROR(
              _xlfn._xlws.FILTER(Function_Charger!$H$3:$H$510,Function_Charger!$W$3:$W$510 = $W311),
              IFERROR(
                  _xlfn._xlws.FILTER(FuSa_14DCDC!$H$3:$H$500,FuSa_14DCDC!$W$3:$W$500 = $W311),
                  IFERROR(
                      _xlfn._xlws.FILTER(FuSa_14DCDC_EFAN!$H$3:$H$500,FuSa_14DCDC_EFAN!$W$3:$W$500 = $W311),
                      IFERROR(
                          _xlfn._xlws.FILTER(FuSa_FaultInjection!$H$3:$H$500,FuSa_FaultInjection!$W$3:$W$500 = $W311),
                          IFERROR(
                              _xlfn._xlws.FILTER(Function_SCC!$H$3:$H$512,Function_SCC!$W$3:$W$512 = $W311),
                              IFERROR(
                                  _xlfn._xlws.FILTER(FuSa_FTT!$H$3:$H$500,FuSa_FTT!$W$3:$W$500 = $W311),
                                  IFERROR(
                                       _xlfn._xlws.FILTER(FuSa_NACS!$H$3:$H$548,FuSa_NACS!$W$3:$W$548 = $W311),
                                       "NA"
                               )
                           )
                       )
                   )
               )
           )
       )
   )
)</f>
        <v/>
      </c>
      <c r="I311" s="263">
        <f t="array" ref="I311">IFERROR(
      _xlfn._xlws.FILTER(FuSa_Charger!$I$3:$I$520, FuSa_Charger!$W$3:$W$520 = $W311),
      IFERROR(
          _xlfn._xlws.FILTER(Function_14DCDC!$I$3:$I$503,Function_14DCDC!$W$3:$W$503 =$W311 ),
          IFERROR(
              _xlfn._xlws.FILTER(Function_Charger!$I$3:$I$510,Function_Charger!$W$3:$W$510 = $W311),
              IFERROR(
                  _xlfn._xlws.FILTER(FuSa_14DCDC!$I$3:$I$500,FuSa_14DCDC!$W$3:$W$500 = $W311),
                  IFERROR(
                      _xlfn._xlws.FILTER(FuSa_14DCDC_EFAN!$I$3:$I$500,FuSa_14DCDC_EFAN!$W$3:$W$500 = $W311),
                      IFERROR(
                          _xlfn._xlws.FILTER(FuSa_FaultInjection!$I$3:$I$500,FuSa_FaultInjection!$W$3:$W$500 = $W311),
                          IFERROR(
                              _xlfn._xlws.FILTER(Function_SCC!$I$3:$I$512,Function_SCC!$W$3:$W$512 = $W311),
                              IFERROR(
                                  _xlfn._xlws.FILTER(FuSa_FTT!$I$3:$I$500,FuSa_FTT!$W$3:$W$500 = $W311),
                                  IFERROR(
                                       _xlfn._xlws.FILTER(FuSa_NACS!$I$3:$I$548,FuSa_NACS!$W$3:$W$548 = $W311),
                                       "NA"
                               )
                           )
                       )
                   )
               )
           )
       )
   )
)</f>
        <v/>
      </c>
      <c r="J311" s="441" t="n"/>
      <c r="K311" s="441" t="n"/>
      <c r="L311" s="441" t="n"/>
      <c r="M311" s="441" t="n"/>
      <c r="N311" s="263">
        <f t="array" ref="N311">IFERROR(
      _xlfn._xlws.FILTER(FuSa_Charger!$N$3:$N$520, FuSa_Charger!$W$3:$W$520 = $W311),
      IFERROR(
          _xlfn._xlws.FILTER(Function_14DCDC!$N$3:$N$503,Function_14DCDC!$W$3:$W$503 =$W311 ),
          IFERROR(
              _xlfn._xlws.FILTER(Function_Charger!$N$3:$N$510,Function_Charger!$W$3:$W$510 = $W311),
              IFERROR(
                  _xlfn._xlws.FILTER(FuSa_14DCDC!$N$3:$N$500,FuSa_14DCDC!$W$3:$W$500 = $W311),
                  IFERROR(
                      _xlfn._xlws.FILTER(FuSa_14DCDC_EFAN!$N$3:$N$500,FuSa_14DCDC_EFAN!$W$3:$W$500 = $W311),
                      IFERROR(
                          _xlfn._xlws.FILTER(FuSa_FaultInjection!$N$3:$N$500,FuSa_FaultInjection!$W$3:$W$500 = $W311),
                          IFERROR(
                              _xlfn._xlws.FILTER(Function_SCC!$N$3:$N$512,Function_SCC!$W$3:$W$512 = $W311),
                              IFERROR(
                                  _xlfn._xlws.FILTER(FuSa_FTT!$N$3:$N$500,FuSa_FTT!$W$3:$W$500 = $W311),
                                  IFERROR(
                                       _xlfn._xlws.FILTER(FuSa_NACS!$M$3:$M$548,FuSa_NACS!$W$3:$W$548 = $W311),
                                       "NA"
                               )
                           )
                       )
                   )
               )
           )
       )
   )
)</f>
        <v/>
      </c>
      <c r="O311" s="263">
        <f t="array" ref="O311">IFERROR(
      _xlfn._xlws.FILTER(FuSa_Charger!$O$3:$O$520, FuSa_Charger!$W$3:$W$520 = $W311),
      IFERROR(
          _xlfn._xlws.FILTER(Function_14DCDC!$O$3:$O$503,Function_14DCDC!$W$3:$W$503 =$W311 ),
          IFERROR(
              _xlfn._xlws.FILTER(Function_Charger!$O$3:$O$510,Function_Charger!$W$3:$W$510 = $W311),
              IFERROR(
                  _xlfn._xlws.FILTER(FuSa_14DCDC!$O$3:$O$500,FuSa_14DCDC!$W$3:$W$500 = $W311),
                  IFERROR(
                      _xlfn._xlws.FILTER(FuSa_14DCDC_EFAN!$O$3:$O$500,FuSa_14DCDC_EFAN!$W$3:$W$500 = $W311),
                      IFERROR(
                          _xlfn._xlws.FILTER(FuSa_FaultInjection!$O$3:$O$500,FuSa_FaultInjection!$W$3:$W$500 = $W311),
                          IFERROR(
                              _xlfn._xlws.FILTER(Function_SCC!$O$3:$O$512,Function_SCC!$W$3:$W$512 = $W311),
                              IFERROR(
                                  _xlfn._xlws.FILTER(FuSa_FTT!$O$3:$O$500,FuSa_FTT!$W$3:$W$500 = $W311),
                                  IFERROR(
                                       _xlfn._xlws.FILTER(FuSa_NACS!$O$3:$O$548,FuSa_NACS!$W$3:$W$548 = $W311),
                                       "NA"
                               )
                           )
                       )
                   )
               )
           )
       )
   )
)</f>
        <v/>
      </c>
      <c r="P311" s="263">
        <f t="array" ref="P311">IFERROR(
      _xlfn._xlws.FILTER(FuSa_Charger!$P$3:$P$520, FuSa_Charger!$W$3:$W$520 = $W311),
      IFERROR(
          _xlfn._xlws.FILTER(Function_14DCDC!$P$3:$P$503,Function_14DCDC!$W$3:$W$503 =$W311 ),
          IFERROR(
              _xlfn._xlws.FILTER(Function_Charger!$P$3:$P$510,Function_Charger!$W$3:$W$510 = $W311),
              IFERROR(
                  _xlfn._xlws.FILTER(FuSa_14DCDC!$P$3:$P$500,FuSa_14DCDC!$W$3:$W$500 = $W311),
                  IFERROR(
                      _xlfn._xlws.FILTER(FuSa_14DCDC_EFAN!$P$3:$P$500,FuSa_14DCDC_EFAN!$W$3:$W$500 = $W311),
                      IFERROR(
                          _xlfn._xlws.FILTER(FuSa_FaultInjection!$P$3:$P$500,FuSa_FaultInjection!$W$3:$W$500 = $W311),
                          IFERROR(
                              _xlfn._xlws.FILTER(Function_SCC!$P$3:$P$512,Function_SCC!$W$3:$W$512 = $W311),
                              IFERROR(
                                  _xlfn._xlws.FILTER(FuSa_FTT!$P$3:$P$500,FuSa_FTT!$W$3:$W$500 = $W311),
                                  IFERROR(
                                       _xlfn._xlws.FILTER(FuSa_NACS!$P$3:$P$548,FuSa_NACS!$W$3:$W$548 = $W311),
                                       "NA"
                               )
                           )
                       )
                   )
               )
           )
       )
   )
)</f>
        <v/>
      </c>
      <c r="Q311" s="263">
        <f t="array" ref="Q311">IFERROR(
      _xlfn._xlws.FILTER(FuSa_Charger!$S$3:$S$520, FuSa_Charger!$W$3:$W$520 = $W311),
      IFERROR(
          _xlfn._xlws.FILTER(Function_14DCDC!$S$3:$S$503,Function_14DCDC!$W$3:$W$503 =$W311 ),
          IFERROR(
              _xlfn._xlws.FILTER(Function_Charger!$S$3:$S$510,Function_Charger!$W$3:$W$510 = $W311),
              IFERROR(
                  _xlfn._xlws.FILTER(FuSa_14DCDC!$S$3:$S$500,FuSa_14DCDC!$W$3:$W$500 = $W311),
                  IFERROR(
                      _xlfn._xlws.FILTER(FuSa_14DCDC_EFAN!$S$3:$S$500,FuSa_14DCDC_EFAN!$W$3:$W$500 = $W311),
                      IFERROR(
                          _xlfn._xlws.FILTER(FuSa_FaultInjection!$S$3:$S$500,FuSa_FaultInjection!$W$3:$W$500 = $W311),
                          IFERROR(
                              _xlfn._xlws.FILTER(Function_SCC!$S$3:$S$512,Function_SCC!$W$3:$W$512 = $W311),
                              IFERROR(
                                  _xlfn._xlws.FILTER(FuSa_FTT!$S$3:$S$500,FuSa_FTT!$W$3:$W$500 = $W311),
                                  IFERROR(
                                       _xlfn._xlws.FILTER(FuSa_NACS!$Q$3:$Q$548,FuSa_NACS!$W$3:$W$548 = $W311),
                                       "NA"
                               )
                           )
                       )
                   )
               )
           )
       )
   )
)</f>
        <v/>
      </c>
      <c r="R311" s="441">
        <f t="array" ref="R311">IFERROR(
      _xlfn._xlws.FILTER(FuSa_Charger!$T$3:$T$520, FuSa_Charger!$W$3:$W$520 = $W311),
      IFERROR(
          _xlfn._xlws.FILTER(Function_14DCDC!$T$3:$T$503,Function_14DCDC!$W$3:$W$503 =$W311 ),
          IFERROR(
              _xlfn._xlws.FILTER(Function_Charger!$T$3:$T$510,Function_Charger!$W$3:$W$510 = $W311),
              IFERROR(
                  _xlfn._xlws.FILTER(FuSa_14DCDC!$T$3:$T$500,FuSa_14DCDC!$W$3:$W$500 = $W311),
                  IFERROR(
                      _xlfn._xlws.FILTER(FuSa_14DCDC_EFAN!$T$3:$T$500,FuSa_14DCDC_EFAN!$W$3:$W$500 = $W311),
                      IFERROR(
                          _xlfn._xlws.FILTER(FuSa_FaultInjection!$T$3:$T$500,FuSa_FaultInjection!$W$3:$W$500 = $W311),
                          IFERROR(
                              _xlfn._xlws.FILTER(Function_SCC!$T$3:$T$512,Function_SCC!$W$3:$W$512 = $W311),
                              IFERROR(
                                  _xlfn._xlws.FILTER(FuSa_FTT!$T$3:$T$500,FuSa_FTT!$W$3:$W$500 = $W311),
                                  IFERROR(
                                       _xlfn._xlws.FILTER(FuSa_NACS!$R$3:$R$548,FuSa_NACS!$W$3:$W$548 = $W311),
                                       "NA"
                               )
                           )
                       )
                   )
               )
           )
       )
   )
)</f>
        <v/>
      </c>
      <c r="S311" s="441">
        <f t="array" ref="S311">IFERROR(
      _xlfn._xlws.FILTER(FuSa_Charger!$U$3:$U$520, FuSa_Charger!$W$3:$W$520 = $W311),
      IFERROR(
          _xlfn._xlws.FILTER(Function_14DCDC!$U$3:$U$503,Function_14DCDC!$W$3:$W$503 =$W311 ),
          IFERROR(
              _xlfn._xlws.FILTER(Function_Charger!$U$3:$U$510,Function_Charger!$W$3:$W$510 = $W311),
              IFERROR(
                  _xlfn._xlws.FILTER(FuSa_14DCDC!$U$3:$U$500,FuSa_14DCDC!$W$3:$W$500 = $W311),
                  IFERROR(
                      _xlfn._xlws.FILTER(FuSa_14DCDC_EFAN!$U$3:$U$500,FuSa_14DCDC_EFAN!$W$3:$W$500 = $W311),
                      IFERROR(
                          _xlfn._xlws.FILTER(FuSa_FaultInjection!$U$3:$U$500,FuSa_FaultInjection!$W$3:$W$500 = $W311),
                          IFERROR(
                              _xlfn._xlws.FILTER(Function_SCC!$U$3:$U$512,Function_SCC!$W$3:$W$512 = $W311),
                              IFERROR(
                                  _xlfn._xlws.FILTER(FuSa_FTT!$U$3:$U$500,FuSa_FTT!$W$3:$W$500 = $W311),
                                  IFERROR(
                                       _xlfn._xlws.FILTER(FuSa_NACS!$S$3:$S$548,FuSa_NACS!$W$3:$W$548 = $W311),
                                       "NA"
                               )
                           )
                       )
                   )
               )
           )
       )
   )
)</f>
        <v/>
      </c>
      <c r="T311" s="441">
        <f t="array" ref="T311">IFERROR(
      _xlfn._xlws.FILTER(FuSa_Charger!$V$3:$V$520, FuSa_Charger!$W$3:$W$520 = $W311),
      IFERROR(
          _xlfn._xlws.FILTER(Function_14DCDC!$V$3:$V$503,Function_14DCDC!$W$3:$W$503 =$W311 ),
          IFERROR(
              _xlfn._xlws.FILTER(Function_Charger!$V$3:$V$510,Function_Charger!$W$3:$W$510 = $W311),
              IFERROR(
                  _xlfn._xlws.FILTER(FuSa_14DCDC!$V$3:$V$500,FuSa_14DCDC!$W$3:$W$500 = $W311),
                  IFERROR(
                      _xlfn._xlws.FILTER(FuSa_14DCDC_EFAN!$V$3:$V$500,FuSa_14DCDC_EFAN!$W$3:$W$500 = $W311),
                      IFERROR(
                          _xlfn._xlws.FILTER(FuSa_FaultInjection!$V$3:$V$500,FuSa_FaultInjection!$W$3:$W$500 = $W311),
                          IFERROR(
                              _xlfn._xlws.FILTER(Function_SCC!$V$3:$V$512,Function_SCC!$W$3:$W$512 = $W311),
                              IFERROR(
                                  _xlfn._xlws.FILTER(FuSa_FTT!$V$3:$V$500,FuSa_FTT!$W$3:$W$500 = $W311),
                                  IFERROR(
                                       _xlfn._xlws.FILTER(FuSa_NACS!$T$3:$T$548,FuSa_NACS!$W$3:$W$548 = $W311),
                                       "NA"
                               )
                           )
                       )
                   )
               )
           )
       )
   )
)</f>
        <v/>
      </c>
      <c r="U311" s="827" t="inlineStr">
        <is>
          <t>CAN Communication</t>
        </is>
      </c>
      <c r="V311" s="996" t="n"/>
      <c r="W311" s="231" t="inlineStr">
        <is>
          <t>[SYI_CAN101_001_005] StatusAcDcDetectionHighVoltageStorage.html</t>
        </is>
      </c>
      <c r="X311" s="999" t="n">
        <v>8</v>
      </c>
      <c r="Y311" s="712" t="n">
        <v>0</v>
      </c>
      <c r="Z311" s="712" t="n">
        <v>0</v>
      </c>
      <c r="AA311" s="999" t="n">
        <v>8</v>
      </c>
      <c r="AB311" s="1187" t="n"/>
      <c r="AC311" s="359">
        <f t="array" ref="AC311">IF(
    IFERROR(
        _xlfn._xlws.FILTER(FuSa_Charger!$AC$3:$AC$519, FuSa_Charger!$W$3:$W$519 = $W311),
        IFERROR(
            _xlfn._xlws.FILTER(Function_14DCDC!$AC$3:$AC$503, Function_14DCDC!$W$3:$W$503 = $W311),
            IFERROR(
                _xlfn._xlws.FILTER(Function_Charger!$AC$3:$AC$508, Function_Charger!$W$3:$W$508 = $W311),
                IFERROR(
                    _xlfn._xlws.FILTER(FuSa_14DCDC!$AC$3:$AC$500, FuSa_14DCDC!$W$3:$W$500 = $W311),
                    IFERROR(
                        _xlfn._xlws.FILTER(FuSa_14DCDC_EFAN!$AC$3:$AC$500, FuSa_14DCDC_EFAN!$W$3:$W$500 =$W311),
                        IFERROR(
                            _xlfn._xlws.FILTER(FuSa_FaultInjection!$AC$3:$AC$500, FuSa_FaultInjection!$W$3:$W$500 = $W311),
                            IFERROR(
                                _xlfn._xlws.FILTER(FuSa_NACS!$AC$3:$AC$548, FuSa_NACS!$W$3:$W$548 = $W311),
                                IFERROR(
                                     _xlfn._xlws.FILTER(Function_SCC!$AC$3:$AC$525, Function_SCC!$W$3:$W$525 = $W311),
                                     _xlfn._xlws.FILTER(FuSa_FTT!$AC$3:$AC$500, FuSa_FTT!$W$3:$W$500 = $W311)
                                )
                            )
                        )
                    )
                )
            )
        )
    ) = 0,
    "",
    IFERROR(
        _xlfn._xlws.FILTER(FuSa_Charger!$AC$3:$AC$519, FuSa_Charger!$W$3:$W$519 = $W311),
        IFERROR(
            _xlfn._xlws.FILTER(Function_14DCDC!$AC$3:$AC$503, Function_14DCDC!$W$3:$W$503 = $W311),
            IFERROR(
                _xlfn._xlws.FILTER(Function_Charger!$AC$3:$AC$508, Function_Charger!$W$3:$W$508 = $W311),
                IFERROR(
                    _xlfn._xlws.FILTER(FuSa_14DCDC!$AC$3:$AC$500, FuSa_14DCDC!$W$3:$W$500 = $W311),
                    IFERROR(
                        _xlfn._xlws.FILTER(FuSa_14DCDC_EFAN!$AC$3:$AC$500, FuSa_14DCDC_EFAN!$W$3:$W$500 = $W311),
                        IFERROR(
                            _xlfn._xlws.FILTER(FuSa_FaultInjection!$AC$3:$AC$500, FuSa_FaultInjection!$W$3:$W$500 = $W311),
                            IFERROR(
                                _xlfn._xlws.FILTER(FuSa_NACS!$AC$3:$AC$548, FuSa_NACS!$W$3:$W$548 = $W311),
                                IFERROR(
                                     _xlfn._xlws.FILTER(Function_SCC!$AC$3:$AC$525, Function_SCC!$W$3:$W$525 = $W311),
                                     _xlfn._xlws.FILTER(FuSa_FTT!$AC$3:$AC$500, FuSa_FTT!$W$3:$W$500 = $W311)
                               )
                            )
                        )
                    )
                )
            )
        )
    )
)</f>
        <v/>
      </c>
      <c r="AD311" s="496">
        <f t="array" ref="AD311">IF(
    IFERROR(
        _xlfn._xlws.FILTER(FuSa_Charger!$AD$3:$AD$519, FuSa_Charger!$W$3:$W$519 = $W311),
        IFERROR(
            _xlfn._xlws.FILTER(Function_14DCDC!$AD$3:$AD$503, Function_14DCDC!$W$3:$W$503 = $W311),
            IFERROR(
                _xlfn._xlws.FILTER(Function_Charger!$AD$3:$AD$508, Function_Charger!$W$3:$W$508 = $W311),
                IFERROR(
                    _xlfn._xlws.FILTER(FuSa_14DCDC!$AD$3:$AD$500, FuSa_14DCDC!$W$3:$W$500 = $W311),
                    IFERROR(
                        _xlfn._xlws.FILTER(FuSa_14DCDC_EFAN!$AD$3:$AD$500, FuSa_14DCDC_EFAN!$W$3:$W$500 =$W311 ),
                        IFERROR(
                            _xlfn._xlws.FILTER(FuSa_FaultInjection!$AD$3:$AD$500, FuSa_FaultInjection!$W$3:$W$500 = $W311),
                            IFERROR(
                                _xlfn._xlws.FILTER(FuSa_NACS!$AD$3:$AD$548, FuSa_NACS!$W$3:$W$548 = $W311),
                                IFERROR(
                                    _xlfn._xlws.FILTER(Function_SCC!$AD$3:$AD$525, Function_SCC!$W$3:$W$525 = $W311),
                                    _xlfn._xlws.FILTER(FuSa_FTT!$AD$3:$AD$500, FuSa_FTT!$W$3:$W$500 = $W311)
                               )
                            )
                        )
                    )
                )
            )
        )
    ) = 0,
    "",
    IFERROR(
        _xlfn._xlws.FILTER(FuSa_Charger!$AD$3:$AD$519, FuSa_Charger!$W$3:$W$519 = $W311),
        IFERROR(
            _xlfn._xlws.FILTER(Function_14DCDC!$AD$3:$AD$503, Function_14DCDC!$W$3:$W$503 = $W311),
            IFERROR(
                _xlfn._xlws.FILTER(Function_Charger!$AD$3:$AD$508, Function_Charger!$W$3:$W$508 = $W311),
                IFERROR(
                    _xlfn._xlws.FILTER(FuSa_14DCDC!$AD$3:$AD$500, FuSa_14DCDC!$W$3:$W$500 = $W311),
                    IFERROR(
                        _xlfn._xlws.FILTER(FuSa_14DCDC_EFAN!$AD$3:$AD$500, FuSa_14DCDC_EFAN!$W$3:$W$500 = $W311),
                        IFERROR(
                            _xlfn._xlws.FILTER(FuSa_FaultInjection!$AD$3:$AD$500, FuSa_FaultInjection!$W$3:$W$500 = $W311),
                            IFERROR(
                                _xlfn._xlws.FILTER(FuSa_NACS!$AD$3:$AD$548, FuSa_NACS!$W$3:$W$548 = $W311),
                                IFERROR(
                                 _xlfn._xlws.FILTER(Function_SCC!$AD$3:$AD$525, Function_SCC!$W$3:$W$525 = $W311),
                                     _xlfn._xlws.FILTER(FuSa_FTT!$AD$3:$AD$500, FuSa_FTT!$W$3:$W$500 = $W311)
                                )
                            )
                        )
                    )
                )
            )
        )
    )
)</f>
        <v/>
      </c>
      <c r="AE311" s="760" t="n"/>
      <c r="AG311" s="223" t="inlineStr"/>
      <c r="AH311" s="628" t="inlineStr"/>
      <c r="AI311" s="43" t="inlineStr"/>
      <c r="AJ311" s="43" t="inlineStr"/>
      <c r="AK311" s="43" t="inlineStr"/>
      <c r="AL311" s="266" t="n"/>
      <c r="AM311" s="231" t="n"/>
      <c r="AN311" s="56" t="n"/>
      <c r="AO311" s="223">
        <f>EXACT(W311,AG311)</f>
        <v/>
      </c>
      <c r="AP311" s="43">
        <f>EXACT(X311,AH311)</f>
        <v/>
      </c>
      <c r="AQ311" s="43">
        <f>EXACT(Y311,AI311)</f>
        <v/>
      </c>
      <c r="AR311" s="43">
        <f>EXACT(Z311,AJ311)</f>
        <v/>
      </c>
      <c r="AS311" s="266">
        <f>EXACT(AA311,AK311)</f>
        <v/>
      </c>
      <c r="AT311" t="inlineStr"/>
      <c r="AU311" t="inlineStr"/>
    </row>
    <row r="312" ht="15" customHeight="1">
      <c r="A312" s="451" t="n"/>
      <c r="B312" s="451" t="n"/>
      <c r="C312" s="451" t="n"/>
      <c r="D312" s="263">
        <f t="array" ref="D312">IFERROR(
      _xlfn._xlws.FILTER(FuSa_Charger!$D$3:$D$520, FuSa_Charger!$W$3:$W$520 = $W312),
      IFERROR(
          _xlfn._xlws.FILTER(Function_14DCDC!$D$3:$D$503,Function_14DCDC!$W$3:$W$503 =$W312 ),
          IFERROR(
              _xlfn._xlws.FILTER(Function_Charger!$D$3:$D$510,Function_Charger!$W$3:$W$510 = $W312),
              IFERROR(
                  _xlfn._xlws.FILTER(FuSa_14DCDC!$D$3:$D$500,FuSa_14DCDC!$W$3:$W$500 = $W312),
                  IFERROR(
                      _xlfn._xlws.FILTER(FuSa_14DCDC_EFAN!$D$3:$D$500,FuSa_14DCDC_EFAN!$W$3:$W$500 = $W312),
                      IFERROR(
                          _xlfn._xlws.FILTER(FuSa_FaultInjection!$D$3:$D$500,FuSa_FaultInjection!$W$3:$W$500 = $W312),
                          IFERROR(
                              _xlfn._xlws.FILTER(Function_SCC!$D$3:$D$512,Function_SCC!$W$3:$W$512 = $W312),
                              IFERROR(
                                  _xlfn._xlws.FILTER(FuSa_FTT!$D$3:$D$500,FuSa_FTT!$W$3:$W$500 = $W312),
                                  IFERROR(
                                       _xlfn._xlws.FILTER(FuSa_NACS!$D$3:$D$548,FuSa_NACS!$W$3:$W$548 = $W312),
                                       "NA"
                               )
                           )
                       )
                   )
               )
           )
       )
   )
)</f>
        <v/>
      </c>
      <c r="E312" s="263">
        <f t="array" ref="E312">IFERROR(
      _xlfn._xlws.FILTER(FuSa_Charger!$E$3:$E$520, FuSa_Charger!$W$3:$W$520 = $W312),
      IFERROR(
          _xlfn._xlws.FILTER(Function_14DCDC!$E$3:$E$503,Function_14DCDC!$W$3:$W$503 =$W312 ),
          IFERROR(
              _xlfn._xlws.FILTER(Function_Charger!$E$3:$E$510,Function_Charger!$W$3:$W$510 = $W312),
              IFERROR(
                  _xlfn._xlws.FILTER(FuSa_14DCDC!$E$3:$E$500,FuSa_14DCDC!$W$3:$W$500 = $W312),
                  IFERROR(
                      _xlfn._xlws.FILTER(FuSa_14DCDC_EFAN!$E$3:$E$500,FuSa_14DCDC_EFAN!$W$3:$W$500 = $W312),
                      IFERROR(
                          _xlfn._xlws.FILTER(FuSa_FaultInjection!$E$3:$E$500,FuSa_FaultInjection!$W$3:$W$500 = $W312),
                          IFERROR(
                              _xlfn._xlws.FILTER(Function_SCC!$E$3:$E$512,Function_SCC!$W$3:$W$512 = $W312),
                              IFERROR(
                                  _xlfn._xlws.FILTER(FuSa_FTT!$E$3:$E$500,FuSa_FTT!$W$3:$W$500 = $W312),
                                  IFERROR(
                                       _xlfn._xlws.FILTER(FuSa_NACS!$E$3:$E$548,FuSa_NACS!$W$3:$W$548 = $W312),
                                       "NA"
                               )
                           )
                       )
                   )
               )
           )
       )
   )
)</f>
        <v/>
      </c>
      <c r="F312" s="263">
        <f t="array" ref="F312">IFERROR(
      _xlfn._xlws.FILTER(FuSa_Charger!$F$3:$F$520, FuSa_Charger!$W$3:$W$520 = $W312),
      IFERROR(
          _xlfn._xlws.FILTER(Function_14DCDC!$F$3:$F$503,Function_14DCDC!$W$3:$W$503 =$W312 ),
          IFERROR(
              _xlfn._xlws.FILTER(Function_Charger!$F$3:$F$510,Function_Charger!$W$3:$W$510 = $W312),
              IFERROR(
                  _xlfn._xlws.FILTER(FuSa_14DCDC!$F$3:$F$500,FuSa_14DCDC!$W$3:$W$500 = $W312),
                  IFERROR(
                      _xlfn._xlws.FILTER(FuSa_14DCDC_EFAN!$F$3:$F$500,FuSa_14DCDC_EFAN!$W$3:$W$500 = $W312),
                      IFERROR(
                          _xlfn._xlws.FILTER(FuSa_FaultInjection!$F$3:$F$500,FuSa_FaultInjection!$W$3:$W$500 = $W312),
                          IFERROR(
                              _xlfn._xlws.FILTER(Function_SCC!$F$3:$F$512,Function_SCC!$W$3:$W$512 = $W312),
                              IFERROR(
                                  _xlfn._xlws.FILTER(FuSa_FTT!$F$3:$F$500,FuSa_FTT!$W$3:$W$500 = $W312),
                                  IFERROR(
                                       _xlfn._xlws.FILTER(FuSa_NACS!$F$3:$F$548,FuSa_NACS!$W$3:$W$548 = $W312),
                                       "NA"
                               )
                           )
                       )
                   )
               )
           )
       )
   )
)</f>
        <v/>
      </c>
      <c r="G312" s="263">
        <f t="array" ref="G312">IFERROR(
      _xlfn._xlws.FILTER(FuSa_Charger!$G$3:$G$520, FuSa_Charger!$W$3:$W$520 = $W312),
      IFERROR(
          _xlfn._xlws.FILTER(Function_14DCDC!$G$3:$G$503,Function_14DCDC!$W$3:$W$503 =$W312 ),
          IFERROR(
              _xlfn._xlws.FILTER(Function_Charger!$G$3:$G$510,Function_Charger!$W$3:$W$510 = $W312),
              IFERROR(
                  _xlfn._xlws.FILTER(FuSa_14DCDC!$G$3:$G$500,FuSa_14DCDC!$W$3:$W$500 = $W312),
                  IFERROR(
                      _xlfn._xlws.FILTER(FuSa_14DCDC_EFAN!$G$3:$G$500,FuSa_14DCDC_EFAN!$W$3:$W$500 = $W312),
                      IFERROR(
                          _xlfn._xlws.FILTER(FuSa_FaultInjection!$G$3:$G$500,FuSa_FaultInjection!$W$3:$W$500 = $W312),
                          IFERROR(
                              _xlfn._xlws.FILTER(Function_SCC!$G$3:$G$512,Function_SCC!$W$3:$W$512 = $W312),
                              IFERROR(
                                  _xlfn._xlws.FILTER(FuSa_FTT!$G$3:$G$500,FuSa_FTT!$W$3:$W$500 = $W312),
                                  IFERROR(
                                       _xlfn._xlws.FILTER(FuSa_NACS!$G$3:$G$548,FuSa_NACS!$W$3:$W$548 = $W312),
                                       "NA"
                               )
                           )
                       )
                   )
               )
           )
       )
   )
)</f>
        <v/>
      </c>
      <c r="H312" s="263">
        <f t="array" ref="H312">IFERROR(
      _xlfn._xlws.FILTER(FuSa_Charger!$H$3:$H$520, FuSa_Charger!$W$3:$W$520 = $W312),
      IFERROR(
          _xlfn._xlws.FILTER(Function_14DCDC!$H$3:$H$503,Function_14DCDC!$W$3:$W$503 =$W312 ),
          IFERROR(
              _xlfn._xlws.FILTER(Function_Charger!$H$3:$H$510,Function_Charger!$W$3:$W$510 = $W312),
              IFERROR(
                  _xlfn._xlws.FILTER(FuSa_14DCDC!$H$3:$H$500,FuSa_14DCDC!$W$3:$W$500 = $W312),
                  IFERROR(
                      _xlfn._xlws.FILTER(FuSa_14DCDC_EFAN!$H$3:$H$500,FuSa_14DCDC_EFAN!$W$3:$W$500 = $W312),
                      IFERROR(
                          _xlfn._xlws.FILTER(FuSa_FaultInjection!$H$3:$H$500,FuSa_FaultInjection!$W$3:$W$500 = $W312),
                          IFERROR(
                              _xlfn._xlws.FILTER(Function_SCC!$H$3:$H$512,Function_SCC!$W$3:$W$512 = $W312),
                              IFERROR(
                                  _xlfn._xlws.FILTER(FuSa_FTT!$H$3:$H$500,FuSa_FTT!$W$3:$W$500 = $W312),
                                  IFERROR(
                                       _xlfn._xlws.FILTER(FuSa_NACS!$H$3:$H$548,FuSa_NACS!$W$3:$W$548 = $W312),
                                       "NA"
                               )
                           )
                       )
                   )
               )
           )
       )
   )
)</f>
        <v/>
      </c>
      <c r="I312" s="263">
        <f t="array" ref="I312">IFERROR(
      _xlfn._xlws.FILTER(FuSa_Charger!$I$3:$I$520, FuSa_Charger!$W$3:$W$520 = $W312),
      IFERROR(
          _xlfn._xlws.FILTER(Function_14DCDC!$I$3:$I$503,Function_14DCDC!$W$3:$W$503 =$W312 ),
          IFERROR(
              _xlfn._xlws.FILTER(Function_Charger!$I$3:$I$510,Function_Charger!$W$3:$W$510 = $W312),
              IFERROR(
                  _xlfn._xlws.FILTER(FuSa_14DCDC!$I$3:$I$500,FuSa_14DCDC!$W$3:$W$500 = $W312),
                  IFERROR(
                      _xlfn._xlws.FILTER(FuSa_14DCDC_EFAN!$I$3:$I$500,FuSa_14DCDC_EFAN!$W$3:$W$500 = $W312),
                      IFERROR(
                          _xlfn._xlws.FILTER(FuSa_FaultInjection!$I$3:$I$500,FuSa_FaultInjection!$W$3:$W$500 = $W312),
                          IFERROR(
                              _xlfn._xlws.FILTER(Function_SCC!$I$3:$I$512,Function_SCC!$W$3:$W$512 = $W312),
                              IFERROR(
                                  _xlfn._xlws.FILTER(FuSa_FTT!$I$3:$I$500,FuSa_FTT!$W$3:$W$500 = $W312),
                                  IFERROR(
                                       _xlfn._xlws.FILTER(FuSa_NACS!$I$3:$I$548,FuSa_NACS!$W$3:$W$548 = $W312),
                                       "NA"
                               )
                           )
                       )
                   )
               )
           )
       )
   )
)</f>
        <v/>
      </c>
      <c r="J312" s="441" t="n"/>
      <c r="K312" s="441" t="n"/>
      <c r="L312" s="441" t="n"/>
      <c r="M312" s="441" t="n"/>
      <c r="N312" s="263">
        <f t="array" ref="N312">IFERROR(
      _xlfn._xlws.FILTER(FuSa_Charger!$N$3:$N$520, FuSa_Charger!$W$3:$W$520 = $W312),
      IFERROR(
          _xlfn._xlws.FILTER(Function_14DCDC!$N$3:$N$503,Function_14DCDC!$W$3:$W$503 =$W312 ),
          IFERROR(
              _xlfn._xlws.FILTER(Function_Charger!$N$3:$N$510,Function_Charger!$W$3:$W$510 = $W312),
              IFERROR(
                  _xlfn._xlws.FILTER(FuSa_14DCDC!$N$3:$N$500,FuSa_14DCDC!$W$3:$W$500 = $W312),
                  IFERROR(
                      _xlfn._xlws.FILTER(FuSa_14DCDC_EFAN!$N$3:$N$500,FuSa_14DCDC_EFAN!$W$3:$W$500 = $W312),
                      IFERROR(
                          _xlfn._xlws.FILTER(FuSa_FaultInjection!$N$3:$N$500,FuSa_FaultInjection!$W$3:$W$500 = $W312),
                          IFERROR(
                              _xlfn._xlws.FILTER(Function_SCC!$N$3:$N$512,Function_SCC!$W$3:$W$512 = $W312),
                              IFERROR(
                                  _xlfn._xlws.FILTER(FuSa_FTT!$N$3:$N$500,FuSa_FTT!$W$3:$W$500 = $W312),
                                  IFERROR(
                                       _xlfn._xlws.FILTER(FuSa_NACS!$M$3:$M$548,FuSa_NACS!$W$3:$W$548 = $W312),
                                       "NA"
                               )
                           )
                       )
                   )
               )
           )
       )
   )
)</f>
        <v/>
      </c>
      <c r="O312" s="263">
        <f t="array" ref="O312">IFERROR(
      _xlfn._xlws.FILTER(FuSa_Charger!$O$3:$O$520, FuSa_Charger!$W$3:$W$520 = $W312),
      IFERROR(
          _xlfn._xlws.FILTER(Function_14DCDC!$O$3:$O$503,Function_14DCDC!$W$3:$W$503 =$W312 ),
          IFERROR(
              _xlfn._xlws.FILTER(Function_Charger!$O$3:$O$510,Function_Charger!$W$3:$W$510 = $W312),
              IFERROR(
                  _xlfn._xlws.FILTER(FuSa_14DCDC!$O$3:$O$500,FuSa_14DCDC!$W$3:$W$500 = $W312),
                  IFERROR(
                      _xlfn._xlws.FILTER(FuSa_14DCDC_EFAN!$O$3:$O$500,FuSa_14DCDC_EFAN!$W$3:$W$500 = $W312),
                      IFERROR(
                          _xlfn._xlws.FILTER(FuSa_FaultInjection!$O$3:$O$500,FuSa_FaultInjection!$W$3:$W$500 = $W312),
                          IFERROR(
                              _xlfn._xlws.FILTER(Function_SCC!$O$3:$O$512,Function_SCC!$W$3:$W$512 = $W312),
                              IFERROR(
                                  _xlfn._xlws.FILTER(FuSa_FTT!$O$3:$O$500,FuSa_FTT!$W$3:$W$500 = $W312),
                                  IFERROR(
                                       _xlfn._xlws.FILTER(FuSa_NACS!$O$3:$O$548,FuSa_NACS!$W$3:$W$548 = $W312),
                                       "NA"
                               )
                           )
                       )
                   )
               )
           )
       )
   )
)</f>
        <v/>
      </c>
      <c r="P312" s="263">
        <f t="array" ref="P312">IFERROR(
      _xlfn._xlws.FILTER(FuSa_Charger!$P$3:$P$520, FuSa_Charger!$W$3:$W$520 = $W312),
      IFERROR(
          _xlfn._xlws.FILTER(Function_14DCDC!$P$3:$P$503,Function_14DCDC!$W$3:$W$503 =$W312 ),
          IFERROR(
              _xlfn._xlws.FILTER(Function_Charger!$P$3:$P$510,Function_Charger!$W$3:$W$510 = $W312),
              IFERROR(
                  _xlfn._xlws.FILTER(FuSa_14DCDC!$P$3:$P$500,FuSa_14DCDC!$W$3:$W$500 = $W312),
                  IFERROR(
                      _xlfn._xlws.FILTER(FuSa_14DCDC_EFAN!$P$3:$P$500,FuSa_14DCDC_EFAN!$W$3:$W$500 = $W312),
                      IFERROR(
                          _xlfn._xlws.FILTER(FuSa_FaultInjection!$P$3:$P$500,FuSa_FaultInjection!$W$3:$W$500 = $W312),
                          IFERROR(
                              _xlfn._xlws.FILTER(Function_SCC!$P$3:$P$512,Function_SCC!$W$3:$W$512 = $W312),
                              IFERROR(
                                  _xlfn._xlws.FILTER(FuSa_FTT!$P$3:$P$500,FuSa_FTT!$W$3:$W$500 = $W312),
                                  IFERROR(
                                       _xlfn._xlws.FILTER(FuSa_NACS!$P$3:$P$548,FuSa_NACS!$W$3:$W$548 = $W312),
                                       "NA"
                               )
                           )
                       )
                   )
               )
           )
       )
   )
)</f>
        <v/>
      </c>
      <c r="Q312" s="263">
        <f t="array" ref="Q312">IFERROR(
      _xlfn._xlws.FILTER(FuSa_Charger!$S$3:$S$520, FuSa_Charger!$W$3:$W$520 = $W312),
      IFERROR(
          _xlfn._xlws.FILTER(Function_14DCDC!$S$3:$S$503,Function_14DCDC!$W$3:$W$503 =$W312 ),
          IFERROR(
              _xlfn._xlws.FILTER(Function_Charger!$S$3:$S$510,Function_Charger!$W$3:$W$510 = $W312),
              IFERROR(
                  _xlfn._xlws.FILTER(FuSa_14DCDC!$S$3:$S$500,FuSa_14DCDC!$W$3:$W$500 = $W312),
                  IFERROR(
                      _xlfn._xlws.FILTER(FuSa_14DCDC_EFAN!$S$3:$S$500,FuSa_14DCDC_EFAN!$W$3:$W$500 = $W312),
                      IFERROR(
                          _xlfn._xlws.FILTER(FuSa_FaultInjection!$S$3:$S$500,FuSa_FaultInjection!$W$3:$W$500 = $W312),
                          IFERROR(
                              _xlfn._xlws.FILTER(Function_SCC!$S$3:$S$512,Function_SCC!$W$3:$W$512 = $W312),
                              IFERROR(
                                  _xlfn._xlws.FILTER(FuSa_FTT!$S$3:$S$500,FuSa_FTT!$W$3:$W$500 = $W312),
                                  IFERROR(
                                       _xlfn._xlws.FILTER(FuSa_NACS!$Q$3:$Q$548,FuSa_NACS!$W$3:$W$548 = $W312),
                                       "NA"
                               )
                           )
                       )
                   )
               )
           )
       )
   )
)</f>
        <v/>
      </c>
      <c r="R312" s="441">
        <f t="array" ref="R312">IFERROR(
      _xlfn._xlws.FILTER(FuSa_Charger!$T$3:$T$520, FuSa_Charger!$W$3:$W$520 = $W312),
      IFERROR(
          _xlfn._xlws.FILTER(Function_14DCDC!$T$3:$T$503,Function_14DCDC!$W$3:$W$503 =$W312 ),
          IFERROR(
              _xlfn._xlws.FILTER(Function_Charger!$T$3:$T$510,Function_Charger!$W$3:$W$510 = $W312),
              IFERROR(
                  _xlfn._xlws.FILTER(FuSa_14DCDC!$T$3:$T$500,FuSa_14DCDC!$W$3:$W$500 = $W312),
                  IFERROR(
                      _xlfn._xlws.FILTER(FuSa_14DCDC_EFAN!$T$3:$T$500,FuSa_14DCDC_EFAN!$W$3:$W$500 = $W312),
                      IFERROR(
                          _xlfn._xlws.FILTER(FuSa_FaultInjection!$T$3:$T$500,FuSa_FaultInjection!$W$3:$W$500 = $W312),
                          IFERROR(
                              _xlfn._xlws.FILTER(Function_SCC!$T$3:$T$512,Function_SCC!$W$3:$W$512 = $W312),
                              IFERROR(
                                  _xlfn._xlws.FILTER(FuSa_FTT!$T$3:$T$500,FuSa_FTT!$W$3:$W$500 = $W312),
                                  IFERROR(
                                       _xlfn._xlws.FILTER(FuSa_NACS!$R$3:$R$548,FuSa_NACS!$W$3:$W$548 = $W312),
                                       "NA"
                               )
                           )
                       )
                   )
               )
           )
       )
   )
)</f>
        <v/>
      </c>
      <c r="S312" s="441">
        <f t="array" ref="S312">IFERROR(
      _xlfn._xlws.FILTER(FuSa_Charger!$U$3:$U$520, FuSa_Charger!$W$3:$W$520 = $W312),
      IFERROR(
          _xlfn._xlws.FILTER(Function_14DCDC!$U$3:$U$503,Function_14DCDC!$W$3:$W$503 =$W312 ),
          IFERROR(
              _xlfn._xlws.FILTER(Function_Charger!$U$3:$U$510,Function_Charger!$W$3:$W$510 = $W312),
              IFERROR(
                  _xlfn._xlws.FILTER(FuSa_14DCDC!$U$3:$U$500,FuSa_14DCDC!$W$3:$W$500 = $W312),
                  IFERROR(
                      _xlfn._xlws.FILTER(FuSa_14DCDC_EFAN!$U$3:$U$500,FuSa_14DCDC_EFAN!$W$3:$W$500 = $W312),
                      IFERROR(
                          _xlfn._xlws.FILTER(FuSa_FaultInjection!$U$3:$U$500,FuSa_FaultInjection!$W$3:$W$500 = $W312),
                          IFERROR(
                              _xlfn._xlws.FILTER(Function_SCC!$U$3:$U$512,Function_SCC!$W$3:$W$512 = $W312),
                              IFERROR(
                                  _xlfn._xlws.FILTER(FuSa_FTT!$U$3:$U$500,FuSa_FTT!$W$3:$W$500 = $W312),
                                  IFERROR(
                                       _xlfn._xlws.FILTER(FuSa_NACS!$S$3:$S$548,FuSa_NACS!$W$3:$W$548 = $W312),
                                       "NA"
                               )
                           )
                       )
                   )
               )
           )
       )
   )
)</f>
        <v/>
      </c>
      <c r="T312" s="441">
        <f t="array" ref="T312">IFERROR(
      _xlfn._xlws.FILTER(FuSa_Charger!$V$3:$V$520, FuSa_Charger!$W$3:$W$520 = $W312),
      IFERROR(
          _xlfn._xlws.FILTER(Function_14DCDC!$V$3:$V$503,Function_14DCDC!$W$3:$W$503 =$W312 ),
          IFERROR(
              _xlfn._xlws.FILTER(Function_Charger!$V$3:$V$510,Function_Charger!$W$3:$W$510 = $W312),
              IFERROR(
                  _xlfn._xlws.FILTER(FuSa_14DCDC!$V$3:$V$500,FuSa_14DCDC!$W$3:$W$500 = $W312),
                  IFERROR(
                      _xlfn._xlws.FILTER(FuSa_14DCDC_EFAN!$V$3:$V$500,FuSa_14DCDC_EFAN!$W$3:$W$500 = $W312),
                      IFERROR(
                          _xlfn._xlws.FILTER(FuSa_FaultInjection!$V$3:$V$500,FuSa_FaultInjection!$W$3:$W$500 = $W312),
                          IFERROR(
                              _xlfn._xlws.FILTER(Function_SCC!$V$3:$V$512,Function_SCC!$W$3:$W$512 = $W312),
                              IFERROR(
                                  _xlfn._xlws.FILTER(FuSa_FTT!$V$3:$V$500,FuSa_FTT!$W$3:$W$500 = $W312),
                                  IFERROR(
                                       _xlfn._xlws.FILTER(FuSa_NACS!$T$3:$T$548,FuSa_NACS!$W$3:$W$548 = $W312),
                                       "NA"
                               )
                           )
                       )
                   )
               )
           )
       )
   )
)</f>
        <v/>
      </c>
      <c r="U312" s="827" t="inlineStr">
        <is>
          <t>CAN Communication</t>
        </is>
      </c>
      <c r="V312" s="996" t="n"/>
      <c r="W312" s="231" t="inlineStr">
        <is>
          <t>[SYI_CAN101_001_006] StatusAcDcDetectionHighVoltageStorage_Invalid_Input.html</t>
        </is>
      </c>
      <c r="X312" s="999" t="n">
        <v>2</v>
      </c>
      <c r="Y312" s="712" t="n">
        <v>0</v>
      </c>
      <c r="Z312" s="712" t="n">
        <v>0</v>
      </c>
      <c r="AA312" s="999" t="n">
        <v>2</v>
      </c>
      <c r="AB312" s="1187" t="n"/>
      <c r="AC312" s="359">
        <f t="array" ref="AC312">IF(
    IFERROR(
        _xlfn._xlws.FILTER(FuSa_Charger!$AC$3:$AC$519, FuSa_Charger!$W$3:$W$519 = $W312),
        IFERROR(
            _xlfn._xlws.FILTER(Function_14DCDC!$AC$3:$AC$503, Function_14DCDC!$W$3:$W$503 = $W312),
            IFERROR(
                _xlfn._xlws.FILTER(Function_Charger!$AC$3:$AC$508, Function_Charger!$W$3:$W$508 = $W312),
                IFERROR(
                    _xlfn._xlws.FILTER(FuSa_14DCDC!$AC$3:$AC$500, FuSa_14DCDC!$W$3:$W$500 = $W312),
                    IFERROR(
                        _xlfn._xlws.FILTER(FuSa_14DCDC_EFAN!$AC$3:$AC$500, FuSa_14DCDC_EFAN!$W$3:$W$500 =$W312),
                        IFERROR(
                            _xlfn._xlws.FILTER(FuSa_FaultInjection!$AC$3:$AC$500, FuSa_FaultInjection!$W$3:$W$500 = $W312),
                            IFERROR(
                                _xlfn._xlws.FILTER(FuSa_NACS!$AC$3:$AC$548, FuSa_NACS!$W$3:$W$548 = $W312),
                                IFERROR(
                                     _xlfn._xlws.FILTER(Function_SCC!$AC$3:$AC$525, Function_SCC!$W$3:$W$525 = $W312),
                                     _xlfn._xlws.FILTER(FuSa_FTT!$AC$3:$AC$500, FuSa_FTT!$W$3:$W$500 = $W312)
                                )
                            )
                        )
                    )
                )
            )
        )
    ) = 0,
    "",
    IFERROR(
        _xlfn._xlws.FILTER(FuSa_Charger!$AC$3:$AC$519, FuSa_Charger!$W$3:$W$519 = $W312),
        IFERROR(
            _xlfn._xlws.FILTER(Function_14DCDC!$AC$3:$AC$503, Function_14DCDC!$W$3:$W$503 = $W312),
            IFERROR(
                _xlfn._xlws.FILTER(Function_Charger!$AC$3:$AC$508, Function_Charger!$W$3:$W$508 = $W312),
                IFERROR(
                    _xlfn._xlws.FILTER(FuSa_14DCDC!$AC$3:$AC$500, FuSa_14DCDC!$W$3:$W$500 = $W312),
                    IFERROR(
                        _xlfn._xlws.FILTER(FuSa_14DCDC_EFAN!$AC$3:$AC$500, FuSa_14DCDC_EFAN!$W$3:$W$500 = $W312),
                        IFERROR(
                            _xlfn._xlws.FILTER(FuSa_FaultInjection!$AC$3:$AC$500, FuSa_FaultInjection!$W$3:$W$500 = $W312),
                            IFERROR(
                                _xlfn._xlws.FILTER(FuSa_NACS!$AC$3:$AC$548, FuSa_NACS!$W$3:$W$548 = $W312),
                                IFERROR(
                                     _xlfn._xlws.FILTER(Function_SCC!$AC$3:$AC$525, Function_SCC!$W$3:$W$525 = $W312),
                                     _xlfn._xlws.FILTER(FuSa_FTT!$AC$3:$AC$500, FuSa_FTT!$W$3:$W$500 = $W312)
                               )
                            )
                        )
                    )
                )
            )
        )
    )
)</f>
        <v/>
      </c>
      <c r="AD312" s="496">
        <f t="array" ref="AD312">IF(
    IFERROR(
        _xlfn._xlws.FILTER(FuSa_Charger!$AD$3:$AD$519, FuSa_Charger!$W$3:$W$519 = $W312),
        IFERROR(
            _xlfn._xlws.FILTER(Function_14DCDC!$AD$3:$AD$503, Function_14DCDC!$W$3:$W$503 = $W312),
            IFERROR(
                _xlfn._xlws.FILTER(Function_Charger!$AD$3:$AD$508, Function_Charger!$W$3:$W$508 = $W312),
                IFERROR(
                    _xlfn._xlws.FILTER(FuSa_14DCDC!$AD$3:$AD$500, FuSa_14DCDC!$W$3:$W$500 = $W312),
                    IFERROR(
                        _xlfn._xlws.FILTER(FuSa_14DCDC_EFAN!$AD$3:$AD$500, FuSa_14DCDC_EFAN!$W$3:$W$500 =$W312 ),
                        IFERROR(
                            _xlfn._xlws.FILTER(FuSa_FaultInjection!$AD$3:$AD$500, FuSa_FaultInjection!$W$3:$W$500 = $W312),
                            IFERROR(
                                _xlfn._xlws.FILTER(FuSa_NACS!$AD$3:$AD$548, FuSa_NACS!$W$3:$W$548 = $W312),
                                IFERROR(
                                    _xlfn._xlws.FILTER(Function_SCC!$AD$3:$AD$525, Function_SCC!$W$3:$W$525 = $W312),
                                    _xlfn._xlws.FILTER(FuSa_FTT!$AD$3:$AD$500, FuSa_FTT!$W$3:$W$500 = $W312)
                               )
                            )
                        )
                    )
                )
            )
        )
    ) = 0,
    "",
    IFERROR(
        _xlfn._xlws.FILTER(FuSa_Charger!$AD$3:$AD$519, FuSa_Charger!$W$3:$W$519 = $W312),
        IFERROR(
            _xlfn._xlws.FILTER(Function_14DCDC!$AD$3:$AD$503, Function_14DCDC!$W$3:$W$503 = $W312),
            IFERROR(
                _xlfn._xlws.FILTER(Function_Charger!$AD$3:$AD$508, Function_Charger!$W$3:$W$508 = $W312),
                IFERROR(
                    _xlfn._xlws.FILTER(FuSa_14DCDC!$AD$3:$AD$500, FuSa_14DCDC!$W$3:$W$500 = $W312),
                    IFERROR(
                        _xlfn._xlws.FILTER(FuSa_14DCDC_EFAN!$AD$3:$AD$500, FuSa_14DCDC_EFAN!$W$3:$W$500 = $W312),
                        IFERROR(
                            _xlfn._xlws.FILTER(FuSa_FaultInjection!$AD$3:$AD$500, FuSa_FaultInjection!$W$3:$W$500 = $W312),
                            IFERROR(
                                _xlfn._xlws.FILTER(FuSa_NACS!$AD$3:$AD$548, FuSa_NACS!$W$3:$W$548 = $W312),
                                IFERROR(
                                 _xlfn._xlws.FILTER(Function_SCC!$AD$3:$AD$525, Function_SCC!$W$3:$W$525 = $W312),
                                     _xlfn._xlws.FILTER(FuSa_FTT!$AD$3:$AD$500, FuSa_FTT!$W$3:$W$500 = $W312)
                                )
                            )
                        )
                    )
                )
            )
        )
    )
)</f>
        <v/>
      </c>
      <c r="AE312" s="760" t="n"/>
      <c r="AG312" s="223" t="inlineStr"/>
      <c r="AH312" s="628" t="inlineStr"/>
      <c r="AI312" s="43" t="inlineStr"/>
      <c r="AJ312" s="43" t="inlineStr"/>
      <c r="AK312" s="43" t="inlineStr"/>
      <c r="AL312" s="266" t="n"/>
      <c r="AM312" s="231" t="n"/>
      <c r="AN312" s="56" t="n"/>
      <c r="AO312" s="223">
        <f>EXACT(W312,AG312)</f>
        <v/>
      </c>
      <c r="AP312" s="43">
        <f>EXACT(X312,AH312)</f>
        <v/>
      </c>
      <c r="AQ312" s="43">
        <f>EXACT(Y312,AI312)</f>
        <v/>
      </c>
      <c r="AR312" s="43">
        <f>EXACT(Z312,AJ312)</f>
        <v/>
      </c>
      <c r="AS312" s="266">
        <f>EXACT(AA312,AK312)</f>
        <v/>
      </c>
      <c r="AT312" t="inlineStr"/>
      <c r="AU312" t="inlineStr"/>
    </row>
    <row r="313" ht="15" customHeight="1">
      <c r="A313" s="451" t="n"/>
      <c r="B313" s="451" t="n"/>
      <c r="C313" s="451" t="n"/>
      <c r="D313" s="263">
        <f t="array" ref="D313">IFERROR(
      _xlfn._xlws.FILTER(FuSa_Charger!$D$3:$D$520, FuSa_Charger!$W$3:$W$520 = $W313),
      IFERROR(
          _xlfn._xlws.FILTER(Function_14DCDC!$D$3:$D$503,Function_14DCDC!$W$3:$W$503 =$W313 ),
          IFERROR(
              _xlfn._xlws.FILTER(Function_Charger!$D$3:$D$510,Function_Charger!$W$3:$W$510 = $W313),
              IFERROR(
                  _xlfn._xlws.FILTER(FuSa_14DCDC!$D$3:$D$500,FuSa_14DCDC!$W$3:$W$500 = $W313),
                  IFERROR(
                      _xlfn._xlws.FILTER(FuSa_14DCDC_EFAN!$D$3:$D$500,FuSa_14DCDC_EFAN!$W$3:$W$500 = $W313),
                      IFERROR(
                          _xlfn._xlws.FILTER(FuSa_FaultInjection!$D$3:$D$500,FuSa_FaultInjection!$W$3:$W$500 = $W313),
                          IFERROR(
                              _xlfn._xlws.FILTER(Function_SCC!$D$3:$D$512,Function_SCC!$W$3:$W$512 = $W313),
                              IFERROR(
                                  _xlfn._xlws.FILTER(FuSa_FTT!$D$3:$D$500,FuSa_FTT!$W$3:$W$500 = $W313),
                                  IFERROR(
                                       _xlfn._xlws.FILTER(FuSa_NACS!$D$3:$D$548,FuSa_NACS!$W$3:$W$548 = $W313),
                                       "NA"
                               )
                           )
                       )
                   )
               )
           )
       )
   )
)</f>
        <v/>
      </c>
      <c r="E313" s="263">
        <f t="array" ref="E313">IFERROR(
      _xlfn._xlws.FILTER(FuSa_Charger!$E$3:$E$520, FuSa_Charger!$W$3:$W$520 = $W313),
      IFERROR(
          _xlfn._xlws.FILTER(Function_14DCDC!$E$3:$E$503,Function_14DCDC!$W$3:$W$503 =$W313 ),
          IFERROR(
              _xlfn._xlws.FILTER(Function_Charger!$E$3:$E$510,Function_Charger!$W$3:$W$510 = $W313),
              IFERROR(
                  _xlfn._xlws.FILTER(FuSa_14DCDC!$E$3:$E$500,FuSa_14DCDC!$W$3:$W$500 = $W313),
                  IFERROR(
                      _xlfn._xlws.FILTER(FuSa_14DCDC_EFAN!$E$3:$E$500,FuSa_14DCDC_EFAN!$W$3:$W$500 = $W313),
                      IFERROR(
                          _xlfn._xlws.FILTER(FuSa_FaultInjection!$E$3:$E$500,FuSa_FaultInjection!$W$3:$W$500 = $W313),
                          IFERROR(
                              _xlfn._xlws.FILTER(Function_SCC!$E$3:$E$512,Function_SCC!$W$3:$W$512 = $W313),
                              IFERROR(
                                  _xlfn._xlws.FILTER(FuSa_FTT!$E$3:$E$500,FuSa_FTT!$W$3:$W$500 = $W313),
                                  IFERROR(
                                       _xlfn._xlws.FILTER(FuSa_NACS!$E$3:$E$548,FuSa_NACS!$W$3:$W$548 = $W313),
                                       "NA"
                               )
                           )
                       )
                   )
               )
           )
       )
   )
)</f>
        <v/>
      </c>
      <c r="F313" s="263">
        <f t="array" ref="F313">IFERROR(
      _xlfn._xlws.FILTER(FuSa_Charger!$F$3:$F$520, FuSa_Charger!$W$3:$W$520 = $W313),
      IFERROR(
          _xlfn._xlws.FILTER(Function_14DCDC!$F$3:$F$503,Function_14DCDC!$W$3:$W$503 =$W313 ),
          IFERROR(
              _xlfn._xlws.FILTER(Function_Charger!$F$3:$F$510,Function_Charger!$W$3:$W$510 = $W313),
              IFERROR(
                  _xlfn._xlws.FILTER(FuSa_14DCDC!$F$3:$F$500,FuSa_14DCDC!$W$3:$W$500 = $W313),
                  IFERROR(
                      _xlfn._xlws.FILTER(FuSa_14DCDC_EFAN!$F$3:$F$500,FuSa_14DCDC_EFAN!$W$3:$W$500 = $W313),
                      IFERROR(
                          _xlfn._xlws.FILTER(FuSa_FaultInjection!$F$3:$F$500,FuSa_FaultInjection!$W$3:$W$500 = $W313),
                          IFERROR(
                              _xlfn._xlws.FILTER(Function_SCC!$F$3:$F$512,Function_SCC!$W$3:$W$512 = $W313),
                              IFERROR(
                                  _xlfn._xlws.FILTER(FuSa_FTT!$F$3:$F$500,FuSa_FTT!$W$3:$W$500 = $W313),
                                  IFERROR(
                                       _xlfn._xlws.FILTER(FuSa_NACS!$F$3:$F$548,FuSa_NACS!$W$3:$W$548 = $W313),
                                       "NA"
                               )
                           )
                       )
                   )
               )
           )
       )
   )
)</f>
        <v/>
      </c>
      <c r="G313" s="263">
        <f t="array" ref="G313">IFERROR(
      _xlfn._xlws.FILTER(FuSa_Charger!$G$3:$G$520, FuSa_Charger!$W$3:$W$520 = $W313),
      IFERROR(
          _xlfn._xlws.FILTER(Function_14DCDC!$G$3:$G$503,Function_14DCDC!$W$3:$W$503 =$W313 ),
          IFERROR(
              _xlfn._xlws.FILTER(Function_Charger!$G$3:$G$510,Function_Charger!$W$3:$W$510 = $W313),
              IFERROR(
                  _xlfn._xlws.FILTER(FuSa_14DCDC!$G$3:$G$500,FuSa_14DCDC!$W$3:$W$500 = $W313),
                  IFERROR(
                      _xlfn._xlws.FILTER(FuSa_14DCDC_EFAN!$G$3:$G$500,FuSa_14DCDC_EFAN!$W$3:$W$500 = $W313),
                      IFERROR(
                          _xlfn._xlws.FILTER(FuSa_FaultInjection!$G$3:$G$500,FuSa_FaultInjection!$W$3:$W$500 = $W313),
                          IFERROR(
                              _xlfn._xlws.FILTER(Function_SCC!$G$3:$G$512,Function_SCC!$W$3:$W$512 = $W313),
                              IFERROR(
                                  _xlfn._xlws.FILTER(FuSa_FTT!$G$3:$G$500,FuSa_FTT!$W$3:$W$500 = $W313),
                                  IFERROR(
                                       _xlfn._xlws.FILTER(FuSa_NACS!$G$3:$G$548,FuSa_NACS!$W$3:$W$548 = $W313),
                                       "NA"
                               )
                           )
                       )
                   )
               )
           )
       )
   )
)</f>
        <v/>
      </c>
      <c r="H313" s="263">
        <f t="array" ref="H313">IFERROR(
      _xlfn._xlws.FILTER(FuSa_Charger!$H$3:$H$520, FuSa_Charger!$W$3:$W$520 = $W313),
      IFERROR(
          _xlfn._xlws.FILTER(Function_14DCDC!$H$3:$H$503,Function_14DCDC!$W$3:$W$503 =$W313 ),
          IFERROR(
              _xlfn._xlws.FILTER(Function_Charger!$H$3:$H$510,Function_Charger!$W$3:$W$510 = $W313),
              IFERROR(
                  _xlfn._xlws.FILTER(FuSa_14DCDC!$H$3:$H$500,FuSa_14DCDC!$W$3:$W$500 = $W313),
                  IFERROR(
                      _xlfn._xlws.FILTER(FuSa_14DCDC_EFAN!$H$3:$H$500,FuSa_14DCDC_EFAN!$W$3:$W$500 = $W313),
                      IFERROR(
                          _xlfn._xlws.FILTER(FuSa_FaultInjection!$H$3:$H$500,FuSa_FaultInjection!$W$3:$W$500 = $W313),
                          IFERROR(
                              _xlfn._xlws.FILTER(Function_SCC!$H$3:$H$512,Function_SCC!$W$3:$W$512 = $W313),
                              IFERROR(
                                  _xlfn._xlws.FILTER(FuSa_FTT!$H$3:$H$500,FuSa_FTT!$W$3:$W$500 = $W313),
                                  IFERROR(
                                       _xlfn._xlws.FILTER(FuSa_NACS!$H$3:$H$548,FuSa_NACS!$W$3:$W$548 = $W313),
                                       "NA"
                               )
                           )
                       )
                   )
               )
           )
       )
   )
)</f>
        <v/>
      </c>
      <c r="I313" s="263">
        <f t="array" ref="I313">IFERROR(
      _xlfn._xlws.FILTER(FuSa_Charger!$I$3:$I$520, FuSa_Charger!$W$3:$W$520 = $W313),
      IFERROR(
          _xlfn._xlws.FILTER(Function_14DCDC!$I$3:$I$503,Function_14DCDC!$W$3:$W$503 =$W313 ),
          IFERROR(
              _xlfn._xlws.FILTER(Function_Charger!$I$3:$I$510,Function_Charger!$W$3:$W$510 = $W313),
              IFERROR(
                  _xlfn._xlws.FILTER(FuSa_14DCDC!$I$3:$I$500,FuSa_14DCDC!$W$3:$W$500 = $W313),
                  IFERROR(
                      _xlfn._xlws.FILTER(FuSa_14DCDC_EFAN!$I$3:$I$500,FuSa_14DCDC_EFAN!$W$3:$W$500 = $W313),
                      IFERROR(
                          _xlfn._xlws.FILTER(FuSa_FaultInjection!$I$3:$I$500,FuSa_FaultInjection!$W$3:$W$500 = $W313),
                          IFERROR(
                              _xlfn._xlws.FILTER(Function_SCC!$I$3:$I$512,Function_SCC!$W$3:$W$512 = $W313),
                              IFERROR(
                                  _xlfn._xlws.FILTER(FuSa_FTT!$I$3:$I$500,FuSa_FTT!$W$3:$W$500 = $W313),
                                  IFERROR(
                                       _xlfn._xlws.FILTER(FuSa_NACS!$I$3:$I$548,FuSa_NACS!$W$3:$W$548 = $W313),
                                       "NA"
                               )
                           )
                       )
                   )
               )
           )
       )
   )
)</f>
        <v/>
      </c>
      <c r="J313" s="441" t="n"/>
      <c r="K313" s="441" t="n"/>
      <c r="L313" s="441" t="n"/>
      <c r="M313" s="441" t="n"/>
      <c r="N313" s="263">
        <f t="array" ref="N313">IFERROR(
      _xlfn._xlws.FILTER(FuSa_Charger!$N$3:$N$520, FuSa_Charger!$W$3:$W$520 = $W313),
      IFERROR(
          _xlfn._xlws.FILTER(Function_14DCDC!$N$3:$N$503,Function_14DCDC!$W$3:$W$503 =$W313 ),
          IFERROR(
              _xlfn._xlws.FILTER(Function_Charger!$N$3:$N$510,Function_Charger!$W$3:$W$510 = $W313),
              IFERROR(
                  _xlfn._xlws.FILTER(FuSa_14DCDC!$N$3:$N$500,FuSa_14DCDC!$W$3:$W$500 = $W313),
                  IFERROR(
                      _xlfn._xlws.FILTER(FuSa_14DCDC_EFAN!$N$3:$N$500,FuSa_14DCDC_EFAN!$W$3:$W$500 = $W313),
                      IFERROR(
                          _xlfn._xlws.FILTER(FuSa_FaultInjection!$N$3:$N$500,FuSa_FaultInjection!$W$3:$W$500 = $W313),
                          IFERROR(
                              _xlfn._xlws.FILTER(Function_SCC!$N$3:$N$512,Function_SCC!$W$3:$W$512 = $W313),
                              IFERROR(
                                  _xlfn._xlws.FILTER(FuSa_FTT!$N$3:$N$500,FuSa_FTT!$W$3:$W$500 = $W313),
                                  IFERROR(
                                       _xlfn._xlws.FILTER(FuSa_NACS!$M$3:$M$548,FuSa_NACS!$W$3:$W$548 = $W313),
                                       "NA"
                               )
                           )
                       )
                   )
               )
           )
       )
   )
)</f>
        <v/>
      </c>
      <c r="O313" s="263">
        <f t="array" ref="O313">IFERROR(
      _xlfn._xlws.FILTER(FuSa_Charger!$O$3:$O$520, FuSa_Charger!$W$3:$W$520 = $W313),
      IFERROR(
          _xlfn._xlws.FILTER(Function_14DCDC!$O$3:$O$503,Function_14DCDC!$W$3:$W$503 =$W313 ),
          IFERROR(
              _xlfn._xlws.FILTER(Function_Charger!$O$3:$O$510,Function_Charger!$W$3:$W$510 = $W313),
              IFERROR(
                  _xlfn._xlws.FILTER(FuSa_14DCDC!$O$3:$O$500,FuSa_14DCDC!$W$3:$W$500 = $W313),
                  IFERROR(
                      _xlfn._xlws.FILTER(FuSa_14DCDC_EFAN!$O$3:$O$500,FuSa_14DCDC_EFAN!$W$3:$W$500 = $W313),
                      IFERROR(
                          _xlfn._xlws.FILTER(FuSa_FaultInjection!$O$3:$O$500,FuSa_FaultInjection!$W$3:$W$500 = $W313),
                          IFERROR(
                              _xlfn._xlws.FILTER(Function_SCC!$O$3:$O$512,Function_SCC!$W$3:$W$512 = $W313),
                              IFERROR(
                                  _xlfn._xlws.FILTER(FuSa_FTT!$O$3:$O$500,FuSa_FTT!$W$3:$W$500 = $W313),
                                  IFERROR(
                                       _xlfn._xlws.FILTER(FuSa_NACS!$O$3:$O$548,FuSa_NACS!$W$3:$W$548 = $W313),
                                       "NA"
                               )
                           )
                       )
                   )
               )
           )
       )
   )
)</f>
        <v/>
      </c>
      <c r="P313" s="263">
        <f t="array" ref="P313">IFERROR(
      _xlfn._xlws.FILTER(FuSa_Charger!$P$3:$P$520, FuSa_Charger!$W$3:$W$520 = $W313),
      IFERROR(
          _xlfn._xlws.FILTER(Function_14DCDC!$P$3:$P$503,Function_14DCDC!$W$3:$W$503 =$W313 ),
          IFERROR(
              _xlfn._xlws.FILTER(Function_Charger!$P$3:$P$510,Function_Charger!$W$3:$W$510 = $W313),
              IFERROR(
                  _xlfn._xlws.FILTER(FuSa_14DCDC!$P$3:$P$500,FuSa_14DCDC!$W$3:$W$500 = $W313),
                  IFERROR(
                      _xlfn._xlws.FILTER(FuSa_14DCDC_EFAN!$P$3:$P$500,FuSa_14DCDC_EFAN!$W$3:$W$500 = $W313),
                      IFERROR(
                          _xlfn._xlws.FILTER(FuSa_FaultInjection!$P$3:$P$500,FuSa_FaultInjection!$W$3:$W$500 = $W313),
                          IFERROR(
                              _xlfn._xlws.FILTER(Function_SCC!$P$3:$P$512,Function_SCC!$W$3:$W$512 = $W313),
                              IFERROR(
                                  _xlfn._xlws.FILTER(FuSa_FTT!$P$3:$P$500,FuSa_FTT!$W$3:$W$500 = $W313),
                                  IFERROR(
                                       _xlfn._xlws.FILTER(FuSa_NACS!$P$3:$P$548,FuSa_NACS!$W$3:$W$548 = $W313),
                                       "NA"
                               )
                           )
                       )
                   )
               )
           )
       )
   )
)</f>
        <v/>
      </c>
      <c r="Q313" s="263">
        <f t="array" ref="Q313">IFERROR(
      _xlfn._xlws.FILTER(FuSa_Charger!$S$3:$S$520, FuSa_Charger!$W$3:$W$520 = $W313),
      IFERROR(
          _xlfn._xlws.FILTER(Function_14DCDC!$S$3:$S$503,Function_14DCDC!$W$3:$W$503 =$W313 ),
          IFERROR(
              _xlfn._xlws.FILTER(Function_Charger!$S$3:$S$510,Function_Charger!$W$3:$W$510 = $W313),
              IFERROR(
                  _xlfn._xlws.FILTER(FuSa_14DCDC!$S$3:$S$500,FuSa_14DCDC!$W$3:$W$500 = $W313),
                  IFERROR(
                      _xlfn._xlws.FILTER(FuSa_14DCDC_EFAN!$S$3:$S$500,FuSa_14DCDC_EFAN!$W$3:$W$500 = $W313),
                      IFERROR(
                          _xlfn._xlws.FILTER(FuSa_FaultInjection!$S$3:$S$500,FuSa_FaultInjection!$W$3:$W$500 = $W313),
                          IFERROR(
                              _xlfn._xlws.FILTER(Function_SCC!$S$3:$S$512,Function_SCC!$W$3:$W$512 = $W313),
                              IFERROR(
                                  _xlfn._xlws.FILTER(FuSa_FTT!$S$3:$S$500,FuSa_FTT!$W$3:$W$500 = $W313),
                                  IFERROR(
                                       _xlfn._xlws.FILTER(FuSa_NACS!$Q$3:$Q$548,FuSa_NACS!$W$3:$W$548 = $W313),
                                       "NA"
                               )
                           )
                       )
                   )
               )
           )
       )
   )
)</f>
        <v/>
      </c>
      <c r="R313" s="441">
        <f t="array" ref="R313">IFERROR(
      _xlfn._xlws.FILTER(FuSa_Charger!$T$3:$T$520, FuSa_Charger!$W$3:$W$520 = $W313),
      IFERROR(
          _xlfn._xlws.FILTER(Function_14DCDC!$T$3:$T$503,Function_14DCDC!$W$3:$W$503 =$W313 ),
          IFERROR(
              _xlfn._xlws.FILTER(Function_Charger!$T$3:$T$510,Function_Charger!$W$3:$W$510 = $W313),
              IFERROR(
                  _xlfn._xlws.FILTER(FuSa_14DCDC!$T$3:$T$500,FuSa_14DCDC!$W$3:$W$500 = $W313),
                  IFERROR(
                      _xlfn._xlws.FILTER(FuSa_14DCDC_EFAN!$T$3:$T$500,FuSa_14DCDC_EFAN!$W$3:$W$500 = $W313),
                      IFERROR(
                          _xlfn._xlws.FILTER(FuSa_FaultInjection!$T$3:$T$500,FuSa_FaultInjection!$W$3:$W$500 = $W313),
                          IFERROR(
                              _xlfn._xlws.FILTER(Function_SCC!$T$3:$T$512,Function_SCC!$W$3:$W$512 = $W313),
                              IFERROR(
                                  _xlfn._xlws.FILTER(FuSa_FTT!$T$3:$T$500,FuSa_FTT!$W$3:$W$500 = $W313),
                                  IFERROR(
                                       _xlfn._xlws.FILTER(FuSa_NACS!$R$3:$R$548,FuSa_NACS!$W$3:$W$548 = $W313),
                                       "NA"
                               )
                           )
                       )
                   )
               )
           )
       )
   )
)</f>
        <v/>
      </c>
      <c r="S313" s="441">
        <f t="array" ref="S313">IFERROR(
      _xlfn._xlws.FILTER(FuSa_Charger!$U$3:$U$520, FuSa_Charger!$W$3:$W$520 = $W313),
      IFERROR(
          _xlfn._xlws.FILTER(Function_14DCDC!$U$3:$U$503,Function_14DCDC!$W$3:$W$503 =$W313 ),
          IFERROR(
              _xlfn._xlws.FILTER(Function_Charger!$U$3:$U$510,Function_Charger!$W$3:$W$510 = $W313),
              IFERROR(
                  _xlfn._xlws.FILTER(FuSa_14DCDC!$U$3:$U$500,FuSa_14DCDC!$W$3:$W$500 = $W313),
                  IFERROR(
                      _xlfn._xlws.FILTER(FuSa_14DCDC_EFAN!$U$3:$U$500,FuSa_14DCDC_EFAN!$W$3:$W$500 = $W313),
                      IFERROR(
                          _xlfn._xlws.FILTER(FuSa_FaultInjection!$U$3:$U$500,FuSa_FaultInjection!$W$3:$W$500 = $W313),
                          IFERROR(
                              _xlfn._xlws.FILTER(Function_SCC!$U$3:$U$512,Function_SCC!$W$3:$W$512 = $W313),
                              IFERROR(
                                  _xlfn._xlws.FILTER(FuSa_FTT!$U$3:$U$500,FuSa_FTT!$W$3:$W$500 = $W313),
                                  IFERROR(
                                       _xlfn._xlws.FILTER(FuSa_NACS!$S$3:$S$548,FuSa_NACS!$W$3:$W$548 = $W313),
                                       "NA"
                               )
                           )
                       )
                   )
               )
           )
       )
   )
)</f>
        <v/>
      </c>
      <c r="T313" s="441">
        <f t="array" ref="T313">IFERROR(
      _xlfn._xlws.FILTER(FuSa_Charger!$V$3:$V$520, FuSa_Charger!$W$3:$W$520 = $W313),
      IFERROR(
          _xlfn._xlws.FILTER(Function_14DCDC!$V$3:$V$503,Function_14DCDC!$W$3:$W$503 =$W313 ),
          IFERROR(
              _xlfn._xlws.FILTER(Function_Charger!$V$3:$V$510,Function_Charger!$W$3:$W$510 = $W313),
              IFERROR(
                  _xlfn._xlws.FILTER(FuSa_14DCDC!$V$3:$V$500,FuSa_14DCDC!$W$3:$W$500 = $W313),
                  IFERROR(
                      _xlfn._xlws.FILTER(FuSa_14DCDC_EFAN!$V$3:$V$500,FuSa_14DCDC_EFAN!$W$3:$W$500 = $W313),
                      IFERROR(
                          _xlfn._xlws.FILTER(FuSa_FaultInjection!$V$3:$V$500,FuSa_FaultInjection!$W$3:$W$500 = $W313),
                          IFERROR(
                              _xlfn._xlws.FILTER(Function_SCC!$V$3:$V$512,Function_SCC!$W$3:$W$512 = $W313),
                              IFERROR(
                                  _xlfn._xlws.FILTER(FuSa_FTT!$V$3:$V$500,FuSa_FTT!$W$3:$W$500 = $W313),
                                  IFERROR(
                                       _xlfn._xlws.FILTER(FuSa_NACS!$T$3:$T$548,FuSa_NACS!$W$3:$W$548 = $W313),
                                       "NA"
                               )
                           )
                       )
                   )
               )
           )
       )
   )
)</f>
        <v/>
      </c>
      <c r="U313" s="827" t="inlineStr">
        <is>
          <t>CAN Communication</t>
        </is>
      </c>
      <c r="V313" s="996" t="n"/>
      <c r="W313" s="231" t="inlineStr">
        <is>
          <t>[SYI_CAN101_002_001] RequestReadinessDcContactorDiagnosisForChargingInterface.html</t>
        </is>
      </c>
      <c r="X313" s="999" t="n">
        <v>7</v>
      </c>
      <c r="Y313" s="712" t="n">
        <v>0</v>
      </c>
      <c r="Z313" s="712" t="n">
        <v>0</v>
      </c>
      <c r="AA313" s="999" t="n">
        <v>7</v>
      </c>
      <c r="AB313" s="1187" t="n"/>
      <c r="AC313" s="359">
        <f t="array" ref="AC313">IF(
    IFERROR(
        _xlfn._xlws.FILTER(FuSa_Charger!$AC$3:$AC$519, FuSa_Charger!$W$3:$W$519 = $W313),
        IFERROR(
            _xlfn._xlws.FILTER(Function_14DCDC!$AC$3:$AC$503, Function_14DCDC!$W$3:$W$503 = $W313),
            IFERROR(
                _xlfn._xlws.FILTER(Function_Charger!$AC$3:$AC$508, Function_Charger!$W$3:$W$508 = $W313),
                IFERROR(
                    _xlfn._xlws.FILTER(FuSa_14DCDC!$AC$3:$AC$500, FuSa_14DCDC!$W$3:$W$500 = $W313),
                    IFERROR(
                        _xlfn._xlws.FILTER(FuSa_14DCDC_EFAN!$AC$3:$AC$500, FuSa_14DCDC_EFAN!$W$3:$W$500 =$W313),
                        IFERROR(
                            _xlfn._xlws.FILTER(FuSa_FaultInjection!$AC$3:$AC$500, FuSa_FaultInjection!$W$3:$W$500 = $W313),
                            IFERROR(
                                _xlfn._xlws.FILTER(FuSa_NACS!$AC$3:$AC$548, FuSa_NACS!$W$3:$W$548 = $W313),
                                IFERROR(
                                     _xlfn._xlws.FILTER(Function_SCC!$AC$3:$AC$525, Function_SCC!$W$3:$W$525 = $W313),
                                     _xlfn._xlws.FILTER(FuSa_FTT!$AC$3:$AC$500, FuSa_FTT!$W$3:$W$500 = $W313)
                                )
                            )
                        )
                    )
                )
            )
        )
    ) = 0,
    "",
    IFERROR(
        _xlfn._xlws.FILTER(FuSa_Charger!$AC$3:$AC$519, FuSa_Charger!$W$3:$W$519 = $W313),
        IFERROR(
            _xlfn._xlws.FILTER(Function_14DCDC!$AC$3:$AC$503, Function_14DCDC!$W$3:$W$503 = $W313),
            IFERROR(
                _xlfn._xlws.FILTER(Function_Charger!$AC$3:$AC$508, Function_Charger!$W$3:$W$508 = $W313),
                IFERROR(
                    _xlfn._xlws.FILTER(FuSa_14DCDC!$AC$3:$AC$500, FuSa_14DCDC!$W$3:$W$500 = $W313),
                    IFERROR(
                        _xlfn._xlws.FILTER(FuSa_14DCDC_EFAN!$AC$3:$AC$500, FuSa_14DCDC_EFAN!$W$3:$W$500 = $W313),
                        IFERROR(
                            _xlfn._xlws.FILTER(FuSa_FaultInjection!$AC$3:$AC$500, FuSa_FaultInjection!$W$3:$W$500 = $W313),
                            IFERROR(
                                _xlfn._xlws.FILTER(FuSa_NACS!$AC$3:$AC$548, FuSa_NACS!$W$3:$W$548 = $W313),
                                IFERROR(
                                     _xlfn._xlws.FILTER(Function_SCC!$AC$3:$AC$525, Function_SCC!$W$3:$W$525 = $W313),
                                     _xlfn._xlws.FILTER(FuSa_FTT!$AC$3:$AC$500, FuSa_FTT!$W$3:$W$500 = $W313)
                               )
                            )
                        )
                    )
                )
            )
        )
    )
)</f>
        <v/>
      </c>
      <c r="AD313" s="496">
        <f t="array" ref="AD313">IF(
    IFERROR(
        _xlfn._xlws.FILTER(FuSa_Charger!$AD$3:$AD$519, FuSa_Charger!$W$3:$W$519 = $W313),
        IFERROR(
            _xlfn._xlws.FILTER(Function_14DCDC!$AD$3:$AD$503, Function_14DCDC!$W$3:$W$503 = $W313),
            IFERROR(
                _xlfn._xlws.FILTER(Function_Charger!$AD$3:$AD$508, Function_Charger!$W$3:$W$508 = $W313),
                IFERROR(
                    _xlfn._xlws.FILTER(FuSa_14DCDC!$AD$3:$AD$500, FuSa_14DCDC!$W$3:$W$500 = $W313),
                    IFERROR(
                        _xlfn._xlws.FILTER(FuSa_14DCDC_EFAN!$AD$3:$AD$500, FuSa_14DCDC_EFAN!$W$3:$W$500 =$W313 ),
                        IFERROR(
                            _xlfn._xlws.FILTER(FuSa_FaultInjection!$AD$3:$AD$500, FuSa_FaultInjection!$W$3:$W$500 = $W313),
                            IFERROR(
                                _xlfn._xlws.FILTER(FuSa_NACS!$AD$3:$AD$548, FuSa_NACS!$W$3:$W$548 = $W313),
                                IFERROR(
                                    _xlfn._xlws.FILTER(Function_SCC!$AD$3:$AD$525, Function_SCC!$W$3:$W$525 = $W313),
                                    _xlfn._xlws.FILTER(FuSa_FTT!$AD$3:$AD$500, FuSa_FTT!$W$3:$W$500 = $W313)
                               )
                            )
                        )
                    )
                )
            )
        )
    ) = 0,
    "",
    IFERROR(
        _xlfn._xlws.FILTER(FuSa_Charger!$AD$3:$AD$519, FuSa_Charger!$W$3:$W$519 = $W313),
        IFERROR(
            _xlfn._xlws.FILTER(Function_14DCDC!$AD$3:$AD$503, Function_14DCDC!$W$3:$W$503 = $W313),
            IFERROR(
                _xlfn._xlws.FILTER(Function_Charger!$AD$3:$AD$508, Function_Charger!$W$3:$W$508 = $W313),
                IFERROR(
                    _xlfn._xlws.FILTER(FuSa_14DCDC!$AD$3:$AD$500, FuSa_14DCDC!$W$3:$W$500 = $W313),
                    IFERROR(
                        _xlfn._xlws.FILTER(FuSa_14DCDC_EFAN!$AD$3:$AD$500, FuSa_14DCDC_EFAN!$W$3:$W$500 = $W313),
                        IFERROR(
                            _xlfn._xlws.FILTER(FuSa_FaultInjection!$AD$3:$AD$500, FuSa_FaultInjection!$W$3:$W$500 = $W313),
                            IFERROR(
                                _xlfn._xlws.FILTER(FuSa_NACS!$AD$3:$AD$548, FuSa_NACS!$W$3:$W$548 = $W313),
                                IFERROR(
                                 _xlfn._xlws.FILTER(Function_SCC!$AD$3:$AD$525, Function_SCC!$W$3:$W$525 = $W313),
                                     _xlfn._xlws.FILTER(FuSa_FTT!$AD$3:$AD$500, FuSa_FTT!$W$3:$W$500 = $W313)
                                )
                            )
                        )
                    )
                )
            )
        )
    )
)</f>
        <v/>
      </c>
      <c r="AE313" s="760" t="n"/>
      <c r="AG313" s="223" t="inlineStr"/>
      <c r="AH313" s="628" t="inlineStr"/>
      <c r="AI313" s="43" t="inlineStr"/>
      <c r="AJ313" s="43" t="inlineStr"/>
      <c r="AK313" s="43" t="inlineStr"/>
      <c r="AL313" s="266" t="n"/>
      <c r="AM313" s="231" t="n"/>
      <c r="AN313" s="56" t="n"/>
      <c r="AO313" s="223">
        <f>EXACT(W313,AG313)</f>
        <v/>
      </c>
      <c r="AP313" s="43">
        <f>EXACT(X313,AH313)</f>
        <v/>
      </c>
      <c r="AQ313" s="43">
        <f>EXACT(Y313,AI313)</f>
        <v/>
      </c>
      <c r="AR313" s="43">
        <f>EXACT(Z313,AJ313)</f>
        <v/>
      </c>
      <c r="AS313" s="266">
        <f>EXACT(AA313,AK313)</f>
        <v/>
      </c>
      <c r="AT313" t="inlineStr"/>
      <c r="AU313" t="inlineStr"/>
    </row>
    <row r="314" ht="15" customHeight="1">
      <c r="A314" s="451" t="n"/>
      <c r="B314" s="451" t="n"/>
      <c r="C314" s="451" t="n"/>
      <c r="D314" s="263">
        <f t="array" ref="D314">IFERROR(
      _xlfn._xlws.FILTER(FuSa_Charger!$D$3:$D$520, FuSa_Charger!$W$3:$W$520 = $W314),
      IFERROR(
          _xlfn._xlws.FILTER(Function_14DCDC!$D$3:$D$503,Function_14DCDC!$W$3:$W$503 =$W314 ),
          IFERROR(
              _xlfn._xlws.FILTER(Function_Charger!$D$3:$D$510,Function_Charger!$W$3:$W$510 = $W314),
              IFERROR(
                  _xlfn._xlws.FILTER(FuSa_14DCDC!$D$3:$D$500,FuSa_14DCDC!$W$3:$W$500 = $W314),
                  IFERROR(
                      _xlfn._xlws.FILTER(FuSa_14DCDC_EFAN!$D$3:$D$500,FuSa_14DCDC_EFAN!$W$3:$W$500 = $W314),
                      IFERROR(
                          _xlfn._xlws.FILTER(FuSa_FaultInjection!$D$3:$D$500,FuSa_FaultInjection!$W$3:$W$500 = $W314),
                          IFERROR(
                              _xlfn._xlws.FILTER(Function_SCC!$D$3:$D$512,Function_SCC!$W$3:$W$512 = $W314),
                              IFERROR(
                                  _xlfn._xlws.FILTER(FuSa_FTT!$D$3:$D$500,FuSa_FTT!$W$3:$W$500 = $W314),
                                  IFERROR(
                                       _xlfn._xlws.FILTER(FuSa_NACS!$D$3:$D$548,FuSa_NACS!$W$3:$W$548 = $W314),
                                       "NA"
                               )
                           )
                       )
                   )
               )
           )
       )
   )
)</f>
        <v/>
      </c>
      <c r="E314" s="263">
        <f t="array" ref="E314">IFERROR(
      _xlfn._xlws.FILTER(FuSa_Charger!$E$3:$E$520, FuSa_Charger!$W$3:$W$520 = $W314),
      IFERROR(
          _xlfn._xlws.FILTER(Function_14DCDC!$E$3:$E$503,Function_14DCDC!$W$3:$W$503 =$W314 ),
          IFERROR(
              _xlfn._xlws.FILTER(Function_Charger!$E$3:$E$510,Function_Charger!$W$3:$W$510 = $W314),
              IFERROR(
                  _xlfn._xlws.FILTER(FuSa_14DCDC!$E$3:$E$500,FuSa_14DCDC!$W$3:$W$500 = $W314),
                  IFERROR(
                      _xlfn._xlws.FILTER(FuSa_14DCDC_EFAN!$E$3:$E$500,FuSa_14DCDC_EFAN!$W$3:$W$500 = $W314),
                      IFERROR(
                          _xlfn._xlws.FILTER(FuSa_FaultInjection!$E$3:$E$500,FuSa_FaultInjection!$W$3:$W$500 = $W314),
                          IFERROR(
                              _xlfn._xlws.FILTER(Function_SCC!$E$3:$E$512,Function_SCC!$W$3:$W$512 = $W314),
                              IFERROR(
                                  _xlfn._xlws.FILTER(FuSa_FTT!$E$3:$E$500,FuSa_FTT!$W$3:$W$500 = $W314),
                                  IFERROR(
                                       _xlfn._xlws.FILTER(FuSa_NACS!$E$3:$E$548,FuSa_NACS!$W$3:$W$548 = $W314),
                                       "NA"
                               )
                           )
                       )
                   )
               )
           )
       )
   )
)</f>
        <v/>
      </c>
      <c r="F314" s="263">
        <f t="array" ref="F314">IFERROR(
      _xlfn._xlws.FILTER(FuSa_Charger!$F$3:$F$520, FuSa_Charger!$W$3:$W$520 = $W314),
      IFERROR(
          _xlfn._xlws.FILTER(Function_14DCDC!$F$3:$F$503,Function_14DCDC!$W$3:$W$503 =$W314 ),
          IFERROR(
              _xlfn._xlws.FILTER(Function_Charger!$F$3:$F$510,Function_Charger!$W$3:$W$510 = $W314),
              IFERROR(
                  _xlfn._xlws.FILTER(FuSa_14DCDC!$F$3:$F$500,FuSa_14DCDC!$W$3:$W$500 = $W314),
                  IFERROR(
                      _xlfn._xlws.FILTER(FuSa_14DCDC_EFAN!$F$3:$F$500,FuSa_14DCDC_EFAN!$W$3:$W$500 = $W314),
                      IFERROR(
                          _xlfn._xlws.FILTER(FuSa_FaultInjection!$F$3:$F$500,FuSa_FaultInjection!$W$3:$W$500 = $W314),
                          IFERROR(
                              _xlfn._xlws.FILTER(Function_SCC!$F$3:$F$512,Function_SCC!$W$3:$W$512 = $W314),
                              IFERROR(
                                  _xlfn._xlws.FILTER(FuSa_FTT!$F$3:$F$500,FuSa_FTT!$W$3:$W$500 = $W314),
                                  IFERROR(
                                       _xlfn._xlws.FILTER(FuSa_NACS!$F$3:$F$548,FuSa_NACS!$W$3:$W$548 = $W314),
                                       "NA"
                               )
                           )
                       )
                   )
               )
           )
       )
   )
)</f>
        <v/>
      </c>
      <c r="G314" s="263">
        <f t="array" ref="G314">IFERROR(
      _xlfn._xlws.FILTER(FuSa_Charger!$G$3:$G$520, FuSa_Charger!$W$3:$W$520 = $W314),
      IFERROR(
          _xlfn._xlws.FILTER(Function_14DCDC!$G$3:$G$503,Function_14DCDC!$W$3:$W$503 =$W314 ),
          IFERROR(
              _xlfn._xlws.FILTER(Function_Charger!$G$3:$G$510,Function_Charger!$W$3:$W$510 = $W314),
              IFERROR(
                  _xlfn._xlws.FILTER(FuSa_14DCDC!$G$3:$G$500,FuSa_14DCDC!$W$3:$W$500 = $W314),
                  IFERROR(
                      _xlfn._xlws.FILTER(FuSa_14DCDC_EFAN!$G$3:$G$500,FuSa_14DCDC_EFAN!$W$3:$W$500 = $W314),
                      IFERROR(
                          _xlfn._xlws.FILTER(FuSa_FaultInjection!$G$3:$G$500,FuSa_FaultInjection!$W$3:$W$500 = $W314),
                          IFERROR(
                              _xlfn._xlws.FILTER(Function_SCC!$G$3:$G$512,Function_SCC!$W$3:$W$512 = $W314),
                              IFERROR(
                                  _xlfn._xlws.FILTER(FuSa_FTT!$G$3:$G$500,FuSa_FTT!$W$3:$W$500 = $W314),
                                  IFERROR(
                                       _xlfn._xlws.FILTER(FuSa_NACS!$G$3:$G$548,FuSa_NACS!$W$3:$W$548 = $W314),
                                       "NA"
                               )
                           )
                       )
                   )
               )
           )
       )
   )
)</f>
        <v/>
      </c>
      <c r="H314" s="263">
        <f t="array" ref="H314">IFERROR(
      _xlfn._xlws.FILTER(FuSa_Charger!$H$3:$H$520, FuSa_Charger!$W$3:$W$520 = $W314),
      IFERROR(
          _xlfn._xlws.FILTER(Function_14DCDC!$H$3:$H$503,Function_14DCDC!$W$3:$W$503 =$W314 ),
          IFERROR(
              _xlfn._xlws.FILTER(Function_Charger!$H$3:$H$510,Function_Charger!$W$3:$W$510 = $W314),
              IFERROR(
                  _xlfn._xlws.FILTER(FuSa_14DCDC!$H$3:$H$500,FuSa_14DCDC!$W$3:$W$500 = $W314),
                  IFERROR(
                      _xlfn._xlws.FILTER(FuSa_14DCDC_EFAN!$H$3:$H$500,FuSa_14DCDC_EFAN!$W$3:$W$500 = $W314),
                      IFERROR(
                          _xlfn._xlws.FILTER(FuSa_FaultInjection!$H$3:$H$500,FuSa_FaultInjection!$W$3:$W$500 = $W314),
                          IFERROR(
                              _xlfn._xlws.FILTER(Function_SCC!$H$3:$H$512,Function_SCC!$W$3:$W$512 = $W314),
                              IFERROR(
                                  _xlfn._xlws.FILTER(FuSa_FTT!$H$3:$H$500,FuSa_FTT!$W$3:$W$500 = $W314),
                                  IFERROR(
                                       _xlfn._xlws.FILTER(FuSa_NACS!$H$3:$H$548,FuSa_NACS!$W$3:$W$548 = $W314),
                                       "NA"
                               )
                           )
                       )
                   )
               )
           )
       )
   )
)</f>
        <v/>
      </c>
      <c r="I314" s="263">
        <f t="array" ref="I314">IFERROR(
      _xlfn._xlws.FILTER(FuSa_Charger!$I$3:$I$520, FuSa_Charger!$W$3:$W$520 = $W314),
      IFERROR(
          _xlfn._xlws.FILTER(Function_14DCDC!$I$3:$I$503,Function_14DCDC!$W$3:$W$503 =$W314 ),
          IFERROR(
              _xlfn._xlws.FILTER(Function_Charger!$I$3:$I$510,Function_Charger!$W$3:$W$510 = $W314),
              IFERROR(
                  _xlfn._xlws.FILTER(FuSa_14DCDC!$I$3:$I$500,FuSa_14DCDC!$W$3:$W$500 = $W314),
                  IFERROR(
                      _xlfn._xlws.FILTER(FuSa_14DCDC_EFAN!$I$3:$I$500,FuSa_14DCDC_EFAN!$W$3:$W$500 = $W314),
                      IFERROR(
                          _xlfn._xlws.FILTER(FuSa_FaultInjection!$I$3:$I$500,FuSa_FaultInjection!$W$3:$W$500 = $W314),
                          IFERROR(
                              _xlfn._xlws.FILTER(Function_SCC!$I$3:$I$512,Function_SCC!$W$3:$W$512 = $W314),
                              IFERROR(
                                  _xlfn._xlws.FILTER(FuSa_FTT!$I$3:$I$500,FuSa_FTT!$W$3:$W$500 = $W314),
                                  IFERROR(
                                       _xlfn._xlws.FILTER(FuSa_NACS!$I$3:$I$548,FuSa_NACS!$W$3:$W$548 = $W314),
                                       "NA"
                               )
                           )
                       )
                   )
               )
           )
       )
   )
)</f>
        <v/>
      </c>
      <c r="J314" s="441" t="n"/>
      <c r="K314" s="441" t="n"/>
      <c r="L314" s="441" t="n"/>
      <c r="M314" s="441" t="n"/>
      <c r="N314" s="263">
        <f t="array" ref="N314">IFERROR(
      _xlfn._xlws.FILTER(FuSa_Charger!$N$3:$N$520, FuSa_Charger!$W$3:$W$520 = $W314),
      IFERROR(
          _xlfn._xlws.FILTER(Function_14DCDC!$N$3:$N$503,Function_14DCDC!$W$3:$W$503 =$W314 ),
          IFERROR(
              _xlfn._xlws.FILTER(Function_Charger!$N$3:$N$510,Function_Charger!$W$3:$W$510 = $W314),
              IFERROR(
                  _xlfn._xlws.FILTER(FuSa_14DCDC!$N$3:$N$500,FuSa_14DCDC!$W$3:$W$500 = $W314),
                  IFERROR(
                      _xlfn._xlws.FILTER(FuSa_14DCDC_EFAN!$N$3:$N$500,FuSa_14DCDC_EFAN!$W$3:$W$500 = $W314),
                      IFERROR(
                          _xlfn._xlws.FILTER(FuSa_FaultInjection!$N$3:$N$500,FuSa_FaultInjection!$W$3:$W$500 = $W314),
                          IFERROR(
                              _xlfn._xlws.FILTER(Function_SCC!$N$3:$N$512,Function_SCC!$W$3:$W$512 = $W314),
                              IFERROR(
                                  _xlfn._xlws.FILTER(FuSa_FTT!$N$3:$N$500,FuSa_FTT!$W$3:$W$500 = $W314),
                                  IFERROR(
                                       _xlfn._xlws.FILTER(FuSa_NACS!$M$3:$M$548,FuSa_NACS!$W$3:$W$548 = $W314),
                                       "NA"
                               )
                           )
                       )
                   )
               )
           )
       )
   )
)</f>
        <v/>
      </c>
      <c r="O314" s="263">
        <f t="array" ref="O314">IFERROR(
      _xlfn._xlws.FILTER(FuSa_Charger!$O$3:$O$520, FuSa_Charger!$W$3:$W$520 = $W314),
      IFERROR(
          _xlfn._xlws.FILTER(Function_14DCDC!$O$3:$O$503,Function_14DCDC!$W$3:$W$503 =$W314 ),
          IFERROR(
              _xlfn._xlws.FILTER(Function_Charger!$O$3:$O$510,Function_Charger!$W$3:$W$510 = $W314),
              IFERROR(
                  _xlfn._xlws.FILTER(FuSa_14DCDC!$O$3:$O$500,FuSa_14DCDC!$W$3:$W$500 = $W314),
                  IFERROR(
                      _xlfn._xlws.FILTER(FuSa_14DCDC_EFAN!$O$3:$O$500,FuSa_14DCDC_EFAN!$W$3:$W$500 = $W314),
                      IFERROR(
                          _xlfn._xlws.FILTER(FuSa_FaultInjection!$O$3:$O$500,FuSa_FaultInjection!$W$3:$W$500 = $W314),
                          IFERROR(
                              _xlfn._xlws.FILTER(Function_SCC!$O$3:$O$512,Function_SCC!$W$3:$W$512 = $W314),
                              IFERROR(
                                  _xlfn._xlws.FILTER(FuSa_FTT!$O$3:$O$500,FuSa_FTT!$W$3:$W$500 = $W314),
                                  IFERROR(
                                       _xlfn._xlws.FILTER(FuSa_NACS!$O$3:$O$548,FuSa_NACS!$W$3:$W$548 = $W314),
                                       "NA"
                               )
                           )
                       )
                   )
               )
           )
       )
   )
)</f>
        <v/>
      </c>
      <c r="P314" s="263">
        <f t="array" ref="P314">IFERROR(
      _xlfn._xlws.FILTER(FuSa_Charger!$P$3:$P$520, FuSa_Charger!$W$3:$W$520 = $W314),
      IFERROR(
          _xlfn._xlws.FILTER(Function_14DCDC!$P$3:$P$503,Function_14DCDC!$W$3:$W$503 =$W314 ),
          IFERROR(
              _xlfn._xlws.FILTER(Function_Charger!$P$3:$P$510,Function_Charger!$W$3:$W$510 = $W314),
              IFERROR(
                  _xlfn._xlws.FILTER(FuSa_14DCDC!$P$3:$P$500,FuSa_14DCDC!$W$3:$W$500 = $W314),
                  IFERROR(
                      _xlfn._xlws.FILTER(FuSa_14DCDC_EFAN!$P$3:$P$500,FuSa_14DCDC_EFAN!$W$3:$W$500 = $W314),
                      IFERROR(
                          _xlfn._xlws.FILTER(FuSa_FaultInjection!$P$3:$P$500,FuSa_FaultInjection!$W$3:$W$500 = $W314),
                          IFERROR(
                              _xlfn._xlws.FILTER(Function_SCC!$P$3:$P$512,Function_SCC!$W$3:$W$512 = $W314),
                              IFERROR(
                                  _xlfn._xlws.FILTER(FuSa_FTT!$P$3:$P$500,FuSa_FTT!$W$3:$W$500 = $W314),
                                  IFERROR(
                                       _xlfn._xlws.FILTER(FuSa_NACS!$P$3:$P$548,FuSa_NACS!$W$3:$W$548 = $W314),
                                       "NA"
                               )
                           )
                       )
                   )
               )
           )
       )
   )
)</f>
        <v/>
      </c>
      <c r="Q314" s="263">
        <f t="array" ref="Q314">IFERROR(
      _xlfn._xlws.FILTER(FuSa_Charger!$S$3:$S$520, FuSa_Charger!$W$3:$W$520 = $W314),
      IFERROR(
          _xlfn._xlws.FILTER(Function_14DCDC!$S$3:$S$503,Function_14DCDC!$W$3:$W$503 =$W314 ),
          IFERROR(
              _xlfn._xlws.FILTER(Function_Charger!$S$3:$S$510,Function_Charger!$W$3:$W$510 = $W314),
              IFERROR(
                  _xlfn._xlws.FILTER(FuSa_14DCDC!$S$3:$S$500,FuSa_14DCDC!$W$3:$W$500 = $W314),
                  IFERROR(
                      _xlfn._xlws.FILTER(FuSa_14DCDC_EFAN!$S$3:$S$500,FuSa_14DCDC_EFAN!$W$3:$W$500 = $W314),
                      IFERROR(
                          _xlfn._xlws.FILTER(FuSa_FaultInjection!$S$3:$S$500,FuSa_FaultInjection!$W$3:$W$500 = $W314),
                          IFERROR(
                              _xlfn._xlws.FILTER(Function_SCC!$S$3:$S$512,Function_SCC!$W$3:$W$512 = $W314),
                              IFERROR(
                                  _xlfn._xlws.FILTER(FuSa_FTT!$S$3:$S$500,FuSa_FTT!$W$3:$W$500 = $W314),
                                  IFERROR(
                                       _xlfn._xlws.FILTER(FuSa_NACS!$Q$3:$Q$548,FuSa_NACS!$W$3:$W$548 = $W314),
                                       "NA"
                               )
                           )
                       )
                   )
               )
           )
       )
   )
)</f>
        <v/>
      </c>
      <c r="R314" s="441">
        <f t="array" ref="R314">IFERROR(
      _xlfn._xlws.FILTER(FuSa_Charger!$T$3:$T$520, FuSa_Charger!$W$3:$W$520 = $W314),
      IFERROR(
          _xlfn._xlws.FILTER(Function_14DCDC!$T$3:$T$503,Function_14DCDC!$W$3:$W$503 =$W314 ),
          IFERROR(
              _xlfn._xlws.FILTER(Function_Charger!$T$3:$T$510,Function_Charger!$W$3:$W$510 = $W314),
              IFERROR(
                  _xlfn._xlws.FILTER(FuSa_14DCDC!$T$3:$T$500,FuSa_14DCDC!$W$3:$W$500 = $W314),
                  IFERROR(
                      _xlfn._xlws.FILTER(FuSa_14DCDC_EFAN!$T$3:$T$500,FuSa_14DCDC_EFAN!$W$3:$W$500 = $W314),
                      IFERROR(
                          _xlfn._xlws.FILTER(FuSa_FaultInjection!$T$3:$T$500,FuSa_FaultInjection!$W$3:$W$500 = $W314),
                          IFERROR(
                              _xlfn._xlws.FILTER(Function_SCC!$T$3:$T$512,Function_SCC!$W$3:$W$512 = $W314),
                              IFERROR(
                                  _xlfn._xlws.FILTER(FuSa_FTT!$T$3:$T$500,FuSa_FTT!$W$3:$W$500 = $W314),
                                  IFERROR(
                                       _xlfn._xlws.FILTER(FuSa_NACS!$R$3:$R$548,FuSa_NACS!$W$3:$W$548 = $W314),
                                       "NA"
                               )
                           )
                       )
                   )
               )
           )
       )
   )
)</f>
        <v/>
      </c>
      <c r="S314" s="441">
        <f t="array" ref="S314">IFERROR(
      _xlfn._xlws.FILTER(FuSa_Charger!$U$3:$U$520, FuSa_Charger!$W$3:$W$520 = $W314),
      IFERROR(
          _xlfn._xlws.FILTER(Function_14DCDC!$U$3:$U$503,Function_14DCDC!$W$3:$W$503 =$W314 ),
          IFERROR(
              _xlfn._xlws.FILTER(Function_Charger!$U$3:$U$510,Function_Charger!$W$3:$W$510 = $W314),
              IFERROR(
                  _xlfn._xlws.FILTER(FuSa_14DCDC!$U$3:$U$500,FuSa_14DCDC!$W$3:$W$500 = $W314),
                  IFERROR(
                      _xlfn._xlws.FILTER(FuSa_14DCDC_EFAN!$U$3:$U$500,FuSa_14DCDC_EFAN!$W$3:$W$500 = $W314),
                      IFERROR(
                          _xlfn._xlws.FILTER(FuSa_FaultInjection!$U$3:$U$500,FuSa_FaultInjection!$W$3:$W$500 = $W314),
                          IFERROR(
                              _xlfn._xlws.FILTER(Function_SCC!$U$3:$U$512,Function_SCC!$W$3:$W$512 = $W314),
                              IFERROR(
                                  _xlfn._xlws.FILTER(FuSa_FTT!$U$3:$U$500,FuSa_FTT!$W$3:$W$500 = $W314),
                                  IFERROR(
                                       _xlfn._xlws.FILTER(FuSa_NACS!$S$3:$S$548,FuSa_NACS!$W$3:$W$548 = $W314),
                                       "NA"
                               )
                           )
                       )
                   )
               )
           )
       )
   )
)</f>
        <v/>
      </c>
      <c r="T314" s="441">
        <f t="array" ref="T314">IFERROR(
      _xlfn._xlws.FILTER(FuSa_Charger!$V$3:$V$520, FuSa_Charger!$W$3:$W$520 = $W314),
      IFERROR(
          _xlfn._xlws.FILTER(Function_14DCDC!$V$3:$V$503,Function_14DCDC!$W$3:$W$503 =$W314 ),
          IFERROR(
              _xlfn._xlws.FILTER(Function_Charger!$V$3:$V$510,Function_Charger!$W$3:$W$510 = $W314),
              IFERROR(
                  _xlfn._xlws.FILTER(FuSa_14DCDC!$V$3:$V$500,FuSa_14DCDC!$W$3:$W$500 = $W314),
                  IFERROR(
                      _xlfn._xlws.FILTER(FuSa_14DCDC_EFAN!$V$3:$V$500,FuSa_14DCDC_EFAN!$W$3:$W$500 = $W314),
                      IFERROR(
                          _xlfn._xlws.FILTER(FuSa_FaultInjection!$V$3:$V$500,FuSa_FaultInjection!$W$3:$W$500 = $W314),
                          IFERROR(
                              _xlfn._xlws.FILTER(Function_SCC!$V$3:$V$512,Function_SCC!$W$3:$W$512 = $W314),
                              IFERROR(
                                  _xlfn._xlws.FILTER(FuSa_FTT!$V$3:$V$500,FuSa_FTT!$W$3:$W$500 = $W314),
                                  IFERROR(
                                       _xlfn._xlws.FILTER(FuSa_NACS!$T$3:$T$548,FuSa_NACS!$W$3:$W$548 = $W314),
                                       "NA"
                               )
                           )
                       )
                   )
               )
           )
       )
   )
)</f>
        <v/>
      </c>
      <c r="U314" s="827" t="inlineStr">
        <is>
          <t>CAN Communication</t>
        </is>
      </c>
      <c r="V314" s="996" t="n"/>
      <c r="W314" s="231" t="inlineStr">
        <is>
          <t>[SYI_CAN101_002_002] RequestReadinessDcContactorDiagnosisForChargingInterface_Invalid_Input.html</t>
        </is>
      </c>
      <c r="X314" s="999" t="n">
        <v>2</v>
      </c>
      <c r="Y314" s="712" t="n">
        <v>0</v>
      </c>
      <c r="Z314" s="712" t="n">
        <v>0</v>
      </c>
      <c r="AA314" s="999" t="n">
        <v>2</v>
      </c>
      <c r="AB314" s="1187" t="n"/>
      <c r="AC314" s="359">
        <f t="array" ref="AC314">IF(
    IFERROR(
        _xlfn._xlws.FILTER(FuSa_Charger!$AC$3:$AC$519, FuSa_Charger!$W$3:$W$519 = $W314),
        IFERROR(
            _xlfn._xlws.FILTER(Function_14DCDC!$AC$3:$AC$503, Function_14DCDC!$W$3:$W$503 = $W314),
            IFERROR(
                _xlfn._xlws.FILTER(Function_Charger!$AC$3:$AC$508, Function_Charger!$W$3:$W$508 = $W314),
                IFERROR(
                    _xlfn._xlws.FILTER(FuSa_14DCDC!$AC$3:$AC$500, FuSa_14DCDC!$W$3:$W$500 = $W314),
                    IFERROR(
                        _xlfn._xlws.FILTER(FuSa_14DCDC_EFAN!$AC$3:$AC$500, FuSa_14DCDC_EFAN!$W$3:$W$500 =$W314),
                        IFERROR(
                            _xlfn._xlws.FILTER(FuSa_FaultInjection!$AC$3:$AC$500, FuSa_FaultInjection!$W$3:$W$500 = $W314),
                            IFERROR(
                                _xlfn._xlws.FILTER(FuSa_NACS!$AC$3:$AC$548, FuSa_NACS!$W$3:$W$548 = $W314),
                                IFERROR(
                                     _xlfn._xlws.FILTER(Function_SCC!$AC$3:$AC$525, Function_SCC!$W$3:$W$525 = $W314),
                                     _xlfn._xlws.FILTER(FuSa_FTT!$AC$3:$AC$500, FuSa_FTT!$W$3:$W$500 = $W314)
                                )
                            )
                        )
                    )
                )
            )
        )
    ) = 0,
    "",
    IFERROR(
        _xlfn._xlws.FILTER(FuSa_Charger!$AC$3:$AC$519, FuSa_Charger!$W$3:$W$519 = $W314),
        IFERROR(
            _xlfn._xlws.FILTER(Function_14DCDC!$AC$3:$AC$503, Function_14DCDC!$W$3:$W$503 = $W314),
            IFERROR(
                _xlfn._xlws.FILTER(Function_Charger!$AC$3:$AC$508, Function_Charger!$W$3:$W$508 = $W314),
                IFERROR(
                    _xlfn._xlws.FILTER(FuSa_14DCDC!$AC$3:$AC$500, FuSa_14DCDC!$W$3:$W$500 = $W314),
                    IFERROR(
                        _xlfn._xlws.FILTER(FuSa_14DCDC_EFAN!$AC$3:$AC$500, FuSa_14DCDC_EFAN!$W$3:$W$500 = $W314),
                        IFERROR(
                            _xlfn._xlws.FILTER(FuSa_FaultInjection!$AC$3:$AC$500, FuSa_FaultInjection!$W$3:$W$500 = $W314),
                            IFERROR(
                                _xlfn._xlws.FILTER(FuSa_NACS!$AC$3:$AC$548, FuSa_NACS!$W$3:$W$548 = $W314),
                                IFERROR(
                                     _xlfn._xlws.FILTER(Function_SCC!$AC$3:$AC$525, Function_SCC!$W$3:$W$525 = $W314),
                                     _xlfn._xlws.FILTER(FuSa_FTT!$AC$3:$AC$500, FuSa_FTT!$W$3:$W$500 = $W314)
                               )
                            )
                        )
                    )
                )
            )
        )
    )
)</f>
        <v/>
      </c>
      <c r="AD314" s="496">
        <f t="array" ref="AD314">IF(
    IFERROR(
        _xlfn._xlws.FILTER(FuSa_Charger!$AD$3:$AD$519, FuSa_Charger!$W$3:$W$519 = $W314),
        IFERROR(
            _xlfn._xlws.FILTER(Function_14DCDC!$AD$3:$AD$503, Function_14DCDC!$W$3:$W$503 = $W314),
            IFERROR(
                _xlfn._xlws.FILTER(Function_Charger!$AD$3:$AD$508, Function_Charger!$W$3:$W$508 = $W314),
                IFERROR(
                    _xlfn._xlws.FILTER(FuSa_14DCDC!$AD$3:$AD$500, FuSa_14DCDC!$W$3:$W$500 = $W314),
                    IFERROR(
                        _xlfn._xlws.FILTER(FuSa_14DCDC_EFAN!$AD$3:$AD$500, FuSa_14DCDC_EFAN!$W$3:$W$500 =$W314 ),
                        IFERROR(
                            _xlfn._xlws.FILTER(FuSa_FaultInjection!$AD$3:$AD$500, FuSa_FaultInjection!$W$3:$W$500 = $W314),
                            IFERROR(
                                _xlfn._xlws.FILTER(FuSa_NACS!$AD$3:$AD$548, FuSa_NACS!$W$3:$W$548 = $W314),
                                IFERROR(
                                    _xlfn._xlws.FILTER(Function_SCC!$AD$3:$AD$525, Function_SCC!$W$3:$W$525 = $W314),
                                    _xlfn._xlws.FILTER(FuSa_FTT!$AD$3:$AD$500, FuSa_FTT!$W$3:$W$500 = $W314)
                               )
                            )
                        )
                    )
                )
            )
        )
    ) = 0,
    "",
    IFERROR(
        _xlfn._xlws.FILTER(FuSa_Charger!$AD$3:$AD$519, FuSa_Charger!$W$3:$W$519 = $W314),
        IFERROR(
            _xlfn._xlws.FILTER(Function_14DCDC!$AD$3:$AD$503, Function_14DCDC!$W$3:$W$503 = $W314),
            IFERROR(
                _xlfn._xlws.FILTER(Function_Charger!$AD$3:$AD$508, Function_Charger!$W$3:$W$508 = $W314),
                IFERROR(
                    _xlfn._xlws.FILTER(FuSa_14DCDC!$AD$3:$AD$500, FuSa_14DCDC!$W$3:$W$500 = $W314),
                    IFERROR(
                        _xlfn._xlws.FILTER(FuSa_14DCDC_EFAN!$AD$3:$AD$500, FuSa_14DCDC_EFAN!$W$3:$W$500 = $W314),
                        IFERROR(
                            _xlfn._xlws.FILTER(FuSa_FaultInjection!$AD$3:$AD$500, FuSa_FaultInjection!$W$3:$W$500 = $W314),
                            IFERROR(
                                _xlfn._xlws.FILTER(FuSa_NACS!$AD$3:$AD$548, FuSa_NACS!$W$3:$W$548 = $W314),
                                IFERROR(
                                 _xlfn._xlws.FILTER(Function_SCC!$AD$3:$AD$525, Function_SCC!$W$3:$W$525 = $W314),
                                     _xlfn._xlws.FILTER(FuSa_FTT!$AD$3:$AD$500, FuSa_FTT!$W$3:$W$500 = $W314)
                                )
                            )
                        )
                    )
                )
            )
        )
    )
)</f>
        <v/>
      </c>
      <c r="AE314" s="760" t="n"/>
      <c r="AG314" s="223" t="inlineStr"/>
      <c r="AH314" s="628" t="inlineStr"/>
      <c r="AI314" s="43" t="inlineStr"/>
      <c r="AJ314" s="43" t="inlineStr"/>
      <c r="AK314" s="43" t="inlineStr"/>
      <c r="AL314" s="266" t="n"/>
      <c r="AM314" s="231" t="n"/>
      <c r="AN314" s="56" t="n"/>
      <c r="AO314" s="223">
        <f>EXACT(W314,AG314)</f>
        <v/>
      </c>
      <c r="AP314" s="43">
        <f>EXACT(X314,AH314)</f>
        <v/>
      </c>
      <c r="AQ314" s="43">
        <f>EXACT(Y314,AI314)</f>
        <v/>
      </c>
      <c r="AR314" s="43">
        <f>EXACT(Z314,AJ314)</f>
        <v/>
      </c>
      <c r="AS314" s="266">
        <f>EXACT(AA314,AK314)</f>
        <v/>
      </c>
      <c r="AT314" t="inlineStr"/>
      <c r="AU314" t="inlineStr"/>
    </row>
    <row r="315" ht="15" customHeight="1">
      <c r="A315" s="451" t="n"/>
      <c r="B315" s="451" t="n"/>
      <c r="C315" s="451" t="n"/>
      <c r="D315" s="263">
        <f t="array" ref="D315">IFERROR(
      _xlfn._xlws.FILTER(FuSa_Charger!$D$3:$D$520, FuSa_Charger!$W$3:$W$520 = $W315),
      IFERROR(
          _xlfn._xlws.FILTER(Function_14DCDC!$D$3:$D$503,Function_14DCDC!$W$3:$W$503 =$W315 ),
          IFERROR(
              _xlfn._xlws.FILTER(Function_Charger!$D$3:$D$510,Function_Charger!$W$3:$W$510 = $W315),
              IFERROR(
                  _xlfn._xlws.FILTER(FuSa_14DCDC!$D$3:$D$500,FuSa_14DCDC!$W$3:$W$500 = $W315),
                  IFERROR(
                      _xlfn._xlws.FILTER(FuSa_14DCDC_EFAN!$D$3:$D$500,FuSa_14DCDC_EFAN!$W$3:$W$500 = $W315),
                      IFERROR(
                          _xlfn._xlws.FILTER(FuSa_FaultInjection!$D$3:$D$500,FuSa_FaultInjection!$W$3:$W$500 = $W315),
                          IFERROR(
                              _xlfn._xlws.FILTER(Function_SCC!$D$3:$D$512,Function_SCC!$W$3:$W$512 = $W315),
                              IFERROR(
                                  _xlfn._xlws.FILTER(FuSa_FTT!$D$3:$D$500,FuSa_FTT!$W$3:$W$500 = $W315),
                                  IFERROR(
                                       _xlfn._xlws.FILTER(FuSa_NACS!$D$3:$D$548,FuSa_NACS!$W$3:$W$548 = $W315),
                                       "NA"
                               )
                           )
                       )
                   )
               )
           )
       )
   )
)</f>
        <v/>
      </c>
      <c r="E315" s="263">
        <f t="array" ref="E315">IFERROR(
      _xlfn._xlws.FILTER(FuSa_Charger!$E$3:$E$520, FuSa_Charger!$W$3:$W$520 = $W315),
      IFERROR(
          _xlfn._xlws.FILTER(Function_14DCDC!$E$3:$E$503,Function_14DCDC!$W$3:$W$503 =$W315 ),
          IFERROR(
              _xlfn._xlws.FILTER(Function_Charger!$E$3:$E$510,Function_Charger!$W$3:$W$510 = $W315),
              IFERROR(
                  _xlfn._xlws.FILTER(FuSa_14DCDC!$E$3:$E$500,FuSa_14DCDC!$W$3:$W$500 = $W315),
                  IFERROR(
                      _xlfn._xlws.FILTER(FuSa_14DCDC_EFAN!$E$3:$E$500,FuSa_14DCDC_EFAN!$W$3:$W$500 = $W315),
                      IFERROR(
                          _xlfn._xlws.FILTER(FuSa_FaultInjection!$E$3:$E$500,FuSa_FaultInjection!$W$3:$W$500 = $W315),
                          IFERROR(
                              _xlfn._xlws.FILTER(Function_SCC!$E$3:$E$512,Function_SCC!$W$3:$W$512 = $W315),
                              IFERROR(
                                  _xlfn._xlws.FILTER(FuSa_FTT!$E$3:$E$500,FuSa_FTT!$W$3:$W$500 = $W315),
                                  IFERROR(
                                       _xlfn._xlws.FILTER(FuSa_NACS!$E$3:$E$548,FuSa_NACS!$W$3:$W$548 = $W315),
                                       "NA"
                               )
                           )
                       )
                   )
               )
           )
       )
   )
)</f>
        <v/>
      </c>
      <c r="F315" s="263">
        <f t="array" ref="F315">IFERROR(
      _xlfn._xlws.FILTER(FuSa_Charger!$F$3:$F$520, FuSa_Charger!$W$3:$W$520 = $W315),
      IFERROR(
          _xlfn._xlws.FILTER(Function_14DCDC!$F$3:$F$503,Function_14DCDC!$W$3:$W$503 =$W315 ),
          IFERROR(
              _xlfn._xlws.FILTER(Function_Charger!$F$3:$F$510,Function_Charger!$W$3:$W$510 = $W315),
              IFERROR(
                  _xlfn._xlws.FILTER(FuSa_14DCDC!$F$3:$F$500,FuSa_14DCDC!$W$3:$W$500 = $W315),
                  IFERROR(
                      _xlfn._xlws.FILTER(FuSa_14DCDC_EFAN!$F$3:$F$500,FuSa_14DCDC_EFAN!$W$3:$W$500 = $W315),
                      IFERROR(
                          _xlfn._xlws.FILTER(FuSa_FaultInjection!$F$3:$F$500,FuSa_FaultInjection!$W$3:$W$500 = $W315),
                          IFERROR(
                              _xlfn._xlws.FILTER(Function_SCC!$F$3:$F$512,Function_SCC!$W$3:$W$512 = $W315),
                              IFERROR(
                                  _xlfn._xlws.FILTER(FuSa_FTT!$F$3:$F$500,FuSa_FTT!$W$3:$W$500 = $W315),
                                  IFERROR(
                                       _xlfn._xlws.FILTER(FuSa_NACS!$F$3:$F$548,FuSa_NACS!$W$3:$W$548 = $W315),
                                       "NA"
                               )
                           )
                       )
                   )
               )
           )
       )
   )
)</f>
        <v/>
      </c>
      <c r="G315" s="263">
        <f t="array" ref="G315">IFERROR(
      _xlfn._xlws.FILTER(FuSa_Charger!$G$3:$G$520, FuSa_Charger!$W$3:$W$520 = $W315),
      IFERROR(
          _xlfn._xlws.FILTER(Function_14DCDC!$G$3:$G$503,Function_14DCDC!$W$3:$W$503 =$W315 ),
          IFERROR(
              _xlfn._xlws.FILTER(Function_Charger!$G$3:$G$510,Function_Charger!$W$3:$W$510 = $W315),
              IFERROR(
                  _xlfn._xlws.FILTER(FuSa_14DCDC!$G$3:$G$500,FuSa_14DCDC!$W$3:$W$500 = $W315),
                  IFERROR(
                      _xlfn._xlws.FILTER(FuSa_14DCDC_EFAN!$G$3:$G$500,FuSa_14DCDC_EFAN!$W$3:$W$500 = $W315),
                      IFERROR(
                          _xlfn._xlws.FILTER(FuSa_FaultInjection!$G$3:$G$500,FuSa_FaultInjection!$W$3:$W$500 = $W315),
                          IFERROR(
                              _xlfn._xlws.FILTER(Function_SCC!$G$3:$G$512,Function_SCC!$W$3:$W$512 = $W315),
                              IFERROR(
                                  _xlfn._xlws.FILTER(FuSa_FTT!$G$3:$G$500,FuSa_FTT!$W$3:$W$500 = $W315),
                                  IFERROR(
                                       _xlfn._xlws.FILTER(FuSa_NACS!$G$3:$G$548,FuSa_NACS!$W$3:$W$548 = $W315),
                                       "NA"
                               )
                           )
                       )
                   )
               )
           )
       )
   )
)</f>
        <v/>
      </c>
      <c r="H315" s="263">
        <f t="array" ref="H315">IFERROR(
      _xlfn._xlws.FILTER(FuSa_Charger!$H$3:$H$520, FuSa_Charger!$W$3:$W$520 = $W315),
      IFERROR(
          _xlfn._xlws.FILTER(Function_14DCDC!$H$3:$H$503,Function_14DCDC!$W$3:$W$503 =$W315 ),
          IFERROR(
              _xlfn._xlws.FILTER(Function_Charger!$H$3:$H$510,Function_Charger!$W$3:$W$510 = $W315),
              IFERROR(
                  _xlfn._xlws.FILTER(FuSa_14DCDC!$H$3:$H$500,FuSa_14DCDC!$W$3:$W$500 = $W315),
                  IFERROR(
                      _xlfn._xlws.FILTER(FuSa_14DCDC_EFAN!$H$3:$H$500,FuSa_14DCDC_EFAN!$W$3:$W$500 = $W315),
                      IFERROR(
                          _xlfn._xlws.FILTER(FuSa_FaultInjection!$H$3:$H$500,FuSa_FaultInjection!$W$3:$W$500 = $W315),
                          IFERROR(
                              _xlfn._xlws.FILTER(Function_SCC!$H$3:$H$512,Function_SCC!$W$3:$W$512 = $W315),
                              IFERROR(
                                  _xlfn._xlws.FILTER(FuSa_FTT!$H$3:$H$500,FuSa_FTT!$W$3:$W$500 = $W315),
                                  IFERROR(
                                       _xlfn._xlws.FILTER(FuSa_NACS!$H$3:$H$548,FuSa_NACS!$W$3:$W$548 = $W315),
                                       "NA"
                               )
                           )
                       )
                   )
               )
           )
       )
   )
)</f>
        <v/>
      </c>
      <c r="I315" s="263">
        <f t="array" ref="I315">IFERROR(
      _xlfn._xlws.FILTER(FuSa_Charger!$I$3:$I$520, FuSa_Charger!$W$3:$W$520 = $W315),
      IFERROR(
          _xlfn._xlws.FILTER(Function_14DCDC!$I$3:$I$503,Function_14DCDC!$W$3:$W$503 =$W315 ),
          IFERROR(
              _xlfn._xlws.FILTER(Function_Charger!$I$3:$I$510,Function_Charger!$W$3:$W$510 = $W315),
              IFERROR(
                  _xlfn._xlws.FILTER(FuSa_14DCDC!$I$3:$I$500,FuSa_14DCDC!$W$3:$W$500 = $W315),
                  IFERROR(
                      _xlfn._xlws.FILTER(FuSa_14DCDC_EFAN!$I$3:$I$500,FuSa_14DCDC_EFAN!$W$3:$W$500 = $W315),
                      IFERROR(
                          _xlfn._xlws.FILTER(FuSa_FaultInjection!$I$3:$I$500,FuSa_FaultInjection!$W$3:$W$500 = $W315),
                          IFERROR(
                              _xlfn._xlws.FILTER(Function_SCC!$I$3:$I$512,Function_SCC!$W$3:$W$512 = $W315),
                              IFERROR(
                                  _xlfn._xlws.FILTER(FuSa_FTT!$I$3:$I$500,FuSa_FTT!$W$3:$W$500 = $W315),
                                  IFERROR(
                                       _xlfn._xlws.FILTER(FuSa_NACS!$I$3:$I$548,FuSa_NACS!$W$3:$W$548 = $W315),
                                       "NA"
                               )
                           )
                       )
                   )
               )
           )
       )
   )
)</f>
        <v/>
      </c>
      <c r="J315" s="441" t="n"/>
      <c r="K315" s="441" t="n"/>
      <c r="L315" s="441" t="n"/>
      <c r="M315" s="441" t="n"/>
      <c r="N315" s="263">
        <f t="array" ref="N315">IFERROR(
      _xlfn._xlws.FILTER(FuSa_Charger!$N$3:$N$520, FuSa_Charger!$W$3:$W$520 = $W315),
      IFERROR(
          _xlfn._xlws.FILTER(Function_14DCDC!$N$3:$N$503,Function_14DCDC!$W$3:$W$503 =$W315 ),
          IFERROR(
              _xlfn._xlws.FILTER(Function_Charger!$N$3:$N$510,Function_Charger!$W$3:$W$510 = $W315),
              IFERROR(
                  _xlfn._xlws.FILTER(FuSa_14DCDC!$N$3:$N$500,FuSa_14DCDC!$W$3:$W$500 = $W315),
                  IFERROR(
                      _xlfn._xlws.FILTER(FuSa_14DCDC_EFAN!$N$3:$N$500,FuSa_14DCDC_EFAN!$W$3:$W$500 = $W315),
                      IFERROR(
                          _xlfn._xlws.FILTER(FuSa_FaultInjection!$N$3:$N$500,FuSa_FaultInjection!$W$3:$W$500 = $W315),
                          IFERROR(
                              _xlfn._xlws.FILTER(Function_SCC!$N$3:$N$512,Function_SCC!$W$3:$W$512 = $W315),
                              IFERROR(
                                  _xlfn._xlws.FILTER(FuSa_FTT!$N$3:$N$500,FuSa_FTT!$W$3:$W$500 = $W315),
                                  IFERROR(
                                       _xlfn._xlws.FILTER(FuSa_NACS!$M$3:$M$548,FuSa_NACS!$W$3:$W$548 = $W315),
                                       "NA"
                               )
                           )
                       )
                   )
               )
           )
       )
   )
)</f>
        <v/>
      </c>
      <c r="O315" s="263">
        <f t="array" ref="O315">IFERROR(
      _xlfn._xlws.FILTER(FuSa_Charger!$O$3:$O$520, FuSa_Charger!$W$3:$W$520 = $W315),
      IFERROR(
          _xlfn._xlws.FILTER(Function_14DCDC!$O$3:$O$503,Function_14DCDC!$W$3:$W$503 =$W315 ),
          IFERROR(
              _xlfn._xlws.FILTER(Function_Charger!$O$3:$O$510,Function_Charger!$W$3:$W$510 = $W315),
              IFERROR(
                  _xlfn._xlws.FILTER(FuSa_14DCDC!$O$3:$O$500,FuSa_14DCDC!$W$3:$W$500 = $W315),
                  IFERROR(
                      _xlfn._xlws.FILTER(FuSa_14DCDC_EFAN!$O$3:$O$500,FuSa_14DCDC_EFAN!$W$3:$W$500 = $W315),
                      IFERROR(
                          _xlfn._xlws.FILTER(FuSa_FaultInjection!$O$3:$O$500,FuSa_FaultInjection!$W$3:$W$500 = $W315),
                          IFERROR(
                              _xlfn._xlws.FILTER(Function_SCC!$O$3:$O$512,Function_SCC!$W$3:$W$512 = $W315),
                              IFERROR(
                                  _xlfn._xlws.FILTER(FuSa_FTT!$O$3:$O$500,FuSa_FTT!$W$3:$W$500 = $W315),
                                  IFERROR(
                                       _xlfn._xlws.FILTER(FuSa_NACS!$O$3:$O$548,FuSa_NACS!$W$3:$W$548 = $W315),
                                       "NA"
                               )
                           )
                       )
                   )
               )
           )
       )
   )
)</f>
        <v/>
      </c>
      <c r="P315" s="263">
        <f t="array" ref="P315">IFERROR(
      _xlfn._xlws.FILTER(FuSa_Charger!$P$3:$P$520, FuSa_Charger!$W$3:$W$520 = $W315),
      IFERROR(
          _xlfn._xlws.FILTER(Function_14DCDC!$P$3:$P$503,Function_14DCDC!$W$3:$W$503 =$W315 ),
          IFERROR(
              _xlfn._xlws.FILTER(Function_Charger!$P$3:$P$510,Function_Charger!$W$3:$W$510 = $W315),
              IFERROR(
                  _xlfn._xlws.FILTER(FuSa_14DCDC!$P$3:$P$500,FuSa_14DCDC!$W$3:$W$500 = $W315),
                  IFERROR(
                      _xlfn._xlws.FILTER(FuSa_14DCDC_EFAN!$P$3:$P$500,FuSa_14DCDC_EFAN!$W$3:$W$500 = $W315),
                      IFERROR(
                          _xlfn._xlws.FILTER(FuSa_FaultInjection!$P$3:$P$500,FuSa_FaultInjection!$W$3:$W$500 = $W315),
                          IFERROR(
                              _xlfn._xlws.FILTER(Function_SCC!$P$3:$P$512,Function_SCC!$W$3:$W$512 = $W315),
                              IFERROR(
                                  _xlfn._xlws.FILTER(FuSa_FTT!$P$3:$P$500,FuSa_FTT!$W$3:$W$500 = $W315),
                                  IFERROR(
                                       _xlfn._xlws.FILTER(FuSa_NACS!$P$3:$P$548,FuSa_NACS!$W$3:$W$548 = $W315),
                                       "NA"
                               )
                           )
                       )
                   )
               )
           )
       )
   )
)</f>
        <v/>
      </c>
      <c r="Q315" s="263">
        <f t="array" ref="Q315">IFERROR(
      _xlfn._xlws.FILTER(FuSa_Charger!$S$3:$S$520, FuSa_Charger!$W$3:$W$520 = $W315),
      IFERROR(
          _xlfn._xlws.FILTER(Function_14DCDC!$S$3:$S$503,Function_14DCDC!$W$3:$W$503 =$W315 ),
          IFERROR(
              _xlfn._xlws.FILTER(Function_Charger!$S$3:$S$510,Function_Charger!$W$3:$W$510 = $W315),
              IFERROR(
                  _xlfn._xlws.FILTER(FuSa_14DCDC!$S$3:$S$500,FuSa_14DCDC!$W$3:$W$500 = $W315),
                  IFERROR(
                      _xlfn._xlws.FILTER(FuSa_14DCDC_EFAN!$S$3:$S$500,FuSa_14DCDC_EFAN!$W$3:$W$500 = $W315),
                      IFERROR(
                          _xlfn._xlws.FILTER(FuSa_FaultInjection!$S$3:$S$500,FuSa_FaultInjection!$W$3:$W$500 = $W315),
                          IFERROR(
                              _xlfn._xlws.FILTER(Function_SCC!$S$3:$S$512,Function_SCC!$W$3:$W$512 = $W315),
                              IFERROR(
                                  _xlfn._xlws.FILTER(FuSa_FTT!$S$3:$S$500,FuSa_FTT!$W$3:$W$500 = $W315),
                                  IFERROR(
                                       _xlfn._xlws.FILTER(FuSa_NACS!$Q$3:$Q$548,FuSa_NACS!$W$3:$W$548 = $W315),
                                       "NA"
                               )
                           )
                       )
                   )
               )
           )
       )
   )
)</f>
        <v/>
      </c>
      <c r="R315" s="441">
        <f t="array" ref="R315">IFERROR(
      _xlfn._xlws.FILTER(FuSa_Charger!$T$3:$T$520, FuSa_Charger!$W$3:$W$520 = $W315),
      IFERROR(
          _xlfn._xlws.FILTER(Function_14DCDC!$T$3:$T$503,Function_14DCDC!$W$3:$W$503 =$W315 ),
          IFERROR(
              _xlfn._xlws.FILTER(Function_Charger!$T$3:$T$510,Function_Charger!$W$3:$W$510 = $W315),
              IFERROR(
                  _xlfn._xlws.FILTER(FuSa_14DCDC!$T$3:$T$500,FuSa_14DCDC!$W$3:$W$500 = $W315),
                  IFERROR(
                      _xlfn._xlws.FILTER(FuSa_14DCDC_EFAN!$T$3:$T$500,FuSa_14DCDC_EFAN!$W$3:$W$500 = $W315),
                      IFERROR(
                          _xlfn._xlws.FILTER(FuSa_FaultInjection!$T$3:$T$500,FuSa_FaultInjection!$W$3:$W$500 = $W315),
                          IFERROR(
                              _xlfn._xlws.FILTER(Function_SCC!$T$3:$T$512,Function_SCC!$W$3:$W$512 = $W315),
                              IFERROR(
                                  _xlfn._xlws.FILTER(FuSa_FTT!$T$3:$T$500,FuSa_FTT!$W$3:$W$500 = $W315),
                                  IFERROR(
                                       _xlfn._xlws.FILTER(FuSa_NACS!$R$3:$R$548,FuSa_NACS!$W$3:$W$548 = $W315),
                                       "NA"
                               )
                           )
                       )
                   )
               )
           )
       )
   )
)</f>
        <v/>
      </c>
      <c r="S315" s="441">
        <f t="array" ref="S315">IFERROR(
      _xlfn._xlws.FILTER(FuSa_Charger!$U$3:$U$520, FuSa_Charger!$W$3:$W$520 = $W315),
      IFERROR(
          _xlfn._xlws.FILTER(Function_14DCDC!$U$3:$U$503,Function_14DCDC!$W$3:$W$503 =$W315 ),
          IFERROR(
              _xlfn._xlws.FILTER(Function_Charger!$U$3:$U$510,Function_Charger!$W$3:$W$510 = $W315),
              IFERROR(
                  _xlfn._xlws.FILTER(FuSa_14DCDC!$U$3:$U$500,FuSa_14DCDC!$W$3:$W$500 = $W315),
                  IFERROR(
                      _xlfn._xlws.FILTER(FuSa_14DCDC_EFAN!$U$3:$U$500,FuSa_14DCDC_EFAN!$W$3:$W$500 = $W315),
                      IFERROR(
                          _xlfn._xlws.FILTER(FuSa_FaultInjection!$U$3:$U$500,FuSa_FaultInjection!$W$3:$W$500 = $W315),
                          IFERROR(
                              _xlfn._xlws.FILTER(Function_SCC!$U$3:$U$512,Function_SCC!$W$3:$W$512 = $W315),
                              IFERROR(
                                  _xlfn._xlws.FILTER(FuSa_FTT!$U$3:$U$500,FuSa_FTT!$W$3:$W$500 = $W315),
                                  IFERROR(
                                       _xlfn._xlws.FILTER(FuSa_NACS!$S$3:$S$548,FuSa_NACS!$W$3:$W$548 = $W315),
                                       "NA"
                               )
                           )
                       )
                   )
               )
           )
       )
   )
)</f>
        <v/>
      </c>
      <c r="T315" s="441">
        <f t="array" ref="T315">IFERROR(
      _xlfn._xlws.FILTER(FuSa_Charger!$V$3:$V$520, FuSa_Charger!$W$3:$W$520 = $W315),
      IFERROR(
          _xlfn._xlws.FILTER(Function_14DCDC!$V$3:$V$503,Function_14DCDC!$W$3:$W$503 =$W315 ),
          IFERROR(
              _xlfn._xlws.FILTER(Function_Charger!$V$3:$V$510,Function_Charger!$W$3:$W$510 = $W315),
              IFERROR(
                  _xlfn._xlws.FILTER(FuSa_14DCDC!$V$3:$V$500,FuSa_14DCDC!$W$3:$W$500 = $W315),
                  IFERROR(
                      _xlfn._xlws.FILTER(FuSa_14DCDC_EFAN!$V$3:$V$500,FuSa_14DCDC_EFAN!$W$3:$W$500 = $W315),
                      IFERROR(
                          _xlfn._xlws.FILTER(FuSa_FaultInjection!$V$3:$V$500,FuSa_FaultInjection!$W$3:$W$500 = $W315),
                          IFERROR(
                              _xlfn._xlws.FILTER(Function_SCC!$V$3:$V$512,Function_SCC!$W$3:$W$512 = $W315),
                              IFERROR(
                                  _xlfn._xlws.FILTER(FuSa_FTT!$V$3:$V$500,FuSa_FTT!$W$3:$W$500 = $W315),
                                  IFERROR(
                                       _xlfn._xlws.FILTER(FuSa_NACS!$T$3:$T$548,FuSa_NACS!$W$3:$W$548 = $W315),
                                       "NA"
                               )
                           )
                       )
                   )
               )
           )
       )
   )
)</f>
        <v/>
      </c>
      <c r="U315" s="827" t="inlineStr">
        <is>
          <t>CAN Communication</t>
        </is>
      </c>
      <c r="V315" s="996" t="n"/>
      <c r="W315" s="231" t="inlineStr">
        <is>
          <t>[SYI_CAN101_003_001] EAPC_RequestReadinessDcContactorDiagnosisForChargingInterface.html</t>
        </is>
      </c>
      <c r="X315" s="628" t="n">
        <v>7</v>
      </c>
      <c r="Y315" s="712" t="n">
        <v>0</v>
      </c>
      <c r="Z315" s="712" t="n">
        <v>0</v>
      </c>
      <c r="AA315" s="628" t="n">
        <v>7</v>
      </c>
      <c r="AB315" s="1187" t="n"/>
      <c r="AC315" s="359">
        <f t="array" ref="AC315">IF(
    IFERROR(
        _xlfn._xlws.FILTER(FuSa_Charger!$AC$3:$AC$519, FuSa_Charger!$W$3:$W$519 = $W315),
        IFERROR(
            _xlfn._xlws.FILTER(Function_14DCDC!$AC$3:$AC$503, Function_14DCDC!$W$3:$W$503 = $W315),
            IFERROR(
                _xlfn._xlws.FILTER(Function_Charger!$AC$3:$AC$508, Function_Charger!$W$3:$W$508 = $W315),
                IFERROR(
                    _xlfn._xlws.FILTER(FuSa_14DCDC!$AC$3:$AC$500, FuSa_14DCDC!$W$3:$W$500 = $W315),
                    IFERROR(
                        _xlfn._xlws.FILTER(FuSa_14DCDC_EFAN!$AC$3:$AC$500, FuSa_14DCDC_EFAN!$W$3:$W$500 =$W315),
                        IFERROR(
                            _xlfn._xlws.FILTER(FuSa_FaultInjection!$AC$3:$AC$500, FuSa_FaultInjection!$W$3:$W$500 = $W315),
                            IFERROR(
                                _xlfn._xlws.FILTER(FuSa_NACS!$AC$3:$AC$548, FuSa_NACS!$W$3:$W$548 = $W315),
                                IFERROR(
                                     _xlfn._xlws.FILTER(Function_SCC!$AC$3:$AC$525, Function_SCC!$W$3:$W$525 = $W315),
                                     _xlfn._xlws.FILTER(FuSa_FTT!$AC$3:$AC$500, FuSa_FTT!$W$3:$W$500 = $W315)
                                )
                            )
                        )
                    )
                )
            )
        )
    ) = 0,
    "",
    IFERROR(
        _xlfn._xlws.FILTER(FuSa_Charger!$AC$3:$AC$519, FuSa_Charger!$W$3:$W$519 = $W315),
        IFERROR(
            _xlfn._xlws.FILTER(Function_14DCDC!$AC$3:$AC$503, Function_14DCDC!$W$3:$W$503 = $W315),
            IFERROR(
                _xlfn._xlws.FILTER(Function_Charger!$AC$3:$AC$508, Function_Charger!$W$3:$W$508 = $W315),
                IFERROR(
                    _xlfn._xlws.FILTER(FuSa_14DCDC!$AC$3:$AC$500, FuSa_14DCDC!$W$3:$W$500 = $W315),
                    IFERROR(
                        _xlfn._xlws.FILTER(FuSa_14DCDC_EFAN!$AC$3:$AC$500, FuSa_14DCDC_EFAN!$W$3:$W$500 = $W315),
                        IFERROR(
                            _xlfn._xlws.FILTER(FuSa_FaultInjection!$AC$3:$AC$500, FuSa_FaultInjection!$W$3:$W$500 = $W315),
                            IFERROR(
                                _xlfn._xlws.FILTER(FuSa_NACS!$AC$3:$AC$548, FuSa_NACS!$W$3:$W$548 = $W315),
                                IFERROR(
                                     _xlfn._xlws.FILTER(Function_SCC!$AC$3:$AC$525, Function_SCC!$W$3:$W$525 = $W315),
                                     _xlfn._xlws.FILTER(FuSa_FTT!$AC$3:$AC$500, FuSa_FTT!$W$3:$W$500 = $W315)
                               )
                            )
                        )
                    )
                )
            )
        )
    )
)</f>
        <v/>
      </c>
      <c r="AD315" s="496">
        <f t="array" ref="AD315">IF(
    IFERROR(
        _xlfn._xlws.FILTER(FuSa_Charger!$AD$3:$AD$519, FuSa_Charger!$W$3:$W$519 = $W315),
        IFERROR(
            _xlfn._xlws.FILTER(Function_14DCDC!$AD$3:$AD$503, Function_14DCDC!$W$3:$W$503 = $W315),
            IFERROR(
                _xlfn._xlws.FILTER(Function_Charger!$AD$3:$AD$508, Function_Charger!$W$3:$W$508 = $W315),
                IFERROR(
                    _xlfn._xlws.FILTER(FuSa_14DCDC!$AD$3:$AD$500, FuSa_14DCDC!$W$3:$W$500 = $W315),
                    IFERROR(
                        _xlfn._xlws.FILTER(FuSa_14DCDC_EFAN!$AD$3:$AD$500, FuSa_14DCDC_EFAN!$W$3:$W$500 =$W315 ),
                        IFERROR(
                            _xlfn._xlws.FILTER(FuSa_FaultInjection!$AD$3:$AD$500, FuSa_FaultInjection!$W$3:$W$500 = $W315),
                            IFERROR(
                                _xlfn._xlws.FILTER(FuSa_NACS!$AD$3:$AD$548, FuSa_NACS!$W$3:$W$548 = $W315),
                                IFERROR(
                                    _xlfn._xlws.FILTER(Function_SCC!$AD$3:$AD$525, Function_SCC!$W$3:$W$525 = $W315),
                                    _xlfn._xlws.FILTER(FuSa_FTT!$AD$3:$AD$500, FuSa_FTT!$W$3:$W$500 = $W315)
                               )
                            )
                        )
                    )
                )
            )
        )
    ) = 0,
    "",
    IFERROR(
        _xlfn._xlws.FILTER(FuSa_Charger!$AD$3:$AD$519, FuSa_Charger!$W$3:$W$519 = $W315),
        IFERROR(
            _xlfn._xlws.FILTER(Function_14DCDC!$AD$3:$AD$503, Function_14DCDC!$W$3:$W$503 = $W315),
            IFERROR(
                _xlfn._xlws.FILTER(Function_Charger!$AD$3:$AD$508, Function_Charger!$W$3:$W$508 = $W315),
                IFERROR(
                    _xlfn._xlws.FILTER(FuSa_14DCDC!$AD$3:$AD$500, FuSa_14DCDC!$W$3:$W$500 = $W315),
                    IFERROR(
                        _xlfn._xlws.FILTER(FuSa_14DCDC_EFAN!$AD$3:$AD$500, FuSa_14DCDC_EFAN!$W$3:$W$500 = $W315),
                        IFERROR(
                            _xlfn._xlws.FILTER(FuSa_FaultInjection!$AD$3:$AD$500, FuSa_FaultInjection!$W$3:$W$500 = $W315),
                            IFERROR(
                                _xlfn._xlws.FILTER(FuSa_NACS!$AD$3:$AD$548, FuSa_NACS!$W$3:$W$548 = $W315),
                                IFERROR(
                                 _xlfn._xlws.FILTER(Function_SCC!$AD$3:$AD$525, Function_SCC!$W$3:$W$525 = $W315),
                                     _xlfn._xlws.FILTER(FuSa_FTT!$AD$3:$AD$500, FuSa_FTT!$W$3:$W$500 = $W315)
                                )
                            )
                        )
                    )
                )
            )
        )
    )
)</f>
        <v/>
      </c>
      <c r="AE315" s="760" t="n"/>
      <c r="AG315" s="223" t="inlineStr"/>
      <c r="AH315" s="628" t="inlineStr"/>
      <c r="AI315" s="43" t="inlineStr"/>
      <c r="AJ315" s="43" t="inlineStr"/>
      <c r="AK315" s="43" t="inlineStr"/>
      <c r="AL315" s="266" t="n"/>
      <c r="AM315" s="231" t="n"/>
      <c r="AN315" s="56" t="n"/>
      <c r="AO315" s="223">
        <f>EXACT(W315,AG315)</f>
        <v/>
      </c>
      <c r="AP315" s="43">
        <f>EXACT(X315,AH315)</f>
        <v/>
      </c>
      <c r="AQ315" s="43">
        <f>EXACT(Y315,AI315)</f>
        <v/>
      </c>
      <c r="AR315" s="43">
        <f>EXACT(Z315,AJ315)</f>
        <v/>
      </c>
      <c r="AS315" s="266">
        <f>EXACT(AA315,AK315)</f>
        <v/>
      </c>
      <c r="AT315" t="inlineStr"/>
      <c r="AU315" t="inlineStr"/>
    </row>
    <row r="316" ht="15" customHeight="1">
      <c r="A316" s="451" t="n"/>
      <c r="B316" s="451" t="n"/>
      <c r="C316" s="451" t="n"/>
      <c r="D316" s="263">
        <f t="array" ref="D316">IFERROR(
      _xlfn._xlws.FILTER(FuSa_Charger!$D$3:$D$520, FuSa_Charger!$W$3:$W$520 = $W316),
      IFERROR(
          _xlfn._xlws.FILTER(Function_14DCDC!$D$3:$D$503,Function_14DCDC!$W$3:$W$503 =$W316 ),
          IFERROR(
              _xlfn._xlws.FILTER(Function_Charger!$D$3:$D$510,Function_Charger!$W$3:$W$510 = $W316),
              IFERROR(
                  _xlfn._xlws.FILTER(FuSa_14DCDC!$D$3:$D$500,FuSa_14DCDC!$W$3:$W$500 = $W316),
                  IFERROR(
                      _xlfn._xlws.FILTER(FuSa_14DCDC_EFAN!$D$3:$D$500,FuSa_14DCDC_EFAN!$W$3:$W$500 = $W316),
                      IFERROR(
                          _xlfn._xlws.FILTER(FuSa_FaultInjection!$D$3:$D$500,FuSa_FaultInjection!$W$3:$W$500 = $W316),
                          IFERROR(
                              _xlfn._xlws.FILTER(Function_SCC!$D$3:$D$512,Function_SCC!$W$3:$W$512 = $W316),
                              IFERROR(
                                  _xlfn._xlws.FILTER(FuSa_FTT!$D$3:$D$500,FuSa_FTT!$W$3:$W$500 = $W316),
                                  IFERROR(
                                       _xlfn._xlws.FILTER(FuSa_NACS!$D$3:$D$548,FuSa_NACS!$W$3:$W$548 = $W316),
                                       "NA"
                               )
                           )
                       )
                   )
               )
           )
       )
   )
)</f>
        <v/>
      </c>
      <c r="E316" s="263">
        <f t="array" ref="E316">IFERROR(
      _xlfn._xlws.FILTER(FuSa_Charger!$E$3:$E$520, FuSa_Charger!$W$3:$W$520 = $W316),
      IFERROR(
          _xlfn._xlws.FILTER(Function_14DCDC!$E$3:$E$503,Function_14DCDC!$W$3:$W$503 =$W316 ),
          IFERROR(
              _xlfn._xlws.FILTER(Function_Charger!$E$3:$E$510,Function_Charger!$W$3:$W$510 = $W316),
              IFERROR(
                  _xlfn._xlws.FILTER(FuSa_14DCDC!$E$3:$E$500,FuSa_14DCDC!$W$3:$W$500 = $W316),
                  IFERROR(
                      _xlfn._xlws.FILTER(FuSa_14DCDC_EFAN!$E$3:$E$500,FuSa_14DCDC_EFAN!$W$3:$W$500 = $W316),
                      IFERROR(
                          _xlfn._xlws.FILTER(FuSa_FaultInjection!$E$3:$E$500,FuSa_FaultInjection!$W$3:$W$500 = $W316),
                          IFERROR(
                              _xlfn._xlws.FILTER(Function_SCC!$E$3:$E$512,Function_SCC!$W$3:$W$512 = $W316),
                              IFERROR(
                                  _xlfn._xlws.FILTER(FuSa_FTT!$E$3:$E$500,FuSa_FTT!$W$3:$W$500 = $W316),
                                  IFERROR(
                                       _xlfn._xlws.FILTER(FuSa_NACS!$E$3:$E$548,FuSa_NACS!$W$3:$W$548 = $W316),
                                       "NA"
                               )
                           )
                       )
                   )
               )
           )
       )
   )
)</f>
        <v/>
      </c>
      <c r="F316" s="263">
        <f t="array" ref="F316">IFERROR(
      _xlfn._xlws.FILTER(FuSa_Charger!$F$3:$F$520, FuSa_Charger!$W$3:$W$520 = $W316),
      IFERROR(
          _xlfn._xlws.FILTER(Function_14DCDC!$F$3:$F$503,Function_14DCDC!$W$3:$W$503 =$W316 ),
          IFERROR(
              _xlfn._xlws.FILTER(Function_Charger!$F$3:$F$510,Function_Charger!$W$3:$W$510 = $W316),
              IFERROR(
                  _xlfn._xlws.FILTER(FuSa_14DCDC!$F$3:$F$500,FuSa_14DCDC!$W$3:$W$500 = $W316),
                  IFERROR(
                      _xlfn._xlws.FILTER(FuSa_14DCDC_EFAN!$F$3:$F$500,FuSa_14DCDC_EFAN!$W$3:$W$500 = $W316),
                      IFERROR(
                          _xlfn._xlws.FILTER(FuSa_FaultInjection!$F$3:$F$500,FuSa_FaultInjection!$W$3:$W$500 = $W316),
                          IFERROR(
                              _xlfn._xlws.FILTER(Function_SCC!$F$3:$F$512,Function_SCC!$W$3:$W$512 = $W316),
                              IFERROR(
                                  _xlfn._xlws.FILTER(FuSa_FTT!$F$3:$F$500,FuSa_FTT!$W$3:$W$500 = $W316),
                                  IFERROR(
                                       _xlfn._xlws.FILTER(FuSa_NACS!$F$3:$F$548,FuSa_NACS!$W$3:$W$548 = $W316),
                                       "NA"
                               )
                           )
                       )
                   )
               )
           )
       )
   )
)</f>
        <v/>
      </c>
      <c r="G316" s="263">
        <f t="array" ref="G316">IFERROR(
      _xlfn._xlws.FILTER(FuSa_Charger!$G$3:$G$520, FuSa_Charger!$W$3:$W$520 = $W316),
      IFERROR(
          _xlfn._xlws.FILTER(Function_14DCDC!$G$3:$G$503,Function_14DCDC!$W$3:$W$503 =$W316 ),
          IFERROR(
              _xlfn._xlws.FILTER(Function_Charger!$G$3:$G$510,Function_Charger!$W$3:$W$510 = $W316),
              IFERROR(
                  _xlfn._xlws.FILTER(FuSa_14DCDC!$G$3:$G$500,FuSa_14DCDC!$W$3:$W$500 = $W316),
                  IFERROR(
                      _xlfn._xlws.FILTER(FuSa_14DCDC_EFAN!$G$3:$G$500,FuSa_14DCDC_EFAN!$W$3:$W$500 = $W316),
                      IFERROR(
                          _xlfn._xlws.FILTER(FuSa_FaultInjection!$G$3:$G$500,FuSa_FaultInjection!$W$3:$W$500 = $W316),
                          IFERROR(
                              _xlfn._xlws.FILTER(Function_SCC!$G$3:$G$512,Function_SCC!$W$3:$W$512 = $W316),
                              IFERROR(
                                  _xlfn._xlws.FILTER(FuSa_FTT!$G$3:$G$500,FuSa_FTT!$W$3:$W$500 = $W316),
                                  IFERROR(
                                       _xlfn._xlws.FILTER(FuSa_NACS!$G$3:$G$548,FuSa_NACS!$W$3:$W$548 = $W316),
                                       "NA"
                               )
                           )
                       )
                   )
               )
           )
       )
   )
)</f>
        <v/>
      </c>
      <c r="H316" s="263">
        <f t="array" ref="H316">IFERROR(
      _xlfn._xlws.FILTER(FuSa_Charger!$H$3:$H$520, FuSa_Charger!$W$3:$W$520 = $W316),
      IFERROR(
          _xlfn._xlws.FILTER(Function_14DCDC!$H$3:$H$503,Function_14DCDC!$W$3:$W$503 =$W316 ),
          IFERROR(
              _xlfn._xlws.FILTER(Function_Charger!$H$3:$H$510,Function_Charger!$W$3:$W$510 = $W316),
              IFERROR(
                  _xlfn._xlws.FILTER(FuSa_14DCDC!$H$3:$H$500,FuSa_14DCDC!$W$3:$W$500 = $W316),
                  IFERROR(
                      _xlfn._xlws.FILTER(FuSa_14DCDC_EFAN!$H$3:$H$500,FuSa_14DCDC_EFAN!$W$3:$W$500 = $W316),
                      IFERROR(
                          _xlfn._xlws.FILTER(FuSa_FaultInjection!$H$3:$H$500,FuSa_FaultInjection!$W$3:$W$500 = $W316),
                          IFERROR(
                              _xlfn._xlws.FILTER(Function_SCC!$H$3:$H$512,Function_SCC!$W$3:$W$512 = $W316),
                              IFERROR(
                                  _xlfn._xlws.FILTER(FuSa_FTT!$H$3:$H$500,FuSa_FTT!$W$3:$W$500 = $W316),
                                  IFERROR(
                                       _xlfn._xlws.FILTER(FuSa_NACS!$H$3:$H$548,FuSa_NACS!$W$3:$W$548 = $W316),
                                       "NA"
                               )
                           )
                       )
                   )
               )
           )
       )
   )
)</f>
        <v/>
      </c>
      <c r="I316" s="263">
        <f t="array" ref="I316">IFERROR(
      _xlfn._xlws.FILTER(FuSa_Charger!$I$3:$I$520, FuSa_Charger!$W$3:$W$520 = $W316),
      IFERROR(
          _xlfn._xlws.FILTER(Function_14DCDC!$I$3:$I$503,Function_14DCDC!$W$3:$W$503 =$W316 ),
          IFERROR(
              _xlfn._xlws.FILTER(Function_Charger!$I$3:$I$510,Function_Charger!$W$3:$W$510 = $W316),
              IFERROR(
                  _xlfn._xlws.FILTER(FuSa_14DCDC!$I$3:$I$500,FuSa_14DCDC!$W$3:$W$500 = $W316),
                  IFERROR(
                      _xlfn._xlws.FILTER(FuSa_14DCDC_EFAN!$I$3:$I$500,FuSa_14DCDC_EFAN!$W$3:$W$500 = $W316),
                      IFERROR(
                          _xlfn._xlws.FILTER(FuSa_FaultInjection!$I$3:$I$500,FuSa_FaultInjection!$W$3:$W$500 = $W316),
                          IFERROR(
                              _xlfn._xlws.FILTER(Function_SCC!$I$3:$I$512,Function_SCC!$W$3:$W$512 = $W316),
                              IFERROR(
                                  _xlfn._xlws.FILTER(FuSa_FTT!$I$3:$I$500,FuSa_FTT!$W$3:$W$500 = $W316),
                                  IFERROR(
                                       _xlfn._xlws.FILTER(FuSa_NACS!$I$3:$I$548,FuSa_NACS!$W$3:$W$548 = $W316),
                                       "NA"
                               )
                           )
                       )
                   )
               )
           )
       )
   )
)</f>
        <v/>
      </c>
      <c r="J316" s="441" t="n"/>
      <c r="K316" s="441" t="n"/>
      <c r="L316" s="441" t="n"/>
      <c r="M316" s="441" t="n"/>
      <c r="N316" s="263">
        <f t="array" ref="N316">IFERROR(
      _xlfn._xlws.FILTER(FuSa_Charger!$N$3:$N$520, FuSa_Charger!$W$3:$W$520 = $W316),
      IFERROR(
          _xlfn._xlws.FILTER(Function_14DCDC!$N$3:$N$503,Function_14DCDC!$W$3:$W$503 =$W316 ),
          IFERROR(
              _xlfn._xlws.FILTER(Function_Charger!$N$3:$N$510,Function_Charger!$W$3:$W$510 = $W316),
              IFERROR(
                  _xlfn._xlws.FILTER(FuSa_14DCDC!$N$3:$N$500,FuSa_14DCDC!$W$3:$W$500 = $W316),
                  IFERROR(
                      _xlfn._xlws.FILTER(FuSa_14DCDC_EFAN!$N$3:$N$500,FuSa_14DCDC_EFAN!$W$3:$W$500 = $W316),
                      IFERROR(
                          _xlfn._xlws.FILTER(FuSa_FaultInjection!$N$3:$N$500,FuSa_FaultInjection!$W$3:$W$500 = $W316),
                          IFERROR(
                              _xlfn._xlws.FILTER(Function_SCC!$N$3:$N$512,Function_SCC!$W$3:$W$512 = $W316),
                              IFERROR(
                                  _xlfn._xlws.FILTER(FuSa_FTT!$N$3:$N$500,FuSa_FTT!$W$3:$W$500 = $W316),
                                  IFERROR(
                                       _xlfn._xlws.FILTER(FuSa_NACS!$M$3:$M$548,FuSa_NACS!$W$3:$W$548 = $W316),
                                       "NA"
                               )
                           )
                       )
                   )
               )
           )
       )
   )
)</f>
        <v/>
      </c>
      <c r="O316" s="263">
        <f t="array" ref="O316">IFERROR(
      _xlfn._xlws.FILTER(FuSa_Charger!$O$3:$O$520, FuSa_Charger!$W$3:$W$520 = $W316),
      IFERROR(
          _xlfn._xlws.FILTER(Function_14DCDC!$O$3:$O$503,Function_14DCDC!$W$3:$W$503 =$W316 ),
          IFERROR(
              _xlfn._xlws.FILTER(Function_Charger!$O$3:$O$510,Function_Charger!$W$3:$W$510 = $W316),
              IFERROR(
                  _xlfn._xlws.FILTER(FuSa_14DCDC!$O$3:$O$500,FuSa_14DCDC!$W$3:$W$500 = $W316),
                  IFERROR(
                      _xlfn._xlws.FILTER(FuSa_14DCDC_EFAN!$O$3:$O$500,FuSa_14DCDC_EFAN!$W$3:$W$500 = $W316),
                      IFERROR(
                          _xlfn._xlws.FILTER(FuSa_FaultInjection!$O$3:$O$500,FuSa_FaultInjection!$W$3:$W$500 = $W316),
                          IFERROR(
                              _xlfn._xlws.FILTER(Function_SCC!$O$3:$O$512,Function_SCC!$W$3:$W$512 = $W316),
                              IFERROR(
                                  _xlfn._xlws.FILTER(FuSa_FTT!$O$3:$O$500,FuSa_FTT!$W$3:$W$500 = $W316),
                                  IFERROR(
                                       _xlfn._xlws.FILTER(FuSa_NACS!$O$3:$O$548,FuSa_NACS!$W$3:$W$548 = $W316),
                                       "NA"
                               )
                           )
                       )
                   )
               )
           )
       )
   )
)</f>
        <v/>
      </c>
      <c r="P316" s="263">
        <f t="array" ref="P316">IFERROR(
      _xlfn._xlws.FILTER(FuSa_Charger!$P$3:$P$520, FuSa_Charger!$W$3:$W$520 = $W316),
      IFERROR(
          _xlfn._xlws.FILTER(Function_14DCDC!$P$3:$P$503,Function_14DCDC!$W$3:$W$503 =$W316 ),
          IFERROR(
              _xlfn._xlws.FILTER(Function_Charger!$P$3:$P$510,Function_Charger!$W$3:$W$510 = $W316),
              IFERROR(
                  _xlfn._xlws.FILTER(FuSa_14DCDC!$P$3:$P$500,FuSa_14DCDC!$W$3:$W$500 = $W316),
                  IFERROR(
                      _xlfn._xlws.FILTER(FuSa_14DCDC_EFAN!$P$3:$P$500,FuSa_14DCDC_EFAN!$W$3:$W$500 = $W316),
                      IFERROR(
                          _xlfn._xlws.FILTER(FuSa_FaultInjection!$P$3:$P$500,FuSa_FaultInjection!$W$3:$W$500 = $W316),
                          IFERROR(
                              _xlfn._xlws.FILTER(Function_SCC!$P$3:$P$512,Function_SCC!$W$3:$W$512 = $W316),
                              IFERROR(
                                  _xlfn._xlws.FILTER(FuSa_FTT!$P$3:$P$500,FuSa_FTT!$W$3:$W$500 = $W316),
                                  IFERROR(
                                       _xlfn._xlws.FILTER(FuSa_NACS!$P$3:$P$548,FuSa_NACS!$W$3:$W$548 = $W316),
                                       "NA"
                               )
                           )
                       )
                   )
               )
           )
       )
   )
)</f>
        <v/>
      </c>
      <c r="Q316" s="263">
        <f t="array" ref="Q316">IFERROR(
      _xlfn._xlws.FILTER(FuSa_Charger!$S$3:$S$520, FuSa_Charger!$W$3:$W$520 = $W316),
      IFERROR(
          _xlfn._xlws.FILTER(Function_14DCDC!$S$3:$S$503,Function_14DCDC!$W$3:$W$503 =$W316 ),
          IFERROR(
              _xlfn._xlws.FILTER(Function_Charger!$S$3:$S$510,Function_Charger!$W$3:$W$510 = $W316),
              IFERROR(
                  _xlfn._xlws.FILTER(FuSa_14DCDC!$S$3:$S$500,FuSa_14DCDC!$W$3:$W$500 = $W316),
                  IFERROR(
                      _xlfn._xlws.FILTER(FuSa_14DCDC_EFAN!$S$3:$S$500,FuSa_14DCDC_EFAN!$W$3:$W$500 = $W316),
                      IFERROR(
                          _xlfn._xlws.FILTER(FuSa_FaultInjection!$S$3:$S$500,FuSa_FaultInjection!$W$3:$W$500 = $W316),
                          IFERROR(
                              _xlfn._xlws.FILTER(Function_SCC!$S$3:$S$512,Function_SCC!$W$3:$W$512 = $W316),
                              IFERROR(
                                  _xlfn._xlws.FILTER(FuSa_FTT!$S$3:$S$500,FuSa_FTT!$W$3:$W$500 = $W316),
                                  IFERROR(
                                       _xlfn._xlws.FILTER(FuSa_NACS!$Q$3:$Q$548,FuSa_NACS!$W$3:$W$548 = $W316),
                                       "NA"
                               )
                           )
                       )
                   )
               )
           )
       )
   )
)</f>
        <v/>
      </c>
      <c r="R316" s="441">
        <f t="array" ref="R316">IFERROR(
      _xlfn._xlws.FILTER(FuSa_Charger!$T$3:$T$520, FuSa_Charger!$W$3:$W$520 = $W316),
      IFERROR(
          _xlfn._xlws.FILTER(Function_14DCDC!$T$3:$T$503,Function_14DCDC!$W$3:$W$503 =$W316 ),
          IFERROR(
              _xlfn._xlws.FILTER(Function_Charger!$T$3:$T$510,Function_Charger!$W$3:$W$510 = $W316),
              IFERROR(
                  _xlfn._xlws.FILTER(FuSa_14DCDC!$T$3:$T$500,FuSa_14DCDC!$W$3:$W$500 = $W316),
                  IFERROR(
                      _xlfn._xlws.FILTER(FuSa_14DCDC_EFAN!$T$3:$T$500,FuSa_14DCDC_EFAN!$W$3:$W$500 = $W316),
                      IFERROR(
                          _xlfn._xlws.FILTER(FuSa_FaultInjection!$T$3:$T$500,FuSa_FaultInjection!$W$3:$W$500 = $W316),
                          IFERROR(
                              _xlfn._xlws.FILTER(Function_SCC!$T$3:$T$512,Function_SCC!$W$3:$W$512 = $W316),
                              IFERROR(
                                  _xlfn._xlws.FILTER(FuSa_FTT!$T$3:$T$500,FuSa_FTT!$W$3:$W$500 = $W316),
                                  IFERROR(
                                       _xlfn._xlws.FILTER(FuSa_NACS!$R$3:$R$548,FuSa_NACS!$W$3:$W$548 = $W316),
                                       "NA"
                               )
                           )
                       )
                   )
               )
           )
       )
   )
)</f>
        <v/>
      </c>
      <c r="S316" s="441">
        <f t="array" ref="S316">IFERROR(
      _xlfn._xlws.FILTER(FuSa_Charger!$U$3:$U$520, FuSa_Charger!$W$3:$W$520 = $W316),
      IFERROR(
          _xlfn._xlws.FILTER(Function_14DCDC!$U$3:$U$503,Function_14DCDC!$W$3:$W$503 =$W316 ),
          IFERROR(
              _xlfn._xlws.FILTER(Function_Charger!$U$3:$U$510,Function_Charger!$W$3:$W$510 = $W316),
              IFERROR(
                  _xlfn._xlws.FILTER(FuSa_14DCDC!$U$3:$U$500,FuSa_14DCDC!$W$3:$W$500 = $W316),
                  IFERROR(
                      _xlfn._xlws.FILTER(FuSa_14DCDC_EFAN!$U$3:$U$500,FuSa_14DCDC_EFAN!$W$3:$W$500 = $W316),
                      IFERROR(
                          _xlfn._xlws.FILTER(FuSa_FaultInjection!$U$3:$U$500,FuSa_FaultInjection!$W$3:$W$500 = $W316),
                          IFERROR(
                              _xlfn._xlws.FILTER(Function_SCC!$U$3:$U$512,Function_SCC!$W$3:$W$512 = $W316),
                              IFERROR(
                                  _xlfn._xlws.FILTER(FuSa_FTT!$U$3:$U$500,FuSa_FTT!$W$3:$W$500 = $W316),
                                  IFERROR(
                                       _xlfn._xlws.FILTER(FuSa_NACS!$S$3:$S$548,FuSa_NACS!$W$3:$W$548 = $W316),
                                       "NA"
                               )
                           )
                       )
                   )
               )
           )
       )
   )
)</f>
        <v/>
      </c>
      <c r="T316" s="441">
        <f t="array" ref="T316">IFERROR(
      _xlfn._xlws.FILTER(FuSa_Charger!$V$3:$V$520, FuSa_Charger!$W$3:$W$520 = $W316),
      IFERROR(
          _xlfn._xlws.FILTER(Function_14DCDC!$V$3:$V$503,Function_14DCDC!$W$3:$W$503 =$W316 ),
          IFERROR(
              _xlfn._xlws.FILTER(Function_Charger!$V$3:$V$510,Function_Charger!$W$3:$W$510 = $W316),
              IFERROR(
                  _xlfn._xlws.FILTER(FuSa_14DCDC!$V$3:$V$500,FuSa_14DCDC!$W$3:$W$500 = $W316),
                  IFERROR(
                      _xlfn._xlws.FILTER(FuSa_14DCDC_EFAN!$V$3:$V$500,FuSa_14DCDC_EFAN!$W$3:$W$500 = $W316),
                      IFERROR(
                          _xlfn._xlws.FILTER(FuSa_FaultInjection!$V$3:$V$500,FuSa_FaultInjection!$W$3:$W$500 = $W316),
                          IFERROR(
                              _xlfn._xlws.FILTER(Function_SCC!$V$3:$V$512,Function_SCC!$W$3:$W$512 = $W316),
                              IFERROR(
                                  _xlfn._xlws.FILTER(FuSa_FTT!$V$3:$V$500,FuSa_FTT!$W$3:$W$500 = $W316),
                                  IFERROR(
                                       _xlfn._xlws.FILTER(FuSa_NACS!$T$3:$T$548,FuSa_NACS!$W$3:$W$548 = $W316),
                                       "NA"
                               )
                           )
                       )
                   )
               )
           )
       )
   )
)</f>
        <v/>
      </c>
      <c r="U316" s="827" t="inlineStr">
        <is>
          <t>CAN Communication</t>
        </is>
      </c>
      <c r="V316" s="996" t="n"/>
      <c r="W316" s="231" t="inlineStr">
        <is>
          <t>[SYI_CAN101_003_002] EAPC_RequestReadinessDcContactorDiagnosisForChargingInterface_Invalid_Input.html</t>
        </is>
      </c>
      <c r="X316" s="628" t="n">
        <v>2</v>
      </c>
      <c r="Y316" s="712" t="n">
        <v>0</v>
      </c>
      <c r="Z316" s="712" t="n">
        <v>0</v>
      </c>
      <c r="AA316" s="628" t="n">
        <v>2</v>
      </c>
      <c r="AB316" s="1187" t="n"/>
      <c r="AC316" s="359">
        <f t="array" ref="AC316">IF(
    IFERROR(
        _xlfn._xlws.FILTER(FuSa_Charger!$AC$3:$AC$519, FuSa_Charger!$W$3:$W$519 = $W316),
        IFERROR(
            _xlfn._xlws.FILTER(Function_14DCDC!$AC$3:$AC$503, Function_14DCDC!$W$3:$W$503 = $W316),
            IFERROR(
                _xlfn._xlws.FILTER(Function_Charger!$AC$3:$AC$508, Function_Charger!$W$3:$W$508 = $W316),
                IFERROR(
                    _xlfn._xlws.FILTER(FuSa_14DCDC!$AC$3:$AC$500, FuSa_14DCDC!$W$3:$W$500 = $W316),
                    IFERROR(
                        _xlfn._xlws.FILTER(FuSa_14DCDC_EFAN!$AC$3:$AC$500, FuSa_14DCDC_EFAN!$W$3:$W$500 =$W316),
                        IFERROR(
                            _xlfn._xlws.FILTER(FuSa_FaultInjection!$AC$3:$AC$500, FuSa_FaultInjection!$W$3:$W$500 = $W316),
                            IFERROR(
                                _xlfn._xlws.FILTER(FuSa_NACS!$AC$3:$AC$548, FuSa_NACS!$W$3:$W$548 = $W316),
                                IFERROR(
                                     _xlfn._xlws.FILTER(Function_SCC!$AC$3:$AC$525, Function_SCC!$W$3:$W$525 = $W316),
                                     _xlfn._xlws.FILTER(FuSa_FTT!$AC$3:$AC$500, FuSa_FTT!$W$3:$W$500 = $W316)
                                )
                            )
                        )
                    )
                )
            )
        )
    ) = 0,
    "",
    IFERROR(
        _xlfn._xlws.FILTER(FuSa_Charger!$AC$3:$AC$519, FuSa_Charger!$W$3:$W$519 = $W316),
        IFERROR(
            _xlfn._xlws.FILTER(Function_14DCDC!$AC$3:$AC$503, Function_14DCDC!$W$3:$W$503 = $W316),
            IFERROR(
                _xlfn._xlws.FILTER(Function_Charger!$AC$3:$AC$508, Function_Charger!$W$3:$W$508 = $W316),
                IFERROR(
                    _xlfn._xlws.FILTER(FuSa_14DCDC!$AC$3:$AC$500, FuSa_14DCDC!$W$3:$W$500 = $W316),
                    IFERROR(
                        _xlfn._xlws.FILTER(FuSa_14DCDC_EFAN!$AC$3:$AC$500, FuSa_14DCDC_EFAN!$W$3:$W$500 = $W316),
                        IFERROR(
                            _xlfn._xlws.FILTER(FuSa_FaultInjection!$AC$3:$AC$500, FuSa_FaultInjection!$W$3:$W$500 = $W316),
                            IFERROR(
                                _xlfn._xlws.FILTER(FuSa_NACS!$AC$3:$AC$548, FuSa_NACS!$W$3:$W$548 = $W316),
                                IFERROR(
                                     _xlfn._xlws.FILTER(Function_SCC!$AC$3:$AC$525, Function_SCC!$W$3:$W$525 = $W316),
                                     _xlfn._xlws.FILTER(FuSa_FTT!$AC$3:$AC$500, FuSa_FTT!$W$3:$W$500 = $W316)
                               )
                            )
                        )
                    )
                )
            )
        )
    )
)</f>
        <v/>
      </c>
      <c r="AD316" s="496">
        <f t="array" ref="AD316">IF(
    IFERROR(
        _xlfn._xlws.FILTER(FuSa_Charger!$AD$3:$AD$519, FuSa_Charger!$W$3:$W$519 = $W316),
        IFERROR(
            _xlfn._xlws.FILTER(Function_14DCDC!$AD$3:$AD$503, Function_14DCDC!$W$3:$W$503 = $W316),
            IFERROR(
                _xlfn._xlws.FILTER(Function_Charger!$AD$3:$AD$508, Function_Charger!$W$3:$W$508 = $W316),
                IFERROR(
                    _xlfn._xlws.FILTER(FuSa_14DCDC!$AD$3:$AD$500, FuSa_14DCDC!$W$3:$W$500 = $W316),
                    IFERROR(
                        _xlfn._xlws.FILTER(FuSa_14DCDC_EFAN!$AD$3:$AD$500, FuSa_14DCDC_EFAN!$W$3:$W$500 =$W316 ),
                        IFERROR(
                            _xlfn._xlws.FILTER(FuSa_FaultInjection!$AD$3:$AD$500, FuSa_FaultInjection!$W$3:$W$500 = $W316),
                            IFERROR(
                                _xlfn._xlws.FILTER(FuSa_NACS!$AD$3:$AD$548, FuSa_NACS!$W$3:$W$548 = $W316),
                                IFERROR(
                                    _xlfn._xlws.FILTER(Function_SCC!$AD$3:$AD$525, Function_SCC!$W$3:$W$525 = $W316),
                                    _xlfn._xlws.FILTER(FuSa_FTT!$AD$3:$AD$500, FuSa_FTT!$W$3:$W$500 = $W316)
                               )
                            )
                        )
                    )
                )
            )
        )
    ) = 0,
    "",
    IFERROR(
        _xlfn._xlws.FILTER(FuSa_Charger!$AD$3:$AD$519, FuSa_Charger!$W$3:$W$519 = $W316),
        IFERROR(
            _xlfn._xlws.FILTER(Function_14DCDC!$AD$3:$AD$503, Function_14DCDC!$W$3:$W$503 = $W316),
            IFERROR(
                _xlfn._xlws.FILTER(Function_Charger!$AD$3:$AD$508, Function_Charger!$W$3:$W$508 = $W316),
                IFERROR(
                    _xlfn._xlws.FILTER(FuSa_14DCDC!$AD$3:$AD$500, FuSa_14DCDC!$W$3:$W$500 = $W316),
                    IFERROR(
                        _xlfn._xlws.FILTER(FuSa_14DCDC_EFAN!$AD$3:$AD$500, FuSa_14DCDC_EFAN!$W$3:$W$500 = $W316),
                        IFERROR(
                            _xlfn._xlws.FILTER(FuSa_FaultInjection!$AD$3:$AD$500, FuSa_FaultInjection!$W$3:$W$500 = $W316),
                            IFERROR(
                                _xlfn._xlws.FILTER(FuSa_NACS!$AD$3:$AD$548, FuSa_NACS!$W$3:$W$548 = $W316),
                                IFERROR(
                                 _xlfn._xlws.FILTER(Function_SCC!$AD$3:$AD$525, Function_SCC!$W$3:$W$525 = $W316),
                                     _xlfn._xlws.FILTER(FuSa_FTT!$AD$3:$AD$500, FuSa_FTT!$W$3:$W$500 = $W316)
                                )
                            )
                        )
                    )
                )
            )
        )
    )
)</f>
        <v/>
      </c>
      <c r="AE316" s="760" t="n"/>
      <c r="AG316" s="223" t="inlineStr"/>
      <c r="AH316" s="628" t="inlineStr"/>
      <c r="AI316" s="43" t="inlineStr"/>
      <c r="AJ316" s="43" t="inlineStr"/>
      <c r="AK316" s="43" t="inlineStr"/>
      <c r="AL316" s="266" t="n"/>
      <c r="AM316" s="231" t="n"/>
      <c r="AN316" s="56" t="n"/>
      <c r="AO316" s="223">
        <f>EXACT(W316,AG316)</f>
        <v/>
      </c>
      <c r="AP316" s="43">
        <f>EXACT(X316,AH316)</f>
        <v/>
      </c>
      <c r="AQ316" s="43">
        <f>EXACT(Y316,AI316)</f>
        <v/>
      </c>
      <c r="AR316" s="43">
        <f>EXACT(Z316,AJ316)</f>
        <v/>
      </c>
      <c r="AS316" s="266">
        <f>EXACT(AA316,AK316)</f>
        <v/>
      </c>
      <c r="AT316" t="inlineStr"/>
      <c r="AU316" t="inlineStr"/>
    </row>
    <row r="317" ht="15" customHeight="1">
      <c r="A317" s="451" t="n"/>
      <c r="B317" s="451" t="n"/>
      <c r="C317" s="451" t="n"/>
      <c r="D317" s="263">
        <f t="array" ref="D317">IFERROR(
      _xlfn._xlws.FILTER(FuSa_Charger!$D$3:$D$520, FuSa_Charger!$W$3:$W$520 = $W317),
      IFERROR(
          _xlfn._xlws.FILTER(Function_14DCDC!$D$3:$D$503,Function_14DCDC!$W$3:$W$503 =$W317 ),
          IFERROR(
              _xlfn._xlws.FILTER(Function_Charger!$D$3:$D$510,Function_Charger!$W$3:$W$510 = $W317),
              IFERROR(
                  _xlfn._xlws.FILTER(FuSa_14DCDC!$D$3:$D$500,FuSa_14DCDC!$W$3:$W$500 = $W317),
                  IFERROR(
                      _xlfn._xlws.FILTER(FuSa_14DCDC_EFAN!$D$3:$D$500,FuSa_14DCDC_EFAN!$W$3:$W$500 = $W317),
                      IFERROR(
                          _xlfn._xlws.FILTER(FuSa_FaultInjection!$D$3:$D$500,FuSa_FaultInjection!$W$3:$W$500 = $W317),
                          IFERROR(
                              _xlfn._xlws.FILTER(Function_SCC!$D$3:$D$512,Function_SCC!$W$3:$W$512 = $W317),
                              IFERROR(
                                  _xlfn._xlws.FILTER(FuSa_FTT!$D$3:$D$500,FuSa_FTT!$W$3:$W$500 = $W317),
                                  IFERROR(
                                       _xlfn._xlws.FILTER(FuSa_NACS!$D$3:$D$548,FuSa_NACS!$W$3:$W$548 = $W317),
                                       "NA"
                               )
                           )
                       )
                   )
               )
           )
       )
   )
)</f>
        <v/>
      </c>
      <c r="E317" s="263">
        <f t="array" ref="E317">IFERROR(
      _xlfn._xlws.FILTER(FuSa_Charger!$E$3:$E$520, FuSa_Charger!$W$3:$W$520 = $W317),
      IFERROR(
          _xlfn._xlws.FILTER(Function_14DCDC!$E$3:$E$503,Function_14DCDC!$W$3:$W$503 =$W317 ),
          IFERROR(
              _xlfn._xlws.FILTER(Function_Charger!$E$3:$E$510,Function_Charger!$W$3:$W$510 = $W317),
              IFERROR(
                  _xlfn._xlws.FILTER(FuSa_14DCDC!$E$3:$E$500,FuSa_14DCDC!$W$3:$W$500 = $W317),
                  IFERROR(
                      _xlfn._xlws.FILTER(FuSa_14DCDC_EFAN!$E$3:$E$500,FuSa_14DCDC_EFAN!$W$3:$W$500 = $W317),
                      IFERROR(
                          _xlfn._xlws.FILTER(FuSa_FaultInjection!$E$3:$E$500,FuSa_FaultInjection!$W$3:$W$500 = $W317),
                          IFERROR(
                              _xlfn._xlws.FILTER(Function_SCC!$E$3:$E$512,Function_SCC!$W$3:$W$512 = $W317),
                              IFERROR(
                                  _xlfn._xlws.FILTER(FuSa_FTT!$E$3:$E$500,FuSa_FTT!$W$3:$W$500 = $W317),
                                  IFERROR(
                                       _xlfn._xlws.FILTER(FuSa_NACS!$E$3:$E$548,FuSa_NACS!$W$3:$W$548 = $W317),
                                       "NA"
                               )
                           )
                       )
                   )
               )
           )
       )
   )
)</f>
        <v/>
      </c>
      <c r="F317" s="263">
        <f t="array" ref="F317">IFERROR(
      _xlfn._xlws.FILTER(FuSa_Charger!$F$3:$F$520, FuSa_Charger!$W$3:$W$520 = $W317),
      IFERROR(
          _xlfn._xlws.FILTER(Function_14DCDC!$F$3:$F$503,Function_14DCDC!$W$3:$W$503 =$W317 ),
          IFERROR(
              _xlfn._xlws.FILTER(Function_Charger!$F$3:$F$510,Function_Charger!$W$3:$W$510 = $W317),
              IFERROR(
                  _xlfn._xlws.FILTER(FuSa_14DCDC!$F$3:$F$500,FuSa_14DCDC!$W$3:$W$500 = $W317),
                  IFERROR(
                      _xlfn._xlws.FILTER(FuSa_14DCDC_EFAN!$F$3:$F$500,FuSa_14DCDC_EFAN!$W$3:$W$500 = $W317),
                      IFERROR(
                          _xlfn._xlws.FILTER(FuSa_FaultInjection!$F$3:$F$500,FuSa_FaultInjection!$W$3:$W$500 = $W317),
                          IFERROR(
                              _xlfn._xlws.FILTER(Function_SCC!$F$3:$F$512,Function_SCC!$W$3:$W$512 = $W317),
                              IFERROR(
                                  _xlfn._xlws.FILTER(FuSa_FTT!$F$3:$F$500,FuSa_FTT!$W$3:$W$500 = $W317),
                                  IFERROR(
                                       _xlfn._xlws.FILTER(FuSa_NACS!$F$3:$F$548,FuSa_NACS!$W$3:$W$548 = $W317),
                                       "NA"
                               )
                           )
                       )
                   )
               )
           )
       )
   )
)</f>
        <v/>
      </c>
      <c r="G317" s="263">
        <f t="array" ref="G317">IFERROR(
      _xlfn._xlws.FILTER(FuSa_Charger!$G$3:$G$520, FuSa_Charger!$W$3:$W$520 = $W317),
      IFERROR(
          _xlfn._xlws.FILTER(Function_14DCDC!$G$3:$G$503,Function_14DCDC!$W$3:$W$503 =$W317 ),
          IFERROR(
              _xlfn._xlws.FILTER(Function_Charger!$G$3:$G$510,Function_Charger!$W$3:$W$510 = $W317),
              IFERROR(
                  _xlfn._xlws.FILTER(FuSa_14DCDC!$G$3:$G$500,FuSa_14DCDC!$W$3:$W$500 = $W317),
                  IFERROR(
                      _xlfn._xlws.FILTER(FuSa_14DCDC_EFAN!$G$3:$G$500,FuSa_14DCDC_EFAN!$W$3:$W$500 = $W317),
                      IFERROR(
                          _xlfn._xlws.FILTER(FuSa_FaultInjection!$G$3:$G$500,FuSa_FaultInjection!$W$3:$W$500 = $W317),
                          IFERROR(
                              _xlfn._xlws.FILTER(Function_SCC!$G$3:$G$512,Function_SCC!$W$3:$W$512 = $W317),
                              IFERROR(
                                  _xlfn._xlws.FILTER(FuSa_FTT!$G$3:$G$500,FuSa_FTT!$W$3:$W$500 = $W317),
                                  IFERROR(
                                       _xlfn._xlws.FILTER(FuSa_NACS!$G$3:$G$548,FuSa_NACS!$W$3:$W$548 = $W317),
                                       "NA"
                               )
                           )
                       )
                   )
               )
           )
       )
   )
)</f>
        <v/>
      </c>
      <c r="H317" s="263">
        <f t="array" ref="H317">IFERROR(
      _xlfn._xlws.FILTER(FuSa_Charger!$H$3:$H$520, FuSa_Charger!$W$3:$W$520 = $W317),
      IFERROR(
          _xlfn._xlws.FILTER(Function_14DCDC!$H$3:$H$503,Function_14DCDC!$W$3:$W$503 =$W317 ),
          IFERROR(
              _xlfn._xlws.FILTER(Function_Charger!$H$3:$H$510,Function_Charger!$W$3:$W$510 = $W317),
              IFERROR(
                  _xlfn._xlws.FILTER(FuSa_14DCDC!$H$3:$H$500,FuSa_14DCDC!$W$3:$W$500 = $W317),
                  IFERROR(
                      _xlfn._xlws.FILTER(FuSa_14DCDC_EFAN!$H$3:$H$500,FuSa_14DCDC_EFAN!$W$3:$W$500 = $W317),
                      IFERROR(
                          _xlfn._xlws.FILTER(FuSa_FaultInjection!$H$3:$H$500,FuSa_FaultInjection!$W$3:$W$500 = $W317),
                          IFERROR(
                              _xlfn._xlws.FILTER(Function_SCC!$H$3:$H$512,Function_SCC!$W$3:$W$512 = $W317),
                              IFERROR(
                                  _xlfn._xlws.FILTER(FuSa_FTT!$H$3:$H$500,FuSa_FTT!$W$3:$W$500 = $W317),
                                  IFERROR(
                                       _xlfn._xlws.FILTER(FuSa_NACS!$H$3:$H$548,FuSa_NACS!$W$3:$W$548 = $W317),
                                       "NA"
                               )
                           )
                       )
                   )
               )
           )
       )
   )
)</f>
        <v/>
      </c>
      <c r="I317" s="263">
        <f t="array" ref="I317">IFERROR(
      _xlfn._xlws.FILTER(FuSa_Charger!$I$3:$I$520, FuSa_Charger!$W$3:$W$520 = $W317),
      IFERROR(
          _xlfn._xlws.FILTER(Function_14DCDC!$I$3:$I$503,Function_14DCDC!$W$3:$W$503 =$W317 ),
          IFERROR(
              _xlfn._xlws.FILTER(Function_Charger!$I$3:$I$510,Function_Charger!$W$3:$W$510 = $W317),
              IFERROR(
                  _xlfn._xlws.FILTER(FuSa_14DCDC!$I$3:$I$500,FuSa_14DCDC!$W$3:$W$500 = $W317),
                  IFERROR(
                      _xlfn._xlws.FILTER(FuSa_14DCDC_EFAN!$I$3:$I$500,FuSa_14DCDC_EFAN!$W$3:$W$500 = $W317),
                      IFERROR(
                          _xlfn._xlws.FILTER(FuSa_FaultInjection!$I$3:$I$500,FuSa_FaultInjection!$W$3:$W$500 = $W317),
                          IFERROR(
                              _xlfn._xlws.FILTER(Function_SCC!$I$3:$I$512,Function_SCC!$W$3:$W$512 = $W317),
                              IFERROR(
                                  _xlfn._xlws.FILTER(FuSa_FTT!$I$3:$I$500,FuSa_FTT!$W$3:$W$500 = $W317),
                                  IFERROR(
                                       _xlfn._xlws.FILTER(FuSa_NACS!$I$3:$I$548,FuSa_NACS!$W$3:$W$548 = $W317),
                                       "NA"
                               )
                           )
                       )
                   )
               )
           )
       )
   )
)</f>
        <v/>
      </c>
      <c r="J317" s="441" t="n"/>
      <c r="K317" s="441" t="n"/>
      <c r="L317" s="441" t="n"/>
      <c r="M317" s="441" t="n"/>
      <c r="N317" s="263">
        <f t="array" ref="N317">IFERROR(
      _xlfn._xlws.FILTER(FuSa_Charger!$N$3:$N$520, FuSa_Charger!$W$3:$W$520 = $W317),
      IFERROR(
          _xlfn._xlws.FILTER(Function_14DCDC!$N$3:$N$503,Function_14DCDC!$W$3:$W$503 =$W317 ),
          IFERROR(
              _xlfn._xlws.FILTER(Function_Charger!$N$3:$N$510,Function_Charger!$W$3:$W$510 = $W317),
              IFERROR(
                  _xlfn._xlws.FILTER(FuSa_14DCDC!$N$3:$N$500,FuSa_14DCDC!$W$3:$W$500 = $W317),
                  IFERROR(
                      _xlfn._xlws.FILTER(FuSa_14DCDC_EFAN!$N$3:$N$500,FuSa_14DCDC_EFAN!$W$3:$W$500 = $W317),
                      IFERROR(
                          _xlfn._xlws.FILTER(FuSa_FaultInjection!$N$3:$N$500,FuSa_FaultInjection!$W$3:$W$500 = $W317),
                          IFERROR(
                              _xlfn._xlws.FILTER(Function_SCC!$N$3:$N$512,Function_SCC!$W$3:$W$512 = $W317),
                              IFERROR(
                                  _xlfn._xlws.FILTER(FuSa_FTT!$N$3:$N$500,FuSa_FTT!$W$3:$W$500 = $W317),
                                  IFERROR(
                                       _xlfn._xlws.FILTER(FuSa_NACS!$M$3:$M$548,FuSa_NACS!$W$3:$W$548 = $W317),
                                       "NA"
                               )
                           )
                       )
                   )
               )
           )
       )
   )
)</f>
        <v/>
      </c>
      <c r="O317" s="263">
        <f t="array" ref="O317">IFERROR(
      _xlfn._xlws.FILTER(FuSa_Charger!$O$3:$O$520, FuSa_Charger!$W$3:$W$520 = $W317),
      IFERROR(
          _xlfn._xlws.FILTER(Function_14DCDC!$O$3:$O$503,Function_14DCDC!$W$3:$W$503 =$W317 ),
          IFERROR(
              _xlfn._xlws.FILTER(Function_Charger!$O$3:$O$510,Function_Charger!$W$3:$W$510 = $W317),
              IFERROR(
                  _xlfn._xlws.FILTER(FuSa_14DCDC!$O$3:$O$500,FuSa_14DCDC!$W$3:$W$500 = $W317),
                  IFERROR(
                      _xlfn._xlws.FILTER(FuSa_14DCDC_EFAN!$O$3:$O$500,FuSa_14DCDC_EFAN!$W$3:$W$500 = $W317),
                      IFERROR(
                          _xlfn._xlws.FILTER(FuSa_FaultInjection!$O$3:$O$500,FuSa_FaultInjection!$W$3:$W$500 = $W317),
                          IFERROR(
                              _xlfn._xlws.FILTER(Function_SCC!$O$3:$O$512,Function_SCC!$W$3:$W$512 = $W317),
                              IFERROR(
                                  _xlfn._xlws.FILTER(FuSa_FTT!$O$3:$O$500,FuSa_FTT!$W$3:$W$500 = $W317),
                                  IFERROR(
                                       _xlfn._xlws.FILTER(FuSa_NACS!$O$3:$O$548,FuSa_NACS!$W$3:$W$548 = $W317),
                                       "NA"
                               )
                           )
                       )
                   )
               )
           )
       )
   )
)</f>
        <v/>
      </c>
      <c r="P317" s="263">
        <f t="array" ref="P317">IFERROR(
      _xlfn._xlws.FILTER(FuSa_Charger!$P$3:$P$520, FuSa_Charger!$W$3:$W$520 = $W317),
      IFERROR(
          _xlfn._xlws.FILTER(Function_14DCDC!$P$3:$P$503,Function_14DCDC!$W$3:$W$503 =$W317 ),
          IFERROR(
              _xlfn._xlws.FILTER(Function_Charger!$P$3:$P$510,Function_Charger!$W$3:$W$510 = $W317),
              IFERROR(
                  _xlfn._xlws.FILTER(FuSa_14DCDC!$P$3:$P$500,FuSa_14DCDC!$W$3:$W$500 = $W317),
                  IFERROR(
                      _xlfn._xlws.FILTER(FuSa_14DCDC_EFAN!$P$3:$P$500,FuSa_14DCDC_EFAN!$W$3:$W$500 = $W317),
                      IFERROR(
                          _xlfn._xlws.FILTER(FuSa_FaultInjection!$P$3:$P$500,FuSa_FaultInjection!$W$3:$W$500 = $W317),
                          IFERROR(
                              _xlfn._xlws.FILTER(Function_SCC!$P$3:$P$512,Function_SCC!$W$3:$W$512 = $W317),
                              IFERROR(
                                  _xlfn._xlws.FILTER(FuSa_FTT!$P$3:$P$500,FuSa_FTT!$W$3:$W$500 = $W317),
                                  IFERROR(
                                       _xlfn._xlws.FILTER(FuSa_NACS!$P$3:$P$548,FuSa_NACS!$W$3:$W$548 = $W317),
                                       "NA"
                               )
                           )
                       )
                   )
               )
           )
       )
   )
)</f>
        <v/>
      </c>
      <c r="Q317" s="263">
        <f t="array" ref="Q317">IFERROR(
      _xlfn._xlws.FILTER(FuSa_Charger!$S$3:$S$520, FuSa_Charger!$W$3:$W$520 = $W317),
      IFERROR(
          _xlfn._xlws.FILTER(Function_14DCDC!$S$3:$S$503,Function_14DCDC!$W$3:$W$503 =$W317 ),
          IFERROR(
              _xlfn._xlws.FILTER(Function_Charger!$S$3:$S$510,Function_Charger!$W$3:$W$510 = $W317),
              IFERROR(
                  _xlfn._xlws.FILTER(FuSa_14DCDC!$S$3:$S$500,FuSa_14DCDC!$W$3:$W$500 = $W317),
                  IFERROR(
                      _xlfn._xlws.FILTER(FuSa_14DCDC_EFAN!$S$3:$S$500,FuSa_14DCDC_EFAN!$W$3:$W$500 = $W317),
                      IFERROR(
                          _xlfn._xlws.FILTER(FuSa_FaultInjection!$S$3:$S$500,FuSa_FaultInjection!$W$3:$W$500 = $W317),
                          IFERROR(
                              _xlfn._xlws.FILTER(Function_SCC!$S$3:$S$512,Function_SCC!$W$3:$W$512 = $W317),
                              IFERROR(
                                  _xlfn._xlws.FILTER(FuSa_FTT!$S$3:$S$500,FuSa_FTT!$W$3:$W$500 = $W317),
                                  IFERROR(
                                       _xlfn._xlws.FILTER(FuSa_NACS!$Q$3:$Q$548,FuSa_NACS!$W$3:$W$548 = $W317),
                                       "NA"
                               )
                           )
                       )
                   )
               )
           )
       )
   )
)</f>
        <v/>
      </c>
      <c r="R317" s="441">
        <f t="array" ref="R317">IFERROR(
      _xlfn._xlws.FILTER(FuSa_Charger!$T$3:$T$520, FuSa_Charger!$W$3:$W$520 = $W317),
      IFERROR(
          _xlfn._xlws.FILTER(Function_14DCDC!$T$3:$T$503,Function_14DCDC!$W$3:$W$503 =$W317 ),
          IFERROR(
              _xlfn._xlws.FILTER(Function_Charger!$T$3:$T$510,Function_Charger!$W$3:$W$510 = $W317),
              IFERROR(
                  _xlfn._xlws.FILTER(FuSa_14DCDC!$T$3:$T$500,FuSa_14DCDC!$W$3:$W$500 = $W317),
                  IFERROR(
                      _xlfn._xlws.FILTER(FuSa_14DCDC_EFAN!$T$3:$T$500,FuSa_14DCDC_EFAN!$W$3:$W$500 = $W317),
                      IFERROR(
                          _xlfn._xlws.FILTER(FuSa_FaultInjection!$T$3:$T$500,FuSa_FaultInjection!$W$3:$W$500 = $W317),
                          IFERROR(
                              _xlfn._xlws.FILTER(Function_SCC!$T$3:$T$512,Function_SCC!$W$3:$W$512 = $W317),
                              IFERROR(
                                  _xlfn._xlws.FILTER(FuSa_FTT!$T$3:$T$500,FuSa_FTT!$W$3:$W$500 = $W317),
                                  IFERROR(
                                       _xlfn._xlws.FILTER(FuSa_NACS!$R$3:$R$548,FuSa_NACS!$W$3:$W$548 = $W317),
                                       "NA"
                               )
                           )
                       )
                   )
               )
           )
       )
   )
)</f>
        <v/>
      </c>
      <c r="S317" s="441">
        <f t="array" ref="S317">IFERROR(
      _xlfn._xlws.FILTER(FuSa_Charger!$U$3:$U$520, FuSa_Charger!$W$3:$W$520 = $W317),
      IFERROR(
          _xlfn._xlws.FILTER(Function_14DCDC!$U$3:$U$503,Function_14DCDC!$W$3:$W$503 =$W317 ),
          IFERROR(
              _xlfn._xlws.FILTER(Function_Charger!$U$3:$U$510,Function_Charger!$W$3:$W$510 = $W317),
              IFERROR(
                  _xlfn._xlws.FILTER(FuSa_14DCDC!$U$3:$U$500,FuSa_14DCDC!$W$3:$W$500 = $W317),
                  IFERROR(
                      _xlfn._xlws.FILTER(FuSa_14DCDC_EFAN!$U$3:$U$500,FuSa_14DCDC_EFAN!$W$3:$W$500 = $W317),
                      IFERROR(
                          _xlfn._xlws.FILTER(FuSa_FaultInjection!$U$3:$U$500,FuSa_FaultInjection!$W$3:$W$500 = $W317),
                          IFERROR(
                              _xlfn._xlws.FILTER(Function_SCC!$U$3:$U$512,Function_SCC!$W$3:$W$512 = $W317),
                              IFERROR(
                                  _xlfn._xlws.FILTER(FuSa_FTT!$U$3:$U$500,FuSa_FTT!$W$3:$W$500 = $W317),
                                  IFERROR(
                                       _xlfn._xlws.FILTER(FuSa_NACS!$S$3:$S$548,FuSa_NACS!$W$3:$W$548 = $W317),
                                       "NA"
                               )
                           )
                       )
                   )
               )
           )
       )
   )
)</f>
        <v/>
      </c>
      <c r="T317" s="441">
        <f t="array" ref="T317">IFERROR(
      _xlfn._xlws.FILTER(FuSa_Charger!$V$3:$V$520, FuSa_Charger!$W$3:$W$520 = $W317),
      IFERROR(
          _xlfn._xlws.FILTER(Function_14DCDC!$V$3:$V$503,Function_14DCDC!$W$3:$W$503 =$W317 ),
          IFERROR(
              _xlfn._xlws.FILTER(Function_Charger!$V$3:$V$510,Function_Charger!$W$3:$W$510 = $W317),
              IFERROR(
                  _xlfn._xlws.FILTER(FuSa_14DCDC!$V$3:$V$500,FuSa_14DCDC!$W$3:$W$500 = $W317),
                  IFERROR(
                      _xlfn._xlws.FILTER(FuSa_14DCDC_EFAN!$V$3:$V$500,FuSa_14DCDC_EFAN!$W$3:$W$500 = $W317),
                      IFERROR(
                          _xlfn._xlws.FILTER(FuSa_FaultInjection!$V$3:$V$500,FuSa_FaultInjection!$W$3:$W$500 = $W317),
                          IFERROR(
                              _xlfn._xlws.FILTER(Function_SCC!$V$3:$V$512,Function_SCC!$W$3:$W$512 = $W317),
                              IFERROR(
                                  _xlfn._xlws.FILTER(FuSa_FTT!$V$3:$V$500,FuSa_FTT!$W$3:$W$500 = $W317),
                                  IFERROR(
                                       _xlfn._xlws.FILTER(FuSa_NACS!$T$3:$T$548,FuSa_NACS!$W$3:$W$548 = $W317),
                                       "NA"
                               )
                           )
                       )
                   )
               )
           )
       )
   )
)</f>
        <v/>
      </c>
      <c r="U317" s="827" t="inlineStr">
        <is>
          <t>CAN Communication</t>
        </is>
      </c>
      <c r="V317" s="996" t="n"/>
      <c r="W317" s="231" t="inlineStr">
        <is>
          <t>[SYI_CAN101_003_003] EAPC_StatusWeldingDetectionChargingInterface.html</t>
        </is>
      </c>
      <c r="X317" s="628" t="n">
        <v>9</v>
      </c>
      <c r="Y317" s="712" t="n">
        <v>0</v>
      </c>
      <c r="Z317" s="712" t="n">
        <v>0</v>
      </c>
      <c r="AA317" s="628" t="n">
        <v>9</v>
      </c>
      <c r="AB317" s="1187" t="n"/>
      <c r="AC317" s="359">
        <f t="array" ref="AC317">IF(
    IFERROR(
        _xlfn._xlws.FILTER(FuSa_Charger!$AC$3:$AC$519, FuSa_Charger!$W$3:$W$519 = $W317),
        IFERROR(
            _xlfn._xlws.FILTER(Function_14DCDC!$AC$3:$AC$503, Function_14DCDC!$W$3:$W$503 = $W317),
            IFERROR(
                _xlfn._xlws.FILTER(Function_Charger!$AC$3:$AC$508, Function_Charger!$W$3:$W$508 = $W317),
                IFERROR(
                    _xlfn._xlws.FILTER(FuSa_14DCDC!$AC$3:$AC$500, FuSa_14DCDC!$W$3:$W$500 = $W317),
                    IFERROR(
                        _xlfn._xlws.FILTER(FuSa_14DCDC_EFAN!$AC$3:$AC$500, FuSa_14DCDC_EFAN!$W$3:$W$500 =$W317),
                        IFERROR(
                            _xlfn._xlws.FILTER(FuSa_FaultInjection!$AC$3:$AC$500, FuSa_FaultInjection!$W$3:$W$500 = $W317),
                            IFERROR(
                                _xlfn._xlws.FILTER(FuSa_NACS!$AC$3:$AC$548, FuSa_NACS!$W$3:$W$548 = $W317),
                                IFERROR(
                                     _xlfn._xlws.FILTER(Function_SCC!$AC$3:$AC$525, Function_SCC!$W$3:$W$525 = $W317),
                                     _xlfn._xlws.FILTER(FuSa_FTT!$AC$3:$AC$500, FuSa_FTT!$W$3:$W$500 = $W317)
                                )
                            )
                        )
                    )
                )
            )
        )
    ) = 0,
    "",
    IFERROR(
        _xlfn._xlws.FILTER(FuSa_Charger!$AC$3:$AC$519, FuSa_Charger!$W$3:$W$519 = $W317),
        IFERROR(
            _xlfn._xlws.FILTER(Function_14DCDC!$AC$3:$AC$503, Function_14DCDC!$W$3:$W$503 = $W317),
            IFERROR(
                _xlfn._xlws.FILTER(Function_Charger!$AC$3:$AC$508, Function_Charger!$W$3:$W$508 = $W317),
                IFERROR(
                    _xlfn._xlws.FILTER(FuSa_14DCDC!$AC$3:$AC$500, FuSa_14DCDC!$W$3:$W$500 = $W317),
                    IFERROR(
                        _xlfn._xlws.FILTER(FuSa_14DCDC_EFAN!$AC$3:$AC$500, FuSa_14DCDC_EFAN!$W$3:$W$500 = $W317),
                        IFERROR(
                            _xlfn._xlws.FILTER(FuSa_FaultInjection!$AC$3:$AC$500, FuSa_FaultInjection!$W$3:$W$500 = $W317),
                            IFERROR(
                                _xlfn._xlws.FILTER(FuSa_NACS!$AC$3:$AC$548, FuSa_NACS!$W$3:$W$548 = $W317),
                                IFERROR(
                                     _xlfn._xlws.FILTER(Function_SCC!$AC$3:$AC$525, Function_SCC!$W$3:$W$525 = $W317),
                                     _xlfn._xlws.FILTER(FuSa_FTT!$AC$3:$AC$500, FuSa_FTT!$W$3:$W$500 = $W317)
                               )
                            )
                        )
                    )
                )
            )
        )
    )
)</f>
        <v/>
      </c>
      <c r="AD317" s="496">
        <f t="array" ref="AD317">IF(
    IFERROR(
        _xlfn._xlws.FILTER(FuSa_Charger!$AD$3:$AD$519, FuSa_Charger!$W$3:$W$519 = $W317),
        IFERROR(
            _xlfn._xlws.FILTER(Function_14DCDC!$AD$3:$AD$503, Function_14DCDC!$W$3:$W$503 = $W317),
            IFERROR(
                _xlfn._xlws.FILTER(Function_Charger!$AD$3:$AD$508, Function_Charger!$W$3:$W$508 = $W317),
                IFERROR(
                    _xlfn._xlws.FILTER(FuSa_14DCDC!$AD$3:$AD$500, FuSa_14DCDC!$W$3:$W$500 = $W317),
                    IFERROR(
                        _xlfn._xlws.FILTER(FuSa_14DCDC_EFAN!$AD$3:$AD$500, FuSa_14DCDC_EFAN!$W$3:$W$500 =$W317 ),
                        IFERROR(
                            _xlfn._xlws.FILTER(FuSa_FaultInjection!$AD$3:$AD$500, FuSa_FaultInjection!$W$3:$W$500 = $W317),
                            IFERROR(
                                _xlfn._xlws.FILTER(FuSa_NACS!$AD$3:$AD$548, FuSa_NACS!$W$3:$W$548 = $W317),
                                IFERROR(
                                    _xlfn._xlws.FILTER(Function_SCC!$AD$3:$AD$525, Function_SCC!$W$3:$W$525 = $W317),
                                    _xlfn._xlws.FILTER(FuSa_FTT!$AD$3:$AD$500, FuSa_FTT!$W$3:$W$500 = $W317)
                               )
                            )
                        )
                    )
                )
            )
        )
    ) = 0,
    "",
    IFERROR(
        _xlfn._xlws.FILTER(FuSa_Charger!$AD$3:$AD$519, FuSa_Charger!$W$3:$W$519 = $W317),
        IFERROR(
            _xlfn._xlws.FILTER(Function_14DCDC!$AD$3:$AD$503, Function_14DCDC!$W$3:$W$503 = $W317),
            IFERROR(
                _xlfn._xlws.FILTER(Function_Charger!$AD$3:$AD$508, Function_Charger!$W$3:$W$508 = $W317),
                IFERROR(
                    _xlfn._xlws.FILTER(FuSa_14DCDC!$AD$3:$AD$500, FuSa_14DCDC!$W$3:$W$500 = $W317),
                    IFERROR(
                        _xlfn._xlws.FILTER(FuSa_14DCDC_EFAN!$AD$3:$AD$500, FuSa_14DCDC_EFAN!$W$3:$W$500 = $W317),
                        IFERROR(
                            _xlfn._xlws.FILTER(FuSa_FaultInjection!$AD$3:$AD$500, FuSa_FaultInjection!$W$3:$W$500 = $W317),
                            IFERROR(
                                _xlfn._xlws.FILTER(FuSa_NACS!$AD$3:$AD$548, FuSa_NACS!$W$3:$W$548 = $W317),
                                IFERROR(
                                 _xlfn._xlws.FILTER(Function_SCC!$AD$3:$AD$525, Function_SCC!$W$3:$W$525 = $W317),
                                     _xlfn._xlws.FILTER(FuSa_FTT!$AD$3:$AD$500, FuSa_FTT!$W$3:$W$500 = $W317)
                                )
                            )
                        )
                    )
                )
            )
        )
    )
)</f>
        <v/>
      </c>
      <c r="AE317" s="760" t="n"/>
      <c r="AG317" s="223" t="inlineStr"/>
      <c r="AH317" s="628" t="inlineStr"/>
      <c r="AI317" s="43" t="inlineStr"/>
      <c r="AJ317" s="43" t="inlineStr"/>
      <c r="AK317" s="43" t="inlineStr"/>
      <c r="AL317" s="266" t="n"/>
      <c r="AM317" s="231" t="n"/>
      <c r="AN317" s="56" t="n"/>
      <c r="AO317" s="223">
        <f>EXACT(W317,AG317)</f>
        <v/>
      </c>
      <c r="AP317" s="43">
        <f>EXACT(X317,AH317)</f>
        <v/>
      </c>
      <c r="AQ317" s="43">
        <f>EXACT(Y317,AI317)</f>
        <v/>
      </c>
      <c r="AR317" s="43">
        <f>EXACT(Z317,AJ317)</f>
        <v/>
      </c>
      <c r="AS317" s="266">
        <f>EXACT(AA317,AK317)</f>
        <v/>
      </c>
      <c r="AT317" t="inlineStr"/>
      <c r="AU317" t="inlineStr"/>
    </row>
    <row r="318" ht="15" customHeight="1">
      <c r="A318" s="451" t="n"/>
      <c r="B318" s="451" t="n"/>
      <c r="C318" s="451" t="n"/>
      <c r="D318" s="263">
        <f t="array" ref="D318">IFERROR(
      _xlfn._xlws.FILTER(FuSa_Charger!$D$3:$D$520, FuSa_Charger!$W$3:$W$520 = $W318),
      IFERROR(
          _xlfn._xlws.FILTER(Function_14DCDC!$D$3:$D$503,Function_14DCDC!$W$3:$W$503 =$W318 ),
          IFERROR(
              _xlfn._xlws.FILTER(Function_Charger!$D$3:$D$510,Function_Charger!$W$3:$W$510 = $W318),
              IFERROR(
                  _xlfn._xlws.FILTER(FuSa_14DCDC!$D$3:$D$500,FuSa_14DCDC!$W$3:$W$500 = $W318),
                  IFERROR(
                      _xlfn._xlws.FILTER(FuSa_14DCDC_EFAN!$D$3:$D$500,FuSa_14DCDC_EFAN!$W$3:$W$500 = $W318),
                      IFERROR(
                          _xlfn._xlws.FILTER(FuSa_FaultInjection!$D$3:$D$500,FuSa_FaultInjection!$W$3:$W$500 = $W318),
                          IFERROR(
                              _xlfn._xlws.FILTER(Function_SCC!$D$3:$D$512,Function_SCC!$W$3:$W$512 = $W318),
                              IFERROR(
                                  _xlfn._xlws.FILTER(FuSa_FTT!$D$3:$D$500,FuSa_FTT!$W$3:$W$500 = $W318),
                                  IFERROR(
                                       _xlfn._xlws.FILTER(FuSa_NACS!$D$3:$D$548,FuSa_NACS!$W$3:$W$548 = $W318),
                                       "NA"
                               )
                           )
                       )
                   )
               )
           )
       )
   )
)</f>
        <v/>
      </c>
      <c r="E318" s="263">
        <f t="array" ref="E318">IFERROR(
      _xlfn._xlws.FILTER(FuSa_Charger!$E$3:$E$520, FuSa_Charger!$W$3:$W$520 = $W318),
      IFERROR(
          _xlfn._xlws.FILTER(Function_14DCDC!$E$3:$E$503,Function_14DCDC!$W$3:$W$503 =$W318 ),
          IFERROR(
              _xlfn._xlws.FILTER(Function_Charger!$E$3:$E$510,Function_Charger!$W$3:$W$510 = $W318),
              IFERROR(
                  _xlfn._xlws.FILTER(FuSa_14DCDC!$E$3:$E$500,FuSa_14DCDC!$W$3:$W$500 = $W318),
                  IFERROR(
                      _xlfn._xlws.FILTER(FuSa_14DCDC_EFAN!$E$3:$E$500,FuSa_14DCDC_EFAN!$W$3:$W$500 = $W318),
                      IFERROR(
                          _xlfn._xlws.FILTER(FuSa_FaultInjection!$E$3:$E$500,FuSa_FaultInjection!$W$3:$W$500 = $W318),
                          IFERROR(
                              _xlfn._xlws.FILTER(Function_SCC!$E$3:$E$512,Function_SCC!$W$3:$W$512 = $W318),
                              IFERROR(
                                  _xlfn._xlws.FILTER(FuSa_FTT!$E$3:$E$500,FuSa_FTT!$W$3:$W$500 = $W318),
                                  IFERROR(
                                       _xlfn._xlws.FILTER(FuSa_NACS!$E$3:$E$548,FuSa_NACS!$W$3:$W$548 = $W318),
                                       "NA"
                               )
                           )
                       )
                   )
               )
           )
       )
   )
)</f>
        <v/>
      </c>
      <c r="F318" s="263">
        <f t="array" ref="F318">IFERROR(
      _xlfn._xlws.FILTER(FuSa_Charger!$F$3:$F$520, FuSa_Charger!$W$3:$W$520 = $W318),
      IFERROR(
          _xlfn._xlws.FILTER(Function_14DCDC!$F$3:$F$503,Function_14DCDC!$W$3:$W$503 =$W318 ),
          IFERROR(
              _xlfn._xlws.FILTER(Function_Charger!$F$3:$F$510,Function_Charger!$W$3:$W$510 = $W318),
              IFERROR(
                  _xlfn._xlws.FILTER(FuSa_14DCDC!$F$3:$F$500,FuSa_14DCDC!$W$3:$W$500 = $W318),
                  IFERROR(
                      _xlfn._xlws.FILTER(FuSa_14DCDC_EFAN!$F$3:$F$500,FuSa_14DCDC_EFAN!$W$3:$W$500 = $W318),
                      IFERROR(
                          _xlfn._xlws.FILTER(FuSa_FaultInjection!$F$3:$F$500,FuSa_FaultInjection!$W$3:$W$500 = $W318),
                          IFERROR(
                              _xlfn._xlws.FILTER(Function_SCC!$F$3:$F$512,Function_SCC!$W$3:$W$512 = $W318),
                              IFERROR(
                                  _xlfn._xlws.FILTER(FuSa_FTT!$F$3:$F$500,FuSa_FTT!$W$3:$W$500 = $W318),
                                  IFERROR(
                                       _xlfn._xlws.FILTER(FuSa_NACS!$F$3:$F$548,FuSa_NACS!$W$3:$W$548 = $W318),
                                       "NA"
                               )
                           )
                       )
                   )
               )
           )
       )
   )
)</f>
        <v/>
      </c>
      <c r="G318" s="263">
        <f t="array" ref="G318">IFERROR(
      _xlfn._xlws.FILTER(FuSa_Charger!$G$3:$G$520, FuSa_Charger!$W$3:$W$520 = $W318),
      IFERROR(
          _xlfn._xlws.FILTER(Function_14DCDC!$G$3:$G$503,Function_14DCDC!$W$3:$W$503 =$W318 ),
          IFERROR(
              _xlfn._xlws.FILTER(Function_Charger!$G$3:$G$510,Function_Charger!$W$3:$W$510 = $W318),
              IFERROR(
                  _xlfn._xlws.FILTER(FuSa_14DCDC!$G$3:$G$500,FuSa_14DCDC!$W$3:$W$500 = $W318),
                  IFERROR(
                      _xlfn._xlws.FILTER(FuSa_14DCDC_EFAN!$G$3:$G$500,FuSa_14DCDC_EFAN!$W$3:$W$500 = $W318),
                      IFERROR(
                          _xlfn._xlws.FILTER(FuSa_FaultInjection!$G$3:$G$500,FuSa_FaultInjection!$W$3:$W$500 = $W318),
                          IFERROR(
                              _xlfn._xlws.FILTER(Function_SCC!$G$3:$G$512,Function_SCC!$W$3:$W$512 = $W318),
                              IFERROR(
                                  _xlfn._xlws.FILTER(FuSa_FTT!$G$3:$G$500,FuSa_FTT!$W$3:$W$500 = $W318),
                                  IFERROR(
                                       _xlfn._xlws.FILTER(FuSa_NACS!$G$3:$G$548,FuSa_NACS!$W$3:$W$548 = $W318),
                                       "NA"
                               )
                           )
                       )
                   )
               )
           )
       )
   )
)</f>
        <v/>
      </c>
      <c r="H318" s="263">
        <f t="array" ref="H318">IFERROR(
      _xlfn._xlws.FILTER(FuSa_Charger!$H$3:$H$520, FuSa_Charger!$W$3:$W$520 = $W318),
      IFERROR(
          _xlfn._xlws.FILTER(Function_14DCDC!$H$3:$H$503,Function_14DCDC!$W$3:$W$503 =$W318 ),
          IFERROR(
              _xlfn._xlws.FILTER(Function_Charger!$H$3:$H$510,Function_Charger!$W$3:$W$510 = $W318),
              IFERROR(
                  _xlfn._xlws.FILTER(FuSa_14DCDC!$H$3:$H$500,FuSa_14DCDC!$W$3:$W$500 = $W318),
                  IFERROR(
                      _xlfn._xlws.FILTER(FuSa_14DCDC_EFAN!$H$3:$H$500,FuSa_14DCDC_EFAN!$W$3:$W$500 = $W318),
                      IFERROR(
                          _xlfn._xlws.FILTER(FuSa_FaultInjection!$H$3:$H$500,FuSa_FaultInjection!$W$3:$W$500 = $W318),
                          IFERROR(
                              _xlfn._xlws.FILTER(Function_SCC!$H$3:$H$512,Function_SCC!$W$3:$W$512 = $W318),
                              IFERROR(
                                  _xlfn._xlws.FILTER(FuSa_FTT!$H$3:$H$500,FuSa_FTT!$W$3:$W$500 = $W318),
                                  IFERROR(
                                       _xlfn._xlws.FILTER(FuSa_NACS!$H$3:$H$548,FuSa_NACS!$W$3:$W$548 = $W318),
                                       "NA"
                               )
                           )
                       )
                   )
               )
           )
       )
   )
)</f>
        <v/>
      </c>
      <c r="I318" s="263">
        <f t="array" ref="I318">IFERROR(
      _xlfn._xlws.FILTER(FuSa_Charger!$I$3:$I$520, FuSa_Charger!$W$3:$W$520 = $W318),
      IFERROR(
          _xlfn._xlws.FILTER(Function_14DCDC!$I$3:$I$503,Function_14DCDC!$W$3:$W$503 =$W318 ),
          IFERROR(
              _xlfn._xlws.FILTER(Function_Charger!$I$3:$I$510,Function_Charger!$W$3:$W$510 = $W318),
              IFERROR(
                  _xlfn._xlws.FILTER(FuSa_14DCDC!$I$3:$I$500,FuSa_14DCDC!$W$3:$W$500 = $W318),
                  IFERROR(
                      _xlfn._xlws.FILTER(FuSa_14DCDC_EFAN!$I$3:$I$500,FuSa_14DCDC_EFAN!$W$3:$W$500 = $W318),
                      IFERROR(
                          _xlfn._xlws.FILTER(FuSa_FaultInjection!$I$3:$I$500,FuSa_FaultInjection!$W$3:$W$500 = $W318),
                          IFERROR(
                              _xlfn._xlws.FILTER(Function_SCC!$I$3:$I$512,Function_SCC!$W$3:$W$512 = $W318),
                              IFERROR(
                                  _xlfn._xlws.FILTER(FuSa_FTT!$I$3:$I$500,FuSa_FTT!$W$3:$W$500 = $W318),
                                  IFERROR(
                                       _xlfn._xlws.FILTER(FuSa_NACS!$I$3:$I$548,FuSa_NACS!$W$3:$W$548 = $W318),
                                       "NA"
                               )
                           )
                       )
                   )
               )
           )
       )
   )
)</f>
        <v/>
      </c>
      <c r="J318" s="441" t="n"/>
      <c r="K318" s="441" t="n"/>
      <c r="L318" s="441" t="n"/>
      <c r="M318" s="441" t="n"/>
      <c r="N318" s="263">
        <f t="array" ref="N318">IFERROR(
      _xlfn._xlws.FILTER(FuSa_Charger!$N$3:$N$520, FuSa_Charger!$W$3:$W$520 = $W318),
      IFERROR(
          _xlfn._xlws.FILTER(Function_14DCDC!$N$3:$N$503,Function_14DCDC!$W$3:$W$503 =$W318 ),
          IFERROR(
              _xlfn._xlws.FILTER(Function_Charger!$N$3:$N$510,Function_Charger!$W$3:$W$510 = $W318),
              IFERROR(
                  _xlfn._xlws.FILTER(FuSa_14DCDC!$N$3:$N$500,FuSa_14DCDC!$W$3:$W$500 = $W318),
                  IFERROR(
                      _xlfn._xlws.FILTER(FuSa_14DCDC_EFAN!$N$3:$N$500,FuSa_14DCDC_EFAN!$W$3:$W$500 = $W318),
                      IFERROR(
                          _xlfn._xlws.FILTER(FuSa_FaultInjection!$N$3:$N$500,FuSa_FaultInjection!$W$3:$W$500 = $W318),
                          IFERROR(
                              _xlfn._xlws.FILTER(Function_SCC!$N$3:$N$512,Function_SCC!$W$3:$W$512 = $W318),
                              IFERROR(
                                  _xlfn._xlws.FILTER(FuSa_FTT!$N$3:$N$500,FuSa_FTT!$W$3:$W$500 = $W318),
                                  IFERROR(
                                       _xlfn._xlws.FILTER(FuSa_NACS!$M$3:$M$548,FuSa_NACS!$W$3:$W$548 = $W318),
                                       "NA"
                               )
                           )
                       )
                   )
               )
           )
       )
   )
)</f>
        <v/>
      </c>
      <c r="O318" s="263">
        <f t="array" ref="O318">IFERROR(
      _xlfn._xlws.FILTER(FuSa_Charger!$O$3:$O$520, FuSa_Charger!$W$3:$W$520 = $W318),
      IFERROR(
          _xlfn._xlws.FILTER(Function_14DCDC!$O$3:$O$503,Function_14DCDC!$W$3:$W$503 =$W318 ),
          IFERROR(
              _xlfn._xlws.FILTER(Function_Charger!$O$3:$O$510,Function_Charger!$W$3:$W$510 = $W318),
              IFERROR(
                  _xlfn._xlws.FILTER(FuSa_14DCDC!$O$3:$O$500,FuSa_14DCDC!$W$3:$W$500 = $W318),
                  IFERROR(
                      _xlfn._xlws.FILTER(FuSa_14DCDC_EFAN!$O$3:$O$500,FuSa_14DCDC_EFAN!$W$3:$W$500 = $W318),
                      IFERROR(
                          _xlfn._xlws.FILTER(FuSa_FaultInjection!$O$3:$O$500,FuSa_FaultInjection!$W$3:$W$500 = $W318),
                          IFERROR(
                              _xlfn._xlws.FILTER(Function_SCC!$O$3:$O$512,Function_SCC!$W$3:$W$512 = $W318),
                              IFERROR(
                                  _xlfn._xlws.FILTER(FuSa_FTT!$O$3:$O$500,FuSa_FTT!$W$3:$W$500 = $W318),
                                  IFERROR(
                                       _xlfn._xlws.FILTER(FuSa_NACS!$O$3:$O$548,FuSa_NACS!$W$3:$W$548 = $W318),
                                       "NA"
                               )
                           )
                       )
                   )
               )
           )
       )
   )
)</f>
        <v/>
      </c>
      <c r="P318" s="263">
        <f t="array" ref="P318">IFERROR(
      _xlfn._xlws.FILTER(FuSa_Charger!$P$3:$P$520, FuSa_Charger!$W$3:$W$520 = $W318),
      IFERROR(
          _xlfn._xlws.FILTER(Function_14DCDC!$P$3:$P$503,Function_14DCDC!$W$3:$W$503 =$W318 ),
          IFERROR(
              _xlfn._xlws.FILTER(Function_Charger!$P$3:$P$510,Function_Charger!$W$3:$W$510 = $W318),
              IFERROR(
                  _xlfn._xlws.FILTER(FuSa_14DCDC!$P$3:$P$500,FuSa_14DCDC!$W$3:$W$500 = $W318),
                  IFERROR(
                      _xlfn._xlws.FILTER(FuSa_14DCDC_EFAN!$P$3:$P$500,FuSa_14DCDC_EFAN!$W$3:$W$500 = $W318),
                      IFERROR(
                          _xlfn._xlws.FILTER(FuSa_FaultInjection!$P$3:$P$500,FuSa_FaultInjection!$W$3:$W$500 = $W318),
                          IFERROR(
                              _xlfn._xlws.FILTER(Function_SCC!$P$3:$P$512,Function_SCC!$W$3:$W$512 = $W318),
                              IFERROR(
                                  _xlfn._xlws.FILTER(FuSa_FTT!$P$3:$P$500,FuSa_FTT!$W$3:$W$500 = $W318),
                                  IFERROR(
                                       _xlfn._xlws.FILTER(FuSa_NACS!$P$3:$P$548,FuSa_NACS!$W$3:$W$548 = $W318),
                                       "NA"
                               )
                           )
                       )
                   )
               )
           )
       )
   )
)</f>
        <v/>
      </c>
      <c r="Q318" s="263">
        <f t="array" ref="Q318">IFERROR(
      _xlfn._xlws.FILTER(FuSa_Charger!$S$3:$S$520, FuSa_Charger!$W$3:$W$520 = $W318),
      IFERROR(
          _xlfn._xlws.FILTER(Function_14DCDC!$S$3:$S$503,Function_14DCDC!$W$3:$W$503 =$W318 ),
          IFERROR(
              _xlfn._xlws.FILTER(Function_Charger!$S$3:$S$510,Function_Charger!$W$3:$W$510 = $W318),
              IFERROR(
                  _xlfn._xlws.FILTER(FuSa_14DCDC!$S$3:$S$500,FuSa_14DCDC!$W$3:$W$500 = $W318),
                  IFERROR(
                      _xlfn._xlws.FILTER(FuSa_14DCDC_EFAN!$S$3:$S$500,FuSa_14DCDC_EFAN!$W$3:$W$500 = $W318),
                      IFERROR(
                          _xlfn._xlws.FILTER(FuSa_FaultInjection!$S$3:$S$500,FuSa_FaultInjection!$W$3:$W$500 = $W318),
                          IFERROR(
                              _xlfn._xlws.FILTER(Function_SCC!$S$3:$S$512,Function_SCC!$W$3:$W$512 = $W318),
                              IFERROR(
                                  _xlfn._xlws.FILTER(FuSa_FTT!$S$3:$S$500,FuSa_FTT!$W$3:$W$500 = $W318),
                                  IFERROR(
                                       _xlfn._xlws.FILTER(FuSa_NACS!$Q$3:$Q$548,FuSa_NACS!$W$3:$W$548 = $W318),
                                       "NA"
                               )
                           )
                       )
                   )
               )
           )
       )
   )
)</f>
        <v/>
      </c>
      <c r="R318" s="441">
        <f t="array" ref="R318">IFERROR(
      _xlfn._xlws.FILTER(FuSa_Charger!$T$3:$T$520, FuSa_Charger!$W$3:$W$520 = $W318),
      IFERROR(
          _xlfn._xlws.FILTER(Function_14DCDC!$T$3:$T$503,Function_14DCDC!$W$3:$W$503 =$W318 ),
          IFERROR(
              _xlfn._xlws.FILTER(Function_Charger!$T$3:$T$510,Function_Charger!$W$3:$W$510 = $W318),
              IFERROR(
                  _xlfn._xlws.FILTER(FuSa_14DCDC!$T$3:$T$500,FuSa_14DCDC!$W$3:$W$500 = $W318),
                  IFERROR(
                      _xlfn._xlws.FILTER(FuSa_14DCDC_EFAN!$T$3:$T$500,FuSa_14DCDC_EFAN!$W$3:$W$500 = $W318),
                      IFERROR(
                          _xlfn._xlws.FILTER(FuSa_FaultInjection!$T$3:$T$500,FuSa_FaultInjection!$W$3:$W$500 = $W318),
                          IFERROR(
                              _xlfn._xlws.FILTER(Function_SCC!$T$3:$T$512,Function_SCC!$W$3:$W$512 = $W318),
                              IFERROR(
                                  _xlfn._xlws.FILTER(FuSa_FTT!$T$3:$T$500,FuSa_FTT!$W$3:$W$500 = $W318),
                                  IFERROR(
                                       _xlfn._xlws.FILTER(FuSa_NACS!$R$3:$R$548,FuSa_NACS!$W$3:$W$548 = $W318),
                                       "NA"
                               )
                           )
                       )
                   )
               )
           )
       )
   )
)</f>
        <v/>
      </c>
      <c r="S318" s="441">
        <f t="array" ref="S318">IFERROR(
      _xlfn._xlws.FILTER(FuSa_Charger!$U$3:$U$520, FuSa_Charger!$W$3:$W$520 = $W318),
      IFERROR(
          _xlfn._xlws.FILTER(Function_14DCDC!$U$3:$U$503,Function_14DCDC!$W$3:$W$503 =$W318 ),
          IFERROR(
              _xlfn._xlws.FILTER(Function_Charger!$U$3:$U$510,Function_Charger!$W$3:$W$510 = $W318),
              IFERROR(
                  _xlfn._xlws.FILTER(FuSa_14DCDC!$U$3:$U$500,FuSa_14DCDC!$W$3:$W$500 = $W318),
                  IFERROR(
                      _xlfn._xlws.FILTER(FuSa_14DCDC_EFAN!$U$3:$U$500,FuSa_14DCDC_EFAN!$W$3:$W$500 = $W318),
                      IFERROR(
                          _xlfn._xlws.FILTER(FuSa_FaultInjection!$U$3:$U$500,FuSa_FaultInjection!$W$3:$W$500 = $W318),
                          IFERROR(
                              _xlfn._xlws.FILTER(Function_SCC!$U$3:$U$512,Function_SCC!$W$3:$W$512 = $W318),
                              IFERROR(
                                  _xlfn._xlws.FILTER(FuSa_FTT!$U$3:$U$500,FuSa_FTT!$W$3:$W$500 = $W318),
                                  IFERROR(
                                       _xlfn._xlws.FILTER(FuSa_NACS!$S$3:$S$548,FuSa_NACS!$W$3:$W$548 = $W318),
                                       "NA"
                               )
                           )
                       )
                   )
               )
           )
       )
   )
)</f>
        <v/>
      </c>
      <c r="T318" s="441">
        <f t="array" ref="T318">IFERROR(
      _xlfn._xlws.FILTER(FuSa_Charger!$V$3:$V$520, FuSa_Charger!$W$3:$W$520 = $W318),
      IFERROR(
          _xlfn._xlws.FILTER(Function_14DCDC!$V$3:$V$503,Function_14DCDC!$W$3:$W$503 =$W318 ),
          IFERROR(
              _xlfn._xlws.FILTER(Function_Charger!$V$3:$V$510,Function_Charger!$W$3:$W$510 = $W318),
              IFERROR(
                  _xlfn._xlws.FILTER(FuSa_14DCDC!$V$3:$V$500,FuSa_14DCDC!$W$3:$W$500 = $W318),
                  IFERROR(
                      _xlfn._xlws.FILTER(FuSa_14DCDC_EFAN!$V$3:$V$500,FuSa_14DCDC_EFAN!$W$3:$W$500 = $W318),
                      IFERROR(
                          _xlfn._xlws.FILTER(FuSa_FaultInjection!$V$3:$V$500,FuSa_FaultInjection!$W$3:$W$500 = $W318),
                          IFERROR(
                              _xlfn._xlws.FILTER(Function_SCC!$V$3:$V$512,Function_SCC!$W$3:$W$512 = $W318),
                              IFERROR(
                                  _xlfn._xlws.FILTER(FuSa_FTT!$V$3:$V$500,FuSa_FTT!$W$3:$W$500 = $W318),
                                  IFERROR(
                                       _xlfn._xlws.FILTER(FuSa_NACS!$T$3:$T$548,FuSa_NACS!$W$3:$W$548 = $W318),
                                       "NA"
                               )
                           )
                       )
                   )
               )
           )
       )
   )
)</f>
        <v/>
      </c>
      <c r="U318" s="827" t="inlineStr">
        <is>
          <t>CAN Communication</t>
        </is>
      </c>
      <c r="V318" s="996" t="n"/>
      <c r="W318" s="231" t="inlineStr">
        <is>
          <t>[SYI_CAN101_003_004] EAPC_StatusWeldingDetectionChargingInterface_Invalid_Input.html</t>
        </is>
      </c>
      <c r="X318" s="628" t="n">
        <v>2</v>
      </c>
      <c r="Y318" s="712" t="n">
        <v>0</v>
      </c>
      <c r="Z318" s="712" t="n">
        <v>0</v>
      </c>
      <c r="AA318" s="628" t="n">
        <v>2</v>
      </c>
      <c r="AB318" s="1187" t="n"/>
      <c r="AC318" s="359">
        <f t="array" ref="AC318">IF(
    IFERROR(
        _xlfn._xlws.FILTER(FuSa_Charger!$AC$3:$AC$519, FuSa_Charger!$W$3:$W$519 = $W318),
        IFERROR(
            _xlfn._xlws.FILTER(Function_14DCDC!$AC$3:$AC$503, Function_14DCDC!$W$3:$W$503 = $W318),
            IFERROR(
                _xlfn._xlws.FILTER(Function_Charger!$AC$3:$AC$508, Function_Charger!$W$3:$W$508 = $W318),
                IFERROR(
                    _xlfn._xlws.FILTER(FuSa_14DCDC!$AC$3:$AC$500, FuSa_14DCDC!$W$3:$W$500 = $W318),
                    IFERROR(
                        _xlfn._xlws.FILTER(FuSa_14DCDC_EFAN!$AC$3:$AC$500, FuSa_14DCDC_EFAN!$W$3:$W$500 =$W318),
                        IFERROR(
                            _xlfn._xlws.FILTER(FuSa_FaultInjection!$AC$3:$AC$500, FuSa_FaultInjection!$W$3:$W$500 = $W318),
                            IFERROR(
                                _xlfn._xlws.FILTER(FuSa_NACS!$AC$3:$AC$548, FuSa_NACS!$W$3:$W$548 = $W318),
                                IFERROR(
                                     _xlfn._xlws.FILTER(Function_SCC!$AC$3:$AC$525, Function_SCC!$W$3:$W$525 = $W318),
                                     _xlfn._xlws.FILTER(FuSa_FTT!$AC$3:$AC$500, FuSa_FTT!$W$3:$W$500 = $W318)
                                )
                            )
                        )
                    )
                )
            )
        )
    ) = 0,
    "",
    IFERROR(
        _xlfn._xlws.FILTER(FuSa_Charger!$AC$3:$AC$519, FuSa_Charger!$W$3:$W$519 = $W318),
        IFERROR(
            _xlfn._xlws.FILTER(Function_14DCDC!$AC$3:$AC$503, Function_14DCDC!$W$3:$W$503 = $W318),
            IFERROR(
                _xlfn._xlws.FILTER(Function_Charger!$AC$3:$AC$508, Function_Charger!$W$3:$W$508 = $W318),
                IFERROR(
                    _xlfn._xlws.FILTER(FuSa_14DCDC!$AC$3:$AC$500, FuSa_14DCDC!$W$3:$W$500 = $W318),
                    IFERROR(
                        _xlfn._xlws.FILTER(FuSa_14DCDC_EFAN!$AC$3:$AC$500, FuSa_14DCDC_EFAN!$W$3:$W$500 = $W318),
                        IFERROR(
                            _xlfn._xlws.FILTER(FuSa_FaultInjection!$AC$3:$AC$500, FuSa_FaultInjection!$W$3:$W$500 = $W318),
                            IFERROR(
                                _xlfn._xlws.FILTER(FuSa_NACS!$AC$3:$AC$548, FuSa_NACS!$W$3:$W$548 = $W318),
                                IFERROR(
                                     _xlfn._xlws.FILTER(Function_SCC!$AC$3:$AC$525, Function_SCC!$W$3:$W$525 = $W318),
                                     _xlfn._xlws.FILTER(FuSa_FTT!$AC$3:$AC$500, FuSa_FTT!$W$3:$W$500 = $W318)
                               )
                            )
                        )
                    )
                )
            )
        )
    )
)</f>
        <v/>
      </c>
      <c r="AD318" s="496">
        <f t="array" ref="AD318">IF(
    IFERROR(
        _xlfn._xlws.FILTER(FuSa_Charger!$AD$3:$AD$519, FuSa_Charger!$W$3:$W$519 = $W318),
        IFERROR(
            _xlfn._xlws.FILTER(Function_14DCDC!$AD$3:$AD$503, Function_14DCDC!$W$3:$W$503 = $W318),
            IFERROR(
                _xlfn._xlws.FILTER(Function_Charger!$AD$3:$AD$508, Function_Charger!$W$3:$W$508 = $W318),
                IFERROR(
                    _xlfn._xlws.FILTER(FuSa_14DCDC!$AD$3:$AD$500, FuSa_14DCDC!$W$3:$W$500 = $W318),
                    IFERROR(
                        _xlfn._xlws.FILTER(FuSa_14DCDC_EFAN!$AD$3:$AD$500, FuSa_14DCDC_EFAN!$W$3:$W$500 =$W318 ),
                        IFERROR(
                            _xlfn._xlws.FILTER(FuSa_FaultInjection!$AD$3:$AD$500, FuSa_FaultInjection!$W$3:$W$500 = $W318),
                            IFERROR(
                                _xlfn._xlws.FILTER(FuSa_NACS!$AD$3:$AD$548, FuSa_NACS!$W$3:$W$548 = $W318),
                                IFERROR(
                                    _xlfn._xlws.FILTER(Function_SCC!$AD$3:$AD$525, Function_SCC!$W$3:$W$525 = $W318),
                                    _xlfn._xlws.FILTER(FuSa_FTT!$AD$3:$AD$500, FuSa_FTT!$W$3:$W$500 = $W318)
                               )
                            )
                        )
                    )
                )
            )
        )
    ) = 0,
    "",
    IFERROR(
        _xlfn._xlws.FILTER(FuSa_Charger!$AD$3:$AD$519, FuSa_Charger!$W$3:$W$519 = $W318),
        IFERROR(
            _xlfn._xlws.FILTER(Function_14DCDC!$AD$3:$AD$503, Function_14DCDC!$W$3:$W$503 = $W318),
            IFERROR(
                _xlfn._xlws.FILTER(Function_Charger!$AD$3:$AD$508, Function_Charger!$W$3:$W$508 = $W318),
                IFERROR(
                    _xlfn._xlws.FILTER(FuSa_14DCDC!$AD$3:$AD$500, FuSa_14DCDC!$W$3:$W$500 = $W318),
                    IFERROR(
                        _xlfn._xlws.FILTER(FuSa_14DCDC_EFAN!$AD$3:$AD$500, FuSa_14DCDC_EFAN!$W$3:$W$500 = $W318),
                        IFERROR(
                            _xlfn._xlws.FILTER(FuSa_FaultInjection!$AD$3:$AD$500, FuSa_FaultInjection!$W$3:$W$500 = $W318),
                            IFERROR(
                                _xlfn._xlws.FILTER(FuSa_NACS!$AD$3:$AD$548, FuSa_NACS!$W$3:$W$548 = $W318),
                                IFERROR(
                                 _xlfn._xlws.FILTER(Function_SCC!$AD$3:$AD$525, Function_SCC!$W$3:$W$525 = $W318),
                                     _xlfn._xlws.FILTER(FuSa_FTT!$AD$3:$AD$500, FuSa_FTT!$W$3:$W$500 = $W318)
                                )
                            )
                        )
                    )
                )
            )
        )
    )
)</f>
        <v/>
      </c>
      <c r="AE318" s="760" t="n"/>
      <c r="AG318" s="223" t="inlineStr"/>
      <c r="AH318" s="628" t="inlineStr"/>
      <c r="AI318" s="43" t="inlineStr"/>
      <c r="AJ318" s="43" t="inlineStr"/>
      <c r="AK318" s="43" t="inlineStr"/>
      <c r="AL318" s="266" t="n"/>
      <c r="AM318" s="231" t="n"/>
      <c r="AN318" s="56" t="n"/>
      <c r="AO318" s="223">
        <f>EXACT(W318,AG318)</f>
        <v/>
      </c>
      <c r="AP318" s="43">
        <f>EXACT(X318,AH318)</f>
        <v/>
      </c>
      <c r="AQ318" s="43">
        <f>EXACT(Y318,AI318)</f>
        <v/>
      </c>
      <c r="AR318" s="43">
        <f>EXACT(Z318,AJ318)</f>
        <v/>
      </c>
      <c r="AS318" s="266">
        <f>EXACT(AA318,AK318)</f>
        <v/>
      </c>
      <c r="AT318" t="inlineStr"/>
      <c r="AU318" t="inlineStr"/>
    </row>
    <row r="319" ht="15" customHeight="1">
      <c r="A319" s="451" t="n"/>
      <c r="B319" s="451" t="n"/>
      <c r="C319" s="451" t="n"/>
      <c r="D319" s="263">
        <f t="array" ref="D319">IFERROR(
      _xlfn._xlws.FILTER(FuSa_Charger!$D$3:$D$520, FuSa_Charger!$W$3:$W$520 = $W319),
      IFERROR(
          _xlfn._xlws.FILTER(Function_14DCDC!$D$3:$D$503,Function_14DCDC!$W$3:$W$503 =$W319 ),
          IFERROR(
              _xlfn._xlws.FILTER(Function_Charger!$D$3:$D$510,Function_Charger!$W$3:$W$510 = $W319),
              IFERROR(
                  _xlfn._xlws.FILTER(FuSa_14DCDC!$D$3:$D$500,FuSa_14DCDC!$W$3:$W$500 = $W319),
                  IFERROR(
                      _xlfn._xlws.FILTER(FuSa_14DCDC_EFAN!$D$3:$D$500,FuSa_14DCDC_EFAN!$W$3:$W$500 = $W319),
                      IFERROR(
                          _xlfn._xlws.FILTER(FuSa_FaultInjection!$D$3:$D$500,FuSa_FaultInjection!$W$3:$W$500 = $W319),
                          IFERROR(
                              _xlfn._xlws.FILTER(Function_SCC!$D$3:$D$512,Function_SCC!$W$3:$W$512 = $W319),
                              IFERROR(
                                  _xlfn._xlws.FILTER(FuSa_FTT!$D$3:$D$500,FuSa_FTT!$W$3:$W$500 = $W319),
                                  IFERROR(
                                       _xlfn._xlws.FILTER(FuSa_NACS!$D$3:$D$548,FuSa_NACS!$W$3:$W$548 = $W319),
                                       "NA"
                               )
                           )
                       )
                   )
               )
           )
       )
   )
)</f>
        <v/>
      </c>
      <c r="E319" s="263">
        <f t="array" ref="E319">IFERROR(
      _xlfn._xlws.FILTER(FuSa_Charger!$E$3:$E$520, FuSa_Charger!$W$3:$W$520 = $W319),
      IFERROR(
          _xlfn._xlws.FILTER(Function_14DCDC!$E$3:$E$503,Function_14DCDC!$W$3:$W$503 =$W319 ),
          IFERROR(
              _xlfn._xlws.FILTER(Function_Charger!$E$3:$E$510,Function_Charger!$W$3:$W$510 = $W319),
              IFERROR(
                  _xlfn._xlws.FILTER(FuSa_14DCDC!$E$3:$E$500,FuSa_14DCDC!$W$3:$W$500 = $W319),
                  IFERROR(
                      _xlfn._xlws.FILTER(FuSa_14DCDC_EFAN!$E$3:$E$500,FuSa_14DCDC_EFAN!$W$3:$W$500 = $W319),
                      IFERROR(
                          _xlfn._xlws.FILTER(FuSa_FaultInjection!$E$3:$E$500,FuSa_FaultInjection!$W$3:$W$500 = $W319),
                          IFERROR(
                              _xlfn._xlws.FILTER(Function_SCC!$E$3:$E$512,Function_SCC!$W$3:$W$512 = $W319),
                              IFERROR(
                                  _xlfn._xlws.FILTER(FuSa_FTT!$E$3:$E$500,FuSa_FTT!$W$3:$W$500 = $W319),
                                  IFERROR(
                                       _xlfn._xlws.FILTER(FuSa_NACS!$E$3:$E$548,FuSa_NACS!$W$3:$W$548 = $W319),
                                       "NA"
                               )
                           )
                       )
                   )
               )
           )
       )
   )
)</f>
        <v/>
      </c>
      <c r="F319" s="263">
        <f t="array" ref="F319">IFERROR(
      _xlfn._xlws.FILTER(FuSa_Charger!$F$3:$F$520, FuSa_Charger!$W$3:$W$520 = $W319),
      IFERROR(
          _xlfn._xlws.FILTER(Function_14DCDC!$F$3:$F$503,Function_14DCDC!$W$3:$W$503 =$W319 ),
          IFERROR(
              _xlfn._xlws.FILTER(Function_Charger!$F$3:$F$510,Function_Charger!$W$3:$W$510 = $W319),
              IFERROR(
                  _xlfn._xlws.FILTER(FuSa_14DCDC!$F$3:$F$500,FuSa_14DCDC!$W$3:$W$500 = $W319),
                  IFERROR(
                      _xlfn._xlws.FILTER(FuSa_14DCDC_EFAN!$F$3:$F$500,FuSa_14DCDC_EFAN!$W$3:$W$500 = $W319),
                      IFERROR(
                          _xlfn._xlws.FILTER(FuSa_FaultInjection!$F$3:$F$500,FuSa_FaultInjection!$W$3:$W$500 = $W319),
                          IFERROR(
                              _xlfn._xlws.FILTER(Function_SCC!$F$3:$F$512,Function_SCC!$W$3:$W$512 = $W319),
                              IFERROR(
                                  _xlfn._xlws.FILTER(FuSa_FTT!$F$3:$F$500,FuSa_FTT!$W$3:$W$500 = $W319),
                                  IFERROR(
                                       _xlfn._xlws.FILTER(FuSa_NACS!$F$3:$F$548,FuSa_NACS!$W$3:$W$548 = $W319),
                                       "NA"
                               )
                           )
                       )
                   )
               )
           )
       )
   )
)</f>
        <v/>
      </c>
      <c r="G319" s="263">
        <f t="array" ref="G319">IFERROR(
      _xlfn._xlws.FILTER(FuSa_Charger!$G$3:$G$520, FuSa_Charger!$W$3:$W$520 = $W319),
      IFERROR(
          _xlfn._xlws.FILTER(Function_14DCDC!$G$3:$G$503,Function_14DCDC!$W$3:$W$503 =$W319 ),
          IFERROR(
              _xlfn._xlws.FILTER(Function_Charger!$G$3:$G$510,Function_Charger!$W$3:$W$510 = $W319),
              IFERROR(
                  _xlfn._xlws.FILTER(FuSa_14DCDC!$G$3:$G$500,FuSa_14DCDC!$W$3:$W$500 = $W319),
                  IFERROR(
                      _xlfn._xlws.FILTER(FuSa_14DCDC_EFAN!$G$3:$G$500,FuSa_14DCDC_EFAN!$W$3:$W$500 = $W319),
                      IFERROR(
                          _xlfn._xlws.FILTER(FuSa_FaultInjection!$G$3:$G$500,FuSa_FaultInjection!$W$3:$W$500 = $W319),
                          IFERROR(
                              _xlfn._xlws.FILTER(Function_SCC!$G$3:$G$512,Function_SCC!$W$3:$W$512 = $W319),
                              IFERROR(
                                  _xlfn._xlws.FILTER(FuSa_FTT!$G$3:$G$500,FuSa_FTT!$W$3:$W$500 = $W319),
                                  IFERROR(
                                       _xlfn._xlws.FILTER(FuSa_NACS!$G$3:$G$548,FuSa_NACS!$W$3:$W$548 = $W319),
                                       "NA"
                               )
                           )
                       )
                   )
               )
           )
       )
   )
)</f>
        <v/>
      </c>
      <c r="H319" s="263">
        <f t="array" ref="H319">IFERROR(
      _xlfn._xlws.FILTER(FuSa_Charger!$H$3:$H$520, FuSa_Charger!$W$3:$W$520 = $W319),
      IFERROR(
          _xlfn._xlws.FILTER(Function_14DCDC!$H$3:$H$503,Function_14DCDC!$W$3:$W$503 =$W319 ),
          IFERROR(
              _xlfn._xlws.FILTER(Function_Charger!$H$3:$H$510,Function_Charger!$W$3:$W$510 = $W319),
              IFERROR(
                  _xlfn._xlws.FILTER(FuSa_14DCDC!$H$3:$H$500,FuSa_14DCDC!$W$3:$W$500 = $W319),
                  IFERROR(
                      _xlfn._xlws.FILTER(FuSa_14DCDC_EFAN!$H$3:$H$500,FuSa_14DCDC_EFAN!$W$3:$W$500 = $W319),
                      IFERROR(
                          _xlfn._xlws.FILTER(FuSa_FaultInjection!$H$3:$H$500,FuSa_FaultInjection!$W$3:$W$500 = $W319),
                          IFERROR(
                              _xlfn._xlws.FILTER(Function_SCC!$H$3:$H$512,Function_SCC!$W$3:$W$512 = $W319),
                              IFERROR(
                                  _xlfn._xlws.FILTER(FuSa_FTT!$H$3:$H$500,FuSa_FTT!$W$3:$W$500 = $W319),
                                  IFERROR(
                                       _xlfn._xlws.FILTER(FuSa_NACS!$H$3:$H$548,FuSa_NACS!$W$3:$W$548 = $W319),
                                       "NA"
                               )
                           )
                       )
                   )
               )
           )
       )
   )
)</f>
        <v/>
      </c>
      <c r="I319" s="263">
        <f t="array" ref="I319">IFERROR(
      _xlfn._xlws.FILTER(FuSa_Charger!$I$3:$I$520, FuSa_Charger!$W$3:$W$520 = $W319),
      IFERROR(
          _xlfn._xlws.FILTER(Function_14DCDC!$I$3:$I$503,Function_14DCDC!$W$3:$W$503 =$W319 ),
          IFERROR(
              _xlfn._xlws.FILTER(Function_Charger!$I$3:$I$510,Function_Charger!$W$3:$W$510 = $W319),
              IFERROR(
                  _xlfn._xlws.FILTER(FuSa_14DCDC!$I$3:$I$500,FuSa_14DCDC!$W$3:$W$500 = $W319),
                  IFERROR(
                      _xlfn._xlws.FILTER(FuSa_14DCDC_EFAN!$I$3:$I$500,FuSa_14DCDC_EFAN!$W$3:$W$500 = $W319),
                      IFERROR(
                          _xlfn._xlws.FILTER(FuSa_FaultInjection!$I$3:$I$500,FuSa_FaultInjection!$W$3:$W$500 = $W319),
                          IFERROR(
                              _xlfn._xlws.FILTER(Function_SCC!$I$3:$I$512,Function_SCC!$W$3:$W$512 = $W319),
                              IFERROR(
                                  _xlfn._xlws.FILTER(FuSa_FTT!$I$3:$I$500,FuSa_FTT!$W$3:$W$500 = $W319),
                                  IFERROR(
                                       _xlfn._xlws.FILTER(FuSa_NACS!$I$3:$I$548,FuSa_NACS!$W$3:$W$548 = $W319),
                                       "NA"
                               )
                           )
                       )
                   )
               )
           )
       )
   )
)</f>
        <v/>
      </c>
      <c r="J319" s="441" t="n"/>
      <c r="K319" s="441" t="n"/>
      <c r="L319" s="441" t="n"/>
      <c r="M319" s="441" t="n"/>
      <c r="N319" s="263">
        <f t="array" ref="N319">IFERROR(
      _xlfn._xlws.FILTER(FuSa_Charger!$N$3:$N$520, FuSa_Charger!$W$3:$W$520 = $W319),
      IFERROR(
          _xlfn._xlws.FILTER(Function_14DCDC!$N$3:$N$503,Function_14DCDC!$W$3:$W$503 =$W319 ),
          IFERROR(
              _xlfn._xlws.FILTER(Function_Charger!$N$3:$N$510,Function_Charger!$W$3:$W$510 = $W319),
              IFERROR(
                  _xlfn._xlws.FILTER(FuSa_14DCDC!$N$3:$N$500,FuSa_14DCDC!$W$3:$W$500 = $W319),
                  IFERROR(
                      _xlfn._xlws.FILTER(FuSa_14DCDC_EFAN!$N$3:$N$500,FuSa_14DCDC_EFAN!$W$3:$W$500 = $W319),
                      IFERROR(
                          _xlfn._xlws.FILTER(FuSa_FaultInjection!$N$3:$N$500,FuSa_FaultInjection!$W$3:$W$500 = $W319),
                          IFERROR(
                              _xlfn._xlws.FILTER(Function_SCC!$N$3:$N$512,Function_SCC!$W$3:$W$512 = $W319),
                              IFERROR(
                                  _xlfn._xlws.FILTER(FuSa_FTT!$N$3:$N$500,FuSa_FTT!$W$3:$W$500 = $W319),
                                  IFERROR(
                                       _xlfn._xlws.FILTER(FuSa_NACS!$M$3:$M$548,FuSa_NACS!$W$3:$W$548 = $W319),
                                       "NA"
                               )
                           )
                       )
                   )
               )
           )
       )
   )
)</f>
        <v/>
      </c>
      <c r="O319" s="263">
        <f t="array" ref="O319">IFERROR(
      _xlfn._xlws.FILTER(FuSa_Charger!$O$3:$O$520, FuSa_Charger!$W$3:$W$520 = $W319),
      IFERROR(
          _xlfn._xlws.FILTER(Function_14DCDC!$O$3:$O$503,Function_14DCDC!$W$3:$W$503 =$W319 ),
          IFERROR(
              _xlfn._xlws.FILTER(Function_Charger!$O$3:$O$510,Function_Charger!$W$3:$W$510 = $W319),
              IFERROR(
                  _xlfn._xlws.FILTER(FuSa_14DCDC!$O$3:$O$500,FuSa_14DCDC!$W$3:$W$500 = $W319),
                  IFERROR(
                      _xlfn._xlws.FILTER(FuSa_14DCDC_EFAN!$O$3:$O$500,FuSa_14DCDC_EFAN!$W$3:$W$500 = $W319),
                      IFERROR(
                          _xlfn._xlws.FILTER(FuSa_FaultInjection!$O$3:$O$500,FuSa_FaultInjection!$W$3:$W$500 = $W319),
                          IFERROR(
                              _xlfn._xlws.FILTER(Function_SCC!$O$3:$O$512,Function_SCC!$W$3:$W$512 = $W319),
                              IFERROR(
                                  _xlfn._xlws.FILTER(FuSa_FTT!$O$3:$O$500,FuSa_FTT!$W$3:$W$500 = $W319),
                                  IFERROR(
                                       _xlfn._xlws.FILTER(FuSa_NACS!$O$3:$O$548,FuSa_NACS!$W$3:$W$548 = $W319),
                                       "NA"
                               )
                           )
                       )
                   )
               )
           )
       )
   )
)</f>
        <v/>
      </c>
      <c r="P319" s="263">
        <f t="array" ref="P319">IFERROR(
      _xlfn._xlws.FILTER(FuSa_Charger!$P$3:$P$520, FuSa_Charger!$W$3:$W$520 = $W319),
      IFERROR(
          _xlfn._xlws.FILTER(Function_14DCDC!$P$3:$P$503,Function_14DCDC!$W$3:$W$503 =$W319 ),
          IFERROR(
              _xlfn._xlws.FILTER(Function_Charger!$P$3:$P$510,Function_Charger!$W$3:$W$510 = $W319),
              IFERROR(
                  _xlfn._xlws.FILTER(FuSa_14DCDC!$P$3:$P$500,FuSa_14DCDC!$W$3:$W$500 = $W319),
                  IFERROR(
                      _xlfn._xlws.FILTER(FuSa_14DCDC_EFAN!$P$3:$P$500,FuSa_14DCDC_EFAN!$W$3:$W$500 = $W319),
                      IFERROR(
                          _xlfn._xlws.FILTER(FuSa_FaultInjection!$P$3:$P$500,FuSa_FaultInjection!$W$3:$W$500 = $W319),
                          IFERROR(
                              _xlfn._xlws.FILTER(Function_SCC!$P$3:$P$512,Function_SCC!$W$3:$W$512 = $W319),
                              IFERROR(
                                  _xlfn._xlws.FILTER(FuSa_FTT!$P$3:$P$500,FuSa_FTT!$W$3:$W$500 = $W319),
                                  IFERROR(
                                       _xlfn._xlws.FILTER(FuSa_NACS!$P$3:$P$548,FuSa_NACS!$W$3:$W$548 = $W319),
                                       "NA"
                               )
                           )
                       )
                   )
               )
           )
       )
   )
)</f>
        <v/>
      </c>
      <c r="Q319" s="263">
        <f t="array" ref="Q319">IFERROR(
      _xlfn._xlws.FILTER(FuSa_Charger!$S$3:$S$520, FuSa_Charger!$W$3:$W$520 = $W319),
      IFERROR(
          _xlfn._xlws.FILTER(Function_14DCDC!$S$3:$S$503,Function_14DCDC!$W$3:$W$503 =$W319 ),
          IFERROR(
              _xlfn._xlws.FILTER(Function_Charger!$S$3:$S$510,Function_Charger!$W$3:$W$510 = $W319),
              IFERROR(
                  _xlfn._xlws.FILTER(FuSa_14DCDC!$S$3:$S$500,FuSa_14DCDC!$W$3:$W$500 = $W319),
                  IFERROR(
                      _xlfn._xlws.FILTER(FuSa_14DCDC_EFAN!$S$3:$S$500,FuSa_14DCDC_EFAN!$W$3:$W$500 = $W319),
                      IFERROR(
                          _xlfn._xlws.FILTER(FuSa_FaultInjection!$S$3:$S$500,FuSa_FaultInjection!$W$3:$W$500 = $W319),
                          IFERROR(
                              _xlfn._xlws.FILTER(Function_SCC!$S$3:$S$512,Function_SCC!$W$3:$W$512 = $W319),
                              IFERROR(
                                  _xlfn._xlws.FILTER(FuSa_FTT!$S$3:$S$500,FuSa_FTT!$W$3:$W$500 = $W319),
                                  IFERROR(
                                       _xlfn._xlws.FILTER(FuSa_NACS!$Q$3:$Q$548,FuSa_NACS!$W$3:$W$548 = $W319),
                                       "NA"
                               )
                           )
                       )
                   )
               )
           )
       )
   )
)</f>
        <v/>
      </c>
      <c r="R319" s="441">
        <f t="array" ref="R319">IFERROR(
      _xlfn._xlws.FILTER(FuSa_Charger!$T$3:$T$520, FuSa_Charger!$W$3:$W$520 = $W319),
      IFERROR(
          _xlfn._xlws.FILTER(Function_14DCDC!$T$3:$T$503,Function_14DCDC!$W$3:$W$503 =$W319 ),
          IFERROR(
              _xlfn._xlws.FILTER(Function_Charger!$T$3:$T$510,Function_Charger!$W$3:$W$510 = $W319),
              IFERROR(
                  _xlfn._xlws.FILTER(FuSa_14DCDC!$T$3:$T$500,FuSa_14DCDC!$W$3:$W$500 = $W319),
                  IFERROR(
                      _xlfn._xlws.FILTER(FuSa_14DCDC_EFAN!$T$3:$T$500,FuSa_14DCDC_EFAN!$W$3:$W$500 = $W319),
                      IFERROR(
                          _xlfn._xlws.FILTER(FuSa_FaultInjection!$T$3:$T$500,FuSa_FaultInjection!$W$3:$W$500 = $W319),
                          IFERROR(
                              _xlfn._xlws.FILTER(Function_SCC!$T$3:$T$512,Function_SCC!$W$3:$W$512 = $W319),
                              IFERROR(
                                  _xlfn._xlws.FILTER(FuSa_FTT!$T$3:$T$500,FuSa_FTT!$W$3:$W$500 = $W319),
                                  IFERROR(
                                       _xlfn._xlws.FILTER(FuSa_NACS!$R$3:$R$548,FuSa_NACS!$W$3:$W$548 = $W319),
                                       "NA"
                               )
                           )
                       )
                   )
               )
           )
       )
   )
)</f>
        <v/>
      </c>
      <c r="S319" s="441">
        <f t="array" ref="S319">IFERROR(
      _xlfn._xlws.FILTER(FuSa_Charger!$U$3:$U$520, FuSa_Charger!$W$3:$W$520 = $W319),
      IFERROR(
          _xlfn._xlws.FILTER(Function_14DCDC!$U$3:$U$503,Function_14DCDC!$W$3:$W$503 =$W319 ),
          IFERROR(
              _xlfn._xlws.FILTER(Function_Charger!$U$3:$U$510,Function_Charger!$W$3:$W$510 = $W319),
              IFERROR(
                  _xlfn._xlws.FILTER(FuSa_14DCDC!$U$3:$U$500,FuSa_14DCDC!$W$3:$W$500 = $W319),
                  IFERROR(
                      _xlfn._xlws.FILTER(FuSa_14DCDC_EFAN!$U$3:$U$500,FuSa_14DCDC_EFAN!$W$3:$W$500 = $W319),
                      IFERROR(
                          _xlfn._xlws.FILTER(FuSa_FaultInjection!$U$3:$U$500,FuSa_FaultInjection!$W$3:$W$500 = $W319),
                          IFERROR(
                              _xlfn._xlws.FILTER(Function_SCC!$U$3:$U$512,Function_SCC!$W$3:$W$512 = $W319),
                              IFERROR(
                                  _xlfn._xlws.FILTER(FuSa_FTT!$U$3:$U$500,FuSa_FTT!$W$3:$W$500 = $W319),
                                  IFERROR(
                                       _xlfn._xlws.FILTER(FuSa_NACS!$S$3:$S$548,FuSa_NACS!$W$3:$W$548 = $W319),
                                       "NA"
                               )
                           )
                       )
                   )
               )
           )
       )
   )
)</f>
        <v/>
      </c>
      <c r="T319" s="441">
        <f t="array" ref="T319">IFERROR(
      _xlfn._xlws.FILTER(FuSa_Charger!$V$3:$V$520, FuSa_Charger!$W$3:$W$520 = $W319),
      IFERROR(
          _xlfn._xlws.FILTER(Function_14DCDC!$V$3:$V$503,Function_14DCDC!$W$3:$W$503 =$W319 ),
          IFERROR(
              _xlfn._xlws.FILTER(Function_Charger!$V$3:$V$510,Function_Charger!$W$3:$W$510 = $W319),
              IFERROR(
                  _xlfn._xlws.FILTER(FuSa_14DCDC!$V$3:$V$500,FuSa_14DCDC!$W$3:$W$500 = $W319),
                  IFERROR(
                      _xlfn._xlws.FILTER(FuSa_14DCDC_EFAN!$V$3:$V$500,FuSa_14DCDC_EFAN!$W$3:$W$500 = $W319),
                      IFERROR(
                          _xlfn._xlws.FILTER(FuSa_FaultInjection!$V$3:$V$500,FuSa_FaultInjection!$W$3:$W$500 = $W319),
                          IFERROR(
                              _xlfn._xlws.FILTER(Function_SCC!$V$3:$V$512,Function_SCC!$W$3:$W$512 = $W319),
                              IFERROR(
                                  _xlfn._xlws.FILTER(FuSa_FTT!$V$3:$V$500,FuSa_FTT!$W$3:$W$500 = $W319),
                                  IFERROR(
                                       _xlfn._xlws.FILTER(FuSa_NACS!$T$3:$T$548,FuSa_NACS!$W$3:$W$548 = $W319),
                                       "NA"
                               )
                           )
                       )
                   )
               )
           )
       )
   )
)</f>
        <v/>
      </c>
      <c r="U319" s="827" t="inlineStr">
        <is>
          <t>CAN Communication</t>
        </is>
      </c>
      <c r="V319" s="996" t="n"/>
      <c r="W319" s="231" t="inlineStr">
        <is>
          <t>[SYI_CAN101_003_005] EAPC_StatusAcDcDetectionChargingInterface.html</t>
        </is>
      </c>
      <c r="X319" s="628" t="n">
        <v>9</v>
      </c>
      <c r="Y319" s="712" t="n">
        <v>0</v>
      </c>
      <c r="Z319" s="712" t="n">
        <v>0</v>
      </c>
      <c r="AA319" s="628" t="n">
        <v>9</v>
      </c>
      <c r="AB319" s="1187" t="n"/>
      <c r="AC319" s="359">
        <f t="array" ref="AC319">IF(
    IFERROR(
        _xlfn._xlws.FILTER(FuSa_Charger!$AC$3:$AC$519, FuSa_Charger!$W$3:$W$519 = $W319),
        IFERROR(
            _xlfn._xlws.FILTER(Function_14DCDC!$AC$3:$AC$503, Function_14DCDC!$W$3:$W$503 = $W319),
            IFERROR(
                _xlfn._xlws.FILTER(Function_Charger!$AC$3:$AC$508, Function_Charger!$W$3:$W$508 = $W319),
                IFERROR(
                    _xlfn._xlws.FILTER(FuSa_14DCDC!$AC$3:$AC$500, FuSa_14DCDC!$W$3:$W$500 = $W319),
                    IFERROR(
                        _xlfn._xlws.FILTER(FuSa_14DCDC_EFAN!$AC$3:$AC$500, FuSa_14DCDC_EFAN!$W$3:$W$500 =$W319),
                        IFERROR(
                            _xlfn._xlws.FILTER(FuSa_FaultInjection!$AC$3:$AC$500, FuSa_FaultInjection!$W$3:$W$500 = $W319),
                            IFERROR(
                                _xlfn._xlws.FILTER(FuSa_NACS!$AC$3:$AC$548, FuSa_NACS!$W$3:$W$548 = $W319),
                                IFERROR(
                                     _xlfn._xlws.FILTER(Function_SCC!$AC$3:$AC$525, Function_SCC!$W$3:$W$525 = $W319),
                                     _xlfn._xlws.FILTER(FuSa_FTT!$AC$3:$AC$500, FuSa_FTT!$W$3:$W$500 = $W319)
                                )
                            )
                        )
                    )
                )
            )
        )
    ) = 0,
    "",
    IFERROR(
        _xlfn._xlws.FILTER(FuSa_Charger!$AC$3:$AC$519, FuSa_Charger!$W$3:$W$519 = $W319),
        IFERROR(
            _xlfn._xlws.FILTER(Function_14DCDC!$AC$3:$AC$503, Function_14DCDC!$W$3:$W$503 = $W319),
            IFERROR(
                _xlfn._xlws.FILTER(Function_Charger!$AC$3:$AC$508, Function_Charger!$W$3:$W$508 = $W319),
                IFERROR(
                    _xlfn._xlws.FILTER(FuSa_14DCDC!$AC$3:$AC$500, FuSa_14DCDC!$W$3:$W$500 = $W319),
                    IFERROR(
                        _xlfn._xlws.FILTER(FuSa_14DCDC_EFAN!$AC$3:$AC$500, FuSa_14DCDC_EFAN!$W$3:$W$500 = $W319),
                        IFERROR(
                            _xlfn._xlws.FILTER(FuSa_FaultInjection!$AC$3:$AC$500, FuSa_FaultInjection!$W$3:$W$500 = $W319),
                            IFERROR(
                                _xlfn._xlws.FILTER(FuSa_NACS!$AC$3:$AC$548, FuSa_NACS!$W$3:$W$548 = $W319),
                                IFERROR(
                                     _xlfn._xlws.FILTER(Function_SCC!$AC$3:$AC$525, Function_SCC!$W$3:$W$525 = $W319),
                                     _xlfn._xlws.FILTER(FuSa_FTT!$AC$3:$AC$500, FuSa_FTT!$W$3:$W$500 = $W319)
                               )
                            )
                        )
                    )
                )
            )
        )
    )
)</f>
        <v/>
      </c>
      <c r="AD319" s="496">
        <f t="array" ref="AD319">IF(
    IFERROR(
        _xlfn._xlws.FILTER(FuSa_Charger!$AD$3:$AD$519, FuSa_Charger!$W$3:$W$519 = $W319),
        IFERROR(
            _xlfn._xlws.FILTER(Function_14DCDC!$AD$3:$AD$503, Function_14DCDC!$W$3:$W$503 = $W319),
            IFERROR(
                _xlfn._xlws.FILTER(Function_Charger!$AD$3:$AD$508, Function_Charger!$W$3:$W$508 = $W319),
                IFERROR(
                    _xlfn._xlws.FILTER(FuSa_14DCDC!$AD$3:$AD$500, FuSa_14DCDC!$W$3:$W$500 = $W319),
                    IFERROR(
                        _xlfn._xlws.FILTER(FuSa_14DCDC_EFAN!$AD$3:$AD$500, FuSa_14DCDC_EFAN!$W$3:$W$500 =$W319 ),
                        IFERROR(
                            _xlfn._xlws.FILTER(FuSa_FaultInjection!$AD$3:$AD$500, FuSa_FaultInjection!$W$3:$W$500 = $W319),
                            IFERROR(
                                _xlfn._xlws.FILTER(FuSa_NACS!$AD$3:$AD$548, FuSa_NACS!$W$3:$W$548 = $W319),
                                IFERROR(
                                    _xlfn._xlws.FILTER(Function_SCC!$AD$3:$AD$525, Function_SCC!$W$3:$W$525 = $W319),
                                    _xlfn._xlws.FILTER(FuSa_FTT!$AD$3:$AD$500, FuSa_FTT!$W$3:$W$500 = $W319)
                               )
                            )
                        )
                    )
                )
            )
        )
    ) = 0,
    "",
    IFERROR(
        _xlfn._xlws.FILTER(FuSa_Charger!$AD$3:$AD$519, FuSa_Charger!$W$3:$W$519 = $W319),
        IFERROR(
            _xlfn._xlws.FILTER(Function_14DCDC!$AD$3:$AD$503, Function_14DCDC!$W$3:$W$503 = $W319),
            IFERROR(
                _xlfn._xlws.FILTER(Function_Charger!$AD$3:$AD$508, Function_Charger!$W$3:$W$508 = $W319),
                IFERROR(
                    _xlfn._xlws.FILTER(FuSa_14DCDC!$AD$3:$AD$500, FuSa_14DCDC!$W$3:$W$500 = $W319),
                    IFERROR(
                        _xlfn._xlws.FILTER(FuSa_14DCDC_EFAN!$AD$3:$AD$500, FuSa_14DCDC_EFAN!$W$3:$W$500 = $W319),
                        IFERROR(
                            _xlfn._xlws.FILTER(FuSa_FaultInjection!$AD$3:$AD$500, FuSa_FaultInjection!$W$3:$W$500 = $W319),
                            IFERROR(
                                _xlfn._xlws.FILTER(FuSa_NACS!$AD$3:$AD$548, FuSa_NACS!$W$3:$W$548 = $W319),
                                IFERROR(
                                 _xlfn._xlws.FILTER(Function_SCC!$AD$3:$AD$525, Function_SCC!$W$3:$W$525 = $W319),
                                     _xlfn._xlws.FILTER(FuSa_FTT!$AD$3:$AD$500, FuSa_FTT!$W$3:$W$500 = $W319)
                                )
                            )
                        )
                    )
                )
            )
        )
    )
)</f>
        <v/>
      </c>
      <c r="AE319" s="760" t="n"/>
      <c r="AG319" s="223" t="inlineStr"/>
      <c r="AH319" s="628" t="inlineStr"/>
      <c r="AI319" s="43" t="inlineStr"/>
      <c r="AJ319" s="43" t="inlineStr"/>
      <c r="AK319" s="43" t="inlineStr"/>
      <c r="AL319" s="266" t="n"/>
      <c r="AM319" s="231" t="n"/>
      <c r="AN319" s="56" t="n"/>
      <c r="AO319" s="223">
        <f>EXACT(W319,AG319)</f>
        <v/>
      </c>
      <c r="AP319" s="43">
        <f>EXACT(X319,AH319)</f>
        <v/>
      </c>
      <c r="AQ319" s="43">
        <f>EXACT(Y319,AI319)</f>
        <v/>
      </c>
      <c r="AR319" s="43">
        <f>EXACT(Z319,AJ319)</f>
        <v/>
      </c>
      <c r="AS319" s="266">
        <f>EXACT(AA319,AK319)</f>
        <v/>
      </c>
      <c r="AT319" t="inlineStr"/>
      <c r="AU319" t="inlineStr"/>
    </row>
    <row r="320" ht="15" customHeight="1">
      <c r="A320" s="451" t="n"/>
      <c r="B320" s="451" t="n"/>
      <c r="C320" s="451" t="n"/>
      <c r="D320" s="263">
        <f t="array" ref="D320">IFERROR(
      _xlfn._xlws.FILTER(FuSa_Charger!$D$3:$D$520, FuSa_Charger!$W$3:$W$520 = $W320),
      IFERROR(
          _xlfn._xlws.FILTER(Function_14DCDC!$D$3:$D$503,Function_14DCDC!$W$3:$W$503 =$W320 ),
          IFERROR(
              _xlfn._xlws.FILTER(Function_Charger!$D$3:$D$510,Function_Charger!$W$3:$W$510 = $W320),
              IFERROR(
                  _xlfn._xlws.FILTER(FuSa_14DCDC!$D$3:$D$500,FuSa_14DCDC!$W$3:$W$500 = $W320),
                  IFERROR(
                      _xlfn._xlws.FILTER(FuSa_14DCDC_EFAN!$D$3:$D$500,FuSa_14DCDC_EFAN!$W$3:$W$500 = $W320),
                      IFERROR(
                          _xlfn._xlws.FILTER(FuSa_FaultInjection!$D$3:$D$500,FuSa_FaultInjection!$W$3:$W$500 = $W320),
                          IFERROR(
                              _xlfn._xlws.FILTER(Function_SCC!$D$3:$D$512,Function_SCC!$W$3:$W$512 = $W320),
                              IFERROR(
                                  _xlfn._xlws.FILTER(FuSa_FTT!$D$3:$D$500,FuSa_FTT!$W$3:$W$500 = $W320),
                                  IFERROR(
                                       _xlfn._xlws.FILTER(FuSa_NACS!$D$3:$D$548,FuSa_NACS!$W$3:$W$548 = $W320),
                                       "NA"
                               )
                           )
                       )
                   )
               )
           )
       )
   )
)</f>
        <v/>
      </c>
      <c r="E320" s="263">
        <f t="array" ref="E320">IFERROR(
      _xlfn._xlws.FILTER(FuSa_Charger!$E$3:$E$520, FuSa_Charger!$W$3:$W$520 = $W320),
      IFERROR(
          _xlfn._xlws.FILTER(Function_14DCDC!$E$3:$E$503,Function_14DCDC!$W$3:$W$503 =$W320 ),
          IFERROR(
              _xlfn._xlws.FILTER(Function_Charger!$E$3:$E$510,Function_Charger!$W$3:$W$510 = $W320),
              IFERROR(
                  _xlfn._xlws.FILTER(FuSa_14DCDC!$E$3:$E$500,FuSa_14DCDC!$W$3:$W$500 = $W320),
                  IFERROR(
                      _xlfn._xlws.FILTER(FuSa_14DCDC_EFAN!$E$3:$E$500,FuSa_14DCDC_EFAN!$W$3:$W$500 = $W320),
                      IFERROR(
                          _xlfn._xlws.FILTER(FuSa_FaultInjection!$E$3:$E$500,FuSa_FaultInjection!$W$3:$W$500 = $W320),
                          IFERROR(
                              _xlfn._xlws.FILTER(Function_SCC!$E$3:$E$512,Function_SCC!$W$3:$W$512 = $W320),
                              IFERROR(
                                  _xlfn._xlws.FILTER(FuSa_FTT!$E$3:$E$500,FuSa_FTT!$W$3:$W$500 = $W320),
                                  IFERROR(
                                       _xlfn._xlws.FILTER(FuSa_NACS!$E$3:$E$548,FuSa_NACS!$W$3:$W$548 = $W320),
                                       "NA"
                               )
                           )
                       )
                   )
               )
           )
       )
   )
)</f>
        <v/>
      </c>
      <c r="F320" s="263">
        <f t="array" ref="F320">IFERROR(
      _xlfn._xlws.FILTER(FuSa_Charger!$F$3:$F$520, FuSa_Charger!$W$3:$W$520 = $W320),
      IFERROR(
          _xlfn._xlws.FILTER(Function_14DCDC!$F$3:$F$503,Function_14DCDC!$W$3:$W$503 =$W320 ),
          IFERROR(
              _xlfn._xlws.FILTER(Function_Charger!$F$3:$F$510,Function_Charger!$W$3:$W$510 = $W320),
              IFERROR(
                  _xlfn._xlws.FILTER(FuSa_14DCDC!$F$3:$F$500,FuSa_14DCDC!$W$3:$W$500 = $W320),
                  IFERROR(
                      _xlfn._xlws.FILTER(FuSa_14DCDC_EFAN!$F$3:$F$500,FuSa_14DCDC_EFAN!$W$3:$W$500 = $W320),
                      IFERROR(
                          _xlfn._xlws.FILTER(FuSa_FaultInjection!$F$3:$F$500,FuSa_FaultInjection!$W$3:$W$500 = $W320),
                          IFERROR(
                              _xlfn._xlws.FILTER(Function_SCC!$F$3:$F$512,Function_SCC!$W$3:$W$512 = $W320),
                              IFERROR(
                                  _xlfn._xlws.FILTER(FuSa_FTT!$F$3:$F$500,FuSa_FTT!$W$3:$W$500 = $W320),
                                  IFERROR(
                                       _xlfn._xlws.FILTER(FuSa_NACS!$F$3:$F$548,FuSa_NACS!$W$3:$W$548 = $W320),
                                       "NA"
                               )
                           )
                       )
                   )
               )
           )
       )
   )
)</f>
        <v/>
      </c>
      <c r="G320" s="263">
        <f t="array" ref="G320">IFERROR(
      _xlfn._xlws.FILTER(FuSa_Charger!$G$3:$G$520, FuSa_Charger!$W$3:$W$520 = $W320),
      IFERROR(
          _xlfn._xlws.FILTER(Function_14DCDC!$G$3:$G$503,Function_14DCDC!$W$3:$W$503 =$W320 ),
          IFERROR(
              _xlfn._xlws.FILTER(Function_Charger!$G$3:$G$510,Function_Charger!$W$3:$W$510 = $W320),
              IFERROR(
                  _xlfn._xlws.FILTER(FuSa_14DCDC!$G$3:$G$500,FuSa_14DCDC!$W$3:$W$500 = $W320),
                  IFERROR(
                      _xlfn._xlws.FILTER(FuSa_14DCDC_EFAN!$G$3:$G$500,FuSa_14DCDC_EFAN!$W$3:$W$500 = $W320),
                      IFERROR(
                          _xlfn._xlws.FILTER(FuSa_FaultInjection!$G$3:$G$500,FuSa_FaultInjection!$W$3:$W$500 = $W320),
                          IFERROR(
                              _xlfn._xlws.FILTER(Function_SCC!$G$3:$G$512,Function_SCC!$W$3:$W$512 = $W320),
                              IFERROR(
                                  _xlfn._xlws.FILTER(FuSa_FTT!$G$3:$G$500,FuSa_FTT!$W$3:$W$500 = $W320),
                                  IFERROR(
                                       _xlfn._xlws.FILTER(FuSa_NACS!$G$3:$G$548,FuSa_NACS!$W$3:$W$548 = $W320),
                                       "NA"
                               )
                           )
                       )
                   )
               )
           )
       )
   )
)</f>
        <v/>
      </c>
      <c r="H320" s="263">
        <f t="array" ref="H320">IFERROR(
      _xlfn._xlws.FILTER(FuSa_Charger!$H$3:$H$520, FuSa_Charger!$W$3:$W$520 = $W320),
      IFERROR(
          _xlfn._xlws.FILTER(Function_14DCDC!$H$3:$H$503,Function_14DCDC!$W$3:$W$503 =$W320 ),
          IFERROR(
              _xlfn._xlws.FILTER(Function_Charger!$H$3:$H$510,Function_Charger!$W$3:$W$510 = $W320),
              IFERROR(
                  _xlfn._xlws.FILTER(FuSa_14DCDC!$H$3:$H$500,FuSa_14DCDC!$W$3:$W$500 = $W320),
                  IFERROR(
                      _xlfn._xlws.FILTER(FuSa_14DCDC_EFAN!$H$3:$H$500,FuSa_14DCDC_EFAN!$W$3:$W$500 = $W320),
                      IFERROR(
                          _xlfn._xlws.FILTER(FuSa_FaultInjection!$H$3:$H$500,FuSa_FaultInjection!$W$3:$W$500 = $W320),
                          IFERROR(
                              _xlfn._xlws.FILTER(Function_SCC!$H$3:$H$512,Function_SCC!$W$3:$W$512 = $W320),
                              IFERROR(
                                  _xlfn._xlws.FILTER(FuSa_FTT!$H$3:$H$500,FuSa_FTT!$W$3:$W$500 = $W320),
                                  IFERROR(
                                       _xlfn._xlws.FILTER(FuSa_NACS!$H$3:$H$548,FuSa_NACS!$W$3:$W$548 = $W320),
                                       "NA"
                               )
                           )
                       )
                   )
               )
           )
       )
   )
)</f>
        <v/>
      </c>
      <c r="I320" s="263">
        <f t="array" ref="I320">IFERROR(
      _xlfn._xlws.FILTER(FuSa_Charger!$I$3:$I$520, FuSa_Charger!$W$3:$W$520 = $W320),
      IFERROR(
          _xlfn._xlws.FILTER(Function_14DCDC!$I$3:$I$503,Function_14DCDC!$W$3:$W$503 =$W320 ),
          IFERROR(
              _xlfn._xlws.FILTER(Function_Charger!$I$3:$I$510,Function_Charger!$W$3:$W$510 = $W320),
              IFERROR(
                  _xlfn._xlws.FILTER(FuSa_14DCDC!$I$3:$I$500,FuSa_14DCDC!$W$3:$W$500 = $W320),
                  IFERROR(
                      _xlfn._xlws.FILTER(FuSa_14DCDC_EFAN!$I$3:$I$500,FuSa_14DCDC_EFAN!$W$3:$W$500 = $W320),
                      IFERROR(
                          _xlfn._xlws.FILTER(FuSa_FaultInjection!$I$3:$I$500,FuSa_FaultInjection!$W$3:$W$500 = $W320),
                          IFERROR(
                              _xlfn._xlws.FILTER(Function_SCC!$I$3:$I$512,Function_SCC!$W$3:$W$512 = $W320),
                              IFERROR(
                                  _xlfn._xlws.FILTER(FuSa_FTT!$I$3:$I$500,FuSa_FTT!$W$3:$W$500 = $W320),
                                  IFERROR(
                                       _xlfn._xlws.FILTER(FuSa_NACS!$I$3:$I$548,FuSa_NACS!$W$3:$W$548 = $W320),
                                       "NA"
                               )
                           )
                       )
                   )
               )
           )
       )
   )
)</f>
        <v/>
      </c>
      <c r="J320" s="441" t="n"/>
      <c r="K320" s="441" t="n"/>
      <c r="L320" s="441" t="n"/>
      <c r="M320" s="441" t="n"/>
      <c r="N320" s="263">
        <f t="array" ref="N320">IFERROR(
      _xlfn._xlws.FILTER(FuSa_Charger!$N$3:$N$520, FuSa_Charger!$W$3:$W$520 = $W320),
      IFERROR(
          _xlfn._xlws.FILTER(Function_14DCDC!$N$3:$N$503,Function_14DCDC!$W$3:$W$503 =$W320 ),
          IFERROR(
              _xlfn._xlws.FILTER(Function_Charger!$N$3:$N$510,Function_Charger!$W$3:$W$510 = $W320),
              IFERROR(
                  _xlfn._xlws.FILTER(FuSa_14DCDC!$N$3:$N$500,FuSa_14DCDC!$W$3:$W$500 = $W320),
                  IFERROR(
                      _xlfn._xlws.FILTER(FuSa_14DCDC_EFAN!$N$3:$N$500,FuSa_14DCDC_EFAN!$W$3:$W$500 = $W320),
                      IFERROR(
                          _xlfn._xlws.FILTER(FuSa_FaultInjection!$N$3:$N$500,FuSa_FaultInjection!$W$3:$W$500 = $W320),
                          IFERROR(
                              _xlfn._xlws.FILTER(Function_SCC!$N$3:$N$512,Function_SCC!$W$3:$W$512 = $W320),
                              IFERROR(
                                  _xlfn._xlws.FILTER(FuSa_FTT!$N$3:$N$500,FuSa_FTT!$W$3:$W$500 = $W320),
                                  IFERROR(
                                       _xlfn._xlws.FILTER(FuSa_NACS!$M$3:$M$548,FuSa_NACS!$W$3:$W$548 = $W320),
                                       "NA"
                               )
                           )
                       )
                   )
               )
           )
       )
   )
)</f>
        <v/>
      </c>
      <c r="O320" s="263">
        <f t="array" ref="O320">IFERROR(
      _xlfn._xlws.FILTER(FuSa_Charger!$O$3:$O$520, FuSa_Charger!$W$3:$W$520 = $W320),
      IFERROR(
          _xlfn._xlws.FILTER(Function_14DCDC!$O$3:$O$503,Function_14DCDC!$W$3:$W$503 =$W320 ),
          IFERROR(
              _xlfn._xlws.FILTER(Function_Charger!$O$3:$O$510,Function_Charger!$W$3:$W$510 = $W320),
              IFERROR(
                  _xlfn._xlws.FILTER(FuSa_14DCDC!$O$3:$O$500,FuSa_14DCDC!$W$3:$W$500 = $W320),
                  IFERROR(
                      _xlfn._xlws.FILTER(FuSa_14DCDC_EFAN!$O$3:$O$500,FuSa_14DCDC_EFAN!$W$3:$W$500 = $W320),
                      IFERROR(
                          _xlfn._xlws.FILTER(FuSa_FaultInjection!$O$3:$O$500,FuSa_FaultInjection!$W$3:$W$500 = $W320),
                          IFERROR(
                              _xlfn._xlws.FILTER(Function_SCC!$O$3:$O$512,Function_SCC!$W$3:$W$512 = $W320),
                              IFERROR(
                                  _xlfn._xlws.FILTER(FuSa_FTT!$O$3:$O$500,FuSa_FTT!$W$3:$W$500 = $W320),
                                  IFERROR(
                                       _xlfn._xlws.FILTER(FuSa_NACS!$O$3:$O$548,FuSa_NACS!$W$3:$W$548 = $W320),
                                       "NA"
                               )
                           )
                       )
                   )
               )
           )
       )
   )
)</f>
        <v/>
      </c>
      <c r="P320" s="263">
        <f t="array" ref="P320">IFERROR(
      _xlfn._xlws.FILTER(FuSa_Charger!$P$3:$P$520, FuSa_Charger!$W$3:$W$520 = $W320),
      IFERROR(
          _xlfn._xlws.FILTER(Function_14DCDC!$P$3:$P$503,Function_14DCDC!$W$3:$W$503 =$W320 ),
          IFERROR(
              _xlfn._xlws.FILTER(Function_Charger!$P$3:$P$510,Function_Charger!$W$3:$W$510 = $W320),
              IFERROR(
                  _xlfn._xlws.FILTER(FuSa_14DCDC!$P$3:$P$500,FuSa_14DCDC!$W$3:$W$500 = $W320),
                  IFERROR(
                      _xlfn._xlws.FILTER(FuSa_14DCDC_EFAN!$P$3:$P$500,FuSa_14DCDC_EFAN!$W$3:$W$500 = $W320),
                      IFERROR(
                          _xlfn._xlws.FILTER(FuSa_FaultInjection!$P$3:$P$500,FuSa_FaultInjection!$W$3:$W$500 = $W320),
                          IFERROR(
                              _xlfn._xlws.FILTER(Function_SCC!$P$3:$P$512,Function_SCC!$W$3:$W$512 = $W320),
                              IFERROR(
                                  _xlfn._xlws.FILTER(FuSa_FTT!$P$3:$P$500,FuSa_FTT!$W$3:$W$500 = $W320),
                                  IFERROR(
                                       _xlfn._xlws.FILTER(FuSa_NACS!$P$3:$P$548,FuSa_NACS!$W$3:$W$548 = $W320),
                                       "NA"
                               )
                           )
                       )
                   )
               )
           )
       )
   )
)</f>
        <v/>
      </c>
      <c r="Q320" s="263">
        <f t="array" ref="Q320">IFERROR(
      _xlfn._xlws.FILTER(FuSa_Charger!$S$3:$S$520, FuSa_Charger!$W$3:$W$520 = $W320),
      IFERROR(
          _xlfn._xlws.FILTER(Function_14DCDC!$S$3:$S$503,Function_14DCDC!$W$3:$W$503 =$W320 ),
          IFERROR(
              _xlfn._xlws.FILTER(Function_Charger!$S$3:$S$510,Function_Charger!$W$3:$W$510 = $W320),
              IFERROR(
                  _xlfn._xlws.FILTER(FuSa_14DCDC!$S$3:$S$500,FuSa_14DCDC!$W$3:$W$500 = $W320),
                  IFERROR(
                      _xlfn._xlws.FILTER(FuSa_14DCDC_EFAN!$S$3:$S$500,FuSa_14DCDC_EFAN!$W$3:$W$500 = $W320),
                      IFERROR(
                          _xlfn._xlws.FILTER(FuSa_FaultInjection!$S$3:$S$500,FuSa_FaultInjection!$W$3:$W$500 = $W320),
                          IFERROR(
                              _xlfn._xlws.FILTER(Function_SCC!$S$3:$S$512,Function_SCC!$W$3:$W$512 = $W320),
                              IFERROR(
                                  _xlfn._xlws.FILTER(FuSa_FTT!$S$3:$S$500,FuSa_FTT!$W$3:$W$500 = $W320),
                                  IFERROR(
                                       _xlfn._xlws.FILTER(FuSa_NACS!$Q$3:$Q$548,FuSa_NACS!$W$3:$W$548 = $W320),
                                       "NA"
                               )
                           )
                       )
                   )
               )
           )
       )
   )
)</f>
        <v/>
      </c>
      <c r="R320" s="441">
        <f t="array" ref="R320">IFERROR(
      _xlfn._xlws.FILTER(FuSa_Charger!$T$3:$T$520, FuSa_Charger!$W$3:$W$520 = $W320),
      IFERROR(
          _xlfn._xlws.FILTER(Function_14DCDC!$T$3:$T$503,Function_14DCDC!$W$3:$W$503 =$W320 ),
          IFERROR(
              _xlfn._xlws.FILTER(Function_Charger!$T$3:$T$510,Function_Charger!$W$3:$W$510 = $W320),
              IFERROR(
                  _xlfn._xlws.FILTER(FuSa_14DCDC!$T$3:$T$500,FuSa_14DCDC!$W$3:$W$500 = $W320),
                  IFERROR(
                      _xlfn._xlws.FILTER(FuSa_14DCDC_EFAN!$T$3:$T$500,FuSa_14DCDC_EFAN!$W$3:$W$500 = $W320),
                      IFERROR(
                          _xlfn._xlws.FILTER(FuSa_FaultInjection!$T$3:$T$500,FuSa_FaultInjection!$W$3:$W$500 = $W320),
                          IFERROR(
                              _xlfn._xlws.FILTER(Function_SCC!$T$3:$T$512,Function_SCC!$W$3:$W$512 = $W320),
                              IFERROR(
                                  _xlfn._xlws.FILTER(FuSa_FTT!$T$3:$T$500,FuSa_FTT!$W$3:$W$500 = $W320),
                                  IFERROR(
                                       _xlfn._xlws.FILTER(FuSa_NACS!$R$3:$R$548,FuSa_NACS!$W$3:$W$548 = $W320),
                                       "NA"
                               )
                           )
                       )
                   )
               )
           )
       )
   )
)</f>
        <v/>
      </c>
      <c r="S320" s="441">
        <f t="array" ref="S320">IFERROR(
      _xlfn._xlws.FILTER(FuSa_Charger!$U$3:$U$520, FuSa_Charger!$W$3:$W$520 = $W320),
      IFERROR(
          _xlfn._xlws.FILTER(Function_14DCDC!$U$3:$U$503,Function_14DCDC!$W$3:$W$503 =$W320 ),
          IFERROR(
              _xlfn._xlws.FILTER(Function_Charger!$U$3:$U$510,Function_Charger!$W$3:$W$510 = $W320),
              IFERROR(
                  _xlfn._xlws.FILTER(FuSa_14DCDC!$U$3:$U$500,FuSa_14DCDC!$W$3:$W$500 = $W320),
                  IFERROR(
                      _xlfn._xlws.FILTER(FuSa_14DCDC_EFAN!$U$3:$U$500,FuSa_14DCDC_EFAN!$W$3:$W$500 = $W320),
                      IFERROR(
                          _xlfn._xlws.FILTER(FuSa_FaultInjection!$U$3:$U$500,FuSa_FaultInjection!$W$3:$W$500 = $W320),
                          IFERROR(
                              _xlfn._xlws.FILTER(Function_SCC!$U$3:$U$512,Function_SCC!$W$3:$W$512 = $W320),
                              IFERROR(
                                  _xlfn._xlws.FILTER(FuSa_FTT!$U$3:$U$500,FuSa_FTT!$W$3:$W$500 = $W320),
                                  IFERROR(
                                       _xlfn._xlws.FILTER(FuSa_NACS!$S$3:$S$548,FuSa_NACS!$W$3:$W$548 = $W320),
                                       "NA"
                               )
                           )
                       )
                   )
               )
           )
       )
   )
)</f>
        <v/>
      </c>
      <c r="T320" s="441">
        <f t="array" ref="T320">IFERROR(
      _xlfn._xlws.FILTER(FuSa_Charger!$V$3:$V$520, FuSa_Charger!$W$3:$W$520 = $W320),
      IFERROR(
          _xlfn._xlws.FILTER(Function_14DCDC!$V$3:$V$503,Function_14DCDC!$W$3:$W$503 =$W320 ),
          IFERROR(
              _xlfn._xlws.FILTER(Function_Charger!$V$3:$V$510,Function_Charger!$W$3:$W$510 = $W320),
              IFERROR(
                  _xlfn._xlws.FILTER(FuSa_14DCDC!$V$3:$V$500,FuSa_14DCDC!$W$3:$W$500 = $W320),
                  IFERROR(
                      _xlfn._xlws.FILTER(FuSa_14DCDC_EFAN!$V$3:$V$500,FuSa_14DCDC_EFAN!$W$3:$W$500 = $W320),
                      IFERROR(
                          _xlfn._xlws.FILTER(FuSa_FaultInjection!$V$3:$V$500,FuSa_FaultInjection!$W$3:$W$500 = $W320),
                          IFERROR(
                              _xlfn._xlws.FILTER(Function_SCC!$V$3:$V$512,Function_SCC!$W$3:$W$512 = $W320),
                              IFERROR(
                                  _xlfn._xlws.FILTER(FuSa_FTT!$V$3:$V$500,FuSa_FTT!$W$3:$W$500 = $W320),
                                  IFERROR(
                                       _xlfn._xlws.FILTER(FuSa_NACS!$T$3:$T$548,FuSa_NACS!$W$3:$W$548 = $W320),
                                       "NA"
                               )
                           )
                       )
                   )
               )
           )
       )
   )
)</f>
        <v/>
      </c>
      <c r="U320" s="827" t="inlineStr">
        <is>
          <t>CAN Communication</t>
        </is>
      </c>
      <c r="V320" s="996" t="n"/>
      <c r="W320" s="231" t="inlineStr">
        <is>
          <t>[SYI_CAN101_003_006] EAPC_StatusAcDcDetectionChargingInterface_Invalid_Input.html</t>
        </is>
      </c>
      <c r="X320" s="628" t="n">
        <v>2</v>
      </c>
      <c r="Y320" s="712" t="n">
        <v>0</v>
      </c>
      <c r="Z320" s="712" t="n">
        <v>0</v>
      </c>
      <c r="AA320" s="628" t="n">
        <v>2</v>
      </c>
      <c r="AB320" s="1187" t="n"/>
      <c r="AC320" s="359">
        <f t="array" ref="AC320">IF(
    IFERROR(
        _xlfn._xlws.FILTER(FuSa_Charger!$AC$3:$AC$519, FuSa_Charger!$W$3:$W$519 = $W320),
        IFERROR(
            _xlfn._xlws.FILTER(Function_14DCDC!$AC$3:$AC$503, Function_14DCDC!$W$3:$W$503 = $W320),
            IFERROR(
                _xlfn._xlws.FILTER(Function_Charger!$AC$3:$AC$508, Function_Charger!$W$3:$W$508 = $W320),
                IFERROR(
                    _xlfn._xlws.FILTER(FuSa_14DCDC!$AC$3:$AC$500, FuSa_14DCDC!$W$3:$W$500 = $W320),
                    IFERROR(
                        _xlfn._xlws.FILTER(FuSa_14DCDC_EFAN!$AC$3:$AC$500, FuSa_14DCDC_EFAN!$W$3:$W$500 =$W320),
                        IFERROR(
                            _xlfn._xlws.FILTER(FuSa_FaultInjection!$AC$3:$AC$500, FuSa_FaultInjection!$W$3:$W$500 = $W320),
                            IFERROR(
                                _xlfn._xlws.FILTER(FuSa_NACS!$AC$3:$AC$548, FuSa_NACS!$W$3:$W$548 = $W320),
                                IFERROR(
                                     _xlfn._xlws.FILTER(Function_SCC!$AC$3:$AC$525, Function_SCC!$W$3:$W$525 = $W320),
                                     _xlfn._xlws.FILTER(FuSa_FTT!$AC$3:$AC$500, FuSa_FTT!$W$3:$W$500 = $W320)
                                )
                            )
                        )
                    )
                )
            )
        )
    ) = 0,
    "",
    IFERROR(
        _xlfn._xlws.FILTER(FuSa_Charger!$AC$3:$AC$519, FuSa_Charger!$W$3:$W$519 = $W320),
        IFERROR(
            _xlfn._xlws.FILTER(Function_14DCDC!$AC$3:$AC$503, Function_14DCDC!$W$3:$W$503 = $W320),
            IFERROR(
                _xlfn._xlws.FILTER(Function_Charger!$AC$3:$AC$508, Function_Charger!$W$3:$W$508 = $W320),
                IFERROR(
                    _xlfn._xlws.FILTER(FuSa_14DCDC!$AC$3:$AC$500, FuSa_14DCDC!$W$3:$W$500 = $W320),
                    IFERROR(
                        _xlfn._xlws.FILTER(FuSa_14DCDC_EFAN!$AC$3:$AC$500, FuSa_14DCDC_EFAN!$W$3:$W$500 = $W320),
                        IFERROR(
                            _xlfn._xlws.FILTER(FuSa_FaultInjection!$AC$3:$AC$500, FuSa_FaultInjection!$W$3:$W$500 = $W320),
                            IFERROR(
                                _xlfn._xlws.FILTER(FuSa_NACS!$AC$3:$AC$548, FuSa_NACS!$W$3:$W$548 = $W320),
                                IFERROR(
                                     _xlfn._xlws.FILTER(Function_SCC!$AC$3:$AC$525, Function_SCC!$W$3:$W$525 = $W320),
                                     _xlfn._xlws.FILTER(FuSa_FTT!$AC$3:$AC$500, FuSa_FTT!$W$3:$W$500 = $W320)
                               )
                            )
                        )
                    )
                )
            )
        )
    )
)</f>
        <v/>
      </c>
      <c r="AD320" s="496">
        <f t="array" ref="AD320">IF(
    IFERROR(
        _xlfn._xlws.FILTER(FuSa_Charger!$AD$3:$AD$519, FuSa_Charger!$W$3:$W$519 = $W320),
        IFERROR(
            _xlfn._xlws.FILTER(Function_14DCDC!$AD$3:$AD$503, Function_14DCDC!$W$3:$W$503 = $W320),
            IFERROR(
                _xlfn._xlws.FILTER(Function_Charger!$AD$3:$AD$508, Function_Charger!$W$3:$W$508 = $W320),
                IFERROR(
                    _xlfn._xlws.FILTER(FuSa_14DCDC!$AD$3:$AD$500, FuSa_14DCDC!$W$3:$W$500 = $W320),
                    IFERROR(
                        _xlfn._xlws.FILTER(FuSa_14DCDC_EFAN!$AD$3:$AD$500, FuSa_14DCDC_EFAN!$W$3:$W$500 =$W320 ),
                        IFERROR(
                            _xlfn._xlws.FILTER(FuSa_FaultInjection!$AD$3:$AD$500, FuSa_FaultInjection!$W$3:$W$500 = $W320),
                            IFERROR(
                                _xlfn._xlws.FILTER(FuSa_NACS!$AD$3:$AD$548, FuSa_NACS!$W$3:$W$548 = $W320),
                                IFERROR(
                                    _xlfn._xlws.FILTER(Function_SCC!$AD$3:$AD$525, Function_SCC!$W$3:$W$525 = $W320),
                                    _xlfn._xlws.FILTER(FuSa_FTT!$AD$3:$AD$500, FuSa_FTT!$W$3:$W$500 = $W320)
                               )
                            )
                        )
                    )
                )
            )
        )
    ) = 0,
    "",
    IFERROR(
        _xlfn._xlws.FILTER(FuSa_Charger!$AD$3:$AD$519, FuSa_Charger!$W$3:$W$519 = $W320),
        IFERROR(
            _xlfn._xlws.FILTER(Function_14DCDC!$AD$3:$AD$503, Function_14DCDC!$W$3:$W$503 = $W320),
            IFERROR(
                _xlfn._xlws.FILTER(Function_Charger!$AD$3:$AD$508, Function_Charger!$W$3:$W$508 = $W320),
                IFERROR(
                    _xlfn._xlws.FILTER(FuSa_14DCDC!$AD$3:$AD$500, FuSa_14DCDC!$W$3:$W$500 = $W320),
                    IFERROR(
                        _xlfn._xlws.FILTER(FuSa_14DCDC_EFAN!$AD$3:$AD$500, FuSa_14DCDC_EFAN!$W$3:$W$500 = $W320),
                        IFERROR(
                            _xlfn._xlws.FILTER(FuSa_FaultInjection!$AD$3:$AD$500, FuSa_FaultInjection!$W$3:$W$500 = $W320),
                            IFERROR(
                                _xlfn._xlws.FILTER(FuSa_NACS!$AD$3:$AD$548, FuSa_NACS!$W$3:$W$548 = $W320),
                                IFERROR(
                                 _xlfn._xlws.FILTER(Function_SCC!$AD$3:$AD$525, Function_SCC!$W$3:$W$525 = $W320),
                                     _xlfn._xlws.FILTER(FuSa_FTT!$AD$3:$AD$500, FuSa_FTT!$W$3:$W$500 = $W320)
                                )
                            )
                        )
                    )
                )
            )
        )
    )
)</f>
        <v/>
      </c>
      <c r="AE320" s="760" t="n"/>
      <c r="AG320" s="223" t="inlineStr"/>
      <c r="AH320" s="628" t="inlineStr"/>
      <c r="AI320" s="43" t="inlineStr"/>
      <c r="AJ320" s="43" t="inlineStr"/>
      <c r="AK320" s="43" t="inlineStr"/>
      <c r="AL320" s="266" t="n"/>
      <c r="AM320" s="231" t="n"/>
      <c r="AN320" s="56" t="n"/>
      <c r="AO320" s="223">
        <f>EXACT(W320,AG320)</f>
        <v/>
      </c>
      <c r="AP320" s="43">
        <f>EXACT(X320,AH320)</f>
        <v/>
      </c>
      <c r="AQ320" s="43">
        <f>EXACT(Y320,AI320)</f>
        <v/>
      </c>
      <c r="AR320" s="43">
        <f>EXACT(Z320,AJ320)</f>
        <v/>
      </c>
      <c r="AS320" s="266">
        <f>EXACT(AA320,AK320)</f>
        <v/>
      </c>
      <c r="AT320" t="inlineStr"/>
      <c r="AU320" t="inlineStr"/>
    </row>
    <row r="321" ht="15" customHeight="1">
      <c r="A321" s="451" t="n"/>
      <c r="B321" s="451" t="n"/>
      <c r="C321" s="451" t="n"/>
      <c r="D321" s="263">
        <f t="array" ref="D321">IFERROR(
      _xlfn._xlws.FILTER(FuSa_Charger!$D$3:$D$520, FuSa_Charger!$W$3:$W$520 = $W321),
      IFERROR(
          _xlfn._xlws.FILTER(Function_14DCDC!$D$3:$D$503,Function_14DCDC!$W$3:$W$503 =$W321 ),
          IFERROR(
              _xlfn._xlws.FILTER(Function_Charger!$D$3:$D$510,Function_Charger!$W$3:$W$510 = $W321),
              IFERROR(
                  _xlfn._xlws.FILTER(FuSa_14DCDC!$D$3:$D$500,FuSa_14DCDC!$W$3:$W$500 = $W321),
                  IFERROR(
                      _xlfn._xlws.FILTER(FuSa_14DCDC_EFAN!$D$3:$D$500,FuSa_14DCDC_EFAN!$W$3:$W$500 = $W321),
                      IFERROR(
                          _xlfn._xlws.FILTER(FuSa_FaultInjection!$D$3:$D$500,FuSa_FaultInjection!$W$3:$W$500 = $W321),
                          IFERROR(
                              _xlfn._xlws.FILTER(Function_SCC!$D$3:$D$512,Function_SCC!$W$3:$W$512 = $W321),
                              IFERROR(
                                  _xlfn._xlws.FILTER(FuSa_FTT!$D$3:$D$500,FuSa_FTT!$W$3:$W$500 = $W321),
                                  IFERROR(
                                       _xlfn._xlws.FILTER(FuSa_NACS!$D$3:$D$548,FuSa_NACS!$W$3:$W$548 = $W321),
                                       "NA"
                               )
                           )
                       )
                   )
               )
           )
       )
   )
)</f>
        <v/>
      </c>
      <c r="E321" s="263">
        <f t="array" ref="E321">IFERROR(
      _xlfn._xlws.FILTER(FuSa_Charger!$E$3:$E$520, FuSa_Charger!$W$3:$W$520 = $W321),
      IFERROR(
          _xlfn._xlws.FILTER(Function_14DCDC!$E$3:$E$503,Function_14DCDC!$W$3:$W$503 =$W321 ),
          IFERROR(
              _xlfn._xlws.FILTER(Function_Charger!$E$3:$E$510,Function_Charger!$W$3:$W$510 = $W321),
              IFERROR(
                  _xlfn._xlws.FILTER(FuSa_14DCDC!$E$3:$E$500,FuSa_14DCDC!$W$3:$W$500 = $W321),
                  IFERROR(
                      _xlfn._xlws.FILTER(FuSa_14DCDC_EFAN!$E$3:$E$500,FuSa_14DCDC_EFAN!$W$3:$W$500 = $W321),
                      IFERROR(
                          _xlfn._xlws.FILTER(FuSa_FaultInjection!$E$3:$E$500,FuSa_FaultInjection!$W$3:$W$500 = $W321),
                          IFERROR(
                              _xlfn._xlws.FILTER(Function_SCC!$E$3:$E$512,Function_SCC!$W$3:$W$512 = $W321),
                              IFERROR(
                                  _xlfn._xlws.FILTER(FuSa_FTT!$E$3:$E$500,FuSa_FTT!$W$3:$W$500 = $W321),
                                  IFERROR(
                                       _xlfn._xlws.FILTER(FuSa_NACS!$E$3:$E$548,FuSa_NACS!$W$3:$W$548 = $W321),
                                       "NA"
                               )
                           )
                       )
                   )
               )
           )
       )
   )
)</f>
        <v/>
      </c>
      <c r="F321" s="263">
        <f t="array" ref="F321">IFERROR(
      _xlfn._xlws.FILTER(FuSa_Charger!$F$3:$F$520, FuSa_Charger!$W$3:$W$520 = $W321),
      IFERROR(
          _xlfn._xlws.FILTER(Function_14DCDC!$F$3:$F$503,Function_14DCDC!$W$3:$W$503 =$W321 ),
          IFERROR(
              _xlfn._xlws.FILTER(Function_Charger!$F$3:$F$510,Function_Charger!$W$3:$W$510 = $W321),
              IFERROR(
                  _xlfn._xlws.FILTER(FuSa_14DCDC!$F$3:$F$500,FuSa_14DCDC!$W$3:$W$500 = $W321),
                  IFERROR(
                      _xlfn._xlws.FILTER(FuSa_14DCDC_EFAN!$F$3:$F$500,FuSa_14DCDC_EFAN!$W$3:$W$500 = $W321),
                      IFERROR(
                          _xlfn._xlws.FILTER(FuSa_FaultInjection!$F$3:$F$500,FuSa_FaultInjection!$W$3:$W$500 = $W321),
                          IFERROR(
                              _xlfn._xlws.FILTER(Function_SCC!$F$3:$F$512,Function_SCC!$W$3:$W$512 = $W321),
                              IFERROR(
                                  _xlfn._xlws.FILTER(FuSa_FTT!$F$3:$F$500,FuSa_FTT!$W$3:$W$500 = $W321),
                                  IFERROR(
                                       _xlfn._xlws.FILTER(FuSa_NACS!$F$3:$F$548,FuSa_NACS!$W$3:$W$548 = $W321),
                                       "NA"
                               )
                           )
                       )
                   )
               )
           )
       )
   )
)</f>
        <v/>
      </c>
      <c r="G321" s="263">
        <f t="array" ref="G321">IFERROR(
      _xlfn._xlws.FILTER(FuSa_Charger!$G$3:$G$520, FuSa_Charger!$W$3:$W$520 = $W321),
      IFERROR(
          _xlfn._xlws.FILTER(Function_14DCDC!$G$3:$G$503,Function_14DCDC!$W$3:$W$503 =$W321 ),
          IFERROR(
              _xlfn._xlws.FILTER(Function_Charger!$G$3:$G$510,Function_Charger!$W$3:$W$510 = $W321),
              IFERROR(
                  _xlfn._xlws.FILTER(FuSa_14DCDC!$G$3:$G$500,FuSa_14DCDC!$W$3:$W$500 = $W321),
                  IFERROR(
                      _xlfn._xlws.FILTER(FuSa_14DCDC_EFAN!$G$3:$G$500,FuSa_14DCDC_EFAN!$W$3:$W$500 = $W321),
                      IFERROR(
                          _xlfn._xlws.FILTER(FuSa_FaultInjection!$G$3:$G$500,FuSa_FaultInjection!$W$3:$W$500 = $W321),
                          IFERROR(
                              _xlfn._xlws.FILTER(Function_SCC!$G$3:$G$512,Function_SCC!$W$3:$W$512 = $W321),
                              IFERROR(
                                  _xlfn._xlws.FILTER(FuSa_FTT!$G$3:$G$500,FuSa_FTT!$W$3:$W$500 = $W321),
                                  IFERROR(
                                       _xlfn._xlws.FILTER(FuSa_NACS!$G$3:$G$548,FuSa_NACS!$W$3:$W$548 = $W321),
                                       "NA"
                               )
                           )
                       )
                   )
               )
           )
       )
   )
)</f>
        <v/>
      </c>
      <c r="H321" s="263">
        <f t="array" ref="H321">IFERROR(
      _xlfn._xlws.FILTER(FuSa_Charger!$H$3:$H$520, FuSa_Charger!$W$3:$W$520 = $W321),
      IFERROR(
          _xlfn._xlws.FILTER(Function_14DCDC!$H$3:$H$503,Function_14DCDC!$W$3:$W$503 =$W321 ),
          IFERROR(
              _xlfn._xlws.FILTER(Function_Charger!$H$3:$H$510,Function_Charger!$W$3:$W$510 = $W321),
              IFERROR(
                  _xlfn._xlws.FILTER(FuSa_14DCDC!$H$3:$H$500,FuSa_14DCDC!$W$3:$W$500 = $W321),
                  IFERROR(
                      _xlfn._xlws.FILTER(FuSa_14DCDC_EFAN!$H$3:$H$500,FuSa_14DCDC_EFAN!$W$3:$W$500 = $W321),
                      IFERROR(
                          _xlfn._xlws.FILTER(FuSa_FaultInjection!$H$3:$H$500,FuSa_FaultInjection!$W$3:$W$500 = $W321),
                          IFERROR(
                              _xlfn._xlws.FILTER(Function_SCC!$H$3:$H$512,Function_SCC!$W$3:$W$512 = $W321),
                              IFERROR(
                                  _xlfn._xlws.FILTER(FuSa_FTT!$H$3:$H$500,FuSa_FTT!$W$3:$W$500 = $W321),
                                  IFERROR(
                                       _xlfn._xlws.FILTER(FuSa_NACS!$H$3:$H$548,FuSa_NACS!$W$3:$W$548 = $W321),
                                       "NA"
                               )
                           )
                       )
                   )
               )
           )
       )
   )
)</f>
        <v/>
      </c>
      <c r="I321" s="263">
        <f t="array" ref="I321">IFERROR(
      _xlfn._xlws.FILTER(FuSa_Charger!$I$3:$I$520, FuSa_Charger!$W$3:$W$520 = $W321),
      IFERROR(
          _xlfn._xlws.FILTER(Function_14DCDC!$I$3:$I$503,Function_14DCDC!$W$3:$W$503 =$W321 ),
          IFERROR(
              _xlfn._xlws.FILTER(Function_Charger!$I$3:$I$510,Function_Charger!$W$3:$W$510 = $W321),
              IFERROR(
                  _xlfn._xlws.FILTER(FuSa_14DCDC!$I$3:$I$500,FuSa_14DCDC!$W$3:$W$500 = $W321),
                  IFERROR(
                      _xlfn._xlws.FILTER(FuSa_14DCDC_EFAN!$I$3:$I$500,FuSa_14DCDC_EFAN!$W$3:$W$500 = $W321),
                      IFERROR(
                          _xlfn._xlws.FILTER(FuSa_FaultInjection!$I$3:$I$500,FuSa_FaultInjection!$W$3:$W$500 = $W321),
                          IFERROR(
                              _xlfn._xlws.FILTER(Function_SCC!$I$3:$I$512,Function_SCC!$W$3:$W$512 = $W321),
                              IFERROR(
                                  _xlfn._xlws.FILTER(FuSa_FTT!$I$3:$I$500,FuSa_FTT!$W$3:$W$500 = $W321),
                                  IFERROR(
                                       _xlfn._xlws.FILTER(FuSa_NACS!$I$3:$I$548,FuSa_NACS!$W$3:$W$548 = $W321),
                                       "NA"
                               )
                           )
                       )
                   )
               )
           )
       )
   )
)</f>
        <v/>
      </c>
      <c r="J321" s="441" t="n"/>
      <c r="K321" s="441" t="n"/>
      <c r="L321" s="441" t="n"/>
      <c r="M321" s="441" t="n"/>
      <c r="N321" s="263">
        <f t="array" ref="N321">IFERROR(
      _xlfn._xlws.FILTER(FuSa_Charger!$N$3:$N$520, FuSa_Charger!$W$3:$W$520 = $W321),
      IFERROR(
          _xlfn._xlws.FILTER(Function_14DCDC!$N$3:$N$503,Function_14DCDC!$W$3:$W$503 =$W321 ),
          IFERROR(
              _xlfn._xlws.FILTER(Function_Charger!$N$3:$N$510,Function_Charger!$W$3:$W$510 = $W321),
              IFERROR(
                  _xlfn._xlws.FILTER(FuSa_14DCDC!$N$3:$N$500,FuSa_14DCDC!$W$3:$W$500 = $W321),
                  IFERROR(
                      _xlfn._xlws.FILTER(FuSa_14DCDC_EFAN!$N$3:$N$500,FuSa_14DCDC_EFAN!$W$3:$W$500 = $W321),
                      IFERROR(
                          _xlfn._xlws.FILTER(FuSa_FaultInjection!$N$3:$N$500,FuSa_FaultInjection!$W$3:$W$500 = $W321),
                          IFERROR(
                              _xlfn._xlws.FILTER(Function_SCC!$N$3:$N$512,Function_SCC!$W$3:$W$512 = $W321),
                              IFERROR(
                                  _xlfn._xlws.FILTER(FuSa_FTT!$N$3:$N$500,FuSa_FTT!$W$3:$W$500 = $W321),
                                  IFERROR(
                                       _xlfn._xlws.FILTER(FuSa_NACS!$M$3:$M$548,FuSa_NACS!$W$3:$W$548 = $W321),
                                       "NA"
                               )
                           )
                       )
                   )
               )
           )
       )
   )
)</f>
        <v/>
      </c>
      <c r="O321" s="263">
        <f t="array" ref="O321">IFERROR(
      _xlfn._xlws.FILTER(FuSa_Charger!$O$3:$O$520, FuSa_Charger!$W$3:$W$520 = $W321),
      IFERROR(
          _xlfn._xlws.FILTER(Function_14DCDC!$O$3:$O$503,Function_14DCDC!$W$3:$W$503 =$W321 ),
          IFERROR(
              _xlfn._xlws.FILTER(Function_Charger!$O$3:$O$510,Function_Charger!$W$3:$W$510 = $W321),
              IFERROR(
                  _xlfn._xlws.FILTER(FuSa_14DCDC!$O$3:$O$500,FuSa_14DCDC!$W$3:$W$500 = $W321),
                  IFERROR(
                      _xlfn._xlws.FILTER(FuSa_14DCDC_EFAN!$O$3:$O$500,FuSa_14DCDC_EFAN!$W$3:$W$500 = $W321),
                      IFERROR(
                          _xlfn._xlws.FILTER(FuSa_FaultInjection!$O$3:$O$500,FuSa_FaultInjection!$W$3:$W$500 = $W321),
                          IFERROR(
                              _xlfn._xlws.FILTER(Function_SCC!$O$3:$O$512,Function_SCC!$W$3:$W$512 = $W321),
                              IFERROR(
                                  _xlfn._xlws.FILTER(FuSa_FTT!$O$3:$O$500,FuSa_FTT!$W$3:$W$500 = $W321),
                                  IFERROR(
                                       _xlfn._xlws.FILTER(FuSa_NACS!$O$3:$O$548,FuSa_NACS!$W$3:$W$548 = $W321),
                                       "NA"
                               )
                           )
                       )
                   )
               )
           )
       )
   )
)</f>
        <v/>
      </c>
      <c r="P321" s="263">
        <f t="array" ref="P321">IFERROR(
      _xlfn._xlws.FILTER(FuSa_Charger!$P$3:$P$520, FuSa_Charger!$W$3:$W$520 = $W321),
      IFERROR(
          _xlfn._xlws.FILTER(Function_14DCDC!$P$3:$P$503,Function_14DCDC!$W$3:$W$503 =$W321 ),
          IFERROR(
              _xlfn._xlws.FILTER(Function_Charger!$P$3:$P$510,Function_Charger!$W$3:$W$510 = $W321),
              IFERROR(
                  _xlfn._xlws.FILTER(FuSa_14DCDC!$P$3:$P$500,FuSa_14DCDC!$W$3:$W$500 = $W321),
                  IFERROR(
                      _xlfn._xlws.FILTER(FuSa_14DCDC_EFAN!$P$3:$P$500,FuSa_14DCDC_EFAN!$W$3:$W$500 = $W321),
                      IFERROR(
                          _xlfn._xlws.FILTER(FuSa_FaultInjection!$P$3:$P$500,FuSa_FaultInjection!$W$3:$W$500 = $W321),
                          IFERROR(
                              _xlfn._xlws.FILTER(Function_SCC!$P$3:$P$512,Function_SCC!$W$3:$W$512 = $W321),
                              IFERROR(
                                  _xlfn._xlws.FILTER(FuSa_FTT!$P$3:$P$500,FuSa_FTT!$W$3:$W$500 = $W321),
                                  IFERROR(
                                       _xlfn._xlws.FILTER(FuSa_NACS!$P$3:$P$548,FuSa_NACS!$W$3:$W$548 = $W321),
                                       "NA"
                               )
                           )
                       )
                   )
               )
           )
       )
   )
)</f>
        <v/>
      </c>
      <c r="Q321" s="263">
        <f t="array" ref="Q321">IFERROR(
      _xlfn._xlws.FILTER(FuSa_Charger!$S$3:$S$520, FuSa_Charger!$W$3:$W$520 = $W321),
      IFERROR(
          _xlfn._xlws.FILTER(Function_14DCDC!$S$3:$S$503,Function_14DCDC!$W$3:$W$503 =$W321 ),
          IFERROR(
              _xlfn._xlws.FILTER(Function_Charger!$S$3:$S$510,Function_Charger!$W$3:$W$510 = $W321),
              IFERROR(
                  _xlfn._xlws.FILTER(FuSa_14DCDC!$S$3:$S$500,FuSa_14DCDC!$W$3:$W$500 = $W321),
                  IFERROR(
                      _xlfn._xlws.FILTER(FuSa_14DCDC_EFAN!$S$3:$S$500,FuSa_14DCDC_EFAN!$W$3:$W$500 = $W321),
                      IFERROR(
                          _xlfn._xlws.FILTER(FuSa_FaultInjection!$S$3:$S$500,FuSa_FaultInjection!$W$3:$W$500 = $W321),
                          IFERROR(
                              _xlfn._xlws.FILTER(Function_SCC!$S$3:$S$512,Function_SCC!$W$3:$W$512 = $W321),
                              IFERROR(
                                  _xlfn._xlws.FILTER(FuSa_FTT!$S$3:$S$500,FuSa_FTT!$W$3:$W$500 = $W321),
                                  IFERROR(
                                       _xlfn._xlws.FILTER(FuSa_NACS!$Q$3:$Q$548,FuSa_NACS!$W$3:$W$548 = $W321),
                                       "NA"
                               )
                           )
                       )
                   )
               )
           )
       )
   )
)</f>
        <v/>
      </c>
      <c r="R321" s="441">
        <f t="array" ref="R321">IFERROR(
      _xlfn._xlws.FILTER(FuSa_Charger!$T$3:$T$520, FuSa_Charger!$W$3:$W$520 = $W321),
      IFERROR(
          _xlfn._xlws.FILTER(Function_14DCDC!$T$3:$T$503,Function_14DCDC!$W$3:$W$503 =$W321 ),
          IFERROR(
              _xlfn._xlws.FILTER(Function_Charger!$T$3:$T$510,Function_Charger!$W$3:$W$510 = $W321),
              IFERROR(
                  _xlfn._xlws.FILTER(FuSa_14DCDC!$T$3:$T$500,FuSa_14DCDC!$W$3:$W$500 = $W321),
                  IFERROR(
                      _xlfn._xlws.FILTER(FuSa_14DCDC_EFAN!$T$3:$T$500,FuSa_14DCDC_EFAN!$W$3:$W$500 = $W321),
                      IFERROR(
                          _xlfn._xlws.FILTER(FuSa_FaultInjection!$T$3:$T$500,FuSa_FaultInjection!$W$3:$W$500 = $W321),
                          IFERROR(
                              _xlfn._xlws.FILTER(Function_SCC!$T$3:$T$512,Function_SCC!$W$3:$W$512 = $W321),
                              IFERROR(
                                  _xlfn._xlws.FILTER(FuSa_FTT!$T$3:$T$500,FuSa_FTT!$W$3:$W$500 = $W321),
                                  IFERROR(
                                       _xlfn._xlws.FILTER(FuSa_NACS!$R$3:$R$548,FuSa_NACS!$W$3:$W$548 = $W321),
                                       "NA"
                               )
                           )
                       )
                   )
               )
           )
       )
   )
)</f>
        <v/>
      </c>
      <c r="S321" s="441">
        <f t="array" ref="S321">IFERROR(
      _xlfn._xlws.FILTER(FuSa_Charger!$U$3:$U$520, FuSa_Charger!$W$3:$W$520 = $W321),
      IFERROR(
          _xlfn._xlws.FILTER(Function_14DCDC!$U$3:$U$503,Function_14DCDC!$W$3:$W$503 =$W321 ),
          IFERROR(
              _xlfn._xlws.FILTER(Function_Charger!$U$3:$U$510,Function_Charger!$W$3:$W$510 = $W321),
              IFERROR(
                  _xlfn._xlws.FILTER(FuSa_14DCDC!$U$3:$U$500,FuSa_14DCDC!$W$3:$W$500 = $W321),
                  IFERROR(
                      _xlfn._xlws.FILTER(FuSa_14DCDC_EFAN!$U$3:$U$500,FuSa_14DCDC_EFAN!$W$3:$W$500 = $W321),
                      IFERROR(
                          _xlfn._xlws.FILTER(FuSa_FaultInjection!$U$3:$U$500,FuSa_FaultInjection!$W$3:$W$500 = $W321),
                          IFERROR(
                              _xlfn._xlws.FILTER(Function_SCC!$U$3:$U$512,Function_SCC!$W$3:$W$512 = $W321),
                              IFERROR(
                                  _xlfn._xlws.FILTER(FuSa_FTT!$U$3:$U$500,FuSa_FTT!$W$3:$W$500 = $W321),
                                  IFERROR(
                                       _xlfn._xlws.FILTER(FuSa_NACS!$S$3:$S$548,FuSa_NACS!$W$3:$W$548 = $W321),
                                       "NA"
                               )
                           )
                       )
                   )
               )
           )
       )
   )
)</f>
        <v/>
      </c>
      <c r="T321" s="441">
        <f t="array" ref="T321">IFERROR(
      _xlfn._xlws.FILTER(FuSa_Charger!$V$3:$V$520, FuSa_Charger!$W$3:$W$520 = $W321),
      IFERROR(
          _xlfn._xlws.FILTER(Function_14DCDC!$V$3:$V$503,Function_14DCDC!$W$3:$W$503 =$W321 ),
          IFERROR(
              _xlfn._xlws.FILTER(Function_Charger!$V$3:$V$510,Function_Charger!$W$3:$W$510 = $W321),
              IFERROR(
                  _xlfn._xlws.FILTER(FuSa_14DCDC!$V$3:$V$500,FuSa_14DCDC!$W$3:$W$500 = $W321),
                  IFERROR(
                      _xlfn._xlws.FILTER(FuSa_14DCDC_EFAN!$V$3:$V$500,FuSa_14DCDC_EFAN!$W$3:$W$500 = $W321),
                      IFERROR(
                          _xlfn._xlws.FILTER(FuSa_FaultInjection!$V$3:$V$500,FuSa_FaultInjection!$W$3:$W$500 = $W321),
                          IFERROR(
                              _xlfn._xlws.FILTER(Function_SCC!$V$3:$V$512,Function_SCC!$W$3:$W$512 = $W321),
                              IFERROR(
                                  _xlfn._xlws.FILTER(FuSa_FTT!$V$3:$V$500,FuSa_FTT!$W$3:$W$500 = $W321),
                                  IFERROR(
                                       _xlfn._xlws.FILTER(FuSa_NACS!$T$3:$T$548,FuSa_NACS!$W$3:$W$548 = $W321),
                                       "NA"
                               )
                           )
                       )
                   )
               )
           )
       )
   )
)</f>
        <v/>
      </c>
      <c r="U321" s="827" t="inlineStr">
        <is>
          <t>CAN Communication</t>
        </is>
      </c>
      <c r="V321" s="996" t="n"/>
      <c r="W321" s="231" t="inlineStr">
        <is>
          <t>[SYI_CAN101_004_001] EAPC_StatusReadinessDcContactorDiagnosisForChargingInterface.html</t>
        </is>
      </c>
      <c r="X321" s="628" t="n">
        <v>7</v>
      </c>
      <c r="Y321" s="712" t="n">
        <v>0</v>
      </c>
      <c r="Z321" s="712" t="n">
        <v>0</v>
      </c>
      <c r="AA321" s="628" t="n">
        <v>7</v>
      </c>
      <c r="AB321" s="1187" t="n"/>
      <c r="AC321" s="359">
        <f t="array" ref="AC321">IF(
    IFERROR(
        _xlfn._xlws.FILTER(FuSa_Charger!$AC$3:$AC$519, FuSa_Charger!$W$3:$W$519 = $W321),
        IFERROR(
            _xlfn._xlws.FILTER(Function_14DCDC!$AC$3:$AC$503, Function_14DCDC!$W$3:$W$503 = $W321),
            IFERROR(
                _xlfn._xlws.FILTER(Function_Charger!$AC$3:$AC$508, Function_Charger!$W$3:$W$508 = $W321),
                IFERROR(
                    _xlfn._xlws.FILTER(FuSa_14DCDC!$AC$3:$AC$500, FuSa_14DCDC!$W$3:$W$500 = $W321),
                    IFERROR(
                        _xlfn._xlws.FILTER(FuSa_14DCDC_EFAN!$AC$3:$AC$500, FuSa_14DCDC_EFAN!$W$3:$W$500 =$W321),
                        IFERROR(
                            _xlfn._xlws.FILTER(FuSa_FaultInjection!$AC$3:$AC$500, FuSa_FaultInjection!$W$3:$W$500 = $W321),
                            IFERROR(
                                _xlfn._xlws.FILTER(FuSa_NACS!$AC$3:$AC$548, FuSa_NACS!$W$3:$W$548 = $W321),
                                IFERROR(
                                     _xlfn._xlws.FILTER(Function_SCC!$AC$3:$AC$525, Function_SCC!$W$3:$W$525 = $W321),
                                     _xlfn._xlws.FILTER(FuSa_FTT!$AC$3:$AC$500, FuSa_FTT!$W$3:$W$500 = $W321)
                                )
                            )
                        )
                    )
                )
            )
        )
    ) = 0,
    "",
    IFERROR(
        _xlfn._xlws.FILTER(FuSa_Charger!$AC$3:$AC$519, FuSa_Charger!$W$3:$W$519 = $W321),
        IFERROR(
            _xlfn._xlws.FILTER(Function_14DCDC!$AC$3:$AC$503, Function_14DCDC!$W$3:$W$503 = $W321),
            IFERROR(
                _xlfn._xlws.FILTER(Function_Charger!$AC$3:$AC$508, Function_Charger!$W$3:$W$508 = $W321),
                IFERROR(
                    _xlfn._xlws.FILTER(FuSa_14DCDC!$AC$3:$AC$500, FuSa_14DCDC!$W$3:$W$500 = $W321),
                    IFERROR(
                        _xlfn._xlws.FILTER(FuSa_14DCDC_EFAN!$AC$3:$AC$500, FuSa_14DCDC_EFAN!$W$3:$W$500 = $W321),
                        IFERROR(
                            _xlfn._xlws.FILTER(FuSa_FaultInjection!$AC$3:$AC$500, FuSa_FaultInjection!$W$3:$W$500 = $W321),
                            IFERROR(
                                _xlfn._xlws.FILTER(FuSa_NACS!$AC$3:$AC$548, FuSa_NACS!$W$3:$W$548 = $W321),
                                IFERROR(
                                     _xlfn._xlws.FILTER(Function_SCC!$AC$3:$AC$525, Function_SCC!$W$3:$W$525 = $W321),
                                     _xlfn._xlws.FILTER(FuSa_FTT!$AC$3:$AC$500, FuSa_FTT!$W$3:$W$500 = $W321)
                               )
                            )
                        )
                    )
                )
            )
        )
    )
)</f>
        <v/>
      </c>
      <c r="AD321" s="496">
        <f t="array" ref="AD321">IF(
    IFERROR(
        _xlfn._xlws.FILTER(FuSa_Charger!$AD$3:$AD$519, FuSa_Charger!$W$3:$W$519 = $W321),
        IFERROR(
            _xlfn._xlws.FILTER(Function_14DCDC!$AD$3:$AD$503, Function_14DCDC!$W$3:$W$503 = $W321),
            IFERROR(
                _xlfn._xlws.FILTER(Function_Charger!$AD$3:$AD$508, Function_Charger!$W$3:$W$508 = $W321),
                IFERROR(
                    _xlfn._xlws.FILTER(FuSa_14DCDC!$AD$3:$AD$500, FuSa_14DCDC!$W$3:$W$500 = $W321),
                    IFERROR(
                        _xlfn._xlws.FILTER(FuSa_14DCDC_EFAN!$AD$3:$AD$500, FuSa_14DCDC_EFAN!$W$3:$W$500 =$W321 ),
                        IFERROR(
                            _xlfn._xlws.FILTER(FuSa_FaultInjection!$AD$3:$AD$500, FuSa_FaultInjection!$W$3:$W$500 = $W321),
                            IFERROR(
                                _xlfn._xlws.FILTER(FuSa_NACS!$AD$3:$AD$548, FuSa_NACS!$W$3:$W$548 = $W321),
                                IFERROR(
                                    _xlfn._xlws.FILTER(Function_SCC!$AD$3:$AD$525, Function_SCC!$W$3:$W$525 = $W321),
                                    _xlfn._xlws.FILTER(FuSa_FTT!$AD$3:$AD$500, FuSa_FTT!$W$3:$W$500 = $W321)
                               )
                            )
                        )
                    )
                )
            )
        )
    ) = 0,
    "",
    IFERROR(
        _xlfn._xlws.FILTER(FuSa_Charger!$AD$3:$AD$519, FuSa_Charger!$W$3:$W$519 = $W321),
        IFERROR(
            _xlfn._xlws.FILTER(Function_14DCDC!$AD$3:$AD$503, Function_14DCDC!$W$3:$W$503 = $W321),
            IFERROR(
                _xlfn._xlws.FILTER(Function_Charger!$AD$3:$AD$508, Function_Charger!$W$3:$W$508 = $W321),
                IFERROR(
                    _xlfn._xlws.FILTER(FuSa_14DCDC!$AD$3:$AD$500, FuSa_14DCDC!$W$3:$W$500 = $W321),
                    IFERROR(
                        _xlfn._xlws.FILTER(FuSa_14DCDC_EFAN!$AD$3:$AD$500, FuSa_14DCDC_EFAN!$W$3:$W$500 = $W321),
                        IFERROR(
                            _xlfn._xlws.FILTER(FuSa_FaultInjection!$AD$3:$AD$500, FuSa_FaultInjection!$W$3:$W$500 = $W321),
                            IFERROR(
                                _xlfn._xlws.FILTER(FuSa_NACS!$AD$3:$AD$548, FuSa_NACS!$W$3:$W$548 = $W321),
                                IFERROR(
                                 _xlfn._xlws.FILTER(Function_SCC!$AD$3:$AD$525, Function_SCC!$W$3:$W$525 = $W321),
                                     _xlfn._xlws.FILTER(FuSa_FTT!$AD$3:$AD$500, FuSa_FTT!$W$3:$W$500 = $W321)
                                )
                            )
                        )
                    )
                )
            )
        )
    )
)</f>
        <v/>
      </c>
      <c r="AE321" s="760" t="n"/>
      <c r="AG321" s="223" t="inlineStr"/>
      <c r="AH321" s="628" t="inlineStr"/>
      <c r="AI321" s="43" t="inlineStr"/>
      <c r="AJ321" s="43" t="inlineStr"/>
      <c r="AK321" s="43" t="inlineStr"/>
      <c r="AL321" s="266" t="n"/>
      <c r="AM321" s="231" t="n"/>
      <c r="AN321" s="56" t="n"/>
      <c r="AO321" s="223">
        <f>EXACT(W321,AG321)</f>
        <v/>
      </c>
      <c r="AP321" s="43">
        <f>EXACT(X321,AH321)</f>
        <v/>
      </c>
      <c r="AQ321" s="43">
        <f>EXACT(Y321,AI321)</f>
        <v/>
      </c>
      <c r="AR321" s="43">
        <f>EXACT(Z321,AJ321)</f>
        <v/>
      </c>
      <c r="AS321" s="266">
        <f>EXACT(AA321,AK321)</f>
        <v/>
      </c>
      <c r="AT321" t="inlineStr"/>
      <c r="AU321" t="inlineStr"/>
    </row>
    <row r="322" ht="15" customHeight="1">
      <c r="A322" s="451" t="n"/>
      <c r="B322" s="451" t="n"/>
      <c r="C322" s="451" t="n"/>
      <c r="D322" s="263">
        <f t="array" ref="D322">IFERROR(
      _xlfn._xlws.FILTER(FuSa_Charger!$D$3:$D$520, FuSa_Charger!$W$3:$W$520 = $W322),
      IFERROR(
          _xlfn._xlws.FILTER(Function_14DCDC!$D$3:$D$503,Function_14DCDC!$W$3:$W$503 =$W322 ),
          IFERROR(
              _xlfn._xlws.FILTER(Function_Charger!$D$3:$D$510,Function_Charger!$W$3:$W$510 = $W322),
              IFERROR(
                  _xlfn._xlws.FILTER(FuSa_14DCDC!$D$3:$D$500,FuSa_14DCDC!$W$3:$W$500 = $W322),
                  IFERROR(
                      _xlfn._xlws.FILTER(FuSa_14DCDC_EFAN!$D$3:$D$500,FuSa_14DCDC_EFAN!$W$3:$W$500 = $W322),
                      IFERROR(
                          _xlfn._xlws.FILTER(FuSa_FaultInjection!$D$3:$D$500,FuSa_FaultInjection!$W$3:$W$500 = $W322),
                          IFERROR(
                              _xlfn._xlws.FILTER(Function_SCC!$D$3:$D$512,Function_SCC!$W$3:$W$512 = $W322),
                              IFERROR(
                                  _xlfn._xlws.FILTER(FuSa_FTT!$D$3:$D$500,FuSa_FTT!$W$3:$W$500 = $W322),
                                  IFERROR(
                                       _xlfn._xlws.FILTER(FuSa_NACS!$D$3:$D$548,FuSa_NACS!$W$3:$W$548 = $W322),
                                       "NA"
                               )
                           )
                       )
                   )
               )
           )
       )
   )
)</f>
        <v/>
      </c>
      <c r="E322" s="263">
        <f t="array" ref="E322">IFERROR(
      _xlfn._xlws.FILTER(FuSa_Charger!$E$3:$E$520, FuSa_Charger!$W$3:$W$520 = $W322),
      IFERROR(
          _xlfn._xlws.FILTER(Function_14DCDC!$E$3:$E$503,Function_14DCDC!$W$3:$W$503 =$W322 ),
          IFERROR(
              _xlfn._xlws.FILTER(Function_Charger!$E$3:$E$510,Function_Charger!$W$3:$W$510 = $W322),
              IFERROR(
                  _xlfn._xlws.FILTER(FuSa_14DCDC!$E$3:$E$500,FuSa_14DCDC!$W$3:$W$500 = $W322),
                  IFERROR(
                      _xlfn._xlws.FILTER(FuSa_14DCDC_EFAN!$E$3:$E$500,FuSa_14DCDC_EFAN!$W$3:$W$500 = $W322),
                      IFERROR(
                          _xlfn._xlws.FILTER(FuSa_FaultInjection!$E$3:$E$500,FuSa_FaultInjection!$W$3:$W$500 = $W322),
                          IFERROR(
                              _xlfn._xlws.FILTER(Function_SCC!$E$3:$E$512,Function_SCC!$W$3:$W$512 = $W322),
                              IFERROR(
                                  _xlfn._xlws.FILTER(FuSa_FTT!$E$3:$E$500,FuSa_FTT!$W$3:$W$500 = $W322),
                                  IFERROR(
                                       _xlfn._xlws.FILTER(FuSa_NACS!$E$3:$E$548,FuSa_NACS!$W$3:$W$548 = $W322),
                                       "NA"
                               )
                           )
                       )
                   )
               )
           )
       )
   )
)</f>
        <v/>
      </c>
      <c r="F322" s="263">
        <f t="array" ref="F322">IFERROR(
      _xlfn._xlws.FILTER(FuSa_Charger!$F$3:$F$520, FuSa_Charger!$W$3:$W$520 = $W322),
      IFERROR(
          _xlfn._xlws.FILTER(Function_14DCDC!$F$3:$F$503,Function_14DCDC!$W$3:$W$503 =$W322 ),
          IFERROR(
              _xlfn._xlws.FILTER(Function_Charger!$F$3:$F$510,Function_Charger!$W$3:$W$510 = $W322),
              IFERROR(
                  _xlfn._xlws.FILTER(FuSa_14DCDC!$F$3:$F$500,FuSa_14DCDC!$W$3:$W$500 = $W322),
                  IFERROR(
                      _xlfn._xlws.FILTER(FuSa_14DCDC_EFAN!$F$3:$F$500,FuSa_14DCDC_EFAN!$W$3:$W$500 = $W322),
                      IFERROR(
                          _xlfn._xlws.FILTER(FuSa_FaultInjection!$F$3:$F$500,FuSa_FaultInjection!$W$3:$W$500 = $W322),
                          IFERROR(
                              _xlfn._xlws.FILTER(Function_SCC!$F$3:$F$512,Function_SCC!$W$3:$W$512 = $W322),
                              IFERROR(
                                  _xlfn._xlws.FILTER(FuSa_FTT!$F$3:$F$500,FuSa_FTT!$W$3:$W$500 = $W322),
                                  IFERROR(
                                       _xlfn._xlws.FILTER(FuSa_NACS!$F$3:$F$548,FuSa_NACS!$W$3:$W$548 = $W322),
                                       "NA"
                               )
                           )
                       )
                   )
               )
           )
       )
   )
)</f>
        <v/>
      </c>
      <c r="G322" s="263">
        <f t="array" ref="G322">IFERROR(
      _xlfn._xlws.FILTER(FuSa_Charger!$G$3:$G$520, FuSa_Charger!$W$3:$W$520 = $W322),
      IFERROR(
          _xlfn._xlws.FILTER(Function_14DCDC!$G$3:$G$503,Function_14DCDC!$W$3:$W$503 =$W322 ),
          IFERROR(
              _xlfn._xlws.FILTER(Function_Charger!$G$3:$G$510,Function_Charger!$W$3:$W$510 = $W322),
              IFERROR(
                  _xlfn._xlws.FILTER(FuSa_14DCDC!$G$3:$G$500,FuSa_14DCDC!$W$3:$W$500 = $W322),
                  IFERROR(
                      _xlfn._xlws.FILTER(FuSa_14DCDC_EFAN!$G$3:$G$500,FuSa_14DCDC_EFAN!$W$3:$W$500 = $W322),
                      IFERROR(
                          _xlfn._xlws.FILTER(FuSa_FaultInjection!$G$3:$G$500,FuSa_FaultInjection!$W$3:$W$500 = $W322),
                          IFERROR(
                              _xlfn._xlws.FILTER(Function_SCC!$G$3:$G$512,Function_SCC!$W$3:$W$512 = $W322),
                              IFERROR(
                                  _xlfn._xlws.FILTER(FuSa_FTT!$G$3:$G$500,FuSa_FTT!$W$3:$W$500 = $W322),
                                  IFERROR(
                                       _xlfn._xlws.FILTER(FuSa_NACS!$G$3:$G$548,FuSa_NACS!$W$3:$W$548 = $W322),
                                       "NA"
                               )
                           )
                       )
                   )
               )
           )
       )
   )
)</f>
        <v/>
      </c>
      <c r="H322" s="263">
        <f t="array" ref="H322">IFERROR(
      _xlfn._xlws.FILTER(FuSa_Charger!$H$3:$H$520, FuSa_Charger!$W$3:$W$520 = $W322),
      IFERROR(
          _xlfn._xlws.FILTER(Function_14DCDC!$H$3:$H$503,Function_14DCDC!$W$3:$W$503 =$W322 ),
          IFERROR(
              _xlfn._xlws.FILTER(Function_Charger!$H$3:$H$510,Function_Charger!$W$3:$W$510 = $W322),
              IFERROR(
                  _xlfn._xlws.FILTER(FuSa_14DCDC!$H$3:$H$500,FuSa_14DCDC!$W$3:$W$500 = $W322),
                  IFERROR(
                      _xlfn._xlws.FILTER(FuSa_14DCDC_EFAN!$H$3:$H$500,FuSa_14DCDC_EFAN!$W$3:$W$500 = $W322),
                      IFERROR(
                          _xlfn._xlws.FILTER(FuSa_FaultInjection!$H$3:$H$500,FuSa_FaultInjection!$W$3:$W$500 = $W322),
                          IFERROR(
                              _xlfn._xlws.FILTER(Function_SCC!$H$3:$H$512,Function_SCC!$W$3:$W$512 = $W322),
                              IFERROR(
                                  _xlfn._xlws.FILTER(FuSa_FTT!$H$3:$H$500,FuSa_FTT!$W$3:$W$500 = $W322),
                                  IFERROR(
                                       _xlfn._xlws.FILTER(FuSa_NACS!$H$3:$H$548,FuSa_NACS!$W$3:$W$548 = $W322),
                                       "NA"
                               )
                           )
                       )
                   )
               )
           )
       )
   )
)</f>
        <v/>
      </c>
      <c r="I322" s="263">
        <f t="array" ref="I322">IFERROR(
      _xlfn._xlws.FILTER(FuSa_Charger!$I$3:$I$520, FuSa_Charger!$W$3:$W$520 = $W322),
      IFERROR(
          _xlfn._xlws.FILTER(Function_14DCDC!$I$3:$I$503,Function_14DCDC!$W$3:$W$503 =$W322 ),
          IFERROR(
              _xlfn._xlws.FILTER(Function_Charger!$I$3:$I$510,Function_Charger!$W$3:$W$510 = $W322),
              IFERROR(
                  _xlfn._xlws.FILTER(FuSa_14DCDC!$I$3:$I$500,FuSa_14DCDC!$W$3:$W$500 = $W322),
                  IFERROR(
                      _xlfn._xlws.FILTER(FuSa_14DCDC_EFAN!$I$3:$I$500,FuSa_14DCDC_EFAN!$W$3:$W$500 = $W322),
                      IFERROR(
                          _xlfn._xlws.FILTER(FuSa_FaultInjection!$I$3:$I$500,FuSa_FaultInjection!$W$3:$W$500 = $W322),
                          IFERROR(
                              _xlfn._xlws.FILTER(Function_SCC!$I$3:$I$512,Function_SCC!$W$3:$W$512 = $W322),
                              IFERROR(
                                  _xlfn._xlws.FILTER(FuSa_FTT!$I$3:$I$500,FuSa_FTT!$W$3:$W$500 = $W322),
                                  IFERROR(
                                       _xlfn._xlws.FILTER(FuSa_NACS!$I$3:$I$548,FuSa_NACS!$W$3:$W$548 = $W322),
                                       "NA"
                               )
                           )
                       )
                   )
               )
           )
       )
   )
)</f>
        <v/>
      </c>
      <c r="J322" s="441" t="n"/>
      <c r="K322" s="441" t="n"/>
      <c r="L322" s="441" t="n"/>
      <c r="M322" s="441" t="n"/>
      <c r="N322" s="263">
        <f t="array" ref="N322">IFERROR(
      _xlfn._xlws.FILTER(FuSa_Charger!$N$3:$N$520, FuSa_Charger!$W$3:$W$520 = $W322),
      IFERROR(
          _xlfn._xlws.FILTER(Function_14DCDC!$N$3:$N$503,Function_14DCDC!$W$3:$W$503 =$W322 ),
          IFERROR(
              _xlfn._xlws.FILTER(Function_Charger!$N$3:$N$510,Function_Charger!$W$3:$W$510 = $W322),
              IFERROR(
                  _xlfn._xlws.FILTER(FuSa_14DCDC!$N$3:$N$500,FuSa_14DCDC!$W$3:$W$500 = $W322),
                  IFERROR(
                      _xlfn._xlws.FILTER(FuSa_14DCDC_EFAN!$N$3:$N$500,FuSa_14DCDC_EFAN!$W$3:$W$500 = $W322),
                      IFERROR(
                          _xlfn._xlws.FILTER(FuSa_FaultInjection!$N$3:$N$500,FuSa_FaultInjection!$W$3:$W$500 = $W322),
                          IFERROR(
                              _xlfn._xlws.FILTER(Function_SCC!$N$3:$N$512,Function_SCC!$W$3:$W$512 = $W322),
                              IFERROR(
                                  _xlfn._xlws.FILTER(FuSa_FTT!$N$3:$N$500,FuSa_FTT!$W$3:$W$500 = $W322),
                                  IFERROR(
                                       _xlfn._xlws.FILTER(FuSa_NACS!$M$3:$M$548,FuSa_NACS!$W$3:$W$548 = $W322),
                                       "NA"
                               )
                           )
                       )
                   )
               )
           )
       )
   )
)</f>
        <v/>
      </c>
      <c r="O322" s="263">
        <f t="array" ref="O322">IFERROR(
      _xlfn._xlws.FILTER(FuSa_Charger!$O$3:$O$520, FuSa_Charger!$W$3:$W$520 = $W322),
      IFERROR(
          _xlfn._xlws.FILTER(Function_14DCDC!$O$3:$O$503,Function_14DCDC!$W$3:$W$503 =$W322 ),
          IFERROR(
              _xlfn._xlws.FILTER(Function_Charger!$O$3:$O$510,Function_Charger!$W$3:$W$510 = $W322),
              IFERROR(
                  _xlfn._xlws.FILTER(FuSa_14DCDC!$O$3:$O$500,FuSa_14DCDC!$W$3:$W$500 = $W322),
                  IFERROR(
                      _xlfn._xlws.FILTER(FuSa_14DCDC_EFAN!$O$3:$O$500,FuSa_14DCDC_EFAN!$W$3:$W$500 = $W322),
                      IFERROR(
                          _xlfn._xlws.FILTER(FuSa_FaultInjection!$O$3:$O$500,FuSa_FaultInjection!$W$3:$W$500 = $W322),
                          IFERROR(
                              _xlfn._xlws.FILTER(Function_SCC!$O$3:$O$512,Function_SCC!$W$3:$W$512 = $W322),
                              IFERROR(
                                  _xlfn._xlws.FILTER(FuSa_FTT!$O$3:$O$500,FuSa_FTT!$W$3:$W$500 = $W322),
                                  IFERROR(
                                       _xlfn._xlws.FILTER(FuSa_NACS!$O$3:$O$548,FuSa_NACS!$W$3:$W$548 = $W322),
                                       "NA"
                               )
                           )
                       )
                   )
               )
           )
       )
   )
)</f>
        <v/>
      </c>
      <c r="P322" s="263">
        <f t="array" ref="P322">IFERROR(
      _xlfn._xlws.FILTER(FuSa_Charger!$P$3:$P$520, FuSa_Charger!$W$3:$W$520 = $W322),
      IFERROR(
          _xlfn._xlws.FILTER(Function_14DCDC!$P$3:$P$503,Function_14DCDC!$W$3:$W$503 =$W322 ),
          IFERROR(
              _xlfn._xlws.FILTER(Function_Charger!$P$3:$P$510,Function_Charger!$W$3:$W$510 = $W322),
              IFERROR(
                  _xlfn._xlws.FILTER(FuSa_14DCDC!$P$3:$P$500,FuSa_14DCDC!$W$3:$W$500 = $W322),
                  IFERROR(
                      _xlfn._xlws.FILTER(FuSa_14DCDC_EFAN!$P$3:$P$500,FuSa_14DCDC_EFAN!$W$3:$W$500 = $W322),
                      IFERROR(
                          _xlfn._xlws.FILTER(FuSa_FaultInjection!$P$3:$P$500,FuSa_FaultInjection!$W$3:$W$500 = $W322),
                          IFERROR(
                              _xlfn._xlws.FILTER(Function_SCC!$P$3:$P$512,Function_SCC!$W$3:$W$512 = $W322),
                              IFERROR(
                                  _xlfn._xlws.FILTER(FuSa_FTT!$P$3:$P$500,FuSa_FTT!$W$3:$W$500 = $W322),
                                  IFERROR(
                                       _xlfn._xlws.FILTER(FuSa_NACS!$P$3:$P$548,FuSa_NACS!$W$3:$W$548 = $W322),
                                       "NA"
                               )
                           )
                       )
                   )
               )
           )
       )
   )
)</f>
        <v/>
      </c>
      <c r="Q322" s="263">
        <f t="array" ref="Q322">IFERROR(
      _xlfn._xlws.FILTER(FuSa_Charger!$S$3:$S$520, FuSa_Charger!$W$3:$W$520 = $W322),
      IFERROR(
          _xlfn._xlws.FILTER(Function_14DCDC!$S$3:$S$503,Function_14DCDC!$W$3:$W$503 =$W322 ),
          IFERROR(
              _xlfn._xlws.FILTER(Function_Charger!$S$3:$S$510,Function_Charger!$W$3:$W$510 = $W322),
              IFERROR(
                  _xlfn._xlws.FILTER(FuSa_14DCDC!$S$3:$S$500,FuSa_14DCDC!$W$3:$W$500 = $W322),
                  IFERROR(
                      _xlfn._xlws.FILTER(FuSa_14DCDC_EFAN!$S$3:$S$500,FuSa_14DCDC_EFAN!$W$3:$W$500 = $W322),
                      IFERROR(
                          _xlfn._xlws.FILTER(FuSa_FaultInjection!$S$3:$S$500,FuSa_FaultInjection!$W$3:$W$500 = $W322),
                          IFERROR(
                              _xlfn._xlws.FILTER(Function_SCC!$S$3:$S$512,Function_SCC!$W$3:$W$512 = $W322),
                              IFERROR(
                                  _xlfn._xlws.FILTER(FuSa_FTT!$S$3:$S$500,FuSa_FTT!$W$3:$W$500 = $W322),
                                  IFERROR(
                                       _xlfn._xlws.FILTER(FuSa_NACS!$Q$3:$Q$548,FuSa_NACS!$W$3:$W$548 = $W322),
                                       "NA"
                               )
                           )
                       )
                   )
               )
           )
       )
   )
)</f>
        <v/>
      </c>
      <c r="R322" s="441">
        <f t="array" ref="R322">IFERROR(
      _xlfn._xlws.FILTER(FuSa_Charger!$T$3:$T$520, FuSa_Charger!$W$3:$W$520 = $W322),
      IFERROR(
          _xlfn._xlws.FILTER(Function_14DCDC!$T$3:$T$503,Function_14DCDC!$W$3:$W$503 =$W322 ),
          IFERROR(
              _xlfn._xlws.FILTER(Function_Charger!$T$3:$T$510,Function_Charger!$W$3:$W$510 = $W322),
              IFERROR(
                  _xlfn._xlws.FILTER(FuSa_14DCDC!$T$3:$T$500,FuSa_14DCDC!$W$3:$W$500 = $W322),
                  IFERROR(
                      _xlfn._xlws.FILTER(FuSa_14DCDC_EFAN!$T$3:$T$500,FuSa_14DCDC_EFAN!$W$3:$W$500 = $W322),
                      IFERROR(
                          _xlfn._xlws.FILTER(FuSa_FaultInjection!$T$3:$T$500,FuSa_FaultInjection!$W$3:$W$500 = $W322),
                          IFERROR(
                              _xlfn._xlws.FILTER(Function_SCC!$T$3:$T$512,Function_SCC!$W$3:$W$512 = $W322),
                              IFERROR(
                                  _xlfn._xlws.FILTER(FuSa_FTT!$T$3:$T$500,FuSa_FTT!$W$3:$W$500 = $W322),
                                  IFERROR(
                                       _xlfn._xlws.FILTER(FuSa_NACS!$R$3:$R$548,FuSa_NACS!$W$3:$W$548 = $W322),
                                       "NA"
                               )
                           )
                       )
                   )
               )
           )
       )
   )
)</f>
        <v/>
      </c>
      <c r="S322" s="441">
        <f t="array" ref="S322">IFERROR(
      _xlfn._xlws.FILTER(FuSa_Charger!$U$3:$U$520, FuSa_Charger!$W$3:$W$520 = $W322),
      IFERROR(
          _xlfn._xlws.FILTER(Function_14DCDC!$U$3:$U$503,Function_14DCDC!$W$3:$W$503 =$W322 ),
          IFERROR(
              _xlfn._xlws.FILTER(Function_Charger!$U$3:$U$510,Function_Charger!$W$3:$W$510 = $W322),
              IFERROR(
                  _xlfn._xlws.FILTER(FuSa_14DCDC!$U$3:$U$500,FuSa_14DCDC!$W$3:$W$500 = $W322),
                  IFERROR(
                      _xlfn._xlws.FILTER(FuSa_14DCDC_EFAN!$U$3:$U$500,FuSa_14DCDC_EFAN!$W$3:$W$500 = $W322),
                      IFERROR(
                          _xlfn._xlws.FILTER(FuSa_FaultInjection!$U$3:$U$500,FuSa_FaultInjection!$W$3:$W$500 = $W322),
                          IFERROR(
                              _xlfn._xlws.FILTER(Function_SCC!$U$3:$U$512,Function_SCC!$W$3:$W$512 = $W322),
                              IFERROR(
                                  _xlfn._xlws.FILTER(FuSa_FTT!$U$3:$U$500,FuSa_FTT!$W$3:$W$500 = $W322),
                                  IFERROR(
                                       _xlfn._xlws.FILTER(FuSa_NACS!$S$3:$S$548,FuSa_NACS!$W$3:$W$548 = $W322),
                                       "NA"
                               )
                           )
                       )
                   )
               )
           )
       )
   )
)</f>
        <v/>
      </c>
      <c r="T322" s="441">
        <f t="array" ref="T322">IFERROR(
      _xlfn._xlws.FILTER(FuSa_Charger!$V$3:$V$520, FuSa_Charger!$W$3:$W$520 = $W322),
      IFERROR(
          _xlfn._xlws.FILTER(Function_14DCDC!$V$3:$V$503,Function_14DCDC!$W$3:$W$503 =$W322 ),
          IFERROR(
              _xlfn._xlws.FILTER(Function_Charger!$V$3:$V$510,Function_Charger!$W$3:$W$510 = $W322),
              IFERROR(
                  _xlfn._xlws.FILTER(FuSa_14DCDC!$V$3:$V$500,FuSa_14DCDC!$W$3:$W$500 = $W322),
                  IFERROR(
                      _xlfn._xlws.FILTER(FuSa_14DCDC_EFAN!$V$3:$V$500,FuSa_14DCDC_EFAN!$W$3:$W$500 = $W322),
                      IFERROR(
                          _xlfn._xlws.FILTER(FuSa_FaultInjection!$V$3:$V$500,FuSa_FaultInjection!$W$3:$W$500 = $W322),
                          IFERROR(
                              _xlfn._xlws.FILTER(Function_SCC!$V$3:$V$512,Function_SCC!$W$3:$W$512 = $W322),
                              IFERROR(
                                  _xlfn._xlws.FILTER(FuSa_FTT!$V$3:$V$500,FuSa_FTT!$W$3:$W$500 = $W322),
                                  IFERROR(
                                       _xlfn._xlws.FILTER(FuSa_NACS!$T$3:$T$548,FuSa_NACS!$W$3:$W$548 = $W322),
                                       "NA"
                               )
                           )
                       )
                   )
               )
           )
       )
   )
)</f>
        <v/>
      </c>
      <c r="U322" s="827" t="inlineStr">
        <is>
          <t>CAN Communication</t>
        </is>
      </c>
      <c r="V322" s="996" t="n"/>
      <c r="W322" s="231" t="inlineStr">
        <is>
          <t>[SYI_CAN101_004_002] EAPC_StatusReadinessDcContactorDiagnosisForChargingInterface_Invalid_Input.html</t>
        </is>
      </c>
      <c r="X322" s="628" t="n">
        <v>2</v>
      </c>
      <c r="Y322" s="712" t="n">
        <v>0</v>
      </c>
      <c r="Z322" s="712" t="n">
        <v>0</v>
      </c>
      <c r="AA322" s="628" t="n">
        <v>2</v>
      </c>
      <c r="AB322" s="1187" t="n"/>
      <c r="AC322" s="359">
        <f t="array" ref="AC322">IF(
    IFERROR(
        _xlfn._xlws.FILTER(FuSa_Charger!$AC$3:$AC$519, FuSa_Charger!$W$3:$W$519 = $W322),
        IFERROR(
            _xlfn._xlws.FILTER(Function_14DCDC!$AC$3:$AC$503, Function_14DCDC!$W$3:$W$503 = $W322),
            IFERROR(
                _xlfn._xlws.FILTER(Function_Charger!$AC$3:$AC$508, Function_Charger!$W$3:$W$508 = $W322),
                IFERROR(
                    _xlfn._xlws.FILTER(FuSa_14DCDC!$AC$3:$AC$500, FuSa_14DCDC!$W$3:$W$500 = $W322),
                    IFERROR(
                        _xlfn._xlws.FILTER(FuSa_14DCDC_EFAN!$AC$3:$AC$500, FuSa_14DCDC_EFAN!$W$3:$W$500 =$W322),
                        IFERROR(
                            _xlfn._xlws.FILTER(FuSa_FaultInjection!$AC$3:$AC$500, FuSa_FaultInjection!$W$3:$W$500 = $W322),
                            IFERROR(
                                _xlfn._xlws.FILTER(FuSa_NACS!$AC$3:$AC$548, FuSa_NACS!$W$3:$W$548 = $W322),
                                IFERROR(
                                     _xlfn._xlws.FILTER(Function_SCC!$AC$3:$AC$525, Function_SCC!$W$3:$W$525 = $W322),
                                     _xlfn._xlws.FILTER(FuSa_FTT!$AC$3:$AC$500, FuSa_FTT!$W$3:$W$500 = $W322)
                                )
                            )
                        )
                    )
                )
            )
        )
    ) = 0,
    "",
    IFERROR(
        _xlfn._xlws.FILTER(FuSa_Charger!$AC$3:$AC$519, FuSa_Charger!$W$3:$W$519 = $W322),
        IFERROR(
            _xlfn._xlws.FILTER(Function_14DCDC!$AC$3:$AC$503, Function_14DCDC!$W$3:$W$503 = $W322),
            IFERROR(
                _xlfn._xlws.FILTER(Function_Charger!$AC$3:$AC$508, Function_Charger!$W$3:$W$508 = $W322),
                IFERROR(
                    _xlfn._xlws.FILTER(FuSa_14DCDC!$AC$3:$AC$500, FuSa_14DCDC!$W$3:$W$500 = $W322),
                    IFERROR(
                        _xlfn._xlws.FILTER(FuSa_14DCDC_EFAN!$AC$3:$AC$500, FuSa_14DCDC_EFAN!$W$3:$W$500 = $W322),
                        IFERROR(
                            _xlfn._xlws.FILTER(FuSa_FaultInjection!$AC$3:$AC$500, FuSa_FaultInjection!$W$3:$W$500 = $W322),
                            IFERROR(
                                _xlfn._xlws.FILTER(FuSa_NACS!$AC$3:$AC$548, FuSa_NACS!$W$3:$W$548 = $W322),
                                IFERROR(
                                     _xlfn._xlws.FILTER(Function_SCC!$AC$3:$AC$525, Function_SCC!$W$3:$W$525 = $W322),
                                     _xlfn._xlws.FILTER(FuSa_FTT!$AC$3:$AC$500, FuSa_FTT!$W$3:$W$500 = $W322)
                               )
                            )
                        )
                    )
                )
            )
        )
    )
)</f>
        <v/>
      </c>
      <c r="AD322" s="496">
        <f t="array" ref="AD322">IF(
    IFERROR(
        _xlfn._xlws.FILTER(FuSa_Charger!$AD$3:$AD$519, FuSa_Charger!$W$3:$W$519 = $W322),
        IFERROR(
            _xlfn._xlws.FILTER(Function_14DCDC!$AD$3:$AD$503, Function_14DCDC!$W$3:$W$503 = $W322),
            IFERROR(
                _xlfn._xlws.FILTER(Function_Charger!$AD$3:$AD$508, Function_Charger!$W$3:$W$508 = $W322),
                IFERROR(
                    _xlfn._xlws.FILTER(FuSa_14DCDC!$AD$3:$AD$500, FuSa_14DCDC!$W$3:$W$500 = $W322),
                    IFERROR(
                        _xlfn._xlws.FILTER(FuSa_14DCDC_EFAN!$AD$3:$AD$500, FuSa_14DCDC_EFAN!$W$3:$W$500 =$W322 ),
                        IFERROR(
                            _xlfn._xlws.FILTER(FuSa_FaultInjection!$AD$3:$AD$500, FuSa_FaultInjection!$W$3:$W$500 = $W322),
                            IFERROR(
                                _xlfn._xlws.FILTER(FuSa_NACS!$AD$3:$AD$548, FuSa_NACS!$W$3:$W$548 = $W322),
                                IFERROR(
                                    _xlfn._xlws.FILTER(Function_SCC!$AD$3:$AD$525, Function_SCC!$W$3:$W$525 = $W322),
                                    _xlfn._xlws.FILTER(FuSa_FTT!$AD$3:$AD$500, FuSa_FTT!$W$3:$W$500 = $W322)
                               )
                            )
                        )
                    )
                )
            )
        )
    ) = 0,
    "",
    IFERROR(
        _xlfn._xlws.FILTER(FuSa_Charger!$AD$3:$AD$519, FuSa_Charger!$W$3:$W$519 = $W322),
        IFERROR(
            _xlfn._xlws.FILTER(Function_14DCDC!$AD$3:$AD$503, Function_14DCDC!$W$3:$W$503 = $W322),
            IFERROR(
                _xlfn._xlws.FILTER(Function_Charger!$AD$3:$AD$508, Function_Charger!$W$3:$W$508 = $W322),
                IFERROR(
                    _xlfn._xlws.FILTER(FuSa_14DCDC!$AD$3:$AD$500, FuSa_14DCDC!$W$3:$W$500 = $W322),
                    IFERROR(
                        _xlfn._xlws.FILTER(FuSa_14DCDC_EFAN!$AD$3:$AD$500, FuSa_14DCDC_EFAN!$W$3:$W$500 = $W322),
                        IFERROR(
                            _xlfn._xlws.FILTER(FuSa_FaultInjection!$AD$3:$AD$500, FuSa_FaultInjection!$W$3:$W$500 = $W322),
                            IFERROR(
                                _xlfn._xlws.FILTER(FuSa_NACS!$AD$3:$AD$548, FuSa_NACS!$W$3:$W$548 = $W322),
                                IFERROR(
                                 _xlfn._xlws.FILTER(Function_SCC!$AD$3:$AD$525, Function_SCC!$W$3:$W$525 = $W322),
                                     _xlfn._xlws.FILTER(FuSa_FTT!$AD$3:$AD$500, FuSa_FTT!$W$3:$W$500 = $W322)
                                )
                            )
                        )
                    )
                )
            )
        )
    )
)</f>
        <v/>
      </c>
      <c r="AE322" s="760" t="n"/>
      <c r="AG322" s="223" t="inlineStr"/>
      <c r="AH322" s="628" t="inlineStr"/>
      <c r="AI322" s="43" t="inlineStr"/>
      <c r="AJ322" s="43" t="inlineStr"/>
      <c r="AK322" s="43" t="inlineStr"/>
      <c r="AL322" s="266" t="n"/>
      <c r="AM322" s="231" t="n"/>
      <c r="AN322" s="56" t="n"/>
      <c r="AO322" s="223">
        <f>EXACT(W322,AG322)</f>
        <v/>
      </c>
      <c r="AP322" s="43">
        <f>EXACT(X322,AH322)</f>
        <v/>
      </c>
      <c r="AQ322" s="43">
        <f>EXACT(Y322,AI322)</f>
        <v/>
      </c>
      <c r="AR322" s="43">
        <f>EXACT(Z322,AJ322)</f>
        <v/>
      </c>
      <c r="AS322" s="266">
        <f>EXACT(AA322,AK322)</f>
        <v/>
      </c>
      <c r="AT322" t="inlineStr"/>
      <c r="AU322" t="inlineStr"/>
    </row>
    <row r="323" ht="15" customHeight="1">
      <c r="A323" s="451" t="n"/>
      <c r="B323" s="451" t="n"/>
      <c r="C323" s="451" t="n"/>
      <c r="D323" s="263">
        <f t="array" ref="D323">IFERROR(
      _xlfn._xlws.FILTER(FuSa_Charger!$D$3:$D$520, FuSa_Charger!$W$3:$W$520 = $W323),
      IFERROR(
          _xlfn._xlws.FILTER(Function_14DCDC!$D$3:$D$503,Function_14DCDC!$W$3:$W$503 =$W323 ),
          IFERROR(
              _xlfn._xlws.FILTER(Function_Charger!$D$3:$D$510,Function_Charger!$W$3:$W$510 = $W323),
              IFERROR(
                  _xlfn._xlws.FILTER(FuSa_14DCDC!$D$3:$D$500,FuSa_14DCDC!$W$3:$W$500 = $W323),
                  IFERROR(
                      _xlfn._xlws.FILTER(FuSa_14DCDC_EFAN!$D$3:$D$500,FuSa_14DCDC_EFAN!$W$3:$W$500 = $W323),
                      IFERROR(
                          _xlfn._xlws.FILTER(FuSa_FaultInjection!$D$3:$D$500,FuSa_FaultInjection!$W$3:$W$500 = $W323),
                          IFERROR(
                              _xlfn._xlws.FILTER(Function_SCC!$D$3:$D$512,Function_SCC!$W$3:$W$512 = $W323),
                              IFERROR(
                                  _xlfn._xlws.FILTER(FuSa_FTT!$D$3:$D$500,FuSa_FTT!$W$3:$W$500 = $W323),
                                  IFERROR(
                                       _xlfn._xlws.FILTER(FuSa_NACS!$D$3:$D$548,FuSa_NACS!$W$3:$W$548 = $W323),
                                       "NA"
                               )
                           )
                       )
                   )
               )
           )
       )
   )
)</f>
        <v/>
      </c>
      <c r="E323" s="263">
        <f t="array" ref="E323">IFERROR(
      _xlfn._xlws.FILTER(FuSa_Charger!$E$3:$E$520, FuSa_Charger!$W$3:$W$520 = $W323),
      IFERROR(
          _xlfn._xlws.FILTER(Function_14DCDC!$E$3:$E$503,Function_14DCDC!$W$3:$W$503 =$W323 ),
          IFERROR(
              _xlfn._xlws.FILTER(Function_Charger!$E$3:$E$510,Function_Charger!$W$3:$W$510 = $W323),
              IFERROR(
                  _xlfn._xlws.FILTER(FuSa_14DCDC!$E$3:$E$500,FuSa_14DCDC!$W$3:$W$500 = $W323),
                  IFERROR(
                      _xlfn._xlws.FILTER(FuSa_14DCDC_EFAN!$E$3:$E$500,FuSa_14DCDC_EFAN!$W$3:$W$500 = $W323),
                      IFERROR(
                          _xlfn._xlws.FILTER(FuSa_FaultInjection!$E$3:$E$500,FuSa_FaultInjection!$W$3:$W$500 = $W323),
                          IFERROR(
                              _xlfn._xlws.FILTER(Function_SCC!$E$3:$E$512,Function_SCC!$W$3:$W$512 = $W323),
                              IFERROR(
                                  _xlfn._xlws.FILTER(FuSa_FTT!$E$3:$E$500,FuSa_FTT!$W$3:$W$500 = $W323),
                                  IFERROR(
                                       _xlfn._xlws.FILTER(FuSa_NACS!$E$3:$E$548,FuSa_NACS!$W$3:$W$548 = $W323),
                                       "NA"
                               )
                           )
                       )
                   )
               )
           )
       )
   )
)</f>
        <v/>
      </c>
      <c r="F323" s="263">
        <f t="array" ref="F323">IFERROR(
      _xlfn._xlws.FILTER(FuSa_Charger!$F$3:$F$520, FuSa_Charger!$W$3:$W$520 = $W323),
      IFERROR(
          _xlfn._xlws.FILTER(Function_14DCDC!$F$3:$F$503,Function_14DCDC!$W$3:$W$503 =$W323 ),
          IFERROR(
              _xlfn._xlws.FILTER(Function_Charger!$F$3:$F$510,Function_Charger!$W$3:$W$510 = $W323),
              IFERROR(
                  _xlfn._xlws.FILTER(FuSa_14DCDC!$F$3:$F$500,FuSa_14DCDC!$W$3:$W$500 = $W323),
                  IFERROR(
                      _xlfn._xlws.FILTER(FuSa_14DCDC_EFAN!$F$3:$F$500,FuSa_14DCDC_EFAN!$W$3:$W$500 = $W323),
                      IFERROR(
                          _xlfn._xlws.FILTER(FuSa_FaultInjection!$F$3:$F$500,FuSa_FaultInjection!$W$3:$W$500 = $W323),
                          IFERROR(
                              _xlfn._xlws.FILTER(Function_SCC!$F$3:$F$512,Function_SCC!$W$3:$W$512 = $W323),
                              IFERROR(
                                  _xlfn._xlws.FILTER(FuSa_FTT!$F$3:$F$500,FuSa_FTT!$W$3:$W$500 = $W323),
                                  IFERROR(
                                       _xlfn._xlws.FILTER(FuSa_NACS!$F$3:$F$548,FuSa_NACS!$W$3:$W$548 = $W323),
                                       "NA"
                               )
                           )
                       )
                   )
               )
           )
       )
   )
)</f>
        <v/>
      </c>
      <c r="G323" s="263">
        <f t="array" ref="G323">IFERROR(
      _xlfn._xlws.FILTER(FuSa_Charger!$G$3:$G$520, FuSa_Charger!$W$3:$W$520 = $W323),
      IFERROR(
          _xlfn._xlws.FILTER(Function_14DCDC!$G$3:$G$503,Function_14DCDC!$W$3:$W$503 =$W323 ),
          IFERROR(
              _xlfn._xlws.FILTER(Function_Charger!$G$3:$G$510,Function_Charger!$W$3:$W$510 = $W323),
              IFERROR(
                  _xlfn._xlws.FILTER(FuSa_14DCDC!$G$3:$G$500,FuSa_14DCDC!$W$3:$W$500 = $W323),
                  IFERROR(
                      _xlfn._xlws.FILTER(FuSa_14DCDC_EFAN!$G$3:$G$500,FuSa_14DCDC_EFAN!$W$3:$W$500 = $W323),
                      IFERROR(
                          _xlfn._xlws.FILTER(FuSa_FaultInjection!$G$3:$G$500,FuSa_FaultInjection!$W$3:$W$500 = $W323),
                          IFERROR(
                              _xlfn._xlws.FILTER(Function_SCC!$G$3:$G$512,Function_SCC!$W$3:$W$512 = $W323),
                              IFERROR(
                                  _xlfn._xlws.FILTER(FuSa_FTT!$G$3:$G$500,FuSa_FTT!$W$3:$W$500 = $W323),
                                  IFERROR(
                                       _xlfn._xlws.FILTER(FuSa_NACS!$G$3:$G$548,FuSa_NACS!$W$3:$W$548 = $W323),
                                       "NA"
                               )
                           )
                       )
                   )
               )
           )
       )
   )
)</f>
        <v/>
      </c>
      <c r="H323" s="263">
        <f t="array" ref="H323">IFERROR(
      _xlfn._xlws.FILTER(FuSa_Charger!$H$3:$H$520, FuSa_Charger!$W$3:$W$520 = $W323),
      IFERROR(
          _xlfn._xlws.FILTER(Function_14DCDC!$H$3:$H$503,Function_14DCDC!$W$3:$W$503 =$W323 ),
          IFERROR(
              _xlfn._xlws.FILTER(Function_Charger!$H$3:$H$510,Function_Charger!$W$3:$W$510 = $W323),
              IFERROR(
                  _xlfn._xlws.FILTER(FuSa_14DCDC!$H$3:$H$500,FuSa_14DCDC!$W$3:$W$500 = $W323),
                  IFERROR(
                      _xlfn._xlws.FILTER(FuSa_14DCDC_EFAN!$H$3:$H$500,FuSa_14DCDC_EFAN!$W$3:$W$500 = $W323),
                      IFERROR(
                          _xlfn._xlws.FILTER(FuSa_FaultInjection!$H$3:$H$500,FuSa_FaultInjection!$W$3:$W$500 = $W323),
                          IFERROR(
                              _xlfn._xlws.FILTER(Function_SCC!$H$3:$H$512,Function_SCC!$W$3:$W$512 = $W323),
                              IFERROR(
                                  _xlfn._xlws.FILTER(FuSa_FTT!$H$3:$H$500,FuSa_FTT!$W$3:$W$500 = $W323),
                                  IFERROR(
                                       _xlfn._xlws.FILTER(FuSa_NACS!$H$3:$H$548,FuSa_NACS!$W$3:$W$548 = $W323),
                                       "NA"
                               )
                           )
                       )
                   )
               )
           )
       )
   )
)</f>
        <v/>
      </c>
      <c r="I323" s="263">
        <f t="array" ref="I323">IFERROR(
      _xlfn._xlws.FILTER(FuSa_Charger!$I$3:$I$520, FuSa_Charger!$W$3:$W$520 = $W323),
      IFERROR(
          _xlfn._xlws.FILTER(Function_14DCDC!$I$3:$I$503,Function_14DCDC!$W$3:$W$503 =$W323 ),
          IFERROR(
              _xlfn._xlws.FILTER(Function_Charger!$I$3:$I$510,Function_Charger!$W$3:$W$510 = $W323),
              IFERROR(
                  _xlfn._xlws.FILTER(FuSa_14DCDC!$I$3:$I$500,FuSa_14DCDC!$W$3:$W$500 = $W323),
                  IFERROR(
                      _xlfn._xlws.FILTER(FuSa_14DCDC_EFAN!$I$3:$I$500,FuSa_14DCDC_EFAN!$W$3:$W$500 = $W323),
                      IFERROR(
                          _xlfn._xlws.FILTER(FuSa_FaultInjection!$I$3:$I$500,FuSa_FaultInjection!$W$3:$W$500 = $W323),
                          IFERROR(
                              _xlfn._xlws.FILTER(Function_SCC!$I$3:$I$512,Function_SCC!$W$3:$W$512 = $W323),
                              IFERROR(
                                  _xlfn._xlws.FILTER(FuSa_FTT!$I$3:$I$500,FuSa_FTT!$W$3:$W$500 = $W323),
                                  IFERROR(
                                       _xlfn._xlws.FILTER(FuSa_NACS!$I$3:$I$548,FuSa_NACS!$W$3:$W$548 = $W323),
                                       "NA"
                               )
                           )
                       )
                   )
               )
           )
       )
   )
)</f>
        <v/>
      </c>
      <c r="J323" s="441" t="n"/>
      <c r="K323" s="441" t="n"/>
      <c r="L323" s="441" t="n"/>
      <c r="M323" s="441" t="n"/>
      <c r="N323" s="263">
        <f t="array" ref="N323">IFERROR(
      _xlfn._xlws.FILTER(FuSa_Charger!$N$3:$N$520, FuSa_Charger!$W$3:$W$520 = $W323),
      IFERROR(
          _xlfn._xlws.FILTER(Function_14DCDC!$N$3:$N$503,Function_14DCDC!$W$3:$W$503 =$W323 ),
          IFERROR(
              _xlfn._xlws.FILTER(Function_Charger!$N$3:$N$510,Function_Charger!$W$3:$W$510 = $W323),
              IFERROR(
                  _xlfn._xlws.FILTER(FuSa_14DCDC!$N$3:$N$500,FuSa_14DCDC!$W$3:$W$500 = $W323),
                  IFERROR(
                      _xlfn._xlws.FILTER(FuSa_14DCDC_EFAN!$N$3:$N$500,FuSa_14DCDC_EFAN!$W$3:$W$500 = $W323),
                      IFERROR(
                          _xlfn._xlws.FILTER(FuSa_FaultInjection!$N$3:$N$500,FuSa_FaultInjection!$W$3:$W$500 = $W323),
                          IFERROR(
                              _xlfn._xlws.FILTER(Function_SCC!$N$3:$N$512,Function_SCC!$W$3:$W$512 = $W323),
                              IFERROR(
                                  _xlfn._xlws.FILTER(FuSa_FTT!$N$3:$N$500,FuSa_FTT!$W$3:$W$500 = $W323),
                                  IFERROR(
                                       _xlfn._xlws.FILTER(FuSa_NACS!$M$3:$M$548,FuSa_NACS!$W$3:$W$548 = $W323),
                                       "NA"
                               )
                           )
                       )
                   )
               )
           )
       )
   )
)</f>
        <v/>
      </c>
      <c r="O323" s="263">
        <f t="array" ref="O323">IFERROR(
      _xlfn._xlws.FILTER(FuSa_Charger!$O$3:$O$520, FuSa_Charger!$W$3:$W$520 = $W323),
      IFERROR(
          _xlfn._xlws.FILTER(Function_14DCDC!$O$3:$O$503,Function_14DCDC!$W$3:$W$503 =$W323 ),
          IFERROR(
              _xlfn._xlws.FILTER(Function_Charger!$O$3:$O$510,Function_Charger!$W$3:$W$510 = $W323),
              IFERROR(
                  _xlfn._xlws.FILTER(FuSa_14DCDC!$O$3:$O$500,FuSa_14DCDC!$W$3:$W$500 = $W323),
                  IFERROR(
                      _xlfn._xlws.FILTER(FuSa_14DCDC_EFAN!$O$3:$O$500,FuSa_14DCDC_EFAN!$W$3:$W$500 = $W323),
                      IFERROR(
                          _xlfn._xlws.FILTER(FuSa_FaultInjection!$O$3:$O$500,FuSa_FaultInjection!$W$3:$W$500 = $W323),
                          IFERROR(
                              _xlfn._xlws.FILTER(Function_SCC!$O$3:$O$512,Function_SCC!$W$3:$W$512 = $W323),
                              IFERROR(
                                  _xlfn._xlws.FILTER(FuSa_FTT!$O$3:$O$500,FuSa_FTT!$W$3:$W$500 = $W323),
                                  IFERROR(
                                       _xlfn._xlws.FILTER(FuSa_NACS!$O$3:$O$548,FuSa_NACS!$W$3:$W$548 = $W323),
                                       "NA"
                               )
                           )
                       )
                   )
               )
           )
       )
   )
)</f>
        <v/>
      </c>
      <c r="P323" s="263">
        <f t="array" ref="P323">IFERROR(
      _xlfn._xlws.FILTER(FuSa_Charger!$P$3:$P$520, FuSa_Charger!$W$3:$W$520 = $W323),
      IFERROR(
          _xlfn._xlws.FILTER(Function_14DCDC!$P$3:$P$503,Function_14DCDC!$W$3:$W$503 =$W323 ),
          IFERROR(
              _xlfn._xlws.FILTER(Function_Charger!$P$3:$P$510,Function_Charger!$W$3:$W$510 = $W323),
              IFERROR(
                  _xlfn._xlws.FILTER(FuSa_14DCDC!$P$3:$P$500,FuSa_14DCDC!$W$3:$W$500 = $W323),
                  IFERROR(
                      _xlfn._xlws.FILTER(FuSa_14DCDC_EFAN!$P$3:$P$500,FuSa_14DCDC_EFAN!$W$3:$W$500 = $W323),
                      IFERROR(
                          _xlfn._xlws.FILTER(FuSa_FaultInjection!$P$3:$P$500,FuSa_FaultInjection!$W$3:$W$500 = $W323),
                          IFERROR(
                              _xlfn._xlws.FILTER(Function_SCC!$P$3:$P$512,Function_SCC!$W$3:$W$512 = $W323),
                              IFERROR(
                                  _xlfn._xlws.FILTER(FuSa_FTT!$P$3:$P$500,FuSa_FTT!$W$3:$W$500 = $W323),
                                  IFERROR(
                                       _xlfn._xlws.FILTER(FuSa_NACS!$P$3:$P$548,FuSa_NACS!$W$3:$W$548 = $W323),
                                       "NA"
                               )
                           )
                       )
                   )
               )
           )
       )
   )
)</f>
        <v/>
      </c>
      <c r="Q323" s="263">
        <f t="array" ref="Q323">IFERROR(
      _xlfn._xlws.FILTER(FuSa_Charger!$S$3:$S$520, FuSa_Charger!$W$3:$W$520 = $W323),
      IFERROR(
          _xlfn._xlws.FILTER(Function_14DCDC!$S$3:$S$503,Function_14DCDC!$W$3:$W$503 =$W323 ),
          IFERROR(
              _xlfn._xlws.FILTER(Function_Charger!$S$3:$S$510,Function_Charger!$W$3:$W$510 = $W323),
              IFERROR(
                  _xlfn._xlws.FILTER(FuSa_14DCDC!$S$3:$S$500,FuSa_14DCDC!$W$3:$W$500 = $W323),
                  IFERROR(
                      _xlfn._xlws.FILTER(FuSa_14DCDC_EFAN!$S$3:$S$500,FuSa_14DCDC_EFAN!$W$3:$W$500 = $W323),
                      IFERROR(
                          _xlfn._xlws.FILTER(FuSa_FaultInjection!$S$3:$S$500,FuSa_FaultInjection!$W$3:$W$500 = $W323),
                          IFERROR(
                              _xlfn._xlws.FILTER(Function_SCC!$S$3:$S$512,Function_SCC!$W$3:$W$512 = $W323),
                              IFERROR(
                                  _xlfn._xlws.FILTER(FuSa_FTT!$S$3:$S$500,FuSa_FTT!$W$3:$W$500 = $W323),
                                  IFERROR(
                                       _xlfn._xlws.FILTER(FuSa_NACS!$Q$3:$Q$548,FuSa_NACS!$W$3:$W$548 = $W323),
                                       "NA"
                               )
                           )
                       )
                   )
               )
           )
       )
   )
)</f>
        <v/>
      </c>
      <c r="R323" s="441">
        <f t="array" ref="R323">IFERROR(
      _xlfn._xlws.FILTER(FuSa_Charger!$T$3:$T$520, FuSa_Charger!$W$3:$W$520 = $W323),
      IFERROR(
          _xlfn._xlws.FILTER(Function_14DCDC!$T$3:$T$503,Function_14DCDC!$W$3:$W$503 =$W323 ),
          IFERROR(
              _xlfn._xlws.FILTER(Function_Charger!$T$3:$T$510,Function_Charger!$W$3:$W$510 = $W323),
              IFERROR(
                  _xlfn._xlws.FILTER(FuSa_14DCDC!$T$3:$T$500,FuSa_14DCDC!$W$3:$W$500 = $W323),
                  IFERROR(
                      _xlfn._xlws.FILTER(FuSa_14DCDC_EFAN!$T$3:$T$500,FuSa_14DCDC_EFAN!$W$3:$W$500 = $W323),
                      IFERROR(
                          _xlfn._xlws.FILTER(FuSa_FaultInjection!$T$3:$T$500,FuSa_FaultInjection!$W$3:$W$500 = $W323),
                          IFERROR(
                              _xlfn._xlws.FILTER(Function_SCC!$T$3:$T$512,Function_SCC!$W$3:$W$512 = $W323),
                              IFERROR(
                                  _xlfn._xlws.FILTER(FuSa_FTT!$T$3:$T$500,FuSa_FTT!$W$3:$W$500 = $W323),
                                  IFERROR(
                                       _xlfn._xlws.FILTER(FuSa_NACS!$R$3:$R$548,FuSa_NACS!$W$3:$W$548 = $W323),
                                       "NA"
                               )
                           )
                       )
                   )
               )
           )
       )
   )
)</f>
        <v/>
      </c>
      <c r="S323" s="441">
        <f t="array" ref="S323">IFERROR(
      _xlfn._xlws.FILTER(FuSa_Charger!$U$3:$U$520, FuSa_Charger!$W$3:$W$520 = $W323),
      IFERROR(
          _xlfn._xlws.FILTER(Function_14DCDC!$U$3:$U$503,Function_14DCDC!$W$3:$W$503 =$W323 ),
          IFERROR(
              _xlfn._xlws.FILTER(Function_Charger!$U$3:$U$510,Function_Charger!$W$3:$W$510 = $W323),
              IFERROR(
                  _xlfn._xlws.FILTER(FuSa_14DCDC!$U$3:$U$500,FuSa_14DCDC!$W$3:$W$500 = $W323),
                  IFERROR(
                      _xlfn._xlws.FILTER(FuSa_14DCDC_EFAN!$U$3:$U$500,FuSa_14DCDC_EFAN!$W$3:$W$500 = $W323),
                      IFERROR(
                          _xlfn._xlws.FILTER(FuSa_FaultInjection!$U$3:$U$500,FuSa_FaultInjection!$W$3:$W$500 = $W323),
                          IFERROR(
                              _xlfn._xlws.FILTER(Function_SCC!$U$3:$U$512,Function_SCC!$W$3:$W$512 = $W323),
                              IFERROR(
                                  _xlfn._xlws.FILTER(FuSa_FTT!$U$3:$U$500,FuSa_FTT!$W$3:$W$500 = $W323),
                                  IFERROR(
                                       _xlfn._xlws.FILTER(FuSa_NACS!$S$3:$S$548,FuSa_NACS!$W$3:$W$548 = $W323),
                                       "NA"
                               )
                           )
                       )
                   )
               )
           )
       )
   )
)</f>
        <v/>
      </c>
      <c r="T323" s="441">
        <f t="array" ref="T323">IFERROR(
      _xlfn._xlws.FILTER(FuSa_Charger!$V$3:$V$520, FuSa_Charger!$W$3:$W$520 = $W323),
      IFERROR(
          _xlfn._xlws.FILTER(Function_14DCDC!$V$3:$V$503,Function_14DCDC!$W$3:$W$503 =$W323 ),
          IFERROR(
              _xlfn._xlws.FILTER(Function_Charger!$V$3:$V$510,Function_Charger!$W$3:$W$510 = $W323),
              IFERROR(
                  _xlfn._xlws.FILTER(FuSa_14DCDC!$V$3:$V$500,FuSa_14DCDC!$W$3:$W$500 = $W323),
                  IFERROR(
                      _xlfn._xlws.FILTER(FuSa_14DCDC_EFAN!$V$3:$V$500,FuSa_14DCDC_EFAN!$W$3:$W$500 = $W323),
                      IFERROR(
                          _xlfn._xlws.FILTER(FuSa_FaultInjection!$V$3:$V$500,FuSa_FaultInjection!$W$3:$W$500 = $W323),
                          IFERROR(
                              _xlfn._xlws.FILTER(Function_SCC!$V$3:$V$512,Function_SCC!$W$3:$W$512 = $W323),
                              IFERROR(
                                  _xlfn._xlws.FILTER(FuSa_FTT!$V$3:$V$500,FuSa_FTT!$W$3:$W$500 = $W323),
                                  IFERROR(
                                       _xlfn._xlws.FILTER(FuSa_NACS!$T$3:$T$548,FuSa_NACS!$W$3:$W$548 = $W323),
                                       "NA"
                               )
                           )
                       )
                   )
               )
           )
       )
   )
)</f>
        <v/>
      </c>
      <c r="U323" s="827" t="inlineStr">
        <is>
          <t>CAN Communication</t>
        </is>
      </c>
      <c r="V323" s="996" t="n"/>
      <c r="W323" s="231" t="inlineStr">
        <is>
          <t>[SYI_CAN101_004_003] EAPC_StatusDisconnectingSwitchDirectCurrentCharging.html</t>
        </is>
      </c>
      <c r="X323" s="628" t="n">
        <v>10</v>
      </c>
      <c r="Y323" s="712" t="n">
        <v>0</v>
      </c>
      <c r="Z323" s="712" t="n">
        <v>0</v>
      </c>
      <c r="AA323" s="628" t="n">
        <v>10</v>
      </c>
      <c r="AB323" s="1187" t="n"/>
      <c r="AC323" s="359">
        <f t="array" ref="AC323">IF(
    IFERROR(
        _xlfn._xlws.FILTER(FuSa_Charger!$AC$3:$AC$519, FuSa_Charger!$W$3:$W$519 = $W323),
        IFERROR(
            _xlfn._xlws.FILTER(Function_14DCDC!$AC$3:$AC$503, Function_14DCDC!$W$3:$W$503 = $W323),
            IFERROR(
                _xlfn._xlws.FILTER(Function_Charger!$AC$3:$AC$508, Function_Charger!$W$3:$W$508 = $W323),
                IFERROR(
                    _xlfn._xlws.FILTER(FuSa_14DCDC!$AC$3:$AC$500, FuSa_14DCDC!$W$3:$W$500 = $W323),
                    IFERROR(
                        _xlfn._xlws.FILTER(FuSa_14DCDC_EFAN!$AC$3:$AC$500, FuSa_14DCDC_EFAN!$W$3:$W$500 =$W323),
                        IFERROR(
                            _xlfn._xlws.FILTER(FuSa_FaultInjection!$AC$3:$AC$500, FuSa_FaultInjection!$W$3:$W$500 = $W323),
                            IFERROR(
                                _xlfn._xlws.FILTER(FuSa_NACS!$AC$3:$AC$548, FuSa_NACS!$W$3:$W$548 = $W323),
                                IFERROR(
                                     _xlfn._xlws.FILTER(Function_SCC!$AC$3:$AC$525, Function_SCC!$W$3:$W$525 = $W323),
                                     _xlfn._xlws.FILTER(FuSa_FTT!$AC$3:$AC$500, FuSa_FTT!$W$3:$W$500 = $W323)
                                )
                            )
                        )
                    )
                )
            )
        )
    ) = 0,
    "",
    IFERROR(
        _xlfn._xlws.FILTER(FuSa_Charger!$AC$3:$AC$519, FuSa_Charger!$W$3:$W$519 = $W323),
        IFERROR(
            _xlfn._xlws.FILTER(Function_14DCDC!$AC$3:$AC$503, Function_14DCDC!$W$3:$W$503 = $W323),
            IFERROR(
                _xlfn._xlws.FILTER(Function_Charger!$AC$3:$AC$508, Function_Charger!$W$3:$W$508 = $W323),
                IFERROR(
                    _xlfn._xlws.FILTER(FuSa_14DCDC!$AC$3:$AC$500, FuSa_14DCDC!$W$3:$W$500 = $W323),
                    IFERROR(
                        _xlfn._xlws.FILTER(FuSa_14DCDC_EFAN!$AC$3:$AC$500, FuSa_14DCDC_EFAN!$W$3:$W$500 = $W323),
                        IFERROR(
                            _xlfn._xlws.FILTER(FuSa_FaultInjection!$AC$3:$AC$500, FuSa_FaultInjection!$W$3:$W$500 = $W323),
                            IFERROR(
                                _xlfn._xlws.FILTER(FuSa_NACS!$AC$3:$AC$548, FuSa_NACS!$W$3:$W$548 = $W323),
                                IFERROR(
                                     _xlfn._xlws.FILTER(Function_SCC!$AC$3:$AC$525, Function_SCC!$W$3:$W$525 = $W323),
                                     _xlfn._xlws.FILTER(FuSa_FTT!$AC$3:$AC$500, FuSa_FTT!$W$3:$W$500 = $W323)
                               )
                            )
                        )
                    )
                )
            )
        )
    )
)</f>
        <v/>
      </c>
      <c r="AD323" s="496">
        <f t="array" ref="AD323">IF(
    IFERROR(
        _xlfn._xlws.FILTER(FuSa_Charger!$AD$3:$AD$519, FuSa_Charger!$W$3:$W$519 = $W323),
        IFERROR(
            _xlfn._xlws.FILTER(Function_14DCDC!$AD$3:$AD$503, Function_14DCDC!$W$3:$W$503 = $W323),
            IFERROR(
                _xlfn._xlws.FILTER(Function_Charger!$AD$3:$AD$508, Function_Charger!$W$3:$W$508 = $W323),
                IFERROR(
                    _xlfn._xlws.FILTER(FuSa_14DCDC!$AD$3:$AD$500, FuSa_14DCDC!$W$3:$W$500 = $W323),
                    IFERROR(
                        _xlfn._xlws.FILTER(FuSa_14DCDC_EFAN!$AD$3:$AD$500, FuSa_14DCDC_EFAN!$W$3:$W$500 =$W323 ),
                        IFERROR(
                            _xlfn._xlws.FILTER(FuSa_FaultInjection!$AD$3:$AD$500, FuSa_FaultInjection!$W$3:$W$500 = $W323),
                            IFERROR(
                                _xlfn._xlws.FILTER(FuSa_NACS!$AD$3:$AD$548, FuSa_NACS!$W$3:$W$548 = $W323),
                                IFERROR(
                                    _xlfn._xlws.FILTER(Function_SCC!$AD$3:$AD$525, Function_SCC!$W$3:$W$525 = $W323),
                                    _xlfn._xlws.FILTER(FuSa_FTT!$AD$3:$AD$500, FuSa_FTT!$W$3:$W$500 = $W323)
                               )
                            )
                        )
                    )
                )
            )
        )
    ) = 0,
    "",
    IFERROR(
        _xlfn._xlws.FILTER(FuSa_Charger!$AD$3:$AD$519, FuSa_Charger!$W$3:$W$519 = $W323),
        IFERROR(
            _xlfn._xlws.FILTER(Function_14DCDC!$AD$3:$AD$503, Function_14DCDC!$W$3:$W$503 = $W323),
            IFERROR(
                _xlfn._xlws.FILTER(Function_Charger!$AD$3:$AD$508, Function_Charger!$W$3:$W$508 = $W323),
                IFERROR(
                    _xlfn._xlws.FILTER(FuSa_14DCDC!$AD$3:$AD$500, FuSa_14DCDC!$W$3:$W$500 = $W323),
                    IFERROR(
                        _xlfn._xlws.FILTER(FuSa_14DCDC_EFAN!$AD$3:$AD$500, FuSa_14DCDC_EFAN!$W$3:$W$500 = $W323),
                        IFERROR(
                            _xlfn._xlws.FILTER(FuSa_FaultInjection!$AD$3:$AD$500, FuSa_FaultInjection!$W$3:$W$500 = $W323),
                            IFERROR(
                                _xlfn._xlws.FILTER(FuSa_NACS!$AD$3:$AD$548, FuSa_NACS!$W$3:$W$548 = $W323),
                                IFERROR(
                                 _xlfn._xlws.FILTER(Function_SCC!$AD$3:$AD$525, Function_SCC!$W$3:$W$525 = $W323),
                                     _xlfn._xlws.FILTER(FuSa_FTT!$AD$3:$AD$500, FuSa_FTT!$W$3:$W$500 = $W323)
                                )
                            )
                        )
                    )
                )
            )
        )
    )
)</f>
        <v/>
      </c>
      <c r="AE323" s="760" t="n"/>
      <c r="AG323" s="223" t="inlineStr"/>
      <c r="AH323" s="628" t="inlineStr"/>
      <c r="AI323" s="43" t="inlineStr"/>
      <c r="AJ323" s="43" t="inlineStr"/>
      <c r="AK323" s="43" t="inlineStr"/>
      <c r="AL323" s="266" t="n"/>
      <c r="AM323" s="231" t="n"/>
      <c r="AN323" s="56" t="n"/>
      <c r="AO323" s="223">
        <f>EXACT(W323,AG323)</f>
        <v/>
      </c>
      <c r="AP323" s="43">
        <f>EXACT(X323,AH323)</f>
        <v/>
      </c>
      <c r="AQ323" s="43">
        <f>EXACT(Y323,AI323)</f>
        <v/>
      </c>
      <c r="AR323" s="43">
        <f>EXACT(Z323,AJ323)</f>
        <v/>
      </c>
      <c r="AS323" s="266">
        <f>EXACT(AA323,AK323)</f>
        <v/>
      </c>
      <c r="AT323" t="inlineStr"/>
      <c r="AU323" t="inlineStr"/>
    </row>
    <row r="324" ht="15" customHeight="1">
      <c r="A324" s="451" t="n"/>
      <c r="B324" s="451" t="n"/>
      <c r="C324" s="451" t="n"/>
      <c r="D324" s="263">
        <f t="array" ref="D324">IFERROR(
      _xlfn._xlws.FILTER(FuSa_Charger!$D$3:$D$520, FuSa_Charger!$W$3:$W$520 = $W324),
      IFERROR(
          _xlfn._xlws.FILTER(Function_14DCDC!$D$3:$D$503,Function_14DCDC!$W$3:$W$503 =$W324 ),
          IFERROR(
              _xlfn._xlws.FILTER(Function_Charger!$D$3:$D$510,Function_Charger!$W$3:$W$510 = $W324),
              IFERROR(
                  _xlfn._xlws.FILTER(FuSa_14DCDC!$D$3:$D$500,FuSa_14DCDC!$W$3:$W$500 = $W324),
                  IFERROR(
                      _xlfn._xlws.FILTER(FuSa_14DCDC_EFAN!$D$3:$D$500,FuSa_14DCDC_EFAN!$W$3:$W$500 = $W324),
                      IFERROR(
                          _xlfn._xlws.FILTER(FuSa_FaultInjection!$D$3:$D$500,FuSa_FaultInjection!$W$3:$W$500 = $W324),
                          IFERROR(
                              _xlfn._xlws.FILTER(Function_SCC!$D$3:$D$512,Function_SCC!$W$3:$W$512 = $W324),
                              IFERROR(
                                  _xlfn._xlws.FILTER(FuSa_FTT!$D$3:$D$500,FuSa_FTT!$W$3:$W$500 = $W324),
                                  IFERROR(
                                       _xlfn._xlws.FILTER(FuSa_NACS!$D$3:$D$548,FuSa_NACS!$W$3:$W$548 = $W324),
                                       "NA"
                               )
                           )
                       )
                   )
               )
           )
       )
   )
)</f>
        <v/>
      </c>
      <c r="E324" s="263">
        <f t="array" ref="E324">IFERROR(
      _xlfn._xlws.FILTER(FuSa_Charger!$E$3:$E$520, FuSa_Charger!$W$3:$W$520 = $W324),
      IFERROR(
          _xlfn._xlws.FILTER(Function_14DCDC!$E$3:$E$503,Function_14DCDC!$W$3:$W$503 =$W324 ),
          IFERROR(
              _xlfn._xlws.FILTER(Function_Charger!$E$3:$E$510,Function_Charger!$W$3:$W$510 = $W324),
              IFERROR(
                  _xlfn._xlws.FILTER(FuSa_14DCDC!$E$3:$E$500,FuSa_14DCDC!$W$3:$W$500 = $W324),
                  IFERROR(
                      _xlfn._xlws.FILTER(FuSa_14DCDC_EFAN!$E$3:$E$500,FuSa_14DCDC_EFAN!$W$3:$W$500 = $W324),
                      IFERROR(
                          _xlfn._xlws.FILTER(FuSa_FaultInjection!$E$3:$E$500,FuSa_FaultInjection!$W$3:$W$500 = $W324),
                          IFERROR(
                              _xlfn._xlws.FILTER(Function_SCC!$E$3:$E$512,Function_SCC!$W$3:$W$512 = $W324),
                              IFERROR(
                                  _xlfn._xlws.FILTER(FuSa_FTT!$E$3:$E$500,FuSa_FTT!$W$3:$W$500 = $W324),
                                  IFERROR(
                                       _xlfn._xlws.FILTER(FuSa_NACS!$E$3:$E$548,FuSa_NACS!$W$3:$W$548 = $W324),
                                       "NA"
                               )
                           )
                       )
                   )
               )
           )
       )
   )
)</f>
        <v/>
      </c>
      <c r="F324" s="263">
        <f t="array" ref="F324">IFERROR(
      _xlfn._xlws.FILTER(FuSa_Charger!$F$3:$F$520, FuSa_Charger!$W$3:$W$520 = $W324),
      IFERROR(
          _xlfn._xlws.FILTER(Function_14DCDC!$F$3:$F$503,Function_14DCDC!$W$3:$W$503 =$W324 ),
          IFERROR(
              _xlfn._xlws.FILTER(Function_Charger!$F$3:$F$510,Function_Charger!$W$3:$W$510 = $W324),
              IFERROR(
                  _xlfn._xlws.FILTER(FuSa_14DCDC!$F$3:$F$500,FuSa_14DCDC!$W$3:$W$500 = $W324),
                  IFERROR(
                      _xlfn._xlws.FILTER(FuSa_14DCDC_EFAN!$F$3:$F$500,FuSa_14DCDC_EFAN!$W$3:$W$500 = $W324),
                      IFERROR(
                          _xlfn._xlws.FILTER(FuSa_FaultInjection!$F$3:$F$500,FuSa_FaultInjection!$W$3:$W$500 = $W324),
                          IFERROR(
                              _xlfn._xlws.FILTER(Function_SCC!$F$3:$F$512,Function_SCC!$W$3:$W$512 = $W324),
                              IFERROR(
                                  _xlfn._xlws.FILTER(FuSa_FTT!$F$3:$F$500,FuSa_FTT!$W$3:$W$500 = $W324),
                                  IFERROR(
                                       _xlfn._xlws.FILTER(FuSa_NACS!$F$3:$F$548,FuSa_NACS!$W$3:$W$548 = $W324),
                                       "NA"
                               )
                           )
                       )
                   )
               )
           )
       )
   )
)</f>
        <v/>
      </c>
      <c r="G324" s="263">
        <f t="array" ref="G324">IFERROR(
      _xlfn._xlws.FILTER(FuSa_Charger!$G$3:$G$520, FuSa_Charger!$W$3:$W$520 = $W324),
      IFERROR(
          _xlfn._xlws.FILTER(Function_14DCDC!$G$3:$G$503,Function_14DCDC!$W$3:$W$503 =$W324 ),
          IFERROR(
              _xlfn._xlws.FILTER(Function_Charger!$G$3:$G$510,Function_Charger!$W$3:$W$510 = $W324),
              IFERROR(
                  _xlfn._xlws.FILTER(FuSa_14DCDC!$G$3:$G$500,FuSa_14DCDC!$W$3:$W$500 = $W324),
                  IFERROR(
                      _xlfn._xlws.FILTER(FuSa_14DCDC_EFAN!$G$3:$G$500,FuSa_14DCDC_EFAN!$W$3:$W$500 = $W324),
                      IFERROR(
                          _xlfn._xlws.FILTER(FuSa_FaultInjection!$G$3:$G$500,FuSa_FaultInjection!$W$3:$W$500 = $W324),
                          IFERROR(
                              _xlfn._xlws.FILTER(Function_SCC!$G$3:$G$512,Function_SCC!$W$3:$W$512 = $W324),
                              IFERROR(
                                  _xlfn._xlws.FILTER(FuSa_FTT!$G$3:$G$500,FuSa_FTT!$W$3:$W$500 = $W324),
                                  IFERROR(
                                       _xlfn._xlws.FILTER(FuSa_NACS!$G$3:$G$548,FuSa_NACS!$W$3:$W$548 = $W324),
                                       "NA"
                               )
                           )
                       )
                   )
               )
           )
       )
   )
)</f>
        <v/>
      </c>
      <c r="H324" s="263">
        <f t="array" ref="H324">IFERROR(
      _xlfn._xlws.FILTER(FuSa_Charger!$H$3:$H$520, FuSa_Charger!$W$3:$W$520 = $W324),
      IFERROR(
          _xlfn._xlws.FILTER(Function_14DCDC!$H$3:$H$503,Function_14DCDC!$W$3:$W$503 =$W324 ),
          IFERROR(
              _xlfn._xlws.FILTER(Function_Charger!$H$3:$H$510,Function_Charger!$W$3:$W$510 = $W324),
              IFERROR(
                  _xlfn._xlws.FILTER(FuSa_14DCDC!$H$3:$H$500,FuSa_14DCDC!$W$3:$W$500 = $W324),
                  IFERROR(
                      _xlfn._xlws.FILTER(FuSa_14DCDC_EFAN!$H$3:$H$500,FuSa_14DCDC_EFAN!$W$3:$W$500 = $W324),
                      IFERROR(
                          _xlfn._xlws.FILTER(FuSa_FaultInjection!$H$3:$H$500,FuSa_FaultInjection!$W$3:$W$500 = $W324),
                          IFERROR(
                              _xlfn._xlws.FILTER(Function_SCC!$H$3:$H$512,Function_SCC!$W$3:$W$512 = $W324),
                              IFERROR(
                                  _xlfn._xlws.FILTER(FuSa_FTT!$H$3:$H$500,FuSa_FTT!$W$3:$W$500 = $W324),
                                  IFERROR(
                                       _xlfn._xlws.FILTER(FuSa_NACS!$H$3:$H$548,FuSa_NACS!$W$3:$W$548 = $W324),
                                       "NA"
                               )
                           )
                       )
                   )
               )
           )
       )
   )
)</f>
        <v/>
      </c>
      <c r="I324" s="263">
        <f t="array" ref="I324">IFERROR(
      _xlfn._xlws.FILTER(FuSa_Charger!$I$3:$I$520, FuSa_Charger!$W$3:$W$520 = $W324),
      IFERROR(
          _xlfn._xlws.FILTER(Function_14DCDC!$I$3:$I$503,Function_14DCDC!$W$3:$W$503 =$W324 ),
          IFERROR(
              _xlfn._xlws.FILTER(Function_Charger!$I$3:$I$510,Function_Charger!$W$3:$W$510 = $W324),
              IFERROR(
                  _xlfn._xlws.FILTER(FuSa_14DCDC!$I$3:$I$500,FuSa_14DCDC!$W$3:$W$500 = $W324),
                  IFERROR(
                      _xlfn._xlws.FILTER(FuSa_14DCDC_EFAN!$I$3:$I$500,FuSa_14DCDC_EFAN!$W$3:$W$500 = $W324),
                      IFERROR(
                          _xlfn._xlws.FILTER(FuSa_FaultInjection!$I$3:$I$500,FuSa_FaultInjection!$W$3:$W$500 = $W324),
                          IFERROR(
                              _xlfn._xlws.FILTER(Function_SCC!$I$3:$I$512,Function_SCC!$W$3:$W$512 = $W324),
                              IFERROR(
                                  _xlfn._xlws.FILTER(FuSa_FTT!$I$3:$I$500,FuSa_FTT!$W$3:$W$500 = $W324),
                                  IFERROR(
                                       _xlfn._xlws.FILTER(FuSa_NACS!$I$3:$I$548,FuSa_NACS!$W$3:$W$548 = $W324),
                                       "NA"
                               )
                           )
                       )
                   )
               )
           )
       )
   )
)</f>
        <v/>
      </c>
      <c r="J324" s="441" t="n"/>
      <c r="K324" s="441" t="n"/>
      <c r="L324" s="441" t="n"/>
      <c r="M324" s="441" t="n"/>
      <c r="N324" s="263">
        <f t="array" ref="N324">IFERROR(
      _xlfn._xlws.FILTER(FuSa_Charger!$N$3:$N$520, FuSa_Charger!$W$3:$W$520 = $W324),
      IFERROR(
          _xlfn._xlws.FILTER(Function_14DCDC!$N$3:$N$503,Function_14DCDC!$W$3:$W$503 =$W324 ),
          IFERROR(
              _xlfn._xlws.FILTER(Function_Charger!$N$3:$N$510,Function_Charger!$W$3:$W$510 = $W324),
              IFERROR(
                  _xlfn._xlws.FILTER(FuSa_14DCDC!$N$3:$N$500,FuSa_14DCDC!$W$3:$W$500 = $W324),
                  IFERROR(
                      _xlfn._xlws.FILTER(FuSa_14DCDC_EFAN!$N$3:$N$500,FuSa_14DCDC_EFAN!$W$3:$W$500 = $W324),
                      IFERROR(
                          _xlfn._xlws.FILTER(FuSa_FaultInjection!$N$3:$N$500,FuSa_FaultInjection!$W$3:$W$500 = $W324),
                          IFERROR(
                              _xlfn._xlws.FILTER(Function_SCC!$N$3:$N$512,Function_SCC!$W$3:$W$512 = $W324),
                              IFERROR(
                                  _xlfn._xlws.FILTER(FuSa_FTT!$N$3:$N$500,FuSa_FTT!$W$3:$W$500 = $W324),
                                  IFERROR(
                                       _xlfn._xlws.FILTER(FuSa_NACS!$M$3:$M$548,FuSa_NACS!$W$3:$W$548 = $W324),
                                       "NA"
                               )
                           )
                       )
                   )
               )
           )
       )
   )
)</f>
        <v/>
      </c>
      <c r="O324" s="263">
        <f t="array" ref="O324">IFERROR(
      _xlfn._xlws.FILTER(FuSa_Charger!$O$3:$O$520, FuSa_Charger!$W$3:$W$520 = $W324),
      IFERROR(
          _xlfn._xlws.FILTER(Function_14DCDC!$O$3:$O$503,Function_14DCDC!$W$3:$W$503 =$W324 ),
          IFERROR(
              _xlfn._xlws.FILTER(Function_Charger!$O$3:$O$510,Function_Charger!$W$3:$W$510 = $W324),
              IFERROR(
                  _xlfn._xlws.FILTER(FuSa_14DCDC!$O$3:$O$500,FuSa_14DCDC!$W$3:$W$500 = $W324),
                  IFERROR(
                      _xlfn._xlws.FILTER(FuSa_14DCDC_EFAN!$O$3:$O$500,FuSa_14DCDC_EFAN!$W$3:$W$500 = $W324),
                      IFERROR(
                          _xlfn._xlws.FILTER(FuSa_FaultInjection!$O$3:$O$500,FuSa_FaultInjection!$W$3:$W$500 = $W324),
                          IFERROR(
                              _xlfn._xlws.FILTER(Function_SCC!$O$3:$O$512,Function_SCC!$W$3:$W$512 = $W324),
                              IFERROR(
                                  _xlfn._xlws.FILTER(FuSa_FTT!$O$3:$O$500,FuSa_FTT!$W$3:$W$500 = $W324),
                                  IFERROR(
                                       _xlfn._xlws.FILTER(FuSa_NACS!$O$3:$O$548,FuSa_NACS!$W$3:$W$548 = $W324),
                                       "NA"
                               )
                           )
                       )
                   )
               )
           )
       )
   )
)</f>
        <v/>
      </c>
      <c r="P324" s="263">
        <f t="array" ref="P324">IFERROR(
      _xlfn._xlws.FILTER(FuSa_Charger!$P$3:$P$520, FuSa_Charger!$W$3:$W$520 = $W324),
      IFERROR(
          _xlfn._xlws.FILTER(Function_14DCDC!$P$3:$P$503,Function_14DCDC!$W$3:$W$503 =$W324 ),
          IFERROR(
              _xlfn._xlws.FILTER(Function_Charger!$P$3:$P$510,Function_Charger!$W$3:$W$510 = $W324),
              IFERROR(
                  _xlfn._xlws.FILTER(FuSa_14DCDC!$P$3:$P$500,FuSa_14DCDC!$W$3:$W$500 = $W324),
                  IFERROR(
                      _xlfn._xlws.FILTER(FuSa_14DCDC_EFAN!$P$3:$P$500,FuSa_14DCDC_EFAN!$W$3:$W$500 = $W324),
                      IFERROR(
                          _xlfn._xlws.FILTER(FuSa_FaultInjection!$P$3:$P$500,FuSa_FaultInjection!$W$3:$W$500 = $W324),
                          IFERROR(
                              _xlfn._xlws.FILTER(Function_SCC!$P$3:$P$512,Function_SCC!$W$3:$W$512 = $W324),
                              IFERROR(
                                  _xlfn._xlws.FILTER(FuSa_FTT!$P$3:$P$500,FuSa_FTT!$W$3:$W$500 = $W324),
                                  IFERROR(
                                       _xlfn._xlws.FILTER(FuSa_NACS!$P$3:$P$548,FuSa_NACS!$W$3:$W$548 = $W324),
                                       "NA"
                               )
                           )
                       )
                   )
               )
           )
       )
   )
)</f>
        <v/>
      </c>
      <c r="Q324" s="263">
        <f t="array" ref="Q324">IFERROR(
      _xlfn._xlws.FILTER(FuSa_Charger!$S$3:$S$520, FuSa_Charger!$W$3:$W$520 = $W324),
      IFERROR(
          _xlfn._xlws.FILTER(Function_14DCDC!$S$3:$S$503,Function_14DCDC!$W$3:$W$503 =$W324 ),
          IFERROR(
              _xlfn._xlws.FILTER(Function_Charger!$S$3:$S$510,Function_Charger!$W$3:$W$510 = $W324),
              IFERROR(
                  _xlfn._xlws.FILTER(FuSa_14DCDC!$S$3:$S$500,FuSa_14DCDC!$W$3:$W$500 = $W324),
                  IFERROR(
                      _xlfn._xlws.FILTER(FuSa_14DCDC_EFAN!$S$3:$S$500,FuSa_14DCDC_EFAN!$W$3:$W$500 = $W324),
                      IFERROR(
                          _xlfn._xlws.FILTER(FuSa_FaultInjection!$S$3:$S$500,FuSa_FaultInjection!$W$3:$W$500 = $W324),
                          IFERROR(
                              _xlfn._xlws.FILTER(Function_SCC!$S$3:$S$512,Function_SCC!$W$3:$W$512 = $W324),
                              IFERROR(
                                  _xlfn._xlws.FILTER(FuSa_FTT!$S$3:$S$500,FuSa_FTT!$W$3:$W$500 = $W324),
                                  IFERROR(
                                       _xlfn._xlws.FILTER(FuSa_NACS!$Q$3:$Q$548,FuSa_NACS!$W$3:$W$548 = $W324),
                                       "NA"
                               )
                           )
                       )
                   )
               )
           )
       )
   )
)</f>
        <v/>
      </c>
      <c r="R324" s="441">
        <f t="array" ref="R324">IFERROR(
      _xlfn._xlws.FILTER(FuSa_Charger!$T$3:$T$520, FuSa_Charger!$W$3:$W$520 = $W324),
      IFERROR(
          _xlfn._xlws.FILTER(Function_14DCDC!$T$3:$T$503,Function_14DCDC!$W$3:$W$503 =$W324 ),
          IFERROR(
              _xlfn._xlws.FILTER(Function_Charger!$T$3:$T$510,Function_Charger!$W$3:$W$510 = $W324),
              IFERROR(
                  _xlfn._xlws.FILTER(FuSa_14DCDC!$T$3:$T$500,FuSa_14DCDC!$W$3:$W$500 = $W324),
                  IFERROR(
                      _xlfn._xlws.FILTER(FuSa_14DCDC_EFAN!$T$3:$T$500,FuSa_14DCDC_EFAN!$W$3:$W$500 = $W324),
                      IFERROR(
                          _xlfn._xlws.FILTER(FuSa_FaultInjection!$T$3:$T$500,FuSa_FaultInjection!$W$3:$W$500 = $W324),
                          IFERROR(
                              _xlfn._xlws.FILTER(Function_SCC!$T$3:$T$512,Function_SCC!$W$3:$W$512 = $W324),
                              IFERROR(
                                  _xlfn._xlws.FILTER(FuSa_FTT!$T$3:$T$500,FuSa_FTT!$W$3:$W$500 = $W324),
                                  IFERROR(
                                       _xlfn._xlws.FILTER(FuSa_NACS!$R$3:$R$548,FuSa_NACS!$W$3:$W$548 = $W324),
                                       "NA"
                               )
                           )
                       )
                   )
               )
           )
       )
   )
)</f>
        <v/>
      </c>
      <c r="S324" s="441">
        <f t="array" ref="S324">IFERROR(
      _xlfn._xlws.FILTER(FuSa_Charger!$U$3:$U$520, FuSa_Charger!$W$3:$W$520 = $W324),
      IFERROR(
          _xlfn._xlws.FILTER(Function_14DCDC!$U$3:$U$503,Function_14DCDC!$W$3:$W$503 =$W324 ),
          IFERROR(
              _xlfn._xlws.FILTER(Function_Charger!$U$3:$U$510,Function_Charger!$W$3:$W$510 = $W324),
              IFERROR(
                  _xlfn._xlws.FILTER(FuSa_14DCDC!$U$3:$U$500,FuSa_14DCDC!$W$3:$W$500 = $W324),
                  IFERROR(
                      _xlfn._xlws.FILTER(FuSa_14DCDC_EFAN!$U$3:$U$500,FuSa_14DCDC_EFAN!$W$3:$W$500 = $W324),
                      IFERROR(
                          _xlfn._xlws.FILTER(FuSa_FaultInjection!$U$3:$U$500,FuSa_FaultInjection!$W$3:$W$500 = $W324),
                          IFERROR(
                              _xlfn._xlws.FILTER(Function_SCC!$U$3:$U$512,Function_SCC!$W$3:$W$512 = $W324),
                              IFERROR(
                                  _xlfn._xlws.FILTER(FuSa_FTT!$U$3:$U$500,FuSa_FTT!$W$3:$W$500 = $W324),
                                  IFERROR(
                                       _xlfn._xlws.FILTER(FuSa_NACS!$S$3:$S$548,FuSa_NACS!$W$3:$W$548 = $W324),
                                       "NA"
                               )
                           )
                       )
                   )
               )
           )
       )
   )
)</f>
        <v/>
      </c>
      <c r="T324" s="441">
        <f t="array" ref="T324">IFERROR(
      _xlfn._xlws.FILTER(FuSa_Charger!$V$3:$V$520, FuSa_Charger!$W$3:$W$520 = $W324),
      IFERROR(
          _xlfn._xlws.FILTER(Function_14DCDC!$V$3:$V$503,Function_14DCDC!$W$3:$W$503 =$W324 ),
          IFERROR(
              _xlfn._xlws.FILTER(Function_Charger!$V$3:$V$510,Function_Charger!$W$3:$W$510 = $W324),
              IFERROR(
                  _xlfn._xlws.FILTER(FuSa_14DCDC!$V$3:$V$500,FuSa_14DCDC!$W$3:$W$500 = $W324),
                  IFERROR(
                      _xlfn._xlws.FILTER(FuSa_14DCDC_EFAN!$V$3:$V$500,FuSa_14DCDC_EFAN!$W$3:$W$500 = $W324),
                      IFERROR(
                          _xlfn._xlws.FILTER(FuSa_FaultInjection!$V$3:$V$500,FuSa_FaultInjection!$W$3:$W$500 = $W324),
                          IFERROR(
                              _xlfn._xlws.FILTER(Function_SCC!$V$3:$V$512,Function_SCC!$W$3:$W$512 = $W324),
                              IFERROR(
                                  _xlfn._xlws.FILTER(FuSa_FTT!$V$3:$V$500,FuSa_FTT!$W$3:$W$500 = $W324),
                                  IFERROR(
                                       _xlfn._xlws.FILTER(FuSa_NACS!$T$3:$T$548,FuSa_NACS!$W$3:$W$548 = $W324),
                                       "NA"
                               )
                           )
                       )
                   )
               )
           )
       )
   )
)</f>
        <v/>
      </c>
      <c r="U324" s="827" t="inlineStr">
        <is>
          <t>CAN Communication</t>
        </is>
      </c>
      <c r="V324" s="996" t="n"/>
      <c r="W324" s="231" t="inlineStr">
        <is>
          <t>[SYI_CAN101_004_004] EAPC_StatusDisconnectingSwitchDirectCurrentCharging_Invalid_Input.html</t>
        </is>
      </c>
      <c r="X324" s="628" t="n">
        <v>2</v>
      </c>
      <c r="Y324" s="712" t="n">
        <v>0</v>
      </c>
      <c r="Z324" s="712" t="n">
        <v>0</v>
      </c>
      <c r="AA324" s="628" t="n">
        <v>2</v>
      </c>
      <c r="AB324" s="1187" t="n"/>
      <c r="AC324" s="359">
        <f t="array" ref="AC324">IF(
    IFERROR(
        _xlfn._xlws.FILTER(FuSa_Charger!$AC$3:$AC$519, FuSa_Charger!$W$3:$W$519 = $W324),
        IFERROR(
            _xlfn._xlws.FILTER(Function_14DCDC!$AC$3:$AC$503, Function_14DCDC!$W$3:$W$503 = $W324),
            IFERROR(
                _xlfn._xlws.FILTER(Function_Charger!$AC$3:$AC$508, Function_Charger!$W$3:$W$508 = $W324),
                IFERROR(
                    _xlfn._xlws.FILTER(FuSa_14DCDC!$AC$3:$AC$500, FuSa_14DCDC!$W$3:$W$500 = $W324),
                    IFERROR(
                        _xlfn._xlws.FILTER(FuSa_14DCDC_EFAN!$AC$3:$AC$500, FuSa_14DCDC_EFAN!$W$3:$W$500 =$W324),
                        IFERROR(
                            _xlfn._xlws.FILTER(FuSa_FaultInjection!$AC$3:$AC$500, FuSa_FaultInjection!$W$3:$W$500 = $W324),
                            IFERROR(
                                _xlfn._xlws.FILTER(FuSa_NACS!$AC$3:$AC$548, FuSa_NACS!$W$3:$W$548 = $W324),
                                IFERROR(
                                     _xlfn._xlws.FILTER(Function_SCC!$AC$3:$AC$525, Function_SCC!$W$3:$W$525 = $W324),
                                     _xlfn._xlws.FILTER(FuSa_FTT!$AC$3:$AC$500, FuSa_FTT!$W$3:$W$500 = $W324)
                                )
                            )
                        )
                    )
                )
            )
        )
    ) = 0,
    "",
    IFERROR(
        _xlfn._xlws.FILTER(FuSa_Charger!$AC$3:$AC$519, FuSa_Charger!$W$3:$W$519 = $W324),
        IFERROR(
            _xlfn._xlws.FILTER(Function_14DCDC!$AC$3:$AC$503, Function_14DCDC!$W$3:$W$503 = $W324),
            IFERROR(
                _xlfn._xlws.FILTER(Function_Charger!$AC$3:$AC$508, Function_Charger!$W$3:$W$508 = $W324),
                IFERROR(
                    _xlfn._xlws.FILTER(FuSa_14DCDC!$AC$3:$AC$500, FuSa_14DCDC!$W$3:$W$500 = $W324),
                    IFERROR(
                        _xlfn._xlws.FILTER(FuSa_14DCDC_EFAN!$AC$3:$AC$500, FuSa_14DCDC_EFAN!$W$3:$W$500 = $W324),
                        IFERROR(
                            _xlfn._xlws.FILTER(FuSa_FaultInjection!$AC$3:$AC$500, FuSa_FaultInjection!$W$3:$W$500 = $W324),
                            IFERROR(
                                _xlfn._xlws.FILTER(FuSa_NACS!$AC$3:$AC$548, FuSa_NACS!$W$3:$W$548 = $W324),
                                IFERROR(
                                     _xlfn._xlws.FILTER(Function_SCC!$AC$3:$AC$525, Function_SCC!$W$3:$W$525 = $W324),
                                     _xlfn._xlws.FILTER(FuSa_FTT!$AC$3:$AC$500, FuSa_FTT!$W$3:$W$500 = $W324)
                               )
                            )
                        )
                    )
                )
            )
        )
    )
)</f>
        <v/>
      </c>
      <c r="AD324" s="496">
        <f t="array" ref="AD324">IF(
    IFERROR(
        _xlfn._xlws.FILTER(FuSa_Charger!$AD$3:$AD$519, FuSa_Charger!$W$3:$W$519 = $W324),
        IFERROR(
            _xlfn._xlws.FILTER(Function_14DCDC!$AD$3:$AD$503, Function_14DCDC!$W$3:$W$503 = $W324),
            IFERROR(
                _xlfn._xlws.FILTER(Function_Charger!$AD$3:$AD$508, Function_Charger!$W$3:$W$508 = $W324),
                IFERROR(
                    _xlfn._xlws.FILTER(FuSa_14DCDC!$AD$3:$AD$500, FuSa_14DCDC!$W$3:$W$500 = $W324),
                    IFERROR(
                        _xlfn._xlws.FILTER(FuSa_14DCDC_EFAN!$AD$3:$AD$500, FuSa_14DCDC_EFAN!$W$3:$W$500 =$W324 ),
                        IFERROR(
                            _xlfn._xlws.FILTER(FuSa_FaultInjection!$AD$3:$AD$500, FuSa_FaultInjection!$W$3:$W$500 = $W324),
                            IFERROR(
                                _xlfn._xlws.FILTER(FuSa_NACS!$AD$3:$AD$548, FuSa_NACS!$W$3:$W$548 = $W324),
                                IFERROR(
                                    _xlfn._xlws.FILTER(Function_SCC!$AD$3:$AD$525, Function_SCC!$W$3:$W$525 = $W324),
                                    _xlfn._xlws.FILTER(FuSa_FTT!$AD$3:$AD$500, FuSa_FTT!$W$3:$W$500 = $W324)
                               )
                            )
                        )
                    )
                )
            )
        )
    ) = 0,
    "",
    IFERROR(
        _xlfn._xlws.FILTER(FuSa_Charger!$AD$3:$AD$519, FuSa_Charger!$W$3:$W$519 = $W324),
        IFERROR(
            _xlfn._xlws.FILTER(Function_14DCDC!$AD$3:$AD$503, Function_14DCDC!$W$3:$W$503 = $W324),
            IFERROR(
                _xlfn._xlws.FILTER(Function_Charger!$AD$3:$AD$508, Function_Charger!$W$3:$W$508 = $W324),
                IFERROR(
                    _xlfn._xlws.FILTER(FuSa_14DCDC!$AD$3:$AD$500, FuSa_14DCDC!$W$3:$W$500 = $W324),
                    IFERROR(
                        _xlfn._xlws.FILTER(FuSa_14DCDC_EFAN!$AD$3:$AD$500, FuSa_14DCDC_EFAN!$W$3:$W$500 = $W324),
                        IFERROR(
                            _xlfn._xlws.FILTER(FuSa_FaultInjection!$AD$3:$AD$500, FuSa_FaultInjection!$W$3:$W$500 = $W324),
                            IFERROR(
                                _xlfn._xlws.FILTER(FuSa_NACS!$AD$3:$AD$548, FuSa_NACS!$W$3:$W$548 = $W324),
                                IFERROR(
                                 _xlfn._xlws.FILTER(Function_SCC!$AD$3:$AD$525, Function_SCC!$W$3:$W$525 = $W324),
                                     _xlfn._xlws.FILTER(FuSa_FTT!$AD$3:$AD$500, FuSa_FTT!$W$3:$W$500 = $W324)
                                )
                            )
                        )
                    )
                )
            )
        )
    )
)</f>
        <v/>
      </c>
      <c r="AE324" s="760" t="n"/>
      <c r="AG324" s="223" t="inlineStr"/>
      <c r="AH324" s="628" t="inlineStr"/>
      <c r="AI324" s="43" t="inlineStr"/>
      <c r="AJ324" s="43" t="inlineStr"/>
      <c r="AK324" s="43" t="inlineStr"/>
      <c r="AL324" s="266" t="n"/>
      <c r="AM324" s="231" t="n"/>
      <c r="AN324" s="56" t="n"/>
      <c r="AO324" s="223">
        <f>EXACT(W324,AG324)</f>
        <v/>
      </c>
      <c r="AP324" s="43">
        <f>EXACT(X324,AH324)</f>
        <v/>
      </c>
      <c r="AQ324" s="43">
        <f>EXACT(Y324,AI324)</f>
        <v/>
      </c>
      <c r="AR324" s="43">
        <f>EXACT(Z324,AJ324)</f>
        <v/>
      </c>
      <c r="AS324" s="266">
        <f>EXACT(AA324,AK324)</f>
        <v/>
      </c>
      <c r="AT324" t="inlineStr"/>
      <c r="AU324" t="inlineStr"/>
    </row>
    <row r="325" ht="15" customHeight="1">
      <c r="A325" s="451" t="n"/>
      <c r="B325" s="451" t="n"/>
      <c r="C325" s="451" t="n"/>
      <c r="D325" s="263">
        <f t="array" ref="D325">IFERROR(
      _xlfn._xlws.FILTER(FuSa_Charger!$D$3:$D$520, FuSa_Charger!$W$3:$W$520 = $W325),
      IFERROR(
          _xlfn._xlws.FILTER(Function_14DCDC!$D$3:$D$503,Function_14DCDC!$W$3:$W$503 =$W325 ),
          IFERROR(
              _xlfn._xlws.FILTER(Function_Charger!$D$3:$D$510,Function_Charger!$W$3:$W$510 = $W325),
              IFERROR(
                  _xlfn._xlws.FILTER(FuSa_14DCDC!$D$3:$D$500,FuSa_14DCDC!$W$3:$W$500 = $W325),
                  IFERROR(
                      _xlfn._xlws.FILTER(FuSa_14DCDC_EFAN!$D$3:$D$500,FuSa_14DCDC_EFAN!$W$3:$W$500 = $W325),
                      IFERROR(
                          _xlfn._xlws.FILTER(FuSa_FaultInjection!$D$3:$D$500,FuSa_FaultInjection!$W$3:$W$500 = $W325),
                          IFERROR(
                              _xlfn._xlws.FILTER(Function_SCC!$D$3:$D$512,Function_SCC!$W$3:$W$512 = $W325),
                              IFERROR(
                                  _xlfn._xlws.FILTER(FuSa_FTT!$D$3:$D$500,FuSa_FTT!$W$3:$W$500 = $W325),
                                  IFERROR(
                                       _xlfn._xlws.FILTER(FuSa_NACS!$D$3:$D$548,FuSa_NACS!$W$3:$W$548 = $W325),
                                       "NA"
                               )
                           )
                       )
                   )
               )
           )
       )
   )
)</f>
        <v/>
      </c>
      <c r="E325" s="263">
        <f t="array" ref="E325">IFERROR(
      _xlfn._xlws.FILTER(FuSa_Charger!$E$3:$E$520, FuSa_Charger!$W$3:$W$520 = $W325),
      IFERROR(
          _xlfn._xlws.FILTER(Function_14DCDC!$E$3:$E$503,Function_14DCDC!$W$3:$W$503 =$W325 ),
          IFERROR(
              _xlfn._xlws.FILTER(Function_Charger!$E$3:$E$510,Function_Charger!$W$3:$W$510 = $W325),
              IFERROR(
                  _xlfn._xlws.FILTER(FuSa_14DCDC!$E$3:$E$500,FuSa_14DCDC!$W$3:$W$500 = $W325),
                  IFERROR(
                      _xlfn._xlws.FILTER(FuSa_14DCDC_EFAN!$E$3:$E$500,FuSa_14DCDC_EFAN!$W$3:$W$500 = $W325),
                      IFERROR(
                          _xlfn._xlws.FILTER(FuSa_FaultInjection!$E$3:$E$500,FuSa_FaultInjection!$W$3:$W$500 = $W325),
                          IFERROR(
                              _xlfn._xlws.FILTER(Function_SCC!$E$3:$E$512,Function_SCC!$W$3:$W$512 = $W325),
                              IFERROR(
                                  _xlfn._xlws.FILTER(FuSa_FTT!$E$3:$E$500,FuSa_FTT!$W$3:$W$500 = $W325),
                                  IFERROR(
                                       _xlfn._xlws.FILTER(FuSa_NACS!$E$3:$E$548,FuSa_NACS!$W$3:$W$548 = $W325),
                                       "NA"
                               )
                           )
                       )
                   )
               )
           )
       )
   )
)</f>
        <v/>
      </c>
      <c r="F325" s="263">
        <f t="array" ref="F325">IFERROR(
      _xlfn._xlws.FILTER(FuSa_Charger!$F$3:$F$520, FuSa_Charger!$W$3:$W$520 = $W325),
      IFERROR(
          _xlfn._xlws.FILTER(Function_14DCDC!$F$3:$F$503,Function_14DCDC!$W$3:$W$503 =$W325 ),
          IFERROR(
              _xlfn._xlws.FILTER(Function_Charger!$F$3:$F$510,Function_Charger!$W$3:$W$510 = $W325),
              IFERROR(
                  _xlfn._xlws.FILTER(FuSa_14DCDC!$F$3:$F$500,FuSa_14DCDC!$W$3:$W$500 = $W325),
                  IFERROR(
                      _xlfn._xlws.FILTER(FuSa_14DCDC_EFAN!$F$3:$F$500,FuSa_14DCDC_EFAN!$W$3:$W$500 = $W325),
                      IFERROR(
                          _xlfn._xlws.FILTER(FuSa_FaultInjection!$F$3:$F$500,FuSa_FaultInjection!$W$3:$W$500 = $W325),
                          IFERROR(
                              _xlfn._xlws.FILTER(Function_SCC!$F$3:$F$512,Function_SCC!$W$3:$W$512 = $W325),
                              IFERROR(
                                  _xlfn._xlws.FILTER(FuSa_FTT!$F$3:$F$500,FuSa_FTT!$W$3:$W$500 = $W325),
                                  IFERROR(
                                       _xlfn._xlws.FILTER(FuSa_NACS!$F$3:$F$548,FuSa_NACS!$W$3:$W$548 = $W325),
                                       "NA"
                               )
                           )
                       )
                   )
               )
           )
       )
   )
)</f>
        <v/>
      </c>
      <c r="G325" s="263">
        <f t="array" ref="G325">IFERROR(
      _xlfn._xlws.FILTER(FuSa_Charger!$G$3:$G$520, FuSa_Charger!$W$3:$W$520 = $W325),
      IFERROR(
          _xlfn._xlws.FILTER(Function_14DCDC!$G$3:$G$503,Function_14DCDC!$W$3:$W$503 =$W325 ),
          IFERROR(
              _xlfn._xlws.FILTER(Function_Charger!$G$3:$G$510,Function_Charger!$W$3:$W$510 = $W325),
              IFERROR(
                  _xlfn._xlws.FILTER(FuSa_14DCDC!$G$3:$G$500,FuSa_14DCDC!$W$3:$W$500 = $W325),
                  IFERROR(
                      _xlfn._xlws.FILTER(FuSa_14DCDC_EFAN!$G$3:$G$500,FuSa_14DCDC_EFAN!$W$3:$W$500 = $W325),
                      IFERROR(
                          _xlfn._xlws.FILTER(FuSa_FaultInjection!$G$3:$G$500,FuSa_FaultInjection!$W$3:$W$500 = $W325),
                          IFERROR(
                              _xlfn._xlws.FILTER(Function_SCC!$G$3:$G$512,Function_SCC!$W$3:$W$512 = $W325),
                              IFERROR(
                                  _xlfn._xlws.FILTER(FuSa_FTT!$G$3:$G$500,FuSa_FTT!$W$3:$W$500 = $W325),
                                  IFERROR(
                                       _xlfn._xlws.FILTER(FuSa_NACS!$G$3:$G$548,FuSa_NACS!$W$3:$W$548 = $W325),
                                       "NA"
                               )
                           )
                       )
                   )
               )
           )
       )
   )
)</f>
        <v/>
      </c>
      <c r="H325" s="263">
        <f t="array" ref="H325">IFERROR(
      _xlfn._xlws.FILTER(FuSa_Charger!$H$3:$H$520, FuSa_Charger!$W$3:$W$520 = $W325),
      IFERROR(
          _xlfn._xlws.FILTER(Function_14DCDC!$H$3:$H$503,Function_14DCDC!$W$3:$W$503 =$W325 ),
          IFERROR(
              _xlfn._xlws.FILTER(Function_Charger!$H$3:$H$510,Function_Charger!$W$3:$W$510 = $W325),
              IFERROR(
                  _xlfn._xlws.FILTER(FuSa_14DCDC!$H$3:$H$500,FuSa_14DCDC!$W$3:$W$500 = $W325),
                  IFERROR(
                      _xlfn._xlws.FILTER(FuSa_14DCDC_EFAN!$H$3:$H$500,FuSa_14DCDC_EFAN!$W$3:$W$500 = $W325),
                      IFERROR(
                          _xlfn._xlws.FILTER(FuSa_FaultInjection!$H$3:$H$500,FuSa_FaultInjection!$W$3:$W$500 = $W325),
                          IFERROR(
                              _xlfn._xlws.FILTER(Function_SCC!$H$3:$H$512,Function_SCC!$W$3:$W$512 = $W325),
                              IFERROR(
                                  _xlfn._xlws.FILTER(FuSa_FTT!$H$3:$H$500,FuSa_FTT!$W$3:$W$500 = $W325),
                                  IFERROR(
                                       _xlfn._xlws.FILTER(FuSa_NACS!$H$3:$H$548,FuSa_NACS!$W$3:$W$548 = $W325),
                                       "NA"
                               )
                           )
                       )
                   )
               )
           )
       )
   )
)</f>
        <v/>
      </c>
      <c r="I325" s="263">
        <f t="array" ref="I325">IFERROR(
      _xlfn._xlws.FILTER(FuSa_Charger!$I$3:$I$520, FuSa_Charger!$W$3:$W$520 = $W325),
      IFERROR(
          _xlfn._xlws.FILTER(Function_14DCDC!$I$3:$I$503,Function_14DCDC!$W$3:$W$503 =$W325 ),
          IFERROR(
              _xlfn._xlws.FILTER(Function_Charger!$I$3:$I$510,Function_Charger!$W$3:$W$510 = $W325),
              IFERROR(
                  _xlfn._xlws.FILTER(FuSa_14DCDC!$I$3:$I$500,FuSa_14DCDC!$W$3:$W$500 = $W325),
                  IFERROR(
                      _xlfn._xlws.FILTER(FuSa_14DCDC_EFAN!$I$3:$I$500,FuSa_14DCDC_EFAN!$W$3:$W$500 = $W325),
                      IFERROR(
                          _xlfn._xlws.FILTER(FuSa_FaultInjection!$I$3:$I$500,FuSa_FaultInjection!$W$3:$W$500 = $W325),
                          IFERROR(
                              _xlfn._xlws.FILTER(Function_SCC!$I$3:$I$512,Function_SCC!$W$3:$W$512 = $W325),
                              IFERROR(
                                  _xlfn._xlws.FILTER(FuSa_FTT!$I$3:$I$500,FuSa_FTT!$W$3:$W$500 = $W325),
                                  IFERROR(
                                       _xlfn._xlws.FILTER(FuSa_NACS!$I$3:$I$548,FuSa_NACS!$W$3:$W$548 = $W325),
                                       "NA"
                               )
                           )
                       )
                   )
               )
           )
       )
   )
)</f>
        <v/>
      </c>
      <c r="J325" s="441" t="n"/>
      <c r="K325" s="441" t="n"/>
      <c r="L325" s="441" t="n"/>
      <c r="M325" s="441" t="n"/>
      <c r="N325" s="263">
        <f t="array" ref="N325">IFERROR(
      _xlfn._xlws.FILTER(FuSa_Charger!$N$3:$N$520, FuSa_Charger!$W$3:$W$520 = $W325),
      IFERROR(
          _xlfn._xlws.FILTER(Function_14DCDC!$N$3:$N$503,Function_14DCDC!$W$3:$W$503 =$W325 ),
          IFERROR(
              _xlfn._xlws.FILTER(Function_Charger!$N$3:$N$510,Function_Charger!$W$3:$W$510 = $W325),
              IFERROR(
                  _xlfn._xlws.FILTER(FuSa_14DCDC!$N$3:$N$500,FuSa_14DCDC!$W$3:$W$500 = $W325),
                  IFERROR(
                      _xlfn._xlws.FILTER(FuSa_14DCDC_EFAN!$N$3:$N$500,FuSa_14DCDC_EFAN!$W$3:$W$500 = $W325),
                      IFERROR(
                          _xlfn._xlws.FILTER(FuSa_FaultInjection!$N$3:$N$500,FuSa_FaultInjection!$W$3:$W$500 = $W325),
                          IFERROR(
                              _xlfn._xlws.FILTER(Function_SCC!$N$3:$N$512,Function_SCC!$W$3:$W$512 = $W325),
                              IFERROR(
                                  _xlfn._xlws.FILTER(FuSa_FTT!$N$3:$N$500,FuSa_FTT!$W$3:$W$500 = $W325),
                                  IFERROR(
                                       _xlfn._xlws.FILTER(FuSa_NACS!$M$3:$M$548,FuSa_NACS!$W$3:$W$548 = $W325),
                                       "NA"
                               )
                           )
                       )
                   )
               )
           )
       )
   )
)</f>
        <v/>
      </c>
      <c r="O325" s="263">
        <f t="array" ref="O325">IFERROR(
      _xlfn._xlws.FILTER(FuSa_Charger!$O$3:$O$520, FuSa_Charger!$W$3:$W$520 = $W325),
      IFERROR(
          _xlfn._xlws.FILTER(Function_14DCDC!$O$3:$O$503,Function_14DCDC!$W$3:$W$503 =$W325 ),
          IFERROR(
              _xlfn._xlws.FILTER(Function_Charger!$O$3:$O$510,Function_Charger!$W$3:$W$510 = $W325),
              IFERROR(
                  _xlfn._xlws.FILTER(FuSa_14DCDC!$O$3:$O$500,FuSa_14DCDC!$W$3:$W$500 = $W325),
                  IFERROR(
                      _xlfn._xlws.FILTER(FuSa_14DCDC_EFAN!$O$3:$O$500,FuSa_14DCDC_EFAN!$W$3:$W$500 = $W325),
                      IFERROR(
                          _xlfn._xlws.FILTER(FuSa_FaultInjection!$O$3:$O$500,FuSa_FaultInjection!$W$3:$W$500 = $W325),
                          IFERROR(
                              _xlfn._xlws.FILTER(Function_SCC!$O$3:$O$512,Function_SCC!$W$3:$W$512 = $W325),
                              IFERROR(
                                  _xlfn._xlws.FILTER(FuSa_FTT!$O$3:$O$500,FuSa_FTT!$W$3:$W$500 = $W325),
                                  IFERROR(
                                       _xlfn._xlws.FILTER(FuSa_NACS!$O$3:$O$548,FuSa_NACS!$W$3:$W$548 = $W325),
                                       "NA"
                               )
                           )
                       )
                   )
               )
           )
       )
   )
)</f>
        <v/>
      </c>
      <c r="P325" s="263">
        <f t="array" ref="P325">IFERROR(
      _xlfn._xlws.FILTER(FuSa_Charger!$P$3:$P$520, FuSa_Charger!$W$3:$W$520 = $W325),
      IFERROR(
          _xlfn._xlws.FILTER(Function_14DCDC!$P$3:$P$503,Function_14DCDC!$W$3:$W$503 =$W325 ),
          IFERROR(
              _xlfn._xlws.FILTER(Function_Charger!$P$3:$P$510,Function_Charger!$W$3:$W$510 = $W325),
              IFERROR(
                  _xlfn._xlws.FILTER(FuSa_14DCDC!$P$3:$P$500,FuSa_14DCDC!$W$3:$W$500 = $W325),
                  IFERROR(
                      _xlfn._xlws.FILTER(FuSa_14DCDC_EFAN!$P$3:$P$500,FuSa_14DCDC_EFAN!$W$3:$W$500 = $W325),
                      IFERROR(
                          _xlfn._xlws.FILTER(FuSa_FaultInjection!$P$3:$P$500,FuSa_FaultInjection!$W$3:$W$500 = $W325),
                          IFERROR(
                              _xlfn._xlws.FILTER(Function_SCC!$P$3:$P$512,Function_SCC!$W$3:$W$512 = $W325),
                              IFERROR(
                                  _xlfn._xlws.FILTER(FuSa_FTT!$P$3:$P$500,FuSa_FTT!$W$3:$W$500 = $W325),
                                  IFERROR(
                                       _xlfn._xlws.FILTER(FuSa_NACS!$P$3:$P$548,FuSa_NACS!$W$3:$W$548 = $W325),
                                       "NA"
                               )
                           )
                       )
                   )
               )
           )
       )
   )
)</f>
        <v/>
      </c>
      <c r="Q325" s="263">
        <f t="array" ref="Q325">IFERROR(
      _xlfn._xlws.FILTER(FuSa_Charger!$S$3:$S$520, FuSa_Charger!$W$3:$W$520 = $W325),
      IFERROR(
          _xlfn._xlws.FILTER(Function_14DCDC!$S$3:$S$503,Function_14DCDC!$W$3:$W$503 =$W325 ),
          IFERROR(
              _xlfn._xlws.FILTER(Function_Charger!$S$3:$S$510,Function_Charger!$W$3:$W$510 = $W325),
              IFERROR(
                  _xlfn._xlws.FILTER(FuSa_14DCDC!$S$3:$S$500,FuSa_14DCDC!$W$3:$W$500 = $W325),
                  IFERROR(
                      _xlfn._xlws.FILTER(FuSa_14DCDC_EFAN!$S$3:$S$500,FuSa_14DCDC_EFAN!$W$3:$W$500 = $W325),
                      IFERROR(
                          _xlfn._xlws.FILTER(FuSa_FaultInjection!$S$3:$S$500,FuSa_FaultInjection!$W$3:$W$500 = $W325),
                          IFERROR(
                              _xlfn._xlws.FILTER(Function_SCC!$S$3:$S$512,Function_SCC!$W$3:$W$512 = $W325),
                              IFERROR(
                                  _xlfn._xlws.FILTER(FuSa_FTT!$S$3:$S$500,FuSa_FTT!$W$3:$W$500 = $W325),
                                  IFERROR(
                                       _xlfn._xlws.FILTER(FuSa_NACS!$Q$3:$Q$548,FuSa_NACS!$W$3:$W$548 = $W325),
                                       "NA"
                               )
                           )
                       )
                   )
               )
           )
       )
   )
)</f>
        <v/>
      </c>
      <c r="R325" s="441">
        <f t="array" ref="R325">IFERROR(
      _xlfn._xlws.FILTER(FuSa_Charger!$T$3:$T$520, FuSa_Charger!$W$3:$W$520 = $W325),
      IFERROR(
          _xlfn._xlws.FILTER(Function_14DCDC!$T$3:$T$503,Function_14DCDC!$W$3:$W$503 =$W325 ),
          IFERROR(
              _xlfn._xlws.FILTER(Function_Charger!$T$3:$T$510,Function_Charger!$W$3:$W$510 = $W325),
              IFERROR(
                  _xlfn._xlws.FILTER(FuSa_14DCDC!$T$3:$T$500,FuSa_14DCDC!$W$3:$W$500 = $W325),
                  IFERROR(
                      _xlfn._xlws.FILTER(FuSa_14DCDC_EFAN!$T$3:$T$500,FuSa_14DCDC_EFAN!$W$3:$W$500 = $W325),
                      IFERROR(
                          _xlfn._xlws.FILTER(FuSa_FaultInjection!$T$3:$T$500,FuSa_FaultInjection!$W$3:$W$500 = $W325),
                          IFERROR(
                              _xlfn._xlws.FILTER(Function_SCC!$T$3:$T$512,Function_SCC!$W$3:$W$512 = $W325),
                              IFERROR(
                                  _xlfn._xlws.FILTER(FuSa_FTT!$T$3:$T$500,FuSa_FTT!$W$3:$W$500 = $W325),
                                  IFERROR(
                                       _xlfn._xlws.FILTER(FuSa_NACS!$R$3:$R$548,FuSa_NACS!$W$3:$W$548 = $W325),
                                       "NA"
                               )
                           )
                       )
                   )
               )
           )
       )
   )
)</f>
        <v/>
      </c>
      <c r="S325" s="441">
        <f t="array" ref="S325">IFERROR(
      _xlfn._xlws.FILTER(FuSa_Charger!$U$3:$U$520, FuSa_Charger!$W$3:$W$520 = $W325),
      IFERROR(
          _xlfn._xlws.FILTER(Function_14DCDC!$U$3:$U$503,Function_14DCDC!$W$3:$W$503 =$W325 ),
          IFERROR(
              _xlfn._xlws.FILTER(Function_Charger!$U$3:$U$510,Function_Charger!$W$3:$W$510 = $W325),
              IFERROR(
                  _xlfn._xlws.FILTER(FuSa_14DCDC!$U$3:$U$500,FuSa_14DCDC!$W$3:$W$500 = $W325),
                  IFERROR(
                      _xlfn._xlws.FILTER(FuSa_14DCDC_EFAN!$U$3:$U$500,FuSa_14DCDC_EFAN!$W$3:$W$500 = $W325),
                      IFERROR(
                          _xlfn._xlws.FILTER(FuSa_FaultInjection!$U$3:$U$500,FuSa_FaultInjection!$W$3:$W$500 = $W325),
                          IFERROR(
                              _xlfn._xlws.FILTER(Function_SCC!$U$3:$U$512,Function_SCC!$W$3:$W$512 = $W325),
                              IFERROR(
                                  _xlfn._xlws.FILTER(FuSa_FTT!$U$3:$U$500,FuSa_FTT!$W$3:$W$500 = $W325),
                                  IFERROR(
                                       _xlfn._xlws.FILTER(FuSa_NACS!$S$3:$S$548,FuSa_NACS!$W$3:$W$548 = $W325),
                                       "NA"
                               )
                           )
                       )
                   )
               )
           )
       )
   )
)</f>
        <v/>
      </c>
      <c r="T325" s="441">
        <f t="array" ref="T325">IFERROR(
      _xlfn._xlws.FILTER(FuSa_Charger!$V$3:$V$520, FuSa_Charger!$W$3:$W$520 = $W325),
      IFERROR(
          _xlfn._xlws.FILTER(Function_14DCDC!$V$3:$V$503,Function_14DCDC!$W$3:$W$503 =$W325 ),
          IFERROR(
              _xlfn._xlws.FILTER(Function_Charger!$V$3:$V$510,Function_Charger!$W$3:$W$510 = $W325),
              IFERROR(
                  _xlfn._xlws.FILTER(FuSa_14DCDC!$V$3:$V$500,FuSa_14DCDC!$W$3:$W$500 = $W325),
                  IFERROR(
                      _xlfn._xlws.FILTER(FuSa_14DCDC_EFAN!$V$3:$V$500,FuSa_14DCDC_EFAN!$W$3:$W$500 = $W325),
                      IFERROR(
                          _xlfn._xlws.FILTER(FuSa_FaultInjection!$V$3:$V$500,FuSa_FaultInjection!$W$3:$W$500 = $W325),
                          IFERROR(
                              _xlfn._xlws.FILTER(Function_SCC!$V$3:$V$512,Function_SCC!$W$3:$W$512 = $W325),
                              IFERROR(
                                  _xlfn._xlws.FILTER(FuSa_FTT!$V$3:$V$500,FuSa_FTT!$W$3:$W$500 = $W325),
                                  IFERROR(
                                       _xlfn._xlws.FILTER(FuSa_NACS!$T$3:$T$548,FuSa_NACS!$W$3:$W$548 = $W325),
                                       "NA"
                               )
                           )
                       )
                   )
               )
           )
       )
   )
)</f>
        <v/>
      </c>
      <c r="U325" s="827" t="inlineStr">
        <is>
          <t>CAN Communication</t>
        </is>
      </c>
      <c r="V325" s="996" t="n"/>
      <c r="W325" s="231" t="inlineStr">
        <is>
          <t>[SYI_CAN101_004_005] EAPC_StatusAnyCablePlugged.html</t>
        </is>
      </c>
      <c r="X325" s="628" t="n">
        <v>4</v>
      </c>
      <c r="Y325" s="712" t="n">
        <v>0</v>
      </c>
      <c r="Z325" s="712" t="n">
        <v>0</v>
      </c>
      <c r="AA325" s="628" t="n">
        <v>4</v>
      </c>
      <c r="AB325" s="1187" t="n"/>
      <c r="AC325" s="359">
        <f t="array" ref="AC325">IF(
    IFERROR(
        _xlfn._xlws.FILTER(FuSa_Charger!$AC$3:$AC$519, FuSa_Charger!$W$3:$W$519 = $W325),
        IFERROR(
            _xlfn._xlws.FILTER(Function_14DCDC!$AC$3:$AC$503, Function_14DCDC!$W$3:$W$503 = $W325),
            IFERROR(
                _xlfn._xlws.FILTER(Function_Charger!$AC$3:$AC$508, Function_Charger!$W$3:$W$508 = $W325),
                IFERROR(
                    _xlfn._xlws.FILTER(FuSa_14DCDC!$AC$3:$AC$500, FuSa_14DCDC!$W$3:$W$500 = $W325),
                    IFERROR(
                        _xlfn._xlws.FILTER(FuSa_14DCDC_EFAN!$AC$3:$AC$500, FuSa_14DCDC_EFAN!$W$3:$W$500 =$W325),
                        IFERROR(
                            _xlfn._xlws.FILTER(FuSa_FaultInjection!$AC$3:$AC$500, FuSa_FaultInjection!$W$3:$W$500 = $W325),
                            IFERROR(
                                _xlfn._xlws.FILTER(FuSa_NACS!$AC$3:$AC$548, FuSa_NACS!$W$3:$W$548 = $W325),
                                IFERROR(
                                     _xlfn._xlws.FILTER(Function_SCC!$AC$3:$AC$525, Function_SCC!$W$3:$W$525 = $W325),
                                     _xlfn._xlws.FILTER(FuSa_FTT!$AC$3:$AC$500, FuSa_FTT!$W$3:$W$500 = $W325)
                                )
                            )
                        )
                    )
                )
            )
        )
    ) = 0,
    "",
    IFERROR(
        _xlfn._xlws.FILTER(FuSa_Charger!$AC$3:$AC$519, FuSa_Charger!$W$3:$W$519 = $W325),
        IFERROR(
            _xlfn._xlws.FILTER(Function_14DCDC!$AC$3:$AC$503, Function_14DCDC!$W$3:$W$503 = $W325),
            IFERROR(
                _xlfn._xlws.FILTER(Function_Charger!$AC$3:$AC$508, Function_Charger!$W$3:$W$508 = $W325),
                IFERROR(
                    _xlfn._xlws.FILTER(FuSa_14DCDC!$AC$3:$AC$500, FuSa_14DCDC!$W$3:$W$500 = $W325),
                    IFERROR(
                        _xlfn._xlws.FILTER(FuSa_14DCDC_EFAN!$AC$3:$AC$500, FuSa_14DCDC_EFAN!$W$3:$W$500 = $W325),
                        IFERROR(
                            _xlfn._xlws.FILTER(FuSa_FaultInjection!$AC$3:$AC$500, FuSa_FaultInjection!$W$3:$W$500 = $W325),
                            IFERROR(
                                _xlfn._xlws.FILTER(FuSa_NACS!$AC$3:$AC$548, FuSa_NACS!$W$3:$W$548 = $W325),
                                IFERROR(
                                     _xlfn._xlws.FILTER(Function_SCC!$AC$3:$AC$525, Function_SCC!$W$3:$W$525 = $W325),
                                     _xlfn._xlws.FILTER(FuSa_FTT!$AC$3:$AC$500, FuSa_FTT!$W$3:$W$500 = $W325)
                               )
                            )
                        )
                    )
                )
            )
        )
    )
)</f>
        <v/>
      </c>
      <c r="AD325" s="496">
        <f t="array" ref="AD325">IF(
    IFERROR(
        _xlfn._xlws.FILTER(FuSa_Charger!$AD$3:$AD$519, FuSa_Charger!$W$3:$W$519 = $W325),
        IFERROR(
            _xlfn._xlws.FILTER(Function_14DCDC!$AD$3:$AD$503, Function_14DCDC!$W$3:$W$503 = $W325),
            IFERROR(
                _xlfn._xlws.FILTER(Function_Charger!$AD$3:$AD$508, Function_Charger!$W$3:$W$508 = $W325),
                IFERROR(
                    _xlfn._xlws.FILTER(FuSa_14DCDC!$AD$3:$AD$500, FuSa_14DCDC!$W$3:$W$500 = $W325),
                    IFERROR(
                        _xlfn._xlws.FILTER(FuSa_14DCDC_EFAN!$AD$3:$AD$500, FuSa_14DCDC_EFAN!$W$3:$W$500 =$W325 ),
                        IFERROR(
                            _xlfn._xlws.FILTER(FuSa_FaultInjection!$AD$3:$AD$500, FuSa_FaultInjection!$W$3:$W$500 = $W325),
                            IFERROR(
                                _xlfn._xlws.FILTER(FuSa_NACS!$AD$3:$AD$548, FuSa_NACS!$W$3:$W$548 = $W325),
                                IFERROR(
                                    _xlfn._xlws.FILTER(Function_SCC!$AD$3:$AD$525, Function_SCC!$W$3:$W$525 = $W325),
                                    _xlfn._xlws.FILTER(FuSa_FTT!$AD$3:$AD$500, FuSa_FTT!$W$3:$W$500 = $W325)
                               )
                            )
                        )
                    )
                )
            )
        )
    ) = 0,
    "",
    IFERROR(
        _xlfn._xlws.FILTER(FuSa_Charger!$AD$3:$AD$519, FuSa_Charger!$W$3:$W$519 = $W325),
        IFERROR(
            _xlfn._xlws.FILTER(Function_14DCDC!$AD$3:$AD$503, Function_14DCDC!$W$3:$W$503 = $W325),
            IFERROR(
                _xlfn._xlws.FILTER(Function_Charger!$AD$3:$AD$508, Function_Charger!$W$3:$W$508 = $W325),
                IFERROR(
                    _xlfn._xlws.FILTER(FuSa_14DCDC!$AD$3:$AD$500, FuSa_14DCDC!$W$3:$W$500 = $W325),
                    IFERROR(
                        _xlfn._xlws.FILTER(FuSa_14DCDC_EFAN!$AD$3:$AD$500, FuSa_14DCDC_EFAN!$W$3:$W$500 = $W325),
                        IFERROR(
                            _xlfn._xlws.FILTER(FuSa_FaultInjection!$AD$3:$AD$500, FuSa_FaultInjection!$W$3:$W$500 = $W325),
                            IFERROR(
                                _xlfn._xlws.FILTER(FuSa_NACS!$AD$3:$AD$548, FuSa_NACS!$W$3:$W$548 = $W325),
                                IFERROR(
                                 _xlfn._xlws.FILTER(Function_SCC!$AD$3:$AD$525, Function_SCC!$W$3:$W$525 = $W325),
                                     _xlfn._xlws.FILTER(FuSa_FTT!$AD$3:$AD$500, FuSa_FTT!$W$3:$W$500 = $W325)
                                )
                            )
                        )
                    )
                )
            )
        )
    )
)</f>
        <v/>
      </c>
      <c r="AE325" s="760" t="n"/>
      <c r="AG325" s="223" t="inlineStr"/>
      <c r="AH325" s="628" t="inlineStr"/>
      <c r="AI325" s="43" t="inlineStr"/>
      <c r="AJ325" s="43" t="inlineStr"/>
      <c r="AK325" s="43" t="inlineStr"/>
      <c r="AL325" s="266" t="n"/>
      <c r="AM325" s="231" t="n"/>
      <c r="AN325" s="56" t="n"/>
      <c r="AO325" s="223">
        <f>EXACT(W325,AG325)</f>
        <v/>
      </c>
      <c r="AP325" s="43">
        <f>EXACT(X325,AH325)</f>
        <v/>
      </c>
      <c r="AQ325" s="43">
        <f>EXACT(Y325,AI325)</f>
        <v/>
      </c>
      <c r="AR325" s="43">
        <f>EXACT(Z325,AJ325)</f>
        <v/>
      </c>
      <c r="AS325" s="266">
        <f>EXACT(AA325,AK325)</f>
        <v/>
      </c>
      <c r="AT325" t="inlineStr"/>
      <c r="AU325" t="inlineStr"/>
    </row>
    <row r="326" ht="15" customHeight="1">
      <c r="A326" s="451" t="n"/>
      <c r="B326" s="451" t="n"/>
      <c r="C326" s="451" t="n"/>
      <c r="D326" s="263">
        <f t="array" ref="D326">IFERROR(
      _xlfn._xlws.FILTER(FuSa_Charger!$D$3:$D$520, FuSa_Charger!$W$3:$W$520 = $W326),
      IFERROR(
          _xlfn._xlws.FILTER(Function_14DCDC!$D$3:$D$503,Function_14DCDC!$W$3:$W$503 =$W326 ),
          IFERROR(
              _xlfn._xlws.FILTER(Function_Charger!$D$3:$D$510,Function_Charger!$W$3:$W$510 = $W326),
              IFERROR(
                  _xlfn._xlws.FILTER(FuSa_14DCDC!$D$3:$D$500,FuSa_14DCDC!$W$3:$W$500 = $W326),
                  IFERROR(
                      _xlfn._xlws.FILTER(FuSa_14DCDC_EFAN!$D$3:$D$500,FuSa_14DCDC_EFAN!$W$3:$W$500 = $W326),
                      IFERROR(
                          _xlfn._xlws.FILTER(FuSa_FaultInjection!$D$3:$D$500,FuSa_FaultInjection!$W$3:$W$500 = $W326),
                          IFERROR(
                              _xlfn._xlws.FILTER(Function_SCC!$D$3:$D$512,Function_SCC!$W$3:$W$512 = $W326),
                              IFERROR(
                                  _xlfn._xlws.FILTER(FuSa_FTT!$D$3:$D$500,FuSa_FTT!$W$3:$W$500 = $W326),
                                  IFERROR(
                                       _xlfn._xlws.FILTER(FuSa_NACS!$D$3:$D$548,FuSa_NACS!$W$3:$W$548 = $W326),
                                       "NA"
                               )
                           )
                       )
                   )
               )
           )
       )
   )
)</f>
        <v/>
      </c>
      <c r="E326" s="263">
        <f t="array" ref="E326">IFERROR(
      _xlfn._xlws.FILTER(FuSa_Charger!$E$3:$E$520, FuSa_Charger!$W$3:$W$520 = $W326),
      IFERROR(
          _xlfn._xlws.FILTER(Function_14DCDC!$E$3:$E$503,Function_14DCDC!$W$3:$W$503 =$W326 ),
          IFERROR(
              _xlfn._xlws.FILTER(Function_Charger!$E$3:$E$510,Function_Charger!$W$3:$W$510 = $W326),
              IFERROR(
                  _xlfn._xlws.FILTER(FuSa_14DCDC!$E$3:$E$500,FuSa_14DCDC!$W$3:$W$500 = $W326),
                  IFERROR(
                      _xlfn._xlws.FILTER(FuSa_14DCDC_EFAN!$E$3:$E$500,FuSa_14DCDC_EFAN!$W$3:$W$500 = $W326),
                      IFERROR(
                          _xlfn._xlws.FILTER(FuSa_FaultInjection!$E$3:$E$500,FuSa_FaultInjection!$W$3:$W$500 = $W326),
                          IFERROR(
                              _xlfn._xlws.FILTER(Function_SCC!$E$3:$E$512,Function_SCC!$W$3:$W$512 = $W326),
                              IFERROR(
                                  _xlfn._xlws.FILTER(FuSa_FTT!$E$3:$E$500,FuSa_FTT!$W$3:$W$500 = $W326),
                                  IFERROR(
                                       _xlfn._xlws.FILTER(FuSa_NACS!$E$3:$E$548,FuSa_NACS!$W$3:$W$548 = $W326),
                                       "NA"
                               )
                           )
                       )
                   )
               )
           )
       )
   )
)</f>
        <v/>
      </c>
      <c r="F326" s="263">
        <f t="array" ref="F326">IFERROR(
      _xlfn._xlws.FILTER(FuSa_Charger!$F$3:$F$520, FuSa_Charger!$W$3:$W$520 = $W326),
      IFERROR(
          _xlfn._xlws.FILTER(Function_14DCDC!$F$3:$F$503,Function_14DCDC!$W$3:$W$503 =$W326 ),
          IFERROR(
              _xlfn._xlws.FILTER(Function_Charger!$F$3:$F$510,Function_Charger!$W$3:$W$510 = $W326),
              IFERROR(
                  _xlfn._xlws.FILTER(FuSa_14DCDC!$F$3:$F$500,FuSa_14DCDC!$W$3:$W$500 = $W326),
                  IFERROR(
                      _xlfn._xlws.FILTER(FuSa_14DCDC_EFAN!$F$3:$F$500,FuSa_14DCDC_EFAN!$W$3:$W$500 = $W326),
                      IFERROR(
                          _xlfn._xlws.FILTER(FuSa_FaultInjection!$F$3:$F$500,FuSa_FaultInjection!$W$3:$W$500 = $W326),
                          IFERROR(
                              _xlfn._xlws.FILTER(Function_SCC!$F$3:$F$512,Function_SCC!$W$3:$W$512 = $W326),
                              IFERROR(
                                  _xlfn._xlws.FILTER(FuSa_FTT!$F$3:$F$500,FuSa_FTT!$W$3:$W$500 = $W326),
                                  IFERROR(
                                       _xlfn._xlws.FILTER(FuSa_NACS!$F$3:$F$548,FuSa_NACS!$W$3:$W$548 = $W326),
                                       "NA"
                               )
                           )
                       )
                   )
               )
           )
       )
   )
)</f>
        <v/>
      </c>
      <c r="G326" s="263">
        <f t="array" ref="G326">IFERROR(
      _xlfn._xlws.FILTER(FuSa_Charger!$G$3:$G$520, FuSa_Charger!$W$3:$W$520 = $W326),
      IFERROR(
          _xlfn._xlws.FILTER(Function_14DCDC!$G$3:$G$503,Function_14DCDC!$W$3:$W$503 =$W326 ),
          IFERROR(
              _xlfn._xlws.FILTER(Function_Charger!$G$3:$G$510,Function_Charger!$W$3:$W$510 = $W326),
              IFERROR(
                  _xlfn._xlws.FILTER(FuSa_14DCDC!$G$3:$G$500,FuSa_14DCDC!$W$3:$W$500 = $W326),
                  IFERROR(
                      _xlfn._xlws.FILTER(FuSa_14DCDC_EFAN!$G$3:$G$500,FuSa_14DCDC_EFAN!$W$3:$W$500 = $W326),
                      IFERROR(
                          _xlfn._xlws.FILTER(FuSa_FaultInjection!$G$3:$G$500,FuSa_FaultInjection!$W$3:$W$500 = $W326),
                          IFERROR(
                              _xlfn._xlws.FILTER(Function_SCC!$G$3:$G$512,Function_SCC!$W$3:$W$512 = $W326),
                              IFERROR(
                                  _xlfn._xlws.FILTER(FuSa_FTT!$G$3:$G$500,FuSa_FTT!$W$3:$W$500 = $W326),
                                  IFERROR(
                                       _xlfn._xlws.FILTER(FuSa_NACS!$G$3:$G$548,FuSa_NACS!$W$3:$W$548 = $W326),
                                       "NA"
                               )
                           )
                       )
                   )
               )
           )
       )
   )
)</f>
        <v/>
      </c>
      <c r="H326" s="263">
        <f t="array" ref="H326">IFERROR(
      _xlfn._xlws.FILTER(FuSa_Charger!$H$3:$H$520, FuSa_Charger!$W$3:$W$520 = $W326),
      IFERROR(
          _xlfn._xlws.FILTER(Function_14DCDC!$H$3:$H$503,Function_14DCDC!$W$3:$W$503 =$W326 ),
          IFERROR(
              _xlfn._xlws.FILTER(Function_Charger!$H$3:$H$510,Function_Charger!$W$3:$W$510 = $W326),
              IFERROR(
                  _xlfn._xlws.FILTER(FuSa_14DCDC!$H$3:$H$500,FuSa_14DCDC!$W$3:$W$500 = $W326),
                  IFERROR(
                      _xlfn._xlws.FILTER(FuSa_14DCDC_EFAN!$H$3:$H$500,FuSa_14DCDC_EFAN!$W$3:$W$500 = $W326),
                      IFERROR(
                          _xlfn._xlws.FILTER(FuSa_FaultInjection!$H$3:$H$500,FuSa_FaultInjection!$W$3:$W$500 = $W326),
                          IFERROR(
                              _xlfn._xlws.FILTER(Function_SCC!$H$3:$H$512,Function_SCC!$W$3:$W$512 = $W326),
                              IFERROR(
                                  _xlfn._xlws.FILTER(FuSa_FTT!$H$3:$H$500,FuSa_FTT!$W$3:$W$500 = $W326),
                                  IFERROR(
                                       _xlfn._xlws.FILTER(FuSa_NACS!$H$3:$H$548,FuSa_NACS!$W$3:$W$548 = $W326),
                                       "NA"
                               )
                           )
                       )
                   )
               )
           )
       )
   )
)</f>
        <v/>
      </c>
      <c r="I326" s="263">
        <f t="array" ref="I326">IFERROR(
      _xlfn._xlws.FILTER(FuSa_Charger!$I$3:$I$520, FuSa_Charger!$W$3:$W$520 = $W326),
      IFERROR(
          _xlfn._xlws.FILTER(Function_14DCDC!$I$3:$I$503,Function_14DCDC!$W$3:$W$503 =$W326 ),
          IFERROR(
              _xlfn._xlws.FILTER(Function_Charger!$I$3:$I$510,Function_Charger!$W$3:$W$510 = $W326),
              IFERROR(
                  _xlfn._xlws.FILTER(FuSa_14DCDC!$I$3:$I$500,FuSa_14DCDC!$W$3:$W$500 = $W326),
                  IFERROR(
                      _xlfn._xlws.FILTER(FuSa_14DCDC_EFAN!$I$3:$I$500,FuSa_14DCDC_EFAN!$W$3:$W$500 = $W326),
                      IFERROR(
                          _xlfn._xlws.FILTER(FuSa_FaultInjection!$I$3:$I$500,FuSa_FaultInjection!$W$3:$W$500 = $W326),
                          IFERROR(
                              _xlfn._xlws.FILTER(Function_SCC!$I$3:$I$512,Function_SCC!$W$3:$W$512 = $W326),
                              IFERROR(
                                  _xlfn._xlws.FILTER(FuSa_FTT!$I$3:$I$500,FuSa_FTT!$W$3:$W$500 = $W326),
                                  IFERROR(
                                       _xlfn._xlws.FILTER(FuSa_NACS!$I$3:$I$548,FuSa_NACS!$W$3:$W$548 = $W326),
                                       "NA"
                               )
                           )
                       )
                   )
               )
           )
       )
   )
)</f>
        <v/>
      </c>
      <c r="J326" s="441" t="n"/>
      <c r="K326" s="441" t="n"/>
      <c r="L326" s="441" t="n"/>
      <c r="M326" s="441" t="n"/>
      <c r="N326" s="263">
        <f t="array" ref="N326">IFERROR(
      _xlfn._xlws.FILTER(FuSa_Charger!$N$3:$N$520, FuSa_Charger!$W$3:$W$520 = $W326),
      IFERROR(
          _xlfn._xlws.FILTER(Function_14DCDC!$N$3:$N$503,Function_14DCDC!$W$3:$W$503 =$W326 ),
          IFERROR(
              _xlfn._xlws.FILTER(Function_Charger!$N$3:$N$510,Function_Charger!$W$3:$W$510 = $W326),
              IFERROR(
                  _xlfn._xlws.FILTER(FuSa_14DCDC!$N$3:$N$500,FuSa_14DCDC!$W$3:$W$500 = $W326),
                  IFERROR(
                      _xlfn._xlws.FILTER(FuSa_14DCDC_EFAN!$N$3:$N$500,FuSa_14DCDC_EFAN!$W$3:$W$500 = $W326),
                      IFERROR(
                          _xlfn._xlws.FILTER(FuSa_FaultInjection!$N$3:$N$500,FuSa_FaultInjection!$W$3:$W$500 = $W326),
                          IFERROR(
                              _xlfn._xlws.FILTER(Function_SCC!$N$3:$N$512,Function_SCC!$W$3:$W$512 = $W326),
                              IFERROR(
                                  _xlfn._xlws.FILTER(FuSa_FTT!$N$3:$N$500,FuSa_FTT!$W$3:$W$500 = $W326),
                                  IFERROR(
                                       _xlfn._xlws.FILTER(FuSa_NACS!$M$3:$M$548,FuSa_NACS!$W$3:$W$548 = $W326),
                                       "NA"
                               )
                           )
                       )
                   )
               )
           )
       )
   )
)</f>
        <v/>
      </c>
      <c r="O326" s="263">
        <f t="array" ref="O326">IFERROR(
      _xlfn._xlws.FILTER(FuSa_Charger!$O$3:$O$520, FuSa_Charger!$W$3:$W$520 = $W326),
      IFERROR(
          _xlfn._xlws.FILTER(Function_14DCDC!$O$3:$O$503,Function_14DCDC!$W$3:$W$503 =$W326 ),
          IFERROR(
              _xlfn._xlws.FILTER(Function_Charger!$O$3:$O$510,Function_Charger!$W$3:$W$510 = $W326),
              IFERROR(
                  _xlfn._xlws.FILTER(FuSa_14DCDC!$O$3:$O$500,FuSa_14DCDC!$W$3:$W$500 = $W326),
                  IFERROR(
                      _xlfn._xlws.FILTER(FuSa_14DCDC_EFAN!$O$3:$O$500,FuSa_14DCDC_EFAN!$W$3:$W$500 = $W326),
                      IFERROR(
                          _xlfn._xlws.FILTER(FuSa_FaultInjection!$O$3:$O$500,FuSa_FaultInjection!$W$3:$W$500 = $W326),
                          IFERROR(
                              _xlfn._xlws.FILTER(Function_SCC!$O$3:$O$512,Function_SCC!$W$3:$W$512 = $W326),
                              IFERROR(
                                  _xlfn._xlws.FILTER(FuSa_FTT!$O$3:$O$500,FuSa_FTT!$W$3:$W$500 = $W326),
                                  IFERROR(
                                       _xlfn._xlws.FILTER(FuSa_NACS!$O$3:$O$548,FuSa_NACS!$W$3:$W$548 = $W326),
                                       "NA"
                               )
                           )
                       )
                   )
               )
           )
       )
   )
)</f>
        <v/>
      </c>
      <c r="P326" s="263">
        <f t="array" ref="P326">IFERROR(
      _xlfn._xlws.FILTER(FuSa_Charger!$P$3:$P$520, FuSa_Charger!$W$3:$W$520 = $W326),
      IFERROR(
          _xlfn._xlws.FILTER(Function_14DCDC!$P$3:$P$503,Function_14DCDC!$W$3:$W$503 =$W326 ),
          IFERROR(
              _xlfn._xlws.FILTER(Function_Charger!$P$3:$P$510,Function_Charger!$W$3:$W$510 = $W326),
              IFERROR(
                  _xlfn._xlws.FILTER(FuSa_14DCDC!$P$3:$P$500,FuSa_14DCDC!$W$3:$W$500 = $W326),
                  IFERROR(
                      _xlfn._xlws.FILTER(FuSa_14DCDC_EFAN!$P$3:$P$500,FuSa_14DCDC_EFAN!$W$3:$W$500 = $W326),
                      IFERROR(
                          _xlfn._xlws.FILTER(FuSa_FaultInjection!$P$3:$P$500,FuSa_FaultInjection!$W$3:$W$500 = $W326),
                          IFERROR(
                              _xlfn._xlws.FILTER(Function_SCC!$P$3:$P$512,Function_SCC!$W$3:$W$512 = $W326),
                              IFERROR(
                                  _xlfn._xlws.FILTER(FuSa_FTT!$P$3:$P$500,FuSa_FTT!$W$3:$W$500 = $W326),
                                  IFERROR(
                                       _xlfn._xlws.FILTER(FuSa_NACS!$P$3:$P$548,FuSa_NACS!$W$3:$W$548 = $W326),
                                       "NA"
                               )
                           )
                       )
                   )
               )
           )
       )
   )
)</f>
        <v/>
      </c>
      <c r="Q326" s="263">
        <f t="array" ref="Q326">IFERROR(
      _xlfn._xlws.FILTER(FuSa_Charger!$S$3:$S$520, FuSa_Charger!$W$3:$W$520 = $W326),
      IFERROR(
          _xlfn._xlws.FILTER(Function_14DCDC!$S$3:$S$503,Function_14DCDC!$W$3:$W$503 =$W326 ),
          IFERROR(
              _xlfn._xlws.FILTER(Function_Charger!$S$3:$S$510,Function_Charger!$W$3:$W$510 = $W326),
              IFERROR(
                  _xlfn._xlws.FILTER(FuSa_14DCDC!$S$3:$S$500,FuSa_14DCDC!$W$3:$W$500 = $W326),
                  IFERROR(
                      _xlfn._xlws.FILTER(FuSa_14DCDC_EFAN!$S$3:$S$500,FuSa_14DCDC_EFAN!$W$3:$W$500 = $W326),
                      IFERROR(
                          _xlfn._xlws.FILTER(FuSa_FaultInjection!$S$3:$S$500,FuSa_FaultInjection!$W$3:$W$500 = $W326),
                          IFERROR(
                              _xlfn._xlws.FILTER(Function_SCC!$S$3:$S$512,Function_SCC!$W$3:$W$512 = $W326),
                              IFERROR(
                                  _xlfn._xlws.FILTER(FuSa_FTT!$S$3:$S$500,FuSa_FTT!$W$3:$W$500 = $W326),
                                  IFERROR(
                                       _xlfn._xlws.FILTER(FuSa_NACS!$Q$3:$Q$548,FuSa_NACS!$W$3:$W$548 = $W326),
                                       "NA"
                               )
                           )
                       )
                   )
               )
           )
       )
   )
)</f>
        <v/>
      </c>
      <c r="R326" s="441">
        <f t="array" ref="R326">IFERROR(
      _xlfn._xlws.FILTER(FuSa_Charger!$T$3:$T$520, FuSa_Charger!$W$3:$W$520 = $W326),
      IFERROR(
          _xlfn._xlws.FILTER(Function_14DCDC!$T$3:$T$503,Function_14DCDC!$W$3:$W$503 =$W326 ),
          IFERROR(
              _xlfn._xlws.FILTER(Function_Charger!$T$3:$T$510,Function_Charger!$W$3:$W$510 = $W326),
              IFERROR(
                  _xlfn._xlws.FILTER(FuSa_14DCDC!$T$3:$T$500,FuSa_14DCDC!$W$3:$W$500 = $W326),
                  IFERROR(
                      _xlfn._xlws.FILTER(FuSa_14DCDC_EFAN!$T$3:$T$500,FuSa_14DCDC_EFAN!$W$3:$W$500 = $W326),
                      IFERROR(
                          _xlfn._xlws.FILTER(FuSa_FaultInjection!$T$3:$T$500,FuSa_FaultInjection!$W$3:$W$500 = $W326),
                          IFERROR(
                              _xlfn._xlws.FILTER(Function_SCC!$T$3:$T$512,Function_SCC!$W$3:$W$512 = $W326),
                              IFERROR(
                                  _xlfn._xlws.FILTER(FuSa_FTT!$T$3:$T$500,FuSa_FTT!$W$3:$W$500 = $W326),
                                  IFERROR(
                                       _xlfn._xlws.FILTER(FuSa_NACS!$R$3:$R$548,FuSa_NACS!$W$3:$W$548 = $W326),
                                       "NA"
                               )
                           )
                       )
                   )
               )
           )
       )
   )
)</f>
        <v/>
      </c>
      <c r="S326" s="441">
        <f t="array" ref="S326">IFERROR(
      _xlfn._xlws.FILTER(FuSa_Charger!$U$3:$U$520, FuSa_Charger!$W$3:$W$520 = $W326),
      IFERROR(
          _xlfn._xlws.FILTER(Function_14DCDC!$U$3:$U$503,Function_14DCDC!$W$3:$W$503 =$W326 ),
          IFERROR(
              _xlfn._xlws.FILTER(Function_Charger!$U$3:$U$510,Function_Charger!$W$3:$W$510 = $W326),
              IFERROR(
                  _xlfn._xlws.FILTER(FuSa_14DCDC!$U$3:$U$500,FuSa_14DCDC!$W$3:$W$500 = $W326),
                  IFERROR(
                      _xlfn._xlws.FILTER(FuSa_14DCDC_EFAN!$U$3:$U$500,FuSa_14DCDC_EFAN!$W$3:$W$500 = $W326),
                      IFERROR(
                          _xlfn._xlws.FILTER(FuSa_FaultInjection!$U$3:$U$500,FuSa_FaultInjection!$W$3:$W$500 = $W326),
                          IFERROR(
                              _xlfn._xlws.FILTER(Function_SCC!$U$3:$U$512,Function_SCC!$W$3:$W$512 = $W326),
                              IFERROR(
                                  _xlfn._xlws.FILTER(FuSa_FTT!$U$3:$U$500,FuSa_FTT!$W$3:$W$500 = $W326),
                                  IFERROR(
                                       _xlfn._xlws.FILTER(FuSa_NACS!$S$3:$S$548,FuSa_NACS!$W$3:$W$548 = $W326),
                                       "NA"
                               )
                           )
                       )
                   )
               )
           )
       )
   )
)</f>
        <v/>
      </c>
      <c r="T326" s="441">
        <f t="array" ref="T326">IFERROR(
      _xlfn._xlws.FILTER(FuSa_Charger!$V$3:$V$520, FuSa_Charger!$W$3:$W$520 = $W326),
      IFERROR(
          _xlfn._xlws.FILTER(Function_14DCDC!$V$3:$V$503,Function_14DCDC!$W$3:$W$503 =$W326 ),
          IFERROR(
              _xlfn._xlws.FILTER(Function_Charger!$V$3:$V$510,Function_Charger!$W$3:$W$510 = $W326),
              IFERROR(
                  _xlfn._xlws.FILTER(FuSa_14DCDC!$V$3:$V$500,FuSa_14DCDC!$W$3:$W$500 = $W326),
                  IFERROR(
                      _xlfn._xlws.FILTER(FuSa_14DCDC_EFAN!$V$3:$V$500,FuSa_14DCDC_EFAN!$W$3:$W$500 = $W326),
                      IFERROR(
                          _xlfn._xlws.FILTER(FuSa_FaultInjection!$V$3:$V$500,FuSa_FaultInjection!$W$3:$W$500 = $W326),
                          IFERROR(
                              _xlfn._xlws.FILTER(Function_SCC!$V$3:$V$512,Function_SCC!$W$3:$W$512 = $W326),
                              IFERROR(
                                  _xlfn._xlws.FILTER(FuSa_FTT!$V$3:$V$500,FuSa_FTT!$W$3:$W$500 = $W326),
                                  IFERROR(
                                       _xlfn._xlws.FILTER(FuSa_NACS!$T$3:$T$548,FuSa_NACS!$W$3:$W$548 = $W326),
                                       "NA"
                               )
                           )
                       )
                   )
               )
           )
       )
   )
)</f>
        <v/>
      </c>
      <c r="U326" s="827" t="inlineStr">
        <is>
          <t>CAN Communication</t>
        </is>
      </c>
      <c r="V326" s="996" t="n"/>
      <c r="W326" s="231" t="inlineStr">
        <is>
          <t>[SYI_CAN101_004_006] EAPC_StatusAnyCablePlugged_Invalid_Input.html</t>
        </is>
      </c>
      <c r="X326" s="628" t="n">
        <v>2</v>
      </c>
      <c r="Y326" s="712" t="n">
        <v>0</v>
      </c>
      <c r="Z326" s="712" t="n">
        <v>0</v>
      </c>
      <c r="AA326" s="628" t="n">
        <v>2</v>
      </c>
      <c r="AB326" s="1187" t="n"/>
      <c r="AC326" s="359">
        <f t="array" ref="AC326">IF(
    IFERROR(
        _xlfn._xlws.FILTER(FuSa_Charger!$AC$3:$AC$519, FuSa_Charger!$W$3:$W$519 = $W326),
        IFERROR(
            _xlfn._xlws.FILTER(Function_14DCDC!$AC$3:$AC$503, Function_14DCDC!$W$3:$W$503 = $W326),
            IFERROR(
                _xlfn._xlws.FILTER(Function_Charger!$AC$3:$AC$508, Function_Charger!$W$3:$W$508 = $W326),
                IFERROR(
                    _xlfn._xlws.FILTER(FuSa_14DCDC!$AC$3:$AC$500, FuSa_14DCDC!$W$3:$W$500 = $W326),
                    IFERROR(
                        _xlfn._xlws.FILTER(FuSa_14DCDC_EFAN!$AC$3:$AC$500, FuSa_14DCDC_EFAN!$W$3:$W$500 =$W326),
                        IFERROR(
                            _xlfn._xlws.FILTER(FuSa_FaultInjection!$AC$3:$AC$500, FuSa_FaultInjection!$W$3:$W$500 = $W326),
                            IFERROR(
                                _xlfn._xlws.FILTER(FuSa_NACS!$AC$3:$AC$548, FuSa_NACS!$W$3:$W$548 = $W326),
                                IFERROR(
                                     _xlfn._xlws.FILTER(Function_SCC!$AC$3:$AC$525, Function_SCC!$W$3:$W$525 = $W326),
                                     _xlfn._xlws.FILTER(FuSa_FTT!$AC$3:$AC$500, FuSa_FTT!$W$3:$W$500 = $W326)
                                )
                            )
                        )
                    )
                )
            )
        )
    ) = 0,
    "",
    IFERROR(
        _xlfn._xlws.FILTER(FuSa_Charger!$AC$3:$AC$519, FuSa_Charger!$W$3:$W$519 = $W326),
        IFERROR(
            _xlfn._xlws.FILTER(Function_14DCDC!$AC$3:$AC$503, Function_14DCDC!$W$3:$W$503 = $W326),
            IFERROR(
                _xlfn._xlws.FILTER(Function_Charger!$AC$3:$AC$508, Function_Charger!$W$3:$W$508 = $W326),
                IFERROR(
                    _xlfn._xlws.FILTER(FuSa_14DCDC!$AC$3:$AC$500, FuSa_14DCDC!$W$3:$W$500 = $W326),
                    IFERROR(
                        _xlfn._xlws.FILTER(FuSa_14DCDC_EFAN!$AC$3:$AC$500, FuSa_14DCDC_EFAN!$W$3:$W$500 = $W326),
                        IFERROR(
                            _xlfn._xlws.FILTER(FuSa_FaultInjection!$AC$3:$AC$500, FuSa_FaultInjection!$W$3:$W$500 = $W326),
                            IFERROR(
                                _xlfn._xlws.FILTER(FuSa_NACS!$AC$3:$AC$548, FuSa_NACS!$W$3:$W$548 = $W326),
                                IFERROR(
                                     _xlfn._xlws.FILTER(Function_SCC!$AC$3:$AC$525, Function_SCC!$W$3:$W$525 = $W326),
                                     _xlfn._xlws.FILTER(FuSa_FTT!$AC$3:$AC$500, FuSa_FTT!$W$3:$W$500 = $W326)
                               )
                            )
                        )
                    )
                )
            )
        )
    )
)</f>
        <v/>
      </c>
      <c r="AD326" s="496">
        <f t="array" ref="AD326">IF(
    IFERROR(
        _xlfn._xlws.FILTER(FuSa_Charger!$AD$3:$AD$519, FuSa_Charger!$W$3:$W$519 = $W326),
        IFERROR(
            _xlfn._xlws.FILTER(Function_14DCDC!$AD$3:$AD$503, Function_14DCDC!$W$3:$W$503 = $W326),
            IFERROR(
                _xlfn._xlws.FILTER(Function_Charger!$AD$3:$AD$508, Function_Charger!$W$3:$W$508 = $W326),
                IFERROR(
                    _xlfn._xlws.FILTER(FuSa_14DCDC!$AD$3:$AD$500, FuSa_14DCDC!$W$3:$W$500 = $W326),
                    IFERROR(
                        _xlfn._xlws.FILTER(FuSa_14DCDC_EFAN!$AD$3:$AD$500, FuSa_14DCDC_EFAN!$W$3:$W$500 =$W326 ),
                        IFERROR(
                            _xlfn._xlws.FILTER(FuSa_FaultInjection!$AD$3:$AD$500, FuSa_FaultInjection!$W$3:$W$500 = $W326),
                            IFERROR(
                                _xlfn._xlws.FILTER(FuSa_NACS!$AD$3:$AD$548, FuSa_NACS!$W$3:$W$548 = $W326),
                                IFERROR(
                                    _xlfn._xlws.FILTER(Function_SCC!$AD$3:$AD$525, Function_SCC!$W$3:$W$525 = $W326),
                                    _xlfn._xlws.FILTER(FuSa_FTT!$AD$3:$AD$500, FuSa_FTT!$W$3:$W$500 = $W326)
                               )
                            )
                        )
                    )
                )
            )
        )
    ) = 0,
    "",
    IFERROR(
        _xlfn._xlws.FILTER(FuSa_Charger!$AD$3:$AD$519, FuSa_Charger!$W$3:$W$519 = $W326),
        IFERROR(
            _xlfn._xlws.FILTER(Function_14DCDC!$AD$3:$AD$503, Function_14DCDC!$W$3:$W$503 = $W326),
            IFERROR(
                _xlfn._xlws.FILTER(Function_Charger!$AD$3:$AD$508, Function_Charger!$W$3:$W$508 = $W326),
                IFERROR(
                    _xlfn._xlws.FILTER(FuSa_14DCDC!$AD$3:$AD$500, FuSa_14DCDC!$W$3:$W$500 = $W326),
                    IFERROR(
                        _xlfn._xlws.FILTER(FuSa_14DCDC_EFAN!$AD$3:$AD$500, FuSa_14DCDC_EFAN!$W$3:$W$500 = $W326),
                        IFERROR(
                            _xlfn._xlws.FILTER(FuSa_FaultInjection!$AD$3:$AD$500, FuSa_FaultInjection!$W$3:$W$500 = $W326),
                            IFERROR(
                                _xlfn._xlws.FILTER(FuSa_NACS!$AD$3:$AD$548, FuSa_NACS!$W$3:$W$548 = $W326),
                                IFERROR(
                                 _xlfn._xlws.FILTER(Function_SCC!$AD$3:$AD$525, Function_SCC!$W$3:$W$525 = $W326),
                                     _xlfn._xlws.FILTER(FuSa_FTT!$AD$3:$AD$500, FuSa_FTT!$W$3:$W$500 = $W326)
                                )
                            )
                        )
                    )
                )
            )
        )
    )
)</f>
        <v/>
      </c>
      <c r="AE326" s="760" t="n"/>
      <c r="AG326" s="223" t="inlineStr"/>
      <c r="AH326" s="628" t="inlineStr"/>
      <c r="AI326" s="43" t="inlineStr"/>
      <c r="AJ326" s="43" t="inlineStr"/>
      <c r="AK326" s="43" t="inlineStr"/>
      <c r="AL326" s="266" t="n"/>
      <c r="AM326" s="231" t="n"/>
      <c r="AN326" s="56" t="n"/>
      <c r="AO326" s="223">
        <f>EXACT(W326,AG326)</f>
        <v/>
      </c>
      <c r="AP326" s="43">
        <f>EXACT(X326,AH326)</f>
        <v/>
      </c>
      <c r="AQ326" s="43">
        <f>EXACT(Y326,AI326)</f>
        <v/>
      </c>
      <c r="AR326" s="43">
        <f>EXACT(Z326,AJ326)</f>
        <v/>
      </c>
      <c r="AS326" s="266">
        <f>EXACT(AA326,AK326)</f>
        <v/>
      </c>
      <c r="AT326" t="inlineStr"/>
      <c r="AU326" t="inlineStr"/>
    </row>
    <row r="327" ht="15" customHeight="1">
      <c r="A327" s="451" t="n"/>
      <c r="B327" s="451" t="n"/>
      <c r="C327" s="451" t="n"/>
      <c r="D327" s="263">
        <f t="array" ref="D327">IFERROR(
      _xlfn._xlws.FILTER(FuSa_Charger!$D$3:$D$520, FuSa_Charger!$W$3:$W$520 = $W327),
      IFERROR(
          _xlfn._xlws.FILTER(Function_14DCDC!$D$3:$D$503,Function_14DCDC!$W$3:$W$503 =$W327 ),
          IFERROR(
              _xlfn._xlws.FILTER(Function_Charger!$D$3:$D$510,Function_Charger!$W$3:$W$510 = $W327),
              IFERROR(
                  _xlfn._xlws.FILTER(FuSa_14DCDC!$D$3:$D$500,FuSa_14DCDC!$W$3:$W$500 = $W327),
                  IFERROR(
                      _xlfn._xlws.FILTER(FuSa_14DCDC_EFAN!$D$3:$D$500,FuSa_14DCDC_EFAN!$W$3:$W$500 = $W327),
                      IFERROR(
                          _xlfn._xlws.FILTER(FuSa_FaultInjection!$D$3:$D$500,FuSa_FaultInjection!$W$3:$W$500 = $W327),
                          IFERROR(
                              _xlfn._xlws.FILTER(Function_SCC!$D$3:$D$512,Function_SCC!$W$3:$W$512 = $W327),
                              IFERROR(
                                  _xlfn._xlws.FILTER(FuSa_FTT!$D$3:$D$500,FuSa_FTT!$W$3:$W$500 = $W327),
                                  IFERROR(
                                       _xlfn._xlws.FILTER(FuSa_NACS!$D$3:$D$548,FuSa_NACS!$W$3:$W$548 = $W327),
                                       "NA"
                               )
                           )
                       )
                   )
               )
           )
       )
   )
)</f>
        <v/>
      </c>
      <c r="E327" s="263">
        <f t="array" ref="E327">IFERROR(
      _xlfn._xlws.FILTER(FuSa_Charger!$E$3:$E$520, FuSa_Charger!$W$3:$W$520 = $W327),
      IFERROR(
          _xlfn._xlws.FILTER(Function_14DCDC!$E$3:$E$503,Function_14DCDC!$W$3:$W$503 =$W327 ),
          IFERROR(
              _xlfn._xlws.FILTER(Function_Charger!$E$3:$E$510,Function_Charger!$W$3:$W$510 = $W327),
              IFERROR(
                  _xlfn._xlws.FILTER(FuSa_14DCDC!$E$3:$E$500,FuSa_14DCDC!$W$3:$W$500 = $W327),
                  IFERROR(
                      _xlfn._xlws.FILTER(FuSa_14DCDC_EFAN!$E$3:$E$500,FuSa_14DCDC_EFAN!$W$3:$W$500 = $W327),
                      IFERROR(
                          _xlfn._xlws.FILTER(FuSa_FaultInjection!$E$3:$E$500,FuSa_FaultInjection!$W$3:$W$500 = $W327),
                          IFERROR(
                              _xlfn._xlws.FILTER(Function_SCC!$E$3:$E$512,Function_SCC!$W$3:$W$512 = $W327),
                              IFERROR(
                                  _xlfn._xlws.FILTER(FuSa_FTT!$E$3:$E$500,FuSa_FTT!$W$3:$W$500 = $W327),
                                  IFERROR(
                                       _xlfn._xlws.FILTER(FuSa_NACS!$E$3:$E$548,FuSa_NACS!$W$3:$W$548 = $W327),
                                       "NA"
                               )
                           )
                       )
                   )
               )
           )
       )
   )
)</f>
        <v/>
      </c>
      <c r="F327" s="263">
        <f t="array" ref="F327">IFERROR(
      _xlfn._xlws.FILTER(FuSa_Charger!$F$3:$F$520, FuSa_Charger!$W$3:$W$520 = $W327),
      IFERROR(
          _xlfn._xlws.FILTER(Function_14DCDC!$F$3:$F$503,Function_14DCDC!$W$3:$W$503 =$W327 ),
          IFERROR(
              _xlfn._xlws.FILTER(Function_Charger!$F$3:$F$510,Function_Charger!$W$3:$W$510 = $W327),
              IFERROR(
                  _xlfn._xlws.FILTER(FuSa_14DCDC!$F$3:$F$500,FuSa_14DCDC!$W$3:$W$500 = $W327),
                  IFERROR(
                      _xlfn._xlws.FILTER(FuSa_14DCDC_EFAN!$F$3:$F$500,FuSa_14DCDC_EFAN!$W$3:$W$500 = $W327),
                      IFERROR(
                          _xlfn._xlws.FILTER(FuSa_FaultInjection!$F$3:$F$500,FuSa_FaultInjection!$W$3:$W$500 = $W327),
                          IFERROR(
                              _xlfn._xlws.FILTER(Function_SCC!$F$3:$F$512,Function_SCC!$W$3:$W$512 = $W327),
                              IFERROR(
                                  _xlfn._xlws.FILTER(FuSa_FTT!$F$3:$F$500,FuSa_FTT!$W$3:$W$500 = $W327),
                                  IFERROR(
                                       _xlfn._xlws.FILTER(FuSa_NACS!$F$3:$F$548,FuSa_NACS!$W$3:$W$548 = $W327),
                                       "NA"
                               )
                           )
                       )
                   )
               )
           )
       )
   )
)</f>
        <v/>
      </c>
      <c r="G327" s="263">
        <f t="array" ref="G327">IFERROR(
      _xlfn._xlws.FILTER(FuSa_Charger!$G$3:$G$520, FuSa_Charger!$W$3:$W$520 = $W327),
      IFERROR(
          _xlfn._xlws.FILTER(Function_14DCDC!$G$3:$G$503,Function_14DCDC!$W$3:$W$503 =$W327 ),
          IFERROR(
              _xlfn._xlws.FILTER(Function_Charger!$G$3:$G$510,Function_Charger!$W$3:$W$510 = $W327),
              IFERROR(
                  _xlfn._xlws.FILTER(FuSa_14DCDC!$G$3:$G$500,FuSa_14DCDC!$W$3:$W$500 = $W327),
                  IFERROR(
                      _xlfn._xlws.FILTER(FuSa_14DCDC_EFAN!$G$3:$G$500,FuSa_14DCDC_EFAN!$W$3:$W$500 = $W327),
                      IFERROR(
                          _xlfn._xlws.FILTER(FuSa_FaultInjection!$G$3:$G$500,FuSa_FaultInjection!$W$3:$W$500 = $W327),
                          IFERROR(
                              _xlfn._xlws.FILTER(Function_SCC!$G$3:$G$512,Function_SCC!$W$3:$W$512 = $W327),
                              IFERROR(
                                  _xlfn._xlws.FILTER(FuSa_FTT!$G$3:$G$500,FuSa_FTT!$W$3:$W$500 = $W327),
                                  IFERROR(
                                       _xlfn._xlws.FILTER(FuSa_NACS!$G$3:$G$548,FuSa_NACS!$W$3:$W$548 = $W327),
                                       "NA"
                               )
                           )
                       )
                   )
               )
           )
       )
   )
)</f>
        <v/>
      </c>
      <c r="H327" s="263">
        <f t="array" ref="H327">IFERROR(
      _xlfn._xlws.FILTER(FuSa_Charger!$H$3:$H$520, FuSa_Charger!$W$3:$W$520 = $W327),
      IFERROR(
          _xlfn._xlws.FILTER(Function_14DCDC!$H$3:$H$503,Function_14DCDC!$W$3:$W$503 =$W327 ),
          IFERROR(
              _xlfn._xlws.FILTER(Function_Charger!$H$3:$H$510,Function_Charger!$W$3:$W$510 = $W327),
              IFERROR(
                  _xlfn._xlws.FILTER(FuSa_14DCDC!$H$3:$H$500,FuSa_14DCDC!$W$3:$W$500 = $W327),
                  IFERROR(
                      _xlfn._xlws.FILTER(FuSa_14DCDC_EFAN!$H$3:$H$500,FuSa_14DCDC_EFAN!$W$3:$W$500 = $W327),
                      IFERROR(
                          _xlfn._xlws.FILTER(FuSa_FaultInjection!$H$3:$H$500,FuSa_FaultInjection!$W$3:$W$500 = $W327),
                          IFERROR(
                              _xlfn._xlws.FILTER(Function_SCC!$H$3:$H$512,Function_SCC!$W$3:$W$512 = $W327),
                              IFERROR(
                                  _xlfn._xlws.FILTER(FuSa_FTT!$H$3:$H$500,FuSa_FTT!$W$3:$W$500 = $W327),
                                  IFERROR(
                                       _xlfn._xlws.FILTER(FuSa_NACS!$H$3:$H$548,FuSa_NACS!$W$3:$W$548 = $W327),
                                       "NA"
                               )
                           )
                       )
                   )
               )
           )
       )
   )
)</f>
        <v/>
      </c>
      <c r="I327" s="263">
        <f t="array" ref="I327">IFERROR(
      _xlfn._xlws.FILTER(FuSa_Charger!$I$3:$I$520, FuSa_Charger!$W$3:$W$520 = $W327),
      IFERROR(
          _xlfn._xlws.FILTER(Function_14DCDC!$I$3:$I$503,Function_14DCDC!$W$3:$W$503 =$W327 ),
          IFERROR(
              _xlfn._xlws.FILTER(Function_Charger!$I$3:$I$510,Function_Charger!$W$3:$W$510 = $W327),
              IFERROR(
                  _xlfn._xlws.FILTER(FuSa_14DCDC!$I$3:$I$500,FuSa_14DCDC!$W$3:$W$500 = $W327),
                  IFERROR(
                      _xlfn._xlws.FILTER(FuSa_14DCDC_EFAN!$I$3:$I$500,FuSa_14DCDC_EFAN!$W$3:$W$500 = $W327),
                      IFERROR(
                          _xlfn._xlws.FILTER(FuSa_FaultInjection!$I$3:$I$500,FuSa_FaultInjection!$W$3:$W$500 = $W327),
                          IFERROR(
                              _xlfn._xlws.FILTER(Function_SCC!$I$3:$I$512,Function_SCC!$W$3:$W$512 = $W327),
                              IFERROR(
                                  _xlfn._xlws.FILTER(FuSa_FTT!$I$3:$I$500,FuSa_FTT!$W$3:$W$500 = $W327),
                                  IFERROR(
                                       _xlfn._xlws.FILTER(FuSa_NACS!$I$3:$I$548,FuSa_NACS!$W$3:$W$548 = $W327),
                                       "NA"
                               )
                           )
                       )
                   )
               )
           )
       )
   )
)</f>
        <v/>
      </c>
      <c r="J327" s="441" t="n"/>
      <c r="K327" s="441" t="n"/>
      <c r="L327" s="441" t="n"/>
      <c r="M327" s="441" t="n"/>
      <c r="N327" s="263">
        <f t="array" ref="N327">IFERROR(
      _xlfn._xlws.FILTER(FuSa_Charger!$N$3:$N$520, FuSa_Charger!$W$3:$W$520 = $W327),
      IFERROR(
          _xlfn._xlws.FILTER(Function_14DCDC!$N$3:$N$503,Function_14DCDC!$W$3:$W$503 =$W327 ),
          IFERROR(
              _xlfn._xlws.FILTER(Function_Charger!$N$3:$N$510,Function_Charger!$W$3:$W$510 = $W327),
              IFERROR(
                  _xlfn._xlws.FILTER(FuSa_14DCDC!$N$3:$N$500,FuSa_14DCDC!$W$3:$W$500 = $W327),
                  IFERROR(
                      _xlfn._xlws.FILTER(FuSa_14DCDC_EFAN!$N$3:$N$500,FuSa_14DCDC_EFAN!$W$3:$W$500 = $W327),
                      IFERROR(
                          _xlfn._xlws.FILTER(FuSa_FaultInjection!$N$3:$N$500,FuSa_FaultInjection!$W$3:$W$500 = $W327),
                          IFERROR(
                              _xlfn._xlws.FILTER(Function_SCC!$N$3:$N$512,Function_SCC!$W$3:$W$512 = $W327),
                              IFERROR(
                                  _xlfn._xlws.FILTER(FuSa_FTT!$N$3:$N$500,FuSa_FTT!$W$3:$W$500 = $W327),
                                  IFERROR(
                                       _xlfn._xlws.FILTER(FuSa_NACS!$M$3:$M$548,FuSa_NACS!$W$3:$W$548 = $W327),
                                       "NA"
                               )
                           )
                       )
                   )
               )
           )
       )
   )
)</f>
        <v/>
      </c>
      <c r="O327" s="263">
        <f t="array" ref="O327">IFERROR(
      _xlfn._xlws.FILTER(FuSa_Charger!$O$3:$O$520, FuSa_Charger!$W$3:$W$520 = $W327),
      IFERROR(
          _xlfn._xlws.FILTER(Function_14DCDC!$O$3:$O$503,Function_14DCDC!$W$3:$W$503 =$W327 ),
          IFERROR(
              _xlfn._xlws.FILTER(Function_Charger!$O$3:$O$510,Function_Charger!$W$3:$W$510 = $W327),
              IFERROR(
                  _xlfn._xlws.FILTER(FuSa_14DCDC!$O$3:$O$500,FuSa_14DCDC!$W$3:$W$500 = $W327),
                  IFERROR(
                      _xlfn._xlws.FILTER(FuSa_14DCDC_EFAN!$O$3:$O$500,FuSa_14DCDC_EFAN!$W$3:$W$500 = $W327),
                      IFERROR(
                          _xlfn._xlws.FILTER(FuSa_FaultInjection!$O$3:$O$500,FuSa_FaultInjection!$W$3:$W$500 = $W327),
                          IFERROR(
                              _xlfn._xlws.FILTER(Function_SCC!$O$3:$O$512,Function_SCC!$W$3:$W$512 = $W327),
                              IFERROR(
                                  _xlfn._xlws.FILTER(FuSa_FTT!$O$3:$O$500,FuSa_FTT!$W$3:$W$500 = $W327),
                                  IFERROR(
                                       _xlfn._xlws.FILTER(FuSa_NACS!$O$3:$O$548,FuSa_NACS!$W$3:$W$548 = $W327),
                                       "NA"
                               )
                           )
                       )
                   )
               )
           )
       )
   )
)</f>
        <v/>
      </c>
      <c r="P327" s="263">
        <f t="array" ref="P327">IFERROR(
      _xlfn._xlws.FILTER(FuSa_Charger!$P$3:$P$520, FuSa_Charger!$W$3:$W$520 = $W327),
      IFERROR(
          _xlfn._xlws.FILTER(Function_14DCDC!$P$3:$P$503,Function_14DCDC!$W$3:$W$503 =$W327 ),
          IFERROR(
              _xlfn._xlws.FILTER(Function_Charger!$P$3:$P$510,Function_Charger!$W$3:$W$510 = $W327),
              IFERROR(
                  _xlfn._xlws.FILTER(FuSa_14DCDC!$P$3:$P$500,FuSa_14DCDC!$W$3:$W$500 = $W327),
                  IFERROR(
                      _xlfn._xlws.FILTER(FuSa_14DCDC_EFAN!$P$3:$P$500,FuSa_14DCDC_EFAN!$W$3:$W$500 = $W327),
                      IFERROR(
                          _xlfn._xlws.FILTER(FuSa_FaultInjection!$P$3:$P$500,FuSa_FaultInjection!$W$3:$W$500 = $W327),
                          IFERROR(
                              _xlfn._xlws.FILTER(Function_SCC!$P$3:$P$512,Function_SCC!$W$3:$W$512 = $W327),
                              IFERROR(
                                  _xlfn._xlws.FILTER(FuSa_FTT!$P$3:$P$500,FuSa_FTT!$W$3:$W$500 = $W327),
                                  IFERROR(
                                       _xlfn._xlws.FILTER(FuSa_NACS!$P$3:$P$548,FuSa_NACS!$W$3:$W$548 = $W327),
                                       "NA"
                               )
                           )
                       )
                   )
               )
           )
       )
   )
)</f>
        <v/>
      </c>
      <c r="Q327" s="263">
        <f t="array" ref="Q327">IFERROR(
      _xlfn._xlws.FILTER(FuSa_Charger!$S$3:$S$520, FuSa_Charger!$W$3:$W$520 = $W327),
      IFERROR(
          _xlfn._xlws.FILTER(Function_14DCDC!$S$3:$S$503,Function_14DCDC!$W$3:$W$503 =$W327 ),
          IFERROR(
              _xlfn._xlws.FILTER(Function_Charger!$S$3:$S$510,Function_Charger!$W$3:$W$510 = $W327),
              IFERROR(
                  _xlfn._xlws.FILTER(FuSa_14DCDC!$S$3:$S$500,FuSa_14DCDC!$W$3:$W$500 = $W327),
                  IFERROR(
                      _xlfn._xlws.FILTER(FuSa_14DCDC_EFAN!$S$3:$S$500,FuSa_14DCDC_EFAN!$W$3:$W$500 = $W327),
                      IFERROR(
                          _xlfn._xlws.FILTER(FuSa_FaultInjection!$S$3:$S$500,FuSa_FaultInjection!$W$3:$W$500 = $W327),
                          IFERROR(
                              _xlfn._xlws.FILTER(Function_SCC!$S$3:$S$512,Function_SCC!$W$3:$W$512 = $W327),
                              IFERROR(
                                  _xlfn._xlws.FILTER(FuSa_FTT!$S$3:$S$500,FuSa_FTT!$W$3:$W$500 = $W327),
                                  IFERROR(
                                       _xlfn._xlws.FILTER(FuSa_NACS!$Q$3:$Q$548,FuSa_NACS!$W$3:$W$548 = $W327),
                                       "NA"
                               )
                           )
                       )
                   )
               )
           )
       )
   )
)</f>
        <v/>
      </c>
      <c r="R327" s="441">
        <f t="array" ref="R327">IFERROR(
      _xlfn._xlws.FILTER(FuSa_Charger!$T$3:$T$520, FuSa_Charger!$W$3:$W$520 = $W327),
      IFERROR(
          _xlfn._xlws.FILTER(Function_14DCDC!$T$3:$T$503,Function_14DCDC!$W$3:$W$503 =$W327 ),
          IFERROR(
              _xlfn._xlws.FILTER(Function_Charger!$T$3:$T$510,Function_Charger!$W$3:$W$510 = $W327),
              IFERROR(
                  _xlfn._xlws.FILTER(FuSa_14DCDC!$T$3:$T$500,FuSa_14DCDC!$W$3:$W$500 = $W327),
                  IFERROR(
                      _xlfn._xlws.FILTER(FuSa_14DCDC_EFAN!$T$3:$T$500,FuSa_14DCDC_EFAN!$W$3:$W$500 = $W327),
                      IFERROR(
                          _xlfn._xlws.FILTER(FuSa_FaultInjection!$T$3:$T$500,FuSa_FaultInjection!$W$3:$W$500 = $W327),
                          IFERROR(
                              _xlfn._xlws.FILTER(Function_SCC!$T$3:$T$512,Function_SCC!$W$3:$W$512 = $W327),
                              IFERROR(
                                  _xlfn._xlws.FILTER(FuSa_FTT!$T$3:$T$500,FuSa_FTT!$W$3:$W$500 = $W327),
                                  IFERROR(
                                       _xlfn._xlws.FILTER(FuSa_NACS!$R$3:$R$548,FuSa_NACS!$W$3:$W$548 = $W327),
                                       "NA"
                               )
                           )
                       )
                   )
               )
           )
       )
   )
)</f>
        <v/>
      </c>
      <c r="S327" s="441">
        <f t="array" ref="S327">IFERROR(
      _xlfn._xlws.FILTER(FuSa_Charger!$U$3:$U$520, FuSa_Charger!$W$3:$W$520 = $W327),
      IFERROR(
          _xlfn._xlws.FILTER(Function_14DCDC!$U$3:$U$503,Function_14DCDC!$W$3:$W$503 =$W327 ),
          IFERROR(
              _xlfn._xlws.FILTER(Function_Charger!$U$3:$U$510,Function_Charger!$W$3:$W$510 = $W327),
              IFERROR(
                  _xlfn._xlws.FILTER(FuSa_14DCDC!$U$3:$U$500,FuSa_14DCDC!$W$3:$W$500 = $W327),
                  IFERROR(
                      _xlfn._xlws.FILTER(FuSa_14DCDC_EFAN!$U$3:$U$500,FuSa_14DCDC_EFAN!$W$3:$W$500 = $W327),
                      IFERROR(
                          _xlfn._xlws.FILTER(FuSa_FaultInjection!$U$3:$U$500,FuSa_FaultInjection!$W$3:$W$500 = $W327),
                          IFERROR(
                              _xlfn._xlws.FILTER(Function_SCC!$U$3:$U$512,Function_SCC!$W$3:$W$512 = $W327),
                              IFERROR(
                                  _xlfn._xlws.FILTER(FuSa_FTT!$U$3:$U$500,FuSa_FTT!$W$3:$W$500 = $W327),
                                  IFERROR(
                                       _xlfn._xlws.FILTER(FuSa_NACS!$S$3:$S$548,FuSa_NACS!$W$3:$W$548 = $W327),
                                       "NA"
                               )
                           )
                       )
                   )
               )
           )
       )
   )
)</f>
        <v/>
      </c>
      <c r="T327" s="441">
        <f t="array" ref="T327">IFERROR(
      _xlfn._xlws.FILTER(FuSa_Charger!$V$3:$V$520, FuSa_Charger!$W$3:$W$520 = $W327),
      IFERROR(
          _xlfn._xlws.FILTER(Function_14DCDC!$V$3:$V$503,Function_14DCDC!$W$3:$W$503 =$W327 ),
          IFERROR(
              _xlfn._xlws.FILTER(Function_Charger!$V$3:$V$510,Function_Charger!$W$3:$W$510 = $W327),
              IFERROR(
                  _xlfn._xlws.FILTER(FuSa_14DCDC!$V$3:$V$500,FuSa_14DCDC!$W$3:$W$500 = $W327),
                  IFERROR(
                      _xlfn._xlws.FILTER(FuSa_14DCDC_EFAN!$V$3:$V$500,FuSa_14DCDC_EFAN!$W$3:$W$500 = $W327),
                      IFERROR(
                          _xlfn._xlws.FILTER(FuSa_FaultInjection!$V$3:$V$500,FuSa_FaultInjection!$W$3:$W$500 = $W327),
                          IFERROR(
                              _xlfn._xlws.FILTER(Function_SCC!$V$3:$V$512,Function_SCC!$W$3:$W$512 = $W327),
                              IFERROR(
                                  _xlfn._xlws.FILTER(FuSa_FTT!$V$3:$V$500,FuSa_FTT!$W$3:$W$500 = $W327),
                                  IFERROR(
                                       _xlfn._xlws.FILTER(FuSa_NACS!$T$3:$T$548,FuSa_NACS!$W$3:$W$548 = $W327),
                                       "NA"
                               )
                           )
                       )
                   )
               )
           )
       )
   )
)</f>
        <v/>
      </c>
      <c r="U327" s="827" t="inlineStr">
        <is>
          <t>CAN Communication</t>
        </is>
      </c>
      <c r="V327" s="996" t="n"/>
      <c r="W327" s="231" t="inlineStr">
        <is>
          <t>[SYI_CAN101_005_001] VoltageDirectCurrentChargingInputNACS.html</t>
        </is>
      </c>
      <c r="X327" s="628" t="n">
        <v>8</v>
      </c>
      <c r="Y327" s="712" t="n">
        <v>0</v>
      </c>
      <c r="Z327" s="712" t="n">
        <v>0</v>
      </c>
      <c r="AA327" s="628" t="n">
        <v>8</v>
      </c>
      <c r="AB327" s="1187" t="n"/>
      <c r="AC327" s="359">
        <f t="array" ref="AC327">IF(
    IFERROR(
        _xlfn._xlws.FILTER(FuSa_Charger!$AC$3:$AC$519, FuSa_Charger!$W$3:$W$519 = $W327),
        IFERROR(
            _xlfn._xlws.FILTER(Function_14DCDC!$AC$3:$AC$503, Function_14DCDC!$W$3:$W$503 = $W327),
            IFERROR(
                _xlfn._xlws.FILTER(Function_Charger!$AC$3:$AC$508, Function_Charger!$W$3:$W$508 = $W327),
                IFERROR(
                    _xlfn._xlws.FILTER(FuSa_14DCDC!$AC$3:$AC$500, FuSa_14DCDC!$W$3:$W$500 = $W327),
                    IFERROR(
                        _xlfn._xlws.FILTER(FuSa_14DCDC_EFAN!$AC$3:$AC$500, FuSa_14DCDC_EFAN!$W$3:$W$500 =$W327),
                        IFERROR(
                            _xlfn._xlws.FILTER(FuSa_FaultInjection!$AC$3:$AC$500, FuSa_FaultInjection!$W$3:$W$500 = $W327),
                            IFERROR(
                                _xlfn._xlws.FILTER(FuSa_NACS!$AC$3:$AC$548, FuSa_NACS!$W$3:$W$548 = $W327),
                                IFERROR(
                                     _xlfn._xlws.FILTER(Function_SCC!$AC$3:$AC$525, Function_SCC!$W$3:$W$525 = $W327),
                                     _xlfn._xlws.FILTER(FuSa_FTT!$AC$3:$AC$500, FuSa_FTT!$W$3:$W$500 = $W327)
                                )
                            )
                        )
                    )
                )
            )
        )
    ) = 0,
    "",
    IFERROR(
        _xlfn._xlws.FILTER(FuSa_Charger!$AC$3:$AC$519, FuSa_Charger!$W$3:$W$519 = $W327),
        IFERROR(
            _xlfn._xlws.FILTER(Function_14DCDC!$AC$3:$AC$503, Function_14DCDC!$W$3:$W$503 = $W327),
            IFERROR(
                _xlfn._xlws.FILTER(Function_Charger!$AC$3:$AC$508, Function_Charger!$W$3:$W$508 = $W327),
                IFERROR(
                    _xlfn._xlws.FILTER(FuSa_14DCDC!$AC$3:$AC$500, FuSa_14DCDC!$W$3:$W$500 = $W327),
                    IFERROR(
                        _xlfn._xlws.FILTER(FuSa_14DCDC_EFAN!$AC$3:$AC$500, FuSa_14DCDC_EFAN!$W$3:$W$500 = $W327),
                        IFERROR(
                            _xlfn._xlws.FILTER(FuSa_FaultInjection!$AC$3:$AC$500, FuSa_FaultInjection!$W$3:$W$500 = $W327),
                            IFERROR(
                                _xlfn._xlws.FILTER(FuSa_NACS!$AC$3:$AC$548, FuSa_NACS!$W$3:$W$548 = $W327),
                                IFERROR(
                                     _xlfn._xlws.FILTER(Function_SCC!$AC$3:$AC$525, Function_SCC!$W$3:$W$525 = $W327),
                                     _xlfn._xlws.FILTER(FuSa_FTT!$AC$3:$AC$500, FuSa_FTT!$W$3:$W$500 = $W327)
                               )
                            )
                        )
                    )
                )
            )
        )
    )
)</f>
        <v/>
      </c>
      <c r="AD327" s="496">
        <f t="array" ref="AD327">IF(
    IFERROR(
        _xlfn._xlws.FILTER(FuSa_Charger!$AD$3:$AD$519, FuSa_Charger!$W$3:$W$519 = $W327),
        IFERROR(
            _xlfn._xlws.FILTER(Function_14DCDC!$AD$3:$AD$503, Function_14DCDC!$W$3:$W$503 = $W327),
            IFERROR(
                _xlfn._xlws.FILTER(Function_Charger!$AD$3:$AD$508, Function_Charger!$W$3:$W$508 = $W327),
                IFERROR(
                    _xlfn._xlws.FILTER(FuSa_14DCDC!$AD$3:$AD$500, FuSa_14DCDC!$W$3:$W$500 = $W327),
                    IFERROR(
                        _xlfn._xlws.FILTER(FuSa_14DCDC_EFAN!$AD$3:$AD$500, FuSa_14DCDC_EFAN!$W$3:$W$500 =$W327 ),
                        IFERROR(
                            _xlfn._xlws.FILTER(FuSa_FaultInjection!$AD$3:$AD$500, FuSa_FaultInjection!$W$3:$W$500 = $W327),
                            IFERROR(
                                _xlfn._xlws.FILTER(FuSa_NACS!$AD$3:$AD$548, FuSa_NACS!$W$3:$W$548 = $W327),
                                IFERROR(
                                    _xlfn._xlws.FILTER(Function_SCC!$AD$3:$AD$525, Function_SCC!$W$3:$W$525 = $W327),
                                    _xlfn._xlws.FILTER(FuSa_FTT!$AD$3:$AD$500, FuSa_FTT!$W$3:$W$500 = $W327)
                               )
                            )
                        )
                    )
                )
            )
        )
    ) = 0,
    "",
    IFERROR(
        _xlfn._xlws.FILTER(FuSa_Charger!$AD$3:$AD$519, FuSa_Charger!$W$3:$W$519 = $W327),
        IFERROR(
            _xlfn._xlws.FILTER(Function_14DCDC!$AD$3:$AD$503, Function_14DCDC!$W$3:$W$503 = $W327),
            IFERROR(
                _xlfn._xlws.FILTER(Function_Charger!$AD$3:$AD$508, Function_Charger!$W$3:$W$508 = $W327),
                IFERROR(
                    _xlfn._xlws.FILTER(FuSa_14DCDC!$AD$3:$AD$500, FuSa_14DCDC!$W$3:$W$500 = $W327),
                    IFERROR(
                        _xlfn._xlws.FILTER(FuSa_14DCDC_EFAN!$AD$3:$AD$500, FuSa_14DCDC_EFAN!$W$3:$W$500 = $W327),
                        IFERROR(
                            _xlfn._xlws.FILTER(FuSa_FaultInjection!$AD$3:$AD$500, FuSa_FaultInjection!$W$3:$W$500 = $W327),
                            IFERROR(
                                _xlfn._xlws.FILTER(FuSa_NACS!$AD$3:$AD$548, FuSa_NACS!$W$3:$W$548 = $W327),
                                IFERROR(
                                 _xlfn._xlws.FILTER(Function_SCC!$AD$3:$AD$525, Function_SCC!$W$3:$W$525 = $W327),
                                     _xlfn._xlws.FILTER(FuSa_FTT!$AD$3:$AD$500, FuSa_FTT!$W$3:$W$500 = $W327)
                                )
                            )
                        )
                    )
                )
            )
        )
    )
)</f>
        <v/>
      </c>
      <c r="AE327" s="760" t="n"/>
      <c r="AG327" s="223" t="inlineStr"/>
      <c r="AH327" s="628" t="inlineStr"/>
      <c r="AI327" s="43" t="inlineStr"/>
      <c r="AJ327" s="43" t="inlineStr"/>
      <c r="AK327" s="43" t="inlineStr"/>
      <c r="AL327" s="266" t="n"/>
      <c r="AM327" s="231" t="n"/>
      <c r="AN327" s="56" t="n"/>
      <c r="AO327" s="223">
        <f>EXACT(W327,AG327)</f>
        <v/>
      </c>
      <c r="AP327" s="43">
        <f>EXACT(X327,AH327)</f>
        <v/>
      </c>
      <c r="AQ327" s="43">
        <f>EXACT(Y327,AI327)</f>
        <v/>
      </c>
      <c r="AR327" s="43">
        <f>EXACT(Z327,AJ327)</f>
        <v/>
      </c>
      <c r="AS327" s="266">
        <f>EXACT(AA327,AK327)</f>
        <v/>
      </c>
      <c r="AT327" t="inlineStr"/>
      <c r="AU327" t="inlineStr"/>
    </row>
    <row r="328" ht="15" customHeight="1">
      <c r="A328" s="451" t="n"/>
      <c r="B328" s="451" t="n"/>
      <c r="C328" s="451" t="n"/>
      <c r="D328" s="263">
        <f t="array" ref="D328">IFERROR(
      _xlfn._xlws.FILTER(FuSa_Charger!$D$3:$D$520, FuSa_Charger!$W$3:$W$520 = $W328),
      IFERROR(
          _xlfn._xlws.FILTER(Function_14DCDC!$D$3:$D$503,Function_14DCDC!$W$3:$W$503 =$W328 ),
          IFERROR(
              _xlfn._xlws.FILTER(Function_Charger!$D$3:$D$510,Function_Charger!$W$3:$W$510 = $W328),
              IFERROR(
                  _xlfn._xlws.FILTER(FuSa_14DCDC!$D$3:$D$500,FuSa_14DCDC!$W$3:$W$500 = $W328),
                  IFERROR(
                      _xlfn._xlws.FILTER(FuSa_14DCDC_EFAN!$D$3:$D$500,FuSa_14DCDC_EFAN!$W$3:$W$500 = $W328),
                      IFERROR(
                          _xlfn._xlws.FILTER(FuSa_FaultInjection!$D$3:$D$500,FuSa_FaultInjection!$W$3:$W$500 = $W328),
                          IFERROR(
                              _xlfn._xlws.FILTER(Function_SCC!$D$3:$D$512,Function_SCC!$W$3:$W$512 = $W328),
                              IFERROR(
                                  _xlfn._xlws.FILTER(FuSa_FTT!$D$3:$D$500,FuSa_FTT!$W$3:$W$500 = $W328),
                                  IFERROR(
                                       _xlfn._xlws.FILTER(FuSa_NACS!$D$3:$D$548,FuSa_NACS!$W$3:$W$548 = $W328),
                                       "NA"
                               )
                           )
                       )
                   )
               )
           )
       )
   )
)</f>
        <v/>
      </c>
      <c r="E328" s="263">
        <f t="array" ref="E328">IFERROR(
      _xlfn._xlws.FILTER(FuSa_Charger!$E$3:$E$520, FuSa_Charger!$W$3:$W$520 = $W328),
      IFERROR(
          _xlfn._xlws.FILTER(Function_14DCDC!$E$3:$E$503,Function_14DCDC!$W$3:$W$503 =$W328 ),
          IFERROR(
              _xlfn._xlws.FILTER(Function_Charger!$E$3:$E$510,Function_Charger!$W$3:$W$510 = $W328),
              IFERROR(
                  _xlfn._xlws.FILTER(FuSa_14DCDC!$E$3:$E$500,FuSa_14DCDC!$W$3:$W$500 = $W328),
                  IFERROR(
                      _xlfn._xlws.FILTER(FuSa_14DCDC_EFAN!$E$3:$E$500,FuSa_14DCDC_EFAN!$W$3:$W$500 = $W328),
                      IFERROR(
                          _xlfn._xlws.FILTER(FuSa_FaultInjection!$E$3:$E$500,FuSa_FaultInjection!$W$3:$W$500 = $W328),
                          IFERROR(
                              _xlfn._xlws.FILTER(Function_SCC!$E$3:$E$512,Function_SCC!$W$3:$W$512 = $W328),
                              IFERROR(
                                  _xlfn._xlws.FILTER(FuSa_FTT!$E$3:$E$500,FuSa_FTT!$W$3:$W$500 = $W328),
                                  IFERROR(
                                       _xlfn._xlws.FILTER(FuSa_NACS!$E$3:$E$548,FuSa_NACS!$W$3:$W$548 = $W328),
                                       "NA"
                               )
                           )
                       )
                   )
               )
           )
       )
   )
)</f>
        <v/>
      </c>
      <c r="F328" s="263">
        <f t="array" ref="F328">IFERROR(
      _xlfn._xlws.FILTER(FuSa_Charger!$F$3:$F$520, FuSa_Charger!$W$3:$W$520 = $W328),
      IFERROR(
          _xlfn._xlws.FILTER(Function_14DCDC!$F$3:$F$503,Function_14DCDC!$W$3:$W$503 =$W328 ),
          IFERROR(
              _xlfn._xlws.FILTER(Function_Charger!$F$3:$F$510,Function_Charger!$W$3:$W$510 = $W328),
              IFERROR(
                  _xlfn._xlws.FILTER(FuSa_14DCDC!$F$3:$F$500,FuSa_14DCDC!$W$3:$W$500 = $W328),
                  IFERROR(
                      _xlfn._xlws.FILTER(FuSa_14DCDC_EFAN!$F$3:$F$500,FuSa_14DCDC_EFAN!$W$3:$W$500 = $W328),
                      IFERROR(
                          _xlfn._xlws.FILTER(FuSa_FaultInjection!$F$3:$F$500,FuSa_FaultInjection!$W$3:$W$500 = $W328),
                          IFERROR(
                              _xlfn._xlws.FILTER(Function_SCC!$F$3:$F$512,Function_SCC!$W$3:$W$512 = $W328),
                              IFERROR(
                                  _xlfn._xlws.FILTER(FuSa_FTT!$F$3:$F$500,FuSa_FTT!$W$3:$W$500 = $W328),
                                  IFERROR(
                                       _xlfn._xlws.FILTER(FuSa_NACS!$F$3:$F$548,FuSa_NACS!$W$3:$W$548 = $W328),
                                       "NA"
                               )
                           )
                       )
                   )
               )
           )
       )
   )
)</f>
        <v/>
      </c>
      <c r="G328" s="263">
        <f t="array" ref="G328">IFERROR(
      _xlfn._xlws.FILTER(FuSa_Charger!$G$3:$G$520, FuSa_Charger!$W$3:$W$520 = $W328),
      IFERROR(
          _xlfn._xlws.FILTER(Function_14DCDC!$G$3:$G$503,Function_14DCDC!$W$3:$W$503 =$W328 ),
          IFERROR(
              _xlfn._xlws.FILTER(Function_Charger!$G$3:$G$510,Function_Charger!$W$3:$W$510 = $W328),
              IFERROR(
                  _xlfn._xlws.FILTER(FuSa_14DCDC!$G$3:$G$500,FuSa_14DCDC!$W$3:$W$500 = $W328),
                  IFERROR(
                      _xlfn._xlws.FILTER(FuSa_14DCDC_EFAN!$G$3:$G$500,FuSa_14DCDC_EFAN!$W$3:$W$500 = $W328),
                      IFERROR(
                          _xlfn._xlws.FILTER(FuSa_FaultInjection!$G$3:$G$500,FuSa_FaultInjection!$W$3:$W$500 = $W328),
                          IFERROR(
                              _xlfn._xlws.FILTER(Function_SCC!$G$3:$G$512,Function_SCC!$W$3:$W$512 = $W328),
                              IFERROR(
                                  _xlfn._xlws.FILTER(FuSa_FTT!$G$3:$G$500,FuSa_FTT!$W$3:$W$500 = $W328),
                                  IFERROR(
                                       _xlfn._xlws.FILTER(FuSa_NACS!$G$3:$G$548,FuSa_NACS!$W$3:$W$548 = $W328),
                                       "NA"
                               )
                           )
                       )
                   )
               )
           )
       )
   )
)</f>
        <v/>
      </c>
      <c r="H328" s="263">
        <f t="array" ref="H328">IFERROR(
      _xlfn._xlws.FILTER(FuSa_Charger!$H$3:$H$520, FuSa_Charger!$W$3:$W$520 = $W328),
      IFERROR(
          _xlfn._xlws.FILTER(Function_14DCDC!$H$3:$H$503,Function_14DCDC!$W$3:$W$503 =$W328 ),
          IFERROR(
              _xlfn._xlws.FILTER(Function_Charger!$H$3:$H$510,Function_Charger!$W$3:$W$510 = $W328),
              IFERROR(
                  _xlfn._xlws.FILTER(FuSa_14DCDC!$H$3:$H$500,FuSa_14DCDC!$W$3:$W$500 = $W328),
                  IFERROR(
                      _xlfn._xlws.FILTER(FuSa_14DCDC_EFAN!$H$3:$H$500,FuSa_14DCDC_EFAN!$W$3:$W$500 = $W328),
                      IFERROR(
                          _xlfn._xlws.FILTER(FuSa_FaultInjection!$H$3:$H$500,FuSa_FaultInjection!$W$3:$W$500 = $W328),
                          IFERROR(
                              _xlfn._xlws.FILTER(Function_SCC!$H$3:$H$512,Function_SCC!$W$3:$W$512 = $W328),
                              IFERROR(
                                  _xlfn._xlws.FILTER(FuSa_FTT!$H$3:$H$500,FuSa_FTT!$W$3:$W$500 = $W328),
                                  IFERROR(
                                       _xlfn._xlws.FILTER(FuSa_NACS!$H$3:$H$548,FuSa_NACS!$W$3:$W$548 = $W328),
                                       "NA"
                               )
                           )
                       )
                   )
               )
           )
       )
   )
)</f>
        <v/>
      </c>
      <c r="I328" s="263">
        <f t="array" ref="I328">IFERROR(
      _xlfn._xlws.FILTER(FuSa_Charger!$I$3:$I$520, FuSa_Charger!$W$3:$W$520 = $W328),
      IFERROR(
          _xlfn._xlws.FILTER(Function_14DCDC!$I$3:$I$503,Function_14DCDC!$W$3:$W$503 =$W328 ),
          IFERROR(
              _xlfn._xlws.FILTER(Function_Charger!$I$3:$I$510,Function_Charger!$W$3:$W$510 = $W328),
              IFERROR(
                  _xlfn._xlws.FILTER(FuSa_14DCDC!$I$3:$I$500,FuSa_14DCDC!$W$3:$W$500 = $W328),
                  IFERROR(
                      _xlfn._xlws.FILTER(FuSa_14DCDC_EFAN!$I$3:$I$500,FuSa_14DCDC_EFAN!$W$3:$W$500 = $W328),
                      IFERROR(
                          _xlfn._xlws.FILTER(FuSa_FaultInjection!$I$3:$I$500,FuSa_FaultInjection!$W$3:$W$500 = $W328),
                          IFERROR(
                              _xlfn._xlws.FILTER(Function_SCC!$I$3:$I$512,Function_SCC!$W$3:$W$512 = $W328),
                              IFERROR(
                                  _xlfn._xlws.FILTER(FuSa_FTT!$I$3:$I$500,FuSa_FTT!$W$3:$W$500 = $W328),
                                  IFERROR(
                                       _xlfn._xlws.FILTER(FuSa_NACS!$I$3:$I$548,FuSa_NACS!$W$3:$W$548 = $W328),
                                       "NA"
                               )
                           )
                       )
                   )
               )
           )
       )
   )
)</f>
        <v/>
      </c>
      <c r="J328" s="441" t="n"/>
      <c r="K328" s="441" t="n"/>
      <c r="L328" s="441" t="n"/>
      <c r="M328" s="441" t="n"/>
      <c r="N328" s="263">
        <f t="array" ref="N328">IFERROR(
      _xlfn._xlws.FILTER(FuSa_Charger!$N$3:$N$520, FuSa_Charger!$W$3:$W$520 = $W328),
      IFERROR(
          _xlfn._xlws.FILTER(Function_14DCDC!$N$3:$N$503,Function_14DCDC!$W$3:$W$503 =$W328 ),
          IFERROR(
              _xlfn._xlws.FILTER(Function_Charger!$N$3:$N$510,Function_Charger!$W$3:$W$510 = $W328),
              IFERROR(
                  _xlfn._xlws.FILTER(FuSa_14DCDC!$N$3:$N$500,FuSa_14DCDC!$W$3:$W$500 = $W328),
                  IFERROR(
                      _xlfn._xlws.FILTER(FuSa_14DCDC_EFAN!$N$3:$N$500,FuSa_14DCDC_EFAN!$W$3:$W$500 = $W328),
                      IFERROR(
                          _xlfn._xlws.FILTER(FuSa_FaultInjection!$N$3:$N$500,FuSa_FaultInjection!$W$3:$W$500 = $W328),
                          IFERROR(
                              _xlfn._xlws.FILTER(Function_SCC!$N$3:$N$512,Function_SCC!$W$3:$W$512 = $W328),
                              IFERROR(
                                  _xlfn._xlws.FILTER(FuSa_FTT!$N$3:$N$500,FuSa_FTT!$W$3:$W$500 = $W328),
                                  IFERROR(
                                       _xlfn._xlws.FILTER(FuSa_NACS!$M$3:$M$548,FuSa_NACS!$W$3:$W$548 = $W328),
                                       "NA"
                               )
                           )
                       )
                   )
               )
           )
       )
   )
)</f>
        <v/>
      </c>
      <c r="O328" s="263">
        <f t="array" ref="O328">IFERROR(
      _xlfn._xlws.FILTER(FuSa_Charger!$O$3:$O$520, FuSa_Charger!$W$3:$W$520 = $W328),
      IFERROR(
          _xlfn._xlws.FILTER(Function_14DCDC!$O$3:$O$503,Function_14DCDC!$W$3:$W$503 =$W328 ),
          IFERROR(
              _xlfn._xlws.FILTER(Function_Charger!$O$3:$O$510,Function_Charger!$W$3:$W$510 = $W328),
              IFERROR(
                  _xlfn._xlws.FILTER(FuSa_14DCDC!$O$3:$O$500,FuSa_14DCDC!$W$3:$W$500 = $W328),
                  IFERROR(
                      _xlfn._xlws.FILTER(FuSa_14DCDC_EFAN!$O$3:$O$500,FuSa_14DCDC_EFAN!$W$3:$W$500 = $W328),
                      IFERROR(
                          _xlfn._xlws.FILTER(FuSa_FaultInjection!$O$3:$O$500,FuSa_FaultInjection!$W$3:$W$500 = $W328),
                          IFERROR(
                              _xlfn._xlws.FILTER(Function_SCC!$O$3:$O$512,Function_SCC!$W$3:$W$512 = $W328),
                              IFERROR(
                                  _xlfn._xlws.FILTER(FuSa_FTT!$O$3:$O$500,FuSa_FTT!$W$3:$W$500 = $W328),
                                  IFERROR(
                                       _xlfn._xlws.FILTER(FuSa_NACS!$O$3:$O$548,FuSa_NACS!$W$3:$W$548 = $W328),
                                       "NA"
                               )
                           )
                       )
                   )
               )
           )
       )
   )
)</f>
        <v/>
      </c>
      <c r="P328" s="263">
        <f t="array" ref="P328">IFERROR(
      _xlfn._xlws.FILTER(FuSa_Charger!$P$3:$P$520, FuSa_Charger!$W$3:$W$520 = $W328),
      IFERROR(
          _xlfn._xlws.FILTER(Function_14DCDC!$P$3:$P$503,Function_14DCDC!$W$3:$W$503 =$W328 ),
          IFERROR(
              _xlfn._xlws.FILTER(Function_Charger!$P$3:$P$510,Function_Charger!$W$3:$W$510 = $W328),
              IFERROR(
                  _xlfn._xlws.FILTER(FuSa_14DCDC!$P$3:$P$500,FuSa_14DCDC!$W$3:$W$500 = $W328),
                  IFERROR(
                      _xlfn._xlws.FILTER(FuSa_14DCDC_EFAN!$P$3:$P$500,FuSa_14DCDC_EFAN!$W$3:$W$500 = $W328),
                      IFERROR(
                          _xlfn._xlws.FILTER(FuSa_FaultInjection!$P$3:$P$500,FuSa_FaultInjection!$W$3:$W$500 = $W328),
                          IFERROR(
                              _xlfn._xlws.FILTER(Function_SCC!$P$3:$P$512,Function_SCC!$W$3:$W$512 = $W328),
                              IFERROR(
                                  _xlfn._xlws.FILTER(FuSa_FTT!$P$3:$P$500,FuSa_FTT!$W$3:$W$500 = $W328),
                                  IFERROR(
                                       _xlfn._xlws.FILTER(FuSa_NACS!$P$3:$P$548,FuSa_NACS!$W$3:$W$548 = $W328),
                                       "NA"
                               )
                           )
                       )
                   )
               )
           )
       )
   )
)</f>
        <v/>
      </c>
      <c r="Q328" s="263">
        <f t="array" ref="Q328">IFERROR(
      _xlfn._xlws.FILTER(FuSa_Charger!$S$3:$S$520, FuSa_Charger!$W$3:$W$520 = $W328),
      IFERROR(
          _xlfn._xlws.FILTER(Function_14DCDC!$S$3:$S$503,Function_14DCDC!$W$3:$W$503 =$W328 ),
          IFERROR(
              _xlfn._xlws.FILTER(Function_Charger!$S$3:$S$510,Function_Charger!$W$3:$W$510 = $W328),
              IFERROR(
                  _xlfn._xlws.FILTER(FuSa_14DCDC!$S$3:$S$500,FuSa_14DCDC!$W$3:$W$500 = $W328),
                  IFERROR(
                      _xlfn._xlws.FILTER(FuSa_14DCDC_EFAN!$S$3:$S$500,FuSa_14DCDC_EFAN!$W$3:$W$500 = $W328),
                      IFERROR(
                          _xlfn._xlws.FILTER(FuSa_FaultInjection!$S$3:$S$500,FuSa_FaultInjection!$W$3:$W$500 = $W328),
                          IFERROR(
                              _xlfn._xlws.FILTER(Function_SCC!$S$3:$S$512,Function_SCC!$W$3:$W$512 = $W328),
                              IFERROR(
                                  _xlfn._xlws.FILTER(FuSa_FTT!$S$3:$S$500,FuSa_FTT!$W$3:$W$500 = $W328),
                                  IFERROR(
                                       _xlfn._xlws.FILTER(FuSa_NACS!$Q$3:$Q$548,FuSa_NACS!$W$3:$W$548 = $W328),
                                       "NA"
                               )
                           )
                       )
                   )
               )
           )
       )
   )
)</f>
        <v/>
      </c>
      <c r="R328" s="441">
        <f t="array" ref="R328">IFERROR(
      _xlfn._xlws.FILTER(FuSa_Charger!$T$3:$T$520, FuSa_Charger!$W$3:$W$520 = $W328),
      IFERROR(
          _xlfn._xlws.FILTER(Function_14DCDC!$T$3:$T$503,Function_14DCDC!$W$3:$W$503 =$W328 ),
          IFERROR(
              _xlfn._xlws.FILTER(Function_Charger!$T$3:$T$510,Function_Charger!$W$3:$W$510 = $W328),
              IFERROR(
                  _xlfn._xlws.FILTER(FuSa_14DCDC!$T$3:$T$500,FuSa_14DCDC!$W$3:$W$500 = $W328),
                  IFERROR(
                      _xlfn._xlws.FILTER(FuSa_14DCDC_EFAN!$T$3:$T$500,FuSa_14DCDC_EFAN!$W$3:$W$500 = $W328),
                      IFERROR(
                          _xlfn._xlws.FILTER(FuSa_FaultInjection!$T$3:$T$500,FuSa_FaultInjection!$W$3:$W$500 = $W328),
                          IFERROR(
                              _xlfn._xlws.FILTER(Function_SCC!$T$3:$T$512,Function_SCC!$W$3:$W$512 = $W328),
                              IFERROR(
                                  _xlfn._xlws.FILTER(FuSa_FTT!$T$3:$T$500,FuSa_FTT!$W$3:$W$500 = $W328),
                                  IFERROR(
                                       _xlfn._xlws.FILTER(FuSa_NACS!$R$3:$R$548,FuSa_NACS!$W$3:$W$548 = $W328),
                                       "NA"
                               )
                           )
                       )
                   )
               )
           )
       )
   )
)</f>
        <v/>
      </c>
      <c r="S328" s="441">
        <f t="array" ref="S328">IFERROR(
      _xlfn._xlws.FILTER(FuSa_Charger!$U$3:$U$520, FuSa_Charger!$W$3:$W$520 = $W328),
      IFERROR(
          _xlfn._xlws.FILTER(Function_14DCDC!$U$3:$U$503,Function_14DCDC!$W$3:$W$503 =$W328 ),
          IFERROR(
              _xlfn._xlws.FILTER(Function_Charger!$U$3:$U$510,Function_Charger!$W$3:$W$510 = $W328),
              IFERROR(
                  _xlfn._xlws.FILTER(FuSa_14DCDC!$U$3:$U$500,FuSa_14DCDC!$W$3:$W$500 = $W328),
                  IFERROR(
                      _xlfn._xlws.FILTER(FuSa_14DCDC_EFAN!$U$3:$U$500,FuSa_14DCDC_EFAN!$W$3:$W$500 = $W328),
                      IFERROR(
                          _xlfn._xlws.FILTER(FuSa_FaultInjection!$U$3:$U$500,FuSa_FaultInjection!$W$3:$W$500 = $W328),
                          IFERROR(
                              _xlfn._xlws.FILTER(Function_SCC!$U$3:$U$512,Function_SCC!$W$3:$W$512 = $W328),
                              IFERROR(
                                  _xlfn._xlws.FILTER(FuSa_FTT!$U$3:$U$500,FuSa_FTT!$W$3:$W$500 = $W328),
                                  IFERROR(
                                       _xlfn._xlws.FILTER(FuSa_NACS!$S$3:$S$548,FuSa_NACS!$W$3:$W$548 = $W328),
                                       "NA"
                               )
                           )
                       )
                   )
               )
           )
       )
   )
)</f>
        <v/>
      </c>
      <c r="T328" s="441">
        <f t="array" ref="T328">IFERROR(
      _xlfn._xlws.FILTER(FuSa_Charger!$V$3:$V$520, FuSa_Charger!$W$3:$W$520 = $W328),
      IFERROR(
          _xlfn._xlws.FILTER(Function_14DCDC!$V$3:$V$503,Function_14DCDC!$W$3:$W$503 =$W328 ),
          IFERROR(
              _xlfn._xlws.FILTER(Function_Charger!$V$3:$V$510,Function_Charger!$W$3:$W$510 = $W328),
              IFERROR(
                  _xlfn._xlws.FILTER(FuSa_14DCDC!$V$3:$V$500,FuSa_14DCDC!$W$3:$W$500 = $W328),
                  IFERROR(
                      _xlfn._xlws.FILTER(FuSa_14DCDC_EFAN!$V$3:$V$500,FuSa_14DCDC_EFAN!$W$3:$W$500 = $W328),
                      IFERROR(
                          _xlfn._xlws.FILTER(FuSa_FaultInjection!$V$3:$V$500,FuSa_FaultInjection!$W$3:$W$500 = $W328),
                          IFERROR(
                              _xlfn._xlws.FILTER(Function_SCC!$V$3:$V$512,Function_SCC!$W$3:$W$512 = $W328),
                              IFERROR(
                                  _xlfn._xlws.FILTER(FuSa_FTT!$V$3:$V$500,FuSa_FTT!$W$3:$W$500 = $W328),
                                  IFERROR(
                                       _xlfn._xlws.FILTER(FuSa_NACS!$T$3:$T$548,FuSa_NACS!$W$3:$W$548 = $W328),
                                       "NA"
                               )
                           )
                       )
                   )
               )
           )
       )
   )
)</f>
        <v/>
      </c>
      <c r="U328" s="827" t="inlineStr">
        <is>
          <t>CAN Communication</t>
        </is>
      </c>
      <c r="V328" s="996" t="n"/>
      <c r="W328" s="231" t="inlineStr">
        <is>
          <t>[SYI_CAN101_005_002] VoltageDirectCurrentChargingInputNACS_Invalid_Input.html</t>
        </is>
      </c>
      <c r="X328" s="628" t="n">
        <v>2</v>
      </c>
      <c r="Y328" s="712" t="n">
        <v>0</v>
      </c>
      <c r="Z328" s="712" t="n">
        <v>0</v>
      </c>
      <c r="AA328" s="628" t="n">
        <v>2</v>
      </c>
      <c r="AB328" s="1187" t="n"/>
      <c r="AC328" s="359">
        <f t="array" ref="AC328">IF(
    IFERROR(
        _xlfn._xlws.FILTER(FuSa_Charger!$AC$3:$AC$519, FuSa_Charger!$W$3:$W$519 = $W328),
        IFERROR(
            _xlfn._xlws.FILTER(Function_14DCDC!$AC$3:$AC$503, Function_14DCDC!$W$3:$W$503 = $W328),
            IFERROR(
                _xlfn._xlws.FILTER(Function_Charger!$AC$3:$AC$508, Function_Charger!$W$3:$W$508 = $W328),
                IFERROR(
                    _xlfn._xlws.FILTER(FuSa_14DCDC!$AC$3:$AC$500, FuSa_14DCDC!$W$3:$W$500 = $W328),
                    IFERROR(
                        _xlfn._xlws.FILTER(FuSa_14DCDC_EFAN!$AC$3:$AC$500, FuSa_14DCDC_EFAN!$W$3:$W$500 =$W328),
                        IFERROR(
                            _xlfn._xlws.FILTER(FuSa_FaultInjection!$AC$3:$AC$500, FuSa_FaultInjection!$W$3:$W$500 = $W328),
                            IFERROR(
                                _xlfn._xlws.FILTER(FuSa_NACS!$AC$3:$AC$548, FuSa_NACS!$W$3:$W$548 = $W328),
                                IFERROR(
                                     _xlfn._xlws.FILTER(Function_SCC!$AC$3:$AC$525, Function_SCC!$W$3:$W$525 = $W328),
                                     _xlfn._xlws.FILTER(FuSa_FTT!$AC$3:$AC$500, FuSa_FTT!$W$3:$W$500 = $W328)
                                )
                            )
                        )
                    )
                )
            )
        )
    ) = 0,
    "",
    IFERROR(
        _xlfn._xlws.FILTER(FuSa_Charger!$AC$3:$AC$519, FuSa_Charger!$W$3:$W$519 = $W328),
        IFERROR(
            _xlfn._xlws.FILTER(Function_14DCDC!$AC$3:$AC$503, Function_14DCDC!$W$3:$W$503 = $W328),
            IFERROR(
                _xlfn._xlws.FILTER(Function_Charger!$AC$3:$AC$508, Function_Charger!$W$3:$W$508 = $W328),
                IFERROR(
                    _xlfn._xlws.FILTER(FuSa_14DCDC!$AC$3:$AC$500, FuSa_14DCDC!$W$3:$W$500 = $W328),
                    IFERROR(
                        _xlfn._xlws.FILTER(FuSa_14DCDC_EFAN!$AC$3:$AC$500, FuSa_14DCDC_EFAN!$W$3:$W$500 = $W328),
                        IFERROR(
                            _xlfn._xlws.FILTER(FuSa_FaultInjection!$AC$3:$AC$500, FuSa_FaultInjection!$W$3:$W$500 = $W328),
                            IFERROR(
                                _xlfn._xlws.FILTER(FuSa_NACS!$AC$3:$AC$548, FuSa_NACS!$W$3:$W$548 = $W328),
                                IFERROR(
                                     _xlfn._xlws.FILTER(Function_SCC!$AC$3:$AC$525, Function_SCC!$W$3:$W$525 = $W328),
                                     _xlfn._xlws.FILTER(FuSa_FTT!$AC$3:$AC$500, FuSa_FTT!$W$3:$W$500 = $W328)
                               )
                            )
                        )
                    )
                )
            )
        )
    )
)</f>
        <v/>
      </c>
      <c r="AD328" s="496">
        <f t="array" ref="AD328">IF(
    IFERROR(
        _xlfn._xlws.FILTER(FuSa_Charger!$AD$3:$AD$519, FuSa_Charger!$W$3:$W$519 = $W328),
        IFERROR(
            _xlfn._xlws.FILTER(Function_14DCDC!$AD$3:$AD$503, Function_14DCDC!$W$3:$W$503 = $W328),
            IFERROR(
                _xlfn._xlws.FILTER(Function_Charger!$AD$3:$AD$508, Function_Charger!$W$3:$W$508 = $W328),
                IFERROR(
                    _xlfn._xlws.FILTER(FuSa_14DCDC!$AD$3:$AD$500, FuSa_14DCDC!$W$3:$W$500 = $W328),
                    IFERROR(
                        _xlfn._xlws.FILTER(FuSa_14DCDC_EFAN!$AD$3:$AD$500, FuSa_14DCDC_EFAN!$W$3:$W$500 =$W328 ),
                        IFERROR(
                            _xlfn._xlws.FILTER(FuSa_FaultInjection!$AD$3:$AD$500, FuSa_FaultInjection!$W$3:$W$500 = $W328),
                            IFERROR(
                                _xlfn._xlws.FILTER(FuSa_NACS!$AD$3:$AD$548, FuSa_NACS!$W$3:$W$548 = $W328),
                                IFERROR(
                                    _xlfn._xlws.FILTER(Function_SCC!$AD$3:$AD$525, Function_SCC!$W$3:$W$525 = $W328),
                                    _xlfn._xlws.FILTER(FuSa_FTT!$AD$3:$AD$500, FuSa_FTT!$W$3:$W$500 = $W328)
                               )
                            )
                        )
                    )
                )
            )
        )
    ) = 0,
    "",
    IFERROR(
        _xlfn._xlws.FILTER(FuSa_Charger!$AD$3:$AD$519, FuSa_Charger!$W$3:$W$519 = $W328),
        IFERROR(
            _xlfn._xlws.FILTER(Function_14DCDC!$AD$3:$AD$503, Function_14DCDC!$W$3:$W$503 = $W328),
            IFERROR(
                _xlfn._xlws.FILTER(Function_Charger!$AD$3:$AD$508, Function_Charger!$W$3:$W$508 = $W328),
                IFERROR(
                    _xlfn._xlws.FILTER(FuSa_14DCDC!$AD$3:$AD$500, FuSa_14DCDC!$W$3:$W$500 = $W328),
                    IFERROR(
                        _xlfn._xlws.FILTER(FuSa_14DCDC_EFAN!$AD$3:$AD$500, FuSa_14DCDC_EFAN!$W$3:$W$500 = $W328),
                        IFERROR(
                            _xlfn._xlws.FILTER(FuSa_FaultInjection!$AD$3:$AD$500, FuSa_FaultInjection!$W$3:$W$500 = $W328),
                            IFERROR(
                                _xlfn._xlws.FILTER(FuSa_NACS!$AD$3:$AD$548, FuSa_NACS!$W$3:$W$548 = $W328),
                                IFERROR(
                                 _xlfn._xlws.FILTER(Function_SCC!$AD$3:$AD$525, Function_SCC!$W$3:$W$525 = $W328),
                                     _xlfn._xlws.FILTER(FuSa_FTT!$AD$3:$AD$500, FuSa_FTT!$W$3:$W$500 = $W328)
                                )
                            )
                        )
                    )
                )
            )
        )
    )
)</f>
        <v/>
      </c>
      <c r="AE328" s="760" t="n"/>
      <c r="AG328" s="223" t="inlineStr"/>
      <c r="AH328" s="628" t="inlineStr"/>
      <c r="AI328" s="43" t="inlineStr"/>
      <c r="AJ328" s="43" t="inlineStr"/>
      <c r="AK328" s="43" t="inlineStr"/>
      <c r="AL328" s="266" t="n"/>
      <c r="AM328" s="231" t="n"/>
      <c r="AN328" s="56" t="n"/>
      <c r="AO328" s="223">
        <f>EXACT(W328,AG328)</f>
        <v/>
      </c>
      <c r="AP328" s="43">
        <f>EXACT(X328,AH328)</f>
        <v/>
      </c>
      <c r="AQ328" s="43">
        <f>EXACT(Y328,AI328)</f>
        <v/>
      </c>
      <c r="AR328" s="43">
        <f>EXACT(Z328,AJ328)</f>
        <v/>
      </c>
      <c r="AS328" s="266">
        <f>EXACT(AA328,AK328)</f>
        <v/>
      </c>
      <c r="AT328" t="inlineStr"/>
      <c r="AU328" t="inlineStr"/>
    </row>
    <row r="329" ht="15" customHeight="1">
      <c r="A329" s="451" t="n"/>
      <c r="B329" s="451" t="n"/>
      <c r="C329" s="451" t="n"/>
      <c r="D329" s="263">
        <f t="array" ref="D329">IFERROR(
      _xlfn._xlws.FILTER(FuSa_Charger!$D$3:$D$520, FuSa_Charger!$W$3:$W$520 = $W329),
      IFERROR(
          _xlfn._xlws.FILTER(Function_14DCDC!$D$3:$D$503,Function_14DCDC!$W$3:$W$503 =$W329 ),
          IFERROR(
              _xlfn._xlws.FILTER(Function_Charger!$D$3:$D$510,Function_Charger!$W$3:$W$510 = $W329),
              IFERROR(
                  _xlfn._xlws.FILTER(FuSa_14DCDC!$D$3:$D$500,FuSa_14DCDC!$W$3:$W$500 = $W329),
                  IFERROR(
                      _xlfn._xlws.FILTER(FuSa_14DCDC_EFAN!$D$3:$D$500,FuSa_14DCDC_EFAN!$W$3:$W$500 = $W329),
                      IFERROR(
                          _xlfn._xlws.FILTER(FuSa_FaultInjection!$D$3:$D$500,FuSa_FaultInjection!$W$3:$W$500 = $W329),
                          IFERROR(
                              _xlfn._xlws.FILTER(Function_SCC!$D$3:$D$512,Function_SCC!$W$3:$W$512 = $W329),
                              IFERROR(
                                  _xlfn._xlws.FILTER(FuSa_FTT!$D$3:$D$500,FuSa_FTT!$W$3:$W$500 = $W329),
                                  IFERROR(
                                       _xlfn._xlws.FILTER(FuSa_NACS!$D$3:$D$548,FuSa_NACS!$W$3:$W$548 = $W329),
                                       "NA"
                               )
                           )
                       )
                   )
               )
           )
       )
   )
)</f>
        <v/>
      </c>
      <c r="E329" s="263">
        <f t="array" ref="E329">IFERROR(
      _xlfn._xlws.FILTER(FuSa_Charger!$E$3:$E$520, FuSa_Charger!$W$3:$W$520 = $W329),
      IFERROR(
          _xlfn._xlws.FILTER(Function_14DCDC!$E$3:$E$503,Function_14DCDC!$W$3:$W$503 =$W329 ),
          IFERROR(
              _xlfn._xlws.FILTER(Function_Charger!$E$3:$E$510,Function_Charger!$W$3:$W$510 = $W329),
              IFERROR(
                  _xlfn._xlws.FILTER(FuSa_14DCDC!$E$3:$E$500,FuSa_14DCDC!$W$3:$W$500 = $W329),
                  IFERROR(
                      _xlfn._xlws.FILTER(FuSa_14DCDC_EFAN!$E$3:$E$500,FuSa_14DCDC_EFAN!$W$3:$W$500 = $W329),
                      IFERROR(
                          _xlfn._xlws.FILTER(FuSa_FaultInjection!$E$3:$E$500,FuSa_FaultInjection!$W$3:$W$500 = $W329),
                          IFERROR(
                              _xlfn._xlws.FILTER(Function_SCC!$E$3:$E$512,Function_SCC!$W$3:$W$512 = $W329),
                              IFERROR(
                                  _xlfn._xlws.FILTER(FuSa_FTT!$E$3:$E$500,FuSa_FTT!$W$3:$W$500 = $W329),
                                  IFERROR(
                                       _xlfn._xlws.FILTER(FuSa_NACS!$E$3:$E$548,FuSa_NACS!$W$3:$W$548 = $W329),
                                       "NA"
                               )
                           )
                       )
                   )
               )
           )
       )
   )
)</f>
        <v/>
      </c>
      <c r="F329" s="1">
        <f t="array" ref="F329">IFERROR(
      _xlfn._xlws.FILTER(FuSa_Charger!$F$3:$F$520, FuSa_Charger!$W$3:$W$520 = $W329),
      IFERROR(
          _xlfn._xlws.FILTER(Function_14DCDC!$F$3:$F$503,Function_14DCDC!$W$3:$W$503 =$W329 ),
          IFERROR(
              _xlfn._xlws.FILTER(Function_Charger!$F$3:$F$510,Function_Charger!$W$3:$W$510 = $W329),
              IFERROR(
                  _xlfn._xlws.FILTER(FuSa_14DCDC!$F$3:$F$500,FuSa_14DCDC!$W$3:$W$500 = $W329),
                  IFERROR(
                      _xlfn._xlws.FILTER(FuSa_14DCDC_EFAN!$F$3:$F$500,FuSa_14DCDC_EFAN!$W$3:$W$500 = $W329),
                      IFERROR(
                          _xlfn._xlws.FILTER(FuSa_FaultInjection!$F$3:$F$500,FuSa_FaultInjection!$W$3:$W$500 = $W329),
                          IFERROR(
                              _xlfn._xlws.FILTER(Function_SCC!$F$3:$F$512,Function_SCC!$W$3:$W$512 = $W329),
                              IFERROR(
                                  _xlfn._xlws.FILTER(FuSa_FTT!$F$3:$F$500,FuSa_FTT!$W$3:$W$500 = $W329),
                                  IFERROR(
                                       _xlfn._xlws.FILTER(FuSa_NACS!$F$3:$F$548,FuSa_NACS!$W$3:$W$548 = $W329),
                                       "NA"
                               )
                           )
                       )
                   )
               )
           )
       )
   )
)</f>
        <v/>
      </c>
      <c r="G329" s="263">
        <f t="array" ref="G329">IFERROR(
      _xlfn._xlws.FILTER(FuSa_Charger!$G$3:$G$520, FuSa_Charger!$W$3:$W$520 = $W329),
      IFERROR(
          _xlfn._xlws.FILTER(Function_14DCDC!$G$3:$G$503,Function_14DCDC!$W$3:$W$503 =$W329 ),
          IFERROR(
              _xlfn._xlws.FILTER(Function_Charger!$G$3:$G$510,Function_Charger!$W$3:$W$510 = $W329),
              IFERROR(
                  _xlfn._xlws.FILTER(FuSa_14DCDC!$G$3:$G$500,FuSa_14DCDC!$W$3:$W$500 = $W329),
                  IFERROR(
                      _xlfn._xlws.FILTER(FuSa_14DCDC_EFAN!$G$3:$G$500,FuSa_14DCDC_EFAN!$W$3:$W$500 = $W329),
                      IFERROR(
                          _xlfn._xlws.FILTER(FuSa_FaultInjection!$G$3:$G$500,FuSa_FaultInjection!$W$3:$W$500 = $W329),
                          IFERROR(
                              _xlfn._xlws.FILTER(Function_SCC!$G$3:$G$512,Function_SCC!$W$3:$W$512 = $W329),
                              IFERROR(
                                  _xlfn._xlws.FILTER(FuSa_FTT!$G$3:$G$500,FuSa_FTT!$W$3:$W$500 = $W329),
                                  IFERROR(
                                       _xlfn._xlws.FILTER(FuSa_NACS!$G$3:$G$548,FuSa_NACS!$W$3:$W$548 = $W329),
                                       "NA"
                               )
                           )
                       )
                   )
               )
           )
       )
   )
)</f>
        <v/>
      </c>
      <c r="H329" s="263">
        <f t="array" ref="H329">IFERROR(
      _xlfn._xlws.FILTER(FuSa_Charger!$H$3:$H$520, FuSa_Charger!$W$3:$W$520 = $W329),
      IFERROR(
          _xlfn._xlws.FILTER(Function_14DCDC!$H$3:$H$503,Function_14DCDC!$W$3:$W$503 =$W329 ),
          IFERROR(
              _xlfn._xlws.FILTER(Function_Charger!$H$3:$H$510,Function_Charger!$W$3:$W$510 = $W329),
              IFERROR(
                  _xlfn._xlws.FILTER(FuSa_14DCDC!$H$3:$H$500,FuSa_14DCDC!$W$3:$W$500 = $W329),
                  IFERROR(
                      _xlfn._xlws.FILTER(FuSa_14DCDC_EFAN!$H$3:$H$500,FuSa_14DCDC_EFAN!$W$3:$W$500 = $W329),
                      IFERROR(
                          _xlfn._xlws.FILTER(FuSa_FaultInjection!$H$3:$H$500,FuSa_FaultInjection!$W$3:$W$500 = $W329),
                          IFERROR(
                              _xlfn._xlws.FILTER(Function_SCC!$H$3:$H$512,Function_SCC!$W$3:$W$512 = $W329),
                              IFERROR(
                                  _xlfn._xlws.FILTER(FuSa_FTT!$H$3:$H$500,FuSa_FTT!$W$3:$W$500 = $W329),
                                  IFERROR(
                                       _xlfn._xlws.FILTER(FuSa_NACS!$H$3:$H$548,FuSa_NACS!$W$3:$W$548 = $W329),
                                       "NA"
                               )
                           )
                       )
                   )
               )
           )
       )
   )
)</f>
        <v/>
      </c>
      <c r="I329" s="263">
        <f t="array" ref="I329">IFERROR(
      _xlfn._xlws.FILTER(FuSa_Charger!$I$3:$I$520, FuSa_Charger!$W$3:$W$520 = $W329),
      IFERROR(
          _xlfn._xlws.FILTER(Function_14DCDC!$I$3:$I$503,Function_14DCDC!$W$3:$W$503 =$W329 ),
          IFERROR(
              _xlfn._xlws.FILTER(Function_Charger!$I$3:$I$510,Function_Charger!$W$3:$W$510 = $W329),
              IFERROR(
                  _xlfn._xlws.FILTER(FuSa_14DCDC!$I$3:$I$500,FuSa_14DCDC!$W$3:$W$500 = $W329),
                  IFERROR(
                      _xlfn._xlws.FILTER(FuSa_14DCDC_EFAN!$I$3:$I$500,FuSa_14DCDC_EFAN!$W$3:$W$500 = $W329),
                      IFERROR(
                          _xlfn._xlws.FILTER(FuSa_FaultInjection!$I$3:$I$500,FuSa_FaultInjection!$W$3:$W$500 = $W329),
                          IFERROR(
                              _xlfn._xlws.FILTER(Function_SCC!$I$3:$I$512,Function_SCC!$W$3:$W$512 = $W329),
                              IFERROR(
                                  _xlfn._xlws.FILTER(FuSa_FTT!$I$3:$I$500,FuSa_FTT!$W$3:$W$500 = $W329),
                                  IFERROR(
                                       _xlfn._xlws.FILTER(FuSa_NACS!$I$3:$I$548,FuSa_NACS!$W$3:$W$548 = $W329),
                                       "NA"
                               )
                           )
                       )
                   )
               )
           )
       )
   )
)</f>
        <v/>
      </c>
      <c r="J329" s="441" t="n"/>
      <c r="K329" s="441" t="n"/>
      <c r="L329" s="441" t="n"/>
      <c r="M329" s="441" t="n"/>
      <c r="N329" s="263">
        <f t="array" ref="N329">IFERROR(
      _xlfn._xlws.FILTER(FuSa_Charger!$N$3:$N$520, FuSa_Charger!$W$3:$W$520 = $W329),
      IFERROR(
          _xlfn._xlws.FILTER(Function_14DCDC!$N$3:$N$503,Function_14DCDC!$W$3:$W$503 =$W329 ),
          IFERROR(
              _xlfn._xlws.FILTER(Function_Charger!$N$3:$N$510,Function_Charger!$W$3:$W$510 = $W329),
              IFERROR(
                  _xlfn._xlws.FILTER(FuSa_14DCDC!$N$3:$N$500,FuSa_14DCDC!$W$3:$W$500 = $W329),
                  IFERROR(
                      _xlfn._xlws.FILTER(FuSa_14DCDC_EFAN!$N$3:$N$500,FuSa_14DCDC_EFAN!$W$3:$W$500 = $W329),
                      IFERROR(
                          _xlfn._xlws.FILTER(FuSa_FaultInjection!$N$3:$N$500,FuSa_FaultInjection!$W$3:$W$500 = $W329),
                          IFERROR(
                              _xlfn._xlws.FILTER(Function_SCC!$N$3:$N$512,Function_SCC!$W$3:$W$512 = $W329),
                              IFERROR(
                                  _xlfn._xlws.FILTER(FuSa_FTT!$N$3:$N$500,FuSa_FTT!$W$3:$W$500 = $W329),
                                  IFERROR(
                                       _xlfn._xlws.FILTER(FuSa_NACS!$M$3:$M$548,FuSa_NACS!$W$3:$W$548 = $W329),
                                       "NA"
                               )
                           )
                       )
                   )
               )
           )
       )
   )
)</f>
        <v/>
      </c>
      <c r="O329" s="263">
        <f t="array" ref="O329">IFERROR(
      _xlfn._xlws.FILTER(FuSa_Charger!$O$3:$O$520, FuSa_Charger!$W$3:$W$520 = $W329),
      IFERROR(
          _xlfn._xlws.FILTER(Function_14DCDC!$O$3:$O$503,Function_14DCDC!$W$3:$W$503 =$W329 ),
          IFERROR(
              _xlfn._xlws.FILTER(Function_Charger!$O$3:$O$510,Function_Charger!$W$3:$W$510 = $W329),
              IFERROR(
                  _xlfn._xlws.FILTER(FuSa_14DCDC!$O$3:$O$500,FuSa_14DCDC!$W$3:$W$500 = $W329),
                  IFERROR(
                      _xlfn._xlws.FILTER(FuSa_14DCDC_EFAN!$O$3:$O$500,FuSa_14DCDC_EFAN!$W$3:$W$500 = $W329),
                      IFERROR(
                          _xlfn._xlws.FILTER(FuSa_FaultInjection!$O$3:$O$500,FuSa_FaultInjection!$W$3:$W$500 = $W329),
                          IFERROR(
                              _xlfn._xlws.FILTER(Function_SCC!$O$3:$O$512,Function_SCC!$W$3:$W$512 = $W329),
                              IFERROR(
                                  _xlfn._xlws.FILTER(FuSa_FTT!$O$3:$O$500,FuSa_FTT!$W$3:$W$500 = $W329),
                                  IFERROR(
                                       _xlfn._xlws.FILTER(FuSa_NACS!$O$3:$O$548,FuSa_NACS!$W$3:$W$548 = $W329),
                                       "NA"
                               )
                           )
                       )
                   )
               )
           )
       )
   )
)</f>
        <v/>
      </c>
      <c r="P329" s="263">
        <f t="array" ref="P329">IFERROR(
      _xlfn._xlws.FILTER(FuSa_Charger!$P$3:$P$520, FuSa_Charger!$W$3:$W$520 = $W329),
      IFERROR(
          _xlfn._xlws.FILTER(Function_14DCDC!$P$3:$P$503,Function_14DCDC!$W$3:$W$503 =$W329 ),
          IFERROR(
              _xlfn._xlws.FILTER(Function_Charger!$P$3:$P$510,Function_Charger!$W$3:$W$510 = $W329),
              IFERROR(
                  _xlfn._xlws.FILTER(FuSa_14DCDC!$P$3:$P$500,FuSa_14DCDC!$W$3:$W$500 = $W329),
                  IFERROR(
                      _xlfn._xlws.FILTER(FuSa_14DCDC_EFAN!$P$3:$P$500,FuSa_14DCDC_EFAN!$W$3:$W$500 = $W329),
                      IFERROR(
                          _xlfn._xlws.FILTER(FuSa_FaultInjection!$P$3:$P$500,FuSa_FaultInjection!$W$3:$W$500 = $W329),
                          IFERROR(
                              _xlfn._xlws.FILTER(Function_SCC!$P$3:$P$512,Function_SCC!$W$3:$W$512 = $W329),
                              IFERROR(
                                  _xlfn._xlws.FILTER(FuSa_FTT!$P$3:$P$500,FuSa_FTT!$W$3:$W$500 = $W329),
                                  IFERROR(
                                       _xlfn._xlws.FILTER(FuSa_NACS!$P$3:$P$548,FuSa_NACS!$W$3:$W$548 = $W329),
                                       "NA"
                               )
                           )
                       )
                   )
               )
           )
       )
   )
)</f>
        <v/>
      </c>
      <c r="Q329" s="263">
        <f t="array" ref="Q329">IFERROR(
      _xlfn._xlws.FILTER(FuSa_Charger!$S$3:$S$520, FuSa_Charger!$W$3:$W$520 = $W329),
      IFERROR(
          _xlfn._xlws.FILTER(Function_14DCDC!$S$3:$S$503,Function_14DCDC!$W$3:$W$503 =$W329 ),
          IFERROR(
              _xlfn._xlws.FILTER(Function_Charger!$S$3:$S$510,Function_Charger!$W$3:$W$510 = $W329),
              IFERROR(
                  _xlfn._xlws.FILTER(FuSa_14DCDC!$S$3:$S$500,FuSa_14DCDC!$W$3:$W$500 = $W329),
                  IFERROR(
                      _xlfn._xlws.FILTER(FuSa_14DCDC_EFAN!$S$3:$S$500,FuSa_14DCDC_EFAN!$W$3:$W$500 = $W329),
                      IFERROR(
                          _xlfn._xlws.FILTER(FuSa_FaultInjection!$S$3:$S$500,FuSa_FaultInjection!$W$3:$W$500 = $W329),
                          IFERROR(
                              _xlfn._xlws.FILTER(Function_SCC!$S$3:$S$512,Function_SCC!$W$3:$W$512 = $W329),
                              IFERROR(
                                  _xlfn._xlws.FILTER(FuSa_FTT!$S$3:$S$500,FuSa_FTT!$W$3:$W$500 = $W329),
                                  IFERROR(
                                       _xlfn._xlws.FILTER(FuSa_NACS!$Q$3:$Q$548,FuSa_NACS!$W$3:$W$548 = $W329),
                                       "NA"
                               )
                           )
                       )
                   )
               )
           )
       )
   )
)</f>
        <v/>
      </c>
      <c r="R329" s="441">
        <f t="array" ref="R329">IFERROR(
      _xlfn._xlws.FILTER(FuSa_Charger!$T$3:$T$520, FuSa_Charger!$W$3:$W$520 = $W329),
      IFERROR(
          _xlfn._xlws.FILTER(Function_14DCDC!$T$3:$T$503,Function_14DCDC!$W$3:$W$503 =$W329 ),
          IFERROR(
              _xlfn._xlws.FILTER(Function_Charger!$T$3:$T$510,Function_Charger!$W$3:$W$510 = $W329),
              IFERROR(
                  _xlfn._xlws.FILTER(FuSa_14DCDC!$T$3:$T$500,FuSa_14DCDC!$W$3:$W$500 = $W329),
                  IFERROR(
                      _xlfn._xlws.FILTER(FuSa_14DCDC_EFAN!$T$3:$T$500,FuSa_14DCDC_EFAN!$W$3:$W$500 = $W329),
                      IFERROR(
                          _xlfn._xlws.FILTER(FuSa_FaultInjection!$T$3:$T$500,FuSa_FaultInjection!$W$3:$W$500 = $W329),
                          IFERROR(
                              _xlfn._xlws.FILTER(Function_SCC!$T$3:$T$512,Function_SCC!$W$3:$W$512 = $W329),
                              IFERROR(
                                  _xlfn._xlws.FILTER(FuSa_FTT!$T$3:$T$500,FuSa_FTT!$W$3:$W$500 = $W329),
                                  IFERROR(
                                       _xlfn._xlws.FILTER(FuSa_NACS!$R$3:$R$548,FuSa_NACS!$W$3:$W$548 = $W329),
                                       "NA"
                               )
                           )
                       )
                   )
               )
           )
       )
   )
)</f>
        <v/>
      </c>
      <c r="S329" s="441">
        <f t="array" ref="S329">IFERROR(
      _xlfn._xlws.FILTER(FuSa_Charger!$U$3:$U$520, FuSa_Charger!$W$3:$W$520 = $W329),
      IFERROR(
          _xlfn._xlws.FILTER(Function_14DCDC!$U$3:$U$503,Function_14DCDC!$W$3:$W$503 =$W329 ),
          IFERROR(
              _xlfn._xlws.FILTER(Function_Charger!$U$3:$U$510,Function_Charger!$W$3:$W$510 = $W329),
              IFERROR(
                  _xlfn._xlws.FILTER(FuSa_14DCDC!$U$3:$U$500,FuSa_14DCDC!$W$3:$W$500 = $W329),
                  IFERROR(
                      _xlfn._xlws.FILTER(FuSa_14DCDC_EFAN!$U$3:$U$500,FuSa_14DCDC_EFAN!$W$3:$W$500 = $W329),
                      IFERROR(
                          _xlfn._xlws.FILTER(FuSa_FaultInjection!$U$3:$U$500,FuSa_FaultInjection!$W$3:$W$500 = $W329),
                          IFERROR(
                              _xlfn._xlws.FILTER(Function_SCC!$U$3:$U$512,Function_SCC!$W$3:$W$512 = $W329),
                              IFERROR(
                                  _xlfn._xlws.FILTER(FuSa_FTT!$U$3:$U$500,FuSa_FTT!$W$3:$W$500 = $W329),
                                  IFERROR(
                                       _xlfn._xlws.FILTER(FuSa_NACS!$S$3:$S$548,FuSa_NACS!$W$3:$W$548 = $W329),
                                       "NA"
                               )
                           )
                       )
                   )
               )
           )
       )
   )
)</f>
        <v/>
      </c>
      <c r="T329" s="441">
        <f t="array" ref="T329">IFERROR(
      _xlfn._xlws.FILTER(FuSa_Charger!$V$3:$V$520, FuSa_Charger!$W$3:$W$520 = $W329),
      IFERROR(
          _xlfn._xlws.FILTER(Function_14DCDC!$V$3:$V$503,Function_14DCDC!$W$3:$W$503 =$W329 ),
          IFERROR(
              _xlfn._xlws.FILTER(Function_Charger!$V$3:$V$510,Function_Charger!$W$3:$W$510 = $W329),
              IFERROR(
                  _xlfn._xlws.FILTER(FuSa_14DCDC!$V$3:$V$500,FuSa_14DCDC!$W$3:$W$500 = $W329),
                  IFERROR(
                      _xlfn._xlws.FILTER(FuSa_14DCDC_EFAN!$V$3:$V$500,FuSa_14DCDC_EFAN!$W$3:$W$500 = $W329),
                      IFERROR(
                          _xlfn._xlws.FILTER(FuSa_FaultInjection!$V$3:$V$500,FuSa_FaultInjection!$W$3:$W$500 = $W329),
                          IFERROR(
                              _xlfn._xlws.FILTER(Function_SCC!$V$3:$V$512,Function_SCC!$W$3:$W$512 = $W329),
                              IFERROR(
                                  _xlfn._xlws.FILTER(FuSa_FTT!$V$3:$V$500,FuSa_FTT!$W$3:$W$500 = $W329),
                                  IFERROR(
                                       _xlfn._xlws.FILTER(FuSa_NACS!$T$3:$T$548,FuSa_NACS!$W$3:$W$548 = $W329),
                                       "NA"
                               )
                           )
                       )
                   )
               )
           )
       )
   )
)</f>
        <v/>
      </c>
      <c r="U329" s="827" t="inlineStr">
        <is>
          <t>CAN Communication</t>
        </is>
      </c>
      <c r="V329" s="996" t="n"/>
      <c r="W329" s="231" t="inlineStr">
        <is>
          <t>[SYI_CAN101_006_001] StatusDisconnectingSwitchHighVoltageStorage.html</t>
        </is>
      </c>
      <c r="X329" s="628" t="n">
        <v>9</v>
      </c>
      <c r="Y329" s="712" t="n">
        <v>0</v>
      </c>
      <c r="Z329" s="712" t="n">
        <v>0</v>
      </c>
      <c r="AA329" s="628" t="n">
        <v>9</v>
      </c>
      <c r="AB329" s="1187" t="n"/>
      <c r="AC329" s="359">
        <f t="array" ref="AC329">IF(
    IFERROR(
        _xlfn._xlws.FILTER(FuSa_Charger!$AC$3:$AC$519, FuSa_Charger!$W$3:$W$519 = $W329),
        IFERROR(
            _xlfn._xlws.FILTER(Function_14DCDC!$AC$3:$AC$503, Function_14DCDC!$W$3:$W$503 = $W329),
            IFERROR(
                _xlfn._xlws.FILTER(Function_Charger!$AC$3:$AC$508, Function_Charger!$W$3:$W$508 = $W329),
                IFERROR(
                    _xlfn._xlws.FILTER(FuSa_14DCDC!$AC$3:$AC$500, FuSa_14DCDC!$W$3:$W$500 = $W329),
                    IFERROR(
                        _xlfn._xlws.FILTER(FuSa_14DCDC_EFAN!$AC$3:$AC$500, FuSa_14DCDC_EFAN!$W$3:$W$500 =$W329),
                        IFERROR(
                            _xlfn._xlws.FILTER(FuSa_FaultInjection!$AC$3:$AC$500, FuSa_FaultInjection!$W$3:$W$500 = $W329),
                            IFERROR(
                                _xlfn._xlws.FILTER(FuSa_NACS!$AC$3:$AC$548, FuSa_NACS!$W$3:$W$548 = $W329),
                                IFERROR(
                                     _xlfn._xlws.FILTER(Function_SCC!$AC$3:$AC$525, Function_SCC!$W$3:$W$525 = $W329),
                                     _xlfn._xlws.FILTER(FuSa_FTT!$AC$3:$AC$500, FuSa_FTT!$W$3:$W$500 = $W329)
                                )
                            )
                        )
                    )
                )
            )
        )
    ) = 0,
    "",
    IFERROR(
        _xlfn._xlws.FILTER(FuSa_Charger!$AC$3:$AC$519, FuSa_Charger!$W$3:$W$519 = $W329),
        IFERROR(
            _xlfn._xlws.FILTER(Function_14DCDC!$AC$3:$AC$503, Function_14DCDC!$W$3:$W$503 = $W329),
            IFERROR(
                _xlfn._xlws.FILTER(Function_Charger!$AC$3:$AC$508, Function_Charger!$W$3:$W$508 = $W329),
                IFERROR(
                    _xlfn._xlws.FILTER(FuSa_14DCDC!$AC$3:$AC$500, FuSa_14DCDC!$W$3:$W$500 = $W329),
                    IFERROR(
                        _xlfn._xlws.FILTER(FuSa_14DCDC_EFAN!$AC$3:$AC$500, FuSa_14DCDC_EFAN!$W$3:$W$500 = $W329),
                        IFERROR(
                            _xlfn._xlws.FILTER(FuSa_FaultInjection!$AC$3:$AC$500, FuSa_FaultInjection!$W$3:$W$500 = $W329),
                            IFERROR(
                                _xlfn._xlws.FILTER(FuSa_NACS!$AC$3:$AC$548, FuSa_NACS!$W$3:$W$548 = $W329),
                                IFERROR(
                                     _xlfn._xlws.FILTER(Function_SCC!$AC$3:$AC$525, Function_SCC!$W$3:$W$525 = $W329),
                                     _xlfn._xlws.FILTER(FuSa_FTT!$AC$3:$AC$500, FuSa_FTT!$W$3:$W$500 = $W329)
                               )
                            )
                        )
                    )
                )
            )
        )
    )
)</f>
        <v/>
      </c>
      <c r="AD329" s="496">
        <f t="array" ref="AD329">IF(
    IFERROR(
        _xlfn._xlws.FILTER(FuSa_Charger!$AD$3:$AD$519, FuSa_Charger!$W$3:$W$519 = $W329),
        IFERROR(
            _xlfn._xlws.FILTER(Function_14DCDC!$AD$3:$AD$503, Function_14DCDC!$W$3:$W$503 = $W329),
            IFERROR(
                _xlfn._xlws.FILTER(Function_Charger!$AD$3:$AD$508, Function_Charger!$W$3:$W$508 = $W329),
                IFERROR(
                    _xlfn._xlws.FILTER(FuSa_14DCDC!$AD$3:$AD$500, FuSa_14DCDC!$W$3:$W$500 = $W329),
                    IFERROR(
                        _xlfn._xlws.FILTER(FuSa_14DCDC_EFAN!$AD$3:$AD$500, FuSa_14DCDC_EFAN!$W$3:$W$500 =$W329 ),
                        IFERROR(
                            _xlfn._xlws.FILTER(FuSa_FaultInjection!$AD$3:$AD$500, FuSa_FaultInjection!$W$3:$W$500 = $W329),
                            IFERROR(
                                _xlfn._xlws.FILTER(FuSa_NACS!$AD$3:$AD$548, FuSa_NACS!$W$3:$W$548 = $W329),
                                IFERROR(
                                    _xlfn._xlws.FILTER(Function_SCC!$AD$3:$AD$525, Function_SCC!$W$3:$W$525 = $W329),
                                    _xlfn._xlws.FILTER(FuSa_FTT!$AD$3:$AD$500, FuSa_FTT!$W$3:$W$500 = $W329)
                               )
                            )
                        )
                    )
                )
            )
        )
    ) = 0,
    "",
    IFERROR(
        _xlfn._xlws.FILTER(FuSa_Charger!$AD$3:$AD$519, FuSa_Charger!$W$3:$W$519 = $W329),
        IFERROR(
            _xlfn._xlws.FILTER(Function_14DCDC!$AD$3:$AD$503, Function_14DCDC!$W$3:$W$503 = $W329),
            IFERROR(
                _xlfn._xlws.FILTER(Function_Charger!$AD$3:$AD$508, Function_Charger!$W$3:$W$508 = $W329),
                IFERROR(
                    _xlfn._xlws.FILTER(FuSa_14DCDC!$AD$3:$AD$500, FuSa_14DCDC!$W$3:$W$500 = $W329),
                    IFERROR(
                        _xlfn._xlws.FILTER(FuSa_14DCDC_EFAN!$AD$3:$AD$500, FuSa_14DCDC_EFAN!$W$3:$W$500 = $W329),
                        IFERROR(
                            _xlfn._xlws.FILTER(FuSa_FaultInjection!$AD$3:$AD$500, FuSa_FaultInjection!$W$3:$W$500 = $W329),
                            IFERROR(
                                _xlfn._xlws.FILTER(FuSa_NACS!$AD$3:$AD$548, FuSa_NACS!$W$3:$W$548 = $W329),
                                IFERROR(
                                 _xlfn._xlws.FILTER(Function_SCC!$AD$3:$AD$525, Function_SCC!$W$3:$W$525 = $W329),
                                     _xlfn._xlws.FILTER(FuSa_FTT!$AD$3:$AD$500, FuSa_FTT!$W$3:$W$500 = $W329)
                                )
                            )
                        )
                    )
                )
            )
        )
    )
)</f>
        <v/>
      </c>
      <c r="AE329" s="760" t="n"/>
      <c r="AG329" s="223" t="inlineStr"/>
      <c r="AH329" s="628" t="inlineStr"/>
      <c r="AI329" s="43" t="inlineStr"/>
      <c r="AJ329" s="43" t="inlineStr"/>
      <c r="AK329" s="43" t="inlineStr"/>
      <c r="AL329" s="266" t="n"/>
      <c r="AM329" s="231" t="n"/>
      <c r="AN329" s="56" t="n"/>
      <c r="AO329" s="223">
        <f>EXACT(W329,AG329)</f>
        <v/>
      </c>
      <c r="AP329" s="43">
        <f>EXACT(X329,AH329)</f>
        <v/>
      </c>
      <c r="AQ329" s="43">
        <f>EXACT(Y329,AI329)</f>
        <v/>
      </c>
      <c r="AR329" s="43">
        <f>EXACT(Z329,AJ329)</f>
        <v/>
      </c>
      <c r="AS329" s="266">
        <f>EXACT(AA329,AK329)</f>
        <v/>
      </c>
      <c r="AT329" t="inlineStr"/>
      <c r="AU329" t="inlineStr"/>
    </row>
    <row r="330" ht="15" customHeight="1">
      <c r="A330" s="451" t="n"/>
      <c r="B330" s="451" t="n"/>
      <c r="C330" s="451" t="n"/>
      <c r="D330" s="263">
        <f t="array" ref="D330">IFERROR(
      _xlfn._xlws.FILTER(FuSa_Charger!$D$3:$D$520, FuSa_Charger!$W$3:$W$520 = $W330),
      IFERROR(
          _xlfn._xlws.FILTER(Function_14DCDC!$D$3:$D$503,Function_14DCDC!$W$3:$W$503 =$W330 ),
          IFERROR(
              _xlfn._xlws.FILTER(Function_Charger!$D$3:$D$510,Function_Charger!$W$3:$W$510 = $W330),
              IFERROR(
                  _xlfn._xlws.FILTER(FuSa_14DCDC!$D$3:$D$500,FuSa_14DCDC!$W$3:$W$500 = $W330),
                  IFERROR(
                      _xlfn._xlws.FILTER(FuSa_14DCDC_EFAN!$D$3:$D$500,FuSa_14DCDC_EFAN!$W$3:$W$500 = $W330),
                      IFERROR(
                          _xlfn._xlws.FILTER(FuSa_FaultInjection!$D$3:$D$500,FuSa_FaultInjection!$W$3:$W$500 = $W330),
                          IFERROR(
                              _xlfn._xlws.FILTER(Function_SCC!$D$3:$D$512,Function_SCC!$W$3:$W$512 = $W330),
                              IFERROR(
                                  _xlfn._xlws.FILTER(FuSa_FTT!$D$3:$D$500,FuSa_FTT!$W$3:$W$500 = $W330),
                                  IFERROR(
                                       _xlfn._xlws.FILTER(FuSa_NACS!$D$3:$D$548,FuSa_NACS!$W$3:$W$548 = $W330),
                                       "NA"
                               )
                           )
                       )
                   )
               )
           )
       )
   )
)</f>
        <v/>
      </c>
      <c r="E330" s="263">
        <f t="array" ref="E330">IFERROR(
      _xlfn._xlws.FILTER(FuSa_Charger!$E$3:$E$520, FuSa_Charger!$W$3:$W$520 = $W330),
      IFERROR(
          _xlfn._xlws.FILTER(Function_14DCDC!$E$3:$E$503,Function_14DCDC!$W$3:$W$503 =$W330 ),
          IFERROR(
              _xlfn._xlws.FILTER(Function_Charger!$E$3:$E$510,Function_Charger!$W$3:$W$510 = $W330),
              IFERROR(
                  _xlfn._xlws.FILTER(FuSa_14DCDC!$E$3:$E$500,FuSa_14DCDC!$W$3:$W$500 = $W330),
                  IFERROR(
                      _xlfn._xlws.FILTER(FuSa_14DCDC_EFAN!$E$3:$E$500,FuSa_14DCDC_EFAN!$W$3:$W$500 = $W330),
                      IFERROR(
                          _xlfn._xlws.FILTER(FuSa_FaultInjection!$E$3:$E$500,FuSa_FaultInjection!$W$3:$W$500 = $W330),
                          IFERROR(
                              _xlfn._xlws.FILTER(Function_SCC!$E$3:$E$512,Function_SCC!$W$3:$W$512 = $W330),
                              IFERROR(
                                  _xlfn._xlws.FILTER(FuSa_FTT!$E$3:$E$500,FuSa_FTT!$W$3:$W$500 = $W330),
                                  IFERROR(
                                       _xlfn._xlws.FILTER(FuSa_NACS!$E$3:$E$548,FuSa_NACS!$W$3:$W$548 = $W330),
                                       "NA"
                               )
                           )
                       )
                   )
               )
           )
       )
   )
)</f>
        <v/>
      </c>
      <c r="F330" s="1">
        <f t="array" ref="F330">IFERROR(
      _xlfn._xlws.FILTER(FuSa_Charger!$F$3:$F$520, FuSa_Charger!$W$3:$W$520 = $W330),
      IFERROR(
          _xlfn._xlws.FILTER(Function_14DCDC!$F$3:$F$503,Function_14DCDC!$W$3:$W$503 =$W330 ),
          IFERROR(
              _xlfn._xlws.FILTER(Function_Charger!$F$3:$F$510,Function_Charger!$W$3:$W$510 = $W330),
              IFERROR(
                  _xlfn._xlws.FILTER(FuSa_14DCDC!$F$3:$F$500,FuSa_14DCDC!$W$3:$W$500 = $W330),
                  IFERROR(
                      _xlfn._xlws.FILTER(FuSa_14DCDC_EFAN!$F$3:$F$500,FuSa_14DCDC_EFAN!$W$3:$W$500 = $W330),
                      IFERROR(
                          _xlfn._xlws.FILTER(FuSa_FaultInjection!$F$3:$F$500,FuSa_FaultInjection!$W$3:$W$500 = $W330),
                          IFERROR(
                              _xlfn._xlws.FILTER(Function_SCC!$F$3:$F$512,Function_SCC!$W$3:$W$512 = $W330),
                              IFERROR(
                                  _xlfn._xlws.FILTER(FuSa_FTT!$F$3:$F$500,FuSa_FTT!$W$3:$W$500 = $W330),
                                  IFERROR(
                                       _xlfn._xlws.FILTER(FuSa_NACS!$F$3:$F$548,FuSa_NACS!$W$3:$W$548 = $W330),
                                       "NA"
                               )
                           )
                       )
                   )
               )
           )
       )
   )
)</f>
        <v/>
      </c>
      <c r="G330" s="263">
        <f t="array" ref="G330">IFERROR(
      _xlfn._xlws.FILTER(FuSa_Charger!$G$3:$G$520, FuSa_Charger!$W$3:$W$520 = $W330),
      IFERROR(
          _xlfn._xlws.FILTER(Function_14DCDC!$G$3:$G$503,Function_14DCDC!$W$3:$W$503 =$W330 ),
          IFERROR(
              _xlfn._xlws.FILTER(Function_Charger!$G$3:$G$510,Function_Charger!$W$3:$W$510 = $W330),
              IFERROR(
                  _xlfn._xlws.FILTER(FuSa_14DCDC!$G$3:$G$500,FuSa_14DCDC!$W$3:$W$500 = $W330),
                  IFERROR(
                      _xlfn._xlws.FILTER(FuSa_14DCDC_EFAN!$G$3:$G$500,FuSa_14DCDC_EFAN!$W$3:$W$500 = $W330),
                      IFERROR(
                          _xlfn._xlws.FILTER(FuSa_FaultInjection!$G$3:$G$500,FuSa_FaultInjection!$W$3:$W$500 = $W330),
                          IFERROR(
                              _xlfn._xlws.FILTER(Function_SCC!$G$3:$G$512,Function_SCC!$W$3:$W$512 = $W330),
                              IFERROR(
                                  _xlfn._xlws.FILTER(FuSa_FTT!$G$3:$G$500,FuSa_FTT!$W$3:$W$500 = $W330),
                                  IFERROR(
                                       _xlfn._xlws.FILTER(FuSa_NACS!$G$3:$G$548,FuSa_NACS!$W$3:$W$548 = $W330),
                                       "NA"
                               )
                           )
                       )
                   )
               )
           )
       )
   )
)</f>
        <v/>
      </c>
      <c r="H330" s="263">
        <f t="array" ref="H330">IFERROR(
      _xlfn._xlws.FILTER(FuSa_Charger!$H$3:$H$520, FuSa_Charger!$W$3:$W$520 = $W330),
      IFERROR(
          _xlfn._xlws.FILTER(Function_14DCDC!$H$3:$H$503,Function_14DCDC!$W$3:$W$503 =$W330 ),
          IFERROR(
              _xlfn._xlws.FILTER(Function_Charger!$H$3:$H$510,Function_Charger!$W$3:$W$510 = $W330),
              IFERROR(
                  _xlfn._xlws.FILTER(FuSa_14DCDC!$H$3:$H$500,FuSa_14DCDC!$W$3:$W$500 = $W330),
                  IFERROR(
                      _xlfn._xlws.FILTER(FuSa_14DCDC_EFAN!$H$3:$H$500,FuSa_14DCDC_EFAN!$W$3:$W$500 = $W330),
                      IFERROR(
                          _xlfn._xlws.FILTER(FuSa_FaultInjection!$H$3:$H$500,FuSa_FaultInjection!$W$3:$W$500 = $W330),
                          IFERROR(
                              _xlfn._xlws.FILTER(Function_SCC!$H$3:$H$512,Function_SCC!$W$3:$W$512 = $W330),
                              IFERROR(
                                  _xlfn._xlws.FILTER(FuSa_FTT!$H$3:$H$500,FuSa_FTT!$W$3:$W$500 = $W330),
                                  IFERROR(
                                       _xlfn._xlws.FILTER(FuSa_NACS!$H$3:$H$548,FuSa_NACS!$W$3:$W$548 = $W330),
                                       "NA"
                               )
                           )
                       )
                   )
               )
           )
       )
   )
)</f>
        <v/>
      </c>
      <c r="I330" s="263">
        <f t="array" ref="I330">IFERROR(
      _xlfn._xlws.FILTER(FuSa_Charger!$I$3:$I$520, FuSa_Charger!$W$3:$W$520 = $W330),
      IFERROR(
          _xlfn._xlws.FILTER(Function_14DCDC!$I$3:$I$503,Function_14DCDC!$W$3:$W$503 =$W330 ),
          IFERROR(
              _xlfn._xlws.FILTER(Function_Charger!$I$3:$I$510,Function_Charger!$W$3:$W$510 = $W330),
              IFERROR(
                  _xlfn._xlws.FILTER(FuSa_14DCDC!$I$3:$I$500,FuSa_14DCDC!$W$3:$W$500 = $W330),
                  IFERROR(
                      _xlfn._xlws.FILTER(FuSa_14DCDC_EFAN!$I$3:$I$500,FuSa_14DCDC_EFAN!$W$3:$W$500 = $W330),
                      IFERROR(
                          _xlfn._xlws.FILTER(FuSa_FaultInjection!$I$3:$I$500,FuSa_FaultInjection!$W$3:$W$500 = $W330),
                          IFERROR(
                              _xlfn._xlws.FILTER(Function_SCC!$I$3:$I$512,Function_SCC!$W$3:$W$512 = $W330),
                              IFERROR(
                                  _xlfn._xlws.FILTER(FuSa_FTT!$I$3:$I$500,FuSa_FTT!$W$3:$W$500 = $W330),
                                  IFERROR(
                                       _xlfn._xlws.FILTER(FuSa_NACS!$I$3:$I$548,FuSa_NACS!$W$3:$W$548 = $W330),
                                       "NA"
                               )
                           )
                       )
                   )
               )
           )
       )
   )
)</f>
        <v/>
      </c>
      <c r="J330" s="441" t="n"/>
      <c r="K330" s="441" t="n"/>
      <c r="L330" s="441" t="n"/>
      <c r="M330" s="441" t="n"/>
      <c r="N330" s="263">
        <f t="array" ref="N330">IFERROR(
      _xlfn._xlws.FILTER(FuSa_Charger!$N$3:$N$520, FuSa_Charger!$W$3:$W$520 = $W330),
      IFERROR(
          _xlfn._xlws.FILTER(Function_14DCDC!$N$3:$N$503,Function_14DCDC!$W$3:$W$503 =$W330 ),
          IFERROR(
              _xlfn._xlws.FILTER(Function_Charger!$N$3:$N$510,Function_Charger!$W$3:$W$510 = $W330),
              IFERROR(
                  _xlfn._xlws.FILTER(FuSa_14DCDC!$N$3:$N$500,FuSa_14DCDC!$W$3:$W$500 = $W330),
                  IFERROR(
                      _xlfn._xlws.FILTER(FuSa_14DCDC_EFAN!$N$3:$N$500,FuSa_14DCDC_EFAN!$W$3:$W$500 = $W330),
                      IFERROR(
                          _xlfn._xlws.FILTER(FuSa_FaultInjection!$N$3:$N$500,FuSa_FaultInjection!$W$3:$W$500 = $W330),
                          IFERROR(
                              _xlfn._xlws.FILTER(Function_SCC!$N$3:$N$512,Function_SCC!$W$3:$W$512 = $W330),
                              IFERROR(
                                  _xlfn._xlws.FILTER(FuSa_FTT!$N$3:$N$500,FuSa_FTT!$W$3:$W$500 = $W330),
                                  IFERROR(
                                       _xlfn._xlws.FILTER(FuSa_NACS!$M$3:$M$548,FuSa_NACS!$W$3:$W$548 = $W330),
                                       "NA"
                               )
                           )
                       )
                   )
               )
           )
       )
   )
)</f>
        <v/>
      </c>
      <c r="O330" s="263">
        <f t="array" ref="O330">IFERROR(
      _xlfn._xlws.FILTER(FuSa_Charger!$O$3:$O$520, FuSa_Charger!$W$3:$W$520 = $W330),
      IFERROR(
          _xlfn._xlws.FILTER(Function_14DCDC!$O$3:$O$503,Function_14DCDC!$W$3:$W$503 =$W330 ),
          IFERROR(
              _xlfn._xlws.FILTER(Function_Charger!$O$3:$O$510,Function_Charger!$W$3:$W$510 = $W330),
              IFERROR(
                  _xlfn._xlws.FILTER(FuSa_14DCDC!$O$3:$O$500,FuSa_14DCDC!$W$3:$W$500 = $W330),
                  IFERROR(
                      _xlfn._xlws.FILTER(FuSa_14DCDC_EFAN!$O$3:$O$500,FuSa_14DCDC_EFAN!$W$3:$W$500 = $W330),
                      IFERROR(
                          _xlfn._xlws.FILTER(FuSa_FaultInjection!$O$3:$O$500,FuSa_FaultInjection!$W$3:$W$500 = $W330),
                          IFERROR(
                              _xlfn._xlws.FILTER(Function_SCC!$O$3:$O$512,Function_SCC!$W$3:$W$512 = $W330),
                              IFERROR(
                                  _xlfn._xlws.FILTER(FuSa_FTT!$O$3:$O$500,FuSa_FTT!$W$3:$W$500 = $W330),
                                  IFERROR(
                                       _xlfn._xlws.FILTER(FuSa_NACS!$O$3:$O$548,FuSa_NACS!$W$3:$W$548 = $W330),
                                       "NA"
                               )
                           )
                       )
                   )
               )
           )
       )
   )
)</f>
        <v/>
      </c>
      <c r="P330" s="263">
        <f t="array" ref="P330">IFERROR(
      _xlfn._xlws.FILTER(FuSa_Charger!$P$3:$P$520, FuSa_Charger!$W$3:$W$520 = $W330),
      IFERROR(
          _xlfn._xlws.FILTER(Function_14DCDC!$P$3:$P$503,Function_14DCDC!$W$3:$W$503 =$W330 ),
          IFERROR(
              _xlfn._xlws.FILTER(Function_Charger!$P$3:$P$510,Function_Charger!$W$3:$W$510 = $W330),
              IFERROR(
                  _xlfn._xlws.FILTER(FuSa_14DCDC!$P$3:$P$500,FuSa_14DCDC!$W$3:$W$500 = $W330),
                  IFERROR(
                      _xlfn._xlws.FILTER(FuSa_14DCDC_EFAN!$P$3:$P$500,FuSa_14DCDC_EFAN!$W$3:$W$500 = $W330),
                      IFERROR(
                          _xlfn._xlws.FILTER(FuSa_FaultInjection!$P$3:$P$500,FuSa_FaultInjection!$W$3:$W$500 = $W330),
                          IFERROR(
                              _xlfn._xlws.FILTER(Function_SCC!$P$3:$P$512,Function_SCC!$W$3:$W$512 = $W330),
                              IFERROR(
                                  _xlfn._xlws.FILTER(FuSa_FTT!$P$3:$P$500,FuSa_FTT!$W$3:$W$500 = $W330),
                                  IFERROR(
                                       _xlfn._xlws.FILTER(FuSa_NACS!$P$3:$P$548,FuSa_NACS!$W$3:$W$548 = $W330),
                                       "NA"
                               )
                           )
                       )
                   )
               )
           )
       )
   )
)</f>
        <v/>
      </c>
      <c r="Q330" s="263">
        <f t="array" ref="Q330">IFERROR(
      _xlfn._xlws.FILTER(FuSa_Charger!$S$3:$S$520, FuSa_Charger!$W$3:$W$520 = $W330),
      IFERROR(
          _xlfn._xlws.FILTER(Function_14DCDC!$S$3:$S$503,Function_14DCDC!$W$3:$W$503 =$W330 ),
          IFERROR(
              _xlfn._xlws.FILTER(Function_Charger!$S$3:$S$510,Function_Charger!$W$3:$W$510 = $W330),
              IFERROR(
                  _xlfn._xlws.FILTER(FuSa_14DCDC!$S$3:$S$500,FuSa_14DCDC!$W$3:$W$500 = $W330),
                  IFERROR(
                      _xlfn._xlws.FILTER(FuSa_14DCDC_EFAN!$S$3:$S$500,FuSa_14DCDC_EFAN!$W$3:$W$500 = $W330),
                      IFERROR(
                          _xlfn._xlws.FILTER(FuSa_FaultInjection!$S$3:$S$500,FuSa_FaultInjection!$W$3:$W$500 = $W330),
                          IFERROR(
                              _xlfn._xlws.FILTER(Function_SCC!$S$3:$S$512,Function_SCC!$W$3:$W$512 = $W330),
                              IFERROR(
                                  _xlfn._xlws.FILTER(FuSa_FTT!$S$3:$S$500,FuSa_FTT!$W$3:$W$500 = $W330),
                                  IFERROR(
                                       _xlfn._xlws.FILTER(FuSa_NACS!$Q$3:$Q$548,FuSa_NACS!$W$3:$W$548 = $W330),
                                       "NA"
                               )
                           )
                       )
                   )
               )
           )
       )
   )
)</f>
        <v/>
      </c>
      <c r="R330" s="441">
        <f t="array" ref="R330">IFERROR(
      _xlfn._xlws.FILTER(FuSa_Charger!$T$3:$T$520, FuSa_Charger!$W$3:$W$520 = $W330),
      IFERROR(
          _xlfn._xlws.FILTER(Function_14DCDC!$T$3:$T$503,Function_14DCDC!$W$3:$W$503 =$W330 ),
          IFERROR(
              _xlfn._xlws.FILTER(Function_Charger!$T$3:$T$510,Function_Charger!$W$3:$W$510 = $W330),
              IFERROR(
                  _xlfn._xlws.FILTER(FuSa_14DCDC!$T$3:$T$500,FuSa_14DCDC!$W$3:$W$500 = $W330),
                  IFERROR(
                      _xlfn._xlws.FILTER(FuSa_14DCDC_EFAN!$T$3:$T$500,FuSa_14DCDC_EFAN!$W$3:$W$500 = $W330),
                      IFERROR(
                          _xlfn._xlws.FILTER(FuSa_FaultInjection!$T$3:$T$500,FuSa_FaultInjection!$W$3:$W$500 = $W330),
                          IFERROR(
                              _xlfn._xlws.FILTER(Function_SCC!$T$3:$T$512,Function_SCC!$W$3:$W$512 = $W330),
                              IFERROR(
                                  _xlfn._xlws.FILTER(FuSa_FTT!$T$3:$T$500,FuSa_FTT!$W$3:$W$500 = $W330),
                                  IFERROR(
                                       _xlfn._xlws.FILTER(FuSa_NACS!$R$3:$R$548,FuSa_NACS!$W$3:$W$548 = $W330),
                                       "NA"
                               )
                           )
                       )
                   )
               )
           )
       )
   )
)</f>
        <v/>
      </c>
      <c r="S330" s="441">
        <f t="array" ref="S330">IFERROR(
      _xlfn._xlws.FILTER(FuSa_Charger!$U$3:$U$520, FuSa_Charger!$W$3:$W$520 = $W330),
      IFERROR(
          _xlfn._xlws.FILTER(Function_14DCDC!$U$3:$U$503,Function_14DCDC!$W$3:$W$503 =$W330 ),
          IFERROR(
              _xlfn._xlws.FILTER(Function_Charger!$U$3:$U$510,Function_Charger!$W$3:$W$510 = $W330),
              IFERROR(
                  _xlfn._xlws.FILTER(FuSa_14DCDC!$U$3:$U$500,FuSa_14DCDC!$W$3:$W$500 = $W330),
                  IFERROR(
                      _xlfn._xlws.FILTER(FuSa_14DCDC_EFAN!$U$3:$U$500,FuSa_14DCDC_EFAN!$W$3:$W$500 = $W330),
                      IFERROR(
                          _xlfn._xlws.FILTER(FuSa_FaultInjection!$U$3:$U$500,FuSa_FaultInjection!$W$3:$W$500 = $W330),
                          IFERROR(
                              _xlfn._xlws.FILTER(Function_SCC!$U$3:$U$512,Function_SCC!$W$3:$W$512 = $W330),
                              IFERROR(
                                  _xlfn._xlws.FILTER(FuSa_FTT!$U$3:$U$500,FuSa_FTT!$W$3:$W$500 = $W330),
                                  IFERROR(
                                       _xlfn._xlws.FILTER(FuSa_NACS!$S$3:$S$548,FuSa_NACS!$W$3:$W$548 = $W330),
                                       "NA"
                               )
                           )
                       )
                   )
               )
           )
       )
   )
)</f>
        <v/>
      </c>
      <c r="T330" s="441">
        <f t="array" ref="T330">IFERROR(
      _xlfn._xlws.FILTER(FuSa_Charger!$V$3:$V$520, FuSa_Charger!$W$3:$W$520 = $W330),
      IFERROR(
          _xlfn._xlws.FILTER(Function_14DCDC!$V$3:$V$503,Function_14DCDC!$W$3:$W$503 =$W330 ),
          IFERROR(
              _xlfn._xlws.FILTER(Function_Charger!$V$3:$V$510,Function_Charger!$W$3:$W$510 = $W330),
              IFERROR(
                  _xlfn._xlws.FILTER(FuSa_14DCDC!$V$3:$V$500,FuSa_14DCDC!$W$3:$W$500 = $W330),
                  IFERROR(
                      _xlfn._xlws.FILTER(FuSa_14DCDC_EFAN!$V$3:$V$500,FuSa_14DCDC_EFAN!$W$3:$W$500 = $W330),
                      IFERROR(
                          _xlfn._xlws.FILTER(FuSa_FaultInjection!$V$3:$V$500,FuSa_FaultInjection!$W$3:$W$500 = $W330),
                          IFERROR(
                              _xlfn._xlws.FILTER(Function_SCC!$V$3:$V$512,Function_SCC!$W$3:$W$512 = $W330),
                              IFERROR(
                                  _xlfn._xlws.FILTER(FuSa_FTT!$V$3:$V$500,FuSa_FTT!$W$3:$W$500 = $W330),
                                  IFERROR(
                                       _xlfn._xlws.FILTER(FuSa_NACS!$T$3:$T$548,FuSa_NACS!$W$3:$W$548 = $W330),
                                       "NA"
                               )
                           )
                       )
                   )
               )
           )
       )
   )
)</f>
        <v/>
      </c>
      <c r="U330" s="827" t="inlineStr">
        <is>
          <t>CAN Communication</t>
        </is>
      </c>
      <c r="V330" s="996" t="n"/>
      <c r="W330" s="231" t="inlineStr">
        <is>
          <t>[SYI_CAN101_006_002] StatusDisconnectingSwitchHighVoltageStorage_Invalid_Input.html</t>
        </is>
      </c>
      <c r="X330" s="628" t="n">
        <v>2</v>
      </c>
      <c r="Y330" s="712" t="n">
        <v>0</v>
      </c>
      <c r="Z330" s="712" t="n">
        <v>0</v>
      </c>
      <c r="AA330" s="628" t="n">
        <v>2</v>
      </c>
      <c r="AB330" s="1187" t="n"/>
      <c r="AC330" s="359">
        <f t="array" ref="AC330">IF(
    IFERROR(
        _xlfn._xlws.FILTER(FuSa_Charger!$AC$3:$AC$519, FuSa_Charger!$W$3:$W$519 = $W330),
        IFERROR(
            _xlfn._xlws.FILTER(Function_14DCDC!$AC$3:$AC$503, Function_14DCDC!$W$3:$W$503 = $W330),
            IFERROR(
                _xlfn._xlws.FILTER(Function_Charger!$AC$3:$AC$508, Function_Charger!$W$3:$W$508 = $W330),
                IFERROR(
                    _xlfn._xlws.FILTER(FuSa_14DCDC!$AC$3:$AC$500, FuSa_14DCDC!$W$3:$W$500 = $W330),
                    IFERROR(
                        _xlfn._xlws.FILTER(FuSa_14DCDC_EFAN!$AC$3:$AC$500, FuSa_14DCDC_EFAN!$W$3:$W$500 =$W330),
                        IFERROR(
                            _xlfn._xlws.FILTER(FuSa_FaultInjection!$AC$3:$AC$500, FuSa_FaultInjection!$W$3:$W$500 = $W330),
                            IFERROR(
                                _xlfn._xlws.FILTER(FuSa_NACS!$AC$3:$AC$548, FuSa_NACS!$W$3:$W$548 = $W330),
                                IFERROR(
                                     _xlfn._xlws.FILTER(Function_SCC!$AC$3:$AC$525, Function_SCC!$W$3:$W$525 = $W330),
                                     _xlfn._xlws.FILTER(FuSa_FTT!$AC$3:$AC$500, FuSa_FTT!$W$3:$W$500 = $W330)
                                )
                            )
                        )
                    )
                )
            )
        )
    ) = 0,
    "",
    IFERROR(
        _xlfn._xlws.FILTER(FuSa_Charger!$AC$3:$AC$519, FuSa_Charger!$W$3:$W$519 = $W330),
        IFERROR(
            _xlfn._xlws.FILTER(Function_14DCDC!$AC$3:$AC$503, Function_14DCDC!$W$3:$W$503 = $W330),
            IFERROR(
                _xlfn._xlws.FILTER(Function_Charger!$AC$3:$AC$508, Function_Charger!$W$3:$W$508 = $W330),
                IFERROR(
                    _xlfn._xlws.FILTER(FuSa_14DCDC!$AC$3:$AC$500, FuSa_14DCDC!$W$3:$W$500 = $W330),
                    IFERROR(
                        _xlfn._xlws.FILTER(FuSa_14DCDC_EFAN!$AC$3:$AC$500, FuSa_14DCDC_EFAN!$W$3:$W$500 = $W330),
                        IFERROR(
                            _xlfn._xlws.FILTER(FuSa_FaultInjection!$AC$3:$AC$500, FuSa_FaultInjection!$W$3:$W$500 = $W330),
                            IFERROR(
                                _xlfn._xlws.FILTER(FuSa_NACS!$AC$3:$AC$548, FuSa_NACS!$W$3:$W$548 = $W330),
                                IFERROR(
                                     _xlfn._xlws.FILTER(Function_SCC!$AC$3:$AC$525, Function_SCC!$W$3:$W$525 = $W330),
                                     _xlfn._xlws.FILTER(FuSa_FTT!$AC$3:$AC$500, FuSa_FTT!$W$3:$W$500 = $W330)
                               )
                            )
                        )
                    )
                )
            )
        )
    )
)</f>
        <v/>
      </c>
      <c r="AD330" s="496">
        <f t="array" ref="AD330">IF(
    IFERROR(
        _xlfn._xlws.FILTER(FuSa_Charger!$AD$3:$AD$519, FuSa_Charger!$W$3:$W$519 = $W330),
        IFERROR(
            _xlfn._xlws.FILTER(Function_14DCDC!$AD$3:$AD$503, Function_14DCDC!$W$3:$W$503 = $W330),
            IFERROR(
                _xlfn._xlws.FILTER(Function_Charger!$AD$3:$AD$508, Function_Charger!$W$3:$W$508 = $W330),
                IFERROR(
                    _xlfn._xlws.FILTER(FuSa_14DCDC!$AD$3:$AD$500, FuSa_14DCDC!$W$3:$W$500 = $W330),
                    IFERROR(
                        _xlfn._xlws.FILTER(FuSa_14DCDC_EFAN!$AD$3:$AD$500, FuSa_14DCDC_EFAN!$W$3:$W$500 =$W330 ),
                        IFERROR(
                            _xlfn._xlws.FILTER(FuSa_FaultInjection!$AD$3:$AD$500, FuSa_FaultInjection!$W$3:$W$500 = $W330),
                            IFERROR(
                                _xlfn._xlws.FILTER(FuSa_NACS!$AD$3:$AD$548, FuSa_NACS!$W$3:$W$548 = $W330),
                                IFERROR(
                                    _xlfn._xlws.FILTER(Function_SCC!$AD$3:$AD$525, Function_SCC!$W$3:$W$525 = $W330),
                                    _xlfn._xlws.FILTER(FuSa_FTT!$AD$3:$AD$500, FuSa_FTT!$W$3:$W$500 = $W330)
                               )
                            )
                        )
                    )
                )
            )
        )
    ) = 0,
    "",
    IFERROR(
        _xlfn._xlws.FILTER(FuSa_Charger!$AD$3:$AD$519, FuSa_Charger!$W$3:$W$519 = $W330),
        IFERROR(
            _xlfn._xlws.FILTER(Function_14DCDC!$AD$3:$AD$503, Function_14DCDC!$W$3:$W$503 = $W330),
            IFERROR(
                _xlfn._xlws.FILTER(Function_Charger!$AD$3:$AD$508, Function_Charger!$W$3:$W$508 = $W330),
                IFERROR(
                    _xlfn._xlws.FILTER(FuSa_14DCDC!$AD$3:$AD$500, FuSa_14DCDC!$W$3:$W$500 = $W330),
                    IFERROR(
                        _xlfn._xlws.FILTER(FuSa_14DCDC_EFAN!$AD$3:$AD$500, FuSa_14DCDC_EFAN!$W$3:$W$500 = $W330),
                        IFERROR(
                            _xlfn._xlws.FILTER(FuSa_FaultInjection!$AD$3:$AD$500, FuSa_FaultInjection!$W$3:$W$500 = $W330),
                            IFERROR(
                                _xlfn._xlws.FILTER(FuSa_NACS!$AD$3:$AD$548, FuSa_NACS!$W$3:$W$548 = $W330),
                                IFERROR(
                                 _xlfn._xlws.FILTER(Function_SCC!$AD$3:$AD$525, Function_SCC!$W$3:$W$525 = $W330),
                                     _xlfn._xlws.FILTER(FuSa_FTT!$AD$3:$AD$500, FuSa_FTT!$W$3:$W$500 = $W330)
                                )
                            )
                        )
                    )
                )
            )
        )
    )
)</f>
        <v/>
      </c>
      <c r="AE330" s="760" t="n"/>
      <c r="AG330" s="223" t="inlineStr"/>
      <c r="AH330" s="628" t="inlineStr"/>
      <c r="AI330" s="43" t="inlineStr"/>
      <c r="AJ330" s="43" t="inlineStr"/>
      <c r="AK330" s="43" t="inlineStr"/>
      <c r="AL330" s="266" t="n"/>
      <c r="AM330" s="231" t="n"/>
      <c r="AN330" s="56" t="n"/>
      <c r="AO330" s="223">
        <f>EXACT(W330,AG330)</f>
        <v/>
      </c>
      <c r="AP330" s="43">
        <f>EXACT(X330,AH330)</f>
        <v/>
      </c>
      <c r="AQ330" s="43">
        <f>EXACT(Y330,AI330)</f>
        <v/>
      </c>
      <c r="AR330" s="43">
        <f>EXACT(Z330,AJ330)</f>
        <v/>
      </c>
      <c r="AS330" s="266">
        <f>EXACT(AA330,AK330)</f>
        <v/>
      </c>
      <c r="AT330" t="inlineStr"/>
      <c r="AU330" t="inlineStr"/>
    </row>
    <row r="331" ht="15" customHeight="1">
      <c r="A331" s="451" t="n"/>
      <c r="B331" s="451" t="n"/>
      <c r="C331" s="451" t="n"/>
      <c r="D331" s="263">
        <f t="array" ref="D331">IFERROR(
      _xlfn._xlws.FILTER(FuSa_Charger!$D$3:$D$520, FuSa_Charger!$W$3:$W$520 = $W331),
      IFERROR(
          _xlfn._xlws.FILTER(Function_14DCDC!$D$3:$D$503,Function_14DCDC!$W$3:$W$503 =$W331 ),
          IFERROR(
              _xlfn._xlws.FILTER(Function_Charger!$D$3:$D$510,Function_Charger!$W$3:$W$510 = $W331),
              IFERROR(
                  _xlfn._xlws.FILTER(FuSa_14DCDC!$D$3:$D$500,FuSa_14DCDC!$W$3:$W$500 = $W331),
                  IFERROR(
                      _xlfn._xlws.FILTER(FuSa_14DCDC_EFAN!$D$3:$D$500,FuSa_14DCDC_EFAN!$W$3:$W$500 = $W331),
                      IFERROR(
                          _xlfn._xlws.FILTER(FuSa_FaultInjection!$D$3:$D$500,FuSa_FaultInjection!$W$3:$W$500 = $W331),
                          IFERROR(
                              _xlfn._xlws.FILTER(Function_SCC!$D$3:$D$512,Function_SCC!$W$3:$W$512 = $W331),
                              IFERROR(
                                  _xlfn._xlws.FILTER(FuSa_FTT!$D$3:$D$500,FuSa_FTT!$W$3:$W$500 = $W331),
                                  IFERROR(
                                       _xlfn._xlws.FILTER(FuSa_NACS!$D$3:$D$548,FuSa_NACS!$W$3:$W$548 = $W331),
                                       "NA"
                               )
                           )
                       )
                   )
               )
           )
       )
   )
)</f>
        <v/>
      </c>
      <c r="E331" s="263">
        <f t="array" ref="E331">IFERROR(
      _xlfn._xlws.FILTER(FuSa_Charger!$E$3:$E$520, FuSa_Charger!$W$3:$W$520 = $W331),
      IFERROR(
          _xlfn._xlws.FILTER(Function_14DCDC!$E$3:$E$503,Function_14DCDC!$W$3:$W$503 =$W331 ),
          IFERROR(
              _xlfn._xlws.FILTER(Function_Charger!$E$3:$E$510,Function_Charger!$W$3:$W$510 = $W331),
              IFERROR(
                  _xlfn._xlws.FILTER(FuSa_14DCDC!$E$3:$E$500,FuSa_14DCDC!$W$3:$W$500 = $W331),
                  IFERROR(
                      _xlfn._xlws.FILTER(FuSa_14DCDC_EFAN!$E$3:$E$500,FuSa_14DCDC_EFAN!$W$3:$W$500 = $W331),
                      IFERROR(
                          _xlfn._xlws.FILTER(FuSa_FaultInjection!$E$3:$E$500,FuSa_FaultInjection!$W$3:$W$500 = $W331),
                          IFERROR(
                              _xlfn._xlws.FILTER(Function_SCC!$E$3:$E$512,Function_SCC!$W$3:$W$512 = $W331),
                              IFERROR(
                                  _xlfn._xlws.FILTER(FuSa_FTT!$E$3:$E$500,FuSa_FTT!$W$3:$W$500 = $W331),
                                  IFERROR(
                                       _xlfn._xlws.FILTER(FuSa_NACS!$E$3:$E$548,FuSa_NACS!$W$3:$W$548 = $W331),
                                       "NA"
                               )
                           )
                       )
                   )
               )
           )
       )
   )
)</f>
        <v/>
      </c>
      <c r="F331" s="1">
        <f t="array" ref="F331">IFERROR(
      _xlfn._xlws.FILTER(FuSa_Charger!$F$3:$F$520, FuSa_Charger!$W$3:$W$520 = $W331),
      IFERROR(
          _xlfn._xlws.FILTER(Function_14DCDC!$F$3:$F$503,Function_14DCDC!$W$3:$W$503 =$W331 ),
          IFERROR(
              _xlfn._xlws.FILTER(Function_Charger!$F$3:$F$510,Function_Charger!$W$3:$W$510 = $W331),
              IFERROR(
                  _xlfn._xlws.FILTER(FuSa_14DCDC!$F$3:$F$500,FuSa_14DCDC!$W$3:$W$500 = $W331),
                  IFERROR(
                      _xlfn._xlws.FILTER(FuSa_14DCDC_EFAN!$F$3:$F$500,FuSa_14DCDC_EFAN!$W$3:$W$500 = $W331),
                      IFERROR(
                          _xlfn._xlws.FILTER(FuSa_FaultInjection!$F$3:$F$500,FuSa_FaultInjection!$W$3:$W$500 = $W331),
                          IFERROR(
                              _xlfn._xlws.FILTER(Function_SCC!$F$3:$F$512,Function_SCC!$W$3:$W$512 = $W331),
                              IFERROR(
                                  _xlfn._xlws.FILTER(FuSa_FTT!$F$3:$F$500,FuSa_FTT!$W$3:$W$500 = $W331),
                                  IFERROR(
                                       _xlfn._xlws.FILTER(FuSa_NACS!$F$3:$F$548,FuSa_NACS!$W$3:$W$548 = $W331),
                                       "NA"
                               )
                           )
                       )
                   )
               )
           )
       )
   )
)</f>
        <v/>
      </c>
      <c r="G331" s="263">
        <f t="array" ref="G331">IFERROR(
      _xlfn._xlws.FILTER(FuSa_Charger!$G$3:$G$520, FuSa_Charger!$W$3:$W$520 = $W331),
      IFERROR(
          _xlfn._xlws.FILTER(Function_14DCDC!$G$3:$G$503,Function_14DCDC!$W$3:$W$503 =$W331 ),
          IFERROR(
              _xlfn._xlws.FILTER(Function_Charger!$G$3:$G$510,Function_Charger!$W$3:$W$510 = $W331),
              IFERROR(
                  _xlfn._xlws.FILTER(FuSa_14DCDC!$G$3:$G$500,FuSa_14DCDC!$W$3:$W$500 = $W331),
                  IFERROR(
                      _xlfn._xlws.FILTER(FuSa_14DCDC_EFAN!$G$3:$G$500,FuSa_14DCDC_EFAN!$W$3:$W$500 = $W331),
                      IFERROR(
                          _xlfn._xlws.FILTER(FuSa_FaultInjection!$G$3:$G$500,FuSa_FaultInjection!$W$3:$W$500 = $W331),
                          IFERROR(
                              _xlfn._xlws.FILTER(Function_SCC!$G$3:$G$512,Function_SCC!$W$3:$W$512 = $W331),
                              IFERROR(
                                  _xlfn._xlws.FILTER(FuSa_FTT!$G$3:$G$500,FuSa_FTT!$W$3:$W$500 = $W331),
                                  IFERROR(
                                       _xlfn._xlws.FILTER(FuSa_NACS!$G$3:$G$548,FuSa_NACS!$W$3:$W$548 = $W331),
                                       "NA"
                               )
                           )
                       )
                   )
               )
           )
       )
   )
)</f>
        <v/>
      </c>
      <c r="H331" s="263">
        <f t="array" ref="H331">IFERROR(
      _xlfn._xlws.FILTER(FuSa_Charger!$H$3:$H$520, FuSa_Charger!$W$3:$W$520 = $W331),
      IFERROR(
          _xlfn._xlws.FILTER(Function_14DCDC!$H$3:$H$503,Function_14DCDC!$W$3:$W$503 =$W331 ),
          IFERROR(
              _xlfn._xlws.FILTER(Function_Charger!$H$3:$H$510,Function_Charger!$W$3:$W$510 = $W331),
              IFERROR(
                  _xlfn._xlws.FILTER(FuSa_14DCDC!$H$3:$H$500,FuSa_14DCDC!$W$3:$W$500 = $W331),
                  IFERROR(
                      _xlfn._xlws.FILTER(FuSa_14DCDC_EFAN!$H$3:$H$500,FuSa_14DCDC_EFAN!$W$3:$W$500 = $W331),
                      IFERROR(
                          _xlfn._xlws.FILTER(FuSa_FaultInjection!$H$3:$H$500,FuSa_FaultInjection!$W$3:$W$500 = $W331),
                          IFERROR(
                              _xlfn._xlws.FILTER(Function_SCC!$H$3:$H$512,Function_SCC!$W$3:$W$512 = $W331),
                              IFERROR(
                                  _xlfn._xlws.FILTER(FuSa_FTT!$H$3:$H$500,FuSa_FTT!$W$3:$W$500 = $W331),
                                  IFERROR(
                                       _xlfn._xlws.FILTER(FuSa_NACS!$H$3:$H$548,FuSa_NACS!$W$3:$W$548 = $W331),
                                       "NA"
                               )
                           )
                       )
                   )
               )
           )
       )
   )
)</f>
        <v/>
      </c>
      <c r="I331" s="263">
        <f t="array" ref="I331">IFERROR(
      _xlfn._xlws.FILTER(FuSa_Charger!$I$3:$I$520, FuSa_Charger!$W$3:$W$520 = $W331),
      IFERROR(
          _xlfn._xlws.FILTER(Function_14DCDC!$I$3:$I$503,Function_14DCDC!$W$3:$W$503 =$W331 ),
          IFERROR(
              _xlfn._xlws.FILTER(Function_Charger!$I$3:$I$510,Function_Charger!$W$3:$W$510 = $W331),
              IFERROR(
                  _xlfn._xlws.FILTER(FuSa_14DCDC!$I$3:$I$500,FuSa_14DCDC!$W$3:$W$500 = $W331),
                  IFERROR(
                      _xlfn._xlws.FILTER(FuSa_14DCDC_EFAN!$I$3:$I$500,FuSa_14DCDC_EFAN!$W$3:$W$500 = $W331),
                      IFERROR(
                          _xlfn._xlws.FILTER(FuSa_FaultInjection!$I$3:$I$500,FuSa_FaultInjection!$W$3:$W$500 = $W331),
                          IFERROR(
                              _xlfn._xlws.FILTER(Function_SCC!$I$3:$I$512,Function_SCC!$W$3:$W$512 = $W331),
                              IFERROR(
                                  _xlfn._xlws.FILTER(FuSa_FTT!$I$3:$I$500,FuSa_FTT!$W$3:$W$500 = $W331),
                                  IFERROR(
                                       _xlfn._xlws.FILTER(FuSa_NACS!$I$3:$I$548,FuSa_NACS!$W$3:$W$548 = $W331),
                                       "NA"
                               )
                           )
                       )
                   )
               )
           )
       )
   )
)</f>
        <v/>
      </c>
      <c r="J331" s="441" t="n"/>
      <c r="K331" s="441" t="n"/>
      <c r="L331" s="441" t="n"/>
      <c r="M331" s="441" t="n"/>
      <c r="N331" s="263">
        <f t="array" ref="N331">IFERROR(
      _xlfn._xlws.FILTER(FuSa_Charger!$N$3:$N$520, FuSa_Charger!$W$3:$W$520 = $W331),
      IFERROR(
          _xlfn._xlws.FILTER(Function_14DCDC!$N$3:$N$503,Function_14DCDC!$W$3:$W$503 =$W331 ),
          IFERROR(
              _xlfn._xlws.FILTER(Function_Charger!$N$3:$N$510,Function_Charger!$W$3:$W$510 = $W331),
              IFERROR(
                  _xlfn._xlws.FILTER(FuSa_14DCDC!$N$3:$N$500,FuSa_14DCDC!$W$3:$W$500 = $W331),
                  IFERROR(
                      _xlfn._xlws.FILTER(FuSa_14DCDC_EFAN!$N$3:$N$500,FuSa_14DCDC_EFAN!$W$3:$W$500 = $W331),
                      IFERROR(
                          _xlfn._xlws.FILTER(FuSa_FaultInjection!$N$3:$N$500,FuSa_FaultInjection!$W$3:$W$500 = $W331),
                          IFERROR(
                              _xlfn._xlws.FILTER(Function_SCC!$N$3:$N$512,Function_SCC!$W$3:$W$512 = $W331),
                              IFERROR(
                                  _xlfn._xlws.FILTER(FuSa_FTT!$N$3:$N$500,FuSa_FTT!$W$3:$W$500 = $W331),
                                  IFERROR(
                                       _xlfn._xlws.FILTER(FuSa_NACS!$M$3:$M$548,FuSa_NACS!$W$3:$W$548 = $W331),
                                       "NA"
                               )
                           )
                       )
                   )
               )
           )
       )
   )
)</f>
        <v/>
      </c>
      <c r="O331" s="263">
        <f t="array" ref="O331">IFERROR(
      _xlfn._xlws.FILTER(FuSa_Charger!$O$3:$O$520, FuSa_Charger!$W$3:$W$520 = $W331),
      IFERROR(
          _xlfn._xlws.FILTER(Function_14DCDC!$O$3:$O$503,Function_14DCDC!$W$3:$W$503 =$W331 ),
          IFERROR(
              _xlfn._xlws.FILTER(Function_Charger!$O$3:$O$510,Function_Charger!$W$3:$W$510 = $W331),
              IFERROR(
                  _xlfn._xlws.FILTER(FuSa_14DCDC!$O$3:$O$500,FuSa_14DCDC!$W$3:$W$500 = $W331),
                  IFERROR(
                      _xlfn._xlws.FILTER(FuSa_14DCDC_EFAN!$O$3:$O$500,FuSa_14DCDC_EFAN!$W$3:$W$500 = $W331),
                      IFERROR(
                          _xlfn._xlws.FILTER(FuSa_FaultInjection!$O$3:$O$500,FuSa_FaultInjection!$W$3:$W$500 = $W331),
                          IFERROR(
                              _xlfn._xlws.FILTER(Function_SCC!$O$3:$O$512,Function_SCC!$W$3:$W$512 = $W331),
                              IFERROR(
                                  _xlfn._xlws.FILTER(FuSa_FTT!$O$3:$O$500,FuSa_FTT!$W$3:$W$500 = $W331),
                                  IFERROR(
                                       _xlfn._xlws.FILTER(FuSa_NACS!$O$3:$O$548,FuSa_NACS!$W$3:$W$548 = $W331),
                                       "NA"
                               )
                           )
                       )
                   )
               )
           )
       )
   )
)</f>
        <v/>
      </c>
      <c r="P331" s="263">
        <f t="array" ref="P331">IFERROR(
      _xlfn._xlws.FILTER(FuSa_Charger!$P$3:$P$520, FuSa_Charger!$W$3:$W$520 = $W331),
      IFERROR(
          _xlfn._xlws.FILTER(Function_14DCDC!$P$3:$P$503,Function_14DCDC!$W$3:$W$503 =$W331 ),
          IFERROR(
              _xlfn._xlws.FILTER(Function_Charger!$P$3:$P$510,Function_Charger!$W$3:$W$510 = $W331),
              IFERROR(
                  _xlfn._xlws.FILTER(FuSa_14DCDC!$P$3:$P$500,FuSa_14DCDC!$W$3:$W$500 = $W331),
                  IFERROR(
                      _xlfn._xlws.FILTER(FuSa_14DCDC_EFAN!$P$3:$P$500,FuSa_14DCDC_EFAN!$W$3:$W$500 = $W331),
                      IFERROR(
                          _xlfn._xlws.FILTER(FuSa_FaultInjection!$P$3:$P$500,FuSa_FaultInjection!$W$3:$W$500 = $W331),
                          IFERROR(
                              _xlfn._xlws.FILTER(Function_SCC!$P$3:$P$512,Function_SCC!$W$3:$W$512 = $W331),
                              IFERROR(
                                  _xlfn._xlws.FILTER(FuSa_FTT!$P$3:$P$500,FuSa_FTT!$W$3:$W$500 = $W331),
                                  IFERROR(
                                       _xlfn._xlws.FILTER(FuSa_NACS!$P$3:$P$548,FuSa_NACS!$W$3:$W$548 = $W331),
                                       "NA"
                               )
                           )
                       )
                   )
               )
           )
       )
   )
)</f>
        <v/>
      </c>
      <c r="Q331" s="263">
        <f t="array" ref="Q331">IFERROR(
      _xlfn._xlws.FILTER(FuSa_Charger!$S$3:$S$520, FuSa_Charger!$W$3:$W$520 = $W331),
      IFERROR(
          _xlfn._xlws.FILTER(Function_14DCDC!$S$3:$S$503,Function_14DCDC!$W$3:$W$503 =$W331 ),
          IFERROR(
              _xlfn._xlws.FILTER(Function_Charger!$S$3:$S$510,Function_Charger!$W$3:$W$510 = $W331),
              IFERROR(
                  _xlfn._xlws.FILTER(FuSa_14DCDC!$S$3:$S$500,FuSa_14DCDC!$W$3:$W$500 = $W331),
                  IFERROR(
                      _xlfn._xlws.FILTER(FuSa_14DCDC_EFAN!$S$3:$S$500,FuSa_14DCDC_EFAN!$W$3:$W$500 = $W331),
                      IFERROR(
                          _xlfn._xlws.FILTER(FuSa_FaultInjection!$S$3:$S$500,FuSa_FaultInjection!$W$3:$W$500 = $W331),
                          IFERROR(
                              _xlfn._xlws.FILTER(Function_SCC!$S$3:$S$512,Function_SCC!$W$3:$W$512 = $W331),
                              IFERROR(
                                  _xlfn._xlws.FILTER(FuSa_FTT!$S$3:$S$500,FuSa_FTT!$W$3:$W$500 = $W331),
                                  IFERROR(
                                       _xlfn._xlws.FILTER(FuSa_NACS!$Q$3:$Q$548,FuSa_NACS!$W$3:$W$548 = $W331),
                                       "NA"
                               )
                           )
                       )
                   )
               )
           )
       )
   )
)</f>
        <v/>
      </c>
      <c r="R331" s="441">
        <f t="array" ref="R331">IFERROR(
      _xlfn._xlws.FILTER(FuSa_Charger!$T$3:$T$520, FuSa_Charger!$W$3:$W$520 = $W331),
      IFERROR(
          _xlfn._xlws.FILTER(Function_14DCDC!$T$3:$T$503,Function_14DCDC!$W$3:$W$503 =$W331 ),
          IFERROR(
              _xlfn._xlws.FILTER(Function_Charger!$T$3:$T$510,Function_Charger!$W$3:$W$510 = $W331),
              IFERROR(
                  _xlfn._xlws.FILTER(FuSa_14DCDC!$T$3:$T$500,FuSa_14DCDC!$W$3:$W$500 = $W331),
                  IFERROR(
                      _xlfn._xlws.FILTER(FuSa_14DCDC_EFAN!$T$3:$T$500,FuSa_14DCDC_EFAN!$W$3:$W$500 = $W331),
                      IFERROR(
                          _xlfn._xlws.FILTER(FuSa_FaultInjection!$T$3:$T$500,FuSa_FaultInjection!$W$3:$W$500 = $W331),
                          IFERROR(
                              _xlfn._xlws.FILTER(Function_SCC!$T$3:$T$512,Function_SCC!$W$3:$W$512 = $W331),
                              IFERROR(
                                  _xlfn._xlws.FILTER(FuSa_FTT!$T$3:$T$500,FuSa_FTT!$W$3:$W$500 = $W331),
                                  IFERROR(
                                       _xlfn._xlws.FILTER(FuSa_NACS!$R$3:$R$548,FuSa_NACS!$W$3:$W$548 = $W331),
                                       "NA"
                               )
                           )
                       )
                   )
               )
           )
       )
   )
)</f>
        <v/>
      </c>
      <c r="S331" s="441">
        <f t="array" ref="S331">IFERROR(
      _xlfn._xlws.FILTER(FuSa_Charger!$U$3:$U$520, FuSa_Charger!$W$3:$W$520 = $W331),
      IFERROR(
          _xlfn._xlws.FILTER(Function_14DCDC!$U$3:$U$503,Function_14DCDC!$W$3:$W$503 =$W331 ),
          IFERROR(
              _xlfn._xlws.FILTER(Function_Charger!$U$3:$U$510,Function_Charger!$W$3:$W$510 = $W331),
              IFERROR(
                  _xlfn._xlws.FILTER(FuSa_14DCDC!$U$3:$U$500,FuSa_14DCDC!$W$3:$W$500 = $W331),
                  IFERROR(
                      _xlfn._xlws.FILTER(FuSa_14DCDC_EFAN!$U$3:$U$500,FuSa_14DCDC_EFAN!$W$3:$W$500 = $W331),
                      IFERROR(
                          _xlfn._xlws.FILTER(FuSa_FaultInjection!$U$3:$U$500,FuSa_FaultInjection!$W$3:$W$500 = $W331),
                          IFERROR(
                              _xlfn._xlws.FILTER(Function_SCC!$U$3:$U$512,Function_SCC!$W$3:$W$512 = $W331),
                              IFERROR(
                                  _xlfn._xlws.FILTER(FuSa_FTT!$U$3:$U$500,FuSa_FTT!$W$3:$W$500 = $W331),
                                  IFERROR(
                                       _xlfn._xlws.FILTER(FuSa_NACS!$S$3:$S$548,FuSa_NACS!$W$3:$W$548 = $W331),
                                       "NA"
                               )
                           )
                       )
                   )
               )
           )
       )
   )
)</f>
        <v/>
      </c>
      <c r="T331" s="441">
        <f t="array" ref="T331">IFERROR(
      _xlfn._xlws.FILTER(FuSa_Charger!$V$3:$V$520, FuSa_Charger!$W$3:$W$520 = $W331),
      IFERROR(
          _xlfn._xlws.FILTER(Function_14DCDC!$V$3:$V$503,Function_14DCDC!$W$3:$W$503 =$W331 ),
          IFERROR(
              _xlfn._xlws.FILTER(Function_Charger!$V$3:$V$510,Function_Charger!$W$3:$W$510 = $W331),
              IFERROR(
                  _xlfn._xlws.FILTER(FuSa_14DCDC!$V$3:$V$500,FuSa_14DCDC!$W$3:$W$500 = $W331),
                  IFERROR(
                      _xlfn._xlws.FILTER(FuSa_14DCDC_EFAN!$V$3:$V$500,FuSa_14DCDC_EFAN!$W$3:$W$500 = $W331),
                      IFERROR(
                          _xlfn._xlws.FILTER(FuSa_FaultInjection!$V$3:$V$500,FuSa_FaultInjection!$W$3:$W$500 = $W331),
                          IFERROR(
                              _xlfn._xlws.FILTER(Function_SCC!$V$3:$V$512,Function_SCC!$W$3:$W$512 = $W331),
                              IFERROR(
                                  _xlfn._xlws.FILTER(FuSa_FTT!$V$3:$V$500,FuSa_FTT!$W$3:$W$500 = $W331),
                                  IFERROR(
                                       _xlfn._xlws.FILTER(FuSa_NACS!$T$3:$T$548,FuSa_NACS!$W$3:$W$548 = $W331),
                                       "NA"
                               )
                           )
                       )
                   )
               )
           )
       )
   )
)</f>
        <v/>
      </c>
      <c r="U331" s="827" t="inlineStr">
        <is>
          <t>CAN Communication</t>
        </is>
      </c>
      <c r="V331" s="996" t="n"/>
      <c r="W331" s="231" t="inlineStr">
        <is>
          <t>[SYI_CAN101_006_003] TypeChargingPortValidatedHVS.html</t>
        </is>
      </c>
      <c r="X331" s="628" t="n">
        <v>6</v>
      </c>
      <c r="Y331" s="712" t="n">
        <v>0</v>
      </c>
      <c r="Z331" s="712" t="n">
        <v>0</v>
      </c>
      <c r="AA331" s="628" t="n">
        <v>6</v>
      </c>
      <c r="AB331" s="1187" t="n"/>
      <c r="AC331" s="359">
        <f t="array" ref="AC331">IF(
    IFERROR(
        _xlfn._xlws.FILTER(FuSa_Charger!$AC$3:$AC$519, FuSa_Charger!$W$3:$W$519 = $W331),
        IFERROR(
            _xlfn._xlws.FILTER(Function_14DCDC!$AC$3:$AC$503, Function_14DCDC!$W$3:$W$503 = $W331),
            IFERROR(
                _xlfn._xlws.FILTER(Function_Charger!$AC$3:$AC$508, Function_Charger!$W$3:$W$508 = $W331),
                IFERROR(
                    _xlfn._xlws.FILTER(FuSa_14DCDC!$AC$3:$AC$500, FuSa_14DCDC!$W$3:$W$500 = $W331),
                    IFERROR(
                        _xlfn._xlws.FILTER(FuSa_14DCDC_EFAN!$AC$3:$AC$500, FuSa_14DCDC_EFAN!$W$3:$W$500 =$W331),
                        IFERROR(
                            _xlfn._xlws.FILTER(FuSa_FaultInjection!$AC$3:$AC$500, FuSa_FaultInjection!$W$3:$W$500 = $W331),
                            IFERROR(
                                _xlfn._xlws.FILTER(FuSa_NACS!$AC$3:$AC$548, FuSa_NACS!$W$3:$W$548 = $W331),
                                IFERROR(
                                     _xlfn._xlws.FILTER(Function_SCC!$AC$3:$AC$525, Function_SCC!$W$3:$W$525 = $W331),
                                     _xlfn._xlws.FILTER(FuSa_FTT!$AC$3:$AC$500, FuSa_FTT!$W$3:$W$500 = $W331)
                                )
                            )
                        )
                    )
                )
            )
        )
    ) = 0,
    "",
    IFERROR(
        _xlfn._xlws.FILTER(FuSa_Charger!$AC$3:$AC$519, FuSa_Charger!$W$3:$W$519 = $W331),
        IFERROR(
            _xlfn._xlws.FILTER(Function_14DCDC!$AC$3:$AC$503, Function_14DCDC!$W$3:$W$503 = $W331),
            IFERROR(
                _xlfn._xlws.FILTER(Function_Charger!$AC$3:$AC$508, Function_Charger!$W$3:$W$508 = $W331),
                IFERROR(
                    _xlfn._xlws.FILTER(FuSa_14DCDC!$AC$3:$AC$500, FuSa_14DCDC!$W$3:$W$500 = $W331),
                    IFERROR(
                        _xlfn._xlws.FILTER(FuSa_14DCDC_EFAN!$AC$3:$AC$500, FuSa_14DCDC_EFAN!$W$3:$W$500 = $W331),
                        IFERROR(
                            _xlfn._xlws.FILTER(FuSa_FaultInjection!$AC$3:$AC$500, FuSa_FaultInjection!$W$3:$W$500 = $W331),
                            IFERROR(
                                _xlfn._xlws.FILTER(FuSa_NACS!$AC$3:$AC$548, FuSa_NACS!$W$3:$W$548 = $W331),
                                IFERROR(
                                     _xlfn._xlws.FILTER(Function_SCC!$AC$3:$AC$525, Function_SCC!$W$3:$W$525 = $W331),
                                     _xlfn._xlws.FILTER(FuSa_FTT!$AC$3:$AC$500, FuSa_FTT!$W$3:$W$500 = $W331)
                               )
                            )
                        )
                    )
                )
            )
        )
    )
)</f>
        <v/>
      </c>
      <c r="AD331" s="496">
        <f t="array" ref="AD331">IF(
    IFERROR(
        _xlfn._xlws.FILTER(FuSa_Charger!$AD$3:$AD$519, FuSa_Charger!$W$3:$W$519 = $W331),
        IFERROR(
            _xlfn._xlws.FILTER(Function_14DCDC!$AD$3:$AD$503, Function_14DCDC!$W$3:$W$503 = $W331),
            IFERROR(
                _xlfn._xlws.FILTER(Function_Charger!$AD$3:$AD$508, Function_Charger!$W$3:$W$508 = $W331),
                IFERROR(
                    _xlfn._xlws.FILTER(FuSa_14DCDC!$AD$3:$AD$500, FuSa_14DCDC!$W$3:$W$500 = $W331),
                    IFERROR(
                        _xlfn._xlws.FILTER(FuSa_14DCDC_EFAN!$AD$3:$AD$500, FuSa_14DCDC_EFAN!$W$3:$W$500 =$W331 ),
                        IFERROR(
                            _xlfn._xlws.FILTER(FuSa_FaultInjection!$AD$3:$AD$500, FuSa_FaultInjection!$W$3:$W$500 = $W331),
                            IFERROR(
                                _xlfn._xlws.FILTER(FuSa_NACS!$AD$3:$AD$548, FuSa_NACS!$W$3:$W$548 = $W331),
                                IFERROR(
                                    _xlfn._xlws.FILTER(Function_SCC!$AD$3:$AD$525, Function_SCC!$W$3:$W$525 = $W331),
                                    _xlfn._xlws.FILTER(FuSa_FTT!$AD$3:$AD$500, FuSa_FTT!$W$3:$W$500 = $W331)
                               )
                            )
                        )
                    )
                )
            )
        )
    ) = 0,
    "",
    IFERROR(
        _xlfn._xlws.FILTER(FuSa_Charger!$AD$3:$AD$519, FuSa_Charger!$W$3:$W$519 = $W331),
        IFERROR(
            _xlfn._xlws.FILTER(Function_14DCDC!$AD$3:$AD$503, Function_14DCDC!$W$3:$W$503 = $W331),
            IFERROR(
                _xlfn._xlws.FILTER(Function_Charger!$AD$3:$AD$508, Function_Charger!$W$3:$W$508 = $W331),
                IFERROR(
                    _xlfn._xlws.FILTER(FuSa_14DCDC!$AD$3:$AD$500, FuSa_14DCDC!$W$3:$W$500 = $W331),
                    IFERROR(
                        _xlfn._xlws.FILTER(FuSa_14DCDC_EFAN!$AD$3:$AD$500, FuSa_14DCDC_EFAN!$W$3:$W$500 = $W331),
                        IFERROR(
                            _xlfn._xlws.FILTER(FuSa_FaultInjection!$AD$3:$AD$500, FuSa_FaultInjection!$W$3:$W$500 = $W331),
                            IFERROR(
                                _xlfn._xlws.FILTER(FuSa_NACS!$AD$3:$AD$548, FuSa_NACS!$W$3:$W$548 = $W331),
                                IFERROR(
                                 _xlfn._xlws.FILTER(Function_SCC!$AD$3:$AD$525, Function_SCC!$W$3:$W$525 = $W331),
                                     _xlfn._xlws.FILTER(FuSa_FTT!$AD$3:$AD$500, FuSa_FTT!$W$3:$W$500 = $W331)
                                )
                            )
                        )
                    )
                )
            )
        )
    )
)</f>
        <v/>
      </c>
      <c r="AE331" s="760" t="n"/>
      <c r="AG331" s="223" t="inlineStr"/>
      <c r="AH331" s="628" t="inlineStr"/>
      <c r="AI331" s="43" t="inlineStr"/>
      <c r="AJ331" s="43" t="inlineStr"/>
      <c r="AK331" s="43" t="inlineStr"/>
      <c r="AL331" s="266" t="n"/>
      <c r="AM331" s="231" t="n"/>
      <c r="AN331" s="56" t="n"/>
      <c r="AO331" s="223">
        <f>EXACT(W331,AG331)</f>
        <v/>
      </c>
      <c r="AP331" s="43">
        <f>EXACT(X331,AH331)</f>
        <v/>
      </c>
      <c r="AQ331" s="43">
        <f>EXACT(Y331,AI331)</f>
        <v/>
      </c>
      <c r="AR331" s="43">
        <f>EXACT(Z331,AJ331)</f>
        <v/>
      </c>
      <c r="AS331" s="266">
        <f>EXACT(AA331,AK331)</f>
        <v/>
      </c>
      <c r="AT331" t="inlineStr"/>
      <c r="AU331" t="inlineStr"/>
    </row>
    <row r="332" ht="15" customHeight="1">
      <c r="A332" s="451" t="n"/>
      <c r="B332" s="451" t="n"/>
      <c r="C332" s="451" t="n"/>
      <c r="D332" s="263">
        <f t="array" ref="D332">IFERROR(
      _xlfn._xlws.FILTER(FuSa_Charger!$D$3:$D$520, FuSa_Charger!$W$3:$W$520 = $W332),
      IFERROR(
          _xlfn._xlws.FILTER(Function_14DCDC!$D$3:$D$503,Function_14DCDC!$W$3:$W$503 =$W332 ),
          IFERROR(
              _xlfn._xlws.FILTER(Function_Charger!$D$3:$D$510,Function_Charger!$W$3:$W$510 = $W332),
              IFERROR(
                  _xlfn._xlws.FILTER(FuSa_14DCDC!$D$3:$D$500,FuSa_14DCDC!$W$3:$W$500 = $W332),
                  IFERROR(
                      _xlfn._xlws.FILTER(FuSa_14DCDC_EFAN!$D$3:$D$500,FuSa_14DCDC_EFAN!$W$3:$W$500 = $W332),
                      IFERROR(
                          _xlfn._xlws.FILTER(FuSa_FaultInjection!$D$3:$D$500,FuSa_FaultInjection!$W$3:$W$500 = $W332),
                          IFERROR(
                              _xlfn._xlws.FILTER(Function_SCC!$D$3:$D$512,Function_SCC!$W$3:$W$512 = $W332),
                              IFERROR(
                                  _xlfn._xlws.FILTER(FuSa_FTT!$D$3:$D$500,FuSa_FTT!$W$3:$W$500 = $W332),
                                  IFERROR(
                                       _xlfn._xlws.FILTER(FuSa_NACS!$D$3:$D$548,FuSa_NACS!$W$3:$W$548 = $W332),
                                       "NA"
                               )
                           )
                       )
                   )
               )
           )
       )
   )
)</f>
        <v/>
      </c>
      <c r="E332" s="263">
        <f t="array" ref="E332">IFERROR(
      _xlfn._xlws.FILTER(FuSa_Charger!$E$3:$E$520, FuSa_Charger!$W$3:$W$520 = $W332),
      IFERROR(
          _xlfn._xlws.FILTER(Function_14DCDC!$E$3:$E$503,Function_14DCDC!$W$3:$W$503 =$W332 ),
          IFERROR(
              _xlfn._xlws.FILTER(Function_Charger!$E$3:$E$510,Function_Charger!$W$3:$W$510 = $W332),
              IFERROR(
                  _xlfn._xlws.FILTER(FuSa_14DCDC!$E$3:$E$500,FuSa_14DCDC!$W$3:$W$500 = $W332),
                  IFERROR(
                      _xlfn._xlws.FILTER(FuSa_14DCDC_EFAN!$E$3:$E$500,FuSa_14DCDC_EFAN!$W$3:$W$500 = $W332),
                      IFERROR(
                          _xlfn._xlws.FILTER(FuSa_FaultInjection!$E$3:$E$500,FuSa_FaultInjection!$W$3:$W$500 = $W332),
                          IFERROR(
                              _xlfn._xlws.FILTER(Function_SCC!$E$3:$E$512,Function_SCC!$W$3:$W$512 = $W332),
                              IFERROR(
                                  _xlfn._xlws.FILTER(FuSa_FTT!$E$3:$E$500,FuSa_FTT!$W$3:$W$500 = $W332),
                                  IFERROR(
                                       _xlfn._xlws.FILTER(FuSa_NACS!$E$3:$E$548,FuSa_NACS!$W$3:$W$548 = $W332),
                                       "NA"
                               )
                           )
                       )
                   )
               )
           )
       )
   )
)</f>
        <v/>
      </c>
      <c r="F332" s="1">
        <f t="array" ref="F332">IFERROR(
      _xlfn._xlws.FILTER(FuSa_Charger!$F$3:$F$520, FuSa_Charger!$W$3:$W$520 = $W332),
      IFERROR(
          _xlfn._xlws.FILTER(Function_14DCDC!$F$3:$F$503,Function_14DCDC!$W$3:$W$503 =$W332 ),
          IFERROR(
              _xlfn._xlws.FILTER(Function_Charger!$F$3:$F$510,Function_Charger!$W$3:$W$510 = $W332),
              IFERROR(
                  _xlfn._xlws.FILTER(FuSa_14DCDC!$F$3:$F$500,FuSa_14DCDC!$W$3:$W$500 = $W332),
                  IFERROR(
                      _xlfn._xlws.FILTER(FuSa_14DCDC_EFAN!$F$3:$F$500,FuSa_14DCDC_EFAN!$W$3:$W$500 = $W332),
                      IFERROR(
                          _xlfn._xlws.FILTER(FuSa_FaultInjection!$F$3:$F$500,FuSa_FaultInjection!$W$3:$W$500 = $W332),
                          IFERROR(
                              _xlfn._xlws.FILTER(Function_SCC!$F$3:$F$512,Function_SCC!$W$3:$W$512 = $W332),
                              IFERROR(
                                  _xlfn._xlws.FILTER(FuSa_FTT!$F$3:$F$500,FuSa_FTT!$W$3:$W$500 = $W332),
                                  IFERROR(
                                       _xlfn._xlws.FILTER(FuSa_NACS!$F$3:$F$548,FuSa_NACS!$W$3:$W$548 = $W332),
                                       "NA"
                               )
                           )
                       )
                   )
               )
           )
       )
   )
)</f>
        <v/>
      </c>
      <c r="G332" s="263">
        <f t="array" ref="G332">IFERROR(
      _xlfn._xlws.FILTER(FuSa_Charger!$G$3:$G$520, FuSa_Charger!$W$3:$W$520 = $W332),
      IFERROR(
          _xlfn._xlws.FILTER(Function_14DCDC!$G$3:$G$503,Function_14DCDC!$W$3:$W$503 =$W332 ),
          IFERROR(
              _xlfn._xlws.FILTER(Function_Charger!$G$3:$G$510,Function_Charger!$W$3:$W$510 = $W332),
              IFERROR(
                  _xlfn._xlws.FILTER(FuSa_14DCDC!$G$3:$G$500,FuSa_14DCDC!$W$3:$W$500 = $W332),
                  IFERROR(
                      _xlfn._xlws.FILTER(FuSa_14DCDC_EFAN!$G$3:$G$500,FuSa_14DCDC_EFAN!$W$3:$W$500 = $W332),
                      IFERROR(
                          _xlfn._xlws.FILTER(FuSa_FaultInjection!$G$3:$G$500,FuSa_FaultInjection!$W$3:$W$500 = $W332),
                          IFERROR(
                              _xlfn._xlws.FILTER(Function_SCC!$G$3:$G$512,Function_SCC!$W$3:$W$512 = $W332),
                              IFERROR(
                                  _xlfn._xlws.FILTER(FuSa_FTT!$G$3:$G$500,FuSa_FTT!$W$3:$W$500 = $W332),
                                  IFERROR(
                                       _xlfn._xlws.FILTER(FuSa_NACS!$G$3:$G$548,FuSa_NACS!$W$3:$W$548 = $W332),
                                       "NA"
                               )
                           )
                       )
                   )
               )
           )
       )
   )
)</f>
        <v/>
      </c>
      <c r="H332" s="263">
        <f t="array" ref="H332">IFERROR(
      _xlfn._xlws.FILTER(FuSa_Charger!$H$3:$H$520, FuSa_Charger!$W$3:$W$520 = $W332),
      IFERROR(
          _xlfn._xlws.FILTER(Function_14DCDC!$H$3:$H$503,Function_14DCDC!$W$3:$W$503 =$W332 ),
          IFERROR(
              _xlfn._xlws.FILTER(Function_Charger!$H$3:$H$510,Function_Charger!$W$3:$W$510 = $W332),
              IFERROR(
                  _xlfn._xlws.FILTER(FuSa_14DCDC!$H$3:$H$500,FuSa_14DCDC!$W$3:$W$500 = $W332),
                  IFERROR(
                      _xlfn._xlws.FILTER(FuSa_14DCDC_EFAN!$H$3:$H$500,FuSa_14DCDC_EFAN!$W$3:$W$500 = $W332),
                      IFERROR(
                          _xlfn._xlws.FILTER(FuSa_FaultInjection!$H$3:$H$500,FuSa_FaultInjection!$W$3:$W$500 = $W332),
                          IFERROR(
                              _xlfn._xlws.FILTER(Function_SCC!$H$3:$H$512,Function_SCC!$W$3:$W$512 = $W332),
                              IFERROR(
                                  _xlfn._xlws.FILTER(FuSa_FTT!$H$3:$H$500,FuSa_FTT!$W$3:$W$500 = $W332),
                                  IFERROR(
                                       _xlfn._xlws.FILTER(FuSa_NACS!$H$3:$H$548,FuSa_NACS!$W$3:$W$548 = $W332),
                                       "NA"
                               )
                           )
                       )
                   )
               )
           )
       )
   )
)</f>
        <v/>
      </c>
      <c r="I332" s="263">
        <f t="array" ref="I332">IFERROR(
      _xlfn._xlws.FILTER(FuSa_Charger!$I$3:$I$520, FuSa_Charger!$W$3:$W$520 = $W332),
      IFERROR(
          _xlfn._xlws.FILTER(Function_14DCDC!$I$3:$I$503,Function_14DCDC!$W$3:$W$503 =$W332 ),
          IFERROR(
              _xlfn._xlws.FILTER(Function_Charger!$I$3:$I$510,Function_Charger!$W$3:$W$510 = $W332),
              IFERROR(
                  _xlfn._xlws.FILTER(FuSa_14DCDC!$I$3:$I$500,FuSa_14DCDC!$W$3:$W$500 = $W332),
                  IFERROR(
                      _xlfn._xlws.FILTER(FuSa_14DCDC_EFAN!$I$3:$I$500,FuSa_14DCDC_EFAN!$W$3:$W$500 = $W332),
                      IFERROR(
                          _xlfn._xlws.FILTER(FuSa_FaultInjection!$I$3:$I$500,FuSa_FaultInjection!$W$3:$W$500 = $W332),
                          IFERROR(
                              _xlfn._xlws.FILTER(Function_SCC!$I$3:$I$512,Function_SCC!$W$3:$W$512 = $W332),
                              IFERROR(
                                  _xlfn._xlws.FILTER(FuSa_FTT!$I$3:$I$500,FuSa_FTT!$W$3:$W$500 = $W332),
                                  IFERROR(
                                       _xlfn._xlws.FILTER(FuSa_NACS!$I$3:$I$548,FuSa_NACS!$W$3:$W$548 = $W332),
                                       "NA"
                               )
                           )
                       )
                   )
               )
           )
       )
   )
)</f>
        <v/>
      </c>
      <c r="J332" s="441" t="n"/>
      <c r="K332" s="441" t="n"/>
      <c r="L332" s="441" t="n"/>
      <c r="M332" s="441" t="n"/>
      <c r="N332" s="263">
        <f t="array" ref="N332">IFERROR(
      _xlfn._xlws.FILTER(FuSa_Charger!$N$3:$N$520, FuSa_Charger!$W$3:$W$520 = $W332),
      IFERROR(
          _xlfn._xlws.FILTER(Function_14DCDC!$N$3:$N$503,Function_14DCDC!$W$3:$W$503 =$W332 ),
          IFERROR(
              _xlfn._xlws.FILTER(Function_Charger!$N$3:$N$510,Function_Charger!$W$3:$W$510 = $W332),
              IFERROR(
                  _xlfn._xlws.FILTER(FuSa_14DCDC!$N$3:$N$500,FuSa_14DCDC!$W$3:$W$500 = $W332),
                  IFERROR(
                      _xlfn._xlws.FILTER(FuSa_14DCDC_EFAN!$N$3:$N$500,FuSa_14DCDC_EFAN!$W$3:$W$500 = $W332),
                      IFERROR(
                          _xlfn._xlws.FILTER(FuSa_FaultInjection!$N$3:$N$500,FuSa_FaultInjection!$W$3:$W$500 = $W332),
                          IFERROR(
                              _xlfn._xlws.FILTER(Function_SCC!$N$3:$N$512,Function_SCC!$W$3:$W$512 = $W332),
                              IFERROR(
                                  _xlfn._xlws.FILTER(FuSa_FTT!$N$3:$N$500,FuSa_FTT!$W$3:$W$500 = $W332),
                                  IFERROR(
                                       _xlfn._xlws.FILTER(FuSa_NACS!$M$3:$M$548,FuSa_NACS!$W$3:$W$548 = $W332),
                                       "NA"
                               )
                           )
                       )
                   )
               )
           )
       )
   )
)</f>
        <v/>
      </c>
      <c r="O332" s="263">
        <f t="array" ref="O332">IFERROR(
      _xlfn._xlws.FILTER(FuSa_Charger!$O$3:$O$520, FuSa_Charger!$W$3:$W$520 = $W332),
      IFERROR(
          _xlfn._xlws.FILTER(Function_14DCDC!$O$3:$O$503,Function_14DCDC!$W$3:$W$503 =$W332 ),
          IFERROR(
              _xlfn._xlws.FILTER(Function_Charger!$O$3:$O$510,Function_Charger!$W$3:$W$510 = $W332),
              IFERROR(
                  _xlfn._xlws.FILTER(FuSa_14DCDC!$O$3:$O$500,FuSa_14DCDC!$W$3:$W$500 = $W332),
                  IFERROR(
                      _xlfn._xlws.FILTER(FuSa_14DCDC_EFAN!$O$3:$O$500,FuSa_14DCDC_EFAN!$W$3:$W$500 = $W332),
                      IFERROR(
                          _xlfn._xlws.FILTER(FuSa_FaultInjection!$O$3:$O$500,FuSa_FaultInjection!$W$3:$W$500 = $W332),
                          IFERROR(
                              _xlfn._xlws.FILTER(Function_SCC!$O$3:$O$512,Function_SCC!$W$3:$W$512 = $W332),
                              IFERROR(
                                  _xlfn._xlws.FILTER(FuSa_FTT!$O$3:$O$500,FuSa_FTT!$W$3:$W$500 = $W332),
                                  IFERROR(
                                       _xlfn._xlws.FILTER(FuSa_NACS!$O$3:$O$548,FuSa_NACS!$W$3:$W$548 = $W332),
                                       "NA"
                               )
                           )
                       )
                   )
               )
           )
       )
   )
)</f>
        <v/>
      </c>
      <c r="P332" s="263">
        <f t="array" ref="P332">IFERROR(
      _xlfn._xlws.FILTER(FuSa_Charger!$P$3:$P$520, FuSa_Charger!$W$3:$W$520 = $W332),
      IFERROR(
          _xlfn._xlws.FILTER(Function_14DCDC!$P$3:$P$503,Function_14DCDC!$W$3:$W$503 =$W332 ),
          IFERROR(
              _xlfn._xlws.FILTER(Function_Charger!$P$3:$P$510,Function_Charger!$W$3:$W$510 = $W332),
              IFERROR(
                  _xlfn._xlws.FILTER(FuSa_14DCDC!$P$3:$P$500,FuSa_14DCDC!$W$3:$W$500 = $W332),
                  IFERROR(
                      _xlfn._xlws.FILTER(FuSa_14DCDC_EFAN!$P$3:$P$500,FuSa_14DCDC_EFAN!$W$3:$W$500 = $W332),
                      IFERROR(
                          _xlfn._xlws.FILTER(FuSa_FaultInjection!$P$3:$P$500,FuSa_FaultInjection!$W$3:$W$500 = $W332),
                          IFERROR(
                              _xlfn._xlws.FILTER(Function_SCC!$P$3:$P$512,Function_SCC!$W$3:$W$512 = $W332),
                              IFERROR(
                                  _xlfn._xlws.FILTER(FuSa_FTT!$P$3:$P$500,FuSa_FTT!$W$3:$W$500 = $W332),
                                  IFERROR(
                                       _xlfn._xlws.FILTER(FuSa_NACS!$P$3:$P$548,FuSa_NACS!$W$3:$W$548 = $W332),
                                       "NA"
                               )
                           )
                       )
                   )
               )
           )
       )
   )
)</f>
        <v/>
      </c>
      <c r="Q332" s="263">
        <f t="array" ref="Q332">IFERROR(
      _xlfn._xlws.FILTER(FuSa_Charger!$S$3:$S$520, FuSa_Charger!$W$3:$W$520 = $W332),
      IFERROR(
          _xlfn._xlws.FILTER(Function_14DCDC!$S$3:$S$503,Function_14DCDC!$W$3:$W$503 =$W332 ),
          IFERROR(
              _xlfn._xlws.FILTER(Function_Charger!$S$3:$S$510,Function_Charger!$W$3:$W$510 = $W332),
              IFERROR(
                  _xlfn._xlws.FILTER(FuSa_14DCDC!$S$3:$S$500,FuSa_14DCDC!$W$3:$W$500 = $W332),
                  IFERROR(
                      _xlfn._xlws.FILTER(FuSa_14DCDC_EFAN!$S$3:$S$500,FuSa_14DCDC_EFAN!$W$3:$W$500 = $W332),
                      IFERROR(
                          _xlfn._xlws.FILTER(FuSa_FaultInjection!$S$3:$S$500,FuSa_FaultInjection!$W$3:$W$500 = $W332),
                          IFERROR(
                              _xlfn._xlws.FILTER(Function_SCC!$S$3:$S$512,Function_SCC!$W$3:$W$512 = $W332),
                              IFERROR(
                                  _xlfn._xlws.FILTER(FuSa_FTT!$S$3:$S$500,FuSa_FTT!$W$3:$W$500 = $W332),
                                  IFERROR(
                                       _xlfn._xlws.FILTER(FuSa_NACS!$Q$3:$Q$548,FuSa_NACS!$W$3:$W$548 = $W332),
                                       "NA"
                               )
                           )
                       )
                   )
               )
           )
       )
   )
)</f>
        <v/>
      </c>
      <c r="R332" s="441">
        <f t="array" ref="R332">IFERROR(
      _xlfn._xlws.FILTER(FuSa_Charger!$T$3:$T$520, FuSa_Charger!$W$3:$W$520 = $W332),
      IFERROR(
          _xlfn._xlws.FILTER(Function_14DCDC!$T$3:$T$503,Function_14DCDC!$W$3:$W$503 =$W332 ),
          IFERROR(
              _xlfn._xlws.FILTER(Function_Charger!$T$3:$T$510,Function_Charger!$W$3:$W$510 = $W332),
              IFERROR(
                  _xlfn._xlws.FILTER(FuSa_14DCDC!$T$3:$T$500,FuSa_14DCDC!$W$3:$W$500 = $W332),
                  IFERROR(
                      _xlfn._xlws.FILTER(FuSa_14DCDC_EFAN!$T$3:$T$500,FuSa_14DCDC_EFAN!$W$3:$W$500 = $W332),
                      IFERROR(
                          _xlfn._xlws.FILTER(FuSa_FaultInjection!$T$3:$T$500,FuSa_FaultInjection!$W$3:$W$500 = $W332),
                          IFERROR(
                              _xlfn._xlws.FILTER(Function_SCC!$T$3:$T$512,Function_SCC!$W$3:$W$512 = $W332),
                              IFERROR(
                                  _xlfn._xlws.FILTER(FuSa_FTT!$T$3:$T$500,FuSa_FTT!$W$3:$W$500 = $W332),
                                  IFERROR(
                                       _xlfn._xlws.FILTER(FuSa_NACS!$R$3:$R$548,FuSa_NACS!$W$3:$W$548 = $W332),
                                       "NA"
                               )
                           )
                       )
                   )
               )
           )
       )
   )
)</f>
        <v/>
      </c>
      <c r="S332" s="441">
        <f t="array" ref="S332">IFERROR(
      _xlfn._xlws.FILTER(FuSa_Charger!$U$3:$U$520, FuSa_Charger!$W$3:$W$520 = $W332),
      IFERROR(
          _xlfn._xlws.FILTER(Function_14DCDC!$U$3:$U$503,Function_14DCDC!$W$3:$W$503 =$W332 ),
          IFERROR(
              _xlfn._xlws.FILTER(Function_Charger!$U$3:$U$510,Function_Charger!$W$3:$W$510 = $W332),
              IFERROR(
                  _xlfn._xlws.FILTER(FuSa_14DCDC!$U$3:$U$500,FuSa_14DCDC!$W$3:$W$500 = $W332),
                  IFERROR(
                      _xlfn._xlws.FILTER(FuSa_14DCDC_EFAN!$U$3:$U$500,FuSa_14DCDC_EFAN!$W$3:$W$500 = $W332),
                      IFERROR(
                          _xlfn._xlws.FILTER(FuSa_FaultInjection!$U$3:$U$500,FuSa_FaultInjection!$W$3:$W$500 = $W332),
                          IFERROR(
                              _xlfn._xlws.FILTER(Function_SCC!$U$3:$U$512,Function_SCC!$W$3:$W$512 = $W332),
                              IFERROR(
                                  _xlfn._xlws.FILTER(FuSa_FTT!$U$3:$U$500,FuSa_FTT!$W$3:$W$500 = $W332),
                                  IFERROR(
                                       _xlfn._xlws.FILTER(FuSa_NACS!$S$3:$S$548,FuSa_NACS!$W$3:$W$548 = $W332),
                                       "NA"
                               )
                           )
                       )
                   )
               )
           )
       )
   )
)</f>
        <v/>
      </c>
      <c r="T332" s="441">
        <f t="array" ref="T332">IFERROR(
      _xlfn._xlws.FILTER(FuSa_Charger!$V$3:$V$520, FuSa_Charger!$W$3:$W$520 = $W332),
      IFERROR(
          _xlfn._xlws.FILTER(Function_14DCDC!$V$3:$V$503,Function_14DCDC!$W$3:$W$503 =$W332 ),
          IFERROR(
              _xlfn._xlws.FILTER(Function_Charger!$V$3:$V$510,Function_Charger!$W$3:$W$510 = $W332),
              IFERROR(
                  _xlfn._xlws.FILTER(FuSa_14DCDC!$V$3:$V$500,FuSa_14DCDC!$W$3:$W$500 = $W332),
                  IFERROR(
                      _xlfn._xlws.FILTER(FuSa_14DCDC_EFAN!$V$3:$V$500,FuSa_14DCDC_EFAN!$W$3:$W$500 = $W332),
                      IFERROR(
                          _xlfn._xlws.FILTER(FuSa_FaultInjection!$V$3:$V$500,FuSa_FaultInjection!$W$3:$W$500 = $W332),
                          IFERROR(
                              _xlfn._xlws.FILTER(Function_SCC!$V$3:$V$512,Function_SCC!$W$3:$W$512 = $W332),
                              IFERROR(
                                  _xlfn._xlws.FILTER(FuSa_FTT!$V$3:$V$500,FuSa_FTT!$W$3:$W$500 = $W332),
                                  IFERROR(
                                       _xlfn._xlws.FILTER(FuSa_NACS!$T$3:$T$548,FuSa_NACS!$W$3:$W$548 = $W332),
                                       "NA"
                               )
                           )
                       )
                   )
               )
           )
       )
   )
)</f>
        <v/>
      </c>
      <c r="U332" s="827" t="inlineStr">
        <is>
          <t>CAN Communication</t>
        </is>
      </c>
      <c r="V332" s="996" t="n"/>
      <c r="W332" s="231" t="inlineStr">
        <is>
          <t>[SYI_CAN101_006_004] TypeChargingPortValidatedHVS_Invalid_Input.html</t>
        </is>
      </c>
      <c r="X332" s="628" t="n">
        <v>2</v>
      </c>
      <c r="Y332" s="712" t="n">
        <v>0</v>
      </c>
      <c r="Z332" s="712" t="n">
        <v>0</v>
      </c>
      <c r="AA332" s="628" t="n">
        <v>2</v>
      </c>
      <c r="AB332" s="1187" t="n"/>
      <c r="AC332" s="359">
        <f t="array" ref="AC332">IF(
    IFERROR(
        _xlfn._xlws.FILTER(FuSa_Charger!$AC$3:$AC$519, FuSa_Charger!$W$3:$W$519 = $W332),
        IFERROR(
            _xlfn._xlws.FILTER(Function_14DCDC!$AC$3:$AC$503, Function_14DCDC!$W$3:$W$503 = $W332),
            IFERROR(
                _xlfn._xlws.FILTER(Function_Charger!$AC$3:$AC$508, Function_Charger!$W$3:$W$508 = $W332),
                IFERROR(
                    _xlfn._xlws.FILTER(FuSa_14DCDC!$AC$3:$AC$500, FuSa_14DCDC!$W$3:$W$500 = $W332),
                    IFERROR(
                        _xlfn._xlws.FILTER(FuSa_14DCDC_EFAN!$AC$3:$AC$500, FuSa_14DCDC_EFAN!$W$3:$W$500 =$W332),
                        IFERROR(
                            _xlfn._xlws.FILTER(FuSa_FaultInjection!$AC$3:$AC$500, FuSa_FaultInjection!$W$3:$W$500 = $W332),
                            IFERROR(
                                _xlfn._xlws.FILTER(FuSa_NACS!$AC$3:$AC$548, FuSa_NACS!$W$3:$W$548 = $W332),
                                IFERROR(
                                     _xlfn._xlws.FILTER(Function_SCC!$AC$3:$AC$525, Function_SCC!$W$3:$W$525 = $W332),
                                     _xlfn._xlws.FILTER(FuSa_FTT!$AC$3:$AC$500, FuSa_FTT!$W$3:$W$500 = $W332)
                                )
                            )
                        )
                    )
                )
            )
        )
    ) = 0,
    "",
    IFERROR(
        _xlfn._xlws.FILTER(FuSa_Charger!$AC$3:$AC$519, FuSa_Charger!$W$3:$W$519 = $W332),
        IFERROR(
            _xlfn._xlws.FILTER(Function_14DCDC!$AC$3:$AC$503, Function_14DCDC!$W$3:$W$503 = $W332),
            IFERROR(
                _xlfn._xlws.FILTER(Function_Charger!$AC$3:$AC$508, Function_Charger!$W$3:$W$508 = $W332),
                IFERROR(
                    _xlfn._xlws.FILTER(FuSa_14DCDC!$AC$3:$AC$500, FuSa_14DCDC!$W$3:$W$500 = $W332),
                    IFERROR(
                        _xlfn._xlws.FILTER(FuSa_14DCDC_EFAN!$AC$3:$AC$500, FuSa_14DCDC_EFAN!$W$3:$W$500 = $W332),
                        IFERROR(
                            _xlfn._xlws.FILTER(FuSa_FaultInjection!$AC$3:$AC$500, FuSa_FaultInjection!$W$3:$W$500 = $W332),
                            IFERROR(
                                _xlfn._xlws.FILTER(FuSa_NACS!$AC$3:$AC$548, FuSa_NACS!$W$3:$W$548 = $W332),
                                IFERROR(
                                     _xlfn._xlws.FILTER(Function_SCC!$AC$3:$AC$525, Function_SCC!$W$3:$W$525 = $W332),
                                     _xlfn._xlws.FILTER(FuSa_FTT!$AC$3:$AC$500, FuSa_FTT!$W$3:$W$500 = $W332)
                               )
                            )
                        )
                    )
                )
            )
        )
    )
)</f>
        <v/>
      </c>
      <c r="AD332" s="496">
        <f t="array" ref="AD332">IF(
    IFERROR(
        _xlfn._xlws.FILTER(FuSa_Charger!$AD$3:$AD$519, FuSa_Charger!$W$3:$W$519 = $W332),
        IFERROR(
            _xlfn._xlws.FILTER(Function_14DCDC!$AD$3:$AD$503, Function_14DCDC!$W$3:$W$503 = $W332),
            IFERROR(
                _xlfn._xlws.FILTER(Function_Charger!$AD$3:$AD$508, Function_Charger!$W$3:$W$508 = $W332),
                IFERROR(
                    _xlfn._xlws.FILTER(FuSa_14DCDC!$AD$3:$AD$500, FuSa_14DCDC!$W$3:$W$500 = $W332),
                    IFERROR(
                        _xlfn._xlws.FILTER(FuSa_14DCDC_EFAN!$AD$3:$AD$500, FuSa_14DCDC_EFAN!$W$3:$W$500 =$W332 ),
                        IFERROR(
                            _xlfn._xlws.FILTER(FuSa_FaultInjection!$AD$3:$AD$500, FuSa_FaultInjection!$W$3:$W$500 = $W332),
                            IFERROR(
                                _xlfn._xlws.FILTER(FuSa_NACS!$AD$3:$AD$548, FuSa_NACS!$W$3:$W$548 = $W332),
                                IFERROR(
                                    _xlfn._xlws.FILTER(Function_SCC!$AD$3:$AD$525, Function_SCC!$W$3:$W$525 = $W332),
                                    _xlfn._xlws.FILTER(FuSa_FTT!$AD$3:$AD$500, FuSa_FTT!$W$3:$W$500 = $W332)
                               )
                            )
                        )
                    )
                )
            )
        )
    ) = 0,
    "",
    IFERROR(
        _xlfn._xlws.FILTER(FuSa_Charger!$AD$3:$AD$519, FuSa_Charger!$W$3:$W$519 = $W332),
        IFERROR(
            _xlfn._xlws.FILTER(Function_14DCDC!$AD$3:$AD$503, Function_14DCDC!$W$3:$W$503 = $W332),
            IFERROR(
                _xlfn._xlws.FILTER(Function_Charger!$AD$3:$AD$508, Function_Charger!$W$3:$W$508 = $W332),
                IFERROR(
                    _xlfn._xlws.FILTER(FuSa_14DCDC!$AD$3:$AD$500, FuSa_14DCDC!$W$3:$W$500 = $W332),
                    IFERROR(
                        _xlfn._xlws.FILTER(FuSa_14DCDC_EFAN!$AD$3:$AD$500, FuSa_14DCDC_EFAN!$W$3:$W$500 = $W332),
                        IFERROR(
                            _xlfn._xlws.FILTER(FuSa_FaultInjection!$AD$3:$AD$500, FuSa_FaultInjection!$W$3:$W$500 = $W332),
                            IFERROR(
                                _xlfn._xlws.FILTER(FuSa_NACS!$AD$3:$AD$548, FuSa_NACS!$W$3:$W$548 = $W332),
                                IFERROR(
                                 _xlfn._xlws.FILTER(Function_SCC!$AD$3:$AD$525, Function_SCC!$W$3:$W$525 = $W332),
                                     _xlfn._xlws.FILTER(FuSa_FTT!$AD$3:$AD$500, FuSa_FTT!$W$3:$W$500 = $W332)
                                )
                            )
                        )
                    )
                )
            )
        )
    )
)</f>
        <v/>
      </c>
      <c r="AE332" s="760" t="n"/>
      <c r="AG332" s="223" t="inlineStr"/>
      <c r="AH332" s="628" t="inlineStr"/>
      <c r="AI332" s="43" t="inlineStr"/>
      <c r="AJ332" s="43" t="inlineStr"/>
      <c r="AK332" s="43" t="inlineStr"/>
      <c r="AL332" s="266" t="n"/>
      <c r="AM332" s="231" t="n"/>
      <c r="AN332" s="56" t="n"/>
      <c r="AO332" s="223">
        <f>EXACT(W332,AG332)</f>
        <v/>
      </c>
      <c r="AP332" s="43">
        <f>EXACT(X332,AH332)</f>
        <v/>
      </c>
      <c r="AQ332" s="43">
        <f>EXACT(Y332,AI332)</f>
        <v/>
      </c>
      <c r="AR332" s="43">
        <f>EXACT(Z332,AJ332)</f>
        <v/>
      </c>
      <c r="AS332" s="266">
        <f>EXACT(AA332,AK332)</f>
        <v/>
      </c>
      <c r="AT332" t="inlineStr"/>
      <c r="AU332" t="inlineStr"/>
    </row>
    <row r="333" ht="15" customHeight="1">
      <c r="A333" s="451" t="n"/>
      <c r="B333" s="451" t="n"/>
      <c r="C333" s="451" t="n"/>
      <c r="D333" s="263">
        <f t="array" ref="D333">IFERROR(
      _xlfn._xlws.FILTER(FuSa_Charger!$D$3:$D$520, FuSa_Charger!$W$3:$W$520 = $W333),
      IFERROR(
          _xlfn._xlws.FILTER(Function_14DCDC!$D$3:$D$503,Function_14DCDC!$W$3:$W$503 =$W333 ),
          IFERROR(
              _xlfn._xlws.FILTER(Function_Charger!$D$3:$D$510,Function_Charger!$W$3:$W$510 = $W333),
              IFERROR(
                  _xlfn._xlws.FILTER(FuSa_14DCDC!$D$3:$D$500,FuSa_14DCDC!$W$3:$W$500 = $W333),
                  IFERROR(
                      _xlfn._xlws.FILTER(FuSa_14DCDC_EFAN!$D$3:$D$500,FuSa_14DCDC_EFAN!$W$3:$W$500 = $W333),
                      IFERROR(
                          _xlfn._xlws.FILTER(FuSa_FaultInjection!$D$3:$D$500,FuSa_FaultInjection!$W$3:$W$500 = $W333),
                          IFERROR(
                              _xlfn._xlws.FILTER(Function_SCC!$D$3:$D$512,Function_SCC!$W$3:$W$512 = $W333),
                              IFERROR(
                                  _xlfn._xlws.FILTER(FuSa_FTT!$D$3:$D$500,FuSa_FTT!$W$3:$W$500 = $W333),
                                  IFERROR(
                                       _xlfn._xlws.FILTER(FuSa_NACS!$D$3:$D$548,FuSa_NACS!$W$3:$W$548 = $W333),
                                       "NA"
                               )
                           )
                       )
                   )
               )
           )
       )
   )
)</f>
        <v/>
      </c>
      <c r="E333" s="263">
        <f t="array" ref="E333">IFERROR(
      _xlfn._xlws.FILTER(FuSa_Charger!$E$3:$E$520, FuSa_Charger!$W$3:$W$520 = $W333),
      IFERROR(
          _xlfn._xlws.FILTER(Function_14DCDC!$E$3:$E$503,Function_14DCDC!$W$3:$W$503 =$W333 ),
          IFERROR(
              _xlfn._xlws.FILTER(Function_Charger!$E$3:$E$510,Function_Charger!$W$3:$W$510 = $W333),
              IFERROR(
                  _xlfn._xlws.FILTER(FuSa_14DCDC!$E$3:$E$500,FuSa_14DCDC!$W$3:$W$500 = $W333),
                  IFERROR(
                      _xlfn._xlws.FILTER(FuSa_14DCDC_EFAN!$E$3:$E$500,FuSa_14DCDC_EFAN!$W$3:$W$500 = $W333),
                      IFERROR(
                          _xlfn._xlws.FILTER(FuSa_FaultInjection!$E$3:$E$500,FuSa_FaultInjection!$W$3:$W$500 = $W333),
                          IFERROR(
                              _xlfn._xlws.FILTER(Function_SCC!$E$3:$E$512,Function_SCC!$W$3:$W$512 = $W333),
                              IFERROR(
                                  _xlfn._xlws.FILTER(FuSa_FTT!$E$3:$E$500,FuSa_FTT!$W$3:$W$500 = $W333),
                                  IFERROR(
                                       _xlfn._xlws.FILTER(FuSa_NACS!$E$3:$E$548,FuSa_NACS!$W$3:$W$548 = $W333),
                                       "NA"
                               )
                           )
                       )
                   )
               )
           )
       )
   )
)</f>
        <v/>
      </c>
      <c r="F333" s="1">
        <f t="array" ref="F333">IFERROR(
      _xlfn._xlws.FILTER(FuSa_Charger!$F$3:$F$520, FuSa_Charger!$W$3:$W$520 = $W333),
      IFERROR(
          _xlfn._xlws.FILTER(Function_14DCDC!$F$3:$F$503,Function_14DCDC!$W$3:$W$503 =$W333 ),
          IFERROR(
              _xlfn._xlws.FILTER(Function_Charger!$F$3:$F$510,Function_Charger!$W$3:$W$510 = $W333),
              IFERROR(
                  _xlfn._xlws.FILTER(FuSa_14DCDC!$F$3:$F$500,FuSa_14DCDC!$W$3:$W$500 = $W333),
                  IFERROR(
                      _xlfn._xlws.FILTER(FuSa_14DCDC_EFAN!$F$3:$F$500,FuSa_14DCDC_EFAN!$W$3:$W$500 = $W333),
                      IFERROR(
                          _xlfn._xlws.FILTER(FuSa_FaultInjection!$F$3:$F$500,FuSa_FaultInjection!$W$3:$W$500 = $W333),
                          IFERROR(
                              _xlfn._xlws.FILTER(Function_SCC!$F$3:$F$512,Function_SCC!$W$3:$W$512 = $W333),
                              IFERROR(
                                  _xlfn._xlws.FILTER(FuSa_FTT!$F$3:$F$500,FuSa_FTT!$W$3:$W$500 = $W333),
                                  IFERROR(
                                       _xlfn._xlws.FILTER(FuSa_NACS!$F$3:$F$548,FuSa_NACS!$W$3:$W$548 = $W333),
                                       "NA"
                               )
                           )
                       )
                   )
               )
           )
       )
   )
)</f>
        <v/>
      </c>
      <c r="G333" s="263">
        <f t="array" ref="G333">IFERROR(
      _xlfn._xlws.FILTER(FuSa_Charger!$G$3:$G$520, FuSa_Charger!$W$3:$W$520 = $W333),
      IFERROR(
          _xlfn._xlws.FILTER(Function_14DCDC!$G$3:$G$503,Function_14DCDC!$W$3:$W$503 =$W333 ),
          IFERROR(
              _xlfn._xlws.FILTER(Function_Charger!$G$3:$G$510,Function_Charger!$W$3:$W$510 = $W333),
              IFERROR(
                  _xlfn._xlws.FILTER(FuSa_14DCDC!$G$3:$G$500,FuSa_14DCDC!$W$3:$W$500 = $W333),
                  IFERROR(
                      _xlfn._xlws.FILTER(FuSa_14DCDC_EFAN!$G$3:$G$500,FuSa_14DCDC_EFAN!$W$3:$W$500 = $W333),
                      IFERROR(
                          _xlfn._xlws.FILTER(FuSa_FaultInjection!$G$3:$G$500,FuSa_FaultInjection!$W$3:$W$500 = $W333),
                          IFERROR(
                              _xlfn._xlws.FILTER(Function_SCC!$G$3:$G$512,Function_SCC!$W$3:$W$512 = $W333),
                              IFERROR(
                                  _xlfn._xlws.FILTER(FuSa_FTT!$G$3:$G$500,FuSa_FTT!$W$3:$W$500 = $W333),
                                  IFERROR(
                                       _xlfn._xlws.FILTER(FuSa_NACS!$G$3:$G$548,FuSa_NACS!$W$3:$W$548 = $W333),
                                       "NA"
                               )
                           )
                       )
                   )
               )
           )
       )
   )
)</f>
        <v/>
      </c>
      <c r="H333" s="263">
        <f t="array" ref="H333">IFERROR(
      _xlfn._xlws.FILTER(FuSa_Charger!$H$3:$H$520, FuSa_Charger!$W$3:$W$520 = $W333),
      IFERROR(
          _xlfn._xlws.FILTER(Function_14DCDC!$H$3:$H$503,Function_14DCDC!$W$3:$W$503 =$W333 ),
          IFERROR(
              _xlfn._xlws.FILTER(Function_Charger!$H$3:$H$510,Function_Charger!$W$3:$W$510 = $W333),
              IFERROR(
                  _xlfn._xlws.FILTER(FuSa_14DCDC!$H$3:$H$500,FuSa_14DCDC!$W$3:$W$500 = $W333),
                  IFERROR(
                      _xlfn._xlws.FILTER(FuSa_14DCDC_EFAN!$H$3:$H$500,FuSa_14DCDC_EFAN!$W$3:$W$500 = $W333),
                      IFERROR(
                          _xlfn._xlws.FILTER(FuSa_FaultInjection!$H$3:$H$500,FuSa_FaultInjection!$W$3:$W$500 = $W333),
                          IFERROR(
                              _xlfn._xlws.FILTER(Function_SCC!$H$3:$H$512,Function_SCC!$W$3:$W$512 = $W333),
                              IFERROR(
                                  _xlfn._xlws.FILTER(FuSa_FTT!$H$3:$H$500,FuSa_FTT!$W$3:$W$500 = $W333),
                                  IFERROR(
                                       _xlfn._xlws.FILTER(FuSa_NACS!$H$3:$H$548,FuSa_NACS!$W$3:$W$548 = $W333),
                                       "NA"
                               )
                           )
                       )
                   )
               )
           )
       )
   )
)</f>
        <v/>
      </c>
      <c r="I333" s="263">
        <f t="array" ref="I333">IFERROR(
      _xlfn._xlws.FILTER(FuSa_Charger!$I$3:$I$520, FuSa_Charger!$W$3:$W$520 = $W333),
      IFERROR(
          _xlfn._xlws.FILTER(Function_14DCDC!$I$3:$I$503,Function_14DCDC!$W$3:$W$503 =$W333 ),
          IFERROR(
              _xlfn._xlws.FILTER(Function_Charger!$I$3:$I$510,Function_Charger!$W$3:$W$510 = $W333),
              IFERROR(
                  _xlfn._xlws.FILTER(FuSa_14DCDC!$I$3:$I$500,FuSa_14DCDC!$W$3:$W$500 = $W333),
                  IFERROR(
                      _xlfn._xlws.FILTER(FuSa_14DCDC_EFAN!$I$3:$I$500,FuSa_14DCDC_EFAN!$W$3:$W$500 = $W333),
                      IFERROR(
                          _xlfn._xlws.FILTER(FuSa_FaultInjection!$I$3:$I$500,FuSa_FaultInjection!$W$3:$W$500 = $W333),
                          IFERROR(
                              _xlfn._xlws.FILTER(Function_SCC!$I$3:$I$512,Function_SCC!$W$3:$W$512 = $W333),
                              IFERROR(
                                  _xlfn._xlws.FILTER(FuSa_FTT!$I$3:$I$500,FuSa_FTT!$W$3:$W$500 = $W333),
                                  IFERROR(
                                       _xlfn._xlws.FILTER(FuSa_NACS!$I$3:$I$548,FuSa_NACS!$W$3:$W$548 = $W333),
                                       "NA"
                               )
                           )
                       )
                   )
               )
           )
       )
   )
)</f>
        <v/>
      </c>
      <c r="J333" s="441" t="n"/>
      <c r="K333" s="441" t="n"/>
      <c r="L333" s="441" t="n"/>
      <c r="M333" s="441" t="n"/>
      <c r="N333" s="263">
        <f t="array" ref="N333">IFERROR(
      _xlfn._xlws.FILTER(FuSa_Charger!$N$3:$N$520, FuSa_Charger!$W$3:$W$520 = $W333),
      IFERROR(
          _xlfn._xlws.FILTER(Function_14DCDC!$N$3:$N$503,Function_14DCDC!$W$3:$W$503 =$W333 ),
          IFERROR(
              _xlfn._xlws.FILTER(Function_Charger!$N$3:$N$510,Function_Charger!$W$3:$W$510 = $W333),
              IFERROR(
                  _xlfn._xlws.FILTER(FuSa_14DCDC!$N$3:$N$500,FuSa_14DCDC!$W$3:$W$500 = $W333),
                  IFERROR(
                      _xlfn._xlws.FILTER(FuSa_14DCDC_EFAN!$N$3:$N$500,FuSa_14DCDC_EFAN!$W$3:$W$500 = $W333),
                      IFERROR(
                          _xlfn._xlws.FILTER(FuSa_FaultInjection!$N$3:$N$500,FuSa_FaultInjection!$W$3:$W$500 = $W333),
                          IFERROR(
                              _xlfn._xlws.FILTER(Function_SCC!$N$3:$N$512,Function_SCC!$W$3:$W$512 = $W333),
                              IFERROR(
                                  _xlfn._xlws.FILTER(FuSa_FTT!$N$3:$N$500,FuSa_FTT!$W$3:$W$500 = $W333),
                                  IFERROR(
                                       _xlfn._xlws.FILTER(FuSa_NACS!$M$3:$M$548,FuSa_NACS!$W$3:$W$548 = $W333),
                                       "NA"
                               )
                           )
                       )
                   )
               )
           )
       )
   )
)</f>
        <v/>
      </c>
      <c r="O333" s="263">
        <f t="array" ref="O333">IFERROR(
      _xlfn._xlws.FILTER(FuSa_Charger!$O$3:$O$520, FuSa_Charger!$W$3:$W$520 = $W333),
      IFERROR(
          _xlfn._xlws.FILTER(Function_14DCDC!$O$3:$O$503,Function_14DCDC!$W$3:$W$503 =$W333 ),
          IFERROR(
              _xlfn._xlws.FILTER(Function_Charger!$O$3:$O$510,Function_Charger!$W$3:$W$510 = $W333),
              IFERROR(
                  _xlfn._xlws.FILTER(FuSa_14DCDC!$O$3:$O$500,FuSa_14DCDC!$W$3:$W$500 = $W333),
                  IFERROR(
                      _xlfn._xlws.FILTER(FuSa_14DCDC_EFAN!$O$3:$O$500,FuSa_14DCDC_EFAN!$W$3:$W$500 = $W333),
                      IFERROR(
                          _xlfn._xlws.FILTER(FuSa_FaultInjection!$O$3:$O$500,FuSa_FaultInjection!$W$3:$W$500 = $W333),
                          IFERROR(
                              _xlfn._xlws.FILTER(Function_SCC!$O$3:$O$512,Function_SCC!$W$3:$W$512 = $W333),
                              IFERROR(
                                  _xlfn._xlws.FILTER(FuSa_FTT!$O$3:$O$500,FuSa_FTT!$W$3:$W$500 = $W333),
                                  IFERROR(
                                       _xlfn._xlws.FILTER(FuSa_NACS!$O$3:$O$548,FuSa_NACS!$W$3:$W$548 = $W333),
                                       "NA"
                               )
                           )
                       )
                   )
               )
           )
       )
   )
)</f>
        <v/>
      </c>
      <c r="P333" s="263">
        <f t="array" ref="P333">IFERROR(
      _xlfn._xlws.FILTER(FuSa_Charger!$P$3:$P$520, FuSa_Charger!$W$3:$W$520 = $W333),
      IFERROR(
          _xlfn._xlws.FILTER(Function_14DCDC!$P$3:$P$503,Function_14DCDC!$W$3:$W$503 =$W333 ),
          IFERROR(
              _xlfn._xlws.FILTER(Function_Charger!$P$3:$P$510,Function_Charger!$W$3:$W$510 = $W333),
              IFERROR(
                  _xlfn._xlws.FILTER(FuSa_14DCDC!$P$3:$P$500,FuSa_14DCDC!$W$3:$W$500 = $W333),
                  IFERROR(
                      _xlfn._xlws.FILTER(FuSa_14DCDC_EFAN!$P$3:$P$500,FuSa_14DCDC_EFAN!$W$3:$W$500 = $W333),
                      IFERROR(
                          _xlfn._xlws.FILTER(FuSa_FaultInjection!$P$3:$P$500,FuSa_FaultInjection!$W$3:$W$500 = $W333),
                          IFERROR(
                              _xlfn._xlws.FILTER(Function_SCC!$P$3:$P$512,Function_SCC!$W$3:$W$512 = $W333),
                              IFERROR(
                                  _xlfn._xlws.FILTER(FuSa_FTT!$P$3:$P$500,FuSa_FTT!$W$3:$W$500 = $W333),
                                  IFERROR(
                                       _xlfn._xlws.FILTER(FuSa_NACS!$P$3:$P$548,FuSa_NACS!$W$3:$W$548 = $W333),
                                       "NA"
                               )
                           )
                       )
                   )
               )
           )
       )
   )
)</f>
        <v/>
      </c>
      <c r="Q333" s="263">
        <f t="array" ref="Q333">IFERROR(
      _xlfn._xlws.FILTER(FuSa_Charger!$S$3:$S$520, FuSa_Charger!$W$3:$W$520 = $W333),
      IFERROR(
          _xlfn._xlws.FILTER(Function_14DCDC!$S$3:$S$503,Function_14DCDC!$W$3:$W$503 =$W333 ),
          IFERROR(
              _xlfn._xlws.FILTER(Function_Charger!$S$3:$S$510,Function_Charger!$W$3:$W$510 = $W333),
              IFERROR(
                  _xlfn._xlws.FILTER(FuSa_14DCDC!$S$3:$S$500,FuSa_14DCDC!$W$3:$W$500 = $W333),
                  IFERROR(
                      _xlfn._xlws.FILTER(FuSa_14DCDC_EFAN!$S$3:$S$500,FuSa_14DCDC_EFAN!$W$3:$W$500 = $W333),
                      IFERROR(
                          _xlfn._xlws.FILTER(FuSa_FaultInjection!$S$3:$S$500,FuSa_FaultInjection!$W$3:$W$500 = $W333),
                          IFERROR(
                              _xlfn._xlws.FILTER(Function_SCC!$S$3:$S$512,Function_SCC!$W$3:$W$512 = $W333),
                              IFERROR(
                                  _xlfn._xlws.FILTER(FuSa_FTT!$S$3:$S$500,FuSa_FTT!$W$3:$W$500 = $W333),
                                  IFERROR(
                                       _xlfn._xlws.FILTER(FuSa_NACS!$Q$3:$Q$548,FuSa_NACS!$W$3:$W$548 = $W333),
                                       "NA"
                               )
                           )
                       )
                   )
               )
           )
       )
   )
)</f>
        <v/>
      </c>
      <c r="R333" s="441">
        <f t="array" ref="R333">IFERROR(
      _xlfn._xlws.FILTER(FuSa_Charger!$T$3:$T$520, FuSa_Charger!$W$3:$W$520 = $W333),
      IFERROR(
          _xlfn._xlws.FILTER(Function_14DCDC!$T$3:$T$503,Function_14DCDC!$W$3:$W$503 =$W333 ),
          IFERROR(
              _xlfn._xlws.FILTER(Function_Charger!$T$3:$T$510,Function_Charger!$W$3:$W$510 = $W333),
              IFERROR(
                  _xlfn._xlws.FILTER(FuSa_14DCDC!$T$3:$T$500,FuSa_14DCDC!$W$3:$W$500 = $W333),
                  IFERROR(
                      _xlfn._xlws.FILTER(FuSa_14DCDC_EFAN!$T$3:$T$500,FuSa_14DCDC_EFAN!$W$3:$W$500 = $W333),
                      IFERROR(
                          _xlfn._xlws.FILTER(FuSa_FaultInjection!$T$3:$T$500,FuSa_FaultInjection!$W$3:$W$500 = $W333),
                          IFERROR(
                              _xlfn._xlws.FILTER(Function_SCC!$T$3:$T$512,Function_SCC!$W$3:$W$512 = $W333),
                              IFERROR(
                                  _xlfn._xlws.FILTER(FuSa_FTT!$T$3:$T$500,FuSa_FTT!$W$3:$W$500 = $W333),
                                  IFERROR(
                                       _xlfn._xlws.FILTER(FuSa_NACS!$R$3:$R$548,FuSa_NACS!$W$3:$W$548 = $W333),
                                       "NA"
                               )
                           )
                       )
                   )
               )
           )
       )
   )
)</f>
        <v/>
      </c>
      <c r="S333" s="441">
        <f t="array" ref="S333">IFERROR(
      _xlfn._xlws.FILTER(FuSa_Charger!$U$3:$U$520, FuSa_Charger!$W$3:$W$520 = $W333),
      IFERROR(
          _xlfn._xlws.FILTER(Function_14DCDC!$U$3:$U$503,Function_14DCDC!$W$3:$W$503 =$W333 ),
          IFERROR(
              _xlfn._xlws.FILTER(Function_Charger!$U$3:$U$510,Function_Charger!$W$3:$W$510 = $W333),
              IFERROR(
                  _xlfn._xlws.FILTER(FuSa_14DCDC!$U$3:$U$500,FuSa_14DCDC!$W$3:$W$500 = $W333),
                  IFERROR(
                      _xlfn._xlws.FILTER(FuSa_14DCDC_EFAN!$U$3:$U$500,FuSa_14DCDC_EFAN!$W$3:$W$500 = $W333),
                      IFERROR(
                          _xlfn._xlws.FILTER(FuSa_FaultInjection!$U$3:$U$500,FuSa_FaultInjection!$W$3:$W$500 = $W333),
                          IFERROR(
                              _xlfn._xlws.FILTER(Function_SCC!$U$3:$U$512,Function_SCC!$W$3:$W$512 = $W333),
                              IFERROR(
                                  _xlfn._xlws.FILTER(FuSa_FTT!$U$3:$U$500,FuSa_FTT!$W$3:$W$500 = $W333),
                                  IFERROR(
                                       _xlfn._xlws.FILTER(FuSa_NACS!$S$3:$S$548,FuSa_NACS!$W$3:$W$548 = $W333),
                                       "NA"
                               )
                           )
                       )
                   )
               )
           )
       )
   )
)</f>
        <v/>
      </c>
      <c r="T333" s="441">
        <f t="array" ref="T333">IFERROR(
      _xlfn._xlws.FILTER(FuSa_Charger!$V$3:$V$520, FuSa_Charger!$W$3:$W$520 = $W333),
      IFERROR(
          _xlfn._xlws.FILTER(Function_14DCDC!$V$3:$V$503,Function_14DCDC!$W$3:$W$503 =$W333 ),
          IFERROR(
              _xlfn._xlws.FILTER(Function_Charger!$V$3:$V$510,Function_Charger!$W$3:$W$510 = $W333),
              IFERROR(
                  _xlfn._xlws.FILTER(FuSa_14DCDC!$V$3:$V$500,FuSa_14DCDC!$W$3:$W$500 = $W333),
                  IFERROR(
                      _xlfn._xlws.FILTER(FuSa_14DCDC_EFAN!$V$3:$V$500,FuSa_14DCDC_EFAN!$W$3:$W$500 = $W333),
                      IFERROR(
                          _xlfn._xlws.FILTER(FuSa_FaultInjection!$V$3:$V$500,FuSa_FaultInjection!$W$3:$W$500 = $W333),
                          IFERROR(
                              _xlfn._xlws.FILTER(Function_SCC!$V$3:$V$512,Function_SCC!$W$3:$W$512 = $W333),
                              IFERROR(
                                  _xlfn._xlws.FILTER(FuSa_FTT!$V$3:$V$500,FuSa_FTT!$W$3:$W$500 = $W333),
                                  IFERROR(
                                       _xlfn._xlws.FILTER(FuSa_NACS!$T$3:$T$548,FuSa_NACS!$W$3:$W$548 = $W333),
                                       "NA"
                               )
                           )
                       )
                   )
               )
           )
       )
   )
)</f>
        <v/>
      </c>
      <c r="U333" s="827" t="inlineStr">
        <is>
          <t>CAN Communication</t>
        </is>
      </c>
      <c r="V333" s="996" t="n"/>
      <c r="W333" s="231" t="inlineStr">
        <is>
          <t>[SYI_CAN101_007_001] TypeChargingPortValidatedCCU.html</t>
        </is>
      </c>
      <c r="X333" s="628" t="n">
        <v>7</v>
      </c>
      <c r="Y333" s="712" t="n">
        <v>0</v>
      </c>
      <c r="Z333" s="712" t="n">
        <v>0</v>
      </c>
      <c r="AA333" s="628" t="n">
        <v>7</v>
      </c>
      <c r="AB333" s="1187" t="n"/>
      <c r="AC333" s="359">
        <f t="array" ref="AC333">IF(
    IFERROR(
        _xlfn._xlws.FILTER(FuSa_Charger!$AC$3:$AC$519, FuSa_Charger!$W$3:$W$519 = $W333),
        IFERROR(
            _xlfn._xlws.FILTER(Function_14DCDC!$AC$3:$AC$503, Function_14DCDC!$W$3:$W$503 = $W333),
            IFERROR(
                _xlfn._xlws.FILTER(Function_Charger!$AC$3:$AC$508, Function_Charger!$W$3:$W$508 = $W333),
                IFERROR(
                    _xlfn._xlws.FILTER(FuSa_14DCDC!$AC$3:$AC$500, FuSa_14DCDC!$W$3:$W$500 = $W333),
                    IFERROR(
                        _xlfn._xlws.FILTER(FuSa_14DCDC_EFAN!$AC$3:$AC$500, FuSa_14DCDC_EFAN!$W$3:$W$500 =$W333),
                        IFERROR(
                            _xlfn._xlws.FILTER(FuSa_FaultInjection!$AC$3:$AC$500, FuSa_FaultInjection!$W$3:$W$500 = $W333),
                            IFERROR(
                                _xlfn._xlws.FILTER(FuSa_NACS!$AC$3:$AC$548, FuSa_NACS!$W$3:$W$548 = $W333),
                                IFERROR(
                                     _xlfn._xlws.FILTER(Function_SCC!$AC$3:$AC$525, Function_SCC!$W$3:$W$525 = $W333),
                                     _xlfn._xlws.FILTER(FuSa_FTT!$AC$3:$AC$500, FuSa_FTT!$W$3:$W$500 = $W333)
                                )
                            )
                        )
                    )
                )
            )
        )
    ) = 0,
    "",
    IFERROR(
        _xlfn._xlws.FILTER(FuSa_Charger!$AC$3:$AC$519, FuSa_Charger!$W$3:$W$519 = $W333),
        IFERROR(
            _xlfn._xlws.FILTER(Function_14DCDC!$AC$3:$AC$503, Function_14DCDC!$W$3:$W$503 = $W333),
            IFERROR(
                _xlfn._xlws.FILTER(Function_Charger!$AC$3:$AC$508, Function_Charger!$W$3:$W$508 = $W333),
                IFERROR(
                    _xlfn._xlws.FILTER(FuSa_14DCDC!$AC$3:$AC$500, FuSa_14DCDC!$W$3:$W$500 = $W333),
                    IFERROR(
                        _xlfn._xlws.FILTER(FuSa_14DCDC_EFAN!$AC$3:$AC$500, FuSa_14DCDC_EFAN!$W$3:$W$500 = $W333),
                        IFERROR(
                            _xlfn._xlws.FILTER(FuSa_FaultInjection!$AC$3:$AC$500, FuSa_FaultInjection!$W$3:$W$500 = $W333),
                            IFERROR(
                                _xlfn._xlws.FILTER(FuSa_NACS!$AC$3:$AC$548, FuSa_NACS!$W$3:$W$548 = $W333),
                                IFERROR(
                                     _xlfn._xlws.FILTER(Function_SCC!$AC$3:$AC$525, Function_SCC!$W$3:$W$525 = $W333),
                                     _xlfn._xlws.FILTER(FuSa_FTT!$AC$3:$AC$500, FuSa_FTT!$W$3:$W$500 = $W333)
                               )
                            )
                        )
                    )
                )
            )
        )
    )
)</f>
        <v/>
      </c>
      <c r="AD333" s="496">
        <f t="array" ref="AD333">IF(
    IFERROR(
        _xlfn._xlws.FILTER(FuSa_Charger!$AD$3:$AD$519, FuSa_Charger!$W$3:$W$519 = $W333),
        IFERROR(
            _xlfn._xlws.FILTER(Function_14DCDC!$AD$3:$AD$503, Function_14DCDC!$W$3:$W$503 = $W333),
            IFERROR(
                _xlfn._xlws.FILTER(Function_Charger!$AD$3:$AD$508, Function_Charger!$W$3:$W$508 = $W333),
                IFERROR(
                    _xlfn._xlws.FILTER(FuSa_14DCDC!$AD$3:$AD$500, FuSa_14DCDC!$W$3:$W$500 = $W333),
                    IFERROR(
                        _xlfn._xlws.FILTER(FuSa_14DCDC_EFAN!$AD$3:$AD$500, FuSa_14DCDC_EFAN!$W$3:$W$500 =$W333 ),
                        IFERROR(
                            _xlfn._xlws.FILTER(FuSa_FaultInjection!$AD$3:$AD$500, FuSa_FaultInjection!$W$3:$W$500 = $W333),
                            IFERROR(
                                _xlfn._xlws.FILTER(FuSa_NACS!$AD$3:$AD$548, FuSa_NACS!$W$3:$W$548 = $W333),
                                IFERROR(
                                    _xlfn._xlws.FILTER(Function_SCC!$AD$3:$AD$525, Function_SCC!$W$3:$W$525 = $W333),
                                    _xlfn._xlws.FILTER(FuSa_FTT!$AD$3:$AD$500, FuSa_FTT!$W$3:$W$500 = $W333)
                               )
                            )
                        )
                    )
                )
            )
        )
    ) = 0,
    "",
    IFERROR(
        _xlfn._xlws.FILTER(FuSa_Charger!$AD$3:$AD$519, FuSa_Charger!$W$3:$W$519 = $W333),
        IFERROR(
            _xlfn._xlws.FILTER(Function_14DCDC!$AD$3:$AD$503, Function_14DCDC!$W$3:$W$503 = $W333),
            IFERROR(
                _xlfn._xlws.FILTER(Function_Charger!$AD$3:$AD$508, Function_Charger!$W$3:$W$508 = $W333),
                IFERROR(
                    _xlfn._xlws.FILTER(FuSa_14DCDC!$AD$3:$AD$500, FuSa_14DCDC!$W$3:$W$500 = $W333),
                    IFERROR(
                        _xlfn._xlws.FILTER(FuSa_14DCDC_EFAN!$AD$3:$AD$500, FuSa_14DCDC_EFAN!$W$3:$W$500 = $W333),
                        IFERROR(
                            _xlfn._xlws.FILTER(FuSa_FaultInjection!$AD$3:$AD$500, FuSa_FaultInjection!$W$3:$W$500 = $W333),
                            IFERROR(
                                _xlfn._xlws.FILTER(FuSa_NACS!$AD$3:$AD$548, FuSa_NACS!$W$3:$W$548 = $W333),
                                IFERROR(
                                 _xlfn._xlws.FILTER(Function_SCC!$AD$3:$AD$525, Function_SCC!$W$3:$W$525 = $W333),
                                     _xlfn._xlws.FILTER(FuSa_FTT!$AD$3:$AD$500, FuSa_FTT!$W$3:$W$500 = $W333)
                                )
                            )
                        )
                    )
                )
            )
        )
    )
)</f>
        <v/>
      </c>
      <c r="AE333" s="760" t="n"/>
      <c r="AG333" s="223" t="inlineStr"/>
      <c r="AH333" s="628" t="inlineStr"/>
      <c r="AI333" s="43" t="inlineStr"/>
      <c r="AJ333" s="43" t="inlineStr"/>
      <c r="AK333" s="43" t="inlineStr"/>
      <c r="AL333" s="266" t="n"/>
      <c r="AM333" s="231" t="n"/>
      <c r="AN333" s="56" t="n"/>
      <c r="AO333" s="223">
        <f>EXACT(W333,AG333)</f>
        <v/>
      </c>
      <c r="AP333" s="43">
        <f>EXACT(X333,AH333)</f>
        <v/>
      </c>
      <c r="AQ333" s="43">
        <f>EXACT(Y333,AI333)</f>
        <v/>
      </c>
      <c r="AR333" s="43">
        <f>EXACT(Z333,AJ333)</f>
        <v/>
      </c>
      <c r="AS333" s="266">
        <f>EXACT(AA333,AK333)</f>
        <v/>
      </c>
      <c r="AT333" t="inlineStr"/>
      <c r="AU333" t="inlineStr"/>
    </row>
    <row r="334" ht="15" customHeight="1" thickBot="1">
      <c r="A334" s="451" t="n"/>
      <c r="B334" s="451" t="n"/>
      <c r="C334" s="451" t="n"/>
      <c r="D334" s="263">
        <f t="array" ref="D334">IFERROR(
      _xlfn._xlws.FILTER(FuSa_Charger!$D$3:$D$520, FuSa_Charger!$W$3:$W$520 = $W334),
      IFERROR(
          _xlfn._xlws.FILTER(Function_14DCDC!$D$3:$D$503,Function_14DCDC!$W$3:$W$503 =$W334 ),
          IFERROR(
              _xlfn._xlws.FILTER(Function_Charger!$D$3:$D$510,Function_Charger!$W$3:$W$510 = $W334),
              IFERROR(
                  _xlfn._xlws.FILTER(FuSa_14DCDC!$D$3:$D$500,FuSa_14DCDC!$W$3:$W$500 = $W334),
                  IFERROR(
                      _xlfn._xlws.FILTER(FuSa_14DCDC_EFAN!$D$3:$D$500,FuSa_14DCDC_EFAN!$W$3:$W$500 = $W334),
                      IFERROR(
                          _xlfn._xlws.FILTER(FuSa_FaultInjection!$D$3:$D$500,FuSa_FaultInjection!$W$3:$W$500 = $W334),
                          IFERROR(
                              _xlfn._xlws.FILTER(Function_SCC!$D$3:$D$512,Function_SCC!$W$3:$W$512 = $W334),
                              IFERROR(
                                  _xlfn._xlws.FILTER(FuSa_FTT!$D$3:$D$500,FuSa_FTT!$W$3:$W$500 = $W334),
                                  IFERROR(
                                       _xlfn._xlws.FILTER(FuSa_NACS!$D$3:$D$548,FuSa_NACS!$W$3:$W$548 = $W334),
                                       "NA"
                               )
                           )
                       )
                   )
               )
           )
       )
   )
)</f>
        <v/>
      </c>
      <c r="E334" s="263">
        <f t="array" ref="E334">IFERROR(
      _xlfn._xlws.FILTER(FuSa_Charger!$E$3:$E$520, FuSa_Charger!$W$3:$W$520 = $W334),
      IFERROR(
          _xlfn._xlws.FILTER(Function_14DCDC!$E$3:$E$503,Function_14DCDC!$W$3:$W$503 =$W334 ),
          IFERROR(
              _xlfn._xlws.FILTER(Function_Charger!$E$3:$E$510,Function_Charger!$W$3:$W$510 = $W334),
              IFERROR(
                  _xlfn._xlws.FILTER(FuSa_14DCDC!$E$3:$E$500,FuSa_14DCDC!$W$3:$W$500 = $W334),
                  IFERROR(
                      _xlfn._xlws.FILTER(FuSa_14DCDC_EFAN!$E$3:$E$500,FuSa_14DCDC_EFAN!$W$3:$W$500 = $W334),
                      IFERROR(
                          _xlfn._xlws.FILTER(FuSa_FaultInjection!$E$3:$E$500,FuSa_FaultInjection!$W$3:$W$500 = $W334),
                          IFERROR(
                              _xlfn._xlws.FILTER(Function_SCC!$E$3:$E$512,Function_SCC!$W$3:$W$512 = $W334),
                              IFERROR(
                                  _xlfn._xlws.FILTER(FuSa_FTT!$E$3:$E$500,FuSa_FTT!$W$3:$W$500 = $W334),
                                  IFERROR(
                                       _xlfn._xlws.FILTER(FuSa_NACS!$E$3:$E$548,FuSa_NACS!$W$3:$W$548 = $W334),
                                       "NA"
                               )
                           )
                       )
                   )
               )
           )
       )
   )
)</f>
        <v/>
      </c>
      <c r="F334" s="1">
        <f t="array" ref="F334">IFERROR(
      _xlfn._xlws.FILTER(FuSa_Charger!$F$3:$F$520, FuSa_Charger!$W$3:$W$520 = $W334),
      IFERROR(
          _xlfn._xlws.FILTER(Function_14DCDC!$F$3:$F$503,Function_14DCDC!$W$3:$W$503 =$W334 ),
          IFERROR(
              _xlfn._xlws.FILTER(Function_Charger!$F$3:$F$510,Function_Charger!$W$3:$W$510 = $W334),
              IFERROR(
                  _xlfn._xlws.FILTER(FuSa_14DCDC!$F$3:$F$500,FuSa_14DCDC!$W$3:$W$500 = $W334),
                  IFERROR(
                      _xlfn._xlws.FILTER(FuSa_14DCDC_EFAN!$F$3:$F$500,FuSa_14DCDC_EFAN!$W$3:$W$500 = $W334),
                      IFERROR(
                          _xlfn._xlws.FILTER(FuSa_FaultInjection!$F$3:$F$500,FuSa_FaultInjection!$W$3:$W$500 = $W334),
                          IFERROR(
                              _xlfn._xlws.FILTER(Function_SCC!$F$3:$F$512,Function_SCC!$W$3:$W$512 = $W334),
                              IFERROR(
                                  _xlfn._xlws.FILTER(FuSa_FTT!$F$3:$F$500,FuSa_FTT!$W$3:$W$500 = $W334),
                                  IFERROR(
                                       _xlfn._xlws.FILTER(FuSa_NACS!$F$3:$F$548,FuSa_NACS!$W$3:$W$548 = $W334),
                                       "NA"
                               )
                           )
                       )
                   )
               )
           )
       )
   )
)</f>
        <v/>
      </c>
      <c r="G334" s="263">
        <f t="array" ref="G334">IFERROR(
      _xlfn._xlws.FILTER(FuSa_Charger!$G$3:$G$520, FuSa_Charger!$W$3:$W$520 = $W334),
      IFERROR(
          _xlfn._xlws.FILTER(Function_14DCDC!$G$3:$G$503,Function_14DCDC!$W$3:$W$503 =$W334 ),
          IFERROR(
              _xlfn._xlws.FILTER(Function_Charger!$G$3:$G$510,Function_Charger!$W$3:$W$510 = $W334),
              IFERROR(
                  _xlfn._xlws.FILTER(FuSa_14DCDC!$G$3:$G$500,FuSa_14DCDC!$W$3:$W$500 = $W334),
                  IFERROR(
                      _xlfn._xlws.FILTER(FuSa_14DCDC_EFAN!$G$3:$G$500,FuSa_14DCDC_EFAN!$W$3:$W$500 = $W334),
                      IFERROR(
                          _xlfn._xlws.FILTER(FuSa_FaultInjection!$G$3:$G$500,FuSa_FaultInjection!$W$3:$W$500 = $W334),
                          IFERROR(
                              _xlfn._xlws.FILTER(Function_SCC!$G$3:$G$512,Function_SCC!$W$3:$W$512 = $W334),
                              IFERROR(
                                  _xlfn._xlws.FILTER(FuSa_FTT!$G$3:$G$500,FuSa_FTT!$W$3:$W$500 = $W334),
                                  IFERROR(
                                       _xlfn._xlws.FILTER(FuSa_NACS!$G$3:$G$548,FuSa_NACS!$W$3:$W$548 = $W334),
                                       "NA"
                               )
                           )
                       )
                   )
               )
           )
       )
   )
)</f>
        <v/>
      </c>
      <c r="H334" s="263">
        <f t="array" ref="H334">IFERROR(
      _xlfn._xlws.FILTER(FuSa_Charger!$H$3:$H$520, FuSa_Charger!$W$3:$W$520 = $W334),
      IFERROR(
          _xlfn._xlws.FILTER(Function_14DCDC!$H$3:$H$503,Function_14DCDC!$W$3:$W$503 =$W334 ),
          IFERROR(
              _xlfn._xlws.FILTER(Function_Charger!$H$3:$H$510,Function_Charger!$W$3:$W$510 = $W334),
              IFERROR(
                  _xlfn._xlws.FILTER(FuSa_14DCDC!$H$3:$H$500,FuSa_14DCDC!$W$3:$W$500 = $W334),
                  IFERROR(
                      _xlfn._xlws.FILTER(FuSa_14DCDC_EFAN!$H$3:$H$500,FuSa_14DCDC_EFAN!$W$3:$W$500 = $W334),
                      IFERROR(
                          _xlfn._xlws.FILTER(FuSa_FaultInjection!$H$3:$H$500,FuSa_FaultInjection!$W$3:$W$500 = $W334),
                          IFERROR(
                              _xlfn._xlws.FILTER(Function_SCC!$H$3:$H$512,Function_SCC!$W$3:$W$512 = $W334),
                              IFERROR(
                                  _xlfn._xlws.FILTER(FuSa_FTT!$H$3:$H$500,FuSa_FTT!$W$3:$W$500 = $W334),
                                  IFERROR(
                                       _xlfn._xlws.FILTER(FuSa_NACS!$H$3:$H$548,FuSa_NACS!$W$3:$W$548 = $W334),
                                       "NA"
                               )
                           )
                       )
                   )
               )
           )
       )
   )
)</f>
        <v/>
      </c>
      <c r="I334" s="263">
        <f t="array" ref="I334">IFERROR(
      _xlfn._xlws.FILTER(FuSa_Charger!$I$3:$I$520, FuSa_Charger!$W$3:$W$520 = $W334),
      IFERROR(
          _xlfn._xlws.FILTER(Function_14DCDC!$I$3:$I$503,Function_14DCDC!$W$3:$W$503 =$W334 ),
          IFERROR(
              _xlfn._xlws.FILTER(Function_Charger!$I$3:$I$510,Function_Charger!$W$3:$W$510 = $W334),
              IFERROR(
                  _xlfn._xlws.FILTER(FuSa_14DCDC!$I$3:$I$500,FuSa_14DCDC!$W$3:$W$500 = $W334),
                  IFERROR(
                      _xlfn._xlws.FILTER(FuSa_14DCDC_EFAN!$I$3:$I$500,FuSa_14DCDC_EFAN!$W$3:$W$500 = $W334),
                      IFERROR(
                          _xlfn._xlws.FILTER(FuSa_FaultInjection!$I$3:$I$500,FuSa_FaultInjection!$W$3:$W$500 = $W334),
                          IFERROR(
                              _xlfn._xlws.FILTER(Function_SCC!$I$3:$I$512,Function_SCC!$W$3:$W$512 = $W334),
                              IFERROR(
                                  _xlfn._xlws.FILTER(FuSa_FTT!$I$3:$I$500,FuSa_FTT!$W$3:$W$500 = $W334),
                                  IFERROR(
                                       _xlfn._xlws.FILTER(FuSa_NACS!$I$3:$I$548,FuSa_NACS!$W$3:$W$548 = $W334),
                                       "NA"
                               )
                           )
                       )
                   )
               )
           )
       )
   )
)</f>
        <v/>
      </c>
      <c r="J334" s="441" t="n"/>
      <c r="K334" s="441" t="n"/>
      <c r="L334" s="441" t="n"/>
      <c r="M334" s="441" t="n"/>
      <c r="N334" s="263">
        <f t="array" ref="N334">IFERROR(
      _xlfn._xlws.FILTER(FuSa_Charger!$N$3:$N$520, FuSa_Charger!$W$3:$W$520 = $W334),
      IFERROR(
          _xlfn._xlws.FILTER(Function_14DCDC!$N$3:$N$503,Function_14DCDC!$W$3:$W$503 =$W334 ),
          IFERROR(
              _xlfn._xlws.FILTER(Function_Charger!$N$3:$N$510,Function_Charger!$W$3:$W$510 = $W334),
              IFERROR(
                  _xlfn._xlws.FILTER(FuSa_14DCDC!$N$3:$N$500,FuSa_14DCDC!$W$3:$W$500 = $W334),
                  IFERROR(
                      _xlfn._xlws.FILTER(FuSa_14DCDC_EFAN!$N$3:$N$500,FuSa_14DCDC_EFAN!$W$3:$W$500 = $W334),
                      IFERROR(
                          _xlfn._xlws.FILTER(FuSa_FaultInjection!$N$3:$N$500,FuSa_FaultInjection!$W$3:$W$500 = $W334),
                          IFERROR(
                              _xlfn._xlws.FILTER(Function_SCC!$N$3:$N$512,Function_SCC!$W$3:$W$512 = $W334),
                              IFERROR(
                                  _xlfn._xlws.FILTER(FuSa_FTT!$N$3:$N$500,FuSa_FTT!$W$3:$W$500 = $W334),
                                  IFERROR(
                                       _xlfn._xlws.FILTER(FuSa_NACS!$M$3:$M$548,FuSa_NACS!$W$3:$W$548 = $W334),
                                       "NA"
                               )
                           )
                       )
                   )
               )
           )
       )
   )
)</f>
        <v/>
      </c>
      <c r="O334" s="263">
        <f t="array" ref="O334">IFERROR(
      _xlfn._xlws.FILTER(FuSa_Charger!$O$3:$O$520, FuSa_Charger!$W$3:$W$520 = $W334),
      IFERROR(
          _xlfn._xlws.FILTER(Function_14DCDC!$O$3:$O$503,Function_14DCDC!$W$3:$W$503 =$W334 ),
          IFERROR(
              _xlfn._xlws.FILTER(Function_Charger!$O$3:$O$510,Function_Charger!$W$3:$W$510 = $W334),
              IFERROR(
                  _xlfn._xlws.FILTER(FuSa_14DCDC!$O$3:$O$500,FuSa_14DCDC!$W$3:$W$500 = $W334),
                  IFERROR(
                      _xlfn._xlws.FILTER(FuSa_14DCDC_EFAN!$O$3:$O$500,FuSa_14DCDC_EFAN!$W$3:$W$500 = $W334),
                      IFERROR(
                          _xlfn._xlws.FILTER(FuSa_FaultInjection!$O$3:$O$500,FuSa_FaultInjection!$W$3:$W$500 = $W334),
                          IFERROR(
                              _xlfn._xlws.FILTER(Function_SCC!$O$3:$O$512,Function_SCC!$W$3:$W$512 = $W334),
                              IFERROR(
                                  _xlfn._xlws.FILTER(FuSa_FTT!$O$3:$O$500,FuSa_FTT!$W$3:$W$500 = $W334),
                                  IFERROR(
                                       _xlfn._xlws.FILTER(FuSa_NACS!$O$3:$O$548,FuSa_NACS!$W$3:$W$548 = $W334),
                                       "NA"
                               )
                           )
                       )
                   )
               )
           )
       )
   )
)</f>
        <v/>
      </c>
      <c r="P334" s="263">
        <f t="array" ref="P334">IFERROR(
      _xlfn._xlws.FILTER(FuSa_Charger!$P$3:$P$520, FuSa_Charger!$W$3:$W$520 = $W334),
      IFERROR(
          _xlfn._xlws.FILTER(Function_14DCDC!$P$3:$P$503,Function_14DCDC!$W$3:$W$503 =$W334 ),
          IFERROR(
              _xlfn._xlws.FILTER(Function_Charger!$P$3:$P$510,Function_Charger!$W$3:$W$510 = $W334),
              IFERROR(
                  _xlfn._xlws.FILTER(FuSa_14DCDC!$P$3:$P$500,FuSa_14DCDC!$W$3:$W$500 = $W334),
                  IFERROR(
                      _xlfn._xlws.FILTER(FuSa_14DCDC_EFAN!$P$3:$P$500,FuSa_14DCDC_EFAN!$W$3:$W$500 = $W334),
                      IFERROR(
                          _xlfn._xlws.FILTER(FuSa_FaultInjection!$P$3:$P$500,FuSa_FaultInjection!$W$3:$W$500 = $W334),
                          IFERROR(
                              _xlfn._xlws.FILTER(Function_SCC!$P$3:$P$512,Function_SCC!$W$3:$W$512 = $W334),
                              IFERROR(
                                  _xlfn._xlws.FILTER(FuSa_FTT!$P$3:$P$500,FuSa_FTT!$W$3:$W$500 = $W334),
                                  IFERROR(
                                       _xlfn._xlws.FILTER(FuSa_NACS!$P$3:$P$548,FuSa_NACS!$W$3:$W$548 = $W334),
                                       "NA"
                               )
                           )
                       )
                   )
               )
           )
       )
   )
)</f>
        <v/>
      </c>
      <c r="Q334" s="263">
        <f t="array" ref="Q334">IFERROR(
      _xlfn._xlws.FILTER(FuSa_Charger!$S$3:$S$520, FuSa_Charger!$W$3:$W$520 = $W334),
      IFERROR(
          _xlfn._xlws.FILTER(Function_14DCDC!$S$3:$S$503,Function_14DCDC!$W$3:$W$503 =$W334 ),
          IFERROR(
              _xlfn._xlws.FILTER(Function_Charger!$S$3:$S$510,Function_Charger!$W$3:$W$510 = $W334),
              IFERROR(
                  _xlfn._xlws.FILTER(FuSa_14DCDC!$S$3:$S$500,FuSa_14DCDC!$W$3:$W$500 = $W334),
                  IFERROR(
                      _xlfn._xlws.FILTER(FuSa_14DCDC_EFAN!$S$3:$S$500,FuSa_14DCDC_EFAN!$W$3:$W$500 = $W334),
                      IFERROR(
                          _xlfn._xlws.FILTER(FuSa_FaultInjection!$S$3:$S$500,FuSa_FaultInjection!$W$3:$W$500 = $W334),
                          IFERROR(
                              _xlfn._xlws.FILTER(Function_SCC!$S$3:$S$512,Function_SCC!$W$3:$W$512 = $W334),
                              IFERROR(
                                  _xlfn._xlws.FILTER(FuSa_FTT!$S$3:$S$500,FuSa_FTT!$W$3:$W$500 = $W334),
                                  IFERROR(
                                       _xlfn._xlws.FILTER(FuSa_NACS!$Q$3:$Q$548,FuSa_NACS!$W$3:$W$548 = $W334),
                                       "NA"
                               )
                           )
                       )
                   )
               )
           )
       )
   )
)</f>
        <v/>
      </c>
      <c r="R334" s="441">
        <f t="array" ref="R334">IFERROR(
      _xlfn._xlws.FILTER(FuSa_Charger!$T$3:$T$520, FuSa_Charger!$W$3:$W$520 = $W334),
      IFERROR(
          _xlfn._xlws.FILTER(Function_14DCDC!$T$3:$T$503,Function_14DCDC!$W$3:$W$503 =$W334 ),
          IFERROR(
              _xlfn._xlws.FILTER(Function_Charger!$T$3:$T$510,Function_Charger!$W$3:$W$510 = $W334),
              IFERROR(
                  _xlfn._xlws.FILTER(FuSa_14DCDC!$T$3:$T$500,FuSa_14DCDC!$W$3:$W$500 = $W334),
                  IFERROR(
                      _xlfn._xlws.FILTER(FuSa_14DCDC_EFAN!$T$3:$T$500,FuSa_14DCDC_EFAN!$W$3:$W$500 = $W334),
                      IFERROR(
                          _xlfn._xlws.FILTER(FuSa_FaultInjection!$T$3:$T$500,FuSa_FaultInjection!$W$3:$W$500 = $W334),
                          IFERROR(
                              _xlfn._xlws.FILTER(Function_SCC!$T$3:$T$512,Function_SCC!$W$3:$W$512 = $W334),
                              IFERROR(
                                  _xlfn._xlws.FILTER(FuSa_FTT!$T$3:$T$500,FuSa_FTT!$W$3:$W$500 = $W334),
                                  IFERROR(
                                       _xlfn._xlws.FILTER(FuSa_NACS!$R$3:$R$548,FuSa_NACS!$W$3:$W$548 = $W334),
                                       "NA"
                               )
                           )
                       )
                   )
               )
           )
       )
   )
)</f>
        <v/>
      </c>
      <c r="S334" s="441">
        <f t="array" ref="S334">IFERROR(
      _xlfn._xlws.FILTER(FuSa_Charger!$U$3:$U$520, FuSa_Charger!$W$3:$W$520 = $W334),
      IFERROR(
          _xlfn._xlws.FILTER(Function_14DCDC!$U$3:$U$503,Function_14DCDC!$W$3:$W$503 =$W334 ),
          IFERROR(
              _xlfn._xlws.FILTER(Function_Charger!$U$3:$U$510,Function_Charger!$W$3:$W$510 = $W334),
              IFERROR(
                  _xlfn._xlws.FILTER(FuSa_14DCDC!$U$3:$U$500,FuSa_14DCDC!$W$3:$W$500 = $W334),
                  IFERROR(
                      _xlfn._xlws.FILTER(FuSa_14DCDC_EFAN!$U$3:$U$500,FuSa_14DCDC_EFAN!$W$3:$W$500 = $W334),
                      IFERROR(
                          _xlfn._xlws.FILTER(FuSa_FaultInjection!$U$3:$U$500,FuSa_FaultInjection!$W$3:$W$500 = $W334),
                          IFERROR(
                              _xlfn._xlws.FILTER(Function_SCC!$U$3:$U$512,Function_SCC!$W$3:$W$512 = $W334),
                              IFERROR(
                                  _xlfn._xlws.FILTER(FuSa_FTT!$U$3:$U$500,FuSa_FTT!$W$3:$W$500 = $W334),
                                  IFERROR(
                                       _xlfn._xlws.FILTER(FuSa_NACS!$S$3:$S$548,FuSa_NACS!$W$3:$W$548 = $W334),
                                       "NA"
                               )
                           )
                       )
                   )
               )
           )
       )
   )
)</f>
        <v/>
      </c>
      <c r="T334" s="441">
        <f t="array" ref="T334">IFERROR(
      _xlfn._xlws.FILTER(FuSa_Charger!$V$3:$V$520, FuSa_Charger!$W$3:$W$520 = $W334),
      IFERROR(
          _xlfn._xlws.FILTER(Function_14DCDC!$V$3:$V$503,Function_14DCDC!$W$3:$W$503 =$W334 ),
          IFERROR(
              _xlfn._xlws.FILTER(Function_Charger!$V$3:$V$510,Function_Charger!$W$3:$W$510 = $W334),
              IFERROR(
                  _xlfn._xlws.FILTER(FuSa_14DCDC!$V$3:$V$500,FuSa_14DCDC!$W$3:$W$500 = $W334),
                  IFERROR(
                      _xlfn._xlws.FILTER(FuSa_14DCDC_EFAN!$V$3:$V$500,FuSa_14DCDC_EFAN!$W$3:$W$500 = $W334),
                      IFERROR(
                          _xlfn._xlws.FILTER(FuSa_FaultInjection!$V$3:$V$500,FuSa_FaultInjection!$W$3:$W$500 = $W334),
                          IFERROR(
                              _xlfn._xlws.FILTER(Function_SCC!$V$3:$V$512,Function_SCC!$W$3:$W$512 = $W334),
                              IFERROR(
                                  _xlfn._xlws.FILTER(FuSa_FTT!$V$3:$V$500,FuSa_FTT!$W$3:$W$500 = $W334),
                                  IFERROR(
                                       _xlfn._xlws.FILTER(FuSa_NACS!$T$3:$T$548,FuSa_NACS!$W$3:$W$548 = $W334),
                                       "NA"
                               )
                           )
                       )
                   )
               )
           )
       )
   )
)</f>
        <v/>
      </c>
      <c r="U334" s="1001" t="inlineStr">
        <is>
          <t>CAN Communication</t>
        </is>
      </c>
      <c r="V334" s="996" t="n"/>
      <c r="W334" s="236" t="inlineStr">
        <is>
          <t>[SYI_CAN101_007_002] TypeChargingPortValidatedCCU_Invalid_Input.html</t>
        </is>
      </c>
      <c r="X334" s="631" t="n">
        <v>2</v>
      </c>
      <c r="Y334" s="959" t="n">
        <v>0</v>
      </c>
      <c r="Z334" s="959" t="n">
        <v>0</v>
      </c>
      <c r="AA334" s="631" t="n">
        <v>2</v>
      </c>
      <c r="AB334" s="1309" t="n"/>
      <c r="AC334" s="1180">
        <f t="array" ref="AC334">IF(
    IFERROR(
        _xlfn._xlws.FILTER(FuSa_Charger!$AC$3:$AC$519, FuSa_Charger!$W$3:$W$519 = $W334),
        IFERROR(
            _xlfn._xlws.FILTER(Function_14DCDC!$AC$3:$AC$503, Function_14DCDC!$W$3:$W$503 = $W334),
            IFERROR(
                _xlfn._xlws.FILTER(Function_Charger!$AC$3:$AC$508, Function_Charger!$W$3:$W$508 = $W334),
                IFERROR(
                    _xlfn._xlws.FILTER(FuSa_14DCDC!$AC$3:$AC$500, FuSa_14DCDC!$W$3:$W$500 = $W334),
                    IFERROR(
                        _xlfn._xlws.FILTER(FuSa_14DCDC_EFAN!$AC$3:$AC$500, FuSa_14DCDC_EFAN!$W$3:$W$500 =$W334),
                        IFERROR(
                            _xlfn._xlws.FILTER(FuSa_FaultInjection!$AC$3:$AC$500, FuSa_FaultInjection!$W$3:$W$500 = $W334),
                            IFERROR(
                                _xlfn._xlws.FILTER(FuSa_NACS!$AC$3:$AC$548, FuSa_NACS!$W$3:$W$548 = $W334),
                                IFERROR(
                                     _xlfn._xlws.FILTER(Function_SCC!$AC$3:$AC$525, Function_SCC!$W$3:$W$525 = $W334),
                                     _xlfn._xlws.FILTER(FuSa_FTT!$AC$3:$AC$500, FuSa_FTT!$W$3:$W$500 = $W334)
                                )
                            )
                        )
                    )
                )
            )
        )
    ) = 0,
    "",
    IFERROR(
        _xlfn._xlws.FILTER(FuSa_Charger!$AC$3:$AC$519, FuSa_Charger!$W$3:$W$519 = $W334),
        IFERROR(
            _xlfn._xlws.FILTER(Function_14DCDC!$AC$3:$AC$503, Function_14DCDC!$W$3:$W$503 = $W334),
            IFERROR(
                _xlfn._xlws.FILTER(Function_Charger!$AC$3:$AC$508, Function_Charger!$W$3:$W$508 = $W334),
                IFERROR(
                    _xlfn._xlws.FILTER(FuSa_14DCDC!$AC$3:$AC$500, FuSa_14DCDC!$W$3:$W$500 = $W334),
                    IFERROR(
                        _xlfn._xlws.FILTER(FuSa_14DCDC_EFAN!$AC$3:$AC$500, FuSa_14DCDC_EFAN!$W$3:$W$500 = $W334),
                        IFERROR(
                            _xlfn._xlws.FILTER(FuSa_FaultInjection!$AC$3:$AC$500, FuSa_FaultInjection!$W$3:$W$500 = $W334),
                            IFERROR(
                                _xlfn._xlws.FILTER(FuSa_NACS!$AC$3:$AC$548, FuSa_NACS!$W$3:$W$548 = $W334),
                                IFERROR(
                                     _xlfn._xlws.FILTER(Function_SCC!$AC$3:$AC$525, Function_SCC!$W$3:$W$525 = $W334),
                                     _xlfn._xlws.FILTER(FuSa_FTT!$AC$3:$AC$500, FuSa_FTT!$W$3:$W$500 = $W334)
                               )
                            )
                        )
                    )
                )
            )
        )
    )
)</f>
        <v/>
      </c>
      <c r="AD334" s="1181">
        <f t="array" ref="AD334">IF(
    IFERROR(
        _xlfn._xlws.FILTER(FuSa_Charger!$AD$3:$AD$519, FuSa_Charger!$W$3:$W$519 = $W334),
        IFERROR(
            _xlfn._xlws.FILTER(Function_14DCDC!$AD$3:$AD$503, Function_14DCDC!$W$3:$W$503 = $W334),
            IFERROR(
                _xlfn._xlws.FILTER(Function_Charger!$AD$3:$AD$508, Function_Charger!$W$3:$W$508 = $W334),
                IFERROR(
                    _xlfn._xlws.FILTER(FuSa_14DCDC!$AD$3:$AD$500, FuSa_14DCDC!$W$3:$W$500 = $W334),
                    IFERROR(
                        _xlfn._xlws.FILTER(FuSa_14DCDC_EFAN!$AD$3:$AD$500, FuSa_14DCDC_EFAN!$W$3:$W$500 =$W334 ),
                        IFERROR(
                            _xlfn._xlws.FILTER(FuSa_FaultInjection!$AD$3:$AD$500, FuSa_FaultInjection!$W$3:$W$500 = $W334),
                            IFERROR(
                                _xlfn._xlws.FILTER(FuSa_NACS!$AD$3:$AD$548, FuSa_NACS!$W$3:$W$548 = $W334),
                                IFERROR(
                                    _xlfn._xlws.FILTER(Function_SCC!$AD$3:$AD$525, Function_SCC!$W$3:$W$525 = $W334),
                                    _xlfn._xlws.FILTER(FuSa_FTT!$AD$3:$AD$500, FuSa_FTT!$W$3:$W$500 = $W334)
                               )
                            )
                        )
                    )
                )
            )
        )
    ) = 0,
    "",
    IFERROR(
        _xlfn._xlws.FILTER(FuSa_Charger!$AD$3:$AD$519, FuSa_Charger!$W$3:$W$519 = $W334),
        IFERROR(
            _xlfn._xlws.FILTER(Function_14DCDC!$AD$3:$AD$503, Function_14DCDC!$W$3:$W$503 = $W334),
            IFERROR(
                _xlfn._xlws.FILTER(Function_Charger!$AD$3:$AD$508, Function_Charger!$W$3:$W$508 = $W334),
                IFERROR(
                    _xlfn._xlws.FILTER(FuSa_14DCDC!$AD$3:$AD$500, FuSa_14DCDC!$W$3:$W$500 = $W334),
                    IFERROR(
                        _xlfn._xlws.FILTER(FuSa_14DCDC_EFAN!$AD$3:$AD$500, FuSa_14DCDC_EFAN!$W$3:$W$500 = $W334),
                        IFERROR(
                            _xlfn._xlws.FILTER(FuSa_FaultInjection!$AD$3:$AD$500, FuSa_FaultInjection!$W$3:$W$500 = $W334),
                            IFERROR(
                                _xlfn._xlws.FILTER(FuSa_NACS!$AD$3:$AD$548, FuSa_NACS!$W$3:$W$548 = $W334),
                                IFERROR(
                                 _xlfn._xlws.FILTER(Function_SCC!$AD$3:$AD$525, Function_SCC!$W$3:$W$525 = $W334),
                                     _xlfn._xlws.FILTER(FuSa_FTT!$AD$3:$AD$500, FuSa_FTT!$W$3:$W$500 = $W334)
                                )
                            )
                        )
                    )
                )
            )
        )
    )
)</f>
        <v/>
      </c>
      <c r="AE334" s="1188" t="n"/>
      <c r="AG334" s="223" t="inlineStr"/>
      <c r="AH334" s="628" t="inlineStr"/>
      <c r="AI334" s="43" t="inlineStr"/>
      <c r="AJ334" s="43" t="inlineStr"/>
      <c r="AK334" s="43" t="inlineStr"/>
      <c r="AL334" s="266" t="n"/>
      <c r="AM334" s="231" t="n"/>
      <c r="AN334" s="56" t="n"/>
      <c r="AO334" s="223">
        <f>EXACT(W334,AG334)</f>
        <v/>
      </c>
      <c r="AP334" s="43">
        <f>EXACT(X334,AH334)</f>
        <v/>
      </c>
      <c r="AQ334" s="43">
        <f>EXACT(Y334,AI334)</f>
        <v/>
      </c>
      <c r="AR334" s="43">
        <f>EXACT(Z334,AJ334)</f>
        <v/>
      </c>
      <c r="AS334" s="266">
        <f>EXACT(AA334,AK334)</f>
        <v/>
      </c>
      <c r="AT334" t="inlineStr"/>
      <c r="AU334" t="inlineStr"/>
    </row>
    <row r="335" ht="15" customHeight="1">
      <c r="A335" s="451" t="n"/>
      <c r="B335" s="451" t="n"/>
      <c r="C335" s="451" t="n"/>
      <c r="D335" s="263">
        <f t="array" ref="D335">IFERROR(
      _xlfn._xlws.FILTER(FuSa_Charger!$D$3:$D$520, FuSa_Charger!$W$3:$W$520 = $W335),
      IFERROR(
          _xlfn._xlws.FILTER(Function_14DCDC!$D$3:$D$503,Function_14DCDC!$W$3:$W$503 =$W335 ),
          IFERROR(
              _xlfn._xlws.FILTER(Function_Charger!$D$3:$D$510,Function_Charger!$W$3:$W$510 = $W335),
              IFERROR(
                  _xlfn._xlws.FILTER(FuSa_14DCDC!$D$3:$D$500,FuSa_14DCDC!$W$3:$W$500 = $W335),
                  IFERROR(
                      _xlfn._xlws.FILTER(FuSa_14DCDC_EFAN!$D$3:$D$500,FuSa_14DCDC_EFAN!$W$3:$W$500 = $W335),
                      IFERROR(
                          _xlfn._xlws.FILTER(FuSa_FaultInjection!$D$3:$D$500,FuSa_FaultInjection!$W$3:$W$500 = $W335),
                          IFERROR(
                              _xlfn._xlws.FILTER(Function_SCC!$D$3:$D$512,Function_SCC!$W$3:$W$512 = $W335),
                              IFERROR(
                                  _xlfn._xlws.FILTER(FuSa_FTT!$D$3:$D$500,FuSa_FTT!$W$3:$W$500 = $W335),
                                  IFERROR(
                                       _xlfn._xlws.FILTER(FuSa_NACS!$D$3:$D$548,FuSa_NACS!$W$3:$W$548 = $W335),
                                       "NA"
                               )
                           )
                       )
                   )
               )
           )
       )
   )
)</f>
        <v/>
      </c>
      <c r="E335" s="263">
        <f t="array" ref="E335">IFERROR(
      _xlfn._xlws.FILTER(FuSa_Charger!$E$3:$E$520, FuSa_Charger!$W$3:$W$520 = $W335),
      IFERROR(
          _xlfn._xlws.FILTER(Function_14DCDC!$E$3:$E$503,Function_14DCDC!$W$3:$W$503 =$W335 ),
          IFERROR(
              _xlfn._xlws.FILTER(Function_Charger!$E$3:$E$510,Function_Charger!$W$3:$W$510 = $W335),
              IFERROR(
                  _xlfn._xlws.FILTER(FuSa_14DCDC!$E$3:$E$500,FuSa_14DCDC!$W$3:$W$500 = $W335),
                  IFERROR(
                      _xlfn._xlws.FILTER(FuSa_14DCDC_EFAN!$E$3:$E$500,FuSa_14DCDC_EFAN!$W$3:$W$500 = $W335),
                      IFERROR(
                          _xlfn._xlws.FILTER(FuSa_FaultInjection!$E$3:$E$500,FuSa_FaultInjection!$W$3:$W$500 = $W335),
                          IFERROR(
                              _xlfn._xlws.FILTER(Function_SCC!$E$3:$E$512,Function_SCC!$W$3:$W$512 = $W335),
                              IFERROR(
                                  _xlfn._xlws.FILTER(FuSa_FTT!$E$3:$E$500,FuSa_FTT!$W$3:$W$500 = $W335),
                                  IFERROR(
                                       _xlfn._xlws.FILTER(FuSa_NACS!$E$3:$E$548,FuSa_NACS!$W$3:$W$548 = $W335),
                                       "NA"
                               )
                           )
                       )
                   )
               )
           )
       )
   )
)</f>
        <v/>
      </c>
      <c r="F335" s="263">
        <f t="array" ref="F335">IFERROR(
      _xlfn._xlws.FILTER(FuSa_Charger!$F$3:$F$520, FuSa_Charger!$W$3:$W$520 = $W335),
      IFERROR(
          _xlfn._xlws.FILTER(Function_14DCDC!$F$3:$F$503,Function_14DCDC!$W$3:$W$503 =$W335 ),
          IFERROR(
              _xlfn._xlws.FILTER(Function_Charger!$F$3:$F$510,Function_Charger!$W$3:$W$510 = $W335),
              IFERROR(
                  _xlfn._xlws.FILTER(FuSa_14DCDC!$F$3:$F$500,FuSa_14DCDC!$W$3:$W$500 = $W335),
                  IFERROR(
                      _xlfn._xlws.FILTER(FuSa_14DCDC_EFAN!$F$3:$F$500,FuSa_14DCDC_EFAN!$W$3:$W$500 = $W335),
                      IFERROR(
                          _xlfn._xlws.FILTER(FuSa_FaultInjection!$F$3:$F$500,FuSa_FaultInjection!$W$3:$W$500 = $W335),
                          IFERROR(
                              _xlfn._xlws.FILTER(Function_SCC!$F$3:$F$512,Function_SCC!$W$3:$W$512 = $W335),
                              IFERROR(
                                  _xlfn._xlws.FILTER(FuSa_FTT!$F$3:$F$500,FuSa_FTT!$W$3:$W$500 = $W335),
                                  IFERROR(
                                       _xlfn._xlws.FILTER(FuSa_NACS!$F$3:$F$548,FuSa_NACS!$W$3:$W$548 = $W335),
                                       "NA"
                               )
                           )
                       )
                   )
               )
           )
       )
   )
)</f>
        <v/>
      </c>
      <c r="G335" s="263">
        <f t="array" ref="G335">IFERROR(
      _xlfn._xlws.FILTER(FuSa_Charger!$G$3:$G$520, FuSa_Charger!$W$3:$W$520 = $W335),
      IFERROR(
          _xlfn._xlws.FILTER(Function_14DCDC!$G$3:$G$503,Function_14DCDC!$W$3:$W$503 =$W335 ),
          IFERROR(
              _xlfn._xlws.FILTER(Function_Charger!$G$3:$G$510,Function_Charger!$W$3:$W$510 = $W335),
              IFERROR(
                  _xlfn._xlws.FILTER(FuSa_14DCDC!$G$3:$G$500,FuSa_14DCDC!$W$3:$W$500 = $W335),
                  IFERROR(
                      _xlfn._xlws.FILTER(FuSa_14DCDC_EFAN!$G$3:$G$500,FuSa_14DCDC_EFAN!$W$3:$W$500 = $W335),
                      IFERROR(
                          _xlfn._xlws.FILTER(FuSa_FaultInjection!$G$3:$G$500,FuSa_FaultInjection!$W$3:$W$500 = $W335),
                          IFERROR(
                              _xlfn._xlws.FILTER(Function_SCC!$G$3:$G$512,Function_SCC!$W$3:$W$512 = $W335),
                              IFERROR(
                                  _xlfn._xlws.FILTER(FuSa_FTT!$G$3:$G$500,FuSa_FTT!$W$3:$W$500 = $W335),
                                  IFERROR(
                                       _xlfn._xlws.FILTER(FuSa_NACS!$G$3:$G$548,FuSa_NACS!$W$3:$W$548 = $W335),
                                       "NA"
                               )
                           )
                       )
                   )
               )
           )
       )
   )
)</f>
        <v/>
      </c>
      <c r="H335" s="263">
        <f t="array" ref="H335">IFERROR(
      _xlfn._xlws.FILTER(FuSa_Charger!$H$3:$H$520, FuSa_Charger!$W$3:$W$520 = $W335),
      IFERROR(
          _xlfn._xlws.FILTER(Function_14DCDC!$H$3:$H$503,Function_14DCDC!$W$3:$W$503 =$W335 ),
          IFERROR(
              _xlfn._xlws.FILTER(Function_Charger!$H$3:$H$510,Function_Charger!$W$3:$W$510 = $W335),
              IFERROR(
                  _xlfn._xlws.FILTER(FuSa_14DCDC!$H$3:$H$500,FuSa_14DCDC!$W$3:$W$500 = $W335),
                  IFERROR(
                      _xlfn._xlws.FILTER(FuSa_14DCDC_EFAN!$H$3:$H$500,FuSa_14DCDC_EFAN!$W$3:$W$500 = $W335),
                      IFERROR(
                          _xlfn._xlws.FILTER(FuSa_FaultInjection!$H$3:$H$500,FuSa_FaultInjection!$W$3:$W$500 = $W335),
                          IFERROR(
                              _xlfn._xlws.FILTER(Function_SCC!$H$3:$H$512,Function_SCC!$W$3:$W$512 = $W335),
                              IFERROR(
                                  _xlfn._xlws.FILTER(FuSa_FTT!$H$3:$H$500,FuSa_FTT!$W$3:$W$500 = $W335),
                                  IFERROR(
                                       _xlfn._xlws.FILTER(FuSa_NACS!$H$3:$H$548,FuSa_NACS!$W$3:$W$548 = $W335),
                                       "NA"
                               )
                           )
                       )
                   )
               )
           )
       )
   )
)</f>
        <v/>
      </c>
      <c r="I335" s="263">
        <f t="array" ref="I335">IFERROR(
      _xlfn._xlws.FILTER(FuSa_Charger!$I$3:$I$520, FuSa_Charger!$W$3:$W$520 = $W335),
      IFERROR(
          _xlfn._xlws.FILTER(Function_14DCDC!$I$3:$I$503,Function_14DCDC!$W$3:$W$503 =$W335 ),
          IFERROR(
              _xlfn._xlws.FILTER(Function_Charger!$I$3:$I$510,Function_Charger!$W$3:$W$510 = $W335),
              IFERROR(
                  _xlfn._xlws.FILTER(FuSa_14DCDC!$I$3:$I$500,FuSa_14DCDC!$W$3:$W$500 = $W335),
                  IFERROR(
                      _xlfn._xlws.FILTER(FuSa_14DCDC_EFAN!$I$3:$I$500,FuSa_14DCDC_EFAN!$W$3:$W$500 = $W335),
                      IFERROR(
                          _xlfn._xlws.FILTER(FuSa_FaultInjection!$I$3:$I$500,FuSa_FaultInjection!$W$3:$W$500 = $W335),
                          IFERROR(
                              _xlfn._xlws.FILTER(Function_SCC!$I$3:$I$512,Function_SCC!$W$3:$W$512 = $W335),
                              IFERROR(
                                  _xlfn._xlws.FILTER(FuSa_FTT!$I$3:$I$500,FuSa_FTT!$W$3:$W$500 = $W335),
                                  IFERROR(
                                       _xlfn._xlws.FILTER(FuSa_NACS!$I$3:$I$548,FuSa_NACS!$W$3:$W$548 = $W335),
                                       "NA"
                               )
                           )
                       )
                   )
               )
           )
       )
   )
)</f>
        <v/>
      </c>
      <c r="J335" s="441" t="n"/>
      <c r="K335" s="441" t="n"/>
      <c r="L335" s="441" t="n"/>
      <c r="M335" s="441" t="n"/>
      <c r="N335" s="263">
        <f t="array" ref="N335">IFERROR(
      _xlfn._xlws.FILTER(FuSa_Charger!$N$3:$N$520, FuSa_Charger!$W$3:$W$520 = $W335),
      IFERROR(
          _xlfn._xlws.FILTER(Function_14DCDC!$N$3:$N$503,Function_14DCDC!$W$3:$W$503 =$W335 ),
          IFERROR(
              _xlfn._xlws.FILTER(Function_Charger!$N$3:$N$510,Function_Charger!$W$3:$W$510 = $W335),
              IFERROR(
                  _xlfn._xlws.FILTER(FuSa_14DCDC!$N$3:$N$500,FuSa_14DCDC!$W$3:$W$500 = $W335),
                  IFERROR(
                      _xlfn._xlws.FILTER(FuSa_14DCDC_EFAN!$N$3:$N$500,FuSa_14DCDC_EFAN!$W$3:$W$500 = $W335),
                      IFERROR(
                          _xlfn._xlws.FILTER(FuSa_FaultInjection!$N$3:$N$500,FuSa_FaultInjection!$W$3:$W$500 = $W335),
                          IFERROR(
                              _xlfn._xlws.FILTER(Function_SCC!$N$3:$N$512,Function_SCC!$W$3:$W$512 = $W335),
                              IFERROR(
                                  _xlfn._xlws.FILTER(FuSa_FTT!$N$3:$N$500,FuSa_FTT!$W$3:$W$500 = $W335),
                                  IFERROR(
                                       _xlfn._xlws.FILTER(FuSa_NACS!$M$3:$M$548,FuSa_NACS!$W$3:$W$548 = $W335),
                                       "NA"
                               )
                           )
                       )
                   )
               )
           )
       )
   )
)</f>
        <v/>
      </c>
      <c r="O335" s="263">
        <f t="array" ref="O335">IFERROR(
      _xlfn._xlws.FILTER(FuSa_Charger!$O$3:$O$520, FuSa_Charger!$W$3:$W$520 = $W335),
      IFERROR(
          _xlfn._xlws.FILTER(Function_14DCDC!$O$3:$O$503,Function_14DCDC!$W$3:$W$503 =$W335 ),
          IFERROR(
              _xlfn._xlws.FILTER(Function_Charger!$O$3:$O$510,Function_Charger!$W$3:$W$510 = $W335),
              IFERROR(
                  _xlfn._xlws.FILTER(FuSa_14DCDC!$O$3:$O$500,FuSa_14DCDC!$W$3:$W$500 = $W335),
                  IFERROR(
                      _xlfn._xlws.FILTER(FuSa_14DCDC_EFAN!$O$3:$O$500,FuSa_14DCDC_EFAN!$W$3:$W$500 = $W335),
                      IFERROR(
                          _xlfn._xlws.FILTER(FuSa_FaultInjection!$O$3:$O$500,FuSa_FaultInjection!$W$3:$W$500 = $W335),
                          IFERROR(
                              _xlfn._xlws.FILTER(Function_SCC!$O$3:$O$512,Function_SCC!$W$3:$W$512 = $W335),
                              IFERROR(
                                  _xlfn._xlws.FILTER(FuSa_FTT!$O$3:$O$500,FuSa_FTT!$W$3:$W$500 = $W335),
                                  IFERROR(
                                       _xlfn._xlws.FILTER(FuSa_NACS!$O$3:$O$548,FuSa_NACS!$W$3:$W$548 = $W335),
                                       "NA"
                               )
                           )
                       )
                   )
               )
           )
       )
   )
)</f>
        <v/>
      </c>
      <c r="P335" s="263">
        <f t="array" ref="P335">IFERROR(
      _xlfn._xlws.FILTER(FuSa_Charger!$P$3:$P$520, FuSa_Charger!$W$3:$W$520 = $W335),
      IFERROR(
          _xlfn._xlws.FILTER(Function_14DCDC!$P$3:$P$503,Function_14DCDC!$W$3:$W$503 =$W335 ),
          IFERROR(
              _xlfn._xlws.FILTER(Function_Charger!$P$3:$P$510,Function_Charger!$W$3:$W$510 = $W335),
              IFERROR(
                  _xlfn._xlws.FILTER(FuSa_14DCDC!$P$3:$P$500,FuSa_14DCDC!$W$3:$W$500 = $W335),
                  IFERROR(
                      _xlfn._xlws.FILTER(FuSa_14DCDC_EFAN!$P$3:$P$500,FuSa_14DCDC_EFAN!$W$3:$W$500 = $W335),
                      IFERROR(
                          _xlfn._xlws.FILTER(FuSa_FaultInjection!$P$3:$P$500,FuSa_FaultInjection!$W$3:$W$500 = $W335),
                          IFERROR(
                              _xlfn._xlws.FILTER(Function_SCC!$P$3:$P$512,Function_SCC!$W$3:$W$512 = $W335),
                              IFERROR(
                                  _xlfn._xlws.FILTER(FuSa_FTT!$P$3:$P$500,FuSa_FTT!$W$3:$W$500 = $W335),
                                  IFERROR(
                                       _xlfn._xlws.FILTER(FuSa_NACS!$P$3:$P$548,FuSa_NACS!$W$3:$W$548 = $W335),
                                       "NA"
                               )
                           )
                       )
                   )
               )
           )
       )
   )
)</f>
        <v/>
      </c>
      <c r="Q335" s="263">
        <f t="array" ref="Q335">IFERROR(
      _xlfn._xlws.FILTER(FuSa_Charger!$S$3:$S$520, FuSa_Charger!$W$3:$W$520 = $W335),
      IFERROR(
          _xlfn._xlws.FILTER(Function_14DCDC!$S$3:$S$503,Function_14DCDC!$W$3:$W$503 =$W335 ),
          IFERROR(
              _xlfn._xlws.FILTER(Function_Charger!$S$3:$S$510,Function_Charger!$W$3:$W$510 = $W335),
              IFERROR(
                  _xlfn._xlws.FILTER(FuSa_14DCDC!$S$3:$S$500,FuSa_14DCDC!$W$3:$W$500 = $W335),
                  IFERROR(
                      _xlfn._xlws.FILTER(FuSa_14DCDC_EFAN!$S$3:$S$500,FuSa_14DCDC_EFAN!$W$3:$W$500 = $W335),
                      IFERROR(
                          _xlfn._xlws.FILTER(FuSa_FaultInjection!$S$3:$S$500,FuSa_FaultInjection!$W$3:$W$500 = $W335),
                          IFERROR(
                              _xlfn._xlws.FILTER(Function_SCC!$S$3:$S$512,Function_SCC!$W$3:$W$512 = $W335),
                              IFERROR(
                                  _xlfn._xlws.FILTER(FuSa_FTT!$S$3:$S$500,FuSa_FTT!$W$3:$W$500 = $W335),
                                  IFERROR(
                                       _xlfn._xlws.FILTER(FuSa_NACS!$Q$3:$Q$548,FuSa_NACS!$W$3:$W$548 = $W335),
                                       "NA"
                               )
                           )
                       )
                   )
               )
           )
       )
   )
)</f>
        <v/>
      </c>
      <c r="R335" s="441">
        <f t="array" ref="R335">IFERROR(
      _xlfn._xlws.FILTER(FuSa_Charger!$T$3:$T$520, FuSa_Charger!$W$3:$W$520 = $W335),
      IFERROR(
          _xlfn._xlws.FILTER(Function_14DCDC!$T$3:$T$503,Function_14DCDC!$W$3:$W$503 =$W335 ),
          IFERROR(
              _xlfn._xlws.FILTER(Function_Charger!$T$3:$T$510,Function_Charger!$W$3:$W$510 = $W335),
              IFERROR(
                  _xlfn._xlws.FILTER(FuSa_14DCDC!$T$3:$T$500,FuSa_14DCDC!$W$3:$W$500 = $W335),
                  IFERROR(
                      _xlfn._xlws.FILTER(FuSa_14DCDC_EFAN!$T$3:$T$500,FuSa_14DCDC_EFAN!$W$3:$W$500 = $W335),
                      IFERROR(
                          _xlfn._xlws.FILTER(FuSa_FaultInjection!$T$3:$T$500,FuSa_FaultInjection!$W$3:$W$500 = $W335),
                          IFERROR(
                              _xlfn._xlws.FILTER(Function_SCC!$T$3:$T$512,Function_SCC!$W$3:$W$512 = $W335),
                              IFERROR(
                                  _xlfn._xlws.FILTER(FuSa_FTT!$T$3:$T$500,FuSa_FTT!$W$3:$W$500 = $W335),
                                  IFERROR(
                                       _xlfn._xlws.FILTER(FuSa_NACS!$R$3:$R$548,FuSa_NACS!$W$3:$W$548 = $W335),
                                       "NA"
                               )
                           )
                       )
                   )
               )
           )
       )
   )
)</f>
        <v/>
      </c>
      <c r="S335" s="441">
        <f t="array" ref="S335">IFERROR(
      _xlfn._xlws.FILTER(FuSa_Charger!$U$3:$U$520, FuSa_Charger!$W$3:$W$520 = $W335),
      IFERROR(
          _xlfn._xlws.FILTER(Function_14DCDC!$U$3:$U$503,Function_14DCDC!$W$3:$W$503 =$W335 ),
          IFERROR(
              _xlfn._xlws.FILTER(Function_Charger!$U$3:$U$510,Function_Charger!$W$3:$W$510 = $W335),
              IFERROR(
                  _xlfn._xlws.FILTER(FuSa_14DCDC!$U$3:$U$500,FuSa_14DCDC!$W$3:$W$500 = $W335),
                  IFERROR(
                      _xlfn._xlws.FILTER(FuSa_14DCDC_EFAN!$U$3:$U$500,FuSa_14DCDC_EFAN!$W$3:$W$500 = $W335),
                      IFERROR(
                          _xlfn._xlws.FILTER(FuSa_FaultInjection!$U$3:$U$500,FuSa_FaultInjection!$W$3:$W$500 = $W335),
                          IFERROR(
                              _xlfn._xlws.FILTER(Function_SCC!$U$3:$U$512,Function_SCC!$W$3:$W$512 = $W335),
                              IFERROR(
                                  _xlfn._xlws.FILTER(FuSa_FTT!$U$3:$U$500,FuSa_FTT!$W$3:$W$500 = $W335),
                                  IFERROR(
                                       _xlfn._xlws.FILTER(FuSa_NACS!$S$3:$S$548,FuSa_NACS!$W$3:$W$548 = $W335),
                                       "NA"
                               )
                           )
                       )
                   )
               )
           )
       )
   )
)</f>
        <v/>
      </c>
      <c r="T335" s="608">
        <f t="array" ref="T335">IFERROR(
      _xlfn._xlws.FILTER(FuSa_Charger!$V$3:$V$520, FuSa_Charger!$W$3:$W$520 = $W335),
      IFERROR(
          _xlfn._xlws.FILTER(Function_14DCDC!$V$3:$V$503,Function_14DCDC!$W$3:$W$503 =$W335 ),
          IFERROR(
              _xlfn._xlws.FILTER(Function_Charger!$V$3:$V$510,Function_Charger!$W$3:$W$510 = $W335),
              IFERROR(
                  _xlfn._xlws.FILTER(FuSa_14DCDC!$V$3:$V$500,FuSa_14DCDC!$W$3:$W$500 = $W335),
                  IFERROR(
                      _xlfn._xlws.FILTER(FuSa_14DCDC_EFAN!$V$3:$V$500,FuSa_14DCDC_EFAN!$W$3:$W$500 = $W335),
                      IFERROR(
                          _xlfn._xlws.FILTER(FuSa_FaultInjection!$V$3:$V$500,FuSa_FaultInjection!$W$3:$W$500 = $W335),
                          IFERROR(
                              _xlfn._xlws.FILTER(Function_SCC!$V$3:$V$512,Function_SCC!$W$3:$W$512 = $W335),
                              IFERROR(
                                  _xlfn._xlws.FILTER(FuSa_FTT!$V$3:$V$500,FuSa_FTT!$W$3:$W$500 = $W335),
                                  IFERROR(
                                       _xlfn._xlws.FILTER(FuSa_NACS!$T$3:$T$548,FuSa_NACS!$W$3:$W$548 = $W335),
                                       "NA"
                               )
                           )
                       )
                   )
               )
           )
       )
   )
)</f>
        <v/>
      </c>
      <c r="U335" s="825" t="inlineStr">
        <is>
          <t>AC/DC Measurements</t>
        </is>
      </c>
      <c r="V335" s="56" t="n"/>
      <c r="W335" s="230" t="inlineStr">
        <is>
          <t>[SYI_DC2_001]Measurement of DC voltage on Ac side_NACS.html</t>
        </is>
      </c>
      <c r="X335" s="692" t="n">
        <v>12</v>
      </c>
      <c r="Y335" s="859" t="n">
        <v>0</v>
      </c>
      <c r="Z335" s="859" t="n">
        <v>0</v>
      </c>
      <c r="AA335" s="859" t="n">
        <v>12</v>
      </c>
      <c r="AB335" s="951" t="n">
        <v>0.0007175925925925926</v>
      </c>
      <c r="AC335" s="1152">
        <f t="array" ref="AC335">IF(
    IFERROR(
        _xlfn._xlws.FILTER(FuSa_Charger!$AC$3:$AC$519, FuSa_Charger!$W$3:$W$519 = $W335),
        IFERROR(
            _xlfn._xlws.FILTER(Function_14DCDC!$AC$3:$AC$503, Function_14DCDC!$W$3:$W$503 = $W335),
            IFERROR(
                _xlfn._xlws.FILTER(Function_Charger!$AC$3:$AC$508, Function_Charger!$W$3:$W$508 = $W335),
                IFERROR(
                    _xlfn._xlws.FILTER(FuSa_14DCDC!$AC$3:$AC$500, FuSa_14DCDC!$W$3:$W$500 = $W335),
                    IFERROR(
                        _xlfn._xlws.FILTER(FuSa_14DCDC_EFAN!$AC$3:$AC$500, FuSa_14DCDC_EFAN!$W$3:$W$500 =$W335),
                        IFERROR(
                            _xlfn._xlws.FILTER(FuSa_FaultInjection!$AC$3:$AC$500, FuSa_FaultInjection!$W$3:$W$500 = $W335),
                            IFERROR(
                                _xlfn._xlws.FILTER(FuSa_NACS!$AC$3:$AC$548, FuSa_NACS!$W$3:$W$548 = $W335),
                                IFERROR(
                                     _xlfn._xlws.FILTER(Function_SCC!$AC$3:$AC$525, Function_SCC!$W$3:$W$525 = $W335),
                                     _xlfn._xlws.FILTER(FuSa_FTT!$AC$3:$AC$500, FuSa_FTT!$W$3:$W$500 = $W335)
                                )
                            )
                        )
                    )
                )
            )
        )
    ) = 0,
    "",
    IFERROR(
        _xlfn._xlws.FILTER(FuSa_Charger!$AC$3:$AC$519, FuSa_Charger!$W$3:$W$519 = $W335),
        IFERROR(
            _xlfn._xlws.FILTER(Function_14DCDC!$AC$3:$AC$503, Function_14DCDC!$W$3:$W$503 = $W335),
            IFERROR(
                _xlfn._xlws.FILTER(Function_Charger!$AC$3:$AC$508, Function_Charger!$W$3:$W$508 = $W335),
                IFERROR(
                    _xlfn._xlws.FILTER(FuSa_14DCDC!$AC$3:$AC$500, FuSa_14DCDC!$W$3:$W$500 = $W335),
                    IFERROR(
                        _xlfn._xlws.FILTER(FuSa_14DCDC_EFAN!$AC$3:$AC$500, FuSa_14DCDC_EFAN!$W$3:$W$500 = $W335),
                        IFERROR(
                            _xlfn._xlws.FILTER(FuSa_FaultInjection!$AC$3:$AC$500, FuSa_FaultInjection!$W$3:$W$500 = $W335),
                            IFERROR(
                                _xlfn._xlws.FILTER(FuSa_NACS!$AC$3:$AC$548, FuSa_NACS!$W$3:$W$548 = $W335),
                                IFERROR(
                                     _xlfn._xlws.FILTER(Function_SCC!$AC$3:$AC$525, Function_SCC!$W$3:$W$525 = $W335),
                                     _xlfn._xlws.FILTER(FuSa_FTT!$AC$3:$AC$500, FuSa_FTT!$W$3:$W$500 = $W335)
                               )
                            )
                        )
                    )
                )
            )
        )
    )
)</f>
        <v/>
      </c>
      <c r="AD335" s="745">
        <f t="array" ref="AD335">IF(
    IFERROR(
        _xlfn._xlws.FILTER(FuSa_Charger!$AD$3:$AD$519, FuSa_Charger!$W$3:$W$519 = $W335),
        IFERROR(
            _xlfn._xlws.FILTER(Function_14DCDC!$AD$3:$AD$503, Function_14DCDC!$W$3:$W$503 = $W335),
            IFERROR(
                _xlfn._xlws.FILTER(Function_Charger!$AD$3:$AD$508, Function_Charger!$W$3:$W$508 = $W335),
                IFERROR(
                    _xlfn._xlws.FILTER(FuSa_14DCDC!$AD$3:$AD$500, FuSa_14DCDC!$W$3:$W$500 = $W335),
                    IFERROR(
                        _xlfn._xlws.FILTER(FuSa_14DCDC_EFAN!$AD$3:$AD$500, FuSa_14DCDC_EFAN!$W$3:$W$500 =$W335 ),
                        IFERROR(
                            _xlfn._xlws.FILTER(FuSa_FaultInjection!$AD$3:$AD$500, FuSa_FaultInjection!$W$3:$W$500 = $W335),
                            IFERROR(
                                _xlfn._xlws.FILTER(FuSa_NACS!$AD$3:$AD$548, FuSa_NACS!$W$3:$W$548 = $W335),
                                IFERROR(
                                    _xlfn._xlws.FILTER(Function_SCC!$AD$3:$AD$525, Function_SCC!$W$3:$W$525 = $W335),
                                    _xlfn._xlws.FILTER(FuSa_FTT!$AD$3:$AD$500, FuSa_FTT!$W$3:$W$500 = $W335)
                               )
                            )
                        )
                    )
                )
            )
        )
    ) = 0,
    "",
    IFERROR(
        _xlfn._xlws.FILTER(FuSa_Charger!$AD$3:$AD$519, FuSa_Charger!$W$3:$W$519 = $W335),
        IFERROR(
            _xlfn._xlws.FILTER(Function_14DCDC!$AD$3:$AD$503, Function_14DCDC!$W$3:$W$503 = $W335),
            IFERROR(
                _xlfn._xlws.FILTER(Function_Charger!$AD$3:$AD$508, Function_Charger!$W$3:$W$508 = $W335),
                IFERROR(
                    _xlfn._xlws.FILTER(FuSa_14DCDC!$AD$3:$AD$500, FuSa_14DCDC!$W$3:$W$500 = $W335),
                    IFERROR(
                        _xlfn._xlws.FILTER(FuSa_14DCDC_EFAN!$AD$3:$AD$500, FuSa_14DCDC_EFAN!$W$3:$W$500 = $W335),
                        IFERROR(
                            _xlfn._xlws.FILTER(FuSa_FaultInjection!$AD$3:$AD$500, FuSa_FaultInjection!$W$3:$W$500 = $W335),
                            IFERROR(
                                _xlfn._xlws.FILTER(FuSa_NACS!$AD$3:$AD$548, FuSa_NACS!$W$3:$W$548 = $W335),
                                IFERROR(
                                 _xlfn._xlws.FILTER(Function_SCC!$AD$3:$AD$525, Function_SCC!$W$3:$W$525 = $W335),
                                     _xlfn._xlws.FILTER(FuSa_FTT!$AD$3:$AD$500, FuSa_FTT!$W$3:$W$500 = $W335)
                                )
                            )
                        )
                    )
                )
            )
        )
    )
)</f>
        <v/>
      </c>
      <c r="AE335" s="755" t="n"/>
      <c r="AG335" s="223" t="inlineStr"/>
      <c r="AH335" s="43" t="inlineStr"/>
      <c r="AI335" s="43" t="inlineStr"/>
      <c r="AJ335" s="43" t="inlineStr"/>
      <c r="AK335" s="43" t="inlineStr"/>
      <c r="AL335" s="266" t="n"/>
      <c r="AM335" s="231" t="n"/>
      <c r="AN335" s="765" t="n"/>
      <c r="AO335" s="223">
        <f>EXACT(W335,AG335)</f>
        <v/>
      </c>
      <c r="AP335" s="43">
        <f>EXACT(X335,AH335)</f>
        <v/>
      </c>
      <c r="AQ335" s="43">
        <f>EXACT(Y335,AI335)</f>
        <v/>
      </c>
      <c r="AR335" s="43">
        <f>EXACT(Z335,AJ335)</f>
        <v/>
      </c>
      <c r="AS335" s="266">
        <f>EXACT(AA335,AK335)</f>
        <v/>
      </c>
      <c r="AT335" t="inlineStr"/>
      <c r="AU335" t="inlineStr"/>
    </row>
    <row r="336" ht="15" customHeight="1" thickBot="1">
      <c r="A336" s="451" t="n"/>
      <c r="B336" s="451" t="n"/>
      <c r="C336" s="451" t="n"/>
      <c r="D336" s="263">
        <f t="array" ref="D336">IFERROR(
      _xlfn._xlws.FILTER(FuSa_Charger!$D$3:$D$520, FuSa_Charger!$W$3:$W$520 = $W336),
      IFERROR(
          _xlfn._xlws.FILTER(Function_14DCDC!$D$3:$D$503,Function_14DCDC!$W$3:$W$503 =$W336 ),
          IFERROR(
              _xlfn._xlws.FILTER(Function_Charger!$D$3:$D$510,Function_Charger!$W$3:$W$510 = $W336),
              IFERROR(
                  _xlfn._xlws.FILTER(FuSa_14DCDC!$D$3:$D$500,FuSa_14DCDC!$W$3:$W$500 = $W336),
                  IFERROR(
                      _xlfn._xlws.FILTER(FuSa_14DCDC_EFAN!$D$3:$D$500,FuSa_14DCDC_EFAN!$W$3:$W$500 = $W336),
                      IFERROR(
                          _xlfn._xlws.FILTER(FuSa_FaultInjection!$D$3:$D$500,FuSa_FaultInjection!$W$3:$W$500 = $W336),
                          IFERROR(
                              _xlfn._xlws.FILTER(Function_SCC!$D$3:$D$512,Function_SCC!$W$3:$W$512 = $W336),
                              IFERROR(
                                  _xlfn._xlws.FILTER(FuSa_FTT!$D$3:$D$500,FuSa_FTT!$W$3:$W$500 = $W336),
                                  IFERROR(
                                       _xlfn._xlws.FILTER(FuSa_NACS!$D$3:$D$548,FuSa_NACS!$W$3:$W$548 = $W336),
                                       "NA"
                               )
                           )
                       )
                   )
               )
           )
       )
   )
)</f>
        <v/>
      </c>
      <c r="E336" s="263">
        <f t="array" ref="E336">IFERROR(
      _xlfn._xlws.FILTER(FuSa_Charger!$E$3:$E$520, FuSa_Charger!$W$3:$W$520 = $W336),
      IFERROR(
          _xlfn._xlws.FILTER(Function_14DCDC!$E$3:$E$503,Function_14DCDC!$W$3:$W$503 =$W336 ),
          IFERROR(
              _xlfn._xlws.FILTER(Function_Charger!$E$3:$E$510,Function_Charger!$W$3:$W$510 = $W336),
              IFERROR(
                  _xlfn._xlws.FILTER(FuSa_14DCDC!$E$3:$E$500,FuSa_14DCDC!$W$3:$W$500 = $W336),
                  IFERROR(
                      _xlfn._xlws.FILTER(FuSa_14DCDC_EFAN!$E$3:$E$500,FuSa_14DCDC_EFAN!$W$3:$W$500 = $W336),
                      IFERROR(
                          _xlfn._xlws.FILTER(FuSa_FaultInjection!$E$3:$E$500,FuSa_FaultInjection!$W$3:$W$500 = $W336),
                          IFERROR(
                              _xlfn._xlws.FILTER(Function_SCC!$E$3:$E$512,Function_SCC!$W$3:$W$512 = $W336),
                              IFERROR(
                                  _xlfn._xlws.FILTER(FuSa_FTT!$E$3:$E$500,FuSa_FTT!$W$3:$W$500 = $W336),
                                  IFERROR(
                                       _xlfn._xlws.FILTER(FuSa_NACS!$E$3:$E$548,FuSa_NACS!$W$3:$W$548 = $W336),
                                       "NA"
                               )
                           )
                       )
                   )
               )
           )
       )
   )
)</f>
        <v/>
      </c>
      <c r="F336" s="263">
        <f t="array" ref="F336">IFERROR(
      _xlfn._xlws.FILTER(FuSa_Charger!$F$3:$F$520, FuSa_Charger!$W$3:$W$520 = $W336),
      IFERROR(
          _xlfn._xlws.FILTER(Function_14DCDC!$F$3:$F$503,Function_14DCDC!$W$3:$W$503 =$W336 ),
          IFERROR(
              _xlfn._xlws.FILTER(Function_Charger!$F$3:$F$510,Function_Charger!$W$3:$W$510 = $W336),
              IFERROR(
                  _xlfn._xlws.FILTER(FuSa_14DCDC!$F$3:$F$500,FuSa_14DCDC!$W$3:$W$500 = $W336),
                  IFERROR(
                      _xlfn._xlws.FILTER(FuSa_14DCDC_EFAN!$F$3:$F$500,FuSa_14DCDC_EFAN!$W$3:$W$500 = $W336),
                      IFERROR(
                          _xlfn._xlws.FILTER(FuSa_FaultInjection!$F$3:$F$500,FuSa_FaultInjection!$W$3:$W$500 = $W336),
                          IFERROR(
                              _xlfn._xlws.FILTER(Function_SCC!$F$3:$F$512,Function_SCC!$W$3:$W$512 = $W336),
                              IFERROR(
                                  _xlfn._xlws.FILTER(FuSa_FTT!$F$3:$F$500,FuSa_FTT!$W$3:$W$500 = $W336),
                                  IFERROR(
                                       _xlfn._xlws.FILTER(FuSa_NACS!$F$3:$F$548,FuSa_NACS!$W$3:$W$548 = $W336),
                                       "NA"
                               )
                           )
                       )
                   )
               )
           )
       )
   )
)</f>
        <v/>
      </c>
      <c r="G336" s="263">
        <f t="array" ref="G336">IFERROR(
      _xlfn._xlws.FILTER(FuSa_Charger!$G$3:$G$520, FuSa_Charger!$W$3:$W$520 = $W336),
      IFERROR(
          _xlfn._xlws.FILTER(Function_14DCDC!$G$3:$G$503,Function_14DCDC!$W$3:$W$503 =$W336 ),
          IFERROR(
              _xlfn._xlws.FILTER(Function_Charger!$G$3:$G$510,Function_Charger!$W$3:$W$510 = $W336),
              IFERROR(
                  _xlfn._xlws.FILTER(FuSa_14DCDC!$G$3:$G$500,FuSa_14DCDC!$W$3:$W$500 = $W336),
                  IFERROR(
                      _xlfn._xlws.FILTER(FuSa_14DCDC_EFAN!$G$3:$G$500,FuSa_14DCDC_EFAN!$W$3:$W$500 = $W336),
                      IFERROR(
                          _xlfn._xlws.FILTER(FuSa_FaultInjection!$G$3:$G$500,FuSa_FaultInjection!$W$3:$W$500 = $W336),
                          IFERROR(
                              _xlfn._xlws.FILTER(Function_SCC!$G$3:$G$512,Function_SCC!$W$3:$W$512 = $W336),
                              IFERROR(
                                  _xlfn._xlws.FILTER(FuSa_FTT!$G$3:$G$500,FuSa_FTT!$W$3:$W$500 = $W336),
                                  IFERROR(
                                       _xlfn._xlws.FILTER(FuSa_NACS!$G$3:$G$548,FuSa_NACS!$W$3:$W$548 = $W336),
                                       "NA"
                               )
                           )
                       )
                   )
               )
           )
       )
   )
)</f>
        <v/>
      </c>
      <c r="H336" s="263">
        <f t="array" ref="H336">IFERROR(
      _xlfn._xlws.FILTER(FuSa_Charger!$H$3:$H$520, FuSa_Charger!$W$3:$W$520 = $W336),
      IFERROR(
          _xlfn._xlws.FILTER(Function_14DCDC!$H$3:$H$503,Function_14DCDC!$W$3:$W$503 =$W336 ),
          IFERROR(
              _xlfn._xlws.FILTER(Function_Charger!$H$3:$H$510,Function_Charger!$W$3:$W$510 = $W336),
              IFERROR(
                  _xlfn._xlws.FILTER(FuSa_14DCDC!$H$3:$H$500,FuSa_14DCDC!$W$3:$W$500 = $W336),
                  IFERROR(
                      _xlfn._xlws.FILTER(FuSa_14DCDC_EFAN!$H$3:$H$500,FuSa_14DCDC_EFAN!$W$3:$W$500 = $W336),
                      IFERROR(
                          _xlfn._xlws.FILTER(FuSa_FaultInjection!$H$3:$H$500,FuSa_FaultInjection!$W$3:$W$500 = $W336),
                          IFERROR(
                              _xlfn._xlws.FILTER(Function_SCC!$H$3:$H$512,Function_SCC!$W$3:$W$512 = $W336),
                              IFERROR(
                                  _xlfn._xlws.FILTER(FuSa_FTT!$H$3:$H$500,FuSa_FTT!$W$3:$W$500 = $W336),
                                  IFERROR(
                                       _xlfn._xlws.FILTER(FuSa_NACS!$H$3:$H$548,FuSa_NACS!$W$3:$W$548 = $W336),
                                       "NA"
                               )
                           )
                       )
                   )
               )
           )
       )
   )
)</f>
        <v/>
      </c>
      <c r="I336" s="263">
        <f t="array" ref="I336">IFERROR(
      _xlfn._xlws.FILTER(FuSa_Charger!$I$3:$I$520, FuSa_Charger!$W$3:$W$520 = $W336),
      IFERROR(
          _xlfn._xlws.FILTER(Function_14DCDC!$I$3:$I$503,Function_14DCDC!$W$3:$W$503 =$W336 ),
          IFERROR(
              _xlfn._xlws.FILTER(Function_Charger!$I$3:$I$510,Function_Charger!$W$3:$W$510 = $W336),
              IFERROR(
                  _xlfn._xlws.FILTER(FuSa_14DCDC!$I$3:$I$500,FuSa_14DCDC!$W$3:$W$500 = $W336),
                  IFERROR(
                      _xlfn._xlws.FILTER(FuSa_14DCDC_EFAN!$I$3:$I$500,FuSa_14DCDC_EFAN!$W$3:$W$500 = $W336),
                      IFERROR(
                          _xlfn._xlws.FILTER(FuSa_FaultInjection!$I$3:$I$500,FuSa_FaultInjection!$W$3:$W$500 = $W336),
                          IFERROR(
                              _xlfn._xlws.FILTER(Function_SCC!$I$3:$I$512,Function_SCC!$W$3:$W$512 = $W336),
                              IFERROR(
                                  _xlfn._xlws.FILTER(FuSa_FTT!$I$3:$I$500,FuSa_FTT!$W$3:$W$500 = $W336),
                                  IFERROR(
                                       _xlfn._xlws.FILTER(FuSa_NACS!$I$3:$I$548,FuSa_NACS!$W$3:$W$548 = $W336),
                                       "NA"
                               )
                           )
                       )
                   )
               )
           )
       )
   )
)</f>
        <v/>
      </c>
      <c r="J336" s="441" t="n"/>
      <c r="K336" s="441" t="n"/>
      <c r="L336" s="441" t="n"/>
      <c r="M336" s="441" t="n"/>
      <c r="N336" s="263">
        <f t="array" ref="N336">IFERROR(
      _xlfn._xlws.FILTER(FuSa_Charger!$N$3:$N$520, FuSa_Charger!$W$3:$W$520 = $W336),
      IFERROR(
          _xlfn._xlws.FILTER(Function_14DCDC!$N$3:$N$503,Function_14DCDC!$W$3:$W$503 =$W336 ),
          IFERROR(
              _xlfn._xlws.FILTER(Function_Charger!$N$3:$N$510,Function_Charger!$W$3:$W$510 = $W336),
              IFERROR(
                  _xlfn._xlws.FILTER(FuSa_14DCDC!$N$3:$N$500,FuSa_14DCDC!$W$3:$W$500 = $W336),
                  IFERROR(
                      _xlfn._xlws.FILTER(FuSa_14DCDC_EFAN!$N$3:$N$500,FuSa_14DCDC_EFAN!$W$3:$W$500 = $W336),
                      IFERROR(
                          _xlfn._xlws.FILTER(FuSa_FaultInjection!$N$3:$N$500,FuSa_FaultInjection!$W$3:$W$500 = $W336),
                          IFERROR(
                              _xlfn._xlws.FILTER(Function_SCC!$N$3:$N$512,Function_SCC!$W$3:$W$512 = $W336),
                              IFERROR(
                                  _xlfn._xlws.FILTER(FuSa_FTT!$N$3:$N$500,FuSa_FTT!$W$3:$W$500 = $W336),
                                  IFERROR(
                                       _xlfn._xlws.FILTER(FuSa_NACS!$M$3:$M$548,FuSa_NACS!$W$3:$W$548 = $W336),
                                       "NA"
                               )
                           )
                       )
                   )
               )
           )
       )
   )
)</f>
        <v/>
      </c>
      <c r="O336" s="263">
        <f t="array" ref="O336">IFERROR(
      _xlfn._xlws.FILTER(FuSa_Charger!$O$3:$O$520, FuSa_Charger!$W$3:$W$520 = $W336),
      IFERROR(
          _xlfn._xlws.FILTER(Function_14DCDC!$O$3:$O$503,Function_14DCDC!$W$3:$W$503 =$W336 ),
          IFERROR(
              _xlfn._xlws.FILTER(Function_Charger!$O$3:$O$510,Function_Charger!$W$3:$W$510 = $W336),
              IFERROR(
                  _xlfn._xlws.FILTER(FuSa_14DCDC!$O$3:$O$500,FuSa_14DCDC!$W$3:$W$500 = $W336),
                  IFERROR(
                      _xlfn._xlws.FILTER(FuSa_14DCDC_EFAN!$O$3:$O$500,FuSa_14DCDC_EFAN!$W$3:$W$500 = $W336),
                      IFERROR(
                          _xlfn._xlws.FILTER(FuSa_FaultInjection!$O$3:$O$500,FuSa_FaultInjection!$W$3:$W$500 = $W336),
                          IFERROR(
                              _xlfn._xlws.FILTER(Function_SCC!$O$3:$O$512,Function_SCC!$W$3:$W$512 = $W336),
                              IFERROR(
                                  _xlfn._xlws.FILTER(FuSa_FTT!$O$3:$O$500,FuSa_FTT!$W$3:$W$500 = $W336),
                                  IFERROR(
                                       _xlfn._xlws.FILTER(FuSa_NACS!$O$3:$O$548,FuSa_NACS!$W$3:$W$548 = $W336),
                                       "NA"
                               )
                           )
                       )
                   )
               )
           )
       )
   )
)</f>
        <v/>
      </c>
      <c r="P336" s="263">
        <f t="array" ref="P336">IFERROR(
      _xlfn._xlws.FILTER(FuSa_Charger!$P$3:$P$520, FuSa_Charger!$W$3:$W$520 = $W336),
      IFERROR(
          _xlfn._xlws.FILTER(Function_14DCDC!$P$3:$P$503,Function_14DCDC!$W$3:$W$503 =$W336 ),
          IFERROR(
              _xlfn._xlws.FILTER(Function_Charger!$P$3:$P$510,Function_Charger!$W$3:$W$510 = $W336),
              IFERROR(
                  _xlfn._xlws.FILTER(FuSa_14DCDC!$P$3:$P$500,FuSa_14DCDC!$W$3:$W$500 = $W336),
                  IFERROR(
                      _xlfn._xlws.FILTER(FuSa_14DCDC_EFAN!$P$3:$P$500,FuSa_14DCDC_EFAN!$W$3:$W$500 = $W336),
                      IFERROR(
                          _xlfn._xlws.FILTER(FuSa_FaultInjection!$P$3:$P$500,FuSa_FaultInjection!$W$3:$W$500 = $W336),
                          IFERROR(
                              _xlfn._xlws.FILTER(Function_SCC!$P$3:$P$512,Function_SCC!$W$3:$W$512 = $W336),
                              IFERROR(
                                  _xlfn._xlws.FILTER(FuSa_FTT!$P$3:$P$500,FuSa_FTT!$W$3:$W$500 = $W336),
                                  IFERROR(
                                       _xlfn._xlws.FILTER(FuSa_NACS!$P$3:$P$548,FuSa_NACS!$W$3:$W$548 = $W336),
                                       "NA"
                               )
                           )
                       )
                   )
               )
           )
       )
   )
)</f>
        <v/>
      </c>
      <c r="Q336" s="263">
        <f t="array" ref="Q336">IFERROR(
      _xlfn._xlws.FILTER(FuSa_Charger!$S$3:$S$520, FuSa_Charger!$W$3:$W$520 = $W336),
      IFERROR(
          _xlfn._xlws.FILTER(Function_14DCDC!$S$3:$S$503,Function_14DCDC!$W$3:$W$503 =$W336 ),
          IFERROR(
              _xlfn._xlws.FILTER(Function_Charger!$S$3:$S$510,Function_Charger!$W$3:$W$510 = $W336),
              IFERROR(
                  _xlfn._xlws.FILTER(FuSa_14DCDC!$S$3:$S$500,FuSa_14DCDC!$W$3:$W$500 = $W336),
                  IFERROR(
                      _xlfn._xlws.FILTER(FuSa_14DCDC_EFAN!$S$3:$S$500,FuSa_14DCDC_EFAN!$W$3:$W$500 = $W336),
                      IFERROR(
                          _xlfn._xlws.FILTER(FuSa_FaultInjection!$S$3:$S$500,FuSa_FaultInjection!$W$3:$W$500 = $W336),
                          IFERROR(
                              _xlfn._xlws.FILTER(Function_SCC!$S$3:$S$512,Function_SCC!$W$3:$W$512 = $W336),
                              IFERROR(
                                  _xlfn._xlws.FILTER(FuSa_FTT!$S$3:$S$500,FuSa_FTT!$W$3:$W$500 = $W336),
                                  IFERROR(
                                       _xlfn._xlws.FILTER(FuSa_NACS!$Q$3:$Q$548,FuSa_NACS!$W$3:$W$548 = $W336),
                                       "NA"
                               )
                           )
                       )
                   )
               )
           )
       )
   )
)</f>
        <v/>
      </c>
      <c r="R336" s="441">
        <f t="array" ref="R336">IFERROR(
      _xlfn._xlws.FILTER(FuSa_Charger!$T$3:$T$520, FuSa_Charger!$W$3:$W$520 = $W336),
      IFERROR(
          _xlfn._xlws.FILTER(Function_14DCDC!$T$3:$T$503,Function_14DCDC!$W$3:$W$503 =$W336 ),
          IFERROR(
              _xlfn._xlws.FILTER(Function_Charger!$T$3:$T$510,Function_Charger!$W$3:$W$510 = $W336),
              IFERROR(
                  _xlfn._xlws.FILTER(FuSa_14DCDC!$T$3:$T$500,FuSa_14DCDC!$W$3:$W$500 = $W336),
                  IFERROR(
                      _xlfn._xlws.FILTER(FuSa_14DCDC_EFAN!$T$3:$T$500,FuSa_14DCDC_EFAN!$W$3:$W$500 = $W336),
                      IFERROR(
                          _xlfn._xlws.FILTER(FuSa_FaultInjection!$T$3:$T$500,FuSa_FaultInjection!$W$3:$W$500 = $W336),
                          IFERROR(
                              _xlfn._xlws.FILTER(Function_SCC!$T$3:$T$512,Function_SCC!$W$3:$W$512 = $W336),
                              IFERROR(
                                  _xlfn._xlws.FILTER(FuSa_FTT!$T$3:$T$500,FuSa_FTT!$W$3:$W$500 = $W336),
                                  IFERROR(
                                       _xlfn._xlws.FILTER(FuSa_NACS!$R$3:$R$548,FuSa_NACS!$W$3:$W$548 = $W336),
                                       "NA"
                               )
                           )
                       )
                   )
               )
           )
       )
   )
)</f>
        <v/>
      </c>
      <c r="S336" s="441">
        <f t="array" ref="S336">IFERROR(
      _xlfn._xlws.FILTER(FuSa_Charger!$U$3:$U$520, FuSa_Charger!$W$3:$W$520 = $W336),
      IFERROR(
          _xlfn._xlws.FILTER(Function_14DCDC!$U$3:$U$503,Function_14DCDC!$W$3:$W$503 =$W336 ),
          IFERROR(
              _xlfn._xlws.FILTER(Function_Charger!$U$3:$U$510,Function_Charger!$W$3:$W$510 = $W336),
              IFERROR(
                  _xlfn._xlws.FILTER(FuSa_14DCDC!$U$3:$U$500,FuSa_14DCDC!$W$3:$W$500 = $W336),
                  IFERROR(
                      _xlfn._xlws.FILTER(FuSa_14DCDC_EFAN!$U$3:$U$500,FuSa_14DCDC_EFAN!$W$3:$W$500 = $W336),
                      IFERROR(
                          _xlfn._xlws.FILTER(FuSa_FaultInjection!$U$3:$U$500,FuSa_FaultInjection!$W$3:$W$500 = $W336),
                          IFERROR(
                              _xlfn._xlws.FILTER(Function_SCC!$U$3:$U$512,Function_SCC!$W$3:$W$512 = $W336),
                              IFERROR(
                                  _xlfn._xlws.FILTER(FuSa_FTT!$U$3:$U$500,FuSa_FTT!$W$3:$W$500 = $W336),
                                  IFERROR(
                                       _xlfn._xlws.FILTER(FuSa_NACS!$S$3:$S$548,FuSa_NACS!$W$3:$W$548 = $W336),
                                       "NA"
                               )
                           )
                       )
                   )
               )
           )
       )
   )
)</f>
        <v/>
      </c>
      <c r="T336" s="608">
        <f t="array" ref="T336">IFERROR(
      _xlfn._xlws.FILTER(FuSa_Charger!$V$3:$V$520, FuSa_Charger!$W$3:$W$520 = $W336),
      IFERROR(
          _xlfn._xlws.FILTER(Function_14DCDC!$V$3:$V$503,Function_14DCDC!$W$3:$W$503 =$W336 ),
          IFERROR(
              _xlfn._xlws.FILTER(Function_Charger!$V$3:$V$510,Function_Charger!$W$3:$W$510 = $W336),
              IFERROR(
                  _xlfn._xlws.FILTER(FuSa_14DCDC!$V$3:$V$500,FuSa_14DCDC!$W$3:$W$500 = $W336),
                  IFERROR(
                      _xlfn._xlws.FILTER(FuSa_14DCDC_EFAN!$V$3:$V$500,FuSa_14DCDC_EFAN!$W$3:$W$500 = $W336),
                      IFERROR(
                          _xlfn._xlws.FILTER(FuSa_FaultInjection!$V$3:$V$500,FuSa_FaultInjection!$W$3:$W$500 = $W336),
                          IFERROR(
                              _xlfn._xlws.FILTER(Function_SCC!$V$3:$V$512,Function_SCC!$W$3:$W$512 = $W336),
                              IFERROR(
                                  _xlfn._xlws.FILTER(FuSa_FTT!$V$3:$V$500,FuSa_FTT!$W$3:$W$500 = $W336),
                                  IFERROR(
                                       _xlfn._xlws.FILTER(FuSa_NACS!$T$3:$T$548,FuSa_NACS!$W$3:$W$548 = $W336),
                                       "NA"
                               )
                           )
                       )
                   )
               )
           )
       )
   )
)</f>
        <v/>
      </c>
      <c r="U336" s="826" t="inlineStr">
        <is>
          <t>AC/DC Measurements</t>
        </is>
      </c>
      <c r="V336" s="56" t="n"/>
      <c r="W336" s="229" t="inlineStr">
        <is>
          <t>[SYI_DC2_001]Measurement of DC voltage on Ac side_NACS_SP21P.html</t>
        </is>
      </c>
      <c r="X336" s="702" t="n">
        <v>3</v>
      </c>
      <c r="Y336" s="714" t="n">
        <v>0</v>
      </c>
      <c r="Z336" s="714" t="n">
        <v>0</v>
      </c>
      <c r="AA336" s="714" t="n">
        <v>3</v>
      </c>
      <c r="AB336" s="1157" t="n">
        <v>0.0007175925925925926</v>
      </c>
      <c r="AC336" s="1154">
        <f t="array" ref="AC336">IF(
    IFERROR(
        _xlfn._xlws.FILTER(FuSa_Charger!$AC$3:$AC$519, FuSa_Charger!$W$3:$W$519 = $W336),
        IFERROR(
            _xlfn._xlws.FILTER(Function_14DCDC!$AC$3:$AC$503, Function_14DCDC!$W$3:$W$503 = $W336),
            IFERROR(
                _xlfn._xlws.FILTER(Function_Charger!$AC$3:$AC$508, Function_Charger!$W$3:$W$508 = $W336),
                IFERROR(
                    _xlfn._xlws.FILTER(FuSa_14DCDC!$AC$3:$AC$500, FuSa_14DCDC!$W$3:$W$500 = $W336),
                    IFERROR(
                        _xlfn._xlws.FILTER(FuSa_14DCDC_EFAN!$AC$3:$AC$500, FuSa_14DCDC_EFAN!$W$3:$W$500 =$W336),
                        IFERROR(
                            _xlfn._xlws.FILTER(FuSa_FaultInjection!$AC$3:$AC$500, FuSa_FaultInjection!$W$3:$W$500 = $W336),
                            IFERROR(
                                _xlfn._xlws.FILTER(FuSa_NACS!$AC$3:$AC$548, FuSa_NACS!$W$3:$W$548 = $W336),
                                IFERROR(
                                     _xlfn._xlws.FILTER(Function_SCC!$AC$3:$AC$525, Function_SCC!$W$3:$W$525 = $W336),
                                     _xlfn._xlws.FILTER(FuSa_FTT!$AC$3:$AC$500, FuSa_FTT!$W$3:$W$500 = $W336)
                                )
                            )
                        )
                    )
                )
            )
        )
    ) = 0,
    "",
    IFERROR(
        _xlfn._xlws.FILTER(FuSa_Charger!$AC$3:$AC$519, FuSa_Charger!$W$3:$W$519 = $W336),
        IFERROR(
            _xlfn._xlws.FILTER(Function_14DCDC!$AC$3:$AC$503, Function_14DCDC!$W$3:$W$503 = $W336),
            IFERROR(
                _xlfn._xlws.FILTER(Function_Charger!$AC$3:$AC$508, Function_Charger!$W$3:$W$508 = $W336),
                IFERROR(
                    _xlfn._xlws.FILTER(FuSa_14DCDC!$AC$3:$AC$500, FuSa_14DCDC!$W$3:$W$500 = $W336),
                    IFERROR(
                        _xlfn._xlws.FILTER(FuSa_14DCDC_EFAN!$AC$3:$AC$500, FuSa_14DCDC_EFAN!$W$3:$W$500 = $W336),
                        IFERROR(
                            _xlfn._xlws.FILTER(FuSa_FaultInjection!$AC$3:$AC$500, FuSa_FaultInjection!$W$3:$W$500 = $W336),
                            IFERROR(
                                _xlfn._xlws.FILTER(FuSa_NACS!$AC$3:$AC$548, FuSa_NACS!$W$3:$W$548 = $W336),
                                IFERROR(
                                     _xlfn._xlws.FILTER(Function_SCC!$AC$3:$AC$525, Function_SCC!$W$3:$W$525 = $W336),
                                     _xlfn._xlws.FILTER(FuSa_FTT!$AC$3:$AC$500, FuSa_FTT!$W$3:$W$500 = $W336)
                               )
                            )
                        )
                    )
                )
            )
        )
    )
)</f>
        <v/>
      </c>
      <c r="AD336" s="745">
        <f t="array" ref="AD336">IF(
    IFERROR(
        _xlfn._xlws.FILTER(FuSa_Charger!$AD$3:$AD$519, FuSa_Charger!$W$3:$W$519 = $W336),
        IFERROR(
            _xlfn._xlws.FILTER(Function_14DCDC!$AD$3:$AD$503, Function_14DCDC!$W$3:$W$503 = $W336),
            IFERROR(
                _xlfn._xlws.FILTER(Function_Charger!$AD$3:$AD$508, Function_Charger!$W$3:$W$508 = $W336),
                IFERROR(
                    _xlfn._xlws.FILTER(FuSa_14DCDC!$AD$3:$AD$500, FuSa_14DCDC!$W$3:$W$500 = $W336),
                    IFERROR(
                        _xlfn._xlws.FILTER(FuSa_14DCDC_EFAN!$AD$3:$AD$500, FuSa_14DCDC_EFAN!$W$3:$W$500 =$W336 ),
                        IFERROR(
                            _xlfn._xlws.FILTER(FuSa_FaultInjection!$AD$3:$AD$500, FuSa_FaultInjection!$W$3:$W$500 = $W336),
                            IFERROR(
                                _xlfn._xlws.FILTER(FuSa_NACS!$AD$3:$AD$548, FuSa_NACS!$W$3:$W$548 = $W336),
                                IFERROR(
                                    _xlfn._xlws.FILTER(Function_SCC!$AD$3:$AD$525, Function_SCC!$W$3:$W$525 = $W336),
                                    _xlfn._xlws.FILTER(FuSa_FTT!$AD$3:$AD$500, FuSa_FTT!$W$3:$W$500 = $W336)
                               )
                            )
                        )
                    )
                )
            )
        )
    ) = 0,
    "",
    IFERROR(
        _xlfn._xlws.FILTER(FuSa_Charger!$AD$3:$AD$519, FuSa_Charger!$W$3:$W$519 = $W336),
        IFERROR(
            _xlfn._xlws.FILTER(Function_14DCDC!$AD$3:$AD$503, Function_14DCDC!$W$3:$W$503 = $W336),
            IFERROR(
                _xlfn._xlws.FILTER(Function_Charger!$AD$3:$AD$508, Function_Charger!$W$3:$W$508 = $W336),
                IFERROR(
                    _xlfn._xlws.FILTER(FuSa_14DCDC!$AD$3:$AD$500, FuSa_14DCDC!$W$3:$W$500 = $W336),
                    IFERROR(
                        _xlfn._xlws.FILTER(FuSa_14DCDC_EFAN!$AD$3:$AD$500, FuSa_14DCDC_EFAN!$W$3:$W$500 = $W336),
                        IFERROR(
                            _xlfn._xlws.FILTER(FuSa_FaultInjection!$AD$3:$AD$500, FuSa_FaultInjection!$W$3:$W$500 = $W336),
                            IFERROR(
                                _xlfn._xlws.FILTER(FuSa_NACS!$AD$3:$AD$548, FuSa_NACS!$W$3:$W$548 = $W336),
                                IFERROR(
                                 _xlfn._xlws.FILTER(Function_SCC!$AD$3:$AD$525, Function_SCC!$W$3:$W$525 = $W336),
                                     _xlfn._xlws.FILTER(FuSa_FTT!$AD$3:$AD$500, FuSa_FTT!$W$3:$W$500 = $W336)
                                )
                            )
                        )
                    )
                )
            )
        )
    )
)</f>
        <v/>
      </c>
      <c r="AE336" s="842" t="n"/>
      <c r="AG336" s="223" t="inlineStr"/>
      <c r="AH336" s="43" t="inlineStr"/>
      <c r="AI336" s="43" t="inlineStr"/>
      <c r="AJ336" s="43" t="inlineStr"/>
      <c r="AK336" s="43" t="inlineStr"/>
      <c r="AL336" s="266" t="n"/>
      <c r="AM336" s="231" t="n"/>
      <c r="AN336" s="765" t="n"/>
      <c r="AO336" s="223">
        <f>EXACT(W336,AG336)</f>
        <v/>
      </c>
      <c r="AP336" s="43">
        <f>EXACT(X336,AH336)</f>
        <v/>
      </c>
      <c r="AQ336" s="43">
        <f>EXACT(Y336,AI336)</f>
        <v/>
      </c>
      <c r="AR336" s="43">
        <f>EXACT(Z336,AJ336)</f>
        <v/>
      </c>
      <c r="AS336" s="266">
        <f>EXACT(AA336,AK336)</f>
        <v/>
      </c>
      <c r="AT336" t="inlineStr"/>
      <c r="AU336" t="inlineStr"/>
    </row>
    <row r="337" ht="15" customHeight="1">
      <c r="A337" s="439" t="n"/>
      <c r="B337" s="440" t="n"/>
      <c r="C337" s="445" t="n"/>
      <c r="D337" s="263">
        <f t="array" ref="D337">IFERROR(
      _xlfn._xlws.FILTER(FuSa_Charger!$D$3:$D$520, FuSa_Charger!$W$3:$W$520 = $W337),
      IFERROR(
          _xlfn._xlws.FILTER(Function_14DCDC!$D$3:$D$503,Function_14DCDC!$W$3:$W$503 =$W337 ),
          IFERROR(
              _xlfn._xlws.FILTER(Function_Charger!$D$3:$D$510,Function_Charger!$W$3:$W$510 = $W337),
              IFERROR(
                  _xlfn._xlws.FILTER(FuSa_14DCDC!$D$3:$D$500,FuSa_14DCDC!$W$3:$W$500 = $W337),
                  IFERROR(
                      _xlfn._xlws.FILTER(FuSa_14DCDC_EFAN!$D$3:$D$500,FuSa_14DCDC_EFAN!$W$3:$W$500 = $W337),
                      IFERROR(
                          _xlfn._xlws.FILTER(FuSa_FaultInjection!$D$3:$D$500,FuSa_FaultInjection!$W$3:$W$500 = $W337),
                          IFERROR(
                              _xlfn._xlws.FILTER(Function_SCC!$D$3:$D$512,Function_SCC!$W$3:$W$512 = $W337),
                              IFERROR(
                                  _xlfn._xlws.FILTER(FuSa_FTT!$D$3:$D$500,FuSa_FTT!$W$3:$W$500 = $W337),
                                  IFERROR(
                                       _xlfn._xlws.FILTER(FuSa_NACS!$D$3:$D$548,FuSa_NACS!$W$3:$W$548 = $W337),
                                       "NA"
                               )
                           )
                       )
                   )
               )
           )
       )
   )
)</f>
        <v/>
      </c>
      <c r="E337" s="263">
        <f t="array" ref="E337">IFERROR(
      _xlfn._xlws.FILTER(FuSa_Charger!$E$3:$E$520, FuSa_Charger!$W$3:$W$520 = $W337),
      IFERROR(
          _xlfn._xlws.FILTER(Function_14DCDC!$E$3:$E$503,Function_14DCDC!$W$3:$W$503 =$W337 ),
          IFERROR(
              _xlfn._xlws.FILTER(Function_Charger!$E$3:$E$510,Function_Charger!$W$3:$W$510 = $W337),
              IFERROR(
                  _xlfn._xlws.FILTER(FuSa_14DCDC!$E$3:$E$500,FuSa_14DCDC!$W$3:$W$500 = $W337),
                  IFERROR(
                      _xlfn._xlws.FILTER(FuSa_14DCDC_EFAN!$E$3:$E$500,FuSa_14DCDC_EFAN!$W$3:$W$500 = $W337),
                      IFERROR(
                          _xlfn._xlws.FILTER(FuSa_FaultInjection!$E$3:$E$500,FuSa_FaultInjection!$W$3:$W$500 = $W337),
                          IFERROR(
                              _xlfn._xlws.FILTER(Function_SCC!$E$3:$E$512,Function_SCC!$W$3:$W$512 = $W337),
                              IFERROR(
                                  _xlfn._xlws.FILTER(FuSa_FTT!$E$3:$E$500,FuSa_FTT!$W$3:$W$500 = $W337),
                                  IFERROR(
                                       _xlfn._xlws.FILTER(FuSa_NACS!$E$3:$E$548,FuSa_NACS!$W$3:$W$548 = $W337),
                                       "NA"
                               )
                           )
                       )
                   )
               )
           )
       )
   )
)</f>
        <v/>
      </c>
      <c r="F337" s="263">
        <f t="array" ref="F337">IFERROR(
      _xlfn._xlws.FILTER(FuSa_Charger!$F$3:$F$520, FuSa_Charger!$W$3:$W$520 = $W337),
      IFERROR(
          _xlfn._xlws.FILTER(Function_14DCDC!$F$3:$F$503,Function_14DCDC!$W$3:$W$503 =$W337 ),
          IFERROR(
              _xlfn._xlws.FILTER(Function_Charger!$F$3:$F$510,Function_Charger!$W$3:$W$510 = $W337),
              IFERROR(
                  _xlfn._xlws.FILTER(FuSa_14DCDC!$F$3:$F$500,FuSa_14DCDC!$W$3:$W$500 = $W337),
                  IFERROR(
                      _xlfn._xlws.FILTER(FuSa_14DCDC_EFAN!$F$3:$F$500,FuSa_14DCDC_EFAN!$W$3:$W$500 = $W337),
                      IFERROR(
                          _xlfn._xlws.FILTER(FuSa_FaultInjection!$F$3:$F$500,FuSa_FaultInjection!$W$3:$W$500 = $W337),
                          IFERROR(
                              _xlfn._xlws.FILTER(Function_SCC!$F$3:$F$512,Function_SCC!$W$3:$W$512 = $W337),
                              IFERROR(
                                  _xlfn._xlws.FILTER(FuSa_FTT!$F$3:$F$500,FuSa_FTT!$W$3:$W$500 = $W337),
                                  IFERROR(
                                       _xlfn._xlws.FILTER(FuSa_NACS!$F$3:$F$548,FuSa_NACS!$W$3:$W$548 = $W337),
                                       "NA"
                               )
                           )
                       )
                   )
               )
           )
       )
   )
)</f>
        <v/>
      </c>
      <c r="G337" s="263">
        <f t="array" ref="G337">IFERROR(
      _xlfn._xlws.FILTER(FuSa_Charger!$G$3:$G$520, FuSa_Charger!$W$3:$W$520 = $W337),
      IFERROR(
          _xlfn._xlws.FILTER(Function_14DCDC!$G$3:$G$503,Function_14DCDC!$W$3:$W$503 =$W337 ),
          IFERROR(
              _xlfn._xlws.FILTER(Function_Charger!$G$3:$G$510,Function_Charger!$W$3:$W$510 = $W337),
              IFERROR(
                  _xlfn._xlws.FILTER(FuSa_14DCDC!$G$3:$G$500,FuSa_14DCDC!$W$3:$W$500 = $W337),
                  IFERROR(
                      _xlfn._xlws.FILTER(FuSa_14DCDC_EFAN!$G$3:$G$500,FuSa_14DCDC_EFAN!$W$3:$W$500 = $W337),
                      IFERROR(
                          _xlfn._xlws.FILTER(FuSa_FaultInjection!$G$3:$G$500,FuSa_FaultInjection!$W$3:$W$500 = $W337),
                          IFERROR(
                              _xlfn._xlws.FILTER(Function_SCC!$G$3:$G$512,Function_SCC!$W$3:$W$512 = $W337),
                              IFERROR(
                                  _xlfn._xlws.FILTER(FuSa_FTT!$G$3:$G$500,FuSa_FTT!$W$3:$W$500 = $W337),
                                  IFERROR(
                                       _xlfn._xlws.FILTER(FuSa_NACS!$G$3:$G$548,FuSa_NACS!$W$3:$W$548 = $W337),
                                       "NA"
                               )
                           )
                       )
                   )
               )
           )
       )
   )
)</f>
        <v/>
      </c>
      <c r="H337" s="263">
        <f t="array" ref="H337">IFERROR(
      _xlfn._xlws.FILTER(FuSa_Charger!$H$3:$H$520, FuSa_Charger!$W$3:$W$520 = $W337),
      IFERROR(
          _xlfn._xlws.FILTER(Function_14DCDC!$H$3:$H$503,Function_14DCDC!$W$3:$W$503 =$W337 ),
          IFERROR(
              _xlfn._xlws.FILTER(Function_Charger!$H$3:$H$510,Function_Charger!$W$3:$W$510 = $W337),
              IFERROR(
                  _xlfn._xlws.FILTER(FuSa_14DCDC!$H$3:$H$500,FuSa_14DCDC!$W$3:$W$500 = $W337),
                  IFERROR(
                      _xlfn._xlws.FILTER(FuSa_14DCDC_EFAN!$H$3:$H$500,FuSa_14DCDC_EFAN!$W$3:$W$500 = $W337),
                      IFERROR(
                          _xlfn._xlws.FILTER(FuSa_FaultInjection!$H$3:$H$500,FuSa_FaultInjection!$W$3:$W$500 = $W337),
                          IFERROR(
                              _xlfn._xlws.FILTER(Function_SCC!$H$3:$H$512,Function_SCC!$W$3:$W$512 = $W337),
                              IFERROR(
                                  _xlfn._xlws.FILTER(FuSa_FTT!$H$3:$H$500,FuSa_FTT!$W$3:$W$500 = $W337),
                                  IFERROR(
                                       _xlfn._xlws.FILTER(FuSa_NACS!$H$3:$H$548,FuSa_NACS!$W$3:$W$548 = $W337),
                                       "NA"
                               )
                           )
                       )
                   )
               )
           )
       )
   )
)</f>
        <v/>
      </c>
      <c r="I337" s="263">
        <f t="array" ref="I337">IFERROR(
      _xlfn._xlws.FILTER(FuSa_Charger!$I$3:$I$520, FuSa_Charger!$W$3:$W$520 = $W337),
      IFERROR(
          _xlfn._xlws.FILTER(Function_14DCDC!$I$3:$I$503,Function_14DCDC!$W$3:$W$503 =$W337 ),
          IFERROR(
              _xlfn._xlws.FILTER(Function_Charger!$I$3:$I$510,Function_Charger!$W$3:$W$510 = $W337),
              IFERROR(
                  _xlfn._xlws.FILTER(FuSa_14DCDC!$I$3:$I$500,FuSa_14DCDC!$W$3:$W$500 = $W337),
                  IFERROR(
                      _xlfn._xlws.FILTER(FuSa_14DCDC_EFAN!$I$3:$I$500,FuSa_14DCDC_EFAN!$W$3:$W$500 = $W337),
                      IFERROR(
                          _xlfn._xlws.FILTER(FuSa_FaultInjection!$I$3:$I$500,FuSa_FaultInjection!$W$3:$W$500 = $W337),
                          IFERROR(
                              _xlfn._xlws.FILTER(Function_SCC!$I$3:$I$512,Function_SCC!$W$3:$W$512 = $W337),
                              IFERROR(
                                  _xlfn._xlws.FILTER(FuSa_FTT!$I$3:$I$500,FuSa_FTT!$W$3:$W$500 = $W337),
                                  IFERROR(
                                       _xlfn._xlws.FILTER(FuSa_NACS!$I$3:$I$548,FuSa_NACS!$W$3:$W$548 = $W337),
                                       "NA"
                               )
                           )
                       )
                   )
               )
           )
       )
   )
)</f>
        <v/>
      </c>
      <c r="J337" s="441" t="n"/>
      <c r="K337" s="441" t="n"/>
      <c r="L337" s="441" t="n"/>
      <c r="M337" s="441" t="n"/>
      <c r="N337" s="263">
        <f t="array" ref="N337">IFERROR(
      _xlfn._xlws.FILTER(FuSa_Charger!$N$3:$N$520, FuSa_Charger!$W$3:$W$520 = $W337),
      IFERROR(
          _xlfn._xlws.FILTER(Function_14DCDC!$N$3:$N$503,Function_14DCDC!$W$3:$W$503 =$W337 ),
          IFERROR(
              _xlfn._xlws.FILTER(Function_Charger!$N$3:$N$510,Function_Charger!$W$3:$W$510 = $W337),
              IFERROR(
                  _xlfn._xlws.FILTER(FuSa_14DCDC!$N$3:$N$500,FuSa_14DCDC!$W$3:$W$500 = $W337),
                  IFERROR(
                      _xlfn._xlws.FILTER(FuSa_14DCDC_EFAN!$N$3:$N$500,FuSa_14DCDC_EFAN!$W$3:$W$500 = $W337),
                      IFERROR(
                          _xlfn._xlws.FILTER(FuSa_FaultInjection!$N$3:$N$500,FuSa_FaultInjection!$W$3:$W$500 = $W337),
                          IFERROR(
                              _xlfn._xlws.FILTER(Function_SCC!$N$3:$N$512,Function_SCC!$W$3:$W$512 = $W337),
                              IFERROR(
                                  _xlfn._xlws.FILTER(FuSa_FTT!$N$3:$N$500,FuSa_FTT!$W$3:$W$500 = $W337),
                                  IFERROR(
                                       _xlfn._xlws.FILTER(FuSa_NACS!$M$3:$M$548,FuSa_NACS!$W$3:$W$548 = $W337),
                                       "NA"
                               )
                           )
                       )
                   )
               )
           )
       )
   )
)</f>
        <v/>
      </c>
      <c r="O337" s="263">
        <f t="array" ref="O337">IFERROR(
      _xlfn._xlws.FILTER(FuSa_Charger!$O$3:$O$520, FuSa_Charger!$W$3:$W$520 = $W337),
      IFERROR(
          _xlfn._xlws.FILTER(Function_14DCDC!$O$3:$O$503,Function_14DCDC!$W$3:$W$503 =$W337 ),
          IFERROR(
              _xlfn._xlws.FILTER(Function_Charger!$O$3:$O$510,Function_Charger!$W$3:$W$510 = $W337),
              IFERROR(
                  _xlfn._xlws.FILTER(FuSa_14DCDC!$O$3:$O$500,FuSa_14DCDC!$W$3:$W$500 = $W337),
                  IFERROR(
                      _xlfn._xlws.FILTER(FuSa_14DCDC_EFAN!$O$3:$O$500,FuSa_14DCDC_EFAN!$W$3:$W$500 = $W337),
                      IFERROR(
                          _xlfn._xlws.FILTER(FuSa_FaultInjection!$O$3:$O$500,FuSa_FaultInjection!$W$3:$W$500 = $W337),
                          IFERROR(
                              _xlfn._xlws.FILTER(Function_SCC!$O$3:$O$512,Function_SCC!$W$3:$W$512 = $W337),
                              IFERROR(
                                  _xlfn._xlws.FILTER(FuSa_FTT!$O$3:$O$500,FuSa_FTT!$W$3:$W$500 = $W337),
                                  IFERROR(
                                       _xlfn._xlws.FILTER(FuSa_NACS!$O$3:$O$548,FuSa_NACS!$W$3:$W$548 = $W337),
                                       "NA"
                               )
                           )
                       )
                   )
               )
           )
       )
   )
)</f>
        <v/>
      </c>
      <c r="P337" s="263">
        <f t="array" ref="P337">IFERROR(
      _xlfn._xlws.FILTER(FuSa_Charger!$P$3:$P$520, FuSa_Charger!$W$3:$W$520 = $W337),
      IFERROR(
          _xlfn._xlws.FILTER(Function_14DCDC!$P$3:$P$503,Function_14DCDC!$W$3:$W$503 =$W337 ),
          IFERROR(
              _xlfn._xlws.FILTER(Function_Charger!$P$3:$P$510,Function_Charger!$W$3:$W$510 = $W337),
              IFERROR(
                  _xlfn._xlws.FILTER(FuSa_14DCDC!$P$3:$P$500,FuSa_14DCDC!$W$3:$W$500 = $W337),
                  IFERROR(
                      _xlfn._xlws.FILTER(FuSa_14DCDC_EFAN!$P$3:$P$500,FuSa_14DCDC_EFAN!$W$3:$W$500 = $W337),
                      IFERROR(
                          _xlfn._xlws.FILTER(FuSa_FaultInjection!$P$3:$P$500,FuSa_FaultInjection!$W$3:$W$500 = $W337),
                          IFERROR(
                              _xlfn._xlws.FILTER(Function_SCC!$P$3:$P$512,Function_SCC!$W$3:$W$512 = $W337),
                              IFERROR(
                                  _xlfn._xlws.FILTER(FuSa_FTT!$P$3:$P$500,FuSa_FTT!$W$3:$W$500 = $W337),
                                  IFERROR(
                                       _xlfn._xlws.FILTER(FuSa_NACS!$P$3:$P$548,FuSa_NACS!$W$3:$W$548 = $W337),
                                       "NA"
                               )
                           )
                       )
                   )
               )
           )
       )
   )
)</f>
        <v/>
      </c>
      <c r="Q337" s="263">
        <f t="array" ref="Q337">IFERROR(
      _xlfn._xlws.FILTER(FuSa_Charger!$S$3:$S$520, FuSa_Charger!$W$3:$W$520 = $W337),
      IFERROR(
          _xlfn._xlws.FILTER(Function_14DCDC!$S$3:$S$503,Function_14DCDC!$W$3:$W$503 =$W337 ),
          IFERROR(
              _xlfn._xlws.FILTER(Function_Charger!$S$3:$S$510,Function_Charger!$W$3:$W$510 = $W337),
              IFERROR(
                  _xlfn._xlws.FILTER(FuSa_14DCDC!$S$3:$S$500,FuSa_14DCDC!$W$3:$W$500 = $W337),
                  IFERROR(
                      _xlfn._xlws.FILTER(FuSa_14DCDC_EFAN!$S$3:$S$500,FuSa_14DCDC_EFAN!$W$3:$W$500 = $W337),
                      IFERROR(
                          _xlfn._xlws.FILTER(FuSa_FaultInjection!$S$3:$S$500,FuSa_FaultInjection!$W$3:$W$500 = $W337),
                          IFERROR(
                              _xlfn._xlws.FILTER(Function_SCC!$S$3:$S$512,Function_SCC!$W$3:$W$512 = $W337),
                              IFERROR(
                                  _xlfn._xlws.FILTER(FuSa_FTT!$S$3:$S$500,FuSa_FTT!$W$3:$W$500 = $W337),
                                  IFERROR(
                                       _xlfn._xlws.FILTER(FuSa_NACS!$Q$3:$Q$548,FuSa_NACS!$W$3:$W$548 = $W337),
                                       "NA"
                               )
                           )
                       )
                   )
               )
           )
       )
   )
)</f>
        <v/>
      </c>
      <c r="R337" s="441">
        <f t="array" ref="R337">IFERROR(
      _xlfn._xlws.FILTER(FuSa_Charger!$T$3:$T$520, FuSa_Charger!$W$3:$W$520 = $W337),
      IFERROR(
          _xlfn._xlws.FILTER(Function_14DCDC!$T$3:$T$503,Function_14DCDC!$W$3:$W$503 =$W337 ),
          IFERROR(
              _xlfn._xlws.FILTER(Function_Charger!$T$3:$T$510,Function_Charger!$W$3:$W$510 = $W337),
              IFERROR(
                  _xlfn._xlws.FILTER(FuSa_14DCDC!$T$3:$T$500,FuSa_14DCDC!$W$3:$W$500 = $W337),
                  IFERROR(
                      _xlfn._xlws.FILTER(FuSa_14DCDC_EFAN!$T$3:$T$500,FuSa_14DCDC_EFAN!$W$3:$W$500 = $W337),
                      IFERROR(
                          _xlfn._xlws.FILTER(FuSa_FaultInjection!$T$3:$T$500,FuSa_FaultInjection!$W$3:$W$500 = $W337),
                          IFERROR(
                              _xlfn._xlws.FILTER(Function_SCC!$T$3:$T$512,Function_SCC!$W$3:$W$512 = $W337),
                              IFERROR(
                                  _xlfn._xlws.FILTER(FuSa_FTT!$T$3:$T$500,FuSa_FTT!$W$3:$W$500 = $W337),
                                  IFERROR(
                                       _xlfn._xlws.FILTER(FuSa_NACS!$R$3:$R$548,FuSa_NACS!$W$3:$W$548 = $W337),
                                       "NA"
                               )
                           )
                       )
                   )
               )
           )
       )
   )
)</f>
        <v/>
      </c>
      <c r="S337" s="441">
        <f t="array" ref="S337">IFERROR(
      _xlfn._xlws.FILTER(FuSa_Charger!$U$3:$U$520, FuSa_Charger!$W$3:$W$520 = $W337),
      IFERROR(
          _xlfn._xlws.FILTER(Function_14DCDC!$U$3:$U$503,Function_14DCDC!$W$3:$W$503 =$W337 ),
          IFERROR(
              _xlfn._xlws.FILTER(Function_Charger!$U$3:$U$510,Function_Charger!$W$3:$W$510 = $W337),
              IFERROR(
                  _xlfn._xlws.FILTER(FuSa_14DCDC!$U$3:$U$500,FuSa_14DCDC!$W$3:$W$500 = $W337),
                  IFERROR(
                      _xlfn._xlws.FILTER(FuSa_14DCDC_EFAN!$U$3:$U$500,FuSa_14DCDC_EFAN!$W$3:$W$500 = $W337),
                      IFERROR(
                          _xlfn._xlws.FILTER(FuSa_FaultInjection!$U$3:$U$500,FuSa_FaultInjection!$W$3:$W$500 = $W337),
                          IFERROR(
                              _xlfn._xlws.FILTER(Function_SCC!$U$3:$U$512,Function_SCC!$W$3:$W$512 = $W337),
                              IFERROR(
                                  _xlfn._xlws.FILTER(FuSa_FTT!$U$3:$U$500,FuSa_FTT!$W$3:$W$500 = $W337),
                                  IFERROR(
                                       _xlfn._xlws.FILTER(FuSa_NACS!$S$3:$S$548,FuSa_NACS!$W$3:$W$548 = $W337),
                                       "NA"
                               )
                           )
                       )
                   )
               )
           )
       )
   )
)</f>
        <v/>
      </c>
      <c r="T337" s="441">
        <f t="array" ref="T337">IFERROR(
      _xlfn._xlws.FILTER(FuSa_Charger!$V$3:$V$520, FuSa_Charger!$W$3:$W$520 = $W337),
      IFERROR(
          _xlfn._xlws.FILTER(Function_14DCDC!$V$3:$V$503,Function_14DCDC!$W$3:$W$503 =$W337 ),
          IFERROR(
              _xlfn._xlws.FILTER(Function_Charger!$V$3:$V$510,Function_Charger!$W$3:$W$510 = $W337),
              IFERROR(
                  _xlfn._xlws.FILTER(FuSa_14DCDC!$V$3:$V$500,FuSa_14DCDC!$W$3:$W$500 = $W337),
                  IFERROR(
                      _xlfn._xlws.FILTER(FuSa_14DCDC_EFAN!$V$3:$V$500,FuSa_14DCDC_EFAN!$W$3:$W$500 = $W337),
                      IFERROR(
                          _xlfn._xlws.FILTER(FuSa_FaultInjection!$V$3:$V$500,FuSa_FaultInjection!$W$3:$W$500 = $W337),
                          IFERROR(
                              _xlfn._xlws.FILTER(Function_SCC!$V$3:$V$512,Function_SCC!$W$3:$W$512 = $W337),
                              IFERROR(
                                  _xlfn._xlws.FILTER(FuSa_FTT!$V$3:$V$500,FuSa_FTT!$W$3:$W$500 = $W337),
                                  IFERROR(
                                       _xlfn._xlws.FILTER(FuSa_NACS!$T$3:$T$548,FuSa_NACS!$W$3:$W$548 = $W337),
                                       "NA"
                               )
                           )
                       )
                   )
               )
           )
       )
   )
)</f>
        <v/>
      </c>
      <c r="U337" s="279" t="inlineStr">
        <is>
          <t>NACS_Hardware_Detection</t>
        </is>
      </c>
      <c r="W337" s="279" t="inlineStr">
        <is>
          <t>[SYI_NACS_001_001].html</t>
        </is>
      </c>
      <c r="X337" s="1310" t="n">
        <v>1</v>
      </c>
      <c r="Y337" s="701" t="n">
        <v>0</v>
      </c>
      <c r="Z337" s="701" t="n">
        <v>0</v>
      </c>
      <c r="AA337" s="701" t="n">
        <v>1</v>
      </c>
      <c r="AB337" s="1311" t="n">
        <v>1.157407407407407e-05</v>
      </c>
      <c r="AC337" s="1156">
        <f t="array" ref="AC337">IF(
    IFERROR(
        _xlfn._xlws.FILTER(FuSa_Charger!$AC$3:$AC$519, FuSa_Charger!$W$3:$W$519 = $W337),
        IFERROR(
            _xlfn._xlws.FILTER(Function_14DCDC!$AC$3:$AC$503, Function_14DCDC!$W$3:$W$503 = $W337),
            IFERROR(
                _xlfn._xlws.FILTER(Function_Charger!$AC$3:$AC$508, Function_Charger!$W$3:$W$508 = $W337),
                IFERROR(
                    _xlfn._xlws.FILTER(FuSa_14DCDC!$AC$3:$AC$500, FuSa_14DCDC!$W$3:$W$500 = $W337),
                    IFERROR(
                        _xlfn._xlws.FILTER(FuSa_14DCDC_EFAN!$AC$3:$AC$500, FuSa_14DCDC_EFAN!$W$3:$W$500 =$W337),
                        IFERROR(
                            _xlfn._xlws.FILTER(FuSa_FaultInjection!$AC$3:$AC$500, FuSa_FaultInjection!$W$3:$W$500 = $W337),
                            IFERROR(
                                _xlfn._xlws.FILTER(FuSa_NACS!$AC$3:$AC$548, FuSa_NACS!$W$3:$W$548 = $W337),
                                IFERROR(
                                     _xlfn._xlws.FILTER(Function_SCC!$AC$3:$AC$525, Function_SCC!$W$3:$W$525 = $W337),
                                     _xlfn._xlws.FILTER(FuSa_FTT!$AC$3:$AC$500, FuSa_FTT!$W$3:$W$500 = $W337)
                                )
                            )
                        )
                    )
                )
            )
        )
    ) = 0,
    "",
    IFERROR(
        _xlfn._xlws.FILTER(FuSa_Charger!$AC$3:$AC$519, FuSa_Charger!$W$3:$W$519 = $W337),
        IFERROR(
            _xlfn._xlws.FILTER(Function_14DCDC!$AC$3:$AC$503, Function_14DCDC!$W$3:$W$503 = $W337),
            IFERROR(
                _xlfn._xlws.FILTER(Function_Charger!$AC$3:$AC$508, Function_Charger!$W$3:$W$508 = $W337),
                IFERROR(
                    _xlfn._xlws.FILTER(FuSa_14DCDC!$AC$3:$AC$500, FuSa_14DCDC!$W$3:$W$500 = $W337),
                    IFERROR(
                        _xlfn._xlws.FILTER(FuSa_14DCDC_EFAN!$AC$3:$AC$500, FuSa_14DCDC_EFAN!$W$3:$W$500 = $W337),
                        IFERROR(
                            _xlfn._xlws.FILTER(FuSa_FaultInjection!$AC$3:$AC$500, FuSa_FaultInjection!$W$3:$W$500 = $W337),
                            IFERROR(
                                _xlfn._xlws.FILTER(FuSa_NACS!$AC$3:$AC$548, FuSa_NACS!$W$3:$W$548 = $W337),
                                IFERROR(
                                     _xlfn._xlws.FILTER(Function_SCC!$AC$3:$AC$525, Function_SCC!$W$3:$W$525 = $W337),
                                     _xlfn._xlws.FILTER(FuSa_FTT!$AC$3:$AC$500, FuSa_FTT!$W$3:$W$500 = $W337)
                               )
                            )
                        )
                    )
                )
            )
        )
    )
)</f>
        <v/>
      </c>
      <c r="AD337" s="1312">
        <f t="array" ref="AD337">IF(
    IFERROR(
        _xlfn._xlws.FILTER(FuSa_Charger!$AD$3:$AD$519, FuSa_Charger!$W$3:$W$519 = $W337),
        IFERROR(
            _xlfn._xlws.FILTER(Function_14DCDC!$AD$3:$AD$503, Function_14DCDC!$W$3:$W$503 = $W337),
            IFERROR(
                _xlfn._xlws.FILTER(Function_Charger!$AD$3:$AD$508, Function_Charger!$W$3:$W$508 = $W337),
                IFERROR(
                    _xlfn._xlws.FILTER(FuSa_14DCDC!$AD$3:$AD$500, FuSa_14DCDC!$W$3:$W$500 = $W337),
                    IFERROR(
                        _xlfn._xlws.FILTER(FuSa_14DCDC_EFAN!$AD$3:$AD$500, FuSa_14DCDC_EFAN!$W$3:$W$500 =$W337 ),
                        IFERROR(
                            _xlfn._xlws.FILTER(FuSa_FaultInjection!$AD$3:$AD$500, FuSa_FaultInjection!$W$3:$W$500 = $W337),
                            IFERROR(
                                _xlfn._xlws.FILTER(FuSa_NACS!$AD$3:$AD$548, FuSa_NACS!$W$3:$W$548 = $W337),
                                IFERROR(
                                    _xlfn._xlws.FILTER(Function_SCC!$AD$3:$AD$525, Function_SCC!$W$3:$W$525 = $W337),
                                    _xlfn._xlws.FILTER(FuSa_FTT!$AD$3:$AD$500, FuSa_FTT!$W$3:$W$500 = $W337)
                               )
                            )
                        )
                    )
                )
            )
        )
    ) = 0,
    "",
    IFERROR(
        _xlfn._xlws.FILTER(FuSa_Charger!$AD$3:$AD$519, FuSa_Charger!$W$3:$W$519 = $W337),
        IFERROR(
            _xlfn._xlws.FILTER(Function_14DCDC!$AD$3:$AD$503, Function_14DCDC!$W$3:$W$503 = $W337),
            IFERROR(
                _xlfn._xlws.FILTER(Function_Charger!$AD$3:$AD$508, Function_Charger!$W$3:$W$508 = $W337),
                IFERROR(
                    _xlfn._xlws.FILTER(FuSa_14DCDC!$AD$3:$AD$500, FuSa_14DCDC!$W$3:$W$500 = $W337),
                    IFERROR(
                        _xlfn._xlws.FILTER(FuSa_14DCDC_EFAN!$AD$3:$AD$500, FuSa_14DCDC_EFAN!$W$3:$W$500 = $W337),
                        IFERROR(
                            _xlfn._xlws.FILTER(FuSa_FaultInjection!$AD$3:$AD$500, FuSa_FaultInjection!$W$3:$W$500 = $W337),
                            IFERROR(
                                _xlfn._xlws.FILTER(FuSa_NACS!$AD$3:$AD$548, FuSa_NACS!$W$3:$W$548 = $W337),
                                IFERROR(
                                 _xlfn._xlws.FILTER(Function_SCC!$AD$3:$AD$525, Function_SCC!$W$3:$W$525 = $W337),
                                     _xlfn._xlws.FILTER(FuSa_FTT!$AD$3:$AD$500, FuSa_FTT!$W$3:$W$500 = $W337)
                                )
                            )
                        )
                    )
                )
            )
        )
    )
)</f>
        <v/>
      </c>
      <c r="AE337" s="965" t="n"/>
      <c r="AG337" s="223" t="inlineStr"/>
      <c r="AH337" s="43" t="inlineStr"/>
      <c r="AI337" s="43" t="inlineStr"/>
      <c r="AJ337" s="43" t="inlineStr"/>
      <c r="AK337" s="43" t="inlineStr"/>
      <c r="AL337" s="266" t="n"/>
      <c r="AM337" s="231" t="n"/>
      <c r="AN337" s="765" t="n"/>
      <c r="AO337" s="223">
        <f>EXACT(W337,AG337)</f>
        <v/>
      </c>
      <c r="AP337" s="43">
        <f>EXACT(X337,AH337)</f>
        <v/>
      </c>
      <c r="AQ337" s="43">
        <f>EXACT(Y337,AI337)</f>
        <v/>
      </c>
      <c r="AR337" s="43">
        <f>EXACT(Z337,AJ337)</f>
        <v/>
      </c>
      <c r="AS337" s="266">
        <f>EXACT(AA337,AK337)</f>
        <v/>
      </c>
      <c r="AT337" t="inlineStr"/>
      <c r="AU337" t="inlineStr"/>
    </row>
    <row r="338" ht="15" customHeight="1">
      <c r="A338" s="439" t="n"/>
      <c r="B338" s="440" t="n"/>
      <c r="C338" s="445" t="n"/>
      <c r="D338" s="263">
        <f t="array" ref="D338">IFERROR(
      _xlfn._xlws.FILTER(FuSa_Charger!$D$3:$D$520, FuSa_Charger!$W$3:$W$520 = $W338),
      IFERROR(
          _xlfn._xlws.FILTER(Function_14DCDC!$D$3:$D$503,Function_14DCDC!$W$3:$W$503 =$W338 ),
          IFERROR(
              _xlfn._xlws.FILTER(Function_Charger!$D$3:$D$510,Function_Charger!$W$3:$W$510 = $W338),
              IFERROR(
                  _xlfn._xlws.FILTER(FuSa_14DCDC!$D$3:$D$500,FuSa_14DCDC!$W$3:$W$500 = $W338),
                  IFERROR(
                      _xlfn._xlws.FILTER(FuSa_14DCDC_EFAN!$D$3:$D$500,FuSa_14DCDC_EFAN!$W$3:$W$500 = $W338),
                      IFERROR(
                          _xlfn._xlws.FILTER(FuSa_FaultInjection!$D$3:$D$500,FuSa_FaultInjection!$W$3:$W$500 = $W338),
                          IFERROR(
                              _xlfn._xlws.FILTER(Function_SCC!$D$3:$D$512,Function_SCC!$W$3:$W$512 = $W338),
                              IFERROR(
                                  _xlfn._xlws.FILTER(FuSa_FTT!$D$3:$D$500,FuSa_FTT!$W$3:$W$500 = $W338),
                                  IFERROR(
                                       _xlfn._xlws.FILTER(FuSa_NACS!$D$3:$D$548,FuSa_NACS!$W$3:$W$548 = $W338),
                                       "NA"
                               )
                           )
                       )
                   )
               )
           )
       )
   )
)</f>
        <v/>
      </c>
      <c r="E338" s="263">
        <f t="array" ref="E338">IFERROR(
      _xlfn._xlws.FILTER(FuSa_Charger!$E$3:$E$520, FuSa_Charger!$W$3:$W$520 = $W338),
      IFERROR(
          _xlfn._xlws.FILTER(Function_14DCDC!$E$3:$E$503,Function_14DCDC!$W$3:$W$503 =$W338 ),
          IFERROR(
              _xlfn._xlws.FILTER(Function_Charger!$E$3:$E$510,Function_Charger!$W$3:$W$510 = $W338),
              IFERROR(
                  _xlfn._xlws.FILTER(FuSa_14DCDC!$E$3:$E$500,FuSa_14DCDC!$W$3:$W$500 = $W338),
                  IFERROR(
                      _xlfn._xlws.FILTER(FuSa_14DCDC_EFAN!$E$3:$E$500,FuSa_14DCDC_EFAN!$W$3:$W$500 = $W338),
                      IFERROR(
                          _xlfn._xlws.FILTER(FuSa_FaultInjection!$E$3:$E$500,FuSa_FaultInjection!$W$3:$W$500 = $W338),
                          IFERROR(
                              _xlfn._xlws.FILTER(Function_SCC!$E$3:$E$512,Function_SCC!$W$3:$W$512 = $W338),
                              IFERROR(
                                  _xlfn._xlws.FILTER(FuSa_FTT!$E$3:$E$500,FuSa_FTT!$W$3:$W$500 = $W338),
                                  IFERROR(
                                       _xlfn._xlws.FILTER(FuSa_NACS!$E$3:$E$548,FuSa_NACS!$W$3:$W$548 = $W338),
                                       "NA"
                               )
                           )
                       )
                   )
               )
           )
       )
   )
)</f>
        <v/>
      </c>
      <c r="F338" s="263">
        <f t="array" ref="F338">IFERROR(
      _xlfn._xlws.FILTER(FuSa_Charger!$F$3:$F$520, FuSa_Charger!$W$3:$W$520 = $W338),
      IFERROR(
          _xlfn._xlws.FILTER(Function_14DCDC!$F$3:$F$503,Function_14DCDC!$W$3:$W$503 =$W338 ),
          IFERROR(
              _xlfn._xlws.FILTER(Function_Charger!$F$3:$F$510,Function_Charger!$W$3:$W$510 = $W338),
              IFERROR(
                  _xlfn._xlws.FILTER(FuSa_14DCDC!$F$3:$F$500,FuSa_14DCDC!$W$3:$W$500 = $W338),
                  IFERROR(
                      _xlfn._xlws.FILTER(FuSa_14DCDC_EFAN!$F$3:$F$500,FuSa_14DCDC_EFAN!$W$3:$W$500 = $W338),
                      IFERROR(
                          _xlfn._xlws.FILTER(FuSa_FaultInjection!$F$3:$F$500,FuSa_FaultInjection!$W$3:$W$500 = $W338),
                          IFERROR(
                              _xlfn._xlws.FILTER(Function_SCC!$F$3:$F$512,Function_SCC!$W$3:$W$512 = $W338),
                              IFERROR(
                                  _xlfn._xlws.FILTER(FuSa_FTT!$F$3:$F$500,FuSa_FTT!$W$3:$W$500 = $W338),
                                  IFERROR(
                                       _xlfn._xlws.FILTER(FuSa_NACS!$F$3:$F$548,FuSa_NACS!$W$3:$W$548 = $W338),
                                       "NA"
                               )
                           )
                       )
                   )
               )
           )
       )
   )
)</f>
        <v/>
      </c>
      <c r="G338" s="263">
        <f t="array" ref="G338">IFERROR(
      _xlfn._xlws.FILTER(FuSa_Charger!$G$3:$G$520, FuSa_Charger!$W$3:$W$520 = $W338),
      IFERROR(
          _xlfn._xlws.FILTER(Function_14DCDC!$G$3:$G$503,Function_14DCDC!$W$3:$W$503 =$W338 ),
          IFERROR(
              _xlfn._xlws.FILTER(Function_Charger!$G$3:$G$510,Function_Charger!$W$3:$W$510 = $W338),
              IFERROR(
                  _xlfn._xlws.FILTER(FuSa_14DCDC!$G$3:$G$500,FuSa_14DCDC!$W$3:$W$500 = $W338),
                  IFERROR(
                      _xlfn._xlws.FILTER(FuSa_14DCDC_EFAN!$G$3:$G$500,FuSa_14DCDC_EFAN!$W$3:$W$500 = $W338),
                      IFERROR(
                          _xlfn._xlws.FILTER(FuSa_FaultInjection!$G$3:$G$500,FuSa_FaultInjection!$W$3:$W$500 = $W338),
                          IFERROR(
                              _xlfn._xlws.FILTER(Function_SCC!$G$3:$G$512,Function_SCC!$W$3:$W$512 = $W338),
                              IFERROR(
                                  _xlfn._xlws.FILTER(FuSa_FTT!$G$3:$G$500,FuSa_FTT!$W$3:$W$500 = $W338),
                                  IFERROR(
                                       _xlfn._xlws.FILTER(FuSa_NACS!$G$3:$G$548,FuSa_NACS!$W$3:$W$548 = $W338),
                                       "NA"
                               )
                           )
                       )
                   )
               )
           )
       )
   )
)</f>
        <v/>
      </c>
      <c r="H338" s="263">
        <f t="array" ref="H338">IFERROR(
      _xlfn._xlws.FILTER(FuSa_Charger!$H$3:$H$520, FuSa_Charger!$W$3:$W$520 = $W338),
      IFERROR(
          _xlfn._xlws.FILTER(Function_14DCDC!$H$3:$H$503,Function_14DCDC!$W$3:$W$503 =$W338 ),
          IFERROR(
              _xlfn._xlws.FILTER(Function_Charger!$H$3:$H$510,Function_Charger!$W$3:$W$510 = $W338),
              IFERROR(
                  _xlfn._xlws.FILTER(FuSa_14DCDC!$H$3:$H$500,FuSa_14DCDC!$W$3:$W$500 = $W338),
                  IFERROR(
                      _xlfn._xlws.FILTER(FuSa_14DCDC_EFAN!$H$3:$H$500,FuSa_14DCDC_EFAN!$W$3:$W$500 = $W338),
                      IFERROR(
                          _xlfn._xlws.FILTER(FuSa_FaultInjection!$H$3:$H$500,FuSa_FaultInjection!$W$3:$W$500 = $W338),
                          IFERROR(
                              _xlfn._xlws.FILTER(Function_SCC!$H$3:$H$512,Function_SCC!$W$3:$W$512 = $W338),
                              IFERROR(
                                  _xlfn._xlws.FILTER(FuSa_FTT!$H$3:$H$500,FuSa_FTT!$W$3:$W$500 = $W338),
                                  IFERROR(
                                       _xlfn._xlws.FILTER(FuSa_NACS!$H$3:$H$548,FuSa_NACS!$W$3:$W$548 = $W338),
                                       "NA"
                               )
                           )
                       )
                   )
               )
           )
       )
   )
)</f>
        <v/>
      </c>
      <c r="I338" s="263">
        <f t="array" ref="I338">IFERROR(
      _xlfn._xlws.FILTER(FuSa_Charger!$I$3:$I$520, FuSa_Charger!$W$3:$W$520 = $W338),
      IFERROR(
          _xlfn._xlws.FILTER(Function_14DCDC!$I$3:$I$503,Function_14DCDC!$W$3:$W$503 =$W338 ),
          IFERROR(
              _xlfn._xlws.FILTER(Function_Charger!$I$3:$I$510,Function_Charger!$W$3:$W$510 = $W338),
              IFERROR(
                  _xlfn._xlws.FILTER(FuSa_14DCDC!$I$3:$I$500,FuSa_14DCDC!$W$3:$W$500 = $W338),
                  IFERROR(
                      _xlfn._xlws.FILTER(FuSa_14DCDC_EFAN!$I$3:$I$500,FuSa_14DCDC_EFAN!$W$3:$W$500 = $W338),
                      IFERROR(
                          _xlfn._xlws.FILTER(FuSa_FaultInjection!$I$3:$I$500,FuSa_FaultInjection!$W$3:$W$500 = $W338),
                          IFERROR(
                              _xlfn._xlws.FILTER(Function_SCC!$I$3:$I$512,Function_SCC!$W$3:$W$512 = $W338),
                              IFERROR(
                                  _xlfn._xlws.FILTER(FuSa_FTT!$I$3:$I$500,FuSa_FTT!$W$3:$W$500 = $W338),
                                  IFERROR(
                                       _xlfn._xlws.FILTER(FuSa_NACS!$I$3:$I$548,FuSa_NACS!$W$3:$W$548 = $W338),
                                       "NA"
                               )
                           )
                       )
                   )
               )
           )
       )
   )
)</f>
        <v/>
      </c>
      <c r="J338" s="441" t="n"/>
      <c r="K338" s="441" t="n"/>
      <c r="L338" s="441" t="n"/>
      <c r="M338" s="441" t="n"/>
      <c r="N338" s="263">
        <f t="array" ref="N338">IFERROR(
      _xlfn._xlws.FILTER(FuSa_Charger!$N$3:$N$520, FuSa_Charger!$W$3:$W$520 = $W338),
      IFERROR(
          _xlfn._xlws.FILTER(Function_14DCDC!$N$3:$N$503,Function_14DCDC!$W$3:$W$503 =$W338 ),
          IFERROR(
              _xlfn._xlws.FILTER(Function_Charger!$N$3:$N$510,Function_Charger!$W$3:$W$510 = $W338),
              IFERROR(
                  _xlfn._xlws.FILTER(FuSa_14DCDC!$N$3:$N$500,FuSa_14DCDC!$W$3:$W$500 = $W338),
                  IFERROR(
                      _xlfn._xlws.FILTER(FuSa_14DCDC_EFAN!$N$3:$N$500,FuSa_14DCDC_EFAN!$W$3:$W$500 = $W338),
                      IFERROR(
                          _xlfn._xlws.FILTER(FuSa_FaultInjection!$N$3:$N$500,FuSa_FaultInjection!$W$3:$W$500 = $W338),
                          IFERROR(
                              _xlfn._xlws.FILTER(Function_SCC!$N$3:$N$512,Function_SCC!$W$3:$W$512 = $W338),
                              IFERROR(
                                  _xlfn._xlws.FILTER(FuSa_FTT!$N$3:$N$500,FuSa_FTT!$W$3:$W$500 = $W338),
                                  IFERROR(
                                       _xlfn._xlws.FILTER(FuSa_NACS!$M$3:$M$548,FuSa_NACS!$W$3:$W$548 = $W338),
                                       "NA"
                               )
                           )
                       )
                   )
               )
           )
       )
   )
)</f>
        <v/>
      </c>
      <c r="O338" s="263">
        <f t="array" ref="O338">IFERROR(
      _xlfn._xlws.FILTER(FuSa_Charger!$O$3:$O$520, FuSa_Charger!$W$3:$W$520 = $W338),
      IFERROR(
          _xlfn._xlws.FILTER(Function_14DCDC!$O$3:$O$503,Function_14DCDC!$W$3:$W$503 =$W338 ),
          IFERROR(
              _xlfn._xlws.FILTER(Function_Charger!$O$3:$O$510,Function_Charger!$W$3:$W$510 = $W338),
              IFERROR(
                  _xlfn._xlws.FILTER(FuSa_14DCDC!$O$3:$O$500,FuSa_14DCDC!$W$3:$W$500 = $W338),
                  IFERROR(
                      _xlfn._xlws.FILTER(FuSa_14DCDC_EFAN!$O$3:$O$500,FuSa_14DCDC_EFAN!$W$3:$W$500 = $W338),
                      IFERROR(
                          _xlfn._xlws.FILTER(FuSa_FaultInjection!$O$3:$O$500,FuSa_FaultInjection!$W$3:$W$500 = $W338),
                          IFERROR(
                              _xlfn._xlws.FILTER(Function_SCC!$O$3:$O$512,Function_SCC!$W$3:$W$512 = $W338),
                              IFERROR(
                                  _xlfn._xlws.FILTER(FuSa_FTT!$O$3:$O$500,FuSa_FTT!$W$3:$W$500 = $W338),
                                  IFERROR(
                                       _xlfn._xlws.FILTER(FuSa_NACS!$O$3:$O$548,FuSa_NACS!$W$3:$W$548 = $W338),
                                       "NA"
                               )
                           )
                       )
                   )
               )
           )
       )
   )
)</f>
        <v/>
      </c>
      <c r="P338" s="263">
        <f t="array" ref="P338">IFERROR(
      _xlfn._xlws.FILTER(FuSa_Charger!$P$3:$P$520, FuSa_Charger!$W$3:$W$520 = $W338),
      IFERROR(
          _xlfn._xlws.FILTER(Function_14DCDC!$P$3:$P$503,Function_14DCDC!$W$3:$W$503 =$W338 ),
          IFERROR(
              _xlfn._xlws.FILTER(Function_Charger!$P$3:$P$510,Function_Charger!$W$3:$W$510 = $W338),
              IFERROR(
                  _xlfn._xlws.FILTER(FuSa_14DCDC!$P$3:$P$500,FuSa_14DCDC!$W$3:$W$500 = $W338),
                  IFERROR(
                      _xlfn._xlws.FILTER(FuSa_14DCDC_EFAN!$P$3:$P$500,FuSa_14DCDC_EFAN!$W$3:$W$500 = $W338),
                      IFERROR(
                          _xlfn._xlws.FILTER(FuSa_FaultInjection!$P$3:$P$500,FuSa_FaultInjection!$W$3:$W$500 = $W338),
                          IFERROR(
                              _xlfn._xlws.FILTER(Function_SCC!$P$3:$P$512,Function_SCC!$W$3:$W$512 = $W338),
                              IFERROR(
                                  _xlfn._xlws.FILTER(FuSa_FTT!$P$3:$P$500,FuSa_FTT!$W$3:$W$500 = $W338),
                                  IFERROR(
                                       _xlfn._xlws.FILTER(FuSa_NACS!$P$3:$P$548,FuSa_NACS!$W$3:$W$548 = $W338),
                                       "NA"
                               )
                           )
                       )
                   )
               )
           )
       )
   )
)</f>
        <v/>
      </c>
      <c r="Q338" s="263">
        <f t="array" ref="Q338">IFERROR(
      _xlfn._xlws.FILTER(FuSa_Charger!$S$3:$S$520, FuSa_Charger!$W$3:$W$520 = $W338),
      IFERROR(
          _xlfn._xlws.FILTER(Function_14DCDC!$S$3:$S$503,Function_14DCDC!$W$3:$W$503 =$W338 ),
          IFERROR(
              _xlfn._xlws.FILTER(Function_Charger!$S$3:$S$510,Function_Charger!$W$3:$W$510 = $W338),
              IFERROR(
                  _xlfn._xlws.FILTER(FuSa_14DCDC!$S$3:$S$500,FuSa_14DCDC!$W$3:$W$500 = $W338),
                  IFERROR(
                      _xlfn._xlws.FILTER(FuSa_14DCDC_EFAN!$S$3:$S$500,FuSa_14DCDC_EFAN!$W$3:$W$500 = $W338),
                      IFERROR(
                          _xlfn._xlws.FILTER(FuSa_FaultInjection!$S$3:$S$500,FuSa_FaultInjection!$W$3:$W$500 = $W338),
                          IFERROR(
                              _xlfn._xlws.FILTER(Function_SCC!$S$3:$S$512,Function_SCC!$W$3:$W$512 = $W338),
                              IFERROR(
                                  _xlfn._xlws.FILTER(FuSa_FTT!$S$3:$S$500,FuSa_FTT!$W$3:$W$500 = $W338),
                                  IFERROR(
                                       _xlfn._xlws.FILTER(FuSa_NACS!$Q$3:$Q$548,FuSa_NACS!$W$3:$W$548 = $W338),
                                       "NA"
                               )
                           )
                       )
                   )
               )
           )
       )
   )
)</f>
        <v/>
      </c>
      <c r="R338" s="441">
        <f t="array" ref="R338">IFERROR(
      _xlfn._xlws.FILTER(FuSa_Charger!$T$3:$T$520, FuSa_Charger!$W$3:$W$520 = $W338),
      IFERROR(
          _xlfn._xlws.FILTER(Function_14DCDC!$T$3:$T$503,Function_14DCDC!$W$3:$W$503 =$W338 ),
          IFERROR(
              _xlfn._xlws.FILTER(Function_Charger!$T$3:$T$510,Function_Charger!$W$3:$W$510 = $W338),
              IFERROR(
                  _xlfn._xlws.FILTER(FuSa_14DCDC!$T$3:$T$500,FuSa_14DCDC!$W$3:$W$500 = $W338),
                  IFERROR(
                      _xlfn._xlws.FILTER(FuSa_14DCDC_EFAN!$T$3:$T$500,FuSa_14DCDC_EFAN!$W$3:$W$500 = $W338),
                      IFERROR(
                          _xlfn._xlws.FILTER(FuSa_FaultInjection!$T$3:$T$500,FuSa_FaultInjection!$W$3:$W$500 = $W338),
                          IFERROR(
                              _xlfn._xlws.FILTER(Function_SCC!$T$3:$T$512,Function_SCC!$W$3:$W$512 = $W338),
                              IFERROR(
                                  _xlfn._xlws.FILTER(FuSa_FTT!$T$3:$T$500,FuSa_FTT!$W$3:$W$500 = $W338),
                                  IFERROR(
                                       _xlfn._xlws.FILTER(FuSa_NACS!$R$3:$R$548,FuSa_NACS!$W$3:$W$548 = $W338),
                                       "NA"
                               )
                           )
                       )
                   )
               )
           )
       )
   )
)</f>
        <v/>
      </c>
      <c r="S338" s="441">
        <f t="array" ref="S338">IFERROR(
      _xlfn._xlws.FILTER(FuSa_Charger!$U$3:$U$520, FuSa_Charger!$W$3:$W$520 = $W338),
      IFERROR(
          _xlfn._xlws.FILTER(Function_14DCDC!$U$3:$U$503,Function_14DCDC!$W$3:$W$503 =$W338 ),
          IFERROR(
              _xlfn._xlws.FILTER(Function_Charger!$U$3:$U$510,Function_Charger!$W$3:$W$510 = $W338),
              IFERROR(
                  _xlfn._xlws.FILTER(FuSa_14DCDC!$U$3:$U$500,FuSa_14DCDC!$W$3:$W$500 = $W338),
                  IFERROR(
                      _xlfn._xlws.FILTER(FuSa_14DCDC_EFAN!$U$3:$U$500,FuSa_14DCDC_EFAN!$W$3:$W$500 = $W338),
                      IFERROR(
                          _xlfn._xlws.FILTER(FuSa_FaultInjection!$U$3:$U$500,FuSa_FaultInjection!$W$3:$W$500 = $W338),
                          IFERROR(
                              _xlfn._xlws.FILTER(Function_SCC!$U$3:$U$512,Function_SCC!$W$3:$W$512 = $W338),
                              IFERROR(
                                  _xlfn._xlws.FILTER(FuSa_FTT!$U$3:$U$500,FuSa_FTT!$W$3:$W$500 = $W338),
                                  IFERROR(
                                       _xlfn._xlws.FILTER(FuSa_NACS!$S$3:$S$548,FuSa_NACS!$W$3:$W$548 = $W338),
                                       "NA"
                               )
                           )
                       )
                   )
               )
           )
       )
   )
)</f>
        <v/>
      </c>
      <c r="T338" s="441">
        <f t="array" ref="T338">IFERROR(
      _xlfn._xlws.FILTER(FuSa_Charger!$V$3:$V$520, FuSa_Charger!$W$3:$W$520 = $W338),
      IFERROR(
          _xlfn._xlws.FILTER(Function_14DCDC!$V$3:$V$503,Function_14DCDC!$W$3:$W$503 =$W338 ),
          IFERROR(
              _xlfn._xlws.FILTER(Function_Charger!$V$3:$V$510,Function_Charger!$W$3:$W$510 = $W338),
              IFERROR(
                  _xlfn._xlws.FILTER(FuSa_14DCDC!$V$3:$V$500,FuSa_14DCDC!$W$3:$W$500 = $W338),
                  IFERROR(
                      _xlfn._xlws.FILTER(FuSa_14DCDC_EFAN!$V$3:$V$500,FuSa_14DCDC_EFAN!$W$3:$W$500 = $W338),
                      IFERROR(
                          _xlfn._xlws.FILTER(FuSa_FaultInjection!$V$3:$V$500,FuSa_FaultInjection!$W$3:$W$500 = $W338),
                          IFERROR(
                              _xlfn._xlws.FILTER(Function_SCC!$V$3:$V$512,Function_SCC!$W$3:$W$512 = $W338),
                              IFERROR(
                                  _xlfn._xlws.FILTER(FuSa_FTT!$V$3:$V$500,FuSa_FTT!$W$3:$W$500 = $W338),
                                  IFERROR(
                                       _xlfn._xlws.FILTER(FuSa_NACS!$T$3:$T$548,FuSa_NACS!$W$3:$W$548 = $W338),
                                       "NA"
                               )
                           )
                       )
                   )
               )
           )
       )
   )
)</f>
        <v/>
      </c>
      <c r="U338" s="231" t="inlineStr">
        <is>
          <t>NACS_Hardware_Detection</t>
        </is>
      </c>
      <c r="W338" s="231" t="inlineStr">
        <is>
          <t>[SYI_NACS_001_002].html</t>
        </is>
      </c>
      <c r="X338" s="999" t="n">
        <v>1</v>
      </c>
      <c r="Y338" s="712" t="n">
        <v>0</v>
      </c>
      <c r="Z338" s="712" t="n">
        <v>0</v>
      </c>
      <c r="AA338" s="712" t="n">
        <v>1</v>
      </c>
      <c r="AB338" s="953" t="n">
        <v>1.157407407407407e-05</v>
      </c>
      <c r="AC338" s="1156">
        <f t="array" ref="AC338">IF(
    IFERROR(
        _xlfn._xlws.FILTER(FuSa_Charger!$AC$3:$AC$519, FuSa_Charger!$W$3:$W$519 = $W338),
        IFERROR(
            _xlfn._xlws.FILTER(Function_14DCDC!$AC$3:$AC$503, Function_14DCDC!$W$3:$W$503 = $W338),
            IFERROR(
                _xlfn._xlws.FILTER(Function_Charger!$AC$3:$AC$508, Function_Charger!$W$3:$W$508 = $W338),
                IFERROR(
                    _xlfn._xlws.FILTER(FuSa_14DCDC!$AC$3:$AC$500, FuSa_14DCDC!$W$3:$W$500 = $W338),
                    IFERROR(
                        _xlfn._xlws.FILTER(FuSa_14DCDC_EFAN!$AC$3:$AC$500, FuSa_14DCDC_EFAN!$W$3:$W$500 =$W338),
                        IFERROR(
                            _xlfn._xlws.FILTER(FuSa_FaultInjection!$AC$3:$AC$500, FuSa_FaultInjection!$W$3:$W$500 = $W338),
                            IFERROR(
                                _xlfn._xlws.FILTER(FuSa_NACS!$AC$3:$AC$548, FuSa_NACS!$W$3:$W$548 = $W338),
                                IFERROR(
                                     _xlfn._xlws.FILTER(Function_SCC!$AC$3:$AC$525, Function_SCC!$W$3:$W$525 = $W338),
                                     _xlfn._xlws.FILTER(FuSa_FTT!$AC$3:$AC$500, FuSa_FTT!$W$3:$W$500 = $W338)
                                )
                            )
                        )
                    )
                )
            )
        )
    ) = 0,
    "",
    IFERROR(
        _xlfn._xlws.FILTER(FuSa_Charger!$AC$3:$AC$519, FuSa_Charger!$W$3:$W$519 = $W338),
        IFERROR(
            _xlfn._xlws.FILTER(Function_14DCDC!$AC$3:$AC$503, Function_14DCDC!$W$3:$W$503 = $W338),
            IFERROR(
                _xlfn._xlws.FILTER(Function_Charger!$AC$3:$AC$508, Function_Charger!$W$3:$W$508 = $W338),
                IFERROR(
                    _xlfn._xlws.FILTER(FuSa_14DCDC!$AC$3:$AC$500, FuSa_14DCDC!$W$3:$W$500 = $W338),
                    IFERROR(
                        _xlfn._xlws.FILTER(FuSa_14DCDC_EFAN!$AC$3:$AC$500, FuSa_14DCDC_EFAN!$W$3:$W$500 = $W338),
                        IFERROR(
                            _xlfn._xlws.FILTER(FuSa_FaultInjection!$AC$3:$AC$500, FuSa_FaultInjection!$W$3:$W$500 = $W338),
                            IFERROR(
                                _xlfn._xlws.FILTER(FuSa_NACS!$AC$3:$AC$548, FuSa_NACS!$W$3:$W$548 = $W338),
                                IFERROR(
                                     _xlfn._xlws.FILTER(Function_SCC!$AC$3:$AC$525, Function_SCC!$W$3:$W$525 = $W338),
                                     _xlfn._xlws.FILTER(FuSa_FTT!$AC$3:$AC$500, FuSa_FTT!$W$3:$W$500 = $W338)
                               )
                            )
                        )
                    )
                )
            )
        )
    )
)</f>
        <v/>
      </c>
      <c r="AD338" s="438">
        <f t="array" ref="AD338">IF(
    IFERROR(
        _xlfn._xlws.FILTER(FuSa_Charger!$AD$3:$AD$519, FuSa_Charger!$W$3:$W$519 = $W338),
        IFERROR(
            _xlfn._xlws.FILTER(Function_14DCDC!$AD$3:$AD$503, Function_14DCDC!$W$3:$W$503 = $W338),
            IFERROR(
                _xlfn._xlws.FILTER(Function_Charger!$AD$3:$AD$508, Function_Charger!$W$3:$W$508 = $W338),
                IFERROR(
                    _xlfn._xlws.FILTER(FuSa_14DCDC!$AD$3:$AD$500, FuSa_14DCDC!$W$3:$W$500 = $W338),
                    IFERROR(
                        _xlfn._xlws.FILTER(FuSa_14DCDC_EFAN!$AD$3:$AD$500, FuSa_14DCDC_EFAN!$W$3:$W$500 =$W338 ),
                        IFERROR(
                            _xlfn._xlws.FILTER(FuSa_FaultInjection!$AD$3:$AD$500, FuSa_FaultInjection!$W$3:$W$500 = $W338),
                            IFERROR(
                                _xlfn._xlws.FILTER(FuSa_NACS!$AD$3:$AD$548, FuSa_NACS!$W$3:$W$548 = $W338),
                                IFERROR(
                                    _xlfn._xlws.FILTER(Function_SCC!$AD$3:$AD$525, Function_SCC!$W$3:$W$525 = $W338),
                                    _xlfn._xlws.FILTER(FuSa_FTT!$AD$3:$AD$500, FuSa_FTT!$W$3:$W$500 = $W338)
                               )
                            )
                        )
                    )
                )
            )
        )
    ) = 0,
    "",
    IFERROR(
        _xlfn._xlws.FILTER(FuSa_Charger!$AD$3:$AD$519, FuSa_Charger!$W$3:$W$519 = $W338),
        IFERROR(
            _xlfn._xlws.FILTER(Function_14DCDC!$AD$3:$AD$503, Function_14DCDC!$W$3:$W$503 = $W338),
            IFERROR(
                _xlfn._xlws.FILTER(Function_Charger!$AD$3:$AD$508, Function_Charger!$W$3:$W$508 = $W338),
                IFERROR(
                    _xlfn._xlws.FILTER(FuSa_14DCDC!$AD$3:$AD$500, FuSa_14DCDC!$W$3:$W$500 = $W338),
                    IFERROR(
                        _xlfn._xlws.FILTER(FuSa_14DCDC_EFAN!$AD$3:$AD$500, FuSa_14DCDC_EFAN!$W$3:$W$500 = $W338),
                        IFERROR(
                            _xlfn._xlws.FILTER(FuSa_FaultInjection!$AD$3:$AD$500, FuSa_FaultInjection!$W$3:$W$500 = $W338),
                            IFERROR(
                                _xlfn._xlws.FILTER(FuSa_NACS!$AD$3:$AD$548, FuSa_NACS!$W$3:$W$548 = $W338),
                                IFERROR(
                                 _xlfn._xlws.FILTER(Function_SCC!$AD$3:$AD$525, Function_SCC!$W$3:$W$525 = $W338),
                                     _xlfn._xlws.FILTER(FuSa_FTT!$AD$3:$AD$500, FuSa_FTT!$W$3:$W$500 = $W338)
                                )
                            )
                        )
                    )
                )
            )
        )
    )
)</f>
        <v/>
      </c>
      <c r="AE338" s="756" t="n"/>
      <c r="AG338" s="223" t="inlineStr"/>
      <c r="AH338" s="43" t="inlineStr"/>
      <c r="AI338" s="43" t="inlineStr"/>
      <c r="AJ338" s="43" t="inlineStr"/>
      <c r="AK338" s="43" t="inlineStr"/>
      <c r="AL338" s="266" t="n"/>
      <c r="AM338" s="231" t="n"/>
      <c r="AN338" s="765" t="n"/>
      <c r="AO338" s="223">
        <f>EXACT(W338,AG338)</f>
        <v/>
      </c>
      <c r="AP338" s="43">
        <f>EXACT(X338,AH338)</f>
        <v/>
      </c>
      <c r="AQ338" s="43">
        <f>EXACT(Y338,AI338)</f>
        <v/>
      </c>
      <c r="AR338" s="43">
        <f>EXACT(Z338,AJ338)</f>
        <v/>
      </c>
      <c r="AS338" s="266">
        <f>EXACT(AA338,AK338)</f>
        <v/>
      </c>
      <c r="AT338" t="inlineStr"/>
      <c r="AU338" t="inlineStr"/>
    </row>
    <row r="339" ht="15" customHeight="1">
      <c r="A339" s="439" t="n"/>
      <c r="B339" s="440" t="n"/>
      <c r="C339" s="445" t="n"/>
      <c r="D339" s="263">
        <f t="array" ref="D339">IFERROR(
      _xlfn._xlws.FILTER(FuSa_Charger!$D$3:$D$520, FuSa_Charger!$W$3:$W$520 = $W339),
      IFERROR(
          _xlfn._xlws.FILTER(Function_14DCDC!$D$3:$D$503,Function_14DCDC!$W$3:$W$503 =$W339 ),
          IFERROR(
              _xlfn._xlws.FILTER(Function_Charger!$D$3:$D$510,Function_Charger!$W$3:$W$510 = $W339),
              IFERROR(
                  _xlfn._xlws.FILTER(FuSa_14DCDC!$D$3:$D$500,FuSa_14DCDC!$W$3:$W$500 = $W339),
                  IFERROR(
                      _xlfn._xlws.FILTER(FuSa_14DCDC_EFAN!$D$3:$D$500,FuSa_14DCDC_EFAN!$W$3:$W$500 = $W339),
                      IFERROR(
                          _xlfn._xlws.FILTER(FuSa_FaultInjection!$D$3:$D$500,FuSa_FaultInjection!$W$3:$W$500 = $W339),
                          IFERROR(
                              _xlfn._xlws.FILTER(Function_SCC!$D$3:$D$512,Function_SCC!$W$3:$W$512 = $W339),
                              IFERROR(
                                  _xlfn._xlws.FILTER(FuSa_FTT!$D$3:$D$500,FuSa_FTT!$W$3:$W$500 = $W339),
                                  IFERROR(
                                       _xlfn._xlws.FILTER(FuSa_NACS!$D$3:$D$548,FuSa_NACS!$W$3:$W$548 = $W339),
                                       "NA"
                               )
                           )
                       )
                   )
               )
           )
       )
   )
)</f>
        <v/>
      </c>
      <c r="E339" s="263">
        <f t="array" ref="E339">IFERROR(
      _xlfn._xlws.FILTER(FuSa_Charger!$E$3:$E$520, FuSa_Charger!$W$3:$W$520 = $W339),
      IFERROR(
          _xlfn._xlws.FILTER(Function_14DCDC!$E$3:$E$503,Function_14DCDC!$W$3:$W$503 =$W339 ),
          IFERROR(
              _xlfn._xlws.FILTER(Function_Charger!$E$3:$E$510,Function_Charger!$W$3:$W$510 = $W339),
              IFERROR(
                  _xlfn._xlws.FILTER(FuSa_14DCDC!$E$3:$E$500,FuSa_14DCDC!$W$3:$W$500 = $W339),
                  IFERROR(
                      _xlfn._xlws.FILTER(FuSa_14DCDC_EFAN!$E$3:$E$500,FuSa_14DCDC_EFAN!$W$3:$W$500 = $W339),
                      IFERROR(
                          _xlfn._xlws.FILTER(FuSa_FaultInjection!$E$3:$E$500,FuSa_FaultInjection!$W$3:$W$500 = $W339),
                          IFERROR(
                              _xlfn._xlws.FILTER(Function_SCC!$E$3:$E$512,Function_SCC!$W$3:$W$512 = $W339),
                              IFERROR(
                                  _xlfn._xlws.FILTER(FuSa_FTT!$E$3:$E$500,FuSa_FTT!$W$3:$W$500 = $W339),
                                  IFERROR(
                                       _xlfn._xlws.FILTER(FuSa_NACS!$E$3:$E$548,FuSa_NACS!$W$3:$W$548 = $W339),
                                       "NA"
                               )
                           )
                       )
                   )
               )
           )
       )
   )
)</f>
        <v/>
      </c>
      <c r="F339" s="263">
        <f t="array" ref="F339">IFERROR(
      _xlfn._xlws.FILTER(FuSa_Charger!$F$3:$F$520, FuSa_Charger!$W$3:$W$520 = $W339),
      IFERROR(
          _xlfn._xlws.FILTER(Function_14DCDC!$F$3:$F$503,Function_14DCDC!$W$3:$W$503 =$W339 ),
          IFERROR(
              _xlfn._xlws.FILTER(Function_Charger!$F$3:$F$510,Function_Charger!$W$3:$W$510 = $W339),
              IFERROR(
                  _xlfn._xlws.FILTER(FuSa_14DCDC!$F$3:$F$500,FuSa_14DCDC!$W$3:$W$500 = $W339),
                  IFERROR(
                      _xlfn._xlws.FILTER(FuSa_14DCDC_EFAN!$F$3:$F$500,FuSa_14DCDC_EFAN!$W$3:$W$500 = $W339),
                      IFERROR(
                          _xlfn._xlws.FILTER(FuSa_FaultInjection!$F$3:$F$500,FuSa_FaultInjection!$W$3:$W$500 = $W339),
                          IFERROR(
                              _xlfn._xlws.FILTER(Function_SCC!$F$3:$F$512,Function_SCC!$W$3:$W$512 = $W339),
                              IFERROR(
                                  _xlfn._xlws.FILTER(FuSa_FTT!$F$3:$F$500,FuSa_FTT!$W$3:$W$500 = $W339),
                                  IFERROR(
                                       _xlfn._xlws.FILTER(FuSa_NACS!$F$3:$F$548,FuSa_NACS!$W$3:$W$548 = $W339),
                                       "NA"
                               )
                           )
                       )
                   )
               )
           )
       )
   )
)</f>
        <v/>
      </c>
      <c r="G339" s="263">
        <f t="array" ref="G339">IFERROR(
      _xlfn._xlws.FILTER(FuSa_Charger!$G$3:$G$520, FuSa_Charger!$W$3:$W$520 = $W339),
      IFERROR(
          _xlfn._xlws.FILTER(Function_14DCDC!$G$3:$G$503,Function_14DCDC!$W$3:$W$503 =$W339 ),
          IFERROR(
              _xlfn._xlws.FILTER(Function_Charger!$G$3:$G$510,Function_Charger!$W$3:$W$510 = $W339),
              IFERROR(
                  _xlfn._xlws.FILTER(FuSa_14DCDC!$G$3:$G$500,FuSa_14DCDC!$W$3:$W$500 = $W339),
                  IFERROR(
                      _xlfn._xlws.FILTER(FuSa_14DCDC_EFAN!$G$3:$G$500,FuSa_14DCDC_EFAN!$W$3:$W$500 = $W339),
                      IFERROR(
                          _xlfn._xlws.FILTER(FuSa_FaultInjection!$G$3:$G$500,FuSa_FaultInjection!$W$3:$W$500 = $W339),
                          IFERROR(
                              _xlfn._xlws.FILTER(Function_SCC!$G$3:$G$512,Function_SCC!$W$3:$W$512 = $W339),
                              IFERROR(
                                  _xlfn._xlws.FILTER(FuSa_FTT!$G$3:$G$500,FuSa_FTT!$W$3:$W$500 = $W339),
                                  IFERROR(
                                       _xlfn._xlws.FILTER(FuSa_NACS!$G$3:$G$548,FuSa_NACS!$W$3:$W$548 = $W339),
                                       "NA"
                               )
                           )
                       )
                   )
               )
           )
       )
   )
)</f>
        <v/>
      </c>
      <c r="H339" s="263">
        <f t="array" ref="H339">IFERROR(
      _xlfn._xlws.FILTER(FuSa_Charger!$H$3:$H$520, FuSa_Charger!$W$3:$W$520 = $W339),
      IFERROR(
          _xlfn._xlws.FILTER(Function_14DCDC!$H$3:$H$503,Function_14DCDC!$W$3:$W$503 =$W339 ),
          IFERROR(
              _xlfn._xlws.FILTER(Function_Charger!$H$3:$H$510,Function_Charger!$W$3:$W$510 = $W339),
              IFERROR(
                  _xlfn._xlws.FILTER(FuSa_14DCDC!$H$3:$H$500,FuSa_14DCDC!$W$3:$W$500 = $W339),
                  IFERROR(
                      _xlfn._xlws.FILTER(FuSa_14DCDC_EFAN!$H$3:$H$500,FuSa_14DCDC_EFAN!$W$3:$W$500 = $W339),
                      IFERROR(
                          _xlfn._xlws.FILTER(FuSa_FaultInjection!$H$3:$H$500,FuSa_FaultInjection!$W$3:$W$500 = $W339),
                          IFERROR(
                              _xlfn._xlws.FILTER(Function_SCC!$H$3:$H$512,Function_SCC!$W$3:$W$512 = $W339),
                              IFERROR(
                                  _xlfn._xlws.FILTER(FuSa_FTT!$H$3:$H$500,FuSa_FTT!$W$3:$W$500 = $W339),
                                  IFERROR(
                                       _xlfn._xlws.FILTER(FuSa_NACS!$H$3:$H$548,FuSa_NACS!$W$3:$W$548 = $W339),
                                       "NA"
                               )
                           )
                       )
                   )
               )
           )
       )
   )
)</f>
        <v/>
      </c>
      <c r="I339" s="263">
        <f t="array" ref="I339">IFERROR(
      _xlfn._xlws.FILTER(FuSa_Charger!$I$3:$I$520, FuSa_Charger!$W$3:$W$520 = $W339),
      IFERROR(
          _xlfn._xlws.FILTER(Function_14DCDC!$I$3:$I$503,Function_14DCDC!$W$3:$W$503 =$W339 ),
          IFERROR(
              _xlfn._xlws.FILTER(Function_Charger!$I$3:$I$510,Function_Charger!$W$3:$W$510 = $W339),
              IFERROR(
                  _xlfn._xlws.FILTER(FuSa_14DCDC!$I$3:$I$500,FuSa_14DCDC!$W$3:$W$500 = $W339),
                  IFERROR(
                      _xlfn._xlws.FILTER(FuSa_14DCDC_EFAN!$I$3:$I$500,FuSa_14DCDC_EFAN!$W$3:$W$500 = $W339),
                      IFERROR(
                          _xlfn._xlws.FILTER(FuSa_FaultInjection!$I$3:$I$500,FuSa_FaultInjection!$W$3:$W$500 = $W339),
                          IFERROR(
                              _xlfn._xlws.FILTER(Function_SCC!$I$3:$I$512,Function_SCC!$W$3:$W$512 = $W339),
                              IFERROR(
                                  _xlfn._xlws.FILTER(FuSa_FTT!$I$3:$I$500,FuSa_FTT!$W$3:$W$500 = $W339),
                                  IFERROR(
                                       _xlfn._xlws.FILTER(FuSa_NACS!$I$3:$I$548,FuSa_NACS!$W$3:$W$548 = $W339),
                                       "NA"
                               )
                           )
                       )
                   )
               )
           )
       )
   )
)</f>
        <v/>
      </c>
      <c r="J339" s="441" t="n"/>
      <c r="K339" s="441" t="n"/>
      <c r="L339" s="441" t="n"/>
      <c r="M339" s="441" t="n"/>
      <c r="N339" s="263">
        <f t="array" ref="N339">IFERROR(
      _xlfn._xlws.FILTER(FuSa_Charger!$N$3:$N$520, FuSa_Charger!$W$3:$W$520 = $W339),
      IFERROR(
          _xlfn._xlws.FILTER(Function_14DCDC!$N$3:$N$503,Function_14DCDC!$W$3:$W$503 =$W339 ),
          IFERROR(
              _xlfn._xlws.FILTER(Function_Charger!$N$3:$N$510,Function_Charger!$W$3:$W$510 = $W339),
              IFERROR(
                  _xlfn._xlws.FILTER(FuSa_14DCDC!$N$3:$N$500,FuSa_14DCDC!$W$3:$W$500 = $W339),
                  IFERROR(
                      _xlfn._xlws.FILTER(FuSa_14DCDC_EFAN!$N$3:$N$500,FuSa_14DCDC_EFAN!$W$3:$W$500 = $W339),
                      IFERROR(
                          _xlfn._xlws.FILTER(FuSa_FaultInjection!$N$3:$N$500,FuSa_FaultInjection!$W$3:$W$500 = $W339),
                          IFERROR(
                              _xlfn._xlws.FILTER(Function_SCC!$N$3:$N$512,Function_SCC!$W$3:$W$512 = $W339),
                              IFERROR(
                                  _xlfn._xlws.FILTER(FuSa_FTT!$N$3:$N$500,FuSa_FTT!$W$3:$W$500 = $W339),
                                  IFERROR(
                                       _xlfn._xlws.FILTER(FuSa_NACS!$M$3:$M$548,FuSa_NACS!$W$3:$W$548 = $W339),
                                       "NA"
                               )
                           )
                       )
                   )
               )
           )
       )
   )
)</f>
        <v/>
      </c>
      <c r="O339" s="263">
        <f t="array" ref="O339">IFERROR(
      _xlfn._xlws.FILTER(FuSa_Charger!$O$3:$O$520, FuSa_Charger!$W$3:$W$520 = $W339),
      IFERROR(
          _xlfn._xlws.FILTER(Function_14DCDC!$O$3:$O$503,Function_14DCDC!$W$3:$W$503 =$W339 ),
          IFERROR(
              _xlfn._xlws.FILTER(Function_Charger!$O$3:$O$510,Function_Charger!$W$3:$W$510 = $W339),
              IFERROR(
                  _xlfn._xlws.FILTER(FuSa_14DCDC!$O$3:$O$500,FuSa_14DCDC!$W$3:$W$500 = $W339),
                  IFERROR(
                      _xlfn._xlws.FILTER(FuSa_14DCDC_EFAN!$O$3:$O$500,FuSa_14DCDC_EFAN!$W$3:$W$500 = $W339),
                      IFERROR(
                          _xlfn._xlws.FILTER(FuSa_FaultInjection!$O$3:$O$500,FuSa_FaultInjection!$W$3:$W$500 = $W339),
                          IFERROR(
                              _xlfn._xlws.FILTER(Function_SCC!$O$3:$O$512,Function_SCC!$W$3:$W$512 = $W339),
                              IFERROR(
                                  _xlfn._xlws.FILTER(FuSa_FTT!$O$3:$O$500,FuSa_FTT!$W$3:$W$500 = $W339),
                                  IFERROR(
                                       _xlfn._xlws.FILTER(FuSa_NACS!$O$3:$O$548,FuSa_NACS!$W$3:$W$548 = $W339),
                                       "NA"
                               )
                           )
                       )
                   )
               )
           )
       )
   )
)</f>
        <v/>
      </c>
      <c r="P339" s="263">
        <f t="array" ref="P339">IFERROR(
      _xlfn._xlws.FILTER(FuSa_Charger!$P$3:$P$520, FuSa_Charger!$W$3:$W$520 = $W339),
      IFERROR(
          _xlfn._xlws.FILTER(Function_14DCDC!$P$3:$P$503,Function_14DCDC!$W$3:$W$503 =$W339 ),
          IFERROR(
              _xlfn._xlws.FILTER(Function_Charger!$P$3:$P$510,Function_Charger!$W$3:$W$510 = $W339),
              IFERROR(
                  _xlfn._xlws.FILTER(FuSa_14DCDC!$P$3:$P$500,FuSa_14DCDC!$W$3:$W$500 = $W339),
                  IFERROR(
                      _xlfn._xlws.FILTER(FuSa_14DCDC_EFAN!$P$3:$P$500,FuSa_14DCDC_EFAN!$W$3:$W$500 = $W339),
                      IFERROR(
                          _xlfn._xlws.FILTER(FuSa_FaultInjection!$P$3:$P$500,FuSa_FaultInjection!$W$3:$W$500 = $W339),
                          IFERROR(
                              _xlfn._xlws.FILTER(Function_SCC!$P$3:$P$512,Function_SCC!$W$3:$W$512 = $W339),
                              IFERROR(
                                  _xlfn._xlws.FILTER(FuSa_FTT!$P$3:$P$500,FuSa_FTT!$W$3:$W$500 = $W339),
                                  IFERROR(
                                       _xlfn._xlws.FILTER(FuSa_NACS!$P$3:$P$548,FuSa_NACS!$W$3:$W$548 = $W339),
                                       "NA"
                               )
                           )
                       )
                   )
               )
           )
       )
   )
)</f>
        <v/>
      </c>
      <c r="Q339" s="263">
        <f t="array" ref="Q339">IFERROR(
      _xlfn._xlws.FILTER(FuSa_Charger!$S$3:$S$520, FuSa_Charger!$W$3:$W$520 = $W339),
      IFERROR(
          _xlfn._xlws.FILTER(Function_14DCDC!$S$3:$S$503,Function_14DCDC!$W$3:$W$503 =$W339 ),
          IFERROR(
              _xlfn._xlws.FILTER(Function_Charger!$S$3:$S$510,Function_Charger!$W$3:$W$510 = $W339),
              IFERROR(
                  _xlfn._xlws.FILTER(FuSa_14DCDC!$S$3:$S$500,FuSa_14DCDC!$W$3:$W$500 = $W339),
                  IFERROR(
                      _xlfn._xlws.FILTER(FuSa_14DCDC_EFAN!$S$3:$S$500,FuSa_14DCDC_EFAN!$W$3:$W$500 = $W339),
                      IFERROR(
                          _xlfn._xlws.FILTER(FuSa_FaultInjection!$S$3:$S$500,FuSa_FaultInjection!$W$3:$W$500 = $W339),
                          IFERROR(
                              _xlfn._xlws.FILTER(Function_SCC!$S$3:$S$512,Function_SCC!$W$3:$W$512 = $W339),
                              IFERROR(
                                  _xlfn._xlws.FILTER(FuSa_FTT!$S$3:$S$500,FuSa_FTT!$W$3:$W$500 = $W339),
                                  IFERROR(
                                       _xlfn._xlws.FILTER(FuSa_NACS!$Q$3:$Q$548,FuSa_NACS!$W$3:$W$548 = $W339),
                                       "NA"
                               )
                           )
                       )
                   )
               )
           )
       )
   )
)</f>
        <v/>
      </c>
      <c r="R339" s="441">
        <f t="array" ref="R339">IFERROR(
      _xlfn._xlws.FILTER(FuSa_Charger!$T$3:$T$520, FuSa_Charger!$W$3:$W$520 = $W339),
      IFERROR(
          _xlfn._xlws.FILTER(Function_14DCDC!$T$3:$T$503,Function_14DCDC!$W$3:$W$503 =$W339 ),
          IFERROR(
              _xlfn._xlws.FILTER(Function_Charger!$T$3:$T$510,Function_Charger!$W$3:$W$510 = $W339),
              IFERROR(
                  _xlfn._xlws.FILTER(FuSa_14DCDC!$T$3:$T$500,FuSa_14DCDC!$W$3:$W$500 = $W339),
                  IFERROR(
                      _xlfn._xlws.FILTER(FuSa_14DCDC_EFAN!$T$3:$T$500,FuSa_14DCDC_EFAN!$W$3:$W$500 = $W339),
                      IFERROR(
                          _xlfn._xlws.FILTER(FuSa_FaultInjection!$T$3:$T$500,FuSa_FaultInjection!$W$3:$W$500 = $W339),
                          IFERROR(
                              _xlfn._xlws.FILTER(Function_SCC!$T$3:$T$512,Function_SCC!$W$3:$W$512 = $W339),
                              IFERROR(
                                  _xlfn._xlws.FILTER(FuSa_FTT!$T$3:$T$500,FuSa_FTT!$W$3:$W$500 = $W339),
                                  IFERROR(
                                       _xlfn._xlws.FILTER(FuSa_NACS!$R$3:$R$548,FuSa_NACS!$W$3:$W$548 = $W339),
                                       "NA"
                               )
                           )
                       )
                   )
               )
           )
       )
   )
)</f>
        <v/>
      </c>
      <c r="S339" s="441">
        <f t="array" ref="S339">IFERROR(
      _xlfn._xlws.FILTER(FuSa_Charger!$U$3:$U$520, FuSa_Charger!$W$3:$W$520 = $W339),
      IFERROR(
          _xlfn._xlws.FILTER(Function_14DCDC!$U$3:$U$503,Function_14DCDC!$W$3:$W$503 =$W339 ),
          IFERROR(
              _xlfn._xlws.FILTER(Function_Charger!$U$3:$U$510,Function_Charger!$W$3:$W$510 = $W339),
              IFERROR(
                  _xlfn._xlws.FILTER(FuSa_14DCDC!$U$3:$U$500,FuSa_14DCDC!$W$3:$W$500 = $W339),
                  IFERROR(
                      _xlfn._xlws.FILTER(FuSa_14DCDC_EFAN!$U$3:$U$500,FuSa_14DCDC_EFAN!$W$3:$W$500 = $W339),
                      IFERROR(
                          _xlfn._xlws.FILTER(FuSa_FaultInjection!$U$3:$U$500,FuSa_FaultInjection!$W$3:$W$500 = $W339),
                          IFERROR(
                              _xlfn._xlws.FILTER(Function_SCC!$U$3:$U$512,Function_SCC!$W$3:$W$512 = $W339),
                              IFERROR(
                                  _xlfn._xlws.FILTER(FuSa_FTT!$U$3:$U$500,FuSa_FTT!$W$3:$W$500 = $W339),
                                  IFERROR(
                                       _xlfn._xlws.FILTER(FuSa_NACS!$S$3:$S$548,FuSa_NACS!$W$3:$W$548 = $W339),
                                       "NA"
                               )
                           )
                       )
                   )
               )
           )
       )
   )
)</f>
        <v/>
      </c>
      <c r="T339" s="441">
        <f t="array" ref="T339">IFERROR(
      _xlfn._xlws.FILTER(FuSa_Charger!$V$3:$V$520, FuSa_Charger!$W$3:$W$520 = $W339),
      IFERROR(
          _xlfn._xlws.FILTER(Function_14DCDC!$V$3:$V$503,Function_14DCDC!$W$3:$W$503 =$W339 ),
          IFERROR(
              _xlfn._xlws.FILTER(Function_Charger!$V$3:$V$510,Function_Charger!$W$3:$W$510 = $W339),
              IFERROR(
                  _xlfn._xlws.FILTER(FuSa_14DCDC!$V$3:$V$500,FuSa_14DCDC!$W$3:$W$500 = $W339),
                  IFERROR(
                      _xlfn._xlws.FILTER(FuSa_14DCDC_EFAN!$V$3:$V$500,FuSa_14DCDC_EFAN!$W$3:$W$500 = $W339),
                      IFERROR(
                          _xlfn._xlws.FILTER(FuSa_FaultInjection!$V$3:$V$500,FuSa_FaultInjection!$W$3:$W$500 = $W339),
                          IFERROR(
                              _xlfn._xlws.FILTER(Function_SCC!$V$3:$V$512,Function_SCC!$W$3:$W$512 = $W339),
                              IFERROR(
                                  _xlfn._xlws.FILTER(FuSa_FTT!$V$3:$V$500,FuSa_FTT!$W$3:$W$500 = $W339),
                                  IFERROR(
                                       _xlfn._xlws.FILTER(FuSa_NACS!$T$3:$T$548,FuSa_NACS!$W$3:$W$548 = $W339),
                                       "NA"
                               )
                           )
                       )
                   )
               )
           )
       )
   )
)</f>
        <v/>
      </c>
      <c r="U339" s="231" t="inlineStr">
        <is>
          <t>NACS_Hardware_Detection</t>
        </is>
      </c>
      <c r="W339" s="231" t="inlineStr">
        <is>
          <t>[SYI_NACS_001_003].html</t>
        </is>
      </c>
      <c r="X339" s="999" t="n">
        <v>1</v>
      </c>
      <c r="Y339" s="712" t="n">
        <v>0</v>
      </c>
      <c r="Z339" s="712" t="n">
        <v>0</v>
      </c>
      <c r="AA339" s="712" t="n">
        <v>1</v>
      </c>
      <c r="AB339" s="953" t="n">
        <v>1.157407407407407e-05</v>
      </c>
      <c r="AC339" s="1156">
        <f t="array" ref="AC339">IF(
    IFERROR(
        _xlfn._xlws.FILTER(FuSa_Charger!$AC$3:$AC$519, FuSa_Charger!$W$3:$W$519 = $W339),
        IFERROR(
            _xlfn._xlws.FILTER(Function_14DCDC!$AC$3:$AC$503, Function_14DCDC!$W$3:$W$503 = $W339),
            IFERROR(
                _xlfn._xlws.FILTER(Function_Charger!$AC$3:$AC$508, Function_Charger!$W$3:$W$508 = $W339),
                IFERROR(
                    _xlfn._xlws.FILTER(FuSa_14DCDC!$AC$3:$AC$500, FuSa_14DCDC!$W$3:$W$500 = $W339),
                    IFERROR(
                        _xlfn._xlws.FILTER(FuSa_14DCDC_EFAN!$AC$3:$AC$500, FuSa_14DCDC_EFAN!$W$3:$W$500 =$W339),
                        IFERROR(
                            _xlfn._xlws.FILTER(FuSa_FaultInjection!$AC$3:$AC$500, FuSa_FaultInjection!$W$3:$W$500 = $W339),
                            IFERROR(
                                _xlfn._xlws.FILTER(FuSa_NACS!$AC$3:$AC$548, FuSa_NACS!$W$3:$W$548 = $W339),
                                IFERROR(
                                     _xlfn._xlws.FILTER(Function_SCC!$AC$3:$AC$525, Function_SCC!$W$3:$W$525 = $W339),
                                     _xlfn._xlws.FILTER(FuSa_FTT!$AC$3:$AC$500, FuSa_FTT!$W$3:$W$500 = $W339)
                                )
                            )
                        )
                    )
                )
            )
        )
    ) = 0,
    "",
    IFERROR(
        _xlfn._xlws.FILTER(FuSa_Charger!$AC$3:$AC$519, FuSa_Charger!$W$3:$W$519 = $W339),
        IFERROR(
            _xlfn._xlws.FILTER(Function_14DCDC!$AC$3:$AC$503, Function_14DCDC!$W$3:$W$503 = $W339),
            IFERROR(
                _xlfn._xlws.FILTER(Function_Charger!$AC$3:$AC$508, Function_Charger!$W$3:$W$508 = $W339),
                IFERROR(
                    _xlfn._xlws.FILTER(FuSa_14DCDC!$AC$3:$AC$500, FuSa_14DCDC!$W$3:$W$500 = $W339),
                    IFERROR(
                        _xlfn._xlws.FILTER(FuSa_14DCDC_EFAN!$AC$3:$AC$500, FuSa_14DCDC_EFAN!$W$3:$W$500 = $W339),
                        IFERROR(
                            _xlfn._xlws.FILTER(FuSa_FaultInjection!$AC$3:$AC$500, FuSa_FaultInjection!$W$3:$W$500 = $W339),
                            IFERROR(
                                _xlfn._xlws.FILTER(FuSa_NACS!$AC$3:$AC$548, FuSa_NACS!$W$3:$W$548 = $W339),
                                IFERROR(
                                     _xlfn._xlws.FILTER(Function_SCC!$AC$3:$AC$525, Function_SCC!$W$3:$W$525 = $W339),
                                     _xlfn._xlws.FILTER(FuSa_FTT!$AC$3:$AC$500, FuSa_FTT!$W$3:$W$500 = $W339)
                               )
                            )
                        )
                    )
                )
            )
        )
    )
)</f>
        <v/>
      </c>
      <c r="AD339" s="438">
        <f t="array" ref="AD339">IF(
    IFERROR(
        _xlfn._xlws.FILTER(FuSa_Charger!$AD$3:$AD$519, FuSa_Charger!$W$3:$W$519 = $W339),
        IFERROR(
            _xlfn._xlws.FILTER(Function_14DCDC!$AD$3:$AD$503, Function_14DCDC!$W$3:$W$503 = $W339),
            IFERROR(
                _xlfn._xlws.FILTER(Function_Charger!$AD$3:$AD$508, Function_Charger!$W$3:$W$508 = $W339),
                IFERROR(
                    _xlfn._xlws.FILTER(FuSa_14DCDC!$AD$3:$AD$500, FuSa_14DCDC!$W$3:$W$500 = $W339),
                    IFERROR(
                        _xlfn._xlws.FILTER(FuSa_14DCDC_EFAN!$AD$3:$AD$500, FuSa_14DCDC_EFAN!$W$3:$W$500 =$W339 ),
                        IFERROR(
                            _xlfn._xlws.FILTER(FuSa_FaultInjection!$AD$3:$AD$500, FuSa_FaultInjection!$W$3:$W$500 = $W339),
                            IFERROR(
                                _xlfn._xlws.FILTER(FuSa_NACS!$AD$3:$AD$548, FuSa_NACS!$W$3:$W$548 = $W339),
                                IFERROR(
                                    _xlfn._xlws.FILTER(Function_SCC!$AD$3:$AD$525, Function_SCC!$W$3:$W$525 = $W339),
                                    _xlfn._xlws.FILTER(FuSa_FTT!$AD$3:$AD$500, FuSa_FTT!$W$3:$W$500 = $W339)
                               )
                            )
                        )
                    )
                )
            )
        )
    ) = 0,
    "",
    IFERROR(
        _xlfn._xlws.FILTER(FuSa_Charger!$AD$3:$AD$519, FuSa_Charger!$W$3:$W$519 = $W339),
        IFERROR(
            _xlfn._xlws.FILTER(Function_14DCDC!$AD$3:$AD$503, Function_14DCDC!$W$3:$W$503 = $W339),
            IFERROR(
                _xlfn._xlws.FILTER(Function_Charger!$AD$3:$AD$508, Function_Charger!$W$3:$W$508 = $W339),
                IFERROR(
                    _xlfn._xlws.FILTER(FuSa_14DCDC!$AD$3:$AD$500, FuSa_14DCDC!$W$3:$W$500 = $W339),
                    IFERROR(
                        _xlfn._xlws.FILTER(FuSa_14DCDC_EFAN!$AD$3:$AD$500, FuSa_14DCDC_EFAN!$W$3:$W$500 = $W339),
                        IFERROR(
                            _xlfn._xlws.FILTER(FuSa_FaultInjection!$AD$3:$AD$500, FuSa_FaultInjection!$W$3:$W$500 = $W339),
                            IFERROR(
                                _xlfn._xlws.FILTER(FuSa_NACS!$AD$3:$AD$548, FuSa_NACS!$W$3:$W$548 = $W339),
                                IFERROR(
                                 _xlfn._xlws.FILTER(Function_SCC!$AD$3:$AD$525, Function_SCC!$W$3:$W$525 = $W339),
                                     _xlfn._xlws.FILTER(FuSa_FTT!$AD$3:$AD$500, FuSa_FTT!$W$3:$W$500 = $W339)
                                )
                            )
                        )
                    )
                )
            )
        )
    )
)</f>
        <v/>
      </c>
      <c r="AE339" s="756" t="n"/>
      <c r="AG339" s="223" t="inlineStr"/>
      <c r="AH339" s="43" t="inlineStr"/>
      <c r="AI339" s="43" t="inlineStr"/>
      <c r="AJ339" s="43" t="inlineStr"/>
      <c r="AK339" s="43" t="inlineStr"/>
      <c r="AL339" s="266" t="n"/>
      <c r="AM339" s="231" t="n"/>
      <c r="AN339" s="765" t="n"/>
      <c r="AO339" s="223">
        <f>EXACT(W339,AG339)</f>
        <v/>
      </c>
      <c r="AP339" s="43">
        <f>EXACT(X339,AH339)</f>
        <v/>
      </c>
      <c r="AQ339" s="43">
        <f>EXACT(Y339,AI339)</f>
        <v/>
      </c>
      <c r="AR339" s="43">
        <f>EXACT(Z339,AJ339)</f>
        <v/>
      </c>
      <c r="AS339" s="266">
        <f>EXACT(AA339,AK339)</f>
        <v/>
      </c>
      <c r="AT339" t="inlineStr"/>
      <c r="AU339" t="inlineStr"/>
    </row>
    <row r="340" ht="15" customHeight="1">
      <c r="A340" s="439" t="n"/>
      <c r="B340" s="440" t="n"/>
      <c r="C340" s="445" t="n"/>
      <c r="D340" s="263">
        <f t="array" ref="D340">IFERROR(
      _xlfn._xlws.FILTER(FuSa_Charger!$D$3:$D$520, FuSa_Charger!$W$3:$W$520 = $W340),
      IFERROR(
          _xlfn._xlws.FILTER(Function_14DCDC!$D$3:$D$503,Function_14DCDC!$W$3:$W$503 =$W340 ),
          IFERROR(
              _xlfn._xlws.FILTER(Function_Charger!$D$3:$D$510,Function_Charger!$W$3:$W$510 = $W340),
              IFERROR(
                  _xlfn._xlws.FILTER(FuSa_14DCDC!$D$3:$D$500,FuSa_14DCDC!$W$3:$W$500 = $W340),
                  IFERROR(
                      _xlfn._xlws.FILTER(FuSa_14DCDC_EFAN!$D$3:$D$500,FuSa_14DCDC_EFAN!$W$3:$W$500 = $W340),
                      IFERROR(
                          _xlfn._xlws.FILTER(FuSa_FaultInjection!$D$3:$D$500,FuSa_FaultInjection!$W$3:$W$500 = $W340),
                          IFERROR(
                              _xlfn._xlws.FILTER(Function_SCC!$D$3:$D$512,Function_SCC!$W$3:$W$512 = $W340),
                              IFERROR(
                                  _xlfn._xlws.FILTER(FuSa_FTT!$D$3:$D$500,FuSa_FTT!$W$3:$W$500 = $W340),
                                  IFERROR(
                                       _xlfn._xlws.FILTER(FuSa_NACS!$D$3:$D$548,FuSa_NACS!$W$3:$W$548 = $W340),
                                       "NA"
                               )
                           )
                       )
                   )
               )
           )
       )
   )
)</f>
        <v/>
      </c>
      <c r="E340" s="263">
        <f t="array" ref="E340">IFERROR(
      _xlfn._xlws.FILTER(FuSa_Charger!$E$3:$E$520, FuSa_Charger!$W$3:$W$520 = $W340),
      IFERROR(
          _xlfn._xlws.FILTER(Function_14DCDC!$E$3:$E$503,Function_14DCDC!$W$3:$W$503 =$W340 ),
          IFERROR(
              _xlfn._xlws.FILTER(Function_Charger!$E$3:$E$510,Function_Charger!$W$3:$W$510 = $W340),
              IFERROR(
                  _xlfn._xlws.FILTER(FuSa_14DCDC!$E$3:$E$500,FuSa_14DCDC!$W$3:$W$500 = $W340),
                  IFERROR(
                      _xlfn._xlws.FILTER(FuSa_14DCDC_EFAN!$E$3:$E$500,FuSa_14DCDC_EFAN!$W$3:$W$500 = $W340),
                      IFERROR(
                          _xlfn._xlws.FILTER(FuSa_FaultInjection!$E$3:$E$500,FuSa_FaultInjection!$W$3:$W$500 = $W340),
                          IFERROR(
                              _xlfn._xlws.FILTER(Function_SCC!$E$3:$E$512,Function_SCC!$W$3:$W$512 = $W340),
                              IFERROR(
                                  _xlfn._xlws.FILTER(FuSa_FTT!$E$3:$E$500,FuSa_FTT!$W$3:$W$500 = $W340),
                                  IFERROR(
                                       _xlfn._xlws.FILTER(FuSa_NACS!$E$3:$E$548,FuSa_NACS!$W$3:$W$548 = $W340),
                                       "NA"
                               )
                           )
                       )
                   )
               )
           )
       )
   )
)</f>
        <v/>
      </c>
      <c r="F340" s="263">
        <f t="array" ref="F340">IFERROR(
      _xlfn._xlws.FILTER(FuSa_Charger!$F$3:$F$520, FuSa_Charger!$W$3:$W$520 = $W340),
      IFERROR(
          _xlfn._xlws.FILTER(Function_14DCDC!$F$3:$F$503,Function_14DCDC!$W$3:$W$503 =$W340 ),
          IFERROR(
              _xlfn._xlws.FILTER(Function_Charger!$F$3:$F$510,Function_Charger!$W$3:$W$510 = $W340),
              IFERROR(
                  _xlfn._xlws.FILTER(FuSa_14DCDC!$F$3:$F$500,FuSa_14DCDC!$W$3:$W$500 = $W340),
                  IFERROR(
                      _xlfn._xlws.FILTER(FuSa_14DCDC_EFAN!$F$3:$F$500,FuSa_14DCDC_EFAN!$W$3:$W$500 = $W340),
                      IFERROR(
                          _xlfn._xlws.FILTER(FuSa_FaultInjection!$F$3:$F$500,FuSa_FaultInjection!$W$3:$W$500 = $W340),
                          IFERROR(
                              _xlfn._xlws.FILTER(Function_SCC!$F$3:$F$512,Function_SCC!$W$3:$W$512 = $W340),
                              IFERROR(
                                  _xlfn._xlws.FILTER(FuSa_FTT!$F$3:$F$500,FuSa_FTT!$W$3:$W$500 = $W340),
                                  IFERROR(
                                       _xlfn._xlws.FILTER(FuSa_NACS!$F$3:$F$548,FuSa_NACS!$W$3:$W$548 = $W340),
                                       "NA"
                               )
                           )
                       )
                   )
               )
           )
       )
   )
)</f>
        <v/>
      </c>
      <c r="G340" s="263">
        <f t="array" ref="G340">IFERROR(
      _xlfn._xlws.FILTER(FuSa_Charger!$G$3:$G$520, FuSa_Charger!$W$3:$W$520 = $W340),
      IFERROR(
          _xlfn._xlws.FILTER(Function_14DCDC!$G$3:$G$503,Function_14DCDC!$W$3:$W$503 =$W340 ),
          IFERROR(
              _xlfn._xlws.FILTER(Function_Charger!$G$3:$G$510,Function_Charger!$W$3:$W$510 = $W340),
              IFERROR(
                  _xlfn._xlws.FILTER(FuSa_14DCDC!$G$3:$G$500,FuSa_14DCDC!$W$3:$W$500 = $W340),
                  IFERROR(
                      _xlfn._xlws.FILTER(FuSa_14DCDC_EFAN!$G$3:$G$500,FuSa_14DCDC_EFAN!$W$3:$W$500 = $W340),
                      IFERROR(
                          _xlfn._xlws.FILTER(FuSa_FaultInjection!$G$3:$G$500,FuSa_FaultInjection!$W$3:$W$500 = $W340),
                          IFERROR(
                              _xlfn._xlws.FILTER(Function_SCC!$G$3:$G$512,Function_SCC!$W$3:$W$512 = $W340),
                              IFERROR(
                                  _xlfn._xlws.FILTER(FuSa_FTT!$G$3:$G$500,FuSa_FTT!$W$3:$W$500 = $W340),
                                  IFERROR(
                                       _xlfn._xlws.FILTER(FuSa_NACS!$G$3:$G$548,FuSa_NACS!$W$3:$W$548 = $W340),
                                       "NA"
                               )
                           )
                       )
                   )
               )
           )
       )
   )
)</f>
        <v/>
      </c>
      <c r="H340" s="263">
        <f t="array" ref="H340">IFERROR(
      _xlfn._xlws.FILTER(FuSa_Charger!$H$3:$H$520, FuSa_Charger!$W$3:$W$520 = $W340),
      IFERROR(
          _xlfn._xlws.FILTER(Function_14DCDC!$H$3:$H$503,Function_14DCDC!$W$3:$W$503 =$W340 ),
          IFERROR(
              _xlfn._xlws.FILTER(Function_Charger!$H$3:$H$510,Function_Charger!$W$3:$W$510 = $W340),
              IFERROR(
                  _xlfn._xlws.FILTER(FuSa_14DCDC!$H$3:$H$500,FuSa_14DCDC!$W$3:$W$500 = $W340),
                  IFERROR(
                      _xlfn._xlws.FILTER(FuSa_14DCDC_EFAN!$H$3:$H$500,FuSa_14DCDC_EFAN!$W$3:$W$500 = $W340),
                      IFERROR(
                          _xlfn._xlws.FILTER(FuSa_FaultInjection!$H$3:$H$500,FuSa_FaultInjection!$W$3:$W$500 = $W340),
                          IFERROR(
                              _xlfn._xlws.FILTER(Function_SCC!$H$3:$H$512,Function_SCC!$W$3:$W$512 = $W340),
                              IFERROR(
                                  _xlfn._xlws.FILTER(FuSa_FTT!$H$3:$H$500,FuSa_FTT!$W$3:$W$500 = $W340),
                                  IFERROR(
                                       _xlfn._xlws.FILTER(FuSa_NACS!$H$3:$H$548,FuSa_NACS!$W$3:$W$548 = $W340),
                                       "NA"
                               )
                           )
                       )
                   )
               )
           )
       )
   )
)</f>
        <v/>
      </c>
      <c r="I340" s="263">
        <f t="array" ref="I340">IFERROR(
      _xlfn._xlws.FILTER(FuSa_Charger!$I$3:$I$520, FuSa_Charger!$W$3:$W$520 = $W340),
      IFERROR(
          _xlfn._xlws.FILTER(Function_14DCDC!$I$3:$I$503,Function_14DCDC!$W$3:$W$503 =$W340 ),
          IFERROR(
              _xlfn._xlws.FILTER(Function_Charger!$I$3:$I$510,Function_Charger!$W$3:$W$510 = $W340),
              IFERROR(
                  _xlfn._xlws.FILTER(FuSa_14DCDC!$I$3:$I$500,FuSa_14DCDC!$W$3:$W$500 = $W340),
                  IFERROR(
                      _xlfn._xlws.FILTER(FuSa_14DCDC_EFAN!$I$3:$I$500,FuSa_14DCDC_EFAN!$W$3:$W$500 = $W340),
                      IFERROR(
                          _xlfn._xlws.FILTER(FuSa_FaultInjection!$I$3:$I$500,FuSa_FaultInjection!$W$3:$W$500 = $W340),
                          IFERROR(
                              _xlfn._xlws.FILTER(Function_SCC!$I$3:$I$512,Function_SCC!$W$3:$W$512 = $W340),
                              IFERROR(
                                  _xlfn._xlws.FILTER(FuSa_FTT!$I$3:$I$500,FuSa_FTT!$W$3:$W$500 = $W340),
                                  IFERROR(
                                       _xlfn._xlws.FILTER(FuSa_NACS!$I$3:$I$548,FuSa_NACS!$W$3:$W$548 = $W340),
                                       "NA"
                               )
                           )
                       )
                   )
               )
           )
       )
   )
)</f>
        <v/>
      </c>
      <c r="J340" s="441" t="n"/>
      <c r="K340" s="441" t="n"/>
      <c r="L340" s="441" t="n"/>
      <c r="M340" s="441" t="n"/>
      <c r="N340" s="263">
        <f t="array" ref="N340">IFERROR(
      _xlfn._xlws.FILTER(FuSa_Charger!$N$3:$N$520, FuSa_Charger!$W$3:$W$520 = $W340),
      IFERROR(
          _xlfn._xlws.FILTER(Function_14DCDC!$N$3:$N$503,Function_14DCDC!$W$3:$W$503 =$W340 ),
          IFERROR(
              _xlfn._xlws.FILTER(Function_Charger!$N$3:$N$510,Function_Charger!$W$3:$W$510 = $W340),
              IFERROR(
                  _xlfn._xlws.FILTER(FuSa_14DCDC!$N$3:$N$500,FuSa_14DCDC!$W$3:$W$500 = $W340),
                  IFERROR(
                      _xlfn._xlws.FILTER(FuSa_14DCDC_EFAN!$N$3:$N$500,FuSa_14DCDC_EFAN!$W$3:$W$500 = $W340),
                      IFERROR(
                          _xlfn._xlws.FILTER(FuSa_FaultInjection!$N$3:$N$500,FuSa_FaultInjection!$W$3:$W$500 = $W340),
                          IFERROR(
                              _xlfn._xlws.FILTER(Function_SCC!$N$3:$N$512,Function_SCC!$W$3:$W$512 = $W340),
                              IFERROR(
                                  _xlfn._xlws.FILTER(FuSa_FTT!$N$3:$N$500,FuSa_FTT!$W$3:$W$500 = $W340),
                                  IFERROR(
                                       _xlfn._xlws.FILTER(FuSa_NACS!$M$3:$M$548,FuSa_NACS!$W$3:$W$548 = $W340),
                                       "NA"
                               )
                           )
                       )
                   )
               )
           )
       )
   )
)</f>
        <v/>
      </c>
      <c r="O340" s="263">
        <f t="array" ref="O340">IFERROR(
      _xlfn._xlws.FILTER(FuSa_Charger!$O$3:$O$520, FuSa_Charger!$W$3:$W$520 = $W340),
      IFERROR(
          _xlfn._xlws.FILTER(Function_14DCDC!$O$3:$O$503,Function_14DCDC!$W$3:$W$503 =$W340 ),
          IFERROR(
              _xlfn._xlws.FILTER(Function_Charger!$O$3:$O$510,Function_Charger!$W$3:$W$510 = $W340),
              IFERROR(
                  _xlfn._xlws.FILTER(FuSa_14DCDC!$O$3:$O$500,FuSa_14DCDC!$W$3:$W$500 = $W340),
                  IFERROR(
                      _xlfn._xlws.FILTER(FuSa_14DCDC_EFAN!$O$3:$O$500,FuSa_14DCDC_EFAN!$W$3:$W$500 = $W340),
                      IFERROR(
                          _xlfn._xlws.FILTER(FuSa_FaultInjection!$O$3:$O$500,FuSa_FaultInjection!$W$3:$W$500 = $W340),
                          IFERROR(
                              _xlfn._xlws.FILTER(Function_SCC!$O$3:$O$512,Function_SCC!$W$3:$W$512 = $W340),
                              IFERROR(
                                  _xlfn._xlws.FILTER(FuSa_FTT!$O$3:$O$500,FuSa_FTT!$W$3:$W$500 = $W340),
                                  IFERROR(
                                       _xlfn._xlws.FILTER(FuSa_NACS!$O$3:$O$548,FuSa_NACS!$W$3:$W$548 = $W340),
                                       "NA"
                               )
                           )
                       )
                   )
               )
           )
       )
   )
)</f>
        <v/>
      </c>
      <c r="P340" s="263">
        <f t="array" ref="P340">IFERROR(
      _xlfn._xlws.FILTER(FuSa_Charger!$P$3:$P$520, FuSa_Charger!$W$3:$W$520 = $W340),
      IFERROR(
          _xlfn._xlws.FILTER(Function_14DCDC!$P$3:$P$503,Function_14DCDC!$W$3:$W$503 =$W340 ),
          IFERROR(
              _xlfn._xlws.FILTER(Function_Charger!$P$3:$P$510,Function_Charger!$W$3:$W$510 = $W340),
              IFERROR(
                  _xlfn._xlws.FILTER(FuSa_14DCDC!$P$3:$P$500,FuSa_14DCDC!$W$3:$W$500 = $W340),
                  IFERROR(
                      _xlfn._xlws.FILTER(FuSa_14DCDC_EFAN!$P$3:$P$500,FuSa_14DCDC_EFAN!$W$3:$W$500 = $W340),
                      IFERROR(
                          _xlfn._xlws.FILTER(FuSa_FaultInjection!$P$3:$P$500,FuSa_FaultInjection!$W$3:$W$500 = $W340),
                          IFERROR(
                              _xlfn._xlws.FILTER(Function_SCC!$P$3:$P$512,Function_SCC!$W$3:$W$512 = $W340),
                              IFERROR(
                                  _xlfn._xlws.FILTER(FuSa_FTT!$P$3:$P$500,FuSa_FTT!$W$3:$W$500 = $W340),
                                  IFERROR(
                                       _xlfn._xlws.FILTER(FuSa_NACS!$P$3:$P$548,FuSa_NACS!$W$3:$W$548 = $W340),
                                       "NA"
                               )
                           )
                       )
                   )
               )
           )
       )
   )
)</f>
        <v/>
      </c>
      <c r="Q340" s="263">
        <f t="array" ref="Q340">IFERROR(
      _xlfn._xlws.FILTER(FuSa_Charger!$S$3:$S$520, FuSa_Charger!$W$3:$W$520 = $W340),
      IFERROR(
          _xlfn._xlws.FILTER(Function_14DCDC!$S$3:$S$503,Function_14DCDC!$W$3:$W$503 =$W340 ),
          IFERROR(
              _xlfn._xlws.FILTER(Function_Charger!$S$3:$S$510,Function_Charger!$W$3:$W$510 = $W340),
              IFERROR(
                  _xlfn._xlws.FILTER(FuSa_14DCDC!$S$3:$S$500,FuSa_14DCDC!$W$3:$W$500 = $W340),
                  IFERROR(
                      _xlfn._xlws.FILTER(FuSa_14DCDC_EFAN!$S$3:$S$500,FuSa_14DCDC_EFAN!$W$3:$W$500 = $W340),
                      IFERROR(
                          _xlfn._xlws.FILTER(FuSa_FaultInjection!$S$3:$S$500,FuSa_FaultInjection!$W$3:$W$500 = $W340),
                          IFERROR(
                              _xlfn._xlws.FILTER(Function_SCC!$S$3:$S$512,Function_SCC!$W$3:$W$512 = $W340),
                              IFERROR(
                                  _xlfn._xlws.FILTER(FuSa_FTT!$S$3:$S$500,FuSa_FTT!$W$3:$W$500 = $W340),
                                  IFERROR(
                                       _xlfn._xlws.FILTER(FuSa_NACS!$Q$3:$Q$548,FuSa_NACS!$W$3:$W$548 = $W340),
                                       "NA"
                               )
                           )
                       )
                   )
               )
           )
       )
   )
)</f>
        <v/>
      </c>
      <c r="R340" s="441">
        <f t="array" ref="R340">IFERROR(
      _xlfn._xlws.FILTER(FuSa_Charger!$T$3:$T$520, FuSa_Charger!$W$3:$W$520 = $W340),
      IFERROR(
          _xlfn._xlws.FILTER(Function_14DCDC!$T$3:$T$503,Function_14DCDC!$W$3:$W$503 =$W340 ),
          IFERROR(
              _xlfn._xlws.FILTER(Function_Charger!$T$3:$T$510,Function_Charger!$W$3:$W$510 = $W340),
              IFERROR(
                  _xlfn._xlws.FILTER(FuSa_14DCDC!$T$3:$T$500,FuSa_14DCDC!$W$3:$W$500 = $W340),
                  IFERROR(
                      _xlfn._xlws.FILTER(FuSa_14DCDC_EFAN!$T$3:$T$500,FuSa_14DCDC_EFAN!$W$3:$W$500 = $W340),
                      IFERROR(
                          _xlfn._xlws.FILTER(FuSa_FaultInjection!$T$3:$T$500,FuSa_FaultInjection!$W$3:$W$500 = $W340),
                          IFERROR(
                              _xlfn._xlws.FILTER(Function_SCC!$T$3:$T$512,Function_SCC!$W$3:$W$512 = $W340),
                              IFERROR(
                                  _xlfn._xlws.FILTER(FuSa_FTT!$T$3:$T$500,FuSa_FTT!$W$3:$W$500 = $W340),
                                  IFERROR(
                                       _xlfn._xlws.FILTER(FuSa_NACS!$R$3:$R$548,FuSa_NACS!$W$3:$W$548 = $W340),
                                       "NA"
                               )
                           )
                       )
                   )
               )
           )
       )
   )
)</f>
        <v/>
      </c>
      <c r="S340" s="441">
        <f t="array" ref="S340">IFERROR(
      _xlfn._xlws.FILTER(FuSa_Charger!$U$3:$U$520, FuSa_Charger!$W$3:$W$520 = $W340),
      IFERROR(
          _xlfn._xlws.FILTER(Function_14DCDC!$U$3:$U$503,Function_14DCDC!$W$3:$W$503 =$W340 ),
          IFERROR(
              _xlfn._xlws.FILTER(Function_Charger!$U$3:$U$510,Function_Charger!$W$3:$W$510 = $W340),
              IFERROR(
                  _xlfn._xlws.FILTER(FuSa_14DCDC!$U$3:$U$500,FuSa_14DCDC!$W$3:$W$500 = $W340),
                  IFERROR(
                      _xlfn._xlws.FILTER(FuSa_14DCDC_EFAN!$U$3:$U$500,FuSa_14DCDC_EFAN!$W$3:$W$500 = $W340),
                      IFERROR(
                          _xlfn._xlws.FILTER(FuSa_FaultInjection!$U$3:$U$500,FuSa_FaultInjection!$W$3:$W$500 = $W340),
                          IFERROR(
                              _xlfn._xlws.FILTER(Function_SCC!$U$3:$U$512,Function_SCC!$W$3:$W$512 = $W340),
                              IFERROR(
                                  _xlfn._xlws.FILTER(FuSa_FTT!$U$3:$U$500,FuSa_FTT!$W$3:$W$500 = $W340),
                                  IFERROR(
                                       _xlfn._xlws.FILTER(FuSa_NACS!$S$3:$S$548,FuSa_NACS!$W$3:$W$548 = $W340),
                                       "NA"
                               )
                           )
                       )
                   )
               )
           )
       )
   )
)</f>
        <v/>
      </c>
      <c r="T340" s="441">
        <f t="array" ref="T340">IFERROR(
      _xlfn._xlws.FILTER(FuSa_Charger!$V$3:$V$520, FuSa_Charger!$W$3:$W$520 = $W340),
      IFERROR(
          _xlfn._xlws.FILTER(Function_14DCDC!$V$3:$V$503,Function_14DCDC!$W$3:$W$503 =$W340 ),
          IFERROR(
              _xlfn._xlws.FILTER(Function_Charger!$V$3:$V$510,Function_Charger!$W$3:$W$510 = $W340),
              IFERROR(
                  _xlfn._xlws.FILTER(FuSa_14DCDC!$V$3:$V$500,FuSa_14DCDC!$W$3:$W$500 = $W340),
                  IFERROR(
                      _xlfn._xlws.FILTER(FuSa_14DCDC_EFAN!$V$3:$V$500,FuSa_14DCDC_EFAN!$W$3:$W$500 = $W340),
                      IFERROR(
                          _xlfn._xlws.FILTER(FuSa_FaultInjection!$V$3:$V$500,FuSa_FaultInjection!$W$3:$W$500 = $W340),
                          IFERROR(
                              _xlfn._xlws.FILTER(Function_SCC!$V$3:$V$512,Function_SCC!$W$3:$W$512 = $W340),
                              IFERROR(
                                  _xlfn._xlws.FILTER(FuSa_FTT!$V$3:$V$500,FuSa_FTT!$W$3:$W$500 = $W340),
                                  IFERROR(
                                       _xlfn._xlws.FILTER(FuSa_NACS!$T$3:$T$548,FuSa_NACS!$W$3:$W$548 = $W340),
                                       "NA"
                               )
                           )
                       )
                   )
               )
           )
       )
   )
)</f>
        <v/>
      </c>
      <c r="U340" s="231" t="inlineStr">
        <is>
          <t>NACS_Hardware_Detection</t>
        </is>
      </c>
      <c r="W340" s="231" t="inlineStr">
        <is>
          <t>[SYI_NACS_001_004].html</t>
        </is>
      </c>
      <c r="X340" s="999" t="n">
        <v>1</v>
      </c>
      <c r="Y340" s="712" t="n">
        <v>0</v>
      </c>
      <c r="Z340" s="712" t="n">
        <v>0</v>
      </c>
      <c r="AA340" s="712" t="n">
        <v>1</v>
      </c>
      <c r="AB340" s="956" t="n"/>
      <c r="AC340" s="1156">
        <f t="array" ref="AC340">IF(
    IFERROR(
        _xlfn._xlws.FILTER(FuSa_Charger!$AC$3:$AC$519, FuSa_Charger!$W$3:$W$519 = $W340),
        IFERROR(
            _xlfn._xlws.FILTER(Function_14DCDC!$AC$3:$AC$503, Function_14DCDC!$W$3:$W$503 = $W340),
            IFERROR(
                _xlfn._xlws.FILTER(Function_Charger!$AC$3:$AC$508, Function_Charger!$W$3:$W$508 = $W340),
                IFERROR(
                    _xlfn._xlws.FILTER(FuSa_14DCDC!$AC$3:$AC$500, FuSa_14DCDC!$W$3:$W$500 = $W340),
                    IFERROR(
                        _xlfn._xlws.FILTER(FuSa_14DCDC_EFAN!$AC$3:$AC$500, FuSa_14DCDC_EFAN!$W$3:$W$500 =$W340),
                        IFERROR(
                            _xlfn._xlws.FILTER(FuSa_FaultInjection!$AC$3:$AC$500, FuSa_FaultInjection!$W$3:$W$500 = $W340),
                            IFERROR(
                                _xlfn._xlws.FILTER(FuSa_NACS!$AC$3:$AC$548, FuSa_NACS!$W$3:$W$548 = $W340),
                                IFERROR(
                                     _xlfn._xlws.FILTER(Function_SCC!$AC$3:$AC$525, Function_SCC!$W$3:$W$525 = $W340),
                                     _xlfn._xlws.FILTER(FuSa_FTT!$AC$3:$AC$500, FuSa_FTT!$W$3:$W$500 = $W340)
                                )
                            )
                        )
                    )
                )
            )
        )
    ) = 0,
    "",
    IFERROR(
        _xlfn._xlws.FILTER(FuSa_Charger!$AC$3:$AC$519, FuSa_Charger!$W$3:$W$519 = $W340),
        IFERROR(
            _xlfn._xlws.FILTER(Function_14DCDC!$AC$3:$AC$503, Function_14DCDC!$W$3:$W$503 = $W340),
            IFERROR(
                _xlfn._xlws.FILTER(Function_Charger!$AC$3:$AC$508, Function_Charger!$W$3:$W$508 = $W340),
                IFERROR(
                    _xlfn._xlws.FILTER(FuSa_14DCDC!$AC$3:$AC$500, FuSa_14DCDC!$W$3:$W$500 = $W340),
                    IFERROR(
                        _xlfn._xlws.FILTER(FuSa_14DCDC_EFAN!$AC$3:$AC$500, FuSa_14DCDC_EFAN!$W$3:$W$500 = $W340),
                        IFERROR(
                            _xlfn._xlws.FILTER(FuSa_FaultInjection!$AC$3:$AC$500, FuSa_FaultInjection!$W$3:$W$500 = $W340),
                            IFERROR(
                                _xlfn._xlws.FILTER(FuSa_NACS!$AC$3:$AC$548, FuSa_NACS!$W$3:$W$548 = $W340),
                                IFERROR(
                                     _xlfn._xlws.FILTER(Function_SCC!$AC$3:$AC$525, Function_SCC!$W$3:$W$525 = $W340),
                                     _xlfn._xlws.FILTER(FuSa_FTT!$AC$3:$AC$500, FuSa_FTT!$W$3:$W$500 = $W340)
                               )
                            )
                        )
                    )
                )
            )
        )
    )
)</f>
        <v/>
      </c>
      <c r="AD340" s="438">
        <f t="array" ref="AD340">IF(
    IFERROR(
        _xlfn._xlws.FILTER(FuSa_Charger!$AD$3:$AD$519, FuSa_Charger!$W$3:$W$519 = $W340),
        IFERROR(
            _xlfn._xlws.FILTER(Function_14DCDC!$AD$3:$AD$503, Function_14DCDC!$W$3:$W$503 = $W340),
            IFERROR(
                _xlfn._xlws.FILTER(Function_Charger!$AD$3:$AD$508, Function_Charger!$W$3:$W$508 = $W340),
                IFERROR(
                    _xlfn._xlws.FILTER(FuSa_14DCDC!$AD$3:$AD$500, FuSa_14DCDC!$W$3:$W$500 = $W340),
                    IFERROR(
                        _xlfn._xlws.FILTER(FuSa_14DCDC_EFAN!$AD$3:$AD$500, FuSa_14DCDC_EFAN!$W$3:$W$500 =$W340 ),
                        IFERROR(
                            _xlfn._xlws.FILTER(FuSa_FaultInjection!$AD$3:$AD$500, FuSa_FaultInjection!$W$3:$W$500 = $W340),
                            IFERROR(
                                _xlfn._xlws.FILTER(FuSa_NACS!$AD$3:$AD$548, FuSa_NACS!$W$3:$W$548 = $W340),
                                IFERROR(
                                    _xlfn._xlws.FILTER(Function_SCC!$AD$3:$AD$525, Function_SCC!$W$3:$W$525 = $W340),
                                    _xlfn._xlws.FILTER(FuSa_FTT!$AD$3:$AD$500, FuSa_FTT!$W$3:$W$500 = $W340)
                               )
                            )
                        )
                    )
                )
            )
        )
    ) = 0,
    "",
    IFERROR(
        _xlfn._xlws.FILTER(FuSa_Charger!$AD$3:$AD$519, FuSa_Charger!$W$3:$W$519 = $W340),
        IFERROR(
            _xlfn._xlws.FILTER(Function_14DCDC!$AD$3:$AD$503, Function_14DCDC!$W$3:$W$503 = $W340),
            IFERROR(
                _xlfn._xlws.FILTER(Function_Charger!$AD$3:$AD$508, Function_Charger!$W$3:$W$508 = $W340),
                IFERROR(
                    _xlfn._xlws.FILTER(FuSa_14DCDC!$AD$3:$AD$500, FuSa_14DCDC!$W$3:$W$500 = $W340),
                    IFERROR(
                        _xlfn._xlws.FILTER(FuSa_14DCDC_EFAN!$AD$3:$AD$500, FuSa_14DCDC_EFAN!$W$3:$W$500 = $W340),
                        IFERROR(
                            _xlfn._xlws.FILTER(FuSa_FaultInjection!$AD$3:$AD$500, FuSa_FaultInjection!$W$3:$W$500 = $W340),
                            IFERROR(
                                _xlfn._xlws.FILTER(FuSa_NACS!$AD$3:$AD$548, FuSa_NACS!$W$3:$W$548 = $W340),
                                IFERROR(
                                 _xlfn._xlws.FILTER(Function_SCC!$AD$3:$AD$525, Function_SCC!$W$3:$W$525 = $W340),
                                     _xlfn._xlws.FILTER(FuSa_FTT!$AD$3:$AD$500, FuSa_FTT!$W$3:$W$500 = $W340)
                                )
                            )
                        )
                    )
                )
            )
        )
    )
)</f>
        <v/>
      </c>
      <c r="AE340" s="936" t="n"/>
      <c r="AG340" s="232" t="inlineStr"/>
      <c r="AH340" s="46" t="inlineStr"/>
      <c r="AI340" s="46" t="inlineStr"/>
      <c r="AJ340" s="46" t="inlineStr"/>
      <c r="AK340" s="46" t="inlineStr"/>
      <c r="AL340" s="462" t="n"/>
      <c r="AM340" s="231" t="n"/>
      <c r="AN340" s="892" t="n"/>
      <c r="AO340" s="223">
        <f>EXACT(W340,AG340)</f>
        <v/>
      </c>
      <c r="AP340" s="43">
        <f>EXACT(X340,AH340)</f>
        <v/>
      </c>
      <c r="AQ340" s="43">
        <f>EXACT(Y340,AI340)</f>
        <v/>
      </c>
      <c r="AR340" s="43">
        <f>EXACT(Z340,AJ340)</f>
        <v/>
      </c>
      <c r="AS340" s="266">
        <f>EXACT(AA340,AK340)</f>
        <v/>
      </c>
      <c r="AT340" t="inlineStr"/>
      <c r="AU340" t="inlineStr"/>
    </row>
    <row r="341" ht="15" customHeight="1">
      <c r="A341" s="439" t="n"/>
      <c r="B341" s="440" t="n"/>
      <c r="C341" s="445" t="n"/>
      <c r="D341" s="263">
        <f t="array" ref="D341">IFERROR(
      _xlfn._xlws.FILTER(FuSa_Charger!$D$3:$D$520, FuSa_Charger!$W$3:$W$520 = $W341),
      IFERROR(
          _xlfn._xlws.FILTER(Function_14DCDC!$D$3:$D$503,Function_14DCDC!$W$3:$W$503 =$W341 ),
          IFERROR(
              _xlfn._xlws.FILTER(Function_Charger!$D$3:$D$510,Function_Charger!$W$3:$W$510 = $W341),
              IFERROR(
                  _xlfn._xlws.FILTER(FuSa_14DCDC!$D$3:$D$500,FuSa_14DCDC!$W$3:$W$500 = $W341),
                  IFERROR(
                      _xlfn._xlws.FILTER(FuSa_14DCDC_EFAN!$D$3:$D$500,FuSa_14DCDC_EFAN!$W$3:$W$500 = $W341),
                      IFERROR(
                          _xlfn._xlws.FILTER(FuSa_FaultInjection!$D$3:$D$500,FuSa_FaultInjection!$W$3:$W$500 = $W341),
                          IFERROR(
                              _xlfn._xlws.FILTER(Function_SCC!$D$3:$D$512,Function_SCC!$W$3:$W$512 = $W341),
                              IFERROR(
                                  _xlfn._xlws.FILTER(FuSa_FTT!$D$3:$D$500,FuSa_FTT!$W$3:$W$500 = $W341),
                                  IFERROR(
                                       _xlfn._xlws.FILTER(FuSa_NACS!$D$3:$D$548,FuSa_NACS!$W$3:$W$548 = $W341),
                                       "NA"
                               )
                           )
                       )
                   )
               )
           )
       )
   )
)</f>
        <v/>
      </c>
      <c r="E341" s="263">
        <f t="array" ref="E341">IFERROR(
      _xlfn._xlws.FILTER(FuSa_Charger!$E$3:$E$520, FuSa_Charger!$W$3:$W$520 = $W341),
      IFERROR(
          _xlfn._xlws.FILTER(Function_14DCDC!$E$3:$E$503,Function_14DCDC!$W$3:$W$503 =$W341 ),
          IFERROR(
              _xlfn._xlws.FILTER(Function_Charger!$E$3:$E$510,Function_Charger!$W$3:$W$510 = $W341),
              IFERROR(
                  _xlfn._xlws.FILTER(FuSa_14DCDC!$E$3:$E$500,FuSa_14DCDC!$W$3:$W$500 = $W341),
                  IFERROR(
                      _xlfn._xlws.FILTER(FuSa_14DCDC_EFAN!$E$3:$E$500,FuSa_14DCDC_EFAN!$W$3:$W$500 = $W341),
                      IFERROR(
                          _xlfn._xlws.FILTER(FuSa_FaultInjection!$E$3:$E$500,FuSa_FaultInjection!$W$3:$W$500 = $W341),
                          IFERROR(
                              _xlfn._xlws.FILTER(Function_SCC!$E$3:$E$512,Function_SCC!$W$3:$W$512 = $W341),
                              IFERROR(
                                  _xlfn._xlws.FILTER(FuSa_FTT!$E$3:$E$500,FuSa_FTT!$W$3:$W$500 = $W341),
                                  IFERROR(
                                       _xlfn._xlws.FILTER(FuSa_NACS!$E$3:$E$548,FuSa_NACS!$W$3:$W$548 = $W341),
                                       "NA"
                               )
                           )
                       )
                   )
               )
           )
       )
   )
)</f>
        <v/>
      </c>
      <c r="F341" s="263">
        <f t="array" ref="F341">IFERROR(
      _xlfn._xlws.FILTER(FuSa_Charger!$F$3:$F$520, FuSa_Charger!$W$3:$W$520 = $W341),
      IFERROR(
          _xlfn._xlws.FILTER(Function_14DCDC!$F$3:$F$503,Function_14DCDC!$W$3:$W$503 =$W341 ),
          IFERROR(
              _xlfn._xlws.FILTER(Function_Charger!$F$3:$F$510,Function_Charger!$W$3:$W$510 = $W341),
              IFERROR(
                  _xlfn._xlws.FILTER(FuSa_14DCDC!$F$3:$F$500,FuSa_14DCDC!$W$3:$W$500 = $W341),
                  IFERROR(
                      _xlfn._xlws.FILTER(FuSa_14DCDC_EFAN!$F$3:$F$500,FuSa_14DCDC_EFAN!$W$3:$W$500 = $W341),
                      IFERROR(
                          _xlfn._xlws.FILTER(FuSa_FaultInjection!$F$3:$F$500,FuSa_FaultInjection!$W$3:$W$500 = $W341),
                          IFERROR(
                              _xlfn._xlws.FILTER(Function_SCC!$F$3:$F$512,Function_SCC!$W$3:$W$512 = $W341),
                              IFERROR(
                                  _xlfn._xlws.FILTER(FuSa_FTT!$F$3:$F$500,FuSa_FTT!$W$3:$W$500 = $W341),
                                  IFERROR(
                                       _xlfn._xlws.FILTER(FuSa_NACS!$F$3:$F$548,FuSa_NACS!$W$3:$W$548 = $W341),
                                       "NA"
                               )
                           )
                       )
                   )
               )
           )
       )
   )
)</f>
        <v/>
      </c>
      <c r="G341" s="263">
        <f t="array" ref="G341">IFERROR(
      _xlfn._xlws.FILTER(FuSa_Charger!$G$3:$G$520, FuSa_Charger!$W$3:$W$520 = $W341),
      IFERROR(
          _xlfn._xlws.FILTER(Function_14DCDC!$G$3:$G$503,Function_14DCDC!$W$3:$W$503 =$W341 ),
          IFERROR(
              _xlfn._xlws.FILTER(Function_Charger!$G$3:$G$510,Function_Charger!$W$3:$W$510 = $W341),
              IFERROR(
                  _xlfn._xlws.FILTER(FuSa_14DCDC!$G$3:$G$500,FuSa_14DCDC!$W$3:$W$500 = $W341),
                  IFERROR(
                      _xlfn._xlws.FILTER(FuSa_14DCDC_EFAN!$G$3:$G$500,FuSa_14DCDC_EFAN!$W$3:$W$500 = $W341),
                      IFERROR(
                          _xlfn._xlws.FILTER(FuSa_FaultInjection!$G$3:$G$500,FuSa_FaultInjection!$W$3:$W$500 = $W341),
                          IFERROR(
                              _xlfn._xlws.FILTER(Function_SCC!$G$3:$G$512,Function_SCC!$W$3:$W$512 = $W341),
                              IFERROR(
                                  _xlfn._xlws.FILTER(FuSa_FTT!$G$3:$G$500,FuSa_FTT!$W$3:$W$500 = $W341),
                                  IFERROR(
                                       _xlfn._xlws.FILTER(FuSa_NACS!$G$3:$G$548,FuSa_NACS!$W$3:$W$548 = $W341),
                                       "NA"
                               )
                           )
                       )
                   )
               )
           )
       )
   )
)</f>
        <v/>
      </c>
      <c r="H341" s="263">
        <f t="array" ref="H341">IFERROR(
      _xlfn._xlws.FILTER(FuSa_Charger!$H$3:$H$520, FuSa_Charger!$W$3:$W$520 = $W341),
      IFERROR(
          _xlfn._xlws.FILTER(Function_14DCDC!$H$3:$H$503,Function_14DCDC!$W$3:$W$503 =$W341 ),
          IFERROR(
              _xlfn._xlws.FILTER(Function_Charger!$H$3:$H$510,Function_Charger!$W$3:$W$510 = $W341),
              IFERROR(
                  _xlfn._xlws.FILTER(FuSa_14DCDC!$H$3:$H$500,FuSa_14DCDC!$W$3:$W$500 = $W341),
                  IFERROR(
                      _xlfn._xlws.FILTER(FuSa_14DCDC_EFAN!$H$3:$H$500,FuSa_14DCDC_EFAN!$W$3:$W$500 = $W341),
                      IFERROR(
                          _xlfn._xlws.FILTER(FuSa_FaultInjection!$H$3:$H$500,FuSa_FaultInjection!$W$3:$W$500 = $W341),
                          IFERROR(
                              _xlfn._xlws.FILTER(Function_SCC!$H$3:$H$512,Function_SCC!$W$3:$W$512 = $W341),
                              IFERROR(
                                  _xlfn._xlws.FILTER(FuSa_FTT!$H$3:$H$500,FuSa_FTT!$W$3:$W$500 = $W341),
                                  IFERROR(
                                       _xlfn._xlws.FILTER(FuSa_NACS!$H$3:$H$548,FuSa_NACS!$W$3:$W$548 = $W341),
                                       "NA"
                               )
                           )
                       )
                   )
               )
           )
       )
   )
)</f>
        <v/>
      </c>
      <c r="I341" s="263">
        <f t="array" ref="I341">IFERROR(
      _xlfn._xlws.FILTER(FuSa_Charger!$I$3:$I$520, FuSa_Charger!$W$3:$W$520 = $W341),
      IFERROR(
          _xlfn._xlws.FILTER(Function_14DCDC!$I$3:$I$503,Function_14DCDC!$W$3:$W$503 =$W341 ),
          IFERROR(
              _xlfn._xlws.FILTER(Function_Charger!$I$3:$I$510,Function_Charger!$W$3:$W$510 = $W341),
              IFERROR(
                  _xlfn._xlws.FILTER(FuSa_14DCDC!$I$3:$I$500,FuSa_14DCDC!$W$3:$W$500 = $W341),
                  IFERROR(
                      _xlfn._xlws.FILTER(FuSa_14DCDC_EFAN!$I$3:$I$500,FuSa_14DCDC_EFAN!$W$3:$W$500 = $W341),
                      IFERROR(
                          _xlfn._xlws.FILTER(FuSa_FaultInjection!$I$3:$I$500,FuSa_FaultInjection!$W$3:$W$500 = $W341),
                          IFERROR(
                              _xlfn._xlws.FILTER(Function_SCC!$I$3:$I$512,Function_SCC!$W$3:$W$512 = $W341),
                              IFERROR(
                                  _xlfn._xlws.FILTER(FuSa_FTT!$I$3:$I$500,FuSa_FTT!$W$3:$W$500 = $W341),
                                  IFERROR(
                                       _xlfn._xlws.FILTER(FuSa_NACS!$I$3:$I$548,FuSa_NACS!$W$3:$W$548 = $W341),
                                       "NA"
                               )
                           )
                       )
                   )
               )
           )
       )
   )
)</f>
        <v/>
      </c>
      <c r="J341" s="441" t="n"/>
      <c r="K341" s="441" t="n"/>
      <c r="L341" s="441" t="n"/>
      <c r="M341" s="441" t="n"/>
      <c r="N341" s="263">
        <f t="array" ref="N341">IFERROR(
      _xlfn._xlws.FILTER(FuSa_Charger!$N$3:$N$520, FuSa_Charger!$W$3:$W$520 = $W341),
      IFERROR(
          _xlfn._xlws.FILTER(Function_14DCDC!$N$3:$N$503,Function_14DCDC!$W$3:$W$503 =$W341 ),
          IFERROR(
              _xlfn._xlws.FILTER(Function_Charger!$N$3:$N$510,Function_Charger!$W$3:$W$510 = $W341),
              IFERROR(
                  _xlfn._xlws.FILTER(FuSa_14DCDC!$N$3:$N$500,FuSa_14DCDC!$W$3:$W$500 = $W341),
                  IFERROR(
                      _xlfn._xlws.FILTER(FuSa_14DCDC_EFAN!$N$3:$N$500,FuSa_14DCDC_EFAN!$W$3:$W$500 = $W341),
                      IFERROR(
                          _xlfn._xlws.FILTER(FuSa_FaultInjection!$N$3:$N$500,FuSa_FaultInjection!$W$3:$W$500 = $W341),
                          IFERROR(
                              _xlfn._xlws.FILTER(Function_SCC!$N$3:$N$512,Function_SCC!$W$3:$W$512 = $W341),
                              IFERROR(
                                  _xlfn._xlws.FILTER(FuSa_FTT!$N$3:$N$500,FuSa_FTT!$W$3:$W$500 = $W341),
                                  IFERROR(
                                       _xlfn._xlws.FILTER(FuSa_NACS!$M$3:$M$548,FuSa_NACS!$W$3:$W$548 = $W341),
                                       "NA"
                               )
                           )
                       )
                   )
               )
           )
       )
   )
)</f>
        <v/>
      </c>
      <c r="O341" s="263">
        <f t="array" ref="O341">IFERROR(
      _xlfn._xlws.FILTER(FuSa_Charger!$O$3:$O$520, FuSa_Charger!$W$3:$W$520 = $W341),
      IFERROR(
          _xlfn._xlws.FILTER(Function_14DCDC!$O$3:$O$503,Function_14DCDC!$W$3:$W$503 =$W341 ),
          IFERROR(
              _xlfn._xlws.FILTER(Function_Charger!$O$3:$O$510,Function_Charger!$W$3:$W$510 = $W341),
              IFERROR(
                  _xlfn._xlws.FILTER(FuSa_14DCDC!$O$3:$O$500,FuSa_14DCDC!$W$3:$W$500 = $W341),
                  IFERROR(
                      _xlfn._xlws.FILTER(FuSa_14DCDC_EFAN!$O$3:$O$500,FuSa_14DCDC_EFAN!$W$3:$W$500 = $W341),
                      IFERROR(
                          _xlfn._xlws.FILTER(FuSa_FaultInjection!$O$3:$O$500,FuSa_FaultInjection!$W$3:$W$500 = $W341),
                          IFERROR(
                              _xlfn._xlws.FILTER(Function_SCC!$O$3:$O$512,Function_SCC!$W$3:$W$512 = $W341),
                              IFERROR(
                                  _xlfn._xlws.FILTER(FuSa_FTT!$O$3:$O$500,FuSa_FTT!$W$3:$W$500 = $W341),
                                  IFERROR(
                                       _xlfn._xlws.FILTER(FuSa_NACS!$O$3:$O$548,FuSa_NACS!$W$3:$W$548 = $W341),
                                       "NA"
                               )
                           )
                       )
                   )
               )
           )
       )
   )
)</f>
        <v/>
      </c>
      <c r="P341" s="263">
        <f t="array" ref="P341">IFERROR(
      _xlfn._xlws.FILTER(FuSa_Charger!$P$3:$P$520, FuSa_Charger!$W$3:$W$520 = $W341),
      IFERROR(
          _xlfn._xlws.FILTER(Function_14DCDC!$P$3:$P$503,Function_14DCDC!$W$3:$W$503 =$W341 ),
          IFERROR(
              _xlfn._xlws.FILTER(Function_Charger!$P$3:$P$510,Function_Charger!$W$3:$W$510 = $W341),
              IFERROR(
                  _xlfn._xlws.FILTER(FuSa_14DCDC!$P$3:$P$500,FuSa_14DCDC!$W$3:$W$500 = $W341),
                  IFERROR(
                      _xlfn._xlws.FILTER(FuSa_14DCDC_EFAN!$P$3:$P$500,FuSa_14DCDC_EFAN!$W$3:$W$500 = $W341),
                      IFERROR(
                          _xlfn._xlws.FILTER(FuSa_FaultInjection!$P$3:$P$500,FuSa_FaultInjection!$W$3:$W$500 = $W341),
                          IFERROR(
                              _xlfn._xlws.FILTER(Function_SCC!$P$3:$P$512,Function_SCC!$W$3:$W$512 = $W341),
                              IFERROR(
                                  _xlfn._xlws.FILTER(FuSa_FTT!$P$3:$P$500,FuSa_FTT!$W$3:$W$500 = $W341),
                                  IFERROR(
                                       _xlfn._xlws.FILTER(FuSa_NACS!$P$3:$P$548,FuSa_NACS!$W$3:$W$548 = $W341),
                                       "NA"
                               )
                           )
                       )
                   )
               )
           )
       )
   )
)</f>
        <v/>
      </c>
      <c r="Q341" s="263">
        <f t="array" ref="Q341">IFERROR(
      _xlfn._xlws.FILTER(FuSa_Charger!$S$3:$S$520, FuSa_Charger!$W$3:$W$520 = $W341),
      IFERROR(
          _xlfn._xlws.FILTER(Function_14DCDC!$S$3:$S$503,Function_14DCDC!$W$3:$W$503 =$W341 ),
          IFERROR(
              _xlfn._xlws.FILTER(Function_Charger!$S$3:$S$510,Function_Charger!$W$3:$W$510 = $W341),
              IFERROR(
                  _xlfn._xlws.FILTER(FuSa_14DCDC!$S$3:$S$500,FuSa_14DCDC!$W$3:$W$500 = $W341),
                  IFERROR(
                      _xlfn._xlws.FILTER(FuSa_14DCDC_EFAN!$S$3:$S$500,FuSa_14DCDC_EFAN!$W$3:$W$500 = $W341),
                      IFERROR(
                          _xlfn._xlws.FILTER(FuSa_FaultInjection!$S$3:$S$500,FuSa_FaultInjection!$W$3:$W$500 = $W341),
                          IFERROR(
                              _xlfn._xlws.FILTER(Function_SCC!$S$3:$S$512,Function_SCC!$W$3:$W$512 = $W341),
                              IFERROR(
                                  _xlfn._xlws.FILTER(FuSa_FTT!$S$3:$S$500,FuSa_FTT!$W$3:$W$500 = $W341),
                                  IFERROR(
                                       _xlfn._xlws.FILTER(FuSa_NACS!$Q$3:$Q$548,FuSa_NACS!$W$3:$W$548 = $W341),
                                       "NA"
                               )
                           )
                       )
                   )
               )
           )
       )
   )
)</f>
        <v/>
      </c>
      <c r="R341" s="441">
        <f t="array" ref="R341">IFERROR(
      _xlfn._xlws.FILTER(FuSa_Charger!$T$3:$T$520, FuSa_Charger!$W$3:$W$520 = $W341),
      IFERROR(
          _xlfn._xlws.FILTER(Function_14DCDC!$T$3:$T$503,Function_14DCDC!$W$3:$W$503 =$W341 ),
          IFERROR(
              _xlfn._xlws.FILTER(Function_Charger!$T$3:$T$510,Function_Charger!$W$3:$W$510 = $W341),
              IFERROR(
                  _xlfn._xlws.FILTER(FuSa_14DCDC!$T$3:$T$500,FuSa_14DCDC!$W$3:$W$500 = $W341),
                  IFERROR(
                      _xlfn._xlws.FILTER(FuSa_14DCDC_EFAN!$T$3:$T$500,FuSa_14DCDC_EFAN!$W$3:$W$500 = $W341),
                      IFERROR(
                          _xlfn._xlws.FILTER(FuSa_FaultInjection!$T$3:$T$500,FuSa_FaultInjection!$W$3:$W$500 = $W341),
                          IFERROR(
                              _xlfn._xlws.FILTER(Function_SCC!$T$3:$T$512,Function_SCC!$W$3:$W$512 = $W341),
                              IFERROR(
                                  _xlfn._xlws.FILTER(FuSa_FTT!$T$3:$T$500,FuSa_FTT!$W$3:$W$500 = $W341),
                                  IFERROR(
                                       _xlfn._xlws.FILTER(FuSa_NACS!$R$3:$R$548,FuSa_NACS!$W$3:$W$548 = $W341),
                                       "NA"
                               )
                           )
                       )
                   )
               )
           )
       )
   )
)</f>
        <v/>
      </c>
      <c r="S341" s="441">
        <f t="array" ref="S341">IFERROR(
      _xlfn._xlws.FILTER(FuSa_Charger!$U$3:$U$520, FuSa_Charger!$W$3:$W$520 = $W341),
      IFERROR(
          _xlfn._xlws.FILTER(Function_14DCDC!$U$3:$U$503,Function_14DCDC!$W$3:$W$503 =$W341 ),
          IFERROR(
              _xlfn._xlws.FILTER(Function_Charger!$U$3:$U$510,Function_Charger!$W$3:$W$510 = $W341),
              IFERROR(
                  _xlfn._xlws.FILTER(FuSa_14DCDC!$U$3:$U$500,FuSa_14DCDC!$W$3:$W$500 = $W341),
                  IFERROR(
                      _xlfn._xlws.FILTER(FuSa_14DCDC_EFAN!$U$3:$U$500,FuSa_14DCDC_EFAN!$W$3:$W$500 = $W341),
                      IFERROR(
                          _xlfn._xlws.FILTER(FuSa_FaultInjection!$U$3:$U$500,FuSa_FaultInjection!$W$3:$W$500 = $W341),
                          IFERROR(
                              _xlfn._xlws.FILTER(Function_SCC!$U$3:$U$512,Function_SCC!$W$3:$W$512 = $W341),
                              IFERROR(
                                  _xlfn._xlws.FILTER(FuSa_FTT!$U$3:$U$500,FuSa_FTT!$W$3:$W$500 = $W341),
                                  IFERROR(
                                       _xlfn._xlws.FILTER(FuSa_NACS!$S$3:$S$548,FuSa_NACS!$W$3:$W$548 = $W341),
                                       "NA"
                               )
                           )
                       )
                   )
               )
           )
       )
   )
)</f>
        <v/>
      </c>
      <c r="T341" s="441">
        <f t="array" ref="T341">IFERROR(
      _xlfn._xlws.FILTER(FuSa_Charger!$V$3:$V$520, FuSa_Charger!$W$3:$W$520 = $W341),
      IFERROR(
          _xlfn._xlws.FILTER(Function_14DCDC!$V$3:$V$503,Function_14DCDC!$W$3:$W$503 =$W341 ),
          IFERROR(
              _xlfn._xlws.FILTER(Function_Charger!$V$3:$V$510,Function_Charger!$W$3:$W$510 = $W341),
              IFERROR(
                  _xlfn._xlws.FILTER(FuSa_14DCDC!$V$3:$V$500,FuSa_14DCDC!$W$3:$W$500 = $W341),
                  IFERROR(
                      _xlfn._xlws.FILTER(FuSa_14DCDC_EFAN!$V$3:$V$500,FuSa_14DCDC_EFAN!$W$3:$W$500 = $W341),
                      IFERROR(
                          _xlfn._xlws.FILTER(FuSa_FaultInjection!$V$3:$V$500,FuSa_FaultInjection!$W$3:$W$500 = $W341),
                          IFERROR(
                              _xlfn._xlws.FILTER(Function_SCC!$V$3:$V$512,Function_SCC!$W$3:$W$512 = $W341),
                              IFERROR(
                                  _xlfn._xlws.FILTER(FuSa_FTT!$V$3:$V$500,FuSa_FTT!$W$3:$W$500 = $W341),
                                  IFERROR(
                                       _xlfn._xlws.FILTER(FuSa_NACS!$T$3:$T$548,FuSa_NACS!$W$3:$W$548 = $W341),
                                       "NA"
                               )
                           )
                       )
                   )
               )
           )
       )
   )
)</f>
        <v/>
      </c>
      <c r="U341" s="231" t="inlineStr">
        <is>
          <t>NACS_Hardware_Detection</t>
        </is>
      </c>
      <c r="W341" s="231" t="inlineStr">
        <is>
          <t>[SYI_NACS_001_005].html</t>
        </is>
      </c>
      <c r="X341" s="999" t="n">
        <v>1</v>
      </c>
      <c r="Y341" s="712" t="n">
        <v>0</v>
      </c>
      <c r="Z341" s="712" t="n">
        <v>0</v>
      </c>
      <c r="AA341" s="712" t="n">
        <v>1</v>
      </c>
      <c r="AB341" s="956" t="n"/>
      <c r="AC341" s="1156">
        <f t="array" ref="AC341">IF(
    IFERROR(
        _xlfn._xlws.FILTER(FuSa_Charger!$AC$3:$AC$519, FuSa_Charger!$W$3:$W$519 = $W341),
        IFERROR(
            _xlfn._xlws.FILTER(Function_14DCDC!$AC$3:$AC$503, Function_14DCDC!$W$3:$W$503 = $W341),
            IFERROR(
                _xlfn._xlws.FILTER(Function_Charger!$AC$3:$AC$508, Function_Charger!$W$3:$W$508 = $W341),
                IFERROR(
                    _xlfn._xlws.FILTER(FuSa_14DCDC!$AC$3:$AC$500, FuSa_14DCDC!$W$3:$W$500 = $W341),
                    IFERROR(
                        _xlfn._xlws.FILTER(FuSa_14DCDC_EFAN!$AC$3:$AC$500, FuSa_14DCDC_EFAN!$W$3:$W$500 =$W341),
                        IFERROR(
                            _xlfn._xlws.FILTER(FuSa_FaultInjection!$AC$3:$AC$500, FuSa_FaultInjection!$W$3:$W$500 = $W341),
                            IFERROR(
                                _xlfn._xlws.FILTER(FuSa_NACS!$AC$3:$AC$548, FuSa_NACS!$W$3:$W$548 = $W341),
                                IFERROR(
                                     _xlfn._xlws.FILTER(Function_SCC!$AC$3:$AC$525, Function_SCC!$W$3:$W$525 = $W341),
                                     _xlfn._xlws.FILTER(FuSa_FTT!$AC$3:$AC$500, FuSa_FTT!$W$3:$W$500 = $W341)
                                )
                            )
                        )
                    )
                )
            )
        )
    ) = 0,
    "",
    IFERROR(
        _xlfn._xlws.FILTER(FuSa_Charger!$AC$3:$AC$519, FuSa_Charger!$W$3:$W$519 = $W341),
        IFERROR(
            _xlfn._xlws.FILTER(Function_14DCDC!$AC$3:$AC$503, Function_14DCDC!$W$3:$W$503 = $W341),
            IFERROR(
                _xlfn._xlws.FILTER(Function_Charger!$AC$3:$AC$508, Function_Charger!$W$3:$W$508 = $W341),
                IFERROR(
                    _xlfn._xlws.FILTER(FuSa_14DCDC!$AC$3:$AC$500, FuSa_14DCDC!$W$3:$W$500 = $W341),
                    IFERROR(
                        _xlfn._xlws.FILTER(FuSa_14DCDC_EFAN!$AC$3:$AC$500, FuSa_14DCDC_EFAN!$W$3:$W$500 = $W341),
                        IFERROR(
                            _xlfn._xlws.FILTER(FuSa_FaultInjection!$AC$3:$AC$500, FuSa_FaultInjection!$W$3:$W$500 = $W341),
                            IFERROR(
                                _xlfn._xlws.FILTER(FuSa_NACS!$AC$3:$AC$548, FuSa_NACS!$W$3:$W$548 = $W341),
                                IFERROR(
                                     _xlfn._xlws.FILTER(Function_SCC!$AC$3:$AC$525, Function_SCC!$W$3:$W$525 = $W341),
                                     _xlfn._xlws.FILTER(FuSa_FTT!$AC$3:$AC$500, FuSa_FTT!$W$3:$W$500 = $W341)
                               )
                            )
                        )
                    )
                )
            )
        )
    )
)</f>
        <v/>
      </c>
      <c r="AD341" s="438">
        <f t="array" ref="AD341">IF(
    IFERROR(
        _xlfn._xlws.FILTER(FuSa_Charger!$AD$3:$AD$519, FuSa_Charger!$W$3:$W$519 = $W341),
        IFERROR(
            _xlfn._xlws.FILTER(Function_14DCDC!$AD$3:$AD$503, Function_14DCDC!$W$3:$W$503 = $W341),
            IFERROR(
                _xlfn._xlws.FILTER(Function_Charger!$AD$3:$AD$508, Function_Charger!$W$3:$W$508 = $W341),
                IFERROR(
                    _xlfn._xlws.FILTER(FuSa_14DCDC!$AD$3:$AD$500, FuSa_14DCDC!$W$3:$W$500 = $W341),
                    IFERROR(
                        _xlfn._xlws.FILTER(FuSa_14DCDC_EFAN!$AD$3:$AD$500, FuSa_14DCDC_EFAN!$W$3:$W$500 =$W341 ),
                        IFERROR(
                            _xlfn._xlws.FILTER(FuSa_FaultInjection!$AD$3:$AD$500, FuSa_FaultInjection!$W$3:$W$500 = $W341),
                            IFERROR(
                                _xlfn._xlws.FILTER(FuSa_NACS!$AD$3:$AD$548, FuSa_NACS!$W$3:$W$548 = $W341),
                                IFERROR(
                                    _xlfn._xlws.FILTER(Function_SCC!$AD$3:$AD$525, Function_SCC!$W$3:$W$525 = $W341),
                                    _xlfn._xlws.FILTER(FuSa_FTT!$AD$3:$AD$500, FuSa_FTT!$W$3:$W$500 = $W341)
                               )
                            )
                        )
                    )
                )
            )
        )
    ) = 0,
    "",
    IFERROR(
        _xlfn._xlws.FILTER(FuSa_Charger!$AD$3:$AD$519, FuSa_Charger!$W$3:$W$519 = $W341),
        IFERROR(
            _xlfn._xlws.FILTER(Function_14DCDC!$AD$3:$AD$503, Function_14DCDC!$W$3:$W$503 = $W341),
            IFERROR(
                _xlfn._xlws.FILTER(Function_Charger!$AD$3:$AD$508, Function_Charger!$W$3:$W$508 = $W341),
                IFERROR(
                    _xlfn._xlws.FILTER(FuSa_14DCDC!$AD$3:$AD$500, FuSa_14DCDC!$W$3:$W$500 = $W341),
                    IFERROR(
                        _xlfn._xlws.FILTER(FuSa_14DCDC_EFAN!$AD$3:$AD$500, FuSa_14DCDC_EFAN!$W$3:$W$500 = $W341),
                        IFERROR(
                            _xlfn._xlws.FILTER(FuSa_FaultInjection!$AD$3:$AD$500, FuSa_FaultInjection!$W$3:$W$500 = $W341),
                            IFERROR(
                                _xlfn._xlws.FILTER(FuSa_NACS!$AD$3:$AD$548, FuSa_NACS!$W$3:$W$548 = $W341),
                                IFERROR(
                                 _xlfn._xlws.FILTER(Function_SCC!$AD$3:$AD$525, Function_SCC!$W$3:$W$525 = $W341),
                                     _xlfn._xlws.FILTER(FuSa_FTT!$AD$3:$AD$500, FuSa_FTT!$W$3:$W$500 = $W341)
                                )
                            )
                        )
                    )
                )
            )
        )
    )
)</f>
        <v/>
      </c>
      <c r="AE341" s="936" t="n"/>
      <c r="AG341" s="232" t="inlineStr"/>
      <c r="AH341" s="46" t="inlineStr"/>
      <c r="AI341" s="46" t="inlineStr"/>
      <c r="AJ341" s="46" t="inlineStr"/>
      <c r="AK341" s="46" t="inlineStr"/>
      <c r="AL341" s="462" t="n"/>
      <c r="AM341" s="231" t="n"/>
      <c r="AN341" s="892" t="n"/>
      <c r="AO341" s="223">
        <f>EXACT(W341,AG341)</f>
        <v/>
      </c>
      <c r="AP341" s="43">
        <f>EXACT(X341,AH341)</f>
        <v/>
      </c>
      <c r="AQ341" s="43">
        <f>EXACT(Y341,AI341)</f>
        <v/>
      </c>
      <c r="AR341" s="43">
        <f>EXACT(Z341,AJ341)</f>
        <v/>
      </c>
      <c r="AS341" s="266">
        <f>EXACT(AA341,AK341)</f>
        <v/>
      </c>
      <c r="AT341" t="inlineStr"/>
      <c r="AU341" t="inlineStr"/>
    </row>
    <row r="342" ht="15" customHeight="1" thickBot="1">
      <c r="A342" s="439" t="n"/>
      <c r="B342" s="440" t="n"/>
      <c r="C342" s="445" t="n"/>
      <c r="D342" s="263">
        <f t="array" ref="D342">IFERROR(
      _xlfn._xlws.FILTER(FuSa_Charger!$D$3:$D$520, FuSa_Charger!$W$3:$W$520 = $W342),
      IFERROR(
          _xlfn._xlws.FILTER(Function_14DCDC!$D$3:$D$503,Function_14DCDC!$W$3:$W$503 =$W342 ),
          IFERROR(
              _xlfn._xlws.FILTER(Function_Charger!$D$3:$D$510,Function_Charger!$W$3:$W$510 = $W342),
              IFERROR(
                  _xlfn._xlws.FILTER(FuSa_14DCDC!$D$3:$D$500,FuSa_14DCDC!$W$3:$W$500 = $W342),
                  IFERROR(
                      _xlfn._xlws.FILTER(FuSa_14DCDC_EFAN!$D$3:$D$500,FuSa_14DCDC_EFAN!$W$3:$W$500 = $W342),
                      IFERROR(
                          _xlfn._xlws.FILTER(FuSa_FaultInjection!$D$3:$D$500,FuSa_FaultInjection!$W$3:$W$500 = $W342),
                          IFERROR(
                              _xlfn._xlws.FILTER(Function_SCC!$D$3:$D$512,Function_SCC!$W$3:$W$512 = $W342),
                              IFERROR(
                                  _xlfn._xlws.FILTER(FuSa_FTT!$D$3:$D$500,FuSa_FTT!$W$3:$W$500 = $W342),
                                  IFERROR(
                                       _xlfn._xlws.FILTER(FuSa_NACS!$D$3:$D$548,FuSa_NACS!$W$3:$W$548 = $W342),
                                       "NA"
                               )
                           )
                       )
                   )
               )
           )
       )
   )
)</f>
        <v/>
      </c>
      <c r="E342" s="263">
        <f t="array" ref="E342">IFERROR(
      _xlfn._xlws.FILTER(FuSa_Charger!$E$3:$E$520, FuSa_Charger!$W$3:$W$520 = $W342),
      IFERROR(
          _xlfn._xlws.FILTER(Function_14DCDC!$E$3:$E$503,Function_14DCDC!$W$3:$W$503 =$W342 ),
          IFERROR(
              _xlfn._xlws.FILTER(Function_Charger!$E$3:$E$510,Function_Charger!$W$3:$W$510 = $W342),
              IFERROR(
                  _xlfn._xlws.FILTER(FuSa_14DCDC!$E$3:$E$500,FuSa_14DCDC!$W$3:$W$500 = $W342),
                  IFERROR(
                      _xlfn._xlws.FILTER(FuSa_14DCDC_EFAN!$E$3:$E$500,FuSa_14DCDC_EFAN!$W$3:$W$500 = $W342),
                      IFERROR(
                          _xlfn._xlws.FILTER(FuSa_FaultInjection!$E$3:$E$500,FuSa_FaultInjection!$W$3:$W$500 = $W342),
                          IFERROR(
                              _xlfn._xlws.FILTER(Function_SCC!$E$3:$E$512,Function_SCC!$W$3:$W$512 = $W342),
                              IFERROR(
                                  _xlfn._xlws.FILTER(FuSa_FTT!$E$3:$E$500,FuSa_FTT!$W$3:$W$500 = $W342),
                                  IFERROR(
                                       _xlfn._xlws.FILTER(FuSa_NACS!$E$3:$E$548,FuSa_NACS!$W$3:$W$548 = $W342),
                                       "NA"
                               )
                           )
                       )
                   )
               )
           )
       )
   )
)</f>
        <v/>
      </c>
      <c r="F342" s="263">
        <f t="array" ref="F342">IFERROR(
      _xlfn._xlws.FILTER(FuSa_Charger!$F$3:$F$520, FuSa_Charger!$W$3:$W$520 = $W342),
      IFERROR(
          _xlfn._xlws.FILTER(Function_14DCDC!$F$3:$F$503,Function_14DCDC!$W$3:$W$503 =$W342 ),
          IFERROR(
              _xlfn._xlws.FILTER(Function_Charger!$F$3:$F$510,Function_Charger!$W$3:$W$510 = $W342),
              IFERROR(
                  _xlfn._xlws.FILTER(FuSa_14DCDC!$F$3:$F$500,FuSa_14DCDC!$W$3:$W$500 = $W342),
                  IFERROR(
                      _xlfn._xlws.FILTER(FuSa_14DCDC_EFAN!$F$3:$F$500,FuSa_14DCDC_EFAN!$W$3:$W$500 = $W342),
                      IFERROR(
                          _xlfn._xlws.FILTER(FuSa_FaultInjection!$F$3:$F$500,FuSa_FaultInjection!$W$3:$W$500 = $W342),
                          IFERROR(
                              _xlfn._xlws.FILTER(Function_SCC!$F$3:$F$512,Function_SCC!$W$3:$W$512 = $W342),
                              IFERROR(
                                  _xlfn._xlws.FILTER(FuSa_FTT!$F$3:$F$500,FuSa_FTT!$W$3:$W$500 = $W342),
                                  IFERROR(
                                       _xlfn._xlws.FILTER(FuSa_NACS!$F$3:$F$548,FuSa_NACS!$W$3:$W$548 = $W342),
                                       "NA"
                               )
                           )
                       )
                   )
               )
           )
       )
   )
)</f>
        <v/>
      </c>
      <c r="G342" s="263">
        <f t="array" ref="G342">IFERROR(
      _xlfn._xlws.FILTER(FuSa_Charger!$G$3:$G$520, FuSa_Charger!$W$3:$W$520 = $W342),
      IFERROR(
          _xlfn._xlws.FILTER(Function_14DCDC!$G$3:$G$503,Function_14DCDC!$W$3:$W$503 =$W342 ),
          IFERROR(
              _xlfn._xlws.FILTER(Function_Charger!$G$3:$G$510,Function_Charger!$W$3:$W$510 = $W342),
              IFERROR(
                  _xlfn._xlws.FILTER(FuSa_14DCDC!$G$3:$G$500,FuSa_14DCDC!$W$3:$W$500 = $W342),
                  IFERROR(
                      _xlfn._xlws.FILTER(FuSa_14DCDC_EFAN!$G$3:$G$500,FuSa_14DCDC_EFAN!$W$3:$W$500 = $W342),
                      IFERROR(
                          _xlfn._xlws.FILTER(FuSa_FaultInjection!$G$3:$G$500,FuSa_FaultInjection!$W$3:$W$500 = $W342),
                          IFERROR(
                              _xlfn._xlws.FILTER(Function_SCC!$G$3:$G$512,Function_SCC!$W$3:$W$512 = $W342),
                              IFERROR(
                                  _xlfn._xlws.FILTER(FuSa_FTT!$G$3:$G$500,FuSa_FTT!$W$3:$W$500 = $W342),
                                  IFERROR(
                                       _xlfn._xlws.FILTER(FuSa_NACS!$G$3:$G$548,FuSa_NACS!$W$3:$W$548 = $W342),
                                       "NA"
                               )
                           )
                       )
                   )
               )
           )
       )
   )
)</f>
        <v/>
      </c>
      <c r="H342" s="263">
        <f t="array" ref="H342">IFERROR(
      _xlfn._xlws.FILTER(FuSa_Charger!$H$3:$H$520, FuSa_Charger!$W$3:$W$520 = $W342),
      IFERROR(
          _xlfn._xlws.FILTER(Function_14DCDC!$H$3:$H$503,Function_14DCDC!$W$3:$W$503 =$W342 ),
          IFERROR(
              _xlfn._xlws.FILTER(Function_Charger!$H$3:$H$510,Function_Charger!$W$3:$W$510 = $W342),
              IFERROR(
                  _xlfn._xlws.FILTER(FuSa_14DCDC!$H$3:$H$500,FuSa_14DCDC!$W$3:$W$500 = $W342),
                  IFERROR(
                      _xlfn._xlws.FILTER(FuSa_14DCDC_EFAN!$H$3:$H$500,FuSa_14DCDC_EFAN!$W$3:$W$500 = $W342),
                      IFERROR(
                          _xlfn._xlws.FILTER(FuSa_FaultInjection!$H$3:$H$500,FuSa_FaultInjection!$W$3:$W$500 = $W342),
                          IFERROR(
                              _xlfn._xlws.FILTER(Function_SCC!$H$3:$H$512,Function_SCC!$W$3:$W$512 = $W342),
                              IFERROR(
                                  _xlfn._xlws.FILTER(FuSa_FTT!$H$3:$H$500,FuSa_FTT!$W$3:$W$500 = $W342),
                                  IFERROR(
                                       _xlfn._xlws.FILTER(FuSa_NACS!$H$3:$H$548,FuSa_NACS!$W$3:$W$548 = $W342),
                                       "NA"
                               )
                           )
                       )
                   )
               )
           )
       )
   )
)</f>
        <v/>
      </c>
      <c r="I342" s="263">
        <f t="array" ref="I342">IFERROR(
      _xlfn._xlws.FILTER(FuSa_Charger!$I$3:$I$520, FuSa_Charger!$W$3:$W$520 = $W342),
      IFERROR(
          _xlfn._xlws.FILTER(Function_14DCDC!$I$3:$I$503,Function_14DCDC!$W$3:$W$503 =$W342 ),
          IFERROR(
              _xlfn._xlws.FILTER(Function_Charger!$I$3:$I$510,Function_Charger!$W$3:$W$510 = $W342),
              IFERROR(
                  _xlfn._xlws.FILTER(FuSa_14DCDC!$I$3:$I$500,FuSa_14DCDC!$W$3:$W$500 = $W342),
                  IFERROR(
                      _xlfn._xlws.FILTER(FuSa_14DCDC_EFAN!$I$3:$I$500,FuSa_14DCDC_EFAN!$W$3:$W$500 = $W342),
                      IFERROR(
                          _xlfn._xlws.FILTER(FuSa_FaultInjection!$I$3:$I$500,FuSa_FaultInjection!$W$3:$W$500 = $W342),
                          IFERROR(
                              _xlfn._xlws.FILTER(Function_SCC!$I$3:$I$512,Function_SCC!$W$3:$W$512 = $W342),
                              IFERROR(
                                  _xlfn._xlws.FILTER(FuSa_FTT!$I$3:$I$500,FuSa_FTT!$W$3:$W$500 = $W342),
                                  IFERROR(
                                       _xlfn._xlws.FILTER(FuSa_NACS!$I$3:$I$548,FuSa_NACS!$W$3:$W$548 = $W342),
                                       "NA"
                               )
                           )
                       )
                   )
               )
           )
       )
   )
)</f>
        <v/>
      </c>
      <c r="J342" s="441" t="n"/>
      <c r="K342" s="441" t="n"/>
      <c r="L342" s="441" t="n"/>
      <c r="M342" s="441" t="n"/>
      <c r="N342" s="263">
        <f t="array" ref="N342">IFERROR(
      _xlfn._xlws.FILTER(FuSa_Charger!$N$3:$N$520, FuSa_Charger!$W$3:$W$520 = $W342),
      IFERROR(
          _xlfn._xlws.FILTER(Function_14DCDC!$N$3:$N$503,Function_14DCDC!$W$3:$W$503 =$W342 ),
          IFERROR(
              _xlfn._xlws.FILTER(Function_Charger!$N$3:$N$510,Function_Charger!$W$3:$W$510 = $W342),
              IFERROR(
                  _xlfn._xlws.FILTER(FuSa_14DCDC!$N$3:$N$500,FuSa_14DCDC!$W$3:$W$500 = $W342),
                  IFERROR(
                      _xlfn._xlws.FILTER(FuSa_14DCDC_EFAN!$N$3:$N$500,FuSa_14DCDC_EFAN!$W$3:$W$500 = $W342),
                      IFERROR(
                          _xlfn._xlws.FILTER(FuSa_FaultInjection!$N$3:$N$500,FuSa_FaultInjection!$W$3:$W$500 = $W342),
                          IFERROR(
                              _xlfn._xlws.FILTER(Function_SCC!$N$3:$N$512,Function_SCC!$W$3:$W$512 = $W342),
                              IFERROR(
                                  _xlfn._xlws.FILTER(FuSa_FTT!$N$3:$N$500,FuSa_FTT!$W$3:$W$500 = $W342),
                                  IFERROR(
                                       _xlfn._xlws.FILTER(FuSa_NACS!$M$3:$M$548,FuSa_NACS!$W$3:$W$548 = $W342),
                                       "NA"
                               )
                           )
                       )
                   )
               )
           )
       )
   )
)</f>
        <v/>
      </c>
      <c r="O342" s="263">
        <f t="array" ref="O342">IFERROR(
      _xlfn._xlws.FILTER(FuSa_Charger!$O$3:$O$520, FuSa_Charger!$W$3:$W$520 = $W342),
      IFERROR(
          _xlfn._xlws.FILTER(Function_14DCDC!$O$3:$O$503,Function_14DCDC!$W$3:$W$503 =$W342 ),
          IFERROR(
              _xlfn._xlws.FILTER(Function_Charger!$O$3:$O$510,Function_Charger!$W$3:$W$510 = $W342),
              IFERROR(
                  _xlfn._xlws.FILTER(FuSa_14DCDC!$O$3:$O$500,FuSa_14DCDC!$W$3:$W$500 = $W342),
                  IFERROR(
                      _xlfn._xlws.FILTER(FuSa_14DCDC_EFAN!$O$3:$O$500,FuSa_14DCDC_EFAN!$W$3:$W$500 = $W342),
                      IFERROR(
                          _xlfn._xlws.FILTER(FuSa_FaultInjection!$O$3:$O$500,FuSa_FaultInjection!$W$3:$W$500 = $W342),
                          IFERROR(
                              _xlfn._xlws.FILTER(Function_SCC!$O$3:$O$512,Function_SCC!$W$3:$W$512 = $W342),
                              IFERROR(
                                  _xlfn._xlws.FILTER(FuSa_FTT!$O$3:$O$500,FuSa_FTT!$W$3:$W$500 = $W342),
                                  IFERROR(
                                       _xlfn._xlws.FILTER(FuSa_NACS!$O$3:$O$548,FuSa_NACS!$W$3:$W$548 = $W342),
                                       "NA"
                               )
                           )
                       )
                   )
               )
           )
       )
   )
)</f>
        <v/>
      </c>
      <c r="P342" s="263">
        <f t="array" ref="P342">IFERROR(
      _xlfn._xlws.FILTER(FuSa_Charger!$P$3:$P$520, FuSa_Charger!$W$3:$W$520 = $W342),
      IFERROR(
          _xlfn._xlws.FILTER(Function_14DCDC!$P$3:$P$503,Function_14DCDC!$W$3:$W$503 =$W342 ),
          IFERROR(
              _xlfn._xlws.FILTER(Function_Charger!$P$3:$P$510,Function_Charger!$W$3:$W$510 = $W342),
              IFERROR(
                  _xlfn._xlws.FILTER(FuSa_14DCDC!$P$3:$P$500,FuSa_14DCDC!$W$3:$W$500 = $W342),
                  IFERROR(
                      _xlfn._xlws.FILTER(FuSa_14DCDC_EFAN!$P$3:$P$500,FuSa_14DCDC_EFAN!$W$3:$W$500 = $W342),
                      IFERROR(
                          _xlfn._xlws.FILTER(FuSa_FaultInjection!$P$3:$P$500,FuSa_FaultInjection!$W$3:$W$500 = $W342),
                          IFERROR(
                              _xlfn._xlws.FILTER(Function_SCC!$P$3:$P$512,Function_SCC!$W$3:$W$512 = $W342),
                              IFERROR(
                                  _xlfn._xlws.FILTER(FuSa_FTT!$P$3:$P$500,FuSa_FTT!$W$3:$W$500 = $W342),
                                  IFERROR(
                                       _xlfn._xlws.FILTER(FuSa_NACS!$P$3:$P$548,FuSa_NACS!$W$3:$W$548 = $W342),
                                       "NA"
                               )
                           )
                       )
                   )
               )
           )
       )
   )
)</f>
        <v/>
      </c>
      <c r="Q342" s="263">
        <f t="array" ref="Q342">IFERROR(
      _xlfn._xlws.FILTER(FuSa_Charger!$S$3:$S$520, FuSa_Charger!$W$3:$W$520 = $W342),
      IFERROR(
          _xlfn._xlws.FILTER(Function_14DCDC!$S$3:$S$503,Function_14DCDC!$W$3:$W$503 =$W342 ),
          IFERROR(
              _xlfn._xlws.FILTER(Function_Charger!$S$3:$S$510,Function_Charger!$W$3:$W$510 = $W342),
              IFERROR(
                  _xlfn._xlws.FILTER(FuSa_14DCDC!$S$3:$S$500,FuSa_14DCDC!$W$3:$W$500 = $W342),
                  IFERROR(
                      _xlfn._xlws.FILTER(FuSa_14DCDC_EFAN!$S$3:$S$500,FuSa_14DCDC_EFAN!$W$3:$W$500 = $W342),
                      IFERROR(
                          _xlfn._xlws.FILTER(FuSa_FaultInjection!$S$3:$S$500,FuSa_FaultInjection!$W$3:$W$500 = $W342),
                          IFERROR(
                              _xlfn._xlws.FILTER(Function_SCC!$S$3:$S$512,Function_SCC!$W$3:$W$512 = $W342),
                              IFERROR(
                                  _xlfn._xlws.FILTER(FuSa_FTT!$S$3:$S$500,FuSa_FTT!$W$3:$W$500 = $W342),
                                  IFERROR(
                                       _xlfn._xlws.FILTER(FuSa_NACS!$Q$3:$Q$548,FuSa_NACS!$W$3:$W$548 = $W342),
                                       "NA"
                               )
                           )
                       )
                   )
               )
           )
       )
   )
)</f>
        <v/>
      </c>
      <c r="R342" s="441">
        <f t="array" ref="R342">IFERROR(
      _xlfn._xlws.FILTER(FuSa_Charger!$T$3:$T$520, FuSa_Charger!$W$3:$W$520 = $W342),
      IFERROR(
          _xlfn._xlws.FILTER(Function_14DCDC!$T$3:$T$503,Function_14DCDC!$W$3:$W$503 =$W342 ),
          IFERROR(
              _xlfn._xlws.FILTER(Function_Charger!$T$3:$T$510,Function_Charger!$W$3:$W$510 = $W342),
              IFERROR(
                  _xlfn._xlws.FILTER(FuSa_14DCDC!$T$3:$T$500,FuSa_14DCDC!$W$3:$W$500 = $W342),
                  IFERROR(
                      _xlfn._xlws.FILTER(FuSa_14DCDC_EFAN!$T$3:$T$500,FuSa_14DCDC_EFAN!$W$3:$W$500 = $W342),
                      IFERROR(
                          _xlfn._xlws.FILTER(FuSa_FaultInjection!$T$3:$T$500,FuSa_FaultInjection!$W$3:$W$500 = $W342),
                          IFERROR(
                              _xlfn._xlws.FILTER(Function_SCC!$T$3:$T$512,Function_SCC!$W$3:$W$512 = $W342),
                              IFERROR(
                                  _xlfn._xlws.FILTER(FuSa_FTT!$T$3:$T$500,FuSa_FTT!$W$3:$W$500 = $W342),
                                  IFERROR(
                                       _xlfn._xlws.FILTER(FuSa_NACS!$R$3:$R$548,FuSa_NACS!$W$3:$W$548 = $W342),
                                       "NA"
                               )
                           )
                       )
                   )
               )
           )
       )
   )
)</f>
        <v/>
      </c>
      <c r="S342" s="441">
        <f t="array" ref="S342">IFERROR(
      _xlfn._xlws.FILTER(FuSa_Charger!$U$3:$U$520, FuSa_Charger!$W$3:$W$520 = $W342),
      IFERROR(
          _xlfn._xlws.FILTER(Function_14DCDC!$U$3:$U$503,Function_14DCDC!$W$3:$W$503 =$W342 ),
          IFERROR(
              _xlfn._xlws.FILTER(Function_Charger!$U$3:$U$510,Function_Charger!$W$3:$W$510 = $W342),
              IFERROR(
                  _xlfn._xlws.FILTER(FuSa_14DCDC!$U$3:$U$500,FuSa_14DCDC!$W$3:$W$500 = $W342),
                  IFERROR(
                      _xlfn._xlws.FILTER(FuSa_14DCDC_EFAN!$U$3:$U$500,FuSa_14DCDC_EFAN!$W$3:$W$500 = $W342),
                      IFERROR(
                          _xlfn._xlws.FILTER(FuSa_FaultInjection!$U$3:$U$500,FuSa_FaultInjection!$W$3:$W$500 = $W342),
                          IFERROR(
                              _xlfn._xlws.FILTER(Function_SCC!$U$3:$U$512,Function_SCC!$W$3:$W$512 = $W342),
                              IFERROR(
                                  _xlfn._xlws.FILTER(FuSa_FTT!$U$3:$U$500,FuSa_FTT!$W$3:$W$500 = $W342),
                                  IFERROR(
                                       _xlfn._xlws.FILTER(FuSa_NACS!$S$3:$S$548,FuSa_NACS!$W$3:$W$548 = $W342),
                                       "NA"
                               )
                           )
                       )
                   )
               )
           )
       )
   )
)</f>
        <v/>
      </c>
      <c r="T342" s="441">
        <f t="array" ref="T342">IFERROR(
      _xlfn._xlws.FILTER(FuSa_Charger!$V$3:$V$520, FuSa_Charger!$W$3:$W$520 = $W342),
      IFERROR(
          _xlfn._xlws.FILTER(Function_14DCDC!$V$3:$V$503,Function_14DCDC!$W$3:$W$503 =$W342 ),
          IFERROR(
              _xlfn._xlws.FILTER(Function_Charger!$V$3:$V$510,Function_Charger!$W$3:$W$510 = $W342),
              IFERROR(
                  _xlfn._xlws.FILTER(FuSa_14DCDC!$V$3:$V$500,FuSa_14DCDC!$W$3:$W$500 = $W342),
                  IFERROR(
                      _xlfn._xlws.FILTER(FuSa_14DCDC_EFAN!$V$3:$V$500,FuSa_14DCDC_EFAN!$W$3:$W$500 = $W342),
                      IFERROR(
                          _xlfn._xlws.FILTER(FuSa_FaultInjection!$V$3:$V$500,FuSa_FaultInjection!$W$3:$W$500 = $W342),
                          IFERROR(
                              _xlfn._xlws.FILTER(Function_SCC!$V$3:$V$512,Function_SCC!$W$3:$W$512 = $W342),
                              IFERROR(
                                  _xlfn._xlws.FILTER(FuSa_FTT!$V$3:$V$500,FuSa_FTT!$W$3:$W$500 = $W342),
                                  IFERROR(
                                       _xlfn._xlws.FILTER(FuSa_NACS!$T$3:$T$548,FuSa_NACS!$W$3:$W$548 = $W342),
                                       "NA"
                               )
                           )
                       )
                   )
               )
           )
       )
   )
)</f>
        <v/>
      </c>
      <c r="U342" s="229" t="inlineStr">
        <is>
          <t>NACS_Hardware_Detection</t>
        </is>
      </c>
      <c r="W342" s="229" t="inlineStr">
        <is>
          <t>[SYI_NACS_001_006].html</t>
        </is>
      </c>
      <c r="X342" s="1162" t="n">
        <v>1</v>
      </c>
      <c r="Y342" s="714" t="n">
        <v>0</v>
      </c>
      <c r="Z342" s="714" t="n">
        <v>0</v>
      </c>
      <c r="AA342" s="714" t="n">
        <v>1</v>
      </c>
      <c r="AB342" s="1157" t="n"/>
      <c r="AC342" s="1158">
        <f t="array" ref="AC342">IF(
    IFERROR(
        _xlfn._xlws.FILTER(FuSa_Charger!$AC$3:$AC$519, FuSa_Charger!$W$3:$W$519 = $W342),
        IFERROR(
            _xlfn._xlws.FILTER(Function_14DCDC!$AC$3:$AC$503, Function_14DCDC!$W$3:$W$503 = $W342),
            IFERROR(
                _xlfn._xlws.FILTER(Function_Charger!$AC$3:$AC$508, Function_Charger!$W$3:$W$508 = $W342),
                IFERROR(
                    _xlfn._xlws.FILTER(FuSa_14DCDC!$AC$3:$AC$500, FuSa_14DCDC!$W$3:$W$500 = $W342),
                    IFERROR(
                        _xlfn._xlws.FILTER(FuSa_14DCDC_EFAN!$AC$3:$AC$500, FuSa_14DCDC_EFAN!$W$3:$W$500 =$W342),
                        IFERROR(
                            _xlfn._xlws.FILTER(FuSa_FaultInjection!$AC$3:$AC$500, FuSa_FaultInjection!$W$3:$W$500 = $W342),
                            IFERROR(
                                _xlfn._xlws.FILTER(FuSa_NACS!$AC$3:$AC$548, FuSa_NACS!$W$3:$W$548 = $W342),
                                IFERROR(
                                     _xlfn._xlws.FILTER(Function_SCC!$AC$3:$AC$525, Function_SCC!$W$3:$W$525 = $W342),
                                     _xlfn._xlws.FILTER(FuSa_FTT!$AC$3:$AC$500, FuSa_FTT!$W$3:$W$500 = $W342)
                                )
                            )
                        )
                    )
                )
            )
        )
    ) = 0,
    "",
    IFERROR(
        _xlfn._xlws.FILTER(FuSa_Charger!$AC$3:$AC$519, FuSa_Charger!$W$3:$W$519 = $W342),
        IFERROR(
            _xlfn._xlws.FILTER(Function_14DCDC!$AC$3:$AC$503, Function_14DCDC!$W$3:$W$503 = $W342),
            IFERROR(
                _xlfn._xlws.FILTER(Function_Charger!$AC$3:$AC$508, Function_Charger!$W$3:$W$508 = $W342),
                IFERROR(
                    _xlfn._xlws.FILTER(FuSa_14DCDC!$AC$3:$AC$500, FuSa_14DCDC!$W$3:$W$500 = $W342),
                    IFERROR(
                        _xlfn._xlws.FILTER(FuSa_14DCDC_EFAN!$AC$3:$AC$500, FuSa_14DCDC_EFAN!$W$3:$W$500 = $W342),
                        IFERROR(
                            _xlfn._xlws.FILTER(FuSa_FaultInjection!$AC$3:$AC$500, FuSa_FaultInjection!$W$3:$W$500 = $W342),
                            IFERROR(
                                _xlfn._xlws.FILTER(FuSa_NACS!$AC$3:$AC$548, FuSa_NACS!$W$3:$W$548 = $W342),
                                IFERROR(
                                     _xlfn._xlws.FILTER(Function_SCC!$AC$3:$AC$525, Function_SCC!$W$3:$W$525 = $W342),
                                     _xlfn._xlws.FILTER(FuSa_FTT!$AC$3:$AC$500, FuSa_FTT!$W$3:$W$500 = $W342)
                               )
                            )
                        )
                    )
                )
            )
        )
    )
)</f>
        <v/>
      </c>
      <c r="AD342" s="1141">
        <f t="array" ref="AD342">IF(
    IFERROR(
        _xlfn._xlws.FILTER(FuSa_Charger!$AD$3:$AD$519, FuSa_Charger!$W$3:$W$519 = $W342),
        IFERROR(
            _xlfn._xlws.FILTER(Function_14DCDC!$AD$3:$AD$503, Function_14DCDC!$W$3:$W$503 = $W342),
            IFERROR(
                _xlfn._xlws.FILTER(Function_Charger!$AD$3:$AD$508, Function_Charger!$W$3:$W$508 = $W342),
                IFERROR(
                    _xlfn._xlws.FILTER(FuSa_14DCDC!$AD$3:$AD$500, FuSa_14DCDC!$W$3:$W$500 = $W342),
                    IFERROR(
                        _xlfn._xlws.FILTER(FuSa_14DCDC_EFAN!$AD$3:$AD$500, FuSa_14DCDC_EFAN!$W$3:$W$500 =$W342 ),
                        IFERROR(
                            _xlfn._xlws.FILTER(FuSa_FaultInjection!$AD$3:$AD$500, FuSa_FaultInjection!$W$3:$W$500 = $W342),
                            IFERROR(
                                _xlfn._xlws.FILTER(FuSa_NACS!$AD$3:$AD$548, FuSa_NACS!$W$3:$W$548 = $W342),
                                IFERROR(
                                    _xlfn._xlws.FILTER(Function_SCC!$AD$3:$AD$525, Function_SCC!$W$3:$W$525 = $W342),
                                    _xlfn._xlws.FILTER(FuSa_FTT!$AD$3:$AD$500, FuSa_FTT!$W$3:$W$500 = $W342)
                               )
                            )
                        )
                    )
                )
            )
        )
    ) = 0,
    "",
    IFERROR(
        _xlfn._xlws.FILTER(FuSa_Charger!$AD$3:$AD$519, FuSa_Charger!$W$3:$W$519 = $W342),
        IFERROR(
            _xlfn._xlws.FILTER(Function_14DCDC!$AD$3:$AD$503, Function_14DCDC!$W$3:$W$503 = $W342),
            IFERROR(
                _xlfn._xlws.FILTER(Function_Charger!$AD$3:$AD$508, Function_Charger!$W$3:$W$508 = $W342),
                IFERROR(
                    _xlfn._xlws.FILTER(FuSa_14DCDC!$AD$3:$AD$500, FuSa_14DCDC!$W$3:$W$500 = $W342),
                    IFERROR(
                        _xlfn._xlws.FILTER(FuSa_14DCDC_EFAN!$AD$3:$AD$500, FuSa_14DCDC_EFAN!$W$3:$W$500 = $W342),
                        IFERROR(
                            _xlfn._xlws.FILTER(FuSa_FaultInjection!$AD$3:$AD$500, FuSa_FaultInjection!$W$3:$W$500 = $W342),
                            IFERROR(
                                _xlfn._xlws.FILTER(FuSa_NACS!$AD$3:$AD$548, FuSa_NACS!$W$3:$W$548 = $W342),
                                IFERROR(
                                 _xlfn._xlws.FILTER(Function_SCC!$AD$3:$AD$525, Function_SCC!$W$3:$W$525 = $W342),
                                     _xlfn._xlws.FILTER(FuSa_FTT!$AD$3:$AD$500, FuSa_FTT!$W$3:$W$500 = $W342)
                                )
                            )
                        )
                    )
                )
            )
        )
    )
)</f>
        <v/>
      </c>
      <c r="AE342" s="842" t="n"/>
      <c r="AG342" s="232" t="inlineStr"/>
      <c r="AH342" s="46" t="inlineStr"/>
      <c r="AI342" s="46" t="inlineStr"/>
      <c r="AJ342" s="46" t="inlineStr"/>
      <c r="AK342" s="46" t="inlineStr"/>
      <c r="AL342" s="462" t="n"/>
      <c r="AM342" s="231" t="n"/>
      <c r="AN342" s="892" t="n"/>
      <c r="AO342" s="223">
        <f>EXACT(W342,AG342)</f>
        <v/>
      </c>
      <c r="AP342" s="43">
        <f>EXACT(X342,AH342)</f>
        <v/>
      </c>
      <c r="AQ342" s="43">
        <f>EXACT(Y342,AI342)</f>
        <v/>
      </c>
      <c r="AR342" s="43">
        <f>EXACT(Z342,AJ342)</f>
        <v/>
      </c>
      <c r="AS342" s="266">
        <f>EXACT(AA342,AK342)</f>
        <v/>
      </c>
      <c r="AT342" t="inlineStr"/>
      <c r="AU342" t="inlineStr"/>
    </row>
    <row r="343" ht="15" customHeight="1" thickBot="1">
      <c r="A343" s="439" t="n"/>
      <c r="B343" s="440" t="n"/>
      <c r="C343" s="445" t="n"/>
      <c r="D343" s="263">
        <f t="array" ref="D343">IFERROR(
      _xlfn._xlws.FILTER(FuSa_Charger!$D$3:$D$520, FuSa_Charger!$W$3:$W$520 = $W343),
      IFERROR(
          _xlfn._xlws.FILTER(Function_14DCDC!$D$3:$D$503,Function_14DCDC!$W$3:$W$503 =$W343 ),
          IFERROR(
              _xlfn._xlws.FILTER(Function_Charger!$D$3:$D$510,Function_Charger!$W$3:$W$510 = $W343),
              IFERROR(
                  _xlfn._xlws.FILTER(FuSa_14DCDC!$D$3:$D$500,FuSa_14DCDC!$W$3:$W$500 = $W343),
                  IFERROR(
                      _xlfn._xlws.FILTER(FuSa_14DCDC_EFAN!$D$3:$D$500,FuSa_14DCDC_EFAN!$W$3:$W$500 = $W343),
                      IFERROR(
                          _xlfn._xlws.FILTER(FuSa_FaultInjection!$D$3:$D$500,FuSa_FaultInjection!$W$3:$W$500 = $W343),
                          IFERROR(
                              _xlfn._xlws.FILTER(Function_SCC!$D$3:$D$512,Function_SCC!$W$3:$W$512 = $W343),
                              IFERROR(
                                  _xlfn._xlws.FILTER(FuSa_FTT!$D$3:$D$500,FuSa_FTT!$W$3:$W$500 = $W343),
                                  IFERROR(
                                       _xlfn._xlws.FILTER(FuSa_NACS!$D$3:$D$548,FuSa_NACS!$W$3:$W$548 = $W343),
                                       "NA"
                               )
                           )
                       )
                   )
               )
           )
       )
   )
)</f>
        <v/>
      </c>
      <c r="E343" s="263">
        <f t="array" ref="E343">IFERROR(
      _xlfn._xlws.FILTER(FuSa_Charger!$E$3:$E$520, FuSa_Charger!$W$3:$W$520 = $W343),
      IFERROR(
          _xlfn._xlws.FILTER(Function_14DCDC!$E$3:$E$503,Function_14DCDC!$W$3:$W$503 =$W343 ),
          IFERROR(
              _xlfn._xlws.FILTER(Function_Charger!$E$3:$E$510,Function_Charger!$W$3:$W$510 = $W343),
              IFERROR(
                  _xlfn._xlws.FILTER(FuSa_14DCDC!$E$3:$E$500,FuSa_14DCDC!$W$3:$W$500 = $W343),
                  IFERROR(
                      _xlfn._xlws.FILTER(FuSa_14DCDC_EFAN!$E$3:$E$500,FuSa_14DCDC_EFAN!$W$3:$W$500 = $W343),
                      IFERROR(
                          _xlfn._xlws.FILTER(FuSa_FaultInjection!$E$3:$E$500,FuSa_FaultInjection!$W$3:$W$500 = $W343),
                          IFERROR(
                              _xlfn._xlws.FILTER(Function_SCC!$E$3:$E$512,Function_SCC!$W$3:$W$512 = $W343),
                              IFERROR(
                                  _xlfn._xlws.FILTER(FuSa_FTT!$E$3:$E$500,FuSa_FTT!$W$3:$W$500 = $W343),
                                  IFERROR(
                                       _xlfn._xlws.FILTER(FuSa_NACS!$E$3:$E$548,FuSa_NACS!$W$3:$W$548 = $W343),
                                       "NA"
                               )
                           )
                       )
                   )
               )
           )
       )
   )
)</f>
        <v/>
      </c>
      <c r="F343" s="263">
        <f t="array" ref="F343">IFERROR(
      _xlfn._xlws.FILTER(FuSa_Charger!$F$3:$F$520, FuSa_Charger!$W$3:$W$520 = $W343),
      IFERROR(
          _xlfn._xlws.FILTER(Function_14DCDC!$F$3:$F$503,Function_14DCDC!$W$3:$W$503 =$W343 ),
          IFERROR(
              _xlfn._xlws.FILTER(Function_Charger!$F$3:$F$510,Function_Charger!$W$3:$W$510 = $W343),
              IFERROR(
                  _xlfn._xlws.FILTER(FuSa_14DCDC!$F$3:$F$500,FuSa_14DCDC!$W$3:$W$500 = $W343),
                  IFERROR(
                      _xlfn._xlws.FILTER(FuSa_14DCDC_EFAN!$F$3:$F$500,FuSa_14DCDC_EFAN!$W$3:$W$500 = $W343),
                      IFERROR(
                          _xlfn._xlws.FILTER(FuSa_FaultInjection!$F$3:$F$500,FuSa_FaultInjection!$W$3:$W$500 = $W343),
                          IFERROR(
                              _xlfn._xlws.FILTER(Function_SCC!$F$3:$F$512,Function_SCC!$W$3:$W$512 = $W343),
                              IFERROR(
                                  _xlfn._xlws.FILTER(FuSa_FTT!$F$3:$F$500,FuSa_FTT!$W$3:$W$500 = $W343),
                                  IFERROR(
                                       _xlfn._xlws.FILTER(FuSa_NACS!$F$3:$F$548,FuSa_NACS!$W$3:$W$548 = $W343),
                                       "NA"
                               )
                           )
                       )
                   )
               )
           )
       )
   )
)</f>
        <v/>
      </c>
      <c r="G343" s="263">
        <f t="array" ref="G343">IFERROR(
      _xlfn._xlws.FILTER(FuSa_Charger!$G$3:$G$520, FuSa_Charger!$W$3:$W$520 = $W343),
      IFERROR(
          _xlfn._xlws.FILTER(Function_14DCDC!$G$3:$G$503,Function_14DCDC!$W$3:$W$503 =$W343 ),
          IFERROR(
              _xlfn._xlws.FILTER(Function_Charger!$G$3:$G$510,Function_Charger!$W$3:$W$510 = $W343),
              IFERROR(
                  _xlfn._xlws.FILTER(FuSa_14DCDC!$G$3:$G$500,FuSa_14DCDC!$W$3:$W$500 = $W343),
                  IFERROR(
                      _xlfn._xlws.FILTER(FuSa_14DCDC_EFAN!$G$3:$G$500,FuSa_14DCDC_EFAN!$W$3:$W$500 = $W343),
                      IFERROR(
                          _xlfn._xlws.FILTER(FuSa_FaultInjection!$G$3:$G$500,FuSa_FaultInjection!$W$3:$W$500 = $W343),
                          IFERROR(
                              _xlfn._xlws.FILTER(Function_SCC!$G$3:$G$512,Function_SCC!$W$3:$W$512 = $W343),
                              IFERROR(
                                  _xlfn._xlws.FILTER(FuSa_FTT!$G$3:$G$500,FuSa_FTT!$W$3:$W$500 = $W343),
                                  IFERROR(
                                       _xlfn._xlws.FILTER(FuSa_NACS!$G$3:$G$548,FuSa_NACS!$W$3:$W$548 = $W343),
                                       "NA"
                               )
                           )
                       )
                   )
               )
           )
       )
   )
)</f>
        <v/>
      </c>
      <c r="H343" s="263">
        <f t="array" ref="H343">IFERROR(
      _xlfn._xlws.FILTER(FuSa_Charger!$H$3:$H$520, FuSa_Charger!$W$3:$W$520 = $W343),
      IFERROR(
          _xlfn._xlws.FILTER(Function_14DCDC!$H$3:$H$503,Function_14DCDC!$W$3:$W$503 =$W343 ),
          IFERROR(
              _xlfn._xlws.FILTER(Function_Charger!$H$3:$H$510,Function_Charger!$W$3:$W$510 = $W343),
              IFERROR(
                  _xlfn._xlws.FILTER(FuSa_14DCDC!$H$3:$H$500,FuSa_14DCDC!$W$3:$W$500 = $W343),
                  IFERROR(
                      _xlfn._xlws.FILTER(FuSa_14DCDC_EFAN!$H$3:$H$500,FuSa_14DCDC_EFAN!$W$3:$W$500 = $W343),
                      IFERROR(
                          _xlfn._xlws.FILTER(FuSa_FaultInjection!$H$3:$H$500,FuSa_FaultInjection!$W$3:$W$500 = $W343),
                          IFERROR(
                              _xlfn._xlws.FILTER(Function_SCC!$H$3:$H$512,Function_SCC!$W$3:$W$512 = $W343),
                              IFERROR(
                                  _xlfn._xlws.FILTER(FuSa_FTT!$H$3:$H$500,FuSa_FTT!$W$3:$W$500 = $W343),
                                  IFERROR(
                                       _xlfn._xlws.FILTER(FuSa_NACS!$H$3:$H$548,FuSa_NACS!$W$3:$W$548 = $W343),
                                       "NA"
                               )
                           )
                       )
                   )
               )
           )
       )
   )
)</f>
        <v/>
      </c>
      <c r="I343" s="263">
        <f t="array" ref="I343">IFERROR(
      _xlfn._xlws.FILTER(FuSa_Charger!$I$3:$I$520, FuSa_Charger!$W$3:$W$520 = $W343),
      IFERROR(
          _xlfn._xlws.FILTER(Function_14DCDC!$I$3:$I$503,Function_14DCDC!$W$3:$W$503 =$W343 ),
          IFERROR(
              _xlfn._xlws.FILTER(Function_Charger!$I$3:$I$510,Function_Charger!$W$3:$W$510 = $W343),
              IFERROR(
                  _xlfn._xlws.FILTER(FuSa_14DCDC!$I$3:$I$500,FuSa_14DCDC!$W$3:$W$500 = $W343),
                  IFERROR(
                      _xlfn._xlws.FILTER(FuSa_14DCDC_EFAN!$I$3:$I$500,FuSa_14DCDC_EFAN!$W$3:$W$500 = $W343),
                      IFERROR(
                          _xlfn._xlws.FILTER(FuSa_FaultInjection!$I$3:$I$500,FuSa_FaultInjection!$W$3:$W$500 = $W343),
                          IFERROR(
                              _xlfn._xlws.FILTER(Function_SCC!$I$3:$I$512,Function_SCC!$W$3:$W$512 = $W343),
                              IFERROR(
                                  _xlfn._xlws.FILTER(FuSa_FTT!$I$3:$I$500,FuSa_FTT!$W$3:$W$500 = $W343),
                                  IFERROR(
                                       _xlfn._xlws.FILTER(FuSa_NACS!$I$3:$I$548,FuSa_NACS!$W$3:$W$548 = $W343),
                                       "NA"
                               )
                           )
                       )
                   )
               )
           )
       )
   )
)</f>
        <v/>
      </c>
      <c r="J343" s="441" t="n"/>
      <c r="K343" s="441" t="n"/>
      <c r="L343" s="441" t="n"/>
      <c r="M343" s="441" t="n"/>
      <c r="N343" s="263">
        <f t="array" ref="N343">IFERROR(
      _xlfn._xlws.FILTER(FuSa_Charger!$N$3:$N$520, FuSa_Charger!$W$3:$W$520 = $W343),
      IFERROR(
          _xlfn._xlws.FILTER(Function_14DCDC!$N$3:$N$503,Function_14DCDC!$W$3:$W$503 =$W343 ),
          IFERROR(
              _xlfn._xlws.FILTER(Function_Charger!$N$3:$N$510,Function_Charger!$W$3:$W$510 = $W343),
              IFERROR(
                  _xlfn._xlws.FILTER(FuSa_14DCDC!$N$3:$N$500,FuSa_14DCDC!$W$3:$W$500 = $W343),
                  IFERROR(
                      _xlfn._xlws.FILTER(FuSa_14DCDC_EFAN!$N$3:$N$500,FuSa_14DCDC_EFAN!$W$3:$W$500 = $W343),
                      IFERROR(
                          _xlfn._xlws.FILTER(FuSa_FaultInjection!$N$3:$N$500,FuSa_FaultInjection!$W$3:$W$500 = $W343),
                          IFERROR(
                              _xlfn._xlws.FILTER(Function_SCC!$N$3:$N$512,Function_SCC!$W$3:$W$512 = $W343),
                              IFERROR(
                                  _xlfn._xlws.FILTER(FuSa_FTT!$N$3:$N$500,FuSa_FTT!$W$3:$W$500 = $W343),
                                  IFERROR(
                                       _xlfn._xlws.FILTER(FuSa_NACS!$M$3:$M$548,FuSa_NACS!$W$3:$W$548 = $W343),
                                       "NA"
                               )
                           )
                       )
                   )
               )
           )
       )
   )
)</f>
        <v/>
      </c>
      <c r="O343" s="263">
        <f t="array" ref="O343">IFERROR(
      _xlfn._xlws.FILTER(FuSa_Charger!$O$3:$O$520, FuSa_Charger!$W$3:$W$520 = $W343),
      IFERROR(
          _xlfn._xlws.FILTER(Function_14DCDC!$O$3:$O$503,Function_14DCDC!$W$3:$W$503 =$W343 ),
          IFERROR(
              _xlfn._xlws.FILTER(Function_Charger!$O$3:$O$510,Function_Charger!$W$3:$W$510 = $W343),
              IFERROR(
                  _xlfn._xlws.FILTER(FuSa_14DCDC!$O$3:$O$500,FuSa_14DCDC!$W$3:$W$500 = $W343),
                  IFERROR(
                      _xlfn._xlws.FILTER(FuSa_14DCDC_EFAN!$O$3:$O$500,FuSa_14DCDC_EFAN!$W$3:$W$500 = $W343),
                      IFERROR(
                          _xlfn._xlws.FILTER(FuSa_FaultInjection!$O$3:$O$500,FuSa_FaultInjection!$W$3:$W$500 = $W343),
                          IFERROR(
                              _xlfn._xlws.FILTER(Function_SCC!$O$3:$O$512,Function_SCC!$W$3:$W$512 = $W343),
                              IFERROR(
                                  _xlfn._xlws.FILTER(FuSa_FTT!$O$3:$O$500,FuSa_FTT!$W$3:$W$500 = $W343),
                                  IFERROR(
                                       _xlfn._xlws.FILTER(FuSa_NACS!$O$3:$O$548,FuSa_NACS!$W$3:$W$548 = $W343),
                                       "NA"
                               )
                           )
                       )
                   )
               )
           )
       )
   )
)</f>
        <v/>
      </c>
      <c r="P343" s="263">
        <f t="array" ref="P343">IFERROR(
      _xlfn._xlws.FILTER(FuSa_Charger!$P$3:$P$520, FuSa_Charger!$W$3:$W$520 = $W343),
      IFERROR(
          _xlfn._xlws.FILTER(Function_14DCDC!$P$3:$P$503,Function_14DCDC!$W$3:$W$503 =$W343 ),
          IFERROR(
              _xlfn._xlws.FILTER(Function_Charger!$P$3:$P$510,Function_Charger!$W$3:$W$510 = $W343),
              IFERROR(
                  _xlfn._xlws.FILTER(FuSa_14DCDC!$P$3:$P$500,FuSa_14DCDC!$W$3:$W$500 = $W343),
                  IFERROR(
                      _xlfn._xlws.FILTER(FuSa_14DCDC_EFAN!$P$3:$P$500,FuSa_14DCDC_EFAN!$W$3:$W$500 = $W343),
                      IFERROR(
                          _xlfn._xlws.FILTER(FuSa_FaultInjection!$P$3:$P$500,FuSa_FaultInjection!$W$3:$W$500 = $W343),
                          IFERROR(
                              _xlfn._xlws.FILTER(Function_SCC!$P$3:$P$512,Function_SCC!$W$3:$W$512 = $W343),
                              IFERROR(
                                  _xlfn._xlws.FILTER(FuSa_FTT!$P$3:$P$500,FuSa_FTT!$W$3:$W$500 = $W343),
                                  IFERROR(
                                       _xlfn._xlws.FILTER(FuSa_NACS!$P$3:$P$548,FuSa_NACS!$W$3:$W$548 = $W343),
                                       "NA"
                               )
                           )
                       )
                   )
               )
           )
       )
   )
)</f>
        <v/>
      </c>
      <c r="Q343" s="263">
        <f t="array" ref="Q343">IFERROR(
      _xlfn._xlws.FILTER(FuSa_Charger!$S$3:$S$520, FuSa_Charger!$W$3:$W$520 = $W343),
      IFERROR(
          _xlfn._xlws.FILTER(Function_14DCDC!$S$3:$S$503,Function_14DCDC!$W$3:$W$503 =$W343 ),
          IFERROR(
              _xlfn._xlws.FILTER(Function_Charger!$S$3:$S$510,Function_Charger!$W$3:$W$510 = $W343),
              IFERROR(
                  _xlfn._xlws.FILTER(FuSa_14DCDC!$S$3:$S$500,FuSa_14DCDC!$W$3:$W$500 = $W343),
                  IFERROR(
                      _xlfn._xlws.FILTER(FuSa_14DCDC_EFAN!$S$3:$S$500,FuSa_14DCDC_EFAN!$W$3:$W$500 = $W343),
                      IFERROR(
                          _xlfn._xlws.FILTER(FuSa_FaultInjection!$S$3:$S$500,FuSa_FaultInjection!$W$3:$W$500 = $W343),
                          IFERROR(
                              _xlfn._xlws.FILTER(Function_SCC!$S$3:$S$512,Function_SCC!$W$3:$W$512 = $W343),
                              IFERROR(
                                  _xlfn._xlws.FILTER(FuSa_FTT!$S$3:$S$500,FuSa_FTT!$W$3:$W$500 = $W343),
                                  IFERROR(
                                       _xlfn._xlws.FILTER(FuSa_NACS!$Q$3:$Q$548,FuSa_NACS!$W$3:$W$548 = $W343),
                                       "NA"
                               )
                           )
                       )
                   )
               )
           )
       )
   )
)</f>
        <v/>
      </c>
      <c r="R343" s="441">
        <f t="array" ref="R343">IFERROR(
      _xlfn._xlws.FILTER(FuSa_Charger!$T$3:$T$520, FuSa_Charger!$W$3:$W$520 = $W343),
      IFERROR(
          _xlfn._xlws.FILTER(Function_14DCDC!$T$3:$T$503,Function_14DCDC!$W$3:$W$503 =$W343 ),
          IFERROR(
              _xlfn._xlws.FILTER(Function_Charger!$T$3:$T$510,Function_Charger!$W$3:$W$510 = $W343),
              IFERROR(
                  _xlfn._xlws.FILTER(FuSa_14DCDC!$T$3:$T$500,FuSa_14DCDC!$W$3:$W$500 = $W343),
                  IFERROR(
                      _xlfn._xlws.FILTER(FuSa_14DCDC_EFAN!$T$3:$T$500,FuSa_14DCDC_EFAN!$W$3:$W$500 = $W343),
                      IFERROR(
                          _xlfn._xlws.FILTER(FuSa_FaultInjection!$T$3:$T$500,FuSa_FaultInjection!$W$3:$W$500 = $W343),
                          IFERROR(
                              _xlfn._xlws.FILTER(Function_SCC!$T$3:$T$512,Function_SCC!$W$3:$W$512 = $W343),
                              IFERROR(
                                  _xlfn._xlws.FILTER(FuSa_FTT!$T$3:$T$500,FuSa_FTT!$W$3:$W$500 = $W343),
                                  IFERROR(
                                       _xlfn._xlws.FILTER(FuSa_NACS!$R$3:$R$548,FuSa_NACS!$W$3:$W$548 = $W343),
                                       "NA"
                               )
                           )
                       )
                   )
               )
           )
       )
   )
)</f>
        <v/>
      </c>
      <c r="S343" s="441">
        <f t="array" ref="S343">IFERROR(
      _xlfn._xlws.FILTER(FuSa_Charger!$U$3:$U$520, FuSa_Charger!$W$3:$W$520 = $W343),
      IFERROR(
          _xlfn._xlws.FILTER(Function_14DCDC!$U$3:$U$503,Function_14DCDC!$W$3:$W$503 =$W343 ),
          IFERROR(
              _xlfn._xlws.FILTER(Function_Charger!$U$3:$U$510,Function_Charger!$W$3:$W$510 = $W343),
              IFERROR(
                  _xlfn._xlws.FILTER(FuSa_14DCDC!$U$3:$U$500,FuSa_14DCDC!$W$3:$W$500 = $W343),
                  IFERROR(
                      _xlfn._xlws.FILTER(FuSa_14DCDC_EFAN!$U$3:$U$500,FuSa_14DCDC_EFAN!$W$3:$W$500 = $W343),
                      IFERROR(
                          _xlfn._xlws.FILTER(FuSa_FaultInjection!$U$3:$U$500,FuSa_FaultInjection!$W$3:$W$500 = $W343),
                          IFERROR(
                              _xlfn._xlws.FILTER(Function_SCC!$U$3:$U$512,Function_SCC!$W$3:$W$512 = $W343),
                              IFERROR(
                                  _xlfn._xlws.FILTER(FuSa_FTT!$U$3:$U$500,FuSa_FTT!$W$3:$W$500 = $W343),
                                  IFERROR(
                                       _xlfn._xlws.FILTER(FuSa_NACS!$S$3:$S$548,FuSa_NACS!$W$3:$W$548 = $W343),
                                       "NA"
                               )
                           )
                       )
                   )
               )
           )
       )
   )
)</f>
        <v/>
      </c>
      <c r="T343" s="441">
        <f t="array" ref="T343">IFERROR(
      _xlfn._xlws.FILTER(FuSa_Charger!$V$3:$V$520, FuSa_Charger!$W$3:$W$520 = $W343),
      IFERROR(
          _xlfn._xlws.FILTER(Function_14DCDC!$V$3:$V$503,Function_14DCDC!$W$3:$W$503 =$W343 ),
          IFERROR(
              _xlfn._xlws.FILTER(Function_Charger!$V$3:$V$510,Function_Charger!$W$3:$W$510 = $W343),
              IFERROR(
                  _xlfn._xlws.FILTER(FuSa_14DCDC!$V$3:$V$500,FuSa_14DCDC!$W$3:$W$500 = $W343),
                  IFERROR(
                      _xlfn._xlws.FILTER(FuSa_14DCDC_EFAN!$V$3:$V$500,FuSa_14DCDC_EFAN!$W$3:$W$500 = $W343),
                      IFERROR(
                          _xlfn._xlws.FILTER(FuSa_FaultInjection!$V$3:$V$500,FuSa_FaultInjection!$W$3:$W$500 = $W343),
                          IFERROR(
                              _xlfn._xlws.FILTER(Function_SCC!$V$3:$V$512,Function_SCC!$W$3:$W$512 = $W343),
                              IFERROR(
                                  _xlfn._xlws.FILTER(FuSa_FTT!$V$3:$V$500,FuSa_FTT!$W$3:$W$500 = $W343),
                                  IFERROR(
                                       _xlfn._xlws.FILTER(FuSa_NACS!$T$3:$T$548,FuSa_NACS!$W$3:$W$548 = $W343),
                                       "NA"
                               )
                           )
                       )
                   )
               )
           )
       )
   )
)</f>
        <v/>
      </c>
      <c r="U343" s="239" t="inlineStr">
        <is>
          <t>NACS_SwitchMatrix</t>
        </is>
      </c>
      <c r="W343" s="239" t="inlineStr">
        <is>
          <t>[SYI_NACS_002].html</t>
        </is>
      </c>
      <c r="X343" s="1159" t="n">
        <v>2</v>
      </c>
      <c r="Y343" s="599" t="n">
        <v>0</v>
      </c>
      <c r="Z343" s="599" t="n">
        <v>0</v>
      </c>
      <c r="AA343" s="599" t="n">
        <v>2</v>
      </c>
      <c r="AB343" s="1160" t="n">
        <v>0.001122685185185185</v>
      </c>
      <c r="AC343" s="1161" t="inlineStr">
        <is>
          <t>SYR_ACC241</t>
        </is>
      </c>
      <c r="AD343" s="1184">
        <f t="array" ref="AD343">IF(
    IFERROR(
        _xlfn._xlws.FILTER(FuSa_Charger!$AD$3:$AD$519, FuSa_Charger!$W$3:$W$519 = $W343),
        IFERROR(
            _xlfn._xlws.FILTER(Function_14DCDC!$AD$3:$AD$503, Function_14DCDC!$W$3:$W$503 = $W343),
            IFERROR(
                _xlfn._xlws.FILTER(Function_Charger!$AD$3:$AD$508, Function_Charger!$W$3:$W$508 = $W343),
                IFERROR(
                    _xlfn._xlws.FILTER(FuSa_14DCDC!$AD$3:$AD$500, FuSa_14DCDC!$W$3:$W$500 = $W343),
                    IFERROR(
                        _xlfn._xlws.FILTER(FuSa_14DCDC_EFAN!$AD$3:$AD$500, FuSa_14DCDC_EFAN!$W$3:$W$500 =$W343 ),
                        IFERROR(
                            _xlfn._xlws.FILTER(FuSa_FaultInjection!$AD$3:$AD$500, FuSa_FaultInjection!$W$3:$W$500 = $W343),
                            IFERROR(
                                _xlfn._xlws.FILTER(FuSa_NACS!$AD$3:$AD$548, FuSa_NACS!$W$3:$W$548 = $W343),
                                IFERROR(
                                    _xlfn._xlws.FILTER(Function_SCC!$AD$3:$AD$525, Function_SCC!$W$3:$W$525 = $W343),
                                    _xlfn._xlws.FILTER(FuSa_FTT!$AD$3:$AD$500, FuSa_FTT!$W$3:$W$500 = $W343)
                               )
                            )
                        )
                    )
                )
            )
        )
    ) = 0,
    "",
    IFERROR(
        _xlfn._xlws.FILTER(FuSa_Charger!$AD$3:$AD$519, FuSa_Charger!$W$3:$W$519 = $W343),
        IFERROR(
            _xlfn._xlws.FILTER(Function_14DCDC!$AD$3:$AD$503, Function_14DCDC!$W$3:$W$503 = $W343),
            IFERROR(
                _xlfn._xlws.FILTER(Function_Charger!$AD$3:$AD$508, Function_Charger!$W$3:$W$508 = $W343),
                IFERROR(
                    _xlfn._xlws.FILTER(FuSa_14DCDC!$AD$3:$AD$500, FuSa_14DCDC!$W$3:$W$500 = $W343),
                    IFERROR(
                        _xlfn._xlws.FILTER(FuSa_14DCDC_EFAN!$AD$3:$AD$500, FuSa_14DCDC_EFAN!$W$3:$W$500 = $W343),
                        IFERROR(
                            _xlfn._xlws.FILTER(FuSa_FaultInjection!$AD$3:$AD$500, FuSa_FaultInjection!$W$3:$W$500 = $W343),
                            IFERROR(
                                _xlfn._xlws.FILTER(FuSa_NACS!$AD$3:$AD$548, FuSa_NACS!$W$3:$W$548 = $W343),
                                IFERROR(
                                 _xlfn._xlws.FILTER(Function_SCC!$AD$3:$AD$525, Function_SCC!$W$3:$W$525 = $W343),
                                     _xlfn._xlws.FILTER(FuSa_FTT!$AD$3:$AD$500, FuSa_FTT!$W$3:$W$500 = $W343)
                                )
                            )
                        )
                    )
                )
            )
        )
    )
)</f>
        <v/>
      </c>
      <c r="AE343" s="1189" t="inlineStr">
        <is>
          <t>Deliver with QM or HW3.0 DELTA execution only</t>
        </is>
      </c>
      <c r="AG343" s="223" t="inlineStr"/>
      <c r="AH343" s="43" t="inlineStr"/>
      <c r="AI343" s="43" t="inlineStr"/>
      <c r="AJ343" s="43" t="inlineStr"/>
      <c r="AK343" s="43" t="inlineStr"/>
      <c r="AL343" s="266" t="n"/>
      <c r="AM343" s="231" t="n"/>
      <c r="AN343" s="765" t="n"/>
      <c r="AO343" s="223">
        <f>EXACT(W343,AG343)</f>
        <v/>
      </c>
      <c r="AP343" s="43">
        <f>EXACT(X343,AH343)</f>
        <v/>
      </c>
      <c r="AQ343" s="43">
        <f>EXACT(Y343,AI343)</f>
        <v/>
      </c>
      <c r="AR343" s="43">
        <f>EXACT(Z343,AJ343)</f>
        <v/>
      </c>
      <c r="AS343" s="266">
        <f>EXACT(AA343,AK343)</f>
        <v/>
      </c>
      <c r="AT343" t="inlineStr"/>
      <c r="AU343" t="inlineStr"/>
    </row>
    <row r="344" ht="15" customHeight="1">
      <c r="A344" s="451" t="n"/>
      <c r="B344" s="451" t="n"/>
      <c r="C344" s="451" t="n"/>
      <c r="D344" s="263">
        <f t="array" ref="D344">IFERROR(
      _xlfn._xlws.FILTER(FuSa_Charger!$D$3:$D$520, FuSa_Charger!$W$3:$W$520 = $W344),
      IFERROR(
          _xlfn._xlws.FILTER(Function_14DCDC!$D$3:$D$503,Function_14DCDC!$W$3:$W$503 =$W344 ),
          IFERROR(
              _xlfn._xlws.FILTER(Function_Charger!$D$3:$D$510,Function_Charger!$W$3:$W$510 = $W344),
              IFERROR(
                  _xlfn._xlws.FILTER(FuSa_14DCDC!$D$3:$D$500,FuSa_14DCDC!$W$3:$W$500 = $W344),
                  IFERROR(
                      _xlfn._xlws.FILTER(FuSa_14DCDC_EFAN!$D$3:$D$500,FuSa_14DCDC_EFAN!$W$3:$W$500 = $W344),
                      IFERROR(
                          _xlfn._xlws.FILTER(FuSa_FaultInjection!$D$3:$D$500,FuSa_FaultInjection!$W$3:$W$500 = $W344),
                          IFERROR(
                              _xlfn._xlws.FILTER(Function_SCC!$D$3:$D$512,Function_SCC!$W$3:$W$512 = $W344),
                              IFERROR(
                                  _xlfn._xlws.FILTER(FuSa_FTT!$D$3:$D$500,FuSa_FTT!$W$3:$W$500 = $W344),
                                  IFERROR(
                                       _xlfn._xlws.FILTER(FuSa_NACS!$D$3:$D$548,FuSa_NACS!$W$3:$W$548 = $W344),
                                       "NA"
                               )
                           )
                       )
                   )
               )
           )
       )
   )
)</f>
        <v/>
      </c>
      <c r="E344" s="263">
        <f t="array" ref="E344">IFERROR(
      _xlfn._xlws.FILTER(FuSa_Charger!$E$3:$E$520, FuSa_Charger!$W$3:$W$520 = $W344),
      IFERROR(
          _xlfn._xlws.FILTER(Function_14DCDC!$E$3:$E$503,Function_14DCDC!$W$3:$W$503 =$W344 ),
          IFERROR(
              _xlfn._xlws.FILTER(Function_Charger!$E$3:$E$510,Function_Charger!$W$3:$W$510 = $W344),
              IFERROR(
                  _xlfn._xlws.FILTER(FuSa_14DCDC!$E$3:$E$500,FuSa_14DCDC!$W$3:$W$500 = $W344),
                  IFERROR(
                      _xlfn._xlws.FILTER(FuSa_14DCDC_EFAN!$E$3:$E$500,FuSa_14DCDC_EFAN!$W$3:$W$500 = $W344),
                      IFERROR(
                          _xlfn._xlws.FILTER(FuSa_FaultInjection!$E$3:$E$500,FuSa_FaultInjection!$W$3:$W$500 = $W344),
                          IFERROR(
                              _xlfn._xlws.FILTER(Function_SCC!$E$3:$E$512,Function_SCC!$W$3:$W$512 = $W344),
                              IFERROR(
                                  _xlfn._xlws.FILTER(FuSa_FTT!$E$3:$E$500,FuSa_FTT!$W$3:$W$500 = $W344),
                                  IFERROR(
                                       _xlfn._xlws.FILTER(FuSa_NACS!$E$3:$E$548,FuSa_NACS!$W$3:$W$548 = $W344),
                                       "NA"
                               )
                           )
                       )
                   )
               )
           )
       )
   )
)</f>
        <v/>
      </c>
      <c r="F344" s="263">
        <f t="array" ref="F344">IFERROR(
      _xlfn._xlws.FILTER(FuSa_Charger!$F$3:$F$520, FuSa_Charger!$W$3:$W$520 = $W344),
      IFERROR(
          _xlfn._xlws.FILTER(Function_14DCDC!$F$3:$F$503,Function_14DCDC!$W$3:$W$503 =$W344 ),
          IFERROR(
              _xlfn._xlws.FILTER(Function_Charger!$F$3:$F$510,Function_Charger!$W$3:$W$510 = $W344),
              IFERROR(
                  _xlfn._xlws.FILTER(FuSa_14DCDC!$F$3:$F$500,FuSa_14DCDC!$W$3:$W$500 = $W344),
                  IFERROR(
                      _xlfn._xlws.FILTER(FuSa_14DCDC_EFAN!$F$3:$F$500,FuSa_14DCDC_EFAN!$W$3:$W$500 = $W344),
                      IFERROR(
                          _xlfn._xlws.FILTER(FuSa_FaultInjection!$F$3:$F$500,FuSa_FaultInjection!$W$3:$W$500 = $W344),
                          IFERROR(
                              _xlfn._xlws.FILTER(Function_SCC!$F$3:$F$512,Function_SCC!$W$3:$W$512 = $W344),
                              IFERROR(
                                  _xlfn._xlws.FILTER(FuSa_FTT!$F$3:$F$500,FuSa_FTT!$W$3:$W$500 = $W344),
                                  IFERROR(
                                       _xlfn._xlws.FILTER(FuSa_NACS!$F$3:$F$548,FuSa_NACS!$W$3:$W$548 = $W344),
                                       "NA"
                               )
                           )
                       )
                   )
               )
           )
       )
   )
)</f>
        <v/>
      </c>
      <c r="G344" s="263">
        <f t="array" ref="G344">IFERROR(
      _xlfn._xlws.FILTER(FuSa_Charger!$G$3:$G$520, FuSa_Charger!$W$3:$W$520 = $W344),
      IFERROR(
          _xlfn._xlws.FILTER(Function_14DCDC!$G$3:$G$503,Function_14DCDC!$W$3:$W$503 =$W344 ),
          IFERROR(
              _xlfn._xlws.FILTER(Function_Charger!$G$3:$G$510,Function_Charger!$W$3:$W$510 = $W344),
              IFERROR(
                  _xlfn._xlws.FILTER(FuSa_14DCDC!$G$3:$G$500,FuSa_14DCDC!$W$3:$W$500 = $W344),
                  IFERROR(
                      _xlfn._xlws.FILTER(FuSa_14DCDC_EFAN!$G$3:$G$500,FuSa_14DCDC_EFAN!$W$3:$W$500 = $W344),
                      IFERROR(
                          _xlfn._xlws.FILTER(FuSa_FaultInjection!$G$3:$G$500,FuSa_FaultInjection!$W$3:$W$500 = $W344),
                          IFERROR(
                              _xlfn._xlws.FILTER(Function_SCC!$G$3:$G$512,Function_SCC!$W$3:$W$512 = $W344),
                              IFERROR(
                                  _xlfn._xlws.FILTER(FuSa_FTT!$G$3:$G$500,FuSa_FTT!$W$3:$W$500 = $W344),
                                  IFERROR(
                                       _xlfn._xlws.FILTER(FuSa_NACS!$G$3:$G$548,FuSa_NACS!$W$3:$W$548 = $W344),
                                       "NA"
                               )
                           )
                       )
                   )
               )
           )
       )
   )
)</f>
        <v/>
      </c>
      <c r="H344" s="263">
        <f t="array" ref="H344">IFERROR(
      _xlfn._xlws.FILTER(FuSa_Charger!$H$3:$H$520, FuSa_Charger!$W$3:$W$520 = $W344),
      IFERROR(
          _xlfn._xlws.FILTER(Function_14DCDC!$H$3:$H$503,Function_14DCDC!$W$3:$W$503 =$W344 ),
          IFERROR(
              _xlfn._xlws.FILTER(Function_Charger!$H$3:$H$510,Function_Charger!$W$3:$W$510 = $W344),
              IFERROR(
                  _xlfn._xlws.FILTER(FuSa_14DCDC!$H$3:$H$500,FuSa_14DCDC!$W$3:$W$500 = $W344),
                  IFERROR(
                      _xlfn._xlws.FILTER(FuSa_14DCDC_EFAN!$H$3:$H$500,FuSa_14DCDC_EFAN!$W$3:$W$500 = $W344),
                      IFERROR(
                          _xlfn._xlws.FILTER(FuSa_FaultInjection!$H$3:$H$500,FuSa_FaultInjection!$W$3:$W$500 = $W344),
                          IFERROR(
                              _xlfn._xlws.FILTER(Function_SCC!$H$3:$H$512,Function_SCC!$W$3:$W$512 = $W344),
                              IFERROR(
                                  _xlfn._xlws.FILTER(FuSa_FTT!$H$3:$H$500,FuSa_FTT!$W$3:$W$500 = $W344),
                                  IFERROR(
                                       _xlfn._xlws.FILTER(FuSa_NACS!$H$3:$H$548,FuSa_NACS!$W$3:$W$548 = $W344),
                                       "NA"
                               )
                           )
                       )
                   )
               )
           )
       )
   )
)</f>
        <v/>
      </c>
      <c r="I344" s="263">
        <f t="array" ref="I344">IFERROR(
      _xlfn._xlws.FILTER(FuSa_Charger!$I$3:$I$520, FuSa_Charger!$W$3:$W$520 = $W344),
      IFERROR(
          _xlfn._xlws.FILTER(Function_14DCDC!$I$3:$I$503,Function_14DCDC!$W$3:$W$503 =$W344 ),
          IFERROR(
              _xlfn._xlws.FILTER(Function_Charger!$I$3:$I$510,Function_Charger!$W$3:$W$510 = $W344),
              IFERROR(
                  _xlfn._xlws.FILTER(FuSa_14DCDC!$I$3:$I$500,FuSa_14DCDC!$W$3:$W$500 = $W344),
                  IFERROR(
                      _xlfn._xlws.FILTER(FuSa_14DCDC_EFAN!$I$3:$I$500,FuSa_14DCDC_EFAN!$W$3:$W$500 = $W344),
                      IFERROR(
                          _xlfn._xlws.FILTER(FuSa_FaultInjection!$I$3:$I$500,FuSa_FaultInjection!$W$3:$W$500 = $W344),
                          IFERROR(
                              _xlfn._xlws.FILTER(Function_SCC!$I$3:$I$512,Function_SCC!$W$3:$W$512 = $W344),
                              IFERROR(
                                  _xlfn._xlws.FILTER(FuSa_FTT!$I$3:$I$500,FuSa_FTT!$W$3:$W$500 = $W344),
                                  IFERROR(
                                       _xlfn._xlws.FILTER(FuSa_NACS!$I$3:$I$548,FuSa_NACS!$W$3:$W$548 = $W344),
                                       "NA"
                               )
                           )
                       )
                   )
               )
           )
       )
   )
)</f>
        <v/>
      </c>
      <c r="J344" s="451" t="n"/>
      <c r="K344" s="451" t="n"/>
      <c r="L344" s="451" t="n"/>
      <c r="M344" s="451" t="n"/>
      <c r="N344" s="263">
        <f t="array" ref="N344">IFERROR(
      _xlfn._xlws.FILTER(FuSa_Charger!$N$3:$N$520, FuSa_Charger!$W$3:$W$520 = $W344),
      IFERROR(
          _xlfn._xlws.FILTER(Function_14DCDC!$N$3:$N$503,Function_14DCDC!$W$3:$W$503 =$W344 ),
          IFERROR(
              _xlfn._xlws.FILTER(Function_Charger!$N$3:$N$510,Function_Charger!$W$3:$W$510 = $W344),
              IFERROR(
                  _xlfn._xlws.FILTER(FuSa_14DCDC!$N$3:$N$500,FuSa_14DCDC!$W$3:$W$500 = $W344),
                  IFERROR(
                      _xlfn._xlws.FILTER(FuSa_14DCDC_EFAN!$N$3:$N$500,FuSa_14DCDC_EFAN!$W$3:$W$500 = $W344),
                      IFERROR(
                          _xlfn._xlws.FILTER(FuSa_FaultInjection!$N$3:$N$500,FuSa_FaultInjection!$W$3:$W$500 = $W344),
                          IFERROR(
                              _xlfn._xlws.FILTER(Function_SCC!$N$3:$N$512,Function_SCC!$W$3:$W$512 = $W344),
                              IFERROR(
                                  _xlfn._xlws.FILTER(FuSa_FTT!$N$3:$N$500,FuSa_FTT!$W$3:$W$500 = $W344),
                                  IFERROR(
                                       _xlfn._xlws.FILTER(FuSa_NACS!$M$3:$M$548,FuSa_NACS!$W$3:$W$548 = $W344),
                                       "NA"
                               )
                           )
                       )
                   )
               )
           )
       )
   )
)</f>
        <v/>
      </c>
      <c r="O344" s="263">
        <f t="array" ref="O344">IFERROR(
      _xlfn._xlws.FILTER(FuSa_Charger!$O$3:$O$520, FuSa_Charger!$W$3:$W$520 = $W344),
      IFERROR(
          _xlfn._xlws.FILTER(Function_14DCDC!$O$3:$O$503,Function_14DCDC!$W$3:$W$503 =$W344 ),
          IFERROR(
              _xlfn._xlws.FILTER(Function_Charger!$O$3:$O$510,Function_Charger!$W$3:$W$510 = $W344),
              IFERROR(
                  _xlfn._xlws.FILTER(FuSa_14DCDC!$O$3:$O$500,FuSa_14DCDC!$W$3:$W$500 = $W344),
                  IFERROR(
                      _xlfn._xlws.FILTER(FuSa_14DCDC_EFAN!$O$3:$O$500,FuSa_14DCDC_EFAN!$W$3:$W$500 = $W344),
                      IFERROR(
                          _xlfn._xlws.FILTER(FuSa_FaultInjection!$O$3:$O$500,FuSa_FaultInjection!$W$3:$W$500 = $W344),
                          IFERROR(
                              _xlfn._xlws.FILTER(Function_SCC!$O$3:$O$512,Function_SCC!$W$3:$W$512 = $W344),
                              IFERROR(
                                  _xlfn._xlws.FILTER(FuSa_FTT!$O$3:$O$500,FuSa_FTT!$W$3:$W$500 = $W344),
                                  IFERROR(
                                       _xlfn._xlws.FILTER(FuSa_NACS!$O$3:$O$548,FuSa_NACS!$W$3:$W$548 = $W344),
                                       "NA"
                               )
                           )
                       )
                   )
               )
           )
       )
   )
)</f>
        <v/>
      </c>
      <c r="P344" s="263">
        <f t="array" ref="P344">IFERROR(
      _xlfn._xlws.FILTER(FuSa_Charger!$P$3:$P$520, FuSa_Charger!$W$3:$W$520 = $W344),
      IFERROR(
          _xlfn._xlws.FILTER(Function_14DCDC!$P$3:$P$503,Function_14DCDC!$W$3:$W$503 =$W344 ),
          IFERROR(
              _xlfn._xlws.FILTER(Function_Charger!$P$3:$P$510,Function_Charger!$W$3:$W$510 = $W344),
              IFERROR(
                  _xlfn._xlws.FILTER(FuSa_14DCDC!$P$3:$P$500,FuSa_14DCDC!$W$3:$W$500 = $W344),
                  IFERROR(
                      _xlfn._xlws.FILTER(FuSa_14DCDC_EFAN!$P$3:$P$500,FuSa_14DCDC_EFAN!$W$3:$W$500 = $W344),
                      IFERROR(
                          _xlfn._xlws.FILTER(FuSa_FaultInjection!$P$3:$P$500,FuSa_FaultInjection!$W$3:$W$500 = $W344),
                          IFERROR(
                              _xlfn._xlws.FILTER(Function_SCC!$P$3:$P$512,Function_SCC!$W$3:$W$512 = $W344),
                              IFERROR(
                                  _xlfn._xlws.FILTER(FuSa_FTT!$P$3:$P$500,FuSa_FTT!$W$3:$W$500 = $W344),
                                  IFERROR(
                                       _xlfn._xlws.FILTER(FuSa_NACS!$P$3:$P$548,FuSa_NACS!$W$3:$W$548 = $W344),
                                       "NA"
                               )
                           )
                       )
                   )
               )
           )
       )
   )
)</f>
        <v/>
      </c>
      <c r="Q344" s="263">
        <f t="array" ref="Q344">IFERROR(
      _xlfn._xlws.FILTER(FuSa_Charger!$S$3:$S$520, FuSa_Charger!$W$3:$W$520 = $W344),
      IFERROR(
          _xlfn._xlws.FILTER(Function_14DCDC!$S$3:$S$503,Function_14DCDC!$W$3:$W$503 =$W344 ),
          IFERROR(
              _xlfn._xlws.FILTER(Function_Charger!$S$3:$S$510,Function_Charger!$W$3:$W$510 = $W344),
              IFERROR(
                  _xlfn._xlws.FILTER(FuSa_14DCDC!$S$3:$S$500,FuSa_14DCDC!$W$3:$W$500 = $W344),
                  IFERROR(
                      _xlfn._xlws.FILTER(FuSa_14DCDC_EFAN!$S$3:$S$500,FuSa_14DCDC_EFAN!$W$3:$W$500 = $W344),
                      IFERROR(
                          _xlfn._xlws.FILTER(FuSa_FaultInjection!$S$3:$S$500,FuSa_FaultInjection!$W$3:$W$500 = $W344),
                          IFERROR(
                              _xlfn._xlws.FILTER(Function_SCC!$S$3:$S$512,Function_SCC!$W$3:$W$512 = $W344),
                              IFERROR(
                                  _xlfn._xlws.FILTER(FuSa_FTT!$S$3:$S$500,FuSa_FTT!$W$3:$W$500 = $W344),
                                  IFERROR(
                                       _xlfn._xlws.FILTER(FuSa_NACS!$Q$3:$Q$548,FuSa_NACS!$W$3:$W$548 = $W344),
                                       "NA"
                               )
                           )
                       )
                   )
               )
           )
       )
   )
)</f>
        <v/>
      </c>
      <c r="R344" s="441">
        <f t="array" ref="R344">IFERROR(
      _xlfn._xlws.FILTER(FuSa_Charger!$T$3:$T$520, FuSa_Charger!$W$3:$W$520 = $W344),
      IFERROR(
          _xlfn._xlws.FILTER(Function_14DCDC!$T$3:$T$503,Function_14DCDC!$W$3:$W$503 =$W344 ),
          IFERROR(
              _xlfn._xlws.FILTER(Function_Charger!$T$3:$T$510,Function_Charger!$W$3:$W$510 = $W344),
              IFERROR(
                  _xlfn._xlws.FILTER(FuSa_14DCDC!$T$3:$T$500,FuSa_14DCDC!$W$3:$W$500 = $W344),
                  IFERROR(
                      _xlfn._xlws.FILTER(FuSa_14DCDC_EFAN!$T$3:$T$500,FuSa_14DCDC_EFAN!$W$3:$W$500 = $W344),
                      IFERROR(
                          _xlfn._xlws.FILTER(FuSa_FaultInjection!$T$3:$T$500,FuSa_FaultInjection!$W$3:$W$500 = $W344),
                          IFERROR(
                              _xlfn._xlws.FILTER(Function_SCC!$T$3:$T$512,Function_SCC!$W$3:$W$512 = $W344),
                              IFERROR(
                                  _xlfn._xlws.FILTER(FuSa_FTT!$T$3:$T$500,FuSa_FTT!$W$3:$W$500 = $W344),
                                  IFERROR(
                                       _xlfn._xlws.FILTER(FuSa_NACS!$R$3:$R$548,FuSa_NACS!$W$3:$W$548 = $W344),
                                       "NA"
                               )
                           )
                       )
                   )
               )
           )
       )
   )
)</f>
        <v/>
      </c>
      <c r="S344" s="441">
        <f t="array" ref="S344">IFERROR(
      _xlfn._xlws.FILTER(FuSa_Charger!$U$3:$U$520, FuSa_Charger!$W$3:$W$520 = $W344),
      IFERROR(
          _xlfn._xlws.FILTER(Function_14DCDC!$U$3:$U$503,Function_14DCDC!$W$3:$W$503 =$W344 ),
          IFERROR(
              _xlfn._xlws.FILTER(Function_Charger!$U$3:$U$510,Function_Charger!$W$3:$W$510 = $W344),
              IFERROR(
                  _xlfn._xlws.FILTER(FuSa_14DCDC!$U$3:$U$500,FuSa_14DCDC!$W$3:$W$500 = $W344),
                  IFERROR(
                      _xlfn._xlws.FILTER(FuSa_14DCDC_EFAN!$U$3:$U$500,FuSa_14DCDC_EFAN!$W$3:$W$500 = $W344),
                      IFERROR(
                          _xlfn._xlws.FILTER(FuSa_FaultInjection!$U$3:$U$500,FuSa_FaultInjection!$W$3:$W$500 = $W344),
                          IFERROR(
                              _xlfn._xlws.FILTER(Function_SCC!$U$3:$U$512,Function_SCC!$W$3:$W$512 = $W344),
                              IFERROR(
                                  _xlfn._xlws.FILTER(FuSa_FTT!$U$3:$U$500,FuSa_FTT!$W$3:$W$500 = $W344),
                                  IFERROR(
                                       _xlfn._xlws.FILTER(FuSa_NACS!$S$3:$S$548,FuSa_NACS!$W$3:$W$548 = $W344),
                                       "NA"
                               )
                           )
                       )
                   )
               )
           )
       )
   )
)</f>
        <v/>
      </c>
      <c r="T344" s="441">
        <f t="array" ref="T344">IFERROR(
      _xlfn._xlws.FILTER(FuSa_Charger!$V$3:$V$520, FuSa_Charger!$W$3:$W$520 = $W344),
      IFERROR(
          _xlfn._xlws.FILTER(Function_14DCDC!$V$3:$V$503,Function_14DCDC!$W$3:$W$503 =$W344 ),
          IFERROR(
              _xlfn._xlws.FILTER(Function_Charger!$V$3:$V$510,Function_Charger!$W$3:$W$510 = $W344),
              IFERROR(
                  _xlfn._xlws.FILTER(FuSa_14DCDC!$V$3:$V$500,FuSa_14DCDC!$W$3:$W$500 = $W344),
                  IFERROR(
                      _xlfn._xlws.FILTER(FuSa_14DCDC_EFAN!$V$3:$V$500,FuSa_14DCDC_EFAN!$W$3:$W$500 = $W344),
                      IFERROR(
                          _xlfn._xlws.FILTER(FuSa_FaultInjection!$V$3:$V$500,FuSa_FaultInjection!$W$3:$W$500 = $W344),
                          IFERROR(
                              _xlfn._xlws.FILTER(Function_SCC!$V$3:$V$512,Function_SCC!$W$3:$W$512 = $W344),
                              IFERROR(
                                  _xlfn._xlws.FILTER(FuSa_FTT!$V$3:$V$500,FuSa_FTT!$W$3:$W$500 = $W344),
                                  IFERROR(
                                       _xlfn._xlws.FILTER(FuSa_NACS!$T$3:$T$548,FuSa_NACS!$W$3:$W$548 = $W344),
                                       "NA"
                               )
                           )
                       )
                   )
               )
           )
       )
   )
)</f>
        <v/>
      </c>
      <c r="U344" s="230" t="inlineStr">
        <is>
          <t>AC/DC Detection and Diagnostics</t>
        </is>
      </c>
      <c r="V344" s="56" t="n"/>
      <c r="W344" s="266" t="inlineStr">
        <is>
          <t>[SYI_DC203_001_001] Verify default state of Mf_U_Type_Detected and qualifiers.html</t>
        </is>
      </c>
      <c r="X344" s="887" t="n">
        <v>1</v>
      </c>
      <c r="Y344" s="247" t="n">
        <v>0</v>
      </c>
      <c r="Z344" s="247" t="n">
        <v>0</v>
      </c>
      <c r="AA344" s="247" t="n">
        <v>1</v>
      </c>
      <c r="AB344" s="247" t="n"/>
      <c r="AC344" s="1156">
        <f t="array" ref="AC344">IF(
    IFERROR(
        _xlfn._xlws.FILTER(FuSa_Charger!$AC$3:$AC$519, FuSa_Charger!$W$3:$W$519 = $W344),
        IFERROR(
            _xlfn._xlws.FILTER(Function_14DCDC!$AC$3:$AC$503, Function_14DCDC!$W$3:$W$503 = $W344),
            IFERROR(
                _xlfn._xlws.FILTER(Function_Charger!$AC$3:$AC$508, Function_Charger!$W$3:$W$508 = $W344),
                IFERROR(
                    _xlfn._xlws.FILTER(FuSa_14DCDC!$AC$3:$AC$500, FuSa_14DCDC!$W$3:$W$500 = $W344),
                    IFERROR(
                        _xlfn._xlws.FILTER(FuSa_14DCDC_EFAN!$AC$3:$AC$500, FuSa_14DCDC_EFAN!$W$3:$W$500 =$W344),
                        IFERROR(
                            _xlfn._xlws.FILTER(FuSa_FaultInjection!$AC$3:$AC$500, FuSa_FaultInjection!$W$3:$W$500 = $W344),
                            IFERROR(
                                _xlfn._xlws.FILTER(FuSa_NACS!$AC$3:$AC$548, FuSa_NACS!$W$3:$W$548 = $W344),
                                IFERROR(
                                     _xlfn._xlws.FILTER(Function_SCC!$AC$3:$AC$525, Function_SCC!$W$3:$W$525 = $W344),
                                     _xlfn._xlws.FILTER(FuSa_FTT!$AC$3:$AC$500, FuSa_FTT!$W$3:$W$500 = $W344)
                                )
                            )
                        )
                    )
                )
            )
        )
    ) = 0,
    "",
    IFERROR(
        _xlfn._xlws.FILTER(FuSa_Charger!$AC$3:$AC$519, FuSa_Charger!$W$3:$W$519 = $W344),
        IFERROR(
            _xlfn._xlws.FILTER(Function_14DCDC!$AC$3:$AC$503, Function_14DCDC!$W$3:$W$503 = $W344),
            IFERROR(
                _xlfn._xlws.FILTER(Function_Charger!$AC$3:$AC$508, Function_Charger!$W$3:$W$508 = $W344),
                IFERROR(
                    _xlfn._xlws.FILTER(FuSa_14DCDC!$AC$3:$AC$500, FuSa_14DCDC!$W$3:$W$500 = $W344),
                    IFERROR(
                        _xlfn._xlws.FILTER(FuSa_14DCDC_EFAN!$AC$3:$AC$500, FuSa_14DCDC_EFAN!$W$3:$W$500 = $W344),
                        IFERROR(
                            _xlfn._xlws.FILTER(FuSa_FaultInjection!$AC$3:$AC$500, FuSa_FaultInjection!$W$3:$W$500 = $W344),
                            IFERROR(
                                _xlfn._xlws.FILTER(FuSa_NACS!$AC$3:$AC$548, FuSa_NACS!$W$3:$W$548 = $W344),
                                IFERROR(
                                     _xlfn._xlws.FILTER(Function_SCC!$AC$3:$AC$525, Function_SCC!$W$3:$W$525 = $W344),
                                     _xlfn._xlws.FILTER(FuSa_FTT!$AC$3:$AC$500, FuSa_FTT!$W$3:$W$500 = $W344)
                               )
                            )
                        )
                    )
                )
            )
        )
    )
)</f>
        <v/>
      </c>
      <c r="AD344" s="1182">
        <f t="array" ref="AD344">IF(
    IFERROR(
        _xlfn._xlws.FILTER(FuSa_Charger!$AD$3:$AD$519, FuSa_Charger!$W$3:$W$519 = $W344),
        IFERROR(
            _xlfn._xlws.FILTER(Function_14DCDC!$AD$3:$AD$503, Function_14DCDC!$W$3:$W$503 = $W344),
            IFERROR(
                _xlfn._xlws.FILTER(Function_Charger!$AD$3:$AD$508, Function_Charger!$W$3:$W$508 = $W344),
                IFERROR(
                    _xlfn._xlws.FILTER(FuSa_14DCDC!$AD$3:$AD$500, FuSa_14DCDC!$W$3:$W$500 = $W344),
                    IFERROR(
                        _xlfn._xlws.FILTER(FuSa_14DCDC_EFAN!$AD$3:$AD$500, FuSa_14DCDC_EFAN!$W$3:$W$500 =$W344 ),
                        IFERROR(
                            _xlfn._xlws.FILTER(FuSa_FaultInjection!$AD$3:$AD$500, FuSa_FaultInjection!$W$3:$W$500 = $W344),
                            IFERROR(
                                _xlfn._xlws.FILTER(FuSa_NACS!$AD$3:$AD$548, FuSa_NACS!$W$3:$W$548 = $W344),
                                IFERROR(
                                    _xlfn._xlws.FILTER(Function_SCC!$AD$3:$AD$525, Function_SCC!$W$3:$W$525 = $W344),
                                    _xlfn._xlws.FILTER(FuSa_FTT!$AD$3:$AD$500, FuSa_FTT!$W$3:$W$500 = $W344)
                               )
                            )
                        )
                    )
                )
            )
        )
    ) = 0,
    "",
    IFERROR(
        _xlfn._xlws.FILTER(FuSa_Charger!$AD$3:$AD$519, FuSa_Charger!$W$3:$W$519 = $W344),
        IFERROR(
            _xlfn._xlws.FILTER(Function_14DCDC!$AD$3:$AD$503, Function_14DCDC!$W$3:$W$503 = $W344),
            IFERROR(
                _xlfn._xlws.FILTER(Function_Charger!$AD$3:$AD$508, Function_Charger!$W$3:$W$508 = $W344),
                IFERROR(
                    _xlfn._xlws.FILTER(FuSa_14DCDC!$AD$3:$AD$500, FuSa_14DCDC!$W$3:$W$500 = $W344),
                    IFERROR(
                        _xlfn._xlws.FILTER(FuSa_14DCDC_EFAN!$AD$3:$AD$500, FuSa_14DCDC_EFAN!$W$3:$W$500 = $W344),
                        IFERROR(
                            _xlfn._xlws.FILTER(FuSa_FaultInjection!$AD$3:$AD$500, FuSa_FaultInjection!$W$3:$W$500 = $W344),
                            IFERROR(
                                _xlfn._xlws.FILTER(FuSa_NACS!$AD$3:$AD$548, FuSa_NACS!$W$3:$W$548 = $W344),
                                IFERROR(
                                 _xlfn._xlws.FILTER(Function_SCC!$AD$3:$AD$525, Function_SCC!$W$3:$W$525 = $W344),
                                     _xlfn._xlws.FILTER(FuSa_FTT!$AD$3:$AD$500, FuSa_FTT!$W$3:$W$500 = $W344)
                                )
                            )
                        )
                    )
                )
            )
        )
    )
)</f>
        <v/>
      </c>
      <c r="AE344" s="755" t="n"/>
      <c r="AG344" s="223" t="inlineStr"/>
      <c r="AH344" s="43" t="inlineStr"/>
      <c r="AI344" s="43" t="inlineStr"/>
      <c r="AJ344" s="43" t="inlineStr"/>
      <c r="AK344" s="43" t="inlineStr"/>
      <c r="AL344" s="266" t="n"/>
      <c r="AM344" s="231" t="n"/>
      <c r="AN344" s="765" t="n"/>
      <c r="AO344" s="223">
        <f>EXACT(W344,AG344)</f>
        <v/>
      </c>
      <c r="AP344" s="43">
        <f>EXACT(X344,AH344)</f>
        <v/>
      </c>
      <c r="AQ344" s="43">
        <f>EXACT(Y344,AI344)</f>
        <v/>
      </c>
      <c r="AR344" s="43">
        <f>EXACT(Z344,AJ344)</f>
        <v/>
      </c>
      <c r="AS344" s="266">
        <f>EXACT(AA344,AK344)</f>
        <v/>
      </c>
      <c r="AT344" t="inlineStr"/>
      <c r="AU344" t="inlineStr"/>
    </row>
    <row r="345" ht="15" customHeight="1">
      <c r="A345" s="451" t="n"/>
      <c r="B345" s="451" t="n"/>
      <c r="C345" s="451" t="n"/>
      <c r="D345" s="263">
        <f t="array" ref="D345">IFERROR(
      _xlfn._xlws.FILTER(FuSa_Charger!$D$3:$D$520, FuSa_Charger!$W$3:$W$520 = $W345),
      IFERROR(
          _xlfn._xlws.FILTER(Function_14DCDC!$D$3:$D$503,Function_14DCDC!$W$3:$W$503 =$W345 ),
          IFERROR(
              _xlfn._xlws.FILTER(Function_Charger!$D$3:$D$510,Function_Charger!$W$3:$W$510 = $W345),
              IFERROR(
                  _xlfn._xlws.FILTER(FuSa_14DCDC!$D$3:$D$500,FuSa_14DCDC!$W$3:$W$500 = $W345),
                  IFERROR(
                      _xlfn._xlws.FILTER(FuSa_14DCDC_EFAN!$D$3:$D$500,FuSa_14DCDC_EFAN!$W$3:$W$500 = $W345),
                      IFERROR(
                          _xlfn._xlws.FILTER(FuSa_FaultInjection!$D$3:$D$500,FuSa_FaultInjection!$W$3:$W$500 = $W345),
                          IFERROR(
                              _xlfn._xlws.FILTER(Function_SCC!$D$3:$D$512,Function_SCC!$W$3:$W$512 = $W345),
                              IFERROR(
                                  _xlfn._xlws.FILTER(FuSa_FTT!$D$3:$D$500,FuSa_FTT!$W$3:$W$500 = $W345),
                                  IFERROR(
                                       _xlfn._xlws.FILTER(FuSa_NACS!$D$3:$D$548,FuSa_NACS!$W$3:$W$548 = $W345),
                                       "NA"
                               )
                           )
                       )
                   )
               )
           )
       )
   )
)</f>
        <v/>
      </c>
      <c r="E345" s="263">
        <f t="array" ref="E345">IFERROR(
      _xlfn._xlws.FILTER(FuSa_Charger!$E$3:$E$520, FuSa_Charger!$W$3:$W$520 = $W345),
      IFERROR(
          _xlfn._xlws.FILTER(Function_14DCDC!$E$3:$E$503,Function_14DCDC!$W$3:$W$503 =$W345 ),
          IFERROR(
              _xlfn._xlws.FILTER(Function_Charger!$E$3:$E$510,Function_Charger!$W$3:$W$510 = $W345),
              IFERROR(
                  _xlfn._xlws.FILTER(FuSa_14DCDC!$E$3:$E$500,FuSa_14DCDC!$W$3:$W$500 = $W345),
                  IFERROR(
                      _xlfn._xlws.FILTER(FuSa_14DCDC_EFAN!$E$3:$E$500,FuSa_14DCDC_EFAN!$W$3:$W$500 = $W345),
                      IFERROR(
                          _xlfn._xlws.FILTER(FuSa_FaultInjection!$E$3:$E$500,FuSa_FaultInjection!$W$3:$W$500 = $W345),
                          IFERROR(
                              _xlfn._xlws.FILTER(Function_SCC!$E$3:$E$512,Function_SCC!$W$3:$W$512 = $W345),
                              IFERROR(
                                  _xlfn._xlws.FILTER(FuSa_FTT!$E$3:$E$500,FuSa_FTT!$W$3:$W$500 = $W345),
                                  IFERROR(
                                       _xlfn._xlws.FILTER(FuSa_NACS!$E$3:$E$548,FuSa_NACS!$W$3:$W$548 = $W345),
                                       "NA"
                               )
                           )
                       )
                   )
               )
           )
       )
   )
)</f>
        <v/>
      </c>
      <c r="F345" s="263">
        <f t="array" ref="F345">IFERROR(
      _xlfn._xlws.FILTER(FuSa_Charger!$F$3:$F$520, FuSa_Charger!$W$3:$W$520 = $W345),
      IFERROR(
          _xlfn._xlws.FILTER(Function_14DCDC!$F$3:$F$503,Function_14DCDC!$W$3:$W$503 =$W345 ),
          IFERROR(
              _xlfn._xlws.FILTER(Function_Charger!$F$3:$F$510,Function_Charger!$W$3:$W$510 = $W345),
              IFERROR(
                  _xlfn._xlws.FILTER(FuSa_14DCDC!$F$3:$F$500,FuSa_14DCDC!$W$3:$W$500 = $W345),
                  IFERROR(
                      _xlfn._xlws.FILTER(FuSa_14DCDC_EFAN!$F$3:$F$500,FuSa_14DCDC_EFAN!$W$3:$W$500 = $W345),
                      IFERROR(
                          _xlfn._xlws.FILTER(FuSa_FaultInjection!$F$3:$F$500,FuSa_FaultInjection!$W$3:$W$500 = $W345),
                          IFERROR(
                              _xlfn._xlws.FILTER(Function_SCC!$F$3:$F$512,Function_SCC!$W$3:$W$512 = $W345),
                              IFERROR(
                                  _xlfn._xlws.FILTER(FuSa_FTT!$F$3:$F$500,FuSa_FTT!$W$3:$W$500 = $W345),
                                  IFERROR(
                                       _xlfn._xlws.FILTER(FuSa_NACS!$F$3:$F$548,FuSa_NACS!$W$3:$W$548 = $W345),
                                       "NA"
                               )
                           )
                       )
                   )
               )
           )
       )
   )
)</f>
        <v/>
      </c>
      <c r="G345" s="263">
        <f t="array" ref="G345">IFERROR(
      _xlfn._xlws.FILTER(FuSa_Charger!$G$3:$G$520, FuSa_Charger!$W$3:$W$520 = $W345),
      IFERROR(
          _xlfn._xlws.FILTER(Function_14DCDC!$G$3:$G$503,Function_14DCDC!$W$3:$W$503 =$W345 ),
          IFERROR(
              _xlfn._xlws.FILTER(Function_Charger!$G$3:$G$510,Function_Charger!$W$3:$W$510 = $W345),
              IFERROR(
                  _xlfn._xlws.FILTER(FuSa_14DCDC!$G$3:$G$500,FuSa_14DCDC!$W$3:$W$500 = $W345),
                  IFERROR(
                      _xlfn._xlws.FILTER(FuSa_14DCDC_EFAN!$G$3:$G$500,FuSa_14DCDC_EFAN!$W$3:$W$500 = $W345),
                      IFERROR(
                          _xlfn._xlws.FILTER(FuSa_FaultInjection!$G$3:$G$500,FuSa_FaultInjection!$W$3:$W$500 = $W345),
                          IFERROR(
                              _xlfn._xlws.FILTER(Function_SCC!$G$3:$G$512,Function_SCC!$W$3:$W$512 = $W345),
                              IFERROR(
                                  _xlfn._xlws.FILTER(FuSa_FTT!$G$3:$G$500,FuSa_FTT!$W$3:$W$500 = $W345),
                                  IFERROR(
                                       _xlfn._xlws.FILTER(FuSa_NACS!$G$3:$G$548,FuSa_NACS!$W$3:$W$548 = $W345),
                                       "NA"
                               )
                           )
                       )
                   )
               )
           )
       )
   )
)</f>
        <v/>
      </c>
      <c r="H345" s="263">
        <f t="array" ref="H345">IFERROR(
      _xlfn._xlws.FILTER(FuSa_Charger!$H$3:$H$520, FuSa_Charger!$W$3:$W$520 = $W345),
      IFERROR(
          _xlfn._xlws.FILTER(Function_14DCDC!$H$3:$H$503,Function_14DCDC!$W$3:$W$503 =$W345 ),
          IFERROR(
              _xlfn._xlws.FILTER(Function_Charger!$H$3:$H$510,Function_Charger!$W$3:$W$510 = $W345),
              IFERROR(
                  _xlfn._xlws.FILTER(FuSa_14DCDC!$H$3:$H$500,FuSa_14DCDC!$W$3:$W$500 = $W345),
                  IFERROR(
                      _xlfn._xlws.FILTER(FuSa_14DCDC_EFAN!$H$3:$H$500,FuSa_14DCDC_EFAN!$W$3:$W$500 = $W345),
                      IFERROR(
                          _xlfn._xlws.FILTER(FuSa_FaultInjection!$H$3:$H$500,FuSa_FaultInjection!$W$3:$W$500 = $W345),
                          IFERROR(
                              _xlfn._xlws.FILTER(Function_SCC!$H$3:$H$512,Function_SCC!$W$3:$W$512 = $W345),
                              IFERROR(
                                  _xlfn._xlws.FILTER(FuSa_FTT!$H$3:$H$500,FuSa_FTT!$W$3:$W$500 = $W345),
                                  IFERROR(
                                       _xlfn._xlws.FILTER(FuSa_NACS!$H$3:$H$548,FuSa_NACS!$W$3:$W$548 = $W345),
                                       "NA"
                               )
                           )
                       )
                   )
               )
           )
       )
   )
)</f>
        <v/>
      </c>
      <c r="I345" s="263">
        <f t="array" ref="I345">IFERROR(
      _xlfn._xlws.FILTER(FuSa_Charger!$I$3:$I$520, FuSa_Charger!$W$3:$W$520 = $W345),
      IFERROR(
          _xlfn._xlws.FILTER(Function_14DCDC!$I$3:$I$503,Function_14DCDC!$W$3:$W$503 =$W345 ),
          IFERROR(
              _xlfn._xlws.FILTER(Function_Charger!$I$3:$I$510,Function_Charger!$W$3:$W$510 = $W345),
              IFERROR(
                  _xlfn._xlws.FILTER(FuSa_14DCDC!$I$3:$I$500,FuSa_14DCDC!$W$3:$W$500 = $W345),
                  IFERROR(
                      _xlfn._xlws.FILTER(FuSa_14DCDC_EFAN!$I$3:$I$500,FuSa_14DCDC_EFAN!$W$3:$W$500 = $W345),
                      IFERROR(
                          _xlfn._xlws.FILTER(FuSa_FaultInjection!$I$3:$I$500,FuSa_FaultInjection!$W$3:$W$500 = $W345),
                          IFERROR(
                              _xlfn._xlws.FILTER(Function_SCC!$I$3:$I$512,Function_SCC!$W$3:$W$512 = $W345),
                              IFERROR(
                                  _xlfn._xlws.FILTER(FuSa_FTT!$I$3:$I$500,FuSa_FTT!$W$3:$W$500 = $W345),
                                  IFERROR(
                                       _xlfn._xlws.FILTER(FuSa_NACS!$I$3:$I$548,FuSa_NACS!$W$3:$W$548 = $W345),
                                       "NA"
                               )
                           )
                       )
                   )
               )
           )
       )
   )
)</f>
        <v/>
      </c>
      <c r="J345" s="451" t="n"/>
      <c r="K345" s="451" t="n"/>
      <c r="L345" s="451" t="n"/>
      <c r="M345" s="451" t="n"/>
      <c r="N345" s="263">
        <f t="array" ref="N345">IFERROR(
      _xlfn._xlws.FILTER(FuSa_Charger!$N$3:$N$520, FuSa_Charger!$W$3:$W$520 = $W345),
      IFERROR(
          _xlfn._xlws.FILTER(Function_14DCDC!$N$3:$N$503,Function_14DCDC!$W$3:$W$503 =$W345 ),
          IFERROR(
              _xlfn._xlws.FILTER(Function_Charger!$N$3:$N$510,Function_Charger!$W$3:$W$510 = $W345),
              IFERROR(
                  _xlfn._xlws.FILTER(FuSa_14DCDC!$N$3:$N$500,FuSa_14DCDC!$W$3:$W$500 = $W345),
                  IFERROR(
                      _xlfn._xlws.FILTER(FuSa_14DCDC_EFAN!$N$3:$N$500,FuSa_14DCDC_EFAN!$W$3:$W$500 = $W345),
                      IFERROR(
                          _xlfn._xlws.FILTER(FuSa_FaultInjection!$N$3:$N$500,FuSa_FaultInjection!$W$3:$W$500 = $W345),
                          IFERROR(
                              _xlfn._xlws.FILTER(Function_SCC!$N$3:$N$512,Function_SCC!$W$3:$W$512 = $W345),
                              IFERROR(
                                  _xlfn._xlws.FILTER(FuSa_FTT!$N$3:$N$500,FuSa_FTT!$W$3:$W$500 = $W345),
                                  IFERROR(
                                       _xlfn._xlws.FILTER(FuSa_NACS!$M$3:$M$548,FuSa_NACS!$W$3:$W$548 = $W345),
                                       "NA"
                               )
                           )
                       )
                   )
               )
           )
       )
   )
)</f>
        <v/>
      </c>
      <c r="O345" s="263">
        <f t="array" ref="O345">IFERROR(
      _xlfn._xlws.FILTER(FuSa_Charger!$O$3:$O$520, FuSa_Charger!$W$3:$W$520 = $W345),
      IFERROR(
          _xlfn._xlws.FILTER(Function_14DCDC!$O$3:$O$503,Function_14DCDC!$W$3:$W$503 =$W345 ),
          IFERROR(
              _xlfn._xlws.FILTER(Function_Charger!$O$3:$O$510,Function_Charger!$W$3:$W$510 = $W345),
              IFERROR(
                  _xlfn._xlws.FILTER(FuSa_14DCDC!$O$3:$O$500,FuSa_14DCDC!$W$3:$W$500 = $W345),
                  IFERROR(
                      _xlfn._xlws.FILTER(FuSa_14DCDC_EFAN!$O$3:$O$500,FuSa_14DCDC_EFAN!$W$3:$W$500 = $W345),
                      IFERROR(
                          _xlfn._xlws.FILTER(FuSa_FaultInjection!$O$3:$O$500,FuSa_FaultInjection!$W$3:$W$500 = $W345),
                          IFERROR(
                              _xlfn._xlws.FILTER(Function_SCC!$O$3:$O$512,Function_SCC!$W$3:$W$512 = $W345),
                              IFERROR(
                                  _xlfn._xlws.FILTER(FuSa_FTT!$O$3:$O$500,FuSa_FTT!$W$3:$W$500 = $W345),
                                  IFERROR(
                                       _xlfn._xlws.FILTER(FuSa_NACS!$O$3:$O$548,FuSa_NACS!$W$3:$W$548 = $W345),
                                       "NA"
                               )
                           )
                       )
                   )
               )
           )
       )
   )
)</f>
        <v/>
      </c>
      <c r="P345" s="263">
        <f t="array" ref="P345">IFERROR(
      _xlfn._xlws.FILTER(FuSa_Charger!$P$3:$P$520, FuSa_Charger!$W$3:$W$520 = $W345),
      IFERROR(
          _xlfn._xlws.FILTER(Function_14DCDC!$P$3:$P$503,Function_14DCDC!$W$3:$W$503 =$W345 ),
          IFERROR(
              _xlfn._xlws.FILTER(Function_Charger!$P$3:$P$510,Function_Charger!$W$3:$W$510 = $W345),
              IFERROR(
                  _xlfn._xlws.FILTER(FuSa_14DCDC!$P$3:$P$500,FuSa_14DCDC!$W$3:$W$500 = $W345),
                  IFERROR(
                      _xlfn._xlws.FILTER(FuSa_14DCDC_EFAN!$P$3:$P$500,FuSa_14DCDC_EFAN!$W$3:$W$500 = $W345),
                      IFERROR(
                          _xlfn._xlws.FILTER(FuSa_FaultInjection!$P$3:$P$500,FuSa_FaultInjection!$W$3:$W$500 = $W345),
                          IFERROR(
                              _xlfn._xlws.FILTER(Function_SCC!$P$3:$P$512,Function_SCC!$W$3:$W$512 = $W345),
                              IFERROR(
                                  _xlfn._xlws.FILTER(FuSa_FTT!$P$3:$P$500,FuSa_FTT!$W$3:$W$500 = $W345),
                                  IFERROR(
                                       _xlfn._xlws.FILTER(FuSa_NACS!$P$3:$P$548,FuSa_NACS!$W$3:$W$548 = $W345),
                                       "NA"
                               )
                           )
                       )
                   )
               )
           )
       )
   )
)</f>
        <v/>
      </c>
      <c r="Q345" s="263">
        <f t="array" ref="Q345">IFERROR(
      _xlfn._xlws.FILTER(FuSa_Charger!$S$3:$S$520, FuSa_Charger!$W$3:$W$520 = $W345),
      IFERROR(
          _xlfn._xlws.FILTER(Function_14DCDC!$S$3:$S$503,Function_14DCDC!$W$3:$W$503 =$W345 ),
          IFERROR(
              _xlfn._xlws.FILTER(Function_Charger!$S$3:$S$510,Function_Charger!$W$3:$W$510 = $W345),
              IFERROR(
                  _xlfn._xlws.FILTER(FuSa_14DCDC!$S$3:$S$500,FuSa_14DCDC!$W$3:$W$500 = $W345),
                  IFERROR(
                      _xlfn._xlws.FILTER(FuSa_14DCDC_EFAN!$S$3:$S$500,FuSa_14DCDC_EFAN!$W$3:$W$500 = $W345),
                      IFERROR(
                          _xlfn._xlws.FILTER(FuSa_FaultInjection!$S$3:$S$500,FuSa_FaultInjection!$W$3:$W$500 = $W345),
                          IFERROR(
                              _xlfn._xlws.FILTER(Function_SCC!$S$3:$S$512,Function_SCC!$W$3:$W$512 = $W345),
                              IFERROR(
                                  _xlfn._xlws.FILTER(FuSa_FTT!$S$3:$S$500,FuSa_FTT!$W$3:$W$500 = $W345),
                                  IFERROR(
                                       _xlfn._xlws.FILTER(FuSa_NACS!$Q$3:$Q$548,FuSa_NACS!$W$3:$W$548 = $W345),
                                       "NA"
                               )
                           )
                       )
                   )
               )
           )
       )
   )
)</f>
        <v/>
      </c>
      <c r="R345" s="441">
        <f t="array" ref="R345">IFERROR(
      _xlfn._xlws.FILTER(FuSa_Charger!$T$3:$T$520, FuSa_Charger!$W$3:$W$520 = $W345),
      IFERROR(
          _xlfn._xlws.FILTER(Function_14DCDC!$T$3:$T$503,Function_14DCDC!$W$3:$W$503 =$W345 ),
          IFERROR(
              _xlfn._xlws.FILTER(Function_Charger!$T$3:$T$510,Function_Charger!$W$3:$W$510 = $W345),
              IFERROR(
                  _xlfn._xlws.FILTER(FuSa_14DCDC!$T$3:$T$500,FuSa_14DCDC!$W$3:$W$500 = $W345),
                  IFERROR(
                      _xlfn._xlws.FILTER(FuSa_14DCDC_EFAN!$T$3:$T$500,FuSa_14DCDC_EFAN!$W$3:$W$500 = $W345),
                      IFERROR(
                          _xlfn._xlws.FILTER(FuSa_FaultInjection!$T$3:$T$500,FuSa_FaultInjection!$W$3:$W$500 = $W345),
                          IFERROR(
                              _xlfn._xlws.FILTER(Function_SCC!$T$3:$T$512,Function_SCC!$W$3:$W$512 = $W345),
                              IFERROR(
                                  _xlfn._xlws.FILTER(FuSa_FTT!$T$3:$T$500,FuSa_FTT!$W$3:$W$500 = $W345),
                                  IFERROR(
                                       _xlfn._xlws.FILTER(FuSa_NACS!$R$3:$R$548,FuSa_NACS!$W$3:$W$548 = $W345),
                                       "NA"
                               )
                           )
                       )
                   )
               )
           )
       )
   )
)</f>
        <v/>
      </c>
      <c r="S345" s="441">
        <f t="array" ref="S345">IFERROR(
      _xlfn._xlws.FILTER(FuSa_Charger!$U$3:$U$520, FuSa_Charger!$W$3:$W$520 = $W345),
      IFERROR(
          _xlfn._xlws.FILTER(Function_14DCDC!$U$3:$U$503,Function_14DCDC!$W$3:$W$503 =$W345 ),
          IFERROR(
              _xlfn._xlws.FILTER(Function_Charger!$U$3:$U$510,Function_Charger!$W$3:$W$510 = $W345),
              IFERROR(
                  _xlfn._xlws.FILTER(FuSa_14DCDC!$U$3:$U$500,FuSa_14DCDC!$W$3:$W$500 = $W345),
                  IFERROR(
                      _xlfn._xlws.FILTER(FuSa_14DCDC_EFAN!$U$3:$U$500,FuSa_14DCDC_EFAN!$W$3:$W$500 = $W345),
                      IFERROR(
                          _xlfn._xlws.FILTER(FuSa_FaultInjection!$U$3:$U$500,FuSa_FaultInjection!$W$3:$W$500 = $W345),
                          IFERROR(
                              _xlfn._xlws.FILTER(Function_SCC!$U$3:$U$512,Function_SCC!$W$3:$W$512 = $W345),
                              IFERROR(
                                  _xlfn._xlws.FILTER(FuSa_FTT!$U$3:$U$500,FuSa_FTT!$W$3:$W$500 = $W345),
                                  IFERROR(
                                       _xlfn._xlws.FILTER(FuSa_NACS!$S$3:$S$548,FuSa_NACS!$W$3:$W$548 = $W345),
                                       "NA"
                               )
                           )
                       )
                   )
               )
           )
       )
   )
)</f>
        <v/>
      </c>
      <c r="T345" s="441">
        <f t="array" ref="T345">IFERROR(
      _xlfn._xlws.FILTER(FuSa_Charger!$V$3:$V$520, FuSa_Charger!$W$3:$W$520 = $W345),
      IFERROR(
          _xlfn._xlws.FILTER(Function_14DCDC!$V$3:$V$503,Function_14DCDC!$W$3:$W$503 =$W345 ),
          IFERROR(
              _xlfn._xlws.FILTER(Function_Charger!$V$3:$V$510,Function_Charger!$W$3:$W$510 = $W345),
              IFERROR(
                  _xlfn._xlws.FILTER(FuSa_14DCDC!$V$3:$V$500,FuSa_14DCDC!$W$3:$W$500 = $W345),
                  IFERROR(
                      _xlfn._xlws.FILTER(FuSa_14DCDC_EFAN!$V$3:$V$500,FuSa_14DCDC_EFAN!$W$3:$W$500 = $W345),
                      IFERROR(
                          _xlfn._xlws.FILTER(FuSa_FaultInjection!$V$3:$V$500,FuSa_FaultInjection!$W$3:$W$500 = $W345),
                          IFERROR(
                              _xlfn._xlws.FILTER(Function_SCC!$V$3:$V$512,Function_SCC!$W$3:$W$512 = $W345),
                              IFERROR(
                                  _xlfn._xlws.FILTER(FuSa_FTT!$V$3:$V$500,FuSa_FTT!$W$3:$W$500 = $W345),
                                  IFERROR(
                                       _xlfn._xlws.FILTER(FuSa_NACS!$T$3:$T$548,FuSa_NACS!$W$3:$W$548 = $W345),
                                       "NA"
                               )
                           )
                       )
                   )
               )
           )
       )
   )
)</f>
        <v/>
      </c>
      <c r="U345" s="231" t="inlineStr">
        <is>
          <t>AC/DC Detection and Diagnostics</t>
        </is>
      </c>
      <c r="V345" s="56" t="n"/>
      <c r="W345" s="266" t="inlineStr">
        <is>
          <t>[SYI_DC203_001_002] Verify detection of AC Voltage and qualifiers .html</t>
        </is>
      </c>
      <c r="X345" s="737" t="n">
        <v>1</v>
      </c>
      <c r="Y345" s="240" t="n">
        <v>0</v>
      </c>
      <c r="Z345" s="240" t="n">
        <v>0</v>
      </c>
      <c r="AA345" s="240" t="n">
        <v>1</v>
      </c>
      <c r="AB345" s="240" t="n"/>
      <c r="AC345" s="1156">
        <f t="array" ref="AC345">IF(
    IFERROR(
        _xlfn._xlws.FILTER(FuSa_Charger!$AC$3:$AC$519, FuSa_Charger!$W$3:$W$519 = $W345),
        IFERROR(
            _xlfn._xlws.FILTER(Function_14DCDC!$AC$3:$AC$503, Function_14DCDC!$W$3:$W$503 = $W345),
            IFERROR(
                _xlfn._xlws.FILTER(Function_Charger!$AC$3:$AC$508, Function_Charger!$W$3:$W$508 = $W345),
                IFERROR(
                    _xlfn._xlws.FILTER(FuSa_14DCDC!$AC$3:$AC$500, FuSa_14DCDC!$W$3:$W$500 = $W345),
                    IFERROR(
                        _xlfn._xlws.FILTER(FuSa_14DCDC_EFAN!$AC$3:$AC$500, FuSa_14DCDC_EFAN!$W$3:$W$500 =$W345),
                        IFERROR(
                            _xlfn._xlws.FILTER(FuSa_FaultInjection!$AC$3:$AC$500, FuSa_FaultInjection!$W$3:$W$500 = $W345),
                            IFERROR(
                                _xlfn._xlws.FILTER(FuSa_NACS!$AC$3:$AC$548, FuSa_NACS!$W$3:$W$548 = $W345),
                                IFERROR(
                                     _xlfn._xlws.FILTER(Function_SCC!$AC$3:$AC$525, Function_SCC!$W$3:$W$525 = $W345),
                                     _xlfn._xlws.FILTER(FuSa_FTT!$AC$3:$AC$500, FuSa_FTT!$W$3:$W$500 = $W345)
                                )
                            )
                        )
                    )
                )
            )
        )
    ) = 0,
    "",
    IFERROR(
        _xlfn._xlws.FILTER(FuSa_Charger!$AC$3:$AC$519, FuSa_Charger!$W$3:$W$519 = $W345),
        IFERROR(
            _xlfn._xlws.FILTER(Function_14DCDC!$AC$3:$AC$503, Function_14DCDC!$W$3:$W$503 = $W345),
            IFERROR(
                _xlfn._xlws.FILTER(Function_Charger!$AC$3:$AC$508, Function_Charger!$W$3:$W$508 = $W345),
                IFERROR(
                    _xlfn._xlws.FILTER(FuSa_14DCDC!$AC$3:$AC$500, FuSa_14DCDC!$W$3:$W$500 = $W345),
                    IFERROR(
                        _xlfn._xlws.FILTER(FuSa_14DCDC_EFAN!$AC$3:$AC$500, FuSa_14DCDC_EFAN!$W$3:$W$500 = $W345),
                        IFERROR(
                            _xlfn._xlws.FILTER(FuSa_FaultInjection!$AC$3:$AC$500, FuSa_FaultInjection!$W$3:$W$500 = $W345),
                            IFERROR(
                                _xlfn._xlws.FILTER(FuSa_NACS!$AC$3:$AC$548, FuSa_NACS!$W$3:$W$548 = $W345),
                                IFERROR(
                                     _xlfn._xlws.FILTER(Function_SCC!$AC$3:$AC$525, Function_SCC!$W$3:$W$525 = $W345),
                                     _xlfn._xlws.FILTER(FuSa_FTT!$AC$3:$AC$500, FuSa_FTT!$W$3:$W$500 = $W345)
                               )
                            )
                        )
                    )
                )
            )
        )
    )
)</f>
        <v/>
      </c>
      <c r="AD345" s="438">
        <f t="array" ref="AD345">IF(
    IFERROR(
        _xlfn._xlws.FILTER(FuSa_Charger!$AD$3:$AD$519, FuSa_Charger!$W$3:$W$519 = $W345),
        IFERROR(
            _xlfn._xlws.FILTER(Function_14DCDC!$AD$3:$AD$503, Function_14DCDC!$W$3:$W$503 = $W345),
            IFERROR(
                _xlfn._xlws.FILTER(Function_Charger!$AD$3:$AD$508, Function_Charger!$W$3:$W$508 = $W345),
                IFERROR(
                    _xlfn._xlws.FILTER(FuSa_14DCDC!$AD$3:$AD$500, FuSa_14DCDC!$W$3:$W$500 = $W345),
                    IFERROR(
                        _xlfn._xlws.FILTER(FuSa_14DCDC_EFAN!$AD$3:$AD$500, FuSa_14DCDC_EFAN!$W$3:$W$500 =$W345 ),
                        IFERROR(
                            _xlfn._xlws.FILTER(FuSa_FaultInjection!$AD$3:$AD$500, FuSa_FaultInjection!$W$3:$W$500 = $W345),
                            IFERROR(
                                _xlfn._xlws.FILTER(FuSa_NACS!$AD$3:$AD$548, FuSa_NACS!$W$3:$W$548 = $W345),
                                IFERROR(
                                    _xlfn._xlws.FILTER(Function_SCC!$AD$3:$AD$525, Function_SCC!$W$3:$W$525 = $W345),
                                    _xlfn._xlws.FILTER(FuSa_FTT!$AD$3:$AD$500, FuSa_FTT!$W$3:$W$500 = $W345)
                               )
                            )
                        )
                    )
                )
            )
        )
    ) = 0,
    "",
    IFERROR(
        _xlfn._xlws.FILTER(FuSa_Charger!$AD$3:$AD$519, FuSa_Charger!$W$3:$W$519 = $W345),
        IFERROR(
            _xlfn._xlws.FILTER(Function_14DCDC!$AD$3:$AD$503, Function_14DCDC!$W$3:$W$503 = $W345),
            IFERROR(
                _xlfn._xlws.FILTER(Function_Charger!$AD$3:$AD$508, Function_Charger!$W$3:$W$508 = $W345),
                IFERROR(
                    _xlfn._xlws.FILTER(FuSa_14DCDC!$AD$3:$AD$500, FuSa_14DCDC!$W$3:$W$500 = $W345),
                    IFERROR(
                        _xlfn._xlws.FILTER(FuSa_14DCDC_EFAN!$AD$3:$AD$500, FuSa_14DCDC_EFAN!$W$3:$W$500 = $W345),
                        IFERROR(
                            _xlfn._xlws.FILTER(FuSa_FaultInjection!$AD$3:$AD$500, FuSa_FaultInjection!$W$3:$W$500 = $W345),
                            IFERROR(
                                _xlfn._xlws.FILTER(FuSa_NACS!$AD$3:$AD$548, FuSa_NACS!$W$3:$W$548 = $W345),
                                IFERROR(
                                 _xlfn._xlws.FILTER(Function_SCC!$AD$3:$AD$525, Function_SCC!$W$3:$W$525 = $W345),
                                     _xlfn._xlws.FILTER(FuSa_FTT!$AD$3:$AD$500, FuSa_FTT!$W$3:$W$500 = $W345)
                                )
                            )
                        )
                    )
                )
            )
        )
    )
)</f>
        <v/>
      </c>
      <c r="AE345" s="756" t="n"/>
      <c r="AG345" s="223" t="inlineStr"/>
      <c r="AH345" s="43" t="inlineStr"/>
      <c r="AI345" s="43" t="inlineStr"/>
      <c r="AJ345" s="43" t="inlineStr"/>
      <c r="AK345" s="43" t="inlineStr"/>
      <c r="AL345" s="266" t="n"/>
      <c r="AM345" s="231" t="n"/>
      <c r="AN345" s="765" t="n"/>
      <c r="AO345" s="223">
        <f>EXACT(W345,AG345)</f>
        <v/>
      </c>
      <c r="AP345" s="43">
        <f>EXACT(X345,AH345)</f>
        <v/>
      </c>
      <c r="AQ345" s="43">
        <f>EXACT(Y345,AI345)</f>
        <v/>
      </c>
      <c r="AR345" s="43">
        <f>EXACT(Z345,AJ345)</f>
        <v/>
      </c>
      <c r="AS345" s="266">
        <f>EXACT(AA345,AK345)</f>
        <v/>
      </c>
      <c r="AT345" t="inlineStr"/>
      <c r="AU345" t="inlineStr"/>
    </row>
    <row r="346" ht="15" customHeight="1">
      <c r="A346" s="451" t="n"/>
      <c r="B346" s="451" t="n"/>
      <c r="C346" s="451" t="n"/>
      <c r="D346" s="263">
        <f t="array" ref="D346">IFERROR(
      _xlfn._xlws.FILTER(FuSa_Charger!$D$3:$D$520, FuSa_Charger!$W$3:$W$520 = $W346),
      IFERROR(
          _xlfn._xlws.FILTER(Function_14DCDC!$D$3:$D$503,Function_14DCDC!$W$3:$W$503 =$W346 ),
          IFERROR(
              _xlfn._xlws.FILTER(Function_Charger!$D$3:$D$510,Function_Charger!$W$3:$W$510 = $W346),
              IFERROR(
                  _xlfn._xlws.FILTER(FuSa_14DCDC!$D$3:$D$500,FuSa_14DCDC!$W$3:$W$500 = $W346),
                  IFERROR(
                      _xlfn._xlws.FILTER(FuSa_14DCDC_EFAN!$D$3:$D$500,FuSa_14DCDC_EFAN!$W$3:$W$500 = $W346),
                      IFERROR(
                          _xlfn._xlws.FILTER(FuSa_FaultInjection!$D$3:$D$500,FuSa_FaultInjection!$W$3:$W$500 = $W346),
                          IFERROR(
                              _xlfn._xlws.FILTER(Function_SCC!$D$3:$D$512,Function_SCC!$W$3:$W$512 = $W346),
                              IFERROR(
                                  _xlfn._xlws.FILTER(FuSa_FTT!$D$3:$D$500,FuSa_FTT!$W$3:$W$500 = $W346),
                                  IFERROR(
                                       _xlfn._xlws.FILTER(FuSa_NACS!$D$3:$D$548,FuSa_NACS!$W$3:$W$548 = $W346),
                                       "NA"
                               )
                           )
                       )
                   )
               )
           )
       )
   )
)</f>
        <v/>
      </c>
      <c r="E346" s="263">
        <f t="array" ref="E346">IFERROR(
      _xlfn._xlws.FILTER(FuSa_Charger!$E$3:$E$520, FuSa_Charger!$W$3:$W$520 = $W346),
      IFERROR(
          _xlfn._xlws.FILTER(Function_14DCDC!$E$3:$E$503,Function_14DCDC!$W$3:$W$503 =$W346 ),
          IFERROR(
              _xlfn._xlws.FILTER(Function_Charger!$E$3:$E$510,Function_Charger!$W$3:$W$510 = $W346),
              IFERROR(
                  _xlfn._xlws.FILTER(FuSa_14DCDC!$E$3:$E$500,FuSa_14DCDC!$W$3:$W$500 = $W346),
                  IFERROR(
                      _xlfn._xlws.FILTER(FuSa_14DCDC_EFAN!$E$3:$E$500,FuSa_14DCDC_EFAN!$W$3:$W$500 = $W346),
                      IFERROR(
                          _xlfn._xlws.FILTER(FuSa_FaultInjection!$E$3:$E$500,FuSa_FaultInjection!$W$3:$W$500 = $W346),
                          IFERROR(
                              _xlfn._xlws.FILTER(Function_SCC!$E$3:$E$512,Function_SCC!$W$3:$W$512 = $W346),
                              IFERROR(
                                  _xlfn._xlws.FILTER(FuSa_FTT!$E$3:$E$500,FuSa_FTT!$W$3:$W$500 = $W346),
                                  IFERROR(
                                       _xlfn._xlws.FILTER(FuSa_NACS!$E$3:$E$548,FuSa_NACS!$W$3:$W$548 = $W346),
                                       "NA"
                               )
                           )
                       )
                   )
               )
           )
       )
   )
)</f>
        <v/>
      </c>
      <c r="F346" s="263">
        <f t="array" ref="F346">IFERROR(
      _xlfn._xlws.FILTER(FuSa_Charger!$F$3:$F$520, FuSa_Charger!$W$3:$W$520 = $W346),
      IFERROR(
          _xlfn._xlws.FILTER(Function_14DCDC!$F$3:$F$503,Function_14DCDC!$W$3:$W$503 =$W346 ),
          IFERROR(
              _xlfn._xlws.FILTER(Function_Charger!$F$3:$F$510,Function_Charger!$W$3:$W$510 = $W346),
              IFERROR(
                  _xlfn._xlws.FILTER(FuSa_14DCDC!$F$3:$F$500,FuSa_14DCDC!$W$3:$W$500 = $W346),
                  IFERROR(
                      _xlfn._xlws.FILTER(FuSa_14DCDC_EFAN!$F$3:$F$500,FuSa_14DCDC_EFAN!$W$3:$W$500 = $W346),
                      IFERROR(
                          _xlfn._xlws.FILTER(FuSa_FaultInjection!$F$3:$F$500,FuSa_FaultInjection!$W$3:$W$500 = $W346),
                          IFERROR(
                              _xlfn._xlws.FILTER(Function_SCC!$F$3:$F$512,Function_SCC!$W$3:$W$512 = $W346),
                              IFERROR(
                                  _xlfn._xlws.FILTER(FuSa_FTT!$F$3:$F$500,FuSa_FTT!$W$3:$W$500 = $W346),
                                  IFERROR(
                                       _xlfn._xlws.FILTER(FuSa_NACS!$F$3:$F$548,FuSa_NACS!$W$3:$W$548 = $W346),
                                       "NA"
                               )
                           )
                       )
                   )
               )
           )
       )
   )
)</f>
        <v/>
      </c>
      <c r="G346" s="263">
        <f t="array" ref="G346">IFERROR(
      _xlfn._xlws.FILTER(FuSa_Charger!$G$3:$G$520, FuSa_Charger!$W$3:$W$520 = $W346),
      IFERROR(
          _xlfn._xlws.FILTER(Function_14DCDC!$G$3:$G$503,Function_14DCDC!$W$3:$W$503 =$W346 ),
          IFERROR(
              _xlfn._xlws.FILTER(Function_Charger!$G$3:$G$510,Function_Charger!$W$3:$W$510 = $W346),
              IFERROR(
                  _xlfn._xlws.FILTER(FuSa_14DCDC!$G$3:$G$500,FuSa_14DCDC!$W$3:$W$500 = $W346),
                  IFERROR(
                      _xlfn._xlws.FILTER(FuSa_14DCDC_EFAN!$G$3:$G$500,FuSa_14DCDC_EFAN!$W$3:$W$500 = $W346),
                      IFERROR(
                          _xlfn._xlws.FILTER(FuSa_FaultInjection!$G$3:$G$500,FuSa_FaultInjection!$W$3:$W$500 = $W346),
                          IFERROR(
                              _xlfn._xlws.FILTER(Function_SCC!$G$3:$G$512,Function_SCC!$W$3:$W$512 = $W346),
                              IFERROR(
                                  _xlfn._xlws.FILTER(FuSa_FTT!$G$3:$G$500,FuSa_FTT!$W$3:$W$500 = $W346),
                                  IFERROR(
                                       _xlfn._xlws.FILTER(FuSa_NACS!$G$3:$G$548,FuSa_NACS!$W$3:$W$548 = $W346),
                                       "NA"
                               )
                           )
                       )
                   )
               )
           )
       )
   )
)</f>
        <v/>
      </c>
      <c r="H346" s="263">
        <f t="array" ref="H346">IFERROR(
      _xlfn._xlws.FILTER(FuSa_Charger!$H$3:$H$520, FuSa_Charger!$W$3:$W$520 = $W346),
      IFERROR(
          _xlfn._xlws.FILTER(Function_14DCDC!$H$3:$H$503,Function_14DCDC!$W$3:$W$503 =$W346 ),
          IFERROR(
              _xlfn._xlws.FILTER(Function_Charger!$H$3:$H$510,Function_Charger!$W$3:$W$510 = $W346),
              IFERROR(
                  _xlfn._xlws.FILTER(FuSa_14DCDC!$H$3:$H$500,FuSa_14DCDC!$W$3:$W$500 = $W346),
                  IFERROR(
                      _xlfn._xlws.FILTER(FuSa_14DCDC_EFAN!$H$3:$H$500,FuSa_14DCDC_EFAN!$W$3:$W$500 = $W346),
                      IFERROR(
                          _xlfn._xlws.FILTER(FuSa_FaultInjection!$H$3:$H$500,FuSa_FaultInjection!$W$3:$W$500 = $W346),
                          IFERROR(
                              _xlfn._xlws.FILTER(Function_SCC!$H$3:$H$512,Function_SCC!$W$3:$W$512 = $W346),
                              IFERROR(
                                  _xlfn._xlws.FILTER(FuSa_FTT!$H$3:$H$500,FuSa_FTT!$W$3:$W$500 = $W346),
                                  IFERROR(
                                       _xlfn._xlws.FILTER(FuSa_NACS!$H$3:$H$548,FuSa_NACS!$W$3:$W$548 = $W346),
                                       "NA"
                               )
                           )
                       )
                   )
               )
           )
       )
   )
)</f>
        <v/>
      </c>
      <c r="I346" s="263">
        <f t="array" ref="I346">IFERROR(
      _xlfn._xlws.FILTER(FuSa_Charger!$I$3:$I$520, FuSa_Charger!$W$3:$W$520 = $W346),
      IFERROR(
          _xlfn._xlws.FILTER(Function_14DCDC!$I$3:$I$503,Function_14DCDC!$W$3:$W$503 =$W346 ),
          IFERROR(
              _xlfn._xlws.FILTER(Function_Charger!$I$3:$I$510,Function_Charger!$W$3:$W$510 = $W346),
              IFERROR(
                  _xlfn._xlws.FILTER(FuSa_14DCDC!$I$3:$I$500,FuSa_14DCDC!$W$3:$W$500 = $W346),
                  IFERROR(
                      _xlfn._xlws.FILTER(FuSa_14DCDC_EFAN!$I$3:$I$500,FuSa_14DCDC_EFAN!$W$3:$W$500 = $W346),
                      IFERROR(
                          _xlfn._xlws.FILTER(FuSa_FaultInjection!$I$3:$I$500,FuSa_FaultInjection!$W$3:$W$500 = $W346),
                          IFERROR(
                              _xlfn._xlws.FILTER(Function_SCC!$I$3:$I$512,Function_SCC!$W$3:$W$512 = $W346),
                              IFERROR(
                                  _xlfn._xlws.FILTER(FuSa_FTT!$I$3:$I$500,FuSa_FTT!$W$3:$W$500 = $W346),
                                  IFERROR(
                                       _xlfn._xlws.FILTER(FuSa_NACS!$I$3:$I$548,FuSa_NACS!$W$3:$W$548 = $W346),
                                       "NA"
                               )
                           )
                       )
                   )
               )
           )
       )
   )
)</f>
        <v/>
      </c>
      <c r="J346" s="451" t="n"/>
      <c r="K346" s="451" t="n"/>
      <c r="L346" s="451" t="n"/>
      <c r="M346" s="451" t="n"/>
      <c r="N346" s="263">
        <f t="array" ref="N346">IFERROR(
      _xlfn._xlws.FILTER(FuSa_Charger!$N$3:$N$520, FuSa_Charger!$W$3:$W$520 = $W346),
      IFERROR(
          _xlfn._xlws.FILTER(Function_14DCDC!$N$3:$N$503,Function_14DCDC!$W$3:$W$503 =$W346 ),
          IFERROR(
              _xlfn._xlws.FILTER(Function_Charger!$N$3:$N$510,Function_Charger!$W$3:$W$510 = $W346),
              IFERROR(
                  _xlfn._xlws.FILTER(FuSa_14DCDC!$N$3:$N$500,FuSa_14DCDC!$W$3:$W$500 = $W346),
                  IFERROR(
                      _xlfn._xlws.FILTER(FuSa_14DCDC_EFAN!$N$3:$N$500,FuSa_14DCDC_EFAN!$W$3:$W$500 = $W346),
                      IFERROR(
                          _xlfn._xlws.FILTER(FuSa_FaultInjection!$N$3:$N$500,FuSa_FaultInjection!$W$3:$W$500 = $W346),
                          IFERROR(
                              _xlfn._xlws.FILTER(Function_SCC!$N$3:$N$512,Function_SCC!$W$3:$W$512 = $W346),
                              IFERROR(
                                  _xlfn._xlws.FILTER(FuSa_FTT!$N$3:$N$500,FuSa_FTT!$W$3:$W$500 = $W346),
                                  IFERROR(
                                       _xlfn._xlws.FILTER(FuSa_NACS!$M$3:$M$548,FuSa_NACS!$W$3:$W$548 = $W346),
                                       "NA"
                               )
                           )
                       )
                   )
               )
           )
       )
   )
)</f>
        <v/>
      </c>
      <c r="O346" s="263">
        <f t="array" ref="O346">IFERROR(
      _xlfn._xlws.FILTER(FuSa_Charger!$O$3:$O$520, FuSa_Charger!$W$3:$W$520 = $W346),
      IFERROR(
          _xlfn._xlws.FILTER(Function_14DCDC!$O$3:$O$503,Function_14DCDC!$W$3:$W$503 =$W346 ),
          IFERROR(
              _xlfn._xlws.FILTER(Function_Charger!$O$3:$O$510,Function_Charger!$W$3:$W$510 = $W346),
              IFERROR(
                  _xlfn._xlws.FILTER(FuSa_14DCDC!$O$3:$O$500,FuSa_14DCDC!$W$3:$W$500 = $W346),
                  IFERROR(
                      _xlfn._xlws.FILTER(FuSa_14DCDC_EFAN!$O$3:$O$500,FuSa_14DCDC_EFAN!$W$3:$W$500 = $W346),
                      IFERROR(
                          _xlfn._xlws.FILTER(FuSa_FaultInjection!$O$3:$O$500,FuSa_FaultInjection!$W$3:$W$500 = $W346),
                          IFERROR(
                              _xlfn._xlws.FILTER(Function_SCC!$O$3:$O$512,Function_SCC!$W$3:$W$512 = $W346),
                              IFERROR(
                                  _xlfn._xlws.FILTER(FuSa_FTT!$O$3:$O$500,FuSa_FTT!$W$3:$W$500 = $W346),
                                  IFERROR(
                                       _xlfn._xlws.FILTER(FuSa_NACS!$O$3:$O$548,FuSa_NACS!$W$3:$W$548 = $W346),
                                       "NA"
                               )
                           )
                       )
                   )
               )
           )
       )
   )
)</f>
        <v/>
      </c>
      <c r="P346" s="263">
        <f t="array" ref="P346">IFERROR(
      _xlfn._xlws.FILTER(FuSa_Charger!$P$3:$P$520, FuSa_Charger!$W$3:$W$520 = $W346),
      IFERROR(
          _xlfn._xlws.FILTER(Function_14DCDC!$P$3:$P$503,Function_14DCDC!$W$3:$W$503 =$W346 ),
          IFERROR(
              _xlfn._xlws.FILTER(Function_Charger!$P$3:$P$510,Function_Charger!$W$3:$W$510 = $W346),
              IFERROR(
                  _xlfn._xlws.FILTER(FuSa_14DCDC!$P$3:$P$500,FuSa_14DCDC!$W$3:$W$500 = $W346),
                  IFERROR(
                      _xlfn._xlws.FILTER(FuSa_14DCDC_EFAN!$P$3:$P$500,FuSa_14DCDC_EFAN!$W$3:$W$500 = $W346),
                      IFERROR(
                          _xlfn._xlws.FILTER(FuSa_FaultInjection!$P$3:$P$500,FuSa_FaultInjection!$W$3:$W$500 = $W346),
                          IFERROR(
                              _xlfn._xlws.FILTER(Function_SCC!$P$3:$P$512,Function_SCC!$W$3:$W$512 = $W346),
                              IFERROR(
                                  _xlfn._xlws.FILTER(FuSa_FTT!$P$3:$P$500,FuSa_FTT!$W$3:$W$500 = $W346),
                                  IFERROR(
                                       _xlfn._xlws.FILTER(FuSa_NACS!$P$3:$P$548,FuSa_NACS!$W$3:$W$548 = $W346),
                                       "NA"
                               )
                           )
                       )
                   )
               )
           )
       )
   )
)</f>
        <v/>
      </c>
      <c r="Q346" s="263">
        <f t="array" ref="Q346">IFERROR(
      _xlfn._xlws.FILTER(FuSa_Charger!$S$3:$S$520, FuSa_Charger!$W$3:$W$520 = $W346),
      IFERROR(
          _xlfn._xlws.FILTER(Function_14DCDC!$S$3:$S$503,Function_14DCDC!$W$3:$W$503 =$W346 ),
          IFERROR(
              _xlfn._xlws.FILTER(Function_Charger!$S$3:$S$510,Function_Charger!$W$3:$W$510 = $W346),
              IFERROR(
                  _xlfn._xlws.FILTER(FuSa_14DCDC!$S$3:$S$500,FuSa_14DCDC!$W$3:$W$500 = $W346),
                  IFERROR(
                      _xlfn._xlws.FILTER(FuSa_14DCDC_EFAN!$S$3:$S$500,FuSa_14DCDC_EFAN!$W$3:$W$500 = $W346),
                      IFERROR(
                          _xlfn._xlws.FILTER(FuSa_FaultInjection!$S$3:$S$500,FuSa_FaultInjection!$W$3:$W$500 = $W346),
                          IFERROR(
                              _xlfn._xlws.FILTER(Function_SCC!$S$3:$S$512,Function_SCC!$W$3:$W$512 = $W346),
                              IFERROR(
                                  _xlfn._xlws.FILTER(FuSa_FTT!$S$3:$S$500,FuSa_FTT!$W$3:$W$500 = $W346),
                                  IFERROR(
                                       _xlfn._xlws.FILTER(FuSa_NACS!$Q$3:$Q$548,FuSa_NACS!$W$3:$W$548 = $W346),
                                       "NA"
                               )
                           )
                       )
                   )
               )
           )
       )
   )
)</f>
        <v/>
      </c>
      <c r="R346" s="441">
        <f t="array" ref="R346">IFERROR(
      _xlfn._xlws.FILTER(FuSa_Charger!$T$3:$T$520, FuSa_Charger!$W$3:$W$520 = $W346),
      IFERROR(
          _xlfn._xlws.FILTER(Function_14DCDC!$T$3:$T$503,Function_14DCDC!$W$3:$W$503 =$W346 ),
          IFERROR(
              _xlfn._xlws.FILTER(Function_Charger!$T$3:$T$510,Function_Charger!$W$3:$W$510 = $W346),
              IFERROR(
                  _xlfn._xlws.FILTER(FuSa_14DCDC!$T$3:$T$500,FuSa_14DCDC!$W$3:$W$500 = $W346),
                  IFERROR(
                      _xlfn._xlws.FILTER(FuSa_14DCDC_EFAN!$T$3:$T$500,FuSa_14DCDC_EFAN!$W$3:$W$500 = $W346),
                      IFERROR(
                          _xlfn._xlws.FILTER(FuSa_FaultInjection!$T$3:$T$500,FuSa_FaultInjection!$W$3:$W$500 = $W346),
                          IFERROR(
                              _xlfn._xlws.FILTER(Function_SCC!$T$3:$T$512,Function_SCC!$W$3:$W$512 = $W346),
                              IFERROR(
                                  _xlfn._xlws.FILTER(FuSa_FTT!$T$3:$T$500,FuSa_FTT!$W$3:$W$500 = $W346),
                                  IFERROR(
                                       _xlfn._xlws.FILTER(FuSa_NACS!$R$3:$R$548,FuSa_NACS!$W$3:$W$548 = $W346),
                                       "NA"
                               )
                           )
                       )
                   )
               )
           )
       )
   )
)</f>
        <v/>
      </c>
      <c r="S346" s="441">
        <f t="array" ref="S346">IFERROR(
      _xlfn._xlws.FILTER(FuSa_Charger!$U$3:$U$520, FuSa_Charger!$W$3:$W$520 = $W346),
      IFERROR(
          _xlfn._xlws.FILTER(Function_14DCDC!$U$3:$U$503,Function_14DCDC!$W$3:$W$503 =$W346 ),
          IFERROR(
              _xlfn._xlws.FILTER(Function_Charger!$U$3:$U$510,Function_Charger!$W$3:$W$510 = $W346),
              IFERROR(
                  _xlfn._xlws.FILTER(FuSa_14DCDC!$U$3:$U$500,FuSa_14DCDC!$W$3:$W$500 = $W346),
                  IFERROR(
                      _xlfn._xlws.FILTER(FuSa_14DCDC_EFAN!$U$3:$U$500,FuSa_14DCDC_EFAN!$W$3:$W$500 = $W346),
                      IFERROR(
                          _xlfn._xlws.FILTER(FuSa_FaultInjection!$U$3:$U$500,FuSa_FaultInjection!$W$3:$W$500 = $W346),
                          IFERROR(
                              _xlfn._xlws.FILTER(Function_SCC!$U$3:$U$512,Function_SCC!$W$3:$W$512 = $W346),
                              IFERROR(
                                  _xlfn._xlws.FILTER(FuSa_FTT!$U$3:$U$500,FuSa_FTT!$W$3:$W$500 = $W346),
                                  IFERROR(
                                       _xlfn._xlws.FILTER(FuSa_NACS!$S$3:$S$548,FuSa_NACS!$W$3:$W$548 = $W346),
                                       "NA"
                               )
                           )
                       )
                   )
               )
           )
       )
   )
)</f>
        <v/>
      </c>
      <c r="T346" s="441">
        <f t="array" ref="T346">IFERROR(
      _xlfn._xlws.FILTER(FuSa_Charger!$V$3:$V$520, FuSa_Charger!$W$3:$W$520 = $W346),
      IFERROR(
          _xlfn._xlws.FILTER(Function_14DCDC!$V$3:$V$503,Function_14DCDC!$W$3:$W$503 =$W346 ),
          IFERROR(
              _xlfn._xlws.FILTER(Function_Charger!$V$3:$V$510,Function_Charger!$W$3:$W$510 = $W346),
              IFERROR(
                  _xlfn._xlws.FILTER(FuSa_14DCDC!$V$3:$V$500,FuSa_14DCDC!$W$3:$W$500 = $W346),
                  IFERROR(
                      _xlfn._xlws.FILTER(FuSa_14DCDC_EFAN!$V$3:$V$500,FuSa_14DCDC_EFAN!$W$3:$W$500 = $W346),
                      IFERROR(
                          _xlfn._xlws.FILTER(FuSa_FaultInjection!$V$3:$V$500,FuSa_FaultInjection!$W$3:$W$500 = $W346),
                          IFERROR(
                              _xlfn._xlws.FILTER(Function_SCC!$V$3:$V$512,Function_SCC!$W$3:$W$512 = $W346),
                              IFERROR(
                                  _xlfn._xlws.FILTER(FuSa_FTT!$V$3:$V$500,FuSa_FTT!$W$3:$W$500 = $W346),
                                  IFERROR(
                                       _xlfn._xlws.FILTER(FuSa_NACS!$T$3:$T$548,FuSa_NACS!$W$3:$W$548 = $W346),
                                       "NA"
                               )
                           )
                       )
                   )
               )
           )
       )
   )
)</f>
        <v/>
      </c>
      <c r="U346" s="231" t="inlineStr">
        <is>
          <t>AC/DC Detection and Diagnostics</t>
        </is>
      </c>
      <c r="V346" s="56" t="n"/>
      <c r="W346" s="266" t="inlineStr">
        <is>
          <t>[SYI_DC203_001_003] Verify detection of AC Voltage and qualifiers  (Frequency is less than 10 Hz).html</t>
        </is>
      </c>
      <c r="X346" s="737" t="n">
        <v>1</v>
      </c>
      <c r="Y346" s="240" t="n">
        <v>0</v>
      </c>
      <c r="Z346" s="240" t="n">
        <v>0</v>
      </c>
      <c r="AA346" s="240" t="n">
        <v>1</v>
      </c>
      <c r="AB346" s="240" t="n"/>
      <c r="AC346" s="1156">
        <f t="array" ref="AC346">IF(
    IFERROR(
        _xlfn._xlws.FILTER(FuSa_Charger!$AC$3:$AC$519, FuSa_Charger!$W$3:$W$519 = $W346),
        IFERROR(
            _xlfn._xlws.FILTER(Function_14DCDC!$AC$3:$AC$503, Function_14DCDC!$W$3:$W$503 = $W346),
            IFERROR(
                _xlfn._xlws.FILTER(Function_Charger!$AC$3:$AC$508, Function_Charger!$W$3:$W$508 = $W346),
                IFERROR(
                    _xlfn._xlws.FILTER(FuSa_14DCDC!$AC$3:$AC$500, FuSa_14DCDC!$W$3:$W$500 = $W346),
                    IFERROR(
                        _xlfn._xlws.FILTER(FuSa_14DCDC_EFAN!$AC$3:$AC$500, FuSa_14DCDC_EFAN!$W$3:$W$500 =$W346),
                        IFERROR(
                            _xlfn._xlws.FILTER(FuSa_FaultInjection!$AC$3:$AC$500, FuSa_FaultInjection!$W$3:$W$500 = $W346),
                            IFERROR(
                                _xlfn._xlws.FILTER(FuSa_NACS!$AC$3:$AC$548, FuSa_NACS!$W$3:$W$548 = $W346),
                                IFERROR(
                                     _xlfn._xlws.FILTER(Function_SCC!$AC$3:$AC$525, Function_SCC!$W$3:$W$525 = $W346),
                                     _xlfn._xlws.FILTER(FuSa_FTT!$AC$3:$AC$500, FuSa_FTT!$W$3:$W$500 = $W346)
                                )
                            )
                        )
                    )
                )
            )
        )
    ) = 0,
    "",
    IFERROR(
        _xlfn._xlws.FILTER(FuSa_Charger!$AC$3:$AC$519, FuSa_Charger!$W$3:$W$519 = $W346),
        IFERROR(
            _xlfn._xlws.FILTER(Function_14DCDC!$AC$3:$AC$503, Function_14DCDC!$W$3:$W$503 = $W346),
            IFERROR(
                _xlfn._xlws.FILTER(Function_Charger!$AC$3:$AC$508, Function_Charger!$W$3:$W$508 = $W346),
                IFERROR(
                    _xlfn._xlws.FILTER(FuSa_14DCDC!$AC$3:$AC$500, FuSa_14DCDC!$W$3:$W$500 = $W346),
                    IFERROR(
                        _xlfn._xlws.FILTER(FuSa_14DCDC_EFAN!$AC$3:$AC$500, FuSa_14DCDC_EFAN!$W$3:$W$500 = $W346),
                        IFERROR(
                            _xlfn._xlws.FILTER(FuSa_FaultInjection!$AC$3:$AC$500, FuSa_FaultInjection!$W$3:$W$500 = $W346),
                            IFERROR(
                                _xlfn._xlws.FILTER(FuSa_NACS!$AC$3:$AC$548, FuSa_NACS!$W$3:$W$548 = $W346),
                                IFERROR(
                                     _xlfn._xlws.FILTER(Function_SCC!$AC$3:$AC$525, Function_SCC!$W$3:$W$525 = $W346),
                                     _xlfn._xlws.FILTER(FuSa_FTT!$AC$3:$AC$500, FuSa_FTT!$W$3:$W$500 = $W346)
                               )
                            )
                        )
                    )
                )
            )
        )
    )
)</f>
        <v/>
      </c>
      <c r="AD346" s="438">
        <f t="array" ref="AD346">IF(
    IFERROR(
        _xlfn._xlws.FILTER(FuSa_Charger!$AD$3:$AD$519, FuSa_Charger!$W$3:$W$519 = $W346),
        IFERROR(
            _xlfn._xlws.FILTER(Function_14DCDC!$AD$3:$AD$503, Function_14DCDC!$W$3:$W$503 = $W346),
            IFERROR(
                _xlfn._xlws.FILTER(Function_Charger!$AD$3:$AD$508, Function_Charger!$W$3:$W$508 = $W346),
                IFERROR(
                    _xlfn._xlws.FILTER(FuSa_14DCDC!$AD$3:$AD$500, FuSa_14DCDC!$W$3:$W$500 = $W346),
                    IFERROR(
                        _xlfn._xlws.FILTER(FuSa_14DCDC_EFAN!$AD$3:$AD$500, FuSa_14DCDC_EFAN!$W$3:$W$500 =$W346 ),
                        IFERROR(
                            _xlfn._xlws.FILTER(FuSa_FaultInjection!$AD$3:$AD$500, FuSa_FaultInjection!$W$3:$W$500 = $W346),
                            IFERROR(
                                _xlfn._xlws.FILTER(FuSa_NACS!$AD$3:$AD$548, FuSa_NACS!$W$3:$W$548 = $W346),
                                IFERROR(
                                    _xlfn._xlws.FILTER(Function_SCC!$AD$3:$AD$525, Function_SCC!$W$3:$W$525 = $W346),
                                    _xlfn._xlws.FILTER(FuSa_FTT!$AD$3:$AD$500, FuSa_FTT!$W$3:$W$500 = $W346)
                               )
                            )
                        )
                    )
                )
            )
        )
    ) = 0,
    "",
    IFERROR(
        _xlfn._xlws.FILTER(FuSa_Charger!$AD$3:$AD$519, FuSa_Charger!$W$3:$W$519 = $W346),
        IFERROR(
            _xlfn._xlws.FILTER(Function_14DCDC!$AD$3:$AD$503, Function_14DCDC!$W$3:$W$503 = $W346),
            IFERROR(
                _xlfn._xlws.FILTER(Function_Charger!$AD$3:$AD$508, Function_Charger!$W$3:$W$508 = $W346),
                IFERROR(
                    _xlfn._xlws.FILTER(FuSa_14DCDC!$AD$3:$AD$500, FuSa_14DCDC!$W$3:$W$500 = $W346),
                    IFERROR(
                        _xlfn._xlws.FILTER(FuSa_14DCDC_EFAN!$AD$3:$AD$500, FuSa_14DCDC_EFAN!$W$3:$W$500 = $W346),
                        IFERROR(
                            _xlfn._xlws.FILTER(FuSa_FaultInjection!$AD$3:$AD$500, FuSa_FaultInjection!$W$3:$W$500 = $W346),
                            IFERROR(
                                _xlfn._xlws.FILTER(FuSa_NACS!$AD$3:$AD$548, FuSa_NACS!$W$3:$W$548 = $W346),
                                IFERROR(
                                 _xlfn._xlws.FILTER(Function_SCC!$AD$3:$AD$525, Function_SCC!$W$3:$W$525 = $W346),
                                     _xlfn._xlws.FILTER(FuSa_FTT!$AD$3:$AD$500, FuSa_FTT!$W$3:$W$500 = $W346)
                                )
                            )
                        )
                    )
                )
            )
        )
    )
)</f>
        <v/>
      </c>
      <c r="AE346" s="756" t="n"/>
      <c r="AG346" s="223" t="inlineStr"/>
      <c r="AH346" s="43" t="inlineStr"/>
      <c r="AI346" s="43" t="inlineStr"/>
      <c r="AJ346" s="43" t="inlineStr"/>
      <c r="AK346" s="43" t="inlineStr"/>
      <c r="AL346" s="266" t="n"/>
      <c r="AM346" s="231" t="n"/>
      <c r="AN346" s="765" t="n"/>
      <c r="AO346" s="223">
        <f>EXACT(W346,AG346)</f>
        <v/>
      </c>
      <c r="AP346" s="43">
        <f>EXACT(X346,AH346)</f>
        <v/>
      </c>
      <c r="AQ346" s="43">
        <f>EXACT(Y346,AI346)</f>
        <v/>
      </c>
      <c r="AR346" s="43">
        <f>EXACT(Z346,AJ346)</f>
        <v/>
      </c>
      <c r="AS346" s="266">
        <f>EXACT(AA346,AK346)</f>
        <v/>
      </c>
      <c r="AT346" t="inlineStr"/>
      <c r="AU346" t="inlineStr"/>
    </row>
    <row r="347" ht="15" customHeight="1">
      <c r="A347" s="451" t="n"/>
      <c r="B347" s="451" t="n"/>
      <c r="C347" s="451" t="n"/>
      <c r="D347" s="263">
        <f t="array" ref="D347">IFERROR(
      _xlfn._xlws.FILTER(FuSa_Charger!$D$3:$D$520, FuSa_Charger!$W$3:$W$520 = $W347),
      IFERROR(
          _xlfn._xlws.FILTER(Function_14DCDC!$D$3:$D$503,Function_14DCDC!$W$3:$W$503 =$W347 ),
          IFERROR(
              _xlfn._xlws.FILTER(Function_Charger!$D$3:$D$510,Function_Charger!$W$3:$W$510 = $W347),
              IFERROR(
                  _xlfn._xlws.FILTER(FuSa_14DCDC!$D$3:$D$500,FuSa_14DCDC!$W$3:$W$500 = $W347),
                  IFERROR(
                      _xlfn._xlws.FILTER(FuSa_14DCDC_EFAN!$D$3:$D$500,FuSa_14DCDC_EFAN!$W$3:$W$500 = $W347),
                      IFERROR(
                          _xlfn._xlws.FILTER(FuSa_FaultInjection!$D$3:$D$500,FuSa_FaultInjection!$W$3:$W$500 = $W347),
                          IFERROR(
                              _xlfn._xlws.FILTER(Function_SCC!$D$3:$D$512,Function_SCC!$W$3:$W$512 = $W347),
                              IFERROR(
                                  _xlfn._xlws.FILTER(FuSa_FTT!$D$3:$D$500,FuSa_FTT!$W$3:$W$500 = $W347),
                                  IFERROR(
                                       _xlfn._xlws.FILTER(FuSa_NACS!$D$3:$D$548,FuSa_NACS!$W$3:$W$548 = $W347),
                                       "NA"
                               )
                           )
                       )
                   )
               )
           )
       )
   )
)</f>
        <v/>
      </c>
      <c r="E347" s="263">
        <f t="array" ref="E347">IFERROR(
      _xlfn._xlws.FILTER(FuSa_Charger!$E$3:$E$520, FuSa_Charger!$W$3:$W$520 = $W347),
      IFERROR(
          _xlfn._xlws.FILTER(Function_14DCDC!$E$3:$E$503,Function_14DCDC!$W$3:$W$503 =$W347 ),
          IFERROR(
              _xlfn._xlws.FILTER(Function_Charger!$E$3:$E$510,Function_Charger!$W$3:$W$510 = $W347),
              IFERROR(
                  _xlfn._xlws.FILTER(FuSa_14DCDC!$E$3:$E$500,FuSa_14DCDC!$W$3:$W$500 = $W347),
                  IFERROR(
                      _xlfn._xlws.FILTER(FuSa_14DCDC_EFAN!$E$3:$E$500,FuSa_14DCDC_EFAN!$W$3:$W$500 = $W347),
                      IFERROR(
                          _xlfn._xlws.FILTER(FuSa_FaultInjection!$E$3:$E$500,FuSa_FaultInjection!$W$3:$W$500 = $W347),
                          IFERROR(
                              _xlfn._xlws.FILTER(Function_SCC!$E$3:$E$512,Function_SCC!$W$3:$W$512 = $W347),
                              IFERROR(
                                  _xlfn._xlws.FILTER(FuSa_FTT!$E$3:$E$500,FuSa_FTT!$W$3:$W$500 = $W347),
                                  IFERROR(
                                       _xlfn._xlws.FILTER(FuSa_NACS!$E$3:$E$548,FuSa_NACS!$W$3:$W$548 = $W347),
                                       "NA"
                               )
                           )
                       )
                   )
               )
           )
       )
   )
)</f>
        <v/>
      </c>
      <c r="F347" s="263">
        <f t="array" ref="F347">IFERROR(
      _xlfn._xlws.FILTER(FuSa_Charger!$F$3:$F$520, FuSa_Charger!$W$3:$W$520 = $W347),
      IFERROR(
          _xlfn._xlws.FILTER(Function_14DCDC!$F$3:$F$503,Function_14DCDC!$W$3:$W$503 =$W347 ),
          IFERROR(
              _xlfn._xlws.FILTER(Function_Charger!$F$3:$F$510,Function_Charger!$W$3:$W$510 = $W347),
              IFERROR(
                  _xlfn._xlws.FILTER(FuSa_14DCDC!$F$3:$F$500,FuSa_14DCDC!$W$3:$W$500 = $W347),
                  IFERROR(
                      _xlfn._xlws.FILTER(FuSa_14DCDC_EFAN!$F$3:$F$500,FuSa_14DCDC_EFAN!$W$3:$W$500 = $W347),
                      IFERROR(
                          _xlfn._xlws.FILTER(FuSa_FaultInjection!$F$3:$F$500,FuSa_FaultInjection!$W$3:$W$500 = $W347),
                          IFERROR(
                              _xlfn._xlws.FILTER(Function_SCC!$F$3:$F$512,Function_SCC!$W$3:$W$512 = $W347),
                              IFERROR(
                                  _xlfn._xlws.FILTER(FuSa_FTT!$F$3:$F$500,FuSa_FTT!$W$3:$W$500 = $W347),
                                  IFERROR(
                                       _xlfn._xlws.FILTER(FuSa_NACS!$F$3:$F$548,FuSa_NACS!$W$3:$W$548 = $W347),
                                       "NA"
                               )
                           )
                       )
                   )
               )
           )
       )
   )
)</f>
        <v/>
      </c>
      <c r="G347" s="263">
        <f t="array" ref="G347">IFERROR(
      _xlfn._xlws.FILTER(FuSa_Charger!$G$3:$G$520, FuSa_Charger!$W$3:$W$520 = $W347),
      IFERROR(
          _xlfn._xlws.FILTER(Function_14DCDC!$G$3:$G$503,Function_14DCDC!$W$3:$W$503 =$W347 ),
          IFERROR(
              _xlfn._xlws.FILTER(Function_Charger!$G$3:$G$510,Function_Charger!$W$3:$W$510 = $W347),
              IFERROR(
                  _xlfn._xlws.FILTER(FuSa_14DCDC!$G$3:$G$500,FuSa_14DCDC!$W$3:$W$500 = $W347),
                  IFERROR(
                      _xlfn._xlws.FILTER(FuSa_14DCDC_EFAN!$G$3:$G$500,FuSa_14DCDC_EFAN!$W$3:$W$500 = $W347),
                      IFERROR(
                          _xlfn._xlws.FILTER(FuSa_FaultInjection!$G$3:$G$500,FuSa_FaultInjection!$W$3:$W$500 = $W347),
                          IFERROR(
                              _xlfn._xlws.FILTER(Function_SCC!$G$3:$G$512,Function_SCC!$W$3:$W$512 = $W347),
                              IFERROR(
                                  _xlfn._xlws.FILTER(FuSa_FTT!$G$3:$G$500,FuSa_FTT!$W$3:$W$500 = $W347),
                                  IFERROR(
                                       _xlfn._xlws.FILTER(FuSa_NACS!$G$3:$G$548,FuSa_NACS!$W$3:$W$548 = $W347),
                                       "NA"
                               )
                           )
                       )
                   )
               )
           )
       )
   )
)</f>
        <v/>
      </c>
      <c r="H347" s="263">
        <f t="array" ref="H347">IFERROR(
      _xlfn._xlws.FILTER(FuSa_Charger!$H$3:$H$520, FuSa_Charger!$W$3:$W$520 = $W347),
      IFERROR(
          _xlfn._xlws.FILTER(Function_14DCDC!$H$3:$H$503,Function_14DCDC!$W$3:$W$503 =$W347 ),
          IFERROR(
              _xlfn._xlws.FILTER(Function_Charger!$H$3:$H$510,Function_Charger!$W$3:$W$510 = $W347),
              IFERROR(
                  _xlfn._xlws.FILTER(FuSa_14DCDC!$H$3:$H$500,FuSa_14DCDC!$W$3:$W$500 = $W347),
                  IFERROR(
                      _xlfn._xlws.FILTER(FuSa_14DCDC_EFAN!$H$3:$H$500,FuSa_14DCDC_EFAN!$W$3:$W$500 = $W347),
                      IFERROR(
                          _xlfn._xlws.FILTER(FuSa_FaultInjection!$H$3:$H$500,FuSa_FaultInjection!$W$3:$W$500 = $W347),
                          IFERROR(
                              _xlfn._xlws.FILTER(Function_SCC!$H$3:$H$512,Function_SCC!$W$3:$W$512 = $W347),
                              IFERROR(
                                  _xlfn._xlws.FILTER(FuSa_FTT!$H$3:$H$500,FuSa_FTT!$W$3:$W$500 = $W347),
                                  IFERROR(
                                       _xlfn._xlws.FILTER(FuSa_NACS!$H$3:$H$548,FuSa_NACS!$W$3:$W$548 = $W347),
                                       "NA"
                               )
                           )
                       )
                   )
               )
           )
       )
   )
)</f>
        <v/>
      </c>
      <c r="I347" s="263">
        <f t="array" ref="I347">IFERROR(
      _xlfn._xlws.FILTER(FuSa_Charger!$I$3:$I$520, FuSa_Charger!$W$3:$W$520 = $W347),
      IFERROR(
          _xlfn._xlws.FILTER(Function_14DCDC!$I$3:$I$503,Function_14DCDC!$W$3:$W$503 =$W347 ),
          IFERROR(
              _xlfn._xlws.FILTER(Function_Charger!$I$3:$I$510,Function_Charger!$W$3:$W$510 = $W347),
              IFERROR(
                  _xlfn._xlws.FILTER(FuSa_14DCDC!$I$3:$I$500,FuSa_14DCDC!$W$3:$W$500 = $W347),
                  IFERROR(
                      _xlfn._xlws.FILTER(FuSa_14DCDC_EFAN!$I$3:$I$500,FuSa_14DCDC_EFAN!$W$3:$W$500 = $W347),
                      IFERROR(
                          _xlfn._xlws.FILTER(FuSa_FaultInjection!$I$3:$I$500,FuSa_FaultInjection!$W$3:$W$500 = $W347),
                          IFERROR(
                              _xlfn._xlws.FILTER(Function_SCC!$I$3:$I$512,Function_SCC!$W$3:$W$512 = $W347),
                              IFERROR(
                                  _xlfn._xlws.FILTER(FuSa_FTT!$I$3:$I$500,FuSa_FTT!$W$3:$W$500 = $W347),
                                  IFERROR(
                                       _xlfn._xlws.FILTER(FuSa_NACS!$I$3:$I$548,FuSa_NACS!$W$3:$W$548 = $W347),
                                       "NA"
                               )
                           )
                       )
                   )
               )
           )
       )
   )
)</f>
        <v/>
      </c>
      <c r="J347" s="451" t="n"/>
      <c r="K347" s="451" t="n"/>
      <c r="L347" s="451" t="n"/>
      <c r="M347" s="451" t="n"/>
      <c r="N347" s="263">
        <f t="array" ref="N347">IFERROR(
      _xlfn._xlws.FILTER(FuSa_Charger!$N$3:$N$520, FuSa_Charger!$W$3:$W$520 = $W347),
      IFERROR(
          _xlfn._xlws.FILTER(Function_14DCDC!$N$3:$N$503,Function_14DCDC!$W$3:$W$503 =$W347 ),
          IFERROR(
              _xlfn._xlws.FILTER(Function_Charger!$N$3:$N$510,Function_Charger!$W$3:$W$510 = $W347),
              IFERROR(
                  _xlfn._xlws.FILTER(FuSa_14DCDC!$N$3:$N$500,FuSa_14DCDC!$W$3:$W$500 = $W347),
                  IFERROR(
                      _xlfn._xlws.FILTER(FuSa_14DCDC_EFAN!$N$3:$N$500,FuSa_14DCDC_EFAN!$W$3:$W$500 = $W347),
                      IFERROR(
                          _xlfn._xlws.FILTER(FuSa_FaultInjection!$N$3:$N$500,FuSa_FaultInjection!$W$3:$W$500 = $W347),
                          IFERROR(
                              _xlfn._xlws.FILTER(Function_SCC!$N$3:$N$512,Function_SCC!$W$3:$W$512 = $W347),
                              IFERROR(
                                  _xlfn._xlws.FILTER(FuSa_FTT!$N$3:$N$500,FuSa_FTT!$W$3:$W$500 = $W347),
                                  IFERROR(
                                       _xlfn._xlws.FILTER(FuSa_NACS!$M$3:$M$548,FuSa_NACS!$W$3:$W$548 = $W347),
                                       "NA"
                               )
                           )
                       )
                   )
               )
           )
       )
   )
)</f>
        <v/>
      </c>
      <c r="O347" s="263">
        <f t="array" ref="O347">IFERROR(
      _xlfn._xlws.FILTER(FuSa_Charger!$O$3:$O$520, FuSa_Charger!$W$3:$W$520 = $W347),
      IFERROR(
          _xlfn._xlws.FILTER(Function_14DCDC!$O$3:$O$503,Function_14DCDC!$W$3:$W$503 =$W347 ),
          IFERROR(
              _xlfn._xlws.FILTER(Function_Charger!$O$3:$O$510,Function_Charger!$W$3:$W$510 = $W347),
              IFERROR(
                  _xlfn._xlws.FILTER(FuSa_14DCDC!$O$3:$O$500,FuSa_14DCDC!$W$3:$W$500 = $W347),
                  IFERROR(
                      _xlfn._xlws.FILTER(FuSa_14DCDC_EFAN!$O$3:$O$500,FuSa_14DCDC_EFAN!$W$3:$W$500 = $W347),
                      IFERROR(
                          _xlfn._xlws.FILTER(FuSa_FaultInjection!$O$3:$O$500,FuSa_FaultInjection!$W$3:$W$500 = $W347),
                          IFERROR(
                              _xlfn._xlws.FILTER(Function_SCC!$O$3:$O$512,Function_SCC!$W$3:$W$512 = $W347),
                              IFERROR(
                                  _xlfn._xlws.FILTER(FuSa_FTT!$O$3:$O$500,FuSa_FTT!$W$3:$W$500 = $W347),
                                  IFERROR(
                                       _xlfn._xlws.FILTER(FuSa_NACS!$O$3:$O$548,FuSa_NACS!$W$3:$W$548 = $W347),
                                       "NA"
                               )
                           )
                       )
                   )
               )
           )
       )
   )
)</f>
        <v/>
      </c>
      <c r="P347" s="263">
        <f t="array" ref="P347">IFERROR(
      _xlfn._xlws.FILTER(FuSa_Charger!$P$3:$P$520, FuSa_Charger!$W$3:$W$520 = $W347),
      IFERROR(
          _xlfn._xlws.FILTER(Function_14DCDC!$P$3:$P$503,Function_14DCDC!$W$3:$W$503 =$W347 ),
          IFERROR(
              _xlfn._xlws.FILTER(Function_Charger!$P$3:$P$510,Function_Charger!$W$3:$W$510 = $W347),
              IFERROR(
                  _xlfn._xlws.FILTER(FuSa_14DCDC!$P$3:$P$500,FuSa_14DCDC!$W$3:$W$500 = $W347),
                  IFERROR(
                      _xlfn._xlws.FILTER(FuSa_14DCDC_EFAN!$P$3:$P$500,FuSa_14DCDC_EFAN!$W$3:$W$500 = $W347),
                      IFERROR(
                          _xlfn._xlws.FILTER(FuSa_FaultInjection!$P$3:$P$500,FuSa_FaultInjection!$W$3:$W$500 = $W347),
                          IFERROR(
                              _xlfn._xlws.FILTER(Function_SCC!$P$3:$P$512,Function_SCC!$W$3:$W$512 = $W347),
                              IFERROR(
                                  _xlfn._xlws.FILTER(FuSa_FTT!$P$3:$P$500,FuSa_FTT!$W$3:$W$500 = $W347),
                                  IFERROR(
                                       _xlfn._xlws.FILTER(FuSa_NACS!$P$3:$P$548,FuSa_NACS!$W$3:$W$548 = $W347),
                                       "NA"
                               )
                           )
                       )
                   )
               )
           )
       )
   )
)</f>
        <v/>
      </c>
      <c r="Q347" s="263">
        <f t="array" ref="Q347">IFERROR(
      _xlfn._xlws.FILTER(FuSa_Charger!$S$3:$S$520, FuSa_Charger!$W$3:$W$520 = $W347),
      IFERROR(
          _xlfn._xlws.FILTER(Function_14DCDC!$S$3:$S$503,Function_14DCDC!$W$3:$W$503 =$W347 ),
          IFERROR(
              _xlfn._xlws.FILTER(Function_Charger!$S$3:$S$510,Function_Charger!$W$3:$W$510 = $W347),
              IFERROR(
                  _xlfn._xlws.FILTER(FuSa_14DCDC!$S$3:$S$500,FuSa_14DCDC!$W$3:$W$500 = $W347),
                  IFERROR(
                      _xlfn._xlws.FILTER(FuSa_14DCDC_EFAN!$S$3:$S$500,FuSa_14DCDC_EFAN!$W$3:$W$500 = $W347),
                      IFERROR(
                          _xlfn._xlws.FILTER(FuSa_FaultInjection!$S$3:$S$500,FuSa_FaultInjection!$W$3:$W$500 = $W347),
                          IFERROR(
                              _xlfn._xlws.FILTER(Function_SCC!$S$3:$S$512,Function_SCC!$W$3:$W$512 = $W347),
                              IFERROR(
                                  _xlfn._xlws.FILTER(FuSa_FTT!$S$3:$S$500,FuSa_FTT!$W$3:$W$500 = $W347),
                                  IFERROR(
                                       _xlfn._xlws.FILTER(FuSa_NACS!$Q$3:$Q$548,FuSa_NACS!$W$3:$W$548 = $W347),
                                       "NA"
                               )
                           )
                       )
                   )
               )
           )
       )
   )
)</f>
        <v/>
      </c>
      <c r="R347" s="441">
        <f t="array" ref="R347">IFERROR(
      _xlfn._xlws.FILTER(FuSa_Charger!$T$3:$T$520, FuSa_Charger!$W$3:$W$520 = $W347),
      IFERROR(
          _xlfn._xlws.FILTER(Function_14DCDC!$T$3:$T$503,Function_14DCDC!$W$3:$W$503 =$W347 ),
          IFERROR(
              _xlfn._xlws.FILTER(Function_Charger!$T$3:$T$510,Function_Charger!$W$3:$W$510 = $W347),
              IFERROR(
                  _xlfn._xlws.FILTER(FuSa_14DCDC!$T$3:$T$500,FuSa_14DCDC!$W$3:$W$500 = $W347),
                  IFERROR(
                      _xlfn._xlws.FILTER(FuSa_14DCDC_EFAN!$T$3:$T$500,FuSa_14DCDC_EFAN!$W$3:$W$500 = $W347),
                      IFERROR(
                          _xlfn._xlws.FILTER(FuSa_FaultInjection!$T$3:$T$500,FuSa_FaultInjection!$W$3:$W$500 = $W347),
                          IFERROR(
                              _xlfn._xlws.FILTER(Function_SCC!$T$3:$T$512,Function_SCC!$W$3:$W$512 = $W347),
                              IFERROR(
                                  _xlfn._xlws.FILTER(FuSa_FTT!$T$3:$T$500,FuSa_FTT!$W$3:$W$500 = $W347),
                                  IFERROR(
                                       _xlfn._xlws.FILTER(FuSa_NACS!$R$3:$R$548,FuSa_NACS!$W$3:$W$548 = $W347),
                                       "NA"
                               )
                           )
                       )
                   )
               )
           )
       )
   )
)</f>
        <v/>
      </c>
      <c r="S347" s="441">
        <f t="array" ref="S347">IFERROR(
      _xlfn._xlws.FILTER(FuSa_Charger!$U$3:$U$520, FuSa_Charger!$W$3:$W$520 = $W347),
      IFERROR(
          _xlfn._xlws.FILTER(Function_14DCDC!$U$3:$U$503,Function_14DCDC!$W$3:$W$503 =$W347 ),
          IFERROR(
              _xlfn._xlws.FILTER(Function_Charger!$U$3:$U$510,Function_Charger!$W$3:$W$510 = $W347),
              IFERROR(
                  _xlfn._xlws.FILTER(FuSa_14DCDC!$U$3:$U$500,FuSa_14DCDC!$W$3:$W$500 = $W347),
                  IFERROR(
                      _xlfn._xlws.FILTER(FuSa_14DCDC_EFAN!$U$3:$U$500,FuSa_14DCDC_EFAN!$W$3:$W$500 = $W347),
                      IFERROR(
                          _xlfn._xlws.FILTER(FuSa_FaultInjection!$U$3:$U$500,FuSa_FaultInjection!$W$3:$W$500 = $W347),
                          IFERROR(
                              _xlfn._xlws.FILTER(Function_SCC!$U$3:$U$512,Function_SCC!$W$3:$W$512 = $W347),
                              IFERROR(
                                  _xlfn._xlws.FILTER(FuSa_FTT!$U$3:$U$500,FuSa_FTT!$W$3:$W$500 = $W347),
                                  IFERROR(
                                       _xlfn._xlws.FILTER(FuSa_NACS!$S$3:$S$548,FuSa_NACS!$W$3:$W$548 = $W347),
                                       "NA"
                               )
                           )
                       )
                   )
               )
           )
       )
   )
)</f>
        <v/>
      </c>
      <c r="T347" s="441">
        <f t="array" ref="T347">IFERROR(
      _xlfn._xlws.FILTER(FuSa_Charger!$V$3:$V$520, FuSa_Charger!$W$3:$W$520 = $W347),
      IFERROR(
          _xlfn._xlws.FILTER(Function_14DCDC!$V$3:$V$503,Function_14DCDC!$W$3:$W$503 =$W347 ),
          IFERROR(
              _xlfn._xlws.FILTER(Function_Charger!$V$3:$V$510,Function_Charger!$W$3:$W$510 = $W347),
              IFERROR(
                  _xlfn._xlws.FILTER(FuSa_14DCDC!$V$3:$V$500,FuSa_14DCDC!$W$3:$W$500 = $W347),
                  IFERROR(
                      _xlfn._xlws.FILTER(FuSa_14DCDC_EFAN!$V$3:$V$500,FuSa_14DCDC_EFAN!$W$3:$W$500 = $W347),
                      IFERROR(
                          _xlfn._xlws.FILTER(FuSa_FaultInjection!$V$3:$V$500,FuSa_FaultInjection!$W$3:$W$500 = $W347),
                          IFERROR(
                              _xlfn._xlws.FILTER(Function_SCC!$V$3:$V$512,Function_SCC!$W$3:$W$512 = $W347),
                              IFERROR(
                                  _xlfn._xlws.FILTER(FuSa_FTT!$V$3:$V$500,FuSa_FTT!$W$3:$W$500 = $W347),
                                  IFERROR(
                                       _xlfn._xlws.FILTER(FuSa_NACS!$T$3:$T$548,FuSa_NACS!$W$3:$W$548 = $W347),
                                       "NA"
                               )
                           )
                       )
                   )
               )
           )
       )
   )
)</f>
        <v/>
      </c>
      <c r="U347" s="231" t="inlineStr">
        <is>
          <t>AC/DC Detection and Diagnostics</t>
        </is>
      </c>
      <c r="V347" s="56" t="n"/>
      <c r="W347" s="266" t="inlineStr">
        <is>
          <t>[SYI_DC203_001_004] Verify detection of AC Voltage and qualifiers  (Sensor electrical fault present).html</t>
        </is>
      </c>
      <c r="X347" s="737" t="n">
        <v>1</v>
      </c>
      <c r="Y347" s="240" t="n">
        <v>0</v>
      </c>
      <c r="Z347" s="240" t="n">
        <v>0</v>
      </c>
      <c r="AA347" s="240" t="n">
        <v>1</v>
      </c>
      <c r="AB347" s="240" t="n"/>
      <c r="AC347" s="1156">
        <f t="array" ref="AC347">IF(
    IFERROR(
        _xlfn._xlws.FILTER(FuSa_Charger!$AC$3:$AC$519, FuSa_Charger!$W$3:$W$519 = $W347),
        IFERROR(
            _xlfn._xlws.FILTER(Function_14DCDC!$AC$3:$AC$503, Function_14DCDC!$W$3:$W$503 = $W347),
            IFERROR(
                _xlfn._xlws.FILTER(Function_Charger!$AC$3:$AC$508, Function_Charger!$W$3:$W$508 = $W347),
                IFERROR(
                    _xlfn._xlws.FILTER(FuSa_14DCDC!$AC$3:$AC$500, FuSa_14DCDC!$W$3:$W$500 = $W347),
                    IFERROR(
                        _xlfn._xlws.FILTER(FuSa_14DCDC_EFAN!$AC$3:$AC$500, FuSa_14DCDC_EFAN!$W$3:$W$500 =$W347),
                        IFERROR(
                            _xlfn._xlws.FILTER(FuSa_FaultInjection!$AC$3:$AC$500, FuSa_FaultInjection!$W$3:$W$500 = $W347),
                            IFERROR(
                                _xlfn._xlws.FILTER(FuSa_NACS!$AC$3:$AC$548, FuSa_NACS!$W$3:$W$548 = $W347),
                                IFERROR(
                                     _xlfn._xlws.FILTER(Function_SCC!$AC$3:$AC$525, Function_SCC!$W$3:$W$525 = $W347),
                                     _xlfn._xlws.FILTER(FuSa_FTT!$AC$3:$AC$500, FuSa_FTT!$W$3:$W$500 = $W347)
                                )
                            )
                        )
                    )
                )
            )
        )
    ) = 0,
    "",
    IFERROR(
        _xlfn._xlws.FILTER(FuSa_Charger!$AC$3:$AC$519, FuSa_Charger!$W$3:$W$519 = $W347),
        IFERROR(
            _xlfn._xlws.FILTER(Function_14DCDC!$AC$3:$AC$503, Function_14DCDC!$W$3:$W$503 = $W347),
            IFERROR(
                _xlfn._xlws.FILTER(Function_Charger!$AC$3:$AC$508, Function_Charger!$W$3:$W$508 = $W347),
                IFERROR(
                    _xlfn._xlws.FILTER(FuSa_14DCDC!$AC$3:$AC$500, FuSa_14DCDC!$W$3:$W$500 = $W347),
                    IFERROR(
                        _xlfn._xlws.FILTER(FuSa_14DCDC_EFAN!$AC$3:$AC$500, FuSa_14DCDC_EFAN!$W$3:$W$500 = $W347),
                        IFERROR(
                            _xlfn._xlws.FILTER(FuSa_FaultInjection!$AC$3:$AC$500, FuSa_FaultInjection!$W$3:$W$500 = $W347),
                            IFERROR(
                                _xlfn._xlws.FILTER(FuSa_NACS!$AC$3:$AC$548, FuSa_NACS!$W$3:$W$548 = $W347),
                                IFERROR(
                                     _xlfn._xlws.FILTER(Function_SCC!$AC$3:$AC$525, Function_SCC!$W$3:$W$525 = $W347),
                                     _xlfn._xlws.FILTER(FuSa_FTT!$AC$3:$AC$500, FuSa_FTT!$W$3:$W$500 = $W347)
                               )
                            )
                        )
                    )
                )
            )
        )
    )
)</f>
        <v/>
      </c>
      <c r="AD347" s="438">
        <f t="array" ref="AD347">IF(
    IFERROR(
        _xlfn._xlws.FILTER(FuSa_Charger!$AD$3:$AD$519, FuSa_Charger!$W$3:$W$519 = $W347),
        IFERROR(
            _xlfn._xlws.FILTER(Function_14DCDC!$AD$3:$AD$503, Function_14DCDC!$W$3:$W$503 = $W347),
            IFERROR(
                _xlfn._xlws.FILTER(Function_Charger!$AD$3:$AD$508, Function_Charger!$W$3:$W$508 = $W347),
                IFERROR(
                    _xlfn._xlws.FILTER(FuSa_14DCDC!$AD$3:$AD$500, FuSa_14DCDC!$W$3:$W$500 = $W347),
                    IFERROR(
                        _xlfn._xlws.FILTER(FuSa_14DCDC_EFAN!$AD$3:$AD$500, FuSa_14DCDC_EFAN!$W$3:$W$500 =$W347 ),
                        IFERROR(
                            _xlfn._xlws.FILTER(FuSa_FaultInjection!$AD$3:$AD$500, FuSa_FaultInjection!$W$3:$W$500 = $W347),
                            IFERROR(
                                _xlfn._xlws.FILTER(FuSa_NACS!$AD$3:$AD$548, FuSa_NACS!$W$3:$W$548 = $W347),
                                IFERROR(
                                    _xlfn._xlws.FILTER(Function_SCC!$AD$3:$AD$525, Function_SCC!$W$3:$W$525 = $W347),
                                    _xlfn._xlws.FILTER(FuSa_FTT!$AD$3:$AD$500, FuSa_FTT!$W$3:$W$500 = $W347)
                               )
                            )
                        )
                    )
                )
            )
        )
    ) = 0,
    "",
    IFERROR(
        _xlfn._xlws.FILTER(FuSa_Charger!$AD$3:$AD$519, FuSa_Charger!$W$3:$W$519 = $W347),
        IFERROR(
            _xlfn._xlws.FILTER(Function_14DCDC!$AD$3:$AD$503, Function_14DCDC!$W$3:$W$503 = $W347),
            IFERROR(
                _xlfn._xlws.FILTER(Function_Charger!$AD$3:$AD$508, Function_Charger!$W$3:$W$508 = $W347),
                IFERROR(
                    _xlfn._xlws.FILTER(FuSa_14DCDC!$AD$3:$AD$500, FuSa_14DCDC!$W$3:$W$500 = $W347),
                    IFERROR(
                        _xlfn._xlws.FILTER(FuSa_14DCDC_EFAN!$AD$3:$AD$500, FuSa_14DCDC_EFAN!$W$3:$W$500 = $W347),
                        IFERROR(
                            _xlfn._xlws.FILTER(FuSa_FaultInjection!$AD$3:$AD$500, FuSa_FaultInjection!$W$3:$W$500 = $W347),
                            IFERROR(
                                _xlfn._xlws.FILTER(FuSa_NACS!$AD$3:$AD$548, FuSa_NACS!$W$3:$W$548 = $W347),
                                IFERROR(
                                 _xlfn._xlws.FILTER(Function_SCC!$AD$3:$AD$525, Function_SCC!$W$3:$W$525 = $W347),
                                     _xlfn._xlws.FILTER(FuSa_FTT!$AD$3:$AD$500, FuSa_FTT!$W$3:$W$500 = $W347)
                                )
                            )
                        )
                    )
                )
            )
        )
    )
)</f>
        <v/>
      </c>
      <c r="AE347" s="756" t="n"/>
      <c r="AG347" s="223" t="inlineStr"/>
      <c r="AH347" s="43" t="inlineStr"/>
      <c r="AI347" s="43" t="inlineStr"/>
      <c r="AJ347" s="43" t="inlineStr"/>
      <c r="AK347" s="43" t="inlineStr"/>
      <c r="AL347" s="266" t="n"/>
      <c r="AM347" s="231" t="n"/>
      <c r="AN347" s="765" t="n"/>
      <c r="AO347" s="223">
        <f>EXACT(W347,AG347)</f>
        <v/>
      </c>
      <c r="AP347" s="43">
        <f>EXACT(X347,AH347)</f>
        <v/>
      </c>
      <c r="AQ347" s="43">
        <f>EXACT(Y347,AI347)</f>
        <v/>
      </c>
      <c r="AR347" s="43">
        <f>EXACT(Z347,AJ347)</f>
        <v/>
      </c>
      <c r="AS347" s="266">
        <f>EXACT(AA347,AK347)</f>
        <v/>
      </c>
      <c r="AT347" t="inlineStr"/>
      <c r="AU347" t="inlineStr"/>
    </row>
    <row r="348" ht="15" customHeight="1">
      <c r="A348" s="451" t="n"/>
      <c r="B348" s="451" t="n"/>
      <c r="C348" s="451" t="n"/>
      <c r="D348" s="263">
        <f t="array" ref="D348">IFERROR(
      _xlfn._xlws.FILTER(FuSa_Charger!$D$3:$D$520, FuSa_Charger!$W$3:$W$520 = $W348),
      IFERROR(
          _xlfn._xlws.FILTER(Function_14DCDC!$D$3:$D$503,Function_14DCDC!$W$3:$W$503 =$W348 ),
          IFERROR(
              _xlfn._xlws.FILTER(Function_Charger!$D$3:$D$510,Function_Charger!$W$3:$W$510 = $W348),
              IFERROR(
                  _xlfn._xlws.FILTER(FuSa_14DCDC!$D$3:$D$500,FuSa_14DCDC!$W$3:$W$500 = $W348),
                  IFERROR(
                      _xlfn._xlws.FILTER(FuSa_14DCDC_EFAN!$D$3:$D$500,FuSa_14DCDC_EFAN!$W$3:$W$500 = $W348),
                      IFERROR(
                          _xlfn._xlws.FILTER(FuSa_FaultInjection!$D$3:$D$500,FuSa_FaultInjection!$W$3:$W$500 = $W348),
                          IFERROR(
                              _xlfn._xlws.FILTER(Function_SCC!$D$3:$D$512,Function_SCC!$W$3:$W$512 = $W348),
                              IFERROR(
                                  _xlfn._xlws.FILTER(FuSa_FTT!$D$3:$D$500,FuSa_FTT!$W$3:$W$500 = $W348),
                                  IFERROR(
                                       _xlfn._xlws.FILTER(FuSa_NACS!$D$3:$D$548,FuSa_NACS!$W$3:$W$548 = $W348),
                                       "NA"
                               )
                           )
                       )
                   )
               )
           )
       )
   )
)</f>
        <v/>
      </c>
      <c r="E348" s="263">
        <f t="array" ref="E348">IFERROR(
      _xlfn._xlws.FILTER(FuSa_Charger!$E$3:$E$520, FuSa_Charger!$W$3:$W$520 = $W348),
      IFERROR(
          _xlfn._xlws.FILTER(Function_14DCDC!$E$3:$E$503,Function_14DCDC!$W$3:$W$503 =$W348 ),
          IFERROR(
              _xlfn._xlws.FILTER(Function_Charger!$E$3:$E$510,Function_Charger!$W$3:$W$510 = $W348),
              IFERROR(
                  _xlfn._xlws.FILTER(FuSa_14DCDC!$E$3:$E$500,FuSa_14DCDC!$W$3:$W$500 = $W348),
                  IFERROR(
                      _xlfn._xlws.FILTER(FuSa_14DCDC_EFAN!$E$3:$E$500,FuSa_14DCDC_EFAN!$W$3:$W$500 = $W348),
                      IFERROR(
                          _xlfn._xlws.FILTER(FuSa_FaultInjection!$E$3:$E$500,FuSa_FaultInjection!$W$3:$W$500 = $W348),
                          IFERROR(
                              _xlfn._xlws.FILTER(Function_SCC!$E$3:$E$512,Function_SCC!$W$3:$W$512 = $W348),
                              IFERROR(
                                  _xlfn._xlws.FILTER(FuSa_FTT!$E$3:$E$500,FuSa_FTT!$W$3:$W$500 = $W348),
                                  IFERROR(
                                       _xlfn._xlws.FILTER(FuSa_NACS!$E$3:$E$548,FuSa_NACS!$W$3:$W$548 = $W348),
                                       "NA"
                               )
                           )
                       )
                   )
               )
           )
       )
   )
)</f>
        <v/>
      </c>
      <c r="F348" s="263">
        <f t="array" ref="F348">IFERROR(
      _xlfn._xlws.FILTER(FuSa_Charger!$F$3:$F$520, FuSa_Charger!$W$3:$W$520 = $W348),
      IFERROR(
          _xlfn._xlws.FILTER(Function_14DCDC!$F$3:$F$503,Function_14DCDC!$W$3:$W$503 =$W348 ),
          IFERROR(
              _xlfn._xlws.FILTER(Function_Charger!$F$3:$F$510,Function_Charger!$W$3:$W$510 = $W348),
              IFERROR(
                  _xlfn._xlws.FILTER(FuSa_14DCDC!$F$3:$F$500,FuSa_14DCDC!$W$3:$W$500 = $W348),
                  IFERROR(
                      _xlfn._xlws.FILTER(FuSa_14DCDC_EFAN!$F$3:$F$500,FuSa_14DCDC_EFAN!$W$3:$W$500 = $W348),
                      IFERROR(
                          _xlfn._xlws.FILTER(FuSa_FaultInjection!$F$3:$F$500,FuSa_FaultInjection!$W$3:$W$500 = $W348),
                          IFERROR(
                              _xlfn._xlws.FILTER(Function_SCC!$F$3:$F$512,Function_SCC!$W$3:$W$512 = $W348),
                              IFERROR(
                                  _xlfn._xlws.FILTER(FuSa_FTT!$F$3:$F$500,FuSa_FTT!$W$3:$W$500 = $W348),
                                  IFERROR(
                                       _xlfn._xlws.FILTER(FuSa_NACS!$F$3:$F$548,FuSa_NACS!$W$3:$W$548 = $W348),
                                       "NA"
                               )
                           )
                       )
                   )
               )
           )
       )
   )
)</f>
        <v/>
      </c>
      <c r="G348" s="263">
        <f t="array" ref="G348">IFERROR(
      _xlfn._xlws.FILTER(FuSa_Charger!$G$3:$G$520, FuSa_Charger!$W$3:$W$520 = $W348),
      IFERROR(
          _xlfn._xlws.FILTER(Function_14DCDC!$G$3:$G$503,Function_14DCDC!$W$3:$W$503 =$W348 ),
          IFERROR(
              _xlfn._xlws.FILTER(Function_Charger!$G$3:$G$510,Function_Charger!$W$3:$W$510 = $W348),
              IFERROR(
                  _xlfn._xlws.FILTER(FuSa_14DCDC!$G$3:$G$500,FuSa_14DCDC!$W$3:$W$500 = $W348),
                  IFERROR(
                      _xlfn._xlws.FILTER(FuSa_14DCDC_EFAN!$G$3:$G$500,FuSa_14DCDC_EFAN!$W$3:$W$500 = $W348),
                      IFERROR(
                          _xlfn._xlws.FILTER(FuSa_FaultInjection!$G$3:$G$500,FuSa_FaultInjection!$W$3:$W$500 = $W348),
                          IFERROR(
                              _xlfn._xlws.FILTER(Function_SCC!$G$3:$G$512,Function_SCC!$W$3:$W$512 = $W348),
                              IFERROR(
                                  _xlfn._xlws.FILTER(FuSa_FTT!$G$3:$G$500,FuSa_FTT!$W$3:$W$500 = $W348),
                                  IFERROR(
                                       _xlfn._xlws.FILTER(FuSa_NACS!$G$3:$G$548,FuSa_NACS!$W$3:$W$548 = $W348),
                                       "NA"
                               )
                           )
                       )
                   )
               )
           )
       )
   )
)</f>
        <v/>
      </c>
      <c r="H348" s="263">
        <f t="array" ref="H348">IFERROR(
      _xlfn._xlws.FILTER(FuSa_Charger!$H$3:$H$520, FuSa_Charger!$W$3:$W$520 = $W348),
      IFERROR(
          _xlfn._xlws.FILTER(Function_14DCDC!$H$3:$H$503,Function_14DCDC!$W$3:$W$503 =$W348 ),
          IFERROR(
              _xlfn._xlws.FILTER(Function_Charger!$H$3:$H$510,Function_Charger!$W$3:$W$510 = $W348),
              IFERROR(
                  _xlfn._xlws.FILTER(FuSa_14DCDC!$H$3:$H$500,FuSa_14DCDC!$W$3:$W$500 = $W348),
                  IFERROR(
                      _xlfn._xlws.FILTER(FuSa_14DCDC_EFAN!$H$3:$H$500,FuSa_14DCDC_EFAN!$W$3:$W$500 = $W348),
                      IFERROR(
                          _xlfn._xlws.FILTER(FuSa_FaultInjection!$H$3:$H$500,FuSa_FaultInjection!$W$3:$W$500 = $W348),
                          IFERROR(
                              _xlfn._xlws.FILTER(Function_SCC!$H$3:$H$512,Function_SCC!$W$3:$W$512 = $W348),
                              IFERROR(
                                  _xlfn._xlws.FILTER(FuSa_FTT!$H$3:$H$500,FuSa_FTT!$W$3:$W$500 = $W348),
                                  IFERROR(
                                       _xlfn._xlws.FILTER(FuSa_NACS!$H$3:$H$548,FuSa_NACS!$W$3:$W$548 = $W348),
                                       "NA"
                               )
                           )
                       )
                   )
               )
           )
       )
   )
)</f>
        <v/>
      </c>
      <c r="I348" s="263">
        <f t="array" ref="I348">IFERROR(
      _xlfn._xlws.FILTER(FuSa_Charger!$I$3:$I$520, FuSa_Charger!$W$3:$W$520 = $W348),
      IFERROR(
          _xlfn._xlws.FILTER(Function_14DCDC!$I$3:$I$503,Function_14DCDC!$W$3:$W$503 =$W348 ),
          IFERROR(
              _xlfn._xlws.FILTER(Function_Charger!$I$3:$I$510,Function_Charger!$W$3:$W$510 = $W348),
              IFERROR(
                  _xlfn._xlws.FILTER(FuSa_14DCDC!$I$3:$I$500,FuSa_14DCDC!$W$3:$W$500 = $W348),
                  IFERROR(
                      _xlfn._xlws.FILTER(FuSa_14DCDC_EFAN!$I$3:$I$500,FuSa_14DCDC_EFAN!$W$3:$W$500 = $W348),
                      IFERROR(
                          _xlfn._xlws.FILTER(FuSa_FaultInjection!$I$3:$I$500,FuSa_FaultInjection!$W$3:$W$500 = $W348),
                          IFERROR(
                              _xlfn._xlws.FILTER(Function_SCC!$I$3:$I$512,Function_SCC!$W$3:$W$512 = $W348),
                              IFERROR(
                                  _xlfn._xlws.FILTER(FuSa_FTT!$I$3:$I$500,FuSa_FTT!$W$3:$W$500 = $W348),
                                  IFERROR(
                                       _xlfn._xlws.FILTER(FuSa_NACS!$I$3:$I$548,FuSa_NACS!$W$3:$W$548 = $W348),
                                       "NA"
                               )
                           )
                       )
                   )
               )
           )
       )
   )
)</f>
        <v/>
      </c>
      <c r="J348" s="451" t="n"/>
      <c r="K348" s="451" t="n"/>
      <c r="L348" s="451" t="n"/>
      <c r="M348" s="451" t="n"/>
      <c r="N348" s="263">
        <f t="array" ref="N348">IFERROR(
      _xlfn._xlws.FILTER(FuSa_Charger!$N$3:$N$520, FuSa_Charger!$W$3:$W$520 = $W348),
      IFERROR(
          _xlfn._xlws.FILTER(Function_14DCDC!$N$3:$N$503,Function_14DCDC!$W$3:$W$503 =$W348 ),
          IFERROR(
              _xlfn._xlws.FILTER(Function_Charger!$N$3:$N$510,Function_Charger!$W$3:$W$510 = $W348),
              IFERROR(
                  _xlfn._xlws.FILTER(FuSa_14DCDC!$N$3:$N$500,FuSa_14DCDC!$W$3:$W$500 = $W348),
                  IFERROR(
                      _xlfn._xlws.FILTER(FuSa_14DCDC_EFAN!$N$3:$N$500,FuSa_14DCDC_EFAN!$W$3:$W$500 = $W348),
                      IFERROR(
                          _xlfn._xlws.FILTER(FuSa_FaultInjection!$N$3:$N$500,FuSa_FaultInjection!$W$3:$W$500 = $W348),
                          IFERROR(
                              _xlfn._xlws.FILTER(Function_SCC!$N$3:$N$512,Function_SCC!$W$3:$W$512 = $W348),
                              IFERROR(
                                  _xlfn._xlws.FILTER(FuSa_FTT!$N$3:$N$500,FuSa_FTT!$W$3:$W$500 = $W348),
                                  IFERROR(
                                       _xlfn._xlws.FILTER(FuSa_NACS!$M$3:$M$548,FuSa_NACS!$W$3:$W$548 = $W348),
                                       "NA"
                               )
                           )
                       )
                   )
               )
           )
       )
   )
)</f>
        <v/>
      </c>
      <c r="O348" s="263">
        <f t="array" ref="O348">IFERROR(
      _xlfn._xlws.FILTER(FuSa_Charger!$O$3:$O$520, FuSa_Charger!$W$3:$W$520 = $W348),
      IFERROR(
          _xlfn._xlws.FILTER(Function_14DCDC!$O$3:$O$503,Function_14DCDC!$W$3:$W$503 =$W348 ),
          IFERROR(
              _xlfn._xlws.FILTER(Function_Charger!$O$3:$O$510,Function_Charger!$W$3:$W$510 = $W348),
              IFERROR(
                  _xlfn._xlws.FILTER(FuSa_14DCDC!$O$3:$O$500,FuSa_14DCDC!$W$3:$W$500 = $W348),
                  IFERROR(
                      _xlfn._xlws.FILTER(FuSa_14DCDC_EFAN!$O$3:$O$500,FuSa_14DCDC_EFAN!$W$3:$W$500 = $W348),
                      IFERROR(
                          _xlfn._xlws.FILTER(FuSa_FaultInjection!$O$3:$O$500,FuSa_FaultInjection!$W$3:$W$500 = $W348),
                          IFERROR(
                              _xlfn._xlws.FILTER(Function_SCC!$O$3:$O$512,Function_SCC!$W$3:$W$512 = $W348),
                              IFERROR(
                                  _xlfn._xlws.FILTER(FuSa_FTT!$O$3:$O$500,FuSa_FTT!$W$3:$W$500 = $W348),
                                  IFERROR(
                                       _xlfn._xlws.FILTER(FuSa_NACS!$O$3:$O$548,FuSa_NACS!$W$3:$W$548 = $W348),
                                       "NA"
                               )
                           )
                       )
                   )
               )
           )
       )
   )
)</f>
        <v/>
      </c>
      <c r="P348" s="263">
        <f t="array" ref="P348">IFERROR(
      _xlfn._xlws.FILTER(FuSa_Charger!$P$3:$P$520, FuSa_Charger!$W$3:$W$520 = $W348),
      IFERROR(
          _xlfn._xlws.FILTER(Function_14DCDC!$P$3:$P$503,Function_14DCDC!$W$3:$W$503 =$W348 ),
          IFERROR(
              _xlfn._xlws.FILTER(Function_Charger!$P$3:$P$510,Function_Charger!$W$3:$W$510 = $W348),
              IFERROR(
                  _xlfn._xlws.FILTER(FuSa_14DCDC!$P$3:$P$500,FuSa_14DCDC!$W$3:$W$500 = $W348),
                  IFERROR(
                      _xlfn._xlws.FILTER(FuSa_14DCDC_EFAN!$P$3:$P$500,FuSa_14DCDC_EFAN!$W$3:$W$500 = $W348),
                      IFERROR(
                          _xlfn._xlws.FILTER(FuSa_FaultInjection!$P$3:$P$500,FuSa_FaultInjection!$W$3:$W$500 = $W348),
                          IFERROR(
                              _xlfn._xlws.FILTER(Function_SCC!$P$3:$P$512,Function_SCC!$W$3:$W$512 = $W348),
                              IFERROR(
                                  _xlfn._xlws.FILTER(FuSa_FTT!$P$3:$P$500,FuSa_FTT!$W$3:$W$500 = $W348),
                                  IFERROR(
                                       _xlfn._xlws.FILTER(FuSa_NACS!$P$3:$P$548,FuSa_NACS!$W$3:$W$548 = $W348),
                                       "NA"
                               )
                           )
                       )
                   )
               )
           )
       )
   )
)</f>
        <v/>
      </c>
      <c r="Q348" s="263">
        <f t="array" ref="Q348">IFERROR(
      _xlfn._xlws.FILTER(FuSa_Charger!$S$3:$S$520, FuSa_Charger!$W$3:$W$520 = $W348),
      IFERROR(
          _xlfn._xlws.FILTER(Function_14DCDC!$S$3:$S$503,Function_14DCDC!$W$3:$W$503 =$W348 ),
          IFERROR(
              _xlfn._xlws.FILTER(Function_Charger!$S$3:$S$510,Function_Charger!$W$3:$W$510 = $W348),
              IFERROR(
                  _xlfn._xlws.FILTER(FuSa_14DCDC!$S$3:$S$500,FuSa_14DCDC!$W$3:$W$500 = $W348),
                  IFERROR(
                      _xlfn._xlws.FILTER(FuSa_14DCDC_EFAN!$S$3:$S$500,FuSa_14DCDC_EFAN!$W$3:$W$500 = $W348),
                      IFERROR(
                          _xlfn._xlws.FILTER(FuSa_FaultInjection!$S$3:$S$500,FuSa_FaultInjection!$W$3:$W$500 = $W348),
                          IFERROR(
                              _xlfn._xlws.FILTER(Function_SCC!$S$3:$S$512,Function_SCC!$W$3:$W$512 = $W348),
                              IFERROR(
                                  _xlfn._xlws.FILTER(FuSa_FTT!$S$3:$S$500,FuSa_FTT!$W$3:$W$500 = $W348),
                                  IFERROR(
                                       _xlfn._xlws.FILTER(FuSa_NACS!$Q$3:$Q$548,FuSa_NACS!$W$3:$W$548 = $W348),
                                       "NA"
                               )
                           )
                       )
                   )
               )
           )
       )
   )
)</f>
        <v/>
      </c>
      <c r="R348" s="441">
        <f t="array" ref="R348">IFERROR(
      _xlfn._xlws.FILTER(FuSa_Charger!$T$3:$T$520, FuSa_Charger!$W$3:$W$520 = $W348),
      IFERROR(
          _xlfn._xlws.FILTER(Function_14DCDC!$T$3:$T$503,Function_14DCDC!$W$3:$W$503 =$W348 ),
          IFERROR(
              _xlfn._xlws.FILTER(Function_Charger!$T$3:$T$510,Function_Charger!$W$3:$W$510 = $W348),
              IFERROR(
                  _xlfn._xlws.FILTER(FuSa_14DCDC!$T$3:$T$500,FuSa_14DCDC!$W$3:$W$500 = $W348),
                  IFERROR(
                      _xlfn._xlws.FILTER(FuSa_14DCDC_EFAN!$T$3:$T$500,FuSa_14DCDC_EFAN!$W$3:$W$500 = $W348),
                      IFERROR(
                          _xlfn._xlws.FILTER(FuSa_FaultInjection!$T$3:$T$500,FuSa_FaultInjection!$W$3:$W$500 = $W348),
                          IFERROR(
                              _xlfn._xlws.FILTER(Function_SCC!$T$3:$T$512,Function_SCC!$W$3:$W$512 = $W348),
                              IFERROR(
                                  _xlfn._xlws.FILTER(FuSa_FTT!$T$3:$T$500,FuSa_FTT!$W$3:$W$500 = $W348),
                                  IFERROR(
                                       _xlfn._xlws.FILTER(FuSa_NACS!$R$3:$R$548,FuSa_NACS!$W$3:$W$548 = $W348),
                                       "NA"
                               )
                           )
                       )
                   )
               )
           )
       )
   )
)</f>
        <v/>
      </c>
      <c r="S348" s="441">
        <f t="array" ref="S348">IFERROR(
      _xlfn._xlws.FILTER(FuSa_Charger!$U$3:$U$520, FuSa_Charger!$W$3:$W$520 = $W348),
      IFERROR(
          _xlfn._xlws.FILTER(Function_14DCDC!$U$3:$U$503,Function_14DCDC!$W$3:$W$503 =$W348 ),
          IFERROR(
              _xlfn._xlws.FILTER(Function_Charger!$U$3:$U$510,Function_Charger!$W$3:$W$510 = $W348),
              IFERROR(
                  _xlfn._xlws.FILTER(FuSa_14DCDC!$U$3:$U$500,FuSa_14DCDC!$W$3:$W$500 = $W348),
                  IFERROR(
                      _xlfn._xlws.FILTER(FuSa_14DCDC_EFAN!$U$3:$U$500,FuSa_14DCDC_EFAN!$W$3:$W$500 = $W348),
                      IFERROR(
                          _xlfn._xlws.FILTER(FuSa_FaultInjection!$U$3:$U$500,FuSa_FaultInjection!$W$3:$W$500 = $W348),
                          IFERROR(
                              _xlfn._xlws.FILTER(Function_SCC!$U$3:$U$512,Function_SCC!$W$3:$W$512 = $W348),
                              IFERROR(
                                  _xlfn._xlws.FILTER(FuSa_FTT!$U$3:$U$500,FuSa_FTT!$W$3:$W$500 = $W348),
                                  IFERROR(
                                       _xlfn._xlws.FILTER(FuSa_NACS!$S$3:$S$548,FuSa_NACS!$W$3:$W$548 = $W348),
                                       "NA"
                               )
                           )
                       )
                   )
               )
           )
       )
   )
)</f>
        <v/>
      </c>
      <c r="T348" s="441">
        <f t="array" ref="T348">IFERROR(
      _xlfn._xlws.FILTER(FuSa_Charger!$V$3:$V$520, FuSa_Charger!$W$3:$W$520 = $W348),
      IFERROR(
          _xlfn._xlws.FILTER(Function_14DCDC!$V$3:$V$503,Function_14DCDC!$W$3:$W$503 =$W348 ),
          IFERROR(
              _xlfn._xlws.FILTER(Function_Charger!$V$3:$V$510,Function_Charger!$W$3:$W$510 = $W348),
              IFERROR(
                  _xlfn._xlws.FILTER(FuSa_14DCDC!$V$3:$V$500,FuSa_14DCDC!$W$3:$W$500 = $W348),
                  IFERROR(
                      _xlfn._xlws.FILTER(FuSa_14DCDC_EFAN!$V$3:$V$500,FuSa_14DCDC_EFAN!$W$3:$W$500 = $W348),
                      IFERROR(
                          _xlfn._xlws.FILTER(FuSa_FaultInjection!$V$3:$V$500,FuSa_FaultInjection!$W$3:$W$500 = $W348),
                          IFERROR(
                              _xlfn._xlws.FILTER(Function_SCC!$V$3:$V$512,Function_SCC!$W$3:$W$512 = $W348),
                              IFERROR(
                                  _xlfn._xlws.FILTER(FuSa_FTT!$V$3:$V$500,FuSa_FTT!$W$3:$W$500 = $W348),
                                  IFERROR(
                                       _xlfn._xlws.FILTER(FuSa_NACS!$T$3:$T$548,FuSa_NACS!$W$3:$W$548 = $W348),
                                       "NA"
                               )
                           )
                       )
                   )
               )
           )
       )
   )
)</f>
        <v/>
      </c>
      <c r="U348" s="231" t="inlineStr">
        <is>
          <t>AC/DC Detection and Diagnostics</t>
        </is>
      </c>
      <c r="V348" s="56" t="n"/>
      <c r="W348" s="266" t="inlineStr">
        <is>
          <t>[SYI_DC203_001_005] Verify detection of AC Voltage and qualifiers (HVAC is less than 55V).html</t>
        </is>
      </c>
      <c r="X348" s="737" t="n">
        <v>1</v>
      </c>
      <c r="Y348" s="240" t="n">
        <v>0</v>
      </c>
      <c r="Z348" s="240" t="n">
        <v>0</v>
      </c>
      <c r="AA348" s="240" t="n">
        <v>1</v>
      </c>
      <c r="AB348" s="240" t="n"/>
      <c r="AC348" s="1156">
        <f t="array" ref="AC348">IF(
    IFERROR(
        _xlfn._xlws.FILTER(FuSa_Charger!$AC$3:$AC$519, FuSa_Charger!$W$3:$W$519 = $W348),
        IFERROR(
            _xlfn._xlws.FILTER(Function_14DCDC!$AC$3:$AC$503, Function_14DCDC!$W$3:$W$503 = $W348),
            IFERROR(
                _xlfn._xlws.FILTER(Function_Charger!$AC$3:$AC$508, Function_Charger!$W$3:$W$508 = $W348),
                IFERROR(
                    _xlfn._xlws.FILTER(FuSa_14DCDC!$AC$3:$AC$500, FuSa_14DCDC!$W$3:$W$500 = $W348),
                    IFERROR(
                        _xlfn._xlws.FILTER(FuSa_14DCDC_EFAN!$AC$3:$AC$500, FuSa_14DCDC_EFAN!$W$3:$W$500 =$W348),
                        IFERROR(
                            _xlfn._xlws.FILTER(FuSa_FaultInjection!$AC$3:$AC$500, FuSa_FaultInjection!$W$3:$W$500 = $W348),
                            IFERROR(
                                _xlfn._xlws.FILTER(FuSa_NACS!$AC$3:$AC$548, FuSa_NACS!$W$3:$W$548 = $W348),
                                IFERROR(
                                     _xlfn._xlws.FILTER(Function_SCC!$AC$3:$AC$525, Function_SCC!$W$3:$W$525 = $W348),
                                     _xlfn._xlws.FILTER(FuSa_FTT!$AC$3:$AC$500, FuSa_FTT!$W$3:$W$500 = $W348)
                                )
                            )
                        )
                    )
                )
            )
        )
    ) = 0,
    "",
    IFERROR(
        _xlfn._xlws.FILTER(FuSa_Charger!$AC$3:$AC$519, FuSa_Charger!$W$3:$W$519 = $W348),
        IFERROR(
            _xlfn._xlws.FILTER(Function_14DCDC!$AC$3:$AC$503, Function_14DCDC!$W$3:$W$503 = $W348),
            IFERROR(
                _xlfn._xlws.FILTER(Function_Charger!$AC$3:$AC$508, Function_Charger!$W$3:$W$508 = $W348),
                IFERROR(
                    _xlfn._xlws.FILTER(FuSa_14DCDC!$AC$3:$AC$500, FuSa_14DCDC!$W$3:$W$500 = $W348),
                    IFERROR(
                        _xlfn._xlws.FILTER(FuSa_14DCDC_EFAN!$AC$3:$AC$500, FuSa_14DCDC_EFAN!$W$3:$W$500 = $W348),
                        IFERROR(
                            _xlfn._xlws.FILTER(FuSa_FaultInjection!$AC$3:$AC$500, FuSa_FaultInjection!$W$3:$W$500 = $W348),
                            IFERROR(
                                _xlfn._xlws.FILTER(FuSa_NACS!$AC$3:$AC$548, FuSa_NACS!$W$3:$W$548 = $W348),
                                IFERROR(
                                     _xlfn._xlws.FILTER(Function_SCC!$AC$3:$AC$525, Function_SCC!$W$3:$W$525 = $W348),
                                     _xlfn._xlws.FILTER(FuSa_FTT!$AC$3:$AC$500, FuSa_FTT!$W$3:$W$500 = $W348)
                               )
                            )
                        )
                    )
                )
            )
        )
    )
)</f>
        <v/>
      </c>
      <c r="AD348" s="438">
        <f t="array" ref="AD348">IF(
    IFERROR(
        _xlfn._xlws.FILTER(FuSa_Charger!$AD$3:$AD$519, FuSa_Charger!$W$3:$W$519 = $W348),
        IFERROR(
            _xlfn._xlws.FILTER(Function_14DCDC!$AD$3:$AD$503, Function_14DCDC!$W$3:$W$503 = $W348),
            IFERROR(
                _xlfn._xlws.FILTER(Function_Charger!$AD$3:$AD$508, Function_Charger!$W$3:$W$508 = $W348),
                IFERROR(
                    _xlfn._xlws.FILTER(FuSa_14DCDC!$AD$3:$AD$500, FuSa_14DCDC!$W$3:$W$500 = $W348),
                    IFERROR(
                        _xlfn._xlws.FILTER(FuSa_14DCDC_EFAN!$AD$3:$AD$500, FuSa_14DCDC_EFAN!$W$3:$W$500 =$W348 ),
                        IFERROR(
                            _xlfn._xlws.FILTER(FuSa_FaultInjection!$AD$3:$AD$500, FuSa_FaultInjection!$W$3:$W$500 = $W348),
                            IFERROR(
                                _xlfn._xlws.FILTER(FuSa_NACS!$AD$3:$AD$548, FuSa_NACS!$W$3:$W$548 = $W348),
                                IFERROR(
                                    _xlfn._xlws.FILTER(Function_SCC!$AD$3:$AD$525, Function_SCC!$W$3:$W$525 = $W348),
                                    _xlfn._xlws.FILTER(FuSa_FTT!$AD$3:$AD$500, FuSa_FTT!$W$3:$W$500 = $W348)
                               )
                            )
                        )
                    )
                )
            )
        )
    ) = 0,
    "",
    IFERROR(
        _xlfn._xlws.FILTER(FuSa_Charger!$AD$3:$AD$519, FuSa_Charger!$W$3:$W$519 = $W348),
        IFERROR(
            _xlfn._xlws.FILTER(Function_14DCDC!$AD$3:$AD$503, Function_14DCDC!$W$3:$W$503 = $W348),
            IFERROR(
                _xlfn._xlws.FILTER(Function_Charger!$AD$3:$AD$508, Function_Charger!$W$3:$W$508 = $W348),
                IFERROR(
                    _xlfn._xlws.FILTER(FuSa_14DCDC!$AD$3:$AD$500, FuSa_14DCDC!$W$3:$W$500 = $W348),
                    IFERROR(
                        _xlfn._xlws.FILTER(FuSa_14DCDC_EFAN!$AD$3:$AD$500, FuSa_14DCDC_EFAN!$W$3:$W$500 = $W348),
                        IFERROR(
                            _xlfn._xlws.FILTER(FuSa_FaultInjection!$AD$3:$AD$500, FuSa_FaultInjection!$W$3:$W$500 = $W348),
                            IFERROR(
                                _xlfn._xlws.FILTER(FuSa_NACS!$AD$3:$AD$548, FuSa_NACS!$W$3:$W$548 = $W348),
                                IFERROR(
                                 _xlfn._xlws.FILTER(Function_SCC!$AD$3:$AD$525, Function_SCC!$W$3:$W$525 = $W348),
                                     _xlfn._xlws.FILTER(FuSa_FTT!$AD$3:$AD$500, FuSa_FTT!$W$3:$W$500 = $W348)
                                )
                            )
                        )
                    )
                )
            )
        )
    )
)</f>
        <v/>
      </c>
      <c r="AE348" s="756" t="n"/>
      <c r="AG348" s="223" t="inlineStr"/>
      <c r="AH348" s="43" t="inlineStr"/>
      <c r="AI348" s="43" t="inlineStr"/>
      <c r="AJ348" s="43" t="inlineStr"/>
      <c r="AK348" s="43" t="inlineStr"/>
      <c r="AL348" s="266" t="n"/>
      <c r="AM348" s="231" t="n"/>
      <c r="AN348" s="765" t="n"/>
      <c r="AO348" s="223">
        <f>EXACT(W348,AG348)</f>
        <v/>
      </c>
      <c r="AP348" s="43">
        <f>EXACT(X348,AH348)</f>
        <v/>
      </c>
      <c r="AQ348" s="43">
        <f>EXACT(Y348,AI348)</f>
        <v/>
      </c>
      <c r="AR348" s="43">
        <f>EXACT(Z348,AJ348)</f>
        <v/>
      </c>
      <c r="AS348" s="266">
        <f>EXACT(AA348,AK348)</f>
        <v/>
      </c>
      <c r="AT348" t="inlineStr"/>
      <c r="AU348" t="inlineStr"/>
    </row>
    <row r="349" ht="15" customHeight="1">
      <c r="A349" s="451" t="n"/>
      <c r="B349" s="451" t="n"/>
      <c r="C349" s="451" t="n"/>
      <c r="D349" s="263">
        <f t="array" ref="D349">IFERROR(
      _xlfn._xlws.FILTER(FuSa_Charger!$D$3:$D$520, FuSa_Charger!$W$3:$W$520 = $W349),
      IFERROR(
          _xlfn._xlws.FILTER(Function_14DCDC!$D$3:$D$503,Function_14DCDC!$W$3:$W$503 =$W349 ),
          IFERROR(
              _xlfn._xlws.FILTER(Function_Charger!$D$3:$D$510,Function_Charger!$W$3:$W$510 = $W349),
              IFERROR(
                  _xlfn._xlws.FILTER(FuSa_14DCDC!$D$3:$D$500,FuSa_14DCDC!$W$3:$W$500 = $W349),
                  IFERROR(
                      _xlfn._xlws.FILTER(FuSa_14DCDC_EFAN!$D$3:$D$500,FuSa_14DCDC_EFAN!$W$3:$W$500 = $W349),
                      IFERROR(
                          _xlfn._xlws.FILTER(FuSa_FaultInjection!$D$3:$D$500,FuSa_FaultInjection!$W$3:$W$500 = $W349),
                          IFERROR(
                              _xlfn._xlws.FILTER(Function_SCC!$D$3:$D$512,Function_SCC!$W$3:$W$512 = $W349),
                              IFERROR(
                                  _xlfn._xlws.FILTER(FuSa_FTT!$D$3:$D$500,FuSa_FTT!$W$3:$W$500 = $W349),
                                  IFERROR(
                                       _xlfn._xlws.FILTER(FuSa_NACS!$D$3:$D$548,FuSa_NACS!$W$3:$W$548 = $W349),
                                       "NA"
                               )
                           )
                       )
                   )
               )
           )
       )
   )
)</f>
        <v/>
      </c>
      <c r="E349" s="263">
        <f t="array" ref="E349">IFERROR(
      _xlfn._xlws.FILTER(FuSa_Charger!$E$3:$E$520, FuSa_Charger!$W$3:$W$520 = $W349),
      IFERROR(
          _xlfn._xlws.FILTER(Function_14DCDC!$E$3:$E$503,Function_14DCDC!$W$3:$W$503 =$W349 ),
          IFERROR(
              _xlfn._xlws.FILTER(Function_Charger!$E$3:$E$510,Function_Charger!$W$3:$W$510 = $W349),
              IFERROR(
                  _xlfn._xlws.FILTER(FuSa_14DCDC!$E$3:$E$500,FuSa_14DCDC!$W$3:$W$500 = $W349),
                  IFERROR(
                      _xlfn._xlws.FILTER(FuSa_14DCDC_EFAN!$E$3:$E$500,FuSa_14DCDC_EFAN!$W$3:$W$500 = $W349),
                      IFERROR(
                          _xlfn._xlws.FILTER(FuSa_FaultInjection!$E$3:$E$500,FuSa_FaultInjection!$W$3:$W$500 = $W349),
                          IFERROR(
                              _xlfn._xlws.FILTER(Function_SCC!$E$3:$E$512,Function_SCC!$W$3:$W$512 = $W349),
                              IFERROR(
                                  _xlfn._xlws.FILTER(FuSa_FTT!$E$3:$E$500,FuSa_FTT!$W$3:$W$500 = $W349),
                                  IFERROR(
                                       _xlfn._xlws.FILTER(FuSa_NACS!$E$3:$E$548,FuSa_NACS!$W$3:$W$548 = $W349),
                                       "NA"
                               )
                           )
                       )
                   )
               )
           )
       )
   )
)</f>
        <v/>
      </c>
      <c r="F349" s="263">
        <f t="array" ref="F349">IFERROR(
      _xlfn._xlws.FILTER(FuSa_Charger!$F$3:$F$520, FuSa_Charger!$W$3:$W$520 = $W349),
      IFERROR(
          _xlfn._xlws.FILTER(Function_14DCDC!$F$3:$F$503,Function_14DCDC!$W$3:$W$503 =$W349 ),
          IFERROR(
              _xlfn._xlws.FILTER(Function_Charger!$F$3:$F$510,Function_Charger!$W$3:$W$510 = $W349),
              IFERROR(
                  _xlfn._xlws.FILTER(FuSa_14DCDC!$F$3:$F$500,FuSa_14DCDC!$W$3:$W$500 = $W349),
                  IFERROR(
                      _xlfn._xlws.FILTER(FuSa_14DCDC_EFAN!$F$3:$F$500,FuSa_14DCDC_EFAN!$W$3:$W$500 = $W349),
                      IFERROR(
                          _xlfn._xlws.FILTER(FuSa_FaultInjection!$F$3:$F$500,FuSa_FaultInjection!$W$3:$W$500 = $W349),
                          IFERROR(
                              _xlfn._xlws.FILTER(Function_SCC!$F$3:$F$512,Function_SCC!$W$3:$W$512 = $W349),
                              IFERROR(
                                  _xlfn._xlws.FILTER(FuSa_FTT!$F$3:$F$500,FuSa_FTT!$W$3:$W$500 = $W349),
                                  IFERROR(
                                       _xlfn._xlws.FILTER(FuSa_NACS!$F$3:$F$548,FuSa_NACS!$W$3:$W$548 = $W349),
                                       "NA"
                               )
                           )
                       )
                   )
               )
           )
       )
   )
)</f>
        <v/>
      </c>
      <c r="G349" s="263">
        <f t="array" ref="G349">IFERROR(
      _xlfn._xlws.FILTER(FuSa_Charger!$G$3:$G$520, FuSa_Charger!$W$3:$W$520 = $W349),
      IFERROR(
          _xlfn._xlws.FILTER(Function_14DCDC!$G$3:$G$503,Function_14DCDC!$W$3:$W$503 =$W349 ),
          IFERROR(
              _xlfn._xlws.FILTER(Function_Charger!$G$3:$G$510,Function_Charger!$W$3:$W$510 = $W349),
              IFERROR(
                  _xlfn._xlws.FILTER(FuSa_14DCDC!$G$3:$G$500,FuSa_14DCDC!$W$3:$W$500 = $W349),
                  IFERROR(
                      _xlfn._xlws.FILTER(FuSa_14DCDC_EFAN!$G$3:$G$500,FuSa_14DCDC_EFAN!$W$3:$W$500 = $W349),
                      IFERROR(
                          _xlfn._xlws.FILTER(FuSa_FaultInjection!$G$3:$G$500,FuSa_FaultInjection!$W$3:$W$500 = $W349),
                          IFERROR(
                              _xlfn._xlws.FILTER(Function_SCC!$G$3:$G$512,Function_SCC!$W$3:$W$512 = $W349),
                              IFERROR(
                                  _xlfn._xlws.FILTER(FuSa_FTT!$G$3:$G$500,FuSa_FTT!$W$3:$W$500 = $W349),
                                  IFERROR(
                                       _xlfn._xlws.FILTER(FuSa_NACS!$G$3:$G$548,FuSa_NACS!$W$3:$W$548 = $W349),
                                       "NA"
                               )
                           )
                       )
                   )
               )
           )
       )
   )
)</f>
        <v/>
      </c>
      <c r="H349" s="263">
        <f t="array" ref="H349">IFERROR(
      _xlfn._xlws.FILTER(FuSa_Charger!$H$3:$H$520, FuSa_Charger!$W$3:$W$520 = $W349),
      IFERROR(
          _xlfn._xlws.FILTER(Function_14DCDC!$H$3:$H$503,Function_14DCDC!$W$3:$W$503 =$W349 ),
          IFERROR(
              _xlfn._xlws.FILTER(Function_Charger!$H$3:$H$510,Function_Charger!$W$3:$W$510 = $W349),
              IFERROR(
                  _xlfn._xlws.FILTER(FuSa_14DCDC!$H$3:$H$500,FuSa_14DCDC!$W$3:$W$500 = $W349),
                  IFERROR(
                      _xlfn._xlws.FILTER(FuSa_14DCDC_EFAN!$H$3:$H$500,FuSa_14DCDC_EFAN!$W$3:$W$500 = $W349),
                      IFERROR(
                          _xlfn._xlws.FILTER(FuSa_FaultInjection!$H$3:$H$500,FuSa_FaultInjection!$W$3:$W$500 = $W349),
                          IFERROR(
                              _xlfn._xlws.FILTER(Function_SCC!$H$3:$H$512,Function_SCC!$W$3:$W$512 = $W349),
                              IFERROR(
                                  _xlfn._xlws.FILTER(FuSa_FTT!$H$3:$H$500,FuSa_FTT!$W$3:$W$500 = $W349),
                                  IFERROR(
                                       _xlfn._xlws.FILTER(FuSa_NACS!$H$3:$H$548,FuSa_NACS!$W$3:$W$548 = $W349),
                                       "NA"
                               )
                           )
                       )
                   )
               )
           )
       )
   )
)</f>
        <v/>
      </c>
      <c r="I349" s="263">
        <f t="array" ref="I349">IFERROR(
      _xlfn._xlws.FILTER(FuSa_Charger!$I$3:$I$520, FuSa_Charger!$W$3:$W$520 = $W349),
      IFERROR(
          _xlfn._xlws.FILTER(Function_14DCDC!$I$3:$I$503,Function_14DCDC!$W$3:$W$503 =$W349 ),
          IFERROR(
              _xlfn._xlws.FILTER(Function_Charger!$I$3:$I$510,Function_Charger!$W$3:$W$510 = $W349),
              IFERROR(
                  _xlfn._xlws.FILTER(FuSa_14DCDC!$I$3:$I$500,FuSa_14DCDC!$W$3:$W$500 = $W349),
                  IFERROR(
                      _xlfn._xlws.FILTER(FuSa_14DCDC_EFAN!$I$3:$I$500,FuSa_14DCDC_EFAN!$W$3:$W$500 = $W349),
                      IFERROR(
                          _xlfn._xlws.FILTER(FuSa_FaultInjection!$I$3:$I$500,FuSa_FaultInjection!$W$3:$W$500 = $W349),
                          IFERROR(
                              _xlfn._xlws.FILTER(Function_SCC!$I$3:$I$512,Function_SCC!$W$3:$W$512 = $W349),
                              IFERROR(
                                  _xlfn._xlws.FILTER(FuSa_FTT!$I$3:$I$500,FuSa_FTT!$W$3:$W$500 = $W349),
                                  IFERROR(
                                       _xlfn._xlws.FILTER(FuSa_NACS!$I$3:$I$548,FuSa_NACS!$W$3:$W$548 = $W349),
                                       "NA"
                               )
                           )
                       )
                   )
               )
           )
       )
   )
)</f>
        <v/>
      </c>
      <c r="J349" s="451" t="n"/>
      <c r="K349" s="451" t="n"/>
      <c r="L349" s="451" t="n"/>
      <c r="M349" s="451" t="n"/>
      <c r="N349" s="263">
        <f t="array" ref="N349">IFERROR(
      _xlfn._xlws.FILTER(FuSa_Charger!$N$3:$N$520, FuSa_Charger!$W$3:$W$520 = $W349),
      IFERROR(
          _xlfn._xlws.FILTER(Function_14DCDC!$N$3:$N$503,Function_14DCDC!$W$3:$W$503 =$W349 ),
          IFERROR(
              _xlfn._xlws.FILTER(Function_Charger!$N$3:$N$510,Function_Charger!$W$3:$W$510 = $W349),
              IFERROR(
                  _xlfn._xlws.FILTER(FuSa_14DCDC!$N$3:$N$500,FuSa_14DCDC!$W$3:$W$500 = $W349),
                  IFERROR(
                      _xlfn._xlws.FILTER(FuSa_14DCDC_EFAN!$N$3:$N$500,FuSa_14DCDC_EFAN!$W$3:$W$500 = $W349),
                      IFERROR(
                          _xlfn._xlws.FILTER(FuSa_FaultInjection!$N$3:$N$500,FuSa_FaultInjection!$W$3:$W$500 = $W349),
                          IFERROR(
                              _xlfn._xlws.FILTER(Function_SCC!$N$3:$N$512,Function_SCC!$W$3:$W$512 = $W349),
                              IFERROR(
                                  _xlfn._xlws.FILTER(FuSa_FTT!$N$3:$N$500,FuSa_FTT!$W$3:$W$500 = $W349),
                                  IFERROR(
                                       _xlfn._xlws.FILTER(FuSa_NACS!$M$3:$M$548,FuSa_NACS!$W$3:$W$548 = $W349),
                                       "NA"
                               )
                           )
                       )
                   )
               )
           )
       )
   )
)</f>
        <v/>
      </c>
      <c r="O349" s="263">
        <f t="array" ref="O349">IFERROR(
      _xlfn._xlws.FILTER(FuSa_Charger!$O$3:$O$520, FuSa_Charger!$W$3:$W$520 = $W349),
      IFERROR(
          _xlfn._xlws.FILTER(Function_14DCDC!$O$3:$O$503,Function_14DCDC!$W$3:$W$503 =$W349 ),
          IFERROR(
              _xlfn._xlws.FILTER(Function_Charger!$O$3:$O$510,Function_Charger!$W$3:$W$510 = $W349),
              IFERROR(
                  _xlfn._xlws.FILTER(FuSa_14DCDC!$O$3:$O$500,FuSa_14DCDC!$W$3:$W$500 = $W349),
                  IFERROR(
                      _xlfn._xlws.FILTER(FuSa_14DCDC_EFAN!$O$3:$O$500,FuSa_14DCDC_EFAN!$W$3:$W$500 = $W349),
                      IFERROR(
                          _xlfn._xlws.FILTER(FuSa_FaultInjection!$O$3:$O$500,FuSa_FaultInjection!$W$3:$W$500 = $W349),
                          IFERROR(
                              _xlfn._xlws.FILTER(Function_SCC!$O$3:$O$512,Function_SCC!$W$3:$W$512 = $W349),
                              IFERROR(
                                  _xlfn._xlws.FILTER(FuSa_FTT!$O$3:$O$500,FuSa_FTT!$W$3:$W$500 = $W349),
                                  IFERROR(
                                       _xlfn._xlws.FILTER(FuSa_NACS!$O$3:$O$548,FuSa_NACS!$W$3:$W$548 = $W349),
                                       "NA"
                               )
                           )
                       )
                   )
               )
           )
       )
   )
)</f>
        <v/>
      </c>
      <c r="P349" s="263">
        <f t="array" ref="P349">IFERROR(
      _xlfn._xlws.FILTER(FuSa_Charger!$P$3:$P$520, FuSa_Charger!$W$3:$W$520 = $W349),
      IFERROR(
          _xlfn._xlws.FILTER(Function_14DCDC!$P$3:$P$503,Function_14DCDC!$W$3:$W$503 =$W349 ),
          IFERROR(
              _xlfn._xlws.FILTER(Function_Charger!$P$3:$P$510,Function_Charger!$W$3:$W$510 = $W349),
              IFERROR(
                  _xlfn._xlws.FILTER(FuSa_14DCDC!$P$3:$P$500,FuSa_14DCDC!$W$3:$W$500 = $W349),
                  IFERROR(
                      _xlfn._xlws.FILTER(FuSa_14DCDC_EFAN!$P$3:$P$500,FuSa_14DCDC_EFAN!$W$3:$W$500 = $W349),
                      IFERROR(
                          _xlfn._xlws.FILTER(FuSa_FaultInjection!$P$3:$P$500,FuSa_FaultInjection!$W$3:$W$500 = $W349),
                          IFERROR(
                              _xlfn._xlws.FILTER(Function_SCC!$P$3:$P$512,Function_SCC!$W$3:$W$512 = $W349),
                              IFERROR(
                                  _xlfn._xlws.FILTER(FuSa_FTT!$P$3:$P$500,FuSa_FTT!$W$3:$W$500 = $W349),
                                  IFERROR(
                                       _xlfn._xlws.FILTER(FuSa_NACS!$P$3:$P$548,FuSa_NACS!$W$3:$W$548 = $W349),
                                       "NA"
                               )
                           )
                       )
                   )
               )
           )
       )
   )
)</f>
        <v/>
      </c>
      <c r="Q349" s="263">
        <f t="array" ref="Q349">IFERROR(
      _xlfn._xlws.FILTER(FuSa_Charger!$S$3:$S$520, FuSa_Charger!$W$3:$W$520 = $W349),
      IFERROR(
          _xlfn._xlws.FILTER(Function_14DCDC!$S$3:$S$503,Function_14DCDC!$W$3:$W$503 =$W349 ),
          IFERROR(
              _xlfn._xlws.FILTER(Function_Charger!$S$3:$S$510,Function_Charger!$W$3:$W$510 = $W349),
              IFERROR(
                  _xlfn._xlws.FILTER(FuSa_14DCDC!$S$3:$S$500,FuSa_14DCDC!$W$3:$W$500 = $W349),
                  IFERROR(
                      _xlfn._xlws.FILTER(FuSa_14DCDC_EFAN!$S$3:$S$500,FuSa_14DCDC_EFAN!$W$3:$W$500 = $W349),
                      IFERROR(
                          _xlfn._xlws.FILTER(FuSa_FaultInjection!$S$3:$S$500,FuSa_FaultInjection!$W$3:$W$500 = $W349),
                          IFERROR(
                              _xlfn._xlws.FILTER(Function_SCC!$S$3:$S$512,Function_SCC!$W$3:$W$512 = $W349),
                              IFERROR(
                                  _xlfn._xlws.FILTER(FuSa_FTT!$S$3:$S$500,FuSa_FTT!$W$3:$W$500 = $W349),
                                  IFERROR(
                                       _xlfn._xlws.FILTER(FuSa_NACS!$Q$3:$Q$548,FuSa_NACS!$W$3:$W$548 = $W349),
                                       "NA"
                               )
                           )
                       )
                   )
               )
           )
       )
   )
)</f>
        <v/>
      </c>
      <c r="R349" s="441">
        <f t="array" ref="R349">IFERROR(
      _xlfn._xlws.FILTER(FuSa_Charger!$T$3:$T$520, FuSa_Charger!$W$3:$W$520 = $W349),
      IFERROR(
          _xlfn._xlws.FILTER(Function_14DCDC!$T$3:$T$503,Function_14DCDC!$W$3:$W$503 =$W349 ),
          IFERROR(
              _xlfn._xlws.FILTER(Function_Charger!$T$3:$T$510,Function_Charger!$W$3:$W$510 = $W349),
              IFERROR(
                  _xlfn._xlws.FILTER(FuSa_14DCDC!$T$3:$T$500,FuSa_14DCDC!$W$3:$W$500 = $W349),
                  IFERROR(
                      _xlfn._xlws.FILTER(FuSa_14DCDC_EFAN!$T$3:$T$500,FuSa_14DCDC_EFAN!$W$3:$W$500 = $W349),
                      IFERROR(
                          _xlfn._xlws.FILTER(FuSa_FaultInjection!$T$3:$T$500,FuSa_FaultInjection!$W$3:$W$500 = $W349),
                          IFERROR(
                              _xlfn._xlws.FILTER(Function_SCC!$T$3:$T$512,Function_SCC!$W$3:$W$512 = $W349),
                              IFERROR(
                                  _xlfn._xlws.FILTER(FuSa_FTT!$T$3:$T$500,FuSa_FTT!$W$3:$W$500 = $W349),
                                  IFERROR(
                                       _xlfn._xlws.FILTER(FuSa_NACS!$R$3:$R$548,FuSa_NACS!$W$3:$W$548 = $W349),
                                       "NA"
                               )
                           )
                       )
                   )
               )
           )
       )
   )
)</f>
        <v/>
      </c>
      <c r="S349" s="441">
        <f t="array" ref="S349">IFERROR(
      _xlfn._xlws.FILTER(FuSa_Charger!$U$3:$U$520, FuSa_Charger!$W$3:$W$520 = $W349),
      IFERROR(
          _xlfn._xlws.FILTER(Function_14DCDC!$U$3:$U$503,Function_14DCDC!$W$3:$W$503 =$W349 ),
          IFERROR(
              _xlfn._xlws.FILTER(Function_Charger!$U$3:$U$510,Function_Charger!$W$3:$W$510 = $W349),
              IFERROR(
                  _xlfn._xlws.FILTER(FuSa_14DCDC!$U$3:$U$500,FuSa_14DCDC!$W$3:$W$500 = $W349),
                  IFERROR(
                      _xlfn._xlws.FILTER(FuSa_14DCDC_EFAN!$U$3:$U$500,FuSa_14DCDC_EFAN!$W$3:$W$500 = $W349),
                      IFERROR(
                          _xlfn._xlws.FILTER(FuSa_FaultInjection!$U$3:$U$500,FuSa_FaultInjection!$W$3:$W$500 = $W349),
                          IFERROR(
                              _xlfn._xlws.FILTER(Function_SCC!$U$3:$U$512,Function_SCC!$W$3:$W$512 = $W349),
                              IFERROR(
                                  _xlfn._xlws.FILTER(FuSa_FTT!$U$3:$U$500,FuSa_FTT!$W$3:$W$500 = $W349),
                                  IFERROR(
                                       _xlfn._xlws.FILTER(FuSa_NACS!$S$3:$S$548,FuSa_NACS!$W$3:$W$548 = $W349),
                                       "NA"
                               )
                           )
                       )
                   )
               )
           )
       )
   )
)</f>
        <v/>
      </c>
      <c r="T349" s="441">
        <f t="array" ref="T349">IFERROR(
      _xlfn._xlws.FILTER(FuSa_Charger!$V$3:$V$520, FuSa_Charger!$W$3:$W$520 = $W349),
      IFERROR(
          _xlfn._xlws.FILTER(Function_14DCDC!$V$3:$V$503,Function_14DCDC!$W$3:$W$503 =$W349 ),
          IFERROR(
              _xlfn._xlws.FILTER(Function_Charger!$V$3:$V$510,Function_Charger!$W$3:$W$510 = $W349),
              IFERROR(
                  _xlfn._xlws.FILTER(FuSa_14DCDC!$V$3:$V$500,FuSa_14DCDC!$W$3:$W$500 = $W349),
                  IFERROR(
                      _xlfn._xlws.FILTER(FuSa_14DCDC_EFAN!$V$3:$V$500,FuSa_14DCDC_EFAN!$W$3:$W$500 = $W349),
                      IFERROR(
                          _xlfn._xlws.FILTER(FuSa_FaultInjection!$V$3:$V$500,FuSa_FaultInjection!$W$3:$W$500 = $W349),
                          IFERROR(
                              _xlfn._xlws.FILTER(Function_SCC!$V$3:$V$512,Function_SCC!$W$3:$W$512 = $W349),
                              IFERROR(
                                  _xlfn._xlws.FILTER(FuSa_FTT!$V$3:$V$500,FuSa_FTT!$W$3:$W$500 = $W349),
                                  IFERROR(
                                       _xlfn._xlws.FILTER(FuSa_NACS!$T$3:$T$548,FuSa_NACS!$W$3:$W$548 = $W349),
                                       "NA"
                               )
                           )
                       )
                   )
               )
           )
       )
   )
)</f>
        <v/>
      </c>
      <c r="U349" s="231" t="inlineStr">
        <is>
          <t>AC/DC Detection and Diagnostics</t>
        </is>
      </c>
      <c r="V349" s="56" t="n"/>
      <c r="W349" s="266" t="inlineStr">
        <is>
          <t>[SYI_DC203_001_006] Verify detection of DC Voltage and qualifiers.html</t>
        </is>
      </c>
      <c r="X349" s="737" t="n">
        <v>1</v>
      </c>
      <c r="Y349" s="240" t="n">
        <v>0</v>
      </c>
      <c r="Z349" s="240" t="n">
        <v>0</v>
      </c>
      <c r="AA349" s="240" t="n">
        <v>1</v>
      </c>
      <c r="AB349" s="240" t="n"/>
      <c r="AC349" s="1156">
        <f t="array" ref="AC349">IF(
    IFERROR(
        _xlfn._xlws.FILTER(FuSa_Charger!$AC$3:$AC$519, FuSa_Charger!$W$3:$W$519 = $W349),
        IFERROR(
            _xlfn._xlws.FILTER(Function_14DCDC!$AC$3:$AC$503, Function_14DCDC!$W$3:$W$503 = $W349),
            IFERROR(
                _xlfn._xlws.FILTER(Function_Charger!$AC$3:$AC$508, Function_Charger!$W$3:$W$508 = $W349),
                IFERROR(
                    _xlfn._xlws.FILTER(FuSa_14DCDC!$AC$3:$AC$500, FuSa_14DCDC!$W$3:$W$500 = $W349),
                    IFERROR(
                        _xlfn._xlws.FILTER(FuSa_14DCDC_EFAN!$AC$3:$AC$500, FuSa_14DCDC_EFAN!$W$3:$W$500 =$W349),
                        IFERROR(
                            _xlfn._xlws.FILTER(FuSa_FaultInjection!$AC$3:$AC$500, FuSa_FaultInjection!$W$3:$W$500 = $W349),
                            IFERROR(
                                _xlfn._xlws.FILTER(FuSa_NACS!$AC$3:$AC$548, FuSa_NACS!$W$3:$W$548 = $W349),
                                IFERROR(
                                     _xlfn._xlws.FILTER(Function_SCC!$AC$3:$AC$525, Function_SCC!$W$3:$W$525 = $W349),
                                     _xlfn._xlws.FILTER(FuSa_FTT!$AC$3:$AC$500, FuSa_FTT!$W$3:$W$500 = $W349)
                                )
                            )
                        )
                    )
                )
            )
        )
    ) = 0,
    "",
    IFERROR(
        _xlfn._xlws.FILTER(FuSa_Charger!$AC$3:$AC$519, FuSa_Charger!$W$3:$W$519 = $W349),
        IFERROR(
            _xlfn._xlws.FILTER(Function_14DCDC!$AC$3:$AC$503, Function_14DCDC!$W$3:$W$503 = $W349),
            IFERROR(
                _xlfn._xlws.FILTER(Function_Charger!$AC$3:$AC$508, Function_Charger!$W$3:$W$508 = $W349),
                IFERROR(
                    _xlfn._xlws.FILTER(FuSa_14DCDC!$AC$3:$AC$500, FuSa_14DCDC!$W$3:$W$500 = $W349),
                    IFERROR(
                        _xlfn._xlws.FILTER(FuSa_14DCDC_EFAN!$AC$3:$AC$500, FuSa_14DCDC_EFAN!$W$3:$W$500 = $W349),
                        IFERROR(
                            _xlfn._xlws.FILTER(FuSa_FaultInjection!$AC$3:$AC$500, FuSa_FaultInjection!$W$3:$W$500 = $W349),
                            IFERROR(
                                _xlfn._xlws.FILTER(FuSa_NACS!$AC$3:$AC$548, FuSa_NACS!$W$3:$W$548 = $W349),
                                IFERROR(
                                     _xlfn._xlws.FILTER(Function_SCC!$AC$3:$AC$525, Function_SCC!$W$3:$W$525 = $W349),
                                     _xlfn._xlws.FILTER(FuSa_FTT!$AC$3:$AC$500, FuSa_FTT!$W$3:$W$500 = $W349)
                               )
                            )
                        )
                    )
                )
            )
        )
    )
)</f>
        <v/>
      </c>
      <c r="AD349" s="438">
        <f t="array" ref="AD349">IF(
    IFERROR(
        _xlfn._xlws.FILTER(FuSa_Charger!$AD$3:$AD$519, FuSa_Charger!$W$3:$W$519 = $W349),
        IFERROR(
            _xlfn._xlws.FILTER(Function_14DCDC!$AD$3:$AD$503, Function_14DCDC!$W$3:$W$503 = $W349),
            IFERROR(
                _xlfn._xlws.FILTER(Function_Charger!$AD$3:$AD$508, Function_Charger!$W$3:$W$508 = $W349),
                IFERROR(
                    _xlfn._xlws.FILTER(FuSa_14DCDC!$AD$3:$AD$500, FuSa_14DCDC!$W$3:$W$500 = $W349),
                    IFERROR(
                        _xlfn._xlws.FILTER(FuSa_14DCDC_EFAN!$AD$3:$AD$500, FuSa_14DCDC_EFAN!$W$3:$W$500 =$W349 ),
                        IFERROR(
                            _xlfn._xlws.FILTER(FuSa_FaultInjection!$AD$3:$AD$500, FuSa_FaultInjection!$W$3:$W$500 = $W349),
                            IFERROR(
                                _xlfn._xlws.FILTER(FuSa_NACS!$AD$3:$AD$548, FuSa_NACS!$W$3:$W$548 = $W349),
                                IFERROR(
                                    _xlfn._xlws.FILTER(Function_SCC!$AD$3:$AD$525, Function_SCC!$W$3:$W$525 = $W349),
                                    _xlfn._xlws.FILTER(FuSa_FTT!$AD$3:$AD$500, FuSa_FTT!$W$3:$W$500 = $W349)
                               )
                            )
                        )
                    )
                )
            )
        )
    ) = 0,
    "",
    IFERROR(
        _xlfn._xlws.FILTER(FuSa_Charger!$AD$3:$AD$519, FuSa_Charger!$W$3:$W$519 = $W349),
        IFERROR(
            _xlfn._xlws.FILTER(Function_14DCDC!$AD$3:$AD$503, Function_14DCDC!$W$3:$W$503 = $W349),
            IFERROR(
                _xlfn._xlws.FILTER(Function_Charger!$AD$3:$AD$508, Function_Charger!$W$3:$W$508 = $W349),
                IFERROR(
                    _xlfn._xlws.FILTER(FuSa_14DCDC!$AD$3:$AD$500, FuSa_14DCDC!$W$3:$W$500 = $W349),
                    IFERROR(
                        _xlfn._xlws.FILTER(FuSa_14DCDC_EFAN!$AD$3:$AD$500, FuSa_14DCDC_EFAN!$W$3:$W$500 = $W349),
                        IFERROR(
                            _xlfn._xlws.FILTER(FuSa_FaultInjection!$AD$3:$AD$500, FuSa_FaultInjection!$W$3:$W$500 = $W349),
                            IFERROR(
                                _xlfn._xlws.FILTER(FuSa_NACS!$AD$3:$AD$548, FuSa_NACS!$W$3:$W$548 = $W349),
                                IFERROR(
                                 _xlfn._xlws.FILTER(Function_SCC!$AD$3:$AD$525, Function_SCC!$W$3:$W$525 = $W349),
                                     _xlfn._xlws.FILTER(FuSa_FTT!$AD$3:$AD$500, FuSa_FTT!$W$3:$W$500 = $W349)
                                )
                            )
                        )
                    )
                )
            )
        )
    )
)</f>
        <v/>
      </c>
      <c r="AE349" s="756" t="n"/>
      <c r="AG349" s="223" t="inlineStr"/>
      <c r="AH349" s="43" t="inlineStr"/>
      <c r="AI349" s="43" t="inlineStr"/>
      <c r="AJ349" s="43" t="inlineStr"/>
      <c r="AK349" s="43" t="inlineStr"/>
      <c r="AL349" s="266" t="n"/>
      <c r="AM349" s="231" t="n"/>
      <c r="AN349" s="765" t="n"/>
      <c r="AO349" s="223">
        <f>EXACT(W349,AG349)</f>
        <v/>
      </c>
      <c r="AP349" s="43">
        <f>EXACT(X349,AH349)</f>
        <v/>
      </c>
      <c r="AQ349" s="43">
        <f>EXACT(Y349,AI349)</f>
        <v/>
      </c>
      <c r="AR349" s="43">
        <f>EXACT(Z349,AJ349)</f>
        <v/>
      </c>
      <c r="AS349" s="266">
        <f>EXACT(AA349,AK349)</f>
        <v/>
      </c>
      <c r="AT349" t="inlineStr"/>
      <c r="AU349" t="inlineStr"/>
    </row>
    <row r="350" ht="15" customHeight="1">
      <c r="A350" s="451" t="n"/>
      <c r="B350" s="451" t="n"/>
      <c r="C350" s="451" t="n"/>
      <c r="D350" s="263">
        <f t="array" ref="D350">IFERROR(
      _xlfn._xlws.FILTER(FuSa_Charger!$D$3:$D$520, FuSa_Charger!$W$3:$W$520 = $W350),
      IFERROR(
          _xlfn._xlws.FILTER(Function_14DCDC!$D$3:$D$503,Function_14DCDC!$W$3:$W$503 =$W350 ),
          IFERROR(
              _xlfn._xlws.FILTER(Function_Charger!$D$3:$D$510,Function_Charger!$W$3:$W$510 = $W350),
              IFERROR(
                  _xlfn._xlws.FILTER(FuSa_14DCDC!$D$3:$D$500,FuSa_14DCDC!$W$3:$W$500 = $W350),
                  IFERROR(
                      _xlfn._xlws.FILTER(FuSa_14DCDC_EFAN!$D$3:$D$500,FuSa_14DCDC_EFAN!$W$3:$W$500 = $W350),
                      IFERROR(
                          _xlfn._xlws.FILTER(FuSa_FaultInjection!$D$3:$D$500,FuSa_FaultInjection!$W$3:$W$500 = $W350),
                          IFERROR(
                              _xlfn._xlws.FILTER(Function_SCC!$D$3:$D$512,Function_SCC!$W$3:$W$512 = $W350),
                              IFERROR(
                                  _xlfn._xlws.FILTER(FuSa_FTT!$D$3:$D$500,FuSa_FTT!$W$3:$W$500 = $W350),
                                  IFERROR(
                                       _xlfn._xlws.FILTER(FuSa_NACS!$D$3:$D$548,FuSa_NACS!$W$3:$W$548 = $W350),
                                       "NA"
                               )
                           )
                       )
                   )
               )
           )
       )
   )
)</f>
        <v/>
      </c>
      <c r="E350" s="263">
        <f t="array" ref="E350">IFERROR(
      _xlfn._xlws.FILTER(FuSa_Charger!$E$3:$E$520, FuSa_Charger!$W$3:$W$520 = $W350),
      IFERROR(
          _xlfn._xlws.FILTER(Function_14DCDC!$E$3:$E$503,Function_14DCDC!$W$3:$W$503 =$W350 ),
          IFERROR(
              _xlfn._xlws.FILTER(Function_Charger!$E$3:$E$510,Function_Charger!$W$3:$W$510 = $W350),
              IFERROR(
                  _xlfn._xlws.FILTER(FuSa_14DCDC!$E$3:$E$500,FuSa_14DCDC!$W$3:$W$500 = $W350),
                  IFERROR(
                      _xlfn._xlws.FILTER(FuSa_14DCDC_EFAN!$E$3:$E$500,FuSa_14DCDC_EFAN!$W$3:$W$500 = $W350),
                      IFERROR(
                          _xlfn._xlws.FILTER(FuSa_FaultInjection!$E$3:$E$500,FuSa_FaultInjection!$W$3:$W$500 = $W350),
                          IFERROR(
                              _xlfn._xlws.FILTER(Function_SCC!$E$3:$E$512,Function_SCC!$W$3:$W$512 = $W350),
                              IFERROR(
                                  _xlfn._xlws.FILTER(FuSa_FTT!$E$3:$E$500,FuSa_FTT!$W$3:$W$500 = $W350),
                                  IFERROR(
                                       _xlfn._xlws.FILTER(FuSa_NACS!$E$3:$E$548,FuSa_NACS!$W$3:$W$548 = $W350),
                                       "NA"
                               )
                           )
                       )
                   )
               )
           )
       )
   )
)</f>
        <v/>
      </c>
      <c r="F350" s="263">
        <f t="array" ref="F350">IFERROR(
      _xlfn._xlws.FILTER(FuSa_Charger!$F$3:$F$520, FuSa_Charger!$W$3:$W$520 = $W350),
      IFERROR(
          _xlfn._xlws.FILTER(Function_14DCDC!$F$3:$F$503,Function_14DCDC!$W$3:$W$503 =$W350 ),
          IFERROR(
              _xlfn._xlws.FILTER(Function_Charger!$F$3:$F$510,Function_Charger!$W$3:$W$510 = $W350),
              IFERROR(
                  _xlfn._xlws.FILTER(FuSa_14DCDC!$F$3:$F$500,FuSa_14DCDC!$W$3:$W$500 = $W350),
                  IFERROR(
                      _xlfn._xlws.FILTER(FuSa_14DCDC_EFAN!$F$3:$F$500,FuSa_14DCDC_EFAN!$W$3:$W$500 = $W350),
                      IFERROR(
                          _xlfn._xlws.FILTER(FuSa_FaultInjection!$F$3:$F$500,FuSa_FaultInjection!$W$3:$W$500 = $W350),
                          IFERROR(
                              _xlfn._xlws.FILTER(Function_SCC!$F$3:$F$512,Function_SCC!$W$3:$W$512 = $W350),
                              IFERROR(
                                  _xlfn._xlws.FILTER(FuSa_FTT!$F$3:$F$500,FuSa_FTT!$W$3:$W$500 = $W350),
                                  IFERROR(
                                       _xlfn._xlws.FILTER(FuSa_NACS!$F$3:$F$548,FuSa_NACS!$W$3:$W$548 = $W350),
                                       "NA"
                               )
                           )
                       )
                   )
               )
           )
       )
   )
)</f>
        <v/>
      </c>
      <c r="G350" s="263">
        <f t="array" ref="G350">IFERROR(
      _xlfn._xlws.FILTER(FuSa_Charger!$G$3:$G$520, FuSa_Charger!$W$3:$W$520 = $W350),
      IFERROR(
          _xlfn._xlws.FILTER(Function_14DCDC!$G$3:$G$503,Function_14DCDC!$W$3:$W$503 =$W350 ),
          IFERROR(
              _xlfn._xlws.FILTER(Function_Charger!$G$3:$G$510,Function_Charger!$W$3:$W$510 = $W350),
              IFERROR(
                  _xlfn._xlws.FILTER(FuSa_14DCDC!$G$3:$G$500,FuSa_14DCDC!$W$3:$W$500 = $W350),
                  IFERROR(
                      _xlfn._xlws.FILTER(FuSa_14DCDC_EFAN!$G$3:$G$500,FuSa_14DCDC_EFAN!$W$3:$W$500 = $W350),
                      IFERROR(
                          _xlfn._xlws.FILTER(FuSa_FaultInjection!$G$3:$G$500,FuSa_FaultInjection!$W$3:$W$500 = $W350),
                          IFERROR(
                              _xlfn._xlws.FILTER(Function_SCC!$G$3:$G$512,Function_SCC!$W$3:$W$512 = $W350),
                              IFERROR(
                                  _xlfn._xlws.FILTER(FuSa_FTT!$G$3:$G$500,FuSa_FTT!$W$3:$W$500 = $W350),
                                  IFERROR(
                                       _xlfn._xlws.FILTER(FuSa_NACS!$G$3:$G$548,FuSa_NACS!$W$3:$W$548 = $W350),
                                       "NA"
                               )
                           )
                       )
                   )
               )
           )
       )
   )
)</f>
        <v/>
      </c>
      <c r="H350" s="263">
        <f t="array" ref="H350">IFERROR(
      _xlfn._xlws.FILTER(FuSa_Charger!$H$3:$H$520, FuSa_Charger!$W$3:$W$520 = $W350),
      IFERROR(
          _xlfn._xlws.FILTER(Function_14DCDC!$H$3:$H$503,Function_14DCDC!$W$3:$W$503 =$W350 ),
          IFERROR(
              _xlfn._xlws.FILTER(Function_Charger!$H$3:$H$510,Function_Charger!$W$3:$W$510 = $W350),
              IFERROR(
                  _xlfn._xlws.FILTER(FuSa_14DCDC!$H$3:$H$500,FuSa_14DCDC!$W$3:$W$500 = $W350),
                  IFERROR(
                      _xlfn._xlws.FILTER(FuSa_14DCDC_EFAN!$H$3:$H$500,FuSa_14DCDC_EFAN!$W$3:$W$500 = $W350),
                      IFERROR(
                          _xlfn._xlws.FILTER(FuSa_FaultInjection!$H$3:$H$500,FuSa_FaultInjection!$W$3:$W$500 = $W350),
                          IFERROR(
                              _xlfn._xlws.FILTER(Function_SCC!$H$3:$H$512,Function_SCC!$W$3:$W$512 = $W350),
                              IFERROR(
                                  _xlfn._xlws.FILTER(FuSa_FTT!$H$3:$H$500,FuSa_FTT!$W$3:$W$500 = $W350),
                                  IFERROR(
                                       _xlfn._xlws.FILTER(FuSa_NACS!$H$3:$H$548,FuSa_NACS!$W$3:$W$548 = $W350),
                                       "NA"
                               )
                           )
                       )
                   )
               )
           )
       )
   )
)</f>
        <v/>
      </c>
      <c r="I350" s="263">
        <f t="array" ref="I350">IFERROR(
      _xlfn._xlws.FILTER(FuSa_Charger!$I$3:$I$520, FuSa_Charger!$W$3:$W$520 = $W350),
      IFERROR(
          _xlfn._xlws.FILTER(Function_14DCDC!$I$3:$I$503,Function_14DCDC!$W$3:$W$503 =$W350 ),
          IFERROR(
              _xlfn._xlws.FILTER(Function_Charger!$I$3:$I$510,Function_Charger!$W$3:$W$510 = $W350),
              IFERROR(
                  _xlfn._xlws.FILTER(FuSa_14DCDC!$I$3:$I$500,FuSa_14DCDC!$W$3:$W$500 = $W350),
                  IFERROR(
                      _xlfn._xlws.FILTER(FuSa_14DCDC_EFAN!$I$3:$I$500,FuSa_14DCDC_EFAN!$W$3:$W$500 = $W350),
                      IFERROR(
                          _xlfn._xlws.FILTER(FuSa_FaultInjection!$I$3:$I$500,FuSa_FaultInjection!$W$3:$W$500 = $W350),
                          IFERROR(
                              _xlfn._xlws.FILTER(Function_SCC!$I$3:$I$512,Function_SCC!$W$3:$W$512 = $W350),
                              IFERROR(
                                  _xlfn._xlws.FILTER(FuSa_FTT!$I$3:$I$500,FuSa_FTT!$W$3:$W$500 = $W350),
                                  IFERROR(
                                       _xlfn._xlws.FILTER(FuSa_NACS!$I$3:$I$548,FuSa_NACS!$W$3:$W$548 = $W350),
                                       "NA"
                               )
                           )
                       )
                   )
               )
           )
       )
   )
)</f>
        <v/>
      </c>
      <c r="J350" s="451" t="n"/>
      <c r="K350" s="451" t="n"/>
      <c r="L350" s="451" t="n"/>
      <c r="M350" s="451" t="n"/>
      <c r="N350" s="263">
        <f t="array" ref="N350">IFERROR(
      _xlfn._xlws.FILTER(FuSa_Charger!$N$3:$N$520, FuSa_Charger!$W$3:$W$520 = $W350),
      IFERROR(
          _xlfn._xlws.FILTER(Function_14DCDC!$N$3:$N$503,Function_14DCDC!$W$3:$W$503 =$W350 ),
          IFERROR(
              _xlfn._xlws.FILTER(Function_Charger!$N$3:$N$510,Function_Charger!$W$3:$W$510 = $W350),
              IFERROR(
                  _xlfn._xlws.FILTER(FuSa_14DCDC!$N$3:$N$500,FuSa_14DCDC!$W$3:$W$500 = $W350),
                  IFERROR(
                      _xlfn._xlws.FILTER(FuSa_14DCDC_EFAN!$N$3:$N$500,FuSa_14DCDC_EFAN!$W$3:$W$500 = $W350),
                      IFERROR(
                          _xlfn._xlws.FILTER(FuSa_FaultInjection!$N$3:$N$500,FuSa_FaultInjection!$W$3:$W$500 = $W350),
                          IFERROR(
                              _xlfn._xlws.FILTER(Function_SCC!$N$3:$N$512,Function_SCC!$W$3:$W$512 = $W350),
                              IFERROR(
                                  _xlfn._xlws.FILTER(FuSa_FTT!$N$3:$N$500,FuSa_FTT!$W$3:$W$500 = $W350),
                                  IFERROR(
                                       _xlfn._xlws.FILTER(FuSa_NACS!$M$3:$M$548,FuSa_NACS!$W$3:$W$548 = $W350),
                                       "NA"
                               )
                           )
                       )
                   )
               )
           )
       )
   )
)</f>
        <v/>
      </c>
      <c r="O350" s="263">
        <f t="array" ref="O350">IFERROR(
      _xlfn._xlws.FILTER(FuSa_Charger!$O$3:$O$520, FuSa_Charger!$W$3:$W$520 = $W350),
      IFERROR(
          _xlfn._xlws.FILTER(Function_14DCDC!$O$3:$O$503,Function_14DCDC!$W$3:$W$503 =$W350 ),
          IFERROR(
              _xlfn._xlws.FILTER(Function_Charger!$O$3:$O$510,Function_Charger!$W$3:$W$510 = $W350),
              IFERROR(
                  _xlfn._xlws.FILTER(FuSa_14DCDC!$O$3:$O$500,FuSa_14DCDC!$W$3:$W$500 = $W350),
                  IFERROR(
                      _xlfn._xlws.FILTER(FuSa_14DCDC_EFAN!$O$3:$O$500,FuSa_14DCDC_EFAN!$W$3:$W$500 = $W350),
                      IFERROR(
                          _xlfn._xlws.FILTER(FuSa_FaultInjection!$O$3:$O$500,FuSa_FaultInjection!$W$3:$W$500 = $W350),
                          IFERROR(
                              _xlfn._xlws.FILTER(Function_SCC!$O$3:$O$512,Function_SCC!$W$3:$W$512 = $W350),
                              IFERROR(
                                  _xlfn._xlws.FILTER(FuSa_FTT!$O$3:$O$500,FuSa_FTT!$W$3:$W$500 = $W350),
                                  IFERROR(
                                       _xlfn._xlws.FILTER(FuSa_NACS!$O$3:$O$548,FuSa_NACS!$W$3:$W$548 = $W350),
                                       "NA"
                               )
                           )
                       )
                   )
               )
           )
       )
   )
)</f>
        <v/>
      </c>
      <c r="P350" s="263">
        <f t="array" ref="P350">IFERROR(
      _xlfn._xlws.FILTER(FuSa_Charger!$P$3:$P$520, FuSa_Charger!$W$3:$W$520 = $W350),
      IFERROR(
          _xlfn._xlws.FILTER(Function_14DCDC!$P$3:$P$503,Function_14DCDC!$W$3:$W$503 =$W350 ),
          IFERROR(
              _xlfn._xlws.FILTER(Function_Charger!$P$3:$P$510,Function_Charger!$W$3:$W$510 = $W350),
              IFERROR(
                  _xlfn._xlws.FILTER(FuSa_14DCDC!$P$3:$P$500,FuSa_14DCDC!$W$3:$W$500 = $W350),
                  IFERROR(
                      _xlfn._xlws.FILTER(FuSa_14DCDC_EFAN!$P$3:$P$500,FuSa_14DCDC_EFAN!$W$3:$W$500 = $W350),
                      IFERROR(
                          _xlfn._xlws.FILTER(FuSa_FaultInjection!$P$3:$P$500,FuSa_FaultInjection!$W$3:$W$500 = $W350),
                          IFERROR(
                              _xlfn._xlws.FILTER(Function_SCC!$P$3:$P$512,Function_SCC!$W$3:$W$512 = $W350),
                              IFERROR(
                                  _xlfn._xlws.FILTER(FuSa_FTT!$P$3:$P$500,FuSa_FTT!$W$3:$W$500 = $W350),
                                  IFERROR(
                                       _xlfn._xlws.FILTER(FuSa_NACS!$P$3:$P$548,FuSa_NACS!$W$3:$W$548 = $W350),
                                       "NA"
                               )
                           )
                       )
                   )
               )
           )
       )
   )
)</f>
        <v/>
      </c>
      <c r="Q350" s="263">
        <f t="array" ref="Q350">IFERROR(
      _xlfn._xlws.FILTER(FuSa_Charger!$S$3:$S$520, FuSa_Charger!$W$3:$W$520 = $W350),
      IFERROR(
          _xlfn._xlws.FILTER(Function_14DCDC!$S$3:$S$503,Function_14DCDC!$W$3:$W$503 =$W350 ),
          IFERROR(
              _xlfn._xlws.FILTER(Function_Charger!$S$3:$S$510,Function_Charger!$W$3:$W$510 = $W350),
              IFERROR(
                  _xlfn._xlws.FILTER(FuSa_14DCDC!$S$3:$S$500,FuSa_14DCDC!$W$3:$W$500 = $W350),
                  IFERROR(
                      _xlfn._xlws.FILTER(FuSa_14DCDC_EFAN!$S$3:$S$500,FuSa_14DCDC_EFAN!$W$3:$W$500 = $W350),
                      IFERROR(
                          _xlfn._xlws.FILTER(FuSa_FaultInjection!$S$3:$S$500,FuSa_FaultInjection!$W$3:$W$500 = $W350),
                          IFERROR(
                              _xlfn._xlws.FILTER(Function_SCC!$S$3:$S$512,Function_SCC!$W$3:$W$512 = $W350),
                              IFERROR(
                                  _xlfn._xlws.FILTER(FuSa_FTT!$S$3:$S$500,FuSa_FTT!$W$3:$W$500 = $W350),
                                  IFERROR(
                                       _xlfn._xlws.FILTER(FuSa_NACS!$Q$3:$Q$548,FuSa_NACS!$W$3:$W$548 = $W350),
                                       "NA"
                               )
                           )
                       )
                   )
               )
           )
       )
   )
)</f>
        <v/>
      </c>
      <c r="R350" s="441">
        <f t="array" ref="R350">IFERROR(
      _xlfn._xlws.FILTER(FuSa_Charger!$T$3:$T$520, FuSa_Charger!$W$3:$W$520 = $W350),
      IFERROR(
          _xlfn._xlws.FILTER(Function_14DCDC!$T$3:$T$503,Function_14DCDC!$W$3:$W$503 =$W350 ),
          IFERROR(
              _xlfn._xlws.FILTER(Function_Charger!$T$3:$T$510,Function_Charger!$W$3:$W$510 = $W350),
              IFERROR(
                  _xlfn._xlws.FILTER(FuSa_14DCDC!$T$3:$T$500,FuSa_14DCDC!$W$3:$W$500 = $W350),
                  IFERROR(
                      _xlfn._xlws.FILTER(FuSa_14DCDC_EFAN!$T$3:$T$500,FuSa_14DCDC_EFAN!$W$3:$W$500 = $W350),
                      IFERROR(
                          _xlfn._xlws.FILTER(FuSa_FaultInjection!$T$3:$T$500,FuSa_FaultInjection!$W$3:$W$500 = $W350),
                          IFERROR(
                              _xlfn._xlws.FILTER(Function_SCC!$T$3:$T$512,Function_SCC!$W$3:$W$512 = $W350),
                              IFERROR(
                                  _xlfn._xlws.FILTER(FuSa_FTT!$T$3:$T$500,FuSa_FTT!$W$3:$W$500 = $W350),
                                  IFERROR(
                                       _xlfn._xlws.FILTER(FuSa_NACS!$R$3:$R$548,FuSa_NACS!$W$3:$W$548 = $W350),
                                       "NA"
                               )
                           )
                       )
                   )
               )
           )
       )
   )
)</f>
        <v/>
      </c>
      <c r="S350" s="441">
        <f t="array" ref="S350">IFERROR(
      _xlfn._xlws.FILTER(FuSa_Charger!$U$3:$U$520, FuSa_Charger!$W$3:$W$520 = $W350),
      IFERROR(
          _xlfn._xlws.FILTER(Function_14DCDC!$U$3:$U$503,Function_14DCDC!$W$3:$W$503 =$W350 ),
          IFERROR(
              _xlfn._xlws.FILTER(Function_Charger!$U$3:$U$510,Function_Charger!$W$3:$W$510 = $W350),
              IFERROR(
                  _xlfn._xlws.FILTER(FuSa_14DCDC!$U$3:$U$500,FuSa_14DCDC!$W$3:$W$500 = $W350),
                  IFERROR(
                      _xlfn._xlws.FILTER(FuSa_14DCDC_EFAN!$U$3:$U$500,FuSa_14DCDC_EFAN!$W$3:$W$500 = $W350),
                      IFERROR(
                          _xlfn._xlws.FILTER(FuSa_FaultInjection!$U$3:$U$500,FuSa_FaultInjection!$W$3:$W$500 = $W350),
                          IFERROR(
                              _xlfn._xlws.FILTER(Function_SCC!$U$3:$U$512,Function_SCC!$W$3:$W$512 = $W350),
                              IFERROR(
                                  _xlfn._xlws.FILTER(FuSa_FTT!$U$3:$U$500,FuSa_FTT!$W$3:$W$500 = $W350),
                                  IFERROR(
                                       _xlfn._xlws.FILTER(FuSa_NACS!$S$3:$S$548,FuSa_NACS!$W$3:$W$548 = $W350),
                                       "NA"
                               )
                           )
                       )
                   )
               )
           )
       )
   )
)</f>
        <v/>
      </c>
      <c r="T350" s="441">
        <f t="array" ref="T350">IFERROR(
      _xlfn._xlws.FILTER(FuSa_Charger!$V$3:$V$520, FuSa_Charger!$W$3:$W$520 = $W350),
      IFERROR(
          _xlfn._xlws.FILTER(Function_14DCDC!$V$3:$V$503,Function_14DCDC!$W$3:$W$503 =$W350 ),
          IFERROR(
              _xlfn._xlws.FILTER(Function_Charger!$V$3:$V$510,Function_Charger!$W$3:$W$510 = $W350),
              IFERROR(
                  _xlfn._xlws.FILTER(FuSa_14DCDC!$V$3:$V$500,FuSa_14DCDC!$W$3:$W$500 = $W350),
                  IFERROR(
                      _xlfn._xlws.FILTER(FuSa_14DCDC_EFAN!$V$3:$V$500,FuSa_14DCDC_EFAN!$W$3:$W$500 = $W350),
                      IFERROR(
                          _xlfn._xlws.FILTER(FuSa_FaultInjection!$V$3:$V$500,FuSa_FaultInjection!$W$3:$W$500 = $W350),
                          IFERROR(
                              _xlfn._xlws.FILTER(Function_SCC!$V$3:$V$512,Function_SCC!$W$3:$W$512 = $W350),
                              IFERROR(
                                  _xlfn._xlws.FILTER(FuSa_FTT!$V$3:$V$500,FuSa_FTT!$W$3:$W$500 = $W350),
                                  IFERROR(
                                       _xlfn._xlws.FILTER(FuSa_NACS!$T$3:$T$548,FuSa_NACS!$W$3:$W$548 = $W350),
                                       "NA"
                               )
                           )
                       )
                   )
               )
           )
       )
   )
)</f>
        <v/>
      </c>
      <c r="U350" s="231" t="inlineStr">
        <is>
          <t>AC/DC Detection and Diagnostics</t>
        </is>
      </c>
      <c r="V350" s="56" t="n"/>
      <c r="W350" s="266" t="inlineStr">
        <is>
          <t>[SYI_DC203_001_007] Verify detection of DC Voltage and qualifiers (Sensor electrical fault present).html</t>
        </is>
      </c>
      <c r="X350" s="737" t="n">
        <v>1</v>
      </c>
      <c r="Y350" s="240" t="n">
        <v>0</v>
      </c>
      <c r="Z350" s="240" t="n">
        <v>0</v>
      </c>
      <c r="AA350" s="240" t="n">
        <v>1</v>
      </c>
      <c r="AB350" s="240" t="n"/>
      <c r="AC350" s="1156">
        <f t="array" ref="AC350">IF(
    IFERROR(
        _xlfn._xlws.FILTER(FuSa_Charger!$AC$3:$AC$519, FuSa_Charger!$W$3:$W$519 = $W350),
        IFERROR(
            _xlfn._xlws.FILTER(Function_14DCDC!$AC$3:$AC$503, Function_14DCDC!$W$3:$W$503 = $W350),
            IFERROR(
                _xlfn._xlws.FILTER(Function_Charger!$AC$3:$AC$508, Function_Charger!$W$3:$W$508 = $W350),
                IFERROR(
                    _xlfn._xlws.FILTER(FuSa_14DCDC!$AC$3:$AC$500, FuSa_14DCDC!$W$3:$W$500 = $W350),
                    IFERROR(
                        _xlfn._xlws.FILTER(FuSa_14DCDC_EFAN!$AC$3:$AC$500, FuSa_14DCDC_EFAN!$W$3:$W$500 =$W350),
                        IFERROR(
                            _xlfn._xlws.FILTER(FuSa_FaultInjection!$AC$3:$AC$500, FuSa_FaultInjection!$W$3:$W$500 = $W350),
                            IFERROR(
                                _xlfn._xlws.FILTER(FuSa_NACS!$AC$3:$AC$548, FuSa_NACS!$W$3:$W$548 = $W350),
                                IFERROR(
                                     _xlfn._xlws.FILTER(Function_SCC!$AC$3:$AC$525, Function_SCC!$W$3:$W$525 = $W350),
                                     _xlfn._xlws.FILTER(FuSa_FTT!$AC$3:$AC$500, FuSa_FTT!$W$3:$W$500 = $W350)
                                )
                            )
                        )
                    )
                )
            )
        )
    ) = 0,
    "",
    IFERROR(
        _xlfn._xlws.FILTER(FuSa_Charger!$AC$3:$AC$519, FuSa_Charger!$W$3:$W$519 = $W350),
        IFERROR(
            _xlfn._xlws.FILTER(Function_14DCDC!$AC$3:$AC$503, Function_14DCDC!$W$3:$W$503 = $W350),
            IFERROR(
                _xlfn._xlws.FILTER(Function_Charger!$AC$3:$AC$508, Function_Charger!$W$3:$W$508 = $W350),
                IFERROR(
                    _xlfn._xlws.FILTER(FuSa_14DCDC!$AC$3:$AC$500, FuSa_14DCDC!$W$3:$W$500 = $W350),
                    IFERROR(
                        _xlfn._xlws.FILTER(FuSa_14DCDC_EFAN!$AC$3:$AC$500, FuSa_14DCDC_EFAN!$W$3:$W$500 = $W350),
                        IFERROR(
                            _xlfn._xlws.FILTER(FuSa_FaultInjection!$AC$3:$AC$500, FuSa_FaultInjection!$W$3:$W$500 = $W350),
                            IFERROR(
                                _xlfn._xlws.FILTER(FuSa_NACS!$AC$3:$AC$548, FuSa_NACS!$W$3:$W$548 = $W350),
                                IFERROR(
                                     _xlfn._xlws.FILTER(Function_SCC!$AC$3:$AC$525, Function_SCC!$W$3:$W$525 = $W350),
                                     _xlfn._xlws.FILTER(FuSa_FTT!$AC$3:$AC$500, FuSa_FTT!$W$3:$W$500 = $W350)
                               )
                            )
                        )
                    )
                )
            )
        )
    )
)</f>
        <v/>
      </c>
      <c r="AD350" s="438">
        <f t="array" ref="AD350">IF(
    IFERROR(
        _xlfn._xlws.FILTER(FuSa_Charger!$AD$3:$AD$519, FuSa_Charger!$W$3:$W$519 = $W350),
        IFERROR(
            _xlfn._xlws.FILTER(Function_14DCDC!$AD$3:$AD$503, Function_14DCDC!$W$3:$W$503 = $W350),
            IFERROR(
                _xlfn._xlws.FILTER(Function_Charger!$AD$3:$AD$508, Function_Charger!$W$3:$W$508 = $W350),
                IFERROR(
                    _xlfn._xlws.FILTER(FuSa_14DCDC!$AD$3:$AD$500, FuSa_14DCDC!$W$3:$W$500 = $W350),
                    IFERROR(
                        _xlfn._xlws.FILTER(FuSa_14DCDC_EFAN!$AD$3:$AD$500, FuSa_14DCDC_EFAN!$W$3:$W$500 =$W350 ),
                        IFERROR(
                            _xlfn._xlws.FILTER(FuSa_FaultInjection!$AD$3:$AD$500, FuSa_FaultInjection!$W$3:$W$500 = $W350),
                            IFERROR(
                                _xlfn._xlws.FILTER(FuSa_NACS!$AD$3:$AD$548, FuSa_NACS!$W$3:$W$548 = $W350),
                                IFERROR(
                                    _xlfn._xlws.FILTER(Function_SCC!$AD$3:$AD$525, Function_SCC!$W$3:$W$525 = $W350),
                                    _xlfn._xlws.FILTER(FuSa_FTT!$AD$3:$AD$500, FuSa_FTT!$W$3:$W$500 = $W350)
                               )
                            )
                        )
                    )
                )
            )
        )
    ) = 0,
    "",
    IFERROR(
        _xlfn._xlws.FILTER(FuSa_Charger!$AD$3:$AD$519, FuSa_Charger!$W$3:$W$519 = $W350),
        IFERROR(
            _xlfn._xlws.FILTER(Function_14DCDC!$AD$3:$AD$503, Function_14DCDC!$W$3:$W$503 = $W350),
            IFERROR(
                _xlfn._xlws.FILTER(Function_Charger!$AD$3:$AD$508, Function_Charger!$W$3:$W$508 = $W350),
                IFERROR(
                    _xlfn._xlws.FILTER(FuSa_14DCDC!$AD$3:$AD$500, FuSa_14DCDC!$W$3:$W$500 = $W350),
                    IFERROR(
                        _xlfn._xlws.FILTER(FuSa_14DCDC_EFAN!$AD$3:$AD$500, FuSa_14DCDC_EFAN!$W$3:$W$500 = $W350),
                        IFERROR(
                            _xlfn._xlws.FILTER(FuSa_FaultInjection!$AD$3:$AD$500, FuSa_FaultInjection!$W$3:$W$500 = $W350),
                            IFERROR(
                                _xlfn._xlws.FILTER(FuSa_NACS!$AD$3:$AD$548, FuSa_NACS!$W$3:$W$548 = $W350),
                                IFERROR(
                                 _xlfn._xlws.FILTER(Function_SCC!$AD$3:$AD$525, Function_SCC!$W$3:$W$525 = $W350),
                                     _xlfn._xlws.FILTER(FuSa_FTT!$AD$3:$AD$500, FuSa_FTT!$W$3:$W$500 = $W350)
                                )
                            )
                        )
                    )
                )
            )
        )
    )
)</f>
        <v/>
      </c>
      <c r="AE350" s="756" t="n"/>
      <c r="AG350" s="223" t="inlineStr"/>
      <c r="AH350" s="43" t="inlineStr"/>
      <c r="AI350" s="43" t="inlineStr"/>
      <c r="AJ350" s="43" t="inlineStr"/>
      <c r="AK350" s="43" t="inlineStr"/>
      <c r="AL350" s="266" t="n"/>
      <c r="AM350" s="231" t="n"/>
      <c r="AN350" s="765" t="n"/>
      <c r="AO350" s="223">
        <f>EXACT(W350,AG350)</f>
        <v/>
      </c>
      <c r="AP350" s="43">
        <f>EXACT(X350,AH350)</f>
        <v/>
      </c>
      <c r="AQ350" s="43">
        <f>EXACT(Y350,AI350)</f>
        <v/>
      </c>
      <c r="AR350" s="43">
        <f>EXACT(Z350,AJ350)</f>
        <v/>
      </c>
      <c r="AS350" s="266">
        <f>EXACT(AA350,AK350)</f>
        <v/>
      </c>
      <c r="AT350" t="inlineStr"/>
      <c r="AU350" t="inlineStr"/>
    </row>
    <row r="351" ht="15" customHeight="1">
      <c r="A351" s="451" t="n"/>
      <c r="B351" s="451" t="n"/>
      <c r="C351" s="451" t="n"/>
      <c r="D351" s="263">
        <f t="array" ref="D351">IFERROR(
      _xlfn._xlws.FILTER(FuSa_Charger!$D$3:$D$520, FuSa_Charger!$W$3:$W$520 = $W351),
      IFERROR(
          _xlfn._xlws.FILTER(Function_14DCDC!$D$3:$D$503,Function_14DCDC!$W$3:$W$503 =$W351 ),
          IFERROR(
              _xlfn._xlws.FILTER(Function_Charger!$D$3:$D$510,Function_Charger!$W$3:$W$510 = $W351),
              IFERROR(
                  _xlfn._xlws.FILTER(FuSa_14DCDC!$D$3:$D$500,FuSa_14DCDC!$W$3:$W$500 = $W351),
                  IFERROR(
                      _xlfn._xlws.FILTER(FuSa_14DCDC_EFAN!$D$3:$D$500,FuSa_14DCDC_EFAN!$W$3:$W$500 = $W351),
                      IFERROR(
                          _xlfn._xlws.FILTER(FuSa_FaultInjection!$D$3:$D$500,FuSa_FaultInjection!$W$3:$W$500 = $W351),
                          IFERROR(
                              _xlfn._xlws.FILTER(Function_SCC!$D$3:$D$512,Function_SCC!$W$3:$W$512 = $W351),
                              IFERROR(
                                  _xlfn._xlws.FILTER(FuSa_FTT!$D$3:$D$500,FuSa_FTT!$W$3:$W$500 = $W351),
                                  IFERROR(
                                       _xlfn._xlws.FILTER(FuSa_NACS!$D$3:$D$548,FuSa_NACS!$W$3:$W$548 = $W351),
                                       "NA"
                               )
                           )
                       )
                   )
               )
           )
       )
   )
)</f>
        <v/>
      </c>
      <c r="E351" s="263">
        <f t="array" ref="E351">IFERROR(
      _xlfn._xlws.FILTER(FuSa_Charger!$E$3:$E$520, FuSa_Charger!$W$3:$W$520 = $W351),
      IFERROR(
          _xlfn._xlws.FILTER(Function_14DCDC!$E$3:$E$503,Function_14DCDC!$W$3:$W$503 =$W351 ),
          IFERROR(
              _xlfn._xlws.FILTER(Function_Charger!$E$3:$E$510,Function_Charger!$W$3:$W$510 = $W351),
              IFERROR(
                  _xlfn._xlws.FILTER(FuSa_14DCDC!$E$3:$E$500,FuSa_14DCDC!$W$3:$W$500 = $W351),
                  IFERROR(
                      _xlfn._xlws.FILTER(FuSa_14DCDC_EFAN!$E$3:$E$500,FuSa_14DCDC_EFAN!$W$3:$W$500 = $W351),
                      IFERROR(
                          _xlfn._xlws.FILTER(FuSa_FaultInjection!$E$3:$E$500,FuSa_FaultInjection!$W$3:$W$500 = $W351),
                          IFERROR(
                              _xlfn._xlws.FILTER(Function_SCC!$E$3:$E$512,Function_SCC!$W$3:$W$512 = $W351),
                              IFERROR(
                                  _xlfn._xlws.FILTER(FuSa_FTT!$E$3:$E$500,FuSa_FTT!$W$3:$W$500 = $W351),
                                  IFERROR(
                                       _xlfn._xlws.FILTER(FuSa_NACS!$E$3:$E$548,FuSa_NACS!$W$3:$W$548 = $W351),
                                       "NA"
                               )
                           )
                       )
                   )
               )
           )
       )
   )
)</f>
        <v/>
      </c>
      <c r="F351" s="263">
        <f t="array" ref="F351">IFERROR(
      _xlfn._xlws.FILTER(FuSa_Charger!$F$3:$F$520, FuSa_Charger!$W$3:$W$520 = $W351),
      IFERROR(
          _xlfn._xlws.FILTER(Function_14DCDC!$F$3:$F$503,Function_14DCDC!$W$3:$W$503 =$W351 ),
          IFERROR(
              _xlfn._xlws.FILTER(Function_Charger!$F$3:$F$510,Function_Charger!$W$3:$W$510 = $W351),
              IFERROR(
                  _xlfn._xlws.FILTER(FuSa_14DCDC!$F$3:$F$500,FuSa_14DCDC!$W$3:$W$500 = $W351),
                  IFERROR(
                      _xlfn._xlws.FILTER(FuSa_14DCDC_EFAN!$F$3:$F$500,FuSa_14DCDC_EFAN!$W$3:$W$500 = $W351),
                      IFERROR(
                          _xlfn._xlws.FILTER(FuSa_FaultInjection!$F$3:$F$500,FuSa_FaultInjection!$W$3:$W$500 = $W351),
                          IFERROR(
                              _xlfn._xlws.FILTER(Function_SCC!$F$3:$F$512,Function_SCC!$W$3:$W$512 = $W351),
                              IFERROR(
                                  _xlfn._xlws.FILTER(FuSa_FTT!$F$3:$F$500,FuSa_FTT!$W$3:$W$500 = $W351),
                                  IFERROR(
                                       _xlfn._xlws.FILTER(FuSa_NACS!$F$3:$F$548,FuSa_NACS!$W$3:$W$548 = $W351),
                                       "NA"
                               )
                           )
                       )
                   )
               )
           )
       )
   )
)</f>
        <v/>
      </c>
      <c r="G351" s="263">
        <f t="array" ref="G351">IFERROR(
      _xlfn._xlws.FILTER(FuSa_Charger!$G$3:$G$520, FuSa_Charger!$W$3:$W$520 = $W351),
      IFERROR(
          _xlfn._xlws.FILTER(Function_14DCDC!$G$3:$G$503,Function_14DCDC!$W$3:$W$503 =$W351 ),
          IFERROR(
              _xlfn._xlws.FILTER(Function_Charger!$G$3:$G$510,Function_Charger!$W$3:$W$510 = $W351),
              IFERROR(
                  _xlfn._xlws.FILTER(FuSa_14DCDC!$G$3:$G$500,FuSa_14DCDC!$W$3:$W$500 = $W351),
                  IFERROR(
                      _xlfn._xlws.FILTER(FuSa_14DCDC_EFAN!$G$3:$G$500,FuSa_14DCDC_EFAN!$W$3:$W$500 = $W351),
                      IFERROR(
                          _xlfn._xlws.FILTER(FuSa_FaultInjection!$G$3:$G$500,FuSa_FaultInjection!$W$3:$W$500 = $W351),
                          IFERROR(
                              _xlfn._xlws.FILTER(Function_SCC!$G$3:$G$512,Function_SCC!$W$3:$W$512 = $W351),
                              IFERROR(
                                  _xlfn._xlws.FILTER(FuSa_FTT!$G$3:$G$500,FuSa_FTT!$W$3:$W$500 = $W351),
                                  IFERROR(
                                       _xlfn._xlws.FILTER(FuSa_NACS!$G$3:$G$548,FuSa_NACS!$W$3:$W$548 = $W351),
                                       "NA"
                               )
                           )
                       )
                   )
               )
           )
       )
   )
)</f>
        <v/>
      </c>
      <c r="H351" s="263">
        <f t="array" ref="H351">IFERROR(
      _xlfn._xlws.FILTER(FuSa_Charger!$H$3:$H$520, FuSa_Charger!$W$3:$W$520 = $W351),
      IFERROR(
          _xlfn._xlws.FILTER(Function_14DCDC!$H$3:$H$503,Function_14DCDC!$W$3:$W$503 =$W351 ),
          IFERROR(
              _xlfn._xlws.FILTER(Function_Charger!$H$3:$H$510,Function_Charger!$W$3:$W$510 = $W351),
              IFERROR(
                  _xlfn._xlws.FILTER(FuSa_14DCDC!$H$3:$H$500,FuSa_14DCDC!$W$3:$W$500 = $W351),
                  IFERROR(
                      _xlfn._xlws.FILTER(FuSa_14DCDC_EFAN!$H$3:$H$500,FuSa_14DCDC_EFAN!$W$3:$W$500 = $W351),
                      IFERROR(
                          _xlfn._xlws.FILTER(FuSa_FaultInjection!$H$3:$H$500,FuSa_FaultInjection!$W$3:$W$500 = $W351),
                          IFERROR(
                              _xlfn._xlws.FILTER(Function_SCC!$H$3:$H$512,Function_SCC!$W$3:$W$512 = $W351),
                              IFERROR(
                                  _xlfn._xlws.FILTER(FuSa_FTT!$H$3:$H$500,FuSa_FTT!$W$3:$W$500 = $W351),
                                  IFERROR(
                                       _xlfn._xlws.FILTER(FuSa_NACS!$H$3:$H$548,FuSa_NACS!$W$3:$W$548 = $W351),
                                       "NA"
                               )
                           )
                       )
                   )
               )
           )
       )
   )
)</f>
        <v/>
      </c>
      <c r="I351" s="263">
        <f t="array" ref="I351">IFERROR(
      _xlfn._xlws.FILTER(FuSa_Charger!$I$3:$I$520, FuSa_Charger!$W$3:$W$520 = $W351),
      IFERROR(
          _xlfn._xlws.FILTER(Function_14DCDC!$I$3:$I$503,Function_14DCDC!$W$3:$W$503 =$W351 ),
          IFERROR(
              _xlfn._xlws.FILTER(Function_Charger!$I$3:$I$510,Function_Charger!$W$3:$W$510 = $W351),
              IFERROR(
                  _xlfn._xlws.FILTER(FuSa_14DCDC!$I$3:$I$500,FuSa_14DCDC!$W$3:$W$500 = $W351),
                  IFERROR(
                      _xlfn._xlws.FILTER(FuSa_14DCDC_EFAN!$I$3:$I$500,FuSa_14DCDC_EFAN!$W$3:$W$500 = $W351),
                      IFERROR(
                          _xlfn._xlws.FILTER(FuSa_FaultInjection!$I$3:$I$500,FuSa_FaultInjection!$W$3:$W$500 = $W351),
                          IFERROR(
                              _xlfn._xlws.FILTER(Function_SCC!$I$3:$I$512,Function_SCC!$W$3:$W$512 = $W351),
                              IFERROR(
                                  _xlfn._xlws.FILTER(FuSa_FTT!$I$3:$I$500,FuSa_FTT!$W$3:$W$500 = $W351),
                                  IFERROR(
                                       _xlfn._xlws.FILTER(FuSa_NACS!$I$3:$I$548,FuSa_NACS!$W$3:$W$548 = $W351),
                                       "NA"
                               )
                           )
                       )
                   )
               )
           )
       )
   )
)</f>
        <v/>
      </c>
      <c r="J351" s="451" t="n"/>
      <c r="K351" s="451" t="n"/>
      <c r="L351" s="451" t="n"/>
      <c r="M351" s="451" t="n"/>
      <c r="N351" s="263">
        <f t="array" ref="N351">IFERROR(
      _xlfn._xlws.FILTER(FuSa_Charger!$N$3:$N$520, FuSa_Charger!$W$3:$W$520 = $W351),
      IFERROR(
          _xlfn._xlws.FILTER(Function_14DCDC!$N$3:$N$503,Function_14DCDC!$W$3:$W$503 =$W351 ),
          IFERROR(
              _xlfn._xlws.FILTER(Function_Charger!$N$3:$N$510,Function_Charger!$W$3:$W$510 = $W351),
              IFERROR(
                  _xlfn._xlws.FILTER(FuSa_14DCDC!$N$3:$N$500,FuSa_14DCDC!$W$3:$W$500 = $W351),
                  IFERROR(
                      _xlfn._xlws.FILTER(FuSa_14DCDC_EFAN!$N$3:$N$500,FuSa_14DCDC_EFAN!$W$3:$W$500 = $W351),
                      IFERROR(
                          _xlfn._xlws.FILTER(FuSa_FaultInjection!$N$3:$N$500,FuSa_FaultInjection!$W$3:$W$500 = $W351),
                          IFERROR(
                              _xlfn._xlws.FILTER(Function_SCC!$N$3:$N$512,Function_SCC!$W$3:$W$512 = $W351),
                              IFERROR(
                                  _xlfn._xlws.FILTER(FuSa_FTT!$N$3:$N$500,FuSa_FTT!$W$3:$W$500 = $W351),
                                  IFERROR(
                                       _xlfn._xlws.FILTER(FuSa_NACS!$M$3:$M$548,FuSa_NACS!$W$3:$W$548 = $W351),
                                       "NA"
                               )
                           )
                       )
                   )
               )
           )
       )
   )
)</f>
        <v/>
      </c>
      <c r="O351" s="263">
        <f t="array" ref="O351">IFERROR(
      _xlfn._xlws.FILTER(FuSa_Charger!$O$3:$O$520, FuSa_Charger!$W$3:$W$520 = $W351),
      IFERROR(
          _xlfn._xlws.FILTER(Function_14DCDC!$O$3:$O$503,Function_14DCDC!$W$3:$W$503 =$W351 ),
          IFERROR(
              _xlfn._xlws.FILTER(Function_Charger!$O$3:$O$510,Function_Charger!$W$3:$W$510 = $W351),
              IFERROR(
                  _xlfn._xlws.FILTER(FuSa_14DCDC!$O$3:$O$500,FuSa_14DCDC!$W$3:$W$500 = $W351),
                  IFERROR(
                      _xlfn._xlws.FILTER(FuSa_14DCDC_EFAN!$O$3:$O$500,FuSa_14DCDC_EFAN!$W$3:$W$500 = $W351),
                      IFERROR(
                          _xlfn._xlws.FILTER(FuSa_FaultInjection!$O$3:$O$500,FuSa_FaultInjection!$W$3:$W$500 = $W351),
                          IFERROR(
                              _xlfn._xlws.FILTER(Function_SCC!$O$3:$O$512,Function_SCC!$W$3:$W$512 = $W351),
                              IFERROR(
                                  _xlfn._xlws.FILTER(FuSa_FTT!$O$3:$O$500,FuSa_FTT!$W$3:$W$500 = $W351),
                                  IFERROR(
                                       _xlfn._xlws.FILTER(FuSa_NACS!$O$3:$O$548,FuSa_NACS!$W$3:$W$548 = $W351),
                                       "NA"
                               )
                           )
                       )
                   )
               )
           )
       )
   )
)</f>
        <v/>
      </c>
      <c r="P351" s="263">
        <f t="array" ref="P351">IFERROR(
      _xlfn._xlws.FILTER(FuSa_Charger!$P$3:$P$520, FuSa_Charger!$W$3:$W$520 = $W351),
      IFERROR(
          _xlfn._xlws.FILTER(Function_14DCDC!$P$3:$P$503,Function_14DCDC!$W$3:$W$503 =$W351 ),
          IFERROR(
              _xlfn._xlws.FILTER(Function_Charger!$P$3:$P$510,Function_Charger!$W$3:$W$510 = $W351),
              IFERROR(
                  _xlfn._xlws.FILTER(FuSa_14DCDC!$P$3:$P$500,FuSa_14DCDC!$W$3:$W$500 = $W351),
                  IFERROR(
                      _xlfn._xlws.FILTER(FuSa_14DCDC_EFAN!$P$3:$P$500,FuSa_14DCDC_EFAN!$W$3:$W$500 = $W351),
                      IFERROR(
                          _xlfn._xlws.FILTER(FuSa_FaultInjection!$P$3:$P$500,FuSa_FaultInjection!$W$3:$W$500 = $W351),
                          IFERROR(
                              _xlfn._xlws.FILTER(Function_SCC!$P$3:$P$512,Function_SCC!$W$3:$W$512 = $W351),
                              IFERROR(
                                  _xlfn._xlws.FILTER(FuSa_FTT!$P$3:$P$500,FuSa_FTT!$W$3:$W$500 = $W351),
                                  IFERROR(
                                       _xlfn._xlws.FILTER(FuSa_NACS!$P$3:$P$548,FuSa_NACS!$W$3:$W$548 = $W351),
                                       "NA"
                               )
                           )
                       )
                   )
               )
           )
       )
   )
)</f>
        <v/>
      </c>
      <c r="Q351" s="263">
        <f t="array" ref="Q351">IFERROR(
      _xlfn._xlws.FILTER(FuSa_Charger!$S$3:$S$520, FuSa_Charger!$W$3:$W$520 = $W351),
      IFERROR(
          _xlfn._xlws.FILTER(Function_14DCDC!$S$3:$S$503,Function_14DCDC!$W$3:$W$503 =$W351 ),
          IFERROR(
              _xlfn._xlws.FILTER(Function_Charger!$S$3:$S$510,Function_Charger!$W$3:$W$510 = $W351),
              IFERROR(
                  _xlfn._xlws.FILTER(FuSa_14DCDC!$S$3:$S$500,FuSa_14DCDC!$W$3:$W$500 = $W351),
                  IFERROR(
                      _xlfn._xlws.FILTER(FuSa_14DCDC_EFAN!$S$3:$S$500,FuSa_14DCDC_EFAN!$W$3:$W$500 = $W351),
                      IFERROR(
                          _xlfn._xlws.FILTER(FuSa_FaultInjection!$S$3:$S$500,FuSa_FaultInjection!$W$3:$W$500 = $W351),
                          IFERROR(
                              _xlfn._xlws.FILTER(Function_SCC!$S$3:$S$512,Function_SCC!$W$3:$W$512 = $W351),
                              IFERROR(
                                  _xlfn._xlws.FILTER(FuSa_FTT!$S$3:$S$500,FuSa_FTT!$W$3:$W$500 = $W351),
                                  IFERROR(
                                       _xlfn._xlws.FILTER(FuSa_NACS!$Q$3:$Q$548,FuSa_NACS!$W$3:$W$548 = $W351),
                                       "NA"
                               )
                           )
                       )
                   )
               )
           )
       )
   )
)</f>
        <v/>
      </c>
      <c r="R351" s="441">
        <f t="array" ref="R351">IFERROR(
      _xlfn._xlws.FILTER(FuSa_Charger!$T$3:$T$520, FuSa_Charger!$W$3:$W$520 = $W351),
      IFERROR(
          _xlfn._xlws.FILTER(Function_14DCDC!$T$3:$T$503,Function_14DCDC!$W$3:$W$503 =$W351 ),
          IFERROR(
              _xlfn._xlws.FILTER(Function_Charger!$T$3:$T$510,Function_Charger!$W$3:$W$510 = $W351),
              IFERROR(
                  _xlfn._xlws.FILTER(FuSa_14DCDC!$T$3:$T$500,FuSa_14DCDC!$W$3:$W$500 = $W351),
                  IFERROR(
                      _xlfn._xlws.FILTER(FuSa_14DCDC_EFAN!$T$3:$T$500,FuSa_14DCDC_EFAN!$W$3:$W$500 = $W351),
                      IFERROR(
                          _xlfn._xlws.FILTER(FuSa_FaultInjection!$T$3:$T$500,FuSa_FaultInjection!$W$3:$W$500 = $W351),
                          IFERROR(
                              _xlfn._xlws.FILTER(Function_SCC!$T$3:$T$512,Function_SCC!$W$3:$W$512 = $W351),
                              IFERROR(
                                  _xlfn._xlws.FILTER(FuSa_FTT!$T$3:$T$500,FuSa_FTT!$W$3:$W$500 = $W351),
                                  IFERROR(
                                       _xlfn._xlws.FILTER(FuSa_NACS!$R$3:$R$548,FuSa_NACS!$W$3:$W$548 = $W351),
                                       "NA"
                               )
                           )
                       )
                   )
               )
           )
       )
   )
)</f>
        <v/>
      </c>
      <c r="S351" s="441">
        <f t="array" ref="S351">IFERROR(
      _xlfn._xlws.FILTER(FuSa_Charger!$U$3:$U$520, FuSa_Charger!$W$3:$W$520 = $W351),
      IFERROR(
          _xlfn._xlws.FILTER(Function_14DCDC!$U$3:$U$503,Function_14DCDC!$W$3:$W$503 =$W351 ),
          IFERROR(
              _xlfn._xlws.FILTER(Function_Charger!$U$3:$U$510,Function_Charger!$W$3:$W$510 = $W351),
              IFERROR(
                  _xlfn._xlws.FILTER(FuSa_14DCDC!$U$3:$U$500,FuSa_14DCDC!$W$3:$W$500 = $W351),
                  IFERROR(
                      _xlfn._xlws.FILTER(FuSa_14DCDC_EFAN!$U$3:$U$500,FuSa_14DCDC_EFAN!$W$3:$W$500 = $W351),
                      IFERROR(
                          _xlfn._xlws.FILTER(FuSa_FaultInjection!$U$3:$U$500,FuSa_FaultInjection!$W$3:$W$500 = $W351),
                          IFERROR(
                              _xlfn._xlws.FILTER(Function_SCC!$U$3:$U$512,Function_SCC!$W$3:$W$512 = $W351),
                              IFERROR(
                                  _xlfn._xlws.FILTER(FuSa_FTT!$U$3:$U$500,FuSa_FTT!$W$3:$W$500 = $W351),
                                  IFERROR(
                                       _xlfn._xlws.FILTER(FuSa_NACS!$S$3:$S$548,FuSa_NACS!$W$3:$W$548 = $W351),
                                       "NA"
                               )
                           )
                       )
                   )
               )
           )
       )
   )
)</f>
        <v/>
      </c>
      <c r="T351" s="441">
        <f t="array" ref="T351">IFERROR(
      _xlfn._xlws.FILTER(FuSa_Charger!$V$3:$V$520, FuSa_Charger!$W$3:$W$520 = $W351),
      IFERROR(
          _xlfn._xlws.FILTER(Function_14DCDC!$V$3:$V$503,Function_14DCDC!$W$3:$W$503 =$W351 ),
          IFERROR(
              _xlfn._xlws.FILTER(Function_Charger!$V$3:$V$510,Function_Charger!$W$3:$W$510 = $W351),
              IFERROR(
                  _xlfn._xlws.FILTER(FuSa_14DCDC!$V$3:$V$500,FuSa_14DCDC!$W$3:$W$500 = $W351),
                  IFERROR(
                      _xlfn._xlws.FILTER(FuSa_14DCDC_EFAN!$V$3:$V$500,FuSa_14DCDC_EFAN!$W$3:$W$500 = $W351),
                      IFERROR(
                          _xlfn._xlws.FILTER(FuSa_FaultInjection!$V$3:$V$500,FuSa_FaultInjection!$W$3:$W$500 = $W351),
                          IFERROR(
                              _xlfn._xlws.FILTER(Function_SCC!$V$3:$V$512,Function_SCC!$W$3:$W$512 = $W351),
                              IFERROR(
                                  _xlfn._xlws.FILTER(FuSa_FTT!$V$3:$V$500,FuSa_FTT!$W$3:$W$500 = $W351),
                                  IFERROR(
                                       _xlfn._xlws.FILTER(FuSa_NACS!$T$3:$T$548,FuSa_NACS!$W$3:$W$548 = $W351),
                                       "NA"
                               )
                           )
                       )
                   )
               )
           )
       )
   )
)</f>
        <v/>
      </c>
      <c r="U351" s="231" t="inlineStr">
        <is>
          <t>AC/DC Detection and Diagnostics</t>
        </is>
      </c>
      <c r="V351" s="56" t="n"/>
      <c r="W351" s="266" t="inlineStr">
        <is>
          <t>[SYI_DC203_001_008] Verify detection of DC Voltage and qualifiers (HVDC is less than 55V).html</t>
        </is>
      </c>
      <c r="X351" s="737" t="n">
        <v>1</v>
      </c>
      <c r="Y351" s="240" t="n">
        <v>0</v>
      </c>
      <c r="Z351" s="240" t="n">
        <v>0</v>
      </c>
      <c r="AA351" s="240" t="n">
        <v>1</v>
      </c>
      <c r="AB351" s="240" t="n"/>
      <c r="AC351" s="1156">
        <f t="array" ref="AC351">IF(
    IFERROR(
        _xlfn._xlws.FILTER(FuSa_Charger!$AC$3:$AC$519, FuSa_Charger!$W$3:$W$519 = $W351),
        IFERROR(
            _xlfn._xlws.FILTER(Function_14DCDC!$AC$3:$AC$503, Function_14DCDC!$W$3:$W$503 = $W351),
            IFERROR(
                _xlfn._xlws.FILTER(Function_Charger!$AC$3:$AC$508, Function_Charger!$W$3:$W$508 = $W351),
                IFERROR(
                    _xlfn._xlws.FILTER(FuSa_14DCDC!$AC$3:$AC$500, FuSa_14DCDC!$W$3:$W$500 = $W351),
                    IFERROR(
                        _xlfn._xlws.FILTER(FuSa_14DCDC_EFAN!$AC$3:$AC$500, FuSa_14DCDC_EFAN!$W$3:$W$500 =$W351),
                        IFERROR(
                            _xlfn._xlws.FILTER(FuSa_FaultInjection!$AC$3:$AC$500, FuSa_FaultInjection!$W$3:$W$500 = $W351),
                            IFERROR(
                                _xlfn._xlws.FILTER(FuSa_NACS!$AC$3:$AC$548, FuSa_NACS!$W$3:$W$548 = $W351),
                                IFERROR(
                                     _xlfn._xlws.FILTER(Function_SCC!$AC$3:$AC$525, Function_SCC!$W$3:$W$525 = $W351),
                                     _xlfn._xlws.FILTER(FuSa_FTT!$AC$3:$AC$500, FuSa_FTT!$W$3:$W$500 = $W351)
                                )
                            )
                        )
                    )
                )
            )
        )
    ) = 0,
    "",
    IFERROR(
        _xlfn._xlws.FILTER(FuSa_Charger!$AC$3:$AC$519, FuSa_Charger!$W$3:$W$519 = $W351),
        IFERROR(
            _xlfn._xlws.FILTER(Function_14DCDC!$AC$3:$AC$503, Function_14DCDC!$W$3:$W$503 = $W351),
            IFERROR(
                _xlfn._xlws.FILTER(Function_Charger!$AC$3:$AC$508, Function_Charger!$W$3:$W$508 = $W351),
                IFERROR(
                    _xlfn._xlws.FILTER(FuSa_14DCDC!$AC$3:$AC$500, FuSa_14DCDC!$W$3:$W$500 = $W351),
                    IFERROR(
                        _xlfn._xlws.FILTER(FuSa_14DCDC_EFAN!$AC$3:$AC$500, FuSa_14DCDC_EFAN!$W$3:$W$500 = $W351),
                        IFERROR(
                            _xlfn._xlws.FILTER(FuSa_FaultInjection!$AC$3:$AC$500, FuSa_FaultInjection!$W$3:$W$500 = $W351),
                            IFERROR(
                                _xlfn._xlws.FILTER(FuSa_NACS!$AC$3:$AC$548, FuSa_NACS!$W$3:$W$548 = $W351),
                                IFERROR(
                                     _xlfn._xlws.FILTER(Function_SCC!$AC$3:$AC$525, Function_SCC!$W$3:$W$525 = $W351),
                                     _xlfn._xlws.FILTER(FuSa_FTT!$AC$3:$AC$500, FuSa_FTT!$W$3:$W$500 = $W351)
                               )
                            )
                        )
                    )
                )
            )
        )
    )
)</f>
        <v/>
      </c>
      <c r="AD351" s="438">
        <f t="array" ref="AD351">IF(
    IFERROR(
        _xlfn._xlws.FILTER(FuSa_Charger!$AD$3:$AD$519, FuSa_Charger!$W$3:$W$519 = $W351),
        IFERROR(
            _xlfn._xlws.FILTER(Function_14DCDC!$AD$3:$AD$503, Function_14DCDC!$W$3:$W$503 = $W351),
            IFERROR(
                _xlfn._xlws.FILTER(Function_Charger!$AD$3:$AD$508, Function_Charger!$W$3:$W$508 = $W351),
                IFERROR(
                    _xlfn._xlws.FILTER(FuSa_14DCDC!$AD$3:$AD$500, FuSa_14DCDC!$W$3:$W$500 = $W351),
                    IFERROR(
                        _xlfn._xlws.FILTER(FuSa_14DCDC_EFAN!$AD$3:$AD$500, FuSa_14DCDC_EFAN!$W$3:$W$500 =$W351 ),
                        IFERROR(
                            _xlfn._xlws.FILTER(FuSa_FaultInjection!$AD$3:$AD$500, FuSa_FaultInjection!$W$3:$W$500 = $W351),
                            IFERROR(
                                _xlfn._xlws.FILTER(FuSa_NACS!$AD$3:$AD$548, FuSa_NACS!$W$3:$W$548 = $W351),
                                IFERROR(
                                    _xlfn._xlws.FILTER(Function_SCC!$AD$3:$AD$525, Function_SCC!$W$3:$W$525 = $W351),
                                    _xlfn._xlws.FILTER(FuSa_FTT!$AD$3:$AD$500, FuSa_FTT!$W$3:$W$500 = $W351)
                               )
                            )
                        )
                    )
                )
            )
        )
    ) = 0,
    "",
    IFERROR(
        _xlfn._xlws.FILTER(FuSa_Charger!$AD$3:$AD$519, FuSa_Charger!$W$3:$W$519 = $W351),
        IFERROR(
            _xlfn._xlws.FILTER(Function_14DCDC!$AD$3:$AD$503, Function_14DCDC!$W$3:$W$503 = $W351),
            IFERROR(
                _xlfn._xlws.FILTER(Function_Charger!$AD$3:$AD$508, Function_Charger!$W$3:$W$508 = $W351),
                IFERROR(
                    _xlfn._xlws.FILTER(FuSa_14DCDC!$AD$3:$AD$500, FuSa_14DCDC!$W$3:$W$500 = $W351),
                    IFERROR(
                        _xlfn._xlws.FILTER(FuSa_14DCDC_EFAN!$AD$3:$AD$500, FuSa_14DCDC_EFAN!$W$3:$W$500 = $W351),
                        IFERROR(
                            _xlfn._xlws.FILTER(FuSa_FaultInjection!$AD$3:$AD$500, FuSa_FaultInjection!$W$3:$W$500 = $W351),
                            IFERROR(
                                _xlfn._xlws.FILTER(FuSa_NACS!$AD$3:$AD$548, FuSa_NACS!$W$3:$W$548 = $W351),
                                IFERROR(
                                 _xlfn._xlws.FILTER(Function_SCC!$AD$3:$AD$525, Function_SCC!$W$3:$W$525 = $W351),
                                     _xlfn._xlws.FILTER(FuSa_FTT!$AD$3:$AD$500, FuSa_FTT!$W$3:$W$500 = $W351)
                                )
                            )
                        )
                    )
                )
            )
        )
    )
)</f>
        <v/>
      </c>
      <c r="AE351" s="756" t="n"/>
      <c r="AG351" s="223" t="inlineStr"/>
      <c r="AH351" s="43" t="inlineStr"/>
      <c r="AI351" s="43" t="inlineStr"/>
      <c r="AJ351" s="43" t="inlineStr"/>
      <c r="AK351" s="43" t="inlineStr"/>
      <c r="AL351" s="266" t="n"/>
      <c r="AM351" s="231" t="n"/>
      <c r="AN351" s="765" t="n"/>
      <c r="AO351" s="223">
        <f>EXACT(W351,AG351)</f>
        <v/>
      </c>
      <c r="AP351" s="43">
        <f>EXACT(X351,AH351)</f>
        <v/>
      </c>
      <c r="AQ351" s="43">
        <f>EXACT(Y351,AI351)</f>
        <v/>
      </c>
      <c r="AR351" s="43">
        <f>EXACT(Z351,AJ351)</f>
        <v/>
      </c>
      <c r="AS351" s="266">
        <f>EXACT(AA351,AK351)</f>
        <v/>
      </c>
      <c r="AT351" t="inlineStr"/>
      <c r="AU351" t="inlineStr"/>
    </row>
    <row r="352" ht="15" customHeight="1">
      <c r="A352" s="451" t="n"/>
      <c r="B352" s="451" t="n"/>
      <c r="C352" s="451" t="n"/>
      <c r="D352" s="263" t="n"/>
      <c r="E352" s="263">
        <f t="array" ref="E352">IFERROR(
      _xlfn._xlws.FILTER(FuSa_Charger!$E$3:$E$520, FuSa_Charger!$W$3:$W$520 = $W352),
      IFERROR(
          _xlfn._xlws.FILTER(Function_14DCDC!$E$3:$E$503,Function_14DCDC!$W$3:$W$503 =$W352 ),
          IFERROR(
              _xlfn._xlws.FILTER(Function_Charger!$E$3:$E$510,Function_Charger!$W$3:$W$510 = $W352),
              IFERROR(
                  _xlfn._xlws.FILTER(FuSa_14DCDC!$E$3:$E$500,FuSa_14DCDC!$W$3:$W$500 = $W352),
                  IFERROR(
                      _xlfn._xlws.FILTER(FuSa_14DCDC_EFAN!$E$3:$E$500,FuSa_14DCDC_EFAN!$W$3:$W$500 = $W352),
                      IFERROR(
                          _xlfn._xlws.FILTER(FuSa_FaultInjection!$E$3:$E$500,FuSa_FaultInjection!$W$3:$W$500 = $W352),
                          IFERROR(
                              _xlfn._xlws.FILTER(Function_SCC!$E$3:$E$512,Function_SCC!$W$3:$W$512 = $W352),
                              IFERROR(
                                  _xlfn._xlws.FILTER(FuSa_FTT!$E$3:$E$500,FuSa_FTT!$W$3:$W$500 = $W352),
                                  IFERROR(
                                       _xlfn._xlws.FILTER(FuSa_NACS!$E$3:$E$548,FuSa_NACS!$W$3:$W$548 = $W352),
                                       "NA"
                               )
                           )
                       )
                   )
               )
           )
       )
   )
)</f>
        <v/>
      </c>
      <c r="F352" s="263">
        <f t="array" ref="F352">IFERROR(
      _xlfn._xlws.FILTER(FuSa_Charger!$F$3:$F$520, FuSa_Charger!$W$3:$W$520 = $W352),
      IFERROR(
          _xlfn._xlws.FILTER(Function_14DCDC!$F$3:$F$503,Function_14DCDC!$W$3:$W$503 =$W352 ),
          IFERROR(
              _xlfn._xlws.FILTER(Function_Charger!$F$3:$F$510,Function_Charger!$W$3:$W$510 = $W352),
              IFERROR(
                  _xlfn._xlws.FILTER(FuSa_14DCDC!$F$3:$F$500,FuSa_14DCDC!$W$3:$W$500 = $W352),
                  IFERROR(
                      _xlfn._xlws.FILTER(FuSa_14DCDC_EFAN!$F$3:$F$500,FuSa_14DCDC_EFAN!$W$3:$W$500 = $W352),
                      IFERROR(
                          _xlfn._xlws.FILTER(FuSa_FaultInjection!$F$3:$F$500,FuSa_FaultInjection!$W$3:$W$500 = $W352),
                          IFERROR(
                              _xlfn._xlws.FILTER(Function_SCC!$F$3:$F$512,Function_SCC!$W$3:$W$512 = $W352),
                              IFERROR(
                                  _xlfn._xlws.FILTER(FuSa_FTT!$F$3:$F$500,FuSa_FTT!$W$3:$W$500 = $W352),
                                  IFERROR(
                                       _xlfn._xlws.FILTER(FuSa_NACS!$F$3:$F$548,FuSa_NACS!$W$3:$W$548 = $W352),
                                       "NA"
                               )
                           )
                       )
                   )
               )
           )
       )
   )
)</f>
        <v/>
      </c>
      <c r="G352" s="263">
        <f t="array" ref="G352">IFERROR(
      _xlfn._xlws.FILTER(FuSa_Charger!$G$3:$G$520, FuSa_Charger!$W$3:$W$520 = $W352),
      IFERROR(
          _xlfn._xlws.FILTER(Function_14DCDC!$G$3:$G$503,Function_14DCDC!$W$3:$W$503 =$W352 ),
          IFERROR(
              _xlfn._xlws.FILTER(Function_Charger!$G$3:$G$510,Function_Charger!$W$3:$W$510 = $W352),
              IFERROR(
                  _xlfn._xlws.FILTER(FuSa_14DCDC!$G$3:$G$500,FuSa_14DCDC!$W$3:$W$500 = $W352),
                  IFERROR(
                      _xlfn._xlws.FILTER(FuSa_14DCDC_EFAN!$G$3:$G$500,FuSa_14DCDC_EFAN!$W$3:$W$500 = $W352),
                      IFERROR(
                          _xlfn._xlws.FILTER(FuSa_FaultInjection!$G$3:$G$500,FuSa_FaultInjection!$W$3:$W$500 = $W352),
                          IFERROR(
                              _xlfn._xlws.FILTER(Function_SCC!$G$3:$G$512,Function_SCC!$W$3:$W$512 = $W352),
                              IFERROR(
                                  _xlfn._xlws.FILTER(FuSa_FTT!$G$3:$G$500,FuSa_FTT!$W$3:$W$500 = $W352),
                                  IFERROR(
                                       _xlfn._xlws.FILTER(FuSa_NACS!$G$3:$G$548,FuSa_NACS!$W$3:$W$548 = $W352),
                                       "NA"
                               )
                           )
                       )
                   )
               )
           )
       )
   )
)</f>
        <v/>
      </c>
      <c r="H352" s="263" t="n"/>
      <c r="I352" s="263" t="n"/>
      <c r="J352" s="451" t="n"/>
      <c r="K352" s="451" t="n"/>
      <c r="L352" s="451" t="n"/>
      <c r="M352" s="451" t="n"/>
      <c r="N352" s="263" t="n"/>
      <c r="O352" s="263" t="n"/>
      <c r="P352" s="263">
        <f t="array" ref="P352">IFERROR(
      _xlfn._xlws.FILTER(FuSa_Charger!$P$3:$P$520, FuSa_Charger!$W$3:$W$520 = $W352),
      IFERROR(
          _xlfn._xlws.FILTER(Function_14DCDC!$P$3:$P$503,Function_14DCDC!$W$3:$W$503 =$W352 ),
          IFERROR(
              _xlfn._xlws.FILTER(Function_Charger!$P$3:$P$510,Function_Charger!$W$3:$W$510 = $W352),
              IFERROR(
                  _xlfn._xlws.FILTER(FuSa_14DCDC!$P$3:$P$500,FuSa_14DCDC!$W$3:$W$500 = $W352),
                  IFERROR(
                      _xlfn._xlws.FILTER(FuSa_14DCDC_EFAN!$P$3:$P$500,FuSa_14DCDC_EFAN!$W$3:$W$500 = $W352),
                      IFERROR(
                          _xlfn._xlws.FILTER(FuSa_FaultInjection!$P$3:$P$500,FuSa_FaultInjection!$W$3:$W$500 = $W352),
                          IFERROR(
                              _xlfn._xlws.FILTER(Function_SCC!$P$3:$P$512,Function_SCC!$W$3:$W$512 = $W352),
                              IFERROR(
                                  _xlfn._xlws.FILTER(FuSa_FTT!$P$3:$P$500,FuSa_FTT!$W$3:$W$500 = $W352),
                                  IFERROR(
                                       _xlfn._xlws.FILTER(FuSa_NACS!$P$3:$P$548,FuSa_NACS!$W$3:$W$548 = $W352),
                                       "NA"
                               )
                           )
                       )
                   )
               )
           )
       )
   )
)</f>
        <v/>
      </c>
      <c r="Q352" s="263">
        <f t="array" ref="Q352">IFERROR(
      _xlfn._xlws.FILTER(FuSa_Charger!$S$3:$S$520, FuSa_Charger!$W$3:$W$520 = $W352),
      IFERROR(
          _xlfn._xlws.FILTER(Function_14DCDC!$S$3:$S$503,Function_14DCDC!$W$3:$W$503 =$W352 ),
          IFERROR(
              _xlfn._xlws.FILTER(Function_Charger!$S$3:$S$510,Function_Charger!$W$3:$W$510 = $W352),
              IFERROR(
                  _xlfn._xlws.FILTER(FuSa_14DCDC!$S$3:$S$500,FuSa_14DCDC!$W$3:$W$500 = $W352),
                  IFERROR(
                      _xlfn._xlws.FILTER(FuSa_14DCDC_EFAN!$S$3:$S$500,FuSa_14DCDC_EFAN!$W$3:$W$500 = $W352),
                      IFERROR(
                          _xlfn._xlws.FILTER(FuSa_FaultInjection!$S$3:$S$500,FuSa_FaultInjection!$W$3:$W$500 = $W352),
                          IFERROR(
                              _xlfn._xlws.FILTER(Function_SCC!$S$3:$S$512,Function_SCC!$W$3:$W$512 = $W352),
                              IFERROR(
                                  _xlfn._xlws.FILTER(FuSa_FTT!$S$3:$S$500,FuSa_FTT!$W$3:$W$500 = $W352),
                                  IFERROR(
                                       _xlfn._xlws.FILTER(FuSa_NACS!$Q$3:$Q$548,FuSa_NACS!$W$3:$W$548 = $W352),
                                       "NA"
                               )
                           )
                       )
                   )
               )
           )
       )
   )
)</f>
        <v/>
      </c>
      <c r="R352" s="441">
        <f t="array" ref="R352">IFERROR(
      _xlfn._xlws.FILTER(FuSa_Charger!$T$3:$T$520, FuSa_Charger!$W$3:$W$520 = $W352),
      IFERROR(
          _xlfn._xlws.FILTER(Function_14DCDC!$T$3:$T$503,Function_14DCDC!$W$3:$W$503 =$W352 ),
          IFERROR(
              _xlfn._xlws.FILTER(Function_Charger!$T$3:$T$510,Function_Charger!$W$3:$W$510 = $W352),
              IFERROR(
                  _xlfn._xlws.FILTER(FuSa_14DCDC!$T$3:$T$500,FuSa_14DCDC!$W$3:$W$500 = $W352),
                  IFERROR(
                      _xlfn._xlws.FILTER(FuSa_14DCDC_EFAN!$T$3:$T$500,FuSa_14DCDC_EFAN!$W$3:$W$500 = $W352),
                      IFERROR(
                          _xlfn._xlws.FILTER(FuSa_FaultInjection!$T$3:$T$500,FuSa_FaultInjection!$W$3:$W$500 = $W352),
                          IFERROR(
                              _xlfn._xlws.FILTER(Function_SCC!$T$3:$T$512,Function_SCC!$W$3:$W$512 = $W352),
                              IFERROR(
                                  _xlfn._xlws.FILTER(FuSa_FTT!$T$3:$T$500,FuSa_FTT!$W$3:$W$500 = $W352),
                                  IFERROR(
                                       _xlfn._xlws.FILTER(FuSa_NACS!$R$3:$R$548,FuSa_NACS!$W$3:$W$548 = $W352),
                                       "NA"
                               )
                           )
                       )
                   )
               )
           )
       )
   )
)</f>
        <v/>
      </c>
      <c r="S352" s="441">
        <f t="array" ref="S352">IFERROR(
      _xlfn._xlws.FILTER(FuSa_Charger!$U$3:$U$520, FuSa_Charger!$W$3:$W$520 = $W352),
      IFERROR(
          _xlfn._xlws.FILTER(Function_14DCDC!$U$3:$U$503,Function_14DCDC!$W$3:$W$503 =$W352 ),
          IFERROR(
              _xlfn._xlws.FILTER(Function_Charger!$U$3:$U$510,Function_Charger!$W$3:$W$510 = $W352),
              IFERROR(
                  _xlfn._xlws.FILTER(FuSa_14DCDC!$U$3:$U$500,FuSa_14DCDC!$W$3:$W$500 = $W352),
                  IFERROR(
                      _xlfn._xlws.FILTER(FuSa_14DCDC_EFAN!$U$3:$U$500,FuSa_14DCDC_EFAN!$W$3:$W$500 = $W352),
                      IFERROR(
                          _xlfn._xlws.FILTER(FuSa_FaultInjection!$U$3:$U$500,FuSa_FaultInjection!$W$3:$W$500 = $W352),
                          IFERROR(
                              _xlfn._xlws.FILTER(Function_SCC!$U$3:$U$512,Function_SCC!$W$3:$W$512 = $W352),
                              IFERROR(
                                  _xlfn._xlws.FILTER(FuSa_FTT!$U$3:$U$500,FuSa_FTT!$W$3:$W$500 = $W352),
                                  IFERROR(
                                       _xlfn._xlws.FILTER(FuSa_NACS!$S$3:$S$548,FuSa_NACS!$W$3:$W$548 = $W352),
                                       "NA"
                               )
                           )
                       )
                   )
               )
           )
       )
   )
)</f>
        <v/>
      </c>
      <c r="T352" s="441">
        <f t="array" ref="T352">IFERROR(
      _xlfn._xlws.FILTER(FuSa_Charger!$V$3:$V$520, FuSa_Charger!$W$3:$W$520 = $W352),
      IFERROR(
          _xlfn._xlws.FILTER(Function_14DCDC!$V$3:$V$503,Function_14DCDC!$W$3:$W$503 =$W352 ),
          IFERROR(
              _xlfn._xlws.FILTER(Function_Charger!$V$3:$V$510,Function_Charger!$W$3:$W$510 = $W352),
              IFERROR(
                  _xlfn._xlws.FILTER(FuSa_14DCDC!$V$3:$V$500,FuSa_14DCDC!$W$3:$W$500 = $W352),
                  IFERROR(
                      _xlfn._xlws.FILTER(FuSa_14DCDC_EFAN!$V$3:$V$500,FuSa_14DCDC_EFAN!$W$3:$W$500 = $W352),
                      IFERROR(
                          _xlfn._xlws.FILTER(FuSa_FaultInjection!$V$3:$V$500,FuSa_FaultInjection!$W$3:$W$500 = $W352),
                          IFERROR(
                              _xlfn._xlws.FILTER(Function_SCC!$V$3:$V$512,Function_SCC!$W$3:$W$512 = $W352),
                              IFERROR(
                                  _xlfn._xlws.FILTER(FuSa_FTT!$V$3:$V$500,FuSa_FTT!$W$3:$W$500 = $W352),
                                  IFERROR(
                                       _xlfn._xlws.FILTER(FuSa_NACS!$T$3:$T$548,FuSa_NACS!$W$3:$W$548 = $W352),
                                       "NA"
                               )
                           )
                       )
                   )
               )
           )
       )
   )
)</f>
        <v/>
      </c>
      <c r="U352" s="231" t="inlineStr">
        <is>
          <t>AC/DC Detection and Diagnostics</t>
        </is>
      </c>
      <c r="V352" s="56" t="n"/>
      <c r="W352" s="266" t="inlineStr">
        <is>
          <t>[SYI_DC203_001_010] Verify detection of AC Voltage and qualifiers (NACS HW &amp;&amp; Incorrect SGBM_ID)_SP21.html</t>
        </is>
      </c>
      <c r="X352" s="737" t="n">
        <v>1</v>
      </c>
      <c r="Y352" s="240" t="n">
        <v>0</v>
      </c>
      <c r="Z352" s="240" t="n">
        <v>0</v>
      </c>
      <c r="AA352" s="240" t="n">
        <v>1</v>
      </c>
      <c r="AB352" s="240" t="n"/>
      <c r="AC352" s="1156">
        <f t="array" ref="AC352">IF(
    IFERROR(
        _xlfn._xlws.FILTER(FuSa_Charger!$AC$3:$AC$519, FuSa_Charger!$W$3:$W$519 = $W352),
        IFERROR(
            _xlfn._xlws.FILTER(Function_14DCDC!$AC$3:$AC$503, Function_14DCDC!$W$3:$W$503 = $W352),
            IFERROR(
                _xlfn._xlws.FILTER(Function_Charger!$AC$3:$AC$508, Function_Charger!$W$3:$W$508 = $W352),
                IFERROR(
                    _xlfn._xlws.FILTER(FuSa_14DCDC!$AC$3:$AC$500, FuSa_14DCDC!$W$3:$W$500 = $W352),
                    IFERROR(
                        _xlfn._xlws.FILTER(FuSa_14DCDC_EFAN!$AC$3:$AC$500, FuSa_14DCDC_EFAN!$W$3:$W$500 =$W352),
                        IFERROR(
                            _xlfn._xlws.FILTER(FuSa_FaultInjection!$AC$3:$AC$500, FuSa_FaultInjection!$W$3:$W$500 = $W352),
                            IFERROR(
                                _xlfn._xlws.FILTER(FuSa_NACS!$AC$3:$AC$548, FuSa_NACS!$W$3:$W$548 = $W352),
                                IFERROR(
                                     _xlfn._xlws.FILTER(Function_SCC!$AC$3:$AC$525, Function_SCC!$W$3:$W$525 = $W352),
                                     _xlfn._xlws.FILTER(FuSa_FTT!$AC$3:$AC$500, FuSa_FTT!$W$3:$W$500 = $W352)
                                )
                            )
                        )
                    )
                )
            )
        )
    ) = 0,
    "",
    IFERROR(
        _xlfn._xlws.FILTER(FuSa_Charger!$AC$3:$AC$519, FuSa_Charger!$W$3:$W$519 = $W352),
        IFERROR(
            _xlfn._xlws.FILTER(Function_14DCDC!$AC$3:$AC$503, Function_14DCDC!$W$3:$W$503 = $W352),
            IFERROR(
                _xlfn._xlws.FILTER(Function_Charger!$AC$3:$AC$508, Function_Charger!$W$3:$W$508 = $W352),
                IFERROR(
                    _xlfn._xlws.FILTER(FuSa_14DCDC!$AC$3:$AC$500, FuSa_14DCDC!$W$3:$W$500 = $W352),
                    IFERROR(
                        _xlfn._xlws.FILTER(FuSa_14DCDC_EFAN!$AC$3:$AC$500, FuSa_14DCDC_EFAN!$W$3:$W$500 = $W352),
                        IFERROR(
                            _xlfn._xlws.FILTER(FuSa_FaultInjection!$AC$3:$AC$500, FuSa_FaultInjection!$W$3:$W$500 = $W352),
                            IFERROR(
                                _xlfn._xlws.FILTER(FuSa_NACS!$AC$3:$AC$548, FuSa_NACS!$W$3:$W$548 = $W352),
                                IFERROR(
                                     _xlfn._xlws.FILTER(Function_SCC!$AC$3:$AC$525, Function_SCC!$W$3:$W$525 = $W352),
                                     _xlfn._xlws.FILTER(FuSa_FTT!$AC$3:$AC$500, FuSa_FTT!$W$3:$W$500 = $W352)
                               )
                            )
                        )
                    )
                )
            )
        )
    )
)</f>
        <v/>
      </c>
      <c r="AD352" s="438" t="n"/>
      <c r="AE352" s="756" t="n"/>
      <c r="AG352" s="223" t="inlineStr"/>
      <c r="AH352" s="43" t="inlineStr"/>
      <c r="AI352" s="43" t="inlineStr"/>
      <c r="AJ352" s="43" t="inlineStr"/>
      <c r="AK352" s="43" t="inlineStr"/>
      <c r="AL352" s="266" t="n"/>
      <c r="AM352" s="231" t="n"/>
      <c r="AN352" s="765" t="n"/>
      <c r="AO352" s="223">
        <f>EXACT(W352,AG352)</f>
        <v/>
      </c>
      <c r="AP352" s="43">
        <f>EXACT(X352,AH352)</f>
        <v/>
      </c>
      <c r="AQ352" s="43">
        <f>EXACT(Y352,AI352)</f>
        <v/>
      </c>
      <c r="AR352" s="43">
        <f>EXACT(Z352,AJ352)</f>
        <v/>
      </c>
      <c r="AS352" s="266">
        <f>EXACT(AA352,AK352)</f>
        <v/>
      </c>
      <c r="AT352" t="inlineStr"/>
      <c r="AU352" t="inlineStr"/>
    </row>
    <row r="353" ht="15" customHeight="1">
      <c r="A353" s="451" t="n"/>
      <c r="B353" s="451" t="n"/>
      <c r="C353" s="451" t="n"/>
      <c r="D353" s="263" t="n"/>
      <c r="E353" s="263">
        <f t="array" ref="E353">IFERROR(
      _xlfn._xlws.FILTER(FuSa_Charger!$E$3:$E$520, FuSa_Charger!$W$3:$W$520 = $W353),
      IFERROR(
          _xlfn._xlws.FILTER(Function_14DCDC!$E$3:$E$503,Function_14DCDC!$W$3:$W$503 =$W353 ),
          IFERROR(
              _xlfn._xlws.FILTER(Function_Charger!$E$3:$E$510,Function_Charger!$W$3:$W$510 = $W353),
              IFERROR(
                  _xlfn._xlws.FILTER(FuSa_14DCDC!$E$3:$E$500,FuSa_14DCDC!$W$3:$W$500 = $W353),
                  IFERROR(
                      _xlfn._xlws.FILTER(FuSa_14DCDC_EFAN!$E$3:$E$500,FuSa_14DCDC_EFAN!$W$3:$W$500 = $W353),
                      IFERROR(
                          _xlfn._xlws.FILTER(FuSa_FaultInjection!$E$3:$E$500,FuSa_FaultInjection!$W$3:$W$500 = $W353),
                          IFERROR(
                              _xlfn._xlws.FILTER(Function_SCC!$E$3:$E$512,Function_SCC!$W$3:$W$512 = $W353),
                              IFERROR(
                                  _xlfn._xlws.FILTER(FuSa_FTT!$E$3:$E$500,FuSa_FTT!$W$3:$W$500 = $W353),
                                  IFERROR(
                                       _xlfn._xlws.FILTER(FuSa_NACS!$E$3:$E$548,FuSa_NACS!$W$3:$W$548 = $W353),
                                       "NA"
                               )
                           )
                       )
                   )
               )
           )
       )
   )
)</f>
        <v/>
      </c>
      <c r="F353" s="263">
        <f t="array" ref="F353">IFERROR(
      _xlfn._xlws.FILTER(FuSa_Charger!$F$3:$F$520, FuSa_Charger!$W$3:$W$520 = $W353),
      IFERROR(
          _xlfn._xlws.FILTER(Function_14DCDC!$F$3:$F$503,Function_14DCDC!$W$3:$W$503 =$W353 ),
          IFERROR(
              _xlfn._xlws.FILTER(Function_Charger!$F$3:$F$510,Function_Charger!$W$3:$W$510 = $W353),
              IFERROR(
                  _xlfn._xlws.FILTER(FuSa_14DCDC!$F$3:$F$500,FuSa_14DCDC!$W$3:$W$500 = $W353),
                  IFERROR(
                      _xlfn._xlws.FILTER(FuSa_14DCDC_EFAN!$F$3:$F$500,FuSa_14DCDC_EFAN!$W$3:$W$500 = $W353),
                      IFERROR(
                          _xlfn._xlws.FILTER(FuSa_FaultInjection!$F$3:$F$500,FuSa_FaultInjection!$W$3:$W$500 = $W353),
                          IFERROR(
                              _xlfn._xlws.FILTER(Function_SCC!$F$3:$F$512,Function_SCC!$W$3:$W$512 = $W353),
                              IFERROR(
                                  _xlfn._xlws.FILTER(FuSa_FTT!$F$3:$F$500,FuSa_FTT!$W$3:$W$500 = $W353),
                                  IFERROR(
                                       _xlfn._xlws.FILTER(FuSa_NACS!$F$3:$F$548,FuSa_NACS!$W$3:$W$548 = $W353),
                                       "NA"
                               )
                           )
                       )
                   )
               )
           )
       )
   )
)</f>
        <v/>
      </c>
      <c r="G353" s="263">
        <f t="array" ref="G353">IFERROR(
      _xlfn._xlws.FILTER(FuSa_Charger!$G$3:$G$520, FuSa_Charger!$W$3:$W$520 = $W353),
      IFERROR(
          _xlfn._xlws.FILTER(Function_14DCDC!$G$3:$G$503,Function_14DCDC!$W$3:$W$503 =$W353 ),
          IFERROR(
              _xlfn._xlws.FILTER(Function_Charger!$G$3:$G$510,Function_Charger!$W$3:$W$510 = $W353),
              IFERROR(
                  _xlfn._xlws.FILTER(FuSa_14DCDC!$G$3:$G$500,FuSa_14DCDC!$W$3:$W$500 = $W353),
                  IFERROR(
                      _xlfn._xlws.FILTER(FuSa_14DCDC_EFAN!$G$3:$G$500,FuSa_14DCDC_EFAN!$W$3:$W$500 = $W353),
                      IFERROR(
                          _xlfn._xlws.FILTER(FuSa_FaultInjection!$G$3:$G$500,FuSa_FaultInjection!$W$3:$W$500 = $W353),
                          IFERROR(
                              _xlfn._xlws.FILTER(Function_SCC!$G$3:$G$512,Function_SCC!$W$3:$W$512 = $W353),
                              IFERROR(
                                  _xlfn._xlws.FILTER(FuSa_FTT!$G$3:$G$500,FuSa_FTT!$W$3:$W$500 = $W353),
                                  IFERROR(
                                       _xlfn._xlws.FILTER(FuSa_NACS!$G$3:$G$548,FuSa_NACS!$W$3:$W$548 = $W353),
                                       "NA"
                               )
                           )
                       )
                   )
               )
           )
       )
   )
)</f>
        <v/>
      </c>
      <c r="H353" s="263" t="n"/>
      <c r="I353" s="263" t="n"/>
      <c r="J353" s="451" t="n"/>
      <c r="K353" s="451" t="n"/>
      <c r="L353" s="451" t="n"/>
      <c r="M353" s="451" t="n"/>
      <c r="N353" s="263" t="n"/>
      <c r="O353" s="263" t="n"/>
      <c r="P353" s="263">
        <f t="array" ref="P353">IFERROR(
      _xlfn._xlws.FILTER(FuSa_Charger!$P$3:$P$520, FuSa_Charger!$W$3:$W$520 = $W353),
      IFERROR(
          _xlfn._xlws.FILTER(Function_14DCDC!$P$3:$P$503,Function_14DCDC!$W$3:$W$503 =$W353 ),
          IFERROR(
              _xlfn._xlws.FILTER(Function_Charger!$P$3:$P$510,Function_Charger!$W$3:$W$510 = $W353),
              IFERROR(
                  _xlfn._xlws.FILTER(FuSa_14DCDC!$P$3:$P$500,FuSa_14DCDC!$W$3:$W$500 = $W353),
                  IFERROR(
                      _xlfn._xlws.FILTER(FuSa_14DCDC_EFAN!$P$3:$P$500,FuSa_14DCDC_EFAN!$W$3:$W$500 = $W353),
                      IFERROR(
                          _xlfn._xlws.FILTER(FuSa_FaultInjection!$P$3:$P$500,FuSa_FaultInjection!$W$3:$W$500 = $W353),
                          IFERROR(
                              _xlfn._xlws.FILTER(Function_SCC!$P$3:$P$512,Function_SCC!$W$3:$W$512 = $W353),
                              IFERROR(
                                  _xlfn._xlws.FILTER(FuSa_FTT!$P$3:$P$500,FuSa_FTT!$W$3:$W$500 = $W353),
                                  IFERROR(
                                       _xlfn._xlws.FILTER(FuSa_NACS!$P$3:$P$548,FuSa_NACS!$W$3:$W$548 = $W353),
                                       "NA"
                               )
                           )
                       )
                   )
               )
           )
       )
   )
)</f>
        <v/>
      </c>
      <c r="Q353" s="263">
        <f t="array" ref="Q353">IFERROR(
      _xlfn._xlws.FILTER(FuSa_Charger!$S$3:$S$520, FuSa_Charger!$W$3:$W$520 = $W353),
      IFERROR(
          _xlfn._xlws.FILTER(Function_14DCDC!$S$3:$S$503,Function_14DCDC!$W$3:$W$503 =$W353 ),
          IFERROR(
              _xlfn._xlws.FILTER(Function_Charger!$S$3:$S$510,Function_Charger!$W$3:$W$510 = $W353),
              IFERROR(
                  _xlfn._xlws.FILTER(FuSa_14DCDC!$S$3:$S$500,FuSa_14DCDC!$W$3:$W$500 = $W353),
                  IFERROR(
                      _xlfn._xlws.FILTER(FuSa_14DCDC_EFAN!$S$3:$S$500,FuSa_14DCDC_EFAN!$W$3:$W$500 = $W353),
                      IFERROR(
                          _xlfn._xlws.FILTER(FuSa_FaultInjection!$S$3:$S$500,FuSa_FaultInjection!$W$3:$W$500 = $W353),
                          IFERROR(
                              _xlfn._xlws.FILTER(Function_SCC!$S$3:$S$512,Function_SCC!$W$3:$W$512 = $W353),
                              IFERROR(
                                  _xlfn._xlws.FILTER(FuSa_FTT!$S$3:$S$500,FuSa_FTT!$W$3:$W$500 = $W353),
                                  IFERROR(
                                       _xlfn._xlws.FILTER(FuSa_NACS!$Q$3:$Q$548,FuSa_NACS!$W$3:$W$548 = $W353),
                                       "NA"
                               )
                           )
                       )
                   )
               )
           )
       )
   )
)</f>
        <v/>
      </c>
      <c r="R353" s="441">
        <f t="array" ref="R353">IFERROR(
      _xlfn._xlws.FILTER(FuSa_Charger!$T$3:$T$520, FuSa_Charger!$W$3:$W$520 = $W353),
      IFERROR(
          _xlfn._xlws.FILTER(Function_14DCDC!$T$3:$T$503,Function_14DCDC!$W$3:$W$503 =$W353 ),
          IFERROR(
              _xlfn._xlws.FILTER(Function_Charger!$T$3:$T$510,Function_Charger!$W$3:$W$510 = $W353),
              IFERROR(
                  _xlfn._xlws.FILTER(FuSa_14DCDC!$T$3:$T$500,FuSa_14DCDC!$W$3:$W$500 = $W353),
                  IFERROR(
                      _xlfn._xlws.FILTER(FuSa_14DCDC_EFAN!$T$3:$T$500,FuSa_14DCDC_EFAN!$W$3:$W$500 = $W353),
                      IFERROR(
                          _xlfn._xlws.FILTER(FuSa_FaultInjection!$T$3:$T$500,FuSa_FaultInjection!$W$3:$W$500 = $W353),
                          IFERROR(
                              _xlfn._xlws.FILTER(Function_SCC!$T$3:$T$512,Function_SCC!$W$3:$W$512 = $W353),
                              IFERROR(
                                  _xlfn._xlws.FILTER(FuSa_FTT!$T$3:$T$500,FuSa_FTT!$W$3:$W$500 = $W353),
                                  IFERROR(
                                       _xlfn._xlws.FILTER(FuSa_NACS!$R$3:$R$548,FuSa_NACS!$W$3:$W$548 = $W353),
                                       "NA"
                               )
                           )
                       )
                   )
               )
           )
       )
   )
)</f>
        <v/>
      </c>
      <c r="S353" s="441">
        <f t="array" ref="S353">IFERROR(
      _xlfn._xlws.FILTER(FuSa_Charger!$U$3:$U$520, FuSa_Charger!$W$3:$W$520 = $W353),
      IFERROR(
          _xlfn._xlws.FILTER(Function_14DCDC!$U$3:$U$503,Function_14DCDC!$W$3:$W$503 =$W353 ),
          IFERROR(
              _xlfn._xlws.FILTER(Function_Charger!$U$3:$U$510,Function_Charger!$W$3:$W$510 = $W353),
              IFERROR(
                  _xlfn._xlws.FILTER(FuSa_14DCDC!$U$3:$U$500,FuSa_14DCDC!$W$3:$W$500 = $W353),
                  IFERROR(
                      _xlfn._xlws.FILTER(FuSa_14DCDC_EFAN!$U$3:$U$500,FuSa_14DCDC_EFAN!$W$3:$W$500 = $W353),
                      IFERROR(
                          _xlfn._xlws.FILTER(FuSa_FaultInjection!$U$3:$U$500,FuSa_FaultInjection!$W$3:$W$500 = $W353),
                          IFERROR(
                              _xlfn._xlws.FILTER(Function_SCC!$U$3:$U$512,Function_SCC!$W$3:$W$512 = $W353),
                              IFERROR(
                                  _xlfn._xlws.FILTER(FuSa_FTT!$U$3:$U$500,FuSa_FTT!$W$3:$W$500 = $W353),
                                  IFERROR(
                                       _xlfn._xlws.FILTER(FuSa_NACS!$S$3:$S$548,FuSa_NACS!$W$3:$W$548 = $W353),
                                       "NA"
                               )
                           )
                       )
                   )
               )
           )
       )
   )
)</f>
        <v/>
      </c>
      <c r="T353" s="441">
        <f t="array" ref="T353">IFERROR(
      _xlfn._xlws.FILTER(FuSa_Charger!$V$3:$V$520, FuSa_Charger!$W$3:$W$520 = $W353),
      IFERROR(
          _xlfn._xlws.FILTER(Function_14DCDC!$V$3:$V$503,Function_14DCDC!$W$3:$W$503 =$W353 ),
          IFERROR(
              _xlfn._xlws.FILTER(Function_Charger!$V$3:$V$510,Function_Charger!$W$3:$W$510 = $W353),
              IFERROR(
                  _xlfn._xlws.FILTER(FuSa_14DCDC!$V$3:$V$500,FuSa_14DCDC!$W$3:$W$500 = $W353),
                  IFERROR(
                      _xlfn._xlws.FILTER(FuSa_14DCDC_EFAN!$V$3:$V$500,FuSa_14DCDC_EFAN!$W$3:$W$500 = $W353),
                      IFERROR(
                          _xlfn._xlws.FILTER(FuSa_FaultInjection!$V$3:$V$500,FuSa_FaultInjection!$W$3:$W$500 = $W353),
                          IFERROR(
                              _xlfn._xlws.FILTER(Function_SCC!$V$3:$V$512,Function_SCC!$W$3:$W$512 = $W353),
                              IFERROR(
                                  _xlfn._xlws.FILTER(FuSa_FTT!$V$3:$V$500,FuSa_FTT!$W$3:$W$500 = $W353),
                                  IFERROR(
                                       _xlfn._xlws.FILTER(FuSa_NACS!$T$3:$T$548,FuSa_NACS!$W$3:$W$548 = $W353),
                                       "NA"
                               )
                           )
                       )
                   )
               )
           )
       )
   )
)</f>
        <v/>
      </c>
      <c r="U353" s="231" t="inlineStr">
        <is>
          <t>AC/DC Detection and Diagnostics</t>
        </is>
      </c>
      <c r="V353" s="56" t="n"/>
      <c r="W353" s="266" t="inlineStr">
        <is>
          <t>[SYI_DC203_001_010] Verify detection of AC Voltage and qualifiers (NACS HW &amp;&amp; Incorrect SGBM_ID)_SP21P.html</t>
        </is>
      </c>
      <c r="X353" s="737" t="n">
        <v>5</v>
      </c>
      <c r="Y353" s="240" t="n">
        <v>0</v>
      </c>
      <c r="Z353" s="240" t="n">
        <v>0</v>
      </c>
      <c r="AA353" s="737" t="n">
        <v>5</v>
      </c>
      <c r="AB353" s="240" t="n"/>
      <c r="AC353" s="1156">
        <f t="array" ref="AC353">IF(
    IFERROR(
        _xlfn._xlws.FILTER(FuSa_Charger!$AC$3:$AC$519, FuSa_Charger!$W$3:$W$519 = $W353),
        IFERROR(
            _xlfn._xlws.FILTER(Function_14DCDC!$AC$3:$AC$503, Function_14DCDC!$W$3:$W$503 = $W353),
            IFERROR(
                _xlfn._xlws.FILTER(Function_Charger!$AC$3:$AC$508, Function_Charger!$W$3:$W$508 = $W353),
                IFERROR(
                    _xlfn._xlws.FILTER(FuSa_14DCDC!$AC$3:$AC$500, FuSa_14DCDC!$W$3:$W$500 = $W353),
                    IFERROR(
                        _xlfn._xlws.FILTER(FuSa_14DCDC_EFAN!$AC$3:$AC$500, FuSa_14DCDC_EFAN!$W$3:$W$500 =$W353),
                        IFERROR(
                            _xlfn._xlws.FILTER(FuSa_FaultInjection!$AC$3:$AC$500, FuSa_FaultInjection!$W$3:$W$500 = $W353),
                            IFERROR(
                                _xlfn._xlws.FILTER(FuSa_NACS!$AC$3:$AC$548, FuSa_NACS!$W$3:$W$548 = $W353),
                                IFERROR(
                                     _xlfn._xlws.FILTER(Function_SCC!$AC$3:$AC$525, Function_SCC!$W$3:$W$525 = $W353),
                                     _xlfn._xlws.FILTER(FuSa_FTT!$AC$3:$AC$500, FuSa_FTT!$W$3:$W$500 = $W353)
                                )
                            )
                        )
                    )
                )
            )
        )
    ) = 0,
    "",
    IFERROR(
        _xlfn._xlws.FILTER(FuSa_Charger!$AC$3:$AC$519, FuSa_Charger!$W$3:$W$519 = $W353),
        IFERROR(
            _xlfn._xlws.FILTER(Function_14DCDC!$AC$3:$AC$503, Function_14DCDC!$W$3:$W$503 = $W353),
            IFERROR(
                _xlfn._xlws.FILTER(Function_Charger!$AC$3:$AC$508, Function_Charger!$W$3:$W$508 = $W353),
                IFERROR(
                    _xlfn._xlws.FILTER(FuSa_14DCDC!$AC$3:$AC$500, FuSa_14DCDC!$W$3:$W$500 = $W353),
                    IFERROR(
                        _xlfn._xlws.FILTER(FuSa_14DCDC_EFAN!$AC$3:$AC$500, FuSa_14DCDC_EFAN!$W$3:$W$500 = $W353),
                        IFERROR(
                            _xlfn._xlws.FILTER(FuSa_FaultInjection!$AC$3:$AC$500, FuSa_FaultInjection!$W$3:$W$500 = $W353),
                            IFERROR(
                                _xlfn._xlws.FILTER(FuSa_NACS!$AC$3:$AC$548, FuSa_NACS!$W$3:$W$548 = $W353),
                                IFERROR(
                                     _xlfn._xlws.FILTER(Function_SCC!$AC$3:$AC$525, Function_SCC!$W$3:$W$525 = $W353),
                                     _xlfn._xlws.FILTER(FuSa_FTT!$AC$3:$AC$500, FuSa_FTT!$W$3:$W$500 = $W353)
                               )
                            )
                        )
                    )
                )
            )
        )
    )
)</f>
        <v/>
      </c>
      <c r="AD353" s="438" t="n"/>
      <c r="AE353" s="756" t="n"/>
      <c r="AG353" s="223" t="inlineStr"/>
      <c r="AH353" s="43" t="inlineStr"/>
      <c r="AI353" s="43" t="inlineStr"/>
      <c r="AJ353" s="43" t="inlineStr"/>
      <c r="AK353" s="43" t="inlineStr"/>
      <c r="AL353" s="266" t="n"/>
      <c r="AM353" s="231" t="n"/>
      <c r="AN353" s="765" t="n"/>
      <c r="AO353" s="223">
        <f>EXACT(W353,AG353)</f>
        <v/>
      </c>
      <c r="AP353" s="43">
        <f>EXACT(X353,AH353)</f>
        <v/>
      </c>
      <c r="AQ353" s="43">
        <f>EXACT(Y353,AI353)</f>
        <v/>
      </c>
      <c r="AR353" s="43">
        <f>EXACT(Z353,AJ353)</f>
        <v/>
      </c>
      <c r="AS353" s="266">
        <f>EXACT(AA353,AK353)</f>
        <v/>
      </c>
      <c r="AT353" t="inlineStr"/>
      <c r="AU353" t="inlineStr"/>
    </row>
    <row r="354" ht="15" customHeight="1">
      <c r="A354" s="451" t="n"/>
      <c r="B354" s="451" t="n"/>
      <c r="C354" s="451" t="n"/>
      <c r="D354" s="263" t="n"/>
      <c r="E354" s="263">
        <f t="array" ref="E354">IFERROR(
      _xlfn._xlws.FILTER(FuSa_Charger!$E$3:$E$520, FuSa_Charger!$W$3:$W$520 = $W354),
      IFERROR(
          _xlfn._xlws.FILTER(Function_14DCDC!$E$3:$E$503,Function_14DCDC!$W$3:$W$503 =$W354 ),
          IFERROR(
              _xlfn._xlws.FILTER(Function_Charger!$E$3:$E$510,Function_Charger!$W$3:$W$510 = $W354),
              IFERROR(
                  _xlfn._xlws.FILTER(FuSa_14DCDC!$E$3:$E$500,FuSa_14DCDC!$W$3:$W$500 = $W354),
                  IFERROR(
                      _xlfn._xlws.FILTER(FuSa_14DCDC_EFAN!$E$3:$E$500,FuSa_14DCDC_EFAN!$W$3:$W$500 = $W354),
                      IFERROR(
                          _xlfn._xlws.FILTER(FuSa_FaultInjection!$E$3:$E$500,FuSa_FaultInjection!$W$3:$W$500 = $W354),
                          IFERROR(
                              _xlfn._xlws.FILTER(Function_SCC!$E$3:$E$512,Function_SCC!$W$3:$W$512 = $W354),
                              IFERROR(
                                  _xlfn._xlws.FILTER(FuSa_FTT!$E$3:$E$500,FuSa_FTT!$W$3:$W$500 = $W354),
                                  IFERROR(
                                       _xlfn._xlws.FILTER(FuSa_NACS!$E$3:$E$548,FuSa_NACS!$W$3:$W$548 = $W354),
                                       "NA"
                               )
                           )
                       )
                   )
               )
           )
       )
   )
)</f>
        <v/>
      </c>
      <c r="F354" s="263">
        <f t="array" ref="F354">IFERROR(
      _xlfn._xlws.FILTER(FuSa_Charger!$F$3:$F$520, FuSa_Charger!$W$3:$W$520 = $W354),
      IFERROR(
          _xlfn._xlws.FILTER(Function_14DCDC!$F$3:$F$503,Function_14DCDC!$W$3:$W$503 =$W354 ),
          IFERROR(
              _xlfn._xlws.FILTER(Function_Charger!$F$3:$F$510,Function_Charger!$W$3:$W$510 = $W354),
              IFERROR(
                  _xlfn._xlws.FILTER(FuSa_14DCDC!$F$3:$F$500,FuSa_14DCDC!$W$3:$W$500 = $W354),
                  IFERROR(
                      _xlfn._xlws.FILTER(FuSa_14DCDC_EFAN!$F$3:$F$500,FuSa_14DCDC_EFAN!$W$3:$W$500 = $W354),
                      IFERROR(
                          _xlfn._xlws.FILTER(FuSa_FaultInjection!$F$3:$F$500,FuSa_FaultInjection!$W$3:$W$500 = $W354),
                          IFERROR(
                              _xlfn._xlws.FILTER(Function_SCC!$F$3:$F$512,Function_SCC!$W$3:$W$512 = $W354),
                              IFERROR(
                                  _xlfn._xlws.FILTER(FuSa_FTT!$F$3:$F$500,FuSa_FTT!$W$3:$W$500 = $W354),
                                  IFERROR(
                                       _xlfn._xlws.FILTER(FuSa_NACS!$F$3:$F$548,FuSa_NACS!$W$3:$W$548 = $W354),
                                       "NA"
                               )
                           )
                       )
                   )
               )
           )
       )
   )
)</f>
        <v/>
      </c>
      <c r="G354" s="263">
        <f t="array" ref="G354">IFERROR(
      _xlfn._xlws.FILTER(FuSa_Charger!$G$3:$G$520, FuSa_Charger!$W$3:$W$520 = $W354),
      IFERROR(
          _xlfn._xlws.FILTER(Function_14DCDC!$G$3:$G$503,Function_14DCDC!$W$3:$W$503 =$W354 ),
          IFERROR(
              _xlfn._xlws.FILTER(Function_Charger!$G$3:$G$510,Function_Charger!$W$3:$W$510 = $W354),
              IFERROR(
                  _xlfn._xlws.FILTER(FuSa_14DCDC!$G$3:$G$500,FuSa_14DCDC!$W$3:$W$500 = $W354),
                  IFERROR(
                      _xlfn._xlws.FILTER(FuSa_14DCDC_EFAN!$G$3:$G$500,FuSa_14DCDC_EFAN!$W$3:$W$500 = $W354),
                      IFERROR(
                          _xlfn._xlws.FILTER(FuSa_FaultInjection!$G$3:$G$500,FuSa_FaultInjection!$W$3:$W$500 = $W354),
                          IFERROR(
                              _xlfn._xlws.FILTER(Function_SCC!$G$3:$G$512,Function_SCC!$W$3:$W$512 = $W354),
                              IFERROR(
                                  _xlfn._xlws.FILTER(FuSa_FTT!$G$3:$G$500,FuSa_FTT!$W$3:$W$500 = $W354),
                                  IFERROR(
                                       _xlfn._xlws.FILTER(FuSa_NACS!$G$3:$G$548,FuSa_NACS!$W$3:$W$548 = $W354),
                                       "NA"
                               )
                           )
                       )
                   )
               )
           )
       )
   )
)</f>
        <v/>
      </c>
      <c r="H354" s="263" t="n"/>
      <c r="I354" s="263" t="n"/>
      <c r="J354" s="451" t="n"/>
      <c r="K354" s="451" t="n"/>
      <c r="L354" s="451" t="n"/>
      <c r="M354" s="451" t="n"/>
      <c r="N354" s="263" t="n"/>
      <c r="O354" s="263" t="n"/>
      <c r="P354" s="263">
        <f t="array" ref="P354">IFERROR(
      _xlfn._xlws.FILTER(FuSa_Charger!$P$3:$P$520, FuSa_Charger!$W$3:$W$520 = $W354),
      IFERROR(
          _xlfn._xlws.FILTER(Function_14DCDC!$P$3:$P$503,Function_14DCDC!$W$3:$W$503 =$W354 ),
          IFERROR(
              _xlfn._xlws.FILTER(Function_Charger!$P$3:$P$510,Function_Charger!$W$3:$W$510 = $W354),
              IFERROR(
                  _xlfn._xlws.FILTER(FuSa_14DCDC!$P$3:$P$500,FuSa_14DCDC!$W$3:$W$500 = $W354),
                  IFERROR(
                      _xlfn._xlws.FILTER(FuSa_14DCDC_EFAN!$P$3:$P$500,FuSa_14DCDC_EFAN!$W$3:$W$500 = $W354),
                      IFERROR(
                          _xlfn._xlws.FILTER(FuSa_FaultInjection!$P$3:$P$500,FuSa_FaultInjection!$W$3:$W$500 = $W354),
                          IFERROR(
                              _xlfn._xlws.FILTER(Function_SCC!$P$3:$P$512,Function_SCC!$W$3:$W$512 = $W354),
                              IFERROR(
                                  _xlfn._xlws.FILTER(FuSa_FTT!$P$3:$P$500,FuSa_FTT!$W$3:$W$500 = $W354),
                                  IFERROR(
                                       _xlfn._xlws.FILTER(FuSa_NACS!$P$3:$P$548,FuSa_NACS!$W$3:$W$548 = $W354),
                                       "NA"
                               )
                           )
                       )
                   )
               )
           )
       )
   )
)</f>
        <v/>
      </c>
      <c r="Q354" s="263">
        <f t="array" ref="Q354">IFERROR(
      _xlfn._xlws.FILTER(FuSa_Charger!$S$3:$S$520, FuSa_Charger!$W$3:$W$520 = $W354),
      IFERROR(
          _xlfn._xlws.FILTER(Function_14DCDC!$S$3:$S$503,Function_14DCDC!$W$3:$W$503 =$W354 ),
          IFERROR(
              _xlfn._xlws.FILTER(Function_Charger!$S$3:$S$510,Function_Charger!$W$3:$W$510 = $W354),
              IFERROR(
                  _xlfn._xlws.FILTER(FuSa_14DCDC!$S$3:$S$500,FuSa_14DCDC!$W$3:$W$500 = $W354),
                  IFERROR(
                      _xlfn._xlws.FILTER(FuSa_14DCDC_EFAN!$S$3:$S$500,FuSa_14DCDC_EFAN!$W$3:$W$500 = $W354),
                      IFERROR(
                          _xlfn._xlws.FILTER(FuSa_FaultInjection!$S$3:$S$500,FuSa_FaultInjection!$W$3:$W$500 = $W354),
                          IFERROR(
                              _xlfn._xlws.FILTER(Function_SCC!$S$3:$S$512,Function_SCC!$W$3:$W$512 = $W354),
                              IFERROR(
                                  _xlfn._xlws.FILTER(FuSa_FTT!$S$3:$S$500,FuSa_FTT!$W$3:$W$500 = $W354),
                                  IFERROR(
                                       _xlfn._xlws.FILTER(FuSa_NACS!$Q$3:$Q$548,FuSa_NACS!$W$3:$W$548 = $W354),
                                       "NA"
                               )
                           )
                       )
                   )
               )
           )
       )
   )
)</f>
        <v/>
      </c>
      <c r="R354" s="441">
        <f t="array" ref="R354">IFERROR(
      _xlfn._xlws.FILTER(FuSa_Charger!$T$3:$T$520, FuSa_Charger!$W$3:$W$520 = $W354),
      IFERROR(
          _xlfn._xlws.FILTER(Function_14DCDC!$T$3:$T$503,Function_14DCDC!$W$3:$W$503 =$W354 ),
          IFERROR(
              _xlfn._xlws.FILTER(Function_Charger!$T$3:$T$510,Function_Charger!$W$3:$W$510 = $W354),
              IFERROR(
                  _xlfn._xlws.FILTER(FuSa_14DCDC!$T$3:$T$500,FuSa_14DCDC!$W$3:$W$500 = $W354),
                  IFERROR(
                      _xlfn._xlws.FILTER(FuSa_14DCDC_EFAN!$T$3:$T$500,FuSa_14DCDC_EFAN!$W$3:$W$500 = $W354),
                      IFERROR(
                          _xlfn._xlws.FILTER(FuSa_FaultInjection!$T$3:$T$500,FuSa_FaultInjection!$W$3:$W$500 = $W354),
                          IFERROR(
                              _xlfn._xlws.FILTER(Function_SCC!$T$3:$T$512,Function_SCC!$W$3:$W$512 = $W354),
                              IFERROR(
                                  _xlfn._xlws.FILTER(FuSa_FTT!$T$3:$T$500,FuSa_FTT!$W$3:$W$500 = $W354),
                                  IFERROR(
                                       _xlfn._xlws.FILTER(FuSa_NACS!$R$3:$R$548,FuSa_NACS!$W$3:$W$548 = $W354),
                                       "NA"
                               )
                           )
                       )
                   )
               )
           )
       )
   )
)</f>
        <v/>
      </c>
      <c r="S354" s="441">
        <f t="array" ref="S354">IFERROR(
      _xlfn._xlws.FILTER(FuSa_Charger!$U$3:$U$520, FuSa_Charger!$W$3:$W$520 = $W354),
      IFERROR(
          _xlfn._xlws.FILTER(Function_14DCDC!$U$3:$U$503,Function_14DCDC!$W$3:$W$503 =$W354 ),
          IFERROR(
              _xlfn._xlws.FILTER(Function_Charger!$U$3:$U$510,Function_Charger!$W$3:$W$510 = $W354),
              IFERROR(
                  _xlfn._xlws.FILTER(FuSa_14DCDC!$U$3:$U$500,FuSa_14DCDC!$W$3:$W$500 = $W354),
                  IFERROR(
                      _xlfn._xlws.FILTER(FuSa_14DCDC_EFAN!$U$3:$U$500,FuSa_14DCDC_EFAN!$W$3:$W$500 = $W354),
                      IFERROR(
                          _xlfn._xlws.FILTER(FuSa_FaultInjection!$U$3:$U$500,FuSa_FaultInjection!$W$3:$W$500 = $W354),
                          IFERROR(
                              _xlfn._xlws.FILTER(Function_SCC!$U$3:$U$512,Function_SCC!$W$3:$W$512 = $W354),
                              IFERROR(
                                  _xlfn._xlws.FILTER(FuSa_FTT!$U$3:$U$500,FuSa_FTT!$W$3:$W$500 = $W354),
                                  IFERROR(
                                       _xlfn._xlws.FILTER(FuSa_NACS!$S$3:$S$548,FuSa_NACS!$W$3:$W$548 = $W354),
                                       "NA"
                               )
                           )
                       )
                   )
               )
           )
       )
   )
)</f>
        <v/>
      </c>
      <c r="T354" s="441">
        <f t="array" ref="T354">IFERROR(
      _xlfn._xlws.FILTER(FuSa_Charger!$V$3:$V$520, FuSa_Charger!$W$3:$W$520 = $W354),
      IFERROR(
          _xlfn._xlws.FILTER(Function_14DCDC!$V$3:$V$503,Function_14DCDC!$W$3:$W$503 =$W354 ),
          IFERROR(
              _xlfn._xlws.FILTER(Function_Charger!$V$3:$V$510,Function_Charger!$W$3:$W$510 = $W354),
              IFERROR(
                  _xlfn._xlws.FILTER(FuSa_14DCDC!$V$3:$V$500,FuSa_14DCDC!$W$3:$W$500 = $W354),
                  IFERROR(
                      _xlfn._xlws.FILTER(FuSa_14DCDC_EFAN!$V$3:$V$500,FuSa_14DCDC_EFAN!$W$3:$W$500 = $W354),
                      IFERROR(
                          _xlfn._xlws.FILTER(FuSa_FaultInjection!$V$3:$V$500,FuSa_FaultInjection!$W$3:$W$500 = $W354),
                          IFERROR(
                              _xlfn._xlws.FILTER(Function_SCC!$V$3:$V$512,Function_SCC!$W$3:$W$512 = $W354),
                              IFERROR(
                                  _xlfn._xlws.FILTER(FuSa_FTT!$V$3:$V$500,FuSa_FTT!$W$3:$W$500 = $W354),
                                  IFERROR(
                                       _xlfn._xlws.FILTER(FuSa_NACS!$T$3:$T$548,FuSa_NACS!$W$3:$W$548 = $W354),
                                       "NA"
                               )
                           )
                       )
                   )
               )
           )
       )
   )
)</f>
        <v/>
      </c>
      <c r="U354" s="231" t="inlineStr">
        <is>
          <t>AC/DC Detection and Diagnostics</t>
        </is>
      </c>
      <c r="V354" s="56" t="n"/>
      <c r="W354" s="266" t="inlineStr">
        <is>
          <t>[SYI_DC203_001_013] Verify detection of DC Voltage and qualifiers (NACS HW &amp;&amp; Incorrect SGBM_ID)_SP21.html</t>
        </is>
      </c>
      <c r="X354" s="737" t="n">
        <v>1</v>
      </c>
      <c r="Y354" s="240" t="n">
        <v>0</v>
      </c>
      <c r="Z354" s="240" t="n">
        <v>0</v>
      </c>
      <c r="AA354" s="240" t="n">
        <v>1</v>
      </c>
      <c r="AB354" s="240" t="n"/>
      <c r="AC354" s="1156">
        <f t="array" ref="AC354">IF(
    IFERROR(
        _xlfn._xlws.FILTER(FuSa_Charger!$AC$3:$AC$519, FuSa_Charger!$W$3:$W$519 = $W354),
        IFERROR(
            _xlfn._xlws.FILTER(Function_14DCDC!$AC$3:$AC$503, Function_14DCDC!$W$3:$W$503 = $W354),
            IFERROR(
                _xlfn._xlws.FILTER(Function_Charger!$AC$3:$AC$508, Function_Charger!$W$3:$W$508 = $W354),
                IFERROR(
                    _xlfn._xlws.FILTER(FuSa_14DCDC!$AC$3:$AC$500, FuSa_14DCDC!$W$3:$W$500 = $W354),
                    IFERROR(
                        _xlfn._xlws.FILTER(FuSa_14DCDC_EFAN!$AC$3:$AC$500, FuSa_14DCDC_EFAN!$W$3:$W$500 =$W354),
                        IFERROR(
                            _xlfn._xlws.FILTER(FuSa_FaultInjection!$AC$3:$AC$500, FuSa_FaultInjection!$W$3:$W$500 = $W354),
                            IFERROR(
                                _xlfn._xlws.FILTER(FuSa_NACS!$AC$3:$AC$548, FuSa_NACS!$W$3:$W$548 = $W354),
                                IFERROR(
                                     _xlfn._xlws.FILTER(Function_SCC!$AC$3:$AC$525, Function_SCC!$W$3:$W$525 = $W354),
                                     _xlfn._xlws.FILTER(FuSa_FTT!$AC$3:$AC$500, FuSa_FTT!$W$3:$W$500 = $W354)
                                )
                            )
                        )
                    )
                )
            )
        )
    ) = 0,
    "",
    IFERROR(
        _xlfn._xlws.FILTER(FuSa_Charger!$AC$3:$AC$519, FuSa_Charger!$W$3:$W$519 = $W354),
        IFERROR(
            _xlfn._xlws.FILTER(Function_14DCDC!$AC$3:$AC$503, Function_14DCDC!$W$3:$W$503 = $W354),
            IFERROR(
                _xlfn._xlws.FILTER(Function_Charger!$AC$3:$AC$508, Function_Charger!$W$3:$W$508 = $W354),
                IFERROR(
                    _xlfn._xlws.FILTER(FuSa_14DCDC!$AC$3:$AC$500, FuSa_14DCDC!$W$3:$W$500 = $W354),
                    IFERROR(
                        _xlfn._xlws.FILTER(FuSa_14DCDC_EFAN!$AC$3:$AC$500, FuSa_14DCDC_EFAN!$W$3:$W$500 = $W354),
                        IFERROR(
                            _xlfn._xlws.FILTER(FuSa_FaultInjection!$AC$3:$AC$500, FuSa_FaultInjection!$W$3:$W$500 = $W354),
                            IFERROR(
                                _xlfn._xlws.FILTER(FuSa_NACS!$AC$3:$AC$548, FuSa_NACS!$W$3:$W$548 = $W354),
                                IFERROR(
                                     _xlfn._xlws.FILTER(Function_SCC!$AC$3:$AC$525, Function_SCC!$W$3:$W$525 = $W354),
                                     _xlfn._xlws.FILTER(FuSa_FTT!$AC$3:$AC$500, FuSa_FTT!$W$3:$W$500 = $W354)
                               )
                            )
                        )
                    )
                )
            )
        )
    )
)</f>
        <v/>
      </c>
      <c r="AD354" s="438" t="n"/>
      <c r="AE354" s="756" t="n"/>
      <c r="AG354" s="223" t="inlineStr"/>
      <c r="AH354" s="43" t="inlineStr"/>
      <c r="AI354" s="43" t="inlineStr"/>
      <c r="AJ354" s="43" t="inlineStr"/>
      <c r="AK354" s="43" t="inlineStr"/>
      <c r="AL354" s="266" t="n"/>
      <c r="AM354" s="231" t="n"/>
      <c r="AN354" s="765" t="n"/>
      <c r="AO354" s="223">
        <f>EXACT(W354,AG354)</f>
        <v/>
      </c>
      <c r="AP354" s="43">
        <f>EXACT(X354,AH354)</f>
        <v/>
      </c>
      <c r="AQ354" s="43">
        <f>EXACT(Y354,AI354)</f>
        <v/>
      </c>
      <c r="AR354" s="43">
        <f>EXACT(Z354,AJ354)</f>
        <v/>
      </c>
      <c r="AS354" s="266">
        <f>EXACT(AA354,AK354)</f>
        <v/>
      </c>
      <c r="AT354" t="inlineStr"/>
      <c r="AU354" t="inlineStr"/>
    </row>
    <row r="355" ht="15" customHeight="1">
      <c r="A355" s="451" t="n"/>
      <c r="B355" s="451" t="n"/>
      <c r="C355" s="451" t="n"/>
      <c r="D355" s="263" t="n"/>
      <c r="E355" s="263">
        <f t="array" ref="E355">IFERROR(
      _xlfn._xlws.FILTER(FuSa_Charger!$E$3:$E$520, FuSa_Charger!$W$3:$W$520 = $W355),
      IFERROR(
          _xlfn._xlws.FILTER(Function_14DCDC!$E$3:$E$503,Function_14DCDC!$W$3:$W$503 =$W355 ),
          IFERROR(
              _xlfn._xlws.FILTER(Function_Charger!$E$3:$E$510,Function_Charger!$W$3:$W$510 = $W355),
              IFERROR(
                  _xlfn._xlws.FILTER(FuSa_14DCDC!$E$3:$E$500,FuSa_14DCDC!$W$3:$W$500 = $W355),
                  IFERROR(
                      _xlfn._xlws.FILTER(FuSa_14DCDC_EFAN!$E$3:$E$500,FuSa_14DCDC_EFAN!$W$3:$W$500 = $W355),
                      IFERROR(
                          _xlfn._xlws.FILTER(FuSa_FaultInjection!$E$3:$E$500,FuSa_FaultInjection!$W$3:$W$500 = $W355),
                          IFERROR(
                              _xlfn._xlws.FILTER(Function_SCC!$E$3:$E$512,Function_SCC!$W$3:$W$512 = $W355),
                              IFERROR(
                                  _xlfn._xlws.FILTER(FuSa_FTT!$E$3:$E$500,FuSa_FTT!$W$3:$W$500 = $W355),
                                  IFERROR(
                                       _xlfn._xlws.FILTER(FuSa_NACS!$E$3:$E$548,FuSa_NACS!$W$3:$W$548 = $W355),
                                       "NA"
                               )
                           )
                       )
                   )
               )
           )
       )
   )
)</f>
        <v/>
      </c>
      <c r="F355" s="263">
        <f t="array" ref="F355">IFERROR(
      _xlfn._xlws.FILTER(FuSa_Charger!$F$3:$F$520, FuSa_Charger!$W$3:$W$520 = $W355),
      IFERROR(
          _xlfn._xlws.FILTER(Function_14DCDC!$F$3:$F$503,Function_14DCDC!$W$3:$W$503 =$W355 ),
          IFERROR(
              _xlfn._xlws.FILTER(Function_Charger!$F$3:$F$510,Function_Charger!$W$3:$W$510 = $W355),
              IFERROR(
                  _xlfn._xlws.FILTER(FuSa_14DCDC!$F$3:$F$500,FuSa_14DCDC!$W$3:$W$500 = $W355),
                  IFERROR(
                      _xlfn._xlws.FILTER(FuSa_14DCDC_EFAN!$F$3:$F$500,FuSa_14DCDC_EFAN!$W$3:$W$500 = $W355),
                      IFERROR(
                          _xlfn._xlws.FILTER(FuSa_FaultInjection!$F$3:$F$500,FuSa_FaultInjection!$W$3:$W$500 = $W355),
                          IFERROR(
                              _xlfn._xlws.FILTER(Function_SCC!$F$3:$F$512,Function_SCC!$W$3:$W$512 = $W355),
                              IFERROR(
                                  _xlfn._xlws.FILTER(FuSa_FTT!$F$3:$F$500,FuSa_FTT!$W$3:$W$500 = $W355),
                                  IFERROR(
                                       _xlfn._xlws.FILTER(FuSa_NACS!$F$3:$F$548,FuSa_NACS!$W$3:$W$548 = $W355),
                                       "NA"
                               )
                           )
                       )
                   )
               )
           )
       )
   )
)</f>
        <v/>
      </c>
      <c r="G355" s="263">
        <f t="array" ref="G355">IFERROR(
      _xlfn._xlws.FILTER(FuSa_Charger!$G$3:$G$520, FuSa_Charger!$W$3:$W$520 = $W355),
      IFERROR(
          _xlfn._xlws.FILTER(Function_14DCDC!$G$3:$G$503,Function_14DCDC!$W$3:$W$503 =$W355 ),
          IFERROR(
              _xlfn._xlws.FILTER(Function_Charger!$G$3:$G$510,Function_Charger!$W$3:$W$510 = $W355),
              IFERROR(
                  _xlfn._xlws.FILTER(FuSa_14DCDC!$G$3:$G$500,FuSa_14DCDC!$W$3:$W$500 = $W355),
                  IFERROR(
                      _xlfn._xlws.FILTER(FuSa_14DCDC_EFAN!$G$3:$G$500,FuSa_14DCDC_EFAN!$W$3:$W$500 = $W355),
                      IFERROR(
                          _xlfn._xlws.FILTER(FuSa_FaultInjection!$G$3:$G$500,FuSa_FaultInjection!$W$3:$W$500 = $W355),
                          IFERROR(
                              _xlfn._xlws.FILTER(Function_SCC!$G$3:$G$512,Function_SCC!$W$3:$W$512 = $W355),
                              IFERROR(
                                  _xlfn._xlws.FILTER(FuSa_FTT!$G$3:$G$500,FuSa_FTT!$W$3:$W$500 = $W355),
                                  IFERROR(
                                       _xlfn._xlws.FILTER(FuSa_NACS!$G$3:$G$548,FuSa_NACS!$W$3:$W$548 = $W355),
                                       "NA"
                               )
                           )
                       )
                   )
               )
           )
       )
   )
)</f>
        <v/>
      </c>
      <c r="H355" s="263" t="n"/>
      <c r="I355" s="263" t="n"/>
      <c r="J355" s="451" t="n"/>
      <c r="K355" s="451" t="n"/>
      <c r="L355" s="451" t="n"/>
      <c r="M355" s="451" t="n"/>
      <c r="N355" s="263" t="n"/>
      <c r="O355" s="263" t="n"/>
      <c r="P355" s="263">
        <f t="array" ref="P355">IFERROR(
      _xlfn._xlws.FILTER(FuSa_Charger!$P$3:$P$520, FuSa_Charger!$W$3:$W$520 = $W355),
      IFERROR(
          _xlfn._xlws.FILTER(Function_14DCDC!$P$3:$P$503,Function_14DCDC!$W$3:$W$503 =$W355 ),
          IFERROR(
              _xlfn._xlws.FILTER(Function_Charger!$P$3:$P$510,Function_Charger!$W$3:$W$510 = $W355),
              IFERROR(
                  _xlfn._xlws.FILTER(FuSa_14DCDC!$P$3:$P$500,FuSa_14DCDC!$W$3:$W$500 = $W355),
                  IFERROR(
                      _xlfn._xlws.FILTER(FuSa_14DCDC_EFAN!$P$3:$P$500,FuSa_14DCDC_EFAN!$W$3:$W$500 = $W355),
                      IFERROR(
                          _xlfn._xlws.FILTER(FuSa_FaultInjection!$P$3:$P$500,FuSa_FaultInjection!$W$3:$W$500 = $W355),
                          IFERROR(
                              _xlfn._xlws.FILTER(Function_SCC!$P$3:$P$512,Function_SCC!$W$3:$W$512 = $W355),
                              IFERROR(
                                  _xlfn._xlws.FILTER(FuSa_FTT!$P$3:$P$500,FuSa_FTT!$W$3:$W$500 = $W355),
                                  IFERROR(
                                       _xlfn._xlws.FILTER(FuSa_NACS!$P$3:$P$548,FuSa_NACS!$W$3:$W$548 = $W355),
                                       "NA"
                               )
                           )
                       )
                   )
               )
           )
       )
   )
)</f>
        <v/>
      </c>
      <c r="Q355" s="263">
        <f t="array" ref="Q355">IFERROR(
      _xlfn._xlws.FILTER(FuSa_Charger!$S$3:$S$520, FuSa_Charger!$W$3:$W$520 = $W355),
      IFERROR(
          _xlfn._xlws.FILTER(Function_14DCDC!$S$3:$S$503,Function_14DCDC!$W$3:$W$503 =$W355 ),
          IFERROR(
              _xlfn._xlws.FILTER(Function_Charger!$S$3:$S$510,Function_Charger!$W$3:$W$510 = $W355),
              IFERROR(
                  _xlfn._xlws.FILTER(FuSa_14DCDC!$S$3:$S$500,FuSa_14DCDC!$W$3:$W$500 = $W355),
                  IFERROR(
                      _xlfn._xlws.FILTER(FuSa_14DCDC_EFAN!$S$3:$S$500,FuSa_14DCDC_EFAN!$W$3:$W$500 = $W355),
                      IFERROR(
                          _xlfn._xlws.FILTER(FuSa_FaultInjection!$S$3:$S$500,FuSa_FaultInjection!$W$3:$W$500 = $W355),
                          IFERROR(
                              _xlfn._xlws.FILTER(Function_SCC!$S$3:$S$512,Function_SCC!$W$3:$W$512 = $W355),
                              IFERROR(
                                  _xlfn._xlws.FILTER(FuSa_FTT!$S$3:$S$500,FuSa_FTT!$W$3:$W$500 = $W355),
                                  IFERROR(
                                       _xlfn._xlws.FILTER(FuSa_NACS!$Q$3:$Q$548,FuSa_NACS!$W$3:$W$548 = $W355),
                                       "NA"
                               )
                           )
                       )
                   )
               )
           )
       )
   )
)</f>
        <v/>
      </c>
      <c r="R355" s="441">
        <f t="array" ref="R355">IFERROR(
      _xlfn._xlws.FILTER(FuSa_Charger!$T$3:$T$520, FuSa_Charger!$W$3:$W$520 = $W355),
      IFERROR(
          _xlfn._xlws.FILTER(Function_14DCDC!$T$3:$T$503,Function_14DCDC!$W$3:$W$503 =$W355 ),
          IFERROR(
              _xlfn._xlws.FILTER(Function_Charger!$T$3:$T$510,Function_Charger!$W$3:$W$510 = $W355),
              IFERROR(
                  _xlfn._xlws.FILTER(FuSa_14DCDC!$T$3:$T$500,FuSa_14DCDC!$W$3:$W$500 = $W355),
                  IFERROR(
                      _xlfn._xlws.FILTER(FuSa_14DCDC_EFAN!$T$3:$T$500,FuSa_14DCDC_EFAN!$W$3:$W$500 = $W355),
                      IFERROR(
                          _xlfn._xlws.FILTER(FuSa_FaultInjection!$T$3:$T$500,FuSa_FaultInjection!$W$3:$W$500 = $W355),
                          IFERROR(
                              _xlfn._xlws.FILTER(Function_SCC!$T$3:$T$512,Function_SCC!$W$3:$W$512 = $W355),
                              IFERROR(
                                  _xlfn._xlws.FILTER(FuSa_FTT!$T$3:$T$500,FuSa_FTT!$W$3:$W$500 = $W355),
                                  IFERROR(
                                       _xlfn._xlws.FILTER(FuSa_NACS!$R$3:$R$548,FuSa_NACS!$W$3:$W$548 = $W355),
                                       "NA"
                               )
                           )
                       )
                   )
               )
           )
       )
   )
)</f>
        <v/>
      </c>
      <c r="S355" s="441">
        <f t="array" ref="S355">IFERROR(
      _xlfn._xlws.FILTER(FuSa_Charger!$U$3:$U$520, FuSa_Charger!$W$3:$W$520 = $W355),
      IFERROR(
          _xlfn._xlws.FILTER(Function_14DCDC!$U$3:$U$503,Function_14DCDC!$W$3:$W$503 =$W355 ),
          IFERROR(
              _xlfn._xlws.FILTER(Function_Charger!$U$3:$U$510,Function_Charger!$W$3:$W$510 = $W355),
              IFERROR(
                  _xlfn._xlws.FILTER(FuSa_14DCDC!$U$3:$U$500,FuSa_14DCDC!$W$3:$W$500 = $W355),
                  IFERROR(
                      _xlfn._xlws.FILTER(FuSa_14DCDC_EFAN!$U$3:$U$500,FuSa_14DCDC_EFAN!$W$3:$W$500 = $W355),
                      IFERROR(
                          _xlfn._xlws.FILTER(FuSa_FaultInjection!$U$3:$U$500,FuSa_FaultInjection!$W$3:$W$500 = $W355),
                          IFERROR(
                              _xlfn._xlws.FILTER(Function_SCC!$U$3:$U$512,Function_SCC!$W$3:$W$512 = $W355),
                              IFERROR(
                                  _xlfn._xlws.FILTER(FuSa_FTT!$U$3:$U$500,FuSa_FTT!$W$3:$W$500 = $W355),
                                  IFERROR(
                                       _xlfn._xlws.FILTER(FuSa_NACS!$S$3:$S$548,FuSa_NACS!$W$3:$W$548 = $W355),
                                       "NA"
                               )
                           )
                       )
                   )
               )
           )
       )
   )
)</f>
        <v/>
      </c>
      <c r="T355" s="441">
        <f t="array" ref="T355">IFERROR(
      _xlfn._xlws.FILTER(FuSa_Charger!$V$3:$V$520, FuSa_Charger!$W$3:$W$520 = $W355),
      IFERROR(
          _xlfn._xlws.FILTER(Function_14DCDC!$V$3:$V$503,Function_14DCDC!$W$3:$W$503 =$W355 ),
          IFERROR(
              _xlfn._xlws.FILTER(Function_Charger!$V$3:$V$510,Function_Charger!$W$3:$W$510 = $W355),
              IFERROR(
                  _xlfn._xlws.FILTER(FuSa_14DCDC!$V$3:$V$500,FuSa_14DCDC!$W$3:$W$500 = $W355),
                  IFERROR(
                      _xlfn._xlws.FILTER(FuSa_14DCDC_EFAN!$V$3:$V$500,FuSa_14DCDC_EFAN!$W$3:$W$500 = $W355),
                      IFERROR(
                          _xlfn._xlws.FILTER(FuSa_FaultInjection!$V$3:$V$500,FuSa_FaultInjection!$W$3:$W$500 = $W355),
                          IFERROR(
                              _xlfn._xlws.FILTER(Function_SCC!$V$3:$V$512,Function_SCC!$W$3:$W$512 = $W355),
                              IFERROR(
                                  _xlfn._xlws.FILTER(FuSa_FTT!$V$3:$V$500,FuSa_FTT!$W$3:$W$500 = $W355),
                                  IFERROR(
                                       _xlfn._xlws.FILTER(FuSa_NACS!$T$3:$T$548,FuSa_NACS!$W$3:$W$548 = $W355),
                                       "NA"
                               )
                           )
                       )
                   )
               )
           )
       )
   )
)</f>
        <v/>
      </c>
      <c r="U355" s="231" t="inlineStr">
        <is>
          <t>AC/DC Detection and Diagnostics</t>
        </is>
      </c>
      <c r="V355" s="56" t="n"/>
      <c r="W355" s="266" t="inlineStr">
        <is>
          <t>[SYI_DC203_001_013] Verify detection of DC Voltage and qualifiers (NACS HW &amp;&amp; Incorrect SGBM_ID)_SP21P.html</t>
        </is>
      </c>
      <c r="X355" s="737" t="n">
        <v>5</v>
      </c>
      <c r="Y355" s="240" t="n">
        <v>0</v>
      </c>
      <c r="Z355" s="240" t="n">
        <v>0</v>
      </c>
      <c r="AA355" s="737" t="n">
        <v>5</v>
      </c>
      <c r="AB355" s="240" t="n"/>
      <c r="AC355" s="1156">
        <f t="array" ref="AC355">IF(
    IFERROR(
        _xlfn._xlws.FILTER(FuSa_Charger!$AC$3:$AC$519, FuSa_Charger!$W$3:$W$519 = $W355),
        IFERROR(
            _xlfn._xlws.FILTER(Function_14DCDC!$AC$3:$AC$503, Function_14DCDC!$W$3:$W$503 = $W355),
            IFERROR(
                _xlfn._xlws.FILTER(Function_Charger!$AC$3:$AC$508, Function_Charger!$W$3:$W$508 = $W355),
                IFERROR(
                    _xlfn._xlws.FILTER(FuSa_14DCDC!$AC$3:$AC$500, FuSa_14DCDC!$W$3:$W$500 = $W355),
                    IFERROR(
                        _xlfn._xlws.FILTER(FuSa_14DCDC_EFAN!$AC$3:$AC$500, FuSa_14DCDC_EFAN!$W$3:$W$500 =$W355),
                        IFERROR(
                            _xlfn._xlws.FILTER(FuSa_FaultInjection!$AC$3:$AC$500, FuSa_FaultInjection!$W$3:$W$500 = $W355),
                            IFERROR(
                                _xlfn._xlws.FILTER(FuSa_NACS!$AC$3:$AC$548, FuSa_NACS!$W$3:$W$548 = $W355),
                                IFERROR(
                                     _xlfn._xlws.FILTER(Function_SCC!$AC$3:$AC$525, Function_SCC!$W$3:$W$525 = $W355),
                                     _xlfn._xlws.FILTER(FuSa_FTT!$AC$3:$AC$500, FuSa_FTT!$W$3:$W$500 = $W355)
                                )
                            )
                        )
                    )
                )
            )
        )
    ) = 0,
    "",
    IFERROR(
        _xlfn._xlws.FILTER(FuSa_Charger!$AC$3:$AC$519, FuSa_Charger!$W$3:$W$519 = $W355),
        IFERROR(
            _xlfn._xlws.FILTER(Function_14DCDC!$AC$3:$AC$503, Function_14DCDC!$W$3:$W$503 = $W355),
            IFERROR(
                _xlfn._xlws.FILTER(Function_Charger!$AC$3:$AC$508, Function_Charger!$W$3:$W$508 = $W355),
                IFERROR(
                    _xlfn._xlws.FILTER(FuSa_14DCDC!$AC$3:$AC$500, FuSa_14DCDC!$W$3:$W$500 = $W355),
                    IFERROR(
                        _xlfn._xlws.FILTER(FuSa_14DCDC_EFAN!$AC$3:$AC$500, FuSa_14DCDC_EFAN!$W$3:$W$500 = $W355),
                        IFERROR(
                            _xlfn._xlws.FILTER(FuSa_FaultInjection!$AC$3:$AC$500, FuSa_FaultInjection!$W$3:$W$500 = $W355),
                            IFERROR(
                                _xlfn._xlws.FILTER(FuSa_NACS!$AC$3:$AC$548, FuSa_NACS!$W$3:$W$548 = $W355),
                                IFERROR(
                                     _xlfn._xlws.FILTER(Function_SCC!$AC$3:$AC$525, Function_SCC!$W$3:$W$525 = $W355),
                                     _xlfn._xlws.FILTER(FuSa_FTT!$AC$3:$AC$500, FuSa_FTT!$W$3:$W$500 = $W355)
                               )
                            )
                        )
                    )
                )
            )
        )
    )
)</f>
        <v/>
      </c>
      <c r="AD355" s="438" t="n"/>
      <c r="AE355" s="756" t="n"/>
      <c r="AG355" s="223" t="inlineStr"/>
      <c r="AH355" s="43" t="inlineStr"/>
      <c r="AI355" s="43" t="inlineStr"/>
      <c r="AJ355" s="43" t="inlineStr"/>
      <c r="AK355" s="43" t="inlineStr"/>
      <c r="AL355" s="266" t="n"/>
      <c r="AM355" s="231" t="n"/>
      <c r="AN355" s="765" t="n"/>
      <c r="AO355" s="223">
        <f>EXACT(W355,AG355)</f>
        <v/>
      </c>
      <c r="AP355" s="43">
        <f>EXACT(X355,AH355)</f>
        <v/>
      </c>
      <c r="AQ355" s="43">
        <f>EXACT(Y355,AI355)</f>
        <v/>
      </c>
      <c r="AR355" s="43">
        <f>EXACT(Z355,AJ355)</f>
        <v/>
      </c>
      <c r="AS355" s="266">
        <f>EXACT(AA355,AK355)</f>
        <v/>
      </c>
      <c r="AT355" t="inlineStr"/>
      <c r="AU355" t="inlineStr"/>
    </row>
    <row r="356" ht="15" customHeight="1">
      <c r="A356" s="451" t="n"/>
      <c r="B356" s="451" t="n"/>
      <c r="C356" s="451" t="n"/>
      <c r="D356" s="263" t="n"/>
      <c r="E356" s="263">
        <f t="array" ref="E356">IFERROR(
      _xlfn._xlws.FILTER(FuSa_Charger!$E$3:$E$520, FuSa_Charger!$W$3:$W$520 = $W356),
      IFERROR(
          _xlfn._xlws.FILTER(Function_14DCDC!$E$3:$E$503,Function_14DCDC!$W$3:$W$503 =$W356 ),
          IFERROR(
              _xlfn._xlws.FILTER(Function_Charger!$E$3:$E$510,Function_Charger!$W$3:$W$510 = $W356),
              IFERROR(
                  _xlfn._xlws.FILTER(FuSa_14DCDC!$E$3:$E$500,FuSa_14DCDC!$W$3:$W$500 = $W356),
                  IFERROR(
                      _xlfn._xlws.FILTER(FuSa_14DCDC_EFAN!$E$3:$E$500,FuSa_14DCDC_EFAN!$W$3:$W$500 = $W356),
                      IFERROR(
                          _xlfn._xlws.FILTER(FuSa_FaultInjection!$E$3:$E$500,FuSa_FaultInjection!$W$3:$W$500 = $W356),
                          IFERROR(
                              _xlfn._xlws.FILTER(Function_SCC!$E$3:$E$512,Function_SCC!$W$3:$W$512 = $W356),
                              IFERROR(
                                  _xlfn._xlws.FILTER(FuSa_FTT!$E$3:$E$500,FuSa_FTT!$W$3:$W$500 = $W356),
                                  IFERROR(
                                       _xlfn._xlws.FILTER(FuSa_NACS!$E$3:$E$548,FuSa_NACS!$W$3:$W$548 = $W356),
                                       "NA"
                               )
                           )
                       )
                   )
               )
           )
       )
   )
)</f>
        <v/>
      </c>
      <c r="F356" s="263">
        <f t="array" ref="F356">IFERROR(
      _xlfn._xlws.FILTER(FuSa_Charger!$F$3:$F$520, FuSa_Charger!$W$3:$W$520 = $W356),
      IFERROR(
          _xlfn._xlws.FILTER(Function_14DCDC!$F$3:$F$503,Function_14DCDC!$W$3:$W$503 =$W356 ),
          IFERROR(
              _xlfn._xlws.FILTER(Function_Charger!$F$3:$F$510,Function_Charger!$W$3:$W$510 = $W356),
              IFERROR(
                  _xlfn._xlws.FILTER(FuSa_14DCDC!$F$3:$F$500,FuSa_14DCDC!$W$3:$W$500 = $W356),
                  IFERROR(
                      _xlfn._xlws.FILTER(FuSa_14DCDC_EFAN!$F$3:$F$500,FuSa_14DCDC_EFAN!$W$3:$W$500 = $W356),
                      IFERROR(
                          _xlfn._xlws.FILTER(FuSa_FaultInjection!$F$3:$F$500,FuSa_FaultInjection!$W$3:$W$500 = $W356),
                          IFERROR(
                              _xlfn._xlws.FILTER(Function_SCC!$F$3:$F$512,Function_SCC!$W$3:$W$512 = $W356),
                              IFERROR(
                                  _xlfn._xlws.FILTER(FuSa_FTT!$F$3:$F$500,FuSa_FTT!$W$3:$W$500 = $W356),
                                  IFERROR(
                                       _xlfn._xlws.FILTER(FuSa_NACS!$F$3:$F$548,FuSa_NACS!$W$3:$W$548 = $W356),
                                       "NA"
                               )
                           )
                       )
                   )
               )
           )
       )
   )
)</f>
        <v/>
      </c>
      <c r="G356" s="263">
        <f t="array" ref="G356">IFERROR(
      _xlfn._xlws.FILTER(FuSa_Charger!$G$3:$G$520, FuSa_Charger!$W$3:$W$520 = $W356),
      IFERROR(
          _xlfn._xlws.FILTER(Function_14DCDC!$G$3:$G$503,Function_14DCDC!$W$3:$W$503 =$W356 ),
          IFERROR(
              _xlfn._xlws.FILTER(Function_Charger!$G$3:$G$510,Function_Charger!$W$3:$W$510 = $W356),
              IFERROR(
                  _xlfn._xlws.FILTER(FuSa_14DCDC!$G$3:$G$500,FuSa_14DCDC!$W$3:$W$500 = $W356),
                  IFERROR(
                      _xlfn._xlws.FILTER(FuSa_14DCDC_EFAN!$G$3:$G$500,FuSa_14DCDC_EFAN!$W$3:$W$500 = $W356),
                      IFERROR(
                          _xlfn._xlws.FILTER(FuSa_FaultInjection!$G$3:$G$500,FuSa_FaultInjection!$W$3:$W$500 = $W356),
                          IFERROR(
                              _xlfn._xlws.FILTER(Function_SCC!$G$3:$G$512,Function_SCC!$W$3:$W$512 = $W356),
                              IFERROR(
                                  _xlfn._xlws.FILTER(FuSa_FTT!$G$3:$G$500,FuSa_FTT!$W$3:$W$500 = $W356),
                                  IFERROR(
                                       _xlfn._xlws.FILTER(FuSa_NACS!$G$3:$G$548,FuSa_NACS!$W$3:$W$548 = $W356),
                                       "NA"
                               )
                           )
                       )
                   )
               )
           )
       )
   )
)</f>
        <v/>
      </c>
      <c r="H356" s="263" t="n"/>
      <c r="I356" s="263" t="n"/>
      <c r="J356" s="451" t="n"/>
      <c r="K356" s="451" t="n"/>
      <c r="L356" s="451" t="n"/>
      <c r="M356" s="451" t="n"/>
      <c r="N356" s="263" t="n"/>
      <c r="O356" s="263" t="n"/>
      <c r="P356" s="263">
        <f t="array" ref="P356">IFERROR(
      _xlfn._xlws.FILTER(FuSa_Charger!$P$3:$P$520, FuSa_Charger!$W$3:$W$520 = $W356),
      IFERROR(
          _xlfn._xlws.FILTER(Function_14DCDC!$P$3:$P$503,Function_14DCDC!$W$3:$W$503 =$W356 ),
          IFERROR(
              _xlfn._xlws.FILTER(Function_Charger!$P$3:$P$510,Function_Charger!$W$3:$W$510 = $W356),
              IFERROR(
                  _xlfn._xlws.FILTER(FuSa_14DCDC!$P$3:$P$500,FuSa_14DCDC!$W$3:$W$500 = $W356),
                  IFERROR(
                      _xlfn._xlws.FILTER(FuSa_14DCDC_EFAN!$P$3:$P$500,FuSa_14DCDC_EFAN!$W$3:$W$500 = $W356),
                      IFERROR(
                          _xlfn._xlws.FILTER(FuSa_FaultInjection!$P$3:$P$500,FuSa_FaultInjection!$W$3:$W$500 = $W356),
                          IFERROR(
                              _xlfn._xlws.FILTER(Function_SCC!$P$3:$P$512,Function_SCC!$W$3:$W$512 = $W356),
                              IFERROR(
                                  _xlfn._xlws.FILTER(FuSa_FTT!$P$3:$P$500,FuSa_FTT!$W$3:$W$500 = $W356),
                                  IFERROR(
                                       _xlfn._xlws.FILTER(FuSa_NACS!$P$3:$P$548,FuSa_NACS!$W$3:$W$548 = $W356),
                                       "NA"
                               )
                           )
                       )
                   )
               )
           )
       )
   )
)</f>
        <v/>
      </c>
      <c r="Q356" s="263">
        <f t="array" ref="Q356">IFERROR(
      _xlfn._xlws.FILTER(FuSa_Charger!$S$3:$S$520, FuSa_Charger!$W$3:$W$520 = $W356),
      IFERROR(
          _xlfn._xlws.FILTER(Function_14DCDC!$S$3:$S$503,Function_14DCDC!$W$3:$W$503 =$W356 ),
          IFERROR(
              _xlfn._xlws.FILTER(Function_Charger!$S$3:$S$510,Function_Charger!$W$3:$W$510 = $W356),
              IFERROR(
                  _xlfn._xlws.FILTER(FuSa_14DCDC!$S$3:$S$500,FuSa_14DCDC!$W$3:$W$500 = $W356),
                  IFERROR(
                      _xlfn._xlws.FILTER(FuSa_14DCDC_EFAN!$S$3:$S$500,FuSa_14DCDC_EFAN!$W$3:$W$500 = $W356),
                      IFERROR(
                          _xlfn._xlws.FILTER(FuSa_FaultInjection!$S$3:$S$500,FuSa_FaultInjection!$W$3:$W$500 = $W356),
                          IFERROR(
                              _xlfn._xlws.FILTER(Function_SCC!$S$3:$S$512,Function_SCC!$W$3:$W$512 = $W356),
                              IFERROR(
                                  _xlfn._xlws.FILTER(FuSa_FTT!$S$3:$S$500,FuSa_FTT!$W$3:$W$500 = $W356),
                                  IFERROR(
                                       _xlfn._xlws.FILTER(FuSa_NACS!$Q$3:$Q$548,FuSa_NACS!$W$3:$W$548 = $W356),
                                       "NA"
                               )
                           )
                       )
                   )
               )
           )
       )
   )
)</f>
        <v/>
      </c>
      <c r="R356" s="441">
        <f t="array" ref="R356">IFERROR(
      _xlfn._xlws.FILTER(FuSa_Charger!$T$3:$T$520, FuSa_Charger!$W$3:$W$520 = $W356),
      IFERROR(
          _xlfn._xlws.FILTER(Function_14DCDC!$T$3:$T$503,Function_14DCDC!$W$3:$W$503 =$W356 ),
          IFERROR(
              _xlfn._xlws.FILTER(Function_Charger!$T$3:$T$510,Function_Charger!$W$3:$W$510 = $W356),
              IFERROR(
                  _xlfn._xlws.FILTER(FuSa_14DCDC!$T$3:$T$500,FuSa_14DCDC!$W$3:$W$500 = $W356),
                  IFERROR(
                      _xlfn._xlws.FILTER(FuSa_14DCDC_EFAN!$T$3:$T$500,FuSa_14DCDC_EFAN!$W$3:$W$500 = $W356),
                      IFERROR(
                          _xlfn._xlws.FILTER(FuSa_FaultInjection!$T$3:$T$500,FuSa_FaultInjection!$W$3:$W$500 = $W356),
                          IFERROR(
                              _xlfn._xlws.FILTER(Function_SCC!$T$3:$T$512,Function_SCC!$W$3:$W$512 = $W356),
                              IFERROR(
                                  _xlfn._xlws.FILTER(FuSa_FTT!$T$3:$T$500,FuSa_FTT!$W$3:$W$500 = $W356),
                                  IFERROR(
                                       _xlfn._xlws.FILTER(FuSa_NACS!$R$3:$R$548,FuSa_NACS!$W$3:$W$548 = $W356),
                                       "NA"
                               )
                           )
                       )
                   )
               )
           )
       )
   )
)</f>
        <v/>
      </c>
      <c r="S356" s="441">
        <f t="array" ref="S356">IFERROR(
      _xlfn._xlws.FILTER(FuSa_Charger!$U$3:$U$520, FuSa_Charger!$W$3:$W$520 = $W356),
      IFERROR(
          _xlfn._xlws.FILTER(Function_14DCDC!$U$3:$U$503,Function_14DCDC!$W$3:$W$503 =$W356 ),
          IFERROR(
              _xlfn._xlws.FILTER(Function_Charger!$U$3:$U$510,Function_Charger!$W$3:$W$510 = $W356),
              IFERROR(
                  _xlfn._xlws.FILTER(FuSa_14DCDC!$U$3:$U$500,FuSa_14DCDC!$W$3:$W$500 = $W356),
                  IFERROR(
                      _xlfn._xlws.FILTER(FuSa_14DCDC_EFAN!$U$3:$U$500,FuSa_14DCDC_EFAN!$W$3:$W$500 = $W356),
                      IFERROR(
                          _xlfn._xlws.FILTER(FuSa_FaultInjection!$U$3:$U$500,FuSa_FaultInjection!$W$3:$W$500 = $W356),
                          IFERROR(
                              _xlfn._xlws.FILTER(Function_SCC!$U$3:$U$512,Function_SCC!$W$3:$W$512 = $W356),
                              IFERROR(
                                  _xlfn._xlws.FILTER(FuSa_FTT!$U$3:$U$500,FuSa_FTT!$W$3:$W$500 = $W356),
                                  IFERROR(
                                       _xlfn._xlws.FILTER(FuSa_NACS!$S$3:$S$548,FuSa_NACS!$W$3:$W$548 = $W356),
                                       "NA"
                               )
                           )
                       )
                   )
               )
           )
       )
   )
)</f>
        <v/>
      </c>
      <c r="T356" s="441">
        <f t="array" ref="T356">IFERROR(
      _xlfn._xlws.FILTER(FuSa_Charger!$V$3:$V$520, FuSa_Charger!$W$3:$W$520 = $W356),
      IFERROR(
          _xlfn._xlws.FILTER(Function_14DCDC!$V$3:$V$503,Function_14DCDC!$W$3:$W$503 =$W356 ),
          IFERROR(
              _xlfn._xlws.FILTER(Function_Charger!$V$3:$V$510,Function_Charger!$W$3:$W$510 = $W356),
              IFERROR(
                  _xlfn._xlws.FILTER(FuSa_14DCDC!$V$3:$V$500,FuSa_14DCDC!$W$3:$W$500 = $W356),
                  IFERROR(
                      _xlfn._xlws.FILTER(FuSa_14DCDC_EFAN!$V$3:$V$500,FuSa_14DCDC_EFAN!$W$3:$W$500 = $W356),
                      IFERROR(
                          _xlfn._xlws.FILTER(FuSa_FaultInjection!$V$3:$V$500,FuSa_FaultInjection!$W$3:$W$500 = $W356),
                          IFERROR(
                              _xlfn._xlws.FILTER(Function_SCC!$V$3:$V$512,Function_SCC!$W$3:$W$512 = $W356),
                              IFERROR(
                                  _xlfn._xlws.FILTER(FuSa_FTT!$V$3:$V$500,FuSa_FTT!$W$3:$W$500 = $W356),
                                  IFERROR(
                                       _xlfn._xlws.FILTER(FuSa_NACS!$T$3:$T$548,FuSa_NACS!$W$3:$W$548 = $W356),
                                       "NA"
                               )
                           )
                       )
                   )
               )
           )
       )
   )
)</f>
        <v/>
      </c>
      <c r="U356" s="231" t="inlineStr">
        <is>
          <t>AC/DC Detection and Diagnostics</t>
        </is>
      </c>
      <c r="V356" s="56" t="n"/>
      <c r="W356" s="266" t="inlineStr">
        <is>
          <t>[SYI_DC203_001_015] Verify detection of AC Voltage and qualifiers (NACS HW &amp;&amp; Correct SGBM_ID)_SP21P.html</t>
        </is>
      </c>
      <c r="X356" s="737" t="n">
        <v>4</v>
      </c>
      <c r="Y356" s="240" t="n">
        <v>0</v>
      </c>
      <c r="Z356" s="240" t="n">
        <v>0</v>
      </c>
      <c r="AA356" s="737" t="n">
        <v>4</v>
      </c>
      <c r="AB356" s="240" t="n"/>
      <c r="AC356" s="1156">
        <f t="array" ref="AC356">IF(
    IFERROR(
        _xlfn._xlws.FILTER(FuSa_Charger!$AC$3:$AC$519, FuSa_Charger!$W$3:$W$519 = $W356),
        IFERROR(
            _xlfn._xlws.FILTER(Function_14DCDC!$AC$3:$AC$503, Function_14DCDC!$W$3:$W$503 = $W356),
            IFERROR(
                _xlfn._xlws.FILTER(Function_Charger!$AC$3:$AC$508, Function_Charger!$W$3:$W$508 = $W356),
                IFERROR(
                    _xlfn._xlws.FILTER(FuSa_14DCDC!$AC$3:$AC$500, FuSa_14DCDC!$W$3:$W$500 = $W356),
                    IFERROR(
                        _xlfn._xlws.FILTER(FuSa_14DCDC_EFAN!$AC$3:$AC$500, FuSa_14DCDC_EFAN!$W$3:$W$500 =$W356),
                        IFERROR(
                            _xlfn._xlws.FILTER(FuSa_FaultInjection!$AC$3:$AC$500, FuSa_FaultInjection!$W$3:$W$500 = $W356),
                            IFERROR(
                                _xlfn._xlws.FILTER(FuSa_NACS!$AC$3:$AC$548, FuSa_NACS!$W$3:$W$548 = $W356),
                                IFERROR(
                                     _xlfn._xlws.FILTER(Function_SCC!$AC$3:$AC$525, Function_SCC!$W$3:$W$525 = $W356),
                                     _xlfn._xlws.FILTER(FuSa_FTT!$AC$3:$AC$500, FuSa_FTT!$W$3:$W$500 = $W356)
                                )
                            )
                        )
                    )
                )
            )
        )
    ) = 0,
    "",
    IFERROR(
        _xlfn._xlws.FILTER(FuSa_Charger!$AC$3:$AC$519, FuSa_Charger!$W$3:$W$519 = $W356),
        IFERROR(
            _xlfn._xlws.FILTER(Function_14DCDC!$AC$3:$AC$503, Function_14DCDC!$W$3:$W$503 = $W356),
            IFERROR(
                _xlfn._xlws.FILTER(Function_Charger!$AC$3:$AC$508, Function_Charger!$W$3:$W$508 = $W356),
                IFERROR(
                    _xlfn._xlws.FILTER(FuSa_14DCDC!$AC$3:$AC$500, FuSa_14DCDC!$W$3:$W$500 = $W356),
                    IFERROR(
                        _xlfn._xlws.FILTER(FuSa_14DCDC_EFAN!$AC$3:$AC$500, FuSa_14DCDC_EFAN!$W$3:$W$500 = $W356),
                        IFERROR(
                            _xlfn._xlws.FILTER(FuSa_FaultInjection!$AC$3:$AC$500, FuSa_FaultInjection!$W$3:$W$500 = $W356),
                            IFERROR(
                                _xlfn._xlws.FILTER(FuSa_NACS!$AC$3:$AC$548, FuSa_NACS!$W$3:$W$548 = $W356),
                                IFERROR(
                                     _xlfn._xlws.FILTER(Function_SCC!$AC$3:$AC$525, Function_SCC!$W$3:$W$525 = $W356),
                                     _xlfn._xlws.FILTER(FuSa_FTT!$AC$3:$AC$500, FuSa_FTT!$W$3:$W$500 = $W356)
                               )
                            )
                        )
                    )
                )
            )
        )
    )
)</f>
        <v/>
      </c>
      <c r="AD356" s="438" t="n"/>
      <c r="AE356" s="756" t="n"/>
      <c r="AG356" s="223" t="inlineStr"/>
      <c r="AH356" s="43" t="inlineStr"/>
      <c r="AI356" s="43" t="inlineStr"/>
      <c r="AJ356" s="43" t="inlineStr"/>
      <c r="AK356" s="43" t="inlineStr"/>
      <c r="AL356" s="266" t="n"/>
      <c r="AM356" s="231" t="n"/>
      <c r="AN356" s="765" t="n"/>
      <c r="AO356" s="223">
        <f>EXACT(W356,AG356)</f>
        <v/>
      </c>
      <c r="AP356" s="43">
        <f>EXACT(X356,AH356)</f>
        <v/>
      </c>
      <c r="AQ356" s="43">
        <f>EXACT(Y356,AI356)</f>
        <v/>
      </c>
      <c r="AR356" s="43">
        <f>EXACT(Z356,AJ356)</f>
        <v/>
      </c>
      <c r="AS356" s="266">
        <f>EXACT(AA356,AK356)</f>
        <v/>
      </c>
      <c r="AT356" t="inlineStr"/>
      <c r="AU356" t="inlineStr"/>
    </row>
    <row r="357" ht="15" customHeight="1">
      <c r="A357" s="451" t="n"/>
      <c r="B357" s="451" t="n"/>
      <c r="C357" s="451" t="n"/>
      <c r="D357" s="263" t="n"/>
      <c r="E357" s="263">
        <f t="array" ref="E357">IFERROR(
      _xlfn._xlws.FILTER(FuSa_Charger!$E$3:$E$520, FuSa_Charger!$W$3:$W$520 = $W357),
      IFERROR(
          _xlfn._xlws.FILTER(Function_14DCDC!$E$3:$E$503,Function_14DCDC!$W$3:$W$503 =$W357 ),
          IFERROR(
              _xlfn._xlws.FILTER(Function_Charger!$E$3:$E$510,Function_Charger!$W$3:$W$510 = $W357),
              IFERROR(
                  _xlfn._xlws.FILTER(FuSa_14DCDC!$E$3:$E$500,FuSa_14DCDC!$W$3:$W$500 = $W357),
                  IFERROR(
                      _xlfn._xlws.FILTER(FuSa_14DCDC_EFAN!$E$3:$E$500,FuSa_14DCDC_EFAN!$W$3:$W$500 = $W357),
                      IFERROR(
                          _xlfn._xlws.FILTER(FuSa_FaultInjection!$E$3:$E$500,FuSa_FaultInjection!$W$3:$W$500 = $W357),
                          IFERROR(
                              _xlfn._xlws.FILTER(Function_SCC!$E$3:$E$512,Function_SCC!$W$3:$W$512 = $W357),
                              IFERROR(
                                  _xlfn._xlws.FILTER(FuSa_FTT!$E$3:$E$500,FuSa_FTT!$W$3:$W$500 = $W357),
                                  IFERROR(
                                       _xlfn._xlws.FILTER(FuSa_NACS!$E$3:$E$548,FuSa_NACS!$W$3:$W$548 = $W357),
                                       "NA"
                               )
                           )
                       )
                   )
               )
           )
       )
   )
)</f>
        <v/>
      </c>
      <c r="F357" s="263">
        <f t="array" ref="F357">IFERROR(
      _xlfn._xlws.FILTER(FuSa_Charger!$F$3:$F$520, FuSa_Charger!$W$3:$W$520 = $W357),
      IFERROR(
          _xlfn._xlws.FILTER(Function_14DCDC!$F$3:$F$503,Function_14DCDC!$W$3:$W$503 =$W357 ),
          IFERROR(
              _xlfn._xlws.FILTER(Function_Charger!$F$3:$F$510,Function_Charger!$W$3:$W$510 = $W357),
              IFERROR(
                  _xlfn._xlws.FILTER(FuSa_14DCDC!$F$3:$F$500,FuSa_14DCDC!$W$3:$W$500 = $W357),
                  IFERROR(
                      _xlfn._xlws.FILTER(FuSa_14DCDC_EFAN!$F$3:$F$500,FuSa_14DCDC_EFAN!$W$3:$W$500 = $W357),
                      IFERROR(
                          _xlfn._xlws.FILTER(FuSa_FaultInjection!$F$3:$F$500,FuSa_FaultInjection!$W$3:$W$500 = $W357),
                          IFERROR(
                              _xlfn._xlws.FILTER(Function_SCC!$F$3:$F$512,Function_SCC!$W$3:$W$512 = $W357),
                              IFERROR(
                                  _xlfn._xlws.FILTER(FuSa_FTT!$F$3:$F$500,FuSa_FTT!$W$3:$W$500 = $W357),
                                  IFERROR(
                                       _xlfn._xlws.FILTER(FuSa_NACS!$F$3:$F$548,FuSa_NACS!$W$3:$W$548 = $W357),
                                       "NA"
                               )
                           )
                       )
                   )
               )
           )
       )
   )
)</f>
        <v/>
      </c>
      <c r="G357" s="263">
        <f t="array" ref="G357">IFERROR(
      _xlfn._xlws.FILTER(FuSa_Charger!$G$3:$G$520, FuSa_Charger!$W$3:$W$520 = $W357),
      IFERROR(
          _xlfn._xlws.FILTER(Function_14DCDC!$G$3:$G$503,Function_14DCDC!$W$3:$W$503 =$W357 ),
          IFERROR(
              _xlfn._xlws.FILTER(Function_Charger!$G$3:$G$510,Function_Charger!$W$3:$W$510 = $W357),
              IFERROR(
                  _xlfn._xlws.FILTER(FuSa_14DCDC!$G$3:$G$500,FuSa_14DCDC!$W$3:$W$500 = $W357),
                  IFERROR(
                      _xlfn._xlws.FILTER(FuSa_14DCDC_EFAN!$G$3:$G$500,FuSa_14DCDC_EFAN!$W$3:$W$500 = $W357),
                      IFERROR(
                          _xlfn._xlws.FILTER(FuSa_FaultInjection!$G$3:$G$500,FuSa_FaultInjection!$W$3:$W$500 = $W357),
                          IFERROR(
                              _xlfn._xlws.FILTER(Function_SCC!$G$3:$G$512,Function_SCC!$W$3:$W$512 = $W357),
                              IFERROR(
                                  _xlfn._xlws.FILTER(FuSa_FTT!$G$3:$G$500,FuSa_FTT!$W$3:$W$500 = $W357),
                                  IFERROR(
                                       _xlfn._xlws.FILTER(FuSa_NACS!$G$3:$G$548,FuSa_NACS!$W$3:$W$548 = $W357),
                                       "NA"
                               )
                           )
                       )
                   )
               )
           )
       )
   )
)</f>
        <v/>
      </c>
      <c r="H357" s="263" t="n"/>
      <c r="I357" s="263" t="n"/>
      <c r="J357" s="451" t="n"/>
      <c r="K357" s="451" t="n"/>
      <c r="L357" s="451" t="n"/>
      <c r="M357" s="451" t="n"/>
      <c r="N357" s="263" t="n"/>
      <c r="O357" s="263" t="n"/>
      <c r="P357" s="263">
        <f t="array" ref="P357">IFERROR(
      _xlfn._xlws.FILTER(FuSa_Charger!$P$3:$P$520, FuSa_Charger!$W$3:$W$520 = $W357),
      IFERROR(
          _xlfn._xlws.FILTER(Function_14DCDC!$P$3:$P$503,Function_14DCDC!$W$3:$W$503 =$W357 ),
          IFERROR(
              _xlfn._xlws.FILTER(Function_Charger!$P$3:$P$510,Function_Charger!$W$3:$W$510 = $W357),
              IFERROR(
                  _xlfn._xlws.FILTER(FuSa_14DCDC!$P$3:$P$500,FuSa_14DCDC!$W$3:$W$500 = $W357),
                  IFERROR(
                      _xlfn._xlws.FILTER(FuSa_14DCDC_EFAN!$P$3:$P$500,FuSa_14DCDC_EFAN!$W$3:$W$500 = $W357),
                      IFERROR(
                          _xlfn._xlws.FILTER(FuSa_FaultInjection!$P$3:$P$500,FuSa_FaultInjection!$W$3:$W$500 = $W357),
                          IFERROR(
                              _xlfn._xlws.FILTER(Function_SCC!$P$3:$P$512,Function_SCC!$W$3:$W$512 = $W357),
                              IFERROR(
                                  _xlfn._xlws.FILTER(FuSa_FTT!$P$3:$P$500,FuSa_FTT!$W$3:$W$500 = $W357),
                                  IFERROR(
                                       _xlfn._xlws.FILTER(FuSa_NACS!$P$3:$P$548,FuSa_NACS!$W$3:$W$548 = $W357),
                                       "NA"
                               )
                           )
                       )
                   )
               )
           )
       )
   )
)</f>
        <v/>
      </c>
      <c r="Q357" s="263">
        <f t="array" ref="Q357">IFERROR(
      _xlfn._xlws.FILTER(FuSa_Charger!$S$3:$S$520, FuSa_Charger!$W$3:$W$520 = $W357),
      IFERROR(
          _xlfn._xlws.FILTER(Function_14DCDC!$S$3:$S$503,Function_14DCDC!$W$3:$W$503 =$W357 ),
          IFERROR(
              _xlfn._xlws.FILTER(Function_Charger!$S$3:$S$510,Function_Charger!$W$3:$W$510 = $W357),
              IFERROR(
                  _xlfn._xlws.FILTER(FuSa_14DCDC!$S$3:$S$500,FuSa_14DCDC!$W$3:$W$500 = $W357),
                  IFERROR(
                      _xlfn._xlws.FILTER(FuSa_14DCDC_EFAN!$S$3:$S$500,FuSa_14DCDC_EFAN!$W$3:$W$500 = $W357),
                      IFERROR(
                          _xlfn._xlws.FILTER(FuSa_FaultInjection!$S$3:$S$500,FuSa_FaultInjection!$W$3:$W$500 = $W357),
                          IFERROR(
                              _xlfn._xlws.FILTER(Function_SCC!$S$3:$S$512,Function_SCC!$W$3:$W$512 = $W357),
                              IFERROR(
                                  _xlfn._xlws.FILTER(FuSa_FTT!$S$3:$S$500,FuSa_FTT!$W$3:$W$500 = $W357),
                                  IFERROR(
                                       _xlfn._xlws.FILTER(FuSa_NACS!$Q$3:$Q$548,FuSa_NACS!$W$3:$W$548 = $W357),
                                       "NA"
                               )
                           )
                       )
                   )
               )
           )
       )
   )
)</f>
        <v/>
      </c>
      <c r="R357" s="441">
        <f t="array" ref="R357">IFERROR(
      _xlfn._xlws.FILTER(FuSa_Charger!$T$3:$T$520, FuSa_Charger!$W$3:$W$520 = $W357),
      IFERROR(
          _xlfn._xlws.FILTER(Function_14DCDC!$T$3:$T$503,Function_14DCDC!$W$3:$W$503 =$W357 ),
          IFERROR(
              _xlfn._xlws.FILTER(Function_Charger!$T$3:$T$510,Function_Charger!$W$3:$W$510 = $W357),
              IFERROR(
                  _xlfn._xlws.FILTER(FuSa_14DCDC!$T$3:$T$500,FuSa_14DCDC!$W$3:$W$500 = $W357),
                  IFERROR(
                      _xlfn._xlws.FILTER(FuSa_14DCDC_EFAN!$T$3:$T$500,FuSa_14DCDC_EFAN!$W$3:$W$500 = $W357),
                      IFERROR(
                          _xlfn._xlws.FILTER(FuSa_FaultInjection!$T$3:$T$500,FuSa_FaultInjection!$W$3:$W$500 = $W357),
                          IFERROR(
                              _xlfn._xlws.FILTER(Function_SCC!$T$3:$T$512,Function_SCC!$W$3:$W$512 = $W357),
                              IFERROR(
                                  _xlfn._xlws.FILTER(FuSa_FTT!$T$3:$T$500,FuSa_FTT!$W$3:$W$500 = $W357),
                                  IFERROR(
                                       _xlfn._xlws.FILTER(FuSa_NACS!$R$3:$R$548,FuSa_NACS!$W$3:$W$548 = $W357),
                                       "NA"
                               )
                           )
                       )
                   )
               )
           )
       )
   )
)</f>
        <v/>
      </c>
      <c r="S357" s="441">
        <f t="array" ref="S357">IFERROR(
      _xlfn._xlws.FILTER(FuSa_Charger!$U$3:$U$520, FuSa_Charger!$W$3:$W$520 = $W357),
      IFERROR(
          _xlfn._xlws.FILTER(Function_14DCDC!$U$3:$U$503,Function_14DCDC!$W$3:$W$503 =$W357 ),
          IFERROR(
              _xlfn._xlws.FILTER(Function_Charger!$U$3:$U$510,Function_Charger!$W$3:$W$510 = $W357),
              IFERROR(
                  _xlfn._xlws.FILTER(FuSa_14DCDC!$U$3:$U$500,FuSa_14DCDC!$W$3:$W$500 = $W357),
                  IFERROR(
                      _xlfn._xlws.FILTER(FuSa_14DCDC_EFAN!$U$3:$U$500,FuSa_14DCDC_EFAN!$W$3:$W$500 = $W357),
                      IFERROR(
                          _xlfn._xlws.FILTER(FuSa_FaultInjection!$U$3:$U$500,FuSa_FaultInjection!$W$3:$W$500 = $W357),
                          IFERROR(
                              _xlfn._xlws.FILTER(Function_SCC!$U$3:$U$512,Function_SCC!$W$3:$W$512 = $W357),
                              IFERROR(
                                  _xlfn._xlws.FILTER(FuSa_FTT!$U$3:$U$500,FuSa_FTT!$W$3:$W$500 = $W357),
                                  IFERROR(
                                       _xlfn._xlws.FILTER(FuSa_NACS!$S$3:$S$548,FuSa_NACS!$W$3:$W$548 = $W357),
                                       "NA"
                               )
                           )
                       )
                   )
               )
           )
       )
   )
)</f>
        <v/>
      </c>
      <c r="T357" s="441">
        <f t="array" ref="T357">IFERROR(
      _xlfn._xlws.FILTER(FuSa_Charger!$V$3:$V$520, FuSa_Charger!$W$3:$W$520 = $W357),
      IFERROR(
          _xlfn._xlws.FILTER(Function_14DCDC!$V$3:$V$503,Function_14DCDC!$W$3:$W$503 =$W357 ),
          IFERROR(
              _xlfn._xlws.FILTER(Function_Charger!$V$3:$V$510,Function_Charger!$W$3:$W$510 = $W357),
              IFERROR(
                  _xlfn._xlws.FILTER(FuSa_14DCDC!$V$3:$V$500,FuSa_14DCDC!$W$3:$W$500 = $W357),
                  IFERROR(
                      _xlfn._xlws.FILTER(FuSa_14DCDC_EFAN!$V$3:$V$500,FuSa_14DCDC_EFAN!$W$3:$W$500 = $W357),
                      IFERROR(
                          _xlfn._xlws.FILTER(FuSa_FaultInjection!$V$3:$V$500,FuSa_FaultInjection!$W$3:$W$500 = $W357),
                          IFERROR(
                              _xlfn._xlws.FILTER(Function_SCC!$V$3:$V$512,Function_SCC!$W$3:$W$512 = $W357),
                              IFERROR(
                                  _xlfn._xlws.FILTER(FuSa_FTT!$V$3:$V$500,FuSa_FTT!$W$3:$W$500 = $W357),
                                  IFERROR(
                                       _xlfn._xlws.FILTER(FuSa_NACS!$T$3:$T$548,FuSa_NACS!$W$3:$W$548 = $W357),
                                       "NA"
                               )
                           )
                       )
                   )
               )
           )
       )
   )
)</f>
        <v/>
      </c>
      <c r="U357" s="231" t="inlineStr">
        <is>
          <t>AC/DC Detection and Diagnostics</t>
        </is>
      </c>
      <c r="V357" s="56" t="n"/>
      <c r="W357" s="266" t="inlineStr">
        <is>
          <t>[SYI_DC203_001_016] Verify detection of DC Voltage and qualifiers (NACS HW &amp;&amp; Correct SGBM_ID)_SP21P.html</t>
        </is>
      </c>
      <c r="X357" s="737" t="n">
        <v>4</v>
      </c>
      <c r="Y357" s="240" t="n">
        <v>0</v>
      </c>
      <c r="Z357" s="240" t="n">
        <v>0</v>
      </c>
      <c r="AA357" s="737" t="n">
        <v>4</v>
      </c>
      <c r="AB357" s="240" t="n"/>
      <c r="AC357" s="1156">
        <f t="array" ref="AC357">IF(
    IFERROR(
        _xlfn._xlws.FILTER(FuSa_Charger!$AC$3:$AC$519, FuSa_Charger!$W$3:$W$519 = $W357),
        IFERROR(
            _xlfn._xlws.FILTER(Function_14DCDC!$AC$3:$AC$503, Function_14DCDC!$W$3:$W$503 = $W357),
            IFERROR(
                _xlfn._xlws.FILTER(Function_Charger!$AC$3:$AC$508, Function_Charger!$W$3:$W$508 = $W357),
                IFERROR(
                    _xlfn._xlws.FILTER(FuSa_14DCDC!$AC$3:$AC$500, FuSa_14DCDC!$W$3:$W$500 = $W357),
                    IFERROR(
                        _xlfn._xlws.FILTER(FuSa_14DCDC_EFAN!$AC$3:$AC$500, FuSa_14DCDC_EFAN!$W$3:$W$500 =$W357),
                        IFERROR(
                            _xlfn._xlws.FILTER(FuSa_FaultInjection!$AC$3:$AC$500, FuSa_FaultInjection!$W$3:$W$500 = $W357),
                            IFERROR(
                                _xlfn._xlws.FILTER(FuSa_NACS!$AC$3:$AC$548, FuSa_NACS!$W$3:$W$548 = $W357),
                                IFERROR(
                                     _xlfn._xlws.FILTER(Function_SCC!$AC$3:$AC$525, Function_SCC!$W$3:$W$525 = $W357),
                                     _xlfn._xlws.FILTER(FuSa_FTT!$AC$3:$AC$500, FuSa_FTT!$W$3:$W$500 = $W357)
                                )
                            )
                        )
                    )
                )
            )
        )
    ) = 0,
    "",
    IFERROR(
        _xlfn._xlws.FILTER(FuSa_Charger!$AC$3:$AC$519, FuSa_Charger!$W$3:$W$519 = $W357),
        IFERROR(
            _xlfn._xlws.FILTER(Function_14DCDC!$AC$3:$AC$503, Function_14DCDC!$W$3:$W$503 = $W357),
            IFERROR(
                _xlfn._xlws.FILTER(Function_Charger!$AC$3:$AC$508, Function_Charger!$W$3:$W$508 = $W357),
                IFERROR(
                    _xlfn._xlws.FILTER(FuSa_14DCDC!$AC$3:$AC$500, FuSa_14DCDC!$W$3:$W$500 = $W357),
                    IFERROR(
                        _xlfn._xlws.FILTER(FuSa_14DCDC_EFAN!$AC$3:$AC$500, FuSa_14DCDC_EFAN!$W$3:$W$500 = $W357),
                        IFERROR(
                            _xlfn._xlws.FILTER(FuSa_FaultInjection!$AC$3:$AC$500, FuSa_FaultInjection!$W$3:$W$500 = $W357),
                            IFERROR(
                                _xlfn._xlws.FILTER(FuSa_NACS!$AC$3:$AC$548, FuSa_NACS!$W$3:$W$548 = $W357),
                                IFERROR(
                                     _xlfn._xlws.FILTER(Function_SCC!$AC$3:$AC$525, Function_SCC!$W$3:$W$525 = $W357),
                                     _xlfn._xlws.FILTER(FuSa_FTT!$AC$3:$AC$500, FuSa_FTT!$W$3:$W$500 = $W357)
                               )
                            )
                        )
                    )
                )
            )
        )
    )
)</f>
        <v/>
      </c>
      <c r="AD357" s="438" t="n"/>
      <c r="AE357" s="756" t="n"/>
      <c r="AG357" s="223" t="inlineStr"/>
      <c r="AH357" s="43" t="inlineStr"/>
      <c r="AI357" s="43" t="inlineStr"/>
      <c r="AJ357" s="43" t="inlineStr"/>
      <c r="AK357" s="43" t="inlineStr"/>
      <c r="AL357" s="266" t="n"/>
      <c r="AM357" s="231" t="n"/>
      <c r="AN357" s="765" t="n"/>
      <c r="AO357" s="223">
        <f>EXACT(W357,AG357)</f>
        <v/>
      </c>
      <c r="AP357" s="43">
        <f>EXACT(X357,AH357)</f>
        <v/>
      </c>
      <c r="AQ357" s="43">
        <f>EXACT(Y357,AI357)</f>
        <v/>
      </c>
      <c r="AR357" s="43">
        <f>EXACT(Z357,AJ357)</f>
        <v/>
      </c>
      <c r="AS357" s="266">
        <f>EXACT(AA357,AK357)</f>
        <v/>
      </c>
      <c r="AT357" t="inlineStr"/>
      <c r="AU357" t="inlineStr"/>
    </row>
    <row r="358" ht="15" customHeight="1">
      <c r="A358" s="451" t="n"/>
      <c r="B358" s="451" t="n"/>
      <c r="C358" s="451" t="n"/>
      <c r="D358" s="263">
        <f t="array" ref="D358">IFERROR(
      _xlfn._xlws.FILTER(FuSa_Charger!$D$3:$D$520, FuSa_Charger!$W$3:$W$520 = $W358),
      IFERROR(
          _xlfn._xlws.FILTER(Function_14DCDC!$D$3:$D$503,Function_14DCDC!$W$3:$W$503 =$W358 ),
          IFERROR(
              _xlfn._xlws.FILTER(Function_Charger!$D$3:$D$510,Function_Charger!$W$3:$W$510 = $W358),
              IFERROR(
                  _xlfn._xlws.FILTER(FuSa_14DCDC!$D$3:$D$500,FuSa_14DCDC!$W$3:$W$500 = $W358),
                  IFERROR(
                      _xlfn._xlws.FILTER(FuSa_14DCDC_EFAN!$D$3:$D$500,FuSa_14DCDC_EFAN!$W$3:$W$500 = $W358),
                      IFERROR(
                          _xlfn._xlws.FILTER(FuSa_FaultInjection!$D$3:$D$500,FuSa_FaultInjection!$W$3:$W$500 = $W358),
                          IFERROR(
                              _xlfn._xlws.FILTER(Function_SCC!$D$3:$D$512,Function_SCC!$W$3:$W$512 = $W358),
                              IFERROR(
                                  _xlfn._xlws.FILTER(FuSa_FTT!$D$3:$D$500,FuSa_FTT!$W$3:$W$500 = $W358),
                                  IFERROR(
                                       _xlfn._xlws.FILTER(FuSa_NACS!$D$3:$D$548,FuSa_NACS!$W$3:$W$548 = $W358),
                                       "NA"
                               )
                           )
                       )
                   )
               )
           )
       )
   )
)</f>
        <v/>
      </c>
      <c r="E358" s="263">
        <f t="array" ref="E358">IFERROR(
      _xlfn._xlws.FILTER(FuSa_Charger!$E$3:$E$520, FuSa_Charger!$W$3:$W$520 = $W358),
      IFERROR(
          _xlfn._xlws.FILTER(Function_14DCDC!$E$3:$E$503,Function_14DCDC!$W$3:$W$503 =$W358 ),
          IFERROR(
              _xlfn._xlws.FILTER(Function_Charger!$E$3:$E$510,Function_Charger!$W$3:$W$510 = $W358),
              IFERROR(
                  _xlfn._xlws.FILTER(FuSa_14DCDC!$E$3:$E$500,FuSa_14DCDC!$W$3:$W$500 = $W358),
                  IFERROR(
                      _xlfn._xlws.FILTER(FuSa_14DCDC_EFAN!$E$3:$E$500,FuSa_14DCDC_EFAN!$W$3:$W$500 = $W358),
                      IFERROR(
                          _xlfn._xlws.FILTER(FuSa_FaultInjection!$E$3:$E$500,FuSa_FaultInjection!$W$3:$W$500 = $W358),
                          IFERROR(
                              _xlfn._xlws.FILTER(Function_SCC!$E$3:$E$512,Function_SCC!$W$3:$W$512 = $W358),
                              IFERROR(
                                  _xlfn._xlws.FILTER(FuSa_FTT!$E$3:$E$500,FuSa_FTT!$W$3:$W$500 = $W358),
                                  IFERROR(
                                       _xlfn._xlws.FILTER(FuSa_NACS!$E$3:$E$548,FuSa_NACS!$W$3:$W$548 = $W358),
                                       "NA"
                               )
                           )
                       )
                   )
               )
           )
       )
   )
)</f>
        <v/>
      </c>
      <c r="F358" s="263">
        <f t="array" ref="F358">IFERROR(
      _xlfn._xlws.FILTER(FuSa_Charger!$F$3:$F$520, FuSa_Charger!$W$3:$W$520 = $W358),
      IFERROR(
          _xlfn._xlws.FILTER(Function_14DCDC!$F$3:$F$503,Function_14DCDC!$W$3:$W$503 =$W358 ),
          IFERROR(
              _xlfn._xlws.FILTER(Function_Charger!$F$3:$F$510,Function_Charger!$W$3:$W$510 = $W358),
              IFERROR(
                  _xlfn._xlws.FILTER(FuSa_14DCDC!$F$3:$F$500,FuSa_14DCDC!$W$3:$W$500 = $W358),
                  IFERROR(
                      _xlfn._xlws.FILTER(FuSa_14DCDC_EFAN!$F$3:$F$500,FuSa_14DCDC_EFAN!$W$3:$W$500 = $W358),
                      IFERROR(
                          _xlfn._xlws.FILTER(FuSa_FaultInjection!$F$3:$F$500,FuSa_FaultInjection!$W$3:$W$500 = $W358),
                          IFERROR(
                              _xlfn._xlws.FILTER(Function_SCC!$F$3:$F$512,Function_SCC!$W$3:$W$512 = $W358),
                              IFERROR(
                                  _xlfn._xlws.FILTER(FuSa_FTT!$F$3:$F$500,FuSa_FTT!$W$3:$W$500 = $W358),
                                  IFERROR(
                                       _xlfn._xlws.FILTER(FuSa_NACS!$F$3:$F$548,FuSa_NACS!$W$3:$W$548 = $W358),
                                       "NA"
                               )
                           )
                       )
                   )
               )
           )
       )
   )
)</f>
        <v/>
      </c>
      <c r="G358" s="263">
        <f t="array" ref="G358">IFERROR(
      _xlfn._xlws.FILTER(FuSa_Charger!$G$3:$G$520, FuSa_Charger!$W$3:$W$520 = $W358),
      IFERROR(
          _xlfn._xlws.FILTER(Function_14DCDC!$G$3:$G$503,Function_14DCDC!$W$3:$W$503 =$W358 ),
          IFERROR(
              _xlfn._xlws.FILTER(Function_Charger!$G$3:$G$510,Function_Charger!$W$3:$W$510 = $W358),
              IFERROR(
                  _xlfn._xlws.FILTER(FuSa_14DCDC!$G$3:$G$500,FuSa_14DCDC!$W$3:$W$500 = $W358),
                  IFERROR(
                      _xlfn._xlws.FILTER(FuSa_14DCDC_EFAN!$G$3:$G$500,FuSa_14DCDC_EFAN!$W$3:$W$500 = $W358),
                      IFERROR(
                          _xlfn._xlws.FILTER(FuSa_FaultInjection!$G$3:$G$500,FuSa_FaultInjection!$W$3:$W$500 = $W358),
                          IFERROR(
                              _xlfn._xlws.FILTER(Function_SCC!$G$3:$G$512,Function_SCC!$W$3:$W$512 = $W358),
                              IFERROR(
                                  _xlfn._xlws.FILTER(FuSa_FTT!$G$3:$G$500,FuSa_FTT!$W$3:$W$500 = $W358),
                                  IFERROR(
                                       _xlfn._xlws.FILTER(FuSa_NACS!$G$3:$G$548,FuSa_NACS!$W$3:$W$548 = $W358),
                                       "NA"
                               )
                           )
                       )
                   )
               )
           )
       )
   )
)</f>
        <v/>
      </c>
      <c r="H358" s="263">
        <f t="array" ref="H358">IFERROR(
      _xlfn._xlws.FILTER(FuSa_Charger!$H$3:$H$520, FuSa_Charger!$W$3:$W$520 = $W358),
      IFERROR(
          _xlfn._xlws.FILTER(Function_14DCDC!$H$3:$H$503,Function_14DCDC!$W$3:$W$503 =$W358 ),
          IFERROR(
              _xlfn._xlws.FILTER(Function_Charger!$H$3:$H$510,Function_Charger!$W$3:$W$510 = $W358),
              IFERROR(
                  _xlfn._xlws.FILTER(FuSa_14DCDC!$H$3:$H$500,FuSa_14DCDC!$W$3:$W$500 = $W358),
                  IFERROR(
                      _xlfn._xlws.FILTER(FuSa_14DCDC_EFAN!$H$3:$H$500,FuSa_14DCDC_EFAN!$W$3:$W$500 = $W358),
                      IFERROR(
                          _xlfn._xlws.FILTER(FuSa_FaultInjection!$H$3:$H$500,FuSa_FaultInjection!$W$3:$W$500 = $W358),
                          IFERROR(
                              _xlfn._xlws.FILTER(Function_SCC!$H$3:$H$512,Function_SCC!$W$3:$W$512 = $W358),
                              IFERROR(
                                  _xlfn._xlws.FILTER(FuSa_FTT!$H$3:$H$500,FuSa_FTT!$W$3:$W$500 = $W358),
                                  IFERROR(
                                       _xlfn._xlws.FILTER(FuSa_NACS!$H$3:$H$548,FuSa_NACS!$W$3:$W$548 = $W358),
                                       "NA"
                               )
                           )
                       )
                   )
               )
           )
       )
   )
)</f>
        <v/>
      </c>
      <c r="I358" s="263">
        <f t="array" ref="I358">IFERROR(
      _xlfn._xlws.FILTER(FuSa_Charger!$I$3:$I$520, FuSa_Charger!$W$3:$W$520 = $W358),
      IFERROR(
          _xlfn._xlws.FILTER(Function_14DCDC!$I$3:$I$503,Function_14DCDC!$W$3:$W$503 =$W358 ),
          IFERROR(
              _xlfn._xlws.FILTER(Function_Charger!$I$3:$I$510,Function_Charger!$W$3:$W$510 = $W358),
              IFERROR(
                  _xlfn._xlws.FILTER(FuSa_14DCDC!$I$3:$I$500,FuSa_14DCDC!$W$3:$W$500 = $W358),
                  IFERROR(
                      _xlfn._xlws.FILTER(FuSa_14DCDC_EFAN!$I$3:$I$500,FuSa_14DCDC_EFAN!$W$3:$W$500 = $W358),
                      IFERROR(
                          _xlfn._xlws.FILTER(FuSa_FaultInjection!$I$3:$I$500,FuSa_FaultInjection!$W$3:$W$500 = $W358),
                          IFERROR(
                              _xlfn._xlws.FILTER(Function_SCC!$I$3:$I$512,Function_SCC!$W$3:$W$512 = $W358),
                              IFERROR(
                                  _xlfn._xlws.FILTER(FuSa_FTT!$I$3:$I$500,FuSa_FTT!$W$3:$W$500 = $W358),
                                  IFERROR(
                                       _xlfn._xlws.FILTER(FuSa_NACS!$I$3:$I$548,FuSa_NACS!$W$3:$W$548 = $W358),
                                       "NA"
                               )
                           )
                       )
                   )
               )
           )
       )
   )
)</f>
        <v/>
      </c>
      <c r="J358" s="451" t="n"/>
      <c r="K358" s="451" t="n"/>
      <c r="L358" s="451" t="n"/>
      <c r="M358" s="451" t="n"/>
      <c r="N358" s="263">
        <f t="array" ref="N358">IFERROR(
      _xlfn._xlws.FILTER(FuSa_Charger!$N$3:$N$520, FuSa_Charger!$W$3:$W$520 = $W358),
      IFERROR(
          _xlfn._xlws.FILTER(Function_14DCDC!$N$3:$N$503,Function_14DCDC!$W$3:$W$503 =$W358 ),
          IFERROR(
              _xlfn._xlws.FILTER(Function_Charger!$N$3:$N$510,Function_Charger!$W$3:$W$510 = $W358),
              IFERROR(
                  _xlfn._xlws.FILTER(FuSa_14DCDC!$N$3:$N$500,FuSa_14DCDC!$W$3:$W$500 = $W358),
                  IFERROR(
                      _xlfn._xlws.FILTER(FuSa_14DCDC_EFAN!$N$3:$N$500,FuSa_14DCDC_EFAN!$W$3:$W$500 = $W358),
                      IFERROR(
                          _xlfn._xlws.FILTER(FuSa_FaultInjection!$N$3:$N$500,FuSa_FaultInjection!$W$3:$W$500 = $W358),
                          IFERROR(
                              _xlfn._xlws.FILTER(Function_SCC!$N$3:$N$512,Function_SCC!$W$3:$W$512 = $W358),
                              IFERROR(
                                  _xlfn._xlws.FILTER(FuSa_FTT!$N$3:$N$500,FuSa_FTT!$W$3:$W$500 = $W358),
                                  IFERROR(
                                       _xlfn._xlws.FILTER(FuSa_NACS!$M$3:$M$548,FuSa_NACS!$W$3:$W$548 = $W358),
                                       "NA"
                               )
                           )
                       )
                   )
               )
           )
       )
   )
)</f>
        <v/>
      </c>
      <c r="O358" s="263">
        <f t="array" ref="O358">IFERROR(
      _xlfn._xlws.FILTER(FuSa_Charger!$O$3:$O$520, FuSa_Charger!$W$3:$W$520 = $W358),
      IFERROR(
          _xlfn._xlws.FILTER(Function_14DCDC!$O$3:$O$503,Function_14DCDC!$W$3:$W$503 =$W358 ),
          IFERROR(
              _xlfn._xlws.FILTER(Function_Charger!$O$3:$O$510,Function_Charger!$W$3:$W$510 = $W358),
              IFERROR(
                  _xlfn._xlws.FILTER(FuSa_14DCDC!$O$3:$O$500,FuSa_14DCDC!$W$3:$W$500 = $W358),
                  IFERROR(
                      _xlfn._xlws.FILTER(FuSa_14DCDC_EFAN!$O$3:$O$500,FuSa_14DCDC_EFAN!$W$3:$W$500 = $W358),
                      IFERROR(
                          _xlfn._xlws.FILTER(FuSa_FaultInjection!$O$3:$O$500,FuSa_FaultInjection!$W$3:$W$500 = $W358),
                          IFERROR(
                              _xlfn._xlws.FILTER(Function_SCC!$O$3:$O$512,Function_SCC!$W$3:$W$512 = $W358),
                              IFERROR(
                                  _xlfn._xlws.FILTER(FuSa_FTT!$O$3:$O$500,FuSa_FTT!$W$3:$W$500 = $W358),
                                  IFERROR(
                                       _xlfn._xlws.FILTER(FuSa_NACS!$O$3:$O$548,FuSa_NACS!$W$3:$W$548 = $W358),
                                       "NA"
                               )
                           )
                       )
                   )
               )
           )
       )
   )
)</f>
        <v/>
      </c>
      <c r="P358" s="263">
        <f t="array" ref="P358">IFERROR(
      _xlfn._xlws.FILTER(FuSa_Charger!$P$3:$P$520, FuSa_Charger!$W$3:$W$520 = $W358),
      IFERROR(
          _xlfn._xlws.FILTER(Function_14DCDC!$P$3:$P$503,Function_14DCDC!$W$3:$W$503 =$W358 ),
          IFERROR(
              _xlfn._xlws.FILTER(Function_Charger!$P$3:$P$510,Function_Charger!$W$3:$W$510 = $W358),
              IFERROR(
                  _xlfn._xlws.FILTER(FuSa_14DCDC!$P$3:$P$500,FuSa_14DCDC!$W$3:$W$500 = $W358),
                  IFERROR(
                      _xlfn._xlws.FILTER(FuSa_14DCDC_EFAN!$P$3:$P$500,FuSa_14DCDC_EFAN!$W$3:$W$500 = $W358),
                      IFERROR(
                          _xlfn._xlws.FILTER(FuSa_FaultInjection!$P$3:$P$500,FuSa_FaultInjection!$W$3:$W$500 = $W358),
                          IFERROR(
                              _xlfn._xlws.FILTER(Function_SCC!$P$3:$P$512,Function_SCC!$W$3:$W$512 = $W358),
                              IFERROR(
                                  _xlfn._xlws.FILTER(FuSa_FTT!$P$3:$P$500,FuSa_FTT!$W$3:$W$500 = $W358),
                                  IFERROR(
                                       _xlfn._xlws.FILTER(FuSa_NACS!$P$3:$P$548,FuSa_NACS!$W$3:$W$548 = $W358),
                                       "NA"
                               )
                           )
                       )
                   )
               )
           )
       )
   )
)</f>
        <v/>
      </c>
      <c r="Q358" s="263">
        <f t="array" ref="Q358">IFERROR(
      _xlfn._xlws.FILTER(FuSa_Charger!$S$3:$S$520, FuSa_Charger!$W$3:$W$520 = $W358),
      IFERROR(
          _xlfn._xlws.FILTER(Function_14DCDC!$S$3:$S$503,Function_14DCDC!$W$3:$W$503 =$W358 ),
          IFERROR(
              _xlfn._xlws.FILTER(Function_Charger!$S$3:$S$510,Function_Charger!$W$3:$W$510 = $W358),
              IFERROR(
                  _xlfn._xlws.FILTER(FuSa_14DCDC!$S$3:$S$500,FuSa_14DCDC!$W$3:$W$500 = $W358),
                  IFERROR(
                      _xlfn._xlws.FILTER(FuSa_14DCDC_EFAN!$S$3:$S$500,FuSa_14DCDC_EFAN!$W$3:$W$500 = $W358),
                      IFERROR(
                          _xlfn._xlws.FILTER(FuSa_FaultInjection!$S$3:$S$500,FuSa_FaultInjection!$W$3:$W$500 = $W358),
                          IFERROR(
                              _xlfn._xlws.FILTER(Function_SCC!$S$3:$S$512,Function_SCC!$W$3:$W$512 = $W358),
                              IFERROR(
                                  _xlfn._xlws.FILTER(FuSa_FTT!$S$3:$S$500,FuSa_FTT!$W$3:$W$500 = $W358),
                                  IFERROR(
                                       _xlfn._xlws.FILTER(FuSa_NACS!$Q$3:$Q$548,FuSa_NACS!$W$3:$W$548 = $W358),
                                       "NA"
                               )
                           )
                       )
                   )
               )
           )
       )
   )
)</f>
        <v/>
      </c>
      <c r="R358" s="441">
        <f t="array" ref="R358">IFERROR(
      _xlfn._xlws.FILTER(FuSa_Charger!$T$3:$T$520, FuSa_Charger!$W$3:$W$520 = $W358),
      IFERROR(
          _xlfn._xlws.FILTER(Function_14DCDC!$T$3:$T$503,Function_14DCDC!$W$3:$W$503 =$W358 ),
          IFERROR(
              _xlfn._xlws.FILTER(Function_Charger!$T$3:$T$510,Function_Charger!$W$3:$W$510 = $W358),
              IFERROR(
                  _xlfn._xlws.FILTER(FuSa_14DCDC!$T$3:$T$500,FuSa_14DCDC!$W$3:$W$500 = $W358),
                  IFERROR(
                      _xlfn._xlws.FILTER(FuSa_14DCDC_EFAN!$T$3:$T$500,FuSa_14DCDC_EFAN!$W$3:$W$500 = $W358),
                      IFERROR(
                          _xlfn._xlws.FILTER(FuSa_FaultInjection!$T$3:$T$500,FuSa_FaultInjection!$W$3:$W$500 = $W358),
                          IFERROR(
                              _xlfn._xlws.FILTER(Function_SCC!$T$3:$T$512,Function_SCC!$W$3:$W$512 = $W358),
                              IFERROR(
                                  _xlfn._xlws.FILTER(FuSa_FTT!$T$3:$T$500,FuSa_FTT!$W$3:$W$500 = $W358),
                                  IFERROR(
                                       _xlfn._xlws.FILTER(FuSa_NACS!$R$3:$R$548,FuSa_NACS!$W$3:$W$548 = $W358),
                                       "NA"
                               )
                           )
                       )
                   )
               )
           )
       )
   )
)</f>
        <v/>
      </c>
      <c r="S358" s="441">
        <f t="array" ref="S358">IFERROR(
      _xlfn._xlws.FILTER(FuSa_Charger!$U$3:$U$520, FuSa_Charger!$W$3:$W$520 = $W358),
      IFERROR(
          _xlfn._xlws.FILTER(Function_14DCDC!$U$3:$U$503,Function_14DCDC!$W$3:$W$503 =$W358 ),
          IFERROR(
              _xlfn._xlws.FILTER(Function_Charger!$U$3:$U$510,Function_Charger!$W$3:$W$510 = $W358),
              IFERROR(
                  _xlfn._xlws.FILTER(FuSa_14DCDC!$U$3:$U$500,FuSa_14DCDC!$W$3:$W$500 = $W358),
                  IFERROR(
                      _xlfn._xlws.FILTER(FuSa_14DCDC_EFAN!$U$3:$U$500,FuSa_14DCDC_EFAN!$W$3:$W$500 = $W358),
                      IFERROR(
                          _xlfn._xlws.FILTER(FuSa_FaultInjection!$U$3:$U$500,FuSa_FaultInjection!$W$3:$W$500 = $W358),
                          IFERROR(
                              _xlfn._xlws.FILTER(Function_SCC!$U$3:$U$512,Function_SCC!$W$3:$W$512 = $W358),
                              IFERROR(
                                  _xlfn._xlws.FILTER(FuSa_FTT!$U$3:$U$500,FuSa_FTT!$W$3:$W$500 = $W358),
                                  IFERROR(
                                       _xlfn._xlws.FILTER(FuSa_NACS!$S$3:$S$548,FuSa_NACS!$W$3:$W$548 = $W358),
                                       "NA"
                               )
                           )
                       )
                   )
               )
           )
       )
   )
)</f>
        <v/>
      </c>
      <c r="T358" s="441">
        <f t="array" ref="T358">IFERROR(
      _xlfn._xlws.FILTER(FuSa_Charger!$V$3:$V$520, FuSa_Charger!$W$3:$W$520 = $W358),
      IFERROR(
          _xlfn._xlws.FILTER(Function_14DCDC!$V$3:$V$503,Function_14DCDC!$W$3:$W$503 =$W358 ),
          IFERROR(
              _xlfn._xlws.FILTER(Function_Charger!$V$3:$V$510,Function_Charger!$W$3:$W$510 = $W358),
              IFERROR(
                  _xlfn._xlws.FILTER(FuSa_14DCDC!$V$3:$V$500,FuSa_14DCDC!$W$3:$W$500 = $W358),
                  IFERROR(
                      _xlfn._xlws.FILTER(FuSa_14DCDC_EFAN!$V$3:$V$500,FuSa_14DCDC_EFAN!$W$3:$W$500 = $W358),
                      IFERROR(
                          _xlfn._xlws.FILTER(FuSa_FaultInjection!$V$3:$V$500,FuSa_FaultInjection!$W$3:$W$500 = $W358),
                          IFERROR(
                              _xlfn._xlws.FILTER(Function_SCC!$V$3:$V$512,Function_SCC!$W$3:$W$512 = $W358),
                              IFERROR(
                                  _xlfn._xlws.FILTER(FuSa_FTT!$V$3:$V$500,FuSa_FTT!$W$3:$W$500 = $W358),
                                  IFERROR(
                                       _xlfn._xlws.FILTER(FuSa_NACS!$T$3:$T$548,FuSa_NACS!$W$3:$W$548 = $W358),
                                       "NA"
                               )
                           )
                       )
                   )
               )
           )
       )
   )
)</f>
        <v/>
      </c>
      <c r="U358" s="231" t="inlineStr">
        <is>
          <t>AC/DC Detection and Diagnostics</t>
        </is>
      </c>
      <c r="V358" s="56" t="n"/>
      <c r="W358" s="231" t="inlineStr">
        <is>
          <t>[SYI_DC203_002_001] AC Voltage Main Sensor Upper Range Error.html</t>
        </is>
      </c>
      <c r="X358" s="737" t="n">
        <v>4</v>
      </c>
      <c r="Y358" s="240" t="n">
        <v>0</v>
      </c>
      <c r="Z358" s="240" t="n">
        <v>0</v>
      </c>
      <c r="AA358" s="737" t="n">
        <v>4</v>
      </c>
      <c r="AB358" s="240" t="n"/>
      <c r="AC358" s="1156">
        <f t="array" ref="AC358">IF(
    IFERROR(
        _xlfn._xlws.FILTER(FuSa_Charger!$AC$3:$AC$519, FuSa_Charger!$W$3:$W$519 = $W358),
        IFERROR(
            _xlfn._xlws.FILTER(Function_14DCDC!$AC$3:$AC$503, Function_14DCDC!$W$3:$W$503 = $W358),
            IFERROR(
                _xlfn._xlws.FILTER(Function_Charger!$AC$3:$AC$508, Function_Charger!$W$3:$W$508 = $W358),
                IFERROR(
                    _xlfn._xlws.FILTER(FuSa_14DCDC!$AC$3:$AC$500, FuSa_14DCDC!$W$3:$W$500 = $W358),
                    IFERROR(
                        _xlfn._xlws.FILTER(FuSa_14DCDC_EFAN!$AC$3:$AC$500, FuSa_14DCDC_EFAN!$W$3:$W$500 =$W358),
                        IFERROR(
                            _xlfn._xlws.FILTER(FuSa_FaultInjection!$AC$3:$AC$500, FuSa_FaultInjection!$W$3:$W$500 = $W358),
                            IFERROR(
                                _xlfn._xlws.FILTER(FuSa_NACS!$AC$3:$AC$548, FuSa_NACS!$W$3:$W$548 = $W358),
                                IFERROR(
                                     _xlfn._xlws.FILTER(Function_SCC!$AC$3:$AC$525, Function_SCC!$W$3:$W$525 = $W358),
                                     _xlfn._xlws.FILTER(FuSa_FTT!$AC$3:$AC$500, FuSa_FTT!$W$3:$W$500 = $W358)
                                )
                            )
                        )
                    )
                )
            )
        )
    ) = 0,
    "",
    IFERROR(
        _xlfn._xlws.FILTER(FuSa_Charger!$AC$3:$AC$519, FuSa_Charger!$W$3:$W$519 = $W358),
        IFERROR(
            _xlfn._xlws.FILTER(Function_14DCDC!$AC$3:$AC$503, Function_14DCDC!$W$3:$W$503 = $W358),
            IFERROR(
                _xlfn._xlws.FILTER(Function_Charger!$AC$3:$AC$508, Function_Charger!$W$3:$W$508 = $W358),
                IFERROR(
                    _xlfn._xlws.FILTER(FuSa_14DCDC!$AC$3:$AC$500, FuSa_14DCDC!$W$3:$W$500 = $W358),
                    IFERROR(
                        _xlfn._xlws.FILTER(FuSa_14DCDC_EFAN!$AC$3:$AC$500, FuSa_14DCDC_EFAN!$W$3:$W$500 = $W358),
                        IFERROR(
                            _xlfn._xlws.FILTER(FuSa_FaultInjection!$AC$3:$AC$500, FuSa_FaultInjection!$W$3:$W$500 = $W358),
                            IFERROR(
                                _xlfn._xlws.FILTER(FuSa_NACS!$AC$3:$AC$548, FuSa_NACS!$W$3:$W$548 = $W358),
                                IFERROR(
                                     _xlfn._xlws.FILTER(Function_SCC!$AC$3:$AC$525, Function_SCC!$W$3:$W$525 = $W358),
                                     _xlfn._xlws.FILTER(FuSa_FTT!$AC$3:$AC$500, FuSa_FTT!$W$3:$W$500 = $W358)
                               )
                            )
                        )
                    )
                )
            )
        )
    )
)</f>
        <v/>
      </c>
      <c r="AD358" s="438">
        <f t="array" ref="AD358">IF(
    IFERROR(
        _xlfn._xlws.FILTER(FuSa_Charger!$AD$3:$AD$519, FuSa_Charger!$W$3:$W$519 = $W358),
        IFERROR(
            _xlfn._xlws.FILTER(Function_14DCDC!$AD$3:$AD$503, Function_14DCDC!$W$3:$W$503 = $W358),
            IFERROR(
                _xlfn._xlws.FILTER(Function_Charger!$AD$3:$AD$508, Function_Charger!$W$3:$W$508 = $W358),
                IFERROR(
                    _xlfn._xlws.FILTER(FuSa_14DCDC!$AD$3:$AD$500, FuSa_14DCDC!$W$3:$W$500 = $W358),
                    IFERROR(
                        _xlfn._xlws.FILTER(FuSa_14DCDC_EFAN!$AD$3:$AD$500, FuSa_14DCDC_EFAN!$W$3:$W$500 =$W358 ),
                        IFERROR(
                            _xlfn._xlws.FILTER(FuSa_FaultInjection!$AD$3:$AD$500, FuSa_FaultInjection!$W$3:$W$500 = $W358),
                            IFERROR(
                                _xlfn._xlws.FILTER(FuSa_NACS!$AD$3:$AD$548, FuSa_NACS!$W$3:$W$548 = $W358),
                                IFERROR(
                                    _xlfn._xlws.FILTER(Function_SCC!$AD$3:$AD$525, Function_SCC!$W$3:$W$525 = $W358),
                                    _xlfn._xlws.FILTER(FuSa_FTT!$AD$3:$AD$500, FuSa_FTT!$W$3:$W$500 = $W358)
                               )
                            )
                        )
                    )
                )
            )
        )
    ) = 0,
    "",
    IFERROR(
        _xlfn._xlws.FILTER(FuSa_Charger!$AD$3:$AD$519, FuSa_Charger!$W$3:$W$519 = $W358),
        IFERROR(
            _xlfn._xlws.FILTER(Function_14DCDC!$AD$3:$AD$503, Function_14DCDC!$W$3:$W$503 = $W358),
            IFERROR(
                _xlfn._xlws.FILTER(Function_Charger!$AD$3:$AD$508, Function_Charger!$W$3:$W$508 = $W358),
                IFERROR(
                    _xlfn._xlws.FILTER(FuSa_14DCDC!$AD$3:$AD$500, FuSa_14DCDC!$W$3:$W$500 = $W358),
                    IFERROR(
                        _xlfn._xlws.FILTER(FuSa_14DCDC_EFAN!$AD$3:$AD$500, FuSa_14DCDC_EFAN!$W$3:$W$500 = $W358),
                        IFERROR(
                            _xlfn._xlws.FILTER(FuSa_FaultInjection!$AD$3:$AD$500, FuSa_FaultInjection!$W$3:$W$500 = $W358),
                            IFERROR(
                                _xlfn._xlws.FILTER(FuSa_NACS!$AD$3:$AD$548, FuSa_NACS!$W$3:$W$548 = $W358),
                                IFERROR(
                                 _xlfn._xlws.FILTER(Function_SCC!$AD$3:$AD$525, Function_SCC!$W$3:$W$525 = $W358),
                                     _xlfn._xlws.FILTER(FuSa_FTT!$AD$3:$AD$500, FuSa_FTT!$W$3:$W$500 = $W358)
                                )
                            )
                        )
                    )
                )
            )
        )
    )
)</f>
        <v/>
      </c>
      <c r="AE358" s="756" t="n"/>
      <c r="AG358" s="223" t="inlineStr"/>
      <c r="AH358" s="43" t="inlineStr"/>
      <c r="AI358" s="43" t="inlineStr"/>
      <c r="AJ358" s="43" t="inlineStr"/>
      <c r="AK358" s="43" t="inlineStr"/>
      <c r="AL358" s="266" t="n"/>
      <c r="AM358" s="231" t="n"/>
      <c r="AN358" s="765" t="n"/>
      <c r="AO358" s="223">
        <f>EXACT(W358,AG358)</f>
        <v/>
      </c>
      <c r="AP358" s="43">
        <f>EXACT(X358,AH358)</f>
        <v/>
      </c>
      <c r="AQ358" s="43">
        <f>EXACT(Y358,AI358)</f>
        <v/>
      </c>
      <c r="AR358" s="43">
        <f>EXACT(Z358,AJ358)</f>
        <v/>
      </c>
      <c r="AS358" s="266">
        <f>EXACT(AA358,AK358)</f>
        <v/>
      </c>
      <c r="AT358" t="inlineStr"/>
      <c r="AU358" t="inlineStr"/>
    </row>
    <row r="359" ht="15" customHeight="1">
      <c r="A359" s="451" t="n"/>
      <c r="B359" s="451" t="n"/>
      <c r="C359" s="451" t="n"/>
      <c r="D359" s="263">
        <f t="array" ref="D359">IFERROR(
      _xlfn._xlws.FILTER(FuSa_Charger!$D$3:$D$520, FuSa_Charger!$W$3:$W$520 = $W359),
      IFERROR(
          _xlfn._xlws.FILTER(Function_14DCDC!$D$3:$D$503,Function_14DCDC!$W$3:$W$503 =$W359 ),
          IFERROR(
              _xlfn._xlws.FILTER(Function_Charger!$D$3:$D$510,Function_Charger!$W$3:$W$510 = $W359),
              IFERROR(
                  _xlfn._xlws.FILTER(FuSa_14DCDC!$D$3:$D$500,FuSa_14DCDC!$W$3:$W$500 = $W359),
                  IFERROR(
                      _xlfn._xlws.FILTER(FuSa_14DCDC_EFAN!$D$3:$D$500,FuSa_14DCDC_EFAN!$W$3:$W$500 = $W359),
                      IFERROR(
                          _xlfn._xlws.FILTER(FuSa_FaultInjection!$D$3:$D$500,FuSa_FaultInjection!$W$3:$W$500 = $W359),
                          IFERROR(
                              _xlfn._xlws.FILTER(Function_SCC!$D$3:$D$512,Function_SCC!$W$3:$W$512 = $W359),
                              IFERROR(
                                  _xlfn._xlws.FILTER(FuSa_FTT!$D$3:$D$500,FuSa_FTT!$W$3:$W$500 = $W359),
                                  IFERROR(
                                       _xlfn._xlws.FILTER(FuSa_NACS!$D$3:$D$548,FuSa_NACS!$W$3:$W$548 = $W359),
                                       "NA"
                               )
                           )
                       )
                   )
               )
           )
       )
   )
)</f>
        <v/>
      </c>
      <c r="E359" s="263">
        <f t="array" ref="E359">IFERROR(
      _xlfn._xlws.FILTER(FuSa_Charger!$E$3:$E$520, FuSa_Charger!$W$3:$W$520 = $W359),
      IFERROR(
          _xlfn._xlws.FILTER(Function_14DCDC!$E$3:$E$503,Function_14DCDC!$W$3:$W$503 =$W359 ),
          IFERROR(
              _xlfn._xlws.FILTER(Function_Charger!$E$3:$E$510,Function_Charger!$W$3:$W$510 = $W359),
              IFERROR(
                  _xlfn._xlws.FILTER(FuSa_14DCDC!$E$3:$E$500,FuSa_14DCDC!$W$3:$W$500 = $W359),
                  IFERROR(
                      _xlfn._xlws.FILTER(FuSa_14DCDC_EFAN!$E$3:$E$500,FuSa_14DCDC_EFAN!$W$3:$W$500 = $W359),
                      IFERROR(
                          _xlfn._xlws.FILTER(FuSa_FaultInjection!$E$3:$E$500,FuSa_FaultInjection!$W$3:$W$500 = $W359),
                          IFERROR(
                              _xlfn._xlws.FILTER(Function_SCC!$E$3:$E$512,Function_SCC!$W$3:$W$512 = $W359),
                              IFERROR(
                                  _xlfn._xlws.FILTER(FuSa_FTT!$E$3:$E$500,FuSa_FTT!$W$3:$W$500 = $W359),
                                  IFERROR(
                                       _xlfn._xlws.FILTER(FuSa_NACS!$E$3:$E$548,FuSa_NACS!$W$3:$W$548 = $W359),
                                       "NA"
                               )
                           )
                       )
                   )
               )
           )
       )
   )
)</f>
        <v/>
      </c>
      <c r="F359" s="263">
        <f t="array" ref="F359">IFERROR(
      _xlfn._xlws.FILTER(FuSa_Charger!$F$3:$F$520, FuSa_Charger!$W$3:$W$520 = $W359),
      IFERROR(
          _xlfn._xlws.FILTER(Function_14DCDC!$F$3:$F$503,Function_14DCDC!$W$3:$W$503 =$W359 ),
          IFERROR(
              _xlfn._xlws.FILTER(Function_Charger!$F$3:$F$510,Function_Charger!$W$3:$W$510 = $W359),
              IFERROR(
                  _xlfn._xlws.FILTER(FuSa_14DCDC!$F$3:$F$500,FuSa_14DCDC!$W$3:$W$500 = $W359),
                  IFERROR(
                      _xlfn._xlws.FILTER(FuSa_14DCDC_EFAN!$F$3:$F$500,FuSa_14DCDC_EFAN!$W$3:$W$500 = $W359),
                      IFERROR(
                          _xlfn._xlws.FILTER(FuSa_FaultInjection!$F$3:$F$500,FuSa_FaultInjection!$W$3:$W$500 = $W359),
                          IFERROR(
                              _xlfn._xlws.FILTER(Function_SCC!$F$3:$F$512,Function_SCC!$W$3:$W$512 = $W359),
                              IFERROR(
                                  _xlfn._xlws.FILTER(FuSa_FTT!$F$3:$F$500,FuSa_FTT!$W$3:$W$500 = $W359),
                                  IFERROR(
                                       _xlfn._xlws.FILTER(FuSa_NACS!$F$3:$F$548,FuSa_NACS!$W$3:$W$548 = $W359),
                                       "NA"
                               )
                           )
                       )
                   )
               )
           )
       )
   )
)</f>
        <v/>
      </c>
      <c r="G359" s="263">
        <f t="array" ref="G359">IFERROR(
      _xlfn._xlws.FILTER(FuSa_Charger!$G$3:$G$520, FuSa_Charger!$W$3:$W$520 = $W359),
      IFERROR(
          _xlfn._xlws.FILTER(Function_14DCDC!$G$3:$G$503,Function_14DCDC!$W$3:$W$503 =$W359 ),
          IFERROR(
              _xlfn._xlws.FILTER(Function_Charger!$G$3:$G$510,Function_Charger!$W$3:$W$510 = $W359),
              IFERROR(
                  _xlfn._xlws.FILTER(FuSa_14DCDC!$G$3:$G$500,FuSa_14DCDC!$W$3:$W$500 = $W359),
                  IFERROR(
                      _xlfn._xlws.FILTER(FuSa_14DCDC_EFAN!$G$3:$G$500,FuSa_14DCDC_EFAN!$W$3:$W$500 = $W359),
                      IFERROR(
                          _xlfn._xlws.FILTER(FuSa_FaultInjection!$G$3:$G$500,FuSa_FaultInjection!$W$3:$W$500 = $W359),
                          IFERROR(
                              _xlfn._xlws.FILTER(Function_SCC!$G$3:$G$512,Function_SCC!$W$3:$W$512 = $W359),
                              IFERROR(
                                  _xlfn._xlws.FILTER(FuSa_FTT!$G$3:$G$500,FuSa_FTT!$W$3:$W$500 = $W359),
                                  IFERROR(
                                       _xlfn._xlws.FILTER(FuSa_NACS!$G$3:$G$548,FuSa_NACS!$W$3:$W$548 = $W359),
                                       "NA"
                               )
                           )
                       )
                   )
               )
           )
       )
   )
)</f>
        <v/>
      </c>
      <c r="H359" s="263">
        <f t="array" ref="H359">IFERROR(
      _xlfn._xlws.FILTER(FuSa_Charger!$H$3:$H$520, FuSa_Charger!$W$3:$W$520 = $W359),
      IFERROR(
          _xlfn._xlws.FILTER(Function_14DCDC!$H$3:$H$503,Function_14DCDC!$W$3:$W$503 =$W359 ),
          IFERROR(
              _xlfn._xlws.FILTER(Function_Charger!$H$3:$H$510,Function_Charger!$W$3:$W$510 = $W359),
              IFERROR(
                  _xlfn._xlws.FILTER(FuSa_14DCDC!$H$3:$H$500,FuSa_14DCDC!$W$3:$W$500 = $W359),
                  IFERROR(
                      _xlfn._xlws.FILTER(FuSa_14DCDC_EFAN!$H$3:$H$500,FuSa_14DCDC_EFAN!$W$3:$W$500 = $W359),
                      IFERROR(
                          _xlfn._xlws.FILTER(FuSa_FaultInjection!$H$3:$H$500,FuSa_FaultInjection!$W$3:$W$500 = $W359),
                          IFERROR(
                              _xlfn._xlws.FILTER(Function_SCC!$H$3:$H$512,Function_SCC!$W$3:$W$512 = $W359),
                              IFERROR(
                                  _xlfn._xlws.FILTER(FuSa_FTT!$H$3:$H$500,FuSa_FTT!$W$3:$W$500 = $W359),
                                  IFERROR(
                                       _xlfn._xlws.FILTER(FuSa_NACS!$H$3:$H$548,FuSa_NACS!$W$3:$W$548 = $W359),
                                       "NA"
                               )
                           )
                       )
                   )
               )
           )
       )
   )
)</f>
        <v/>
      </c>
      <c r="I359" s="263">
        <f t="array" ref="I359">IFERROR(
      _xlfn._xlws.FILTER(FuSa_Charger!$I$3:$I$520, FuSa_Charger!$W$3:$W$520 = $W359),
      IFERROR(
          _xlfn._xlws.FILTER(Function_14DCDC!$I$3:$I$503,Function_14DCDC!$W$3:$W$503 =$W359 ),
          IFERROR(
              _xlfn._xlws.FILTER(Function_Charger!$I$3:$I$510,Function_Charger!$W$3:$W$510 = $W359),
              IFERROR(
                  _xlfn._xlws.FILTER(FuSa_14DCDC!$I$3:$I$500,FuSa_14DCDC!$W$3:$W$500 = $W359),
                  IFERROR(
                      _xlfn._xlws.FILTER(FuSa_14DCDC_EFAN!$I$3:$I$500,FuSa_14DCDC_EFAN!$W$3:$W$500 = $W359),
                      IFERROR(
                          _xlfn._xlws.FILTER(FuSa_FaultInjection!$I$3:$I$500,FuSa_FaultInjection!$W$3:$W$500 = $W359),
                          IFERROR(
                              _xlfn._xlws.FILTER(Function_SCC!$I$3:$I$512,Function_SCC!$W$3:$W$512 = $W359),
                              IFERROR(
                                  _xlfn._xlws.FILTER(FuSa_FTT!$I$3:$I$500,FuSa_FTT!$W$3:$W$500 = $W359),
                                  IFERROR(
                                       _xlfn._xlws.FILTER(FuSa_NACS!$I$3:$I$548,FuSa_NACS!$W$3:$W$548 = $W359),
                                       "NA"
                               )
                           )
                       )
                   )
               )
           )
       )
   )
)</f>
        <v/>
      </c>
      <c r="J359" s="451" t="n"/>
      <c r="K359" s="451" t="n"/>
      <c r="L359" s="451" t="n"/>
      <c r="M359" s="451" t="n"/>
      <c r="N359" s="263">
        <f t="array" ref="N359">IFERROR(
      _xlfn._xlws.FILTER(FuSa_Charger!$N$3:$N$520, FuSa_Charger!$W$3:$W$520 = $W359),
      IFERROR(
          _xlfn._xlws.FILTER(Function_14DCDC!$N$3:$N$503,Function_14DCDC!$W$3:$W$503 =$W359 ),
          IFERROR(
              _xlfn._xlws.FILTER(Function_Charger!$N$3:$N$510,Function_Charger!$W$3:$W$510 = $W359),
              IFERROR(
                  _xlfn._xlws.FILTER(FuSa_14DCDC!$N$3:$N$500,FuSa_14DCDC!$W$3:$W$500 = $W359),
                  IFERROR(
                      _xlfn._xlws.FILTER(FuSa_14DCDC_EFAN!$N$3:$N$500,FuSa_14DCDC_EFAN!$W$3:$W$500 = $W359),
                      IFERROR(
                          _xlfn._xlws.FILTER(FuSa_FaultInjection!$N$3:$N$500,FuSa_FaultInjection!$W$3:$W$500 = $W359),
                          IFERROR(
                              _xlfn._xlws.FILTER(Function_SCC!$N$3:$N$512,Function_SCC!$W$3:$W$512 = $W359),
                              IFERROR(
                                  _xlfn._xlws.FILTER(FuSa_FTT!$N$3:$N$500,FuSa_FTT!$W$3:$W$500 = $W359),
                                  IFERROR(
                                       _xlfn._xlws.FILTER(FuSa_NACS!$M$3:$M$548,FuSa_NACS!$W$3:$W$548 = $W359),
                                       "NA"
                               )
                           )
                       )
                   )
               )
           )
       )
   )
)</f>
        <v/>
      </c>
      <c r="O359" s="263">
        <f t="array" ref="O359">IFERROR(
      _xlfn._xlws.FILTER(FuSa_Charger!$O$3:$O$520, FuSa_Charger!$W$3:$W$520 = $W359),
      IFERROR(
          _xlfn._xlws.FILTER(Function_14DCDC!$O$3:$O$503,Function_14DCDC!$W$3:$W$503 =$W359 ),
          IFERROR(
              _xlfn._xlws.FILTER(Function_Charger!$O$3:$O$510,Function_Charger!$W$3:$W$510 = $W359),
              IFERROR(
                  _xlfn._xlws.FILTER(FuSa_14DCDC!$O$3:$O$500,FuSa_14DCDC!$W$3:$W$500 = $W359),
                  IFERROR(
                      _xlfn._xlws.FILTER(FuSa_14DCDC_EFAN!$O$3:$O$500,FuSa_14DCDC_EFAN!$W$3:$W$500 = $W359),
                      IFERROR(
                          _xlfn._xlws.FILTER(FuSa_FaultInjection!$O$3:$O$500,FuSa_FaultInjection!$W$3:$W$500 = $W359),
                          IFERROR(
                              _xlfn._xlws.FILTER(Function_SCC!$O$3:$O$512,Function_SCC!$W$3:$W$512 = $W359),
                              IFERROR(
                                  _xlfn._xlws.FILTER(FuSa_FTT!$O$3:$O$500,FuSa_FTT!$W$3:$W$500 = $W359),
                                  IFERROR(
                                       _xlfn._xlws.FILTER(FuSa_NACS!$O$3:$O$548,FuSa_NACS!$W$3:$W$548 = $W359),
                                       "NA"
                               )
                           )
                       )
                   )
               )
           )
       )
   )
)</f>
        <v/>
      </c>
      <c r="P359" s="263">
        <f t="array" ref="P359">IFERROR(
      _xlfn._xlws.FILTER(FuSa_Charger!$P$3:$P$520, FuSa_Charger!$W$3:$W$520 = $W359),
      IFERROR(
          _xlfn._xlws.FILTER(Function_14DCDC!$P$3:$P$503,Function_14DCDC!$W$3:$W$503 =$W359 ),
          IFERROR(
              _xlfn._xlws.FILTER(Function_Charger!$P$3:$P$510,Function_Charger!$W$3:$W$510 = $W359),
              IFERROR(
                  _xlfn._xlws.FILTER(FuSa_14DCDC!$P$3:$P$500,FuSa_14DCDC!$W$3:$W$500 = $W359),
                  IFERROR(
                      _xlfn._xlws.FILTER(FuSa_14DCDC_EFAN!$P$3:$P$500,FuSa_14DCDC_EFAN!$W$3:$W$500 = $W359),
                      IFERROR(
                          _xlfn._xlws.FILTER(FuSa_FaultInjection!$P$3:$P$500,FuSa_FaultInjection!$W$3:$W$500 = $W359),
                          IFERROR(
                              _xlfn._xlws.FILTER(Function_SCC!$P$3:$P$512,Function_SCC!$W$3:$W$512 = $W359),
                              IFERROR(
                                  _xlfn._xlws.FILTER(FuSa_FTT!$P$3:$P$500,FuSa_FTT!$W$3:$W$500 = $W359),
                                  IFERROR(
                                       _xlfn._xlws.FILTER(FuSa_NACS!$P$3:$P$548,FuSa_NACS!$W$3:$W$548 = $W359),
                                       "NA"
                               )
                           )
                       )
                   )
               )
           )
       )
   )
)</f>
        <v/>
      </c>
      <c r="Q359" s="263">
        <f t="array" ref="Q359">IFERROR(
      _xlfn._xlws.FILTER(FuSa_Charger!$S$3:$S$520, FuSa_Charger!$W$3:$W$520 = $W359),
      IFERROR(
          _xlfn._xlws.FILTER(Function_14DCDC!$S$3:$S$503,Function_14DCDC!$W$3:$W$503 =$W359 ),
          IFERROR(
              _xlfn._xlws.FILTER(Function_Charger!$S$3:$S$510,Function_Charger!$W$3:$W$510 = $W359),
              IFERROR(
                  _xlfn._xlws.FILTER(FuSa_14DCDC!$S$3:$S$500,FuSa_14DCDC!$W$3:$W$500 = $W359),
                  IFERROR(
                      _xlfn._xlws.FILTER(FuSa_14DCDC_EFAN!$S$3:$S$500,FuSa_14DCDC_EFAN!$W$3:$W$500 = $W359),
                      IFERROR(
                          _xlfn._xlws.FILTER(FuSa_FaultInjection!$S$3:$S$500,FuSa_FaultInjection!$W$3:$W$500 = $W359),
                          IFERROR(
                              _xlfn._xlws.FILTER(Function_SCC!$S$3:$S$512,Function_SCC!$W$3:$W$512 = $W359),
                              IFERROR(
                                  _xlfn._xlws.FILTER(FuSa_FTT!$S$3:$S$500,FuSa_FTT!$W$3:$W$500 = $W359),
                                  IFERROR(
                                       _xlfn._xlws.FILTER(FuSa_NACS!$Q$3:$Q$548,FuSa_NACS!$W$3:$W$548 = $W359),
                                       "NA"
                               )
                           )
                       )
                   )
               )
           )
       )
   )
)</f>
        <v/>
      </c>
      <c r="R359" s="441">
        <f t="array" ref="R359">IFERROR(
      _xlfn._xlws.FILTER(FuSa_Charger!$T$3:$T$520, FuSa_Charger!$W$3:$W$520 = $W359),
      IFERROR(
          _xlfn._xlws.FILTER(Function_14DCDC!$T$3:$T$503,Function_14DCDC!$W$3:$W$503 =$W359 ),
          IFERROR(
              _xlfn._xlws.FILTER(Function_Charger!$T$3:$T$510,Function_Charger!$W$3:$W$510 = $W359),
              IFERROR(
                  _xlfn._xlws.FILTER(FuSa_14DCDC!$T$3:$T$500,FuSa_14DCDC!$W$3:$W$500 = $W359),
                  IFERROR(
                      _xlfn._xlws.FILTER(FuSa_14DCDC_EFAN!$T$3:$T$500,FuSa_14DCDC_EFAN!$W$3:$W$500 = $W359),
                      IFERROR(
                          _xlfn._xlws.FILTER(FuSa_FaultInjection!$T$3:$T$500,FuSa_FaultInjection!$W$3:$W$500 = $W359),
                          IFERROR(
                              _xlfn._xlws.FILTER(Function_SCC!$T$3:$T$512,Function_SCC!$W$3:$W$512 = $W359),
                              IFERROR(
                                  _xlfn._xlws.FILTER(FuSa_FTT!$T$3:$T$500,FuSa_FTT!$W$3:$W$500 = $W359),
                                  IFERROR(
                                       _xlfn._xlws.FILTER(FuSa_NACS!$R$3:$R$548,FuSa_NACS!$W$3:$W$548 = $W359),
                                       "NA"
                               )
                           )
                       )
                   )
               )
           )
       )
   )
)</f>
        <v/>
      </c>
      <c r="S359" s="441">
        <f t="array" ref="S359">IFERROR(
      _xlfn._xlws.FILTER(FuSa_Charger!$U$3:$U$520, FuSa_Charger!$W$3:$W$520 = $W359),
      IFERROR(
          _xlfn._xlws.FILTER(Function_14DCDC!$U$3:$U$503,Function_14DCDC!$W$3:$W$503 =$W359 ),
          IFERROR(
              _xlfn._xlws.FILTER(Function_Charger!$U$3:$U$510,Function_Charger!$W$3:$W$510 = $W359),
              IFERROR(
                  _xlfn._xlws.FILTER(FuSa_14DCDC!$U$3:$U$500,FuSa_14DCDC!$W$3:$W$500 = $W359),
                  IFERROR(
                      _xlfn._xlws.FILTER(FuSa_14DCDC_EFAN!$U$3:$U$500,FuSa_14DCDC_EFAN!$W$3:$W$500 = $W359),
                      IFERROR(
                          _xlfn._xlws.FILTER(FuSa_FaultInjection!$U$3:$U$500,FuSa_FaultInjection!$W$3:$W$500 = $W359),
                          IFERROR(
                              _xlfn._xlws.FILTER(Function_SCC!$U$3:$U$512,Function_SCC!$W$3:$W$512 = $W359),
                              IFERROR(
                                  _xlfn._xlws.FILTER(FuSa_FTT!$U$3:$U$500,FuSa_FTT!$W$3:$W$500 = $W359),
                                  IFERROR(
                                       _xlfn._xlws.FILTER(FuSa_NACS!$S$3:$S$548,FuSa_NACS!$W$3:$W$548 = $W359),
                                       "NA"
                               )
                           )
                       )
                   )
               )
           )
       )
   )
)</f>
        <v/>
      </c>
      <c r="T359" s="441">
        <f t="array" ref="T359">IFERROR(
      _xlfn._xlws.FILTER(FuSa_Charger!$V$3:$V$520, FuSa_Charger!$W$3:$W$520 = $W359),
      IFERROR(
          _xlfn._xlws.FILTER(Function_14DCDC!$V$3:$V$503,Function_14DCDC!$W$3:$W$503 =$W359 ),
          IFERROR(
              _xlfn._xlws.FILTER(Function_Charger!$V$3:$V$510,Function_Charger!$W$3:$W$510 = $W359),
              IFERROR(
                  _xlfn._xlws.FILTER(FuSa_14DCDC!$V$3:$V$500,FuSa_14DCDC!$W$3:$W$500 = $W359),
                  IFERROR(
                      _xlfn._xlws.FILTER(FuSa_14DCDC_EFAN!$V$3:$V$500,FuSa_14DCDC_EFAN!$W$3:$W$500 = $W359),
                      IFERROR(
                          _xlfn._xlws.FILTER(FuSa_FaultInjection!$V$3:$V$500,FuSa_FaultInjection!$W$3:$W$500 = $W359),
                          IFERROR(
                              _xlfn._xlws.FILTER(Function_SCC!$V$3:$V$512,Function_SCC!$W$3:$W$512 = $W359),
                              IFERROR(
                                  _xlfn._xlws.FILTER(FuSa_FTT!$V$3:$V$500,FuSa_FTT!$W$3:$W$500 = $W359),
                                  IFERROR(
                                       _xlfn._xlws.FILTER(FuSa_NACS!$T$3:$T$548,FuSa_NACS!$W$3:$W$548 = $W359),
                                       "NA"
                               )
                           )
                       )
                   )
               )
           )
       )
   )
)</f>
        <v/>
      </c>
      <c r="U359" s="231" t="inlineStr">
        <is>
          <t>AC/DC Detection and Diagnostics</t>
        </is>
      </c>
      <c r="V359" s="56" t="n"/>
      <c r="W359" s="231" t="inlineStr">
        <is>
          <t>[SYI_DC203_002_002] AC Voltage Redundant Sensor Upper Range Error.html</t>
        </is>
      </c>
      <c r="X359" s="737" t="n">
        <v>4</v>
      </c>
      <c r="Y359" s="240" t="n">
        <v>0</v>
      </c>
      <c r="Z359" s="240" t="n">
        <v>0</v>
      </c>
      <c r="AA359" s="737" t="n">
        <v>4</v>
      </c>
      <c r="AB359" s="240" t="n"/>
      <c r="AC359" s="1156">
        <f t="array" ref="AC359">IF(
    IFERROR(
        _xlfn._xlws.FILTER(FuSa_Charger!$AC$3:$AC$519, FuSa_Charger!$W$3:$W$519 = $W359),
        IFERROR(
            _xlfn._xlws.FILTER(Function_14DCDC!$AC$3:$AC$503, Function_14DCDC!$W$3:$W$503 = $W359),
            IFERROR(
                _xlfn._xlws.FILTER(Function_Charger!$AC$3:$AC$508, Function_Charger!$W$3:$W$508 = $W359),
                IFERROR(
                    _xlfn._xlws.FILTER(FuSa_14DCDC!$AC$3:$AC$500, FuSa_14DCDC!$W$3:$W$500 = $W359),
                    IFERROR(
                        _xlfn._xlws.FILTER(FuSa_14DCDC_EFAN!$AC$3:$AC$500, FuSa_14DCDC_EFAN!$W$3:$W$500 =$W359),
                        IFERROR(
                            _xlfn._xlws.FILTER(FuSa_FaultInjection!$AC$3:$AC$500, FuSa_FaultInjection!$W$3:$W$500 = $W359),
                            IFERROR(
                                _xlfn._xlws.FILTER(FuSa_NACS!$AC$3:$AC$548, FuSa_NACS!$W$3:$W$548 = $W359),
                                IFERROR(
                                     _xlfn._xlws.FILTER(Function_SCC!$AC$3:$AC$525, Function_SCC!$W$3:$W$525 = $W359),
                                     _xlfn._xlws.FILTER(FuSa_FTT!$AC$3:$AC$500, FuSa_FTT!$W$3:$W$500 = $W359)
                                )
                            )
                        )
                    )
                )
            )
        )
    ) = 0,
    "",
    IFERROR(
        _xlfn._xlws.FILTER(FuSa_Charger!$AC$3:$AC$519, FuSa_Charger!$W$3:$W$519 = $W359),
        IFERROR(
            _xlfn._xlws.FILTER(Function_14DCDC!$AC$3:$AC$503, Function_14DCDC!$W$3:$W$503 = $W359),
            IFERROR(
                _xlfn._xlws.FILTER(Function_Charger!$AC$3:$AC$508, Function_Charger!$W$3:$W$508 = $W359),
                IFERROR(
                    _xlfn._xlws.FILTER(FuSa_14DCDC!$AC$3:$AC$500, FuSa_14DCDC!$W$3:$W$500 = $W359),
                    IFERROR(
                        _xlfn._xlws.FILTER(FuSa_14DCDC_EFAN!$AC$3:$AC$500, FuSa_14DCDC_EFAN!$W$3:$W$500 = $W359),
                        IFERROR(
                            _xlfn._xlws.FILTER(FuSa_FaultInjection!$AC$3:$AC$500, FuSa_FaultInjection!$W$3:$W$500 = $W359),
                            IFERROR(
                                _xlfn._xlws.FILTER(FuSa_NACS!$AC$3:$AC$548, FuSa_NACS!$W$3:$W$548 = $W359),
                                IFERROR(
                                     _xlfn._xlws.FILTER(Function_SCC!$AC$3:$AC$525, Function_SCC!$W$3:$W$525 = $W359),
                                     _xlfn._xlws.FILTER(FuSa_FTT!$AC$3:$AC$500, FuSa_FTT!$W$3:$W$500 = $W359)
                               )
                            )
                        )
                    )
                )
            )
        )
    )
)</f>
        <v/>
      </c>
      <c r="AD359" s="438">
        <f t="array" ref="AD359">IF(
    IFERROR(
        _xlfn._xlws.FILTER(FuSa_Charger!$AD$3:$AD$519, FuSa_Charger!$W$3:$W$519 = $W359),
        IFERROR(
            _xlfn._xlws.FILTER(Function_14DCDC!$AD$3:$AD$503, Function_14DCDC!$W$3:$W$503 = $W359),
            IFERROR(
                _xlfn._xlws.FILTER(Function_Charger!$AD$3:$AD$508, Function_Charger!$W$3:$W$508 = $W359),
                IFERROR(
                    _xlfn._xlws.FILTER(FuSa_14DCDC!$AD$3:$AD$500, FuSa_14DCDC!$W$3:$W$500 = $W359),
                    IFERROR(
                        _xlfn._xlws.FILTER(FuSa_14DCDC_EFAN!$AD$3:$AD$500, FuSa_14DCDC_EFAN!$W$3:$W$500 =$W359 ),
                        IFERROR(
                            _xlfn._xlws.FILTER(FuSa_FaultInjection!$AD$3:$AD$500, FuSa_FaultInjection!$W$3:$W$500 = $W359),
                            IFERROR(
                                _xlfn._xlws.FILTER(FuSa_NACS!$AD$3:$AD$548, FuSa_NACS!$W$3:$W$548 = $W359),
                                IFERROR(
                                    _xlfn._xlws.FILTER(Function_SCC!$AD$3:$AD$525, Function_SCC!$W$3:$W$525 = $W359),
                                    _xlfn._xlws.FILTER(FuSa_FTT!$AD$3:$AD$500, FuSa_FTT!$W$3:$W$500 = $W359)
                               )
                            )
                        )
                    )
                )
            )
        )
    ) = 0,
    "",
    IFERROR(
        _xlfn._xlws.FILTER(FuSa_Charger!$AD$3:$AD$519, FuSa_Charger!$W$3:$W$519 = $W359),
        IFERROR(
            _xlfn._xlws.FILTER(Function_14DCDC!$AD$3:$AD$503, Function_14DCDC!$W$3:$W$503 = $W359),
            IFERROR(
                _xlfn._xlws.FILTER(Function_Charger!$AD$3:$AD$508, Function_Charger!$W$3:$W$508 = $W359),
                IFERROR(
                    _xlfn._xlws.FILTER(FuSa_14DCDC!$AD$3:$AD$500, FuSa_14DCDC!$W$3:$W$500 = $W359),
                    IFERROR(
                        _xlfn._xlws.FILTER(FuSa_14DCDC_EFAN!$AD$3:$AD$500, FuSa_14DCDC_EFAN!$W$3:$W$500 = $W359),
                        IFERROR(
                            _xlfn._xlws.FILTER(FuSa_FaultInjection!$AD$3:$AD$500, FuSa_FaultInjection!$W$3:$W$500 = $W359),
                            IFERROR(
                                _xlfn._xlws.FILTER(FuSa_NACS!$AD$3:$AD$548, FuSa_NACS!$W$3:$W$548 = $W359),
                                IFERROR(
                                 _xlfn._xlws.FILTER(Function_SCC!$AD$3:$AD$525, Function_SCC!$W$3:$W$525 = $W359),
                                     _xlfn._xlws.FILTER(FuSa_FTT!$AD$3:$AD$500, FuSa_FTT!$W$3:$W$500 = $W359)
                                )
                            )
                        )
                    )
                )
            )
        )
    )
)</f>
        <v/>
      </c>
      <c r="AE359" s="756" t="n"/>
      <c r="AG359" s="223" t="inlineStr"/>
      <c r="AH359" s="43" t="inlineStr"/>
      <c r="AI359" s="43" t="inlineStr"/>
      <c r="AJ359" s="43" t="inlineStr"/>
      <c r="AK359" s="43" t="inlineStr"/>
      <c r="AL359" s="266" t="n"/>
      <c r="AM359" s="231" t="n"/>
      <c r="AN359" s="765" t="n"/>
      <c r="AO359" s="223">
        <f>EXACT(W359,AG359)</f>
        <v/>
      </c>
      <c r="AP359" s="43">
        <f>EXACT(X359,AH359)</f>
        <v/>
      </c>
      <c r="AQ359" s="43">
        <f>EXACT(Y359,AI359)</f>
        <v/>
      </c>
      <c r="AR359" s="43">
        <f>EXACT(Z359,AJ359)</f>
        <v/>
      </c>
      <c r="AS359" s="266">
        <f>EXACT(AA359,AK359)</f>
        <v/>
      </c>
      <c r="AT359" t="inlineStr"/>
      <c r="AU359" t="inlineStr"/>
    </row>
    <row r="360" ht="15" customHeight="1">
      <c r="A360" s="451" t="n"/>
      <c r="B360" s="451" t="n"/>
      <c r="C360" s="451" t="n"/>
      <c r="D360" s="263">
        <f t="array" ref="D360">IFERROR(
      _xlfn._xlws.FILTER(FuSa_Charger!$D$3:$D$520, FuSa_Charger!$W$3:$W$520 = $W360),
      IFERROR(
          _xlfn._xlws.FILTER(Function_14DCDC!$D$3:$D$503,Function_14DCDC!$W$3:$W$503 =$W360 ),
          IFERROR(
              _xlfn._xlws.FILTER(Function_Charger!$D$3:$D$510,Function_Charger!$W$3:$W$510 = $W360),
              IFERROR(
                  _xlfn._xlws.FILTER(FuSa_14DCDC!$D$3:$D$500,FuSa_14DCDC!$W$3:$W$500 = $W360),
                  IFERROR(
                      _xlfn._xlws.FILTER(FuSa_14DCDC_EFAN!$D$3:$D$500,FuSa_14DCDC_EFAN!$W$3:$W$500 = $W360),
                      IFERROR(
                          _xlfn._xlws.FILTER(FuSa_FaultInjection!$D$3:$D$500,FuSa_FaultInjection!$W$3:$W$500 = $W360),
                          IFERROR(
                              _xlfn._xlws.FILTER(Function_SCC!$D$3:$D$512,Function_SCC!$W$3:$W$512 = $W360),
                              IFERROR(
                                  _xlfn._xlws.FILTER(FuSa_FTT!$D$3:$D$500,FuSa_FTT!$W$3:$W$500 = $W360),
                                  IFERROR(
                                       _xlfn._xlws.FILTER(FuSa_NACS!$D$3:$D$548,FuSa_NACS!$W$3:$W$548 = $W360),
                                       "NA"
                               )
                           )
                       )
                   )
               )
           )
       )
   )
)</f>
        <v/>
      </c>
      <c r="E360" s="263">
        <f t="array" ref="E360">IFERROR(
      _xlfn._xlws.FILTER(FuSa_Charger!$E$3:$E$520, FuSa_Charger!$W$3:$W$520 = $W360),
      IFERROR(
          _xlfn._xlws.FILTER(Function_14DCDC!$E$3:$E$503,Function_14DCDC!$W$3:$W$503 =$W360 ),
          IFERROR(
              _xlfn._xlws.FILTER(Function_Charger!$E$3:$E$510,Function_Charger!$W$3:$W$510 = $W360),
              IFERROR(
                  _xlfn._xlws.FILTER(FuSa_14DCDC!$E$3:$E$500,FuSa_14DCDC!$W$3:$W$500 = $W360),
                  IFERROR(
                      _xlfn._xlws.FILTER(FuSa_14DCDC_EFAN!$E$3:$E$500,FuSa_14DCDC_EFAN!$W$3:$W$500 = $W360),
                      IFERROR(
                          _xlfn._xlws.FILTER(FuSa_FaultInjection!$E$3:$E$500,FuSa_FaultInjection!$W$3:$W$500 = $W360),
                          IFERROR(
                              _xlfn._xlws.FILTER(Function_SCC!$E$3:$E$512,Function_SCC!$W$3:$W$512 = $W360),
                              IFERROR(
                                  _xlfn._xlws.FILTER(FuSa_FTT!$E$3:$E$500,FuSa_FTT!$W$3:$W$500 = $W360),
                                  IFERROR(
                                       _xlfn._xlws.FILTER(FuSa_NACS!$E$3:$E$548,FuSa_NACS!$W$3:$W$548 = $W360),
                                       "NA"
                               )
                           )
                       )
                   )
               )
           )
       )
   )
)</f>
        <v/>
      </c>
      <c r="F360" s="263">
        <f t="array" ref="F360">IFERROR(
      _xlfn._xlws.FILTER(FuSa_Charger!$F$3:$F$520, FuSa_Charger!$W$3:$W$520 = $W360),
      IFERROR(
          _xlfn._xlws.FILTER(Function_14DCDC!$F$3:$F$503,Function_14DCDC!$W$3:$W$503 =$W360 ),
          IFERROR(
              _xlfn._xlws.FILTER(Function_Charger!$F$3:$F$510,Function_Charger!$W$3:$W$510 = $W360),
              IFERROR(
                  _xlfn._xlws.FILTER(FuSa_14DCDC!$F$3:$F$500,FuSa_14DCDC!$W$3:$W$500 = $W360),
                  IFERROR(
                      _xlfn._xlws.FILTER(FuSa_14DCDC_EFAN!$F$3:$F$500,FuSa_14DCDC_EFAN!$W$3:$W$500 = $W360),
                      IFERROR(
                          _xlfn._xlws.FILTER(FuSa_FaultInjection!$F$3:$F$500,FuSa_FaultInjection!$W$3:$W$500 = $W360),
                          IFERROR(
                              _xlfn._xlws.FILTER(Function_SCC!$F$3:$F$512,Function_SCC!$W$3:$W$512 = $W360),
                              IFERROR(
                                  _xlfn._xlws.FILTER(FuSa_FTT!$F$3:$F$500,FuSa_FTT!$W$3:$W$500 = $W360),
                                  IFERROR(
                                       _xlfn._xlws.FILTER(FuSa_NACS!$F$3:$F$548,FuSa_NACS!$W$3:$W$548 = $W360),
                                       "NA"
                               )
                           )
                       )
                   )
               )
           )
       )
   )
)</f>
        <v/>
      </c>
      <c r="G360" s="263">
        <f t="array" ref="G360">IFERROR(
      _xlfn._xlws.FILTER(FuSa_Charger!$G$3:$G$520, FuSa_Charger!$W$3:$W$520 = $W360),
      IFERROR(
          _xlfn._xlws.FILTER(Function_14DCDC!$G$3:$G$503,Function_14DCDC!$W$3:$W$503 =$W360 ),
          IFERROR(
              _xlfn._xlws.FILTER(Function_Charger!$G$3:$G$510,Function_Charger!$W$3:$W$510 = $W360),
              IFERROR(
                  _xlfn._xlws.FILTER(FuSa_14DCDC!$G$3:$G$500,FuSa_14DCDC!$W$3:$W$500 = $W360),
                  IFERROR(
                      _xlfn._xlws.FILTER(FuSa_14DCDC_EFAN!$G$3:$G$500,FuSa_14DCDC_EFAN!$W$3:$W$500 = $W360),
                      IFERROR(
                          _xlfn._xlws.FILTER(FuSa_FaultInjection!$G$3:$G$500,FuSa_FaultInjection!$W$3:$W$500 = $W360),
                          IFERROR(
                              _xlfn._xlws.FILTER(Function_SCC!$G$3:$G$512,Function_SCC!$W$3:$W$512 = $W360),
                              IFERROR(
                                  _xlfn._xlws.FILTER(FuSa_FTT!$G$3:$G$500,FuSa_FTT!$W$3:$W$500 = $W360),
                                  IFERROR(
                                       _xlfn._xlws.FILTER(FuSa_NACS!$G$3:$G$548,FuSa_NACS!$W$3:$W$548 = $W360),
                                       "NA"
                               )
                           )
                       )
                   )
               )
           )
       )
   )
)</f>
        <v/>
      </c>
      <c r="H360" s="263">
        <f t="array" ref="H360">IFERROR(
      _xlfn._xlws.FILTER(FuSa_Charger!$H$3:$H$520, FuSa_Charger!$W$3:$W$520 = $W360),
      IFERROR(
          _xlfn._xlws.FILTER(Function_14DCDC!$H$3:$H$503,Function_14DCDC!$W$3:$W$503 =$W360 ),
          IFERROR(
              _xlfn._xlws.FILTER(Function_Charger!$H$3:$H$510,Function_Charger!$W$3:$W$510 = $W360),
              IFERROR(
                  _xlfn._xlws.FILTER(FuSa_14DCDC!$H$3:$H$500,FuSa_14DCDC!$W$3:$W$500 = $W360),
                  IFERROR(
                      _xlfn._xlws.FILTER(FuSa_14DCDC_EFAN!$H$3:$H$500,FuSa_14DCDC_EFAN!$W$3:$W$500 = $W360),
                      IFERROR(
                          _xlfn._xlws.FILTER(FuSa_FaultInjection!$H$3:$H$500,FuSa_FaultInjection!$W$3:$W$500 = $W360),
                          IFERROR(
                              _xlfn._xlws.FILTER(Function_SCC!$H$3:$H$512,Function_SCC!$W$3:$W$512 = $W360),
                              IFERROR(
                                  _xlfn._xlws.FILTER(FuSa_FTT!$H$3:$H$500,FuSa_FTT!$W$3:$W$500 = $W360),
                                  IFERROR(
                                       _xlfn._xlws.FILTER(FuSa_NACS!$H$3:$H$548,FuSa_NACS!$W$3:$W$548 = $W360),
                                       "NA"
                               )
                           )
                       )
                   )
               )
           )
       )
   )
)</f>
        <v/>
      </c>
      <c r="I360" s="263">
        <f t="array" ref="I360">IFERROR(
      _xlfn._xlws.FILTER(FuSa_Charger!$I$3:$I$520, FuSa_Charger!$W$3:$W$520 = $W360),
      IFERROR(
          _xlfn._xlws.FILTER(Function_14DCDC!$I$3:$I$503,Function_14DCDC!$W$3:$W$503 =$W360 ),
          IFERROR(
              _xlfn._xlws.FILTER(Function_Charger!$I$3:$I$510,Function_Charger!$W$3:$W$510 = $W360),
              IFERROR(
                  _xlfn._xlws.FILTER(FuSa_14DCDC!$I$3:$I$500,FuSa_14DCDC!$W$3:$W$500 = $W360),
                  IFERROR(
                      _xlfn._xlws.FILTER(FuSa_14DCDC_EFAN!$I$3:$I$500,FuSa_14DCDC_EFAN!$W$3:$W$500 = $W360),
                      IFERROR(
                          _xlfn._xlws.FILTER(FuSa_FaultInjection!$I$3:$I$500,FuSa_FaultInjection!$W$3:$W$500 = $W360),
                          IFERROR(
                              _xlfn._xlws.FILTER(Function_SCC!$I$3:$I$512,Function_SCC!$W$3:$W$512 = $W360),
                              IFERROR(
                                  _xlfn._xlws.FILTER(FuSa_FTT!$I$3:$I$500,FuSa_FTT!$W$3:$W$500 = $W360),
                                  IFERROR(
                                       _xlfn._xlws.FILTER(FuSa_NACS!$I$3:$I$548,FuSa_NACS!$W$3:$W$548 = $W360),
                                       "NA"
                               )
                           )
                       )
                   )
               )
           )
       )
   )
)</f>
        <v/>
      </c>
      <c r="J360" s="451" t="n"/>
      <c r="K360" s="451" t="n"/>
      <c r="L360" s="451" t="n"/>
      <c r="M360" s="451" t="n"/>
      <c r="N360" s="263">
        <f t="array" ref="N360">IFERROR(
      _xlfn._xlws.FILTER(FuSa_Charger!$N$3:$N$520, FuSa_Charger!$W$3:$W$520 = $W360),
      IFERROR(
          _xlfn._xlws.FILTER(Function_14DCDC!$N$3:$N$503,Function_14DCDC!$W$3:$W$503 =$W360 ),
          IFERROR(
              _xlfn._xlws.FILTER(Function_Charger!$N$3:$N$510,Function_Charger!$W$3:$W$510 = $W360),
              IFERROR(
                  _xlfn._xlws.FILTER(FuSa_14DCDC!$N$3:$N$500,FuSa_14DCDC!$W$3:$W$500 = $W360),
                  IFERROR(
                      _xlfn._xlws.FILTER(FuSa_14DCDC_EFAN!$N$3:$N$500,FuSa_14DCDC_EFAN!$W$3:$W$500 = $W360),
                      IFERROR(
                          _xlfn._xlws.FILTER(FuSa_FaultInjection!$N$3:$N$500,FuSa_FaultInjection!$W$3:$W$500 = $W360),
                          IFERROR(
                              _xlfn._xlws.FILTER(Function_SCC!$N$3:$N$512,Function_SCC!$W$3:$W$512 = $W360),
                              IFERROR(
                                  _xlfn._xlws.FILTER(FuSa_FTT!$N$3:$N$500,FuSa_FTT!$W$3:$W$500 = $W360),
                                  IFERROR(
                                       _xlfn._xlws.FILTER(FuSa_NACS!$M$3:$M$548,FuSa_NACS!$W$3:$W$548 = $W360),
                                       "NA"
                               )
                           )
                       )
                   )
               )
           )
       )
   )
)</f>
        <v/>
      </c>
      <c r="O360" s="263">
        <f t="array" ref="O360">IFERROR(
      _xlfn._xlws.FILTER(FuSa_Charger!$O$3:$O$520, FuSa_Charger!$W$3:$W$520 = $W360),
      IFERROR(
          _xlfn._xlws.FILTER(Function_14DCDC!$O$3:$O$503,Function_14DCDC!$W$3:$W$503 =$W360 ),
          IFERROR(
              _xlfn._xlws.FILTER(Function_Charger!$O$3:$O$510,Function_Charger!$W$3:$W$510 = $W360),
              IFERROR(
                  _xlfn._xlws.FILTER(FuSa_14DCDC!$O$3:$O$500,FuSa_14DCDC!$W$3:$W$500 = $W360),
                  IFERROR(
                      _xlfn._xlws.FILTER(FuSa_14DCDC_EFAN!$O$3:$O$500,FuSa_14DCDC_EFAN!$W$3:$W$500 = $W360),
                      IFERROR(
                          _xlfn._xlws.FILTER(FuSa_FaultInjection!$O$3:$O$500,FuSa_FaultInjection!$W$3:$W$500 = $W360),
                          IFERROR(
                              _xlfn._xlws.FILTER(Function_SCC!$O$3:$O$512,Function_SCC!$W$3:$W$512 = $W360),
                              IFERROR(
                                  _xlfn._xlws.FILTER(FuSa_FTT!$O$3:$O$500,FuSa_FTT!$W$3:$W$500 = $W360),
                                  IFERROR(
                                       _xlfn._xlws.FILTER(FuSa_NACS!$O$3:$O$548,FuSa_NACS!$W$3:$W$548 = $W360),
                                       "NA"
                               )
                           )
                       )
                   )
               )
           )
       )
   )
)</f>
        <v/>
      </c>
      <c r="P360" s="263">
        <f t="array" ref="P360">IFERROR(
      _xlfn._xlws.FILTER(FuSa_Charger!$P$3:$P$520, FuSa_Charger!$W$3:$W$520 = $W360),
      IFERROR(
          _xlfn._xlws.FILTER(Function_14DCDC!$P$3:$P$503,Function_14DCDC!$W$3:$W$503 =$W360 ),
          IFERROR(
              _xlfn._xlws.FILTER(Function_Charger!$P$3:$P$510,Function_Charger!$W$3:$W$510 = $W360),
              IFERROR(
                  _xlfn._xlws.FILTER(FuSa_14DCDC!$P$3:$P$500,FuSa_14DCDC!$W$3:$W$500 = $W360),
                  IFERROR(
                      _xlfn._xlws.FILTER(FuSa_14DCDC_EFAN!$P$3:$P$500,FuSa_14DCDC_EFAN!$W$3:$W$500 = $W360),
                      IFERROR(
                          _xlfn._xlws.FILTER(FuSa_FaultInjection!$P$3:$P$500,FuSa_FaultInjection!$W$3:$W$500 = $W360),
                          IFERROR(
                              _xlfn._xlws.FILTER(Function_SCC!$P$3:$P$512,Function_SCC!$W$3:$W$512 = $W360),
                              IFERROR(
                                  _xlfn._xlws.FILTER(FuSa_FTT!$P$3:$P$500,FuSa_FTT!$W$3:$W$500 = $W360),
                                  IFERROR(
                                       _xlfn._xlws.FILTER(FuSa_NACS!$P$3:$P$548,FuSa_NACS!$W$3:$W$548 = $W360),
                                       "NA"
                               )
                           )
                       )
                   )
               )
           )
       )
   )
)</f>
        <v/>
      </c>
      <c r="Q360" s="263">
        <f t="array" ref="Q360">IFERROR(
      _xlfn._xlws.FILTER(FuSa_Charger!$S$3:$S$520, FuSa_Charger!$W$3:$W$520 = $W360),
      IFERROR(
          _xlfn._xlws.FILTER(Function_14DCDC!$S$3:$S$503,Function_14DCDC!$W$3:$W$503 =$W360 ),
          IFERROR(
              _xlfn._xlws.FILTER(Function_Charger!$S$3:$S$510,Function_Charger!$W$3:$W$510 = $W360),
              IFERROR(
                  _xlfn._xlws.FILTER(FuSa_14DCDC!$S$3:$S$500,FuSa_14DCDC!$W$3:$W$500 = $W360),
                  IFERROR(
                      _xlfn._xlws.FILTER(FuSa_14DCDC_EFAN!$S$3:$S$500,FuSa_14DCDC_EFAN!$W$3:$W$500 = $W360),
                      IFERROR(
                          _xlfn._xlws.FILTER(FuSa_FaultInjection!$S$3:$S$500,FuSa_FaultInjection!$W$3:$W$500 = $W360),
                          IFERROR(
                              _xlfn._xlws.FILTER(Function_SCC!$S$3:$S$512,Function_SCC!$W$3:$W$512 = $W360),
                              IFERROR(
                                  _xlfn._xlws.FILTER(FuSa_FTT!$S$3:$S$500,FuSa_FTT!$W$3:$W$500 = $W360),
                                  IFERROR(
                                       _xlfn._xlws.FILTER(FuSa_NACS!$Q$3:$Q$548,FuSa_NACS!$W$3:$W$548 = $W360),
                                       "NA"
                               )
                           )
                       )
                   )
               )
           )
       )
   )
)</f>
        <v/>
      </c>
      <c r="R360" s="441">
        <f t="array" ref="R360">IFERROR(
      _xlfn._xlws.FILTER(FuSa_Charger!$T$3:$T$520, FuSa_Charger!$W$3:$W$520 = $W360),
      IFERROR(
          _xlfn._xlws.FILTER(Function_14DCDC!$T$3:$T$503,Function_14DCDC!$W$3:$W$503 =$W360 ),
          IFERROR(
              _xlfn._xlws.FILTER(Function_Charger!$T$3:$T$510,Function_Charger!$W$3:$W$510 = $W360),
              IFERROR(
                  _xlfn._xlws.FILTER(FuSa_14DCDC!$T$3:$T$500,FuSa_14DCDC!$W$3:$W$500 = $W360),
                  IFERROR(
                      _xlfn._xlws.FILTER(FuSa_14DCDC_EFAN!$T$3:$T$500,FuSa_14DCDC_EFAN!$W$3:$W$500 = $W360),
                      IFERROR(
                          _xlfn._xlws.FILTER(FuSa_FaultInjection!$T$3:$T$500,FuSa_FaultInjection!$W$3:$W$500 = $W360),
                          IFERROR(
                              _xlfn._xlws.FILTER(Function_SCC!$T$3:$T$512,Function_SCC!$W$3:$W$512 = $W360),
                              IFERROR(
                                  _xlfn._xlws.FILTER(FuSa_FTT!$T$3:$T$500,FuSa_FTT!$W$3:$W$500 = $W360),
                                  IFERROR(
                                       _xlfn._xlws.FILTER(FuSa_NACS!$R$3:$R$548,FuSa_NACS!$W$3:$W$548 = $W360),
                                       "NA"
                               )
                           )
                       )
                   )
               )
           )
       )
   )
)</f>
        <v/>
      </c>
      <c r="S360" s="441">
        <f t="array" ref="S360">IFERROR(
      _xlfn._xlws.FILTER(FuSa_Charger!$U$3:$U$520, FuSa_Charger!$W$3:$W$520 = $W360),
      IFERROR(
          _xlfn._xlws.FILTER(Function_14DCDC!$U$3:$U$503,Function_14DCDC!$W$3:$W$503 =$W360 ),
          IFERROR(
              _xlfn._xlws.FILTER(Function_Charger!$U$3:$U$510,Function_Charger!$W$3:$W$510 = $W360),
              IFERROR(
                  _xlfn._xlws.FILTER(FuSa_14DCDC!$U$3:$U$500,FuSa_14DCDC!$W$3:$W$500 = $W360),
                  IFERROR(
                      _xlfn._xlws.FILTER(FuSa_14DCDC_EFAN!$U$3:$U$500,FuSa_14DCDC_EFAN!$W$3:$W$500 = $W360),
                      IFERROR(
                          _xlfn._xlws.FILTER(FuSa_FaultInjection!$U$3:$U$500,FuSa_FaultInjection!$W$3:$W$500 = $W360),
                          IFERROR(
                              _xlfn._xlws.FILTER(Function_SCC!$U$3:$U$512,Function_SCC!$W$3:$W$512 = $W360),
                              IFERROR(
                                  _xlfn._xlws.FILTER(FuSa_FTT!$U$3:$U$500,FuSa_FTT!$W$3:$W$500 = $W360),
                                  IFERROR(
                                       _xlfn._xlws.FILTER(FuSa_NACS!$S$3:$S$548,FuSa_NACS!$W$3:$W$548 = $W360),
                                       "NA"
                               )
                           )
                       )
                   )
               )
           )
       )
   )
)</f>
        <v/>
      </c>
      <c r="T360" s="441">
        <f t="array" ref="T360">IFERROR(
      _xlfn._xlws.FILTER(FuSa_Charger!$V$3:$V$520, FuSa_Charger!$W$3:$W$520 = $W360),
      IFERROR(
          _xlfn._xlws.FILTER(Function_14DCDC!$V$3:$V$503,Function_14DCDC!$W$3:$W$503 =$W360 ),
          IFERROR(
              _xlfn._xlws.FILTER(Function_Charger!$V$3:$V$510,Function_Charger!$W$3:$W$510 = $W360),
              IFERROR(
                  _xlfn._xlws.FILTER(FuSa_14DCDC!$V$3:$V$500,FuSa_14DCDC!$W$3:$W$500 = $W360),
                  IFERROR(
                      _xlfn._xlws.FILTER(FuSa_14DCDC_EFAN!$V$3:$V$500,FuSa_14DCDC_EFAN!$W$3:$W$500 = $W360),
                      IFERROR(
                          _xlfn._xlws.FILTER(FuSa_FaultInjection!$V$3:$V$500,FuSa_FaultInjection!$W$3:$W$500 = $W360),
                          IFERROR(
                              _xlfn._xlws.FILTER(Function_SCC!$V$3:$V$512,Function_SCC!$W$3:$W$512 = $W360),
                              IFERROR(
                                  _xlfn._xlws.FILTER(FuSa_FTT!$V$3:$V$500,FuSa_FTT!$W$3:$W$500 = $W360),
                                  IFERROR(
                                       _xlfn._xlws.FILTER(FuSa_NACS!$T$3:$T$548,FuSa_NACS!$W$3:$W$548 = $W360),
                                       "NA"
                               )
                           )
                       )
                   )
               )
           )
       )
   )
)</f>
        <v/>
      </c>
      <c r="U360" s="231" t="inlineStr">
        <is>
          <t>AC/DC Detection and Diagnostics</t>
        </is>
      </c>
      <c r="V360" s="56" t="n"/>
      <c r="W360" s="231" t="inlineStr">
        <is>
          <t>[SYI_DC203_002_005] AC Voltage Plausibility Error.html</t>
        </is>
      </c>
      <c r="X360" s="737" t="n">
        <v>4</v>
      </c>
      <c r="Y360" s="240" t="n">
        <v>0</v>
      </c>
      <c r="Z360" s="240" t="n">
        <v>0</v>
      </c>
      <c r="AA360" s="737" t="n">
        <v>4</v>
      </c>
      <c r="AB360" s="240" t="n"/>
      <c r="AC360" s="1156">
        <f t="array" ref="AC360">IF(
    IFERROR(
        _xlfn._xlws.FILTER(FuSa_Charger!$AC$3:$AC$519, FuSa_Charger!$W$3:$W$519 = $W360),
        IFERROR(
            _xlfn._xlws.FILTER(Function_14DCDC!$AC$3:$AC$503, Function_14DCDC!$W$3:$W$503 = $W360),
            IFERROR(
                _xlfn._xlws.FILTER(Function_Charger!$AC$3:$AC$508, Function_Charger!$W$3:$W$508 = $W360),
                IFERROR(
                    _xlfn._xlws.FILTER(FuSa_14DCDC!$AC$3:$AC$500, FuSa_14DCDC!$W$3:$W$500 = $W360),
                    IFERROR(
                        _xlfn._xlws.FILTER(FuSa_14DCDC_EFAN!$AC$3:$AC$500, FuSa_14DCDC_EFAN!$W$3:$W$500 =$W360),
                        IFERROR(
                            _xlfn._xlws.FILTER(FuSa_FaultInjection!$AC$3:$AC$500, FuSa_FaultInjection!$W$3:$W$500 = $W360),
                            IFERROR(
                                _xlfn._xlws.FILTER(FuSa_NACS!$AC$3:$AC$548, FuSa_NACS!$W$3:$W$548 = $W360),
                                IFERROR(
                                     _xlfn._xlws.FILTER(Function_SCC!$AC$3:$AC$525, Function_SCC!$W$3:$W$525 = $W360),
                                     _xlfn._xlws.FILTER(FuSa_FTT!$AC$3:$AC$500, FuSa_FTT!$W$3:$W$500 = $W360)
                                )
                            )
                        )
                    )
                )
            )
        )
    ) = 0,
    "",
    IFERROR(
        _xlfn._xlws.FILTER(FuSa_Charger!$AC$3:$AC$519, FuSa_Charger!$W$3:$W$519 = $W360),
        IFERROR(
            _xlfn._xlws.FILTER(Function_14DCDC!$AC$3:$AC$503, Function_14DCDC!$W$3:$W$503 = $W360),
            IFERROR(
                _xlfn._xlws.FILTER(Function_Charger!$AC$3:$AC$508, Function_Charger!$W$3:$W$508 = $W360),
                IFERROR(
                    _xlfn._xlws.FILTER(FuSa_14DCDC!$AC$3:$AC$500, FuSa_14DCDC!$W$3:$W$500 = $W360),
                    IFERROR(
                        _xlfn._xlws.FILTER(FuSa_14DCDC_EFAN!$AC$3:$AC$500, FuSa_14DCDC_EFAN!$W$3:$W$500 = $W360),
                        IFERROR(
                            _xlfn._xlws.FILTER(FuSa_FaultInjection!$AC$3:$AC$500, FuSa_FaultInjection!$W$3:$W$500 = $W360),
                            IFERROR(
                                _xlfn._xlws.FILTER(FuSa_NACS!$AC$3:$AC$548, FuSa_NACS!$W$3:$W$548 = $W360),
                                IFERROR(
                                     _xlfn._xlws.FILTER(Function_SCC!$AC$3:$AC$525, Function_SCC!$W$3:$W$525 = $W360),
                                     _xlfn._xlws.FILTER(FuSa_FTT!$AC$3:$AC$500, FuSa_FTT!$W$3:$W$500 = $W360)
                               )
                            )
                        )
                    )
                )
            )
        )
    )
)</f>
        <v/>
      </c>
      <c r="AD360" s="438">
        <f t="array" ref="AD360">IF(
    IFERROR(
        _xlfn._xlws.FILTER(FuSa_Charger!$AD$3:$AD$519, FuSa_Charger!$W$3:$W$519 = $W360),
        IFERROR(
            _xlfn._xlws.FILTER(Function_14DCDC!$AD$3:$AD$503, Function_14DCDC!$W$3:$W$503 = $W360),
            IFERROR(
                _xlfn._xlws.FILTER(Function_Charger!$AD$3:$AD$508, Function_Charger!$W$3:$W$508 = $W360),
                IFERROR(
                    _xlfn._xlws.FILTER(FuSa_14DCDC!$AD$3:$AD$500, FuSa_14DCDC!$W$3:$W$500 = $W360),
                    IFERROR(
                        _xlfn._xlws.FILTER(FuSa_14DCDC_EFAN!$AD$3:$AD$500, FuSa_14DCDC_EFAN!$W$3:$W$500 =$W360 ),
                        IFERROR(
                            _xlfn._xlws.FILTER(FuSa_FaultInjection!$AD$3:$AD$500, FuSa_FaultInjection!$W$3:$W$500 = $W360),
                            IFERROR(
                                _xlfn._xlws.FILTER(FuSa_NACS!$AD$3:$AD$548, FuSa_NACS!$W$3:$W$548 = $W360),
                                IFERROR(
                                    _xlfn._xlws.FILTER(Function_SCC!$AD$3:$AD$525, Function_SCC!$W$3:$W$525 = $W360),
                                    _xlfn._xlws.FILTER(FuSa_FTT!$AD$3:$AD$500, FuSa_FTT!$W$3:$W$500 = $W360)
                               )
                            )
                        )
                    )
                )
            )
        )
    ) = 0,
    "",
    IFERROR(
        _xlfn._xlws.FILTER(FuSa_Charger!$AD$3:$AD$519, FuSa_Charger!$W$3:$W$519 = $W360),
        IFERROR(
            _xlfn._xlws.FILTER(Function_14DCDC!$AD$3:$AD$503, Function_14DCDC!$W$3:$W$503 = $W360),
            IFERROR(
                _xlfn._xlws.FILTER(Function_Charger!$AD$3:$AD$508, Function_Charger!$W$3:$W$508 = $W360),
                IFERROR(
                    _xlfn._xlws.FILTER(FuSa_14DCDC!$AD$3:$AD$500, FuSa_14DCDC!$W$3:$W$500 = $W360),
                    IFERROR(
                        _xlfn._xlws.FILTER(FuSa_14DCDC_EFAN!$AD$3:$AD$500, FuSa_14DCDC_EFAN!$W$3:$W$500 = $W360),
                        IFERROR(
                            _xlfn._xlws.FILTER(FuSa_FaultInjection!$AD$3:$AD$500, FuSa_FaultInjection!$W$3:$W$500 = $W360),
                            IFERROR(
                                _xlfn._xlws.FILTER(FuSa_NACS!$AD$3:$AD$548, FuSa_NACS!$W$3:$W$548 = $W360),
                                IFERROR(
                                 _xlfn._xlws.FILTER(Function_SCC!$AD$3:$AD$525, Function_SCC!$W$3:$W$525 = $W360),
                                     _xlfn._xlws.FILTER(FuSa_FTT!$AD$3:$AD$500, FuSa_FTT!$W$3:$W$500 = $W360)
                                )
                            )
                        )
                    )
                )
            )
        )
    )
)</f>
        <v/>
      </c>
      <c r="AE360" s="756" t="n"/>
      <c r="AG360" s="223" t="inlineStr"/>
      <c r="AH360" s="43" t="inlineStr"/>
      <c r="AI360" s="43" t="inlineStr"/>
      <c r="AJ360" s="43" t="inlineStr"/>
      <c r="AK360" s="43" t="inlineStr"/>
      <c r="AL360" s="266" t="n"/>
      <c r="AM360" s="231" t="n"/>
      <c r="AN360" s="765" t="n"/>
      <c r="AO360" s="223">
        <f>EXACT(W360,AG360)</f>
        <v/>
      </c>
      <c r="AP360" s="43">
        <f>EXACT(X360,AH360)</f>
        <v/>
      </c>
      <c r="AQ360" s="43">
        <f>EXACT(Y360,AI360)</f>
        <v/>
      </c>
      <c r="AR360" s="43">
        <f>EXACT(Z360,AJ360)</f>
        <v/>
      </c>
      <c r="AS360" s="266">
        <f>EXACT(AA360,AK360)</f>
        <v/>
      </c>
      <c r="AT360" t="inlineStr"/>
      <c r="AU360" t="inlineStr"/>
    </row>
    <row r="361" ht="15" customHeight="1">
      <c r="A361" s="451" t="n"/>
      <c r="B361" s="451" t="n"/>
      <c r="C361" s="451" t="n"/>
      <c r="D361" s="263">
        <f t="array" ref="D361">IFERROR(
      _xlfn._xlws.FILTER(FuSa_Charger!$D$3:$D$520, FuSa_Charger!$W$3:$W$520 = $W361),
      IFERROR(
          _xlfn._xlws.FILTER(Function_14DCDC!$D$3:$D$503,Function_14DCDC!$W$3:$W$503 =$W361 ),
          IFERROR(
              _xlfn._xlws.FILTER(Function_Charger!$D$3:$D$510,Function_Charger!$W$3:$W$510 = $W361),
              IFERROR(
                  _xlfn._xlws.FILTER(FuSa_14DCDC!$D$3:$D$500,FuSa_14DCDC!$W$3:$W$500 = $W361),
                  IFERROR(
                      _xlfn._xlws.FILTER(FuSa_14DCDC_EFAN!$D$3:$D$500,FuSa_14DCDC_EFAN!$W$3:$W$500 = $W361),
                      IFERROR(
                          _xlfn._xlws.FILTER(FuSa_FaultInjection!$D$3:$D$500,FuSa_FaultInjection!$W$3:$W$500 = $W361),
                          IFERROR(
                              _xlfn._xlws.FILTER(Function_SCC!$D$3:$D$512,Function_SCC!$W$3:$W$512 = $W361),
                              IFERROR(
                                  _xlfn._xlws.FILTER(FuSa_FTT!$D$3:$D$500,FuSa_FTT!$W$3:$W$500 = $W361),
                                  IFERROR(
                                       _xlfn._xlws.FILTER(FuSa_NACS!$D$3:$D$548,FuSa_NACS!$W$3:$W$548 = $W361),
                                       "NA"
                               )
                           )
                       )
                   )
               )
           )
       )
   )
)</f>
        <v/>
      </c>
      <c r="E361" s="263">
        <f t="array" ref="E361">IFERROR(
      _xlfn._xlws.FILTER(FuSa_Charger!$E$3:$E$520, FuSa_Charger!$W$3:$W$520 = $W361),
      IFERROR(
          _xlfn._xlws.FILTER(Function_14DCDC!$E$3:$E$503,Function_14DCDC!$W$3:$W$503 =$W361 ),
          IFERROR(
              _xlfn._xlws.FILTER(Function_Charger!$E$3:$E$510,Function_Charger!$W$3:$W$510 = $W361),
              IFERROR(
                  _xlfn._xlws.FILTER(FuSa_14DCDC!$E$3:$E$500,FuSa_14DCDC!$W$3:$W$500 = $W361),
                  IFERROR(
                      _xlfn._xlws.FILTER(FuSa_14DCDC_EFAN!$E$3:$E$500,FuSa_14DCDC_EFAN!$W$3:$W$500 = $W361),
                      IFERROR(
                          _xlfn._xlws.FILTER(FuSa_FaultInjection!$E$3:$E$500,FuSa_FaultInjection!$W$3:$W$500 = $W361),
                          IFERROR(
                              _xlfn._xlws.FILTER(Function_SCC!$E$3:$E$512,Function_SCC!$W$3:$W$512 = $W361),
                              IFERROR(
                                  _xlfn._xlws.FILTER(FuSa_FTT!$E$3:$E$500,FuSa_FTT!$W$3:$W$500 = $W361),
                                  IFERROR(
                                       _xlfn._xlws.FILTER(FuSa_NACS!$E$3:$E$548,FuSa_NACS!$W$3:$W$548 = $W361),
                                       "NA"
                               )
                           )
                       )
                   )
               )
           )
       )
   )
)</f>
        <v/>
      </c>
      <c r="F361" s="263">
        <f t="array" ref="F361">IFERROR(
      _xlfn._xlws.FILTER(FuSa_Charger!$F$3:$F$520, FuSa_Charger!$W$3:$W$520 = $W361),
      IFERROR(
          _xlfn._xlws.FILTER(Function_14DCDC!$F$3:$F$503,Function_14DCDC!$W$3:$W$503 =$W361 ),
          IFERROR(
              _xlfn._xlws.FILTER(Function_Charger!$F$3:$F$510,Function_Charger!$W$3:$W$510 = $W361),
              IFERROR(
                  _xlfn._xlws.FILTER(FuSa_14DCDC!$F$3:$F$500,FuSa_14DCDC!$W$3:$W$500 = $W361),
                  IFERROR(
                      _xlfn._xlws.FILTER(FuSa_14DCDC_EFAN!$F$3:$F$500,FuSa_14DCDC_EFAN!$W$3:$W$500 = $W361),
                      IFERROR(
                          _xlfn._xlws.FILTER(FuSa_FaultInjection!$F$3:$F$500,FuSa_FaultInjection!$W$3:$W$500 = $W361),
                          IFERROR(
                              _xlfn._xlws.FILTER(Function_SCC!$F$3:$F$512,Function_SCC!$W$3:$W$512 = $W361),
                              IFERROR(
                                  _xlfn._xlws.FILTER(FuSa_FTT!$F$3:$F$500,FuSa_FTT!$W$3:$W$500 = $W361),
                                  IFERROR(
                                       _xlfn._xlws.FILTER(FuSa_NACS!$F$3:$F$548,FuSa_NACS!$W$3:$W$548 = $W361),
                                       "NA"
                               )
                           )
                       )
                   )
               )
           )
       )
   )
)</f>
        <v/>
      </c>
      <c r="G361" s="263">
        <f t="array" ref="G361">IFERROR(
      _xlfn._xlws.FILTER(FuSa_Charger!$G$3:$G$520, FuSa_Charger!$W$3:$W$520 = $W361),
      IFERROR(
          _xlfn._xlws.FILTER(Function_14DCDC!$G$3:$G$503,Function_14DCDC!$W$3:$W$503 =$W361 ),
          IFERROR(
              _xlfn._xlws.FILTER(Function_Charger!$G$3:$G$510,Function_Charger!$W$3:$W$510 = $W361),
              IFERROR(
                  _xlfn._xlws.FILTER(FuSa_14DCDC!$G$3:$G$500,FuSa_14DCDC!$W$3:$W$500 = $W361),
                  IFERROR(
                      _xlfn._xlws.FILTER(FuSa_14DCDC_EFAN!$G$3:$G$500,FuSa_14DCDC_EFAN!$W$3:$W$500 = $W361),
                      IFERROR(
                          _xlfn._xlws.FILTER(FuSa_FaultInjection!$G$3:$G$500,FuSa_FaultInjection!$W$3:$W$500 = $W361),
                          IFERROR(
                              _xlfn._xlws.FILTER(Function_SCC!$G$3:$G$512,Function_SCC!$W$3:$W$512 = $W361),
                              IFERROR(
                                  _xlfn._xlws.FILTER(FuSa_FTT!$G$3:$G$500,FuSa_FTT!$W$3:$W$500 = $W361),
                                  IFERROR(
                                       _xlfn._xlws.FILTER(FuSa_NACS!$G$3:$G$548,FuSa_NACS!$W$3:$W$548 = $W361),
                                       "NA"
                               )
                           )
                       )
                   )
               )
           )
       )
   )
)</f>
        <v/>
      </c>
      <c r="H361" s="263">
        <f t="array" ref="H361">IFERROR(
      _xlfn._xlws.FILTER(FuSa_Charger!$H$3:$H$520, FuSa_Charger!$W$3:$W$520 = $W361),
      IFERROR(
          _xlfn._xlws.FILTER(Function_14DCDC!$H$3:$H$503,Function_14DCDC!$W$3:$W$503 =$W361 ),
          IFERROR(
              _xlfn._xlws.FILTER(Function_Charger!$H$3:$H$510,Function_Charger!$W$3:$W$510 = $W361),
              IFERROR(
                  _xlfn._xlws.FILTER(FuSa_14DCDC!$H$3:$H$500,FuSa_14DCDC!$W$3:$W$500 = $W361),
                  IFERROR(
                      _xlfn._xlws.FILTER(FuSa_14DCDC_EFAN!$H$3:$H$500,FuSa_14DCDC_EFAN!$W$3:$W$500 = $W361),
                      IFERROR(
                          _xlfn._xlws.FILTER(FuSa_FaultInjection!$H$3:$H$500,FuSa_FaultInjection!$W$3:$W$500 = $W361),
                          IFERROR(
                              _xlfn._xlws.FILTER(Function_SCC!$H$3:$H$512,Function_SCC!$W$3:$W$512 = $W361),
                              IFERROR(
                                  _xlfn._xlws.FILTER(FuSa_FTT!$H$3:$H$500,FuSa_FTT!$W$3:$W$500 = $W361),
                                  IFERROR(
                                       _xlfn._xlws.FILTER(FuSa_NACS!$H$3:$H$548,FuSa_NACS!$W$3:$W$548 = $W361),
                                       "NA"
                               )
                           )
                       )
                   )
               )
           )
       )
   )
)</f>
        <v/>
      </c>
      <c r="I361" s="263">
        <f t="array" ref="I361">IFERROR(
      _xlfn._xlws.FILTER(FuSa_Charger!$I$3:$I$520, FuSa_Charger!$W$3:$W$520 = $W361),
      IFERROR(
          _xlfn._xlws.FILTER(Function_14DCDC!$I$3:$I$503,Function_14DCDC!$W$3:$W$503 =$W361 ),
          IFERROR(
              _xlfn._xlws.FILTER(Function_Charger!$I$3:$I$510,Function_Charger!$W$3:$W$510 = $W361),
              IFERROR(
                  _xlfn._xlws.FILTER(FuSa_14DCDC!$I$3:$I$500,FuSa_14DCDC!$W$3:$W$500 = $W361),
                  IFERROR(
                      _xlfn._xlws.FILTER(FuSa_14DCDC_EFAN!$I$3:$I$500,FuSa_14DCDC_EFAN!$W$3:$W$500 = $W361),
                      IFERROR(
                          _xlfn._xlws.FILTER(FuSa_FaultInjection!$I$3:$I$500,FuSa_FaultInjection!$W$3:$W$500 = $W361),
                          IFERROR(
                              _xlfn._xlws.FILTER(Function_SCC!$I$3:$I$512,Function_SCC!$W$3:$W$512 = $W361),
                              IFERROR(
                                  _xlfn._xlws.FILTER(FuSa_FTT!$I$3:$I$500,FuSa_FTT!$W$3:$W$500 = $W361),
                                  IFERROR(
                                       _xlfn._xlws.FILTER(FuSa_NACS!$I$3:$I$548,FuSa_NACS!$W$3:$W$548 = $W361),
                                       "NA"
                               )
                           )
                       )
                   )
               )
           )
       )
   )
)</f>
        <v/>
      </c>
      <c r="J361" s="451" t="n"/>
      <c r="K361" s="451" t="n"/>
      <c r="L361" s="451" t="n"/>
      <c r="M361" s="451" t="n"/>
      <c r="N361" s="263">
        <f t="array" ref="N361">IFERROR(
      _xlfn._xlws.FILTER(FuSa_Charger!$N$3:$N$520, FuSa_Charger!$W$3:$W$520 = $W361),
      IFERROR(
          _xlfn._xlws.FILTER(Function_14DCDC!$N$3:$N$503,Function_14DCDC!$W$3:$W$503 =$W361 ),
          IFERROR(
              _xlfn._xlws.FILTER(Function_Charger!$N$3:$N$510,Function_Charger!$W$3:$W$510 = $W361),
              IFERROR(
                  _xlfn._xlws.FILTER(FuSa_14DCDC!$N$3:$N$500,FuSa_14DCDC!$W$3:$W$500 = $W361),
                  IFERROR(
                      _xlfn._xlws.FILTER(FuSa_14DCDC_EFAN!$N$3:$N$500,FuSa_14DCDC_EFAN!$W$3:$W$500 = $W361),
                      IFERROR(
                          _xlfn._xlws.FILTER(FuSa_FaultInjection!$N$3:$N$500,FuSa_FaultInjection!$W$3:$W$500 = $W361),
                          IFERROR(
                              _xlfn._xlws.FILTER(Function_SCC!$N$3:$N$512,Function_SCC!$W$3:$W$512 = $W361),
                              IFERROR(
                                  _xlfn._xlws.FILTER(FuSa_FTT!$N$3:$N$500,FuSa_FTT!$W$3:$W$500 = $W361),
                                  IFERROR(
                                       _xlfn._xlws.FILTER(FuSa_NACS!$M$3:$M$548,FuSa_NACS!$W$3:$W$548 = $W361),
                                       "NA"
                               )
                           )
                       )
                   )
               )
           )
       )
   )
)</f>
        <v/>
      </c>
      <c r="O361" s="263">
        <f t="array" ref="O361">IFERROR(
      _xlfn._xlws.FILTER(FuSa_Charger!$O$3:$O$520, FuSa_Charger!$W$3:$W$520 = $W361),
      IFERROR(
          _xlfn._xlws.FILTER(Function_14DCDC!$O$3:$O$503,Function_14DCDC!$W$3:$W$503 =$W361 ),
          IFERROR(
              _xlfn._xlws.FILTER(Function_Charger!$O$3:$O$510,Function_Charger!$W$3:$W$510 = $W361),
              IFERROR(
                  _xlfn._xlws.FILTER(FuSa_14DCDC!$O$3:$O$500,FuSa_14DCDC!$W$3:$W$500 = $W361),
                  IFERROR(
                      _xlfn._xlws.FILTER(FuSa_14DCDC_EFAN!$O$3:$O$500,FuSa_14DCDC_EFAN!$W$3:$W$500 = $W361),
                      IFERROR(
                          _xlfn._xlws.FILTER(FuSa_FaultInjection!$O$3:$O$500,FuSa_FaultInjection!$W$3:$W$500 = $W361),
                          IFERROR(
                              _xlfn._xlws.FILTER(Function_SCC!$O$3:$O$512,Function_SCC!$W$3:$W$512 = $W361),
                              IFERROR(
                                  _xlfn._xlws.FILTER(FuSa_FTT!$O$3:$O$500,FuSa_FTT!$W$3:$W$500 = $W361),
                                  IFERROR(
                                       _xlfn._xlws.FILTER(FuSa_NACS!$O$3:$O$548,FuSa_NACS!$W$3:$W$548 = $W361),
                                       "NA"
                               )
                           )
                       )
                   )
               )
           )
       )
   )
)</f>
        <v/>
      </c>
      <c r="P361" s="263">
        <f t="array" ref="P361">IFERROR(
      _xlfn._xlws.FILTER(FuSa_Charger!$P$3:$P$520, FuSa_Charger!$W$3:$W$520 = $W361),
      IFERROR(
          _xlfn._xlws.FILTER(Function_14DCDC!$P$3:$P$503,Function_14DCDC!$W$3:$W$503 =$W361 ),
          IFERROR(
              _xlfn._xlws.FILTER(Function_Charger!$P$3:$P$510,Function_Charger!$W$3:$W$510 = $W361),
              IFERROR(
                  _xlfn._xlws.FILTER(FuSa_14DCDC!$P$3:$P$500,FuSa_14DCDC!$W$3:$W$500 = $W361),
                  IFERROR(
                      _xlfn._xlws.FILTER(FuSa_14DCDC_EFAN!$P$3:$P$500,FuSa_14DCDC_EFAN!$W$3:$W$500 = $W361),
                      IFERROR(
                          _xlfn._xlws.FILTER(FuSa_FaultInjection!$P$3:$P$500,FuSa_FaultInjection!$W$3:$W$500 = $W361),
                          IFERROR(
                              _xlfn._xlws.FILTER(Function_SCC!$P$3:$P$512,Function_SCC!$W$3:$W$512 = $W361),
                              IFERROR(
                                  _xlfn._xlws.FILTER(FuSa_FTT!$P$3:$P$500,FuSa_FTT!$W$3:$W$500 = $W361),
                                  IFERROR(
                                       _xlfn._xlws.FILTER(FuSa_NACS!$P$3:$P$548,FuSa_NACS!$W$3:$W$548 = $W361),
                                       "NA"
                               )
                           )
                       )
                   )
               )
           )
       )
   )
)</f>
        <v/>
      </c>
      <c r="Q361" s="263">
        <f t="array" ref="Q361">IFERROR(
      _xlfn._xlws.FILTER(FuSa_Charger!$S$3:$S$520, FuSa_Charger!$W$3:$W$520 = $W361),
      IFERROR(
          _xlfn._xlws.FILTER(Function_14DCDC!$S$3:$S$503,Function_14DCDC!$W$3:$W$503 =$W361 ),
          IFERROR(
              _xlfn._xlws.FILTER(Function_Charger!$S$3:$S$510,Function_Charger!$W$3:$W$510 = $W361),
              IFERROR(
                  _xlfn._xlws.FILTER(FuSa_14DCDC!$S$3:$S$500,FuSa_14DCDC!$W$3:$W$500 = $W361),
                  IFERROR(
                      _xlfn._xlws.FILTER(FuSa_14DCDC_EFAN!$S$3:$S$500,FuSa_14DCDC_EFAN!$W$3:$W$500 = $W361),
                      IFERROR(
                          _xlfn._xlws.FILTER(FuSa_FaultInjection!$S$3:$S$500,FuSa_FaultInjection!$W$3:$W$500 = $W361),
                          IFERROR(
                              _xlfn._xlws.FILTER(Function_SCC!$S$3:$S$512,Function_SCC!$W$3:$W$512 = $W361),
                              IFERROR(
                                  _xlfn._xlws.FILTER(FuSa_FTT!$S$3:$S$500,FuSa_FTT!$W$3:$W$500 = $W361),
                                  IFERROR(
                                       _xlfn._xlws.FILTER(FuSa_NACS!$Q$3:$Q$548,FuSa_NACS!$W$3:$W$548 = $W361),
                                       "NA"
                               )
                           )
                       )
                   )
               )
           )
       )
   )
)</f>
        <v/>
      </c>
      <c r="R361" s="441">
        <f t="array" ref="R361">IFERROR(
      _xlfn._xlws.FILTER(FuSa_Charger!$T$3:$T$520, FuSa_Charger!$W$3:$W$520 = $W361),
      IFERROR(
          _xlfn._xlws.FILTER(Function_14DCDC!$T$3:$T$503,Function_14DCDC!$W$3:$W$503 =$W361 ),
          IFERROR(
              _xlfn._xlws.FILTER(Function_Charger!$T$3:$T$510,Function_Charger!$W$3:$W$510 = $W361),
              IFERROR(
                  _xlfn._xlws.FILTER(FuSa_14DCDC!$T$3:$T$500,FuSa_14DCDC!$W$3:$W$500 = $W361),
                  IFERROR(
                      _xlfn._xlws.FILTER(FuSa_14DCDC_EFAN!$T$3:$T$500,FuSa_14DCDC_EFAN!$W$3:$W$500 = $W361),
                      IFERROR(
                          _xlfn._xlws.FILTER(FuSa_FaultInjection!$T$3:$T$500,FuSa_FaultInjection!$W$3:$W$500 = $W361),
                          IFERROR(
                              _xlfn._xlws.FILTER(Function_SCC!$T$3:$T$512,Function_SCC!$W$3:$W$512 = $W361),
                              IFERROR(
                                  _xlfn._xlws.FILTER(FuSa_FTT!$T$3:$T$500,FuSa_FTT!$W$3:$W$500 = $W361),
                                  IFERROR(
                                       _xlfn._xlws.FILTER(FuSa_NACS!$R$3:$R$548,FuSa_NACS!$W$3:$W$548 = $W361),
                                       "NA"
                               )
                           )
                       )
                   )
               )
           )
       )
   )
)</f>
        <v/>
      </c>
      <c r="S361" s="441">
        <f t="array" ref="S361">IFERROR(
      _xlfn._xlws.FILTER(FuSa_Charger!$U$3:$U$520, FuSa_Charger!$W$3:$W$520 = $W361),
      IFERROR(
          _xlfn._xlws.FILTER(Function_14DCDC!$U$3:$U$503,Function_14DCDC!$W$3:$W$503 =$W361 ),
          IFERROR(
              _xlfn._xlws.FILTER(Function_Charger!$U$3:$U$510,Function_Charger!$W$3:$W$510 = $W361),
              IFERROR(
                  _xlfn._xlws.FILTER(FuSa_14DCDC!$U$3:$U$500,FuSa_14DCDC!$W$3:$W$500 = $W361),
                  IFERROR(
                      _xlfn._xlws.FILTER(FuSa_14DCDC_EFAN!$U$3:$U$500,FuSa_14DCDC_EFAN!$W$3:$W$500 = $W361),
                      IFERROR(
                          _xlfn._xlws.FILTER(FuSa_FaultInjection!$U$3:$U$500,FuSa_FaultInjection!$W$3:$W$500 = $W361),
                          IFERROR(
                              _xlfn._xlws.FILTER(Function_SCC!$U$3:$U$512,Function_SCC!$W$3:$W$512 = $W361),
                              IFERROR(
                                  _xlfn._xlws.FILTER(FuSa_FTT!$U$3:$U$500,FuSa_FTT!$W$3:$W$500 = $W361),
                                  IFERROR(
                                       _xlfn._xlws.FILTER(FuSa_NACS!$S$3:$S$548,FuSa_NACS!$W$3:$W$548 = $W361),
                                       "NA"
                               )
                           )
                       )
                   )
               )
           )
       )
   )
)</f>
        <v/>
      </c>
      <c r="T361" s="441">
        <f t="array" ref="T361">IFERROR(
      _xlfn._xlws.FILTER(FuSa_Charger!$V$3:$V$520, FuSa_Charger!$W$3:$W$520 = $W361),
      IFERROR(
          _xlfn._xlws.FILTER(Function_14DCDC!$V$3:$V$503,Function_14DCDC!$W$3:$W$503 =$W361 ),
          IFERROR(
              _xlfn._xlws.FILTER(Function_Charger!$V$3:$V$510,Function_Charger!$W$3:$W$510 = $W361),
              IFERROR(
                  _xlfn._xlws.FILTER(FuSa_14DCDC!$V$3:$V$500,FuSa_14DCDC!$W$3:$W$500 = $W361),
                  IFERROR(
                      _xlfn._xlws.FILTER(FuSa_14DCDC_EFAN!$V$3:$V$500,FuSa_14DCDC_EFAN!$W$3:$W$500 = $W361),
                      IFERROR(
                          _xlfn._xlws.FILTER(FuSa_FaultInjection!$V$3:$V$500,FuSa_FaultInjection!$W$3:$W$500 = $W361),
                          IFERROR(
                              _xlfn._xlws.FILTER(Function_SCC!$V$3:$V$512,Function_SCC!$W$3:$W$512 = $W361),
                              IFERROR(
                                  _xlfn._xlws.FILTER(FuSa_FTT!$V$3:$V$500,FuSa_FTT!$W$3:$W$500 = $W361),
                                  IFERROR(
                                       _xlfn._xlws.FILTER(FuSa_NACS!$T$3:$T$548,FuSa_NACS!$W$3:$W$548 = $W361),
                                       "NA"
                               )
                           )
                       )
                   )
               )
           )
       )
   )
)</f>
        <v/>
      </c>
      <c r="U361" s="231" t="inlineStr">
        <is>
          <t>AC/DC Detection and Diagnostics</t>
        </is>
      </c>
      <c r="V361" s="56" t="n"/>
      <c r="W361" s="231" t="inlineStr">
        <is>
          <t>[SYI_DC203_002_006] AC Frequency Error.html</t>
        </is>
      </c>
      <c r="X361" s="737" t="n">
        <v>4</v>
      </c>
      <c r="Y361" s="240" t="n">
        <v>0</v>
      </c>
      <c r="Z361" s="240" t="n">
        <v>0</v>
      </c>
      <c r="AA361" s="737" t="n">
        <v>4</v>
      </c>
      <c r="AB361" s="240" t="n"/>
      <c r="AC361" s="1156">
        <f t="array" ref="AC361">IF(
    IFERROR(
        _xlfn._xlws.FILTER(FuSa_Charger!$AC$3:$AC$519, FuSa_Charger!$W$3:$W$519 = $W361),
        IFERROR(
            _xlfn._xlws.FILTER(Function_14DCDC!$AC$3:$AC$503, Function_14DCDC!$W$3:$W$503 = $W361),
            IFERROR(
                _xlfn._xlws.FILTER(Function_Charger!$AC$3:$AC$508, Function_Charger!$W$3:$W$508 = $W361),
                IFERROR(
                    _xlfn._xlws.FILTER(FuSa_14DCDC!$AC$3:$AC$500, FuSa_14DCDC!$W$3:$W$500 = $W361),
                    IFERROR(
                        _xlfn._xlws.FILTER(FuSa_14DCDC_EFAN!$AC$3:$AC$500, FuSa_14DCDC_EFAN!$W$3:$W$500 =$W361),
                        IFERROR(
                            _xlfn._xlws.FILTER(FuSa_FaultInjection!$AC$3:$AC$500, FuSa_FaultInjection!$W$3:$W$500 = $W361),
                            IFERROR(
                                _xlfn._xlws.FILTER(FuSa_NACS!$AC$3:$AC$548, FuSa_NACS!$W$3:$W$548 = $W361),
                                IFERROR(
                                     _xlfn._xlws.FILTER(Function_SCC!$AC$3:$AC$525, Function_SCC!$W$3:$W$525 = $W361),
                                     _xlfn._xlws.FILTER(FuSa_FTT!$AC$3:$AC$500, FuSa_FTT!$W$3:$W$500 = $W361)
                                )
                            )
                        )
                    )
                )
            )
        )
    ) = 0,
    "",
    IFERROR(
        _xlfn._xlws.FILTER(FuSa_Charger!$AC$3:$AC$519, FuSa_Charger!$W$3:$W$519 = $W361),
        IFERROR(
            _xlfn._xlws.FILTER(Function_14DCDC!$AC$3:$AC$503, Function_14DCDC!$W$3:$W$503 = $W361),
            IFERROR(
                _xlfn._xlws.FILTER(Function_Charger!$AC$3:$AC$508, Function_Charger!$W$3:$W$508 = $W361),
                IFERROR(
                    _xlfn._xlws.FILTER(FuSa_14DCDC!$AC$3:$AC$500, FuSa_14DCDC!$W$3:$W$500 = $W361),
                    IFERROR(
                        _xlfn._xlws.FILTER(FuSa_14DCDC_EFAN!$AC$3:$AC$500, FuSa_14DCDC_EFAN!$W$3:$W$500 = $W361),
                        IFERROR(
                            _xlfn._xlws.FILTER(FuSa_FaultInjection!$AC$3:$AC$500, FuSa_FaultInjection!$W$3:$W$500 = $W361),
                            IFERROR(
                                _xlfn._xlws.FILTER(FuSa_NACS!$AC$3:$AC$548, FuSa_NACS!$W$3:$W$548 = $W361),
                                IFERROR(
                                     _xlfn._xlws.FILTER(Function_SCC!$AC$3:$AC$525, Function_SCC!$W$3:$W$525 = $W361),
                                     _xlfn._xlws.FILTER(FuSa_FTT!$AC$3:$AC$500, FuSa_FTT!$W$3:$W$500 = $W361)
                               )
                            )
                        )
                    )
                )
            )
        )
    )
)</f>
        <v/>
      </c>
      <c r="AD361" s="438">
        <f t="array" ref="AD361">IF(
    IFERROR(
        _xlfn._xlws.FILTER(FuSa_Charger!$AD$3:$AD$519, FuSa_Charger!$W$3:$W$519 = $W361),
        IFERROR(
            _xlfn._xlws.FILTER(Function_14DCDC!$AD$3:$AD$503, Function_14DCDC!$W$3:$W$503 = $W361),
            IFERROR(
                _xlfn._xlws.FILTER(Function_Charger!$AD$3:$AD$508, Function_Charger!$W$3:$W$508 = $W361),
                IFERROR(
                    _xlfn._xlws.FILTER(FuSa_14DCDC!$AD$3:$AD$500, FuSa_14DCDC!$W$3:$W$500 = $W361),
                    IFERROR(
                        _xlfn._xlws.FILTER(FuSa_14DCDC_EFAN!$AD$3:$AD$500, FuSa_14DCDC_EFAN!$W$3:$W$500 =$W361 ),
                        IFERROR(
                            _xlfn._xlws.FILTER(FuSa_FaultInjection!$AD$3:$AD$500, FuSa_FaultInjection!$W$3:$W$500 = $W361),
                            IFERROR(
                                _xlfn._xlws.FILTER(FuSa_NACS!$AD$3:$AD$548, FuSa_NACS!$W$3:$W$548 = $W361),
                                IFERROR(
                                    _xlfn._xlws.FILTER(Function_SCC!$AD$3:$AD$525, Function_SCC!$W$3:$W$525 = $W361),
                                    _xlfn._xlws.FILTER(FuSa_FTT!$AD$3:$AD$500, FuSa_FTT!$W$3:$W$500 = $W361)
                               )
                            )
                        )
                    )
                )
            )
        )
    ) = 0,
    "",
    IFERROR(
        _xlfn._xlws.FILTER(FuSa_Charger!$AD$3:$AD$519, FuSa_Charger!$W$3:$W$519 = $W361),
        IFERROR(
            _xlfn._xlws.FILTER(Function_14DCDC!$AD$3:$AD$503, Function_14DCDC!$W$3:$W$503 = $W361),
            IFERROR(
                _xlfn._xlws.FILTER(Function_Charger!$AD$3:$AD$508, Function_Charger!$W$3:$W$508 = $W361),
                IFERROR(
                    _xlfn._xlws.FILTER(FuSa_14DCDC!$AD$3:$AD$500, FuSa_14DCDC!$W$3:$W$500 = $W361),
                    IFERROR(
                        _xlfn._xlws.FILTER(FuSa_14DCDC_EFAN!$AD$3:$AD$500, FuSa_14DCDC_EFAN!$W$3:$W$500 = $W361),
                        IFERROR(
                            _xlfn._xlws.FILTER(FuSa_FaultInjection!$AD$3:$AD$500, FuSa_FaultInjection!$W$3:$W$500 = $W361),
                            IFERROR(
                                _xlfn._xlws.FILTER(FuSa_NACS!$AD$3:$AD$548, FuSa_NACS!$W$3:$W$548 = $W361),
                                IFERROR(
                                 _xlfn._xlws.FILTER(Function_SCC!$AD$3:$AD$525, Function_SCC!$W$3:$W$525 = $W361),
                                     _xlfn._xlws.FILTER(FuSa_FTT!$AD$3:$AD$500, FuSa_FTT!$W$3:$W$500 = $W361)
                                )
                            )
                        )
                    )
                )
            )
        )
    )
)</f>
        <v/>
      </c>
      <c r="AE361" s="756" t="n"/>
      <c r="AG361" s="223" t="inlineStr"/>
      <c r="AH361" s="43" t="inlineStr"/>
      <c r="AI361" s="43" t="inlineStr"/>
      <c r="AJ361" s="43" t="inlineStr"/>
      <c r="AK361" s="43" t="inlineStr"/>
      <c r="AL361" s="266" t="n"/>
      <c r="AM361" s="231" t="n"/>
      <c r="AN361" s="765" t="n"/>
      <c r="AO361" s="223">
        <f>EXACT(W361,AG361)</f>
        <v/>
      </c>
      <c r="AP361" s="43">
        <f>EXACT(X361,AH361)</f>
        <v/>
      </c>
      <c r="AQ361" s="43">
        <f>EXACT(Y361,AI361)</f>
        <v/>
      </c>
      <c r="AR361" s="43">
        <f>EXACT(Z361,AJ361)</f>
        <v/>
      </c>
      <c r="AS361" s="266">
        <f>EXACT(AA361,AK361)</f>
        <v/>
      </c>
      <c r="AT361" t="inlineStr"/>
      <c r="AU361" t="inlineStr"/>
    </row>
    <row r="362" ht="15" customHeight="1">
      <c r="A362" s="451" t="n"/>
      <c r="B362" s="451" t="n"/>
      <c r="C362" s="451" t="n"/>
      <c r="D362" s="263">
        <f t="array" ref="D362">IFERROR(
      _xlfn._xlws.FILTER(FuSa_Charger!$D$3:$D$520, FuSa_Charger!$W$3:$W$520 = $W362),
      IFERROR(
          _xlfn._xlws.FILTER(Function_14DCDC!$D$3:$D$503,Function_14DCDC!$W$3:$W$503 =$W362 ),
          IFERROR(
              _xlfn._xlws.FILTER(Function_Charger!$D$3:$D$510,Function_Charger!$W$3:$W$510 = $W362),
              IFERROR(
                  _xlfn._xlws.FILTER(FuSa_14DCDC!$D$3:$D$500,FuSa_14DCDC!$W$3:$W$500 = $W362),
                  IFERROR(
                      _xlfn._xlws.FILTER(FuSa_14DCDC_EFAN!$D$3:$D$500,FuSa_14DCDC_EFAN!$W$3:$W$500 = $W362),
                      IFERROR(
                          _xlfn._xlws.FILTER(FuSa_FaultInjection!$D$3:$D$500,FuSa_FaultInjection!$W$3:$W$500 = $W362),
                          IFERROR(
                              _xlfn._xlws.FILTER(Function_SCC!$D$3:$D$512,Function_SCC!$W$3:$W$512 = $W362),
                              IFERROR(
                                  _xlfn._xlws.FILTER(FuSa_FTT!$D$3:$D$500,FuSa_FTT!$W$3:$W$500 = $W362),
                                  IFERROR(
                                       _xlfn._xlws.FILTER(FuSa_NACS!$D$3:$D$548,FuSa_NACS!$W$3:$W$548 = $W362),
                                       "NA"
                               )
                           )
                       )
                   )
               )
           )
       )
   )
)</f>
        <v/>
      </c>
      <c r="E362" s="263">
        <f t="array" ref="E362">IFERROR(
      _xlfn._xlws.FILTER(FuSa_Charger!$E$3:$E$520, FuSa_Charger!$W$3:$W$520 = $W362),
      IFERROR(
          _xlfn._xlws.FILTER(Function_14DCDC!$E$3:$E$503,Function_14DCDC!$W$3:$W$503 =$W362 ),
          IFERROR(
              _xlfn._xlws.FILTER(Function_Charger!$E$3:$E$510,Function_Charger!$W$3:$W$510 = $W362),
              IFERROR(
                  _xlfn._xlws.FILTER(FuSa_14DCDC!$E$3:$E$500,FuSa_14DCDC!$W$3:$W$500 = $W362),
                  IFERROR(
                      _xlfn._xlws.FILTER(FuSa_14DCDC_EFAN!$E$3:$E$500,FuSa_14DCDC_EFAN!$W$3:$W$500 = $W362),
                      IFERROR(
                          _xlfn._xlws.FILTER(FuSa_FaultInjection!$E$3:$E$500,FuSa_FaultInjection!$W$3:$W$500 = $W362),
                          IFERROR(
                              _xlfn._xlws.FILTER(Function_SCC!$E$3:$E$512,Function_SCC!$W$3:$W$512 = $W362),
                              IFERROR(
                                  _xlfn._xlws.FILTER(FuSa_FTT!$E$3:$E$500,FuSa_FTT!$W$3:$W$500 = $W362),
                                  IFERROR(
                                       _xlfn._xlws.FILTER(FuSa_NACS!$E$3:$E$548,FuSa_NACS!$W$3:$W$548 = $W362),
                                       "NA"
                               )
                           )
                       )
                   )
               )
           )
       )
   )
)</f>
        <v/>
      </c>
      <c r="F362" s="263">
        <f t="array" ref="F362">IFERROR(
      _xlfn._xlws.FILTER(FuSa_Charger!$F$3:$F$520, FuSa_Charger!$W$3:$W$520 = $W362),
      IFERROR(
          _xlfn._xlws.FILTER(Function_14DCDC!$F$3:$F$503,Function_14DCDC!$W$3:$W$503 =$W362 ),
          IFERROR(
              _xlfn._xlws.FILTER(Function_Charger!$F$3:$F$510,Function_Charger!$W$3:$W$510 = $W362),
              IFERROR(
                  _xlfn._xlws.FILTER(FuSa_14DCDC!$F$3:$F$500,FuSa_14DCDC!$W$3:$W$500 = $W362),
                  IFERROR(
                      _xlfn._xlws.FILTER(FuSa_14DCDC_EFAN!$F$3:$F$500,FuSa_14DCDC_EFAN!$W$3:$W$500 = $W362),
                      IFERROR(
                          _xlfn._xlws.FILTER(FuSa_FaultInjection!$F$3:$F$500,FuSa_FaultInjection!$W$3:$W$500 = $W362),
                          IFERROR(
                              _xlfn._xlws.FILTER(Function_SCC!$F$3:$F$512,Function_SCC!$W$3:$W$512 = $W362),
                              IFERROR(
                                  _xlfn._xlws.FILTER(FuSa_FTT!$F$3:$F$500,FuSa_FTT!$W$3:$W$500 = $W362),
                                  IFERROR(
                                       _xlfn._xlws.FILTER(FuSa_NACS!$F$3:$F$548,FuSa_NACS!$W$3:$W$548 = $W362),
                                       "NA"
                               )
                           )
                       )
                   )
               )
           )
       )
   )
)</f>
        <v/>
      </c>
      <c r="G362" s="263">
        <f t="array" ref="G362">IFERROR(
      _xlfn._xlws.FILTER(FuSa_Charger!$G$3:$G$520, FuSa_Charger!$W$3:$W$520 = $W362),
      IFERROR(
          _xlfn._xlws.FILTER(Function_14DCDC!$G$3:$G$503,Function_14DCDC!$W$3:$W$503 =$W362 ),
          IFERROR(
              _xlfn._xlws.FILTER(Function_Charger!$G$3:$G$510,Function_Charger!$W$3:$W$510 = $W362),
              IFERROR(
                  _xlfn._xlws.FILTER(FuSa_14DCDC!$G$3:$G$500,FuSa_14DCDC!$W$3:$W$500 = $W362),
                  IFERROR(
                      _xlfn._xlws.FILTER(FuSa_14DCDC_EFAN!$G$3:$G$500,FuSa_14DCDC_EFAN!$W$3:$W$500 = $W362),
                      IFERROR(
                          _xlfn._xlws.FILTER(FuSa_FaultInjection!$G$3:$G$500,FuSa_FaultInjection!$W$3:$W$500 = $W362),
                          IFERROR(
                              _xlfn._xlws.FILTER(Function_SCC!$G$3:$G$512,Function_SCC!$W$3:$W$512 = $W362),
                              IFERROR(
                                  _xlfn._xlws.FILTER(FuSa_FTT!$G$3:$G$500,FuSa_FTT!$W$3:$W$500 = $W362),
                                  IFERROR(
                                       _xlfn._xlws.FILTER(FuSa_NACS!$G$3:$G$548,FuSa_NACS!$W$3:$W$548 = $W362),
                                       "NA"
                               )
                           )
                       )
                   )
               )
           )
       )
   )
)</f>
        <v/>
      </c>
      <c r="H362" s="263">
        <f t="array" ref="H362">IFERROR(
      _xlfn._xlws.FILTER(FuSa_Charger!$H$3:$H$520, FuSa_Charger!$W$3:$W$520 = $W362),
      IFERROR(
          _xlfn._xlws.FILTER(Function_14DCDC!$H$3:$H$503,Function_14DCDC!$W$3:$W$503 =$W362 ),
          IFERROR(
              _xlfn._xlws.FILTER(Function_Charger!$H$3:$H$510,Function_Charger!$W$3:$W$510 = $W362),
              IFERROR(
                  _xlfn._xlws.FILTER(FuSa_14DCDC!$H$3:$H$500,FuSa_14DCDC!$W$3:$W$500 = $W362),
                  IFERROR(
                      _xlfn._xlws.FILTER(FuSa_14DCDC_EFAN!$H$3:$H$500,FuSa_14DCDC_EFAN!$W$3:$W$500 = $W362),
                      IFERROR(
                          _xlfn._xlws.FILTER(FuSa_FaultInjection!$H$3:$H$500,FuSa_FaultInjection!$W$3:$W$500 = $W362),
                          IFERROR(
                              _xlfn._xlws.FILTER(Function_SCC!$H$3:$H$512,Function_SCC!$W$3:$W$512 = $W362),
                              IFERROR(
                                  _xlfn._xlws.FILTER(FuSa_FTT!$H$3:$H$500,FuSa_FTT!$W$3:$W$500 = $W362),
                                  IFERROR(
                                       _xlfn._xlws.FILTER(FuSa_NACS!$H$3:$H$548,FuSa_NACS!$W$3:$W$548 = $W362),
                                       "NA"
                               )
                           )
                       )
                   )
               )
           )
       )
   )
)</f>
        <v/>
      </c>
      <c r="I362" s="263">
        <f t="array" ref="I362">IFERROR(
      _xlfn._xlws.FILTER(FuSa_Charger!$I$3:$I$520, FuSa_Charger!$W$3:$W$520 = $W362),
      IFERROR(
          _xlfn._xlws.FILTER(Function_14DCDC!$I$3:$I$503,Function_14DCDC!$W$3:$W$503 =$W362 ),
          IFERROR(
              _xlfn._xlws.FILTER(Function_Charger!$I$3:$I$510,Function_Charger!$W$3:$W$510 = $W362),
              IFERROR(
                  _xlfn._xlws.FILTER(FuSa_14DCDC!$I$3:$I$500,FuSa_14DCDC!$W$3:$W$500 = $W362),
                  IFERROR(
                      _xlfn._xlws.FILTER(FuSa_14DCDC_EFAN!$I$3:$I$500,FuSa_14DCDC_EFAN!$W$3:$W$500 = $W362),
                      IFERROR(
                          _xlfn._xlws.FILTER(FuSa_FaultInjection!$I$3:$I$500,FuSa_FaultInjection!$W$3:$W$500 = $W362),
                          IFERROR(
                              _xlfn._xlws.FILTER(Function_SCC!$I$3:$I$512,Function_SCC!$W$3:$W$512 = $W362),
                              IFERROR(
                                  _xlfn._xlws.FILTER(FuSa_FTT!$I$3:$I$500,FuSa_FTT!$W$3:$W$500 = $W362),
                                  IFERROR(
                                       _xlfn._xlws.FILTER(FuSa_NACS!$I$3:$I$548,FuSa_NACS!$W$3:$W$548 = $W362),
                                       "NA"
                               )
                           )
                       )
                   )
               )
           )
       )
   )
)</f>
        <v/>
      </c>
      <c r="J362" s="451" t="n"/>
      <c r="K362" s="451" t="n"/>
      <c r="L362" s="451" t="n"/>
      <c r="M362" s="451" t="n"/>
      <c r="N362" s="263">
        <f t="array" ref="N362">IFERROR(
      _xlfn._xlws.FILTER(FuSa_Charger!$N$3:$N$520, FuSa_Charger!$W$3:$W$520 = $W362),
      IFERROR(
          _xlfn._xlws.FILTER(Function_14DCDC!$N$3:$N$503,Function_14DCDC!$W$3:$W$503 =$W362 ),
          IFERROR(
              _xlfn._xlws.FILTER(Function_Charger!$N$3:$N$510,Function_Charger!$W$3:$W$510 = $W362),
              IFERROR(
                  _xlfn._xlws.FILTER(FuSa_14DCDC!$N$3:$N$500,FuSa_14DCDC!$W$3:$W$500 = $W362),
                  IFERROR(
                      _xlfn._xlws.FILTER(FuSa_14DCDC_EFAN!$N$3:$N$500,FuSa_14DCDC_EFAN!$W$3:$W$500 = $W362),
                      IFERROR(
                          _xlfn._xlws.FILTER(FuSa_FaultInjection!$N$3:$N$500,FuSa_FaultInjection!$W$3:$W$500 = $W362),
                          IFERROR(
                              _xlfn._xlws.FILTER(Function_SCC!$N$3:$N$512,Function_SCC!$W$3:$W$512 = $W362),
                              IFERROR(
                                  _xlfn._xlws.FILTER(FuSa_FTT!$N$3:$N$500,FuSa_FTT!$W$3:$W$500 = $W362),
                                  IFERROR(
                                       _xlfn._xlws.FILTER(FuSa_NACS!$M$3:$M$548,FuSa_NACS!$W$3:$W$548 = $W362),
                                       "NA"
                               )
                           )
                       )
                   )
               )
           )
       )
   )
)</f>
        <v/>
      </c>
      <c r="O362" s="263">
        <f t="array" ref="O362">IFERROR(
      _xlfn._xlws.FILTER(FuSa_Charger!$O$3:$O$520, FuSa_Charger!$W$3:$W$520 = $W362),
      IFERROR(
          _xlfn._xlws.FILTER(Function_14DCDC!$O$3:$O$503,Function_14DCDC!$W$3:$W$503 =$W362 ),
          IFERROR(
              _xlfn._xlws.FILTER(Function_Charger!$O$3:$O$510,Function_Charger!$W$3:$W$510 = $W362),
              IFERROR(
                  _xlfn._xlws.FILTER(FuSa_14DCDC!$O$3:$O$500,FuSa_14DCDC!$W$3:$W$500 = $W362),
                  IFERROR(
                      _xlfn._xlws.FILTER(FuSa_14DCDC_EFAN!$O$3:$O$500,FuSa_14DCDC_EFAN!$W$3:$W$500 = $W362),
                      IFERROR(
                          _xlfn._xlws.FILTER(FuSa_FaultInjection!$O$3:$O$500,FuSa_FaultInjection!$W$3:$W$500 = $W362),
                          IFERROR(
                              _xlfn._xlws.FILTER(Function_SCC!$O$3:$O$512,Function_SCC!$W$3:$W$512 = $W362),
                              IFERROR(
                                  _xlfn._xlws.FILTER(FuSa_FTT!$O$3:$O$500,FuSa_FTT!$W$3:$W$500 = $W362),
                                  IFERROR(
                                       _xlfn._xlws.FILTER(FuSa_NACS!$O$3:$O$548,FuSa_NACS!$W$3:$W$548 = $W362),
                                       "NA"
                               )
                           )
                       )
                   )
               )
           )
       )
   )
)</f>
        <v/>
      </c>
      <c r="P362" s="263">
        <f t="array" ref="P362">IFERROR(
      _xlfn._xlws.FILTER(FuSa_Charger!$P$3:$P$520, FuSa_Charger!$W$3:$W$520 = $W362),
      IFERROR(
          _xlfn._xlws.FILTER(Function_14DCDC!$P$3:$P$503,Function_14DCDC!$W$3:$W$503 =$W362 ),
          IFERROR(
              _xlfn._xlws.FILTER(Function_Charger!$P$3:$P$510,Function_Charger!$W$3:$W$510 = $W362),
              IFERROR(
                  _xlfn._xlws.FILTER(FuSa_14DCDC!$P$3:$P$500,FuSa_14DCDC!$W$3:$W$500 = $W362),
                  IFERROR(
                      _xlfn._xlws.FILTER(FuSa_14DCDC_EFAN!$P$3:$P$500,FuSa_14DCDC_EFAN!$W$3:$W$500 = $W362),
                      IFERROR(
                          _xlfn._xlws.FILTER(FuSa_FaultInjection!$P$3:$P$500,FuSa_FaultInjection!$W$3:$W$500 = $W362),
                          IFERROR(
                              _xlfn._xlws.FILTER(Function_SCC!$P$3:$P$512,Function_SCC!$W$3:$W$512 = $W362),
                              IFERROR(
                                  _xlfn._xlws.FILTER(FuSa_FTT!$P$3:$P$500,FuSa_FTT!$W$3:$W$500 = $W362),
                                  IFERROR(
                                       _xlfn._xlws.FILTER(FuSa_NACS!$P$3:$P$548,FuSa_NACS!$W$3:$W$548 = $W362),
                                       "NA"
                               )
                           )
                       )
                   )
               )
           )
       )
   )
)</f>
        <v/>
      </c>
      <c r="Q362" s="263">
        <f t="array" ref="Q362">IFERROR(
      _xlfn._xlws.FILTER(FuSa_Charger!$S$3:$S$520, FuSa_Charger!$W$3:$W$520 = $W362),
      IFERROR(
          _xlfn._xlws.FILTER(Function_14DCDC!$S$3:$S$503,Function_14DCDC!$W$3:$W$503 =$W362 ),
          IFERROR(
              _xlfn._xlws.FILTER(Function_Charger!$S$3:$S$510,Function_Charger!$W$3:$W$510 = $W362),
              IFERROR(
                  _xlfn._xlws.FILTER(FuSa_14DCDC!$S$3:$S$500,FuSa_14DCDC!$W$3:$W$500 = $W362),
                  IFERROR(
                      _xlfn._xlws.FILTER(FuSa_14DCDC_EFAN!$S$3:$S$500,FuSa_14DCDC_EFAN!$W$3:$W$500 = $W362),
                      IFERROR(
                          _xlfn._xlws.FILTER(FuSa_FaultInjection!$S$3:$S$500,FuSa_FaultInjection!$W$3:$W$500 = $W362),
                          IFERROR(
                              _xlfn._xlws.FILTER(Function_SCC!$S$3:$S$512,Function_SCC!$W$3:$W$512 = $W362),
                              IFERROR(
                                  _xlfn._xlws.FILTER(FuSa_FTT!$S$3:$S$500,FuSa_FTT!$W$3:$W$500 = $W362),
                                  IFERROR(
                                       _xlfn._xlws.FILTER(FuSa_NACS!$Q$3:$Q$548,FuSa_NACS!$W$3:$W$548 = $W362),
                                       "NA"
                               )
                           )
                       )
                   )
               )
           )
       )
   )
)</f>
        <v/>
      </c>
      <c r="R362" s="441">
        <f t="array" ref="R362">IFERROR(
      _xlfn._xlws.FILTER(FuSa_Charger!$T$3:$T$520, FuSa_Charger!$W$3:$W$520 = $W362),
      IFERROR(
          _xlfn._xlws.FILTER(Function_14DCDC!$T$3:$T$503,Function_14DCDC!$W$3:$W$503 =$W362 ),
          IFERROR(
              _xlfn._xlws.FILTER(Function_Charger!$T$3:$T$510,Function_Charger!$W$3:$W$510 = $W362),
              IFERROR(
                  _xlfn._xlws.FILTER(FuSa_14DCDC!$T$3:$T$500,FuSa_14DCDC!$W$3:$W$500 = $W362),
                  IFERROR(
                      _xlfn._xlws.FILTER(FuSa_14DCDC_EFAN!$T$3:$T$500,FuSa_14DCDC_EFAN!$W$3:$W$500 = $W362),
                      IFERROR(
                          _xlfn._xlws.FILTER(FuSa_FaultInjection!$T$3:$T$500,FuSa_FaultInjection!$W$3:$W$500 = $W362),
                          IFERROR(
                              _xlfn._xlws.FILTER(Function_SCC!$T$3:$T$512,Function_SCC!$W$3:$W$512 = $W362),
                              IFERROR(
                                  _xlfn._xlws.FILTER(FuSa_FTT!$T$3:$T$500,FuSa_FTT!$W$3:$W$500 = $W362),
                                  IFERROR(
                                       _xlfn._xlws.FILTER(FuSa_NACS!$R$3:$R$548,FuSa_NACS!$W$3:$W$548 = $W362),
                                       "NA"
                               )
                           )
                       )
                   )
               )
           )
       )
   )
)</f>
        <v/>
      </c>
      <c r="S362" s="441">
        <f t="array" ref="S362">IFERROR(
      _xlfn._xlws.FILTER(FuSa_Charger!$U$3:$U$520, FuSa_Charger!$W$3:$W$520 = $W362),
      IFERROR(
          _xlfn._xlws.FILTER(Function_14DCDC!$U$3:$U$503,Function_14DCDC!$W$3:$W$503 =$W362 ),
          IFERROR(
              _xlfn._xlws.FILTER(Function_Charger!$U$3:$U$510,Function_Charger!$W$3:$W$510 = $W362),
              IFERROR(
                  _xlfn._xlws.FILTER(FuSa_14DCDC!$U$3:$U$500,FuSa_14DCDC!$W$3:$W$500 = $W362),
                  IFERROR(
                      _xlfn._xlws.FILTER(FuSa_14DCDC_EFAN!$U$3:$U$500,FuSa_14DCDC_EFAN!$W$3:$W$500 = $W362),
                      IFERROR(
                          _xlfn._xlws.FILTER(FuSa_FaultInjection!$U$3:$U$500,FuSa_FaultInjection!$W$3:$W$500 = $W362),
                          IFERROR(
                              _xlfn._xlws.FILTER(Function_SCC!$U$3:$U$512,Function_SCC!$W$3:$W$512 = $W362),
                              IFERROR(
                                  _xlfn._xlws.FILTER(FuSa_FTT!$U$3:$U$500,FuSa_FTT!$W$3:$W$500 = $W362),
                                  IFERROR(
                                       _xlfn._xlws.FILTER(FuSa_NACS!$S$3:$S$548,FuSa_NACS!$W$3:$W$548 = $W362),
                                       "NA"
                               )
                           )
                       )
                   )
               )
           )
       )
   )
)</f>
        <v/>
      </c>
      <c r="T362" s="441">
        <f t="array" ref="T362">IFERROR(
      _xlfn._xlws.FILTER(FuSa_Charger!$V$3:$V$520, FuSa_Charger!$W$3:$W$520 = $W362),
      IFERROR(
          _xlfn._xlws.FILTER(Function_14DCDC!$V$3:$V$503,Function_14DCDC!$W$3:$W$503 =$W362 ),
          IFERROR(
              _xlfn._xlws.FILTER(Function_Charger!$V$3:$V$510,Function_Charger!$W$3:$W$510 = $W362),
              IFERROR(
                  _xlfn._xlws.FILTER(FuSa_14DCDC!$V$3:$V$500,FuSa_14DCDC!$W$3:$W$500 = $W362),
                  IFERROR(
                      _xlfn._xlws.FILTER(FuSa_14DCDC_EFAN!$V$3:$V$500,FuSa_14DCDC_EFAN!$W$3:$W$500 = $W362),
                      IFERROR(
                          _xlfn._xlws.FILTER(FuSa_FaultInjection!$V$3:$V$500,FuSa_FaultInjection!$W$3:$W$500 = $W362),
                          IFERROR(
                              _xlfn._xlws.FILTER(Function_SCC!$V$3:$V$512,Function_SCC!$W$3:$W$512 = $W362),
                              IFERROR(
                                  _xlfn._xlws.FILTER(FuSa_FTT!$V$3:$V$500,FuSa_FTT!$W$3:$W$500 = $W362),
                                  IFERROR(
                                       _xlfn._xlws.FILTER(FuSa_NACS!$T$3:$T$548,FuSa_NACS!$W$3:$W$548 = $W362),
                                       "NA"
                               )
                           )
                       )
                   )
               )
           )
       )
   )
)</f>
        <v/>
      </c>
      <c r="U362" s="231" t="inlineStr">
        <is>
          <t>AC/DC Detection and Diagnostics</t>
        </is>
      </c>
      <c r="V362" s="56" t="n"/>
      <c r="W362" s="231" t="inlineStr">
        <is>
          <t>[SYI_DC203_002_007] AC Frequency Error.html</t>
        </is>
      </c>
      <c r="X362" s="737" t="n">
        <v>4</v>
      </c>
      <c r="Y362" s="240" t="n">
        <v>0</v>
      </c>
      <c r="Z362" s="240" t="n">
        <v>0</v>
      </c>
      <c r="AA362" s="737" t="n">
        <v>4</v>
      </c>
      <c r="AB362" s="240" t="n"/>
      <c r="AC362" s="1156">
        <f t="array" ref="AC362">IF(
    IFERROR(
        _xlfn._xlws.FILTER(FuSa_Charger!$AC$3:$AC$519, FuSa_Charger!$W$3:$W$519 = $W362),
        IFERROR(
            _xlfn._xlws.FILTER(Function_14DCDC!$AC$3:$AC$503, Function_14DCDC!$W$3:$W$503 = $W362),
            IFERROR(
                _xlfn._xlws.FILTER(Function_Charger!$AC$3:$AC$508, Function_Charger!$W$3:$W$508 = $W362),
                IFERROR(
                    _xlfn._xlws.FILTER(FuSa_14DCDC!$AC$3:$AC$500, FuSa_14DCDC!$W$3:$W$500 = $W362),
                    IFERROR(
                        _xlfn._xlws.FILTER(FuSa_14DCDC_EFAN!$AC$3:$AC$500, FuSa_14DCDC_EFAN!$W$3:$W$500 =$W362),
                        IFERROR(
                            _xlfn._xlws.FILTER(FuSa_FaultInjection!$AC$3:$AC$500, FuSa_FaultInjection!$W$3:$W$500 = $W362),
                            IFERROR(
                                _xlfn._xlws.FILTER(FuSa_NACS!$AC$3:$AC$548, FuSa_NACS!$W$3:$W$548 = $W362),
                                IFERROR(
                                     _xlfn._xlws.FILTER(Function_SCC!$AC$3:$AC$525, Function_SCC!$W$3:$W$525 = $W362),
                                     _xlfn._xlws.FILTER(FuSa_FTT!$AC$3:$AC$500, FuSa_FTT!$W$3:$W$500 = $W362)
                                )
                            )
                        )
                    )
                )
            )
        )
    ) = 0,
    "",
    IFERROR(
        _xlfn._xlws.FILTER(FuSa_Charger!$AC$3:$AC$519, FuSa_Charger!$W$3:$W$519 = $W362),
        IFERROR(
            _xlfn._xlws.FILTER(Function_14DCDC!$AC$3:$AC$503, Function_14DCDC!$W$3:$W$503 = $W362),
            IFERROR(
                _xlfn._xlws.FILTER(Function_Charger!$AC$3:$AC$508, Function_Charger!$W$3:$W$508 = $W362),
                IFERROR(
                    _xlfn._xlws.FILTER(FuSa_14DCDC!$AC$3:$AC$500, FuSa_14DCDC!$W$3:$W$500 = $W362),
                    IFERROR(
                        _xlfn._xlws.FILTER(FuSa_14DCDC_EFAN!$AC$3:$AC$500, FuSa_14DCDC_EFAN!$W$3:$W$500 = $W362),
                        IFERROR(
                            _xlfn._xlws.FILTER(FuSa_FaultInjection!$AC$3:$AC$500, FuSa_FaultInjection!$W$3:$W$500 = $W362),
                            IFERROR(
                                _xlfn._xlws.FILTER(FuSa_NACS!$AC$3:$AC$548, FuSa_NACS!$W$3:$W$548 = $W362),
                                IFERROR(
                                     _xlfn._xlws.FILTER(Function_SCC!$AC$3:$AC$525, Function_SCC!$W$3:$W$525 = $W362),
                                     _xlfn._xlws.FILTER(FuSa_FTT!$AC$3:$AC$500, FuSa_FTT!$W$3:$W$500 = $W362)
                               )
                            )
                        )
                    )
                )
            )
        )
    )
)</f>
        <v/>
      </c>
      <c r="AD362" s="438">
        <f t="array" ref="AD362">IF(
    IFERROR(
        _xlfn._xlws.FILTER(FuSa_Charger!$AD$3:$AD$519, FuSa_Charger!$W$3:$W$519 = $W362),
        IFERROR(
            _xlfn._xlws.FILTER(Function_14DCDC!$AD$3:$AD$503, Function_14DCDC!$W$3:$W$503 = $W362),
            IFERROR(
                _xlfn._xlws.FILTER(Function_Charger!$AD$3:$AD$508, Function_Charger!$W$3:$W$508 = $W362),
                IFERROR(
                    _xlfn._xlws.FILTER(FuSa_14DCDC!$AD$3:$AD$500, FuSa_14DCDC!$W$3:$W$500 = $W362),
                    IFERROR(
                        _xlfn._xlws.FILTER(FuSa_14DCDC_EFAN!$AD$3:$AD$500, FuSa_14DCDC_EFAN!$W$3:$W$500 =$W362 ),
                        IFERROR(
                            _xlfn._xlws.FILTER(FuSa_FaultInjection!$AD$3:$AD$500, FuSa_FaultInjection!$W$3:$W$500 = $W362),
                            IFERROR(
                                _xlfn._xlws.FILTER(FuSa_NACS!$AD$3:$AD$548, FuSa_NACS!$W$3:$W$548 = $W362),
                                IFERROR(
                                    _xlfn._xlws.FILTER(Function_SCC!$AD$3:$AD$525, Function_SCC!$W$3:$W$525 = $W362),
                                    _xlfn._xlws.FILTER(FuSa_FTT!$AD$3:$AD$500, FuSa_FTT!$W$3:$W$500 = $W362)
                               )
                            )
                        )
                    )
                )
            )
        )
    ) = 0,
    "",
    IFERROR(
        _xlfn._xlws.FILTER(FuSa_Charger!$AD$3:$AD$519, FuSa_Charger!$W$3:$W$519 = $W362),
        IFERROR(
            _xlfn._xlws.FILTER(Function_14DCDC!$AD$3:$AD$503, Function_14DCDC!$W$3:$W$503 = $W362),
            IFERROR(
                _xlfn._xlws.FILTER(Function_Charger!$AD$3:$AD$508, Function_Charger!$W$3:$W$508 = $W362),
                IFERROR(
                    _xlfn._xlws.FILTER(FuSa_14DCDC!$AD$3:$AD$500, FuSa_14DCDC!$W$3:$W$500 = $W362),
                    IFERROR(
                        _xlfn._xlws.FILTER(FuSa_14DCDC_EFAN!$AD$3:$AD$500, FuSa_14DCDC_EFAN!$W$3:$W$500 = $W362),
                        IFERROR(
                            _xlfn._xlws.FILTER(FuSa_FaultInjection!$AD$3:$AD$500, FuSa_FaultInjection!$W$3:$W$500 = $W362),
                            IFERROR(
                                _xlfn._xlws.FILTER(FuSa_NACS!$AD$3:$AD$548, FuSa_NACS!$W$3:$W$548 = $W362),
                                IFERROR(
                                 _xlfn._xlws.FILTER(Function_SCC!$AD$3:$AD$525, Function_SCC!$W$3:$W$525 = $W362),
                                     _xlfn._xlws.FILTER(FuSa_FTT!$AD$3:$AD$500, FuSa_FTT!$W$3:$W$500 = $W362)
                                )
                            )
                        )
                    )
                )
            )
        )
    )
)</f>
        <v/>
      </c>
      <c r="AE362" s="756" t="n"/>
      <c r="AG362" s="223" t="inlineStr"/>
      <c r="AH362" s="43" t="inlineStr"/>
      <c r="AI362" s="43" t="inlineStr"/>
      <c r="AJ362" s="43" t="inlineStr"/>
      <c r="AK362" s="43" t="inlineStr"/>
      <c r="AL362" s="266" t="n"/>
      <c r="AM362" s="231" t="n"/>
      <c r="AN362" s="765" t="n"/>
      <c r="AO362" s="223">
        <f>EXACT(W362,AG362)</f>
        <v/>
      </c>
      <c r="AP362" s="43">
        <f>EXACT(X362,AH362)</f>
        <v/>
      </c>
      <c r="AQ362" s="43">
        <f>EXACT(Y362,AI362)</f>
        <v/>
      </c>
      <c r="AR362" s="43">
        <f>EXACT(Z362,AJ362)</f>
        <v/>
      </c>
      <c r="AS362" s="266">
        <f>EXACT(AA362,AK362)</f>
        <v/>
      </c>
      <c r="AT362" t="inlineStr"/>
      <c r="AU362" t="inlineStr"/>
    </row>
    <row r="363" ht="15" customHeight="1">
      <c r="A363" s="451" t="n"/>
      <c r="B363" s="451" t="n"/>
      <c r="C363" s="451" t="n"/>
      <c r="D363" s="263">
        <f t="array" ref="D363">IFERROR(
      _xlfn._xlws.FILTER(FuSa_Charger!$D$3:$D$520, FuSa_Charger!$W$3:$W$520 = $W363),
      IFERROR(
          _xlfn._xlws.FILTER(Function_14DCDC!$D$3:$D$503,Function_14DCDC!$W$3:$W$503 =$W363 ),
          IFERROR(
              _xlfn._xlws.FILTER(Function_Charger!$D$3:$D$510,Function_Charger!$W$3:$W$510 = $W363),
              IFERROR(
                  _xlfn._xlws.FILTER(FuSa_14DCDC!$D$3:$D$500,FuSa_14DCDC!$W$3:$W$500 = $W363),
                  IFERROR(
                      _xlfn._xlws.FILTER(FuSa_14DCDC_EFAN!$D$3:$D$500,FuSa_14DCDC_EFAN!$W$3:$W$500 = $W363),
                      IFERROR(
                          _xlfn._xlws.FILTER(FuSa_FaultInjection!$D$3:$D$500,FuSa_FaultInjection!$W$3:$W$500 = $W363),
                          IFERROR(
                              _xlfn._xlws.FILTER(Function_SCC!$D$3:$D$512,Function_SCC!$W$3:$W$512 = $W363),
                              IFERROR(
                                  _xlfn._xlws.FILTER(FuSa_FTT!$D$3:$D$500,FuSa_FTT!$W$3:$W$500 = $W363),
                                  IFERROR(
                                       _xlfn._xlws.FILTER(FuSa_NACS!$D$3:$D$548,FuSa_NACS!$W$3:$W$548 = $W363),
                                       "NA"
                               )
                           )
                       )
                   )
               )
           )
       )
   )
)</f>
        <v/>
      </c>
      <c r="E363" s="263">
        <f t="array" ref="E363">IFERROR(
      _xlfn._xlws.FILTER(FuSa_Charger!$E$3:$E$520, FuSa_Charger!$W$3:$W$520 = $W363),
      IFERROR(
          _xlfn._xlws.FILTER(Function_14DCDC!$E$3:$E$503,Function_14DCDC!$W$3:$W$503 =$W363 ),
          IFERROR(
              _xlfn._xlws.FILTER(Function_Charger!$E$3:$E$510,Function_Charger!$W$3:$W$510 = $W363),
              IFERROR(
                  _xlfn._xlws.FILTER(FuSa_14DCDC!$E$3:$E$500,FuSa_14DCDC!$W$3:$W$500 = $W363),
                  IFERROR(
                      _xlfn._xlws.FILTER(FuSa_14DCDC_EFAN!$E$3:$E$500,FuSa_14DCDC_EFAN!$W$3:$W$500 = $W363),
                      IFERROR(
                          _xlfn._xlws.FILTER(FuSa_FaultInjection!$E$3:$E$500,FuSa_FaultInjection!$W$3:$W$500 = $W363),
                          IFERROR(
                              _xlfn._xlws.FILTER(Function_SCC!$E$3:$E$512,Function_SCC!$W$3:$W$512 = $W363),
                              IFERROR(
                                  _xlfn._xlws.FILTER(FuSa_FTT!$E$3:$E$500,FuSa_FTT!$W$3:$W$500 = $W363),
                                  IFERROR(
                                       _xlfn._xlws.FILTER(FuSa_NACS!$E$3:$E$548,FuSa_NACS!$W$3:$W$548 = $W363),
                                       "NA"
                               )
                           )
                       )
                   )
               )
           )
       )
   )
)</f>
        <v/>
      </c>
      <c r="F363" s="263">
        <f t="array" ref="F363">IFERROR(
      _xlfn._xlws.FILTER(FuSa_Charger!$F$3:$F$520, FuSa_Charger!$W$3:$W$520 = $W363),
      IFERROR(
          _xlfn._xlws.FILTER(Function_14DCDC!$F$3:$F$503,Function_14DCDC!$W$3:$W$503 =$W363 ),
          IFERROR(
              _xlfn._xlws.FILTER(Function_Charger!$F$3:$F$510,Function_Charger!$W$3:$W$510 = $W363),
              IFERROR(
                  _xlfn._xlws.FILTER(FuSa_14DCDC!$F$3:$F$500,FuSa_14DCDC!$W$3:$W$500 = $W363),
                  IFERROR(
                      _xlfn._xlws.FILTER(FuSa_14DCDC_EFAN!$F$3:$F$500,FuSa_14DCDC_EFAN!$W$3:$W$500 = $W363),
                      IFERROR(
                          _xlfn._xlws.FILTER(FuSa_FaultInjection!$F$3:$F$500,FuSa_FaultInjection!$W$3:$W$500 = $W363),
                          IFERROR(
                              _xlfn._xlws.FILTER(Function_SCC!$F$3:$F$512,Function_SCC!$W$3:$W$512 = $W363),
                              IFERROR(
                                  _xlfn._xlws.FILTER(FuSa_FTT!$F$3:$F$500,FuSa_FTT!$W$3:$W$500 = $W363),
                                  IFERROR(
                                       _xlfn._xlws.FILTER(FuSa_NACS!$F$3:$F$548,FuSa_NACS!$W$3:$W$548 = $W363),
                                       "NA"
                               )
                           )
                       )
                   )
               )
           )
       )
   )
)</f>
        <v/>
      </c>
      <c r="G363" s="263">
        <f t="array" ref="G363">IFERROR(
      _xlfn._xlws.FILTER(FuSa_Charger!$G$3:$G$520, FuSa_Charger!$W$3:$W$520 = $W363),
      IFERROR(
          _xlfn._xlws.FILTER(Function_14DCDC!$G$3:$G$503,Function_14DCDC!$W$3:$W$503 =$W363 ),
          IFERROR(
              _xlfn._xlws.FILTER(Function_Charger!$G$3:$G$510,Function_Charger!$W$3:$W$510 = $W363),
              IFERROR(
                  _xlfn._xlws.FILTER(FuSa_14DCDC!$G$3:$G$500,FuSa_14DCDC!$W$3:$W$500 = $W363),
                  IFERROR(
                      _xlfn._xlws.FILTER(FuSa_14DCDC_EFAN!$G$3:$G$500,FuSa_14DCDC_EFAN!$W$3:$W$500 = $W363),
                      IFERROR(
                          _xlfn._xlws.FILTER(FuSa_FaultInjection!$G$3:$G$500,FuSa_FaultInjection!$W$3:$W$500 = $W363),
                          IFERROR(
                              _xlfn._xlws.FILTER(Function_SCC!$G$3:$G$512,Function_SCC!$W$3:$W$512 = $W363),
                              IFERROR(
                                  _xlfn._xlws.FILTER(FuSa_FTT!$G$3:$G$500,FuSa_FTT!$W$3:$W$500 = $W363),
                                  IFERROR(
                                       _xlfn._xlws.FILTER(FuSa_NACS!$G$3:$G$548,FuSa_NACS!$W$3:$W$548 = $W363),
                                       "NA"
                               )
                           )
                       )
                   )
               )
           )
       )
   )
)</f>
        <v/>
      </c>
      <c r="H363" s="263">
        <f t="array" ref="H363">IFERROR(
      _xlfn._xlws.FILTER(FuSa_Charger!$H$3:$H$520, FuSa_Charger!$W$3:$W$520 = $W363),
      IFERROR(
          _xlfn._xlws.FILTER(Function_14DCDC!$H$3:$H$503,Function_14DCDC!$W$3:$W$503 =$W363 ),
          IFERROR(
              _xlfn._xlws.FILTER(Function_Charger!$H$3:$H$510,Function_Charger!$W$3:$W$510 = $W363),
              IFERROR(
                  _xlfn._xlws.FILTER(FuSa_14DCDC!$H$3:$H$500,FuSa_14DCDC!$W$3:$W$500 = $W363),
                  IFERROR(
                      _xlfn._xlws.FILTER(FuSa_14DCDC_EFAN!$H$3:$H$500,FuSa_14DCDC_EFAN!$W$3:$W$500 = $W363),
                      IFERROR(
                          _xlfn._xlws.FILTER(FuSa_FaultInjection!$H$3:$H$500,FuSa_FaultInjection!$W$3:$W$500 = $W363),
                          IFERROR(
                              _xlfn._xlws.FILTER(Function_SCC!$H$3:$H$512,Function_SCC!$W$3:$W$512 = $W363),
                              IFERROR(
                                  _xlfn._xlws.FILTER(FuSa_FTT!$H$3:$H$500,FuSa_FTT!$W$3:$W$500 = $W363),
                                  IFERROR(
                                       _xlfn._xlws.FILTER(FuSa_NACS!$H$3:$H$548,FuSa_NACS!$W$3:$W$548 = $W363),
                                       "NA"
                               )
                           )
                       )
                   )
               )
           )
       )
   )
)</f>
        <v/>
      </c>
      <c r="I363" s="263">
        <f t="array" ref="I363">IFERROR(
      _xlfn._xlws.FILTER(FuSa_Charger!$I$3:$I$520, FuSa_Charger!$W$3:$W$520 = $W363),
      IFERROR(
          _xlfn._xlws.FILTER(Function_14DCDC!$I$3:$I$503,Function_14DCDC!$W$3:$W$503 =$W363 ),
          IFERROR(
              _xlfn._xlws.FILTER(Function_Charger!$I$3:$I$510,Function_Charger!$W$3:$W$510 = $W363),
              IFERROR(
                  _xlfn._xlws.FILTER(FuSa_14DCDC!$I$3:$I$500,FuSa_14DCDC!$W$3:$W$500 = $W363),
                  IFERROR(
                      _xlfn._xlws.FILTER(FuSa_14DCDC_EFAN!$I$3:$I$500,FuSa_14DCDC_EFAN!$W$3:$W$500 = $W363),
                      IFERROR(
                          _xlfn._xlws.FILTER(FuSa_FaultInjection!$I$3:$I$500,FuSa_FaultInjection!$W$3:$W$500 = $W363),
                          IFERROR(
                              _xlfn._xlws.FILTER(Function_SCC!$I$3:$I$512,Function_SCC!$W$3:$W$512 = $W363),
                              IFERROR(
                                  _xlfn._xlws.FILTER(FuSa_FTT!$I$3:$I$500,FuSa_FTT!$W$3:$W$500 = $W363),
                                  IFERROR(
                                       _xlfn._xlws.FILTER(FuSa_NACS!$I$3:$I$548,FuSa_NACS!$W$3:$W$548 = $W363),
                                       "NA"
                               )
                           )
                       )
                   )
               )
           )
       )
   )
)</f>
        <v/>
      </c>
      <c r="J363" s="451" t="n"/>
      <c r="K363" s="451" t="n"/>
      <c r="L363" s="451" t="n"/>
      <c r="M363" s="451" t="n"/>
      <c r="N363" s="263">
        <f t="array" ref="N363">IFERROR(
      _xlfn._xlws.FILTER(FuSa_Charger!$N$3:$N$520, FuSa_Charger!$W$3:$W$520 = $W363),
      IFERROR(
          _xlfn._xlws.FILTER(Function_14DCDC!$N$3:$N$503,Function_14DCDC!$W$3:$W$503 =$W363 ),
          IFERROR(
              _xlfn._xlws.FILTER(Function_Charger!$N$3:$N$510,Function_Charger!$W$3:$W$510 = $W363),
              IFERROR(
                  _xlfn._xlws.FILTER(FuSa_14DCDC!$N$3:$N$500,FuSa_14DCDC!$W$3:$W$500 = $W363),
                  IFERROR(
                      _xlfn._xlws.FILTER(FuSa_14DCDC_EFAN!$N$3:$N$500,FuSa_14DCDC_EFAN!$W$3:$W$500 = $W363),
                      IFERROR(
                          _xlfn._xlws.FILTER(FuSa_FaultInjection!$N$3:$N$500,FuSa_FaultInjection!$W$3:$W$500 = $W363),
                          IFERROR(
                              _xlfn._xlws.FILTER(Function_SCC!$N$3:$N$512,Function_SCC!$W$3:$W$512 = $W363),
                              IFERROR(
                                  _xlfn._xlws.FILTER(FuSa_FTT!$N$3:$N$500,FuSa_FTT!$W$3:$W$500 = $W363),
                                  IFERROR(
                                       _xlfn._xlws.FILTER(FuSa_NACS!$M$3:$M$548,FuSa_NACS!$W$3:$W$548 = $W363),
                                       "NA"
                               )
                           )
                       )
                   )
               )
           )
       )
   )
)</f>
        <v/>
      </c>
      <c r="O363" s="263">
        <f t="array" ref="O363">IFERROR(
      _xlfn._xlws.FILTER(FuSa_Charger!$O$3:$O$520, FuSa_Charger!$W$3:$W$520 = $W363),
      IFERROR(
          _xlfn._xlws.FILTER(Function_14DCDC!$O$3:$O$503,Function_14DCDC!$W$3:$W$503 =$W363 ),
          IFERROR(
              _xlfn._xlws.FILTER(Function_Charger!$O$3:$O$510,Function_Charger!$W$3:$W$510 = $W363),
              IFERROR(
                  _xlfn._xlws.FILTER(FuSa_14DCDC!$O$3:$O$500,FuSa_14DCDC!$W$3:$W$500 = $W363),
                  IFERROR(
                      _xlfn._xlws.FILTER(FuSa_14DCDC_EFAN!$O$3:$O$500,FuSa_14DCDC_EFAN!$W$3:$W$500 = $W363),
                      IFERROR(
                          _xlfn._xlws.FILTER(FuSa_FaultInjection!$O$3:$O$500,FuSa_FaultInjection!$W$3:$W$500 = $W363),
                          IFERROR(
                              _xlfn._xlws.FILTER(Function_SCC!$O$3:$O$512,Function_SCC!$W$3:$W$512 = $W363),
                              IFERROR(
                                  _xlfn._xlws.FILTER(FuSa_FTT!$O$3:$O$500,FuSa_FTT!$W$3:$W$500 = $W363),
                                  IFERROR(
                                       _xlfn._xlws.FILTER(FuSa_NACS!$O$3:$O$548,FuSa_NACS!$W$3:$W$548 = $W363),
                                       "NA"
                               )
                           )
                       )
                   )
               )
           )
       )
   )
)</f>
        <v/>
      </c>
      <c r="P363" s="263">
        <f t="array" ref="P363">IFERROR(
      _xlfn._xlws.FILTER(FuSa_Charger!$P$3:$P$520, FuSa_Charger!$W$3:$W$520 = $W363),
      IFERROR(
          _xlfn._xlws.FILTER(Function_14DCDC!$P$3:$P$503,Function_14DCDC!$W$3:$W$503 =$W363 ),
          IFERROR(
              _xlfn._xlws.FILTER(Function_Charger!$P$3:$P$510,Function_Charger!$W$3:$W$510 = $W363),
              IFERROR(
                  _xlfn._xlws.FILTER(FuSa_14DCDC!$P$3:$P$500,FuSa_14DCDC!$W$3:$W$500 = $W363),
                  IFERROR(
                      _xlfn._xlws.FILTER(FuSa_14DCDC_EFAN!$P$3:$P$500,FuSa_14DCDC_EFAN!$W$3:$W$500 = $W363),
                      IFERROR(
                          _xlfn._xlws.FILTER(FuSa_FaultInjection!$P$3:$P$500,FuSa_FaultInjection!$W$3:$W$500 = $W363),
                          IFERROR(
                              _xlfn._xlws.FILTER(Function_SCC!$P$3:$P$512,Function_SCC!$W$3:$W$512 = $W363),
                              IFERROR(
                                  _xlfn._xlws.FILTER(FuSa_FTT!$P$3:$P$500,FuSa_FTT!$W$3:$W$500 = $W363),
                                  IFERROR(
                                       _xlfn._xlws.FILTER(FuSa_NACS!$P$3:$P$548,FuSa_NACS!$W$3:$W$548 = $W363),
                                       "NA"
                               )
                           )
                       )
                   )
               )
           )
       )
   )
)</f>
        <v/>
      </c>
      <c r="Q363" s="263">
        <f t="array" ref="Q363">IFERROR(
      _xlfn._xlws.FILTER(FuSa_Charger!$S$3:$S$520, FuSa_Charger!$W$3:$W$520 = $W363),
      IFERROR(
          _xlfn._xlws.FILTER(Function_14DCDC!$S$3:$S$503,Function_14DCDC!$W$3:$W$503 =$W363 ),
          IFERROR(
              _xlfn._xlws.FILTER(Function_Charger!$S$3:$S$510,Function_Charger!$W$3:$W$510 = $W363),
              IFERROR(
                  _xlfn._xlws.FILTER(FuSa_14DCDC!$S$3:$S$500,FuSa_14DCDC!$W$3:$W$500 = $W363),
                  IFERROR(
                      _xlfn._xlws.FILTER(FuSa_14DCDC_EFAN!$S$3:$S$500,FuSa_14DCDC_EFAN!$W$3:$W$500 = $W363),
                      IFERROR(
                          _xlfn._xlws.FILTER(FuSa_FaultInjection!$S$3:$S$500,FuSa_FaultInjection!$W$3:$W$500 = $W363),
                          IFERROR(
                              _xlfn._xlws.FILTER(Function_SCC!$S$3:$S$512,Function_SCC!$W$3:$W$512 = $W363),
                              IFERROR(
                                  _xlfn._xlws.FILTER(FuSa_FTT!$S$3:$S$500,FuSa_FTT!$W$3:$W$500 = $W363),
                                  IFERROR(
                                       _xlfn._xlws.FILTER(FuSa_NACS!$Q$3:$Q$548,FuSa_NACS!$W$3:$W$548 = $W363),
                                       "NA"
                               )
                           )
                       )
                   )
               )
           )
       )
   )
)</f>
        <v/>
      </c>
      <c r="R363" s="441">
        <f t="array" ref="R363">IFERROR(
      _xlfn._xlws.FILTER(FuSa_Charger!$T$3:$T$520, FuSa_Charger!$W$3:$W$520 = $W363),
      IFERROR(
          _xlfn._xlws.FILTER(Function_14DCDC!$T$3:$T$503,Function_14DCDC!$W$3:$W$503 =$W363 ),
          IFERROR(
              _xlfn._xlws.FILTER(Function_Charger!$T$3:$T$510,Function_Charger!$W$3:$W$510 = $W363),
              IFERROR(
                  _xlfn._xlws.FILTER(FuSa_14DCDC!$T$3:$T$500,FuSa_14DCDC!$W$3:$W$500 = $W363),
                  IFERROR(
                      _xlfn._xlws.FILTER(FuSa_14DCDC_EFAN!$T$3:$T$500,FuSa_14DCDC_EFAN!$W$3:$W$500 = $W363),
                      IFERROR(
                          _xlfn._xlws.FILTER(FuSa_FaultInjection!$T$3:$T$500,FuSa_FaultInjection!$W$3:$W$500 = $W363),
                          IFERROR(
                              _xlfn._xlws.FILTER(Function_SCC!$T$3:$T$512,Function_SCC!$W$3:$W$512 = $W363),
                              IFERROR(
                                  _xlfn._xlws.FILTER(FuSa_FTT!$T$3:$T$500,FuSa_FTT!$W$3:$W$500 = $W363),
                                  IFERROR(
                                       _xlfn._xlws.FILTER(FuSa_NACS!$R$3:$R$548,FuSa_NACS!$W$3:$W$548 = $W363),
                                       "NA"
                               )
                           )
                       )
                   )
               )
           )
       )
   )
)</f>
        <v/>
      </c>
      <c r="S363" s="441">
        <f t="array" ref="S363">IFERROR(
      _xlfn._xlws.FILTER(FuSa_Charger!$U$3:$U$520, FuSa_Charger!$W$3:$W$520 = $W363),
      IFERROR(
          _xlfn._xlws.FILTER(Function_14DCDC!$U$3:$U$503,Function_14DCDC!$W$3:$W$503 =$W363 ),
          IFERROR(
              _xlfn._xlws.FILTER(Function_Charger!$U$3:$U$510,Function_Charger!$W$3:$W$510 = $W363),
              IFERROR(
                  _xlfn._xlws.FILTER(FuSa_14DCDC!$U$3:$U$500,FuSa_14DCDC!$W$3:$W$500 = $W363),
                  IFERROR(
                      _xlfn._xlws.FILTER(FuSa_14DCDC_EFAN!$U$3:$U$500,FuSa_14DCDC_EFAN!$W$3:$W$500 = $W363),
                      IFERROR(
                          _xlfn._xlws.FILTER(FuSa_FaultInjection!$U$3:$U$500,FuSa_FaultInjection!$W$3:$W$500 = $W363),
                          IFERROR(
                              _xlfn._xlws.FILTER(Function_SCC!$U$3:$U$512,Function_SCC!$W$3:$W$512 = $W363),
                              IFERROR(
                                  _xlfn._xlws.FILTER(FuSa_FTT!$U$3:$U$500,FuSa_FTT!$W$3:$W$500 = $W363),
                                  IFERROR(
                                       _xlfn._xlws.FILTER(FuSa_NACS!$S$3:$S$548,FuSa_NACS!$W$3:$W$548 = $W363),
                                       "NA"
                               )
                           )
                       )
                   )
               )
           )
       )
   )
)</f>
        <v/>
      </c>
      <c r="T363" s="441">
        <f t="array" ref="T363">IFERROR(
      _xlfn._xlws.FILTER(FuSa_Charger!$V$3:$V$520, FuSa_Charger!$W$3:$W$520 = $W363),
      IFERROR(
          _xlfn._xlws.FILTER(Function_14DCDC!$V$3:$V$503,Function_14DCDC!$W$3:$W$503 =$W363 ),
          IFERROR(
              _xlfn._xlws.FILTER(Function_Charger!$V$3:$V$510,Function_Charger!$W$3:$W$510 = $W363),
              IFERROR(
                  _xlfn._xlws.FILTER(FuSa_14DCDC!$V$3:$V$500,FuSa_14DCDC!$W$3:$W$500 = $W363),
                  IFERROR(
                      _xlfn._xlws.FILTER(FuSa_14DCDC_EFAN!$V$3:$V$500,FuSa_14DCDC_EFAN!$W$3:$W$500 = $W363),
                      IFERROR(
                          _xlfn._xlws.FILTER(FuSa_FaultInjection!$V$3:$V$500,FuSa_FaultInjection!$W$3:$W$500 = $W363),
                          IFERROR(
                              _xlfn._xlws.FILTER(Function_SCC!$V$3:$V$512,Function_SCC!$W$3:$W$512 = $W363),
                              IFERROR(
                                  _xlfn._xlws.FILTER(FuSa_FTT!$V$3:$V$500,FuSa_FTT!$W$3:$W$500 = $W363),
                                  IFERROR(
                                       _xlfn._xlws.FILTER(FuSa_NACS!$T$3:$T$548,FuSa_NACS!$W$3:$W$548 = $W363),
                                       "NA"
                               )
                           )
                       )
                   )
               )
           )
       )
   )
)</f>
        <v/>
      </c>
      <c r="U363" s="231" t="inlineStr">
        <is>
          <t>AC/DC Detection and Diagnostics</t>
        </is>
      </c>
      <c r="V363" s="56" t="n"/>
      <c r="W363" s="231" t="inlineStr">
        <is>
          <t>[SYI_DC203_002_008] AC Frequency Error.html</t>
        </is>
      </c>
      <c r="X363" s="737" t="n">
        <v>4</v>
      </c>
      <c r="Y363" s="240" t="n">
        <v>0</v>
      </c>
      <c r="Z363" s="240" t="n">
        <v>0</v>
      </c>
      <c r="AA363" s="737" t="n">
        <v>4</v>
      </c>
      <c r="AB363" s="240" t="n"/>
      <c r="AC363" s="1156">
        <f t="array" ref="AC363">IF(
    IFERROR(
        _xlfn._xlws.FILTER(FuSa_Charger!$AC$3:$AC$519, FuSa_Charger!$W$3:$W$519 = $W363),
        IFERROR(
            _xlfn._xlws.FILTER(Function_14DCDC!$AC$3:$AC$503, Function_14DCDC!$W$3:$W$503 = $W363),
            IFERROR(
                _xlfn._xlws.FILTER(Function_Charger!$AC$3:$AC$508, Function_Charger!$W$3:$W$508 = $W363),
                IFERROR(
                    _xlfn._xlws.FILTER(FuSa_14DCDC!$AC$3:$AC$500, FuSa_14DCDC!$W$3:$W$500 = $W363),
                    IFERROR(
                        _xlfn._xlws.FILTER(FuSa_14DCDC_EFAN!$AC$3:$AC$500, FuSa_14DCDC_EFAN!$W$3:$W$500 =$W363),
                        IFERROR(
                            _xlfn._xlws.FILTER(FuSa_FaultInjection!$AC$3:$AC$500, FuSa_FaultInjection!$W$3:$W$500 = $W363),
                            IFERROR(
                                _xlfn._xlws.FILTER(FuSa_NACS!$AC$3:$AC$548, FuSa_NACS!$W$3:$W$548 = $W363),
                                IFERROR(
                                     _xlfn._xlws.FILTER(Function_SCC!$AC$3:$AC$525, Function_SCC!$W$3:$W$525 = $W363),
                                     _xlfn._xlws.FILTER(FuSa_FTT!$AC$3:$AC$500, FuSa_FTT!$W$3:$W$500 = $W363)
                                )
                            )
                        )
                    )
                )
            )
        )
    ) = 0,
    "",
    IFERROR(
        _xlfn._xlws.FILTER(FuSa_Charger!$AC$3:$AC$519, FuSa_Charger!$W$3:$W$519 = $W363),
        IFERROR(
            _xlfn._xlws.FILTER(Function_14DCDC!$AC$3:$AC$503, Function_14DCDC!$W$3:$W$503 = $W363),
            IFERROR(
                _xlfn._xlws.FILTER(Function_Charger!$AC$3:$AC$508, Function_Charger!$W$3:$W$508 = $W363),
                IFERROR(
                    _xlfn._xlws.FILTER(FuSa_14DCDC!$AC$3:$AC$500, FuSa_14DCDC!$W$3:$W$500 = $W363),
                    IFERROR(
                        _xlfn._xlws.FILTER(FuSa_14DCDC_EFAN!$AC$3:$AC$500, FuSa_14DCDC_EFAN!$W$3:$W$500 = $W363),
                        IFERROR(
                            _xlfn._xlws.FILTER(FuSa_FaultInjection!$AC$3:$AC$500, FuSa_FaultInjection!$W$3:$W$500 = $W363),
                            IFERROR(
                                _xlfn._xlws.FILTER(FuSa_NACS!$AC$3:$AC$548, FuSa_NACS!$W$3:$W$548 = $W363),
                                IFERROR(
                                     _xlfn._xlws.FILTER(Function_SCC!$AC$3:$AC$525, Function_SCC!$W$3:$W$525 = $W363),
                                     _xlfn._xlws.FILTER(FuSa_FTT!$AC$3:$AC$500, FuSa_FTT!$W$3:$W$500 = $W363)
                               )
                            )
                        )
                    )
                )
            )
        )
    )
)</f>
        <v/>
      </c>
      <c r="AD363" s="438">
        <f t="array" ref="AD363">IF(
    IFERROR(
        _xlfn._xlws.FILTER(FuSa_Charger!$AD$3:$AD$519, FuSa_Charger!$W$3:$W$519 = $W363),
        IFERROR(
            _xlfn._xlws.FILTER(Function_14DCDC!$AD$3:$AD$503, Function_14DCDC!$W$3:$W$503 = $W363),
            IFERROR(
                _xlfn._xlws.FILTER(Function_Charger!$AD$3:$AD$508, Function_Charger!$W$3:$W$508 = $W363),
                IFERROR(
                    _xlfn._xlws.FILTER(FuSa_14DCDC!$AD$3:$AD$500, FuSa_14DCDC!$W$3:$W$500 = $W363),
                    IFERROR(
                        _xlfn._xlws.FILTER(FuSa_14DCDC_EFAN!$AD$3:$AD$500, FuSa_14DCDC_EFAN!$W$3:$W$500 =$W363 ),
                        IFERROR(
                            _xlfn._xlws.FILTER(FuSa_FaultInjection!$AD$3:$AD$500, FuSa_FaultInjection!$W$3:$W$500 = $W363),
                            IFERROR(
                                _xlfn._xlws.FILTER(FuSa_NACS!$AD$3:$AD$548, FuSa_NACS!$W$3:$W$548 = $W363),
                                IFERROR(
                                    _xlfn._xlws.FILTER(Function_SCC!$AD$3:$AD$525, Function_SCC!$W$3:$W$525 = $W363),
                                    _xlfn._xlws.FILTER(FuSa_FTT!$AD$3:$AD$500, FuSa_FTT!$W$3:$W$500 = $W363)
                               )
                            )
                        )
                    )
                )
            )
        )
    ) = 0,
    "",
    IFERROR(
        _xlfn._xlws.FILTER(FuSa_Charger!$AD$3:$AD$519, FuSa_Charger!$W$3:$W$519 = $W363),
        IFERROR(
            _xlfn._xlws.FILTER(Function_14DCDC!$AD$3:$AD$503, Function_14DCDC!$W$3:$W$503 = $W363),
            IFERROR(
                _xlfn._xlws.FILTER(Function_Charger!$AD$3:$AD$508, Function_Charger!$W$3:$W$508 = $W363),
                IFERROR(
                    _xlfn._xlws.FILTER(FuSa_14DCDC!$AD$3:$AD$500, FuSa_14DCDC!$W$3:$W$500 = $W363),
                    IFERROR(
                        _xlfn._xlws.FILTER(FuSa_14DCDC_EFAN!$AD$3:$AD$500, FuSa_14DCDC_EFAN!$W$3:$W$500 = $W363),
                        IFERROR(
                            _xlfn._xlws.FILTER(FuSa_FaultInjection!$AD$3:$AD$500, FuSa_FaultInjection!$W$3:$W$500 = $W363),
                            IFERROR(
                                _xlfn._xlws.FILTER(FuSa_NACS!$AD$3:$AD$548, FuSa_NACS!$W$3:$W$548 = $W363),
                                IFERROR(
                                 _xlfn._xlws.FILTER(Function_SCC!$AD$3:$AD$525, Function_SCC!$W$3:$W$525 = $W363),
                                     _xlfn._xlws.FILTER(FuSa_FTT!$AD$3:$AD$500, FuSa_FTT!$W$3:$W$500 = $W363)
                                )
                            )
                        )
                    )
                )
            )
        )
    )
)</f>
        <v/>
      </c>
      <c r="AE363" s="756" t="n"/>
      <c r="AG363" s="223" t="inlineStr"/>
      <c r="AH363" s="43" t="inlineStr"/>
      <c r="AI363" s="43" t="inlineStr"/>
      <c r="AJ363" s="43" t="inlineStr"/>
      <c r="AK363" s="43" t="inlineStr"/>
      <c r="AL363" s="266" t="n"/>
      <c r="AM363" s="231" t="n"/>
      <c r="AN363" s="765" t="n"/>
      <c r="AO363" s="223">
        <f>EXACT(W363,AG363)</f>
        <v/>
      </c>
      <c r="AP363" s="43">
        <f>EXACT(X363,AH363)</f>
        <v/>
      </c>
      <c r="AQ363" s="43">
        <f>EXACT(Y363,AI363)</f>
        <v/>
      </c>
      <c r="AR363" s="43">
        <f>EXACT(Z363,AJ363)</f>
        <v/>
      </c>
      <c r="AS363" s="266">
        <f>EXACT(AA363,AK363)</f>
        <v/>
      </c>
      <c r="AT363" t="inlineStr"/>
      <c r="AU363" t="inlineStr"/>
    </row>
    <row r="364" ht="15" customHeight="1">
      <c r="A364" s="451" t="n"/>
      <c r="B364" s="451" t="n"/>
      <c r="C364" s="451" t="n"/>
      <c r="D364" s="263">
        <f t="array" ref="D364">IFERROR(
      _xlfn._xlws.FILTER(FuSa_Charger!$D$3:$D$520, FuSa_Charger!$W$3:$W$520 = $W364),
      IFERROR(
          _xlfn._xlws.FILTER(Function_14DCDC!$D$3:$D$503,Function_14DCDC!$W$3:$W$503 =$W364 ),
          IFERROR(
              _xlfn._xlws.FILTER(Function_Charger!$D$3:$D$510,Function_Charger!$W$3:$W$510 = $W364),
              IFERROR(
                  _xlfn._xlws.FILTER(FuSa_14DCDC!$D$3:$D$500,FuSa_14DCDC!$W$3:$W$500 = $W364),
                  IFERROR(
                      _xlfn._xlws.FILTER(FuSa_14DCDC_EFAN!$D$3:$D$500,FuSa_14DCDC_EFAN!$W$3:$W$500 = $W364),
                      IFERROR(
                          _xlfn._xlws.FILTER(FuSa_FaultInjection!$D$3:$D$500,FuSa_FaultInjection!$W$3:$W$500 = $W364),
                          IFERROR(
                              _xlfn._xlws.FILTER(Function_SCC!$D$3:$D$512,Function_SCC!$W$3:$W$512 = $W364),
                              IFERROR(
                                  _xlfn._xlws.FILTER(FuSa_FTT!$D$3:$D$500,FuSa_FTT!$W$3:$W$500 = $W364),
                                  IFERROR(
                                       _xlfn._xlws.FILTER(FuSa_NACS!$D$3:$D$548,FuSa_NACS!$W$3:$W$548 = $W364),
                                       "NA"
                               )
                           )
                       )
                   )
               )
           )
       )
   )
)</f>
        <v/>
      </c>
      <c r="E364" s="263">
        <f t="array" ref="E364">IFERROR(
      _xlfn._xlws.FILTER(FuSa_Charger!$E$3:$E$520, FuSa_Charger!$W$3:$W$520 = $W364),
      IFERROR(
          _xlfn._xlws.FILTER(Function_14DCDC!$E$3:$E$503,Function_14DCDC!$W$3:$W$503 =$W364 ),
          IFERROR(
              _xlfn._xlws.FILTER(Function_Charger!$E$3:$E$510,Function_Charger!$W$3:$W$510 = $W364),
              IFERROR(
                  _xlfn._xlws.FILTER(FuSa_14DCDC!$E$3:$E$500,FuSa_14DCDC!$W$3:$W$500 = $W364),
                  IFERROR(
                      _xlfn._xlws.FILTER(FuSa_14DCDC_EFAN!$E$3:$E$500,FuSa_14DCDC_EFAN!$W$3:$W$500 = $W364),
                      IFERROR(
                          _xlfn._xlws.FILTER(FuSa_FaultInjection!$E$3:$E$500,FuSa_FaultInjection!$W$3:$W$500 = $W364),
                          IFERROR(
                              _xlfn._xlws.FILTER(Function_SCC!$E$3:$E$512,Function_SCC!$W$3:$W$512 = $W364),
                              IFERROR(
                                  _xlfn._xlws.FILTER(FuSa_FTT!$E$3:$E$500,FuSa_FTT!$W$3:$W$500 = $W364),
                                  IFERROR(
                                       _xlfn._xlws.FILTER(FuSa_NACS!$E$3:$E$548,FuSa_NACS!$W$3:$W$548 = $W364),
                                       "NA"
                               )
                           )
                       )
                   )
               )
           )
       )
   )
)</f>
        <v/>
      </c>
      <c r="F364" s="263">
        <f t="array" ref="F364">IFERROR(
      _xlfn._xlws.FILTER(FuSa_Charger!$F$3:$F$520, FuSa_Charger!$W$3:$W$520 = $W364),
      IFERROR(
          _xlfn._xlws.FILTER(Function_14DCDC!$F$3:$F$503,Function_14DCDC!$W$3:$W$503 =$W364 ),
          IFERROR(
              _xlfn._xlws.FILTER(Function_Charger!$F$3:$F$510,Function_Charger!$W$3:$W$510 = $W364),
              IFERROR(
                  _xlfn._xlws.FILTER(FuSa_14DCDC!$F$3:$F$500,FuSa_14DCDC!$W$3:$W$500 = $W364),
                  IFERROR(
                      _xlfn._xlws.FILTER(FuSa_14DCDC_EFAN!$F$3:$F$500,FuSa_14DCDC_EFAN!$W$3:$W$500 = $W364),
                      IFERROR(
                          _xlfn._xlws.FILTER(FuSa_FaultInjection!$F$3:$F$500,FuSa_FaultInjection!$W$3:$W$500 = $W364),
                          IFERROR(
                              _xlfn._xlws.FILTER(Function_SCC!$F$3:$F$512,Function_SCC!$W$3:$W$512 = $W364),
                              IFERROR(
                                  _xlfn._xlws.FILTER(FuSa_FTT!$F$3:$F$500,FuSa_FTT!$W$3:$W$500 = $W364),
                                  IFERROR(
                                       _xlfn._xlws.FILTER(FuSa_NACS!$F$3:$F$548,FuSa_NACS!$W$3:$W$548 = $W364),
                                       "NA"
                               )
                           )
                       )
                   )
               )
           )
       )
   )
)</f>
        <v/>
      </c>
      <c r="G364" s="263">
        <f t="array" ref="G364">IFERROR(
      _xlfn._xlws.FILTER(FuSa_Charger!$G$3:$G$520, FuSa_Charger!$W$3:$W$520 = $W364),
      IFERROR(
          _xlfn._xlws.FILTER(Function_14DCDC!$G$3:$G$503,Function_14DCDC!$W$3:$W$503 =$W364 ),
          IFERROR(
              _xlfn._xlws.FILTER(Function_Charger!$G$3:$G$510,Function_Charger!$W$3:$W$510 = $W364),
              IFERROR(
                  _xlfn._xlws.FILTER(FuSa_14DCDC!$G$3:$G$500,FuSa_14DCDC!$W$3:$W$500 = $W364),
                  IFERROR(
                      _xlfn._xlws.FILTER(FuSa_14DCDC_EFAN!$G$3:$G$500,FuSa_14DCDC_EFAN!$W$3:$W$500 = $W364),
                      IFERROR(
                          _xlfn._xlws.FILTER(FuSa_FaultInjection!$G$3:$G$500,FuSa_FaultInjection!$W$3:$W$500 = $W364),
                          IFERROR(
                              _xlfn._xlws.FILTER(Function_SCC!$G$3:$G$512,Function_SCC!$W$3:$W$512 = $W364),
                              IFERROR(
                                  _xlfn._xlws.FILTER(FuSa_FTT!$G$3:$G$500,FuSa_FTT!$W$3:$W$500 = $W364),
                                  IFERROR(
                                       _xlfn._xlws.FILTER(FuSa_NACS!$G$3:$G$548,FuSa_NACS!$W$3:$W$548 = $W364),
                                       "NA"
                               )
                           )
                       )
                   )
               )
           )
       )
   )
)</f>
        <v/>
      </c>
      <c r="H364" s="263">
        <f t="array" ref="H364">IFERROR(
      _xlfn._xlws.FILTER(FuSa_Charger!$H$3:$H$520, FuSa_Charger!$W$3:$W$520 = $W364),
      IFERROR(
          _xlfn._xlws.FILTER(Function_14DCDC!$H$3:$H$503,Function_14DCDC!$W$3:$W$503 =$W364 ),
          IFERROR(
              _xlfn._xlws.FILTER(Function_Charger!$H$3:$H$510,Function_Charger!$W$3:$W$510 = $W364),
              IFERROR(
                  _xlfn._xlws.FILTER(FuSa_14DCDC!$H$3:$H$500,FuSa_14DCDC!$W$3:$W$500 = $W364),
                  IFERROR(
                      _xlfn._xlws.FILTER(FuSa_14DCDC_EFAN!$H$3:$H$500,FuSa_14DCDC_EFAN!$W$3:$W$500 = $W364),
                      IFERROR(
                          _xlfn._xlws.FILTER(FuSa_FaultInjection!$H$3:$H$500,FuSa_FaultInjection!$W$3:$W$500 = $W364),
                          IFERROR(
                              _xlfn._xlws.FILTER(Function_SCC!$H$3:$H$512,Function_SCC!$W$3:$W$512 = $W364),
                              IFERROR(
                                  _xlfn._xlws.FILTER(FuSa_FTT!$H$3:$H$500,FuSa_FTT!$W$3:$W$500 = $W364),
                                  IFERROR(
                                       _xlfn._xlws.FILTER(FuSa_NACS!$H$3:$H$548,FuSa_NACS!$W$3:$W$548 = $W364),
                                       "NA"
                               )
                           )
                       )
                   )
               )
           )
       )
   )
)</f>
        <v/>
      </c>
      <c r="I364" s="263">
        <f t="array" ref="I364">IFERROR(
      _xlfn._xlws.FILTER(FuSa_Charger!$I$3:$I$520, FuSa_Charger!$W$3:$W$520 = $W364),
      IFERROR(
          _xlfn._xlws.FILTER(Function_14DCDC!$I$3:$I$503,Function_14DCDC!$W$3:$W$503 =$W364 ),
          IFERROR(
              _xlfn._xlws.FILTER(Function_Charger!$I$3:$I$510,Function_Charger!$W$3:$W$510 = $W364),
              IFERROR(
                  _xlfn._xlws.FILTER(FuSa_14DCDC!$I$3:$I$500,FuSa_14DCDC!$W$3:$W$500 = $W364),
                  IFERROR(
                      _xlfn._xlws.FILTER(FuSa_14DCDC_EFAN!$I$3:$I$500,FuSa_14DCDC_EFAN!$W$3:$W$500 = $W364),
                      IFERROR(
                          _xlfn._xlws.FILTER(FuSa_FaultInjection!$I$3:$I$500,FuSa_FaultInjection!$W$3:$W$500 = $W364),
                          IFERROR(
                              _xlfn._xlws.FILTER(Function_SCC!$I$3:$I$512,Function_SCC!$W$3:$W$512 = $W364),
                              IFERROR(
                                  _xlfn._xlws.FILTER(FuSa_FTT!$I$3:$I$500,FuSa_FTT!$W$3:$W$500 = $W364),
                                  IFERROR(
                                       _xlfn._xlws.FILTER(FuSa_NACS!$I$3:$I$548,FuSa_NACS!$W$3:$W$548 = $W364),
                                       "NA"
                               )
                           )
                       )
                   )
               )
           )
       )
   )
)</f>
        <v/>
      </c>
      <c r="J364" s="451" t="n"/>
      <c r="K364" s="451" t="n"/>
      <c r="L364" s="451" t="n"/>
      <c r="M364" s="451" t="n"/>
      <c r="N364" s="263">
        <f t="array" ref="N364">IFERROR(
      _xlfn._xlws.FILTER(FuSa_Charger!$N$3:$N$520, FuSa_Charger!$W$3:$W$520 = $W364),
      IFERROR(
          _xlfn._xlws.FILTER(Function_14DCDC!$N$3:$N$503,Function_14DCDC!$W$3:$W$503 =$W364 ),
          IFERROR(
              _xlfn._xlws.FILTER(Function_Charger!$N$3:$N$510,Function_Charger!$W$3:$W$510 = $W364),
              IFERROR(
                  _xlfn._xlws.FILTER(FuSa_14DCDC!$N$3:$N$500,FuSa_14DCDC!$W$3:$W$500 = $W364),
                  IFERROR(
                      _xlfn._xlws.FILTER(FuSa_14DCDC_EFAN!$N$3:$N$500,FuSa_14DCDC_EFAN!$W$3:$W$500 = $W364),
                      IFERROR(
                          _xlfn._xlws.FILTER(FuSa_FaultInjection!$N$3:$N$500,FuSa_FaultInjection!$W$3:$W$500 = $W364),
                          IFERROR(
                              _xlfn._xlws.FILTER(Function_SCC!$N$3:$N$512,Function_SCC!$W$3:$W$512 = $W364),
                              IFERROR(
                                  _xlfn._xlws.FILTER(FuSa_FTT!$N$3:$N$500,FuSa_FTT!$W$3:$W$500 = $W364),
                                  IFERROR(
                                       _xlfn._xlws.FILTER(FuSa_NACS!$M$3:$M$548,FuSa_NACS!$W$3:$W$548 = $W364),
                                       "NA"
                               )
                           )
                       )
                   )
               )
           )
       )
   )
)</f>
        <v/>
      </c>
      <c r="O364" s="263">
        <f t="array" ref="O364">IFERROR(
      _xlfn._xlws.FILTER(FuSa_Charger!$O$3:$O$520, FuSa_Charger!$W$3:$W$520 = $W364),
      IFERROR(
          _xlfn._xlws.FILTER(Function_14DCDC!$O$3:$O$503,Function_14DCDC!$W$3:$W$503 =$W364 ),
          IFERROR(
              _xlfn._xlws.FILTER(Function_Charger!$O$3:$O$510,Function_Charger!$W$3:$W$510 = $W364),
              IFERROR(
                  _xlfn._xlws.FILTER(FuSa_14DCDC!$O$3:$O$500,FuSa_14DCDC!$W$3:$W$500 = $W364),
                  IFERROR(
                      _xlfn._xlws.FILTER(FuSa_14DCDC_EFAN!$O$3:$O$500,FuSa_14DCDC_EFAN!$W$3:$W$500 = $W364),
                      IFERROR(
                          _xlfn._xlws.FILTER(FuSa_FaultInjection!$O$3:$O$500,FuSa_FaultInjection!$W$3:$W$500 = $W364),
                          IFERROR(
                              _xlfn._xlws.FILTER(Function_SCC!$O$3:$O$512,Function_SCC!$W$3:$W$512 = $W364),
                              IFERROR(
                                  _xlfn._xlws.FILTER(FuSa_FTT!$O$3:$O$500,FuSa_FTT!$W$3:$W$500 = $W364),
                                  IFERROR(
                                       _xlfn._xlws.FILTER(FuSa_NACS!$O$3:$O$548,FuSa_NACS!$W$3:$W$548 = $W364),
                                       "NA"
                               )
                           )
                       )
                   )
               )
           )
       )
   )
)</f>
        <v/>
      </c>
      <c r="P364" s="263">
        <f t="array" ref="P364">IFERROR(
      _xlfn._xlws.FILTER(FuSa_Charger!$P$3:$P$520, FuSa_Charger!$W$3:$W$520 = $W364),
      IFERROR(
          _xlfn._xlws.FILTER(Function_14DCDC!$P$3:$P$503,Function_14DCDC!$W$3:$W$503 =$W364 ),
          IFERROR(
              _xlfn._xlws.FILTER(Function_Charger!$P$3:$P$510,Function_Charger!$W$3:$W$510 = $W364),
              IFERROR(
                  _xlfn._xlws.FILTER(FuSa_14DCDC!$P$3:$P$500,FuSa_14DCDC!$W$3:$W$500 = $W364),
                  IFERROR(
                      _xlfn._xlws.FILTER(FuSa_14DCDC_EFAN!$P$3:$P$500,FuSa_14DCDC_EFAN!$W$3:$W$500 = $W364),
                      IFERROR(
                          _xlfn._xlws.FILTER(FuSa_FaultInjection!$P$3:$P$500,FuSa_FaultInjection!$W$3:$W$500 = $W364),
                          IFERROR(
                              _xlfn._xlws.FILTER(Function_SCC!$P$3:$P$512,Function_SCC!$W$3:$W$512 = $W364),
                              IFERROR(
                                  _xlfn._xlws.FILTER(FuSa_FTT!$P$3:$P$500,FuSa_FTT!$W$3:$W$500 = $W364),
                                  IFERROR(
                                       _xlfn._xlws.FILTER(FuSa_NACS!$P$3:$P$548,FuSa_NACS!$W$3:$W$548 = $W364),
                                       "NA"
                               )
                           )
                       )
                   )
               )
           )
       )
   )
)</f>
        <v/>
      </c>
      <c r="Q364" s="263">
        <f t="array" ref="Q364">IFERROR(
      _xlfn._xlws.FILTER(FuSa_Charger!$S$3:$S$520, FuSa_Charger!$W$3:$W$520 = $W364),
      IFERROR(
          _xlfn._xlws.FILTER(Function_14DCDC!$S$3:$S$503,Function_14DCDC!$W$3:$W$503 =$W364 ),
          IFERROR(
              _xlfn._xlws.FILTER(Function_Charger!$S$3:$S$510,Function_Charger!$W$3:$W$510 = $W364),
              IFERROR(
                  _xlfn._xlws.FILTER(FuSa_14DCDC!$S$3:$S$500,FuSa_14DCDC!$W$3:$W$500 = $W364),
                  IFERROR(
                      _xlfn._xlws.FILTER(FuSa_14DCDC_EFAN!$S$3:$S$500,FuSa_14DCDC_EFAN!$W$3:$W$500 = $W364),
                      IFERROR(
                          _xlfn._xlws.FILTER(FuSa_FaultInjection!$S$3:$S$500,FuSa_FaultInjection!$W$3:$W$500 = $W364),
                          IFERROR(
                              _xlfn._xlws.FILTER(Function_SCC!$S$3:$S$512,Function_SCC!$W$3:$W$512 = $W364),
                              IFERROR(
                                  _xlfn._xlws.FILTER(FuSa_FTT!$S$3:$S$500,FuSa_FTT!$W$3:$W$500 = $W364),
                                  IFERROR(
                                       _xlfn._xlws.FILTER(FuSa_NACS!$Q$3:$Q$548,FuSa_NACS!$W$3:$W$548 = $W364),
                                       "NA"
                               )
                           )
                       )
                   )
               )
           )
       )
   )
)</f>
        <v/>
      </c>
      <c r="R364" s="441">
        <f t="array" ref="R364">IFERROR(
      _xlfn._xlws.FILTER(FuSa_Charger!$T$3:$T$520, FuSa_Charger!$W$3:$W$520 = $W364),
      IFERROR(
          _xlfn._xlws.FILTER(Function_14DCDC!$T$3:$T$503,Function_14DCDC!$W$3:$W$503 =$W364 ),
          IFERROR(
              _xlfn._xlws.FILTER(Function_Charger!$T$3:$T$510,Function_Charger!$W$3:$W$510 = $W364),
              IFERROR(
                  _xlfn._xlws.FILTER(FuSa_14DCDC!$T$3:$T$500,FuSa_14DCDC!$W$3:$W$500 = $W364),
                  IFERROR(
                      _xlfn._xlws.FILTER(FuSa_14DCDC_EFAN!$T$3:$T$500,FuSa_14DCDC_EFAN!$W$3:$W$500 = $W364),
                      IFERROR(
                          _xlfn._xlws.FILTER(FuSa_FaultInjection!$T$3:$T$500,FuSa_FaultInjection!$W$3:$W$500 = $W364),
                          IFERROR(
                              _xlfn._xlws.FILTER(Function_SCC!$T$3:$T$512,Function_SCC!$W$3:$W$512 = $W364),
                              IFERROR(
                                  _xlfn._xlws.FILTER(FuSa_FTT!$T$3:$T$500,FuSa_FTT!$W$3:$W$500 = $W364),
                                  IFERROR(
                                       _xlfn._xlws.FILTER(FuSa_NACS!$R$3:$R$548,FuSa_NACS!$W$3:$W$548 = $W364),
                                       "NA"
                               )
                           )
                       )
                   )
               )
           )
       )
   )
)</f>
        <v/>
      </c>
      <c r="S364" s="441">
        <f t="array" ref="S364">IFERROR(
      _xlfn._xlws.FILTER(FuSa_Charger!$U$3:$U$520, FuSa_Charger!$W$3:$W$520 = $W364),
      IFERROR(
          _xlfn._xlws.FILTER(Function_14DCDC!$U$3:$U$503,Function_14DCDC!$W$3:$W$503 =$W364 ),
          IFERROR(
              _xlfn._xlws.FILTER(Function_Charger!$U$3:$U$510,Function_Charger!$W$3:$W$510 = $W364),
              IFERROR(
                  _xlfn._xlws.FILTER(FuSa_14DCDC!$U$3:$U$500,FuSa_14DCDC!$W$3:$W$500 = $W364),
                  IFERROR(
                      _xlfn._xlws.FILTER(FuSa_14DCDC_EFAN!$U$3:$U$500,FuSa_14DCDC_EFAN!$W$3:$W$500 = $W364),
                      IFERROR(
                          _xlfn._xlws.FILTER(FuSa_FaultInjection!$U$3:$U$500,FuSa_FaultInjection!$W$3:$W$500 = $W364),
                          IFERROR(
                              _xlfn._xlws.FILTER(Function_SCC!$U$3:$U$512,Function_SCC!$W$3:$W$512 = $W364),
                              IFERROR(
                                  _xlfn._xlws.FILTER(FuSa_FTT!$U$3:$U$500,FuSa_FTT!$W$3:$W$500 = $W364),
                                  IFERROR(
                                       _xlfn._xlws.FILTER(FuSa_NACS!$S$3:$S$548,FuSa_NACS!$W$3:$W$548 = $W364),
                                       "NA"
                               )
                           )
                       )
                   )
               )
           )
       )
   )
)</f>
        <v/>
      </c>
      <c r="T364" s="441">
        <f t="array" ref="T364">IFERROR(
      _xlfn._xlws.FILTER(FuSa_Charger!$V$3:$V$520, FuSa_Charger!$W$3:$W$520 = $W364),
      IFERROR(
          _xlfn._xlws.FILTER(Function_14DCDC!$V$3:$V$503,Function_14DCDC!$W$3:$W$503 =$W364 ),
          IFERROR(
              _xlfn._xlws.FILTER(Function_Charger!$V$3:$V$510,Function_Charger!$W$3:$W$510 = $W364),
              IFERROR(
                  _xlfn._xlws.FILTER(FuSa_14DCDC!$V$3:$V$500,FuSa_14DCDC!$W$3:$W$500 = $W364),
                  IFERROR(
                      _xlfn._xlws.FILTER(FuSa_14DCDC_EFAN!$V$3:$V$500,FuSa_14DCDC_EFAN!$W$3:$W$500 = $W364),
                      IFERROR(
                          _xlfn._xlws.FILTER(FuSa_FaultInjection!$V$3:$V$500,FuSa_FaultInjection!$W$3:$W$500 = $W364),
                          IFERROR(
                              _xlfn._xlws.FILTER(Function_SCC!$V$3:$V$512,Function_SCC!$W$3:$W$512 = $W364),
                              IFERROR(
                                  _xlfn._xlws.FILTER(FuSa_FTT!$V$3:$V$500,FuSa_FTT!$W$3:$W$500 = $W364),
                                  IFERROR(
                                       _xlfn._xlws.FILTER(FuSa_NACS!$T$3:$T$548,FuSa_NACS!$W$3:$W$548 = $W364),
                                       "NA"
                               )
                           )
                       )
                   )
               )
           )
       )
   )
)</f>
        <v/>
      </c>
      <c r="U364" s="231" t="inlineStr">
        <is>
          <t>AC/DC Detection and Diagnostics</t>
        </is>
      </c>
      <c r="V364" s="56" t="n"/>
      <c r="W364" s="231" t="inlineStr">
        <is>
          <t>[SYI_DC203_002_009] AC Frequency Error.html</t>
        </is>
      </c>
      <c r="X364" s="737" t="n">
        <v>4</v>
      </c>
      <c r="Y364" s="240" t="n">
        <v>0</v>
      </c>
      <c r="Z364" s="240" t="n">
        <v>0</v>
      </c>
      <c r="AA364" s="737" t="n">
        <v>4</v>
      </c>
      <c r="AB364" s="240" t="n"/>
      <c r="AC364" s="1156">
        <f t="array" ref="AC364">IF(
    IFERROR(
        _xlfn._xlws.FILTER(FuSa_Charger!$AC$3:$AC$519, FuSa_Charger!$W$3:$W$519 = $W364),
        IFERROR(
            _xlfn._xlws.FILTER(Function_14DCDC!$AC$3:$AC$503, Function_14DCDC!$W$3:$W$503 = $W364),
            IFERROR(
                _xlfn._xlws.FILTER(Function_Charger!$AC$3:$AC$508, Function_Charger!$W$3:$W$508 = $W364),
                IFERROR(
                    _xlfn._xlws.FILTER(FuSa_14DCDC!$AC$3:$AC$500, FuSa_14DCDC!$W$3:$W$500 = $W364),
                    IFERROR(
                        _xlfn._xlws.FILTER(FuSa_14DCDC_EFAN!$AC$3:$AC$500, FuSa_14DCDC_EFAN!$W$3:$W$500 =$W364),
                        IFERROR(
                            _xlfn._xlws.FILTER(FuSa_FaultInjection!$AC$3:$AC$500, FuSa_FaultInjection!$W$3:$W$500 = $W364),
                            IFERROR(
                                _xlfn._xlws.FILTER(FuSa_NACS!$AC$3:$AC$548, FuSa_NACS!$W$3:$W$548 = $W364),
                                IFERROR(
                                     _xlfn._xlws.FILTER(Function_SCC!$AC$3:$AC$525, Function_SCC!$W$3:$W$525 = $W364),
                                     _xlfn._xlws.FILTER(FuSa_FTT!$AC$3:$AC$500, FuSa_FTT!$W$3:$W$500 = $W364)
                                )
                            )
                        )
                    )
                )
            )
        )
    ) = 0,
    "",
    IFERROR(
        _xlfn._xlws.FILTER(FuSa_Charger!$AC$3:$AC$519, FuSa_Charger!$W$3:$W$519 = $W364),
        IFERROR(
            _xlfn._xlws.FILTER(Function_14DCDC!$AC$3:$AC$503, Function_14DCDC!$W$3:$W$503 = $W364),
            IFERROR(
                _xlfn._xlws.FILTER(Function_Charger!$AC$3:$AC$508, Function_Charger!$W$3:$W$508 = $W364),
                IFERROR(
                    _xlfn._xlws.FILTER(FuSa_14DCDC!$AC$3:$AC$500, FuSa_14DCDC!$W$3:$W$500 = $W364),
                    IFERROR(
                        _xlfn._xlws.FILTER(FuSa_14DCDC_EFAN!$AC$3:$AC$500, FuSa_14DCDC_EFAN!$W$3:$W$500 = $W364),
                        IFERROR(
                            _xlfn._xlws.FILTER(FuSa_FaultInjection!$AC$3:$AC$500, FuSa_FaultInjection!$W$3:$W$500 = $W364),
                            IFERROR(
                                _xlfn._xlws.FILTER(FuSa_NACS!$AC$3:$AC$548, FuSa_NACS!$W$3:$W$548 = $W364),
                                IFERROR(
                                     _xlfn._xlws.FILTER(Function_SCC!$AC$3:$AC$525, Function_SCC!$W$3:$W$525 = $W364),
                                     _xlfn._xlws.FILTER(FuSa_FTT!$AC$3:$AC$500, FuSa_FTT!$W$3:$W$500 = $W364)
                               )
                            )
                        )
                    )
                )
            )
        )
    )
)</f>
        <v/>
      </c>
      <c r="AD364" s="438">
        <f t="array" ref="AD364">IF(
    IFERROR(
        _xlfn._xlws.FILTER(FuSa_Charger!$AD$3:$AD$519, FuSa_Charger!$W$3:$W$519 = $W364),
        IFERROR(
            _xlfn._xlws.FILTER(Function_14DCDC!$AD$3:$AD$503, Function_14DCDC!$W$3:$W$503 = $W364),
            IFERROR(
                _xlfn._xlws.FILTER(Function_Charger!$AD$3:$AD$508, Function_Charger!$W$3:$W$508 = $W364),
                IFERROR(
                    _xlfn._xlws.FILTER(FuSa_14DCDC!$AD$3:$AD$500, FuSa_14DCDC!$W$3:$W$500 = $W364),
                    IFERROR(
                        _xlfn._xlws.FILTER(FuSa_14DCDC_EFAN!$AD$3:$AD$500, FuSa_14DCDC_EFAN!$W$3:$W$500 =$W364 ),
                        IFERROR(
                            _xlfn._xlws.FILTER(FuSa_FaultInjection!$AD$3:$AD$500, FuSa_FaultInjection!$W$3:$W$500 = $W364),
                            IFERROR(
                                _xlfn._xlws.FILTER(FuSa_NACS!$AD$3:$AD$548, FuSa_NACS!$W$3:$W$548 = $W364),
                                IFERROR(
                                    _xlfn._xlws.FILTER(Function_SCC!$AD$3:$AD$525, Function_SCC!$W$3:$W$525 = $W364),
                                    _xlfn._xlws.FILTER(FuSa_FTT!$AD$3:$AD$500, FuSa_FTT!$W$3:$W$500 = $W364)
                               )
                            )
                        )
                    )
                )
            )
        )
    ) = 0,
    "",
    IFERROR(
        _xlfn._xlws.FILTER(FuSa_Charger!$AD$3:$AD$519, FuSa_Charger!$W$3:$W$519 = $W364),
        IFERROR(
            _xlfn._xlws.FILTER(Function_14DCDC!$AD$3:$AD$503, Function_14DCDC!$W$3:$W$503 = $W364),
            IFERROR(
                _xlfn._xlws.FILTER(Function_Charger!$AD$3:$AD$508, Function_Charger!$W$3:$W$508 = $W364),
                IFERROR(
                    _xlfn._xlws.FILTER(FuSa_14DCDC!$AD$3:$AD$500, FuSa_14DCDC!$W$3:$W$500 = $W364),
                    IFERROR(
                        _xlfn._xlws.FILTER(FuSa_14DCDC_EFAN!$AD$3:$AD$500, FuSa_14DCDC_EFAN!$W$3:$W$500 = $W364),
                        IFERROR(
                            _xlfn._xlws.FILTER(FuSa_FaultInjection!$AD$3:$AD$500, FuSa_FaultInjection!$W$3:$W$500 = $W364),
                            IFERROR(
                                _xlfn._xlws.FILTER(FuSa_NACS!$AD$3:$AD$548, FuSa_NACS!$W$3:$W$548 = $W364),
                                IFERROR(
                                 _xlfn._xlws.FILTER(Function_SCC!$AD$3:$AD$525, Function_SCC!$W$3:$W$525 = $W364),
                                     _xlfn._xlws.FILTER(FuSa_FTT!$AD$3:$AD$500, FuSa_FTT!$W$3:$W$500 = $W364)
                                )
                            )
                        )
                    )
                )
            )
        )
    )
)</f>
        <v/>
      </c>
      <c r="AE364" s="756" t="n"/>
      <c r="AG364" s="223" t="inlineStr"/>
      <c r="AH364" s="43" t="inlineStr"/>
      <c r="AI364" s="43" t="inlineStr"/>
      <c r="AJ364" s="43" t="inlineStr"/>
      <c r="AK364" s="43" t="inlineStr"/>
      <c r="AL364" s="266" t="n"/>
      <c r="AM364" s="231" t="n"/>
      <c r="AN364" s="765" t="n"/>
      <c r="AO364" s="223">
        <f>EXACT(W364,AG364)</f>
        <v/>
      </c>
      <c r="AP364" s="43">
        <f>EXACT(X364,AH364)</f>
        <v/>
      </c>
      <c r="AQ364" s="43">
        <f>EXACT(Y364,AI364)</f>
        <v/>
      </c>
      <c r="AR364" s="43">
        <f>EXACT(Z364,AJ364)</f>
        <v/>
      </c>
      <c r="AS364" s="266">
        <f>EXACT(AA364,AK364)</f>
        <v/>
      </c>
      <c r="AT364" t="inlineStr"/>
      <c r="AU364" t="inlineStr"/>
    </row>
    <row r="365" ht="15" customHeight="1">
      <c r="A365" s="451" t="n"/>
      <c r="B365" s="451" t="n"/>
      <c r="C365" s="451" t="n"/>
      <c r="D365" s="263">
        <f t="array" ref="D365">IFERROR(
      _xlfn._xlws.FILTER(FuSa_Charger!$D$3:$D$520, FuSa_Charger!$W$3:$W$520 = $W365),
      IFERROR(
          _xlfn._xlws.FILTER(Function_14DCDC!$D$3:$D$503,Function_14DCDC!$W$3:$W$503 =$W365 ),
          IFERROR(
              _xlfn._xlws.FILTER(Function_Charger!$D$3:$D$510,Function_Charger!$W$3:$W$510 = $W365),
              IFERROR(
                  _xlfn._xlws.FILTER(FuSa_14DCDC!$D$3:$D$500,FuSa_14DCDC!$W$3:$W$500 = $W365),
                  IFERROR(
                      _xlfn._xlws.FILTER(FuSa_14DCDC_EFAN!$D$3:$D$500,FuSa_14DCDC_EFAN!$W$3:$W$500 = $W365),
                      IFERROR(
                          _xlfn._xlws.FILTER(FuSa_FaultInjection!$D$3:$D$500,FuSa_FaultInjection!$W$3:$W$500 = $W365),
                          IFERROR(
                              _xlfn._xlws.FILTER(Function_SCC!$D$3:$D$512,Function_SCC!$W$3:$W$512 = $W365),
                              IFERROR(
                                  _xlfn._xlws.FILTER(FuSa_FTT!$D$3:$D$500,FuSa_FTT!$W$3:$W$500 = $W365),
                                  IFERROR(
                                       _xlfn._xlws.FILTER(FuSa_NACS!$D$3:$D$548,FuSa_NACS!$W$3:$W$548 = $W365),
                                       "NA"
                               )
                           )
                       )
                   )
               )
           )
       )
   )
)</f>
        <v/>
      </c>
      <c r="E365" s="263">
        <f t="array" ref="E365">IFERROR(
      _xlfn._xlws.FILTER(FuSa_Charger!$E$3:$E$520, FuSa_Charger!$W$3:$W$520 = $W365),
      IFERROR(
          _xlfn._xlws.FILTER(Function_14DCDC!$E$3:$E$503,Function_14DCDC!$W$3:$W$503 =$W365 ),
          IFERROR(
              _xlfn._xlws.FILTER(Function_Charger!$E$3:$E$510,Function_Charger!$W$3:$W$510 = $W365),
              IFERROR(
                  _xlfn._xlws.FILTER(FuSa_14DCDC!$E$3:$E$500,FuSa_14DCDC!$W$3:$W$500 = $W365),
                  IFERROR(
                      _xlfn._xlws.FILTER(FuSa_14DCDC_EFAN!$E$3:$E$500,FuSa_14DCDC_EFAN!$W$3:$W$500 = $W365),
                      IFERROR(
                          _xlfn._xlws.FILTER(FuSa_FaultInjection!$E$3:$E$500,FuSa_FaultInjection!$W$3:$W$500 = $W365),
                          IFERROR(
                              _xlfn._xlws.FILTER(Function_SCC!$E$3:$E$512,Function_SCC!$W$3:$W$512 = $W365),
                              IFERROR(
                                  _xlfn._xlws.FILTER(FuSa_FTT!$E$3:$E$500,FuSa_FTT!$W$3:$W$500 = $W365),
                                  IFERROR(
                                       _xlfn._xlws.FILTER(FuSa_NACS!$E$3:$E$548,FuSa_NACS!$W$3:$W$548 = $W365),
                                       "NA"
                               )
                           )
                       )
                   )
               )
           )
       )
   )
)</f>
        <v/>
      </c>
      <c r="F365" s="263">
        <f t="array" ref="F365">IFERROR(
      _xlfn._xlws.FILTER(FuSa_Charger!$F$3:$F$520, FuSa_Charger!$W$3:$W$520 = $W365),
      IFERROR(
          _xlfn._xlws.FILTER(Function_14DCDC!$F$3:$F$503,Function_14DCDC!$W$3:$W$503 =$W365 ),
          IFERROR(
              _xlfn._xlws.FILTER(Function_Charger!$F$3:$F$510,Function_Charger!$W$3:$W$510 = $W365),
              IFERROR(
                  _xlfn._xlws.FILTER(FuSa_14DCDC!$F$3:$F$500,FuSa_14DCDC!$W$3:$W$500 = $W365),
                  IFERROR(
                      _xlfn._xlws.FILTER(FuSa_14DCDC_EFAN!$F$3:$F$500,FuSa_14DCDC_EFAN!$W$3:$W$500 = $W365),
                      IFERROR(
                          _xlfn._xlws.FILTER(FuSa_FaultInjection!$F$3:$F$500,FuSa_FaultInjection!$W$3:$W$500 = $W365),
                          IFERROR(
                              _xlfn._xlws.FILTER(Function_SCC!$F$3:$F$512,Function_SCC!$W$3:$W$512 = $W365),
                              IFERROR(
                                  _xlfn._xlws.FILTER(FuSa_FTT!$F$3:$F$500,FuSa_FTT!$W$3:$W$500 = $W365),
                                  IFERROR(
                                       _xlfn._xlws.FILTER(FuSa_NACS!$F$3:$F$548,FuSa_NACS!$W$3:$W$548 = $W365),
                                       "NA"
                               )
                           )
                       )
                   )
               )
           )
       )
   )
)</f>
        <v/>
      </c>
      <c r="G365" s="263">
        <f t="array" ref="G365">IFERROR(
      _xlfn._xlws.FILTER(FuSa_Charger!$G$3:$G$520, FuSa_Charger!$W$3:$W$520 = $W365),
      IFERROR(
          _xlfn._xlws.FILTER(Function_14DCDC!$G$3:$G$503,Function_14DCDC!$W$3:$W$503 =$W365 ),
          IFERROR(
              _xlfn._xlws.FILTER(Function_Charger!$G$3:$G$510,Function_Charger!$W$3:$W$510 = $W365),
              IFERROR(
                  _xlfn._xlws.FILTER(FuSa_14DCDC!$G$3:$G$500,FuSa_14DCDC!$W$3:$W$500 = $W365),
                  IFERROR(
                      _xlfn._xlws.FILTER(FuSa_14DCDC_EFAN!$G$3:$G$500,FuSa_14DCDC_EFAN!$W$3:$W$500 = $W365),
                      IFERROR(
                          _xlfn._xlws.FILTER(FuSa_FaultInjection!$G$3:$G$500,FuSa_FaultInjection!$W$3:$W$500 = $W365),
                          IFERROR(
                              _xlfn._xlws.FILTER(Function_SCC!$G$3:$G$512,Function_SCC!$W$3:$W$512 = $W365),
                              IFERROR(
                                  _xlfn._xlws.FILTER(FuSa_FTT!$G$3:$G$500,FuSa_FTT!$W$3:$W$500 = $W365),
                                  IFERROR(
                                       _xlfn._xlws.FILTER(FuSa_NACS!$G$3:$G$548,FuSa_NACS!$W$3:$W$548 = $W365),
                                       "NA"
                               )
                           )
                       )
                   )
               )
           )
       )
   )
)</f>
        <v/>
      </c>
      <c r="H365" s="263">
        <f t="array" ref="H365">IFERROR(
      _xlfn._xlws.FILTER(FuSa_Charger!$H$3:$H$520, FuSa_Charger!$W$3:$W$520 = $W365),
      IFERROR(
          _xlfn._xlws.FILTER(Function_14DCDC!$H$3:$H$503,Function_14DCDC!$W$3:$W$503 =$W365 ),
          IFERROR(
              _xlfn._xlws.FILTER(Function_Charger!$H$3:$H$510,Function_Charger!$W$3:$W$510 = $W365),
              IFERROR(
                  _xlfn._xlws.FILTER(FuSa_14DCDC!$H$3:$H$500,FuSa_14DCDC!$W$3:$W$500 = $W365),
                  IFERROR(
                      _xlfn._xlws.FILTER(FuSa_14DCDC_EFAN!$H$3:$H$500,FuSa_14DCDC_EFAN!$W$3:$W$500 = $W365),
                      IFERROR(
                          _xlfn._xlws.FILTER(FuSa_FaultInjection!$H$3:$H$500,FuSa_FaultInjection!$W$3:$W$500 = $W365),
                          IFERROR(
                              _xlfn._xlws.FILTER(Function_SCC!$H$3:$H$512,Function_SCC!$W$3:$W$512 = $W365),
                              IFERROR(
                                  _xlfn._xlws.FILTER(FuSa_FTT!$H$3:$H$500,FuSa_FTT!$W$3:$W$500 = $W365),
                                  IFERROR(
                                       _xlfn._xlws.FILTER(FuSa_NACS!$H$3:$H$548,FuSa_NACS!$W$3:$W$548 = $W365),
                                       "NA"
                               )
                           )
                       )
                   )
               )
           )
       )
   )
)</f>
        <v/>
      </c>
      <c r="I365" s="263">
        <f t="array" ref="I365">IFERROR(
      _xlfn._xlws.FILTER(FuSa_Charger!$I$3:$I$520, FuSa_Charger!$W$3:$W$520 = $W365),
      IFERROR(
          _xlfn._xlws.FILTER(Function_14DCDC!$I$3:$I$503,Function_14DCDC!$W$3:$W$503 =$W365 ),
          IFERROR(
              _xlfn._xlws.FILTER(Function_Charger!$I$3:$I$510,Function_Charger!$W$3:$W$510 = $W365),
              IFERROR(
                  _xlfn._xlws.FILTER(FuSa_14DCDC!$I$3:$I$500,FuSa_14DCDC!$W$3:$W$500 = $W365),
                  IFERROR(
                      _xlfn._xlws.FILTER(FuSa_14DCDC_EFAN!$I$3:$I$500,FuSa_14DCDC_EFAN!$W$3:$W$500 = $W365),
                      IFERROR(
                          _xlfn._xlws.FILTER(FuSa_FaultInjection!$I$3:$I$500,FuSa_FaultInjection!$W$3:$W$500 = $W365),
                          IFERROR(
                              _xlfn._xlws.FILTER(Function_SCC!$I$3:$I$512,Function_SCC!$W$3:$W$512 = $W365),
                              IFERROR(
                                  _xlfn._xlws.FILTER(FuSa_FTT!$I$3:$I$500,FuSa_FTT!$W$3:$W$500 = $W365),
                                  IFERROR(
                                       _xlfn._xlws.FILTER(FuSa_NACS!$I$3:$I$548,FuSa_NACS!$W$3:$W$548 = $W365),
                                       "NA"
                               )
                           )
                       )
                   )
               )
           )
       )
   )
)</f>
        <v/>
      </c>
      <c r="J365" s="451" t="n"/>
      <c r="K365" s="451" t="n"/>
      <c r="L365" s="451" t="n"/>
      <c r="M365" s="451" t="n"/>
      <c r="N365" s="263">
        <f t="array" ref="N365">IFERROR(
      _xlfn._xlws.FILTER(FuSa_Charger!$N$3:$N$520, FuSa_Charger!$W$3:$W$520 = $W365),
      IFERROR(
          _xlfn._xlws.FILTER(Function_14DCDC!$N$3:$N$503,Function_14DCDC!$W$3:$W$503 =$W365 ),
          IFERROR(
              _xlfn._xlws.FILTER(Function_Charger!$N$3:$N$510,Function_Charger!$W$3:$W$510 = $W365),
              IFERROR(
                  _xlfn._xlws.FILTER(FuSa_14DCDC!$N$3:$N$500,FuSa_14DCDC!$W$3:$W$500 = $W365),
                  IFERROR(
                      _xlfn._xlws.FILTER(FuSa_14DCDC_EFAN!$N$3:$N$500,FuSa_14DCDC_EFAN!$W$3:$W$500 = $W365),
                      IFERROR(
                          _xlfn._xlws.FILTER(FuSa_FaultInjection!$N$3:$N$500,FuSa_FaultInjection!$W$3:$W$500 = $W365),
                          IFERROR(
                              _xlfn._xlws.FILTER(Function_SCC!$N$3:$N$512,Function_SCC!$W$3:$W$512 = $W365),
                              IFERROR(
                                  _xlfn._xlws.FILTER(FuSa_FTT!$N$3:$N$500,FuSa_FTT!$W$3:$W$500 = $W365),
                                  IFERROR(
                                       _xlfn._xlws.FILTER(FuSa_NACS!$M$3:$M$548,FuSa_NACS!$W$3:$W$548 = $W365),
                                       "NA"
                               )
                           )
                       )
                   )
               )
           )
       )
   )
)</f>
        <v/>
      </c>
      <c r="O365" s="263">
        <f t="array" ref="O365">IFERROR(
      _xlfn._xlws.FILTER(FuSa_Charger!$O$3:$O$520, FuSa_Charger!$W$3:$W$520 = $W365),
      IFERROR(
          _xlfn._xlws.FILTER(Function_14DCDC!$O$3:$O$503,Function_14DCDC!$W$3:$W$503 =$W365 ),
          IFERROR(
              _xlfn._xlws.FILTER(Function_Charger!$O$3:$O$510,Function_Charger!$W$3:$W$510 = $W365),
              IFERROR(
                  _xlfn._xlws.FILTER(FuSa_14DCDC!$O$3:$O$500,FuSa_14DCDC!$W$3:$W$500 = $W365),
                  IFERROR(
                      _xlfn._xlws.FILTER(FuSa_14DCDC_EFAN!$O$3:$O$500,FuSa_14DCDC_EFAN!$W$3:$W$500 = $W365),
                      IFERROR(
                          _xlfn._xlws.FILTER(FuSa_FaultInjection!$O$3:$O$500,FuSa_FaultInjection!$W$3:$W$500 = $W365),
                          IFERROR(
                              _xlfn._xlws.FILTER(Function_SCC!$O$3:$O$512,Function_SCC!$W$3:$W$512 = $W365),
                              IFERROR(
                                  _xlfn._xlws.FILTER(FuSa_FTT!$O$3:$O$500,FuSa_FTT!$W$3:$W$500 = $W365),
                                  IFERROR(
                                       _xlfn._xlws.FILTER(FuSa_NACS!$O$3:$O$548,FuSa_NACS!$W$3:$W$548 = $W365),
                                       "NA"
                               )
                           )
                       )
                   )
               )
           )
       )
   )
)</f>
        <v/>
      </c>
      <c r="P365" s="263">
        <f t="array" ref="P365">IFERROR(
      _xlfn._xlws.FILTER(FuSa_Charger!$P$3:$P$520, FuSa_Charger!$W$3:$W$520 = $W365),
      IFERROR(
          _xlfn._xlws.FILTER(Function_14DCDC!$P$3:$P$503,Function_14DCDC!$W$3:$W$503 =$W365 ),
          IFERROR(
              _xlfn._xlws.FILTER(Function_Charger!$P$3:$P$510,Function_Charger!$W$3:$W$510 = $W365),
              IFERROR(
                  _xlfn._xlws.FILTER(FuSa_14DCDC!$P$3:$P$500,FuSa_14DCDC!$W$3:$W$500 = $W365),
                  IFERROR(
                      _xlfn._xlws.FILTER(FuSa_14DCDC_EFAN!$P$3:$P$500,FuSa_14DCDC_EFAN!$W$3:$W$500 = $W365),
                      IFERROR(
                          _xlfn._xlws.FILTER(FuSa_FaultInjection!$P$3:$P$500,FuSa_FaultInjection!$W$3:$W$500 = $W365),
                          IFERROR(
                              _xlfn._xlws.FILTER(Function_SCC!$P$3:$P$512,Function_SCC!$W$3:$W$512 = $W365),
                              IFERROR(
                                  _xlfn._xlws.FILTER(FuSa_FTT!$P$3:$P$500,FuSa_FTT!$W$3:$W$500 = $W365),
                                  IFERROR(
                                       _xlfn._xlws.FILTER(FuSa_NACS!$P$3:$P$548,FuSa_NACS!$W$3:$W$548 = $W365),
                                       "NA"
                               )
                           )
                       )
                   )
               )
           )
       )
   )
)</f>
        <v/>
      </c>
      <c r="Q365" s="263">
        <f t="array" ref="Q365">IFERROR(
      _xlfn._xlws.FILTER(FuSa_Charger!$S$3:$S$520, FuSa_Charger!$W$3:$W$520 = $W365),
      IFERROR(
          _xlfn._xlws.FILTER(Function_14DCDC!$S$3:$S$503,Function_14DCDC!$W$3:$W$503 =$W365 ),
          IFERROR(
              _xlfn._xlws.FILTER(Function_Charger!$S$3:$S$510,Function_Charger!$W$3:$W$510 = $W365),
              IFERROR(
                  _xlfn._xlws.FILTER(FuSa_14DCDC!$S$3:$S$500,FuSa_14DCDC!$W$3:$W$500 = $W365),
                  IFERROR(
                      _xlfn._xlws.FILTER(FuSa_14DCDC_EFAN!$S$3:$S$500,FuSa_14DCDC_EFAN!$W$3:$W$500 = $W365),
                      IFERROR(
                          _xlfn._xlws.FILTER(FuSa_FaultInjection!$S$3:$S$500,FuSa_FaultInjection!$W$3:$W$500 = $W365),
                          IFERROR(
                              _xlfn._xlws.FILTER(Function_SCC!$S$3:$S$512,Function_SCC!$W$3:$W$512 = $W365),
                              IFERROR(
                                  _xlfn._xlws.FILTER(FuSa_FTT!$S$3:$S$500,FuSa_FTT!$W$3:$W$500 = $W365),
                                  IFERROR(
                                       _xlfn._xlws.FILTER(FuSa_NACS!$Q$3:$Q$548,FuSa_NACS!$W$3:$W$548 = $W365),
                                       "NA"
                               )
                           )
                       )
                   )
               )
           )
       )
   )
)</f>
        <v/>
      </c>
      <c r="R365" s="441">
        <f t="array" ref="R365">IFERROR(
      _xlfn._xlws.FILTER(FuSa_Charger!$T$3:$T$520, FuSa_Charger!$W$3:$W$520 = $W365),
      IFERROR(
          _xlfn._xlws.FILTER(Function_14DCDC!$T$3:$T$503,Function_14DCDC!$W$3:$W$503 =$W365 ),
          IFERROR(
              _xlfn._xlws.FILTER(Function_Charger!$T$3:$T$510,Function_Charger!$W$3:$W$510 = $W365),
              IFERROR(
                  _xlfn._xlws.FILTER(FuSa_14DCDC!$T$3:$T$500,FuSa_14DCDC!$W$3:$W$500 = $W365),
                  IFERROR(
                      _xlfn._xlws.FILTER(FuSa_14DCDC_EFAN!$T$3:$T$500,FuSa_14DCDC_EFAN!$W$3:$W$500 = $W365),
                      IFERROR(
                          _xlfn._xlws.FILTER(FuSa_FaultInjection!$T$3:$T$500,FuSa_FaultInjection!$W$3:$W$500 = $W365),
                          IFERROR(
                              _xlfn._xlws.FILTER(Function_SCC!$T$3:$T$512,Function_SCC!$W$3:$W$512 = $W365),
                              IFERROR(
                                  _xlfn._xlws.FILTER(FuSa_FTT!$T$3:$T$500,FuSa_FTT!$W$3:$W$500 = $W365),
                                  IFERROR(
                                       _xlfn._xlws.FILTER(FuSa_NACS!$R$3:$R$548,FuSa_NACS!$W$3:$W$548 = $W365),
                                       "NA"
                               )
                           )
                       )
                   )
               )
           )
       )
   )
)</f>
        <v/>
      </c>
      <c r="S365" s="441">
        <f t="array" ref="S365">IFERROR(
      _xlfn._xlws.FILTER(FuSa_Charger!$U$3:$U$520, FuSa_Charger!$W$3:$W$520 = $W365),
      IFERROR(
          _xlfn._xlws.FILTER(Function_14DCDC!$U$3:$U$503,Function_14DCDC!$W$3:$W$503 =$W365 ),
          IFERROR(
              _xlfn._xlws.FILTER(Function_Charger!$U$3:$U$510,Function_Charger!$W$3:$W$510 = $W365),
              IFERROR(
                  _xlfn._xlws.FILTER(FuSa_14DCDC!$U$3:$U$500,FuSa_14DCDC!$W$3:$W$500 = $W365),
                  IFERROR(
                      _xlfn._xlws.FILTER(FuSa_14DCDC_EFAN!$U$3:$U$500,FuSa_14DCDC_EFAN!$W$3:$W$500 = $W365),
                      IFERROR(
                          _xlfn._xlws.FILTER(FuSa_FaultInjection!$U$3:$U$500,FuSa_FaultInjection!$W$3:$W$500 = $W365),
                          IFERROR(
                              _xlfn._xlws.FILTER(Function_SCC!$U$3:$U$512,Function_SCC!$W$3:$W$512 = $W365),
                              IFERROR(
                                  _xlfn._xlws.FILTER(FuSa_FTT!$U$3:$U$500,FuSa_FTT!$W$3:$W$500 = $W365),
                                  IFERROR(
                                       _xlfn._xlws.FILTER(FuSa_NACS!$S$3:$S$548,FuSa_NACS!$W$3:$W$548 = $W365),
                                       "NA"
                               )
                           )
                       )
                   )
               )
           )
       )
   )
)</f>
        <v/>
      </c>
      <c r="T365" s="441">
        <f t="array" ref="T365">IFERROR(
      _xlfn._xlws.FILTER(FuSa_Charger!$V$3:$V$520, FuSa_Charger!$W$3:$W$520 = $W365),
      IFERROR(
          _xlfn._xlws.FILTER(Function_14DCDC!$V$3:$V$503,Function_14DCDC!$W$3:$W$503 =$W365 ),
          IFERROR(
              _xlfn._xlws.FILTER(Function_Charger!$V$3:$V$510,Function_Charger!$W$3:$W$510 = $W365),
              IFERROR(
                  _xlfn._xlws.FILTER(FuSa_14DCDC!$V$3:$V$500,FuSa_14DCDC!$W$3:$W$500 = $W365),
                  IFERROR(
                      _xlfn._xlws.FILTER(FuSa_14DCDC_EFAN!$V$3:$V$500,FuSa_14DCDC_EFAN!$W$3:$W$500 = $W365),
                      IFERROR(
                          _xlfn._xlws.FILTER(FuSa_FaultInjection!$V$3:$V$500,FuSa_FaultInjection!$W$3:$W$500 = $W365),
                          IFERROR(
                              _xlfn._xlws.FILTER(Function_SCC!$V$3:$V$512,Function_SCC!$W$3:$W$512 = $W365),
                              IFERROR(
                                  _xlfn._xlws.FILTER(FuSa_FTT!$V$3:$V$500,FuSa_FTT!$W$3:$W$500 = $W365),
                                  IFERROR(
                                       _xlfn._xlws.FILTER(FuSa_NACS!$T$3:$T$548,FuSa_NACS!$W$3:$W$548 = $W365),
                                       "NA"
                               )
                           )
                       )
                   )
               )
           )
       )
   )
)</f>
        <v/>
      </c>
      <c r="U365" s="231" t="inlineStr">
        <is>
          <t>AC/DC Detection and Diagnostics</t>
        </is>
      </c>
      <c r="V365" s="56" t="n"/>
      <c r="W365" s="231" t="inlineStr">
        <is>
          <t>[SYI_DC203_003_001] DC Voltage Main Sensor Upper Range Error.html</t>
        </is>
      </c>
      <c r="X365" s="737" t="n">
        <v>4</v>
      </c>
      <c r="Y365" s="240" t="n">
        <v>0</v>
      </c>
      <c r="Z365" s="240" t="n">
        <v>0</v>
      </c>
      <c r="AA365" s="737" t="n">
        <v>4</v>
      </c>
      <c r="AB365" s="240" t="n"/>
      <c r="AC365" s="1156">
        <f t="array" ref="AC365">IF(
    IFERROR(
        _xlfn._xlws.FILTER(FuSa_Charger!$AC$3:$AC$519, FuSa_Charger!$W$3:$W$519 = $W365),
        IFERROR(
            _xlfn._xlws.FILTER(Function_14DCDC!$AC$3:$AC$503, Function_14DCDC!$W$3:$W$503 = $W365),
            IFERROR(
                _xlfn._xlws.FILTER(Function_Charger!$AC$3:$AC$508, Function_Charger!$W$3:$W$508 = $W365),
                IFERROR(
                    _xlfn._xlws.FILTER(FuSa_14DCDC!$AC$3:$AC$500, FuSa_14DCDC!$W$3:$W$500 = $W365),
                    IFERROR(
                        _xlfn._xlws.FILTER(FuSa_14DCDC_EFAN!$AC$3:$AC$500, FuSa_14DCDC_EFAN!$W$3:$W$500 =$W365),
                        IFERROR(
                            _xlfn._xlws.FILTER(FuSa_FaultInjection!$AC$3:$AC$500, FuSa_FaultInjection!$W$3:$W$500 = $W365),
                            IFERROR(
                                _xlfn._xlws.FILTER(FuSa_NACS!$AC$3:$AC$548, FuSa_NACS!$W$3:$W$548 = $W365),
                                IFERROR(
                                     _xlfn._xlws.FILTER(Function_SCC!$AC$3:$AC$525, Function_SCC!$W$3:$W$525 = $W365),
                                     _xlfn._xlws.FILTER(FuSa_FTT!$AC$3:$AC$500, FuSa_FTT!$W$3:$W$500 = $W365)
                                )
                            )
                        )
                    )
                )
            )
        )
    ) = 0,
    "",
    IFERROR(
        _xlfn._xlws.FILTER(FuSa_Charger!$AC$3:$AC$519, FuSa_Charger!$W$3:$W$519 = $W365),
        IFERROR(
            _xlfn._xlws.FILTER(Function_14DCDC!$AC$3:$AC$503, Function_14DCDC!$W$3:$W$503 = $W365),
            IFERROR(
                _xlfn._xlws.FILTER(Function_Charger!$AC$3:$AC$508, Function_Charger!$W$3:$W$508 = $W365),
                IFERROR(
                    _xlfn._xlws.FILTER(FuSa_14DCDC!$AC$3:$AC$500, FuSa_14DCDC!$W$3:$W$500 = $W365),
                    IFERROR(
                        _xlfn._xlws.FILTER(FuSa_14DCDC_EFAN!$AC$3:$AC$500, FuSa_14DCDC_EFAN!$W$3:$W$500 = $W365),
                        IFERROR(
                            _xlfn._xlws.FILTER(FuSa_FaultInjection!$AC$3:$AC$500, FuSa_FaultInjection!$W$3:$W$500 = $W365),
                            IFERROR(
                                _xlfn._xlws.FILTER(FuSa_NACS!$AC$3:$AC$548, FuSa_NACS!$W$3:$W$548 = $W365),
                                IFERROR(
                                     _xlfn._xlws.FILTER(Function_SCC!$AC$3:$AC$525, Function_SCC!$W$3:$W$525 = $W365),
                                     _xlfn._xlws.FILTER(FuSa_FTT!$AC$3:$AC$500, FuSa_FTT!$W$3:$W$500 = $W365)
                               )
                            )
                        )
                    )
                )
            )
        )
    )
)</f>
        <v/>
      </c>
      <c r="AD365" s="438">
        <f t="array" ref="AD365">IF(
    IFERROR(
        _xlfn._xlws.FILTER(FuSa_Charger!$AD$3:$AD$519, FuSa_Charger!$W$3:$W$519 = $W365),
        IFERROR(
            _xlfn._xlws.FILTER(Function_14DCDC!$AD$3:$AD$503, Function_14DCDC!$W$3:$W$503 = $W365),
            IFERROR(
                _xlfn._xlws.FILTER(Function_Charger!$AD$3:$AD$508, Function_Charger!$W$3:$W$508 = $W365),
                IFERROR(
                    _xlfn._xlws.FILTER(FuSa_14DCDC!$AD$3:$AD$500, FuSa_14DCDC!$W$3:$W$500 = $W365),
                    IFERROR(
                        _xlfn._xlws.FILTER(FuSa_14DCDC_EFAN!$AD$3:$AD$500, FuSa_14DCDC_EFAN!$W$3:$W$500 =$W365 ),
                        IFERROR(
                            _xlfn._xlws.FILTER(FuSa_FaultInjection!$AD$3:$AD$500, FuSa_FaultInjection!$W$3:$W$500 = $W365),
                            IFERROR(
                                _xlfn._xlws.FILTER(FuSa_NACS!$AD$3:$AD$548, FuSa_NACS!$W$3:$W$548 = $W365),
                                IFERROR(
                                    _xlfn._xlws.FILTER(Function_SCC!$AD$3:$AD$525, Function_SCC!$W$3:$W$525 = $W365),
                                    _xlfn._xlws.FILTER(FuSa_FTT!$AD$3:$AD$500, FuSa_FTT!$W$3:$W$500 = $W365)
                               )
                            )
                        )
                    )
                )
            )
        )
    ) = 0,
    "",
    IFERROR(
        _xlfn._xlws.FILTER(FuSa_Charger!$AD$3:$AD$519, FuSa_Charger!$W$3:$W$519 = $W365),
        IFERROR(
            _xlfn._xlws.FILTER(Function_14DCDC!$AD$3:$AD$503, Function_14DCDC!$W$3:$W$503 = $W365),
            IFERROR(
                _xlfn._xlws.FILTER(Function_Charger!$AD$3:$AD$508, Function_Charger!$W$3:$W$508 = $W365),
                IFERROR(
                    _xlfn._xlws.FILTER(FuSa_14DCDC!$AD$3:$AD$500, FuSa_14DCDC!$W$3:$W$500 = $W365),
                    IFERROR(
                        _xlfn._xlws.FILTER(FuSa_14DCDC_EFAN!$AD$3:$AD$500, FuSa_14DCDC_EFAN!$W$3:$W$500 = $W365),
                        IFERROR(
                            _xlfn._xlws.FILTER(FuSa_FaultInjection!$AD$3:$AD$500, FuSa_FaultInjection!$W$3:$W$500 = $W365),
                            IFERROR(
                                _xlfn._xlws.FILTER(FuSa_NACS!$AD$3:$AD$548, FuSa_NACS!$W$3:$W$548 = $W365),
                                IFERROR(
                                 _xlfn._xlws.FILTER(Function_SCC!$AD$3:$AD$525, Function_SCC!$W$3:$W$525 = $W365),
                                     _xlfn._xlws.FILTER(FuSa_FTT!$AD$3:$AD$500, FuSa_FTT!$W$3:$W$500 = $W365)
                                )
                            )
                        )
                    )
                )
            )
        )
    )
)</f>
        <v/>
      </c>
      <c r="AE365" s="756" t="n"/>
      <c r="AG365" s="223" t="inlineStr"/>
      <c r="AH365" s="43" t="inlineStr"/>
      <c r="AI365" s="43" t="inlineStr"/>
      <c r="AJ365" s="43" t="inlineStr"/>
      <c r="AK365" s="43" t="inlineStr"/>
      <c r="AL365" s="266" t="n"/>
      <c r="AM365" s="231" t="n"/>
      <c r="AN365" s="765" t="n"/>
      <c r="AO365" s="223">
        <f>EXACT(W365,AG365)</f>
        <v/>
      </c>
      <c r="AP365" s="43">
        <f>EXACT(X365,AH365)</f>
        <v/>
      </c>
      <c r="AQ365" s="43">
        <f>EXACT(Y365,AI365)</f>
        <v/>
      </c>
      <c r="AR365" s="43">
        <f>EXACT(Z365,AJ365)</f>
        <v/>
      </c>
      <c r="AS365" s="266">
        <f>EXACT(AA365,AK365)</f>
        <v/>
      </c>
      <c r="AT365" t="inlineStr"/>
      <c r="AU365" t="inlineStr"/>
    </row>
    <row r="366" ht="15" customHeight="1">
      <c r="A366" s="451" t="n"/>
      <c r="B366" s="451" t="n"/>
      <c r="C366" s="451" t="n"/>
      <c r="D366" s="263">
        <f t="array" ref="D366">IFERROR(
      _xlfn._xlws.FILTER(FuSa_Charger!$D$3:$D$520, FuSa_Charger!$W$3:$W$520 = $W366),
      IFERROR(
          _xlfn._xlws.FILTER(Function_14DCDC!$D$3:$D$503,Function_14DCDC!$W$3:$W$503 =$W366 ),
          IFERROR(
              _xlfn._xlws.FILTER(Function_Charger!$D$3:$D$510,Function_Charger!$W$3:$W$510 = $W366),
              IFERROR(
                  _xlfn._xlws.FILTER(FuSa_14DCDC!$D$3:$D$500,FuSa_14DCDC!$W$3:$W$500 = $W366),
                  IFERROR(
                      _xlfn._xlws.FILTER(FuSa_14DCDC_EFAN!$D$3:$D$500,FuSa_14DCDC_EFAN!$W$3:$W$500 = $W366),
                      IFERROR(
                          _xlfn._xlws.FILTER(FuSa_FaultInjection!$D$3:$D$500,FuSa_FaultInjection!$W$3:$W$500 = $W366),
                          IFERROR(
                              _xlfn._xlws.FILTER(Function_SCC!$D$3:$D$512,Function_SCC!$W$3:$W$512 = $W366),
                              IFERROR(
                                  _xlfn._xlws.FILTER(FuSa_FTT!$D$3:$D$500,FuSa_FTT!$W$3:$W$500 = $W366),
                                  IFERROR(
                                       _xlfn._xlws.FILTER(FuSa_NACS!$D$3:$D$548,FuSa_NACS!$W$3:$W$548 = $W366),
                                       "NA"
                               )
                           )
                       )
                   )
               )
           )
       )
   )
)</f>
        <v/>
      </c>
      <c r="E366" s="263">
        <f t="array" ref="E366">IFERROR(
      _xlfn._xlws.FILTER(FuSa_Charger!$E$3:$E$520, FuSa_Charger!$W$3:$W$520 = $W366),
      IFERROR(
          _xlfn._xlws.FILTER(Function_14DCDC!$E$3:$E$503,Function_14DCDC!$W$3:$W$503 =$W366 ),
          IFERROR(
              _xlfn._xlws.FILTER(Function_Charger!$E$3:$E$510,Function_Charger!$W$3:$W$510 = $W366),
              IFERROR(
                  _xlfn._xlws.FILTER(FuSa_14DCDC!$E$3:$E$500,FuSa_14DCDC!$W$3:$W$500 = $W366),
                  IFERROR(
                      _xlfn._xlws.FILTER(FuSa_14DCDC_EFAN!$E$3:$E$500,FuSa_14DCDC_EFAN!$W$3:$W$500 = $W366),
                      IFERROR(
                          _xlfn._xlws.FILTER(FuSa_FaultInjection!$E$3:$E$500,FuSa_FaultInjection!$W$3:$W$500 = $W366),
                          IFERROR(
                              _xlfn._xlws.FILTER(Function_SCC!$E$3:$E$512,Function_SCC!$W$3:$W$512 = $W366),
                              IFERROR(
                                  _xlfn._xlws.FILTER(FuSa_FTT!$E$3:$E$500,FuSa_FTT!$W$3:$W$500 = $W366),
                                  IFERROR(
                                       _xlfn._xlws.FILTER(FuSa_NACS!$E$3:$E$548,FuSa_NACS!$W$3:$W$548 = $W366),
                                       "NA"
                               )
                           )
                       )
                   )
               )
           )
       )
   )
)</f>
        <v/>
      </c>
      <c r="F366" s="263">
        <f t="array" ref="F366">IFERROR(
      _xlfn._xlws.FILTER(FuSa_Charger!$F$3:$F$520, FuSa_Charger!$W$3:$W$520 = $W366),
      IFERROR(
          _xlfn._xlws.FILTER(Function_14DCDC!$F$3:$F$503,Function_14DCDC!$W$3:$W$503 =$W366 ),
          IFERROR(
              _xlfn._xlws.FILTER(Function_Charger!$F$3:$F$510,Function_Charger!$W$3:$W$510 = $W366),
              IFERROR(
                  _xlfn._xlws.FILTER(FuSa_14DCDC!$F$3:$F$500,FuSa_14DCDC!$W$3:$W$500 = $W366),
                  IFERROR(
                      _xlfn._xlws.FILTER(FuSa_14DCDC_EFAN!$F$3:$F$500,FuSa_14DCDC_EFAN!$W$3:$W$500 = $W366),
                      IFERROR(
                          _xlfn._xlws.FILTER(FuSa_FaultInjection!$F$3:$F$500,FuSa_FaultInjection!$W$3:$W$500 = $W366),
                          IFERROR(
                              _xlfn._xlws.FILTER(Function_SCC!$F$3:$F$512,Function_SCC!$W$3:$W$512 = $W366),
                              IFERROR(
                                  _xlfn._xlws.FILTER(FuSa_FTT!$F$3:$F$500,FuSa_FTT!$W$3:$W$500 = $W366),
                                  IFERROR(
                                       _xlfn._xlws.FILTER(FuSa_NACS!$F$3:$F$548,FuSa_NACS!$W$3:$W$548 = $W366),
                                       "NA"
                               )
                           )
                       )
                   )
               )
           )
       )
   )
)</f>
        <v/>
      </c>
      <c r="G366" s="263">
        <f t="array" ref="G366">IFERROR(
      _xlfn._xlws.FILTER(FuSa_Charger!$G$3:$G$520, FuSa_Charger!$W$3:$W$520 = $W366),
      IFERROR(
          _xlfn._xlws.FILTER(Function_14DCDC!$G$3:$G$503,Function_14DCDC!$W$3:$W$503 =$W366 ),
          IFERROR(
              _xlfn._xlws.FILTER(Function_Charger!$G$3:$G$510,Function_Charger!$W$3:$W$510 = $W366),
              IFERROR(
                  _xlfn._xlws.FILTER(FuSa_14DCDC!$G$3:$G$500,FuSa_14DCDC!$W$3:$W$500 = $W366),
                  IFERROR(
                      _xlfn._xlws.FILTER(FuSa_14DCDC_EFAN!$G$3:$G$500,FuSa_14DCDC_EFAN!$W$3:$W$500 = $W366),
                      IFERROR(
                          _xlfn._xlws.FILTER(FuSa_FaultInjection!$G$3:$G$500,FuSa_FaultInjection!$W$3:$W$500 = $W366),
                          IFERROR(
                              _xlfn._xlws.FILTER(Function_SCC!$G$3:$G$512,Function_SCC!$W$3:$W$512 = $W366),
                              IFERROR(
                                  _xlfn._xlws.FILTER(FuSa_FTT!$G$3:$G$500,FuSa_FTT!$W$3:$W$500 = $W366),
                                  IFERROR(
                                       _xlfn._xlws.FILTER(FuSa_NACS!$G$3:$G$548,FuSa_NACS!$W$3:$W$548 = $W366),
                                       "NA"
                               )
                           )
                       )
                   )
               )
           )
       )
   )
)</f>
        <v/>
      </c>
      <c r="H366" s="263">
        <f t="array" ref="H366">IFERROR(
      _xlfn._xlws.FILTER(FuSa_Charger!$H$3:$H$520, FuSa_Charger!$W$3:$W$520 = $W366),
      IFERROR(
          _xlfn._xlws.FILTER(Function_14DCDC!$H$3:$H$503,Function_14DCDC!$W$3:$W$503 =$W366 ),
          IFERROR(
              _xlfn._xlws.FILTER(Function_Charger!$H$3:$H$510,Function_Charger!$W$3:$W$510 = $W366),
              IFERROR(
                  _xlfn._xlws.FILTER(FuSa_14DCDC!$H$3:$H$500,FuSa_14DCDC!$W$3:$W$500 = $W366),
                  IFERROR(
                      _xlfn._xlws.FILTER(FuSa_14DCDC_EFAN!$H$3:$H$500,FuSa_14DCDC_EFAN!$W$3:$W$500 = $W366),
                      IFERROR(
                          _xlfn._xlws.FILTER(FuSa_FaultInjection!$H$3:$H$500,FuSa_FaultInjection!$W$3:$W$500 = $W366),
                          IFERROR(
                              _xlfn._xlws.FILTER(Function_SCC!$H$3:$H$512,Function_SCC!$W$3:$W$512 = $W366),
                              IFERROR(
                                  _xlfn._xlws.FILTER(FuSa_FTT!$H$3:$H$500,FuSa_FTT!$W$3:$W$500 = $W366),
                                  IFERROR(
                                       _xlfn._xlws.FILTER(FuSa_NACS!$H$3:$H$548,FuSa_NACS!$W$3:$W$548 = $W366),
                                       "NA"
                               )
                           )
                       )
                   )
               )
           )
       )
   )
)</f>
        <v/>
      </c>
      <c r="I366" s="263">
        <f t="array" ref="I366">IFERROR(
      _xlfn._xlws.FILTER(FuSa_Charger!$I$3:$I$520, FuSa_Charger!$W$3:$W$520 = $W366),
      IFERROR(
          _xlfn._xlws.FILTER(Function_14DCDC!$I$3:$I$503,Function_14DCDC!$W$3:$W$503 =$W366 ),
          IFERROR(
              _xlfn._xlws.FILTER(Function_Charger!$I$3:$I$510,Function_Charger!$W$3:$W$510 = $W366),
              IFERROR(
                  _xlfn._xlws.FILTER(FuSa_14DCDC!$I$3:$I$500,FuSa_14DCDC!$W$3:$W$500 = $W366),
                  IFERROR(
                      _xlfn._xlws.FILTER(FuSa_14DCDC_EFAN!$I$3:$I$500,FuSa_14DCDC_EFAN!$W$3:$W$500 = $W366),
                      IFERROR(
                          _xlfn._xlws.FILTER(FuSa_FaultInjection!$I$3:$I$500,FuSa_FaultInjection!$W$3:$W$500 = $W366),
                          IFERROR(
                              _xlfn._xlws.FILTER(Function_SCC!$I$3:$I$512,Function_SCC!$W$3:$W$512 = $W366),
                              IFERROR(
                                  _xlfn._xlws.FILTER(FuSa_FTT!$I$3:$I$500,FuSa_FTT!$W$3:$W$500 = $W366),
                                  IFERROR(
                                       _xlfn._xlws.FILTER(FuSa_NACS!$I$3:$I$548,FuSa_NACS!$W$3:$W$548 = $W366),
                                       "NA"
                               )
                           )
                       )
                   )
               )
           )
       )
   )
)</f>
        <v/>
      </c>
      <c r="J366" s="451" t="n"/>
      <c r="K366" s="451" t="n"/>
      <c r="L366" s="451" t="n"/>
      <c r="M366" s="451" t="n"/>
      <c r="N366" s="263">
        <f t="array" ref="N366">IFERROR(
      _xlfn._xlws.FILTER(FuSa_Charger!$N$3:$N$520, FuSa_Charger!$W$3:$W$520 = $W366),
      IFERROR(
          _xlfn._xlws.FILTER(Function_14DCDC!$N$3:$N$503,Function_14DCDC!$W$3:$W$503 =$W366 ),
          IFERROR(
              _xlfn._xlws.FILTER(Function_Charger!$N$3:$N$510,Function_Charger!$W$3:$W$510 = $W366),
              IFERROR(
                  _xlfn._xlws.FILTER(FuSa_14DCDC!$N$3:$N$500,FuSa_14DCDC!$W$3:$W$500 = $W366),
                  IFERROR(
                      _xlfn._xlws.FILTER(FuSa_14DCDC_EFAN!$N$3:$N$500,FuSa_14DCDC_EFAN!$W$3:$W$500 = $W366),
                      IFERROR(
                          _xlfn._xlws.FILTER(FuSa_FaultInjection!$N$3:$N$500,FuSa_FaultInjection!$W$3:$W$500 = $W366),
                          IFERROR(
                              _xlfn._xlws.FILTER(Function_SCC!$N$3:$N$512,Function_SCC!$W$3:$W$512 = $W366),
                              IFERROR(
                                  _xlfn._xlws.FILTER(FuSa_FTT!$N$3:$N$500,FuSa_FTT!$W$3:$W$500 = $W366),
                                  IFERROR(
                                       _xlfn._xlws.FILTER(FuSa_NACS!$M$3:$M$548,FuSa_NACS!$W$3:$W$548 = $W366),
                                       "NA"
                               )
                           )
                       )
                   )
               )
           )
       )
   )
)</f>
        <v/>
      </c>
      <c r="O366" s="263">
        <f t="array" ref="O366">IFERROR(
      _xlfn._xlws.FILTER(FuSa_Charger!$O$3:$O$520, FuSa_Charger!$W$3:$W$520 = $W366),
      IFERROR(
          _xlfn._xlws.FILTER(Function_14DCDC!$O$3:$O$503,Function_14DCDC!$W$3:$W$503 =$W366 ),
          IFERROR(
              _xlfn._xlws.FILTER(Function_Charger!$O$3:$O$510,Function_Charger!$W$3:$W$510 = $W366),
              IFERROR(
                  _xlfn._xlws.FILTER(FuSa_14DCDC!$O$3:$O$500,FuSa_14DCDC!$W$3:$W$500 = $W366),
                  IFERROR(
                      _xlfn._xlws.FILTER(FuSa_14DCDC_EFAN!$O$3:$O$500,FuSa_14DCDC_EFAN!$W$3:$W$500 = $W366),
                      IFERROR(
                          _xlfn._xlws.FILTER(FuSa_FaultInjection!$O$3:$O$500,FuSa_FaultInjection!$W$3:$W$500 = $W366),
                          IFERROR(
                              _xlfn._xlws.FILTER(Function_SCC!$O$3:$O$512,Function_SCC!$W$3:$W$512 = $W366),
                              IFERROR(
                                  _xlfn._xlws.FILTER(FuSa_FTT!$O$3:$O$500,FuSa_FTT!$W$3:$W$500 = $W366),
                                  IFERROR(
                                       _xlfn._xlws.FILTER(FuSa_NACS!$O$3:$O$548,FuSa_NACS!$W$3:$W$548 = $W366),
                                       "NA"
                               )
                           )
                       )
                   )
               )
           )
       )
   )
)</f>
        <v/>
      </c>
      <c r="P366" s="263">
        <f t="array" ref="P366">IFERROR(
      _xlfn._xlws.FILTER(FuSa_Charger!$P$3:$P$520, FuSa_Charger!$W$3:$W$520 = $W366),
      IFERROR(
          _xlfn._xlws.FILTER(Function_14DCDC!$P$3:$P$503,Function_14DCDC!$W$3:$W$503 =$W366 ),
          IFERROR(
              _xlfn._xlws.FILTER(Function_Charger!$P$3:$P$510,Function_Charger!$W$3:$W$510 = $W366),
              IFERROR(
                  _xlfn._xlws.FILTER(FuSa_14DCDC!$P$3:$P$500,FuSa_14DCDC!$W$3:$W$500 = $W366),
                  IFERROR(
                      _xlfn._xlws.FILTER(FuSa_14DCDC_EFAN!$P$3:$P$500,FuSa_14DCDC_EFAN!$W$3:$W$500 = $W366),
                      IFERROR(
                          _xlfn._xlws.FILTER(FuSa_FaultInjection!$P$3:$P$500,FuSa_FaultInjection!$W$3:$W$500 = $W366),
                          IFERROR(
                              _xlfn._xlws.FILTER(Function_SCC!$P$3:$P$512,Function_SCC!$W$3:$W$512 = $W366),
                              IFERROR(
                                  _xlfn._xlws.FILTER(FuSa_FTT!$P$3:$P$500,FuSa_FTT!$W$3:$W$500 = $W366),
                                  IFERROR(
                                       _xlfn._xlws.FILTER(FuSa_NACS!$P$3:$P$548,FuSa_NACS!$W$3:$W$548 = $W366),
                                       "NA"
                               )
                           )
                       )
                   )
               )
           )
       )
   )
)</f>
        <v/>
      </c>
      <c r="Q366" s="263">
        <f t="array" ref="Q366">IFERROR(
      _xlfn._xlws.FILTER(FuSa_Charger!$S$3:$S$520, FuSa_Charger!$W$3:$W$520 = $W366),
      IFERROR(
          _xlfn._xlws.FILTER(Function_14DCDC!$S$3:$S$503,Function_14DCDC!$W$3:$W$503 =$W366 ),
          IFERROR(
              _xlfn._xlws.FILTER(Function_Charger!$S$3:$S$510,Function_Charger!$W$3:$W$510 = $W366),
              IFERROR(
                  _xlfn._xlws.FILTER(FuSa_14DCDC!$S$3:$S$500,FuSa_14DCDC!$W$3:$W$500 = $W366),
                  IFERROR(
                      _xlfn._xlws.FILTER(FuSa_14DCDC_EFAN!$S$3:$S$500,FuSa_14DCDC_EFAN!$W$3:$W$500 = $W366),
                      IFERROR(
                          _xlfn._xlws.FILTER(FuSa_FaultInjection!$S$3:$S$500,FuSa_FaultInjection!$W$3:$W$500 = $W366),
                          IFERROR(
                              _xlfn._xlws.FILTER(Function_SCC!$S$3:$S$512,Function_SCC!$W$3:$W$512 = $W366),
                              IFERROR(
                                  _xlfn._xlws.FILTER(FuSa_FTT!$S$3:$S$500,FuSa_FTT!$W$3:$W$500 = $W366),
                                  IFERROR(
                                       _xlfn._xlws.FILTER(FuSa_NACS!$Q$3:$Q$548,FuSa_NACS!$W$3:$W$548 = $W366),
                                       "NA"
                               )
                           )
                       )
                   )
               )
           )
       )
   )
)</f>
        <v/>
      </c>
      <c r="R366" s="441">
        <f t="array" ref="R366">IFERROR(
      _xlfn._xlws.FILTER(FuSa_Charger!$T$3:$T$520, FuSa_Charger!$W$3:$W$520 = $W366),
      IFERROR(
          _xlfn._xlws.FILTER(Function_14DCDC!$T$3:$T$503,Function_14DCDC!$W$3:$W$503 =$W366 ),
          IFERROR(
              _xlfn._xlws.FILTER(Function_Charger!$T$3:$T$510,Function_Charger!$W$3:$W$510 = $W366),
              IFERROR(
                  _xlfn._xlws.FILTER(FuSa_14DCDC!$T$3:$T$500,FuSa_14DCDC!$W$3:$W$500 = $W366),
                  IFERROR(
                      _xlfn._xlws.FILTER(FuSa_14DCDC_EFAN!$T$3:$T$500,FuSa_14DCDC_EFAN!$W$3:$W$500 = $W366),
                      IFERROR(
                          _xlfn._xlws.FILTER(FuSa_FaultInjection!$T$3:$T$500,FuSa_FaultInjection!$W$3:$W$500 = $W366),
                          IFERROR(
                              _xlfn._xlws.FILTER(Function_SCC!$T$3:$T$512,Function_SCC!$W$3:$W$512 = $W366),
                              IFERROR(
                                  _xlfn._xlws.FILTER(FuSa_FTT!$T$3:$T$500,FuSa_FTT!$W$3:$W$500 = $W366),
                                  IFERROR(
                                       _xlfn._xlws.FILTER(FuSa_NACS!$R$3:$R$548,FuSa_NACS!$W$3:$W$548 = $W366),
                                       "NA"
                               )
                           )
                       )
                   )
               )
           )
       )
   )
)</f>
        <v/>
      </c>
      <c r="S366" s="441">
        <f t="array" ref="S366">IFERROR(
      _xlfn._xlws.FILTER(FuSa_Charger!$U$3:$U$520, FuSa_Charger!$W$3:$W$520 = $W366),
      IFERROR(
          _xlfn._xlws.FILTER(Function_14DCDC!$U$3:$U$503,Function_14DCDC!$W$3:$W$503 =$W366 ),
          IFERROR(
              _xlfn._xlws.FILTER(Function_Charger!$U$3:$U$510,Function_Charger!$W$3:$W$510 = $W366),
              IFERROR(
                  _xlfn._xlws.FILTER(FuSa_14DCDC!$U$3:$U$500,FuSa_14DCDC!$W$3:$W$500 = $W366),
                  IFERROR(
                      _xlfn._xlws.FILTER(FuSa_14DCDC_EFAN!$U$3:$U$500,FuSa_14DCDC_EFAN!$W$3:$W$500 = $W366),
                      IFERROR(
                          _xlfn._xlws.FILTER(FuSa_FaultInjection!$U$3:$U$500,FuSa_FaultInjection!$W$3:$W$500 = $W366),
                          IFERROR(
                              _xlfn._xlws.FILTER(Function_SCC!$U$3:$U$512,Function_SCC!$W$3:$W$512 = $W366),
                              IFERROR(
                                  _xlfn._xlws.FILTER(FuSa_FTT!$U$3:$U$500,FuSa_FTT!$W$3:$W$500 = $W366),
                                  IFERROR(
                                       _xlfn._xlws.FILTER(FuSa_NACS!$S$3:$S$548,FuSa_NACS!$W$3:$W$548 = $W366),
                                       "NA"
                               )
                           )
                       )
                   )
               )
           )
       )
   )
)</f>
        <v/>
      </c>
      <c r="T366" s="441">
        <f t="array" ref="T366">IFERROR(
      _xlfn._xlws.FILTER(FuSa_Charger!$V$3:$V$520, FuSa_Charger!$W$3:$W$520 = $W366),
      IFERROR(
          _xlfn._xlws.FILTER(Function_14DCDC!$V$3:$V$503,Function_14DCDC!$W$3:$W$503 =$W366 ),
          IFERROR(
              _xlfn._xlws.FILTER(Function_Charger!$V$3:$V$510,Function_Charger!$W$3:$W$510 = $W366),
              IFERROR(
                  _xlfn._xlws.FILTER(FuSa_14DCDC!$V$3:$V$500,FuSa_14DCDC!$W$3:$W$500 = $W366),
                  IFERROR(
                      _xlfn._xlws.FILTER(FuSa_14DCDC_EFAN!$V$3:$V$500,FuSa_14DCDC_EFAN!$W$3:$W$500 = $W366),
                      IFERROR(
                          _xlfn._xlws.FILTER(FuSa_FaultInjection!$V$3:$V$500,FuSa_FaultInjection!$W$3:$W$500 = $W366),
                          IFERROR(
                              _xlfn._xlws.FILTER(Function_SCC!$V$3:$V$512,Function_SCC!$W$3:$W$512 = $W366),
                              IFERROR(
                                  _xlfn._xlws.FILTER(FuSa_FTT!$V$3:$V$500,FuSa_FTT!$W$3:$W$500 = $W366),
                                  IFERROR(
                                       _xlfn._xlws.FILTER(FuSa_NACS!$T$3:$T$548,FuSa_NACS!$W$3:$W$548 = $W366),
                                       "NA"
                               )
                           )
                       )
                   )
               )
           )
       )
   )
)</f>
        <v/>
      </c>
      <c r="U366" s="231" t="inlineStr">
        <is>
          <t>AC/DC Detection and Diagnostics</t>
        </is>
      </c>
      <c r="V366" s="56" t="n"/>
      <c r="W366" s="231" t="inlineStr">
        <is>
          <t>[SYI_DC203_003_002] DC Voltage Redundant Sensor Upper Range Error.html</t>
        </is>
      </c>
      <c r="X366" s="737" t="n">
        <v>4</v>
      </c>
      <c r="Y366" s="240" t="n">
        <v>0</v>
      </c>
      <c r="Z366" s="240" t="n">
        <v>0</v>
      </c>
      <c r="AA366" s="737" t="n">
        <v>4</v>
      </c>
      <c r="AB366" s="240" t="n"/>
      <c r="AC366" s="1156">
        <f t="array" ref="AC366">IF(
    IFERROR(
        _xlfn._xlws.FILTER(FuSa_Charger!$AC$3:$AC$519, FuSa_Charger!$W$3:$W$519 = $W366),
        IFERROR(
            _xlfn._xlws.FILTER(Function_14DCDC!$AC$3:$AC$503, Function_14DCDC!$W$3:$W$503 = $W366),
            IFERROR(
                _xlfn._xlws.FILTER(Function_Charger!$AC$3:$AC$508, Function_Charger!$W$3:$W$508 = $W366),
                IFERROR(
                    _xlfn._xlws.FILTER(FuSa_14DCDC!$AC$3:$AC$500, FuSa_14DCDC!$W$3:$W$500 = $W366),
                    IFERROR(
                        _xlfn._xlws.FILTER(FuSa_14DCDC_EFAN!$AC$3:$AC$500, FuSa_14DCDC_EFAN!$W$3:$W$500 =$W366),
                        IFERROR(
                            _xlfn._xlws.FILTER(FuSa_FaultInjection!$AC$3:$AC$500, FuSa_FaultInjection!$W$3:$W$500 = $W366),
                            IFERROR(
                                _xlfn._xlws.FILTER(FuSa_NACS!$AC$3:$AC$548, FuSa_NACS!$W$3:$W$548 = $W366),
                                IFERROR(
                                     _xlfn._xlws.FILTER(Function_SCC!$AC$3:$AC$525, Function_SCC!$W$3:$W$525 = $W366),
                                     _xlfn._xlws.FILTER(FuSa_FTT!$AC$3:$AC$500, FuSa_FTT!$W$3:$W$500 = $W366)
                                )
                            )
                        )
                    )
                )
            )
        )
    ) = 0,
    "",
    IFERROR(
        _xlfn._xlws.FILTER(FuSa_Charger!$AC$3:$AC$519, FuSa_Charger!$W$3:$W$519 = $W366),
        IFERROR(
            _xlfn._xlws.FILTER(Function_14DCDC!$AC$3:$AC$503, Function_14DCDC!$W$3:$W$503 = $W366),
            IFERROR(
                _xlfn._xlws.FILTER(Function_Charger!$AC$3:$AC$508, Function_Charger!$W$3:$W$508 = $W366),
                IFERROR(
                    _xlfn._xlws.FILTER(FuSa_14DCDC!$AC$3:$AC$500, FuSa_14DCDC!$W$3:$W$500 = $W366),
                    IFERROR(
                        _xlfn._xlws.FILTER(FuSa_14DCDC_EFAN!$AC$3:$AC$500, FuSa_14DCDC_EFAN!$W$3:$W$500 = $W366),
                        IFERROR(
                            _xlfn._xlws.FILTER(FuSa_FaultInjection!$AC$3:$AC$500, FuSa_FaultInjection!$W$3:$W$500 = $W366),
                            IFERROR(
                                _xlfn._xlws.FILTER(FuSa_NACS!$AC$3:$AC$548, FuSa_NACS!$W$3:$W$548 = $W366),
                                IFERROR(
                                     _xlfn._xlws.FILTER(Function_SCC!$AC$3:$AC$525, Function_SCC!$W$3:$W$525 = $W366),
                                     _xlfn._xlws.FILTER(FuSa_FTT!$AC$3:$AC$500, FuSa_FTT!$W$3:$W$500 = $W366)
                               )
                            )
                        )
                    )
                )
            )
        )
    )
)</f>
        <v/>
      </c>
      <c r="AD366" s="438">
        <f t="array" ref="AD366">IF(
    IFERROR(
        _xlfn._xlws.FILTER(FuSa_Charger!$AD$3:$AD$519, FuSa_Charger!$W$3:$W$519 = $W366),
        IFERROR(
            _xlfn._xlws.FILTER(Function_14DCDC!$AD$3:$AD$503, Function_14DCDC!$W$3:$W$503 = $W366),
            IFERROR(
                _xlfn._xlws.FILTER(Function_Charger!$AD$3:$AD$508, Function_Charger!$W$3:$W$508 = $W366),
                IFERROR(
                    _xlfn._xlws.FILTER(FuSa_14DCDC!$AD$3:$AD$500, FuSa_14DCDC!$W$3:$W$500 = $W366),
                    IFERROR(
                        _xlfn._xlws.FILTER(FuSa_14DCDC_EFAN!$AD$3:$AD$500, FuSa_14DCDC_EFAN!$W$3:$W$500 =$W366 ),
                        IFERROR(
                            _xlfn._xlws.FILTER(FuSa_FaultInjection!$AD$3:$AD$500, FuSa_FaultInjection!$W$3:$W$500 = $W366),
                            IFERROR(
                                _xlfn._xlws.FILTER(FuSa_NACS!$AD$3:$AD$548, FuSa_NACS!$W$3:$W$548 = $W366),
                                IFERROR(
                                    _xlfn._xlws.FILTER(Function_SCC!$AD$3:$AD$525, Function_SCC!$W$3:$W$525 = $W366),
                                    _xlfn._xlws.FILTER(FuSa_FTT!$AD$3:$AD$500, FuSa_FTT!$W$3:$W$500 = $W366)
                               )
                            )
                        )
                    )
                )
            )
        )
    ) = 0,
    "",
    IFERROR(
        _xlfn._xlws.FILTER(FuSa_Charger!$AD$3:$AD$519, FuSa_Charger!$W$3:$W$519 = $W366),
        IFERROR(
            _xlfn._xlws.FILTER(Function_14DCDC!$AD$3:$AD$503, Function_14DCDC!$W$3:$W$503 = $W366),
            IFERROR(
                _xlfn._xlws.FILTER(Function_Charger!$AD$3:$AD$508, Function_Charger!$W$3:$W$508 = $W366),
                IFERROR(
                    _xlfn._xlws.FILTER(FuSa_14DCDC!$AD$3:$AD$500, FuSa_14DCDC!$W$3:$W$500 = $W366),
                    IFERROR(
                        _xlfn._xlws.FILTER(FuSa_14DCDC_EFAN!$AD$3:$AD$500, FuSa_14DCDC_EFAN!$W$3:$W$500 = $W366),
                        IFERROR(
                            _xlfn._xlws.FILTER(FuSa_FaultInjection!$AD$3:$AD$500, FuSa_FaultInjection!$W$3:$W$500 = $W366),
                            IFERROR(
                                _xlfn._xlws.FILTER(FuSa_NACS!$AD$3:$AD$548, FuSa_NACS!$W$3:$W$548 = $W366),
                                IFERROR(
                                 _xlfn._xlws.FILTER(Function_SCC!$AD$3:$AD$525, Function_SCC!$W$3:$W$525 = $W366),
                                     _xlfn._xlws.FILTER(FuSa_FTT!$AD$3:$AD$500, FuSa_FTT!$W$3:$W$500 = $W366)
                                )
                            )
                        )
                    )
                )
            )
        )
    )
)</f>
        <v/>
      </c>
      <c r="AE366" s="756" t="n"/>
      <c r="AG366" s="223" t="inlineStr"/>
      <c r="AH366" s="43" t="inlineStr"/>
      <c r="AI366" s="43" t="inlineStr"/>
      <c r="AJ366" s="43" t="inlineStr"/>
      <c r="AK366" s="43" t="inlineStr"/>
      <c r="AL366" s="266" t="n"/>
      <c r="AM366" s="231" t="n"/>
      <c r="AN366" s="765" t="n"/>
      <c r="AO366" s="223">
        <f>EXACT(W366,AG366)</f>
        <v/>
      </c>
      <c r="AP366" s="43">
        <f>EXACT(X366,AH366)</f>
        <v/>
      </c>
      <c r="AQ366" s="43">
        <f>EXACT(Y366,AI366)</f>
        <v/>
      </c>
      <c r="AR366" s="43">
        <f>EXACT(Z366,AJ366)</f>
        <v/>
      </c>
      <c r="AS366" s="266">
        <f>EXACT(AA366,AK366)</f>
        <v/>
      </c>
      <c r="AT366" t="inlineStr"/>
      <c r="AU366" t="inlineStr"/>
    </row>
    <row r="367" ht="15" customHeight="1" thickBot="1">
      <c r="A367" s="451" t="n"/>
      <c r="B367" s="451" t="n"/>
      <c r="C367" s="451" t="n"/>
      <c r="D367" s="263">
        <f t="array" ref="D367">IFERROR(
      _xlfn._xlws.FILTER(FuSa_Charger!$D$3:$D$520, FuSa_Charger!$W$3:$W$520 = $W367),
      IFERROR(
          _xlfn._xlws.FILTER(Function_14DCDC!$D$3:$D$503,Function_14DCDC!$W$3:$W$503 =$W367 ),
          IFERROR(
              _xlfn._xlws.FILTER(Function_Charger!$D$3:$D$510,Function_Charger!$W$3:$W$510 = $W367),
              IFERROR(
                  _xlfn._xlws.FILTER(FuSa_14DCDC!$D$3:$D$500,FuSa_14DCDC!$W$3:$W$500 = $W367),
                  IFERROR(
                      _xlfn._xlws.FILTER(FuSa_14DCDC_EFAN!$D$3:$D$500,FuSa_14DCDC_EFAN!$W$3:$W$500 = $W367),
                      IFERROR(
                          _xlfn._xlws.FILTER(FuSa_FaultInjection!$D$3:$D$500,FuSa_FaultInjection!$W$3:$W$500 = $W367),
                          IFERROR(
                              _xlfn._xlws.FILTER(Function_SCC!$D$3:$D$512,Function_SCC!$W$3:$W$512 = $W367),
                              IFERROR(
                                  _xlfn._xlws.FILTER(FuSa_FTT!$D$3:$D$500,FuSa_FTT!$W$3:$W$500 = $W367),
                                  IFERROR(
                                       _xlfn._xlws.FILTER(FuSa_NACS!$D$3:$D$548,FuSa_NACS!$W$3:$W$548 = $W367),
                                       "NA"
                               )
                           )
                       )
                   )
               )
           )
       )
   )
)</f>
        <v/>
      </c>
      <c r="E367" s="263">
        <f t="array" ref="E367">IFERROR(
      _xlfn._xlws.FILTER(FuSa_Charger!$E$3:$E$520, FuSa_Charger!$W$3:$W$520 = $W367),
      IFERROR(
          _xlfn._xlws.FILTER(Function_14DCDC!$E$3:$E$503,Function_14DCDC!$W$3:$W$503 =$W367 ),
          IFERROR(
              _xlfn._xlws.FILTER(Function_Charger!$E$3:$E$510,Function_Charger!$W$3:$W$510 = $W367),
              IFERROR(
                  _xlfn._xlws.FILTER(FuSa_14DCDC!$E$3:$E$500,FuSa_14DCDC!$W$3:$W$500 = $W367),
                  IFERROR(
                      _xlfn._xlws.FILTER(FuSa_14DCDC_EFAN!$E$3:$E$500,FuSa_14DCDC_EFAN!$W$3:$W$500 = $W367),
                      IFERROR(
                          _xlfn._xlws.FILTER(FuSa_FaultInjection!$E$3:$E$500,FuSa_FaultInjection!$W$3:$W$500 = $W367),
                          IFERROR(
                              _xlfn._xlws.FILTER(Function_SCC!$E$3:$E$512,Function_SCC!$W$3:$W$512 = $W367),
                              IFERROR(
                                  _xlfn._xlws.FILTER(FuSa_FTT!$E$3:$E$500,FuSa_FTT!$W$3:$W$500 = $W367),
                                  IFERROR(
                                       _xlfn._xlws.FILTER(FuSa_NACS!$E$3:$E$548,FuSa_NACS!$W$3:$W$548 = $W367),
                                       "NA"
                               )
                           )
                       )
                   )
               )
           )
       )
   )
)</f>
        <v/>
      </c>
      <c r="F367" s="263">
        <f t="array" ref="F367">IFERROR(
      _xlfn._xlws.FILTER(FuSa_Charger!$F$3:$F$520, FuSa_Charger!$W$3:$W$520 = $W367),
      IFERROR(
          _xlfn._xlws.FILTER(Function_14DCDC!$F$3:$F$503,Function_14DCDC!$W$3:$W$503 =$W367 ),
          IFERROR(
              _xlfn._xlws.FILTER(Function_Charger!$F$3:$F$510,Function_Charger!$W$3:$W$510 = $W367),
              IFERROR(
                  _xlfn._xlws.FILTER(FuSa_14DCDC!$F$3:$F$500,FuSa_14DCDC!$W$3:$W$500 = $W367),
                  IFERROR(
                      _xlfn._xlws.FILTER(FuSa_14DCDC_EFAN!$F$3:$F$500,FuSa_14DCDC_EFAN!$W$3:$W$500 = $W367),
                      IFERROR(
                          _xlfn._xlws.FILTER(FuSa_FaultInjection!$F$3:$F$500,FuSa_FaultInjection!$W$3:$W$500 = $W367),
                          IFERROR(
                              _xlfn._xlws.FILTER(Function_SCC!$F$3:$F$512,Function_SCC!$W$3:$W$512 = $W367),
                              IFERROR(
                                  _xlfn._xlws.FILTER(FuSa_FTT!$F$3:$F$500,FuSa_FTT!$W$3:$W$500 = $W367),
                                  IFERROR(
                                       _xlfn._xlws.FILTER(FuSa_NACS!$F$3:$F$548,FuSa_NACS!$W$3:$W$548 = $W367),
                                       "NA"
                               )
                           )
                       )
                   )
               )
           )
       )
   )
)</f>
        <v/>
      </c>
      <c r="G367" s="263">
        <f t="array" ref="G367">IFERROR(
      _xlfn._xlws.FILTER(FuSa_Charger!$G$3:$G$520, FuSa_Charger!$W$3:$W$520 = $W367),
      IFERROR(
          _xlfn._xlws.FILTER(Function_14DCDC!$G$3:$G$503,Function_14DCDC!$W$3:$W$503 =$W367 ),
          IFERROR(
              _xlfn._xlws.FILTER(Function_Charger!$G$3:$G$510,Function_Charger!$W$3:$W$510 = $W367),
              IFERROR(
                  _xlfn._xlws.FILTER(FuSa_14DCDC!$G$3:$G$500,FuSa_14DCDC!$W$3:$W$500 = $W367),
                  IFERROR(
                      _xlfn._xlws.FILTER(FuSa_14DCDC_EFAN!$G$3:$G$500,FuSa_14DCDC_EFAN!$W$3:$W$500 = $W367),
                      IFERROR(
                          _xlfn._xlws.FILTER(FuSa_FaultInjection!$G$3:$G$500,FuSa_FaultInjection!$W$3:$W$500 = $W367),
                          IFERROR(
                              _xlfn._xlws.FILTER(Function_SCC!$G$3:$G$512,Function_SCC!$W$3:$W$512 = $W367),
                              IFERROR(
                                  _xlfn._xlws.FILTER(FuSa_FTT!$G$3:$G$500,FuSa_FTT!$W$3:$W$500 = $W367),
                                  IFERROR(
                                       _xlfn._xlws.FILTER(FuSa_NACS!$G$3:$G$548,FuSa_NACS!$W$3:$W$548 = $W367),
                                       "NA"
                               )
                           )
                       )
                   )
               )
           )
       )
   )
)</f>
        <v/>
      </c>
      <c r="H367" s="263">
        <f t="array" ref="H367">IFERROR(
      _xlfn._xlws.FILTER(FuSa_Charger!$H$3:$H$520, FuSa_Charger!$W$3:$W$520 = $W367),
      IFERROR(
          _xlfn._xlws.FILTER(Function_14DCDC!$H$3:$H$503,Function_14DCDC!$W$3:$W$503 =$W367 ),
          IFERROR(
              _xlfn._xlws.FILTER(Function_Charger!$H$3:$H$510,Function_Charger!$W$3:$W$510 = $W367),
              IFERROR(
                  _xlfn._xlws.FILTER(FuSa_14DCDC!$H$3:$H$500,FuSa_14DCDC!$W$3:$W$500 = $W367),
                  IFERROR(
                      _xlfn._xlws.FILTER(FuSa_14DCDC_EFAN!$H$3:$H$500,FuSa_14DCDC_EFAN!$W$3:$W$500 = $W367),
                      IFERROR(
                          _xlfn._xlws.FILTER(FuSa_FaultInjection!$H$3:$H$500,FuSa_FaultInjection!$W$3:$W$500 = $W367),
                          IFERROR(
                              _xlfn._xlws.FILTER(Function_SCC!$H$3:$H$512,Function_SCC!$W$3:$W$512 = $W367),
                              IFERROR(
                                  _xlfn._xlws.FILTER(FuSa_FTT!$H$3:$H$500,FuSa_FTT!$W$3:$W$500 = $W367),
                                  IFERROR(
                                       _xlfn._xlws.FILTER(FuSa_NACS!$H$3:$H$548,FuSa_NACS!$W$3:$W$548 = $W367),
                                       "NA"
                               )
                           )
                       )
                   )
               )
           )
       )
   )
)</f>
        <v/>
      </c>
      <c r="I367" s="263">
        <f t="array" ref="I367">IFERROR(
      _xlfn._xlws.FILTER(FuSa_Charger!$I$3:$I$520, FuSa_Charger!$W$3:$W$520 = $W367),
      IFERROR(
          _xlfn._xlws.FILTER(Function_14DCDC!$I$3:$I$503,Function_14DCDC!$W$3:$W$503 =$W367 ),
          IFERROR(
              _xlfn._xlws.FILTER(Function_Charger!$I$3:$I$510,Function_Charger!$W$3:$W$510 = $W367),
              IFERROR(
                  _xlfn._xlws.FILTER(FuSa_14DCDC!$I$3:$I$500,FuSa_14DCDC!$W$3:$W$500 = $W367),
                  IFERROR(
                      _xlfn._xlws.FILTER(FuSa_14DCDC_EFAN!$I$3:$I$500,FuSa_14DCDC_EFAN!$W$3:$W$500 = $W367),
                      IFERROR(
                          _xlfn._xlws.FILTER(FuSa_FaultInjection!$I$3:$I$500,FuSa_FaultInjection!$W$3:$W$500 = $W367),
                          IFERROR(
                              _xlfn._xlws.FILTER(Function_SCC!$I$3:$I$512,Function_SCC!$W$3:$W$512 = $W367),
                              IFERROR(
                                  _xlfn._xlws.FILTER(FuSa_FTT!$I$3:$I$500,FuSa_FTT!$W$3:$W$500 = $W367),
                                  IFERROR(
                                       _xlfn._xlws.FILTER(FuSa_NACS!$I$3:$I$548,FuSa_NACS!$W$3:$W$548 = $W367),
                                       "NA"
                               )
                           )
                       )
                   )
               )
           )
       )
   )
)</f>
        <v/>
      </c>
      <c r="J367" s="451" t="n"/>
      <c r="K367" s="451" t="n"/>
      <c r="L367" s="451" t="n"/>
      <c r="M367" s="451" t="n"/>
      <c r="N367" s="263">
        <f t="array" ref="N367">IFERROR(
      _xlfn._xlws.FILTER(FuSa_Charger!$N$3:$N$520, FuSa_Charger!$W$3:$W$520 = $W367),
      IFERROR(
          _xlfn._xlws.FILTER(Function_14DCDC!$N$3:$N$503,Function_14DCDC!$W$3:$W$503 =$W367 ),
          IFERROR(
              _xlfn._xlws.FILTER(Function_Charger!$N$3:$N$510,Function_Charger!$W$3:$W$510 = $W367),
              IFERROR(
                  _xlfn._xlws.FILTER(FuSa_14DCDC!$N$3:$N$500,FuSa_14DCDC!$W$3:$W$500 = $W367),
                  IFERROR(
                      _xlfn._xlws.FILTER(FuSa_14DCDC_EFAN!$N$3:$N$500,FuSa_14DCDC_EFAN!$W$3:$W$500 = $W367),
                      IFERROR(
                          _xlfn._xlws.FILTER(FuSa_FaultInjection!$N$3:$N$500,FuSa_FaultInjection!$W$3:$W$500 = $W367),
                          IFERROR(
                              _xlfn._xlws.FILTER(Function_SCC!$N$3:$N$512,Function_SCC!$W$3:$W$512 = $W367),
                              IFERROR(
                                  _xlfn._xlws.FILTER(FuSa_FTT!$N$3:$N$500,FuSa_FTT!$W$3:$W$500 = $W367),
                                  IFERROR(
                                       _xlfn._xlws.FILTER(FuSa_NACS!$M$3:$M$548,FuSa_NACS!$W$3:$W$548 = $W367),
                                       "NA"
                               )
                           )
                       )
                   )
               )
           )
       )
   )
)</f>
        <v/>
      </c>
      <c r="O367" s="263">
        <f t="array" ref="O367">IFERROR(
      _xlfn._xlws.FILTER(FuSa_Charger!$O$3:$O$520, FuSa_Charger!$W$3:$W$520 = $W367),
      IFERROR(
          _xlfn._xlws.FILTER(Function_14DCDC!$O$3:$O$503,Function_14DCDC!$W$3:$W$503 =$W367 ),
          IFERROR(
              _xlfn._xlws.FILTER(Function_Charger!$O$3:$O$510,Function_Charger!$W$3:$W$510 = $W367),
              IFERROR(
                  _xlfn._xlws.FILTER(FuSa_14DCDC!$O$3:$O$500,FuSa_14DCDC!$W$3:$W$500 = $W367),
                  IFERROR(
                      _xlfn._xlws.FILTER(FuSa_14DCDC_EFAN!$O$3:$O$500,FuSa_14DCDC_EFAN!$W$3:$W$500 = $W367),
                      IFERROR(
                          _xlfn._xlws.FILTER(FuSa_FaultInjection!$O$3:$O$500,FuSa_FaultInjection!$W$3:$W$500 = $W367),
                          IFERROR(
                              _xlfn._xlws.FILTER(Function_SCC!$O$3:$O$512,Function_SCC!$W$3:$W$512 = $W367),
                              IFERROR(
                                  _xlfn._xlws.FILTER(FuSa_FTT!$O$3:$O$500,FuSa_FTT!$W$3:$W$500 = $W367),
                                  IFERROR(
                                       _xlfn._xlws.FILTER(FuSa_NACS!$O$3:$O$548,FuSa_NACS!$W$3:$W$548 = $W367),
                                       "NA"
                               )
                           )
                       )
                   )
               )
           )
       )
   )
)</f>
        <v/>
      </c>
      <c r="P367" s="263">
        <f t="array" ref="P367">IFERROR(
      _xlfn._xlws.FILTER(FuSa_Charger!$P$3:$P$520, FuSa_Charger!$W$3:$W$520 = $W367),
      IFERROR(
          _xlfn._xlws.FILTER(Function_14DCDC!$P$3:$P$503,Function_14DCDC!$W$3:$W$503 =$W367 ),
          IFERROR(
              _xlfn._xlws.FILTER(Function_Charger!$P$3:$P$510,Function_Charger!$W$3:$W$510 = $W367),
              IFERROR(
                  _xlfn._xlws.FILTER(FuSa_14DCDC!$P$3:$P$500,FuSa_14DCDC!$W$3:$W$500 = $W367),
                  IFERROR(
                      _xlfn._xlws.FILTER(FuSa_14DCDC_EFAN!$P$3:$P$500,FuSa_14DCDC_EFAN!$W$3:$W$500 = $W367),
                      IFERROR(
                          _xlfn._xlws.FILTER(FuSa_FaultInjection!$P$3:$P$500,FuSa_FaultInjection!$W$3:$W$500 = $W367),
                          IFERROR(
                              _xlfn._xlws.FILTER(Function_SCC!$P$3:$P$512,Function_SCC!$W$3:$W$512 = $W367),
                              IFERROR(
                                  _xlfn._xlws.FILTER(FuSa_FTT!$P$3:$P$500,FuSa_FTT!$W$3:$W$500 = $W367),
                                  IFERROR(
                                       _xlfn._xlws.FILTER(FuSa_NACS!$P$3:$P$548,FuSa_NACS!$W$3:$W$548 = $W367),
                                       "NA"
                               )
                           )
                       )
                   )
               )
           )
       )
   )
)</f>
        <v/>
      </c>
      <c r="Q367" s="263">
        <f t="array" ref="Q367">IFERROR(
      _xlfn._xlws.FILTER(FuSa_Charger!$S$3:$S$520, FuSa_Charger!$W$3:$W$520 = $W367),
      IFERROR(
          _xlfn._xlws.FILTER(Function_14DCDC!$S$3:$S$503,Function_14DCDC!$W$3:$W$503 =$W367 ),
          IFERROR(
              _xlfn._xlws.FILTER(Function_Charger!$S$3:$S$510,Function_Charger!$W$3:$W$510 = $W367),
              IFERROR(
                  _xlfn._xlws.FILTER(FuSa_14DCDC!$S$3:$S$500,FuSa_14DCDC!$W$3:$W$500 = $W367),
                  IFERROR(
                      _xlfn._xlws.FILTER(FuSa_14DCDC_EFAN!$S$3:$S$500,FuSa_14DCDC_EFAN!$W$3:$W$500 = $W367),
                      IFERROR(
                          _xlfn._xlws.FILTER(FuSa_FaultInjection!$S$3:$S$500,FuSa_FaultInjection!$W$3:$W$500 = $W367),
                          IFERROR(
                              _xlfn._xlws.FILTER(Function_SCC!$S$3:$S$512,Function_SCC!$W$3:$W$512 = $W367),
                              IFERROR(
                                  _xlfn._xlws.FILTER(FuSa_FTT!$S$3:$S$500,FuSa_FTT!$W$3:$W$500 = $W367),
                                  IFERROR(
                                       _xlfn._xlws.FILTER(FuSa_NACS!$Q$3:$Q$548,FuSa_NACS!$W$3:$W$548 = $W367),
                                       "NA"
                               )
                           )
                       )
                   )
               )
           )
       )
   )
)</f>
        <v/>
      </c>
      <c r="R367" s="441">
        <f t="array" ref="R367">IFERROR(
      _xlfn._xlws.FILTER(FuSa_Charger!$T$3:$T$520, FuSa_Charger!$W$3:$W$520 = $W367),
      IFERROR(
          _xlfn._xlws.FILTER(Function_14DCDC!$T$3:$T$503,Function_14DCDC!$W$3:$W$503 =$W367 ),
          IFERROR(
              _xlfn._xlws.FILTER(Function_Charger!$T$3:$T$510,Function_Charger!$W$3:$W$510 = $W367),
              IFERROR(
                  _xlfn._xlws.FILTER(FuSa_14DCDC!$T$3:$T$500,FuSa_14DCDC!$W$3:$W$500 = $W367),
                  IFERROR(
                      _xlfn._xlws.FILTER(FuSa_14DCDC_EFAN!$T$3:$T$500,FuSa_14DCDC_EFAN!$W$3:$W$500 = $W367),
                      IFERROR(
                          _xlfn._xlws.FILTER(FuSa_FaultInjection!$T$3:$T$500,FuSa_FaultInjection!$W$3:$W$500 = $W367),
                          IFERROR(
                              _xlfn._xlws.FILTER(Function_SCC!$T$3:$T$512,Function_SCC!$W$3:$W$512 = $W367),
                              IFERROR(
                                  _xlfn._xlws.FILTER(FuSa_FTT!$T$3:$T$500,FuSa_FTT!$W$3:$W$500 = $W367),
                                  IFERROR(
                                       _xlfn._xlws.FILTER(FuSa_NACS!$R$3:$R$548,FuSa_NACS!$W$3:$W$548 = $W367),
                                       "NA"
                               )
                           )
                       )
                   )
               )
           )
       )
   )
)</f>
        <v/>
      </c>
      <c r="S367" s="441">
        <f t="array" ref="S367">IFERROR(
      _xlfn._xlws.FILTER(FuSa_Charger!$U$3:$U$520, FuSa_Charger!$W$3:$W$520 = $W367),
      IFERROR(
          _xlfn._xlws.FILTER(Function_14DCDC!$U$3:$U$503,Function_14DCDC!$W$3:$W$503 =$W367 ),
          IFERROR(
              _xlfn._xlws.FILTER(Function_Charger!$U$3:$U$510,Function_Charger!$W$3:$W$510 = $W367),
              IFERROR(
                  _xlfn._xlws.FILTER(FuSa_14DCDC!$U$3:$U$500,FuSa_14DCDC!$W$3:$W$500 = $W367),
                  IFERROR(
                      _xlfn._xlws.FILTER(FuSa_14DCDC_EFAN!$U$3:$U$500,FuSa_14DCDC_EFAN!$W$3:$W$500 = $W367),
                      IFERROR(
                          _xlfn._xlws.FILTER(FuSa_FaultInjection!$U$3:$U$500,FuSa_FaultInjection!$W$3:$W$500 = $W367),
                          IFERROR(
                              _xlfn._xlws.FILTER(Function_SCC!$U$3:$U$512,Function_SCC!$W$3:$W$512 = $W367),
                              IFERROR(
                                  _xlfn._xlws.FILTER(FuSa_FTT!$U$3:$U$500,FuSa_FTT!$W$3:$W$500 = $W367),
                                  IFERROR(
                                       _xlfn._xlws.FILTER(FuSa_NACS!$S$3:$S$548,FuSa_NACS!$W$3:$W$548 = $W367),
                                       "NA"
                               )
                           )
                       )
                   )
               )
           )
       )
   )
)</f>
        <v/>
      </c>
      <c r="T367" s="441">
        <f t="array" ref="T367">IFERROR(
      _xlfn._xlws.FILTER(FuSa_Charger!$V$3:$V$520, FuSa_Charger!$W$3:$W$520 = $W367),
      IFERROR(
          _xlfn._xlws.FILTER(Function_14DCDC!$V$3:$V$503,Function_14DCDC!$W$3:$W$503 =$W367 ),
          IFERROR(
              _xlfn._xlws.FILTER(Function_Charger!$V$3:$V$510,Function_Charger!$W$3:$W$510 = $W367),
              IFERROR(
                  _xlfn._xlws.FILTER(FuSa_14DCDC!$V$3:$V$500,FuSa_14DCDC!$W$3:$W$500 = $W367),
                  IFERROR(
                      _xlfn._xlws.FILTER(FuSa_14DCDC_EFAN!$V$3:$V$500,FuSa_14DCDC_EFAN!$W$3:$W$500 = $W367),
                      IFERROR(
                          _xlfn._xlws.FILTER(FuSa_FaultInjection!$V$3:$V$500,FuSa_FaultInjection!$W$3:$W$500 = $W367),
                          IFERROR(
                              _xlfn._xlws.FILTER(Function_SCC!$V$3:$V$512,Function_SCC!$W$3:$W$512 = $W367),
                              IFERROR(
                                  _xlfn._xlws.FILTER(FuSa_FTT!$V$3:$V$500,FuSa_FTT!$W$3:$W$500 = $W367),
                                  IFERROR(
                                       _xlfn._xlws.FILTER(FuSa_NACS!$T$3:$T$548,FuSa_NACS!$W$3:$W$548 = $W367),
                                       "NA"
                               )
                           )
                       )
                   )
               )
           )
       )
   )
)</f>
        <v/>
      </c>
      <c r="U367" s="229" t="inlineStr">
        <is>
          <t>AC/DC Detection and Diagnostics</t>
        </is>
      </c>
      <c r="V367" s="843" t="n"/>
      <c r="W367" s="229" t="inlineStr">
        <is>
          <t>[SYI_DC203_003_005] DC Voltage Plausibility Error.html</t>
        </is>
      </c>
      <c r="X367" s="888" t="n">
        <v>4</v>
      </c>
      <c r="Y367" s="249" t="n">
        <v>0</v>
      </c>
      <c r="Z367" s="249" t="n">
        <v>0</v>
      </c>
      <c r="AA367" s="888" t="n">
        <v>4</v>
      </c>
      <c r="AB367" s="249" t="n"/>
      <c r="AC367" s="1158">
        <f t="array" ref="AC367">IF(
    IFERROR(
        _xlfn._xlws.FILTER(FuSa_Charger!$AC$3:$AC$519, FuSa_Charger!$W$3:$W$519 = $W367),
        IFERROR(
            _xlfn._xlws.FILTER(Function_14DCDC!$AC$3:$AC$503, Function_14DCDC!$W$3:$W$503 = $W367),
            IFERROR(
                _xlfn._xlws.FILTER(Function_Charger!$AC$3:$AC$508, Function_Charger!$W$3:$W$508 = $W367),
                IFERROR(
                    _xlfn._xlws.FILTER(FuSa_14DCDC!$AC$3:$AC$500, FuSa_14DCDC!$W$3:$W$500 = $W367),
                    IFERROR(
                        _xlfn._xlws.FILTER(FuSa_14DCDC_EFAN!$AC$3:$AC$500, FuSa_14DCDC_EFAN!$W$3:$W$500 =$W367),
                        IFERROR(
                            _xlfn._xlws.FILTER(FuSa_FaultInjection!$AC$3:$AC$500, FuSa_FaultInjection!$W$3:$W$500 = $W367),
                            IFERROR(
                                _xlfn._xlws.FILTER(FuSa_NACS!$AC$3:$AC$548, FuSa_NACS!$W$3:$W$548 = $W367),
                                IFERROR(
                                     _xlfn._xlws.FILTER(Function_SCC!$AC$3:$AC$525, Function_SCC!$W$3:$W$525 = $W367),
                                     _xlfn._xlws.FILTER(FuSa_FTT!$AC$3:$AC$500, FuSa_FTT!$W$3:$W$500 = $W367)
                                )
                            )
                        )
                    )
                )
            )
        )
    ) = 0,
    "",
    IFERROR(
        _xlfn._xlws.FILTER(FuSa_Charger!$AC$3:$AC$519, FuSa_Charger!$W$3:$W$519 = $W367),
        IFERROR(
            _xlfn._xlws.FILTER(Function_14DCDC!$AC$3:$AC$503, Function_14DCDC!$W$3:$W$503 = $W367),
            IFERROR(
                _xlfn._xlws.FILTER(Function_Charger!$AC$3:$AC$508, Function_Charger!$W$3:$W$508 = $W367),
                IFERROR(
                    _xlfn._xlws.FILTER(FuSa_14DCDC!$AC$3:$AC$500, FuSa_14DCDC!$W$3:$W$500 = $W367),
                    IFERROR(
                        _xlfn._xlws.FILTER(FuSa_14DCDC_EFAN!$AC$3:$AC$500, FuSa_14DCDC_EFAN!$W$3:$W$500 = $W367),
                        IFERROR(
                            _xlfn._xlws.FILTER(FuSa_FaultInjection!$AC$3:$AC$500, FuSa_FaultInjection!$W$3:$W$500 = $W367),
                            IFERROR(
                                _xlfn._xlws.FILTER(FuSa_NACS!$AC$3:$AC$548, FuSa_NACS!$W$3:$W$548 = $W367),
                                IFERROR(
                                     _xlfn._xlws.FILTER(Function_SCC!$AC$3:$AC$525, Function_SCC!$W$3:$W$525 = $W367),
                                     _xlfn._xlws.FILTER(FuSa_FTT!$AC$3:$AC$500, FuSa_FTT!$W$3:$W$500 = $W367)
                               )
                            )
                        )
                    )
                )
            )
        )
    )
)</f>
        <v/>
      </c>
      <c r="AD367" s="1141">
        <f t="array" ref="AD367">IF(
    IFERROR(
        _xlfn._xlws.FILTER(FuSa_Charger!$AD$3:$AD$519, FuSa_Charger!$W$3:$W$519 = $W367),
        IFERROR(
            _xlfn._xlws.FILTER(Function_14DCDC!$AD$3:$AD$503, Function_14DCDC!$W$3:$W$503 = $W367),
            IFERROR(
                _xlfn._xlws.FILTER(Function_Charger!$AD$3:$AD$508, Function_Charger!$W$3:$W$508 = $W367),
                IFERROR(
                    _xlfn._xlws.FILTER(FuSa_14DCDC!$AD$3:$AD$500, FuSa_14DCDC!$W$3:$W$500 = $W367),
                    IFERROR(
                        _xlfn._xlws.FILTER(FuSa_14DCDC_EFAN!$AD$3:$AD$500, FuSa_14DCDC_EFAN!$W$3:$W$500 =$W367 ),
                        IFERROR(
                            _xlfn._xlws.FILTER(FuSa_FaultInjection!$AD$3:$AD$500, FuSa_FaultInjection!$W$3:$W$500 = $W367),
                            IFERROR(
                                _xlfn._xlws.FILTER(FuSa_NACS!$AD$3:$AD$548, FuSa_NACS!$W$3:$W$548 = $W367),
                                IFERROR(
                                    _xlfn._xlws.FILTER(Function_SCC!$AD$3:$AD$525, Function_SCC!$W$3:$W$525 = $W367),
                                    _xlfn._xlws.FILTER(FuSa_FTT!$AD$3:$AD$500, FuSa_FTT!$W$3:$W$500 = $W367)
                               )
                            )
                        )
                    )
                )
            )
        )
    ) = 0,
    "",
    IFERROR(
        _xlfn._xlws.FILTER(FuSa_Charger!$AD$3:$AD$519, FuSa_Charger!$W$3:$W$519 = $W367),
        IFERROR(
            _xlfn._xlws.FILTER(Function_14DCDC!$AD$3:$AD$503, Function_14DCDC!$W$3:$W$503 = $W367),
            IFERROR(
                _xlfn._xlws.FILTER(Function_Charger!$AD$3:$AD$508, Function_Charger!$W$3:$W$508 = $W367),
                IFERROR(
                    _xlfn._xlws.FILTER(FuSa_14DCDC!$AD$3:$AD$500, FuSa_14DCDC!$W$3:$W$500 = $W367),
                    IFERROR(
                        _xlfn._xlws.FILTER(FuSa_14DCDC_EFAN!$AD$3:$AD$500, FuSa_14DCDC_EFAN!$W$3:$W$500 = $W367),
                        IFERROR(
                            _xlfn._xlws.FILTER(FuSa_FaultInjection!$AD$3:$AD$500, FuSa_FaultInjection!$W$3:$W$500 = $W367),
                            IFERROR(
                                _xlfn._xlws.FILTER(FuSa_NACS!$AD$3:$AD$548, FuSa_NACS!$W$3:$W$548 = $W367),
                                IFERROR(
                                 _xlfn._xlws.FILTER(Function_SCC!$AD$3:$AD$525, Function_SCC!$W$3:$W$525 = $W367),
                                     _xlfn._xlws.FILTER(FuSa_FTT!$AD$3:$AD$500, FuSa_FTT!$W$3:$W$500 = $W367)
                                )
                            )
                        )
                    )
                )
            )
        )
    )
)</f>
        <v/>
      </c>
      <c r="AE367" s="842" t="n"/>
      <c r="AG367" s="232" t="inlineStr"/>
      <c r="AH367" s="46" t="inlineStr"/>
      <c r="AI367" s="46" t="inlineStr"/>
      <c r="AJ367" s="46" t="inlineStr"/>
      <c r="AK367" s="46" t="inlineStr"/>
      <c r="AL367" s="462" t="n"/>
      <c r="AM367" s="236" t="n"/>
      <c r="AN367" s="892" t="n"/>
      <c r="AO367" s="223">
        <f>EXACT(W367,AG367)</f>
        <v/>
      </c>
      <c r="AP367" s="43">
        <f>EXACT(X367,AH367)</f>
        <v/>
      </c>
      <c r="AQ367" s="43">
        <f>EXACT(Y367,AI367)</f>
        <v/>
      </c>
      <c r="AR367" s="43">
        <f>EXACT(Z367,AJ367)</f>
        <v/>
      </c>
      <c r="AS367" s="266">
        <f>EXACT(AA367,AK367)</f>
        <v/>
      </c>
      <c r="AT367" t="inlineStr"/>
      <c r="AU367" t="inlineStr"/>
    </row>
    <row r="368" ht="15" customHeight="1" thickBot="1">
      <c r="A368" s="451" t="n"/>
      <c r="B368" s="451" t="n"/>
      <c r="C368" s="451" t="n"/>
      <c r="D368" s="263">
        <f t="array" ref="D368">IFERROR(
      _xlfn._xlws.FILTER(FuSa_Charger!$D$3:$D$520, FuSa_Charger!$W$3:$W$520 = $W368),
      IFERROR(
          _xlfn._xlws.FILTER(Function_14DCDC!$D$3:$D$503,Function_14DCDC!$W$3:$W$503 =$W368 ),
          IFERROR(
              _xlfn._xlws.FILTER(Function_Charger!$D$3:$D$510,Function_Charger!$W$3:$W$510 = $W368),
              IFERROR(
                  _xlfn._xlws.FILTER(FuSa_14DCDC!$D$3:$D$500,FuSa_14DCDC!$W$3:$W$500 = $W368),
                  IFERROR(
                      _xlfn._xlws.FILTER(FuSa_14DCDC_EFAN!$D$3:$D$500,FuSa_14DCDC_EFAN!$W$3:$W$500 = $W368),
                      IFERROR(
                          _xlfn._xlws.FILTER(FuSa_FaultInjection!$D$3:$D$500,FuSa_FaultInjection!$W$3:$W$500 = $W368),
                          IFERROR(
                              _xlfn._xlws.FILTER(Function_SCC!$D$3:$D$512,Function_SCC!$W$3:$W$512 = $W368),
                              IFERROR(
                                  _xlfn._xlws.FILTER(FuSa_FTT!$D$3:$D$500,FuSa_FTT!$W$3:$W$500 = $W368),
                                  IFERROR(
                                       _xlfn._xlws.FILTER(FuSa_NACS!$D$3:$D$548,FuSa_NACS!$W$3:$W$548 = $W368),
                                       "NA"
                               )
                           )
                       )
                   )
               )
           )
       )
   )
)</f>
        <v/>
      </c>
      <c r="E368" s="263">
        <f t="array" ref="E368">IFERROR(
      _xlfn._xlws.FILTER(FuSa_Charger!$E$3:$E$520, FuSa_Charger!$W$3:$W$520 = $W368),
      IFERROR(
          _xlfn._xlws.FILTER(Function_14DCDC!$E$3:$E$503,Function_14DCDC!$W$3:$W$503 =$W368 ),
          IFERROR(
              _xlfn._xlws.FILTER(Function_Charger!$E$3:$E$510,Function_Charger!$W$3:$W$510 = $W368),
              IFERROR(
                  _xlfn._xlws.FILTER(FuSa_14DCDC!$E$3:$E$500,FuSa_14DCDC!$W$3:$W$500 = $W368),
                  IFERROR(
                      _xlfn._xlws.FILTER(FuSa_14DCDC_EFAN!$E$3:$E$500,FuSa_14DCDC_EFAN!$W$3:$W$500 = $W368),
                      IFERROR(
                          _xlfn._xlws.FILTER(FuSa_FaultInjection!$E$3:$E$500,FuSa_FaultInjection!$W$3:$W$500 = $W368),
                          IFERROR(
                              _xlfn._xlws.FILTER(Function_SCC!$E$3:$E$512,Function_SCC!$W$3:$W$512 = $W368),
                              IFERROR(
                                  _xlfn._xlws.FILTER(FuSa_FTT!$E$3:$E$500,FuSa_FTT!$W$3:$W$500 = $W368),
                                  IFERROR(
                                       _xlfn._xlws.FILTER(FuSa_NACS!$E$3:$E$548,FuSa_NACS!$W$3:$W$548 = $W368),
                                       "NA"
                               )
                           )
                       )
                   )
               )
           )
       )
   )
)</f>
        <v/>
      </c>
      <c r="F368" s="263">
        <f t="array" ref="F368">IFERROR(
      _xlfn._xlws.FILTER(FuSa_Charger!$F$3:$F$520, FuSa_Charger!$W$3:$W$520 = $W368),
      IFERROR(
          _xlfn._xlws.FILTER(Function_14DCDC!$F$3:$F$503,Function_14DCDC!$W$3:$W$503 =$W368 ),
          IFERROR(
              _xlfn._xlws.FILTER(Function_Charger!$F$3:$F$510,Function_Charger!$W$3:$W$510 = $W368),
              IFERROR(
                  _xlfn._xlws.FILTER(FuSa_14DCDC!$F$3:$F$500,FuSa_14DCDC!$W$3:$W$500 = $W368),
                  IFERROR(
                      _xlfn._xlws.FILTER(FuSa_14DCDC_EFAN!$F$3:$F$500,FuSa_14DCDC_EFAN!$W$3:$W$500 = $W368),
                      IFERROR(
                          _xlfn._xlws.FILTER(FuSa_FaultInjection!$F$3:$F$500,FuSa_FaultInjection!$W$3:$W$500 = $W368),
                          IFERROR(
                              _xlfn._xlws.FILTER(Function_SCC!$F$3:$F$512,Function_SCC!$W$3:$W$512 = $W368),
                              IFERROR(
                                  _xlfn._xlws.FILTER(FuSa_FTT!$F$3:$F$500,FuSa_FTT!$W$3:$W$500 = $W368),
                                  IFERROR(
                                       _xlfn._xlws.FILTER(FuSa_NACS!$F$3:$F$548,FuSa_NACS!$W$3:$W$548 = $W368),
                                       "NA"
                               )
                           )
                       )
                   )
               )
           )
       )
   )
)</f>
        <v/>
      </c>
      <c r="G368" s="263">
        <f t="array" ref="G368">IFERROR(
      _xlfn._xlws.FILTER(FuSa_Charger!$G$3:$G$520, FuSa_Charger!$W$3:$W$520 = $W368),
      IFERROR(
          _xlfn._xlws.FILTER(Function_14DCDC!$G$3:$G$503,Function_14DCDC!$W$3:$W$503 =$W368 ),
          IFERROR(
              _xlfn._xlws.FILTER(Function_Charger!$G$3:$G$510,Function_Charger!$W$3:$W$510 = $W368),
              IFERROR(
                  _xlfn._xlws.FILTER(FuSa_14DCDC!$G$3:$G$500,FuSa_14DCDC!$W$3:$W$500 = $W368),
                  IFERROR(
                      _xlfn._xlws.FILTER(FuSa_14DCDC_EFAN!$G$3:$G$500,FuSa_14DCDC_EFAN!$W$3:$W$500 = $W368),
                      IFERROR(
                          _xlfn._xlws.FILTER(FuSa_FaultInjection!$G$3:$G$500,FuSa_FaultInjection!$W$3:$W$500 = $W368),
                          IFERROR(
                              _xlfn._xlws.FILTER(Function_SCC!$G$3:$G$512,Function_SCC!$W$3:$W$512 = $W368),
                              IFERROR(
                                  _xlfn._xlws.FILTER(FuSa_FTT!$G$3:$G$500,FuSa_FTT!$W$3:$W$500 = $W368),
                                  IFERROR(
                                       _xlfn._xlws.FILTER(FuSa_NACS!$G$3:$G$548,FuSa_NACS!$W$3:$W$548 = $W368),
                                       "NA"
                               )
                           )
                       )
                   )
               )
           )
       )
   )
)</f>
        <v/>
      </c>
      <c r="H368" s="263">
        <f t="array" ref="H368">IFERROR(
      _xlfn._xlws.FILTER(FuSa_Charger!$H$3:$H$520, FuSa_Charger!$W$3:$W$520 = $W368),
      IFERROR(
          _xlfn._xlws.FILTER(Function_14DCDC!$H$3:$H$503,Function_14DCDC!$W$3:$W$503 =$W368 ),
          IFERROR(
              _xlfn._xlws.FILTER(Function_Charger!$H$3:$H$510,Function_Charger!$W$3:$W$510 = $W368),
              IFERROR(
                  _xlfn._xlws.FILTER(FuSa_14DCDC!$H$3:$H$500,FuSa_14DCDC!$W$3:$W$500 = $W368),
                  IFERROR(
                      _xlfn._xlws.FILTER(FuSa_14DCDC_EFAN!$H$3:$H$500,FuSa_14DCDC_EFAN!$W$3:$W$500 = $W368),
                      IFERROR(
                          _xlfn._xlws.FILTER(FuSa_FaultInjection!$H$3:$H$500,FuSa_FaultInjection!$W$3:$W$500 = $W368),
                          IFERROR(
                              _xlfn._xlws.FILTER(Function_SCC!$H$3:$H$512,Function_SCC!$W$3:$W$512 = $W368),
                              IFERROR(
                                  _xlfn._xlws.FILTER(FuSa_FTT!$H$3:$H$500,FuSa_FTT!$W$3:$W$500 = $W368),
                                  IFERROR(
                                       _xlfn._xlws.FILTER(FuSa_NACS!$H$3:$H$548,FuSa_NACS!$W$3:$W$548 = $W368),
                                       "NA"
                               )
                           )
                       )
                   )
               )
           )
       )
   )
)</f>
        <v/>
      </c>
      <c r="I368" s="263">
        <f t="array" ref="I368">IFERROR(
      _xlfn._xlws.FILTER(FuSa_Charger!$I$3:$I$520, FuSa_Charger!$W$3:$W$520 = $W368),
      IFERROR(
          _xlfn._xlws.FILTER(Function_14DCDC!$I$3:$I$503,Function_14DCDC!$W$3:$W$503 =$W368 ),
          IFERROR(
              _xlfn._xlws.FILTER(Function_Charger!$I$3:$I$510,Function_Charger!$W$3:$W$510 = $W368),
              IFERROR(
                  _xlfn._xlws.FILTER(FuSa_14DCDC!$I$3:$I$500,FuSa_14DCDC!$W$3:$W$500 = $W368),
                  IFERROR(
                      _xlfn._xlws.FILTER(FuSa_14DCDC_EFAN!$I$3:$I$500,FuSa_14DCDC_EFAN!$W$3:$W$500 = $W368),
                      IFERROR(
                          _xlfn._xlws.FILTER(FuSa_FaultInjection!$I$3:$I$500,FuSa_FaultInjection!$W$3:$W$500 = $W368),
                          IFERROR(
                              _xlfn._xlws.FILTER(Function_SCC!$I$3:$I$512,Function_SCC!$W$3:$W$512 = $W368),
                              IFERROR(
                                  _xlfn._xlws.FILTER(FuSa_FTT!$I$3:$I$500,FuSa_FTT!$W$3:$W$500 = $W368),
                                  IFERROR(
                                       _xlfn._xlws.FILTER(FuSa_NACS!$I$3:$I$548,FuSa_NACS!$W$3:$W$548 = $W368),
                                       "NA"
                               )
                           )
                       )
                   )
               )
           )
       )
   )
)</f>
        <v/>
      </c>
      <c r="J368" s="451" t="n"/>
      <c r="K368" s="451" t="n"/>
      <c r="L368" s="451" t="n"/>
      <c r="M368" s="451" t="n"/>
      <c r="N368" s="263">
        <f t="array" ref="N368">IFERROR(
      _xlfn._xlws.FILTER(FuSa_Charger!$N$3:$N$520, FuSa_Charger!$W$3:$W$520 = $W368),
      IFERROR(
          _xlfn._xlws.FILTER(Function_14DCDC!$N$3:$N$503,Function_14DCDC!$W$3:$W$503 =$W368 ),
          IFERROR(
              _xlfn._xlws.FILTER(Function_Charger!$N$3:$N$510,Function_Charger!$W$3:$W$510 = $W368),
              IFERROR(
                  _xlfn._xlws.FILTER(FuSa_14DCDC!$N$3:$N$500,FuSa_14DCDC!$W$3:$W$500 = $W368),
                  IFERROR(
                      _xlfn._xlws.FILTER(FuSa_14DCDC_EFAN!$N$3:$N$500,FuSa_14DCDC_EFAN!$W$3:$W$500 = $W368),
                      IFERROR(
                          _xlfn._xlws.FILTER(FuSa_FaultInjection!$N$3:$N$500,FuSa_FaultInjection!$W$3:$W$500 = $W368),
                          IFERROR(
                              _xlfn._xlws.FILTER(Function_SCC!$N$3:$N$512,Function_SCC!$W$3:$W$512 = $W368),
                              IFERROR(
                                  _xlfn._xlws.FILTER(FuSa_FTT!$N$3:$N$500,FuSa_FTT!$W$3:$W$500 = $W368),
                                  IFERROR(
                                       _xlfn._xlws.FILTER(FuSa_NACS!$M$3:$M$548,FuSa_NACS!$W$3:$W$548 = $W368),
                                       "NA"
                               )
                           )
                       )
                   )
               )
           )
       )
   )
)</f>
        <v/>
      </c>
      <c r="O368" s="263">
        <f t="array" ref="O368">IFERROR(
      _xlfn._xlws.FILTER(FuSa_Charger!$O$3:$O$520, FuSa_Charger!$W$3:$W$520 = $W368),
      IFERROR(
          _xlfn._xlws.FILTER(Function_14DCDC!$O$3:$O$503,Function_14DCDC!$W$3:$W$503 =$W368 ),
          IFERROR(
              _xlfn._xlws.FILTER(Function_Charger!$O$3:$O$510,Function_Charger!$W$3:$W$510 = $W368),
              IFERROR(
                  _xlfn._xlws.FILTER(FuSa_14DCDC!$O$3:$O$500,FuSa_14DCDC!$W$3:$W$500 = $W368),
                  IFERROR(
                      _xlfn._xlws.FILTER(FuSa_14DCDC_EFAN!$O$3:$O$500,FuSa_14DCDC_EFAN!$W$3:$W$500 = $W368),
                      IFERROR(
                          _xlfn._xlws.FILTER(FuSa_FaultInjection!$O$3:$O$500,FuSa_FaultInjection!$W$3:$W$500 = $W368),
                          IFERROR(
                              _xlfn._xlws.FILTER(Function_SCC!$O$3:$O$512,Function_SCC!$W$3:$W$512 = $W368),
                              IFERROR(
                                  _xlfn._xlws.FILTER(FuSa_FTT!$O$3:$O$500,FuSa_FTT!$W$3:$W$500 = $W368),
                                  IFERROR(
                                       _xlfn._xlws.FILTER(FuSa_NACS!$O$3:$O$548,FuSa_NACS!$W$3:$W$548 = $W368),
                                       "NA"
                               )
                           )
                       )
                   )
               )
           )
       )
   )
)</f>
        <v/>
      </c>
      <c r="P368" s="263">
        <f t="array" ref="P368">IFERROR(
      _xlfn._xlws.FILTER(FuSa_Charger!$P$3:$P$520, FuSa_Charger!$W$3:$W$520 = $W368),
      IFERROR(
          _xlfn._xlws.FILTER(Function_14DCDC!$P$3:$P$503,Function_14DCDC!$W$3:$W$503 =$W368 ),
          IFERROR(
              _xlfn._xlws.FILTER(Function_Charger!$P$3:$P$510,Function_Charger!$W$3:$W$510 = $W368),
              IFERROR(
                  _xlfn._xlws.FILTER(FuSa_14DCDC!$P$3:$P$500,FuSa_14DCDC!$W$3:$W$500 = $W368),
                  IFERROR(
                      _xlfn._xlws.FILTER(FuSa_14DCDC_EFAN!$P$3:$P$500,FuSa_14DCDC_EFAN!$W$3:$W$500 = $W368),
                      IFERROR(
                          _xlfn._xlws.FILTER(FuSa_FaultInjection!$P$3:$P$500,FuSa_FaultInjection!$W$3:$W$500 = $W368),
                          IFERROR(
                              _xlfn._xlws.FILTER(Function_SCC!$P$3:$P$512,Function_SCC!$W$3:$W$512 = $W368),
                              IFERROR(
                                  _xlfn._xlws.FILTER(FuSa_FTT!$P$3:$P$500,FuSa_FTT!$W$3:$W$500 = $W368),
                                  IFERROR(
                                       _xlfn._xlws.FILTER(FuSa_NACS!$P$3:$P$548,FuSa_NACS!$W$3:$W$548 = $W368),
                                       "NA"
                               )
                           )
                       )
                   )
               )
           )
       )
   )
)</f>
        <v/>
      </c>
      <c r="Q368" s="263">
        <f t="array" ref="Q368">IFERROR(
      _xlfn._xlws.FILTER(FuSa_Charger!$S$3:$S$520, FuSa_Charger!$W$3:$W$520 = $W368),
      IFERROR(
          _xlfn._xlws.FILTER(Function_14DCDC!$S$3:$S$503,Function_14DCDC!$W$3:$W$503 =$W368 ),
          IFERROR(
              _xlfn._xlws.FILTER(Function_Charger!$S$3:$S$510,Function_Charger!$W$3:$W$510 = $W368),
              IFERROR(
                  _xlfn._xlws.FILTER(FuSa_14DCDC!$S$3:$S$500,FuSa_14DCDC!$W$3:$W$500 = $W368),
                  IFERROR(
                      _xlfn._xlws.FILTER(FuSa_14DCDC_EFAN!$S$3:$S$500,FuSa_14DCDC_EFAN!$W$3:$W$500 = $W368),
                      IFERROR(
                          _xlfn._xlws.FILTER(FuSa_FaultInjection!$S$3:$S$500,FuSa_FaultInjection!$W$3:$W$500 = $W368),
                          IFERROR(
                              _xlfn._xlws.FILTER(Function_SCC!$S$3:$S$512,Function_SCC!$W$3:$W$512 = $W368),
                              IFERROR(
                                  _xlfn._xlws.FILTER(FuSa_FTT!$S$3:$S$500,FuSa_FTT!$W$3:$W$500 = $W368),
                                  IFERROR(
                                       _xlfn._xlws.FILTER(FuSa_NACS!$Q$3:$Q$548,FuSa_NACS!$W$3:$W$548 = $W368),
                                       "NA"
                               )
                           )
                       )
                   )
               )
           )
       )
   )
)</f>
        <v/>
      </c>
      <c r="R368" s="441">
        <f t="array" ref="R368">IFERROR(
      _xlfn._xlws.FILTER(FuSa_Charger!$T$3:$T$520, FuSa_Charger!$W$3:$W$520 = $W368),
      IFERROR(
          _xlfn._xlws.FILTER(Function_14DCDC!$T$3:$T$503,Function_14DCDC!$W$3:$W$503 =$W368 ),
          IFERROR(
              _xlfn._xlws.FILTER(Function_Charger!$T$3:$T$510,Function_Charger!$W$3:$W$510 = $W368),
              IFERROR(
                  _xlfn._xlws.FILTER(FuSa_14DCDC!$T$3:$T$500,FuSa_14DCDC!$W$3:$W$500 = $W368),
                  IFERROR(
                      _xlfn._xlws.FILTER(FuSa_14DCDC_EFAN!$T$3:$T$500,FuSa_14DCDC_EFAN!$W$3:$W$500 = $W368),
                      IFERROR(
                          _xlfn._xlws.FILTER(FuSa_FaultInjection!$T$3:$T$500,FuSa_FaultInjection!$W$3:$W$500 = $W368),
                          IFERROR(
                              _xlfn._xlws.FILTER(Function_SCC!$T$3:$T$512,Function_SCC!$W$3:$W$512 = $W368),
                              IFERROR(
                                  _xlfn._xlws.FILTER(FuSa_FTT!$T$3:$T$500,FuSa_FTT!$W$3:$W$500 = $W368),
                                  IFERROR(
                                       _xlfn._xlws.FILTER(FuSa_NACS!$R$3:$R$548,FuSa_NACS!$W$3:$W$548 = $W368),
                                       "NA"
                               )
                           )
                       )
                   )
               )
           )
       )
   )
)</f>
        <v/>
      </c>
      <c r="S368" s="441">
        <f t="array" ref="S368">IFERROR(
      _xlfn._xlws.FILTER(FuSa_Charger!$U$3:$U$520, FuSa_Charger!$W$3:$W$520 = $W368),
      IFERROR(
          _xlfn._xlws.FILTER(Function_14DCDC!$U$3:$U$503,Function_14DCDC!$W$3:$W$503 =$W368 ),
          IFERROR(
              _xlfn._xlws.FILTER(Function_Charger!$U$3:$U$510,Function_Charger!$W$3:$W$510 = $W368),
              IFERROR(
                  _xlfn._xlws.FILTER(FuSa_14DCDC!$U$3:$U$500,FuSa_14DCDC!$W$3:$W$500 = $W368),
                  IFERROR(
                      _xlfn._xlws.FILTER(FuSa_14DCDC_EFAN!$U$3:$U$500,FuSa_14DCDC_EFAN!$W$3:$W$500 = $W368),
                      IFERROR(
                          _xlfn._xlws.FILTER(FuSa_FaultInjection!$U$3:$U$500,FuSa_FaultInjection!$W$3:$W$500 = $W368),
                          IFERROR(
                              _xlfn._xlws.FILTER(Function_SCC!$U$3:$U$512,Function_SCC!$W$3:$W$512 = $W368),
                              IFERROR(
                                  _xlfn._xlws.FILTER(FuSa_FTT!$U$3:$U$500,FuSa_FTT!$W$3:$W$500 = $W368),
                                  IFERROR(
                                       _xlfn._xlws.FILTER(FuSa_NACS!$S$3:$S$548,FuSa_NACS!$W$3:$W$548 = $W368),
                                       "NA"
                               )
                           )
                       )
                   )
               )
           )
       )
   )
)</f>
        <v/>
      </c>
      <c r="T368" s="441">
        <f t="array" ref="T368">IFERROR(
      _xlfn._xlws.FILTER(FuSa_Charger!$V$3:$V$520, FuSa_Charger!$W$3:$W$520 = $W368),
      IFERROR(
          _xlfn._xlws.FILTER(Function_14DCDC!$V$3:$V$503,Function_14DCDC!$W$3:$W$503 =$W368 ),
          IFERROR(
              _xlfn._xlws.FILTER(Function_Charger!$V$3:$V$510,Function_Charger!$W$3:$W$510 = $W368),
              IFERROR(
                  _xlfn._xlws.FILTER(FuSa_14DCDC!$V$3:$V$500,FuSa_14DCDC!$W$3:$W$500 = $W368),
                  IFERROR(
                      _xlfn._xlws.FILTER(FuSa_14DCDC_EFAN!$V$3:$V$500,FuSa_14DCDC_EFAN!$W$3:$W$500 = $W368),
                      IFERROR(
                          _xlfn._xlws.FILTER(FuSa_FaultInjection!$V$3:$V$500,FuSa_FaultInjection!$W$3:$W$500 = $W368),
                          IFERROR(
                              _xlfn._xlws.FILTER(Function_SCC!$V$3:$V$512,Function_SCC!$W$3:$W$512 = $W368),
                              IFERROR(
                                  _xlfn._xlws.FILTER(FuSa_FTT!$V$3:$V$500,FuSa_FTT!$W$3:$W$500 = $W368),
                                  IFERROR(
                                       _xlfn._xlws.FILTER(FuSa_NACS!$T$3:$T$548,FuSa_NACS!$W$3:$W$548 = $W368),
                                       "NA"
                               )
                           )
                       )
                   )
               )
           )
       )
   )
)</f>
        <v/>
      </c>
      <c r="U368" s="279" t="inlineStr">
        <is>
          <t>NACS_Diagnostics</t>
        </is>
      </c>
      <c r="W368" s="279" t="inlineStr">
        <is>
          <t>[SYI_NACS_003].html</t>
        </is>
      </c>
      <c r="X368" s="1094" t="n">
        <v>2</v>
      </c>
      <c r="Y368" s="548" t="n">
        <v>0</v>
      </c>
      <c r="Z368" s="548" t="n">
        <v>0</v>
      </c>
      <c r="AA368" s="548" t="n">
        <v>2</v>
      </c>
      <c r="AB368" s="548" t="n"/>
      <c r="AC368" s="1139">
        <f t="array" ref="AC368">IF(
    IFERROR(
        _xlfn._xlws.FILTER(FuSa_Charger!$AC$3:$AC$519, FuSa_Charger!$W$3:$W$519 = $W368),
        IFERROR(
            _xlfn._xlws.FILTER(Function_14DCDC!$AC$3:$AC$503, Function_14DCDC!$W$3:$W$503 = $W368),
            IFERROR(
                _xlfn._xlws.FILTER(Function_Charger!$AC$3:$AC$508, Function_Charger!$W$3:$W$508 = $W368),
                IFERROR(
                    _xlfn._xlws.FILTER(FuSa_14DCDC!$AC$3:$AC$500, FuSa_14DCDC!$W$3:$W$500 = $W368),
                    IFERROR(
                        _xlfn._xlws.FILTER(FuSa_14DCDC_EFAN!$AC$3:$AC$500, FuSa_14DCDC_EFAN!$W$3:$W$500 =$W368),
                        IFERROR(
                            _xlfn._xlws.FILTER(FuSa_FaultInjection!$AC$3:$AC$500, FuSa_FaultInjection!$W$3:$W$500 = $W368),
                            IFERROR(
                                _xlfn._xlws.FILTER(FuSa_NACS!$AC$3:$AC$548, FuSa_NACS!$W$3:$W$548 = $W368),
                                IFERROR(
                                     _xlfn._xlws.FILTER(Function_SCC!$AC$3:$AC$525, Function_SCC!$W$3:$W$525 = $W368),
                                     _xlfn._xlws.FILTER(FuSa_FTT!$AC$3:$AC$500, FuSa_FTT!$W$3:$W$500 = $W368)
                                )
                            )
                        )
                    )
                )
            )
        )
    ) = 0,
    "",
    IFERROR(
        _xlfn._xlws.FILTER(FuSa_Charger!$AC$3:$AC$519, FuSa_Charger!$W$3:$W$519 = $W368),
        IFERROR(
            _xlfn._xlws.FILTER(Function_14DCDC!$AC$3:$AC$503, Function_14DCDC!$W$3:$W$503 = $W368),
            IFERROR(
                _xlfn._xlws.FILTER(Function_Charger!$AC$3:$AC$508, Function_Charger!$W$3:$W$508 = $W368),
                IFERROR(
                    _xlfn._xlws.FILTER(FuSa_14DCDC!$AC$3:$AC$500, FuSa_14DCDC!$W$3:$W$500 = $W368),
                    IFERROR(
                        _xlfn._xlws.FILTER(FuSa_14DCDC_EFAN!$AC$3:$AC$500, FuSa_14DCDC_EFAN!$W$3:$W$500 = $W368),
                        IFERROR(
                            _xlfn._xlws.FILTER(FuSa_FaultInjection!$AC$3:$AC$500, FuSa_FaultInjection!$W$3:$W$500 = $W368),
                            IFERROR(
                                _xlfn._xlws.FILTER(FuSa_NACS!$AC$3:$AC$548, FuSa_NACS!$W$3:$W$548 = $W368),
                                IFERROR(
                                     _xlfn._xlws.FILTER(Function_SCC!$AC$3:$AC$525, Function_SCC!$W$3:$W$525 = $W368),
                                     _xlfn._xlws.FILTER(FuSa_FTT!$AC$3:$AC$500, FuSa_FTT!$W$3:$W$500 = $W368)
                               )
                            )
                        )
                    )
                )
            )
        )
    )
)</f>
        <v/>
      </c>
      <c r="AD368" s="1182">
        <f t="array" ref="AD368">IF(
    IFERROR(
        _xlfn._xlws.FILTER(FuSa_Charger!$AD$3:$AD$519, FuSa_Charger!$W$3:$W$519 = $W368),
        IFERROR(
            _xlfn._xlws.FILTER(Function_14DCDC!$AD$3:$AD$503, Function_14DCDC!$W$3:$W$503 = $W368),
            IFERROR(
                _xlfn._xlws.FILTER(Function_Charger!$AD$3:$AD$508, Function_Charger!$W$3:$W$508 = $W368),
                IFERROR(
                    _xlfn._xlws.FILTER(FuSa_14DCDC!$AD$3:$AD$500, FuSa_14DCDC!$W$3:$W$500 = $W368),
                    IFERROR(
                        _xlfn._xlws.FILTER(FuSa_14DCDC_EFAN!$AD$3:$AD$500, FuSa_14DCDC_EFAN!$W$3:$W$500 =$W368 ),
                        IFERROR(
                            _xlfn._xlws.FILTER(FuSa_FaultInjection!$AD$3:$AD$500, FuSa_FaultInjection!$W$3:$W$500 = $W368),
                            IFERROR(
                                _xlfn._xlws.FILTER(FuSa_NACS!$AD$3:$AD$548, FuSa_NACS!$W$3:$W$548 = $W368),
                                IFERROR(
                                    _xlfn._xlws.FILTER(Function_SCC!$AD$3:$AD$525, Function_SCC!$W$3:$W$525 = $W368),
                                    _xlfn._xlws.FILTER(FuSa_FTT!$AD$3:$AD$500, FuSa_FTT!$W$3:$W$500 = $W368)
                               )
                            )
                        )
                    )
                )
            )
        )
    ) = 0,
    "",
    IFERROR(
        _xlfn._xlws.FILTER(FuSa_Charger!$AD$3:$AD$519, FuSa_Charger!$W$3:$W$519 = $W368),
        IFERROR(
            _xlfn._xlws.FILTER(Function_14DCDC!$AD$3:$AD$503, Function_14DCDC!$W$3:$W$503 = $W368),
            IFERROR(
                _xlfn._xlws.FILTER(Function_Charger!$AD$3:$AD$508, Function_Charger!$W$3:$W$508 = $W368),
                IFERROR(
                    _xlfn._xlws.FILTER(FuSa_14DCDC!$AD$3:$AD$500, FuSa_14DCDC!$W$3:$W$500 = $W368),
                    IFERROR(
                        _xlfn._xlws.FILTER(FuSa_14DCDC_EFAN!$AD$3:$AD$500, FuSa_14DCDC_EFAN!$W$3:$W$500 = $W368),
                        IFERROR(
                            _xlfn._xlws.FILTER(FuSa_FaultInjection!$AD$3:$AD$500, FuSa_FaultInjection!$W$3:$W$500 = $W368),
                            IFERROR(
                                _xlfn._xlws.FILTER(FuSa_NACS!$AD$3:$AD$548, FuSa_NACS!$W$3:$W$548 = $W368),
                                IFERROR(
                                 _xlfn._xlws.FILTER(Function_SCC!$AD$3:$AD$525, Function_SCC!$W$3:$W$525 = $W368),
                                     _xlfn._xlws.FILTER(FuSa_FTT!$AD$3:$AD$500, FuSa_FTT!$W$3:$W$500 = $W368)
                                )
                            )
                        )
                    )
                )
            )
        )
    )
)</f>
        <v/>
      </c>
      <c r="AE368" s="755" t="n"/>
      <c r="AG368" s="223" t="inlineStr"/>
      <c r="AH368" s="43" t="inlineStr"/>
      <c r="AI368" s="43" t="inlineStr"/>
      <c r="AJ368" s="43" t="inlineStr"/>
      <c r="AK368" s="43" t="inlineStr"/>
      <c r="AL368" s="266" t="n"/>
      <c r="AM368" s="231" t="n"/>
      <c r="AN368" s="765" t="n"/>
      <c r="AO368" s="223">
        <f>EXACT(W368,AG368)</f>
        <v/>
      </c>
      <c r="AP368" s="43">
        <f>EXACT(X368,AH368)</f>
        <v/>
      </c>
      <c r="AQ368" s="43">
        <f>EXACT(Y368,AI368)</f>
        <v/>
      </c>
      <c r="AR368" s="43">
        <f>EXACT(Z368,AJ368)</f>
        <v/>
      </c>
      <c r="AS368" s="266">
        <f>EXACT(AA368,AK368)</f>
        <v/>
      </c>
      <c r="AT368" t="inlineStr"/>
      <c r="AU368" t="inlineStr"/>
    </row>
    <row r="369" ht="15" customHeight="1">
      <c r="A369" s="451" t="n"/>
      <c r="B369" s="451" t="n"/>
      <c r="C369" s="451" t="n"/>
      <c r="D369" s="263">
        <f t="array" ref="D369">IFERROR(
      _xlfn._xlws.FILTER(FuSa_Charger!$D$3:$D$520, FuSa_Charger!$W$3:$W$520 = $W369),
      IFERROR(
          _xlfn._xlws.FILTER(Function_14DCDC!$D$3:$D$503,Function_14DCDC!$W$3:$W$503 =$W369 ),
          IFERROR(
              _xlfn._xlws.FILTER(Function_Charger!$D$3:$D$510,Function_Charger!$W$3:$W$510 = $W369),
              IFERROR(
                  _xlfn._xlws.FILTER(FuSa_14DCDC!$D$3:$D$500,FuSa_14DCDC!$W$3:$W$500 = $W369),
                  IFERROR(
                      _xlfn._xlws.FILTER(FuSa_14DCDC_EFAN!$D$3:$D$500,FuSa_14DCDC_EFAN!$W$3:$W$500 = $W369),
                      IFERROR(
                          _xlfn._xlws.FILTER(FuSa_FaultInjection!$D$3:$D$500,FuSa_FaultInjection!$W$3:$W$500 = $W369),
                          IFERROR(
                              _xlfn._xlws.FILTER(Function_SCC!$D$3:$D$512,Function_SCC!$W$3:$W$512 = $W369),
                              IFERROR(
                                  _xlfn._xlws.FILTER(FuSa_FTT!$D$3:$D$500,FuSa_FTT!$W$3:$W$500 = $W369),
                                  IFERROR(
                                       _xlfn._xlws.FILTER(FuSa_NACS!$D$3:$D$548,FuSa_NACS!$W$3:$W$548 = $W369),
                                       "NA"
                               )
                           )
                       )
                   )
               )
           )
       )
   )
)</f>
        <v/>
      </c>
      <c r="E369" s="263">
        <f t="array" ref="E369">IFERROR(
      _xlfn._xlws.FILTER(FuSa_Charger!$E$3:$E$520, FuSa_Charger!$W$3:$W$520 = $W369),
      IFERROR(
          _xlfn._xlws.FILTER(Function_14DCDC!$E$3:$E$503,Function_14DCDC!$W$3:$W$503 =$W369 ),
          IFERROR(
              _xlfn._xlws.FILTER(Function_Charger!$E$3:$E$510,Function_Charger!$W$3:$W$510 = $W369),
              IFERROR(
                  _xlfn._xlws.FILTER(FuSa_14DCDC!$E$3:$E$500,FuSa_14DCDC!$W$3:$W$500 = $W369),
                  IFERROR(
                      _xlfn._xlws.FILTER(FuSa_14DCDC_EFAN!$E$3:$E$500,FuSa_14DCDC_EFAN!$W$3:$W$500 = $W369),
                      IFERROR(
                          _xlfn._xlws.FILTER(FuSa_FaultInjection!$E$3:$E$500,FuSa_FaultInjection!$W$3:$W$500 = $W369),
                          IFERROR(
                              _xlfn._xlws.FILTER(Function_SCC!$E$3:$E$512,Function_SCC!$W$3:$W$512 = $W369),
                              IFERROR(
                                  _xlfn._xlws.FILTER(FuSa_FTT!$E$3:$E$500,FuSa_FTT!$W$3:$W$500 = $W369),
                                  IFERROR(
                                       _xlfn._xlws.FILTER(FuSa_NACS!$E$3:$E$548,FuSa_NACS!$W$3:$W$548 = $W369),
                                       "NA"
                               )
                           )
                       )
                   )
               )
           )
       )
   )
)</f>
        <v/>
      </c>
      <c r="F369" s="263">
        <f t="array" ref="F369">IFERROR(
      _xlfn._xlws.FILTER(FuSa_Charger!$F$3:$F$520, FuSa_Charger!$W$3:$W$520 = $W369),
      IFERROR(
          _xlfn._xlws.FILTER(Function_14DCDC!$F$3:$F$503,Function_14DCDC!$W$3:$W$503 =$W369 ),
          IFERROR(
              _xlfn._xlws.FILTER(Function_Charger!$F$3:$F$510,Function_Charger!$W$3:$W$510 = $W369),
              IFERROR(
                  _xlfn._xlws.FILTER(FuSa_14DCDC!$F$3:$F$500,FuSa_14DCDC!$W$3:$W$500 = $W369),
                  IFERROR(
                      _xlfn._xlws.FILTER(FuSa_14DCDC_EFAN!$F$3:$F$500,FuSa_14DCDC_EFAN!$W$3:$W$500 = $W369),
                      IFERROR(
                          _xlfn._xlws.FILTER(FuSa_FaultInjection!$F$3:$F$500,FuSa_FaultInjection!$W$3:$W$500 = $W369),
                          IFERROR(
                              _xlfn._xlws.FILTER(Function_SCC!$F$3:$F$512,Function_SCC!$W$3:$W$512 = $W369),
                              IFERROR(
                                  _xlfn._xlws.FILTER(FuSa_FTT!$F$3:$F$500,FuSa_FTT!$W$3:$W$500 = $W369),
                                  IFERROR(
                                       _xlfn._xlws.FILTER(FuSa_NACS!$F$3:$F$548,FuSa_NACS!$W$3:$W$548 = $W369),
                                       "NA"
                               )
                           )
                       )
                   )
               )
           )
       )
   )
)</f>
        <v/>
      </c>
      <c r="G369" s="263">
        <f t="array" ref="G369">IFERROR(
      _xlfn._xlws.FILTER(FuSa_Charger!$G$3:$G$520, FuSa_Charger!$W$3:$W$520 = $W369),
      IFERROR(
          _xlfn._xlws.FILTER(Function_14DCDC!$G$3:$G$503,Function_14DCDC!$W$3:$W$503 =$W369 ),
          IFERROR(
              _xlfn._xlws.FILTER(Function_Charger!$G$3:$G$510,Function_Charger!$W$3:$W$510 = $W369),
              IFERROR(
                  _xlfn._xlws.FILTER(FuSa_14DCDC!$G$3:$G$500,FuSa_14DCDC!$W$3:$W$500 = $W369),
                  IFERROR(
                      _xlfn._xlws.FILTER(FuSa_14DCDC_EFAN!$G$3:$G$500,FuSa_14DCDC_EFAN!$W$3:$W$500 = $W369),
                      IFERROR(
                          _xlfn._xlws.FILTER(FuSa_FaultInjection!$G$3:$G$500,FuSa_FaultInjection!$W$3:$W$500 = $W369),
                          IFERROR(
                              _xlfn._xlws.FILTER(Function_SCC!$G$3:$G$512,Function_SCC!$W$3:$W$512 = $W369),
                              IFERROR(
                                  _xlfn._xlws.FILTER(FuSa_FTT!$G$3:$G$500,FuSa_FTT!$W$3:$W$500 = $W369),
                                  IFERROR(
                                       _xlfn._xlws.FILTER(FuSa_NACS!$G$3:$G$548,FuSa_NACS!$W$3:$W$548 = $W369),
                                       "NA"
                               )
                           )
                       )
                   )
               )
           )
       )
   )
)</f>
        <v/>
      </c>
      <c r="H369" s="263">
        <f t="array" ref="H369">IFERROR(
      _xlfn._xlws.FILTER(FuSa_Charger!$H$3:$H$520, FuSa_Charger!$W$3:$W$520 = $W369),
      IFERROR(
          _xlfn._xlws.FILTER(Function_14DCDC!$H$3:$H$503,Function_14DCDC!$W$3:$W$503 =$W369 ),
          IFERROR(
              _xlfn._xlws.FILTER(Function_Charger!$H$3:$H$510,Function_Charger!$W$3:$W$510 = $W369),
              IFERROR(
                  _xlfn._xlws.FILTER(FuSa_14DCDC!$H$3:$H$500,FuSa_14DCDC!$W$3:$W$500 = $W369),
                  IFERROR(
                      _xlfn._xlws.FILTER(FuSa_14DCDC_EFAN!$H$3:$H$500,FuSa_14DCDC_EFAN!$W$3:$W$500 = $W369),
                      IFERROR(
                          _xlfn._xlws.FILTER(FuSa_FaultInjection!$H$3:$H$500,FuSa_FaultInjection!$W$3:$W$500 = $W369),
                          IFERROR(
                              _xlfn._xlws.FILTER(Function_SCC!$H$3:$H$512,Function_SCC!$W$3:$W$512 = $W369),
                              IFERROR(
                                  _xlfn._xlws.FILTER(FuSa_FTT!$H$3:$H$500,FuSa_FTT!$W$3:$W$500 = $W369),
                                  IFERROR(
                                       _xlfn._xlws.FILTER(FuSa_NACS!$H$3:$H$548,FuSa_NACS!$W$3:$W$548 = $W369),
                                       "NA"
                               )
                           )
                       )
                   )
               )
           )
       )
   )
)</f>
        <v/>
      </c>
      <c r="I369" s="263">
        <f t="array" ref="I369">IFERROR(
      _xlfn._xlws.FILTER(FuSa_Charger!$I$3:$I$520, FuSa_Charger!$W$3:$W$520 = $W369),
      IFERROR(
          _xlfn._xlws.FILTER(Function_14DCDC!$I$3:$I$503,Function_14DCDC!$W$3:$W$503 =$W369 ),
          IFERROR(
              _xlfn._xlws.FILTER(Function_Charger!$I$3:$I$510,Function_Charger!$W$3:$W$510 = $W369),
              IFERROR(
                  _xlfn._xlws.FILTER(FuSa_14DCDC!$I$3:$I$500,FuSa_14DCDC!$W$3:$W$500 = $W369),
                  IFERROR(
                      _xlfn._xlws.FILTER(FuSa_14DCDC_EFAN!$I$3:$I$500,FuSa_14DCDC_EFAN!$W$3:$W$500 = $W369),
                      IFERROR(
                          _xlfn._xlws.FILTER(FuSa_FaultInjection!$I$3:$I$500,FuSa_FaultInjection!$W$3:$W$500 = $W369),
                          IFERROR(
                              _xlfn._xlws.FILTER(Function_SCC!$I$3:$I$512,Function_SCC!$W$3:$W$512 = $W369),
                              IFERROR(
                                  _xlfn._xlws.FILTER(FuSa_FTT!$I$3:$I$500,FuSa_FTT!$W$3:$W$500 = $W369),
                                  IFERROR(
                                       _xlfn._xlws.FILTER(FuSa_NACS!$I$3:$I$548,FuSa_NACS!$W$3:$W$548 = $W369),
                                       "NA"
                               )
                           )
                       )
                   )
               )
           )
       )
   )
)</f>
        <v/>
      </c>
      <c r="J369" s="451" t="n"/>
      <c r="K369" s="451" t="n"/>
      <c r="L369" s="451" t="n"/>
      <c r="M369" s="451" t="n"/>
      <c r="N369" s="263">
        <f t="array" ref="N369">IFERROR(
      _xlfn._xlws.FILTER(FuSa_Charger!$N$3:$N$520, FuSa_Charger!$W$3:$W$520 = $W369),
      IFERROR(
          _xlfn._xlws.FILTER(Function_14DCDC!$N$3:$N$503,Function_14DCDC!$W$3:$W$503 =$W369 ),
          IFERROR(
              _xlfn._xlws.FILTER(Function_Charger!$N$3:$N$510,Function_Charger!$W$3:$W$510 = $W369),
              IFERROR(
                  _xlfn._xlws.FILTER(FuSa_14DCDC!$N$3:$N$500,FuSa_14DCDC!$W$3:$W$500 = $W369),
                  IFERROR(
                      _xlfn._xlws.FILTER(FuSa_14DCDC_EFAN!$N$3:$N$500,FuSa_14DCDC_EFAN!$W$3:$W$500 = $W369),
                      IFERROR(
                          _xlfn._xlws.FILTER(FuSa_FaultInjection!$N$3:$N$500,FuSa_FaultInjection!$W$3:$W$500 = $W369),
                          IFERROR(
                              _xlfn._xlws.FILTER(Function_SCC!$N$3:$N$512,Function_SCC!$W$3:$W$512 = $W369),
                              IFERROR(
                                  _xlfn._xlws.FILTER(FuSa_FTT!$N$3:$N$500,FuSa_FTT!$W$3:$W$500 = $W369),
                                  IFERROR(
                                       _xlfn._xlws.FILTER(FuSa_NACS!$M$3:$M$548,FuSa_NACS!$W$3:$W$548 = $W369),
                                       "NA"
                               )
                           )
                       )
                   )
               )
           )
       )
   )
)</f>
        <v/>
      </c>
      <c r="O369" s="263">
        <f t="array" ref="O369">IFERROR(
      _xlfn._xlws.FILTER(FuSa_Charger!$O$3:$O$520, FuSa_Charger!$W$3:$W$520 = $W369),
      IFERROR(
          _xlfn._xlws.FILTER(Function_14DCDC!$O$3:$O$503,Function_14DCDC!$W$3:$W$503 =$W369 ),
          IFERROR(
              _xlfn._xlws.FILTER(Function_Charger!$O$3:$O$510,Function_Charger!$W$3:$W$510 = $W369),
              IFERROR(
                  _xlfn._xlws.FILTER(FuSa_14DCDC!$O$3:$O$500,FuSa_14DCDC!$W$3:$W$500 = $W369),
                  IFERROR(
                      _xlfn._xlws.FILTER(FuSa_14DCDC_EFAN!$O$3:$O$500,FuSa_14DCDC_EFAN!$W$3:$W$500 = $W369),
                      IFERROR(
                          _xlfn._xlws.FILTER(FuSa_FaultInjection!$O$3:$O$500,FuSa_FaultInjection!$W$3:$W$500 = $W369),
                          IFERROR(
                              _xlfn._xlws.FILTER(Function_SCC!$O$3:$O$512,Function_SCC!$W$3:$W$512 = $W369),
                              IFERROR(
                                  _xlfn._xlws.FILTER(FuSa_FTT!$O$3:$O$500,FuSa_FTT!$W$3:$W$500 = $W369),
                                  IFERROR(
                                       _xlfn._xlws.FILTER(FuSa_NACS!$O$3:$O$548,FuSa_NACS!$W$3:$W$548 = $W369),
                                       "NA"
                               )
                           )
                       )
                   )
               )
           )
       )
   )
)</f>
        <v/>
      </c>
      <c r="P369" s="263">
        <f t="array" ref="P369">IFERROR(
      _xlfn._xlws.FILTER(FuSa_Charger!$P$3:$P$520, FuSa_Charger!$W$3:$W$520 = $W369),
      IFERROR(
          _xlfn._xlws.FILTER(Function_14DCDC!$P$3:$P$503,Function_14DCDC!$W$3:$W$503 =$W369 ),
          IFERROR(
              _xlfn._xlws.FILTER(Function_Charger!$P$3:$P$510,Function_Charger!$W$3:$W$510 = $W369),
              IFERROR(
                  _xlfn._xlws.FILTER(FuSa_14DCDC!$P$3:$P$500,FuSa_14DCDC!$W$3:$W$500 = $W369),
                  IFERROR(
                      _xlfn._xlws.FILTER(FuSa_14DCDC_EFAN!$P$3:$P$500,FuSa_14DCDC_EFAN!$W$3:$W$500 = $W369),
                      IFERROR(
                          _xlfn._xlws.FILTER(FuSa_FaultInjection!$P$3:$P$500,FuSa_FaultInjection!$W$3:$W$500 = $W369),
                          IFERROR(
                              _xlfn._xlws.FILTER(Function_SCC!$P$3:$P$512,Function_SCC!$W$3:$W$512 = $W369),
                              IFERROR(
                                  _xlfn._xlws.FILTER(FuSa_FTT!$P$3:$P$500,FuSa_FTT!$W$3:$W$500 = $W369),
                                  IFERROR(
                                       _xlfn._xlws.FILTER(FuSa_NACS!$P$3:$P$548,FuSa_NACS!$W$3:$W$548 = $W369),
                                       "NA"
                               )
                           )
                       )
                   )
               )
           )
       )
   )
)</f>
        <v/>
      </c>
      <c r="Q369" s="263">
        <f t="array" ref="Q369">IFERROR(
      _xlfn._xlws.FILTER(FuSa_Charger!$S$3:$S$520, FuSa_Charger!$W$3:$W$520 = $W369),
      IFERROR(
          _xlfn._xlws.FILTER(Function_14DCDC!$S$3:$S$503,Function_14DCDC!$W$3:$W$503 =$W369 ),
          IFERROR(
              _xlfn._xlws.FILTER(Function_Charger!$S$3:$S$510,Function_Charger!$W$3:$W$510 = $W369),
              IFERROR(
                  _xlfn._xlws.FILTER(FuSa_14DCDC!$S$3:$S$500,FuSa_14DCDC!$W$3:$W$500 = $W369),
                  IFERROR(
                      _xlfn._xlws.FILTER(FuSa_14DCDC_EFAN!$S$3:$S$500,FuSa_14DCDC_EFAN!$W$3:$W$500 = $W369),
                      IFERROR(
                          _xlfn._xlws.FILTER(FuSa_FaultInjection!$S$3:$S$500,FuSa_FaultInjection!$W$3:$W$500 = $W369),
                          IFERROR(
                              _xlfn._xlws.FILTER(Function_SCC!$S$3:$S$512,Function_SCC!$W$3:$W$512 = $W369),
                              IFERROR(
                                  _xlfn._xlws.FILTER(FuSa_FTT!$S$3:$S$500,FuSa_FTT!$W$3:$W$500 = $W369),
                                  IFERROR(
                                       _xlfn._xlws.FILTER(FuSa_NACS!$Q$3:$Q$548,FuSa_NACS!$W$3:$W$548 = $W369),
                                       "NA"
                               )
                           )
                       )
                   )
               )
           )
       )
   )
)</f>
        <v/>
      </c>
      <c r="R369" s="441">
        <f t="array" ref="R369">IFERROR(
      _xlfn._xlws.FILTER(FuSa_Charger!$T$3:$T$520, FuSa_Charger!$W$3:$W$520 = $W369),
      IFERROR(
          _xlfn._xlws.FILTER(Function_14DCDC!$T$3:$T$503,Function_14DCDC!$W$3:$W$503 =$W369 ),
          IFERROR(
              _xlfn._xlws.FILTER(Function_Charger!$T$3:$T$510,Function_Charger!$W$3:$W$510 = $W369),
              IFERROR(
                  _xlfn._xlws.FILTER(FuSa_14DCDC!$T$3:$T$500,FuSa_14DCDC!$W$3:$W$500 = $W369),
                  IFERROR(
                      _xlfn._xlws.FILTER(FuSa_14DCDC_EFAN!$T$3:$T$500,FuSa_14DCDC_EFAN!$W$3:$W$500 = $W369),
                      IFERROR(
                          _xlfn._xlws.FILTER(FuSa_FaultInjection!$T$3:$T$500,FuSa_FaultInjection!$W$3:$W$500 = $W369),
                          IFERROR(
                              _xlfn._xlws.FILTER(Function_SCC!$T$3:$T$512,Function_SCC!$W$3:$W$512 = $W369),
                              IFERROR(
                                  _xlfn._xlws.FILTER(FuSa_FTT!$T$3:$T$500,FuSa_FTT!$W$3:$W$500 = $W369),
                                  IFERROR(
                                       _xlfn._xlws.FILTER(FuSa_NACS!$R$3:$R$548,FuSa_NACS!$W$3:$W$548 = $W369),
                                       "NA"
                               )
                           )
                       )
                   )
               )
           )
       )
   )
)</f>
        <v/>
      </c>
      <c r="S369" s="441">
        <f t="array" ref="S369">IFERROR(
      _xlfn._xlws.FILTER(FuSa_Charger!$U$3:$U$520, FuSa_Charger!$W$3:$W$520 = $W369),
      IFERROR(
          _xlfn._xlws.FILTER(Function_14DCDC!$U$3:$U$503,Function_14DCDC!$W$3:$W$503 =$W369 ),
          IFERROR(
              _xlfn._xlws.FILTER(Function_Charger!$U$3:$U$510,Function_Charger!$W$3:$W$510 = $W369),
              IFERROR(
                  _xlfn._xlws.FILTER(FuSa_14DCDC!$U$3:$U$500,FuSa_14DCDC!$W$3:$W$500 = $W369),
                  IFERROR(
                      _xlfn._xlws.FILTER(FuSa_14DCDC_EFAN!$U$3:$U$500,FuSa_14DCDC_EFAN!$W$3:$W$500 = $W369),
                      IFERROR(
                          _xlfn._xlws.FILTER(FuSa_FaultInjection!$U$3:$U$500,FuSa_FaultInjection!$W$3:$W$500 = $W369),
                          IFERROR(
                              _xlfn._xlws.FILTER(Function_SCC!$U$3:$U$512,Function_SCC!$W$3:$W$512 = $W369),
                              IFERROR(
                                  _xlfn._xlws.FILTER(FuSa_FTT!$U$3:$U$500,FuSa_FTT!$W$3:$W$500 = $W369),
                                  IFERROR(
                                       _xlfn._xlws.FILTER(FuSa_NACS!$S$3:$S$548,FuSa_NACS!$W$3:$W$548 = $W369),
                                       "NA"
                               )
                           )
                       )
                   )
               )
           )
       )
   )
)</f>
        <v/>
      </c>
      <c r="T369" s="441">
        <f t="array" ref="T369">IFERROR(
      _xlfn._xlws.FILTER(FuSa_Charger!$V$3:$V$520, FuSa_Charger!$W$3:$W$520 = $W369),
      IFERROR(
          _xlfn._xlws.FILTER(Function_14DCDC!$V$3:$V$503,Function_14DCDC!$W$3:$W$503 =$W369 ),
          IFERROR(
              _xlfn._xlws.FILTER(Function_Charger!$V$3:$V$510,Function_Charger!$W$3:$W$510 = $W369),
              IFERROR(
                  _xlfn._xlws.FILTER(FuSa_14DCDC!$V$3:$V$500,FuSa_14DCDC!$W$3:$W$500 = $W369),
                  IFERROR(
                      _xlfn._xlws.FILTER(FuSa_14DCDC_EFAN!$V$3:$V$500,FuSa_14DCDC_EFAN!$W$3:$W$500 = $W369),
                      IFERROR(
                          _xlfn._xlws.FILTER(FuSa_FaultInjection!$V$3:$V$500,FuSa_FaultInjection!$W$3:$W$500 = $W369),
                          IFERROR(
                              _xlfn._xlws.FILTER(Function_SCC!$V$3:$V$512,Function_SCC!$W$3:$W$512 = $W369),
                              IFERROR(
                                  _xlfn._xlws.FILTER(FuSa_FTT!$V$3:$V$500,FuSa_FTT!$W$3:$W$500 = $W369),
                                  IFERROR(
                                       _xlfn._xlws.FILTER(FuSa_NACS!$T$3:$T$548,FuSa_NACS!$W$3:$W$548 = $W369),
                                       "NA"
                               )
                           )
                       )
                   )
               )
           )
       )
   )
)</f>
        <v/>
      </c>
      <c r="U369" s="279" t="inlineStr">
        <is>
          <t>NACS_Diagnostics</t>
        </is>
      </c>
      <c r="W369" s="279" t="inlineStr">
        <is>
          <t>[SYI_NACS_003]_SP21P.html</t>
        </is>
      </c>
      <c r="X369" s="1094" t="n">
        <v>5</v>
      </c>
      <c r="Y369" s="548" t="n">
        <v>0</v>
      </c>
      <c r="Z369" s="548" t="n">
        <v>0</v>
      </c>
      <c r="AA369" s="548" t="n">
        <v>5</v>
      </c>
      <c r="AB369" s="548" t="n"/>
      <c r="AC369" s="1139">
        <f t="array" ref="AC369">IF(
    IFERROR(
        _xlfn._xlws.FILTER(FuSa_Charger!$AC$3:$AC$519, FuSa_Charger!$W$3:$W$519 = $W369),
        IFERROR(
            _xlfn._xlws.FILTER(Function_14DCDC!$AC$3:$AC$503, Function_14DCDC!$W$3:$W$503 = $W369),
            IFERROR(
                _xlfn._xlws.FILTER(Function_Charger!$AC$3:$AC$508, Function_Charger!$W$3:$W$508 = $W369),
                IFERROR(
                    _xlfn._xlws.FILTER(FuSa_14DCDC!$AC$3:$AC$500, FuSa_14DCDC!$W$3:$W$500 = $W369),
                    IFERROR(
                        _xlfn._xlws.FILTER(FuSa_14DCDC_EFAN!$AC$3:$AC$500, FuSa_14DCDC_EFAN!$W$3:$W$500 =$W369),
                        IFERROR(
                            _xlfn._xlws.FILTER(FuSa_FaultInjection!$AC$3:$AC$500, FuSa_FaultInjection!$W$3:$W$500 = $W369),
                            IFERROR(
                                _xlfn._xlws.FILTER(FuSa_NACS!$AC$3:$AC$548, FuSa_NACS!$W$3:$W$548 = $W369),
                                IFERROR(
                                     _xlfn._xlws.FILTER(Function_SCC!$AC$3:$AC$525, Function_SCC!$W$3:$W$525 = $W369),
                                     _xlfn._xlws.FILTER(FuSa_FTT!$AC$3:$AC$500, FuSa_FTT!$W$3:$W$500 = $W369)
                                )
                            )
                        )
                    )
                )
            )
        )
    ) = 0,
    "",
    IFERROR(
        _xlfn._xlws.FILTER(FuSa_Charger!$AC$3:$AC$519, FuSa_Charger!$W$3:$W$519 = $W369),
        IFERROR(
            _xlfn._xlws.FILTER(Function_14DCDC!$AC$3:$AC$503, Function_14DCDC!$W$3:$W$503 = $W369),
            IFERROR(
                _xlfn._xlws.FILTER(Function_Charger!$AC$3:$AC$508, Function_Charger!$W$3:$W$508 = $W369),
                IFERROR(
                    _xlfn._xlws.FILTER(FuSa_14DCDC!$AC$3:$AC$500, FuSa_14DCDC!$W$3:$W$500 = $W369),
                    IFERROR(
                        _xlfn._xlws.FILTER(FuSa_14DCDC_EFAN!$AC$3:$AC$500, FuSa_14DCDC_EFAN!$W$3:$W$500 = $W369),
                        IFERROR(
                            _xlfn._xlws.FILTER(FuSa_FaultInjection!$AC$3:$AC$500, FuSa_FaultInjection!$W$3:$W$500 = $W369),
                            IFERROR(
                                _xlfn._xlws.FILTER(FuSa_NACS!$AC$3:$AC$548, FuSa_NACS!$W$3:$W$548 = $W369),
                                IFERROR(
                                     _xlfn._xlws.FILTER(Function_SCC!$AC$3:$AC$525, Function_SCC!$W$3:$W$525 = $W369),
                                     _xlfn._xlws.FILTER(FuSa_FTT!$AC$3:$AC$500, FuSa_FTT!$W$3:$W$500 = $W369)
                               )
                            )
                        )
                    )
                )
            )
        )
    )
)</f>
        <v/>
      </c>
      <c r="AD369" s="1182">
        <f t="array" ref="AD369">IF(
    IFERROR(
        _xlfn._xlws.FILTER(FuSa_Charger!$AD$3:$AD$519, FuSa_Charger!$W$3:$W$519 = $W369),
        IFERROR(
            _xlfn._xlws.FILTER(Function_14DCDC!$AD$3:$AD$503, Function_14DCDC!$W$3:$W$503 = $W369),
            IFERROR(
                _xlfn._xlws.FILTER(Function_Charger!$AD$3:$AD$508, Function_Charger!$W$3:$W$508 = $W369),
                IFERROR(
                    _xlfn._xlws.FILTER(FuSa_14DCDC!$AD$3:$AD$500, FuSa_14DCDC!$W$3:$W$500 = $W369),
                    IFERROR(
                        _xlfn._xlws.FILTER(FuSa_14DCDC_EFAN!$AD$3:$AD$500, FuSa_14DCDC_EFAN!$W$3:$W$500 =$W369 ),
                        IFERROR(
                            _xlfn._xlws.FILTER(FuSa_FaultInjection!$AD$3:$AD$500, FuSa_FaultInjection!$W$3:$W$500 = $W369),
                            IFERROR(
                                _xlfn._xlws.FILTER(FuSa_NACS!$AD$3:$AD$548, FuSa_NACS!$W$3:$W$548 = $W369),
                                IFERROR(
                                    _xlfn._xlws.FILTER(Function_SCC!$AD$3:$AD$525, Function_SCC!$W$3:$W$525 = $W369),
                                    _xlfn._xlws.FILTER(FuSa_FTT!$AD$3:$AD$500, FuSa_FTT!$W$3:$W$500 = $W369)
                               )
                            )
                        )
                    )
                )
            )
        )
    ) = 0,
    "",
    IFERROR(
        _xlfn._xlws.FILTER(FuSa_Charger!$AD$3:$AD$519, FuSa_Charger!$W$3:$W$519 = $W369),
        IFERROR(
            _xlfn._xlws.FILTER(Function_14DCDC!$AD$3:$AD$503, Function_14DCDC!$W$3:$W$503 = $W369),
            IFERROR(
                _xlfn._xlws.FILTER(Function_Charger!$AD$3:$AD$508, Function_Charger!$W$3:$W$508 = $W369),
                IFERROR(
                    _xlfn._xlws.FILTER(FuSa_14DCDC!$AD$3:$AD$500, FuSa_14DCDC!$W$3:$W$500 = $W369),
                    IFERROR(
                        _xlfn._xlws.FILTER(FuSa_14DCDC_EFAN!$AD$3:$AD$500, FuSa_14DCDC_EFAN!$W$3:$W$500 = $W369),
                        IFERROR(
                            _xlfn._xlws.FILTER(FuSa_FaultInjection!$AD$3:$AD$500, FuSa_FaultInjection!$W$3:$W$500 = $W369),
                            IFERROR(
                                _xlfn._xlws.FILTER(FuSa_NACS!$AD$3:$AD$548, FuSa_NACS!$W$3:$W$548 = $W369),
                                IFERROR(
                                 _xlfn._xlws.FILTER(Function_SCC!$AD$3:$AD$525, Function_SCC!$W$3:$W$525 = $W369),
                                     _xlfn._xlws.FILTER(FuSa_FTT!$AD$3:$AD$500, FuSa_FTT!$W$3:$W$500 = $W369)
                                )
                            )
                        )
                    )
                )
            )
        )
    )
)</f>
        <v/>
      </c>
      <c r="AE369" s="755" t="n"/>
      <c r="AG369" s="223" t="inlineStr"/>
      <c r="AH369" s="43" t="inlineStr"/>
      <c r="AI369" s="43" t="inlineStr"/>
      <c r="AJ369" s="43" t="inlineStr"/>
      <c r="AK369" s="43" t="inlineStr"/>
      <c r="AL369" s="266" t="n"/>
      <c r="AM369" s="231" t="n"/>
      <c r="AN369" s="765" t="n"/>
      <c r="AO369" s="223">
        <f>EXACT(W369,AG369)</f>
        <v/>
      </c>
      <c r="AP369" s="43">
        <f>EXACT(X369,AH369)</f>
        <v/>
      </c>
      <c r="AQ369" s="43">
        <f>EXACT(Y369,AI369)</f>
        <v/>
      </c>
      <c r="AR369" s="43">
        <f>EXACT(Z369,AJ369)</f>
        <v/>
      </c>
      <c r="AS369" s="266">
        <f>EXACT(AA369,AK369)</f>
        <v/>
      </c>
      <c r="AT369" t="inlineStr"/>
      <c r="AU369" t="inlineStr"/>
    </row>
    <row r="370" ht="15" customHeight="1">
      <c r="A370" s="451" t="n"/>
      <c r="B370" s="451" t="n"/>
      <c r="C370" s="451" t="n"/>
      <c r="D370" s="263">
        <f t="array" ref="D370">IFERROR(
      _xlfn._xlws.FILTER(FuSa_Charger!$D$3:$D$520, FuSa_Charger!$W$3:$W$520 = $W370),
      IFERROR(
          _xlfn._xlws.FILTER(Function_14DCDC!$D$3:$D$503,Function_14DCDC!$W$3:$W$503 =$W370 ),
          IFERROR(
              _xlfn._xlws.FILTER(Function_Charger!$D$3:$D$510,Function_Charger!$W$3:$W$510 = $W370),
              IFERROR(
                  _xlfn._xlws.FILTER(FuSa_14DCDC!$D$3:$D$500,FuSa_14DCDC!$W$3:$W$500 = $W370),
                  IFERROR(
                      _xlfn._xlws.FILTER(FuSa_14DCDC_EFAN!$D$3:$D$500,FuSa_14DCDC_EFAN!$W$3:$W$500 = $W370),
                      IFERROR(
                          _xlfn._xlws.FILTER(FuSa_FaultInjection!$D$3:$D$500,FuSa_FaultInjection!$W$3:$W$500 = $W370),
                          IFERROR(
                              _xlfn._xlws.FILTER(Function_SCC!$D$3:$D$512,Function_SCC!$W$3:$W$512 = $W370),
                              IFERROR(
                                  _xlfn._xlws.FILTER(FuSa_FTT!$D$3:$D$500,FuSa_FTT!$W$3:$W$500 = $W370),
                                  IFERROR(
                                       _xlfn._xlws.FILTER(FuSa_NACS!$D$3:$D$548,FuSa_NACS!$W$3:$W$548 = $W370),
                                       "NA"
                               )
                           )
                       )
                   )
               )
           )
       )
   )
)</f>
        <v/>
      </c>
      <c r="E370" s="263">
        <f t="array" ref="E370">IFERROR(
      _xlfn._xlws.FILTER(FuSa_Charger!$E$3:$E$520, FuSa_Charger!$W$3:$W$520 = $W370),
      IFERROR(
          _xlfn._xlws.FILTER(Function_14DCDC!$E$3:$E$503,Function_14DCDC!$W$3:$W$503 =$W370 ),
          IFERROR(
              _xlfn._xlws.FILTER(Function_Charger!$E$3:$E$510,Function_Charger!$W$3:$W$510 = $W370),
              IFERROR(
                  _xlfn._xlws.FILTER(FuSa_14DCDC!$E$3:$E$500,FuSa_14DCDC!$W$3:$W$500 = $W370),
                  IFERROR(
                      _xlfn._xlws.FILTER(FuSa_14DCDC_EFAN!$E$3:$E$500,FuSa_14DCDC_EFAN!$W$3:$W$500 = $W370),
                      IFERROR(
                          _xlfn._xlws.FILTER(FuSa_FaultInjection!$E$3:$E$500,FuSa_FaultInjection!$W$3:$W$500 = $W370),
                          IFERROR(
                              _xlfn._xlws.FILTER(Function_SCC!$E$3:$E$512,Function_SCC!$W$3:$W$512 = $W370),
                              IFERROR(
                                  _xlfn._xlws.FILTER(FuSa_FTT!$E$3:$E$500,FuSa_FTT!$W$3:$W$500 = $W370),
                                  IFERROR(
                                       _xlfn._xlws.FILTER(FuSa_NACS!$E$3:$E$548,FuSa_NACS!$W$3:$W$548 = $W370),
                                       "NA"
                               )
                           )
                       )
                   )
               )
           )
       )
   )
)</f>
        <v/>
      </c>
      <c r="F370" s="263">
        <f t="array" ref="F370">IFERROR(
      _xlfn._xlws.FILTER(FuSa_Charger!$F$3:$F$520, FuSa_Charger!$W$3:$W$520 = $W370),
      IFERROR(
          _xlfn._xlws.FILTER(Function_14DCDC!$F$3:$F$503,Function_14DCDC!$W$3:$W$503 =$W370 ),
          IFERROR(
              _xlfn._xlws.FILTER(Function_Charger!$F$3:$F$510,Function_Charger!$W$3:$W$510 = $W370),
              IFERROR(
                  _xlfn._xlws.FILTER(FuSa_14DCDC!$F$3:$F$500,FuSa_14DCDC!$W$3:$W$500 = $W370),
                  IFERROR(
                      _xlfn._xlws.FILTER(FuSa_14DCDC_EFAN!$F$3:$F$500,FuSa_14DCDC_EFAN!$W$3:$W$500 = $W370),
                      IFERROR(
                          _xlfn._xlws.FILTER(FuSa_FaultInjection!$F$3:$F$500,FuSa_FaultInjection!$W$3:$W$500 = $W370),
                          IFERROR(
                              _xlfn._xlws.FILTER(Function_SCC!$F$3:$F$512,Function_SCC!$W$3:$W$512 = $W370),
                              IFERROR(
                                  _xlfn._xlws.FILTER(FuSa_FTT!$F$3:$F$500,FuSa_FTT!$W$3:$W$500 = $W370),
                                  IFERROR(
                                       _xlfn._xlws.FILTER(FuSa_NACS!$F$3:$F$548,FuSa_NACS!$W$3:$W$548 = $W370),
                                       "NA"
                               )
                           )
                       )
                   )
               )
           )
       )
   )
)</f>
        <v/>
      </c>
      <c r="G370" s="263">
        <f t="array" ref="G370">IFERROR(
      _xlfn._xlws.FILTER(FuSa_Charger!$G$3:$G$520, FuSa_Charger!$W$3:$W$520 = $W370),
      IFERROR(
          _xlfn._xlws.FILTER(Function_14DCDC!$G$3:$G$503,Function_14DCDC!$W$3:$W$503 =$W370 ),
          IFERROR(
              _xlfn._xlws.FILTER(Function_Charger!$G$3:$G$510,Function_Charger!$W$3:$W$510 = $W370),
              IFERROR(
                  _xlfn._xlws.FILTER(FuSa_14DCDC!$G$3:$G$500,FuSa_14DCDC!$W$3:$W$500 = $W370),
                  IFERROR(
                      _xlfn._xlws.FILTER(FuSa_14DCDC_EFAN!$G$3:$G$500,FuSa_14DCDC_EFAN!$W$3:$W$500 = $W370),
                      IFERROR(
                          _xlfn._xlws.FILTER(FuSa_FaultInjection!$G$3:$G$500,FuSa_FaultInjection!$W$3:$W$500 = $W370),
                          IFERROR(
                              _xlfn._xlws.FILTER(Function_SCC!$G$3:$G$512,Function_SCC!$W$3:$W$512 = $W370),
                              IFERROR(
                                  _xlfn._xlws.FILTER(FuSa_FTT!$G$3:$G$500,FuSa_FTT!$W$3:$W$500 = $W370),
                                  IFERROR(
                                       _xlfn._xlws.FILTER(FuSa_NACS!$G$3:$G$548,FuSa_NACS!$W$3:$W$548 = $W370),
                                       "NA"
                               )
                           )
                       )
                   )
               )
           )
       )
   )
)</f>
        <v/>
      </c>
      <c r="H370" s="263">
        <f t="array" ref="H370">IFERROR(
      _xlfn._xlws.FILTER(FuSa_Charger!$H$3:$H$520, FuSa_Charger!$W$3:$W$520 = $W370),
      IFERROR(
          _xlfn._xlws.FILTER(Function_14DCDC!$H$3:$H$503,Function_14DCDC!$W$3:$W$503 =$W370 ),
          IFERROR(
              _xlfn._xlws.FILTER(Function_Charger!$H$3:$H$510,Function_Charger!$W$3:$W$510 = $W370),
              IFERROR(
                  _xlfn._xlws.FILTER(FuSa_14DCDC!$H$3:$H$500,FuSa_14DCDC!$W$3:$W$500 = $W370),
                  IFERROR(
                      _xlfn._xlws.FILTER(FuSa_14DCDC_EFAN!$H$3:$H$500,FuSa_14DCDC_EFAN!$W$3:$W$500 = $W370),
                      IFERROR(
                          _xlfn._xlws.FILTER(FuSa_FaultInjection!$H$3:$H$500,FuSa_FaultInjection!$W$3:$W$500 = $W370),
                          IFERROR(
                              _xlfn._xlws.FILTER(Function_SCC!$H$3:$H$512,Function_SCC!$W$3:$W$512 = $W370),
                              IFERROR(
                                  _xlfn._xlws.FILTER(FuSa_FTT!$H$3:$H$500,FuSa_FTT!$W$3:$W$500 = $W370),
                                  IFERROR(
                                       _xlfn._xlws.FILTER(FuSa_NACS!$H$3:$H$548,FuSa_NACS!$W$3:$W$548 = $W370),
                                       "NA"
                               )
                           )
                       )
                   )
               )
           )
       )
   )
)</f>
        <v/>
      </c>
      <c r="I370" s="263">
        <f t="array" ref="I370">IFERROR(
      _xlfn._xlws.FILTER(FuSa_Charger!$I$3:$I$520, FuSa_Charger!$W$3:$W$520 = $W370),
      IFERROR(
          _xlfn._xlws.FILTER(Function_14DCDC!$I$3:$I$503,Function_14DCDC!$W$3:$W$503 =$W370 ),
          IFERROR(
              _xlfn._xlws.FILTER(Function_Charger!$I$3:$I$510,Function_Charger!$W$3:$W$510 = $W370),
              IFERROR(
                  _xlfn._xlws.FILTER(FuSa_14DCDC!$I$3:$I$500,FuSa_14DCDC!$W$3:$W$500 = $W370),
                  IFERROR(
                      _xlfn._xlws.FILTER(FuSa_14DCDC_EFAN!$I$3:$I$500,FuSa_14DCDC_EFAN!$W$3:$W$500 = $W370),
                      IFERROR(
                          _xlfn._xlws.FILTER(FuSa_FaultInjection!$I$3:$I$500,FuSa_FaultInjection!$W$3:$W$500 = $W370),
                          IFERROR(
                              _xlfn._xlws.FILTER(Function_SCC!$I$3:$I$512,Function_SCC!$W$3:$W$512 = $W370),
                              IFERROR(
                                  _xlfn._xlws.FILTER(FuSa_FTT!$I$3:$I$500,FuSa_FTT!$W$3:$W$500 = $W370),
                                  IFERROR(
                                       _xlfn._xlws.FILTER(FuSa_NACS!$I$3:$I$548,FuSa_NACS!$W$3:$W$548 = $W370),
                                       "NA"
                               )
                           )
                       )
                   )
               )
           )
       )
   )
)</f>
        <v/>
      </c>
      <c r="J370" s="451" t="n"/>
      <c r="K370" s="451" t="n"/>
      <c r="L370" s="451" t="n"/>
      <c r="M370" s="451" t="n"/>
      <c r="N370" s="263">
        <f t="array" ref="N370">IFERROR(
      _xlfn._xlws.FILTER(FuSa_Charger!$N$3:$N$520, FuSa_Charger!$W$3:$W$520 = $W370),
      IFERROR(
          _xlfn._xlws.FILTER(Function_14DCDC!$N$3:$N$503,Function_14DCDC!$W$3:$W$503 =$W370 ),
          IFERROR(
              _xlfn._xlws.FILTER(Function_Charger!$N$3:$N$510,Function_Charger!$W$3:$W$510 = $W370),
              IFERROR(
                  _xlfn._xlws.FILTER(FuSa_14DCDC!$N$3:$N$500,FuSa_14DCDC!$W$3:$W$500 = $W370),
                  IFERROR(
                      _xlfn._xlws.FILTER(FuSa_14DCDC_EFAN!$N$3:$N$500,FuSa_14DCDC_EFAN!$W$3:$W$500 = $W370),
                      IFERROR(
                          _xlfn._xlws.FILTER(FuSa_FaultInjection!$N$3:$N$500,FuSa_FaultInjection!$W$3:$W$500 = $W370),
                          IFERROR(
                              _xlfn._xlws.FILTER(Function_SCC!$N$3:$N$512,Function_SCC!$W$3:$W$512 = $W370),
                              IFERROR(
                                  _xlfn._xlws.FILTER(FuSa_FTT!$N$3:$N$500,FuSa_FTT!$W$3:$W$500 = $W370),
                                  IFERROR(
                                       _xlfn._xlws.FILTER(FuSa_NACS!$M$3:$M$548,FuSa_NACS!$W$3:$W$548 = $W370),
                                       "NA"
                               )
                           )
                       )
                   )
               )
           )
       )
   )
)</f>
        <v/>
      </c>
      <c r="O370" s="263">
        <f t="array" ref="O370">IFERROR(
      _xlfn._xlws.FILTER(FuSa_Charger!$O$3:$O$520, FuSa_Charger!$W$3:$W$520 = $W370),
      IFERROR(
          _xlfn._xlws.FILTER(Function_14DCDC!$O$3:$O$503,Function_14DCDC!$W$3:$W$503 =$W370 ),
          IFERROR(
              _xlfn._xlws.FILTER(Function_Charger!$O$3:$O$510,Function_Charger!$W$3:$W$510 = $W370),
              IFERROR(
                  _xlfn._xlws.FILTER(FuSa_14DCDC!$O$3:$O$500,FuSa_14DCDC!$W$3:$W$500 = $W370),
                  IFERROR(
                      _xlfn._xlws.FILTER(FuSa_14DCDC_EFAN!$O$3:$O$500,FuSa_14DCDC_EFAN!$W$3:$W$500 = $W370),
                      IFERROR(
                          _xlfn._xlws.FILTER(FuSa_FaultInjection!$O$3:$O$500,FuSa_FaultInjection!$W$3:$W$500 = $W370),
                          IFERROR(
                              _xlfn._xlws.FILTER(Function_SCC!$O$3:$O$512,Function_SCC!$W$3:$W$512 = $W370),
                              IFERROR(
                                  _xlfn._xlws.FILTER(FuSa_FTT!$O$3:$O$500,FuSa_FTT!$W$3:$W$500 = $W370),
                                  IFERROR(
                                       _xlfn._xlws.FILTER(FuSa_NACS!$O$3:$O$548,FuSa_NACS!$W$3:$W$548 = $W370),
                                       "NA"
                               )
                           )
                       )
                   )
               )
           )
       )
   )
)</f>
        <v/>
      </c>
      <c r="P370" s="263">
        <f t="array" ref="P370">IFERROR(
      _xlfn._xlws.FILTER(FuSa_Charger!$P$3:$P$520, FuSa_Charger!$W$3:$W$520 = $W370),
      IFERROR(
          _xlfn._xlws.FILTER(Function_14DCDC!$P$3:$P$503,Function_14DCDC!$W$3:$W$503 =$W370 ),
          IFERROR(
              _xlfn._xlws.FILTER(Function_Charger!$P$3:$P$510,Function_Charger!$W$3:$W$510 = $W370),
              IFERROR(
                  _xlfn._xlws.FILTER(FuSa_14DCDC!$P$3:$P$500,FuSa_14DCDC!$W$3:$W$500 = $W370),
                  IFERROR(
                      _xlfn._xlws.FILTER(FuSa_14DCDC_EFAN!$P$3:$P$500,FuSa_14DCDC_EFAN!$W$3:$W$500 = $W370),
                      IFERROR(
                          _xlfn._xlws.FILTER(FuSa_FaultInjection!$P$3:$P$500,FuSa_FaultInjection!$W$3:$W$500 = $W370),
                          IFERROR(
                              _xlfn._xlws.FILTER(Function_SCC!$P$3:$P$512,Function_SCC!$W$3:$W$512 = $W370),
                              IFERROR(
                                  _xlfn._xlws.FILTER(FuSa_FTT!$P$3:$P$500,FuSa_FTT!$W$3:$W$500 = $W370),
                                  IFERROR(
                                       _xlfn._xlws.FILTER(FuSa_NACS!$P$3:$P$548,FuSa_NACS!$W$3:$W$548 = $W370),
                                       "NA"
                               )
                           )
                       )
                   )
               )
           )
       )
   )
)</f>
        <v/>
      </c>
      <c r="Q370" s="263">
        <f t="array" ref="Q370">IFERROR(
      _xlfn._xlws.FILTER(FuSa_Charger!$S$3:$S$520, FuSa_Charger!$W$3:$W$520 = $W370),
      IFERROR(
          _xlfn._xlws.FILTER(Function_14DCDC!$S$3:$S$503,Function_14DCDC!$W$3:$W$503 =$W370 ),
          IFERROR(
              _xlfn._xlws.FILTER(Function_Charger!$S$3:$S$510,Function_Charger!$W$3:$W$510 = $W370),
              IFERROR(
                  _xlfn._xlws.FILTER(FuSa_14DCDC!$S$3:$S$500,FuSa_14DCDC!$W$3:$W$500 = $W370),
                  IFERROR(
                      _xlfn._xlws.FILTER(FuSa_14DCDC_EFAN!$S$3:$S$500,FuSa_14DCDC_EFAN!$W$3:$W$500 = $W370),
                      IFERROR(
                          _xlfn._xlws.FILTER(FuSa_FaultInjection!$S$3:$S$500,FuSa_FaultInjection!$W$3:$W$500 = $W370),
                          IFERROR(
                              _xlfn._xlws.FILTER(Function_SCC!$S$3:$S$512,Function_SCC!$W$3:$W$512 = $W370),
                              IFERROR(
                                  _xlfn._xlws.FILTER(FuSa_FTT!$S$3:$S$500,FuSa_FTT!$W$3:$W$500 = $W370),
                                  IFERROR(
                                       _xlfn._xlws.FILTER(FuSa_NACS!$Q$3:$Q$548,FuSa_NACS!$W$3:$W$548 = $W370),
                                       "NA"
                               )
                           )
                       )
                   )
               )
           )
       )
   )
)</f>
        <v/>
      </c>
      <c r="R370" s="441">
        <f t="array" ref="R370">IFERROR(
      _xlfn._xlws.FILTER(FuSa_Charger!$T$3:$T$520, FuSa_Charger!$W$3:$W$520 = $W370),
      IFERROR(
          _xlfn._xlws.FILTER(Function_14DCDC!$T$3:$T$503,Function_14DCDC!$W$3:$W$503 =$W370 ),
          IFERROR(
              _xlfn._xlws.FILTER(Function_Charger!$T$3:$T$510,Function_Charger!$W$3:$W$510 = $W370),
              IFERROR(
                  _xlfn._xlws.FILTER(FuSa_14DCDC!$T$3:$T$500,FuSa_14DCDC!$W$3:$W$500 = $W370),
                  IFERROR(
                      _xlfn._xlws.FILTER(FuSa_14DCDC_EFAN!$T$3:$T$500,FuSa_14DCDC_EFAN!$W$3:$W$500 = $W370),
                      IFERROR(
                          _xlfn._xlws.FILTER(FuSa_FaultInjection!$T$3:$T$500,FuSa_FaultInjection!$W$3:$W$500 = $W370),
                          IFERROR(
                              _xlfn._xlws.FILTER(Function_SCC!$T$3:$T$512,Function_SCC!$W$3:$W$512 = $W370),
                              IFERROR(
                                  _xlfn._xlws.FILTER(FuSa_FTT!$T$3:$T$500,FuSa_FTT!$W$3:$W$500 = $W370),
                                  IFERROR(
                                       _xlfn._xlws.FILTER(FuSa_NACS!$R$3:$R$548,FuSa_NACS!$W$3:$W$548 = $W370),
                                       "NA"
                               )
                           )
                       )
                   )
               )
           )
       )
   )
)</f>
        <v/>
      </c>
      <c r="S370" s="441">
        <f t="array" ref="S370">IFERROR(
      _xlfn._xlws.FILTER(FuSa_Charger!$U$3:$U$520, FuSa_Charger!$W$3:$W$520 = $W370),
      IFERROR(
          _xlfn._xlws.FILTER(Function_14DCDC!$U$3:$U$503,Function_14DCDC!$W$3:$W$503 =$W370 ),
          IFERROR(
              _xlfn._xlws.FILTER(Function_Charger!$U$3:$U$510,Function_Charger!$W$3:$W$510 = $W370),
              IFERROR(
                  _xlfn._xlws.FILTER(FuSa_14DCDC!$U$3:$U$500,FuSa_14DCDC!$W$3:$W$500 = $W370),
                  IFERROR(
                      _xlfn._xlws.FILTER(FuSa_14DCDC_EFAN!$U$3:$U$500,FuSa_14DCDC_EFAN!$W$3:$W$500 = $W370),
                      IFERROR(
                          _xlfn._xlws.FILTER(FuSa_FaultInjection!$U$3:$U$500,FuSa_FaultInjection!$W$3:$W$500 = $W370),
                          IFERROR(
                              _xlfn._xlws.FILTER(Function_SCC!$U$3:$U$512,Function_SCC!$W$3:$W$512 = $W370),
                              IFERROR(
                                  _xlfn._xlws.FILTER(FuSa_FTT!$U$3:$U$500,FuSa_FTT!$W$3:$W$500 = $W370),
                                  IFERROR(
                                       _xlfn._xlws.FILTER(FuSa_NACS!$S$3:$S$548,FuSa_NACS!$W$3:$W$548 = $W370),
                                       "NA"
                               )
                           )
                       )
                   )
               )
           )
       )
   )
)</f>
        <v/>
      </c>
      <c r="T370" s="441">
        <f t="array" ref="T370">IFERROR(
      _xlfn._xlws.FILTER(FuSa_Charger!$V$3:$V$520, FuSa_Charger!$W$3:$W$520 = $W370),
      IFERROR(
          _xlfn._xlws.FILTER(Function_14DCDC!$V$3:$V$503,Function_14DCDC!$W$3:$W$503 =$W370 ),
          IFERROR(
              _xlfn._xlws.FILTER(Function_Charger!$V$3:$V$510,Function_Charger!$W$3:$W$510 = $W370),
              IFERROR(
                  _xlfn._xlws.FILTER(FuSa_14DCDC!$V$3:$V$500,FuSa_14DCDC!$W$3:$W$500 = $W370),
                  IFERROR(
                      _xlfn._xlws.FILTER(FuSa_14DCDC_EFAN!$V$3:$V$500,FuSa_14DCDC_EFAN!$W$3:$W$500 = $W370),
                      IFERROR(
                          _xlfn._xlws.FILTER(FuSa_FaultInjection!$V$3:$V$500,FuSa_FaultInjection!$W$3:$W$500 = $W370),
                          IFERROR(
                              _xlfn._xlws.FILTER(Function_SCC!$V$3:$V$512,Function_SCC!$W$3:$W$512 = $W370),
                              IFERROR(
                                  _xlfn._xlws.FILTER(FuSa_FTT!$V$3:$V$500,FuSa_FTT!$W$3:$W$500 = $W370),
                                  IFERROR(
                                       _xlfn._xlws.FILTER(FuSa_NACS!$T$3:$T$548,FuSa_NACS!$W$3:$W$548 = $W370),
                                       "NA"
                               )
                           )
                       )
                   )
               )
           )
       )
   )
)</f>
        <v/>
      </c>
      <c r="U370" s="231" t="inlineStr">
        <is>
          <t>NACS_Diagnostics</t>
        </is>
      </c>
      <c r="W370" s="231" t="inlineStr">
        <is>
          <t>[SYI_AC4_003_021_001].html</t>
        </is>
      </c>
      <c r="X370" s="737" t="n">
        <v>1</v>
      </c>
      <c r="Y370" s="240" t="n">
        <v>0</v>
      </c>
      <c r="Z370" s="240" t="n">
        <v>0</v>
      </c>
      <c r="AA370" s="240" t="n">
        <v>1</v>
      </c>
      <c r="AB370" s="240" t="n"/>
      <c r="AC370" s="1139">
        <f t="array" ref="AC370">IF(
    IFERROR(
        _xlfn._xlws.FILTER(FuSa_Charger!$AC$3:$AC$519, FuSa_Charger!$W$3:$W$519 = $W370),
        IFERROR(
            _xlfn._xlws.FILTER(Function_14DCDC!$AC$3:$AC$503, Function_14DCDC!$W$3:$W$503 = $W370),
            IFERROR(
                _xlfn._xlws.FILTER(Function_Charger!$AC$3:$AC$508, Function_Charger!$W$3:$W$508 = $W370),
                IFERROR(
                    _xlfn._xlws.FILTER(FuSa_14DCDC!$AC$3:$AC$500, FuSa_14DCDC!$W$3:$W$500 = $W370),
                    IFERROR(
                        _xlfn._xlws.FILTER(FuSa_14DCDC_EFAN!$AC$3:$AC$500, FuSa_14DCDC_EFAN!$W$3:$W$500 =$W370),
                        IFERROR(
                            _xlfn._xlws.FILTER(FuSa_FaultInjection!$AC$3:$AC$500, FuSa_FaultInjection!$W$3:$W$500 = $W370),
                            IFERROR(
                                _xlfn._xlws.FILTER(FuSa_NACS!$AC$3:$AC$548, FuSa_NACS!$W$3:$W$548 = $W370),
                                IFERROR(
                                     _xlfn._xlws.FILTER(Function_SCC!$AC$3:$AC$525, Function_SCC!$W$3:$W$525 = $W370),
                                     _xlfn._xlws.FILTER(FuSa_FTT!$AC$3:$AC$500, FuSa_FTT!$W$3:$W$500 = $W370)
                                )
                            )
                        )
                    )
                )
            )
        )
    ) = 0,
    "",
    IFERROR(
        _xlfn._xlws.FILTER(FuSa_Charger!$AC$3:$AC$519, FuSa_Charger!$W$3:$W$519 = $W370),
        IFERROR(
            _xlfn._xlws.FILTER(Function_14DCDC!$AC$3:$AC$503, Function_14DCDC!$W$3:$W$503 = $W370),
            IFERROR(
                _xlfn._xlws.FILTER(Function_Charger!$AC$3:$AC$508, Function_Charger!$W$3:$W$508 = $W370),
                IFERROR(
                    _xlfn._xlws.FILTER(FuSa_14DCDC!$AC$3:$AC$500, FuSa_14DCDC!$W$3:$W$500 = $W370),
                    IFERROR(
                        _xlfn._xlws.FILTER(FuSa_14DCDC_EFAN!$AC$3:$AC$500, FuSa_14DCDC_EFAN!$W$3:$W$500 = $W370),
                        IFERROR(
                            _xlfn._xlws.FILTER(FuSa_FaultInjection!$AC$3:$AC$500, FuSa_FaultInjection!$W$3:$W$500 = $W370),
                            IFERROR(
                                _xlfn._xlws.FILTER(FuSa_NACS!$AC$3:$AC$548, FuSa_NACS!$W$3:$W$548 = $W370),
                                IFERROR(
                                     _xlfn._xlws.FILTER(Function_SCC!$AC$3:$AC$525, Function_SCC!$W$3:$W$525 = $W370),
                                     _xlfn._xlws.FILTER(FuSa_FTT!$AC$3:$AC$500, FuSa_FTT!$W$3:$W$500 = $W370)
                               )
                            )
                        )
                    )
                )
            )
        )
    )
)</f>
        <v/>
      </c>
      <c r="AD370" s="438">
        <f t="array" ref="AD370">IF(
    IFERROR(
        _xlfn._xlws.FILTER(FuSa_Charger!$AD$3:$AD$519, FuSa_Charger!$W$3:$W$519 = $W370),
        IFERROR(
            _xlfn._xlws.FILTER(Function_14DCDC!$AD$3:$AD$503, Function_14DCDC!$W$3:$W$503 = $W370),
            IFERROR(
                _xlfn._xlws.FILTER(Function_Charger!$AD$3:$AD$508, Function_Charger!$W$3:$W$508 = $W370),
                IFERROR(
                    _xlfn._xlws.FILTER(FuSa_14DCDC!$AD$3:$AD$500, FuSa_14DCDC!$W$3:$W$500 = $W370),
                    IFERROR(
                        _xlfn._xlws.FILTER(FuSa_14DCDC_EFAN!$AD$3:$AD$500, FuSa_14DCDC_EFAN!$W$3:$W$500 =$W370 ),
                        IFERROR(
                            _xlfn._xlws.FILTER(FuSa_FaultInjection!$AD$3:$AD$500, FuSa_FaultInjection!$W$3:$W$500 = $W370),
                            IFERROR(
                                _xlfn._xlws.FILTER(FuSa_NACS!$AD$3:$AD$548, FuSa_NACS!$W$3:$W$548 = $W370),
                                IFERROR(
                                    _xlfn._xlws.FILTER(Function_SCC!$AD$3:$AD$525, Function_SCC!$W$3:$W$525 = $W370),
                                    _xlfn._xlws.FILTER(FuSa_FTT!$AD$3:$AD$500, FuSa_FTT!$W$3:$W$500 = $W370)
                               )
                            )
                        )
                    )
                )
            )
        )
    ) = 0,
    "",
    IFERROR(
        _xlfn._xlws.FILTER(FuSa_Charger!$AD$3:$AD$519, FuSa_Charger!$W$3:$W$519 = $W370),
        IFERROR(
            _xlfn._xlws.FILTER(Function_14DCDC!$AD$3:$AD$503, Function_14DCDC!$W$3:$W$503 = $W370),
            IFERROR(
                _xlfn._xlws.FILTER(Function_Charger!$AD$3:$AD$508, Function_Charger!$W$3:$W$508 = $W370),
                IFERROR(
                    _xlfn._xlws.FILTER(FuSa_14DCDC!$AD$3:$AD$500, FuSa_14DCDC!$W$3:$W$500 = $W370),
                    IFERROR(
                        _xlfn._xlws.FILTER(FuSa_14DCDC_EFAN!$AD$3:$AD$500, FuSa_14DCDC_EFAN!$W$3:$W$500 = $W370),
                        IFERROR(
                            _xlfn._xlws.FILTER(FuSa_FaultInjection!$AD$3:$AD$500, FuSa_FaultInjection!$W$3:$W$500 = $W370),
                            IFERROR(
                                _xlfn._xlws.FILTER(FuSa_NACS!$AD$3:$AD$548, FuSa_NACS!$W$3:$W$548 = $W370),
                                IFERROR(
                                 _xlfn._xlws.FILTER(Function_SCC!$AD$3:$AD$525, Function_SCC!$W$3:$W$525 = $W370),
                                     _xlfn._xlws.FILTER(FuSa_FTT!$AD$3:$AD$500, FuSa_FTT!$W$3:$W$500 = $W370)
                                )
                            )
                        )
                    )
                )
            )
        )
    )
)</f>
        <v/>
      </c>
      <c r="AE370" s="756" t="n"/>
      <c r="AG370" s="223" t="inlineStr"/>
      <c r="AH370" s="43" t="inlineStr"/>
      <c r="AI370" s="43" t="inlineStr"/>
      <c r="AJ370" s="43" t="inlineStr"/>
      <c r="AK370" s="43" t="inlineStr"/>
      <c r="AL370" s="266" t="n"/>
      <c r="AM370" s="231" t="n"/>
      <c r="AN370" s="765" t="n"/>
      <c r="AO370" s="223">
        <f>EXACT(W370,AG370)</f>
        <v/>
      </c>
      <c r="AP370" s="43">
        <f>EXACT(X370,AH370)</f>
        <v/>
      </c>
      <c r="AQ370" s="43">
        <f>EXACT(Y370,AI370)</f>
        <v/>
      </c>
      <c r="AR370" s="43">
        <f>EXACT(Z370,AJ370)</f>
        <v/>
      </c>
      <c r="AS370" s="266">
        <f>EXACT(AA370,AK370)</f>
        <v/>
      </c>
      <c r="AT370" t="inlineStr"/>
      <c r="AU370" t="inlineStr"/>
    </row>
    <row r="371" ht="15" customHeight="1">
      <c r="A371" s="451" t="n"/>
      <c r="B371" s="451" t="n"/>
      <c r="C371" s="451" t="n"/>
      <c r="D371" s="263">
        <f t="array" ref="D371">IFERROR(
      _xlfn._xlws.FILTER(FuSa_Charger!$D$3:$D$520, FuSa_Charger!$W$3:$W$520 = $W371),
      IFERROR(
          _xlfn._xlws.FILTER(Function_14DCDC!$D$3:$D$503,Function_14DCDC!$W$3:$W$503 =$W371 ),
          IFERROR(
              _xlfn._xlws.FILTER(Function_Charger!$D$3:$D$510,Function_Charger!$W$3:$W$510 = $W371),
              IFERROR(
                  _xlfn._xlws.FILTER(FuSa_14DCDC!$D$3:$D$500,FuSa_14DCDC!$W$3:$W$500 = $W371),
                  IFERROR(
                      _xlfn._xlws.FILTER(FuSa_14DCDC_EFAN!$D$3:$D$500,FuSa_14DCDC_EFAN!$W$3:$W$500 = $W371),
                      IFERROR(
                          _xlfn._xlws.FILTER(FuSa_FaultInjection!$D$3:$D$500,FuSa_FaultInjection!$W$3:$W$500 = $W371),
                          IFERROR(
                              _xlfn._xlws.FILTER(Function_SCC!$D$3:$D$512,Function_SCC!$W$3:$W$512 = $W371),
                              IFERROR(
                                  _xlfn._xlws.FILTER(FuSa_FTT!$D$3:$D$500,FuSa_FTT!$W$3:$W$500 = $W371),
                                  IFERROR(
                                       _xlfn._xlws.FILTER(FuSa_NACS!$D$3:$D$548,FuSa_NACS!$W$3:$W$548 = $W371),
                                       "NA"
                               )
                           )
                       )
                   )
               )
           )
       )
   )
)</f>
        <v/>
      </c>
      <c r="E371" s="263">
        <f t="array" ref="E371">IFERROR(
      _xlfn._xlws.FILTER(FuSa_Charger!$E$3:$E$520, FuSa_Charger!$W$3:$W$520 = $W371),
      IFERROR(
          _xlfn._xlws.FILTER(Function_14DCDC!$E$3:$E$503,Function_14DCDC!$W$3:$W$503 =$W371 ),
          IFERROR(
              _xlfn._xlws.FILTER(Function_Charger!$E$3:$E$510,Function_Charger!$W$3:$W$510 = $W371),
              IFERROR(
                  _xlfn._xlws.FILTER(FuSa_14DCDC!$E$3:$E$500,FuSa_14DCDC!$W$3:$W$500 = $W371),
                  IFERROR(
                      _xlfn._xlws.FILTER(FuSa_14DCDC_EFAN!$E$3:$E$500,FuSa_14DCDC_EFAN!$W$3:$W$500 = $W371),
                      IFERROR(
                          _xlfn._xlws.FILTER(FuSa_FaultInjection!$E$3:$E$500,FuSa_FaultInjection!$W$3:$W$500 = $W371),
                          IFERROR(
                              _xlfn._xlws.FILTER(Function_SCC!$E$3:$E$512,Function_SCC!$W$3:$W$512 = $W371),
                              IFERROR(
                                  _xlfn._xlws.FILTER(FuSa_FTT!$E$3:$E$500,FuSa_FTT!$W$3:$W$500 = $W371),
                                  IFERROR(
                                       _xlfn._xlws.FILTER(FuSa_NACS!$E$3:$E$548,FuSa_NACS!$W$3:$W$548 = $W371),
                                       "NA"
                               )
                           )
                       )
                   )
               )
           )
       )
   )
)</f>
        <v/>
      </c>
      <c r="F371" s="263">
        <f t="array" ref="F371">IFERROR(
      _xlfn._xlws.FILTER(FuSa_Charger!$F$3:$F$520, FuSa_Charger!$W$3:$W$520 = $W371),
      IFERROR(
          _xlfn._xlws.FILTER(Function_14DCDC!$F$3:$F$503,Function_14DCDC!$W$3:$W$503 =$W371 ),
          IFERROR(
              _xlfn._xlws.FILTER(Function_Charger!$F$3:$F$510,Function_Charger!$W$3:$W$510 = $W371),
              IFERROR(
                  _xlfn._xlws.FILTER(FuSa_14DCDC!$F$3:$F$500,FuSa_14DCDC!$W$3:$W$500 = $W371),
                  IFERROR(
                      _xlfn._xlws.FILTER(FuSa_14DCDC_EFAN!$F$3:$F$500,FuSa_14DCDC_EFAN!$W$3:$W$500 = $W371),
                      IFERROR(
                          _xlfn._xlws.FILTER(FuSa_FaultInjection!$F$3:$F$500,FuSa_FaultInjection!$W$3:$W$500 = $W371),
                          IFERROR(
                              _xlfn._xlws.FILTER(Function_SCC!$F$3:$F$512,Function_SCC!$W$3:$W$512 = $W371),
                              IFERROR(
                                  _xlfn._xlws.FILTER(FuSa_FTT!$F$3:$F$500,FuSa_FTT!$W$3:$W$500 = $W371),
                                  IFERROR(
                                       _xlfn._xlws.FILTER(FuSa_NACS!$F$3:$F$548,FuSa_NACS!$W$3:$W$548 = $W371),
                                       "NA"
                               )
                           )
                       )
                   )
               )
           )
       )
   )
)</f>
        <v/>
      </c>
      <c r="G371" s="263">
        <f t="array" ref="G371">IFERROR(
      _xlfn._xlws.FILTER(FuSa_Charger!$G$3:$G$520, FuSa_Charger!$W$3:$W$520 = $W371),
      IFERROR(
          _xlfn._xlws.FILTER(Function_14DCDC!$G$3:$G$503,Function_14DCDC!$W$3:$W$503 =$W371 ),
          IFERROR(
              _xlfn._xlws.FILTER(Function_Charger!$G$3:$G$510,Function_Charger!$W$3:$W$510 = $W371),
              IFERROR(
                  _xlfn._xlws.FILTER(FuSa_14DCDC!$G$3:$G$500,FuSa_14DCDC!$W$3:$W$500 = $W371),
                  IFERROR(
                      _xlfn._xlws.FILTER(FuSa_14DCDC_EFAN!$G$3:$G$500,FuSa_14DCDC_EFAN!$W$3:$W$500 = $W371),
                      IFERROR(
                          _xlfn._xlws.FILTER(FuSa_FaultInjection!$G$3:$G$500,FuSa_FaultInjection!$W$3:$W$500 = $W371),
                          IFERROR(
                              _xlfn._xlws.FILTER(Function_SCC!$G$3:$G$512,Function_SCC!$W$3:$W$512 = $W371),
                              IFERROR(
                                  _xlfn._xlws.FILTER(FuSa_FTT!$G$3:$G$500,FuSa_FTT!$W$3:$W$500 = $W371),
                                  IFERROR(
                                       _xlfn._xlws.FILTER(FuSa_NACS!$G$3:$G$548,FuSa_NACS!$W$3:$W$548 = $W371),
                                       "NA"
                               )
                           )
                       )
                   )
               )
           )
       )
   )
)</f>
        <v/>
      </c>
      <c r="H371" s="263">
        <f t="array" ref="H371">IFERROR(
      _xlfn._xlws.FILTER(FuSa_Charger!$H$3:$H$520, FuSa_Charger!$W$3:$W$520 = $W371),
      IFERROR(
          _xlfn._xlws.FILTER(Function_14DCDC!$H$3:$H$503,Function_14DCDC!$W$3:$W$503 =$W371 ),
          IFERROR(
              _xlfn._xlws.FILTER(Function_Charger!$H$3:$H$510,Function_Charger!$W$3:$W$510 = $W371),
              IFERROR(
                  _xlfn._xlws.FILTER(FuSa_14DCDC!$H$3:$H$500,FuSa_14DCDC!$W$3:$W$500 = $W371),
                  IFERROR(
                      _xlfn._xlws.FILTER(FuSa_14DCDC_EFAN!$H$3:$H$500,FuSa_14DCDC_EFAN!$W$3:$W$500 = $W371),
                      IFERROR(
                          _xlfn._xlws.FILTER(FuSa_FaultInjection!$H$3:$H$500,FuSa_FaultInjection!$W$3:$W$500 = $W371),
                          IFERROR(
                              _xlfn._xlws.FILTER(Function_SCC!$H$3:$H$512,Function_SCC!$W$3:$W$512 = $W371),
                              IFERROR(
                                  _xlfn._xlws.FILTER(FuSa_FTT!$H$3:$H$500,FuSa_FTT!$W$3:$W$500 = $W371),
                                  IFERROR(
                                       _xlfn._xlws.FILTER(FuSa_NACS!$H$3:$H$548,FuSa_NACS!$W$3:$W$548 = $W371),
                                       "NA"
                               )
                           )
                       )
                   )
               )
           )
       )
   )
)</f>
        <v/>
      </c>
      <c r="I371" s="263">
        <f t="array" ref="I371">IFERROR(
      _xlfn._xlws.FILTER(FuSa_Charger!$I$3:$I$520, FuSa_Charger!$W$3:$W$520 = $W371),
      IFERROR(
          _xlfn._xlws.FILTER(Function_14DCDC!$I$3:$I$503,Function_14DCDC!$W$3:$W$503 =$W371 ),
          IFERROR(
              _xlfn._xlws.FILTER(Function_Charger!$I$3:$I$510,Function_Charger!$W$3:$W$510 = $W371),
              IFERROR(
                  _xlfn._xlws.FILTER(FuSa_14DCDC!$I$3:$I$500,FuSa_14DCDC!$W$3:$W$500 = $W371),
                  IFERROR(
                      _xlfn._xlws.FILTER(FuSa_14DCDC_EFAN!$I$3:$I$500,FuSa_14DCDC_EFAN!$W$3:$W$500 = $W371),
                      IFERROR(
                          _xlfn._xlws.FILTER(FuSa_FaultInjection!$I$3:$I$500,FuSa_FaultInjection!$W$3:$W$500 = $W371),
                          IFERROR(
                              _xlfn._xlws.FILTER(Function_SCC!$I$3:$I$512,Function_SCC!$W$3:$W$512 = $W371),
                              IFERROR(
                                  _xlfn._xlws.FILTER(FuSa_FTT!$I$3:$I$500,FuSa_FTT!$W$3:$W$500 = $W371),
                                  IFERROR(
                                       _xlfn._xlws.FILTER(FuSa_NACS!$I$3:$I$548,FuSa_NACS!$W$3:$W$548 = $W371),
                                       "NA"
                               )
                           )
                       )
                   )
               )
           )
       )
   )
)</f>
        <v/>
      </c>
      <c r="J371" s="451" t="n"/>
      <c r="K371" s="451" t="n"/>
      <c r="L371" s="451" t="n"/>
      <c r="M371" s="451" t="n"/>
      <c r="N371" s="263">
        <f t="array" ref="N371">IFERROR(
      _xlfn._xlws.FILTER(FuSa_Charger!$N$3:$N$520, FuSa_Charger!$W$3:$W$520 = $W371),
      IFERROR(
          _xlfn._xlws.FILTER(Function_14DCDC!$N$3:$N$503,Function_14DCDC!$W$3:$W$503 =$W371 ),
          IFERROR(
              _xlfn._xlws.FILTER(Function_Charger!$N$3:$N$510,Function_Charger!$W$3:$W$510 = $W371),
              IFERROR(
                  _xlfn._xlws.FILTER(FuSa_14DCDC!$N$3:$N$500,FuSa_14DCDC!$W$3:$W$500 = $W371),
                  IFERROR(
                      _xlfn._xlws.FILTER(FuSa_14DCDC_EFAN!$N$3:$N$500,FuSa_14DCDC_EFAN!$W$3:$W$500 = $W371),
                      IFERROR(
                          _xlfn._xlws.FILTER(FuSa_FaultInjection!$N$3:$N$500,FuSa_FaultInjection!$W$3:$W$500 = $W371),
                          IFERROR(
                              _xlfn._xlws.FILTER(Function_SCC!$N$3:$N$512,Function_SCC!$W$3:$W$512 = $W371),
                              IFERROR(
                                  _xlfn._xlws.FILTER(FuSa_FTT!$N$3:$N$500,FuSa_FTT!$W$3:$W$500 = $W371),
                                  IFERROR(
                                       _xlfn._xlws.FILTER(FuSa_NACS!$M$3:$M$548,FuSa_NACS!$W$3:$W$548 = $W371),
                                       "NA"
                               )
                           )
                       )
                   )
               )
           )
       )
   )
)</f>
        <v/>
      </c>
      <c r="O371" s="263">
        <f t="array" ref="O371">IFERROR(
      _xlfn._xlws.FILTER(FuSa_Charger!$O$3:$O$520, FuSa_Charger!$W$3:$W$520 = $W371),
      IFERROR(
          _xlfn._xlws.FILTER(Function_14DCDC!$O$3:$O$503,Function_14DCDC!$W$3:$W$503 =$W371 ),
          IFERROR(
              _xlfn._xlws.FILTER(Function_Charger!$O$3:$O$510,Function_Charger!$W$3:$W$510 = $W371),
              IFERROR(
                  _xlfn._xlws.FILTER(FuSa_14DCDC!$O$3:$O$500,FuSa_14DCDC!$W$3:$W$500 = $W371),
                  IFERROR(
                      _xlfn._xlws.FILTER(FuSa_14DCDC_EFAN!$O$3:$O$500,FuSa_14DCDC_EFAN!$W$3:$W$500 = $W371),
                      IFERROR(
                          _xlfn._xlws.FILTER(FuSa_FaultInjection!$O$3:$O$500,FuSa_FaultInjection!$W$3:$W$500 = $W371),
                          IFERROR(
                              _xlfn._xlws.FILTER(Function_SCC!$O$3:$O$512,Function_SCC!$W$3:$W$512 = $W371),
                              IFERROR(
                                  _xlfn._xlws.FILTER(FuSa_FTT!$O$3:$O$500,FuSa_FTT!$W$3:$W$500 = $W371),
                                  IFERROR(
                                       _xlfn._xlws.FILTER(FuSa_NACS!$O$3:$O$548,FuSa_NACS!$W$3:$W$548 = $W371),
                                       "NA"
                               )
                           )
                       )
                   )
               )
           )
       )
   )
)</f>
        <v/>
      </c>
      <c r="P371" s="263">
        <f t="array" ref="P371">IFERROR(
      _xlfn._xlws.FILTER(FuSa_Charger!$P$3:$P$520, FuSa_Charger!$W$3:$W$520 = $W371),
      IFERROR(
          _xlfn._xlws.FILTER(Function_14DCDC!$P$3:$P$503,Function_14DCDC!$W$3:$W$503 =$W371 ),
          IFERROR(
              _xlfn._xlws.FILTER(Function_Charger!$P$3:$P$510,Function_Charger!$W$3:$W$510 = $W371),
              IFERROR(
                  _xlfn._xlws.FILTER(FuSa_14DCDC!$P$3:$P$500,FuSa_14DCDC!$W$3:$W$500 = $W371),
                  IFERROR(
                      _xlfn._xlws.FILTER(FuSa_14DCDC_EFAN!$P$3:$P$500,FuSa_14DCDC_EFAN!$W$3:$W$500 = $W371),
                      IFERROR(
                          _xlfn._xlws.FILTER(FuSa_FaultInjection!$P$3:$P$500,FuSa_FaultInjection!$W$3:$W$500 = $W371),
                          IFERROR(
                              _xlfn._xlws.FILTER(Function_SCC!$P$3:$P$512,Function_SCC!$W$3:$W$512 = $W371),
                              IFERROR(
                                  _xlfn._xlws.FILTER(FuSa_FTT!$P$3:$P$500,FuSa_FTT!$W$3:$W$500 = $W371),
                                  IFERROR(
                                       _xlfn._xlws.FILTER(FuSa_NACS!$P$3:$P$548,FuSa_NACS!$W$3:$W$548 = $W371),
                                       "NA"
                               )
                           )
                       )
                   )
               )
           )
       )
   )
)</f>
        <v/>
      </c>
      <c r="Q371" s="263">
        <f t="array" ref="Q371">IFERROR(
      _xlfn._xlws.FILTER(FuSa_Charger!$S$3:$S$520, FuSa_Charger!$W$3:$W$520 = $W371),
      IFERROR(
          _xlfn._xlws.FILTER(Function_14DCDC!$S$3:$S$503,Function_14DCDC!$W$3:$W$503 =$W371 ),
          IFERROR(
              _xlfn._xlws.FILTER(Function_Charger!$S$3:$S$510,Function_Charger!$W$3:$W$510 = $W371),
              IFERROR(
                  _xlfn._xlws.FILTER(FuSa_14DCDC!$S$3:$S$500,FuSa_14DCDC!$W$3:$W$500 = $W371),
                  IFERROR(
                      _xlfn._xlws.FILTER(FuSa_14DCDC_EFAN!$S$3:$S$500,FuSa_14DCDC_EFAN!$W$3:$W$500 = $W371),
                      IFERROR(
                          _xlfn._xlws.FILTER(FuSa_FaultInjection!$S$3:$S$500,FuSa_FaultInjection!$W$3:$W$500 = $W371),
                          IFERROR(
                              _xlfn._xlws.FILTER(Function_SCC!$S$3:$S$512,Function_SCC!$W$3:$W$512 = $W371),
                              IFERROR(
                                  _xlfn._xlws.FILTER(FuSa_FTT!$S$3:$S$500,FuSa_FTT!$W$3:$W$500 = $W371),
                                  IFERROR(
                                       _xlfn._xlws.FILTER(FuSa_NACS!$Q$3:$Q$548,FuSa_NACS!$W$3:$W$548 = $W371),
                                       "NA"
                               )
                           )
                       )
                   )
               )
           )
       )
   )
)</f>
        <v/>
      </c>
      <c r="R371" s="441">
        <f t="array" ref="R371">IFERROR(
      _xlfn._xlws.FILTER(FuSa_Charger!$T$3:$T$520, FuSa_Charger!$W$3:$W$520 = $W371),
      IFERROR(
          _xlfn._xlws.FILTER(Function_14DCDC!$T$3:$T$503,Function_14DCDC!$W$3:$W$503 =$W371 ),
          IFERROR(
              _xlfn._xlws.FILTER(Function_Charger!$T$3:$T$510,Function_Charger!$W$3:$W$510 = $W371),
              IFERROR(
                  _xlfn._xlws.FILTER(FuSa_14DCDC!$T$3:$T$500,FuSa_14DCDC!$W$3:$W$500 = $W371),
                  IFERROR(
                      _xlfn._xlws.FILTER(FuSa_14DCDC_EFAN!$T$3:$T$500,FuSa_14DCDC_EFAN!$W$3:$W$500 = $W371),
                      IFERROR(
                          _xlfn._xlws.FILTER(FuSa_FaultInjection!$T$3:$T$500,FuSa_FaultInjection!$W$3:$W$500 = $W371),
                          IFERROR(
                              _xlfn._xlws.FILTER(Function_SCC!$T$3:$T$512,Function_SCC!$W$3:$W$512 = $W371),
                              IFERROR(
                                  _xlfn._xlws.FILTER(FuSa_FTT!$T$3:$T$500,FuSa_FTT!$W$3:$W$500 = $W371),
                                  IFERROR(
                                       _xlfn._xlws.FILTER(FuSa_NACS!$R$3:$R$548,FuSa_NACS!$W$3:$W$548 = $W371),
                                       "NA"
                               )
                           )
                       )
                   )
               )
           )
       )
   )
)</f>
        <v/>
      </c>
      <c r="S371" s="441">
        <f t="array" ref="S371">IFERROR(
      _xlfn._xlws.FILTER(FuSa_Charger!$U$3:$U$520, FuSa_Charger!$W$3:$W$520 = $W371),
      IFERROR(
          _xlfn._xlws.FILTER(Function_14DCDC!$U$3:$U$503,Function_14DCDC!$W$3:$W$503 =$W371 ),
          IFERROR(
              _xlfn._xlws.FILTER(Function_Charger!$U$3:$U$510,Function_Charger!$W$3:$W$510 = $W371),
              IFERROR(
                  _xlfn._xlws.FILTER(FuSa_14DCDC!$U$3:$U$500,FuSa_14DCDC!$W$3:$W$500 = $W371),
                  IFERROR(
                      _xlfn._xlws.FILTER(FuSa_14DCDC_EFAN!$U$3:$U$500,FuSa_14DCDC_EFAN!$W$3:$W$500 = $W371),
                      IFERROR(
                          _xlfn._xlws.FILTER(FuSa_FaultInjection!$U$3:$U$500,FuSa_FaultInjection!$W$3:$W$500 = $W371),
                          IFERROR(
                              _xlfn._xlws.FILTER(Function_SCC!$U$3:$U$512,Function_SCC!$W$3:$W$512 = $W371),
                              IFERROR(
                                  _xlfn._xlws.FILTER(FuSa_FTT!$U$3:$U$500,FuSa_FTT!$W$3:$W$500 = $W371),
                                  IFERROR(
                                       _xlfn._xlws.FILTER(FuSa_NACS!$S$3:$S$548,FuSa_NACS!$W$3:$W$548 = $W371),
                                       "NA"
                               )
                           )
                       )
                   )
               )
           )
       )
   )
)</f>
        <v/>
      </c>
      <c r="T371" s="441">
        <f t="array" ref="T371">IFERROR(
      _xlfn._xlws.FILTER(FuSa_Charger!$V$3:$V$520, FuSa_Charger!$W$3:$W$520 = $W371),
      IFERROR(
          _xlfn._xlws.FILTER(Function_14DCDC!$V$3:$V$503,Function_14DCDC!$W$3:$W$503 =$W371 ),
          IFERROR(
              _xlfn._xlws.FILTER(Function_Charger!$V$3:$V$510,Function_Charger!$W$3:$W$510 = $W371),
              IFERROR(
                  _xlfn._xlws.FILTER(FuSa_14DCDC!$V$3:$V$500,FuSa_14DCDC!$W$3:$W$500 = $W371),
                  IFERROR(
                      _xlfn._xlws.FILTER(FuSa_14DCDC_EFAN!$V$3:$V$500,FuSa_14DCDC_EFAN!$W$3:$W$500 = $W371),
                      IFERROR(
                          _xlfn._xlws.FILTER(FuSa_FaultInjection!$V$3:$V$500,FuSa_FaultInjection!$W$3:$W$500 = $W371),
                          IFERROR(
                              _xlfn._xlws.FILTER(Function_SCC!$V$3:$V$512,Function_SCC!$W$3:$W$512 = $W371),
                              IFERROR(
                                  _xlfn._xlws.FILTER(FuSa_FTT!$V$3:$V$500,FuSa_FTT!$W$3:$W$500 = $W371),
                                  IFERROR(
                                       _xlfn._xlws.FILTER(FuSa_NACS!$T$3:$T$548,FuSa_NACS!$W$3:$W$548 = $W371),
                                       "NA"
                               )
                           )
                       )
                   )
               )
           )
       )
   )
)</f>
        <v/>
      </c>
      <c r="U371" s="231" t="inlineStr">
        <is>
          <t>NACS_Diagnostics</t>
        </is>
      </c>
      <c r="W371" s="231" t="inlineStr">
        <is>
          <t>[SYI_AC4_003_021_002].html</t>
        </is>
      </c>
      <c r="X371" s="737" t="n">
        <v>1</v>
      </c>
      <c r="Y371" s="240" t="n">
        <v>0</v>
      </c>
      <c r="Z371" s="240" t="n">
        <v>0</v>
      </c>
      <c r="AA371" s="240" t="n">
        <v>1</v>
      </c>
      <c r="AB371" s="240" t="n"/>
      <c r="AC371" s="1139">
        <f t="array" ref="AC371">IF(
    IFERROR(
        _xlfn._xlws.FILTER(FuSa_Charger!$AC$3:$AC$519, FuSa_Charger!$W$3:$W$519 = $W371),
        IFERROR(
            _xlfn._xlws.FILTER(Function_14DCDC!$AC$3:$AC$503, Function_14DCDC!$W$3:$W$503 = $W371),
            IFERROR(
                _xlfn._xlws.FILTER(Function_Charger!$AC$3:$AC$508, Function_Charger!$W$3:$W$508 = $W371),
                IFERROR(
                    _xlfn._xlws.FILTER(FuSa_14DCDC!$AC$3:$AC$500, FuSa_14DCDC!$W$3:$W$500 = $W371),
                    IFERROR(
                        _xlfn._xlws.FILTER(FuSa_14DCDC_EFAN!$AC$3:$AC$500, FuSa_14DCDC_EFAN!$W$3:$W$500 =$W371),
                        IFERROR(
                            _xlfn._xlws.FILTER(FuSa_FaultInjection!$AC$3:$AC$500, FuSa_FaultInjection!$W$3:$W$500 = $W371),
                            IFERROR(
                                _xlfn._xlws.FILTER(FuSa_NACS!$AC$3:$AC$548, FuSa_NACS!$W$3:$W$548 = $W371),
                                IFERROR(
                                     _xlfn._xlws.FILTER(Function_SCC!$AC$3:$AC$525, Function_SCC!$W$3:$W$525 = $W371),
                                     _xlfn._xlws.FILTER(FuSa_FTT!$AC$3:$AC$500, FuSa_FTT!$W$3:$W$500 = $W371)
                                )
                            )
                        )
                    )
                )
            )
        )
    ) = 0,
    "",
    IFERROR(
        _xlfn._xlws.FILTER(FuSa_Charger!$AC$3:$AC$519, FuSa_Charger!$W$3:$W$519 = $W371),
        IFERROR(
            _xlfn._xlws.FILTER(Function_14DCDC!$AC$3:$AC$503, Function_14DCDC!$W$3:$W$503 = $W371),
            IFERROR(
                _xlfn._xlws.FILTER(Function_Charger!$AC$3:$AC$508, Function_Charger!$W$3:$W$508 = $W371),
                IFERROR(
                    _xlfn._xlws.FILTER(FuSa_14DCDC!$AC$3:$AC$500, FuSa_14DCDC!$W$3:$W$500 = $W371),
                    IFERROR(
                        _xlfn._xlws.FILTER(FuSa_14DCDC_EFAN!$AC$3:$AC$500, FuSa_14DCDC_EFAN!$W$3:$W$500 = $W371),
                        IFERROR(
                            _xlfn._xlws.FILTER(FuSa_FaultInjection!$AC$3:$AC$500, FuSa_FaultInjection!$W$3:$W$500 = $W371),
                            IFERROR(
                                _xlfn._xlws.FILTER(FuSa_NACS!$AC$3:$AC$548, FuSa_NACS!$W$3:$W$548 = $W371),
                                IFERROR(
                                     _xlfn._xlws.FILTER(Function_SCC!$AC$3:$AC$525, Function_SCC!$W$3:$W$525 = $W371),
                                     _xlfn._xlws.FILTER(FuSa_FTT!$AC$3:$AC$500, FuSa_FTT!$W$3:$W$500 = $W371)
                               )
                            )
                        )
                    )
                )
            )
        )
    )
)</f>
        <v/>
      </c>
      <c r="AD371" s="438">
        <f t="array" ref="AD371">IF(
    IFERROR(
        _xlfn._xlws.FILTER(FuSa_Charger!$AD$3:$AD$519, FuSa_Charger!$W$3:$W$519 = $W371),
        IFERROR(
            _xlfn._xlws.FILTER(Function_14DCDC!$AD$3:$AD$503, Function_14DCDC!$W$3:$W$503 = $W371),
            IFERROR(
                _xlfn._xlws.FILTER(Function_Charger!$AD$3:$AD$508, Function_Charger!$W$3:$W$508 = $W371),
                IFERROR(
                    _xlfn._xlws.FILTER(FuSa_14DCDC!$AD$3:$AD$500, FuSa_14DCDC!$W$3:$W$500 = $W371),
                    IFERROR(
                        _xlfn._xlws.FILTER(FuSa_14DCDC_EFAN!$AD$3:$AD$500, FuSa_14DCDC_EFAN!$W$3:$W$500 =$W371 ),
                        IFERROR(
                            _xlfn._xlws.FILTER(FuSa_FaultInjection!$AD$3:$AD$500, FuSa_FaultInjection!$W$3:$W$500 = $W371),
                            IFERROR(
                                _xlfn._xlws.FILTER(FuSa_NACS!$AD$3:$AD$548, FuSa_NACS!$W$3:$W$548 = $W371),
                                IFERROR(
                                    _xlfn._xlws.FILTER(Function_SCC!$AD$3:$AD$525, Function_SCC!$W$3:$W$525 = $W371),
                                    _xlfn._xlws.FILTER(FuSa_FTT!$AD$3:$AD$500, FuSa_FTT!$W$3:$W$500 = $W371)
                               )
                            )
                        )
                    )
                )
            )
        )
    ) = 0,
    "",
    IFERROR(
        _xlfn._xlws.FILTER(FuSa_Charger!$AD$3:$AD$519, FuSa_Charger!$W$3:$W$519 = $W371),
        IFERROR(
            _xlfn._xlws.FILTER(Function_14DCDC!$AD$3:$AD$503, Function_14DCDC!$W$3:$W$503 = $W371),
            IFERROR(
                _xlfn._xlws.FILTER(Function_Charger!$AD$3:$AD$508, Function_Charger!$W$3:$W$508 = $W371),
                IFERROR(
                    _xlfn._xlws.FILTER(FuSa_14DCDC!$AD$3:$AD$500, FuSa_14DCDC!$W$3:$W$500 = $W371),
                    IFERROR(
                        _xlfn._xlws.FILTER(FuSa_14DCDC_EFAN!$AD$3:$AD$500, FuSa_14DCDC_EFAN!$W$3:$W$500 = $W371),
                        IFERROR(
                            _xlfn._xlws.FILTER(FuSa_FaultInjection!$AD$3:$AD$500, FuSa_FaultInjection!$W$3:$W$500 = $W371),
                            IFERROR(
                                _xlfn._xlws.FILTER(FuSa_NACS!$AD$3:$AD$548, FuSa_NACS!$W$3:$W$548 = $W371),
                                IFERROR(
                                 _xlfn._xlws.FILTER(Function_SCC!$AD$3:$AD$525, Function_SCC!$W$3:$W$525 = $W371),
                                     _xlfn._xlws.FILTER(FuSa_FTT!$AD$3:$AD$500, FuSa_FTT!$W$3:$W$500 = $W371)
                                )
                            )
                        )
                    )
                )
            )
        )
    )
)</f>
        <v/>
      </c>
      <c r="AE371" s="1191" t="inlineStr">
        <is>
          <t>For SP21  HW3.0 DELTA testing, This test case will consider as Justified if failure is related to UWB data of  DC voltage on AC side QI
Refer to ERR #266775
Deviation : The synchronization issue observed during DTC setting and UWB data transmission does not impact critical vehicle functions, The issue is related to UWBs logging and Safety reactions are depends only on MF-Qi, Which is not depends on UWBs.</t>
        </is>
      </c>
      <c r="AG371" s="223" t="inlineStr"/>
      <c r="AH371" s="43" t="inlineStr"/>
      <c r="AI371" s="43" t="inlineStr"/>
      <c r="AJ371" s="43" t="inlineStr"/>
      <c r="AK371" s="43" t="inlineStr"/>
      <c r="AL371" s="266" t="n"/>
      <c r="AM371" s="231" t="n"/>
      <c r="AN371" s="765" t="n"/>
      <c r="AO371" s="223">
        <f>EXACT(W371,AG371)</f>
        <v/>
      </c>
      <c r="AP371" s="43">
        <f>EXACT(X371,AH371)</f>
        <v/>
      </c>
      <c r="AQ371" s="43">
        <f>EXACT(Y371,AI371)</f>
        <v/>
      </c>
      <c r="AR371" s="43">
        <f>EXACT(Z371,AJ371)</f>
        <v/>
      </c>
      <c r="AS371" s="266">
        <f>EXACT(AA371,AK371)</f>
        <v/>
      </c>
      <c r="AT371" t="inlineStr"/>
      <c r="AU371" t="inlineStr"/>
    </row>
    <row r="372" ht="15" customHeight="1">
      <c r="A372" s="451" t="n"/>
      <c r="B372" s="451" t="n"/>
      <c r="C372" s="451" t="n"/>
      <c r="D372" s="263">
        <f t="array" ref="D372">IFERROR(
      _xlfn._xlws.FILTER(FuSa_Charger!$D$3:$D$520, FuSa_Charger!$W$3:$W$520 = $W372),
      IFERROR(
          _xlfn._xlws.FILTER(Function_14DCDC!$D$3:$D$503,Function_14DCDC!$W$3:$W$503 =$W372 ),
          IFERROR(
              _xlfn._xlws.FILTER(Function_Charger!$D$3:$D$510,Function_Charger!$W$3:$W$510 = $W372),
              IFERROR(
                  _xlfn._xlws.FILTER(FuSa_14DCDC!$D$3:$D$500,FuSa_14DCDC!$W$3:$W$500 = $W372),
                  IFERROR(
                      _xlfn._xlws.FILTER(FuSa_14DCDC_EFAN!$D$3:$D$500,FuSa_14DCDC_EFAN!$W$3:$W$500 = $W372),
                      IFERROR(
                          _xlfn._xlws.FILTER(FuSa_FaultInjection!$D$3:$D$500,FuSa_FaultInjection!$W$3:$W$500 = $W372),
                          IFERROR(
                              _xlfn._xlws.FILTER(Function_SCC!$D$3:$D$512,Function_SCC!$W$3:$W$512 = $W372),
                              IFERROR(
                                  _xlfn._xlws.FILTER(FuSa_FTT!$D$3:$D$500,FuSa_FTT!$W$3:$W$500 = $W372),
                                  IFERROR(
                                       _xlfn._xlws.FILTER(FuSa_NACS!$D$3:$D$548,FuSa_NACS!$W$3:$W$548 = $W372),
                                       "NA"
                               )
                           )
                       )
                   )
               )
           )
       )
   )
)</f>
        <v/>
      </c>
      <c r="E372" s="263">
        <f t="array" ref="E372">IFERROR(
      _xlfn._xlws.FILTER(FuSa_Charger!$E$3:$E$520, FuSa_Charger!$W$3:$W$520 = $W372),
      IFERROR(
          _xlfn._xlws.FILTER(Function_14DCDC!$E$3:$E$503,Function_14DCDC!$W$3:$W$503 =$W372 ),
          IFERROR(
              _xlfn._xlws.FILTER(Function_Charger!$E$3:$E$510,Function_Charger!$W$3:$W$510 = $W372),
              IFERROR(
                  _xlfn._xlws.FILTER(FuSa_14DCDC!$E$3:$E$500,FuSa_14DCDC!$W$3:$W$500 = $W372),
                  IFERROR(
                      _xlfn._xlws.FILTER(FuSa_14DCDC_EFAN!$E$3:$E$500,FuSa_14DCDC_EFAN!$W$3:$W$500 = $W372),
                      IFERROR(
                          _xlfn._xlws.FILTER(FuSa_FaultInjection!$E$3:$E$500,FuSa_FaultInjection!$W$3:$W$500 = $W372),
                          IFERROR(
                              _xlfn._xlws.FILTER(Function_SCC!$E$3:$E$512,Function_SCC!$W$3:$W$512 = $W372),
                              IFERROR(
                                  _xlfn._xlws.FILTER(FuSa_FTT!$E$3:$E$500,FuSa_FTT!$W$3:$W$500 = $W372),
                                  IFERROR(
                                       _xlfn._xlws.FILTER(FuSa_NACS!$E$3:$E$548,FuSa_NACS!$W$3:$W$548 = $W372),
                                       "NA"
                               )
                           )
                       )
                   )
               )
           )
       )
   )
)</f>
        <v/>
      </c>
      <c r="F372" s="263">
        <f t="array" ref="F372">IFERROR(
      _xlfn._xlws.FILTER(FuSa_Charger!$F$3:$F$520, FuSa_Charger!$W$3:$W$520 = $W372),
      IFERROR(
          _xlfn._xlws.FILTER(Function_14DCDC!$F$3:$F$503,Function_14DCDC!$W$3:$W$503 =$W372 ),
          IFERROR(
              _xlfn._xlws.FILTER(Function_Charger!$F$3:$F$510,Function_Charger!$W$3:$W$510 = $W372),
              IFERROR(
                  _xlfn._xlws.FILTER(FuSa_14DCDC!$F$3:$F$500,FuSa_14DCDC!$W$3:$W$500 = $W372),
                  IFERROR(
                      _xlfn._xlws.FILTER(FuSa_14DCDC_EFAN!$F$3:$F$500,FuSa_14DCDC_EFAN!$W$3:$W$500 = $W372),
                      IFERROR(
                          _xlfn._xlws.FILTER(FuSa_FaultInjection!$F$3:$F$500,FuSa_FaultInjection!$W$3:$W$500 = $W372),
                          IFERROR(
                              _xlfn._xlws.FILTER(Function_SCC!$F$3:$F$512,Function_SCC!$W$3:$W$512 = $W372),
                              IFERROR(
                                  _xlfn._xlws.FILTER(FuSa_FTT!$F$3:$F$500,FuSa_FTT!$W$3:$W$500 = $W372),
                                  IFERROR(
                                       _xlfn._xlws.FILTER(FuSa_NACS!$F$3:$F$548,FuSa_NACS!$W$3:$W$548 = $W372),
                                       "NA"
                               )
                           )
                       )
                   )
               )
           )
       )
   )
)</f>
        <v/>
      </c>
      <c r="G372" s="263">
        <f t="array" ref="G372">IFERROR(
      _xlfn._xlws.FILTER(FuSa_Charger!$G$3:$G$520, FuSa_Charger!$W$3:$W$520 = $W372),
      IFERROR(
          _xlfn._xlws.FILTER(Function_14DCDC!$G$3:$G$503,Function_14DCDC!$W$3:$W$503 =$W372 ),
          IFERROR(
              _xlfn._xlws.FILTER(Function_Charger!$G$3:$G$510,Function_Charger!$W$3:$W$510 = $W372),
              IFERROR(
                  _xlfn._xlws.FILTER(FuSa_14DCDC!$G$3:$G$500,FuSa_14DCDC!$W$3:$W$500 = $W372),
                  IFERROR(
                      _xlfn._xlws.FILTER(FuSa_14DCDC_EFAN!$G$3:$G$500,FuSa_14DCDC_EFAN!$W$3:$W$500 = $W372),
                      IFERROR(
                          _xlfn._xlws.FILTER(FuSa_FaultInjection!$G$3:$G$500,FuSa_FaultInjection!$W$3:$W$500 = $W372),
                          IFERROR(
                              _xlfn._xlws.FILTER(Function_SCC!$G$3:$G$512,Function_SCC!$W$3:$W$512 = $W372),
                              IFERROR(
                                  _xlfn._xlws.FILTER(FuSa_FTT!$G$3:$G$500,FuSa_FTT!$W$3:$W$500 = $W372),
                                  IFERROR(
                                       _xlfn._xlws.FILTER(FuSa_NACS!$G$3:$G$548,FuSa_NACS!$W$3:$W$548 = $W372),
                                       "NA"
                               )
                           )
                       )
                   )
               )
           )
       )
   )
)</f>
        <v/>
      </c>
      <c r="H372" s="263">
        <f t="array" ref="H372">IFERROR(
      _xlfn._xlws.FILTER(FuSa_Charger!$H$3:$H$520, FuSa_Charger!$W$3:$W$520 = $W372),
      IFERROR(
          _xlfn._xlws.FILTER(Function_14DCDC!$H$3:$H$503,Function_14DCDC!$W$3:$W$503 =$W372 ),
          IFERROR(
              _xlfn._xlws.FILTER(Function_Charger!$H$3:$H$510,Function_Charger!$W$3:$W$510 = $W372),
              IFERROR(
                  _xlfn._xlws.FILTER(FuSa_14DCDC!$H$3:$H$500,FuSa_14DCDC!$W$3:$W$500 = $W372),
                  IFERROR(
                      _xlfn._xlws.FILTER(FuSa_14DCDC_EFAN!$H$3:$H$500,FuSa_14DCDC_EFAN!$W$3:$W$500 = $W372),
                      IFERROR(
                          _xlfn._xlws.FILTER(FuSa_FaultInjection!$H$3:$H$500,FuSa_FaultInjection!$W$3:$W$500 = $W372),
                          IFERROR(
                              _xlfn._xlws.FILTER(Function_SCC!$H$3:$H$512,Function_SCC!$W$3:$W$512 = $W372),
                              IFERROR(
                                  _xlfn._xlws.FILTER(FuSa_FTT!$H$3:$H$500,FuSa_FTT!$W$3:$W$500 = $W372),
                                  IFERROR(
                                       _xlfn._xlws.FILTER(FuSa_NACS!$H$3:$H$548,FuSa_NACS!$W$3:$W$548 = $W372),
                                       "NA"
                               )
                           )
                       )
                   )
               )
           )
       )
   )
)</f>
        <v/>
      </c>
      <c r="I372" s="263">
        <f t="array" ref="I372">IFERROR(
      _xlfn._xlws.FILTER(FuSa_Charger!$I$3:$I$520, FuSa_Charger!$W$3:$W$520 = $W372),
      IFERROR(
          _xlfn._xlws.FILTER(Function_14DCDC!$I$3:$I$503,Function_14DCDC!$W$3:$W$503 =$W372 ),
          IFERROR(
              _xlfn._xlws.FILTER(Function_Charger!$I$3:$I$510,Function_Charger!$W$3:$W$510 = $W372),
              IFERROR(
                  _xlfn._xlws.FILTER(FuSa_14DCDC!$I$3:$I$500,FuSa_14DCDC!$W$3:$W$500 = $W372),
                  IFERROR(
                      _xlfn._xlws.FILTER(FuSa_14DCDC_EFAN!$I$3:$I$500,FuSa_14DCDC_EFAN!$W$3:$W$500 = $W372),
                      IFERROR(
                          _xlfn._xlws.FILTER(FuSa_FaultInjection!$I$3:$I$500,FuSa_FaultInjection!$W$3:$W$500 = $W372),
                          IFERROR(
                              _xlfn._xlws.FILTER(Function_SCC!$I$3:$I$512,Function_SCC!$W$3:$W$512 = $W372),
                              IFERROR(
                                  _xlfn._xlws.FILTER(FuSa_FTT!$I$3:$I$500,FuSa_FTT!$W$3:$W$500 = $W372),
                                  IFERROR(
                                       _xlfn._xlws.FILTER(FuSa_NACS!$I$3:$I$548,FuSa_NACS!$W$3:$W$548 = $W372),
                                       "NA"
                               )
                           )
                       )
                   )
               )
           )
       )
   )
)</f>
        <v/>
      </c>
      <c r="J372" s="451" t="n"/>
      <c r="K372" s="451" t="n"/>
      <c r="L372" s="451" t="n"/>
      <c r="M372" s="451" t="n"/>
      <c r="N372" s="263">
        <f t="array" ref="N372">IFERROR(
      _xlfn._xlws.FILTER(FuSa_Charger!$N$3:$N$520, FuSa_Charger!$W$3:$W$520 = $W372),
      IFERROR(
          _xlfn._xlws.FILTER(Function_14DCDC!$N$3:$N$503,Function_14DCDC!$W$3:$W$503 =$W372 ),
          IFERROR(
              _xlfn._xlws.FILTER(Function_Charger!$N$3:$N$510,Function_Charger!$W$3:$W$510 = $W372),
              IFERROR(
                  _xlfn._xlws.FILTER(FuSa_14DCDC!$N$3:$N$500,FuSa_14DCDC!$W$3:$W$500 = $W372),
                  IFERROR(
                      _xlfn._xlws.FILTER(FuSa_14DCDC_EFAN!$N$3:$N$500,FuSa_14DCDC_EFAN!$W$3:$W$500 = $W372),
                      IFERROR(
                          _xlfn._xlws.FILTER(FuSa_FaultInjection!$N$3:$N$500,FuSa_FaultInjection!$W$3:$W$500 = $W372),
                          IFERROR(
                              _xlfn._xlws.FILTER(Function_SCC!$N$3:$N$512,Function_SCC!$W$3:$W$512 = $W372),
                              IFERROR(
                                  _xlfn._xlws.FILTER(FuSa_FTT!$N$3:$N$500,FuSa_FTT!$W$3:$W$500 = $W372),
                                  IFERROR(
                                       _xlfn._xlws.FILTER(FuSa_NACS!$M$3:$M$548,FuSa_NACS!$W$3:$W$548 = $W372),
                                       "NA"
                               )
                           )
                       )
                   )
               )
           )
       )
   )
)</f>
        <v/>
      </c>
      <c r="O372" s="263">
        <f t="array" ref="O372">IFERROR(
      _xlfn._xlws.FILTER(FuSa_Charger!$O$3:$O$520, FuSa_Charger!$W$3:$W$520 = $W372),
      IFERROR(
          _xlfn._xlws.FILTER(Function_14DCDC!$O$3:$O$503,Function_14DCDC!$W$3:$W$503 =$W372 ),
          IFERROR(
              _xlfn._xlws.FILTER(Function_Charger!$O$3:$O$510,Function_Charger!$W$3:$W$510 = $W372),
              IFERROR(
                  _xlfn._xlws.FILTER(FuSa_14DCDC!$O$3:$O$500,FuSa_14DCDC!$W$3:$W$500 = $W372),
                  IFERROR(
                      _xlfn._xlws.FILTER(FuSa_14DCDC_EFAN!$O$3:$O$500,FuSa_14DCDC_EFAN!$W$3:$W$500 = $W372),
                      IFERROR(
                          _xlfn._xlws.FILTER(FuSa_FaultInjection!$O$3:$O$500,FuSa_FaultInjection!$W$3:$W$500 = $W372),
                          IFERROR(
                              _xlfn._xlws.FILTER(Function_SCC!$O$3:$O$512,Function_SCC!$W$3:$W$512 = $W372),
                              IFERROR(
                                  _xlfn._xlws.FILTER(FuSa_FTT!$O$3:$O$500,FuSa_FTT!$W$3:$W$500 = $W372),
                                  IFERROR(
                                       _xlfn._xlws.FILTER(FuSa_NACS!$O$3:$O$548,FuSa_NACS!$W$3:$W$548 = $W372),
                                       "NA"
                               )
                           )
                       )
                   )
               )
           )
       )
   )
)</f>
        <v/>
      </c>
      <c r="P372" s="263">
        <f t="array" ref="P372">IFERROR(
      _xlfn._xlws.FILTER(FuSa_Charger!$P$3:$P$520, FuSa_Charger!$W$3:$W$520 = $W372),
      IFERROR(
          _xlfn._xlws.FILTER(Function_14DCDC!$P$3:$P$503,Function_14DCDC!$W$3:$W$503 =$W372 ),
          IFERROR(
              _xlfn._xlws.FILTER(Function_Charger!$P$3:$P$510,Function_Charger!$W$3:$W$510 = $W372),
              IFERROR(
                  _xlfn._xlws.FILTER(FuSa_14DCDC!$P$3:$P$500,FuSa_14DCDC!$W$3:$W$500 = $W372),
                  IFERROR(
                      _xlfn._xlws.FILTER(FuSa_14DCDC_EFAN!$P$3:$P$500,FuSa_14DCDC_EFAN!$W$3:$W$500 = $W372),
                      IFERROR(
                          _xlfn._xlws.FILTER(FuSa_FaultInjection!$P$3:$P$500,FuSa_FaultInjection!$W$3:$W$500 = $W372),
                          IFERROR(
                              _xlfn._xlws.FILTER(Function_SCC!$P$3:$P$512,Function_SCC!$W$3:$W$512 = $W372),
                              IFERROR(
                                  _xlfn._xlws.FILTER(FuSa_FTT!$P$3:$P$500,FuSa_FTT!$W$3:$W$500 = $W372),
                                  IFERROR(
                                       _xlfn._xlws.FILTER(FuSa_NACS!$P$3:$P$548,FuSa_NACS!$W$3:$W$548 = $W372),
                                       "NA"
                               )
                           )
                       )
                   )
               )
           )
       )
   )
)</f>
        <v/>
      </c>
      <c r="Q372" s="263">
        <f t="array" ref="Q372">IFERROR(
      _xlfn._xlws.FILTER(FuSa_Charger!$S$3:$S$520, FuSa_Charger!$W$3:$W$520 = $W372),
      IFERROR(
          _xlfn._xlws.FILTER(Function_14DCDC!$S$3:$S$503,Function_14DCDC!$W$3:$W$503 =$W372 ),
          IFERROR(
              _xlfn._xlws.FILTER(Function_Charger!$S$3:$S$510,Function_Charger!$W$3:$W$510 = $W372),
              IFERROR(
                  _xlfn._xlws.FILTER(FuSa_14DCDC!$S$3:$S$500,FuSa_14DCDC!$W$3:$W$500 = $W372),
                  IFERROR(
                      _xlfn._xlws.FILTER(FuSa_14DCDC_EFAN!$S$3:$S$500,FuSa_14DCDC_EFAN!$W$3:$W$500 = $W372),
                      IFERROR(
                          _xlfn._xlws.FILTER(FuSa_FaultInjection!$S$3:$S$500,FuSa_FaultInjection!$W$3:$W$500 = $W372),
                          IFERROR(
                              _xlfn._xlws.FILTER(Function_SCC!$S$3:$S$512,Function_SCC!$W$3:$W$512 = $W372),
                              IFERROR(
                                  _xlfn._xlws.FILTER(FuSa_FTT!$S$3:$S$500,FuSa_FTT!$W$3:$W$500 = $W372),
                                  IFERROR(
                                       _xlfn._xlws.FILTER(FuSa_NACS!$Q$3:$Q$548,FuSa_NACS!$W$3:$W$548 = $W372),
                                       "NA"
                               )
                           )
                       )
                   )
               )
           )
       )
   )
)</f>
        <v/>
      </c>
      <c r="R372" s="441">
        <f t="array" ref="R372">IFERROR(
      _xlfn._xlws.FILTER(FuSa_Charger!$T$3:$T$520, FuSa_Charger!$W$3:$W$520 = $W372),
      IFERROR(
          _xlfn._xlws.FILTER(Function_14DCDC!$T$3:$T$503,Function_14DCDC!$W$3:$W$503 =$W372 ),
          IFERROR(
              _xlfn._xlws.FILTER(Function_Charger!$T$3:$T$510,Function_Charger!$W$3:$W$510 = $W372),
              IFERROR(
                  _xlfn._xlws.FILTER(FuSa_14DCDC!$T$3:$T$500,FuSa_14DCDC!$W$3:$W$500 = $W372),
                  IFERROR(
                      _xlfn._xlws.FILTER(FuSa_14DCDC_EFAN!$T$3:$T$500,FuSa_14DCDC_EFAN!$W$3:$W$500 = $W372),
                      IFERROR(
                          _xlfn._xlws.FILTER(FuSa_FaultInjection!$T$3:$T$500,FuSa_FaultInjection!$W$3:$W$500 = $W372),
                          IFERROR(
                              _xlfn._xlws.FILTER(Function_SCC!$T$3:$T$512,Function_SCC!$W$3:$W$512 = $W372),
                              IFERROR(
                                  _xlfn._xlws.FILTER(FuSa_FTT!$T$3:$T$500,FuSa_FTT!$W$3:$W$500 = $W372),
                                  IFERROR(
                                       _xlfn._xlws.FILTER(FuSa_NACS!$R$3:$R$548,FuSa_NACS!$W$3:$W$548 = $W372),
                                       "NA"
                               )
                           )
                       )
                   )
               )
           )
       )
   )
)</f>
        <v/>
      </c>
      <c r="S372" s="441">
        <f t="array" ref="S372">IFERROR(
      _xlfn._xlws.FILTER(FuSa_Charger!$U$3:$U$520, FuSa_Charger!$W$3:$W$520 = $W372),
      IFERROR(
          _xlfn._xlws.FILTER(Function_14DCDC!$U$3:$U$503,Function_14DCDC!$W$3:$W$503 =$W372 ),
          IFERROR(
              _xlfn._xlws.FILTER(Function_Charger!$U$3:$U$510,Function_Charger!$W$3:$W$510 = $W372),
              IFERROR(
                  _xlfn._xlws.FILTER(FuSa_14DCDC!$U$3:$U$500,FuSa_14DCDC!$W$3:$W$500 = $W372),
                  IFERROR(
                      _xlfn._xlws.FILTER(FuSa_14DCDC_EFAN!$U$3:$U$500,FuSa_14DCDC_EFAN!$W$3:$W$500 = $W372),
                      IFERROR(
                          _xlfn._xlws.FILTER(FuSa_FaultInjection!$U$3:$U$500,FuSa_FaultInjection!$W$3:$W$500 = $W372),
                          IFERROR(
                              _xlfn._xlws.FILTER(Function_SCC!$U$3:$U$512,Function_SCC!$W$3:$W$512 = $W372),
                              IFERROR(
                                  _xlfn._xlws.FILTER(FuSa_FTT!$U$3:$U$500,FuSa_FTT!$W$3:$W$500 = $W372),
                                  IFERROR(
                                       _xlfn._xlws.FILTER(FuSa_NACS!$S$3:$S$548,FuSa_NACS!$W$3:$W$548 = $W372),
                                       "NA"
                               )
                           )
                       )
                   )
               )
           )
       )
   )
)</f>
        <v/>
      </c>
      <c r="T372" s="441">
        <f t="array" ref="T372">IFERROR(
      _xlfn._xlws.FILTER(FuSa_Charger!$V$3:$V$520, FuSa_Charger!$W$3:$W$520 = $W372),
      IFERROR(
          _xlfn._xlws.FILTER(Function_14DCDC!$V$3:$V$503,Function_14DCDC!$W$3:$W$503 =$W372 ),
          IFERROR(
              _xlfn._xlws.FILTER(Function_Charger!$V$3:$V$510,Function_Charger!$W$3:$W$510 = $W372),
              IFERROR(
                  _xlfn._xlws.FILTER(FuSa_14DCDC!$V$3:$V$500,FuSa_14DCDC!$W$3:$W$500 = $W372),
                  IFERROR(
                      _xlfn._xlws.FILTER(FuSa_14DCDC_EFAN!$V$3:$V$500,FuSa_14DCDC_EFAN!$W$3:$W$500 = $W372),
                      IFERROR(
                          _xlfn._xlws.FILTER(FuSa_FaultInjection!$V$3:$V$500,FuSa_FaultInjection!$W$3:$W$500 = $W372),
                          IFERROR(
                              _xlfn._xlws.FILTER(Function_SCC!$V$3:$V$512,Function_SCC!$W$3:$W$512 = $W372),
                              IFERROR(
                                  _xlfn._xlws.FILTER(FuSa_FTT!$V$3:$V$500,FuSa_FTT!$W$3:$W$500 = $W372),
                                  IFERROR(
                                       _xlfn._xlws.FILTER(FuSa_NACS!$T$3:$T$548,FuSa_NACS!$W$3:$W$548 = $W372),
                                       "NA"
                               )
                           )
                       )
                   )
               )
           )
       )
   )
)</f>
        <v/>
      </c>
      <c r="U372" s="231" t="inlineStr">
        <is>
          <t>NACS_Diagnostics</t>
        </is>
      </c>
      <c r="W372" s="231" t="inlineStr">
        <is>
          <t>[SYI_AC4_003_021_003].html</t>
        </is>
      </c>
      <c r="X372" s="737" t="n">
        <v>1</v>
      </c>
      <c r="Y372" s="240" t="n">
        <v>0</v>
      </c>
      <c r="Z372" s="240" t="n">
        <v>0</v>
      </c>
      <c r="AA372" s="240" t="n">
        <v>1</v>
      </c>
      <c r="AB372" s="240" t="n"/>
      <c r="AC372" s="1139">
        <f t="array" ref="AC372">IF(
    IFERROR(
        _xlfn._xlws.FILTER(FuSa_Charger!$AC$3:$AC$519, FuSa_Charger!$W$3:$W$519 = $W372),
        IFERROR(
            _xlfn._xlws.FILTER(Function_14DCDC!$AC$3:$AC$503, Function_14DCDC!$W$3:$W$503 = $W372),
            IFERROR(
                _xlfn._xlws.FILTER(Function_Charger!$AC$3:$AC$508, Function_Charger!$W$3:$W$508 = $W372),
                IFERROR(
                    _xlfn._xlws.FILTER(FuSa_14DCDC!$AC$3:$AC$500, FuSa_14DCDC!$W$3:$W$500 = $W372),
                    IFERROR(
                        _xlfn._xlws.FILTER(FuSa_14DCDC_EFAN!$AC$3:$AC$500, FuSa_14DCDC_EFAN!$W$3:$W$500 =$W372),
                        IFERROR(
                            _xlfn._xlws.FILTER(FuSa_FaultInjection!$AC$3:$AC$500, FuSa_FaultInjection!$W$3:$W$500 = $W372),
                            IFERROR(
                                _xlfn._xlws.FILTER(FuSa_NACS!$AC$3:$AC$548, FuSa_NACS!$W$3:$W$548 = $W372),
                                IFERROR(
                                     _xlfn._xlws.FILTER(Function_SCC!$AC$3:$AC$525, Function_SCC!$W$3:$W$525 = $W372),
                                     _xlfn._xlws.FILTER(FuSa_FTT!$AC$3:$AC$500, FuSa_FTT!$W$3:$W$500 = $W372)
                                )
                            )
                        )
                    )
                )
            )
        )
    ) = 0,
    "",
    IFERROR(
        _xlfn._xlws.FILTER(FuSa_Charger!$AC$3:$AC$519, FuSa_Charger!$W$3:$W$519 = $W372),
        IFERROR(
            _xlfn._xlws.FILTER(Function_14DCDC!$AC$3:$AC$503, Function_14DCDC!$W$3:$W$503 = $W372),
            IFERROR(
                _xlfn._xlws.FILTER(Function_Charger!$AC$3:$AC$508, Function_Charger!$W$3:$W$508 = $W372),
                IFERROR(
                    _xlfn._xlws.FILTER(FuSa_14DCDC!$AC$3:$AC$500, FuSa_14DCDC!$W$3:$W$500 = $W372),
                    IFERROR(
                        _xlfn._xlws.FILTER(FuSa_14DCDC_EFAN!$AC$3:$AC$500, FuSa_14DCDC_EFAN!$W$3:$W$500 = $W372),
                        IFERROR(
                            _xlfn._xlws.FILTER(FuSa_FaultInjection!$AC$3:$AC$500, FuSa_FaultInjection!$W$3:$W$500 = $W372),
                            IFERROR(
                                _xlfn._xlws.FILTER(FuSa_NACS!$AC$3:$AC$548, FuSa_NACS!$W$3:$W$548 = $W372),
                                IFERROR(
                                     _xlfn._xlws.FILTER(Function_SCC!$AC$3:$AC$525, Function_SCC!$W$3:$W$525 = $W372),
                                     _xlfn._xlws.FILTER(FuSa_FTT!$AC$3:$AC$500, FuSa_FTT!$W$3:$W$500 = $W372)
                               )
                            )
                        )
                    )
                )
            )
        )
    )
)</f>
        <v/>
      </c>
      <c r="AD372" s="438">
        <f t="array" ref="AD372">IF(
    IFERROR(
        _xlfn._xlws.FILTER(FuSa_Charger!$AD$3:$AD$519, FuSa_Charger!$W$3:$W$519 = $W372),
        IFERROR(
            _xlfn._xlws.FILTER(Function_14DCDC!$AD$3:$AD$503, Function_14DCDC!$W$3:$W$503 = $W372),
            IFERROR(
                _xlfn._xlws.FILTER(Function_Charger!$AD$3:$AD$508, Function_Charger!$W$3:$W$508 = $W372),
                IFERROR(
                    _xlfn._xlws.FILTER(FuSa_14DCDC!$AD$3:$AD$500, FuSa_14DCDC!$W$3:$W$500 = $W372),
                    IFERROR(
                        _xlfn._xlws.FILTER(FuSa_14DCDC_EFAN!$AD$3:$AD$500, FuSa_14DCDC_EFAN!$W$3:$W$500 =$W372 ),
                        IFERROR(
                            _xlfn._xlws.FILTER(FuSa_FaultInjection!$AD$3:$AD$500, FuSa_FaultInjection!$W$3:$W$500 = $W372),
                            IFERROR(
                                _xlfn._xlws.FILTER(FuSa_NACS!$AD$3:$AD$548, FuSa_NACS!$W$3:$W$548 = $W372),
                                IFERROR(
                                    _xlfn._xlws.FILTER(Function_SCC!$AD$3:$AD$525, Function_SCC!$W$3:$W$525 = $W372),
                                    _xlfn._xlws.FILTER(FuSa_FTT!$AD$3:$AD$500, FuSa_FTT!$W$3:$W$500 = $W372)
                               )
                            )
                        )
                    )
                )
            )
        )
    ) = 0,
    "",
    IFERROR(
        _xlfn._xlws.FILTER(FuSa_Charger!$AD$3:$AD$519, FuSa_Charger!$W$3:$W$519 = $W372),
        IFERROR(
            _xlfn._xlws.FILTER(Function_14DCDC!$AD$3:$AD$503, Function_14DCDC!$W$3:$W$503 = $W372),
            IFERROR(
                _xlfn._xlws.FILTER(Function_Charger!$AD$3:$AD$508, Function_Charger!$W$3:$W$508 = $W372),
                IFERROR(
                    _xlfn._xlws.FILTER(FuSa_14DCDC!$AD$3:$AD$500, FuSa_14DCDC!$W$3:$W$500 = $W372),
                    IFERROR(
                        _xlfn._xlws.FILTER(FuSa_14DCDC_EFAN!$AD$3:$AD$500, FuSa_14DCDC_EFAN!$W$3:$W$500 = $W372),
                        IFERROR(
                            _xlfn._xlws.FILTER(FuSa_FaultInjection!$AD$3:$AD$500, FuSa_FaultInjection!$W$3:$W$500 = $W372),
                            IFERROR(
                                _xlfn._xlws.FILTER(FuSa_NACS!$AD$3:$AD$548, FuSa_NACS!$W$3:$W$548 = $W372),
                                IFERROR(
                                 _xlfn._xlws.FILTER(Function_SCC!$AD$3:$AD$525, Function_SCC!$W$3:$W$525 = $W372),
                                     _xlfn._xlws.FILTER(FuSa_FTT!$AD$3:$AD$500, FuSa_FTT!$W$3:$W$500 = $W372)
                                )
                            )
                        )
                    )
                )
            )
        )
    )
)</f>
        <v/>
      </c>
      <c r="AE372" s="756" t="inlineStr">
        <is>
          <t>Obsoleted due to EPIC CCU01-4649</t>
        </is>
      </c>
      <c r="AG372" s="223" t="inlineStr"/>
      <c r="AH372" s="43" t="inlineStr"/>
      <c r="AI372" s="43" t="inlineStr"/>
      <c r="AJ372" s="43" t="inlineStr"/>
      <c r="AK372" s="43" t="inlineStr"/>
      <c r="AL372" s="266" t="n"/>
      <c r="AM372" s="231" t="n"/>
      <c r="AN372" s="765" t="n"/>
      <c r="AO372" s="223">
        <f>EXACT(W372,AG372)</f>
        <v/>
      </c>
      <c r="AP372" s="43">
        <f>EXACT(X372,AH372)</f>
        <v/>
      </c>
      <c r="AQ372" s="43">
        <f>EXACT(Y372,AI372)</f>
        <v/>
      </c>
      <c r="AR372" s="43">
        <f>EXACT(Z372,AJ372)</f>
        <v/>
      </c>
      <c r="AS372" s="266">
        <f>EXACT(AA372,AK372)</f>
        <v/>
      </c>
      <c r="AT372" t="inlineStr"/>
      <c r="AU372" t="inlineStr"/>
    </row>
    <row r="373" ht="15" customHeight="1">
      <c r="A373" s="451" t="n"/>
      <c r="B373" s="451" t="n"/>
      <c r="C373" s="451" t="n"/>
      <c r="D373" s="263">
        <f t="array" ref="D373">IFERROR(
      _xlfn._xlws.FILTER(FuSa_Charger!$D$3:$D$520, FuSa_Charger!$W$3:$W$520 = $W373),
      IFERROR(
          _xlfn._xlws.FILTER(Function_14DCDC!$D$3:$D$503,Function_14DCDC!$W$3:$W$503 =$W373 ),
          IFERROR(
              _xlfn._xlws.FILTER(Function_Charger!$D$3:$D$510,Function_Charger!$W$3:$W$510 = $W373),
              IFERROR(
                  _xlfn._xlws.FILTER(FuSa_14DCDC!$D$3:$D$500,FuSa_14DCDC!$W$3:$W$500 = $W373),
                  IFERROR(
                      _xlfn._xlws.FILTER(FuSa_14DCDC_EFAN!$D$3:$D$500,FuSa_14DCDC_EFAN!$W$3:$W$500 = $W373),
                      IFERROR(
                          _xlfn._xlws.FILTER(FuSa_FaultInjection!$D$3:$D$500,FuSa_FaultInjection!$W$3:$W$500 = $W373),
                          IFERROR(
                              _xlfn._xlws.FILTER(Function_SCC!$D$3:$D$512,Function_SCC!$W$3:$W$512 = $W373),
                              IFERROR(
                                  _xlfn._xlws.FILTER(FuSa_FTT!$D$3:$D$500,FuSa_FTT!$W$3:$W$500 = $W373),
                                  IFERROR(
                                       _xlfn._xlws.FILTER(FuSa_NACS!$D$3:$D$548,FuSa_NACS!$W$3:$W$548 = $W373),
                                       "NA"
                               )
                           )
                       )
                   )
               )
           )
       )
   )
)</f>
        <v/>
      </c>
      <c r="E373" s="263">
        <f t="array" ref="E373">IFERROR(
      _xlfn._xlws.FILTER(FuSa_Charger!$E$3:$E$520, FuSa_Charger!$W$3:$W$520 = $W373),
      IFERROR(
          _xlfn._xlws.FILTER(Function_14DCDC!$E$3:$E$503,Function_14DCDC!$W$3:$W$503 =$W373 ),
          IFERROR(
              _xlfn._xlws.FILTER(Function_Charger!$E$3:$E$510,Function_Charger!$W$3:$W$510 = $W373),
              IFERROR(
                  _xlfn._xlws.FILTER(FuSa_14DCDC!$E$3:$E$500,FuSa_14DCDC!$W$3:$W$500 = $W373),
                  IFERROR(
                      _xlfn._xlws.FILTER(FuSa_14DCDC_EFAN!$E$3:$E$500,FuSa_14DCDC_EFAN!$W$3:$W$500 = $W373),
                      IFERROR(
                          _xlfn._xlws.FILTER(FuSa_FaultInjection!$E$3:$E$500,FuSa_FaultInjection!$W$3:$W$500 = $W373),
                          IFERROR(
                              _xlfn._xlws.FILTER(Function_SCC!$E$3:$E$512,Function_SCC!$W$3:$W$512 = $W373),
                              IFERROR(
                                  _xlfn._xlws.FILTER(FuSa_FTT!$E$3:$E$500,FuSa_FTT!$W$3:$W$500 = $W373),
                                  IFERROR(
                                       _xlfn._xlws.FILTER(FuSa_NACS!$E$3:$E$548,FuSa_NACS!$W$3:$W$548 = $W373),
                                       "NA"
                               )
                           )
                       )
                   )
               )
           )
       )
   )
)</f>
        <v/>
      </c>
      <c r="F373" s="263">
        <f t="array" ref="F373">IFERROR(
      _xlfn._xlws.FILTER(FuSa_Charger!$F$3:$F$520, FuSa_Charger!$W$3:$W$520 = $W373),
      IFERROR(
          _xlfn._xlws.FILTER(Function_14DCDC!$F$3:$F$503,Function_14DCDC!$W$3:$W$503 =$W373 ),
          IFERROR(
              _xlfn._xlws.FILTER(Function_Charger!$F$3:$F$510,Function_Charger!$W$3:$W$510 = $W373),
              IFERROR(
                  _xlfn._xlws.FILTER(FuSa_14DCDC!$F$3:$F$500,FuSa_14DCDC!$W$3:$W$500 = $W373),
                  IFERROR(
                      _xlfn._xlws.FILTER(FuSa_14DCDC_EFAN!$F$3:$F$500,FuSa_14DCDC_EFAN!$W$3:$W$500 = $W373),
                      IFERROR(
                          _xlfn._xlws.FILTER(FuSa_FaultInjection!$F$3:$F$500,FuSa_FaultInjection!$W$3:$W$500 = $W373),
                          IFERROR(
                              _xlfn._xlws.FILTER(Function_SCC!$F$3:$F$512,Function_SCC!$W$3:$W$512 = $W373),
                              IFERROR(
                                  _xlfn._xlws.FILTER(FuSa_FTT!$F$3:$F$500,FuSa_FTT!$W$3:$W$500 = $W373),
                                  IFERROR(
                                       _xlfn._xlws.FILTER(FuSa_NACS!$F$3:$F$548,FuSa_NACS!$W$3:$W$548 = $W373),
                                       "NA"
                               )
                           )
                       )
                   )
               )
           )
       )
   )
)</f>
        <v/>
      </c>
      <c r="G373" s="263">
        <f t="array" ref="G373">IFERROR(
      _xlfn._xlws.FILTER(FuSa_Charger!$G$3:$G$520, FuSa_Charger!$W$3:$W$520 = $W373),
      IFERROR(
          _xlfn._xlws.FILTER(Function_14DCDC!$G$3:$G$503,Function_14DCDC!$W$3:$W$503 =$W373 ),
          IFERROR(
              _xlfn._xlws.FILTER(Function_Charger!$G$3:$G$510,Function_Charger!$W$3:$W$510 = $W373),
              IFERROR(
                  _xlfn._xlws.FILTER(FuSa_14DCDC!$G$3:$G$500,FuSa_14DCDC!$W$3:$W$500 = $W373),
                  IFERROR(
                      _xlfn._xlws.FILTER(FuSa_14DCDC_EFAN!$G$3:$G$500,FuSa_14DCDC_EFAN!$W$3:$W$500 = $W373),
                      IFERROR(
                          _xlfn._xlws.FILTER(FuSa_FaultInjection!$G$3:$G$500,FuSa_FaultInjection!$W$3:$W$500 = $W373),
                          IFERROR(
                              _xlfn._xlws.FILTER(Function_SCC!$G$3:$G$512,Function_SCC!$W$3:$W$512 = $W373),
                              IFERROR(
                                  _xlfn._xlws.FILTER(FuSa_FTT!$G$3:$G$500,FuSa_FTT!$W$3:$W$500 = $W373),
                                  IFERROR(
                                       _xlfn._xlws.FILTER(FuSa_NACS!$G$3:$G$548,FuSa_NACS!$W$3:$W$548 = $W373),
                                       "NA"
                               )
                           )
                       )
                   )
               )
           )
       )
   )
)</f>
        <v/>
      </c>
      <c r="H373" s="263">
        <f t="array" ref="H373">IFERROR(
      _xlfn._xlws.FILTER(FuSa_Charger!$H$3:$H$520, FuSa_Charger!$W$3:$W$520 = $W373),
      IFERROR(
          _xlfn._xlws.FILTER(Function_14DCDC!$H$3:$H$503,Function_14DCDC!$W$3:$W$503 =$W373 ),
          IFERROR(
              _xlfn._xlws.FILTER(Function_Charger!$H$3:$H$510,Function_Charger!$W$3:$W$510 = $W373),
              IFERROR(
                  _xlfn._xlws.FILTER(FuSa_14DCDC!$H$3:$H$500,FuSa_14DCDC!$W$3:$W$500 = $W373),
                  IFERROR(
                      _xlfn._xlws.FILTER(FuSa_14DCDC_EFAN!$H$3:$H$500,FuSa_14DCDC_EFAN!$W$3:$W$500 = $W373),
                      IFERROR(
                          _xlfn._xlws.FILTER(FuSa_FaultInjection!$H$3:$H$500,FuSa_FaultInjection!$W$3:$W$500 = $W373),
                          IFERROR(
                              _xlfn._xlws.FILTER(Function_SCC!$H$3:$H$512,Function_SCC!$W$3:$W$512 = $W373),
                              IFERROR(
                                  _xlfn._xlws.FILTER(FuSa_FTT!$H$3:$H$500,FuSa_FTT!$W$3:$W$500 = $W373),
                                  IFERROR(
                                       _xlfn._xlws.FILTER(FuSa_NACS!$H$3:$H$548,FuSa_NACS!$W$3:$W$548 = $W373),
                                       "NA"
                               )
                           )
                       )
                   )
               )
           )
       )
   )
)</f>
        <v/>
      </c>
      <c r="I373" s="263">
        <f t="array" ref="I373">IFERROR(
      _xlfn._xlws.FILTER(FuSa_Charger!$I$3:$I$520, FuSa_Charger!$W$3:$W$520 = $W373),
      IFERROR(
          _xlfn._xlws.FILTER(Function_14DCDC!$I$3:$I$503,Function_14DCDC!$W$3:$W$503 =$W373 ),
          IFERROR(
              _xlfn._xlws.FILTER(Function_Charger!$I$3:$I$510,Function_Charger!$W$3:$W$510 = $W373),
              IFERROR(
                  _xlfn._xlws.FILTER(FuSa_14DCDC!$I$3:$I$500,FuSa_14DCDC!$W$3:$W$500 = $W373),
                  IFERROR(
                      _xlfn._xlws.FILTER(FuSa_14DCDC_EFAN!$I$3:$I$500,FuSa_14DCDC_EFAN!$W$3:$W$500 = $W373),
                      IFERROR(
                          _xlfn._xlws.FILTER(FuSa_FaultInjection!$I$3:$I$500,FuSa_FaultInjection!$W$3:$W$500 = $W373),
                          IFERROR(
                              _xlfn._xlws.FILTER(Function_SCC!$I$3:$I$512,Function_SCC!$W$3:$W$512 = $W373),
                              IFERROR(
                                  _xlfn._xlws.FILTER(FuSa_FTT!$I$3:$I$500,FuSa_FTT!$W$3:$W$500 = $W373),
                                  IFERROR(
                                       _xlfn._xlws.FILTER(FuSa_NACS!$I$3:$I$548,FuSa_NACS!$W$3:$W$548 = $W373),
                                       "NA"
                               )
                           )
                       )
                   )
               )
           )
       )
   )
)</f>
        <v/>
      </c>
      <c r="J373" s="451" t="n"/>
      <c r="K373" s="451" t="n"/>
      <c r="L373" s="451" t="n"/>
      <c r="M373" s="451" t="n"/>
      <c r="N373" s="263">
        <f t="array" ref="N373">IFERROR(
      _xlfn._xlws.FILTER(FuSa_Charger!$N$3:$N$520, FuSa_Charger!$W$3:$W$520 = $W373),
      IFERROR(
          _xlfn._xlws.FILTER(Function_14DCDC!$N$3:$N$503,Function_14DCDC!$W$3:$W$503 =$W373 ),
          IFERROR(
              _xlfn._xlws.FILTER(Function_Charger!$N$3:$N$510,Function_Charger!$W$3:$W$510 = $W373),
              IFERROR(
                  _xlfn._xlws.FILTER(FuSa_14DCDC!$N$3:$N$500,FuSa_14DCDC!$W$3:$W$500 = $W373),
                  IFERROR(
                      _xlfn._xlws.FILTER(FuSa_14DCDC_EFAN!$N$3:$N$500,FuSa_14DCDC_EFAN!$W$3:$W$500 = $W373),
                      IFERROR(
                          _xlfn._xlws.FILTER(FuSa_FaultInjection!$N$3:$N$500,FuSa_FaultInjection!$W$3:$W$500 = $W373),
                          IFERROR(
                              _xlfn._xlws.FILTER(Function_SCC!$N$3:$N$512,Function_SCC!$W$3:$W$512 = $W373),
                              IFERROR(
                                  _xlfn._xlws.FILTER(FuSa_FTT!$N$3:$N$500,FuSa_FTT!$W$3:$W$500 = $W373),
                                  IFERROR(
                                       _xlfn._xlws.FILTER(FuSa_NACS!$M$3:$M$548,FuSa_NACS!$W$3:$W$548 = $W373),
                                       "NA"
                               )
                           )
                       )
                   )
               )
           )
       )
   )
)</f>
        <v/>
      </c>
      <c r="O373" s="263">
        <f t="array" ref="O373">IFERROR(
      _xlfn._xlws.FILTER(FuSa_Charger!$O$3:$O$520, FuSa_Charger!$W$3:$W$520 = $W373),
      IFERROR(
          _xlfn._xlws.FILTER(Function_14DCDC!$O$3:$O$503,Function_14DCDC!$W$3:$W$503 =$W373 ),
          IFERROR(
              _xlfn._xlws.FILTER(Function_Charger!$O$3:$O$510,Function_Charger!$W$3:$W$510 = $W373),
              IFERROR(
                  _xlfn._xlws.FILTER(FuSa_14DCDC!$O$3:$O$500,FuSa_14DCDC!$W$3:$W$500 = $W373),
                  IFERROR(
                      _xlfn._xlws.FILTER(FuSa_14DCDC_EFAN!$O$3:$O$500,FuSa_14DCDC_EFAN!$W$3:$W$500 = $W373),
                      IFERROR(
                          _xlfn._xlws.FILTER(FuSa_FaultInjection!$O$3:$O$500,FuSa_FaultInjection!$W$3:$W$500 = $W373),
                          IFERROR(
                              _xlfn._xlws.FILTER(Function_SCC!$O$3:$O$512,Function_SCC!$W$3:$W$512 = $W373),
                              IFERROR(
                                  _xlfn._xlws.FILTER(FuSa_FTT!$O$3:$O$500,FuSa_FTT!$W$3:$W$500 = $W373),
                                  IFERROR(
                                       _xlfn._xlws.FILTER(FuSa_NACS!$O$3:$O$548,FuSa_NACS!$W$3:$W$548 = $W373),
                                       "NA"
                               )
                           )
                       )
                   )
               )
           )
       )
   )
)</f>
        <v/>
      </c>
      <c r="P373" s="263">
        <f t="array" ref="P373">IFERROR(
      _xlfn._xlws.FILTER(FuSa_Charger!$P$3:$P$520, FuSa_Charger!$W$3:$W$520 = $W373),
      IFERROR(
          _xlfn._xlws.FILTER(Function_14DCDC!$P$3:$P$503,Function_14DCDC!$W$3:$W$503 =$W373 ),
          IFERROR(
              _xlfn._xlws.FILTER(Function_Charger!$P$3:$P$510,Function_Charger!$W$3:$W$510 = $W373),
              IFERROR(
                  _xlfn._xlws.FILTER(FuSa_14DCDC!$P$3:$P$500,FuSa_14DCDC!$W$3:$W$500 = $W373),
                  IFERROR(
                      _xlfn._xlws.FILTER(FuSa_14DCDC_EFAN!$P$3:$P$500,FuSa_14DCDC_EFAN!$W$3:$W$500 = $W373),
                      IFERROR(
                          _xlfn._xlws.FILTER(FuSa_FaultInjection!$P$3:$P$500,FuSa_FaultInjection!$W$3:$W$500 = $W373),
                          IFERROR(
                              _xlfn._xlws.FILTER(Function_SCC!$P$3:$P$512,Function_SCC!$W$3:$W$512 = $W373),
                              IFERROR(
                                  _xlfn._xlws.FILTER(FuSa_FTT!$P$3:$P$500,FuSa_FTT!$W$3:$W$500 = $W373),
                                  IFERROR(
                                       _xlfn._xlws.FILTER(FuSa_NACS!$P$3:$P$548,FuSa_NACS!$W$3:$W$548 = $W373),
                                       "NA"
                               )
                           )
                       )
                   )
               )
           )
       )
   )
)</f>
        <v/>
      </c>
      <c r="Q373" s="263">
        <f t="array" ref="Q373">IFERROR(
      _xlfn._xlws.FILTER(FuSa_Charger!$S$3:$S$520, FuSa_Charger!$W$3:$W$520 = $W373),
      IFERROR(
          _xlfn._xlws.FILTER(Function_14DCDC!$S$3:$S$503,Function_14DCDC!$W$3:$W$503 =$W373 ),
          IFERROR(
              _xlfn._xlws.FILTER(Function_Charger!$S$3:$S$510,Function_Charger!$W$3:$W$510 = $W373),
              IFERROR(
                  _xlfn._xlws.FILTER(FuSa_14DCDC!$S$3:$S$500,FuSa_14DCDC!$W$3:$W$500 = $W373),
                  IFERROR(
                      _xlfn._xlws.FILTER(FuSa_14DCDC_EFAN!$S$3:$S$500,FuSa_14DCDC_EFAN!$W$3:$W$500 = $W373),
                      IFERROR(
                          _xlfn._xlws.FILTER(FuSa_FaultInjection!$S$3:$S$500,FuSa_FaultInjection!$W$3:$W$500 = $W373),
                          IFERROR(
                              _xlfn._xlws.FILTER(Function_SCC!$S$3:$S$512,Function_SCC!$W$3:$W$512 = $W373),
                              IFERROR(
                                  _xlfn._xlws.FILTER(FuSa_FTT!$S$3:$S$500,FuSa_FTT!$W$3:$W$500 = $W373),
                                  IFERROR(
                                       _xlfn._xlws.FILTER(FuSa_NACS!$Q$3:$Q$548,FuSa_NACS!$W$3:$W$548 = $W373),
                                       "NA"
                               )
                           )
                       )
                   )
               )
           )
       )
   )
)</f>
        <v/>
      </c>
      <c r="R373" s="441">
        <f t="array" ref="R373">IFERROR(
      _xlfn._xlws.FILTER(FuSa_Charger!$T$3:$T$520, FuSa_Charger!$W$3:$W$520 = $W373),
      IFERROR(
          _xlfn._xlws.FILTER(Function_14DCDC!$T$3:$T$503,Function_14DCDC!$W$3:$W$503 =$W373 ),
          IFERROR(
              _xlfn._xlws.FILTER(Function_Charger!$T$3:$T$510,Function_Charger!$W$3:$W$510 = $W373),
              IFERROR(
                  _xlfn._xlws.FILTER(FuSa_14DCDC!$T$3:$T$500,FuSa_14DCDC!$W$3:$W$500 = $W373),
                  IFERROR(
                      _xlfn._xlws.FILTER(FuSa_14DCDC_EFAN!$T$3:$T$500,FuSa_14DCDC_EFAN!$W$3:$W$500 = $W373),
                      IFERROR(
                          _xlfn._xlws.FILTER(FuSa_FaultInjection!$T$3:$T$500,FuSa_FaultInjection!$W$3:$W$500 = $W373),
                          IFERROR(
                              _xlfn._xlws.FILTER(Function_SCC!$T$3:$T$512,Function_SCC!$W$3:$W$512 = $W373),
                              IFERROR(
                                  _xlfn._xlws.FILTER(FuSa_FTT!$T$3:$T$500,FuSa_FTT!$W$3:$W$500 = $W373),
                                  IFERROR(
                                       _xlfn._xlws.FILTER(FuSa_NACS!$R$3:$R$548,FuSa_NACS!$W$3:$W$548 = $W373),
                                       "NA"
                               )
                           )
                       )
                   )
               )
           )
       )
   )
)</f>
        <v/>
      </c>
      <c r="S373" s="441">
        <f t="array" ref="S373">IFERROR(
      _xlfn._xlws.FILTER(FuSa_Charger!$U$3:$U$520, FuSa_Charger!$W$3:$W$520 = $W373),
      IFERROR(
          _xlfn._xlws.FILTER(Function_14DCDC!$U$3:$U$503,Function_14DCDC!$W$3:$W$503 =$W373 ),
          IFERROR(
              _xlfn._xlws.FILTER(Function_Charger!$U$3:$U$510,Function_Charger!$W$3:$W$510 = $W373),
              IFERROR(
                  _xlfn._xlws.FILTER(FuSa_14DCDC!$U$3:$U$500,FuSa_14DCDC!$W$3:$W$500 = $W373),
                  IFERROR(
                      _xlfn._xlws.FILTER(FuSa_14DCDC_EFAN!$U$3:$U$500,FuSa_14DCDC_EFAN!$W$3:$W$500 = $W373),
                      IFERROR(
                          _xlfn._xlws.FILTER(FuSa_FaultInjection!$U$3:$U$500,FuSa_FaultInjection!$W$3:$W$500 = $W373),
                          IFERROR(
                              _xlfn._xlws.FILTER(Function_SCC!$U$3:$U$512,Function_SCC!$W$3:$W$512 = $W373),
                              IFERROR(
                                  _xlfn._xlws.FILTER(FuSa_FTT!$U$3:$U$500,FuSa_FTT!$W$3:$W$500 = $W373),
                                  IFERROR(
                                       _xlfn._xlws.FILTER(FuSa_NACS!$S$3:$S$548,FuSa_NACS!$W$3:$W$548 = $W373),
                                       "NA"
                               )
                           )
                       )
                   )
               )
           )
       )
   )
)</f>
        <v/>
      </c>
      <c r="T373" s="441">
        <f t="array" ref="T373">IFERROR(
      _xlfn._xlws.FILTER(FuSa_Charger!$V$3:$V$520, FuSa_Charger!$W$3:$W$520 = $W373),
      IFERROR(
          _xlfn._xlws.FILTER(Function_14DCDC!$V$3:$V$503,Function_14DCDC!$W$3:$W$503 =$W373 ),
          IFERROR(
              _xlfn._xlws.FILTER(Function_Charger!$V$3:$V$510,Function_Charger!$W$3:$W$510 = $W373),
              IFERROR(
                  _xlfn._xlws.FILTER(FuSa_14DCDC!$V$3:$V$500,FuSa_14DCDC!$W$3:$W$500 = $W373),
                  IFERROR(
                      _xlfn._xlws.FILTER(FuSa_14DCDC_EFAN!$V$3:$V$500,FuSa_14DCDC_EFAN!$W$3:$W$500 = $W373),
                      IFERROR(
                          _xlfn._xlws.FILTER(FuSa_FaultInjection!$V$3:$V$500,FuSa_FaultInjection!$W$3:$W$500 = $W373),
                          IFERROR(
                              _xlfn._xlws.FILTER(Function_SCC!$V$3:$V$512,Function_SCC!$W$3:$W$512 = $W373),
                              IFERROR(
                                  _xlfn._xlws.FILTER(FuSa_FTT!$V$3:$V$500,FuSa_FTT!$W$3:$W$500 = $W373),
                                  IFERROR(
                                       _xlfn._xlws.FILTER(FuSa_NACS!$T$3:$T$548,FuSa_NACS!$W$3:$W$548 = $W373),
                                       "NA"
                               )
                           )
                       )
                   )
               )
           )
       )
   )
)</f>
        <v/>
      </c>
      <c r="U373" s="231" t="inlineStr">
        <is>
          <t>NACS_Diagnostics</t>
        </is>
      </c>
      <c r="W373" s="231" t="inlineStr">
        <is>
          <t>[SYI_AC4_003_021_004].html</t>
        </is>
      </c>
      <c r="X373" s="737" t="n">
        <v>1</v>
      </c>
      <c r="Y373" s="240" t="n">
        <v>0</v>
      </c>
      <c r="Z373" s="240" t="n">
        <v>0</v>
      </c>
      <c r="AA373" s="240" t="n">
        <v>1</v>
      </c>
      <c r="AB373" s="240" t="n"/>
      <c r="AC373" s="1139">
        <f t="array" ref="AC373">IF(
    IFERROR(
        _xlfn._xlws.FILTER(FuSa_Charger!$AC$3:$AC$519, FuSa_Charger!$W$3:$W$519 = $W373),
        IFERROR(
            _xlfn._xlws.FILTER(Function_14DCDC!$AC$3:$AC$503, Function_14DCDC!$W$3:$W$503 = $W373),
            IFERROR(
                _xlfn._xlws.FILTER(Function_Charger!$AC$3:$AC$508, Function_Charger!$W$3:$W$508 = $W373),
                IFERROR(
                    _xlfn._xlws.FILTER(FuSa_14DCDC!$AC$3:$AC$500, FuSa_14DCDC!$W$3:$W$500 = $W373),
                    IFERROR(
                        _xlfn._xlws.FILTER(FuSa_14DCDC_EFAN!$AC$3:$AC$500, FuSa_14DCDC_EFAN!$W$3:$W$500 =$W373),
                        IFERROR(
                            _xlfn._xlws.FILTER(FuSa_FaultInjection!$AC$3:$AC$500, FuSa_FaultInjection!$W$3:$W$500 = $W373),
                            IFERROR(
                                _xlfn._xlws.FILTER(FuSa_NACS!$AC$3:$AC$548, FuSa_NACS!$W$3:$W$548 = $W373),
                                IFERROR(
                                     _xlfn._xlws.FILTER(Function_SCC!$AC$3:$AC$525, Function_SCC!$W$3:$W$525 = $W373),
                                     _xlfn._xlws.FILTER(FuSa_FTT!$AC$3:$AC$500, FuSa_FTT!$W$3:$W$500 = $W373)
                                )
                            )
                        )
                    )
                )
            )
        )
    ) = 0,
    "",
    IFERROR(
        _xlfn._xlws.FILTER(FuSa_Charger!$AC$3:$AC$519, FuSa_Charger!$W$3:$W$519 = $W373),
        IFERROR(
            _xlfn._xlws.FILTER(Function_14DCDC!$AC$3:$AC$503, Function_14DCDC!$W$3:$W$503 = $W373),
            IFERROR(
                _xlfn._xlws.FILTER(Function_Charger!$AC$3:$AC$508, Function_Charger!$W$3:$W$508 = $W373),
                IFERROR(
                    _xlfn._xlws.FILTER(FuSa_14DCDC!$AC$3:$AC$500, FuSa_14DCDC!$W$3:$W$500 = $W373),
                    IFERROR(
                        _xlfn._xlws.FILTER(FuSa_14DCDC_EFAN!$AC$3:$AC$500, FuSa_14DCDC_EFAN!$W$3:$W$500 = $W373),
                        IFERROR(
                            _xlfn._xlws.FILTER(FuSa_FaultInjection!$AC$3:$AC$500, FuSa_FaultInjection!$W$3:$W$500 = $W373),
                            IFERROR(
                                _xlfn._xlws.FILTER(FuSa_NACS!$AC$3:$AC$548, FuSa_NACS!$W$3:$W$548 = $W373),
                                IFERROR(
                                     _xlfn._xlws.FILTER(Function_SCC!$AC$3:$AC$525, Function_SCC!$W$3:$W$525 = $W373),
                                     _xlfn._xlws.FILTER(FuSa_FTT!$AC$3:$AC$500, FuSa_FTT!$W$3:$W$500 = $W373)
                               )
                            )
                        )
                    )
                )
            )
        )
    )
)</f>
        <v/>
      </c>
      <c r="AD373" s="438">
        <f t="array" ref="AD373">IF(
    IFERROR(
        _xlfn._xlws.FILTER(FuSa_Charger!$AD$3:$AD$519, FuSa_Charger!$W$3:$W$519 = $W373),
        IFERROR(
            _xlfn._xlws.FILTER(Function_14DCDC!$AD$3:$AD$503, Function_14DCDC!$W$3:$W$503 = $W373),
            IFERROR(
                _xlfn._xlws.FILTER(Function_Charger!$AD$3:$AD$508, Function_Charger!$W$3:$W$508 = $W373),
                IFERROR(
                    _xlfn._xlws.FILTER(FuSa_14DCDC!$AD$3:$AD$500, FuSa_14DCDC!$W$3:$W$500 = $W373),
                    IFERROR(
                        _xlfn._xlws.FILTER(FuSa_14DCDC_EFAN!$AD$3:$AD$500, FuSa_14DCDC_EFAN!$W$3:$W$500 =$W373 ),
                        IFERROR(
                            _xlfn._xlws.FILTER(FuSa_FaultInjection!$AD$3:$AD$500, FuSa_FaultInjection!$W$3:$W$500 = $W373),
                            IFERROR(
                                _xlfn._xlws.FILTER(FuSa_NACS!$AD$3:$AD$548, FuSa_NACS!$W$3:$W$548 = $W373),
                                IFERROR(
                                    _xlfn._xlws.FILTER(Function_SCC!$AD$3:$AD$525, Function_SCC!$W$3:$W$525 = $W373),
                                    _xlfn._xlws.FILTER(FuSa_FTT!$AD$3:$AD$500, FuSa_FTT!$W$3:$W$500 = $W373)
                               )
                            )
                        )
                    )
                )
            )
        )
    ) = 0,
    "",
    IFERROR(
        _xlfn._xlws.FILTER(FuSa_Charger!$AD$3:$AD$519, FuSa_Charger!$W$3:$W$519 = $W373),
        IFERROR(
            _xlfn._xlws.FILTER(Function_14DCDC!$AD$3:$AD$503, Function_14DCDC!$W$3:$W$503 = $W373),
            IFERROR(
                _xlfn._xlws.FILTER(Function_Charger!$AD$3:$AD$508, Function_Charger!$W$3:$W$508 = $W373),
                IFERROR(
                    _xlfn._xlws.FILTER(FuSa_14DCDC!$AD$3:$AD$500, FuSa_14DCDC!$W$3:$W$500 = $W373),
                    IFERROR(
                        _xlfn._xlws.FILTER(FuSa_14DCDC_EFAN!$AD$3:$AD$500, FuSa_14DCDC_EFAN!$W$3:$W$500 = $W373),
                        IFERROR(
                            _xlfn._xlws.FILTER(FuSa_FaultInjection!$AD$3:$AD$500, FuSa_FaultInjection!$W$3:$W$500 = $W373),
                            IFERROR(
                                _xlfn._xlws.FILTER(FuSa_NACS!$AD$3:$AD$548, FuSa_NACS!$W$3:$W$548 = $W373),
                                IFERROR(
                                 _xlfn._xlws.FILTER(Function_SCC!$AD$3:$AD$525, Function_SCC!$W$3:$W$525 = $W373),
                                     _xlfn._xlws.FILTER(FuSa_FTT!$AD$3:$AD$500, FuSa_FTT!$W$3:$W$500 = $W373)
                                )
                            )
                        )
                    )
                )
            )
        )
    )
)</f>
        <v/>
      </c>
      <c r="AE373" s="1191" t="inlineStr">
        <is>
          <t>For SP21  HW3.0 DELTA testing, This test case will consider as Justified if failure is related to UWB data of  DC voltage on AC side QI
Refer to ERR #266775
Deviation : The synchronization issue observed during DTC setting and UWB data transmission does not impact critical vehicle functions, The issue is related to UWBs logging and Safety reactions are depends only on MF-Qi, Which is not depends on UWBs.</t>
        </is>
      </c>
      <c r="AG373" s="223" t="inlineStr"/>
      <c r="AH373" s="43" t="inlineStr"/>
      <c r="AI373" s="43" t="inlineStr"/>
      <c r="AJ373" s="43" t="inlineStr"/>
      <c r="AK373" s="43" t="inlineStr"/>
      <c r="AL373" s="266" t="n"/>
      <c r="AM373" s="231" t="n"/>
      <c r="AN373" s="765" t="n"/>
      <c r="AO373" s="223">
        <f>EXACT(W373,AG373)</f>
        <v/>
      </c>
      <c r="AP373" s="43">
        <f>EXACT(X373,AH373)</f>
        <v/>
      </c>
      <c r="AQ373" s="43">
        <f>EXACT(Y373,AI373)</f>
        <v/>
      </c>
      <c r="AR373" s="43">
        <f>EXACT(Z373,AJ373)</f>
        <v/>
      </c>
      <c r="AS373" s="266">
        <f>EXACT(AA373,AK373)</f>
        <v/>
      </c>
      <c r="AT373" t="inlineStr"/>
      <c r="AU373" t="inlineStr"/>
    </row>
    <row r="374" ht="15" customHeight="1">
      <c r="A374" s="451" t="n"/>
      <c r="B374" s="451" t="n"/>
      <c r="C374" s="451" t="n"/>
      <c r="D374" s="263">
        <f t="array" ref="D374">IFERROR(
      _xlfn._xlws.FILTER(FuSa_Charger!$D$3:$D$520, FuSa_Charger!$W$3:$W$520 = $W374),
      IFERROR(
          _xlfn._xlws.FILTER(Function_14DCDC!$D$3:$D$503,Function_14DCDC!$W$3:$W$503 =$W374 ),
          IFERROR(
              _xlfn._xlws.FILTER(Function_Charger!$D$3:$D$510,Function_Charger!$W$3:$W$510 = $W374),
              IFERROR(
                  _xlfn._xlws.FILTER(FuSa_14DCDC!$D$3:$D$500,FuSa_14DCDC!$W$3:$W$500 = $W374),
                  IFERROR(
                      _xlfn._xlws.FILTER(FuSa_14DCDC_EFAN!$D$3:$D$500,FuSa_14DCDC_EFAN!$W$3:$W$500 = $W374),
                      IFERROR(
                          _xlfn._xlws.FILTER(FuSa_FaultInjection!$D$3:$D$500,FuSa_FaultInjection!$W$3:$W$500 = $W374),
                          IFERROR(
                              _xlfn._xlws.FILTER(Function_SCC!$D$3:$D$512,Function_SCC!$W$3:$W$512 = $W374),
                              IFERROR(
                                  _xlfn._xlws.FILTER(FuSa_FTT!$D$3:$D$500,FuSa_FTT!$W$3:$W$500 = $W374),
                                  IFERROR(
                                       _xlfn._xlws.FILTER(FuSa_NACS!$D$3:$D$548,FuSa_NACS!$W$3:$W$548 = $W374),
                                       "NA"
                               )
                           )
                       )
                   )
               )
           )
       )
   )
)</f>
        <v/>
      </c>
      <c r="E374" s="263">
        <f t="array" ref="E374">IFERROR(
      _xlfn._xlws.FILTER(FuSa_Charger!$E$3:$E$520, FuSa_Charger!$W$3:$W$520 = $W374),
      IFERROR(
          _xlfn._xlws.FILTER(Function_14DCDC!$E$3:$E$503,Function_14DCDC!$W$3:$W$503 =$W374 ),
          IFERROR(
              _xlfn._xlws.FILTER(Function_Charger!$E$3:$E$510,Function_Charger!$W$3:$W$510 = $W374),
              IFERROR(
                  _xlfn._xlws.FILTER(FuSa_14DCDC!$E$3:$E$500,FuSa_14DCDC!$W$3:$W$500 = $W374),
                  IFERROR(
                      _xlfn._xlws.FILTER(FuSa_14DCDC_EFAN!$E$3:$E$500,FuSa_14DCDC_EFAN!$W$3:$W$500 = $W374),
                      IFERROR(
                          _xlfn._xlws.FILTER(FuSa_FaultInjection!$E$3:$E$500,FuSa_FaultInjection!$W$3:$W$500 = $W374),
                          IFERROR(
                              _xlfn._xlws.FILTER(Function_SCC!$E$3:$E$512,Function_SCC!$W$3:$W$512 = $W374),
                              IFERROR(
                                  _xlfn._xlws.FILTER(FuSa_FTT!$E$3:$E$500,FuSa_FTT!$W$3:$W$500 = $W374),
                                  IFERROR(
                                       _xlfn._xlws.FILTER(FuSa_NACS!$E$3:$E$548,FuSa_NACS!$W$3:$W$548 = $W374),
                                       "NA"
                               )
                           )
                       )
                   )
               )
           )
       )
   )
)</f>
        <v/>
      </c>
      <c r="F374" s="263">
        <f t="array" ref="F374">IFERROR(
      _xlfn._xlws.FILTER(FuSa_Charger!$F$3:$F$520, FuSa_Charger!$W$3:$W$520 = $W374),
      IFERROR(
          _xlfn._xlws.FILTER(Function_14DCDC!$F$3:$F$503,Function_14DCDC!$W$3:$W$503 =$W374 ),
          IFERROR(
              _xlfn._xlws.FILTER(Function_Charger!$F$3:$F$510,Function_Charger!$W$3:$W$510 = $W374),
              IFERROR(
                  _xlfn._xlws.FILTER(FuSa_14DCDC!$F$3:$F$500,FuSa_14DCDC!$W$3:$W$500 = $W374),
                  IFERROR(
                      _xlfn._xlws.FILTER(FuSa_14DCDC_EFAN!$F$3:$F$500,FuSa_14DCDC_EFAN!$W$3:$W$500 = $W374),
                      IFERROR(
                          _xlfn._xlws.FILTER(FuSa_FaultInjection!$F$3:$F$500,FuSa_FaultInjection!$W$3:$W$500 = $W374),
                          IFERROR(
                              _xlfn._xlws.FILTER(Function_SCC!$F$3:$F$512,Function_SCC!$W$3:$W$512 = $W374),
                              IFERROR(
                                  _xlfn._xlws.FILTER(FuSa_FTT!$F$3:$F$500,FuSa_FTT!$W$3:$W$500 = $W374),
                                  IFERROR(
                                       _xlfn._xlws.FILTER(FuSa_NACS!$F$3:$F$548,FuSa_NACS!$W$3:$W$548 = $W374),
                                       "NA"
                               )
                           )
                       )
                   )
               )
           )
       )
   )
)</f>
        <v/>
      </c>
      <c r="G374" s="263">
        <f t="array" ref="G374">IFERROR(
      _xlfn._xlws.FILTER(FuSa_Charger!$G$3:$G$520, FuSa_Charger!$W$3:$W$520 = $W374),
      IFERROR(
          _xlfn._xlws.FILTER(Function_14DCDC!$G$3:$G$503,Function_14DCDC!$W$3:$W$503 =$W374 ),
          IFERROR(
              _xlfn._xlws.FILTER(Function_Charger!$G$3:$G$510,Function_Charger!$W$3:$W$510 = $W374),
              IFERROR(
                  _xlfn._xlws.FILTER(FuSa_14DCDC!$G$3:$G$500,FuSa_14DCDC!$W$3:$W$500 = $W374),
                  IFERROR(
                      _xlfn._xlws.FILTER(FuSa_14DCDC_EFAN!$G$3:$G$500,FuSa_14DCDC_EFAN!$W$3:$W$500 = $W374),
                      IFERROR(
                          _xlfn._xlws.FILTER(FuSa_FaultInjection!$G$3:$G$500,FuSa_FaultInjection!$W$3:$W$500 = $W374),
                          IFERROR(
                              _xlfn._xlws.FILTER(Function_SCC!$G$3:$G$512,Function_SCC!$W$3:$W$512 = $W374),
                              IFERROR(
                                  _xlfn._xlws.FILTER(FuSa_FTT!$G$3:$G$500,FuSa_FTT!$W$3:$W$500 = $W374),
                                  IFERROR(
                                       _xlfn._xlws.FILTER(FuSa_NACS!$G$3:$G$548,FuSa_NACS!$W$3:$W$548 = $W374),
                                       "NA"
                               )
                           )
                       )
                   )
               )
           )
       )
   )
)</f>
        <v/>
      </c>
      <c r="H374" s="263">
        <f t="array" ref="H374">IFERROR(
      _xlfn._xlws.FILTER(FuSa_Charger!$H$3:$H$520, FuSa_Charger!$W$3:$W$520 = $W374),
      IFERROR(
          _xlfn._xlws.FILTER(Function_14DCDC!$H$3:$H$503,Function_14DCDC!$W$3:$W$503 =$W374 ),
          IFERROR(
              _xlfn._xlws.FILTER(Function_Charger!$H$3:$H$510,Function_Charger!$W$3:$W$510 = $W374),
              IFERROR(
                  _xlfn._xlws.FILTER(FuSa_14DCDC!$H$3:$H$500,FuSa_14DCDC!$W$3:$W$500 = $W374),
                  IFERROR(
                      _xlfn._xlws.FILTER(FuSa_14DCDC_EFAN!$H$3:$H$500,FuSa_14DCDC_EFAN!$W$3:$W$500 = $W374),
                      IFERROR(
                          _xlfn._xlws.FILTER(FuSa_FaultInjection!$H$3:$H$500,FuSa_FaultInjection!$W$3:$W$500 = $W374),
                          IFERROR(
                              _xlfn._xlws.FILTER(Function_SCC!$H$3:$H$512,Function_SCC!$W$3:$W$512 = $W374),
                              IFERROR(
                                  _xlfn._xlws.FILTER(FuSa_FTT!$H$3:$H$500,FuSa_FTT!$W$3:$W$500 = $W374),
                                  IFERROR(
                                       _xlfn._xlws.FILTER(FuSa_NACS!$H$3:$H$548,FuSa_NACS!$W$3:$W$548 = $W374),
                                       "NA"
                               )
                           )
                       )
                   )
               )
           )
       )
   )
)</f>
        <v/>
      </c>
      <c r="I374" s="263">
        <f t="array" ref="I374">IFERROR(
      _xlfn._xlws.FILTER(FuSa_Charger!$I$3:$I$520, FuSa_Charger!$W$3:$W$520 = $W374),
      IFERROR(
          _xlfn._xlws.FILTER(Function_14DCDC!$I$3:$I$503,Function_14DCDC!$W$3:$W$503 =$W374 ),
          IFERROR(
              _xlfn._xlws.FILTER(Function_Charger!$I$3:$I$510,Function_Charger!$W$3:$W$510 = $W374),
              IFERROR(
                  _xlfn._xlws.FILTER(FuSa_14DCDC!$I$3:$I$500,FuSa_14DCDC!$W$3:$W$500 = $W374),
                  IFERROR(
                      _xlfn._xlws.FILTER(FuSa_14DCDC_EFAN!$I$3:$I$500,FuSa_14DCDC_EFAN!$W$3:$W$500 = $W374),
                      IFERROR(
                          _xlfn._xlws.FILTER(FuSa_FaultInjection!$I$3:$I$500,FuSa_FaultInjection!$W$3:$W$500 = $W374),
                          IFERROR(
                              _xlfn._xlws.FILTER(Function_SCC!$I$3:$I$512,Function_SCC!$W$3:$W$512 = $W374),
                              IFERROR(
                                  _xlfn._xlws.FILTER(FuSa_FTT!$I$3:$I$500,FuSa_FTT!$W$3:$W$500 = $W374),
                                  IFERROR(
                                       _xlfn._xlws.FILTER(FuSa_NACS!$I$3:$I$548,FuSa_NACS!$W$3:$W$548 = $W374),
                                       "NA"
                               )
                           )
                       )
                   )
               )
           )
       )
   )
)</f>
        <v/>
      </c>
      <c r="J374" s="451" t="n"/>
      <c r="K374" s="451" t="n"/>
      <c r="L374" s="451" t="n"/>
      <c r="M374" s="451" t="n"/>
      <c r="N374" s="263">
        <f t="array" ref="N374">IFERROR(
      _xlfn._xlws.FILTER(FuSa_Charger!$N$3:$N$520, FuSa_Charger!$W$3:$W$520 = $W374),
      IFERROR(
          _xlfn._xlws.FILTER(Function_14DCDC!$N$3:$N$503,Function_14DCDC!$W$3:$W$503 =$W374 ),
          IFERROR(
              _xlfn._xlws.FILTER(Function_Charger!$N$3:$N$510,Function_Charger!$W$3:$W$510 = $W374),
              IFERROR(
                  _xlfn._xlws.FILTER(FuSa_14DCDC!$N$3:$N$500,FuSa_14DCDC!$W$3:$W$500 = $W374),
                  IFERROR(
                      _xlfn._xlws.FILTER(FuSa_14DCDC_EFAN!$N$3:$N$500,FuSa_14DCDC_EFAN!$W$3:$W$500 = $W374),
                      IFERROR(
                          _xlfn._xlws.FILTER(FuSa_FaultInjection!$N$3:$N$500,FuSa_FaultInjection!$W$3:$W$500 = $W374),
                          IFERROR(
                              _xlfn._xlws.FILTER(Function_SCC!$N$3:$N$512,Function_SCC!$W$3:$W$512 = $W374),
                              IFERROR(
                                  _xlfn._xlws.FILTER(FuSa_FTT!$N$3:$N$500,FuSa_FTT!$W$3:$W$500 = $W374),
                                  IFERROR(
                                       _xlfn._xlws.FILTER(FuSa_NACS!$M$3:$M$548,FuSa_NACS!$W$3:$W$548 = $W374),
                                       "NA"
                               )
                           )
                       )
                   )
               )
           )
       )
   )
)</f>
        <v/>
      </c>
      <c r="O374" s="263">
        <f t="array" ref="O374">IFERROR(
      _xlfn._xlws.FILTER(FuSa_Charger!$O$3:$O$520, FuSa_Charger!$W$3:$W$520 = $W374),
      IFERROR(
          _xlfn._xlws.FILTER(Function_14DCDC!$O$3:$O$503,Function_14DCDC!$W$3:$W$503 =$W374 ),
          IFERROR(
              _xlfn._xlws.FILTER(Function_Charger!$O$3:$O$510,Function_Charger!$W$3:$W$510 = $W374),
              IFERROR(
                  _xlfn._xlws.FILTER(FuSa_14DCDC!$O$3:$O$500,FuSa_14DCDC!$W$3:$W$500 = $W374),
                  IFERROR(
                      _xlfn._xlws.FILTER(FuSa_14DCDC_EFAN!$O$3:$O$500,FuSa_14DCDC_EFAN!$W$3:$W$500 = $W374),
                      IFERROR(
                          _xlfn._xlws.FILTER(FuSa_FaultInjection!$O$3:$O$500,FuSa_FaultInjection!$W$3:$W$500 = $W374),
                          IFERROR(
                              _xlfn._xlws.FILTER(Function_SCC!$O$3:$O$512,Function_SCC!$W$3:$W$512 = $W374),
                              IFERROR(
                                  _xlfn._xlws.FILTER(FuSa_FTT!$O$3:$O$500,FuSa_FTT!$W$3:$W$500 = $W374),
                                  IFERROR(
                                       _xlfn._xlws.FILTER(FuSa_NACS!$O$3:$O$548,FuSa_NACS!$W$3:$W$548 = $W374),
                                       "NA"
                               )
                           )
                       )
                   )
               )
           )
       )
   )
)</f>
        <v/>
      </c>
      <c r="P374" s="263">
        <f t="array" ref="P374">IFERROR(
      _xlfn._xlws.FILTER(FuSa_Charger!$P$3:$P$520, FuSa_Charger!$W$3:$W$520 = $W374),
      IFERROR(
          _xlfn._xlws.FILTER(Function_14DCDC!$P$3:$P$503,Function_14DCDC!$W$3:$W$503 =$W374 ),
          IFERROR(
              _xlfn._xlws.FILTER(Function_Charger!$P$3:$P$510,Function_Charger!$W$3:$W$510 = $W374),
              IFERROR(
                  _xlfn._xlws.FILTER(FuSa_14DCDC!$P$3:$P$500,FuSa_14DCDC!$W$3:$W$500 = $W374),
                  IFERROR(
                      _xlfn._xlws.FILTER(FuSa_14DCDC_EFAN!$P$3:$P$500,FuSa_14DCDC_EFAN!$W$3:$W$500 = $W374),
                      IFERROR(
                          _xlfn._xlws.FILTER(FuSa_FaultInjection!$P$3:$P$500,FuSa_FaultInjection!$W$3:$W$500 = $W374),
                          IFERROR(
                              _xlfn._xlws.FILTER(Function_SCC!$P$3:$P$512,Function_SCC!$W$3:$W$512 = $W374),
                              IFERROR(
                                  _xlfn._xlws.FILTER(FuSa_FTT!$P$3:$P$500,FuSa_FTT!$W$3:$W$500 = $W374),
                                  IFERROR(
                                       _xlfn._xlws.FILTER(FuSa_NACS!$P$3:$P$548,FuSa_NACS!$W$3:$W$548 = $W374),
                                       "NA"
                               )
                           )
                       )
                   )
               )
           )
       )
   )
)</f>
        <v/>
      </c>
      <c r="Q374" s="263">
        <f t="array" ref="Q374">IFERROR(
      _xlfn._xlws.FILTER(FuSa_Charger!$S$3:$S$520, FuSa_Charger!$W$3:$W$520 = $W374),
      IFERROR(
          _xlfn._xlws.FILTER(Function_14DCDC!$S$3:$S$503,Function_14DCDC!$W$3:$W$503 =$W374 ),
          IFERROR(
              _xlfn._xlws.FILTER(Function_Charger!$S$3:$S$510,Function_Charger!$W$3:$W$510 = $W374),
              IFERROR(
                  _xlfn._xlws.FILTER(FuSa_14DCDC!$S$3:$S$500,FuSa_14DCDC!$W$3:$W$500 = $W374),
                  IFERROR(
                      _xlfn._xlws.FILTER(FuSa_14DCDC_EFAN!$S$3:$S$500,FuSa_14DCDC_EFAN!$W$3:$W$500 = $W374),
                      IFERROR(
                          _xlfn._xlws.FILTER(FuSa_FaultInjection!$S$3:$S$500,FuSa_FaultInjection!$W$3:$W$500 = $W374),
                          IFERROR(
                              _xlfn._xlws.FILTER(Function_SCC!$S$3:$S$512,Function_SCC!$W$3:$W$512 = $W374),
                              IFERROR(
                                  _xlfn._xlws.FILTER(FuSa_FTT!$S$3:$S$500,FuSa_FTT!$W$3:$W$500 = $W374),
                                  IFERROR(
                                       _xlfn._xlws.FILTER(FuSa_NACS!$Q$3:$Q$548,FuSa_NACS!$W$3:$W$548 = $W374),
                                       "NA"
                               )
                           )
                       )
                   )
               )
           )
       )
   )
)</f>
        <v/>
      </c>
      <c r="R374" s="441">
        <f t="array" ref="R374">IFERROR(
      _xlfn._xlws.FILTER(FuSa_Charger!$T$3:$T$520, FuSa_Charger!$W$3:$W$520 = $W374),
      IFERROR(
          _xlfn._xlws.FILTER(Function_14DCDC!$T$3:$T$503,Function_14DCDC!$W$3:$W$503 =$W374 ),
          IFERROR(
              _xlfn._xlws.FILTER(Function_Charger!$T$3:$T$510,Function_Charger!$W$3:$W$510 = $W374),
              IFERROR(
                  _xlfn._xlws.FILTER(FuSa_14DCDC!$T$3:$T$500,FuSa_14DCDC!$W$3:$W$500 = $W374),
                  IFERROR(
                      _xlfn._xlws.FILTER(FuSa_14DCDC_EFAN!$T$3:$T$500,FuSa_14DCDC_EFAN!$W$3:$W$500 = $W374),
                      IFERROR(
                          _xlfn._xlws.FILTER(FuSa_FaultInjection!$T$3:$T$500,FuSa_FaultInjection!$W$3:$W$500 = $W374),
                          IFERROR(
                              _xlfn._xlws.FILTER(Function_SCC!$T$3:$T$512,Function_SCC!$W$3:$W$512 = $W374),
                              IFERROR(
                                  _xlfn._xlws.FILTER(FuSa_FTT!$T$3:$T$500,FuSa_FTT!$W$3:$W$500 = $W374),
                                  IFERROR(
                                       _xlfn._xlws.FILTER(FuSa_NACS!$R$3:$R$548,FuSa_NACS!$W$3:$W$548 = $W374),
                                       "NA"
                               )
                           )
                       )
                   )
               )
           )
       )
   )
)</f>
        <v/>
      </c>
      <c r="S374" s="441">
        <f t="array" ref="S374">IFERROR(
      _xlfn._xlws.FILTER(FuSa_Charger!$U$3:$U$520, FuSa_Charger!$W$3:$W$520 = $W374),
      IFERROR(
          _xlfn._xlws.FILTER(Function_14DCDC!$U$3:$U$503,Function_14DCDC!$W$3:$W$503 =$W374 ),
          IFERROR(
              _xlfn._xlws.FILTER(Function_Charger!$U$3:$U$510,Function_Charger!$W$3:$W$510 = $W374),
              IFERROR(
                  _xlfn._xlws.FILTER(FuSa_14DCDC!$U$3:$U$500,FuSa_14DCDC!$W$3:$W$500 = $W374),
                  IFERROR(
                      _xlfn._xlws.FILTER(FuSa_14DCDC_EFAN!$U$3:$U$500,FuSa_14DCDC_EFAN!$W$3:$W$500 = $W374),
                      IFERROR(
                          _xlfn._xlws.FILTER(FuSa_FaultInjection!$U$3:$U$500,FuSa_FaultInjection!$W$3:$W$500 = $W374),
                          IFERROR(
                              _xlfn._xlws.FILTER(Function_SCC!$U$3:$U$512,Function_SCC!$W$3:$W$512 = $W374),
                              IFERROR(
                                  _xlfn._xlws.FILTER(FuSa_FTT!$U$3:$U$500,FuSa_FTT!$W$3:$W$500 = $W374),
                                  IFERROR(
                                       _xlfn._xlws.FILTER(FuSa_NACS!$S$3:$S$548,FuSa_NACS!$W$3:$W$548 = $W374),
                                       "NA"
                               )
                           )
                       )
                   )
               )
           )
       )
   )
)</f>
        <v/>
      </c>
      <c r="T374" s="441">
        <f t="array" ref="T374">IFERROR(
      _xlfn._xlws.FILTER(FuSa_Charger!$V$3:$V$520, FuSa_Charger!$W$3:$W$520 = $W374),
      IFERROR(
          _xlfn._xlws.FILTER(Function_14DCDC!$V$3:$V$503,Function_14DCDC!$W$3:$W$503 =$W374 ),
          IFERROR(
              _xlfn._xlws.FILTER(Function_Charger!$V$3:$V$510,Function_Charger!$W$3:$W$510 = $W374),
              IFERROR(
                  _xlfn._xlws.FILTER(FuSa_14DCDC!$V$3:$V$500,FuSa_14DCDC!$W$3:$W$500 = $W374),
                  IFERROR(
                      _xlfn._xlws.FILTER(FuSa_14DCDC_EFAN!$V$3:$V$500,FuSa_14DCDC_EFAN!$W$3:$W$500 = $W374),
                      IFERROR(
                          _xlfn._xlws.FILTER(FuSa_FaultInjection!$V$3:$V$500,FuSa_FaultInjection!$W$3:$W$500 = $W374),
                          IFERROR(
                              _xlfn._xlws.FILTER(Function_SCC!$V$3:$V$512,Function_SCC!$W$3:$W$512 = $W374),
                              IFERROR(
                                  _xlfn._xlws.FILTER(FuSa_FTT!$V$3:$V$500,FuSa_FTT!$W$3:$W$500 = $W374),
                                  IFERROR(
                                       _xlfn._xlws.FILTER(FuSa_NACS!$T$3:$T$548,FuSa_NACS!$W$3:$W$548 = $W374),
                                       "NA"
                               )
                           )
                       )
                   )
               )
           )
       )
   )
)</f>
        <v/>
      </c>
      <c r="U374" s="231" t="inlineStr">
        <is>
          <t>NACS_Diagnostics</t>
        </is>
      </c>
      <c r="W374" s="231" t="inlineStr">
        <is>
          <t>[SYI_AC4_003_021_005].html</t>
        </is>
      </c>
      <c r="X374" s="737" t="n">
        <v>1</v>
      </c>
      <c r="Y374" s="240" t="n">
        <v>0</v>
      </c>
      <c r="Z374" s="240" t="n">
        <v>0</v>
      </c>
      <c r="AA374" s="240" t="n">
        <v>1</v>
      </c>
      <c r="AB374" s="240" t="n"/>
      <c r="AC374" s="1139">
        <f t="array" ref="AC374">IF(
    IFERROR(
        _xlfn._xlws.FILTER(FuSa_Charger!$AC$3:$AC$519, FuSa_Charger!$W$3:$W$519 = $W374),
        IFERROR(
            _xlfn._xlws.FILTER(Function_14DCDC!$AC$3:$AC$503, Function_14DCDC!$W$3:$W$503 = $W374),
            IFERROR(
                _xlfn._xlws.FILTER(Function_Charger!$AC$3:$AC$508, Function_Charger!$W$3:$W$508 = $W374),
                IFERROR(
                    _xlfn._xlws.FILTER(FuSa_14DCDC!$AC$3:$AC$500, FuSa_14DCDC!$W$3:$W$500 = $W374),
                    IFERROR(
                        _xlfn._xlws.FILTER(FuSa_14DCDC_EFAN!$AC$3:$AC$500, FuSa_14DCDC_EFAN!$W$3:$W$500 =$W374),
                        IFERROR(
                            _xlfn._xlws.FILTER(FuSa_FaultInjection!$AC$3:$AC$500, FuSa_FaultInjection!$W$3:$W$500 = $W374),
                            IFERROR(
                                _xlfn._xlws.FILTER(FuSa_NACS!$AC$3:$AC$548, FuSa_NACS!$W$3:$W$548 = $W374),
                                IFERROR(
                                     _xlfn._xlws.FILTER(Function_SCC!$AC$3:$AC$525, Function_SCC!$W$3:$W$525 = $W374),
                                     _xlfn._xlws.FILTER(FuSa_FTT!$AC$3:$AC$500, FuSa_FTT!$W$3:$W$500 = $W374)
                                )
                            )
                        )
                    )
                )
            )
        )
    ) = 0,
    "",
    IFERROR(
        _xlfn._xlws.FILTER(FuSa_Charger!$AC$3:$AC$519, FuSa_Charger!$W$3:$W$519 = $W374),
        IFERROR(
            _xlfn._xlws.FILTER(Function_14DCDC!$AC$3:$AC$503, Function_14DCDC!$W$3:$W$503 = $W374),
            IFERROR(
                _xlfn._xlws.FILTER(Function_Charger!$AC$3:$AC$508, Function_Charger!$W$3:$W$508 = $W374),
                IFERROR(
                    _xlfn._xlws.FILTER(FuSa_14DCDC!$AC$3:$AC$500, FuSa_14DCDC!$W$3:$W$500 = $W374),
                    IFERROR(
                        _xlfn._xlws.FILTER(FuSa_14DCDC_EFAN!$AC$3:$AC$500, FuSa_14DCDC_EFAN!$W$3:$W$500 = $W374),
                        IFERROR(
                            _xlfn._xlws.FILTER(FuSa_FaultInjection!$AC$3:$AC$500, FuSa_FaultInjection!$W$3:$W$500 = $W374),
                            IFERROR(
                                _xlfn._xlws.FILTER(FuSa_NACS!$AC$3:$AC$548, FuSa_NACS!$W$3:$W$548 = $W374),
                                IFERROR(
                                     _xlfn._xlws.FILTER(Function_SCC!$AC$3:$AC$525, Function_SCC!$W$3:$W$525 = $W374),
                                     _xlfn._xlws.FILTER(FuSa_FTT!$AC$3:$AC$500, FuSa_FTT!$W$3:$W$500 = $W374)
                               )
                            )
                        )
                    )
                )
            )
        )
    )
)</f>
        <v/>
      </c>
      <c r="AD374" s="438">
        <f t="array" ref="AD374">IF(
    IFERROR(
        _xlfn._xlws.FILTER(FuSa_Charger!$AD$3:$AD$519, FuSa_Charger!$W$3:$W$519 = $W374),
        IFERROR(
            _xlfn._xlws.FILTER(Function_14DCDC!$AD$3:$AD$503, Function_14DCDC!$W$3:$W$503 = $W374),
            IFERROR(
                _xlfn._xlws.FILTER(Function_Charger!$AD$3:$AD$508, Function_Charger!$W$3:$W$508 = $W374),
                IFERROR(
                    _xlfn._xlws.FILTER(FuSa_14DCDC!$AD$3:$AD$500, FuSa_14DCDC!$W$3:$W$500 = $W374),
                    IFERROR(
                        _xlfn._xlws.FILTER(FuSa_14DCDC_EFAN!$AD$3:$AD$500, FuSa_14DCDC_EFAN!$W$3:$W$500 =$W374 ),
                        IFERROR(
                            _xlfn._xlws.FILTER(FuSa_FaultInjection!$AD$3:$AD$500, FuSa_FaultInjection!$W$3:$W$500 = $W374),
                            IFERROR(
                                _xlfn._xlws.FILTER(FuSa_NACS!$AD$3:$AD$548, FuSa_NACS!$W$3:$W$548 = $W374),
                                IFERROR(
                                    _xlfn._xlws.FILTER(Function_SCC!$AD$3:$AD$525, Function_SCC!$W$3:$W$525 = $W374),
                                    _xlfn._xlws.FILTER(FuSa_FTT!$AD$3:$AD$500, FuSa_FTT!$W$3:$W$500 = $W374)
                               )
                            )
                        )
                    )
                )
            )
        )
    ) = 0,
    "",
    IFERROR(
        _xlfn._xlws.FILTER(FuSa_Charger!$AD$3:$AD$519, FuSa_Charger!$W$3:$W$519 = $W374),
        IFERROR(
            _xlfn._xlws.FILTER(Function_14DCDC!$AD$3:$AD$503, Function_14DCDC!$W$3:$W$503 = $W374),
            IFERROR(
                _xlfn._xlws.FILTER(Function_Charger!$AD$3:$AD$508, Function_Charger!$W$3:$W$508 = $W374),
                IFERROR(
                    _xlfn._xlws.FILTER(FuSa_14DCDC!$AD$3:$AD$500, FuSa_14DCDC!$W$3:$W$500 = $W374),
                    IFERROR(
                        _xlfn._xlws.FILTER(FuSa_14DCDC_EFAN!$AD$3:$AD$500, FuSa_14DCDC_EFAN!$W$3:$W$500 = $W374),
                        IFERROR(
                            _xlfn._xlws.FILTER(FuSa_FaultInjection!$AD$3:$AD$500, FuSa_FaultInjection!$W$3:$W$500 = $W374),
                            IFERROR(
                                _xlfn._xlws.FILTER(FuSa_NACS!$AD$3:$AD$548, FuSa_NACS!$W$3:$W$548 = $W374),
                                IFERROR(
                                 _xlfn._xlws.FILTER(Function_SCC!$AD$3:$AD$525, Function_SCC!$W$3:$W$525 = $W374),
                                     _xlfn._xlws.FILTER(FuSa_FTT!$AD$3:$AD$500, FuSa_FTT!$W$3:$W$500 = $W374)
                                )
                            )
                        )
                    )
                )
            )
        )
    )
)</f>
        <v/>
      </c>
      <c r="AE374" s="756" t="inlineStr">
        <is>
          <t>Obsoleted due to EPIC CCU01-4649</t>
        </is>
      </c>
      <c r="AG374" s="223" t="inlineStr"/>
      <c r="AH374" s="43" t="inlineStr"/>
      <c r="AI374" s="43" t="inlineStr"/>
      <c r="AJ374" s="43" t="inlineStr"/>
      <c r="AK374" s="43" t="inlineStr"/>
      <c r="AL374" s="266" t="n"/>
      <c r="AM374" s="231" t="n"/>
      <c r="AN374" s="765" t="n"/>
      <c r="AO374" s="223">
        <f>EXACT(W374,AG374)</f>
        <v/>
      </c>
      <c r="AP374" s="43">
        <f>EXACT(X374,AH374)</f>
        <v/>
      </c>
      <c r="AQ374" s="43">
        <f>EXACT(Y374,AI374)</f>
        <v/>
      </c>
      <c r="AR374" s="43">
        <f>EXACT(Z374,AJ374)</f>
        <v/>
      </c>
      <c r="AS374" s="266">
        <f>EXACT(AA374,AK374)</f>
        <v/>
      </c>
      <c r="AT374" t="inlineStr"/>
      <c r="AU374" t="inlineStr"/>
    </row>
    <row r="375" ht="15" customHeight="1">
      <c r="A375" s="451" t="n"/>
      <c r="B375" s="451" t="n"/>
      <c r="C375" s="451" t="n"/>
      <c r="D375" s="263">
        <f t="array" ref="D375">IFERROR(
      _xlfn._xlws.FILTER(FuSa_Charger!$D$3:$D$520, FuSa_Charger!$W$3:$W$520 = $W375),
      IFERROR(
          _xlfn._xlws.FILTER(Function_14DCDC!$D$3:$D$503,Function_14DCDC!$W$3:$W$503 =$W375 ),
          IFERROR(
              _xlfn._xlws.FILTER(Function_Charger!$D$3:$D$510,Function_Charger!$W$3:$W$510 = $W375),
              IFERROR(
                  _xlfn._xlws.FILTER(FuSa_14DCDC!$D$3:$D$500,FuSa_14DCDC!$W$3:$W$500 = $W375),
                  IFERROR(
                      _xlfn._xlws.FILTER(FuSa_14DCDC_EFAN!$D$3:$D$500,FuSa_14DCDC_EFAN!$W$3:$W$500 = $W375),
                      IFERROR(
                          _xlfn._xlws.FILTER(FuSa_FaultInjection!$D$3:$D$500,FuSa_FaultInjection!$W$3:$W$500 = $W375),
                          IFERROR(
                              _xlfn._xlws.FILTER(Function_SCC!$D$3:$D$512,Function_SCC!$W$3:$W$512 = $W375),
                              IFERROR(
                                  _xlfn._xlws.FILTER(FuSa_FTT!$D$3:$D$500,FuSa_FTT!$W$3:$W$500 = $W375),
                                  IFERROR(
                                       _xlfn._xlws.FILTER(FuSa_NACS!$D$3:$D$548,FuSa_NACS!$W$3:$W$548 = $W375),
                                       "NA"
                               )
                           )
                       )
                   )
               )
           )
       )
   )
)</f>
        <v/>
      </c>
      <c r="E375" s="263">
        <f t="array" ref="E375">IFERROR(
      _xlfn._xlws.FILTER(FuSa_Charger!$E$3:$E$520, FuSa_Charger!$W$3:$W$520 = $W375),
      IFERROR(
          _xlfn._xlws.FILTER(Function_14DCDC!$E$3:$E$503,Function_14DCDC!$W$3:$W$503 =$W375 ),
          IFERROR(
              _xlfn._xlws.FILTER(Function_Charger!$E$3:$E$510,Function_Charger!$W$3:$W$510 = $W375),
              IFERROR(
                  _xlfn._xlws.FILTER(FuSa_14DCDC!$E$3:$E$500,FuSa_14DCDC!$W$3:$W$500 = $W375),
                  IFERROR(
                      _xlfn._xlws.FILTER(FuSa_14DCDC_EFAN!$E$3:$E$500,FuSa_14DCDC_EFAN!$W$3:$W$500 = $W375),
                      IFERROR(
                          _xlfn._xlws.FILTER(FuSa_FaultInjection!$E$3:$E$500,FuSa_FaultInjection!$W$3:$W$500 = $W375),
                          IFERROR(
                              _xlfn._xlws.FILTER(Function_SCC!$E$3:$E$512,Function_SCC!$W$3:$W$512 = $W375),
                              IFERROR(
                                  _xlfn._xlws.FILTER(FuSa_FTT!$E$3:$E$500,FuSa_FTT!$W$3:$W$500 = $W375),
                                  IFERROR(
                                       _xlfn._xlws.FILTER(FuSa_NACS!$E$3:$E$548,FuSa_NACS!$W$3:$W$548 = $W375),
                                       "NA"
                               )
                           )
                       )
                   )
               )
           )
       )
   )
)</f>
        <v/>
      </c>
      <c r="F375" s="263">
        <f t="array" ref="F375">IFERROR(
      _xlfn._xlws.FILTER(FuSa_Charger!$F$3:$F$520, FuSa_Charger!$W$3:$W$520 = $W375),
      IFERROR(
          _xlfn._xlws.FILTER(Function_14DCDC!$F$3:$F$503,Function_14DCDC!$W$3:$W$503 =$W375 ),
          IFERROR(
              _xlfn._xlws.FILTER(Function_Charger!$F$3:$F$510,Function_Charger!$W$3:$W$510 = $W375),
              IFERROR(
                  _xlfn._xlws.FILTER(FuSa_14DCDC!$F$3:$F$500,FuSa_14DCDC!$W$3:$W$500 = $W375),
                  IFERROR(
                      _xlfn._xlws.FILTER(FuSa_14DCDC_EFAN!$F$3:$F$500,FuSa_14DCDC_EFAN!$W$3:$W$500 = $W375),
                      IFERROR(
                          _xlfn._xlws.FILTER(FuSa_FaultInjection!$F$3:$F$500,FuSa_FaultInjection!$W$3:$W$500 = $W375),
                          IFERROR(
                              _xlfn._xlws.FILTER(Function_SCC!$F$3:$F$512,Function_SCC!$W$3:$W$512 = $W375),
                              IFERROR(
                                  _xlfn._xlws.FILTER(FuSa_FTT!$F$3:$F$500,FuSa_FTT!$W$3:$W$500 = $W375),
                                  IFERROR(
                                       _xlfn._xlws.FILTER(FuSa_NACS!$F$3:$F$548,FuSa_NACS!$W$3:$W$548 = $W375),
                                       "NA"
                               )
                           )
                       )
                   )
               )
           )
       )
   )
)</f>
        <v/>
      </c>
      <c r="G375" s="263">
        <f t="array" ref="G375">IFERROR(
      _xlfn._xlws.FILTER(FuSa_Charger!$G$3:$G$520, FuSa_Charger!$W$3:$W$520 = $W375),
      IFERROR(
          _xlfn._xlws.FILTER(Function_14DCDC!$G$3:$G$503,Function_14DCDC!$W$3:$W$503 =$W375 ),
          IFERROR(
              _xlfn._xlws.FILTER(Function_Charger!$G$3:$G$510,Function_Charger!$W$3:$W$510 = $W375),
              IFERROR(
                  _xlfn._xlws.FILTER(FuSa_14DCDC!$G$3:$G$500,FuSa_14DCDC!$W$3:$W$500 = $W375),
                  IFERROR(
                      _xlfn._xlws.FILTER(FuSa_14DCDC_EFAN!$G$3:$G$500,FuSa_14DCDC_EFAN!$W$3:$W$500 = $W375),
                      IFERROR(
                          _xlfn._xlws.FILTER(FuSa_FaultInjection!$G$3:$G$500,FuSa_FaultInjection!$W$3:$W$500 = $W375),
                          IFERROR(
                              _xlfn._xlws.FILTER(Function_SCC!$G$3:$G$512,Function_SCC!$W$3:$W$512 = $W375),
                              IFERROR(
                                  _xlfn._xlws.FILTER(FuSa_FTT!$G$3:$G$500,FuSa_FTT!$W$3:$W$500 = $W375),
                                  IFERROR(
                                       _xlfn._xlws.FILTER(FuSa_NACS!$G$3:$G$548,FuSa_NACS!$W$3:$W$548 = $W375),
                                       "NA"
                               )
                           )
                       )
                   )
               )
           )
       )
   )
)</f>
        <v/>
      </c>
      <c r="H375" s="263">
        <f t="array" ref="H375">IFERROR(
      _xlfn._xlws.FILTER(FuSa_Charger!$H$3:$H$520, FuSa_Charger!$W$3:$W$520 = $W375),
      IFERROR(
          _xlfn._xlws.FILTER(Function_14DCDC!$H$3:$H$503,Function_14DCDC!$W$3:$W$503 =$W375 ),
          IFERROR(
              _xlfn._xlws.FILTER(Function_Charger!$H$3:$H$510,Function_Charger!$W$3:$W$510 = $W375),
              IFERROR(
                  _xlfn._xlws.FILTER(FuSa_14DCDC!$H$3:$H$500,FuSa_14DCDC!$W$3:$W$500 = $W375),
                  IFERROR(
                      _xlfn._xlws.FILTER(FuSa_14DCDC_EFAN!$H$3:$H$500,FuSa_14DCDC_EFAN!$W$3:$W$500 = $W375),
                      IFERROR(
                          _xlfn._xlws.FILTER(FuSa_FaultInjection!$H$3:$H$500,FuSa_FaultInjection!$W$3:$W$500 = $W375),
                          IFERROR(
                              _xlfn._xlws.FILTER(Function_SCC!$H$3:$H$512,Function_SCC!$W$3:$W$512 = $W375),
                              IFERROR(
                                  _xlfn._xlws.FILTER(FuSa_FTT!$H$3:$H$500,FuSa_FTT!$W$3:$W$500 = $W375),
                                  IFERROR(
                                       _xlfn._xlws.FILTER(FuSa_NACS!$H$3:$H$548,FuSa_NACS!$W$3:$W$548 = $W375),
                                       "NA"
                               )
                           )
                       )
                   )
               )
           )
       )
   )
)</f>
        <v/>
      </c>
      <c r="I375" s="263">
        <f t="array" ref="I375">IFERROR(
      _xlfn._xlws.FILTER(FuSa_Charger!$I$3:$I$520, FuSa_Charger!$W$3:$W$520 = $W375),
      IFERROR(
          _xlfn._xlws.FILTER(Function_14DCDC!$I$3:$I$503,Function_14DCDC!$W$3:$W$503 =$W375 ),
          IFERROR(
              _xlfn._xlws.FILTER(Function_Charger!$I$3:$I$510,Function_Charger!$W$3:$W$510 = $W375),
              IFERROR(
                  _xlfn._xlws.FILTER(FuSa_14DCDC!$I$3:$I$500,FuSa_14DCDC!$W$3:$W$500 = $W375),
                  IFERROR(
                      _xlfn._xlws.FILTER(FuSa_14DCDC_EFAN!$I$3:$I$500,FuSa_14DCDC_EFAN!$W$3:$W$500 = $W375),
                      IFERROR(
                          _xlfn._xlws.FILTER(FuSa_FaultInjection!$I$3:$I$500,FuSa_FaultInjection!$W$3:$W$500 = $W375),
                          IFERROR(
                              _xlfn._xlws.FILTER(Function_SCC!$I$3:$I$512,Function_SCC!$W$3:$W$512 = $W375),
                              IFERROR(
                                  _xlfn._xlws.FILTER(FuSa_FTT!$I$3:$I$500,FuSa_FTT!$W$3:$W$500 = $W375),
                                  IFERROR(
                                       _xlfn._xlws.FILTER(FuSa_NACS!$I$3:$I$548,FuSa_NACS!$W$3:$W$548 = $W375),
                                       "NA"
                               )
                           )
                       )
                   )
               )
           )
       )
   )
)</f>
        <v/>
      </c>
      <c r="J375" s="451" t="n"/>
      <c r="K375" s="451" t="n"/>
      <c r="L375" s="451" t="n"/>
      <c r="M375" s="451" t="n"/>
      <c r="N375" s="263">
        <f t="array" ref="N375">IFERROR(
      _xlfn._xlws.FILTER(FuSa_Charger!$N$3:$N$520, FuSa_Charger!$W$3:$W$520 = $W375),
      IFERROR(
          _xlfn._xlws.FILTER(Function_14DCDC!$N$3:$N$503,Function_14DCDC!$W$3:$W$503 =$W375 ),
          IFERROR(
              _xlfn._xlws.FILTER(Function_Charger!$N$3:$N$510,Function_Charger!$W$3:$W$510 = $W375),
              IFERROR(
                  _xlfn._xlws.FILTER(FuSa_14DCDC!$N$3:$N$500,FuSa_14DCDC!$W$3:$W$500 = $W375),
                  IFERROR(
                      _xlfn._xlws.FILTER(FuSa_14DCDC_EFAN!$N$3:$N$500,FuSa_14DCDC_EFAN!$W$3:$W$500 = $W375),
                      IFERROR(
                          _xlfn._xlws.FILTER(FuSa_FaultInjection!$N$3:$N$500,FuSa_FaultInjection!$W$3:$W$500 = $W375),
                          IFERROR(
                              _xlfn._xlws.FILTER(Function_SCC!$N$3:$N$512,Function_SCC!$W$3:$W$512 = $W375),
                              IFERROR(
                                  _xlfn._xlws.FILTER(FuSa_FTT!$N$3:$N$500,FuSa_FTT!$W$3:$W$500 = $W375),
                                  IFERROR(
                                       _xlfn._xlws.FILTER(FuSa_NACS!$M$3:$M$548,FuSa_NACS!$W$3:$W$548 = $W375),
                                       "NA"
                               )
                           )
                       )
                   )
               )
           )
       )
   )
)</f>
        <v/>
      </c>
      <c r="O375" s="263">
        <f t="array" ref="O375">IFERROR(
      _xlfn._xlws.FILTER(FuSa_Charger!$O$3:$O$520, FuSa_Charger!$W$3:$W$520 = $W375),
      IFERROR(
          _xlfn._xlws.FILTER(Function_14DCDC!$O$3:$O$503,Function_14DCDC!$W$3:$W$503 =$W375 ),
          IFERROR(
              _xlfn._xlws.FILTER(Function_Charger!$O$3:$O$510,Function_Charger!$W$3:$W$510 = $W375),
              IFERROR(
                  _xlfn._xlws.FILTER(FuSa_14DCDC!$O$3:$O$500,FuSa_14DCDC!$W$3:$W$500 = $W375),
                  IFERROR(
                      _xlfn._xlws.FILTER(FuSa_14DCDC_EFAN!$O$3:$O$500,FuSa_14DCDC_EFAN!$W$3:$W$500 = $W375),
                      IFERROR(
                          _xlfn._xlws.FILTER(FuSa_FaultInjection!$O$3:$O$500,FuSa_FaultInjection!$W$3:$W$500 = $W375),
                          IFERROR(
                              _xlfn._xlws.FILTER(Function_SCC!$O$3:$O$512,Function_SCC!$W$3:$W$512 = $W375),
                              IFERROR(
                                  _xlfn._xlws.FILTER(FuSa_FTT!$O$3:$O$500,FuSa_FTT!$W$3:$W$500 = $W375),
                                  IFERROR(
                                       _xlfn._xlws.FILTER(FuSa_NACS!$O$3:$O$548,FuSa_NACS!$W$3:$W$548 = $W375),
                                       "NA"
                               )
                           )
                       )
                   )
               )
           )
       )
   )
)</f>
        <v/>
      </c>
      <c r="P375" s="263">
        <f t="array" ref="P375">IFERROR(
      _xlfn._xlws.FILTER(FuSa_Charger!$P$3:$P$520, FuSa_Charger!$W$3:$W$520 = $W375),
      IFERROR(
          _xlfn._xlws.FILTER(Function_14DCDC!$P$3:$P$503,Function_14DCDC!$W$3:$W$503 =$W375 ),
          IFERROR(
              _xlfn._xlws.FILTER(Function_Charger!$P$3:$P$510,Function_Charger!$W$3:$W$510 = $W375),
              IFERROR(
                  _xlfn._xlws.FILTER(FuSa_14DCDC!$P$3:$P$500,FuSa_14DCDC!$W$3:$W$500 = $W375),
                  IFERROR(
                      _xlfn._xlws.FILTER(FuSa_14DCDC_EFAN!$P$3:$P$500,FuSa_14DCDC_EFAN!$W$3:$W$500 = $W375),
                      IFERROR(
                          _xlfn._xlws.FILTER(FuSa_FaultInjection!$P$3:$P$500,FuSa_FaultInjection!$W$3:$W$500 = $W375),
                          IFERROR(
                              _xlfn._xlws.FILTER(Function_SCC!$P$3:$P$512,Function_SCC!$W$3:$W$512 = $W375),
                              IFERROR(
                                  _xlfn._xlws.FILTER(FuSa_FTT!$P$3:$P$500,FuSa_FTT!$W$3:$W$500 = $W375),
                                  IFERROR(
                                       _xlfn._xlws.FILTER(FuSa_NACS!$P$3:$P$548,FuSa_NACS!$W$3:$W$548 = $W375),
                                       "NA"
                               )
                           )
                       )
                   )
               )
           )
       )
   )
)</f>
        <v/>
      </c>
      <c r="Q375" s="263">
        <f t="array" ref="Q375">IFERROR(
      _xlfn._xlws.FILTER(FuSa_Charger!$S$3:$S$520, FuSa_Charger!$W$3:$W$520 = $W375),
      IFERROR(
          _xlfn._xlws.FILTER(Function_14DCDC!$S$3:$S$503,Function_14DCDC!$W$3:$W$503 =$W375 ),
          IFERROR(
              _xlfn._xlws.FILTER(Function_Charger!$S$3:$S$510,Function_Charger!$W$3:$W$510 = $W375),
              IFERROR(
                  _xlfn._xlws.FILTER(FuSa_14DCDC!$S$3:$S$500,FuSa_14DCDC!$W$3:$W$500 = $W375),
                  IFERROR(
                      _xlfn._xlws.FILTER(FuSa_14DCDC_EFAN!$S$3:$S$500,FuSa_14DCDC_EFAN!$W$3:$W$500 = $W375),
                      IFERROR(
                          _xlfn._xlws.FILTER(FuSa_FaultInjection!$S$3:$S$500,FuSa_FaultInjection!$W$3:$W$500 = $W375),
                          IFERROR(
                              _xlfn._xlws.FILTER(Function_SCC!$S$3:$S$512,Function_SCC!$W$3:$W$512 = $W375),
                              IFERROR(
                                  _xlfn._xlws.FILTER(FuSa_FTT!$S$3:$S$500,FuSa_FTT!$W$3:$W$500 = $W375),
                                  IFERROR(
                                       _xlfn._xlws.FILTER(FuSa_NACS!$Q$3:$Q$548,FuSa_NACS!$W$3:$W$548 = $W375),
                                       "NA"
                               )
                           )
                       )
                   )
               )
           )
       )
   )
)</f>
        <v/>
      </c>
      <c r="R375" s="441">
        <f t="array" ref="R375">IFERROR(
      _xlfn._xlws.FILTER(FuSa_Charger!$T$3:$T$520, FuSa_Charger!$W$3:$W$520 = $W375),
      IFERROR(
          _xlfn._xlws.FILTER(Function_14DCDC!$T$3:$T$503,Function_14DCDC!$W$3:$W$503 =$W375 ),
          IFERROR(
              _xlfn._xlws.FILTER(Function_Charger!$T$3:$T$510,Function_Charger!$W$3:$W$510 = $W375),
              IFERROR(
                  _xlfn._xlws.FILTER(FuSa_14DCDC!$T$3:$T$500,FuSa_14DCDC!$W$3:$W$500 = $W375),
                  IFERROR(
                      _xlfn._xlws.FILTER(FuSa_14DCDC_EFAN!$T$3:$T$500,FuSa_14DCDC_EFAN!$W$3:$W$500 = $W375),
                      IFERROR(
                          _xlfn._xlws.FILTER(FuSa_FaultInjection!$T$3:$T$500,FuSa_FaultInjection!$W$3:$W$500 = $W375),
                          IFERROR(
                              _xlfn._xlws.FILTER(Function_SCC!$T$3:$T$512,Function_SCC!$W$3:$W$512 = $W375),
                              IFERROR(
                                  _xlfn._xlws.FILTER(FuSa_FTT!$T$3:$T$500,FuSa_FTT!$W$3:$W$500 = $W375),
                                  IFERROR(
                                       _xlfn._xlws.FILTER(FuSa_NACS!$R$3:$R$548,FuSa_NACS!$W$3:$W$548 = $W375),
                                       "NA"
                               )
                           )
                       )
                   )
               )
           )
       )
   )
)</f>
        <v/>
      </c>
      <c r="S375" s="441">
        <f t="array" ref="S375">IFERROR(
      _xlfn._xlws.FILTER(FuSa_Charger!$U$3:$U$520, FuSa_Charger!$W$3:$W$520 = $W375),
      IFERROR(
          _xlfn._xlws.FILTER(Function_14DCDC!$U$3:$U$503,Function_14DCDC!$W$3:$W$503 =$W375 ),
          IFERROR(
              _xlfn._xlws.FILTER(Function_Charger!$U$3:$U$510,Function_Charger!$W$3:$W$510 = $W375),
              IFERROR(
                  _xlfn._xlws.FILTER(FuSa_14DCDC!$U$3:$U$500,FuSa_14DCDC!$W$3:$W$500 = $W375),
                  IFERROR(
                      _xlfn._xlws.FILTER(FuSa_14DCDC_EFAN!$U$3:$U$500,FuSa_14DCDC_EFAN!$W$3:$W$500 = $W375),
                      IFERROR(
                          _xlfn._xlws.FILTER(FuSa_FaultInjection!$U$3:$U$500,FuSa_FaultInjection!$W$3:$W$500 = $W375),
                          IFERROR(
                              _xlfn._xlws.FILTER(Function_SCC!$U$3:$U$512,Function_SCC!$W$3:$W$512 = $W375),
                              IFERROR(
                                  _xlfn._xlws.FILTER(FuSa_FTT!$U$3:$U$500,FuSa_FTT!$W$3:$W$500 = $W375),
                                  IFERROR(
                                       _xlfn._xlws.FILTER(FuSa_NACS!$S$3:$S$548,FuSa_NACS!$W$3:$W$548 = $W375),
                                       "NA"
                               )
                           )
                       )
                   )
               )
           )
       )
   )
)</f>
        <v/>
      </c>
      <c r="T375" s="441">
        <f t="array" ref="T375">IFERROR(
      _xlfn._xlws.FILTER(FuSa_Charger!$V$3:$V$520, FuSa_Charger!$W$3:$W$520 = $W375),
      IFERROR(
          _xlfn._xlws.FILTER(Function_14DCDC!$V$3:$V$503,Function_14DCDC!$W$3:$W$503 =$W375 ),
          IFERROR(
              _xlfn._xlws.FILTER(Function_Charger!$V$3:$V$510,Function_Charger!$W$3:$W$510 = $W375),
              IFERROR(
                  _xlfn._xlws.FILTER(FuSa_14DCDC!$V$3:$V$500,FuSa_14DCDC!$W$3:$W$500 = $W375),
                  IFERROR(
                      _xlfn._xlws.FILTER(FuSa_14DCDC_EFAN!$V$3:$V$500,FuSa_14DCDC_EFAN!$W$3:$W$500 = $W375),
                      IFERROR(
                          _xlfn._xlws.FILTER(FuSa_FaultInjection!$V$3:$V$500,FuSa_FaultInjection!$W$3:$W$500 = $W375),
                          IFERROR(
                              _xlfn._xlws.FILTER(Function_SCC!$V$3:$V$512,Function_SCC!$W$3:$W$512 = $W375),
                              IFERROR(
                                  _xlfn._xlws.FILTER(FuSa_FTT!$V$3:$V$500,FuSa_FTT!$W$3:$W$500 = $W375),
                                  IFERROR(
                                       _xlfn._xlws.FILTER(FuSa_NACS!$T$3:$T$548,FuSa_NACS!$W$3:$W$548 = $W375),
                                       "NA"
                               )
                           )
                       )
                   )
               )
           )
       )
   )
)</f>
        <v/>
      </c>
      <c r="U375" s="231" t="inlineStr">
        <is>
          <t>NACS_Diagnostics</t>
        </is>
      </c>
      <c r="W375" s="231" t="inlineStr">
        <is>
          <t>[SYI_AC4_003_021_006].html</t>
        </is>
      </c>
      <c r="X375" s="737" t="n">
        <v>1</v>
      </c>
      <c r="Y375" s="240" t="n">
        <v>0</v>
      </c>
      <c r="Z375" s="240" t="n">
        <v>0</v>
      </c>
      <c r="AA375" s="240" t="n">
        <v>1</v>
      </c>
      <c r="AB375" s="240" t="n"/>
      <c r="AC375" s="1139">
        <f t="array" ref="AC375">IF(
    IFERROR(
        _xlfn._xlws.FILTER(FuSa_Charger!$AC$3:$AC$519, FuSa_Charger!$W$3:$W$519 = $W375),
        IFERROR(
            _xlfn._xlws.FILTER(Function_14DCDC!$AC$3:$AC$503, Function_14DCDC!$W$3:$W$503 = $W375),
            IFERROR(
                _xlfn._xlws.FILTER(Function_Charger!$AC$3:$AC$508, Function_Charger!$W$3:$W$508 = $W375),
                IFERROR(
                    _xlfn._xlws.FILTER(FuSa_14DCDC!$AC$3:$AC$500, FuSa_14DCDC!$W$3:$W$500 = $W375),
                    IFERROR(
                        _xlfn._xlws.FILTER(FuSa_14DCDC_EFAN!$AC$3:$AC$500, FuSa_14DCDC_EFAN!$W$3:$W$500 =$W375),
                        IFERROR(
                            _xlfn._xlws.FILTER(FuSa_FaultInjection!$AC$3:$AC$500, FuSa_FaultInjection!$W$3:$W$500 = $W375),
                            IFERROR(
                                _xlfn._xlws.FILTER(FuSa_NACS!$AC$3:$AC$548, FuSa_NACS!$W$3:$W$548 = $W375),
                                IFERROR(
                                     _xlfn._xlws.FILTER(Function_SCC!$AC$3:$AC$525, Function_SCC!$W$3:$W$525 = $W375),
                                     _xlfn._xlws.FILTER(FuSa_FTT!$AC$3:$AC$500, FuSa_FTT!$W$3:$W$500 = $W375)
                                )
                            )
                        )
                    )
                )
            )
        )
    ) = 0,
    "",
    IFERROR(
        _xlfn._xlws.FILTER(FuSa_Charger!$AC$3:$AC$519, FuSa_Charger!$W$3:$W$519 = $W375),
        IFERROR(
            _xlfn._xlws.FILTER(Function_14DCDC!$AC$3:$AC$503, Function_14DCDC!$W$3:$W$503 = $W375),
            IFERROR(
                _xlfn._xlws.FILTER(Function_Charger!$AC$3:$AC$508, Function_Charger!$W$3:$W$508 = $W375),
                IFERROR(
                    _xlfn._xlws.FILTER(FuSa_14DCDC!$AC$3:$AC$500, FuSa_14DCDC!$W$3:$W$500 = $W375),
                    IFERROR(
                        _xlfn._xlws.FILTER(FuSa_14DCDC_EFAN!$AC$3:$AC$500, FuSa_14DCDC_EFAN!$W$3:$W$500 = $W375),
                        IFERROR(
                            _xlfn._xlws.FILTER(FuSa_FaultInjection!$AC$3:$AC$500, FuSa_FaultInjection!$W$3:$W$500 = $W375),
                            IFERROR(
                                _xlfn._xlws.FILTER(FuSa_NACS!$AC$3:$AC$548, FuSa_NACS!$W$3:$W$548 = $W375),
                                IFERROR(
                                     _xlfn._xlws.FILTER(Function_SCC!$AC$3:$AC$525, Function_SCC!$W$3:$W$525 = $W375),
                                     _xlfn._xlws.FILTER(FuSa_FTT!$AC$3:$AC$500, FuSa_FTT!$W$3:$W$500 = $W375)
                               )
                            )
                        )
                    )
                )
            )
        )
    )
)</f>
        <v/>
      </c>
      <c r="AD375" s="438">
        <f t="array" ref="AD375">IF(
    IFERROR(
        _xlfn._xlws.FILTER(FuSa_Charger!$AD$3:$AD$519, FuSa_Charger!$W$3:$W$519 = $W375),
        IFERROR(
            _xlfn._xlws.FILTER(Function_14DCDC!$AD$3:$AD$503, Function_14DCDC!$W$3:$W$503 = $W375),
            IFERROR(
                _xlfn._xlws.FILTER(Function_Charger!$AD$3:$AD$508, Function_Charger!$W$3:$W$508 = $W375),
                IFERROR(
                    _xlfn._xlws.FILTER(FuSa_14DCDC!$AD$3:$AD$500, FuSa_14DCDC!$W$3:$W$500 = $W375),
                    IFERROR(
                        _xlfn._xlws.FILTER(FuSa_14DCDC_EFAN!$AD$3:$AD$500, FuSa_14DCDC_EFAN!$W$3:$W$500 =$W375 ),
                        IFERROR(
                            _xlfn._xlws.FILTER(FuSa_FaultInjection!$AD$3:$AD$500, FuSa_FaultInjection!$W$3:$W$500 = $W375),
                            IFERROR(
                                _xlfn._xlws.FILTER(FuSa_NACS!$AD$3:$AD$548, FuSa_NACS!$W$3:$W$548 = $W375),
                                IFERROR(
                                    _xlfn._xlws.FILTER(Function_SCC!$AD$3:$AD$525, Function_SCC!$W$3:$W$525 = $W375),
                                    _xlfn._xlws.FILTER(FuSa_FTT!$AD$3:$AD$500, FuSa_FTT!$W$3:$W$500 = $W375)
                               )
                            )
                        )
                    )
                )
            )
        )
    ) = 0,
    "",
    IFERROR(
        _xlfn._xlws.FILTER(FuSa_Charger!$AD$3:$AD$519, FuSa_Charger!$W$3:$W$519 = $W375),
        IFERROR(
            _xlfn._xlws.FILTER(Function_14DCDC!$AD$3:$AD$503, Function_14DCDC!$W$3:$W$503 = $W375),
            IFERROR(
                _xlfn._xlws.FILTER(Function_Charger!$AD$3:$AD$508, Function_Charger!$W$3:$W$508 = $W375),
                IFERROR(
                    _xlfn._xlws.FILTER(FuSa_14DCDC!$AD$3:$AD$500, FuSa_14DCDC!$W$3:$W$500 = $W375),
                    IFERROR(
                        _xlfn._xlws.FILTER(FuSa_14DCDC_EFAN!$AD$3:$AD$500, FuSa_14DCDC_EFAN!$W$3:$W$500 = $W375),
                        IFERROR(
                            _xlfn._xlws.FILTER(FuSa_FaultInjection!$AD$3:$AD$500, FuSa_FaultInjection!$W$3:$W$500 = $W375),
                            IFERROR(
                                _xlfn._xlws.FILTER(FuSa_NACS!$AD$3:$AD$548, FuSa_NACS!$W$3:$W$548 = $W375),
                                IFERROR(
                                 _xlfn._xlws.FILTER(Function_SCC!$AD$3:$AD$525, Function_SCC!$W$3:$W$525 = $W375),
                                     _xlfn._xlws.FILTER(FuSa_FTT!$AD$3:$AD$500, FuSa_FTT!$W$3:$W$500 = $W375)
                                )
                            )
                        )
                    )
                )
            )
        )
    )
)</f>
        <v/>
      </c>
      <c r="AE375" s="756" t="inlineStr">
        <is>
          <t>Obsoleted due to EPIC CCU01-4649</t>
        </is>
      </c>
      <c r="AG375" s="223" t="inlineStr"/>
      <c r="AH375" s="43" t="inlineStr"/>
      <c r="AI375" s="43" t="inlineStr"/>
      <c r="AJ375" s="43" t="inlineStr"/>
      <c r="AK375" s="43" t="inlineStr"/>
      <c r="AL375" s="266" t="n"/>
      <c r="AM375" s="231" t="n"/>
      <c r="AN375" s="765" t="n"/>
      <c r="AO375" s="223">
        <f>EXACT(W375,AG375)</f>
        <v/>
      </c>
      <c r="AP375" s="43">
        <f>EXACT(X375,AH375)</f>
        <v/>
      </c>
      <c r="AQ375" s="43">
        <f>EXACT(Y375,AI375)</f>
        <v/>
      </c>
      <c r="AR375" s="43">
        <f>EXACT(Z375,AJ375)</f>
        <v/>
      </c>
      <c r="AS375" s="266">
        <f>EXACT(AA375,AK375)</f>
        <v/>
      </c>
      <c r="AT375" t="inlineStr"/>
      <c r="AU375" t="inlineStr"/>
    </row>
    <row r="376" ht="15" customHeight="1">
      <c r="A376" s="451" t="n"/>
      <c r="B376" s="451" t="n"/>
      <c r="C376" s="451" t="n"/>
      <c r="D376" s="263">
        <f t="array" ref="D376">IFERROR(
      _xlfn._xlws.FILTER(FuSa_Charger!$D$3:$D$520, FuSa_Charger!$W$3:$W$520 = $W376),
      IFERROR(
          _xlfn._xlws.FILTER(Function_14DCDC!$D$3:$D$503,Function_14DCDC!$W$3:$W$503 =$W376 ),
          IFERROR(
              _xlfn._xlws.FILTER(Function_Charger!$D$3:$D$510,Function_Charger!$W$3:$W$510 = $W376),
              IFERROR(
                  _xlfn._xlws.FILTER(FuSa_14DCDC!$D$3:$D$500,FuSa_14DCDC!$W$3:$W$500 = $W376),
                  IFERROR(
                      _xlfn._xlws.FILTER(FuSa_14DCDC_EFAN!$D$3:$D$500,FuSa_14DCDC_EFAN!$W$3:$W$500 = $W376),
                      IFERROR(
                          _xlfn._xlws.FILTER(FuSa_FaultInjection!$D$3:$D$500,FuSa_FaultInjection!$W$3:$W$500 = $W376),
                          IFERROR(
                              _xlfn._xlws.FILTER(Function_SCC!$D$3:$D$512,Function_SCC!$W$3:$W$512 = $W376),
                              IFERROR(
                                  _xlfn._xlws.FILTER(FuSa_FTT!$D$3:$D$500,FuSa_FTT!$W$3:$W$500 = $W376),
                                  IFERROR(
                                       _xlfn._xlws.FILTER(FuSa_NACS!$D$3:$D$548,FuSa_NACS!$W$3:$W$548 = $W376),
                                       "NA"
                               )
                           )
                       )
                   )
               )
           )
       )
   )
)</f>
        <v/>
      </c>
      <c r="E376" s="263">
        <f t="array" ref="E376">IFERROR(
      _xlfn._xlws.FILTER(FuSa_Charger!$E$3:$E$520, FuSa_Charger!$W$3:$W$520 = $W376),
      IFERROR(
          _xlfn._xlws.FILTER(Function_14DCDC!$E$3:$E$503,Function_14DCDC!$W$3:$W$503 =$W376 ),
          IFERROR(
              _xlfn._xlws.FILTER(Function_Charger!$E$3:$E$510,Function_Charger!$W$3:$W$510 = $W376),
              IFERROR(
                  _xlfn._xlws.FILTER(FuSa_14DCDC!$E$3:$E$500,FuSa_14DCDC!$W$3:$W$500 = $W376),
                  IFERROR(
                      _xlfn._xlws.FILTER(FuSa_14DCDC_EFAN!$E$3:$E$500,FuSa_14DCDC_EFAN!$W$3:$W$500 = $W376),
                      IFERROR(
                          _xlfn._xlws.FILTER(FuSa_FaultInjection!$E$3:$E$500,FuSa_FaultInjection!$W$3:$W$500 = $W376),
                          IFERROR(
                              _xlfn._xlws.FILTER(Function_SCC!$E$3:$E$512,Function_SCC!$W$3:$W$512 = $W376),
                              IFERROR(
                                  _xlfn._xlws.FILTER(FuSa_FTT!$E$3:$E$500,FuSa_FTT!$W$3:$W$500 = $W376),
                                  IFERROR(
                                       _xlfn._xlws.FILTER(FuSa_NACS!$E$3:$E$548,FuSa_NACS!$W$3:$W$548 = $W376),
                                       "NA"
                               )
                           )
                       )
                   )
               )
           )
       )
   )
)</f>
        <v/>
      </c>
      <c r="F376" s="263">
        <f t="array" ref="F376">IFERROR(
      _xlfn._xlws.FILTER(FuSa_Charger!$F$3:$F$520, FuSa_Charger!$W$3:$W$520 = $W376),
      IFERROR(
          _xlfn._xlws.FILTER(Function_14DCDC!$F$3:$F$503,Function_14DCDC!$W$3:$W$503 =$W376 ),
          IFERROR(
              _xlfn._xlws.FILTER(Function_Charger!$F$3:$F$510,Function_Charger!$W$3:$W$510 = $W376),
              IFERROR(
                  _xlfn._xlws.FILTER(FuSa_14DCDC!$F$3:$F$500,FuSa_14DCDC!$W$3:$W$500 = $W376),
                  IFERROR(
                      _xlfn._xlws.FILTER(FuSa_14DCDC_EFAN!$F$3:$F$500,FuSa_14DCDC_EFAN!$W$3:$W$500 = $W376),
                      IFERROR(
                          _xlfn._xlws.FILTER(FuSa_FaultInjection!$F$3:$F$500,FuSa_FaultInjection!$W$3:$W$500 = $W376),
                          IFERROR(
                              _xlfn._xlws.FILTER(Function_SCC!$F$3:$F$512,Function_SCC!$W$3:$W$512 = $W376),
                              IFERROR(
                                  _xlfn._xlws.FILTER(FuSa_FTT!$F$3:$F$500,FuSa_FTT!$W$3:$W$500 = $W376),
                                  IFERROR(
                                       _xlfn._xlws.FILTER(FuSa_NACS!$F$3:$F$548,FuSa_NACS!$W$3:$W$548 = $W376),
                                       "NA"
                               )
                           )
                       )
                   )
               )
           )
       )
   )
)</f>
        <v/>
      </c>
      <c r="G376" s="263">
        <f t="array" ref="G376">IFERROR(
      _xlfn._xlws.FILTER(FuSa_Charger!$G$3:$G$520, FuSa_Charger!$W$3:$W$520 = $W376),
      IFERROR(
          _xlfn._xlws.FILTER(Function_14DCDC!$G$3:$G$503,Function_14DCDC!$W$3:$W$503 =$W376 ),
          IFERROR(
              _xlfn._xlws.FILTER(Function_Charger!$G$3:$G$510,Function_Charger!$W$3:$W$510 = $W376),
              IFERROR(
                  _xlfn._xlws.FILTER(FuSa_14DCDC!$G$3:$G$500,FuSa_14DCDC!$W$3:$W$500 = $W376),
                  IFERROR(
                      _xlfn._xlws.FILTER(FuSa_14DCDC_EFAN!$G$3:$G$500,FuSa_14DCDC_EFAN!$W$3:$W$500 = $W376),
                      IFERROR(
                          _xlfn._xlws.FILTER(FuSa_FaultInjection!$G$3:$G$500,FuSa_FaultInjection!$W$3:$W$500 = $W376),
                          IFERROR(
                              _xlfn._xlws.FILTER(Function_SCC!$G$3:$G$512,Function_SCC!$W$3:$W$512 = $W376),
                              IFERROR(
                                  _xlfn._xlws.FILTER(FuSa_FTT!$G$3:$G$500,FuSa_FTT!$W$3:$W$500 = $W376),
                                  IFERROR(
                                       _xlfn._xlws.FILTER(FuSa_NACS!$G$3:$G$548,FuSa_NACS!$W$3:$W$548 = $W376),
                                       "NA"
                               )
                           )
                       )
                   )
               )
           )
       )
   )
)</f>
        <v/>
      </c>
      <c r="H376" s="263">
        <f t="array" ref="H376">IFERROR(
      _xlfn._xlws.FILTER(FuSa_Charger!$H$3:$H$520, FuSa_Charger!$W$3:$W$520 = $W376),
      IFERROR(
          _xlfn._xlws.FILTER(Function_14DCDC!$H$3:$H$503,Function_14DCDC!$W$3:$W$503 =$W376 ),
          IFERROR(
              _xlfn._xlws.FILTER(Function_Charger!$H$3:$H$510,Function_Charger!$W$3:$W$510 = $W376),
              IFERROR(
                  _xlfn._xlws.FILTER(FuSa_14DCDC!$H$3:$H$500,FuSa_14DCDC!$W$3:$W$500 = $W376),
                  IFERROR(
                      _xlfn._xlws.FILTER(FuSa_14DCDC_EFAN!$H$3:$H$500,FuSa_14DCDC_EFAN!$W$3:$W$500 = $W376),
                      IFERROR(
                          _xlfn._xlws.FILTER(FuSa_FaultInjection!$H$3:$H$500,FuSa_FaultInjection!$W$3:$W$500 = $W376),
                          IFERROR(
                              _xlfn._xlws.FILTER(Function_SCC!$H$3:$H$512,Function_SCC!$W$3:$W$512 = $W376),
                              IFERROR(
                                  _xlfn._xlws.FILTER(FuSa_FTT!$H$3:$H$500,FuSa_FTT!$W$3:$W$500 = $W376),
                                  IFERROR(
                                       _xlfn._xlws.FILTER(FuSa_NACS!$H$3:$H$548,FuSa_NACS!$W$3:$W$548 = $W376),
                                       "NA"
                               )
                           )
                       )
                   )
               )
           )
       )
   )
)</f>
        <v/>
      </c>
      <c r="I376" s="263">
        <f t="array" ref="I376">IFERROR(
      _xlfn._xlws.FILTER(FuSa_Charger!$I$3:$I$520, FuSa_Charger!$W$3:$W$520 = $W376),
      IFERROR(
          _xlfn._xlws.FILTER(Function_14DCDC!$I$3:$I$503,Function_14DCDC!$W$3:$W$503 =$W376 ),
          IFERROR(
              _xlfn._xlws.FILTER(Function_Charger!$I$3:$I$510,Function_Charger!$W$3:$W$510 = $W376),
              IFERROR(
                  _xlfn._xlws.FILTER(FuSa_14DCDC!$I$3:$I$500,FuSa_14DCDC!$W$3:$W$500 = $W376),
                  IFERROR(
                      _xlfn._xlws.FILTER(FuSa_14DCDC_EFAN!$I$3:$I$500,FuSa_14DCDC_EFAN!$W$3:$W$500 = $W376),
                      IFERROR(
                          _xlfn._xlws.FILTER(FuSa_FaultInjection!$I$3:$I$500,FuSa_FaultInjection!$W$3:$W$500 = $W376),
                          IFERROR(
                              _xlfn._xlws.FILTER(Function_SCC!$I$3:$I$512,Function_SCC!$W$3:$W$512 = $W376),
                              IFERROR(
                                  _xlfn._xlws.FILTER(FuSa_FTT!$I$3:$I$500,FuSa_FTT!$W$3:$W$500 = $W376),
                                  IFERROR(
                                       _xlfn._xlws.FILTER(FuSa_NACS!$I$3:$I$548,FuSa_NACS!$W$3:$W$548 = $W376),
                                       "NA"
                               )
                           )
                       )
                   )
               )
           )
       )
   )
)</f>
        <v/>
      </c>
      <c r="J376" s="451" t="n"/>
      <c r="K376" s="451" t="n"/>
      <c r="L376" s="451" t="n"/>
      <c r="M376" s="451" t="n"/>
      <c r="N376" s="263">
        <f t="array" ref="N376">IFERROR(
      _xlfn._xlws.FILTER(FuSa_Charger!$N$3:$N$520, FuSa_Charger!$W$3:$W$520 = $W376),
      IFERROR(
          _xlfn._xlws.FILTER(Function_14DCDC!$N$3:$N$503,Function_14DCDC!$W$3:$W$503 =$W376 ),
          IFERROR(
              _xlfn._xlws.FILTER(Function_Charger!$N$3:$N$510,Function_Charger!$W$3:$W$510 = $W376),
              IFERROR(
                  _xlfn._xlws.FILTER(FuSa_14DCDC!$N$3:$N$500,FuSa_14DCDC!$W$3:$W$500 = $W376),
                  IFERROR(
                      _xlfn._xlws.FILTER(FuSa_14DCDC_EFAN!$N$3:$N$500,FuSa_14DCDC_EFAN!$W$3:$W$500 = $W376),
                      IFERROR(
                          _xlfn._xlws.FILTER(FuSa_FaultInjection!$N$3:$N$500,FuSa_FaultInjection!$W$3:$W$500 = $W376),
                          IFERROR(
                              _xlfn._xlws.FILTER(Function_SCC!$N$3:$N$512,Function_SCC!$W$3:$W$512 = $W376),
                              IFERROR(
                                  _xlfn._xlws.FILTER(FuSa_FTT!$N$3:$N$500,FuSa_FTT!$W$3:$W$500 = $W376),
                                  IFERROR(
                                       _xlfn._xlws.FILTER(FuSa_NACS!$M$3:$M$548,FuSa_NACS!$W$3:$W$548 = $W376),
                                       "NA"
                               )
                           )
                       )
                   )
               )
           )
       )
   )
)</f>
        <v/>
      </c>
      <c r="O376" s="263">
        <f t="array" ref="O376">IFERROR(
      _xlfn._xlws.FILTER(FuSa_Charger!$O$3:$O$520, FuSa_Charger!$W$3:$W$520 = $W376),
      IFERROR(
          _xlfn._xlws.FILTER(Function_14DCDC!$O$3:$O$503,Function_14DCDC!$W$3:$W$503 =$W376 ),
          IFERROR(
              _xlfn._xlws.FILTER(Function_Charger!$O$3:$O$510,Function_Charger!$W$3:$W$510 = $W376),
              IFERROR(
                  _xlfn._xlws.FILTER(FuSa_14DCDC!$O$3:$O$500,FuSa_14DCDC!$W$3:$W$500 = $W376),
                  IFERROR(
                      _xlfn._xlws.FILTER(FuSa_14DCDC_EFAN!$O$3:$O$500,FuSa_14DCDC_EFAN!$W$3:$W$500 = $W376),
                      IFERROR(
                          _xlfn._xlws.FILTER(FuSa_FaultInjection!$O$3:$O$500,FuSa_FaultInjection!$W$3:$W$500 = $W376),
                          IFERROR(
                              _xlfn._xlws.FILTER(Function_SCC!$O$3:$O$512,Function_SCC!$W$3:$W$512 = $W376),
                              IFERROR(
                                  _xlfn._xlws.FILTER(FuSa_FTT!$O$3:$O$500,FuSa_FTT!$W$3:$W$500 = $W376),
                                  IFERROR(
                                       _xlfn._xlws.FILTER(FuSa_NACS!$O$3:$O$548,FuSa_NACS!$W$3:$W$548 = $W376),
                                       "NA"
                               )
                           )
                       )
                   )
               )
           )
       )
   )
)</f>
        <v/>
      </c>
      <c r="P376" s="263">
        <f t="array" ref="P376">IFERROR(
      _xlfn._xlws.FILTER(FuSa_Charger!$P$3:$P$520, FuSa_Charger!$W$3:$W$520 = $W376),
      IFERROR(
          _xlfn._xlws.FILTER(Function_14DCDC!$P$3:$P$503,Function_14DCDC!$W$3:$W$503 =$W376 ),
          IFERROR(
              _xlfn._xlws.FILTER(Function_Charger!$P$3:$P$510,Function_Charger!$W$3:$W$510 = $W376),
              IFERROR(
                  _xlfn._xlws.FILTER(FuSa_14DCDC!$P$3:$P$500,FuSa_14DCDC!$W$3:$W$500 = $W376),
                  IFERROR(
                      _xlfn._xlws.FILTER(FuSa_14DCDC_EFAN!$P$3:$P$500,FuSa_14DCDC_EFAN!$W$3:$W$500 = $W376),
                      IFERROR(
                          _xlfn._xlws.FILTER(FuSa_FaultInjection!$P$3:$P$500,FuSa_FaultInjection!$W$3:$W$500 = $W376),
                          IFERROR(
                              _xlfn._xlws.FILTER(Function_SCC!$P$3:$P$512,Function_SCC!$W$3:$W$512 = $W376),
                              IFERROR(
                                  _xlfn._xlws.FILTER(FuSa_FTT!$P$3:$P$500,FuSa_FTT!$W$3:$W$500 = $W376),
                                  IFERROR(
                                       _xlfn._xlws.FILTER(FuSa_NACS!$P$3:$P$548,FuSa_NACS!$W$3:$W$548 = $W376),
                                       "NA"
                               )
                           )
                       )
                   )
               )
           )
       )
   )
)</f>
        <v/>
      </c>
      <c r="Q376" s="263">
        <f t="array" ref="Q376">IFERROR(
      _xlfn._xlws.FILTER(FuSa_Charger!$S$3:$S$520, FuSa_Charger!$W$3:$W$520 = $W376),
      IFERROR(
          _xlfn._xlws.FILTER(Function_14DCDC!$S$3:$S$503,Function_14DCDC!$W$3:$W$503 =$W376 ),
          IFERROR(
              _xlfn._xlws.FILTER(Function_Charger!$S$3:$S$510,Function_Charger!$W$3:$W$510 = $W376),
              IFERROR(
                  _xlfn._xlws.FILTER(FuSa_14DCDC!$S$3:$S$500,FuSa_14DCDC!$W$3:$W$500 = $W376),
                  IFERROR(
                      _xlfn._xlws.FILTER(FuSa_14DCDC_EFAN!$S$3:$S$500,FuSa_14DCDC_EFAN!$W$3:$W$500 = $W376),
                      IFERROR(
                          _xlfn._xlws.FILTER(FuSa_FaultInjection!$S$3:$S$500,FuSa_FaultInjection!$W$3:$W$500 = $W376),
                          IFERROR(
                              _xlfn._xlws.FILTER(Function_SCC!$S$3:$S$512,Function_SCC!$W$3:$W$512 = $W376),
                              IFERROR(
                                  _xlfn._xlws.FILTER(FuSa_FTT!$S$3:$S$500,FuSa_FTT!$W$3:$W$500 = $W376),
                                  IFERROR(
                                       _xlfn._xlws.FILTER(FuSa_NACS!$Q$3:$Q$548,FuSa_NACS!$W$3:$W$548 = $W376),
                                       "NA"
                               )
                           )
                       )
                   )
               )
           )
       )
   )
)</f>
        <v/>
      </c>
      <c r="R376" s="441">
        <f t="array" ref="R376">IFERROR(
      _xlfn._xlws.FILTER(FuSa_Charger!$T$3:$T$520, FuSa_Charger!$W$3:$W$520 = $W376),
      IFERROR(
          _xlfn._xlws.FILTER(Function_14DCDC!$T$3:$T$503,Function_14DCDC!$W$3:$W$503 =$W376 ),
          IFERROR(
              _xlfn._xlws.FILTER(Function_Charger!$T$3:$T$510,Function_Charger!$W$3:$W$510 = $W376),
              IFERROR(
                  _xlfn._xlws.FILTER(FuSa_14DCDC!$T$3:$T$500,FuSa_14DCDC!$W$3:$W$500 = $W376),
                  IFERROR(
                      _xlfn._xlws.FILTER(FuSa_14DCDC_EFAN!$T$3:$T$500,FuSa_14DCDC_EFAN!$W$3:$W$500 = $W376),
                      IFERROR(
                          _xlfn._xlws.FILTER(FuSa_FaultInjection!$T$3:$T$500,FuSa_FaultInjection!$W$3:$W$500 = $W376),
                          IFERROR(
                              _xlfn._xlws.FILTER(Function_SCC!$T$3:$T$512,Function_SCC!$W$3:$W$512 = $W376),
                              IFERROR(
                                  _xlfn._xlws.FILTER(FuSa_FTT!$T$3:$T$500,FuSa_FTT!$W$3:$W$500 = $W376),
                                  IFERROR(
                                       _xlfn._xlws.FILTER(FuSa_NACS!$R$3:$R$548,FuSa_NACS!$W$3:$W$548 = $W376),
                                       "NA"
                               )
                           )
                       )
                   )
               )
           )
       )
   )
)</f>
        <v/>
      </c>
      <c r="S376" s="441">
        <f t="array" ref="S376">IFERROR(
      _xlfn._xlws.FILTER(FuSa_Charger!$U$3:$U$520, FuSa_Charger!$W$3:$W$520 = $W376),
      IFERROR(
          _xlfn._xlws.FILTER(Function_14DCDC!$U$3:$U$503,Function_14DCDC!$W$3:$W$503 =$W376 ),
          IFERROR(
              _xlfn._xlws.FILTER(Function_Charger!$U$3:$U$510,Function_Charger!$W$3:$W$510 = $W376),
              IFERROR(
                  _xlfn._xlws.FILTER(FuSa_14DCDC!$U$3:$U$500,FuSa_14DCDC!$W$3:$W$500 = $W376),
                  IFERROR(
                      _xlfn._xlws.FILTER(FuSa_14DCDC_EFAN!$U$3:$U$500,FuSa_14DCDC_EFAN!$W$3:$W$500 = $W376),
                      IFERROR(
                          _xlfn._xlws.FILTER(FuSa_FaultInjection!$U$3:$U$500,FuSa_FaultInjection!$W$3:$W$500 = $W376),
                          IFERROR(
                              _xlfn._xlws.FILTER(Function_SCC!$U$3:$U$512,Function_SCC!$W$3:$W$512 = $W376),
                              IFERROR(
                                  _xlfn._xlws.FILTER(FuSa_FTT!$U$3:$U$500,FuSa_FTT!$W$3:$W$500 = $W376),
                                  IFERROR(
                                       _xlfn._xlws.FILTER(FuSa_NACS!$S$3:$S$548,FuSa_NACS!$W$3:$W$548 = $W376),
                                       "NA"
                               )
                           )
                       )
                   )
               )
           )
       )
   )
)</f>
        <v/>
      </c>
      <c r="T376" s="441">
        <f t="array" ref="T376">IFERROR(
      _xlfn._xlws.FILTER(FuSa_Charger!$V$3:$V$520, FuSa_Charger!$W$3:$W$520 = $W376),
      IFERROR(
          _xlfn._xlws.FILTER(Function_14DCDC!$V$3:$V$503,Function_14DCDC!$W$3:$W$503 =$W376 ),
          IFERROR(
              _xlfn._xlws.FILTER(Function_Charger!$V$3:$V$510,Function_Charger!$W$3:$W$510 = $W376),
              IFERROR(
                  _xlfn._xlws.FILTER(FuSa_14DCDC!$V$3:$V$500,FuSa_14DCDC!$W$3:$W$500 = $W376),
                  IFERROR(
                      _xlfn._xlws.FILTER(FuSa_14DCDC_EFAN!$V$3:$V$500,FuSa_14DCDC_EFAN!$W$3:$W$500 = $W376),
                      IFERROR(
                          _xlfn._xlws.FILTER(FuSa_FaultInjection!$V$3:$V$500,FuSa_FaultInjection!$W$3:$W$500 = $W376),
                          IFERROR(
                              _xlfn._xlws.FILTER(Function_SCC!$V$3:$V$512,Function_SCC!$W$3:$W$512 = $W376),
                              IFERROR(
                                  _xlfn._xlws.FILTER(FuSa_FTT!$V$3:$V$500,FuSa_FTT!$W$3:$W$500 = $W376),
                                  IFERROR(
                                       _xlfn._xlws.FILTER(FuSa_NACS!$T$3:$T$548,FuSa_NACS!$W$3:$W$548 = $W376),
                                       "NA"
                               )
                           )
                       )
                   )
               )
           )
       )
   )
)</f>
        <v/>
      </c>
      <c r="U376" s="231" t="inlineStr">
        <is>
          <t>NACS_Diagnostics</t>
        </is>
      </c>
      <c r="W376" s="231" t="inlineStr">
        <is>
          <t>[SYI_AC4_003_021_007].html</t>
        </is>
      </c>
      <c r="X376" s="737" t="n">
        <v>1</v>
      </c>
      <c r="Y376" s="240" t="n">
        <v>0</v>
      </c>
      <c r="Z376" s="240" t="n">
        <v>0</v>
      </c>
      <c r="AA376" s="240" t="n">
        <v>1</v>
      </c>
      <c r="AB376" s="240" t="n"/>
      <c r="AC376" s="1139">
        <f t="array" ref="AC376">IF(
    IFERROR(
        _xlfn._xlws.FILTER(FuSa_Charger!$AC$3:$AC$519, FuSa_Charger!$W$3:$W$519 = $W376),
        IFERROR(
            _xlfn._xlws.FILTER(Function_14DCDC!$AC$3:$AC$503, Function_14DCDC!$W$3:$W$503 = $W376),
            IFERROR(
                _xlfn._xlws.FILTER(Function_Charger!$AC$3:$AC$508, Function_Charger!$W$3:$W$508 = $W376),
                IFERROR(
                    _xlfn._xlws.FILTER(FuSa_14DCDC!$AC$3:$AC$500, FuSa_14DCDC!$W$3:$W$500 = $W376),
                    IFERROR(
                        _xlfn._xlws.FILTER(FuSa_14DCDC_EFAN!$AC$3:$AC$500, FuSa_14DCDC_EFAN!$W$3:$W$500 =$W376),
                        IFERROR(
                            _xlfn._xlws.FILTER(FuSa_FaultInjection!$AC$3:$AC$500, FuSa_FaultInjection!$W$3:$W$500 = $W376),
                            IFERROR(
                                _xlfn._xlws.FILTER(FuSa_NACS!$AC$3:$AC$548, FuSa_NACS!$W$3:$W$548 = $W376),
                                IFERROR(
                                     _xlfn._xlws.FILTER(Function_SCC!$AC$3:$AC$525, Function_SCC!$W$3:$W$525 = $W376),
                                     _xlfn._xlws.FILTER(FuSa_FTT!$AC$3:$AC$500, FuSa_FTT!$W$3:$W$500 = $W376)
                                )
                            )
                        )
                    )
                )
            )
        )
    ) = 0,
    "",
    IFERROR(
        _xlfn._xlws.FILTER(FuSa_Charger!$AC$3:$AC$519, FuSa_Charger!$W$3:$W$519 = $W376),
        IFERROR(
            _xlfn._xlws.FILTER(Function_14DCDC!$AC$3:$AC$503, Function_14DCDC!$W$3:$W$503 = $W376),
            IFERROR(
                _xlfn._xlws.FILTER(Function_Charger!$AC$3:$AC$508, Function_Charger!$W$3:$W$508 = $W376),
                IFERROR(
                    _xlfn._xlws.FILTER(FuSa_14DCDC!$AC$3:$AC$500, FuSa_14DCDC!$W$3:$W$500 = $W376),
                    IFERROR(
                        _xlfn._xlws.FILTER(FuSa_14DCDC_EFAN!$AC$3:$AC$500, FuSa_14DCDC_EFAN!$W$3:$W$500 = $W376),
                        IFERROR(
                            _xlfn._xlws.FILTER(FuSa_FaultInjection!$AC$3:$AC$500, FuSa_FaultInjection!$W$3:$W$500 = $W376),
                            IFERROR(
                                _xlfn._xlws.FILTER(FuSa_NACS!$AC$3:$AC$548, FuSa_NACS!$W$3:$W$548 = $W376),
                                IFERROR(
                                     _xlfn._xlws.FILTER(Function_SCC!$AC$3:$AC$525, Function_SCC!$W$3:$W$525 = $W376),
                                     _xlfn._xlws.FILTER(FuSa_FTT!$AC$3:$AC$500, FuSa_FTT!$W$3:$W$500 = $W376)
                               )
                            )
                        )
                    )
                )
            )
        )
    )
)</f>
        <v/>
      </c>
      <c r="AD376" s="438">
        <f t="array" ref="AD376">IF(
    IFERROR(
        _xlfn._xlws.FILTER(FuSa_Charger!$AD$3:$AD$519, FuSa_Charger!$W$3:$W$519 = $W376),
        IFERROR(
            _xlfn._xlws.FILTER(Function_14DCDC!$AD$3:$AD$503, Function_14DCDC!$W$3:$W$503 = $W376),
            IFERROR(
                _xlfn._xlws.FILTER(Function_Charger!$AD$3:$AD$508, Function_Charger!$W$3:$W$508 = $W376),
                IFERROR(
                    _xlfn._xlws.FILTER(FuSa_14DCDC!$AD$3:$AD$500, FuSa_14DCDC!$W$3:$W$500 = $W376),
                    IFERROR(
                        _xlfn._xlws.FILTER(FuSa_14DCDC_EFAN!$AD$3:$AD$500, FuSa_14DCDC_EFAN!$W$3:$W$500 =$W376 ),
                        IFERROR(
                            _xlfn._xlws.FILTER(FuSa_FaultInjection!$AD$3:$AD$500, FuSa_FaultInjection!$W$3:$W$500 = $W376),
                            IFERROR(
                                _xlfn._xlws.FILTER(FuSa_NACS!$AD$3:$AD$548, FuSa_NACS!$W$3:$W$548 = $W376),
                                IFERROR(
                                    _xlfn._xlws.FILTER(Function_SCC!$AD$3:$AD$525, Function_SCC!$W$3:$W$525 = $W376),
                                    _xlfn._xlws.FILTER(FuSa_FTT!$AD$3:$AD$500, FuSa_FTT!$W$3:$W$500 = $W376)
                               )
                            )
                        )
                    )
                )
            )
        )
    ) = 0,
    "",
    IFERROR(
        _xlfn._xlws.FILTER(FuSa_Charger!$AD$3:$AD$519, FuSa_Charger!$W$3:$W$519 = $W376),
        IFERROR(
            _xlfn._xlws.FILTER(Function_14DCDC!$AD$3:$AD$503, Function_14DCDC!$W$3:$W$503 = $W376),
            IFERROR(
                _xlfn._xlws.FILTER(Function_Charger!$AD$3:$AD$508, Function_Charger!$W$3:$W$508 = $W376),
                IFERROR(
                    _xlfn._xlws.FILTER(FuSa_14DCDC!$AD$3:$AD$500, FuSa_14DCDC!$W$3:$W$500 = $W376),
                    IFERROR(
                        _xlfn._xlws.FILTER(FuSa_14DCDC_EFAN!$AD$3:$AD$500, FuSa_14DCDC_EFAN!$W$3:$W$500 = $W376),
                        IFERROR(
                            _xlfn._xlws.FILTER(FuSa_FaultInjection!$AD$3:$AD$500, FuSa_FaultInjection!$W$3:$W$500 = $W376),
                            IFERROR(
                                _xlfn._xlws.FILTER(FuSa_NACS!$AD$3:$AD$548, FuSa_NACS!$W$3:$W$548 = $W376),
                                IFERROR(
                                 _xlfn._xlws.FILTER(Function_SCC!$AD$3:$AD$525, Function_SCC!$W$3:$W$525 = $W376),
                                     _xlfn._xlws.FILTER(FuSa_FTT!$AD$3:$AD$500, FuSa_FTT!$W$3:$W$500 = $W376)
                                )
                            )
                        )
                    )
                )
            )
        )
    )
)</f>
        <v/>
      </c>
      <c r="AE376" s="756" t="inlineStr">
        <is>
          <t>Obsoleted due to EPIC CCU01-4649</t>
        </is>
      </c>
      <c r="AG376" s="223" t="inlineStr"/>
      <c r="AH376" s="43" t="inlineStr"/>
      <c r="AI376" s="43" t="inlineStr"/>
      <c r="AJ376" s="43" t="inlineStr"/>
      <c r="AK376" s="43" t="inlineStr"/>
      <c r="AL376" s="266" t="n"/>
      <c r="AM376" s="231" t="n"/>
      <c r="AN376" s="765" t="n"/>
      <c r="AO376" s="223">
        <f>EXACT(W376,AG376)</f>
        <v/>
      </c>
      <c r="AP376" s="43">
        <f>EXACT(X376,AH376)</f>
        <v/>
      </c>
      <c r="AQ376" s="43">
        <f>EXACT(Y376,AI376)</f>
        <v/>
      </c>
      <c r="AR376" s="43">
        <f>EXACT(Z376,AJ376)</f>
        <v/>
      </c>
      <c r="AS376" s="266">
        <f>EXACT(AA376,AK376)</f>
        <v/>
      </c>
      <c r="AT376" t="inlineStr"/>
      <c r="AU376" t="inlineStr"/>
    </row>
    <row r="377" ht="15" customHeight="1">
      <c r="A377" s="451" t="n"/>
      <c r="B377" s="451" t="n"/>
      <c r="C377" s="451" t="n"/>
      <c r="D377" s="263">
        <f t="array" ref="D377">IFERROR(
      _xlfn._xlws.FILTER(FuSa_Charger!$D$3:$D$520, FuSa_Charger!$W$3:$W$520 = $W377),
      IFERROR(
          _xlfn._xlws.FILTER(Function_14DCDC!$D$3:$D$503,Function_14DCDC!$W$3:$W$503 =$W377 ),
          IFERROR(
              _xlfn._xlws.FILTER(Function_Charger!$D$3:$D$510,Function_Charger!$W$3:$W$510 = $W377),
              IFERROR(
                  _xlfn._xlws.FILTER(FuSa_14DCDC!$D$3:$D$500,FuSa_14DCDC!$W$3:$W$500 = $W377),
                  IFERROR(
                      _xlfn._xlws.FILTER(FuSa_14DCDC_EFAN!$D$3:$D$500,FuSa_14DCDC_EFAN!$W$3:$W$500 = $W377),
                      IFERROR(
                          _xlfn._xlws.FILTER(FuSa_FaultInjection!$D$3:$D$500,FuSa_FaultInjection!$W$3:$W$500 = $W377),
                          IFERROR(
                              _xlfn._xlws.FILTER(Function_SCC!$D$3:$D$512,Function_SCC!$W$3:$W$512 = $W377),
                              IFERROR(
                                  _xlfn._xlws.FILTER(FuSa_FTT!$D$3:$D$500,FuSa_FTT!$W$3:$W$500 = $W377),
                                  IFERROR(
                                       _xlfn._xlws.FILTER(FuSa_NACS!$D$3:$D$548,FuSa_NACS!$W$3:$W$548 = $W377),
                                       "NA"
                               )
                           )
                       )
                   )
               )
           )
       )
   )
)</f>
        <v/>
      </c>
      <c r="E377" s="263">
        <f t="array" ref="E377">IFERROR(
      _xlfn._xlws.FILTER(FuSa_Charger!$E$3:$E$520, FuSa_Charger!$W$3:$W$520 = $W377),
      IFERROR(
          _xlfn._xlws.FILTER(Function_14DCDC!$E$3:$E$503,Function_14DCDC!$W$3:$W$503 =$W377 ),
          IFERROR(
              _xlfn._xlws.FILTER(Function_Charger!$E$3:$E$510,Function_Charger!$W$3:$W$510 = $W377),
              IFERROR(
                  _xlfn._xlws.FILTER(FuSa_14DCDC!$E$3:$E$500,FuSa_14DCDC!$W$3:$W$500 = $W377),
                  IFERROR(
                      _xlfn._xlws.FILTER(FuSa_14DCDC_EFAN!$E$3:$E$500,FuSa_14DCDC_EFAN!$W$3:$W$500 = $W377),
                      IFERROR(
                          _xlfn._xlws.FILTER(FuSa_FaultInjection!$E$3:$E$500,FuSa_FaultInjection!$W$3:$W$500 = $W377),
                          IFERROR(
                              _xlfn._xlws.FILTER(Function_SCC!$E$3:$E$512,Function_SCC!$W$3:$W$512 = $W377),
                              IFERROR(
                                  _xlfn._xlws.FILTER(FuSa_FTT!$E$3:$E$500,FuSa_FTT!$W$3:$W$500 = $W377),
                                  IFERROR(
                                       _xlfn._xlws.FILTER(FuSa_NACS!$E$3:$E$548,FuSa_NACS!$W$3:$W$548 = $W377),
                                       "NA"
                               )
                           )
                       )
                   )
               )
           )
       )
   )
)</f>
        <v/>
      </c>
      <c r="F377" s="263">
        <f t="array" ref="F377">IFERROR(
      _xlfn._xlws.FILTER(FuSa_Charger!$F$3:$F$520, FuSa_Charger!$W$3:$W$520 = $W377),
      IFERROR(
          _xlfn._xlws.FILTER(Function_14DCDC!$F$3:$F$503,Function_14DCDC!$W$3:$W$503 =$W377 ),
          IFERROR(
              _xlfn._xlws.FILTER(Function_Charger!$F$3:$F$510,Function_Charger!$W$3:$W$510 = $W377),
              IFERROR(
                  _xlfn._xlws.FILTER(FuSa_14DCDC!$F$3:$F$500,FuSa_14DCDC!$W$3:$W$500 = $W377),
                  IFERROR(
                      _xlfn._xlws.FILTER(FuSa_14DCDC_EFAN!$F$3:$F$500,FuSa_14DCDC_EFAN!$W$3:$W$500 = $W377),
                      IFERROR(
                          _xlfn._xlws.FILTER(FuSa_FaultInjection!$F$3:$F$500,FuSa_FaultInjection!$W$3:$W$500 = $W377),
                          IFERROR(
                              _xlfn._xlws.FILTER(Function_SCC!$F$3:$F$512,Function_SCC!$W$3:$W$512 = $W377),
                              IFERROR(
                                  _xlfn._xlws.FILTER(FuSa_FTT!$F$3:$F$500,FuSa_FTT!$W$3:$W$500 = $W377),
                                  IFERROR(
                                       _xlfn._xlws.FILTER(FuSa_NACS!$F$3:$F$548,FuSa_NACS!$W$3:$W$548 = $W377),
                                       "NA"
                               )
                           )
                       )
                   )
               )
           )
       )
   )
)</f>
        <v/>
      </c>
      <c r="G377" s="263">
        <f t="array" ref="G377">IFERROR(
      _xlfn._xlws.FILTER(FuSa_Charger!$G$3:$G$520, FuSa_Charger!$W$3:$W$520 = $W377),
      IFERROR(
          _xlfn._xlws.FILTER(Function_14DCDC!$G$3:$G$503,Function_14DCDC!$W$3:$W$503 =$W377 ),
          IFERROR(
              _xlfn._xlws.FILTER(Function_Charger!$G$3:$G$510,Function_Charger!$W$3:$W$510 = $W377),
              IFERROR(
                  _xlfn._xlws.FILTER(FuSa_14DCDC!$G$3:$G$500,FuSa_14DCDC!$W$3:$W$500 = $W377),
                  IFERROR(
                      _xlfn._xlws.FILTER(FuSa_14DCDC_EFAN!$G$3:$G$500,FuSa_14DCDC_EFAN!$W$3:$W$500 = $W377),
                      IFERROR(
                          _xlfn._xlws.FILTER(FuSa_FaultInjection!$G$3:$G$500,FuSa_FaultInjection!$W$3:$W$500 = $W377),
                          IFERROR(
                              _xlfn._xlws.FILTER(Function_SCC!$G$3:$G$512,Function_SCC!$W$3:$W$512 = $W377),
                              IFERROR(
                                  _xlfn._xlws.FILTER(FuSa_FTT!$G$3:$G$500,FuSa_FTT!$W$3:$W$500 = $W377),
                                  IFERROR(
                                       _xlfn._xlws.FILTER(FuSa_NACS!$G$3:$G$548,FuSa_NACS!$W$3:$W$548 = $W377),
                                       "NA"
                               )
                           )
                       )
                   )
               )
           )
       )
   )
)</f>
        <v/>
      </c>
      <c r="H377" s="263">
        <f t="array" ref="H377">IFERROR(
      _xlfn._xlws.FILTER(FuSa_Charger!$H$3:$H$520, FuSa_Charger!$W$3:$W$520 = $W377),
      IFERROR(
          _xlfn._xlws.FILTER(Function_14DCDC!$H$3:$H$503,Function_14DCDC!$W$3:$W$503 =$W377 ),
          IFERROR(
              _xlfn._xlws.FILTER(Function_Charger!$H$3:$H$510,Function_Charger!$W$3:$W$510 = $W377),
              IFERROR(
                  _xlfn._xlws.FILTER(FuSa_14DCDC!$H$3:$H$500,FuSa_14DCDC!$W$3:$W$500 = $W377),
                  IFERROR(
                      _xlfn._xlws.FILTER(FuSa_14DCDC_EFAN!$H$3:$H$500,FuSa_14DCDC_EFAN!$W$3:$W$500 = $W377),
                      IFERROR(
                          _xlfn._xlws.FILTER(FuSa_FaultInjection!$H$3:$H$500,FuSa_FaultInjection!$W$3:$W$500 = $W377),
                          IFERROR(
                              _xlfn._xlws.FILTER(Function_SCC!$H$3:$H$512,Function_SCC!$W$3:$W$512 = $W377),
                              IFERROR(
                                  _xlfn._xlws.FILTER(FuSa_FTT!$H$3:$H$500,FuSa_FTT!$W$3:$W$500 = $W377),
                                  IFERROR(
                                       _xlfn._xlws.FILTER(FuSa_NACS!$H$3:$H$548,FuSa_NACS!$W$3:$W$548 = $W377),
                                       "NA"
                               )
                           )
                       )
                   )
               )
           )
       )
   )
)</f>
        <v/>
      </c>
      <c r="I377" s="263">
        <f t="array" ref="I377">IFERROR(
      _xlfn._xlws.FILTER(FuSa_Charger!$I$3:$I$520, FuSa_Charger!$W$3:$W$520 = $W377),
      IFERROR(
          _xlfn._xlws.FILTER(Function_14DCDC!$I$3:$I$503,Function_14DCDC!$W$3:$W$503 =$W377 ),
          IFERROR(
              _xlfn._xlws.FILTER(Function_Charger!$I$3:$I$510,Function_Charger!$W$3:$W$510 = $W377),
              IFERROR(
                  _xlfn._xlws.FILTER(FuSa_14DCDC!$I$3:$I$500,FuSa_14DCDC!$W$3:$W$500 = $W377),
                  IFERROR(
                      _xlfn._xlws.FILTER(FuSa_14DCDC_EFAN!$I$3:$I$500,FuSa_14DCDC_EFAN!$W$3:$W$500 = $W377),
                      IFERROR(
                          _xlfn._xlws.FILTER(FuSa_FaultInjection!$I$3:$I$500,FuSa_FaultInjection!$W$3:$W$500 = $W377),
                          IFERROR(
                              _xlfn._xlws.FILTER(Function_SCC!$I$3:$I$512,Function_SCC!$W$3:$W$512 = $W377),
                              IFERROR(
                                  _xlfn._xlws.FILTER(FuSa_FTT!$I$3:$I$500,FuSa_FTT!$W$3:$W$500 = $W377),
                                  IFERROR(
                                       _xlfn._xlws.FILTER(FuSa_NACS!$I$3:$I$548,FuSa_NACS!$W$3:$W$548 = $W377),
                                       "NA"
                               )
                           )
                       )
                   )
               )
           )
       )
   )
)</f>
        <v/>
      </c>
      <c r="J377" s="451" t="n"/>
      <c r="K377" s="451" t="n"/>
      <c r="L377" s="451" t="n"/>
      <c r="M377" s="451" t="n"/>
      <c r="N377" s="263">
        <f t="array" ref="N377">IFERROR(
      _xlfn._xlws.FILTER(FuSa_Charger!$N$3:$N$520, FuSa_Charger!$W$3:$W$520 = $W377),
      IFERROR(
          _xlfn._xlws.FILTER(Function_14DCDC!$N$3:$N$503,Function_14DCDC!$W$3:$W$503 =$W377 ),
          IFERROR(
              _xlfn._xlws.FILTER(Function_Charger!$N$3:$N$510,Function_Charger!$W$3:$W$510 = $W377),
              IFERROR(
                  _xlfn._xlws.FILTER(FuSa_14DCDC!$N$3:$N$500,FuSa_14DCDC!$W$3:$W$500 = $W377),
                  IFERROR(
                      _xlfn._xlws.FILTER(FuSa_14DCDC_EFAN!$N$3:$N$500,FuSa_14DCDC_EFAN!$W$3:$W$500 = $W377),
                      IFERROR(
                          _xlfn._xlws.FILTER(FuSa_FaultInjection!$N$3:$N$500,FuSa_FaultInjection!$W$3:$W$500 = $W377),
                          IFERROR(
                              _xlfn._xlws.FILTER(Function_SCC!$N$3:$N$512,Function_SCC!$W$3:$W$512 = $W377),
                              IFERROR(
                                  _xlfn._xlws.FILTER(FuSa_FTT!$N$3:$N$500,FuSa_FTT!$W$3:$W$500 = $W377),
                                  IFERROR(
                                       _xlfn._xlws.FILTER(FuSa_NACS!$M$3:$M$548,FuSa_NACS!$W$3:$W$548 = $W377),
                                       "NA"
                               )
                           )
                       )
                   )
               )
           )
       )
   )
)</f>
        <v/>
      </c>
      <c r="O377" s="263">
        <f t="array" ref="O377">IFERROR(
      _xlfn._xlws.FILTER(FuSa_Charger!$O$3:$O$520, FuSa_Charger!$W$3:$W$520 = $W377),
      IFERROR(
          _xlfn._xlws.FILTER(Function_14DCDC!$O$3:$O$503,Function_14DCDC!$W$3:$W$503 =$W377 ),
          IFERROR(
              _xlfn._xlws.FILTER(Function_Charger!$O$3:$O$510,Function_Charger!$W$3:$W$510 = $W377),
              IFERROR(
                  _xlfn._xlws.FILTER(FuSa_14DCDC!$O$3:$O$500,FuSa_14DCDC!$W$3:$W$500 = $W377),
                  IFERROR(
                      _xlfn._xlws.FILTER(FuSa_14DCDC_EFAN!$O$3:$O$500,FuSa_14DCDC_EFAN!$W$3:$W$500 = $W377),
                      IFERROR(
                          _xlfn._xlws.FILTER(FuSa_FaultInjection!$O$3:$O$500,FuSa_FaultInjection!$W$3:$W$500 = $W377),
                          IFERROR(
                              _xlfn._xlws.FILTER(Function_SCC!$O$3:$O$512,Function_SCC!$W$3:$W$512 = $W377),
                              IFERROR(
                                  _xlfn._xlws.FILTER(FuSa_FTT!$O$3:$O$500,FuSa_FTT!$W$3:$W$500 = $W377),
                                  IFERROR(
                                       _xlfn._xlws.FILTER(FuSa_NACS!$O$3:$O$548,FuSa_NACS!$W$3:$W$548 = $W377),
                                       "NA"
                               )
                           )
                       )
                   )
               )
           )
       )
   )
)</f>
        <v/>
      </c>
      <c r="P377" s="263">
        <f t="array" ref="P377">IFERROR(
      _xlfn._xlws.FILTER(FuSa_Charger!$P$3:$P$520, FuSa_Charger!$W$3:$W$520 = $W377),
      IFERROR(
          _xlfn._xlws.FILTER(Function_14DCDC!$P$3:$P$503,Function_14DCDC!$W$3:$W$503 =$W377 ),
          IFERROR(
              _xlfn._xlws.FILTER(Function_Charger!$P$3:$P$510,Function_Charger!$W$3:$W$510 = $W377),
              IFERROR(
                  _xlfn._xlws.FILTER(FuSa_14DCDC!$P$3:$P$500,FuSa_14DCDC!$W$3:$W$500 = $W377),
                  IFERROR(
                      _xlfn._xlws.FILTER(FuSa_14DCDC_EFAN!$P$3:$P$500,FuSa_14DCDC_EFAN!$W$3:$W$500 = $W377),
                      IFERROR(
                          _xlfn._xlws.FILTER(FuSa_FaultInjection!$P$3:$P$500,FuSa_FaultInjection!$W$3:$W$500 = $W377),
                          IFERROR(
                              _xlfn._xlws.FILTER(Function_SCC!$P$3:$P$512,Function_SCC!$W$3:$W$512 = $W377),
                              IFERROR(
                                  _xlfn._xlws.FILTER(FuSa_FTT!$P$3:$P$500,FuSa_FTT!$W$3:$W$500 = $W377),
                                  IFERROR(
                                       _xlfn._xlws.FILTER(FuSa_NACS!$P$3:$P$548,FuSa_NACS!$W$3:$W$548 = $W377),
                                       "NA"
                               )
                           )
                       )
                   )
               )
           )
       )
   )
)</f>
        <v/>
      </c>
      <c r="Q377" s="263">
        <f t="array" ref="Q377">IFERROR(
      _xlfn._xlws.FILTER(FuSa_Charger!$S$3:$S$520, FuSa_Charger!$W$3:$W$520 = $W377),
      IFERROR(
          _xlfn._xlws.FILTER(Function_14DCDC!$S$3:$S$503,Function_14DCDC!$W$3:$W$503 =$W377 ),
          IFERROR(
              _xlfn._xlws.FILTER(Function_Charger!$S$3:$S$510,Function_Charger!$W$3:$W$510 = $W377),
              IFERROR(
                  _xlfn._xlws.FILTER(FuSa_14DCDC!$S$3:$S$500,FuSa_14DCDC!$W$3:$W$500 = $W377),
                  IFERROR(
                      _xlfn._xlws.FILTER(FuSa_14DCDC_EFAN!$S$3:$S$500,FuSa_14DCDC_EFAN!$W$3:$W$500 = $W377),
                      IFERROR(
                          _xlfn._xlws.FILTER(FuSa_FaultInjection!$S$3:$S$500,FuSa_FaultInjection!$W$3:$W$500 = $W377),
                          IFERROR(
                              _xlfn._xlws.FILTER(Function_SCC!$S$3:$S$512,Function_SCC!$W$3:$W$512 = $W377),
                              IFERROR(
                                  _xlfn._xlws.FILTER(FuSa_FTT!$S$3:$S$500,FuSa_FTT!$W$3:$W$500 = $W377),
                                  IFERROR(
                                       _xlfn._xlws.FILTER(FuSa_NACS!$Q$3:$Q$548,FuSa_NACS!$W$3:$W$548 = $W377),
                                       "NA"
                               )
                           )
                       )
                   )
               )
           )
       )
   )
)</f>
        <v/>
      </c>
      <c r="R377" s="441">
        <f t="array" ref="R377">IFERROR(
      _xlfn._xlws.FILTER(FuSa_Charger!$T$3:$T$520, FuSa_Charger!$W$3:$W$520 = $W377),
      IFERROR(
          _xlfn._xlws.FILTER(Function_14DCDC!$T$3:$T$503,Function_14DCDC!$W$3:$W$503 =$W377 ),
          IFERROR(
              _xlfn._xlws.FILTER(Function_Charger!$T$3:$T$510,Function_Charger!$W$3:$W$510 = $W377),
              IFERROR(
                  _xlfn._xlws.FILTER(FuSa_14DCDC!$T$3:$T$500,FuSa_14DCDC!$W$3:$W$500 = $W377),
                  IFERROR(
                      _xlfn._xlws.FILTER(FuSa_14DCDC_EFAN!$T$3:$T$500,FuSa_14DCDC_EFAN!$W$3:$W$500 = $W377),
                      IFERROR(
                          _xlfn._xlws.FILTER(FuSa_FaultInjection!$T$3:$T$500,FuSa_FaultInjection!$W$3:$W$500 = $W377),
                          IFERROR(
                              _xlfn._xlws.FILTER(Function_SCC!$T$3:$T$512,Function_SCC!$W$3:$W$512 = $W377),
                              IFERROR(
                                  _xlfn._xlws.FILTER(FuSa_FTT!$T$3:$T$500,FuSa_FTT!$W$3:$W$500 = $W377),
                                  IFERROR(
                                       _xlfn._xlws.FILTER(FuSa_NACS!$R$3:$R$548,FuSa_NACS!$W$3:$W$548 = $W377),
                                       "NA"
                               )
                           )
                       )
                   )
               )
           )
       )
   )
)</f>
        <v/>
      </c>
      <c r="S377" s="441">
        <f t="array" ref="S377">IFERROR(
      _xlfn._xlws.FILTER(FuSa_Charger!$U$3:$U$520, FuSa_Charger!$W$3:$W$520 = $W377),
      IFERROR(
          _xlfn._xlws.FILTER(Function_14DCDC!$U$3:$U$503,Function_14DCDC!$W$3:$W$503 =$W377 ),
          IFERROR(
              _xlfn._xlws.FILTER(Function_Charger!$U$3:$U$510,Function_Charger!$W$3:$W$510 = $W377),
              IFERROR(
                  _xlfn._xlws.FILTER(FuSa_14DCDC!$U$3:$U$500,FuSa_14DCDC!$W$3:$W$500 = $W377),
                  IFERROR(
                      _xlfn._xlws.FILTER(FuSa_14DCDC_EFAN!$U$3:$U$500,FuSa_14DCDC_EFAN!$W$3:$W$500 = $W377),
                      IFERROR(
                          _xlfn._xlws.FILTER(FuSa_FaultInjection!$U$3:$U$500,FuSa_FaultInjection!$W$3:$W$500 = $W377),
                          IFERROR(
                              _xlfn._xlws.FILTER(Function_SCC!$U$3:$U$512,Function_SCC!$W$3:$W$512 = $W377),
                              IFERROR(
                                  _xlfn._xlws.FILTER(FuSa_FTT!$U$3:$U$500,FuSa_FTT!$W$3:$W$500 = $W377),
                                  IFERROR(
                                       _xlfn._xlws.FILTER(FuSa_NACS!$S$3:$S$548,FuSa_NACS!$W$3:$W$548 = $W377),
                                       "NA"
                               )
                           )
                       )
                   )
               )
           )
       )
   )
)</f>
        <v/>
      </c>
      <c r="T377" s="441">
        <f t="array" ref="T377">IFERROR(
      _xlfn._xlws.FILTER(FuSa_Charger!$V$3:$V$520, FuSa_Charger!$W$3:$W$520 = $W377),
      IFERROR(
          _xlfn._xlws.FILTER(Function_14DCDC!$V$3:$V$503,Function_14DCDC!$W$3:$W$503 =$W377 ),
          IFERROR(
              _xlfn._xlws.FILTER(Function_Charger!$V$3:$V$510,Function_Charger!$W$3:$W$510 = $W377),
              IFERROR(
                  _xlfn._xlws.FILTER(FuSa_14DCDC!$V$3:$V$500,FuSa_14DCDC!$W$3:$W$500 = $W377),
                  IFERROR(
                      _xlfn._xlws.FILTER(FuSa_14DCDC_EFAN!$V$3:$V$500,FuSa_14DCDC_EFAN!$W$3:$W$500 = $W377),
                      IFERROR(
                          _xlfn._xlws.FILTER(FuSa_FaultInjection!$V$3:$V$500,FuSa_FaultInjection!$W$3:$W$500 = $W377),
                          IFERROR(
                              _xlfn._xlws.FILTER(Function_SCC!$V$3:$V$512,Function_SCC!$W$3:$W$512 = $W377),
                              IFERROR(
                                  _xlfn._xlws.FILTER(FuSa_FTT!$V$3:$V$500,FuSa_FTT!$W$3:$W$500 = $W377),
                                  IFERROR(
                                       _xlfn._xlws.FILTER(FuSa_NACS!$T$3:$T$548,FuSa_NACS!$W$3:$W$548 = $W377),
                                       "NA"
                               )
                           )
                       )
                   )
               )
           )
       )
   )
)</f>
        <v/>
      </c>
      <c r="U377" s="231" t="inlineStr">
        <is>
          <t>NACS_Diagnostics</t>
        </is>
      </c>
      <c r="W377" s="231" t="inlineStr">
        <is>
          <t>[SYI_AC4_003_021_008].html</t>
        </is>
      </c>
      <c r="X377" s="737" t="n">
        <v>1</v>
      </c>
      <c r="Y377" s="240" t="n">
        <v>0</v>
      </c>
      <c r="Z377" s="240" t="n">
        <v>0</v>
      </c>
      <c r="AA377" s="240" t="n">
        <v>1</v>
      </c>
      <c r="AB377" s="240" t="n"/>
      <c r="AC377" s="1139">
        <f t="array" ref="AC377">IF(
    IFERROR(
        _xlfn._xlws.FILTER(FuSa_Charger!$AC$3:$AC$519, FuSa_Charger!$W$3:$W$519 = $W377),
        IFERROR(
            _xlfn._xlws.FILTER(Function_14DCDC!$AC$3:$AC$503, Function_14DCDC!$W$3:$W$503 = $W377),
            IFERROR(
                _xlfn._xlws.FILTER(Function_Charger!$AC$3:$AC$508, Function_Charger!$W$3:$W$508 = $W377),
                IFERROR(
                    _xlfn._xlws.FILTER(FuSa_14DCDC!$AC$3:$AC$500, FuSa_14DCDC!$W$3:$W$500 = $W377),
                    IFERROR(
                        _xlfn._xlws.FILTER(FuSa_14DCDC_EFAN!$AC$3:$AC$500, FuSa_14DCDC_EFAN!$W$3:$W$500 =$W377),
                        IFERROR(
                            _xlfn._xlws.FILTER(FuSa_FaultInjection!$AC$3:$AC$500, FuSa_FaultInjection!$W$3:$W$500 = $W377),
                            IFERROR(
                                _xlfn._xlws.FILTER(FuSa_NACS!$AC$3:$AC$548, FuSa_NACS!$W$3:$W$548 = $W377),
                                IFERROR(
                                     _xlfn._xlws.FILTER(Function_SCC!$AC$3:$AC$525, Function_SCC!$W$3:$W$525 = $W377),
                                     _xlfn._xlws.FILTER(FuSa_FTT!$AC$3:$AC$500, FuSa_FTT!$W$3:$W$500 = $W377)
                                )
                            )
                        )
                    )
                )
            )
        )
    ) = 0,
    "",
    IFERROR(
        _xlfn._xlws.FILTER(FuSa_Charger!$AC$3:$AC$519, FuSa_Charger!$W$3:$W$519 = $W377),
        IFERROR(
            _xlfn._xlws.FILTER(Function_14DCDC!$AC$3:$AC$503, Function_14DCDC!$W$3:$W$503 = $W377),
            IFERROR(
                _xlfn._xlws.FILTER(Function_Charger!$AC$3:$AC$508, Function_Charger!$W$3:$W$508 = $W377),
                IFERROR(
                    _xlfn._xlws.FILTER(FuSa_14DCDC!$AC$3:$AC$500, FuSa_14DCDC!$W$3:$W$500 = $W377),
                    IFERROR(
                        _xlfn._xlws.FILTER(FuSa_14DCDC_EFAN!$AC$3:$AC$500, FuSa_14DCDC_EFAN!$W$3:$W$500 = $W377),
                        IFERROR(
                            _xlfn._xlws.FILTER(FuSa_FaultInjection!$AC$3:$AC$500, FuSa_FaultInjection!$W$3:$W$500 = $W377),
                            IFERROR(
                                _xlfn._xlws.FILTER(FuSa_NACS!$AC$3:$AC$548, FuSa_NACS!$W$3:$W$548 = $W377),
                                IFERROR(
                                     _xlfn._xlws.FILTER(Function_SCC!$AC$3:$AC$525, Function_SCC!$W$3:$W$525 = $W377),
                                     _xlfn._xlws.FILTER(FuSa_FTT!$AC$3:$AC$500, FuSa_FTT!$W$3:$W$500 = $W377)
                               )
                            )
                        )
                    )
                )
            )
        )
    )
)</f>
        <v/>
      </c>
      <c r="AD377" s="438">
        <f t="array" ref="AD377">IF(
    IFERROR(
        _xlfn._xlws.FILTER(FuSa_Charger!$AD$3:$AD$519, FuSa_Charger!$W$3:$W$519 = $W377),
        IFERROR(
            _xlfn._xlws.FILTER(Function_14DCDC!$AD$3:$AD$503, Function_14DCDC!$W$3:$W$503 = $W377),
            IFERROR(
                _xlfn._xlws.FILTER(Function_Charger!$AD$3:$AD$508, Function_Charger!$W$3:$W$508 = $W377),
                IFERROR(
                    _xlfn._xlws.FILTER(FuSa_14DCDC!$AD$3:$AD$500, FuSa_14DCDC!$W$3:$W$500 = $W377),
                    IFERROR(
                        _xlfn._xlws.FILTER(FuSa_14DCDC_EFAN!$AD$3:$AD$500, FuSa_14DCDC_EFAN!$W$3:$W$500 =$W377 ),
                        IFERROR(
                            _xlfn._xlws.FILTER(FuSa_FaultInjection!$AD$3:$AD$500, FuSa_FaultInjection!$W$3:$W$500 = $W377),
                            IFERROR(
                                _xlfn._xlws.FILTER(FuSa_NACS!$AD$3:$AD$548, FuSa_NACS!$W$3:$W$548 = $W377),
                                IFERROR(
                                    _xlfn._xlws.FILTER(Function_SCC!$AD$3:$AD$525, Function_SCC!$W$3:$W$525 = $W377),
                                    _xlfn._xlws.FILTER(FuSa_FTT!$AD$3:$AD$500, FuSa_FTT!$W$3:$W$500 = $W377)
                               )
                            )
                        )
                    )
                )
            )
        )
    ) = 0,
    "",
    IFERROR(
        _xlfn._xlws.FILTER(FuSa_Charger!$AD$3:$AD$519, FuSa_Charger!$W$3:$W$519 = $W377),
        IFERROR(
            _xlfn._xlws.FILTER(Function_14DCDC!$AD$3:$AD$503, Function_14DCDC!$W$3:$W$503 = $W377),
            IFERROR(
                _xlfn._xlws.FILTER(Function_Charger!$AD$3:$AD$508, Function_Charger!$W$3:$W$508 = $W377),
                IFERROR(
                    _xlfn._xlws.FILTER(FuSa_14DCDC!$AD$3:$AD$500, FuSa_14DCDC!$W$3:$W$500 = $W377),
                    IFERROR(
                        _xlfn._xlws.FILTER(FuSa_14DCDC_EFAN!$AD$3:$AD$500, FuSa_14DCDC_EFAN!$W$3:$W$500 = $W377),
                        IFERROR(
                            _xlfn._xlws.FILTER(FuSa_FaultInjection!$AD$3:$AD$500, FuSa_FaultInjection!$W$3:$W$500 = $W377),
                            IFERROR(
                                _xlfn._xlws.FILTER(FuSa_NACS!$AD$3:$AD$548, FuSa_NACS!$W$3:$W$548 = $W377),
                                IFERROR(
                                 _xlfn._xlws.FILTER(Function_SCC!$AD$3:$AD$525, Function_SCC!$W$3:$W$525 = $W377),
                                     _xlfn._xlws.FILTER(FuSa_FTT!$AD$3:$AD$500, FuSa_FTT!$W$3:$W$500 = $W377)
                                )
                            )
                        )
                    )
                )
            )
        )
    )
)</f>
        <v/>
      </c>
      <c r="AE377" s="1191" t="inlineStr">
        <is>
          <t>For SP21  HW3.0 DELTA testing, This test case will consider as Justified if failure is related to UWB data of  DC voltage on AC side QI
Refer to ERR #266775
Deviation : The synchronization issue observed during DTC setting and UWB data transmission does not impact critical vehicle functions, The issue is related to UWBs logging and Safety reactions are depends only on MF-Qi, Which is not depends on UWBs.</t>
        </is>
      </c>
      <c r="AG377" s="223" t="inlineStr"/>
      <c r="AH377" s="43" t="inlineStr"/>
      <c r="AI377" s="43" t="inlineStr"/>
      <c r="AJ377" s="43" t="inlineStr"/>
      <c r="AK377" s="43" t="inlineStr"/>
      <c r="AL377" s="266" t="n"/>
      <c r="AM377" s="231" t="n"/>
      <c r="AN377" s="765" t="n"/>
      <c r="AO377" s="223">
        <f>EXACT(W377,AG377)</f>
        <v/>
      </c>
      <c r="AP377" s="43">
        <f>EXACT(X377,AH377)</f>
        <v/>
      </c>
      <c r="AQ377" s="43">
        <f>EXACT(Y377,AI377)</f>
        <v/>
      </c>
      <c r="AR377" s="43">
        <f>EXACT(Z377,AJ377)</f>
        <v/>
      </c>
      <c r="AS377" s="266">
        <f>EXACT(AA377,AK377)</f>
        <v/>
      </c>
      <c r="AT377" t="inlineStr"/>
      <c r="AU377" t="inlineStr"/>
    </row>
    <row r="378" ht="15" customHeight="1">
      <c r="A378" s="451" t="n"/>
      <c r="B378" s="451" t="n"/>
      <c r="C378" s="451" t="n"/>
      <c r="D378" s="263">
        <f t="array" ref="D378">IFERROR(
      _xlfn._xlws.FILTER(FuSa_Charger!$D$3:$D$520, FuSa_Charger!$W$3:$W$520 = $W378),
      IFERROR(
          _xlfn._xlws.FILTER(Function_14DCDC!$D$3:$D$503,Function_14DCDC!$W$3:$W$503 =$W378 ),
          IFERROR(
              _xlfn._xlws.FILTER(Function_Charger!$D$3:$D$510,Function_Charger!$W$3:$W$510 = $W378),
              IFERROR(
                  _xlfn._xlws.FILTER(FuSa_14DCDC!$D$3:$D$500,FuSa_14DCDC!$W$3:$W$500 = $W378),
                  IFERROR(
                      _xlfn._xlws.FILTER(FuSa_14DCDC_EFAN!$D$3:$D$500,FuSa_14DCDC_EFAN!$W$3:$W$500 = $W378),
                      IFERROR(
                          _xlfn._xlws.FILTER(FuSa_FaultInjection!$D$3:$D$500,FuSa_FaultInjection!$W$3:$W$500 = $W378),
                          IFERROR(
                              _xlfn._xlws.FILTER(Function_SCC!$D$3:$D$512,Function_SCC!$W$3:$W$512 = $W378),
                              IFERROR(
                                  _xlfn._xlws.FILTER(FuSa_FTT!$D$3:$D$500,FuSa_FTT!$W$3:$W$500 = $W378),
                                  IFERROR(
                                       _xlfn._xlws.FILTER(FuSa_NACS!$D$3:$D$548,FuSa_NACS!$W$3:$W$548 = $W378),
                                       "NA"
                               )
                           )
                       )
                   )
               )
           )
       )
   )
)</f>
        <v/>
      </c>
      <c r="E378" s="263">
        <f t="array" ref="E378">IFERROR(
      _xlfn._xlws.FILTER(FuSa_Charger!$E$3:$E$520, FuSa_Charger!$W$3:$W$520 = $W378),
      IFERROR(
          _xlfn._xlws.FILTER(Function_14DCDC!$E$3:$E$503,Function_14DCDC!$W$3:$W$503 =$W378 ),
          IFERROR(
              _xlfn._xlws.FILTER(Function_Charger!$E$3:$E$510,Function_Charger!$W$3:$W$510 = $W378),
              IFERROR(
                  _xlfn._xlws.FILTER(FuSa_14DCDC!$E$3:$E$500,FuSa_14DCDC!$W$3:$W$500 = $W378),
                  IFERROR(
                      _xlfn._xlws.FILTER(FuSa_14DCDC_EFAN!$E$3:$E$500,FuSa_14DCDC_EFAN!$W$3:$W$500 = $W378),
                      IFERROR(
                          _xlfn._xlws.FILTER(FuSa_FaultInjection!$E$3:$E$500,FuSa_FaultInjection!$W$3:$W$500 = $W378),
                          IFERROR(
                              _xlfn._xlws.FILTER(Function_SCC!$E$3:$E$512,Function_SCC!$W$3:$W$512 = $W378),
                              IFERROR(
                                  _xlfn._xlws.FILTER(FuSa_FTT!$E$3:$E$500,FuSa_FTT!$W$3:$W$500 = $W378),
                                  IFERROR(
                                       _xlfn._xlws.FILTER(FuSa_NACS!$E$3:$E$548,FuSa_NACS!$W$3:$W$548 = $W378),
                                       "NA"
                               )
                           )
                       )
                   )
               )
           )
       )
   )
)</f>
        <v/>
      </c>
      <c r="F378" s="263">
        <f t="array" ref="F378">IFERROR(
      _xlfn._xlws.FILTER(FuSa_Charger!$F$3:$F$520, FuSa_Charger!$W$3:$W$520 = $W378),
      IFERROR(
          _xlfn._xlws.FILTER(Function_14DCDC!$F$3:$F$503,Function_14DCDC!$W$3:$W$503 =$W378 ),
          IFERROR(
              _xlfn._xlws.FILTER(Function_Charger!$F$3:$F$510,Function_Charger!$W$3:$W$510 = $W378),
              IFERROR(
                  _xlfn._xlws.FILTER(FuSa_14DCDC!$F$3:$F$500,FuSa_14DCDC!$W$3:$W$500 = $W378),
                  IFERROR(
                      _xlfn._xlws.FILTER(FuSa_14DCDC_EFAN!$F$3:$F$500,FuSa_14DCDC_EFAN!$W$3:$W$500 = $W378),
                      IFERROR(
                          _xlfn._xlws.FILTER(FuSa_FaultInjection!$F$3:$F$500,FuSa_FaultInjection!$W$3:$W$500 = $W378),
                          IFERROR(
                              _xlfn._xlws.FILTER(Function_SCC!$F$3:$F$512,Function_SCC!$W$3:$W$512 = $W378),
                              IFERROR(
                                  _xlfn._xlws.FILTER(FuSa_FTT!$F$3:$F$500,FuSa_FTT!$W$3:$W$500 = $W378),
                                  IFERROR(
                                       _xlfn._xlws.FILTER(FuSa_NACS!$F$3:$F$548,FuSa_NACS!$W$3:$W$548 = $W378),
                                       "NA"
                               )
                           )
                       )
                   )
               )
           )
       )
   )
)</f>
        <v/>
      </c>
      <c r="G378" s="263">
        <f t="array" ref="G378">IFERROR(
      _xlfn._xlws.FILTER(FuSa_Charger!$G$3:$G$520, FuSa_Charger!$W$3:$W$520 = $W378),
      IFERROR(
          _xlfn._xlws.FILTER(Function_14DCDC!$G$3:$G$503,Function_14DCDC!$W$3:$W$503 =$W378 ),
          IFERROR(
              _xlfn._xlws.FILTER(Function_Charger!$G$3:$G$510,Function_Charger!$W$3:$W$510 = $W378),
              IFERROR(
                  _xlfn._xlws.FILTER(FuSa_14DCDC!$G$3:$G$500,FuSa_14DCDC!$W$3:$W$500 = $W378),
                  IFERROR(
                      _xlfn._xlws.FILTER(FuSa_14DCDC_EFAN!$G$3:$G$500,FuSa_14DCDC_EFAN!$W$3:$W$500 = $W378),
                      IFERROR(
                          _xlfn._xlws.FILTER(FuSa_FaultInjection!$G$3:$G$500,FuSa_FaultInjection!$W$3:$W$500 = $W378),
                          IFERROR(
                              _xlfn._xlws.FILTER(Function_SCC!$G$3:$G$512,Function_SCC!$W$3:$W$512 = $W378),
                              IFERROR(
                                  _xlfn._xlws.FILTER(FuSa_FTT!$G$3:$G$500,FuSa_FTT!$W$3:$W$500 = $W378),
                                  IFERROR(
                                       _xlfn._xlws.FILTER(FuSa_NACS!$G$3:$G$548,FuSa_NACS!$W$3:$W$548 = $W378),
                                       "NA"
                               )
                           )
                       )
                   )
               )
           )
       )
   )
)</f>
        <v/>
      </c>
      <c r="H378" s="263">
        <f t="array" ref="H378">IFERROR(
      _xlfn._xlws.FILTER(FuSa_Charger!$H$3:$H$520, FuSa_Charger!$W$3:$W$520 = $W378),
      IFERROR(
          _xlfn._xlws.FILTER(Function_14DCDC!$H$3:$H$503,Function_14DCDC!$W$3:$W$503 =$W378 ),
          IFERROR(
              _xlfn._xlws.FILTER(Function_Charger!$H$3:$H$510,Function_Charger!$W$3:$W$510 = $W378),
              IFERROR(
                  _xlfn._xlws.FILTER(FuSa_14DCDC!$H$3:$H$500,FuSa_14DCDC!$W$3:$W$500 = $W378),
                  IFERROR(
                      _xlfn._xlws.FILTER(FuSa_14DCDC_EFAN!$H$3:$H$500,FuSa_14DCDC_EFAN!$W$3:$W$500 = $W378),
                      IFERROR(
                          _xlfn._xlws.FILTER(FuSa_FaultInjection!$H$3:$H$500,FuSa_FaultInjection!$W$3:$W$500 = $W378),
                          IFERROR(
                              _xlfn._xlws.FILTER(Function_SCC!$H$3:$H$512,Function_SCC!$W$3:$W$512 = $W378),
                              IFERROR(
                                  _xlfn._xlws.FILTER(FuSa_FTT!$H$3:$H$500,FuSa_FTT!$W$3:$W$500 = $W378),
                                  IFERROR(
                                       _xlfn._xlws.FILTER(FuSa_NACS!$H$3:$H$548,FuSa_NACS!$W$3:$W$548 = $W378),
                                       "NA"
                               )
                           )
                       )
                   )
               )
           )
       )
   )
)</f>
        <v/>
      </c>
      <c r="I378" s="263">
        <f t="array" ref="I378">IFERROR(
      _xlfn._xlws.FILTER(FuSa_Charger!$I$3:$I$520, FuSa_Charger!$W$3:$W$520 = $W378),
      IFERROR(
          _xlfn._xlws.FILTER(Function_14DCDC!$I$3:$I$503,Function_14DCDC!$W$3:$W$503 =$W378 ),
          IFERROR(
              _xlfn._xlws.FILTER(Function_Charger!$I$3:$I$510,Function_Charger!$W$3:$W$510 = $W378),
              IFERROR(
                  _xlfn._xlws.FILTER(FuSa_14DCDC!$I$3:$I$500,FuSa_14DCDC!$W$3:$W$500 = $W378),
                  IFERROR(
                      _xlfn._xlws.FILTER(FuSa_14DCDC_EFAN!$I$3:$I$500,FuSa_14DCDC_EFAN!$W$3:$W$500 = $W378),
                      IFERROR(
                          _xlfn._xlws.FILTER(FuSa_FaultInjection!$I$3:$I$500,FuSa_FaultInjection!$W$3:$W$500 = $W378),
                          IFERROR(
                              _xlfn._xlws.FILTER(Function_SCC!$I$3:$I$512,Function_SCC!$W$3:$W$512 = $W378),
                              IFERROR(
                                  _xlfn._xlws.FILTER(FuSa_FTT!$I$3:$I$500,FuSa_FTT!$W$3:$W$500 = $W378),
                                  IFERROR(
                                       _xlfn._xlws.FILTER(FuSa_NACS!$I$3:$I$548,FuSa_NACS!$W$3:$W$548 = $W378),
                                       "NA"
                               )
                           )
                       )
                   )
               )
           )
       )
   )
)</f>
        <v/>
      </c>
      <c r="J378" s="451" t="n"/>
      <c r="K378" s="451" t="n"/>
      <c r="L378" s="451" t="n"/>
      <c r="M378" s="451" t="n"/>
      <c r="N378" s="263">
        <f t="array" ref="N378">IFERROR(
      _xlfn._xlws.FILTER(FuSa_Charger!$N$3:$N$520, FuSa_Charger!$W$3:$W$520 = $W378),
      IFERROR(
          _xlfn._xlws.FILTER(Function_14DCDC!$N$3:$N$503,Function_14DCDC!$W$3:$W$503 =$W378 ),
          IFERROR(
              _xlfn._xlws.FILTER(Function_Charger!$N$3:$N$510,Function_Charger!$W$3:$W$510 = $W378),
              IFERROR(
                  _xlfn._xlws.FILTER(FuSa_14DCDC!$N$3:$N$500,FuSa_14DCDC!$W$3:$W$500 = $W378),
                  IFERROR(
                      _xlfn._xlws.FILTER(FuSa_14DCDC_EFAN!$N$3:$N$500,FuSa_14DCDC_EFAN!$W$3:$W$500 = $W378),
                      IFERROR(
                          _xlfn._xlws.FILTER(FuSa_FaultInjection!$N$3:$N$500,FuSa_FaultInjection!$W$3:$W$500 = $W378),
                          IFERROR(
                              _xlfn._xlws.FILTER(Function_SCC!$N$3:$N$512,Function_SCC!$W$3:$W$512 = $W378),
                              IFERROR(
                                  _xlfn._xlws.FILTER(FuSa_FTT!$N$3:$N$500,FuSa_FTT!$W$3:$W$500 = $W378),
                                  IFERROR(
                                       _xlfn._xlws.FILTER(FuSa_NACS!$M$3:$M$548,FuSa_NACS!$W$3:$W$548 = $W378),
                                       "NA"
                               )
                           )
                       )
                   )
               )
           )
       )
   )
)</f>
        <v/>
      </c>
      <c r="O378" s="263">
        <f t="array" ref="O378">IFERROR(
      _xlfn._xlws.FILTER(FuSa_Charger!$O$3:$O$520, FuSa_Charger!$W$3:$W$520 = $W378),
      IFERROR(
          _xlfn._xlws.FILTER(Function_14DCDC!$O$3:$O$503,Function_14DCDC!$W$3:$W$503 =$W378 ),
          IFERROR(
              _xlfn._xlws.FILTER(Function_Charger!$O$3:$O$510,Function_Charger!$W$3:$W$510 = $W378),
              IFERROR(
                  _xlfn._xlws.FILTER(FuSa_14DCDC!$O$3:$O$500,FuSa_14DCDC!$W$3:$W$500 = $W378),
                  IFERROR(
                      _xlfn._xlws.FILTER(FuSa_14DCDC_EFAN!$O$3:$O$500,FuSa_14DCDC_EFAN!$W$3:$W$500 = $W378),
                      IFERROR(
                          _xlfn._xlws.FILTER(FuSa_FaultInjection!$O$3:$O$500,FuSa_FaultInjection!$W$3:$W$500 = $W378),
                          IFERROR(
                              _xlfn._xlws.FILTER(Function_SCC!$O$3:$O$512,Function_SCC!$W$3:$W$512 = $W378),
                              IFERROR(
                                  _xlfn._xlws.FILTER(FuSa_FTT!$O$3:$O$500,FuSa_FTT!$W$3:$W$500 = $W378),
                                  IFERROR(
                                       _xlfn._xlws.FILTER(FuSa_NACS!$O$3:$O$548,FuSa_NACS!$W$3:$W$548 = $W378),
                                       "NA"
                               )
                           )
                       )
                   )
               )
           )
       )
   )
)</f>
        <v/>
      </c>
      <c r="P378" s="263">
        <f t="array" ref="P378">IFERROR(
      _xlfn._xlws.FILTER(FuSa_Charger!$P$3:$P$520, FuSa_Charger!$W$3:$W$520 = $W378),
      IFERROR(
          _xlfn._xlws.FILTER(Function_14DCDC!$P$3:$P$503,Function_14DCDC!$W$3:$W$503 =$W378 ),
          IFERROR(
              _xlfn._xlws.FILTER(Function_Charger!$P$3:$P$510,Function_Charger!$W$3:$W$510 = $W378),
              IFERROR(
                  _xlfn._xlws.FILTER(FuSa_14DCDC!$P$3:$P$500,FuSa_14DCDC!$W$3:$W$500 = $W378),
                  IFERROR(
                      _xlfn._xlws.FILTER(FuSa_14DCDC_EFAN!$P$3:$P$500,FuSa_14DCDC_EFAN!$W$3:$W$500 = $W378),
                      IFERROR(
                          _xlfn._xlws.FILTER(FuSa_FaultInjection!$P$3:$P$500,FuSa_FaultInjection!$W$3:$W$500 = $W378),
                          IFERROR(
                              _xlfn._xlws.FILTER(Function_SCC!$P$3:$P$512,Function_SCC!$W$3:$W$512 = $W378),
                              IFERROR(
                                  _xlfn._xlws.FILTER(FuSa_FTT!$P$3:$P$500,FuSa_FTT!$W$3:$W$500 = $W378),
                                  IFERROR(
                                       _xlfn._xlws.FILTER(FuSa_NACS!$P$3:$P$548,FuSa_NACS!$W$3:$W$548 = $W378),
                                       "NA"
                               )
                           )
                       )
                   )
               )
           )
       )
   )
)</f>
        <v/>
      </c>
      <c r="Q378" s="263">
        <f t="array" ref="Q378">IFERROR(
      _xlfn._xlws.FILTER(FuSa_Charger!$S$3:$S$520, FuSa_Charger!$W$3:$W$520 = $W378),
      IFERROR(
          _xlfn._xlws.FILTER(Function_14DCDC!$S$3:$S$503,Function_14DCDC!$W$3:$W$503 =$W378 ),
          IFERROR(
              _xlfn._xlws.FILTER(Function_Charger!$S$3:$S$510,Function_Charger!$W$3:$W$510 = $W378),
              IFERROR(
                  _xlfn._xlws.FILTER(FuSa_14DCDC!$S$3:$S$500,FuSa_14DCDC!$W$3:$W$500 = $W378),
                  IFERROR(
                      _xlfn._xlws.FILTER(FuSa_14DCDC_EFAN!$S$3:$S$500,FuSa_14DCDC_EFAN!$W$3:$W$500 = $W378),
                      IFERROR(
                          _xlfn._xlws.FILTER(FuSa_FaultInjection!$S$3:$S$500,FuSa_FaultInjection!$W$3:$W$500 = $W378),
                          IFERROR(
                              _xlfn._xlws.FILTER(Function_SCC!$S$3:$S$512,Function_SCC!$W$3:$W$512 = $W378),
                              IFERROR(
                                  _xlfn._xlws.FILTER(FuSa_FTT!$S$3:$S$500,FuSa_FTT!$W$3:$W$500 = $W378),
                                  IFERROR(
                                       _xlfn._xlws.FILTER(FuSa_NACS!$Q$3:$Q$548,FuSa_NACS!$W$3:$W$548 = $W378),
                                       "NA"
                               )
                           )
                       )
                   )
               )
           )
       )
   )
)</f>
        <v/>
      </c>
      <c r="R378" s="441">
        <f t="array" ref="R378">IFERROR(
      _xlfn._xlws.FILTER(FuSa_Charger!$T$3:$T$520, FuSa_Charger!$W$3:$W$520 = $W378),
      IFERROR(
          _xlfn._xlws.FILTER(Function_14DCDC!$T$3:$T$503,Function_14DCDC!$W$3:$W$503 =$W378 ),
          IFERROR(
              _xlfn._xlws.FILTER(Function_Charger!$T$3:$T$510,Function_Charger!$W$3:$W$510 = $W378),
              IFERROR(
                  _xlfn._xlws.FILTER(FuSa_14DCDC!$T$3:$T$500,FuSa_14DCDC!$W$3:$W$500 = $W378),
                  IFERROR(
                      _xlfn._xlws.FILTER(FuSa_14DCDC_EFAN!$T$3:$T$500,FuSa_14DCDC_EFAN!$W$3:$W$500 = $W378),
                      IFERROR(
                          _xlfn._xlws.FILTER(FuSa_FaultInjection!$T$3:$T$500,FuSa_FaultInjection!$W$3:$W$500 = $W378),
                          IFERROR(
                              _xlfn._xlws.FILTER(Function_SCC!$T$3:$T$512,Function_SCC!$W$3:$W$512 = $W378),
                              IFERROR(
                                  _xlfn._xlws.FILTER(FuSa_FTT!$T$3:$T$500,FuSa_FTT!$W$3:$W$500 = $W378),
                                  IFERROR(
                                       _xlfn._xlws.FILTER(FuSa_NACS!$R$3:$R$548,FuSa_NACS!$W$3:$W$548 = $W378),
                                       "NA"
                               )
                           )
                       )
                   )
               )
           )
       )
   )
)</f>
        <v/>
      </c>
      <c r="S378" s="441">
        <f t="array" ref="S378">IFERROR(
      _xlfn._xlws.FILTER(FuSa_Charger!$U$3:$U$520, FuSa_Charger!$W$3:$W$520 = $W378),
      IFERROR(
          _xlfn._xlws.FILTER(Function_14DCDC!$U$3:$U$503,Function_14DCDC!$W$3:$W$503 =$W378 ),
          IFERROR(
              _xlfn._xlws.FILTER(Function_Charger!$U$3:$U$510,Function_Charger!$W$3:$W$510 = $W378),
              IFERROR(
                  _xlfn._xlws.FILTER(FuSa_14DCDC!$U$3:$U$500,FuSa_14DCDC!$W$3:$W$500 = $W378),
                  IFERROR(
                      _xlfn._xlws.FILTER(FuSa_14DCDC_EFAN!$U$3:$U$500,FuSa_14DCDC_EFAN!$W$3:$W$500 = $W378),
                      IFERROR(
                          _xlfn._xlws.FILTER(FuSa_FaultInjection!$U$3:$U$500,FuSa_FaultInjection!$W$3:$W$500 = $W378),
                          IFERROR(
                              _xlfn._xlws.FILTER(Function_SCC!$U$3:$U$512,Function_SCC!$W$3:$W$512 = $W378),
                              IFERROR(
                                  _xlfn._xlws.FILTER(FuSa_FTT!$U$3:$U$500,FuSa_FTT!$W$3:$W$500 = $W378),
                                  IFERROR(
                                       _xlfn._xlws.FILTER(FuSa_NACS!$S$3:$S$548,FuSa_NACS!$W$3:$W$548 = $W378),
                                       "NA"
                               )
                           )
                       )
                   )
               )
           )
       )
   )
)</f>
        <v/>
      </c>
      <c r="T378" s="441">
        <f t="array" ref="T378">IFERROR(
      _xlfn._xlws.FILTER(FuSa_Charger!$V$3:$V$520, FuSa_Charger!$W$3:$W$520 = $W378),
      IFERROR(
          _xlfn._xlws.FILTER(Function_14DCDC!$V$3:$V$503,Function_14DCDC!$W$3:$W$503 =$W378 ),
          IFERROR(
              _xlfn._xlws.FILTER(Function_Charger!$V$3:$V$510,Function_Charger!$W$3:$W$510 = $W378),
              IFERROR(
                  _xlfn._xlws.FILTER(FuSa_14DCDC!$V$3:$V$500,FuSa_14DCDC!$W$3:$W$500 = $W378),
                  IFERROR(
                      _xlfn._xlws.FILTER(FuSa_14DCDC_EFAN!$V$3:$V$500,FuSa_14DCDC_EFAN!$W$3:$W$500 = $W378),
                      IFERROR(
                          _xlfn._xlws.FILTER(FuSa_FaultInjection!$V$3:$V$500,FuSa_FaultInjection!$W$3:$W$500 = $W378),
                          IFERROR(
                              _xlfn._xlws.FILTER(Function_SCC!$V$3:$V$512,Function_SCC!$W$3:$W$512 = $W378),
                              IFERROR(
                                  _xlfn._xlws.FILTER(FuSa_FTT!$V$3:$V$500,FuSa_FTT!$W$3:$W$500 = $W378),
                                  IFERROR(
                                       _xlfn._xlws.FILTER(FuSa_NACS!$T$3:$T$548,FuSa_NACS!$W$3:$W$548 = $W378),
                                       "NA"
                               )
                           )
                       )
                   )
               )
           )
       )
   )
)</f>
        <v/>
      </c>
      <c r="U378" s="231" t="inlineStr">
        <is>
          <t>NACS_Diagnostics</t>
        </is>
      </c>
      <c r="W378" s="231" t="inlineStr">
        <is>
          <t>[SYI_AC4_003_021_009].html</t>
        </is>
      </c>
      <c r="X378" s="737" t="n">
        <v>1</v>
      </c>
      <c r="Y378" s="240" t="n">
        <v>0</v>
      </c>
      <c r="Z378" s="240" t="n">
        <v>0</v>
      </c>
      <c r="AA378" s="240" t="n">
        <v>1</v>
      </c>
      <c r="AB378" s="240" t="n"/>
      <c r="AC378" s="1139">
        <f t="array" ref="AC378">IF(
    IFERROR(
        _xlfn._xlws.FILTER(FuSa_Charger!$AC$3:$AC$519, FuSa_Charger!$W$3:$W$519 = $W378),
        IFERROR(
            _xlfn._xlws.FILTER(Function_14DCDC!$AC$3:$AC$503, Function_14DCDC!$W$3:$W$503 = $W378),
            IFERROR(
                _xlfn._xlws.FILTER(Function_Charger!$AC$3:$AC$508, Function_Charger!$W$3:$W$508 = $W378),
                IFERROR(
                    _xlfn._xlws.FILTER(FuSa_14DCDC!$AC$3:$AC$500, FuSa_14DCDC!$W$3:$W$500 = $W378),
                    IFERROR(
                        _xlfn._xlws.FILTER(FuSa_14DCDC_EFAN!$AC$3:$AC$500, FuSa_14DCDC_EFAN!$W$3:$W$500 =$W378),
                        IFERROR(
                            _xlfn._xlws.FILTER(FuSa_FaultInjection!$AC$3:$AC$500, FuSa_FaultInjection!$W$3:$W$500 = $W378),
                            IFERROR(
                                _xlfn._xlws.FILTER(FuSa_NACS!$AC$3:$AC$548, FuSa_NACS!$W$3:$W$548 = $W378),
                                IFERROR(
                                     _xlfn._xlws.FILTER(Function_SCC!$AC$3:$AC$525, Function_SCC!$W$3:$W$525 = $W378),
                                     _xlfn._xlws.FILTER(FuSa_FTT!$AC$3:$AC$500, FuSa_FTT!$W$3:$W$500 = $W378)
                                )
                            )
                        )
                    )
                )
            )
        )
    ) = 0,
    "",
    IFERROR(
        _xlfn._xlws.FILTER(FuSa_Charger!$AC$3:$AC$519, FuSa_Charger!$W$3:$W$519 = $W378),
        IFERROR(
            _xlfn._xlws.FILTER(Function_14DCDC!$AC$3:$AC$503, Function_14DCDC!$W$3:$W$503 = $W378),
            IFERROR(
                _xlfn._xlws.FILTER(Function_Charger!$AC$3:$AC$508, Function_Charger!$W$3:$W$508 = $W378),
                IFERROR(
                    _xlfn._xlws.FILTER(FuSa_14DCDC!$AC$3:$AC$500, FuSa_14DCDC!$W$3:$W$500 = $W378),
                    IFERROR(
                        _xlfn._xlws.FILTER(FuSa_14DCDC_EFAN!$AC$3:$AC$500, FuSa_14DCDC_EFAN!$W$3:$W$500 = $W378),
                        IFERROR(
                            _xlfn._xlws.FILTER(FuSa_FaultInjection!$AC$3:$AC$500, FuSa_FaultInjection!$W$3:$W$500 = $W378),
                            IFERROR(
                                _xlfn._xlws.FILTER(FuSa_NACS!$AC$3:$AC$548, FuSa_NACS!$W$3:$W$548 = $W378),
                                IFERROR(
                                     _xlfn._xlws.FILTER(Function_SCC!$AC$3:$AC$525, Function_SCC!$W$3:$W$525 = $W378),
                                     _xlfn._xlws.FILTER(FuSa_FTT!$AC$3:$AC$500, FuSa_FTT!$W$3:$W$500 = $W378)
                               )
                            )
                        )
                    )
                )
            )
        )
    )
)</f>
        <v/>
      </c>
      <c r="AD378" s="438">
        <f t="array" ref="AD378">IF(
    IFERROR(
        _xlfn._xlws.FILTER(FuSa_Charger!$AD$3:$AD$519, FuSa_Charger!$W$3:$W$519 = $W378),
        IFERROR(
            _xlfn._xlws.FILTER(Function_14DCDC!$AD$3:$AD$503, Function_14DCDC!$W$3:$W$503 = $W378),
            IFERROR(
                _xlfn._xlws.FILTER(Function_Charger!$AD$3:$AD$508, Function_Charger!$W$3:$W$508 = $W378),
                IFERROR(
                    _xlfn._xlws.FILTER(FuSa_14DCDC!$AD$3:$AD$500, FuSa_14DCDC!$W$3:$W$500 = $W378),
                    IFERROR(
                        _xlfn._xlws.FILTER(FuSa_14DCDC_EFAN!$AD$3:$AD$500, FuSa_14DCDC_EFAN!$W$3:$W$500 =$W378 ),
                        IFERROR(
                            _xlfn._xlws.FILTER(FuSa_FaultInjection!$AD$3:$AD$500, FuSa_FaultInjection!$W$3:$W$500 = $W378),
                            IFERROR(
                                _xlfn._xlws.FILTER(FuSa_NACS!$AD$3:$AD$548, FuSa_NACS!$W$3:$W$548 = $W378),
                                IFERROR(
                                    _xlfn._xlws.FILTER(Function_SCC!$AD$3:$AD$525, Function_SCC!$W$3:$W$525 = $W378),
                                    _xlfn._xlws.FILTER(FuSa_FTT!$AD$3:$AD$500, FuSa_FTT!$W$3:$W$500 = $W378)
                               )
                            )
                        )
                    )
                )
            )
        )
    ) = 0,
    "",
    IFERROR(
        _xlfn._xlws.FILTER(FuSa_Charger!$AD$3:$AD$519, FuSa_Charger!$W$3:$W$519 = $W378),
        IFERROR(
            _xlfn._xlws.FILTER(Function_14DCDC!$AD$3:$AD$503, Function_14DCDC!$W$3:$W$503 = $W378),
            IFERROR(
                _xlfn._xlws.FILTER(Function_Charger!$AD$3:$AD$508, Function_Charger!$W$3:$W$508 = $W378),
                IFERROR(
                    _xlfn._xlws.FILTER(FuSa_14DCDC!$AD$3:$AD$500, FuSa_14DCDC!$W$3:$W$500 = $W378),
                    IFERROR(
                        _xlfn._xlws.FILTER(FuSa_14DCDC_EFAN!$AD$3:$AD$500, FuSa_14DCDC_EFAN!$W$3:$W$500 = $W378),
                        IFERROR(
                            _xlfn._xlws.FILTER(FuSa_FaultInjection!$AD$3:$AD$500, FuSa_FaultInjection!$W$3:$W$500 = $W378),
                            IFERROR(
                                _xlfn._xlws.FILTER(FuSa_NACS!$AD$3:$AD$548, FuSa_NACS!$W$3:$W$548 = $W378),
                                IFERROR(
                                 _xlfn._xlws.FILTER(Function_SCC!$AD$3:$AD$525, Function_SCC!$W$3:$W$525 = $W378),
                                     _xlfn._xlws.FILTER(FuSa_FTT!$AD$3:$AD$500, FuSa_FTT!$W$3:$W$500 = $W378)
                                )
                            )
                        )
                    )
                )
            )
        )
    )
)</f>
        <v/>
      </c>
      <c r="AE378" s="1191" t="inlineStr">
        <is>
          <t>For SP21  HW3.0 DELTA testing, This test case will consider as Justified if failure is related to UWB data of  DC voltage on AC side QI
Refer to ERR #266775
Deviation : The synchronization issue observed during DTC setting and UWB data transmission does not impact critical vehicle functions, The issue is related to UWBs logging and Safety reactions are depends only on MF-Qi, Which is not depends on UWBs.</t>
        </is>
      </c>
      <c r="AG378" s="223" t="inlineStr"/>
      <c r="AH378" s="43" t="inlineStr"/>
      <c r="AI378" s="43" t="inlineStr"/>
      <c r="AJ378" s="43" t="inlineStr"/>
      <c r="AK378" s="43" t="inlineStr"/>
      <c r="AL378" s="266" t="n"/>
      <c r="AM378" s="231" t="n"/>
      <c r="AN378" s="765" t="n"/>
      <c r="AO378" s="223">
        <f>EXACT(W378,AG378)</f>
        <v/>
      </c>
      <c r="AP378" s="43">
        <f>EXACT(X378,AH378)</f>
        <v/>
      </c>
      <c r="AQ378" s="43">
        <f>EXACT(Y378,AI378)</f>
        <v/>
      </c>
      <c r="AR378" s="43">
        <f>EXACT(Z378,AJ378)</f>
        <v/>
      </c>
      <c r="AS378" s="266">
        <f>EXACT(AA378,AK378)</f>
        <v/>
      </c>
      <c r="AT378" t="inlineStr"/>
      <c r="AU378" t="inlineStr"/>
    </row>
    <row r="379" ht="15" customHeight="1">
      <c r="A379" s="451" t="n"/>
      <c r="B379" s="451" t="n"/>
      <c r="C379" s="451" t="n"/>
      <c r="D379" s="263">
        <f t="array" ref="D379">IFERROR(
      _xlfn._xlws.FILTER(FuSa_Charger!$D$3:$D$520, FuSa_Charger!$W$3:$W$520 = $W379),
      IFERROR(
          _xlfn._xlws.FILTER(Function_14DCDC!$D$3:$D$503,Function_14DCDC!$W$3:$W$503 =$W379 ),
          IFERROR(
              _xlfn._xlws.FILTER(Function_Charger!$D$3:$D$510,Function_Charger!$W$3:$W$510 = $W379),
              IFERROR(
                  _xlfn._xlws.FILTER(FuSa_14DCDC!$D$3:$D$500,FuSa_14DCDC!$W$3:$W$500 = $W379),
                  IFERROR(
                      _xlfn._xlws.FILTER(FuSa_14DCDC_EFAN!$D$3:$D$500,FuSa_14DCDC_EFAN!$W$3:$W$500 = $W379),
                      IFERROR(
                          _xlfn._xlws.FILTER(FuSa_FaultInjection!$D$3:$D$500,FuSa_FaultInjection!$W$3:$W$500 = $W379),
                          IFERROR(
                              _xlfn._xlws.FILTER(Function_SCC!$D$3:$D$512,Function_SCC!$W$3:$W$512 = $W379),
                              IFERROR(
                                  _xlfn._xlws.FILTER(FuSa_FTT!$D$3:$D$500,FuSa_FTT!$W$3:$W$500 = $W379),
                                  IFERROR(
                                       _xlfn._xlws.FILTER(FuSa_NACS!$D$3:$D$548,FuSa_NACS!$W$3:$W$548 = $W379),
                                       "NA"
                               )
                           )
                       )
                   )
               )
           )
       )
   )
)</f>
        <v/>
      </c>
      <c r="E379" s="263">
        <f t="array" ref="E379">IFERROR(
      _xlfn._xlws.FILTER(FuSa_Charger!$E$3:$E$520, FuSa_Charger!$W$3:$W$520 = $W379),
      IFERROR(
          _xlfn._xlws.FILTER(Function_14DCDC!$E$3:$E$503,Function_14DCDC!$W$3:$W$503 =$W379 ),
          IFERROR(
              _xlfn._xlws.FILTER(Function_Charger!$E$3:$E$510,Function_Charger!$W$3:$W$510 = $W379),
              IFERROR(
                  _xlfn._xlws.FILTER(FuSa_14DCDC!$E$3:$E$500,FuSa_14DCDC!$W$3:$W$500 = $W379),
                  IFERROR(
                      _xlfn._xlws.FILTER(FuSa_14DCDC_EFAN!$E$3:$E$500,FuSa_14DCDC_EFAN!$W$3:$W$500 = $W379),
                      IFERROR(
                          _xlfn._xlws.FILTER(FuSa_FaultInjection!$E$3:$E$500,FuSa_FaultInjection!$W$3:$W$500 = $W379),
                          IFERROR(
                              _xlfn._xlws.FILTER(Function_SCC!$E$3:$E$512,Function_SCC!$W$3:$W$512 = $W379),
                              IFERROR(
                                  _xlfn._xlws.FILTER(FuSa_FTT!$E$3:$E$500,FuSa_FTT!$W$3:$W$500 = $W379),
                                  IFERROR(
                                       _xlfn._xlws.FILTER(FuSa_NACS!$E$3:$E$548,FuSa_NACS!$W$3:$W$548 = $W379),
                                       "NA"
                               )
                           )
                       )
                   )
               )
           )
       )
   )
)</f>
        <v/>
      </c>
      <c r="F379" s="263">
        <f t="array" ref="F379">IFERROR(
      _xlfn._xlws.FILTER(FuSa_Charger!$F$3:$F$520, FuSa_Charger!$W$3:$W$520 = $W379),
      IFERROR(
          _xlfn._xlws.FILTER(Function_14DCDC!$F$3:$F$503,Function_14DCDC!$W$3:$W$503 =$W379 ),
          IFERROR(
              _xlfn._xlws.FILTER(Function_Charger!$F$3:$F$510,Function_Charger!$W$3:$W$510 = $W379),
              IFERROR(
                  _xlfn._xlws.FILTER(FuSa_14DCDC!$F$3:$F$500,FuSa_14DCDC!$W$3:$W$500 = $W379),
                  IFERROR(
                      _xlfn._xlws.FILTER(FuSa_14DCDC_EFAN!$F$3:$F$500,FuSa_14DCDC_EFAN!$W$3:$W$500 = $W379),
                      IFERROR(
                          _xlfn._xlws.FILTER(FuSa_FaultInjection!$F$3:$F$500,FuSa_FaultInjection!$W$3:$W$500 = $W379),
                          IFERROR(
                              _xlfn._xlws.FILTER(Function_SCC!$F$3:$F$512,Function_SCC!$W$3:$W$512 = $W379),
                              IFERROR(
                                  _xlfn._xlws.FILTER(FuSa_FTT!$F$3:$F$500,FuSa_FTT!$W$3:$W$500 = $W379),
                                  IFERROR(
                                       _xlfn._xlws.FILTER(FuSa_NACS!$F$3:$F$548,FuSa_NACS!$W$3:$W$548 = $W379),
                                       "NA"
                               )
                           )
                       )
                   )
               )
           )
       )
   )
)</f>
        <v/>
      </c>
      <c r="G379" s="263">
        <f t="array" ref="G379">IFERROR(
      _xlfn._xlws.FILTER(FuSa_Charger!$G$3:$G$520, FuSa_Charger!$W$3:$W$520 = $W379),
      IFERROR(
          _xlfn._xlws.FILTER(Function_14DCDC!$G$3:$G$503,Function_14DCDC!$W$3:$W$503 =$W379 ),
          IFERROR(
              _xlfn._xlws.FILTER(Function_Charger!$G$3:$G$510,Function_Charger!$W$3:$W$510 = $W379),
              IFERROR(
                  _xlfn._xlws.FILTER(FuSa_14DCDC!$G$3:$G$500,FuSa_14DCDC!$W$3:$W$500 = $W379),
                  IFERROR(
                      _xlfn._xlws.FILTER(FuSa_14DCDC_EFAN!$G$3:$G$500,FuSa_14DCDC_EFAN!$W$3:$W$500 = $W379),
                      IFERROR(
                          _xlfn._xlws.FILTER(FuSa_FaultInjection!$G$3:$G$500,FuSa_FaultInjection!$W$3:$W$500 = $W379),
                          IFERROR(
                              _xlfn._xlws.FILTER(Function_SCC!$G$3:$G$512,Function_SCC!$W$3:$W$512 = $W379),
                              IFERROR(
                                  _xlfn._xlws.FILTER(FuSa_FTT!$G$3:$G$500,FuSa_FTT!$W$3:$W$500 = $W379),
                                  IFERROR(
                                       _xlfn._xlws.FILTER(FuSa_NACS!$G$3:$G$548,FuSa_NACS!$W$3:$W$548 = $W379),
                                       "NA"
                               )
                           )
                       )
                   )
               )
           )
       )
   )
)</f>
        <v/>
      </c>
      <c r="H379" s="263">
        <f t="array" ref="H379">IFERROR(
      _xlfn._xlws.FILTER(FuSa_Charger!$H$3:$H$520, FuSa_Charger!$W$3:$W$520 = $W379),
      IFERROR(
          _xlfn._xlws.FILTER(Function_14DCDC!$H$3:$H$503,Function_14DCDC!$W$3:$W$503 =$W379 ),
          IFERROR(
              _xlfn._xlws.FILTER(Function_Charger!$H$3:$H$510,Function_Charger!$W$3:$W$510 = $W379),
              IFERROR(
                  _xlfn._xlws.FILTER(FuSa_14DCDC!$H$3:$H$500,FuSa_14DCDC!$W$3:$W$500 = $W379),
                  IFERROR(
                      _xlfn._xlws.FILTER(FuSa_14DCDC_EFAN!$H$3:$H$500,FuSa_14DCDC_EFAN!$W$3:$W$500 = $W379),
                      IFERROR(
                          _xlfn._xlws.FILTER(FuSa_FaultInjection!$H$3:$H$500,FuSa_FaultInjection!$W$3:$W$500 = $W379),
                          IFERROR(
                              _xlfn._xlws.FILTER(Function_SCC!$H$3:$H$512,Function_SCC!$W$3:$W$512 = $W379),
                              IFERROR(
                                  _xlfn._xlws.FILTER(FuSa_FTT!$H$3:$H$500,FuSa_FTT!$W$3:$W$500 = $W379),
                                  IFERROR(
                                       _xlfn._xlws.FILTER(FuSa_NACS!$H$3:$H$548,FuSa_NACS!$W$3:$W$548 = $W379),
                                       "NA"
                               )
                           )
                       )
                   )
               )
           )
       )
   )
)</f>
        <v/>
      </c>
      <c r="I379" s="263">
        <f t="array" ref="I379">IFERROR(
      _xlfn._xlws.FILTER(FuSa_Charger!$I$3:$I$520, FuSa_Charger!$W$3:$W$520 = $W379),
      IFERROR(
          _xlfn._xlws.FILTER(Function_14DCDC!$I$3:$I$503,Function_14DCDC!$W$3:$W$503 =$W379 ),
          IFERROR(
              _xlfn._xlws.FILTER(Function_Charger!$I$3:$I$510,Function_Charger!$W$3:$W$510 = $W379),
              IFERROR(
                  _xlfn._xlws.FILTER(FuSa_14DCDC!$I$3:$I$500,FuSa_14DCDC!$W$3:$W$500 = $W379),
                  IFERROR(
                      _xlfn._xlws.FILTER(FuSa_14DCDC_EFAN!$I$3:$I$500,FuSa_14DCDC_EFAN!$W$3:$W$500 = $W379),
                      IFERROR(
                          _xlfn._xlws.FILTER(FuSa_FaultInjection!$I$3:$I$500,FuSa_FaultInjection!$W$3:$W$500 = $W379),
                          IFERROR(
                              _xlfn._xlws.FILTER(Function_SCC!$I$3:$I$512,Function_SCC!$W$3:$W$512 = $W379),
                              IFERROR(
                                  _xlfn._xlws.FILTER(FuSa_FTT!$I$3:$I$500,FuSa_FTT!$W$3:$W$500 = $W379),
                                  IFERROR(
                                       _xlfn._xlws.FILTER(FuSa_NACS!$I$3:$I$548,FuSa_NACS!$W$3:$W$548 = $W379),
                                       "NA"
                               )
                           )
                       )
                   )
               )
           )
       )
   )
)</f>
        <v/>
      </c>
      <c r="J379" s="451" t="n"/>
      <c r="K379" s="451" t="n"/>
      <c r="L379" s="451" t="n"/>
      <c r="M379" s="451" t="n"/>
      <c r="N379" s="263">
        <f t="array" ref="N379">IFERROR(
      _xlfn._xlws.FILTER(FuSa_Charger!$N$3:$N$520, FuSa_Charger!$W$3:$W$520 = $W379),
      IFERROR(
          _xlfn._xlws.FILTER(Function_14DCDC!$N$3:$N$503,Function_14DCDC!$W$3:$W$503 =$W379 ),
          IFERROR(
              _xlfn._xlws.FILTER(Function_Charger!$N$3:$N$510,Function_Charger!$W$3:$W$510 = $W379),
              IFERROR(
                  _xlfn._xlws.FILTER(FuSa_14DCDC!$N$3:$N$500,FuSa_14DCDC!$W$3:$W$500 = $W379),
                  IFERROR(
                      _xlfn._xlws.FILTER(FuSa_14DCDC_EFAN!$N$3:$N$500,FuSa_14DCDC_EFAN!$W$3:$W$500 = $W379),
                      IFERROR(
                          _xlfn._xlws.FILTER(FuSa_FaultInjection!$N$3:$N$500,FuSa_FaultInjection!$W$3:$W$500 = $W379),
                          IFERROR(
                              _xlfn._xlws.FILTER(Function_SCC!$N$3:$N$512,Function_SCC!$W$3:$W$512 = $W379),
                              IFERROR(
                                  _xlfn._xlws.FILTER(FuSa_FTT!$N$3:$N$500,FuSa_FTT!$W$3:$W$500 = $W379),
                                  IFERROR(
                                       _xlfn._xlws.FILTER(FuSa_NACS!$M$3:$M$548,FuSa_NACS!$W$3:$W$548 = $W379),
                                       "NA"
                               )
                           )
                       )
                   )
               )
           )
       )
   )
)</f>
        <v/>
      </c>
      <c r="O379" s="263">
        <f t="array" ref="O379">IFERROR(
      _xlfn._xlws.FILTER(FuSa_Charger!$O$3:$O$520, FuSa_Charger!$W$3:$W$520 = $W379),
      IFERROR(
          _xlfn._xlws.FILTER(Function_14DCDC!$O$3:$O$503,Function_14DCDC!$W$3:$W$503 =$W379 ),
          IFERROR(
              _xlfn._xlws.FILTER(Function_Charger!$O$3:$O$510,Function_Charger!$W$3:$W$510 = $W379),
              IFERROR(
                  _xlfn._xlws.FILTER(FuSa_14DCDC!$O$3:$O$500,FuSa_14DCDC!$W$3:$W$500 = $W379),
                  IFERROR(
                      _xlfn._xlws.FILTER(FuSa_14DCDC_EFAN!$O$3:$O$500,FuSa_14DCDC_EFAN!$W$3:$W$500 = $W379),
                      IFERROR(
                          _xlfn._xlws.FILTER(FuSa_FaultInjection!$O$3:$O$500,FuSa_FaultInjection!$W$3:$W$500 = $W379),
                          IFERROR(
                              _xlfn._xlws.FILTER(Function_SCC!$O$3:$O$512,Function_SCC!$W$3:$W$512 = $W379),
                              IFERROR(
                                  _xlfn._xlws.FILTER(FuSa_FTT!$O$3:$O$500,FuSa_FTT!$W$3:$W$500 = $W379),
                                  IFERROR(
                                       _xlfn._xlws.FILTER(FuSa_NACS!$O$3:$O$548,FuSa_NACS!$W$3:$W$548 = $W379),
                                       "NA"
                               )
                           )
                       )
                   )
               )
           )
       )
   )
)</f>
        <v/>
      </c>
      <c r="P379" s="263">
        <f t="array" ref="P379">IFERROR(
      _xlfn._xlws.FILTER(FuSa_Charger!$P$3:$P$520, FuSa_Charger!$W$3:$W$520 = $W379),
      IFERROR(
          _xlfn._xlws.FILTER(Function_14DCDC!$P$3:$P$503,Function_14DCDC!$W$3:$W$503 =$W379 ),
          IFERROR(
              _xlfn._xlws.FILTER(Function_Charger!$P$3:$P$510,Function_Charger!$W$3:$W$510 = $W379),
              IFERROR(
                  _xlfn._xlws.FILTER(FuSa_14DCDC!$P$3:$P$500,FuSa_14DCDC!$W$3:$W$500 = $W379),
                  IFERROR(
                      _xlfn._xlws.FILTER(FuSa_14DCDC_EFAN!$P$3:$P$500,FuSa_14DCDC_EFAN!$W$3:$W$500 = $W379),
                      IFERROR(
                          _xlfn._xlws.FILTER(FuSa_FaultInjection!$P$3:$P$500,FuSa_FaultInjection!$W$3:$W$500 = $W379),
                          IFERROR(
                              _xlfn._xlws.FILTER(Function_SCC!$P$3:$P$512,Function_SCC!$W$3:$W$512 = $W379),
                              IFERROR(
                                  _xlfn._xlws.FILTER(FuSa_FTT!$P$3:$P$500,FuSa_FTT!$W$3:$W$500 = $W379),
                                  IFERROR(
                                       _xlfn._xlws.FILTER(FuSa_NACS!$P$3:$P$548,FuSa_NACS!$W$3:$W$548 = $W379),
                                       "NA"
                               )
                           )
                       )
                   )
               )
           )
       )
   )
)</f>
        <v/>
      </c>
      <c r="Q379" s="263">
        <f t="array" ref="Q379">IFERROR(
      _xlfn._xlws.FILTER(FuSa_Charger!$S$3:$S$520, FuSa_Charger!$W$3:$W$520 = $W379),
      IFERROR(
          _xlfn._xlws.FILTER(Function_14DCDC!$S$3:$S$503,Function_14DCDC!$W$3:$W$503 =$W379 ),
          IFERROR(
              _xlfn._xlws.FILTER(Function_Charger!$S$3:$S$510,Function_Charger!$W$3:$W$510 = $W379),
              IFERROR(
                  _xlfn._xlws.FILTER(FuSa_14DCDC!$S$3:$S$500,FuSa_14DCDC!$W$3:$W$500 = $W379),
                  IFERROR(
                      _xlfn._xlws.FILTER(FuSa_14DCDC_EFAN!$S$3:$S$500,FuSa_14DCDC_EFAN!$W$3:$W$500 = $W379),
                      IFERROR(
                          _xlfn._xlws.FILTER(FuSa_FaultInjection!$S$3:$S$500,FuSa_FaultInjection!$W$3:$W$500 = $W379),
                          IFERROR(
                              _xlfn._xlws.FILTER(Function_SCC!$S$3:$S$512,Function_SCC!$W$3:$W$512 = $W379),
                              IFERROR(
                                  _xlfn._xlws.FILTER(FuSa_FTT!$S$3:$S$500,FuSa_FTT!$W$3:$W$500 = $W379),
                                  IFERROR(
                                       _xlfn._xlws.FILTER(FuSa_NACS!$Q$3:$Q$548,FuSa_NACS!$W$3:$W$548 = $W379),
                                       "NA"
                               )
                           )
                       )
                   )
               )
           )
       )
   )
)</f>
        <v/>
      </c>
      <c r="R379" s="441">
        <f t="array" ref="R379">IFERROR(
      _xlfn._xlws.FILTER(FuSa_Charger!$T$3:$T$520, FuSa_Charger!$W$3:$W$520 = $W379),
      IFERROR(
          _xlfn._xlws.FILTER(Function_14DCDC!$T$3:$T$503,Function_14DCDC!$W$3:$W$503 =$W379 ),
          IFERROR(
              _xlfn._xlws.FILTER(Function_Charger!$T$3:$T$510,Function_Charger!$W$3:$W$510 = $W379),
              IFERROR(
                  _xlfn._xlws.FILTER(FuSa_14DCDC!$T$3:$T$500,FuSa_14DCDC!$W$3:$W$500 = $W379),
                  IFERROR(
                      _xlfn._xlws.FILTER(FuSa_14DCDC_EFAN!$T$3:$T$500,FuSa_14DCDC_EFAN!$W$3:$W$500 = $W379),
                      IFERROR(
                          _xlfn._xlws.FILTER(FuSa_FaultInjection!$T$3:$T$500,FuSa_FaultInjection!$W$3:$W$500 = $W379),
                          IFERROR(
                              _xlfn._xlws.FILTER(Function_SCC!$T$3:$T$512,Function_SCC!$W$3:$W$512 = $W379),
                              IFERROR(
                                  _xlfn._xlws.FILTER(FuSa_FTT!$T$3:$T$500,FuSa_FTT!$W$3:$W$500 = $W379),
                                  IFERROR(
                                       _xlfn._xlws.FILTER(FuSa_NACS!$R$3:$R$548,FuSa_NACS!$W$3:$W$548 = $W379),
                                       "NA"
                               )
                           )
                       )
                   )
               )
           )
       )
   )
)</f>
        <v/>
      </c>
      <c r="S379" s="441">
        <f t="array" ref="S379">IFERROR(
      _xlfn._xlws.FILTER(FuSa_Charger!$U$3:$U$520, FuSa_Charger!$W$3:$W$520 = $W379),
      IFERROR(
          _xlfn._xlws.FILTER(Function_14DCDC!$U$3:$U$503,Function_14DCDC!$W$3:$W$503 =$W379 ),
          IFERROR(
              _xlfn._xlws.FILTER(Function_Charger!$U$3:$U$510,Function_Charger!$W$3:$W$510 = $W379),
              IFERROR(
                  _xlfn._xlws.FILTER(FuSa_14DCDC!$U$3:$U$500,FuSa_14DCDC!$W$3:$W$500 = $W379),
                  IFERROR(
                      _xlfn._xlws.FILTER(FuSa_14DCDC_EFAN!$U$3:$U$500,FuSa_14DCDC_EFAN!$W$3:$W$500 = $W379),
                      IFERROR(
                          _xlfn._xlws.FILTER(FuSa_FaultInjection!$U$3:$U$500,FuSa_FaultInjection!$W$3:$W$500 = $W379),
                          IFERROR(
                              _xlfn._xlws.FILTER(Function_SCC!$U$3:$U$512,Function_SCC!$W$3:$W$512 = $W379),
                              IFERROR(
                                  _xlfn._xlws.FILTER(FuSa_FTT!$U$3:$U$500,FuSa_FTT!$W$3:$W$500 = $W379),
                                  IFERROR(
                                       _xlfn._xlws.FILTER(FuSa_NACS!$S$3:$S$548,FuSa_NACS!$W$3:$W$548 = $W379),
                                       "NA"
                               )
                           )
                       )
                   )
               )
           )
       )
   )
)</f>
        <v/>
      </c>
      <c r="T379" s="441">
        <f t="array" ref="T379">IFERROR(
      _xlfn._xlws.FILTER(FuSa_Charger!$V$3:$V$520, FuSa_Charger!$W$3:$W$520 = $W379),
      IFERROR(
          _xlfn._xlws.FILTER(Function_14DCDC!$V$3:$V$503,Function_14DCDC!$W$3:$W$503 =$W379 ),
          IFERROR(
              _xlfn._xlws.FILTER(Function_Charger!$V$3:$V$510,Function_Charger!$W$3:$W$510 = $W379),
              IFERROR(
                  _xlfn._xlws.FILTER(FuSa_14DCDC!$V$3:$V$500,FuSa_14DCDC!$W$3:$W$500 = $W379),
                  IFERROR(
                      _xlfn._xlws.FILTER(FuSa_14DCDC_EFAN!$V$3:$V$500,FuSa_14DCDC_EFAN!$W$3:$W$500 = $W379),
                      IFERROR(
                          _xlfn._xlws.FILTER(FuSa_FaultInjection!$V$3:$V$500,FuSa_FaultInjection!$W$3:$W$500 = $W379),
                          IFERROR(
                              _xlfn._xlws.FILTER(Function_SCC!$V$3:$V$512,Function_SCC!$W$3:$W$512 = $W379),
                              IFERROR(
                                  _xlfn._xlws.FILTER(FuSa_FTT!$V$3:$V$500,FuSa_FTT!$W$3:$W$500 = $W379),
                                  IFERROR(
                                       _xlfn._xlws.FILTER(FuSa_NACS!$T$3:$T$548,FuSa_NACS!$W$3:$W$548 = $W379),
                                       "NA"
                               )
                           )
                       )
                   )
               )
           )
       )
   )
)</f>
        <v/>
      </c>
      <c r="U379" s="231" t="inlineStr">
        <is>
          <t>NACS_Diagnostics</t>
        </is>
      </c>
      <c r="W379" s="231" t="inlineStr">
        <is>
          <t>[SYI_AC4_003_021_010].html</t>
        </is>
      </c>
      <c r="X379" s="737" t="n">
        <v>1</v>
      </c>
      <c r="Y379" s="240" t="n">
        <v>0</v>
      </c>
      <c r="Z379" s="240" t="n">
        <v>0</v>
      </c>
      <c r="AA379" s="240" t="n">
        <v>1</v>
      </c>
      <c r="AB379" s="240" t="n"/>
      <c r="AC379" s="1139">
        <f t="array" ref="AC379">IF(
    IFERROR(
        _xlfn._xlws.FILTER(FuSa_Charger!$AC$3:$AC$519, FuSa_Charger!$W$3:$W$519 = $W379),
        IFERROR(
            _xlfn._xlws.FILTER(Function_14DCDC!$AC$3:$AC$503, Function_14DCDC!$W$3:$W$503 = $W379),
            IFERROR(
                _xlfn._xlws.FILTER(Function_Charger!$AC$3:$AC$508, Function_Charger!$W$3:$W$508 = $W379),
                IFERROR(
                    _xlfn._xlws.FILTER(FuSa_14DCDC!$AC$3:$AC$500, FuSa_14DCDC!$W$3:$W$500 = $W379),
                    IFERROR(
                        _xlfn._xlws.FILTER(FuSa_14DCDC_EFAN!$AC$3:$AC$500, FuSa_14DCDC_EFAN!$W$3:$W$500 =$W379),
                        IFERROR(
                            _xlfn._xlws.FILTER(FuSa_FaultInjection!$AC$3:$AC$500, FuSa_FaultInjection!$W$3:$W$500 = $W379),
                            IFERROR(
                                _xlfn._xlws.FILTER(FuSa_NACS!$AC$3:$AC$548, FuSa_NACS!$W$3:$W$548 = $W379),
                                IFERROR(
                                     _xlfn._xlws.FILTER(Function_SCC!$AC$3:$AC$525, Function_SCC!$W$3:$W$525 = $W379),
                                     _xlfn._xlws.FILTER(FuSa_FTT!$AC$3:$AC$500, FuSa_FTT!$W$3:$W$500 = $W379)
                                )
                            )
                        )
                    )
                )
            )
        )
    ) = 0,
    "",
    IFERROR(
        _xlfn._xlws.FILTER(FuSa_Charger!$AC$3:$AC$519, FuSa_Charger!$W$3:$W$519 = $W379),
        IFERROR(
            _xlfn._xlws.FILTER(Function_14DCDC!$AC$3:$AC$503, Function_14DCDC!$W$3:$W$503 = $W379),
            IFERROR(
                _xlfn._xlws.FILTER(Function_Charger!$AC$3:$AC$508, Function_Charger!$W$3:$W$508 = $W379),
                IFERROR(
                    _xlfn._xlws.FILTER(FuSa_14DCDC!$AC$3:$AC$500, FuSa_14DCDC!$W$3:$W$500 = $W379),
                    IFERROR(
                        _xlfn._xlws.FILTER(FuSa_14DCDC_EFAN!$AC$3:$AC$500, FuSa_14DCDC_EFAN!$W$3:$W$500 = $W379),
                        IFERROR(
                            _xlfn._xlws.FILTER(FuSa_FaultInjection!$AC$3:$AC$500, FuSa_FaultInjection!$W$3:$W$500 = $W379),
                            IFERROR(
                                _xlfn._xlws.FILTER(FuSa_NACS!$AC$3:$AC$548, FuSa_NACS!$W$3:$W$548 = $W379),
                                IFERROR(
                                     _xlfn._xlws.FILTER(Function_SCC!$AC$3:$AC$525, Function_SCC!$W$3:$W$525 = $W379),
                                     _xlfn._xlws.FILTER(FuSa_FTT!$AC$3:$AC$500, FuSa_FTT!$W$3:$W$500 = $W379)
                               )
                            )
                        )
                    )
                )
            )
        )
    )
)</f>
        <v/>
      </c>
      <c r="AD379" s="438">
        <f t="array" ref="AD379">IF(
    IFERROR(
        _xlfn._xlws.FILTER(FuSa_Charger!$AD$3:$AD$519, FuSa_Charger!$W$3:$W$519 = $W379),
        IFERROR(
            _xlfn._xlws.FILTER(Function_14DCDC!$AD$3:$AD$503, Function_14DCDC!$W$3:$W$503 = $W379),
            IFERROR(
                _xlfn._xlws.FILTER(Function_Charger!$AD$3:$AD$508, Function_Charger!$W$3:$W$508 = $W379),
                IFERROR(
                    _xlfn._xlws.FILTER(FuSa_14DCDC!$AD$3:$AD$500, FuSa_14DCDC!$W$3:$W$500 = $W379),
                    IFERROR(
                        _xlfn._xlws.FILTER(FuSa_14DCDC_EFAN!$AD$3:$AD$500, FuSa_14DCDC_EFAN!$W$3:$W$500 =$W379 ),
                        IFERROR(
                            _xlfn._xlws.FILTER(FuSa_FaultInjection!$AD$3:$AD$500, FuSa_FaultInjection!$W$3:$W$500 = $W379),
                            IFERROR(
                                _xlfn._xlws.FILTER(FuSa_NACS!$AD$3:$AD$548, FuSa_NACS!$W$3:$W$548 = $W379),
                                IFERROR(
                                    _xlfn._xlws.FILTER(Function_SCC!$AD$3:$AD$525, Function_SCC!$W$3:$W$525 = $W379),
                                    _xlfn._xlws.FILTER(FuSa_FTT!$AD$3:$AD$500, FuSa_FTT!$W$3:$W$500 = $W379)
                               )
                            )
                        )
                    )
                )
            )
        )
    ) = 0,
    "",
    IFERROR(
        _xlfn._xlws.FILTER(FuSa_Charger!$AD$3:$AD$519, FuSa_Charger!$W$3:$W$519 = $W379),
        IFERROR(
            _xlfn._xlws.FILTER(Function_14DCDC!$AD$3:$AD$503, Function_14DCDC!$W$3:$W$503 = $W379),
            IFERROR(
                _xlfn._xlws.FILTER(Function_Charger!$AD$3:$AD$508, Function_Charger!$W$3:$W$508 = $W379),
                IFERROR(
                    _xlfn._xlws.FILTER(FuSa_14DCDC!$AD$3:$AD$500, FuSa_14DCDC!$W$3:$W$500 = $W379),
                    IFERROR(
                        _xlfn._xlws.FILTER(FuSa_14DCDC_EFAN!$AD$3:$AD$500, FuSa_14DCDC_EFAN!$W$3:$W$500 = $W379),
                        IFERROR(
                            _xlfn._xlws.FILTER(FuSa_FaultInjection!$AD$3:$AD$500, FuSa_FaultInjection!$W$3:$W$500 = $W379),
                            IFERROR(
                                _xlfn._xlws.FILTER(FuSa_NACS!$AD$3:$AD$548, FuSa_NACS!$W$3:$W$548 = $W379),
                                IFERROR(
                                 _xlfn._xlws.FILTER(Function_SCC!$AD$3:$AD$525, Function_SCC!$W$3:$W$525 = $W379),
                                     _xlfn._xlws.FILTER(FuSa_FTT!$AD$3:$AD$500, FuSa_FTT!$W$3:$W$500 = $W379)
                                )
                            )
                        )
                    )
                )
            )
        )
    )
)</f>
        <v/>
      </c>
      <c r="AE379" s="1191" t="inlineStr">
        <is>
          <t>For SP21  HW3.0 DELTA testing, This test case will consider as Justified if failure is related to UWB data of  DC voltage on AC side QI
Refer to ERR #266775
Deviation : The synchronization issue observed during DTC setting and UWB data transmission does not impact critical vehicle functions, The issue is related to UWBs logging and Safety reactions are depends only on MF-Qi, Which is not depends on UWBs.</t>
        </is>
      </c>
      <c r="AG379" s="223" t="inlineStr"/>
      <c r="AH379" s="43" t="inlineStr"/>
      <c r="AI379" s="43" t="inlineStr"/>
      <c r="AJ379" s="43" t="inlineStr"/>
      <c r="AK379" s="43" t="inlineStr"/>
      <c r="AL379" s="266" t="n"/>
      <c r="AM379" s="231" t="n"/>
      <c r="AN379" s="765" t="n"/>
      <c r="AO379" s="223">
        <f>EXACT(W379,AG379)</f>
        <v/>
      </c>
      <c r="AP379" s="43">
        <f>EXACT(X379,AH379)</f>
        <v/>
      </c>
      <c r="AQ379" s="43">
        <f>EXACT(Y379,AI379)</f>
        <v/>
      </c>
      <c r="AR379" s="43">
        <f>EXACT(Z379,AJ379)</f>
        <v/>
      </c>
      <c r="AS379" s="266">
        <f>EXACT(AA379,AK379)</f>
        <v/>
      </c>
      <c r="AT379" t="inlineStr"/>
      <c r="AU379" t="inlineStr"/>
    </row>
    <row r="380" ht="15" customHeight="1">
      <c r="A380" s="451" t="n"/>
      <c r="B380" s="451" t="n"/>
      <c r="C380" s="451" t="n"/>
      <c r="D380" s="263">
        <f t="array" ref="D380">IFERROR(
      _xlfn._xlws.FILTER(FuSa_Charger!$D$3:$D$520, FuSa_Charger!$W$3:$W$520 = $W380),
      IFERROR(
          _xlfn._xlws.FILTER(Function_14DCDC!$D$3:$D$503,Function_14DCDC!$W$3:$W$503 =$W380 ),
          IFERROR(
              _xlfn._xlws.FILTER(Function_Charger!$D$3:$D$510,Function_Charger!$W$3:$W$510 = $W380),
              IFERROR(
                  _xlfn._xlws.FILTER(FuSa_14DCDC!$D$3:$D$500,FuSa_14DCDC!$W$3:$W$500 = $W380),
                  IFERROR(
                      _xlfn._xlws.FILTER(FuSa_14DCDC_EFAN!$D$3:$D$500,FuSa_14DCDC_EFAN!$W$3:$W$500 = $W380),
                      IFERROR(
                          _xlfn._xlws.FILTER(FuSa_FaultInjection!$D$3:$D$500,FuSa_FaultInjection!$W$3:$W$500 = $W380),
                          IFERROR(
                              _xlfn._xlws.FILTER(Function_SCC!$D$3:$D$512,Function_SCC!$W$3:$W$512 = $W380),
                              IFERROR(
                                  _xlfn._xlws.FILTER(FuSa_FTT!$D$3:$D$500,FuSa_FTT!$W$3:$W$500 = $W380),
                                  IFERROR(
                                       _xlfn._xlws.FILTER(FuSa_NACS!$D$3:$D$548,FuSa_NACS!$W$3:$W$548 = $W380),
                                       "NA"
                               )
                           )
                       )
                   )
               )
           )
       )
   )
)</f>
        <v/>
      </c>
      <c r="E380" s="263">
        <f t="array" ref="E380">IFERROR(
      _xlfn._xlws.FILTER(FuSa_Charger!$E$3:$E$520, FuSa_Charger!$W$3:$W$520 = $W380),
      IFERROR(
          _xlfn._xlws.FILTER(Function_14DCDC!$E$3:$E$503,Function_14DCDC!$W$3:$W$503 =$W380 ),
          IFERROR(
              _xlfn._xlws.FILTER(Function_Charger!$E$3:$E$510,Function_Charger!$W$3:$W$510 = $W380),
              IFERROR(
                  _xlfn._xlws.FILTER(FuSa_14DCDC!$E$3:$E$500,FuSa_14DCDC!$W$3:$W$500 = $W380),
                  IFERROR(
                      _xlfn._xlws.FILTER(FuSa_14DCDC_EFAN!$E$3:$E$500,FuSa_14DCDC_EFAN!$W$3:$W$500 = $W380),
                      IFERROR(
                          _xlfn._xlws.FILTER(FuSa_FaultInjection!$E$3:$E$500,FuSa_FaultInjection!$W$3:$W$500 = $W380),
                          IFERROR(
                              _xlfn._xlws.FILTER(Function_SCC!$E$3:$E$512,Function_SCC!$W$3:$W$512 = $W380),
                              IFERROR(
                                  _xlfn._xlws.FILTER(FuSa_FTT!$E$3:$E$500,FuSa_FTT!$W$3:$W$500 = $W380),
                                  IFERROR(
                                       _xlfn._xlws.FILTER(FuSa_NACS!$E$3:$E$548,FuSa_NACS!$W$3:$W$548 = $W380),
                                       "NA"
                               )
                           )
                       )
                   )
               )
           )
       )
   )
)</f>
        <v/>
      </c>
      <c r="F380" s="263">
        <f t="array" ref="F380">IFERROR(
      _xlfn._xlws.FILTER(FuSa_Charger!$F$3:$F$520, FuSa_Charger!$W$3:$W$520 = $W380),
      IFERROR(
          _xlfn._xlws.FILTER(Function_14DCDC!$F$3:$F$503,Function_14DCDC!$W$3:$W$503 =$W380 ),
          IFERROR(
              _xlfn._xlws.FILTER(Function_Charger!$F$3:$F$510,Function_Charger!$W$3:$W$510 = $W380),
              IFERROR(
                  _xlfn._xlws.FILTER(FuSa_14DCDC!$F$3:$F$500,FuSa_14DCDC!$W$3:$W$500 = $W380),
                  IFERROR(
                      _xlfn._xlws.FILTER(FuSa_14DCDC_EFAN!$F$3:$F$500,FuSa_14DCDC_EFAN!$W$3:$W$500 = $W380),
                      IFERROR(
                          _xlfn._xlws.FILTER(FuSa_FaultInjection!$F$3:$F$500,FuSa_FaultInjection!$W$3:$W$500 = $W380),
                          IFERROR(
                              _xlfn._xlws.FILTER(Function_SCC!$F$3:$F$512,Function_SCC!$W$3:$W$512 = $W380),
                              IFERROR(
                                  _xlfn._xlws.FILTER(FuSa_FTT!$F$3:$F$500,FuSa_FTT!$W$3:$W$500 = $W380),
                                  IFERROR(
                                       _xlfn._xlws.FILTER(FuSa_NACS!$F$3:$F$548,FuSa_NACS!$W$3:$W$548 = $W380),
                                       "NA"
                               )
                           )
                       )
                   )
               )
           )
       )
   )
)</f>
        <v/>
      </c>
      <c r="G380" s="263">
        <f t="array" ref="G380">IFERROR(
      _xlfn._xlws.FILTER(FuSa_Charger!$G$3:$G$520, FuSa_Charger!$W$3:$W$520 = $W380),
      IFERROR(
          _xlfn._xlws.FILTER(Function_14DCDC!$G$3:$G$503,Function_14DCDC!$W$3:$W$503 =$W380 ),
          IFERROR(
              _xlfn._xlws.FILTER(Function_Charger!$G$3:$G$510,Function_Charger!$W$3:$W$510 = $W380),
              IFERROR(
                  _xlfn._xlws.FILTER(FuSa_14DCDC!$G$3:$G$500,FuSa_14DCDC!$W$3:$W$500 = $W380),
                  IFERROR(
                      _xlfn._xlws.FILTER(FuSa_14DCDC_EFAN!$G$3:$G$500,FuSa_14DCDC_EFAN!$W$3:$W$500 = $W380),
                      IFERROR(
                          _xlfn._xlws.FILTER(FuSa_FaultInjection!$G$3:$G$500,FuSa_FaultInjection!$W$3:$W$500 = $W380),
                          IFERROR(
                              _xlfn._xlws.FILTER(Function_SCC!$G$3:$G$512,Function_SCC!$W$3:$W$512 = $W380),
                              IFERROR(
                                  _xlfn._xlws.FILTER(FuSa_FTT!$G$3:$G$500,FuSa_FTT!$W$3:$W$500 = $W380),
                                  IFERROR(
                                       _xlfn._xlws.FILTER(FuSa_NACS!$G$3:$G$548,FuSa_NACS!$W$3:$W$548 = $W380),
                                       "NA"
                               )
                           )
                       )
                   )
               )
           )
       )
   )
)</f>
        <v/>
      </c>
      <c r="H380" s="263">
        <f t="array" ref="H380">IFERROR(
      _xlfn._xlws.FILTER(FuSa_Charger!$H$3:$H$520, FuSa_Charger!$W$3:$W$520 = $W380),
      IFERROR(
          _xlfn._xlws.FILTER(Function_14DCDC!$H$3:$H$503,Function_14DCDC!$W$3:$W$503 =$W380 ),
          IFERROR(
              _xlfn._xlws.FILTER(Function_Charger!$H$3:$H$510,Function_Charger!$W$3:$W$510 = $W380),
              IFERROR(
                  _xlfn._xlws.FILTER(FuSa_14DCDC!$H$3:$H$500,FuSa_14DCDC!$W$3:$W$500 = $W380),
                  IFERROR(
                      _xlfn._xlws.FILTER(FuSa_14DCDC_EFAN!$H$3:$H$500,FuSa_14DCDC_EFAN!$W$3:$W$500 = $W380),
                      IFERROR(
                          _xlfn._xlws.FILTER(FuSa_FaultInjection!$H$3:$H$500,FuSa_FaultInjection!$W$3:$W$500 = $W380),
                          IFERROR(
                              _xlfn._xlws.FILTER(Function_SCC!$H$3:$H$512,Function_SCC!$W$3:$W$512 = $W380),
                              IFERROR(
                                  _xlfn._xlws.FILTER(FuSa_FTT!$H$3:$H$500,FuSa_FTT!$W$3:$W$500 = $W380),
                                  IFERROR(
                                       _xlfn._xlws.FILTER(FuSa_NACS!$H$3:$H$548,FuSa_NACS!$W$3:$W$548 = $W380),
                                       "NA"
                               )
                           )
                       )
                   )
               )
           )
       )
   )
)</f>
        <v/>
      </c>
      <c r="I380" s="263">
        <f t="array" ref="I380">IFERROR(
      _xlfn._xlws.FILTER(FuSa_Charger!$I$3:$I$520, FuSa_Charger!$W$3:$W$520 = $W380),
      IFERROR(
          _xlfn._xlws.FILTER(Function_14DCDC!$I$3:$I$503,Function_14DCDC!$W$3:$W$503 =$W380 ),
          IFERROR(
              _xlfn._xlws.FILTER(Function_Charger!$I$3:$I$510,Function_Charger!$W$3:$W$510 = $W380),
              IFERROR(
                  _xlfn._xlws.FILTER(FuSa_14DCDC!$I$3:$I$500,FuSa_14DCDC!$W$3:$W$500 = $W380),
                  IFERROR(
                      _xlfn._xlws.FILTER(FuSa_14DCDC_EFAN!$I$3:$I$500,FuSa_14DCDC_EFAN!$W$3:$W$500 = $W380),
                      IFERROR(
                          _xlfn._xlws.FILTER(FuSa_FaultInjection!$I$3:$I$500,FuSa_FaultInjection!$W$3:$W$500 = $W380),
                          IFERROR(
                              _xlfn._xlws.FILTER(Function_SCC!$I$3:$I$512,Function_SCC!$W$3:$W$512 = $W380),
                              IFERROR(
                                  _xlfn._xlws.FILTER(FuSa_FTT!$I$3:$I$500,FuSa_FTT!$W$3:$W$500 = $W380),
                                  IFERROR(
                                       _xlfn._xlws.FILTER(FuSa_NACS!$I$3:$I$548,FuSa_NACS!$W$3:$W$548 = $W380),
                                       "NA"
                               )
                           )
                       )
                   )
               )
           )
       )
   )
)</f>
        <v/>
      </c>
      <c r="J380" s="451" t="n"/>
      <c r="K380" s="451" t="n"/>
      <c r="L380" s="451" t="n"/>
      <c r="M380" s="451" t="n"/>
      <c r="N380" s="263">
        <f t="array" ref="N380">IFERROR(
      _xlfn._xlws.FILTER(FuSa_Charger!$N$3:$N$520, FuSa_Charger!$W$3:$W$520 = $W380),
      IFERROR(
          _xlfn._xlws.FILTER(Function_14DCDC!$N$3:$N$503,Function_14DCDC!$W$3:$W$503 =$W380 ),
          IFERROR(
              _xlfn._xlws.FILTER(Function_Charger!$N$3:$N$510,Function_Charger!$W$3:$W$510 = $W380),
              IFERROR(
                  _xlfn._xlws.FILTER(FuSa_14DCDC!$N$3:$N$500,FuSa_14DCDC!$W$3:$W$500 = $W380),
                  IFERROR(
                      _xlfn._xlws.FILTER(FuSa_14DCDC_EFAN!$N$3:$N$500,FuSa_14DCDC_EFAN!$W$3:$W$500 = $W380),
                      IFERROR(
                          _xlfn._xlws.FILTER(FuSa_FaultInjection!$N$3:$N$500,FuSa_FaultInjection!$W$3:$W$500 = $W380),
                          IFERROR(
                              _xlfn._xlws.FILTER(Function_SCC!$N$3:$N$512,Function_SCC!$W$3:$W$512 = $W380),
                              IFERROR(
                                  _xlfn._xlws.FILTER(FuSa_FTT!$N$3:$N$500,FuSa_FTT!$W$3:$W$500 = $W380),
                                  IFERROR(
                                       _xlfn._xlws.FILTER(FuSa_NACS!$M$3:$M$548,FuSa_NACS!$W$3:$W$548 = $W380),
                                       "NA"
                               )
                           )
                       )
                   )
               )
           )
       )
   )
)</f>
        <v/>
      </c>
      <c r="O380" s="263">
        <f t="array" ref="O380">IFERROR(
      _xlfn._xlws.FILTER(FuSa_Charger!$O$3:$O$520, FuSa_Charger!$W$3:$W$520 = $W380),
      IFERROR(
          _xlfn._xlws.FILTER(Function_14DCDC!$O$3:$O$503,Function_14DCDC!$W$3:$W$503 =$W380 ),
          IFERROR(
              _xlfn._xlws.FILTER(Function_Charger!$O$3:$O$510,Function_Charger!$W$3:$W$510 = $W380),
              IFERROR(
                  _xlfn._xlws.FILTER(FuSa_14DCDC!$O$3:$O$500,FuSa_14DCDC!$W$3:$W$500 = $W380),
                  IFERROR(
                      _xlfn._xlws.FILTER(FuSa_14DCDC_EFAN!$O$3:$O$500,FuSa_14DCDC_EFAN!$W$3:$W$500 = $W380),
                      IFERROR(
                          _xlfn._xlws.FILTER(FuSa_FaultInjection!$O$3:$O$500,FuSa_FaultInjection!$W$3:$W$500 = $W380),
                          IFERROR(
                              _xlfn._xlws.FILTER(Function_SCC!$O$3:$O$512,Function_SCC!$W$3:$W$512 = $W380),
                              IFERROR(
                                  _xlfn._xlws.FILTER(FuSa_FTT!$O$3:$O$500,FuSa_FTT!$W$3:$W$500 = $W380),
                                  IFERROR(
                                       _xlfn._xlws.FILTER(FuSa_NACS!$O$3:$O$548,FuSa_NACS!$W$3:$W$548 = $W380),
                                       "NA"
                               )
                           )
                       )
                   )
               )
           )
       )
   )
)</f>
        <v/>
      </c>
      <c r="P380" s="263">
        <f t="array" ref="P380">IFERROR(
      _xlfn._xlws.FILTER(FuSa_Charger!$P$3:$P$520, FuSa_Charger!$W$3:$W$520 = $W380),
      IFERROR(
          _xlfn._xlws.FILTER(Function_14DCDC!$P$3:$P$503,Function_14DCDC!$W$3:$W$503 =$W380 ),
          IFERROR(
              _xlfn._xlws.FILTER(Function_Charger!$P$3:$P$510,Function_Charger!$W$3:$W$510 = $W380),
              IFERROR(
                  _xlfn._xlws.FILTER(FuSa_14DCDC!$P$3:$P$500,FuSa_14DCDC!$W$3:$W$500 = $W380),
                  IFERROR(
                      _xlfn._xlws.FILTER(FuSa_14DCDC_EFAN!$P$3:$P$500,FuSa_14DCDC_EFAN!$W$3:$W$500 = $W380),
                      IFERROR(
                          _xlfn._xlws.FILTER(FuSa_FaultInjection!$P$3:$P$500,FuSa_FaultInjection!$W$3:$W$500 = $W380),
                          IFERROR(
                              _xlfn._xlws.FILTER(Function_SCC!$P$3:$P$512,Function_SCC!$W$3:$W$512 = $W380),
                              IFERROR(
                                  _xlfn._xlws.FILTER(FuSa_FTT!$P$3:$P$500,FuSa_FTT!$W$3:$W$500 = $W380),
                                  IFERROR(
                                       _xlfn._xlws.FILTER(FuSa_NACS!$P$3:$P$548,FuSa_NACS!$W$3:$W$548 = $W380),
                                       "NA"
                               )
                           )
                       )
                   )
               )
           )
       )
   )
)</f>
        <v/>
      </c>
      <c r="Q380" s="263">
        <f t="array" ref="Q380">IFERROR(
      _xlfn._xlws.FILTER(FuSa_Charger!$S$3:$S$520, FuSa_Charger!$W$3:$W$520 = $W380),
      IFERROR(
          _xlfn._xlws.FILTER(Function_14DCDC!$S$3:$S$503,Function_14DCDC!$W$3:$W$503 =$W380 ),
          IFERROR(
              _xlfn._xlws.FILTER(Function_Charger!$S$3:$S$510,Function_Charger!$W$3:$W$510 = $W380),
              IFERROR(
                  _xlfn._xlws.FILTER(FuSa_14DCDC!$S$3:$S$500,FuSa_14DCDC!$W$3:$W$500 = $W380),
                  IFERROR(
                      _xlfn._xlws.FILTER(FuSa_14DCDC_EFAN!$S$3:$S$500,FuSa_14DCDC_EFAN!$W$3:$W$500 = $W380),
                      IFERROR(
                          _xlfn._xlws.FILTER(FuSa_FaultInjection!$S$3:$S$500,FuSa_FaultInjection!$W$3:$W$500 = $W380),
                          IFERROR(
                              _xlfn._xlws.FILTER(Function_SCC!$S$3:$S$512,Function_SCC!$W$3:$W$512 = $W380),
                              IFERROR(
                                  _xlfn._xlws.FILTER(FuSa_FTT!$S$3:$S$500,FuSa_FTT!$W$3:$W$500 = $W380),
                                  IFERROR(
                                       _xlfn._xlws.FILTER(FuSa_NACS!$Q$3:$Q$548,FuSa_NACS!$W$3:$W$548 = $W380),
                                       "NA"
                               )
                           )
                       )
                   )
               )
           )
       )
   )
)</f>
        <v/>
      </c>
      <c r="R380" s="441">
        <f t="array" ref="R380">IFERROR(
      _xlfn._xlws.FILTER(FuSa_Charger!$T$3:$T$520, FuSa_Charger!$W$3:$W$520 = $W380),
      IFERROR(
          _xlfn._xlws.FILTER(Function_14DCDC!$T$3:$T$503,Function_14DCDC!$W$3:$W$503 =$W380 ),
          IFERROR(
              _xlfn._xlws.FILTER(Function_Charger!$T$3:$T$510,Function_Charger!$W$3:$W$510 = $W380),
              IFERROR(
                  _xlfn._xlws.FILTER(FuSa_14DCDC!$T$3:$T$500,FuSa_14DCDC!$W$3:$W$500 = $W380),
                  IFERROR(
                      _xlfn._xlws.FILTER(FuSa_14DCDC_EFAN!$T$3:$T$500,FuSa_14DCDC_EFAN!$W$3:$W$500 = $W380),
                      IFERROR(
                          _xlfn._xlws.FILTER(FuSa_FaultInjection!$T$3:$T$500,FuSa_FaultInjection!$W$3:$W$500 = $W380),
                          IFERROR(
                              _xlfn._xlws.FILTER(Function_SCC!$T$3:$T$512,Function_SCC!$W$3:$W$512 = $W380),
                              IFERROR(
                                  _xlfn._xlws.FILTER(FuSa_FTT!$T$3:$T$500,FuSa_FTT!$W$3:$W$500 = $W380),
                                  IFERROR(
                                       _xlfn._xlws.FILTER(FuSa_NACS!$R$3:$R$548,FuSa_NACS!$W$3:$W$548 = $W380),
                                       "NA"
                               )
                           )
                       )
                   )
               )
           )
       )
   )
)</f>
        <v/>
      </c>
      <c r="S380" s="441">
        <f t="array" ref="S380">IFERROR(
      _xlfn._xlws.FILTER(FuSa_Charger!$U$3:$U$520, FuSa_Charger!$W$3:$W$520 = $W380),
      IFERROR(
          _xlfn._xlws.FILTER(Function_14DCDC!$U$3:$U$503,Function_14DCDC!$W$3:$W$503 =$W380 ),
          IFERROR(
              _xlfn._xlws.FILTER(Function_Charger!$U$3:$U$510,Function_Charger!$W$3:$W$510 = $W380),
              IFERROR(
                  _xlfn._xlws.FILTER(FuSa_14DCDC!$U$3:$U$500,FuSa_14DCDC!$W$3:$W$500 = $W380),
                  IFERROR(
                      _xlfn._xlws.FILTER(FuSa_14DCDC_EFAN!$U$3:$U$500,FuSa_14DCDC_EFAN!$W$3:$W$500 = $W380),
                      IFERROR(
                          _xlfn._xlws.FILTER(FuSa_FaultInjection!$U$3:$U$500,FuSa_FaultInjection!$W$3:$W$500 = $W380),
                          IFERROR(
                              _xlfn._xlws.FILTER(Function_SCC!$U$3:$U$512,Function_SCC!$W$3:$W$512 = $W380),
                              IFERROR(
                                  _xlfn._xlws.FILTER(FuSa_FTT!$U$3:$U$500,FuSa_FTT!$W$3:$W$500 = $W380),
                                  IFERROR(
                                       _xlfn._xlws.FILTER(FuSa_NACS!$S$3:$S$548,FuSa_NACS!$W$3:$W$548 = $W380),
                                       "NA"
                               )
                           )
                       )
                   )
               )
           )
       )
   )
)</f>
        <v/>
      </c>
      <c r="T380" s="441">
        <f t="array" ref="T380">IFERROR(
      _xlfn._xlws.FILTER(FuSa_Charger!$V$3:$V$520, FuSa_Charger!$W$3:$W$520 = $W380),
      IFERROR(
          _xlfn._xlws.FILTER(Function_14DCDC!$V$3:$V$503,Function_14DCDC!$W$3:$W$503 =$W380 ),
          IFERROR(
              _xlfn._xlws.FILTER(Function_Charger!$V$3:$V$510,Function_Charger!$W$3:$W$510 = $W380),
              IFERROR(
                  _xlfn._xlws.FILTER(FuSa_14DCDC!$V$3:$V$500,FuSa_14DCDC!$W$3:$W$500 = $W380),
                  IFERROR(
                      _xlfn._xlws.FILTER(FuSa_14DCDC_EFAN!$V$3:$V$500,FuSa_14DCDC_EFAN!$W$3:$W$500 = $W380),
                      IFERROR(
                          _xlfn._xlws.FILTER(FuSa_FaultInjection!$V$3:$V$500,FuSa_FaultInjection!$W$3:$W$500 = $W380),
                          IFERROR(
                              _xlfn._xlws.FILTER(Function_SCC!$V$3:$V$512,Function_SCC!$W$3:$W$512 = $W380),
                              IFERROR(
                                  _xlfn._xlws.FILTER(FuSa_FTT!$V$3:$V$500,FuSa_FTT!$W$3:$W$500 = $W380),
                                  IFERROR(
                                       _xlfn._xlws.FILTER(FuSa_NACS!$T$3:$T$548,FuSa_NACS!$W$3:$W$548 = $W380),
                                       "NA"
                               )
                           )
                       )
                   )
               )
           )
       )
   )
)</f>
        <v/>
      </c>
      <c r="U380" s="231" t="inlineStr">
        <is>
          <t>NACS_Diagnostics</t>
        </is>
      </c>
      <c r="W380" s="231" t="inlineStr">
        <is>
          <t>[SYI_AC4_003_021_011].html</t>
        </is>
      </c>
      <c r="X380" s="737" t="n">
        <v>1</v>
      </c>
      <c r="Y380" s="240" t="n">
        <v>0</v>
      </c>
      <c r="Z380" s="240" t="n">
        <v>0</v>
      </c>
      <c r="AA380" s="240" t="n">
        <v>1</v>
      </c>
      <c r="AB380" s="240" t="n"/>
      <c r="AC380" s="1139">
        <f t="array" ref="AC380">IF(
    IFERROR(
        _xlfn._xlws.FILTER(FuSa_Charger!$AC$3:$AC$519, FuSa_Charger!$W$3:$W$519 = $W380),
        IFERROR(
            _xlfn._xlws.FILTER(Function_14DCDC!$AC$3:$AC$503, Function_14DCDC!$W$3:$W$503 = $W380),
            IFERROR(
                _xlfn._xlws.FILTER(Function_Charger!$AC$3:$AC$508, Function_Charger!$W$3:$W$508 = $W380),
                IFERROR(
                    _xlfn._xlws.FILTER(FuSa_14DCDC!$AC$3:$AC$500, FuSa_14DCDC!$W$3:$W$500 = $W380),
                    IFERROR(
                        _xlfn._xlws.FILTER(FuSa_14DCDC_EFAN!$AC$3:$AC$500, FuSa_14DCDC_EFAN!$W$3:$W$500 =$W380),
                        IFERROR(
                            _xlfn._xlws.FILTER(FuSa_FaultInjection!$AC$3:$AC$500, FuSa_FaultInjection!$W$3:$W$500 = $W380),
                            IFERROR(
                                _xlfn._xlws.FILTER(FuSa_NACS!$AC$3:$AC$548, FuSa_NACS!$W$3:$W$548 = $W380),
                                IFERROR(
                                     _xlfn._xlws.FILTER(Function_SCC!$AC$3:$AC$525, Function_SCC!$W$3:$W$525 = $W380),
                                     _xlfn._xlws.FILTER(FuSa_FTT!$AC$3:$AC$500, FuSa_FTT!$W$3:$W$500 = $W380)
                                )
                            )
                        )
                    )
                )
            )
        )
    ) = 0,
    "",
    IFERROR(
        _xlfn._xlws.FILTER(FuSa_Charger!$AC$3:$AC$519, FuSa_Charger!$W$3:$W$519 = $W380),
        IFERROR(
            _xlfn._xlws.FILTER(Function_14DCDC!$AC$3:$AC$503, Function_14DCDC!$W$3:$W$503 = $W380),
            IFERROR(
                _xlfn._xlws.FILTER(Function_Charger!$AC$3:$AC$508, Function_Charger!$W$3:$W$508 = $W380),
                IFERROR(
                    _xlfn._xlws.FILTER(FuSa_14DCDC!$AC$3:$AC$500, FuSa_14DCDC!$W$3:$W$500 = $W380),
                    IFERROR(
                        _xlfn._xlws.FILTER(FuSa_14DCDC_EFAN!$AC$3:$AC$500, FuSa_14DCDC_EFAN!$W$3:$W$500 = $W380),
                        IFERROR(
                            _xlfn._xlws.FILTER(FuSa_FaultInjection!$AC$3:$AC$500, FuSa_FaultInjection!$W$3:$W$500 = $W380),
                            IFERROR(
                                _xlfn._xlws.FILTER(FuSa_NACS!$AC$3:$AC$548, FuSa_NACS!$W$3:$W$548 = $W380),
                                IFERROR(
                                     _xlfn._xlws.FILTER(Function_SCC!$AC$3:$AC$525, Function_SCC!$W$3:$W$525 = $W380),
                                     _xlfn._xlws.FILTER(FuSa_FTT!$AC$3:$AC$500, FuSa_FTT!$W$3:$W$500 = $W380)
                               )
                            )
                        )
                    )
                )
            )
        )
    )
)</f>
        <v/>
      </c>
      <c r="AD380" s="438">
        <f t="array" ref="AD380">IF(
    IFERROR(
        _xlfn._xlws.FILTER(FuSa_Charger!$AD$3:$AD$519, FuSa_Charger!$W$3:$W$519 = $W380),
        IFERROR(
            _xlfn._xlws.FILTER(Function_14DCDC!$AD$3:$AD$503, Function_14DCDC!$W$3:$W$503 = $W380),
            IFERROR(
                _xlfn._xlws.FILTER(Function_Charger!$AD$3:$AD$508, Function_Charger!$W$3:$W$508 = $W380),
                IFERROR(
                    _xlfn._xlws.FILTER(FuSa_14DCDC!$AD$3:$AD$500, FuSa_14DCDC!$W$3:$W$500 = $W380),
                    IFERROR(
                        _xlfn._xlws.FILTER(FuSa_14DCDC_EFAN!$AD$3:$AD$500, FuSa_14DCDC_EFAN!$W$3:$W$500 =$W380 ),
                        IFERROR(
                            _xlfn._xlws.FILTER(FuSa_FaultInjection!$AD$3:$AD$500, FuSa_FaultInjection!$W$3:$W$500 = $W380),
                            IFERROR(
                                _xlfn._xlws.FILTER(FuSa_NACS!$AD$3:$AD$548, FuSa_NACS!$W$3:$W$548 = $W380),
                                IFERROR(
                                    _xlfn._xlws.FILTER(Function_SCC!$AD$3:$AD$525, Function_SCC!$W$3:$W$525 = $W380),
                                    _xlfn._xlws.FILTER(FuSa_FTT!$AD$3:$AD$500, FuSa_FTT!$W$3:$W$500 = $W380)
                               )
                            )
                        )
                    )
                )
            )
        )
    ) = 0,
    "",
    IFERROR(
        _xlfn._xlws.FILTER(FuSa_Charger!$AD$3:$AD$519, FuSa_Charger!$W$3:$W$519 = $W380),
        IFERROR(
            _xlfn._xlws.FILTER(Function_14DCDC!$AD$3:$AD$503, Function_14DCDC!$W$3:$W$503 = $W380),
            IFERROR(
                _xlfn._xlws.FILTER(Function_Charger!$AD$3:$AD$508, Function_Charger!$W$3:$W$508 = $W380),
                IFERROR(
                    _xlfn._xlws.FILTER(FuSa_14DCDC!$AD$3:$AD$500, FuSa_14DCDC!$W$3:$W$500 = $W380),
                    IFERROR(
                        _xlfn._xlws.FILTER(FuSa_14DCDC_EFAN!$AD$3:$AD$500, FuSa_14DCDC_EFAN!$W$3:$W$500 = $W380),
                        IFERROR(
                            _xlfn._xlws.FILTER(FuSa_FaultInjection!$AD$3:$AD$500, FuSa_FaultInjection!$W$3:$W$500 = $W380),
                            IFERROR(
                                _xlfn._xlws.FILTER(FuSa_NACS!$AD$3:$AD$548, FuSa_NACS!$W$3:$W$548 = $W380),
                                IFERROR(
                                 _xlfn._xlws.FILTER(Function_SCC!$AD$3:$AD$525, Function_SCC!$W$3:$W$525 = $W380),
                                     _xlfn._xlws.FILTER(FuSa_FTT!$AD$3:$AD$500, FuSa_FTT!$W$3:$W$500 = $W380)
                                )
                            )
                        )
                    )
                )
            )
        )
    )
)</f>
        <v/>
      </c>
      <c r="AE380" s="1191" t="inlineStr">
        <is>
          <t>For SP21  HW3.0 DELTA testing, This test case will consider as Justified if failure is related to UWB data of  DC voltage on AC side QI
Refer to ERR #266775
Deviation : The synchronization issue observed during DTC setting and UWB data transmission does not impact critical vehicle functions, The issue is related to UWBs logging and Safety reactions are depends only on MF-Qi, Which is not depends on UWBs.</t>
        </is>
      </c>
      <c r="AG380" s="223" t="inlineStr"/>
      <c r="AH380" s="43" t="inlineStr"/>
      <c r="AI380" s="43" t="inlineStr"/>
      <c r="AJ380" s="43" t="inlineStr"/>
      <c r="AK380" s="43" t="inlineStr"/>
      <c r="AL380" s="266" t="n"/>
      <c r="AM380" s="231" t="n"/>
      <c r="AN380" s="765" t="n"/>
      <c r="AO380" s="223">
        <f>EXACT(W380,AG380)</f>
        <v/>
      </c>
      <c r="AP380" s="43">
        <f>EXACT(X380,AH380)</f>
        <v/>
      </c>
      <c r="AQ380" s="43">
        <f>EXACT(Y380,AI380)</f>
        <v/>
      </c>
      <c r="AR380" s="43">
        <f>EXACT(Z380,AJ380)</f>
        <v/>
      </c>
      <c r="AS380" s="266">
        <f>EXACT(AA380,AK380)</f>
        <v/>
      </c>
      <c r="AT380" t="inlineStr"/>
      <c r="AU380" t="inlineStr"/>
    </row>
    <row r="381" ht="15" customHeight="1">
      <c r="A381" s="451" t="n"/>
      <c r="B381" s="451" t="n"/>
      <c r="C381" s="451" t="n"/>
      <c r="D381" s="263">
        <f t="array" ref="D381">IFERROR(
      _xlfn._xlws.FILTER(FuSa_Charger!$D$3:$D$520, FuSa_Charger!$W$3:$W$520 = $W381),
      IFERROR(
          _xlfn._xlws.FILTER(Function_14DCDC!$D$3:$D$503,Function_14DCDC!$W$3:$W$503 =$W381 ),
          IFERROR(
              _xlfn._xlws.FILTER(Function_Charger!$D$3:$D$510,Function_Charger!$W$3:$W$510 = $W381),
              IFERROR(
                  _xlfn._xlws.FILTER(FuSa_14DCDC!$D$3:$D$500,FuSa_14DCDC!$W$3:$W$500 = $W381),
                  IFERROR(
                      _xlfn._xlws.FILTER(FuSa_14DCDC_EFAN!$D$3:$D$500,FuSa_14DCDC_EFAN!$W$3:$W$500 = $W381),
                      IFERROR(
                          _xlfn._xlws.FILTER(FuSa_FaultInjection!$D$3:$D$500,FuSa_FaultInjection!$W$3:$W$500 = $W381),
                          IFERROR(
                              _xlfn._xlws.FILTER(Function_SCC!$D$3:$D$512,Function_SCC!$W$3:$W$512 = $W381),
                              IFERROR(
                                  _xlfn._xlws.FILTER(FuSa_FTT!$D$3:$D$500,FuSa_FTT!$W$3:$W$500 = $W381),
                                  IFERROR(
                                       _xlfn._xlws.FILTER(FuSa_NACS!$D$3:$D$548,FuSa_NACS!$W$3:$W$548 = $W381),
                                       "NA"
                               )
                           )
                       )
                   )
               )
           )
       )
   )
)</f>
        <v/>
      </c>
      <c r="E381" s="263">
        <f t="array" ref="E381">IFERROR(
      _xlfn._xlws.FILTER(FuSa_Charger!$E$3:$E$520, FuSa_Charger!$W$3:$W$520 = $W381),
      IFERROR(
          _xlfn._xlws.FILTER(Function_14DCDC!$E$3:$E$503,Function_14DCDC!$W$3:$W$503 =$W381 ),
          IFERROR(
              _xlfn._xlws.FILTER(Function_Charger!$E$3:$E$510,Function_Charger!$W$3:$W$510 = $W381),
              IFERROR(
                  _xlfn._xlws.FILTER(FuSa_14DCDC!$E$3:$E$500,FuSa_14DCDC!$W$3:$W$500 = $W381),
                  IFERROR(
                      _xlfn._xlws.FILTER(FuSa_14DCDC_EFAN!$E$3:$E$500,FuSa_14DCDC_EFAN!$W$3:$W$500 = $W381),
                      IFERROR(
                          _xlfn._xlws.FILTER(FuSa_FaultInjection!$E$3:$E$500,FuSa_FaultInjection!$W$3:$W$500 = $W381),
                          IFERROR(
                              _xlfn._xlws.FILTER(Function_SCC!$E$3:$E$512,Function_SCC!$W$3:$W$512 = $W381),
                              IFERROR(
                                  _xlfn._xlws.FILTER(FuSa_FTT!$E$3:$E$500,FuSa_FTT!$W$3:$W$500 = $W381),
                                  IFERROR(
                                       _xlfn._xlws.FILTER(FuSa_NACS!$E$3:$E$548,FuSa_NACS!$W$3:$W$548 = $W381),
                                       "NA"
                               )
                           )
                       )
                   )
               )
           )
       )
   )
)</f>
        <v/>
      </c>
      <c r="F381" s="263">
        <f t="array" ref="F381">IFERROR(
      _xlfn._xlws.FILTER(FuSa_Charger!$F$3:$F$520, FuSa_Charger!$W$3:$W$520 = $W381),
      IFERROR(
          _xlfn._xlws.FILTER(Function_14DCDC!$F$3:$F$503,Function_14DCDC!$W$3:$W$503 =$W381 ),
          IFERROR(
              _xlfn._xlws.FILTER(Function_Charger!$F$3:$F$510,Function_Charger!$W$3:$W$510 = $W381),
              IFERROR(
                  _xlfn._xlws.FILTER(FuSa_14DCDC!$F$3:$F$500,FuSa_14DCDC!$W$3:$W$500 = $W381),
                  IFERROR(
                      _xlfn._xlws.FILTER(FuSa_14DCDC_EFAN!$F$3:$F$500,FuSa_14DCDC_EFAN!$W$3:$W$500 = $W381),
                      IFERROR(
                          _xlfn._xlws.FILTER(FuSa_FaultInjection!$F$3:$F$500,FuSa_FaultInjection!$W$3:$W$500 = $W381),
                          IFERROR(
                              _xlfn._xlws.FILTER(Function_SCC!$F$3:$F$512,Function_SCC!$W$3:$W$512 = $W381),
                              IFERROR(
                                  _xlfn._xlws.FILTER(FuSa_FTT!$F$3:$F$500,FuSa_FTT!$W$3:$W$500 = $W381),
                                  IFERROR(
                                       _xlfn._xlws.FILTER(FuSa_NACS!$F$3:$F$548,FuSa_NACS!$W$3:$W$548 = $W381),
                                       "NA"
                               )
                           )
                       )
                   )
               )
           )
       )
   )
)</f>
        <v/>
      </c>
      <c r="G381" s="263">
        <f t="array" ref="G381">IFERROR(
      _xlfn._xlws.FILTER(FuSa_Charger!$G$3:$G$520, FuSa_Charger!$W$3:$W$520 = $W381),
      IFERROR(
          _xlfn._xlws.FILTER(Function_14DCDC!$G$3:$G$503,Function_14DCDC!$W$3:$W$503 =$W381 ),
          IFERROR(
              _xlfn._xlws.FILTER(Function_Charger!$G$3:$G$510,Function_Charger!$W$3:$W$510 = $W381),
              IFERROR(
                  _xlfn._xlws.FILTER(FuSa_14DCDC!$G$3:$G$500,FuSa_14DCDC!$W$3:$W$500 = $W381),
                  IFERROR(
                      _xlfn._xlws.FILTER(FuSa_14DCDC_EFAN!$G$3:$G$500,FuSa_14DCDC_EFAN!$W$3:$W$500 = $W381),
                      IFERROR(
                          _xlfn._xlws.FILTER(FuSa_FaultInjection!$G$3:$G$500,FuSa_FaultInjection!$W$3:$W$500 = $W381),
                          IFERROR(
                              _xlfn._xlws.FILTER(Function_SCC!$G$3:$G$512,Function_SCC!$W$3:$W$512 = $W381),
                              IFERROR(
                                  _xlfn._xlws.FILTER(FuSa_FTT!$G$3:$G$500,FuSa_FTT!$W$3:$W$500 = $W381),
                                  IFERROR(
                                       _xlfn._xlws.FILTER(FuSa_NACS!$G$3:$G$548,FuSa_NACS!$W$3:$W$548 = $W381),
                                       "NA"
                               )
                           )
                       )
                   )
               )
           )
       )
   )
)</f>
        <v/>
      </c>
      <c r="H381" s="263">
        <f t="array" ref="H381">IFERROR(
      _xlfn._xlws.FILTER(FuSa_Charger!$H$3:$H$520, FuSa_Charger!$W$3:$W$520 = $W381),
      IFERROR(
          _xlfn._xlws.FILTER(Function_14DCDC!$H$3:$H$503,Function_14DCDC!$W$3:$W$503 =$W381 ),
          IFERROR(
              _xlfn._xlws.FILTER(Function_Charger!$H$3:$H$510,Function_Charger!$W$3:$W$510 = $W381),
              IFERROR(
                  _xlfn._xlws.FILTER(FuSa_14DCDC!$H$3:$H$500,FuSa_14DCDC!$W$3:$W$500 = $W381),
                  IFERROR(
                      _xlfn._xlws.FILTER(FuSa_14DCDC_EFAN!$H$3:$H$500,FuSa_14DCDC_EFAN!$W$3:$W$500 = $W381),
                      IFERROR(
                          _xlfn._xlws.FILTER(FuSa_FaultInjection!$H$3:$H$500,FuSa_FaultInjection!$W$3:$W$500 = $W381),
                          IFERROR(
                              _xlfn._xlws.FILTER(Function_SCC!$H$3:$H$512,Function_SCC!$W$3:$W$512 = $W381),
                              IFERROR(
                                  _xlfn._xlws.FILTER(FuSa_FTT!$H$3:$H$500,FuSa_FTT!$W$3:$W$500 = $W381),
                                  IFERROR(
                                       _xlfn._xlws.FILTER(FuSa_NACS!$H$3:$H$548,FuSa_NACS!$W$3:$W$548 = $W381),
                                       "NA"
                               )
                           )
                       )
                   )
               )
           )
       )
   )
)</f>
        <v/>
      </c>
      <c r="I381" s="263">
        <f t="array" ref="I381">IFERROR(
      _xlfn._xlws.FILTER(FuSa_Charger!$I$3:$I$520, FuSa_Charger!$W$3:$W$520 = $W381),
      IFERROR(
          _xlfn._xlws.FILTER(Function_14DCDC!$I$3:$I$503,Function_14DCDC!$W$3:$W$503 =$W381 ),
          IFERROR(
              _xlfn._xlws.FILTER(Function_Charger!$I$3:$I$510,Function_Charger!$W$3:$W$510 = $W381),
              IFERROR(
                  _xlfn._xlws.FILTER(FuSa_14DCDC!$I$3:$I$500,FuSa_14DCDC!$W$3:$W$500 = $W381),
                  IFERROR(
                      _xlfn._xlws.FILTER(FuSa_14DCDC_EFAN!$I$3:$I$500,FuSa_14DCDC_EFAN!$W$3:$W$500 = $W381),
                      IFERROR(
                          _xlfn._xlws.FILTER(FuSa_FaultInjection!$I$3:$I$500,FuSa_FaultInjection!$W$3:$W$500 = $W381),
                          IFERROR(
                              _xlfn._xlws.FILTER(Function_SCC!$I$3:$I$512,Function_SCC!$W$3:$W$512 = $W381),
                              IFERROR(
                                  _xlfn._xlws.FILTER(FuSa_FTT!$I$3:$I$500,FuSa_FTT!$W$3:$W$500 = $W381),
                                  IFERROR(
                                       _xlfn._xlws.FILTER(FuSa_NACS!$I$3:$I$548,FuSa_NACS!$W$3:$W$548 = $W381),
                                       "NA"
                               )
                           )
                       )
                   )
               )
           )
       )
   )
)</f>
        <v/>
      </c>
      <c r="J381" s="451" t="n"/>
      <c r="K381" s="451" t="n"/>
      <c r="L381" s="451" t="n"/>
      <c r="M381" s="451" t="n"/>
      <c r="N381" s="263">
        <f t="array" ref="N381">IFERROR(
      _xlfn._xlws.FILTER(FuSa_Charger!$N$3:$N$520, FuSa_Charger!$W$3:$W$520 = $W381),
      IFERROR(
          _xlfn._xlws.FILTER(Function_14DCDC!$N$3:$N$503,Function_14DCDC!$W$3:$W$503 =$W381 ),
          IFERROR(
              _xlfn._xlws.FILTER(Function_Charger!$N$3:$N$510,Function_Charger!$W$3:$W$510 = $W381),
              IFERROR(
                  _xlfn._xlws.FILTER(FuSa_14DCDC!$N$3:$N$500,FuSa_14DCDC!$W$3:$W$500 = $W381),
                  IFERROR(
                      _xlfn._xlws.FILTER(FuSa_14DCDC_EFAN!$N$3:$N$500,FuSa_14DCDC_EFAN!$W$3:$W$500 = $W381),
                      IFERROR(
                          _xlfn._xlws.FILTER(FuSa_FaultInjection!$N$3:$N$500,FuSa_FaultInjection!$W$3:$W$500 = $W381),
                          IFERROR(
                              _xlfn._xlws.FILTER(Function_SCC!$N$3:$N$512,Function_SCC!$W$3:$W$512 = $W381),
                              IFERROR(
                                  _xlfn._xlws.FILTER(FuSa_FTT!$N$3:$N$500,FuSa_FTT!$W$3:$W$500 = $W381),
                                  IFERROR(
                                       _xlfn._xlws.FILTER(FuSa_NACS!$M$3:$M$548,FuSa_NACS!$W$3:$W$548 = $W381),
                                       "NA"
                               )
                           )
                       )
                   )
               )
           )
       )
   )
)</f>
        <v/>
      </c>
      <c r="O381" s="263">
        <f t="array" ref="O381">IFERROR(
      _xlfn._xlws.FILTER(FuSa_Charger!$O$3:$O$520, FuSa_Charger!$W$3:$W$520 = $W381),
      IFERROR(
          _xlfn._xlws.FILTER(Function_14DCDC!$O$3:$O$503,Function_14DCDC!$W$3:$W$503 =$W381 ),
          IFERROR(
              _xlfn._xlws.FILTER(Function_Charger!$O$3:$O$510,Function_Charger!$W$3:$W$510 = $W381),
              IFERROR(
                  _xlfn._xlws.FILTER(FuSa_14DCDC!$O$3:$O$500,FuSa_14DCDC!$W$3:$W$500 = $W381),
                  IFERROR(
                      _xlfn._xlws.FILTER(FuSa_14DCDC_EFAN!$O$3:$O$500,FuSa_14DCDC_EFAN!$W$3:$W$500 = $W381),
                      IFERROR(
                          _xlfn._xlws.FILTER(FuSa_FaultInjection!$O$3:$O$500,FuSa_FaultInjection!$W$3:$W$500 = $W381),
                          IFERROR(
                              _xlfn._xlws.FILTER(Function_SCC!$O$3:$O$512,Function_SCC!$W$3:$W$512 = $W381),
                              IFERROR(
                                  _xlfn._xlws.FILTER(FuSa_FTT!$O$3:$O$500,FuSa_FTT!$W$3:$W$500 = $W381),
                                  IFERROR(
                                       _xlfn._xlws.FILTER(FuSa_NACS!$O$3:$O$548,FuSa_NACS!$W$3:$W$548 = $W381),
                                       "NA"
                               )
                           )
                       )
                   )
               )
           )
       )
   )
)</f>
        <v/>
      </c>
      <c r="P381" s="263">
        <f t="array" ref="P381">IFERROR(
      _xlfn._xlws.FILTER(FuSa_Charger!$P$3:$P$520, FuSa_Charger!$W$3:$W$520 = $W381),
      IFERROR(
          _xlfn._xlws.FILTER(Function_14DCDC!$P$3:$P$503,Function_14DCDC!$W$3:$W$503 =$W381 ),
          IFERROR(
              _xlfn._xlws.FILTER(Function_Charger!$P$3:$P$510,Function_Charger!$W$3:$W$510 = $W381),
              IFERROR(
                  _xlfn._xlws.FILTER(FuSa_14DCDC!$P$3:$P$500,FuSa_14DCDC!$W$3:$W$500 = $W381),
                  IFERROR(
                      _xlfn._xlws.FILTER(FuSa_14DCDC_EFAN!$P$3:$P$500,FuSa_14DCDC_EFAN!$W$3:$W$500 = $W381),
                      IFERROR(
                          _xlfn._xlws.FILTER(FuSa_FaultInjection!$P$3:$P$500,FuSa_FaultInjection!$W$3:$W$500 = $W381),
                          IFERROR(
                              _xlfn._xlws.FILTER(Function_SCC!$P$3:$P$512,Function_SCC!$W$3:$W$512 = $W381),
                              IFERROR(
                                  _xlfn._xlws.FILTER(FuSa_FTT!$P$3:$P$500,FuSa_FTT!$W$3:$W$500 = $W381),
                                  IFERROR(
                                       _xlfn._xlws.FILTER(FuSa_NACS!$P$3:$P$548,FuSa_NACS!$W$3:$W$548 = $W381),
                                       "NA"
                               )
                           )
                       )
                   )
               )
           )
       )
   )
)</f>
        <v/>
      </c>
      <c r="Q381" s="263">
        <f t="array" ref="Q381">IFERROR(
      _xlfn._xlws.FILTER(FuSa_Charger!$S$3:$S$520, FuSa_Charger!$W$3:$W$520 = $W381),
      IFERROR(
          _xlfn._xlws.FILTER(Function_14DCDC!$S$3:$S$503,Function_14DCDC!$W$3:$W$503 =$W381 ),
          IFERROR(
              _xlfn._xlws.FILTER(Function_Charger!$S$3:$S$510,Function_Charger!$W$3:$W$510 = $W381),
              IFERROR(
                  _xlfn._xlws.FILTER(FuSa_14DCDC!$S$3:$S$500,FuSa_14DCDC!$W$3:$W$500 = $W381),
                  IFERROR(
                      _xlfn._xlws.FILTER(FuSa_14DCDC_EFAN!$S$3:$S$500,FuSa_14DCDC_EFAN!$W$3:$W$500 = $W381),
                      IFERROR(
                          _xlfn._xlws.FILTER(FuSa_FaultInjection!$S$3:$S$500,FuSa_FaultInjection!$W$3:$W$500 = $W381),
                          IFERROR(
                              _xlfn._xlws.FILTER(Function_SCC!$S$3:$S$512,Function_SCC!$W$3:$W$512 = $W381),
                              IFERROR(
                                  _xlfn._xlws.FILTER(FuSa_FTT!$S$3:$S$500,FuSa_FTT!$W$3:$W$500 = $W381),
                                  IFERROR(
                                       _xlfn._xlws.FILTER(FuSa_NACS!$Q$3:$Q$548,FuSa_NACS!$W$3:$W$548 = $W381),
                                       "NA"
                               )
                           )
                       )
                   )
               )
           )
       )
   )
)</f>
        <v/>
      </c>
      <c r="R381" s="441">
        <f t="array" ref="R381">IFERROR(
      _xlfn._xlws.FILTER(FuSa_Charger!$T$3:$T$520, FuSa_Charger!$W$3:$W$520 = $W381),
      IFERROR(
          _xlfn._xlws.FILTER(Function_14DCDC!$T$3:$T$503,Function_14DCDC!$W$3:$W$503 =$W381 ),
          IFERROR(
              _xlfn._xlws.FILTER(Function_Charger!$T$3:$T$510,Function_Charger!$W$3:$W$510 = $W381),
              IFERROR(
                  _xlfn._xlws.FILTER(FuSa_14DCDC!$T$3:$T$500,FuSa_14DCDC!$W$3:$W$500 = $W381),
                  IFERROR(
                      _xlfn._xlws.FILTER(FuSa_14DCDC_EFAN!$T$3:$T$500,FuSa_14DCDC_EFAN!$W$3:$W$500 = $W381),
                      IFERROR(
                          _xlfn._xlws.FILTER(FuSa_FaultInjection!$T$3:$T$500,FuSa_FaultInjection!$W$3:$W$500 = $W381),
                          IFERROR(
                              _xlfn._xlws.FILTER(Function_SCC!$T$3:$T$512,Function_SCC!$W$3:$W$512 = $W381),
                              IFERROR(
                                  _xlfn._xlws.FILTER(FuSa_FTT!$T$3:$T$500,FuSa_FTT!$W$3:$W$500 = $W381),
                                  IFERROR(
                                       _xlfn._xlws.FILTER(FuSa_NACS!$R$3:$R$548,FuSa_NACS!$W$3:$W$548 = $W381),
                                       "NA"
                               )
                           )
                       )
                   )
               )
           )
       )
   )
)</f>
        <v/>
      </c>
      <c r="S381" s="441">
        <f t="array" ref="S381">IFERROR(
      _xlfn._xlws.FILTER(FuSa_Charger!$U$3:$U$520, FuSa_Charger!$W$3:$W$520 = $W381),
      IFERROR(
          _xlfn._xlws.FILTER(Function_14DCDC!$U$3:$U$503,Function_14DCDC!$W$3:$W$503 =$W381 ),
          IFERROR(
              _xlfn._xlws.FILTER(Function_Charger!$U$3:$U$510,Function_Charger!$W$3:$W$510 = $W381),
              IFERROR(
                  _xlfn._xlws.FILTER(FuSa_14DCDC!$U$3:$U$500,FuSa_14DCDC!$W$3:$W$500 = $W381),
                  IFERROR(
                      _xlfn._xlws.FILTER(FuSa_14DCDC_EFAN!$U$3:$U$500,FuSa_14DCDC_EFAN!$W$3:$W$500 = $W381),
                      IFERROR(
                          _xlfn._xlws.FILTER(FuSa_FaultInjection!$U$3:$U$500,FuSa_FaultInjection!$W$3:$W$500 = $W381),
                          IFERROR(
                              _xlfn._xlws.FILTER(Function_SCC!$U$3:$U$512,Function_SCC!$W$3:$W$512 = $W381),
                              IFERROR(
                                  _xlfn._xlws.FILTER(FuSa_FTT!$U$3:$U$500,FuSa_FTT!$W$3:$W$500 = $W381),
                                  IFERROR(
                                       _xlfn._xlws.FILTER(FuSa_NACS!$S$3:$S$548,FuSa_NACS!$W$3:$W$548 = $W381),
                                       "NA"
                               )
                           )
                       )
                   )
               )
           )
       )
   )
)</f>
        <v/>
      </c>
      <c r="T381" s="441">
        <f t="array" ref="T381">IFERROR(
      _xlfn._xlws.FILTER(FuSa_Charger!$V$3:$V$520, FuSa_Charger!$W$3:$W$520 = $W381),
      IFERROR(
          _xlfn._xlws.FILTER(Function_14DCDC!$V$3:$V$503,Function_14DCDC!$W$3:$W$503 =$W381 ),
          IFERROR(
              _xlfn._xlws.FILTER(Function_Charger!$V$3:$V$510,Function_Charger!$W$3:$W$510 = $W381),
              IFERROR(
                  _xlfn._xlws.FILTER(FuSa_14DCDC!$V$3:$V$500,FuSa_14DCDC!$W$3:$W$500 = $W381),
                  IFERROR(
                      _xlfn._xlws.FILTER(FuSa_14DCDC_EFAN!$V$3:$V$500,FuSa_14DCDC_EFAN!$W$3:$W$500 = $W381),
                      IFERROR(
                          _xlfn._xlws.FILTER(FuSa_FaultInjection!$V$3:$V$500,FuSa_FaultInjection!$W$3:$W$500 = $W381),
                          IFERROR(
                              _xlfn._xlws.FILTER(Function_SCC!$V$3:$V$512,Function_SCC!$W$3:$W$512 = $W381),
                              IFERROR(
                                  _xlfn._xlws.FILTER(FuSa_FTT!$V$3:$V$500,FuSa_FTT!$W$3:$W$500 = $W381),
                                  IFERROR(
                                       _xlfn._xlws.FILTER(FuSa_NACS!$T$3:$T$548,FuSa_NACS!$W$3:$W$548 = $W381),
                                       "NA"
                               )
                           )
                       )
                   )
               )
           )
       )
   )
)</f>
        <v/>
      </c>
      <c r="U381" s="231" t="inlineStr">
        <is>
          <t>NACS_Diagnostics</t>
        </is>
      </c>
      <c r="W381" s="231" t="inlineStr">
        <is>
          <t>[SYI_DC2_002].html</t>
        </is>
      </c>
      <c r="X381" s="737" t="n">
        <v>9</v>
      </c>
      <c r="Y381" s="240" t="n">
        <v>0</v>
      </c>
      <c r="Z381" s="240" t="n">
        <v>0</v>
      </c>
      <c r="AA381" s="240" t="n">
        <v>9</v>
      </c>
      <c r="AB381" s="240" t="n"/>
      <c r="AC381" s="1139">
        <f t="array" ref="AC381">IF(
    IFERROR(
        _xlfn._xlws.FILTER(FuSa_Charger!$AC$3:$AC$519, FuSa_Charger!$W$3:$W$519 = $W381),
        IFERROR(
            _xlfn._xlws.FILTER(Function_14DCDC!$AC$3:$AC$503, Function_14DCDC!$W$3:$W$503 = $W381),
            IFERROR(
                _xlfn._xlws.FILTER(Function_Charger!$AC$3:$AC$508, Function_Charger!$W$3:$W$508 = $W381),
                IFERROR(
                    _xlfn._xlws.FILTER(FuSa_14DCDC!$AC$3:$AC$500, FuSa_14DCDC!$W$3:$W$500 = $W381),
                    IFERROR(
                        _xlfn._xlws.FILTER(FuSa_14DCDC_EFAN!$AC$3:$AC$500, FuSa_14DCDC_EFAN!$W$3:$W$500 =$W381),
                        IFERROR(
                            _xlfn._xlws.FILTER(FuSa_FaultInjection!$AC$3:$AC$500, FuSa_FaultInjection!$W$3:$W$500 = $W381),
                            IFERROR(
                                _xlfn._xlws.FILTER(FuSa_NACS!$AC$3:$AC$548, FuSa_NACS!$W$3:$W$548 = $W381),
                                IFERROR(
                                     _xlfn._xlws.FILTER(Function_SCC!$AC$3:$AC$525, Function_SCC!$W$3:$W$525 = $W381),
                                     _xlfn._xlws.FILTER(FuSa_FTT!$AC$3:$AC$500, FuSa_FTT!$W$3:$W$500 = $W381)
                                )
                            )
                        )
                    )
                )
            )
        )
    ) = 0,
    "",
    IFERROR(
        _xlfn._xlws.FILTER(FuSa_Charger!$AC$3:$AC$519, FuSa_Charger!$W$3:$W$519 = $W381),
        IFERROR(
            _xlfn._xlws.FILTER(Function_14DCDC!$AC$3:$AC$503, Function_14DCDC!$W$3:$W$503 = $W381),
            IFERROR(
                _xlfn._xlws.FILTER(Function_Charger!$AC$3:$AC$508, Function_Charger!$W$3:$W$508 = $W381),
                IFERROR(
                    _xlfn._xlws.FILTER(FuSa_14DCDC!$AC$3:$AC$500, FuSa_14DCDC!$W$3:$W$500 = $W381),
                    IFERROR(
                        _xlfn._xlws.FILTER(FuSa_14DCDC_EFAN!$AC$3:$AC$500, FuSa_14DCDC_EFAN!$W$3:$W$500 = $W381),
                        IFERROR(
                            _xlfn._xlws.FILTER(FuSa_FaultInjection!$AC$3:$AC$500, FuSa_FaultInjection!$W$3:$W$500 = $W381),
                            IFERROR(
                                _xlfn._xlws.FILTER(FuSa_NACS!$AC$3:$AC$548, FuSa_NACS!$W$3:$W$548 = $W381),
                                IFERROR(
                                     _xlfn._xlws.FILTER(Function_SCC!$AC$3:$AC$525, Function_SCC!$W$3:$W$525 = $W381),
                                     _xlfn._xlws.FILTER(FuSa_FTT!$AC$3:$AC$500, FuSa_FTT!$W$3:$W$500 = $W381)
                               )
                            )
                        )
                    )
                )
            )
        )
    )
)</f>
        <v/>
      </c>
      <c r="AD381" s="438">
        <f t="array" ref="AD381">IF(
    IFERROR(
        _xlfn._xlws.FILTER(FuSa_Charger!$AD$3:$AD$519, FuSa_Charger!$W$3:$W$519 = $W381),
        IFERROR(
            _xlfn._xlws.FILTER(Function_14DCDC!$AD$3:$AD$503, Function_14DCDC!$W$3:$W$503 = $W381),
            IFERROR(
                _xlfn._xlws.FILTER(Function_Charger!$AD$3:$AD$508, Function_Charger!$W$3:$W$508 = $W381),
                IFERROR(
                    _xlfn._xlws.FILTER(FuSa_14DCDC!$AD$3:$AD$500, FuSa_14DCDC!$W$3:$W$500 = $W381),
                    IFERROR(
                        _xlfn._xlws.FILTER(FuSa_14DCDC_EFAN!$AD$3:$AD$500, FuSa_14DCDC_EFAN!$W$3:$W$500 =$W381 ),
                        IFERROR(
                            _xlfn._xlws.FILTER(FuSa_FaultInjection!$AD$3:$AD$500, FuSa_FaultInjection!$W$3:$W$500 = $W381),
                            IFERROR(
                                _xlfn._xlws.FILTER(FuSa_NACS!$AD$3:$AD$548, FuSa_NACS!$W$3:$W$548 = $W381),
                                IFERROR(
                                    _xlfn._xlws.FILTER(Function_SCC!$AD$3:$AD$525, Function_SCC!$W$3:$W$525 = $W381),
                                    _xlfn._xlws.FILTER(FuSa_FTT!$AD$3:$AD$500, FuSa_FTT!$W$3:$W$500 = $W381)
                               )
                            )
                        )
                    )
                )
            )
        )
    ) = 0,
    "",
    IFERROR(
        _xlfn._xlws.FILTER(FuSa_Charger!$AD$3:$AD$519, FuSa_Charger!$W$3:$W$519 = $W381),
        IFERROR(
            _xlfn._xlws.FILTER(Function_14DCDC!$AD$3:$AD$503, Function_14DCDC!$W$3:$W$503 = $W381),
            IFERROR(
                _xlfn._xlws.FILTER(Function_Charger!$AD$3:$AD$508, Function_Charger!$W$3:$W$508 = $W381),
                IFERROR(
                    _xlfn._xlws.FILTER(FuSa_14DCDC!$AD$3:$AD$500, FuSa_14DCDC!$W$3:$W$500 = $W381),
                    IFERROR(
                        _xlfn._xlws.FILTER(FuSa_14DCDC_EFAN!$AD$3:$AD$500, FuSa_14DCDC_EFAN!$W$3:$W$500 = $W381),
                        IFERROR(
                            _xlfn._xlws.FILTER(FuSa_FaultInjection!$AD$3:$AD$500, FuSa_FaultInjection!$W$3:$W$500 = $W381),
                            IFERROR(
                                _xlfn._xlws.FILTER(FuSa_NACS!$AD$3:$AD$548, FuSa_NACS!$W$3:$W$548 = $W381),
                                IFERROR(
                                 _xlfn._xlws.FILTER(Function_SCC!$AD$3:$AD$525, Function_SCC!$W$3:$W$525 = $W381),
                                     _xlfn._xlws.FILTER(FuSa_FTT!$AD$3:$AD$500, FuSa_FTT!$W$3:$W$500 = $W381)
                                )
                            )
                        )
                    )
                )
            )
        )
    )
)</f>
        <v/>
      </c>
      <c r="AE381" s="756" t="n"/>
      <c r="AG381" s="223" t="inlineStr"/>
      <c r="AH381" s="43" t="inlineStr"/>
      <c r="AI381" s="43" t="inlineStr"/>
      <c r="AJ381" s="43" t="inlineStr"/>
      <c r="AK381" s="43" t="inlineStr"/>
      <c r="AL381" s="266" t="n"/>
      <c r="AM381" s="231" t="n"/>
      <c r="AN381" s="765" t="n"/>
      <c r="AO381" s="223">
        <f>EXACT(W381,AG381)</f>
        <v/>
      </c>
      <c r="AP381" s="43">
        <f>EXACT(X381,AH381)</f>
        <v/>
      </c>
      <c r="AQ381" s="43">
        <f>EXACT(Y381,AI381)</f>
        <v/>
      </c>
      <c r="AR381" s="43">
        <f>EXACT(Z381,AJ381)</f>
        <v/>
      </c>
      <c r="AS381" s="266">
        <f>EXACT(AA381,AK381)</f>
        <v/>
      </c>
      <c r="AT381" t="inlineStr"/>
      <c r="AU381" t="inlineStr"/>
    </row>
    <row r="382" ht="15" customHeight="1">
      <c r="A382" s="451" t="n"/>
      <c r="B382" s="451" t="n"/>
      <c r="C382" s="451" t="n"/>
      <c r="D382" s="263">
        <f t="array" ref="D382">IFERROR(
      _xlfn._xlws.FILTER(FuSa_Charger!$D$3:$D$520, FuSa_Charger!$W$3:$W$520 = $W382),
      IFERROR(
          _xlfn._xlws.FILTER(Function_14DCDC!$D$3:$D$503,Function_14DCDC!$W$3:$W$503 =$W382 ),
          IFERROR(
              _xlfn._xlws.FILTER(Function_Charger!$D$3:$D$510,Function_Charger!$W$3:$W$510 = $W382),
              IFERROR(
                  _xlfn._xlws.FILTER(FuSa_14DCDC!$D$3:$D$500,FuSa_14DCDC!$W$3:$W$500 = $W382),
                  IFERROR(
                      _xlfn._xlws.FILTER(FuSa_14DCDC_EFAN!$D$3:$D$500,FuSa_14DCDC_EFAN!$W$3:$W$500 = $W382),
                      IFERROR(
                          _xlfn._xlws.FILTER(FuSa_FaultInjection!$D$3:$D$500,FuSa_FaultInjection!$W$3:$W$500 = $W382),
                          IFERROR(
                              _xlfn._xlws.FILTER(Function_SCC!$D$3:$D$512,Function_SCC!$W$3:$W$512 = $W382),
                              IFERROR(
                                  _xlfn._xlws.FILTER(FuSa_FTT!$D$3:$D$500,FuSa_FTT!$W$3:$W$500 = $W382),
                                  IFERROR(
                                       _xlfn._xlws.FILTER(FuSa_NACS!$D$3:$D$548,FuSa_NACS!$W$3:$W$548 = $W382),
                                       "NA"
                               )
                           )
                       )
                   )
               )
           )
       )
   )
)</f>
        <v/>
      </c>
      <c r="E382" s="263">
        <f t="array" ref="E382">IFERROR(
      _xlfn._xlws.FILTER(FuSa_Charger!$E$3:$E$520, FuSa_Charger!$W$3:$W$520 = $W382),
      IFERROR(
          _xlfn._xlws.FILTER(Function_14DCDC!$E$3:$E$503,Function_14DCDC!$W$3:$W$503 =$W382 ),
          IFERROR(
              _xlfn._xlws.FILTER(Function_Charger!$E$3:$E$510,Function_Charger!$W$3:$W$510 = $W382),
              IFERROR(
                  _xlfn._xlws.FILTER(FuSa_14DCDC!$E$3:$E$500,FuSa_14DCDC!$W$3:$W$500 = $W382),
                  IFERROR(
                      _xlfn._xlws.FILTER(FuSa_14DCDC_EFAN!$E$3:$E$500,FuSa_14DCDC_EFAN!$W$3:$W$500 = $W382),
                      IFERROR(
                          _xlfn._xlws.FILTER(FuSa_FaultInjection!$E$3:$E$500,FuSa_FaultInjection!$W$3:$W$500 = $W382),
                          IFERROR(
                              _xlfn._xlws.FILTER(Function_SCC!$E$3:$E$512,Function_SCC!$W$3:$W$512 = $W382),
                              IFERROR(
                                  _xlfn._xlws.FILTER(FuSa_FTT!$E$3:$E$500,FuSa_FTT!$W$3:$W$500 = $W382),
                                  IFERROR(
                                       _xlfn._xlws.FILTER(FuSa_NACS!$E$3:$E$548,FuSa_NACS!$W$3:$W$548 = $W382),
                                       "NA"
                               )
                           )
                       )
                   )
               )
           )
       )
   )
)</f>
        <v/>
      </c>
      <c r="F382" s="263">
        <f t="array" ref="F382">IFERROR(
      _xlfn._xlws.FILTER(FuSa_Charger!$F$3:$F$520, FuSa_Charger!$W$3:$W$520 = $W382),
      IFERROR(
          _xlfn._xlws.FILTER(Function_14DCDC!$F$3:$F$503,Function_14DCDC!$W$3:$W$503 =$W382 ),
          IFERROR(
              _xlfn._xlws.FILTER(Function_Charger!$F$3:$F$510,Function_Charger!$W$3:$W$510 = $W382),
              IFERROR(
                  _xlfn._xlws.FILTER(FuSa_14DCDC!$F$3:$F$500,FuSa_14DCDC!$W$3:$W$500 = $W382),
                  IFERROR(
                      _xlfn._xlws.FILTER(FuSa_14DCDC_EFAN!$F$3:$F$500,FuSa_14DCDC_EFAN!$W$3:$W$500 = $W382),
                      IFERROR(
                          _xlfn._xlws.FILTER(FuSa_FaultInjection!$F$3:$F$500,FuSa_FaultInjection!$W$3:$W$500 = $W382),
                          IFERROR(
                              _xlfn._xlws.FILTER(Function_SCC!$F$3:$F$512,Function_SCC!$W$3:$W$512 = $W382),
                              IFERROR(
                                  _xlfn._xlws.FILTER(FuSa_FTT!$F$3:$F$500,FuSa_FTT!$W$3:$W$500 = $W382),
                                  IFERROR(
                                       _xlfn._xlws.FILTER(FuSa_NACS!$F$3:$F$548,FuSa_NACS!$W$3:$W$548 = $W382),
                                       "NA"
                               )
                           )
                       )
                   )
               )
           )
       )
   )
)</f>
        <v/>
      </c>
      <c r="G382" s="263">
        <f t="array" ref="G382">IFERROR(
      _xlfn._xlws.FILTER(FuSa_Charger!$G$3:$G$520, FuSa_Charger!$W$3:$W$520 = $W382),
      IFERROR(
          _xlfn._xlws.FILTER(Function_14DCDC!$G$3:$G$503,Function_14DCDC!$W$3:$W$503 =$W382 ),
          IFERROR(
              _xlfn._xlws.FILTER(Function_Charger!$G$3:$G$510,Function_Charger!$W$3:$W$510 = $W382),
              IFERROR(
                  _xlfn._xlws.FILTER(FuSa_14DCDC!$G$3:$G$500,FuSa_14DCDC!$W$3:$W$500 = $W382),
                  IFERROR(
                      _xlfn._xlws.FILTER(FuSa_14DCDC_EFAN!$G$3:$G$500,FuSa_14DCDC_EFAN!$W$3:$W$500 = $W382),
                      IFERROR(
                          _xlfn._xlws.FILTER(FuSa_FaultInjection!$G$3:$G$500,FuSa_FaultInjection!$W$3:$W$500 = $W382),
                          IFERROR(
                              _xlfn._xlws.FILTER(Function_SCC!$G$3:$G$512,Function_SCC!$W$3:$W$512 = $W382),
                              IFERROR(
                                  _xlfn._xlws.FILTER(FuSa_FTT!$G$3:$G$500,FuSa_FTT!$W$3:$W$500 = $W382),
                                  IFERROR(
                                       _xlfn._xlws.FILTER(FuSa_NACS!$G$3:$G$548,FuSa_NACS!$W$3:$W$548 = $W382),
                                       "NA"
                               )
                           )
                       )
                   )
               )
           )
       )
   )
)</f>
        <v/>
      </c>
      <c r="H382" s="263">
        <f t="array" ref="H382">IFERROR(
      _xlfn._xlws.FILTER(FuSa_Charger!$H$3:$H$520, FuSa_Charger!$W$3:$W$520 = $W382),
      IFERROR(
          _xlfn._xlws.FILTER(Function_14DCDC!$H$3:$H$503,Function_14DCDC!$W$3:$W$503 =$W382 ),
          IFERROR(
              _xlfn._xlws.FILTER(Function_Charger!$H$3:$H$510,Function_Charger!$W$3:$W$510 = $W382),
              IFERROR(
                  _xlfn._xlws.FILTER(FuSa_14DCDC!$H$3:$H$500,FuSa_14DCDC!$W$3:$W$500 = $W382),
                  IFERROR(
                      _xlfn._xlws.FILTER(FuSa_14DCDC_EFAN!$H$3:$H$500,FuSa_14DCDC_EFAN!$W$3:$W$500 = $W382),
                      IFERROR(
                          _xlfn._xlws.FILTER(FuSa_FaultInjection!$H$3:$H$500,FuSa_FaultInjection!$W$3:$W$500 = $W382),
                          IFERROR(
                              _xlfn._xlws.FILTER(Function_SCC!$H$3:$H$512,Function_SCC!$W$3:$W$512 = $W382),
                              IFERROR(
                                  _xlfn._xlws.FILTER(FuSa_FTT!$H$3:$H$500,FuSa_FTT!$W$3:$W$500 = $W382),
                                  IFERROR(
                                       _xlfn._xlws.FILTER(FuSa_NACS!$H$3:$H$548,FuSa_NACS!$W$3:$W$548 = $W382),
                                       "NA"
                               )
                           )
                       )
                   )
               )
           )
       )
   )
)</f>
        <v/>
      </c>
      <c r="I382" s="263">
        <f t="array" ref="I382">IFERROR(
      _xlfn._xlws.FILTER(FuSa_Charger!$I$3:$I$520, FuSa_Charger!$W$3:$W$520 = $W382),
      IFERROR(
          _xlfn._xlws.FILTER(Function_14DCDC!$I$3:$I$503,Function_14DCDC!$W$3:$W$503 =$W382 ),
          IFERROR(
              _xlfn._xlws.FILTER(Function_Charger!$I$3:$I$510,Function_Charger!$W$3:$W$510 = $W382),
              IFERROR(
                  _xlfn._xlws.FILTER(FuSa_14DCDC!$I$3:$I$500,FuSa_14DCDC!$W$3:$W$500 = $W382),
                  IFERROR(
                      _xlfn._xlws.FILTER(FuSa_14DCDC_EFAN!$I$3:$I$500,FuSa_14DCDC_EFAN!$W$3:$W$500 = $W382),
                      IFERROR(
                          _xlfn._xlws.FILTER(FuSa_FaultInjection!$I$3:$I$500,FuSa_FaultInjection!$W$3:$W$500 = $W382),
                          IFERROR(
                              _xlfn._xlws.FILTER(Function_SCC!$I$3:$I$512,Function_SCC!$W$3:$W$512 = $W382),
                              IFERROR(
                                  _xlfn._xlws.FILTER(FuSa_FTT!$I$3:$I$500,FuSa_FTT!$W$3:$W$500 = $W382),
                                  IFERROR(
                                       _xlfn._xlws.FILTER(FuSa_NACS!$I$3:$I$548,FuSa_NACS!$W$3:$W$548 = $W382),
                                       "NA"
                               )
                           )
                       )
                   )
               )
           )
       )
   )
)</f>
        <v/>
      </c>
      <c r="J382" s="451" t="n"/>
      <c r="K382" s="451" t="n"/>
      <c r="L382" s="451" t="n"/>
      <c r="M382" s="451" t="n"/>
      <c r="N382" s="263">
        <f t="array" ref="N382">IFERROR(
      _xlfn._xlws.FILTER(FuSa_Charger!$N$3:$N$520, FuSa_Charger!$W$3:$W$520 = $W382),
      IFERROR(
          _xlfn._xlws.FILTER(Function_14DCDC!$N$3:$N$503,Function_14DCDC!$W$3:$W$503 =$W382 ),
          IFERROR(
              _xlfn._xlws.FILTER(Function_Charger!$N$3:$N$510,Function_Charger!$W$3:$W$510 = $W382),
              IFERROR(
                  _xlfn._xlws.FILTER(FuSa_14DCDC!$N$3:$N$500,FuSa_14DCDC!$W$3:$W$500 = $W382),
                  IFERROR(
                      _xlfn._xlws.FILTER(FuSa_14DCDC_EFAN!$N$3:$N$500,FuSa_14DCDC_EFAN!$W$3:$W$500 = $W382),
                      IFERROR(
                          _xlfn._xlws.FILTER(FuSa_FaultInjection!$N$3:$N$500,FuSa_FaultInjection!$W$3:$W$500 = $W382),
                          IFERROR(
                              _xlfn._xlws.FILTER(Function_SCC!$N$3:$N$512,Function_SCC!$W$3:$W$512 = $W382),
                              IFERROR(
                                  _xlfn._xlws.FILTER(FuSa_FTT!$N$3:$N$500,FuSa_FTT!$W$3:$W$500 = $W382),
                                  IFERROR(
                                       _xlfn._xlws.FILTER(FuSa_NACS!$M$3:$M$548,FuSa_NACS!$W$3:$W$548 = $W382),
                                       "NA"
                               )
                           )
                       )
                   )
               )
           )
       )
   )
)</f>
        <v/>
      </c>
      <c r="O382" s="263">
        <f t="array" ref="O382">IFERROR(
      _xlfn._xlws.FILTER(FuSa_Charger!$O$3:$O$520, FuSa_Charger!$W$3:$W$520 = $W382),
      IFERROR(
          _xlfn._xlws.FILTER(Function_14DCDC!$O$3:$O$503,Function_14DCDC!$W$3:$W$503 =$W382 ),
          IFERROR(
              _xlfn._xlws.FILTER(Function_Charger!$O$3:$O$510,Function_Charger!$W$3:$W$510 = $W382),
              IFERROR(
                  _xlfn._xlws.FILTER(FuSa_14DCDC!$O$3:$O$500,FuSa_14DCDC!$W$3:$W$500 = $W382),
                  IFERROR(
                      _xlfn._xlws.FILTER(FuSa_14DCDC_EFAN!$O$3:$O$500,FuSa_14DCDC_EFAN!$W$3:$W$500 = $W382),
                      IFERROR(
                          _xlfn._xlws.FILTER(FuSa_FaultInjection!$O$3:$O$500,FuSa_FaultInjection!$W$3:$W$500 = $W382),
                          IFERROR(
                              _xlfn._xlws.FILTER(Function_SCC!$O$3:$O$512,Function_SCC!$W$3:$W$512 = $W382),
                              IFERROR(
                                  _xlfn._xlws.FILTER(FuSa_FTT!$O$3:$O$500,FuSa_FTT!$W$3:$W$500 = $W382),
                                  IFERROR(
                                       _xlfn._xlws.FILTER(FuSa_NACS!$O$3:$O$548,FuSa_NACS!$W$3:$W$548 = $W382),
                                       "NA"
                               )
                           )
                       )
                   )
               )
           )
       )
   )
)</f>
        <v/>
      </c>
      <c r="P382" s="263">
        <f t="array" ref="P382">IFERROR(
      _xlfn._xlws.FILTER(FuSa_Charger!$P$3:$P$520, FuSa_Charger!$W$3:$W$520 = $W382),
      IFERROR(
          _xlfn._xlws.FILTER(Function_14DCDC!$P$3:$P$503,Function_14DCDC!$W$3:$W$503 =$W382 ),
          IFERROR(
              _xlfn._xlws.FILTER(Function_Charger!$P$3:$P$510,Function_Charger!$W$3:$W$510 = $W382),
              IFERROR(
                  _xlfn._xlws.FILTER(FuSa_14DCDC!$P$3:$P$500,FuSa_14DCDC!$W$3:$W$500 = $W382),
                  IFERROR(
                      _xlfn._xlws.FILTER(FuSa_14DCDC_EFAN!$P$3:$P$500,FuSa_14DCDC_EFAN!$W$3:$W$500 = $W382),
                      IFERROR(
                          _xlfn._xlws.FILTER(FuSa_FaultInjection!$P$3:$P$500,FuSa_FaultInjection!$W$3:$W$500 = $W382),
                          IFERROR(
                              _xlfn._xlws.FILTER(Function_SCC!$P$3:$P$512,Function_SCC!$W$3:$W$512 = $W382),
                              IFERROR(
                                  _xlfn._xlws.FILTER(FuSa_FTT!$P$3:$P$500,FuSa_FTT!$W$3:$W$500 = $W382),
                                  IFERROR(
                                       _xlfn._xlws.FILTER(FuSa_NACS!$P$3:$P$548,FuSa_NACS!$W$3:$W$548 = $W382),
                                       "NA"
                               )
                           )
                       )
                   )
               )
           )
       )
   )
)</f>
        <v/>
      </c>
      <c r="Q382" s="263">
        <f t="array" ref="Q382">IFERROR(
      _xlfn._xlws.FILTER(FuSa_Charger!$S$3:$S$520, FuSa_Charger!$W$3:$W$520 = $W382),
      IFERROR(
          _xlfn._xlws.FILTER(Function_14DCDC!$S$3:$S$503,Function_14DCDC!$W$3:$W$503 =$W382 ),
          IFERROR(
              _xlfn._xlws.FILTER(Function_Charger!$S$3:$S$510,Function_Charger!$W$3:$W$510 = $W382),
              IFERROR(
                  _xlfn._xlws.FILTER(FuSa_14DCDC!$S$3:$S$500,FuSa_14DCDC!$W$3:$W$500 = $W382),
                  IFERROR(
                      _xlfn._xlws.FILTER(FuSa_14DCDC_EFAN!$S$3:$S$500,FuSa_14DCDC_EFAN!$W$3:$W$500 = $W382),
                      IFERROR(
                          _xlfn._xlws.FILTER(FuSa_FaultInjection!$S$3:$S$500,FuSa_FaultInjection!$W$3:$W$500 = $W382),
                          IFERROR(
                              _xlfn._xlws.FILTER(Function_SCC!$S$3:$S$512,Function_SCC!$W$3:$W$512 = $W382),
                              IFERROR(
                                  _xlfn._xlws.FILTER(FuSa_FTT!$S$3:$S$500,FuSa_FTT!$W$3:$W$500 = $W382),
                                  IFERROR(
                                       _xlfn._xlws.FILTER(FuSa_NACS!$Q$3:$Q$548,FuSa_NACS!$W$3:$W$548 = $W382),
                                       "NA"
                               )
                           )
                       )
                   )
               )
           )
       )
   )
)</f>
        <v/>
      </c>
      <c r="R382" s="441">
        <f t="array" ref="R382">IFERROR(
      _xlfn._xlws.FILTER(FuSa_Charger!$T$3:$T$520, FuSa_Charger!$W$3:$W$520 = $W382),
      IFERROR(
          _xlfn._xlws.FILTER(Function_14DCDC!$T$3:$T$503,Function_14DCDC!$W$3:$W$503 =$W382 ),
          IFERROR(
              _xlfn._xlws.FILTER(Function_Charger!$T$3:$T$510,Function_Charger!$W$3:$W$510 = $W382),
              IFERROR(
                  _xlfn._xlws.FILTER(FuSa_14DCDC!$T$3:$T$500,FuSa_14DCDC!$W$3:$W$500 = $W382),
                  IFERROR(
                      _xlfn._xlws.FILTER(FuSa_14DCDC_EFAN!$T$3:$T$500,FuSa_14DCDC_EFAN!$W$3:$W$500 = $W382),
                      IFERROR(
                          _xlfn._xlws.FILTER(FuSa_FaultInjection!$T$3:$T$500,FuSa_FaultInjection!$W$3:$W$500 = $W382),
                          IFERROR(
                              _xlfn._xlws.FILTER(Function_SCC!$T$3:$T$512,Function_SCC!$W$3:$W$512 = $W382),
                              IFERROR(
                                  _xlfn._xlws.FILTER(FuSa_FTT!$T$3:$T$500,FuSa_FTT!$W$3:$W$500 = $W382),
                                  IFERROR(
                                       _xlfn._xlws.FILTER(FuSa_NACS!$R$3:$R$548,FuSa_NACS!$W$3:$W$548 = $W382),
                                       "NA"
                               )
                           )
                       )
                   )
               )
           )
       )
   )
)</f>
        <v/>
      </c>
      <c r="S382" s="441">
        <f t="array" ref="S382">IFERROR(
      _xlfn._xlws.FILTER(FuSa_Charger!$U$3:$U$520, FuSa_Charger!$W$3:$W$520 = $W382),
      IFERROR(
          _xlfn._xlws.FILTER(Function_14DCDC!$U$3:$U$503,Function_14DCDC!$W$3:$W$503 =$W382 ),
          IFERROR(
              _xlfn._xlws.FILTER(Function_Charger!$U$3:$U$510,Function_Charger!$W$3:$W$510 = $W382),
              IFERROR(
                  _xlfn._xlws.FILTER(FuSa_14DCDC!$U$3:$U$500,FuSa_14DCDC!$W$3:$W$500 = $W382),
                  IFERROR(
                      _xlfn._xlws.FILTER(FuSa_14DCDC_EFAN!$U$3:$U$500,FuSa_14DCDC_EFAN!$W$3:$W$500 = $W382),
                      IFERROR(
                          _xlfn._xlws.FILTER(FuSa_FaultInjection!$U$3:$U$500,FuSa_FaultInjection!$W$3:$W$500 = $W382),
                          IFERROR(
                              _xlfn._xlws.FILTER(Function_SCC!$U$3:$U$512,Function_SCC!$W$3:$W$512 = $W382),
                              IFERROR(
                                  _xlfn._xlws.FILTER(FuSa_FTT!$U$3:$U$500,FuSa_FTT!$W$3:$W$500 = $W382),
                                  IFERROR(
                                       _xlfn._xlws.FILTER(FuSa_NACS!$S$3:$S$548,FuSa_NACS!$W$3:$W$548 = $W382),
                                       "NA"
                               )
                           )
                       )
                   )
               )
           )
       )
   )
)</f>
        <v/>
      </c>
      <c r="T382" s="441">
        <f t="array" ref="T382">IFERROR(
      _xlfn._xlws.FILTER(FuSa_Charger!$V$3:$V$520, FuSa_Charger!$W$3:$W$520 = $W382),
      IFERROR(
          _xlfn._xlws.FILTER(Function_14DCDC!$V$3:$V$503,Function_14DCDC!$W$3:$W$503 =$W382 ),
          IFERROR(
              _xlfn._xlws.FILTER(Function_Charger!$V$3:$V$510,Function_Charger!$W$3:$W$510 = $W382),
              IFERROR(
                  _xlfn._xlws.FILTER(FuSa_14DCDC!$V$3:$V$500,FuSa_14DCDC!$W$3:$W$500 = $W382),
                  IFERROR(
                      _xlfn._xlws.FILTER(FuSa_14DCDC_EFAN!$V$3:$V$500,FuSa_14DCDC_EFAN!$W$3:$W$500 = $W382),
                      IFERROR(
                          _xlfn._xlws.FILTER(FuSa_FaultInjection!$V$3:$V$500,FuSa_FaultInjection!$W$3:$W$500 = $W382),
                          IFERROR(
                              _xlfn._xlws.FILTER(Function_SCC!$V$3:$V$512,Function_SCC!$W$3:$W$512 = $W382),
                              IFERROR(
                                  _xlfn._xlws.FILTER(FuSa_FTT!$V$3:$V$500,FuSa_FTT!$W$3:$W$500 = $W382),
                                  IFERROR(
                                       _xlfn._xlws.FILTER(FuSa_NACS!$T$3:$T$548,FuSa_NACS!$W$3:$W$548 = $W382),
                                       "NA"
                               )
                           )
                       )
                   )
               )
           )
       )
   )
)</f>
        <v/>
      </c>
      <c r="U382" s="231" t="inlineStr">
        <is>
          <t>NACS_Diagnostics</t>
        </is>
      </c>
      <c r="W382" s="231" t="inlineStr">
        <is>
          <t>[SYI_DC2_003].html</t>
        </is>
      </c>
      <c r="X382" s="737" t="n">
        <v>3</v>
      </c>
      <c r="Y382" s="240" t="n">
        <v>0</v>
      </c>
      <c r="Z382" s="240" t="n">
        <v>0</v>
      </c>
      <c r="AA382" s="240" t="n">
        <v>3</v>
      </c>
      <c r="AB382" s="240" t="n"/>
      <c r="AC382" s="1139">
        <f t="array" ref="AC382">IF(
    IFERROR(
        _xlfn._xlws.FILTER(FuSa_Charger!$AC$3:$AC$519, FuSa_Charger!$W$3:$W$519 = $W382),
        IFERROR(
            _xlfn._xlws.FILTER(Function_14DCDC!$AC$3:$AC$503, Function_14DCDC!$W$3:$W$503 = $W382),
            IFERROR(
                _xlfn._xlws.FILTER(Function_Charger!$AC$3:$AC$508, Function_Charger!$W$3:$W$508 = $W382),
                IFERROR(
                    _xlfn._xlws.FILTER(FuSa_14DCDC!$AC$3:$AC$500, FuSa_14DCDC!$W$3:$W$500 = $W382),
                    IFERROR(
                        _xlfn._xlws.FILTER(FuSa_14DCDC_EFAN!$AC$3:$AC$500, FuSa_14DCDC_EFAN!$W$3:$W$500 =$W382),
                        IFERROR(
                            _xlfn._xlws.FILTER(FuSa_FaultInjection!$AC$3:$AC$500, FuSa_FaultInjection!$W$3:$W$500 = $W382),
                            IFERROR(
                                _xlfn._xlws.FILTER(FuSa_NACS!$AC$3:$AC$548, FuSa_NACS!$W$3:$W$548 = $W382),
                                IFERROR(
                                     _xlfn._xlws.FILTER(Function_SCC!$AC$3:$AC$525, Function_SCC!$W$3:$W$525 = $W382),
                                     _xlfn._xlws.FILTER(FuSa_FTT!$AC$3:$AC$500, FuSa_FTT!$W$3:$W$500 = $W382)
                                )
                            )
                        )
                    )
                )
            )
        )
    ) = 0,
    "",
    IFERROR(
        _xlfn._xlws.FILTER(FuSa_Charger!$AC$3:$AC$519, FuSa_Charger!$W$3:$W$519 = $W382),
        IFERROR(
            _xlfn._xlws.FILTER(Function_14DCDC!$AC$3:$AC$503, Function_14DCDC!$W$3:$W$503 = $W382),
            IFERROR(
                _xlfn._xlws.FILTER(Function_Charger!$AC$3:$AC$508, Function_Charger!$W$3:$W$508 = $W382),
                IFERROR(
                    _xlfn._xlws.FILTER(FuSa_14DCDC!$AC$3:$AC$500, FuSa_14DCDC!$W$3:$W$500 = $W382),
                    IFERROR(
                        _xlfn._xlws.FILTER(FuSa_14DCDC_EFAN!$AC$3:$AC$500, FuSa_14DCDC_EFAN!$W$3:$W$500 = $W382),
                        IFERROR(
                            _xlfn._xlws.FILTER(FuSa_FaultInjection!$AC$3:$AC$500, FuSa_FaultInjection!$W$3:$W$500 = $W382),
                            IFERROR(
                                _xlfn._xlws.FILTER(FuSa_NACS!$AC$3:$AC$548, FuSa_NACS!$W$3:$W$548 = $W382),
                                IFERROR(
                                     _xlfn._xlws.FILTER(Function_SCC!$AC$3:$AC$525, Function_SCC!$W$3:$W$525 = $W382),
                                     _xlfn._xlws.FILTER(FuSa_FTT!$AC$3:$AC$500, FuSa_FTT!$W$3:$W$500 = $W382)
                               )
                            )
                        )
                    )
                )
            )
        )
    )
)</f>
        <v/>
      </c>
      <c r="AD382" s="438">
        <f t="array" ref="AD382">IF(
    IFERROR(
        _xlfn._xlws.FILTER(FuSa_Charger!$AD$3:$AD$519, FuSa_Charger!$W$3:$W$519 = $W382),
        IFERROR(
            _xlfn._xlws.FILTER(Function_14DCDC!$AD$3:$AD$503, Function_14DCDC!$W$3:$W$503 = $W382),
            IFERROR(
                _xlfn._xlws.FILTER(Function_Charger!$AD$3:$AD$508, Function_Charger!$W$3:$W$508 = $W382),
                IFERROR(
                    _xlfn._xlws.FILTER(FuSa_14DCDC!$AD$3:$AD$500, FuSa_14DCDC!$W$3:$W$500 = $W382),
                    IFERROR(
                        _xlfn._xlws.FILTER(FuSa_14DCDC_EFAN!$AD$3:$AD$500, FuSa_14DCDC_EFAN!$W$3:$W$500 =$W382 ),
                        IFERROR(
                            _xlfn._xlws.FILTER(FuSa_FaultInjection!$AD$3:$AD$500, FuSa_FaultInjection!$W$3:$W$500 = $W382),
                            IFERROR(
                                _xlfn._xlws.FILTER(FuSa_NACS!$AD$3:$AD$548, FuSa_NACS!$W$3:$W$548 = $W382),
                                IFERROR(
                                    _xlfn._xlws.FILTER(Function_SCC!$AD$3:$AD$525, Function_SCC!$W$3:$W$525 = $W382),
                                    _xlfn._xlws.FILTER(FuSa_FTT!$AD$3:$AD$500, FuSa_FTT!$W$3:$W$500 = $W382)
                               )
                            )
                        )
                    )
                )
            )
        )
    ) = 0,
    "",
    IFERROR(
        _xlfn._xlws.FILTER(FuSa_Charger!$AD$3:$AD$519, FuSa_Charger!$W$3:$W$519 = $W382),
        IFERROR(
            _xlfn._xlws.FILTER(Function_14DCDC!$AD$3:$AD$503, Function_14DCDC!$W$3:$W$503 = $W382),
            IFERROR(
                _xlfn._xlws.FILTER(Function_Charger!$AD$3:$AD$508, Function_Charger!$W$3:$W$508 = $W382),
                IFERROR(
                    _xlfn._xlws.FILTER(FuSa_14DCDC!$AD$3:$AD$500, FuSa_14DCDC!$W$3:$W$500 = $W382),
                    IFERROR(
                        _xlfn._xlws.FILTER(FuSa_14DCDC_EFAN!$AD$3:$AD$500, FuSa_14DCDC_EFAN!$W$3:$W$500 = $W382),
                        IFERROR(
                            _xlfn._xlws.FILTER(FuSa_FaultInjection!$AD$3:$AD$500, FuSa_FaultInjection!$W$3:$W$500 = $W382),
                            IFERROR(
                                _xlfn._xlws.FILTER(FuSa_NACS!$AD$3:$AD$548, FuSa_NACS!$W$3:$W$548 = $W382),
                                IFERROR(
                                 _xlfn._xlws.FILTER(Function_SCC!$AD$3:$AD$525, Function_SCC!$W$3:$W$525 = $W382),
                                     _xlfn._xlws.FILTER(FuSa_FTT!$AD$3:$AD$500, FuSa_FTT!$W$3:$W$500 = $W382)
                                )
                            )
                        )
                    )
                )
            )
        )
    )
)</f>
        <v/>
      </c>
      <c r="AE382" s="756" t="n"/>
      <c r="AG382" s="223" t="inlineStr"/>
      <c r="AH382" s="43" t="inlineStr"/>
      <c r="AI382" s="43" t="inlineStr"/>
      <c r="AJ382" s="43" t="inlineStr"/>
      <c r="AK382" s="43" t="inlineStr"/>
      <c r="AL382" s="266" t="n"/>
      <c r="AM382" s="231" t="n"/>
      <c r="AN382" s="765" t="n"/>
      <c r="AO382" s="223">
        <f>EXACT(W382,AG382)</f>
        <v/>
      </c>
      <c r="AP382" s="43">
        <f>EXACT(X382,AH382)</f>
        <v/>
      </c>
      <c r="AQ382" s="43">
        <f>EXACT(Y382,AI382)</f>
        <v/>
      </c>
      <c r="AR382" s="43">
        <f>EXACT(Z382,AJ382)</f>
        <v/>
      </c>
      <c r="AS382" s="266">
        <f>EXACT(AA382,AK382)</f>
        <v/>
      </c>
      <c r="AT382" t="inlineStr"/>
      <c r="AU382" t="inlineStr"/>
    </row>
    <row r="383" ht="15" customHeight="1">
      <c r="A383" s="451" t="n"/>
      <c r="B383" s="451" t="n"/>
      <c r="C383" s="451" t="n"/>
      <c r="D383" s="263">
        <f t="array" ref="D383">IFERROR(
      _xlfn._xlws.FILTER(FuSa_Charger!$D$3:$D$520, FuSa_Charger!$W$3:$W$520 = $W383),
      IFERROR(
          _xlfn._xlws.FILTER(Function_14DCDC!$D$3:$D$503,Function_14DCDC!$W$3:$W$503 =$W383 ),
          IFERROR(
              _xlfn._xlws.FILTER(Function_Charger!$D$3:$D$510,Function_Charger!$W$3:$W$510 = $W383),
              IFERROR(
                  _xlfn._xlws.FILTER(FuSa_14DCDC!$D$3:$D$500,FuSa_14DCDC!$W$3:$W$500 = $W383),
                  IFERROR(
                      _xlfn._xlws.FILTER(FuSa_14DCDC_EFAN!$D$3:$D$500,FuSa_14DCDC_EFAN!$W$3:$W$500 = $W383),
                      IFERROR(
                          _xlfn._xlws.FILTER(FuSa_FaultInjection!$D$3:$D$500,FuSa_FaultInjection!$W$3:$W$500 = $W383),
                          IFERROR(
                              _xlfn._xlws.FILTER(Function_SCC!$D$3:$D$512,Function_SCC!$W$3:$W$512 = $W383),
                              IFERROR(
                                  _xlfn._xlws.FILTER(FuSa_FTT!$D$3:$D$500,FuSa_FTT!$W$3:$W$500 = $W383),
                                  IFERROR(
                                       _xlfn._xlws.FILTER(FuSa_NACS!$D$3:$D$548,FuSa_NACS!$W$3:$W$548 = $W383),
                                       "NA"
                               )
                           )
                       )
                   )
               )
           )
       )
   )
)</f>
        <v/>
      </c>
      <c r="E383" s="263">
        <f t="array" ref="E383">IFERROR(
      _xlfn._xlws.FILTER(FuSa_Charger!$E$3:$E$520, FuSa_Charger!$W$3:$W$520 = $W383),
      IFERROR(
          _xlfn._xlws.FILTER(Function_14DCDC!$E$3:$E$503,Function_14DCDC!$W$3:$W$503 =$W383 ),
          IFERROR(
              _xlfn._xlws.FILTER(Function_Charger!$E$3:$E$510,Function_Charger!$W$3:$W$510 = $W383),
              IFERROR(
                  _xlfn._xlws.FILTER(FuSa_14DCDC!$E$3:$E$500,FuSa_14DCDC!$W$3:$W$500 = $W383),
                  IFERROR(
                      _xlfn._xlws.FILTER(FuSa_14DCDC_EFAN!$E$3:$E$500,FuSa_14DCDC_EFAN!$W$3:$W$500 = $W383),
                      IFERROR(
                          _xlfn._xlws.FILTER(FuSa_FaultInjection!$E$3:$E$500,FuSa_FaultInjection!$W$3:$W$500 = $W383),
                          IFERROR(
                              _xlfn._xlws.FILTER(Function_SCC!$E$3:$E$512,Function_SCC!$W$3:$W$512 = $W383),
                              IFERROR(
                                  _xlfn._xlws.FILTER(FuSa_FTT!$E$3:$E$500,FuSa_FTT!$W$3:$W$500 = $W383),
                                  IFERROR(
                                       _xlfn._xlws.FILTER(FuSa_NACS!$E$3:$E$548,FuSa_NACS!$W$3:$W$548 = $W383),
                                       "NA"
                               )
                           )
                       )
                   )
               )
           )
       )
   )
)</f>
        <v/>
      </c>
      <c r="F383" s="263">
        <f t="array" ref="F383">IFERROR(
      _xlfn._xlws.FILTER(FuSa_Charger!$F$3:$F$520, FuSa_Charger!$W$3:$W$520 = $W383),
      IFERROR(
          _xlfn._xlws.FILTER(Function_14DCDC!$F$3:$F$503,Function_14DCDC!$W$3:$W$503 =$W383 ),
          IFERROR(
              _xlfn._xlws.FILTER(Function_Charger!$F$3:$F$510,Function_Charger!$W$3:$W$510 = $W383),
              IFERROR(
                  _xlfn._xlws.FILTER(FuSa_14DCDC!$F$3:$F$500,FuSa_14DCDC!$W$3:$W$500 = $W383),
                  IFERROR(
                      _xlfn._xlws.FILTER(FuSa_14DCDC_EFAN!$F$3:$F$500,FuSa_14DCDC_EFAN!$W$3:$W$500 = $W383),
                      IFERROR(
                          _xlfn._xlws.FILTER(FuSa_FaultInjection!$F$3:$F$500,FuSa_FaultInjection!$W$3:$W$500 = $W383),
                          IFERROR(
                              _xlfn._xlws.FILTER(Function_SCC!$F$3:$F$512,Function_SCC!$W$3:$W$512 = $W383),
                              IFERROR(
                                  _xlfn._xlws.FILTER(FuSa_FTT!$F$3:$F$500,FuSa_FTT!$W$3:$W$500 = $W383),
                                  IFERROR(
                                       _xlfn._xlws.FILTER(FuSa_NACS!$F$3:$F$548,FuSa_NACS!$W$3:$W$548 = $W383),
                                       "NA"
                               )
                           )
                       )
                   )
               )
           )
       )
   )
)</f>
        <v/>
      </c>
      <c r="G383" s="263">
        <f t="array" ref="G383">IFERROR(
      _xlfn._xlws.FILTER(FuSa_Charger!$G$3:$G$520, FuSa_Charger!$W$3:$W$520 = $W383),
      IFERROR(
          _xlfn._xlws.FILTER(Function_14DCDC!$G$3:$G$503,Function_14DCDC!$W$3:$W$503 =$W383 ),
          IFERROR(
              _xlfn._xlws.FILTER(Function_Charger!$G$3:$G$510,Function_Charger!$W$3:$W$510 = $W383),
              IFERROR(
                  _xlfn._xlws.FILTER(FuSa_14DCDC!$G$3:$G$500,FuSa_14DCDC!$W$3:$W$500 = $W383),
                  IFERROR(
                      _xlfn._xlws.FILTER(FuSa_14DCDC_EFAN!$G$3:$G$500,FuSa_14DCDC_EFAN!$W$3:$W$500 = $W383),
                      IFERROR(
                          _xlfn._xlws.FILTER(FuSa_FaultInjection!$G$3:$G$500,FuSa_FaultInjection!$W$3:$W$500 = $W383),
                          IFERROR(
                              _xlfn._xlws.FILTER(Function_SCC!$G$3:$G$512,Function_SCC!$W$3:$W$512 = $W383),
                              IFERROR(
                                  _xlfn._xlws.FILTER(FuSa_FTT!$G$3:$G$500,FuSa_FTT!$W$3:$W$500 = $W383),
                                  IFERROR(
                                       _xlfn._xlws.FILTER(FuSa_NACS!$G$3:$G$548,FuSa_NACS!$W$3:$W$548 = $W383),
                                       "NA"
                               )
                           )
                       )
                   )
               )
           )
       )
   )
)</f>
        <v/>
      </c>
      <c r="H383" s="263">
        <f t="array" ref="H383">IFERROR(
      _xlfn._xlws.FILTER(FuSa_Charger!$H$3:$H$520, FuSa_Charger!$W$3:$W$520 = $W383),
      IFERROR(
          _xlfn._xlws.FILTER(Function_14DCDC!$H$3:$H$503,Function_14DCDC!$W$3:$W$503 =$W383 ),
          IFERROR(
              _xlfn._xlws.FILTER(Function_Charger!$H$3:$H$510,Function_Charger!$W$3:$W$510 = $W383),
              IFERROR(
                  _xlfn._xlws.FILTER(FuSa_14DCDC!$H$3:$H$500,FuSa_14DCDC!$W$3:$W$500 = $W383),
                  IFERROR(
                      _xlfn._xlws.FILTER(FuSa_14DCDC_EFAN!$H$3:$H$500,FuSa_14DCDC_EFAN!$W$3:$W$500 = $W383),
                      IFERROR(
                          _xlfn._xlws.FILTER(FuSa_FaultInjection!$H$3:$H$500,FuSa_FaultInjection!$W$3:$W$500 = $W383),
                          IFERROR(
                              _xlfn._xlws.FILTER(Function_SCC!$H$3:$H$512,Function_SCC!$W$3:$W$512 = $W383),
                              IFERROR(
                                  _xlfn._xlws.FILTER(FuSa_FTT!$H$3:$H$500,FuSa_FTT!$W$3:$W$500 = $W383),
                                  IFERROR(
                                       _xlfn._xlws.FILTER(FuSa_NACS!$H$3:$H$548,FuSa_NACS!$W$3:$W$548 = $W383),
                                       "NA"
                               )
                           )
                       )
                   )
               )
           )
       )
   )
)</f>
        <v/>
      </c>
      <c r="I383" s="263">
        <f t="array" ref="I383">IFERROR(
      _xlfn._xlws.FILTER(FuSa_Charger!$I$3:$I$520, FuSa_Charger!$W$3:$W$520 = $W383),
      IFERROR(
          _xlfn._xlws.FILTER(Function_14DCDC!$I$3:$I$503,Function_14DCDC!$W$3:$W$503 =$W383 ),
          IFERROR(
              _xlfn._xlws.FILTER(Function_Charger!$I$3:$I$510,Function_Charger!$W$3:$W$510 = $W383),
              IFERROR(
                  _xlfn._xlws.FILTER(FuSa_14DCDC!$I$3:$I$500,FuSa_14DCDC!$W$3:$W$500 = $W383),
                  IFERROR(
                      _xlfn._xlws.FILTER(FuSa_14DCDC_EFAN!$I$3:$I$500,FuSa_14DCDC_EFAN!$W$3:$W$500 = $W383),
                      IFERROR(
                          _xlfn._xlws.FILTER(FuSa_FaultInjection!$I$3:$I$500,FuSa_FaultInjection!$W$3:$W$500 = $W383),
                          IFERROR(
                              _xlfn._xlws.FILTER(Function_SCC!$I$3:$I$512,Function_SCC!$W$3:$W$512 = $W383),
                              IFERROR(
                                  _xlfn._xlws.FILTER(FuSa_FTT!$I$3:$I$500,FuSa_FTT!$W$3:$W$500 = $W383),
                                  IFERROR(
                                       _xlfn._xlws.FILTER(FuSa_NACS!$I$3:$I$548,FuSa_NACS!$W$3:$W$548 = $W383),
                                       "NA"
                               )
                           )
                       )
                   )
               )
           )
       )
   )
)</f>
        <v/>
      </c>
      <c r="J383" s="451" t="n"/>
      <c r="K383" s="451" t="n"/>
      <c r="L383" s="451" t="n"/>
      <c r="M383" s="451" t="n"/>
      <c r="N383" s="263">
        <f t="array" ref="N383">IFERROR(
      _xlfn._xlws.FILTER(FuSa_Charger!$N$3:$N$520, FuSa_Charger!$W$3:$W$520 = $W383),
      IFERROR(
          _xlfn._xlws.FILTER(Function_14DCDC!$N$3:$N$503,Function_14DCDC!$W$3:$W$503 =$W383 ),
          IFERROR(
              _xlfn._xlws.FILTER(Function_Charger!$N$3:$N$510,Function_Charger!$W$3:$W$510 = $W383),
              IFERROR(
                  _xlfn._xlws.FILTER(FuSa_14DCDC!$N$3:$N$500,FuSa_14DCDC!$W$3:$W$500 = $W383),
                  IFERROR(
                      _xlfn._xlws.FILTER(FuSa_14DCDC_EFAN!$N$3:$N$500,FuSa_14DCDC_EFAN!$W$3:$W$500 = $W383),
                      IFERROR(
                          _xlfn._xlws.FILTER(FuSa_FaultInjection!$N$3:$N$500,FuSa_FaultInjection!$W$3:$W$500 = $W383),
                          IFERROR(
                              _xlfn._xlws.FILTER(Function_SCC!$N$3:$N$512,Function_SCC!$W$3:$W$512 = $W383),
                              IFERROR(
                                  _xlfn._xlws.FILTER(FuSa_FTT!$N$3:$N$500,FuSa_FTT!$W$3:$W$500 = $W383),
                                  IFERROR(
                                       _xlfn._xlws.FILTER(FuSa_NACS!$M$3:$M$548,FuSa_NACS!$W$3:$W$548 = $W383),
                                       "NA"
                               )
                           )
                       )
                   )
               )
           )
       )
   )
)</f>
        <v/>
      </c>
      <c r="O383" s="263">
        <f t="array" ref="O383">IFERROR(
      _xlfn._xlws.FILTER(FuSa_Charger!$O$3:$O$520, FuSa_Charger!$W$3:$W$520 = $W383),
      IFERROR(
          _xlfn._xlws.FILTER(Function_14DCDC!$O$3:$O$503,Function_14DCDC!$W$3:$W$503 =$W383 ),
          IFERROR(
              _xlfn._xlws.FILTER(Function_Charger!$O$3:$O$510,Function_Charger!$W$3:$W$510 = $W383),
              IFERROR(
                  _xlfn._xlws.FILTER(FuSa_14DCDC!$O$3:$O$500,FuSa_14DCDC!$W$3:$W$500 = $W383),
                  IFERROR(
                      _xlfn._xlws.FILTER(FuSa_14DCDC_EFAN!$O$3:$O$500,FuSa_14DCDC_EFAN!$W$3:$W$500 = $W383),
                      IFERROR(
                          _xlfn._xlws.FILTER(FuSa_FaultInjection!$O$3:$O$500,FuSa_FaultInjection!$W$3:$W$500 = $W383),
                          IFERROR(
                              _xlfn._xlws.FILTER(Function_SCC!$O$3:$O$512,Function_SCC!$W$3:$W$512 = $W383),
                              IFERROR(
                                  _xlfn._xlws.FILTER(FuSa_FTT!$O$3:$O$500,FuSa_FTT!$W$3:$W$500 = $W383),
                                  IFERROR(
                                       _xlfn._xlws.FILTER(FuSa_NACS!$O$3:$O$548,FuSa_NACS!$W$3:$W$548 = $W383),
                                       "NA"
                               )
                           )
                       )
                   )
               )
           )
       )
   )
)</f>
        <v/>
      </c>
      <c r="P383" s="263">
        <f t="array" ref="P383">IFERROR(
      _xlfn._xlws.FILTER(FuSa_Charger!$P$3:$P$520, FuSa_Charger!$W$3:$W$520 = $W383),
      IFERROR(
          _xlfn._xlws.FILTER(Function_14DCDC!$P$3:$P$503,Function_14DCDC!$W$3:$W$503 =$W383 ),
          IFERROR(
              _xlfn._xlws.FILTER(Function_Charger!$P$3:$P$510,Function_Charger!$W$3:$W$510 = $W383),
              IFERROR(
                  _xlfn._xlws.FILTER(FuSa_14DCDC!$P$3:$P$500,FuSa_14DCDC!$W$3:$W$500 = $W383),
                  IFERROR(
                      _xlfn._xlws.FILTER(FuSa_14DCDC_EFAN!$P$3:$P$500,FuSa_14DCDC_EFAN!$W$3:$W$500 = $W383),
                      IFERROR(
                          _xlfn._xlws.FILTER(FuSa_FaultInjection!$P$3:$P$500,FuSa_FaultInjection!$W$3:$W$500 = $W383),
                          IFERROR(
                              _xlfn._xlws.FILTER(Function_SCC!$P$3:$P$512,Function_SCC!$W$3:$W$512 = $W383),
                              IFERROR(
                                  _xlfn._xlws.FILTER(FuSa_FTT!$P$3:$P$500,FuSa_FTT!$W$3:$W$500 = $W383),
                                  IFERROR(
                                       _xlfn._xlws.FILTER(FuSa_NACS!$P$3:$P$548,FuSa_NACS!$W$3:$W$548 = $W383),
                                       "NA"
                               )
                           )
                       )
                   )
               )
           )
       )
   )
)</f>
        <v/>
      </c>
      <c r="Q383" s="263">
        <f t="array" ref="Q383">IFERROR(
      _xlfn._xlws.FILTER(FuSa_Charger!$S$3:$S$520, FuSa_Charger!$W$3:$W$520 = $W383),
      IFERROR(
          _xlfn._xlws.FILTER(Function_14DCDC!$S$3:$S$503,Function_14DCDC!$W$3:$W$503 =$W383 ),
          IFERROR(
              _xlfn._xlws.FILTER(Function_Charger!$S$3:$S$510,Function_Charger!$W$3:$W$510 = $W383),
              IFERROR(
                  _xlfn._xlws.FILTER(FuSa_14DCDC!$S$3:$S$500,FuSa_14DCDC!$W$3:$W$500 = $W383),
                  IFERROR(
                      _xlfn._xlws.FILTER(FuSa_14DCDC_EFAN!$S$3:$S$500,FuSa_14DCDC_EFAN!$W$3:$W$500 = $W383),
                      IFERROR(
                          _xlfn._xlws.FILTER(FuSa_FaultInjection!$S$3:$S$500,FuSa_FaultInjection!$W$3:$W$500 = $W383),
                          IFERROR(
                              _xlfn._xlws.FILTER(Function_SCC!$S$3:$S$512,Function_SCC!$W$3:$W$512 = $W383),
                              IFERROR(
                                  _xlfn._xlws.FILTER(FuSa_FTT!$S$3:$S$500,FuSa_FTT!$W$3:$W$500 = $W383),
                                  IFERROR(
                                       _xlfn._xlws.FILTER(FuSa_NACS!$Q$3:$Q$548,FuSa_NACS!$W$3:$W$548 = $W383),
                                       "NA"
                               )
                           )
                       )
                   )
               )
           )
       )
   )
)</f>
        <v/>
      </c>
      <c r="R383" s="441">
        <f t="array" ref="R383">IFERROR(
      _xlfn._xlws.FILTER(FuSa_Charger!$T$3:$T$520, FuSa_Charger!$W$3:$W$520 = $W383),
      IFERROR(
          _xlfn._xlws.FILTER(Function_14DCDC!$T$3:$T$503,Function_14DCDC!$W$3:$W$503 =$W383 ),
          IFERROR(
              _xlfn._xlws.FILTER(Function_Charger!$T$3:$T$510,Function_Charger!$W$3:$W$510 = $W383),
              IFERROR(
                  _xlfn._xlws.FILTER(FuSa_14DCDC!$T$3:$T$500,FuSa_14DCDC!$W$3:$W$500 = $W383),
                  IFERROR(
                      _xlfn._xlws.FILTER(FuSa_14DCDC_EFAN!$T$3:$T$500,FuSa_14DCDC_EFAN!$W$3:$W$500 = $W383),
                      IFERROR(
                          _xlfn._xlws.FILTER(FuSa_FaultInjection!$T$3:$T$500,FuSa_FaultInjection!$W$3:$W$500 = $W383),
                          IFERROR(
                              _xlfn._xlws.FILTER(Function_SCC!$T$3:$T$512,Function_SCC!$W$3:$W$512 = $W383),
                              IFERROR(
                                  _xlfn._xlws.FILTER(FuSa_FTT!$T$3:$T$500,FuSa_FTT!$W$3:$W$500 = $W383),
                                  IFERROR(
                                       _xlfn._xlws.FILTER(FuSa_NACS!$R$3:$R$548,FuSa_NACS!$W$3:$W$548 = $W383),
                                       "NA"
                               )
                           )
                       )
                   )
               )
           )
       )
   )
)</f>
        <v/>
      </c>
      <c r="S383" s="441">
        <f t="array" ref="S383">IFERROR(
      _xlfn._xlws.FILTER(FuSa_Charger!$U$3:$U$520, FuSa_Charger!$W$3:$W$520 = $W383),
      IFERROR(
          _xlfn._xlws.FILTER(Function_14DCDC!$U$3:$U$503,Function_14DCDC!$W$3:$W$503 =$W383 ),
          IFERROR(
              _xlfn._xlws.FILTER(Function_Charger!$U$3:$U$510,Function_Charger!$W$3:$W$510 = $W383),
              IFERROR(
                  _xlfn._xlws.FILTER(FuSa_14DCDC!$U$3:$U$500,FuSa_14DCDC!$W$3:$W$500 = $W383),
                  IFERROR(
                      _xlfn._xlws.FILTER(FuSa_14DCDC_EFAN!$U$3:$U$500,FuSa_14DCDC_EFAN!$W$3:$W$500 = $W383),
                      IFERROR(
                          _xlfn._xlws.FILTER(FuSa_FaultInjection!$U$3:$U$500,FuSa_FaultInjection!$W$3:$W$500 = $W383),
                          IFERROR(
                              _xlfn._xlws.FILTER(Function_SCC!$U$3:$U$512,Function_SCC!$W$3:$W$512 = $W383),
                              IFERROR(
                                  _xlfn._xlws.FILTER(FuSa_FTT!$U$3:$U$500,FuSa_FTT!$W$3:$W$500 = $W383),
                                  IFERROR(
                                       _xlfn._xlws.FILTER(FuSa_NACS!$S$3:$S$548,FuSa_NACS!$W$3:$W$548 = $W383),
                                       "NA"
                               )
                           )
                       )
                   )
               )
           )
       )
   )
)</f>
        <v/>
      </c>
      <c r="T383" s="441">
        <f t="array" ref="T383">IFERROR(
      _xlfn._xlws.FILTER(FuSa_Charger!$V$3:$V$520, FuSa_Charger!$W$3:$W$520 = $W383),
      IFERROR(
          _xlfn._xlws.FILTER(Function_14DCDC!$V$3:$V$503,Function_14DCDC!$W$3:$W$503 =$W383 ),
          IFERROR(
              _xlfn._xlws.FILTER(Function_Charger!$V$3:$V$510,Function_Charger!$W$3:$W$510 = $W383),
              IFERROR(
                  _xlfn._xlws.FILTER(FuSa_14DCDC!$V$3:$V$500,FuSa_14DCDC!$W$3:$W$500 = $W383),
                  IFERROR(
                      _xlfn._xlws.FILTER(FuSa_14DCDC_EFAN!$V$3:$V$500,FuSa_14DCDC_EFAN!$W$3:$W$500 = $W383),
                      IFERROR(
                          _xlfn._xlws.FILTER(FuSa_FaultInjection!$V$3:$V$500,FuSa_FaultInjection!$W$3:$W$500 = $W383),
                          IFERROR(
                              _xlfn._xlws.FILTER(Function_SCC!$V$3:$V$512,Function_SCC!$W$3:$W$512 = $W383),
                              IFERROR(
                                  _xlfn._xlws.FILTER(FuSa_FTT!$V$3:$V$500,FuSa_FTT!$W$3:$W$500 = $W383),
                                  IFERROR(
                                       _xlfn._xlws.FILTER(FuSa_NACS!$T$3:$T$548,FuSa_NACS!$W$3:$W$548 = $W383),
                                       "NA"
                               )
                           )
                       )
                   )
               )
           )
       )
   )
)</f>
        <v/>
      </c>
      <c r="U383" s="231" t="inlineStr">
        <is>
          <t>NACS_Diagnostics</t>
        </is>
      </c>
      <c r="W383" s="231" t="inlineStr">
        <is>
          <t>[SYI_DC2_004_001].html</t>
        </is>
      </c>
      <c r="X383" s="737" t="n">
        <v>1</v>
      </c>
      <c r="Y383" s="240" t="n">
        <v>0</v>
      </c>
      <c r="Z383" s="240" t="n">
        <v>0</v>
      </c>
      <c r="AA383" s="240" t="n">
        <v>1</v>
      </c>
      <c r="AB383" s="240" t="n"/>
      <c r="AC383" s="1139">
        <f t="array" ref="AC383">IF(
    IFERROR(
        _xlfn._xlws.FILTER(FuSa_Charger!$AC$3:$AC$519, FuSa_Charger!$W$3:$W$519 = $W383),
        IFERROR(
            _xlfn._xlws.FILTER(Function_14DCDC!$AC$3:$AC$503, Function_14DCDC!$W$3:$W$503 = $W383),
            IFERROR(
                _xlfn._xlws.FILTER(Function_Charger!$AC$3:$AC$508, Function_Charger!$W$3:$W$508 = $W383),
                IFERROR(
                    _xlfn._xlws.FILTER(FuSa_14DCDC!$AC$3:$AC$500, FuSa_14DCDC!$W$3:$W$500 = $W383),
                    IFERROR(
                        _xlfn._xlws.FILTER(FuSa_14DCDC_EFAN!$AC$3:$AC$500, FuSa_14DCDC_EFAN!$W$3:$W$500 =$W383),
                        IFERROR(
                            _xlfn._xlws.FILTER(FuSa_FaultInjection!$AC$3:$AC$500, FuSa_FaultInjection!$W$3:$W$500 = $W383),
                            IFERROR(
                                _xlfn._xlws.FILTER(FuSa_NACS!$AC$3:$AC$548, FuSa_NACS!$W$3:$W$548 = $W383),
                                IFERROR(
                                     _xlfn._xlws.FILTER(Function_SCC!$AC$3:$AC$525, Function_SCC!$W$3:$W$525 = $W383),
                                     _xlfn._xlws.FILTER(FuSa_FTT!$AC$3:$AC$500, FuSa_FTT!$W$3:$W$500 = $W383)
                                )
                            )
                        )
                    )
                )
            )
        )
    ) = 0,
    "",
    IFERROR(
        _xlfn._xlws.FILTER(FuSa_Charger!$AC$3:$AC$519, FuSa_Charger!$W$3:$W$519 = $W383),
        IFERROR(
            _xlfn._xlws.FILTER(Function_14DCDC!$AC$3:$AC$503, Function_14DCDC!$W$3:$W$503 = $W383),
            IFERROR(
                _xlfn._xlws.FILTER(Function_Charger!$AC$3:$AC$508, Function_Charger!$W$3:$W$508 = $W383),
                IFERROR(
                    _xlfn._xlws.FILTER(FuSa_14DCDC!$AC$3:$AC$500, FuSa_14DCDC!$W$3:$W$500 = $W383),
                    IFERROR(
                        _xlfn._xlws.FILTER(FuSa_14DCDC_EFAN!$AC$3:$AC$500, FuSa_14DCDC_EFAN!$W$3:$W$500 = $W383),
                        IFERROR(
                            _xlfn._xlws.FILTER(FuSa_FaultInjection!$AC$3:$AC$500, FuSa_FaultInjection!$W$3:$W$500 = $W383),
                            IFERROR(
                                _xlfn._xlws.FILTER(FuSa_NACS!$AC$3:$AC$548, FuSa_NACS!$W$3:$W$548 = $W383),
                                IFERROR(
                                     _xlfn._xlws.FILTER(Function_SCC!$AC$3:$AC$525, Function_SCC!$W$3:$W$525 = $W383),
                                     _xlfn._xlws.FILTER(FuSa_FTT!$AC$3:$AC$500, FuSa_FTT!$W$3:$W$500 = $W383)
                               )
                            )
                        )
                    )
                )
            )
        )
    )
)</f>
        <v/>
      </c>
      <c r="AD383" s="438">
        <f t="array" ref="AD383">IF(
    IFERROR(
        _xlfn._xlws.FILTER(FuSa_Charger!$AD$3:$AD$519, FuSa_Charger!$W$3:$W$519 = $W383),
        IFERROR(
            _xlfn._xlws.FILTER(Function_14DCDC!$AD$3:$AD$503, Function_14DCDC!$W$3:$W$503 = $W383),
            IFERROR(
                _xlfn._xlws.FILTER(Function_Charger!$AD$3:$AD$508, Function_Charger!$W$3:$W$508 = $W383),
                IFERROR(
                    _xlfn._xlws.FILTER(FuSa_14DCDC!$AD$3:$AD$500, FuSa_14DCDC!$W$3:$W$500 = $W383),
                    IFERROR(
                        _xlfn._xlws.FILTER(FuSa_14DCDC_EFAN!$AD$3:$AD$500, FuSa_14DCDC_EFAN!$W$3:$W$500 =$W383 ),
                        IFERROR(
                            _xlfn._xlws.FILTER(FuSa_FaultInjection!$AD$3:$AD$500, FuSa_FaultInjection!$W$3:$W$500 = $W383),
                            IFERROR(
                                _xlfn._xlws.FILTER(FuSa_NACS!$AD$3:$AD$548, FuSa_NACS!$W$3:$W$548 = $W383),
                                IFERROR(
                                    _xlfn._xlws.FILTER(Function_SCC!$AD$3:$AD$525, Function_SCC!$W$3:$W$525 = $W383),
                                    _xlfn._xlws.FILTER(FuSa_FTT!$AD$3:$AD$500, FuSa_FTT!$W$3:$W$500 = $W383)
                               )
                            )
                        )
                    )
                )
            )
        )
    ) = 0,
    "",
    IFERROR(
        _xlfn._xlws.FILTER(FuSa_Charger!$AD$3:$AD$519, FuSa_Charger!$W$3:$W$519 = $W383),
        IFERROR(
            _xlfn._xlws.FILTER(Function_14DCDC!$AD$3:$AD$503, Function_14DCDC!$W$3:$W$503 = $W383),
            IFERROR(
                _xlfn._xlws.FILTER(Function_Charger!$AD$3:$AD$508, Function_Charger!$W$3:$W$508 = $W383),
                IFERROR(
                    _xlfn._xlws.FILTER(FuSa_14DCDC!$AD$3:$AD$500, FuSa_14DCDC!$W$3:$W$500 = $W383),
                    IFERROR(
                        _xlfn._xlws.FILTER(FuSa_14DCDC_EFAN!$AD$3:$AD$500, FuSa_14DCDC_EFAN!$W$3:$W$500 = $W383),
                        IFERROR(
                            _xlfn._xlws.FILTER(FuSa_FaultInjection!$AD$3:$AD$500, FuSa_FaultInjection!$W$3:$W$500 = $W383),
                            IFERROR(
                                _xlfn._xlws.FILTER(FuSa_NACS!$AD$3:$AD$548, FuSa_NACS!$W$3:$W$548 = $W383),
                                IFERROR(
                                 _xlfn._xlws.FILTER(Function_SCC!$AD$3:$AD$525, Function_SCC!$W$3:$W$525 = $W383),
                                     _xlfn._xlws.FILTER(FuSa_FTT!$AD$3:$AD$500, FuSa_FTT!$W$3:$W$500 = $W383)
                                )
                            )
                        )
                    )
                )
            )
        )
    )
)</f>
        <v/>
      </c>
      <c r="AE383" s="756" t="inlineStr">
        <is>
          <t>Obsoleted due to EPIC CCU01-4649</t>
        </is>
      </c>
      <c r="AG383" s="223" t="inlineStr"/>
      <c r="AH383" s="43" t="inlineStr"/>
      <c r="AI383" s="43" t="inlineStr"/>
      <c r="AJ383" s="43" t="inlineStr"/>
      <c r="AK383" s="43" t="inlineStr"/>
      <c r="AL383" s="266" t="n"/>
      <c r="AM383" s="231" t="n"/>
      <c r="AN383" s="765" t="n"/>
      <c r="AO383" s="223">
        <f>EXACT(W383,AG383)</f>
        <v/>
      </c>
      <c r="AP383" s="43">
        <f>EXACT(X383,AH383)</f>
        <v/>
      </c>
      <c r="AQ383" s="43">
        <f>EXACT(Y383,AI383)</f>
        <v/>
      </c>
      <c r="AR383" s="43">
        <f>EXACT(Z383,AJ383)</f>
        <v/>
      </c>
      <c r="AS383" s="266">
        <f>EXACT(AA383,AK383)</f>
        <v/>
      </c>
      <c r="AT383" t="inlineStr"/>
      <c r="AU383" t="inlineStr"/>
    </row>
    <row r="384" ht="15" customHeight="1">
      <c r="A384" s="451" t="n"/>
      <c r="B384" s="451" t="n"/>
      <c r="C384" s="451" t="n"/>
      <c r="D384" s="263">
        <f t="array" ref="D384">IFERROR(
      _xlfn._xlws.FILTER(FuSa_Charger!$D$3:$D$520, FuSa_Charger!$W$3:$W$520 = $W384),
      IFERROR(
          _xlfn._xlws.FILTER(Function_14DCDC!$D$3:$D$503,Function_14DCDC!$W$3:$W$503 =$W384 ),
          IFERROR(
              _xlfn._xlws.FILTER(Function_Charger!$D$3:$D$510,Function_Charger!$W$3:$W$510 = $W384),
              IFERROR(
                  _xlfn._xlws.FILTER(FuSa_14DCDC!$D$3:$D$500,FuSa_14DCDC!$W$3:$W$500 = $W384),
                  IFERROR(
                      _xlfn._xlws.FILTER(FuSa_14DCDC_EFAN!$D$3:$D$500,FuSa_14DCDC_EFAN!$W$3:$W$500 = $W384),
                      IFERROR(
                          _xlfn._xlws.FILTER(FuSa_FaultInjection!$D$3:$D$500,FuSa_FaultInjection!$W$3:$W$500 = $W384),
                          IFERROR(
                              _xlfn._xlws.FILTER(Function_SCC!$D$3:$D$512,Function_SCC!$W$3:$W$512 = $W384),
                              IFERROR(
                                  _xlfn._xlws.FILTER(FuSa_FTT!$D$3:$D$500,FuSa_FTT!$W$3:$W$500 = $W384),
                                  IFERROR(
                                       _xlfn._xlws.FILTER(FuSa_NACS!$D$3:$D$548,FuSa_NACS!$W$3:$W$548 = $W384),
                                       "NA"
                               )
                           )
                       )
                   )
               )
           )
       )
   )
)</f>
        <v/>
      </c>
      <c r="E384" s="263">
        <f t="array" ref="E384">IFERROR(
      _xlfn._xlws.FILTER(FuSa_Charger!$E$3:$E$520, FuSa_Charger!$W$3:$W$520 = $W384),
      IFERROR(
          _xlfn._xlws.FILTER(Function_14DCDC!$E$3:$E$503,Function_14DCDC!$W$3:$W$503 =$W384 ),
          IFERROR(
              _xlfn._xlws.FILTER(Function_Charger!$E$3:$E$510,Function_Charger!$W$3:$W$510 = $W384),
              IFERROR(
                  _xlfn._xlws.FILTER(FuSa_14DCDC!$E$3:$E$500,FuSa_14DCDC!$W$3:$W$500 = $W384),
                  IFERROR(
                      _xlfn._xlws.FILTER(FuSa_14DCDC_EFAN!$E$3:$E$500,FuSa_14DCDC_EFAN!$W$3:$W$500 = $W384),
                      IFERROR(
                          _xlfn._xlws.FILTER(FuSa_FaultInjection!$E$3:$E$500,FuSa_FaultInjection!$W$3:$W$500 = $W384),
                          IFERROR(
                              _xlfn._xlws.FILTER(Function_SCC!$E$3:$E$512,Function_SCC!$W$3:$W$512 = $W384),
                              IFERROR(
                                  _xlfn._xlws.FILTER(FuSa_FTT!$E$3:$E$500,FuSa_FTT!$W$3:$W$500 = $W384),
                                  IFERROR(
                                       _xlfn._xlws.FILTER(FuSa_NACS!$E$3:$E$548,FuSa_NACS!$W$3:$W$548 = $W384),
                                       "NA"
                               )
                           )
                       )
                   )
               )
           )
       )
   )
)</f>
        <v/>
      </c>
      <c r="F384" s="263">
        <f t="array" ref="F384">IFERROR(
      _xlfn._xlws.FILTER(FuSa_Charger!$F$3:$F$520, FuSa_Charger!$W$3:$W$520 = $W384),
      IFERROR(
          _xlfn._xlws.FILTER(Function_14DCDC!$F$3:$F$503,Function_14DCDC!$W$3:$W$503 =$W384 ),
          IFERROR(
              _xlfn._xlws.FILTER(Function_Charger!$F$3:$F$510,Function_Charger!$W$3:$W$510 = $W384),
              IFERROR(
                  _xlfn._xlws.FILTER(FuSa_14DCDC!$F$3:$F$500,FuSa_14DCDC!$W$3:$W$500 = $W384),
                  IFERROR(
                      _xlfn._xlws.FILTER(FuSa_14DCDC_EFAN!$F$3:$F$500,FuSa_14DCDC_EFAN!$W$3:$W$500 = $W384),
                      IFERROR(
                          _xlfn._xlws.FILTER(FuSa_FaultInjection!$F$3:$F$500,FuSa_FaultInjection!$W$3:$W$500 = $W384),
                          IFERROR(
                              _xlfn._xlws.FILTER(Function_SCC!$F$3:$F$512,Function_SCC!$W$3:$W$512 = $W384),
                              IFERROR(
                                  _xlfn._xlws.FILTER(FuSa_FTT!$F$3:$F$500,FuSa_FTT!$W$3:$W$500 = $W384),
                                  IFERROR(
                                       _xlfn._xlws.FILTER(FuSa_NACS!$F$3:$F$548,FuSa_NACS!$W$3:$W$548 = $W384),
                                       "NA"
                               )
                           )
                       )
                   )
               )
           )
       )
   )
)</f>
        <v/>
      </c>
      <c r="G384" s="263">
        <f t="array" ref="G384">IFERROR(
      _xlfn._xlws.FILTER(FuSa_Charger!$G$3:$G$520, FuSa_Charger!$W$3:$W$520 = $W384),
      IFERROR(
          _xlfn._xlws.FILTER(Function_14DCDC!$G$3:$G$503,Function_14DCDC!$W$3:$W$503 =$W384 ),
          IFERROR(
              _xlfn._xlws.FILTER(Function_Charger!$G$3:$G$510,Function_Charger!$W$3:$W$510 = $W384),
              IFERROR(
                  _xlfn._xlws.FILTER(FuSa_14DCDC!$G$3:$G$500,FuSa_14DCDC!$W$3:$W$500 = $W384),
                  IFERROR(
                      _xlfn._xlws.FILTER(FuSa_14DCDC_EFAN!$G$3:$G$500,FuSa_14DCDC_EFAN!$W$3:$W$500 = $W384),
                      IFERROR(
                          _xlfn._xlws.FILTER(FuSa_FaultInjection!$G$3:$G$500,FuSa_FaultInjection!$W$3:$W$500 = $W384),
                          IFERROR(
                              _xlfn._xlws.FILTER(Function_SCC!$G$3:$G$512,Function_SCC!$W$3:$W$512 = $W384),
                              IFERROR(
                                  _xlfn._xlws.FILTER(FuSa_FTT!$G$3:$G$500,FuSa_FTT!$W$3:$W$500 = $W384),
                                  IFERROR(
                                       _xlfn._xlws.FILTER(FuSa_NACS!$G$3:$G$548,FuSa_NACS!$W$3:$W$548 = $W384),
                                       "NA"
                               )
                           )
                       )
                   )
               )
           )
       )
   )
)</f>
        <v/>
      </c>
      <c r="H384" s="263">
        <f t="array" ref="H384">IFERROR(
      _xlfn._xlws.FILTER(FuSa_Charger!$H$3:$H$520, FuSa_Charger!$W$3:$W$520 = $W384),
      IFERROR(
          _xlfn._xlws.FILTER(Function_14DCDC!$H$3:$H$503,Function_14DCDC!$W$3:$W$503 =$W384 ),
          IFERROR(
              _xlfn._xlws.FILTER(Function_Charger!$H$3:$H$510,Function_Charger!$W$3:$W$510 = $W384),
              IFERROR(
                  _xlfn._xlws.FILTER(FuSa_14DCDC!$H$3:$H$500,FuSa_14DCDC!$W$3:$W$500 = $W384),
                  IFERROR(
                      _xlfn._xlws.FILTER(FuSa_14DCDC_EFAN!$H$3:$H$500,FuSa_14DCDC_EFAN!$W$3:$W$500 = $W384),
                      IFERROR(
                          _xlfn._xlws.FILTER(FuSa_FaultInjection!$H$3:$H$500,FuSa_FaultInjection!$W$3:$W$500 = $W384),
                          IFERROR(
                              _xlfn._xlws.FILTER(Function_SCC!$H$3:$H$512,Function_SCC!$W$3:$W$512 = $W384),
                              IFERROR(
                                  _xlfn._xlws.FILTER(FuSa_FTT!$H$3:$H$500,FuSa_FTT!$W$3:$W$500 = $W384),
                                  IFERROR(
                                       _xlfn._xlws.FILTER(FuSa_NACS!$H$3:$H$548,FuSa_NACS!$W$3:$W$548 = $W384),
                                       "NA"
                               )
                           )
                       )
                   )
               )
           )
       )
   )
)</f>
        <v/>
      </c>
      <c r="I384" s="263">
        <f t="array" ref="I384">IFERROR(
      _xlfn._xlws.FILTER(FuSa_Charger!$I$3:$I$520, FuSa_Charger!$W$3:$W$520 = $W384),
      IFERROR(
          _xlfn._xlws.FILTER(Function_14DCDC!$I$3:$I$503,Function_14DCDC!$W$3:$W$503 =$W384 ),
          IFERROR(
              _xlfn._xlws.FILTER(Function_Charger!$I$3:$I$510,Function_Charger!$W$3:$W$510 = $W384),
              IFERROR(
                  _xlfn._xlws.FILTER(FuSa_14DCDC!$I$3:$I$500,FuSa_14DCDC!$W$3:$W$500 = $W384),
                  IFERROR(
                      _xlfn._xlws.FILTER(FuSa_14DCDC_EFAN!$I$3:$I$500,FuSa_14DCDC_EFAN!$W$3:$W$500 = $W384),
                      IFERROR(
                          _xlfn._xlws.FILTER(FuSa_FaultInjection!$I$3:$I$500,FuSa_FaultInjection!$W$3:$W$500 = $W384),
                          IFERROR(
                              _xlfn._xlws.FILTER(Function_SCC!$I$3:$I$512,Function_SCC!$W$3:$W$512 = $W384),
                              IFERROR(
                                  _xlfn._xlws.FILTER(FuSa_FTT!$I$3:$I$500,FuSa_FTT!$W$3:$W$500 = $W384),
                                  IFERROR(
                                       _xlfn._xlws.FILTER(FuSa_NACS!$I$3:$I$548,FuSa_NACS!$W$3:$W$548 = $W384),
                                       "NA"
                               )
                           )
                       )
                   )
               )
           )
       )
   )
)</f>
        <v/>
      </c>
      <c r="J384" s="451" t="n"/>
      <c r="K384" s="451" t="n"/>
      <c r="L384" s="451" t="n"/>
      <c r="M384" s="451" t="n"/>
      <c r="N384" s="263">
        <f t="array" ref="N384">IFERROR(
      _xlfn._xlws.FILTER(FuSa_Charger!$N$3:$N$520, FuSa_Charger!$W$3:$W$520 = $W384),
      IFERROR(
          _xlfn._xlws.FILTER(Function_14DCDC!$N$3:$N$503,Function_14DCDC!$W$3:$W$503 =$W384 ),
          IFERROR(
              _xlfn._xlws.FILTER(Function_Charger!$N$3:$N$510,Function_Charger!$W$3:$W$510 = $W384),
              IFERROR(
                  _xlfn._xlws.FILTER(FuSa_14DCDC!$N$3:$N$500,FuSa_14DCDC!$W$3:$W$500 = $W384),
                  IFERROR(
                      _xlfn._xlws.FILTER(FuSa_14DCDC_EFAN!$N$3:$N$500,FuSa_14DCDC_EFAN!$W$3:$W$500 = $W384),
                      IFERROR(
                          _xlfn._xlws.FILTER(FuSa_FaultInjection!$N$3:$N$500,FuSa_FaultInjection!$W$3:$W$500 = $W384),
                          IFERROR(
                              _xlfn._xlws.FILTER(Function_SCC!$N$3:$N$512,Function_SCC!$W$3:$W$512 = $W384),
                              IFERROR(
                                  _xlfn._xlws.FILTER(FuSa_FTT!$N$3:$N$500,FuSa_FTT!$W$3:$W$500 = $W384),
                                  IFERROR(
                                       _xlfn._xlws.FILTER(FuSa_NACS!$M$3:$M$548,FuSa_NACS!$W$3:$W$548 = $W384),
                                       "NA"
                               )
                           )
                       )
                   )
               )
           )
       )
   )
)</f>
        <v/>
      </c>
      <c r="O384" s="263">
        <f t="array" ref="O384">IFERROR(
      _xlfn._xlws.FILTER(FuSa_Charger!$O$3:$O$520, FuSa_Charger!$W$3:$W$520 = $W384),
      IFERROR(
          _xlfn._xlws.FILTER(Function_14DCDC!$O$3:$O$503,Function_14DCDC!$W$3:$W$503 =$W384 ),
          IFERROR(
              _xlfn._xlws.FILTER(Function_Charger!$O$3:$O$510,Function_Charger!$W$3:$W$510 = $W384),
              IFERROR(
                  _xlfn._xlws.FILTER(FuSa_14DCDC!$O$3:$O$500,FuSa_14DCDC!$W$3:$W$500 = $W384),
                  IFERROR(
                      _xlfn._xlws.FILTER(FuSa_14DCDC_EFAN!$O$3:$O$500,FuSa_14DCDC_EFAN!$W$3:$W$500 = $W384),
                      IFERROR(
                          _xlfn._xlws.FILTER(FuSa_FaultInjection!$O$3:$O$500,FuSa_FaultInjection!$W$3:$W$500 = $W384),
                          IFERROR(
                              _xlfn._xlws.FILTER(Function_SCC!$O$3:$O$512,Function_SCC!$W$3:$W$512 = $W384),
                              IFERROR(
                                  _xlfn._xlws.FILTER(FuSa_FTT!$O$3:$O$500,FuSa_FTT!$W$3:$W$500 = $W384),
                                  IFERROR(
                                       _xlfn._xlws.FILTER(FuSa_NACS!$O$3:$O$548,FuSa_NACS!$W$3:$W$548 = $W384),
                                       "NA"
                               )
                           )
                       )
                   )
               )
           )
       )
   )
)</f>
        <v/>
      </c>
      <c r="P384" s="263">
        <f t="array" ref="P384">IFERROR(
      _xlfn._xlws.FILTER(FuSa_Charger!$P$3:$P$520, FuSa_Charger!$W$3:$W$520 = $W384),
      IFERROR(
          _xlfn._xlws.FILTER(Function_14DCDC!$P$3:$P$503,Function_14DCDC!$W$3:$W$503 =$W384 ),
          IFERROR(
              _xlfn._xlws.FILTER(Function_Charger!$P$3:$P$510,Function_Charger!$W$3:$W$510 = $W384),
              IFERROR(
                  _xlfn._xlws.FILTER(FuSa_14DCDC!$P$3:$P$500,FuSa_14DCDC!$W$3:$W$500 = $W384),
                  IFERROR(
                      _xlfn._xlws.FILTER(FuSa_14DCDC_EFAN!$P$3:$P$500,FuSa_14DCDC_EFAN!$W$3:$W$500 = $W384),
                      IFERROR(
                          _xlfn._xlws.FILTER(FuSa_FaultInjection!$P$3:$P$500,FuSa_FaultInjection!$W$3:$W$500 = $W384),
                          IFERROR(
                              _xlfn._xlws.FILTER(Function_SCC!$P$3:$P$512,Function_SCC!$W$3:$W$512 = $W384),
                              IFERROR(
                                  _xlfn._xlws.FILTER(FuSa_FTT!$P$3:$P$500,FuSa_FTT!$W$3:$W$500 = $W384),
                                  IFERROR(
                                       _xlfn._xlws.FILTER(FuSa_NACS!$P$3:$P$548,FuSa_NACS!$W$3:$W$548 = $W384),
                                       "NA"
                               )
                           )
                       )
                   )
               )
           )
       )
   )
)</f>
        <v/>
      </c>
      <c r="Q384" s="263">
        <f t="array" ref="Q384">IFERROR(
      _xlfn._xlws.FILTER(FuSa_Charger!$S$3:$S$520, FuSa_Charger!$W$3:$W$520 = $W384),
      IFERROR(
          _xlfn._xlws.FILTER(Function_14DCDC!$S$3:$S$503,Function_14DCDC!$W$3:$W$503 =$W384 ),
          IFERROR(
              _xlfn._xlws.FILTER(Function_Charger!$S$3:$S$510,Function_Charger!$W$3:$W$510 = $W384),
              IFERROR(
                  _xlfn._xlws.FILTER(FuSa_14DCDC!$S$3:$S$500,FuSa_14DCDC!$W$3:$W$500 = $W384),
                  IFERROR(
                      _xlfn._xlws.FILTER(FuSa_14DCDC_EFAN!$S$3:$S$500,FuSa_14DCDC_EFAN!$W$3:$W$500 = $W384),
                      IFERROR(
                          _xlfn._xlws.FILTER(FuSa_FaultInjection!$S$3:$S$500,FuSa_FaultInjection!$W$3:$W$500 = $W384),
                          IFERROR(
                              _xlfn._xlws.FILTER(Function_SCC!$S$3:$S$512,Function_SCC!$W$3:$W$512 = $W384),
                              IFERROR(
                                  _xlfn._xlws.FILTER(FuSa_FTT!$S$3:$S$500,FuSa_FTT!$W$3:$W$500 = $W384),
                                  IFERROR(
                                       _xlfn._xlws.FILTER(FuSa_NACS!$Q$3:$Q$548,FuSa_NACS!$W$3:$W$548 = $W384),
                                       "NA"
                               )
                           )
                       )
                   )
               )
           )
       )
   )
)</f>
        <v/>
      </c>
      <c r="R384" s="441">
        <f t="array" ref="R384">IFERROR(
      _xlfn._xlws.FILTER(FuSa_Charger!$T$3:$T$520, FuSa_Charger!$W$3:$W$520 = $W384),
      IFERROR(
          _xlfn._xlws.FILTER(Function_14DCDC!$T$3:$T$503,Function_14DCDC!$W$3:$W$503 =$W384 ),
          IFERROR(
              _xlfn._xlws.FILTER(Function_Charger!$T$3:$T$510,Function_Charger!$W$3:$W$510 = $W384),
              IFERROR(
                  _xlfn._xlws.FILTER(FuSa_14DCDC!$T$3:$T$500,FuSa_14DCDC!$W$3:$W$500 = $W384),
                  IFERROR(
                      _xlfn._xlws.FILTER(FuSa_14DCDC_EFAN!$T$3:$T$500,FuSa_14DCDC_EFAN!$W$3:$W$500 = $W384),
                      IFERROR(
                          _xlfn._xlws.FILTER(FuSa_FaultInjection!$T$3:$T$500,FuSa_FaultInjection!$W$3:$W$500 = $W384),
                          IFERROR(
                              _xlfn._xlws.FILTER(Function_SCC!$T$3:$T$512,Function_SCC!$W$3:$W$512 = $W384),
                              IFERROR(
                                  _xlfn._xlws.FILTER(FuSa_FTT!$T$3:$T$500,FuSa_FTT!$W$3:$W$500 = $W384),
                                  IFERROR(
                                       _xlfn._xlws.FILTER(FuSa_NACS!$R$3:$R$548,FuSa_NACS!$W$3:$W$548 = $W384),
                                       "NA"
                               )
                           )
                       )
                   )
               )
           )
       )
   )
)</f>
        <v/>
      </c>
      <c r="S384" s="441">
        <f t="array" ref="S384">IFERROR(
      _xlfn._xlws.FILTER(FuSa_Charger!$U$3:$U$520, FuSa_Charger!$W$3:$W$520 = $W384),
      IFERROR(
          _xlfn._xlws.FILTER(Function_14DCDC!$U$3:$U$503,Function_14DCDC!$W$3:$W$503 =$W384 ),
          IFERROR(
              _xlfn._xlws.FILTER(Function_Charger!$U$3:$U$510,Function_Charger!$W$3:$W$510 = $W384),
              IFERROR(
                  _xlfn._xlws.FILTER(FuSa_14DCDC!$U$3:$U$500,FuSa_14DCDC!$W$3:$W$500 = $W384),
                  IFERROR(
                      _xlfn._xlws.FILTER(FuSa_14DCDC_EFAN!$U$3:$U$500,FuSa_14DCDC_EFAN!$W$3:$W$500 = $W384),
                      IFERROR(
                          _xlfn._xlws.FILTER(FuSa_FaultInjection!$U$3:$U$500,FuSa_FaultInjection!$W$3:$W$500 = $W384),
                          IFERROR(
                              _xlfn._xlws.FILTER(Function_SCC!$U$3:$U$512,Function_SCC!$W$3:$W$512 = $W384),
                              IFERROR(
                                  _xlfn._xlws.FILTER(FuSa_FTT!$U$3:$U$500,FuSa_FTT!$W$3:$W$500 = $W384),
                                  IFERROR(
                                       _xlfn._xlws.FILTER(FuSa_NACS!$S$3:$S$548,FuSa_NACS!$W$3:$W$548 = $W384),
                                       "NA"
                               )
                           )
                       )
                   )
               )
           )
       )
   )
)</f>
        <v/>
      </c>
      <c r="T384" s="441">
        <f t="array" ref="T384">IFERROR(
      _xlfn._xlws.FILTER(FuSa_Charger!$V$3:$V$520, FuSa_Charger!$W$3:$W$520 = $W384),
      IFERROR(
          _xlfn._xlws.FILTER(Function_14DCDC!$V$3:$V$503,Function_14DCDC!$W$3:$W$503 =$W384 ),
          IFERROR(
              _xlfn._xlws.FILTER(Function_Charger!$V$3:$V$510,Function_Charger!$W$3:$W$510 = $W384),
              IFERROR(
                  _xlfn._xlws.FILTER(FuSa_14DCDC!$V$3:$V$500,FuSa_14DCDC!$W$3:$W$500 = $W384),
                  IFERROR(
                      _xlfn._xlws.FILTER(FuSa_14DCDC_EFAN!$V$3:$V$500,FuSa_14DCDC_EFAN!$W$3:$W$500 = $W384),
                      IFERROR(
                          _xlfn._xlws.FILTER(FuSa_FaultInjection!$V$3:$V$500,FuSa_FaultInjection!$W$3:$W$500 = $W384),
                          IFERROR(
                              _xlfn._xlws.FILTER(Function_SCC!$V$3:$V$512,Function_SCC!$W$3:$W$512 = $W384),
                              IFERROR(
                                  _xlfn._xlws.FILTER(FuSa_FTT!$V$3:$V$500,FuSa_FTT!$W$3:$W$500 = $W384),
                                  IFERROR(
                                       _xlfn._xlws.FILTER(FuSa_NACS!$T$3:$T$548,FuSa_NACS!$W$3:$W$548 = $W384),
                                       "NA"
                               )
                           )
                       )
                   )
               )
           )
       )
   )
)</f>
        <v/>
      </c>
      <c r="U384" s="231" t="inlineStr">
        <is>
          <t>NACS_Diagnostics</t>
        </is>
      </c>
      <c r="W384" s="231" t="inlineStr">
        <is>
          <t>[SYI_DC2_004_002].html</t>
        </is>
      </c>
      <c r="X384" s="737" t="n">
        <v>1</v>
      </c>
      <c r="Y384" s="240" t="n">
        <v>0</v>
      </c>
      <c r="Z384" s="240" t="n">
        <v>0</v>
      </c>
      <c r="AA384" s="240" t="n">
        <v>1</v>
      </c>
      <c r="AB384" s="240" t="n"/>
      <c r="AC384" s="1139">
        <f t="array" ref="AC384">IF(
    IFERROR(
        _xlfn._xlws.FILTER(FuSa_Charger!$AC$3:$AC$519, FuSa_Charger!$W$3:$W$519 = $W384),
        IFERROR(
            _xlfn._xlws.FILTER(Function_14DCDC!$AC$3:$AC$503, Function_14DCDC!$W$3:$W$503 = $W384),
            IFERROR(
                _xlfn._xlws.FILTER(Function_Charger!$AC$3:$AC$508, Function_Charger!$W$3:$W$508 = $W384),
                IFERROR(
                    _xlfn._xlws.FILTER(FuSa_14DCDC!$AC$3:$AC$500, FuSa_14DCDC!$W$3:$W$500 = $W384),
                    IFERROR(
                        _xlfn._xlws.FILTER(FuSa_14DCDC_EFAN!$AC$3:$AC$500, FuSa_14DCDC_EFAN!$W$3:$W$500 =$W384),
                        IFERROR(
                            _xlfn._xlws.FILTER(FuSa_FaultInjection!$AC$3:$AC$500, FuSa_FaultInjection!$W$3:$W$500 = $W384),
                            IFERROR(
                                _xlfn._xlws.FILTER(FuSa_NACS!$AC$3:$AC$548, FuSa_NACS!$W$3:$W$548 = $W384),
                                IFERROR(
                                     _xlfn._xlws.FILTER(Function_SCC!$AC$3:$AC$525, Function_SCC!$W$3:$W$525 = $W384),
                                     _xlfn._xlws.FILTER(FuSa_FTT!$AC$3:$AC$500, FuSa_FTT!$W$3:$W$500 = $W384)
                                )
                            )
                        )
                    )
                )
            )
        )
    ) = 0,
    "",
    IFERROR(
        _xlfn._xlws.FILTER(FuSa_Charger!$AC$3:$AC$519, FuSa_Charger!$W$3:$W$519 = $W384),
        IFERROR(
            _xlfn._xlws.FILTER(Function_14DCDC!$AC$3:$AC$503, Function_14DCDC!$W$3:$W$503 = $W384),
            IFERROR(
                _xlfn._xlws.FILTER(Function_Charger!$AC$3:$AC$508, Function_Charger!$W$3:$W$508 = $W384),
                IFERROR(
                    _xlfn._xlws.FILTER(FuSa_14DCDC!$AC$3:$AC$500, FuSa_14DCDC!$W$3:$W$500 = $W384),
                    IFERROR(
                        _xlfn._xlws.FILTER(FuSa_14DCDC_EFAN!$AC$3:$AC$500, FuSa_14DCDC_EFAN!$W$3:$W$500 = $W384),
                        IFERROR(
                            _xlfn._xlws.FILTER(FuSa_FaultInjection!$AC$3:$AC$500, FuSa_FaultInjection!$W$3:$W$500 = $W384),
                            IFERROR(
                                _xlfn._xlws.FILTER(FuSa_NACS!$AC$3:$AC$548, FuSa_NACS!$W$3:$W$548 = $W384),
                                IFERROR(
                                     _xlfn._xlws.FILTER(Function_SCC!$AC$3:$AC$525, Function_SCC!$W$3:$W$525 = $W384),
                                     _xlfn._xlws.FILTER(FuSa_FTT!$AC$3:$AC$500, FuSa_FTT!$W$3:$W$500 = $W384)
                               )
                            )
                        )
                    )
                )
            )
        )
    )
)</f>
        <v/>
      </c>
      <c r="AD384" s="438">
        <f t="array" ref="AD384">IF(
    IFERROR(
        _xlfn._xlws.FILTER(FuSa_Charger!$AD$3:$AD$519, FuSa_Charger!$W$3:$W$519 = $W384),
        IFERROR(
            _xlfn._xlws.FILTER(Function_14DCDC!$AD$3:$AD$503, Function_14DCDC!$W$3:$W$503 = $W384),
            IFERROR(
                _xlfn._xlws.FILTER(Function_Charger!$AD$3:$AD$508, Function_Charger!$W$3:$W$508 = $W384),
                IFERROR(
                    _xlfn._xlws.FILTER(FuSa_14DCDC!$AD$3:$AD$500, FuSa_14DCDC!$W$3:$W$500 = $W384),
                    IFERROR(
                        _xlfn._xlws.FILTER(FuSa_14DCDC_EFAN!$AD$3:$AD$500, FuSa_14DCDC_EFAN!$W$3:$W$500 =$W384 ),
                        IFERROR(
                            _xlfn._xlws.FILTER(FuSa_FaultInjection!$AD$3:$AD$500, FuSa_FaultInjection!$W$3:$W$500 = $W384),
                            IFERROR(
                                _xlfn._xlws.FILTER(FuSa_NACS!$AD$3:$AD$548, FuSa_NACS!$W$3:$W$548 = $W384),
                                IFERROR(
                                    _xlfn._xlws.FILTER(Function_SCC!$AD$3:$AD$525, Function_SCC!$W$3:$W$525 = $W384),
                                    _xlfn._xlws.FILTER(FuSa_FTT!$AD$3:$AD$500, FuSa_FTT!$W$3:$W$500 = $W384)
                               )
                            )
                        )
                    )
                )
            )
        )
    ) = 0,
    "",
    IFERROR(
        _xlfn._xlws.FILTER(FuSa_Charger!$AD$3:$AD$519, FuSa_Charger!$W$3:$W$519 = $W384),
        IFERROR(
            _xlfn._xlws.FILTER(Function_14DCDC!$AD$3:$AD$503, Function_14DCDC!$W$3:$W$503 = $W384),
            IFERROR(
                _xlfn._xlws.FILTER(Function_Charger!$AD$3:$AD$508, Function_Charger!$W$3:$W$508 = $W384),
                IFERROR(
                    _xlfn._xlws.FILTER(FuSa_14DCDC!$AD$3:$AD$500, FuSa_14DCDC!$W$3:$W$500 = $W384),
                    IFERROR(
                        _xlfn._xlws.FILTER(FuSa_14DCDC_EFAN!$AD$3:$AD$500, FuSa_14DCDC_EFAN!$W$3:$W$500 = $W384),
                        IFERROR(
                            _xlfn._xlws.FILTER(FuSa_FaultInjection!$AD$3:$AD$500, FuSa_FaultInjection!$W$3:$W$500 = $W384),
                            IFERROR(
                                _xlfn._xlws.FILTER(FuSa_NACS!$AD$3:$AD$548, FuSa_NACS!$W$3:$W$548 = $W384),
                                IFERROR(
                                 _xlfn._xlws.FILTER(Function_SCC!$AD$3:$AD$525, Function_SCC!$W$3:$W$525 = $W384),
                                     _xlfn._xlws.FILTER(FuSa_FTT!$AD$3:$AD$500, FuSa_FTT!$W$3:$W$500 = $W384)
                                )
                            )
                        )
                    )
                )
            )
        )
    )
)</f>
        <v/>
      </c>
      <c r="AE384" s="756" t="inlineStr">
        <is>
          <t>Obsoleted due to EPIC CCU01-4649</t>
        </is>
      </c>
      <c r="AG384" s="223" t="inlineStr"/>
      <c r="AH384" s="43" t="inlineStr"/>
      <c r="AI384" s="43" t="inlineStr"/>
      <c r="AJ384" s="43" t="inlineStr"/>
      <c r="AK384" s="43" t="inlineStr"/>
      <c r="AL384" s="266" t="n"/>
      <c r="AM384" s="231" t="n"/>
      <c r="AN384" s="765" t="n"/>
      <c r="AO384" s="223">
        <f>EXACT(W384,AG384)</f>
        <v/>
      </c>
      <c r="AP384" s="43">
        <f>EXACT(X384,AH384)</f>
        <v/>
      </c>
      <c r="AQ384" s="43">
        <f>EXACT(Y384,AI384)</f>
        <v/>
      </c>
      <c r="AR384" s="43">
        <f>EXACT(Z384,AJ384)</f>
        <v/>
      </c>
      <c r="AS384" s="266">
        <f>EXACT(AA384,AK384)</f>
        <v/>
      </c>
      <c r="AT384" t="inlineStr"/>
      <c r="AU384" t="inlineStr"/>
    </row>
    <row r="385" ht="15" customHeight="1">
      <c r="A385" s="451" t="n"/>
      <c r="B385" s="451" t="n"/>
      <c r="C385" s="451" t="n"/>
      <c r="D385" s="263">
        <f t="array" ref="D385">IFERROR(
      _xlfn._xlws.FILTER(FuSa_Charger!$D$3:$D$520, FuSa_Charger!$W$3:$W$520 = $W385),
      IFERROR(
          _xlfn._xlws.FILTER(Function_14DCDC!$D$3:$D$503,Function_14DCDC!$W$3:$W$503 =$W385 ),
          IFERROR(
              _xlfn._xlws.FILTER(Function_Charger!$D$3:$D$510,Function_Charger!$W$3:$W$510 = $W385),
              IFERROR(
                  _xlfn._xlws.FILTER(FuSa_14DCDC!$D$3:$D$500,FuSa_14DCDC!$W$3:$W$500 = $W385),
                  IFERROR(
                      _xlfn._xlws.FILTER(FuSa_14DCDC_EFAN!$D$3:$D$500,FuSa_14DCDC_EFAN!$W$3:$W$500 = $W385),
                      IFERROR(
                          _xlfn._xlws.FILTER(FuSa_FaultInjection!$D$3:$D$500,FuSa_FaultInjection!$W$3:$W$500 = $W385),
                          IFERROR(
                              _xlfn._xlws.FILTER(Function_SCC!$D$3:$D$512,Function_SCC!$W$3:$W$512 = $W385),
                              IFERROR(
                                  _xlfn._xlws.FILTER(FuSa_FTT!$D$3:$D$500,FuSa_FTT!$W$3:$W$500 = $W385),
                                  IFERROR(
                                       _xlfn._xlws.FILTER(FuSa_NACS!$D$3:$D$548,FuSa_NACS!$W$3:$W$548 = $W385),
                                       "NA"
                               )
                           )
                       )
                   )
               )
           )
       )
   )
)</f>
        <v/>
      </c>
      <c r="E385" s="263">
        <f t="array" ref="E385">IFERROR(
      _xlfn._xlws.FILTER(FuSa_Charger!$E$3:$E$520, FuSa_Charger!$W$3:$W$520 = $W385),
      IFERROR(
          _xlfn._xlws.FILTER(Function_14DCDC!$E$3:$E$503,Function_14DCDC!$W$3:$W$503 =$W385 ),
          IFERROR(
              _xlfn._xlws.FILTER(Function_Charger!$E$3:$E$510,Function_Charger!$W$3:$W$510 = $W385),
              IFERROR(
                  _xlfn._xlws.FILTER(FuSa_14DCDC!$E$3:$E$500,FuSa_14DCDC!$W$3:$W$500 = $W385),
                  IFERROR(
                      _xlfn._xlws.FILTER(FuSa_14DCDC_EFAN!$E$3:$E$500,FuSa_14DCDC_EFAN!$W$3:$W$500 = $W385),
                      IFERROR(
                          _xlfn._xlws.FILTER(FuSa_FaultInjection!$E$3:$E$500,FuSa_FaultInjection!$W$3:$W$500 = $W385),
                          IFERROR(
                              _xlfn._xlws.FILTER(Function_SCC!$E$3:$E$512,Function_SCC!$W$3:$W$512 = $W385),
                              IFERROR(
                                  _xlfn._xlws.FILTER(FuSa_FTT!$E$3:$E$500,FuSa_FTT!$W$3:$W$500 = $W385),
                                  IFERROR(
                                       _xlfn._xlws.FILTER(FuSa_NACS!$E$3:$E$548,FuSa_NACS!$W$3:$W$548 = $W385),
                                       "NA"
                               )
                           )
                       )
                   )
               )
           )
       )
   )
)</f>
        <v/>
      </c>
      <c r="F385" s="263">
        <f t="array" ref="F385">IFERROR(
      _xlfn._xlws.FILTER(FuSa_Charger!$F$3:$F$520, FuSa_Charger!$W$3:$W$520 = $W385),
      IFERROR(
          _xlfn._xlws.FILTER(Function_14DCDC!$F$3:$F$503,Function_14DCDC!$W$3:$W$503 =$W385 ),
          IFERROR(
              _xlfn._xlws.FILTER(Function_Charger!$F$3:$F$510,Function_Charger!$W$3:$W$510 = $W385),
              IFERROR(
                  _xlfn._xlws.FILTER(FuSa_14DCDC!$F$3:$F$500,FuSa_14DCDC!$W$3:$W$500 = $W385),
                  IFERROR(
                      _xlfn._xlws.FILTER(FuSa_14DCDC_EFAN!$F$3:$F$500,FuSa_14DCDC_EFAN!$W$3:$W$500 = $W385),
                      IFERROR(
                          _xlfn._xlws.FILTER(FuSa_FaultInjection!$F$3:$F$500,FuSa_FaultInjection!$W$3:$W$500 = $W385),
                          IFERROR(
                              _xlfn._xlws.FILTER(Function_SCC!$F$3:$F$512,Function_SCC!$W$3:$W$512 = $W385),
                              IFERROR(
                                  _xlfn._xlws.FILTER(FuSa_FTT!$F$3:$F$500,FuSa_FTT!$W$3:$W$500 = $W385),
                                  IFERROR(
                                       _xlfn._xlws.FILTER(FuSa_NACS!$F$3:$F$548,FuSa_NACS!$W$3:$W$548 = $W385),
                                       "NA"
                               )
                           )
                       )
                   )
               )
           )
       )
   )
)</f>
        <v/>
      </c>
      <c r="G385" s="263">
        <f t="array" ref="G385">IFERROR(
      _xlfn._xlws.FILTER(FuSa_Charger!$G$3:$G$520, FuSa_Charger!$W$3:$W$520 = $W385),
      IFERROR(
          _xlfn._xlws.FILTER(Function_14DCDC!$G$3:$G$503,Function_14DCDC!$W$3:$W$503 =$W385 ),
          IFERROR(
              _xlfn._xlws.FILTER(Function_Charger!$G$3:$G$510,Function_Charger!$W$3:$W$510 = $W385),
              IFERROR(
                  _xlfn._xlws.FILTER(FuSa_14DCDC!$G$3:$G$500,FuSa_14DCDC!$W$3:$W$500 = $W385),
                  IFERROR(
                      _xlfn._xlws.FILTER(FuSa_14DCDC_EFAN!$G$3:$G$500,FuSa_14DCDC_EFAN!$W$3:$W$500 = $W385),
                      IFERROR(
                          _xlfn._xlws.FILTER(FuSa_FaultInjection!$G$3:$G$500,FuSa_FaultInjection!$W$3:$W$500 = $W385),
                          IFERROR(
                              _xlfn._xlws.FILTER(Function_SCC!$G$3:$G$512,Function_SCC!$W$3:$W$512 = $W385),
                              IFERROR(
                                  _xlfn._xlws.FILTER(FuSa_FTT!$G$3:$G$500,FuSa_FTT!$W$3:$W$500 = $W385),
                                  IFERROR(
                                       _xlfn._xlws.FILTER(FuSa_NACS!$G$3:$G$548,FuSa_NACS!$W$3:$W$548 = $W385),
                                       "NA"
                               )
                           )
                       )
                   )
               )
           )
       )
   )
)</f>
        <v/>
      </c>
      <c r="H385" s="263">
        <f t="array" ref="H385">IFERROR(
      _xlfn._xlws.FILTER(FuSa_Charger!$H$3:$H$520, FuSa_Charger!$W$3:$W$520 = $W385),
      IFERROR(
          _xlfn._xlws.FILTER(Function_14DCDC!$H$3:$H$503,Function_14DCDC!$W$3:$W$503 =$W385 ),
          IFERROR(
              _xlfn._xlws.FILTER(Function_Charger!$H$3:$H$510,Function_Charger!$W$3:$W$510 = $W385),
              IFERROR(
                  _xlfn._xlws.FILTER(FuSa_14DCDC!$H$3:$H$500,FuSa_14DCDC!$W$3:$W$500 = $W385),
                  IFERROR(
                      _xlfn._xlws.FILTER(FuSa_14DCDC_EFAN!$H$3:$H$500,FuSa_14DCDC_EFAN!$W$3:$W$500 = $W385),
                      IFERROR(
                          _xlfn._xlws.FILTER(FuSa_FaultInjection!$H$3:$H$500,FuSa_FaultInjection!$W$3:$W$500 = $W385),
                          IFERROR(
                              _xlfn._xlws.FILTER(Function_SCC!$H$3:$H$512,Function_SCC!$W$3:$W$512 = $W385),
                              IFERROR(
                                  _xlfn._xlws.FILTER(FuSa_FTT!$H$3:$H$500,FuSa_FTT!$W$3:$W$500 = $W385),
                                  IFERROR(
                                       _xlfn._xlws.FILTER(FuSa_NACS!$H$3:$H$548,FuSa_NACS!$W$3:$W$548 = $W385),
                                       "NA"
                               )
                           )
                       )
                   )
               )
           )
       )
   )
)</f>
        <v/>
      </c>
      <c r="I385" s="263">
        <f t="array" ref="I385">IFERROR(
      _xlfn._xlws.FILTER(FuSa_Charger!$I$3:$I$520, FuSa_Charger!$W$3:$W$520 = $W385),
      IFERROR(
          _xlfn._xlws.FILTER(Function_14DCDC!$I$3:$I$503,Function_14DCDC!$W$3:$W$503 =$W385 ),
          IFERROR(
              _xlfn._xlws.FILTER(Function_Charger!$I$3:$I$510,Function_Charger!$W$3:$W$510 = $W385),
              IFERROR(
                  _xlfn._xlws.FILTER(FuSa_14DCDC!$I$3:$I$500,FuSa_14DCDC!$W$3:$W$500 = $W385),
                  IFERROR(
                      _xlfn._xlws.FILTER(FuSa_14DCDC_EFAN!$I$3:$I$500,FuSa_14DCDC_EFAN!$W$3:$W$500 = $W385),
                      IFERROR(
                          _xlfn._xlws.FILTER(FuSa_FaultInjection!$I$3:$I$500,FuSa_FaultInjection!$W$3:$W$500 = $W385),
                          IFERROR(
                              _xlfn._xlws.FILTER(Function_SCC!$I$3:$I$512,Function_SCC!$W$3:$W$512 = $W385),
                              IFERROR(
                                  _xlfn._xlws.FILTER(FuSa_FTT!$I$3:$I$500,FuSa_FTT!$W$3:$W$500 = $W385),
                                  IFERROR(
                                       _xlfn._xlws.FILTER(FuSa_NACS!$I$3:$I$548,FuSa_NACS!$W$3:$W$548 = $W385),
                                       "NA"
                               )
                           )
                       )
                   )
               )
           )
       )
   )
)</f>
        <v/>
      </c>
      <c r="J385" s="451" t="n"/>
      <c r="K385" s="451" t="n"/>
      <c r="L385" s="451" t="n"/>
      <c r="M385" s="451" t="n"/>
      <c r="N385" s="263">
        <f t="array" ref="N385">IFERROR(
      _xlfn._xlws.FILTER(FuSa_Charger!$N$3:$N$520, FuSa_Charger!$W$3:$W$520 = $W385),
      IFERROR(
          _xlfn._xlws.FILTER(Function_14DCDC!$N$3:$N$503,Function_14DCDC!$W$3:$W$503 =$W385 ),
          IFERROR(
              _xlfn._xlws.FILTER(Function_Charger!$N$3:$N$510,Function_Charger!$W$3:$W$510 = $W385),
              IFERROR(
                  _xlfn._xlws.FILTER(FuSa_14DCDC!$N$3:$N$500,FuSa_14DCDC!$W$3:$W$500 = $W385),
                  IFERROR(
                      _xlfn._xlws.FILTER(FuSa_14DCDC_EFAN!$N$3:$N$500,FuSa_14DCDC_EFAN!$W$3:$W$500 = $W385),
                      IFERROR(
                          _xlfn._xlws.FILTER(FuSa_FaultInjection!$N$3:$N$500,FuSa_FaultInjection!$W$3:$W$500 = $W385),
                          IFERROR(
                              _xlfn._xlws.FILTER(Function_SCC!$N$3:$N$512,Function_SCC!$W$3:$W$512 = $W385),
                              IFERROR(
                                  _xlfn._xlws.FILTER(FuSa_FTT!$N$3:$N$500,FuSa_FTT!$W$3:$W$500 = $W385),
                                  IFERROR(
                                       _xlfn._xlws.FILTER(FuSa_NACS!$M$3:$M$548,FuSa_NACS!$W$3:$W$548 = $W385),
                                       "NA"
                               )
                           )
                       )
                   )
               )
           )
       )
   )
)</f>
        <v/>
      </c>
      <c r="O385" s="263">
        <f t="array" ref="O385">IFERROR(
      _xlfn._xlws.FILTER(FuSa_Charger!$O$3:$O$520, FuSa_Charger!$W$3:$W$520 = $W385),
      IFERROR(
          _xlfn._xlws.FILTER(Function_14DCDC!$O$3:$O$503,Function_14DCDC!$W$3:$W$503 =$W385 ),
          IFERROR(
              _xlfn._xlws.FILTER(Function_Charger!$O$3:$O$510,Function_Charger!$W$3:$W$510 = $W385),
              IFERROR(
                  _xlfn._xlws.FILTER(FuSa_14DCDC!$O$3:$O$500,FuSa_14DCDC!$W$3:$W$500 = $W385),
                  IFERROR(
                      _xlfn._xlws.FILTER(FuSa_14DCDC_EFAN!$O$3:$O$500,FuSa_14DCDC_EFAN!$W$3:$W$500 = $W385),
                      IFERROR(
                          _xlfn._xlws.FILTER(FuSa_FaultInjection!$O$3:$O$500,FuSa_FaultInjection!$W$3:$W$500 = $W385),
                          IFERROR(
                              _xlfn._xlws.FILTER(Function_SCC!$O$3:$O$512,Function_SCC!$W$3:$W$512 = $W385),
                              IFERROR(
                                  _xlfn._xlws.FILTER(FuSa_FTT!$O$3:$O$500,FuSa_FTT!$W$3:$W$500 = $W385),
                                  IFERROR(
                                       _xlfn._xlws.FILTER(FuSa_NACS!$O$3:$O$548,FuSa_NACS!$W$3:$W$548 = $W385),
                                       "NA"
                               )
                           )
                       )
                   )
               )
           )
       )
   )
)</f>
        <v/>
      </c>
      <c r="P385" s="263">
        <f t="array" ref="P385">IFERROR(
      _xlfn._xlws.FILTER(FuSa_Charger!$P$3:$P$520, FuSa_Charger!$W$3:$W$520 = $W385),
      IFERROR(
          _xlfn._xlws.FILTER(Function_14DCDC!$P$3:$P$503,Function_14DCDC!$W$3:$W$503 =$W385 ),
          IFERROR(
              _xlfn._xlws.FILTER(Function_Charger!$P$3:$P$510,Function_Charger!$W$3:$W$510 = $W385),
              IFERROR(
                  _xlfn._xlws.FILTER(FuSa_14DCDC!$P$3:$P$500,FuSa_14DCDC!$W$3:$W$500 = $W385),
                  IFERROR(
                      _xlfn._xlws.FILTER(FuSa_14DCDC_EFAN!$P$3:$P$500,FuSa_14DCDC_EFAN!$W$3:$W$500 = $W385),
                      IFERROR(
                          _xlfn._xlws.FILTER(FuSa_FaultInjection!$P$3:$P$500,FuSa_FaultInjection!$W$3:$W$500 = $W385),
                          IFERROR(
                              _xlfn._xlws.FILTER(Function_SCC!$P$3:$P$512,Function_SCC!$W$3:$W$512 = $W385),
                              IFERROR(
                                  _xlfn._xlws.FILTER(FuSa_FTT!$P$3:$P$500,FuSa_FTT!$W$3:$W$500 = $W385),
                                  IFERROR(
                                       _xlfn._xlws.FILTER(FuSa_NACS!$P$3:$P$548,FuSa_NACS!$W$3:$W$548 = $W385),
                                       "NA"
                               )
                           )
                       )
                   )
               )
           )
       )
   )
)</f>
        <v/>
      </c>
      <c r="Q385" s="263">
        <f t="array" ref="Q385">IFERROR(
      _xlfn._xlws.FILTER(FuSa_Charger!$S$3:$S$520, FuSa_Charger!$W$3:$W$520 = $W385),
      IFERROR(
          _xlfn._xlws.FILTER(Function_14DCDC!$S$3:$S$503,Function_14DCDC!$W$3:$W$503 =$W385 ),
          IFERROR(
              _xlfn._xlws.FILTER(Function_Charger!$S$3:$S$510,Function_Charger!$W$3:$W$510 = $W385),
              IFERROR(
                  _xlfn._xlws.FILTER(FuSa_14DCDC!$S$3:$S$500,FuSa_14DCDC!$W$3:$W$500 = $W385),
                  IFERROR(
                      _xlfn._xlws.FILTER(FuSa_14DCDC_EFAN!$S$3:$S$500,FuSa_14DCDC_EFAN!$W$3:$W$500 = $W385),
                      IFERROR(
                          _xlfn._xlws.FILTER(FuSa_FaultInjection!$S$3:$S$500,FuSa_FaultInjection!$W$3:$W$500 = $W385),
                          IFERROR(
                              _xlfn._xlws.FILTER(Function_SCC!$S$3:$S$512,Function_SCC!$W$3:$W$512 = $W385),
                              IFERROR(
                                  _xlfn._xlws.FILTER(FuSa_FTT!$S$3:$S$500,FuSa_FTT!$W$3:$W$500 = $W385),
                                  IFERROR(
                                       _xlfn._xlws.FILTER(FuSa_NACS!$Q$3:$Q$548,FuSa_NACS!$W$3:$W$548 = $W385),
                                       "NA"
                               )
                           )
                       )
                   )
               )
           )
       )
   )
)</f>
        <v/>
      </c>
      <c r="R385" s="441">
        <f t="array" ref="R385">IFERROR(
      _xlfn._xlws.FILTER(FuSa_Charger!$T$3:$T$520, FuSa_Charger!$W$3:$W$520 = $W385),
      IFERROR(
          _xlfn._xlws.FILTER(Function_14DCDC!$T$3:$T$503,Function_14DCDC!$W$3:$W$503 =$W385 ),
          IFERROR(
              _xlfn._xlws.FILTER(Function_Charger!$T$3:$T$510,Function_Charger!$W$3:$W$510 = $W385),
              IFERROR(
                  _xlfn._xlws.FILTER(FuSa_14DCDC!$T$3:$T$500,FuSa_14DCDC!$W$3:$W$500 = $W385),
                  IFERROR(
                      _xlfn._xlws.FILTER(FuSa_14DCDC_EFAN!$T$3:$T$500,FuSa_14DCDC_EFAN!$W$3:$W$500 = $W385),
                      IFERROR(
                          _xlfn._xlws.FILTER(FuSa_FaultInjection!$T$3:$T$500,FuSa_FaultInjection!$W$3:$W$500 = $W385),
                          IFERROR(
                              _xlfn._xlws.FILTER(Function_SCC!$T$3:$T$512,Function_SCC!$W$3:$W$512 = $W385),
                              IFERROR(
                                  _xlfn._xlws.FILTER(FuSa_FTT!$T$3:$T$500,FuSa_FTT!$W$3:$W$500 = $W385),
                                  IFERROR(
                                       _xlfn._xlws.FILTER(FuSa_NACS!$R$3:$R$548,FuSa_NACS!$W$3:$W$548 = $W385),
                                       "NA"
                               )
                           )
                       )
                   )
               )
           )
       )
   )
)</f>
        <v/>
      </c>
      <c r="S385" s="441">
        <f t="array" ref="S385">IFERROR(
      _xlfn._xlws.FILTER(FuSa_Charger!$U$3:$U$520, FuSa_Charger!$W$3:$W$520 = $W385),
      IFERROR(
          _xlfn._xlws.FILTER(Function_14DCDC!$U$3:$U$503,Function_14DCDC!$W$3:$W$503 =$W385 ),
          IFERROR(
              _xlfn._xlws.FILTER(Function_Charger!$U$3:$U$510,Function_Charger!$W$3:$W$510 = $W385),
              IFERROR(
                  _xlfn._xlws.FILTER(FuSa_14DCDC!$U$3:$U$500,FuSa_14DCDC!$W$3:$W$500 = $W385),
                  IFERROR(
                      _xlfn._xlws.FILTER(FuSa_14DCDC_EFAN!$U$3:$U$500,FuSa_14DCDC_EFAN!$W$3:$W$500 = $W385),
                      IFERROR(
                          _xlfn._xlws.FILTER(FuSa_FaultInjection!$U$3:$U$500,FuSa_FaultInjection!$W$3:$W$500 = $W385),
                          IFERROR(
                              _xlfn._xlws.FILTER(Function_SCC!$U$3:$U$512,Function_SCC!$W$3:$W$512 = $W385),
                              IFERROR(
                                  _xlfn._xlws.FILTER(FuSa_FTT!$U$3:$U$500,FuSa_FTT!$W$3:$W$500 = $W385),
                                  IFERROR(
                                       _xlfn._xlws.FILTER(FuSa_NACS!$S$3:$S$548,FuSa_NACS!$W$3:$W$548 = $W385),
                                       "NA"
                               )
                           )
                       )
                   )
               )
           )
       )
   )
)</f>
        <v/>
      </c>
      <c r="T385" s="441">
        <f t="array" ref="T385">IFERROR(
      _xlfn._xlws.FILTER(FuSa_Charger!$V$3:$V$520, FuSa_Charger!$W$3:$W$520 = $W385),
      IFERROR(
          _xlfn._xlws.FILTER(Function_14DCDC!$V$3:$V$503,Function_14DCDC!$W$3:$W$503 =$W385 ),
          IFERROR(
              _xlfn._xlws.FILTER(Function_Charger!$V$3:$V$510,Function_Charger!$W$3:$W$510 = $W385),
              IFERROR(
                  _xlfn._xlws.FILTER(FuSa_14DCDC!$V$3:$V$500,FuSa_14DCDC!$W$3:$W$500 = $W385),
                  IFERROR(
                      _xlfn._xlws.FILTER(FuSa_14DCDC_EFAN!$V$3:$V$500,FuSa_14DCDC_EFAN!$W$3:$W$500 = $W385),
                      IFERROR(
                          _xlfn._xlws.FILTER(FuSa_FaultInjection!$V$3:$V$500,FuSa_FaultInjection!$W$3:$W$500 = $W385),
                          IFERROR(
                              _xlfn._xlws.FILTER(Function_SCC!$V$3:$V$512,Function_SCC!$W$3:$W$512 = $W385),
                              IFERROR(
                                  _xlfn._xlws.FILTER(FuSa_FTT!$V$3:$V$500,FuSa_FTT!$W$3:$W$500 = $W385),
                                  IFERROR(
                                       _xlfn._xlws.FILTER(FuSa_NACS!$T$3:$T$548,FuSa_NACS!$W$3:$W$548 = $W385),
                                       "NA"
                               )
                           )
                       )
                   )
               )
           )
       )
   )
)</f>
        <v/>
      </c>
      <c r="U385" s="231" t="inlineStr">
        <is>
          <t>NACS_Diagnostics</t>
        </is>
      </c>
      <c r="W385" s="231" t="inlineStr">
        <is>
          <t>[SYI_DC2_004_003].html</t>
        </is>
      </c>
      <c r="X385" s="737" t="n">
        <v>1</v>
      </c>
      <c r="Y385" s="240" t="n">
        <v>0</v>
      </c>
      <c r="Z385" s="240" t="n">
        <v>0</v>
      </c>
      <c r="AA385" s="240" t="n">
        <v>1</v>
      </c>
      <c r="AB385" s="240" t="n"/>
      <c r="AC385" s="1139">
        <f t="array" ref="AC385">IF(
    IFERROR(
        _xlfn._xlws.FILTER(FuSa_Charger!$AC$3:$AC$519, FuSa_Charger!$W$3:$W$519 = $W385),
        IFERROR(
            _xlfn._xlws.FILTER(Function_14DCDC!$AC$3:$AC$503, Function_14DCDC!$W$3:$W$503 = $W385),
            IFERROR(
                _xlfn._xlws.FILTER(Function_Charger!$AC$3:$AC$508, Function_Charger!$W$3:$W$508 = $W385),
                IFERROR(
                    _xlfn._xlws.FILTER(FuSa_14DCDC!$AC$3:$AC$500, FuSa_14DCDC!$W$3:$W$500 = $W385),
                    IFERROR(
                        _xlfn._xlws.FILTER(FuSa_14DCDC_EFAN!$AC$3:$AC$500, FuSa_14DCDC_EFAN!$W$3:$W$500 =$W385),
                        IFERROR(
                            _xlfn._xlws.FILTER(FuSa_FaultInjection!$AC$3:$AC$500, FuSa_FaultInjection!$W$3:$W$500 = $W385),
                            IFERROR(
                                _xlfn._xlws.FILTER(FuSa_NACS!$AC$3:$AC$548, FuSa_NACS!$W$3:$W$548 = $W385),
                                IFERROR(
                                     _xlfn._xlws.FILTER(Function_SCC!$AC$3:$AC$525, Function_SCC!$W$3:$W$525 = $W385),
                                     _xlfn._xlws.FILTER(FuSa_FTT!$AC$3:$AC$500, FuSa_FTT!$W$3:$W$500 = $W385)
                                )
                            )
                        )
                    )
                )
            )
        )
    ) = 0,
    "",
    IFERROR(
        _xlfn._xlws.FILTER(FuSa_Charger!$AC$3:$AC$519, FuSa_Charger!$W$3:$W$519 = $W385),
        IFERROR(
            _xlfn._xlws.FILTER(Function_14DCDC!$AC$3:$AC$503, Function_14DCDC!$W$3:$W$503 = $W385),
            IFERROR(
                _xlfn._xlws.FILTER(Function_Charger!$AC$3:$AC$508, Function_Charger!$W$3:$W$508 = $W385),
                IFERROR(
                    _xlfn._xlws.FILTER(FuSa_14DCDC!$AC$3:$AC$500, FuSa_14DCDC!$W$3:$W$500 = $W385),
                    IFERROR(
                        _xlfn._xlws.FILTER(FuSa_14DCDC_EFAN!$AC$3:$AC$500, FuSa_14DCDC_EFAN!$W$3:$W$500 = $W385),
                        IFERROR(
                            _xlfn._xlws.FILTER(FuSa_FaultInjection!$AC$3:$AC$500, FuSa_FaultInjection!$W$3:$W$500 = $W385),
                            IFERROR(
                                _xlfn._xlws.FILTER(FuSa_NACS!$AC$3:$AC$548, FuSa_NACS!$W$3:$W$548 = $W385),
                                IFERROR(
                                     _xlfn._xlws.FILTER(Function_SCC!$AC$3:$AC$525, Function_SCC!$W$3:$W$525 = $W385),
                                     _xlfn._xlws.FILTER(FuSa_FTT!$AC$3:$AC$500, FuSa_FTT!$W$3:$W$500 = $W385)
                               )
                            )
                        )
                    )
                )
            )
        )
    )
)</f>
        <v/>
      </c>
      <c r="AD385" s="438">
        <f t="array" ref="AD385">IF(
    IFERROR(
        _xlfn._xlws.FILTER(FuSa_Charger!$AD$3:$AD$519, FuSa_Charger!$W$3:$W$519 = $W385),
        IFERROR(
            _xlfn._xlws.FILTER(Function_14DCDC!$AD$3:$AD$503, Function_14DCDC!$W$3:$W$503 = $W385),
            IFERROR(
                _xlfn._xlws.FILTER(Function_Charger!$AD$3:$AD$508, Function_Charger!$W$3:$W$508 = $W385),
                IFERROR(
                    _xlfn._xlws.FILTER(FuSa_14DCDC!$AD$3:$AD$500, FuSa_14DCDC!$W$3:$W$500 = $W385),
                    IFERROR(
                        _xlfn._xlws.FILTER(FuSa_14DCDC_EFAN!$AD$3:$AD$500, FuSa_14DCDC_EFAN!$W$3:$W$500 =$W385 ),
                        IFERROR(
                            _xlfn._xlws.FILTER(FuSa_FaultInjection!$AD$3:$AD$500, FuSa_FaultInjection!$W$3:$W$500 = $W385),
                            IFERROR(
                                _xlfn._xlws.FILTER(FuSa_NACS!$AD$3:$AD$548, FuSa_NACS!$W$3:$W$548 = $W385),
                                IFERROR(
                                    _xlfn._xlws.FILTER(Function_SCC!$AD$3:$AD$525, Function_SCC!$W$3:$W$525 = $W385),
                                    _xlfn._xlws.FILTER(FuSa_FTT!$AD$3:$AD$500, FuSa_FTT!$W$3:$W$500 = $W385)
                               )
                            )
                        )
                    )
                )
            )
        )
    ) = 0,
    "",
    IFERROR(
        _xlfn._xlws.FILTER(FuSa_Charger!$AD$3:$AD$519, FuSa_Charger!$W$3:$W$519 = $W385),
        IFERROR(
            _xlfn._xlws.FILTER(Function_14DCDC!$AD$3:$AD$503, Function_14DCDC!$W$3:$W$503 = $W385),
            IFERROR(
                _xlfn._xlws.FILTER(Function_Charger!$AD$3:$AD$508, Function_Charger!$W$3:$W$508 = $W385),
                IFERROR(
                    _xlfn._xlws.FILTER(FuSa_14DCDC!$AD$3:$AD$500, FuSa_14DCDC!$W$3:$W$500 = $W385),
                    IFERROR(
                        _xlfn._xlws.FILTER(FuSa_14DCDC_EFAN!$AD$3:$AD$500, FuSa_14DCDC_EFAN!$W$3:$W$500 = $W385),
                        IFERROR(
                            _xlfn._xlws.FILTER(FuSa_FaultInjection!$AD$3:$AD$500, FuSa_FaultInjection!$W$3:$W$500 = $W385),
                            IFERROR(
                                _xlfn._xlws.FILTER(FuSa_NACS!$AD$3:$AD$548, FuSa_NACS!$W$3:$W$548 = $W385),
                                IFERROR(
                                 _xlfn._xlws.FILTER(Function_SCC!$AD$3:$AD$525, Function_SCC!$W$3:$W$525 = $W385),
                                     _xlfn._xlws.FILTER(FuSa_FTT!$AD$3:$AD$500, FuSa_FTT!$W$3:$W$500 = $W385)
                                )
                            )
                        )
                    )
                )
            )
        )
    )
)</f>
        <v/>
      </c>
      <c r="AE385" s="756" t="inlineStr">
        <is>
          <t>Obsoleted due to EPIC CCU01-4649</t>
        </is>
      </c>
      <c r="AG385" s="223" t="inlineStr"/>
      <c r="AH385" s="43" t="inlineStr"/>
      <c r="AI385" s="43" t="inlineStr"/>
      <c r="AJ385" s="43" t="inlineStr"/>
      <c r="AK385" s="43" t="inlineStr"/>
      <c r="AL385" s="266" t="n"/>
      <c r="AM385" s="231" t="n"/>
      <c r="AN385" s="765" t="n"/>
      <c r="AO385" s="223">
        <f>EXACT(W385,AG385)</f>
        <v/>
      </c>
      <c r="AP385" s="43">
        <f>EXACT(X385,AH385)</f>
        <v/>
      </c>
      <c r="AQ385" s="43">
        <f>EXACT(Y385,AI385)</f>
        <v/>
      </c>
      <c r="AR385" s="43">
        <f>EXACT(Z385,AJ385)</f>
        <v/>
      </c>
      <c r="AS385" s="266">
        <f>EXACT(AA385,AK385)</f>
        <v/>
      </c>
      <c r="AT385" t="inlineStr"/>
      <c r="AU385" t="inlineStr"/>
    </row>
    <row r="386" ht="15" customHeight="1">
      <c r="A386" s="451" t="n"/>
      <c r="B386" s="451" t="n"/>
      <c r="C386" s="451" t="n"/>
      <c r="D386" s="263">
        <f t="array" ref="D386">IFERROR(
      _xlfn._xlws.FILTER(FuSa_Charger!$D$3:$D$520, FuSa_Charger!$W$3:$W$520 = $W386),
      IFERROR(
          _xlfn._xlws.FILTER(Function_14DCDC!$D$3:$D$503,Function_14DCDC!$W$3:$W$503 =$W386 ),
          IFERROR(
              _xlfn._xlws.FILTER(Function_Charger!$D$3:$D$510,Function_Charger!$W$3:$W$510 = $W386),
              IFERROR(
                  _xlfn._xlws.FILTER(FuSa_14DCDC!$D$3:$D$500,FuSa_14DCDC!$W$3:$W$500 = $W386),
                  IFERROR(
                      _xlfn._xlws.FILTER(FuSa_14DCDC_EFAN!$D$3:$D$500,FuSa_14DCDC_EFAN!$W$3:$W$500 = $W386),
                      IFERROR(
                          _xlfn._xlws.FILTER(FuSa_FaultInjection!$D$3:$D$500,FuSa_FaultInjection!$W$3:$W$500 = $W386),
                          IFERROR(
                              _xlfn._xlws.FILTER(Function_SCC!$D$3:$D$512,Function_SCC!$W$3:$W$512 = $W386),
                              IFERROR(
                                  _xlfn._xlws.FILTER(FuSa_FTT!$D$3:$D$500,FuSa_FTT!$W$3:$W$500 = $W386),
                                  IFERROR(
                                       _xlfn._xlws.FILTER(FuSa_NACS!$D$3:$D$548,FuSa_NACS!$W$3:$W$548 = $W386),
                                       "NA"
                               )
                           )
                       )
                   )
               )
           )
       )
   )
)</f>
        <v/>
      </c>
      <c r="E386" s="263">
        <f t="array" ref="E386">IFERROR(
      _xlfn._xlws.FILTER(FuSa_Charger!$E$3:$E$520, FuSa_Charger!$W$3:$W$520 = $W386),
      IFERROR(
          _xlfn._xlws.FILTER(Function_14DCDC!$E$3:$E$503,Function_14DCDC!$W$3:$W$503 =$W386 ),
          IFERROR(
              _xlfn._xlws.FILTER(Function_Charger!$E$3:$E$510,Function_Charger!$W$3:$W$510 = $W386),
              IFERROR(
                  _xlfn._xlws.FILTER(FuSa_14DCDC!$E$3:$E$500,FuSa_14DCDC!$W$3:$W$500 = $W386),
                  IFERROR(
                      _xlfn._xlws.FILTER(FuSa_14DCDC_EFAN!$E$3:$E$500,FuSa_14DCDC_EFAN!$W$3:$W$500 = $W386),
                      IFERROR(
                          _xlfn._xlws.FILTER(FuSa_FaultInjection!$E$3:$E$500,FuSa_FaultInjection!$W$3:$W$500 = $W386),
                          IFERROR(
                              _xlfn._xlws.FILTER(Function_SCC!$E$3:$E$512,Function_SCC!$W$3:$W$512 = $W386),
                              IFERROR(
                                  _xlfn._xlws.FILTER(FuSa_FTT!$E$3:$E$500,FuSa_FTT!$W$3:$W$500 = $W386),
                                  IFERROR(
                                       _xlfn._xlws.FILTER(FuSa_NACS!$E$3:$E$548,FuSa_NACS!$W$3:$W$548 = $W386),
                                       "NA"
                               )
                           )
                       )
                   )
               )
           )
       )
   )
)</f>
        <v/>
      </c>
      <c r="F386" s="263">
        <f t="array" ref="F386">IFERROR(
      _xlfn._xlws.FILTER(FuSa_Charger!$F$3:$F$520, FuSa_Charger!$W$3:$W$520 = $W386),
      IFERROR(
          _xlfn._xlws.FILTER(Function_14DCDC!$F$3:$F$503,Function_14DCDC!$W$3:$W$503 =$W386 ),
          IFERROR(
              _xlfn._xlws.FILTER(Function_Charger!$F$3:$F$510,Function_Charger!$W$3:$W$510 = $W386),
              IFERROR(
                  _xlfn._xlws.FILTER(FuSa_14DCDC!$F$3:$F$500,FuSa_14DCDC!$W$3:$W$500 = $W386),
                  IFERROR(
                      _xlfn._xlws.FILTER(FuSa_14DCDC_EFAN!$F$3:$F$500,FuSa_14DCDC_EFAN!$W$3:$W$500 = $W386),
                      IFERROR(
                          _xlfn._xlws.FILTER(FuSa_FaultInjection!$F$3:$F$500,FuSa_FaultInjection!$W$3:$W$500 = $W386),
                          IFERROR(
                              _xlfn._xlws.FILTER(Function_SCC!$F$3:$F$512,Function_SCC!$W$3:$W$512 = $W386),
                              IFERROR(
                                  _xlfn._xlws.FILTER(FuSa_FTT!$F$3:$F$500,FuSa_FTT!$W$3:$W$500 = $W386),
                                  IFERROR(
                                       _xlfn._xlws.FILTER(FuSa_NACS!$F$3:$F$548,FuSa_NACS!$W$3:$W$548 = $W386),
                                       "NA"
                               )
                           )
                       )
                   )
               )
           )
       )
   )
)</f>
        <v/>
      </c>
      <c r="G386" s="263">
        <f t="array" ref="G386">IFERROR(
      _xlfn._xlws.FILTER(FuSa_Charger!$G$3:$G$520, FuSa_Charger!$W$3:$W$520 = $W386),
      IFERROR(
          _xlfn._xlws.FILTER(Function_14DCDC!$G$3:$G$503,Function_14DCDC!$W$3:$W$503 =$W386 ),
          IFERROR(
              _xlfn._xlws.FILTER(Function_Charger!$G$3:$G$510,Function_Charger!$W$3:$W$510 = $W386),
              IFERROR(
                  _xlfn._xlws.FILTER(FuSa_14DCDC!$G$3:$G$500,FuSa_14DCDC!$W$3:$W$500 = $W386),
                  IFERROR(
                      _xlfn._xlws.FILTER(FuSa_14DCDC_EFAN!$G$3:$G$500,FuSa_14DCDC_EFAN!$W$3:$W$500 = $W386),
                      IFERROR(
                          _xlfn._xlws.FILTER(FuSa_FaultInjection!$G$3:$G$500,FuSa_FaultInjection!$W$3:$W$500 = $W386),
                          IFERROR(
                              _xlfn._xlws.FILTER(Function_SCC!$G$3:$G$512,Function_SCC!$W$3:$W$512 = $W386),
                              IFERROR(
                                  _xlfn._xlws.FILTER(FuSa_FTT!$G$3:$G$500,FuSa_FTT!$W$3:$W$500 = $W386),
                                  IFERROR(
                                       _xlfn._xlws.FILTER(FuSa_NACS!$G$3:$G$548,FuSa_NACS!$W$3:$W$548 = $W386),
                                       "NA"
                               )
                           )
                       )
                   )
               )
           )
       )
   )
)</f>
        <v/>
      </c>
      <c r="H386" s="263">
        <f t="array" ref="H386">IFERROR(
      _xlfn._xlws.FILTER(FuSa_Charger!$H$3:$H$520, FuSa_Charger!$W$3:$W$520 = $W386),
      IFERROR(
          _xlfn._xlws.FILTER(Function_14DCDC!$H$3:$H$503,Function_14DCDC!$W$3:$W$503 =$W386 ),
          IFERROR(
              _xlfn._xlws.FILTER(Function_Charger!$H$3:$H$510,Function_Charger!$W$3:$W$510 = $W386),
              IFERROR(
                  _xlfn._xlws.FILTER(FuSa_14DCDC!$H$3:$H$500,FuSa_14DCDC!$W$3:$W$500 = $W386),
                  IFERROR(
                      _xlfn._xlws.FILTER(FuSa_14DCDC_EFAN!$H$3:$H$500,FuSa_14DCDC_EFAN!$W$3:$W$500 = $W386),
                      IFERROR(
                          _xlfn._xlws.FILTER(FuSa_FaultInjection!$H$3:$H$500,FuSa_FaultInjection!$W$3:$W$500 = $W386),
                          IFERROR(
                              _xlfn._xlws.FILTER(Function_SCC!$H$3:$H$512,Function_SCC!$W$3:$W$512 = $W386),
                              IFERROR(
                                  _xlfn._xlws.FILTER(FuSa_FTT!$H$3:$H$500,FuSa_FTT!$W$3:$W$500 = $W386),
                                  IFERROR(
                                       _xlfn._xlws.FILTER(FuSa_NACS!$H$3:$H$548,FuSa_NACS!$W$3:$W$548 = $W386),
                                       "NA"
                               )
                           )
                       )
                   )
               )
           )
       )
   )
)</f>
        <v/>
      </c>
      <c r="I386" s="263">
        <f t="array" ref="I386">IFERROR(
      _xlfn._xlws.FILTER(FuSa_Charger!$I$3:$I$520, FuSa_Charger!$W$3:$W$520 = $W386),
      IFERROR(
          _xlfn._xlws.FILTER(Function_14DCDC!$I$3:$I$503,Function_14DCDC!$W$3:$W$503 =$W386 ),
          IFERROR(
              _xlfn._xlws.FILTER(Function_Charger!$I$3:$I$510,Function_Charger!$W$3:$W$510 = $W386),
              IFERROR(
                  _xlfn._xlws.FILTER(FuSa_14DCDC!$I$3:$I$500,FuSa_14DCDC!$W$3:$W$500 = $W386),
                  IFERROR(
                      _xlfn._xlws.FILTER(FuSa_14DCDC_EFAN!$I$3:$I$500,FuSa_14DCDC_EFAN!$W$3:$W$500 = $W386),
                      IFERROR(
                          _xlfn._xlws.FILTER(FuSa_FaultInjection!$I$3:$I$500,FuSa_FaultInjection!$W$3:$W$500 = $W386),
                          IFERROR(
                              _xlfn._xlws.FILTER(Function_SCC!$I$3:$I$512,Function_SCC!$W$3:$W$512 = $W386),
                              IFERROR(
                                  _xlfn._xlws.FILTER(FuSa_FTT!$I$3:$I$500,FuSa_FTT!$W$3:$W$500 = $W386),
                                  IFERROR(
                                       _xlfn._xlws.FILTER(FuSa_NACS!$I$3:$I$548,FuSa_NACS!$W$3:$W$548 = $W386),
                                       "NA"
                               )
                           )
                       )
                   )
               )
           )
       )
   )
)</f>
        <v/>
      </c>
      <c r="J386" s="451" t="n"/>
      <c r="K386" s="451" t="n"/>
      <c r="L386" s="451" t="n"/>
      <c r="M386" s="451" t="n"/>
      <c r="N386" s="263">
        <f t="array" ref="N386">IFERROR(
      _xlfn._xlws.FILTER(FuSa_Charger!$N$3:$N$520, FuSa_Charger!$W$3:$W$520 = $W386),
      IFERROR(
          _xlfn._xlws.FILTER(Function_14DCDC!$N$3:$N$503,Function_14DCDC!$W$3:$W$503 =$W386 ),
          IFERROR(
              _xlfn._xlws.FILTER(Function_Charger!$N$3:$N$510,Function_Charger!$W$3:$W$510 = $W386),
              IFERROR(
                  _xlfn._xlws.FILTER(FuSa_14DCDC!$N$3:$N$500,FuSa_14DCDC!$W$3:$W$500 = $W386),
                  IFERROR(
                      _xlfn._xlws.FILTER(FuSa_14DCDC_EFAN!$N$3:$N$500,FuSa_14DCDC_EFAN!$W$3:$W$500 = $W386),
                      IFERROR(
                          _xlfn._xlws.FILTER(FuSa_FaultInjection!$N$3:$N$500,FuSa_FaultInjection!$W$3:$W$500 = $W386),
                          IFERROR(
                              _xlfn._xlws.FILTER(Function_SCC!$N$3:$N$512,Function_SCC!$W$3:$W$512 = $W386),
                              IFERROR(
                                  _xlfn._xlws.FILTER(FuSa_FTT!$N$3:$N$500,FuSa_FTT!$W$3:$W$500 = $W386),
                                  IFERROR(
                                       _xlfn._xlws.FILTER(FuSa_NACS!$M$3:$M$548,FuSa_NACS!$W$3:$W$548 = $W386),
                                       "NA"
                               )
                           )
                       )
                   )
               )
           )
       )
   )
)</f>
        <v/>
      </c>
      <c r="O386" s="263">
        <f t="array" ref="O386">IFERROR(
      _xlfn._xlws.FILTER(FuSa_Charger!$O$3:$O$520, FuSa_Charger!$W$3:$W$520 = $W386),
      IFERROR(
          _xlfn._xlws.FILTER(Function_14DCDC!$O$3:$O$503,Function_14DCDC!$W$3:$W$503 =$W386 ),
          IFERROR(
              _xlfn._xlws.FILTER(Function_Charger!$O$3:$O$510,Function_Charger!$W$3:$W$510 = $W386),
              IFERROR(
                  _xlfn._xlws.FILTER(FuSa_14DCDC!$O$3:$O$500,FuSa_14DCDC!$W$3:$W$500 = $W386),
                  IFERROR(
                      _xlfn._xlws.FILTER(FuSa_14DCDC_EFAN!$O$3:$O$500,FuSa_14DCDC_EFAN!$W$3:$W$500 = $W386),
                      IFERROR(
                          _xlfn._xlws.FILTER(FuSa_FaultInjection!$O$3:$O$500,FuSa_FaultInjection!$W$3:$W$500 = $W386),
                          IFERROR(
                              _xlfn._xlws.FILTER(Function_SCC!$O$3:$O$512,Function_SCC!$W$3:$W$512 = $W386),
                              IFERROR(
                                  _xlfn._xlws.FILTER(FuSa_FTT!$O$3:$O$500,FuSa_FTT!$W$3:$W$500 = $W386),
                                  IFERROR(
                                       _xlfn._xlws.FILTER(FuSa_NACS!$O$3:$O$548,FuSa_NACS!$W$3:$W$548 = $W386),
                                       "NA"
                               )
                           )
                       )
                   )
               )
           )
       )
   )
)</f>
        <v/>
      </c>
      <c r="P386" s="263">
        <f t="array" ref="P386">IFERROR(
      _xlfn._xlws.FILTER(FuSa_Charger!$P$3:$P$520, FuSa_Charger!$W$3:$W$520 = $W386),
      IFERROR(
          _xlfn._xlws.FILTER(Function_14DCDC!$P$3:$P$503,Function_14DCDC!$W$3:$W$503 =$W386 ),
          IFERROR(
              _xlfn._xlws.FILTER(Function_Charger!$P$3:$P$510,Function_Charger!$W$3:$W$510 = $W386),
              IFERROR(
                  _xlfn._xlws.FILTER(FuSa_14DCDC!$P$3:$P$500,FuSa_14DCDC!$W$3:$W$500 = $W386),
                  IFERROR(
                      _xlfn._xlws.FILTER(FuSa_14DCDC_EFAN!$P$3:$P$500,FuSa_14DCDC_EFAN!$W$3:$W$500 = $W386),
                      IFERROR(
                          _xlfn._xlws.FILTER(FuSa_FaultInjection!$P$3:$P$500,FuSa_FaultInjection!$W$3:$W$500 = $W386),
                          IFERROR(
                              _xlfn._xlws.FILTER(Function_SCC!$P$3:$P$512,Function_SCC!$W$3:$W$512 = $W386),
                              IFERROR(
                                  _xlfn._xlws.FILTER(FuSa_FTT!$P$3:$P$500,FuSa_FTT!$W$3:$W$500 = $W386),
                                  IFERROR(
                                       _xlfn._xlws.FILTER(FuSa_NACS!$P$3:$P$548,FuSa_NACS!$W$3:$W$548 = $W386),
                                       "NA"
                               )
                           )
                       )
                   )
               )
           )
       )
   )
)</f>
        <v/>
      </c>
      <c r="Q386" s="263">
        <f t="array" ref="Q386">IFERROR(
      _xlfn._xlws.FILTER(FuSa_Charger!$S$3:$S$520, FuSa_Charger!$W$3:$W$520 = $W386),
      IFERROR(
          _xlfn._xlws.FILTER(Function_14DCDC!$S$3:$S$503,Function_14DCDC!$W$3:$W$503 =$W386 ),
          IFERROR(
              _xlfn._xlws.FILTER(Function_Charger!$S$3:$S$510,Function_Charger!$W$3:$W$510 = $W386),
              IFERROR(
                  _xlfn._xlws.FILTER(FuSa_14DCDC!$S$3:$S$500,FuSa_14DCDC!$W$3:$W$500 = $W386),
                  IFERROR(
                      _xlfn._xlws.FILTER(FuSa_14DCDC_EFAN!$S$3:$S$500,FuSa_14DCDC_EFAN!$W$3:$W$500 = $W386),
                      IFERROR(
                          _xlfn._xlws.FILTER(FuSa_FaultInjection!$S$3:$S$500,FuSa_FaultInjection!$W$3:$W$500 = $W386),
                          IFERROR(
                              _xlfn._xlws.FILTER(Function_SCC!$S$3:$S$512,Function_SCC!$W$3:$W$512 = $W386),
                              IFERROR(
                                  _xlfn._xlws.FILTER(FuSa_FTT!$S$3:$S$500,FuSa_FTT!$W$3:$W$500 = $W386),
                                  IFERROR(
                                       _xlfn._xlws.FILTER(FuSa_NACS!$Q$3:$Q$548,FuSa_NACS!$W$3:$W$548 = $W386),
                                       "NA"
                               )
                           )
                       )
                   )
               )
           )
       )
   )
)</f>
        <v/>
      </c>
      <c r="R386" s="441">
        <f t="array" ref="R386">IFERROR(
      _xlfn._xlws.FILTER(FuSa_Charger!$T$3:$T$520, FuSa_Charger!$W$3:$W$520 = $W386),
      IFERROR(
          _xlfn._xlws.FILTER(Function_14DCDC!$T$3:$T$503,Function_14DCDC!$W$3:$W$503 =$W386 ),
          IFERROR(
              _xlfn._xlws.FILTER(Function_Charger!$T$3:$T$510,Function_Charger!$W$3:$W$510 = $W386),
              IFERROR(
                  _xlfn._xlws.FILTER(FuSa_14DCDC!$T$3:$T$500,FuSa_14DCDC!$W$3:$W$500 = $W386),
                  IFERROR(
                      _xlfn._xlws.FILTER(FuSa_14DCDC_EFAN!$T$3:$T$500,FuSa_14DCDC_EFAN!$W$3:$W$500 = $W386),
                      IFERROR(
                          _xlfn._xlws.FILTER(FuSa_FaultInjection!$T$3:$T$500,FuSa_FaultInjection!$W$3:$W$500 = $W386),
                          IFERROR(
                              _xlfn._xlws.FILTER(Function_SCC!$T$3:$T$512,Function_SCC!$W$3:$W$512 = $W386),
                              IFERROR(
                                  _xlfn._xlws.FILTER(FuSa_FTT!$T$3:$T$500,FuSa_FTT!$W$3:$W$500 = $W386),
                                  IFERROR(
                                       _xlfn._xlws.FILTER(FuSa_NACS!$R$3:$R$548,FuSa_NACS!$W$3:$W$548 = $W386),
                                       "NA"
                               )
                           )
                       )
                   )
               )
           )
       )
   )
)</f>
        <v/>
      </c>
      <c r="S386" s="441">
        <f t="array" ref="S386">IFERROR(
      _xlfn._xlws.FILTER(FuSa_Charger!$U$3:$U$520, FuSa_Charger!$W$3:$W$520 = $W386),
      IFERROR(
          _xlfn._xlws.FILTER(Function_14DCDC!$U$3:$U$503,Function_14DCDC!$W$3:$W$503 =$W386 ),
          IFERROR(
              _xlfn._xlws.FILTER(Function_Charger!$U$3:$U$510,Function_Charger!$W$3:$W$510 = $W386),
              IFERROR(
                  _xlfn._xlws.FILTER(FuSa_14DCDC!$U$3:$U$500,FuSa_14DCDC!$W$3:$W$500 = $W386),
                  IFERROR(
                      _xlfn._xlws.FILTER(FuSa_14DCDC_EFAN!$U$3:$U$500,FuSa_14DCDC_EFAN!$W$3:$W$500 = $W386),
                      IFERROR(
                          _xlfn._xlws.FILTER(FuSa_FaultInjection!$U$3:$U$500,FuSa_FaultInjection!$W$3:$W$500 = $W386),
                          IFERROR(
                              _xlfn._xlws.FILTER(Function_SCC!$U$3:$U$512,Function_SCC!$W$3:$W$512 = $W386),
                              IFERROR(
                                  _xlfn._xlws.FILTER(FuSa_FTT!$U$3:$U$500,FuSa_FTT!$W$3:$W$500 = $W386),
                                  IFERROR(
                                       _xlfn._xlws.FILTER(FuSa_NACS!$S$3:$S$548,FuSa_NACS!$W$3:$W$548 = $W386),
                                       "NA"
                               )
                           )
                       )
                   )
               )
           )
       )
   )
)</f>
        <v/>
      </c>
      <c r="T386" s="441">
        <f t="array" ref="T386">IFERROR(
      _xlfn._xlws.FILTER(FuSa_Charger!$V$3:$V$520, FuSa_Charger!$W$3:$W$520 = $W386),
      IFERROR(
          _xlfn._xlws.FILTER(Function_14DCDC!$V$3:$V$503,Function_14DCDC!$W$3:$W$503 =$W386 ),
          IFERROR(
              _xlfn._xlws.FILTER(Function_Charger!$V$3:$V$510,Function_Charger!$W$3:$W$510 = $W386),
              IFERROR(
                  _xlfn._xlws.FILTER(FuSa_14DCDC!$V$3:$V$500,FuSa_14DCDC!$W$3:$W$500 = $W386),
                  IFERROR(
                      _xlfn._xlws.FILTER(FuSa_14DCDC_EFAN!$V$3:$V$500,FuSa_14DCDC_EFAN!$W$3:$W$500 = $W386),
                      IFERROR(
                          _xlfn._xlws.FILTER(FuSa_FaultInjection!$V$3:$V$500,FuSa_FaultInjection!$W$3:$W$500 = $W386),
                          IFERROR(
                              _xlfn._xlws.FILTER(Function_SCC!$V$3:$V$512,Function_SCC!$W$3:$W$512 = $W386),
                              IFERROR(
                                  _xlfn._xlws.FILTER(FuSa_FTT!$V$3:$V$500,FuSa_FTT!$W$3:$W$500 = $W386),
                                  IFERROR(
                                       _xlfn._xlws.FILTER(FuSa_NACS!$T$3:$T$548,FuSa_NACS!$W$3:$W$548 = $W386),
                                       "NA"
                               )
                           )
                       )
                   )
               )
           )
       )
   )
)</f>
        <v/>
      </c>
      <c r="U386" s="231" t="inlineStr">
        <is>
          <t>NACS_Diagnostics</t>
        </is>
      </c>
      <c r="W386" s="231" t="inlineStr">
        <is>
          <t>[SYI_DC2_004_004].html</t>
        </is>
      </c>
      <c r="X386" s="737" t="n">
        <v>1</v>
      </c>
      <c r="Y386" s="240" t="n">
        <v>0</v>
      </c>
      <c r="Z386" s="240" t="n">
        <v>0</v>
      </c>
      <c r="AA386" s="240" t="n">
        <v>1</v>
      </c>
      <c r="AB386" s="240" t="n"/>
      <c r="AC386" s="1139">
        <f t="array" ref="AC386">IF(
    IFERROR(
        _xlfn._xlws.FILTER(FuSa_Charger!$AC$3:$AC$519, FuSa_Charger!$W$3:$W$519 = $W386),
        IFERROR(
            _xlfn._xlws.FILTER(Function_14DCDC!$AC$3:$AC$503, Function_14DCDC!$W$3:$W$503 = $W386),
            IFERROR(
                _xlfn._xlws.FILTER(Function_Charger!$AC$3:$AC$508, Function_Charger!$W$3:$W$508 = $W386),
                IFERROR(
                    _xlfn._xlws.FILTER(FuSa_14DCDC!$AC$3:$AC$500, FuSa_14DCDC!$W$3:$W$500 = $W386),
                    IFERROR(
                        _xlfn._xlws.FILTER(FuSa_14DCDC_EFAN!$AC$3:$AC$500, FuSa_14DCDC_EFAN!$W$3:$W$500 =$W386),
                        IFERROR(
                            _xlfn._xlws.FILTER(FuSa_FaultInjection!$AC$3:$AC$500, FuSa_FaultInjection!$W$3:$W$500 = $W386),
                            IFERROR(
                                _xlfn._xlws.FILTER(FuSa_NACS!$AC$3:$AC$548, FuSa_NACS!$W$3:$W$548 = $W386),
                                IFERROR(
                                     _xlfn._xlws.FILTER(Function_SCC!$AC$3:$AC$525, Function_SCC!$W$3:$W$525 = $W386),
                                     _xlfn._xlws.FILTER(FuSa_FTT!$AC$3:$AC$500, FuSa_FTT!$W$3:$W$500 = $W386)
                                )
                            )
                        )
                    )
                )
            )
        )
    ) = 0,
    "",
    IFERROR(
        _xlfn._xlws.FILTER(FuSa_Charger!$AC$3:$AC$519, FuSa_Charger!$W$3:$W$519 = $W386),
        IFERROR(
            _xlfn._xlws.FILTER(Function_14DCDC!$AC$3:$AC$503, Function_14DCDC!$W$3:$W$503 = $W386),
            IFERROR(
                _xlfn._xlws.FILTER(Function_Charger!$AC$3:$AC$508, Function_Charger!$W$3:$W$508 = $W386),
                IFERROR(
                    _xlfn._xlws.FILTER(FuSa_14DCDC!$AC$3:$AC$500, FuSa_14DCDC!$W$3:$W$500 = $W386),
                    IFERROR(
                        _xlfn._xlws.FILTER(FuSa_14DCDC_EFAN!$AC$3:$AC$500, FuSa_14DCDC_EFAN!$W$3:$W$500 = $W386),
                        IFERROR(
                            _xlfn._xlws.FILTER(FuSa_FaultInjection!$AC$3:$AC$500, FuSa_FaultInjection!$W$3:$W$500 = $W386),
                            IFERROR(
                                _xlfn._xlws.FILTER(FuSa_NACS!$AC$3:$AC$548, FuSa_NACS!$W$3:$W$548 = $W386),
                                IFERROR(
                                     _xlfn._xlws.FILTER(Function_SCC!$AC$3:$AC$525, Function_SCC!$W$3:$W$525 = $W386),
                                     _xlfn._xlws.FILTER(FuSa_FTT!$AC$3:$AC$500, FuSa_FTT!$W$3:$W$500 = $W386)
                               )
                            )
                        )
                    )
                )
            )
        )
    )
)</f>
        <v/>
      </c>
      <c r="AD386" s="438">
        <f t="array" ref="AD386">IF(
    IFERROR(
        _xlfn._xlws.FILTER(FuSa_Charger!$AD$3:$AD$519, FuSa_Charger!$W$3:$W$519 = $W386),
        IFERROR(
            _xlfn._xlws.FILTER(Function_14DCDC!$AD$3:$AD$503, Function_14DCDC!$W$3:$W$503 = $W386),
            IFERROR(
                _xlfn._xlws.FILTER(Function_Charger!$AD$3:$AD$508, Function_Charger!$W$3:$W$508 = $W386),
                IFERROR(
                    _xlfn._xlws.FILTER(FuSa_14DCDC!$AD$3:$AD$500, FuSa_14DCDC!$W$3:$W$500 = $W386),
                    IFERROR(
                        _xlfn._xlws.FILTER(FuSa_14DCDC_EFAN!$AD$3:$AD$500, FuSa_14DCDC_EFAN!$W$3:$W$500 =$W386 ),
                        IFERROR(
                            _xlfn._xlws.FILTER(FuSa_FaultInjection!$AD$3:$AD$500, FuSa_FaultInjection!$W$3:$W$500 = $W386),
                            IFERROR(
                                _xlfn._xlws.FILTER(FuSa_NACS!$AD$3:$AD$548, FuSa_NACS!$W$3:$W$548 = $W386),
                                IFERROR(
                                    _xlfn._xlws.FILTER(Function_SCC!$AD$3:$AD$525, Function_SCC!$W$3:$W$525 = $W386),
                                    _xlfn._xlws.FILTER(FuSa_FTT!$AD$3:$AD$500, FuSa_FTT!$W$3:$W$500 = $W386)
                               )
                            )
                        )
                    )
                )
            )
        )
    ) = 0,
    "",
    IFERROR(
        _xlfn._xlws.FILTER(FuSa_Charger!$AD$3:$AD$519, FuSa_Charger!$W$3:$W$519 = $W386),
        IFERROR(
            _xlfn._xlws.FILTER(Function_14DCDC!$AD$3:$AD$503, Function_14DCDC!$W$3:$W$503 = $W386),
            IFERROR(
                _xlfn._xlws.FILTER(Function_Charger!$AD$3:$AD$508, Function_Charger!$W$3:$W$508 = $W386),
                IFERROR(
                    _xlfn._xlws.FILTER(FuSa_14DCDC!$AD$3:$AD$500, FuSa_14DCDC!$W$3:$W$500 = $W386),
                    IFERROR(
                        _xlfn._xlws.FILTER(FuSa_14DCDC_EFAN!$AD$3:$AD$500, FuSa_14DCDC_EFAN!$W$3:$W$500 = $W386),
                        IFERROR(
                            _xlfn._xlws.FILTER(FuSa_FaultInjection!$AD$3:$AD$500, FuSa_FaultInjection!$W$3:$W$500 = $W386),
                            IFERROR(
                                _xlfn._xlws.FILTER(FuSa_NACS!$AD$3:$AD$548, FuSa_NACS!$W$3:$W$548 = $W386),
                                IFERROR(
                                 _xlfn._xlws.FILTER(Function_SCC!$AD$3:$AD$525, Function_SCC!$W$3:$W$525 = $W386),
                                     _xlfn._xlws.FILTER(FuSa_FTT!$AD$3:$AD$500, FuSa_FTT!$W$3:$W$500 = $W386)
                                )
                            )
                        )
                    )
                )
            )
        )
    )
)</f>
        <v/>
      </c>
      <c r="AE386" s="756" t="inlineStr">
        <is>
          <t>Obsoleted due to EPIC CCU01-4649</t>
        </is>
      </c>
      <c r="AG386" s="223" t="inlineStr"/>
      <c r="AH386" s="43" t="inlineStr"/>
      <c r="AI386" s="43" t="inlineStr"/>
      <c r="AJ386" s="43" t="inlineStr"/>
      <c r="AK386" s="43" t="inlineStr"/>
      <c r="AL386" s="266" t="n"/>
      <c r="AM386" s="231" t="n"/>
      <c r="AN386" s="765" t="n"/>
      <c r="AO386" s="223">
        <f>EXACT(W386,AG386)</f>
        <v/>
      </c>
      <c r="AP386" s="43">
        <f>EXACT(X386,AH386)</f>
        <v/>
      </c>
      <c r="AQ386" s="43">
        <f>EXACT(Y386,AI386)</f>
        <v/>
      </c>
      <c r="AR386" s="43">
        <f>EXACT(Z386,AJ386)</f>
        <v/>
      </c>
      <c r="AS386" s="266">
        <f>EXACT(AA386,AK386)</f>
        <v/>
      </c>
      <c r="AT386" t="inlineStr"/>
      <c r="AU386" t="inlineStr"/>
    </row>
    <row r="387" ht="15" customHeight="1">
      <c r="A387" s="451" t="n"/>
      <c r="B387" s="451" t="n"/>
      <c r="C387" s="451" t="n"/>
      <c r="D387" s="263">
        <f t="array" ref="D387">IFERROR(
      _xlfn._xlws.FILTER(FuSa_Charger!$D$3:$D$520, FuSa_Charger!$W$3:$W$520 = $W387),
      IFERROR(
          _xlfn._xlws.FILTER(Function_14DCDC!$D$3:$D$503,Function_14DCDC!$W$3:$W$503 =$W387 ),
          IFERROR(
              _xlfn._xlws.FILTER(Function_Charger!$D$3:$D$510,Function_Charger!$W$3:$W$510 = $W387),
              IFERROR(
                  _xlfn._xlws.FILTER(FuSa_14DCDC!$D$3:$D$500,FuSa_14DCDC!$W$3:$W$500 = $W387),
                  IFERROR(
                      _xlfn._xlws.FILTER(FuSa_14DCDC_EFAN!$D$3:$D$500,FuSa_14DCDC_EFAN!$W$3:$W$500 = $W387),
                      IFERROR(
                          _xlfn._xlws.FILTER(FuSa_FaultInjection!$D$3:$D$500,FuSa_FaultInjection!$W$3:$W$500 = $W387),
                          IFERROR(
                              _xlfn._xlws.FILTER(Function_SCC!$D$3:$D$512,Function_SCC!$W$3:$W$512 = $W387),
                              IFERROR(
                                  _xlfn._xlws.FILTER(FuSa_FTT!$D$3:$D$500,FuSa_FTT!$W$3:$W$500 = $W387),
                                  IFERROR(
                                       _xlfn._xlws.FILTER(FuSa_NACS!$D$3:$D$548,FuSa_NACS!$W$3:$W$548 = $W387),
                                       "NA"
                               )
                           )
                       )
                   )
               )
           )
       )
   )
)</f>
        <v/>
      </c>
      <c r="E387" s="263">
        <f t="array" ref="E387">IFERROR(
      _xlfn._xlws.FILTER(FuSa_Charger!$E$3:$E$520, FuSa_Charger!$W$3:$W$520 = $W387),
      IFERROR(
          _xlfn._xlws.FILTER(Function_14DCDC!$E$3:$E$503,Function_14DCDC!$W$3:$W$503 =$W387 ),
          IFERROR(
              _xlfn._xlws.FILTER(Function_Charger!$E$3:$E$510,Function_Charger!$W$3:$W$510 = $W387),
              IFERROR(
                  _xlfn._xlws.FILTER(FuSa_14DCDC!$E$3:$E$500,FuSa_14DCDC!$W$3:$W$500 = $W387),
                  IFERROR(
                      _xlfn._xlws.FILTER(FuSa_14DCDC_EFAN!$E$3:$E$500,FuSa_14DCDC_EFAN!$W$3:$W$500 = $W387),
                      IFERROR(
                          _xlfn._xlws.FILTER(FuSa_FaultInjection!$E$3:$E$500,FuSa_FaultInjection!$W$3:$W$500 = $W387),
                          IFERROR(
                              _xlfn._xlws.FILTER(Function_SCC!$E$3:$E$512,Function_SCC!$W$3:$W$512 = $W387),
                              IFERROR(
                                  _xlfn._xlws.FILTER(FuSa_FTT!$E$3:$E$500,FuSa_FTT!$W$3:$W$500 = $W387),
                                  IFERROR(
                                       _xlfn._xlws.FILTER(FuSa_NACS!$E$3:$E$548,FuSa_NACS!$W$3:$W$548 = $W387),
                                       "NA"
                               )
                           )
                       )
                   )
               )
           )
       )
   )
)</f>
        <v/>
      </c>
      <c r="F387" s="263">
        <f t="array" ref="F387">IFERROR(
      _xlfn._xlws.FILTER(FuSa_Charger!$F$3:$F$520, FuSa_Charger!$W$3:$W$520 = $W387),
      IFERROR(
          _xlfn._xlws.FILTER(Function_14DCDC!$F$3:$F$503,Function_14DCDC!$W$3:$W$503 =$W387 ),
          IFERROR(
              _xlfn._xlws.FILTER(Function_Charger!$F$3:$F$510,Function_Charger!$W$3:$W$510 = $W387),
              IFERROR(
                  _xlfn._xlws.FILTER(FuSa_14DCDC!$F$3:$F$500,FuSa_14DCDC!$W$3:$W$500 = $W387),
                  IFERROR(
                      _xlfn._xlws.FILTER(FuSa_14DCDC_EFAN!$F$3:$F$500,FuSa_14DCDC_EFAN!$W$3:$W$500 = $W387),
                      IFERROR(
                          _xlfn._xlws.FILTER(FuSa_FaultInjection!$F$3:$F$500,FuSa_FaultInjection!$W$3:$W$500 = $W387),
                          IFERROR(
                              _xlfn._xlws.FILTER(Function_SCC!$F$3:$F$512,Function_SCC!$W$3:$W$512 = $W387),
                              IFERROR(
                                  _xlfn._xlws.FILTER(FuSa_FTT!$F$3:$F$500,FuSa_FTT!$W$3:$W$500 = $W387),
                                  IFERROR(
                                       _xlfn._xlws.FILTER(FuSa_NACS!$F$3:$F$548,FuSa_NACS!$W$3:$W$548 = $W387),
                                       "NA"
                               )
                           )
                       )
                   )
               )
           )
       )
   )
)</f>
        <v/>
      </c>
      <c r="G387" s="263">
        <f t="array" ref="G387">IFERROR(
      _xlfn._xlws.FILTER(FuSa_Charger!$G$3:$G$520, FuSa_Charger!$W$3:$W$520 = $W387),
      IFERROR(
          _xlfn._xlws.FILTER(Function_14DCDC!$G$3:$G$503,Function_14DCDC!$W$3:$W$503 =$W387 ),
          IFERROR(
              _xlfn._xlws.FILTER(Function_Charger!$G$3:$G$510,Function_Charger!$W$3:$W$510 = $W387),
              IFERROR(
                  _xlfn._xlws.FILTER(FuSa_14DCDC!$G$3:$G$500,FuSa_14DCDC!$W$3:$W$500 = $W387),
                  IFERROR(
                      _xlfn._xlws.FILTER(FuSa_14DCDC_EFAN!$G$3:$G$500,FuSa_14DCDC_EFAN!$W$3:$W$500 = $W387),
                      IFERROR(
                          _xlfn._xlws.FILTER(FuSa_FaultInjection!$G$3:$G$500,FuSa_FaultInjection!$W$3:$W$500 = $W387),
                          IFERROR(
                              _xlfn._xlws.FILTER(Function_SCC!$G$3:$G$512,Function_SCC!$W$3:$W$512 = $W387),
                              IFERROR(
                                  _xlfn._xlws.FILTER(FuSa_FTT!$G$3:$G$500,FuSa_FTT!$W$3:$W$500 = $W387),
                                  IFERROR(
                                       _xlfn._xlws.FILTER(FuSa_NACS!$G$3:$G$548,FuSa_NACS!$W$3:$W$548 = $W387),
                                       "NA"
                               )
                           )
                       )
                   )
               )
           )
       )
   )
)</f>
        <v/>
      </c>
      <c r="H387" s="263">
        <f t="array" ref="H387">IFERROR(
      _xlfn._xlws.FILTER(FuSa_Charger!$H$3:$H$520, FuSa_Charger!$W$3:$W$520 = $W387),
      IFERROR(
          _xlfn._xlws.FILTER(Function_14DCDC!$H$3:$H$503,Function_14DCDC!$W$3:$W$503 =$W387 ),
          IFERROR(
              _xlfn._xlws.FILTER(Function_Charger!$H$3:$H$510,Function_Charger!$W$3:$W$510 = $W387),
              IFERROR(
                  _xlfn._xlws.FILTER(FuSa_14DCDC!$H$3:$H$500,FuSa_14DCDC!$W$3:$W$500 = $W387),
                  IFERROR(
                      _xlfn._xlws.FILTER(FuSa_14DCDC_EFAN!$H$3:$H$500,FuSa_14DCDC_EFAN!$W$3:$W$500 = $W387),
                      IFERROR(
                          _xlfn._xlws.FILTER(FuSa_FaultInjection!$H$3:$H$500,FuSa_FaultInjection!$W$3:$W$500 = $W387),
                          IFERROR(
                              _xlfn._xlws.FILTER(Function_SCC!$H$3:$H$512,Function_SCC!$W$3:$W$512 = $W387),
                              IFERROR(
                                  _xlfn._xlws.FILTER(FuSa_FTT!$H$3:$H$500,FuSa_FTT!$W$3:$W$500 = $W387),
                                  IFERROR(
                                       _xlfn._xlws.FILTER(FuSa_NACS!$H$3:$H$548,FuSa_NACS!$W$3:$W$548 = $W387),
                                       "NA"
                               )
                           )
                       )
                   )
               )
           )
       )
   )
)</f>
        <v/>
      </c>
      <c r="I387" s="263">
        <f t="array" ref="I387">IFERROR(
      _xlfn._xlws.FILTER(FuSa_Charger!$I$3:$I$520, FuSa_Charger!$W$3:$W$520 = $W387),
      IFERROR(
          _xlfn._xlws.FILTER(Function_14DCDC!$I$3:$I$503,Function_14DCDC!$W$3:$W$503 =$W387 ),
          IFERROR(
              _xlfn._xlws.FILTER(Function_Charger!$I$3:$I$510,Function_Charger!$W$3:$W$510 = $W387),
              IFERROR(
                  _xlfn._xlws.FILTER(FuSa_14DCDC!$I$3:$I$500,FuSa_14DCDC!$W$3:$W$500 = $W387),
                  IFERROR(
                      _xlfn._xlws.FILTER(FuSa_14DCDC_EFAN!$I$3:$I$500,FuSa_14DCDC_EFAN!$W$3:$W$500 = $W387),
                      IFERROR(
                          _xlfn._xlws.FILTER(FuSa_FaultInjection!$I$3:$I$500,FuSa_FaultInjection!$W$3:$W$500 = $W387),
                          IFERROR(
                              _xlfn._xlws.FILTER(Function_SCC!$I$3:$I$512,Function_SCC!$W$3:$W$512 = $W387),
                              IFERROR(
                                  _xlfn._xlws.FILTER(FuSa_FTT!$I$3:$I$500,FuSa_FTT!$W$3:$W$500 = $W387),
                                  IFERROR(
                                       _xlfn._xlws.FILTER(FuSa_NACS!$I$3:$I$548,FuSa_NACS!$W$3:$W$548 = $W387),
                                       "NA"
                               )
                           )
                       )
                   )
               )
           )
       )
   )
)</f>
        <v/>
      </c>
      <c r="J387" s="451" t="n"/>
      <c r="K387" s="451" t="n"/>
      <c r="L387" s="451" t="n"/>
      <c r="M387" s="451" t="n"/>
      <c r="N387" s="263">
        <f t="array" ref="N387">IFERROR(
      _xlfn._xlws.FILTER(FuSa_Charger!$N$3:$N$520, FuSa_Charger!$W$3:$W$520 = $W387),
      IFERROR(
          _xlfn._xlws.FILTER(Function_14DCDC!$N$3:$N$503,Function_14DCDC!$W$3:$W$503 =$W387 ),
          IFERROR(
              _xlfn._xlws.FILTER(Function_Charger!$N$3:$N$510,Function_Charger!$W$3:$W$510 = $W387),
              IFERROR(
                  _xlfn._xlws.FILTER(FuSa_14DCDC!$N$3:$N$500,FuSa_14DCDC!$W$3:$W$500 = $W387),
                  IFERROR(
                      _xlfn._xlws.FILTER(FuSa_14DCDC_EFAN!$N$3:$N$500,FuSa_14DCDC_EFAN!$W$3:$W$500 = $W387),
                      IFERROR(
                          _xlfn._xlws.FILTER(FuSa_FaultInjection!$N$3:$N$500,FuSa_FaultInjection!$W$3:$W$500 = $W387),
                          IFERROR(
                              _xlfn._xlws.FILTER(Function_SCC!$N$3:$N$512,Function_SCC!$W$3:$W$512 = $W387),
                              IFERROR(
                                  _xlfn._xlws.FILTER(FuSa_FTT!$N$3:$N$500,FuSa_FTT!$W$3:$W$500 = $W387),
                                  IFERROR(
                                       _xlfn._xlws.FILTER(FuSa_NACS!$M$3:$M$548,FuSa_NACS!$W$3:$W$548 = $W387),
                                       "NA"
                               )
                           )
                       )
                   )
               )
           )
       )
   )
)</f>
        <v/>
      </c>
      <c r="O387" s="263">
        <f t="array" ref="O387">IFERROR(
      _xlfn._xlws.FILTER(FuSa_Charger!$O$3:$O$520, FuSa_Charger!$W$3:$W$520 = $W387),
      IFERROR(
          _xlfn._xlws.FILTER(Function_14DCDC!$O$3:$O$503,Function_14DCDC!$W$3:$W$503 =$W387 ),
          IFERROR(
              _xlfn._xlws.FILTER(Function_Charger!$O$3:$O$510,Function_Charger!$W$3:$W$510 = $W387),
              IFERROR(
                  _xlfn._xlws.FILTER(FuSa_14DCDC!$O$3:$O$500,FuSa_14DCDC!$W$3:$W$500 = $W387),
                  IFERROR(
                      _xlfn._xlws.FILTER(FuSa_14DCDC_EFAN!$O$3:$O$500,FuSa_14DCDC_EFAN!$W$3:$W$500 = $W387),
                      IFERROR(
                          _xlfn._xlws.FILTER(FuSa_FaultInjection!$O$3:$O$500,FuSa_FaultInjection!$W$3:$W$500 = $W387),
                          IFERROR(
                              _xlfn._xlws.FILTER(Function_SCC!$O$3:$O$512,Function_SCC!$W$3:$W$512 = $W387),
                              IFERROR(
                                  _xlfn._xlws.FILTER(FuSa_FTT!$O$3:$O$500,FuSa_FTT!$W$3:$W$500 = $W387),
                                  IFERROR(
                                       _xlfn._xlws.FILTER(FuSa_NACS!$O$3:$O$548,FuSa_NACS!$W$3:$W$548 = $W387),
                                       "NA"
                               )
                           )
                       )
                   )
               )
           )
       )
   )
)</f>
        <v/>
      </c>
      <c r="P387" s="263">
        <f t="array" ref="P387">IFERROR(
      _xlfn._xlws.FILTER(FuSa_Charger!$P$3:$P$520, FuSa_Charger!$W$3:$W$520 = $W387),
      IFERROR(
          _xlfn._xlws.FILTER(Function_14DCDC!$P$3:$P$503,Function_14DCDC!$W$3:$W$503 =$W387 ),
          IFERROR(
              _xlfn._xlws.FILTER(Function_Charger!$P$3:$P$510,Function_Charger!$W$3:$W$510 = $W387),
              IFERROR(
                  _xlfn._xlws.FILTER(FuSa_14DCDC!$P$3:$P$500,FuSa_14DCDC!$W$3:$W$500 = $W387),
                  IFERROR(
                      _xlfn._xlws.FILTER(FuSa_14DCDC_EFAN!$P$3:$P$500,FuSa_14DCDC_EFAN!$W$3:$W$500 = $W387),
                      IFERROR(
                          _xlfn._xlws.FILTER(FuSa_FaultInjection!$P$3:$P$500,FuSa_FaultInjection!$W$3:$W$500 = $W387),
                          IFERROR(
                              _xlfn._xlws.FILTER(Function_SCC!$P$3:$P$512,Function_SCC!$W$3:$W$512 = $W387),
                              IFERROR(
                                  _xlfn._xlws.FILTER(FuSa_FTT!$P$3:$P$500,FuSa_FTT!$W$3:$W$500 = $W387),
                                  IFERROR(
                                       _xlfn._xlws.FILTER(FuSa_NACS!$P$3:$P$548,FuSa_NACS!$W$3:$W$548 = $W387),
                                       "NA"
                               )
                           )
                       )
                   )
               )
           )
       )
   )
)</f>
        <v/>
      </c>
      <c r="Q387" s="263">
        <f t="array" ref="Q387">IFERROR(
      _xlfn._xlws.FILTER(FuSa_Charger!$S$3:$S$520, FuSa_Charger!$W$3:$W$520 = $W387),
      IFERROR(
          _xlfn._xlws.FILTER(Function_14DCDC!$S$3:$S$503,Function_14DCDC!$W$3:$W$503 =$W387 ),
          IFERROR(
              _xlfn._xlws.FILTER(Function_Charger!$S$3:$S$510,Function_Charger!$W$3:$W$510 = $W387),
              IFERROR(
                  _xlfn._xlws.FILTER(FuSa_14DCDC!$S$3:$S$500,FuSa_14DCDC!$W$3:$W$500 = $W387),
                  IFERROR(
                      _xlfn._xlws.FILTER(FuSa_14DCDC_EFAN!$S$3:$S$500,FuSa_14DCDC_EFAN!$W$3:$W$500 = $W387),
                      IFERROR(
                          _xlfn._xlws.FILTER(FuSa_FaultInjection!$S$3:$S$500,FuSa_FaultInjection!$W$3:$W$500 = $W387),
                          IFERROR(
                              _xlfn._xlws.FILTER(Function_SCC!$S$3:$S$512,Function_SCC!$W$3:$W$512 = $W387),
                              IFERROR(
                                  _xlfn._xlws.FILTER(FuSa_FTT!$S$3:$S$500,FuSa_FTT!$W$3:$W$500 = $W387),
                                  IFERROR(
                                       _xlfn._xlws.FILTER(FuSa_NACS!$Q$3:$Q$548,FuSa_NACS!$W$3:$W$548 = $W387),
                                       "NA"
                               )
                           )
                       )
                   )
               )
           )
       )
   )
)</f>
        <v/>
      </c>
      <c r="R387" s="441">
        <f t="array" ref="R387">IFERROR(
      _xlfn._xlws.FILTER(FuSa_Charger!$T$3:$T$520, FuSa_Charger!$W$3:$W$520 = $W387),
      IFERROR(
          _xlfn._xlws.FILTER(Function_14DCDC!$T$3:$T$503,Function_14DCDC!$W$3:$W$503 =$W387 ),
          IFERROR(
              _xlfn._xlws.FILTER(Function_Charger!$T$3:$T$510,Function_Charger!$W$3:$W$510 = $W387),
              IFERROR(
                  _xlfn._xlws.FILTER(FuSa_14DCDC!$T$3:$T$500,FuSa_14DCDC!$W$3:$W$500 = $W387),
                  IFERROR(
                      _xlfn._xlws.FILTER(FuSa_14DCDC_EFAN!$T$3:$T$500,FuSa_14DCDC_EFAN!$W$3:$W$500 = $W387),
                      IFERROR(
                          _xlfn._xlws.FILTER(FuSa_FaultInjection!$T$3:$T$500,FuSa_FaultInjection!$W$3:$W$500 = $W387),
                          IFERROR(
                              _xlfn._xlws.FILTER(Function_SCC!$T$3:$T$512,Function_SCC!$W$3:$W$512 = $W387),
                              IFERROR(
                                  _xlfn._xlws.FILTER(FuSa_FTT!$T$3:$T$500,FuSa_FTT!$W$3:$W$500 = $W387),
                                  IFERROR(
                                       _xlfn._xlws.FILTER(FuSa_NACS!$R$3:$R$548,FuSa_NACS!$W$3:$W$548 = $W387),
                                       "NA"
                               )
                           )
                       )
                   )
               )
           )
       )
   )
)</f>
        <v/>
      </c>
      <c r="S387" s="441">
        <f t="array" ref="S387">IFERROR(
      _xlfn._xlws.FILTER(FuSa_Charger!$U$3:$U$520, FuSa_Charger!$W$3:$W$520 = $W387),
      IFERROR(
          _xlfn._xlws.FILTER(Function_14DCDC!$U$3:$U$503,Function_14DCDC!$W$3:$W$503 =$W387 ),
          IFERROR(
              _xlfn._xlws.FILTER(Function_Charger!$U$3:$U$510,Function_Charger!$W$3:$W$510 = $W387),
              IFERROR(
                  _xlfn._xlws.FILTER(FuSa_14DCDC!$U$3:$U$500,FuSa_14DCDC!$W$3:$W$500 = $W387),
                  IFERROR(
                      _xlfn._xlws.FILTER(FuSa_14DCDC_EFAN!$U$3:$U$500,FuSa_14DCDC_EFAN!$W$3:$W$500 = $W387),
                      IFERROR(
                          _xlfn._xlws.FILTER(FuSa_FaultInjection!$U$3:$U$500,FuSa_FaultInjection!$W$3:$W$500 = $W387),
                          IFERROR(
                              _xlfn._xlws.FILTER(Function_SCC!$U$3:$U$512,Function_SCC!$W$3:$W$512 = $W387),
                              IFERROR(
                                  _xlfn._xlws.FILTER(FuSa_FTT!$U$3:$U$500,FuSa_FTT!$W$3:$W$500 = $W387),
                                  IFERROR(
                                       _xlfn._xlws.FILTER(FuSa_NACS!$S$3:$S$548,FuSa_NACS!$W$3:$W$548 = $W387),
                                       "NA"
                               )
                           )
                       )
                   )
               )
           )
       )
   )
)</f>
        <v/>
      </c>
      <c r="T387" s="441">
        <f t="array" ref="T387">IFERROR(
      _xlfn._xlws.FILTER(FuSa_Charger!$V$3:$V$520, FuSa_Charger!$W$3:$W$520 = $W387),
      IFERROR(
          _xlfn._xlws.FILTER(Function_14DCDC!$V$3:$V$503,Function_14DCDC!$W$3:$W$503 =$W387 ),
          IFERROR(
              _xlfn._xlws.FILTER(Function_Charger!$V$3:$V$510,Function_Charger!$W$3:$W$510 = $W387),
              IFERROR(
                  _xlfn._xlws.FILTER(FuSa_14DCDC!$V$3:$V$500,FuSa_14DCDC!$W$3:$W$500 = $W387),
                  IFERROR(
                      _xlfn._xlws.FILTER(FuSa_14DCDC_EFAN!$V$3:$V$500,FuSa_14DCDC_EFAN!$W$3:$W$500 = $W387),
                      IFERROR(
                          _xlfn._xlws.FILTER(FuSa_FaultInjection!$V$3:$V$500,FuSa_FaultInjection!$W$3:$W$500 = $W387),
                          IFERROR(
                              _xlfn._xlws.FILTER(Function_SCC!$V$3:$V$512,Function_SCC!$W$3:$W$512 = $W387),
                              IFERROR(
                                  _xlfn._xlws.FILTER(FuSa_FTT!$V$3:$V$500,FuSa_FTT!$W$3:$W$500 = $W387),
                                  IFERROR(
                                       _xlfn._xlws.FILTER(FuSa_NACS!$T$3:$T$548,FuSa_NACS!$W$3:$W$548 = $W387),
                                       "NA"
                               )
                           )
                       )
                   )
               )
           )
       )
   )
)</f>
        <v/>
      </c>
      <c r="U387" s="231" t="inlineStr">
        <is>
          <t>NACS_Diagnostics</t>
        </is>
      </c>
      <c r="W387" s="231" t="inlineStr">
        <is>
          <t>[SYI_DC2_004_005].html</t>
        </is>
      </c>
      <c r="X387" s="737" t="n">
        <v>1</v>
      </c>
      <c r="Y387" s="240" t="n">
        <v>0</v>
      </c>
      <c r="Z387" s="240" t="n">
        <v>0</v>
      </c>
      <c r="AA387" s="240" t="n">
        <v>1</v>
      </c>
      <c r="AB387" s="240" t="n"/>
      <c r="AC387" s="1139">
        <f t="array" ref="AC387">IF(
    IFERROR(
        _xlfn._xlws.FILTER(FuSa_Charger!$AC$3:$AC$519, FuSa_Charger!$W$3:$W$519 = $W387),
        IFERROR(
            _xlfn._xlws.FILTER(Function_14DCDC!$AC$3:$AC$503, Function_14DCDC!$W$3:$W$503 = $W387),
            IFERROR(
                _xlfn._xlws.FILTER(Function_Charger!$AC$3:$AC$508, Function_Charger!$W$3:$W$508 = $W387),
                IFERROR(
                    _xlfn._xlws.FILTER(FuSa_14DCDC!$AC$3:$AC$500, FuSa_14DCDC!$W$3:$W$500 = $W387),
                    IFERROR(
                        _xlfn._xlws.FILTER(FuSa_14DCDC_EFAN!$AC$3:$AC$500, FuSa_14DCDC_EFAN!$W$3:$W$500 =$W387),
                        IFERROR(
                            _xlfn._xlws.FILTER(FuSa_FaultInjection!$AC$3:$AC$500, FuSa_FaultInjection!$W$3:$W$500 = $W387),
                            IFERROR(
                                _xlfn._xlws.FILTER(FuSa_NACS!$AC$3:$AC$548, FuSa_NACS!$W$3:$W$548 = $W387),
                                IFERROR(
                                     _xlfn._xlws.FILTER(Function_SCC!$AC$3:$AC$525, Function_SCC!$W$3:$W$525 = $W387),
                                     _xlfn._xlws.FILTER(FuSa_FTT!$AC$3:$AC$500, FuSa_FTT!$W$3:$W$500 = $W387)
                                )
                            )
                        )
                    )
                )
            )
        )
    ) = 0,
    "",
    IFERROR(
        _xlfn._xlws.FILTER(FuSa_Charger!$AC$3:$AC$519, FuSa_Charger!$W$3:$W$519 = $W387),
        IFERROR(
            _xlfn._xlws.FILTER(Function_14DCDC!$AC$3:$AC$503, Function_14DCDC!$W$3:$W$503 = $W387),
            IFERROR(
                _xlfn._xlws.FILTER(Function_Charger!$AC$3:$AC$508, Function_Charger!$W$3:$W$508 = $W387),
                IFERROR(
                    _xlfn._xlws.FILTER(FuSa_14DCDC!$AC$3:$AC$500, FuSa_14DCDC!$W$3:$W$500 = $W387),
                    IFERROR(
                        _xlfn._xlws.FILTER(FuSa_14DCDC_EFAN!$AC$3:$AC$500, FuSa_14DCDC_EFAN!$W$3:$W$500 = $W387),
                        IFERROR(
                            _xlfn._xlws.FILTER(FuSa_FaultInjection!$AC$3:$AC$500, FuSa_FaultInjection!$W$3:$W$500 = $W387),
                            IFERROR(
                                _xlfn._xlws.FILTER(FuSa_NACS!$AC$3:$AC$548, FuSa_NACS!$W$3:$W$548 = $W387),
                                IFERROR(
                                     _xlfn._xlws.FILTER(Function_SCC!$AC$3:$AC$525, Function_SCC!$W$3:$W$525 = $W387),
                                     _xlfn._xlws.FILTER(FuSa_FTT!$AC$3:$AC$500, FuSa_FTT!$W$3:$W$500 = $W387)
                               )
                            )
                        )
                    )
                )
            )
        )
    )
)</f>
        <v/>
      </c>
      <c r="AD387" s="438">
        <f t="array" ref="AD387">IF(
    IFERROR(
        _xlfn._xlws.FILTER(FuSa_Charger!$AD$3:$AD$519, FuSa_Charger!$W$3:$W$519 = $W387),
        IFERROR(
            _xlfn._xlws.FILTER(Function_14DCDC!$AD$3:$AD$503, Function_14DCDC!$W$3:$W$503 = $W387),
            IFERROR(
                _xlfn._xlws.FILTER(Function_Charger!$AD$3:$AD$508, Function_Charger!$W$3:$W$508 = $W387),
                IFERROR(
                    _xlfn._xlws.FILTER(FuSa_14DCDC!$AD$3:$AD$500, FuSa_14DCDC!$W$3:$W$500 = $W387),
                    IFERROR(
                        _xlfn._xlws.FILTER(FuSa_14DCDC_EFAN!$AD$3:$AD$500, FuSa_14DCDC_EFAN!$W$3:$W$500 =$W387 ),
                        IFERROR(
                            _xlfn._xlws.FILTER(FuSa_FaultInjection!$AD$3:$AD$500, FuSa_FaultInjection!$W$3:$W$500 = $W387),
                            IFERROR(
                                _xlfn._xlws.FILTER(FuSa_NACS!$AD$3:$AD$548, FuSa_NACS!$W$3:$W$548 = $W387),
                                IFERROR(
                                    _xlfn._xlws.FILTER(Function_SCC!$AD$3:$AD$525, Function_SCC!$W$3:$W$525 = $W387),
                                    _xlfn._xlws.FILTER(FuSa_FTT!$AD$3:$AD$500, FuSa_FTT!$W$3:$W$500 = $W387)
                               )
                            )
                        )
                    )
                )
            )
        )
    ) = 0,
    "",
    IFERROR(
        _xlfn._xlws.FILTER(FuSa_Charger!$AD$3:$AD$519, FuSa_Charger!$W$3:$W$519 = $W387),
        IFERROR(
            _xlfn._xlws.FILTER(Function_14DCDC!$AD$3:$AD$503, Function_14DCDC!$W$3:$W$503 = $W387),
            IFERROR(
                _xlfn._xlws.FILTER(Function_Charger!$AD$3:$AD$508, Function_Charger!$W$3:$W$508 = $W387),
                IFERROR(
                    _xlfn._xlws.FILTER(FuSa_14DCDC!$AD$3:$AD$500, FuSa_14DCDC!$W$3:$W$500 = $W387),
                    IFERROR(
                        _xlfn._xlws.FILTER(FuSa_14DCDC_EFAN!$AD$3:$AD$500, FuSa_14DCDC_EFAN!$W$3:$W$500 = $W387),
                        IFERROR(
                            _xlfn._xlws.FILTER(FuSa_FaultInjection!$AD$3:$AD$500, FuSa_FaultInjection!$W$3:$W$500 = $W387),
                            IFERROR(
                                _xlfn._xlws.FILTER(FuSa_NACS!$AD$3:$AD$548, FuSa_NACS!$W$3:$W$548 = $W387),
                                IFERROR(
                                 _xlfn._xlws.FILTER(Function_SCC!$AD$3:$AD$525, Function_SCC!$W$3:$W$525 = $W387),
                                     _xlfn._xlws.FILTER(FuSa_FTT!$AD$3:$AD$500, FuSa_FTT!$W$3:$W$500 = $W387)
                                )
                            )
                        )
                    )
                )
            )
        )
    )
)</f>
        <v/>
      </c>
      <c r="AE387" s="756" t="inlineStr">
        <is>
          <t>Obsoleted due to EPIC CCU01-4649</t>
        </is>
      </c>
      <c r="AG387" s="223" t="inlineStr"/>
      <c r="AH387" s="43" t="inlineStr"/>
      <c r="AI387" s="43" t="inlineStr"/>
      <c r="AJ387" s="43" t="inlineStr"/>
      <c r="AK387" s="43" t="inlineStr"/>
      <c r="AL387" s="266" t="n"/>
      <c r="AM387" s="231" t="n"/>
      <c r="AN387" s="765" t="n"/>
      <c r="AO387" s="223">
        <f>EXACT(W387,AG387)</f>
        <v/>
      </c>
      <c r="AP387" s="43">
        <f>EXACT(X387,AH387)</f>
        <v/>
      </c>
      <c r="AQ387" s="43">
        <f>EXACT(Y387,AI387)</f>
        <v/>
      </c>
      <c r="AR387" s="43">
        <f>EXACT(Z387,AJ387)</f>
        <v/>
      </c>
      <c r="AS387" s="266">
        <f>EXACT(AA387,AK387)</f>
        <v/>
      </c>
      <c r="AT387" t="inlineStr"/>
      <c r="AU387" t="inlineStr"/>
    </row>
    <row r="388" ht="15" customHeight="1">
      <c r="A388" s="451" t="n"/>
      <c r="B388" s="451" t="n"/>
      <c r="C388" s="451" t="n"/>
      <c r="D388" s="263">
        <f t="array" ref="D388">IFERROR(
      _xlfn._xlws.FILTER(FuSa_Charger!$D$3:$D$520, FuSa_Charger!$W$3:$W$520 = $W388),
      IFERROR(
          _xlfn._xlws.FILTER(Function_14DCDC!$D$3:$D$503,Function_14DCDC!$W$3:$W$503 =$W388 ),
          IFERROR(
              _xlfn._xlws.FILTER(Function_Charger!$D$3:$D$510,Function_Charger!$W$3:$W$510 = $W388),
              IFERROR(
                  _xlfn._xlws.FILTER(FuSa_14DCDC!$D$3:$D$500,FuSa_14DCDC!$W$3:$W$500 = $W388),
                  IFERROR(
                      _xlfn._xlws.FILTER(FuSa_14DCDC_EFAN!$D$3:$D$500,FuSa_14DCDC_EFAN!$W$3:$W$500 = $W388),
                      IFERROR(
                          _xlfn._xlws.FILTER(FuSa_FaultInjection!$D$3:$D$500,FuSa_FaultInjection!$W$3:$W$500 = $W388),
                          IFERROR(
                              _xlfn._xlws.FILTER(Function_SCC!$D$3:$D$512,Function_SCC!$W$3:$W$512 = $W388),
                              IFERROR(
                                  _xlfn._xlws.FILTER(FuSa_FTT!$D$3:$D$500,FuSa_FTT!$W$3:$W$500 = $W388),
                                  IFERROR(
                                       _xlfn._xlws.FILTER(FuSa_NACS!$D$3:$D$548,FuSa_NACS!$W$3:$W$548 = $W388),
                                       "NA"
                               )
                           )
                       )
                   )
               )
           )
       )
   )
)</f>
        <v/>
      </c>
      <c r="E388" s="263">
        <f t="array" ref="E388">IFERROR(
      _xlfn._xlws.FILTER(FuSa_Charger!$E$3:$E$520, FuSa_Charger!$W$3:$W$520 = $W388),
      IFERROR(
          _xlfn._xlws.FILTER(Function_14DCDC!$E$3:$E$503,Function_14DCDC!$W$3:$W$503 =$W388 ),
          IFERROR(
              _xlfn._xlws.FILTER(Function_Charger!$E$3:$E$510,Function_Charger!$W$3:$W$510 = $W388),
              IFERROR(
                  _xlfn._xlws.FILTER(FuSa_14DCDC!$E$3:$E$500,FuSa_14DCDC!$W$3:$W$500 = $W388),
                  IFERROR(
                      _xlfn._xlws.FILTER(FuSa_14DCDC_EFAN!$E$3:$E$500,FuSa_14DCDC_EFAN!$W$3:$W$500 = $W388),
                      IFERROR(
                          _xlfn._xlws.FILTER(FuSa_FaultInjection!$E$3:$E$500,FuSa_FaultInjection!$W$3:$W$500 = $W388),
                          IFERROR(
                              _xlfn._xlws.FILTER(Function_SCC!$E$3:$E$512,Function_SCC!$W$3:$W$512 = $W388),
                              IFERROR(
                                  _xlfn._xlws.FILTER(FuSa_FTT!$E$3:$E$500,FuSa_FTT!$W$3:$W$500 = $W388),
                                  IFERROR(
                                       _xlfn._xlws.FILTER(FuSa_NACS!$E$3:$E$548,FuSa_NACS!$W$3:$W$548 = $W388),
                                       "NA"
                               )
                           )
                       )
                   )
               )
           )
       )
   )
)</f>
        <v/>
      </c>
      <c r="F388" s="263">
        <f t="array" ref="F388">IFERROR(
      _xlfn._xlws.FILTER(FuSa_Charger!$F$3:$F$520, FuSa_Charger!$W$3:$W$520 = $W388),
      IFERROR(
          _xlfn._xlws.FILTER(Function_14DCDC!$F$3:$F$503,Function_14DCDC!$W$3:$W$503 =$W388 ),
          IFERROR(
              _xlfn._xlws.FILTER(Function_Charger!$F$3:$F$510,Function_Charger!$W$3:$W$510 = $W388),
              IFERROR(
                  _xlfn._xlws.FILTER(FuSa_14DCDC!$F$3:$F$500,FuSa_14DCDC!$W$3:$W$500 = $W388),
                  IFERROR(
                      _xlfn._xlws.FILTER(FuSa_14DCDC_EFAN!$F$3:$F$500,FuSa_14DCDC_EFAN!$W$3:$W$500 = $W388),
                      IFERROR(
                          _xlfn._xlws.FILTER(FuSa_FaultInjection!$F$3:$F$500,FuSa_FaultInjection!$W$3:$W$500 = $W388),
                          IFERROR(
                              _xlfn._xlws.FILTER(Function_SCC!$F$3:$F$512,Function_SCC!$W$3:$W$512 = $W388),
                              IFERROR(
                                  _xlfn._xlws.FILTER(FuSa_FTT!$F$3:$F$500,FuSa_FTT!$W$3:$W$500 = $W388),
                                  IFERROR(
                                       _xlfn._xlws.FILTER(FuSa_NACS!$F$3:$F$548,FuSa_NACS!$W$3:$W$548 = $W388),
                                       "NA"
                               )
                           )
                       )
                   )
               )
           )
       )
   )
)</f>
        <v/>
      </c>
      <c r="G388" s="263">
        <f t="array" ref="G388">IFERROR(
      _xlfn._xlws.FILTER(FuSa_Charger!$G$3:$G$520, FuSa_Charger!$W$3:$W$520 = $W388),
      IFERROR(
          _xlfn._xlws.FILTER(Function_14DCDC!$G$3:$G$503,Function_14DCDC!$W$3:$W$503 =$W388 ),
          IFERROR(
              _xlfn._xlws.FILTER(Function_Charger!$G$3:$G$510,Function_Charger!$W$3:$W$510 = $W388),
              IFERROR(
                  _xlfn._xlws.FILTER(FuSa_14DCDC!$G$3:$G$500,FuSa_14DCDC!$W$3:$W$500 = $W388),
                  IFERROR(
                      _xlfn._xlws.FILTER(FuSa_14DCDC_EFAN!$G$3:$G$500,FuSa_14DCDC_EFAN!$W$3:$W$500 = $W388),
                      IFERROR(
                          _xlfn._xlws.FILTER(FuSa_FaultInjection!$G$3:$G$500,FuSa_FaultInjection!$W$3:$W$500 = $W388),
                          IFERROR(
                              _xlfn._xlws.FILTER(Function_SCC!$G$3:$G$512,Function_SCC!$W$3:$W$512 = $W388),
                              IFERROR(
                                  _xlfn._xlws.FILTER(FuSa_FTT!$G$3:$G$500,FuSa_FTT!$W$3:$W$500 = $W388),
                                  IFERROR(
                                       _xlfn._xlws.FILTER(FuSa_NACS!$G$3:$G$548,FuSa_NACS!$W$3:$W$548 = $W388),
                                       "NA"
                               )
                           )
                       )
                   )
               )
           )
       )
   )
)</f>
        <v/>
      </c>
      <c r="H388" s="263">
        <f t="array" ref="H388">IFERROR(
      _xlfn._xlws.FILTER(FuSa_Charger!$H$3:$H$520, FuSa_Charger!$W$3:$W$520 = $W388),
      IFERROR(
          _xlfn._xlws.FILTER(Function_14DCDC!$H$3:$H$503,Function_14DCDC!$W$3:$W$503 =$W388 ),
          IFERROR(
              _xlfn._xlws.FILTER(Function_Charger!$H$3:$H$510,Function_Charger!$W$3:$W$510 = $W388),
              IFERROR(
                  _xlfn._xlws.FILTER(FuSa_14DCDC!$H$3:$H$500,FuSa_14DCDC!$W$3:$W$500 = $W388),
                  IFERROR(
                      _xlfn._xlws.FILTER(FuSa_14DCDC_EFAN!$H$3:$H$500,FuSa_14DCDC_EFAN!$W$3:$W$500 = $W388),
                      IFERROR(
                          _xlfn._xlws.FILTER(FuSa_FaultInjection!$H$3:$H$500,FuSa_FaultInjection!$W$3:$W$500 = $W388),
                          IFERROR(
                              _xlfn._xlws.FILTER(Function_SCC!$H$3:$H$512,Function_SCC!$W$3:$W$512 = $W388),
                              IFERROR(
                                  _xlfn._xlws.FILTER(FuSa_FTT!$H$3:$H$500,FuSa_FTT!$W$3:$W$500 = $W388),
                                  IFERROR(
                                       _xlfn._xlws.FILTER(FuSa_NACS!$H$3:$H$548,FuSa_NACS!$W$3:$W$548 = $W388),
                                       "NA"
                               )
                           )
                       )
                   )
               )
           )
       )
   )
)</f>
        <v/>
      </c>
      <c r="I388" s="263">
        <f t="array" ref="I388">IFERROR(
      _xlfn._xlws.FILTER(FuSa_Charger!$I$3:$I$520, FuSa_Charger!$W$3:$W$520 = $W388),
      IFERROR(
          _xlfn._xlws.FILTER(Function_14DCDC!$I$3:$I$503,Function_14DCDC!$W$3:$W$503 =$W388 ),
          IFERROR(
              _xlfn._xlws.FILTER(Function_Charger!$I$3:$I$510,Function_Charger!$W$3:$W$510 = $W388),
              IFERROR(
                  _xlfn._xlws.FILTER(FuSa_14DCDC!$I$3:$I$500,FuSa_14DCDC!$W$3:$W$500 = $W388),
                  IFERROR(
                      _xlfn._xlws.FILTER(FuSa_14DCDC_EFAN!$I$3:$I$500,FuSa_14DCDC_EFAN!$W$3:$W$500 = $W388),
                      IFERROR(
                          _xlfn._xlws.FILTER(FuSa_FaultInjection!$I$3:$I$500,FuSa_FaultInjection!$W$3:$W$500 = $W388),
                          IFERROR(
                              _xlfn._xlws.FILTER(Function_SCC!$I$3:$I$512,Function_SCC!$W$3:$W$512 = $W388),
                              IFERROR(
                                  _xlfn._xlws.FILTER(FuSa_FTT!$I$3:$I$500,FuSa_FTT!$W$3:$W$500 = $W388),
                                  IFERROR(
                                       _xlfn._xlws.FILTER(FuSa_NACS!$I$3:$I$548,FuSa_NACS!$W$3:$W$548 = $W388),
                                       "NA"
                               )
                           )
                       )
                   )
               )
           )
       )
   )
)</f>
        <v/>
      </c>
      <c r="J388" s="451" t="n"/>
      <c r="K388" s="451" t="n"/>
      <c r="L388" s="451" t="n"/>
      <c r="M388" s="451" t="n"/>
      <c r="N388" s="263">
        <f t="array" ref="N388">IFERROR(
      _xlfn._xlws.FILTER(FuSa_Charger!$N$3:$N$520, FuSa_Charger!$W$3:$W$520 = $W388),
      IFERROR(
          _xlfn._xlws.FILTER(Function_14DCDC!$N$3:$N$503,Function_14DCDC!$W$3:$W$503 =$W388 ),
          IFERROR(
              _xlfn._xlws.FILTER(Function_Charger!$N$3:$N$510,Function_Charger!$W$3:$W$510 = $W388),
              IFERROR(
                  _xlfn._xlws.FILTER(FuSa_14DCDC!$N$3:$N$500,FuSa_14DCDC!$W$3:$W$500 = $W388),
                  IFERROR(
                      _xlfn._xlws.FILTER(FuSa_14DCDC_EFAN!$N$3:$N$500,FuSa_14DCDC_EFAN!$W$3:$W$500 = $W388),
                      IFERROR(
                          _xlfn._xlws.FILTER(FuSa_FaultInjection!$N$3:$N$500,FuSa_FaultInjection!$W$3:$W$500 = $W388),
                          IFERROR(
                              _xlfn._xlws.FILTER(Function_SCC!$N$3:$N$512,Function_SCC!$W$3:$W$512 = $W388),
                              IFERROR(
                                  _xlfn._xlws.FILTER(FuSa_FTT!$N$3:$N$500,FuSa_FTT!$W$3:$W$500 = $W388),
                                  IFERROR(
                                       _xlfn._xlws.FILTER(FuSa_NACS!$M$3:$M$548,FuSa_NACS!$W$3:$W$548 = $W388),
                                       "NA"
                               )
                           )
                       )
                   )
               )
           )
       )
   )
)</f>
        <v/>
      </c>
      <c r="O388" s="263">
        <f t="array" ref="O388">IFERROR(
      _xlfn._xlws.FILTER(FuSa_Charger!$O$3:$O$520, FuSa_Charger!$W$3:$W$520 = $W388),
      IFERROR(
          _xlfn._xlws.FILTER(Function_14DCDC!$O$3:$O$503,Function_14DCDC!$W$3:$W$503 =$W388 ),
          IFERROR(
              _xlfn._xlws.FILTER(Function_Charger!$O$3:$O$510,Function_Charger!$W$3:$W$510 = $W388),
              IFERROR(
                  _xlfn._xlws.FILTER(FuSa_14DCDC!$O$3:$O$500,FuSa_14DCDC!$W$3:$W$500 = $W388),
                  IFERROR(
                      _xlfn._xlws.FILTER(FuSa_14DCDC_EFAN!$O$3:$O$500,FuSa_14DCDC_EFAN!$W$3:$W$500 = $W388),
                      IFERROR(
                          _xlfn._xlws.FILTER(FuSa_FaultInjection!$O$3:$O$500,FuSa_FaultInjection!$W$3:$W$500 = $W388),
                          IFERROR(
                              _xlfn._xlws.FILTER(Function_SCC!$O$3:$O$512,Function_SCC!$W$3:$W$512 = $W388),
                              IFERROR(
                                  _xlfn._xlws.FILTER(FuSa_FTT!$O$3:$O$500,FuSa_FTT!$W$3:$W$500 = $W388),
                                  IFERROR(
                                       _xlfn._xlws.FILTER(FuSa_NACS!$O$3:$O$548,FuSa_NACS!$W$3:$W$548 = $W388),
                                       "NA"
                               )
                           )
                       )
                   )
               )
           )
       )
   )
)</f>
        <v/>
      </c>
      <c r="P388" s="263">
        <f t="array" ref="P388">IFERROR(
      _xlfn._xlws.FILTER(FuSa_Charger!$P$3:$P$520, FuSa_Charger!$W$3:$W$520 = $W388),
      IFERROR(
          _xlfn._xlws.FILTER(Function_14DCDC!$P$3:$P$503,Function_14DCDC!$W$3:$W$503 =$W388 ),
          IFERROR(
              _xlfn._xlws.FILTER(Function_Charger!$P$3:$P$510,Function_Charger!$W$3:$W$510 = $W388),
              IFERROR(
                  _xlfn._xlws.FILTER(FuSa_14DCDC!$P$3:$P$500,FuSa_14DCDC!$W$3:$W$500 = $W388),
                  IFERROR(
                      _xlfn._xlws.FILTER(FuSa_14DCDC_EFAN!$P$3:$P$500,FuSa_14DCDC_EFAN!$W$3:$W$500 = $W388),
                      IFERROR(
                          _xlfn._xlws.FILTER(FuSa_FaultInjection!$P$3:$P$500,FuSa_FaultInjection!$W$3:$W$500 = $W388),
                          IFERROR(
                              _xlfn._xlws.FILTER(Function_SCC!$P$3:$P$512,Function_SCC!$W$3:$W$512 = $W388),
                              IFERROR(
                                  _xlfn._xlws.FILTER(FuSa_FTT!$P$3:$P$500,FuSa_FTT!$W$3:$W$500 = $W388),
                                  IFERROR(
                                       _xlfn._xlws.FILTER(FuSa_NACS!$P$3:$P$548,FuSa_NACS!$W$3:$W$548 = $W388),
                                       "NA"
                               )
                           )
                       )
                   )
               )
           )
       )
   )
)</f>
        <v/>
      </c>
      <c r="Q388" s="263">
        <f t="array" ref="Q388">IFERROR(
      _xlfn._xlws.FILTER(FuSa_Charger!$S$3:$S$520, FuSa_Charger!$W$3:$W$520 = $W388),
      IFERROR(
          _xlfn._xlws.FILTER(Function_14DCDC!$S$3:$S$503,Function_14DCDC!$W$3:$W$503 =$W388 ),
          IFERROR(
              _xlfn._xlws.FILTER(Function_Charger!$S$3:$S$510,Function_Charger!$W$3:$W$510 = $W388),
              IFERROR(
                  _xlfn._xlws.FILTER(FuSa_14DCDC!$S$3:$S$500,FuSa_14DCDC!$W$3:$W$500 = $W388),
                  IFERROR(
                      _xlfn._xlws.FILTER(FuSa_14DCDC_EFAN!$S$3:$S$500,FuSa_14DCDC_EFAN!$W$3:$W$500 = $W388),
                      IFERROR(
                          _xlfn._xlws.FILTER(FuSa_FaultInjection!$S$3:$S$500,FuSa_FaultInjection!$W$3:$W$500 = $W388),
                          IFERROR(
                              _xlfn._xlws.FILTER(Function_SCC!$S$3:$S$512,Function_SCC!$W$3:$W$512 = $W388),
                              IFERROR(
                                  _xlfn._xlws.FILTER(FuSa_FTT!$S$3:$S$500,FuSa_FTT!$W$3:$W$500 = $W388),
                                  IFERROR(
                                       _xlfn._xlws.FILTER(FuSa_NACS!$Q$3:$Q$548,FuSa_NACS!$W$3:$W$548 = $W388),
                                       "NA"
                               )
                           )
                       )
                   )
               )
           )
       )
   )
)</f>
        <v/>
      </c>
      <c r="R388" s="441">
        <f t="array" ref="R388">IFERROR(
      _xlfn._xlws.FILTER(FuSa_Charger!$T$3:$T$520, FuSa_Charger!$W$3:$W$520 = $W388),
      IFERROR(
          _xlfn._xlws.FILTER(Function_14DCDC!$T$3:$T$503,Function_14DCDC!$W$3:$W$503 =$W388 ),
          IFERROR(
              _xlfn._xlws.FILTER(Function_Charger!$T$3:$T$510,Function_Charger!$W$3:$W$510 = $W388),
              IFERROR(
                  _xlfn._xlws.FILTER(FuSa_14DCDC!$T$3:$T$500,FuSa_14DCDC!$W$3:$W$500 = $W388),
                  IFERROR(
                      _xlfn._xlws.FILTER(FuSa_14DCDC_EFAN!$T$3:$T$500,FuSa_14DCDC_EFAN!$W$3:$W$500 = $W388),
                      IFERROR(
                          _xlfn._xlws.FILTER(FuSa_FaultInjection!$T$3:$T$500,FuSa_FaultInjection!$W$3:$W$500 = $W388),
                          IFERROR(
                              _xlfn._xlws.FILTER(Function_SCC!$T$3:$T$512,Function_SCC!$W$3:$W$512 = $W388),
                              IFERROR(
                                  _xlfn._xlws.FILTER(FuSa_FTT!$T$3:$T$500,FuSa_FTT!$W$3:$W$500 = $W388),
                                  IFERROR(
                                       _xlfn._xlws.FILTER(FuSa_NACS!$R$3:$R$548,FuSa_NACS!$W$3:$W$548 = $W388),
                                       "NA"
                               )
                           )
                       )
                   )
               )
           )
       )
   )
)</f>
        <v/>
      </c>
      <c r="S388" s="441">
        <f t="array" ref="S388">IFERROR(
      _xlfn._xlws.FILTER(FuSa_Charger!$U$3:$U$520, FuSa_Charger!$W$3:$W$520 = $W388),
      IFERROR(
          _xlfn._xlws.FILTER(Function_14DCDC!$U$3:$U$503,Function_14DCDC!$W$3:$W$503 =$W388 ),
          IFERROR(
              _xlfn._xlws.FILTER(Function_Charger!$U$3:$U$510,Function_Charger!$W$3:$W$510 = $W388),
              IFERROR(
                  _xlfn._xlws.FILTER(FuSa_14DCDC!$U$3:$U$500,FuSa_14DCDC!$W$3:$W$500 = $W388),
                  IFERROR(
                      _xlfn._xlws.FILTER(FuSa_14DCDC_EFAN!$U$3:$U$500,FuSa_14DCDC_EFAN!$W$3:$W$500 = $W388),
                      IFERROR(
                          _xlfn._xlws.FILTER(FuSa_FaultInjection!$U$3:$U$500,FuSa_FaultInjection!$W$3:$W$500 = $W388),
                          IFERROR(
                              _xlfn._xlws.FILTER(Function_SCC!$U$3:$U$512,Function_SCC!$W$3:$W$512 = $W388),
                              IFERROR(
                                  _xlfn._xlws.FILTER(FuSa_FTT!$U$3:$U$500,FuSa_FTT!$W$3:$W$500 = $W388),
                                  IFERROR(
                                       _xlfn._xlws.FILTER(FuSa_NACS!$S$3:$S$548,FuSa_NACS!$W$3:$W$548 = $W388),
                                       "NA"
                               )
                           )
                       )
                   )
               )
           )
       )
   )
)</f>
        <v/>
      </c>
      <c r="T388" s="441">
        <f t="array" ref="T388">IFERROR(
      _xlfn._xlws.FILTER(FuSa_Charger!$V$3:$V$520, FuSa_Charger!$W$3:$W$520 = $W388),
      IFERROR(
          _xlfn._xlws.FILTER(Function_14DCDC!$V$3:$V$503,Function_14DCDC!$W$3:$W$503 =$W388 ),
          IFERROR(
              _xlfn._xlws.FILTER(Function_Charger!$V$3:$V$510,Function_Charger!$W$3:$W$510 = $W388),
              IFERROR(
                  _xlfn._xlws.FILTER(FuSa_14DCDC!$V$3:$V$500,FuSa_14DCDC!$W$3:$W$500 = $W388),
                  IFERROR(
                      _xlfn._xlws.FILTER(FuSa_14DCDC_EFAN!$V$3:$V$500,FuSa_14DCDC_EFAN!$W$3:$W$500 = $W388),
                      IFERROR(
                          _xlfn._xlws.FILTER(FuSa_FaultInjection!$V$3:$V$500,FuSa_FaultInjection!$W$3:$W$500 = $W388),
                          IFERROR(
                              _xlfn._xlws.FILTER(Function_SCC!$V$3:$V$512,Function_SCC!$W$3:$W$512 = $W388),
                              IFERROR(
                                  _xlfn._xlws.FILTER(FuSa_FTT!$V$3:$V$500,FuSa_FTT!$W$3:$W$500 = $W388),
                                  IFERROR(
                                       _xlfn._xlws.FILTER(FuSa_NACS!$T$3:$T$548,FuSa_NACS!$W$3:$W$548 = $W388),
                                       "NA"
                               )
                           )
                       )
                   )
               )
           )
       )
   )
)</f>
        <v/>
      </c>
      <c r="U388" s="231" t="inlineStr">
        <is>
          <t>NACS_Diagnostics</t>
        </is>
      </c>
      <c r="W388" s="231" t="inlineStr">
        <is>
          <t>[SYI_DC2_004_006].html</t>
        </is>
      </c>
      <c r="X388" s="737" t="n">
        <v>1</v>
      </c>
      <c r="Y388" s="240" t="n">
        <v>0</v>
      </c>
      <c r="Z388" s="240" t="n">
        <v>0</v>
      </c>
      <c r="AA388" s="240" t="n">
        <v>1</v>
      </c>
      <c r="AB388" s="240" t="n"/>
      <c r="AC388" s="1139">
        <f t="array" ref="AC388">IF(
    IFERROR(
        _xlfn._xlws.FILTER(FuSa_Charger!$AC$3:$AC$519, FuSa_Charger!$W$3:$W$519 = $W388),
        IFERROR(
            _xlfn._xlws.FILTER(Function_14DCDC!$AC$3:$AC$503, Function_14DCDC!$W$3:$W$503 = $W388),
            IFERROR(
                _xlfn._xlws.FILTER(Function_Charger!$AC$3:$AC$508, Function_Charger!$W$3:$W$508 = $W388),
                IFERROR(
                    _xlfn._xlws.FILTER(FuSa_14DCDC!$AC$3:$AC$500, FuSa_14DCDC!$W$3:$W$500 = $W388),
                    IFERROR(
                        _xlfn._xlws.FILTER(FuSa_14DCDC_EFAN!$AC$3:$AC$500, FuSa_14DCDC_EFAN!$W$3:$W$500 =$W388),
                        IFERROR(
                            _xlfn._xlws.FILTER(FuSa_FaultInjection!$AC$3:$AC$500, FuSa_FaultInjection!$W$3:$W$500 = $W388),
                            IFERROR(
                                _xlfn._xlws.FILTER(FuSa_NACS!$AC$3:$AC$548, FuSa_NACS!$W$3:$W$548 = $W388),
                                IFERROR(
                                     _xlfn._xlws.FILTER(Function_SCC!$AC$3:$AC$525, Function_SCC!$W$3:$W$525 = $W388),
                                     _xlfn._xlws.FILTER(FuSa_FTT!$AC$3:$AC$500, FuSa_FTT!$W$3:$W$500 = $W388)
                                )
                            )
                        )
                    )
                )
            )
        )
    ) = 0,
    "",
    IFERROR(
        _xlfn._xlws.FILTER(FuSa_Charger!$AC$3:$AC$519, FuSa_Charger!$W$3:$W$519 = $W388),
        IFERROR(
            _xlfn._xlws.FILTER(Function_14DCDC!$AC$3:$AC$503, Function_14DCDC!$W$3:$W$503 = $W388),
            IFERROR(
                _xlfn._xlws.FILTER(Function_Charger!$AC$3:$AC$508, Function_Charger!$W$3:$W$508 = $W388),
                IFERROR(
                    _xlfn._xlws.FILTER(FuSa_14DCDC!$AC$3:$AC$500, FuSa_14DCDC!$W$3:$W$500 = $W388),
                    IFERROR(
                        _xlfn._xlws.FILTER(FuSa_14DCDC_EFAN!$AC$3:$AC$500, FuSa_14DCDC_EFAN!$W$3:$W$500 = $W388),
                        IFERROR(
                            _xlfn._xlws.FILTER(FuSa_FaultInjection!$AC$3:$AC$500, FuSa_FaultInjection!$W$3:$W$500 = $W388),
                            IFERROR(
                                _xlfn._xlws.FILTER(FuSa_NACS!$AC$3:$AC$548, FuSa_NACS!$W$3:$W$548 = $W388),
                                IFERROR(
                                     _xlfn._xlws.FILTER(Function_SCC!$AC$3:$AC$525, Function_SCC!$W$3:$W$525 = $W388),
                                     _xlfn._xlws.FILTER(FuSa_FTT!$AC$3:$AC$500, FuSa_FTT!$W$3:$W$500 = $W388)
                               )
                            )
                        )
                    )
                )
            )
        )
    )
)</f>
        <v/>
      </c>
      <c r="AD388" s="438">
        <f t="array" ref="AD388">IF(
    IFERROR(
        _xlfn._xlws.FILTER(FuSa_Charger!$AD$3:$AD$519, FuSa_Charger!$W$3:$W$519 = $W388),
        IFERROR(
            _xlfn._xlws.FILTER(Function_14DCDC!$AD$3:$AD$503, Function_14DCDC!$W$3:$W$503 = $W388),
            IFERROR(
                _xlfn._xlws.FILTER(Function_Charger!$AD$3:$AD$508, Function_Charger!$W$3:$W$508 = $W388),
                IFERROR(
                    _xlfn._xlws.FILTER(FuSa_14DCDC!$AD$3:$AD$500, FuSa_14DCDC!$W$3:$W$500 = $W388),
                    IFERROR(
                        _xlfn._xlws.FILTER(FuSa_14DCDC_EFAN!$AD$3:$AD$500, FuSa_14DCDC_EFAN!$W$3:$W$500 =$W388 ),
                        IFERROR(
                            _xlfn._xlws.FILTER(FuSa_FaultInjection!$AD$3:$AD$500, FuSa_FaultInjection!$W$3:$W$500 = $W388),
                            IFERROR(
                                _xlfn._xlws.FILTER(FuSa_NACS!$AD$3:$AD$548, FuSa_NACS!$W$3:$W$548 = $W388),
                                IFERROR(
                                    _xlfn._xlws.FILTER(Function_SCC!$AD$3:$AD$525, Function_SCC!$W$3:$W$525 = $W388),
                                    _xlfn._xlws.FILTER(FuSa_FTT!$AD$3:$AD$500, FuSa_FTT!$W$3:$W$500 = $W388)
                               )
                            )
                        )
                    )
                )
            )
        )
    ) = 0,
    "",
    IFERROR(
        _xlfn._xlws.FILTER(FuSa_Charger!$AD$3:$AD$519, FuSa_Charger!$W$3:$W$519 = $W388),
        IFERROR(
            _xlfn._xlws.FILTER(Function_14DCDC!$AD$3:$AD$503, Function_14DCDC!$W$3:$W$503 = $W388),
            IFERROR(
                _xlfn._xlws.FILTER(Function_Charger!$AD$3:$AD$508, Function_Charger!$W$3:$W$508 = $W388),
                IFERROR(
                    _xlfn._xlws.FILTER(FuSa_14DCDC!$AD$3:$AD$500, FuSa_14DCDC!$W$3:$W$500 = $W388),
                    IFERROR(
                        _xlfn._xlws.FILTER(FuSa_14DCDC_EFAN!$AD$3:$AD$500, FuSa_14DCDC_EFAN!$W$3:$W$500 = $W388),
                        IFERROR(
                            _xlfn._xlws.FILTER(FuSa_FaultInjection!$AD$3:$AD$500, FuSa_FaultInjection!$W$3:$W$500 = $W388),
                            IFERROR(
                                _xlfn._xlws.FILTER(FuSa_NACS!$AD$3:$AD$548, FuSa_NACS!$W$3:$W$548 = $W388),
                                IFERROR(
                                 _xlfn._xlws.FILTER(Function_SCC!$AD$3:$AD$525, Function_SCC!$W$3:$W$525 = $W388),
                                     _xlfn._xlws.FILTER(FuSa_FTT!$AD$3:$AD$500, FuSa_FTT!$W$3:$W$500 = $W388)
                                )
                            )
                        )
                    )
                )
            )
        )
    )
)</f>
        <v/>
      </c>
      <c r="AE388" s="756" t="inlineStr">
        <is>
          <t>Obsoleted due to EPIC CCU01-4649</t>
        </is>
      </c>
      <c r="AG388" s="223" t="inlineStr"/>
      <c r="AH388" s="43" t="inlineStr"/>
      <c r="AI388" s="43" t="inlineStr"/>
      <c r="AJ388" s="43" t="inlineStr"/>
      <c r="AK388" s="43" t="inlineStr"/>
      <c r="AL388" s="266" t="n"/>
      <c r="AM388" s="231" t="n"/>
      <c r="AN388" s="765" t="n"/>
      <c r="AO388" s="223">
        <f>EXACT(W388,AG388)</f>
        <v/>
      </c>
      <c r="AP388" s="43">
        <f>EXACT(X388,AH388)</f>
        <v/>
      </c>
      <c r="AQ388" s="43">
        <f>EXACT(Y388,AI388)</f>
        <v/>
      </c>
      <c r="AR388" s="43">
        <f>EXACT(Z388,AJ388)</f>
        <v/>
      </c>
      <c r="AS388" s="266">
        <f>EXACT(AA388,AK388)</f>
        <v/>
      </c>
      <c r="AT388" t="inlineStr"/>
      <c r="AU388" t="inlineStr"/>
    </row>
    <row r="389" ht="15" customHeight="1">
      <c r="A389" s="451" t="n"/>
      <c r="B389" s="451" t="n"/>
      <c r="C389" s="451" t="n"/>
      <c r="D389" s="263">
        <f t="array" ref="D389">IFERROR(
      _xlfn._xlws.FILTER(FuSa_Charger!$D$3:$D$520, FuSa_Charger!$W$3:$W$520 = $W389),
      IFERROR(
          _xlfn._xlws.FILTER(Function_14DCDC!$D$3:$D$503,Function_14DCDC!$W$3:$W$503 =$W389 ),
          IFERROR(
              _xlfn._xlws.FILTER(Function_Charger!$D$3:$D$510,Function_Charger!$W$3:$W$510 = $W389),
              IFERROR(
                  _xlfn._xlws.FILTER(FuSa_14DCDC!$D$3:$D$500,FuSa_14DCDC!$W$3:$W$500 = $W389),
                  IFERROR(
                      _xlfn._xlws.FILTER(FuSa_14DCDC_EFAN!$D$3:$D$500,FuSa_14DCDC_EFAN!$W$3:$W$500 = $W389),
                      IFERROR(
                          _xlfn._xlws.FILTER(FuSa_FaultInjection!$D$3:$D$500,FuSa_FaultInjection!$W$3:$W$500 = $W389),
                          IFERROR(
                              _xlfn._xlws.FILTER(Function_SCC!$D$3:$D$512,Function_SCC!$W$3:$W$512 = $W389),
                              IFERROR(
                                  _xlfn._xlws.FILTER(FuSa_FTT!$D$3:$D$500,FuSa_FTT!$W$3:$W$500 = $W389),
                                  IFERROR(
                                       _xlfn._xlws.FILTER(FuSa_NACS!$D$3:$D$548,FuSa_NACS!$W$3:$W$548 = $W389),
                                       "NA"
                               )
                           )
                       )
                   )
               )
           )
       )
   )
)</f>
        <v/>
      </c>
      <c r="E389" s="263">
        <f t="array" ref="E389">IFERROR(
      _xlfn._xlws.FILTER(FuSa_Charger!$E$3:$E$520, FuSa_Charger!$W$3:$W$520 = $W389),
      IFERROR(
          _xlfn._xlws.FILTER(Function_14DCDC!$E$3:$E$503,Function_14DCDC!$W$3:$W$503 =$W389 ),
          IFERROR(
              _xlfn._xlws.FILTER(Function_Charger!$E$3:$E$510,Function_Charger!$W$3:$W$510 = $W389),
              IFERROR(
                  _xlfn._xlws.FILTER(FuSa_14DCDC!$E$3:$E$500,FuSa_14DCDC!$W$3:$W$500 = $W389),
                  IFERROR(
                      _xlfn._xlws.FILTER(FuSa_14DCDC_EFAN!$E$3:$E$500,FuSa_14DCDC_EFAN!$W$3:$W$500 = $W389),
                      IFERROR(
                          _xlfn._xlws.FILTER(FuSa_FaultInjection!$E$3:$E$500,FuSa_FaultInjection!$W$3:$W$500 = $W389),
                          IFERROR(
                              _xlfn._xlws.FILTER(Function_SCC!$E$3:$E$512,Function_SCC!$W$3:$W$512 = $W389),
                              IFERROR(
                                  _xlfn._xlws.FILTER(FuSa_FTT!$E$3:$E$500,FuSa_FTT!$W$3:$W$500 = $W389),
                                  IFERROR(
                                       _xlfn._xlws.FILTER(FuSa_NACS!$E$3:$E$548,FuSa_NACS!$W$3:$W$548 = $W389),
                                       "NA"
                               )
                           )
                       )
                   )
               )
           )
       )
   )
)</f>
        <v/>
      </c>
      <c r="F389" s="263">
        <f t="array" ref="F389">IFERROR(
      _xlfn._xlws.FILTER(FuSa_Charger!$F$3:$F$520, FuSa_Charger!$W$3:$W$520 = $W389),
      IFERROR(
          _xlfn._xlws.FILTER(Function_14DCDC!$F$3:$F$503,Function_14DCDC!$W$3:$W$503 =$W389 ),
          IFERROR(
              _xlfn._xlws.FILTER(Function_Charger!$F$3:$F$510,Function_Charger!$W$3:$W$510 = $W389),
              IFERROR(
                  _xlfn._xlws.FILTER(FuSa_14DCDC!$F$3:$F$500,FuSa_14DCDC!$W$3:$W$500 = $W389),
                  IFERROR(
                      _xlfn._xlws.FILTER(FuSa_14DCDC_EFAN!$F$3:$F$500,FuSa_14DCDC_EFAN!$W$3:$W$500 = $W389),
                      IFERROR(
                          _xlfn._xlws.FILTER(FuSa_FaultInjection!$F$3:$F$500,FuSa_FaultInjection!$W$3:$W$500 = $W389),
                          IFERROR(
                              _xlfn._xlws.FILTER(Function_SCC!$F$3:$F$512,Function_SCC!$W$3:$W$512 = $W389),
                              IFERROR(
                                  _xlfn._xlws.FILTER(FuSa_FTT!$F$3:$F$500,FuSa_FTT!$W$3:$W$500 = $W389),
                                  IFERROR(
                                       _xlfn._xlws.FILTER(FuSa_NACS!$F$3:$F$548,FuSa_NACS!$W$3:$W$548 = $W389),
                                       "NA"
                               )
                           )
                       )
                   )
               )
           )
       )
   )
)</f>
        <v/>
      </c>
      <c r="G389" s="263">
        <f t="array" ref="G389">IFERROR(
      _xlfn._xlws.FILTER(FuSa_Charger!$G$3:$G$520, FuSa_Charger!$W$3:$W$520 = $W389),
      IFERROR(
          _xlfn._xlws.FILTER(Function_14DCDC!$G$3:$G$503,Function_14DCDC!$W$3:$W$503 =$W389 ),
          IFERROR(
              _xlfn._xlws.FILTER(Function_Charger!$G$3:$G$510,Function_Charger!$W$3:$W$510 = $W389),
              IFERROR(
                  _xlfn._xlws.FILTER(FuSa_14DCDC!$G$3:$G$500,FuSa_14DCDC!$W$3:$W$500 = $W389),
                  IFERROR(
                      _xlfn._xlws.FILTER(FuSa_14DCDC_EFAN!$G$3:$G$500,FuSa_14DCDC_EFAN!$W$3:$W$500 = $W389),
                      IFERROR(
                          _xlfn._xlws.FILTER(FuSa_FaultInjection!$G$3:$G$500,FuSa_FaultInjection!$W$3:$W$500 = $W389),
                          IFERROR(
                              _xlfn._xlws.FILTER(Function_SCC!$G$3:$G$512,Function_SCC!$W$3:$W$512 = $W389),
                              IFERROR(
                                  _xlfn._xlws.FILTER(FuSa_FTT!$G$3:$G$500,FuSa_FTT!$W$3:$W$500 = $W389),
                                  IFERROR(
                                       _xlfn._xlws.FILTER(FuSa_NACS!$G$3:$G$548,FuSa_NACS!$W$3:$W$548 = $W389),
                                       "NA"
                               )
                           )
                       )
                   )
               )
           )
       )
   )
)</f>
        <v/>
      </c>
      <c r="H389" s="263">
        <f t="array" ref="H389">IFERROR(
      _xlfn._xlws.FILTER(FuSa_Charger!$H$3:$H$520, FuSa_Charger!$W$3:$W$520 = $W389),
      IFERROR(
          _xlfn._xlws.FILTER(Function_14DCDC!$H$3:$H$503,Function_14DCDC!$W$3:$W$503 =$W389 ),
          IFERROR(
              _xlfn._xlws.FILTER(Function_Charger!$H$3:$H$510,Function_Charger!$W$3:$W$510 = $W389),
              IFERROR(
                  _xlfn._xlws.FILTER(FuSa_14DCDC!$H$3:$H$500,FuSa_14DCDC!$W$3:$W$500 = $W389),
                  IFERROR(
                      _xlfn._xlws.FILTER(FuSa_14DCDC_EFAN!$H$3:$H$500,FuSa_14DCDC_EFAN!$W$3:$W$500 = $W389),
                      IFERROR(
                          _xlfn._xlws.FILTER(FuSa_FaultInjection!$H$3:$H$500,FuSa_FaultInjection!$W$3:$W$500 = $W389),
                          IFERROR(
                              _xlfn._xlws.FILTER(Function_SCC!$H$3:$H$512,Function_SCC!$W$3:$W$512 = $W389),
                              IFERROR(
                                  _xlfn._xlws.FILTER(FuSa_FTT!$H$3:$H$500,FuSa_FTT!$W$3:$W$500 = $W389),
                                  IFERROR(
                                       _xlfn._xlws.FILTER(FuSa_NACS!$H$3:$H$548,FuSa_NACS!$W$3:$W$548 = $W389),
                                       "NA"
                               )
                           )
                       )
                   )
               )
           )
       )
   )
)</f>
        <v/>
      </c>
      <c r="I389" s="263">
        <f t="array" ref="I389">IFERROR(
      _xlfn._xlws.FILTER(FuSa_Charger!$I$3:$I$520, FuSa_Charger!$W$3:$W$520 = $W389),
      IFERROR(
          _xlfn._xlws.FILTER(Function_14DCDC!$I$3:$I$503,Function_14DCDC!$W$3:$W$503 =$W389 ),
          IFERROR(
              _xlfn._xlws.FILTER(Function_Charger!$I$3:$I$510,Function_Charger!$W$3:$W$510 = $W389),
              IFERROR(
                  _xlfn._xlws.FILTER(FuSa_14DCDC!$I$3:$I$500,FuSa_14DCDC!$W$3:$W$500 = $W389),
                  IFERROR(
                      _xlfn._xlws.FILTER(FuSa_14DCDC_EFAN!$I$3:$I$500,FuSa_14DCDC_EFAN!$W$3:$W$500 = $W389),
                      IFERROR(
                          _xlfn._xlws.FILTER(FuSa_FaultInjection!$I$3:$I$500,FuSa_FaultInjection!$W$3:$W$500 = $W389),
                          IFERROR(
                              _xlfn._xlws.FILTER(Function_SCC!$I$3:$I$512,Function_SCC!$W$3:$W$512 = $W389),
                              IFERROR(
                                  _xlfn._xlws.FILTER(FuSa_FTT!$I$3:$I$500,FuSa_FTT!$W$3:$W$500 = $W389),
                                  IFERROR(
                                       _xlfn._xlws.FILTER(FuSa_NACS!$I$3:$I$548,FuSa_NACS!$W$3:$W$548 = $W389),
                                       "NA"
                               )
                           )
                       )
                   )
               )
           )
       )
   )
)</f>
        <v/>
      </c>
      <c r="J389" s="451" t="n"/>
      <c r="K389" s="451" t="n"/>
      <c r="L389" s="451" t="n"/>
      <c r="M389" s="451" t="n"/>
      <c r="N389" s="263">
        <f t="array" ref="N389">IFERROR(
      _xlfn._xlws.FILTER(FuSa_Charger!$N$3:$N$520, FuSa_Charger!$W$3:$W$520 = $W389),
      IFERROR(
          _xlfn._xlws.FILTER(Function_14DCDC!$N$3:$N$503,Function_14DCDC!$W$3:$W$503 =$W389 ),
          IFERROR(
              _xlfn._xlws.FILTER(Function_Charger!$N$3:$N$510,Function_Charger!$W$3:$W$510 = $W389),
              IFERROR(
                  _xlfn._xlws.FILTER(FuSa_14DCDC!$N$3:$N$500,FuSa_14DCDC!$W$3:$W$500 = $W389),
                  IFERROR(
                      _xlfn._xlws.FILTER(FuSa_14DCDC_EFAN!$N$3:$N$500,FuSa_14DCDC_EFAN!$W$3:$W$500 = $W389),
                      IFERROR(
                          _xlfn._xlws.FILTER(FuSa_FaultInjection!$N$3:$N$500,FuSa_FaultInjection!$W$3:$W$500 = $W389),
                          IFERROR(
                              _xlfn._xlws.FILTER(Function_SCC!$N$3:$N$512,Function_SCC!$W$3:$W$512 = $W389),
                              IFERROR(
                                  _xlfn._xlws.FILTER(FuSa_FTT!$N$3:$N$500,FuSa_FTT!$W$3:$W$500 = $W389),
                                  IFERROR(
                                       _xlfn._xlws.FILTER(FuSa_NACS!$M$3:$M$548,FuSa_NACS!$W$3:$W$548 = $W389),
                                       "NA"
                               )
                           )
                       )
                   )
               )
           )
       )
   )
)</f>
        <v/>
      </c>
      <c r="O389" s="263">
        <f t="array" ref="O389">IFERROR(
      _xlfn._xlws.FILTER(FuSa_Charger!$O$3:$O$520, FuSa_Charger!$W$3:$W$520 = $W389),
      IFERROR(
          _xlfn._xlws.FILTER(Function_14DCDC!$O$3:$O$503,Function_14DCDC!$W$3:$W$503 =$W389 ),
          IFERROR(
              _xlfn._xlws.FILTER(Function_Charger!$O$3:$O$510,Function_Charger!$W$3:$W$510 = $W389),
              IFERROR(
                  _xlfn._xlws.FILTER(FuSa_14DCDC!$O$3:$O$500,FuSa_14DCDC!$W$3:$W$500 = $W389),
                  IFERROR(
                      _xlfn._xlws.FILTER(FuSa_14DCDC_EFAN!$O$3:$O$500,FuSa_14DCDC_EFAN!$W$3:$W$500 = $W389),
                      IFERROR(
                          _xlfn._xlws.FILTER(FuSa_FaultInjection!$O$3:$O$500,FuSa_FaultInjection!$W$3:$W$500 = $W389),
                          IFERROR(
                              _xlfn._xlws.FILTER(Function_SCC!$O$3:$O$512,Function_SCC!$W$3:$W$512 = $W389),
                              IFERROR(
                                  _xlfn._xlws.FILTER(FuSa_FTT!$O$3:$O$500,FuSa_FTT!$W$3:$W$500 = $W389),
                                  IFERROR(
                                       _xlfn._xlws.FILTER(FuSa_NACS!$O$3:$O$548,FuSa_NACS!$W$3:$W$548 = $W389),
                                       "NA"
                               )
                           )
                       )
                   )
               )
           )
       )
   )
)</f>
        <v/>
      </c>
      <c r="P389" s="263">
        <f t="array" ref="P389">IFERROR(
      _xlfn._xlws.FILTER(FuSa_Charger!$P$3:$P$520, FuSa_Charger!$W$3:$W$520 = $W389),
      IFERROR(
          _xlfn._xlws.FILTER(Function_14DCDC!$P$3:$P$503,Function_14DCDC!$W$3:$W$503 =$W389 ),
          IFERROR(
              _xlfn._xlws.FILTER(Function_Charger!$P$3:$P$510,Function_Charger!$W$3:$W$510 = $W389),
              IFERROR(
                  _xlfn._xlws.FILTER(FuSa_14DCDC!$P$3:$P$500,FuSa_14DCDC!$W$3:$W$500 = $W389),
                  IFERROR(
                      _xlfn._xlws.FILTER(FuSa_14DCDC_EFAN!$P$3:$P$500,FuSa_14DCDC_EFAN!$W$3:$W$500 = $W389),
                      IFERROR(
                          _xlfn._xlws.FILTER(FuSa_FaultInjection!$P$3:$P$500,FuSa_FaultInjection!$W$3:$W$500 = $W389),
                          IFERROR(
                              _xlfn._xlws.FILTER(Function_SCC!$P$3:$P$512,Function_SCC!$W$3:$W$512 = $W389),
                              IFERROR(
                                  _xlfn._xlws.FILTER(FuSa_FTT!$P$3:$P$500,FuSa_FTT!$W$3:$W$500 = $W389),
                                  IFERROR(
                                       _xlfn._xlws.FILTER(FuSa_NACS!$P$3:$P$548,FuSa_NACS!$W$3:$W$548 = $W389),
                                       "NA"
                               )
                           )
                       )
                   )
               )
           )
       )
   )
)</f>
        <v/>
      </c>
      <c r="Q389" s="263">
        <f t="array" ref="Q389">IFERROR(
      _xlfn._xlws.FILTER(FuSa_Charger!$S$3:$S$520, FuSa_Charger!$W$3:$W$520 = $W389),
      IFERROR(
          _xlfn._xlws.FILTER(Function_14DCDC!$S$3:$S$503,Function_14DCDC!$W$3:$W$503 =$W389 ),
          IFERROR(
              _xlfn._xlws.FILTER(Function_Charger!$S$3:$S$510,Function_Charger!$W$3:$W$510 = $W389),
              IFERROR(
                  _xlfn._xlws.FILTER(FuSa_14DCDC!$S$3:$S$500,FuSa_14DCDC!$W$3:$W$500 = $W389),
                  IFERROR(
                      _xlfn._xlws.FILTER(FuSa_14DCDC_EFAN!$S$3:$S$500,FuSa_14DCDC_EFAN!$W$3:$W$500 = $W389),
                      IFERROR(
                          _xlfn._xlws.FILTER(FuSa_FaultInjection!$S$3:$S$500,FuSa_FaultInjection!$W$3:$W$500 = $W389),
                          IFERROR(
                              _xlfn._xlws.FILTER(Function_SCC!$S$3:$S$512,Function_SCC!$W$3:$W$512 = $W389),
                              IFERROR(
                                  _xlfn._xlws.FILTER(FuSa_FTT!$S$3:$S$500,FuSa_FTT!$W$3:$W$500 = $W389),
                                  IFERROR(
                                       _xlfn._xlws.FILTER(FuSa_NACS!$Q$3:$Q$548,FuSa_NACS!$W$3:$W$548 = $W389),
                                       "NA"
                               )
                           )
                       )
                   )
               )
           )
       )
   )
)</f>
        <v/>
      </c>
      <c r="R389" s="441">
        <f t="array" ref="R389">IFERROR(
      _xlfn._xlws.FILTER(FuSa_Charger!$T$3:$T$520, FuSa_Charger!$W$3:$W$520 = $W389),
      IFERROR(
          _xlfn._xlws.FILTER(Function_14DCDC!$T$3:$T$503,Function_14DCDC!$W$3:$W$503 =$W389 ),
          IFERROR(
              _xlfn._xlws.FILTER(Function_Charger!$T$3:$T$510,Function_Charger!$W$3:$W$510 = $W389),
              IFERROR(
                  _xlfn._xlws.FILTER(FuSa_14DCDC!$T$3:$T$500,FuSa_14DCDC!$W$3:$W$500 = $W389),
                  IFERROR(
                      _xlfn._xlws.FILTER(FuSa_14DCDC_EFAN!$T$3:$T$500,FuSa_14DCDC_EFAN!$W$3:$W$500 = $W389),
                      IFERROR(
                          _xlfn._xlws.FILTER(FuSa_FaultInjection!$T$3:$T$500,FuSa_FaultInjection!$W$3:$W$500 = $W389),
                          IFERROR(
                              _xlfn._xlws.FILTER(Function_SCC!$T$3:$T$512,Function_SCC!$W$3:$W$512 = $W389),
                              IFERROR(
                                  _xlfn._xlws.FILTER(FuSa_FTT!$T$3:$T$500,FuSa_FTT!$W$3:$W$500 = $W389),
                                  IFERROR(
                                       _xlfn._xlws.FILTER(FuSa_NACS!$R$3:$R$548,FuSa_NACS!$W$3:$W$548 = $W389),
                                       "NA"
                               )
                           )
                       )
                   )
               )
           )
       )
   )
)</f>
        <v/>
      </c>
      <c r="S389" s="441">
        <f t="array" ref="S389">IFERROR(
      _xlfn._xlws.FILTER(FuSa_Charger!$U$3:$U$520, FuSa_Charger!$W$3:$W$520 = $W389),
      IFERROR(
          _xlfn._xlws.FILTER(Function_14DCDC!$U$3:$U$503,Function_14DCDC!$W$3:$W$503 =$W389 ),
          IFERROR(
              _xlfn._xlws.FILTER(Function_Charger!$U$3:$U$510,Function_Charger!$W$3:$W$510 = $W389),
              IFERROR(
                  _xlfn._xlws.FILTER(FuSa_14DCDC!$U$3:$U$500,FuSa_14DCDC!$W$3:$W$500 = $W389),
                  IFERROR(
                      _xlfn._xlws.FILTER(FuSa_14DCDC_EFAN!$U$3:$U$500,FuSa_14DCDC_EFAN!$W$3:$W$500 = $W389),
                      IFERROR(
                          _xlfn._xlws.FILTER(FuSa_FaultInjection!$U$3:$U$500,FuSa_FaultInjection!$W$3:$W$500 = $W389),
                          IFERROR(
                              _xlfn._xlws.FILTER(Function_SCC!$U$3:$U$512,Function_SCC!$W$3:$W$512 = $W389),
                              IFERROR(
                                  _xlfn._xlws.FILTER(FuSa_FTT!$U$3:$U$500,FuSa_FTT!$W$3:$W$500 = $W389),
                                  IFERROR(
                                       _xlfn._xlws.FILTER(FuSa_NACS!$S$3:$S$548,FuSa_NACS!$W$3:$W$548 = $W389),
                                       "NA"
                               )
                           )
                       )
                   )
               )
           )
       )
   )
)</f>
        <v/>
      </c>
      <c r="T389" s="441">
        <f t="array" ref="T389">IFERROR(
      _xlfn._xlws.FILTER(FuSa_Charger!$V$3:$V$520, FuSa_Charger!$W$3:$W$520 = $W389),
      IFERROR(
          _xlfn._xlws.FILTER(Function_14DCDC!$V$3:$V$503,Function_14DCDC!$W$3:$W$503 =$W389 ),
          IFERROR(
              _xlfn._xlws.FILTER(Function_Charger!$V$3:$V$510,Function_Charger!$W$3:$W$510 = $W389),
              IFERROR(
                  _xlfn._xlws.FILTER(FuSa_14DCDC!$V$3:$V$500,FuSa_14DCDC!$W$3:$W$500 = $W389),
                  IFERROR(
                      _xlfn._xlws.FILTER(FuSa_14DCDC_EFAN!$V$3:$V$500,FuSa_14DCDC_EFAN!$W$3:$W$500 = $W389),
                      IFERROR(
                          _xlfn._xlws.FILTER(FuSa_FaultInjection!$V$3:$V$500,FuSa_FaultInjection!$W$3:$W$500 = $W389),
                          IFERROR(
                              _xlfn._xlws.FILTER(Function_SCC!$V$3:$V$512,Function_SCC!$W$3:$W$512 = $W389),
                              IFERROR(
                                  _xlfn._xlws.FILTER(FuSa_FTT!$V$3:$V$500,FuSa_FTT!$W$3:$W$500 = $W389),
                                  IFERROR(
                                       _xlfn._xlws.FILTER(FuSa_NACS!$T$3:$T$548,FuSa_NACS!$W$3:$W$548 = $W389),
                                       "NA"
                               )
                           )
                       )
                   )
               )
           )
       )
   )
)</f>
        <v/>
      </c>
      <c r="U389" s="231" t="inlineStr">
        <is>
          <t>NACS_Diagnostics</t>
        </is>
      </c>
      <c r="W389" s="231" t="inlineStr">
        <is>
          <t>[SYI_DC2_004_007].html</t>
        </is>
      </c>
      <c r="X389" s="737" t="n">
        <v>1</v>
      </c>
      <c r="Y389" s="240" t="n">
        <v>0</v>
      </c>
      <c r="Z389" s="240" t="n">
        <v>0</v>
      </c>
      <c r="AA389" s="240" t="n">
        <v>1</v>
      </c>
      <c r="AB389" s="240" t="n"/>
      <c r="AC389" s="1139">
        <f t="array" ref="AC389">IF(
    IFERROR(
        _xlfn._xlws.FILTER(FuSa_Charger!$AC$3:$AC$519, FuSa_Charger!$W$3:$W$519 = $W389),
        IFERROR(
            _xlfn._xlws.FILTER(Function_14DCDC!$AC$3:$AC$503, Function_14DCDC!$W$3:$W$503 = $W389),
            IFERROR(
                _xlfn._xlws.FILTER(Function_Charger!$AC$3:$AC$508, Function_Charger!$W$3:$W$508 = $W389),
                IFERROR(
                    _xlfn._xlws.FILTER(FuSa_14DCDC!$AC$3:$AC$500, FuSa_14DCDC!$W$3:$W$500 = $W389),
                    IFERROR(
                        _xlfn._xlws.FILTER(FuSa_14DCDC_EFAN!$AC$3:$AC$500, FuSa_14DCDC_EFAN!$W$3:$W$500 =$W389),
                        IFERROR(
                            _xlfn._xlws.FILTER(FuSa_FaultInjection!$AC$3:$AC$500, FuSa_FaultInjection!$W$3:$W$500 = $W389),
                            IFERROR(
                                _xlfn._xlws.FILTER(FuSa_NACS!$AC$3:$AC$548, FuSa_NACS!$W$3:$W$548 = $W389),
                                IFERROR(
                                     _xlfn._xlws.FILTER(Function_SCC!$AC$3:$AC$525, Function_SCC!$W$3:$W$525 = $W389),
                                     _xlfn._xlws.FILTER(FuSa_FTT!$AC$3:$AC$500, FuSa_FTT!$W$3:$W$500 = $W389)
                                )
                            )
                        )
                    )
                )
            )
        )
    ) = 0,
    "",
    IFERROR(
        _xlfn._xlws.FILTER(FuSa_Charger!$AC$3:$AC$519, FuSa_Charger!$W$3:$W$519 = $W389),
        IFERROR(
            _xlfn._xlws.FILTER(Function_14DCDC!$AC$3:$AC$503, Function_14DCDC!$W$3:$W$503 = $W389),
            IFERROR(
                _xlfn._xlws.FILTER(Function_Charger!$AC$3:$AC$508, Function_Charger!$W$3:$W$508 = $W389),
                IFERROR(
                    _xlfn._xlws.FILTER(FuSa_14DCDC!$AC$3:$AC$500, FuSa_14DCDC!$W$3:$W$500 = $W389),
                    IFERROR(
                        _xlfn._xlws.FILTER(FuSa_14DCDC_EFAN!$AC$3:$AC$500, FuSa_14DCDC_EFAN!$W$3:$W$500 = $W389),
                        IFERROR(
                            _xlfn._xlws.FILTER(FuSa_FaultInjection!$AC$3:$AC$500, FuSa_FaultInjection!$W$3:$W$500 = $W389),
                            IFERROR(
                                _xlfn._xlws.FILTER(FuSa_NACS!$AC$3:$AC$548, FuSa_NACS!$W$3:$W$548 = $W389),
                                IFERROR(
                                     _xlfn._xlws.FILTER(Function_SCC!$AC$3:$AC$525, Function_SCC!$W$3:$W$525 = $W389),
                                     _xlfn._xlws.FILTER(FuSa_FTT!$AC$3:$AC$500, FuSa_FTT!$W$3:$W$500 = $W389)
                               )
                            )
                        )
                    )
                )
            )
        )
    )
)</f>
        <v/>
      </c>
      <c r="AD389" s="438">
        <f t="array" ref="AD389">IF(
    IFERROR(
        _xlfn._xlws.FILTER(FuSa_Charger!$AD$3:$AD$519, FuSa_Charger!$W$3:$W$519 = $W389),
        IFERROR(
            _xlfn._xlws.FILTER(Function_14DCDC!$AD$3:$AD$503, Function_14DCDC!$W$3:$W$503 = $W389),
            IFERROR(
                _xlfn._xlws.FILTER(Function_Charger!$AD$3:$AD$508, Function_Charger!$W$3:$W$508 = $W389),
                IFERROR(
                    _xlfn._xlws.FILTER(FuSa_14DCDC!$AD$3:$AD$500, FuSa_14DCDC!$W$3:$W$500 = $W389),
                    IFERROR(
                        _xlfn._xlws.FILTER(FuSa_14DCDC_EFAN!$AD$3:$AD$500, FuSa_14DCDC_EFAN!$W$3:$W$500 =$W389 ),
                        IFERROR(
                            _xlfn._xlws.FILTER(FuSa_FaultInjection!$AD$3:$AD$500, FuSa_FaultInjection!$W$3:$W$500 = $W389),
                            IFERROR(
                                _xlfn._xlws.FILTER(FuSa_NACS!$AD$3:$AD$548, FuSa_NACS!$W$3:$W$548 = $W389),
                                IFERROR(
                                    _xlfn._xlws.FILTER(Function_SCC!$AD$3:$AD$525, Function_SCC!$W$3:$W$525 = $W389),
                                    _xlfn._xlws.FILTER(FuSa_FTT!$AD$3:$AD$500, FuSa_FTT!$W$3:$W$500 = $W389)
                               )
                            )
                        )
                    )
                )
            )
        )
    ) = 0,
    "",
    IFERROR(
        _xlfn._xlws.FILTER(FuSa_Charger!$AD$3:$AD$519, FuSa_Charger!$W$3:$W$519 = $W389),
        IFERROR(
            _xlfn._xlws.FILTER(Function_14DCDC!$AD$3:$AD$503, Function_14DCDC!$W$3:$W$503 = $W389),
            IFERROR(
                _xlfn._xlws.FILTER(Function_Charger!$AD$3:$AD$508, Function_Charger!$W$3:$W$508 = $W389),
                IFERROR(
                    _xlfn._xlws.FILTER(FuSa_14DCDC!$AD$3:$AD$500, FuSa_14DCDC!$W$3:$W$500 = $W389),
                    IFERROR(
                        _xlfn._xlws.FILTER(FuSa_14DCDC_EFAN!$AD$3:$AD$500, FuSa_14DCDC_EFAN!$W$3:$W$500 = $W389),
                        IFERROR(
                            _xlfn._xlws.FILTER(FuSa_FaultInjection!$AD$3:$AD$500, FuSa_FaultInjection!$W$3:$W$500 = $W389),
                            IFERROR(
                                _xlfn._xlws.FILTER(FuSa_NACS!$AD$3:$AD$548, FuSa_NACS!$W$3:$W$548 = $W389),
                                IFERROR(
                                 _xlfn._xlws.FILTER(Function_SCC!$AD$3:$AD$525, Function_SCC!$W$3:$W$525 = $W389),
                                     _xlfn._xlws.FILTER(FuSa_FTT!$AD$3:$AD$500, FuSa_FTT!$W$3:$W$500 = $W389)
                                )
                            )
                        )
                    )
                )
            )
        )
    )
)</f>
        <v/>
      </c>
      <c r="AE389" s="1191" t="inlineStr">
        <is>
          <t>For SP21  HW3.0 DELTA testing, This test case will consider as Justified if failure is related to UWB data of  DC voltage on AC side QI
Refer to ERR #266775
Deviation : The synchronization issue observed during DTC setting and UWB data transmission does not impact critical vehicle functions, The issue is related to UWBs logging and Safety reactions are depends only on MF-Qi, Which is not depends on UWBs.</t>
        </is>
      </c>
      <c r="AG389" s="223" t="inlineStr"/>
      <c r="AH389" s="43" t="inlineStr"/>
      <c r="AI389" s="43" t="inlineStr"/>
      <c r="AJ389" s="43" t="inlineStr"/>
      <c r="AK389" s="43" t="inlineStr"/>
      <c r="AL389" s="266" t="n"/>
      <c r="AM389" s="231" t="n"/>
      <c r="AN389" s="765" t="n"/>
      <c r="AO389" s="223">
        <f>EXACT(W389,AG389)</f>
        <v/>
      </c>
      <c r="AP389" s="43">
        <f>EXACT(X389,AH389)</f>
        <v/>
      </c>
      <c r="AQ389" s="43">
        <f>EXACT(Y389,AI389)</f>
        <v/>
      </c>
      <c r="AR389" s="43">
        <f>EXACT(Z389,AJ389)</f>
        <v/>
      </c>
      <c r="AS389" s="266">
        <f>EXACT(AA389,AK389)</f>
        <v/>
      </c>
      <c r="AT389" t="inlineStr"/>
      <c r="AU389" t="inlineStr"/>
    </row>
    <row r="390" ht="15" customHeight="1">
      <c r="A390" s="451" t="n"/>
      <c r="B390" s="451" t="n"/>
      <c r="C390" s="451" t="n"/>
      <c r="D390" s="263">
        <f t="array" ref="D390">IFERROR(
      _xlfn._xlws.FILTER(FuSa_Charger!$D$3:$D$520, FuSa_Charger!$W$3:$W$520 = $W390),
      IFERROR(
          _xlfn._xlws.FILTER(Function_14DCDC!$D$3:$D$503,Function_14DCDC!$W$3:$W$503 =$W390 ),
          IFERROR(
              _xlfn._xlws.FILTER(Function_Charger!$D$3:$D$510,Function_Charger!$W$3:$W$510 = $W390),
              IFERROR(
                  _xlfn._xlws.FILTER(FuSa_14DCDC!$D$3:$D$500,FuSa_14DCDC!$W$3:$W$500 = $W390),
                  IFERROR(
                      _xlfn._xlws.FILTER(FuSa_14DCDC_EFAN!$D$3:$D$500,FuSa_14DCDC_EFAN!$W$3:$W$500 = $W390),
                      IFERROR(
                          _xlfn._xlws.FILTER(FuSa_FaultInjection!$D$3:$D$500,FuSa_FaultInjection!$W$3:$W$500 = $W390),
                          IFERROR(
                              _xlfn._xlws.FILTER(Function_SCC!$D$3:$D$512,Function_SCC!$W$3:$W$512 = $W390),
                              IFERROR(
                                  _xlfn._xlws.FILTER(FuSa_FTT!$D$3:$D$500,FuSa_FTT!$W$3:$W$500 = $W390),
                                  IFERROR(
                                       _xlfn._xlws.FILTER(FuSa_NACS!$D$3:$D$548,FuSa_NACS!$W$3:$W$548 = $W390),
                                       "NA"
                               )
                           )
                       )
                   )
               )
           )
       )
   )
)</f>
        <v/>
      </c>
      <c r="E390" s="263">
        <f t="array" ref="E390">IFERROR(
      _xlfn._xlws.FILTER(FuSa_Charger!$E$3:$E$520, FuSa_Charger!$W$3:$W$520 = $W390),
      IFERROR(
          _xlfn._xlws.FILTER(Function_14DCDC!$E$3:$E$503,Function_14DCDC!$W$3:$W$503 =$W390 ),
          IFERROR(
              _xlfn._xlws.FILTER(Function_Charger!$E$3:$E$510,Function_Charger!$W$3:$W$510 = $W390),
              IFERROR(
                  _xlfn._xlws.FILTER(FuSa_14DCDC!$E$3:$E$500,FuSa_14DCDC!$W$3:$W$500 = $W390),
                  IFERROR(
                      _xlfn._xlws.FILTER(FuSa_14DCDC_EFAN!$E$3:$E$500,FuSa_14DCDC_EFAN!$W$3:$W$500 = $W390),
                      IFERROR(
                          _xlfn._xlws.FILTER(FuSa_FaultInjection!$E$3:$E$500,FuSa_FaultInjection!$W$3:$W$500 = $W390),
                          IFERROR(
                              _xlfn._xlws.FILTER(Function_SCC!$E$3:$E$512,Function_SCC!$W$3:$W$512 = $W390),
                              IFERROR(
                                  _xlfn._xlws.FILTER(FuSa_FTT!$E$3:$E$500,FuSa_FTT!$W$3:$W$500 = $W390),
                                  IFERROR(
                                       _xlfn._xlws.FILTER(FuSa_NACS!$E$3:$E$548,FuSa_NACS!$W$3:$W$548 = $W390),
                                       "NA"
                               )
                           )
                       )
                   )
               )
           )
       )
   )
)</f>
        <v/>
      </c>
      <c r="F390" s="263">
        <f t="array" ref="F390">IFERROR(
      _xlfn._xlws.FILTER(FuSa_Charger!$F$3:$F$520, FuSa_Charger!$W$3:$W$520 = $W390),
      IFERROR(
          _xlfn._xlws.FILTER(Function_14DCDC!$F$3:$F$503,Function_14DCDC!$W$3:$W$503 =$W390 ),
          IFERROR(
              _xlfn._xlws.FILTER(Function_Charger!$F$3:$F$510,Function_Charger!$W$3:$W$510 = $W390),
              IFERROR(
                  _xlfn._xlws.FILTER(FuSa_14DCDC!$F$3:$F$500,FuSa_14DCDC!$W$3:$W$500 = $W390),
                  IFERROR(
                      _xlfn._xlws.FILTER(FuSa_14DCDC_EFAN!$F$3:$F$500,FuSa_14DCDC_EFAN!$W$3:$W$500 = $W390),
                      IFERROR(
                          _xlfn._xlws.FILTER(FuSa_FaultInjection!$F$3:$F$500,FuSa_FaultInjection!$W$3:$W$500 = $W390),
                          IFERROR(
                              _xlfn._xlws.FILTER(Function_SCC!$F$3:$F$512,Function_SCC!$W$3:$W$512 = $W390),
                              IFERROR(
                                  _xlfn._xlws.FILTER(FuSa_FTT!$F$3:$F$500,FuSa_FTT!$W$3:$W$500 = $W390),
                                  IFERROR(
                                       _xlfn._xlws.FILTER(FuSa_NACS!$F$3:$F$548,FuSa_NACS!$W$3:$W$548 = $W390),
                                       "NA"
                               )
                           )
                       )
                   )
               )
           )
       )
   )
)</f>
        <v/>
      </c>
      <c r="G390" s="263">
        <f t="array" ref="G390">IFERROR(
      _xlfn._xlws.FILTER(FuSa_Charger!$G$3:$G$520, FuSa_Charger!$W$3:$W$520 = $W390),
      IFERROR(
          _xlfn._xlws.FILTER(Function_14DCDC!$G$3:$G$503,Function_14DCDC!$W$3:$W$503 =$W390 ),
          IFERROR(
              _xlfn._xlws.FILTER(Function_Charger!$G$3:$G$510,Function_Charger!$W$3:$W$510 = $W390),
              IFERROR(
                  _xlfn._xlws.FILTER(FuSa_14DCDC!$G$3:$G$500,FuSa_14DCDC!$W$3:$W$500 = $W390),
                  IFERROR(
                      _xlfn._xlws.FILTER(FuSa_14DCDC_EFAN!$G$3:$G$500,FuSa_14DCDC_EFAN!$W$3:$W$500 = $W390),
                      IFERROR(
                          _xlfn._xlws.FILTER(FuSa_FaultInjection!$G$3:$G$500,FuSa_FaultInjection!$W$3:$W$500 = $W390),
                          IFERROR(
                              _xlfn._xlws.FILTER(Function_SCC!$G$3:$G$512,Function_SCC!$W$3:$W$512 = $W390),
                              IFERROR(
                                  _xlfn._xlws.FILTER(FuSa_FTT!$G$3:$G$500,FuSa_FTT!$W$3:$W$500 = $W390),
                                  IFERROR(
                                       _xlfn._xlws.FILTER(FuSa_NACS!$G$3:$G$548,FuSa_NACS!$W$3:$W$548 = $W390),
                                       "NA"
                               )
                           )
                       )
                   )
               )
           )
       )
   )
)</f>
        <v/>
      </c>
      <c r="H390" s="263">
        <f t="array" ref="H390">IFERROR(
      _xlfn._xlws.FILTER(FuSa_Charger!$H$3:$H$520, FuSa_Charger!$W$3:$W$520 = $W390),
      IFERROR(
          _xlfn._xlws.FILTER(Function_14DCDC!$H$3:$H$503,Function_14DCDC!$W$3:$W$503 =$W390 ),
          IFERROR(
              _xlfn._xlws.FILTER(Function_Charger!$H$3:$H$510,Function_Charger!$W$3:$W$510 = $W390),
              IFERROR(
                  _xlfn._xlws.FILTER(FuSa_14DCDC!$H$3:$H$500,FuSa_14DCDC!$W$3:$W$500 = $W390),
                  IFERROR(
                      _xlfn._xlws.FILTER(FuSa_14DCDC_EFAN!$H$3:$H$500,FuSa_14DCDC_EFAN!$W$3:$W$500 = $W390),
                      IFERROR(
                          _xlfn._xlws.FILTER(FuSa_FaultInjection!$H$3:$H$500,FuSa_FaultInjection!$W$3:$W$500 = $W390),
                          IFERROR(
                              _xlfn._xlws.FILTER(Function_SCC!$H$3:$H$512,Function_SCC!$W$3:$W$512 = $W390),
                              IFERROR(
                                  _xlfn._xlws.FILTER(FuSa_FTT!$H$3:$H$500,FuSa_FTT!$W$3:$W$500 = $W390),
                                  IFERROR(
                                       _xlfn._xlws.FILTER(FuSa_NACS!$H$3:$H$548,FuSa_NACS!$W$3:$W$548 = $W390),
                                       "NA"
                               )
                           )
                       )
                   )
               )
           )
       )
   )
)</f>
        <v/>
      </c>
      <c r="I390" s="263">
        <f t="array" ref="I390">IFERROR(
      _xlfn._xlws.FILTER(FuSa_Charger!$I$3:$I$520, FuSa_Charger!$W$3:$W$520 = $W390),
      IFERROR(
          _xlfn._xlws.FILTER(Function_14DCDC!$I$3:$I$503,Function_14DCDC!$W$3:$W$503 =$W390 ),
          IFERROR(
              _xlfn._xlws.FILTER(Function_Charger!$I$3:$I$510,Function_Charger!$W$3:$W$510 = $W390),
              IFERROR(
                  _xlfn._xlws.FILTER(FuSa_14DCDC!$I$3:$I$500,FuSa_14DCDC!$W$3:$W$500 = $W390),
                  IFERROR(
                      _xlfn._xlws.FILTER(FuSa_14DCDC_EFAN!$I$3:$I$500,FuSa_14DCDC_EFAN!$W$3:$W$500 = $W390),
                      IFERROR(
                          _xlfn._xlws.FILTER(FuSa_FaultInjection!$I$3:$I$500,FuSa_FaultInjection!$W$3:$W$500 = $W390),
                          IFERROR(
                              _xlfn._xlws.FILTER(Function_SCC!$I$3:$I$512,Function_SCC!$W$3:$W$512 = $W390),
                              IFERROR(
                                  _xlfn._xlws.FILTER(FuSa_FTT!$I$3:$I$500,FuSa_FTT!$W$3:$W$500 = $W390),
                                  IFERROR(
                                       _xlfn._xlws.FILTER(FuSa_NACS!$I$3:$I$548,FuSa_NACS!$W$3:$W$548 = $W390),
                                       "NA"
                               )
                           )
                       )
                   )
               )
           )
       )
   )
)</f>
        <v/>
      </c>
      <c r="J390" s="451" t="n"/>
      <c r="K390" s="451" t="n"/>
      <c r="L390" s="451" t="n"/>
      <c r="M390" s="451" t="n"/>
      <c r="N390" s="263">
        <f t="array" ref="N390">IFERROR(
      _xlfn._xlws.FILTER(FuSa_Charger!$N$3:$N$520, FuSa_Charger!$W$3:$W$520 = $W390),
      IFERROR(
          _xlfn._xlws.FILTER(Function_14DCDC!$N$3:$N$503,Function_14DCDC!$W$3:$W$503 =$W390 ),
          IFERROR(
              _xlfn._xlws.FILTER(Function_Charger!$N$3:$N$510,Function_Charger!$W$3:$W$510 = $W390),
              IFERROR(
                  _xlfn._xlws.FILTER(FuSa_14DCDC!$N$3:$N$500,FuSa_14DCDC!$W$3:$W$500 = $W390),
                  IFERROR(
                      _xlfn._xlws.FILTER(FuSa_14DCDC_EFAN!$N$3:$N$500,FuSa_14DCDC_EFAN!$W$3:$W$500 = $W390),
                      IFERROR(
                          _xlfn._xlws.FILTER(FuSa_FaultInjection!$N$3:$N$500,FuSa_FaultInjection!$W$3:$W$500 = $W390),
                          IFERROR(
                              _xlfn._xlws.FILTER(Function_SCC!$N$3:$N$512,Function_SCC!$W$3:$W$512 = $W390),
                              IFERROR(
                                  _xlfn._xlws.FILTER(FuSa_FTT!$N$3:$N$500,FuSa_FTT!$W$3:$W$500 = $W390),
                                  IFERROR(
                                       _xlfn._xlws.FILTER(FuSa_NACS!$M$3:$M$548,FuSa_NACS!$W$3:$W$548 = $W390),
                                       "NA"
                               )
                           )
                       )
                   )
               )
           )
       )
   )
)</f>
        <v/>
      </c>
      <c r="O390" s="263">
        <f t="array" ref="O390">IFERROR(
      _xlfn._xlws.FILTER(FuSa_Charger!$O$3:$O$520, FuSa_Charger!$W$3:$W$520 = $W390),
      IFERROR(
          _xlfn._xlws.FILTER(Function_14DCDC!$O$3:$O$503,Function_14DCDC!$W$3:$W$503 =$W390 ),
          IFERROR(
              _xlfn._xlws.FILTER(Function_Charger!$O$3:$O$510,Function_Charger!$W$3:$W$510 = $W390),
              IFERROR(
                  _xlfn._xlws.FILTER(FuSa_14DCDC!$O$3:$O$500,FuSa_14DCDC!$W$3:$W$500 = $W390),
                  IFERROR(
                      _xlfn._xlws.FILTER(FuSa_14DCDC_EFAN!$O$3:$O$500,FuSa_14DCDC_EFAN!$W$3:$W$500 = $W390),
                      IFERROR(
                          _xlfn._xlws.FILTER(FuSa_FaultInjection!$O$3:$O$500,FuSa_FaultInjection!$W$3:$W$500 = $W390),
                          IFERROR(
                              _xlfn._xlws.FILTER(Function_SCC!$O$3:$O$512,Function_SCC!$W$3:$W$512 = $W390),
                              IFERROR(
                                  _xlfn._xlws.FILTER(FuSa_FTT!$O$3:$O$500,FuSa_FTT!$W$3:$W$500 = $W390),
                                  IFERROR(
                                       _xlfn._xlws.FILTER(FuSa_NACS!$O$3:$O$548,FuSa_NACS!$W$3:$W$548 = $W390),
                                       "NA"
                               )
                           )
                       )
                   )
               )
           )
       )
   )
)</f>
        <v/>
      </c>
      <c r="P390" s="263">
        <f t="array" ref="P390">IFERROR(
      _xlfn._xlws.FILTER(FuSa_Charger!$P$3:$P$520, FuSa_Charger!$W$3:$W$520 = $W390),
      IFERROR(
          _xlfn._xlws.FILTER(Function_14DCDC!$P$3:$P$503,Function_14DCDC!$W$3:$W$503 =$W390 ),
          IFERROR(
              _xlfn._xlws.FILTER(Function_Charger!$P$3:$P$510,Function_Charger!$W$3:$W$510 = $W390),
              IFERROR(
                  _xlfn._xlws.FILTER(FuSa_14DCDC!$P$3:$P$500,FuSa_14DCDC!$W$3:$W$500 = $W390),
                  IFERROR(
                      _xlfn._xlws.FILTER(FuSa_14DCDC_EFAN!$P$3:$P$500,FuSa_14DCDC_EFAN!$W$3:$W$500 = $W390),
                      IFERROR(
                          _xlfn._xlws.FILTER(FuSa_FaultInjection!$P$3:$P$500,FuSa_FaultInjection!$W$3:$W$500 = $W390),
                          IFERROR(
                              _xlfn._xlws.FILTER(Function_SCC!$P$3:$P$512,Function_SCC!$W$3:$W$512 = $W390),
                              IFERROR(
                                  _xlfn._xlws.FILTER(FuSa_FTT!$P$3:$P$500,FuSa_FTT!$W$3:$W$500 = $W390),
                                  IFERROR(
                                       _xlfn._xlws.FILTER(FuSa_NACS!$P$3:$P$548,FuSa_NACS!$W$3:$W$548 = $W390),
                                       "NA"
                               )
                           )
                       )
                   )
               )
           )
       )
   )
)</f>
        <v/>
      </c>
      <c r="Q390" s="263">
        <f t="array" ref="Q390">IFERROR(
      _xlfn._xlws.FILTER(FuSa_Charger!$S$3:$S$520, FuSa_Charger!$W$3:$W$520 = $W390),
      IFERROR(
          _xlfn._xlws.FILTER(Function_14DCDC!$S$3:$S$503,Function_14DCDC!$W$3:$W$503 =$W390 ),
          IFERROR(
              _xlfn._xlws.FILTER(Function_Charger!$S$3:$S$510,Function_Charger!$W$3:$W$510 = $W390),
              IFERROR(
                  _xlfn._xlws.FILTER(FuSa_14DCDC!$S$3:$S$500,FuSa_14DCDC!$W$3:$W$500 = $W390),
                  IFERROR(
                      _xlfn._xlws.FILTER(FuSa_14DCDC_EFAN!$S$3:$S$500,FuSa_14DCDC_EFAN!$W$3:$W$500 = $W390),
                      IFERROR(
                          _xlfn._xlws.FILTER(FuSa_FaultInjection!$S$3:$S$500,FuSa_FaultInjection!$W$3:$W$500 = $W390),
                          IFERROR(
                              _xlfn._xlws.FILTER(Function_SCC!$S$3:$S$512,Function_SCC!$W$3:$W$512 = $W390),
                              IFERROR(
                                  _xlfn._xlws.FILTER(FuSa_FTT!$S$3:$S$500,FuSa_FTT!$W$3:$W$500 = $W390),
                                  IFERROR(
                                       _xlfn._xlws.FILTER(FuSa_NACS!$Q$3:$Q$548,FuSa_NACS!$W$3:$W$548 = $W390),
                                       "NA"
                               )
                           )
                       )
                   )
               )
           )
       )
   )
)</f>
        <v/>
      </c>
      <c r="R390" s="441">
        <f t="array" ref="R390">IFERROR(
      _xlfn._xlws.FILTER(FuSa_Charger!$T$3:$T$520, FuSa_Charger!$W$3:$W$520 = $W390),
      IFERROR(
          _xlfn._xlws.FILTER(Function_14DCDC!$T$3:$T$503,Function_14DCDC!$W$3:$W$503 =$W390 ),
          IFERROR(
              _xlfn._xlws.FILTER(Function_Charger!$T$3:$T$510,Function_Charger!$W$3:$W$510 = $W390),
              IFERROR(
                  _xlfn._xlws.FILTER(FuSa_14DCDC!$T$3:$T$500,FuSa_14DCDC!$W$3:$W$500 = $W390),
                  IFERROR(
                      _xlfn._xlws.FILTER(FuSa_14DCDC_EFAN!$T$3:$T$500,FuSa_14DCDC_EFAN!$W$3:$W$500 = $W390),
                      IFERROR(
                          _xlfn._xlws.FILTER(FuSa_FaultInjection!$T$3:$T$500,FuSa_FaultInjection!$W$3:$W$500 = $W390),
                          IFERROR(
                              _xlfn._xlws.FILTER(Function_SCC!$T$3:$T$512,Function_SCC!$W$3:$W$512 = $W390),
                              IFERROR(
                                  _xlfn._xlws.FILTER(FuSa_FTT!$T$3:$T$500,FuSa_FTT!$W$3:$W$500 = $W390),
                                  IFERROR(
                                       _xlfn._xlws.FILTER(FuSa_NACS!$R$3:$R$548,FuSa_NACS!$W$3:$W$548 = $W390),
                                       "NA"
                               )
                           )
                       )
                   )
               )
           )
       )
   )
)</f>
        <v/>
      </c>
      <c r="S390" s="441">
        <f t="array" ref="S390">IFERROR(
      _xlfn._xlws.FILTER(FuSa_Charger!$U$3:$U$520, FuSa_Charger!$W$3:$W$520 = $W390),
      IFERROR(
          _xlfn._xlws.FILTER(Function_14DCDC!$U$3:$U$503,Function_14DCDC!$W$3:$W$503 =$W390 ),
          IFERROR(
              _xlfn._xlws.FILTER(Function_Charger!$U$3:$U$510,Function_Charger!$W$3:$W$510 = $W390),
              IFERROR(
                  _xlfn._xlws.FILTER(FuSa_14DCDC!$U$3:$U$500,FuSa_14DCDC!$W$3:$W$500 = $W390),
                  IFERROR(
                      _xlfn._xlws.FILTER(FuSa_14DCDC_EFAN!$U$3:$U$500,FuSa_14DCDC_EFAN!$W$3:$W$500 = $W390),
                      IFERROR(
                          _xlfn._xlws.FILTER(FuSa_FaultInjection!$U$3:$U$500,FuSa_FaultInjection!$W$3:$W$500 = $W390),
                          IFERROR(
                              _xlfn._xlws.FILTER(Function_SCC!$U$3:$U$512,Function_SCC!$W$3:$W$512 = $W390),
                              IFERROR(
                                  _xlfn._xlws.FILTER(FuSa_FTT!$U$3:$U$500,FuSa_FTT!$W$3:$W$500 = $W390),
                                  IFERROR(
                                       _xlfn._xlws.FILTER(FuSa_NACS!$S$3:$S$548,FuSa_NACS!$W$3:$W$548 = $W390),
                                       "NA"
                               )
                           )
                       )
                   )
               )
           )
       )
   )
)</f>
        <v/>
      </c>
      <c r="T390" s="441">
        <f t="array" ref="T390">IFERROR(
      _xlfn._xlws.FILTER(FuSa_Charger!$V$3:$V$520, FuSa_Charger!$W$3:$W$520 = $W390),
      IFERROR(
          _xlfn._xlws.FILTER(Function_14DCDC!$V$3:$V$503,Function_14DCDC!$W$3:$W$503 =$W390 ),
          IFERROR(
              _xlfn._xlws.FILTER(Function_Charger!$V$3:$V$510,Function_Charger!$W$3:$W$510 = $W390),
              IFERROR(
                  _xlfn._xlws.FILTER(FuSa_14DCDC!$V$3:$V$500,FuSa_14DCDC!$W$3:$W$500 = $W390),
                  IFERROR(
                      _xlfn._xlws.FILTER(FuSa_14DCDC_EFAN!$V$3:$V$500,FuSa_14DCDC_EFAN!$W$3:$W$500 = $W390),
                      IFERROR(
                          _xlfn._xlws.FILTER(FuSa_FaultInjection!$V$3:$V$500,FuSa_FaultInjection!$W$3:$W$500 = $W390),
                          IFERROR(
                              _xlfn._xlws.FILTER(Function_SCC!$V$3:$V$512,Function_SCC!$W$3:$W$512 = $W390),
                              IFERROR(
                                  _xlfn._xlws.FILTER(FuSa_FTT!$V$3:$V$500,FuSa_FTT!$W$3:$W$500 = $W390),
                                  IFERROR(
                                       _xlfn._xlws.FILTER(FuSa_NACS!$T$3:$T$548,FuSa_NACS!$W$3:$W$548 = $W390),
                                       "NA"
                               )
                           )
                       )
                   )
               )
           )
       )
   )
)</f>
        <v/>
      </c>
      <c r="U390" s="231" t="inlineStr">
        <is>
          <t>NACS_Diagnostics</t>
        </is>
      </c>
      <c r="W390" s="231" t="inlineStr">
        <is>
          <t>[SYI_DC2_004_008].html</t>
        </is>
      </c>
      <c r="X390" s="737" t="n">
        <v>1</v>
      </c>
      <c r="Y390" s="240" t="n">
        <v>0</v>
      </c>
      <c r="Z390" s="240" t="n">
        <v>0</v>
      </c>
      <c r="AA390" s="240" t="n">
        <v>1</v>
      </c>
      <c r="AB390" s="240" t="n"/>
      <c r="AC390" s="1139">
        <f t="array" ref="AC390">IF(
    IFERROR(
        _xlfn._xlws.FILTER(FuSa_Charger!$AC$3:$AC$519, FuSa_Charger!$W$3:$W$519 = $W390),
        IFERROR(
            _xlfn._xlws.FILTER(Function_14DCDC!$AC$3:$AC$503, Function_14DCDC!$W$3:$W$503 = $W390),
            IFERROR(
                _xlfn._xlws.FILTER(Function_Charger!$AC$3:$AC$508, Function_Charger!$W$3:$W$508 = $W390),
                IFERROR(
                    _xlfn._xlws.FILTER(FuSa_14DCDC!$AC$3:$AC$500, FuSa_14DCDC!$W$3:$W$500 = $W390),
                    IFERROR(
                        _xlfn._xlws.FILTER(FuSa_14DCDC_EFAN!$AC$3:$AC$500, FuSa_14DCDC_EFAN!$W$3:$W$500 =$W390),
                        IFERROR(
                            _xlfn._xlws.FILTER(FuSa_FaultInjection!$AC$3:$AC$500, FuSa_FaultInjection!$W$3:$W$500 = $W390),
                            IFERROR(
                                _xlfn._xlws.FILTER(FuSa_NACS!$AC$3:$AC$548, FuSa_NACS!$W$3:$W$548 = $W390),
                                IFERROR(
                                     _xlfn._xlws.FILTER(Function_SCC!$AC$3:$AC$525, Function_SCC!$W$3:$W$525 = $W390),
                                     _xlfn._xlws.FILTER(FuSa_FTT!$AC$3:$AC$500, FuSa_FTT!$W$3:$W$500 = $W390)
                                )
                            )
                        )
                    )
                )
            )
        )
    ) = 0,
    "",
    IFERROR(
        _xlfn._xlws.FILTER(FuSa_Charger!$AC$3:$AC$519, FuSa_Charger!$W$3:$W$519 = $W390),
        IFERROR(
            _xlfn._xlws.FILTER(Function_14DCDC!$AC$3:$AC$503, Function_14DCDC!$W$3:$W$503 = $W390),
            IFERROR(
                _xlfn._xlws.FILTER(Function_Charger!$AC$3:$AC$508, Function_Charger!$W$3:$W$508 = $W390),
                IFERROR(
                    _xlfn._xlws.FILTER(FuSa_14DCDC!$AC$3:$AC$500, FuSa_14DCDC!$W$3:$W$500 = $W390),
                    IFERROR(
                        _xlfn._xlws.FILTER(FuSa_14DCDC_EFAN!$AC$3:$AC$500, FuSa_14DCDC_EFAN!$W$3:$W$500 = $W390),
                        IFERROR(
                            _xlfn._xlws.FILTER(FuSa_FaultInjection!$AC$3:$AC$500, FuSa_FaultInjection!$W$3:$W$500 = $W390),
                            IFERROR(
                                _xlfn._xlws.FILTER(FuSa_NACS!$AC$3:$AC$548, FuSa_NACS!$W$3:$W$548 = $W390),
                                IFERROR(
                                     _xlfn._xlws.FILTER(Function_SCC!$AC$3:$AC$525, Function_SCC!$W$3:$W$525 = $W390),
                                     _xlfn._xlws.FILTER(FuSa_FTT!$AC$3:$AC$500, FuSa_FTT!$W$3:$W$500 = $W390)
                               )
                            )
                        )
                    )
                )
            )
        )
    )
)</f>
        <v/>
      </c>
      <c r="AD390" s="438">
        <f t="array" ref="AD390">IF(
    IFERROR(
        _xlfn._xlws.FILTER(FuSa_Charger!$AD$3:$AD$519, FuSa_Charger!$W$3:$W$519 = $W390),
        IFERROR(
            _xlfn._xlws.FILTER(Function_14DCDC!$AD$3:$AD$503, Function_14DCDC!$W$3:$W$503 = $W390),
            IFERROR(
                _xlfn._xlws.FILTER(Function_Charger!$AD$3:$AD$508, Function_Charger!$W$3:$W$508 = $W390),
                IFERROR(
                    _xlfn._xlws.FILTER(FuSa_14DCDC!$AD$3:$AD$500, FuSa_14DCDC!$W$3:$W$500 = $W390),
                    IFERROR(
                        _xlfn._xlws.FILTER(FuSa_14DCDC_EFAN!$AD$3:$AD$500, FuSa_14DCDC_EFAN!$W$3:$W$500 =$W390 ),
                        IFERROR(
                            _xlfn._xlws.FILTER(FuSa_FaultInjection!$AD$3:$AD$500, FuSa_FaultInjection!$W$3:$W$500 = $W390),
                            IFERROR(
                                _xlfn._xlws.FILTER(FuSa_NACS!$AD$3:$AD$548, FuSa_NACS!$W$3:$W$548 = $W390),
                                IFERROR(
                                    _xlfn._xlws.FILTER(Function_SCC!$AD$3:$AD$525, Function_SCC!$W$3:$W$525 = $W390),
                                    _xlfn._xlws.FILTER(FuSa_FTT!$AD$3:$AD$500, FuSa_FTT!$W$3:$W$500 = $W390)
                               )
                            )
                        )
                    )
                )
            )
        )
    ) = 0,
    "",
    IFERROR(
        _xlfn._xlws.FILTER(FuSa_Charger!$AD$3:$AD$519, FuSa_Charger!$W$3:$W$519 = $W390),
        IFERROR(
            _xlfn._xlws.FILTER(Function_14DCDC!$AD$3:$AD$503, Function_14DCDC!$W$3:$W$503 = $W390),
            IFERROR(
                _xlfn._xlws.FILTER(Function_Charger!$AD$3:$AD$508, Function_Charger!$W$3:$W$508 = $W390),
                IFERROR(
                    _xlfn._xlws.FILTER(FuSa_14DCDC!$AD$3:$AD$500, FuSa_14DCDC!$W$3:$W$500 = $W390),
                    IFERROR(
                        _xlfn._xlws.FILTER(FuSa_14DCDC_EFAN!$AD$3:$AD$500, FuSa_14DCDC_EFAN!$W$3:$W$500 = $W390),
                        IFERROR(
                            _xlfn._xlws.FILTER(FuSa_FaultInjection!$AD$3:$AD$500, FuSa_FaultInjection!$W$3:$W$500 = $W390),
                            IFERROR(
                                _xlfn._xlws.FILTER(FuSa_NACS!$AD$3:$AD$548, FuSa_NACS!$W$3:$W$548 = $W390),
                                IFERROR(
                                 _xlfn._xlws.FILTER(Function_SCC!$AD$3:$AD$525, Function_SCC!$W$3:$W$525 = $W390),
                                     _xlfn._xlws.FILTER(FuSa_FTT!$AD$3:$AD$500, FuSa_FTT!$W$3:$W$500 = $W390)
                                )
                            )
                        )
                    )
                )
            )
        )
    )
)</f>
        <v/>
      </c>
      <c r="AE390" s="1191" t="inlineStr">
        <is>
          <t>For SP21  HW3.0 DELTA testing, This test case will consider as Justified if failure is related to UWB data of  DC voltage on AC side QI
Refer to ERR #266775
Deviation : The synchronization issue observed during DTC setting and UWB data transmission does not impact critical vehicle functions, The issue is related to UWBs logging and Safety reactions are depends only on MF-Qi, Which is not depends on UWBs.</t>
        </is>
      </c>
      <c r="AG390" s="223" t="inlineStr"/>
      <c r="AH390" s="43" t="inlineStr"/>
      <c r="AI390" s="43" t="inlineStr"/>
      <c r="AJ390" s="43" t="inlineStr"/>
      <c r="AK390" s="43" t="inlineStr"/>
      <c r="AL390" s="266" t="n"/>
      <c r="AM390" s="231" t="n"/>
      <c r="AN390" s="765" t="n"/>
      <c r="AO390" s="223">
        <f>EXACT(W390,AG390)</f>
        <v/>
      </c>
      <c r="AP390" s="43">
        <f>EXACT(X390,AH390)</f>
        <v/>
      </c>
      <c r="AQ390" s="43">
        <f>EXACT(Y390,AI390)</f>
        <v/>
      </c>
      <c r="AR390" s="43">
        <f>EXACT(Z390,AJ390)</f>
        <v/>
      </c>
      <c r="AS390" s="266">
        <f>EXACT(AA390,AK390)</f>
        <v/>
      </c>
      <c r="AT390" t="inlineStr"/>
      <c r="AU390" t="inlineStr"/>
    </row>
    <row r="391" ht="15" customHeight="1">
      <c r="A391" s="451" t="n"/>
      <c r="B391" s="451" t="n"/>
      <c r="C391" s="451" t="n"/>
      <c r="D391" s="263">
        <f t="array" ref="D391">IFERROR(
      _xlfn._xlws.FILTER(FuSa_Charger!$D$3:$D$520, FuSa_Charger!$W$3:$W$520 = $W391),
      IFERROR(
          _xlfn._xlws.FILTER(Function_14DCDC!$D$3:$D$503,Function_14DCDC!$W$3:$W$503 =$W391 ),
          IFERROR(
              _xlfn._xlws.FILTER(Function_Charger!$D$3:$D$510,Function_Charger!$W$3:$W$510 = $W391),
              IFERROR(
                  _xlfn._xlws.FILTER(FuSa_14DCDC!$D$3:$D$500,FuSa_14DCDC!$W$3:$W$500 = $W391),
                  IFERROR(
                      _xlfn._xlws.FILTER(FuSa_14DCDC_EFAN!$D$3:$D$500,FuSa_14DCDC_EFAN!$W$3:$W$500 = $W391),
                      IFERROR(
                          _xlfn._xlws.FILTER(FuSa_FaultInjection!$D$3:$D$500,FuSa_FaultInjection!$W$3:$W$500 = $W391),
                          IFERROR(
                              _xlfn._xlws.FILTER(Function_SCC!$D$3:$D$512,Function_SCC!$W$3:$W$512 = $W391),
                              IFERROR(
                                  _xlfn._xlws.FILTER(FuSa_FTT!$D$3:$D$500,FuSa_FTT!$W$3:$W$500 = $W391),
                                  IFERROR(
                                       _xlfn._xlws.FILTER(FuSa_NACS!$D$3:$D$548,FuSa_NACS!$W$3:$W$548 = $W391),
                                       "NA"
                               )
                           )
                       )
                   )
               )
           )
       )
   )
)</f>
        <v/>
      </c>
      <c r="E391" s="263">
        <f t="array" ref="E391">IFERROR(
      _xlfn._xlws.FILTER(FuSa_Charger!$E$3:$E$520, FuSa_Charger!$W$3:$W$520 = $W391),
      IFERROR(
          _xlfn._xlws.FILTER(Function_14DCDC!$E$3:$E$503,Function_14DCDC!$W$3:$W$503 =$W391 ),
          IFERROR(
              _xlfn._xlws.FILTER(Function_Charger!$E$3:$E$510,Function_Charger!$W$3:$W$510 = $W391),
              IFERROR(
                  _xlfn._xlws.FILTER(FuSa_14DCDC!$E$3:$E$500,FuSa_14DCDC!$W$3:$W$500 = $W391),
                  IFERROR(
                      _xlfn._xlws.FILTER(FuSa_14DCDC_EFAN!$E$3:$E$500,FuSa_14DCDC_EFAN!$W$3:$W$500 = $W391),
                      IFERROR(
                          _xlfn._xlws.FILTER(FuSa_FaultInjection!$E$3:$E$500,FuSa_FaultInjection!$W$3:$W$500 = $W391),
                          IFERROR(
                              _xlfn._xlws.FILTER(Function_SCC!$E$3:$E$512,Function_SCC!$W$3:$W$512 = $W391),
                              IFERROR(
                                  _xlfn._xlws.FILTER(FuSa_FTT!$E$3:$E$500,FuSa_FTT!$W$3:$W$500 = $W391),
                                  IFERROR(
                                       _xlfn._xlws.FILTER(FuSa_NACS!$E$3:$E$548,FuSa_NACS!$W$3:$W$548 = $W391),
                                       "NA"
                               )
                           )
                       )
                   )
               )
           )
       )
   )
)</f>
        <v/>
      </c>
      <c r="F391" s="263">
        <f t="array" ref="F391">IFERROR(
      _xlfn._xlws.FILTER(FuSa_Charger!$F$3:$F$520, FuSa_Charger!$W$3:$W$520 = $W391),
      IFERROR(
          _xlfn._xlws.FILTER(Function_14DCDC!$F$3:$F$503,Function_14DCDC!$W$3:$W$503 =$W391 ),
          IFERROR(
              _xlfn._xlws.FILTER(Function_Charger!$F$3:$F$510,Function_Charger!$W$3:$W$510 = $W391),
              IFERROR(
                  _xlfn._xlws.FILTER(FuSa_14DCDC!$F$3:$F$500,FuSa_14DCDC!$W$3:$W$500 = $W391),
                  IFERROR(
                      _xlfn._xlws.FILTER(FuSa_14DCDC_EFAN!$F$3:$F$500,FuSa_14DCDC_EFAN!$W$3:$W$500 = $W391),
                      IFERROR(
                          _xlfn._xlws.FILTER(FuSa_FaultInjection!$F$3:$F$500,FuSa_FaultInjection!$W$3:$W$500 = $W391),
                          IFERROR(
                              _xlfn._xlws.FILTER(Function_SCC!$F$3:$F$512,Function_SCC!$W$3:$W$512 = $W391),
                              IFERROR(
                                  _xlfn._xlws.FILTER(FuSa_FTT!$F$3:$F$500,FuSa_FTT!$W$3:$W$500 = $W391),
                                  IFERROR(
                                       _xlfn._xlws.FILTER(FuSa_NACS!$F$3:$F$548,FuSa_NACS!$W$3:$W$548 = $W391),
                                       "NA"
                               )
                           )
                       )
                   )
               )
           )
       )
   )
)</f>
        <v/>
      </c>
      <c r="G391" s="263">
        <f t="array" ref="G391">IFERROR(
      _xlfn._xlws.FILTER(FuSa_Charger!$G$3:$G$520, FuSa_Charger!$W$3:$W$520 = $W391),
      IFERROR(
          _xlfn._xlws.FILTER(Function_14DCDC!$G$3:$G$503,Function_14DCDC!$W$3:$W$503 =$W391 ),
          IFERROR(
              _xlfn._xlws.FILTER(Function_Charger!$G$3:$G$510,Function_Charger!$W$3:$W$510 = $W391),
              IFERROR(
                  _xlfn._xlws.FILTER(FuSa_14DCDC!$G$3:$G$500,FuSa_14DCDC!$W$3:$W$500 = $W391),
                  IFERROR(
                      _xlfn._xlws.FILTER(FuSa_14DCDC_EFAN!$G$3:$G$500,FuSa_14DCDC_EFAN!$W$3:$W$500 = $W391),
                      IFERROR(
                          _xlfn._xlws.FILTER(FuSa_FaultInjection!$G$3:$G$500,FuSa_FaultInjection!$W$3:$W$500 = $W391),
                          IFERROR(
                              _xlfn._xlws.FILTER(Function_SCC!$G$3:$G$512,Function_SCC!$W$3:$W$512 = $W391),
                              IFERROR(
                                  _xlfn._xlws.FILTER(FuSa_FTT!$G$3:$G$500,FuSa_FTT!$W$3:$W$500 = $W391),
                                  IFERROR(
                                       _xlfn._xlws.FILTER(FuSa_NACS!$G$3:$G$548,FuSa_NACS!$W$3:$W$548 = $W391),
                                       "NA"
                               )
                           )
                       )
                   )
               )
           )
       )
   )
)</f>
        <v/>
      </c>
      <c r="H391" s="263">
        <f t="array" ref="H391">IFERROR(
      _xlfn._xlws.FILTER(FuSa_Charger!$H$3:$H$520, FuSa_Charger!$W$3:$W$520 = $W391),
      IFERROR(
          _xlfn._xlws.FILTER(Function_14DCDC!$H$3:$H$503,Function_14DCDC!$W$3:$W$503 =$W391 ),
          IFERROR(
              _xlfn._xlws.FILTER(Function_Charger!$H$3:$H$510,Function_Charger!$W$3:$W$510 = $W391),
              IFERROR(
                  _xlfn._xlws.FILTER(FuSa_14DCDC!$H$3:$H$500,FuSa_14DCDC!$W$3:$W$500 = $W391),
                  IFERROR(
                      _xlfn._xlws.FILTER(FuSa_14DCDC_EFAN!$H$3:$H$500,FuSa_14DCDC_EFAN!$W$3:$W$500 = $W391),
                      IFERROR(
                          _xlfn._xlws.FILTER(FuSa_FaultInjection!$H$3:$H$500,FuSa_FaultInjection!$W$3:$W$500 = $W391),
                          IFERROR(
                              _xlfn._xlws.FILTER(Function_SCC!$H$3:$H$512,Function_SCC!$W$3:$W$512 = $W391),
                              IFERROR(
                                  _xlfn._xlws.FILTER(FuSa_FTT!$H$3:$H$500,FuSa_FTT!$W$3:$W$500 = $W391),
                                  IFERROR(
                                       _xlfn._xlws.FILTER(FuSa_NACS!$H$3:$H$548,FuSa_NACS!$W$3:$W$548 = $W391),
                                       "NA"
                               )
                           )
                       )
                   )
               )
           )
       )
   )
)</f>
        <v/>
      </c>
      <c r="I391" s="263">
        <f t="array" ref="I391">IFERROR(
      _xlfn._xlws.FILTER(FuSa_Charger!$I$3:$I$520, FuSa_Charger!$W$3:$W$520 = $W391),
      IFERROR(
          _xlfn._xlws.FILTER(Function_14DCDC!$I$3:$I$503,Function_14DCDC!$W$3:$W$503 =$W391 ),
          IFERROR(
              _xlfn._xlws.FILTER(Function_Charger!$I$3:$I$510,Function_Charger!$W$3:$W$510 = $W391),
              IFERROR(
                  _xlfn._xlws.FILTER(FuSa_14DCDC!$I$3:$I$500,FuSa_14DCDC!$W$3:$W$500 = $W391),
                  IFERROR(
                      _xlfn._xlws.FILTER(FuSa_14DCDC_EFAN!$I$3:$I$500,FuSa_14DCDC_EFAN!$W$3:$W$500 = $W391),
                      IFERROR(
                          _xlfn._xlws.FILTER(FuSa_FaultInjection!$I$3:$I$500,FuSa_FaultInjection!$W$3:$W$500 = $W391),
                          IFERROR(
                              _xlfn._xlws.FILTER(Function_SCC!$I$3:$I$512,Function_SCC!$W$3:$W$512 = $W391),
                              IFERROR(
                                  _xlfn._xlws.FILTER(FuSa_FTT!$I$3:$I$500,FuSa_FTT!$W$3:$W$500 = $W391),
                                  IFERROR(
                                       _xlfn._xlws.FILTER(FuSa_NACS!$I$3:$I$548,FuSa_NACS!$W$3:$W$548 = $W391),
                                       "NA"
                               )
                           )
                       )
                   )
               )
           )
       )
   )
)</f>
        <v/>
      </c>
      <c r="J391" s="451" t="n"/>
      <c r="K391" s="451" t="n"/>
      <c r="L391" s="451" t="n"/>
      <c r="M391" s="451" t="n"/>
      <c r="N391" s="263">
        <f t="array" ref="N391">IFERROR(
      _xlfn._xlws.FILTER(FuSa_Charger!$N$3:$N$520, FuSa_Charger!$W$3:$W$520 = $W391),
      IFERROR(
          _xlfn._xlws.FILTER(Function_14DCDC!$N$3:$N$503,Function_14DCDC!$W$3:$W$503 =$W391 ),
          IFERROR(
              _xlfn._xlws.FILTER(Function_Charger!$N$3:$N$510,Function_Charger!$W$3:$W$510 = $W391),
              IFERROR(
                  _xlfn._xlws.FILTER(FuSa_14DCDC!$N$3:$N$500,FuSa_14DCDC!$W$3:$W$500 = $W391),
                  IFERROR(
                      _xlfn._xlws.FILTER(FuSa_14DCDC_EFAN!$N$3:$N$500,FuSa_14DCDC_EFAN!$W$3:$W$500 = $W391),
                      IFERROR(
                          _xlfn._xlws.FILTER(FuSa_FaultInjection!$N$3:$N$500,FuSa_FaultInjection!$W$3:$W$500 = $W391),
                          IFERROR(
                              _xlfn._xlws.FILTER(Function_SCC!$N$3:$N$512,Function_SCC!$W$3:$W$512 = $W391),
                              IFERROR(
                                  _xlfn._xlws.FILTER(FuSa_FTT!$N$3:$N$500,FuSa_FTT!$W$3:$W$500 = $W391),
                                  IFERROR(
                                       _xlfn._xlws.FILTER(FuSa_NACS!$M$3:$M$548,FuSa_NACS!$W$3:$W$548 = $W391),
                                       "NA"
                               )
                           )
                       )
                   )
               )
           )
       )
   )
)</f>
        <v/>
      </c>
      <c r="O391" s="263">
        <f t="array" ref="O391">IFERROR(
      _xlfn._xlws.FILTER(FuSa_Charger!$O$3:$O$520, FuSa_Charger!$W$3:$W$520 = $W391),
      IFERROR(
          _xlfn._xlws.FILTER(Function_14DCDC!$O$3:$O$503,Function_14DCDC!$W$3:$W$503 =$W391 ),
          IFERROR(
              _xlfn._xlws.FILTER(Function_Charger!$O$3:$O$510,Function_Charger!$W$3:$W$510 = $W391),
              IFERROR(
                  _xlfn._xlws.FILTER(FuSa_14DCDC!$O$3:$O$500,FuSa_14DCDC!$W$3:$W$500 = $W391),
                  IFERROR(
                      _xlfn._xlws.FILTER(FuSa_14DCDC_EFAN!$O$3:$O$500,FuSa_14DCDC_EFAN!$W$3:$W$500 = $W391),
                      IFERROR(
                          _xlfn._xlws.FILTER(FuSa_FaultInjection!$O$3:$O$500,FuSa_FaultInjection!$W$3:$W$500 = $W391),
                          IFERROR(
                              _xlfn._xlws.FILTER(Function_SCC!$O$3:$O$512,Function_SCC!$W$3:$W$512 = $W391),
                              IFERROR(
                                  _xlfn._xlws.FILTER(FuSa_FTT!$O$3:$O$500,FuSa_FTT!$W$3:$W$500 = $W391),
                                  IFERROR(
                                       _xlfn._xlws.FILTER(FuSa_NACS!$O$3:$O$548,FuSa_NACS!$W$3:$W$548 = $W391),
                                       "NA"
                               )
                           )
                       )
                   )
               )
           )
       )
   )
)</f>
        <v/>
      </c>
      <c r="P391" s="263">
        <f t="array" ref="P391">IFERROR(
      _xlfn._xlws.FILTER(FuSa_Charger!$P$3:$P$520, FuSa_Charger!$W$3:$W$520 = $W391),
      IFERROR(
          _xlfn._xlws.FILTER(Function_14DCDC!$P$3:$P$503,Function_14DCDC!$W$3:$W$503 =$W391 ),
          IFERROR(
              _xlfn._xlws.FILTER(Function_Charger!$P$3:$P$510,Function_Charger!$W$3:$W$510 = $W391),
              IFERROR(
                  _xlfn._xlws.FILTER(FuSa_14DCDC!$P$3:$P$500,FuSa_14DCDC!$W$3:$W$500 = $W391),
                  IFERROR(
                      _xlfn._xlws.FILTER(FuSa_14DCDC_EFAN!$P$3:$P$500,FuSa_14DCDC_EFAN!$W$3:$W$500 = $W391),
                      IFERROR(
                          _xlfn._xlws.FILTER(FuSa_FaultInjection!$P$3:$P$500,FuSa_FaultInjection!$W$3:$W$500 = $W391),
                          IFERROR(
                              _xlfn._xlws.FILTER(Function_SCC!$P$3:$P$512,Function_SCC!$W$3:$W$512 = $W391),
                              IFERROR(
                                  _xlfn._xlws.FILTER(FuSa_FTT!$P$3:$P$500,FuSa_FTT!$W$3:$W$500 = $W391),
                                  IFERROR(
                                       _xlfn._xlws.FILTER(FuSa_NACS!$P$3:$P$548,FuSa_NACS!$W$3:$W$548 = $W391),
                                       "NA"
                               )
                           )
                       )
                   )
               )
           )
       )
   )
)</f>
        <v/>
      </c>
      <c r="Q391" s="263">
        <f t="array" ref="Q391">IFERROR(
      _xlfn._xlws.FILTER(FuSa_Charger!$S$3:$S$520, FuSa_Charger!$W$3:$W$520 = $W391),
      IFERROR(
          _xlfn._xlws.FILTER(Function_14DCDC!$S$3:$S$503,Function_14DCDC!$W$3:$W$503 =$W391 ),
          IFERROR(
              _xlfn._xlws.FILTER(Function_Charger!$S$3:$S$510,Function_Charger!$W$3:$W$510 = $W391),
              IFERROR(
                  _xlfn._xlws.FILTER(FuSa_14DCDC!$S$3:$S$500,FuSa_14DCDC!$W$3:$W$500 = $W391),
                  IFERROR(
                      _xlfn._xlws.FILTER(FuSa_14DCDC_EFAN!$S$3:$S$500,FuSa_14DCDC_EFAN!$W$3:$W$500 = $W391),
                      IFERROR(
                          _xlfn._xlws.FILTER(FuSa_FaultInjection!$S$3:$S$500,FuSa_FaultInjection!$W$3:$W$500 = $W391),
                          IFERROR(
                              _xlfn._xlws.FILTER(Function_SCC!$S$3:$S$512,Function_SCC!$W$3:$W$512 = $W391),
                              IFERROR(
                                  _xlfn._xlws.FILTER(FuSa_FTT!$S$3:$S$500,FuSa_FTT!$W$3:$W$500 = $W391),
                                  IFERROR(
                                       _xlfn._xlws.FILTER(FuSa_NACS!$Q$3:$Q$548,FuSa_NACS!$W$3:$W$548 = $W391),
                                       "NA"
                               )
                           )
                       )
                   )
               )
           )
       )
   )
)</f>
        <v/>
      </c>
      <c r="R391" s="441">
        <f t="array" ref="R391">IFERROR(
      _xlfn._xlws.FILTER(FuSa_Charger!$T$3:$T$520, FuSa_Charger!$W$3:$W$520 = $W391),
      IFERROR(
          _xlfn._xlws.FILTER(Function_14DCDC!$T$3:$T$503,Function_14DCDC!$W$3:$W$503 =$W391 ),
          IFERROR(
              _xlfn._xlws.FILTER(Function_Charger!$T$3:$T$510,Function_Charger!$W$3:$W$510 = $W391),
              IFERROR(
                  _xlfn._xlws.FILTER(FuSa_14DCDC!$T$3:$T$500,FuSa_14DCDC!$W$3:$W$500 = $W391),
                  IFERROR(
                      _xlfn._xlws.FILTER(FuSa_14DCDC_EFAN!$T$3:$T$500,FuSa_14DCDC_EFAN!$W$3:$W$500 = $W391),
                      IFERROR(
                          _xlfn._xlws.FILTER(FuSa_FaultInjection!$T$3:$T$500,FuSa_FaultInjection!$W$3:$W$500 = $W391),
                          IFERROR(
                              _xlfn._xlws.FILTER(Function_SCC!$T$3:$T$512,Function_SCC!$W$3:$W$512 = $W391),
                              IFERROR(
                                  _xlfn._xlws.FILTER(FuSa_FTT!$T$3:$T$500,FuSa_FTT!$W$3:$W$500 = $W391),
                                  IFERROR(
                                       _xlfn._xlws.FILTER(FuSa_NACS!$R$3:$R$548,FuSa_NACS!$W$3:$W$548 = $W391),
                                       "NA"
                               )
                           )
                       )
                   )
               )
           )
       )
   )
)</f>
        <v/>
      </c>
      <c r="S391" s="441">
        <f t="array" ref="S391">IFERROR(
      _xlfn._xlws.FILTER(FuSa_Charger!$U$3:$U$520, FuSa_Charger!$W$3:$W$520 = $W391),
      IFERROR(
          _xlfn._xlws.FILTER(Function_14DCDC!$U$3:$U$503,Function_14DCDC!$W$3:$W$503 =$W391 ),
          IFERROR(
              _xlfn._xlws.FILTER(Function_Charger!$U$3:$U$510,Function_Charger!$W$3:$W$510 = $W391),
              IFERROR(
                  _xlfn._xlws.FILTER(FuSa_14DCDC!$U$3:$U$500,FuSa_14DCDC!$W$3:$W$500 = $W391),
                  IFERROR(
                      _xlfn._xlws.FILTER(FuSa_14DCDC_EFAN!$U$3:$U$500,FuSa_14DCDC_EFAN!$W$3:$W$500 = $W391),
                      IFERROR(
                          _xlfn._xlws.FILTER(FuSa_FaultInjection!$U$3:$U$500,FuSa_FaultInjection!$W$3:$W$500 = $W391),
                          IFERROR(
                              _xlfn._xlws.FILTER(Function_SCC!$U$3:$U$512,Function_SCC!$W$3:$W$512 = $W391),
                              IFERROR(
                                  _xlfn._xlws.FILTER(FuSa_FTT!$U$3:$U$500,FuSa_FTT!$W$3:$W$500 = $W391),
                                  IFERROR(
                                       _xlfn._xlws.FILTER(FuSa_NACS!$S$3:$S$548,FuSa_NACS!$W$3:$W$548 = $W391),
                                       "NA"
                               )
                           )
                       )
                   )
               )
           )
       )
   )
)</f>
        <v/>
      </c>
      <c r="T391" s="441">
        <f t="array" ref="T391">IFERROR(
      _xlfn._xlws.FILTER(FuSa_Charger!$V$3:$V$520, FuSa_Charger!$W$3:$W$520 = $W391),
      IFERROR(
          _xlfn._xlws.FILTER(Function_14DCDC!$V$3:$V$503,Function_14DCDC!$W$3:$W$503 =$W391 ),
          IFERROR(
              _xlfn._xlws.FILTER(Function_Charger!$V$3:$V$510,Function_Charger!$W$3:$W$510 = $W391),
              IFERROR(
                  _xlfn._xlws.FILTER(FuSa_14DCDC!$V$3:$V$500,FuSa_14DCDC!$W$3:$W$500 = $W391),
                  IFERROR(
                      _xlfn._xlws.FILTER(FuSa_14DCDC_EFAN!$V$3:$V$500,FuSa_14DCDC_EFAN!$W$3:$W$500 = $W391),
                      IFERROR(
                          _xlfn._xlws.FILTER(FuSa_FaultInjection!$V$3:$V$500,FuSa_FaultInjection!$W$3:$W$500 = $W391),
                          IFERROR(
                              _xlfn._xlws.FILTER(Function_SCC!$V$3:$V$512,Function_SCC!$W$3:$W$512 = $W391),
                              IFERROR(
                                  _xlfn._xlws.FILTER(FuSa_FTT!$V$3:$V$500,FuSa_FTT!$W$3:$W$500 = $W391),
                                  IFERROR(
                                       _xlfn._xlws.FILTER(FuSa_NACS!$T$3:$T$548,FuSa_NACS!$W$3:$W$548 = $W391),
                                       "NA"
                               )
                           )
                       )
                   )
               )
           )
       )
   )
)</f>
        <v/>
      </c>
      <c r="U391" s="231" t="inlineStr">
        <is>
          <t>NACS_Diagnostics</t>
        </is>
      </c>
      <c r="W391" s="231" t="inlineStr">
        <is>
          <t>[SYI_DC2_004_009].html</t>
        </is>
      </c>
      <c r="X391" s="737" t="n">
        <v>1</v>
      </c>
      <c r="Y391" s="240" t="n">
        <v>0</v>
      </c>
      <c r="Z391" s="240" t="n">
        <v>0</v>
      </c>
      <c r="AA391" s="240" t="n">
        <v>1</v>
      </c>
      <c r="AB391" s="240" t="n"/>
      <c r="AC391" s="1139">
        <f t="array" ref="AC391">IF(
    IFERROR(
        _xlfn._xlws.FILTER(FuSa_Charger!$AC$3:$AC$519, FuSa_Charger!$W$3:$W$519 = $W391),
        IFERROR(
            _xlfn._xlws.FILTER(Function_14DCDC!$AC$3:$AC$503, Function_14DCDC!$W$3:$W$503 = $W391),
            IFERROR(
                _xlfn._xlws.FILTER(Function_Charger!$AC$3:$AC$508, Function_Charger!$W$3:$W$508 = $W391),
                IFERROR(
                    _xlfn._xlws.FILTER(FuSa_14DCDC!$AC$3:$AC$500, FuSa_14DCDC!$W$3:$W$500 = $W391),
                    IFERROR(
                        _xlfn._xlws.FILTER(FuSa_14DCDC_EFAN!$AC$3:$AC$500, FuSa_14DCDC_EFAN!$W$3:$W$500 =$W391),
                        IFERROR(
                            _xlfn._xlws.FILTER(FuSa_FaultInjection!$AC$3:$AC$500, FuSa_FaultInjection!$W$3:$W$500 = $W391),
                            IFERROR(
                                _xlfn._xlws.FILTER(FuSa_NACS!$AC$3:$AC$548, FuSa_NACS!$W$3:$W$548 = $W391),
                                IFERROR(
                                     _xlfn._xlws.FILTER(Function_SCC!$AC$3:$AC$525, Function_SCC!$W$3:$W$525 = $W391),
                                     _xlfn._xlws.FILTER(FuSa_FTT!$AC$3:$AC$500, FuSa_FTT!$W$3:$W$500 = $W391)
                                )
                            )
                        )
                    )
                )
            )
        )
    ) = 0,
    "",
    IFERROR(
        _xlfn._xlws.FILTER(FuSa_Charger!$AC$3:$AC$519, FuSa_Charger!$W$3:$W$519 = $W391),
        IFERROR(
            _xlfn._xlws.FILTER(Function_14DCDC!$AC$3:$AC$503, Function_14DCDC!$W$3:$W$503 = $W391),
            IFERROR(
                _xlfn._xlws.FILTER(Function_Charger!$AC$3:$AC$508, Function_Charger!$W$3:$W$508 = $W391),
                IFERROR(
                    _xlfn._xlws.FILTER(FuSa_14DCDC!$AC$3:$AC$500, FuSa_14DCDC!$W$3:$W$500 = $W391),
                    IFERROR(
                        _xlfn._xlws.FILTER(FuSa_14DCDC_EFAN!$AC$3:$AC$500, FuSa_14DCDC_EFAN!$W$3:$W$500 = $W391),
                        IFERROR(
                            _xlfn._xlws.FILTER(FuSa_FaultInjection!$AC$3:$AC$500, FuSa_FaultInjection!$W$3:$W$500 = $W391),
                            IFERROR(
                                _xlfn._xlws.FILTER(FuSa_NACS!$AC$3:$AC$548, FuSa_NACS!$W$3:$W$548 = $W391),
                                IFERROR(
                                     _xlfn._xlws.FILTER(Function_SCC!$AC$3:$AC$525, Function_SCC!$W$3:$W$525 = $W391),
                                     _xlfn._xlws.FILTER(FuSa_FTT!$AC$3:$AC$500, FuSa_FTT!$W$3:$W$500 = $W391)
                               )
                            )
                        )
                    )
                )
            )
        )
    )
)</f>
        <v/>
      </c>
      <c r="AD391" s="438">
        <f t="array" ref="AD391">IF(
    IFERROR(
        _xlfn._xlws.FILTER(FuSa_Charger!$AD$3:$AD$519, FuSa_Charger!$W$3:$W$519 = $W391),
        IFERROR(
            _xlfn._xlws.FILTER(Function_14DCDC!$AD$3:$AD$503, Function_14DCDC!$W$3:$W$503 = $W391),
            IFERROR(
                _xlfn._xlws.FILTER(Function_Charger!$AD$3:$AD$508, Function_Charger!$W$3:$W$508 = $W391),
                IFERROR(
                    _xlfn._xlws.FILTER(FuSa_14DCDC!$AD$3:$AD$500, FuSa_14DCDC!$W$3:$W$500 = $W391),
                    IFERROR(
                        _xlfn._xlws.FILTER(FuSa_14DCDC_EFAN!$AD$3:$AD$500, FuSa_14DCDC_EFAN!$W$3:$W$500 =$W391 ),
                        IFERROR(
                            _xlfn._xlws.FILTER(FuSa_FaultInjection!$AD$3:$AD$500, FuSa_FaultInjection!$W$3:$W$500 = $W391),
                            IFERROR(
                                _xlfn._xlws.FILTER(FuSa_NACS!$AD$3:$AD$548, FuSa_NACS!$W$3:$W$548 = $W391),
                                IFERROR(
                                    _xlfn._xlws.FILTER(Function_SCC!$AD$3:$AD$525, Function_SCC!$W$3:$W$525 = $W391),
                                    _xlfn._xlws.FILTER(FuSa_FTT!$AD$3:$AD$500, FuSa_FTT!$W$3:$W$500 = $W391)
                               )
                            )
                        )
                    )
                )
            )
        )
    ) = 0,
    "",
    IFERROR(
        _xlfn._xlws.FILTER(FuSa_Charger!$AD$3:$AD$519, FuSa_Charger!$W$3:$W$519 = $W391),
        IFERROR(
            _xlfn._xlws.FILTER(Function_14DCDC!$AD$3:$AD$503, Function_14DCDC!$W$3:$W$503 = $W391),
            IFERROR(
                _xlfn._xlws.FILTER(Function_Charger!$AD$3:$AD$508, Function_Charger!$W$3:$W$508 = $W391),
                IFERROR(
                    _xlfn._xlws.FILTER(FuSa_14DCDC!$AD$3:$AD$500, FuSa_14DCDC!$W$3:$W$500 = $W391),
                    IFERROR(
                        _xlfn._xlws.FILTER(FuSa_14DCDC_EFAN!$AD$3:$AD$500, FuSa_14DCDC_EFAN!$W$3:$W$500 = $W391),
                        IFERROR(
                            _xlfn._xlws.FILTER(FuSa_FaultInjection!$AD$3:$AD$500, FuSa_FaultInjection!$W$3:$W$500 = $W391),
                            IFERROR(
                                _xlfn._xlws.FILTER(FuSa_NACS!$AD$3:$AD$548, FuSa_NACS!$W$3:$W$548 = $W391),
                                IFERROR(
                                 _xlfn._xlws.FILTER(Function_SCC!$AD$3:$AD$525, Function_SCC!$W$3:$W$525 = $W391),
                                     _xlfn._xlws.FILTER(FuSa_FTT!$AD$3:$AD$500, FuSa_FTT!$W$3:$W$500 = $W391)
                                )
                            )
                        )
                    )
                )
            )
        )
    )
)</f>
        <v/>
      </c>
      <c r="AE391" s="1191" t="inlineStr">
        <is>
          <t>For SP21  HW3.0 DELTA testing, This test case will consider as Justified if failure is related to UWB data of  DC voltage on AC side QI
Refer to ERR #266775
Deviation : The synchronization issue observed during DTC setting and UWB data transmission does not impact critical vehicle functions, The issue is related to UWBs logging and Safety reactions are depends only on MF-Qi, Which is not depends on UWBs.</t>
        </is>
      </c>
      <c r="AG391" s="223" t="inlineStr"/>
      <c r="AH391" s="43" t="inlineStr"/>
      <c r="AI391" s="43" t="inlineStr"/>
      <c r="AJ391" s="43" t="inlineStr"/>
      <c r="AK391" s="43" t="inlineStr"/>
      <c r="AL391" s="266" t="n"/>
      <c r="AM391" s="231" t="n"/>
      <c r="AN391" s="765" t="n"/>
      <c r="AO391" s="223">
        <f>EXACT(W391,AG391)</f>
        <v/>
      </c>
      <c r="AP391" s="43">
        <f>EXACT(X391,AH391)</f>
        <v/>
      </c>
      <c r="AQ391" s="43">
        <f>EXACT(Y391,AI391)</f>
        <v/>
      </c>
      <c r="AR391" s="43">
        <f>EXACT(Z391,AJ391)</f>
        <v/>
      </c>
      <c r="AS391" s="266">
        <f>EXACT(AA391,AK391)</f>
        <v/>
      </c>
      <c r="AT391" t="inlineStr"/>
      <c r="AU391" t="inlineStr"/>
    </row>
    <row r="392" ht="15" customHeight="1">
      <c r="A392" s="451" t="n"/>
      <c r="B392" s="451" t="n"/>
      <c r="C392" s="451" t="n"/>
      <c r="D392" s="263">
        <f t="array" ref="D392">IFERROR(
      _xlfn._xlws.FILTER(FuSa_Charger!$D$3:$D$520, FuSa_Charger!$W$3:$W$520 = $W392),
      IFERROR(
          _xlfn._xlws.FILTER(Function_14DCDC!$D$3:$D$503,Function_14DCDC!$W$3:$W$503 =$W392 ),
          IFERROR(
              _xlfn._xlws.FILTER(Function_Charger!$D$3:$D$510,Function_Charger!$W$3:$W$510 = $W392),
              IFERROR(
                  _xlfn._xlws.FILTER(FuSa_14DCDC!$D$3:$D$500,FuSa_14DCDC!$W$3:$W$500 = $W392),
                  IFERROR(
                      _xlfn._xlws.FILTER(FuSa_14DCDC_EFAN!$D$3:$D$500,FuSa_14DCDC_EFAN!$W$3:$W$500 = $W392),
                      IFERROR(
                          _xlfn._xlws.FILTER(FuSa_FaultInjection!$D$3:$D$500,FuSa_FaultInjection!$W$3:$W$500 = $W392),
                          IFERROR(
                              _xlfn._xlws.FILTER(Function_SCC!$D$3:$D$512,Function_SCC!$W$3:$W$512 = $W392),
                              IFERROR(
                                  _xlfn._xlws.FILTER(FuSa_FTT!$D$3:$D$500,FuSa_FTT!$W$3:$W$500 = $W392),
                                  IFERROR(
                                       _xlfn._xlws.FILTER(FuSa_NACS!$D$3:$D$548,FuSa_NACS!$W$3:$W$548 = $W392),
                                       "NA"
                               )
                           )
                       )
                   )
               )
           )
       )
   )
)</f>
        <v/>
      </c>
      <c r="E392" s="263">
        <f t="array" ref="E392">IFERROR(
      _xlfn._xlws.FILTER(FuSa_Charger!$E$3:$E$520, FuSa_Charger!$W$3:$W$520 = $W392),
      IFERROR(
          _xlfn._xlws.FILTER(Function_14DCDC!$E$3:$E$503,Function_14DCDC!$W$3:$W$503 =$W392 ),
          IFERROR(
              _xlfn._xlws.FILTER(Function_Charger!$E$3:$E$510,Function_Charger!$W$3:$W$510 = $W392),
              IFERROR(
                  _xlfn._xlws.FILTER(FuSa_14DCDC!$E$3:$E$500,FuSa_14DCDC!$W$3:$W$500 = $W392),
                  IFERROR(
                      _xlfn._xlws.FILTER(FuSa_14DCDC_EFAN!$E$3:$E$500,FuSa_14DCDC_EFAN!$W$3:$W$500 = $W392),
                      IFERROR(
                          _xlfn._xlws.FILTER(FuSa_FaultInjection!$E$3:$E$500,FuSa_FaultInjection!$W$3:$W$500 = $W392),
                          IFERROR(
                              _xlfn._xlws.FILTER(Function_SCC!$E$3:$E$512,Function_SCC!$W$3:$W$512 = $W392),
                              IFERROR(
                                  _xlfn._xlws.FILTER(FuSa_FTT!$E$3:$E$500,FuSa_FTT!$W$3:$W$500 = $W392),
                                  IFERROR(
                                       _xlfn._xlws.FILTER(FuSa_NACS!$E$3:$E$548,FuSa_NACS!$W$3:$W$548 = $W392),
                                       "NA"
                               )
                           )
                       )
                   )
               )
           )
       )
   )
)</f>
        <v/>
      </c>
      <c r="F392" s="263">
        <f t="array" ref="F392">IFERROR(
      _xlfn._xlws.FILTER(FuSa_Charger!$F$3:$F$520, FuSa_Charger!$W$3:$W$520 = $W392),
      IFERROR(
          _xlfn._xlws.FILTER(Function_14DCDC!$F$3:$F$503,Function_14DCDC!$W$3:$W$503 =$W392 ),
          IFERROR(
              _xlfn._xlws.FILTER(Function_Charger!$F$3:$F$510,Function_Charger!$W$3:$W$510 = $W392),
              IFERROR(
                  _xlfn._xlws.FILTER(FuSa_14DCDC!$F$3:$F$500,FuSa_14DCDC!$W$3:$W$500 = $W392),
                  IFERROR(
                      _xlfn._xlws.FILTER(FuSa_14DCDC_EFAN!$F$3:$F$500,FuSa_14DCDC_EFAN!$W$3:$W$500 = $W392),
                      IFERROR(
                          _xlfn._xlws.FILTER(FuSa_FaultInjection!$F$3:$F$500,FuSa_FaultInjection!$W$3:$W$500 = $W392),
                          IFERROR(
                              _xlfn._xlws.FILTER(Function_SCC!$F$3:$F$512,Function_SCC!$W$3:$W$512 = $W392),
                              IFERROR(
                                  _xlfn._xlws.FILTER(FuSa_FTT!$F$3:$F$500,FuSa_FTT!$W$3:$W$500 = $W392),
                                  IFERROR(
                                       _xlfn._xlws.FILTER(FuSa_NACS!$F$3:$F$548,FuSa_NACS!$W$3:$W$548 = $W392),
                                       "NA"
                               )
                           )
                       )
                   )
               )
           )
       )
   )
)</f>
        <v/>
      </c>
      <c r="G392" s="263">
        <f t="array" ref="G392">IFERROR(
      _xlfn._xlws.FILTER(FuSa_Charger!$G$3:$G$520, FuSa_Charger!$W$3:$W$520 = $W392),
      IFERROR(
          _xlfn._xlws.FILTER(Function_14DCDC!$G$3:$G$503,Function_14DCDC!$W$3:$W$503 =$W392 ),
          IFERROR(
              _xlfn._xlws.FILTER(Function_Charger!$G$3:$G$510,Function_Charger!$W$3:$W$510 = $W392),
              IFERROR(
                  _xlfn._xlws.FILTER(FuSa_14DCDC!$G$3:$G$500,FuSa_14DCDC!$W$3:$W$500 = $W392),
                  IFERROR(
                      _xlfn._xlws.FILTER(FuSa_14DCDC_EFAN!$G$3:$G$500,FuSa_14DCDC_EFAN!$W$3:$W$500 = $W392),
                      IFERROR(
                          _xlfn._xlws.FILTER(FuSa_FaultInjection!$G$3:$G$500,FuSa_FaultInjection!$W$3:$W$500 = $W392),
                          IFERROR(
                              _xlfn._xlws.FILTER(Function_SCC!$G$3:$G$512,Function_SCC!$W$3:$W$512 = $W392),
                              IFERROR(
                                  _xlfn._xlws.FILTER(FuSa_FTT!$G$3:$G$500,FuSa_FTT!$W$3:$W$500 = $W392),
                                  IFERROR(
                                       _xlfn._xlws.FILTER(FuSa_NACS!$G$3:$G$548,FuSa_NACS!$W$3:$W$548 = $W392),
                                       "NA"
                               )
                           )
                       )
                   )
               )
           )
       )
   )
)</f>
        <v/>
      </c>
      <c r="H392" s="263">
        <f t="array" ref="H392">IFERROR(
      _xlfn._xlws.FILTER(FuSa_Charger!$H$3:$H$520, FuSa_Charger!$W$3:$W$520 = $W392),
      IFERROR(
          _xlfn._xlws.FILTER(Function_14DCDC!$H$3:$H$503,Function_14DCDC!$W$3:$W$503 =$W392 ),
          IFERROR(
              _xlfn._xlws.FILTER(Function_Charger!$H$3:$H$510,Function_Charger!$W$3:$W$510 = $W392),
              IFERROR(
                  _xlfn._xlws.FILTER(FuSa_14DCDC!$H$3:$H$500,FuSa_14DCDC!$W$3:$W$500 = $W392),
                  IFERROR(
                      _xlfn._xlws.FILTER(FuSa_14DCDC_EFAN!$H$3:$H$500,FuSa_14DCDC_EFAN!$W$3:$W$500 = $W392),
                      IFERROR(
                          _xlfn._xlws.FILTER(FuSa_FaultInjection!$H$3:$H$500,FuSa_FaultInjection!$W$3:$W$500 = $W392),
                          IFERROR(
                              _xlfn._xlws.FILTER(Function_SCC!$H$3:$H$512,Function_SCC!$W$3:$W$512 = $W392),
                              IFERROR(
                                  _xlfn._xlws.FILTER(FuSa_FTT!$H$3:$H$500,FuSa_FTT!$W$3:$W$500 = $W392),
                                  IFERROR(
                                       _xlfn._xlws.FILTER(FuSa_NACS!$H$3:$H$548,FuSa_NACS!$W$3:$W$548 = $W392),
                                       "NA"
                               )
                           )
                       )
                   )
               )
           )
       )
   )
)</f>
        <v/>
      </c>
      <c r="I392" s="263">
        <f t="array" ref="I392">IFERROR(
      _xlfn._xlws.FILTER(FuSa_Charger!$I$3:$I$520, FuSa_Charger!$W$3:$W$520 = $W392),
      IFERROR(
          _xlfn._xlws.FILTER(Function_14DCDC!$I$3:$I$503,Function_14DCDC!$W$3:$W$503 =$W392 ),
          IFERROR(
              _xlfn._xlws.FILTER(Function_Charger!$I$3:$I$510,Function_Charger!$W$3:$W$510 = $W392),
              IFERROR(
                  _xlfn._xlws.FILTER(FuSa_14DCDC!$I$3:$I$500,FuSa_14DCDC!$W$3:$W$500 = $W392),
                  IFERROR(
                      _xlfn._xlws.FILTER(FuSa_14DCDC_EFAN!$I$3:$I$500,FuSa_14DCDC_EFAN!$W$3:$W$500 = $W392),
                      IFERROR(
                          _xlfn._xlws.FILTER(FuSa_FaultInjection!$I$3:$I$500,FuSa_FaultInjection!$W$3:$W$500 = $W392),
                          IFERROR(
                              _xlfn._xlws.FILTER(Function_SCC!$I$3:$I$512,Function_SCC!$W$3:$W$512 = $W392),
                              IFERROR(
                                  _xlfn._xlws.FILTER(FuSa_FTT!$I$3:$I$500,FuSa_FTT!$W$3:$W$500 = $W392),
                                  IFERROR(
                                       _xlfn._xlws.FILTER(FuSa_NACS!$I$3:$I$548,FuSa_NACS!$W$3:$W$548 = $W392),
                                       "NA"
                               )
                           )
                       )
                   )
               )
           )
       )
   )
)</f>
        <v/>
      </c>
      <c r="J392" s="451" t="n"/>
      <c r="K392" s="451" t="n"/>
      <c r="L392" s="451" t="n"/>
      <c r="M392" s="451" t="n"/>
      <c r="N392" s="263">
        <f t="array" ref="N392">IFERROR(
      _xlfn._xlws.FILTER(FuSa_Charger!$N$3:$N$520, FuSa_Charger!$W$3:$W$520 = $W392),
      IFERROR(
          _xlfn._xlws.FILTER(Function_14DCDC!$N$3:$N$503,Function_14DCDC!$W$3:$W$503 =$W392 ),
          IFERROR(
              _xlfn._xlws.FILTER(Function_Charger!$N$3:$N$510,Function_Charger!$W$3:$W$510 = $W392),
              IFERROR(
                  _xlfn._xlws.FILTER(FuSa_14DCDC!$N$3:$N$500,FuSa_14DCDC!$W$3:$W$500 = $W392),
                  IFERROR(
                      _xlfn._xlws.FILTER(FuSa_14DCDC_EFAN!$N$3:$N$500,FuSa_14DCDC_EFAN!$W$3:$W$500 = $W392),
                      IFERROR(
                          _xlfn._xlws.FILTER(FuSa_FaultInjection!$N$3:$N$500,FuSa_FaultInjection!$W$3:$W$500 = $W392),
                          IFERROR(
                              _xlfn._xlws.FILTER(Function_SCC!$N$3:$N$512,Function_SCC!$W$3:$W$512 = $W392),
                              IFERROR(
                                  _xlfn._xlws.FILTER(FuSa_FTT!$N$3:$N$500,FuSa_FTT!$W$3:$W$500 = $W392),
                                  IFERROR(
                                       _xlfn._xlws.FILTER(FuSa_NACS!$M$3:$M$548,FuSa_NACS!$W$3:$W$548 = $W392),
                                       "NA"
                               )
                           )
                       )
                   )
               )
           )
       )
   )
)</f>
        <v/>
      </c>
      <c r="O392" s="263">
        <f t="array" ref="O392">IFERROR(
      _xlfn._xlws.FILTER(FuSa_Charger!$O$3:$O$520, FuSa_Charger!$W$3:$W$520 = $W392),
      IFERROR(
          _xlfn._xlws.FILTER(Function_14DCDC!$O$3:$O$503,Function_14DCDC!$W$3:$W$503 =$W392 ),
          IFERROR(
              _xlfn._xlws.FILTER(Function_Charger!$O$3:$O$510,Function_Charger!$W$3:$W$510 = $W392),
              IFERROR(
                  _xlfn._xlws.FILTER(FuSa_14DCDC!$O$3:$O$500,FuSa_14DCDC!$W$3:$W$500 = $W392),
                  IFERROR(
                      _xlfn._xlws.FILTER(FuSa_14DCDC_EFAN!$O$3:$O$500,FuSa_14DCDC_EFAN!$W$3:$W$500 = $W392),
                      IFERROR(
                          _xlfn._xlws.FILTER(FuSa_FaultInjection!$O$3:$O$500,FuSa_FaultInjection!$W$3:$W$500 = $W392),
                          IFERROR(
                              _xlfn._xlws.FILTER(Function_SCC!$O$3:$O$512,Function_SCC!$W$3:$W$512 = $W392),
                              IFERROR(
                                  _xlfn._xlws.FILTER(FuSa_FTT!$O$3:$O$500,FuSa_FTT!$W$3:$W$500 = $W392),
                                  IFERROR(
                                       _xlfn._xlws.FILTER(FuSa_NACS!$O$3:$O$548,FuSa_NACS!$W$3:$W$548 = $W392),
                                       "NA"
                               )
                           )
                       )
                   )
               )
           )
       )
   )
)</f>
        <v/>
      </c>
      <c r="P392" s="263">
        <f t="array" ref="P392">IFERROR(
      _xlfn._xlws.FILTER(FuSa_Charger!$P$3:$P$520, FuSa_Charger!$W$3:$W$520 = $W392),
      IFERROR(
          _xlfn._xlws.FILTER(Function_14DCDC!$P$3:$P$503,Function_14DCDC!$W$3:$W$503 =$W392 ),
          IFERROR(
              _xlfn._xlws.FILTER(Function_Charger!$P$3:$P$510,Function_Charger!$W$3:$W$510 = $W392),
              IFERROR(
                  _xlfn._xlws.FILTER(FuSa_14DCDC!$P$3:$P$500,FuSa_14DCDC!$W$3:$W$500 = $W392),
                  IFERROR(
                      _xlfn._xlws.FILTER(FuSa_14DCDC_EFAN!$P$3:$P$500,FuSa_14DCDC_EFAN!$W$3:$W$500 = $W392),
                      IFERROR(
                          _xlfn._xlws.FILTER(FuSa_FaultInjection!$P$3:$P$500,FuSa_FaultInjection!$W$3:$W$500 = $W392),
                          IFERROR(
                              _xlfn._xlws.FILTER(Function_SCC!$P$3:$P$512,Function_SCC!$W$3:$W$512 = $W392),
                              IFERROR(
                                  _xlfn._xlws.FILTER(FuSa_FTT!$P$3:$P$500,FuSa_FTT!$W$3:$W$500 = $W392),
                                  IFERROR(
                                       _xlfn._xlws.FILTER(FuSa_NACS!$P$3:$P$548,FuSa_NACS!$W$3:$W$548 = $W392),
                                       "NA"
                               )
                           )
                       )
                   )
               )
           )
       )
   )
)</f>
        <v/>
      </c>
      <c r="Q392" s="263">
        <f t="array" ref="Q392">IFERROR(
      _xlfn._xlws.FILTER(FuSa_Charger!$S$3:$S$520, FuSa_Charger!$W$3:$W$520 = $W392),
      IFERROR(
          _xlfn._xlws.FILTER(Function_14DCDC!$S$3:$S$503,Function_14DCDC!$W$3:$W$503 =$W392 ),
          IFERROR(
              _xlfn._xlws.FILTER(Function_Charger!$S$3:$S$510,Function_Charger!$W$3:$W$510 = $W392),
              IFERROR(
                  _xlfn._xlws.FILTER(FuSa_14DCDC!$S$3:$S$500,FuSa_14DCDC!$W$3:$W$500 = $W392),
                  IFERROR(
                      _xlfn._xlws.FILTER(FuSa_14DCDC_EFAN!$S$3:$S$500,FuSa_14DCDC_EFAN!$W$3:$W$500 = $W392),
                      IFERROR(
                          _xlfn._xlws.FILTER(FuSa_FaultInjection!$S$3:$S$500,FuSa_FaultInjection!$W$3:$W$500 = $W392),
                          IFERROR(
                              _xlfn._xlws.FILTER(Function_SCC!$S$3:$S$512,Function_SCC!$W$3:$W$512 = $W392),
                              IFERROR(
                                  _xlfn._xlws.FILTER(FuSa_FTT!$S$3:$S$500,FuSa_FTT!$W$3:$W$500 = $W392),
                                  IFERROR(
                                       _xlfn._xlws.FILTER(FuSa_NACS!$Q$3:$Q$548,FuSa_NACS!$W$3:$W$548 = $W392),
                                       "NA"
                               )
                           )
                       )
                   )
               )
           )
       )
   )
)</f>
        <v/>
      </c>
      <c r="R392" s="441">
        <f t="array" ref="R392">IFERROR(
      _xlfn._xlws.FILTER(FuSa_Charger!$T$3:$T$520, FuSa_Charger!$W$3:$W$520 = $W392),
      IFERROR(
          _xlfn._xlws.FILTER(Function_14DCDC!$T$3:$T$503,Function_14DCDC!$W$3:$W$503 =$W392 ),
          IFERROR(
              _xlfn._xlws.FILTER(Function_Charger!$T$3:$T$510,Function_Charger!$W$3:$W$510 = $W392),
              IFERROR(
                  _xlfn._xlws.FILTER(FuSa_14DCDC!$T$3:$T$500,FuSa_14DCDC!$W$3:$W$500 = $W392),
                  IFERROR(
                      _xlfn._xlws.FILTER(FuSa_14DCDC_EFAN!$T$3:$T$500,FuSa_14DCDC_EFAN!$W$3:$W$500 = $W392),
                      IFERROR(
                          _xlfn._xlws.FILTER(FuSa_FaultInjection!$T$3:$T$500,FuSa_FaultInjection!$W$3:$W$500 = $W392),
                          IFERROR(
                              _xlfn._xlws.FILTER(Function_SCC!$T$3:$T$512,Function_SCC!$W$3:$W$512 = $W392),
                              IFERROR(
                                  _xlfn._xlws.FILTER(FuSa_FTT!$T$3:$T$500,FuSa_FTT!$W$3:$W$500 = $W392),
                                  IFERROR(
                                       _xlfn._xlws.FILTER(FuSa_NACS!$R$3:$R$548,FuSa_NACS!$W$3:$W$548 = $W392),
                                       "NA"
                               )
                           )
                       )
                   )
               )
           )
       )
   )
)</f>
        <v/>
      </c>
      <c r="S392" s="441">
        <f t="array" ref="S392">IFERROR(
      _xlfn._xlws.FILTER(FuSa_Charger!$U$3:$U$520, FuSa_Charger!$W$3:$W$520 = $W392),
      IFERROR(
          _xlfn._xlws.FILTER(Function_14DCDC!$U$3:$U$503,Function_14DCDC!$W$3:$W$503 =$W392 ),
          IFERROR(
              _xlfn._xlws.FILTER(Function_Charger!$U$3:$U$510,Function_Charger!$W$3:$W$510 = $W392),
              IFERROR(
                  _xlfn._xlws.FILTER(FuSa_14DCDC!$U$3:$U$500,FuSa_14DCDC!$W$3:$W$500 = $W392),
                  IFERROR(
                      _xlfn._xlws.FILTER(FuSa_14DCDC_EFAN!$U$3:$U$500,FuSa_14DCDC_EFAN!$W$3:$W$500 = $W392),
                      IFERROR(
                          _xlfn._xlws.FILTER(FuSa_FaultInjection!$U$3:$U$500,FuSa_FaultInjection!$W$3:$W$500 = $W392),
                          IFERROR(
                              _xlfn._xlws.FILTER(Function_SCC!$U$3:$U$512,Function_SCC!$W$3:$W$512 = $W392),
                              IFERROR(
                                  _xlfn._xlws.FILTER(FuSa_FTT!$U$3:$U$500,FuSa_FTT!$W$3:$W$500 = $W392),
                                  IFERROR(
                                       _xlfn._xlws.FILTER(FuSa_NACS!$S$3:$S$548,FuSa_NACS!$W$3:$W$548 = $W392),
                                       "NA"
                               )
                           )
                       )
                   )
               )
           )
       )
   )
)</f>
        <v/>
      </c>
      <c r="T392" s="441">
        <f t="array" ref="T392">IFERROR(
      _xlfn._xlws.FILTER(FuSa_Charger!$V$3:$V$520, FuSa_Charger!$W$3:$W$520 = $W392),
      IFERROR(
          _xlfn._xlws.FILTER(Function_14DCDC!$V$3:$V$503,Function_14DCDC!$W$3:$W$503 =$W392 ),
          IFERROR(
              _xlfn._xlws.FILTER(Function_Charger!$V$3:$V$510,Function_Charger!$W$3:$W$510 = $W392),
              IFERROR(
                  _xlfn._xlws.FILTER(FuSa_14DCDC!$V$3:$V$500,FuSa_14DCDC!$W$3:$W$500 = $W392),
                  IFERROR(
                      _xlfn._xlws.FILTER(FuSa_14DCDC_EFAN!$V$3:$V$500,FuSa_14DCDC_EFAN!$W$3:$W$500 = $W392),
                      IFERROR(
                          _xlfn._xlws.FILTER(FuSa_FaultInjection!$V$3:$V$500,FuSa_FaultInjection!$W$3:$W$500 = $W392),
                          IFERROR(
                              _xlfn._xlws.FILTER(Function_SCC!$V$3:$V$512,Function_SCC!$W$3:$W$512 = $W392),
                              IFERROR(
                                  _xlfn._xlws.FILTER(FuSa_FTT!$V$3:$V$500,FuSa_FTT!$W$3:$W$500 = $W392),
                                  IFERROR(
                                       _xlfn._xlws.FILTER(FuSa_NACS!$T$3:$T$548,FuSa_NACS!$W$3:$W$548 = $W392),
                                       "NA"
                               )
                           )
                       )
                   )
               )
           )
       )
   )
)</f>
        <v/>
      </c>
      <c r="U392" s="231" t="inlineStr">
        <is>
          <t>NACS_Diagnostics</t>
        </is>
      </c>
      <c r="W392" s="231" t="inlineStr">
        <is>
          <t>[SYI_DC2_004_010].html</t>
        </is>
      </c>
      <c r="X392" s="737" t="n">
        <v>1</v>
      </c>
      <c r="Y392" s="240" t="n">
        <v>0</v>
      </c>
      <c r="Z392" s="240" t="n">
        <v>0</v>
      </c>
      <c r="AA392" s="240" t="n">
        <v>1</v>
      </c>
      <c r="AB392" s="240" t="n"/>
      <c r="AC392" s="1139">
        <f t="array" ref="AC392">IF(
    IFERROR(
        _xlfn._xlws.FILTER(FuSa_Charger!$AC$3:$AC$519, FuSa_Charger!$W$3:$W$519 = $W392),
        IFERROR(
            _xlfn._xlws.FILTER(Function_14DCDC!$AC$3:$AC$503, Function_14DCDC!$W$3:$W$503 = $W392),
            IFERROR(
                _xlfn._xlws.FILTER(Function_Charger!$AC$3:$AC$508, Function_Charger!$W$3:$W$508 = $W392),
                IFERROR(
                    _xlfn._xlws.FILTER(FuSa_14DCDC!$AC$3:$AC$500, FuSa_14DCDC!$W$3:$W$500 = $W392),
                    IFERROR(
                        _xlfn._xlws.FILTER(FuSa_14DCDC_EFAN!$AC$3:$AC$500, FuSa_14DCDC_EFAN!$W$3:$W$500 =$W392),
                        IFERROR(
                            _xlfn._xlws.FILTER(FuSa_FaultInjection!$AC$3:$AC$500, FuSa_FaultInjection!$W$3:$W$500 = $W392),
                            IFERROR(
                                _xlfn._xlws.FILTER(FuSa_NACS!$AC$3:$AC$548, FuSa_NACS!$W$3:$W$548 = $W392),
                                IFERROR(
                                     _xlfn._xlws.FILTER(Function_SCC!$AC$3:$AC$525, Function_SCC!$W$3:$W$525 = $W392),
                                     _xlfn._xlws.FILTER(FuSa_FTT!$AC$3:$AC$500, FuSa_FTT!$W$3:$W$500 = $W392)
                                )
                            )
                        )
                    )
                )
            )
        )
    ) = 0,
    "",
    IFERROR(
        _xlfn._xlws.FILTER(FuSa_Charger!$AC$3:$AC$519, FuSa_Charger!$W$3:$W$519 = $W392),
        IFERROR(
            _xlfn._xlws.FILTER(Function_14DCDC!$AC$3:$AC$503, Function_14DCDC!$W$3:$W$503 = $W392),
            IFERROR(
                _xlfn._xlws.FILTER(Function_Charger!$AC$3:$AC$508, Function_Charger!$W$3:$W$508 = $W392),
                IFERROR(
                    _xlfn._xlws.FILTER(FuSa_14DCDC!$AC$3:$AC$500, FuSa_14DCDC!$W$3:$W$500 = $W392),
                    IFERROR(
                        _xlfn._xlws.FILTER(FuSa_14DCDC_EFAN!$AC$3:$AC$500, FuSa_14DCDC_EFAN!$W$3:$W$500 = $W392),
                        IFERROR(
                            _xlfn._xlws.FILTER(FuSa_FaultInjection!$AC$3:$AC$500, FuSa_FaultInjection!$W$3:$W$500 = $W392),
                            IFERROR(
                                _xlfn._xlws.FILTER(FuSa_NACS!$AC$3:$AC$548, FuSa_NACS!$W$3:$W$548 = $W392),
                                IFERROR(
                                     _xlfn._xlws.FILTER(Function_SCC!$AC$3:$AC$525, Function_SCC!$W$3:$W$525 = $W392),
                                     _xlfn._xlws.FILTER(FuSa_FTT!$AC$3:$AC$500, FuSa_FTT!$W$3:$W$500 = $W392)
                               )
                            )
                        )
                    )
                )
            )
        )
    )
)</f>
        <v/>
      </c>
      <c r="AD392" s="438">
        <f t="array" ref="AD392">IF(
    IFERROR(
        _xlfn._xlws.FILTER(FuSa_Charger!$AD$3:$AD$519, FuSa_Charger!$W$3:$W$519 = $W392),
        IFERROR(
            _xlfn._xlws.FILTER(Function_14DCDC!$AD$3:$AD$503, Function_14DCDC!$W$3:$W$503 = $W392),
            IFERROR(
                _xlfn._xlws.FILTER(Function_Charger!$AD$3:$AD$508, Function_Charger!$W$3:$W$508 = $W392),
                IFERROR(
                    _xlfn._xlws.FILTER(FuSa_14DCDC!$AD$3:$AD$500, FuSa_14DCDC!$W$3:$W$500 = $W392),
                    IFERROR(
                        _xlfn._xlws.FILTER(FuSa_14DCDC_EFAN!$AD$3:$AD$500, FuSa_14DCDC_EFAN!$W$3:$W$500 =$W392 ),
                        IFERROR(
                            _xlfn._xlws.FILTER(FuSa_FaultInjection!$AD$3:$AD$500, FuSa_FaultInjection!$W$3:$W$500 = $W392),
                            IFERROR(
                                _xlfn._xlws.FILTER(FuSa_NACS!$AD$3:$AD$548, FuSa_NACS!$W$3:$W$548 = $W392),
                                IFERROR(
                                    _xlfn._xlws.FILTER(Function_SCC!$AD$3:$AD$525, Function_SCC!$W$3:$W$525 = $W392),
                                    _xlfn._xlws.FILTER(FuSa_FTT!$AD$3:$AD$500, FuSa_FTT!$W$3:$W$500 = $W392)
                               )
                            )
                        )
                    )
                )
            )
        )
    ) = 0,
    "",
    IFERROR(
        _xlfn._xlws.FILTER(FuSa_Charger!$AD$3:$AD$519, FuSa_Charger!$W$3:$W$519 = $W392),
        IFERROR(
            _xlfn._xlws.FILTER(Function_14DCDC!$AD$3:$AD$503, Function_14DCDC!$W$3:$W$503 = $W392),
            IFERROR(
                _xlfn._xlws.FILTER(Function_Charger!$AD$3:$AD$508, Function_Charger!$W$3:$W$508 = $W392),
                IFERROR(
                    _xlfn._xlws.FILTER(FuSa_14DCDC!$AD$3:$AD$500, FuSa_14DCDC!$W$3:$W$500 = $W392),
                    IFERROR(
                        _xlfn._xlws.FILTER(FuSa_14DCDC_EFAN!$AD$3:$AD$500, FuSa_14DCDC_EFAN!$W$3:$W$500 = $W392),
                        IFERROR(
                            _xlfn._xlws.FILTER(FuSa_FaultInjection!$AD$3:$AD$500, FuSa_FaultInjection!$W$3:$W$500 = $W392),
                            IFERROR(
                                _xlfn._xlws.FILTER(FuSa_NACS!$AD$3:$AD$548, FuSa_NACS!$W$3:$W$548 = $W392),
                                IFERROR(
                                 _xlfn._xlws.FILTER(Function_SCC!$AD$3:$AD$525, Function_SCC!$W$3:$W$525 = $W392),
                                     _xlfn._xlws.FILTER(FuSa_FTT!$AD$3:$AD$500, FuSa_FTT!$W$3:$W$500 = $W392)
                                )
                            )
                        )
                    )
                )
            )
        )
    )
)</f>
        <v/>
      </c>
      <c r="AE392" s="1191" t="inlineStr">
        <is>
          <t>For SP21  HW3.0 DELTA testing, This test case will consider as Justified if failure is related to UWB data of  DC voltage on AC side QI
Refer to ERR #266775
Deviation : The synchronization issue observed during DTC setting and UWB data transmission does not impact critical vehicle functions, The issue is related to UWBs logging and Safety reactions are depends only on MF-Qi, Which is not depends on UWBs.</t>
        </is>
      </c>
      <c r="AG392" s="223" t="inlineStr"/>
      <c r="AH392" s="43" t="inlineStr"/>
      <c r="AI392" s="43" t="inlineStr"/>
      <c r="AJ392" s="43" t="inlineStr"/>
      <c r="AK392" s="43" t="inlineStr"/>
      <c r="AL392" s="266" t="n"/>
      <c r="AM392" s="231" t="n"/>
      <c r="AN392" s="765" t="n"/>
      <c r="AO392" s="223">
        <f>EXACT(W392,AG392)</f>
        <v/>
      </c>
      <c r="AP392" s="43">
        <f>EXACT(X392,AH392)</f>
        <v/>
      </c>
      <c r="AQ392" s="43">
        <f>EXACT(Y392,AI392)</f>
        <v/>
      </c>
      <c r="AR392" s="43">
        <f>EXACT(Z392,AJ392)</f>
        <v/>
      </c>
      <c r="AS392" s="266">
        <f>EXACT(AA392,AK392)</f>
        <v/>
      </c>
      <c r="AT392" t="inlineStr"/>
      <c r="AU392" t="inlineStr"/>
    </row>
    <row r="393" ht="15" customHeight="1">
      <c r="A393" s="451" t="n"/>
      <c r="B393" s="451" t="n"/>
      <c r="C393" s="451" t="n"/>
      <c r="D393" s="263">
        <f t="array" ref="D393">IFERROR(
      _xlfn._xlws.FILTER(FuSa_Charger!$D$3:$D$520, FuSa_Charger!$W$3:$W$520 = $W393),
      IFERROR(
          _xlfn._xlws.FILTER(Function_14DCDC!$D$3:$D$503,Function_14DCDC!$W$3:$W$503 =$W393 ),
          IFERROR(
              _xlfn._xlws.FILTER(Function_Charger!$D$3:$D$510,Function_Charger!$W$3:$W$510 = $W393),
              IFERROR(
                  _xlfn._xlws.FILTER(FuSa_14DCDC!$D$3:$D$500,FuSa_14DCDC!$W$3:$W$500 = $W393),
                  IFERROR(
                      _xlfn._xlws.FILTER(FuSa_14DCDC_EFAN!$D$3:$D$500,FuSa_14DCDC_EFAN!$W$3:$W$500 = $W393),
                      IFERROR(
                          _xlfn._xlws.FILTER(FuSa_FaultInjection!$D$3:$D$500,FuSa_FaultInjection!$W$3:$W$500 = $W393),
                          IFERROR(
                              _xlfn._xlws.FILTER(Function_SCC!$D$3:$D$512,Function_SCC!$W$3:$W$512 = $W393),
                              IFERROR(
                                  _xlfn._xlws.FILTER(FuSa_FTT!$D$3:$D$500,FuSa_FTT!$W$3:$W$500 = $W393),
                                  IFERROR(
                                       _xlfn._xlws.FILTER(FuSa_NACS!$D$3:$D$548,FuSa_NACS!$W$3:$W$548 = $W393),
                                       "NA"
                               )
                           )
                       )
                   )
               )
           )
       )
   )
)</f>
        <v/>
      </c>
      <c r="E393" s="263">
        <f t="array" ref="E393">IFERROR(
      _xlfn._xlws.FILTER(FuSa_Charger!$E$3:$E$520, FuSa_Charger!$W$3:$W$520 = $W393),
      IFERROR(
          _xlfn._xlws.FILTER(Function_14DCDC!$E$3:$E$503,Function_14DCDC!$W$3:$W$503 =$W393 ),
          IFERROR(
              _xlfn._xlws.FILTER(Function_Charger!$E$3:$E$510,Function_Charger!$W$3:$W$510 = $W393),
              IFERROR(
                  _xlfn._xlws.FILTER(FuSa_14DCDC!$E$3:$E$500,FuSa_14DCDC!$W$3:$W$500 = $W393),
                  IFERROR(
                      _xlfn._xlws.FILTER(FuSa_14DCDC_EFAN!$E$3:$E$500,FuSa_14DCDC_EFAN!$W$3:$W$500 = $W393),
                      IFERROR(
                          _xlfn._xlws.FILTER(FuSa_FaultInjection!$E$3:$E$500,FuSa_FaultInjection!$W$3:$W$500 = $W393),
                          IFERROR(
                              _xlfn._xlws.FILTER(Function_SCC!$E$3:$E$512,Function_SCC!$W$3:$W$512 = $W393),
                              IFERROR(
                                  _xlfn._xlws.FILTER(FuSa_FTT!$E$3:$E$500,FuSa_FTT!$W$3:$W$500 = $W393),
                                  IFERROR(
                                       _xlfn._xlws.FILTER(FuSa_NACS!$E$3:$E$548,FuSa_NACS!$W$3:$W$548 = $W393),
                                       "NA"
                               )
                           )
                       )
                   )
               )
           )
       )
   )
)</f>
        <v/>
      </c>
      <c r="F393" s="263">
        <f t="array" ref="F393">IFERROR(
      _xlfn._xlws.FILTER(FuSa_Charger!$F$3:$F$520, FuSa_Charger!$W$3:$W$520 = $W393),
      IFERROR(
          _xlfn._xlws.FILTER(Function_14DCDC!$F$3:$F$503,Function_14DCDC!$W$3:$W$503 =$W393 ),
          IFERROR(
              _xlfn._xlws.FILTER(Function_Charger!$F$3:$F$510,Function_Charger!$W$3:$W$510 = $W393),
              IFERROR(
                  _xlfn._xlws.FILTER(FuSa_14DCDC!$F$3:$F$500,FuSa_14DCDC!$W$3:$W$500 = $W393),
                  IFERROR(
                      _xlfn._xlws.FILTER(FuSa_14DCDC_EFAN!$F$3:$F$500,FuSa_14DCDC_EFAN!$W$3:$W$500 = $W393),
                      IFERROR(
                          _xlfn._xlws.FILTER(FuSa_FaultInjection!$F$3:$F$500,FuSa_FaultInjection!$W$3:$W$500 = $W393),
                          IFERROR(
                              _xlfn._xlws.FILTER(Function_SCC!$F$3:$F$512,Function_SCC!$W$3:$W$512 = $W393),
                              IFERROR(
                                  _xlfn._xlws.FILTER(FuSa_FTT!$F$3:$F$500,FuSa_FTT!$W$3:$W$500 = $W393),
                                  IFERROR(
                                       _xlfn._xlws.FILTER(FuSa_NACS!$F$3:$F$548,FuSa_NACS!$W$3:$W$548 = $W393),
                                       "NA"
                               )
                           )
                       )
                   )
               )
           )
       )
   )
)</f>
        <v/>
      </c>
      <c r="G393" s="263">
        <f t="array" ref="G393">IFERROR(
      _xlfn._xlws.FILTER(FuSa_Charger!$G$3:$G$520, FuSa_Charger!$W$3:$W$520 = $W393),
      IFERROR(
          _xlfn._xlws.FILTER(Function_14DCDC!$G$3:$G$503,Function_14DCDC!$W$3:$W$503 =$W393 ),
          IFERROR(
              _xlfn._xlws.FILTER(Function_Charger!$G$3:$G$510,Function_Charger!$W$3:$W$510 = $W393),
              IFERROR(
                  _xlfn._xlws.FILTER(FuSa_14DCDC!$G$3:$G$500,FuSa_14DCDC!$W$3:$W$500 = $W393),
                  IFERROR(
                      _xlfn._xlws.FILTER(FuSa_14DCDC_EFAN!$G$3:$G$500,FuSa_14DCDC_EFAN!$W$3:$W$500 = $W393),
                      IFERROR(
                          _xlfn._xlws.FILTER(FuSa_FaultInjection!$G$3:$G$500,FuSa_FaultInjection!$W$3:$W$500 = $W393),
                          IFERROR(
                              _xlfn._xlws.FILTER(Function_SCC!$G$3:$G$512,Function_SCC!$W$3:$W$512 = $W393),
                              IFERROR(
                                  _xlfn._xlws.FILTER(FuSa_FTT!$G$3:$G$500,FuSa_FTT!$W$3:$W$500 = $W393),
                                  IFERROR(
                                       _xlfn._xlws.FILTER(FuSa_NACS!$G$3:$G$548,FuSa_NACS!$W$3:$W$548 = $W393),
                                       "NA"
                               )
                           )
                       )
                   )
               )
           )
       )
   )
)</f>
        <v/>
      </c>
      <c r="H393" s="263">
        <f t="array" ref="H393">IFERROR(
      _xlfn._xlws.FILTER(FuSa_Charger!$H$3:$H$520, FuSa_Charger!$W$3:$W$520 = $W393),
      IFERROR(
          _xlfn._xlws.FILTER(Function_14DCDC!$H$3:$H$503,Function_14DCDC!$W$3:$W$503 =$W393 ),
          IFERROR(
              _xlfn._xlws.FILTER(Function_Charger!$H$3:$H$510,Function_Charger!$W$3:$W$510 = $W393),
              IFERROR(
                  _xlfn._xlws.FILTER(FuSa_14DCDC!$H$3:$H$500,FuSa_14DCDC!$W$3:$W$500 = $W393),
                  IFERROR(
                      _xlfn._xlws.FILTER(FuSa_14DCDC_EFAN!$H$3:$H$500,FuSa_14DCDC_EFAN!$W$3:$W$500 = $W393),
                      IFERROR(
                          _xlfn._xlws.FILTER(FuSa_FaultInjection!$H$3:$H$500,FuSa_FaultInjection!$W$3:$W$500 = $W393),
                          IFERROR(
                              _xlfn._xlws.FILTER(Function_SCC!$H$3:$H$512,Function_SCC!$W$3:$W$512 = $W393),
                              IFERROR(
                                  _xlfn._xlws.FILTER(FuSa_FTT!$H$3:$H$500,FuSa_FTT!$W$3:$W$500 = $W393),
                                  IFERROR(
                                       _xlfn._xlws.FILTER(FuSa_NACS!$H$3:$H$548,FuSa_NACS!$W$3:$W$548 = $W393),
                                       "NA"
                               )
                           )
                       )
                   )
               )
           )
       )
   )
)</f>
        <v/>
      </c>
      <c r="I393" s="263">
        <f t="array" ref="I393">IFERROR(
      _xlfn._xlws.FILTER(FuSa_Charger!$I$3:$I$520, FuSa_Charger!$W$3:$W$520 = $W393),
      IFERROR(
          _xlfn._xlws.FILTER(Function_14DCDC!$I$3:$I$503,Function_14DCDC!$W$3:$W$503 =$W393 ),
          IFERROR(
              _xlfn._xlws.FILTER(Function_Charger!$I$3:$I$510,Function_Charger!$W$3:$W$510 = $W393),
              IFERROR(
                  _xlfn._xlws.FILTER(FuSa_14DCDC!$I$3:$I$500,FuSa_14DCDC!$W$3:$W$500 = $W393),
                  IFERROR(
                      _xlfn._xlws.FILTER(FuSa_14DCDC_EFAN!$I$3:$I$500,FuSa_14DCDC_EFAN!$W$3:$W$500 = $W393),
                      IFERROR(
                          _xlfn._xlws.FILTER(FuSa_FaultInjection!$I$3:$I$500,FuSa_FaultInjection!$W$3:$W$500 = $W393),
                          IFERROR(
                              _xlfn._xlws.FILTER(Function_SCC!$I$3:$I$512,Function_SCC!$W$3:$W$512 = $W393),
                              IFERROR(
                                  _xlfn._xlws.FILTER(FuSa_FTT!$I$3:$I$500,FuSa_FTT!$W$3:$W$500 = $W393),
                                  IFERROR(
                                       _xlfn._xlws.FILTER(FuSa_NACS!$I$3:$I$548,FuSa_NACS!$W$3:$W$548 = $W393),
                                       "NA"
                               )
                           )
                       )
                   )
               )
           )
       )
   )
)</f>
        <v/>
      </c>
      <c r="J393" s="451" t="n"/>
      <c r="K393" s="451" t="n"/>
      <c r="L393" s="451" t="n"/>
      <c r="M393" s="451" t="n"/>
      <c r="N393" s="263">
        <f t="array" ref="N393">IFERROR(
      _xlfn._xlws.FILTER(FuSa_Charger!$N$3:$N$520, FuSa_Charger!$W$3:$W$520 = $W393),
      IFERROR(
          _xlfn._xlws.FILTER(Function_14DCDC!$N$3:$N$503,Function_14DCDC!$W$3:$W$503 =$W393 ),
          IFERROR(
              _xlfn._xlws.FILTER(Function_Charger!$N$3:$N$510,Function_Charger!$W$3:$W$510 = $W393),
              IFERROR(
                  _xlfn._xlws.FILTER(FuSa_14DCDC!$N$3:$N$500,FuSa_14DCDC!$W$3:$W$500 = $W393),
                  IFERROR(
                      _xlfn._xlws.FILTER(FuSa_14DCDC_EFAN!$N$3:$N$500,FuSa_14DCDC_EFAN!$W$3:$W$500 = $W393),
                      IFERROR(
                          _xlfn._xlws.FILTER(FuSa_FaultInjection!$N$3:$N$500,FuSa_FaultInjection!$W$3:$W$500 = $W393),
                          IFERROR(
                              _xlfn._xlws.FILTER(Function_SCC!$N$3:$N$512,Function_SCC!$W$3:$W$512 = $W393),
                              IFERROR(
                                  _xlfn._xlws.FILTER(FuSa_FTT!$N$3:$N$500,FuSa_FTT!$W$3:$W$500 = $W393),
                                  IFERROR(
                                       _xlfn._xlws.FILTER(FuSa_NACS!$M$3:$M$548,FuSa_NACS!$W$3:$W$548 = $W393),
                                       "NA"
                               )
                           )
                       )
                   )
               )
           )
       )
   )
)</f>
        <v/>
      </c>
      <c r="O393" s="263">
        <f t="array" ref="O393">IFERROR(
      _xlfn._xlws.FILTER(FuSa_Charger!$O$3:$O$520, FuSa_Charger!$W$3:$W$520 = $W393),
      IFERROR(
          _xlfn._xlws.FILTER(Function_14DCDC!$O$3:$O$503,Function_14DCDC!$W$3:$W$503 =$W393 ),
          IFERROR(
              _xlfn._xlws.FILTER(Function_Charger!$O$3:$O$510,Function_Charger!$W$3:$W$510 = $W393),
              IFERROR(
                  _xlfn._xlws.FILTER(FuSa_14DCDC!$O$3:$O$500,FuSa_14DCDC!$W$3:$W$500 = $W393),
                  IFERROR(
                      _xlfn._xlws.FILTER(FuSa_14DCDC_EFAN!$O$3:$O$500,FuSa_14DCDC_EFAN!$W$3:$W$500 = $W393),
                      IFERROR(
                          _xlfn._xlws.FILTER(FuSa_FaultInjection!$O$3:$O$500,FuSa_FaultInjection!$W$3:$W$500 = $W393),
                          IFERROR(
                              _xlfn._xlws.FILTER(Function_SCC!$O$3:$O$512,Function_SCC!$W$3:$W$512 = $W393),
                              IFERROR(
                                  _xlfn._xlws.FILTER(FuSa_FTT!$O$3:$O$500,FuSa_FTT!$W$3:$W$500 = $W393),
                                  IFERROR(
                                       _xlfn._xlws.FILTER(FuSa_NACS!$O$3:$O$548,FuSa_NACS!$W$3:$W$548 = $W393),
                                       "NA"
                               )
                           )
                       )
                   )
               )
           )
       )
   )
)</f>
        <v/>
      </c>
      <c r="P393" s="263">
        <f t="array" ref="P393">IFERROR(
      _xlfn._xlws.FILTER(FuSa_Charger!$P$3:$P$520, FuSa_Charger!$W$3:$W$520 = $W393),
      IFERROR(
          _xlfn._xlws.FILTER(Function_14DCDC!$P$3:$P$503,Function_14DCDC!$W$3:$W$503 =$W393 ),
          IFERROR(
              _xlfn._xlws.FILTER(Function_Charger!$P$3:$P$510,Function_Charger!$W$3:$W$510 = $W393),
              IFERROR(
                  _xlfn._xlws.FILTER(FuSa_14DCDC!$P$3:$P$500,FuSa_14DCDC!$W$3:$W$500 = $W393),
                  IFERROR(
                      _xlfn._xlws.FILTER(FuSa_14DCDC_EFAN!$P$3:$P$500,FuSa_14DCDC_EFAN!$W$3:$W$500 = $W393),
                      IFERROR(
                          _xlfn._xlws.FILTER(FuSa_FaultInjection!$P$3:$P$500,FuSa_FaultInjection!$W$3:$W$500 = $W393),
                          IFERROR(
                              _xlfn._xlws.FILTER(Function_SCC!$P$3:$P$512,Function_SCC!$W$3:$W$512 = $W393),
                              IFERROR(
                                  _xlfn._xlws.FILTER(FuSa_FTT!$P$3:$P$500,FuSa_FTT!$W$3:$W$500 = $W393),
                                  IFERROR(
                                       _xlfn._xlws.FILTER(FuSa_NACS!$P$3:$P$548,FuSa_NACS!$W$3:$W$548 = $W393),
                                       "NA"
                               )
                           )
                       )
                   )
               )
           )
       )
   )
)</f>
        <v/>
      </c>
      <c r="Q393" s="263">
        <f t="array" ref="Q393">IFERROR(
      _xlfn._xlws.FILTER(FuSa_Charger!$S$3:$S$520, FuSa_Charger!$W$3:$W$520 = $W393),
      IFERROR(
          _xlfn._xlws.FILTER(Function_14DCDC!$S$3:$S$503,Function_14DCDC!$W$3:$W$503 =$W393 ),
          IFERROR(
              _xlfn._xlws.FILTER(Function_Charger!$S$3:$S$510,Function_Charger!$W$3:$W$510 = $W393),
              IFERROR(
                  _xlfn._xlws.FILTER(FuSa_14DCDC!$S$3:$S$500,FuSa_14DCDC!$W$3:$W$500 = $W393),
                  IFERROR(
                      _xlfn._xlws.FILTER(FuSa_14DCDC_EFAN!$S$3:$S$500,FuSa_14DCDC_EFAN!$W$3:$W$500 = $W393),
                      IFERROR(
                          _xlfn._xlws.FILTER(FuSa_FaultInjection!$S$3:$S$500,FuSa_FaultInjection!$W$3:$W$500 = $W393),
                          IFERROR(
                              _xlfn._xlws.FILTER(Function_SCC!$S$3:$S$512,Function_SCC!$W$3:$W$512 = $W393),
                              IFERROR(
                                  _xlfn._xlws.FILTER(FuSa_FTT!$S$3:$S$500,FuSa_FTT!$W$3:$W$500 = $W393),
                                  IFERROR(
                                       _xlfn._xlws.FILTER(FuSa_NACS!$Q$3:$Q$548,FuSa_NACS!$W$3:$W$548 = $W393),
                                       "NA"
                               )
                           )
                       )
                   )
               )
           )
       )
   )
)</f>
        <v/>
      </c>
      <c r="R393" s="441">
        <f t="array" ref="R393">IFERROR(
      _xlfn._xlws.FILTER(FuSa_Charger!$T$3:$T$520, FuSa_Charger!$W$3:$W$520 = $W393),
      IFERROR(
          _xlfn._xlws.FILTER(Function_14DCDC!$T$3:$T$503,Function_14DCDC!$W$3:$W$503 =$W393 ),
          IFERROR(
              _xlfn._xlws.FILTER(Function_Charger!$T$3:$T$510,Function_Charger!$W$3:$W$510 = $W393),
              IFERROR(
                  _xlfn._xlws.FILTER(FuSa_14DCDC!$T$3:$T$500,FuSa_14DCDC!$W$3:$W$500 = $W393),
                  IFERROR(
                      _xlfn._xlws.FILTER(FuSa_14DCDC_EFAN!$T$3:$T$500,FuSa_14DCDC_EFAN!$W$3:$W$500 = $W393),
                      IFERROR(
                          _xlfn._xlws.FILTER(FuSa_FaultInjection!$T$3:$T$500,FuSa_FaultInjection!$W$3:$W$500 = $W393),
                          IFERROR(
                              _xlfn._xlws.FILTER(Function_SCC!$T$3:$T$512,Function_SCC!$W$3:$W$512 = $W393),
                              IFERROR(
                                  _xlfn._xlws.FILTER(FuSa_FTT!$T$3:$T$500,FuSa_FTT!$W$3:$W$500 = $W393),
                                  IFERROR(
                                       _xlfn._xlws.FILTER(FuSa_NACS!$R$3:$R$548,FuSa_NACS!$W$3:$W$548 = $W393),
                                       "NA"
                               )
                           )
                       )
                   )
               )
           )
       )
   )
)</f>
        <v/>
      </c>
      <c r="S393" s="441">
        <f t="array" ref="S393">IFERROR(
      _xlfn._xlws.FILTER(FuSa_Charger!$U$3:$U$520, FuSa_Charger!$W$3:$W$520 = $W393),
      IFERROR(
          _xlfn._xlws.FILTER(Function_14DCDC!$U$3:$U$503,Function_14DCDC!$W$3:$W$503 =$W393 ),
          IFERROR(
              _xlfn._xlws.FILTER(Function_Charger!$U$3:$U$510,Function_Charger!$W$3:$W$510 = $W393),
              IFERROR(
                  _xlfn._xlws.FILTER(FuSa_14DCDC!$U$3:$U$500,FuSa_14DCDC!$W$3:$W$500 = $W393),
                  IFERROR(
                      _xlfn._xlws.FILTER(FuSa_14DCDC_EFAN!$U$3:$U$500,FuSa_14DCDC_EFAN!$W$3:$W$500 = $W393),
                      IFERROR(
                          _xlfn._xlws.FILTER(FuSa_FaultInjection!$U$3:$U$500,FuSa_FaultInjection!$W$3:$W$500 = $W393),
                          IFERROR(
                              _xlfn._xlws.FILTER(Function_SCC!$U$3:$U$512,Function_SCC!$W$3:$W$512 = $W393),
                              IFERROR(
                                  _xlfn._xlws.FILTER(FuSa_FTT!$U$3:$U$500,FuSa_FTT!$W$3:$W$500 = $W393),
                                  IFERROR(
                                       _xlfn._xlws.FILTER(FuSa_NACS!$S$3:$S$548,FuSa_NACS!$W$3:$W$548 = $W393),
                                       "NA"
                               )
                           )
                       )
                   )
               )
           )
       )
   )
)</f>
        <v/>
      </c>
      <c r="T393" s="441">
        <f t="array" ref="T393">IFERROR(
      _xlfn._xlws.FILTER(FuSa_Charger!$V$3:$V$520, FuSa_Charger!$W$3:$W$520 = $W393),
      IFERROR(
          _xlfn._xlws.FILTER(Function_14DCDC!$V$3:$V$503,Function_14DCDC!$W$3:$W$503 =$W393 ),
          IFERROR(
              _xlfn._xlws.FILTER(Function_Charger!$V$3:$V$510,Function_Charger!$W$3:$W$510 = $W393),
              IFERROR(
                  _xlfn._xlws.FILTER(FuSa_14DCDC!$V$3:$V$500,FuSa_14DCDC!$W$3:$W$500 = $W393),
                  IFERROR(
                      _xlfn._xlws.FILTER(FuSa_14DCDC_EFAN!$V$3:$V$500,FuSa_14DCDC_EFAN!$W$3:$W$500 = $W393),
                      IFERROR(
                          _xlfn._xlws.FILTER(FuSa_FaultInjection!$V$3:$V$500,FuSa_FaultInjection!$W$3:$W$500 = $W393),
                          IFERROR(
                              _xlfn._xlws.FILTER(Function_SCC!$V$3:$V$512,Function_SCC!$W$3:$W$512 = $W393),
                              IFERROR(
                                  _xlfn._xlws.FILTER(FuSa_FTT!$V$3:$V$500,FuSa_FTT!$W$3:$W$500 = $W393),
                                  IFERROR(
                                       _xlfn._xlws.FILTER(FuSa_NACS!$T$3:$T$548,FuSa_NACS!$W$3:$W$548 = $W393),
                                       "NA"
                               )
                           )
                       )
                   )
               )
           )
       )
   )
)</f>
        <v/>
      </c>
      <c r="U393" s="231" t="inlineStr">
        <is>
          <t>NACS_Diagnostics</t>
        </is>
      </c>
      <c r="W393" s="231" t="inlineStr">
        <is>
          <t>[SYI_DC2_004_011].html</t>
        </is>
      </c>
      <c r="X393" s="737" t="n">
        <v>1</v>
      </c>
      <c r="Y393" s="240" t="n">
        <v>0</v>
      </c>
      <c r="Z393" s="240" t="n">
        <v>0</v>
      </c>
      <c r="AA393" s="240" t="n">
        <v>1</v>
      </c>
      <c r="AB393" s="240" t="n"/>
      <c r="AC393" s="1139">
        <f t="array" ref="AC393">IF(
    IFERROR(
        _xlfn._xlws.FILTER(FuSa_Charger!$AC$3:$AC$519, FuSa_Charger!$W$3:$W$519 = $W393),
        IFERROR(
            _xlfn._xlws.FILTER(Function_14DCDC!$AC$3:$AC$503, Function_14DCDC!$W$3:$W$503 = $W393),
            IFERROR(
                _xlfn._xlws.FILTER(Function_Charger!$AC$3:$AC$508, Function_Charger!$W$3:$W$508 = $W393),
                IFERROR(
                    _xlfn._xlws.FILTER(FuSa_14DCDC!$AC$3:$AC$500, FuSa_14DCDC!$W$3:$W$500 = $W393),
                    IFERROR(
                        _xlfn._xlws.FILTER(FuSa_14DCDC_EFAN!$AC$3:$AC$500, FuSa_14DCDC_EFAN!$W$3:$W$500 =$W393),
                        IFERROR(
                            _xlfn._xlws.FILTER(FuSa_FaultInjection!$AC$3:$AC$500, FuSa_FaultInjection!$W$3:$W$500 = $W393),
                            IFERROR(
                                _xlfn._xlws.FILTER(FuSa_NACS!$AC$3:$AC$548, FuSa_NACS!$W$3:$W$548 = $W393),
                                IFERROR(
                                     _xlfn._xlws.FILTER(Function_SCC!$AC$3:$AC$525, Function_SCC!$W$3:$W$525 = $W393),
                                     _xlfn._xlws.FILTER(FuSa_FTT!$AC$3:$AC$500, FuSa_FTT!$W$3:$W$500 = $W393)
                                )
                            )
                        )
                    )
                )
            )
        )
    ) = 0,
    "",
    IFERROR(
        _xlfn._xlws.FILTER(FuSa_Charger!$AC$3:$AC$519, FuSa_Charger!$W$3:$W$519 = $W393),
        IFERROR(
            _xlfn._xlws.FILTER(Function_14DCDC!$AC$3:$AC$503, Function_14DCDC!$W$3:$W$503 = $W393),
            IFERROR(
                _xlfn._xlws.FILTER(Function_Charger!$AC$3:$AC$508, Function_Charger!$W$3:$W$508 = $W393),
                IFERROR(
                    _xlfn._xlws.FILTER(FuSa_14DCDC!$AC$3:$AC$500, FuSa_14DCDC!$W$3:$W$500 = $W393),
                    IFERROR(
                        _xlfn._xlws.FILTER(FuSa_14DCDC_EFAN!$AC$3:$AC$500, FuSa_14DCDC_EFAN!$W$3:$W$500 = $W393),
                        IFERROR(
                            _xlfn._xlws.FILTER(FuSa_FaultInjection!$AC$3:$AC$500, FuSa_FaultInjection!$W$3:$W$500 = $W393),
                            IFERROR(
                                _xlfn._xlws.FILTER(FuSa_NACS!$AC$3:$AC$548, FuSa_NACS!$W$3:$W$548 = $W393),
                                IFERROR(
                                     _xlfn._xlws.FILTER(Function_SCC!$AC$3:$AC$525, Function_SCC!$W$3:$W$525 = $W393),
                                     _xlfn._xlws.FILTER(FuSa_FTT!$AC$3:$AC$500, FuSa_FTT!$W$3:$W$500 = $W393)
                               )
                            )
                        )
                    )
                )
            )
        )
    )
)</f>
        <v/>
      </c>
      <c r="AD393" s="438">
        <f t="array" ref="AD393">IF(
    IFERROR(
        _xlfn._xlws.FILTER(FuSa_Charger!$AD$3:$AD$519, FuSa_Charger!$W$3:$W$519 = $W393),
        IFERROR(
            _xlfn._xlws.FILTER(Function_14DCDC!$AD$3:$AD$503, Function_14DCDC!$W$3:$W$503 = $W393),
            IFERROR(
                _xlfn._xlws.FILTER(Function_Charger!$AD$3:$AD$508, Function_Charger!$W$3:$W$508 = $W393),
                IFERROR(
                    _xlfn._xlws.FILTER(FuSa_14DCDC!$AD$3:$AD$500, FuSa_14DCDC!$W$3:$W$500 = $W393),
                    IFERROR(
                        _xlfn._xlws.FILTER(FuSa_14DCDC_EFAN!$AD$3:$AD$500, FuSa_14DCDC_EFAN!$W$3:$W$500 =$W393 ),
                        IFERROR(
                            _xlfn._xlws.FILTER(FuSa_FaultInjection!$AD$3:$AD$500, FuSa_FaultInjection!$W$3:$W$500 = $W393),
                            IFERROR(
                                _xlfn._xlws.FILTER(FuSa_NACS!$AD$3:$AD$548, FuSa_NACS!$W$3:$W$548 = $W393),
                                IFERROR(
                                    _xlfn._xlws.FILTER(Function_SCC!$AD$3:$AD$525, Function_SCC!$W$3:$W$525 = $W393),
                                    _xlfn._xlws.FILTER(FuSa_FTT!$AD$3:$AD$500, FuSa_FTT!$W$3:$W$500 = $W393)
                               )
                            )
                        )
                    )
                )
            )
        )
    ) = 0,
    "",
    IFERROR(
        _xlfn._xlws.FILTER(FuSa_Charger!$AD$3:$AD$519, FuSa_Charger!$W$3:$W$519 = $W393),
        IFERROR(
            _xlfn._xlws.FILTER(Function_14DCDC!$AD$3:$AD$503, Function_14DCDC!$W$3:$W$503 = $W393),
            IFERROR(
                _xlfn._xlws.FILTER(Function_Charger!$AD$3:$AD$508, Function_Charger!$W$3:$W$508 = $W393),
                IFERROR(
                    _xlfn._xlws.FILTER(FuSa_14DCDC!$AD$3:$AD$500, FuSa_14DCDC!$W$3:$W$500 = $W393),
                    IFERROR(
                        _xlfn._xlws.FILTER(FuSa_14DCDC_EFAN!$AD$3:$AD$500, FuSa_14DCDC_EFAN!$W$3:$W$500 = $W393),
                        IFERROR(
                            _xlfn._xlws.FILTER(FuSa_FaultInjection!$AD$3:$AD$500, FuSa_FaultInjection!$W$3:$W$500 = $W393),
                            IFERROR(
                                _xlfn._xlws.FILTER(FuSa_NACS!$AD$3:$AD$548, FuSa_NACS!$W$3:$W$548 = $W393),
                                IFERROR(
                                 _xlfn._xlws.FILTER(Function_SCC!$AD$3:$AD$525, Function_SCC!$W$3:$W$525 = $W393),
                                     _xlfn._xlws.FILTER(FuSa_FTT!$AD$3:$AD$500, FuSa_FTT!$W$3:$W$500 = $W393)
                                )
                            )
                        )
                    )
                )
            )
        )
    )
)</f>
        <v/>
      </c>
      <c r="AE393" s="1191" t="inlineStr">
        <is>
          <t>For SP21  HW3.0 DELTA testing, This test case will consider as Justified if failure is related to UWB data of  DC voltage on AC side QI
Refer to ERR #266775
Deviation : The synchronization issue observed during DTC setting and UWB data transmission does not impact critical vehicle functions, The issue is related to UWBs logging and Safety reactions are depends only on MF-Qi, Which is not depends on UWBs.</t>
        </is>
      </c>
      <c r="AG393" s="223" t="inlineStr"/>
      <c r="AH393" s="43" t="inlineStr"/>
      <c r="AI393" s="43" t="inlineStr"/>
      <c r="AJ393" s="43" t="inlineStr"/>
      <c r="AK393" s="43" t="inlineStr"/>
      <c r="AL393" s="266" t="n"/>
      <c r="AM393" s="231" t="n"/>
      <c r="AN393" s="765" t="n"/>
      <c r="AO393" s="223">
        <f>EXACT(W393,AG393)</f>
        <v/>
      </c>
      <c r="AP393" s="43">
        <f>EXACT(X393,AH393)</f>
        <v/>
      </c>
      <c r="AQ393" s="43">
        <f>EXACT(Y393,AI393)</f>
        <v/>
      </c>
      <c r="AR393" s="43">
        <f>EXACT(Z393,AJ393)</f>
        <v/>
      </c>
      <c r="AS393" s="266">
        <f>EXACT(AA393,AK393)</f>
        <v/>
      </c>
      <c r="AT393" t="inlineStr"/>
      <c r="AU393" t="inlineStr"/>
    </row>
    <row r="394" ht="15" customHeight="1">
      <c r="A394" s="451" t="n"/>
      <c r="B394" s="451" t="n"/>
      <c r="C394" s="451" t="n"/>
      <c r="D394" s="263">
        <f t="array" ref="D394">IFERROR(
      _xlfn._xlws.FILTER(FuSa_Charger!$D$3:$D$520, FuSa_Charger!$W$3:$W$520 = $W394),
      IFERROR(
          _xlfn._xlws.FILTER(Function_14DCDC!$D$3:$D$503,Function_14DCDC!$W$3:$W$503 =$W394 ),
          IFERROR(
              _xlfn._xlws.FILTER(Function_Charger!$D$3:$D$510,Function_Charger!$W$3:$W$510 = $W394),
              IFERROR(
                  _xlfn._xlws.FILTER(FuSa_14DCDC!$D$3:$D$500,FuSa_14DCDC!$W$3:$W$500 = $W394),
                  IFERROR(
                      _xlfn._xlws.FILTER(FuSa_14DCDC_EFAN!$D$3:$D$500,FuSa_14DCDC_EFAN!$W$3:$W$500 = $W394),
                      IFERROR(
                          _xlfn._xlws.FILTER(FuSa_FaultInjection!$D$3:$D$500,FuSa_FaultInjection!$W$3:$W$500 = $W394),
                          IFERROR(
                              _xlfn._xlws.FILTER(Function_SCC!$D$3:$D$512,Function_SCC!$W$3:$W$512 = $W394),
                              IFERROR(
                                  _xlfn._xlws.FILTER(FuSa_FTT!$D$3:$D$500,FuSa_FTT!$W$3:$W$500 = $W394),
                                  IFERROR(
                                       _xlfn._xlws.FILTER(FuSa_NACS!$D$3:$D$548,FuSa_NACS!$W$3:$W$548 = $W394),
                                       "NA"
                               )
                           )
                       )
                   )
               )
           )
       )
   )
)</f>
        <v/>
      </c>
      <c r="E394" s="263">
        <f t="array" ref="E394">IFERROR(
      _xlfn._xlws.FILTER(FuSa_Charger!$E$3:$E$520, FuSa_Charger!$W$3:$W$520 = $W394),
      IFERROR(
          _xlfn._xlws.FILTER(Function_14DCDC!$E$3:$E$503,Function_14DCDC!$W$3:$W$503 =$W394 ),
          IFERROR(
              _xlfn._xlws.FILTER(Function_Charger!$E$3:$E$510,Function_Charger!$W$3:$W$510 = $W394),
              IFERROR(
                  _xlfn._xlws.FILTER(FuSa_14DCDC!$E$3:$E$500,FuSa_14DCDC!$W$3:$W$500 = $W394),
                  IFERROR(
                      _xlfn._xlws.FILTER(FuSa_14DCDC_EFAN!$E$3:$E$500,FuSa_14DCDC_EFAN!$W$3:$W$500 = $W394),
                      IFERROR(
                          _xlfn._xlws.FILTER(FuSa_FaultInjection!$E$3:$E$500,FuSa_FaultInjection!$W$3:$W$500 = $W394),
                          IFERROR(
                              _xlfn._xlws.FILTER(Function_SCC!$E$3:$E$512,Function_SCC!$W$3:$W$512 = $W394),
                              IFERROR(
                                  _xlfn._xlws.FILTER(FuSa_FTT!$E$3:$E$500,FuSa_FTT!$W$3:$W$500 = $W394),
                                  IFERROR(
                                       _xlfn._xlws.FILTER(FuSa_NACS!$E$3:$E$548,FuSa_NACS!$W$3:$W$548 = $W394),
                                       "NA"
                               )
                           )
                       )
                   )
               )
           )
       )
   )
)</f>
        <v/>
      </c>
      <c r="F394" s="263">
        <f t="array" ref="F394">IFERROR(
      _xlfn._xlws.FILTER(FuSa_Charger!$F$3:$F$520, FuSa_Charger!$W$3:$W$520 = $W394),
      IFERROR(
          _xlfn._xlws.FILTER(Function_14DCDC!$F$3:$F$503,Function_14DCDC!$W$3:$W$503 =$W394 ),
          IFERROR(
              _xlfn._xlws.FILTER(Function_Charger!$F$3:$F$510,Function_Charger!$W$3:$W$510 = $W394),
              IFERROR(
                  _xlfn._xlws.FILTER(FuSa_14DCDC!$F$3:$F$500,FuSa_14DCDC!$W$3:$W$500 = $W394),
                  IFERROR(
                      _xlfn._xlws.FILTER(FuSa_14DCDC_EFAN!$F$3:$F$500,FuSa_14DCDC_EFAN!$W$3:$W$500 = $W394),
                      IFERROR(
                          _xlfn._xlws.FILTER(FuSa_FaultInjection!$F$3:$F$500,FuSa_FaultInjection!$W$3:$W$500 = $W394),
                          IFERROR(
                              _xlfn._xlws.FILTER(Function_SCC!$F$3:$F$512,Function_SCC!$W$3:$W$512 = $W394),
                              IFERROR(
                                  _xlfn._xlws.FILTER(FuSa_FTT!$F$3:$F$500,FuSa_FTT!$W$3:$W$500 = $W394),
                                  IFERROR(
                                       _xlfn._xlws.FILTER(FuSa_NACS!$F$3:$F$548,FuSa_NACS!$W$3:$W$548 = $W394),
                                       "NA"
                               )
                           )
                       )
                   )
               )
           )
       )
   )
)</f>
        <v/>
      </c>
      <c r="G394" s="263">
        <f t="array" ref="G394">IFERROR(
      _xlfn._xlws.FILTER(FuSa_Charger!$G$3:$G$520, FuSa_Charger!$W$3:$W$520 = $W394),
      IFERROR(
          _xlfn._xlws.FILTER(Function_14DCDC!$G$3:$G$503,Function_14DCDC!$W$3:$W$503 =$W394 ),
          IFERROR(
              _xlfn._xlws.FILTER(Function_Charger!$G$3:$G$510,Function_Charger!$W$3:$W$510 = $W394),
              IFERROR(
                  _xlfn._xlws.FILTER(FuSa_14DCDC!$G$3:$G$500,FuSa_14DCDC!$W$3:$W$500 = $W394),
                  IFERROR(
                      _xlfn._xlws.FILTER(FuSa_14DCDC_EFAN!$G$3:$G$500,FuSa_14DCDC_EFAN!$W$3:$W$500 = $W394),
                      IFERROR(
                          _xlfn._xlws.FILTER(FuSa_FaultInjection!$G$3:$G$500,FuSa_FaultInjection!$W$3:$W$500 = $W394),
                          IFERROR(
                              _xlfn._xlws.FILTER(Function_SCC!$G$3:$G$512,Function_SCC!$W$3:$W$512 = $W394),
                              IFERROR(
                                  _xlfn._xlws.FILTER(FuSa_FTT!$G$3:$G$500,FuSa_FTT!$W$3:$W$500 = $W394),
                                  IFERROR(
                                       _xlfn._xlws.FILTER(FuSa_NACS!$G$3:$G$548,FuSa_NACS!$W$3:$W$548 = $W394),
                                       "NA"
                               )
                           )
                       )
                   )
               )
           )
       )
   )
)</f>
        <v/>
      </c>
      <c r="H394" s="263">
        <f t="array" ref="H394">IFERROR(
      _xlfn._xlws.FILTER(FuSa_Charger!$H$3:$H$520, FuSa_Charger!$W$3:$W$520 = $W394),
      IFERROR(
          _xlfn._xlws.FILTER(Function_14DCDC!$H$3:$H$503,Function_14DCDC!$W$3:$W$503 =$W394 ),
          IFERROR(
              _xlfn._xlws.FILTER(Function_Charger!$H$3:$H$510,Function_Charger!$W$3:$W$510 = $W394),
              IFERROR(
                  _xlfn._xlws.FILTER(FuSa_14DCDC!$H$3:$H$500,FuSa_14DCDC!$W$3:$W$500 = $W394),
                  IFERROR(
                      _xlfn._xlws.FILTER(FuSa_14DCDC_EFAN!$H$3:$H$500,FuSa_14DCDC_EFAN!$W$3:$W$500 = $W394),
                      IFERROR(
                          _xlfn._xlws.FILTER(FuSa_FaultInjection!$H$3:$H$500,FuSa_FaultInjection!$W$3:$W$500 = $W394),
                          IFERROR(
                              _xlfn._xlws.FILTER(Function_SCC!$H$3:$H$512,Function_SCC!$W$3:$W$512 = $W394),
                              IFERROR(
                                  _xlfn._xlws.FILTER(FuSa_FTT!$H$3:$H$500,FuSa_FTT!$W$3:$W$500 = $W394),
                                  IFERROR(
                                       _xlfn._xlws.FILTER(FuSa_NACS!$H$3:$H$548,FuSa_NACS!$W$3:$W$548 = $W394),
                                       "NA"
                               )
                           )
                       )
                   )
               )
           )
       )
   )
)</f>
        <v/>
      </c>
      <c r="I394" s="263">
        <f t="array" ref="I394">IFERROR(
      _xlfn._xlws.FILTER(FuSa_Charger!$I$3:$I$520, FuSa_Charger!$W$3:$W$520 = $W394),
      IFERROR(
          _xlfn._xlws.FILTER(Function_14DCDC!$I$3:$I$503,Function_14DCDC!$W$3:$W$503 =$W394 ),
          IFERROR(
              _xlfn._xlws.FILTER(Function_Charger!$I$3:$I$510,Function_Charger!$W$3:$W$510 = $W394),
              IFERROR(
                  _xlfn._xlws.FILTER(FuSa_14DCDC!$I$3:$I$500,FuSa_14DCDC!$W$3:$W$500 = $W394),
                  IFERROR(
                      _xlfn._xlws.FILTER(FuSa_14DCDC_EFAN!$I$3:$I$500,FuSa_14DCDC_EFAN!$W$3:$W$500 = $W394),
                      IFERROR(
                          _xlfn._xlws.FILTER(FuSa_FaultInjection!$I$3:$I$500,FuSa_FaultInjection!$W$3:$W$500 = $W394),
                          IFERROR(
                              _xlfn._xlws.FILTER(Function_SCC!$I$3:$I$512,Function_SCC!$W$3:$W$512 = $W394),
                              IFERROR(
                                  _xlfn._xlws.FILTER(FuSa_FTT!$I$3:$I$500,FuSa_FTT!$W$3:$W$500 = $W394),
                                  IFERROR(
                                       _xlfn._xlws.FILTER(FuSa_NACS!$I$3:$I$548,FuSa_NACS!$W$3:$W$548 = $W394),
                                       "NA"
                               )
                           )
                       )
                   )
               )
           )
       )
   )
)</f>
        <v/>
      </c>
      <c r="J394" s="451" t="n"/>
      <c r="K394" s="451" t="n"/>
      <c r="L394" s="451" t="n"/>
      <c r="M394" s="451" t="n"/>
      <c r="N394" s="263">
        <f t="array" ref="N394">IFERROR(
      _xlfn._xlws.FILTER(FuSa_Charger!$N$3:$N$520, FuSa_Charger!$W$3:$W$520 = $W394),
      IFERROR(
          _xlfn._xlws.FILTER(Function_14DCDC!$N$3:$N$503,Function_14DCDC!$W$3:$W$503 =$W394 ),
          IFERROR(
              _xlfn._xlws.FILTER(Function_Charger!$N$3:$N$510,Function_Charger!$W$3:$W$510 = $W394),
              IFERROR(
                  _xlfn._xlws.FILTER(FuSa_14DCDC!$N$3:$N$500,FuSa_14DCDC!$W$3:$W$500 = $W394),
                  IFERROR(
                      _xlfn._xlws.FILTER(FuSa_14DCDC_EFAN!$N$3:$N$500,FuSa_14DCDC_EFAN!$W$3:$W$500 = $W394),
                      IFERROR(
                          _xlfn._xlws.FILTER(FuSa_FaultInjection!$N$3:$N$500,FuSa_FaultInjection!$W$3:$W$500 = $W394),
                          IFERROR(
                              _xlfn._xlws.FILTER(Function_SCC!$N$3:$N$512,Function_SCC!$W$3:$W$512 = $W394),
                              IFERROR(
                                  _xlfn._xlws.FILTER(FuSa_FTT!$N$3:$N$500,FuSa_FTT!$W$3:$W$500 = $W394),
                                  IFERROR(
                                       _xlfn._xlws.FILTER(FuSa_NACS!$M$3:$M$548,FuSa_NACS!$W$3:$W$548 = $W394),
                                       "NA"
                               )
                           )
                       )
                   )
               )
           )
       )
   )
)</f>
        <v/>
      </c>
      <c r="O394" s="263">
        <f t="array" ref="O394">IFERROR(
      _xlfn._xlws.FILTER(FuSa_Charger!$O$3:$O$520, FuSa_Charger!$W$3:$W$520 = $W394),
      IFERROR(
          _xlfn._xlws.FILTER(Function_14DCDC!$O$3:$O$503,Function_14DCDC!$W$3:$W$503 =$W394 ),
          IFERROR(
              _xlfn._xlws.FILTER(Function_Charger!$O$3:$O$510,Function_Charger!$W$3:$W$510 = $W394),
              IFERROR(
                  _xlfn._xlws.FILTER(FuSa_14DCDC!$O$3:$O$500,FuSa_14DCDC!$W$3:$W$500 = $W394),
                  IFERROR(
                      _xlfn._xlws.FILTER(FuSa_14DCDC_EFAN!$O$3:$O$500,FuSa_14DCDC_EFAN!$W$3:$W$500 = $W394),
                      IFERROR(
                          _xlfn._xlws.FILTER(FuSa_FaultInjection!$O$3:$O$500,FuSa_FaultInjection!$W$3:$W$500 = $W394),
                          IFERROR(
                              _xlfn._xlws.FILTER(Function_SCC!$O$3:$O$512,Function_SCC!$W$3:$W$512 = $W394),
                              IFERROR(
                                  _xlfn._xlws.FILTER(FuSa_FTT!$O$3:$O$500,FuSa_FTT!$W$3:$W$500 = $W394),
                                  IFERROR(
                                       _xlfn._xlws.FILTER(FuSa_NACS!$O$3:$O$548,FuSa_NACS!$W$3:$W$548 = $W394),
                                       "NA"
                               )
                           )
                       )
                   )
               )
           )
       )
   )
)</f>
        <v/>
      </c>
      <c r="P394" s="263">
        <f t="array" ref="P394">IFERROR(
      _xlfn._xlws.FILTER(FuSa_Charger!$P$3:$P$520, FuSa_Charger!$W$3:$W$520 = $W394),
      IFERROR(
          _xlfn._xlws.FILTER(Function_14DCDC!$P$3:$P$503,Function_14DCDC!$W$3:$W$503 =$W394 ),
          IFERROR(
              _xlfn._xlws.FILTER(Function_Charger!$P$3:$P$510,Function_Charger!$W$3:$W$510 = $W394),
              IFERROR(
                  _xlfn._xlws.FILTER(FuSa_14DCDC!$P$3:$P$500,FuSa_14DCDC!$W$3:$W$500 = $W394),
                  IFERROR(
                      _xlfn._xlws.FILTER(FuSa_14DCDC_EFAN!$P$3:$P$500,FuSa_14DCDC_EFAN!$W$3:$W$500 = $W394),
                      IFERROR(
                          _xlfn._xlws.FILTER(FuSa_FaultInjection!$P$3:$P$500,FuSa_FaultInjection!$W$3:$W$500 = $W394),
                          IFERROR(
                              _xlfn._xlws.FILTER(Function_SCC!$P$3:$P$512,Function_SCC!$W$3:$W$512 = $W394),
                              IFERROR(
                                  _xlfn._xlws.FILTER(FuSa_FTT!$P$3:$P$500,FuSa_FTT!$W$3:$W$500 = $W394),
                                  IFERROR(
                                       _xlfn._xlws.FILTER(FuSa_NACS!$P$3:$P$548,FuSa_NACS!$W$3:$W$548 = $W394),
                                       "NA"
                               )
                           )
                       )
                   )
               )
           )
       )
   )
)</f>
        <v/>
      </c>
      <c r="Q394" s="263">
        <f t="array" ref="Q394">IFERROR(
      _xlfn._xlws.FILTER(FuSa_Charger!$S$3:$S$520, FuSa_Charger!$W$3:$W$520 = $W394),
      IFERROR(
          _xlfn._xlws.FILTER(Function_14DCDC!$S$3:$S$503,Function_14DCDC!$W$3:$W$503 =$W394 ),
          IFERROR(
              _xlfn._xlws.FILTER(Function_Charger!$S$3:$S$510,Function_Charger!$W$3:$W$510 = $W394),
              IFERROR(
                  _xlfn._xlws.FILTER(FuSa_14DCDC!$S$3:$S$500,FuSa_14DCDC!$W$3:$W$500 = $W394),
                  IFERROR(
                      _xlfn._xlws.FILTER(FuSa_14DCDC_EFAN!$S$3:$S$500,FuSa_14DCDC_EFAN!$W$3:$W$500 = $W394),
                      IFERROR(
                          _xlfn._xlws.FILTER(FuSa_FaultInjection!$S$3:$S$500,FuSa_FaultInjection!$W$3:$W$500 = $W394),
                          IFERROR(
                              _xlfn._xlws.FILTER(Function_SCC!$S$3:$S$512,Function_SCC!$W$3:$W$512 = $W394),
                              IFERROR(
                                  _xlfn._xlws.FILTER(FuSa_FTT!$S$3:$S$500,FuSa_FTT!$W$3:$W$500 = $W394),
                                  IFERROR(
                                       _xlfn._xlws.FILTER(FuSa_NACS!$Q$3:$Q$548,FuSa_NACS!$W$3:$W$548 = $W394),
                                       "NA"
                               )
                           )
                       )
                   )
               )
           )
       )
   )
)</f>
        <v/>
      </c>
      <c r="R394" s="441">
        <f t="array" ref="R394">IFERROR(
      _xlfn._xlws.FILTER(FuSa_Charger!$T$3:$T$520, FuSa_Charger!$W$3:$W$520 = $W394),
      IFERROR(
          _xlfn._xlws.FILTER(Function_14DCDC!$T$3:$T$503,Function_14DCDC!$W$3:$W$503 =$W394 ),
          IFERROR(
              _xlfn._xlws.FILTER(Function_Charger!$T$3:$T$510,Function_Charger!$W$3:$W$510 = $W394),
              IFERROR(
                  _xlfn._xlws.FILTER(FuSa_14DCDC!$T$3:$T$500,FuSa_14DCDC!$W$3:$W$500 = $W394),
                  IFERROR(
                      _xlfn._xlws.FILTER(FuSa_14DCDC_EFAN!$T$3:$T$500,FuSa_14DCDC_EFAN!$W$3:$W$500 = $W394),
                      IFERROR(
                          _xlfn._xlws.FILTER(FuSa_FaultInjection!$T$3:$T$500,FuSa_FaultInjection!$W$3:$W$500 = $W394),
                          IFERROR(
                              _xlfn._xlws.FILTER(Function_SCC!$T$3:$T$512,Function_SCC!$W$3:$W$512 = $W394),
                              IFERROR(
                                  _xlfn._xlws.FILTER(FuSa_FTT!$T$3:$T$500,FuSa_FTT!$W$3:$W$500 = $W394),
                                  IFERROR(
                                       _xlfn._xlws.FILTER(FuSa_NACS!$R$3:$R$548,FuSa_NACS!$W$3:$W$548 = $W394),
                                       "NA"
                               )
                           )
                       )
                   )
               )
           )
       )
   )
)</f>
        <v/>
      </c>
      <c r="S394" s="441">
        <f t="array" ref="S394">IFERROR(
      _xlfn._xlws.FILTER(FuSa_Charger!$U$3:$U$520, FuSa_Charger!$W$3:$W$520 = $W394),
      IFERROR(
          _xlfn._xlws.FILTER(Function_14DCDC!$U$3:$U$503,Function_14DCDC!$W$3:$W$503 =$W394 ),
          IFERROR(
              _xlfn._xlws.FILTER(Function_Charger!$U$3:$U$510,Function_Charger!$W$3:$W$510 = $W394),
              IFERROR(
                  _xlfn._xlws.FILTER(FuSa_14DCDC!$U$3:$U$500,FuSa_14DCDC!$W$3:$W$500 = $W394),
                  IFERROR(
                      _xlfn._xlws.FILTER(FuSa_14DCDC_EFAN!$U$3:$U$500,FuSa_14DCDC_EFAN!$W$3:$W$500 = $W394),
                      IFERROR(
                          _xlfn._xlws.FILTER(FuSa_FaultInjection!$U$3:$U$500,FuSa_FaultInjection!$W$3:$W$500 = $W394),
                          IFERROR(
                              _xlfn._xlws.FILTER(Function_SCC!$U$3:$U$512,Function_SCC!$W$3:$W$512 = $W394),
                              IFERROR(
                                  _xlfn._xlws.FILTER(FuSa_FTT!$U$3:$U$500,FuSa_FTT!$W$3:$W$500 = $W394),
                                  IFERROR(
                                       _xlfn._xlws.FILTER(FuSa_NACS!$S$3:$S$548,FuSa_NACS!$W$3:$W$548 = $W394),
                                       "NA"
                               )
                           )
                       )
                   )
               )
           )
       )
   )
)</f>
        <v/>
      </c>
      <c r="T394" s="441">
        <f t="array" ref="T394">IFERROR(
      _xlfn._xlws.FILTER(FuSa_Charger!$V$3:$V$520, FuSa_Charger!$W$3:$W$520 = $W394),
      IFERROR(
          _xlfn._xlws.FILTER(Function_14DCDC!$V$3:$V$503,Function_14DCDC!$W$3:$W$503 =$W394 ),
          IFERROR(
              _xlfn._xlws.FILTER(Function_Charger!$V$3:$V$510,Function_Charger!$W$3:$W$510 = $W394),
              IFERROR(
                  _xlfn._xlws.FILTER(FuSa_14DCDC!$V$3:$V$500,FuSa_14DCDC!$W$3:$W$500 = $W394),
                  IFERROR(
                      _xlfn._xlws.FILTER(FuSa_14DCDC_EFAN!$V$3:$V$500,FuSa_14DCDC_EFAN!$W$3:$W$500 = $W394),
                      IFERROR(
                          _xlfn._xlws.FILTER(FuSa_FaultInjection!$V$3:$V$500,FuSa_FaultInjection!$W$3:$W$500 = $W394),
                          IFERROR(
                              _xlfn._xlws.FILTER(Function_SCC!$V$3:$V$512,Function_SCC!$W$3:$W$512 = $W394),
                              IFERROR(
                                  _xlfn._xlws.FILTER(FuSa_FTT!$V$3:$V$500,FuSa_FTT!$W$3:$W$500 = $W394),
                                  IFERROR(
                                       _xlfn._xlws.FILTER(FuSa_NACS!$T$3:$T$548,FuSa_NACS!$W$3:$W$548 = $W394),
                                       "NA"
                               )
                           )
                       )
                   )
               )
           )
       )
   )
)</f>
        <v/>
      </c>
      <c r="U394" s="231" t="inlineStr">
        <is>
          <t>NACS_Diagnostics</t>
        </is>
      </c>
      <c r="W394" s="231" t="inlineStr">
        <is>
          <t>[SYI_DC2_004_012].html</t>
        </is>
      </c>
      <c r="X394" s="737" t="n">
        <v>1</v>
      </c>
      <c r="Y394" s="240" t="n">
        <v>0</v>
      </c>
      <c r="Z394" s="240" t="n">
        <v>0</v>
      </c>
      <c r="AA394" s="240" t="n">
        <v>1</v>
      </c>
      <c r="AB394" s="240" t="n"/>
      <c r="AC394" s="1139">
        <f t="array" ref="AC394">IF(
    IFERROR(
        _xlfn._xlws.FILTER(FuSa_Charger!$AC$3:$AC$519, FuSa_Charger!$W$3:$W$519 = $W394),
        IFERROR(
            _xlfn._xlws.FILTER(Function_14DCDC!$AC$3:$AC$503, Function_14DCDC!$W$3:$W$503 = $W394),
            IFERROR(
                _xlfn._xlws.FILTER(Function_Charger!$AC$3:$AC$508, Function_Charger!$W$3:$W$508 = $W394),
                IFERROR(
                    _xlfn._xlws.FILTER(FuSa_14DCDC!$AC$3:$AC$500, FuSa_14DCDC!$W$3:$W$500 = $W394),
                    IFERROR(
                        _xlfn._xlws.FILTER(FuSa_14DCDC_EFAN!$AC$3:$AC$500, FuSa_14DCDC_EFAN!$W$3:$W$500 =$W394),
                        IFERROR(
                            _xlfn._xlws.FILTER(FuSa_FaultInjection!$AC$3:$AC$500, FuSa_FaultInjection!$W$3:$W$500 = $W394),
                            IFERROR(
                                _xlfn._xlws.FILTER(FuSa_NACS!$AC$3:$AC$548, FuSa_NACS!$W$3:$W$548 = $W394),
                                IFERROR(
                                     _xlfn._xlws.FILTER(Function_SCC!$AC$3:$AC$525, Function_SCC!$W$3:$W$525 = $W394),
                                     _xlfn._xlws.FILTER(FuSa_FTT!$AC$3:$AC$500, FuSa_FTT!$W$3:$W$500 = $W394)
                                )
                            )
                        )
                    )
                )
            )
        )
    ) = 0,
    "",
    IFERROR(
        _xlfn._xlws.FILTER(FuSa_Charger!$AC$3:$AC$519, FuSa_Charger!$W$3:$W$519 = $W394),
        IFERROR(
            _xlfn._xlws.FILTER(Function_14DCDC!$AC$3:$AC$503, Function_14DCDC!$W$3:$W$503 = $W394),
            IFERROR(
                _xlfn._xlws.FILTER(Function_Charger!$AC$3:$AC$508, Function_Charger!$W$3:$W$508 = $W394),
                IFERROR(
                    _xlfn._xlws.FILTER(FuSa_14DCDC!$AC$3:$AC$500, FuSa_14DCDC!$W$3:$W$500 = $W394),
                    IFERROR(
                        _xlfn._xlws.FILTER(FuSa_14DCDC_EFAN!$AC$3:$AC$500, FuSa_14DCDC_EFAN!$W$3:$W$500 = $W394),
                        IFERROR(
                            _xlfn._xlws.FILTER(FuSa_FaultInjection!$AC$3:$AC$500, FuSa_FaultInjection!$W$3:$W$500 = $W394),
                            IFERROR(
                                _xlfn._xlws.FILTER(FuSa_NACS!$AC$3:$AC$548, FuSa_NACS!$W$3:$W$548 = $W394),
                                IFERROR(
                                     _xlfn._xlws.FILTER(Function_SCC!$AC$3:$AC$525, Function_SCC!$W$3:$W$525 = $W394),
                                     _xlfn._xlws.FILTER(FuSa_FTT!$AC$3:$AC$500, FuSa_FTT!$W$3:$W$500 = $W394)
                               )
                            )
                        )
                    )
                )
            )
        )
    )
)</f>
        <v/>
      </c>
      <c r="AD394" s="438">
        <f t="array" ref="AD394">IF(
    IFERROR(
        _xlfn._xlws.FILTER(FuSa_Charger!$AD$3:$AD$519, FuSa_Charger!$W$3:$W$519 = $W394),
        IFERROR(
            _xlfn._xlws.FILTER(Function_14DCDC!$AD$3:$AD$503, Function_14DCDC!$W$3:$W$503 = $W394),
            IFERROR(
                _xlfn._xlws.FILTER(Function_Charger!$AD$3:$AD$508, Function_Charger!$W$3:$W$508 = $W394),
                IFERROR(
                    _xlfn._xlws.FILTER(FuSa_14DCDC!$AD$3:$AD$500, FuSa_14DCDC!$W$3:$W$500 = $W394),
                    IFERROR(
                        _xlfn._xlws.FILTER(FuSa_14DCDC_EFAN!$AD$3:$AD$500, FuSa_14DCDC_EFAN!$W$3:$W$500 =$W394 ),
                        IFERROR(
                            _xlfn._xlws.FILTER(FuSa_FaultInjection!$AD$3:$AD$500, FuSa_FaultInjection!$W$3:$W$500 = $W394),
                            IFERROR(
                                _xlfn._xlws.FILTER(FuSa_NACS!$AD$3:$AD$548, FuSa_NACS!$W$3:$W$548 = $W394),
                                IFERROR(
                                    _xlfn._xlws.FILTER(Function_SCC!$AD$3:$AD$525, Function_SCC!$W$3:$W$525 = $W394),
                                    _xlfn._xlws.FILTER(FuSa_FTT!$AD$3:$AD$500, FuSa_FTT!$W$3:$W$500 = $W394)
                               )
                            )
                        )
                    )
                )
            )
        )
    ) = 0,
    "",
    IFERROR(
        _xlfn._xlws.FILTER(FuSa_Charger!$AD$3:$AD$519, FuSa_Charger!$W$3:$W$519 = $W394),
        IFERROR(
            _xlfn._xlws.FILTER(Function_14DCDC!$AD$3:$AD$503, Function_14DCDC!$W$3:$W$503 = $W394),
            IFERROR(
                _xlfn._xlws.FILTER(Function_Charger!$AD$3:$AD$508, Function_Charger!$W$3:$W$508 = $W394),
                IFERROR(
                    _xlfn._xlws.FILTER(FuSa_14DCDC!$AD$3:$AD$500, FuSa_14DCDC!$W$3:$W$500 = $W394),
                    IFERROR(
                        _xlfn._xlws.FILTER(FuSa_14DCDC_EFAN!$AD$3:$AD$500, FuSa_14DCDC_EFAN!$W$3:$W$500 = $W394),
                        IFERROR(
                            _xlfn._xlws.FILTER(FuSa_FaultInjection!$AD$3:$AD$500, FuSa_FaultInjection!$W$3:$W$500 = $W394),
                            IFERROR(
                                _xlfn._xlws.FILTER(FuSa_NACS!$AD$3:$AD$548, FuSa_NACS!$W$3:$W$548 = $W394),
                                IFERROR(
                                 _xlfn._xlws.FILTER(Function_SCC!$AD$3:$AD$525, Function_SCC!$W$3:$W$525 = $W394),
                                     _xlfn._xlws.FILTER(FuSa_FTT!$AD$3:$AD$500, FuSa_FTT!$W$3:$W$500 = $W394)
                                )
                            )
                        )
                    )
                )
            )
        )
    )
)</f>
        <v/>
      </c>
      <c r="AE394" s="1191" t="inlineStr">
        <is>
          <t>For SP21  HW3.0 DELTA testing, This test case will consider as Justified if failure is related to UWB data of  DC voltage on AC side QI
Refer to ERR #266775
Deviation : The synchronization issue observed during DTC setting and UWB data transmission does not impact critical vehicle functions, The issue is related to UWBs logging and Safety reactions are depends only on MF-Qi, Which is not depends on UWBs.</t>
        </is>
      </c>
      <c r="AG394" s="223" t="inlineStr"/>
      <c r="AH394" s="43" t="inlineStr"/>
      <c r="AI394" s="43" t="inlineStr"/>
      <c r="AJ394" s="43" t="inlineStr"/>
      <c r="AK394" s="43" t="inlineStr"/>
      <c r="AL394" s="266" t="n"/>
      <c r="AM394" s="231" t="n"/>
      <c r="AN394" s="765" t="n"/>
      <c r="AO394" s="223">
        <f>EXACT(W394,AG394)</f>
        <v/>
      </c>
      <c r="AP394" s="43">
        <f>EXACT(X394,AH394)</f>
        <v/>
      </c>
      <c r="AQ394" s="43">
        <f>EXACT(Y394,AI394)</f>
        <v/>
      </c>
      <c r="AR394" s="43">
        <f>EXACT(Z394,AJ394)</f>
        <v/>
      </c>
      <c r="AS394" s="266">
        <f>EXACT(AA394,AK394)</f>
        <v/>
      </c>
      <c r="AT394" t="inlineStr"/>
      <c r="AU394" t="inlineStr"/>
    </row>
    <row r="395" ht="15" customHeight="1">
      <c r="A395" s="451" t="n"/>
      <c r="B395" s="451" t="n"/>
      <c r="C395" s="451" t="n"/>
      <c r="D395" s="263">
        <f t="array" ref="D395">IFERROR(
      _xlfn._xlws.FILTER(FuSa_Charger!$D$3:$D$520, FuSa_Charger!$W$3:$W$520 = $W395),
      IFERROR(
          _xlfn._xlws.FILTER(Function_14DCDC!$D$3:$D$503,Function_14DCDC!$W$3:$W$503 =$W395 ),
          IFERROR(
              _xlfn._xlws.FILTER(Function_Charger!$D$3:$D$510,Function_Charger!$W$3:$W$510 = $W395),
              IFERROR(
                  _xlfn._xlws.FILTER(FuSa_14DCDC!$D$3:$D$500,FuSa_14DCDC!$W$3:$W$500 = $W395),
                  IFERROR(
                      _xlfn._xlws.FILTER(FuSa_14DCDC_EFAN!$D$3:$D$500,FuSa_14DCDC_EFAN!$W$3:$W$500 = $W395),
                      IFERROR(
                          _xlfn._xlws.FILTER(FuSa_FaultInjection!$D$3:$D$500,FuSa_FaultInjection!$W$3:$W$500 = $W395),
                          IFERROR(
                              _xlfn._xlws.FILTER(Function_SCC!$D$3:$D$512,Function_SCC!$W$3:$W$512 = $W395),
                              IFERROR(
                                  _xlfn._xlws.FILTER(FuSa_FTT!$D$3:$D$500,FuSa_FTT!$W$3:$W$500 = $W395),
                                  IFERROR(
                                       _xlfn._xlws.FILTER(FuSa_NACS!$D$3:$D$548,FuSa_NACS!$W$3:$W$548 = $W395),
                                       "NA"
                               )
                           )
                       )
                   )
               )
           )
       )
   )
)</f>
        <v/>
      </c>
      <c r="E395" s="263">
        <f t="array" ref="E395">IFERROR(
      _xlfn._xlws.FILTER(FuSa_Charger!$E$3:$E$520, FuSa_Charger!$W$3:$W$520 = $W395),
      IFERROR(
          _xlfn._xlws.FILTER(Function_14DCDC!$E$3:$E$503,Function_14DCDC!$W$3:$W$503 =$W395 ),
          IFERROR(
              _xlfn._xlws.FILTER(Function_Charger!$E$3:$E$510,Function_Charger!$W$3:$W$510 = $W395),
              IFERROR(
                  _xlfn._xlws.FILTER(FuSa_14DCDC!$E$3:$E$500,FuSa_14DCDC!$W$3:$W$500 = $W395),
                  IFERROR(
                      _xlfn._xlws.FILTER(FuSa_14DCDC_EFAN!$E$3:$E$500,FuSa_14DCDC_EFAN!$W$3:$W$500 = $W395),
                      IFERROR(
                          _xlfn._xlws.FILTER(FuSa_FaultInjection!$E$3:$E$500,FuSa_FaultInjection!$W$3:$W$500 = $W395),
                          IFERROR(
                              _xlfn._xlws.FILTER(Function_SCC!$E$3:$E$512,Function_SCC!$W$3:$W$512 = $W395),
                              IFERROR(
                                  _xlfn._xlws.FILTER(FuSa_FTT!$E$3:$E$500,FuSa_FTT!$W$3:$W$500 = $W395),
                                  IFERROR(
                                       _xlfn._xlws.FILTER(FuSa_NACS!$E$3:$E$548,FuSa_NACS!$W$3:$W$548 = $W395),
                                       "NA"
                               )
                           )
                       )
                   )
               )
           )
       )
   )
)</f>
        <v/>
      </c>
      <c r="F395" s="263">
        <f t="array" ref="F395">IFERROR(
      _xlfn._xlws.FILTER(FuSa_Charger!$F$3:$F$520, FuSa_Charger!$W$3:$W$520 = $W395),
      IFERROR(
          _xlfn._xlws.FILTER(Function_14DCDC!$F$3:$F$503,Function_14DCDC!$W$3:$W$503 =$W395 ),
          IFERROR(
              _xlfn._xlws.FILTER(Function_Charger!$F$3:$F$510,Function_Charger!$W$3:$W$510 = $W395),
              IFERROR(
                  _xlfn._xlws.FILTER(FuSa_14DCDC!$F$3:$F$500,FuSa_14DCDC!$W$3:$W$500 = $W395),
                  IFERROR(
                      _xlfn._xlws.FILTER(FuSa_14DCDC_EFAN!$F$3:$F$500,FuSa_14DCDC_EFAN!$W$3:$W$500 = $W395),
                      IFERROR(
                          _xlfn._xlws.FILTER(FuSa_FaultInjection!$F$3:$F$500,FuSa_FaultInjection!$W$3:$W$500 = $W395),
                          IFERROR(
                              _xlfn._xlws.FILTER(Function_SCC!$F$3:$F$512,Function_SCC!$W$3:$W$512 = $W395),
                              IFERROR(
                                  _xlfn._xlws.FILTER(FuSa_FTT!$F$3:$F$500,FuSa_FTT!$W$3:$W$500 = $W395),
                                  IFERROR(
                                       _xlfn._xlws.FILTER(FuSa_NACS!$F$3:$F$548,FuSa_NACS!$W$3:$W$548 = $W395),
                                       "NA"
                               )
                           )
                       )
                   )
               )
           )
       )
   )
)</f>
        <v/>
      </c>
      <c r="G395" s="263">
        <f t="array" ref="G395">IFERROR(
      _xlfn._xlws.FILTER(FuSa_Charger!$G$3:$G$520, FuSa_Charger!$W$3:$W$520 = $W395),
      IFERROR(
          _xlfn._xlws.FILTER(Function_14DCDC!$G$3:$G$503,Function_14DCDC!$W$3:$W$503 =$W395 ),
          IFERROR(
              _xlfn._xlws.FILTER(Function_Charger!$G$3:$G$510,Function_Charger!$W$3:$W$510 = $W395),
              IFERROR(
                  _xlfn._xlws.FILTER(FuSa_14DCDC!$G$3:$G$500,FuSa_14DCDC!$W$3:$W$500 = $W395),
                  IFERROR(
                      _xlfn._xlws.FILTER(FuSa_14DCDC_EFAN!$G$3:$G$500,FuSa_14DCDC_EFAN!$W$3:$W$500 = $W395),
                      IFERROR(
                          _xlfn._xlws.FILTER(FuSa_FaultInjection!$G$3:$G$500,FuSa_FaultInjection!$W$3:$W$500 = $W395),
                          IFERROR(
                              _xlfn._xlws.FILTER(Function_SCC!$G$3:$G$512,Function_SCC!$W$3:$W$512 = $W395),
                              IFERROR(
                                  _xlfn._xlws.FILTER(FuSa_FTT!$G$3:$G$500,FuSa_FTT!$W$3:$W$500 = $W395),
                                  IFERROR(
                                       _xlfn._xlws.FILTER(FuSa_NACS!$G$3:$G$548,FuSa_NACS!$W$3:$W$548 = $W395),
                                       "NA"
                               )
                           )
                       )
                   )
               )
           )
       )
   )
)</f>
        <v/>
      </c>
      <c r="H395" s="263">
        <f t="array" ref="H395">IFERROR(
      _xlfn._xlws.FILTER(FuSa_Charger!$H$3:$H$520, FuSa_Charger!$W$3:$W$520 = $W395),
      IFERROR(
          _xlfn._xlws.FILTER(Function_14DCDC!$H$3:$H$503,Function_14DCDC!$W$3:$W$503 =$W395 ),
          IFERROR(
              _xlfn._xlws.FILTER(Function_Charger!$H$3:$H$510,Function_Charger!$W$3:$W$510 = $W395),
              IFERROR(
                  _xlfn._xlws.FILTER(FuSa_14DCDC!$H$3:$H$500,FuSa_14DCDC!$W$3:$W$500 = $W395),
                  IFERROR(
                      _xlfn._xlws.FILTER(FuSa_14DCDC_EFAN!$H$3:$H$500,FuSa_14DCDC_EFAN!$W$3:$W$500 = $W395),
                      IFERROR(
                          _xlfn._xlws.FILTER(FuSa_FaultInjection!$H$3:$H$500,FuSa_FaultInjection!$W$3:$W$500 = $W395),
                          IFERROR(
                              _xlfn._xlws.FILTER(Function_SCC!$H$3:$H$512,Function_SCC!$W$3:$W$512 = $W395),
                              IFERROR(
                                  _xlfn._xlws.FILTER(FuSa_FTT!$H$3:$H$500,FuSa_FTT!$W$3:$W$500 = $W395),
                                  IFERROR(
                                       _xlfn._xlws.FILTER(FuSa_NACS!$H$3:$H$548,FuSa_NACS!$W$3:$W$548 = $W395),
                                       "NA"
                               )
                           )
                       )
                   )
               )
           )
       )
   )
)</f>
        <v/>
      </c>
      <c r="I395" s="263">
        <f t="array" ref="I395">IFERROR(
      _xlfn._xlws.FILTER(FuSa_Charger!$I$3:$I$520, FuSa_Charger!$W$3:$W$520 = $W395),
      IFERROR(
          _xlfn._xlws.FILTER(Function_14DCDC!$I$3:$I$503,Function_14DCDC!$W$3:$W$503 =$W395 ),
          IFERROR(
              _xlfn._xlws.FILTER(Function_Charger!$I$3:$I$510,Function_Charger!$W$3:$W$510 = $W395),
              IFERROR(
                  _xlfn._xlws.FILTER(FuSa_14DCDC!$I$3:$I$500,FuSa_14DCDC!$W$3:$W$500 = $W395),
                  IFERROR(
                      _xlfn._xlws.FILTER(FuSa_14DCDC_EFAN!$I$3:$I$500,FuSa_14DCDC_EFAN!$W$3:$W$500 = $W395),
                      IFERROR(
                          _xlfn._xlws.FILTER(FuSa_FaultInjection!$I$3:$I$500,FuSa_FaultInjection!$W$3:$W$500 = $W395),
                          IFERROR(
                              _xlfn._xlws.FILTER(Function_SCC!$I$3:$I$512,Function_SCC!$W$3:$W$512 = $W395),
                              IFERROR(
                                  _xlfn._xlws.FILTER(FuSa_FTT!$I$3:$I$500,FuSa_FTT!$W$3:$W$500 = $W395),
                                  IFERROR(
                                       _xlfn._xlws.FILTER(FuSa_NACS!$I$3:$I$548,FuSa_NACS!$W$3:$W$548 = $W395),
                                       "NA"
                               )
                           )
                       )
                   )
               )
           )
       )
   )
)</f>
        <v/>
      </c>
      <c r="J395" s="451" t="n"/>
      <c r="K395" s="451" t="n"/>
      <c r="L395" s="451" t="n"/>
      <c r="M395" s="451" t="n"/>
      <c r="N395" s="263">
        <f t="array" ref="N395">IFERROR(
      _xlfn._xlws.FILTER(FuSa_Charger!$N$3:$N$520, FuSa_Charger!$W$3:$W$520 = $W395),
      IFERROR(
          _xlfn._xlws.FILTER(Function_14DCDC!$N$3:$N$503,Function_14DCDC!$W$3:$W$503 =$W395 ),
          IFERROR(
              _xlfn._xlws.FILTER(Function_Charger!$N$3:$N$510,Function_Charger!$W$3:$W$510 = $W395),
              IFERROR(
                  _xlfn._xlws.FILTER(FuSa_14DCDC!$N$3:$N$500,FuSa_14DCDC!$W$3:$W$500 = $W395),
                  IFERROR(
                      _xlfn._xlws.FILTER(FuSa_14DCDC_EFAN!$N$3:$N$500,FuSa_14DCDC_EFAN!$W$3:$W$500 = $W395),
                      IFERROR(
                          _xlfn._xlws.FILTER(FuSa_FaultInjection!$N$3:$N$500,FuSa_FaultInjection!$W$3:$W$500 = $W395),
                          IFERROR(
                              _xlfn._xlws.FILTER(Function_SCC!$N$3:$N$512,Function_SCC!$W$3:$W$512 = $W395),
                              IFERROR(
                                  _xlfn._xlws.FILTER(FuSa_FTT!$N$3:$N$500,FuSa_FTT!$W$3:$W$500 = $W395),
                                  IFERROR(
                                       _xlfn._xlws.FILTER(FuSa_NACS!$M$3:$M$548,FuSa_NACS!$W$3:$W$548 = $W395),
                                       "NA"
                               )
                           )
                       )
                   )
               )
           )
       )
   )
)</f>
        <v/>
      </c>
      <c r="O395" s="263">
        <f t="array" ref="O395">IFERROR(
      _xlfn._xlws.FILTER(FuSa_Charger!$O$3:$O$520, FuSa_Charger!$W$3:$W$520 = $W395),
      IFERROR(
          _xlfn._xlws.FILTER(Function_14DCDC!$O$3:$O$503,Function_14DCDC!$W$3:$W$503 =$W395 ),
          IFERROR(
              _xlfn._xlws.FILTER(Function_Charger!$O$3:$O$510,Function_Charger!$W$3:$W$510 = $W395),
              IFERROR(
                  _xlfn._xlws.FILTER(FuSa_14DCDC!$O$3:$O$500,FuSa_14DCDC!$W$3:$W$500 = $W395),
                  IFERROR(
                      _xlfn._xlws.FILTER(FuSa_14DCDC_EFAN!$O$3:$O$500,FuSa_14DCDC_EFAN!$W$3:$W$500 = $W395),
                      IFERROR(
                          _xlfn._xlws.FILTER(FuSa_FaultInjection!$O$3:$O$500,FuSa_FaultInjection!$W$3:$W$500 = $W395),
                          IFERROR(
                              _xlfn._xlws.FILTER(Function_SCC!$O$3:$O$512,Function_SCC!$W$3:$W$512 = $W395),
                              IFERROR(
                                  _xlfn._xlws.FILTER(FuSa_FTT!$O$3:$O$500,FuSa_FTT!$W$3:$W$500 = $W395),
                                  IFERROR(
                                       _xlfn._xlws.FILTER(FuSa_NACS!$O$3:$O$548,FuSa_NACS!$W$3:$W$548 = $W395),
                                       "NA"
                               )
                           )
                       )
                   )
               )
           )
       )
   )
)</f>
        <v/>
      </c>
      <c r="P395" s="263">
        <f t="array" ref="P395">IFERROR(
      _xlfn._xlws.FILTER(FuSa_Charger!$P$3:$P$520, FuSa_Charger!$W$3:$W$520 = $W395),
      IFERROR(
          _xlfn._xlws.FILTER(Function_14DCDC!$P$3:$P$503,Function_14DCDC!$W$3:$W$503 =$W395 ),
          IFERROR(
              _xlfn._xlws.FILTER(Function_Charger!$P$3:$P$510,Function_Charger!$W$3:$W$510 = $W395),
              IFERROR(
                  _xlfn._xlws.FILTER(FuSa_14DCDC!$P$3:$P$500,FuSa_14DCDC!$W$3:$W$500 = $W395),
                  IFERROR(
                      _xlfn._xlws.FILTER(FuSa_14DCDC_EFAN!$P$3:$P$500,FuSa_14DCDC_EFAN!$W$3:$W$500 = $W395),
                      IFERROR(
                          _xlfn._xlws.FILTER(FuSa_FaultInjection!$P$3:$P$500,FuSa_FaultInjection!$W$3:$W$500 = $W395),
                          IFERROR(
                              _xlfn._xlws.FILTER(Function_SCC!$P$3:$P$512,Function_SCC!$W$3:$W$512 = $W395),
                              IFERROR(
                                  _xlfn._xlws.FILTER(FuSa_FTT!$P$3:$P$500,FuSa_FTT!$W$3:$W$500 = $W395),
                                  IFERROR(
                                       _xlfn._xlws.FILTER(FuSa_NACS!$P$3:$P$548,FuSa_NACS!$W$3:$W$548 = $W395),
                                       "NA"
                               )
                           )
                       )
                   )
               )
           )
       )
   )
)</f>
        <v/>
      </c>
      <c r="Q395" s="263">
        <f t="array" ref="Q395">IFERROR(
      _xlfn._xlws.FILTER(FuSa_Charger!$S$3:$S$520, FuSa_Charger!$W$3:$W$520 = $W395),
      IFERROR(
          _xlfn._xlws.FILTER(Function_14DCDC!$S$3:$S$503,Function_14DCDC!$W$3:$W$503 =$W395 ),
          IFERROR(
              _xlfn._xlws.FILTER(Function_Charger!$S$3:$S$510,Function_Charger!$W$3:$W$510 = $W395),
              IFERROR(
                  _xlfn._xlws.FILTER(FuSa_14DCDC!$S$3:$S$500,FuSa_14DCDC!$W$3:$W$500 = $W395),
                  IFERROR(
                      _xlfn._xlws.FILTER(FuSa_14DCDC_EFAN!$S$3:$S$500,FuSa_14DCDC_EFAN!$W$3:$W$500 = $W395),
                      IFERROR(
                          _xlfn._xlws.FILTER(FuSa_FaultInjection!$S$3:$S$500,FuSa_FaultInjection!$W$3:$W$500 = $W395),
                          IFERROR(
                              _xlfn._xlws.FILTER(Function_SCC!$S$3:$S$512,Function_SCC!$W$3:$W$512 = $W395),
                              IFERROR(
                                  _xlfn._xlws.FILTER(FuSa_FTT!$S$3:$S$500,FuSa_FTT!$W$3:$W$500 = $W395),
                                  IFERROR(
                                       _xlfn._xlws.FILTER(FuSa_NACS!$Q$3:$Q$548,FuSa_NACS!$W$3:$W$548 = $W395),
                                       "NA"
                               )
                           )
                       )
                   )
               )
           )
       )
   )
)</f>
        <v/>
      </c>
      <c r="R395" s="441">
        <f t="array" ref="R395">IFERROR(
      _xlfn._xlws.FILTER(FuSa_Charger!$T$3:$T$520, FuSa_Charger!$W$3:$W$520 = $W395),
      IFERROR(
          _xlfn._xlws.FILTER(Function_14DCDC!$T$3:$T$503,Function_14DCDC!$W$3:$W$503 =$W395 ),
          IFERROR(
              _xlfn._xlws.FILTER(Function_Charger!$T$3:$T$510,Function_Charger!$W$3:$W$510 = $W395),
              IFERROR(
                  _xlfn._xlws.FILTER(FuSa_14DCDC!$T$3:$T$500,FuSa_14DCDC!$W$3:$W$500 = $W395),
                  IFERROR(
                      _xlfn._xlws.FILTER(FuSa_14DCDC_EFAN!$T$3:$T$500,FuSa_14DCDC_EFAN!$W$3:$W$500 = $W395),
                      IFERROR(
                          _xlfn._xlws.FILTER(FuSa_FaultInjection!$T$3:$T$500,FuSa_FaultInjection!$W$3:$W$500 = $W395),
                          IFERROR(
                              _xlfn._xlws.FILTER(Function_SCC!$T$3:$T$512,Function_SCC!$W$3:$W$512 = $W395),
                              IFERROR(
                                  _xlfn._xlws.FILTER(FuSa_FTT!$T$3:$T$500,FuSa_FTT!$W$3:$W$500 = $W395),
                                  IFERROR(
                                       _xlfn._xlws.FILTER(FuSa_NACS!$R$3:$R$548,FuSa_NACS!$W$3:$W$548 = $W395),
                                       "NA"
                               )
                           )
                       )
                   )
               )
           )
       )
   )
)</f>
        <v/>
      </c>
      <c r="S395" s="441">
        <f t="array" ref="S395">IFERROR(
      _xlfn._xlws.FILTER(FuSa_Charger!$U$3:$U$520, FuSa_Charger!$W$3:$W$520 = $W395),
      IFERROR(
          _xlfn._xlws.FILTER(Function_14DCDC!$U$3:$U$503,Function_14DCDC!$W$3:$W$503 =$W395 ),
          IFERROR(
              _xlfn._xlws.FILTER(Function_Charger!$U$3:$U$510,Function_Charger!$W$3:$W$510 = $W395),
              IFERROR(
                  _xlfn._xlws.FILTER(FuSa_14DCDC!$U$3:$U$500,FuSa_14DCDC!$W$3:$W$500 = $W395),
                  IFERROR(
                      _xlfn._xlws.FILTER(FuSa_14DCDC_EFAN!$U$3:$U$500,FuSa_14DCDC_EFAN!$W$3:$W$500 = $W395),
                      IFERROR(
                          _xlfn._xlws.FILTER(FuSa_FaultInjection!$U$3:$U$500,FuSa_FaultInjection!$W$3:$W$500 = $W395),
                          IFERROR(
                              _xlfn._xlws.FILTER(Function_SCC!$U$3:$U$512,Function_SCC!$W$3:$W$512 = $W395),
                              IFERROR(
                                  _xlfn._xlws.FILTER(FuSa_FTT!$U$3:$U$500,FuSa_FTT!$W$3:$W$500 = $W395),
                                  IFERROR(
                                       _xlfn._xlws.FILTER(FuSa_NACS!$S$3:$S$548,FuSa_NACS!$W$3:$W$548 = $W395),
                                       "NA"
                               )
                           )
                       )
                   )
               )
           )
       )
   )
)</f>
        <v/>
      </c>
      <c r="T395" s="441">
        <f t="array" ref="T395">IFERROR(
      _xlfn._xlws.FILTER(FuSa_Charger!$V$3:$V$520, FuSa_Charger!$W$3:$W$520 = $W395),
      IFERROR(
          _xlfn._xlws.FILTER(Function_14DCDC!$V$3:$V$503,Function_14DCDC!$W$3:$W$503 =$W395 ),
          IFERROR(
              _xlfn._xlws.FILTER(Function_Charger!$V$3:$V$510,Function_Charger!$W$3:$W$510 = $W395),
              IFERROR(
                  _xlfn._xlws.FILTER(FuSa_14DCDC!$V$3:$V$500,FuSa_14DCDC!$W$3:$W$500 = $W395),
                  IFERROR(
                      _xlfn._xlws.FILTER(FuSa_14DCDC_EFAN!$V$3:$V$500,FuSa_14DCDC_EFAN!$W$3:$W$500 = $W395),
                      IFERROR(
                          _xlfn._xlws.FILTER(FuSa_FaultInjection!$V$3:$V$500,FuSa_FaultInjection!$W$3:$W$500 = $W395),
                          IFERROR(
                              _xlfn._xlws.FILTER(Function_SCC!$V$3:$V$512,Function_SCC!$W$3:$W$512 = $W395),
                              IFERROR(
                                  _xlfn._xlws.FILTER(FuSa_FTT!$V$3:$V$500,FuSa_FTT!$W$3:$W$500 = $W395),
                                  IFERROR(
                                       _xlfn._xlws.FILTER(FuSa_NACS!$T$3:$T$548,FuSa_NACS!$W$3:$W$548 = $W395),
                                       "NA"
                               )
                           )
                       )
                   )
               )
           )
       )
   )
)</f>
        <v/>
      </c>
      <c r="U395" s="231" t="inlineStr">
        <is>
          <t>NACS_Diagnostics</t>
        </is>
      </c>
      <c r="W395" s="231" t="inlineStr">
        <is>
          <t>[SYI_DC2_004_013].html</t>
        </is>
      </c>
      <c r="X395" s="737" t="n">
        <v>1</v>
      </c>
      <c r="Y395" s="240" t="n">
        <v>0</v>
      </c>
      <c r="Z395" s="240" t="n">
        <v>0</v>
      </c>
      <c r="AA395" s="240" t="n">
        <v>1</v>
      </c>
      <c r="AB395" s="240" t="n"/>
      <c r="AC395" s="1139">
        <f t="array" ref="AC395">IF(
    IFERROR(
        _xlfn._xlws.FILTER(FuSa_Charger!$AC$3:$AC$519, FuSa_Charger!$W$3:$W$519 = $W395),
        IFERROR(
            _xlfn._xlws.FILTER(Function_14DCDC!$AC$3:$AC$503, Function_14DCDC!$W$3:$W$503 = $W395),
            IFERROR(
                _xlfn._xlws.FILTER(Function_Charger!$AC$3:$AC$508, Function_Charger!$W$3:$W$508 = $W395),
                IFERROR(
                    _xlfn._xlws.FILTER(FuSa_14DCDC!$AC$3:$AC$500, FuSa_14DCDC!$W$3:$W$500 = $W395),
                    IFERROR(
                        _xlfn._xlws.FILTER(FuSa_14DCDC_EFAN!$AC$3:$AC$500, FuSa_14DCDC_EFAN!$W$3:$W$500 =$W395),
                        IFERROR(
                            _xlfn._xlws.FILTER(FuSa_FaultInjection!$AC$3:$AC$500, FuSa_FaultInjection!$W$3:$W$500 = $W395),
                            IFERROR(
                                _xlfn._xlws.FILTER(FuSa_NACS!$AC$3:$AC$548, FuSa_NACS!$W$3:$W$548 = $W395),
                                IFERROR(
                                     _xlfn._xlws.FILTER(Function_SCC!$AC$3:$AC$525, Function_SCC!$W$3:$W$525 = $W395),
                                     _xlfn._xlws.FILTER(FuSa_FTT!$AC$3:$AC$500, FuSa_FTT!$W$3:$W$500 = $W395)
                                )
                            )
                        )
                    )
                )
            )
        )
    ) = 0,
    "",
    IFERROR(
        _xlfn._xlws.FILTER(FuSa_Charger!$AC$3:$AC$519, FuSa_Charger!$W$3:$W$519 = $W395),
        IFERROR(
            _xlfn._xlws.FILTER(Function_14DCDC!$AC$3:$AC$503, Function_14DCDC!$W$3:$W$503 = $W395),
            IFERROR(
                _xlfn._xlws.FILTER(Function_Charger!$AC$3:$AC$508, Function_Charger!$W$3:$W$508 = $W395),
                IFERROR(
                    _xlfn._xlws.FILTER(FuSa_14DCDC!$AC$3:$AC$500, FuSa_14DCDC!$W$3:$W$500 = $W395),
                    IFERROR(
                        _xlfn._xlws.FILTER(FuSa_14DCDC_EFAN!$AC$3:$AC$500, FuSa_14DCDC_EFAN!$W$3:$W$500 = $W395),
                        IFERROR(
                            _xlfn._xlws.FILTER(FuSa_FaultInjection!$AC$3:$AC$500, FuSa_FaultInjection!$W$3:$W$500 = $W395),
                            IFERROR(
                                _xlfn._xlws.FILTER(FuSa_NACS!$AC$3:$AC$548, FuSa_NACS!$W$3:$W$548 = $W395),
                                IFERROR(
                                     _xlfn._xlws.FILTER(Function_SCC!$AC$3:$AC$525, Function_SCC!$W$3:$W$525 = $W395),
                                     _xlfn._xlws.FILTER(FuSa_FTT!$AC$3:$AC$500, FuSa_FTT!$W$3:$W$500 = $W395)
                               )
                            )
                        )
                    )
                )
            )
        )
    )
)</f>
        <v/>
      </c>
      <c r="AD395" s="438">
        <f t="array" ref="AD395">IF(
    IFERROR(
        _xlfn._xlws.FILTER(FuSa_Charger!$AD$3:$AD$519, FuSa_Charger!$W$3:$W$519 = $W395),
        IFERROR(
            _xlfn._xlws.FILTER(Function_14DCDC!$AD$3:$AD$503, Function_14DCDC!$W$3:$W$503 = $W395),
            IFERROR(
                _xlfn._xlws.FILTER(Function_Charger!$AD$3:$AD$508, Function_Charger!$W$3:$W$508 = $W395),
                IFERROR(
                    _xlfn._xlws.FILTER(FuSa_14DCDC!$AD$3:$AD$500, FuSa_14DCDC!$W$3:$W$500 = $W395),
                    IFERROR(
                        _xlfn._xlws.FILTER(FuSa_14DCDC_EFAN!$AD$3:$AD$500, FuSa_14DCDC_EFAN!$W$3:$W$500 =$W395 ),
                        IFERROR(
                            _xlfn._xlws.FILTER(FuSa_FaultInjection!$AD$3:$AD$500, FuSa_FaultInjection!$W$3:$W$500 = $W395),
                            IFERROR(
                                _xlfn._xlws.FILTER(FuSa_NACS!$AD$3:$AD$548, FuSa_NACS!$W$3:$W$548 = $W395),
                                IFERROR(
                                    _xlfn._xlws.FILTER(Function_SCC!$AD$3:$AD$525, Function_SCC!$W$3:$W$525 = $W395),
                                    _xlfn._xlws.FILTER(FuSa_FTT!$AD$3:$AD$500, FuSa_FTT!$W$3:$W$500 = $W395)
                               )
                            )
                        )
                    )
                )
            )
        )
    ) = 0,
    "",
    IFERROR(
        _xlfn._xlws.FILTER(FuSa_Charger!$AD$3:$AD$519, FuSa_Charger!$W$3:$W$519 = $W395),
        IFERROR(
            _xlfn._xlws.FILTER(Function_14DCDC!$AD$3:$AD$503, Function_14DCDC!$W$3:$W$503 = $W395),
            IFERROR(
                _xlfn._xlws.FILTER(Function_Charger!$AD$3:$AD$508, Function_Charger!$W$3:$W$508 = $W395),
                IFERROR(
                    _xlfn._xlws.FILTER(FuSa_14DCDC!$AD$3:$AD$500, FuSa_14DCDC!$W$3:$W$500 = $W395),
                    IFERROR(
                        _xlfn._xlws.FILTER(FuSa_14DCDC_EFAN!$AD$3:$AD$500, FuSa_14DCDC_EFAN!$W$3:$W$500 = $W395),
                        IFERROR(
                            _xlfn._xlws.FILTER(FuSa_FaultInjection!$AD$3:$AD$500, FuSa_FaultInjection!$W$3:$W$500 = $W395),
                            IFERROR(
                                _xlfn._xlws.FILTER(FuSa_NACS!$AD$3:$AD$548, FuSa_NACS!$W$3:$W$548 = $W395),
                                IFERROR(
                                 _xlfn._xlws.FILTER(Function_SCC!$AD$3:$AD$525, Function_SCC!$W$3:$W$525 = $W395),
                                     _xlfn._xlws.FILTER(FuSa_FTT!$AD$3:$AD$500, FuSa_FTT!$W$3:$W$500 = $W395)
                                )
                            )
                        )
                    )
                )
            )
        )
    )
)</f>
        <v/>
      </c>
      <c r="AE395" s="1191" t="inlineStr">
        <is>
          <t>For SP21  HW3.0 DELTA testing, This test case will consider as Justified if failure is related to UWB data of  DC voltage on AC side QI
Refer to ERR #266775
Deviation : The synchronization issue observed during DTC setting and UWB data transmission does not impact critical vehicle functions, The issue is related to UWBs logging and Safety reactions are depends only on MF-Qi, Which is not depends on UWBs.</t>
        </is>
      </c>
      <c r="AG395" s="223" t="inlineStr"/>
      <c r="AH395" s="43" t="inlineStr"/>
      <c r="AI395" s="43" t="inlineStr"/>
      <c r="AJ395" s="43" t="inlineStr"/>
      <c r="AK395" s="43" t="inlineStr"/>
      <c r="AL395" s="266" t="n"/>
      <c r="AM395" s="231" t="n"/>
      <c r="AN395" s="765" t="n"/>
      <c r="AO395" s="223">
        <f>EXACT(W395,AG395)</f>
        <v/>
      </c>
      <c r="AP395" s="43">
        <f>EXACT(X395,AH395)</f>
        <v/>
      </c>
      <c r="AQ395" s="43">
        <f>EXACT(Y395,AI395)</f>
        <v/>
      </c>
      <c r="AR395" s="43">
        <f>EXACT(Z395,AJ395)</f>
        <v/>
      </c>
      <c r="AS395" s="266">
        <f>EXACT(AA395,AK395)</f>
        <v/>
      </c>
      <c r="AT395" t="inlineStr"/>
      <c r="AU395" t="inlineStr"/>
    </row>
    <row r="396" ht="15" customHeight="1">
      <c r="A396" s="451" t="n"/>
      <c r="B396" s="451" t="n"/>
      <c r="C396" s="451" t="n"/>
      <c r="D396" s="263">
        <f t="array" ref="D396">IFERROR(
      _xlfn._xlws.FILTER(FuSa_Charger!$D$3:$D$520, FuSa_Charger!$W$3:$W$520 = $W396),
      IFERROR(
          _xlfn._xlws.FILTER(Function_14DCDC!$D$3:$D$503,Function_14DCDC!$W$3:$W$503 =$W396 ),
          IFERROR(
              _xlfn._xlws.FILTER(Function_Charger!$D$3:$D$510,Function_Charger!$W$3:$W$510 = $W396),
              IFERROR(
                  _xlfn._xlws.FILTER(FuSa_14DCDC!$D$3:$D$500,FuSa_14DCDC!$W$3:$W$500 = $W396),
                  IFERROR(
                      _xlfn._xlws.FILTER(FuSa_14DCDC_EFAN!$D$3:$D$500,FuSa_14DCDC_EFAN!$W$3:$W$500 = $W396),
                      IFERROR(
                          _xlfn._xlws.FILTER(FuSa_FaultInjection!$D$3:$D$500,FuSa_FaultInjection!$W$3:$W$500 = $W396),
                          IFERROR(
                              _xlfn._xlws.FILTER(Function_SCC!$D$3:$D$512,Function_SCC!$W$3:$W$512 = $W396),
                              IFERROR(
                                  _xlfn._xlws.FILTER(FuSa_FTT!$D$3:$D$500,FuSa_FTT!$W$3:$W$500 = $W396),
                                  IFERROR(
                                       _xlfn._xlws.FILTER(FuSa_NACS!$D$3:$D$548,FuSa_NACS!$W$3:$W$548 = $W396),
                                       "NA"
                               )
                           )
                       )
                   )
               )
           )
       )
   )
)</f>
        <v/>
      </c>
      <c r="E396" s="263">
        <f t="array" ref="E396">IFERROR(
      _xlfn._xlws.FILTER(FuSa_Charger!$E$3:$E$520, FuSa_Charger!$W$3:$W$520 = $W396),
      IFERROR(
          _xlfn._xlws.FILTER(Function_14DCDC!$E$3:$E$503,Function_14DCDC!$W$3:$W$503 =$W396 ),
          IFERROR(
              _xlfn._xlws.FILTER(Function_Charger!$E$3:$E$510,Function_Charger!$W$3:$W$510 = $W396),
              IFERROR(
                  _xlfn._xlws.FILTER(FuSa_14DCDC!$E$3:$E$500,FuSa_14DCDC!$W$3:$W$500 = $W396),
                  IFERROR(
                      _xlfn._xlws.FILTER(FuSa_14DCDC_EFAN!$E$3:$E$500,FuSa_14DCDC_EFAN!$W$3:$W$500 = $W396),
                      IFERROR(
                          _xlfn._xlws.FILTER(FuSa_FaultInjection!$E$3:$E$500,FuSa_FaultInjection!$W$3:$W$500 = $W396),
                          IFERROR(
                              _xlfn._xlws.FILTER(Function_SCC!$E$3:$E$512,Function_SCC!$W$3:$W$512 = $W396),
                              IFERROR(
                                  _xlfn._xlws.FILTER(FuSa_FTT!$E$3:$E$500,FuSa_FTT!$W$3:$W$500 = $W396),
                                  IFERROR(
                                       _xlfn._xlws.FILTER(FuSa_NACS!$E$3:$E$548,FuSa_NACS!$W$3:$W$548 = $W396),
                                       "NA"
                               )
                           )
                       )
                   )
               )
           )
       )
   )
)</f>
        <v/>
      </c>
      <c r="F396" s="263">
        <f t="array" ref="F396">IFERROR(
      _xlfn._xlws.FILTER(FuSa_Charger!$F$3:$F$520, FuSa_Charger!$W$3:$W$520 = $W396),
      IFERROR(
          _xlfn._xlws.FILTER(Function_14DCDC!$F$3:$F$503,Function_14DCDC!$W$3:$W$503 =$W396 ),
          IFERROR(
              _xlfn._xlws.FILTER(Function_Charger!$F$3:$F$510,Function_Charger!$W$3:$W$510 = $W396),
              IFERROR(
                  _xlfn._xlws.FILTER(FuSa_14DCDC!$F$3:$F$500,FuSa_14DCDC!$W$3:$W$500 = $W396),
                  IFERROR(
                      _xlfn._xlws.FILTER(FuSa_14DCDC_EFAN!$F$3:$F$500,FuSa_14DCDC_EFAN!$W$3:$W$500 = $W396),
                      IFERROR(
                          _xlfn._xlws.FILTER(FuSa_FaultInjection!$F$3:$F$500,FuSa_FaultInjection!$W$3:$W$500 = $W396),
                          IFERROR(
                              _xlfn._xlws.FILTER(Function_SCC!$F$3:$F$512,Function_SCC!$W$3:$W$512 = $W396),
                              IFERROR(
                                  _xlfn._xlws.FILTER(FuSa_FTT!$F$3:$F$500,FuSa_FTT!$W$3:$W$500 = $W396),
                                  IFERROR(
                                       _xlfn._xlws.FILTER(FuSa_NACS!$F$3:$F$548,FuSa_NACS!$W$3:$W$548 = $W396),
                                       "NA"
                               )
                           )
                       )
                   )
               )
           )
       )
   )
)</f>
        <v/>
      </c>
      <c r="G396" s="263">
        <f t="array" ref="G396">IFERROR(
      _xlfn._xlws.FILTER(FuSa_Charger!$G$3:$G$520, FuSa_Charger!$W$3:$W$520 = $W396),
      IFERROR(
          _xlfn._xlws.FILTER(Function_14DCDC!$G$3:$G$503,Function_14DCDC!$W$3:$W$503 =$W396 ),
          IFERROR(
              _xlfn._xlws.FILTER(Function_Charger!$G$3:$G$510,Function_Charger!$W$3:$W$510 = $W396),
              IFERROR(
                  _xlfn._xlws.FILTER(FuSa_14DCDC!$G$3:$G$500,FuSa_14DCDC!$W$3:$W$500 = $W396),
                  IFERROR(
                      _xlfn._xlws.FILTER(FuSa_14DCDC_EFAN!$G$3:$G$500,FuSa_14DCDC_EFAN!$W$3:$W$500 = $W396),
                      IFERROR(
                          _xlfn._xlws.FILTER(FuSa_FaultInjection!$G$3:$G$500,FuSa_FaultInjection!$W$3:$W$500 = $W396),
                          IFERROR(
                              _xlfn._xlws.FILTER(Function_SCC!$G$3:$G$512,Function_SCC!$W$3:$W$512 = $W396),
                              IFERROR(
                                  _xlfn._xlws.FILTER(FuSa_FTT!$G$3:$G$500,FuSa_FTT!$W$3:$W$500 = $W396),
                                  IFERROR(
                                       _xlfn._xlws.FILTER(FuSa_NACS!$G$3:$G$548,FuSa_NACS!$W$3:$W$548 = $W396),
                                       "NA"
                               )
                           )
                       )
                   )
               )
           )
       )
   )
)</f>
        <v/>
      </c>
      <c r="H396" s="263">
        <f t="array" ref="H396">IFERROR(
      _xlfn._xlws.FILTER(FuSa_Charger!$H$3:$H$520, FuSa_Charger!$W$3:$W$520 = $W396),
      IFERROR(
          _xlfn._xlws.FILTER(Function_14DCDC!$H$3:$H$503,Function_14DCDC!$W$3:$W$503 =$W396 ),
          IFERROR(
              _xlfn._xlws.FILTER(Function_Charger!$H$3:$H$510,Function_Charger!$W$3:$W$510 = $W396),
              IFERROR(
                  _xlfn._xlws.FILTER(FuSa_14DCDC!$H$3:$H$500,FuSa_14DCDC!$W$3:$W$500 = $W396),
                  IFERROR(
                      _xlfn._xlws.FILTER(FuSa_14DCDC_EFAN!$H$3:$H$500,FuSa_14DCDC_EFAN!$W$3:$W$500 = $W396),
                      IFERROR(
                          _xlfn._xlws.FILTER(FuSa_FaultInjection!$H$3:$H$500,FuSa_FaultInjection!$W$3:$W$500 = $W396),
                          IFERROR(
                              _xlfn._xlws.FILTER(Function_SCC!$H$3:$H$512,Function_SCC!$W$3:$W$512 = $W396),
                              IFERROR(
                                  _xlfn._xlws.FILTER(FuSa_FTT!$H$3:$H$500,FuSa_FTT!$W$3:$W$500 = $W396),
                                  IFERROR(
                                       _xlfn._xlws.FILTER(FuSa_NACS!$H$3:$H$548,FuSa_NACS!$W$3:$W$548 = $W396),
                                       "NA"
                               )
                           )
                       )
                   )
               )
           )
       )
   )
)</f>
        <v/>
      </c>
      <c r="I396" s="263">
        <f t="array" ref="I396">IFERROR(
      _xlfn._xlws.FILTER(FuSa_Charger!$I$3:$I$520, FuSa_Charger!$W$3:$W$520 = $W396),
      IFERROR(
          _xlfn._xlws.FILTER(Function_14DCDC!$I$3:$I$503,Function_14DCDC!$W$3:$W$503 =$W396 ),
          IFERROR(
              _xlfn._xlws.FILTER(Function_Charger!$I$3:$I$510,Function_Charger!$W$3:$W$510 = $W396),
              IFERROR(
                  _xlfn._xlws.FILTER(FuSa_14DCDC!$I$3:$I$500,FuSa_14DCDC!$W$3:$W$500 = $W396),
                  IFERROR(
                      _xlfn._xlws.FILTER(FuSa_14DCDC_EFAN!$I$3:$I$500,FuSa_14DCDC_EFAN!$W$3:$W$500 = $W396),
                      IFERROR(
                          _xlfn._xlws.FILTER(FuSa_FaultInjection!$I$3:$I$500,FuSa_FaultInjection!$W$3:$W$500 = $W396),
                          IFERROR(
                              _xlfn._xlws.FILTER(Function_SCC!$I$3:$I$512,Function_SCC!$W$3:$W$512 = $W396),
                              IFERROR(
                                  _xlfn._xlws.FILTER(FuSa_FTT!$I$3:$I$500,FuSa_FTT!$W$3:$W$500 = $W396),
                                  IFERROR(
                                       _xlfn._xlws.FILTER(FuSa_NACS!$I$3:$I$548,FuSa_NACS!$W$3:$W$548 = $W396),
                                       "NA"
                               )
                           )
                       )
                   )
               )
           )
       )
   )
)</f>
        <v/>
      </c>
      <c r="J396" s="451" t="n"/>
      <c r="K396" s="451" t="n"/>
      <c r="L396" s="451" t="n"/>
      <c r="M396" s="451" t="n"/>
      <c r="N396" s="263">
        <f t="array" ref="N396">IFERROR(
      _xlfn._xlws.FILTER(FuSa_Charger!$N$3:$N$520, FuSa_Charger!$W$3:$W$520 = $W396),
      IFERROR(
          _xlfn._xlws.FILTER(Function_14DCDC!$N$3:$N$503,Function_14DCDC!$W$3:$W$503 =$W396 ),
          IFERROR(
              _xlfn._xlws.FILTER(Function_Charger!$N$3:$N$510,Function_Charger!$W$3:$W$510 = $W396),
              IFERROR(
                  _xlfn._xlws.FILTER(FuSa_14DCDC!$N$3:$N$500,FuSa_14DCDC!$W$3:$W$500 = $W396),
                  IFERROR(
                      _xlfn._xlws.FILTER(FuSa_14DCDC_EFAN!$N$3:$N$500,FuSa_14DCDC_EFAN!$W$3:$W$500 = $W396),
                      IFERROR(
                          _xlfn._xlws.FILTER(FuSa_FaultInjection!$N$3:$N$500,FuSa_FaultInjection!$W$3:$W$500 = $W396),
                          IFERROR(
                              _xlfn._xlws.FILTER(Function_SCC!$N$3:$N$512,Function_SCC!$W$3:$W$512 = $W396),
                              IFERROR(
                                  _xlfn._xlws.FILTER(FuSa_FTT!$N$3:$N$500,FuSa_FTT!$W$3:$W$500 = $W396),
                                  IFERROR(
                                       _xlfn._xlws.FILTER(FuSa_NACS!$M$3:$M$548,FuSa_NACS!$W$3:$W$548 = $W396),
                                       "NA"
                               )
                           )
                       )
                   )
               )
           )
       )
   )
)</f>
        <v/>
      </c>
      <c r="O396" s="263">
        <f t="array" ref="O396">IFERROR(
      _xlfn._xlws.FILTER(FuSa_Charger!$O$3:$O$520, FuSa_Charger!$W$3:$W$520 = $W396),
      IFERROR(
          _xlfn._xlws.FILTER(Function_14DCDC!$O$3:$O$503,Function_14DCDC!$W$3:$W$503 =$W396 ),
          IFERROR(
              _xlfn._xlws.FILTER(Function_Charger!$O$3:$O$510,Function_Charger!$W$3:$W$510 = $W396),
              IFERROR(
                  _xlfn._xlws.FILTER(FuSa_14DCDC!$O$3:$O$500,FuSa_14DCDC!$W$3:$W$500 = $W396),
                  IFERROR(
                      _xlfn._xlws.FILTER(FuSa_14DCDC_EFAN!$O$3:$O$500,FuSa_14DCDC_EFAN!$W$3:$W$500 = $W396),
                      IFERROR(
                          _xlfn._xlws.FILTER(FuSa_FaultInjection!$O$3:$O$500,FuSa_FaultInjection!$W$3:$W$500 = $W396),
                          IFERROR(
                              _xlfn._xlws.FILTER(Function_SCC!$O$3:$O$512,Function_SCC!$W$3:$W$512 = $W396),
                              IFERROR(
                                  _xlfn._xlws.FILTER(FuSa_FTT!$O$3:$O$500,FuSa_FTT!$W$3:$W$500 = $W396),
                                  IFERROR(
                                       _xlfn._xlws.FILTER(FuSa_NACS!$O$3:$O$548,FuSa_NACS!$W$3:$W$548 = $W396),
                                       "NA"
                               )
                           )
                       )
                   )
               )
           )
       )
   )
)</f>
        <v/>
      </c>
      <c r="P396" s="263">
        <f t="array" ref="P396">IFERROR(
      _xlfn._xlws.FILTER(FuSa_Charger!$P$3:$P$520, FuSa_Charger!$W$3:$W$520 = $W396),
      IFERROR(
          _xlfn._xlws.FILTER(Function_14DCDC!$P$3:$P$503,Function_14DCDC!$W$3:$W$503 =$W396 ),
          IFERROR(
              _xlfn._xlws.FILTER(Function_Charger!$P$3:$P$510,Function_Charger!$W$3:$W$510 = $W396),
              IFERROR(
                  _xlfn._xlws.FILTER(FuSa_14DCDC!$P$3:$P$500,FuSa_14DCDC!$W$3:$W$500 = $W396),
                  IFERROR(
                      _xlfn._xlws.FILTER(FuSa_14DCDC_EFAN!$P$3:$P$500,FuSa_14DCDC_EFAN!$W$3:$W$500 = $W396),
                      IFERROR(
                          _xlfn._xlws.FILTER(FuSa_FaultInjection!$P$3:$P$500,FuSa_FaultInjection!$W$3:$W$500 = $W396),
                          IFERROR(
                              _xlfn._xlws.FILTER(Function_SCC!$P$3:$P$512,Function_SCC!$W$3:$W$512 = $W396),
                              IFERROR(
                                  _xlfn._xlws.FILTER(FuSa_FTT!$P$3:$P$500,FuSa_FTT!$W$3:$W$500 = $W396),
                                  IFERROR(
                                       _xlfn._xlws.FILTER(FuSa_NACS!$P$3:$P$548,FuSa_NACS!$W$3:$W$548 = $W396),
                                       "NA"
                               )
                           )
                       )
                   )
               )
           )
       )
   )
)</f>
        <v/>
      </c>
      <c r="Q396" s="263">
        <f t="array" ref="Q396">IFERROR(
      _xlfn._xlws.FILTER(FuSa_Charger!$S$3:$S$520, FuSa_Charger!$W$3:$W$520 = $W396),
      IFERROR(
          _xlfn._xlws.FILTER(Function_14DCDC!$S$3:$S$503,Function_14DCDC!$W$3:$W$503 =$W396 ),
          IFERROR(
              _xlfn._xlws.FILTER(Function_Charger!$S$3:$S$510,Function_Charger!$W$3:$W$510 = $W396),
              IFERROR(
                  _xlfn._xlws.FILTER(FuSa_14DCDC!$S$3:$S$500,FuSa_14DCDC!$W$3:$W$500 = $W396),
                  IFERROR(
                      _xlfn._xlws.FILTER(FuSa_14DCDC_EFAN!$S$3:$S$500,FuSa_14DCDC_EFAN!$W$3:$W$500 = $W396),
                      IFERROR(
                          _xlfn._xlws.FILTER(FuSa_FaultInjection!$S$3:$S$500,FuSa_FaultInjection!$W$3:$W$500 = $W396),
                          IFERROR(
                              _xlfn._xlws.FILTER(Function_SCC!$S$3:$S$512,Function_SCC!$W$3:$W$512 = $W396),
                              IFERROR(
                                  _xlfn._xlws.FILTER(FuSa_FTT!$S$3:$S$500,FuSa_FTT!$W$3:$W$500 = $W396),
                                  IFERROR(
                                       _xlfn._xlws.FILTER(FuSa_NACS!$Q$3:$Q$548,FuSa_NACS!$W$3:$W$548 = $W396),
                                       "NA"
                               )
                           )
                       )
                   )
               )
           )
       )
   )
)</f>
        <v/>
      </c>
      <c r="R396" s="441">
        <f t="array" ref="R396">IFERROR(
      _xlfn._xlws.FILTER(FuSa_Charger!$T$3:$T$520, FuSa_Charger!$W$3:$W$520 = $W396),
      IFERROR(
          _xlfn._xlws.FILTER(Function_14DCDC!$T$3:$T$503,Function_14DCDC!$W$3:$W$503 =$W396 ),
          IFERROR(
              _xlfn._xlws.FILTER(Function_Charger!$T$3:$T$510,Function_Charger!$W$3:$W$510 = $W396),
              IFERROR(
                  _xlfn._xlws.FILTER(FuSa_14DCDC!$T$3:$T$500,FuSa_14DCDC!$W$3:$W$500 = $W396),
                  IFERROR(
                      _xlfn._xlws.FILTER(FuSa_14DCDC_EFAN!$T$3:$T$500,FuSa_14DCDC_EFAN!$W$3:$W$500 = $W396),
                      IFERROR(
                          _xlfn._xlws.FILTER(FuSa_FaultInjection!$T$3:$T$500,FuSa_FaultInjection!$W$3:$W$500 = $W396),
                          IFERROR(
                              _xlfn._xlws.FILTER(Function_SCC!$T$3:$T$512,Function_SCC!$W$3:$W$512 = $W396),
                              IFERROR(
                                  _xlfn._xlws.FILTER(FuSa_FTT!$T$3:$T$500,FuSa_FTT!$W$3:$W$500 = $W396),
                                  IFERROR(
                                       _xlfn._xlws.FILTER(FuSa_NACS!$R$3:$R$548,FuSa_NACS!$W$3:$W$548 = $W396),
                                       "NA"
                               )
                           )
                       )
                   )
               )
           )
       )
   )
)</f>
        <v/>
      </c>
      <c r="S396" s="441">
        <f t="array" ref="S396">IFERROR(
      _xlfn._xlws.FILTER(FuSa_Charger!$U$3:$U$520, FuSa_Charger!$W$3:$W$520 = $W396),
      IFERROR(
          _xlfn._xlws.FILTER(Function_14DCDC!$U$3:$U$503,Function_14DCDC!$W$3:$W$503 =$W396 ),
          IFERROR(
              _xlfn._xlws.FILTER(Function_Charger!$U$3:$U$510,Function_Charger!$W$3:$W$510 = $W396),
              IFERROR(
                  _xlfn._xlws.FILTER(FuSa_14DCDC!$U$3:$U$500,FuSa_14DCDC!$W$3:$W$500 = $W396),
                  IFERROR(
                      _xlfn._xlws.FILTER(FuSa_14DCDC_EFAN!$U$3:$U$500,FuSa_14DCDC_EFAN!$W$3:$W$500 = $W396),
                      IFERROR(
                          _xlfn._xlws.FILTER(FuSa_FaultInjection!$U$3:$U$500,FuSa_FaultInjection!$W$3:$W$500 = $W396),
                          IFERROR(
                              _xlfn._xlws.FILTER(Function_SCC!$U$3:$U$512,Function_SCC!$W$3:$W$512 = $W396),
                              IFERROR(
                                  _xlfn._xlws.FILTER(FuSa_FTT!$U$3:$U$500,FuSa_FTT!$W$3:$W$500 = $W396),
                                  IFERROR(
                                       _xlfn._xlws.FILTER(FuSa_NACS!$S$3:$S$548,FuSa_NACS!$W$3:$W$548 = $W396),
                                       "NA"
                               )
                           )
                       )
                   )
               )
           )
       )
   )
)</f>
        <v/>
      </c>
      <c r="T396" s="441">
        <f t="array" ref="T396">IFERROR(
      _xlfn._xlws.FILTER(FuSa_Charger!$V$3:$V$520, FuSa_Charger!$W$3:$W$520 = $W396),
      IFERROR(
          _xlfn._xlws.FILTER(Function_14DCDC!$V$3:$V$503,Function_14DCDC!$W$3:$W$503 =$W396 ),
          IFERROR(
              _xlfn._xlws.FILTER(Function_Charger!$V$3:$V$510,Function_Charger!$W$3:$W$510 = $W396),
              IFERROR(
                  _xlfn._xlws.FILTER(FuSa_14DCDC!$V$3:$V$500,FuSa_14DCDC!$W$3:$W$500 = $W396),
                  IFERROR(
                      _xlfn._xlws.FILTER(FuSa_14DCDC_EFAN!$V$3:$V$500,FuSa_14DCDC_EFAN!$W$3:$W$500 = $W396),
                      IFERROR(
                          _xlfn._xlws.FILTER(FuSa_FaultInjection!$V$3:$V$500,FuSa_FaultInjection!$W$3:$W$500 = $W396),
                          IFERROR(
                              _xlfn._xlws.FILTER(Function_SCC!$V$3:$V$512,Function_SCC!$W$3:$W$512 = $W396),
                              IFERROR(
                                  _xlfn._xlws.FILTER(FuSa_FTT!$V$3:$V$500,FuSa_FTT!$W$3:$W$500 = $W396),
                                  IFERROR(
                                       _xlfn._xlws.FILTER(FuSa_NACS!$T$3:$T$548,FuSa_NACS!$W$3:$W$548 = $W396),
                                       "NA"
                               )
                           )
                       )
                   )
               )
           )
       )
   )
)</f>
        <v/>
      </c>
      <c r="U396" s="231" t="inlineStr">
        <is>
          <t>NACS_Diagnostics</t>
        </is>
      </c>
      <c r="W396" s="231" t="inlineStr">
        <is>
          <t>[SYI_DC2_004_014].html</t>
        </is>
      </c>
      <c r="X396" s="737" t="n">
        <v>1</v>
      </c>
      <c r="Y396" s="240" t="n">
        <v>0</v>
      </c>
      <c r="Z396" s="240" t="n">
        <v>0</v>
      </c>
      <c r="AA396" s="240" t="n">
        <v>1</v>
      </c>
      <c r="AB396" s="240" t="n"/>
      <c r="AC396" s="1139">
        <f t="array" ref="AC396">IF(
    IFERROR(
        _xlfn._xlws.FILTER(FuSa_Charger!$AC$3:$AC$519, FuSa_Charger!$W$3:$W$519 = $W396),
        IFERROR(
            _xlfn._xlws.FILTER(Function_14DCDC!$AC$3:$AC$503, Function_14DCDC!$W$3:$W$503 = $W396),
            IFERROR(
                _xlfn._xlws.FILTER(Function_Charger!$AC$3:$AC$508, Function_Charger!$W$3:$W$508 = $W396),
                IFERROR(
                    _xlfn._xlws.FILTER(FuSa_14DCDC!$AC$3:$AC$500, FuSa_14DCDC!$W$3:$W$500 = $W396),
                    IFERROR(
                        _xlfn._xlws.FILTER(FuSa_14DCDC_EFAN!$AC$3:$AC$500, FuSa_14DCDC_EFAN!$W$3:$W$500 =$W396),
                        IFERROR(
                            _xlfn._xlws.FILTER(FuSa_FaultInjection!$AC$3:$AC$500, FuSa_FaultInjection!$W$3:$W$500 = $W396),
                            IFERROR(
                                _xlfn._xlws.FILTER(FuSa_NACS!$AC$3:$AC$548, FuSa_NACS!$W$3:$W$548 = $W396),
                                IFERROR(
                                     _xlfn._xlws.FILTER(Function_SCC!$AC$3:$AC$525, Function_SCC!$W$3:$W$525 = $W396),
                                     _xlfn._xlws.FILTER(FuSa_FTT!$AC$3:$AC$500, FuSa_FTT!$W$3:$W$500 = $W396)
                                )
                            )
                        )
                    )
                )
            )
        )
    ) = 0,
    "",
    IFERROR(
        _xlfn._xlws.FILTER(FuSa_Charger!$AC$3:$AC$519, FuSa_Charger!$W$3:$W$519 = $W396),
        IFERROR(
            _xlfn._xlws.FILTER(Function_14DCDC!$AC$3:$AC$503, Function_14DCDC!$W$3:$W$503 = $W396),
            IFERROR(
                _xlfn._xlws.FILTER(Function_Charger!$AC$3:$AC$508, Function_Charger!$W$3:$W$508 = $W396),
                IFERROR(
                    _xlfn._xlws.FILTER(FuSa_14DCDC!$AC$3:$AC$500, FuSa_14DCDC!$W$3:$W$500 = $W396),
                    IFERROR(
                        _xlfn._xlws.FILTER(FuSa_14DCDC_EFAN!$AC$3:$AC$500, FuSa_14DCDC_EFAN!$W$3:$W$500 = $W396),
                        IFERROR(
                            _xlfn._xlws.FILTER(FuSa_FaultInjection!$AC$3:$AC$500, FuSa_FaultInjection!$W$3:$W$500 = $W396),
                            IFERROR(
                                _xlfn._xlws.FILTER(FuSa_NACS!$AC$3:$AC$548, FuSa_NACS!$W$3:$W$548 = $W396),
                                IFERROR(
                                     _xlfn._xlws.FILTER(Function_SCC!$AC$3:$AC$525, Function_SCC!$W$3:$W$525 = $W396),
                                     _xlfn._xlws.FILTER(FuSa_FTT!$AC$3:$AC$500, FuSa_FTT!$W$3:$W$500 = $W396)
                               )
                            )
                        )
                    )
                )
            )
        )
    )
)</f>
        <v/>
      </c>
      <c r="AD396" s="438">
        <f t="array" ref="AD396">IF(
    IFERROR(
        _xlfn._xlws.FILTER(FuSa_Charger!$AD$3:$AD$519, FuSa_Charger!$W$3:$W$519 = $W396),
        IFERROR(
            _xlfn._xlws.FILTER(Function_14DCDC!$AD$3:$AD$503, Function_14DCDC!$W$3:$W$503 = $W396),
            IFERROR(
                _xlfn._xlws.FILTER(Function_Charger!$AD$3:$AD$508, Function_Charger!$W$3:$W$508 = $W396),
                IFERROR(
                    _xlfn._xlws.FILTER(FuSa_14DCDC!$AD$3:$AD$500, FuSa_14DCDC!$W$3:$W$500 = $W396),
                    IFERROR(
                        _xlfn._xlws.FILTER(FuSa_14DCDC_EFAN!$AD$3:$AD$500, FuSa_14DCDC_EFAN!$W$3:$W$500 =$W396 ),
                        IFERROR(
                            _xlfn._xlws.FILTER(FuSa_FaultInjection!$AD$3:$AD$500, FuSa_FaultInjection!$W$3:$W$500 = $W396),
                            IFERROR(
                                _xlfn._xlws.FILTER(FuSa_NACS!$AD$3:$AD$548, FuSa_NACS!$W$3:$W$548 = $W396),
                                IFERROR(
                                    _xlfn._xlws.FILTER(Function_SCC!$AD$3:$AD$525, Function_SCC!$W$3:$W$525 = $W396),
                                    _xlfn._xlws.FILTER(FuSa_FTT!$AD$3:$AD$500, FuSa_FTT!$W$3:$W$500 = $W396)
                               )
                            )
                        )
                    )
                )
            )
        )
    ) = 0,
    "",
    IFERROR(
        _xlfn._xlws.FILTER(FuSa_Charger!$AD$3:$AD$519, FuSa_Charger!$W$3:$W$519 = $W396),
        IFERROR(
            _xlfn._xlws.FILTER(Function_14DCDC!$AD$3:$AD$503, Function_14DCDC!$W$3:$W$503 = $W396),
            IFERROR(
                _xlfn._xlws.FILTER(Function_Charger!$AD$3:$AD$508, Function_Charger!$W$3:$W$508 = $W396),
                IFERROR(
                    _xlfn._xlws.FILTER(FuSa_14DCDC!$AD$3:$AD$500, FuSa_14DCDC!$W$3:$W$500 = $W396),
                    IFERROR(
                        _xlfn._xlws.FILTER(FuSa_14DCDC_EFAN!$AD$3:$AD$500, FuSa_14DCDC_EFAN!$W$3:$W$500 = $W396),
                        IFERROR(
                            _xlfn._xlws.FILTER(FuSa_FaultInjection!$AD$3:$AD$500, FuSa_FaultInjection!$W$3:$W$500 = $W396),
                            IFERROR(
                                _xlfn._xlws.FILTER(FuSa_NACS!$AD$3:$AD$548, FuSa_NACS!$W$3:$W$548 = $W396),
                                IFERROR(
                                 _xlfn._xlws.FILTER(Function_SCC!$AD$3:$AD$525, Function_SCC!$W$3:$W$525 = $W396),
                                     _xlfn._xlws.FILTER(FuSa_FTT!$AD$3:$AD$500, FuSa_FTT!$W$3:$W$500 = $W396)
                                )
                            )
                        )
                    )
                )
            )
        )
    )
)</f>
        <v/>
      </c>
      <c r="AE396" s="1191" t="inlineStr">
        <is>
          <t>For SP21  HW3.0 DELTA testing, This test case will consider as Justified if failure is related to UWB data of  DC voltage on AC side QI
Refer to ERR #266775
Deviation : The synchronization issue observed during DTC setting and UWB data transmission does not impact critical vehicle functions, The issue is related to UWBs logging and Safety reactions are depends only on MF-Qi, Which is not depends on UWBs.</t>
        </is>
      </c>
      <c r="AG396" s="223" t="inlineStr"/>
      <c r="AH396" s="43" t="inlineStr"/>
      <c r="AI396" s="43" t="inlineStr"/>
      <c r="AJ396" s="43" t="inlineStr"/>
      <c r="AK396" s="43" t="inlineStr"/>
      <c r="AL396" s="266" t="n"/>
      <c r="AM396" s="231" t="n"/>
      <c r="AN396" s="765" t="n"/>
      <c r="AO396" s="223">
        <f>EXACT(W396,AG396)</f>
        <v/>
      </c>
      <c r="AP396" s="43">
        <f>EXACT(X396,AH396)</f>
        <v/>
      </c>
      <c r="AQ396" s="43">
        <f>EXACT(Y396,AI396)</f>
        <v/>
      </c>
      <c r="AR396" s="43">
        <f>EXACT(Z396,AJ396)</f>
        <v/>
      </c>
      <c r="AS396" s="266">
        <f>EXACT(AA396,AK396)</f>
        <v/>
      </c>
      <c r="AT396" t="inlineStr"/>
      <c r="AU396" t="inlineStr"/>
    </row>
    <row r="397" ht="15" customHeight="1">
      <c r="A397" s="451" t="n"/>
      <c r="B397" s="451" t="n"/>
      <c r="C397" s="451" t="n"/>
      <c r="D397" s="263">
        <f t="array" ref="D397">IFERROR(
      _xlfn._xlws.FILTER(FuSa_Charger!$D$3:$D$520, FuSa_Charger!$W$3:$W$520 = $W397),
      IFERROR(
          _xlfn._xlws.FILTER(Function_14DCDC!$D$3:$D$503,Function_14DCDC!$W$3:$W$503 =$W397 ),
          IFERROR(
              _xlfn._xlws.FILTER(Function_Charger!$D$3:$D$510,Function_Charger!$W$3:$W$510 = $W397),
              IFERROR(
                  _xlfn._xlws.FILTER(FuSa_14DCDC!$D$3:$D$500,FuSa_14DCDC!$W$3:$W$500 = $W397),
                  IFERROR(
                      _xlfn._xlws.FILTER(FuSa_14DCDC_EFAN!$D$3:$D$500,FuSa_14DCDC_EFAN!$W$3:$W$500 = $W397),
                      IFERROR(
                          _xlfn._xlws.FILTER(FuSa_FaultInjection!$D$3:$D$500,FuSa_FaultInjection!$W$3:$W$500 = $W397),
                          IFERROR(
                              _xlfn._xlws.FILTER(Function_SCC!$D$3:$D$512,Function_SCC!$W$3:$W$512 = $W397),
                              IFERROR(
                                  _xlfn._xlws.FILTER(FuSa_FTT!$D$3:$D$500,FuSa_FTT!$W$3:$W$500 = $W397),
                                  IFERROR(
                                       _xlfn._xlws.FILTER(FuSa_NACS!$D$3:$D$548,FuSa_NACS!$W$3:$W$548 = $W397),
                                       "NA"
                               )
                           )
                       )
                   )
               )
           )
       )
   )
)</f>
        <v/>
      </c>
      <c r="E397" s="263">
        <f t="array" ref="E397">IFERROR(
      _xlfn._xlws.FILTER(FuSa_Charger!$E$3:$E$520, FuSa_Charger!$W$3:$W$520 = $W397),
      IFERROR(
          _xlfn._xlws.FILTER(Function_14DCDC!$E$3:$E$503,Function_14DCDC!$W$3:$W$503 =$W397 ),
          IFERROR(
              _xlfn._xlws.FILTER(Function_Charger!$E$3:$E$510,Function_Charger!$W$3:$W$510 = $W397),
              IFERROR(
                  _xlfn._xlws.FILTER(FuSa_14DCDC!$E$3:$E$500,FuSa_14DCDC!$W$3:$W$500 = $W397),
                  IFERROR(
                      _xlfn._xlws.FILTER(FuSa_14DCDC_EFAN!$E$3:$E$500,FuSa_14DCDC_EFAN!$W$3:$W$500 = $W397),
                      IFERROR(
                          _xlfn._xlws.FILTER(FuSa_FaultInjection!$E$3:$E$500,FuSa_FaultInjection!$W$3:$W$500 = $W397),
                          IFERROR(
                              _xlfn._xlws.FILTER(Function_SCC!$E$3:$E$512,Function_SCC!$W$3:$W$512 = $W397),
                              IFERROR(
                                  _xlfn._xlws.FILTER(FuSa_FTT!$E$3:$E$500,FuSa_FTT!$W$3:$W$500 = $W397),
                                  IFERROR(
                                       _xlfn._xlws.FILTER(FuSa_NACS!$E$3:$E$548,FuSa_NACS!$W$3:$W$548 = $W397),
                                       "NA"
                               )
                           )
                       )
                   )
               )
           )
       )
   )
)</f>
        <v/>
      </c>
      <c r="F397" s="263">
        <f t="array" ref="F397">IFERROR(
      _xlfn._xlws.FILTER(FuSa_Charger!$F$3:$F$520, FuSa_Charger!$W$3:$W$520 = $W397),
      IFERROR(
          _xlfn._xlws.FILTER(Function_14DCDC!$F$3:$F$503,Function_14DCDC!$W$3:$W$503 =$W397 ),
          IFERROR(
              _xlfn._xlws.FILTER(Function_Charger!$F$3:$F$510,Function_Charger!$W$3:$W$510 = $W397),
              IFERROR(
                  _xlfn._xlws.FILTER(FuSa_14DCDC!$F$3:$F$500,FuSa_14DCDC!$W$3:$W$500 = $W397),
                  IFERROR(
                      _xlfn._xlws.FILTER(FuSa_14DCDC_EFAN!$F$3:$F$500,FuSa_14DCDC_EFAN!$W$3:$W$500 = $W397),
                      IFERROR(
                          _xlfn._xlws.FILTER(FuSa_FaultInjection!$F$3:$F$500,FuSa_FaultInjection!$W$3:$W$500 = $W397),
                          IFERROR(
                              _xlfn._xlws.FILTER(Function_SCC!$F$3:$F$512,Function_SCC!$W$3:$W$512 = $W397),
                              IFERROR(
                                  _xlfn._xlws.FILTER(FuSa_FTT!$F$3:$F$500,FuSa_FTT!$W$3:$W$500 = $W397),
                                  IFERROR(
                                       _xlfn._xlws.FILTER(FuSa_NACS!$F$3:$F$548,FuSa_NACS!$W$3:$W$548 = $W397),
                                       "NA"
                               )
                           )
                       )
                   )
               )
           )
       )
   )
)</f>
        <v/>
      </c>
      <c r="G397" s="263">
        <f t="array" ref="G397">IFERROR(
      _xlfn._xlws.FILTER(FuSa_Charger!$G$3:$G$520, FuSa_Charger!$W$3:$W$520 = $W397),
      IFERROR(
          _xlfn._xlws.FILTER(Function_14DCDC!$G$3:$G$503,Function_14DCDC!$W$3:$W$503 =$W397 ),
          IFERROR(
              _xlfn._xlws.FILTER(Function_Charger!$G$3:$G$510,Function_Charger!$W$3:$W$510 = $W397),
              IFERROR(
                  _xlfn._xlws.FILTER(FuSa_14DCDC!$G$3:$G$500,FuSa_14DCDC!$W$3:$W$500 = $W397),
                  IFERROR(
                      _xlfn._xlws.FILTER(FuSa_14DCDC_EFAN!$G$3:$G$500,FuSa_14DCDC_EFAN!$W$3:$W$500 = $W397),
                      IFERROR(
                          _xlfn._xlws.FILTER(FuSa_FaultInjection!$G$3:$G$500,FuSa_FaultInjection!$W$3:$W$500 = $W397),
                          IFERROR(
                              _xlfn._xlws.FILTER(Function_SCC!$G$3:$G$512,Function_SCC!$W$3:$W$512 = $W397),
                              IFERROR(
                                  _xlfn._xlws.FILTER(FuSa_FTT!$G$3:$G$500,FuSa_FTT!$W$3:$W$500 = $W397),
                                  IFERROR(
                                       _xlfn._xlws.FILTER(FuSa_NACS!$G$3:$G$548,FuSa_NACS!$W$3:$W$548 = $W397),
                                       "NA"
                               )
                           )
                       )
                   )
               )
           )
       )
   )
)</f>
        <v/>
      </c>
      <c r="H397" s="263">
        <f t="array" ref="H397">IFERROR(
      _xlfn._xlws.FILTER(FuSa_Charger!$H$3:$H$520, FuSa_Charger!$W$3:$W$520 = $W397),
      IFERROR(
          _xlfn._xlws.FILTER(Function_14DCDC!$H$3:$H$503,Function_14DCDC!$W$3:$W$503 =$W397 ),
          IFERROR(
              _xlfn._xlws.FILTER(Function_Charger!$H$3:$H$510,Function_Charger!$W$3:$W$510 = $W397),
              IFERROR(
                  _xlfn._xlws.FILTER(FuSa_14DCDC!$H$3:$H$500,FuSa_14DCDC!$W$3:$W$500 = $W397),
                  IFERROR(
                      _xlfn._xlws.FILTER(FuSa_14DCDC_EFAN!$H$3:$H$500,FuSa_14DCDC_EFAN!$W$3:$W$500 = $W397),
                      IFERROR(
                          _xlfn._xlws.FILTER(FuSa_FaultInjection!$H$3:$H$500,FuSa_FaultInjection!$W$3:$W$500 = $W397),
                          IFERROR(
                              _xlfn._xlws.FILTER(Function_SCC!$H$3:$H$512,Function_SCC!$W$3:$W$512 = $W397),
                              IFERROR(
                                  _xlfn._xlws.FILTER(FuSa_FTT!$H$3:$H$500,FuSa_FTT!$W$3:$W$500 = $W397),
                                  IFERROR(
                                       _xlfn._xlws.FILTER(FuSa_NACS!$H$3:$H$548,FuSa_NACS!$W$3:$W$548 = $W397),
                                       "NA"
                               )
                           )
                       )
                   )
               )
           )
       )
   )
)</f>
        <v/>
      </c>
      <c r="I397" s="263">
        <f t="array" ref="I397">IFERROR(
      _xlfn._xlws.FILTER(FuSa_Charger!$I$3:$I$520, FuSa_Charger!$W$3:$W$520 = $W397),
      IFERROR(
          _xlfn._xlws.FILTER(Function_14DCDC!$I$3:$I$503,Function_14DCDC!$W$3:$W$503 =$W397 ),
          IFERROR(
              _xlfn._xlws.FILTER(Function_Charger!$I$3:$I$510,Function_Charger!$W$3:$W$510 = $W397),
              IFERROR(
                  _xlfn._xlws.FILTER(FuSa_14DCDC!$I$3:$I$500,FuSa_14DCDC!$W$3:$W$500 = $W397),
                  IFERROR(
                      _xlfn._xlws.FILTER(FuSa_14DCDC_EFAN!$I$3:$I$500,FuSa_14DCDC_EFAN!$W$3:$W$500 = $W397),
                      IFERROR(
                          _xlfn._xlws.FILTER(FuSa_FaultInjection!$I$3:$I$500,FuSa_FaultInjection!$W$3:$W$500 = $W397),
                          IFERROR(
                              _xlfn._xlws.FILTER(Function_SCC!$I$3:$I$512,Function_SCC!$W$3:$W$512 = $W397),
                              IFERROR(
                                  _xlfn._xlws.FILTER(FuSa_FTT!$I$3:$I$500,FuSa_FTT!$W$3:$W$500 = $W397),
                                  IFERROR(
                                       _xlfn._xlws.FILTER(FuSa_NACS!$I$3:$I$548,FuSa_NACS!$W$3:$W$548 = $W397),
                                       "NA"
                               )
                           )
                       )
                   )
               )
           )
       )
   )
)</f>
        <v/>
      </c>
      <c r="J397" s="451" t="n"/>
      <c r="K397" s="451" t="n"/>
      <c r="L397" s="451" t="n"/>
      <c r="M397" s="451" t="n"/>
      <c r="N397" s="263">
        <f t="array" ref="N397">IFERROR(
      _xlfn._xlws.FILTER(FuSa_Charger!$N$3:$N$520, FuSa_Charger!$W$3:$W$520 = $W397),
      IFERROR(
          _xlfn._xlws.FILTER(Function_14DCDC!$N$3:$N$503,Function_14DCDC!$W$3:$W$503 =$W397 ),
          IFERROR(
              _xlfn._xlws.FILTER(Function_Charger!$N$3:$N$510,Function_Charger!$W$3:$W$510 = $W397),
              IFERROR(
                  _xlfn._xlws.FILTER(FuSa_14DCDC!$N$3:$N$500,FuSa_14DCDC!$W$3:$W$500 = $W397),
                  IFERROR(
                      _xlfn._xlws.FILTER(FuSa_14DCDC_EFAN!$N$3:$N$500,FuSa_14DCDC_EFAN!$W$3:$W$500 = $W397),
                      IFERROR(
                          _xlfn._xlws.FILTER(FuSa_FaultInjection!$N$3:$N$500,FuSa_FaultInjection!$W$3:$W$500 = $W397),
                          IFERROR(
                              _xlfn._xlws.FILTER(Function_SCC!$N$3:$N$512,Function_SCC!$W$3:$W$512 = $W397),
                              IFERROR(
                                  _xlfn._xlws.FILTER(FuSa_FTT!$N$3:$N$500,FuSa_FTT!$W$3:$W$500 = $W397),
                                  IFERROR(
                                       _xlfn._xlws.FILTER(FuSa_NACS!$M$3:$M$548,FuSa_NACS!$W$3:$W$548 = $W397),
                                       "NA"
                               )
                           )
                       )
                   )
               )
           )
       )
   )
)</f>
        <v/>
      </c>
      <c r="O397" s="263">
        <f t="array" ref="O397">IFERROR(
      _xlfn._xlws.FILTER(FuSa_Charger!$O$3:$O$520, FuSa_Charger!$W$3:$W$520 = $W397),
      IFERROR(
          _xlfn._xlws.FILTER(Function_14DCDC!$O$3:$O$503,Function_14DCDC!$W$3:$W$503 =$W397 ),
          IFERROR(
              _xlfn._xlws.FILTER(Function_Charger!$O$3:$O$510,Function_Charger!$W$3:$W$510 = $W397),
              IFERROR(
                  _xlfn._xlws.FILTER(FuSa_14DCDC!$O$3:$O$500,FuSa_14DCDC!$W$3:$W$500 = $W397),
                  IFERROR(
                      _xlfn._xlws.FILTER(FuSa_14DCDC_EFAN!$O$3:$O$500,FuSa_14DCDC_EFAN!$W$3:$W$500 = $W397),
                      IFERROR(
                          _xlfn._xlws.FILTER(FuSa_FaultInjection!$O$3:$O$500,FuSa_FaultInjection!$W$3:$W$500 = $W397),
                          IFERROR(
                              _xlfn._xlws.FILTER(Function_SCC!$O$3:$O$512,Function_SCC!$W$3:$W$512 = $W397),
                              IFERROR(
                                  _xlfn._xlws.FILTER(FuSa_FTT!$O$3:$O$500,FuSa_FTT!$W$3:$W$500 = $W397),
                                  IFERROR(
                                       _xlfn._xlws.FILTER(FuSa_NACS!$O$3:$O$548,FuSa_NACS!$W$3:$W$548 = $W397),
                                       "NA"
                               )
                           )
                       )
                   )
               )
           )
       )
   )
)</f>
        <v/>
      </c>
      <c r="P397" s="263">
        <f t="array" ref="P397">IFERROR(
      _xlfn._xlws.FILTER(FuSa_Charger!$P$3:$P$520, FuSa_Charger!$W$3:$W$520 = $W397),
      IFERROR(
          _xlfn._xlws.FILTER(Function_14DCDC!$P$3:$P$503,Function_14DCDC!$W$3:$W$503 =$W397 ),
          IFERROR(
              _xlfn._xlws.FILTER(Function_Charger!$P$3:$P$510,Function_Charger!$W$3:$W$510 = $W397),
              IFERROR(
                  _xlfn._xlws.FILTER(FuSa_14DCDC!$P$3:$P$500,FuSa_14DCDC!$W$3:$W$500 = $W397),
                  IFERROR(
                      _xlfn._xlws.FILTER(FuSa_14DCDC_EFAN!$P$3:$P$500,FuSa_14DCDC_EFAN!$W$3:$W$500 = $W397),
                      IFERROR(
                          _xlfn._xlws.FILTER(FuSa_FaultInjection!$P$3:$P$500,FuSa_FaultInjection!$W$3:$W$500 = $W397),
                          IFERROR(
                              _xlfn._xlws.FILTER(Function_SCC!$P$3:$P$512,Function_SCC!$W$3:$W$512 = $W397),
                              IFERROR(
                                  _xlfn._xlws.FILTER(FuSa_FTT!$P$3:$P$500,FuSa_FTT!$W$3:$W$500 = $W397),
                                  IFERROR(
                                       _xlfn._xlws.FILTER(FuSa_NACS!$P$3:$P$548,FuSa_NACS!$W$3:$W$548 = $W397),
                                       "NA"
                               )
                           )
                       )
                   )
               )
           )
       )
   )
)</f>
        <v/>
      </c>
      <c r="Q397" s="263">
        <f t="array" ref="Q397">IFERROR(
      _xlfn._xlws.FILTER(FuSa_Charger!$S$3:$S$520, FuSa_Charger!$W$3:$W$520 = $W397),
      IFERROR(
          _xlfn._xlws.FILTER(Function_14DCDC!$S$3:$S$503,Function_14DCDC!$W$3:$W$503 =$W397 ),
          IFERROR(
              _xlfn._xlws.FILTER(Function_Charger!$S$3:$S$510,Function_Charger!$W$3:$W$510 = $W397),
              IFERROR(
                  _xlfn._xlws.FILTER(FuSa_14DCDC!$S$3:$S$500,FuSa_14DCDC!$W$3:$W$500 = $W397),
                  IFERROR(
                      _xlfn._xlws.FILTER(FuSa_14DCDC_EFAN!$S$3:$S$500,FuSa_14DCDC_EFAN!$W$3:$W$500 = $W397),
                      IFERROR(
                          _xlfn._xlws.FILTER(FuSa_FaultInjection!$S$3:$S$500,FuSa_FaultInjection!$W$3:$W$500 = $W397),
                          IFERROR(
                              _xlfn._xlws.FILTER(Function_SCC!$S$3:$S$512,Function_SCC!$W$3:$W$512 = $W397),
                              IFERROR(
                                  _xlfn._xlws.FILTER(FuSa_FTT!$S$3:$S$500,FuSa_FTT!$W$3:$W$500 = $W397),
                                  IFERROR(
                                       _xlfn._xlws.FILTER(FuSa_NACS!$Q$3:$Q$548,FuSa_NACS!$W$3:$W$548 = $W397),
                                       "NA"
                               )
                           )
                       )
                   )
               )
           )
       )
   )
)</f>
        <v/>
      </c>
      <c r="R397" s="441">
        <f t="array" ref="R397">IFERROR(
      _xlfn._xlws.FILTER(FuSa_Charger!$T$3:$T$520, FuSa_Charger!$W$3:$W$520 = $W397),
      IFERROR(
          _xlfn._xlws.FILTER(Function_14DCDC!$T$3:$T$503,Function_14DCDC!$W$3:$W$503 =$W397 ),
          IFERROR(
              _xlfn._xlws.FILTER(Function_Charger!$T$3:$T$510,Function_Charger!$W$3:$W$510 = $W397),
              IFERROR(
                  _xlfn._xlws.FILTER(FuSa_14DCDC!$T$3:$T$500,FuSa_14DCDC!$W$3:$W$500 = $W397),
                  IFERROR(
                      _xlfn._xlws.FILTER(FuSa_14DCDC_EFAN!$T$3:$T$500,FuSa_14DCDC_EFAN!$W$3:$W$500 = $W397),
                      IFERROR(
                          _xlfn._xlws.FILTER(FuSa_FaultInjection!$T$3:$T$500,FuSa_FaultInjection!$W$3:$W$500 = $W397),
                          IFERROR(
                              _xlfn._xlws.FILTER(Function_SCC!$T$3:$T$512,Function_SCC!$W$3:$W$512 = $W397),
                              IFERROR(
                                  _xlfn._xlws.FILTER(FuSa_FTT!$T$3:$T$500,FuSa_FTT!$W$3:$W$500 = $W397),
                                  IFERROR(
                                       _xlfn._xlws.FILTER(FuSa_NACS!$R$3:$R$548,FuSa_NACS!$W$3:$W$548 = $W397),
                                       "NA"
                               )
                           )
                       )
                   )
               )
           )
       )
   )
)</f>
        <v/>
      </c>
      <c r="S397" s="441">
        <f t="array" ref="S397">IFERROR(
      _xlfn._xlws.FILTER(FuSa_Charger!$U$3:$U$520, FuSa_Charger!$W$3:$W$520 = $W397),
      IFERROR(
          _xlfn._xlws.FILTER(Function_14DCDC!$U$3:$U$503,Function_14DCDC!$W$3:$W$503 =$W397 ),
          IFERROR(
              _xlfn._xlws.FILTER(Function_Charger!$U$3:$U$510,Function_Charger!$W$3:$W$510 = $W397),
              IFERROR(
                  _xlfn._xlws.FILTER(FuSa_14DCDC!$U$3:$U$500,FuSa_14DCDC!$W$3:$W$500 = $W397),
                  IFERROR(
                      _xlfn._xlws.FILTER(FuSa_14DCDC_EFAN!$U$3:$U$500,FuSa_14DCDC_EFAN!$W$3:$W$500 = $W397),
                      IFERROR(
                          _xlfn._xlws.FILTER(FuSa_FaultInjection!$U$3:$U$500,FuSa_FaultInjection!$W$3:$W$500 = $W397),
                          IFERROR(
                              _xlfn._xlws.FILTER(Function_SCC!$U$3:$U$512,Function_SCC!$W$3:$W$512 = $W397),
                              IFERROR(
                                  _xlfn._xlws.FILTER(FuSa_FTT!$U$3:$U$500,FuSa_FTT!$W$3:$W$500 = $W397),
                                  IFERROR(
                                       _xlfn._xlws.FILTER(FuSa_NACS!$S$3:$S$548,FuSa_NACS!$W$3:$W$548 = $W397),
                                       "NA"
                               )
                           )
                       )
                   )
               )
           )
       )
   )
)</f>
        <v/>
      </c>
      <c r="T397" s="441">
        <f t="array" ref="T397">IFERROR(
      _xlfn._xlws.FILTER(FuSa_Charger!$V$3:$V$520, FuSa_Charger!$W$3:$W$520 = $W397),
      IFERROR(
          _xlfn._xlws.FILTER(Function_14DCDC!$V$3:$V$503,Function_14DCDC!$W$3:$W$503 =$W397 ),
          IFERROR(
              _xlfn._xlws.FILTER(Function_Charger!$V$3:$V$510,Function_Charger!$W$3:$W$510 = $W397),
              IFERROR(
                  _xlfn._xlws.FILTER(FuSa_14DCDC!$V$3:$V$500,FuSa_14DCDC!$W$3:$W$500 = $W397),
                  IFERROR(
                      _xlfn._xlws.FILTER(FuSa_14DCDC_EFAN!$V$3:$V$500,FuSa_14DCDC_EFAN!$W$3:$W$500 = $W397),
                      IFERROR(
                          _xlfn._xlws.FILTER(FuSa_FaultInjection!$V$3:$V$500,FuSa_FaultInjection!$W$3:$W$500 = $W397),
                          IFERROR(
                              _xlfn._xlws.FILTER(Function_SCC!$V$3:$V$512,Function_SCC!$W$3:$W$512 = $W397),
                              IFERROR(
                                  _xlfn._xlws.FILTER(FuSa_FTT!$V$3:$V$500,FuSa_FTT!$W$3:$W$500 = $W397),
                                  IFERROR(
                                       _xlfn._xlws.FILTER(FuSa_NACS!$T$3:$T$548,FuSa_NACS!$W$3:$W$548 = $W397),
                                       "NA"
                               )
                           )
                       )
                   )
               )
           )
       )
   )
)</f>
        <v/>
      </c>
      <c r="U397" s="231" t="inlineStr">
        <is>
          <t>NACS_Diagnostics</t>
        </is>
      </c>
      <c r="W397" s="231" t="inlineStr">
        <is>
          <t>[SYI_DC2_004_015].html</t>
        </is>
      </c>
      <c r="X397" s="737" t="n">
        <v>1</v>
      </c>
      <c r="Y397" s="240" t="n">
        <v>0</v>
      </c>
      <c r="Z397" s="240" t="n">
        <v>0</v>
      </c>
      <c r="AA397" s="240" t="n">
        <v>1</v>
      </c>
      <c r="AB397" s="240" t="n"/>
      <c r="AC397" s="1139">
        <f t="array" ref="AC397">IF(
    IFERROR(
        _xlfn._xlws.FILTER(FuSa_Charger!$AC$3:$AC$519, FuSa_Charger!$W$3:$W$519 = $W397),
        IFERROR(
            _xlfn._xlws.FILTER(Function_14DCDC!$AC$3:$AC$503, Function_14DCDC!$W$3:$W$503 = $W397),
            IFERROR(
                _xlfn._xlws.FILTER(Function_Charger!$AC$3:$AC$508, Function_Charger!$W$3:$W$508 = $W397),
                IFERROR(
                    _xlfn._xlws.FILTER(FuSa_14DCDC!$AC$3:$AC$500, FuSa_14DCDC!$W$3:$W$500 = $W397),
                    IFERROR(
                        _xlfn._xlws.FILTER(FuSa_14DCDC_EFAN!$AC$3:$AC$500, FuSa_14DCDC_EFAN!$W$3:$W$500 =$W397),
                        IFERROR(
                            _xlfn._xlws.FILTER(FuSa_FaultInjection!$AC$3:$AC$500, FuSa_FaultInjection!$W$3:$W$500 = $W397),
                            IFERROR(
                                _xlfn._xlws.FILTER(FuSa_NACS!$AC$3:$AC$548, FuSa_NACS!$W$3:$W$548 = $W397),
                                IFERROR(
                                     _xlfn._xlws.FILTER(Function_SCC!$AC$3:$AC$525, Function_SCC!$W$3:$W$525 = $W397),
                                     _xlfn._xlws.FILTER(FuSa_FTT!$AC$3:$AC$500, FuSa_FTT!$W$3:$W$500 = $W397)
                                )
                            )
                        )
                    )
                )
            )
        )
    ) = 0,
    "",
    IFERROR(
        _xlfn._xlws.FILTER(FuSa_Charger!$AC$3:$AC$519, FuSa_Charger!$W$3:$W$519 = $W397),
        IFERROR(
            _xlfn._xlws.FILTER(Function_14DCDC!$AC$3:$AC$503, Function_14DCDC!$W$3:$W$503 = $W397),
            IFERROR(
                _xlfn._xlws.FILTER(Function_Charger!$AC$3:$AC$508, Function_Charger!$W$3:$W$508 = $W397),
                IFERROR(
                    _xlfn._xlws.FILTER(FuSa_14DCDC!$AC$3:$AC$500, FuSa_14DCDC!$W$3:$W$500 = $W397),
                    IFERROR(
                        _xlfn._xlws.FILTER(FuSa_14DCDC_EFAN!$AC$3:$AC$500, FuSa_14DCDC_EFAN!$W$3:$W$500 = $W397),
                        IFERROR(
                            _xlfn._xlws.FILTER(FuSa_FaultInjection!$AC$3:$AC$500, FuSa_FaultInjection!$W$3:$W$500 = $W397),
                            IFERROR(
                                _xlfn._xlws.FILTER(FuSa_NACS!$AC$3:$AC$548, FuSa_NACS!$W$3:$W$548 = $W397),
                                IFERROR(
                                     _xlfn._xlws.FILTER(Function_SCC!$AC$3:$AC$525, Function_SCC!$W$3:$W$525 = $W397),
                                     _xlfn._xlws.FILTER(FuSa_FTT!$AC$3:$AC$500, FuSa_FTT!$W$3:$W$500 = $W397)
                               )
                            )
                        )
                    )
                )
            )
        )
    )
)</f>
        <v/>
      </c>
      <c r="AD397" s="438">
        <f t="array" ref="AD397">IF(
    IFERROR(
        _xlfn._xlws.FILTER(FuSa_Charger!$AD$3:$AD$519, FuSa_Charger!$W$3:$W$519 = $W397),
        IFERROR(
            _xlfn._xlws.FILTER(Function_14DCDC!$AD$3:$AD$503, Function_14DCDC!$W$3:$W$503 = $W397),
            IFERROR(
                _xlfn._xlws.FILTER(Function_Charger!$AD$3:$AD$508, Function_Charger!$W$3:$W$508 = $W397),
                IFERROR(
                    _xlfn._xlws.FILTER(FuSa_14DCDC!$AD$3:$AD$500, FuSa_14DCDC!$W$3:$W$500 = $W397),
                    IFERROR(
                        _xlfn._xlws.FILTER(FuSa_14DCDC_EFAN!$AD$3:$AD$500, FuSa_14DCDC_EFAN!$W$3:$W$500 =$W397 ),
                        IFERROR(
                            _xlfn._xlws.FILTER(FuSa_FaultInjection!$AD$3:$AD$500, FuSa_FaultInjection!$W$3:$W$500 = $W397),
                            IFERROR(
                                _xlfn._xlws.FILTER(FuSa_NACS!$AD$3:$AD$548, FuSa_NACS!$W$3:$W$548 = $W397),
                                IFERROR(
                                    _xlfn._xlws.FILTER(Function_SCC!$AD$3:$AD$525, Function_SCC!$W$3:$W$525 = $W397),
                                    _xlfn._xlws.FILTER(FuSa_FTT!$AD$3:$AD$500, FuSa_FTT!$W$3:$W$500 = $W397)
                               )
                            )
                        )
                    )
                )
            )
        )
    ) = 0,
    "",
    IFERROR(
        _xlfn._xlws.FILTER(FuSa_Charger!$AD$3:$AD$519, FuSa_Charger!$W$3:$W$519 = $W397),
        IFERROR(
            _xlfn._xlws.FILTER(Function_14DCDC!$AD$3:$AD$503, Function_14DCDC!$W$3:$W$503 = $W397),
            IFERROR(
                _xlfn._xlws.FILTER(Function_Charger!$AD$3:$AD$508, Function_Charger!$W$3:$W$508 = $W397),
                IFERROR(
                    _xlfn._xlws.FILTER(FuSa_14DCDC!$AD$3:$AD$500, FuSa_14DCDC!$W$3:$W$500 = $W397),
                    IFERROR(
                        _xlfn._xlws.FILTER(FuSa_14DCDC_EFAN!$AD$3:$AD$500, FuSa_14DCDC_EFAN!$W$3:$W$500 = $W397),
                        IFERROR(
                            _xlfn._xlws.FILTER(FuSa_FaultInjection!$AD$3:$AD$500, FuSa_FaultInjection!$W$3:$W$500 = $W397),
                            IFERROR(
                                _xlfn._xlws.FILTER(FuSa_NACS!$AD$3:$AD$548, FuSa_NACS!$W$3:$W$548 = $W397),
                                IFERROR(
                                 _xlfn._xlws.FILTER(Function_SCC!$AD$3:$AD$525, Function_SCC!$W$3:$W$525 = $W397),
                                     _xlfn._xlws.FILTER(FuSa_FTT!$AD$3:$AD$500, FuSa_FTT!$W$3:$W$500 = $W397)
                                )
                            )
                        )
                    )
                )
            )
        )
    )
)</f>
        <v/>
      </c>
      <c r="AE397" s="1191" t="inlineStr">
        <is>
          <t>For SP21  HW3.0 DELTA testing, This test case will consider as Justified if failure is related to UWB data of  DC voltage on AC side QI
Refer to ERR #266775
Deviation : The synchronization issue observed during DTC setting and UWB data transmission does not impact critical vehicle functions, The issue is related to UWBs logging and Safety reactions are depends only on MF-Qi, Which is not depends on UWBs.</t>
        </is>
      </c>
      <c r="AG397" s="223" t="inlineStr"/>
      <c r="AH397" s="43" t="inlineStr"/>
      <c r="AI397" s="43" t="inlineStr"/>
      <c r="AJ397" s="43" t="inlineStr"/>
      <c r="AK397" s="43" t="inlineStr"/>
      <c r="AL397" s="266" t="n"/>
      <c r="AM397" s="231" t="n"/>
      <c r="AN397" s="765" t="n"/>
      <c r="AO397" s="223">
        <f>EXACT(W397,AG397)</f>
        <v/>
      </c>
      <c r="AP397" s="43">
        <f>EXACT(X397,AH397)</f>
        <v/>
      </c>
      <c r="AQ397" s="43">
        <f>EXACT(Y397,AI397)</f>
        <v/>
      </c>
      <c r="AR397" s="43">
        <f>EXACT(Z397,AJ397)</f>
        <v/>
      </c>
      <c r="AS397" s="266">
        <f>EXACT(AA397,AK397)</f>
        <v/>
      </c>
      <c r="AT397" t="inlineStr"/>
      <c r="AU397" t="inlineStr"/>
    </row>
    <row r="398" ht="15" customHeight="1" thickBot="1">
      <c r="A398" s="451" t="n"/>
      <c r="B398" s="451" t="n"/>
      <c r="C398" s="451" t="n"/>
      <c r="D398" s="263">
        <f t="array" ref="D398">IFERROR(
      _xlfn._xlws.FILTER(FuSa_Charger!$D$3:$D$520, FuSa_Charger!$W$3:$W$520 = $W398),
      IFERROR(
          _xlfn._xlws.FILTER(Function_14DCDC!$D$3:$D$503,Function_14DCDC!$W$3:$W$503 =$W398 ),
          IFERROR(
              _xlfn._xlws.FILTER(Function_Charger!$D$3:$D$510,Function_Charger!$W$3:$W$510 = $W398),
              IFERROR(
                  _xlfn._xlws.FILTER(FuSa_14DCDC!$D$3:$D$500,FuSa_14DCDC!$W$3:$W$500 = $W398),
                  IFERROR(
                      _xlfn._xlws.FILTER(FuSa_14DCDC_EFAN!$D$3:$D$500,FuSa_14DCDC_EFAN!$W$3:$W$500 = $W398),
                      IFERROR(
                          _xlfn._xlws.FILTER(FuSa_FaultInjection!$D$3:$D$500,FuSa_FaultInjection!$W$3:$W$500 = $W398),
                          IFERROR(
                              _xlfn._xlws.FILTER(Function_SCC!$D$3:$D$512,Function_SCC!$W$3:$W$512 = $W398),
                              IFERROR(
                                  _xlfn._xlws.FILTER(FuSa_FTT!$D$3:$D$500,FuSa_FTT!$W$3:$W$500 = $W398),
                                  IFERROR(
                                       _xlfn._xlws.FILTER(FuSa_NACS!$D$3:$D$548,FuSa_NACS!$W$3:$W$548 = $W398),
                                       "NA"
                               )
                           )
                       )
                   )
               )
           )
       )
   )
)</f>
        <v/>
      </c>
      <c r="E398" s="263">
        <f t="array" ref="E398">IFERROR(
      _xlfn._xlws.FILTER(FuSa_Charger!$E$3:$E$520, FuSa_Charger!$W$3:$W$520 = $W398),
      IFERROR(
          _xlfn._xlws.FILTER(Function_14DCDC!$E$3:$E$503,Function_14DCDC!$W$3:$W$503 =$W398 ),
          IFERROR(
              _xlfn._xlws.FILTER(Function_Charger!$E$3:$E$510,Function_Charger!$W$3:$W$510 = $W398),
              IFERROR(
                  _xlfn._xlws.FILTER(FuSa_14DCDC!$E$3:$E$500,FuSa_14DCDC!$W$3:$W$500 = $W398),
                  IFERROR(
                      _xlfn._xlws.FILTER(FuSa_14DCDC_EFAN!$E$3:$E$500,FuSa_14DCDC_EFAN!$W$3:$W$500 = $W398),
                      IFERROR(
                          _xlfn._xlws.FILTER(FuSa_FaultInjection!$E$3:$E$500,FuSa_FaultInjection!$W$3:$W$500 = $W398),
                          IFERROR(
                              _xlfn._xlws.FILTER(Function_SCC!$E$3:$E$512,Function_SCC!$W$3:$W$512 = $W398),
                              IFERROR(
                                  _xlfn._xlws.FILTER(FuSa_FTT!$E$3:$E$500,FuSa_FTT!$W$3:$W$500 = $W398),
                                  IFERROR(
                                       _xlfn._xlws.FILTER(FuSa_NACS!$E$3:$E$548,FuSa_NACS!$W$3:$W$548 = $W398),
                                       "NA"
                               )
                           )
                       )
                   )
               )
           )
       )
   )
)</f>
        <v/>
      </c>
      <c r="F398" s="263">
        <f t="array" ref="F398">IFERROR(
      _xlfn._xlws.FILTER(FuSa_Charger!$F$3:$F$520, FuSa_Charger!$W$3:$W$520 = $W398),
      IFERROR(
          _xlfn._xlws.FILTER(Function_14DCDC!$F$3:$F$503,Function_14DCDC!$W$3:$W$503 =$W398 ),
          IFERROR(
              _xlfn._xlws.FILTER(Function_Charger!$F$3:$F$510,Function_Charger!$W$3:$W$510 = $W398),
              IFERROR(
                  _xlfn._xlws.FILTER(FuSa_14DCDC!$F$3:$F$500,FuSa_14DCDC!$W$3:$W$500 = $W398),
                  IFERROR(
                      _xlfn._xlws.FILTER(FuSa_14DCDC_EFAN!$F$3:$F$500,FuSa_14DCDC_EFAN!$W$3:$W$500 = $W398),
                      IFERROR(
                          _xlfn._xlws.FILTER(FuSa_FaultInjection!$F$3:$F$500,FuSa_FaultInjection!$W$3:$W$500 = $W398),
                          IFERROR(
                              _xlfn._xlws.FILTER(Function_SCC!$F$3:$F$512,Function_SCC!$W$3:$W$512 = $W398),
                              IFERROR(
                                  _xlfn._xlws.FILTER(FuSa_FTT!$F$3:$F$500,FuSa_FTT!$W$3:$W$500 = $W398),
                                  IFERROR(
                                       _xlfn._xlws.FILTER(FuSa_NACS!$F$3:$F$548,FuSa_NACS!$W$3:$W$548 = $W398),
                                       "NA"
                               )
                           )
                       )
                   )
               )
           )
       )
   )
)</f>
        <v/>
      </c>
      <c r="G398" s="263">
        <f t="array" ref="G398">IFERROR(
      _xlfn._xlws.FILTER(FuSa_Charger!$G$3:$G$520, FuSa_Charger!$W$3:$W$520 = $W398),
      IFERROR(
          _xlfn._xlws.FILTER(Function_14DCDC!$G$3:$G$503,Function_14DCDC!$W$3:$W$503 =$W398 ),
          IFERROR(
              _xlfn._xlws.FILTER(Function_Charger!$G$3:$G$510,Function_Charger!$W$3:$W$510 = $W398),
              IFERROR(
                  _xlfn._xlws.FILTER(FuSa_14DCDC!$G$3:$G$500,FuSa_14DCDC!$W$3:$W$500 = $W398),
                  IFERROR(
                      _xlfn._xlws.FILTER(FuSa_14DCDC_EFAN!$G$3:$G$500,FuSa_14DCDC_EFAN!$W$3:$W$500 = $W398),
                      IFERROR(
                          _xlfn._xlws.FILTER(FuSa_FaultInjection!$G$3:$G$500,FuSa_FaultInjection!$W$3:$W$500 = $W398),
                          IFERROR(
                              _xlfn._xlws.FILTER(Function_SCC!$G$3:$G$512,Function_SCC!$W$3:$W$512 = $W398),
                              IFERROR(
                                  _xlfn._xlws.FILTER(FuSa_FTT!$G$3:$G$500,FuSa_FTT!$W$3:$W$500 = $W398),
                                  IFERROR(
                                       _xlfn._xlws.FILTER(FuSa_NACS!$G$3:$G$548,FuSa_NACS!$W$3:$W$548 = $W398),
                                       "NA"
                               )
                           )
                       )
                   )
               )
           )
       )
   )
)</f>
        <v/>
      </c>
      <c r="H398" s="263">
        <f t="array" ref="H398">IFERROR(
      _xlfn._xlws.FILTER(FuSa_Charger!$H$3:$H$520, FuSa_Charger!$W$3:$W$520 = $W398),
      IFERROR(
          _xlfn._xlws.FILTER(Function_14DCDC!$H$3:$H$503,Function_14DCDC!$W$3:$W$503 =$W398 ),
          IFERROR(
              _xlfn._xlws.FILTER(Function_Charger!$H$3:$H$510,Function_Charger!$W$3:$W$510 = $W398),
              IFERROR(
                  _xlfn._xlws.FILTER(FuSa_14DCDC!$H$3:$H$500,FuSa_14DCDC!$W$3:$W$500 = $W398),
                  IFERROR(
                      _xlfn._xlws.FILTER(FuSa_14DCDC_EFAN!$H$3:$H$500,FuSa_14DCDC_EFAN!$W$3:$W$500 = $W398),
                      IFERROR(
                          _xlfn._xlws.FILTER(FuSa_FaultInjection!$H$3:$H$500,FuSa_FaultInjection!$W$3:$W$500 = $W398),
                          IFERROR(
                              _xlfn._xlws.FILTER(Function_SCC!$H$3:$H$512,Function_SCC!$W$3:$W$512 = $W398),
                              IFERROR(
                                  _xlfn._xlws.FILTER(FuSa_FTT!$H$3:$H$500,FuSa_FTT!$W$3:$W$500 = $W398),
                                  IFERROR(
                                       _xlfn._xlws.FILTER(FuSa_NACS!$H$3:$H$548,FuSa_NACS!$W$3:$W$548 = $W398),
                                       "NA"
                               )
                           )
                       )
                   )
               )
           )
       )
   )
)</f>
        <v/>
      </c>
      <c r="I398" s="263">
        <f t="array" ref="I398">IFERROR(
      _xlfn._xlws.FILTER(FuSa_Charger!$I$3:$I$520, FuSa_Charger!$W$3:$W$520 = $W398),
      IFERROR(
          _xlfn._xlws.FILTER(Function_14DCDC!$I$3:$I$503,Function_14DCDC!$W$3:$W$503 =$W398 ),
          IFERROR(
              _xlfn._xlws.FILTER(Function_Charger!$I$3:$I$510,Function_Charger!$W$3:$W$510 = $W398),
              IFERROR(
                  _xlfn._xlws.FILTER(FuSa_14DCDC!$I$3:$I$500,FuSa_14DCDC!$W$3:$W$500 = $W398),
                  IFERROR(
                      _xlfn._xlws.FILTER(FuSa_14DCDC_EFAN!$I$3:$I$500,FuSa_14DCDC_EFAN!$W$3:$W$500 = $W398),
                      IFERROR(
                          _xlfn._xlws.FILTER(FuSa_FaultInjection!$I$3:$I$500,FuSa_FaultInjection!$W$3:$W$500 = $W398),
                          IFERROR(
                              _xlfn._xlws.FILTER(Function_SCC!$I$3:$I$512,Function_SCC!$W$3:$W$512 = $W398),
                              IFERROR(
                                  _xlfn._xlws.FILTER(FuSa_FTT!$I$3:$I$500,FuSa_FTT!$W$3:$W$500 = $W398),
                                  IFERROR(
                                       _xlfn._xlws.FILTER(FuSa_NACS!$I$3:$I$548,FuSa_NACS!$W$3:$W$548 = $W398),
                                       "NA"
                               )
                           )
                       )
                   )
               )
           )
       )
   )
)</f>
        <v/>
      </c>
      <c r="J398" s="451" t="n"/>
      <c r="K398" s="451" t="n"/>
      <c r="L398" s="451" t="n"/>
      <c r="M398" s="451" t="n"/>
      <c r="N398" s="263">
        <f t="array" ref="N398">IFERROR(
      _xlfn._xlws.FILTER(FuSa_Charger!$N$3:$N$520, FuSa_Charger!$W$3:$W$520 = $W398),
      IFERROR(
          _xlfn._xlws.FILTER(Function_14DCDC!$N$3:$N$503,Function_14DCDC!$W$3:$W$503 =$W398 ),
          IFERROR(
              _xlfn._xlws.FILTER(Function_Charger!$N$3:$N$510,Function_Charger!$W$3:$W$510 = $W398),
              IFERROR(
                  _xlfn._xlws.FILTER(FuSa_14DCDC!$N$3:$N$500,FuSa_14DCDC!$W$3:$W$500 = $W398),
                  IFERROR(
                      _xlfn._xlws.FILTER(FuSa_14DCDC_EFAN!$N$3:$N$500,FuSa_14DCDC_EFAN!$W$3:$W$500 = $W398),
                      IFERROR(
                          _xlfn._xlws.FILTER(FuSa_FaultInjection!$N$3:$N$500,FuSa_FaultInjection!$W$3:$W$500 = $W398),
                          IFERROR(
                              _xlfn._xlws.FILTER(Function_SCC!$N$3:$N$512,Function_SCC!$W$3:$W$512 = $W398),
                              IFERROR(
                                  _xlfn._xlws.FILTER(FuSa_FTT!$N$3:$N$500,FuSa_FTT!$W$3:$W$500 = $W398),
                                  IFERROR(
                                       _xlfn._xlws.FILTER(FuSa_NACS!$M$3:$M$548,FuSa_NACS!$W$3:$W$548 = $W398),
                                       "NA"
                               )
                           )
                       )
                   )
               )
           )
       )
   )
)</f>
        <v/>
      </c>
      <c r="O398" s="263">
        <f t="array" ref="O398">IFERROR(
      _xlfn._xlws.FILTER(FuSa_Charger!$O$3:$O$520, FuSa_Charger!$W$3:$W$520 = $W398),
      IFERROR(
          _xlfn._xlws.FILTER(Function_14DCDC!$O$3:$O$503,Function_14DCDC!$W$3:$W$503 =$W398 ),
          IFERROR(
              _xlfn._xlws.FILTER(Function_Charger!$O$3:$O$510,Function_Charger!$W$3:$W$510 = $W398),
              IFERROR(
                  _xlfn._xlws.FILTER(FuSa_14DCDC!$O$3:$O$500,FuSa_14DCDC!$W$3:$W$500 = $W398),
                  IFERROR(
                      _xlfn._xlws.FILTER(FuSa_14DCDC_EFAN!$O$3:$O$500,FuSa_14DCDC_EFAN!$W$3:$W$500 = $W398),
                      IFERROR(
                          _xlfn._xlws.FILTER(FuSa_FaultInjection!$O$3:$O$500,FuSa_FaultInjection!$W$3:$W$500 = $W398),
                          IFERROR(
                              _xlfn._xlws.FILTER(Function_SCC!$O$3:$O$512,Function_SCC!$W$3:$W$512 = $W398),
                              IFERROR(
                                  _xlfn._xlws.FILTER(FuSa_FTT!$O$3:$O$500,FuSa_FTT!$W$3:$W$500 = $W398),
                                  IFERROR(
                                       _xlfn._xlws.FILTER(FuSa_NACS!$O$3:$O$548,FuSa_NACS!$W$3:$W$548 = $W398),
                                       "NA"
                               )
                           )
                       )
                   )
               )
           )
       )
   )
)</f>
        <v/>
      </c>
      <c r="P398" s="263">
        <f t="array" ref="P398">IFERROR(
      _xlfn._xlws.FILTER(FuSa_Charger!$P$3:$P$520, FuSa_Charger!$W$3:$W$520 = $W398),
      IFERROR(
          _xlfn._xlws.FILTER(Function_14DCDC!$P$3:$P$503,Function_14DCDC!$W$3:$W$503 =$W398 ),
          IFERROR(
              _xlfn._xlws.FILTER(Function_Charger!$P$3:$P$510,Function_Charger!$W$3:$W$510 = $W398),
              IFERROR(
                  _xlfn._xlws.FILTER(FuSa_14DCDC!$P$3:$P$500,FuSa_14DCDC!$W$3:$W$500 = $W398),
                  IFERROR(
                      _xlfn._xlws.FILTER(FuSa_14DCDC_EFAN!$P$3:$P$500,FuSa_14DCDC_EFAN!$W$3:$W$500 = $W398),
                      IFERROR(
                          _xlfn._xlws.FILTER(FuSa_FaultInjection!$P$3:$P$500,FuSa_FaultInjection!$W$3:$W$500 = $W398),
                          IFERROR(
                              _xlfn._xlws.FILTER(Function_SCC!$P$3:$P$512,Function_SCC!$W$3:$W$512 = $W398),
                              IFERROR(
                                  _xlfn._xlws.FILTER(FuSa_FTT!$P$3:$P$500,FuSa_FTT!$W$3:$W$500 = $W398),
                                  IFERROR(
                                       _xlfn._xlws.FILTER(FuSa_NACS!$P$3:$P$548,FuSa_NACS!$W$3:$W$548 = $W398),
                                       "NA"
                               )
                           )
                       )
                   )
               )
           )
       )
   )
)</f>
        <v/>
      </c>
      <c r="Q398" s="263">
        <f t="array" ref="Q398">IFERROR(
      _xlfn._xlws.FILTER(FuSa_Charger!$S$3:$S$520, FuSa_Charger!$W$3:$W$520 = $W398),
      IFERROR(
          _xlfn._xlws.FILTER(Function_14DCDC!$S$3:$S$503,Function_14DCDC!$W$3:$W$503 =$W398 ),
          IFERROR(
              _xlfn._xlws.FILTER(Function_Charger!$S$3:$S$510,Function_Charger!$W$3:$W$510 = $W398),
              IFERROR(
                  _xlfn._xlws.FILTER(FuSa_14DCDC!$S$3:$S$500,FuSa_14DCDC!$W$3:$W$500 = $W398),
                  IFERROR(
                      _xlfn._xlws.FILTER(FuSa_14DCDC_EFAN!$S$3:$S$500,FuSa_14DCDC_EFAN!$W$3:$W$500 = $W398),
                      IFERROR(
                          _xlfn._xlws.FILTER(FuSa_FaultInjection!$S$3:$S$500,FuSa_FaultInjection!$W$3:$W$500 = $W398),
                          IFERROR(
                              _xlfn._xlws.FILTER(Function_SCC!$S$3:$S$512,Function_SCC!$W$3:$W$512 = $W398),
                              IFERROR(
                                  _xlfn._xlws.FILTER(FuSa_FTT!$S$3:$S$500,FuSa_FTT!$W$3:$W$500 = $W398),
                                  IFERROR(
                                       _xlfn._xlws.FILTER(FuSa_NACS!$Q$3:$Q$548,FuSa_NACS!$W$3:$W$548 = $W398),
                                       "NA"
                               )
                           )
                       )
                   )
               )
           )
       )
   )
)</f>
        <v/>
      </c>
      <c r="R398" s="441">
        <f t="array" ref="R398">IFERROR(
      _xlfn._xlws.FILTER(FuSa_Charger!$T$3:$T$520, FuSa_Charger!$W$3:$W$520 = $W398),
      IFERROR(
          _xlfn._xlws.FILTER(Function_14DCDC!$T$3:$T$503,Function_14DCDC!$W$3:$W$503 =$W398 ),
          IFERROR(
              _xlfn._xlws.FILTER(Function_Charger!$T$3:$T$510,Function_Charger!$W$3:$W$510 = $W398),
              IFERROR(
                  _xlfn._xlws.FILTER(FuSa_14DCDC!$T$3:$T$500,FuSa_14DCDC!$W$3:$W$500 = $W398),
                  IFERROR(
                      _xlfn._xlws.FILTER(FuSa_14DCDC_EFAN!$T$3:$T$500,FuSa_14DCDC_EFAN!$W$3:$W$500 = $W398),
                      IFERROR(
                          _xlfn._xlws.FILTER(FuSa_FaultInjection!$T$3:$T$500,FuSa_FaultInjection!$W$3:$W$500 = $W398),
                          IFERROR(
                              _xlfn._xlws.FILTER(Function_SCC!$T$3:$T$512,Function_SCC!$W$3:$W$512 = $W398),
                              IFERROR(
                                  _xlfn._xlws.FILTER(FuSa_FTT!$T$3:$T$500,FuSa_FTT!$W$3:$W$500 = $W398),
                                  IFERROR(
                                       _xlfn._xlws.FILTER(FuSa_NACS!$R$3:$R$548,FuSa_NACS!$W$3:$W$548 = $W398),
                                       "NA"
                               )
                           )
                       )
                   )
               )
           )
       )
   )
)</f>
        <v/>
      </c>
      <c r="S398" s="441">
        <f t="array" ref="S398">IFERROR(
      _xlfn._xlws.FILTER(FuSa_Charger!$U$3:$U$520, FuSa_Charger!$W$3:$W$520 = $W398),
      IFERROR(
          _xlfn._xlws.FILTER(Function_14DCDC!$U$3:$U$503,Function_14DCDC!$W$3:$W$503 =$W398 ),
          IFERROR(
              _xlfn._xlws.FILTER(Function_Charger!$U$3:$U$510,Function_Charger!$W$3:$W$510 = $W398),
              IFERROR(
                  _xlfn._xlws.FILTER(FuSa_14DCDC!$U$3:$U$500,FuSa_14DCDC!$W$3:$W$500 = $W398),
                  IFERROR(
                      _xlfn._xlws.FILTER(FuSa_14DCDC_EFAN!$U$3:$U$500,FuSa_14DCDC_EFAN!$W$3:$W$500 = $W398),
                      IFERROR(
                          _xlfn._xlws.FILTER(FuSa_FaultInjection!$U$3:$U$500,FuSa_FaultInjection!$W$3:$W$500 = $W398),
                          IFERROR(
                              _xlfn._xlws.FILTER(Function_SCC!$U$3:$U$512,Function_SCC!$W$3:$W$512 = $W398),
                              IFERROR(
                                  _xlfn._xlws.FILTER(FuSa_FTT!$U$3:$U$500,FuSa_FTT!$W$3:$W$500 = $W398),
                                  IFERROR(
                                       _xlfn._xlws.FILTER(FuSa_NACS!$S$3:$S$548,FuSa_NACS!$W$3:$W$548 = $W398),
                                       "NA"
                               )
                           )
                       )
                   )
               )
           )
       )
   )
)</f>
        <v/>
      </c>
      <c r="T398" s="441">
        <f t="array" ref="T398">IFERROR(
      _xlfn._xlws.FILTER(FuSa_Charger!$V$3:$V$520, FuSa_Charger!$W$3:$W$520 = $W398),
      IFERROR(
          _xlfn._xlws.FILTER(Function_14DCDC!$V$3:$V$503,Function_14DCDC!$W$3:$W$503 =$W398 ),
          IFERROR(
              _xlfn._xlws.FILTER(Function_Charger!$V$3:$V$510,Function_Charger!$W$3:$W$510 = $W398),
              IFERROR(
                  _xlfn._xlws.FILTER(FuSa_14DCDC!$V$3:$V$500,FuSa_14DCDC!$W$3:$W$500 = $W398),
                  IFERROR(
                      _xlfn._xlws.FILTER(FuSa_14DCDC_EFAN!$V$3:$V$500,FuSa_14DCDC_EFAN!$W$3:$W$500 = $W398),
                      IFERROR(
                          _xlfn._xlws.FILTER(FuSa_FaultInjection!$V$3:$V$500,FuSa_FaultInjection!$W$3:$W$500 = $W398),
                          IFERROR(
                              _xlfn._xlws.FILTER(Function_SCC!$V$3:$V$512,Function_SCC!$W$3:$W$512 = $W398),
                              IFERROR(
                                  _xlfn._xlws.FILTER(FuSa_FTT!$V$3:$V$500,FuSa_FTT!$W$3:$W$500 = $W398),
                                  IFERROR(
                                       _xlfn._xlws.FILTER(FuSa_NACS!$T$3:$T$548,FuSa_NACS!$W$3:$W$548 = $W398),
                                       "NA"
                               )
                           )
                       )
                   )
               )
           )
       )
   )
)</f>
        <v/>
      </c>
      <c r="U398" s="236" t="inlineStr">
        <is>
          <t>NACS_Diagnostics</t>
        </is>
      </c>
      <c r="W398" s="229" t="inlineStr">
        <is>
          <t>[SYI_DC2_005].html</t>
        </is>
      </c>
      <c r="X398" s="1092" t="n">
        <v>3</v>
      </c>
      <c r="Y398" s="401" t="n">
        <v>0</v>
      </c>
      <c r="Z398" s="401" t="n">
        <v>0</v>
      </c>
      <c r="AA398" s="401" t="n">
        <v>3</v>
      </c>
      <c r="AB398" s="401" t="n"/>
      <c r="AC398" s="1148">
        <f t="array" ref="AC398">IF(
    IFERROR(
        _xlfn._xlws.FILTER(FuSa_Charger!$AC$3:$AC$519, FuSa_Charger!$W$3:$W$519 = $W398),
        IFERROR(
            _xlfn._xlws.FILTER(Function_14DCDC!$AC$3:$AC$503, Function_14DCDC!$W$3:$W$503 = $W398),
            IFERROR(
                _xlfn._xlws.FILTER(Function_Charger!$AC$3:$AC$508, Function_Charger!$W$3:$W$508 = $W398),
                IFERROR(
                    _xlfn._xlws.FILTER(FuSa_14DCDC!$AC$3:$AC$500, FuSa_14DCDC!$W$3:$W$500 = $W398),
                    IFERROR(
                        _xlfn._xlws.FILTER(FuSa_14DCDC_EFAN!$AC$3:$AC$500, FuSa_14DCDC_EFAN!$W$3:$W$500 =$W398),
                        IFERROR(
                            _xlfn._xlws.FILTER(FuSa_FaultInjection!$AC$3:$AC$500, FuSa_FaultInjection!$W$3:$W$500 = $W398),
                            IFERROR(
                                _xlfn._xlws.FILTER(FuSa_NACS!$AC$3:$AC$548, FuSa_NACS!$W$3:$W$548 = $W398),
                                IFERROR(
                                     _xlfn._xlws.FILTER(Function_SCC!$AC$3:$AC$525, Function_SCC!$W$3:$W$525 = $W398),
                                     _xlfn._xlws.FILTER(FuSa_FTT!$AC$3:$AC$500, FuSa_FTT!$W$3:$W$500 = $W398)
                                )
                            )
                        )
                    )
                )
            )
        )
    ) = 0,
    "",
    IFERROR(
        _xlfn._xlws.FILTER(FuSa_Charger!$AC$3:$AC$519, FuSa_Charger!$W$3:$W$519 = $W398),
        IFERROR(
            _xlfn._xlws.FILTER(Function_14DCDC!$AC$3:$AC$503, Function_14DCDC!$W$3:$W$503 = $W398),
            IFERROR(
                _xlfn._xlws.FILTER(Function_Charger!$AC$3:$AC$508, Function_Charger!$W$3:$W$508 = $W398),
                IFERROR(
                    _xlfn._xlws.FILTER(FuSa_14DCDC!$AC$3:$AC$500, FuSa_14DCDC!$W$3:$W$500 = $W398),
                    IFERROR(
                        _xlfn._xlws.FILTER(FuSa_14DCDC_EFAN!$AC$3:$AC$500, FuSa_14DCDC_EFAN!$W$3:$W$500 = $W398),
                        IFERROR(
                            _xlfn._xlws.FILTER(FuSa_FaultInjection!$AC$3:$AC$500, FuSa_FaultInjection!$W$3:$W$500 = $W398),
                            IFERROR(
                                _xlfn._xlws.FILTER(FuSa_NACS!$AC$3:$AC$548, FuSa_NACS!$W$3:$W$548 = $W398),
                                IFERROR(
                                     _xlfn._xlws.FILTER(Function_SCC!$AC$3:$AC$525, Function_SCC!$W$3:$W$525 = $W398),
                                     _xlfn._xlws.FILTER(FuSa_FTT!$AC$3:$AC$500, FuSa_FTT!$W$3:$W$500 = $W398)
                               )
                            )
                        )
                    )
                )
            )
        )
    )
)</f>
        <v/>
      </c>
      <c r="AD398" s="1141">
        <f t="array" ref="AD398">IF(
    IFERROR(
        _xlfn._xlws.FILTER(FuSa_Charger!$AD$3:$AD$519, FuSa_Charger!$W$3:$W$519 = $W398),
        IFERROR(
            _xlfn._xlws.FILTER(Function_14DCDC!$AD$3:$AD$503, Function_14DCDC!$W$3:$W$503 = $W398),
            IFERROR(
                _xlfn._xlws.FILTER(Function_Charger!$AD$3:$AD$508, Function_Charger!$W$3:$W$508 = $W398),
                IFERROR(
                    _xlfn._xlws.FILTER(FuSa_14DCDC!$AD$3:$AD$500, FuSa_14DCDC!$W$3:$W$500 = $W398),
                    IFERROR(
                        _xlfn._xlws.FILTER(FuSa_14DCDC_EFAN!$AD$3:$AD$500, FuSa_14DCDC_EFAN!$W$3:$W$500 =$W398 ),
                        IFERROR(
                            _xlfn._xlws.FILTER(FuSa_FaultInjection!$AD$3:$AD$500, FuSa_FaultInjection!$W$3:$W$500 = $W398),
                            IFERROR(
                                _xlfn._xlws.FILTER(FuSa_NACS!$AD$3:$AD$548, FuSa_NACS!$W$3:$W$548 = $W398),
                                IFERROR(
                                    _xlfn._xlws.FILTER(Function_SCC!$AD$3:$AD$525, Function_SCC!$W$3:$W$525 = $W398),
                                    _xlfn._xlws.FILTER(FuSa_FTT!$AD$3:$AD$500, FuSa_FTT!$W$3:$W$500 = $W398)
                               )
                            )
                        )
                    )
                )
            )
        )
    ) = 0,
    "",
    IFERROR(
        _xlfn._xlws.FILTER(FuSa_Charger!$AD$3:$AD$519, FuSa_Charger!$W$3:$W$519 = $W398),
        IFERROR(
            _xlfn._xlws.FILTER(Function_14DCDC!$AD$3:$AD$503, Function_14DCDC!$W$3:$W$503 = $W398),
            IFERROR(
                _xlfn._xlws.FILTER(Function_Charger!$AD$3:$AD$508, Function_Charger!$W$3:$W$508 = $W398),
                IFERROR(
                    _xlfn._xlws.FILTER(FuSa_14DCDC!$AD$3:$AD$500, FuSa_14DCDC!$W$3:$W$500 = $W398),
                    IFERROR(
                        _xlfn._xlws.FILTER(FuSa_14DCDC_EFAN!$AD$3:$AD$500, FuSa_14DCDC_EFAN!$W$3:$W$500 = $W398),
                        IFERROR(
                            _xlfn._xlws.FILTER(FuSa_FaultInjection!$AD$3:$AD$500, FuSa_FaultInjection!$W$3:$W$500 = $W398),
                            IFERROR(
                                _xlfn._xlws.FILTER(FuSa_NACS!$AD$3:$AD$548, FuSa_NACS!$W$3:$W$548 = $W398),
                                IFERROR(
                                 _xlfn._xlws.FILTER(Function_SCC!$AD$3:$AD$525, Function_SCC!$W$3:$W$525 = $W398),
                                     _xlfn._xlws.FILTER(FuSa_FTT!$AD$3:$AD$500, FuSa_FTT!$W$3:$W$500 = $W398)
                                )
                            )
                        )
                    )
                )
            )
        )
    )
)</f>
        <v/>
      </c>
      <c r="AE398" s="842" t="n"/>
      <c r="AG398" s="223" t="inlineStr"/>
      <c r="AH398" s="43" t="inlineStr"/>
      <c r="AI398" s="43" t="inlineStr"/>
      <c r="AJ398" s="43" t="inlineStr"/>
      <c r="AK398" s="43" t="inlineStr"/>
      <c r="AL398" s="266" t="n"/>
      <c r="AM398" s="231" t="n"/>
      <c r="AN398" s="765" t="n"/>
      <c r="AO398" s="223">
        <f>EXACT(W398,AG398)</f>
        <v/>
      </c>
      <c r="AP398" s="43">
        <f>EXACT(X398,AH398)</f>
        <v/>
      </c>
      <c r="AQ398" s="43">
        <f>EXACT(Y398,AI398)</f>
        <v/>
      </c>
      <c r="AR398" s="43">
        <f>EXACT(Z398,AJ398)</f>
        <v/>
      </c>
      <c r="AS398" s="266">
        <f>EXACT(AA398,AK398)</f>
        <v/>
      </c>
      <c r="AT398" t="inlineStr"/>
      <c r="AU398" t="inlineStr"/>
    </row>
    <row r="399" ht="15" customHeight="1">
      <c r="A399" s="451" t="n"/>
      <c r="B399" s="451" t="n"/>
      <c r="C399" s="451" t="n"/>
      <c r="D399" s="263" t="n"/>
      <c r="E399" s="263">
        <f t="array" ref="E399">IFERROR(
      _xlfn._xlws.FILTER(FuSa_Charger!$E$3:$E$520, FuSa_Charger!$W$3:$W$520 = $W399),
      IFERROR(
          _xlfn._xlws.FILTER(Function_14DCDC!$E$3:$E$503,Function_14DCDC!$W$3:$W$503 =$W399 ),
          IFERROR(
              _xlfn._xlws.FILTER(Function_Charger!$E$3:$E$510,Function_Charger!$W$3:$W$510 = $W399),
              IFERROR(
                  _xlfn._xlws.FILTER(FuSa_14DCDC!$E$3:$E$500,FuSa_14DCDC!$W$3:$W$500 = $W399),
                  IFERROR(
                      _xlfn._xlws.FILTER(FuSa_14DCDC_EFAN!$E$3:$E$500,FuSa_14DCDC_EFAN!$W$3:$W$500 = $W399),
                      IFERROR(
                          _xlfn._xlws.FILTER(FuSa_FaultInjection!$E$3:$E$500,FuSa_FaultInjection!$W$3:$W$500 = $W399),
                          IFERROR(
                              _xlfn._xlws.FILTER(Function_SCC!$E$3:$E$512,Function_SCC!$W$3:$W$512 = $W399),
                              IFERROR(
                                  _xlfn._xlws.FILTER(FuSa_FTT!$E$3:$E$500,FuSa_FTT!$W$3:$W$500 = $W399),
                                  IFERROR(
                                       _xlfn._xlws.FILTER(FuSa_NACS!$E$3:$E$548,FuSa_NACS!$W$3:$W$548 = $W399),
                                       "NA"
                               )
                           )
                       )
                   )
               )
           )
       )
   )
)</f>
        <v/>
      </c>
      <c r="F399" s="263">
        <f t="array" ref="F399">IFERROR(
      _xlfn._xlws.FILTER(FuSa_Charger!$F$3:$F$520, FuSa_Charger!$W$3:$W$520 = $W399),
      IFERROR(
          _xlfn._xlws.FILTER(Function_14DCDC!$F$3:$F$503,Function_14DCDC!$W$3:$W$503 =$W399 ),
          IFERROR(
              _xlfn._xlws.FILTER(Function_Charger!$F$3:$F$510,Function_Charger!$W$3:$W$510 = $W399),
              IFERROR(
                  _xlfn._xlws.FILTER(FuSa_14DCDC!$F$3:$F$500,FuSa_14DCDC!$W$3:$W$500 = $W399),
                  IFERROR(
                      _xlfn._xlws.FILTER(FuSa_14DCDC_EFAN!$F$3:$F$500,FuSa_14DCDC_EFAN!$W$3:$W$500 = $W399),
                      IFERROR(
                          _xlfn._xlws.FILTER(FuSa_FaultInjection!$F$3:$F$500,FuSa_FaultInjection!$W$3:$W$500 = $W399),
                          IFERROR(
                              _xlfn._xlws.FILTER(Function_SCC!$F$3:$F$512,Function_SCC!$W$3:$W$512 = $W399),
                              IFERROR(
                                  _xlfn._xlws.FILTER(FuSa_FTT!$F$3:$F$500,FuSa_FTT!$W$3:$W$500 = $W399),
                                  IFERROR(
                                       _xlfn._xlws.FILTER(FuSa_NACS!$F$3:$F$548,FuSa_NACS!$W$3:$W$548 = $W399),
                                       "NA"
                               )
                           )
                       )
                   )
               )
           )
       )
   )
)</f>
        <v/>
      </c>
      <c r="G399" s="263">
        <f t="array" ref="G399">IFERROR(
      _xlfn._xlws.FILTER(FuSa_Charger!$G$3:$G$520, FuSa_Charger!$W$3:$W$520 = $W399),
      IFERROR(
          _xlfn._xlws.FILTER(Function_14DCDC!$G$3:$G$503,Function_14DCDC!$W$3:$W$503 =$W399 ),
          IFERROR(
              _xlfn._xlws.FILTER(Function_Charger!$G$3:$G$510,Function_Charger!$W$3:$W$510 = $W399),
              IFERROR(
                  _xlfn._xlws.FILTER(FuSa_14DCDC!$G$3:$G$500,FuSa_14DCDC!$W$3:$W$500 = $W399),
                  IFERROR(
                      _xlfn._xlws.FILTER(FuSa_14DCDC_EFAN!$G$3:$G$500,FuSa_14DCDC_EFAN!$W$3:$W$500 = $W399),
                      IFERROR(
                          _xlfn._xlws.FILTER(FuSa_FaultInjection!$G$3:$G$500,FuSa_FaultInjection!$W$3:$W$500 = $W399),
                          IFERROR(
                              _xlfn._xlws.FILTER(Function_SCC!$G$3:$G$512,Function_SCC!$W$3:$W$512 = $W399),
                              IFERROR(
                                  _xlfn._xlws.FILTER(FuSa_FTT!$G$3:$G$500,FuSa_FTT!$W$3:$W$500 = $W399),
                                  IFERROR(
                                       _xlfn._xlws.FILTER(FuSa_NACS!$G$3:$G$548,FuSa_NACS!$W$3:$W$548 = $W399),
                                       "NA"
                               )
                           )
                       )
                   )
               )
           )
       )
   )
)</f>
        <v/>
      </c>
      <c r="H399" s="263">
        <f t="array" ref="H399">IFERROR(
      _xlfn._xlws.FILTER(FuSa_Charger!$H$3:$H$520, FuSa_Charger!$W$3:$W$520 = $W399),
      IFERROR(
          _xlfn._xlws.FILTER(Function_14DCDC!$H$3:$H$503,Function_14DCDC!$W$3:$W$503 =$W399 ),
          IFERROR(
              _xlfn._xlws.FILTER(Function_Charger!$H$3:$H$510,Function_Charger!$W$3:$W$510 = $W399),
              IFERROR(
                  _xlfn._xlws.FILTER(FuSa_14DCDC!$H$3:$H$500,FuSa_14DCDC!$W$3:$W$500 = $W399),
                  IFERROR(
                      _xlfn._xlws.FILTER(FuSa_14DCDC_EFAN!$H$3:$H$500,FuSa_14DCDC_EFAN!$W$3:$W$500 = $W399),
                      IFERROR(
                          _xlfn._xlws.FILTER(FuSa_FaultInjection!$H$3:$H$500,FuSa_FaultInjection!$W$3:$W$500 = $W399),
                          IFERROR(
                              _xlfn._xlws.FILTER(Function_SCC!$H$3:$H$512,Function_SCC!$W$3:$W$512 = $W399),
                              IFERROR(
                                  _xlfn._xlws.FILTER(FuSa_FTT!$H$3:$H$500,FuSa_FTT!$W$3:$W$500 = $W399),
                                  IFERROR(
                                       _xlfn._xlws.FILTER(FuSa_NACS!$H$3:$H$548,FuSa_NACS!$W$3:$W$548 = $W399),
                                       "NA"
                               )
                           )
                       )
                   )
               )
           )
       )
   )
)</f>
        <v/>
      </c>
      <c r="I399" s="263">
        <f t="array" ref="I399">IFERROR(
      _xlfn._xlws.FILTER(FuSa_Charger!$I$3:$I$520, FuSa_Charger!$W$3:$W$520 = $W399),
      IFERROR(
          _xlfn._xlws.FILTER(Function_14DCDC!$I$3:$I$503,Function_14DCDC!$W$3:$W$503 =$W399 ),
          IFERROR(
              _xlfn._xlws.FILTER(Function_Charger!$I$3:$I$510,Function_Charger!$W$3:$W$510 = $W399),
              IFERROR(
                  _xlfn._xlws.FILTER(FuSa_14DCDC!$I$3:$I$500,FuSa_14DCDC!$W$3:$W$500 = $W399),
                  IFERROR(
                      _xlfn._xlws.FILTER(FuSa_14DCDC_EFAN!$I$3:$I$500,FuSa_14DCDC_EFAN!$W$3:$W$500 = $W399),
                      IFERROR(
                          _xlfn._xlws.FILTER(FuSa_FaultInjection!$I$3:$I$500,FuSa_FaultInjection!$W$3:$W$500 = $W399),
                          IFERROR(
                              _xlfn._xlws.FILTER(Function_SCC!$I$3:$I$512,Function_SCC!$W$3:$W$512 = $W399),
                              IFERROR(
                                  _xlfn._xlws.FILTER(FuSa_FTT!$I$3:$I$500,FuSa_FTT!$W$3:$W$500 = $W399),
                                  IFERROR(
                                       _xlfn._xlws.FILTER(FuSa_NACS!$I$3:$I$548,FuSa_NACS!$W$3:$W$548 = $W399),
                                       "NA"
                               )
                           )
                       )
                   )
               )
           )
       )
   )
)</f>
        <v/>
      </c>
      <c r="J399" s="451" t="n"/>
      <c r="K399" s="451" t="n"/>
      <c r="L399" s="451" t="n"/>
      <c r="M399" s="451" t="n"/>
      <c r="N399" s="263">
        <f t="array" ref="N399">IFERROR(
      _xlfn._xlws.FILTER(FuSa_Charger!$N$3:$N$520, FuSa_Charger!$W$3:$W$520 = $W399),
      IFERROR(
          _xlfn._xlws.FILTER(Function_14DCDC!$N$3:$N$503,Function_14DCDC!$W$3:$W$503 =$W399 ),
          IFERROR(
              _xlfn._xlws.FILTER(Function_Charger!$N$3:$N$510,Function_Charger!$W$3:$W$510 = $W399),
              IFERROR(
                  _xlfn._xlws.FILTER(FuSa_14DCDC!$N$3:$N$500,FuSa_14DCDC!$W$3:$W$500 = $W399),
                  IFERROR(
                      _xlfn._xlws.FILTER(FuSa_14DCDC_EFAN!$N$3:$N$500,FuSa_14DCDC_EFAN!$W$3:$W$500 = $W399),
                      IFERROR(
                          _xlfn._xlws.FILTER(FuSa_FaultInjection!$N$3:$N$500,FuSa_FaultInjection!$W$3:$W$500 = $W399),
                          IFERROR(
                              _xlfn._xlws.FILTER(Function_SCC!$N$3:$N$512,Function_SCC!$W$3:$W$512 = $W399),
                              IFERROR(
                                  _xlfn._xlws.FILTER(FuSa_FTT!$N$3:$N$500,FuSa_FTT!$W$3:$W$500 = $W399),
                                  IFERROR(
                                       _xlfn._xlws.FILTER(FuSa_NACS!$M$3:$M$548,FuSa_NACS!$W$3:$W$548 = $W399),
                                       "NA"
                               )
                           )
                       )
                   )
               )
           )
       )
   )
)</f>
        <v/>
      </c>
      <c r="O399" s="263">
        <f t="array" ref="O399">IFERROR(
      _xlfn._xlws.FILTER(FuSa_Charger!$O$3:$O$520, FuSa_Charger!$W$3:$W$520 = $W399),
      IFERROR(
          _xlfn._xlws.FILTER(Function_14DCDC!$O$3:$O$503,Function_14DCDC!$W$3:$W$503 =$W399 ),
          IFERROR(
              _xlfn._xlws.FILTER(Function_Charger!$O$3:$O$510,Function_Charger!$W$3:$W$510 = $W399),
              IFERROR(
                  _xlfn._xlws.FILTER(FuSa_14DCDC!$O$3:$O$500,FuSa_14DCDC!$W$3:$W$500 = $W399),
                  IFERROR(
                      _xlfn._xlws.FILTER(FuSa_14DCDC_EFAN!$O$3:$O$500,FuSa_14DCDC_EFAN!$W$3:$W$500 = $W399),
                      IFERROR(
                          _xlfn._xlws.FILTER(FuSa_FaultInjection!$O$3:$O$500,FuSa_FaultInjection!$W$3:$W$500 = $W399),
                          IFERROR(
                              _xlfn._xlws.FILTER(Function_SCC!$O$3:$O$512,Function_SCC!$W$3:$W$512 = $W399),
                              IFERROR(
                                  _xlfn._xlws.FILTER(FuSa_FTT!$O$3:$O$500,FuSa_FTT!$W$3:$W$500 = $W399),
                                  IFERROR(
                                       _xlfn._xlws.FILTER(FuSa_NACS!$O$3:$O$548,FuSa_NACS!$W$3:$W$548 = $W399),
                                       "NA"
                               )
                           )
                       )
                   )
               )
           )
       )
   )
)</f>
        <v/>
      </c>
      <c r="P399" s="263">
        <f t="array" ref="P399">IFERROR(
      _xlfn._xlws.FILTER(FuSa_Charger!$P$3:$P$520, FuSa_Charger!$W$3:$W$520 = $W399),
      IFERROR(
          _xlfn._xlws.FILTER(Function_14DCDC!$P$3:$P$503,Function_14DCDC!$W$3:$W$503 =$W399 ),
          IFERROR(
              _xlfn._xlws.FILTER(Function_Charger!$P$3:$P$510,Function_Charger!$W$3:$W$510 = $W399),
              IFERROR(
                  _xlfn._xlws.FILTER(FuSa_14DCDC!$P$3:$P$500,FuSa_14DCDC!$W$3:$W$500 = $W399),
                  IFERROR(
                      _xlfn._xlws.FILTER(FuSa_14DCDC_EFAN!$P$3:$P$500,FuSa_14DCDC_EFAN!$W$3:$W$500 = $W399),
                      IFERROR(
                          _xlfn._xlws.FILTER(FuSa_FaultInjection!$P$3:$P$500,FuSa_FaultInjection!$W$3:$W$500 = $W399),
                          IFERROR(
                              _xlfn._xlws.FILTER(Function_SCC!$P$3:$P$512,Function_SCC!$W$3:$W$512 = $W399),
                              IFERROR(
                                  _xlfn._xlws.FILTER(FuSa_FTT!$P$3:$P$500,FuSa_FTT!$W$3:$W$500 = $W399),
                                  IFERROR(
                                       _xlfn._xlws.FILTER(FuSa_NACS!$P$3:$P$548,FuSa_NACS!$W$3:$W$548 = $W399),
                                       "NA"
                               )
                           )
                       )
                   )
               )
           )
       )
   )
)</f>
        <v/>
      </c>
      <c r="Q399" s="263">
        <f t="array" ref="Q399">IFERROR(
      _xlfn._xlws.FILTER(FuSa_Charger!$S$3:$S$520, FuSa_Charger!$W$3:$W$520 = $W399),
      IFERROR(
          _xlfn._xlws.FILTER(Function_14DCDC!$S$3:$S$503,Function_14DCDC!$W$3:$W$503 =$W399 ),
          IFERROR(
              _xlfn._xlws.FILTER(Function_Charger!$S$3:$S$510,Function_Charger!$W$3:$W$510 = $W399),
              IFERROR(
                  _xlfn._xlws.FILTER(FuSa_14DCDC!$S$3:$S$500,FuSa_14DCDC!$W$3:$W$500 = $W399),
                  IFERROR(
                      _xlfn._xlws.FILTER(FuSa_14DCDC_EFAN!$S$3:$S$500,FuSa_14DCDC_EFAN!$W$3:$W$500 = $W399),
                      IFERROR(
                          _xlfn._xlws.FILTER(FuSa_FaultInjection!$S$3:$S$500,FuSa_FaultInjection!$W$3:$W$500 = $W399),
                          IFERROR(
                              _xlfn._xlws.FILTER(Function_SCC!$S$3:$S$512,Function_SCC!$W$3:$W$512 = $W399),
                              IFERROR(
                                  _xlfn._xlws.FILTER(FuSa_FTT!$S$3:$S$500,FuSa_FTT!$W$3:$W$500 = $W399),
                                  IFERROR(
                                       _xlfn._xlws.FILTER(FuSa_NACS!$Q$3:$Q$548,FuSa_NACS!$W$3:$W$548 = $W399),
                                       "NA"
                               )
                           )
                       )
                   )
               )
           )
       )
   )
)</f>
        <v/>
      </c>
      <c r="R399" s="441">
        <f t="array" ref="R399">IFERROR(
      _xlfn._xlws.FILTER(FuSa_Charger!$T$3:$T$520, FuSa_Charger!$W$3:$W$520 = $W399),
      IFERROR(
          _xlfn._xlws.FILTER(Function_14DCDC!$T$3:$T$503,Function_14DCDC!$W$3:$W$503 =$W399 ),
          IFERROR(
              _xlfn._xlws.FILTER(Function_Charger!$T$3:$T$510,Function_Charger!$W$3:$W$510 = $W399),
              IFERROR(
                  _xlfn._xlws.FILTER(FuSa_14DCDC!$T$3:$T$500,FuSa_14DCDC!$W$3:$W$500 = $W399),
                  IFERROR(
                      _xlfn._xlws.FILTER(FuSa_14DCDC_EFAN!$T$3:$T$500,FuSa_14DCDC_EFAN!$W$3:$W$500 = $W399),
                      IFERROR(
                          _xlfn._xlws.FILTER(FuSa_FaultInjection!$T$3:$T$500,FuSa_FaultInjection!$W$3:$W$500 = $W399),
                          IFERROR(
                              _xlfn._xlws.FILTER(Function_SCC!$T$3:$T$512,Function_SCC!$W$3:$W$512 = $W399),
                              IFERROR(
                                  _xlfn._xlws.FILTER(FuSa_FTT!$T$3:$T$500,FuSa_FTT!$W$3:$W$500 = $W399),
                                  IFERROR(
                                       _xlfn._xlws.FILTER(FuSa_NACS!$R$3:$R$548,FuSa_NACS!$W$3:$W$548 = $W399),
                                       "NA"
                               )
                           )
                       )
                   )
               )
           )
       )
   )
)</f>
        <v/>
      </c>
      <c r="S399" s="441">
        <f t="array" ref="S399">IFERROR(
      _xlfn._xlws.FILTER(FuSa_Charger!$U$3:$U$520, FuSa_Charger!$W$3:$W$520 = $W399),
      IFERROR(
          _xlfn._xlws.FILTER(Function_14DCDC!$U$3:$U$503,Function_14DCDC!$W$3:$W$503 =$W399 ),
          IFERROR(
              _xlfn._xlws.FILTER(Function_Charger!$U$3:$U$510,Function_Charger!$W$3:$W$510 = $W399),
              IFERROR(
                  _xlfn._xlws.FILTER(FuSa_14DCDC!$U$3:$U$500,FuSa_14DCDC!$W$3:$W$500 = $W399),
                  IFERROR(
                      _xlfn._xlws.FILTER(FuSa_14DCDC_EFAN!$U$3:$U$500,FuSa_14DCDC_EFAN!$W$3:$W$500 = $W399),
                      IFERROR(
                          _xlfn._xlws.FILTER(FuSa_FaultInjection!$U$3:$U$500,FuSa_FaultInjection!$W$3:$W$500 = $W399),
                          IFERROR(
                              _xlfn._xlws.FILTER(Function_SCC!$U$3:$U$512,Function_SCC!$W$3:$W$512 = $W399),
                              IFERROR(
                                  _xlfn._xlws.FILTER(FuSa_FTT!$U$3:$U$500,FuSa_FTT!$W$3:$W$500 = $W399),
                                  IFERROR(
                                       _xlfn._xlws.FILTER(FuSa_NACS!$S$3:$S$548,FuSa_NACS!$W$3:$W$548 = $W399),
                                       "NA"
                               )
                           )
                       )
                   )
               )
           )
       )
   )
)</f>
        <v/>
      </c>
      <c r="T399" s="608">
        <f t="array" ref="T399">IFERROR(
      _xlfn._xlws.FILTER(FuSa_Charger!$V$3:$V$520, FuSa_Charger!$W$3:$W$520 = $W399),
      IFERROR(
          _xlfn._xlws.FILTER(Function_14DCDC!$V$3:$V$503,Function_14DCDC!$W$3:$W$503 =$W399 ),
          IFERROR(
              _xlfn._xlws.FILTER(Function_Charger!$V$3:$V$510,Function_Charger!$W$3:$W$510 = $W399),
              IFERROR(
                  _xlfn._xlws.FILTER(FuSa_14DCDC!$V$3:$V$500,FuSa_14DCDC!$W$3:$W$500 = $W399),
                  IFERROR(
                      _xlfn._xlws.FILTER(FuSa_14DCDC_EFAN!$V$3:$V$500,FuSa_14DCDC_EFAN!$W$3:$W$500 = $W399),
                      IFERROR(
                          _xlfn._xlws.FILTER(FuSa_FaultInjection!$V$3:$V$500,FuSa_FaultInjection!$W$3:$W$500 = $W399),
                          IFERROR(
                              _xlfn._xlws.FILTER(Function_SCC!$V$3:$V$512,Function_SCC!$W$3:$W$512 = $W399),
                              IFERROR(
                                  _xlfn._xlws.FILTER(FuSa_FTT!$V$3:$V$500,FuSa_FTT!$W$3:$W$500 = $W399),
                                  IFERROR(
                                       _xlfn._xlws.FILTER(FuSa_NACS!$T$3:$T$548,FuSa_NACS!$W$3:$W$548 = $W399),
                                       "NA"
                               )
                           )
                       )
                   )
               )
           )
       )
   )
)</f>
        <v/>
      </c>
      <c r="U399" s="230" t="inlineStr">
        <is>
          <t>NACS_ZCP</t>
        </is>
      </c>
      <c r="W399" s="1164" t="inlineStr">
        <is>
          <t>[SYI_AC7_001_016]Limiting the AC charging current_CCU01-4649.html</t>
        </is>
      </c>
      <c r="X399" s="1163" t="n">
        <v>1</v>
      </c>
      <c r="Y399" s="1149" t="n">
        <v>0</v>
      </c>
      <c r="Z399" s="1149" t="n">
        <v>0</v>
      </c>
      <c r="AA399" s="1149" t="n">
        <v>1</v>
      </c>
      <c r="AB399" s="1149" t="n"/>
      <c r="AC399" s="1150" t="inlineStr">
        <is>
          <t>TSR-CCU-NACS-1012</t>
        </is>
      </c>
      <c r="AD399" s="1182" t="n"/>
      <c r="AE399" s="1190" t="n"/>
      <c r="AG399" s="232" t="inlineStr"/>
      <c r="AH399" s="46" t="inlineStr"/>
      <c r="AI399" s="46" t="inlineStr"/>
      <c r="AJ399" s="46" t="inlineStr"/>
      <c r="AK399" s="46" t="inlineStr"/>
      <c r="AL399" s="462" t="n"/>
      <c r="AM399" s="236" t="n"/>
      <c r="AN399" s="892" t="n"/>
      <c r="AO399" s="223">
        <f>EXACT(W399,AG399)</f>
        <v/>
      </c>
      <c r="AP399" s="43">
        <f>EXACT(X399,AH399)</f>
        <v/>
      </c>
      <c r="AQ399" s="43">
        <f>EXACT(Y399,AI399)</f>
        <v/>
      </c>
      <c r="AR399" s="43">
        <f>EXACT(Z399,AJ399)</f>
        <v/>
      </c>
      <c r="AS399" s="266">
        <f>EXACT(AA399,AK399)</f>
        <v/>
      </c>
      <c r="AT399" t="inlineStr"/>
      <c r="AU399" t="inlineStr"/>
    </row>
    <row r="400" ht="15" customHeight="1">
      <c r="A400" s="451" t="n"/>
      <c r="B400" s="451" t="n"/>
      <c r="C400" s="451" t="n"/>
      <c r="D400" s="263" t="n"/>
      <c r="E400" s="263">
        <f t="array" ref="E400">IFERROR(
      _xlfn._xlws.FILTER(FuSa_Charger!$E$3:$E$520, FuSa_Charger!$W$3:$W$520 = $W400),
      IFERROR(
          _xlfn._xlws.FILTER(Function_14DCDC!$E$3:$E$503,Function_14DCDC!$W$3:$W$503 =$W400 ),
          IFERROR(
              _xlfn._xlws.FILTER(Function_Charger!$E$3:$E$510,Function_Charger!$W$3:$W$510 = $W400),
              IFERROR(
                  _xlfn._xlws.FILTER(FuSa_14DCDC!$E$3:$E$500,FuSa_14DCDC!$W$3:$W$500 = $W400),
                  IFERROR(
                      _xlfn._xlws.FILTER(FuSa_14DCDC_EFAN!$E$3:$E$500,FuSa_14DCDC_EFAN!$W$3:$W$500 = $W400),
                      IFERROR(
                          _xlfn._xlws.FILTER(FuSa_FaultInjection!$E$3:$E$500,FuSa_FaultInjection!$W$3:$W$500 = $W400),
                          IFERROR(
                              _xlfn._xlws.FILTER(Function_SCC!$E$3:$E$512,Function_SCC!$W$3:$W$512 = $W400),
                              IFERROR(
                                  _xlfn._xlws.FILTER(FuSa_FTT!$E$3:$E$500,FuSa_FTT!$W$3:$W$500 = $W400),
                                  IFERROR(
                                       _xlfn._xlws.FILTER(FuSa_NACS!$E$3:$E$548,FuSa_NACS!$W$3:$W$548 = $W400),
                                       "NA"
                               )
                           )
                       )
                   )
               )
           )
       )
   )
)</f>
        <v/>
      </c>
      <c r="F400" s="263">
        <f t="array" ref="F400">IFERROR(
      _xlfn._xlws.FILTER(FuSa_Charger!$F$3:$F$520, FuSa_Charger!$W$3:$W$520 = $W400),
      IFERROR(
          _xlfn._xlws.FILTER(Function_14DCDC!$F$3:$F$503,Function_14DCDC!$W$3:$W$503 =$W400 ),
          IFERROR(
              _xlfn._xlws.FILTER(Function_Charger!$F$3:$F$510,Function_Charger!$W$3:$W$510 = $W400),
              IFERROR(
                  _xlfn._xlws.FILTER(FuSa_14DCDC!$F$3:$F$500,FuSa_14DCDC!$W$3:$W$500 = $W400),
                  IFERROR(
                      _xlfn._xlws.FILTER(FuSa_14DCDC_EFAN!$F$3:$F$500,FuSa_14DCDC_EFAN!$W$3:$W$500 = $W400),
                      IFERROR(
                          _xlfn._xlws.FILTER(FuSa_FaultInjection!$F$3:$F$500,FuSa_FaultInjection!$W$3:$W$500 = $W400),
                          IFERROR(
                              _xlfn._xlws.FILTER(Function_SCC!$F$3:$F$512,Function_SCC!$W$3:$W$512 = $W400),
                              IFERROR(
                                  _xlfn._xlws.FILTER(FuSa_FTT!$F$3:$F$500,FuSa_FTT!$W$3:$W$500 = $W400),
                                  IFERROR(
                                       _xlfn._xlws.FILTER(FuSa_NACS!$F$3:$F$548,FuSa_NACS!$W$3:$W$548 = $W400),
                                       "NA"
                               )
                           )
                       )
                   )
               )
           )
       )
   )
)</f>
        <v/>
      </c>
      <c r="G400" s="263">
        <f t="array" ref="G400">IFERROR(
      _xlfn._xlws.FILTER(FuSa_Charger!$G$3:$G$520, FuSa_Charger!$W$3:$W$520 = $W400),
      IFERROR(
          _xlfn._xlws.FILTER(Function_14DCDC!$G$3:$G$503,Function_14DCDC!$W$3:$W$503 =$W400 ),
          IFERROR(
              _xlfn._xlws.FILTER(Function_Charger!$G$3:$G$510,Function_Charger!$W$3:$W$510 = $W400),
              IFERROR(
                  _xlfn._xlws.FILTER(FuSa_14DCDC!$G$3:$G$500,FuSa_14DCDC!$W$3:$W$500 = $W400),
                  IFERROR(
                      _xlfn._xlws.FILTER(FuSa_14DCDC_EFAN!$G$3:$G$500,FuSa_14DCDC_EFAN!$W$3:$W$500 = $W400),
                      IFERROR(
                          _xlfn._xlws.FILTER(FuSa_FaultInjection!$G$3:$G$500,FuSa_FaultInjection!$W$3:$W$500 = $W400),
                          IFERROR(
                              _xlfn._xlws.FILTER(Function_SCC!$G$3:$G$512,Function_SCC!$W$3:$W$512 = $W400),
                              IFERROR(
                                  _xlfn._xlws.FILTER(FuSa_FTT!$G$3:$G$500,FuSa_FTT!$W$3:$W$500 = $W400),
                                  IFERROR(
                                       _xlfn._xlws.FILTER(FuSa_NACS!$G$3:$G$548,FuSa_NACS!$W$3:$W$548 = $W400),
                                       "NA"
                               )
                           )
                       )
                   )
               )
           )
       )
   )
)</f>
        <v/>
      </c>
      <c r="H400" s="263">
        <f t="array" ref="H400">IFERROR(
      _xlfn._xlws.FILTER(FuSa_Charger!$H$3:$H$520, FuSa_Charger!$W$3:$W$520 = $W400),
      IFERROR(
          _xlfn._xlws.FILTER(Function_14DCDC!$H$3:$H$503,Function_14DCDC!$W$3:$W$503 =$W400 ),
          IFERROR(
              _xlfn._xlws.FILTER(Function_Charger!$H$3:$H$510,Function_Charger!$W$3:$W$510 = $W400),
              IFERROR(
                  _xlfn._xlws.FILTER(FuSa_14DCDC!$H$3:$H$500,FuSa_14DCDC!$W$3:$W$500 = $W400),
                  IFERROR(
                      _xlfn._xlws.FILTER(FuSa_14DCDC_EFAN!$H$3:$H$500,FuSa_14DCDC_EFAN!$W$3:$W$500 = $W400),
                      IFERROR(
                          _xlfn._xlws.FILTER(FuSa_FaultInjection!$H$3:$H$500,FuSa_FaultInjection!$W$3:$W$500 = $W400),
                          IFERROR(
                              _xlfn._xlws.FILTER(Function_SCC!$H$3:$H$512,Function_SCC!$W$3:$W$512 = $W400),
                              IFERROR(
                                  _xlfn._xlws.FILTER(FuSa_FTT!$H$3:$H$500,FuSa_FTT!$W$3:$W$500 = $W400),
                                  IFERROR(
                                       _xlfn._xlws.FILTER(FuSa_NACS!$H$3:$H$548,FuSa_NACS!$W$3:$W$548 = $W400),
                                       "NA"
                               )
                           )
                       )
                   )
               )
           )
       )
   )
)</f>
        <v/>
      </c>
      <c r="I400" s="263">
        <f t="array" ref="I400">IFERROR(
      _xlfn._xlws.FILTER(FuSa_Charger!$I$3:$I$520, FuSa_Charger!$W$3:$W$520 = $W400),
      IFERROR(
          _xlfn._xlws.FILTER(Function_14DCDC!$I$3:$I$503,Function_14DCDC!$W$3:$W$503 =$W400 ),
          IFERROR(
              _xlfn._xlws.FILTER(Function_Charger!$I$3:$I$510,Function_Charger!$W$3:$W$510 = $W400),
              IFERROR(
                  _xlfn._xlws.FILTER(FuSa_14DCDC!$I$3:$I$500,FuSa_14DCDC!$W$3:$W$500 = $W400),
                  IFERROR(
                      _xlfn._xlws.FILTER(FuSa_14DCDC_EFAN!$I$3:$I$500,FuSa_14DCDC_EFAN!$W$3:$W$500 = $W400),
                      IFERROR(
                          _xlfn._xlws.FILTER(FuSa_FaultInjection!$I$3:$I$500,FuSa_FaultInjection!$W$3:$W$500 = $W400),
                          IFERROR(
                              _xlfn._xlws.FILTER(Function_SCC!$I$3:$I$512,Function_SCC!$W$3:$W$512 = $W400),
                              IFERROR(
                                  _xlfn._xlws.FILTER(FuSa_FTT!$I$3:$I$500,FuSa_FTT!$W$3:$W$500 = $W400),
                                  IFERROR(
                                       _xlfn._xlws.FILTER(FuSa_NACS!$I$3:$I$548,FuSa_NACS!$W$3:$W$548 = $W400),
                                       "NA"
                               )
                           )
                       )
                   )
               )
           )
       )
   )
)</f>
        <v/>
      </c>
      <c r="J400" s="451" t="n"/>
      <c r="K400" s="451" t="n"/>
      <c r="L400" s="451" t="n"/>
      <c r="M400" s="451" t="n"/>
      <c r="N400" s="263">
        <f t="array" ref="N400">IFERROR(
      _xlfn._xlws.FILTER(FuSa_Charger!$N$3:$N$520, FuSa_Charger!$W$3:$W$520 = $W400),
      IFERROR(
          _xlfn._xlws.FILTER(Function_14DCDC!$N$3:$N$503,Function_14DCDC!$W$3:$W$503 =$W400 ),
          IFERROR(
              _xlfn._xlws.FILTER(Function_Charger!$N$3:$N$510,Function_Charger!$W$3:$W$510 = $W400),
              IFERROR(
                  _xlfn._xlws.FILTER(FuSa_14DCDC!$N$3:$N$500,FuSa_14DCDC!$W$3:$W$500 = $W400),
                  IFERROR(
                      _xlfn._xlws.FILTER(FuSa_14DCDC_EFAN!$N$3:$N$500,FuSa_14DCDC_EFAN!$W$3:$W$500 = $W400),
                      IFERROR(
                          _xlfn._xlws.FILTER(FuSa_FaultInjection!$N$3:$N$500,FuSa_FaultInjection!$W$3:$W$500 = $W400),
                          IFERROR(
                              _xlfn._xlws.FILTER(Function_SCC!$N$3:$N$512,Function_SCC!$W$3:$W$512 = $W400),
                              IFERROR(
                                  _xlfn._xlws.FILTER(FuSa_FTT!$N$3:$N$500,FuSa_FTT!$W$3:$W$500 = $W400),
                                  IFERROR(
                                       _xlfn._xlws.FILTER(FuSa_NACS!$M$3:$M$548,FuSa_NACS!$W$3:$W$548 = $W400),
                                       "NA"
                               )
                           )
                       )
                   )
               )
           )
       )
   )
)</f>
        <v/>
      </c>
      <c r="O400" s="263">
        <f t="array" ref="O400">IFERROR(
      _xlfn._xlws.FILTER(FuSa_Charger!$O$3:$O$520, FuSa_Charger!$W$3:$W$520 = $W400),
      IFERROR(
          _xlfn._xlws.FILTER(Function_14DCDC!$O$3:$O$503,Function_14DCDC!$W$3:$W$503 =$W400 ),
          IFERROR(
              _xlfn._xlws.FILTER(Function_Charger!$O$3:$O$510,Function_Charger!$W$3:$W$510 = $W400),
              IFERROR(
                  _xlfn._xlws.FILTER(FuSa_14DCDC!$O$3:$O$500,FuSa_14DCDC!$W$3:$W$500 = $W400),
                  IFERROR(
                      _xlfn._xlws.FILTER(FuSa_14DCDC_EFAN!$O$3:$O$500,FuSa_14DCDC_EFAN!$W$3:$W$500 = $W400),
                      IFERROR(
                          _xlfn._xlws.FILTER(FuSa_FaultInjection!$O$3:$O$500,FuSa_FaultInjection!$W$3:$W$500 = $W400),
                          IFERROR(
                              _xlfn._xlws.FILTER(Function_SCC!$O$3:$O$512,Function_SCC!$W$3:$W$512 = $W400),
                              IFERROR(
                                  _xlfn._xlws.FILTER(FuSa_FTT!$O$3:$O$500,FuSa_FTT!$W$3:$W$500 = $W400),
                                  IFERROR(
                                       _xlfn._xlws.FILTER(FuSa_NACS!$O$3:$O$548,FuSa_NACS!$W$3:$W$548 = $W400),
                                       "NA"
                               )
                           )
                       )
                   )
               )
           )
       )
   )
)</f>
        <v/>
      </c>
      <c r="P400" s="263">
        <f t="array" ref="P400">IFERROR(
      _xlfn._xlws.FILTER(FuSa_Charger!$P$3:$P$520, FuSa_Charger!$W$3:$W$520 = $W400),
      IFERROR(
          _xlfn._xlws.FILTER(Function_14DCDC!$P$3:$P$503,Function_14DCDC!$W$3:$W$503 =$W400 ),
          IFERROR(
              _xlfn._xlws.FILTER(Function_Charger!$P$3:$P$510,Function_Charger!$W$3:$W$510 = $W400),
              IFERROR(
                  _xlfn._xlws.FILTER(FuSa_14DCDC!$P$3:$P$500,FuSa_14DCDC!$W$3:$W$500 = $W400),
                  IFERROR(
                      _xlfn._xlws.FILTER(FuSa_14DCDC_EFAN!$P$3:$P$500,FuSa_14DCDC_EFAN!$W$3:$W$500 = $W400),
                      IFERROR(
                          _xlfn._xlws.FILTER(FuSa_FaultInjection!$P$3:$P$500,FuSa_FaultInjection!$W$3:$W$500 = $W400),
                          IFERROR(
                              _xlfn._xlws.FILTER(Function_SCC!$P$3:$P$512,Function_SCC!$W$3:$W$512 = $W400),
                              IFERROR(
                                  _xlfn._xlws.FILTER(FuSa_FTT!$P$3:$P$500,FuSa_FTT!$W$3:$W$500 = $W400),
                                  IFERROR(
                                       _xlfn._xlws.FILTER(FuSa_NACS!$P$3:$P$548,FuSa_NACS!$W$3:$W$548 = $W400),
                                       "NA"
                               )
                           )
                       )
                   )
               )
           )
       )
   )
)</f>
        <v/>
      </c>
      <c r="Q400" s="263">
        <f t="array" ref="Q400">IFERROR(
      _xlfn._xlws.FILTER(FuSa_Charger!$S$3:$S$520, FuSa_Charger!$W$3:$W$520 = $W400),
      IFERROR(
          _xlfn._xlws.FILTER(Function_14DCDC!$S$3:$S$503,Function_14DCDC!$W$3:$W$503 =$W400 ),
          IFERROR(
              _xlfn._xlws.FILTER(Function_Charger!$S$3:$S$510,Function_Charger!$W$3:$W$510 = $W400),
              IFERROR(
                  _xlfn._xlws.FILTER(FuSa_14DCDC!$S$3:$S$500,FuSa_14DCDC!$W$3:$W$500 = $W400),
                  IFERROR(
                      _xlfn._xlws.FILTER(FuSa_14DCDC_EFAN!$S$3:$S$500,FuSa_14DCDC_EFAN!$W$3:$W$500 = $W400),
                      IFERROR(
                          _xlfn._xlws.FILTER(FuSa_FaultInjection!$S$3:$S$500,FuSa_FaultInjection!$W$3:$W$500 = $W400),
                          IFERROR(
                              _xlfn._xlws.FILTER(Function_SCC!$S$3:$S$512,Function_SCC!$W$3:$W$512 = $W400),
                              IFERROR(
                                  _xlfn._xlws.FILTER(FuSa_FTT!$S$3:$S$500,FuSa_FTT!$W$3:$W$500 = $W400),
                                  IFERROR(
                                       _xlfn._xlws.FILTER(FuSa_NACS!$Q$3:$Q$548,FuSa_NACS!$W$3:$W$548 = $W400),
                                       "NA"
                               )
                           )
                       )
                   )
               )
           )
       )
   )
)</f>
        <v/>
      </c>
      <c r="R400" s="441">
        <f t="array" ref="R400">IFERROR(
      _xlfn._xlws.FILTER(FuSa_Charger!$T$3:$T$520, FuSa_Charger!$W$3:$W$520 = $W400),
      IFERROR(
          _xlfn._xlws.FILTER(Function_14DCDC!$T$3:$T$503,Function_14DCDC!$W$3:$W$503 =$W400 ),
          IFERROR(
              _xlfn._xlws.FILTER(Function_Charger!$T$3:$T$510,Function_Charger!$W$3:$W$510 = $W400),
              IFERROR(
                  _xlfn._xlws.FILTER(FuSa_14DCDC!$T$3:$T$500,FuSa_14DCDC!$W$3:$W$500 = $W400),
                  IFERROR(
                      _xlfn._xlws.FILTER(FuSa_14DCDC_EFAN!$T$3:$T$500,FuSa_14DCDC_EFAN!$W$3:$W$500 = $W400),
                      IFERROR(
                          _xlfn._xlws.FILTER(FuSa_FaultInjection!$T$3:$T$500,FuSa_FaultInjection!$W$3:$W$500 = $W400),
                          IFERROR(
                              _xlfn._xlws.FILTER(Function_SCC!$T$3:$T$512,Function_SCC!$W$3:$W$512 = $W400),
                              IFERROR(
                                  _xlfn._xlws.FILTER(FuSa_FTT!$T$3:$T$500,FuSa_FTT!$W$3:$W$500 = $W400),
                                  IFERROR(
                                       _xlfn._xlws.FILTER(FuSa_NACS!$R$3:$R$548,FuSa_NACS!$W$3:$W$548 = $W400),
                                       "NA"
                               )
                           )
                       )
                   )
               )
           )
       )
   )
)</f>
        <v/>
      </c>
      <c r="S400" s="441">
        <f t="array" ref="S400">IFERROR(
      _xlfn._xlws.FILTER(FuSa_Charger!$U$3:$U$520, FuSa_Charger!$W$3:$W$520 = $W400),
      IFERROR(
          _xlfn._xlws.FILTER(Function_14DCDC!$U$3:$U$503,Function_14DCDC!$W$3:$W$503 =$W400 ),
          IFERROR(
              _xlfn._xlws.FILTER(Function_Charger!$U$3:$U$510,Function_Charger!$W$3:$W$510 = $W400),
              IFERROR(
                  _xlfn._xlws.FILTER(FuSa_14DCDC!$U$3:$U$500,FuSa_14DCDC!$W$3:$W$500 = $W400),
                  IFERROR(
                      _xlfn._xlws.FILTER(FuSa_14DCDC_EFAN!$U$3:$U$500,FuSa_14DCDC_EFAN!$W$3:$W$500 = $W400),
                      IFERROR(
                          _xlfn._xlws.FILTER(FuSa_FaultInjection!$U$3:$U$500,FuSa_FaultInjection!$W$3:$W$500 = $W400),
                          IFERROR(
                              _xlfn._xlws.FILTER(Function_SCC!$U$3:$U$512,Function_SCC!$W$3:$W$512 = $W400),
                              IFERROR(
                                  _xlfn._xlws.FILTER(FuSa_FTT!$U$3:$U$500,FuSa_FTT!$W$3:$W$500 = $W400),
                                  IFERROR(
                                       _xlfn._xlws.FILTER(FuSa_NACS!$S$3:$S$548,FuSa_NACS!$W$3:$W$548 = $W400),
                                       "NA"
                               )
                           )
                       )
                   )
               )
           )
       )
   )
)</f>
        <v/>
      </c>
      <c r="T400" s="608">
        <f t="array" ref="T400">IFERROR(
      _xlfn._xlws.FILTER(FuSa_Charger!$V$3:$V$520, FuSa_Charger!$W$3:$W$520 = $W400),
      IFERROR(
          _xlfn._xlws.FILTER(Function_14DCDC!$V$3:$V$503,Function_14DCDC!$W$3:$W$503 =$W400 ),
          IFERROR(
              _xlfn._xlws.FILTER(Function_Charger!$V$3:$V$510,Function_Charger!$W$3:$W$510 = $W400),
              IFERROR(
                  _xlfn._xlws.FILTER(FuSa_14DCDC!$V$3:$V$500,FuSa_14DCDC!$W$3:$W$500 = $W400),
                  IFERROR(
                      _xlfn._xlws.FILTER(FuSa_14DCDC_EFAN!$V$3:$V$500,FuSa_14DCDC_EFAN!$W$3:$W$500 = $W400),
                      IFERROR(
                          _xlfn._xlws.FILTER(FuSa_FaultInjection!$V$3:$V$500,FuSa_FaultInjection!$W$3:$W$500 = $W400),
                          IFERROR(
                              _xlfn._xlws.FILTER(Function_SCC!$V$3:$V$512,Function_SCC!$W$3:$W$512 = $W400),
                              IFERROR(
                                  _xlfn._xlws.FILTER(FuSa_FTT!$V$3:$V$500,FuSa_FTT!$W$3:$W$500 = $W400),
                                  IFERROR(
                                       _xlfn._xlws.FILTER(FuSa_NACS!$T$3:$T$548,FuSa_NACS!$W$3:$W$548 = $W400),
                                       "NA"
                               )
                           )
                       )
                   )
               )
           )
       )
   )
)</f>
        <v/>
      </c>
      <c r="U400" s="231" t="inlineStr">
        <is>
          <t>NACS_ZCP</t>
        </is>
      </c>
      <c r="W400" s="236" t="inlineStr">
        <is>
          <t>[SYI_AC7_001_022]ZCP detection plausibility check_CCU01-4649.html</t>
        </is>
      </c>
      <c r="X400" s="1092" t="n">
        <v>5</v>
      </c>
      <c r="Y400" s="401" t="n">
        <v>0</v>
      </c>
      <c r="Z400" s="401" t="n">
        <v>0</v>
      </c>
      <c r="AA400" s="401" t="n">
        <v>5</v>
      </c>
      <c r="AB400" s="401" t="n"/>
      <c r="AC400" s="1151" t="inlineStr">
        <is>
          <t>TSR-CCU-NACS-1012</t>
        </is>
      </c>
      <c r="AD400" s="438" t="n"/>
      <c r="AE400" s="936" t="n"/>
      <c r="AG400" s="232" t="inlineStr"/>
      <c r="AH400" s="46" t="inlineStr"/>
      <c r="AI400" s="46" t="inlineStr"/>
      <c r="AJ400" s="46" t="inlineStr"/>
      <c r="AK400" s="46" t="inlineStr"/>
      <c r="AL400" s="462" t="n"/>
      <c r="AM400" s="236" t="n"/>
      <c r="AN400" s="892" t="n"/>
      <c r="AO400" s="223">
        <f>EXACT(W400,AG400)</f>
        <v/>
      </c>
      <c r="AP400" s="43">
        <f>EXACT(X400,AH400)</f>
        <v/>
      </c>
      <c r="AQ400" s="43">
        <f>EXACT(Y400,AI400)</f>
        <v/>
      </c>
      <c r="AR400" s="43">
        <f>EXACT(Z400,AJ400)</f>
        <v/>
      </c>
      <c r="AS400" s="266">
        <f>EXACT(AA400,AK400)</f>
        <v/>
      </c>
      <c r="AT400" t="inlineStr"/>
      <c r="AU400" t="inlineStr"/>
    </row>
    <row r="401" ht="15" customHeight="1">
      <c r="A401" s="451" t="n"/>
      <c r="B401" s="451" t="n"/>
      <c r="C401" s="451" t="n"/>
      <c r="D401" s="263" t="n"/>
      <c r="E401" s="263">
        <f t="array" ref="E401">IFERROR(
      _xlfn._xlws.FILTER(FuSa_Charger!$E$3:$E$520, FuSa_Charger!$W$3:$W$520 = $W401),
      IFERROR(
          _xlfn._xlws.FILTER(Function_14DCDC!$E$3:$E$503,Function_14DCDC!$W$3:$W$503 =$W401 ),
          IFERROR(
              _xlfn._xlws.FILTER(Function_Charger!$E$3:$E$510,Function_Charger!$W$3:$W$510 = $W401),
              IFERROR(
                  _xlfn._xlws.FILTER(FuSa_14DCDC!$E$3:$E$500,FuSa_14DCDC!$W$3:$W$500 = $W401),
                  IFERROR(
                      _xlfn._xlws.FILTER(FuSa_14DCDC_EFAN!$E$3:$E$500,FuSa_14DCDC_EFAN!$W$3:$W$500 = $W401),
                      IFERROR(
                          _xlfn._xlws.FILTER(FuSa_FaultInjection!$E$3:$E$500,FuSa_FaultInjection!$W$3:$W$500 = $W401),
                          IFERROR(
                              _xlfn._xlws.FILTER(Function_SCC!$E$3:$E$512,Function_SCC!$W$3:$W$512 = $W401),
                              IFERROR(
                                  _xlfn._xlws.FILTER(FuSa_FTT!$E$3:$E$500,FuSa_FTT!$W$3:$W$500 = $W401),
                                  IFERROR(
                                       _xlfn._xlws.FILTER(FuSa_NACS!$E$3:$E$548,FuSa_NACS!$W$3:$W$548 = $W401),
                                       "NA"
                               )
                           )
                       )
                   )
               )
           )
       )
   )
)</f>
        <v/>
      </c>
      <c r="F401" s="263">
        <f t="array" ref="F401">IFERROR(
      _xlfn._xlws.FILTER(FuSa_Charger!$F$3:$F$520, FuSa_Charger!$W$3:$W$520 = $W401),
      IFERROR(
          _xlfn._xlws.FILTER(Function_14DCDC!$F$3:$F$503,Function_14DCDC!$W$3:$W$503 =$W401 ),
          IFERROR(
              _xlfn._xlws.FILTER(Function_Charger!$F$3:$F$510,Function_Charger!$W$3:$W$510 = $W401),
              IFERROR(
                  _xlfn._xlws.FILTER(FuSa_14DCDC!$F$3:$F$500,FuSa_14DCDC!$W$3:$W$500 = $W401),
                  IFERROR(
                      _xlfn._xlws.FILTER(FuSa_14DCDC_EFAN!$F$3:$F$500,FuSa_14DCDC_EFAN!$W$3:$W$500 = $W401),
                      IFERROR(
                          _xlfn._xlws.FILTER(FuSa_FaultInjection!$F$3:$F$500,FuSa_FaultInjection!$W$3:$W$500 = $W401),
                          IFERROR(
                              _xlfn._xlws.FILTER(Function_SCC!$F$3:$F$512,Function_SCC!$W$3:$W$512 = $W401),
                              IFERROR(
                                  _xlfn._xlws.FILTER(FuSa_FTT!$F$3:$F$500,FuSa_FTT!$W$3:$W$500 = $W401),
                                  IFERROR(
                                       _xlfn._xlws.FILTER(FuSa_NACS!$F$3:$F$548,FuSa_NACS!$W$3:$W$548 = $W401),
                                       "NA"
                               )
                           )
                       )
                   )
               )
           )
       )
   )
)</f>
        <v/>
      </c>
      <c r="G401" s="263">
        <f t="array" ref="G401">IFERROR(
      _xlfn._xlws.FILTER(FuSa_Charger!$G$3:$G$520, FuSa_Charger!$W$3:$W$520 = $W401),
      IFERROR(
          _xlfn._xlws.FILTER(Function_14DCDC!$G$3:$G$503,Function_14DCDC!$W$3:$W$503 =$W401 ),
          IFERROR(
              _xlfn._xlws.FILTER(Function_Charger!$G$3:$G$510,Function_Charger!$W$3:$W$510 = $W401),
              IFERROR(
                  _xlfn._xlws.FILTER(FuSa_14DCDC!$G$3:$G$500,FuSa_14DCDC!$W$3:$W$500 = $W401),
                  IFERROR(
                      _xlfn._xlws.FILTER(FuSa_14DCDC_EFAN!$G$3:$G$500,FuSa_14DCDC_EFAN!$W$3:$W$500 = $W401),
                      IFERROR(
                          _xlfn._xlws.FILTER(FuSa_FaultInjection!$G$3:$G$500,FuSa_FaultInjection!$W$3:$W$500 = $W401),
                          IFERROR(
                              _xlfn._xlws.FILTER(Function_SCC!$G$3:$G$512,Function_SCC!$W$3:$W$512 = $W401),
                              IFERROR(
                                  _xlfn._xlws.FILTER(FuSa_FTT!$G$3:$G$500,FuSa_FTT!$W$3:$W$500 = $W401),
                                  IFERROR(
                                       _xlfn._xlws.FILTER(FuSa_NACS!$G$3:$G$548,FuSa_NACS!$W$3:$W$548 = $W401),
                                       "NA"
                               )
                           )
                       )
                   )
               )
           )
       )
   )
)</f>
        <v/>
      </c>
      <c r="H401" s="263">
        <f t="array" ref="H401">IFERROR(
      _xlfn._xlws.FILTER(FuSa_Charger!$H$3:$H$520, FuSa_Charger!$W$3:$W$520 = $W401),
      IFERROR(
          _xlfn._xlws.FILTER(Function_14DCDC!$H$3:$H$503,Function_14DCDC!$W$3:$W$503 =$W401 ),
          IFERROR(
              _xlfn._xlws.FILTER(Function_Charger!$H$3:$H$510,Function_Charger!$W$3:$W$510 = $W401),
              IFERROR(
                  _xlfn._xlws.FILTER(FuSa_14DCDC!$H$3:$H$500,FuSa_14DCDC!$W$3:$W$500 = $W401),
                  IFERROR(
                      _xlfn._xlws.FILTER(FuSa_14DCDC_EFAN!$H$3:$H$500,FuSa_14DCDC_EFAN!$W$3:$W$500 = $W401),
                      IFERROR(
                          _xlfn._xlws.FILTER(FuSa_FaultInjection!$H$3:$H$500,FuSa_FaultInjection!$W$3:$W$500 = $W401),
                          IFERROR(
                              _xlfn._xlws.FILTER(Function_SCC!$H$3:$H$512,Function_SCC!$W$3:$W$512 = $W401),
                              IFERROR(
                                  _xlfn._xlws.FILTER(FuSa_FTT!$H$3:$H$500,FuSa_FTT!$W$3:$W$500 = $W401),
                                  IFERROR(
                                       _xlfn._xlws.FILTER(FuSa_NACS!$H$3:$H$548,FuSa_NACS!$W$3:$W$548 = $W401),
                                       "NA"
                               )
                           )
                       )
                   )
               )
           )
       )
   )
)</f>
        <v/>
      </c>
      <c r="I401" s="263">
        <f t="array" ref="I401">IFERROR(
      _xlfn._xlws.FILTER(FuSa_Charger!$I$3:$I$520, FuSa_Charger!$W$3:$W$520 = $W401),
      IFERROR(
          _xlfn._xlws.FILTER(Function_14DCDC!$I$3:$I$503,Function_14DCDC!$W$3:$W$503 =$W401 ),
          IFERROR(
              _xlfn._xlws.FILTER(Function_Charger!$I$3:$I$510,Function_Charger!$W$3:$W$510 = $W401),
              IFERROR(
                  _xlfn._xlws.FILTER(FuSa_14DCDC!$I$3:$I$500,FuSa_14DCDC!$W$3:$W$500 = $W401),
                  IFERROR(
                      _xlfn._xlws.FILTER(FuSa_14DCDC_EFAN!$I$3:$I$500,FuSa_14DCDC_EFAN!$W$3:$W$500 = $W401),
                      IFERROR(
                          _xlfn._xlws.FILTER(FuSa_FaultInjection!$I$3:$I$500,FuSa_FaultInjection!$W$3:$W$500 = $W401),
                          IFERROR(
                              _xlfn._xlws.FILTER(Function_SCC!$I$3:$I$512,Function_SCC!$W$3:$W$512 = $W401),
                              IFERROR(
                                  _xlfn._xlws.FILTER(FuSa_FTT!$I$3:$I$500,FuSa_FTT!$W$3:$W$500 = $W401),
                                  IFERROR(
                                       _xlfn._xlws.FILTER(FuSa_NACS!$I$3:$I$548,FuSa_NACS!$W$3:$W$548 = $W401),
                                       "NA"
                               )
                           )
                       )
                   )
               )
           )
       )
   )
)</f>
        <v/>
      </c>
      <c r="J401" s="451" t="n"/>
      <c r="K401" s="451" t="n"/>
      <c r="L401" s="451" t="n"/>
      <c r="M401" s="451" t="n"/>
      <c r="N401" s="263">
        <f t="array" ref="N401">IFERROR(
      _xlfn._xlws.FILTER(FuSa_Charger!$N$3:$N$520, FuSa_Charger!$W$3:$W$520 = $W401),
      IFERROR(
          _xlfn._xlws.FILTER(Function_14DCDC!$N$3:$N$503,Function_14DCDC!$W$3:$W$503 =$W401 ),
          IFERROR(
              _xlfn._xlws.FILTER(Function_Charger!$N$3:$N$510,Function_Charger!$W$3:$W$510 = $W401),
              IFERROR(
                  _xlfn._xlws.FILTER(FuSa_14DCDC!$N$3:$N$500,FuSa_14DCDC!$W$3:$W$500 = $W401),
                  IFERROR(
                      _xlfn._xlws.FILTER(FuSa_14DCDC_EFAN!$N$3:$N$500,FuSa_14DCDC_EFAN!$W$3:$W$500 = $W401),
                      IFERROR(
                          _xlfn._xlws.FILTER(FuSa_FaultInjection!$N$3:$N$500,FuSa_FaultInjection!$W$3:$W$500 = $W401),
                          IFERROR(
                              _xlfn._xlws.FILTER(Function_SCC!$N$3:$N$512,Function_SCC!$W$3:$W$512 = $W401),
                              IFERROR(
                                  _xlfn._xlws.FILTER(FuSa_FTT!$N$3:$N$500,FuSa_FTT!$W$3:$W$500 = $W401),
                                  IFERROR(
                                       _xlfn._xlws.FILTER(FuSa_NACS!$M$3:$M$548,FuSa_NACS!$W$3:$W$548 = $W401),
                                       "NA"
                               )
                           )
                       )
                   )
               )
           )
       )
   )
)</f>
        <v/>
      </c>
      <c r="O401" s="263">
        <f t="array" ref="O401">IFERROR(
      _xlfn._xlws.FILTER(FuSa_Charger!$O$3:$O$520, FuSa_Charger!$W$3:$W$520 = $W401),
      IFERROR(
          _xlfn._xlws.FILTER(Function_14DCDC!$O$3:$O$503,Function_14DCDC!$W$3:$W$503 =$W401 ),
          IFERROR(
              _xlfn._xlws.FILTER(Function_Charger!$O$3:$O$510,Function_Charger!$W$3:$W$510 = $W401),
              IFERROR(
                  _xlfn._xlws.FILTER(FuSa_14DCDC!$O$3:$O$500,FuSa_14DCDC!$W$3:$W$500 = $W401),
                  IFERROR(
                      _xlfn._xlws.FILTER(FuSa_14DCDC_EFAN!$O$3:$O$500,FuSa_14DCDC_EFAN!$W$3:$W$500 = $W401),
                      IFERROR(
                          _xlfn._xlws.FILTER(FuSa_FaultInjection!$O$3:$O$500,FuSa_FaultInjection!$W$3:$W$500 = $W401),
                          IFERROR(
                              _xlfn._xlws.FILTER(Function_SCC!$O$3:$O$512,Function_SCC!$W$3:$W$512 = $W401),
                              IFERROR(
                                  _xlfn._xlws.FILTER(FuSa_FTT!$O$3:$O$500,FuSa_FTT!$W$3:$W$500 = $W401),
                                  IFERROR(
                                       _xlfn._xlws.FILTER(FuSa_NACS!$O$3:$O$548,FuSa_NACS!$W$3:$W$548 = $W401),
                                       "NA"
                               )
                           )
                       )
                   )
               )
           )
       )
   )
)</f>
        <v/>
      </c>
      <c r="P401" s="263">
        <f t="array" ref="P401">IFERROR(
      _xlfn._xlws.FILTER(FuSa_Charger!$P$3:$P$520, FuSa_Charger!$W$3:$W$520 = $W401),
      IFERROR(
          _xlfn._xlws.FILTER(Function_14DCDC!$P$3:$P$503,Function_14DCDC!$W$3:$W$503 =$W401 ),
          IFERROR(
              _xlfn._xlws.FILTER(Function_Charger!$P$3:$P$510,Function_Charger!$W$3:$W$510 = $W401),
              IFERROR(
                  _xlfn._xlws.FILTER(FuSa_14DCDC!$P$3:$P$500,FuSa_14DCDC!$W$3:$W$500 = $W401),
                  IFERROR(
                      _xlfn._xlws.FILTER(FuSa_14DCDC_EFAN!$P$3:$P$500,FuSa_14DCDC_EFAN!$W$3:$W$500 = $W401),
                      IFERROR(
                          _xlfn._xlws.FILTER(FuSa_FaultInjection!$P$3:$P$500,FuSa_FaultInjection!$W$3:$W$500 = $W401),
                          IFERROR(
                              _xlfn._xlws.FILTER(Function_SCC!$P$3:$P$512,Function_SCC!$W$3:$W$512 = $W401),
                              IFERROR(
                                  _xlfn._xlws.FILTER(FuSa_FTT!$P$3:$P$500,FuSa_FTT!$W$3:$W$500 = $W401),
                                  IFERROR(
                                       _xlfn._xlws.FILTER(FuSa_NACS!$P$3:$P$548,FuSa_NACS!$W$3:$W$548 = $W401),
                                       "NA"
                               )
                           )
                       )
                   )
               )
           )
       )
   )
)</f>
        <v/>
      </c>
      <c r="Q401" s="263">
        <f t="array" ref="Q401">IFERROR(
      _xlfn._xlws.FILTER(FuSa_Charger!$S$3:$S$520, FuSa_Charger!$W$3:$W$520 = $W401),
      IFERROR(
          _xlfn._xlws.FILTER(Function_14DCDC!$S$3:$S$503,Function_14DCDC!$W$3:$W$503 =$W401 ),
          IFERROR(
              _xlfn._xlws.FILTER(Function_Charger!$S$3:$S$510,Function_Charger!$W$3:$W$510 = $W401),
              IFERROR(
                  _xlfn._xlws.FILTER(FuSa_14DCDC!$S$3:$S$500,FuSa_14DCDC!$W$3:$W$500 = $W401),
                  IFERROR(
                      _xlfn._xlws.FILTER(FuSa_14DCDC_EFAN!$S$3:$S$500,FuSa_14DCDC_EFAN!$W$3:$W$500 = $W401),
                      IFERROR(
                          _xlfn._xlws.FILTER(FuSa_FaultInjection!$S$3:$S$500,FuSa_FaultInjection!$W$3:$W$500 = $W401),
                          IFERROR(
                              _xlfn._xlws.FILTER(Function_SCC!$S$3:$S$512,Function_SCC!$W$3:$W$512 = $W401),
                              IFERROR(
                                  _xlfn._xlws.FILTER(FuSa_FTT!$S$3:$S$500,FuSa_FTT!$W$3:$W$500 = $W401),
                                  IFERROR(
                                       _xlfn._xlws.FILTER(FuSa_NACS!$Q$3:$Q$548,FuSa_NACS!$W$3:$W$548 = $W401),
                                       "NA"
                               )
                           )
                       )
                   )
               )
           )
       )
   )
)</f>
        <v/>
      </c>
      <c r="R401" s="441">
        <f t="array" ref="R401">IFERROR(
      _xlfn._xlws.FILTER(FuSa_Charger!$T$3:$T$520, FuSa_Charger!$W$3:$W$520 = $W401),
      IFERROR(
          _xlfn._xlws.FILTER(Function_14DCDC!$T$3:$T$503,Function_14DCDC!$W$3:$W$503 =$W401 ),
          IFERROR(
              _xlfn._xlws.FILTER(Function_Charger!$T$3:$T$510,Function_Charger!$W$3:$W$510 = $W401),
              IFERROR(
                  _xlfn._xlws.FILTER(FuSa_14DCDC!$T$3:$T$500,FuSa_14DCDC!$W$3:$W$500 = $W401),
                  IFERROR(
                      _xlfn._xlws.FILTER(FuSa_14DCDC_EFAN!$T$3:$T$500,FuSa_14DCDC_EFAN!$W$3:$W$500 = $W401),
                      IFERROR(
                          _xlfn._xlws.FILTER(FuSa_FaultInjection!$T$3:$T$500,FuSa_FaultInjection!$W$3:$W$500 = $W401),
                          IFERROR(
                              _xlfn._xlws.FILTER(Function_SCC!$T$3:$T$512,Function_SCC!$W$3:$W$512 = $W401),
                              IFERROR(
                                  _xlfn._xlws.FILTER(FuSa_FTT!$T$3:$T$500,FuSa_FTT!$W$3:$W$500 = $W401),
                                  IFERROR(
                                       _xlfn._xlws.FILTER(FuSa_NACS!$R$3:$R$548,FuSa_NACS!$W$3:$W$548 = $W401),
                                       "NA"
                               )
                           )
                       )
                   )
               )
           )
       )
   )
)</f>
        <v/>
      </c>
      <c r="S401" s="441">
        <f t="array" ref="S401">IFERROR(
      _xlfn._xlws.FILTER(FuSa_Charger!$U$3:$U$520, FuSa_Charger!$W$3:$W$520 = $W401),
      IFERROR(
          _xlfn._xlws.FILTER(Function_14DCDC!$U$3:$U$503,Function_14DCDC!$W$3:$W$503 =$W401 ),
          IFERROR(
              _xlfn._xlws.FILTER(Function_Charger!$U$3:$U$510,Function_Charger!$W$3:$W$510 = $W401),
              IFERROR(
                  _xlfn._xlws.FILTER(FuSa_14DCDC!$U$3:$U$500,FuSa_14DCDC!$W$3:$W$500 = $W401),
                  IFERROR(
                      _xlfn._xlws.FILTER(FuSa_14DCDC_EFAN!$U$3:$U$500,FuSa_14DCDC_EFAN!$W$3:$W$500 = $W401),
                      IFERROR(
                          _xlfn._xlws.FILTER(FuSa_FaultInjection!$U$3:$U$500,FuSa_FaultInjection!$W$3:$W$500 = $W401),
                          IFERROR(
                              _xlfn._xlws.FILTER(Function_SCC!$U$3:$U$512,Function_SCC!$W$3:$W$512 = $W401),
                              IFERROR(
                                  _xlfn._xlws.FILTER(FuSa_FTT!$U$3:$U$500,FuSa_FTT!$W$3:$W$500 = $W401),
                                  IFERROR(
                                       _xlfn._xlws.FILTER(FuSa_NACS!$S$3:$S$548,FuSa_NACS!$W$3:$W$548 = $W401),
                                       "NA"
                               )
                           )
                       )
                   )
               )
           )
       )
   )
)</f>
        <v/>
      </c>
      <c r="T401" s="608">
        <f t="array" ref="T401">IFERROR(
      _xlfn._xlws.FILTER(FuSa_Charger!$V$3:$V$520, FuSa_Charger!$W$3:$W$520 = $W401),
      IFERROR(
          _xlfn._xlws.FILTER(Function_14DCDC!$V$3:$V$503,Function_14DCDC!$W$3:$W$503 =$W401 ),
          IFERROR(
              _xlfn._xlws.FILTER(Function_Charger!$V$3:$V$510,Function_Charger!$W$3:$W$510 = $W401),
              IFERROR(
                  _xlfn._xlws.FILTER(FuSa_14DCDC!$V$3:$V$500,FuSa_14DCDC!$W$3:$W$500 = $W401),
                  IFERROR(
                      _xlfn._xlws.FILTER(FuSa_14DCDC_EFAN!$V$3:$V$500,FuSa_14DCDC_EFAN!$W$3:$W$500 = $W401),
                      IFERROR(
                          _xlfn._xlws.FILTER(FuSa_FaultInjection!$V$3:$V$500,FuSa_FaultInjection!$W$3:$W$500 = $W401),
                          IFERROR(
                              _xlfn._xlws.FILTER(Function_SCC!$V$3:$V$512,Function_SCC!$W$3:$W$512 = $W401),
                              IFERROR(
                                  _xlfn._xlws.FILTER(FuSa_FTT!$V$3:$V$500,FuSa_FTT!$W$3:$W$500 = $W401),
                                  IFERROR(
                                       _xlfn._xlws.FILTER(FuSa_NACS!$T$3:$T$548,FuSa_NACS!$W$3:$W$548 = $W401),
                                       "NA"
                               )
                           )
                       )
                   )
               )
           )
       )
   )
)</f>
        <v/>
      </c>
      <c r="U401" s="231" t="inlineStr">
        <is>
          <t>NACS_ZCP</t>
        </is>
      </c>
      <c r="W401" s="236" t="inlineStr">
        <is>
          <t>[SYI_AC7_702_007]Limiting the AC charging current_CCU01-4649.html</t>
        </is>
      </c>
      <c r="X401" s="1092" t="n">
        <v>1</v>
      </c>
      <c r="Y401" s="401" t="n">
        <v>0</v>
      </c>
      <c r="Z401" s="401" t="n">
        <v>0</v>
      </c>
      <c r="AA401" s="401" t="n">
        <v>1</v>
      </c>
      <c r="AB401" s="401" t="n"/>
      <c r="AC401" s="1151" t="inlineStr">
        <is>
          <t>TSR-CCU-NACS-1012</t>
        </is>
      </c>
      <c r="AD401" s="438" t="n"/>
      <c r="AE401" s="936" t="n"/>
      <c r="AG401" s="232" t="inlineStr"/>
      <c r="AH401" s="46" t="inlineStr"/>
      <c r="AI401" s="46" t="inlineStr"/>
      <c r="AJ401" s="46" t="inlineStr"/>
      <c r="AK401" s="46" t="inlineStr"/>
      <c r="AL401" s="462" t="n"/>
      <c r="AM401" s="236" t="n"/>
      <c r="AN401" s="892" t="n"/>
      <c r="AO401" s="223">
        <f>EXACT(W401,AG401)</f>
        <v/>
      </c>
      <c r="AP401" s="43">
        <f>EXACT(X401,AH401)</f>
        <v/>
      </c>
      <c r="AQ401" s="43">
        <f>EXACT(Y401,AI401)</f>
        <v/>
      </c>
      <c r="AR401" s="43">
        <f>EXACT(Z401,AJ401)</f>
        <v/>
      </c>
      <c r="AS401" s="266">
        <f>EXACT(AA401,AK401)</f>
        <v/>
      </c>
      <c r="AT401" t="inlineStr"/>
      <c r="AU401" t="inlineStr"/>
    </row>
    <row r="402" ht="15" customHeight="1">
      <c r="A402" s="451" t="n"/>
      <c r="B402" s="451" t="n"/>
      <c r="C402" s="451" t="n"/>
      <c r="D402" s="168" t="n"/>
      <c r="E402" s="263">
        <f t="array" ref="E402">IFERROR(
      _xlfn._xlws.FILTER(FuSa_Charger!$E$3:$E$520, FuSa_Charger!$W$3:$W$520 = $W402),
      IFERROR(
          _xlfn._xlws.FILTER(Function_14DCDC!$E$3:$E$503,Function_14DCDC!$W$3:$W$503 =$W402 ),
          IFERROR(
              _xlfn._xlws.FILTER(Function_Charger!$E$3:$E$510,Function_Charger!$W$3:$W$510 = $W402),
              IFERROR(
                  _xlfn._xlws.FILTER(FuSa_14DCDC!$E$3:$E$500,FuSa_14DCDC!$W$3:$W$500 = $W402),
                  IFERROR(
                      _xlfn._xlws.FILTER(FuSa_14DCDC_EFAN!$E$3:$E$500,FuSa_14DCDC_EFAN!$W$3:$W$500 = $W402),
                      IFERROR(
                          _xlfn._xlws.FILTER(FuSa_FaultInjection!$E$3:$E$500,FuSa_FaultInjection!$W$3:$W$500 = $W402),
                          IFERROR(
                              _xlfn._xlws.FILTER(Function_SCC!$E$3:$E$512,Function_SCC!$W$3:$W$512 = $W402),
                              IFERROR(
                                  _xlfn._xlws.FILTER(FuSa_FTT!$E$3:$E$500,FuSa_FTT!$W$3:$W$500 = $W402),
                                  IFERROR(
                                       _xlfn._xlws.FILTER(FuSa_NACS!$E$3:$E$548,FuSa_NACS!$W$3:$W$548 = $W402),
                                       "NA"
                               )
                           )
                       )
                   )
               )
           )
       )
   )
)</f>
        <v/>
      </c>
      <c r="F402" s="263">
        <f t="array" ref="F402">IFERROR(
      _xlfn._xlws.FILTER(FuSa_Charger!$F$3:$F$520, FuSa_Charger!$W$3:$W$520 = $W402),
      IFERROR(
          _xlfn._xlws.FILTER(Function_14DCDC!$F$3:$F$503,Function_14DCDC!$W$3:$W$503 =$W402 ),
          IFERROR(
              _xlfn._xlws.FILTER(Function_Charger!$F$3:$F$510,Function_Charger!$W$3:$W$510 = $W402),
              IFERROR(
                  _xlfn._xlws.FILTER(FuSa_14DCDC!$F$3:$F$500,FuSa_14DCDC!$W$3:$W$500 = $W402),
                  IFERROR(
                      _xlfn._xlws.FILTER(FuSa_14DCDC_EFAN!$F$3:$F$500,FuSa_14DCDC_EFAN!$W$3:$W$500 = $W402),
                      IFERROR(
                          _xlfn._xlws.FILTER(FuSa_FaultInjection!$F$3:$F$500,FuSa_FaultInjection!$W$3:$W$500 = $W402),
                          IFERROR(
                              _xlfn._xlws.FILTER(Function_SCC!$F$3:$F$512,Function_SCC!$W$3:$W$512 = $W402),
                              IFERROR(
                                  _xlfn._xlws.FILTER(FuSa_FTT!$F$3:$F$500,FuSa_FTT!$W$3:$W$500 = $W402),
                                  IFERROR(
                                       _xlfn._xlws.FILTER(FuSa_NACS!$F$3:$F$548,FuSa_NACS!$W$3:$W$548 = $W402),
                                       "NA"
                               )
                           )
                       )
                   )
               )
           )
       )
   )
)</f>
        <v/>
      </c>
      <c r="G402" s="263">
        <f t="array" ref="G402">IFERROR(
      _xlfn._xlws.FILTER(FuSa_Charger!$G$3:$G$520, FuSa_Charger!$W$3:$W$520 = $W402),
      IFERROR(
          _xlfn._xlws.FILTER(Function_14DCDC!$G$3:$G$503,Function_14DCDC!$W$3:$W$503 =$W402 ),
          IFERROR(
              _xlfn._xlws.FILTER(Function_Charger!$G$3:$G$510,Function_Charger!$W$3:$W$510 = $W402),
              IFERROR(
                  _xlfn._xlws.FILTER(FuSa_14DCDC!$G$3:$G$500,FuSa_14DCDC!$W$3:$W$500 = $W402),
                  IFERROR(
                      _xlfn._xlws.FILTER(FuSa_14DCDC_EFAN!$G$3:$G$500,FuSa_14DCDC_EFAN!$W$3:$W$500 = $W402),
                      IFERROR(
                          _xlfn._xlws.FILTER(FuSa_FaultInjection!$G$3:$G$500,FuSa_FaultInjection!$W$3:$W$500 = $W402),
                          IFERROR(
                              _xlfn._xlws.FILTER(Function_SCC!$G$3:$G$512,Function_SCC!$W$3:$W$512 = $W402),
                              IFERROR(
                                  _xlfn._xlws.FILTER(FuSa_FTT!$G$3:$G$500,FuSa_FTT!$W$3:$W$500 = $W402),
                                  IFERROR(
                                       _xlfn._xlws.FILTER(FuSa_NACS!$G$3:$G$548,FuSa_NACS!$W$3:$W$548 = $W402),
                                       "NA"
                               )
                           )
                       )
                   )
               )
           )
       )
   )
)</f>
        <v/>
      </c>
      <c r="H402" s="263">
        <f t="array" ref="H402">IFERROR(
      _xlfn._xlws.FILTER(FuSa_Charger!$H$3:$H$520, FuSa_Charger!$W$3:$W$520 = $W402),
      IFERROR(
          _xlfn._xlws.FILTER(Function_14DCDC!$H$3:$H$503,Function_14DCDC!$W$3:$W$503 =$W402 ),
          IFERROR(
              _xlfn._xlws.FILTER(Function_Charger!$H$3:$H$510,Function_Charger!$W$3:$W$510 = $W402),
              IFERROR(
                  _xlfn._xlws.FILTER(FuSa_14DCDC!$H$3:$H$500,FuSa_14DCDC!$W$3:$W$500 = $W402),
                  IFERROR(
                      _xlfn._xlws.FILTER(FuSa_14DCDC_EFAN!$H$3:$H$500,FuSa_14DCDC_EFAN!$W$3:$W$500 = $W402),
                      IFERROR(
                          _xlfn._xlws.FILTER(FuSa_FaultInjection!$H$3:$H$500,FuSa_FaultInjection!$W$3:$W$500 = $W402),
                          IFERROR(
                              _xlfn._xlws.FILTER(Function_SCC!$H$3:$H$512,Function_SCC!$W$3:$W$512 = $W402),
                              IFERROR(
                                  _xlfn._xlws.FILTER(FuSa_FTT!$H$3:$H$500,FuSa_FTT!$W$3:$W$500 = $W402),
                                  IFERROR(
                                       _xlfn._xlws.FILTER(FuSa_NACS!$H$3:$H$548,FuSa_NACS!$W$3:$W$548 = $W402),
                                       "NA"
                               )
                           )
                       )
                   )
               )
           )
       )
   )
)</f>
        <v/>
      </c>
      <c r="I402" s="263">
        <f t="array" ref="I402">IFERROR(
      _xlfn._xlws.FILTER(FuSa_Charger!$I$3:$I$520, FuSa_Charger!$W$3:$W$520 = $W402),
      IFERROR(
          _xlfn._xlws.FILTER(Function_14DCDC!$I$3:$I$503,Function_14DCDC!$W$3:$W$503 =$W402 ),
          IFERROR(
              _xlfn._xlws.FILTER(Function_Charger!$I$3:$I$510,Function_Charger!$W$3:$W$510 = $W402),
              IFERROR(
                  _xlfn._xlws.FILTER(FuSa_14DCDC!$I$3:$I$500,FuSa_14DCDC!$W$3:$W$500 = $W402),
                  IFERROR(
                      _xlfn._xlws.FILTER(FuSa_14DCDC_EFAN!$I$3:$I$500,FuSa_14DCDC_EFAN!$W$3:$W$500 = $W402),
                      IFERROR(
                          _xlfn._xlws.FILTER(FuSa_FaultInjection!$I$3:$I$500,FuSa_FaultInjection!$W$3:$W$500 = $W402),
                          IFERROR(
                              _xlfn._xlws.FILTER(Function_SCC!$I$3:$I$512,Function_SCC!$W$3:$W$512 = $W402),
                              IFERROR(
                                  _xlfn._xlws.FILTER(FuSa_FTT!$I$3:$I$500,FuSa_FTT!$W$3:$W$500 = $W402),
                                  IFERROR(
                                       _xlfn._xlws.FILTER(FuSa_NACS!$I$3:$I$548,FuSa_NACS!$W$3:$W$548 = $W402),
                                       "NA"
                               )
                           )
                       )
                   )
               )
           )
       )
   )
)</f>
        <v/>
      </c>
      <c r="J402" s="451" t="n"/>
      <c r="K402" s="451" t="n"/>
      <c r="L402" s="451" t="n"/>
      <c r="M402" s="451" t="n"/>
      <c r="N402" s="263">
        <f t="array" ref="N402">IFERROR(
      _xlfn._xlws.FILTER(FuSa_Charger!$N$3:$N$520, FuSa_Charger!$W$3:$W$520 = $W402),
      IFERROR(
          _xlfn._xlws.FILTER(Function_14DCDC!$N$3:$N$503,Function_14DCDC!$W$3:$W$503 =$W402 ),
          IFERROR(
              _xlfn._xlws.FILTER(Function_Charger!$N$3:$N$510,Function_Charger!$W$3:$W$510 = $W402),
              IFERROR(
                  _xlfn._xlws.FILTER(FuSa_14DCDC!$N$3:$N$500,FuSa_14DCDC!$W$3:$W$500 = $W402),
                  IFERROR(
                      _xlfn._xlws.FILTER(FuSa_14DCDC_EFAN!$N$3:$N$500,FuSa_14DCDC_EFAN!$W$3:$W$500 = $W402),
                      IFERROR(
                          _xlfn._xlws.FILTER(FuSa_FaultInjection!$N$3:$N$500,FuSa_FaultInjection!$W$3:$W$500 = $W402),
                          IFERROR(
                              _xlfn._xlws.FILTER(Function_SCC!$N$3:$N$512,Function_SCC!$W$3:$W$512 = $W402),
                              IFERROR(
                                  _xlfn._xlws.FILTER(FuSa_FTT!$N$3:$N$500,FuSa_FTT!$W$3:$W$500 = $W402),
                                  IFERROR(
                                       _xlfn._xlws.FILTER(FuSa_NACS!$M$3:$M$548,FuSa_NACS!$W$3:$W$548 = $W402),
                                       "NA"
                               )
                           )
                       )
                   )
               )
           )
       )
   )
)</f>
        <v/>
      </c>
      <c r="O402" s="263">
        <f t="array" ref="O402">IFERROR(
      _xlfn._xlws.FILTER(FuSa_Charger!$O$3:$O$520, FuSa_Charger!$W$3:$W$520 = $W402),
      IFERROR(
          _xlfn._xlws.FILTER(Function_14DCDC!$O$3:$O$503,Function_14DCDC!$W$3:$W$503 =$W402 ),
          IFERROR(
              _xlfn._xlws.FILTER(Function_Charger!$O$3:$O$510,Function_Charger!$W$3:$W$510 = $W402),
              IFERROR(
                  _xlfn._xlws.FILTER(FuSa_14DCDC!$O$3:$O$500,FuSa_14DCDC!$W$3:$W$500 = $W402),
                  IFERROR(
                      _xlfn._xlws.FILTER(FuSa_14DCDC_EFAN!$O$3:$O$500,FuSa_14DCDC_EFAN!$W$3:$W$500 = $W402),
                      IFERROR(
                          _xlfn._xlws.FILTER(FuSa_FaultInjection!$O$3:$O$500,FuSa_FaultInjection!$W$3:$W$500 = $W402),
                          IFERROR(
                              _xlfn._xlws.FILTER(Function_SCC!$O$3:$O$512,Function_SCC!$W$3:$W$512 = $W402),
                              IFERROR(
                                  _xlfn._xlws.FILTER(FuSa_FTT!$O$3:$O$500,FuSa_FTT!$W$3:$W$500 = $W402),
                                  IFERROR(
                                       _xlfn._xlws.FILTER(FuSa_NACS!$O$3:$O$548,FuSa_NACS!$W$3:$W$548 = $W402),
                                       "NA"
                               )
                           )
                       )
                   )
               )
           )
       )
   )
)</f>
        <v/>
      </c>
      <c r="P402" s="263">
        <f t="array" ref="P402">IFERROR(
      _xlfn._xlws.FILTER(FuSa_Charger!$P$3:$P$520, FuSa_Charger!$W$3:$W$520 = $W402),
      IFERROR(
          _xlfn._xlws.FILTER(Function_14DCDC!$P$3:$P$503,Function_14DCDC!$W$3:$W$503 =$W402 ),
          IFERROR(
              _xlfn._xlws.FILTER(Function_Charger!$P$3:$P$510,Function_Charger!$W$3:$W$510 = $W402),
              IFERROR(
                  _xlfn._xlws.FILTER(FuSa_14DCDC!$P$3:$P$500,FuSa_14DCDC!$W$3:$W$500 = $W402),
                  IFERROR(
                      _xlfn._xlws.FILTER(FuSa_14DCDC_EFAN!$P$3:$P$500,FuSa_14DCDC_EFAN!$W$3:$W$500 = $W402),
                      IFERROR(
                          _xlfn._xlws.FILTER(FuSa_FaultInjection!$P$3:$P$500,FuSa_FaultInjection!$W$3:$W$500 = $W402),
                          IFERROR(
                              _xlfn._xlws.FILTER(Function_SCC!$P$3:$P$512,Function_SCC!$W$3:$W$512 = $W402),
                              IFERROR(
                                  _xlfn._xlws.FILTER(FuSa_FTT!$P$3:$P$500,FuSa_FTT!$W$3:$W$500 = $W402),
                                  IFERROR(
                                       _xlfn._xlws.FILTER(FuSa_NACS!$P$3:$P$548,FuSa_NACS!$W$3:$W$548 = $W402),
                                       "NA"
                               )
                           )
                       )
                   )
               )
           )
       )
   )
)</f>
        <v/>
      </c>
      <c r="Q402" s="263">
        <f t="array" ref="Q402">IFERROR(
      _xlfn._xlws.FILTER(FuSa_Charger!$S$3:$S$520, FuSa_Charger!$W$3:$W$520 = $W402),
      IFERROR(
          _xlfn._xlws.FILTER(Function_14DCDC!$S$3:$S$503,Function_14DCDC!$W$3:$W$503 =$W402 ),
          IFERROR(
              _xlfn._xlws.FILTER(Function_Charger!$S$3:$S$510,Function_Charger!$W$3:$W$510 = $W402),
              IFERROR(
                  _xlfn._xlws.FILTER(FuSa_14DCDC!$S$3:$S$500,FuSa_14DCDC!$W$3:$W$500 = $W402),
                  IFERROR(
                      _xlfn._xlws.FILTER(FuSa_14DCDC_EFAN!$S$3:$S$500,FuSa_14DCDC_EFAN!$W$3:$W$500 = $W402),
                      IFERROR(
                          _xlfn._xlws.FILTER(FuSa_FaultInjection!$S$3:$S$500,FuSa_FaultInjection!$W$3:$W$500 = $W402),
                          IFERROR(
                              _xlfn._xlws.FILTER(Function_SCC!$S$3:$S$512,Function_SCC!$W$3:$W$512 = $W402),
                              IFERROR(
                                  _xlfn._xlws.FILTER(FuSa_FTT!$S$3:$S$500,FuSa_FTT!$W$3:$W$500 = $W402),
                                  IFERROR(
                                       _xlfn._xlws.FILTER(FuSa_NACS!$Q$3:$Q$548,FuSa_NACS!$W$3:$W$548 = $W402),
                                       "NA"
                               )
                           )
                       )
                   )
               )
           )
       )
   )
)</f>
        <v/>
      </c>
      <c r="R402" s="441">
        <f t="array" ref="R402">IFERROR(
      _xlfn._xlws.FILTER(FuSa_Charger!$T$3:$T$520, FuSa_Charger!$W$3:$W$520 = $W402),
      IFERROR(
          _xlfn._xlws.FILTER(Function_14DCDC!$T$3:$T$503,Function_14DCDC!$W$3:$W$503 =$W402 ),
          IFERROR(
              _xlfn._xlws.FILTER(Function_Charger!$T$3:$T$510,Function_Charger!$W$3:$W$510 = $W402),
              IFERROR(
                  _xlfn._xlws.FILTER(FuSa_14DCDC!$T$3:$T$500,FuSa_14DCDC!$W$3:$W$500 = $W402),
                  IFERROR(
                      _xlfn._xlws.FILTER(FuSa_14DCDC_EFAN!$T$3:$T$500,FuSa_14DCDC_EFAN!$W$3:$W$500 = $W402),
                      IFERROR(
                          _xlfn._xlws.FILTER(FuSa_FaultInjection!$T$3:$T$500,FuSa_FaultInjection!$W$3:$W$500 = $W402),
                          IFERROR(
                              _xlfn._xlws.FILTER(Function_SCC!$T$3:$T$512,Function_SCC!$W$3:$W$512 = $W402),
                              IFERROR(
                                  _xlfn._xlws.FILTER(FuSa_FTT!$T$3:$T$500,FuSa_FTT!$W$3:$W$500 = $W402),
                                  IFERROR(
                                       _xlfn._xlws.FILTER(FuSa_NACS!$R$3:$R$548,FuSa_NACS!$W$3:$W$548 = $W402),
                                       "NA"
                               )
                           )
                       )
                   )
               )
           )
       )
   )
)</f>
        <v/>
      </c>
      <c r="S402" s="441">
        <f t="array" ref="S402">IFERROR(
      _xlfn._xlws.FILTER(FuSa_Charger!$U$3:$U$520, FuSa_Charger!$W$3:$W$520 = $W402),
      IFERROR(
          _xlfn._xlws.FILTER(Function_14DCDC!$U$3:$U$503,Function_14DCDC!$W$3:$W$503 =$W402 ),
          IFERROR(
              _xlfn._xlws.FILTER(Function_Charger!$U$3:$U$510,Function_Charger!$W$3:$W$510 = $W402),
              IFERROR(
                  _xlfn._xlws.FILTER(FuSa_14DCDC!$U$3:$U$500,FuSa_14DCDC!$W$3:$W$500 = $W402),
                  IFERROR(
                      _xlfn._xlws.FILTER(FuSa_14DCDC_EFAN!$U$3:$U$500,FuSa_14DCDC_EFAN!$W$3:$W$500 = $W402),
                      IFERROR(
                          _xlfn._xlws.FILTER(FuSa_FaultInjection!$U$3:$U$500,FuSa_FaultInjection!$W$3:$W$500 = $W402),
                          IFERROR(
                              _xlfn._xlws.FILTER(Function_SCC!$U$3:$U$512,Function_SCC!$W$3:$W$512 = $W402),
                              IFERROR(
                                  _xlfn._xlws.FILTER(FuSa_FTT!$U$3:$U$500,FuSa_FTT!$W$3:$W$500 = $W402),
                                  IFERROR(
                                       _xlfn._xlws.FILTER(FuSa_NACS!$S$3:$S$548,FuSa_NACS!$W$3:$W$548 = $W402),
                                       "NA"
                               )
                           )
                       )
                   )
               )
           )
       )
   )
)</f>
        <v/>
      </c>
      <c r="T402" s="608">
        <f t="array" ref="T402">IFERROR(
      _xlfn._xlws.FILTER(FuSa_Charger!$V$3:$V$520, FuSa_Charger!$W$3:$W$520 = $W402),
      IFERROR(
          _xlfn._xlws.FILTER(Function_14DCDC!$V$3:$V$503,Function_14DCDC!$W$3:$W$503 =$W402 ),
          IFERROR(
              _xlfn._xlws.FILTER(Function_Charger!$V$3:$V$510,Function_Charger!$W$3:$W$510 = $W402),
              IFERROR(
                  _xlfn._xlws.FILTER(FuSa_14DCDC!$V$3:$V$500,FuSa_14DCDC!$W$3:$W$500 = $W402),
                  IFERROR(
                      _xlfn._xlws.FILTER(FuSa_14DCDC_EFAN!$V$3:$V$500,FuSa_14DCDC_EFAN!$W$3:$W$500 = $W402),
                      IFERROR(
                          _xlfn._xlws.FILTER(FuSa_FaultInjection!$V$3:$V$500,FuSa_FaultInjection!$W$3:$W$500 = $W402),
                          IFERROR(
                              _xlfn._xlws.FILTER(Function_SCC!$V$3:$V$512,Function_SCC!$W$3:$W$512 = $W402),
                              IFERROR(
                                  _xlfn._xlws.FILTER(FuSa_FTT!$V$3:$V$500,FuSa_FTT!$W$3:$W$500 = $W402),
                                  IFERROR(
                                       _xlfn._xlws.FILTER(FuSa_NACS!$T$3:$T$548,FuSa_NACS!$W$3:$W$548 = $W402),
                                       "NA"
                               )
                           )
                       )
                   )
               )
           )
       )
   )
)</f>
        <v/>
      </c>
      <c r="U402" s="231" t="inlineStr">
        <is>
          <t>NACS_ZCP</t>
        </is>
      </c>
      <c r="W402" s="236" t="inlineStr">
        <is>
          <t>[SYI_AC7_001_016]Limiting the AC charging current_CCU05-518.html</t>
        </is>
      </c>
      <c r="X402" s="1092" t="n">
        <v>1</v>
      </c>
      <c r="Y402" s="401" t="n">
        <v>0</v>
      </c>
      <c r="Z402" s="401" t="n">
        <v>0</v>
      </c>
      <c r="AA402" s="401" t="n">
        <v>1</v>
      </c>
      <c r="AB402" s="401" t="n"/>
      <c r="AC402" s="1151" t="inlineStr">
        <is>
          <t>TSR-CCU-NACS-1012</t>
        </is>
      </c>
      <c r="AD402" s="196" t="n"/>
      <c r="AE402" s="936" t="n"/>
      <c r="AG402" s="232" t="inlineStr"/>
      <c r="AH402" s="401" t="inlineStr"/>
      <c r="AI402" s="401" t="inlineStr"/>
      <c r="AJ402" s="401" t="inlineStr"/>
      <c r="AK402" s="401" t="inlineStr"/>
      <c r="AL402" s="462" t="n"/>
      <c r="AM402" s="236" t="n"/>
      <c r="AN402" s="892" t="n"/>
      <c r="AO402" s="223">
        <f>EXACT(W402,AG402)</f>
        <v/>
      </c>
      <c r="AP402" s="43">
        <f>EXACT(X402,AH402)</f>
        <v/>
      </c>
      <c r="AQ402" s="43">
        <f>EXACT(Y402,AI402)</f>
        <v/>
      </c>
      <c r="AR402" s="43">
        <f>EXACT(Z402,AJ402)</f>
        <v/>
      </c>
      <c r="AS402" s="266">
        <f>EXACT(AA402,AK402)</f>
        <v/>
      </c>
      <c r="AT402" t="inlineStr"/>
      <c r="AU402" t="inlineStr"/>
    </row>
    <row r="403" ht="15" customHeight="1">
      <c r="A403" s="451" t="n"/>
      <c r="B403" s="451" t="n"/>
      <c r="C403" s="451" t="n"/>
      <c r="D403" s="168" t="n"/>
      <c r="E403" s="263">
        <f t="array" ref="E403">IFERROR(
      _xlfn._xlws.FILTER(FuSa_Charger!$E$3:$E$520, FuSa_Charger!$W$3:$W$520 = $W403),
      IFERROR(
          _xlfn._xlws.FILTER(Function_14DCDC!$E$3:$E$503,Function_14DCDC!$W$3:$W$503 =$W403 ),
          IFERROR(
              _xlfn._xlws.FILTER(Function_Charger!$E$3:$E$510,Function_Charger!$W$3:$W$510 = $W403),
              IFERROR(
                  _xlfn._xlws.FILTER(FuSa_14DCDC!$E$3:$E$500,FuSa_14DCDC!$W$3:$W$500 = $W403),
                  IFERROR(
                      _xlfn._xlws.FILTER(FuSa_14DCDC_EFAN!$E$3:$E$500,FuSa_14DCDC_EFAN!$W$3:$W$500 = $W403),
                      IFERROR(
                          _xlfn._xlws.FILTER(FuSa_FaultInjection!$E$3:$E$500,FuSa_FaultInjection!$W$3:$W$500 = $W403),
                          IFERROR(
                              _xlfn._xlws.FILTER(Function_SCC!$E$3:$E$512,Function_SCC!$W$3:$W$512 = $W403),
                              IFERROR(
                                  _xlfn._xlws.FILTER(FuSa_FTT!$E$3:$E$500,FuSa_FTT!$W$3:$W$500 = $W403),
                                  IFERROR(
                                       _xlfn._xlws.FILTER(FuSa_NACS!$E$3:$E$548,FuSa_NACS!$W$3:$W$548 = $W403),
                                       "NA"
                               )
                           )
                       )
                   )
               )
           )
       )
   )
)</f>
        <v/>
      </c>
      <c r="F403" s="263">
        <f t="array" ref="F403">IFERROR(
      _xlfn._xlws.FILTER(FuSa_Charger!$F$3:$F$520, FuSa_Charger!$W$3:$W$520 = $W403),
      IFERROR(
          _xlfn._xlws.FILTER(Function_14DCDC!$F$3:$F$503,Function_14DCDC!$W$3:$W$503 =$W403 ),
          IFERROR(
              _xlfn._xlws.FILTER(Function_Charger!$F$3:$F$510,Function_Charger!$W$3:$W$510 = $W403),
              IFERROR(
                  _xlfn._xlws.FILTER(FuSa_14DCDC!$F$3:$F$500,FuSa_14DCDC!$W$3:$W$500 = $W403),
                  IFERROR(
                      _xlfn._xlws.FILTER(FuSa_14DCDC_EFAN!$F$3:$F$500,FuSa_14DCDC_EFAN!$W$3:$W$500 = $W403),
                      IFERROR(
                          _xlfn._xlws.FILTER(FuSa_FaultInjection!$F$3:$F$500,FuSa_FaultInjection!$W$3:$W$500 = $W403),
                          IFERROR(
                              _xlfn._xlws.FILTER(Function_SCC!$F$3:$F$512,Function_SCC!$W$3:$W$512 = $W403),
                              IFERROR(
                                  _xlfn._xlws.FILTER(FuSa_FTT!$F$3:$F$500,FuSa_FTT!$W$3:$W$500 = $W403),
                                  IFERROR(
                                       _xlfn._xlws.FILTER(FuSa_NACS!$F$3:$F$548,FuSa_NACS!$W$3:$W$548 = $W403),
                                       "NA"
                               )
                           )
                       )
                   )
               )
           )
       )
   )
)</f>
        <v/>
      </c>
      <c r="G403" s="263">
        <f t="array" ref="G403">IFERROR(
      _xlfn._xlws.FILTER(FuSa_Charger!$G$3:$G$520, FuSa_Charger!$W$3:$W$520 = $W403),
      IFERROR(
          _xlfn._xlws.FILTER(Function_14DCDC!$G$3:$G$503,Function_14DCDC!$W$3:$W$503 =$W403 ),
          IFERROR(
              _xlfn._xlws.FILTER(Function_Charger!$G$3:$G$510,Function_Charger!$W$3:$W$510 = $W403),
              IFERROR(
                  _xlfn._xlws.FILTER(FuSa_14DCDC!$G$3:$G$500,FuSa_14DCDC!$W$3:$W$500 = $W403),
                  IFERROR(
                      _xlfn._xlws.FILTER(FuSa_14DCDC_EFAN!$G$3:$G$500,FuSa_14DCDC_EFAN!$W$3:$W$500 = $W403),
                      IFERROR(
                          _xlfn._xlws.FILTER(FuSa_FaultInjection!$G$3:$G$500,FuSa_FaultInjection!$W$3:$W$500 = $W403),
                          IFERROR(
                              _xlfn._xlws.FILTER(Function_SCC!$G$3:$G$512,Function_SCC!$W$3:$W$512 = $W403),
                              IFERROR(
                                  _xlfn._xlws.FILTER(FuSa_FTT!$G$3:$G$500,FuSa_FTT!$W$3:$W$500 = $W403),
                                  IFERROR(
                                       _xlfn._xlws.FILTER(FuSa_NACS!$G$3:$G$548,FuSa_NACS!$W$3:$W$548 = $W403),
                                       "NA"
                               )
                           )
                       )
                   )
               )
           )
       )
   )
)</f>
        <v/>
      </c>
      <c r="H403" s="263">
        <f t="array" ref="H403">IFERROR(
      _xlfn._xlws.FILTER(FuSa_Charger!$H$3:$H$520, FuSa_Charger!$W$3:$W$520 = $W403),
      IFERROR(
          _xlfn._xlws.FILTER(Function_14DCDC!$H$3:$H$503,Function_14DCDC!$W$3:$W$503 =$W403 ),
          IFERROR(
              _xlfn._xlws.FILTER(Function_Charger!$H$3:$H$510,Function_Charger!$W$3:$W$510 = $W403),
              IFERROR(
                  _xlfn._xlws.FILTER(FuSa_14DCDC!$H$3:$H$500,FuSa_14DCDC!$W$3:$W$500 = $W403),
                  IFERROR(
                      _xlfn._xlws.FILTER(FuSa_14DCDC_EFAN!$H$3:$H$500,FuSa_14DCDC_EFAN!$W$3:$W$500 = $W403),
                      IFERROR(
                          _xlfn._xlws.FILTER(FuSa_FaultInjection!$H$3:$H$500,FuSa_FaultInjection!$W$3:$W$500 = $W403),
                          IFERROR(
                              _xlfn._xlws.FILTER(Function_SCC!$H$3:$H$512,Function_SCC!$W$3:$W$512 = $W403),
                              IFERROR(
                                  _xlfn._xlws.FILTER(FuSa_FTT!$H$3:$H$500,FuSa_FTT!$W$3:$W$500 = $W403),
                                  IFERROR(
                                       _xlfn._xlws.FILTER(FuSa_NACS!$H$3:$H$548,FuSa_NACS!$W$3:$W$548 = $W403),
                                       "NA"
                               )
                           )
                       )
                   )
               )
           )
       )
   )
)</f>
        <v/>
      </c>
      <c r="I403" s="263">
        <f t="array" ref="I403">IFERROR(
      _xlfn._xlws.FILTER(FuSa_Charger!$I$3:$I$520, FuSa_Charger!$W$3:$W$520 = $W403),
      IFERROR(
          _xlfn._xlws.FILTER(Function_14DCDC!$I$3:$I$503,Function_14DCDC!$W$3:$W$503 =$W403 ),
          IFERROR(
              _xlfn._xlws.FILTER(Function_Charger!$I$3:$I$510,Function_Charger!$W$3:$W$510 = $W403),
              IFERROR(
                  _xlfn._xlws.FILTER(FuSa_14DCDC!$I$3:$I$500,FuSa_14DCDC!$W$3:$W$500 = $W403),
                  IFERROR(
                      _xlfn._xlws.FILTER(FuSa_14DCDC_EFAN!$I$3:$I$500,FuSa_14DCDC_EFAN!$W$3:$W$500 = $W403),
                      IFERROR(
                          _xlfn._xlws.FILTER(FuSa_FaultInjection!$I$3:$I$500,FuSa_FaultInjection!$W$3:$W$500 = $W403),
                          IFERROR(
                              _xlfn._xlws.FILTER(Function_SCC!$I$3:$I$512,Function_SCC!$W$3:$W$512 = $W403),
                              IFERROR(
                                  _xlfn._xlws.FILTER(FuSa_FTT!$I$3:$I$500,FuSa_FTT!$W$3:$W$500 = $W403),
                                  IFERROR(
                                       _xlfn._xlws.FILTER(FuSa_NACS!$I$3:$I$548,FuSa_NACS!$W$3:$W$548 = $W403),
                                       "NA"
                               )
                           )
                       )
                   )
               )
           )
       )
   )
)</f>
        <v/>
      </c>
      <c r="J403" s="451" t="n"/>
      <c r="K403" s="451" t="n"/>
      <c r="L403" s="451" t="n"/>
      <c r="M403" s="451" t="n"/>
      <c r="N403" s="263">
        <f t="array" ref="N403">IFERROR(
      _xlfn._xlws.FILTER(FuSa_Charger!$N$3:$N$520, FuSa_Charger!$W$3:$W$520 = $W403),
      IFERROR(
          _xlfn._xlws.FILTER(Function_14DCDC!$N$3:$N$503,Function_14DCDC!$W$3:$W$503 =$W403 ),
          IFERROR(
              _xlfn._xlws.FILTER(Function_Charger!$N$3:$N$510,Function_Charger!$W$3:$W$510 = $W403),
              IFERROR(
                  _xlfn._xlws.FILTER(FuSa_14DCDC!$N$3:$N$500,FuSa_14DCDC!$W$3:$W$500 = $W403),
                  IFERROR(
                      _xlfn._xlws.FILTER(FuSa_14DCDC_EFAN!$N$3:$N$500,FuSa_14DCDC_EFAN!$W$3:$W$500 = $W403),
                      IFERROR(
                          _xlfn._xlws.FILTER(FuSa_FaultInjection!$N$3:$N$500,FuSa_FaultInjection!$W$3:$W$500 = $W403),
                          IFERROR(
                              _xlfn._xlws.FILTER(Function_SCC!$N$3:$N$512,Function_SCC!$W$3:$W$512 = $W403),
                              IFERROR(
                                  _xlfn._xlws.FILTER(FuSa_FTT!$N$3:$N$500,FuSa_FTT!$W$3:$W$500 = $W403),
                                  IFERROR(
                                       _xlfn._xlws.FILTER(FuSa_NACS!$M$3:$M$548,FuSa_NACS!$W$3:$W$548 = $W403),
                                       "NA"
                               )
                           )
                       )
                   )
               )
           )
       )
   )
)</f>
        <v/>
      </c>
      <c r="O403" s="263">
        <f t="array" ref="O403">IFERROR(
      _xlfn._xlws.FILTER(FuSa_Charger!$O$3:$O$520, FuSa_Charger!$W$3:$W$520 = $W403),
      IFERROR(
          _xlfn._xlws.FILTER(Function_14DCDC!$O$3:$O$503,Function_14DCDC!$W$3:$W$503 =$W403 ),
          IFERROR(
              _xlfn._xlws.FILTER(Function_Charger!$O$3:$O$510,Function_Charger!$W$3:$W$510 = $W403),
              IFERROR(
                  _xlfn._xlws.FILTER(FuSa_14DCDC!$O$3:$O$500,FuSa_14DCDC!$W$3:$W$500 = $W403),
                  IFERROR(
                      _xlfn._xlws.FILTER(FuSa_14DCDC_EFAN!$O$3:$O$500,FuSa_14DCDC_EFAN!$W$3:$W$500 = $W403),
                      IFERROR(
                          _xlfn._xlws.FILTER(FuSa_FaultInjection!$O$3:$O$500,FuSa_FaultInjection!$W$3:$W$500 = $W403),
                          IFERROR(
                              _xlfn._xlws.FILTER(Function_SCC!$O$3:$O$512,Function_SCC!$W$3:$W$512 = $W403),
                              IFERROR(
                                  _xlfn._xlws.FILTER(FuSa_FTT!$O$3:$O$500,FuSa_FTT!$W$3:$W$500 = $W403),
                                  IFERROR(
                                       _xlfn._xlws.FILTER(FuSa_NACS!$O$3:$O$548,FuSa_NACS!$W$3:$W$548 = $W403),
                                       "NA"
                               )
                           )
                       )
                   )
               )
           )
       )
   )
)</f>
        <v/>
      </c>
      <c r="P403" s="263">
        <f t="array" ref="P403">IFERROR(
      _xlfn._xlws.FILTER(FuSa_Charger!$P$3:$P$520, FuSa_Charger!$W$3:$W$520 = $W403),
      IFERROR(
          _xlfn._xlws.FILTER(Function_14DCDC!$P$3:$P$503,Function_14DCDC!$W$3:$W$503 =$W403 ),
          IFERROR(
              _xlfn._xlws.FILTER(Function_Charger!$P$3:$P$510,Function_Charger!$W$3:$W$510 = $W403),
              IFERROR(
                  _xlfn._xlws.FILTER(FuSa_14DCDC!$P$3:$P$500,FuSa_14DCDC!$W$3:$W$500 = $W403),
                  IFERROR(
                      _xlfn._xlws.FILTER(FuSa_14DCDC_EFAN!$P$3:$P$500,FuSa_14DCDC_EFAN!$W$3:$W$500 = $W403),
                      IFERROR(
                          _xlfn._xlws.FILTER(FuSa_FaultInjection!$P$3:$P$500,FuSa_FaultInjection!$W$3:$W$500 = $W403),
                          IFERROR(
                              _xlfn._xlws.FILTER(Function_SCC!$P$3:$P$512,Function_SCC!$W$3:$W$512 = $W403),
                              IFERROR(
                                  _xlfn._xlws.FILTER(FuSa_FTT!$P$3:$P$500,FuSa_FTT!$W$3:$W$500 = $W403),
                                  IFERROR(
                                       _xlfn._xlws.FILTER(FuSa_NACS!$P$3:$P$548,FuSa_NACS!$W$3:$W$548 = $W403),
                                       "NA"
                               )
                           )
                       )
                   )
               )
           )
       )
   )
)</f>
        <v/>
      </c>
      <c r="Q403" s="263">
        <f t="array" ref="Q403">IFERROR(
      _xlfn._xlws.FILTER(FuSa_Charger!$S$3:$S$520, FuSa_Charger!$W$3:$W$520 = $W403),
      IFERROR(
          _xlfn._xlws.FILTER(Function_14DCDC!$S$3:$S$503,Function_14DCDC!$W$3:$W$503 =$W403 ),
          IFERROR(
              _xlfn._xlws.FILTER(Function_Charger!$S$3:$S$510,Function_Charger!$W$3:$W$510 = $W403),
              IFERROR(
                  _xlfn._xlws.FILTER(FuSa_14DCDC!$S$3:$S$500,FuSa_14DCDC!$W$3:$W$500 = $W403),
                  IFERROR(
                      _xlfn._xlws.FILTER(FuSa_14DCDC_EFAN!$S$3:$S$500,FuSa_14DCDC_EFAN!$W$3:$W$500 = $W403),
                      IFERROR(
                          _xlfn._xlws.FILTER(FuSa_FaultInjection!$S$3:$S$500,FuSa_FaultInjection!$W$3:$W$500 = $W403),
                          IFERROR(
                              _xlfn._xlws.FILTER(Function_SCC!$S$3:$S$512,Function_SCC!$W$3:$W$512 = $W403),
                              IFERROR(
                                  _xlfn._xlws.FILTER(FuSa_FTT!$S$3:$S$500,FuSa_FTT!$W$3:$W$500 = $W403),
                                  IFERROR(
                                       _xlfn._xlws.FILTER(FuSa_NACS!$Q$3:$Q$548,FuSa_NACS!$W$3:$W$548 = $W403),
                                       "NA"
                               )
                           )
                       )
                   )
               )
           )
       )
   )
)</f>
        <v/>
      </c>
      <c r="R403" s="441">
        <f t="array" ref="R403">IFERROR(
      _xlfn._xlws.FILTER(FuSa_Charger!$T$3:$T$520, FuSa_Charger!$W$3:$W$520 = $W403),
      IFERROR(
          _xlfn._xlws.FILTER(Function_14DCDC!$T$3:$T$503,Function_14DCDC!$W$3:$W$503 =$W403 ),
          IFERROR(
              _xlfn._xlws.FILTER(Function_Charger!$T$3:$T$510,Function_Charger!$W$3:$W$510 = $W403),
              IFERROR(
                  _xlfn._xlws.FILTER(FuSa_14DCDC!$T$3:$T$500,FuSa_14DCDC!$W$3:$W$500 = $W403),
                  IFERROR(
                      _xlfn._xlws.FILTER(FuSa_14DCDC_EFAN!$T$3:$T$500,FuSa_14DCDC_EFAN!$W$3:$W$500 = $W403),
                      IFERROR(
                          _xlfn._xlws.FILTER(FuSa_FaultInjection!$T$3:$T$500,FuSa_FaultInjection!$W$3:$W$500 = $W403),
                          IFERROR(
                              _xlfn._xlws.FILTER(Function_SCC!$T$3:$T$512,Function_SCC!$W$3:$W$512 = $W403),
                              IFERROR(
                                  _xlfn._xlws.FILTER(FuSa_FTT!$T$3:$T$500,FuSa_FTT!$W$3:$W$500 = $W403),
                                  IFERROR(
                                       _xlfn._xlws.FILTER(FuSa_NACS!$R$3:$R$548,FuSa_NACS!$W$3:$W$548 = $W403),
                                       "NA"
                               )
                           )
                       )
                   )
               )
           )
       )
   )
)</f>
        <v/>
      </c>
      <c r="S403" s="441">
        <f t="array" ref="S403">IFERROR(
      _xlfn._xlws.FILTER(FuSa_Charger!$U$3:$U$520, FuSa_Charger!$W$3:$W$520 = $W403),
      IFERROR(
          _xlfn._xlws.FILTER(Function_14DCDC!$U$3:$U$503,Function_14DCDC!$W$3:$W$503 =$W403 ),
          IFERROR(
              _xlfn._xlws.FILTER(Function_Charger!$U$3:$U$510,Function_Charger!$W$3:$W$510 = $W403),
              IFERROR(
                  _xlfn._xlws.FILTER(FuSa_14DCDC!$U$3:$U$500,FuSa_14DCDC!$W$3:$W$500 = $W403),
                  IFERROR(
                      _xlfn._xlws.FILTER(FuSa_14DCDC_EFAN!$U$3:$U$500,FuSa_14DCDC_EFAN!$W$3:$W$500 = $W403),
                      IFERROR(
                          _xlfn._xlws.FILTER(FuSa_FaultInjection!$U$3:$U$500,FuSa_FaultInjection!$W$3:$W$500 = $W403),
                          IFERROR(
                              _xlfn._xlws.FILTER(Function_SCC!$U$3:$U$512,Function_SCC!$W$3:$W$512 = $W403),
                              IFERROR(
                                  _xlfn._xlws.FILTER(FuSa_FTT!$U$3:$U$500,FuSa_FTT!$W$3:$W$500 = $W403),
                                  IFERROR(
                                       _xlfn._xlws.FILTER(FuSa_NACS!$S$3:$S$548,FuSa_NACS!$W$3:$W$548 = $W403),
                                       "NA"
                               )
                           )
                       )
                   )
               )
           )
       )
   )
)</f>
        <v/>
      </c>
      <c r="T403" s="608">
        <f t="array" ref="T403">IFERROR(
      _xlfn._xlws.FILTER(FuSa_Charger!$V$3:$V$520, FuSa_Charger!$W$3:$W$520 = $W403),
      IFERROR(
          _xlfn._xlws.FILTER(Function_14DCDC!$V$3:$V$503,Function_14DCDC!$W$3:$W$503 =$W403 ),
          IFERROR(
              _xlfn._xlws.FILTER(Function_Charger!$V$3:$V$510,Function_Charger!$W$3:$W$510 = $W403),
              IFERROR(
                  _xlfn._xlws.FILTER(FuSa_14DCDC!$V$3:$V$500,FuSa_14DCDC!$W$3:$W$500 = $W403),
                  IFERROR(
                      _xlfn._xlws.FILTER(FuSa_14DCDC_EFAN!$V$3:$V$500,FuSa_14DCDC_EFAN!$W$3:$W$500 = $W403),
                      IFERROR(
                          _xlfn._xlws.FILTER(FuSa_FaultInjection!$V$3:$V$500,FuSa_FaultInjection!$W$3:$W$500 = $W403),
                          IFERROR(
                              _xlfn._xlws.FILTER(Function_SCC!$V$3:$V$512,Function_SCC!$W$3:$W$512 = $W403),
                              IFERROR(
                                  _xlfn._xlws.FILTER(FuSa_FTT!$V$3:$V$500,FuSa_FTT!$W$3:$W$500 = $W403),
                                  IFERROR(
                                       _xlfn._xlws.FILTER(FuSa_NACS!$T$3:$T$548,FuSa_NACS!$W$3:$W$548 = $W403),
                                       "NA"
                               )
                           )
                       )
                   )
               )
           )
       )
   )
)</f>
        <v/>
      </c>
      <c r="U403" s="231" t="inlineStr">
        <is>
          <t>NACS_ZCP</t>
        </is>
      </c>
      <c r="W403" s="236" t="inlineStr">
        <is>
          <t>[SYI_AC7_001_022]ZCP detection plausibility check_CCU05-518.html</t>
        </is>
      </c>
      <c r="X403" s="1092" t="n">
        <v>5</v>
      </c>
      <c r="Y403" s="401" t="n">
        <v>0</v>
      </c>
      <c r="Z403" s="401" t="n">
        <v>0</v>
      </c>
      <c r="AA403" s="401" t="n">
        <v>5</v>
      </c>
      <c r="AB403" s="401" t="n"/>
      <c r="AC403" s="1151" t="inlineStr">
        <is>
          <t>TSR-CCU-NACS-1012</t>
        </is>
      </c>
      <c r="AD403" s="196" t="n"/>
      <c r="AE403" s="936" t="n"/>
      <c r="AG403" s="232" t="inlineStr"/>
      <c r="AH403" s="401" t="inlineStr"/>
      <c r="AI403" s="401" t="inlineStr"/>
      <c r="AJ403" s="401" t="inlineStr"/>
      <c r="AK403" s="401" t="inlineStr"/>
      <c r="AL403" s="462" t="n"/>
      <c r="AM403" s="231" t="n"/>
      <c r="AN403" s="892" t="n"/>
      <c r="AO403" s="223">
        <f>EXACT(W403,AG403)</f>
        <v/>
      </c>
      <c r="AP403" s="43">
        <f>EXACT(X403,AH403)</f>
        <v/>
      </c>
      <c r="AQ403" s="43">
        <f>EXACT(Y403,AI403)</f>
        <v/>
      </c>
      <c r="AR403" s="43">
        <f>EXACT(Z403,AJ403)</f>
        <v/>
      </c>
      <c r="AS403" s="266">
        <f>EXACT(AA403,AK403)</f>
        <v/>
      </c>
      <c r="AT403" t="inlineStr"/>
      <c r="AU403" t="inlineStr"/>
    </row>
    <row r="404" ht="15" customHeight="1" thickBot="1">
      <c r="A404" s="451" t="n"/>
      <c r="B404" s="451" t="n"/>
      <c r="C404" s="451" t="n"/>
      <c r="D404" s="168" t="n"/>
      <c r="E404" s="263">
        <f t="array" ref="E404">IFERROR(
      _xlfn._xlws.FILTER(FuSa_Charger!$E$3:$E$520, FuSa_Charger!$W$3:$W$520 = $W404),
      IFERROR(
          _xlfn._xlws.FILTER(Function_14DCDC!$E$3:$E$503,Function_14DCDC!$W$3:$W$503 =$W404 ),
          IFERROR(
              _xlfn._xlws.FILTER(Function_Charger!$E$3:$E$510,Function_Charger!$W$3:$W$510 = $W404),
              IFERROR(
                  _xlfn._xlws.FILTER(FuSa_14DCDC!$E$3:$E$500,FuSa_14DCDC!$W$3:$W$500 = $W404),
                  IFERROR(
                      _xlfn._xlws.FILTER(FuSa_14DCDC_EFAN!$E$3:$E$500,FuSa_14DCDC_EFAN!$W$3:$W$500 = $W404),
                      IFERROR(
                          _xlfn._xlws.FILTER(FuSa_FaultInjection!$E$3:$E$500,FuSa_FaultInjection!$W$3:$W$500 = $W404),
                          IFERROR(
                              _xlfn._xlws.FILTER(Function_SCC!$E$3:$E$512,Function_SCC!$W$3:$W$512 = $W404),
                              IFERROR(
                                  _xlfn._xlws.FILTER(FuSa_FTT!$E$3:$E$500,FuSa_FTT!$W$3:$W$500 = $W404),
                                  IFERROR(
                                       _xlfn._xlws.FILTER(FuSa_NACS!$E$3:$E$548,FuSa_NACS!$W$3:$W$548 = $W404),
                                       "NA"
                               )
                           )
                       )
                   )
               )
           )
       )
   )
)</f>
        <v/>
      </c>
      <c r="F404" s="263">
        <f t="array" ref="F404">IFERROR(
      _xlfn._xlws.FILTER(FuSa_Charger!$F$3:$F$520, FuSa_Charger!$W$3:$W$520 = $W404),
      IFERROR(
          _xlfn._xlws.FILTER(Function_14DCDC!$F$3:$F$503,Function_14DCDC!$W$3:$W$503 =$W404 ),
          IFERROR(
              _xlfn._xlws.FILTER(Function_Charger!$F$3:$F$510,Function_Charger!$W$3:$W$510 = $W404),
              IFERROR(
                  _xlfn._xlws.FILTER(FuSa_14DCDC!$F$3:$F$500,FuSa_14DCDC!$W$3:$W$500 = $W404),
                  IFERROR(
                      _xlfn._xlws.FILTER(FuSa_14DCDC_EFAN!$F$3:$F$500,FuSa_14DCDC_EFAN!$W$3:$W$500 = $W404),
                      IFERROR(
                          _xlfn._xlws.FILTER(FuSa_FaultInjection!$F$3:$F$500,FuSa_FaultInjection!$W$3:$W$500 = $W404),
                          IFERROR(
                              _xlfn._xlws.FILTER(Function_SCC!$F$3:$F$512,Function_SCC!$W$3:$W$512 = $W404),
                              IFERROR(
                                  _xlfn._xlws.FILTER(FuSa_FTT!$F$3:$F$500,FuSa_FTT!$W$3:$W$500 = $W404),
                                  IFERROR(
                                       _xlfn._xlws.FILTER(FuSa_NACS!$F$3:$F$548,FuSa_NACS!$W$3:$W$548 = $W404),
                                       "NA"
                               )
                           )
                       )
                   )
               )
           )
       )
   )
)</f>
        <v/>
      </c>
      <c r="G404" s="263">
        <f t="array" ref="G404">IFERROR(
      _xlfn._xlws.FILTER(FuSa_Charger!$G$3:$G$520, FuSa_Charger!$W$3:$W$520 = $W404),
      IFERROR(
          _xlfn._xlws.FILTER(Function_14DCDC!$G$3:$G$503,Function_14DCDC!$W$3:$W$503 =$W404 ),
          IFERROR(
              _xlfn._xlws.FILTER(Function_Charger!$G$3:$G$510,Function_Charger!$W$3:$W$510 = $W404),
              IFERROR(
                  _xlfn._xlws.FILTER(FuSa_14DCDC!$G$3:$G$500,FuSa_14DCDC!$W$3:$W$500 = $W404),
                  IFERROR(
                      _xlfn._xlws.FILTER(FuSa_14DCDC_EFAN!$G$3:$G$500,FuSa_14DCDC_EFAN!$W$3:$W$500 = $W404),
                      IFERROR(
                          _xlfn._xlws.FILTER(FuSa_FaultInjection!$G$3:$G$500,FuSa_FaultInjection!$W$3:$W$500 = $W404),
                          IFERROR(
                              _xlfn._xlws.FILTER(Function_SCC!$G$3:$G$512,Function_SCC!$W$3:$W$512 = $W404),
                              IFERROR(
                                  _xlfn._xlws.FILTER(FuSa_FTT!$G$3:$G$500,FuSa_FTT!$W$3:$W$500 = $W404),
                                  IFERROR(
                                       _xlfn._xlws.FILTER(FuSa_NACS!$G$3:$G$548,FuSa_NACS!$W$3:$W$548 = $W404),
                                       "NA"
                               )
                           )
                       )
                   )
               )
           )
       )
   )
)</f>
        <v/>
      </c>
      <c r="H404" s="263">
        <f t="array" ref="H404">IFERROR(
      _xlfn._xlws.FILTER(FuSa_Charger!$H$3:$H$520, FuSa_Charger!$W$3:$W$520 = $W404),
      IFERROR(
          _xlfn._xlws.FILTER(Function_14DCDC!$H$3:$H$503,Function_14DCDC!$W$3:$W$503 =$W404 ),
          IFERROR(
              _xlfn._xlws.FILTER(Function_Charger!$H$3:$H$510,Function_Charger!$W$3:$W$510 = $W404),
              IFERROR(
                  _xlfn._xlws.FILTER(FuSa_14DCDC!$H$3:$H$500,FuSa_14DCDC!$W$3:$W$500 = $W404),
                  IFERROR(
                      _xlfn._xlws.FILTER(FuSa_14DCDC_EFAN!$H$3:$H$500,FuSa_14DCDC_EFAN!$W$3:$W$500 = $W404),
                      IFERROR(
                          _xlfn._xlws.FILTER(FuSa_FaultInjection!$H$3:$H$500,FuSa_FaultInjection!$W$3:$W$500 = $W404),
                          IFERROR(
                              _xlfn._xlws.FILTER(Function_SCC!$H$3:$H$512,Function_SCC!$W$3:$W$512 = $W404),
                              IFERROR(
                                  _xlfn._xlws.FILTER(FuSa_FTT!$H$3:$H$500,FuSa_FTT!$W$3:$W$500 = $W404),
                                  IFERROR(
                                       _xlfn._xlws.FILTER(FuSa_NACS!$H$3:$H$548,FuSa_NACS!$W$3:$W$548 = $W404),
                                       "NA"
                               )
                           )
                       )
                   )
               )
           )
       )
   )
)</f>
        <v/>
      </c>
      <c r="I404" s="263">
        <f t="array" ref="I404">IFERROR(
      _xlfn._xlws.FILTER(FuSa_Charger!$I$3:$I$520, FuSa_Charger!$W$3:$W$520 = $W404),
      IFERROR(
          _xlfn._xlws.FILTER(Function_14DCDC!$I$3:$I$503,Function_14DCDC!$W$3:$W$503 =$W404 ),
          IFERROR(
              _xlfn._xlws.FILTER(Function_Charger!$I$3:$I$510,Function_Charger!$W$3:$W$510 = $W404),
              IFERROR(
                  _xlfn._xlws.FILTER(FuSa_14DCDC!$I$3:$I$500,FuSa_14DCDC!$W$3:$W$500 = $W404),
                  IFERROR(
                      _xlfn._xlws.FILTER(FuSa_14DCDC_EFAN!$I$3:$I$500,FuSa_14DCDC_EFAN!$W$3:$W$500 = $W404),
                      IFERROR(
                          _xlfn._xlws.FILTER(FuSa_FaultInjection!$I$3:$I$500,FuSa_FaultInjection!$W$3:$W$500 = $W404),
                          IFERROR(
                              _xlfn._xlws.FILTER(Function_SCC!$I$3:$I$512,Function_SCC!$W$3:$W$512 = $W404),
                              IFERROR(
                                  _xlfn._xlws.FILTER(FuSa_FTT!$I$3:$I$500,FuSa_FTT!$W$3:$W$500 = $W404),
                                  IFERROR(
                                       _xlfn._xlws.FILTER(FuSa_NACS!$I$3:$I$548,FuSa_NACS!$W$3:$W$548 = $W404),
                                       "NA"
                               )
                           )
                       )
                   )
               )
           )
       )
   )
)</f>
        <v/>
      </c>
      <c r="J404" s="451" t="n"/>
      <c r="K404" s="451" t="n"/>
      <c r="L404" s="451" t="n"/>
      <c r="M404" s="451" t="n"/>
      <c r="N404" s="263">
        <f t="array" ref="N404">IFERROR(
      _xlfn._xlws.FILTER(FuSa_Charger!$N$3:$N$520, FuSa_Charger!$W$3:$W$520 = $W404),
      IFERROR(
          _xlfn._xlws.FILTER(Function_14DCDC!$N$3:$N$503,Function_14DCDC!$W$3:$W$503 =$W404 ),
          IFERROR(
              _xlfn._xlws.FILTER(Function_Charger!$N$3:$N$510,Function_Charger!$W$3:$W$510 = $W404),
              IFERROR(
                  _xlfn._xlws.FILTER(FuSa_14DCDC!$N$3:$N$500,FuSa_14DCDC!$W$3:$W$500 = $W404),
                  IFERROR(
                      _xlfn._xlws.FILTER(FuSa_14DCDC_EFAN!$N$3:$N$500,FuSa_14DCDC_EFAN!$W$3:$W$500 = $W404),
                      IFERROR(
                          _xlfn._xlws.FILTER(FuSa_FaultInjection!$N$3:$N$500,FuSa_FaultInjection!$W$3:$W$500 = $W404),
                          IFERROR(
                              _xlfn._xlws.FILTER(Function_SCC!$N$3:$N$512,Function_SCC!$W$3:$W$512 = $W404),
                              IFERROR(
                                  _xlfn._xlws.FILTER(FuSa_FTT!$N$3:$N$500,FuSa_FTT!$W$3:$W$500 = $W404),
                                  IFERROR(
                                       _xlfn._xlws.FILTER(FuSa_NACS!$M$3:$M$548,FuSa_NACS!$W$3:$W$548 = $W404),
                                       "NA"
                               )
                           )
                       )
                   )
               )
           )
       )
   )
)</f>
        <v/>
      </c>
      <c r="O404" s="263">
        <f t="array" ref="O404">IFERROR(
      _xlfn._xlws.FILTER(FuSa_Charger!$O$3:$O$520, FuSa_Charger!$W$3:$W$520 = $W404),
      IFERROR(
          _xlfn._xlws.FILTER(Function_14DCDC!$O$3:$O$503,Function_14DCDC!$W$3:$W$503 =$W404 ),
          IFERROR(
              _xlfn._xlws.FILTER(Function_Charger!$O$3:$O$510,Function_Charger!$W$3:$W$510 = $W404),
              IFERROR(
                  _xlfn._xlws.FILTER(FuSa_14DCDC!$O$3:$O$500,FuSa_14DCDC!$W$3:$W$500 = $W404),
                  IFERROR(
                      _xlfn._xlws.FILTER(FuSa_14DCDC_EFAN!$O$3:$O$500,FuSa_14DCDC_EFAN!$W$3:$W$500 = $W404),
                      IFERROR(
                          _xlfn._xlws.FILTER(FuSa_FaultInjection!$O$3:$O$500,FuSa_FaultInjection!$W$3:$W$500 = $W404),
                          IFERROR(
                              _xlfn._xlws.FILTER(Function_SCC!$O$3:$O$512,Function_SCC!$W$3:$W$512 = $W404),
                              IFERROR(
                                  _xlfn._xlws.FILTER(FuSa_FTT!$O$3:$O$500,FuSa_FTT!$W$3:$W$500 = $W404),
                                  IFERROR(
                                       _xlfn._xlws.FILTER(FuSa_NACS!$O$3:$O$548,FuSa_NACS!$W$3:$W$548 = $W404),
                                       "NA"
                               )
                           )
                       )
                   )
               )
           )
       )
   )
)</f>
        <v/>
      </c>
      <c r="P404" s="263">
        <f t="array" ref="P404">IFERROR(
      _xlfn._xlws.FILTER(FuSa_Charger!$P$3:$P$520, FuSa_Charger!$W$3:$W$520 = $W404),
      IFERROR(
          _xlfn._xlws.FILTER(Function_14DCDC!$P$3:$P$503,Function_14DCDC!$W$3:$W$503 =$W404 ),
          IFERROR(
              _xlfn._xlws.FILTER(Function_Charger!$P$3:$P$510,Function_Charger!$W$3:$W$510 = $W404),
              IFERROR(
                  _xlfn._xlws.FILTER(FuSa_14DCDC!$P$3:$P$500,FuSa_14DCDC!$W$3:$W$500 = $W404),
                  IFERROR(
                      _xlfn._xlws.FILTER(FuSa_14DCDC_EFAN!$P$3:$P$500,FuSa_14DCDC_EFAN!$W$3:$W$500 = $W404),
                      IFERROR(
                          _xlfn._xlws.FILTER(FuSa_FaultInjection!$P$3:$P$500,FuSa_FaultInjection!$W$3:$W$500 = $W404),
                          IFERROR(
                              _xlfn._xlws.FILTER(Function_SCC!$P$3:$P$512,Function_SCC!$W$3:$W$512 = $W404),
                              IFERROR(
                                  _xlfn._xlws.FILTER(FuSa_FTT!$P$3:$P$500,FuSa_FTT!$W$3:$W$500 = $W404),
                                  IFERROR(
                                       _xlfn._xlws.FILTER(FuSa_NACS!$P$3:$P$548,FuSa_NACS!$W$3:$W$548 = $W404),
                                       "NA"
                               )
                           )
                       )
                   )
               )
           )
       )
   )
)</f>
        <v/>
      </c>
      <c r="Q404" s="263">
        <f t="array" ref="Q404">IFERROR(
      _xlfn._xlws.FILTER(FuSa_Charger!$S$3:$S$520, FuSa_Charger!$W$3:$W$520 = $W404),
      IFERROR(
          _xlfn._xlws.FILTER(Function_14DCDC!$S$3:$S$503,Function_14DCDC!$W$3:$W$503 =$W404 ),
          IFERROR(
              _xlfn._xlws.FILTER(Function_Charger!$S$3:$S$510,Function_Charger!$W$3:$W$510 = $W404),
              IFERROR(
                  _xlfn._xlws.FILTER(FuSa_14DCDC!$S$3:$S$500,FuSa_14DCDC!$W$3:$W$500 = $W404),
                  IFERROR(
                      _xlfn._xlws.FILTER(FuSa_14DCDC_EFAN!$S$3:$S$500,FuSa_14DCDC_EFAN!$W$3:$W$500 = $W404),
                      IFERROR(
                          _xlfn._xlws.FILTER(FuSa_FaultInjection!$S$3:$S$500,FuSa_FaultInjection!$W$3:$W$500 = $W404),
                          IFERROR(
                              _xlfn._xlws.FILTER(Function_SCC!$S$3:$S$512,Function_SCC!$W$3:$W$512 = $W404),
                              IFERROR(
                                  _xlfn._xlws.FILTER(FuSa_FTT!$S$3:$S$500,FuSa_FTT!$W$3:$W$500 = $W404),
                                  IFERROR(
                                       _xlfn._xlws.FILTER(FuSa_NACS!$Q$3:$Q$548,FuSa_NACS!$W$3:$W$548 = $W404),
                                       "NA"
                               )
                           )
                       )
                   )
               )
           )
       )
   )
)</f>
        <v/>
      </c>
      <c r="R404" s="441">
        <f t="array" ref="R404">IFERROR(
      _xlfn._xlws.FILTER(FuSa_Charger!$T$3:$T$520, FuSa_Charger!$W$3:$W$520 = $W404),
      IFERROR(
          _xlfn._xlws.FILTER(Function_14DCDC!$T$3:$T$503,Function_14DCDC!$W$3:$W$503 =$W404 ),
          IFERROR(
              _xlfn._xlws.FILTER(Function_Charger!$T$3:$T$510,Function_Charger!$W$3:$W$510 = $W404),
              IFERROR(
                  _xlfn._xlws.FILTER(FuSa_14DCDC!$T$3:$T$500,FuSa_14DCDC!$W$3:$W$500 = $W404),
                  IFERROR(
                      _xlfn._xlws.FILTER(FuSa_14DCDC_EFAN!$T$3:$T$500,FuSa_14DCDC_EFAN!$W$3:$W$500 = $W404),
                      IFERROR(
                          _xlfn._xlws.FILTER(FuSa_FaultInjection!$T$3:$T$500,FuSa_FaultInjection!$W$3:$W$500 = $W404),
                          IFERROR(
                              _xlfn._xlws.FILTER(Function_SCC!$T$3:$T$512,Function_SCC!$W$3:$W$512 = $W404),
                              IFERROR(
                                  _xlfn._xlws.FILTER(FuSa_FTT!$T$3:$T$500,FuSa_FTT!$W$3:$W$500 = $W404),
                                  IFERROR(
                                       _xlfn._xlws.FILTER(FuSa_NACS!$R$3:$R$548,FuSa_NACS!$W$3:$W$548 = $W404),
                                       "NA"
                               )
                           )
                       )
                   )
               )
           )
       )
   )
)</f>
        <v/>
      </c>
      <c r="S404" s="441">
        <f t="array" ref="S404">IFERROR(
      _xlfn._xlws.FILTER(FuSa_Charger!$U$3:$U$520, FuSa_Charger!$W$3:$W$520 = $W404),
      IFERROR(
          _xlfn._xlws.FILTER(Function_14DCDC!$U$3:$U$503,Function_14DCDC!$W$3:$W$503 =$W404 ),
          IFERROR(
              _xlfn._xlws.FILTER(Function_Charger!$U$3:$U$510,Function_Charger!$W$3:$W$510 = $W404),
              IFERROR(
                  _xlfn._xlws.FILTER(FuSa_14DCDC!$U$3:$U$500,FuSa_14DCDC!$W$3:$W$500 = $W404),
                  IFERROR(
                      _xlfn._xlws.FILTER(FuSa_14DCDC_EFAN!$U$3:$U$500,FuSa_14DCDC_EFAN!$W$3:$W$500 = $W404),
                      IFERROR(
                          _xlfn._xlws.FILTER(FuSa_FaultInjection!$U$3:$U$500,FuSa_FaultInjection!$W$3:$W$500 = $W404),
                          IFERROR(
                              _xlfn._xlws.FILTER(Function_SCC!$U$3:$U$512,Function_SCC!$W$3:$W$512 = $W404),
                              IFERROR(
                                  _xlfn._xlws.FILTER(FuSa_FTT!$U$3:$U$500,FuSa_FTT!$W$3:$W$500 = $W404),
                                  IFERROR(
                                       _xlfn._xlws.FILTER(FuSa_NACS!$S$3:$S$548,FuSa_NACS!$W$3:$W$548 = $W404),
                                       "NA"
                               )
                           )
                       )
                   )
               )
           )
       )
   )
)</f>
        <v/>
      </c>
      <c r="T404" s="608">
        <f t="array" ref="T404">IFERROR(
      _xlfn._xlws.FILTER(FuSa_Charger!$V$3:$V$520, FuSa_Charger!$W$3:$W$520 = $W404),
      IFERROR(
          _xlfn._xlws.FILTER(Function_14DCDC!$V$3:$V$503,Function_14DCDC!$W$3:$W$503 =$W404 ),
          IFERROR(
              _xlfn._xlws.FILTER(Function_Charger!$V$3:$V$510,Function_Charger!$W$3:$W$510 = $W404),
              IFERROR(
                  _xlfn._xlws.FILTER(FuSa_14DCDC!$V$3:$V$500,FuSa_14DCDC!$W$3:$W$500 = $W404),
                  IFERROR(
                      _xlfn._xlws.FILTER(FuSa_14DCDC_EFAN!$V$3:$V$500,FuSa_14DCDC_EFAN!$W$3:$W$500 = $W404),
                      IFERROR(
                          _xlfn._xlws.FILTER(FuSa_FaultInjection!$V$3:$V$500,FuSa_FaultInjection!$W$3:$W$500 = $W404),
                          IFERROR(
                              _xlfn._xlws.FILTER(Function_SCC!$V$3:$V$512,Function_SCC!$W$3:$W$512 = $W404),
                              IFERROR(
                                  _xlfn._xlws.FILTER(FuSa_FTT!$V$3:$V$500,FuSa_FTT!$W$3:$W$500 = $W404),
                                  IFERROR(
                                       _xlfn._xlws.FILTER(FuSa_NACS!$T$3:$T$548,FuSa_NACS!$W$3:$W$548 = $W404),
                                       "NA"
                               )
                           )
                       )
                   )
               )
           )
       )
   )
)</f>
        <v/>
      </c>
      <c r="U404" s="229" t="inlineStr">
        <is>
          <t>NACS_ZCP</t>
        </is>
      </c>
      <c r="W404" s="236" t="inlineStr">
        <is>
          <t>[SYI_AC7_702_007]Limiting the AC charging current_CCU05-518.html</t>
        </is>
      </c>
      <c r="X404" s="1092" t="n">
        <v>1</v>
      </c>
      <c r="Y404" s="401" t="n">
        <v>0</v>
      </c>
      <c r="Z404" s="401" t="n">
        <v>0</v>
      </c>
      <c r="AA404" s="401" t="n">
        <v>1</v>
      </c>
      <c r="AB404" s="401" t="n"/>
      <c r="AC404" s="1151" t="inlineStr">
        <is>
          <t>TSR-CCU-NACS-1012</t>
        </is>
      </c>
      <c r="AD404" s="196" t="n"/>
      <c r="AE404" s="842" t="n"/>
      <c r="AG404" s="232" t="inlineStr"/>
      <c r="AH404" s="401" t="inlineStr"/>
      <c r="AI404" s="401" t="inlineStr"/>
      <c r="AJ404" s="401" t="inlineStr"/>
      <c r="AK404" s="401" t="inlineStr"/>
      <c r="AL404" s="462" t="n"/>
      <c r="AM404" s="231" t="n"/>
      <c r="AN404" s="892" t="n"/>
      <c r="AO404" s="223">
        <f>EXACT(W404,AG404)</f>
        <v/>
      </c>
      <c r="AP404" s="43">
        <f>EXACT(X404,AH404)</f>
        <v/>
      </c>
      <c r="AQ404" s="43">
        <f>EXACT(Y404,AI404)</f>
        <v/>
      </c>
      <c r="AR404" s="43">
        <f>EXACT(Z404,AJ404)</f>
        <v/>
      </c>
      <c r="AS404" s="266">
        <f>EXACT(AA404,AK404)</f>
        <v/>
      </c>
      <c r="AT404" t="inlineStr"/>
      <c r="AU404" t="inlineStr"/>
    </row>
    <row r="405" ht="15" customHeight="1" thickBot="1">
      <c r="A405" s="451" t="n"/>
      <c r="B405" s="451" t="n"/>
      <c r="C405" s="451" t="n"/>
      <c r="D405" s="263">
        <f t="array" ref="D405">IFERROR(
      _xlfn._xlws.FILTER(FuSa_Charger!$D$3:$D$520, FuSa_Charger!$W$3:$W$520 = $W405),
      IFERROR(
          _xlfn._xlws.FILTER(Function_14DCDC!$D$3:$D$503,Function_14DCDC!$W$3:$W$503 =$W405 ),
          IFERROR(
              _xlfn._xlws.FILTER(Function_Charger!$D$3:$D$510,Function_Charger!$W$3:$W$510 = $W405),
              IFERROR(
                  _xlfn._xlws.FILTER(FuSa_14DCDC!$D$3:$D$500,FuSa_14DCDC!$W$3:$W$500 = $W405),
                  IFERROR(
                      _xlfn._xlws.FILTER(FuSa_14DCDC_EFAN!$D$3:$D$500,FuSa_14DCDC_EFAN!$W$3:$W$500 = $W405),
                      IFERROR(
                          _xlfn._xlws.FILTER(FuSa_FaultInjection!$D$3:$D$500,FuSa_FaultInjection!$W$3:$W$500 = $W405),
                          IFERROR(
                              _xlfn._xlws.FILTER(Function_SCC!$D$3:$D$512,Function_SCC!$W$3:$W$512 = $W405),
                              IFERROR(
                                  _xlfn._xlws.FILTER(FuSa_FTT!$D$3:$D$500,FuSa_FTT!$W$3:$W$500 = $W405),
                                  IFERROR(
                                       _xlfn._xlws.FILTER(FuSa_NACS!$D$3:$D$548,FuSa_NACS!$W$3:$W$548 = $W405),
                                       "NA"
                              )
                           )
                       )
                   )
               )
           )
       )
   )
)</f>
        <v/>
      </c>
      <c r="E405" s="574">
        <f t="array" ref="E405">IFERROR(
      _xlfn._xlws.FILTER(FuSa_Charger!$E$3:$E$520, FuSa_Charger!$W$3:$W$520 = $W405),
      IFERROR(
          _xlfn._xlws.FILTER(Function_14DCDC!$E$3:$E$503,Function_14DCDC!$W$3:$W$503 =$W405 ),
          IFERROR(
              _xlfn._xlws.FILTER(Function_Charger!$E$3:$E$510,Function_Charger!$W$3:$W$510 = $W405),
              IFERROR(
                  _xlfn._xlws.FILTER(FuSa_14DCDC!$E$3:$E$500,FuSa_14DCDC!$W$3:$W$500 = $W405),
                  IFERROR(
                      _xlfn._xlws.FILTER(FuSa_14DCDC_EFAN!$E$3:$E$500,FuSa_14DCDC_EFAN!$W$3:$W$500 = $W405),
                      IFERROR(
                          _xlfn._xlws.FILTER(FuSa_FaultInjection!$E$3:$E$500,FuSa_FaultInjection!$W$3:$W$500 = $W405),
                          IFERROR(
                              _xlfn._xlws.FILTER(Function_SCC!$E$3:$E$512,Function_SCC!$W$3:$W$512 = $W405),
                              IFERROR(
                                  _xlfn._xlws.FILTER(FuSa_FTT!$E$3:$E$500,FuSa_FTT!$W$3:$W$500 = $W405),
                                  IFERROR(
                                       _xlfn._xlws.FILTER(FuSa_NACS!$E$3:$E$548,FuSa_NACS!$W$3:$W$548 = $W405),
                                       "NA"
                               )
                           )
                       )
                   )
               )
           )
       )
   )
)</f>
        <v/>
      </c>
      <c r="F405" s="574">
        <f t="array" ref="F405">IFERROR(
      _xlfn._xlws.FILTER(FuSa_Charger!$F$3:$F$520, FuSa_Charger!$W$3:$W$520 = $W405),
      IFERROR(
          _xlfn._xlws.FILTER(Function_14DCDC!$F$3:$F$503,Function_14DCDC!$W$3:$W$503 =$W405 ),
          IFERROR(
              _xlfn._xlws.FILTER(Function_Charger!$F$3:$F$510,Function_Charger!$W$3:$W$510 = $W405),
              IFERROR(
                  _xlfn._xlws.FILTER(FuSa_14DCDC!$F$3:$F$500,FuSa_14DCDC!$W$3:$W$500 = $W405),
                  IFERROR(
                      _xlfn._xlws.FILTER(FuSa_14DCDC_EFAN!$F$3:$F$500,FuSa_14DCDC_EFAN!$W$3:$W$500 = $W405),
                      IFERROR(
                          _xlfn._xlws.FILTER(FuSa_FaultInjection!$F$3:$F$500,FuSa_FaultInjection!$W$3:$W$500 = $W405),
                          IFERROR(
                              _xlfn._xlws.FILTER(Function_SCC!$F$3:$F$512,Function_SCC!$W$3:$W$512 = $W405),
                              IFERROR(
                                  _xlfn._xlws.FILTER(FuSa_FTT!$F$3:$F$500,FuSa_FTT!$W$3:$W$500 = $W405),
                                  IFERROR(
                                       _xlfn._xlws.FILTER(FuSa_NACS!$F$3:$F$548,FuSa_NACS!$W$3:$W$548 = $W405),
                                       "NA"
                               )
                           )
                       )
                   )
               )
           )
       )
   )
)</f>
        <v/>
      </c>
      <c r="G405" s="263">
        <f t="array" ref="G405">IFERROR(
      _xlfn._xlws.FILTER(FuSa_Charger!$G$3:$G$520, FuSa_Charger!$W$3:$W$520 = $W405),
      IFERROR(
          _xlfn._xlws.FILTER(Function_14DCDC!$G$3:$G$503,Function_14DCDC!$W$3:$W$503 =$W405 ),
          IFERROR(
              _xlfn._xlws.FILTER(Function_Charger!$G$3:$G$510,Function_Charger!$W$3:$W$510 = $W405),
              IFERROR(
                  _xlfn._xlws.FILTER(FuSa_14DCDC!$G$3:$G$500,FuSa_14DCDC!$W$3:$W$500 = $W405),
                  IFERROR(
                      _xlfn._xlws.FILTER(FuSa_14DCDC_EFAN!$G$3:$G$500,FuSa_14DCDC_EFAN!$W$3:$W$500 = $W405),
                      IFERROR(
                          _xlfn._xlws.FILTER(FuSa_FaultInjection!$G$3:$G$500,FuSa_FaultInjection!$W$3:$W$500 = $W405),
                          IFERROR(
                              _xlfn._xlws.FILTER(Function_SCC!$G$3:$G$512,Function_SCC!$W$3:$W$512 = $W405),
                              IFERROR(
                                  _xlfn._xlws.FILTER(FuSa_FTT!$G$3:$G$500,FuSa_FTT!$W$3:$W$500 = $W405),
                                  IFERROR(
                                       _xlfn._xlws.FILTER(FuSa_NACS!$G$3:$G$548,FuSa_NACS!$W$3:$W$548 = $W405),
                                       "NA"
                               )
                           )
                       )
                   )
               )
           )
       )
   )
)</f>
        <v/>
      </c>
      <c r="H405" s="574">
        <f t="array" ref="H405">IFERROR(
      _xlfn._xlws.FILTER(FuSa_Charger!$H$3:$H$520, FuSa_Charger!$W$3:$W$520 = $W405),
      IFERROR(
          _xlfn._xlws.FILTER(Function_14DCDC!$H$3:$H$503,Function_14DCDC!$W$3:$W$503 =$W405 ),
          IFERROR(
              _xlfn._xlws.FILTER(Function_Charger!$H$3:$H$510,Function_Charger!$W$3:$W$510 = $W405),
              IFERROR(
                  _xlfn._xlws.FILTER(FuSa_14DCDC!$H$3:$H$500,FuSa_14DCDC!$W$3:$W$500 = $W405),
                  IFERROR(
                      _xlfn._xlws.FILTER(FuSa_14DCDC_EFAN!$H$3:$H$500,FuSa_14DCDC_EFAN!$W$3:$W$500 = $W405),
                      IFERROR(
                          _xlfn._xlws.FILTER(FuSa_FaultInjection!$H$3:$H$500,FuSa_FaultInjection!$W$3:$W$500 = $W405),
                          IFERROR(
                              _xlfn._xlws.FILTER(Function_SCC!$H$3:$H$512,Function_SCC!$W$3:$W$512 = $W405),
                              IFERROR(
                                  _xlfn._xlws.FILTER(FuSa_FTT!$H$3:$H$500,FuSa_FTT!$W$3:$W$500 = $W405),
                                  IFERROR(
                                       _xlfn._xlws.FILTER(FuSa_NACS!$H$3:$H$548,FuSa_NACS!$W$3:$W$548 = $W405),
                                       "NA"
                               )
                           )
                       )
                   )
               )
           )
       )
   )
)</f>
        <v/>
      </c>
      <c r="I405" s="574">
        <f t="array" ref="I405">IFERROR(
      _xlfn._xlws.FILTER(FuSa_Charger!$I$3:$I$520, FuSa_Charger!$W$3:$W$520 = $W405),
      IFERROR(
          _xlfn._xlws.FILTER(Function_14DCDC!$I$3:$I$503,Function_14DCDC!$W$3:$W$503 =$W405 ),
          IFERROR(
              _xlfn._xlws.FILTER(Function_Charger!$I$3:$I$510,Function_Charger!$W$3:$W$510 = $W405),
              IFERROR(
                  _xlfn._xlws.FILTER(FuSa_14DCDC!$I$3:$I$500,FuSa_14DCDC!$W$3:$W$500 = $W405),
                  IFERROR(
                      _xlfn._xlws.FILTER(FuSa_14DCDC_EFAN!$I$3:$I$500,FuSa_14DCDC_EFAN!$W$3:$W$500 = $W405),
                      IFERROR(
                          _xlfn._xlws.FILTER(FuSa_FaultInjection!$I$3:$I$500,FuSa_FaultInjection!$W$3:$W$500 = $W405),
                          IFERROR(
                              _xlfn._xlws.FILTER(Function_SCC!$I$3:$I$512,Function_SCC!$W$3:$W$512 = $W405),
                              IFERROR(
                                  _xlfn._xlws.FILTER(FuSa_FTT!$I$3:$I$500,FuSa_FTT!$W$3:$W$500 = $W405),
                                  IFERROR(
                                       _xlfn._xlws.FILTER(FuSa_NACS!$I$3:$I$548,FuSa_NACS!$W$3:$W$548 = $W405),
                                       "NA"
                               )
                           )
                       )
                   )
               )
           )
       )
   )
)</f>
        <v/>
      </c>
      <c r="J405" s="451" t="n"/>
      <c r="K405" s="451" t="n"/>
      <c r="L405" s="451" t="n"/>
      <c r="M405" s="451" t="n"/>
      <c r="N405" s="574">
        <f t="array" ref="N405">IFERROR(
      _xlfn._xlws.FILTER(FuSa_Charger!$N$3:$N$520, FuSa_Charger!$W$3:$W$520 = $W405),
      IFERROR(
          _xlfn._xlws.FILTER(Function_14DCDC!$N$3:$N$503,Function_14DCDC!$W$3:$W$503 =$W405 ),
          IFERROR(
              _xlfn._xlws.FILTER(Function_Charger!$N$3:$N$510,Function_Charger!$W$3:$W$510 = $W405),
              IFERROR(
                  _xlfn._xlws.FILTER(FuSa_14DCDC!$N$3:$N$500,FuSa_14DCDC!$W$3:$W$500 = $W405),
                  IFERROR(
                      _xlfn._xlws.FILTER(FuSa_14DCDC_EFAN!$N$3:$N$500,FuSa_14DCDC_EFAN!$W$3:$W$500 = $W405),
                      IFERROR(
                          _xlfn._xlws.FILTER(FuSa_FaultInjection!$N$3:$N$500,FuSa_FaultInjection!$W$3:$W$500 = $W405),
                          IFERROR(
                              _xlfn._xlws.FILTER(Function_SCC!$N$3:$N$512,Function_SCC!$W$3:$W$512 = $W405),
                              IFERROR(
                                  _xlfn._xlws.FILTER(FuSa_FTT!$N$3:$N$500,FuSa_FTT!$W$3:$W$500 = $W405),
                                  IFERROR(
                                       _xlfn._xlws.FILTER(FuSa_NACS!$M$3:$M$548,FuSa_NACS!$W$3:$W$548 = $W405),
                                       "NA"
                               )
                           )
                       )
                   )
               )
           )
       )
   )
)</f>
        <v/>
      </c>
      <c r="O405" s="574">
        <f t="array" ref="O405">IFERROR(
      _xlfn._xlws.FILTER(FuSa_Charger!$O$3:$O$520, FuSa_Charger!$W$3:$W$520 = $W405),
      IFERROR(
          _xlfn._xlws.FILTER(Function_14DCDC!$O$3:$O$503,Function_14DCDC!$W$3:$W$503 =$W405 ),
          IFERROR(
              _xlfn._xlws.FILTER(Function_Charger!$O$3:$O$510,Function_Charger!$W$3:$W$510 = $W405),
              IFERROR(
                  _xlfn._xlws.FILTER(FuSa_14DCDC!$O$3:$O$500,FuSa_14DCDC!$W$3:$W$500 = $W405),
                  IFERROR(
                      _xlfn._xlws.FILTER(FuSa_14DCDC_EFAN!$O$3:$O$500,FuSa_14DCDC_EFAN!$W$3:$W$500 = $W405),
                      IFERROR(
                          _xlfn._xlws.FILTER(FuSa_FaultInjection!$O$3:$O$500,FuSa_FaultInjection!$W$3:$W$500 = $W405),
                          IFERROR(
                              _xlfn._xlws.FILTER(Function_SCC!$O$3:$O$512,Function_SCC!$W$3:$W$512 = $W405),
                              IFERROR(
                                  _xlfn._xlws.FILTER(FuSa_FTT!$O$3:$O$500,FuSa_FTT!$W$3:$W$500 = $W405),
                                  IFERROR(
                                       _xlfn._xlws.FILTER(FuSa_NACS!$O$3:$O$548,FuSa_NACS!$W$3:$W$548 = $W405),
                                       "NA"
                               )
                           )
                       )
                   )
               )
           )
       )
   )
)</f>
        <v/>
      </c>
      <c r="P405" s="574">
        <f t="array" ref="P405">IFERROR(
      _xlfn._xlws.FILTER(FuSa_Charger!$P$3:$P$520, FuSa_Charger!$W$3:$W$520 = $W405),
      IFERROR(
          _xlfn._xlws.FILTER(Function_14DCDC!$P$3:$P$503,Function_14DCDC!$W$3:$W$503 =$W405 ),
          IFERROR(
              _xlfn._xlws.FILTER(Function_Charger!$P$3:$P$510,Function_Charger!$W$3:$W$510 = $W405),
              IFERROR(
                  _xlfn._xlws.FILTER(FuSa_14DCDC!$P$3:$P$500,FuSa_14DCDC!$W$3:$W$500 = $W405),
                  IFERROR(
                      _xlfn._xlws.FILTER(FuSa_14DCDC_EFAN!$P$3:$P$500,FuSa_14DCDC_EFAN!$W$3:$W$500 = $W405),
                      IFERROR(
                          _xlfn._xlws.FILTER(FuSa_FaultInjection!$P$3:$P$500,FuSa_FaultInjection!$W$3:$W$500 = $W405),
                          IFERROR(
                              _xlfn._xlws.FILTER(Function_SCC!$P$3:$P$512,Function_SCC!$W$3:$W$512 = $W405),
                              IFERROR(
                                  _xlfn._xlws.FILTER(FuSa_FTT!$P$3:$P$500,FuSa_FTT!$W$3:$W$500 = $W405),
                                  IFERROR(
                                       _xlfn._xlws.FILTER(FuSa_NACS!$P$3:$P$548,FuSa_NACS!$W$3:$W$548 = $W405),
                                       "NA"
                               )
                           )
                       )
                   )
               )
           )
       )
   )
)</f>
        <v/>
      </c>
      <c r="Q405" s="1">
        <f t="array" ref="Q405">IFERROR(
      _xlfn._xlws.FILTER(FuSa_Charger!$S$3:$S$520, FuSa_Charger!$W$3:$W$520 = $W405),
      IFERROR(
          _xlfn._xlws.FILTER(Function_14DCDC!$S$3:$S$503,Function_14DCDC!$W$3:$W$503 =$W405 ),
          IFERROR(
              _xlfn._xlws.FILTER(Function_Charger!$S$3:$S$510,Function_Charger!$W$3:$W$510 = $W405),
              IFERROR(
                  _xlfn._xlws.FILTER(FuSa_14DCDC!$S$3:$S$500,FuSa_14DCDC!$W$3:$W$500 = $W405),
                  IFERROR(
                      _xlfn._xlws.FILTER(FuSa_14DCDC_EFAN!$S$3:$S$500,FuSa_14DCDC_EFAN!$W$3:$W$500 = $W405),
                      IFERROR(
                          _xlfn._xlws.FILTER(FuSa_FaultInjection!$S$3:$S$500,FuSa_FaultInjection!$W$3:$W$500 = $W405),
                          IFERROR(
                              _xlfn._xlws.FILTER(Function_SCC!$S$3:$S$512,Function_SCC!$W$3:$W$512 = $W405),
                              IFERROR(
                                  _xlfn._xlws.FILTER(FuSa_FTT!$S$3:$S$500,FuSa_FTT!$W$3:$W$500 = $W405),
                                  IFERROR(
                                       _xlfn._xlws.FILTER(FuSa_NACS!$Q$3:$Q$548,FuSa_NACS!$W$3:$W$548 = $W405),
                                       "NA"
                               )
                           )
                       )
                   )
               )
           )
       )
   )
)</f>
        <v/>
      </c>
      <c r="R405" s="441">
        <f t="array" ref="R405">IFERROR(
      _xlfn._xlws.FILTER(FuSa_Charger!$T$3:$T$520, FuSa_Charger!$W$3:$W$520 = $W405),
      IFERROR(
          _xlfn._xlws.FILTER(Function_14DCDC!$T$3:$T$503,Function_14DCDC!$W$3:$W$503 =$W405 ),
          IFERROR(
              _xlfn._xlws.FILTER(Function_Charger!$T$3:$T$510,Function_Charger!$W$3:$W$510 = $W405),
              IFERROR(
                  _xlfn._xlws.FILTER(FuSa_14DCDC!$T$3:$T$500,FuSa_14DCDC!$W$3:$W$500 = $W405),
                  IFERROR(
                      _xlfn._xlws.FILTER(FuSa_14DCDC_EFAN!$T$3:$T$500,FuSa_14DCDC_EFAN!$W$3:$W$500 = $W405),
                      IFERROR(
                          _xlfn._xlws.FILTER(FuSa_FaultInjection!$T$3:$T$500,FuSa_FaultInjection!$W$3:$W$500 = $W405),
                          IFERROR(
                              _xlfn._xlws.FILTER(Function_SCC!$T$3:$T$512,Function_SCC!$W$3:$W$512 = $W405),
                              IFERROR(
                                  _xlfn._xlws.FILTER(FuSa_FTT!$T$3:$T$500,FuSa_FTT!$W$3:$W$500 = $W405),
                                  IFERROR(
                                       _xlfn._xlws.FILTER(FuSa_NACS!$R$3:$R$548,FuSa_NACS!$W$3:$W$548 = $W405),
                                       "NA"
                               )
                           )
                       )
                   )
               )
           )
       )
   )
)</f>
        <v/>
      </c>
      <c r="S405" s="441">
        <f t="array" ref="S405">IFERROR(
      _xlfn._xlws.FILTER(FuSa_Charger!$U$3:$U$520, FuSa_Charger!$W$3:$W$520 = $W405),
      IFERROR(
          _xlfn._xlws.FILTER(Function_14DCDC!$U$3:$U$503,Function_14DCDC!$W$3:$W$503 =$W405 ),
          IFERROR(
              _xlfn._xlws.FILTER(Function_Charger!$U$3:$U$510,Function_Charger!$W$3:$W$510 = $W405),
              IFERROR(
                  _xlfn._xlws.FILTER(FuSa_14DCDC!$U$3:$U$500,FuSa_14DCDC!$W$3:$W$500 = $W405),
                  IFERROR(
                      _xlfn._xlws.FILTER(FuSa_14DCDC_EFAN!$U$3:$U$500,FuSa_14DCDC_EFAN!$W$3:$W$500 = $W405),
                      IFERROR(
                          _xlfn._xlws.FILTER(FuSa_FaultInjection!$U$3:$U$500,FuSa_FaultInjection!$W$3:$W$500 = $W405),
                          IFERROR(
                              _xlfn._xlws.FILTER(Function_SCC!$U$3:$U$512,Function_SCC!$W$3:$W$512 = $W405),
                              IFERROR(
                                  _xlfn._xlws.FILTER(FuSa_FTT!$U$3:$U$500,FuSa_FTT!$W$3:$W$500 = $W405),
                                  IFERROR(
                                       _xlfn._xlws.FILTER(FuSa_NACS!$S$3:$S$548,FuSa_NACS!$W$3:$W$548 = $W405),
                                       "NA"
                               )
                           )
                       )
                   )
               )
           )
       )
   )
)</f>
        <v/>
      </c>
      <c r="T405" s="441">
        <f t="array" ref="T405">IFERROR(
      _xlfn._xlws.FILTER(FuSa_Charger!$V$3:$V$520, FuSa_Charger!$W$3:$W$520 = $W405),
      IFERROR(
          _xlfn._xlws.FILTER(Function_14DCDC!$V$3:$V$503,Function_14DCDC!$W$3:$W$503 =$W405 ),
          IFERROR(
              _xlfn._xlws.FILTER(Function_Charger!$V$3:$V$510,Function_Charger!$W$3:$W$510 = $W405),
              IFERROR(
                  _xlfn._xlws.FILTER(FuSa_14DCDC!$V$3:$V$500,FuSa_14DCDC!$W$3:$W$500 = $W405),
                  IFERROR(
                      _xlfn._xlws.FILTER(FuSa_14DCDC_EFAN!$V$3:$V$500,FuSa_14DCDC_EFAN!$W$3:$W$500 = $W405),
                      IFERROR(
                          _xlfn._xlws.FILTER(FuSa_FaultInjection!$V$3:$V$500,FuSa_FaultInjection!$W$3:$W$500 = $W405),
                          IFERROR(
                              _xlfn._xlws.FILTER(Function_SCC!$V$3:$V$512,Function_SCC!$W$3:$W$512 = $W405),
                              IFERROR(
                                  _xlfn._xlws.FILTER(FuSa_FTT!$V$3:$V$500,FuSa_FTT!$W$3:$W$500 = $W405),
                                  IFERROR(
                                       _xlfn._xlws.FILTER(FuSa_NACS!$T$3:$T$548,FuSa_NACS!$W$3:$W$548 = $W405),
                                       "NA"
                               )
                           )
                       )
                   )
               )
           )
       )
   )
)</f>
        <v/>
      </c>
      <c r="U405" s="1014" t="inlineStr">
        <is>
          <t>PP Power Supply Monitoring</t>
        </is>
      </c>
      <c r="W405" s="230" t="inlineStr">
        <is>
          <t>[SYI_DC112_001]Proximity Power Supply Monitoring.html</t>
        </is>
      </c>
      <c r="X405" s="887" t="n">
        <v>3</v>
      </c>
      <c r="Y405" s="247" t="n">
        <v>0</v>
      </c>
      <c r="Z405" s="247" t="n">
        <v>0</v>
      </c>
      <c r="AA405" s="247" t="n">
        <v>3</v>
      </c>
      <c r="AB405" s="247" t="n"/>
      <c r="AC405" s="1152">
        <f t="array" ref="AC405">IF(
    IFERROR(
        _xlfn._xlws.FILTER(FuSa_Charger!$AC$3:$AC$519, FuSa_Charger!$W$3:$W$519 = $W405),
        IFERROR(
            _xlfn._xlws.FILTER(Function_14DCDC!$AC$3:$AC$503, Function_14DCDC!$W$3:$W$503 = $W405),
            IFERROR(
                _xlfn._xlws.FILTER(Function_Charger!$AC$3:$AC$508, Function_Charger!$W$3:$W$508 = $W405),
                IFERROR(
                    _xlfn._xlws.FILTER(FuSa_14DCDC!$AC$3:$AC$500, FuSa_14DCDC!$W$3:$W$500 = $W405),
                    IFERROR(
                        _xlfn._xlws.FILTER(FuSa_14DCDC_EFAN!$AC$3:$AC$500, FuSa_14DCDC_EFAN!$W$3:$W$500 =$W405),
                        IFERROR(
                            _xlfn._xlws.FILTER(FuSa_FaultInjection!$AC$3:$AC$500, FuSa_FaultInjection!$W$3:$W$500 = $W405),
                            IFERROR(
                                _xlfn._xlws.FILTER(FuSa_NACS!$AC$3:$AC$548, FuSa_NACS!$W$3:$W$548 = $W405),
                                IFERROR(
                                     _xlfn._xlws.FILTER(Function_SCC!$AC$3:$AC$525, Function_SCC!$W$3:$W$525 = $W405),
                                     _xlfn._xlws.FILTER(FuSa_FTT!$AC$3:$AC$500, FuSa_FTT!$W$3:$W$500 = $W405)
                                )
                            )
                        )
                    )
                )
            )
        )
    ) = 0,
    "",
    IFERROR(
        _xlfn._xlws.FILTER(FuSa_Charger!$AC$3:$AC$519, FuSa_Charger!$W$3:$W$519 = $W405),
        IFERROR(
            _xlfn._xlws.FILTER(Function_14DCDC!$AC$3:$AC$503, Function_14DCDC!$W$3:$W$503 = $W405),
            IFERROR(
                _xlfn._xlws.FILTER(Function_Charger!$AC$3:$AC$508, Function_Charger!$W$3:$W$508 = $W405),
                IFERROR(
                    _xlfn._xlws.FILTER(FuSa_14DCDC!$AC$3:$AC$500, FuSa_14DCDC!$W$3:$W$500 = $W405),
                    IFERROR(
                        _xlfn._xlws.FILTER(FuSa_14DCDC_EFAN!$AC$3:$AC$500, FuSa_14DCDC_EFAN!$W$3:$W$500 = $W405),
                        IFERROR(
                            _xlfn._xlws.FILTER(FuSa_FaultInjection!$AC$3:$AC$500, FuSa_FaultInjection!$W$3:$W$500 = $W405),
                            IFERROR(
                                _xlfn._xlws.FILTER(FuSa_NACS!$AC$3:$AC$548, FuSa_NACS!$W$3:$W$548 = $W405),
                                IFERROR(
                                     _xlfn._xlws.FILTER(Function_SCC!$AC$3:$AC$525, Function_SCC!$W$3:$W$525 = $W405),
                                     _xlfn._xlws.FILTER(FuSa_FTT!$AC$3:$AC$500, FuSa_FTT!$W$3:$W$500 = $W405)
                               )
                            )
                        )
                    )
                )
            )
        )
    )
)</f>
        <v/>
      </c>
      <c r="AD405" s="1308">
        <f t="array" ref="AD405">IF(
    IFERROR(
        _xlfn._xlws.FILTER(FuSa_Charger!$AD$3:$AD$519, FuSa_Charger!$W$3:$W$519 = $W405),
        IFERROR(
            _xlfn._xlws.FILTER(Function_14DCDC!$AD$3:$AD$503, Function_14DCDC!$W$3:$W$503 = $W405),
            IFERROR(
                _xlfn._xlws.FILTER(Function_Charger!$AD$3:$AD$508, Function_Charger!$W$3:$W$508 = $W405),
                IFERROR(
                    _xlfn._xlws.FILTER(FuSa_14DCDC!$AD$3:$AD$500, FuSa_14DCDC!$W$3:$W$500 = $W405),
                    IFERROR(
                        _xlfn._xlws.FILTER(FuSa_14DCDC_EFAN!$AD$3:$AD$500, FuSa_14DCDC_EFAN!$W$3:$W$500 =$W405 ),
                        IFERROR(
                            _xlfn._xlws.FILTER(FuSa_FaultInjection!$AD$3:$AD$500, FuSa_FaultInjection!$W$3:$W$500 = $W405),
                            IFERROR(
                                _xlfn._xlws.FILTER(FuSa_NACS!$AD$3:$AD$548, FuSa_NACS!$W$3:$W$548 = $W405),
                                IFERROR(
                                    _xlfn._xlws.FILTER(Function_SCC!$AD$3:$AD$525, Function_SCC!$W$3:$W$525 = $W405),
                                    _xlfn._xlws.FILTER(FuSa_FTT!$AD$3:$AD$500, FuSa_FTT!$W$3:$W$500 = $W405)
                               )
                            )
                        )
                    )
                )
            )
        )
    ) = 0,
    "",
    IFERROR(
        _xlfn._xlws.FILTER(FuSa_Charger!$AD$3:$AD$519, FuSa_Charger!$W$3:$W$519 = $W405),
        IFERROR(
            _xlfn._xlws.FILTER(Function_14DCDC!$AD$3:$AD$503, Function_14DCDC!$W$3:$W$503 = $W405),
            IFERROR(
                _xlfn._xlws.FILTER(Function_Charger!$AD$3:$AD$508, Function_Charger!$W$3:$W$508 = $W405),
                IFERROR(
                    _xlfn._xlws.FILTER(FuSa_14DCDC!$AD$3:$AD$500, FuSa_14DCDC!$W$3:$W$500 = $W405),
                    IFERROR(
                        _xlfn._xlws.FILTER(FuSa_14DCDC_EFAN!$AD$3:$AD$500, FuSa_14DCDC_EFAN!$W$3:$W$500 = $W405),
                        IFERROR(
                            _xlfn._xlws.FILTER(FuSa_FaultInjection!$AD$3:$AD$500, FuSa_FaultInjection!$W$3:$W$500 = $W405),
                            IFERROR(
                                _xlfn._xlws.FILTER(FuSa_NACS!$AD$3:$AD$548, FuSa_NACS!$W$3:$W$548 = $W405),
                                IFERROR(
                                 _xlfn._xlws.FILTER(Function_SCC!$AD$3:$AD$525, Function_SCC!$W$3:$W$525 = $W405),
                                     _xlfn._xlws.FILTER(FuSa_FTT!$AD$3:$AD$500, FuSa_FTT!$W$3:$W$500 = $W405)
                                )
                            )
                        )
                    )
                )
            )
        )
    )
)</f>
        <v/>
      </c>
      <c r="AE405" s="1307" t="n"/>
      <c r="AG405" s="232" t="inlineStr"/>
      <c r="AH405" s="46" t="inlineStr"/>
      <c r="AI405" s="46" t="inlineStr"/>
      <c r="AJ405" s="46" t="inlineStr"/>
      <c r="AK405" s="46" t="inlineStr"/>
      <c r="AL405" s="462" t="n"/>
      <c r="AM405" s="231" t="n"/>
      <c r="AN405" s="892" t="n"/>
      <c r="AO405" s="232">
        <f>EXACT(W405,AG405)</f>
        <v/>
      </c>
      <c r="AP405" s="46">
        <f>EXACT(X405,AH405)</f>
        <v/>
      </c>
      <c r="AQ405" s="46">
        <f>EXACT(Y405,AI405)</f>
        <v/>
      </c>
      <c r="AR405" s="46">
        <f>EXACT(Z405,AJ405)</f>
        <v/>
      </c>
      <c r="AS405" s="462">
        <f>EXACT(AA405,AK405)</f>
        <v/>
      </c>
      <c r="AT405" t="inlineStr"/>
      <c r="AU405" t="inlineStr"/>
    </row>
    <row r="406" ht="15" customHeight="1" thickBot="1">
      <c r="A406" s="451" t="n"/>
      <c r="B406" s="451" t="n"/>
      <c r="C406" s="451" t="n"/>
      <c r="D406" s="263">
        <f t="array" ref="D406">IFERROR(
      _xlfn._xlws.FILTER(FuSa_Charger!$D$3:$D$520, FuSa_Charger!$W$3:$W$520 = $W406),
      IFERROR(
          _xlfn._xlws.FILTER(Function_14DCDC!$D$3:$D$503,Function_14DCDC!$W$3:$W$503 =$W406 ),
          IFERROR(
              _xlfn._xlws.FILTER(Function_Charger!$D$3:$D$510,Function_Charger!$W$3:$W$510 = $W406),
              IFERROR(
                  _xlfn._xlws.FILTER(FuSa_14DCDC!$D$3:$D$500,FuSa_14DCDC!$W$3:$W$500 = $W406),
                  IFERROR(
                      _xlfn._xlws.FILTER(FuSa_14DCDC_EFAN!$D$3:$D$500,FuSa_14DCDC_EFAN!$W$3:$W$500 = $W406),
                      IFERROR(
                          _xlfn._xlws.FILTER(FuSa_FaultInjection!$D$3:$D$500,FuSa_FaultInjection!$W$3:$W$500 = $W406),
                          IFERROR(
                              _xlfn._xlws.FILTER(Function_SCC!$D$3:$D$512,Function_SCC!$W$3:$W$512 = $W406),
                              IFERROR(
                                  _xlfn._xlws.FILTER(FuSa_FTT!$D$3:$D$500,FuSa_FTT!$W$3:$W$500 = $W406),
                                  IFERROR(
                                       _xlfn._xlws.FILTER(FuSa_NACS!$D$3:$D$548,FuSa_NACS!$W$3:$W$548 = $W406),
                                       "NA"
                              )
                           )
                       )
                   )
               )
           )
       )
   )
)</f>
        <v/>
      </c>
      <c r="E406" s="574">
        <f t="array" ref="E406">IFERROR(
      _xlfn._xlws.FILTER(FuSa_Charger!$E$3:$E$520, FuSa_Charger!$W$3:$W$520 = $W406),
      IFERROR(
          _xlfn._xlws.FILTER(Function_14DCDC!$E$3:$E$503,Function_14DCDC!$W$3:$W$503 =$W406 ),
          IFERROR(
              _xlfn._xlws.FILTER(Function_Charger!$E$3:$E$510,Function_Charger!$W$3:$W$510 = $W406),
              IFERROR(
                  _xlfn._xlws.FILTER(FuSa_14DCDC!$E$3:$E$500,FuSa_14DCDC!$W$3:$W$500 = $W406),
                  IFERROR(
                      _xlfn._xlws.FILTER(FuSa_14DCDC_EFAN!$E$3:$E$500,FuSa_14DCDC_EFAN!$W$3:$W$500 = $W406),
                      IFERROR(
                          _xlfn._xlws.FILTER(FuSa_FaultInjection!$E$3:$E$500,FuSa_FaultInjection!$W$3:$W$500 = $W406),
                          IFERROR(
                              _xlfn._xlws.FILTER(Function_SCC!$E$3:$E$512,Function_SCC!$W$3:$W$512 = $W406),
                              IFERROR(
                                  _xlfn._xlws.FILTER(FuSa_FTT!$E$3:$E$500,FuSa_FTT!$W$3:$W$500 = $W406),
                                  IFERROR(
                                       _xlfn._xlws.FILTER(FuSa_NACS!$E$3:$E$548,FuSa_NACS!$W$3:$W$548 = $W406),
                                       "NA"
                               )
                           )
                       )
                   )
               )
           )
       )
   )
)</f>
        <v/>
      </c>
      <c r="F406" s="574">
        <f t="array" ref="F406">IFERROR(
      _xlfn._xlws.FILTER(FuSa_Charger!$F$3:$F$520, FuSa_Charger!$W$3:$W$520 = $W406),
      IFERROR(
          _xlfn._xlws.FILTER(Function_14DCDC!$F$3:$F$503,Function_14DCDC!$W$3:$W$503 =$W406 ),
          IFERROR(
              _xlfn._xlws.FILTER(Function_Charger!$F$3:$F$510,Function_Charger!$W$3:$W$510 = $W406),
              IFERROR(
                  _xlfn._xlws.FILTER(FuSa_14DCDC!$F$3:$F$500,FuSa_14DCDC!$W$3:$W$500 = $W406),
                  IFERROR(
                      _xlfn._xlws.FILTER(FuSa_14DCDC_EFAN!$F$3:$F$500,FuSa_14DCDC_EFAN!$W$3:$W$500 = $W406),
                      IFERROR(
                          _xlfn._xlws.FILTER(FuSa_FaultInjection!$F$3:$F$500,FuSa_FaultInjection!$W$3:$W$500 = $W406),
                          IFERROR(
                              _xlfn._xlws.FILTER(Function_SCC!$F$3:$F$512,Function_SCC!$W$3:$W$512 = $W406),
                              IFERROR(
                                  _xlfn._xlws.FILTER(FuSa_FTT!$F$3:$F$500,FuSa_FTT!$W$3:$W$500 = $W406),
                                  IFERROR(
                                       _xlfn._xlws.FILTER(FuSa_NACS!$F$3:$F$548,FuSa_NACS!$W$3:$W$548 = $W406),
                                       "NA"
                               )
                           )
                       )
                   )
               )
           )
       )
   )
)</f>
        <v/>
      </c>
      <c r="G406" s="263">
        <f t="array" ref="G406">IFERROR(
      _xlfn._xlws.FILTER(FuSa_Charger!$G$3:$G$520, FuSa_Charger!$W$3:$W$520 = $W406),
      IFERROR(
          _xlfn._xlws.FILTER(Function_14DCDC!$G$3:$G$503,Function_14DCDC!$W$3:$W$503 =$W406 ),
          IFERROR(
              _xlfn._xlws.FILTER(Function_Charger!$G$3:$G$510,Function_Charger!$W$3:$W$510 = $W406),
              IFERROR(
                  _xlfn._xlws.FILTER(FuSa_14DCDC!$G$3:$G$500,FuSa_14DCDC!$W$3:$W$500 = $W406),
                  IFERROR(
                      _xlfn._xlws.FILTER(FuSa_14DCDC_EFAN!$G$3:$G$500,FuSa_14DCDC_EFAN!$W$3:$W$500 = $W406),
                      IFERROR(
                          _xlfn._xlws.FILTER(FuSa_FaultInjection!$G$3:$G$500,FuSa_FaultInjection!$W$3:$W$500 = $W406),
                          IFERROR(
                              _xlfn._xlws.FILTER(Function_SCC!$G$3:$G$512,Function_SCC!$W$3:$W$512 = $W406),
                              IFERROR(
                                  _xlfn._xlws.FILTER(FuSa_FTT!$G$3:$G$500,FuSa_FTT!$W$3:$W$500 = $W406),
                                  IFERROR(
                                       _xlfn._xlws.FILTER(FuSa_NACS!$G$3:$G$548,FuSa_NACS!$W$3:$W$548 = $W406),
                                       "NA"
                               )
                           )
                       )
                   )
               )
           )
       )
   )
)</f>
        <v/>
      </c>
      <c r="H406" s="574">
        <f t="array" ref="H406">IFERROR(
      _xlfn._xlws.FILTER(FuSa_Charger!$H$3:$H$520, FuSa_Charger!$W$3:$W$520 = $W406),
      IFERROR(
          _xlfn._xlws.FILTER(Function_14DCDC!$H$3:$H$503,Function_14DCDC!$W$3:$W$503 =$W406 ),
          IFERROR(
              _xlfn._xlws.FILTER(Function_Charger!$H$3:$H$510,Function_Charger!$W$3:$W$510 = $W406),
              IFERROR(
                  _xlfn._xlws.FILTER(FuSa_14DCDC!$H$3:$H$500,FuSa_14DCDC!$W$3:$W$500 = $W406),
                  IFERROR(
                      _xlfn._xlws.FILTER(FuSa_14DCDC_EFAN!$H$3:$H$500,FuSa_14DCDC_EFAN!$W$3:$W$500 = $W406),
                      IFERROR(
                          _xlfn._xlws.FILTER(FuSa_FaultInjection!$H$3:$H$500,FuSa_FaultInjection!$W$3:$W$500 = $W406),
                          IFERROR(
                              _xlfn._xlws.FILTER(Function_SCC!$H$3:$H$512,Function_SCC!$W$3:$W$512 = $W406),
                              IFERROR(
                                  _xlfn._xlws.FILTER(FuSa_FTT!$H$3:$H$500,FuSa_FTT!$W$3:$W$500 = $W406),
                                  IFERROR(
                                       _xlfn._xlws.FILTER(FuSa_NACS!$H$3:$H$548,FuSa_NACS!$W$3:$W$548 = $W406),
                                       "NA"
                               )
                           )
                       )
                   )
               )
           )
       )
   )
)</f>
        <v/>
      </c>
      <c r="I406" s="574">
        <f t="array" ref="I406">IFERROR(
      _xlfn._xlws.FILTER(FuSa_Charger!$I$3:$I$520, FuSa_Charger!$W$3:$W$520 = $W406),
      IFERROR(
          _xlfn._xlws.FILTER(Function_14DCDC!$I$3:$I$503,Function_14DCDC!$W$3:$W$503 =$W406 ),
          IFERROR(
              _xlfn._xlws.FILTER(Function_Charger!$I$3:$I$510,Function_Charger!$W$3:$W$510 = $W406),
              IFERROR(
                  _xlfn._xlws.FILTER(FuSa_14DCDC!$I$3:$I$500,FuSa_14DCDC!$W$3:$W$500 = $W406),
                  IFERROR(
                      _xlfn._xlws.FILTER(FuSa_14DCDC_EFAN!$I$3:$I$500,FuSa_14DCDC_EFAN!$W$3:$W$500 = $W406),
                      IFERROR(
                          _xlfn._xlws.FILTER(FuSa_FaultInjection!$I$3:$I$500,FuSa_FaultInjection!$W$3:$W$500 = $W406),
                          IFERROR(
                              _xlfn._xlws.FILTER(Function_SCC!$I$3:$I$512,Function_SCC!$W$3:$W$512 = $W406),
                              IFERROR(
                                  _xlfn._xlws.FILTER(FuSa_FTT!$I$3:$I$500,FuSa_FTT!$W$3:$W$500 = $W406),
                                  IFERROR(
                                       _xlfn._xlws.FILTER(FuSa_NACS!$I$3:$I$548,FuSa_NACS!$W$3:$W$548 = $W406),
                                       "NA"
                               )
                           )
                       )
                   )
               )
           )
       )
   )
)</f>
        <v/>
      </c>
      <c r="J406" s="451" t="n"/>
      <c r="K406" s="451" t="n"/>
      <c r="L406" s="451" t="n"/>
      <c r="M406" s="451" t="n"/>
      <c r="N406" s="574">
        <f t="array" ref="N406">IFERROR(
      _xlfn._xlws.FILTER(FuSa_Charger!$N$3:$N$520, FuSa_Charger!$W$3:$W$520 = $W406),
      IFERROR(
          _xlfn._xlws.FILTER(Function_14DCDC!$N$3:$N$503,Function_14DCDC!$W$3:$W$503 =$W406 ),
          IFERROR(
              _xlfn._xlws.FILTER(Function_Charger!$N$3:$N$510,Function_Charger!$W$3:$W$510 = $W406),
              IFERROR(
                  _xlfn._xlws.FILTER(FuSa_14DCDC!$N$3:$N$500,FuSa_14DCDC!$W$3:$W$500 = $W406),
                  IFERROR(
                      _xlfn._xlws.FILTER(FuSa_14DCDC_EFAN!$N$3:$N$500,FuSa_14DCDC_EFAN!$W$3:$W$500 = $W406),
                      IFERROR(
                          _xlfn._xlws.FILTER(FuSa_FaultInjection!$N$3:$N$500,FuSa_FaultInjection!$W$3:$W$500 = $W406),
                          IFERROR(
                              _xlfn._xlws.FILTER(Function_SCC!$N$3:$N$512,Function_SCC!$W$3:$W$512 = $W406),
                              IFERROR(
                                  _xlfn._xlws.FILTER(FuSa_FTT!$N$3:$N$500,FuSa_FTT!$W$3:$W$500 = $W406),
                                  IFERROR(
                                       _xlfn._xlws.FILTER(FuSa_NACS!$M$3:$M$548,FuSa_NACS!$W$3:$W$548 = $W406),
                                       "NA"
                               )
                           )
                       )
                   )
               )
           )
       )
   )
)</f>
        <v/>
      </c>
      <c r="O406" s="574">
        <f t="array" ref="O406">IFERROR(
      _xlfn._xlws.FILTER(FuSa_Charger!$O$3:$O$520, FuSa_Charger!$W$3:$W$520 = $W406),
      IFERROR(
          _xlfn._xlws.FILTER(Function_14DCDC!$O$3:$O$503,Function_14DCDC!$W$3:$W$503 =$W406 ),
          IFERROR(
              _xlfn._xlws.FILTER(Function_Charger!$O$3:$O$510,Function_Charger!$W$3:$W$510 = $W406),
              IFERROR(
                  _xlfn._xlws.FILTER(FuSa_14DCDC!$O$3:$O$500,FuSa_14DCDC!$W$3:$W$500 = $W406),
                  IFERROR(
                      _xlfn._xlws.FILTER(FuSa_14DCDC_EFAN!$O$3:$O$500,FuSa_14DCDC_EFAN!$W$3:$W$500 = $W406),
                      IFERROR(
                          _xlfn._xlws.FILTER(FuSa_FaultInjection!$O$3:$O$500,FuSa_FaultInjection!$W$3:$W$500 = $W406),
                          IFERROR(
                              _xlfn._xlws.FILTER(Function_SCC!$O$3:$O$512,Function_SCC!$W$3:$W$512 = $W406),
                              IFERROR(
                                  _xlfn._xlws.FILTER(FuSa_FTT!$O$3:$O$500,FuSa_FTT!$W$3:$W$500 = $W406),
                                  IFERROR(
                                       _xlfn._xlws.FILTER(FuSa_NACS!$O$3:$O$548,FuSa_NACS!$W$3:$W$548 = $W406),
                                       "NA"
                               )
                           )
                       )
                   )
               )
           )
       )
   )
)</f>
        <v/>
      </c>
      <c r="P406" s="574">
        <f t="array" ref="P406">IFERROR(
      _xlfn._xlws.FILTER(FuSa_Charger!$P$3:$P$520, FuSa_Charger!$W$3:$W$520 = $W406),
      IFERROR(
          _xlfn._xlws.FILTER(Function_14DCDC!$P$3:$P$503,Function_14DCDC!$W$3:$W$503 =$W406 ),
          IFERROR(
              _xlfn._xlws.FILTER(Function_Charger!$P$3:$P$510,Function_Charger!$W$3:$W$510 = $W406),
              IFERROR(
                  _xlfn._xlws.FILTER(FuSa_14DCDC!$P$3:$P$500,FuSa_14DCDC!$W$3:$W$500 = $W406),
                  IFERROR(
                      _xlfn._xlws.FILTER(FuSa_14DCDC_EFAN!$P$3:$P$500,FuSa_14DCDC_EFAN!$W$3:$W$500 = $W406),
                      IFERROR(
                          _xlfn._xlws.FILTER(FuSa_FaultInjection!$P$3:$P$500,FuSa_FaultInjection!$W$3:$W$500 = $W406),
                          IFERROR(
                              _xlfn._xlws.FILTER(Function_SCC!$P$3:$P$512,Function_SCC!$W$3:$W$512 = $W406),
                              IFERROR(
                                  _xlfn._xlws.FILTER(FuSa_FTT!$P$3:$P$500,FuSa_FTT!$W$3:$W$500 = $W406),
                                  IFERROR(
                                       _xlfn._xlws.FILTER(FuSa_NACS!$P$3:$P$548,FuSa_NACS!$W$3:$W$548 = $W406),
                                       "NA"
                               )
                           )
                       )
                   )
               )
           )
       )
   )
)</f>
        <v/>
      </c>
      <c r="Q406" s="1">
        <f t="array" ref="Q406">IFERROR(
      _xlfn._xlws.FILTER(FuSa_Charger!$S$3:$S$520, FuSa_Charger!$W$3:$W$520 = $W406),
      IFERROR(
          _xlfn._xlws.FILTER(Function_14DCDC!$S$3:$S$503,Function_14DCDC!$W$3:$W$503 =$W406 ),
          IFERROR(
              _xlfn._xlws.FILTER(Function_Charger!$S$3:$S$510,Function_Charger!$W$3:$W$510 = $W406),
              IFERROR(
                  _xlfn._xlws.FILTER(FuSa_14DCDC!$S$3:$S$500,FuSa_14DCDC!$W$3:$W$500 = $W406),
                  IFERROR(
                      _xlfn._xlws.FILTER(FuSa_14DCDC_EFAN!$S$3:$S$500,FuSa_14DCDC_EFAN!$W$3:$W$500 = $W406),
                      IFERROR(
                          _xlfn._xlws.FILTER(FuSa_FaultInjection!$S$3:$S$500,FuSa_FaultInjection!$W$3:$W$500 = $W406),
                          IFERROR(
                              _xlfn._xlws.FILTER(Function_SCC!$S$3:$S$512,Function_SCC!$W$3:$W$512 = $W406),
                              IFERROR(
                                  _xlfn._xlws.FILTER(FuSa_FTT!$S$3:$S$500,FuSa_FTT!$W$3:$W$500 = $W406),
                                  IFERROR(
                                       _xlfn._xlws.FILTER(FuSa_NACS!$Q$3:$Q$548,FuSa_NACS!$W$3:$W$548 = $W406),
                                       "NA"
                               )
                           )
                       )
                   )
               )
           )
       )
   )
)</f>
        <v/>
      </c>
      <c r="R406" s="441">
        <f t="array" ref="R406">IFERROR(
      _xlfn._xlws.FILTER(FuSa_Charger!$T$3:$T$520, FuSa_Charger!$W$3:$W$520 = $W406),
      IFERROR(
          _xlfn._xlws.FILTER(Function_14DCDC!$T$3:$T$503,Function_14DCDC!$W$3:$W$503 =$W406 ),
          IFERROR(
              _xlfn._xlws.FILTER(Function_Charger!$T$3:$T$510,Function_Charger!$W$3:$W$510 = $W406),
              IFERROR(
                  _xlfn._xlws.FILTER(FuSa_14DCDC!$T$3:$T$500,FuSa_14DCDC!$W$3:$W$500 = $W406),
                  IFERROR(
                      _xlfn._xlws.FILTER(FuSa_14DCDC_EFAN!$T$3:$T$500,FuSa_14DCDC_EFAN!$W$3:$W$500 = $W406),
                      IFERROR(
                          _xlfn._xlws.FILTER(FuSa_FaultInjection!$T$3:$T$500,FuSa_FaultInjection!$W$3:$W$500 = $W406),
                          IFERROR(
                              _xlfn._xlws.FILTER(Function_SCC!$T$3:$T$512,Function_SCC!$W$3:$W$512 = $W406),
                              IFERROR(
                                  _xlfn._xlws.FILTER(FuSa_FTT!$T$3:$T$500,FuSa_FTT!$W$3:$W$500 = $W406),
                                  IFERROR(
                                       _xlfn._xlws.FILTER(FuSa_NACS!$R$3:$R$548,FuSa_NACS!$W$3:$W$548 = $W406),
                                       "NA"
                               )
                           )
                       )
                   )
               )
           )
       )
   )
)</f>
        <v/>
      </c>
      <c r="S406" s="441">
        <f t="array" ref="S406">IFERROR(
      _xlfn._xlws.FILTER(FuSa_Charger!$U$3:$U$520, FuSa_Charger!$W$3:$W$520 = $W406),
      IFERROR(
          _xlfn._xlws.FILTER(Function_14DCDC!$U$3:$U$503,Function_14DCDC!$W$3:$W$503 =$W406 ),
          IFERROR(
              _xlfn._xlws.FILTER(Function_Charger!$U$3:$U$510,Function_Charger!$W$3:$W$510 = $W406),
              IFERROR(
                  _xlfn._xlws.FILTER(FuSa_14DCDC!$U$3:$U$500,FuSa_14DCDC!$W$3:$W$500 = $W406),
                  IFERROR(
                      _xlfn._xlws.FILTER(FuSa_14DCDC_EFAN!$U$3:$U$500,FuSa_14DCDC_EFAN!$W$3:$W$500 = $W406),
                      IFERROR(
                          _xlfn._xlws.FILTER(FuSa_FaultInjection!$U$3:$U$500,FuSa_FaultInjection!$W$3:$W$500 = $W406),
                          IFERROR(
                              _xlfn._xlws.FILTER(Function_SCC!$U$3:$U$512,Function_SCC!$W$3:$W$512 = $W406),
                              IFERROR(
                                  _xlfn._xlws.FILTER(FuSa_FTT!$U$3:$U$500,FuSa_FTT!$W$3:$W$500 = $W406),
                                  IFERROR(
                                       _xlfn._xlws.FILTER(FuSa_NACS!$S$3:$S$548,FuSa_NACS!$W$3:$W$548 = $W406),
                                       "NA"
                               )
                           )
                       )
                   )
               )
           )
       )
   )
)</f>
        <v/>
      </c>
      <c r="T406" s="441">
        <f t="array" ref="T406">IFERROR(
      _xlfn._xlws.FILTER(FuSa_Charger!$V$3:$V$520, FuSa_Charger!$W$3:$W$520 = $W406),
      IFERROR(
          _xlfn._xlws.FILTER(Function_14DCDC!$V$3:$V$503,Function_14DCDC!$W$3:$W$503 =$W406 ),
          IFERROR(
              _xlfn._xlws.FILTER(Function_Charger!$V$3:$V$510,Function_Charger!$W$3:$W$510 = $W406),
              IFERROR(
                  _xlfn._xlws.FILTER(FuSa_14DCDC!$V$3:$V$500,FuSa_14DCDC!$W$3:$W$500 = $W406),
                  IFERROR(
                      _xlfn._xlws.FILTER(FuSa_14DCDC_EFAN!$V$3:$V$500,FuSa_14DCDC_EFAN!$W$3:$W$500 = $W406),
                      IFERROR(
                          _xlfn._xlws.FILTER(FuSa_FaultInjection!$V$3:$V$500,FuSa_FaultInjection!$W$3:$W$500 = $W406),
                          IFERROR(
                              _xlfn._xlws.FILTER(Function_SCC!$V$3:$V$512,Function_SCC!$W$3:$W$512 = $W406),
                              IFERROR(
                                  _xlfn._xlws.FILTER(FuSa_FTT!$V$3:$V$500,FuSa_FTT!$W$3:$W$500 = $W406),
                                  IFERROR(
                                       _xlfn._xlws.FILTER(FuSa_NACS!$T$3:$T$548,FuSa_NACS!$W$3:$W$548 = $W406),
                                       "NA"
                               )
                           )
                       )
                   )
               )
           )
       )
   )
)</f>
        <v/>
      </c>
      <c r="U406" s="1014" t="inlineStr">
        <is>
          <t>PP Power Supply Monitoring</t>
        </is>
      </c>
      <c r="W406" s="229" t="inlineStr">
        <is>
          <t>[SYI_DC112_001]Proximity Power Supply Monitoring_SP21P.html</t>
        </is>
      </c>
      <c r="X406" s="888" t="n">
        <v>10</v>
      </c>
      <c r="Y406" s="249" t="n">
        <v>0</v>
      </c>
      <c r="Z406" s="249" t="n">
        <v>0</v>
      </c>
      <c r="AA406" s="249" t="n">
        <v>10</v>
      </c>
      <c r="AB406" s="249" t="n"/>
      <c r="AC406" s="1154">
        <f t="array" ref="AC406">IF(
    IFERROR(
        _xlfn._xlws.FILTER(FuSa_Charger!$AC$3:$AC$519, FuSa_Charger!$W$3:$W$519 = $W406),
        IFERROR(
            _xlfn._xlws.FILTER(Function_14DCDC!$AC$3:$AC$503, Function_14DCDC!$W$3:$W$503 = $W406),
            IFERROR(
                _xlfn._xlws.FILTER(Function_Charger!$AC$3:$AC$508, Function_Charger!$W$3:$W$508 = $W406),
                IFERROR(
                    _xlfn._xlws.FILTER(FuSa_14DCDC!$AC$3:$AC$500, FuSa_14DCDC!$W$3:$W$500 = $W406),
                    IFERROR(
                        _xlfn._xlws.FILTER(FuSa_14DCDC_EFAN!$AC$3:$AC$500, FuSa_14DCDC_EFAN!$W$3:$W$500 =$W406),
                        IFERROR(
                            _xlfn._xlws.FILTER(FuSa_FaultInjection!$AC$3:$AC$500, FuSa_FaultInjection!$W$3:$W$500 = $W406),
                            IFERROR(
                                _xlfn._xlws.FILTER(FuSa_NACS!$AC$3:$AC$548, FuSa_NACS!$W$3:$W$548 = $W406),
                                IFERROR(
                                     _xlfn._xlws.FILTER(Function_SCC!$AC$3:$AC$525, Function_SCC!$W$3:$W$525 = $W406),
                                     _xlfn._xlws.FILTER(FuSa_FTT!$AC$3:$AC$500, FuSa_FTT!$W$3:$W$500 = $W406)
                                )
                            )
                        )
                    )
                )
            )
        )
    ) = 0,
    "",
    IFERROR(
        _xlfn._xlws.FILTER(FuSa_Charger!$AC$3:$AC$519, FuSa_Charger!$W$3:$W$519 = $W406),
        IFERROR(
            _xlfn._xlws.FILTER(Function_14DCDC!$AC$3:$AC$503, Function_14DCDC!$W$3:$W$503 = $W406),
            IFERROR(
                _xlfn._xlws.FILTER(Function_Charger!$AC$3:$AC$508, Function_Charger!$W$3:$W$508 = $W406),
                IFERROR(
                    _xlfn._xlws.FILTER(FuSa_14DCDC!$AC$3:$AC$500, FuSa_14DCDC!$W$3:$W$500 = $W406),
                    IFERROR(
                        _xlfn._xlws.FILTER(FuSa_14DCDC_EFAN!$AC$3:$AC$500, FuSa_14DCDC_EFAN!$W$3:$W$500 = $W406),
                        IFERROR(
                            _xlfn._xlws.FILTER(FuSa_FaultInjection!$AC$3:$AC$500, FuSa_FaultInjection!$W$3:$W$500 = $W406),
                            IFERROR(
                                _xlfn._xlws.FILTER(FuSa_NACS!$AC$3:$AC$548, FuSa_NACS!$W$3:$W$548 = $W406),
                                IFERROR(
                                     _xlfn._xlws.FILTER(Function_SCC!$AC$3:$AC$525, Function_SCC!$W$3:$W$525 = $W406),
                                     _xlfn._xlws.FILTER(FuSa_FTT!$AC$3:$AC$500, FuSa_FTT!$W$3:$W$500 = $W406)
                               )
                            )
                        )
                    )
                )
            )
        )
    )
)</f>
        <v/>
      </c>
      <c r="AD406" s="1308">
        <f t="array" ref="AD406">IF(
    IFERROR(
        _xlfn._xlws.FILTER(FuSa_Charger!$AD$3:$AD$519, FuSa_Charger!$W$3:$W$519 = $W406),
        IFERROR(
            _xlfn._xlws.FILTER(Function_14DCDC!$AD$3:$AD$503, Function_14DCDC!$W$3:$W$503 = $W406),
            IFERROR(
                _xlfn._xlws.FILTER(Function_Charger!$AD$3:$AD$508, Function_Charger!$W$3:$W$508 = $W406),
                IFERROR(
                    _xlfn._xlws.FILTER(FuSa_14DCDC!$AD$3:$AD$500, FuSa_14DCDC!$W$3:$W$500 = $W406),
                    IFERROR(
                        _xlfn._xlws.FILTER(FuSa_14DCDC_EFAN!$AD$3:$AD$500, FuSa_14DCDC_EFAN!$W$3:$W$500 =$W406 ),
                        IFERROR(
                            _xlfn._xlws.FILTER(FuSa_FaultInjection!$AD$3:$AD$500, FuSa_FaultInjection!$W$3:$W$500 = $W406),
                            IFERROR(
                                _xlfn._xlws.FILTER(FuSa_NACS!$AD$3:$AD$548, FuSa_NACS!$W$3:$W$548 = $W406),
                                IFERROR(
                                    _xlfn._xlws.FILTER(Function_SCC!$AD$3:$AD$525, Function_SCC!$W$3:$W$525 = $W406),
                                    _xlfn._xlws.FILTER(FuSa_FTT!$AD$3:$AD$500, FuSa_FTT!$W$3:$W$500 = $W406)
                               )
                            )
                        )
                    )
                )
            )
        )
    ) = 0,
    "",
    IFERROR(
        _xlfn._xlws.FILTER(FuSa_Charger!$AD$3:$AD$519, FuSa_Charger!$W$3:$W$519 = $W406),
        IFERROR(
            _xlfn._xlws.FILTER(Function_14DCDC!$AD$3:$AD$503, Function_14DCDC!$W$3:$W$503 = $W406),
            IFERROR(
                _xlfn._xlws.FILTER(Function_Charger!$AD$3:$AD$508, Function_Charger!$W$3:$W$508 = $W406),
                IFERROR(
                    _xlfn._xlws.FILTER(FuSa_14DCDC!$AD$3:$AD$500, FuSa_14DCDC!$W$3:$W$500 = $W406),
                    IFERROR(
                        _xlfn._xlws.FILTER(FuSa_14DCDC_EFAN!$AD$3:$AD$500, FuSa_14DCDC_EFAN!$W$3:$W$500 = $W406),
                        IFERROR(
                            _xlfn._xlws.FILTER(FuSa_FaultInjection!$AD$3:$AD$500, FuSa_FaultInjection!$W$3:$W$500 = $W406),
                            IFERROR(
                                _xlfn._xlws.FILTER(FuSa_NACS!$AD$3:$AD$548, FuSa_NACS!$W$3:$W$548 = $W406),
                                IFERROR(
                                 _xlfn._xlws.FILTER(Function_SCC!$AD$3:$AD$525, Function_SCC!$W$3:$W$525 = $W406),
                                     _xlfn._xlws.FILTER(FuSa_FTT!$AD$3:$AD$500, FuSa_FTT!$W$3:$W$500 = $W406)
                                )
                            )
                        )
                    )
                )
            )
        )
    )
)</f>
        <v/>
      </c>
      <c r="AE406" s="1307" t="n"/>
      <c r="AG406" s="232" t="inlineStr"/>
      <c r="AH406" s="46" t="inlineStr"/>
      <c r="AI406" s="46" t="inlineStr"/>
      <c r="AJ406" s="46" t="inlineStr"/>
      <c r="AK406" s="46" t="inlineStr"/>
      <c r="AL406" s="462" t="n"/>
      <c r="AM406" s="231" t="n"/>
      <c r="AN406" s="892" t="n"/>
      <c r="AO406" s="232">
        <f>EXACT(W406,AG406)</f>
        <v/>
      </c>
      <c r="AP406" s="46">
        <f>EXACT(X406,AH406)</f>
        <v/>
      </c>
      <c r="AQ406" s="46">
        <f>EXACT(Y406,AI406)</f>
        <v/>
      </c>
      <c r="AR406" s="46">
        <f>EXACT(Z406,AJ406)</f>
        <v/>
      </c>
      <c r="AS406" s="462">
        <f>EXACT(AA406,AK406)</f>
        <v/>
      </c>
      <c r="AT406" t="inlineStr"/>
      <c r="AU406" t="inlineStr"/>
    </row>
    <row r="407" ht="15" customHeight="1">
      <c r="A407" s="451" t="n"/>
      <c r="B407" s="451" t="n"/>
      <c r="C407" s="451" t="n"/>
      <c r="D407" s="263">
        <f t="array" ref="D407">IFERROR(
      _xlfn._xlws.FILTER(FuSa_Charger!$D$3:$D$520, FuSa_Charger!$W$3:$W$520 = $W407),
      IFERROR(
          _xlfn._xlws.FILTER(Function_14DCDC!$D$3:$D$503,Function_14DCDC!$W$3:$W$503 =$W407 ),
          IFERROR(
              _xlfn._xlws.FILTER(Function_Charger!$D$3:$D$510,Function_Charger!$W$3:$W$510 = $W407),
              IFERROR(
                  _xlfn._xlws.FILTER(FuSa_14DCDC!$D$3:$D$500,FuSa_14DCDC!$W$3:$W$500 = $W407),
                  IFERROR(
                      _xlfn._xlws.FILTER(FuSa_14DCDC_EFAN!$D$3:$D$500,FuSa_14DCDC_EFAN!$W$3:$W$500 = $W407),
                      IFERROR(
                          _xlfn._xlws.FILTER(FuSa_FaultInjection!$D$3:$D$500,FuSa_FaultInjection!$W$3:$W$500 = $W407),
                          IFERROR(
                              _xlfn._xlws.FILTER(Function_SCC!$D$3:$D$512,Function_SCC!$W$3:$W$512 = $W407),
                              IFERROR(
                                  _xlfn._xlws.FILTER(FuSa_FTT!$D$3:$D$500,FuSa_FTT!$W$3:$W$500 = $W407),
                                  IFERROR(
                                       _xlfn._xlws.FILTER(FuSa_NACS!$D$3:$D$548,FuSa_NACS!$W$3:$W$548 = $W407),
                                       "NA"
                              )
                           )
                       )
                   )
               )
           )
       )
   )
)</f>
        <v/>
      </c>
      <c r="E407" s="574">
        <f t="array" ref="E407">IFERROR(
      _xlfn._xlws.FILTER(FuSa_Charger!$E$3:$E$520, FuSa_Charger!$W$3:$W$520 = $W407),
      IFERROR(
          _xlfn._xlws.FILTER(Function_14DCDC!$E$3:$E$503,Function_14DCDC!$W$3:$W$503 =$W407 ),
          IFERROR(
              _xlfn._xlws.FILTER(Function_Charger!$E$3:$E$510,Function_Charger!$W$3:$W$510 = $W407),
              IFERROR(
                  _xlfn._xlws.FILTER(FuSa_14DCDC!$E$3:$E$500,FuSa_14DCDC!$W$3:$W$500 = $W407),
                  IFERROR(
                      _xlfn._xlws.FILTER(FuSa_14DCDC_EFAN!$E$3:$E$500,FuSa_14DCDC_EFAN!$W$3:$W$500 = $W407),
                      IFERROR(
                          _xlfn._xlws.FILTER(FuSa_FaultInjection!$E$3:$E$500,FuSa_FaultInjection!$W$3:$W$500 = $W407),
                          IFERROR(
                              _xlfn._xlws.FILTER(Function_SCC!$E$3:$E$512,Function_SCC!$W$3:$W$512 = $W407),
                              IFERROR(
                                  _xlfn._xlws.FILTER(FuSa_FTT!$E$3:$E$500,FuSa_FTT!$W$3:$W$500 = $W407),
                                  IFERROR(
                                       _xlfn._xlws.FILTER(FuSa_NACS!$E$3:$E$548,FuSa_NACS!$W$3:$W$548 = $W407),
                                       "NA"
                               )
                           )
                       )
                   )
               )
           )
       )
   )
)</f>
        <v/>
      </c>
      <c r="F407" s="574">
        <f t="array" ref="F407">IFERROR(
      _xlfn._xlws.FILTER(FuSa_Charger!$F$3:$F$520, FuSa_Charger!$W$3:$W$520 = $W407),
      IFERROR(
          _xlfn._xlws.FILTER(Function_14DCDC!$F$3:$F$503,Function_14DCDC!$W$3:$W$503 =$W407 ),
          IFERROR(
              _xlfn._xlws.FILTER(Function_Charger!$F$3:$F$510,Function_Charger!$W$3:$W$510 = $W407),
              IFERROR(
                  _xlfn._xlws.FILTER(FuSa_14DCDC!$F$3:$F$500,FuSa_14DCDC!$W$3:$W$500 = $W407),
                  IFERROR(
                      _xlfn._xlws.FILTER(FuSa_14DCDC_EFAN!$F$3:$F$500,FuSa_14DCDC_EFAN!$W$3:$W$500 = $W407),
                      IFERROR(
                          _xlfn._xlws.FILTER(FuSa_FaultInjection!$F$3:$F$500,FuSa_FaultInjection!$W$3:$W$500 = $W407),
                          IFERROR(
                              _xlfn._xlws.FILTER(Function_SCC!$F$3:$F$512,Function_SCC!$W$3:$W$512 = $W407),
                              IFERROR(
                                  _xlfn._xlws.FILTER(FuSa_FTT!$F$3:$F$500,FuSa_FTT!$W$3:$W$500 = $W407),
                                  IFERROR(
                                       _xlfn._xlws.FILTER(FuSa_NACS!$F$3:$F$548,FuSa_NACS!$W$3:$W$548 = $W407),
                                       "NA"
                               )
                           )
                       )
                   )
               )
           )
       )
   )
)</f>
        <v/>
      </c>
      <c r="G407" s="263">
        <f t="array" ref="G407">IFERROR(
      _xlfn._xlws.FILTER(FuSa_Charger!$G$3:$G$520, FuSa_Charger!$W$3:$W$520 = $W407),
      IFERROR(
          _xlfn._xlws.FILTER(Function_14DCDC!$G$3:$G$503,Function_14DCDC!$W$3:$W$503 =$W407 ),
          IFERROR(
              _xlfn._xlws.FILTER(Function_Charger!$G$3:$G$510,Function_Charger!$W$3:$W$510 = $W407),
              IFERROR(
                  _xlfn._xlws.FILTER(FuSa_14DCDC!$G$3:$G$500,FuSa_14DCDC!$W$3:$W$500 = $W407),
                  IFERROR(
                      _xlfn._xlws.FILTER(FuSa_14DCDC_EFAN!$G$3:$G$500,FuSa_14DCDC_EFAN!$W$3:$W$500 = $W407),
                      IFERROR(
                          _xlfn._xlws.FILTER(FuSa_FaultInjection!$G$3:$G$500,FuSa_FaultInjection!$W$3:$W$500 = $W407),
                          IFERROR(
                              _xlfn._xlws.FILTER(Function_SCC!$G$3:$G$512,Function_SCC!$W$3:$W$512 = $W407),
                              IFERROR(
                                  _xlfn._xlws.FILTER(FuSa_FTT!$G$3:$G$500,FuSa_FTT!$W$3:$W$500 = $W407),
                                  IFERROR(
                                       _xlfn._xlws.FILTER(FuSa_NACS!$G$3:$G$548,FuSa_NACS!$W$3:$W$548 = $W407),
                                       "NA"
                               )
                           )
                       )
                   )
               )
           )
       )
   )
)</f>
        <v/>
      </c>
      <c r="H407" s="574">
        <f t="array" ref="H407">IFERROR(
      _xlfn._xlws.FILTER(FuSa_Charger!$H$3:$H$520, FuSa_Charger!$W$3:$W$520 = $W407),
      IFERROR(
          _xlfn._xlws.FILTER(Function_14DCDC!$H$3:$H$503,Function_14DCDC!$W$3:$W$503 =$W407 ),
          IFERROR(
              _xlfn._xlws.FILTER(Function_Charger!$H$3:$H$510,Function_Charger!$W$3:$W$510 = $W407),
              IFERROR(
                  _xlfn._xlws.FILTER(FuSa_14DCDC!$H$3:$H$500,FuSa_14DCDC!$W$3:$W$500 = $W407),
                  IFERROR(
                      _xlfn._xlws.FILTER(FuSa_14DCDC_EFAN!$H$3:$H$500,FuSa_14DCDC_EFAN!$W$3:$W$500 = $W407),
                      IFERROR(
                          _xlfn._xlws.FILTER(FuSa_FaultInjection!$H$3:$H$500,FuSa_FaultInjection!$W$3:$W$500 = $W407),
                          IFERROR(
                              _xlfn._xlws.FILTER(Function_SCC!$H$3:$H$512,Function_SCC!$W$3:$W$512 = $W407),
                              IFERROR(
                                  _xlfn._xlws.FILTER(FuSa_FTT!$H$3:$H$500,FuSa_FTT!$W$3:$W$500 = $W407),
                                  IFERROR(
                                       _xlfn._xlws.FILTER(FuSa_NACS!$H$3:$H$548,FuSa_NACS!$W$3:$W$548 = $W407),
                                       "NA"
                               )
                           )
                       )
                   )
               )
           )
       )
   )
)</f>
        <v/>
      </c>
      <c r="I407" s="574">
        <f t="array" ref="I407">IFERROR(
      _xlfn._xlws.FILTER(FuSa_Charger!$I$3:$I$520, FuSa_Charger!$W$3:$W$520 = $W407),
      IFERROR(
          _xlfn._xlws.FILTER(Function_14DCDC!$I$3:$I$503,Function_14DCDC!$W$3:$W$503 =$W407 ),
          IFERROR(
              _xlfn._xlws.FILTER(Function_Charger!$I$3:$I$510,Function_Charger!$W$3:$W$510 = $W407),
              IFERROR(
                  _xlfn._xlws.FILTER(FuSa_14DCDC!$I$3:$I$500,FuSa_14DCDC!$W$3:$W$500 = $W407),
                  IFERROR(
                      _xlfn._xlws.FILTER(FuSa_14DCDC_EFAN!$I$3:$I$500,FuSa_14DCDC_EFAN!$W$3:$W$500 = $W407),
                      IFERROR(
                          _xlfn._xlws.FILTER(FuSa_FaultInjection!$I$3:$I$500,FuSa_FaultInjection!$W$3:$W$500 = $W407),
                          IFERROR(
                              _xlfn._xlws.FILTER(Function_SCC!$I$3:$I$512,Function_SCC!$W$3:$W$512 = $W407),
                              IFERROR(
                                  _xlfn._xlws.FILTER(FuSa_FTT!$I$3:$I$500,FuSa_FTT!$W$3:$W$500 = $W407),
                                  IFERROR(
                                       _xlfn._xlws.FILTER(FuSa_NACS!$I$3:$I$548,FuSa_NACS!$W$3:$W$548 = $W407),
                                       "NA"
                               )
                           )
                       )
                   )
               )
           )
       )
   )
)</f>
        <v/>
      </c>
      <c r="J407" s="451" t="n"/>
      <c r="K407" s="451" t="n"/>
      <c r="L407" s="451" t="n"/>
      <c r="M407" s="451" t="n"/>
      <c r="N407" s="574">
        <f t="array" ref="N407">IFERROR(
      _xlfn._xlws.FILTER(FuSa_Charger!$N$3:$N$520, FuSa_Charger!$W$3:$W$520 = $W407),
      IFERROR(
          _xlfn._xlws.FILTER(Function_14DCDC!$N$3:$N$503,Function_14DCDC!$W$3:$W$503 =$W407 ),
          IFERROR(
              _xlfn._xlws.FILTER(Function_Charger!$N$3:$N$510,Function_Charger!$W$3:$W$510 = $W407),
              IFERROR(
                  _xlfn._xlws.FILTER(FuSa_14DCDC!$N$3:$N$500,FuSa_14DCDC!$W$3:$W$500 = $W407),
                  IFERROR(
                      _xlfn._xlws.FILTER(FuSa_14DCDC_EFAN!$N$3:$N$500,FuSa_14DCDC_EFAN!$W$3:$W$500 = $W407),
                      IFERROR(
                          _xlfn._xlws.FILTER(FuSa_FaultInjection!$N$3:$N$500,FuSa_FaultInjection!$W$3:$W$500 = $W407),
                          IFERROR(
                              _xlfn._xlws.FILTER(Function_SCC!$N$3:$N$512,Function_SCC!$W$3:$W$512 = $W407),
                              IFERROR(
                                  _xlfn._xlws.FILTER(FuSa_FTT!$N$3:$N$500,FuSa_FTT!$W$3:$W$500 = $W407),
                                  IFERROR(
                                       _xlfn._xlws.FILTER(FuSa_NACS!$M$3:$M$548,FuSa_NACS!$W$3:$W$548 = $W407),
                                       "NA"
                               )
                           )
                       )
                   )
               )
           )
       )
   )
)</f>
        <v/>
      </c>
      <c r="O407" s="574">
        <f t="array" ref="O407">IFERROR(
      _xlfn._xlws.FILTER(FuSa_Charger!$O$3:$O$520, FuSa_Charger!$W$3:$W$520 = $W407),
      IFERROR(
          _xlfn._xlws.FILTER(Function_14DCDC!$O$3:$O$503,Function_14DCDC!$W$3:$W$503 =$W407 ),
          IFERROR(
              _xlfn._xlws.FILTER(Function_Charger!$O$3:$O$510,Function_Charger!$W$3:$W$510 = $W407),
              IFERROR(
                  _xlfn._xlws.FILTER(FuSa_14DCDC!$O$3:$O$500,FuSa_14DCDC!$W$3:$W$500 = $W407),
                  IFERROR(
                      _xlfn._xlws.FILTER(FuSa_14DCDC_EFAN!$O$3:$O$500,FuSa_14DCDC_EFAN!$W$3:$W$500 = $W407),
                      IFERROR(
                          _xlfn._xlws.FILTER(FuSa_FaultInjection!$O$3:$O$500,FuSa_FaultInjection!$W$3:$W$500 = $W407),
                          IFERROR(
                              _xlfn._xlws.FILTER(Function_SCC!$O$3:$O$512,Function_SCC!$W$3:$W$512 = $W407),
                              IFERROR(
                                  _xlfn._xlws.FILTER(FuSa_FTT!$O$3:$O$500,FuSa_FTT!$W$3:$W$500 = $W407),
                                  IFERROR(
                                       _xlfn._xlws.FILTER(FuSa_NACS!$O$3:$O$548,FuSa_NACS!$W$3:$W$548 = $W407),
                                       "NA"
                               )
                           )
                       )
                   )
               )
           )
       )
   )
)</f>
        <v/>
      </c>
      <c r="P407" s="574">
        <f t="array" ref="P407">IFERROR(
      _xlfn._xlws.FILTER(FuSa_Charger!$P$3:$P$520, FuSa_Charger!$W$3:$W$520 = $W407),
      IFERROR(
          _xlfn._xlws.FILTER(Function_14DCDC!$P$3:$P$503,Function_14DCDC!$W$3:$W$503 =$W407 ),
          IFERROR(
              _xlfn._xlws.FILTER(Function_Charger!$P$3:$P$510,Function_Charger!$W$3:$W$510 = $W407),
              IFERROR(
                  _xlfn._xlws.FILTER(FuSa_14DCDC!$P$3:$P$500,FuSa_14DCDC!$W$3:$W$500 = $W407),
                  IFERROR(
                      _xlfn._xlws.FILTER(FuSa_14DCDC_EFAN!$P$3:$P$500,FuSa_14DCDC_EFAN!$W$3:$W$500 = $W407),
                      IFERROR(
                          _xlfn._xlws.FILTER(FuSa_FaultInjection!$P$3:$P$500,FuSa_FaultInjection!$W$3:$W$500 = $W407),
                          IFERROR(
                              _xlfn._xlws.FILTER(Function_SCC!$P$3:$P$512,Function_SCC!$W$3:$W$512 = $W407),
                              IFERROR(
                                  _xlfn._xlws.FILTER(FuSa_FTT!$P$3:$P$500,FuSa_FTT!$W$3:$W$500 = $W407),
                                  IFERROR(
                                       _xlfn._xlws.FILTER(FuSa_NACS!$P$3:$P$548,FuSa_NACS!$W$3:$W$548 = $W407),
                                       "NA"
                               )
                           )
                       )
                   )
               )
           )
       )
   )
)</f>
        <v/>
      </c>
      <c r="Q407" s="1">
        <f t="array" ref="Q407">IFERROR(
      _xlfn._xlws.FILTER(FuSa_Charger!$S$3:$S$520, FuSa_Charger!$W$3:$W$520 = $W407),
      IFERROR(
          _xlfn._xlws.FILTER(Function_14DCDC!$S$3:$S$503,Function_14DCDC!$W$3:$W$503 =$W407 ),
          IFERROR(
              _xlfn._xlws.FILTER(Function_Charger!$S$3:$S$510,Function_Charger!$W$3:$W$510 = $W407),
              IFERROR(
                  _xlfn._xlws.FILTER(FuSa_14DCDC!$S$3:$S$500,FuSa_14DCDC!$W$3:$W$500 = $W407),
                  IFERROR(
                      _xlfn._xlws.FILTER(FuSa_14DCDC_EFAN!$S$3:$S$500,FuSa_14DCDC_EFAN!$W$3:$W$500 = $W407),
                      IFERROR(
                          _xlfn._xlws.FILTER(FuSa_FaultInjection!$S$3:$S$500,FuSa_FaultInjection!$W$3:$W$500 = $W407),
                          IFERROR(
                              _xlfn._xlws.FILTER(Function_SCC!$S$3:$S$512,Function_SCC!$W$3:$W$512 = $W407),
                              IFERROR(
                                  _xlfn._xlws.FILTER(FuSa_FTT!$S$3:$S$500,FuSa_FTT!$W$3:$W$500 = $W407),
                                  IFERROR(
                                       _xlfn._xlws.FILTER(FuSa_NACS!$Q$3:$Q$548,FuSa_NACS!$W$3:$W$548 = $W407),
                                       "NA"
                               )
                           )
                       )
                   )
               )
           )
       )
   )
)</f>
        <v/>
      </c>
      <c r="R407" s="441">
        <f t="array" ref="R407">IFERROR(
      _xlfn._xlws.FILTER(FuSa_Charger!$T$3:$T$520, FuSa_Charger!$W$3:$W$520 = $W407),
      IFERROR(
          _xlfn._xlws.FILTER(Function_14DCDC!$T$3:$T$503,Function_14DCDC!$W$3:$W$503 =$W407 ),
          IFERROR(
              _xlfn._xlws.FILTER(Function_Charger!$T$3:$T$510,Function_Charger!$W$3:$W$510 = $W407),
              IFERROR(
                  _xlfn._xlws.FILTER(FuSa_14DCDC!$T$3:$T$500,FuSa_14DCDC!$W$3:$W$500 = $W407),
                  IFERROR(
                      _xlfn._xlws.FILTER(FuSa_14DCDC_EFAN!$T$3:$T$500,FuSa_14DCDC_EFAN!$W$3:$W$500 = $W407),
                      IFERROR(
                          _xlfn._xlws.FILTER(FuSa_FaultInjection!$T$3:$T$500,FuSa_FaultInjection!$W$3:$W$500 = $W407),
                          IFERROR(
                              _xlfn._xlws.FILTER(Function_SCC!$T$3:$T$512,Function_SCC!$W$3:$W$512 = $W407),
                              IFERROR(
                                  _xlfn._xlws.FILTER(FuSa_FTT!$T$3:$T$500,FuSa_FTT!$W$3:$W$500 = $W407),
                                  IFERROR(
                                       _xlfn._xlws.FILTER(FuSa_NACS!$R$3:$R$548,FuSa_NACS!$W$3:$W$548 = $W407),
                                       "NA"
                               )
                           )
                       )
                   )
               )
           )
       )
   )
)</f>
        <v/>
      </c>
      <c r="S407" s="441">
        <f t="array" ref="S407">IFERROR(
      _xlfn._xlws.FILTER(FuSa_Charger!$U$3:$U$520, FuSa_Charger!$W$3:$W$520 = $W407),
      IFERROR(
          _xlfn._xlws.FILTER(Function_14DCDC!$U$3:$U$503,Function_14DCDC!$W$3:$W$503 =$W407 ),
          IFERROR(
              _xlfn._xlws.FILTER(Function_Charger!$U$3:$U$510,Function_Charger!$W$3:$W$510 = $W407),
              IFERROR(
                  _xlfn._xlws.FILTER(FuSa_14DCDC!$U$3:$U$500,FuSa_14DCDC!$W$3:$W$500 = $W407),
                  IFERROR(
                      _xlfn._xlws.FILTER(FuSa_14DCDC_EFAN!$U$3:$U$500,FuSa_14DCDC_EFAN!$W$3:$W$500 = $W407),
                      IFERROR(
                          _xlfn._xlws.FILTER(FuSa_FaultInjection!$U$3:$U$500,FuSa_FaultInjection!$W$3:$W$500 = $W407),
                          IFERROR(
                              _xlfn._xlws.FILTER(Function_SCC!$U$3:$U$512,Function_SCC!$W$3:$W$512 = $W407),
                              IFERROR(
                                  _xlfn._xlws.FILTER(FuSa_FTT!$U$3:$U$500,FuSa_FTT!$W$3:$W$500 = $W407),
                                  IFERROR(
                                       _xlfn._xlws.FILTER(FuSa_NACS!$S$3:$S$548,FuSa_NACS!$W$3:$W$548 = $W407),
                                       "NA"
                               )
                           )
                       )
                   )
               )
           )
       )
   )
)</f>
        <v/>
      </c>
      <c r="T407" s="441">
        <f t="array" ref="T407">IFERROR(
      _xlfn._xlws.FILTER(FuSa_Charger!$V$3:$V$520, FuSa_Charger!$W$3:$W$520 = $W407),
      IFERROR(
          _xlfn._xlws.FILTER(Function_14DCDC!$V$3:$V$503,Function_14DCDC!$W$3:$W$503 =$W407 ),
          IFERROR(
              _xlfn._xlws.FILTER(Function_Charger!$V$3:$V$510,Function_Charger!$W$3:$W$510 = $W407),
              IFERROR(
                  _xlfn._xlws.FILTER(FuSa_14DCDC!$V$3:$V$500,FuSa_14DCDC!$W$3:$W$500 = $W407),
                  IFERROR(
                      _xlfn._xlws.FILTER(FuSa_14DCDC_EFAN!$V$3:$V$500,FuSa_14DCDC_EFAN!$W$3:$W$500 = $W407),
                      IFERROR(
                          _xlfn._xlws.FILTER(FuSa_FaultInjection!$V$3:$V$500,FuSa_FaultInjection!$W$3:$W$500 = $W407),
                          IFERROR(
                              _xlfn._xlws.FILTER(Function_SCC!$V$3:$V$512,Function_SCC!$W$3:$W$512 = $W407),
                              IFERROR(
                                  _xlfn._xlws.FILTER(FuSa_FTT!$V$3:$V$500,FuSa_FTT!$W$3:$W$500 = $W407),
                                  IFERROR(
                                       _xlfn._xlws.FILTER(FuSa_NACS!$T$3:$T$548,FuSa_NACS!$W$3:$W$548 = $W407),
                                       "NA"
                               )
                           )
                       )
                   )
               )
           )
       )
   )
)</f>
        <v/>
      </c>
      <c r="U407" s="230" t="inlineStr">
        <is>
          <t>NACS Negative scenario</t>
        </is>
      </c>
      <c r="W407" s="1014" t="inlineStr">
        <is>
          <t>[SYI_AC4_003_021_012]_NonNACS(SGBM_ID)_HWSOP3.0.html</t>
        </is>
      </c>
      <c r="X407" s="1122" t="n">
        <v>1</v>
      </c>
      <c r="Y407" s="1123" t="n">
        <v>0</v>
      </c>
      <c r="Z407" s="1123" t="n">
        <v>0</v>
      </c>
      <c r="AA407" s="1123" t="n">
        <v>1</v>
      </c>
      <c r="AB407" s="1123" t="n"/>
      <c r="AC407" s="1156">
        <f t="array" ref="AC407">IF(
    IFERROR(
        _xlfn._xlws.FILTER(FuSa_Charger!$AC$3:$AC$519, FuSa_Charger!$W$3:$W$519 = $W407),
        IFERROR(
            _xlfn._xlws.FILTER(Function_14DCDC!$AC$3:$AC$503, Function_14DCDC!$W$3:$W$503 = $W407),
            IFERROR(
                _xlfn._xlws.FILTER(Function_Charger!$AC$3:$AC$508, Function_Charger!$W$3:$W$508 = $W407),
                IFERROR(
                    _xlfn._xlws.FILTER(FuSa_14DCDC!$AC$3:$AC$500, FuSa_14DCDC!$W$3:$W$500 = $W407),
                    IFERROR(
                        _xlfn._xlws.FILTER(FuSa_14DCDC_EFAN!$AC$3:$AC$500, FuSa_14DCDC_EFAN!$W$3:$W$500 =$W407),
                        IFERROR(
                            _xlfn._xlws.FILTER(FuSa_FaultInjection!$AC$3:$AC$500, FuSa_FaultInjection!$W$3:$W$500 = $W407),
                            IFERROR(
                                _xlfn._xlws.FILTER(FuSa_NACS!$AC$3:$AC$548, FuSa_NACS!$W$3:$W$548 = $W407),
                                IFERROR(
                                     _xlfn._xlws.FILTER(Function_SCC!$AC$3:$AC$525, Function_SCC!$W$3:$W$525 = $W407),
                                     _xlfn._xlws.FILTER(FuSa_FTT!$AC$3:$AC$500, FuSa_FTT!$W$3:$W$500 = $W407)
                                )
                            )
                        )
                    )
                )
            )
        )
    ) = 0,
    "",
    IFERROR(
        _xlfn._xlws.FILTER(FuSa_Charger!$AC$3:$AC$519, FuSa_Charger!$W$3:$W$519 = $W407),
        IFERROR(
            _xlfn._xlws.FILTER(Function_14DCDC!$AC$3:$AC$503, Function_14DCDC!$W$3:$W$503 = $W407),
            IFERROR(
                _xlfn._xlws.FILTER(Function_Charger!$AC$3:$AC$508, Function_Charger!$W$3:$W$508 = $W407),
                IFERROR(
                    _xlfn._xlws.FILTER(FuSa_14DCDC!$AC$3:$AC$500, FuSa_14DCDC!$W$3:$W$500 = $W407),
                    IFERROR(
                        _xlfn._xlws.FILTER(FuSa_14DCDC_EFAN!$AC$3:$AC$500, FuSa_14DCDC_EFAN!$W$3:$W$500 = $W407),
                        IFERROR(
                            _xlfn._xlws.FILTER(FuSa_FaultInjection!$AC$3:$AC$500, FuSa_FaultInjection!$W$3:$W$500 = $W407),
                            IFERROR(
                                _xlfn._xlws.FILTER(FuSa_NACS!$AC$3:$AC$548, FuSa_NACS!$W$3:$W$548 = $W407),
                                IFERROR(
                                     _xlfn._xlws.FILTER(Function_SCC!$AC$3:$AC$525, Function_SCC!$W$3:$W$525 = $W407),
                                     _xlfn._xlws.FILTER(FuSa_FTT!$AC$3:$AC$500, FuSa_FTT!$W$3:$W$500 = $W407)
                               )
                            )
                        )
                    )
                )
            )
        )
    )
)</f>
        <v/>
      </c>
      <c r="AD407" s="1184">
        <f t="array" ref="AD407">IF(
    IFERROR(
        _xlfn._xlws.FILTER(FuSa_Charger!$AD$3:$AD$519, FuSa_Charger!$W$3:$W$519 = $W407),
        IFERROR(
            _xlfn._xlws.FILTER(Function_14DCDC!$AD$3:$AD$503, Function_14DCDC!$W$3:$W$503 = $W407),
            IFERROR(
                _xlfn._xlws.FILTER(Function_Charger!$AD$3:$AD$508, Function_Charger!$W$3:$W$508 = $W407),
                IFERROR(
                    _xlfn._xlws.FILTER(FuSa_14DCDC!$AD$3:$AD$500, FuSa_14DCDC!$W$3:$W$500 = $W407),
                    IFERROR(
                        _xlfn._xlws.FILTER(FuSa_14DCDC_EFAN!$AD$3:$AD$500, FuSa_14DCDC_EFAN!$W$3:$W$500 =$W407 ),
                        IFERROR(
                            _xlfn._xlws.FILTER(FuSa_FaultInjection!$AD$3:$AD$500, FuSa_FaultInjection!$W$3:$W$500 = $W407),
                            IFERROR(
                                _xlfn._xlws.FILTER(FuSa_NACS!$AD$3:$AD$548, FuSa_NACS!$W$3:$W$548 = $W407),
                                IFERROR(
                                    _xlfn._xlws.FILTER(Function_SCC!$AD$3:$AD$525, Function_SCC!$W$3:$W$525 = $W407),
                                    _xlfn._xlws.FILTER(FuSa_FTT!$AD$3:$AD$500, FuSa_FTT!$W$3:$W$500 = $W407)
                               )
                            )
                        )
                    )
                )
            )
        )
    ) = 0,
    "",
    IFERROR(
        _xlfn._xlws.FILTER(FuSa_Charger!$AD$3:$AD$519, FuSa_Charger!$W$3:$W$519 = $W407),
        IFERROR(
            _xlfn._xlws.FILTER(Function_14DCDC!$AD$3:$AD$503, Function_14DCDC!$W$3:$W$503 = $W407),
            IFERROR(
                _xlfn._xlws.FILTER(Function_Charger!$AD$3:$AD$508, Function_Charger!$W$3:$W$508 = $W407),
                IFERROR(
                    _xlfn._xlws.FILTER(FuSa_14DCDC!$AD$3:$AD$500, FuSa_14DCDC!$W$3:$W$500 = $W407),
                    IFERROR(
                        _xlfn._xlws.FILTER(FuSa_14DCDC_EFAN!$AD$3:$AD$500, FuSa_14DCDC_EFAN!$W$3:$W$500 = $W407),
                        IFERROR(
                            _xlfn._xlws.FILTER(FuSa_FaultInjection!$AD$3:$AD$500, FuSa_FaultInjection!$W$3:$W$500 = $W407),
                            IFERROR(
                                _xlfn._xlws.FILTER(FuSa_NACS!$AD$3:$AD$548, FuSa_NACS!$W$3:$W$548 = $W407),
                                IFERROR(
                                 _xlfn._xlws.FILTER(Function_SCC!$AD$3:$AD$525, Function_SCC!$W$3:$W$525 = $W407),
                                     _xlfn._xlws.FILTER(FuSa_FTT!$AD$3:$AD$500, FuSa_FTT!$W$3:$W$500 = $W407)
                                )
                            )
                        )
                    )
                )
            )
        )
    )
)</f>
        <v/>
      </c>
      <c r="AE407" s="1189" t="n"/>
      <c r="AG407" s="232" t="inlineStr"/>
      <c r="AH407" s="46" t="inlineStr"/>
      <c r="AI407" s="46" t="inlineStr"/>
      <c r="AJ407" s="46" t="inlineStr"/>
      <c r="AK407" s="46" t="inlineStr"/>
      <c r="AL407" s="462" t="n"/>
      <c r="AM407" s="231" t="n"/>
      <c r="AN407" s="892" t="n"/>
      <c r="AO407" s="232">
        <f>EXACT(W407,AG407)</f>
        <v/>
      </c>
      <c r="AP407" s="46">
        <f>EXACT(X407,AH407)</f>
        <v/>
      </c>
      <c r="AQ407" s="46">
        <f>EXACT(Y407,AI407)</f>
        <v/>
      </c>
      <c r="AR407" s="46">
        <f>EXACT(Z407,AJ407)</f>
        <v/>
      </c>
      <c r="AS407" s="462">
        <f>EXACT(AA407,AK407)</f>
        <v/>
      </c>
      <c r="AT407" t="inlineStr"/>
      <c r="AU407" t="inlineStr"/>
    </row>
    <row r="408" ht="15" customHeight="1">
      <c r="A408" s="451" t="n"/>
      <c r="B408" s="451" t="n"/>
      <c r="C408" s="451" t="n"/>
      <c r="D408" s="263">
        <f t="array" ref="D408">IFERROR(
      _xlfn._xlws.FILTER(FuSa_Charger!$D$3:$D$520, FuSa_Charger!$W$3:$W$520 = $W408),
      IFERROR(
          _xlfn._xlws.FILTER(Function_14DCDC!$D$3:$D$503,Function_14DCDC!$W$3:$W$503 =$W408 ),
          IFERROR(
              _xlfn._xlws.FILTER(Function_Charger!$D$3:$D$510,Function_Charger!$W$3:$W$510 = $W408),
              IFERROR(
                  _xlfn._xlws.FILTER(FuSa_14DCDC!$D$3:$D$500,FuSa_14DCDC!$W$3:$W$500 = $W408),
                  IFERROR(
                      _xlfn._xlws.FILTER(FuSa_14DCDC_EFAN!$D$3:$D$500,FuSa_14DCDC_EFAN!$W$3:$W$500 = $W408),
                      IFERROR(
                          _xlfn._xlws.FILTER(FuSa_FaultInjection!$D$3:$D$500,FuSa_FaultInjection!$W$3:$W$500 = $W408),
                          IFERROR(
                              _xlfn._xlws.FILTER(Function_SCC!$D$3:$D$512,Function_SCC!$W$3:$W$512 = $W408),
                              IFERROR(
                                  _xlfn._xlws.FILTER(FuSa_FTT!$D$3:$D$500,FuSa_FTT!$W$3:$W$500 = $W408),
                                  IFERROR(
                                       _xlfn._xlws.FILTER(FuSa_NACS!$D$3:$D$548,FuSa_NACS!$W$3:$W$548 = $W408),
                                       "NA"
                              )
                           )
                       )
                   )
               )
           )
       )
   )
)</f>
        <v/>
      </c>
      <c r="E408" s="574">
        <f t="array" ref="E408">IFERROR(
      _xlfn._xlws.FILTER(FuSa_Charger!$E$3:$E$520, FuSa_Charger!$W$3:$W$520 = $W408),
      IFERROR(
          _xlfn._xlws.FILTER(Function_14DCDC!$E$3:$E$503,Function_14DCDC!$W$3:$W$503 =$W408 ),
          IFERROR(
              _xlfn._xlws.FILTER(Function_Charger!$E$3:$E$510,Function_Charger!$W$3:$W$510 = $W408),
              IFERROR(
                  _xlfn._xlws.FILTER(FuSa_14DCDC!$E$3:$E$500,FuSa_14DCDC!$W$3:$W$500 = $W408),
                  IFERROR(
                      _xlfn._xlws.FILTER(FuSa_14DCDC_EFAN!$E$3:$E$500,FuSa_14DCDC_EFAN!$W$3:$W$500 = $W408),
                      IFERROR(
                          _xlfn._xlws.FILTER(FuSa_FaultInjection!$E$3:$E$500,FuSa_FaultInjection!$W$3:$W$500 = $W408),
                          IFERROR(
                              _xlfn._xlws.FILTER(Function_SCC!$E$3:$E$512,Function_SCC!$W$3:$W$512 = $W408),
                              IFERROR(
                                  _xlfn._xlws.FILTER(FuSa_FTT!$E$3:$E$500,FuSa_FTT!$W$3:$W$500 = $W408),
                                  IFERROR(
                                       _xlfn._xlws.FILTER(FuSa_NACS!$E$3:$E$548,FuSa_NACS!$W$3:$W$548 = $W408),
                                       "NA"
                               )
                           )
                       )
                   )
               )
           )
       )
   )
)</f>
        <v/>
      </c>
      <c r="F408" s="574">
        <f t="array" ref="F408">IFERROR(
      _xlfn._xlws.FILTER(FuSa_Charger!$F$3:$F$520, FuSa_Charger!$W$3:$W$520 = $W408),
      IFERROR(
          _xlfn._xlws.FILTER(Function_14DCDC!$F$3:$F$503,Function_14DCDC!$W$3:$W$503 =$W408 ),
          IFERROR(
              _xlfn._xlws.FILTER(Function_Charger!$F$3:$F$510,Function_Charger!$W$3:$W$510 = $W408),
              IFERROR(
                  _xlfn._xlws.FILTER(FuSa_14DCDC!$F$3:$F$500,FuSa_14DCDC!$W$3:$W$500 = $W408),
                  IFERROR(
                      _xlfn._xlws.FILTER(FuSa_14DCDC_EFAN!$F$3:$F$500,FuSa_14DCDC_EFAN!$W$3:$W$500 = $W408),
                      IFERROR(
                          _xlfn._xlws.FILTER(FuSa_FaultInjection!$F$3:$F$500,FuSa_FaultInjection!$W$3:$W$500 = $W408),
                          IFERROR(
                              _xlfn._xlws.FILTER(Function_SCC!$F$3:$F$512,Function_SCC!$W$3:$W$512 = $W408),
                              IFERROR(
                                  _xlfn._xlws.FILTER(FuSa_FTT!$F$3:$F$500,FuSa_FTT!$W$3:$W$500 = $W408),
                                  IFERROR(
                                       _xlfn._xlws.FILTER(FuSa_NACS!$F$3:$F$548,FuSa_NACS!$W$3:$W$548 = $W408),
                                       "NA"
                               )
                           )
                       )
                   )
               )
           )
       )
   )
)</f>
        <v/>
      </c>
      <c r="G408" s="263">
        <f t="array" ref="G408">IFERROR(
      _xlfn._xlws.FILTER(FuSa_Charger!$G$3:$G$520, FuSa_Charger!$W$3:$W$520 = $W408),
      IFERROR(
          _xlfn._xlws.FILTER(Function_14DCDC!$G$3:$G$503,Function_14DCDC!$W$3:$W$503 =$W408 ),
          IFERROR(
              _xlfn._xlws.FILTER(Function_Charger!$G$3:$G$510,Function_Charger!$W$3:$W$510 = $W408),
              IFERROR(
                  _xlfn._xlws.FILTER(FuSa_14DCDC!$G$3:$G$500,FuSa_14DCDC!$W$3:$W$500 = $W408),
                  IFERROR(
                      _xlfn._xlws.FILTER(FuSa_14DCDC_EFAN!$G$3:$G$500,FuSa_14DCDC_EFAN!$W$3:$W$500 = $W408),
                      IFERROR(
                          _xlfn._xlws.FILTER(FuSa_FaultInjection!$G$3:$G$500,FuSa_FaultInjection!$W$3:$W$500 = $W408),
                          IFERROR(
                              _xlfn._xlws.FILTER(Function_SCC!$G$3:$G$512,Function_SCC!$W$3:$W$512 = $W408),
                              IFERROR(
                                  _xlfn._xlws.FILTER(FuSa_FTT!$G$3:$G$500,FuSa_FTT!$W$3:$W$500 = $W408),
                                  IFERROR(
                                       _xlfn._xlws.FILTER(FuSa_NACS!$G$3:$G$548,FuSa_NACS!$W$3:$W$548 = $W408),
                                       "NA"
                               )
                           )
                       )
                   )
               )
           )
       )
   )
)</f>
        <v/>
      </c>
      <c r="H408" s="574">
        <f t="array" ref="H408">IFERROR(
      _xlfn._xlws.FILTER(FuSa_Charger!$H$3:$H$520, FuSa_Charger!$W$3:$W$520 = $W408),
      IFERROR(
          _xlfn._xlws.FILTER(Function_14DCDC!$H$3:$H$503,Function_14DCDC!$W$3:$W$503 =$W408 ),
          IFERROR(
              _xlfn._xlws.FILTER(Function_Charger!$H$3:$H$510,Function_Charger!$W$3:$W$510 = $W408),
              IFERROR(
                  _xlfn._xlws.FILTER(FuSa_14DCDC!$H$3:$H$500,FuSa_14DCDC!$W$3:$W$500 = $W408),
                  IFERROR(
                      _xlfn._xlws.FILTER(FuSa_14DCDC_EFAN!$H$3:$H$500,FuSa_14DCDC_EFAN!$W$3:$W$500 = $W408),
                      IFERROR(
                          _xlfn._xlws.FILTER(FuSa_FaultInjection!$H$3:$H$500,FuSa_FaultInjection!$W$3:$W$500 = $W408),
                          IFERROR(
                              _xlfn._xlws.FILTER(Function_SCC!$H$3:$H$512,Function_SCC!$W$3:$W$512 = $W408),
                              IFERROR(
                                  _xlfn._xlws.FILTER(FuSa_FTT!$H$3:$H$500,FuSa_FTT!$W$3:$W$500 = $W408),
                                  IFERROR(
                                       _xlfn._xlws.FILTER(FuSa_NACS!$H$3:$H$548,FuSa_NACS!$W$3:$W$548 = $W408),
                                       "NA"
                               )
                           )
                       )
                   )
               )
           )
       )
   )
)</f>
        <v/>
      </c>
      <c r="I408" s="574">
        <f t="array" ref="I408">IFERROR(
      _xlfn._xlws.FILTER(FuSa_Charger!$I$3:$I$520, FuSa_Charger!$W$3:$W$520 = $W408),
      IFERROR(
          _xlfn._xlws.FILTER(Function_14DCDC!$I$3:$I$503,Function_14DCDC!$W$3:$W$503 =$W408 ),
          IFERROR(
              _xlfn._xlws.FILTER(Function_Charger!$I$3:$I$510,Function_Charger!$W$3:$W$510 = $W408),
              IFERROR(
                  _xlfn._xlws.FILTER(FuSa_14DCDC!$I$3:$I$500,FuSa_14DCDC!$W$3:$W$500 = $W408),
                  IFERROR(
                      _xlfn._xlws.FILTER(FuSa_14DCDC_EFAN!$I$3:$I$500,FuSa_14DCDC_EFAN!$W$3:$W$500 = $W408),
                      IFERROR(
                          _xlfn._xlws.FILTER(FuSa_FaultInjection!$I$3:$I$500,FuSa_FaultInjection!$W$3:$W$500 = $W408),
                          IFERROR(
                              _xlfn._xlws.FILTER(Function_SCC!$I$3:$I$512,Function_SCC!$W$3:$W$512 = $W408),
                              IFERROR(
                                  _xlfn._xlws.FILTER(FuSa_FTT!$I$3:$I$500,FuSa_FTT!$W$3:$W$500 = $W408),
                                  IFERROR(
                                       _xlfn._xlws.FILTER(FuSa_NACS!$I$3:$I$548,FuSa_NACS!$W$3:$W$548 = $W408),
                                       "NA"
                               )
                           )
                       )
                   )
               )
           )
       )
   )
)</f>
        <v/>
      </c>
      <c r="J408" s="451" t="n"/>
      <c r="K408" s="451" t="n"/>
      <c r="L408" s="451" t="n"/>
      <c r="M408" s="451" t="n"/>
      <c r="N408" s="574">
        <f t="array" ref="N408">IFERROR(
      _xlfn._xlws.FILTER(FuSa_Charger!$N$3:$N$520, FuSa_Charger!$W$3:$W$520 = $W408),
      IFERROR(
          _xlfn._xlws.FILTER(Function_14DCDC!$N$3:$N$503,Function_14DCDC!$W$3:$W$503 =$W408 ),
          IFERROR(
              _xlfn._xlws.FILTER(Function_Charger!$N$3:$N$510,Function_Charger!$W$3:$W$510 = $W408),
              IFERROR(
                  _xlfn._xlws.FILTER(FuSa_14DCDC!$N$3:$N$500,FuSa_14DCDC!$W$3:$W$500 = $W408),
                  IFERROR(
                      _xlfn._xlws.FILTER(FuSa_14DCDC_EFAN!$N$3:$N$500,FuSa_14DCDC_EFAN!$W$3:$W$500 = $W408),
                      IFERROR(
                          _xlfn._xlws.FILTER(FuSa_FaultInjection!$N$3:$N$500,FuSa_FaultInjection!$W$3:$W$500 = $W408),
                          IFERROR(
                              _xlfn._xlws.FILTER(Function_SCC!$N$3:$N$512,Function_SCC!$W$3:$W$512 = $W408),
                              IFERROR(
                                  _xlfn._xlws.FILTER(FuSa_FTT!$N$3:$N$500,FuSa_FTT!$W$3:$W$500 = $W408),
                                  IFERROR(
                                       _xlfn._xlws.FILTER(FuSa_NACS!$M$3:$M$548,FuSa_NACS!$W$3:$W$548 = $W408),
                                       "NA"
                               )
                           )
                       )
                   )
               )
           )
       )
   )
)</f>
        <v/>
      </c>
      <c r="O408" s="574">
        <f t="array" ref="O408">IFERROR(
      _xlfn._xlws.FILTER(FuSa_Charger!$O$3:$O$520, FuSa_Charger!$W$3:$W$520 = $W408),
      IFERROR(
          _xlfn._xlws.FILTER(Function_14DCDC!$O$3:$O$503,Function_14DCDC!$W$3:$W$503 =$W408 ),
          IFERROR(
              _xlfn._xlws.FILTER(Function_Charger!$O$3:$O$510,Function_Charger!$W$3:$W$510 = $W408),
              IFERROR(
                  _xlfn._xlws.FILTER(FuSa_14DCDC!$O$3:$O$500,FuSa_14DCDC!$W$3:$W$500 = $W408),
                  IFERROR(
                      _xlfn._xlws.FILTER(FuSa_14DCDC_EFAN!$O$3:$O$500,FuSa_14DCDC_EFAN!$W$3:$W$500 = $W408),
                      IFERROR(
                          _xlfn._xlws.FILTER(FuSa_FaultInjection!$O$3:$O$500,FuSa_FaultInjection!$W$3:$W$500 = $W408),
                          IFERROR(
                              _xlfn._xlws.FILTER(Function_SCC!$O$3:$O$512,Function_SCC!$W$3:$W$512 = $W408),
                              IFERROR(
                                  _xlfn._xlws.FILTER(FuSa_FTT!$O$3:$O$500,FuSa_FTT!$W$3:$W$500 = $W408),
                                  IFERROR(
                                       _xlfn._xlws.FILTER(FuSa_NACS!$O$3:$O$548,FuSa_NACS!$W$3:$W$548 = $W408),
                                       "NA"
                               )
                           )
                       )
                   )
               )
           )
       )
   )
)</f>
        <v/>
      </c>
      <c r="P408" s="574">
        <f t="array" ref="P408">IFERROR(
      _xlfn._xlws.FILTER(FuSa_Charger!$P$3:$P$520, FuSa_Charger!$W$3:$W$520 = $W408),
      IFERROR(
          _xlfn._xlws.FILTER(Function_14DCDC!$P$3:$P$503,Function_14DCDC!$W$3:$W$503 =$W408 ),
          IFERROR(
              _xlfn._xlws.FILTER(Function_Charger!$P$3:$P$510,Function_Charger!$W$3:$W$510 = $W408),
              IFERROR(
                  _xlfn._xlws.FILTER(FuSa_14DCDC!$P$3:$P$500,FuSa_14DCDC!$W$3:$W$500 = $W408),
                  IFERROR(
                      _xlfn._xlws.FILTER(FuSa_14DCDC_EFAN!$P$3:$P$500,FuSa_14DCDC_EFAN!$W$3:$W$500 = $W408),
                      IFERROR(
                          _xlfn._xlws.FILTER(FuSa_FaultInjection!$P$3:$P$500,FuSa_FaultInjection!$W$3:$W$500 = $W408),
                          IFERROR(
                              _xlfn._xlws.FILTER(Function_SCC!$P$3:$P$512,Function_SCC!$W$3:$W$512 = $W408),
                              IFERROR(
                                  _xlfn._xlws.FILTER(FuSa_FTT!$P$3:$P$500,FuSa_FTT!$W$3:$W$500 = $W408),
                                  IFERROR(
                                       _xlfn._xlws.FILTER(FuSa_NACS!$P$3:$P$548,FuSa_NACS!$W$3:$W$548 = $W408),
                                       "NA"
                               )
                           )
                       )
                   )
               )
           )
       )
   )
)</f>
        <v/>
      </c>
      <c r="Q408" s="1">
        <f t="array" ref="Q408">IFERROR(
      _xlfn._xlws.FILTER(FuSa_Charger!$S$3:$S$520, FuSa_Charger!$W$3:$W$520 = $W408),
      IFERROR(
          _xlfn._xlws.FILTER(Function_14DCDC!$S$3:$S$503,Function_14DCDC!$W$3:$W$503 =$W408 ),
          IFERROR(
              _xlfn._xlws.FILTER(Function_Charger!$S$3:$S$510,Function_Charger!$W$3:$W$510 = $W408),
              IFERROR(
                  _xlfn._xlws.FILTER(FuSa_14DCDC!$S$3:$S$500,FuSa_14DCDC!$W$3:$W$500 = $W408),
                  IFERROR(
                      _xlfn._xlws.FILTER(FuSa_14DCDC_EFAN!$S$3:$S$500,FuSa_14DCDC_EFAN!$W$3:$W$500 = $W408),
                      IFERROR(
                          _xlfn._xlws.FILTER(FuSa_FaultInjection!$S$3:$S$500,FuSa_FaultInjection!$W$3:$W$500 = $W408),
                          IFERROR(
                              _xlfn._xlws.FILTER(Function_SCC!$S$3:$S$512,Function_SCC!$W$3:$W$512 = $W408),
                              IFERROR(
                                  _xlfn._xlws.FILTER(FuSa_FTT!$S$3:$S$500,FuSa_FTT!$W$3:$W$500 = $W408),
                                  IFERROR(
                                       _xlfn._xlws.FILTER(FuSa_NACS!$Q$3:$Q$548,FuSa_NACS!$W$3:$W$548 = $W408),
                                       "NA"
                               )
                           )
                       )
                   )
               )
           )
       )
   )
)</f>
        <v/>
      </c>
      <c r="R408" s="441">
        <f t="array" ref="R408">IFERROR(
      _xlfn._xlws.FILTER(FuSa_Charger!$T$3:$T$520, FuSa_Charger!$W$3:$W$520 = $W408),
      IFERROR(
          _xlfn._xlws.FILTER(Function_14DCDC!$T$3:$T$503,Function_14DCDC!$W$3:$W$503 =$W408 ),
          IFERROR(
              _xlfn._xlws.FILTER(Function_Charger!$T$3:$T$510,Function_Charger!$W$3:$W$510 = $W408),
              IFERROR(
                  _xlfn._xlws.FILTER(FuSa_14DCDC!$T$3:$T$500,FuSa_14DCDC!$W$3:$W$500 = $W408),
                  IFERROR(
                      _xlfn._xlws.FILTER(FuSa_14DCDC_EFAN!$T$3:$T$500,FuSa_14DCDC_EFAN!$W$3:$W$500 = $W408),
                      IFERROR(
                          _xlfn._xlws.FILTER(FuSa_FaultInjection!$T$3:$T$500,FuSa_FaultInjection!$W$3:$W$500 = $W408),
                          IFERROR(
                              _xlfn._xlws.FILTER(Function_SCC!$T$3:$T$512,Function_SCC!$W$3:$W$512 = $W408),
                              IFERROR(
                                  _xlfn._xlws.FILTER(FuSa_FTT!$T$3:$T$500,FuSa_FTT!$W$3:$W$500 = $W408),
                                  IFERROR(
                                       _xlfn._xlws.FILTER(FuSa_NACS!$R$3:$R$548,FuSa_NACS!$W$3:$W$548 = $W408),
                                       "NA"
                               )
                           )
                       )
                   )
               )
           )
       )
   )
)</f>
        <v/>
      </c>
      <c r="S408" s="441">
        <f t="array" ref="S408">IFERROR(
      _xlfn._xlws.FILTER(FuSa_Charger!$U$3:$U$520, FuSa_Charger!$W$3:$W$520 = $W408),
      IFERROR(
          _xlfn._xlws.FILTER(Function_14DCDC!$U$3:$U$503,Function_14DCDC!$W$3:$W$503 =$W408 ),
          IFERROR(
              _xlfn._xlws.FILTER(Function_Charger!$U$3:$U$510,Function_Charger!$W$3:$W$510 = $W408),
              IFERROR(
                  _xlfn._xlws.FILTER(FuSa_14DCDC!$U$3:$U$500,FuSa_14DCDC!$W$3:$W$500 = $W408),
                  IFERROR(
                      _xlfn._xlws.FILTER(FuSa_14DCDC_EFAN!$U$3:$U$500,FuSa_14DCDC_EFAN!$W$3:$W$500 = $W408),
                      IFERROR(
                          _xlfn._xlws.FILTER(FuSa_FaultInjection!$U$3:$U$500,FuSa_FaultInjection!$W$3:$W$500 = $W408),
                          IFERROR(
                              _xlfn._xlws.FILTER(Function_SCC!$U$3:$U$512,Function_SCC!$W$3:$W$512 = $W408),
                              IFERROR(
                                  _xlfn._xlws.FILTER(FuSa_FTT!$U$3:$U$500,FuSa_FTT!$W$3:$W$500 = $W408),
                                  IFERROR(
                                       _xlfn._xlws.FILTER(FuSa_NACS!$S$3:$S$548,FuSa_NACS!$W$3:$W$548 = $W408),
                                       "NA"
                               )
                           )
                       )
                   )
               )
           )
       )
   )
)</f>
        <v/>
      </c>
      <c r="T408" s="441">
        <f t="array" ref="T408">IFERROR(
      _xlfn._xlws.FILTER(FuSa_Charger!$V$3:$V$520, FuSa_Charger!$W$3:$W$520 = $W408),
      IFERROR(
          _xlfn._xlws.FILTER(Function_14DCDC!$V$3:$V$503,Function_14DCDC!$W$3:$W$503 =$W408 ),
          IFERROR(
              _xlfn._xlws.FILTER(Function_Charger!$V$3:$V$510,Function_Charger!$W$3:$W$510 = $W408),
              IFERROR(
                  _xlfn._xlws.FILTER(FuSa_14DCDC!$V$3:$V$500,FuSa_14DCDC!$W$3:$W$500 = $W408),
                  IFERROR(
                      _xlfn._xlws.FILTER(FuSa_14DCDC_EFAN!$V$3:$V$500,FuSa_14DCDC_EFAN!$W$3:$W$500 = $W408),
                      IFERROR(
                          _xlfn._xlws.FILTER(FuSa_FaultInjection!$V$3:$V$500,FuSa_FaultInjection!$W$3:$W$500 = $W408),
                          IFERROR(
                              _xlfn._xlws.FILTER(Function_SCC!$V$3:$V$512,Function_SCC!$W$3:$W$512 = $W408),
                              IFERROR(
                                  _xlfn._xlws.FILTER(FuSa_FTT!$V$3:$V$500,FuSa_FTT!$W$3:$W$500 = $W408),
                                  IFERROR(
                                       _xlfn._xlws.FILTER(FuSa_NACS!$T$3:$T$548,FuSa_NACS!$W$3:$W$548 = $W408),
                                       "NA"
                               )
                           )
                       )
                   )
               )
           )
       )
   )
)</f>
        <v/>
      </c>
      <c r="U408" s="231" t="inlineStr">
        <is>
          <t>NACS Negative scenario</t>
        </is>
      </c>
      <c r="W408" s="236" t="inlineStr">
        <is>
          <t>[SYI_DC2_001]Measurement of DC voltage on Ac side_nonNACS(SGBM_ID)_HWSOP3.0.html</t>
        </is>
      </c>
      <c r="X408" s="1092" t="n">
        <v>3</v>
      </c>
      <c r="Y408" s="401" t="n">
        <v>0</v>
      </c>
      <c r="Z408" s="401" t="n">
        <v>0</v>
      </c>
      <c r="AA408" s="401" t="n">
        <v>3</v>
      </c>
      <c r="AB408" s="401" t="n"/>
      <c r="AC408" s="1153">
        <f t="array" ref="AC408">IF(
    IFERROR(
        _xlfn._xlws.FILTER(FuSa_Charger!$AC$3:$AC$519, FuSa_Charger!$W$3:$W$519 = $W408),
        IFERROR(
            _xlfn._xlws.FILTER(Function_14DCDC!$AC$3:$AC$503, Function_14DCDC!$W$3:$W$503 = $W408),
            IFERROR(
                _xlfn._xlws.FILTER(Function_Charger!$AC$3:$AC$508, Function_Charger!$W$3:$W$508 = $W408),
                IFERROR(
                    _xlfn._xlws.FILTER(FuSa_14DCDC!$AC$3:$AC$500, FuSa_14DCDC!$W$3:$W$500 = $W408),
                    IFERROR(
                        _xlfn._xlws.FILTER(FuSa_14DCDC_EFAN!$AC$3:$AC$500, FuSa_14DCDC_EFAN!$W$3:$W$500 =$W408),
                        IFERROR(
                            _xlfn._xlws.FILTER(FuSa_FaultInjection!$AC$3:$AC$500, FuSa_FaultInjection!$W$3:$W$500 = $W408),
                            IFERROR(
                                _xlfn._xlws.FILTER(FuSa_NACS!$AC$3:$AC$548, FuSa_NACS!$W$3:$W$548 = $W408),
                                IFERROR(
                                     _xlfn._xlws.FILTER(Function_SCC!$AC$3:$AC$525, Function_SCC!$W$3:$W$525 = $W408),
                                     _xlfn._xlws.FILTER(FuSa_FTT!$AC$3:$AC$500, FuSa_FTT!$W$3:$W$500 = $W408)
                                )
                            )
                        )
                    )
                )
            )
        )
    ) = 0,
    "",
    IFERROR(
        _xlfn._xlws.FILTER(FuSa_Charger!$AC$3:$AC$519, FuSa_Charger!$W$3:$W$519 = $W408),
        IFERROR(
            _xlfn._xlws.FILTER(Function_14DCDC!$AC$3:$AC$503, Function_14DCDC!$W$3:$W$503 = $W408),
            IFERROR(
                _xlfn._xlws.FILTER(Function_Charger!$AC$3:$AC$508, Function_Charger!$W$3:$W$508 = $W408),
                IFERROR(
                    _xlfn._xlws.FILTER(FuSa_14DCDC!$AC$3:$AC$500, FuSa_14DCDC!$W$3:$W$500 = $W408),
                    IFERROR(
                        _xlfn._xlws.FILTER(FuSa_14DCDC_EFAN!$AC$3:$AC$500, FuSa_14DCDC_EFAN!$W$3:$W$500 = $W408),
                        IFERROR(
                            _xlfn._xlws.FILTER(FuSa_FaultInjection!$AC$3:$AC$500, FuSa_FaultInjection!$W$3:$W$500 = $W408),
                            IFERROR(
                                _xlfn._xlws.FILTER(FuSa_NACS!$AC$3:$AC$548, FuSa_NACS!$W$3:$W$548 = $W408),
                                IFERROR(
                                     _xlfn._xlws.FILTER(Function_SCC!$AC$3:$AC$525, Function_SCC!$W$3:$W$525 = $W408),
                                     _xlfn._xlws.FILTER(FuSa_FTT!$AC$3:$AC$500, FuSa_FTT!$W$3:$W$500 = $W408)
                               )
                            )
                        )
                    )
                )
            )
        )
    )
)</f>
        <v/>
      </c>
      <c r="AD408" s="449">
        <f t="array" ref="AD408">IF(
    IFERROR(
        _xlfn._xlws.FILTER(FuSa_Charger!$AD$3:$AD$519, FuSa_Charger!$W$3:$W$519 = $W408),
        IFERROR(
            _xlfn._xlws.FILTER(Function_14DCDC!$AD$3:$AD$503, Function_14DCDC!$W$3:$W$503 = $W408),
            IFERROR(
                _xlfn._xlws.FILTER(Function_Charger!$AD$3:$AD$508, Function_Charger!$W$3:$W$508 = $W408),
                IFERROR(
                    _xlfn._xlws.FILTER(FuSa_14DCDC!$AD$3:$AD$500, FuSa_14DCDC!$W$3:$W$500 = $W408),
                    IFERROR(
                        _xlfn._xlws.FILTER(FuSa_14DCDC_EFAN!$AD$3:$AD$500, FuSa_14DCDC_EFAN!$W$3:$W$500 =$W408 ),
                        IFERROR(
                            _xlfn._xlws.FILTER(FuSa_FaultInjection!$AD$3:$AD$500, FuSa_FaultInjection!$W$3:$W$500 = $W408),
                            IFERROR(
                                _xlfn._xlws.FILTER(FuSa_NACS!$AD$3:$AD$548, FuSa_NACS!$W$3:$W$548 = $W408),
                                IFERROR(
                                    _xlfn._xlws.FILTER(Function_SCC!$AD$3:$AD$525, Function_SCC!$W$3:$W$525 = $W408),
                                    _xlfn._xlws.FILTER(FuSa_FTT!$AD$3:$AD$500, FuSa_FTT!$W$3:$W$500 = $W408)
                               )
                            )
                        )
                    )
                )
            )
        )
    ) = 0,
    "",
    IFERROR(
        _xlfn._xlws.FILTER(FuSa_Charger!$AD$3:$AD$519, FuSa_Charger!$W$3:$W$519 = $W408),
        IFERROR(
            _xlfn._xlws.FILTER(Function_14DCDC!$AD$3:$AD$503, Function_14DCDC!$W$3:$W$503 = $W408),
            IFERROR(
                _xlfn._xlws.FILTER(Function_Charger!$AD$3:$AD$508, Function_Charger!$W$3:$W$508 = $W408),
                IFERROR(
                    _xlfn._xlws.FILTER(FuSa_14DCDC!$AD$3:$AD$500, FuSa_14DCDC!$W$3:$W$500 = $W408),
                    IFERROR(
                        _xlfn._xlws.FILTER(FuSa_14DCDC_EFAN!$AD$3:$AD$500, FuSa_14DCDC_EFAN!$W$3:$W$500 = $W408),
                        IFERROR(
                            _xlfn._xlws.FILTER(FuSa_FaultInjection!$AD$3:$AD$500, FuSa_FaultInjection!$W$3:$W$500 = $W408),
                            IFERROR(
                                _xlfn._xlws.FILTER(FuSa_NACS!$AD$3:$AD$548, FuSa_NACS!$W$3:$W$548 = $W408),
                                IFERROR(
                                 _xlfn._xlws.FILTER(Function_SCC!$AD$3:$AD$525, Function_SCC!$W$3:$W$525 = $W408),
                                     _xlfn._xlws.FILTER(FuSa_FTT!$AD$3:$AD$500, FuSa_FTT!$W$3:$W$500 = $W408)
                                )
                            )
                        )
                    )
                )
            )
        )
    )
)</f>
        <v/>
      </c>
      <c r="AE408" s="936" t="n"/>
      <c r="AG408" s="232" t="inlineStr"/>
      <c r="AH408" s="46" t="inlineStr"/>
      <c r="AI408" s="46" t="inlineStr"/>
      <c r="AJ408" s="46" t="inlineStr"/>
      <c r="AK408" s="46" t="inlineStr"/>
      <c r="AL408" s="462" t="n"/>
      <c r="AM408" s="231" t="n"/>
      <c r="AN408" s="892" t="n"/>
      <c r="AO408" s="232">
        <f>EXACT(W408,AG408)</f>
        <v/>
      </c>
      <c r="AP408" s="46">
        <f>EXACT(X408,AH408)</f>
        <v/>
      </c>
      <c r="AQ408" s="46">
        <f>EXACT(Y408,AI408)</f>
        <v/>
      </c>
      <c r="AR408" s="46">
        <f>EXACT(Z408,AJ408)</f>
        <v/>
      </c>
      <c r="AS408" s="462">
        <f>EXACT(AA408,AK408)</f>
        <v/>
      </c>
      <c r="AT408" t="inlineStr"/>
      <c r="AU408" t="inlineStr"/>
    </row>
    <row r="409" ht="15" customHeight="1">
      <c r="A409" s="451" t="n"/>
      <c r="B409" s="451" t="n"/>
      <c r="C409" s="451" t="n"/>
      <c r="D409" s="263">
        <f t="array" ref="D409">IFERROR(
      _xlfn._xlws.FILTER(FuSa_Charger!$D$3:$D$520, FuSa_Charger!$W$3:$W$520 = $W409),
      IFERROR(
          _xlfn._xlws.FILTER(Function_14DCDC!$D$3:$D$503,Function_14DCDC!$W$3:$W$503 =$W409 ),
          IFERROR(
              _xlfn._xlws.FILTER(Function_Charger!$D$3:$D$510,Function_Charger!$W$3:$W$510 = $W409),
              IFERROR(
                  _xlfn._xlws.FILTER(FuSa_14DCDC!$D$3:$D$500,FuSa_14DCDC!$W$3:$W$500 = $W409),
                  IFERROR(
                      _xlfn._xlws.FILTER(FuSa_14DCDC_EFAN!$D$3:$D$500,FuSa_14DCDC_EFAN!$W$3:$W$500 = $W409),
                      IFERROR(
                          _xlfn._xlws.FILTER(FuSa_FaultInjection!$D$3:$D$500,FuSa_FaultInjection!$W$3:$W$500 = $W409),
                          IFERROR(
                              _xlfn._xlws.FILTER(Function_SCC!$D$3:$D$512,Function_SCC!$W$3:$W$512 = $W409),
                              IFERROR(
                                  _xlfn._xlws.FILTER(FuSa_FTT!$D$3:$D$500,FuSa_FTT!$W$3:$W$500 = $W409),
                                  IFERROR(
                                       _xlfn._xlws.FILTER(FuSa_NACS!$D$3:$D$548,FuSa_NACS!$W$3:$W$548 = $W409),
                                       "NA"
                              )
                           )
                       )
                   )
               )
           )
       )
   )
)</f>
        <v/>
      </c>
      <c r="E409" s="574">
        <f t="array" ref="E409">IFERROR(
      _xlfn._xlws.FILTER(FuSa_Charger!$E$3:$E$520, FuSa_Charger!$W$3:$W$520 = $W409),
      IFERROR(
          _xlfn._xlws.FILTER(Function_14DCDC!$E$3:$E$503,Function_14DCDC!$W$3:$W$503 =$W409 ),
          IFERROR(
              _xlfn._xlws.FILTER(Function_Charger!$E$3:$E$510,Function_Charger!$W$3:$W$510 = $W409),
              IFERROR(
                  _xlfn._xlws.FILTER(FuSa_14DCDC!$E$3:$E$500,FuSa_14DCDC!$W$3:$W$500 = $W409),
                  IFERROR(
                      _xlfn._xlws.FILTER(FuSa_14DCDC_EFAN!$E$3:$E$500,FuSa_14DCDC_EFAN!$W$3:$W$500 = $W409),
                      IFERROR(
                          _xlfn._xlws.FILTER(FuSa_FaultInjection!$E$3:$E$500,FuSa_FaultInjection!$W$3:$W$500 = $W409),
                          IFERROR(
                              _xlfn._xlws.FILTER(Function_SCC!$E$3:$E$512,Function_SCC!$W$3:$W$512 = $W409),
                              IFERROR(
                                  _xlfn._xlws.FILTER(FuSa_FTT!$E$3:$E$500,FuSa_FTT!$W$3:$W$500 = $W409),
                                  IFERROR(
                                       _xlfn._xlws.FILTER(FuSa_NACS!$E$3:$E$548,FuSa_NACS!$W$3:$W$548 = $W409),
                                       "NA"
                               )
                           )
                       )
                   )
               )
           )
       )
   )
)</f>
        <v/>
      </c>
      <c r="F409" s="574">
        <f t="array" ref="F409">IFERROR(
      _xlfn._xlws.FILTER(FuSa_Charger!$F$3:$F$520, FuSa_Charger!$W$3:$W$520 = $W409),
      IFERROR(
          _xlfn._xlws.FILTER(Function_14DCDC!$F$3:$F$503,Function_14DCDC!$W$3:$W$503 =$W409 ),
          IFERROR(
              _xlfn._xlws.FILTER(Function_Charger!$F$3:$F$510,Function_Charger!$W$3:$W$510 = $W409),
              IFERROR(
                  _xlfn._xlws.FILTER(FuSa_14DCDC!$F$3:$F$500,FuSa_14DCDC!$W$3:$W$500 = $W409),
                  IFERROR(
                      _xlfn._xlws.FILTER(FuSa_14DCDC_EFAN!$F$3:$F$500,FuSa_14DCDC_EFAN!$W$3:$W$500 = $W409),
                      IFERROR(
                          _xlfn._xlws.FILTER(FuSa_FaultInjection!$F$3:$F$500,FuSa_FaultInjection!$W$3:$W$500 = $W409),
                          IFERROR(
                              _xlfn._xlws.FILTER(Function_SCC!$F$3:$F$512,Function_SCC!$W$3:$W$512 = $W409),
                              IFERROR(
                                  _xlfn._xlws.FILTER(FuSa_FTT!$F$3:$F$500,FuSa_FTT!$W$3:$W$500 = $W409),
                                  IFERROR(
                                       _xlfn._xlws.FILTER(FuSa_NACS!$F$3:$F$548,FuSa_NACS!$W$3:$W$548 = $W409),
                                       "NA"
                               )
                           )
                       )
                   )
               )
           )
       )
   )
)</f>
        <v/>
      </c>
      <c r="G409" s="263">
        <f t="array" ref="G409">IFERROR(
      _xlfn._xlws.FILTER(FuSa_Charger!$G$3:$G$520, FuSa_Charger!$W$3:$W$520 = $W409),
      IFERROR(
          _xlfn._xlws.FILTER(Function_14DCDC!$G$3:$G$503,Function_14DCDC!$W$3:$W$503 =$W409 ),
          IFERROR(
              _xlfn._xlws.FILTER(Function_Charger!$G$3:$G$510,Function_Charger!$W$3:$W$510 = $W409),
              IFERROR(
                  _xlfn._xlws.FILTER(FuSa_14DCDC!$G$3:$G$500,FuSa_14DCDC!$W$3:$W$500 = $W409),
                  IFERROR(
                      _xlfn._xlws.FILTER(FuSa_14DCDC_EFAN!$G$3:$G$500,FuSa_14DCDC_EFAN!$W$3:$W$500 = $W409),
                      IFERROR(
                          _xlfn._xlws.FILTER(FuSa_FaultInjection!$G$3:$G$500,FuSa_FaultInjection!$W$3:$W$500 = $W409),
                          IFERROR(
                              _xlfn._xlws.FILTER(Function_SCC!$G$3:$G$512,Function_SCC!$W$3:$W$512 = $W409),
                              IFERROR(
                                  _xlfn._xlws.FILTER(FuSa_FTT!$G$3:$G$500,FuSa_FTT!$W$3:$W$500 = $W409),
                                  IFERROR(
                                       _xlfn._xlws.FILTER(FuSa_NACS!$G$3:$G$548,FuSa_NACS!$W$3:$W$548 = $W409),
                                       "NA"
                               )
                           )
                       )
                   )
               )
           )
       )
   )
)</f>
        <v/>
      </c>
      <c r="H409" s="574">
        <f t="array" ref="H409">IFERROR(
      _xlfn._xlws.FILTER(FuSa_Charger!$H$3:$H$520, FuSa_Charger!$W$3:$W$520 = $W409),
      IFERROR(
          _xlfn._xlws.FILTER(Function_14DCDC!$H$3:$H$503,Function_14DCDC!$W$3:$W$503 =$W409 ),
          IFERROR(
              _xlfn._xlws.FILTER(Function_Charger!$H$3:$H$510,Function_Charger!$W$3:$W$510 = $W409),
              IFERROR(
                  _xlfn._xlws.FILTER(FuSa_14DCDC!$H$3:$H$500,FuSa_14DCDC!$W$3:$W$500 = $W409),
                  IFERROR(
                      _xlfn._xlws.FILTER(FuSa_14DCDC_EFAN!$H$3:$H$500,FuSa_14DCDC_EFAN!$W$3:$W$500 = $W409),
                      IFERROR(
                          _xlfn._xlws.FILTER(FuSa_FaultInjection!$H$3:$H$500,FuSa_FaultInjection!$W$3:$W$500 = $W409),
                          IFERROR(
                              _xlfn._xlws.FILTER(Function_SCC!$H$3:$H$512,Function_SCC!$W$3:$W$512 = $W409),
                              IFERROR(
                                  _xlfn._xlws.FILTER(FuSa_FTT!$H$3:$H$500,FuSa_FTT!$W$3:$W$500 = $W409),
                                  IFERROR(
                                       _xlfn._xlws.FILTER(FuSa_NACS!$H$3:$H$548,FuSa_NACS!$W$3:$W$548 = $W409),
                                       "NA"
                               )
                           )
                       )
                   )
               )
           )
       )
   )
)</f>
        <v/>
      </c>
      <c r="I409" s="574">
        <f t="array" ref="I409">IFERROR(
      _xlfn._xlws.FILTER(FuSa_Charger!$I$3:$I$520, FuSa_Charger!$W$3:$W$520 = $W409),
      IFERROR(
          _xlfn._xlws.FILTER(Function_14DCDC!$I$3:$I$503,Function_14DCDC!$W$3:$W$503 =$W409 ),
          IFERROR(
              _xlfn._xlws.FILTER(Function_Charger!$I$3:$I$510,Function_Charger!$W$3:$W$510 = $W409),
              IFERROR(
                  _xlfn._xlws.FILTER(FuSa_14DCDC!$I$3:$I$500,FuSa_14DCDC!$W$3:$W$500 = $W409),
                  IFERROR(
                      _xlfn._xlws.FILTER(FuSa_14DCDC_EFAN!$I$3:$I$500,FuSa_14DCDC_EFAN!$W$3:$W$500 = $W409),
                      IFERROR(
                          _xlfn._xlws.FILTER(FuSa_FaultInjection!$I$3:$I$500,FuSa_FaultInjection!$W$3:$W$500 = $W409),
                          IFERROR(
                              _xlfn._xlws.FILTER(Function_SCC!$I$3:$I$512,Function_SCC!$W$3:$W$512 = $W409),
                              IFERROR(
                                  _xlfn._xlws.FILTER(FuSa_FTT!$I$3:$I$500,FuSa_FTT!$W$3:$W$500 = $W409),
                                  IFERROR(
                                       _xlfn._xlws.FILTER(FuSa_NACS!$I$3:$I$548,FuSa_NACS!$W$3:$W$548 = $W409),
                                       "NA"
                               )
                           )
                       )
                   )
               )
           )
       )
   )
)</f>
        <v/>
      </c>
      <c r="J409" s="451" t="n"/>
      <c r="K409" s="451" t="n"/>
      <c r="L409" s="451" t="n"/>
      <c r="M409" s="451" t="n"/>
      <c r="N409" s="574">
        <f t="array" ref="N409">IFERROR(
      _xlfn._xlws.FILTER(FuSa_Charger!$N$3:$N$520, FuSa_Charger!$W$3:$W$520 = $W409),
      IFERROR(
          _xlfn._xlws.FILTER(Function_14DCDC!$N$3:$N$503,Function_14DCDC!$W$3:$W$503 =$W409 ),
          IFERROR(
              _xlfn._xlws.FILTER(Function_Charger!$N$3:$N$510,Function_Charger!$W$3:$W$510 = $W409),
              IFERROR(
                  _xlfn._xlws.FILTER(FuSa_14DCDC!$N$3:$N$500,FuSa_14DCDC!$W$3:$W$500 = $W409),
                  IFERROR(
                      _xlfn._xlws.FILTER(FuSa_14DCDC_EFAN!$N$3:$N$500,FuSa_14DCDC_EFAN!$W$3:$W$500 = $W409),
                      IFERROR(
                          _xlfn._xlws.FILTER(FuSa_FaultInjection!$N$3:$N$500,FuSa_FaultInjection!$W$3:$W$500 = $W409),
                          IFERROR(
                              _xlfn._xlws.FILTER(Function_SCC!$N$3:$N$512,Function_SCC!$W$3:$W$512 = $W409),
                              IFERROR(
                                  _xlfn._xlws.FILTER(FuSa_FTT!$N$3:$N$500,FuSa_FTT!$W$3:$W$500 = $W409),
                                  IFERROR(
                                       _xlfn._xlws.FILTER(FuSa_NACS!$M$3:$M$548,FuSa_NACS!$W$3:$W$548 = $W409),
                                       "NA"
                               )
                           )
                       )
                   )
               )
           )
       )
   )
)</f>
        <v/>
      </c>
      <c r="O409" s="574">
        <f t="array" ref="O409">IFERROR(
      _xlfn._xlws.FILTER(FuSa_Charger!$O$3:$O$520, FuSa_Charger!$W$3:$W$520 = $W409),
      IFERROR(
          _xlfn._xlws.FILTER(Function_14DCDC!$O$3:$O$503,Function_14DCDC!$W$3:$W$503 =$W409 ),
          IFERROR(
              _xlfn._xlws.FILTER(Function_Charger!$O$3:$O$510,Function_Charger!$W$3:$W$510 = $W409),
              IFERROR(
                  _xlfn._xlws.FILTER(FuSa_14DCDC!$O$3:$O$500,FuSa_14DCDC!$W$3:$W$500 = $W409),
                  IFERROR(
                      _xlfn._xlws.FILTER(FuSa_14DCDC_EFAN!$O$3:$O$500,FuSa_14DCDC_EFAN!$W$3:$W$500 = $W409),
                      IFERROR(
                          _xlfn._xlws.FILTER(FuSa_FaultInjection!$O$3:$O$500,FuSa_FaultInjection!$W$3:$W$500 = $W409),
                          IFERROR(
                              _xlfn._xlws.FILTER(Function_SCC!$O$3:$O$512,Function_SCC!$W$3:$W$512 = $W409),
                              IFERROR(
                                  _xlfn._xlws.FILTER(FuSa_FTT!$O$3:$O$500,FuSa_FTT!$W$3:$W$500 = $W409),
                                  IFERROR(
                                       _xlfn._xlws.FILTER(FuSa_NACS!$O$3:$O$548,FuSa_NACS!$W$3:$W$548 = $W409),
                                       "NA"
                               )
                           )
                       )
                   )
               )
           )
       )
   )
)</f>
        <v/>
      </c>
      <c r="P409" s="574">
        <f t="array" ref="P409">IFERROR(
      _xlfn._xlws.FILTER(FuSa_Charger!$P$3:$P$520, FuSa_Charger!$W$3:$W$520 = $W409),
      IFERROR(
          _xlfn._xlws.FILTER(Function_14DCDC!$P$3:$P$503,Function_14DCDC!$W$3:$W$503 =$W409 ),
          IFERROR(
              _xlfn._xlws.FILTER(Function_Charger!$P$3:$P$510,Function_Charger!$W$3:$W$510 = $W409),
              IFERROR(
                  _xlfn._xlws.FILTER(FuSa_14DCDC!$P$3:$P$500,FuSa_14DCDC!$W$3:$W$500 = $W409),
                  IFERROR(
                      _xlfn._xlws.FILTER(FuSa_14DCDC_EFAN!$P$3:$P$500,FuSa_14DCDC_EFAN!$W$3:$W$500 = $W409),
                      IFERROR(
                          _xlfn._xlws.FILTER(FuSa_FaultInjection!$P$3:$P$500,FuSa_FaultInjection!$W$3:$W$500 = $W409),
                          IFERROR(
                              _xlfn._xlws.FILTER(Function_SCC!$P$3:$P$512,Function_SCC!$W$3:$W$512 = $W409),
                              IFERROR(
                                  _xlfn._xlws.FILTER(FuSa_FTT!$P$3:$P$500,FuSa_FTT!$W$3:$W$500 = $W409),
                                  IFERROR(
                                       _xlfn._xlws.FILTER(FuSa_NACS!$P$3:$P$548,FuSa_NACS!$W$3:$W$548 = $W409),
                                       "NA"
                               )
                           )
                       )
                   )
               )
           )
       )
   )
)</f>
        <v/>
      </c>
      <c r="Q409" s="1">
        <f t="array" ref="Q409">IFERROR(
      _xlfn._xlws.FILTER(FuSa_Charger!$S$3:$S$520, FuSa_Charger!$W$3:$W$520 = $W409),
      IFERROR(
          _xlfn._xlws.FILTER(Function_14DCDC!$S$3:$S$503,Function_14DCDC!$W$3:$W$503 =$W409 ),
          IFERROR(
              _xlfn._xlws.FILTER(Function_Charger!$S$3:$S$510,Function_Charger!$W$3:$W$510 = $W409),
              IFERROR(
                  _xlfn._xlws.FILTER(FuSa_14DCDC!$S$3:$S$500,FuSa_14DCDC!$W$3:$W$500 = $W409),
                  IFERROR(
                      _xlfn._xlws.FILTER(FuSa_14DCDC_EFAN!$S$3:$S$500,FuSa_14DCDC_EFAN!$W$3:$W$500 = $W409),
                      IFERROR(
                          _xlfn._xlws.FILTER(FuSa_FaultInjection!$S$3:$S$500,FuSa_FaultInjection!$W$3:$W$500 = $W409),
                          IFERROR(
                              _xlfn._xlws.FILTER(Function_SCC!$S$3:$S$512,Function_SCC!$W$3:$W$512 = $W409),
                              IFERROR(
                                  _xlfn._xlws.FILTER(FuSa_FTT!$S$3:$S$500,FuSa_FTT!$W$3:$W$500 = $W409),
                                  IFERROR(
                                       _xlfn._xlws.FILTER(FuSa_NACS!$Q$3:$Q$548,FuSa_NACS!$W$3:$W$548 = $W409),
                                       "NA"
                               )
                           )
                       )
                   )
               )
           )
       )
   )
)</f>
        <v/>
      </c>
      <c r="R409" s="441">
        <f t="array" ref="R409">IFERROR(
      _xlfn._xlws.FILTER(FuSa_Charger!$T$3:$T$520, FuSa_Charger!$W$3:$W$520 = $W409),
      IFERROR(
          _xlfn._xlws.FILTER(Function_14DCDC!$T$3:$T$503,Function_14DCDC!$W$3:$W$503 =$W409 ),
          IFERROR(
              _xlfn._xlws.FILTER(Function_Charger!$T$3:$T$510,Function_Charger!$W$3:$W$510 = $W409),
              IFERROR(
                  _xlfn._xlws.FILTER(FuSa_14DCDC!$T$3:$T$500,FuSa_14DCDC!$W$3:$W$500 = $W409),
                  IFERROR(
                      _xlfn._xlws.FILTER(FuSa_14DCDC_EFAN!$T$3:$T$500,FuSa_14DCDC_EFAN!$W$3:$W$500 = $W409),
                      IFERROR(
                          _xlfn._xlws.FILTER(FuSa_FaultInjection!$T$3:$T$500,FuSa_FaultInjection!$W$3:$W$500 = $W409),
                          IFERROR(
                              _xlfn._xlws.FILTER(Function_SCC!$T$3:$T$512,Function_SCC!$W$3:$W$512 = $W409),
                              IFERROR(
                                  _xlfn._xlws.FILTER(FuSa_FTT!$T$3:$T$500,FuSa_FTT!$W$3:$W$500 = $W409),
                                  IFERROR(
                                       _xlfn._xlws.FILTER(FuSa_NACS!$R$3:$R$548,FuSa_NACS!$W$3:$W$548 = $W409),
                                       "NA"
                               )
                           )
                       )
                   )
               )
           )
       )
   )
)</f>
        <v/>
      </c>
      <c r="S409" s="441">
        <f t="array" ref="S409">IFERROR(
      _xlfn._xlws.FILTER(FuSa_Charger!$U$3:$U$520, FuSa_Charger!$W$3:$W$520 = $W409),
      IFERROR(
          _xlfn._xlws.FILTER(Function_14DCDC!$U$3:$U$503,Function_14DCDC!$W$3:$W$503 =$W409 ),
          IFERROR(
              _xlfn._xlws.FILTER(Function_Charger!$U$3:$U$510,Function_Charger!$W$3:$W$510 = $W409),
              IFERROR(
                  _xlfn._xlws.FILTER(FuSa_14DCDC!$U$3:$U$500,FuSa_14DCDC!$W$3:$W$500 = $W409),
                  IFERROR(
                      _xlfn._xlws.FILTER(FuSa_14DCDC_EFAN!$U$3:$U$500,FuSa_14DCDC_EFAN!$W$3:$W$500 = $W409),
                      IFERROR(
                          _xlfn._xlws.FILTER(FuSa_FaultInjection!$U$3:$U$500,FuSa_FaultInjection!$W$3:$W$500 = $W409),
                          IFERROR(
                              _xlfn._xlws.FILTER(Function_SCC!$U$3:$U$512,Function_SCC!$W$3:$W$512 = $W409),
                              IFERROR(
                                  _xlfn._xlws.FILTER(FuSa_FTT!$U$3:$U$500,FuSa_FTT!$W$3:$W$500 = $W409),
                                  IFERROR(
                                       _xlfn._xlws.FILTER(FuSa_NACS!$S$3:$S$548,FuSa_NACS!$W$3:$W$548 = $W409),
                                       "NA"
                               )
                           )
                       )
                   )
               )
           )
       )
   )
)</f>
        <v/>
      </c>
      <c r="T409" s="441">
        <f t="array" ref="T409">IFERROR(
      _xlfn._xlws.FILTER(FuSa_Charger!$V$3:$V$520, FuSa_Charger!$W$3:$W$520 = $W409),
      IFERROR(
          _xlfn._xlws.FILTER(Function_14DCDC!$V$3:$V$503,Function_14DCDC!$W$3:$W$503 =$W409 ),
          IFERROR(
              _xlfn._xlws.FILTER(Function_Charger!$V$3:$V$510,Function_Charger!$W$3:$W$510 = $W409),
              IFERROR(
                  _xlfn._xlws.FILTER(FuSa_14DCDC!$V$3:$V$500,FuSa_14DCDC!$W$3:$W$500 = $W409),
                  IFERROR(
                      _xlfn._xlws.FILTER(FuSa_14DCDC_EFAN!$V$3:$V$500,FuSa_14DCDC_EFAN!$W$3:$W$500 = $W409),
                      IFERROR(
                          _xlfn._xlws.FILTER(FuSa_FaultInjection!$V$3:$V$500,FuSa_FaultInjection!$W$3:$W$500 = $W409),
                          IFERROR(
                              _xlfn._xlws.FILTER(Function_SCC!$V$3:$V$512,Function_SCC!$W$3:$W$512 = $W409),
                              IFERROR(
                                  _xlfn._xlws.FILTER(FuSa_FTT!$V$3:$V$500,FuSa_FTT!$W$3:$W$500 = $W409),
                                  IFERROR(
                                       _xlfn._xlws.FILTER(FuSa_NACS!$T$3:$T$548,FuSa_NACS!$W$3:$W$548 = $W409),
                                       "NA"
                               )
                           )
                       )
                   )
               )
           )
       )
   )
)</f>
        <v/>
      </c>
      <c r="U409" s="231" t="inlineStr">
        <is>
          <t>NACS Negative scenario</t>
        </is>
      </c>
      <c r="W409" s="236" t="inlineStr">
        <is>
          <t>[SYI_DC2_002]_nonNACS(SGBM_ID)_HWSOP3.0.html</t>
        </is>
      </c>
      <c r="X409" s="1092" t="n">
        <v>3</v>
      </c>
      <c r="Y409" s="401" t="n">
        <v>0</v>
      </c>
      <c r="Z409" s="401" t="n">
        <v>0</v>
      </c>
      <c r="AA409" s="401" t="n">
        <v>3</v>
      </c>
      <c r="AB409" s="401" t="n"/>
      <c r="AC409" s="1153">
        <f t="array" ref="AC409">IF(
    IFERROR(
        _xlfn._xlws.FILTER(FuSa_Charger!$AC$3:$AC$519, FuSa_Charger!$W$3:$W$519 = $W409),
        IFERROR(
            _xlfn._xlws.FILTER(Function_14DCDC!$AC$3:$AC$503, Function_14DCDC!$W$3:$W$503 = $W409),
            IFERROR(
                _xlfn._xlws.FILTER(Function_Charger!$AC$3:$AC$508, Function_Charger!$W$3:$W$508 = $W409),
                IFERROR(
                    _xlfn._xlws.FILTER(FuSa_14DCDC!$AC$3:$AC$500, FuSa_14DCDC!$W$3:$W$500 = $W409),
                    IFERROR(
                        _xlfn._xlws.FILTER(FuSa_14DCDC_EFAN!$AC$3:$AC$500, FuSa_14DCDC_EFAN!$W$3:$W$500 =$W409),
                        IFERROR(
                            _xlfn._xlws.FILTER(FuSa_FaultInjection!$AC$3:$AC$500, FuSa_FaultInjection!$W$3:$W$500 = $W409),
                            IFERROR(
                                _xlfn._xlws.FILTER(FuSa_NACS!$AC$3:$AC$548, FuSa_NACS!$W$3:$W$548 = $W409),
                                IFERROR(
                                     _xlfn._xlws.FILTER(Function_SCC!$AC$3:$AC$525, Function_SCC!$W$3:$W$525 = $W409),
                                     _xlfn._xlws.FILTER(FuSa_FTT!$AC$3:$AC$500, FuSa_FTT!$W$3:$W$500 = $W409)
                                )
                            )
                        )
                    )
                )
            )
        )
    ) = 0,
    "",
    IFERROR(
        _xlfn._xlws.FILTER(FuSa_Charger!$AC$3:$AC$519, FuSa_Charger!$W$3:$W$519 = $W409),
        IFERROR(
            _xlfn._xlws.FILTER(Function_14DCDC!$AC$3:$AC$503, Function_14DCDC!$W$3:$W$503 = $W409),
            IFERROR(
                _xlfn._xlws.FILTER(Function_Charger!$AC$3:$AC$508, Function_Charger!$W$3:$W$508 = $W409),
                IFERROR(
                    _xlfn._xlws.FILTER(FuSa_14DCDC!$AC$3:$AC$500, FuSa_14DCDC!$W$3:$W$500 = $W409),
                    IFERROR(
                        _xlfn._xlws.FILTER(FuSa_14DCDC_EFAN!$AC$3:$AC$500, FuSa_14DCDC_EFAN!$W$3:$W$500 = $W409),
                        IFERROR(
                            _xlfn._xlws.FILTER(FuSa_FaultInjection!$AC$3:$AC$500, FuSa_FaultInjection!$W$3:$W$500 = $W409),
                            IFERROR(
                                _xlfn._xlws.FILTER(FuSa_NACS!$AC$3:$AC$548, FuSa_NACS!$W$3:$W$548 = $W409),
                                IFERROR(
                                     _xlfn._xlws.FILTER(Function_SCC!$AC$3:$AC$525, Function_SCC!$W$3:$W$525 = $W409),
                                     _xlfn._xlws.FILTER(FuSa_FTT!$AC$3:$AC$500, FuSa_FTT!$W$3:$W$500 = $W409)
                               )
                            )
                        )
                    )
                )
            )
        )
    )
)</f>
        <v/>
      </c>
      <c r="AD409" s="449">
        <f t="array" ref="AD409">IF(
    IFERROR(
        _xlfn._xlws.FILTER(FuSa_Charger!$AD$3:$AD$519, FuSa_Charger!$W$3:$W$519 = $W409),
        IFERROR(
            _xlfn._xlws.FILTER(Function_14DCDC!$AD$3:$AD$503, Function_14DCDC!$W$3:$W$503 = $W409),
            IFERROR(
                _xlfn._xlws.FILTER(Function_Charger!$AD$3:$AD$508, Function_Charger!$W$3:$W$508 = $W409),
                IFERROR(
                    _xlfn._xlws.FILTER(FuSa_14DCDC!$AD$3:$AD$500, FuSa_14DCDC!$W$3:$W$500 = $W409),
                    IFERROR(
                        _xlfn._xlws.FILTER(FuSa_14DCDC_EFAN!$AD$3:$AD$500, FuSa_14DCDC_EFAN!$W$3:$W$500 =$W409 ),
                        IFERROR(
                            _xlfn._xlws.FILTER(FuSa_FaultInjection!$AD$3:$AD$500, FuSa_FaultInjection!$W$3:$W$500 = $W409),
                            IFERROR(
                                _xlfn._xlws.FILTER(FuSa_NACS!$AD$3:$AD$548, FuSa_NACS!$W$3:$W$548 = $W409),
                                IFERROR(
                                    _xlfn._xlws.FILTER(Function_SCC!$AD$3:$AD$525, Function_SCC!$W$3:$W$525 = $W409),
                                    _xlfn._xlws.FILTER(FuSa_FTT!$AD$3:$AD$500, FuSa_FTT!$W$3:$W$500 = $W409)
                               )
                            )
                        )
                    )
                )
            )
        )
    ) = 0,
    "",
    IFERROR(
        _xlfn._xlws.FILTER(FuSa_Charger!$AD$3:$AD$519, FuSa_Charger!$W$3:$W$519 = $W409),
        IFERROR(
            _xlfn._xlws.FILTER(Function_14DCDC!$AD$3:$AD$503, Function_14DCDC!$W$3:$W$503 = $W409),
            IFERROR(
                _xlfn._xlws.FILTER(Function_Charger!$AD$3:$AD$508, Function_Charger!$W$3:$W$508 = $W409),
                IFERROR(
                    _xlfn._xlws.FILTER(FuSa_14DCDC!$AD$3:$AD$500, FuSa_14DCDC!$W$3:$W$500 = $W409),
                    IFERROR(
                        _xlfn._xlws.FILTER(FuSa_14DCDC_EFAN!$AD$3:$AD$500, FuSa_14DCDC_EFAN!$W$3:$W$500 = $W409),
                        IFERROR(
                            _xlfn._xlws.FILTER(FuSa_FaultInjection!$AD$3:$AD$500, FuSa_FaultInjection!$W$3:$W$500 = $W409),
                            IFERROR(
                                _xlfn._xlws.FILTER(FuSa_NACS!$AD$3:$AD$548, FuSa_NACS!$W$3:$W$548 = $W409),
                                IFERROR(
                                 _xlfn._xlws.FILTER(Function_SCC!$AD$3:$AD$525, Function_SCC!$W$3:$W$525 = $W409),
                                     _xlfn._xlws.FILTER(FuSa_FTT!$AD$3:$AD$500, FuSa_FTT!$W$3:$W$500 = $W409)
                                )
                            )
                        )
                    )
                )
            )
        )
    )
)</f>
        <v/>
      </c>
      <c r="AE409" s="936" t="n"/>
      <c r="AG409" s="232" t="inlineStr"/>
      <c r="AH409" s="46" t="inlineStr"/>
      <c r="AI409" s="46" t="inlineStr"/>
      <c r="AJ409" s="46" t="inlineStr"/>
      <c r="AK409" s="46" t="inlineStr"/>
      <c r="AL409" s="462" t="n"/>
      <c r="AM409" s="231" t="n"/>
      <c r="AN409" s="892" t="n"/>
      <c r="AO409" s="232">
        <f>EXACT(W409,AG409)</f>
        <v/>
      </c>
      <c r="AP409" s="46">
        <f>EXACT(X409,AH409)</f>
        <v/>
      </c>
      <c r="AQ409" s="46">
        <f>EXACT(Y409,AI409)</f>
        <v/>
      </c>
      <c r="AR409" s="46">
        <f>EXACT(Z409,AJ409)</f>
        <v/>
      </c>
      <c r="AS409" s="462">
        <f>EXACT(AA409,AK409)</f>
        <v/>
      </c>
      <c r="AT409" t="inlineStr"/>
      <c r="AU409" t="inlineStr"/>
    </row>
    <row r="410" ht="15" customHeight="1">
      <c r="A410" s="451" t="n"/>
      <c r="B410" s="451" t="n"/>
      <c r="C410" s="451" t="n"/>
      <c r="D410" s="263">
        <f t="array" ref="D410">IFERROR(
      _xlfn._xlws.FILTER(FuSa_Charger!$D$3:$D$520, FuSa_Charger!$W$3:$W$520 = $W410),
      IFERROR(
          _xlfn._xlws.FILTER(Function_14DCDC!$D$3:$D$503,Function_14DCDC!$W$3:$W$503 =$W410 ),
          IFERROR(
              _xlfn._xlws.FILTER(Function_Charger!$D$3:$D$510,Function_Charger!$W$3:$W$510 = $W410),
              IFERROR(
                  _xlfn._xlws.FILTER(FuSa_14DCDC!$D$3:$D$500,FuSa_14DCDC!$W$3:$W$500 = $W410),
                  IFERROR(
                      _xlfn._xlws.FILTER(FuSa_14DCDC_EFAN!$D$3:$D$500,FuSa_14DCDC_EFAN!$W$3:$W$500 = $W410),
                      IFERROR(
                          _xlfn._xlws.FILTER(FuSa_FaultInjection!$D$3:$D$500,FuSa_FaultInjection!$W$3:$W$500 = $W410),
                          IFERROR(
                              _xlfn._xlws.FILTER(Function_SCC!$D$3:$D$512,Function_SCC!$W$3:$W$512 = $W410),
                              IFERROR(
                                  _xlfn._xlws.FILTER(FuSa_FTT!$D$3:$D$500,FuSa_FTT!$W$3:$W$500 = $W410),
                                  IFERROR(
                                       _xlfn._xlws.FILTER(FuSa_NACS!$D$3:$D$548,FuSa_NACS!$W$3:$W$548 = $W410),
                                       "NA"
                              )
                           )
                       )
                   )
               )
           )
       )
   )
)</f>
        <v/>
      </c>
      <c r="E410" s="574">
        <f t="array" ref="E410">IFERROR(
      _xlfn._xlws.FILTER(FuSa_Charger!$E$3:$E$520, FuSa_Charger!$W$3:$W$520 = $W410),
      IFERROR(
          _xlfn._xlws.FILTER(Function_14DCDC!$E$3:$E$503,Function_14DCDC!$W$3:$W$503 =$W410 ),
          IFERROR(
              _xlfn._xlws.FILTER(Function_Charger!$E$3:$E$510,Function_Charger!$W$3:$W$510 = $W410),
              IFERROR(
                  _xlfn._xlws.FILTER(FuSa_14DCDC!$E$3:$E$500,FuSa_14DCDC!$W$3:$W$500 = $W410),
                  IFERROR(
                      _xlfn._xlws.FILTER(FuSa_14DCDC_EFAN!$E$3:$E$500,FuSa_14DCDC_EFAN!$W$3:$W$500 = $W410),
                      IFERROR(
                          _xlfn._xlws.FILTER(FuSa_FaultInjection!$E$3:$E$500,FuSa_FaultInjection!$W$3:$W$500 = $W410),
                          IFERROR(
                              _xlfn._xlws.FILTER(Function_SCC!$E$3:$E$512,Function_SCC!$W$3:$W$512 = $W410),
                              IFERROR(
                                  _xlfn._xlws.FILTER(FuSa_FTT!$E$3:$E$500,FuSa_FTT!$W$3:$W$500 = $W410),
                                  IFERROR(
                                       _xlfn._xlws.FILTER(FuSa_NACS!$E$3:$E$548,FuSa_NACS!$W$3:$W$548 = $W410),
                                       "NA"
                               )
                           )
                       )
                   )
               )
           )
       )
   )
)</f>
        <v/>
      </c>
      <c r="F410" s="574">
        <f t="array" ref="F410">IFERROR(
      _xlfn._xlws.FILTER(FuSa_Charger!$F$3:$F$520, FuSa_Charger!$W$3:$W$520 = $W410),
      IFERROR(
          _xlfn._xlws.FILTER(Function_14DCDC!$F$3:$F$503,Function_14DCDC!$W$3:$W$503 =$W410 ),
          IFERROR(
              _xlfn._xlws.FILTER(Function_Charger!$F$3:$F$510,Function_Charger!$W$3:$W$510 = $W410),
              IFERROR(
                  _xlfn._xlws.FILTER(FuSa_14DCDC!$F$3:$F$500,FuSa_14DCDC!$W$3:$W$500 = $W410),
                  IFERROR(
                      _xlfn._xlws.FILTER(FuSa_14DCDC_EFAN!$F$3:$F$500,FuSa_14DCDC_EFAN!$W$3:$W$500 = $W410),
                      IFERROR(
                          _xlfn._xlws.FILTER(FuSa_FaultInjection!$F$3:$F$500,FuSa_FaultInjection!$W$3:$W$500 = $W410),
                          IFERROR(
                              _xlfn._xlws.FILTER(Function_SCC!$F$3:$F$512,Function_SCC!$W$3:$W$512 = $W410),
                              IFERROR(
                                  _xlfn._xlws.FILTER(FuSa_FTT!$F$3:$F$500,FuSa_FTT!$W$3:$W$500 = $W410),
                                  IFERROR(
                                       _xlfn._xlws.FILTER(FuSa_NACS!$F$3:$F$548,FuSa_NACS!$W$3:$W$548 = $W410),
                                       "NA"
                               )
                           )
                       )
                   )
               )
           )
       )
   )
)</f>
        <v/>
      </c>
      <c r="G410" s="263">
        <f t="array" ref="G410">IFERROR(
      _xlfn._xlws.FILTER(FuSa_Charger!$G$3:$G$520, FuSa_Charger!$W$3:$W$520 = $W410),
      IFERROR(
          _xlfn._xlws.FILTER(Function_14DCDC!$G$3:$G$503,Function_14DCDC!$W$3:$W$503 =$W410 ),
          IFERROR(
              _xlfn._xlws.FILTER(Function_Charger!$G$3:$G$510,Function_Charger!$W$3:$W$510 = $W410),
              IFERROR(
                  _xlfn._xlws.FILTER(FuSa_14DCDC!$G$3:$G$500,FuSa_14DCDC!$W$3:$W$500 = $W410),
                  IFERROR(
                      _xlfn._xlws.FILTER(FuSa_14DCDC_EFAN!$G$3:$G$500,FuSa_14DCDC_EFAN!$W$3:$W$500 = $W410),
                      IFERROR(
                          _xlfn._xlws.FILTER(FuSa_FaultInjection!$G$3:$G$500,FuSa_FaultInjection!$W$3:$W$500 = $W410),
                          IFERROR(
                              _xlfn._xlws.FILTER(Function_SCC!$G$3:$G$512,Function_SCC!$W$3:$W$512 = $W410),
                              IFERROR(
                                  _xlfn._xlws.FILTER(FuSa_FTT!$G$3:$G$500,FuSa_FTT!$W$3:$W$500 = $W410),
                                  IFERROR(
                                       _xlfn._xlws.FILTER(FuSa_NACS!$G$3:$G$548,FuSa_NACS!$W$3:$W$548 = $W410),
                                       "NA"
                               )
                           )
                       )
                   )
               )
           )
       )
   )
)</f>
        <v/>
      </c>
      <c r="H410" s="574">
        <f t="array" ref="H410">IFERROR(
      _xlfn._xlws.FILTER(FuSa_Charger!$H$3:$H$520, FuSa_Charger!$W$3:$W$520 = $W410),
      IFERROR(
          _xlfn._xlws.FILTER(Function_14DCDC!$H$3:$H$503,Function_14DCDC!$W$3:$W$503 =$W410 ),
          IFERROR(
              _xlfn._xlws.FILTER(Function_Charger!$H$3:$H$510,Function_Charger!$W$3:$W$510 = $W410),
              IFERROR(
                  _xlfn._xlws.FILTER(FuSa_14DCDC!$H$3:$H$500,FuSa_14DCDC!$W$3:$W$500 = $W410),
                  IFERROR(
                      _xlfn._xlws.FILTER(FuSa_14DCDC_EFAN!$H$3:$H$500,FuSa_14DCDC_EFAN!$W$3:$W$500 = $W410),
                      IFERROR(
                          _xlfn._xlws.FILTER(FuSa_FaultInjection!$H$3:$H$500,FuSa_FaultInjection!$W$3:$W$500 = $W410),
                          IFERROR(
                              _xlfn._xlws.FILTER(Function_SCC!$H$3:$H$512,Function_SCC!$W$3:$W$512 = $W410),
                              IFERROR(
                                  _xlfn._xlws.FILTER(FuSa_FTT!$H$3:$H$500,FuSa_FTT!$W$3:$W$500 = $W410),
                                  IFERROR(
                                       _xlfn._xlws.FILTER(FuSa_NACS!$H$3:$H$548,FuSa_NACS!$W$3:$W$548 = $W410),
                                       "NA"
                               )
                           )
                       )
                   )
               )
           )
       )
   )
)</f>
        <v/>
      </c>
      <c r="I410" s="574">
        <f t="array" ref="I410">IFERROR(
      _xlfn._xlws.FILTER(FuSa_Charger!$I$3:$I$520, FuSa_Charger!$W$3:$W$520 = $W410),
      IFERROR(
          _xlfn._xlws.FILTER(Function_14DCDC!$I$3:$I$503,Function_14DCDC!$W$3:$W$503 =$W410 ),
          IFERROR(
              _xlfn._xlws.FILTER(Function_Charger!$I$3:$I$510,Function_Charger!$W$3:$W$510 = $W410),
              IFERROR(
                  _xlfn._xlws.FILTER(FuSa_14DCDC!$I$3:$I$500,FuSa_14DCDC!$W$3:$W$500 = $W410),
                  IFERROR(
                      _xlfn._xlws.FILTER(FuSa_14DCDC_EFAN!$I$3:$I$500,FuSa_14DCDC_EFAN!$W$3:$W$500 = $W410),
                      IFERROR(
                          _xlfn._xlws.FILTER(FuSa_FaultInjection!$I$3:$I$500,FuSa_FaultInjection!$W$3:$W$500 = $W410),
                          IFERROR(
                              _xlfn._xlws.FILTER(Function_SCC!$I$3:$I$512,Function_SCC!$W$3:$W$512 = $W410),
                              IFERROR(
                                  _xlfn._xlws.FILTER(FuSa_FTT!$I$3:$I$500,FuSa_FTT!$W$3:$W$500 = $W410),
                                  IFERROR(
                                       _xlfn._xlws.FILTER(FuSa_NACS!$I$3:$I$548,FuSa_NACS!$W$3:$W$548 = $W410),
                                       "NA"
                               )
                           )
                       )
                   )
               )
           )
       )
   )
)</f>
        <v/>
      </c>
      <c r="J410" s="451" t="n"/>
      <c r="K410" s="451" t="n"/>
      <c r="L410" s="451" t="n"/>
      <c r="M410" s="451" t="n"/>
      <c r="N410" s="574">
        <f t="array" ref="N410">IFERROR(
      _xlfn._xlws.FILTER(FuSa_Charger!$N$3:$N$520, FuSa_Charger!$W$3:$W$520 = $W410),
      IFERROR(
          _xlfn._xlws.FILTER(Function_14DCDC!$N$3:$N$503,Function_14DCDC!$W$3:$W$503 =$W410 ),
          IFERROR(
              _xlfn._xlws.FILTER(Function_Charger!$N$3:$N$510,Function_Charger!$W$3:$W$510 = $W410),
              IFERROR(
                  _xlfn._xlws.FILTER(FuSa_14DCDC!$N$3:$N$500,FuSa_14DCDC!$W$3:$W$500 = $W410),
                  IFERROR(
                      _xlfn._xlws.FILTER(FuSa_14DCDC_EFAN!$N$3:$N$500,FuSa_14DCDC_EFAN!$W$3:$W$500 = $W410),
                      IFERROR(
                          _xlfn._xlws.FILTER(FuSa_FaultInjection!$N$3:$N$500,FuSa_FaultInjection!$W$3:$W$500 = $W410),
                          IFERROR(
                              _xlfn._xlws.FILTER(Function_SCC!$N$3:$N$512,Function_SCC!$W$3:$W$512 = $W410),
                              IFERROR(
                                  _xlfn._xlws.FILTER(FuSa_FTT!$N$3:$N$500,FuSa_FTT!$W$3:$W$500 = $W410),
                                  IFERROR(
                                       _xlfn._xlws.FILTER(FuSa_NACS!$M$3:$M$548,FuSa_NACS!$W$3:$W$548 = $W410),
                                       "NA"
                               )
                           )
                       )
                   )
               )
           )
       )
   )
)</f>
        <v/>
      </c>
      <c r="O410" s="574">
        <f t="array" ref="O410">IFERROR(
      _xlfn._xlws.FILTER(FuSa_Charger!$O$3:$O$520, FuSa_Charger!$W$3:$W$520 = $W410),
      IFERROR(
          _xlfn._xlws.FILTER(Function_14DCDC!$O$3:$O$503,Function_14DCDC!$W$3:$W$503 =$W410 ),
          IFERROR(
              _xlfn._xlws.FILTER(Function_Charger!$O$3:$O$510,Function_Charger!$W$3:$W$510 = $W410),
              IFERROR(
                  _xlfn._xlws.FILTER(FuSa_14DCDC!$O$3:$O$500,FuSa_14DCDC!$W$3:$W$500 = $W410),
                  IFERROR(
                      _xlfn._xlws.FILTER(FuSa_14DCDC_EFAN!$O$3:$O$500,FuSa_14DCDC_EFAN!$W$3:$W$500 = $W410),
                      IFERROR(
                          _xlfn._xlws.FILTER(FuSa_FaultInjection!$O$3:$O$500,FuSa_FaultInjection!$W$3:$W$500 = $W410),
                          IFERROR(
                              _xlfn._xlws.FILTER(Function_SCC!$O$3:$O$512,Function_SCC!$W$3:$W$512 = $W410),
                              IFERROR(
                                  _xlfn._xlws.FILTER(FuSa_FTT!$O$3:$O$500,FuSa_FTT!$W$3:$W$500 = $W410),
                                  IFERROR(
                                       _xlfn._xlws.FILTER(FuSa_NACS!$O$3:$O$548,FuSa_NACS!$W$3:$W$548 = $W410),
                                       "NA"
                               )
                           )
                       )
                   )
               )
           )
       )
   )
)</f>
        <v/>
      </c>
      <c r="P410" s="574">
        <f t="array" ref="P410">IFERROR(
      _xlfn._xlws.FILTER(FuSa_Charger!$P$3:$P$520, FuSa_Charger!$W$3:$W$520 = $W410),
      IFERROR(
          _xlfn._xlws.FILTER(Function_14DCDC!$P$3:$P$503,Function_14DCDC!$W$3:$W$503 =$W410 ),
          IFERROR(
              _xlfn._xlws.FILTER(Function_Charger!$P$3:$P$510,Function_Charger!$W$3:$W$510 = $W410),
              IFERROR(
                  _xlfn._xlws.FILTER(FuSa_14DCDC!$P$3:$P$500,FuSa_14DCDC!$W$3:$W$500 = $W410),
                  IFERROR(
                      _xlfn._xlws.FILTER(FuSa_14DCDC_EFAN!$P$3:$P$500,FuSa_14DCDC_EFAN!$W$3:$W$500 = $W410),
                      IFERROR(
                          _xlfn._xlws.FILTER(FuSa_FaultInjection!$P$3:$P$500,FuSa_FaultInjection!$W$3:$W$500 = $W410),
                          IFERROR(
                              _xlfn._xlws.FILTER(Function_SCC!$P$3:$P$512,Function_SCC!$W$3:$W$512 = $W410),
                              IFERROR(
                                  _xlfn._xlws.FILTER(FuSa_FTT!$P$3:$P$500,FuSa_FTT!$W$3:$W$500 = $W410),
                                  IFERROR(
                                       _xlfn._xlws.FILTER(FuSa_NACS!$P$3:$P$548,FuSa_NACS!$W$3:$W$548 = $W410),
                                       "NA"
                               )
                           )
                       )
                   )
               )
           )
       )
   )
)</f>
        <v/>
      </c>
      <c r="Q410" s="1">
        <f t="array" ref="Q410">IFERROR(
      _xlfn._xlws.FILTER(FuSa_Charger!$S$3:$S$520, FuSa_Charger!$W$3:$W$520 = $W410),
      IFERROR(
          _xlfn._xlws.FILTER(Function_14DCDC!$S$3:$S$503,Function_14DCDC!$W$3:$W$503 =$W410 ),
          IFERROR(
              _xlfn._xlws.FILTER(Function_Charger!$S$3:$S$510,Function_Charger!$W$3:$W$510 = $W410),
              IFERROR(
                  _xlfn._xlws.FILTER(FuSa_14DCDC!$S$3:$S$500,FuSa_14DCDC!$W$3:$W$500 = $W410),
                  IFERROR(
                      _xlfn._xlws.FILTER(FuSa_14DCDC_EFAN!$S$3:$S$500,FuSa_14DCDC_EFAN!$W$3:$W$500 = $W410),
                      IFERROR(
                          _xlfn._xlws.FILTER(FuSa_FaultInjection!$S$3:$S$500,FuSa_FaultInjection!$W$3:$W$500 = $W410),
                          IFERROR(
                              _xlfn._xlws.FILTER(Function_SCC!$S$3:$S$512,Function_SCC!$W$3:$W$512 = $W410),
                              IFERROR(
                                  _xlfn._xlws.FILTER(FuSa_FTT!$S$3:$S$500,FuSa_FTT!$W$3:$W$500 = $W410),
                                  IFERROR(
                                       _xlfn._xlws.FILTER(FuSa_NACS!$Q$3:$Q$548,FuSa_NACS!$W$3:$W$548 = $W410),
                                       "NA"
                               )
                           )
                       )
                   )
               )
           )
       )
   )
)</f>
        <v/>
      </c>
      <c r="R410" s="441">
        <f t="array" ref="R410">IFERROR(
      _xlfn._xlws.FILTER(FuSa_Charger!$T$3:$T$520, FuSa_Charger!$W$3:$W$520 = $W410),
      IFERROR(
          _xlfn._xlws.FILTER(Function_14DCDC!$T$3:$T$503,Function_14DCDC!$W$3:$W$503 =$W410 ),
          IFERROR(
              _xlfn._xlws.FILTER(Function_Charger!$T$3:$T$510,Function_Charger!$W$3:$W$510 = $W410),
              IFERROR(
                  _xlfn._xlws.FILTER(FuSa_14DCDC!$T$3:$T$500,FuSa_14DCDC!$W$3:$W$500 = $W410),
                  IFERROR(
                      _xlfn._xlws.FILTER(FuSa_14DCDC_EFAN!$T$3:$T$500,FuSa_14DCDC_EFAN!$W$3:$W$500 = $W410),
                      IFERROR(
                          _xlfn._xlws.FILTER(FuSa_FaultInjection!$T$3:$T$500,FuSa_FaultInjection!$W$3:$W$500 = $W410),
                          IFERROR(
                              _xlfn._xlws.FILTER(Function_SCC!$T$3:$T$512,Function_SCC!$W$3:$W$512 = $W410),
                              IFERROR(
                                  _xlfn._xlws.FILTER(FuSa_FTT!$T$3:$T$500,FuSa_FTT!$W$3:$W$500 = $W410),
                                  IFERROR(
                                       _xlfn._xlws.FILTER(FuSa_NACS!$R$3:$R$548,FuSa_NACS!$W$3:$W$548 = $W410),
                                       "NA"
                               )
                           )
                       )
                   )
               )
           )
       )
   )
)</f>
        <v/>
      </c>
      <c r="S410" s="441">
        <f t="array" ref="S410">IFERROR(
      _xlfn._xlws.FILTER(FuSa_Charger!$U$3:$U$520, FuSa_Charger!$W$3:$W$520 = $W410),
      IFERROR(
          _xlfn._xlws.FILTER(Function_14DCDC!$U$3:$U$503,Function_14DCDC!$W$3:$W$503 =$W410 ),
          IFERROR(
              _xlfn._xlws.FILTER(Function_Charger!$U$3:$U$510,Function_Charger!$W$3:$W$510 = $W410),
              IFERROR(
                  _xlfn._xlws.FILTER(FuSa_14DCDC!$U$3:$U$500,FuSa_14DCDC!$W$3:$W$500 = $W410),
                  IFERROR(
                      _xlfn._xlws.FILTER(FuSa_14DCDC_EFAN!$U$3:$U$500,FuSa_14DCDC_EFAN!$W$3:$W$500 = $W410),
                      IFERROR(
                          _xlfn._xlws.FILTER(FuSa_FaultInjection!$U$3:$U$500,FuSa_FaultInjection!$W$3:$W$500 = $W410),
                          IFERROR(
                              _xlfn._xlws.FILTER(Function_SCC!$U$3:$U$512,Function_SCC!$W$3:$W$512 = $W410),
                              IFERROR(
                                  _xlfn._xlws.FILTER(FuSa_FTT!$U$3:$U$500,FuSa_FTT!$W$3:$W$500 = $W410),
                                  IFERROR(
                                       _xlfn._xlws.FILTER(FuSa_NACS!$S$3:$S$548,FuSa_NACS!$W$3:$W$548 = $W410),
                                       "NA"
                               )
                           )
                       )
                   )
               )
           )
       )
   )
)</f>
        <v/>
      </c>
      <c r="T410" s="441">
        <f t="array" ref="T410">IFERROR(
      _xlfn._xlws.FILTER(FuSa_Charger!$V$3:$V$520, FuSa_Charger!$W$3:$W$520 = $W410),
      IFERROR(
          _xlfn._xlws.FILTER(Function_14DCDC!$V$3:$V$503,Function_14DCDC!$W$3:$W$503 =$W410 ),
          IFERROR(
              _xlfn._xlws.FILTER(Function_Charger!$V$3:$V$510,Function_Charger!$W$3:$W$510 = $W410),
              IFERROR(
                  _xlfn._xlws.FILTER(FuSa_14DCDC!$V$3:$V$500,FuSa_14DCDC!$W$3:$W$500 = $W410),
                  IFERROR(
                      _xlfn._xlws.FILTER(FuSa_14DCDC_EFAN!$V$3:$V$500,FuSa_14DCDC_EFAN!$W$3:$W$500 = $W410),
                      IFERROR(
                          _xlfn._xlws.FILTER(FuSa_FaultInjection!$V$3:$V$500,FuSa_FaultInjection!$W$3:$W$500 = $W410),
                          IFERROR(
                              _xlfn._xlws.FILTER(Function_SCC!$V$3:$V$512,Function_SCC!$W$3:$W$512 = $W410),
                              IFERROR(
                                  _xlfn._xlws.FILTER(FuSa_FTT!$V$3:$V$500,FuSa_FTT!$W$3:$W$500 = $W410),
                                  IFERROR(
                                       _xlfn._xlws.FILTER(FuSa_NACS!$T$3:$T$548,FuSa_NACS!$W$3:$W$548 = $W410),
                                       "NA"
                               )
                           )
                       )
                   )
               )
           )
       )
   )
)</f>
        <v/>
      </c>
      <c r="U410" s="231" t="inlineStr">
        <is>
          <t>NACS Negative scenario</t>
        </is>
      </c>
      <c r="W410" s="236" t="inlineStr">
        <is>
          <t>[SYI_DC2_003]_nonNACS(SGBM_ID)_HWSOP3.0.html</t>
        </is>
      </c>
      <c r="X410" s="1092" t="n">
        <v>3</v>
      </c>
      <c r="Y410" s="401" t="n">
        <v>0</v>
      </c>
      <c r="Z410" s="401" t="n">
        <v>0</v>
      </c>
      <c r="AA410" s="401" t="n">
        <v>3</v>
      </c>
      <c r="AB410" s="401" t="n"/>
      <c r="AC410" s="1153">
        <f t="array" ref="AC410">IF(
    IFERROR(
        _xlfn._xlws.FILTER(FuSa_Charger!$AC$3:$AC$519, FuSa_Charger!$W$3:$W$519 = $W410),
        IFERROR(
            _xlfn._xlws.FILTER(Function_14DCDC!$AC$3:$AC$503, Function_14DCDC!$W$3:$W$503 = $W410),
            IFERROR(
                _xlfn._xlws.FILTER(Function_Charger!$AC$3:$AC$508, Function_Charger!$W$3:$W$508 = $W410),
                IFERROR(
                    _xlfn._xlws.FILTER(FuSa_14DCDC!$AC$3:$AC$500, FuSa_14DCDC!$W$3:$W$500 = $W410),
                    IFERROR(
                        _xlfn._xlws.FILTER(FuSa_14DCDC_EFAN!$AC$3:$AC$500, FuSa_14DCDC_EFAN!$W$3:$W$500 =$W410),
                        IFERROR(
                            _xlfn._xlws.FILTER(FuSa_FaultInjection!$AC$3:$AC$500, FuSa_FaultInjection!$W$3:$W$500 = $W410),
                            IFERROR(
                                _xlfn._xlws.FILTER(FuSa_NACS!$AC$3:$AC$548, FuSa_NACS!$W$3:$W$548 = $W410),
                                IFERROR(
                                     _xlfn._xlws.FILTER(Function_SCC!$AC$3:$AC$525, Function_SCC!$W$3:$W$525 = $W410),
                                     _xlfn._xlws.FILTER(FuSa_FTT!$AC$3:$AC$500, FuSa_FTT!$W$3:$W$500 = $W410)
                                )
                            )
                        )
                    )
                )
            )
        )
    ) = 0,
    "",
    IFERROR(
        _xlfn._xlws.FILTER(FuSa_Charger!$AC$3:$AC$519, FuSa_Charger!$W$3:$W$519 = $W410),
        IFERROR(
            _xlfn._xlws.FILTER(Function_14DCDC!$AC$3:$AC$503, Function_14DCDC!$W$3:$W$503 = $W410),
            IFERROR(
                _xlfn._xlws.FILTER(Function_Charger!$AC$3:$AC$508, Function_Charger!$W$3:$W$508 = $W410),
                IFERROR(
                    _xlfn._xlws.FILTER(FuSa_14DCDC!$AC$3:$AC$500, FuSa_14DCDC!$W$3:$W$500 = $W410),
                    IFERROR(
                        _xlfn._xlws.FILTER(FuSa_14DCDC_EFAN!$AC$3:$AC$500, FuSa_14DCDC_EFAN!$W$3:$W$500 = $W410),
                        IFERROR(
                            _xlfn._xlws.FILTER(FuSa_FaultInjection!$AC$3:$AC$500, FuSa_FaultInjection!$W$3:$W$500 = $W410),
                            IFERROR(
                                _xlfn._xlws.FILTER(FuSa_NACS!$AC$3:$AC$548, FuSa_NACS!$W$3:$W$548 = $W410),
                                IFERROR(
                                     _xlfn._xlws.FILTER(Function_SCC!$AC$3:$AC$525, Function_SCC!$W$3:$W$525 = $W410),
                                     _xlfn._xlws.FILTER(FuSa_FTT!$AC$3:$AC$500, FuSa_FTT!$W$3:$W$500 = $W410)
                               )
                            )
                        )
                    )
                )
            )
        )
    )
)</f>
        <v/>
      </c>
      <c r="AD410" s="449">
        <f t="array" ref="AD410">IF(
    IFERROR(
        _xlfn._xlws.FILTER(FuSa_Charger!$AD$3:$AD$519, FuSa_Charger!$W$3:$W$519 = $W410),
        IFERROR(
            _xlfn._xlws.FILTER(Function_14DCDC!$AD$3:$AD$503, Function_14DCDC!$W$3:$W$503 = $W410),
            IFERROR(
                _xlfn._xlws.FILTER(Function_Charger!$AD$3:$AD$508, Function_Charger!$W$3:$W$508 = $W410),
                IFERROR(
                    _xlfn._xlws.FILTER(FuSa_14DCDC!$AD$3:$AD$500, FuSa_14DCDC!$W$3:$W$500 = $W410),
                    IFERROR(
                        _xlfn._xlws.FILTER(FuSa_14DCDC_EFAN!$AD$3:$AD$500, FuSa_14DCDC_EFAN!$W$3:$W$500 =$W410 ),
                        IFERROR(
                            _xlfn._xlws.FILTER(FuSa_FaultInjection!$AD$3:$AD$500, FuSa_FaultInjection!$W$3:$W$500 = $W410),
                            IFERROR(
                                _xlfn._xlws.FILTER(FuSa_NACS!$AD$3:$AD$548, FuSa_NACS!$W$3:$W$548 = $W410),
                                IFERROR(
                                    _xlfn._xlws.FILTER(Function_SCC!$AD$3:$AD$525, Function_SCC!$W$3:$W$525 = $W410),
                                    _xlfn._xlws.FILTER(FuSa_FTT!$AD$3:$AD$500, FuSa_FTT!$W$3:$W$500 = $W410)
                               )
                            )
                        )
                    )
                )
            )
        )
    ) = 0,
    "",
    IFERROR(
        _xlfn._xlws.FILTER(FuSa_Charger!$AD$3:$AD$519, FuSa_Charger!$W$3:$W$519 = $W410),
        IFERROR(
            _xlfn._xlws.FILTER(Function_14DCDC!$AD$3:$AD$503, Function_14DCDC!$W$3:$W$503 = $W410),
            IFERROR(
                _xlfn._xlws.FILTER(Function_Charger!$AD$3:$AD$508, Function_Charger!$W$3:$W$508 = $W410),
                IFERROR(
                    _xlfn._xlws.FILTER(FuSa_14DCDC!$AD$3:$AD$500, FuSa_14DCDC!$W$3:$W$500 = $W410),
                    IFERROR(
                        _xlfn._xlws.FILTER(FuSa_14DCDC_EFAN!$AD$3:$AD$500, FuSa_14DCDC_EFAN!$W$3:$W$500 = $W410),
                        IFERROR(
                            _xlfn._xlws.FILTER(FuSa_FaultInjection!$AD$3:$AD$500, FuSa_FaultInjection!$W$3:$W$500 = $W410),
                            IFERROR(
                                _xlfn._xlws.FILTER(FuSa_NACS!$AD$3:$AD$548, FuSa_NACS!$W$3:$W$548 = $W410),
                                IFERROR(
                                 _xlfn._xlws.FILTER(Function_SCC!$AD$3:$AD$525, Function_SCC!$W$3:$W$525 = $W410),
                                     _xlfn._xlws.FILTER(FuSa_FTT!$AD$3:$AD$500, FuSa_FTT!$W$3:$W$500 = $W410)
                                )
                            )
                        )
                    )
                )
            )
        )
    )
)</f>
        <v/>
      </c>
      <c r="AE410" s="936" t="n"/>
      <c r="AG410" s="232" t="inlineStr"/>
      <c r="AH410" s="46" t="inlineStr"/>
      <c r="AI410" s="46" t="inlineStr"/>
      <c r="AJ410" s="46" t="inlineStr"/>
      <c r="AK410" s="46" t="inlineStr"/>
      <c r="AL410" s="462" t="n"/>
      <c r="AM410" s="231" t="n"/>
      <c r="AN410" s="892" t="n"/>
      <c r="AO410" s="232">
        <f>EXACT(W410,AG410)</f>
        <v/>
      </c>
      <c r="AP410" s="46">
        <f>EXACT(X410,AH410)</f>
        <v/>
      </c>
      <c r="AQ410" s="46">
        <f>EXACT(Y410,AI410)</f>
        <v/>
      </c>
      <c r="AR410" s="46">
        <f>EXACT(Z410,AJ410)</f>
        <v/>
      </c>
      <c r="AS410" s="462">
        <f>EXACT(AA410,AK410)</f>
        <v/>
      </c>
      <c r="AT410" t="inlineStr"/>
      <c r="AU410" t="inlineStr"/>
    </row>
    <row r="411" ht="15" customHeight="1">
      <c r="A411" s="451" t="n"/>
      <c r="B411" s="451" t="n"/>
      <c r="C411" s="451" t="n"/>
      <c r="D411" s="263">
        <f t="array" ref="D411">IFERROR(
      _xlfn._xlws.FILTER(FuSa_Charger!$D$3:$D$520, FuSa_Charger!$W$3:$W$520 = $W411),
      IFERROR(
          _xlfn._xlws.FILTER(Function_14DCDC!$D$3:$D$503,Function_14DCDC!$W$3:$W$503 =$W411 ),
          IFERROR(
              _xlfn._xlws.FILTER(Function_Charger!$D$3:$D$510,Function_Charger!$W$3:$W$510 = $W411),
              IFERROR(
                  _xlfn._xlws.FILTER(FuSa_14DCDC!$D$3:$D$500,FuSa_14DCDC!$W$3:$W$500 = $W411),
                  IFERROR(
                      _xlfn._xlws.FILTER(FuSa_14DCDC_EFAN!$D$3:$D$500,FuSa_14DCDC_EFAN!$W$3:$W$500 = $W411),
                      IFERROR(
                          _xlfn._xlws.FILTER(FuSa_FaultInjection!$D$3:$D$500,FuSa_FaultInjection!$W$3:$W$500 = $W411),
                          IFERROR(
                              _xlfn._xlws.FILTER(Function_SCC!$D$3:$D$512,Function_SCC!$W$3:$W$512 = $W411),
                              IFERROR(
                                  _xlfn._xlws.FILTER(FuSa_FTT!$D$3:$D$500,FuSa_FTT!$W$3:$W$500 = $W411),
                                  IFERROR(
                                       _xlfn._xlws.FILTER(FuSa_NACS!$D$3:$D$548,FuSa_NACS!$W$3:$W$548 = $W411),
                                       "NA"
                              )
                           )
                       )
                   )
               )
           )
       )
   )
)</f>
        <v/>
      </c>
      <c r="E411" s="574">
        <f t="array" ref="E411">IFERROR(
      _xlfn._xlws.FILTER(FuSa_Charger!$E$3:$E$520, FuSa_Charger!$W$3:$W$520 = $W411),
      IFERROR(
          _xlfn._xlws.FILTER(Function_14DCDC!$E$3:$E$503,Function_14DCDC!$W$3:$W$503 =$W411 ),
          IFERROR(
              _xlfn._xlws.FILTER(Function_Charger!$E$3:$E$510,Function_Charger!$W$3:$W$510 = $W411),
              IFERROR(
                  _xlfn._xlws.FILTER(FuSa_14DCDC!$E$3:$E$500,FuSa_14DCDC!$W$3:$W$500 = $W411),
                  IFERROR(
                      _xlfn._xlws.FILTER(FuSa_14DCDC_EFAN!$E$3:$E$500,FuSa_14DCDC_EFAN!$W$3:$W$500 = $W411),
                      IFERROR(
                          _xlfn._xlws.FILTER(FuSa_FaultInjection!$E$3:$E$500,FuSa_FaultInjection!$W$3:$W$500 = $W411),
                          IFERROR(
                              _xlfn._xlws.FILTER(Function_SCC!$E$3:$E$512,Function_SCC!$W$3:$W$512 = $W411),
                              IFERROR(
                                  _xlfn._xlws.FILTER(FuSa_FTT!$E$3:$E$500,FuSa_FTT!$W$3:$W$500 = $W411),
                                  IFERROR(
                                       _xlfn._xlws.FILTER(FuSa_NACS!$E$3:$E$548,FuSa_NACS!$W$3:$W$548 = $W411),
                                       "NA"
                               )
                           )
                       )
                   )
               )
           )
       )
   )
)</f>
        <v/>
      </c>
      <c r="F411" s="574">
        <f t="array" ref="F411">IFERROR(
      _xlfn._xlws.FILTER(FuSa_Charger!$F$3:$F$520, FuSa_Charger!$W$3:$W$520 = $W411),
      IFERROR(
          _xlfn._xlws.FILTER(Function_14DCDC!$F$3:$F$503,Function_14DCDC!$W$3:$W$503 =$W411 ),
          IFERROR(
              _xlfn._xlws.FILTER(Function_Charger!$F$3:$F$510,Function_Charger!$W$3:$W$510 = $W411),
              IFERROR(
                  _xlfn._xlws.FILTER(FuSa_14DCDC!$F$3:$F$500,FuSa_14DCDC!$W$3:$W$500 = $W411),
                  IFERROR(
                      _xlfn._xlws.FILTER(FuSa_14DCDC_EFAN!$F$3:$F$500,FuSa_14DCDC_EFAN!$W$3:$W$500 = $W411),
                      IFERROR(
                          _xlfn._xlws.FILTER(FuSa_FaultInjection!$F$3:$F$500,FuSa_FaultInjection!$W$3:$W$500 = $W411),
                          IFERROR(
                              _xlfn._xlws.FILTER(Function_SCC!$F$3:$F$512,Function_SCC!$W$3:$W$512 = $W411),
                              IFERROR(
                                  _xlfn._xlws.FILTER(FuSa_FTT!$F$3:$F$500,FuSa_FTT!$W$3:$W$500 = $W411),
                                  IFERROR(
                                       _xlfn._xlws.FILTER(FuSa_NACS!$F$3:$F$548,FuSa_NACS!$W$3:$W$548 = $W411),
                                       "NA"
                               )
                           )
                       )
                   )
               )
           )
       )
   )
)</f>
        <v/>
      </c>
      <c r="G411" s="263">
        <f t="array" ref="G411">IFERROR(
      _xlfn._xlws.FILTER(FuSa_Charger!$G$3:$G$520, FuSa_Charger!$W$3:$W$520 = $W411),
      IFERROR(
          _xlfn._xlws.FILTER(Function_14DCDC!$G$3:$G$503,Function_14DCDC!$W$3:$W$503 =$W411 ),
          IFERROR(
              _xlfn._xlws.FILTER(Function_Charger!$G$3:$G$510,Function_Charger!$W$3:$W$510 = $W411),
              IFERROR(
                  _xlfn._xlws.FILTER(FuSa_14DCDC!$G$3:$G$500,FuSa_14DCDC!$W$3:$W$500 = $W411),
                  IFERROR(
                      _xlfn._xlws.FILTER(FuSa_14DCDC_EFAN!$G$3:$G$500,FuSa_14DCDC_EFAN!$W$3:$W$500 = $W411),
                      IFERROR(
                          _xlfn._xlws.FILTER(FuSa_FaultInjection!$G$3:$G$500,FuSa_FaultInjection!$W$3:$W$500 = $W411),
                          IFERROR(
                              _xlfn._xlws.FILTER(Function_SCC!$G$3:$G$512,Function_SCC!$W$3:$W$512 = $W411),
                              IFERROR(
                                  _xlfn._xlws.FILTER(FuSa_FTT!$G$3:$G$500,FuSa_FTT!$W$3:$W$500 = $W411),
                                  IFERROR(
                                       _xlfn._xlws.FILTER(FuSa_NACS!$G$3:$G$548,FuSa_NACS!$W$3:$W$548 = $W411),
                                       "NA"
                               )
                           )
                       )
                   )
               )
           )
       )
   )
)</f>
        <v/>
      </c>
      <c r="H411" s="574">
        <f t="array" ref="H411">IFERROR(
      _xlfn._xlws.FILTER(FuSa_Charger!$H$3:$H$520, FuSa_Charger!$W$3:$W$520 = $W411),
      IFERROR(
          _xlfn._xlws.FILTER(Function_14DCDC!$H$3:$H$503,Function_14DCDC!$W$3:$W$503 =$W411 ),
          IFERROR(
              _xlfn._xlws.FILTER(Function_Charger!$H$3:$H$510,Function_Charger!$W$3:$W$510 = $W411),
              IFERROR(
                  _xlfn._xlws.FILTER(FuSa_14DCDC!$H$3:$H$500,FuSa_14DCDC!$W$3:$W$500 = $W411),
                  IFERROR(
                      _xlfn._xlws.FILTER(FuSa_14DCDC_EFAN!$H$3:$H$500,FuSa_14DCDC_EFAN!$W$3:$W$500 = $W411),
                      IFERROR(
                          _xlfn._xlws.FILTER(FuSa_FaultInjection!$H$3:$H$500,FuSa_FaultInjection!$W$3:$W$500 = $W411),
                          IFERROR(
                              _xlfn._xlws.FILTER(Function_SCC!$H$3:$H$512,Function_SCC!$W$3:$W$512 = $W411),
                              IFERROR(
                                  _xlfn._xlws.FILTER(FuSa_FTT!$H$3:$H$500,FuSa_FTT!$W$3:$W$500 = $W411),
                                  IFERROR(
                                       _xlfn._xlws.FILTER(FuSa_NACS!$H$3:$H$548,FuSa_NACS!$W$3:$W$548 = $W411),
                                       "NA"
                               )
                           )
                       )
                   )
               )
           )
       )
   )
)</f>
        <v/>
      </c>
      <c r="I411" s="574">
        <f t="array" ref="I411">IFERROR(
      _xlfn._xlws.FILTER(FuSa_Charger!$I$3:$I$520, FuSa_Charger!$W$3:$W$520 = $W411),
      IFERROR(
          _xlfn._xlws.FILTER(Function_14DCDC!$I$3:$I$503,Function_14DCDC!$W$3:$W$503 =$W411 ),
          IFERROR(
              _xlfn._xlws.FILTER(Function_Charger!$I$3:$I$510,Function_Charger!$W$3:$W$510 = $W411),
              IFERROR(
                  _xlfn._xlws.FILTER(FuSa_14DCDC!$I$3:$I$500,FuSa_14DCDC!$W$3:$W$500 = $W411),
                  IFERROR(
                      _xlfn._xlws.FILTER(FuSa_14DCDC_EFAN!$I$3:$I$500,FuSa_14DCDC_EFAN!$W$3:$W$500 = $W411),
                      IFERROR(
                          _xlfn._xlws.FILTER(FuSa_FaultInjection!$I$3:$I$500,FuSa_FaultInjection!$W$3:$W$500 = $W411),
                          IFERROR(
                              _xlfn._xlws.FILTER(Function_SCC!$I$3:$I$512,Function_SCC!$W$3:$W$512 = $W411),
                              IFERROR(
                                  _xlfn._xlws.FILTER(FuSa_FTT!$I$3:$I$500,FuSa_FTT!$W$3:$W$500 = $W411),
                                  IFERROR(
                                       _xlfn._xlws.FILTER(FuSa_NACS!$I$3:$I$548,FuSa_NACS!$W$3:$W$548 = $W411),
                                       "NA"
                               )
                           )
                       )
                   )
               )
           )
       )
   )
)</f>
        <v/>
      </c>
      <c r="J411" s="451" t="n"/>
      <c r="K411" s="451" t="n"/>
      <c r="L411" s="451" t="n"/>
      <c r="M411" s="451" t="n"/>
      <c r="N411" s="574">
        <f t="array" ref="N411">IFERROR(
      _xlfn._xlws.FILTER(FuSa_Charger!$N$3:$N$520, FuSa_Charger!$W$3:$W$520 = $W411),
      IFERROR(
          _xlfn._xlws.FILTER(Function_14DCDC!$N$3:$N$503,Function_14DCDC!$W$3:$W$503 =$W411 ),
          IFERROR(
              _xlfn._xlws.FILTER(Function_Charger!$N$3:$N$510,Function_Charger!$W$3:$W$510 = $W411),
              IFERROR(
                  _xlfn._xlws.FILTER(FuSa_14DCDC!$N$3:$N$500,FuSa_14DCDC!$W$3:$W$500 = $W411),
                  IFERROR(
                      _xlfn._xlws.FILTER(FuSa_14DCDC_EFAN!$N$3:$N$500,FuSa_14DCDC_EFAN!$W$3:$W$500 = $W411),
                      IFERROR(
                          _xlfn._xlws.FILTER(FuSa_FaultInjection!$N$3:$N$500,FuSa_FaultInjection!$W$3:$W$500 = $W411),
                          IFERROR(
                              _xlfn._xlws.FILTER(Function_SCC!$N$3:$N$512,Function_SCC!$W$3:$W$512 = $W411),
                              IFERROR(
                                  _xlfn._xlws.FILTER(FuSa_FTT!$N$3:$N$500,FuSa_FTT!$W$3:$W$500 = $W411),
                                  IFERROR(
                                       _xlfn._xlws.FILTER(FuSa_NACS!$M$3:$M$548,FuSa_NACS!$W$3:$W$548 = $W411),
                                       "NA"
                               )
                           )
                       )
                   )
               )
           )
       )
   )
)</f>
        <v/>
      </c>
      <c r="O411" s="574">
        <f t="array" ref="O411">IFERROR(
      _xlfn._xlws.FILTER(FuSa_Charger!$O$3:$O$520, FuSa_Charger!$W$3:$W$520 = $W411),
      IFERROR(
          _xlfn._xlws.FILTER(Function_14DCDC!$O$3:$O$503,Function_14DCDC!$W$3:$W$503 =$W411 ),
          IFERROR(
              _xlfn._xlws.FILTER(Function_Charger!$O$3:$O$510,Function_Charger!$W$3:$W$510 = $W411),
              IFERROR(
                  _xlfn._xlws.FILTER(FuSa_14DCDC!$O$3:$O$500,FuSa_14DCDC!$W$3:$W$500 = $W411),
                  IFERROR(
                      _xlfn._xlws.FILTER(FuSa_14DCDC_EFAN!$O$3:$O$500,FuSa_14DCDC_EFAN!$W$3:$W$500 = $W411),
                      IFERROR(
                          _xlfn._xlws.FILTER(FuSa_FaultInjection!$O$3:$O$500,FuSa_FaultInjection!$W$3:$W$500 = $W411),
                          IFERROR(
                              _xlfn._xlws.FILTER(Function_SCC!$O$3:$O$512,Function_SCC!$W$3:$W$512 = $W411),
                              IFERROR(
                                  _xlfn._xlws.FILTER(FuSa_FTT!$O$3:$O$500,FuSa_FTT!$W$3:$W$500 = $W411),
                                  IFERROR(
                                       _xlfn._xlws.FILTER(FuSa_NACS!$O$3:$O$548,FuSa_NACS!$W$3:$W$548 = $W411),
                                       "NA"
                               )
                           )
                       )
                   )
               )
           )
       )
   )
)</f>
        <v/>
      </c>
      <c r="P411" s="574">
        <f t="array" ref="P411">IFERROR(
      _xlfn._xlws.FILTER(FuSa_Charger!$P$3:$P$520, FuSa_Charger!$W$3:$W$520 = $W411),
      IFERROR(
          _xlfn._xlws.FILTER(Function_14DCDC!$P$3:$P$503,Function_14DCDC!$W$3:$W$503 =$W411 ),
          IFERROR(
              _xlfn._xlws.FILTER(Function_Charger!$P$3:$P$510,Function_Charger!$W$3:$W$510 = $W411),
              IFERROR(
                  _xlfn._xlws.FILTER(FuSa_14DCDC!$P$3:$P$500,FuSa_14DCDC!$W$3:$W$500 = $W411),
                  IFERROR(
                      _xlfn._xlws.FILTER(FuSa_14DCDC_EFAN!$P$3:$P$500,FuSa_14DCDC_EFAN!$W$3:$W$500 = $W411),
                      IFERROR(
                          _xlfn._xlws.FILTER(FuSa_FaultInjection!$P$3:$P$500,FuSa_FaultInjection!$W$3:$W$500 = $W411),
                          IFERROR(
                              _xlfn._xlws.FILTER(Function_SCC!$P$3:$P$512,Function_SCC!$W$3:$W$512 = $W411),
                              IFERROR(
                                  _xlfn._xlws.FILTER(FuSa_FTT!$P$3:$P$500,FuSa_FTT!$W$3:$W$500 = $W411),
                                  IFERROR(
                                       _xlfn._xlws.FILTER(FuSa_NACS!$P$3:$P$548,FuSa_NACS!$W$3:$W$548 = $W411),
                                       "NA"
                               )
                           )
                       )
                   )
               )
           )
       )
   )
)</f>
        <v/>
      </c>
      <c r="Q411" s="1">
        <f t="array" ref="Q411">IFERROR(
      _xlfn._xlws.FILTER(FuSa_Charger!$S$3:$S$520, FuSa_Charger!$W$3:$W$520 = $W411),
      IFERROR(
          _xlfn._xlws.FILTER(Function_14DCDC!$S$3:$S$503,Function_14DCDC!$W$3:$W$503 =$W411 ),
          IFERROR(
              _xlfn._xlws.FILTER(Function_Charger!$S$3:$S$510,Function_Charger!$W$3:$W$510 = $W411),
              IFERROR(
                  _xlfn._xlws.FILTER(FuSa_14DCDC!$S$3:$S$500,FuSa_14DCDC!$W$3:$W$500 = $W411),
                  IFERROR(
                      _xlfn._xlws.FILTER(FuSa_14DCDC_EFAN!$S$3:$S$500,FuSa_14DCDC_EFAN!$W$3:$W$500 = $W411),
                      IFERROR(
                          _xlfn._xlws.FILTER(FuSa_FaultInjection!$S$3:$S$500,FuSa_FaultInjection!$W$3:$W$500 = $W411),
                          IFERROR(
                              _xlfn._xlws.FILTER(Function_SCC!$S$3:$S$512,Function_SCC!$W$3:$W$512 = $W411),
                              IFERROR(
                                  _xlfn._xlws.FILTER(FuSa_FTT!$S$3:$S$500,FuSa_FTT!$W$3:$W$500 = $W411),
                                  IFERROR(
                                       _xlfn._xlws.FILTER(FuSa_NACS!$Q$3:$Q$548,FuSa_NACS!$W$3:$W$548 = $W411),
                                       "NA"
                               )
                           )
                       )
                   )
               )
           )
       )
   )
)</f>
        <v/>
      </c>
      <c r="R411" s="441">
        <f t="array" ref="R411">IFERROR(
      _xlfn._xlws.FILTER(FuSa_Charger!$T$3:$T$520, FuSa_Charger!$W$3:$W$520 = $W411),
      IFERROR(
          _xlfn._xlws.FILTER(Function_14DCDC!$T$3:$T$503,Function_14DCDC!$W$3:$W$503 =$W411 ),
          IFERROR(
              _xlfn._xlws.FILTER(Function_Charger!$T$3:$T$510,Function_Charger!$W$3:$W$510 = $W411),
              IFERROR(
                  _xlfn._xlws.FILTER(FuSa_14DCDC!$T$3:$T$500,FuSa_14DCDC!$W$3:$W$500 = $W411),
                  IFERROR(
                      _xlfn._xlws.FILTER(FuSa_14DCDC_EFAN!$T$3:$T$500,FuSa_14DCDC_EFAN!$W$3:$W$500 = $W411),
                      IFERROR(
                          _xlfn._xlws.FILTER(FuSa_FaultInjection!$T$3:$T$500,FuSa_FaultInjection!$W$3:$W$500 = $W411),
                          IFERROR(
                              _xlfn._xlws.FILTER(Function_SCC!$T$3:$T$512,Function_SCC!$W$3:$W$512 = $W411),
                              IFERROR(
                                  _xlfn._xlws.FILTER(FuSa_FTT!$T$3:$T$500,FuSa_FTT!$W$3:$W$500 = $W411),
                                  IFERROR(
                                       _xlfn._xlws.FILTER(FuSa_NACS!$R$3:$R$548,FuSa_NACS!$W$3:$W$548 = $W411),
                                       "NA"
                               )
                           )
                       )
                   )
               )
           )
       )
   )
)</f>
        <v/>
      </c>
      <c r="S411" s="441">
        <f t="array" ref="S411">IFERROR(
      _xlfn._xlws.FILTER(FuSa_Charger!$U$3:$U$520, FuSa_Charger!$W$3:$W$520 = $W411),
      IFERROR(
          _xlfn._xlws.FILTER(Function_14DCDC!$U$3:$U$503,Function_14DCDC!$W$3:$W$503 =$W411 ),
          IFERROR(
              _xlfn._xlws.FILTER(Function_Charger!$U$3:$U$510,Function_Charger!$W$3:$W$510 = $W411),
              IFERROR(
                  _xlfn._xlws.FILTER(FuSa_14DCDC!$U$3:$U$500,FuSa_14DCDC!$W$3:$W$500 = $W411),
                  IFERROR(
                      _xlfn._xlws.FILTER(FuSa_14DCDC_EFAN!$U$3:$U$500,FuSa_14DCDC_EFAN!$W$3:$W$500 = $W411),
                      IFERROR(
                          _xlfn._xlws.FILTER(FuSa_FaultInjection!$U$3:$U$500,FuSa_FaultInjection!$W$3:$W$500 = $W411),
                          IFERROR(
                              _xlfn._xlws.FILTER(Function_SCC!$U$3:$U$512,Function_SCC!$W$3:$W$512 = $W411),
                              IFERROR(
                                  _xlfn._xlws.FILTER(FuSa_FTT!$U$3:$U$500,FuSa_FTT!$W$3:$W$500 = $W411),
                                  IFERROR(
                                       _xlfn._xlws.FILTER(FuSa_NACS!$S$3:$S$548,FuSa_NACS!$W$3:$W$548 = $W411),
                                       "NA"
                               )
                           )
                       )
                   )
               )
           )
       )
   )
)</f>
        <v/>
      </c>
      <c r="T411" s="441">
        <f t="array" ref="T411">IFERROR(
      _xlfn._xlws.FILTER(FuSa_Charger!$V$3:$V$520, FuSa_Charger!$W$3:$W$520 = $W411),
      IFERROR(
          _xlfn._xlws.FILTER(Function_14DCDC!$V$3:$V$503,Function_14DCDC!$W$3:$W$503 =$W411 ),
          IFERROR(
              _xlfn._xlws.FILTER(Function_Charger!$V$3:$V$510,Function_Charger!$W$3:$W$510 = $W411),
              IFERROR(
                  _xlfn._xlws.FILTER(FuSa_14DCDC!$V$3:$V$500,FuSa_14DCDC!$W$3:$W$500 = $W411),
                  IFERROR(
                      _xlfn._xlws.FILTER(FuSa_14DCDC_EFAN!$V$3:$V$500,FuSa_14DCDC_EFAN!$W$3:$W$500 = $W411),
                      IFERROR(
                          _xlfn._xlws.FILTER(FuSa_FaultInjection!$V$3:$V$500,FuSa_FaultInjection!$W$3:$W$500 = $W411),
                          IFERROR(
                              _xlfn._xlws.FILTER(Function_SCC!$V$3:$V$512,Function_SCC!$W$3:$W$512 = $W411),
                              IFERROR(
                                  _xlfn._xlws.FILTER(FuSa_FTT!$V$3:$V$500,FuSa_FTT!$W$3:$W$500 = $W411),
                                  IFERROR(
                                       _xlfn._xlws.FILTER(FuSa_NACS!$T$3:$T$548,FuSa_NACS!$W$3:$W$548 = $W411),
                                       "NA"
                               )
                           )
                       )
                   )
               )
           )
       )
   )
)</f>
        <v/>
      </c>
      <c r="U411" s="231" t="inlineStr">
        <is>
          <t>NACS Negative scenario</t>
        </is>
      </c>
      <c r="W411" s="236" t="inlineStr">
        <is>
          <t>[SYI_DC2_004]_NonNACS(SGBM_ID)_HWSOP3.0.html</t>
        </is>
      </c>
      <c r="X411" s="1092" t="n">
        <v>3</v>
      </c>
      <c r="Y411" s="401" t="n">
        <v>0</v>
      </c>
      <c r="Z411" s="401" t="n">
        <v>0</v>
      </c>
      <c r="AA411" s="401" t="n">
        <v>3</v>
      </c>
      <c r="AB411" s="401" t="n"/>
      <c r="AC411" s="1153">
        <f t="array" ref="AC411">IF(
    IFERROR(
        _xlfn._xlws.FILTER(FuSa_Charger!$AC$3:$AC$519, FuSa_Charger!$W$3:$W$519 = $W411),
        IFERROR(
            _xlfn._xlws.FILTER(Function_14DCDC!$AC$3:$AC$503, Function_14DCDC!$W$3:$W$503 = $W411),
            IFERROR(
                _xlfn._xlws.FILTER(Function_Charger!$AC$3:$AC$508, Function_Charger!$W$3:$W$508 = $W411),
                IFERROR(
                    _xlfn._xlws.FILTER(FuSa_14DCDC!$AC$3:$AC$500, FuSa_14DCDC!$W$3:$W$500 = $W411),
                    IFERROR(
                        _xlfn._xlws.FILTER(FuSa_14DCDC_EFAN!$AC$3:$AC$500, FuSa_14DCDC_EFAN!$W$3:$W$500 =$W411),
                        IFERROR(
                            _xlfn._xlws.FILTER(FuSa_FaultInjection!$AC$3:$AC$500, FuSa_FaultInjection!$W$3:$W$500 = $W411),
                            IFERROR(
                                _xlfn._xlws.FILTER(FuSa_NACS!$AC$3:$AC$548, FuSa_NACS!$W$3:$W$548 = $W411),
                                IFERROR(
                                     _xlfn._xlws.FILTER(Function_SCC!$AC$3:$AC$525, Function_SCC!$W$3:$W$525 = $W411),
                                     _xlfn._xlws.FILTER(FuSa_FTT!$AC$3:$AC$500, FuSa_FTT!$W$3:$W$500 = $W411)
                                )
                            )
                        )
                    )
                )
            )
        )
    ) = 0,
    "",
    IFERROR(
        _xlfn._xlws.FILTER(FuSa_Charger!$AC$3:$AC$519, FuSa_Charger!$W$3:$W$519 = $W411),
        IFERROR(
            _xlfn._xlws.FILTER(Function_14DCDC!$AC$3:$AC$503, Function_14DCDC!$W$3:$W$503 = $W411),
            IFERROR(
                _xlfn._xlws.FILTER(Function_Charger!$AC$3:$AC$508, Function_Charger!$W$3:$W$508 = $W411),
                IFERROR(
                    _xlfn._xlws.FILTER(FuSa_14DCDC!$AC$3:$AC$500, FuSa_14DCDC!$W$3:$W$500 = $W411),
                    IFERROR(
                        _xlfn._xlws.FILTER(FuSa_14DCDC_EFAN!$AC$3:$AC$500, FuSa_14DCDC_EFAN!$W$3:$W$500 = $W411),
                        IFERROR(
                            _xlfn._xlws.FILTER(FuSa_FaultInjection!$AC$3:$AC$500, FuSa_FaultInjection!$W$3:$W$500 = $W411),
                            IFERROR(
                                _xlfn._xlws.FILTER(FuSa_NACS!$AC$3:$AC$548, FuSa_NACS!$W$3:$W$548 = $W411),
                                IFERROR(
                                     _xlfn._xlws.FILTER(Function_SCC!$AC$3:$AC$525, Function_SCC!$W$3:$W$525 = $W411),
                                     _xlfn._xlws.FILTER(FuSa_FTT!$AC$3:$AC$500, FuSa_FTT!$W$3:$W$500 = $W411)
                               )
                            )
                        )
                    )
                )
            )
        )
    )
)</f>
        <v/>
      </c>
      <c r="AD411" s="449">
        <f t="array" ref="AD411">IF(
    IFERROR(
        _xlfn._xlws.FILTER(FuSa_Charger!$AD$3:$AD$519, FuSa_Charger!$W$3:$W$519 = $W411),
        IFERROR(
            _xlfn._xlws.FILTER(Function_14DCDC!$AD$3:$AD$503, Function_14DCDC!$W$3:$W$503 = $W411),
            IFERROR(
                _xlfn._xlws.FILTER(Function_Charger!$AD$3:$AD$508, Function_Charger!$W$3:$W$508 = $W411),
                IFERROR(
                    _xlfn._xlws.FILTER(FuSa_14DCDC!$AD$3:$AD$500, FuSa_14DCDC!$W$3:$W$500 = $W411),
                    IFERROR(
                        _xlfn._xlws.FILTER(FuSa_14DCDC_EFAN!$AD$3:$AD$500, FuSa_14DCDC_EFAN!$W$3:$W$500 =$W411 ),
                        IFERROR(
                            _xlfn._xlws.FILTER(FuSa_FaultInjection!$AD$3:$AD$500, FuSa_FaultInjection!$W$3:$W$500 = $W411),
                            IFERROR(
                                _xlfn._xlws.FILTER(FuSa_NACS!$AD$3:$AD$548, FuSa_NACS!$W$3:$W$548 = $W411),
                                IFERROR(
                                    _xlfn._xlws.FILTER(Function_SCC!$AD$3:$AD$525, Function_SCC!$W$3:$W$525 = $W411),
                                    _xlfn._xlws.FILTER(FuSa_FTT!$AD$3:$AD$500, FuSa_FTT!$W$3:$W$500 = $W411)
                               )
                            )
                        )
                    )
                )
            )
        )
    ) = 0,
    "",
    IFERROR(
        _xlfn._xlws.FILTER(FuSa_Charger!$AD$3:$AD$519, FuSa_Charger!$W$3:$W$519 = $W411),
        IFERROR(
            _xlfn._xlws.FILTER(Function_14DCDC!$AD$3:$AD$503, Function_14DCDC!$W$3:$W$503 = $W411),
            IFERROR(
                _xlfn._xlws.FILTER(Function_Charger!$AD$3:$AD$508, Function_Charger!$W$3:$W$508 = $W411),
                IFERROR(
                    _xlfn._xlws.FILTER(FuSa_14DCDC!$AD$3:$AD$500, FuSa_14DCDC!$W$3:$W$500 = $W411),
                    IFERROR(
                        _xlfn._xlws.FILTER(FuSa_14DCDC_EFAN!$AD$3:$AD$500, FuSa_14DCDC_EFAN!$W$3:$W$500 = $W411),
                        IFERROR(
                            _xlfn._xlws.FILTER(FuSa_FaultInjection!$AD$3:$AD$500, FuSa_FaultInjection!$W$3:$W$500 = $W411),
                            IFERROR(
                                _xlfn._xlws.FILTER(FuSa_NACS!$AD$3:$AD$548, FuSa_NACS!$W$3:$W$548 = $W411),
                                IFERROR(
                                 _xlfn._xlws.FILTER(Function_SCC!$AD$3:$AD$525, Function_SCC!$W$3:$W$525 = $W411),
                                     _xlfn._xlws.FILTER(FuSa_FTT!$AD$3:$AD$500, FuSa_FTT!$W$3:$W$500 = $W411)
                                )
                            )
                        )
                    )
                )
            )
        )
    )
)</f>
        <v/>
      </c>
      <c r="AE411" s="936" t="n"/>
      <c r="AG411" s="232" t="inlineStr"/>
      <c r="AH411" s="46" t="inlineStr"/>
      <c r="AI411" s="46" t="inlineStr"/>
      <c r="AJ411" s="46" t="inlineStr"/>
      <c r="AK411" s="46" t="inlineStr"/>
      <c r="AL411" s="462" t="n"/>
      <c r="AM411" s="231" t="n"/>
      <c r="AN411" s="892" t="n"/>
      <c r="AO411" s="232">
        <f>EXACT(W411,AG411)</f>
        <v/>
      </c>
      <c r="AP411" s="46">
        <f>EXACT(X411,AH411)</f>
        <v/>
      </c>
      <c r="AQ411" s="46">
        <f>EXACT(Y411,AI411)</f>
        <v/>
      </c>
      <c r="AR411" s="46">
        <f>EXACT(Z411,AJ411)</f>
        <v/>
      </c>
      <c r="AS411" s="462">
        <f>EXACT(AA411,AK411)</f>
        <v/>
      </c>
      <c r="AT411" t="inlineStr"/>
      <c r="AU411" t="inlineStr"/>
    </row>
    <row r="412" ht="15" customHeight="1">
      <c r="A412" s="451" t="n"/>
      <c r="B412" s="451" t="n"/>
      <c r="C412" s="451" t="n"/>
      <c r="D412" s="263">
        <f t="array" ref="D412">IFERROR(
      _xlfn._xlws.FILTER(FuSa_Charger!$D$3:$D$520, FuSa_Charger!$W$3:$W$520 = $W412),
      IFERROR(
          _xlfn._xlws.FILTER(Function_14DCDC!$D$3:$D$503,Function_14DCDC!$W$3:$W$503 =$W412 ),
          IFERROR(
              _xlfn._xlws.FILTER(Function_Charger!$D$3:$D$510,Function_Charger!$W$3:$W$510 = $W412),
              IFERROR(
                  _xlfn._xlws.FILTER(FuSa_14DCDC!$D$3:$D$500,FuSa_14DCDC!$W$3:$W$500 = $W412),
                  IFERROR(
                      _xlfn._xlws.FILTER(FuSa_14DCDC_EFAN!$D$3:$D$500,FuSa_14DCDC_EFAN!$W$3:$W$500 = $W412),
                      IFERROR(
                          _xlfn._xlws.FILTER(FuSa_FaultInjection!$D$3:$D$500,FuSa_FaultInjection!$W$3:$W$500 = $W412),
                          IFERROR(
                              _xlfn._xlws.FILTER(Function_SCC!$D$3:$D$512,Function_SCC!$W$3:$W$512 = $W412),
                              IFERROR(
                                  _xlfn._xlws.FILTER(FuSa_FTT!$D$3:$D$500,FuSa_FTT!$W$3:$W$500 = $W412),
                                  IFERROR(
                                       _xlfn._xlws.FILTER(FuSa_NACS!$D$3:$D$548,FuSa_NACS!$W$3:$W$548 = $W412),
                                       "NA"
                              )
                           )
                       )
                   )
               )
           )
       )
   )
)</f>
        <v/>
      </c>
      <c r="E412" s="574">
        <f t="array" ref="E412">IFERROR(
      _xlfn._xlws.FILTER(FuSa_Charger!$E$3:$E$520, FuSa_Charger!$W$3:$W$520 = $W412),
      IFERROR(
          _xlfn._xlws.FILTER(Function_14DCDC!$E$3:$E$503,Function_14DCDC!$W$3:$W$503 =$W412 ),
          IFERROR(
              _xlfn._xlws.FILTER(Function_Charger!$E$3:$E$510,Function_Charger!$W$3:$W$510 = $W412),
              IFERROR(
                  _xlfn._xlws.FILTER(FuSa_14DCDC!$E$3:$E$500,FuSa_14DCDC!$W$3:$W$500 = $W412),
                  IFERROR(
                      _xlfn._xlws.FILTER(FuSa_14DCDC_EFAN!$E$3:$E$500,FuSa_14DCDC_EFAN!$W$3:$W$500 = $W412),
                      IFERROR(
                          _xlfn._xlws.FILTER(FuSa_FaultInjection!$E$3:$E$500,FuSa_FaultInjection!$W$3:$W$500 = $W412),
                          IFERROR(
                              _xlfn._xlws.FILTER(Function_SCC!$E$3:$E$512,Function_SCC!$W$3:$W$512 = $W412),
                              IFERROR(
                                  _xlfn._xlws.FILTER(FuSa_FTT!$E$3:$E$500,FuSa_FTT!$W$3:$W$500 = $W412),
                                  IFERROR(
                                       _xlfn._xlws.FILTER(FuSa_NACS!$E$3:$E$548,FuSa_NACS!$W$3:$W$548 = $W412),
                                       "NA"
                               )
                           )
                       )
                   )
               )
           )
       )
   )
)</f>
        <v/>
      </c>
      <c r="F412" s="574">
        <f t="array" ref="F412">IFERROR(
      _xlfn._xlws.FILTER(FuSa_Charger!$F$3:$F$520, FuSa_Charger!$W$3:$W$520 = $W412),
      IFERROR(
          _xlfn._xlws.FILTER(Function_14DCDC!$F$3:$F$503,Function_14DCDC!$W$3:$W$503 =$W412 ),
          IFERROR(
              _xlfn._xlws.FILTER(Function_Charger!$F$3:$F$510,Function_Charger!$W$3:$W$510 = $W412),
              IFERROR(
                  _xlfn._xlws.FILTER(FuSa_14DCDC!$F$3:$F$500,FuSa_14DCDC!$W$3:$W$500 = $W412),
                  IFERROR(
                      _xlfn._xlws.FILTER(FuSa_14DCDC_EFAN!$F$3:$F$500,FuSa_14DCDC_EFAN!$W$3:$W$500 = $W412),
                      IFERROR(
                          _xlfn._xlws.FILTER(FuSa_FaultInjection!$F$3:$F$500,FuSa_FaultInjection!$W$3:$W$500 = $W412),
                          IFERROR(
                              _xlfn._xlws.FILTER(Function_SCC!$F$3:$F$512,Function_SCC!$W$3:$W$512 = $W412),
                              IFERROR(
                                  _xlfn._xlws.FILTER(FuSa_FTT!$F$3:$F$500,FuSa_FTT!$W$3:$W$500 = $W412),
                                  IFERROR(
                                       _xlfn._xlws.FILTER(FuSa_NACS!$F$3:$F$548,FuSa_NACS!$W$3:$W$548 = $W412),
                                       "NA"
                               )
                           )
                       )
                   )
               )
           )
       )
   )
)</f>
        <v/>
      </c>
      <c r="G412" s="263">
        <f t="array" ref="G412">IFERROR(
      _xlfn._xlws.FILTER(FuSa_Charger!$G$3:$G$520, FuSa_Charger!$W$3:$W$520 = $W412),
      IFERROR(
          _xlfn._xlws.FILTER(Function_14DCDC!$G$3:$G$503,Function_14DCDC!$W$3:$W$503 =$W412 ),
          IFERROR(
              _xlfn._xlws.FILTER(Function_Charger!$G$3:$G$510,Function_Charger!$W$3:$W$510 = $W412),
              IFERROR(
                  _xlfn._xlws.FILTER(FuSa_14DCDC!$G$3:$G$500,FuSa_14DCDC!$W$3:$W$500 = $W412),
                  IFERROR(
                      _xlfn._xlws.FILTER(FuSa_14DCDC_EFAN!$G$3:$G$500,FuSa_14DCDC_EFAN!$W$3:$W$500 = $W412),
                      IFERROR(
                          _xlfn._xlws.FILTER(FuSa_FaultInjection!$G$3:$G$500,FuSa_FaultInjection!$W$3:$W$500 = $W412),
                          IFERROR(
                              _xlfn._xlws.FILTER(Function_SCC!$G$3:$G$512,Function_SCC!$W$3:$W$512 = $W412),
                              IFERROR(
                                  _xlfn._xlws.FILTER(FuSa_FTT!$G$3:$G$500,FuSa_FTT!$W$3:$W$500 = $W412),
                                  IFERROR(
                                       _xlfn._xlws.FILTER(FuSa_NACS!$G$3:$G$548,FuSa_NACS!$W$3:$W$548 = $W412),
                                       "NA"
                               )
                           )
                       )
                   )
               )
           )
       )
   )
)</f>
        <v/>
      </c>
      <c r="H412" s="574">
        <f t="array" ref="H412">IFERROR(
      _xlfn._xlws.FILTER(FuSa_Charger!$H$3:$H$520, FuSa_Charger!$W$3:$W$520 = $W412),
      IFERROR(
          _xlfn._xlws.FILTER(Function_14DCDC!$H$3:$H$503,Function_14DCDC!$W$3:$W$503 =$W412 ),
          IFERROR(
              _xlfn._xlws.FILTER(Function_Charger!$H$3:$H$510,Function_Charger!$W$3:$W$510 = $W412),
              IFERROR(
                  _xlfn._xlws.FILTER(FuSa_14DCDC!$H$3:$H$500,FuSa_14DCDC!$W$3:$W$500 = $W412),
                  IFERROR(
                      _xlfn._xlws.FILTER(FuSa_14DCDC_EFAN!$H$3:$H$500,FuSa_14DCDC_EFAN!$W$3:$W$500 = $W412),
                      IFERROR(
                          _xlfn._xlws.FILTER(FuSa_FaultInjection!$H$3:$H$500,FuSa_FaultInjection!$W$3:$W$500 = $W412),
                          IFERROR(
                              _xlfn._xlws.FILTER(Function_SCC!$H$3:$H$512,Function_SCC!$W$3:$W$512 = $W412),
                              IFERROR(
                                  _xlfn._xlws.FILTER(FuSa_FTT!$H$3:$H$500,FuSa_FTT!$W$3:$W$500 = $W412),
                                  IFERROR(
                                       _xlfn._xlws.FILTER(FuSa_NACS!$H$3:$H$548,FuSa_NACS!$W$3:$W$548 = $W412),
                                       "NA"
                               )
                           )
                       )
                   )
               )
           )
       )
   )
)</f>
        <v/>
      </c>
      <c r="I412" s="574">
        <f t="array" ref="I412">IFERROR(
      _xlfn._xlws.FILTER(FuSa_Charger!$I$3:$I$520, FuSa_Charger!$W$3:$W$520 = $W412),
      IFERROR(
          _xlfn._xlws.FILTER(Function_14DCDC!$I$3:$I$503,Function_14DCDC!$W$3:$W$503 =$W412 ),
          IFERROR(
              _xlfn._xlws.FILTER(Function_Charger!$I$3:$I$510,Function_Charger!$W$3:$W$510 = $W412),
              IFERROR(
                  _xlfn._xlws.FILTER(FuSa_14DCDC!$I$3:$I$500,FuSa_14DCDC!$W$3:$W$500 = $W412),
                  IFERROR(
                      _xlfn._xlws.FILTER(FuSa_14DCDC_EFAN!$I$3:$I$500,FuSa_14DCDC_EFAN!$W$3:$W$500 = $W412),
                      IFERROR(
                          _xlfn._xlws.FILTER(FuSa_FaultInjection!$I$3:$I$500,FuSa_FaultInjection!$W$3:$W$500 = $W412),
                          IFERROR(
                              _xlfn._xlws.FILTER(Function_SCC!$I$3:$I$512,Function_SCC!$W$3:$W$512 = $W412),
                              IFERROR(
                                  _xlfn._xlws.FILTER(FuSa_FTT!$I$3:$I$500,FuSa_FTT!$W$3:$W$500 = $W412),
                                  IFERROR(
                                       _xlfn._xlws.FILTER(FuSa_NACS!$I$3:$I$548,FuSa_NACS!$W$3:$W$548 = $W412),
                                       "NA"
                               )
                           )
                       )
                   )
               )
           )
       )
   )
)</f>
        <v/>
      </c>
      <c r="J412" s="451" t="n"/>
      <c r="K412" s="451" t="n"/>
      <c r="L412" s="451" t="n"/>
      <c r="M412" s="451" t="n"/>
      <c r="N412" s="574">
        <f t="array" ref="N412">IFERROR(
      _xlfn._xlws.FILTER(FuSa_Charger!$N$3:$N$520, FuSa_Charger!$W$3:$W$520 = $W412),
      IFERROR(
          _xlfn._xlws.FILTER(Function_14DCDC!$N$3:$N$503,Function_14DCDC!$W$3:$W$503 =$W412 ),
          IFERROR(
              _xlfn._xlws.FILTER(Function_Charger!$N$3:$N$510,Function_Charger!$W$3:$W$510 = $W412),
              IFERROR(
                  _xlfn._xlws.FILTER(FuSa_14DCDC!$N$3:$N$500,FuSa_14DCDC!$W$3:$W$500 = $W412),
                  IFERROR(
                      _xlfn._xlws.FILTER(FuSa_14DCDC_EFAN!$N$3:$N$500,FuSa_14DCDC_EFAN!$W$3:$W$500 = $W412),
                      IFERROR(
                          _xlfn._xlws.FILTER(FuSa_FaultInjection!$N$3:$N$500,FuSa_FaultInjection!$W$3:$W$500 = $W412),
                          IFERROR(
                              _xlfn._xlws.FILTER(Function_SCC!$N$3:$N$512,Function_SCC!$W$3:$W$512 = $W412),
                              IFERROR(
                                  _xlfn._xlws.FILTER(FuSa_FTT!$N$3:$N$500,FuSa_FTT!$W$3:$W$500 = $W412),
                                  IFERROR(
                                       _xlfn._xlws.FILTER(FuSa_NACS!$M$3:$M$548,FuSa_NACS!$W$3:$W$548 = $W412),
                                       "NA"
                               )
                           )
                       )
                   )
               )
           )
       )
   )
)</f>
        <v/>
      </c>
      <c r="O412" s="574">
        <f t="array" ref="O412">IFERROR(
      _xlfn._xlws.FILTER(FuSa_Charger!$O$3:$O$520, FuSa_Charger!$W$3:$W$520 = $W412),
      IFERROR(
          _xlfn._xlws.FILTER(Function_14DCDC!$O$3:$O$503,Function_14DCDC!$W$3:$W$503 =$W412 ),
          IFERROR(
              _xlfn._xlws.FILTER(Function_Charger!$O$3:$O$510,Function_Charger!$W$3:$W$510 = $W412),
              IFERROR(
                  _xlfn._xlws.FILTER(FuSa_14DCDC!$O$3:$O$500,FuSa_14DCDC!$W$3:$W$500 = $W412),
                  IFERROR(
                      _xlfn._xlws.FILTER(FuSa_14DCDC_EFAN!$O$3:$O$500,FuSa_14DCDC_EFAN!$W$3:$W$500 = $W412),
                      IFERROR(
                          _xlfn._xlws.FILTER(FuSa_FaultInjection!$O$3:$O$500,FuSa_FaultInjection!$W$3:$W$500 = $W412),
                          IFERROR(
                              _xlfn._xlws.FILTER(Function_SCC!$O$3:$O$512,Function_SCC!$W$3:$W$512 = $W412),
                              IFERROR(
                                  _xlfn._xlws.FILTER(FuSa_FTT!$O$3:$O$500,FuSa_FTT!$W$3:$W$500 = $W412),
                                  IFERROR(
                                       _xlfn._xlws.FILTER(FuSa_NACS!$O$3:$O$548,FuSa_NACS!$W$3:$W$548 = $W412),
                                       "NA"
                               )
                           )
                       )
                   )
               )
           )
       )
   )
)</f>
        <v/>
      </c>
      <c r="P412" s="574">
        <f t="array" ref="P412">IFERROR(
      _xlfn._xlws.FILTER(FuSa_Charger!$P$3:$P$520, FuSa_Charger!$W$3:$W$520 = $W412),
      IFERROR(
          _xlfn._xlws.FILTER(Function_14DCDC!$P$3:$P$503,Function_14DCDC!$W$3:$W$503 =$W412 ),
          IFERROR(
              _xlfn._xlws.FILTER(Function_Charger!$P$3:$P$510,Function_Charger!$W$3:$W$510 = $W412),
              IFERROR(
                  _xlfn._xlws.FILTER(FuSa_14DCDC!$P$3:$P$500,FuSa_14DCDC!$W$3:$W$500 = $W412),
                  IFERROR(
                      _xlfn._xlws.FILTER(FuSa_14DCDC_EFAN!$P$3:$P$500,FuSa_14DCDC_EFAN!$W$3:$W$500 = $W412),
                      IFERROR(
                          _xlfn._xlws.FILTER(FuSa_FaultInjection!$P$3:$P$500,FuSa_FaultInjection!$W$3:$W$500 = $W412),
                          IFERROR(
                              _xlfn._xlws.FILTER(Function_SCC!$P$3:$P$512,Function_SCC!$W$3:$W$512 = $W412),
                              IFERROR(
                                  _xlfn._xlws.FILTER(FuSa_FTT!$P$3:$P$500,FuSa_FTT!$W$3:$W$500 = $W412),
                                  IFERROR(
                                       _xlfn._xlws.FILTER(FuSa_NACS!$P$3:$P$548,FuSa_NACS!$W$3:$W$548 = $W412),
                                       "NA"
                               )
                           )
                       )
                   )
               )
           )
       )
   )
)</f>
        <v/>
      </c>
      <c r="Q412" s="1">
        <f t="array" ref="Q412">IFERROR(
      _xlfn._xlws.FILTER(FuSa_Charger!$S$3:$S$520, FuSa_Charger!$W$3:$W$520 = $W412),
      IFERROR(
          _xlfn._xlws.FILTER(Function_14DCDC!$S$3:$S$503,Function_14DCDC!$W$3:$W$503 =$W412 ),
          IFERROR(
              _xlfn._xlws.FILTER(Function_Charger!$S$3:$S$510,Function_Charger!$W$3:$W$510 = $W412),
              IFERROR(
                  _xlfn._xlws.FILTER(FuSa_14DCDC!$S$3:$S$500,FuSa_14DCDC!$W$3:$W$500 = $W412),
                  IFERROR(
                      _xlfn._xlws.FILTER(FuSa_14DCDC_EFAN!$S$3:$S$500,FuSa_14DCDC_EFAN!$W$3:$W$500 = $W412),
                      IFERROR(
                          _xlfn._xlws.FILTER(FuSa_FaultInjection!$S$3:$S$500,FuSa_FaultInjection!$W$3:$W$500 = $W412),
                          IFERROR(
                              _xlfn._xlws.FILTER(Function_SCC!$S$3:$S$512,Function_SCC!$W$3:$W$512 = $W412),
                              IFERROR(
                                  _xlfn._xlws.FILTER(FuSa_FTT!$S$3:$S$500,FuSa_FTT!$W$3:$W$500 = $W412),
                                  IFERROR(
                                       _xlfn._xlws.FILTER(FuSa_NACS!$Q$3:$Q$548,FuSa_NACS!$W$3:$W$548 = $W412),
                                       "NA"
                               )
                           )
                       )
                   )
               )
           )
       )
   )
)</f>
        <v/>
      </c>
      <c r="R412" s="441">
        <f t="array" ref="R412">IFERROR(
      _xlfn._xlws.FILTER(FuSa_Charger!$T$3:$T$520, FuSa_Charger!$W$3:$W$520 = $W412),
      IFERROR(
          _xlfn._xlws.FILTER(Function_14DCDC!$T$3:$T$503,Function_14DCDC!$W$3:$W$503 =$W412 ),
          IFERROR(
              _xlfn._xlws.FILTER(Function_Charger!$T$3:$T$510,Function_Charger!$W$3:$W$510 = $W412),
              IFERROR(
                  _xlfn._xlws.FILTER(FuSa_14DCDC!$T$3:$T$500,FuSa_14DCDC!$W$3:$W$500 = $W412),
                  IFERROR(
                      _xlfn._xlws.FILTER(FuSa_14DCDC_EFAN!$T$3:$T$500,FuSa_14DCDC_EFAN!$W$3:$W$500 = $W412),
                      IFERROR(
                          _xlfn._xlws.FILTER(FuSa_FaultInjection!$T$3:$T$500,FuSa_FaultInjection!$W$3:$W$500 = $W412),
                          IFERROR(
                              _xlfn._xlws.FILTER(Function_SCC!$T$3:$T$512,Function_SCC!$W$3:$W$512 = $W412),
                              IFERROR(
                                  _xlfn._xlws.FILTER(FuSa_FTT!$T$3:$T$500,FuSa_FTT!$W$3:$W$500 = $W412),
                                  IFERROR(
                                       _xlfn._xlws.FILTER(FuSa_NACS!$R$3:$R$548,FuSa_NACS!$W$3:$W$548 = $W412),
                                       "NA"
                               )
                           )
                       )
                   )
               )
           )
       )
   )
)</f>
        <v/>
      </c>
      <c r="S412" s="441">
        <f t="array" ref="S412">IFERROR(
      _xlfn._xlws.FILTER(FuSa_Charger!$U$3:$U$520, FuSa_Charger!$W$3:$W$520 = $W412),
      IFERROR(
          _xlfn._xlws.FILTER(Function_14DCDC!$U$3:$U$503,Function_14DCDC!$W$3:$W$503 =$W412 ),
          IFERROR(
              _xlfn._xlws.FILTER(Function_Charger!$U$3:$U$510,Function_Charger!$W$3:$W$510 = $W412),
              IFERROR(
                  _xlfn._xlws.FILTER(FuSa_14DCDC!$U$3:$U$500,FuSa_14DCDC!$W$3:$W$500 = $W412),
                  IFERROR(
                      _xlfn._xlws.FILTER(FuSa_14DCDC_EFAN!$U$3:$U$500,FuSa_14DCDC_EFAN!$W$3:$W$500 = $W412),
                      IFERROR(
                          _xlfn._xlws.FILTER(FuSa_FaultInjection!$U$3:$U$500,FuSa_FaultInjection!$W$3:$W$500 = $W412),
                          IFERROR(
                              _xlfn._xlws.FILTER(Function_SCC!$U$3:$U$512,Function_SCC!$W$3:$W$512 = $W412),
                              IFERROR(
                                  _xlfn._xlws.FILTER(FuSa_FTT!$U$3:$U$500,FuSa_FTT!$W$3:$W$500 = $W412),
                                  IFERROR(
                                       _xlfn._xlws.FILTER(FuSa_NACS!$S$3:$S$548,FuSa_NACS!$W$3:$W$548 = $W412),
                                       "NA"
                               )
                           )
                       )
                   )
               )
           )
       )
   )
)</f>
        <v/>
      </c>
      <c r="T412" s="441">
        <f t="array" ref="T412">IFERROR(
      _xlfn._xlws.FILTER(FuSa_Charger!$V$3:$V$520, FuSa_Charger!$W$3:$W$520 = $W412),
      IFERROR(
          _xlfn._xlws.FILTER(Function_14DCDC!$V$3:$V$503,Function_14DCDC!$W$3:$W$503 =$W412 ),
          IFERROR(
              _xlfn._xlws.FILTER(Function_Charger!$V$3:$V$510,Function_Charger!$W$3:$W$510 = $W412),
              IFERROR(
                  _xlfn._xlws.FILTER(FuSa_14DCDC!$V$3:$V$500,FuSa_14DCDC!$W$3:$W$500 = $W412),
                  IFERROR(
                      _xlfn._xlws.FILTER(FuSa_14DCDC_EFAN!$V$3:$V$500,FuSa_14DCDC_EFAN!$W$3:$W$500 = $W412),
                      IFERROR(
                          _xlfn._xlws.FILTER(FuSa_FaultInjection!$V$3:$V$500,FuSa_FaultInjection!$W$3:$W$500 = $W412),
                          IFERROR(
                              _xlfn._xlws.FILTER(Function_SCC!$V$3:$V$512,Function_SCC!$W$3:$W$512 = $W412),
                              IFERROR(
                                  _xlfn._xlws.FILTER(FuSa_FTT!$V$3:$V$500,FuSa_FTT!$W$3:$W$500 = $W412),
                                  IFERROR(
                                       _xlfn._xlws.FILTER(FuSa_NACS!$T$3:$T$548,FuSa_NACS!$W$3:$W$548 = $W412),
                                       "NA"
                               )
                           )
                       )
                   )
               )
           )
       )
   )
)</f>
        <v/>
      </c>
      <c r="U412" s="231" t="inlineStr">
        <is>
          <t>NACS Negative scenario</t>
        </is>
      </c>
      <c r="W412" s="236" t="inlineStr">
        <is>
          <t>[SYI_DC112_001]Proximity Power Supply Monitoring_NonNACS(SGBM_ID)_HWSOP3.0.html</t>
        </is>
      </c>
      <c r="X412" s="1092" t="n">
        <v>3</v>
      </c>
      <c r="Y412" s="401" t="n">
        <v>0</v>
      </c>
      <c r="Z412" s="401" t="n">
        <v>0</v>
      </c>
      <c r="AA412" s="401" t="n">
        <v>3</v>
      </c>
      <c r="AB412" s="401" t="n"/>
      <c r="AC412" s="1153">
        <f t="array" ref="AC412">IF(
    IFERROR(
        _xlfn._xlws.FILTER(FuSa_Charger!$AC$3:$AC$519, FuSa_Charger!$W$3:$W$519 = $W412),
        IFERROR(
            _xlfn._xlws.FILTER(Function_14DCDC!$AC$3:$AC$503, Function_14DCDC!$W$3:$W$503 = $W412),
            IFERROR(
                _xlfn._xlws.FILTER(Function_Charger!$AC$3:$AC$508, Function_Charger!$W$3:$W$508 = $W412),
                IFERROR(
                    _xlfn._xlws.FILTER(FuSa_14DCDC!$AC$3:$AC$500, FuSa_14DCDC!$W$3:$W$500 = $W412),
                    IFERROR(
                        _xlfn._xlws.FILTER(FuSa_14DCDC_EFAN!$AC$3:$AC$500, FuSa_14DCDC_EFAN!$W$3:$W$500 =$W412),
                        IFERROR(
                            _xlfn._xlws.FILTER(FuSa_FaultInjection!$AC$3:$AC$500, FuSa_FaultInjection!$W$3:$W$500 = $W412),
                            IFERROR(
                                _xlfn._xlws.FILTER(FuSa_NACS!$AC$3:$AC$548, FuSa_NACS!$W$3:$W$548 = $W412),
                                IFERROR(
                                     _xlfn._xlws.FILTER(Function_SCC!$AC$3:$AC$525, Function_SCC!$W$3:$W$525 = $W412),
                                     _xlfn._xlws.FILTER(FuSa_FTT!$AC$3:$AC$500, FuSa_FTT!$W$3:$W$500 = $W412)
                                )
                            )
                        )
                    )
                )
            )
        )
    ) = 0,
    "",
    IFERROR(
        _xlfn._xlws.FILTER(FuSa_Charger!$AC$3:$AC$519, FuSa_Charger!$W$3:$W$519 = $W412),
        IFERROR(
            _xlfn._xlws.FILTER(Function_14DCDC!$AC$3:$AC$503, Function_14DCDC!$W$3:$W$503 = $W412),
            IFERROR(
                _xlfn._xlws.FILTER(Function_Charger!$AC$3:$AC$508, Function_Charger!$W$3:$W$508 = $W412),
                IFERROR(
                    _xlfn._xlws.FILTER(FuSa_14DCDC!$AC$3:$AC$500, FuSa_14DCDC!$W$3:$W$500 = $W412),
                    IFERROR(
                        _xlfn._xlws.FILTER(FuSa_14DCDC_EFAN!$AC$3:$AC$500, FuSa_14DCDC_EFAN!$W$3:$W$500 = $W412),
                        IFERROR(
                            _xlfn._xlws.FILTER(FuSa_FaultInjection!$AC$3:$AC$500, FuSa_FaultInjection!$W$3:$W$500 = $W412),
                            IFERROR(
                                _xlfn._xlws.FILTER(FuSa_NACS!$AC$3:$AC$548, FuSa_NACS!$W$3:$W$548 = $W412),
                                IFERROR(
                                     _xlfn._xlws.FILTER(Function_SCC!$AC$3:$AC$525, Function_SCC!$W$3:$W$525 = $W412),
                                     _xlfn._xlws.FILTER(FuSa_FTT!$AC$3:$AC$500, FuSa_FTT!$W$3:$W$500 = $W412)
                               )
                            )
                        )
                    )
                )
            )
        )
    )
)</f>
        <v/>
      </c>
      <c r="AD412" s="449">
        <f t="array" ref="AD412">IF(
    IFERROR(
        _xlfn._xlws.FILTER(FuSa_Charger!$AD$3:$AD$519, FuSa_Charger!$W$3:$W$519 = $W412),
        IFERROR(
            _xlfn._xlws.FILTER(Function_14DCDC!$AD$3:$AD$503, Function_14DCDC!$W$3:$W$503 = $W412),
            IFERROR(
                _xlfn._xlws.FILTER(Function_Charger!$AD$3:$AD$508, Function_Charger!$W$3:$W$508 = $W412),
                IFERROR(
                    _xlfn._xlws.FILTER(FuSa_14DCDC!$AD$3:$AD$500, FuSa_14DCDC!$W$3:$W$500 = $W412),
                    IFERROR(
                        _xlfn._xlws.FILTER(FuSa_14DCDC_EFAN!$AD$3:$AD$500, FuSa_14DCDC_EFAN!$W$3:$W$500 =$W412 ),
                        IFERROR(
                            _xlfn._xlws.FILTER(FuSa_FaultInjection!$AD$3:$AD$500, FuSa_FaultInjection!$W$3:$W$500 = $W412),
                            IFERROR(
                                _xlfn._xlws.FILTER(FuSa_NACS!$AD$3:$AD$548, FuSa_NACS!$W$3:$W$548 = $W412),
                                IFERROR(
                                    _xlfn._xlws.FILTER(Function_SCC!$AD$3:$AD$525, Function_SCC!$W$3:$W$525 = $W412),
                                    _xlfn._xlws.FILTER(FuSa_FTT!$AD$3:$AD$500, FuSa_FTT!$W$3:$W$500 = $W412)
                               )
                            )
                        )
                    )
                )
            )
        )
    ) = 0,
    "",
    IFERROR(
        _xlfn._xlws.FILTER(FuSa_Charger!$AD$3:$AD$519, FuSa_Charger!$W$3:$W$519 = $W412),
        IFERROR(
            _xlfn._xlws.FILTER(Function_14DCDC!$AD$3:$AD$503, Function_14DCDC!$W$3:$W$503 = $W412),
            IFERROR(
                _xlfn._xlws.FILTER(Function_Charger!$AD$3:$AD$508, Function_Charger!$W$3:$W$508 = $W412),
                IFERROR(
                    _xlfn._xlws.FILTER(FuSa_14DCDC!$AD$3:$AD$500, FuSa_14DCDC!$W$3:$W$500 = $W412),
                    IFERROR(
                        _xlfn._xlws.FILTER(FuSa_14DCDC_EFAN!$AD$3:$AD$500, FuSa_14DCDC_EFAN!$W$3:$W$500 = $W412),
                        IFERROR(
                            _xlfn._xlws.FILTER(FuSa_FaultInjection!$AD$3:$AD$500, FuSa_FaultInjection!$W$3:$W$500 = $W412),
                            IFERROR(
                                _xlfn._xlws.FILTER(FuSa_NACS!$AD$3:$AD$548, FuSa_NACS!$W$3:$W$548 = $W412),
                                IFERROR(
                                 _xlfn._xlws.FILTER(Function_SCC!$AD$3:$AD$525, Function_SCC!$W$3:$W$525 = $W412),
                                     _xlfn._xlws.FILTER(FuSa_FTT!$AD$3:$AD$500, FuSa_FTT!$W$3:$W$500 = $W412)
                                )
                            )
                        )
                    )
                )
            )
        )
    )
)</f>
        <v/>
      </c>
      <c r="AE412" s="936" t="n"/>
      <c r="AG412" s="232" t="inlineStr"/>
      <c r="AH412" s="46" t="inlineStr"/>
      <c r="AI412" s="46" t="inlineStr"/>
      <c r="AJ412" s="46" t="inlineStr"/>
      <c r="AK412" s="46" t="inlineStr"/>
      <c r="AL412" s="462" t="n"/>
      <c r="AM412" s="231" t="n"/>
      <c r="AN412" s="892" t="n"/>
      <c r="AO412" s="232">
        <f>EXACT(W412,AG412)</f>
        <v/>
      </c>
      <c r="AP412" s="46">
        <f>EXACT(X412,AH412)</f>
        <v/>
      </c>
      <c r="AQ412" s="46">
        <f>EXACT(Y412,AI412)</f>
        <v/>
      </c>
      <c r="AR412" s="46">
        <f>EXACT(Z412,AJ412)</f>
        <v/>
      </c>
      <c r="AS412" s="462">
        <f>EXACT(AA412,AK412)</f>
        <v/>
      </c>
      <c r="AT412" t="inlineStr"/>
      <c r="AU412" t="inlineStr"/>
    </row>
    <row r="413" ht="15" customHeight="1" thickBot="1">
      <c r="A413" s="451" t="n"/>
      <c r="B413" s="451" t="n"/>
      <c r="C413" s="451" t="n"/>
      <c r="D413" s="263">
        <f t="array" ref="D413">IFERROR(
      _xlfn._xlws.FILTER(FuSa_Charger!$D$3:$D$520, FuSa_Charger!$W$3:$W$520 = $W413),
      IFERROR(
          _xlfn._xlws.FILTER(Function_14DCDC!$D$3:$D$503,Function_14DCDC!$W$3:$W$503 =$W413 ),
          IFERROR(
              _xlfn._xlws.FILTER(Function_Charger!$D$3:$D$510,Function_Charger!$W$3:$W$510 = $W413),
              IFERROR(
                  _xlfn._xlws.FILTER(FuSa_14DCDC!$D$3:$D$500,FuSa_14DCDC!$W$3:$W$500 = $W413),
                  IFERROR(
                      _xlfn._xlws.FILTER(FuSa_14DCDC_EFAN!$D$3:$D$500,FuSa_14DCDC_EFAN!$W$3:$W$500 = $W413),
                      IFERROR(
                          _xlfn._xlws.FILTER(FuSa_FaultInjection!$D$3:$D$500,FuSa_FaultInjection!$W$3:$W$500 = $W413),
                          IFERROR(
                              _xlfn._xlws.FILTER(Function_SCC!$D$3:$D$512,Function_SCC!$W$3:$W$512 = $W413),
                              IFERROR(
                                  _xlfn._xlws.FILTER(FuSa_FTT!$D$3:$D$500,FuSa_FTT!$W$3:$W$500 = $W413),
                                  IFERROR(
                                       _xlfn._xlws.FILTER(FuSa_NACS!$D$3:$D$548,FuSa_NACS!$W$3:$W$548 = $W413),
                                       "NA"
                              )
                           )
                       )
                   )
               )
           )
       )
   )
)</f>
        <v/>
      </c>
      <c r="E413" s="574">
        <f t="array" ref="E413">IFERROR(
      _xlfn._xlws.FILTER(FuSa_Charger!$E$3:$E$520, FuSa_Charger!$W$3:$W$520 = $W413),
      IFERROR(
          _xlfn._xlws.FILTER(Function_14DCDC!$E$3:$E$503,Function_14DCDC!$W$3:$W$503 =$W413 ),
          IFERROR(
              _xlfn._xlws.FILTER(Function_Charger!$E$3:$E$510,Function_Charger!$W$3:$W$510 = $W413),
              IFERROR(
                  _xlfn._xlws.FILTER(FuSa_14DCDC!$E$3:$E$500,FuSa_14DCDC!$W$3:$W$500 = $W413),
                  IFERROR(
                      _xlfn._xlws.FILTER(FuSa_14DCDC_EFAN!$E$3:$E$500,FuSa_14DCDC_EFAN!$W$3:$W$500 = $W413),
                      IFERROR(
                          _xlfn._xlws.FILTER(FuSa_FaultInjection!$E$3:$E$500,FuSa_FaultInjection!$W$3:$W$500 = $W413),
                          IFERROR(
                              _xlfn._xlws.FILTER(Function_SCC!$E$3:$E$512,Function_SCC!$W$3:$W$512 = $W413),
                              IFERROR(
                                  _xlfn._xlws.FILTER(FuSa_FTT!$E$3:$E$500,FuSa_FTT!$W$3:$W$500 = $W413),
                                  IFERROR(
                                       _xlfn._xlws.FILTER(FuSa_NACS!$E$3:$E$548,FuSa_NACS!$W$3:$W$548 = $W413),
                                       "NA"
                               )
                           )
                       )
                   )
               )
           )
       )
   )
)</f>
        <v/>
      </c>
      <c r="F413" s="574">
        <f t="array" ref="F413">IFERROR(
      _xlfn._xlws.FILTER(FuSa_Charger!$F$3:$F$520, FuSa_Charger!$W$3:$W$520 = $W413),
      IFERROR(
          _xlfn._xlws.FILTER(Function_14DCDC!$F$3:$F$503,Function_14DCDC!$W$3:$W$503 =$W413 ),
          IFERROR(
              _xlfn._xlws.FILTER(Function_Charger!$F$3:$F$510,Function_Charger!$W$3:$W$510 = $W413),
              IFERROR(
                  _xlfn._xlws.FILTER(FuSa_14DCDC!$F$3:$F$500,FuSa_14DCDC!$W$3:$W$500 = $W413),
                  IFERROR(
                      _xlfn._xlws.FILTER(FuSa_14DCDC_EFAN!$F$3:$F$500,FuSa_14DCDC_EFAN!$W$3:$W$500 = $W413),
                      IFERROR(
                          _xlfn._xlws.FILTER(FuSa_FaultInjection!$F$3:$F$500,FuSa_FaultInjection!$W$3:$W$500 = $W413),
                          IFERROR(
                              _xlfn._xlws.FILTER(Function_SCC!$F$3:$F$512,Function_SCC!$W$3:$W$512 = $W413),
                              IFERROR(
                                  _xlfn._xlws.FILTER(FuSa_FTT!$F$3:$F$500,FuSa_FTT!$W$3:$W$500 = $W413),
                                  IFERROR(
                                       _xlfn._xlws.FILTER(FuSa_NACS!$F$3:$F$548,FuSa_NACS!$W$3:$W$548 = $W413),
                                       "NA"
                               )
                           )
                       )
                   )
               )
           )
       )
   )
)</f>
        <v/>
      </c>
      <c r="G413" s="263">
        <f t="array" ref="G413">IFERROR(
      _xlfn._xlws.FILTER(FuSa_Charger!$G$3:$G$520, FuSa_Charger!$W$3:$W$520 = $W413),
      IFERROR(
          _xlfn._xlws.FILTER(Function_14DCDC!$G$3:$G$503,Function_14DCDC!$W$3:$W$503 =$W413 ),
          IFERROR(
              _xlfn._xlws.FILTER(Function_Charger!$G$3:$G$510,Function_Charger!$W$3:$W$510 = $W413),
              IFERROR(
                  _xlfn._xlws.FILTER(FuSa_14DCDC!$G$3:$G$500,FuSa_14DCDC!$W$3:$W$500 = $W413),
                  IFERROR(
                      _xlfn._xlws.FILTER(FuSa_14DCDC_EFAN!$G$3:$G$500,FuSa_14DCDC_EFAN!$W$3:$W$500 = $W413),
                      IFERROR(
                          _xlfn._xlws.FILTER(FuSa_FaultInjection!$G$3:$G$500,FuSa_FaultInjection!$W$3:$W$500 = $W413),
                          IFERROR(
                              _xlfn._xlws.FILTER(Function_SCC!$G$3:$G$512,Function_SCC!$W$3:$W$512 = $W413),
                              IFERROR(
                                  _xlfn._xlws.FILTER(FuSa_FTT!$G$3:$G$500,FuSa_FTT!$W$3:$W$500 = $W413),
                                  IFERROR(
                                       _xlfn._xlws.FILTER(FuSa_NACS!$G$3:$G$548,FuSa_NACS!$W$3:$W$548 = $W413),
                                       "NA"
                               )
                           )
                       )
                   )
               )
           )
       )
   )
)</f>
        <v/>
      </c>
      <c r="H413" s="574">
        <f t="array" ref="H413">IFERROR(
      _xlfn._xlws.FILTER(FuSa_Charger!$H$3:$H$520, FuSa_Charger!$W$3:$W$520 = $W413),
      IFERROR(
          _xlfn._xlws.FILTER(Function_14DCDC!$H$3:$H$503,Function_14DCDC!$W$3:$W$503 =$W413 ),
          IFERROR(
              _xlfn._xlws.FILTER(Function_Charger!$H$3:$H$510,Function_Charger!$W$3:$W$510 = $W413),
              IFERROR(
                  _xlfn._xlws.FILTER(FuSa_14DCDC!$H$3:$H$500,FuSa_14DCDC!$W$3:$W$500 = $W413),
                  IFERROR(
                      _xlfn._xlws.FILTER(FuSa_14DCDC_EFAN!$H$3:$H$500,FuSa_14DCDC_EFAN!$W$3:$W$500 = $W413),
                      IFERROR(
                          _xlfn._xlws.FILTER(FuSa_FaultInjection!$H$3:$H$500,FuSa_FaultInjection!$W$3:$W$500 = $W413),
                          IFERROR(
                              _xlfn._xlws.FILTER(Function_SCC!$H$3:$H$512,Function_SCC!$W$3:$W$512 = $W413),
                              IFERROR(
                                  _xlfn._xlws.FILTER(FuSa_FTT!$H$3:$H$500,FuSa_FTT!$W$3:$W$500 = $W413),
                                  IFERROR(
                                       _xlfn._xlws.FILTER(FuSa_NACS!$H$3:$H$548,FuSa_NACS!$W$3:$W$548 = $W413),
                                       "NA"
                               )
                           )
                       )
                   )
               )
           )
       )
   )
)</f>
        <v/>
      </c>
      <c r="I413" s="574">
        <f t="array" ref="I413">IFERROR(
      _xlfn._xlws.FILTER(FuSa_Charger!$I$3:$I$520, FuSa_Charger!$W$3:$W$520 = $W413),
      IFERROR(
          _xlfn._xlws.FILTER(Function_14DCDC!$I$3:$I$503,Function_14DCDC!$W$3:$W$503 =$W413 ),
          IFERROR(
              _xlfn._xlws.FILTER(Function_Charger!$I$3:$I$510,Function_Charger!$W$3:$W$510 = $W413),
              IFERROR(
                  _xlfn._xlws.FILTER(FuSa_14DCDC!$I$3:$I$500,FuSa_14DCDC!$W$3:$W$500 = $W413),
                  IFERROR(
                      _xlfn._xlws.FILTER(FuSa_14DCDC_EFAN!$I$3:$I$500,FuSa_14DCDC_EFAN!$W$3:$W$500 = $W413),
                      IFERROR(
                          _xlfn._xlws.FILTER(FuSa_FaultInjection!$I$3:$I$500,FuSa_FaultInjection!$W$3:$W$500 = $W413),
                          IFERROR(
                              _xlfn._xlws.FILTER(Function_SCC!$I$3:$I$512,Function_SCC!$W$3:$W$512 = $W413),
                              IFERROR(
                                  _xlfn._xlws.FILTER(FuSa_FTT!$I$3:$I$500,FuSa_FTT!$W$3:$W$500 = $W413),
                                  IFERROR(
                                       _xlfn._xlws.FILTER(FuSa_NACS!$I$3:$I$548,FuSa_NACS!$W$3:$W$548 = $W413),
                                       "NA"
                               )
                           )
                       )
                   )
               )
           )
       )
   )
)</f>
        <v/>
      </c>
      <c r="J413" s="451" t="n"/>
      <c r="K413" s="451" t="n"/>
      <c r="L413" s="451" t="n"/>
      <c r="M413" s="451" t="n"/>
      <c r="N413" s="574">
        <f t="array" ref="N413">IFERROR(
      _xlfn._xlws.FILTER(FuSa_Charger!$N$3:$N$520, FuSa_Charger!$W$3:$W$520 = $W413),
      IFERROR(
          _xlfn._xlws.FILTER(Function_14DCDC!$N$3:$N$503,Function_14DCDC!$W$3:$W$503 =$W413 ),
          IFERROR(
              _xlfn._xlws.FILTER(Function_Charger!$N$3:$N$510,Function_Charger!$W$3:$W$510 = $W413),
              IFERROR(
                  _xlfn._xlws.FILTER(FuSa_14DCDC!$N$3:$N$500,FuSa_14DCDC!$W$3:$W$500 = $W413),
                  IFERROR(
                      _xlfn._xlws.FILTER(FuSa_14DCDC_EFAN!$N$3:$N$500,FuSa_14DCDC_EFAN!$W$3:$W$500 = $W413),
                      IFERROR(
                          _xlfn._xlws.FILTER(FuSa_FaultInjection!$N$3:$N$500,FuSa_FaultInjection!$W$3:$W$500 = $W413),
                          IFERROR(
                              _xlfn._xlws.FILTER(Function_SCC!$N$3:$N$512,Function_SCC!$W$3:$W$512 = $W413),
                              IFERROR(
                                  _xlfn._xlws.FILTER(FuSa_FTT!$N$3:$N$500,FuSa_FTT!$W$3:$W$500 = $W413),
                                  IFERROR(
                                       _xlfn._xlws.FILTER(FuSa_NACS!$M$3:$M$548,FuSa_NACS!$W$3:$W$548 = $W413),
                                       "NA"
                               )
                           )
                       )
                   )
               )
           )
       )
   )
)</f>
        <v/>
      </c>
      <c r="O413" s="574">
        <f t="array" ref="O413">IFERROR(
      _xlfn._xlws.FILTER(FuSa_Charger!$O$3:$O$520, FuSa_Charger!$W$3:$W$520 = $W413),
      IFERROR(
          _xlfn._xlws.FILTER(Function_14DCDC!$O$3:$O$503,Function_14DCDC!$W$3:$W$503 =$W413 ),
          IFERROR(
              _xlfn._xlws.FILTER(Function_Charger!$O$3:$O$510,Function_Charger!$W$3:$W$510 = $W413),
              IFERROR(
                  _xlfn._xlws.FILTER(FuSa_14DCDC!$O$3:$O$500,FuSa_14DCDC!$W$3:$W$500 = $W413),
                  IFERROR(
                      _xlfn._xlws.FILTER(FuSa_14DCDC_EFAN!$O$3:$O$500,FuSa_14DCDC_EFAN!$W$3:$W$500 = $W413),
                      IFERROR(
                          _xlfn._xlws.FILTER(FuSa_FaultInjection!$O$3:$O$500,FuSa_FaultInjection!$W$3:$W$500 = $W413),
                          IFERROR(
                              _xlfn._xlws.FILTER(Function_SCC!$O$3:$O$512,Function_SCC!$W$3:$W$512 = $W413),
                              IFERROR(
                                  _xlfn._xlws.FILTER(FuSa_FTT!$O$3:$O$500,FuSa_FTT!$W$3:$W$500 = $W413),
                                  IFERROR(
                                       _xlfn._xlws.FILTER(FuSa_NACS!$O$3:$O$548,FuSa_NACS!$W$3:$W$548 = $W413),
                                       "NA"
                               )
                           )
                       )
                   )
               )
           )
       )
   )
)</f>
        <v/>
      </c>
      <c r="P413" s="574">
        <f t="array" ref="P413">IFERROR(
      _xlfn._xlws.FILTER(FuSa_Charger!$P$3:$P$520, FuSa_Charger!$W$3:$W$520 = $W413),
      IFERROR(
          _xlfn._xlws.FILTER(Function_14DCDC!$P$3:$P$503,Function_14DCDC!$W$3:$W$503 =$W413 ),
          IFERROR(
              _xlfn._xlws.FILTER(Function_Charger!$P$3:$P$510,Function_Charger!$W$3:$W$510 = $W413),
              IFERROR(
                  _xlfn._xlws.FILTER(FuSa_14DCDC!$P$3:$P$500,FuSa_14DCDC!$W$3:$W$500 = $W413),
                  IFERROR(
                      _xlfn._xlws.FILTER(FuSa_14DCDC_EFAN!$P$3:$P$500,FuSa_14DCDC_EFAN!$W$3:$W$500 = $W413),
                      IFERROR(
                          _xlfn._xlws.FILTER(FuSa_FaultInjection!$P$3:$P$500,FuSa_FaultInjection!$W$3:$W$500 = $W413),
                          IFERROR(
                              _xlfn._xlws.FILTER(Function_SCC!$P$3:$P$512,Function_SCC!$W$3:$W$512 = $W413),
                              IFERROR(
                                  _xlfn._xlws.FILTER(FuSa_FTT!$P$3:$P$500,FuSa_FTT!$W$3:$W$500 = $W413),
                                  IFERROR(
                                       _xlfn._xlws.FILTER(FuSa_NACS!$P$3:$P$548,FuSa_NACS!$W$3:$W$548 = $W413),
                                       "NA"
                               )
                           )
                       )
                   )
               )
           )
       )
   )
)</f>
        <v/>
      </c>
      <c r="Q413" s="1">
        <f t="array" ref="Q413">IFERROR(
      _xlfn._xlws.FILTER(FuSa_Charger!$S$3:$S$520, FuSa_Charger!$W$3:$W$520 = $W413),
      IFERROR(
          _xlfn._xlws.FILTER(Function_14DCDC!$S$3:$S$503,Function_14DCDC!$W$3:$W$503 =$W413 ),
          IFERROR(
              _xlfn._xlws.FILTER(Function_Charger!$S$3:$S$510,Function_Charger!$W$3:$W$510 = $W413),
              IFERROR(
                  _xlfn._xlws.FILTER(FuSa_14DCDC!$S$3:$S$500,FuSa_14DCDC!$W$3:$W$500 = $W413),
                  IFERROR(
                      _xlfn._xlws.FILTER(FuSa_14DCDC_EFAN!$S$3:$S$500,FuSa_14DCDC_EFAN!$W$3:$W$500 = $W413),
                      IFERROR(
                          _xlfn._xlws.FILTER(FuSa_FaultInjection!$S$3:$S$500,FuSa_FaultInjection!$W$3:$W$500 = $W413),
                          IFERROR(
                              _xlfn._xlws.FILTER(Function_SCC!$S$3:$S$512,Function_SCC!$W$3:$W$512 = $W413),
                              IFERROR(
                                  _xlfn._xlws.FILTER(FuSa_FTT!$S$3:$S$500,FuSa_FTT!$W$3:$W$500 = $W413),
                                  IFERROR(
                                       _xlfn._xlws.FILTER(FuSa_NACS!$Q$3:$Q$548,FuSa_NACS!$W$3:$W$548 = $W413),
                                       "NA"
                               )
                           )
                       )
                   )
               )
           )
       )
   )
)</f>
        <v/>
      </c>
      <c r="R413" s="441">
        <f t="array" ref="R413">IFERROR(
      _xlfn._xlws.FILTER(FuSa_Charger!$T$3:$T$520, FuSa_Charger!$W$3:$W$520 = $W413),
      IFERROR(
          _xlfn._xlws.FILTER(Function_14DCDC!$T$3:$T$503,Function_14DCDC!$W$3:$W$503 =$W413 ),
          IFERROR(
              _xlfn._xlws.FILTER(Function_Charger!$T$3:$T$510,Function_Charger!$W$3:$W$510 = $W413),
              IFERROR(
                  _xlfn._xlws.FILTER(FuSa_14DCDC!$T$3:$T$500,FuSa_14DCDC!$W$3:$W$500 = $W413),
                  IFERROR(
                      _xlfn._xlws.FILTER(FuSa_14DCDC_EFAN!$T$3:$T$500,FuSa_14DCDC_EFAN!$W$3:$W$500 = $W413),
                      IFERROR(
                          _xlfn._xlws.FILTER(FuSa_FaultInjection!$T$3:$T$500,FuSa_FaultInjection!$W$3:$W$500 = $W413),
                          IFERROR(
                              _xlfn._xlws.FILTER(Function_SCC!$T$3:$T$512,Function_SCC!$W$3:$W$512 = $W413),
                              IFERROR(
                                  _xlfn._xlws.FILTER(FuSa_FTT!$T$3:$T$500,FuSa_FTT!$W$3:$W$500 = $W413),
                                  IFERROR(
                                       _xlfn._xlws.FILTER(FuSa_NACS!$R$3:$R$548,FuSa_NACS!$W$3:$W$548 = $W413),
                                       "NA"
                               )
                           )
                       )
                   )
               )
           )
       )
   )
)</f>
        <v/>
      </c>
      <c r="S413" s="441">
        <f t="array" ref="S413">IFERROR(
      _xlfn._xlws.FILTER(FuSa_Charger!$U$3:$U$520, FuSa_Charger!$W$3:$W$520 = $W413),
      IFERROR(
          _xlfn._xlws.FILTER(Function_14DCDC!$U$3:$U$503,Function_14DCDC!$W$3:$W$503 =$W413 ),
          IFERROR(
              _xlfn._xlws.FILTER(Function_Charger!$U$3:$U$510,Function_Charger!$W$3:$W$510 = $W413),
              IFERROR(
                  _xlfn._xlws.FILTER(FuSa_14DCDC!$U$3:$U$500,FuSa_14DCDC!$W$3:$W$500 = $W413),
                  IFERROR(
                      _xlfn._xlws.FILTER(FuSa_14DCDC_EFAN!$U$3:$U$500,FuSa_14DCDC_EFAN!$W$3:$W$500 = $W413),
                      IFERROR(
                          _xlfn._xlws.FILTER(FuSa_FaultInjection!$U$3:$U$500,FuSa_FaultInjection!$W$3:$W$500 = $W413),
                          IFERROR(
                              _xlfn._xlws.FILTER(Function_SCC!$U$3:$U$512,Function_SCC!$W$3:$W$512 = $W413),
                              IFERROR(
                                  _xlfn._xlws.FILTER(FuSa_FTT!$U$3:$U$500,FuSa_FTT!$W$3:$W$500 = $W413),
                                  IFERROR(
                                       _xlfn._xlws.FILTER(FuSa_NACS!$S$3:$S$548,FuSa_NACS!$W$3:$W$548 = $W413),
                                       "NA"
                               )
                           )
                       )
                   )
               )
           )
       )
   )
)</f>
        <v/>
      </c>
      <c r="T413" s="441">
        <f t="array" ref="T413">IFERROR(
      _xlfn._xlws.FILTER(FuSa_Charger!$V$3:$V$520, FuSa_Charger!$W$3:$W$520 = $W413),
      IFERROR(
          _xlfn._xlws.FILTER(Function_14DCDC!$V$3:$V$503,Function_14DCDC!$W$3:$W$503 =$W413 ),
          IFERROR(
              _xlfn._xlws.FILTER(Function_Charger!$V$3:$V$510,Function_Charger!$W$3:$W$510 = $W413),
              IFERROR(
                  _xlfn._xlws.FILTER(FuSa_14DCDC!$V$3:$V$500,FuSa_14DCDC!$W$3:$W$500 = $W413),
                  IFERROR(
                      _xlfn._xlws.FILTER(FuSa_14DCDC_EFAN!$V$3:$V$500,FuSa_14DCDC_EFAN!$W$3:$W$500 = $W413),
                      IFERROR(
                          _xlfn._xlws.FILTER(FuSa_FaultInjection!$V$3:$V$500,FuSa_FaultInjection!$W$3:$W$500 = $W413),
                          IFERROR(
                              _xlfn._xlws.FILTER(Function_SCC!$V$3:$V$512,Function_SCC!$W$3:$W$512 = $W413),
                              IFERROR(
                                  _xlfn._xlws.FILTER(FuSa_FTT!$V$3:$V$500,FuSa_FTT!$W$3:$W$500 = $W413),
                                  IFERROR(
                                       _xlfn._xlws.FILTER(FuSa_NACS!$T$3:$T$548,FuSa_NACS!$W$3:$W$548 = $W413),
                                       "NA"
                               )
                           )
                       )
                   )
               )
           )
       )
   )
)</f>
        <v/>
      </c>
      <c r="U413" s="229" t="inlineStr">
        <is>
          <t>NACS Negative scenario</t>
        </is>
      </c>
      <c r="W413" s="229" t="inlineStr">
        <is>
          <t>[SYI_NACS_003]_NonNACS(SGBM_ID)_HWSOP3.0.html</t>
        </is>
      </c>
      <c r="X413" s="888" t="n">
        <v>2</v>
      </c>
      <c r="Y413" s="249" t="n">
        <v>0</v>
      </c>
      <c r="Z413" s="249" t="n">
        <v>0</v>
      </c>
      <c r="AA413" s="249" t="n">
        <v>2</v>
      </c>
      <c r="AB413" s="249" t="n"/>
      <c r="AC413" s="1154">
        <f t="array" ref="AC413">IF(
    IFERROR(
        _xlfn._xlws.FILTER(FuSa_Charger!$AC$3:$AC$519, FuSa_Charger!$W$3:$W$519 = $W413),
        IFERROR(
            _xlfn._xlws.FILTER(Function_14DCDC!$AC$3:$AC$503, Function_14DCDC!$W$3:$W$503 = $W413),
            IFERROR(
                _xlfn._xlws.FILTER(Function_Charger!$AC$3:$AC$508, Function_Charger!$W$3:$W$508 = $W413),
                IFERROR(
                    _xlfn._xlws.FILTER(FuSa_14DCDC!$AC$3:$AC$500, FuSa_14DCDC!$W$3:$W$500 = $W413),
                    IFERROR(
                        _xlfn._xlws.FILTER(FuSa_14DCDC_EFAN!$AC$3:$AC$500, FuSa_14DCDC_EFAN!$W$3:$W$500 =$W413),
                        IFERROR(
                            _xlfn._xlws.FILTER(FuSa_FaultInjection!$AC$3:$AC$500, FuSa_FaultInjection!$W$3:$W$500 = $W413),
                            IFERROR(
                                _xlfn._xlws.FILTER(FuSa_NACS!$AC$3:$AC$548, FuSa_NACS!$W$3:$W$548 = $W413),
                                IFERROR(
                                     _xlfn._xlws.FILTER(Function_SCC!$AC$3:$AC$525, Function_SCC!$W$3:$W$525 = $W413),
                                     _xlfn._xlws.FILTER(FuSa_FTT!$AC$3:$AC$500, FuSa_FTT!$W$3:$W$500 = $W413)
                                )
                            )
                        )
                    )
                )
            )
        )
    ) = 0,
    "",
    IFERROR(
        _xlfn._xlws.FILTER(FuSa_Charger!$AC$3:$AC$519, FuSa_Charger!$W$3:$W$519 = $W413),
        IFERROR(
            _xlfn._xlws.FILTER(Function_14DCDC!$AC$3:$AC$503, Function_14DCDC!$W$3:$W$503 = $W413),
            IFERROR(
                _xlfn._xlws.FILTER(Function_Charger!$AC$3:$AC$508, Function_Charger!$W$3:$W$508 = $W413),
                IFERROR(
                    _xlfn._xlws.FILTER(FuSa_14DCDC!$AC$3:$AC$500, FuSa_14DCDC!$W$3:$W$500 = $W413),
                    IFERROR(
                        _xlfn._xlws.FILTER(FuSa_14DCDC_EFAN!$AC$3:$AC$500, FuSa_14DCDC_EFAN!$W$3:$W$500 = $W413),
                        IFERROR(
                            _xlfn._xlws.FILTER(FuSa_FaultInjection!$AC$3:$AC$500, FuSa_FaultInjection!$W$3:$W$500 = $W413),
                            IFERROR(
                                _xlfn._xlws.FILTER(FuSa_NACS!$AC$3:$AC$548, FuSa_NACS!$W$3:$W$548 = $W413),
                                IFERROR(
                                     _xlfn._xlws.FILTER(Function_SCC!$AC$3:$AC$525, Function_SCC!$W$3:$W$525 = $W413),
                                     _xlfn._xlws.FILTER(FuSa_FTT!$AC$3:$AC$500, FuSa_FTT!$W$3:$W$500 = $W413)
                               )
                            )
                        )
                    )
                )
            )
        )
    )
)</f>
        <v/>
      </c>
      <c r="AD413" s="449">
        <f t="array" ref="AD413">IF(
    IFERROR(
        _xlfn._xlws.FILTER(FuSa_Charger!$AD$3:$AD$519, FuSa_Charger!$W$3:$W$519 = $W413),
        IFERROR(
            _xlfn._xlws.FILTER(Function_14DCDC!$AD$3:$AD$503, Function_14DCDC!$W$3:$W$503 = $W413),
            IFERROR(
                _xlfn._xlws.FILTER(Function_Charger!$AD$3:$AD$508, Function_Charger!$W$3:$W$508 = $W413),
                IFERROR(
                    _xlfn._xlws.FILTER(FuSa_14DCDC!$AD$3:$AD$500, FuSa_14DCDC!$W$3:$W$500 = $W413),
                    IFERROR(
                        _xlfn._xlws.FILTER(FuSa_14DCDC_EFAN!$AD$3:$AD$500, FuSa_14DCDC_EFAN!$W$3:$W$500 =$W413 ),
                        IFERROR(
                            _xlfn._xlws.FILTER(FuSa_FaultInjection!$AD$3:$AD$500, FuSa_FaultInjection!$W$3:$W$500 = $W413),
                            IFERROR(
                                _xlfn._xlws.FILTER(FuSa_NACS!$AD$3:$AD$548, FuSa_NACS!$W$3:$W$548 = $W413),
                                IFERROR(
                                    _xlfn._xlws.FILTER(Function_SCC!$AD$3:$AD$525, Function_SCC!$W$3:$W$525 = $W413),
                                    _xlfn._xlws.FILTER(FuSa_FTT!$AD$3:$AD$500, FuSa_FTT!$W$3:$W$500 = $W413)
                               )
                            )
                        )
                    )
                )
            )
        )
    ) = 0,
    "",
    IFERROR(
        _xlfn._xlws.FILTER(FuSa_Charger!$AD$3:$AD$519, FuSa_Charger!$W$3:$W$519 = $W413),
        IFERROR(
            _xlfn._xlws.FILTER(Function_14DCDC!$AD$3:$AD$503, Function_14DCDC!$W$3:$W$503 = $W413),
            IFERROR(
                _xlfn._xlws.FILTER(Function_Charger!$AD$3:$AD$508, Function_Charger!$W$3:$W$508 = $W413),
                IFERROR(
                    _xlfn._xlws.FILTER(FuSa_14DCDC!$AD$3:$AD$500, FuSa_14DCDC!$W$3:$W$500 = $W413),
                    IFERROR(
                        _xlfn._xlws.FILTER(FuSa_14DCDC_EFAN!$AD$3:$AD$500, FuSa_14DCDC_EFAN!$W$3:$W$500 = $W413),
                        IFERROR(
                            _xlfn._xlws.FILTER(FuSa_FaultInjection!$AD$3:$AD$500, FuSa_FaultInjection!$W$3:$W$500 = $W413),
                            IFERROR(
                                _xlfn._xlws.FILTER(FuSa_NACS!$AD$3:$AD$548, FuSa_NACS!$W$3:$W$548 = $W413),
                                IFERROR(
                                 _xlfn._xlws.FILTER(Function_SCC!$AD$3:$AD$525, Function_SCC!$W$3:$W$525 = $W413),
                                     _xlfn._xlws.FILTER(FuSa_FTT!$AD$3:$AD$500, FuSa_FTT!$W$3:$W$500 = $W413)
                                )
                            )
                        )
                    )
                )
            )
        )
    )
)</f>
        <v/>
      </c>
      <c r="AE413" s="936" t="n"/>
      <c r="AG413" s="232" t="inlineStr"/>
      <c r="AH413" s="46" t="inlineStr"/>
      <c r="AI413" s="46" t="inlineStr"/>
      <c r="AJ413" s="46" t="inlineStr"/>
      <c r="AK413" s="46" t="inlineStr"/>
      <c r="AL413" s="462" t="n"/>
      <c r="AM413" s="231" t="n"/>
      <c r="AN413" s="892" t="n"/>
      <c r="AO413" s="232">
        <f>EXACT(W413,AG413)</f>
        <v/>
      </c>
      <c r="AP413" s="46">
        <f>EXACT(X413,AH413)</f>
        <v/>
      </c>
      <c r="AQ413" s="46">
        <f>EXACT(Y413,AI413)</f>
        <v/>
      </c>
      <c r="AR413" s="46">
        <f>EXACT(Z413,AJ413)</f>
        <v/>
      </c>
      <c r="AS413" s="462">
        <f>EXACT(AA413,AK413)</f>
        <v/>
      </c>
      <c r="AT413" t="inlineStr"/>
      <c r="AU413" t="inlineStr"/>
    </row>
    <row r="414" ht="15" customHeight="1">
      <c r="A414" s="451" t="n"/>
      <c r="B414" s="451" t="n"/>
      <c r="C414" s="451" t="n"/>
      <c r="D414" s="478" t="n"/>
      <c r="E414" s="574">
        <f t="array" ref="E414">IFERROR(
      _xlfn._xlws.FILTER(FuSa_Charger!$E$3:$E$520, FuSa_Charger!$W$3:$W$520 = $W414),
      IFERROR(
          _xlfn._xlws.FILTER(Function_14DCDC!$E$3:$E$503,Function_14DCDC!$W$3:$W$503 =$W414 ),
          IFERROR(
              _xlfn._xlws.FILTER(Function_Charger!$E$3:$E$510,Function_Charger!$W$3:$W$510 = $W414),
              IFERROR(
                  _xlfn._xlws.FILTER(FuSa_14DCDC!$E$3:$E$500,FuSa_14DCDC!$W$3:$W$500 = $W414),
                  IFERROR(
                      _xlfn._xlws.FILTER(FuSa_14DCDC_EFAN!$E$3:$E$500,FuSa_14DCDC_EFAN!$W$3:$W$500 = $W414),
                      IFERROR(
                          _xlfn._xlws.FILTER(FuSa_FaultInjection!$E$3:$E$500,FuSa_FaultInjection!$W$3:$W$500 = $W414),
                          IFERROR(
                              _xlfn._xlws.FILTER(Function_SCC!$E$3:$E$512,Function_SCC!$W$3:$W$512 = $W414),
                              IFERROR(
                                  _xlfn._xlws.FILTER(FuSa_FTT!$E$3:$E$500,FuSa_FTT!$W$3:$W$500 = $W414),
                                  IFERROR(
                                       _xlfn._xlws.FILTER(FuSa_NACS!$E$3:$E$548,FuSa_NACS!$W$3:$W$548 = $W414),
                                       "NA"
                               )
                           )
                       )
                   )
               )
           )
       )
   )
)</f>
        <v/>
      </c>
      <c r="F414" s="574">
        <f t="array" ref="F414">IFERROR(
      _xlfn._xlws.FILTER(FuSa_Charger!$F$3:$F$520, FuSa_Charger!$W$3:$W$520 = $W414),
      IFERROR(
          _xlfn._xlws.FILTER(Function_14DCDC!$F$3:$F$503,Function_14DCDC!$W$3:$W$503 =$W414 ),
          IFERROR(
              _xlfn._xlws.FILTER(Function_Charger!$F$3:$F$510,Function_Charger!$W$3:$W$510 = $W414),
              IFERROR(
                  _xlfn._xlws.FILTER(FuSa_14DCDC!$F$3:$F$500,FuSa_14DCDC!$W$3:$W$500 = $W414),
                  IFERROR(
                      _xlfn._xlws.FILTER(FuSa_14DCDC_EFAN!$F$3:$F$500,FuSa_14DCDC_EFAN!$W$3:$W$500 = $W414),
                      IFERROR(
                          _xlfn._xlws.FILTER(FuSa_FaultInjection!$F$3:$F$500,FuSa_FaultInjection!$W$3:$W$500 = $W414),
                          IFERROR(
                              _xlfn._xlws.FILTER(Function_SCC!$F$3:$F$512,Function_SCC!$W$3:$W$512 = $W414),
                              IFERROR(
                                  _xlfn._xlws.FILTER(FuSa_FTT!$F$3:$F$500,FuSa_FTT!$W$3:$W$500 = $W414),
                                  IFERROR(
                                       _xlfn._xlws.FILTER(FuSa_NACS!$F$3:$F$548,FuSa_NACS!$W$3:$W$548 = $W414),
                                       "NA"
                               )
                           )
                       )
                   )
               )
           )
       )
   )
)</f>
        <v/>
      </c>
      <c r="G414" s="263">
        <f t="array" ref="G414">IFERROR(
      _xlfn._xlws.FILTER(FuSa_Charger!$G$3:$G$520, FuSa_Charger!$W$3:$W$520 = $W414),
      IFERROR(
          _xlfn._xlws.FILTER(Function_14DCDC!$G$3:$G$503,Function_14DCDC!$W$3:$W$503 =$W414 ),
          IFERROR(
              _xlfn._xlws.FILTER(Function_Charger!$G$3:$G$510,Function_Charger!$W$3:$W$510 = $W414),
              IFERROR(
                  _xlfn._xlws.FILTER(FuSa_14DCDC!$G$3:$G$500,FuSa_14DCDC!$W$3:$W$500 = $W414),
                  IFERROR(
                      _xlfn._xlws.FILTER(FuSa_14DCDC_EFAN!$G$3:$G$500,FuSa_14DCDC_EFAN!$W$3:$W$500 = $W414),
                      IFERROR(
                          _xlfn._xlws.FILTER(FuSa_FaultInjection!$G$3:$G$500,FuSa_FaultInjection!$W$3:$W$500 = $W414),
                          IFERROR(
                              _xlfn._xlws.FILTER(Function_SCC!$G$3:$G$512,Function_SCC!$W$3:$W$512 = $W414),
                              IFERROR(
                                  _xlfn._xlws.FILTER(FuSa_FTT!$G$3:$G$500,FuSa_FTT!$W$3:$W$500 = $W414),
                                  IFERROR(
                                       _xlfn._xlws.FILTER(FuSa_NACS!$G$3:$G$548,FuSa_NACS!$W$3:$W$548 = $W414),
                                       "NA"
                               )
                           )
                       )
                   )
               )
           )
       )
   )
)</f>
        <v/>
      </c>
      <c r="H414" s="574">
        <f t="array" ref="H414">IFERROR(
      _xlfn._xlws.FILTER(FuSa_Charger!$H$3:$H$520, FuSa_Charger!$W$3:$W$520 = $W414),
      IFERROR(
          _xlfn._xlws.FILTER(Function_14DCDC!$H$3:$H$503,Function_14DCDC!$W$3:$W$503 =$W414 ),
          IFERROR(
              _xlfn._xlws.FILTER(Function_Charger!$H$3:$H$510,Function_Charger!$W$3:$W$510 = $W414),
              IFERROR(
                  _xlfn._xlws.FILTER(FuSa_14DCDC!$H$3:$H$500,FuSa_14DCDC!$W$3:$W$500 = $W414),
                  IFERROR(
                      _xlfn._xlws.FILTER(FuSa_14DCDC_EFAN!$H$3:$H$500,FuSa_14DCDC_EFAN!$W$3:$W$500 = $W414),
                      IFERROR(
                          _xlfn._xlws.FILTER(FuSa_FaultInjection!$H$3:$H$500,FuSa_FaultInjection!$W$3:$W$500 = $W414),
                          IFERROR(
                              _xlfn._xlws.FILTER(Function_SCC!$H$3:$H$512,Function_SCC!$W$3:$W$512 = $W414),
                              IFERROR(
                                  _xlfn._xlws.FILTER(FuSa_FTT!$H$3:$H$500,FuSa_FTT!$W$3:$W$500 = $W414),
                                  IFERROR(
                                       _xlfn._xlws.FILTER(FuSa_NACS!$H$3:$H$548,FuSa_NACS!$W$3:$W$548 = $W414),
                                       "NA"
                               )
                           )
                       )
                   )
               )
           )
       )
   )
)</f>
        <v/>
      </c>
      <c r="I414" s="574">
        <f t="array" ref="I414">IFERROR(
      _xlfn._xlws.FILTER(FuSa_Charger!$I$3:$I$520, FuSa_Charger!$W$3:$W$520 = $W414),
      IFERROR(
          _xlfn._xlws.FILTER(Function_14DCDC!$I$3:$I$503,Function_14DCDC!$W$3:$W$503 =$W414 ),
          IFERROR(
              _xlfn._xlws.FILTER(Function_Charger!$I$3:$I$510,Function_Charger!$W$3:$W$510 = $W414),
              IFERROR(
                  _xlfn._xlws.FILTER(FuSa_14DCDC!$I$3:$I$500,FuSa_14DCDC!$W$3:$W$500 = $W414),
                  IFERROR(
                      _xlfn._xlws.FILTER(FuSa_14DCDC_EFAN!$I$3:$I$500,FuSa_14DCDC_EFAN!$W$3:$W$500 = $W414),
                      IFERROR(
                          _xlfn._xlws.FILTER(FuSa_FaultInjection!$I$3:$I$500,FuSa_FaultInjection!$W$3:$W$500 = $W414),
                          IFERROR(
                              _xlfn._xlws.FILTER(Function_SCC!$I$3:$I$512,Function_SCC!$W$3:$W$512 = $W414),
                              IFERROR(
                                  _xlfn._xlws.FILTER(FuSa_FTT!$I$3:$I$500,FuSa_FTT!$W$3:$W$500 = $W414),
                                  IFERROR(
                                       _xlfn._xlws.FILTER(FuSa_NACS!$I$3:$I$548,FuSa_NACS!$W$3:$W$548 = $W414),
                                       "NA"
                               )
                           )
                       )
                   )
               )
           )
       )
   )
)</f>
        <v/>
      </c>
      <c r="J414" s="451" t="n"/>
      <c r="K414" s="451" t="n"/>
      <c r="L414" s="451" t="n"/>
      <c r="M414" s="451" t="n"/>
      <c r="N414" s="574">
        <f t="array" ref="N414">IFERROR(
      _xlfn._xlws.FILTER(FuSa_Charger!$N$3:$N$520, FuSa_Charger!$W$3:$W$520 = $W414),
      IFERROR(
          _xlfn._xlws.FILTER(Function_14DCDC!$N$3:$N$503,Function_14DCDC!$W$3:$W$503 =$W414 ),
          IFERROR(
              _xlfn._xlws.FILTER(Function_Charger!$N$3:$N$510,Function_Charger!$W$3:$W$510 = $W414),
              IFERROR(
                  _xlfn._xlws.FILTER(FuSa_14DCDC!$N$3:$N$500,FuSa_14DCDC!$W$3:$W$500 = $W414),
                  IFERROR(
                      _xlfn._xlws.FILTER(FuSa_14DCDC_EFAN!$N$3:$N$500,FuSa_14DCDC_EFAN!$W$3:$W$500 = $W414),
                      IFERROR(
                          _xlfn._xlws.FILTER(FuSa_FaultInjection!$N$3:$N$500,FuSa_FaultInjection!$W$3:$W$500 = $W414),
                          IFERROR(
                              _xlfn._xlws.FILTER(Function_SCC!$N$3:$N$512,Function_SCC!$W$3:$W$512 = $W414),
                              IFERROR(
                                  _xlfn._xlws.FILTER(FuSa_FTT!$N$3:$N$500,FuSa_FTT!$W$3:$W$500 = $W414),
                                  IFERROR(
                                       _xlfn._xlws.FILTER(FuSa_NACS!$M$3:$M$548,FuSa_NACS!$W$3:$W$548 = $W414),
                                       "NA"
                               )
                           )
                       )
                   )
               )
           )
       )
   )
)</f>
        <v/>
      </c>
      <c r="O414" s="574">
        <f t="array" ref="O414">IFERROR(
      _xlfn._xlws.FILTER(FuSa_Charger!$O$3:$O$520, FuSa_Charger!$W$3:$W$520 = $W414),
      IFERROR(
          _xlfn._xlws.FILTER(Function_14DCDC!$O$3:$O$503,Function_14DCDC!$W$3:$W$503 =$W414 ),
          IFERROR(
              _xlfn._xlws.FILTER(Function_Charger!$O$3:$O$510,Function_Charger!$W$3:$W$510 = $W414),
              IFERROR(
                  _xlfn._xlws.FILTER(FuSa_14DCDC!$O$3:$O$500,FuSa_14DCDC!$W$3:$W$500 = $W414),
                  IFERROR(
                      _xlfn._xlws.FILTER(FuSa_14DCDC_EFAN!$O$3:$O$500,FuSa_14DCDC_EFAN!$W$3:$W$500 = $W414),
                      IFERROR(
                          _xlfn._xlws.FILTER(FuSa_FaultInjection!$O$3:$O$500,FuSa_FaultInjection!$W$3:$W$500 = $W414),
                          IFERROR(
                              _xlfn._xlws.FILTER(Function_SCC!$O$3:$O$512,Function_SCC!$W$3:$W$512 = $W414),
                              IFERROR(
                                  _xlfn._xlws.FILTER(FuSa_FTT!$O$3:$O$500,FuSa_FTT!$W$3:$W$500 = $W414),
                                  IFERROR(
                                       _xlfn._xlws.FILTER(FuSa_NACS!$O$3:$O$548,FuSa_NACS!$W$3:$W$548 = $W414),
                                       "NA"
                               )
                           )
                       )
                   )
               )
           )
       )
   )
)</f>
        <v/>
      </c>
      <c r="P414" s="574">
        <f t="array" ref="P414">IFERROR(
      _xlfn._xlws.FILTER(FuSa_Charger!$P$3:$P$520, FuSa_Charger!$W$3:$W$520 = $W414),
      IFERROR(
          _xlfn._xlws.FILTER(Function_14DCDC!$P$3:$P$503,Function_14DCDC!$W$3:$W$503 =$W414 ),
          IFERROR(
              _xlfn._xlws.FILTER(Function_Charger!$P$3:$P$510,Function_Charger!$W$3:$W$510 = $W414),
              IFERROR(
                  _xlfn._xlws.FILTER(FuSa_14DCDC!$P$3:$P$500,FuSa_14DCDC!$W$3:$W$500 = $W414),
                  IFERROR(
                      _xlfn._xlws.FILTER(FuSa_14DCDC_EFAN!$P$3:$P$500,FuSa_14DCDC_EFAN!$W$3:$W$500 = $W414),
                      IFERROR(
                          _xlfn._xlws.FILTER(FuSa_FaultInjection!$P$3:$P$500,FuSa_FaultInjection!$W$3:$W$500 = $W414),
                          IFERROR(
                              _xlfn._xlws.FILTER(Function_SCC!$P$3:$P$512,Function_SCC!$W$3:$W$512 = $W414),
                              IFERROR(
                                  _xlfn._xlws.FILTER(FuSa_FTT!$P$3:$P$500,FuSa_FTT!$W$3:$W$500 = $W414),
                                  IFERROR(
                                       _xlfn._xlws.FILTER(FuSa_NACS!$P$3:$P$548,FuSa_NACS!$W$3:$W$548 = $W414),
                                       "NA"
                               )
                           )
                       )
                   )
               )
           )
       )
   )
)</f>
        <v/>
      </c>
      <c r="Q414" s="1">
        <f t="array" ref="Q414">IFERROR(
      _xlfn._xlws.FILTER(FuSa_Charger!$S$3:$S$520, FuSa_Charger!$W$3:$W$520 = $W414),
      IFERROR(
          _xlfn._xlws.FILTER(Function_14DCDC!$S$3:$S$503,Function_14DCDC!$W$3:$W$503 =$W414 ),
          IFERROR(
              _xlfn._xlws.FILTER(Function_Charger!$S$3:$S$510,Function_Charger!$W$3:$W$510 = $W414),
              IFERROR(
                  _xlfn._xlws.FILTER(FuSa_14DCDC!$S$3:$S$500,FuSa_14DCDC!$W$3:$W$500 = $W414),
                  IFERROR(
                      _xlfn._xlws.FILTER(FuSa_14DCDC_EFAN!$S$3:$S$500,FuSa_14DCDC_EFAN!$W$3:$W$500 = $W414),
                      IFERROR(
                          _xlfn._xlws.FILTER(FuSa_FaultInjection!$S$3:$S$500,FuSa_FaultInjection!$W$3:$W$500 = $W414),
                          IFERROR(
                              _xlfn._xlws.FILTER(Function_SCC!$S$3:$S$512,Function_SCC!$W$3:$W$512 = $W414),
                              IFERROR(
                                  _xlfn._xlws.FILTER(FuSa_FTT!$S$3:$S$500,FuSa_FTT!$W$3:$W$500 = $W414),
                                  IFERROR(
                                       _xlfn._xlws.FILTER(FuSa_NACS!$Q$3:$Q$548,FuSa_NACS!$W$3:$W$548 = $W414),
                                       "NA"
                               )
                           )
                       )
                   )
               )
           )
       )
   )
)</f>
        <v/>
      </c>
      <c r="R414" s="441">
        <f t="array" ref="R414">IFERROR(
      _xlfn._xlws.FILTER(FuSa_Charger!$T$3:$T$520, FuSa_Charger!$W$3:$W$520 = $W414),
      IFERROR(
          _xlfn._xlws.FILTER(Function_14DCDC!$T$3:$T$503,Function_14DCDC!$W$3:$W$503 =$W414 ),
          IFERROR(
              _xlfn._xlws.FILTER(Function_Charger!$T$3:$T$510,Function_Charger!$W$3:$W$510 = $W414),
              IFERROR(
                  _xlfn._xlws.FILTER(FuSa_14DCDC!$T$3:$T$500,FuSa_14DCDC!$W$3:$W$500 = $W414),
                  IFERROR(
                      _xlfn._xlws.FILTER(FuSa_14DCDC_EFAN!$T$3:$T$500,FuSa_14DCDC_EFAN!$W$3:$W$500 = $W414),
                      IFERROR(
                          _xlfn._xlws.FILTER(FuSa_FaultInjection!$T$3:$T$500,FuSa_FaultInjection!$W$3:$W$500 = $W414),
                          IFERROR(
                              _xlfn._xlws.FILTER(Function_SCC!$T$3:$T$512,Function_SCC!$W$3:$W$512 = $W414),
                              IFERROR(
                                  _xlfn._xlws.FILTER(FuSa_FTT!$T$3:$T$500,FuSa_FTT!$W$3:$W$500 = $W414),
                                  IFERROR(
                                       _xlfn._xlws.FILTER(FuSa_NACS!$R$3:$R$548,FuSa_NACS!$W$3:$W$548 = $W414),
                                       "NA"
                               )
                           )
                       )
                   )
               )
           )
       )
   )
)</f>
        <v/>
      </c>
      <c r="S414" s="441">
        <f t="array" ref="S414">IFERROR(
      _xlfn._xlws.FILTER(FuSa_Charger!$U$3:$U$520, FuSa_Charger!$W$3:$W$520 = $W414),
      IFERROR(
          _xlfn._xlws.FILTER(Function_14DCDC!$U$3:$U$503,Function_14DCDC!$W$3:$W$503 =$W414 ),
          IFERROR(
              _xlfn._xlws.FILTER(Function_Charger!$U$3:$U$510,Function_Charger!$W$3:$W$510 = $W414),
              IFERROR(
                  _xlfn._xlws.FILTER(FuSa_14DCDC!$U$3:$U$500,FuSa_14DCDC!$W$3:$W$500 = $W414),
                  IFERROR(
                      _xlfn._xlws.FILTER(FuSa_14DCDC_EFAN!$U$3:$U$500,FuSa_14DCDC_EFAN!$W$3:$W$500 = $W414),
                      IFERROR(
                          _xlfn._xlws.FILTER(FuSa_FaultInjection!$U$3:$U$500,FuSa_FaultInjection!$W$3:$W$500 = $W414),
                          IFERROR(
                              _xlfn._xlws.FILTER(Function_SCC!$U$3:$U$512,Function_SCC!$W$3:$W$512 = $W414),
                              IFERROR(
                                  _xlfn._xlws.FILTER(FuSa_FTT!$U$3:$U$500,FuSa_FTT!$W$3:$W$500 = $W414),
                                  IFERROR(
                                       _xlfn._xlws.FILTER(FuSa_NACS!$S$3:$S$548,FuSa_NACS!$W$3:$W$548 = $W414),
                                       "NA"
                               )
                           )
                       )
                   )
               )
           )
       )
   )
)</f>
        <v/>
      </c>
      <c r="T414" s="441">
        <f t="array" ref="T414">IFERROR(
      _xlfn._xlws.FILTER(FuSa_Charger!$V$3:$V$520, FuSa_Charger!$W$3:$W$520 = $W414),
      IFERROR(
          _xlfn._xlws.FILTER(Function_14DCDC!$V$3:$V$503,Function_14DCDC!$W$3:$W$503 =$W414 ),
          IFERROR(
              _xlfn._xlws.FILTER(Function_Charger!$V$3:$V$510,Function_Charger!$W$3:$W$510 = $W414),
              IFERROR(
                  _xlfn._xlws.FILTER(FuSa_14DCDC!$V$3:$V$500,FuSa_14DCDC!$W$3:$W$500 = $W414),
                  IFERROR(
                      _xlfn._xlws.FILTER(FuSa_14DCDC_EFAN!$V$3:$V$500,FuSa_14DCDC_EFAN!$W$3:$W$500 = $W414),
                      IFERROR(
                          _xlfn._xlws.FILTER(FuSa_FaultInjection!$V$3:$V$500,FuSa_FaultInjection!$W$3:$W$500 = $W414),
                          IFERROR(
                              _xlfn._xlws.FILTER(Function_SCC!$V$3:$V$512,Function_SCC!$W$3:$W$512 = $W414),
                              IFERROR(
                                  _xlfn._xlws.FILTER(FuSa_FTT!$V$3:$V$500,FuSa_FTT!$W$3:$W$500 = $W414),
                                  IFERROR(
                                       _xlfn._xlws.FILTER(FuSa_NACS!$T$3:$T$548,FuSa_NACS!$W$3:$W$548 = $W414),
                                       "NA"
                               )
                           )
                       )
                   )
               )
           )
       )
   )
)</f>
        <v/>
      </c>
      <c r="U414" s="231" t="inlineStr">
        <is>
          <t>NACS Negative scenario</t>
        </is>
      </c>
      <c r="W414" s="236" t="inlineStr">
        <is>
          <t>[SYI_DC2_001]Measurement of DC voltage on Ac side_nonNACS(SGBM_ID)_HWSOP3.0_SP21P.html</t>
        </is>
      </c>
      <c r="X414" s="1092" t="n">
        <v>3</v>
      </c>
      <c r="Y414" s="401" t="n">
        <v>0</v>
      </c>
      <c r="Z414" s="401" t="n">
        <v>0</v>
      </c>
      <c r="AA414" s="1092" t="n">
        <v>1</v>
      </c>
      <c r="AB414" s="401" t="n"/>
      <c r="AC414" s="946" t="inlineStr">
        <is>
          <t>TSR-CCU-NACS-957
TSR-CCU-NACS-958
TSR-CCU-NACS-974
TSR-CCU-NACS-977</t>
        </is>
      </c>
      <c r="AD414" s="1176" t="n"/>
      <c r="AE414" s="936" t="n"/>
      <c r="AG414" s="223" t="inlineStr"/>
      <c r="AH414" s="240" t="inlineStr"/>
      <c r="AI414" s="240" t="inlineStr"/>
      <c r="AJ414" s="240" t="inlineStr"/>
      <c r="AK414" s="240" t="inlineStr"/>
      <c r="AL414" s="41" t="n"/>
      <c r="AM414" s="507" t="n"/>
      <c r="AN414" s="1193" t="n"/>
      <c r="AO414" s="223">
        <f>EXACT(W414,AG414)</f>
        <v/>
      </c>
      <c r="AP414" s="43">
        <f>EXACT(X414,AH414)</f>
        <v/>
      </c>
      <c r="AQ414" s="43">
        <f>EXACT(Y414,AI414)</f>
        <v/>
      </c>
      <c r="AR414" s="43">
        <f>EXACT(Z414,AJ414)</f>
        <v/>
      </c>
      <c r="AS414" s="266">
        <f>EXACT(AA414,AK414)</f>
        <v/>
      </c>
      <c r="AT414" t="inlineStr"/>
      <c r="AU414" t="inlineStr"/>
      <c r="AW414" s="43" t="n"/>
    </row>
    <row r="415" ht="15" customHeight="1">
      <c r="A415" s="451" t="n"/>
      <c r="B415" s="451" t="n"/>
      <c r="C415" s="451" t="n"/>
      <c r="D415" s="478" t="n"/>
      <c r="E415" s="574">
        <f t="array" ref="E415">IFERROR(
      _xlfn._xlws.FILTER(FuSa_Charger!$E$3:$E$520, FuSa_Charger!$W$3:$W$520 = $W415),
      IFERROR(
          _xlfn._xlws.FILTER(Function_14DCDC!$E$3:$E$503,Function_14DCDC!$W$3:$W$503 =$W415 ),
          IFERROR(
              _xlfn._xlws.FILTER(Function_Charger!$E$3:$E$510,Function_Charger!$W$3:$W$510 = $W415),
              IFERROR(
                  _xlfn._xlws.FILTER(FuSa_14DCDC!$E$3:$E$500,FuSa_14DCDC!$W$3:$W$500 = $W415),
                  IFERROR(
                      _xlfn._xlws.FILTER(FuSa_14DCDC_EFAN!$E$3:$E$500,FuSa_14DCDC_EFAN!$W$3:$W$500 = $W415),
                      IFERROR(
                          _xlfn._xlws.FILTER(FuSa_FaultInjection!$E$3:$E$500,FuSa_FaultInjection!$W$3:$W$500 = $W415),
                          IFERROR(
                              _xlfn._xlws.FILTER(Function_SCC!$E$3:$E$512,Function_SCC!$W$3:$W$512 = $W415),
                              IFERROR(
                                  _xlfn._xlws.FILTER(FuSa_FTT!$E$3:$E$500,FuSa_FTT!$W$3:$W$500 = $W415),
                                  IFERROR(
                                       _xlfn._xlws.FILTER(FuSa_NACS!$E$3:$E$548,FuSa_NACS!$W$3:$W$548 = $W415),
                                       "NA"
                               )
                           )
                       )
                   )
               )
           )
       )
   )
)</f>
        <v/>
      </c>
      <c r="F415" s="574">
        <f t="array" ref="F415">IFERROR(
      _xlfn._xlws.FILTER(FuSa_Charger!$F$3:$F$520, FuSa_Charger!$W$3:$W$520 = $W415),
      IFERROR(
          _xlfn._xlws.FILTER(Function_14DCDC!$F$3:$F$503,Function_14DCDC!$W$3:$W$503 =$W415 ),
          IFERROR(
              _xlfn._xlws.FILTER(Function_Charger!$F$3:$F$510,Function_Charger!$W$3:$W$510 = $W415),
              IFERROR(
                  _xlfn._xlws.FILTER(FuSa_14DCDC!$F$3:$F$500,FuSa_14DCDC!$W$3:$W$500 = $W415),
                  IFERROR(
                      _xlfn._xlws.FILTER(FuSa_14DCDC_EFAN!$F$3:$F$500,FuSa_14DCDC_EFAN!$W$3:$W$500 = $W415),
                      IFERROR(
                          _xlfn._xlws.FILTER(FuSa_FaultInjection!$F$3:$F$500,FuSa_FaultInjection!$W$3:$W$500 = $W415),
                          IFERROR(
                              _xlfn._xlws.FILTER(Function_SCC!$F$3:$F$512,Function_SCC!$W$3:$W$512 = $W415),
                              IFERROR(
                                  _xlfn._xlws.FILTER(FuSa_FTT!$F$3:$F$500,FuSa_FTT!$W$3:$W$500 = $W415),
                                  IFERROR(
                                       _xlfn._xlws.FILTER(FuSa_NACS!$F$3:$F$548,FuSa_NACS!$W$3:$W$548 = $W415),
                                       "NA"
                               )
                           )
                       )
                   )
               )
           )
       )
   )
)</f>
        <v/>
      </c>
      <c r="G415" s="263">
        <f t="array" ref="G415">IFERROR(
      _xlfn._xlws.FILTER(FuSa_Charger!$G$3:$G$520, FuSa_Charger!$W$3:$W$520 = $W415),
      IFERROR(
          _xlfn._xlws.FILTER(Function_14DCDC!$G$3:$G$503,Function_14DCDC!$W$3:$W$503 =$W415 ),
          IFERROR(
              _xlfn._xlws.FILTER(Function_Charger!$G$3:$G$510,Function_Charger!$W$3:$W$510 = $W415),
              IFERROR(
                  _xlfn._xlws.FILTER(FuSa_14DCDC!$G$3:$G$500,FuSa_14DCDC!$W$3:$W$500 = $W415),
                  IFERROR(
                      _xlfn._xlws.FILTER(FuSa_14DCDC_EFAN!$G$3:$G$500,FuSa_14DCDC_EFAN!$W$3:$W$500 = $W415),
                      IFERROR(
                          _xlfn._xlws.FILTER(FuSa_FaultInjection!$G$3:$G$500,FuSa_FaultInjection!$W$3:$W$500 = $W415),
                          IFERROR(
                              _xlfn._xlws.FILTER(Function_SCC!$G$3:$G$512,Function_SCC!$W$3:$W$512 = $W415),
                              IFERROR(
                                  _xlfn._xlws.FILTER(FuSa_FTT!$G$3:$G$500,FuSa_FTT!$W$3:$W$500 = $W415),
                                  IFERROR(
                                       _xlfn._xlws.FILTER(FuSa_NACS!$G$3:$G$548,FuSa_NACS!$W$3:$W$548 = $W415),
                                       "NA"
                               )
                           )
                       )
                   )
               )
           )
       )
   )
)</f>
        <v/>
      </c>
      <c r="H415" s="574">
        <f t="array" ref="H415">IFERROR(
      _xlfn._xlws.FILTER(FuSa_Charger!$H$3:$H$520, FuSa_Charger!$W$3:$W$520 = $W415),
      IFERROR(
          _xlfn._xlws.FILTER(Function_14DCDC!$H$3:$H$503,Function_14DCDC!$W$3:$W$503 =$W415 ),
          IFERROR(
              _xlfn._xlws.FILTER(Function_Charger!$H$3:$H$510,Function_Charger!$W$3:$W$510 = $W415),
              IFERROR(
                  _xlfn._xlws.FILTER(FuSa_14DCDC!$H$3:$H$500,FuSa_14DCDC!$W$3:$W$500 = $W415),
                  IFERROR(
                      _xlfn._xlws.FILTER(FuSa_14DCDC_EFAN!$H$3:$H$500,FuSa_14DCDC_EFAN!$W$3:$W$500 = $W415),
                      IFERROR(
                          _xlfn._xlws.FILTER(FuSa_FaultInjection!$H$3:$H$500,FuSa_FaultInjection!$W$3:$W$500 = $W415),
                          IFERROR(
                              _xlfn._xlws.FILTER(Function_SCC!$H$3:$H$512,Function_SCC!$W$3:$W$512 = $W415),
                              IFERROR(
                                  _xlfn._xlws.FILTER(FuSa_FTT!$H$3:$H$500,FuSa_FTT!$W$3:$W$500 = $W415),
                                  IFERROR(
                                       _xlfn._xlws.FILTER(FuSa_NACS!$H$3:$H$548,FuSa_NACS!$W$3:$W$548 = $W415),
                                       "NA"
                               )
                           )
                       )
                   )
               )
           )
       )
   )
)</f>
        <v/>
      </c>
      <c r="I415" s="574">
        <f t="array" ref="I415">IFERROR(
      _xlfn._xlws.FILTER(FuSa_Charger!$I$3:$I$520, FuSa_Charger!$W$3:$W$520 = $W415),
      IFERROR(
          _xlfn._xlws.FILTER(Function_14DCDC!$I$3:$I$503,Function_14DCDC!$W$3:$W$503 =$W415 ),
          IFERROR(
              _xlfn._xlws.FILTER(Function_Charger!$I$3:$I$510,Function_Charger!$W$3:$W$510 = $W415),
              IFERROR(
                  _xlfn._xlws.FILTER(FuSa_14DCDC!$I$3:$I$500,FuSa_14DCDC!$W$3:$W$500 = $W415),
                  IFERROR(
                      _xlfn._xlws.FILTER(FuSa_14DCDC_EFAN!$I$3:$I$500,FuSa_14DCDC_EFAN!$W$3:$W$500 = $W415),
                      IFERROR(
                          _xlfn._xlws.FILTER(FuSa_FaultInjection!$I$3:$I$500,FuSa_FaultInjection!$W$3:$W$500 = $W415),
                          IFERROR(
                              _xlfn._xlws.FILTER(Function_SCC!$I$3:$I$512,Function_SCC!$W$3:$W$512 = $W415),
                              IFERROR(
                                  _xlfn._xlws.FILTER(FuSa_FTT!$I$3:$I$500,FuSa_FTT!$W$3:$W$500 = $W415),
                                  IFERROR(
                                       _xlfn._xlws.FILTER(FuSa_NACS!$I$3:$I$548,FuSa_NACS!$W$3:$W$548 = $W415),
                                       "NA"
                               )
                           )
                       )
                   )
               )
           )
       )
   )
)</f>
        <v/>
      </c>
      <c r="J415" s="451" t="n"/>
      <c r="K415" s="451" t="n"/>
      <c r="L415" s="451" t="n"/>
      <c r="M415" s="451" t="n"/>
      <c r="N415" s="574">
        <f t="array" ref="N415">IFERROR(
      _xlfn._xlws.FILTER(FuSa_Charger!$N$3:$N$520, FuSa_Charger!$W$3:$W$520 = $W415),
      IFERROR(
          _xlfn._xlws.FILTER(Function_14DCDC!$N$3:$N$503,Function_14DCDC!$W$3:$W$503 =$W415 ),
          IFERROR(
              _xlfn._xlws.FILTER(Function_Charger!$N$3:$N$510,Function_Charger!$W$3:$W$510 = $W415),
              IFERROR(
                  _xlfn._xlws.FILTER(FuSa_14DCDC!$N$3:$N$500,FuSa_14DCDC!$W$3:$W$500 = $W415),
                  IFERROR(
                      _xlfn._xlws.FILTER(FuSa_14DCDC_EFAN!$N$3:$N$500,FuSa_14DCDC_EFAN!$W$3:$W$500 = $W415),
                      IFERROR(
                          _xlfn._xlws.FILTER(FuSa_FaultInjection!$N$3:$N$500,FuSa_FaultInjection!$W$3:$W$500 = $W415),
                          IFERROR(
                              _xlfn._xlws.FILTER(Function_SCC!$N$3:$N$512,Function_SCC!$W$3:$W$512 = $W415),
                              IFERROR(
                                  _xlfn._xlws.FILTER(FuSa_FTT!$N$3:$N$500,FuSa_FTT!$W$3:$W$500 = $W415),
                                  IFERROR(
                                       _xlfn._xlws.FILTER(FuSa_NACS!$M$3:$M$548,FuSa_NACS!$W$3:$W$548 = $W415),
                                       "NA"
                               )
                           )
                       )
                   )
               )
           )
       )
   )
)</f>
        <v/>
      </c>
      <c r="O415" s="574">
        <f t="array" ref="O415">IFERROR(
      _xlfn._xlws.FILTER(FuSa_Charger!$O$3:$O$520, FuSa_Charger!$W$3:$W$520 = $W415),
      IFERROR(
          _xlfn._xlws.FILTER(Function_14DCDC!$O$3:$O$503,Function_14DCDC!$W$3:$W$503 =$W415 ),
          IFERROR(
              _xlfn._xlws.FILTER(Function_Charger!$O$3:$O$510,Function_Charger!$W$3:$W$510 = $W415),
              IFERROR(
                  _xlfn._xlws.FILTER(FuSa_14DCDC!$O$3:$O$500,FuSa_14DCDC!$W$3:$W$500 = $W415),
                  IFERROR(
                      _xlfn._xlws.FILTER(FuSa_14DCDC_EFAN!$O$3:$O$500,FuSa_14DCDC_EFAN!$W$3:$W$500 = $W415),
                      IFERROR(
                          _xlfn._xlws.FILTER(FuSa_FaultInjection!$O$3:$O$500,FuSa_FaultInjection!$W$3:$W$500 = $W415),
                          IFERROR(
                              _xlfn._xlws.FILTER(Function_SCC!$O$3:$O$512,Function_SCC!$W$3:$W$512 = $W415),
                              IFERROR(
                                  _xlfn._xlws.FILTER(FuSa_FTT!$O$3:$O$500,FuSa_FTT!$W$3:$W$500 = $W415),
                                  IFERROR(
                                       _xlfn._xlws.FILTER(FuSa_NACS!$O$3:$O$548,FuSa_NACS!$W$3:$W$548 = $W415),
                                       "NA"
                               )
                           )
                       )
                   )
               )
           )
       )
   )
)</f>
        <v/>
      </c>
      <c r="P415" s="574">
        <f t="array" ref="P415">IFERROR(
      _xlfn._xlws.FILTER(FuSa_Charger!$P$3:$P$520, FuSa_Charger!$W$3:$W$520 = $W415),
      IFERROR(
          _xlfn._xlws.FILTER(Function_14DCDC!$P$3:$P$503,Function_14DCDC!$W$3:$W$503 =$W415 ),
          IFERROR(
              _xlfn._xlws.FILTER(Function_Charger!$P$3:$P$510,Function_Charger!$W$3:$W$510 = $W415),
              IFERROR(
                  _xlfn._xlws.FILTER(FuSa_14DCDC!$P$3:$P$500,FuSa_14DCDC!$W$3:$W$500 = $W415),
                  IFERROR(
                      _xlfn._xlws.FILTER(FuSa_14DCDC_EFAN!$P$3:$P$500,FuSa_14DCDC_EFAN!$W$3:$W$500 = $W415),
                      IFERROR(
                          _xlfn._xlws.FILTER(FuSa_FaultInjection!$P$3:$P$500,FuSa_FaultInjection!$W$3:$W$500 = $W415),
                          IFERROR(
                              _xlfn._xlws.FILTER(Function_SCC!$P$3:$P$512,Function_SCC!$W$3:$W$512 = $W415),
                              IFERROR(
                                  _xlfn._xlws.FILTER(FuSa_FTT!$P$3:$P$500,FuSa_FTT!$W$3:$W$500 = $W415),
                                  IFERROR(
                                       _xlfn._xlws.FILTER(FuSa_NACS!$P$3:$P$548,FuSa_NACS!$W$3:$W$548 = $W415),
                                       "NA"
                               )
                           )
                       )
                   )
               )
           )
       )
   )
)</f>
        <v/>
      </c>
      <c r="Q415" s="1">
        <f t="array" ref="Q415">IFERROR(
      _xlfn._xlws.FILTER(FuSa_Charger!$S$3:$S$520, FuSa_Charger!$W$3:$W$520 = $W415),
      IFERROR(
          _xlfn._xlws.FILTER(Function_14DCDC!$S$3:$S$503,Function_14DCDC!$W$3:$W$503 =$W415 ),
          IFERROR(
              _xlfn._xlws.FILTER(Function_Charger!$S$3:$S$510,Function_Charger!$W$3:$W$510 = $W415),
              IFERROR(
                  _xlfn._xlws.FILTER(FuSa_14DCDC!$S$3:$S$500,FuSa_14DCDC!$W$3:$W$500 = $W415),
                  IFERROR(
                      _xlfn._xlws.FILTER(FuSa_14DCDC_EFAN!$S$3:$S$500,FuSa_14DCDC_EFAN!$W$3:$W$500 = $W415),
                      IFERROR(
                          _xlfn._xlws.FILTER(FuSa_FaultInjection!$S$3:$S$500,FuSa_FaultInjection!$W$3:$W$500 = $W415),
                          IFERROR(
                              _xlfn._xlws.FILTER(Function_SCC!$S$3:$S$512,Function_SCC!$W$3:$W$512 = $W415),
                              IFERROR(
                                  _xlfn._xlws.FILTER(FuSa_FTT!$S$3:$S$500,FuSa_FTT!$W$3:$W$500 = $W415),
                                  IFERROR(
                                       _xlfn._xlws.FILTER(FuSa_NACS!$Q$3:$Q$548,FuSa_NACS!$W$3:$W$548 = $W415),
                                       "NA"
                               )
                           )
                       )
                   )
               )
           )
       )
   )
)</f>
        <v/>
      </c>
      <c r="R415" s="441">
        <f t="array" ref="R415">IFERROR(
      _xlfn._xlws.FILTER(FuSa_Charger!$T$3:$T$520, FuSa_Charger!$W$3:$W$520 = $W415),
      IFERROR(
          _xlfn._xlws.FILTER(Function_14DCDC!$T$3:$T$503,Function_14DCDC!$W$3:$W$503 =$W415 ),
          IFERROR(
              _xlfn._xlws.FILTER(Function_Charger!$T$3:$T$510,Function_Charger!$W$3:$W$510 = $W415),
              IFERROR(
                  _xlfn._xlws.FILTER(FuSa_14DCDC!$T$3:$T$500,FuSa_14DCDC!$W$3:$W$500 = $W415),
                  IFERROR(
                      _xlfn._xlws.FILTER(FuSa_14DCDC_EFAN!$T$3:$T$500,FuSa_14DCDC_EFAN!$W$3:$W$500 = $W415),
                      IFERROR(
                          _xlfn._xlws.FILTER(FuSa_FaultInjection!$T$3:$T$500,FuSa_FaultInjection!$W$3:$W$500 = $W415),
                          IFERROR(
                              _xlfn._xlws.FILTER(Function_SCC!$T$3:$T$512,Function_SCC!$W$3:$W$512 = $W415),
                              IFERROR(
                                  _xlfn._xlws.FILTER(FuSa_FTT!$T$3:$T$500,FuSa_FTT!$W$3:$W$500 = $W415),
                                  IFERROR(
                                       _xlfn._xlws.FILTER(FuSa_NACS!$R$3:$R$548,FuSa_NACS!$W$3:$W$548 = $W415),
                                       "NA"
                               )
                           )
                       )
                   )
               )
           )
       )
   )
)</f>
        <v/>
      </c>
      <c r="S415" s="441">
        <f t="array" ref="S415">IFERROR(
      _xlfn._xlws.FILTER(FuSa_Charger!$U$3:$U$520, FuSa_Charger!$W$3:$W$520 = $W415),
      IFERROR(
          _xlfn._xlws.FILTER(Function_14DCDC!$U$3:$U$503,Function_14DCDC!$W$3:$W$503 =$W415 ),
          IFERROR(
              _xlfn._xlws.FILTER(Function_Charger!$U$3:$U$510,Function_Charger!$W$3:$W$510 = $W415),
              IFERROR(
                  _xlfn._xlws.FILTER(FuSa_14DCDC!$U$3:$U$500,FuSa_14DCDC!$W$3:$W$500 = $W415),
                  IFERROR(
                      _xlfn._xlws.FILTER(FuSa_14DCDC_EFAN!$U$3:$U$500,FuSa_14DCDC_EFAN!$W$3:$W$500 = $W415),
                      IFERROR(
                          _xlfn._xlws.FILTER(FuSa_FaultInjection!$U$3:$U$500,FuSa_FaultInjection!$W$3:$W$500 = $W415),
                          IFERROR(
                              _xlfn._xlws.FILTER(Function_SCC!$U$3:$U$512,Function_SCC!$W$3:$W$512 = $W415),
                              IFERROR(
                                  _xlfn._xlws.FILTER(FuSa_FTT!$U$3:$U$500,FuSa_FTT!$W$3:$W$500 = $W415),
                                  IFERROR(
                                       _xlfn._xlws.FILTER(FuSa_NACS!$S$3:$S$548,FuSa_NACS!$W$3:$W$548 = $W415),
                                       "NA"
                               )
                           )
                       )
                   )
               )
           )
       )
   )
)</f>
        <v/>
      </c>
      <c r="T415" s="441">
        <f t="array" ref="T415">IFERROR(
      _xlfn._xlws.FILTER(FuSa_Charger!$V$3:$V$520, FuSa_Charger!$W$3:$W$520 = $W415),
      IFERROR(
          _xlfn._xlws.FILTER(Function_14DCDC!$V$3:$V$503,Function_14DCDC!$W$3:$W$503 =$W415 ),
          IFERROR(
              _xlfn._xlws.FILTER(Function_Charger!$V$3:$V$510,Function_Charger!$W$3:$W$510 = $W415),
              IFERROR(
                  _xlfn._xlws.FILTER(FuSa_14DCDC!$V$3:$V$500,FuSa_14DCDC!$W$3:$W$500 = $W415),
                  IFERROR(
                      _xlfn._xlws.FILTER(FuSa_14DCDC_EFAN!$V$3:$V$500,FuSa_14DCDC_EFAN!$W$3:$W$500 = $W415),
                      IFERROR(
                          _xlfn._xlws.FILTER(FuSa_FaultInjection!$V$3:$V$500,FuSa_FaultInjection!$W$3:$W$500 = $W415),
                          IFERROR(
                              _xlfn._xlws.FILTER(Function_SCC!$V$3:$V$512,Function_SCC!$W$3:$W$512 = $W415),
                              IFERROR(
                                  _xlfn._xlws.FILTER(FuSa_FTT!$V$3:$V$500,FuSa_FTT!$W$3:$W$500 = $W415),
                                  IFERROR(
                                       _xlfn._xlws.FILTER(FuSa_NACS!$T$3:$T$548,FuSa_NACS!$W$3:$W$548 = $W415),
                                       "NA"
                               )
                           )
                       )
                   )
               )
           )
       )
   )
)</f>
        <v/>
      </c>
      <c r="U415" s="231" t="inlineStr">
        <is>
          <t>NACS Negative scenario</t>
        </is>
      </c>
      <c r="W415" s="236" t="inlineStr">
        <is>
          <t>[SYI_DC112_001]Proximity Power Supply Monitoring_NonNACS(SGBM_ID)_HWSOP3.0_SP21P.html</t>
        </is>
      </c>
      <c r="X415" s="1092" t="n">
        <v>10</v>
      </c>
      <c r="Y415" s="401" t="n">
        <v>0</v>
      </c>
      <c r="Z415" s="401" t="n">
        <v>0</v>
      </c>
      <c r="AA415" s="1092" t="n">
        <v>10</v>
      </c>
      <c r="AB415" s="401" t="n"/>
      <c r="AC415" s="401" t="inlineStr">
        <is>
          <t>TSR-CCU-NACS-996
TSR-CCU-NACS-997
TSR-CCU-NACS-998</t>
        </is>
      </c>
      <c r="AD415" s="1176" t="n"/>
      <c r="AE415" s="936" t="n"/>
      <c r="AG415" s="223" t="inlineStr"/>
      <c r="AH415" s="240" t="inlineStr"/>
      <c r="AI415" s="240" t="inlineStr"/>
      <c r="AJ415" s="240" t="inlineStr"/>
      <c r="AK415" s="240" t="inlineStr"/>
      <c r="AL415" s="41" t="n"/>
      <c r="AM415" s="507" t="n"/>
      <c r="AN415" s="1193" t="n"/>
      <c r="AO415" s="223">
        <f>EXACT(W415,AG415)</f>
        <v/>
      </c>
      <c r="AP415" s="43">
        <f>EXACT(X415,AH415)</f>
        <v/>
      </c>
      <c r="AQ415" s="43">
        <f>EXACT(Y415,AI415)</f>
        <v/>
      </c>
      <c r="AR415" s="43">
        <f>EXACT(Z415,AJ415)</f>
        <v/>
      </c>
      <c r="AS415" s="266">
        <f>EXACT(AA415,AK415)</f>
        <v/>
      </c>
      <c r="AT415" t="inlineStr"/>
      <c r="AU415" t="inlineStr"/>
      <c r="AW415" s="43" t="n"/>
    </row>
    <row r="416" ht="15" customHeight="1" thickBot="1">
      <c r="A416" s="451" t="n"/>
      <c r="B416" s="451" t="n"/>
      <c r="C416" s="451" t="n"/>
      <c r="D416" s="478" t="n"/>
      <c r="E416" s="574">
        <f t="array" ref="E416">IFERROR(
      _xlfn._xlws.FILTER(FuSa_Charger!$E$3:$E$520, FuSa_Charger!$W$3:$W$520 = $W416),
      IFERROR(
          _xlfn._xlws.FILTER(Function_14DCDC!$E$3:$E$503,Function_14DCDC!$W$3:$W$503 =$W416 ),
          IFERROR(
              _xlfn._xlws.FILTER(Function_Charger!$E$3:$E$510,Function_Charger!$W$3:$W$510 = $W416),
              IFERROR(
                  _xlfn._xlws.FILTER(FuSa_14DCDC!$E$3:$E$500,FuSa_14DCDC!$W$3:$W$500 = $W416),
                  IFERROR(
                      _xlfn._xlws.FILTER(FuSa_14DCDC_EFAN!$E$3:$E$500,FuSa_14DCDC_EFAN!$W$3:$W$500 = $W416),
                      IFERROR(
                          _xlfn._xlws.FILTER(FuSa_FaultInjection!$E$3:$E$500,FuSa_FaultInjection!$W$3:$W$500 = $W416),
                          IFERROR(
                              _xlfn._xlws.FILTER(Function_SCC!$E$3:$E$512,Function_SCC!$W$3:$W$512 = $W416),
                              IFERROR(
                                  _xlfn._xlws.FILTER(FuSa_FTT!$E$3:$E$500,FuSa_FTT!$W$3:$W$500 = $W416),
                                  IFERROR(
                                       _xlfn._xlws.FILTER(FuSa_NACS!$E$3:$E$548,FuSa_NACS!$W$3:$W$548 = $W416),
                                       "NA"
                               )
                           )
                       )
                   )
               )
           )
       )
   )
)</f>
        <v/>
      </c>
      <c r="F416" s="574">
        <f t="array" ref="F416">IFERROR(
      _xlfn._xlws.FILTER(FuSa_Charger!$F$3:$F$520, FuSa_Charger!$W$3:$W$520 = $W416),
      IFERROR(
          _xlfn._xlws.FILTER(Function_14DCDC!$F$3:$F$503,Function_14DCDC!$W$3:$W$503 =$W416 ),
          IFERROR(
              _xlfn._xlws.FILTER(Function_Charger!$F$3:$F$510,Function_Charger!$W$3:$W$510 = $W416),
              IFERROR(
                  _xlfn._xlws.FILTER(FuSa_14DCDC!$F$3:$F$500,FuSa_14DCDC!$W$3:$W$500 = $W416),
                  IFERROR(
                      _xlfn._xlws.FILTER(FuSa_14DCDC_EFAN!$F$3:$F$500,FuSa_14DCDC_EFAN!$W$3:$W$500 = $W416),
                      IFERROR(
                          _xlfn._xlws.FILTER(FuSa_FaultInjection!$F$3:$F$500,FuSa_FaultInjection!$W$3:$W$500 = $W416),
                          IFERROR(
                              _xlfn._xlws.FILTER(Function_SCC!$F$3:$F$512,Function_SCC!$W$3:$W$512 = $W416),
                              IFERROR(
                                  _xlfn._xlws.FILTER(FuSa_FTT!$F$3:$F$500,FuSa_FTT!$W$3:$W$500 = $W416),
                                  IFERROR(
                                       _xlfn._xlws.FILTER(FuSa_NACS!$F$3:$F$548,FuSa_NACS!$W$3:$W$548 = $W416),
                                       "NA"
                               )
                           )
                       )
                   )
               )
           )
       )
   )
)</f>
        <v/>
      </c>
      <c r="G416" s="263">
        <f t="array" ref="G416">IFERROR(
      _xlfn._xlws.FILTER(FuSa_Charger!$G$3:$G$520, FuSa_Charger!$W$3:$W$520 = $W416),
      IFERROR(
          _xlfn._xlws.FILTER(Function_14DCDC!$G$3:$G$503,Function_14DCDC!$W$3:$W$503 =$W416 ),
          IFERROR(
              _xlfn._xlws.FILTER(Function_Charger!$G$3:$G$510,Function_Charger!$W$3:$W$510 = $W416),
              IFERROR(
                  _xlfn._xlws.FILTER(FuSa_14DCDC!$G$3:$G$500,FuSa_14DCDC!$W$3:$W$500 = $W416),
                  IFERROR(
                      _xlfn._xlws.FILTER(FuSa_14DCDC_EFAN!$G$3:$G$500,FuSa_14DCDC_EFAN!$W$3:$W$500 = $W416),
                      IFERROR(
                          _xlfn._xlws.FILTER(FuSa_FaultInjection!$G$3:$G$500,FuSa_FaultInjection!$W$3:$W$500 = $W416),
                          IFERROR(
                              _xlfn._xlws.FILTER(Function_SCC!$G$3:$G$512,Function_SCC!$W$3:$W$512 = $W416),
                              IFERROR(
                                  _xlfn._xlws.FILTER(FuSa_FTT!$G$3:$G$500,FuSa_FTT!$W$3:$W$500 = $W416),
                                  IFERROR(
                                       _xlfn._xlws.FILTER(FuSa_NACS!$G$3:$G$548,FuSa_NACS!$W$3:$W$548 = $W416),
                                       "NA"
                               )
                           )
                       )
                   )
               )
           )
       )
   )
)</f>
        <v/>
      </c>
      <c r="H416" s="574">
        <f t="array" ref="H416">IFERROR(
      _xlfn._xlws.FILTER(FuSa_Charger!$H$3:$H$520, FuSa_Charger!$W$3:$W$520 = $W416),
      IFERROR(
          _xlfn._xlws.FILTER(Function_14DCDC!$H$3:$H$503,Function_14DCDC!$W$3:$W$503 =$W416 ),
          IFERROR(
              _xlfn._xlws.FILTER(Function_Charger!$H$3:$H$510,Function_Charger!$W$3:$W$510 = $W416),
              IFERROR(
                  _xlfn._xlws.FILTER(FuSa_14DCDC!$H$3:$H$500,FuSa_14DCDC!$W$3:$W$500 = $W416),
                  IFERROR(
                      _xlfn._xlws.FILTER(FuSa_14DCDC_EFAN!$H$3:$H$500,FuSa_14DCDC_EFAN!$W$3:$W$500 = $W416),
                      IFERROR(
                          _xlfn._xlws.FILTER(FuSa_FaultInjection!$H$3:$H$500,FuSa_FaultInjection!$W$3:$W$500 = $W416),
                          IFERROR(
                              _xlfn._xlws.FILTER(Function_SCC!$H$3:$H$512,Function_SCC!$W$3:$W$512 = $W416),
                              IFERROR(
                                  _xlfn._xlws.FILTER(FuSa_FTT!$H$3:$H$500,FuSa_FTT!$W$3:$W$500 = $W416),
                                  IFERROR(
                                       _xlfn._xlws.FILTER(FuSa_NACS!$H$3:$H$548,FuSa_NACS!$W$3:$W$548 = $W416),
                                       "NA"
                               )
                           )
                       )
                   )
               )
           )
       )
   )
)</f>
        <v/>
      </c>
      <c r="I416" s="574">
        <f t="array" ref="I416">IFERROR(
      _xlfn._xlws.FILTER(FuSa_Charger!$I$3:$I$520, FuSa_Charger!$W$3:$W$520 = $W416),
      IFERROR(
          _xlfn._xlws.FILTER(Function_14DCDC!$I$3:$I$503,Function_14DCDC!$W$3:$W$503 =$W416 ),
          IFERROR(
              _xlfn._xlws.FILTER(Function_Charger!$I$3:$I$510,Function_Charger!$W$3:$W$510 = $W416),
              IFERROR(
                  _xlfn._xlws.FILTER(FuSa_14DCDC!$I$3:$I$500,FuSa_14DCDC!$W$3:$W$500 = $W416),
                  IFERROR(
                      _xlfn._xlws.FILTER(FuSa_14DCDC_EFAN!$I$3:$I$500,FuSa_14DCDC_EFAN!$W$3:$W$500 = $W416),
                      IFERROR(
                          _xlfn._xlws.FILTER(FuSa_FaultInjection!$I$3:$I$500,FuSa_FaultInjection!$W$3:$W$500 = $W416),
                          IFERROR(
                              _xlfn._xlws.FILTER(Function_SCC!$I$3:$I$512,Function_SCC!$W$3:$W$512 = $W416),
                              IFERROR(
                                  _xlfn._xlws.FILTER(FuSa_FTT!$I$3:$I$500,FuSa_FTT!$W$3:$W$500 = $W416),
                                  IFERROR(
                                       _xlfn._xlws.FILTER(FuSa_NACS!$I$3:$I$548,FuSa_NACS!$W$3:$W$548 = $W416),
                                       "NA"
                               )
                           )
                       )
                   )
               )
           )
       )
   )
)</f>
        <v/>
      </c>
      <c r="J416" s="451" t="n"/>
      <c r="K416" s="451" t="n"/>
      <c r="L416" s="451" t="n"/>
      <c r="M416" s="451" t="n"/>
      <c r="N416" s="574">
        <f t="array" ref="N416">IFERROR(
      _xlfn._xlws.FILTER(FuSa_Charger!$N$3:$N$520, FuSa_Charger!$W$3:$W$520 = $W416),
      IFERROR(
          _xlfn._xlws.FILTER(Function_14DCDC!$N$3:$N$503,Function_14DCDC!$W$3:$W$503 =$W416 ),
          IFERROR(
              _xlfn._xlws.FILTER(Function_Charger!$N$3:$N$510,Function_Charger!$W$3:$W$510 = $W416),
              IFERROR(
                  _xlfn._xlws.FILTER(FuSa_14DCDC!$N$3:$N$500,FuSa_14DCDC!$W$3:$W$500 = $W416),
                  IFERROR(
                      _xlfn._xlws.FILTER(FuSa_14DCDC_EFAN!$N$3:$N$500,FuSa_14DCDC_EFAN!$W$3:$W$500 = $W416),
                      IFERROR(
                          _xlfn._xlws.FILTER(FuSa_FaultInjection!$N$3:$N$500,FuSa_FaultInjection!$W$3:$W$500 = $W416),
                          IFERROR(
                              _xlfn._xlws.FILTER(Function_SCC!$N$3:$N$512,Function_SCC!$W$3:$W$512 = $W416),
                              IFERROR(
                                  _xlfn._xlws.FILTER(FuSa_FTT!$N$3:$N$500,FuSa_FTT!$W$3:$W$500 = $W416),
                                  IFERROR(
                                       _xlfn._xlws.FILTER(FuSa_NACS!$M$3:$M$548,FuSa_NACS!$W$3:$W$548 = $W416),
                                       "NA"
                               )
                           )
                       )
                   )
               )
           )
       )
   )
)</f>
        <v/>
      </c>
      <c r="O416" s="574">
        <f t="array" ref="O416">IFERROR(
      _xlfn._xlws.FILTER(FuSa_Charger!$O$3:$O$520, FuSa_Charger!$W$3:$W$520 = $W416),
      IFERROR(
          _xlfn._xlws.FILTER(Function_14DCDC!$O$3:$O$503,Function_14DCDC!$W$3:$W$503 =$W416 ),
          IFERROR(
              _xlfn._xlws.FILTER(Function_Charger!$O$3:$O$510,Function_Charger!$W$3:$W$510 = $W416),
              IFERROR(
                  _xlfn._xlws.FILTER(FuSa_14DCDC!$O$3:$O$500,FuSa_14DCDC!$W$3:$W$500 = $W416),
                  IFERROR(
                      _xlfn._xlws.FILTER(FuSa_14DCDC_EFAN!$O$3:$O$500,FuSa_14DCDC_EFAN!$W$3:$W$500 = $W416),
                      IFERROR(
                          _xlfn._xlws.FILTER(FuSa_FaultInjection!$O$3:$O$500,FuSa_FaultInjection!$W$3:$W$500 = $W416),
                          IFERROR(
                              _xlfn._xlws.FILTER(Function_SCC!$O$3:$O$512,Function_SCC!$W$3:$W$512 = $W416),
                              IFERROR(
                                  _xlfn._xlws.FILTER(FuSa_FTT!$O$3:$O$500,FuSa_FTT!$W$3:$W$500 = $W416),
                                  IFERROR(
                                       _xlfn._xlws.FILTER(FuSa_NACS!$O$3:$O$548,FuSa_NACS!$W$3:$W$548 = $W416),
                                       "NA"
                               )
                           )
                       )
                   )
               )
           )
       )
   )
)</f>
        <v/>
      </c>
      <c r="P416" s="574">
        <f t="array" ref="P416">IFERROR(
      _xlfn._xlws.FILTER(FuSa_Charger!$P$3:$P$520, FuSa_Charger!$W$3:$W$520 = $W416),
      IFERROR(
          _xlfn._xlws.FILTER(Function_14DCDC!$P$3:$P$503,Function_14DCDC!$W$3:$W$503 =$W416 ),
          IFERROR(
              _xlfn._xlws.FILTER(Function_Charger!$P$3:$P$510,Function_Charger!$W$3:$W$510 = $W416),
              IFERROR(
                  _xlfn._xlws.FILTER(FuSa_14DCDC!$P$3:$P$500,FuSa_14DCDC!$W$3:$W$500 = $W416),
                  IFERROR(
                      _xlfn._xlws.FILTER(FuSa_14DCDC_EFAN!$P$3:$P$500,FuSa_14DCDC_EFAN!$W$3:$W$500 = $W416),
                      IFERROR(
                          _xlfn._xlws.FILTER(FuSa_FaultInjection!$P$3:$P$500,FuSa_FaultInjection!$W$3:$W$500 = $W416),
                          IFERROR(
                              _xlfn._xlws.FILTER(Function_SCC!$P$3:$P$512,Function_SCC!$W$3:$W$512 = $W416),
                              IFERROR(
                                  _xlfn._xlws.FILTER(FuSa_FTT!$P$3:$P$500,FuSa_FTT!$W$3:$W$500 = $W416),
                                  IFERROR(
                                       _xlfn._xlws.FILTER(FuSa_NACS!$P$3:$P$548,FuSa_NACS!$W$3:$W$548 = $W416),
                                       "NA"
                               )
                           )
                       )
                   )
               )
           )
       )
   )
)</f>
        <v/>
      </c>
      <c r="Q416" s="1">
        <f t="array" ref="Q416">IFERROR(
      _xlfn._xlws.FILTER(FuSa_Charger!$S$3:$S$520, FuSa_Charger!$W$3:$W$520 = $W416),
      IFERROR(
          _xlfn._xlws.FILTER(Function_14DCDC!$S$3:$S$503,Function_14DCDC!$W$3:$W$503 =$W416 ),
          IFERROR(
              _xlfn._xlws.FILTER(Function_Charger!$S$3:$S$510,Function_Charger!$W$3:$W$510 = $W416),
              IFERROR(
                  _xlfn._xlws.FILTER(FuSa_14DCDC!$S$3:$S$500,FuSa_14DCDC!$W$3:$W$500 = $W416),
                  IFERROR(
                      _xlfn._xlws.FILTER(FuSa_14DCDC_EFAN!$S$3:$S$500,FuSa_14DCDC_EFAN!$W$3:$W$500 = $W416),
                      IFERROR(
                          _xlfn._xlws.FILTER(FuSa_FaultInjection!$S$3:$S$500,FuSa_FaultInjection!$W$3:$W$500 = $W416),
                          IFERROR(
                              _xlfn._xlws.FILTER(Function_SCC!$S$3:$S$512,Function_SCC!$W$3:$W$512 = $W416),
                              IFERROR(
                                  _xlfn._xlws.FILTER(FuSa_FTT!$S$3:$S$500,FuSa_FTT!$W$3:$W$500 = $W416),
                                  IFERROR(
                                       _xlfn._xlws.FILTER(FuSa_NACS!$Q$3:$Q$548,FuSa_NACS!$W$3:$W$548 = $W416),
                                       "NA"
                               )
                           )
                       )
                   )
               )
           )
       )
   )
)</f>
        <v/>
      </c>
      <c r="R416" s="441">
        <f t="array" ref="R416">IFERROR(
      _xlfn._xlws.FILTER(FuSa_Charger!$T$3:$T$520, FuSa_Charger!$W$3:$W$520 = $W416),
      IFERROR(
          _xlfn._xlws.FILTER(Function_14DCDC!$T$3:$T$503,Function_14DCDC!$W$3:$W$503 =$W416 ),
          IFERROR(
              _xlfn._xlws.FILTER(Function_Charger!$T$3:$T$510,Function_Charger!$W$3:$W$510 = $W416),
              IFERROR(
                  _xlfn._xlws.FILTER(FuSa_14DCDC!$T$3:$T$500,FuSa_14DCDC!$W$3:$W$500 = $W416),
                  IFERROR(
                      _xlfn._xlws.FILTER(FuSa_14DCDC_EFAN!$T$3:$T$500,FuSa_14DCDC_EFAN!$W$3:$W$500 = $W416),
                      IFERROR(
                          _xlfn._xlws.FILTER(FuSa_FaultInjection!$T$3:$T$500,FuSa_FaultInjection!$W$3:$W$500 = $W416),
                          IFERROR(
                              _xlfn._xlws.FILTER(Function_SCC!$T$3:$T$512,Function_SCC!$W$3:$W$512 = $W416),
                              IFERROR(
                                  _xlfn._xlws.FILTER(FuSa_FTT!$T$3:$T$500,FuSa_FTT!$W$3:$W$500 = $W416),
                                  IFERROR(
                                       _xlfn._xlws.FILTER(FuSa_NACS!$R$3:$R$548,FuSa_NACS!$W$3:$W$548 = $W416),
                                       "NA"
                               )
                           )
                       )
                   )
               )
           )
       )
   )
)</f>
        <v/>
      </c>
      <c r="S416" s="441">
        <f t="array" ref="S416">IFERROR(
      _xlfn._xlws.FILTER(FuSa_Charger!$U$3:$U$520, FuSa_Charger!$W$3:$W$520 = $W416),
      IFERROR(
          _xlfn._xlws.FILTER(Function_14DCDC!$U$3:$U$503,Function_14DCDC!$W$3:$W$503 =$W416 ),
          IFERROR(
              _xlfn._xlws.FILTER(Function_Charger!$U$3:$U$510,Function_Charger!$W$3:$W$510 = $W416),
              IFERROR(
                  _xlfn._xlws.FILTER(FuSa_14DCDC!$U$3:$U$500,FuSa_14DCDC!$W$3:$W$500 = $W416),
                  IFERROR(
                      _xlfn._xlws.FILTER(FuSa_14DCDC_EFAN!$U$3:$U$500,FuSa_14DCDC_EFAN!$W$3:$W$500 = $W416),
                      IFERROR(
                          _xlfn._xlws.FILTER(FuSa_FaultInjection!$U$3:$U$500,FuSa_FaultInjection!$W$3:$W$500 = $W416),
                          IFERROR(
                              _xlfn._xlws.FILTER(Function_SCC!$U$3:$U$512,Function_SCC!$W$3:$W$512 = $W416),
                              IFERROR(
                                  _xlfn._xlws.FILTER(FuSa_FTT!$U$3:$U$500,FuSa_FTT!$W$3:$W$500 = $W416),
                                  IFERROR(
                                       _xlfn._xlws.FILTER(FuSa_NACS!$S$3:$S$548,FuSa_NACS!$W$3:$W$548 = $W416),
                                       "NA"
                               )
                           )
                       )
                   )
               )
           )
       )
   )
)</f>
        <v/>
      </c>
      <c r="T416" s="441">
        <f t="array" ref="T416">IFERROR(
      _xlfn._xlws.FILTER(FuSa_Charger!$V$3:$V$520, FuSa_Charger!$W$3:$W$520 = $W416),
      IFERROR(
          _xlfn._xlws.FILTER(Function_14DCDC!$V$3:$V$503,Function_14DCDC!$W$3:$W$503 =$W416 ),
          IFERROR(
              _xlfn._xlws.FILTER(Function_Charger!$V$3:$V$510,Function_Charger!$W$3:$W$510 = $W416),
              IFERROR(
                  _xlfn._xlws.FILTER(FuSa_14DCDC!$V$3:$V$500,FuSa_14DCDC!$W$3:$W$500 = $W416),
                  IFERROR(
                      _xlfn._xlws.FILTER(FuSa_14DCDC_EFAN!$V$3:$V$500,FuSa_14DCDC_EFAN!$W$3:$W$500 = $W416),
                      IFERROR(
                          _xlfn._xlws.FILTER(FuSa_FaultInjection!$V$3:$V$500,FuSa_FaultInjection!$W$3:$W$500 = $W416),
                          IFERROR(
                              _xlfn._xlws.FILTER(Function_SCC!$V$3:$V$512,Function_SCC!$W$3:$W$512 = $W416),
                              IFERROR(
                                  _xlfn._xlws.FILTER(FuSa_FTT!$V$3:$V$500,FuSa_FTT!$W$3:$W$500 = $W416),
                                  IFERROR(
                                       _xlfn._xlws.FILTER(FuSa_NACS!$T$3:$T$548,FuSa_NACS!$W$3:$W$548 = $W416),
                                       "NA"
                               )
                           )
                       )
                   )
               )
           )
       )
   )
)</f>
        <v/>
      </c>
      <c r="U416" s="229" t="inlineStr">
        <is>
          <t>NACS Negative scenario</t>
        </is>
      </c>
      <c r="W416" s="229" t="inlineStr">
        <is>
          <t>[SYI_NACS_003]_NonNACS(SGBM_ID)_HWSOP3.0_SP21P.html</t>
        </is>
      </c>
      <c r="X416" s="1092" t="n">
        <v>5</v>
      </c>
      <c r="Y416" s="401" t="n">
        <v>0</v>
      </c>
      <c r="Z416" s="401" t="n">
        <v>0</v>
      </c>
      <c r="AA416" s="1092" t="n">
        <v>5</v>
      </c>
      <c r="AB416" s="401" t="n"/>
      <c r="AC416" s="240" t="inlineStr">
        <is>
          <t>TSR-CCU-NACS-985
TSR-CCU-NACS-1000</t>
        </is>
      </c>
      <c r="AD416" s="1176" t="n"/>
      <c r="AE416" s="842" t="n"/>
      <c r="AG416" s="225" t="inlineStr"/>
      <c r="AH416" s="249" t="inlineStr"/>
      <c r="AI416" s="249" t="inlineStr"/>
      <c r="AJ416" s="249" t="inlineStr"/>
      <c r="AK416" s="249" t="inlineStr"/>
      <c r="AL416" s="505" t="n"/>
      <c r="AM416" s="1085" t="n"/>
      <c r="AN416" s="1195" t="n"/>
      <c r="AO416" s="225">
        <f>EXACT(W416,AG416)</f>
        <v/>
      </c>
      <c r="AP416" s="226">
        <f>EXACT(X416,AH416)</f>
        <v/>
      </c>
      <c r="AQ416" s="226">
        <f>EXACT(Y416,AI416)</f>
        <v/>
      </c>
      <c r="AR416" s="226">
        <f>EXACT(Z416,AJ416)</f>
        <v/>
      </c>
      <c r="AS416" s="227">
        <f>EXACT(AA416,AK416)</f>
        <v/>
      </c>
      <c r="AT416" t="inlineStr"/>
      <c r="AU416" t="inlineStr"/>
      <c r="AW416" s="43" t="n"/>
    </row>
    <row r="417" ht="15" customHeight="1" thickBot="1">
      <c r="A417" s="451" t="n"/>
      <c r="B417" s="451" t="n"/>
      <c r="C417" s="451" t="n"/>
      <c r="D417" s="478" t="n"/>
      <c r="E417" s="263" t="inlineStr">
        <is>
          <t>No</t>
        </is>
      </c>
      <c r="F417" s="263" t="inlineStr">
        <is>
          <t>No</t>
        </is>
      </c>
      <c r="G417" s="263" t="inlineStr">
        <is>
          <t>No</t>
        </is>
      </c>
      <c r="H417" s="263" t="n"/>
      <c r="I417" s="263" t="n"/>
      <c r="J417" s="441" t="n"/>
      <c r="K417" s="441" t="n"/>
      <c r="L417" s="441" t="n"/>
      <c r="M417" s="441" t="n"/>
      <c r="N417" s="263" t="n"/>
      <c r="O417" s="263" t="n"/>
      <c r="P417" s="263" t="inlineStr">
        <is>
          <t>No</t>
        </is>
      </c>
      <c r="Q417" s="263" t="inlineStr">
        <is>
          <t>No</t>
        </is>
      </c>
      <c r="R417" s="263" t="inlineStr">
        <is>
          <t>No</t>
        </is>
      </c>
      <c r="S417" s="263" t="inlineStr">
        <is>
          <t>No</t>
        </is>
      </c>
      <c r="T417" s="43" t="inlineStr">
        <is>
          <t>Yes</t>
        </is>
      </c>
      <c r="U417" s="828" t="inlineStr">
        <is>
          <t>DiagJobs</t>
        </is>
      </c>
      <c r="V417" s="56" t="n"/>
      <c r="W417" s="1165" t="inlineStr">
        <is>
          <t>[SYI_002_008_0040]</t>
        </is>
      </c>
      <c r="X417" s="1068" t="n">
        <v>8</v>
      </c>
      <c r="Y417" s="306" t="n">
        <v>0</v>
      </c>
      <c r="Z417" s="306" t="n">
        <v>0</v>
      </c>
      <c r="AA417" s="306" t="n">
        <v>8</v>
      </c>
      <c r="AB417" s="306" t="n"/>
      <c r="AC417" s="1155" t="inlineStr">
        <is>
          <t>ICS_SYR_ACC_529</t>
        </is>
      </c>
      <c r="AD417" s="1185" t="n"/>
      <c r="AE417" s="844" t="n"/>
      <c r="AG417" s="225" t="inlineStr"/>
      <c r="AH417" s="824" t="inlineStr"/>
      <c r="AI417" s="226" t="inlineStr"/>
      <c r="AJ417" s="226" t="inlineStr"/>
      <c r="AK417" s="226" t="inlineStr"/>
      <c r="AL417" s="227" t="n"/>
      <c r="AM417" s="229" t="n"/>
      <c r="AN417" s="1142" t="n"/>
      <c r="AO417" s="225">
        <f>EXACT(W417,AG417)</f>
        <v/>
      </c>
      <c r="AP417" s="226">
        <f>EXACT(X417,AH417)</f>
        <v/>
      </c>
      <c r="AQ417" s="226">
        <f>EXACT(Y417,AI417)</f>
        <v/>
      </c>
      <c r="AR417" s="226">
        <f>EXACT(Z417,AJ417)</f>
        <v/>
      </c>
      <c r="AS417" s="227">
        <f>EXACT(AA417,AK417)</f>
        <v/>
      </c>
      <c r="AT417" t="inlineStr"/>
      <c r="AU417" t="inlineStr"/>
    </row>
    <row r="418" ht="14.25" customHeight="1" thickBot="1">
      <c r="A418" s="451" t="n"/>
      <c r="B418" s="451" t="n"/>
      <c r="C418" s="451" t="n"/>
      <c r="D418" s="451" t="n"/>
      <c r="E418" s="451" t="n"/>
      <c r="F418" s="451" t="n"/>
      <c r="G418" s="451" t="n"/>
      <c r="H418" s="451" t="n"/>
      <c r="I418" s="451" t="n"/>
      <c r="J418" s="451" t="n"/>
      <c r="K418" s="451" t="n"/>
      <c r="L418" s="451" t="n"/>
      <c r="M418" s="451" t="n"/>
      <c r="N418" s="451" t="n"/>
      <c r="O418" s="451" t="n"/>
      <c r="P418" s="451" t="n"/>
      <c r="Q418" s="451" t="n"/>
      <c r="R418" s="451" t="n"/>
      <c r="S418" s="451" t="n"/>
      <c r="T418" s="451" t="n"/>
      <c r="U418" s="451" t="n"/>
      <c r="V418" s="451" t="n"/>
      <c r="W418" s="797" t="inlineStr">
        <is>
          <t>Total</t>
        </is>
      </c>
      <c r="X418" s="1015">
        <f>SUM(X3:X417)</f>
        <v/>
      </c>
      <c r="Y418" s="798">
        <f>SUM(Y3:Y417)</f>
        <v/>
      </c>
      <c r="Z418" s="798">
        <f>SUM(Z3:Z417)</f>
        <v/>
      </c>
      <c r="AA418" s="1016">
        <f>SUM(AA3:AA417)</f>
        <v/>
      </c>
      <c r="AB418" s="1015" t="n"/>
      <c r="AC418" s="1017" t="n"/>
      <c r="AD418" s="772" t="n"/>
      <c r="AE418" s="773" t="n"/>
      <c r="AG418" s="761" t="inlineStr">
        <is>
          <t>Total</t>
        </is>
      </c>
      <c r="AH418" s="762">
        <f>SUM(AH3:AH417)</f>
        <v/>
      </c>
      <c r="AI418" s="503">
        <f>SUM(AI3:AI417)</f>
        <v/>
      </c>
      <c r="AJ418" s="503">
        <f>SUM(AJ3:AJ417)</f>
        <v/>
      </c>
      <c r="AK418" s="503">
        <f>SUM(AK3:AK417)</f>
        <v/>
      </c>
      <c r="AL418" s="1018" t="n"/>
      <c r="AM418" s="766" t="n"/>
      <c r="AN418" s="177" t="n"/>
      <c r="AO418" s="970">
        <f>EXACT(W418,AG418)</f>
        <v/>
      </c>
      <c r="AP418" s="474">
        <f>EXACT(X418,AH418)</f>
        <v/>
      </c>
      <c r="AQ418" s="474">
        <f>EXACT(Y418,AI418)</f>
        <v/>
      </c>
      <c r="AR418" s="474">
        <f>EXACT(Z418,AJ418)</f>
        <v/>
      </c>
      <c r="AS418" s="763">
        <f>EXACT(AA418,AK418)</f>
        <v/>
      </c>
    </row>
    <row r="419" ht="15.75" customHeight="1">
      <c r="X419" s="126" t="n"/>
      <c r="Y419" s="126" t="n"/>
      <c r="Z419" s="126" t="n"/>
      <c r="AA419" s="126" t="n"/>
      <c r="AB419" s="126" t="n"/>
      <c r="AD419" s="126" t="n"/>
      <c r="AG419" s="126" t="n"/>
      <c r="AH419" s="126" t="n"/>
      <c r="AI419" s="126" t="n"/>
      <c r="AJ419" s="126" t="n"/>
      <c r="AK419" s="126" t="n"/>
      <c r="AL419" s="158" t="n"/>
      <c r="AM419" s="126" t="n"/>
    </row>
    <row r="420" ht="15.75" customHeight="1">
      <c r="X420" s="126" t="n"/>
      <c r="Y420" s="126" t="n"/>
      <c r="Z420" s="126" t="n"/>
      <c r="AA420" s="126" t="n"/>
      <c r="AB420" s="126" t="n"/>
      <c r="AD420" s="126" t="n"/>
      <c r="AG420" s="126" t="n"/>
      <c r="AH420" s="126" t="n"/>
      <c r="AI420" s="126" t="n"/>
      <c r="AJ420" s="126" t="n"/>
      <c r="AK420" s="126" t="n"/>
      <c r="AL420" s="158" t="n"/>
      <c r="AM420" s="126" t="n"/>
    </row>
    <row r="421" ht="15.75" customHeight="1">
      <c r="X421" s="126" t="n"/>
      <c r="Y421" s="126" t="n"/>
      <c r="Z421" s="126" t="n"/>
      <c r="AA421" s="126" t="n"/>
      <c r="AB421" s="126" t="n"/>
      <c r="AD421" s="126" t="n"/>
      <c r="AG421" s="126" t="n"/>
      <c r="AH421" s="126" t="n"/>
      <c r="AI421" s="126" t="n"/>
      <c r="AJ421" s="126" t="n"/>
      <c r="AK421" s="126" t="n"/>
      <c r="AL421" s="158" t="n"/>
      <c r="AM421" s="126" t="n"/>
    </row>
    <row r="422" ht="15.75" customHeight="1">
      <c r="X422" s="126" t="n"/>
      <c r="Y422" s="126" t="n"/>
      <c r="Z422" s="126" t="n"/>
      <c r="AA422" s="126" t="n"/>
      <c r="AB422" s="126" t="n"/>
      <c r="AD422" s="126" t="n"/>
      <c r="AG422" s="126" t="n"/>
      <c r="AH422" s="126" t="n"/>
      <c r="AI422" s="126" t="n"/>
      <c r="AJ422" s="126" t="n"/>
      <c r="AK422" s="126" t="n"/>
      <c r="AL422" s="158" t="n"/>
      <c r="AM422" s="126" t="n"/>
    </row>
    <row r="423" ht="15.75" customHeight="1">
      <c r="X423" s="126" t="n"/>
      <c r="Y423" s="126" t="n"/>
      <c r="Z423" s="126" t="n"/>
      <c r="AA423" s="126" t="n"/>
      <c r="AB423" s="126" t="n"/>
      <c r="AD423" s="126" t="n"/>
      <c r="AG423" s="126" t="n"/>
      <c r="AH423" s="126" t="n"/>
      <c r="AI423" s="126" t="n"/>
      <c r="AJ423" s="126" t="n"/>
      <c r="AK423" s="126" t="n"/>
      <c r="AL423" s="158" t="n"/>
      <c r="AM423" s="126" t="n"/>
    </row>
    <row r="424" ht="15.75" customFormat="1" customHeight="1" s="478">
      <c r="A424" s="478" t="inlineStr">
        <is>
          <t>Additional HTML Files</t>
        </is>
      </c>
      <c r="AC424" s="958" t="n"/>
    </row>
    <row r="425">
      <c r="AG425" t="inlineStr"/>
      <c r="AH425" t="inlineStr"/>
      <c r="AI425" t="inlineStr"/>
      <c r="AJ425" t="inlineStr"/>
      <c r="AK425" t="inlineStr"/>
      <c r="AT425" t="inlineStr"/>
      <c r="AU425" t="inlineStr"/>
    </row>
    <row r="426">
      <c r="AG426" t="inlineStr"/>
      <c r="AH426" t="inlineStr"/>
      <c r="AI426" t="inlineStr"/>
      <c r="AJ426" t="inlineStr"/>
      <c r="AK426" t="inlineStr"/>
      <c r="AT426" t="inlineStr"/>
      <c r="AU426" t="inlineStr"/>
    </row>
    <row r="427">
      <c r="AG427" t="inlineStr"/>
      <c r="AH427" t="inlineStr"/>
      <c r="AI427" t="inlineStr"/>
      <c r="AJ427" t="inlineStr"/>
      <c r="AK427" t="inlineStr"/>
      <c r="AT427" t="inlineStr"/>
      <c r="AU427" t="inlineStr"/>
    </row>
    <row r="428">
      <c r="AG428" t="inlineStr"/>
      <c r="AH428" t="inlineStr"/>
      <c r="AI428" t="inlineStr"/>
      <c r="AJ428" t="inlineStr"/>
      <c r="AK428" t="inlineStr"/>
      <c r="AT428" t="inlineStr"/>
      <c r="AU428" t="inlineStr"/>
    </row>
    <row r="429">
      <c r="AG429" t="inlineStr"/>
      <c r="AH429" t="inlineStr"/>
      <c r="AI429" t="inlineStr"/>
      <c r="AJ429" t="inlineStr"/>
      <c r="AK429" t="inlineStr"/>
      <c r="AT429" t="inlineStr"/>
      <c r="AU429" t="inlineStr"/>
    </row>
    <row r="430">
      <c r="AG430" t="inlineStr"/>
      <c r="AH430" t="inlineStr"/>
      <c r="AI430" t="inlineStr"/>
      <c r="AJ430" t="inlineStr"/>
      <c r="AK430" t="inlineStr"/>
      <c r="AT430" t="inlineStr"/>
      <c r="AU430" t="inlineStr"/>
    </row>
    <row r="431">
      <c r="AG431" t="inlineStr"/>
      <c r="AH431" t="inlineStr"/>
      <c r="AI431" t="inlineStr"/>
      <c r="AJ431" t="inlineStr"/>
      <c r="AK431" t="inlineStr"/>
      <c r="AT431" t="inlineStr"/>
      <c r="AU431" t="inlineStr"/>
    </row>
    <row r="432">
      <c r="AG432" t="inlineStr"/>
      <c r="AH432" t="inlineStr"/>
      <c r="AI432" t="inlineStr"/>
      <c r="AJ432" t="inlineStr"/>
      <c r="AK432" t="inlineStr"/>
      <c r="AT432" t="inlineStr"/>
      <c r="AU432" t="inlineStr"/>
    </row>
    <row r="433">
      <c r="AG433" t="inlineStr"/>
      <c r="AH433" t="inlineStr"/>
      <c r="AI433" t="inlineStr"/>
      <c r="AJ433" t="inlineStr"/>
      <c r="AK433" t="inlineStr"/>
      <c r="AT433" t="inlineStr"/>
      <c r="AU433" t="inlineStr"/>
    </row>
    <row r="434">
      <c r="AG434" t="inlineStr"/>
      <c r="AH434" t="inlineStr"/>
      <c r="AI434" t="inlineStr"/>
      <c r="AJ434" t="inlineStr"/>
      <c r="AK434" t="inlineStr"/>
      <c r="AT434" t="inlineStr"/>
      <c r="AU434" t="inlineStr"/>
    </row>
    <row r="435">
      <c r="AG435" t="inlineStr"/>
      <c r="AH435" t="inlineStr"/>
      <c r="AI435" t="inlineStr"/>
      <c r="AJ435" t="inlineStr"/>
      <c r="AK435" t="inlineStr"/>
      <c r="AT435" t="inlineStr"/>
      <c r="AU435" t="inlineStr"/>
    </row>
    <row r="436">
      <c r="AG436" t="inlineStr"/>
      <c r="AH436" t="inlineStr"/>
      <c r="AI436" t="inlineStr"/>
      <c r="AJ436" t="inlineStr"/>
      <c r="AK436" t="inlineStr"/>
      <c r="AT436" t="inlineStr"/>
      <c r="AU436" t="inlineStr"/>
    </row>
    <row r="437">
      <c r="AG437" t="inlineStr"/>
      <c r="AH437" t="inlineStr"/>
      <c r="AI437" t="inlineStr"/>
      <c r="AJ437" t="inlineStr"/>
      <c r="AK437" t="inlineStr"/>
      <c r="AT437" t="inlineStr"/>
      <c r="AU437" t="inlineStr"/>
    </row>
    <row r="438">
      <c r="AG438" t="inlineStr"/>
      <c r="AH438" t="inlineStr"/>
      <c r="AI438" t="inlineStr"/>
      <c r="AJ438" t="inlineStr"/>
      <c r="AK438" t="inlineStr"/>
      <c r="AT438" t="inlineStr"/>
      <c r="AU438" t="inlineStr"/>
    </row>
    <row r="439">
      <c r="AG439" t="inlineStr"/>
      <c r="AH439" t="inlineStr"/>
      <c r="AI439" t="inlineStr"/>
      <c r="AJ439" t="inlineStr"/>
      <c r="AK439" t="inlineStr"/>
      <c r="AT439" t="inlineStr"/>
      <c r="AU439" t="inlineStr"/>
    </row>
    <row r="440">
      <c r="AG440" t="inlineStr"/>
      <c r="AH440" t="inlineStr"/>
      <c r="AI440" t="inlineStr"/>
      <c r="AJ440" t="inlineStr"/>
      <c r="AK440" t="inlineStr"/>
      <c r="AT440" t="inlineStr"/>
      <c r="AU440" t="inlineStr"/>
    </row>
    <row r="441">
      <c r="AG441" t="inlineStr"/>
      <c r="AH441" t="inlineStr"/>
      <c r="AI441" t="inlineStr"/>
      <c r="AJ441" t="inlineStr"/>
      <c r="AK441" t="inlineStr"/>
      <c r="AT441" t="inlineStr"/>
      <c r="AU441" t="inlineStr"/>
    </row>
    <row r="442">
      <c r="AG442" t="inlineStr"/>
      <c r="AH442" t="inlineStr"/>
      <c r="AI442" t="inlineStr"/>
      <c r="AJ442" t="inlineStr"/>
      <c r="AK442" t="inlineStr"/>
      <c r="AT442" t="inlineStr"/>
      <c r="AU442" t="inlineStr"/>
    </row>
    <row r="443">
      <c r="AG443" t="inlineStr"/>
      <c r="AH443" t="inlineStr"/>
      <c r="AI443" t="inlineStr"/>
      <c r="AJ443" t="inlineStr"/>
      <c r="AK443" t="inlineStr"/>
      <c r="AT443" t="inlineStr"/>
      <c r="AU443" t="inlineStr"/>
    </row>
    <row r="444">
      <c r="AG444" t="inlineStr"/>
      <c r="AH444" t="inlineStr"/>
      <c r="AI444" t="inlineStr"/>
      <c r="AJ444" t="inlineStr"/>
      <c r="AK444" t="inlineStr"/>
      <c r="AT444" t="inlineStr"/>
      <c r="AU444" t="inlineStr"/>
    </row>
    <row r="445">
      <c r="E445" s="728" t="n"/>
      <c r="F445" s="728" t="n"/>
      <c r="G445" s="728" t="n"/>
      <c r="U445" s="728" t="inlineStr">
        <is>
          <t>Note: The highlighted column in formular need to be updated. In case there's new SOPs</t>
        </is>
      </c>
      <c r="V445" s="728" t="n"/>
      <c r="AG445" t="inlineStr"/>
      <c r="AH445" t="inlineStr"/>
      <c r="AI445" t="inlineStr"/>
      <c r="AJ445" t="inlineStr"/>
      <c r="AK445" t="inlineStr"/>
      <c r="AT445" t="inlineStr"/>
      <c r="AU445" t="inlineStr"/>
    </row>
    <row r="446">
      <c r="AG446" t="inlineStr"/>
      <c r="AH446" t="inlineStr"/>
      <c r="AI446" t="inlineStr"/>
      <c r="AJ446" t="inlineStr"/>
      <c r="AK446" t="inlineStr"/>
      <c r="AT446" t="inlineStr"/>
      <c r="AU446" t="inlineStr"/>
    </row>
    <row r="447">
      <c r="AG447" t="inlineStr"/>
      <c r="AH447" t="inlineStr"/>
      <c r="AI447" t="inlineStr"/>
      <c r="AJ447" t="inlineStr"/>
      <c r="AK447" t="inlineStr"/>
      <c r="AT447" t="inlineStr"/>
      <c r="AU447" t="inlineStr"/>
    </row>
    <row r="448">
      <c r="AG448" t="inlineStr"/>
      <c r="AH448" t="inlineStr"/>
      <c r="AI448" t="inlineStr"/>
      <c r="AJ448" t="inlineStr"/>
      <c r="AK448" t="inlineStr"/>
      <c r="AT448" t="inlineStr"/>
      <c r="AU448" t="inlineStr"/>
    </row>
    <row r="449">
      <c r="AG449" t="inlineStr"/>
      <c r="AH449" t="inlineStr"/>
      <c r="AI449" t="inlineStr"/>
      <c r="AJ449" t="inlineStr"/>
      <c r="AK449" t="inlineStr"/>
      <c r="AT449" t="inlineStr"/>
      <c r="AU449" t="inlineStr"/>
    </row>
  </sheetData>
  <autoFilter ref="A2:AS418"/>
  <mergeCells count="6">
    <mergeCell ref="U1:U2"/>
    <mergeCell ref="AG1:AS1"/>
    <mergeCell ref="W1:AE1"/>
    <mergeCell ref="J1:R1"/>
    <mergeCell ref="A1:I1"/>
    <mergeCell ref="V1:V2"/>
  </mergeCells>
  <conditionalFormatting sqref="A1 A2:T24 A25:Q42 A43:P46 A51:E151 A152:C180 A335:C413 A417:C417 A425:G444 A445:D445 A446:G1048576 D152:E187 D188:F306 F51:F187 G51:G306 H51:P51 H52:M71 H72:H187 H188:I231 H232:Q233 H234:I306 H425:S1048576 I72:M127 I128:I187 J1 J50:P50 J128:M180 J335:M417 N47:P49 N52:P187 N188:Q231 N234:Q306 Q43:Q187 R25:T416 T425:V444 T445 T446:V1048576">
    <cfRule type="containsText" priority="239" operator="containsText" dxfId="51" text="No">
      <formula>NOT(ISERROR(SEARCH("No",A1)))</formula>
    </cfRule>
  </conditionalFormatting>
  <conditionalFormatting sqref="A47:I50">
    <cfRule type="containsText" priority="117" operator="containsText" dxfId="51" text="No">
      <formula>NOT(ISERROR(SEARCH("No",A47)))</formula>
    </cfRule>
  </conditionalFormatting>
  <conditionalFormatting sqref="A181:C413 A417:C417 J24:M42 J308:M417">
    <cfRule type="containsText" priority="77" operator="containsText" dxfId="76" text="No">
      <formula>NOT(ISERROR(SEARCH("No",A24)))</formula>
    </cfRule>
  </conditionalFormatting>
  <conditionalFormatting sqref="D307:I413 D417:I417 E414:I416 J47:M49 N308:N334 N335:Q367 O307:Q334">
    <cfRule type="containsText" priority="121" operator="containsText" dxfId="9" text="No">
      <formula>NOT(ISERROR(SEARCH("No",D47)))</formula>
    </cfRule>
  </conditionalFormatting>
  <conditionalFormatting sqref="A418:V418 J181:M231 J234:M306">
    <cfRule type="containsText" priority="231" operator="containsText" dxfId="76" text="No">
      <formula>NOT(ISERROR(SEARCH("No",A181)))</formula>
    </cfRule>
  </conditionalFormatting>
  <conditionalFormatting sqref="J307:N307">
    <cfRule type="containsText" priority="99" operator="containsText" dxfId="9" text="No">
      <formula>NOT(ISERROR(SEARCH("No",J307)))</formula>
    </cfRule>
  </conditionalFormatting>
  <conditionalFormatting sqref="A419:V424 N369:Q417">
    <cfRule type="containsText" priority="232" operator="containsText" dxfId="9" text="No">
      <formula>NOT(ISERROR(SEARCH("No",A369)))</formula>
    </cfRule>
  </conditionalFormatting>
  <conditionalFormatting sqref="R417:T417">
    <cfRule type="containsText" priority="64" operator="containsText" dxfId="9" text="No">
      <formula>NOT(ISERROR(SEARCH("No",R417)))</formula>
    </cfRule>
  </conditionalFormatting>
  <conditionalFormatting sqref="W36:W41">
    <cfRule type="duplicateValues" priority="321" dxfId="55"/>
  </conditionalFormatting>
  <conditionalFormatting sqref="W42">
    <cfRule type="duplicateValues" priority="350" dxfId="55"/>
  </conditionalFormatting>
  <conditionalFormatting sqref="W66:W120">
    <cfRule type="duplicateValues" priority="154" dxfId="2"/>
  </conditionalFormatting>
  <conditionalFormatting sqref="W153:W165">
    <cfRule type="duplicateValues" priority="152" dxfId="2"/>
  </conditionalFormatting>
  <conditionalFormatting sqref="W166">
    <cfRule type="duplicateValues" priority="151" dxfId="2"/>
  </conditionalFormatting>
  <conditionalFormatting sqref="W167:W168">
    <cfRule type="duplicateValues" priority="149" dxfId="2"/>
    <cfRule type="duplicateValues" priority="150" dxfId="2"/>
  </conditionalFormatting>
  <conditionalFormatting sqref="W169:W176 W178:W236">
    <cfRule type="duplicateValues" priority="146" dxfId="2"/>
    <cfRule type="duplicateValues" priority="148" dxfId="2"/>
  </conditionalFormatting>
  <conditionalFormatting sqref="W237">
    <cfRule type="duplicateValues" priority="145" dxfId="2"/>
  </conditionalFormatting>
  <conditionalFormatting sqref="W238:W246">
    <cfRule type="duplicateValues" priority="144" dxfId="2"/>
  </conditionalFormatting>
  <conditionalFormatting sqref="W247:W248">
    <cfRule type="duplicateValues" priority="143" dxfId="2"/>
  </conditionalFormatting>
  <conditionalFormatting sqref="W249:W252">
    <cfRule type="duplicateValues" priority="142" dxfId="2"/>
  </conditionalFormatting>
  <conditionalFormatting sqref="W253:W286 W288">
    <cfRule type="duplicateValues" priority="140" dxfId="2"/>
  </conditionalFormatting>
  <conditionalFormatting sqref="W289">
    <cfRule type="duplicateValues" priority="139" dxfId="2"/>
  </conditionalFormatting>
  <conditionalFormatting sqref="W343">
    <cfRule type="duplicateValues" priority="65" dxfId="55"/>
  </conditionalFormatting>
  <conditionalFormatting sqref="W1:W35 W43:W46 W50:W300 W306:W342 W418:W1048576">
    <cfRule type="duplicateValues" priority="138" dxfId="55"/>
  </conditionalFormatting>
  <conditionalFormatting sqref="Y7:Z9 Y11:Z65">
    <cfRule type="cellIs" priority="158" operator="greaterThan" dxfId="2">
      <formula>0</formula>
    </cfRule>
  </conditionalFormatting>
  <conditionalFormatting sqref="Y71:Z82">
    <cfRule type="cellIs" priority="153" operator="greaterThan" dxfId="2">
      <formula>0</formula>
    </cfRule>
  </conditionalFormatting>
  <conditionalFormatting sqref="Y344:Z413 Y417:Z417">
    <cfRule type="cellIs" priority="28" operator="greaterThan" dxfId="2">
      <formula>0</formula>
    </cfRule>
  </conditionalFormatting>
  <conditionalFormatting sqref="AB3:AB9 AB11:AB35 AB43:AB46">
    <cfRule type="containsBlanks" priority="157" dxfId="55">
      <formula>LEN(TRIM(AB3))=0</formula>
    </cfRule>
  </conditionalFormatting>
  <conditionalFormatting sqref="AB51:AB65">
    <cfRule type="containsBlanks" priority="155" dxfId="55">
      <formula>LEN(TRIM(AB51))=0</formula>
    </cfRule>
  </conditionalFormatting>
  <conditionalFormatting sqref="AB153:AB176 AB178:AB229">
    <cfRule type="containsBlanks" priority="147" dxfId="55">
      <formula>LEN(TRIM(AB153))=0</formula>
    </cfRule>
  </conditionalFormatting>
  <conditionalFormatting sqref="AB231:AB286 AB288">
    <cfRule type="containsBlanks" priority="141" dxfId="55">
      <formula>LEN(TRIM(AB231))=0</formula>
    </cfRule>
  </conditionalFormatting>
  <conditionalFormatting sqref="AC301:AC305">
    <cfRule type="containsText" priority="137" operator="containsText" dxfId="2" text="No SYR/KLH ID">
      <formula>NOT(ISERROR(SEARCH("No SYR/KLH ID",AC301)))</formula>
    </cfRule>
  </conditionalFormatting>
  <conditionalFormatting sqref="AD2 AD425:AD1048576">
    <cfRule type="containsText" priority="238" operator="containsText" dxfId="2" text="No SYR/KLH ID">
      <formula>NOT(ISERROR(SEARCH("No SYR/KLH ID",AD2)))</formula>
    </cfRule>
  </conditionalFormatting>
  <conditionalFormatting sqref="AD14:AD23 AD51:AD401">
    <cfRule type="containsText" priority="113" operator="containsText" dxfId="7" text="Partially cover">
      <formula>NOT(ISERROR(SEARCH("Partially cover",AD14)))</formula>
    </cfRule>
    <cfRule type="containsText" priority="114" operator="containsText" dxfId="9" text="Justify">
      <formula>NOT(ISERROR(SEARCH("Justify",AD14)))</formula>
    </cfRule>
    <cfRule type="containsText" priority="115" operator="containsText" dxfId="2" text="NG">
      <formula>NOT(ISERROR(SEARCH("NG",AD14)))</formula>
    </cfRule>
    <cfRule type="containsText" priority="116" operator="containsText" dxfId="1" text="OK">
      <formula>NOT(ISERROR(SEARCH("OK",AD14)))</formula>
    </cfRule>
  </conditionalFormatting>
  <conditionalFormatting sqref="AD43:AD46 AE231:AE404">
    <cfRule type="containsText" priority="107" operator="containsText" dxfId="8" text="Obsolete">
      <formula>NOT(ISERROR(SEARCH("Obsolete",AD43)))</formula>
    </cfRule>
    <cfRule type="containsText" priority="108" operator="containsText" dxfId="7" text="Partially cover">
      <formula>NOT(ISERROR(SEARCH("Partially cover",AD43)))</formula>
    </cfRule>
    <cfRule type="containsText" priority="109" operator="containsText" dxfId="9" text="Justify">
      <formula>NOT(ISERROR(SEARCH("Justify",AD43)))</formula>
    </cfRule>
    <cfRule type="containsText" priority="110" operator="containsText" dxfId="2" text="NG">
      <formula>NOT(ISERROR(SEARCH("NG",AD43)))</formula>
    </cfRule>
    <cfRule type="containsText" priority="111" operator="containsText" dxfId="1" text="OK">
      <formula>NOT(ISERROR(SEARCH("OK",AD43)))</formula>
    </cfRule>
  </conditionalFormatting>
  <conditionalFormatting sqref="AD47:AD50">
    <cfRule type="containsText" priority="122" operator="containsText" dxfId="7" text="Partially covered">
      <formula>NOT(ISERROR(SEARCH("Partially covered",AD47)))</formula>
    </cfRule>
    <cfRule type="containsText" priority="123" operator="containsText" dxfId="8" text="Obsolete">
      <formula>NOT(ISERROR(SEARCH("Obsolete",AD47)))</formula>
    </cfRule>
    <cfRule type="containsText" priority="124" operator="containsText" dxfId="1" text="OK">
      <formula>NOT(ISERROR(SEARCH("OK",AD47)))</formula>
    </cfRule>
    <cfRule type="containsText" priority="125" operator="containsText" dxfId="9" text="Justify">
      <formula>NOT(ISERROR(SEARCH("Justify",AD47)))</formula>
    </cfRule>
    <cfRule type="containsText" priority="126" operator="containsText" dxfId="2" text="NG">
      <formula>NOT(ISERROR(SEARCH("NG",AD47)))</formula>
    </cfRule>
  </conditionalFormatting>
  <conditionalFormatting sqref="AD14:AD23 AD51:AD404">
    <cfRule type="containsText" priority="112" operator="containsText" dxfId="8" text="Obsolete">
      <formula>NOT(ISERROR(SEARCH("Obsolete",AD14)))</formula>
    </cfRule>
  </conditionalFormatting>
  <conditionalFormatting sqref="AD402:AD404">
    <cfRule type="containsText" priority="87" operator="containsText" dxfId="7" text="Partially covered">
      <formula>NOT(ISERROR(SEARCH("Partially covered",AD402)))</formula>
    </cfRule>
    <cfRule type="containsText" priority="89" operator="containsText" dxfId="1" text="OK">
      <formula>NOT(ISERROR(SEARCH("OK",AD402)))</formula>
    </cfRule>
    <cfRule type="containsText" priority="90" operator="containsText" dxfId="9" text="Justify">
      <formula>NOT(ISERROR(SEARCH("Justify",AD402)))</formula>
    </cfRule>
    <cfRule type="containsText" priority="91" operator="containsText" dxfId="2" text="NG">
      <formula>NOT(ISERROR(SEARCH("NG",AD402)))</formula>
    </cfRule>
  </conditionalFormatting>
  <conditionalFormatting sqref="AD418">
    <cfRule type="containsText" priority="161" operator="containsText" dxfId="2" text="No SYR/KLH ID">
      <formula>NOT(ISERROR(SEARCH("No SYR/KLH ID",AD418)))</formula>
    </cfRule>
  </conditionalFormatting>
  <conditionalFormatting sqref="AD406:AE413 AD417:AE417">
    <cfRule type="containsText" priority="29" operator="containsText" dxfId="8" text="Obsolete">
      <formula>NOT(ISERROR(SEARCH("Obsolete",AD406)))</formula>
    </cfRule>
    <cfRule type="containsText" priority="30" operator="containsText" dxfId="7" text="Partially cover">
      <formula>NOT(ISERROR(SEARCH("Partially cover",AD406)))</formula>
    </cfRule>
    <cfRule type="containsText" priority="31" operator="containsText" dxfId="9" text="Justify">
      <formula>NOT(ISERROR(SEARCH("Justify",AD406)))</formula>
    </cfRule>
    <cfRule type="containsText" priority="32" operator="containsText" dxfId="2" text="NG">
      <formula>NOT(ISERROR(SEARCH("NG",AD406)))</formula>
    </cfRule>
    <cfRule type="containsText" priority="33" operator="containsText" dxfId="1" text="OK">
      <formula>NOT(ISERROR(SEARCH("OK",AD406)))</formula>
    </cfRule>
  </conditionalFormatting>
  <conditionalFormatting sqref="AD419:AD423 AE3:AE118">
    <cfRule type="containsText" priority="233" operator="containsText" dxfId="7" text="Partially covered">
      <formula>NOT(ISERROR(SEARCH("Partially covered",AD3)))</formula>
    </cfRule>
    <cfRule type="containsText" priority="234" operator="containsText" dxfId="8" text="Obsolete">
      <formula>NOT(ISERROR(SEARCH("Obsolete",AD3)))</formula>
    </cfRule>
    <cfRule type="containsText" priority="235" operator="containsText" dxfId="1" text="OK">
      <formula>NOT(ISERROR(SEARCH("OK",AD3)))</formula>
    </cfRule>
    <cfRule type="containsText" priority="236" operator="containsText" dxfId="9" text="Justify">
      <formula>NOT(ISERROR(SEARCH("Justify",AD3)))</formula>
    </cfRule>
    <cfRule type="containsText" priority="237" operator="containsText" dxfId="2" text="NG">
      <formula>NOT(ISERROR(SEARCH("NG",AD3)))</formula>
    </cfRule>
  </conditionalFormatting>
  <conditionalFormatting sqref="AE129">
    <cfRule type="containsText" priority="192" operator="containsText" dxfId="9" text="Justify">
      <formula>NOT(ISERROR(SEARCH("Justify",AE129)))</formula>
    </cfRule>
    <cfRule type="containsText" priority="217" operator="containsText" dxfId="8" text="Obsolete">
      <formula>NOT(ISERROR(SEARCH("Obsolete",AE129)))</formula>
    </cfRule>
    <cfRule type="containsText" priority="218" operator="containsText" dxfId="7" text="Partially cover">
      <formula>NOT(ISERROR(SEARCH("Partially cover",AE129)))</formula>
    </cfRule>
    <cfRule type="containsText" priority="219" operator="containsText" dxfId="2" text="NG">
      <formula>NOT(ISERROR(SEARCH("NG",AE129)))</formula>
    </cfRule>
    <cfRule type="containsText" priority="220" operator="containsText" dxfId="1" text="OK">
      <formula>NOT(ISERROR(SEARCH("OK",AE129)))</formula>
    </cfRule>
  </conditionalFormatting>
  <conditionalFormatting sqref="AE148:AE150">
    <cfRule type="containsText" priority="187" operator="containsText" dxfId="9" text="Justify">
      <formula>NOT(ISERROR(SEARCH("Justify",AE148)))</formula>
    </cfRule>
    <cfRule type="containsText" priority="188" operator="containsText" dxfId="8" text="Obsolete">
      <formula>NOT(ISERROR(SEARCH("Obsolete",AE148)))</formula>
    </cfRule>
    <cfRule type="containsText" priority="189" operator="containsText" dxfId="7" text="Partially cover">
      <formula>NOT(ISERROR(SEARCH("Partially cover",AE148)))</formula>
    </cfRule>
    <cfRule type="containsText" priority="190" operator="containsText" dxfId="2" text="NG">
      <formula>NOT(ISERROR(SEARCH("NG",AE148)))</formula>
    </cfRule>
    <cfRule type="containsText" priority="191" operator="containsText" dxfId="1" text="OK">
      <formula>NOT(ISERROR(SEARCH("OK",AE148)))</formula>
    </cfRule>
  </conditionalFormatting>
  <conditionalFormatting sqref="AE153">
    <cfRule type="containsText" priority="172" operator="containsText" dxfId="8" text="Obsolete">
      <formula>NOT(ISERROR(SEARCH("Obsolete",AE153)))</formula>
    </cfRule>
    <cfRule type="containsText" priority="173" operator="containsText" dxfId="7" text="Partially cover">
      <formula>NOT(ISERROR(SEARCH("Partially cover",AE153)))</formula>
    </cfRule>
    <cfRule type="containsText" priority="174" operator="containsText" dxfId="9" text="Justify">
      <formula>NOT(ISERROR(SEARCH("Justify",AE153)))</formula>
    </cfRule>
    <cfRule type="containsText" priority="175" operator="containsText" dxfId="2" text="NG">
      <formula>NOT(ISERROR(SEARCH("NG",AE153)))</formula>
    </cfRule>
    <cfRule type="containsText" priority="176" operator="containsText" dxfId="1" text="OK">
      <formula>NOT(ISERROR(SEARCH("OK",AE153)))</formula>
    </cfRule>
  </conditionalFormatting>
  <conditionalFormatting sqref="AE153:AE156">
    <cfRule type="containsText" priority="177" operator="containsText" dxfId="8" text="Obsolete">
      <formula>NOT(ISERROR(SEARCH("Obsolete",AE153)))</formula>
    </cfRule>
    <cfRule type="containsText" priority="178" operator="containsText" dxfId="7" text="Partially cover">
      <formula>NOT(ISERROR(SEARCH("Partially cover",AE153)))</formula>
    </cfRule>
    <cfRule type="containsText" priority="179" operator="containsText" dxfId="9" text="Justify">
      <formula>NOT(ISERROR(SEARCH("Justify",AE153)))</formula>
    </cfRule>
    <cfRule type="containsText" priority="180" operator="containsText" dxfId="2" text="NG">
      <formula>NOT(ISERROR(SEARCH("NG",AE153)))</formula>
    </cfRule>
    <cfRule type="containsText" priority="181" operator="containsText" dxfId="1" text="OK">
      <formula>NOT(ISERROR(SEARCH("OK",AE153)))</formula>
    </cfRule>
    <cfRule type="containsText" priority="203" operator="containsText" dxfId="8" text="Obsolete">
      <formula>NOT(ISERROR(SEARCH("Obsolete",AE153)))</formula>
    </cfRule>
    <cfRule type="containsText" priority="204" operator="containsText" dxfId="7" text="Partially cover">
      <formula>NOT(ISERROR(SEARCH("Partially cover",AE153)))</formula>
    </cfRule>
    <cfRule type="containsText" priority="205" operator="containsText" dxfId="2" text="NG">
      <formula>NOT(ISERROR(SEARCH("NG",AE153)))</formula>
    </cfRule>
    <cfRule type="containsText" priority="206" operator="containsText" dxfId="1" text="OK">
      <formula>NOT(ISERROR(SEARCH("OK",AE153)))</formula>
    </cfRule>
    <cfRule type="containsText" priority="216" operator="containsText" dxfId="9" text="Justify">
      <formula>NOT(ISERROR(SEARCH("Justify",AE153)))</formula>
    </cfRule>
  </conditionalFormatting>
  <conditionalFormatting sqref="AE154">
    <cfRule type="containsText" priority="207" operator="containsText" dxfId="8" text="Obsolete">
      <formula>NOT(ISERROR(SEARCH("Obsolete",AE154)))</formula>
    </cfRule>
    <cfRule type="containsText" priority="208" operator="containsText" dxfId="7" text="Partially cover">
      <formula>NOT(ISERROR(SEARCH("Partially cover",AE154)))</formula>
    </cfRule>
    <cfRule type="containsText" priority="209" operator="containsText" dxfId="9" text="Justify">
      <formula>NOT(ISERROR(SEARCH("Justify",AE154)))</formula>
    </cfRule>
    <cfRule type="containsText" priority="210" operator="containsText" dxfId="2" text="NG">
      <formula>NOT(ISERROR(SEARCH("NG",AE154)))</formula>
    </cfRule>
    <cfRule type="containsText" priority="211" operator="containsText" dxfId="1" text="OK">
      <formula>NOT(ISERROR(SEARCH("OK",AE154)))</formula>
    </cfRule>
  </conditionalFormatting>
  <conditionalFormatting sqref="AE155:AE156">
    <cfRule type="containsText" priority="167" operator="containsText" dxfId="8" text="Obsolete">
      <formula>NOT(ISERROR(SEARCH("Obsolete",AE155)))</formula>
    </cfRule>
    <cfRule type="containsText" priority="168" operator="containsText" dxfId="7" text="Partially cover">
      <formula>NOT(ISERROR(SEARCH("Partially cover",AE155)))</formula>
    </cfRule>
    <cfRule type="containsText" priority="169" operator="containsText" dxfId="9" text="Justify">
      <formula>NOT(ISERROR(SEARCH("Justify",AE155)))</formula>
    </cfRule>
    <cfRule type="containsText" priority="170" operator="containsText" dxfId="2" text="NG">
      <formula>NOT(ISERROR(SEARCH("NG",AE155)))</formula>
    </cfRule>
    <cfRule type="containsText" priority="171" operator="containsText" dxfId="1" text="OK">
      <formula>NOT(ISERROR(SEARCH("OK",AE155)))</formula>
    </cfRule>
  </conditionalFormatting>
  <conditionalFormatting sqref="AE156">
    <cfRule type="containsText" priority="198" operator="containsText" dxfId="8" text="Obsolete">
      <formula>NOT(ISERROR(SEARCH("Obsolete",AE156)))</formula>
    </cfRule>
    <cfRule type="containsText" priority="199" operator="containsText" dxfId="7" text="Partially cover">
      <formula>NOT(ISERROR(SEARCH("Partially cover",AE156)))</formula>
    </cfRule>
    <cfRule type="containsText" priority="200" operator="containsText" dxfId="9" text="Justify">
      <formula>NOT(ISERROR(SEARCH("Justify",AE156)))</formula>
    </cfRule>
    <cfRule type="containsText" priority="201" operator="containsText" dxfId="2" text="NG">
      <formula>NOT(ISERROR(SEARCH("NG",AE156)))</formula>
    </cfRule>
    <cfRule type="containsText" priority="202" operator="containsText" dxfId="1" text="OK">
      <formula>NOT(ISERROR(SEARCH("OK",AE156)))</formula>
    </cfRule>
  </conditionalFormatting>
  <conditionalFormatting sqref="AE158:AE168">
    <cfRule type="containsText" priority="193" operator="containsText" dxfId="7" text="Partially covered">
      <formula>NOT(ISERROR(SEARCH("Partially covered",AE158)))</formula>
    </cfRule>
    <cfRule type="containsText" priority="195" operator="containsText" dxfId="1" text="OK">
      <formula>NOT(ISERROR(SEARCH("OK",AE158)))</formula>
    </cfRule>
    <cfRule type="containsText" priority="196" operator="containsText" dxfId="9" text="Justify">
      <formula>NOT(ISERROR(SEARCH("Justify",AE158)))</formula>
    </cfRule>
    <cfRule type="containsText" priority="197" operator="containsText" dxfId="2" text="NG">
      <formula>NOT(ISERROR(SEARCH("NG",AE158)))</formula>
    </cfRule>
  </conditionalFormatting>
  <conditionalFormatting sqref="AE158:AE173">
    <cfRule type="containsText" priority="194" operator="containsText" dxfId="8" text="Obsolete">
      <formula>NOT(ISERROR(SEARCH("Obsolete",AE158)))</formula>
    </cfRule>
  </conditionalFormatting>
  <conditionalFormatting sqref="AE169:AE173">
    <cfRule type="containsText" priority="212" operator="containsText" dxfId="7" text="Partially cover">
      <formula>NOT(ISERROR(SEARCH("Partially cover",AE169)))</formula>
    </cfRule>
    <cfRule type="containsText" priority="213" operator="containsText" dxfId="9" text="Justify">
      <formula>NOT(ISERROR(SEARCH("Justify",AE169)))</formula>
    </cfRule>
    <cfRule type="containsText" priority="214" operator="containsText" dxfId="2" text="NG">
      <formula>NOT(ISERROR(SEARCH("NG",AE169)))</formula>
    </cfRule>
    <cfRule type="containsText" priority="215" operator="containsText" dxfId="1" text="OK">
      <formula>NOT(ISERROR(SEARCH("OK",AE169)))</formula>
    </cfRule>
  </conditionalFormatting>
  <conditionalFormatting sqref="AE206:AE221">
    <cfRule type="containsText" priority="182" operator="containsText" dxfId="8" text="Obsolete">
      <formula>NOT(ISERROR(SEARCH("Obsolete",AE206)))</formula>
    </cfRule>
    <cfRule type="containsText" priority="183" operator="containsText" dxfId="7" text="Partially cover">
      <formula>NOT(ISERROR(SEARCH("Partially cover",AE206)))</formula>
    </cfRule>
    <cfRule type="containsText" priority="184" operator="containsText" dxfId="9" text="Justify">
      <formula>NOT(ISERROR(SEARCH("Justify",AE206)))</formula>
    </cfRule>
    <cfRule type="containsText" priority="185" operator="containsText" dxfId="2" text="NG">
      <formula>NOT(ISERROR(SEARCH("NG",AE206)))</formula>
    </cfRule>
    <cfRule type="containsText" priority="186" operator="containsText" dxfId="1" text="OK">
      <formula>NOT(ISERROR(SEARCH("OK",AE206)))</formula>
    </cfRule>
  </conditionalFormatting>
  <conditionalFormatting sqref="AE223">
    <cfRule type="containsText" priority="162" operator="containsText" dxfId="8" text="Obsolete">
      <formula>NOT(ISERROR(SEARCH("Obsolete",AE223)))</formula>
    </cfRule>
    <cfRule type="containsText" priority="163" operator="containsText" dxfId="7" text="Partially cover">
      <formula>NOT(ISERROR(SEARCH("Partially cover",AE223)))</formula>
    </cfRule>
    <cfRule type="containsText" priority="164" operator="containsText" dxfId="9" text="Justify">
      <formula>NOT(ISERROR(SEARCH("Justify",AE223)))</formula>
    </cfRule>
    <cfRule type="containsText" priority="165" operator="containsText" dxfId="2" text="NG">
      <formula>NOT(ISERROR(SEARCH("NG",AE223)))</formula>
    </cfRule>
    <cfRule type="containsText" priority="166" operator="containsText" dxfId="1" text="OK">
      <formula>NOT(ISERROR(SEARCH("OK",AE223)))</formula>
    </cfRule>
  </conditionalFormatting>
  <conditionalFormatting sqref="AE225:AE229">
    <cfRule type="containsText" priority="221" operator="containsText" dxfId="8" text="Obsolete">
      <formula>NOT(ISERROR(SEARCH("Obsolete",AE225)))</formula>
    </cfRule>
    <cfRule type="containsText" priority="222" operator="containsText" dxfId="7" text="Partially cover">
      <formula>NOT(ISERROR(SEARCH("Partially cover",AE225)))</formula>
    </cfRule>
    <cfRule type="containsText" priority="223" operator="containsText" dxfId="9" text="Justify">
      <formula>NOT(ISERROR(SEARCH("Justify",AE225)))</formula>
    </cfRule>
    <cfRule type="containsText" priority="224" operator="containsText" dxfId="2" text="NG">
      <formula>NOT(ISERROR(SEARCH("NG",AE225)))</formula>
    </cfRule>
    <cfRule type="containsText" priority="225" operator="containsText" dxfId="1" text="OK">
      <formula>NOT(ISERROR(SEARCH("OK",AE225)))</formula>
    </cfRule>
  </conditionalFormatting>
  <conditionalFormatting sqref="AI402:AJ404">
    <cfRule type="cellIs" priority="79" operator="greaterThan" dxfId="2">
      <formula>0</formula>
    </cfRule>
  </conditionalFormatting>
  <conditionalFormatting sqref="AO3:AS413 AO417:AS418">
    <cfRule type="cellIs" priority="75" operator="equal" dxfId="1">
      <formula>TRUE</formula>
    </cfRule>
    <cfRule type="cellIs" priority="76" operator="equal" dxfId="2">
      <formula>FALSE</formula>
    </cfRule>
  </conditionalFormatting>
  <conditionalFormatting sqref="A414:C416">
    <cfRule type="containsText" priority="22" operator="containsText" dxfId="51" text="No">
      <formula>NOT(ISERROR(SEARCH("No",A414)))</formula>
    </cfRule>
    <cfRule type="containsText" priority="18" operator="containsText" dxfId="76" text="No">
      <formula>NOT(ISERROR(SEARCH("No",A414)))</formula>
    </cfRule>
  </conditionalFormatting>
  <conditionalFormatting sqref="D414:D416">
    <cfRule type="containsText" priority="16" operator="containsText" dxfId="9" text="No">
      <formula>NOT(ISERROR(SEARCH("No",D414)))</formula>
    </cfRule>
  </conditionalFormatting>
  <conditionalFormatting sqref="Y414:Z416 AI414:AJ416">
    <cfRule type="cellIs" priority="17" operator="greaterThan" dxfId="2">
      <formula>0</formula>
    </cfRule>
  </conditionalFormatting>
  <conditionalFormatting sqref="AD414:AD416">
    <cfRule type="containsText" priority="13" operator="containsText" dxfId="7" text="Partially covered">
      <formula>NOT(ISERROR(SEARCH("Partially covered",AD414)))</formula>
    </cfRule>
    <cfRule type="containsText" priority="14" operator="containsText" dxfId="8" text="Obsolete">
      <formula>NOT(ISERROR(SEARCH("Obsolete",AD414)))</formula>
    </cfRule>
    <cfRule type="containsText" priority="21" operator="containsText" dxfId="2" text="NG">
      <formula>NOT(ISERROR(SEARCH("NG",AD414)))</formula>
    </cfRule>
    <cfRule type="containsText" priority="20" operator="containsText" dxfId="9" text="Justify">
      <formula>NOT(ISERROR(SEARCH("Justify",AD414)))</formula>
    </cfRule>
  </conditionalFormatting>
  <conditionalFormatting sqref="AD414:AE416">
    <cfRule type="containsText" priority="15" operator="containsText" dxfId="1" text="OK">
      <formula>NOT(ISERROR(SEARCH("OK",AD414)))</formula>
    </cfRule>
  </conditionalFormatting>
  <conditionalFormatting sqref="AE414:AE416">
    <cfRule type="containsText" priority="9" operator="containsText" dxfId="8" text="Obsolete">
      <formula>NOT(ISERROR(SEARCH("Obsolete",AE414)))</formula>
    </cfRule>
    <cfRule type="containsText" priority="10" operator="containsText" dxfId="7" text="Partially cover">
      <formula>NOT(ISERROR(SEARCH("Partially cover",AE414)))</formula>
    </cfRule>
    <cfRule type="containsText" priority="11" operator="containsText" dxfId="9" text="Justify">
      <formula>NOT(ISERROR(SEARCH("Justify",AE414)))</formula>
    </cfRule>
    <cfRule type="containsText" priority="12" operator="containsText" dxfId="2" text="NG">
      <formula>NOT(ISERROR(SEARCH("NG",AE414)))</formula>
    </cfRule>
  </conditionalFormatting>
  <conditionalFormatting sqref="AO414:AS416">
    <cfRule type="cellIs" priority="7" operator="equal" dxfId="1">
      <formula>TRUE</formula>
    </cfRule>
    <cfRule type="cellIs" priority="8" operator="equal" dxfId="2">
      <formula>FALSE</formula>
    </cfRule>
  </conditionalFormatting>
  <conditionalFormatting sqref="AD405:AE405">
    <cfRule type="containsText" priority="2" operator="containsText" dxfId="8" text="Obsolete">
      <formula>NOT(ISERROR(SEARCH("Obsolete",AD405)))</formula>
    </cfRule>
    <cfRule type="containsText" priority="3" operator="containsText" dxfId="7" text="Partially cover">
      <formula>NOT(ISERROR(SEARCH("Partially cover",AD405)))</formula>
    </cfRule>
    <cfRule type="containsText" priority="4" operator="containsText" dxfId="9" text="Justify">
      <formula>NOT(ISERROR(SEARCH("Justify",AD405)))</formula>
    </cfRule>
    <cfRule type="containsText" priority="5" operator="containsText" dxfId="2" text="NG">
      <formula>NOT(ISERROR(SEARCH("NG",AD405)))</formula>
    </cfRule>
    <cfRule type="containsText" priority="6" operator="containsText" dxfId="1" text="OK">
      <formula>NOT(ISERROR(SEARCH("OK",AD405)))</formula>
    </cfRule>
  </conditionalFormatting>
  <conditionalFormatting sqref="N368:Q368">
    <cfRule type="containsText" priority="1" operator="containsText" dxfId="9" text="No">
      <formula>NOT(ISERROR(SEARCH("No",N368)))</formula>
    </cfRule>
  </conditionalFormatting>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21.xml><?xml version="1.0" encoding="utf-8"?>
<worksheet xmlns="http://schemas.openxmlformats.org/spreadsheetml/2006/main">
  <sheetPr>
    <tabColor rgb="FFFFFF00"/>
    <outlinePr summaryBelow="1" summaryRight="1"/>
    <pageSetUpPr/>
  </sheetPr>
  <dimension ref="A1:AP365"/>
  <sheetViews>
    <sheetView topLeftCell="D1" zoomScale="55" zoomScaleNormal="55" workbookViewId="0">
      <pane ySplit="2" topLeftCell="A209" activePane="bottomLeft" state="frozen"/>
      <selection activeCell="D1" sqref="D1"/>
      <selection pane="bottomLeft" activeCell="S272" sqref="S272"/>
    </sheetView>
  </sheetViews>
  <sheetFormatPr baseColWidth="8" defaultRowHeight="14.4"/>
  <cols>
    <col hidden="1" width="11.33203125" customWidth="1" min="1" max="2"/>
    <col hidden="1" width="15.5546875" customWidth="1" min="3" max="3"/>
    <col width="15.44140625" bestFit="1" customWidth="1" min="4" max="5"/>
    <col hidden="1" width="14.5546875" customWidth="1" min="6" max="6"/>
    <col width="15.44140625" bestFit="1" customWidth="1" min="7" max="7"/>
    <col width="0.109375" customWidth="1" min="8" max="8"/>
    <col hidden="1" width="16.44140625" customWidth="1" min="9" max="9"/>
    <col hidden="1" width="17.88671875" customWidth="1" min="10" max="10"/>
    <col hidden="1" width="16.33203125" customWidth="1" min="11" max="11"/>
    <col width="0.33203125" customWidth="1" min="12" max="12"/>
    <col width="15.44140625" bestFit="1" customWidth="1" min="13" max="17"/>
    <col width="53.5546875" customWidth="1" min="18" max="18"/>
    <col width="84.44140625" customWidth="1" min="19" max="19"/>
    <col width="11.88671875" customWidth="1" min="22" max="22"/>
    <col width="17.88671875" customWidth="1" min="24" max="25"/>
    <col width="18.33203125" customWidth="1" min="26" max="26"/>
    <col width="12.33203125" customWidth="1" min="27" max="27"/>
    <col width="56" customWidth="1" min="30" max="30"/>
  </cols>
  <sheetData>
    <row r="1" ht="15.6" customHeight="1">
      <c r="A1" s="1332" t="inlineStr">
        <is>
          <t>SP18</t>
        </is>
      </c>
      <c r="B1" s="1002" t="n"/>
      <c r="C1" s="1002" t="n"/>
      <c r="D1" s="1002" t="n"/>
      <c r="E1" s="1002" t="n"/>
      <c r="F1" s="1002" t="n"/>
      <c r="G1" s="1320" t="n"/>
      <c r="H1" s="1280" t="inlineStr">
        <is>
          <t>SP21</t>
        </is>
      </c>
      <c r="I1" s="638" t="n"/>
      <c r="J1" s="638" t="n"/>
      <c r="K1" s="638" t="n"/>
      <c r="L1" s="638" t="n"/>
      <c r="M1" s="638" t="n"/>
      <c r="N1" s="638" t="n"/>
      <c r="O1" s="638" t="n"/>
      <c r="P1" s="430" t="n"/>
      <c r="Q1" s="805" t="inlineStr">
        <is>
          <t>SP21P</t>
        </is>
      </c>
      <c r="R1" s="1301" t="inlineStr">
        <is>
          <t>Test Topic</t>
        </is>
      </c>
      <c r="S1" s="1289" t="inlineStr">
        <is>
          <t>Reference</t>
        </is>
      </c>
      <c r="T1" s="638" t="n"/>
      <c r="U1" s="638" t="n"/>
      <c r="V1" s="638" t="n"/>
      <c r="W1" s="638" t="n"/>
      <c r="X1" s="638" t="n"/>
      <c r="Y1" s="638" t="n"/>
      <c r="Z1" s="638" t="n"/>
      <c r="AA1" s="638" t="n"/>
      <c r="AB1" s="430" t="n"/>
      <c r="AD1" s="1330" t="n"/>
      <c r="AE1" s="1002" t="n"/>
      <c r="AF1" s="1002" t="n"/>
      <c r="AG1" s="1002" t="n"/>
      <c r="AH1" s="1002" t="n"/>
      <c r="AI1" s="1002" t="n"/>
      <c r="AJ1" s="1002" t="n"/>
      <c r="AK1" s="1002" t="n"/>
      <c r="AL1" s="1002" t="n"/>
      <c r="AM1" s="1002" t="n"/>
      <c r="AN1" s="1002" t="n"/>
      <c r="AO1" s="1002" t="n"/>
      <c r="AP1" s="1320" t="n"/>
    </row>
    <row r="2" ht="29.4" customHeight="1" thickBot="1">
      <c r="A2" s="431" t="inlineStr">
        <is>
          <t>SOP2207</t>
        </is>
      </c>
      <c r="B2" s="432" t="inlineStr">
        <is>
          <t>SOP2211</t>
        </is>
      </c>
      <c r="C2" s="432" t="inlineStr">
        <is>
          <t>SOP2307</t>
        </is>
      </c>
      <c r="D2" s="581" t="inlineStr">
        <is>
          <t>SOP2407</t>
        </is>
      </c>
      <c r="E2" s="581" t="inlineStr">
        <is>
          <t>SOP2503</t>
        </is>
      </c>
      <c r="F2" s="582" t="inlineStr">
        <is>
          <t>SOP2311</t>
        </is>
      </c>
      <c r="G2" s="582" t="inlineStr">
        <is>
          <t>SOP2403</t>
        </is>
      </c>
      <c r="H2" s="602" t="inlineStr">
        <is>
          <t>SOP2207</t>
        </is>
      </c>
      <c r="I2" s="586" t="inlineStr">
        <is>
          <t>SOP2207_I20</t>
        </is>
      </c>
      <c r="J2" s="586" t="inlineStr">
        <is>
          <t>SOP2211</t>
        </is>
      </c>
      <c r="K2" s="586" t="inlineStr">
        <is>
          <t>SOP2303</t>
        </is>
      </c>
      <c r="L2" s="586" t="inlineStr">
        <is>
          <t>SOP2307</t>
        </is>
      </c>
      <c r="M2" s="586" t="inlineStr">
        <is>
          <t>SOP2407</t>
        </is>
      </c>
      <c r="N2" s="587" t="inlineStr">
        <is>
          <t>SOP2403</t>
        </is>
      </c>
      <c r="O2" s="587" t="inlineStr">
        <is>
          <t>SOP2503</t>
        </is>
      </c>
      <c r="P2" s="587" t="inlineStr">
        <is>
          <t>SOP2511</t>
        </is>
      </c>
      <c r="Q2" s="587" t="inlineStr">
        <is>
          <t>SOP2607</t>
        </is>
      </c>
      <c r="R2" s="264" t="n"/>
      <c r="S2" s="806" t="inlineStr">
        <is>
          <t>Test Case</t>
        </is>
      </c>
      <c r="T2" s="806" t="inlineStr">
        <is>
          <t>Pass</t>
        </is>
      </c>
      <c r="U2" s="806" t="inlineStr">
        <is>
          <t>Fail</t>
        </is>
      </c>
      <c r="V2" s="806" t="inlineStr">
        <is>
          <t>OtherFail</t>
        </is>
      </c>
      <c r="W2" s="806" t="inlineStr">
        <is>
          <t>Total</t>
        </is>
      </c>
      <c r="X2" s="806" t="inlineStr">
        <is>
          <t>Time</t>
        </is>
      </c>
      <c r="Y2" s="806" t="inlineStr">
        <is>
          <t>SYR/KLH ID</t>
        </is>
      </c>
      <c r="Z2" s="807" t="inlineStr">
        <is>
          <t>Status</t>
        </is>
      </c>
      <c r="AA2" s="808" t="inlineStr">
        <is>
          <t>HW Functionality</t>
        </is>
      </c>
      <c r="AB2" s="809" t="inlineStr">
        <is>
          <t>Comment</t>
        </is>
      </c>
      <c r="AD2" s="424" t="inlineStr">
        <is>
          <t>Test Case</t>
        </is>
      </c>
      <c r="AE2" s="422" t="inlineStr">
        <is>
          <t>Pass</t>
        </is>
      </c>
      <c r="AF2" s="422" t="inlineStr">
        <is>
          <t>Fail</t>
        </is>
      </c>
      <c r="AG2" s="422" t="inlineStr">
        <is>
          <t>OtherFail</t>
        </is>
      </c>
      <c r="AH2" s="422" t="inlineStr">
        <is>
          <t>Total</t>
        </is>
      </c>
      <c r="AI2" s="423" t="inlineStr">
        <is>
          <t>Time</t>
        </is>
      </c>
      <c r="AJ2" s="425" t="inlineStr">
        <is>
          <t>Status</t>
        </is>
      </c>
      <c r="AK2" s="425" t="inlineStr">
        <is>
          <t>Comment</t>
        </is>
      </c>
      <c r="AL2" s="426" t="inlineStr">
        <is>
          <t>TC</t>
        </is>
      </c>
      <c r="AM2" s="426" t="inlineStr">
        <is>
          <t>Pass</t>
        </is>
      </c>
      <c r="AN2" s="426" t="inlineStr">
        <is>
          <t>Fail</t>
        </is>
      </c>
      <c r="AO2" s="426" t="inlineStr">
        <is>
          <t>OtherFail</t>
        </is>
      </c>
      <c r="AP2" s="427" t="inlineStr">
        <is>
          <t>Total</t>
        </is>
      </c>
    </row>
    <row r="3" ht="15.6" customHeight="1">
      <c r="A3" s="434" t="n"/>
      <c r="B3" s="435" t="n"/>
      <c r="C3" s="579" t="n"/>
      <c r="D3" s="441" t="n"/>
      <c r="E3" s="441" t="n"/>
      <c r="F3" s="441" t="n"/>
      <c r="G3" s="441" t="n"/>
      <c r="H3" s="441" t="n"/>
      <c r="I3" s="441" t="n"/>
      <c r="J3" s="441" t="n"/>
      <c r="K3" s="441" t="n"/>
      <c r="L3" s="441" t="n"/>
      <c r="M3" s="441" t="n"/>
      <c r="N3" s="441" t="n"/>
      <c r="O3" s="441" t="n"/>
      <c r="P3" s="441" t="n"/>
      <c r="Q3" s="608" t="n"/>
      <c r="R3" s="802" t="inlineStr">
        <is>
          <t>Fire Protection</t>
        </is>
      </c>
      <c r="S3" s="314" t="inlineStr">
        <is>
          <t>[SYI_001_002_0003][FP101]Confirm DCDC over temperature detection.html</t>
        </is>
      </c>
      <c r="T3" s="247" t="n">
        <v>25</v>
      </c>
      <c r="U3" s="247" t="n">
        <v>0</v>
      </c>
      <c r="V3" s="247" t="n">
        <v>0</v>
      </c>
      <c r="W3" s="247" t="n">
        <v>25</v>
      </c>
      <c r="X3" s="699" t="n">
        <v>0.002210648148148148</v>
      </c>
      <c r="Y3" s="699" t="n"/>
      <c r="Z3" s="314" t="n"/>
      <c r="AA3" s="314" t="inlineStr">
        <is>
          <t>Yes</t>
        </is>
      </c>
      <c r="AB3" s="428" t="n"/>
      <c r="AD3" s="221" t="n"/>
      <c r="AE3" s="314" t="n"/>
      <c r="AF3" s="314" t="n"/>
      <c r="AG3" s="314" t="n"/>
      <c r="AH3" s="314" t="n"/>
      <c r="AI3" s="314" t="n"/>
      <c r="AJ3" s="314" t="n"/>
      <c r="AK3" s="315" t="n"/>
      <c r="AL3" s="430">
        <f>EXACT(S3,AD3)</f>
        <v/>
      </c>
      <c r="AM3" s="314">
        <f>EXACT(T3,AE3)</f>
        <v/>
      </c>
      <c r="AN3" s="314">
        <f>EXACT(U3,AF3)</f>
        <v/>
      </c>
      <c r="AO3" s="314">
        <f>EXACT(V3,AG3)</f>
        <v/>
      </c>
      <c r="AP3" s="428">
        <f>EXACT(W3,AH3)</f>
        <v/>
      </c>
    </row>
    <row r="4" ht="15.6" customHeight="1">
      <c r="A4" s="439" t="n"/>
      <c r="B4" s="440" t="n"/>
      <c r="C4" s="445" t="n"/>
      <c r="D4" s="441" t="n"/>
      <c r="E4" s="441" t="n"/>
      <c r="F4" s="441" t="n"/>
      <c r="G4" s="441" t="n"/>
      <c r="H4" s="441" t="n"/>
      <c r="I4" s="441" t="n"/>
      <c r="J4" s="441" t="n"/>
      <c r="K4" s="441" t="n"/>
      <c r="L4" s="441" t="n"/>
      <c r="M4" s="441" t="n"/>
      <c r="N4" s="441" t="n"/>
      <c r="O4" s="441" t="n"/>
      <c r="P4" s="441" t="n"/>
      <c r="Q4" s="608" t="n"/>
      <c r="R4" s="774" t="inlineStr">
        <is>
          <t>Fire Protection</t>
        </is>
      </c>
      <c r="S4" s="43" t="inlineStr">
        <is>
          <t>[SYI_001_002_0004][FP102]Confirm DCDC Temp Range Check and Thermal Error Detect Check_CR924.html</t>
        </is>
      </c>
      <c r="T4" s="240" t="n">
        <v>26</v>
      </c>
      <c r="U4" s="240" t="n">
        <v>0</v>
      </c>
      <c r="V4" s="240" t="n">
        <v>0</v>
      </c>
      <c r="W4" s="240" t="n">
        <v>26</v>
      </c>
      <c r="X4" s="666" t="n">
        <v>0.00449074074074074</v>
      </c>
      <c r="Y4" s="666" t="n"/>
      <c r="Z4" s="43" t="n"/>
      <c r="AA4" s="43" t="n"/>
      <c r="AB4" s="266" t="n"/>
      <c r="AD4" s="223" t="n"/>
      <c r="AE4" s="43" t="n"/>
      <c r="AF4" s="43" t="n"/>
      <c r="AG4" s="43" t="n"/>
      <c r="AH4" s="43" t="n"/>
      <c r="AI4" s="43" t="n"/>
      <c r="AJ4" s="43" t="n"/>
      <c r="AK4" s="266" t="n"/>
      <c r="AL4" s="628">
        <f>EXACT(S4,AD4)</f>
        <v/>
      </c>
      <c r="AM4" s="43">
        <f>EXACT(T4,AE4)</f>
        <v/>
      </c>
      <c r="AN4" s="43">
        <f>EXACT(U4,AF4)</f>
        <v/>
      </c>
      <c r="AO4" s="43">
        <f>EXACT(V4,AG4)</f>
        <v/>
      </c>
      <c r="AP4" s="266">
        <f>EXACT(W4,AH4)</f>
        <v/>
      </c>
    </row>
    <row r="5" ht="15.6" customHeight="1">
      <c r="A5" s="439" t="n"/>
      <c r="B5" s="440" t="n"/>
      <c r="C5" s="445" t="n"/>
      <c r="D5" s="441" t="n"/>
      <c r="E5" s="441" t="n"/>
      <c r="F5" s="441" t="n"/>
      <c r="G5" s="441" t="n"/>
      <c r="H5" s="441" t="n"/>
      <c r="I5" s="441" t="n"/>
      <c r="J5" s="441" t="n"/>
      <c r="K5" s="441" t="n"/>
      <c r="L5" s="441" t="n"/>
      <c r="M5" s="441" t="n"/>
      <c r="N5" s="441" t="n"/>
      <c r="O5" s="441" t="n"/>
      <c r="P5" s="441" t="n"/>
      <c r="Q5" s="608" t="n"/>
      <c r="R5" s="774" t="inlineStr">
        <is>
          <t>Fire Protection</t>
        </is>
      </c>
      <c r="S5" s="43" t="inlineStr">
        <is>
          <t>[SYI_001_005_0004][FP102]Confirm DCDC Temp Range Check and Thermal Error Detect Check.html</t>
        </is>
      </c>
      <c r="T5" s="240" t="n">
        <v>16</v>
      </c>
      <c r="U5" s="240" t="n">
        <v>0</v>
      </c>
      <c r="V5" s="240" t="n">
        <v>0</v>
      </c>
      <c r="W5" s="240" t="n">
        <v>16</v>
      </c>
      <c r="X5" s="666" t="n">
        <v>0.002152777777777778</v>
      </c>
      <c r="Y5" s="666" t="n"/>
      <c r="Z5" s="43" t="n"/>
      <c r="AA5" s="43" t="n"/>
      <c r="AB5" s="266" t="n"/>
      <c r="AD5" s="223" t="n"/>
      <c r="AE5" s="43" t="n"/>
      <c r="AF5" s="43" t="n"/>
      <c r="AG5" s="43" t="n"/>
      <c r="AH5" s="43" t="n"/>
      <c r="AI5" s="43" t="n"/>
      <c r="AJ5" s="43" t="n"/>
      <c r="AK5" s="266" t="n"/>
      <c r="AL5" s="628">
        <f>EXACT(S5,AD5)</f>
        <v/>
      </c>
      <c r="AM5" s="43">
        <f>EXACT(T5,AE5)</f>
        <v/>
      </c>
      <c r="AN5" s="43">
        <f>EXACT(U5,AF5)</f>
        <v/>
      </c>
      <c r="AO5" s="43">
        <f>EXACT(V5,AG5)</f>
        <v/>
      </c>
      <c r="AP5" s="266">
        <f>EXACT(W5,AH5)</f>
        <v/>
      </c>
    </row>
    <row r="6" ht="15.6" customHeight="1">
      <c r="A6" s="439" t="n"/>
      <c r="B6" s="440" t="n"/>
      <c r="C6" s="445" t="n"/>
      <c r="D6" s="441" t="n"/>
      <c r="E6" s="441" t="n"/>
      <c r="F6" s="441" t="n"/>
      <c r="G6" s="441" t="n"/>
      <c r="H6" s="441" t="n"/>
      <c r="I6" s="441" t="n"/>
      <c r="J6" s="441" t="n"/>
      <c r="K6" s="441" t="n"/>
      <c r="L6" s="441" t="n"/>
      <c r="M6" s="441" t="n"/>
      <c r="N6" s="441" t="n"/>
      <c r="O6" s="441" t="n"/>
      <c r="P6" s="441" t="n"/>
      <c r="Q6" s="608" t="n"/>
      <c r="R6" s="774" t="inlineStr">
        <is>
          <t>Fire Protection</t>
        </is>
      </c>
      <c r="S6" s="43" t="inlineStr">
        <is>
          <t>[SYI_001_005_0004][FP102]Confirm DCDC Temp Range Check and Thermal Error Detect Check_CR924.html</t>
        </is>
      </c>
      <c r="T6" s="240" t="n">
        <v>16</v>
      </c>
      <c r="U6" s="240" t="n">
        <v>0</v>
      </c>
      <c r="V6" s="240" t="n">
        <v>0</v>
      </c>
      <c r="W6" s="240" t="n">
        <v>16</v>
      </c>
      <c r="X6" s="666" t="n">
        <v>0.002152777777777778</v>
      </c>
      <c r="Y6" s="666" t="n"/>
      <c r="Z6" s="43" t="n"/>
      <c r="AA6" s="43" t="n"/>
      <c r="AB6" s="266" t="n"/>
      <c r="AD6" s="223" t="n"/>
      <c r="AE6" s="43" t="n"/>
      <c r="AF6" s="43" t="n"/>
      <c r="AG6" s="43" t="n"/>
      <c r="AH6" s="43" t="n"/>
      <c r="AI6" s="43" t="n"/>
      <c r="AJ6" s="43" t="n"/>
      <c r="AK6" s="266" t="n"/>
      <c r="AL6" s="628">
        <f>EXACT(S6,AD6)</f>
        <v/>
      </c>
      <c r="AM6" s="43">
        <f>EXACT(T6,AE6)</f>
        <v/>
      </c>
      <c r="AN6" s="43">
        <f>EXACT(U6,AF6)</f>
        <v/>
      </c>
      <c r="AO6" s="43">
        <f>EXACT(V6,AG6)</f>
        <v/>
      </c>
      <c r="AP6" s="266">
        <f>EXACT(W6,AH6)</f>
        <v/>
      </c>
    </row>
    <row r="7" ht="15.6" customHeight="1">
      <c r="A7" s="439" t="n"/>
      <c r="B7" s="440" t="n"/>
      <c r="C7" s="445" t="n"/>
      <c r="D7" s="441" t="n"/>
      <c r="E7" s="441" t="n"/>
      <c r="F7" s="441" t="n"/>
      <c r="G7" s="441" t="n"/>
      <c r="H7" s="441" t="n"/>
      <c r="I7" s="441" t="n"/>
      <c r="J7" s="441" t="n"/>
      <c r="K7" s="441" t="n"/>
      <c r="L7" s="441" t="n"/>
      <c r="M7" s="441" t="n"/>
      <c r="N7" s="441" t="n"/>
      <c r="O7" s="441" t="n"/>
      <c r="P7" s="441" t="n"/>
      <c r="Q7" s="608" t="n"/>
      <c r="R7" s="774" t="inlineStr">
        <is>
          <t>Fire Protection</t>
        </is>
      </c>
      <c r="S7" s="43" t="inlineStr">
        <is>
          <t>[SYI_001_003_0010]Confirm Coolant Temperature measurement.html</t>
        </is>
      </c>
      <c r="T7" s="240" t="n">
        <v>405</v>
      </c>
      <c r="U7" s="240" t="n">
        <v>0</v>
      </c>
      <c r="V7" s="240" t="n">
        <v>0</v>
      </c>
      <c r="W7" s="240" t="n">
        <v>405</v>
      </c>
      <c r="X7" s="666" t="n">
        <v>0.005486111111111111</v>
      </c>
      <c r="Y7" s="666" t="n"/>
      <c r="Z7" s="43" t="n"/>
      <c r="AA7" s="43" t="n"/>
      <c r="AB7" s="266" t="n"/>
      <c r="AD7" s="223" t="n"/>
      <c r="AE7" s="43" t="n"/>
      <c r="AF7" s="43" t="n"/>
      <c r="AG7" s="43" t="n"/>
      <c r="AH7" s="43" t="n"/>
      <c r="AI7" s="43" t="n"/>
      <c r="AJ7" s="43" t="n"/>
      <c r="AK7" s="266" t="n"/>
      <c r="AL7" s="628">
        <f>EXACT(S7,AD7)</f>
        <v/>
      </c>
      <c r="AM7" s="43">
        <f>EXACT(T7,AE7)</f>
        <v/>
      </c>
      <c r="AN7" s="43">
        <f>EXACT(U7,AF7)</f>
        <v/>
      </c>
      <c r="AO7" s="43">
        <f>EXACT(V7,AG7)</f>
        <v/>
      </c>
      <c r="AP7" s="266">
        <f>EXACT(W7,AH7)</f>
        <v/>
      </c>
    </row>
    <row r="8" ht="15.6" customHeight="1">
      <c r="A8" s="439" t="n"/>
      <c r="B8" s="440" t="n"/>
      <c r="C8" s="445" t="n"/>
      <c r="D8" s="441" t="n"/>
      <c r="E8" s="441" t="n"/>
      <c r="F8" s="441" t="n"/>
      <c r="G8" s="441" t="n"/>
      <c r="H8" s="441" t="n"/>
      <c r="I8" s="441" t="n"/>
      <c r="J8" s="441" t="n"/>
      <c r="K8" s="441" t="n"/>
      <c r="L8" s="441" t="n"/>
      <c r="M8" s="441" t="n"/>
      <c r="N8" s="441" t="n"/>
      <c r="O8" s="441" t="n"/>
      <c r="P8" s="441" t="n"/>
      <c r="Q8" s="608" t="n"/>
      <c r="R8" s="774" t="inlineStr">
        <is>
          <t>Fire Protection</t>
        </is>
      </c>
      <c r="S8" s="43" t="inlineStr">
        <is>
          <t>[SYI_001_003_0011]Confirm Component Temperature measurement.html</t>
        </is>
      </c>
      <c r="T8" s="240" t="n">
        <v>405</v>
      </c>
      <c r="U8" s="240" t="n">
        <v>0</v>
      </c>
      <c r="V8" s="240" t="n">
        <v>0</v>
      </c>
      <c r="W8" s="240" t="n">
        <v>405</v>
      </c>
      <c r="X8" s="666" t="n">
        <v>0.005717592592592593</v>
      </c>
      <c r="Y8" s="666" t="n"/>
      <c r="Z8" s="43" t="n"/>
      <c r="AA8" s="43" t="n"/>
      <c r="AB8" s="266" t="n"/>
      <c r="AD8" s="223" t="n"/>
      <c r="AE8" s="43" t="n"/>
      <c r="AF8" s="43" t="n"/>
      <c r="AG8" s="43" t="n"/>
      <c r="AH8" s="43" t="n"/>
      <c r="AI8" s="43" t="n"/>
      <c r="AJ8" s="43" t="n"/>
      <c r="AK8" s="266" t="n"/>
      <c r="AL8" s="628">
        <f>EXACT(S8,AD8)</f>
        <v/>
      </c>
      <c r="AM8" s="43">
        <f>EXACT(T8,AE8)</f>
        <v/>
      </c>
      <c r="AN8" s="43">
        <f>EXACT(U8,AF8)</f>
        <v/>
      </c>
      <c r="AO8" s="43">
        <f>EXACT(V8,AG8)</f>
        <v/>
      </c>
      <c r="AP8" s="266">
        <f>EXACT(W8,AH8)</f>
        <v/>
      </c>
    </row>
    <row r="9" ht="15.6" customHeight="1">
      <c r="A9" s="439" t="n"/>
      <c r="B9" s="440" t="n"/>
      <c r="C9" s="445" t="n"/>
      <c r="D9" s="441" t="n"/>
      <c r="E9" s="441" t="n"/>
      <c r="F9" s="441" t="n"/>
      <c r="G9" s="441" t="n"/>
      <c r="H9" s="441" t="n"/>
      <c r="I9" s="441" t="n"/>
      <c r="J9" s="441" t="n"/>
      <c r="K9" s="441" t="n"/>
      <c r="L9" s="441" t="n"/>
      <c r="M9" s="441" t="n"/>
      <c r="N9" s="441" t="n"/>
      <c r="O9" s="441" t="n"/>
      <c r="P9" s="441" t="n"/>
      <c r="Q9" s="608" t="n"/>
      <c r="R9" s="774" t="inlineStr">
        <is>
          <t>Fire Protection</t>
        </is>
      </c>
      <c r="S9" s="43" t="inlineStr">
        <is>
          <t>[SYI_001_006_0001]Confirm Multiple simultaneous faults by HW.html</t>
        </is>
      </c>
      <c r="T9" s="240" t="n">
        <v>2000</v>
      </c>
      <c r="U9" s="240" t="n">
        <v>0</v>
      </c>
      <c r="V9" s="240" t="n">
        <v>0</v>
      </c>
      <c r="W9" s="240" t="n">
        <v>2000</v>
      </c>
      <c r="X9" s="666" t="n">
        <v>0.001261574074074074</v>
      </c>
      <c r="Y9" s="666" t="n"/>
      <c r="Z9" s="43" t="n"/>
      <c r="AA9" s="43" t="n"/>
      <c r="AB9" s="266" t="n"/>
      <c r="AD9" s="223" t="n"/>
      <c r="AE9" s="43" t="n"/>
      <c r="AF9" s="43" t="n"/>
      <c r="AG9" s="43" t="n"/>
      <c r="AH9" s="43" t="n"/>
      <c r="AI9" s="43" t="n"/>
      <c r="AJ9" s="43" t="n"/>
      <c r="AK9" s="266" t="n"/>
      <c r="AL9" s="628">
        <f>EXACT(S9,AD9)</f>
        <v/>
      </c>
      <c r="AM9" s="43">
        <f>EXACT(T9,AE9)</f>
        <v/>
      </c>
      <c r="AN9" s="43">
        <f>EXACT(U9,AF9)</f>
        <v/>
      </c>
      <c r="AO9" s="43">
        <f>EXACT(V9,AG9)</f>
        <v/>
      </c>
      <c r="AP9" s="266">
        <f>EXACT(W9,AH9)</f>
        <v/>
      </c>
    </row>
    <row r="10" ht="15.6" customHeight="1">
      <c r="A10" s="439" t="n"/>
      <c r="B10" s="440" t="n"/>
      <c r="C10" s="445" t="n"/>
      <c r="D10" s="441" t="n"/>
      <c r="E10" s="441" t="n"/>
      <c r="F10" s="441" t="n"/>
      <c r="G10" s="441" t="n"/>
      <c r="H10" s="441" t="n"/>
      <c r="I10" s="441" t="n"/>
      <c r="J10" s="441" t="n"/>
      <c r="K10" s="441" t="n"/>
      <c r="L10" s="441" t="n"/>
      <c r="M10" s="441" t="n"/>
      <c r="N10" s="441" t="n"/>
      <c r="O10" s="441" t="n"/>
      <c r="P10" s="441" t="n"/>
      <c r="Q10" s="608" t="n"/>
      <c r="R10" s="774" t="inlineStr">
        <is>
          <t>Fire Protection</t>
        </is>
      </c>
      <c r="S10" s="43" t="inlineStr">
        <is>
          <t>[SYI_001_007_0001]Confirm DCDC over temperature detection.html</t>
        </is>
      </c>
      <c r="T10" s="240" t="n">
        <v>99</v>
      </c>
      <c r="U10" s="240" t="n">
        <v>0</v>
      </c>
      <c r="V10" s="240" t="n">
        <v>0</v>
      </c>
      <c r="W10" s="240" t="n">
        <v>99</v>
      </c>
      <c r="X10" s="666" t="n">
        <v>0.005775462962962963</v>
      </c>
      <c r="Y10" s="666" t="n"/>
      <c r="Z10" s="43" t="n"/>
      <c r="AA10" s="43" t="n"/>
      <c r="AB10" s="266" t="n"/>
      <c r="AD10" s="223" t="n"/>
      <c r="AE10" s="43" t="n"/>
      <c r="AF10" s="43" t="n"/>
      <c r="AG10" s="43" t="n"/>
      <c r="AH10" s="43" t="n"/>
      <c r="AI10" s="43" t="n"/>
      <c r="AJ10" s="43" t="n"/>
      <c r="AK10" s="266" t="n"/>
      <c r="AL10" s="628">
        <f>EXACT(S10,AD10)</f>
        <v/>
      </c>
      <c r="AM10" s="43">
        <f>EXACT(T10,AE10)</f>
        <v/>
      </c>
      <c r="AN10" s="43">
        <f>EXACT(U10,AF10)</f>
        <v/>
      </c>
      <c r="AO10" s="43">
        <f>EXACT(V10,AG10)</f>
        <v/>
      </c>
      <c r="AP10" s="266">
        <f>EXACT(W10,AH10)</f>
        <v/>
      </c>
    </row>
    <row r="11" ht="15.6" customHeight="1">
      <c r="A11" s="439" t="n"/>
      <c r="B11" s="440" t="n"/>
      <c r="C11" s="445" t="n"/>
      <c r="D11" s="441" t="n"/>
      <c r="E11" s="441" t="n"/>
      <c r="F11" s="441" t="n"/>
      <c r="G11" s="441" t="n"/>
      <c r="H11" s="441" t="n"/>
      <c r="I11" s="441" t="n"/>
      <c r="J11" s="441" t="n"/>
      <c r="K11" s="441" t="n"/>
      <c r="L11" s="441" t="n"/>
      <c r="M11" s="441" t="n"/>
      <c r="N11" s="441" t="n"/>
      <c r="O11" s="441" t="n"/>
      <c r="P11" s="441" t="n"/>
      <c r="Q11" s="608" t="n"/>
      <c r="R11" s="774" t="inlineStr">
        <is>
          <t>Fire Protection</t>
        </is>
      </c>
      <c r="S11" s="43" t="inlineStr">
        <is>
          <t>[SYI_FP20_001_002] PFC over temperature detection.html</t>
        </is>
      </c>
      <c r="T11" s="240" t="n">
        <v>6</v>
      </c>
      <c r="U11" s="240" t="n">
        <v>0</v>
      </c>
      <c r="V11" s="240" t="n">
        <v>0</v>
      </c>
      <c r="W11" s="240" t="n">
        <v>6</v>
      </c>
      <c r="X11" s="789" t="n">
        <v>0.002523148148148148</v>
      </c>
      <c r="Y11" s="789" t="n"/>
      <c r="Z11" s="43" t="n"/>
      <c r="AA11" s="43" t="n"/>
      <c r="AB11" s="266" t="n"/>
      <c r="AD11" s="223" t="n"/>
      <c r="AE11" s="43" t="n"/>
      <c r="AF11" s="43" t="n"/>
      <c r="AG11" s="43" t="n"/>
      <c r="AH11" s="43" t="n"/>
      <c r="AI11" s="43" t="n"/>
      <c r="AJ11" s="43" t="n"/>
      <c r="AK11" s="266" t="n"/>
      <c r="AL11" s="628">
        <f>EXACT(S11,AD11)</f>
        <v/>
      </c>
      <c r="AM11" s="43">
        <f>EXACT(T11,AE11)</f>
        <v/>
      </c>
      <c r="AN11" s="43">
        <f>EXACT(U11,AF11)</f>
        <v/>
      </c>
      <c r="AO11" s="43">
        <f>EXACT(V11,AG11)</f>
        <v/>
      </c>
      <c r="AP11" s="266">
        <f>EXACT(W11,AH11)</f>
        <v/>
      </c>
    </row>
    <row r="12" ht="15.6" customHeight="1">
      <c r="A12" s="439" t="n"/>
      <c r="B12" s="440" t="n"/>
      <c r="C12" s="445" t="n"/>
      <c r="D12" s="441" t="n"/>
      <c r="E12" s="441" t="n"/>
      <c r="F12" s="441" t="n"/>
      <c r="G12" s="441" t="n"/>
      <c r="H12" s="441" t="n"/>
      <c r="I12" s="441" t="n"/>
      <c r="J12" s="441" t="n"/>
      <c r="K12" s="441" t="n"/>
      <c r="L12" s="441" t="n"/>
      <c r="M12" s="441" t="n"/>
      <c r="N12" s="441" t="n"/>
      <c r="O12" s="441" t="n"/>
      <c r="P12" s="441" t="n"/>
      <c r="Q12" s="608" t="n"/>
      <c r="R12" s="774" t="inlineStr">
        <is>
          <t>Fire Protection</t>
        </is>
      </c>
      <c r="S12" s="43" t="inlineStr">
        <is>
          <t>[SYI_FP20_001_003] PFC over temperature detection.html</t>
        </is>
      </c>
      <c r="T12" s="240" t="n">
        <v>6</v>
      </c>
      <c r="U12" s="240" t="n">
        <v>0</v>
      </c>
      <c r="V12" s="240" t="n">
        <v>0</v>
      </c>
      <c r="W12" s="240" t="n">
        <v>6</v>
      </c>
      <c r="X12" s="789" t="n">
        <v>0.002488425925925926</v>
      </c>
      <c r="Y12" s="789" t="n"/>
      <c r="Z12" s="43" t="n"/>
      <c r="AA12" s="43" t="n"/>
      <c r="AB12" s="266" t="n"/>
      <c r="AD12" s="223" t="n"/>
      <c r="AE12" s="43" t="n"/>
      <c r="AF12" s="43" t="n"/>
      <c r="AG12" s="43" t="n"/>
      <c r="AH12" s="43" t="n"/>
      <c r="AI12" s="43" t="n"/>
      <c r="AJ12" s="43" t="n"/>
      <c r="AK12" s="266" t="n"/>
      <c r="AL12" s="628">
        <f>EXACT(S12,AD12)</f>
        <v/>
      </c>
      <c r="AM12" s="43">
        <f>EXACT(T12,AE12)</f>
        <v/>
      </c>
      <c r="AN12" s="43">
        <f>EXACT(U12,AF12)</f>
        <v/>
      </c>
      <c r="AO12" s="43">
        <f>EXACT(V12,AG12)</f>
        <v/>
      </c>
      <c r="AP12" s="266">
        <f>EXACT(W12,AH12)</f>
        <v/>
      </c>
    </row>
    <row r="13" ht="15.6" customHeight="1">
      <c r="A13" s="439" t="n"/>
      <c r="B13" s="440" t="n"/>
      <c r="C13" s="445" t="n"/>
      <c r="D13" s="441" t="n"/>
      <c r="E13" s="441" t="n"/>
      <c r="F13" s="441" t="n"/>
      <c r="G13" s="441" t="n"/>
      <c r="H13" s="441" t="n"/>
      <c r="I13" s="441" t="n"/>
      <c r="J13" s="441" t="n"/>
      <c r="K13" s="441" t="n"/>
      <c r="L13" s="441" t="n"/>
      <c r="M13" s="441" t="n"/>
      <c r="N13" s="441" t="n"/>
      <c r="O13" s="441" t="n"/>
      <c r="P13" s="441" t="n"/>
      <c r="Q13" s="608" t="n"/>
      <c r="R13" s="774" t="inlineStr">
        <is>
          <t>Fire Protection</t>
        </is>
      </c>
      <c r="S13" s="43" t="inlineStr">
        <is>
          <t>[SYI_FP20_001_005] PFC over temperature detection.html</t>
        </is>
      </c>
      <c r="T13" s="240" t="n">
        <v>6</v>
      </c>
      <c r="U13" s="240" t="n">
        <v>0</v>
      </c>
      <c r="V13" s="240" t="n">
        <v>0</v>
      </c>
      <c r="W13" s="240" t="n">
        <v>6</v>
      </c>
      <c r="X13" s="789" t="n">
        <v>0.0025</v>
      </c>
      <c r="Y13" s="789" t="n"/>
      <c r="Z13" s="43" t="n"/>
      <c r="AA13" s="43" t="n"/>
      <c r="AB13" s="266" t="n"/>
      <c r="AD13" s="223" t="n"/>
      <c r="AE13" s="43" t="n"/>
      <c r="AF13" s="43" t="n"/>
      <c r="AG13" s="43" t="n"/>
      <c r="AH13" s="43" t="n"/>
      <c r="AI13" s="43" t="n"/>
      <c r="AJ13" s="43" t="n"/>
      <c r="AK13" s="266" t="n"/>
      <c r="AL13" s="628">
        <f>EXACT(S13,AD13)</f>
        <v/>
      </c>
      <c r="AM13" s="43">
        <f>EXACT(T13,AE13)</f>
        <v/>
      </c>
      <c r="AN13" s="43">
        <f>EXACT(U13,AF13)</f>
        <v/>
      </c>
      <c r="AO13" s="43">
        <f>EXACT(V13,AG13)</f>
        <v/>
      </c>
      <c r="AP13" s="266">
        <f>EXACT(W13,AH13)</f>
        <v/>
      </c>
    </row>
    <row r="14" ht="15.6" customHeight="1">
      <c r="A14" s="439" t="n"/>
      <c r="B14" s="440" t="n"/>
      <c r="C14" s="445" t="n"/>
      <c r="D14" s="441" t="n"/>
      <c r="E14" s="441" t="n"/>
      <c r="F14" s="441" t="n"/>
      <c r="G14" s="441" t="n"/>
      <c r="H14" s="441" t="n"/>
      <c r="I14" s="441" t="n"/>
      <c r="J14" s="441" t="n"/>
      <c r="K14" s="441" t="n"/>
      <c r="L14" s="441" t="n"/>
      <c r="M14" s="441" t="n"/>
      <c r="N14" s="441" t="n"/>
      <c r="O14" s="441" t="n"/>
      <c r="P14" s="441" t="n"/>
      <c r="Q14" s="608" t="n"/>
      <c r="R14" s="774" t="inlineStr">
        <is>
          <t>Fire Protection</t>
        </is>
      </c>
      <c r="S14" s="43" t="inlineStr">
        <is>
          <t>[SYI_FP20_001_006] PFC over temperature detection_HWSOP2.0.html</t>
        </is>
      </c>
      <c r="T14" s="240" t="n">
        <v>6</v>
      </c>
      <c r="U14" s="240" t="n">
        <v>0</v>
      </c>
      <c r="V14" s="240" t="n">
        <v>0</v>
      </c>
      <c r="W14" s="240" t="n">
        <v>6</v>
      </c>
      <c r="X14" s="789" t="n">
        <v>0.002557870370370371</v>
      </c>
      <c r="Y14" s="789" t="n"/>
      <c r="Z14" s="43" t="n"/>
      <c r="AA14" s="43" t="n"/>
      <c r="AB14" s="266" t="n"/>
      <c r="AD14" s="223" t="n"/>
      <c r="AE14" s="43" t="n"/>
      <c r="AF14" s="43" t="n"/>
      <c r="AG14" s="43" t="n"/>
      <c r="AH14" s="43" t="n"/>
      <c r="AI14" s="43" t="n"/>
      <c r="AJ14" s="43" t="n"/>
      <c r="AK14" s="266" t="n"/>
      <c r="AL14" s="628">
        <f>EXACT(S14,AD14)</f>
        <v/>
      </c>
      <c r="AM14" s="43">
        <f>EXACT(T14,AE14)</f>
        <v/>
      </c>
      <c r="AN14" s="43">
        <f>EXACT(U14,AF14)</f>
        <v/>
      </c>
      <c r="AO14" s="43">
        <f>EXACT(V14,AG14)</f>
        <v/>
      </c>
      <c r="AP14" s="266">
        <f>EXACT(W14,AH14)</f>
        <v/>
      </c>
    </row>
    <row r="15" ht="15.6" customHeight="1">
      <c r="A15" s="439" t="n"/>
      <c r="B15" s="440" t="n"/>
      <c r="C15" s="445" t="n"/>
      <c r="D15" s="441" t="n"/>
      <c r="E15" s="441" t="n"/>
      <c r="F15" s="441" t="n"/>
      <c r="G15" s="441" t="n"/>
      <c r="H15" s="441" t="n"/>
      <c r="I15" s="441" t="n"/>
      <c r="J15" s="441" t="n"/>
      <c r="K15" s="441" t="n"/>
      <c r="L15" s="441" t="n"/>
      <c r="M15" s="441" t="n"/>
      <c r="N15" s="441" t="n"/>
      <c r="O15" s="441" t="n"/>
      <c r="P15" s="441" t="n"/>
      <c r="Q15" s="608" t="n"/>
      <c r="R15" s="774" t="inlineStr">
        <is>
          <t>Fire Protection</t>
        </is>
      </c>
      <c r="S15" s="43" t="inlineStr">
        <is>
          <t>[SYI_FP20_001_006] PFC over temperature detection.html</t>
        </is>
      </c>
      <c r="T15" s="519" t="n">
        <v>6</v>
      </c>
      <c r="U15" s="519" t="n">
        <v>0</v>
      </c>
      <c r="V15" s="519" t="n">
        <v>0</v>
      </c>
      <c r="W15" s="519" t="n">
        <v>6</v>
      </c>
      <c r="X15" s="789" t="n">
        <v>0.002071759259259259</v>
      </c>
      <c r="Y15" s="789" t="n"/>
      <c r="Z15" s="43" t="n"/>
      <c r="AA15" s="43" t="n"/>
      <c r="AB15" s="266" t="n"/>
      <c r="AD15" s="223" t="n"/>
      <c r="AE15" s="43" t="n"/>
      <c r="AF15" s="43" t="n"/>
      <c r="AG15" s="43" t="n"/>
      <c r="AH15" s="43" t="n"/>
      <c r="AI15" s="43" t="n"/>
      <c r="AJ15" s="43" t="n"/>
      <c r="AK15" s="266" t="n"/>
      <c r="AL15" s="628">
        <f>EXACT(S15,AD15)</f>
        <v/>
      </c>
      <c r="AM15" s="43">
        <f>EXACT(T15,AE15)</f>
        <v/>
      </c>
      <c r="AN15" s="43">
        <f>EXACT(U15,AF15)</f>
        <v/>
      </c>
      <c r="AO15" s="43">
        <f>EXACT(V15,AG15)</f>
        <v/>
      </c>
      <c r="AP15" s="266">
        <f>EXACT(W15,AH15)</f>
        <v/>
      </c>
    </row>
    <row r="16" ht="15.6" customHeight="1">
      <c r="A16" s="439" t="n"/>
      <c r="B16" s="440" t="n"/>
      <c r="C16" s="445" t="n"/>
      <c r="D16" s="441" t="n"/>
      <c r="E16" s="441" t="n"/>
      <c r="F16" s="441" t="n"/>
      <c r="G16" s="441" t="n"/>
      <c r="H16" s="441" t="n"/>
      <c r="I16" s="441" t="n"/>
      <c r="J16" s="441" t="n"/>
      <c r="K16" s="441" t="n"/>
      <c r="L16" s="441" t="n"/>
      <c r="M16" s="441" t="n"/>
      <c r="N16" s="441" t="n"/>
      <c r="O16" s="441" t="n"/>
      <c r="P16" s="441" t="n"/>
      <c r="Q16" s="608" t="n"/>
      <c r="R16" s="774" t="inlineStr">
        <is>
          <t>Fire Protection</t>
        </is>
      </c>
      <c r="S16" s="43" t="inlineStr">
        <is>
          <t>[SYI_FP20_001_008] PFC over temperature detection.html</t>
        </is>
      </c>
      <c r="T16" s="240" t="n">
        <v>6</v>
      </c>
      <c r="U16" s="240" t="n">
        <v>0</v>
      </c>
      <c r="V16" s="240" t="n">
        <v>0</v>
      </c>
      <c r="W16" s="240" t="n">
        <v>6</v>
      </c>
      <c r="X16" s="789" t="n">
        <v>0.002511574074074074</v>
      </c>
      <c r="Y16" s="789" t="n"/>
      <c r="Z16" s="43" t="n"/>
      <c r="AA16" s="43" t="n"/>
      <c r="AB16" s="266" t="n"/>
      <c r="AD16" s="223" t="n"/>
      <c r="AE16" s="43" t="n"/>
      <c r="AF16" s="43" t="n"/>
      <c r="AG16" s="43" t="n"/>
      <c r="AH16" s="43" t="n"/>
      <c r="AI16" s="43" t="n"/>
      <c r="AJ16" s="43" t="n"/>
      <c r="AK16" s="266" t="n"/>
      <c r="AL16" s="628">
        <f>EXACT(S16,AD16)</f>
        <v/>
      </c>
      <c r="AM16" s="43">
        <f>EXACT(T16,AE16)</f>
        <v/>
      </c>
      <c r="AN16" s="43">
        <f>EXACT(U16,AF16)</f>
        <v/>
      </c>
      <c r="AO16" s="43">
        <f>EXACT(V16,AG16)</f>
        <v/>
      </c>
      <c r="AP16" s="266">
        <f>EXACT(W16,AH16)</f>
        <v/>
      </c>
    </row>
    <row r="17" ht="15.6" customHeight="1">
      <c r="A17" s="439" t="n"/>
      <c r="B17" s="440" t="n"/>
      <c r="C17" s="445" t="n"/>
      <c r="D17" s="441" t="n"/>
      <c r="E17" s="441" t="n"/>
      <c r="F17" s="441" t="n"/>
      <c r="G17" s="441" t="n"/>
      <c r="H17" s="441" t="n"/>
      <c r="I17" s="441" t="n"/>
      <c r="J17" s="441" t="n"/>
      <c r="K17" s="441" t="n"/>
      <c r="L17" s="441" t="n"/>
      <c r="M17" s="441" t="n"/>
      <c r="N17" s="441" t="n"/>
      <c r="O17" s="441" t="n"/>
      <c r="P17" s="441" t="n"/>
      <c r="Q17" s="608" t="n"/>
      <c r="R17" s="774" t="inlineStr">
        <is>
          <t>Fire Protection</t>
        </is>
      </c>
      <c r="S17" s="43" t="inlineStr">
        <is>
          <t>[SYI_FP20_001_011] PFC over temperature detection.html</t>
        </is>
      </c>
      <c r="T17" s="240" t="n">
        <v>6</v>
      </c>
      <c r="U17" s="240" t="n">
        <v>0</v>
      </c>
      <c r="V17" s="240" t="n">
        <v>0</v>
      </c>
      <c r="W17" s="240" t="n">
        <v>6</v>
      </c>
      <c r="X17" s="789" t="n">
        <v>0.002511574074074074</v>
      </c>
      <c r="Y17" s="789" t="n"/>
      <c r="Z17" s="43" t="n"/>
      <c r="AA17" s="43" t="n"/>
      <c r="AB17" s="266" t="n"/>
      <c r="AD17" s="223" t="n"/>
      <c r="AE17" s="43" t="n"/>
      <c r="AF17" s="43" t="n"/>
      <c r="AG17" s="43" t="n"/>
      <c r="AH17" s="43" t="n"/>
      <c r="AI17" s="43" t="n"/>
      <c r="AJ17" s="43" t="n"/>
      <c r="AK17" s="266" t="n"/>
      <c r="AL17" s="628">
        <f>EXACT(S17,AD17)</f>
        <v/>
      </c>
      <c r="AM17" s="43">
        <f>EXACT(T17,AE17)</f>
        <v/>
      </c>
      <c r="AN17" s="43">
        <f>EXACT(U17,AF17)</f>
        <v/>
      </c>
      <c r="AO17" s="43">
        <f>EXACT(V17,AG17)</f>
        <v/>
      </c>
      <c r="AP17" s="266">
        <f>EXACT(W17,AH17)</f>
        <v/>
      </c>
    </row>
    <row r="18" ht="15.6" customHeight="1">
      <c r="A18" s="439" t="n"/>
      <c r="B18" s="440" t="n"/>
      <c r="C18" s="445" t="n"/>
      <c r="D18" s="441" t="n"/>
      <c r="E18" s="441" t="n"/>
      <c r="F18" s="441" t="n"/>
      <c r="G18" s="441" t="n"/>
      <c r="H18" s="441" t="n"/>
      <c r="I18" s="441" t="n"/>
      <c r="J18" s="441" t="n"/>
      <c r="K18" s="441" t="n"/>
      <c r="L18" s="441" t="n"/>
      <c r="M18" s="441" t="n"/>
      <c r="N18" s="441" t="n"/>
      <c r="O18" s="441" t="n"/>
      <c r="P18" s="441" t="n"/>
      <c r="Q18" s="608" t="n"/>
      <c r="R18" s="774" t="inlineStr">
        <is>
          <t>Fire Protection</t>
        </is>
      </c>
      <c r="S18" s="43" t="inlineStr">
        <is>
          <t>[SYI_FP20_002_001] PFC Temp Range Check and Thermal Error Detect Check.html</t>
        </is>
      </c>
      <c r="T18" s="240" t="n">
        <v>6</v>
      </c>
      <c r="U18" s="240" t="n">
        <v>0</v>
      </c>
      <c r="V18" s="240" t="n">
        <v>0</v>
      </c>
      <c r="W18" s="240" t="n">
        <v>6</v>
      </c>
      <c r="X18" s="789" t="n">
        <v>0.0025</v>
      </c>
      <c r="Y18" s="789" t="n"/>
      <c r="Z18" s="43" t="n"/>
      <c r="AA18" s="43" t="n"/>
      <c r="AB18" s="266" t="n"/>
      <c r="AD18" s="223" t="n"/>
      <c r="AE18" s="43" t="n"/>
      <c r="AF18" s="43" t="n"/>
      <c r="AG18" s="43" t="n"/>
      <c r="AH18" s="43" t="n"/>
      <c r="AI18" s="43" t="n"/>
      <c r="AJ18" s="43" t="n"/>
      <c r="AK18" s="266" t="n"/>
      <c r="AL18" s="628">
        <f>EXACT(S18,AD18)</f>
        <v/>
      </c>
      <c r="AM18" s="43">
        <f>EXACT(T18,AE18)</f>
        <v/>
      </c>
      <c r="AN18" s="43">
        <f>EXACT(U18,AF18)</f>
        <v/>
      </c>
      <c r="AO18" s="43">
        <f>EXACT(V18,AG18)</f>
        <v/>
      </c>
      <c r="AP18" s="266">
        <f>EXACT(W18,AH18)</f>
        <v/>
      </c>
    </row>
    <row r="19" ht="15.6" customHeight="1">
      <c r="A19" s="439" t="n"/>
      <c r="B19" s="440" t="n"/>
      <c r="C19" s="445" t="n"/>
      <c r="D19" s="441" t="n"/>
      <c r="E19" s="441" t="n"/>
      <c r="F19" s="441" t="n"/>
      <c r="G19" s="441" t="n"/>
      <c r="H19" s="441" t="n"/>
      <c r="I19" s="441" t="n"/>
      <c r="J19" s="441" t="n"/>
      <c r="K19" s="441" t="n"/>
      <c r="L19" s="441" t="n"/>
      <c r="M19" s="441" t="n"/>
      <c r="N19" s="441" t="n"/>
      <c r="O19" s="441" t="n"/>
      <c r="P19" s="441" t="n"/>
      <c r="Q19" s="608" t="n"/>
      <c r="R19" s="774" t="inlineStr">
        <is>
          <t>Fire Protection</t>
        </is>
      </c>
      <c r="S19" s="43" t="inlineStr">
        <is>
          <t>[SYI_FP20_002_002] PFC Temp Range Check and Thermal Error Detect Check.html</t>
        </is>
      </c>
      <c r="T19" s="240" t="n">
        <v>6</v>
      </c>
      <c r="U19" s="240" t="n">
        <v>0</v>
      </c>
      <c r="V19" s="240" t="n">
        <v>0</v>
      </c>
      <c r="W19" s="240" t="n">
        <v>6</v>
      </c>
      <c r="X19" s="789" t="n">
        <v>0.002476851851851852</v>
      </c>
      <c r="Y19" s="789" t="n"/>
      <c r="Z19" s="43" t="n"/>
      <c r="AA19" s="43" t="n"/>
      <c r="AB19" s="266" t="n"/>
      <c r="AD19" s="223" t="n"/>
      <c r="AE19" s="43" t="n"/>
      <c r="AF19" s="43" t="n"/>
      <c r="AG19" s="43" t="n"/>
      <c r="AH19" s="43" t="n"/>
      <c r="AI19" s="43" t="n"/>
      <c r="AJ19" s="43" t="n"/>
      <c r="AK19" s="266" t="n"/>
      <c r="AL19" s="628">
        <f>EXACT(S19,AD19)</f>
        <v/>
      </c>
      <c r="AM19" s="43">
        <f>EXACT(T19,AE19)</f>
        <v/>
      </c>
      <c r="AN19" s="43">
        <f>EXACT(U19,AF19)</f>
        <v/>
      </c>
      <c r="AO19" s="43">
        <f>EXACT(V19,AG19)</f>
        <v/>
      </c>
      <c r="AP19" s="266">
        <f>EXACT(W19,AH19)</f>
        <v/>
      </c>
    </row>
    <row r="20" ht="15.6" customHeight="1">
      <c r="A20" s="439" t="n"/>
      <c r="B20" s="440" t="n"/>
      <c r="C20" s="445" t="n"/>
      <c r="D20" s="441" t="n"/>
      <c r="E20" s="441" t="n"/>
      <c r="F20" s="441" t="n"/>
      <c r="G20" s="441" t="n"/>
      <c r="H20" s="441" t="n"/>
      <c r="I20" s="441" t="n"/>
      <c r="J20" s="441" t="n"/>
      <c r="K20" s="441" t="n"/>
      <c r="L20" s="441" t="n"/>
      <c r="M20" s="441" t="n"/>
      <c r="N20" s="441" t="n"/>
      <c r="O20" s="441" t="n"/>
      <c r="P20" s="441" t="n"/>
      <c r="Q20" s="608" t="n"/>
      <c r="R20" s="774" t="inlineStr">
        <is>
          <t>Fire Protection</t>
        </is>
      </c>
      <c r="S20" s="43" t="inlineStr">
        <is>
          <t>[SYI_FP20_002_003] PFC Temp Range Check and Thermal Error Detect Check.html</t>
        </is>
      </c>
      <c r="T20" s="240" t="n">
        <v>3</v>
      </c>
      <c r="U20" s="240" t="n">
        <v>3</v>
      </c>
      <c r="V20" s="240" t="n">
        <v>0</v>
      </c>
      <c r="W20" s="240" t="n">
        <v>6</v>
      </c>
      <c r="X20" s="789" t="n">
        <v>0.002511574074074074</v>
      </c>
      <c r="Y20" s="789" t="n"/>
      <c r="Z20" s="43" t="n"/>
      <c r="AA20" s="43" t="n"/>
      <c r="AB20" s="266" t="n"/>
      <c r="AD20" s="223" t="n"/>
      <c r="AE20" s="43" t="n"/>
      <c r="AF20" s="43" t="n"/>
      <c r="AG20" s="43" t="n"/>
      <c r="AH20" s="43" t="n"/>
      <c r="AI20" s="43" t="n"/>
      <c r="AJ20" s="43" t="n"/>
      <c r="AK20" s="266" t="n"/>
      <c r="AL20" s="628">
        <f>EXACT(S20,AD20)</f>
        <v/>
      </c>
      <c r="AM20" s="43">
        <f>EXACT(T20,AE20)</f>
        <v/>
      </c>
      <c r="AN20" s="43">
        <f>EXACT(U20,AF20)</f>
        <v/>
      </c>
      <c r="AO20" s="43">
        <f>EXACT(V20,AG20)</f>
        <v/>
      </c>
      <c r="AP20" s="266">
        <f>EXACT(W20,AH20)</f>
        <v/>
      </c>
    </row>
    <row r="21" ht="15.6" customHeight="1">
      <c r="A21" s="439" t="n"/>
      <c r="B21" s="440" t="n"/>
      <c r="C21" s="445" t="n"/>
      <c r="D21" s="441" t="n"/>
      <c r="E21" s="441" t="n"/>
      <c r="F21" s="441" t="n"/>
      <c r="G21" s="441" t="n"/>
      <c r="H21" s="441" t="n"/>
      <c r="I21" s="441" t="n"/>
      <c r="J21" s="441" t="n"/>
      <c r="K21" s="441" t="n"/>
      <c r="L21" s="441" t="n"/>
      <c r="M21" s="441" t="n"/>
      <c r="N21" s="441" t="n"/>
      <c r="O21" s="441" t="n"/>
      <c r="P21" s="441" t="n"/>
      <c r="Q21" s="608" t="n"/>
      <c r="R21" s="774" t="inlineStr">
        <is>
          <t>Fire Protection</t>
        </is>
      </c>
      <c r="S21" s="43" t="inlineStr">
        <is>
          <t>[SYI_FP20_002_005] PFC Temp Range Check and Thermal Error Detect Check.html</t>
        </is>
      </c>
      <c r="T21" s="240" t="n">
        <v>6</v>
      </c>
      <c r="U21" s="240" t="n">
        <v>3</v>
      </c>
      <c r="V21" s="240" t="n">
        <v>0</v>
      </c>
      <c r="W21" s="240" t="n">
        <v>9</v>
      </c>
      <c r="X21" s="789" t="n">
        <v>0.003020833333333333</v>
      </c>
      <c r="Y21" s="789" t="n"/>
      <c r="Z21" s="43" t="n"/>
      <c r="AA21" s="43" t="n"/>
      <c r="AB21" s="266" t="n"/>
      <c r="AD21" s="223" t="n"/>
      <c r="AE21" s="43" t="n"/>
      <c r="AF21" s="43" t="n"/>
      <c r="AG21" s="43" t="n"/>
      <c r="AH21" s="43" t="n"/>
      <c r="AI21" s="43" t="n"/>
      <c r="AJ21" s="43" t="n"/>
      <c r="AK21" s="266" t="n"/>
      <c r="AL21" s="628">
        <f>EXACT(S21,AD21)</f>
        <v/>
      </c>
      <c r="AM21" s="43">
        <f>EXACT(T21,AE21)</f>
        <v/>
      </c>
      <c r="AN21" s="43">
        <f>EXACT(U21,AF21)</f>
        <v/>
      </c>
      <c r="AO21" s="43">
        <f>EXACT(V21,AG21)</f>
        <v/>
      </c>
      <c r="AP21" s="266">
        <f>EXACT(W21,AH21)</f>
        <v/>
      </c>
    </row>
    <row r="22" ht="15.6" customHeight="1">
      <c r="A22" s="439" t="n"/>
      <c r="B22" s="440" t="n"/>
      <c r="C22" s="445" t="n"/>
      <c r="D22" s="441" t="n"/>
      <c r="E22" s="441" t="n"/>
      <c r="F22" s="441" t="n"/>
      <c r="G22" s="441" t="n"/>
      <c r="H22" s="441" t="n"/>
      <c r="I22" s="441" t="n"/>
      <c r="J22" s="441" t="n"/>
      <c r="K22" s="441" t="n"/>
      <c r="L22" s="441" t="n"/>
      <c r="M22" s="441" t="n"/>
      <c r="N22" s="441" t="n"/>
      <c r="O22" s="441" t="n"/>
      <c r="P22" s="441" t="n"/>
      <c r="Q22" s="608" t="n"/>
      <c r="R22" s="774" t="inlineStr">
        <is>
          <t>Fire Protection</t>
        </is>
      </c>
      <c r="S22" s="43" t="inlineStr">
        <is>
          <t>[SYI_FP20_002_006] PFC Temp Range Check and Thermal Error Detect Check.html</t>
        </is>
      </c>
      <c r="T22" s="240" t="n">
        <v>12</v>
      </c>
      <c r="U22" s="240" t="n">
        <v>0</v>
      </c>
      <c r="V22" s="240" t="n">
        <v>0</v>
      </c>
      <c r="W22" s="240" t="n">
        <v>12</v>
      </c>
      <c r="X22" s="789" t="n">
        <v>0.003449074074074074</v>
      </c>
      <c r="Y22" s="789" t="n"/>
      <c r="Z22" s="43" t="n"/>
      <c r="AA22" s="43" t="n"/>
      <c r="AB22" s="266" t="n"/>
      <c r="AD22" s="223" t="n"/>
      <c r="AE22" s="43" t="n"/>
      <c r="AF22" s="43" t="n"/>
      <c r="AG22" s="43" t="n"/>
      <c r="AH22" s="43" t="n"/>
      <c r="AI22" s="43" t="n"/>
      <c r="AJ22" s="43" t="n"/>
      <c r="AK22" s="266" t="n"/>
      <c r="AL22" s="628">
        <f>EXACT(S22,AD22)</f>
        <v/>
      </c>
      <c r="AM22" s="43">
        <f>EXACT(T22,AE22)</f>
        <v/>
      </c>
      <c r="AN22" s="43">
        <f>EXACT(U22,AF22)</f>
        <v/>
      </c>
      <c r="AO22" s="43">
        <f>EXACT(V22,AG22)</f>
        <v/>
      </c>
      <c r="AP22" s="266">
        <f>EXACT(W22,AH22)</f>
        <v/>
      </c>
    </row>
    <row r="23" ht="15.6" customHeight="1">
      <c r="A23" s="439" t="n"/>
      <c r="B23" s="440" t="n"/>
      <c r="C23" s="445" t="n"/>
      <c r="D23" s="441" t="n"/>
      <c r="E23" s="441" t="n"/>
      <c r="F23" s="441" t="n"/>
      <c r="G23" s="441" t="n"/>
      <c r="H23" s="441" t="n"/>
      <c r="I23" s="441" t="n"/>
      <c r="J23" s="441" t="n"/>
      <c r="K23" s="441" t="n"/>
      <c r="L23" s="441" t="n"/>
      <c r="M23" s="441" t="n"/>
      <c r="N23" s="441" t="n"/>
      <c r="O23" s="441" t="n"/>
      <c r="P23" s="441" t="n"/>
      <c r="Q23" s="608" t="n"/>
      <c r="R23" s="774" t="inlineStr">
        <is>
          <t>Fire Protection</t>
        </is>
      </c>
      <c r="S23" s="43" t="inlineStr">
        <is>
          <t>[SYI_FP20_002_008] PFC Temp Range Check and Thermal Error Detect Check.html</t>
        </is>
      </c>
      <c r="T23" s="240" t="n">
        <v>9</v>
      </c>
      <c r="U23" s="240" t="n">
        <v>3</v>
      </c>
      <c r="V23" s="240" t="n">
        <v>0</v>
      </c>
      <c r="W23" s="240" t="n">
        <v>12</v>
      </c>
      <c r="X23" s="789" t="n">
        <v>0.003483796296296296</v>
      </c>
      <c r="Y23" s="789" t="n"/>
      <c r="Z23" s="43" t="n"/>
      <c r="AA23" s="43" t="n"/>
      <c r="AB23" s="266" t="n"/>
      <c r="AD23" s="223" t="n"/>
      <c r="AE23" s="43" t="n"/>
      <c r="AF23" s="43" t="n"/>
      <c r="AG23" s="43" t="n"/>
      <c r="AH23" s="43" t="n"/>
      <c r="AI23" s="43" t="n"/>
      <c r="AJ23" s="43" t="n"/>
      <c r="AK23" s="266" t="n"/>
      <c r="AL23" s="628">
        <f>EXACT(S23,AD23)</f>
        <v/>
      </c>
      <c r="AM23" s="43">
        <f>EXACT(T23,AE23)</f>
        <v/>
      </c>
      <c r="AN23" s="43">
        <f>EXACT(U23,AF23)</f>
        <v/>
      </c>
      <c r="AO23" s="43">
        <f>EXACT(V23,AG23)</f>
        <v/>
      </c>
      <c r="AP23" s="266">
        <f>EXACT(W23,AH23)</f>
        <v/>
      </c>
    </row>
    <row r="24" ht="15.6" customHeight="1">
      <c r="A24" s="439" t="n"/>
      <c r="B24" s="440" t="n"/>
      <c r="C24" s="445" t="n"/>
      <c r="D24" s="441" t="n"/>
      <c r="E24" s="441" t="n"/>
      <c r="F24" s="441" t="n"/>
      <c r="G24" s="441" t="n"/>
      <c r="H24" s="441" t="n"/>
      <c r="I24" s="441" t="n"/>
      <c r="J24" s="441" t="n"/>
      <c r="K24" s="441" t="n"/>
      <c r="L24" s="441" t="n"/>
      <c r="M24" s="441" t="n"/>
      <c r="N24" s="441" t="n"/>
      <c r="O24" s="441" t="n"/>
      <c r="P24" s="441" t="n"/>
      <c r="Q24" s="608" t="n"/>
      <c r="R24" s="774" t="inlineStr">
        <is>
          <t>Fire Protection</t>
        </is>
      </c>
      <c r="S24" s="43" t="inlineStr">
        <is>
          <t>[SYI_FP30_001_001] CHG over temperature detection.html</t>
        </is>
      </c>
      <c r="T24" s="240" t="n">
        <v>6</v>
      </c>
      <c r="U24" s="240" t="n">
        <v>0</v>
      </c>
      <c r="V24" s="240" t="n">
        <v>0</v>
      </c>
      <c r="W24" s="240" t="n">
        <v>6</v>
      </c>
      <c r="X24" s="789" t="n">
        <v>0.0025</v>
      </c>
      <c r="Y24" s="789" t="n"/>
      <c r="Z24" s="43" t="n"/>
      <c r="AA24" s="43" t="n"/>
      <c r="AB24" s="266" t="n"/>
      <c r="AD24" s="223" t="n"/>
      <c r="AE24" s="43" t="n"/>
      <c r="AF24" s="43" t="n"/>
      <c r="AG24" s="43" t="n"/>
      <c r="AH24" s="43" t="n"/>
      <c r="AI24" s="43" t="n"/>
      <c r="AJ24" s="43" t="n"/>
      <c r="AK24" s="266" t="n"/>
      <c r="AL24" s="628">
        <f>EXACT(S24,AD24)</f>
        <v/>
      </c>
      <c r="AM24" s="43">
        <f>EXACT(T24,AE24)</f>
        <v/>
      </c>
      <c r="AN24" s="43">
        <f>EXACT(U24,AF24)</f>
        <v/>
      </c>
      <c r="AO24" s="43">
        <f>EXACT(V24,AG24)</f>
        <v/>
      </c>
      <c r="AP24" s="266">
        <f>EXACT(W24,AH24)</f>
        <v/>
      </c>
    </row>
    <row r="25" ht="15.6" customHeight="1">
      <c r="A25" s="439" t="n"/>
      <c r="B25" s="440" t="n"/>
      <c r="C25" s="445" t="n"/>
      <c r="D25" s="441" t="n"/>
      <c r="E25" s="441" t="n"/>
      <c r="F25" s="441" t="n"/>
      <c r="G25" s="441" t="n"/>
      <c r="H25" s="441" t="n"/>
      <c r="I25" s="441" t="n"/>
      <c r="J25" s="441" t="n"/>
      <c r="K25" s="441" t="n"/>
      <c r="L25" s="441" t="n"/>
      <c r="M25" s="441" t="n"/>
      <c r="N25" s="441" t="n"/>
      <c r="O25" s="441" t="n"/>
      <c r="P25" s="441" t="n"/>
      <c r="Q25" s="608" t="n"/>
      <c r="R25" s="774" t="inlineStr">
        <is>
          <t>Fire Protection</t>
        </is>
      </c>
      <c r="S25" s="43" t="inlineStr">
        <is>
          <t>[SYI_FP30_001_002] CHG over temperature detection.html</t>
        </is>
      </c>
      <c r="T25" s="240" t="n">
        <v>6</v>
      </c>
      <c r="U25" s="240" t="n">
        <v>0</v>
      </c>
      <c r="V25" s="240" t="n">
        <v>0</v>
      </c>
      <c r="W25" s="240" t="n">
        <v>6</v>
      </c>
      <c r="X25" s="789" t="n">
        <v>0.002581018518518519</v>
      </c>
      <c r="Y25" s="789" t="n"/>
      <c r="Z25" s="43" t="n"/>
      <c r="AA25" s="43" t="n"/>
      <c r="AB25" s="266" t="n"/>
      <c r="AD25" s="223" t="n"/>
      <c r="AE25" s="43" t="n"/>
      <c r="AF25" s="43" t="n"/>
      <c r="AG25" s="43" t="n"/>
      <c r="AH25" s="43" t="n"/>
      <c r="AI25" s="43" t="n"/>
      <c r="AJ25" s="43" t="n"/>
      <c r="AK25" s="266" t="n"/>
      <c r="AL25" s="628">
        <f>EXACT(S25,AD25)</f>
        <v/>
      </c>
      <c r="AM25" s="43">
        <f>EXACT(T25,AE25)</f>
        <v/>
      </c>
      <c r="AN25" s="43">
        <f>EXACT(U25,AF25)</f>
        <v/>
      </c>
      <c r="AO25" s="43">
        <f>EXACT(V25,AG25)</f>
        <v/>
      </c>
      <c r="AP25" s="266">
        <f>EXACT(W25,AH25)</f>
        <v/>
      </c>
    </row>
    <row r="26" ht="15.6" customHeight="1">
      <c r="A26" s="439" t="n"/>
      <c r="B26" s="440" t="n"/>
      <c r="C26" s="445" t="n"/>
      <c r="D26" s="441" t="n"/>
      <c r="E26" s="441" t="n"/>
      <c r="F26" s="441" t="n"/>
      <c r="G26" s="441" t="n"/>
      <c r="H26" s="441" t="n"/>
      <c r="I26" s="441" t="n"/>
      <c r="J26" s="441" t="n"/>
      <c r="K26" s="441" t="n"/>
      <c r="L26" s="441" t="n"/>
      <c r="M26" s="441" t="n"/>
      <c r="N26" s="441" t="n"/>
      <c r="O26" s="441" t="n"/>
      <c r="P26" s="441" t="n"/>
      <c r="Q26" s="608" t="n"/>
      <c r="R26" s="774" t="inlineStr">
        <is>
          <t>Fire Protection</t>
        </is>
      </c>
      <c r="S26" s="43" t="inlineStr">
        <is>
          <t>[SYI_FP30_001_003] CHG over temperature detection.html</t>
        </is>
      </c>
      <c r="T26" s="240" t="n">
        <v>6</v>
      </c>
      <c r="U26" s="240" t="n">
        <v>0</v>
      </c>
      <c r="V26" s="240" t="n">
        <v>0</v>
      </c>
      <c r="W26" s="240" t="n">
        <v>6</v>
      </c>
      <c r="X26" s="789" t="n">
        <v>0.0025</v>
      </c>
      <c r="Y26" s="789" t="n"/>
      <c r="Z26" s="43" t="n"/>
      <c r="AA26" s="43" t="n"/>
      <c r="AB26" s="266" t="n"/>
      <c r="AD26" s="223" t="n"/>
      <c r="AE26" s="43" t="n"/>
      <c r="AF26" s="43" t="n"/>
      <c r="AG26" s="43" t="n"/>
      <c r="AH26" s="43" t="n"/>
      <c r="AI26" s="43" t="n"/>
      <c r="AJ26" s="43" t="n"/>
      <c r="AK26" s="266" t="n"/>
      <c r="AL26" s="628">
        <f>EXACT(S26,AD26)</f>
        <v/>
      </c>
      <c r="AM26" s="43">
        <f>EXACT(T26,AE26)</f>
        <v/>
      </c>
      <c r="AN26" s="43">
        <f>EXACT(U26,AF26)</f>
        <v/>
      </c>
      <c r="AO26" s="43">
        <f>EXACT(V26,AG26)</f>
        <v/>
      </c>
      <c r="AP26" s="266">
        <f>EXACT(W26,AH26)</f>
        <v/>
      </c>
    </row>
    <row r="27" ht="15.6" customHeight="1">
      <c r="A27" s="439" t="n"/>
      <c r="B27" s="440" t="n"/>
      <c r="C27" s="445" t="n"/>
      <c r="D27" s="441" t="n"/>
      <c r="E27" s="441" t="n"/>
      <c r="F27" s="441" t="n"/>
      <c r="G27" s="441" t="n"/>
      <c r="H27" s="441" t="n"/>
      <c r="I27" s="441" t="n"/>
      <c r="J27" s="441" t="n"/>
      <c r="K27" s="441" t="n"/>
      <c r="L27" s="441" t="n"/>
      <c r="M27" s="441" t="n"/>
      <c r="N27" s="441" t="n"/>
      <c r="O27" s="441" t="n"/>
      <c r="P27" s="441" t="n"/>
      <c r="Q27" s="608" t="n"/>
      <c r="R27" s="774" t="inlineStr">
        <is>
          <t>Fire Protection</t>
        </is>
      </c>
      <c r="S27" s="43" t="inlineStr">
        <is>
          <t>[SYI_FP30_001_005] CHG over temperature detection.html</t>
        </is>
      </c>
      <c r="T27" s="240" t="n">
        <v>6</v>
      </c>
      <c r="U27" s="240" t="n">
        <v>0</v>
      </c>
      <c r="V27" s="240" t="n">
        <v>0</v>
      </c>
      <c r="W27" s="240" t="n">
        <v>6</v>
      </c>
      <c r="X27" s="789" t="n">
        <v>0.002511574074074074</v>
      </c>
      <c r="Y27" s="789" t="n"/>
      <c r="Z27" s="43" t="n"/>
      <c r="AA27" s="43" t="n"/>
      <c r="AB27" s="266" t="n"/>
      <c r="AD27" s="223" t="n"/>
      <c r="AE27" s="43" t="n"/>
      <c r="AF27" s="43" t="n"/>
      <c r="AG27" s="43" t="n"/>
      <c r="AH27" s="43" t="n"/>
      <c r="AI27" s="43" t="n"/>
      <c r="AJ27" s="43" t="n"/>
      <c r="AK27" s="266" t="n"/>
      <c r="AL27" s="628">
        <f>EXACT(S27,AD27)</f>
        <v/>
      </c>
      <c r="AM27" s="43">
        <f>EXACT(T27,AE27)</f>
        <v/>
      </c>
      <c r="AN27" s="43">
        <f>EXACT(U27,AF27)</f>
        <v/>
      </c>
      <c r="AO27" s="43">
        <f>EXACT(V27,AG27)</f>
        <v/>
      </c>
      <c r="AP27" s="266">
        <f>EXACT(W27,AH27)</f>
        <v/>
      </c>
    </row>
    <row r="28" ht="15.6" customHeight="1">
      <c r="A28" s="439" t="n"/>
      <c r="B28" s="440" t="n"/>
      <c r="C28" s="445" t="n"/>
      <c r="D28" s="441" t="n"/>
      <c r="E28" s="441" t="n"/>
      <c r="F28" s="441" t="n"/>
      <c r="G28" s="441" t="n"/>
      <c r="H28" s="441" t="n"/>
      <c r="I28" s="441" t="n"/>
      <c r="J28" s="441" t="n"/>
      <c r="K28" s="441" t="n"/>
      <c r="L28" s="441" t="n"/>
      <c r="M28" s="441" t="n"/>
      <c r="N28" s="441" t="n"/>
      <c r="O28" s="441" t="n"/>
      <c r="P28" s="441" t="n"/>
      <c r="Q28" s="608" t="n"/>
      <c r="R28" s="774" t="inlineStr">
        <is>
          <t>Fire Protection</t>
        </is>
      </c>
      <c r="S28" s="43" t="inlineStr">
        <is>
          <t>[SYI_FP30_001_006] CHG over temperature detection.html</t>
        </is>
      </c>
      <c r="T28" s="240" t="n">
        <v>6</v>
      </c>
      <c r="U28" s="240" t="n">
        <v>0</v>
      </c>
      <c r="V28" s="240" t="n">
        <v>0</v>
      </c>
      <c r="W28" s="240" t="n">
        <v>6</v>
      </c>
      <c r="X28" s="789" t="n">
        <v>0.002523148148148148</v>
      </c>
      <c r="Y28" s="789" t="n"/>
      <c r="Z28" s="43" t="n"/>
      <c r="AA28" s="43" t="n"/>
      <c r="AB28" s="266" t="n"/>
      <c r="AD28" s="223" t="n"/>
      <c r="AE28" s="43" t="n"/>
      <c r="AF28" s="43" t="n"/>
      <c r="AG28" s="43" t="n"/>
      <c r="AH28" s="43" t="n"/>
      <c r="AI28" s="43" t="n"/>
      <c r="AJ28" s="43" t="n"/>
      <c r="AK28" s="266" t="n"/>
      <c r="AL28" s="628">
        <f>EXACT(S28,AD28)</f>
        <v/>
      </c>
      <c r="AM28" s="43">
        <f>EXACT(T28,AE28)</f>
        <v/>
      </c>
      <c r="AN28" s="43">
        <f>EXACT(U28,AF28)</f>
        <v/>
      </c>
      <c r="AO28" s="43">
        <f>EXACT(V28,AG28)</f>
        <v/>
      </c>
      <c r="AP28" s="266">
        <f>EXACT(W28,AH28)</f>
        <v/>
      </c>
    </row>
    <row r="29" ht="15.6" customHeight="1">
      <c r="A29" s="439" t="n"/>
      <c r="B29" s="440" t="n"/>
      <c r="C29" s="445" t="n"/>
      <c r="D29" s="441" t="n"/>
      <c r="E29" s="441" t="n"/>
      <c r="F29" s="441" t="n"/>
      <c r="G29" s="441" t="n"/>
      <c r="H29" s="441" t="n"/>
      <c r="I29" s="441" t="n"/>
      <c r="J29" s="441" t="n"/>
      <c r="K29" s="441" t="n"/>
      <c r="L29" s="441" t="n"/>
      <c r="M29" s="441" t="n"/>
      <c r="N29" s="441" t="n"/>
      <c r="O29" s="441" t="n"/>
      <c r="P29" s="441" t="n"/>
      <c r="Q29" s="608" t="n"/>
      <c r="R29" s="774" t="inlineStr">
        <is>
          <t>Fire Protection</t>
        </is>
      </c>
      <c r="S29" s="43" t="inlineStr">
        <is>
          <t>[SYI_FP30_001_006] CHG over temperature detection.html</t>
        </is>
      </c>
      <c r="T29" s="519" t="n">
        <v>6</v>
      </c>
      <c r="U29" s="519" t="n">
        <v>0</v>
      </c>
      <c r="V29" s="519" t="n">
        <v>0</v>
      </c>
      <c r="W29" s="519" t="n">
        <v>6</v>
      </c>
      <c r="X29" s="789" t="n">
        <v>0.002106481481481481</v>
      </c>
      <c r="Y29" s="789" t="n"/>
      <c r="Z29" s="43" t="n"/>
      <c r="AA29" s="43" t="n"/>
      <c r="AB29" s="266" t="n"/>
      <c r="AD29" s="223" t="n"/>
      <c r="AE29" s="43" t="n"/>
      <c r="AF29" s="43" t="n"/>
      <c r="AG29" s="43" t="n"/>
      <c r="AH29" s="43" t="n"/>
      <c r="AI29" s="43" t="n"/>
      <c r="AJ29" s="43" t="n"/>
      <c r="AK29" s="266" t="n"/>
      <c r="AL29" s="628">
        <f>EXACT(S29,AD29)</f>
        <v/>
      </c>
      <c r="AM29" s="43">
        <f>EXACT(T29,AE29)</f>
        <v/>
      </c>
      <c r="AN29" s="43">
        <f>EXACT(U29,AF29)</f>
        <v/>
      </c>
      <c r="AO29" s="43">
        <f>EXACT(V29,AG29)</f>
        <v/>
      </c>
      <c r="AP29" s="266">
        <f>EXACT(W29,AH29)</f>
        <v/>
      </c>
    </row>
    <row r="30" ht="15.6" customHeight="1">
      <c r="A30" s="439" t="n"/>
      <c r="B30" s="440" t="n"/>
      <c r="C30" s="445" t="n"/>
      <c r="D30" s="441" t="n"/>
      <c r="E30" s="441" t="n"/>
      <c r="F30" s="441" t="n"/>
      <c r="G30" s="441" t="n"/>
      <c r="H30" s="441" t="n"/>
      <c r="I30" s="441" t="n"/>
      <c r="J30" s="441" t="n"/>
      <c r="K30" s="441" t="n"/>
      <c r="L30" s="441" t="n"/>
      <c r="M30" s="441" t="n"/>
      <c r="N30" s="441" t="n"/>
      <c r="O30" s="441" t="n"/>
      <c r="P30" s="441" t="n"/>
      <c r="Q30" s="608" t="n"/>
      <c r="R30" s="774" t="inlineStr">
        <is>
          <t>Fire Protection</t>
        </is>
      </c>
      <c r="S30" s="43" t="inlineStr">
        <is>
          <t>[SYI_FP30_001_008] CHG over temperature detection.html</t>
        </is>
      </c>
      <c r="T30" s="240" t="n">
        <v>6</v>
      </c>
      <c r="U30" s="240" t="n">
        <v>0</v>
      </c>
      <c r="V30" s="240" t="n">
        <v>0</v>
      </c>
      <c r="W30" s="240" t="n">
        <v>6</v>
      </c>
      <c r="X30" s="789" t="n">
        <v>0.002523148148148148</v>
      </c>
      <c r="Y30" s="789" t="n"/>
      <c r="Z30" s="43" t="n"/>
      <c r="AA30" s="43" t="n"/>
      <c r="AB30" s="266" t="n"/>
      <c r="AD30" s="223" t="n"/>
      <c r="AE30" s="43" t="n"/>
      <c r="AF30" s="43" t="n"/>
      <c r="AG30" s="43" t="n"/>
      <c r="AH30" s="43" t="n"/>
      <c r="AI30" s="43" t="n"/>
      <c r="AJ30" s="43" t="n"/>
      <c r="AK30" s="266" t="n"/>
      <c r="AL30" s="628">
        <f>EXACT(S30,AD30)</f>
        <v/>
      </c>
      <c r="AM30" s="43">
        <f>EXACT(T30,AE30)</f>
        <v/>
      </c>
      <c r="AN30" s="43">
        <f>EXACT(U30,AF30)</f>
        <v/>
      </c>
      <c r="AO30" s="43">
        <f>EXACT(V30,AG30)</f>
        <v/>
      </c>
      <c r="AP30" s="266">
        <f>EXACT(W30,AH30)</f>
        <v/>
      </c>
    </row>
    <row r="31" ht="15.6" customHeight="1">
      <c r="A31" s="439" t="n"/>
      <c r="B31" s="440" t="n"/>
      <c r="C31" s="445" t="n"/>
      <c r="D31" s="441" t="n"/>
      <c r="E31" s="441" t="n"/>
      <c r="F31" s="441" t="n"/>
      <c r="G31" s="441" t="n"/>
      <c r="H31" s="441" t="n"/>
      <c r="I31" s="441" t="n"/>
      <c r="J31" s="441" t="n"/>
      <c r="K31" s="441" t="n"/>
      <c r="L31" s="441" t="n"/>
      <c r="M31" s="441" t="n"/>
      <c r="N31" s="441" t="n"/>
      <c r="O31" s="441" t="n"/>
      <c r="P31" s="441" t="n"/>
      <c r="Q31" s="608" t="n"/>
      <c r="R31" s="774" t="inlineStr">
        <is>
          <t>Fire Protection</t>
        </is>
      </c>
      <c r="S31" s="43" t="inlineStr">
        <is>
          <t>[SYI_FP30_001_011] CHG over temperature detection.html</t>
        </is>
      </c>
      <c r="T31" s="240" t="n">
        <v>6</v>
      </c>
      <c r="U31" s="240" t="n">
        <v>0</v>
      </c>
      <c r="V31" s="240" t="n">
        <v>0</v>
      </c>
      <c r="W31" s="240" t="n">
        <v>6</v>
      </c>
      <c r="X31" s="789" t="n">
        <v>0.002511574074074074</v>
      </c>
      <c r="Y31" s="789" t="n"/>
      <c r="Z31" s="43" t="n"/>
      <c r="AA31" s="43" t="n"/>
      <c r="AB31" s="266" t="n"/>
      <c r="AD31" s="223" t="n"/>
      <c r="AE31" s="43" t="n"/>
      <c r="AF31" s="43" t="n"/>
      <c r="AG31" s="43" t="n"/>
      <c r="AH31" s="43" t="n"/>
      <c r="AI31" s="43" t="n"/>
      <c r="AJ31" s="43" t="n"/>
      <c r="AK31" s="266" t="n"/>
      <c r="AL31" s="628">
        <f>EXACT(S31,AD31)</f>
        <v/>
      </c>
      <c r="AM31" s="43">
        <f>EXACT(T31,AE31)</f>
        <v/>
      </c>
      <c r="AN31" s="43">
        <f>EXACT(U31,AF31)</f>
        <v/>
      </c>
      <c r="AO31" s="43">
        <f>EXACT(V31,AG31)</f>
        <v/>
      </c>
      <c r="AP31" s="266">
        <f>EXACT(W31,AH31)</f>
        <v/>
      </c>
    </row>
    <row r="32" ht="15.6" customHeight="1">
      <c r="A32" s="439" t="n"/>
      <c r="B32" s="440" t="n"/>
      <c r="C32" s="445" t="n"/>
      <c r="D32" s="441" t="n"/>
      <c r="E32" s="441" t="n"/>
      <c r="F32" s="441" t="n"/>
      <c r="G32" s="441" t="n"/>
      <c r="H32" s="441" t="n"/>
      <c r="I32" s="441" t="n"/>
      <c r="J32" s="441" t="n"/>
      <c r="K32" s="441" t="n"/>
      <c r="L32" s="441" t="n"/>
      <c r="M32" s="441" t="n"/>
      <c r="N32" s="441" t="n"/>
      <c r="O32" s="441" t="n"/>
      <c r="P32" s="441" t="n"/>
      <c r="Q32" s="608" t="n"/>
      <c r="R32" s="774" t="inlineStr">
        <is>
          <t>Fire Protection</t>
        </is>
      </c>
      <c r="S32" s="43" t="inlineStr">
        <is>
          <t>[SYI_FP30_002_001] CHG Temp Range Check and Thermal Error Detect Check.html</t>
        </is>
      </c>
      <c r="T32" s="240" t="n">
        <v>6</v>
      </c>
      <c r="U32" s="240" t="n">
        <v>0</v>
      </c>
      <c r="V32" s="240" t="n">
        <v>0</v>
      </c>
      <c r="W32" s="240" t="n">
        <v>6</v>
      </c>
      <c r="X32" s="789" t="n">
        <v>0.0025</v>
      </c>
      <c r="Y32" s="789" t="n"/>
      <c r="Z32" s="43" t="n"/>
      <c r="AA32" s="43" t="n"/>
      <c r="AB32" s="266" t="n"/>
      <c r="AD32" s="223" t="n"/>
      <c r="AE32" s="43" t="n"/>
      <c r="AF32" s="43" t="n"/>
      <c r="AG32" s="43" t="n"/>
      <c r="AH32" s="43" t="n"/>
      <c r="AI32" s="43" t="n"/>
      <c r="AJ32" s="43" t="n"/>
      <c r="AK32" s="266" t="n"/>
      <c r="AL32" s="628">
        <f>EXACT(S32,AD32)</f>
        <v/>
      </c>
      <c r="AM32" s="43">
        <f>EXACT(T32,AE32)</f>
        <v/>
      </c>
      <c r="AN32" s="43">
        <f>EXACT(U32,AF32)</f>
        <v/>
      </c>
      <c r="AO32" s="43">
        <f>EXACT(V32,AG32)</f>
        <v/>
      </c>
      <c r="AP32" s="266">
        <f>EXACT(W32,AH32)</f>
        <v/>
      </c>
    </row>
    <row r="33" ht="15.6" customHeight="1">
      <c r="A33" s="439" t="n"/>
      <c r="B33" s="440" t="n"/>
      <c r="C33" s="445" t="n"/>
      <c r="D33" s="441" t="n"/>
      <c r="E33" s="441" t="n"/>
      <c r="F33" s="441" t="n"/>
      <c r="G33" s="441" t="n"/>
      <c r="H33" s="441" t="n"/>
      <c r="I33" s="441" t="n"/>
      <c r="J33" s="441" t="n"/>
      <c r="K33" s="441" t="n"/>
      <c r="L33" s="441" t="n"/>
      <c r="M33" s="441" t="n"/>
      <c r="N33" s="441" t="n"/>
      <c r="O33" s="441" t="n"/>
      <c r="P33" s="441" t="n"/>
      <c r="Q33" s="608" t="n"/>
      <c r="R33" s="774" t="inlineStr">
        <is>
          <t>Fire Protection</t>
        </is>
      </c>
      <c r="S33" s="43" t="inlineStr">
        <is>
          <t>[SYI_FP30_002_002] CHG Temp Range Check and Thermal Error Detect Check.html</t>
        </is>
      </c>
      <c r="T33" s="240" t="n">
        <v>6</v>
      </c>
      <c r="U33" s="240" t="n">
        <v>0</v>
      </c>
      <c r="V33" s="240" t="n">
        <v>0</v>
      </c>
      <c r="W33" s="240" t="n">
        <v>6</v>
      </c>
      <c r="X33" s="789" t="n">
        <v>0.0025</v>
      </c>
      <c r="Y33" s="789" t="n"/>
      <c r="Z33" s="43" t="n"/>
      <c r="AA33" s="43" t="n"/>
      <c r="AB33" s="266" t="n"/>
      <c r="AD33" s="223" t="n"/>
      <c r="AE33" s="43" t="n"/>
      <c r="AF33" s="43" t="n"/>
      <c r="AG33" s="43" t="n"/>
      <c r="AH33" s="43" t="n"/>
      <c r="AI33" s="43" t="n"/>
      <c r="AJ33" s="43" t="n"/>
      <c r="AK33" s="266" t="n"/>
      <c r="AL33" s="628">
        <f>EXACT(S33,AD33)</f>
        <v/>
      </c>
      <c r="AM33" s="43">
        <f>EXACT(T33,AE33)</f>
        <v/>
      </c>
      <c r="AN33" s="43">
        <f>EXACT(U33,AF33)</f>
        <v/>
      </c>
      <c r="AO33" s="43">
        <f>EXACT(V33,AG33)</f>
        <v/>
      </c>
      <c r="AP33" s="266">
        <f>EXACT(W33,AH33)</f>
        <v/>
      </c>
    </row>
    <row r="34" ht="15.6" customHeight="1">
      <c r="A34" s="439" t="n"/>
      <c r="B34" s="440" t="n"/>
      <c r="C34" s="445" t="n"/>
      <c r="D34" s="441" t="n"/>
      <c r="E34" s="441" t="n"/>
      <c r="F34" s="441" t="n"/>
      <c r="G34" s="441" t="n"/>
      <c r="H34" s="441" t="n"/>
      <c r="I34" s="441" t="n"/>
      <c r="J34" s="441" t="n"/>
      <c r="K34" s="441" t="n"/>
      <c r="L34" s="441" t="n"/>
      <c r="M34" s="441" t="n"/>
      <c r="N34" s="441" t="n"/>
      <c r="O34" s="441" t="n"/>
      <c r="P34" s="441" t="n"/>
      <c r="Q34" s="608" t="n"/>
      <c r="R34" s="774" t="inlineStr">
        <is>
          <t>Fire Protection</t>
        </is>
      </c>
      <c r="S34" s="43" t="inlineStr">
        <is>
          <t>[SYI_FP30_002_003] CHG Temp Range Check and Thermal Error Detect Check.html</t>
        </is>
      </c>
      <c r="T34" s="240" t="n">
        <v>3</v>
      </c>
      <c r="U34" s="240" t="n">
        <v>3</v>
      </c>
      <c r="V34" s="240" t="n">
        <v>0</v>
      </c>
      <c r="W34" s="240" t="n">
        <v>6</v>
      </c>
      <c r="X34" s="789" t="n">
        <v>0.002511574074074074</v>
      </c>
      <c r="Y34" s="789" t="n"/>
      <c r="Z34" s="43" t="n"/>
      <c r="AA34" s="43" t="n"/>
      <c r="AB34" s="266" t="n"/>
      <c r="AD34" s="223" t="n"/>
      <c r="AE34" s="43" t="n"/>
      <c r="AF34" s="43" t="n"/>
      <c r="AG34" s="43" t="n"/>
      <c r="AH34" s="43" t="n"/>
      <c r="AI34" s="43" t="n"/>
      <c r="AJ34" s="43" t="n"/>
      <c r="AK34" s="266" t="n"/>
      <c r="AL34" s="628">
        <f>EXACT(S34,AD34)</f>
        <v/>
      </c>
      <c r="AM34" s="43">
        <f>EXACT(T34,AE34)</f>
        <v/>
      </c>
      <c r="AN34" s="43">
        <f>EXACT(U34,AF34)</f>
        <v/>
      </c>
      <c r="AO34" s="43">
        <f>EXACT(V34,AG34)</f>
        <v/>
      </c>
      <c r="AP34" s="266">
        <f>EXACT(W34,AH34)</f>
        <v/>
      </c>
    </row>
    <row r="35" ht="15.6" customHeight="1">
      <c r="A35" s="439" t="n"/>
      <c r="B35" s="440" t="n"/>
      <c r="C35" s="445" t="n"/>
      <c r="D35" s="441" t="n"/>
      <c r="E35" s="441" t="n"/>
      <c r="F35" s="441" t="n"/>
      <c r="G35" s="441" t="n"/>
      <c r="H35" s="441" t="n"/>
      <c r="I35" s="441" t="n"/>
      <c r="J35" s="441" t="n"/>
      <c r="K35" s="441" t="n"/>
      <c r="L35" s="441" t="n"/>
      <c r="M35" s="441" t="n"/>
      <c r="N35" s="441" t="n"/>
      <c r="O35" s="441" t="n"/>
      <c r="P35" s="441" t="n"/>
      <c r="Q35" s="608" t="n"/>
      <c r="R35" s="774" t="inlineStr">
        <is>
          <t>Fire Protection</t>
        </is>
      </c>
      <c r="S35" s="43" t="inlineStr">
        <is>
          <t>[SYI_FP30_002_005] CHG Temp Range Check and Thermal Error Detect Check.html</t>
        </is>
      </c>
      <c r="T35" s="240" t="n">
        <v>6</v>
      </c>
      <c r="U35" s="240" t="n">
        <v>3</v>
      </c>
      <c r="V35" s="240" t="n">
        <v>0</v>
      </c>
      <c r="W35" s="240" t="n">
        <v>9</v>
      </c>
      <c r="X35" s="789" t="n">
        <v>0.003020833333333333</v>
      </c>
      <c r="Y35" s="789" t="n"/>
      <c r="Z35" s="43" t="n"/>
      <c r="AA35" s="43" t="n"/>
      <c r="AB35" s="266" t="n"/>
      <c r="AD35" s="223" t="n"/>
      <c r="AE35" s="43" t="n"/>
      <c r="AF35" s="43" t="n"/>
      <c r="AG35" s="43" t="n"/>
      <c r="AH35" s="43" t="n"/>
      <c r="AI35" s="43" t="n"/>
      <c r="AJ35" s="43" t="n"/>
      <c r="AK35" s="266" t="n"/>
      <c r="AL35" s="628">
        <f>EXACT(S35,AD35)</f>
        <v/>
      </c>
      <c r="AM35" s="43">
        <f>EXACT(T35,AE35)</f>
        <v/>
      </c>
      <c r="AN35" s="43">
        <f>EXACT(U35,AF35)</f>
        <v/>
      </c>
      <c r="AO35" s="43">
        <f>EXACT(V35,AG35)</f>
        <v/>
      </c>
      <c r="AP35" s="266">
        <f>EXACT(W35,AH35)</f>
        <v/>
      </c>
    </row>
    <row r="36" ht="15.6" customHeight="1">
      <c r="A36" s="439" t="n"/>
      <c r="B36" s="440" t="n"/>
      <c r="C36" s="445" t="n"/>
      <c r="D36" s="441" t="n"/>
      <c r="E36" s="441" t="n"/>
      <c r="F36" s="441" t="n"/>
      <c r="G36" s="441" t="n"/>
      <c r="H36" s="441" t="n"/>
      <c r="I36" s="441" t="n"/>
      <c r="J36" s="441" t="n"/>
      <c r="K36" s="441" t="n"/>
      <c r="L36" s="441" t="n"/>
      <c r="M36" s="441" t="n"/>
      <c r="N36" s="441" t="n"/>
      <c r="O36" s="441" t="n"/>
      <c r="P36" s="441" t="n"/>
      <c r="Q36" s="608" t="n"/>
      <c r="R36" s="774" t="inlineStr">
        <is>
          <t>Fire Protection</t>
        </is>
      </c>
      <c r="S36" s="43" t="inlineStr">
        <is>
          <t>[SYI_FP30_002_006] CHG Temp Range Check and Thermal Error Detect Check.html</t>
        </is>
      </c>
      <c r="T36" s="240" t="n">
        <v>12</v>
      </c>
      <c r="U36" s="240" t="n">
        <v>0</v>
      </c>
      <c r="V36" s="240" t="n">
        <v>0</v>
      </c>
      <c r="W36" s="240" t="n">
        <v>12</v>
      </c>
      <c r="X36" s="789" t="n">
        <v>0.0034375</v>
      </c>
      <c r="Y36" s="789" t="n"/>
      <c r="Z36" s="43" t="n"/>
      <c r="AA36" s="43" t="n"/>
      <c r="AB36" s="266" t="n"/>
      <c r="AD36" s="223" t="n"/>
      <c r="AE36" s="43" t="n"/>
      <c r="AF36" s="43" t="n"/>
      <c r="AG36" s="43" t="n"/>
      <c r="AH36" s="43" t="n"/>
      <c r="AI36" s="43" t="n"/>
      <c r="AJ36" s="43" t="n"/>
      <c r="AK36" s="266" t="n"/>
      <c r="AL36" s="628">
        <f>EXACT(S36,AD36)</f>
        <v/>
      </c>
      <c r="AM36" s="43">
        <f>EXACT(T36,AE36)</f>
        <v/>
      </c>
      <c r="AN36" s="43">
        <f>EXACT(U36,AF36)</f>
        <v/>
      </c>
      <c r="AO36" s="43">
        <f>EXACT(V36,AG36)</f>
        <v/>
      </c>
      <c r="AP36" s="266">
        <f>EXACT(W36,AH36)</f>
        <v/>
      </c>
    </row>
    <row r="37" ht="15.6" customHeight="1">
      <c r="A37" s="439" t="n"/>
      <c r="B37" s="440" t="n"/>
      <c r="C37" s="445" t="n"/>
      <c r="D37" s="441" t="n"/>
      <c r="E37" s="441" t="n"/>
      <c r="F37" s="441" t="n"/>
      <c r="G37" s="441" t="n"/>
      <c r="H37" s="441" t="n"/>
      <c r="I37" s="441" t="n"/>
      <c r="J37" s="441" t="n"/>
      <c r="K37" s="441" t="n"/>
      <c r="L37" s="441" t="n"/>
      <c r="M37" s="441" t="n"/>
      <c r="N37" s="441" t="n"/>
      <c r="O37" s="441" t="n"/>
      <c r="P37" s="441" t="n"/>
      <c r="Q37" s="608" t="n"/>
      <c r="R37" s="774" t="inlineStr">
        <is>
          <t>Fire Protection</t>
        </is>
      </c>
      <c r="S37" s="43" t="inlineStr">
        <is>
          <t>[SYI_FP30_002_008] CHG Temp Range Check and Thermal Error Detect Check.html</t>
        </is>
      </c>
      <c r="T37" s="240" t="n">
        <v>12</v>
      </c>
      <c r="U37" s="240" t="n">
        <v>0</v>
      </c>
      <c r="V37" s="240" t="n">
        <v>0</v>
      </c>
      <c r="W37" s="240" t="n">
        <v>12</v>
      </c>
      <c r="X37" s="789" t="n">
        <v>0.004027777777777778</v>
      </c>
      <c r="Y37" s="789" t="n"/>
      <c r="Z37" s="43" t="n"/>
      <c r="AA37" s="43" t="n"/>
      <c r="AB37" s="266" t="n"/>
      <c r="AD37" s="223" t="n"/>
      <c r="AE37" s="43" t="n"/>
      <c r="AF37" s="43" t="n"/>
      <c r="AG37" s="43" t="n"/>
      <c r="AH37" s="43" t="n"/>
      <c r="AI37" s="43" t="n"/>
      <c r="AJ37" s="43" t="n"/>
      <c r="AK37" s="266" t="n"/>
      <c r="AL37" s="628">
        <f>EXACT(S37,AD37)</f>
        <v/>
      </c>
      <c r="AM37" s="43">
        <f>EXACT(T37,AE37)</f>
        <v/>
      </c>
      <c r="AN37" s="43">
        <f>EXACT(U37,AF37)</f>
        <v/>
      </c>
      <c r="AO37" s="43">
        <f>EXACT(V37,AG37)</f>
        <v/>
      </c>
      <c r="AP37" s="266">
        <f>EXACT(W37,AH37)</f>
        <v/>
      </c>
    </row>
    <row r="38" ht="15.6" customHeight="1">
      <c r="A38" s="439" t="n"/>
      <c r="B38" s="440" t="n"/>
      <c r="C38" s="445" t="n"/>
      <c r="D38" s="441" t="n"/>
      <c r="E38" s="441" t="n"/>
      <c r="F38" s="441" t="n"/>
      <c r="G38" s="441" t="n"/>
      <c r="H38" s="441" t="n"/>
      <c r="I38" s="441" t="n"/>
      <c r="J38" s="441" t="n"/>
      <c r="K38" s="441" t="n"/>
      <c r="L38" s="441" t="n"/>
      <c r="M38" s="441" t="n"/>
      <c r="N38" s="441" t="n"/>
      <c r="O38" s="441" t="n"/>
      <c r="P38" s="441" t="n"/>
      <c r="Q38" s="608" t="n"/>
      <c r="R38" s="774" t="inlineStr">
        <is>
          <t>Fire Protection</t>
        </is>
      </c>
      <c r="S38" s="43" t="inlineStr">
        <is>
          <t>[SYI_FP90_001_001] Equivalence Classes DCDC Temp.html</t>
        </is>
      </c>
      <c r="T38" s="240" t="n">
        <v>10</v>
      </c>
      <c r="U38" s="240" t="n">
        <v>0</v>
      </c>
      <c r="V38" s="240" t="n">
        <v>0</v>
      </c>
      <c r="W38" s="240" t="n">
        <v>10</v>
      </c>
      <c r="X38" s="789" t="n">
        <v>0.002141203703703704</v>
      </c>
      <c r="Y38" s="789" t="n"/>
      <c r="Z38" s="43" t="n"/>
      <c r="AA38" s="43" t="n"/>
      <c r="AB38" s="266" t="n"/>
      <c r="AD38" s="223" t="n"/>
      <c r="AE38" s="43" t="n"/>
      <c r="AF38" s="43" t="n"/>
      <c r="AG38" s="43" t="n"/>
      <c r="AH38" s="43" t="n"/>
      <c r="AI38" s="43" t="n"/>
      <c r="AJ38" s="43" t="n"/>
      <c r="AK38" s="266" t="n"/>
      <c r="AL38" s="628">
        <f>EXACT(S38,AD38)</f>
        <v/>
      </c>
      <c r="AM38" s="43">
        <f>EXACT(T38,AE38)</f>
        <v/>
      </c>
      <c r="AN38" s="43">
        <f>EXACT(U38,AF38)</f>
        <v/>
      </c>
      <c r="AO38" s="43">
        <f>EXACT(V38,AG38)</f>
        <v/>
      </c>
      <c r="AP38" s="266">
        <f>EXACT(W38,AH38)</f>
        <v/>
      </c>
    </row>
    <row r="39" ht="15.6" customHeight="1">
      <c r="A39" s="439" t="n"/>
      <c r="B39" s="440" t="n"/>
      <c r="C39" s="445" t="n"/>
      <c r="D39" s="441" t="n"/>
      <c r="E39" s="441" t="n"/>
      <c r="F39" s="441" t="n"/>
      <c r="G39" s="441" t="n"/>
      <c r="H39" s="441" t="n"/>
      <c r="I39" s="441" t="n"/>
      <c r="J39" s="441" t="n"/>
      <c r="K39" s="441" t="n"/>
      <c r="L39" s="441" t="n"/>
      <c r="M39" s="441" t="n"/>
      <c r="N39" s="441" t="n"/>
      <c r="O39" s="441" t="n"/>
      <c r="P39" s="441" t="n"/>
      <c r="Q39" s="608" t="n"/>
      <c r="R39" s="774" t="inlineStr">
        <is>
          <t>Fire Protection</t>
        </is>
      </c>
      <c r="S39" s="43" t="inlineStr">
        <is>
          <t>[SYI_FP90_001_002] Equivalence Classes WJ Temp.html</t>
        </is>
      </c>
      <c r="T39" s="240" t="n">
        <v>10</v>
      </c>
      <c r="U39" s="240" t="n">
        <v>0</v>
      </c>
      <c r="V39" s="240" t="n">
        <v>0</v>
      </c>
      <c r="W39" s="240" t="n">
        <v>10</v>
      </c>
      <c r="X39" s="789" t="n">
        <v>0.001840277777777778</v>
      </c>
      <c r="Y39" s="789" t="n"/>
      <c r="Z39" s="43" t="n"/>
      <c r="AA39" s="43" t="n"/>
      <c r="AB39" s="266" t="n"/>
      <c r="AD39" s="223" t="n"/>
      <c r="AE39" s="43" t="n"/>
      <c r="AF39" s="43" t="n"/>
      <c r="AG39" s="43" t="n"/>
      <c r="AH39" s="43" t="n"/>
      <c r="AI39" s="43" t="n"/>
      <c r="AJ39" s="43" t="n"/>
      <c r="AK39" s="266" t="n"/>
      <c r="AL39" s="628">
        <f>EXACT(S39,AD39)</f>
        <v/>
      </c>
      <c r="AM39" s="43">
        <f>EXACT(T39,AE39)</f>
        <v/>
      </c>
      <c r="AN39" s="43">
        <f>EXACT(U39,AF39)</f>
        <v/>
      </c>
      <c r="AO39" s="43">
        <f>EXACT(V39,AG39)</f>
        <v/>
      </c>
      <c r="AP39" s="266">
        <f>EXACT(W39,AH39)</f>
        <v/>
      </c>
    </row>
    <row r="40" ht="15.6" customHeight="1">
      <c r="A40" s="439" t="n"/>
      <c r="B40" s="440" t="n"/>
      <c r="C40" s="445" t="n"/>
      <c r="D40" s="441" t="n"/>
      <c r="E40" s="441" t="n"/>
      <c r="F40" s="441" t="n"/>
      <c r="G40" s="441" t="n"/>
      <c r="H40" s="441" t="n"/>
      <c r="I40" s="441" t="n"/>
      <c r="J40" s="441" t="n"/>
      <c r="K40" s="441" t="n"/>
      <c r="L40" s="441" t="n"/>
      <c r="M40" s="441" t="n"/>
      <c r="N40" s="441" t="n"/>
      <c r="O40" s="441" t="n"/>
      <c r="P40" s="441" t="n"/>
      <c r="Q40" s="608" t="n"/>
      <c r="R40" s="774" t="inlineStr">
        <is>
          <t>Fire Protection</t>
        </is>
      </c>
      <c r="S40" s="43" t="inlineStr">
        <is>
          <t>[SYI_FP90_001_003] Equivalence Classes PFC Temp.html</t>
        </is>
      </c>
      <c r="T40" s="240" t="n">
        <v>9</v>
      </c>
      <c r="U40" s="240" t="n">
        <v>1</v>
      </c>
      <c r="V40" s="240" t="n">
        <v>0</v>
      </c>
      <c r="W40" s="240" t="n">
        <v>10</v>
      </c>
      <c r="X40" s="789" t="n">
        <v>0.001851851851851852</v>
      </c>
      <c r="Y40" s="789" t="n"/>
      <c r="Z40" s="43" t="n"/>
      <c r="AA40" s="43" t="n"/>
      <c r="AB40" s="266" t="n"/>
      <c r="AD40" s="223" t="n"/>
      <c r="AE40" s="43" t="n"/>
      <c r="AF40" s="43" t="n"/>
      <c r="AG40" s="43" t="n"/>
      <c r="AH40" s="43" t="n"/>
      <c r="AI40" s="43" t="n"/>
      <c r="AJ40" s="43" t="n"/>
      <c r="AK40" s="266" t="n"/>
      <c r="AL40" s="628">
        <f>EXACT(S40,AD40)</f>
        <v/>
      </c>
      <c r="AM40" s="43">
        <f>EXACT(T40,AE40)</f>
        <v/>
      </c>
      <c r="AN40" s="43">
        <f>EXACT(U40,AF40)</f>
        <v/>
      </c>
      <c r="AO40" s="43">
        <f>EXACT(V40,AG40)</f>
        <v/>
      </c>
      <c r="AP40" s="266">
        <f>EXACT(W40,AH40)</f>
        <v/>
      </c>
    </row>
    <row r="41" ht="16.2" customHeight="1" thickBot="1">
      <c r="A41" s="439" t="n"/>
      <c r="B41" s="440" t="n"/>
      <c r="C41" s="445" t="n"/>
      <c r="D41" s="441" t="n"/>
      <c r="E41" s="441" t="n"/>
      <c r="F41" s="441" t="n"/>
      <c r="G41" s="441" t="n"/>
      <c r="H41" s="441" t="n"/>
      <c r="I41" s="441" t="n"/>
      <c r="J41" s="441" t="n"/>
      <c r="K41" s="441" t="n"/>
      <c r="L41" s="441" t="n"/>
      <c r="M41" s="441" t="n"/>
      <c r="N41" s="441" t="n"/>
      <c r="O41" s="441" t="n"/>
      <c r="P41" s="441" t="n"/>
      <c r="Q41" s="608" t="n"/>
      <c r="R41" s="811" t="inlineStr">
        <is>
          <t>Fire Protection</t>
        </is>
      </c>
      <c r="S41" s="226" t="inlineStr">
        <is>
          <t>[SYI_FP90_001_004] Equivalence Classes CHG Temp.html</t>
        </is>
      </c>
      <c r="T41" s="249" t="n">
        <v>9</v>
      </c>
      <c r="U41" s="249" t="n">
        <v>1</v>
      </c>
      <c r="V41" s="249" t="n">
        <v>0</v>
      </c>
      <c r="W41" s="249" t="n">
        <v>10</v>
      </c>
      <c r="X41" s="795" t="n">
        <v>0.0021875</v>
      </c>
      <c r="Y41" s="795" t="n"/>
      <c r="Z41" s="226" t="n"/>
      <c r="AA41" s="226" t="n"/>
      <c r="AB41" s="227" t="n"/>
      <c r="AD41" s="223" t="n"/>
      <c r="AE41" s="43" t="n"/>
      <c r="AF41" s="43" t="n"/>
      <c r="AG41" s="43" t="n"/>
      <c r="AH41" s="43" t="n"/>
      <c r="AI41" s="43" t="n"/>
      <c r="AJ41" s="43" t="n"/>
      <c r="AK41" s="266" t="n"/>
      <c r="AL41" s="628">
        <f>EXACT(S41,AD41)</f>
        <v/>
      </c>
      <c r="AM41" s="43">
        <f>EXACT(T41,AE41)</f>
        <v/>
      </c>
      <c r="AN41" s="43">
        <f>EXACT(U41,AF41)</f>
        <v/>
      </c>
      <c r="AO41" s="43">
        <f>EXACT(V41,AG41)</f>
        <v/>
      </c>
      <c r="AP41" s="266">
        <f>EXACT(W41,AH41)</f>
        <v/>
      </c>
    </row>
    <row r="42" ht="16.2" customHeight="1">
      <c r="A42" s="439" t="n"/>
      <c r="B42" s="440" t="n"/>
      <c r="C42" s="445" t="n"/>
      <c r="D42" s="441" t="n"/>
      <c r="E42" s="441" t="n"/>
      <c r="F42" s="441" t="n"/>
      <c r="G42" s="441" t="n"/>
      <c r="H42" s="441" t="n"/>
      <c r="I42" s="441" t="n"/>
      <c r="J42" s="441" t="n"/>
      <c r="K42" s="441" t="n"/>
      <c r="L42" s="441" t="n"/>
      <c r="M42" s="441" t="n"/>
      <c r="N42" s="441" t="n"/>
      <c r="O42" s="441" t="n"/>
      <c r="P42" s="441" t="n"/>
      <c r="Q42" s="608" t="n"/>
      <c r="R42" s="802" t="inlineStr">
        <is>
          <t>Avoidance of incorrect voltage at DC Charging Socket (SZ-DC1)</t>
        </is>
      </c>
      <c r="S42" s="314" t="inlineStr">
        <is>
          <t>[SYI_DC1_001_001]Contact protection on DC charging socket.html</t>
        </is>
      </c>
      <c r="T42" s="247" t="n">
        <v>2</v>
      </c>
      <c r="U42" s="247" t="n">
        <v>0</v>
      </c>
      <c r="V42" s="247" t="n">
        <v>0</v>
      </c>
      <c r="W42" s="247" t="n">
        <v>2</v>
      </c>
      <c r="X42" s="794" t="n">
        <v>0.001157407407407407</v>
      </c>
      <c r="Y42" s="794" t="n"/>
      <c r="Z42" s="314" t="n"/>
      <c r="AA42" s="314" t="n"/>
      <c r="AB42" s="428" t="n"/>
      <c r="AD42" s="223" t="n"/>
      <c r="AE42" s="43" t="n"/>
      <c r="AF42" s="43" t="n"/>
      <c r="AG42" s="43" t="n"/>
      <c r="AH42" s="43" t="n"/>
      <c r="AI42" s="43" t="n"/>
      <c r="AJ42" s="43" t="n"/>
      <c r="AK42" s="266" t="n"/>
      <c r="AL42" s="628">
        <f>EXACT(S42,AD42)</f>
        <v/>
      </c>
      <c r="AM42" s="43">
        <f>EXACT(T42,AE42)</f>
        <v/>
      </c>
      <c r="AN42" s="43">
        <f>EXACT(U42,AF42)</f>
        <v/>
      </c>
      <c r="AO42" s="43">
        <f>EXACT(V42,AG42)</f>
        <v/>
      </c>
      <c r="AP42" s="266">
        <f>EXACT(W42,AH42)</f>
        <v/>
      </c>
    </row>
    <row r="43" ht="16.2" customHeight="1">
      <c r="A43" s="439" t="n"/>
      <c r="B43" s="440" t="n"/>
      <c r="C43" s="445" t="n"/>
      <c r="D43" s="441" t="n"/>
      <c r="E43" s="441" t="n"/>
      <c r="F43" s="441" t="n"/>
      <c r="G43" s="441" t="n"/>
      <c r="H43" s="441" t="n"/>
      <c r="I43" s="441" t="n"/>
      <c r="J43" s="441" t="n"/>
      <c r="K43" s="441" t="n"/>
      <c r="L43" s="441" t="n"/>
      <c r="M43" s="441" t="n"/>
      <c r="N43" s="441" t="n"/>
      <c r="O43" s="441" t="n"/>
      <c r="P43" s="441" t="n"/>
      <c r="Q43" s="608" t="n"/>
      <c r="R43" s="774" t="inlineStr">
        <is>
          <t>Avoidance of incorrect voltage at DC Charging Socket (SZ-DC1)</t>
        </is>
      </c>
      <c r="S43" s="43" t="inlineStr">
        <is>
          <t>[SYI_DC1_001_002]Contact protection on DC charging socket.html</t>
        </is>
      </c>
      <c r="T43" s="240" t="n">
        <v>2</v>
      </c>
      <c r="U43" s="240" t="n">
        <v>0</v>
      </c>
      <c r="V43" s="240" t="n">
        <v>0</v>
      </c>
      <c r="W43" s="240" t="n">
        <v>2</v>
      </c>
      <c r="X43" s="789" t="n">
        <v>0.0005324074074074074</v>
      </c>
      <c r="Y43" s="789" t="n"/>
      <c r="Z43" s="43" t="n"/>
      <c r="AA43" s="43" t="n"/>
      <c r="AB43" s="266" t="n"/>
      <c r="AD43" s="223" t="n"/>
      <c r="AE43" s="43" t="n"/>
      <c r="AF43" s="43" t="n"/>
      <c r="AG43" s="43" t="n"/>
      <c r="AH43" s="43" t="n"/>
      <c r="AI43" s="43" t="n"/>
      <c r="AJ43" s="43" t="n"/>
      <c r="AK43" s="266" t="n"/>
      <c r="AL43" s="628">
        <f>EXACT(S43,AD43)</f>
        <v/>
      </c>
      <c r="AM43" s="43">
        <f>EXACT(T43,AE43)</f>
        <v/>
      </c>
      <c r="AN43" s="43">
        <f>EXACT(U43,AF43)</f>
        <v/>
      </c>
      <c r="AO43" s="43">
        <f>EXACT(V43,AG43)</f>
        <v/>
      </c>
      <c r="AP43" s="266">
        <f>EXACT(W43,AH43)</f>
        <v/>
      </c>
    </row>
    <row r="44" ht="16.2" customHeight="1">
      <c r="A44" s="439" t="n"/>
      <c r="B44" s="440" t="n"/>
      <c r="C44" s="445" t="n"/>
      <c r="D44" s="441" t="n"/>
      <c r="E44" s="441" t="n"/>
      <c r="F44" s="441" t="n"/>
      <c r="G44" s="441" t="n"/>
      <c r="H44" s="441" t="n"/>
      <c r="I44" s="441" t="n"/>
      <c r="J44" s="441" t="n"/>
      <c r="K44" s="441" t="n"/>
      <c r="L44" s="441" t="n"/>
      <c r="M44" s="441" t="n"/>
      <c r="N44" s="441" t="n"/>
      <c r="O44" s="441" t="n"/>
      <c r="P44" s="441" t="n"/>
      <c r="Q44" s="608" t="n"/>
      <c r="R44" s="774" t="inlineStr">
        <is>
          <t>Avoidance of incorrect voltage at DC Charging Socket (SZ-DC1)</t>
        </is>
      </c>
      <c r="S44" s="43" t="inlineStr">
        <is>
          <t>[SYI_DC1_001_003]Contact protection on DC charging socket.html</t>
        </is>
      </c>
      <c r="T44" s="240" t="n">
        <v>2</v>
      </c>
      <c r="U44" s="240" t="n">
        <v>0</v>
      </c>
      <c r="V44" s="240" t="n">
        <v>0</v>
      </c>
      <c r="W44" s="240" t="n">
        <v>2</v>
      </c>
      <c r="X44" s="789" t="n">
        <v>0.0009953703703703704</v>
      </c>
      <c r="Y44" s="789" t="n"/>
      <c r="Z44" s="43" t="n"/>
      <c r="AA44" s="43" t="n"/>
      <c r="AB44" s="266" t="n"/>
      <c r="AD44" s="223" t="n"/>
      <c r="AE44" s="43" t="n"/>
      <c r="AF44" s="43" t="n"/>
      <c r="AG44" s="43" t="n"/>
      <c r="AH44" s="43" t="n"/>
      <c r="AI44" s="43" t="n"/>
      <c r="AJ44" s="43" t="n"/>
      <c r="AK44" s="266" t="n"/>
      <c r="AL44" s="628">
        <f>EXACT(S44,AD44)</f>
        <v/>
      </c>
      <c r="AM44" s="43">
        <f>EXACT(T44,AE44)</f>
        <v/>
      </c>
      <c r="AN44" s="43">
        <f>EXACT(U44,AF44)</f>
        <v/>
      </c>
      <c r="AO44" s="43">
        <f>EXACT(V44,AG44)</f>
        <v/>
      </c>
      <c r="AP44" s="266">
        <f>EXACT(W44,AH44)</f>
        <v/>
      </c>
    </row>
    <row r="45" ht="16.2" customHeight="1">
      <c r="A45" s="439" t="n"/>
      <c r="B45" s="440" t="n"/>
      <c r="C45" s="445" t="n"/>
      <c r="D45" s="441" t="n"/>
      <c r="E45" s="441" t="n"/>
      <c r="F45" s="441" t="n"/>
      <c r="G45" s="441" t="n"/>
      <c r="H45" s="441" t="n"/>
      <c r="I45" s="441" t="n"/>
      <c r="J45" s="441" t="n"/>
      <c r="K45" s="441" t="n"/>
      <c r="L45" s="441" t="n"/>
      <c r="M45" s="441" t="n"/>
      <c r="N45" s="441" t="n"/>
      <c r="O45" s="441" t="n"/>
      <c r="P45" s="441" t="n"/>
      <c r="Q45" s="608" t="n"/>
      <c r="R45" s="774" t="inlineStr">
        <is>
          <t>Avoidance of incorrect voltage at DC Charging Socket (SZ-DC1)</t>
        </is>
      </c>
      <c r="S45" s="43" t="inlineStr">
        <is>
          <t>[SYI_DC1_001_004]Contact protection on DC charging socket.html</t>
        </is>
      </c>
      <c r="T45" s="240" t="n">
        <v>12</v>
      </c>
      <c r="U45" s="240" t="n">
        <v>0</v>
      </c>
      <c r="V45" s="240" t="n">
        <v>0</v>
      </c>
      <c r="W45" s="240" t="n">
        <v>12</v>
      </c>
      <c r="X45" s="789" t="n">
        <v>0.0005902777777777778</v>
      </c>
      <c r="Y45" s="789" t="n"/>
      <c r="Z45" s="43" t="n"/>
      <c r="AA45" s="43" t="n"/>
      <c r="AB45" s="266" t="n"/>
      <c r="AD45" s="223" t="n"/>
      <c r="AE45" s="43" t="n"/>
      <c r="AF45" s="43" t="n"/>
      <c r="AG45" s="43" t="n"/>
      <c r="AH45" s="43" t="n"/>
      <c r="AI45" s="43" t="n"/>
      <c r="AJ45" s="43" t="n"/>
      <c r="AK45" s="266" t="n"/>
      <c r="AL45" s="628">
        <f>EXACT(S45,AD45)</f>
        <v/>
      </c>
      <c r="AM45" s="43">
        <f>EXACT(T45,AE45)</f>
        <v/>
      </c>
      <c r="AN45" s="43">
        <f>EXACT(U45,AF45)</f>
        <v/>
      </c>
      <c r="AO45" s="43">
        <f>EXACT(V45,AG45)</f>
        <v/>
      </c>
      <c r="AP45" s="266">
        <f>EXACT(W45,AH45)</f>
        <v/>
      </c>
    </row>
    <row r="46" ht="16.2" customHeight="1">
      <c r="A46" s="439" t="n"/>
      <c r="B46" s="440" t="n"/>
      <c r="C46" s="445" t="n"/>
      <c r="D46" s="441" t="n"/>
      <c r="E46" s="441" t="n"/>
      <c r="F46" s="441" t="n"/>
      <c r="G46" s="441" t="n"/>
      <c r="H46" s="441" t="n"/>
      <c r="I46" s="441" t="n"/>
      <c r="J46" s="441" t="n"/>
      <c r="K46" s="441" t="n"/>
      <c r="L46" s="441" t="n"/>
      <c r="M46" s="441" t="n"/>
      <c r="N46" s="441" t="n"/>
      <c r="O46" s="441" t="n"/>
      <c r="P46" s="441" t="n"/>
      <c r="Q46" s="608" t="n"/>
      <c r="R46" s="774" t="inlineStr">
        <is>
          <t>Avoidance of incorrect voltage at DC Charging Socket (SZ-DC1)</t>
        </is>
      </c>
      <c r="S46" s="43" t="inlineStr">
        <is>
          <t>[SYI_DC1_001_005]Contact protection on DC charging socket.html</t>
        </is>
      </c>
      <c r="T46" s="240" t="n">
        <v>2</v>
      </c>
      <c r="U46" s="240" t="n">
        <v>0</v>
      </c>
      <c r="V46" s="240" t="n">
        <v>0</v>
      </c>
      <c r="W46" s="240" t="n">
        <v>2</v>
      </c>
      <c r="X46" s="789" t="n">
        <v>0.0005208333333333333</v>
      </c>
      <c r="Y46" s="789" t="n"/>
      <c r="Z46" s="43" t="n"/>
      <c r="AA46" s="43" t="n"/>
      <c r="AB46" s="266" t="n"/>
      <c r="AD46" s="223" t="n"/>
      <c r="AE46" s="43" t="n"/>
      <c r="AF46" s="43" t="n"/>
      <c r="AG46" s="43" t="n"/>
      <c r="AH46" s="43" t="n"/>
      <c r="AI46" s="43" t="n"/>
      <c r="AJ46" s="43" t="n"/>
      <c r="AK46" s="266" t="n"/>
      <c r="AL46" s="628">
        <f>EXACT(S46,AD46)</f>
        <v/>
      </c>
      <c r="AM46" s="43">
        <f>EXACT(T46,AE46)</f>
        <v/>
      </c>
      <c r="AN46" s="43">
        <f>EXACT(U46,AF46)</f>
        <v/>
      </c>
      <c r="AO46" s="43">
        <f>EXACT(V46,AG46)</f>
        <v/>
      </c>
      <c r="AP46" s="266">
        <f>EXACT(W46,AH46)</f>
        <v/>
      </c>
    </row>
    <row r="47" ht="16.2" customHeight="1">
      <c r="A47" s="439" t="n"/>
      <c r="B47" s="440" t="n"/>
      <c r="C47" s="445" t="n"/>
      <c r="D47" s="441" t="n"/>
      <c r="E47" s="441" t="n"/>
      <c r="F47" s="441" t="n"/>
      <c r="G47" s="441" t="n"/>
      <c r="H47" s="441" t="n"/>
      <c r="I47" s="441" t="n"/>
      <c r="J47" s="441" t="n"/>
      <c r="K47" s="441" t="n"/>
      <c r="L47" s="441" t="n"/>
      <c r="M47" s="441" t="n"/>
      <c r="N47" s="441" t="n"/>
      <c r="O47" s="441" t="n"/>
      <c r="P47" s="441" t="n"/>
      <c r="Q47" s="608" t="n"/>
      <c r="R47" s="774" t="inlineStr">
        <is>
          <t>Avoidance of incorrect voltage at DC Charging Socket (SZ-DC1)</t>
        </is>
      </c>
      <c r="S47" s="43" t="inlineStr">
        <is>
          <t>[SYI_DC1_001_006]Contact protection on DC charging socket.html</t>
        </is>
      </c>
      <c r="T47" s="240" t="n">
        <v>2</v>
      </c>
      <c r="U47" s="240" t="n">
        <v>0</v>
      </c>
      <c r="V47" s="240" t="n">
        <v>0</v>
      </c>
      <c r="W47" s="240" t="n">
        <v>2</v>
      </c>
      <c r="X47" s="789" t="n">
        <v>0.0005208333333333333</v>
      </c>
      <c r="Y47" s="789" t="n"/>
      <c r="Z47" s="43" t="n"/>
      <c r="AA47" s="43" t="n"/>
      <c r="AB47" s="266" t="n"/>
      <c r="AD47" s="223" t="n"/>
      <c r="AE47" s="43" t="n"/>
      <c r="AF47" s="43" t="n"/>
      <c r="AG47" s="43" t="n"/>
      <c r="AH47" s="43" t="n"/>
      <c r="AI47" s="43" t="n"/>
      <c r="AJ47" s="43" t="n"/>
      <c r="AK47" s="266" t="n"/>
      <c r="AL47" s="628">
        <f>EXACT(S47,AD47)</f>
        <v/>
      </c>
      <c r="AM47" s="43">
        <f>EXACT(T47,AE47)</f>
        <v/>
      </c>
      <c r="AN47" s="43">
        <f>EXACT(U47,AF47)</f>
        <v/>
      </c>
      <c r="AO47" s="43">
        <f>EXACT(V47,AG47)</f>
        <v/>
      </c>
      <c r="AP47" s="266">
        <f>EXACT(W47,AH47)</f>
        <v/>
      </c>
    </row>
    <row r="48" ht="16.2" customHeight="1">
      <c r="A48" s="439" t="n"/>
      <c r="B48" s="440" t="n"/>
      <c r="C48" s="445" t="n"/>
      <c r="D48" s="441" t="n"/>
      <c r="E48" s="441" t="n"/>
      <c r="F48" s="441" t="n"/>
      <c r="G48" s="441" t="n"/>
      <c r="H48" s="441" t="n"/>
      <c r="I48" s="441" t="n"/>
      <c r="J48" s="441" t="n"/>
      <c r="K48" s="441" t="n"/>
      <c r="L48" s="441" t="n"/>
      <c r="M48" s="441" t="n"/>
      <c r="N48" s="441" t="n"/>
      <c r="O48" s="441" t="n"/>
      <c r="P48" s="441" t="n"/>
      <c r="Q48" s="608" t="n"/>
      <c r="R48" s="774" t="inlineStr">
        <is>
          <t>Avoidance of incorrect voltage at DC Charging Socket (SZ-DC1)</t>
        </is>
      </c>
      <c r="S48" s="43" t="inlineStr">
        <is>
          <t>[SYI_DC1_001_007]Contact protection on DC charging socket.html</t>
        </is>
      </c>
      <c r="T48" s="240" t="n">
        <v>3</v>
      </c>
      <c r="U48" s="240" t="n">
        <v>0</v>
      </c>
      <c r="V48" s="240" t="n">
        <v>0</v>
      </c>
      <c r="W48" s="240" t="n">
        <v>3</v>
      </c>
      <c r="X48" s="789" t="n">
        <v>0.0005324074074074074</v>
      </c>
      <c r="Y48" s="789" t="n"/>
      <c r="Z48" s="43" t="n"/>
      <c r="AA48" s="43" t="n"/>
      <c r="AB48" s="266" t="n"/>
      <c r="AD48" s="223" t="n"/>
      <c r="AE48" s="43" t="n"/>
      <c r="AF48" s="43" t="n"/>
      <c r="AG48" s="43" t="n"/>
      <c r="AH48" s="43" t="n"/>
      <c r="AI48" s="43" t="n"/>
      <c r="AJ48" s="43" t="n"/>
      <c r="AK48" s="266" t="n"/>
      <c r="AL48" s="628">
        <f>EXACT(S48,AD48)</f>
        <v/>
      </c>
      <c r="AM48" s="43">
        <f>EXACT(T48,AE48)</f>
        <v/>
      </c>
      <c r="AN48" s="43">
        <f>EXACT(U48,AF48)</f>
        <v/>
      </c>
      <c r="AO48" s="43">
        <f>EXACT(V48,AG48)</f>
        <v/>
      </c>
      <c r="AP48" s="266">
        <f>EXACT(W48,AH48)</f>
        <v/>
      </c>
    </row>
    <row r="49" ht="16.2" customHeight="1">
      <c r="A49" s="439" t="n"/>
      <c r="B49" s="440" t="n"/>
      <c r="C49" s="445" t="n"/>
      <c r="D49" s="441" t="n"/>
      <c r="E49" s="441" t="n"/>
      <c r="F49" s="441" t="n"/>
      <c r="G49" s="441" t="n"/>
      <c r="H49" s="441" t="n"/>
      <c r="I49" s="441" t="n"/>
      <c r="J49" s="441" t="n"/>
      <c r="K49" s="441" t="n"/>
      <c r="L49" s="441" t="n"/>
      <c r="M49" s="441" t="n"/>
      <c r="N49" s="441" t="n"/>
      <c r="O49" s="441" t="n"/>
      <c r="P49" s="441" t="n"/>
      <c r="Q49" s="608" t="n"/>
      <c r="R49" s="774" t="inlineStr">
        <is>
          <t>Avoidance of incorrect voltage at DC Charging Socket (SZ-DC1)</t>
        </is>
      </c>
      <c r="S49" s="43" t="inlineStr">
        <is>
          <t>[SYI_DC1_007_001]Proximity fault Check.html</t>
        </is>
      </c>
      <c r="T49" s="240" t="n">
        <v>3</v>
      </c>
      <c r="U49" s="240" t="n">
        <v>0</v>
      </c>
      <c r="V49" s="240" t="n">
        <v>0</v>
      </c>
      <c r="W49" s="240" t="n">
        <v>3</v>
      </c>
      <c r="X49" s="789" t="n">
        <v>0.0008333333333333334</v>
      </c>
      <c r="Y49" s="789" t="n"/>
      <c r="Z49" s="43" t="n"/>
      <c r="AA49" s="43" t="n"/>
      <c r="AB49" s="266" t="n"/>
      <c r="AD49" s="223" t="n"/>
      <c r="AE49" s="43" t="n"/>
      <c r="AF49" s="43" t="n"/>
      <c r="AG49" s="43" t="n"/>
      <c r="AH49" s="43" t="n"/>
      <c r="AI49" s="43" t="n"/>
      <c r="AJ49" s="43" t="n"/>
      <c r="AK49" s="266" t="n"/>
      <c r="AL49" s="628">
        <f>EXACT(S49,AD49)</f>
        <v/>
      </c>
      <c r="AM49" s="43">
        <f>EXACT(T49,AE49)</f>
        <v/>
      </c>
      <c r="AN49" s="43">
        <f>EXACT(U49,AF49)</f>
        <v/>
      </c>
      <c r="AO49" s="43">
        <f>EXACT(V49,AG49)</f>
        <v/>
      </c>
      <c r="AP49" s="266">
        <f>EXACT(W49,AH49)</f>
        <v/>
      </c>
    </row>
    <row r="50" ht="16.2" customHeight="1" thickBot="1">
      <c r="A50" s="439" t="n"/>
      <c r="B50" s="440" t="n"/>
      <c r="C50" s="445" t="n"/>
      <c r="D50" s="441" t="n"/>
      <c r="E50" s="441" t="n"/>
      <c r="F50" s="441" t="n"/>
      <c r="G50" s="441" t="n"/>
      <c r="H50" s="441" t="n"/>
      <c r="I50" s="441" t="n"/>
      <c r="J50" s="441" t="n"/>
      <c r="K50" s="441" t="n"/>
      <c r="L50" s="441" t="n"/>
      <c r="M50" s="441" t="n"/>
      <c r="N50" s="441" t="n"/>
      <c r="O50" s="441" t="n"/>
      <c r="P50" s="441" t="n"/>
      <c r="Q50" s="608" t="n"/>
      <c r="R50" s="811" t="inlineStr">
        <is>
          <t>Avoidance of incorrect voltage at DC Charging Socket (SZ-DC1)</t>
        </is>
      </c>
      <c r="S50" s="226" t="inlineStr">
        <is>
          <t>[SYI_DC1_008_001]Control Pilot fault Check.html</t>
        </is>
      </c>
      <c r="T50" s="249" t="n">
        <v>5</v>
      </c>
      <c r="U50" s="249" t="n">
        <v>0</v>
      </c>
      <c r="V50" s="249" t="n">
        <v>0</v>
      </c>
      <c r="W50" s="249" t="n">
        <v>5</v>
      </c>
      <c r="X50" s="795" t="n">
        <v>0.0005902777777777778</v>
      </c>
      <c r="Y50" s="795" t="n"/>
      <c r="Z50" s="226" t="n"/>
      <c r="AA50" s="226" t="n"/>
      <c r="AB50" s="227" t="n"/>
      <c r="AD50" s="223" t="n"/>
      <c r="AE50" s="43" t="n"/>
      <c r="AF50" s="43" t="n"/>
      <c r="AG50" s="43" t="n"/>
      <c r="AH50" s="43" t="n"/>
      <c r="AI50" s="43" t="n"/>
      <c r="AJ50" s="43" t="n"/>
      <c r="AK50" s="266" t="n"/>
      <c r="AL50" s="628">
        <f>EXACT(S50,AD50)</f>
        <v/>
      </c>
      <c r="AM50" s="43">
        <f>EXACT(T50,AE50)</f>
        <v/>
      </c>
      <c r="AN50" s="43">
        <f>EXACT(U50,AF50)</f>
        <v/>
      </c>
      <c r="AO50" s="43">
        <f>EXACT(V50,AG50)</f>
        <v/>
      </c>
      <c r="AP50" s="266">
        <f>EXACT(W50,AH50)</f>
        <v/>
      </c>
    </row>
    <row r="51" ht="15.6" customHeight="1">
      <c r="A51" s="439" t="n"/>
      <c r="B51" s="440" t="n"/>
      <c r="C51" s="445" t="n"/>
      <c r="D51" s="441" t="n"/>
      <c r="E51" s="441" t="n"/>
      <c r="F51" s="441" t="n"/>
      <c r="G51" s="441" t="n"/>
      <c r="H51" s="441" t="n"/>
      <c r="I51" s="441" t="n"/>
      <c r="J51" s="441" t="n"/>
      <c r="K51" s="441" t="n"/>
      <c r="L51" s="441" t="n"/>
      <c r="M51" s="441" t="n"/>
      <c r="N51" s="441" t="n"/>
      <c r="O51" s="441" t="n"/>
      <c r="P51" s="441" t="n"/>
      <c r="Q51" s="608" t="n"/>
      <c r="R51" s="802" t="inlineStr">
        <is>
          <t>No Faulty Voltage at AC Connection (SZ-AC4)</t>
        </is>
      </c>
      <c r="S51" s="314" t="inlineStr">
        <is>
          <t>[SYI_AC4_001_001]Contact protection for AC charging.html</t>
        </is>
      </c>
      <c r="T51" s="247" t="n">
        <v>3</v>
      </c>
      <c r="U51" s="247" t="n">
        <v>0</v>
      </c>
      <c r="V51" s="247" t="n">
        <v>0</v>
      </c>
      <c r="W51" s="247" t="n">
        <v>3</v>
      </c>
      <c r="X51" s="794" t="n">
        <v>0.001574074074074074</v>
      </c>
      <c r="Y51" s="794" t="n"/>
      <c r="Z51" s="314" t="n"/>
      <c r="AA51" s="314" t="n"/>
      <c r="AB51" s="428" t="n"/>
      <c r="AD51" s="223" t="n"/>
      <c r="AE51" s="43" t="n"/>
      <c r="AF51" s="43" t="n"/>
      <c r="AG51" s="43" t="n"/>
      <c r="AH51" s="43" t="n"/>
      <c r="AI51" s="43" t="n"/>
      <c r="AJ51" s="43" t="n"/>
      <c r="AK51" s="266" t="n"/>
      <c r="AL51" s="628">
        <f>EXACT(S51,AD51)</f>
        <v/>
      </c>
      <c r="AM51" s="43">
        <f>EXACT(T51,AE51)</f>
        <v/>
      </c>
      <c r="AN51" s="43">
        <f>EXACT(U51,AF51)</f>
        <v/>
      </c>
      <c r="AO51" s="43">
        <f>EXACT(V51,AG51)</f>
        <v/>
      </c>
      <c r="AP51" s="266">
        <f>EXACT(W51,AH51)</f>
        <v/>
      </c>
    </row>
    <row r="52" ht="15.6" customHeight="1">
      <c r="A52" s="439" t="n"/>
      <c r="B52" s="440" t="n"/>
      <c r="C52" s="445" t="n"/>
      <c r="D52" s="441" t="n"/>
      <c r="E52" s="441" t="n"/>
      <c r="F52" s="441" t="n"/>
      <c r="G52" s="441" t="n"/>
      <c r="H52" s="441" t="n"/>
      <c r="I52" s="441" t="n"/>
      <c r="J52" s="441" t="n"/>
      <c r="K52" s="441" t="n"/>
      <c r="L52" s="441" t="n"/>
      <c r="M52" s="441" t="n"/>
      <c r="N52" s="441" t="n"/>
      <c r="O52" s="441" t="n"/>
      <c r="P52" s="441" t="n"/>
      <c r="Q52" s="608" t="n"/>
      <c r="R52" s="774" t="inlineStr">
        <is>
          <t>No Faulty Voltage at AC Connection (SZ-AC4)</t>
        </is>
      </c>
      <c r="S52" s="43" t="inlineStr">
        <is>
          <t>[SYI_AC4_001_003]Contact protection for AC charging.html</t>
        </is>
      </c>
      <c r="T52" s="240" t="n">
        <v>3</v>
      </c>
      <c r="U52" s="240" t="n">
        <v>0</v>
      </c>
      <c r="V52" s="240" t="n">
        <v>0</v>
      </c>
      <c r="W52" s="240" t="n">
        <v>3</v>
      </c>
      <c r="X52" s="789" t="n">
        <v>0.001574074074074074</v>
      </c>
      <c r="Y52" s="789" t="n"/>
      <c r="Z52" s="43" t="n"/>
      <c r="AA52" s="43" t="n"/>
      <c r="AB52" s="266" t="n"/>
      <c r="AD52" s="223" t="n"/>
      <c r="AE52" s="43" t="n"/>
      <c r="AF52" s="43" t="n"/>
      <c r="AG52" s="43" t="n"/>
      <c r="AH52" s="43" t="n"/>
      <c r="AI52" s="43" t="n"/>
      <c r="AJ52" s="43" t="n"/>
      <c r="AK52" s="266" t="n"/>
      <c r="AL52" s="628">
        <f>EXACT(S52,AD52)</f>
        <v/>
      </c>
      <c r="AM52" s="43">
        <f>EXACT(T52,AE52)</f>
        <v/>
      </c>
      <c r="AN52" s="43">
        <f>EXACT(U52,AF52)</f>
        <v/>
      </c>
      <c r="AO52" s="43">
        <f>EXACT(V52,AG52)</f>
        <v/>
      </c>
      <c r="AP52" s="266">
        <f>EXACT(W52,AH52)</f>
        <v/>
      </c>
    </row>
    <row r="53" ht="15.6" customHeight="1">
      <c r="A53" s="439" t="n"/>
      <c r="B53" s="440" t="n"/>
      <c r="C53" s="445" t="n"/>
      <c r="D53" s="441" t="n"/>
      <c r="E53" s="441" t="n"/>
      <c r="F53" s="441" t="n"/>
      <c r="G53" s="441" t="n"/>
      <c r="H53" s="441" t="n"/>
      <c r="I53" s="441" t="n"/>
      <c r="J53" s="441" t="n"/>
      <c r="K53" s="441" t="n"/>
      <c r="L53" s="441" t="n"/>
      <c r="M53" s="441" t="n"/>
      <c r="N53" s="441" t="n"/>
      <c r="O53" s="441" t="n"/>
      <c r="P53" s="441" t="n"/>
      <c r="Q53" s="608" t="n"/>
      <c r="R53" s="774" t="inlineStr">
        <is>
          <t>No Faulty Voltage at AC Connection (SZ-AC4)</t>
        </is>
      </c>
      <c r="S53" s="43" t="inlineStr">
        <is>
          <t>[SYI_AC4_002_001]AC voltage measurement plausibility check.html</t>
        </is>
      </c>
      <c r="T53" s="240" t="n">
        <v>3</v>
      </c>
      <c r="U53" s="240" t="n">
        <v>0</v>
      </c>
      <c r="V53" s="240" t="n">
        <v>0</v>
      </c>
      <c r="W53" s="240" t="n">
        <v>3</v>
      </c>
      <c r="X53" s="789" t="n">
        <v>0.001921296296296296</v>
      </c>
      <c r="Y53" s="789" t="n"/>
      <c r="Z53" s="43" t="n"/>
      <c r="AA53" s="43" t="n"/>
      <c r="AB53" s="266" t="n"/>
      <c r="AD53" s="223" t="n"/>
      <c r="AE53" s="43" t="n"/>
      <c r="AF53" s="43" t="n"/>
      <c r="AG53" s="43" t="n"/>
      <c r="AH53" s="43" t="n"/>
      <c r="AI53" s="43" t="n"/>
      <c r="AJ53" s="43" t="n"/>
      <c r="AK53" s="266" t="n"/>
      <c r="AL53" s="628">
        <f>EXACT(S53,AD53)</f>
        <v/>
      </c>
      <c r="AM53" s="43">
        <f>EXACT(T53,AE53)</f>
        <v/>
      </c>
      <c r="AN53" s="43">
        <f>EXACT(U53,AF53)</f>
        <v/>
      </c>
      <c r="AO53" s="43">
        <f>EXACT(V53,AG53)</f>
        <v/>
      </c>
      <c r="AP53" s="266">
        <f>EXACT(W53,AH53)</f>
        <v/>
      </c>
    </row>
    <row r="54" ht="15.6" customHeight="1">
      <c r="A54" s="439" t="n"/>
      <c r="B54" s="440" t="n"/>
      <c r="C54" s="445" t="n"/>
      <c r="D54" s="441" t="n"/>
      <c r="E54" s="441" t="n"/>
      <c r="F54" s="441" t="n"/>
      <c r="G54" s="441" t="n"/>
      <c r="H54" s="441" t="n"/>
      <c r="I54" s="441" t="n"/>
      <c r="J54" s="441" t="n"/>
      <c r="K54" s="441" t="n"/>
      <c r="L54" s="441" t="n"/>
      <c r="M54" s="441" t="n"/>
      <c r="N54" s="441" t="n"/>
      <c r="O54" s="441" t="n"/>
      <c r="P54" s="441" t="n"/>
      <c r="Q54" s="608" t="n"/>
      <c r="R54" s="774" t="inlineStr">
        <is>
          <t>No Faulty Voltage at AC Connection (SZ-AC4)</t>
        </is>
      </c>
      <c r="S54" s="43" t="inlineStr">
        <is>
          <t>[SYI_AC4_002_002]AC voltage measurement plausibility check.html</t>
        </is>
      </c>
      <c r="T54" s="240" t="n">
        <v>9</v>
      </c>
      <c r="U54" s="240" t="n">
        <v>0</v>
      </c>
      <c r="V54" s="240" t="n">
        <v>0</v>
      </c>
      <c r="W54" s="240" t="n">
        <v>9</v>
      </c>
      <c r="X54" s="789" t="n">
        <v>0.003344907407407408</v>
      </c>
      <c r="Y54" s="789" t="n"/>
      <c r="Z54" s="43" t="n"/>
      <c r="AA54" s="43" t="n"/>
      <c r="AB54" s="266" t="n"/>
      <c r="AD54" s="223" t="n"/>
      <c r="AE54" s="43" t="n"/>
      <c r="AF54" s="43" t="n"/>
      <c r="AG54" s="43" t="n"/>
      <c r="AH54" s="43" t="n"/>
      <c r="AI54" s="43" t="n"/>
      <c r="AJ54" s="43" t="n"/>
      <c r="AK54" s="266" t="n"/>
      <c r="AL54" s="628">
        <f>EXACT(S54,AD54)</f>
        <v/>
      </c>
      <c r="AM54" s="43">
        <f>EXACT(T54,AE54)</f>
        <v/>
      </c>
      <c r="AN54" s="43">
        <f>EXACT(U54,AF54)</f>
        <v/>
      </c>
      <c r="AO54" s="43">
        <f>EXACT(V54,AG54)</f>
        <v/>
      </c>
      <c r="AP54" s="266">
        <f>EXACT(W54,AH54)</f>
        <v/>
      </c>
    </row>
    <row r="55" ht="15.6" customHeight="1">
      <c r="A55" s="439" t="n"/>
      <c r="B55" s="440" t="n"/>
      <c r="C55" s="445" t="n"/>
      <c r="D55" s="441" t="n"/>
      <c r="E55" s="441" t="n"/>
      <c r="F55" s="441" t="n"/>
      <c r="G55" s="441" t="n"/>
      <c r="H55" s="441" t="n"/>
      <c r="I55" s="441" t="n"/>
      <c r="J55" s="441" t="n"/>
      <c r="K55" s="441" t="n"/>
      <c r="L55" s="441" t="n"/>
      <c r="M55" s="441" t="n"/>
      <c r="N55" s="441" t="n"/>
      <c r="O55" s="441" t="n"/>
      <c r="P55" s="441" t="n"/>
      <c r="Q55" s="608" t="n"/>
      <c r="R55" s="774" t="inlineStr">
        <is>
          <t>No Faulty Voltage at AC Connection (SZ-AC4)</t>
        </is>
      </c>
      <c r="S55" s="43" t="inlineStr">
        <is>
          <t>[SYI_AC4_002_004]AC voltage measurement plausibility check.html</t>
        </is>
      </c>
      <c r="T55" s="519" t="n">
        <v>3</v>
      </c>
      <c r="U55" s="519" t="n">
        <v>0</v>
      </c>
      <c r="V55" s="519" t="n">
        <v>0</v>
      </c>
      <c r="W55" s="519" t="n">
        <v>3</v>
      </c>
      <c r="X55" s="789" t="n">
        <v>0.001805555555555555</v>
      </c>
      <c r="Y55" s="789" t="n"/>
      <c r="Z55" s="43" t="n"/>
      <c r="AA55" s="43" t="n"/>
      <c r="AB55" s="266" t="n"/>
      <c r="AD55" s="223" t="n"/>
      <c r="AE55" s="43" t="n"/>
      <c r="AF55" s="43" t="n"/>
      <c r="AG55" s="43" t="n"/>
      <c r="AH55" s="43" t="n"/>
      <c r="AI55" s="43" t="n"/>
      <c r="AJ55" s="43" t="n"/>
      <c r="AK55" s="266" t="n"/>
      <c r="AL55" s="628">
        <f>EXACT(S55,AD55)</f>
        <v/>
      </c>
      <c r="AM55" s="43">
        <f>EXACT(T55,AE55)</f>
        <v/>
      </c>
      <c r="AN55" s="43">
        <f>EXACT(U55,AF55)</f>
        <v/>
      </c>
      <c r="AO55" s="43">
        <f>EXACT(V55,AG55)</f>
        <v/>
      </c>
      <c r="AP55" s="266">
        <f>EXACT(W55,AH55)</f>
        <v/>
      </c>
    </row>
    <row r="56" ht="15.6" customHeight="1">
      <c r="A56" s="439" t="n"/>
      <c r="B56" s="440" t="n"/>
      <c r="C56" s="445" t="n"/>
      <c r="D56" s="441" t="n"/>
      <c r="E56" s="441" t="n"/>
      <c r="F56" s="441" t="n"/>
      <c r="G56" s="441" t="n"/>
      <c r="H56" s="441" t="n"/>
      <c r="I56" s="441" t="n"/>
      <c r="J56" s="441" t="n"/>
      <c r="K56" s="441" t="n"/>
      <c r="L56" s="441" t="n"/>
      <c r="M56" s="441" t="n"/>
      <c r="N56" s="441" t="n"/>
      <c r="O56" s="441" t="n"/>
      <c r="P56" s="441" t="n"/>
      <c r="Q56" s="608" t="n"/>
      <c r="R56" s="774" t="inlineStr">
        <is>
          <t>No Faulty Voltage at AC Connection (SZ-AC4)</t>
        </is>
      </c>
      <c r="S56" s="43" t="inlineStr">
        <is>
          <t>[SYI_AC4_003_001]AC passive discharge circuit failure detection.html</t>
        </is>
      </c>
      <c r="T56" s="240" t="n">
        <v>3</v>
      </c>
      <c r="U56" s="240" t="n">
        <v>0</v>
      </c>
      <c r="V56" s="240" t="n">
        <v>0</v>
      </c>
      <c r="W56" s="240" t="n">
        <v>3</v>
      </c>
      <c r="X56" s="789" t="n">
        <v>0.002337962962962963</v>
      </c>
      <c r="Y56" s="789" t="n"/>
      <c r="Z56" s="43" t="n"/>
      <c r="AA56" s="43" t="n"/>
      <c r="AB56" s="266" t="n"/>
      <c r="AD56" s="223" t="n"/>
      <c r="AE56" s="43" t="n"/>
      <c r="AF56" s="43" t="n"/>
      <c r="AG56" s="43" t="n"/>
      <c r="AH56" s="43" t="n"/>
      <c r="AI56" s="43" t="n"/>
      <c r="AJ56" s="43" t="n"/>
      <c r="AK56" s="266" t="n"/>
      <c r="AL56" s="628">
        <f>EXACT(S56,AD56)</f>
        <v/>
      </c>
      <c r="AM56" s="43">
        <f>EXACT(T56,AE56)</f>
        <v/>
      </c>
      <c r="AN56" s="43">
        <f>EXACT(U56,AF56)</f>
        <v/>
      </c>
      <c r="AO56" s="43">
        <f>EXACT(V56,AG56)</f>
        <v/>
      </c>
      <c r="AP56" s="266">
        <f>EXACT(W56,AH56)</f>
        <v/>
      </c>
    </row>
    <row r="57" ht="15.6" customHeight="1">
      <c r="A57" s="439" t="n"/>
      <c r="B57" s="440" t="n"/>
      <c r="C57" s="445" t="n"/>
      <c r="D57" s="441" t="n"/>
      <c r="E57" s="441" t="n"/>
      <c r="F57" s="441" t="n"/>
      <c r="G57" s="441" t="n"/>
      <c r="H57" s="441" t="n"/>
      <c r="I57" s="441" t="n"/>
      <c r="J57" s="441" t="n"/>
      <c r="K57" s="441" t="n"/>
      <c r="L57" s="441" t="n"/>
      <c r="M57" s="441" t="n"/>
      <c r="N57" s="441" t="n"/>
      <c r="O57" s="441" t="n"/>
      <c r="P57" s="441" t="n"/>
      <c r="Q57" s="608" t="n"/>
      <c r="R57" s="774" t="inlineStr">
        <is>
          <t>No Faulty Voltage at AC Connection (SZ-AC4)</t>
        </is>
      </c>
      <c r="S57" s="43" t="inlineStr">
        <is>
          <t>[SYI_AC4_003_002]AC passive discharge circuit failure detection.html</t>
        </is>
      </c>
      <c r="T57" s="240" t="n">
        <v>3</v>
      </c>
      <c r="U57" s="240" t="n">
        <v>0</v>
      </c>
      <c r="V57" s="240" t="n">
        <v>0</v>
      </c>
      <c r="W57" s="240" t="n">
        <v>3</v>
      </c>
      <c r="X57" s="789" t="n">
        <v>0.002337962962962963</v>
      </c>
      <c r="Y57" s="789" t="n"/>
      <c r="Z57" s="43" t="n"/>
      <c r="AA57" s="43" t="n"/>
      <c r="AB57" s="266" t="n"/>
      <c r="AD57" s="223" t="n"/>
      <c r="AE57" s="43" t="n"/>
      <c r="AF57" s="43" t="n"/>
      <c r="AG57" s="43" t="n"/>
      <c r="AH57" s="43" t="n"/>
      <c r="AI57" s="43" t="n"/>
      <c r="AJ57" s="43" t="n"/>
      <c r="AK57" s="266" t="n"/>
      <c r="AL57" s="628">
        <f>EXACT(S57,AD57)</f>
        <v/>
      </c>
      <c r="AM57" s="43">
        <f>EXACT(T57,AE57)</f>
        <v/>
      </c>
      <c r="AN57" s="43">
        <f>EXACT(U57,AF57)</f>
        <v/>
      </c>
      <c r="AO57" s="43">
        <f>EXACT(V57,AG57)</f>
        <v/>
      </c>
      <c r="AP57" s="266">
        <f>EXACT(W57,AH57)</f>
        <v/>
      </c>
    </row>
    <row r="58" ht="16.2" customHeight="1" thickBot="1">
      <c r="A58" s="439" t="n"/>
      <c r="B58" s="440" t="n"/>
      <c r="C58" s="445" t="n"/>
      <c r="D58" s="441" t="n"/>
      <c r="E58" s="441" t="n"/>
      <c r="F58" s="441" t="n"/>
      <c r="G58" s="441" t="n"/>
      <c r="H58" s="441" t="n"/>
      <c r="I58" s="441" t="n"/>
      <c r="J58" s="441" t="n"/>
      <c r="K58" s="441" t="n"/>
      <c r="L58" s="441" t="n"/>
      <c r="M58" s="441" t="n"/>
      <c r="N58" s="441" t="n"/>
      <c r="O58" s="441" t="n"/>
      <c r="P58" s="441" t="n"/>
      <c r="Q58" s="608" t="n"/>
      <c r="R58" s="811" t="inlineStr">
        <is>
          <t>No Faulty Voltage at AC Connection (SZ-AC4)</t>
        </is>
      </c>
      <c r="S58" s="226" t="inlineStr">
        <is>
          <t>[SYI_AC4_003_003]AC passive discharge circuit failure detection.html</t>
        </is>
      </c>
      <c r="T58" s="249" t="n">
        <v>3</v>
      </c>
      <c r="U58" s="249" t="n">
        <v>0</v>
      </c>
      <c r="V58" s="249" t="n">
        <v>0</v>
      </c>
      <c r="W58" s="249" t="n">
        <v>3</v>
      </c>
      <c r="X58" s="795" t="n">
        <v>0.002025462962962963</v>
      </c>
      <c r="Y58" s="795" t="n"/>
      <c r="Z58" s="226" t="n"/>
      <c r="AA58" s="226" t="n"/>
      <c r="AB58" s="227" t="n"/>
      <c r="AD58" s="223" t="n"/>
      <c r="AE58" s="43" t="n"/>
      <c r="AF58" s="43" t="n"/>
      <c r="AG58" s="43" t="n"/>
      <c r="AH58" s="43" t="n"/>
      <c r="AI58" s="43" t="n"/>
      <c r="AJ58" s="43" t="n"/>
      <c r="AK58" s="266" t="n"/>
      <c r="AL58" s="628">
        <f>EXACT(S58,AD58)</f>
        <v/>
      </c>
      <c r="AM58" s="43">
        <f>EXACT(T58,AE58)</f>
        <v/>
      </c>
      <c r="AN58" s="43">
        <f>EXACT(U58,AF58)</f>
        <v/>
      </c>
      <c r="AO58" s="43">
        <f>EXACT(V58,AG58)</f>
        <v/>
      </c>
      <c r="AP58" s="266">
        <f>EXACT(W58,AH58)</f>
        <v/>
      </c>
    </row>
    <row r="59">
      <c r="A59" s="439" t="n"/>
      <c r="B59" s="440" t="n"/>
      <c r="C59" s="445" t="n"/>
      <c r="D59" s="441" t="n"/>
      <c r="E59" s="441" t="n"/>
      <c r="F59" s="441" t="n"/>
      <c r="G59" s="441" t="n"/>
      <c r="H59" s="441" t="n"/>
      <c r="I59" s="441" t="n"/>
      <c r="J59" s="441" t="n"/>
      <c r="K59" s="441" t="n"/>
      <c r="L59" s="441" t="n"/>
      <c r="M59" s="441" t="n"/>
      <c r="N59" s="441" t="n"/>
      <c r="O59" s="441" t="n"/>
      <c r="P59" s="441" t="n"/>
      <c r="Q59" s="608" t="n"/>
      <c r="R59" s="221" t="inlineStr">
        <is>
          <t>Fault Injection</t>
        </is>
      </c>
      <c r="S59" s="314" t="inlineStr">
        <is>
          <t>[SYI_001_002_0003][FP101]Confirm DCDC over temperature detection.html</t>
        </is>
      </c>
      <c r="T59" s="247" t="n">
        <v>25</v>
      </c>
      <c r="U59" s="247" t="n">
        <v>0</v>
      </c>
      <c r="V59" s="247" t="n">
        <v>0</v>
      </c>
      <c r="W59" s="247" t="n">
        <v>25</v>
      </c>
      <c r="X59" s="314" t="n"/>
      <c r="Y59" s="314" t="n"/>
      <c r="Z59" s="314" t="n"/>
      <c r="AA59" s="314" t="n"/>
      <c r="AB59" s="428" t="n"/>
      <c r="AD59" s="223" t="n"/>
      <c r="AE59" s="43" t="n"/>
      <c r="AF59" s="43" t="n"/>
      <c r="AG59" s="43" t="n"/>
      <c r="AH59" s="43" t="n"/>
      <c r="AI59" s="43" t="n"/>
      <c r="AJ59" s="43" t="n"/>
      <c r="AK59" s="266" t="n"/>
      <c r="AL59" s="628">
        <f>EXACT(S59,AD59)</f>
        <v/>
      </c>
      <c r="AM59" s="43">
        <f>EXACT(T59,AE59)</f>
        <v/>
      </c>
      <c r="AN59" s="43">
        <f>EXACT(U59,AF59)</f>
        <v/>
      </c>
      <c r="AO59" s="43">
        <f>EXACT(V59,AG59)</f>
        <v/>
      </c>
      <c r="AP59" s="266">
        <f>EXACT(W59,AH59)</f>
        <v/>
      </c>
    </row>
    <row r="60">
      <c r="A60" s="439" t="n"/>
      <c r="B60" s="440" t="n"/>
      <c r="C60" s="445" t="n"/>
      <c r="D60" s="441" t="n"/>
      <c r="E60" s="441" t="n"/>
      <c r="F60" s="441" t="n"/>
      <c r="G60" s="441" t="n"/>
      <c r="H60" s="441" t="n"/>
      <c r="I60" s="441" t="n"/>
      <c r="J60" s="441" t="n"/>
      <c r="K60" s="441" t="n"/>
      <c r="L60" s="441" t="n"/>
      <c r="M60" s="441" t="n"/>
      <c r="N60" s="441" t="n"/>
      <c r="O60" s="441" t="n"/>
      <c r="P60" s="441" t="n"/>
      <c r="Q60" s="608" t="n"/>
      <c r="R60" s="223" t="inlineStr">
        <is>
          <t>Fault Injection</t>
        </is>
      </c>
      <c r="S60" s="43" t="inlineStr">
        <is>
          <t>[SYI_001_002_0004][FP102]Confirm DCDC Temp Range Check and Thermal Error Detect Check.html</t>
        </is>
      </c>
      <c r="T60" s="240" t="n">
        <v>24</v>
      </c>
      <c r="U60" s="240" t="n">
        <v>0</v>
      </c>
      <c r="V60" s="240" t="n">
        <v>0</v>
      </c>
      <c r="W60" s="240" t="n">
        <v>24</v>
      </c>
      <c r="X60" s="43" t="n"/>
      <c r="Y60" s="43" t="n"/>
      <c r="Z60" s="43" t="n"/>
      <c r="AA60" s="43" t="n"/>
      <c r="AB60" s="266" t="n"/>
      <c r="AD60" s="223" t="n"/>
      <c r="AE60" s="43" t="n"/>
      <c r="AF60" s="43" t="n"/>
      <c r="AG60" s="43" t="n"/>
      <c r="AH60" s="43" t="n"/>
      <c r="AI60" s="43" t="n"/>
      <c r="AJ60" s="43" t="n"/>
      <c r="AK60" s="266" t="n"/>
      <c r="AL60" s="628">
        <f>EXACT(S60,AD60)</f>
        <v/>
      </c>
      <c r="AM60" s="43">
        <f>EXACT(T60,AE60)</f>
        <v/>
      </c>
      <c r="AN60" s="43">
        <f>EXACT(U60,AF60)</f>
        <v/>
      </c>
      <c r="AO60" s="43">
        <f>EXACT(V60,AG60)</f>
        <v/>
      </c>
      <c r="AP60" s="266">
        <f>EXACT(W60,AH60)</f>
        <v/>
      </c>
    </row>
    <row r="61">
      <c r="A61" s="439" t="n"/>
      <c r="B61" s="440" t="n"/>
      <c r="C61" s="445" t="n"/>
      <c r="D61" s="441" t="n"/>
      <c r="E61" s="441" t="n"/>
      <c r="F61" s="441" t="n"/>
      <c r="G61" s="441" t="n"/>
      <c r="H61" s="441" t="n"/>
      <c r="I61" s="441" t="n"/>
      <c r="J61" s="441" t="n"/>
      <c r="K61" s="441" t="n"/>
      <c r="L61" s="441" t="n"/>
      <c r="M61" s="441" t="n"/>
      <c r="N61" s="441" t="n"/>
      <c r="O61" s="441" t="n"/>
      <c r="P61" s="441" t="n"/>
      <c r="Q61" s="608" t="n"/>
      <c r="R61" s="223" t="inlineStr">
        <is>
          <t>Fault Injection</t>
        </is>
      </c>
      <c r="S61" s="43" t="inlineStr">
        <is>
          <t>[SYI_001_002_0004][FP102]Confirm DCDC Temp Range Check and Thermal Error Detect Check_CR924.html</t>
        </is>
      </c>
      <c r="T61" s="240" t="n">
        <v>26</v>
      </c>
      <c r="U61" s="240" t="n">
        <v>0</v>
      </c>
      <c r="V61" s="240" t="n">
        <v>0</v>
      </c>
      <c r="W61" s="240" t="n">
        <v>26</v>
      </c>
      <c r="X61" s="43" t="n"/>
      <c r="Y61" s="43" t="n"/>
      <c r="Z61" s="43" t="n"/>
      <c r="AA61" s="43" t="n"/>
      <c r="AB61" s="266" t="n"/>
      <c r="AD61" s="223" t="n"/>
      <c r="AE61" s="43" t="n"/>
      <c r="AF61" s="43" t="n"/>
      <c r="AG61" s="43" t="n"/>
      <c r="AH61" s="43" t="n"/>
      <c r="AI61" s="43" t="n"/>
      <c r="AJ61" s="43" t="n"/>
      <c r="AK61" s="266" t="n"/>
      <c r="AL61" s="628">
        <f>EXACT(S61,AD61)</f>
        <v/>
      </c>
      <c r="AM61" s="43">
        <f>EXACT(T61,AE61)</f>
        <v/>
      </c>
      <c r="AN61" s="43">
        <f>EXACT(U61,AF61)</f>
        <v/>
      </c>
      <c r="AO61" s="43">
        <f>EXACT(V61,AG61)</f>
        <v/>
      </c>
      <c r="AP61" s="266">
        <f>EXACT(W61,AH61)</f>
        <v/>
      </c>
    </row>
    <row r="62">
      <c r="A62" s="439" t="n"/>
      <c r="B62" s="440" t="n"/>
      <c r="C62" s="445" t="n"/>
      <c r="D62" s="441" t="n"/>
      <c r="E62" s="441" t="n"/>
      <c r="F62" s="441" t="n"/>
      <c r="G62" s="441" t="n"/>
      <c r="H62" s="441" t="n"/>
      <c r="I62" s="441" t="n"/>
      <c r="J62" s="441" t="n"/>
      <c r="K62" s="441" t="n"/>
      <c r="L62" s="441" t="n"/>
      <c r="M62" s="441" t="n"/>
      <c r="N62" s="441" t="n"/>
      <c r="O62" s="441" t="n"/>
      <c r="P62" s="441" t="n"/>
      <c r="Q62" s="608" t="n"/>
      <c r="R62" s="223" t="inlineStr">
        <is>
          <t>Fault Injection</t>
        </is>
      </c>
      <c r="S62" s="43" t="inlineStr">
        <is>
          <t>[SYI_001_005_0004][FP102]Confirm DCDC Temp Range Check and Thermal Error Detect Check.html</t>
        </is>
      </c>
      <c r="T62" s="240" t="n">
        <v>16</v>
      </c>
      <c r="U62" s="240" t="n">
        <v>0</v>
      </c>
      <c r="V62" s="240" t="n">
        <v>0</v>
      </c>
      <c r="W62" s="240" t="n">
        <v>16</v>
      </c>
      <c r="X62" s="43" t="n"/>
      <c r="Y62" s="43" t="n"/>
      <c r="Z62" s="43" t="n"/>
      <c r="AA62" s="43" t="n"/>
      <c r="AB62" s="266" t="n"/>
      <c r="AD62" s="223" t="n"/>
      <c r="AE62" s="43" t="n"/>
      <c r="AF62" s="43" t="n"/>
      <c r="AG62" s="43" t="n"/>
      <c r="AH62" s="43" t="n"/>
      <c r="AI62" s="43" t="n"/>
      <c r="AJ62" s="43" t="n"/>
      <c r="AK62" s="266" t="n"/>
      <c r="AL62" s="628">
        <f>EXACT(S62,AD62)</f>
        <v/>
      </c>
      <c r="AM62" s="43">
        <f>EXACT(T62,AE62)</f>
        <v/>
      </c>
      <c r="AN62" s="43">
        <f>EXACT(U62,AF62)</f>
        <v/>
      </c>
      <c r="AO62" s="43">
        <f>EXACT(V62,AG62)</f>
        <v/>
      </c>
      <c r="AP62" s="266">
        <f>EXACT(W62,AH62)</f>
        <v/>
      </c>
    </row>
    <row r="63">
      <c r="A63" s="439" t="n"/>
      <c r="B63" s="440" t="n"/>
      <c r="C63" s="445" t="n"/>
      <c r="D63" s="441" t="n"/>
      <c r="E63" s="441" t="n"/>
      <c r="F63" s="441" t="n"/>
      <c r="G63" s="441" t="n"/>
      <c r="H63" s="441" t="n"/>
      <c r="I63" s="441" t="n"/>
      <c r="J63" s="441" t="n"/>
      <c r="K63" s="441" t="n"/>
      <c r="L63" s="441" t="n"/>
      <c r="M63" s="441" t="n"/>
      <c r="N63" s="441" t="n"/>
      <c r="O63" s="441" t="n"/>
      <c r="P63" s="441" t="n"/>
      <c r="Q63" s="608" t="n"/>
      <c r="R63" s="223" t="inlineStr">
        <is>
          <t>Fault Injection</t>
        </is>
      </c>
      <c r="S63" s="43" t="inlineStr">
        <is>
          <t>[SYI_001_005_0004][FP102]Confirm DCDC Temp Range Check and Thermal Error Detect Check_CR924.html</t>
        </is>
      </c>
      <c r="T63" s="240" t="n">
        <v>16</v>
      </c>
      <c r="U63" s="240" t="n">
        <v>0</v>
      </c>
      <c r="V63" s="240" t="n">
        <v>0</v>
      </c>
      <c r="W63" s="240" t="n">
        <v>16</v>
      </c>
      <c r="X63" s="43" t="n"/>
      <c r="Y63" s="43" t="n"/>
      <c r="Z63" s="43" t="n"/>
      <c r="AA63" s="43" t="n"/>
      <c r="AB63" s="266" t="n"/>
      <c r="AD63" s="223" t="n"/>
      <c r="AE63" s="43" t="n"/>
      <c r="AF63" s="43" t="n"/>
      <c r="AG63" s="43" t="n"/>
      <c r="AH63" s="43" t="n"/>
      <c r="AI63" s="43" t="n"/>
      <c r="AJ63" s="43" t="n"/>
      <c r="AK63" s="266" t="n"/>
      <c r="AL63" s="628">
        <f>EXACT(S63,AD63)</f>
        <v/>
      </c>
      <c r="AM63" s="43">
        <f>EXACT(T63,AE63)</f>
        <v/>
      </c>
      <c r="AN63" s="43">
        <f>EXACT(U63,AF63)</f>
        <v/>
      </c>
      <c r="AO63" s="43">
        <f>EXACT(V63,AG63)</f>
        <v/>
      </c>
      <c r="AP63" s="266">
        <f>EXACT(W63,AH63)</f>
        <v/>
      </c>
    </row>
    <row r="64">
      <c r="A64" s="439" t="n"/>
      <c r="B64" s="440" t="n"/>
      <c r="C64" s="445" t="n"/>
      <c r="D64" s="441" t="n"/>
      <c r="E64" s="441" t="n"/>
      <c r="F64" s="441" t="n"/>
      <c r="G64" s="441" t="n"/>
      <c r="H64" s="441" t="n"/>
      <c r="I64" s="441" t="n"/>
      <c r="J64" s="441" t="n"/>
      <c r="K64" s="441" t="n"/>
      <c r="L64" s="441" t="n"/>
      <c r="M64" s="441" t="n"/>
      <c r="N64" s="441" t="n"/>
      <c r="O64" s="441" t="n"/>
      <c r="P64" s="441" t="n"/>
      <c r="Q64" s="608" t="n"/>
      <c r="R64" s="223" t="inlineStr">
        <is>
          <t>Fault Injection</t>
        </is>
      </c>
      <c r="S64" s="43" t="inlineStr">
        <is>
          <t>[SYI_FP20_002_002] PFC Temp Range Check and Thermal Error Detect Check.html</t>
        </is>
      </c>
      <c r="T64" s="240" t="n">
        <v>6</v>
      </c>
      <c r="U64" s="240" t="n">
        <v>0</v>
      </c>
      <c r="V64" s="240" t="n">
        <v>0</v>
      </c>
      <c r="W64" s="240" t="n">
        <v>6</v>
      </c>
      <c r="X64" s="43" t="n"/>
      <c r="Y64" s="43" t="n"/>
      <c r="Z64" s="43" t="n"/>
      <c r="AA64" s="43" t="n"/>
      <c r="AB64" s="266" t="n"/>
      <c r="AD64" s="223" t="n"/>
      <c r="AE64" s="43" t="n"/>
      <c r="AF64" s="43" t="n"/>
      <c r="AG64" s="43" t="n"/>
      <c r="AH64" s="43" t="n"/>
      <c r="AI64" s="43" t="n"/>
      <c r="AJ64" s="43" t="n"/>
      <c r="AK64" s="266" t="n"/>
      <c r="AL64" s="628">
        <f>EXACT(S64,AD64)</f>
        <v/>
      </c>
      <c r="AM64" s="43">
        <f>EXACT(T64,AE64)</f>
        <v/>
      </c>
      <c r="AN64" s="43">
        <f>EXACT(U64,AF64)</f>
        <v/>
      </c>
      <c r="AO64" s="43">
        <f>EXACT(V64,AG64)</f>
        <v/>
      </c>
      <c r="AP64" s="266">
        <f>EXACT(W64,AH64)</f>
        <v/>
      </c>
    </row>
    <row r="65">
      <c r="A65" s="439" t="n"/>
      <c r="B65" s="440" t="n"/>
      <c r="C65" s="445" t="n"/>
      <c r="D65" s="441" t="n"/>
      <c r="E65" s="441" t="n"/>
      <c r="F65" s="441" t="n"/>
      <c r="G65" s="441" t="n"/>
      <c r="H65" s="441" t="n"/>
      <c r="I65" s="441" t="n"/>
      <c r="J65" s="441" t="n"/>
      <c r="K65" s="441" t="n"/>
      <c r="L65" s="441" t="n"/>
      <c r="M65" s="441" t="n"/>
      <c r="N65" s="441" t="n"/>
      <c r="O65" s="441" t="n"/>
      <c r="P65" s="441" t="n"/>
      <c r="Q65" s="608" t="n"/>
      <c r="R65" s="223" t="inlineStr">
        <is>
          <t>Fault Injection</t>
        </is>
      </c>
      <c r="S65" s="43" t="inlineStr">
        <is>
          <t>[SYI_FP20_002_003] PFC Temp Range Check and Thermal Error Detect Check.html</t>
        </is>
      </c>
      <c r="T65" s="240" t="n">
        <v>3</v>
      </c>
      <c r="U65" s="240" t="n">
        <v>3</v>
      </c>
      <c r="V65" s="240" t="n">
        <v>0</v>
      </c>
      <c r="W65" s="240" t="n">
        <v>6</v>
      </c>
      <c r="X65" s="43" t="n"/>
      <c r="Y65" s="43" t="n"/>
      <c r="Z65" s="43" t="n"/>
      <c r="AA65" s="43" t="n"/>
      <c r="AB65" s="266" t="n"/>
      <c r="AD65" s="223" t="n"/>
      <c r="AE65" s="43" t="n"/>
      <c r="AF65" s="43" t="n"/>
      <c r="AG65" s="43" t="n"/>
      <c r="AH65" s="43" t="n"/>
      <c r="AI65" s="43" t="n"/>
      <c r="AJ65" s="43" t="n"/>
      <c r="AK65" s="266" t="n"/>
      <c r="AL65" s="628">
        <f>EXACT(S65,AD65)</f>
        <v/>
      </c>
      <c r="AM65" s="43">
        <f>EXACT(T65,AE65)</f>
        <v/>
      </c>
      <c r="AN65" s="43">
        <f>EXACT(U65,AF65)</f>
        <v/>
      </c>
      <c r="AO65" s="43">
        <f>EXACT(V65,AG65)</f>
        <v/>
      </c>
      <c r="AP65" s="266">
        <f>EXACT(W65,AH65)</f>
        <v/>
      </c>
    </row>
    <row r="66">
      <c r="A66" s="439" t="n"/>
      <c r="B66" s="440" t="n"/>
      <c r="C66" s="445" t="n"/>
      <c r="D66" s="441" t="n"/>
      <c r="E66" s="441" t="n"/>
      <c r="F66" s="441" t="n"/>
      <c r="G66" s="441" t="n"/>
      <c r="H66" s="441" t="n"/>
      <c r="I66" s="441" t="n"/>
      <c r="J66" s="441" t="n"/>
      <c r="K66" s="441" t="n"/>
      <c r="L66" s="441" t="n"/>
      <c r="M66" s="441" t="n"/>
      <c r="N66" s="441" t="n"/>
      <c r="O66" s="441" t="n"/>
      <c r="P66" s="441" t="n"/>
      <c r="Q66" s="608" t="n"/>
      <c r="R66" s="223" t="inlineStr">
        <is>
          <t>Fault Injection</t>
        </is>
      </c>
      <c r="S66" s="43" t="inlineStr">
        <is>
          <t>[SYI_FP20_002_006] PFC Temp Range Check and Thermal Error Detect Check.html</t>
        </is>
      </c>
      <c r="T66" s="240" t="n">
        <v>12</v>
      </c>
      <c r="U66" s="240" t="n">
        <v>0</v>
      </c>
      <c r="V66" s="240" t="n">
        <v>0</v>
      </c>
      <c r="W66" s="240" t="n">
        <v>12</v>
      </c>
      <c r="X66" s="43" t="n"/>
      <c r="Y66" s="43" t="n"/>
      <c r="Z66" s="43" t="n"/>
      <c r="AA66" s="43" t="n"/>
      <c r="AB66" s="266" t="n"/>
      <c r="AD66" s="223" t="n"/>
      <c r="AE66" s="43" t="n"/>
      <c r="AF66" s="43" t="n"/>
      <c r="AG66" s="43" t="n"/>
      <c r="AH66" s="43" t="n"/>
      <c r="AI66" s="43" t="n"/>
      <c r="AJ66" s="43" t="n"/>
      <c r="AK66" s="266" t="n"/>
      <c r="AL66" s="628">
        <f>EXACT(S66,AD66)</f>
        <v/>
      </c>
      <c r="AM66" s="43">
        <f>EXACT(T66,AE66)</f>
        <v/>
      </c>
      <c r="AN66" s="43">
        <f>EXACT(U66,AF66)</f>
        <v/>
      </c>
      <c r="AO66" s="43">
        <f>EXACT(V66,AG66)</f>
        <v/>
      </c>
      <c r="AP66" s="266">
        <f>EXACT(W66,AH66)</f>
        <v/>
      </c>
    </row>
    <row r="67">
      <c r="A67" s="439" t="n"/>
      <c r="B67" s="440" t="n"/>
      <c r="C67" s="445" t="n"/>
      <c r="D67" s="441" t="n"/>
      <c r="E67" s="441" t="n"/>
      <c r="F67" s="441" t="n"/>
      <c r="G67" s="441" t="n"/>
      <c r="H67" s="441" t="n"/>
      <c r="I67" s="441" t="n"/>
      <c r="J67" s="441" t="n"/>
      <c r="K67" s="441" t="n"/>
      <c r="L67" s="441" t="n"/>
      <c r="M67" s="441" t="n"/>
      <c r="N67" s="441" t="n"/>
      <c r="O67" s="441" t="n"/>
      <c r="P67" s="441" t="n"/>
      <c r="Q67" s="608" t="n"/>
      <c r="R67" s="223" t="inlineStr">
        <is>
          <t>Fault Injection</t>
        </is>
      </c>
      <c r="S67" s="43" t="inlineStr">
        <is>
          <t>[SYI_FP20_001_002] PFC over temperature detection.html</t>
        </is>
      </c>
      <c r="T67" s="240" t="n">
        <v>6</v>
      </c>
      <c r="U67" s="240" t="n">
        <v>0</v>
      </c>
      <c r="V67" s="240" t="n">
        <v>0</v>
      </c>
      <c r="W67" s="240" t="n">
        <v>6</v>
      </c>
      <c r="X67" s="43" t="n"/>
      <c r="Y67" s="43" t="n"/>
      <c r="Z67" s="43" t="n"/>
      <c r="AA67" s="43" t="n"/>
      <c r="AB67" s="266" t="n"/>
      <c r="AD67" s="223" t="n"/>
      <c r="AE67" s="43" t="n"/>
      <c r="AF67" s="43" t="n"/>
      <c r="AG67" s="43" t="n"/>
      <c r="AH67" s="43" t="n"/>
      <c r="AI67" s="43" t="n"/>
      <c r="AJ67" s="43" t="n"/>
      <c r="AK67" s="266" t="n"/>
      <c r="AL67" s="628">
        <f>EXACT(S67,AD67)</f>
        <v/>
      </c>
      <c r="AM67" s="43">
        <f>EXACT(T67,AE67)</f>
        <v/>
      </c>
      <c r="AN67" s="43">
        <f>EXACT(U67,AF67)</f>
        <v/>
      </c>
      <c r="AO67" s="43">
        <f>EXACT(V67,AG67)</f>
        <v/>
      </c>
      <c r="AP67" s="266">
        <f>EXACT(W67,AH67)</f>
        <v/>
      </c>
    </row>
    <row r="68">
      <c r="A68" s="439" t="n"/>
      <c r="B68" s="440" t="n"/>
      <c r="C68" s="445" t="n"/>
      <c r="D68" s="441" t="n"/>
      <c r="E68" s="441" t="n"/>
      <c r="F68" s="441" t="n"/>
      <c r="G68" s="441" t="n"/>
      <c r="H68" s="441" t="n"/>
      <c r="I68" s="441" t="n"/>
      <c r="J68" s="441" t="n"/>
      <c r="K68" s="441" t="n"/>
      <c r="L68" s="441" t="n"/>
      <c r="M68" s="441" t="n"/>
      <c r="N68" s="441" t="n"/>
      <c r="O68" s="441" t="n"/>
      <c r="P68" s="441" t="n"/>
      <c r="Q68" s="608" t="n"/>
      <c r="R68" s="223" t="inlineStr">
        <is>
          <t>Fault Injection</t>
        </is>
      </c>
      <c r="S68" s="43" t="inlineStr">
        <is>
          <t>[SYI_FP30_002_002] CHG Temp Range Check and Thermal Error Detect Check.html</t>
        </is>
      </c>
      <c r="T68" s="240" t="n">
        <v>6</v>
      </c>
      <c r="U68" s="240" t="n">
        <v>0</v>
      </c>
      <c r="V68" s="240" t="n">
        <v>0</v>
      </c>
      <c r="W68" s="240" t="n">
        <v>6</v>
      </c>
      <c r="X68" s="43" t="n"/>
      <c r="Y68" s="43" t="n"/>
      <c r="Z68" s="43" t="n"/>
      <c r="AA68" s="43" t="n"/>
      <c r="AB68" s="266" t="n"/>
      <c r="AD68" s="223" t="n"/>
      <c r="AE68" s="43" t="n"/>
      <c r="AF68" s="43" t="n"/>
      <c r="AG68" s="43" t="n"/>
      <c r="AH68" s="43" t="n"/>
      <c r="AI68" s="43" t="n"/>
      <c r="AJ68" s="43" t="n"/>
      <c r="AK68" s="266" t="n"/>
      <c r="AL68" s="628">
        <f>EXACT(S68,AD68)</f>
        <v/>
      </c>
      <c r="AM68" s="43">
        <f>EXACT(T68,AE68)</f>
        <v/>
      </c>
      <c r="AN68" s="43">
        <f>EXACT(U68,AF68)</f>
        <v/>
      </c>
      <c r="AO68" s="43">
        <f>EXACT(V68,AG68)</f>
        <v/>
      </c>
      <c r="AP68" s="266">
        <f>EXACT(W68,AH68)</f>
        <v/>
      </c>
    </row>
    <row r="69">
      <c r="A69" s="439" t="n"/>
      <c r="B69" s="440" t="n"/>
      <c r="C69" s="445" t="n"/>
      <c r="D69" s="441" t="n"/>
      <c r="E69" s="441" t="n"/>
      <c r="F69" s="441" t="n"/>
      <c r="G69" s="441" t="n"/>
      <c r="H69" s="441" t="n"/>
      <c r="I69" s="441" t="n"/>
      <c r="J69" s="441" t="n"/>
      <c r="K69" s="441" t="n"/>
      <c r="L69" s="441" t="n"/>
      <c r="M69" s="441" t="n"/>
      <c r="N69" s="441" t="n"/>
      <c r="O69" s="441" t="n"/>
      <c r="P69" s="441" t="n"/>
      <c r="Q69" s="608" t="n"/>
      <c r="R69" s="223" t="inlineStr">
        <is>
          <t>Fault Injection</t>
        </is>
      </c>
      <c r="S69" s="43" t="inlineStr">
        <is>
          <t>[SYI_FP30_002_003] CHG Temp Range Check and Thermal Error Detect Check.html</t>
        </is>
      </c>
      <c r="T69" s="240" t="n">
        <v>3</v>
      </c>
      <c r="U69" s="240" t="n">
        <v>3</v>
      </c>
      <c r="V69" s="240" t="n">
        <v>0</v>
      </c>
      <c r="W69" s="240" t="n">
        <v>6</v>
      </c>
      <c r="X69" s="43" t="n"/>
      <c r="Y69" s="43" t="n"/>
      <c r="Z69" s="43" t="n"/>
      <c r="AA69" s="43" t="n"/>
      <c r="AB69" s="266" t="n"/>
      <c r="AD69" s="223" t="n"/>
      <c r="AE69" s="43" t="n"/>
      <c r="AF69" s="43" t="n"/>
      <c r="AG69" s="43" t="n"/>
      <c r="AH69" s="43" t="n"/>
      <c r="AI69" s="43" t="n"/>
      <c r="AJ69" s="43" t="n"/>
      <c r="AK69" s="266" t="n"/>
      <c r="AL69" s="628">
        <f>EXACT(S69,AD69)</f>
        <v/>
      </c>
      <c r="AM69" s="43">
        <f>EXACT(T69,AE69)</f>
        <v/>
      </c>
      <c r="AN69" s="43">
        <f>EXACT(U69,AF69)</f>
        <v/>
      </c>
      <c r="AO69" s="43">
        <f>EXACT(V69,AG69)</f>
        <v/>
      </c>
      <c r="AP69" s="266">
        <f>EXACT(W69,AH69)</f>
        <v/>
      </c>
    </row>
    <row r="70">
      <c r="A70" s="439" t="n"/>
      <c r="B70" s="440" t="n"/>
      <c r="C70" s="445" t="n"/>
      <c r="D70" s="441" t="n"/>
      <c r="E70" s="441" t="n"/>
      <c r="F70" s="441" t="n"/>
      <c r="G70" s="441" t="n"/>
      <c r="H70" s="441" t="n"/>
      <c r="I70" s="441" t="n"/>
      <c r="J70" s="441" t="n"/>
      <c r="K70" s="441" t="n"/>
      <c r="L70" s="441" t="n"/>
      <c r="M70" s="441" t="n"/>
      <c r="N70" s="441" t="n"/>
      <c r="O70" s="441" t="n"/>
      <c r="P70" s="441" t="n"/>
      <c r="Q70" s="608" t="n"/>
      <c r="R70" s="223" t="inlineStr">
        <is>
          <t>Fault Injection</t>
        </is>
      </c>
      <c r="S70" s="43" t="inlineStr">
        <is>
          <t>[SYI_FP30_002_006] CHG Temp Range Check and Thermal Error Detect Check.html</t>
        </is>
      </c>
      <c r="T70" s="240" t="n">
        <v>12</v>
      </c>
      <c r="U70" s="240" t="n">
        <v>0</v>
      </c>
      <c r="V70" s="240" t="n">
        <v>0</v>
      </c>
      <c r="W70" s="240" t="n">
        <v>12</v>
      </c>
      <c r="X70" s="43" t="n"/>
      <c r="Y70" s="43" t="n"/>
      <c r="Z70" s="43" t="n"/>
      <c r="AA70" s="43" t="n"/>
      <c r="AB70" s="266" t="n"/>
      <c r="AD70" s="223" t="n"/>
      <c r="AE70" s="43" t="n"/>
      <c r="AF70" s="43" t="n"/>
      <c r="AG70" s="43" t="n"/>
      <c r="AH70" s="43" t="n"/>
      <c r="AI70" s="43" t="n"/>
      <c r="AJ70" s="43" t="n"/>
      <c r="AK70" s="266" t="n"/>
      <c r="AL70" s="628">
        <f>EXACT(S70,AD70)</f>
        <v/>
      </c>
      <c r="AM70" s="43">
        <f>EXACT(T70,AE70)</f>
        <v/>
      </c>
      <c r="AN70" s="43">
        <f>EXACT(U70,AF70)</f>
        <v/>
      </c>
      <c r="AO70" s="43">
        <f>EXACT(V70,AG70)</f>
        <v/>
      </c>
      <c r="AP70" s="266">
        <f>EXACT(W70,AH70)</f>
        <v/>
      </c>
    </row>
    <row r="71">
      <c r="A71" s="439" t="n"/>
      <c r="B71" s="440" t="n"/>
      <c r="C71" s="445" t="n"/>
      <c r="D71" s="441" t="n"/>
      <c r="E71" s="441" t="n"/>
      <c r="F71" s="441" t="n"/>
      <c r="G71" s="441" t="n"/>
      <c r="H71" s="441" t="n"/>
      <c r="I71" s="441" t="n"/>
      <c r="J71" s="441" t="n"/>
      <c r="K71" s="441" t="n"/>
      <c r="L71" s="441" t="n"/>
      <c r="M71" s="441" t="n"/>
      <c r="N71" s="441" t="n"/>
      <c r="O71" s="441" t="n"/>
      <c r="P71" s="441" t="n"/>
      <c r="Q71" s="608" t="n"/>
      <c r="R71" s="223" t="inlineStr">
        <is>
          <t>Fault Injection</t>
        </is>
      </c>
      <c r="S71" s="43" t="inlineStr">
        <is>
          <t>[SYI_FP30_001_002] CHG over temperature detection.html</t>
        </is>
      </c>
      <c r="T71" s="240" t="n">
        <v>6</v>
      </c>
      <c r="U71" s="240" t="n">
        <v>0</v>
      </c>
      <c r="V71" s="240" t="n">
        <v>0</v>
      </c>
      <c r="W71" s="240" t="n">
        <v>6</v>
      </c>
      <c r="X71" s="43" t="n"/>
      <c r="Y71" s="43" t="n"/>
      <c r="Z71" s="43" t="n"/>
      <c r="AA71" s="43" t="n"/>
      <c r="AB71" s="266" t="n"/>
      <c r="AD71" s="223" t="n"/>
      <c r="AE71" s="43" t="n"/>
      <c r="AF71" s="43" t="n"/>
      <c r="AG71" s="43" t="n"/>
      <c r="AH71" s="43" t="n"/>
      <c r="AI71" s="43" t="n"/>
      <c r="AJ71" s="43" t="n"/>
      <c r="AK71" s="266" t="n"/>
      <c r="AL71" s="628">
        <f>EXACT(S71,AD71)</f>
        <v/>
      </c>
      <c r="AM71" s="43">
        <f>EXACT(T71,AE71)</f>
        <v/>
      </c>
      <c r="AN71" s="43">
        <f>EXACT(U71,AF71)</f>
        <v/>
      </c>
      <c r="AO71" s="43">
        <f>EXACT(V71,AG71)</f>
        <v/>
      </c>
      <c r="AP71" s="266">
        <f>EXACT(W71,AH71)</f>
        <v/>
      </c>
    </row>
    <row r="72">
      <c r="A72" s="439" t="n"/>
      <c r="B72" s="440" t="n"/>
      <c r="C72" s="445" t="n"/>
      <c r="D72" s="441" t="n"/>
      <c r="E72" s="441" t="n"/>
      <c r="F72" s="441" t="n"/>
      <c r="G72" s="441" t="n"/>
      <c r="H72" s="441" t="n"/>
      <c r="I72" s="441" t="n"/>
      <c r="J72" s="441" t="n"/>
      <c r="K72" s="441" t="n"/>
      <c r="L72" s="441" t="n"/>
      <c r="M72" s="441" t="n"/>
      <c r="N72" s="441" t="n"/>
      <c r="O72" s="441" t="n"/>
      <c r="P72" s="441" t="n"/>
      <c r="Q72" s="608" t="n"/>
      <c r="R72" s="223" t="inlineStr">
        <is>
          <t>Fault Injection</t>
        </is>
      </c>
      <c r="S72" s="43" t="inlineStr">
        <is>
          <t>[SYI_SF02_001_008]Accelerator pedal plausibility.html</t>
        </is>
      </c>
      <c r="T72" s="240" t="n">
        <v>2</v>
      </c>
      <c r="U72" s="240" t="n">
        <v>0</v>
      </c>
      <c r="V72" s="240" t="n">
        <v>0</v>
      </c>
      <c r="W72" s="240" t="n">
        <v>2</v>
      </c>
      <c r="X72" s="43" t="n"/>
      <c r="Y72" s="43" t="n"/>
      <c r="Z72" s="43" t="n"/>
      <c r="AA72" s="43" t="n"/>
      <c r="AB72" s="266" t="n"/>
      <c r="AD72" s="223" t="n"/>
      <c r="AE72" s="43" t="n"/>
      <c r="AF72" s="43" t="n"/>
      <c r="AG72" s="43" t="n"/>
      <c r="AH72" s="43" t="n"/>
      <c r="AI72" s="43" t="n"/>
      <c r="AJ72" s="43" t="n"/>
      <c r="AK72" s="266" t="n"/>
      <c r="AL72" s="628">
        <f>EXACT(S72,AD72)</f>
        <v/>
      </c>
      <c r="AM72" s="43">
        <f>EXACT(T72,AE72)</f>
        <v/>
      </c>
      <c r="AN72" s="43">
        <f>EXACT(U72,AF72)</f>
        <v/>
      </c>
      <c r="AO72" s="43">
        <f>EXACT(V72,AG72)</f>
        <v/>
      </c>
      <c r="AP72" s="266">
        <f>EXACT(W72,AH72)</f>
        <v/>
      </c>
    </row>
    <row r="73">
      <c r="A73" s="439" t="n"/>
      <c r="B73" s="440" t="n"/>
      <c r="C73" s="445" t="n"/>
      <c r="D73" s="441" t="n"/>
      <c r="E73" s="441" t="n"/>
      <c r="F73" s="441" t="n"/>
      <c r="G73" s="441" t="n"/>
      <c r="H73" s="441" t="n"/>
      <c r="I73" s="441" t="n"/>
      <c r="J73" s="441" t="n"/>
      <c r="K73" s="441" t="n"/>
      <c r="L73" s="441" t="n"/>
      <c r="M73" s="441" t="n"/>
      <c r="N73" s="441" t="n"/>
      <c r="O73" s="441" t="n"/>
      <c r="P73" s="441" t="n"/>
      <c r="Q73" s="608" t="n"/>
      <c r="R73" s="223" t="inlineStr">
        <is>
          <t>Fault Injection</t>
        </is>
      </c>
      <c r="S73" s="43" t="inlineStr">
        <is>
          <t>[SYI_SF02_001_010]Accelerator pedal plausibility.html</t>
        </is>
      </c>
      <c r="T73" s="240" t="n">
        <v>2</v>
      </c>
      <c r="U73" s="240" t="n">
        <v>0</v>
      </c>
      <c r="V73" s="240" t="n">
        <v>0</v>
      </c>
      <c r="W73" s="240" t="n">
        <v>2</v>
      </c>
      <c r="X73" s="43" t="n"/>
      <c r="Y73" s="43" t="n"/>
      <c r="Z73" s="43" t="n"/>
      <c r="AA73" s="43" t="n"/>
      <c r="AB73" s="266" t="n"/>
      <c r="AD73" s="223" t="n"/>
      <c r="AE73" s="43" t="n"/>
      <c r="AF73" s="43" t="n"/>
      <c r="AG73" s="43" t="n"/>
      <c r="AH73" s="43" t="n"/>
      <c r="AI73" s="43" t="n"/>
      <c r="AJ73" s="43" t="n"/>
      <c r="AK73" s="266" t="n"/>
      <c r="AL73" s="628">
        <f>EXACT(S73,AD73)</f>
        <v/>
      </c>
      <c r="AM73" s="43">
        <f>EXACT(T73,AE73)</f>
        <v/>
      </c>
      <c r="AN73" s="43">
        <f>EXACT(U73,AF73)</f>
        <v/>
      </c>
      <c r="AO73" s="43">
        <f>EXACT(V73,AG73)</f>
        <v/>
      </c>
      <c r="AP73" s="266">
        <f>EXACT(W73,AH73)</f>
        <v/>
      </c>
    </row>
    <row r="74">
      <c r="A74" s="439" t="n"/>
      <c r="B74" s="440" t="n"/>
      <c r="C74" s="445" t="n"/>
      <c r="D74" s="441" t="n"/>
      <c r="E74" s="441" t="n"/>
      <c r="F74" s="441" t="n"/>
      <c r="G74" s="441" t="n"/>
      <c r="H74" s="441" t="n"/>
      <c r="I74" s="441" t="n"/>
      <c r="J74" s="441" t="n"/>
      <c r="K74" s="441" t="n"/>
      <c r="L74" s="441" t="n"/>
      <c r="M74" s="441" t="n"/>
      <c r="N74" s="441" t="n"/>
      <c r="O74" s="441" t="n"/>
      <c r="P74" s="441" t="n"/>
      <c r="Q74" s="608" t="n"/>
      <c r="R74" s="223" t="inlineStr">
        <is>
          <t>Fault Injection</t>
        </is>
      </c>
      <c r="S74" s="43" t="inlineStr">
        <is>
          <t>[SYI_SF02_006_002]Pedal sensor fault check.html</t>
        </is>
      </c>
      <c r="T74" s="240" t="n">
        <v>3</v>
      </c>
      <c r="U74" s="240" t="n">
        <v>0</v>
      </c>
      <c r="V74" s="240" t="n">
        <v>0</v>
      </c>
      <c r="W74" s="240" t="n">
        <v>3</v>
      </c>
      <c r="X74" s="43" t="n"/>
      <c r="Y74" s="43" t="n"/>
      <c r="Z74" s="43" t="n"/>
      <c r="AA74" s="43" t="n"/>
      <c r="AB74" s="266" t="n"/>
      <c r="AD74" s="223" t="n"/>
      <c r="AE74" s="43" t="n"/>
      <c r="AF74" s="43" t="n"/>
      <c r="AG74" s="43" t="n"/>
      <c r="AH74" s="43" t="n"/>
      <c r="AI74" s="43" t="n"/>
      <c r="AJ74" s="43" t="n"/>
      <c r="AK74" s="266" t="n"/>
      <c r="AL74" s="628">
        <f>EXACT(S74,AD74)</f>
        <v/>
      </c>
      <c r="AM74" s="43">
        <f>EXACT(T74,AE74)</f>
        <v/>
      </c>
      <c r="AN74" s="43">
        <f>EXACT(U74,AF74)</f>
        <v/>
      </c>
      <c r="AO74" s="43">
        <f>EXACT(V74,AG74)</f>
        <v/>
      </c>
      <c r="AP74" s="266">
        <f>EXACT(W74,AH74)</f>
        <v/>
      </c>
    </row>
    <row r="75">
      <c r="A75" s="439" t="n"/>
      <c r="B75" s="440" t="n"/>
      <c r="C75" s="445" t="n"/>
      <c r="D75" s="441" t="n"/>
      <c r="E75" s="441" t="n"/>
      <c r="F75" s="441" t="n"/>
      <c r="G75" s="441" t="n"/>
      <c r="H75" s="441" t="n"/>
      <c r="I75" s="441" t="n"/>
      <c r="J75" s="441" t="n"/>
      <c r="K75" s="441" t="n"/>
      <c r="L75" s="441" t="n"/>
      <c r="M75" s="441" t="n"/>
      <c r="N75" s="441" t="n"/>
      <c r="O75" s="441" t="n"/>
      <c r="P75" s="441" t="n"/>
      <c r="Q75" s="608" t="n"/>
      <c r="R75" s="223" t="inlineStr">
        <is>
          <t>Fault Injection</t>
        </is>
      </c>
      <c r="S75" s="43" t="inlineStr">
        <is>
          <t>[SYI_SF02_006_003]Pedal sensor fault check.html</t>
        </is>
      </c>
      <c r="T75" s="240" t="n">
        <v>3</v>
      </c>
      <c r="U75" s="240" t="n">
        <v>0</v>
      </c>
      <c r="V75" s="240" t="n">
        <v>0</v>
      </c>
      <c r="W75" s="240" t="n">
        <v>3</v>
      </c>
      <c r="X75" s="43" t="n"/>
      <c r="Y75" s="43" t="n"/>
      <c r="Z75" s="43" t="n"/>
      <c r="AA75" s="43" t="n"/>
      <c r="AB75" s="266" t="n"/>
      <c r="AD75" s="223" t="n"/>
      <c r="AE75" s="43" t="n"/>
      <c r="AF75" s="43" t="n"/>
      <c r="AG75" s="43" t="n"/>
      <c r="AH75" s="43" t="n"/>
      <c r="AI75" s="43" t="n"/>
      <c r="AJ75" s="43" t="n"/>
      <c r="AK75" s="266" t="n"/>
      <c r="AL75" s="628">
        <f>EXACT(S75,AD75)</f>
        <v/>
      </c>
      <c r="AM75" s="43">
        <f>EXACT(T75,AE75)</f>
        <v/>
      </c>
      <c r="AN75" s="43">
        <f>EXACT(U75,AF75)</f>
        <v/>
      </c>
      <c r="AO75" s="43">
        <f>EXACT(V75,AG75)</f>
        <v/>
      </c>
      <c r="AP75" s="266">
        <f>EXACT(W75,AH75)</f>
        <v/>
      </c>
    </row>
    <row r="76">
      <c r="A76" s="439" t="n"/>
      <c r="B76" s="440" t="n"/>
      <c r="C76" s="445" t="n"/>
      <c r="D76" s="441" t="n"/>
      <c r="E76" s="441" t="n"/>
      <c r="F76" s="441" t="n"/>
      <c r="G76" s="441" t="n"/>
      <c r="H76" s="441" t="n"/>
      <c r="I76" s="441" t="n"/>
      <c r="J76" s="441" t="n"/>
      <c r="K76" s="441" t="n"/>
      <c r="L76" s="441" t="n"/>
      <c r="M76" s="441" t="n"/>
      <c r="N76" s="441" t="n"/>
      <c r="O76" s="441" t="n"/>
      <c r="P76" s="441" t="n"/>
      <c r="Q76" s="608" t="n"/>
      <c r="R76" s="223" t="inlineStr">
        <is>
          <t>Fault Injection</t>
        </is>
      </c>
      <c r="S76" s="43" t="inlineStr">
        <is>
          <t>[SYI_AC3_999_008]Requirements from other than KLH.html</t>
        </is>
      </c>
      <c r="T76" s="240" t="n">
        <v>1</v>
      </c>
      <c r="U76" s="240" t="n">
        <v>0</v>
      </c>
      <c r="V76" s="240" t="n">
        <v>0</v>
      </c>
      <c r="W76" s="240" t="n">
        <v>1</v>
      </c>
      <c r="X76" s="43" t="n"/>
      <c r="Y76" s="43" t="n"/>
      <c r="Z76" s="43" t="n"/>
      <c r="AA76" s="43" t="n"/>
      <c r="AB76" s="266" t="n"/>
      <c r="AD76" s="223" t="n"/>
      <c r="AE76" s="43" t="n"/>
      <c r="AF76" s="43" t="n"/>
      <c r="AG76" s="43" t="n"/>
      <c r="AH76" s="43" t="n"/>
      <c r="AI76" s="43" t="n"/>
      <c r="AJ76" s="43" t="n"/>
      <c r="AK76" s="266" t="n"/>
      <c r="AL76" s="628">
        <f>EXACT(S76,AD76)</f>
        <v/>
      </c>
      <c r="AM76" s="43">
        <f>EXACT(T76,AE76)</f>
        <v/>
      </c>
      <c r="AN76" s="43">
        <f>EXACT(U76,AF76)</f>
        <v/>
      </c>
      <c r="AO76" s="43">
        <f>EXACT(V76,AG76)</f>
        <v/>
      </c>
      <c r="AP76" s="266">
        <f>EXACT(W76,AH76)</f>
        <v/>
      </c>
    </row>
    <row r="77">
      <c r="A77" s="439" t="n"/>
      <c r="B77" s="440" t="n"/>
      <c r="C77" s="445" t="n"/>
      <c r="D77" s="441" t="n"/>
      <c r="E77" s="441" t="n"/>
      <c r="F77" s="441" t="n"/>
      <c r="G77" s="441" t="n"/>
      <c r="H77" s="441" t="n"/>
      <c r="I77" s="441" t="n"/>
      <c r="J77" s="441" t="n"/>
      <c r="K77" s="441" t="n"/>
      <c r="L77" s="441" t="n"/>
      <c r="M77" s="441" t="n"/>
      <c r="N77" s="441" t="n"/>
      <c r="O77" s="441" t="n"/>
      <c r="P77" s="441" t="n"/>
      <c r="Q77" s="608" t="n"/>
      <c r="R77" s="223" t="inlineStr">
        <is>
          <t>Fault Injection</t>
        </is>
      </c>
      <c r="S77" s="43" t="inlineStr">
        <is>
          <t>[SYI_AC3_999_004]Requirements from other than KLH.html</t>
        </is>
      </c>
      <c r="T77" s="240" t="n">
        <v>2</v>
      </c>
      <c r="U77" s="240" t="n">
        <v>0</v>
      </c>
      <c r="V77" s="240" t="n">
        <v>0</v>
      </c>
      <c r="W77" s="240" t="n">
        <v>2</v>
      </c>
      <c r="X77" s="43" t="n"/>
      <c r="Y77" s="43" t="n"/>
      <c r="Z77" s="43" t="n"/>
      <c r="AA77" s="43" t="n"/>
      <c r="AB77" s="266" t="n"/>
      <c r="AD77" s="223" t="n"/>
      <c r="AE77" s="43" t="n"/>
      <c r="AF77" s="43" t="n"/>
      <c r="AG77" s="43" t="n"/>
      <c r="AH77" s="43" t="n"/>
      <c r="AI77" s="43" t="n"/>
      <c r="AJ77" s="43" t="n"/>
      <c r="AK77" s="266" t="n"/>
      <c r="AL77" s="628">
        <f>EXACT(S77,AD77)</f>
        <v/>
      </c>
      <c r="AM77" s="43">
        <f>EXACT(T77,AE77)</f>
        <v/>
      </c>
      <c r="AN77" s="43">
        <f>EXACT(U77,AF77)</f>
        <v/>
      </c>
      <c r="AO77" s="43">
        <f>EXACT(V77,AG77)</f>
        <v/>
      </c>
      <c r="AP77" s="266">
        <f>EXACT(W77,AH77)</f>
        <v/>
      </c>
    </row>
    <row r="78">
      <c r="A78" s="439" t="n"/>
      <c r="B78" s="440" t="n"/>
      <c r="C78" s="445" t="n"/>
      <c r="D78" s="441" t="n"/>
      <c r="E78" s="441" t="n"/>
      <c r="F78" s="441" t="n"/>
      <c r="G78" s="441" t="n"/>
      <c r="H78" s="441" t="n"/>
      <c r="I78" s="441" t="n"/>
      <c r="J78" s="441" t="n"/>
      <c r="K78" s="441" t="n"/>
      <c r="L78" s="441" t="n"/>
      <c r="M78" s="441" t="n"/>
      <c r="N78" s="441" t="n"/>
      <c r="O78" s="441" t="n"/>
      <c r="P78" s="441" t="n"/>
      <c r="Q78" s="608" t="n"/>
      <c r="R78" s="223" t="inlineStr">
        <is>
          <t>Fault Injection</t>
        </is>
      </c>
      <c r="S78" s="43" t="inlineStr">
        <is>
          <t>[SYI_AC3_999_005]Requirements from other than KLH.html</t>
        </is>
      </c>
      <c r="T78" s="240" t="n">
        <v>2</v>
      </c>
      <c r="U78" s="240" t="n">
        <v>0</v>
      </c>
      <c r="V78" s="240" t="n">
        <v>0</v>
      </c>
      <c r="W78" s="240" t="n">
        <v>2</v>
      </c>
      <c r="X78" s="43" t="n"/>
      <c r="Y78" s="43" t="n"/>
      <c r="Z78" s="43" t="n"/>
      <c r="AA78" s="43" t="n"/>
      <c r="AB78" s="266" t="n"/>
      <c r="AD78" s="223" t="n"/>
      <c r="AE78" s="43" t="n"/>
      <c r="AF78" s="43" t="n"/>
      <c r="AG78" s="43" t="n"/>
      <c r="AH78" s="43" t="n"/>
      <c r="AI78" s="43" t="n"/>
      <c r="AJ78" s="43" t="n"/>
      <c r="AK78" s="266" t="n"/>
      <c r="AL78" s="628">
        <f>EXACT(S78,AD78)</f>
        <v/>
      </c>
      <c r="AM78" s="43">
        <f>EXACT(T78,AE78)</f>
        <v/>
      </c>
      <c r="AN78" s="43">
        <f>EXACT(U78,AF78)</f>
        <v/>
      </c>
      <c r="AO78" s="43">
        <f>EXACT(V78,AG78)</f>
        <v/>
      </c>
      <c r="AP78" s="266">
        <f>EXACT(W78,AH78)</f>
        <v/>
      </c>
    </row>
    <row r="79">
      <c r="A79" s="439" t="n"/>
      <c r="B79" s="440" t="n"/>
      <c r="C79" s="445" t="n"/>
      <c r="D79" s="441" t="n"/>
      <c r="E79" s="441" t="n"/>
      <c r="F79" s="441" t="n"/>
      <c r="G79" s="441" t="n"/>
      <c r="H79" s="441" t="n"/>
      <c r="I79" s="441" t="n"/>
      <c r="J79" s="441" t="n"/>
      <c r="K79" s="441" t="n"/>
      <c r="L79" s="441" t="n"/>
      <c r="M79" s="441" t="n"/>
      <c r="N79" s="441" t="n"/>
      <c r="O79" s="441" t="n"/>
      <c r="P79" s="441" t="n"/>
      <c r="Q79" s="608" t="n"/>
      <c r="R79" s="223" t="inlineStr">
        <is>
          <t>Fault Injection</t>
        </is>
      </c>
      <c r="S79" s="43" t="inlineStr">
        <is>
          <t>[SYI_AC3_999_006]Requirements from other than KLH.html</t>
        </is>
      </c>
      <c r="T79" s="240" t="n">
        <v>2</v>
      </c>
      <c r="U79" s="240" t="n">
        <v>0</v>
      </c>
      <c r="V79" s="240" t="n">
        <v>0</v>
      </c>
      <c r="W79" s="240" t="n">
        <v>2</v>
      </c>
      <c r="X79" s="43" t="n"/>
      <c r="Y79" s="43" t="n"/>
      <c r="Z79" s="43" t="n"/>
      <c r="AA79" s="43" t="n"/>
      <c r="AB79" s="266" t="n"/>
      <c r="AD79" s="223" t="n"/>
      <c r="AE79" s="43" t="n"/>
      <c r="AF79" s="43" t="n"/>
      <c r="AG79" s="43" t="n"/>
      <c r="AH79" s="43" t="n"/>
      <c r="AI79" s="43" t="n"/>
      <c r="AJ79" s="43" t="n"/>
      <c r="AK79" s="266" t="n"/>
      <c r="AL79" s="628">
        <f>EXACT(S79,AD79)</f>
        <v/>
      </c>
      <c r="AM79" s="43">
        <f>EXACT(T79,AE79)</f>
        <v/>
      </c>
      <c r="AN79" s="43">
        <f>EXACT(U79,AF79)</f>
        <v/>
      </c>
      <c r="AO79" s="43">
        <f>EXACT(V79,AG79)</f>
        <v/>
      </c>
      <c r="AP79" s="266">
        <f>EXACT(W79,AH79)</f>
        <v/>
      </c>
    </row>
    <row r="80">
      <c r="A80" s="439" t="n"/>
      <c r="B80" s="440" t="n"/>
      <c r="C80" s="445" t="n"/>
      <c r="D80" s="441" t="n"/>
      <c r="E80" s="441" t="n"/>
      <c r="F80" s="441" t="n"/>
      <c r="G80" s="441" t="n"/>
      <c r="H80" s="441" t="n"/>
      <c r="I80" s="441" t="n"/>
      <c r="J80" s="441" t="n"/>
      <c r="K80" s="441" t="n"/>
      <c r="L80" s="441" t="n"/>
      <c r="M80" s="441" t="n"/>
      <c r="N80" s="441" t="n"/>
      <c r="O80" s="441" t="n"/>
      <c r="P80" s="441" t="n"/>
      <c r="Q80" s="608" t="n"/>
      <c r="R80" s="223" t="inlineStr">
        <is>
          <t>Fault Injection</t>
        </is>
      </c>
      <c r="S80" s="43" t="inlineStr">
        <is>
          <t>[SYI_AC3_999_007]Requirements from other than KLH.html</t>
        </is>
      </c>
      <c r="T80" s="240" t="n">
        <v>2</v>
      </c>
      <c r="U80" s="240" t="n">
        <v>0</v>
      </c>
      <c r="V80" s="240" t="n">
        <v>0</v>
      </c>
      <c r="W80" s="240" t="n">
        <v>2</v>
      </c>
      <c r="X80" s="43" t="n"/>
      <c r="Y80" s="43" t="n"/>
      <c r="Z80" s="43" t="n"/>
      <c r="AA80" s="43" t="n"/>
      <c r="AB80" s="266" t="n"/>
      <c r="AD80" s="223" t="n"/>
      <c r="AE80" s="43" t="n"/>
      <c r="AF80" s="43" t="n"/>
      <c r="AG80" s="43" t="n"/>
      <c r="AH80" s="43" t="n"/>
      <c r="AI80" s="43" t="n"/>
      <c r="AJ80" s="43" t="n"/>
      <c r="AK80" s="266" t="n"/>
      <c r="AL80" s="628">
        <f>EXACT(S80,AD80)</f>
        <v/>
      </c>
      <c r="AM80" s="43">
        <f>EXACT(T80,AE80)</f>
        <v/>
      </c>
      <c r="AN80" s="43">
        <f>EXACT(U80,AF80)</f>
        <v/>
      </c>
      <c r="AO80" s="43">
        <f>EXACT(V80,AG80)</f>
        <v/>
      </c>
      <c r="AP80" s="266">
        <f>EXACT(W80,AH80)</f>
        <v/>
      </c>
    </row>
    <row r="81">
      <c r="A81" s="439" t="n"/>
      <c r="B81" s="440" t="n"/>
      <c r="C81" s="445" t="n"/>
      <c r="D81" s="441" t="n"/>
      <c r="E81" s="441" t="n"/>
      <c r="F81" s="441" t="n"/>
      <c r="G81" s="441" t="n"/>
      <c r="H81" s="441" t="n"/>
      <c r="I81" s="441" t="n"/>
      <c r="J81" s="441" t="n"/>
      <c r="K81" s="441" t="n"/>
      <c r="L81" s="441" t="n"/>
      <c r="M81" s="441" t="n"/>
      <c r="N81" s="441" t="n"/>
      <c r="O81" s="441" t="n"/>
      <c r="P81" s="441" t="n"/>
      <c r="Q81" s="608" t="n"/>
      <c r="R81" s="223" t="inlineStr">
        <is>
          <t>Fault Injection</t>
        </is>
      </c>
      <c r="S81" s="43" t="inlineStr">
        <is>
          <t>[SYI_COMMON_003_001_001_001] Chorus SPI received No error L1.html</t>
        </is>
      </c>
      <c r="T81" s="240" t="n">
        <v>1</v>
      </c>
      <c r="U81" s="240" t="n">
        <v>0</v>
      </c>
      <c r="V81" s="240" t="n">
        <v>0</v>
      </c>
      <c r="W81" s="240" t="n">
        <v>1</v>
      </c>
      <c r="X81" s="43" t="n"/>
      <c r="Y81" s="43" t="n"/>
      <c r="Z81" s="43" t="n"/>
      <c r="AA81" s="43" t="n"/>
      <c r="AB81" s="266" t="n"/>
      <c r="AD81" s="223" t="n"/>
      <c r="AE81" s="43" t="n"/>
      <c r="AF81" s="43" t="n"/>
      <c r="AG81" s="43" t="n"/>
      <c r="AH81" s="43" t="n"/>
      <c r="AI81" s="43" t="n"/>
      <c r="AJ81" s="43" t="n"/>
      <c r="AK81" s="266" t="n"/>
      <c r="AL81" s="628">
        <f>EXACT(S81,AD81)</f>
        <v/>
      </c>
      <c r="AM81" s="43">
        <f>EXACT(T81,AE81)</f>
        <v/>
      </c>
      <c r="AN81" s="43">
        <f>EXACT(U81,AF81)</f>
        <v/>
      </c>
      <c r="AO81" s="43">
        <f>EXACT(V81,AG81)</f>
        <v/>
      </c>
      <c r="AP81" s="266">
        <f>EXACT(W81,AH81)</f>
        <v/>
      </c>
    </row>
    <row r="82">
      <c r="A82" s="439" t="n"/>
      <c r="B82" s="440" t="n"/>
      <c r="C82" s="445" t="n"/>
      <c r="D82" s="441" t="n"/>
      <c r="E82" s="441" t="n"/>
      <c r="F82" s="441" t="n"/>
      <c r="G82" s="441" t="n"/>
      <c r="H82" s="441" t="n"/>
      <c r="I82" s="441" t="n"/>
      <c r="J82" s="441" t="n"/>
      <c r="K82" s="441" t="n"/>
      <c r="L82" s="441" t="n"/>
      <c r="M82" s="441" t="n"/>
      <c r="N82" s="441" t="n"/>
      <c r="O82" s="441" t="n"/>
      <c r="P82" s="441" t="n"/>
      <c r="Q82" s="608" t="n"/>
      <c r="R82" s="223" t="inlineStr">
        <is>
          <t>Fault Injection</t>
        </is>
      </c>
      <c r="S82" s="43" t="inlineStr">
        <is>
          <t>[SYI_COMMON_003_001_001_002] Chorus SPI received No error L2.html</t>
        </is>
      </c>
      <c r="T82" s="240" t="n">
        <v>1</v>
      </c>
      <c r="U82" s="240" t="n">
        <v>0</v>
      </c>
      <c r="V82" s="240" t="n">
        <v>0</v>
      </c>
      <c r="W82" s="240" t="n">
        <v>1</v>
      </c>
      <c r="X82" s="43" t="n"/>
      <c r="Y82" s="43" t="n"/>
      <c r="Z82" s="43" t="n"/>
      <c r="AA82" s="43" t="n"/>
      <c r="AB82" s="266" t="n"/>
      <c r="AD82" s="223" t="n"/>
      <c r="AE82" s="43" t="n"/>
      <c r="AF82" s="43" t="n"/>
      <c r="AG82" s="43" t="n"/>
      <c r="AH82" s="43" t="n"/>
      <c r="AI82" s="43" t="n"/>
      <c r="AJ82" s="43" t="n"/>
      <c r="AK82" s="266" t="n"/>
      <c r="AL82" s="628">
        <f>EXACT(S82,AD82)</f>
        <v/>
      </c>
      <c r="AM82" s="43">
        <f>EXACT(T82,AE82)</f>
        <v/>
      </c>
      <c r="AN82" s="43">
        <f>EXACT(U82,AF82)</f>
        <v/>
      </c>
      <c r="AO82" s="43">
        <f>EXACT(V82,AG82)</f>
        <v/>
      </c>
      <c r="AP82" s="266">
        <f>EXACT(W82,AH82)</f>
        <v/>
      </c>
    </row>
    <row r="83">
      <c r="A83" s="439" t="n"/>
      <c r="B83" s="440" t="n"/>
      <c r="C83" s="445" t="n"/>
      <c r="D83" s="441" t="n"/>
      <c r="E83" s="441" t="n"/>
      <c r="F83" s="441" t="n"/>
      <c r="G83" s="441" t="n"/>
      <c r="H83" s="441" t="n"/>
      <c r="I83" s="441" t="n"/>
      <c r="J83" s="441" t="n"/>
      <c r="K83" s="441" t="n"/>
      <c r="L83" s="441" t="n"/>
      <c r="M83" s="441" t="n"/>
      <c r="N83" s="441" t="n"/>
      <c r="O83" s="441" t="n"/>
      <c r="P83" s="441" t="n"/>
      <c r="Q83" s="608" t="n"/>
      <c r="R83" s="223" t="inlineStr">
        <is>
          <t>Fault Injection</t>
        </is>
      </c>
      <c r="S83" s="43" t="inlineStr">
        <is>
          <t>[SYI_COMMON_003_001_001_003] Chorus SPI received No error L3.html</t>
        </is>
      </c>
      <c r="T83" s="240" t="n">
        <v>1</v>
      </c>
      <c r="U83" s="240" t="n">
        <v>0</v>
      </c>
      <c r="V83" s="240" t="n">
        <v>0</v>
      </c>
      <c r="W83" s="240" t="n">
        <v>1</v>
      </c>
      <c r="X83" s="43" t="n"/>
      <c r="Y83" s="43" t="n"/>
      <c r="Z83" s="43" t="n"/>
      <c r="AA83" s="43" t="n"/>
      <c r="AB83" s="266" t="n"/>
      <c r="AD83" s="223" t="n"/>
      <c r="AE83" s="43" t="n"/>
      <c r="AF83" s="43" t="n"/>
      <c r="AG83" s="43" t="n"/>
      <c r="AH83" s="43" t="n"/>
      <c r="AI83" s="43" t="n"/>
      <c r="AJ83" s="43" t="n"/>
      <c r="AK83" s="266" t="n"/>
      <c r="AL83" s="628">
        <f>EXACT(S83,AD83)</f>
        <v/>
      </c>
      <c r="AM83" s="43">
        <f>EXACT(T83,AE83)</f>
        <v/>
      </c>
      <c r="AN83" s="43">
        <f>EXACT(U83,AF83)</f>
        <v/>
      </c>
      <c r="AO83" s="43">
        <f>EXACT(V83,AG83)</f>
        <v/>
      </c>
      <c r="AP83" s="266">
        <f>EXACT(W83,AH83)</f>
        <v/>
      </c>
    </row>
    <row r="84">
      <c r="A84" s="439" t="n"/>
      <c r="B84" s="440" t="n"/>
      <c r="C84" s="445" t="n"/>
      <c r="D84" s="441" t="n"/>
      <c r="E84" s="441" t="n"/>
      <c r="F84" s="441" t="n"/>
      <c r="G84" s="441" t="n"/>
      <c r="H84" s="441" t="n"/>
      <c r="I84" s="441" t="n"/>
      <c r="J84" s="441" t="n"/>
      <c r="K84" s="441" t="n"/>
      <c r="L84" s="441" t="n"/>
      <c r="M84" s="441" t="n"/>
      <c r="N84" s="441" t="n"/>
      <c r="O84" s="441" t="n"/>
      <c r="P84" s="441" t="n"/>
      <c r="Q84" s="608" t="n"/>
      <c r="R84" s="223" t="inlineStr">
        <is>
          <t>Fault Injection</t>
        </is>
      </c>
      <c r="S84" s="43" t="inlineStr">
        <is>
          <t>[SYI_COMMON_003_001_003_001] Chorus SPI received SOF error L1.html</t>
        </is>
      </c>
      <c r="T84" s="240" t="n">
        <v>1</v>
      </c>
      <c r="U84" s="240" t="n">
        <v>0</v>
      </c>
      <c r="V84" s="240" t="n">
        <v>0</v>
      </c>
      <c r="W84" s="240" t="n">
        <v>1</v>
      </c>
      <c r="X84" s="43" t="n"/>
      <c r="Y84" s="43" t="n"/>
      <c r="Z84" s="43" t="n"/>
      <c r="AA84" s="43" t="n"/>
      <c r="AB84" s="266" t="n"/>
      <c r="AD84" s="223" t="n"/>
      <c r="AE84" s="43" t="n"/>
      <c r="AF84" s="43" t="n"/>
      <c r="AG84" s="43" t="n"/>
      <c r="AH84" s="43" t="n"/>
      <c r="AI84" s="43" t="n"/>
      <c r="AJ84" s="43" t="n"/>
      <c r="AK84" s="266" t="n"/>
      <c r="AL84" s="628">
        <f>EXACT(S84,AD84)</f>
        <v/>
      </c>
      <c r="AM84" s="43">
        <f>EXACT(T84,AE84)</f>
        <v/>
      </c>
      <c r="AN84" s="43">
        <f>EXACT(U84,AF84)</f>
        <v/>
      </c>
      <c r="AO84" s="43">
        <f>EXACT(V84,AG84)</f>
        <v/>
      </c>
      <c r="AP84" s="266">
        <f>EXACT(W84,AH84)</f>
        <v/>
      </c>
    </row>
    <row r="85">
      <c r="A85" s="439" t="n"/>
      <c r="B85" s="440" t="n"/>
      <c r="C85" s="445" t="n"/>
      <c r="D85" s="441" t="n"/>
      <c r="E85" s="441" t="n"/>
      <c r="F85" s="441" t="n"/>
      <c r="G85" s="441" t="n"/>
      <c r="H85" s="441" t="n"/>
      <c r="I85" s="441" t="n"/>
      <c r="J85" s="441" t="n"/>
      <c r="K85" s="441" t="n"/>
      <c r="L85" s="441" t="n"/>
      <c r="M85" s="441" t="n"/>
      <c r="N85" s="441" t="n"/>
      <c r="O85" s="441" t="n"/>
      <c r="P85" s="441" t="n"/>
      <c r="Q85" s="608" t="n"/>
      <c r="R85" s="223" t="inlineStr">
        <is>
          <t>Fault Injection</t>
        </is>
      </c>
      <c r="S85" s="43" t="inlineStr">
        <is>
          <t>[SYI_COMMON_003_001_003_002] Chorus SPI received SOF error L2.html</t>
        </is>
      </c>
      <c r="T85" s="240" t="n">
        <v>1</v>
      </c>
      <c r="U85" s="240" t="n">
        <v>0</v>
      </c>
      <c r="V85" s="240" t="n">
        <v>0</v>
      </c>
      <c r="W85" s="240" t="n">
        <v>1</v>
      </c>
      <c r="X85" s="43" t="n"/>
      <c r="Y85" s="43" t="n"/>
      <c r="Z85" s="43" t="n"/>
      <c r="AA85" s="43" t="n"/>
      <c r="AB85" s="266" t="n"/>
      <c r="AD85" s="223" t="n"/>
      <c r="AE85" s="43" t="n"/>
      <c r="AF85" s="43" t="n"/>
      <c r="AG85" s="43" t="n"/>
      <c r="AH85" s="43" t="n"/>
      <c r="AI85" s="43" t="n"/>
      <c r="AJ85" s="43" t="n"/>
      <c r="AK85" s="266" t="n"/>
      <c r="AL85" s="628">
        <f>EXACT(S85,AD85)</f>
        <v/>
      </c>
      <c r="AM85" s="43">
        <f>EXACT(T85,AE85)</f>
        <v/>
      </c>
      <c r="AN85" s="43">
        <f>EXACT(U85,AF85)</f>
        <v/>
      </c>
      <c r="AO85" s="43">
        <f>EXACT(V85,AG85)</f>
        <v/>
      </c>
      <c r="AP85" s="266">
        <f>EXACT(W85,AH85)</f>
        <v/>
      </c>
    </row>
    <row r="86">
      <c r="A86" s="439" t="n"/>
      <c r="B86" s="440" t="n"/>
      <c r="C86" s="445" t="n"/>
      <c r="D86" s="441" t="n"/>
      <c r="E86" s="441" t="n"/>
      <c r="F86" s="441" t="n"/>
      <c r="G86" s="441" t="n"/>
      <c r="H86" s="441" t="n"/>
      <c r="I86" s="441" t="n"/>
      <c r="J86" s="441" t="n"/>
      <c r="K86" s="441" t="n"/>
      <c r="L86" s="441" t="n"/>
      <c r="M86" s="441" t="n"/>
      <c r="N86" s="441" t="n"/>
      <c r="O86" s="441" t="n"/>
      <c r="P86" s="441" t="n"/>
      <c r="Q86" s="608" t="n"/>
      <c r="R86" s="223" t="inlineStr">
        <is>
          <t>Fault Injection</t>
        </is>
      </c>
      <c r="S86" s="43" t="inlineStr">
        <is>
          <t>[SYI_COMMON_003_001_003_003] Chorus SPI received SOF error L3.html</t>
        </is>
      </c>
      <c r="T86" s="240" t="n">
        <v>1</v>
      </c>
      <c r="U86" s="240" t="n">
        <v>0</v>
      </c>
      <c r="V86" s="240" t="n">
        <v>0</v>
      </c>
      <c r="W86" s="240" t="n">
        <v>1</v>
      </c>
      <c r="X86" s="43" t="n"/>
      <c r="Y86" s="43" t="n"/>
      <c r="Z86" s="43" t="n"/>
      <c r="AA86" s="43" t="n"/>
      <c r="AB86" s="266" t="n"/>
      <c r="AD86" s="223" t="n"/>
      <c r="AE86" s="43" t="n"/>
      <c r="AF86" s="43" t="n"/>
      <c r="AG86" s="43" t="n"/>
      <c r="AH86" s="43" t="n"/>
      <c r="AI86" s="43" t="n"/>
      <c r="AJ86" s="43" t="n"/>
      <c r="AK86" s="266" t="n"/>
      <c r="AL86" s="628">
        <f>EXACT(S86,AD86)</f>
        <v/>
      </c>
      <c r="AM86" s="43">
        <f>EXACT(T86,AE86)</f>
        <v/>
      </c>
      <c r="AN86" s="43">
        <f>EXACT(U86,AF86)</f>
        <v/>
      </c>
      <c r="AO86" s="43">
        <f>EXACT(V86,AG86)</f>
        <v/>
      </c>
      <c r="AP86" s="266">
        <f>EXACT(W86,AH86)</f>
        <v/>
      </c>
    </row>
    <row r="87">
      <c r="A87" s="439" t="n"/>
      <c r="B87" s="440" t="n"/>
      <c r="C87" s="445" t="n"/>
      <c r="D87" s="441" t="n"/>
      <c r="E87" s="441" t="n"/>
      <c r="F87" s="441" t="n"/>
      <c r="G87" s="441" t="n"/>
      <c r="H87" s="441" t="n"/>
      <c r="I87" s="441" t="n"/>
      <c r="J87" s="441" t="n"/>
      <c r="K87" s="441" t="n"/>
      <c r="L87" s="441" t="n"/>
      <c r="M87" s="441" t="n"/>
      <c r="N87" s="441" t="n"/>
      <c r="O87" s="441" t="n"/>
      <c r="P87" s="441" t="n"/>
      <c r="Q87" s="608" t="n"/>
      <c r="R87" s="223" t="inlineStr">
        <is>
          <t>Fault Injection</t>
        </is>
      </c>
      <c r="S87" s="43" t="inlineStr">
        <is>
          <t>[SYI_COMMON_003_001_004_001] Chorus SPI received SubFrame error L1.html</t>
        </is>
      </c>
      <c r="T87" s="240" t="n">
        <v>1</v>
      </c>
      <c r="U87" s="240" t="n">
        <v>0</v>
      </c>
      <c r="V87" s="240" t="n">
        <v>0</v>
      </c>
      <c r="W87" s="240" t="n">
        <v>1</v>
      </c>
      <c r="X87" s="43" t="n"/>
      <c r="Y87" s="43" t="n"/>
      <c r="Z87" s="43" t="n"/>
      <c r="AA87" s="43" t="n"/>
      <c r="AB87" s="266" t="n"/>
      <c r="AD87" s="223" t="n"/>
      <c r="AE87" s="43" t="n"/>
      <c r="AF87" s="43" t="n"/>
      <c r="AG87" s="43" t="n"/>
      <c r="AH87" s="43" t="n"/>
      <c r="AI87" s="43" t="n"/>
      <c r="AJ87" s="43" t="n"/>
      <c r="AK87" s="266" t="n"/>
      <c r="AL87" s="628">
        <f>EXACT(S87,AD87)</f>
        <v/>
      </c>
      <c r="AM87" s="43">
        <f>EXACT(T87,AE87)</f>
        <v/>
      </c>
      <c r="AN87" s="43">
        <f>EXACT(U87,AF87)</f>
        <v/>
      </c>
      <c r="AO87" s="43">
        <f>EXACT(V87,AG87)</f>
        <v/>
      </c>
      <c r="AP87" s="266">
        <f>EXACT(W87,AH87)</f>
        <v/>
      </c>
    </row>
    <row r="88">
      <c r="A88" s="439" t="n"/>
      <c r="B88" s="440" t="n"/>
      <c r="C88" s="445" t="n"/>
      <c r="D88" s="441" t="n"/>
      <c r="E88" s="441" t="n"/>
      <c r="F88" s="441" t="n"/>
      <c r="G88" s="441" t="n"/>
      <c r="H88" s="441" t="n"/>
      <c r="I88" s="441" t="n"/>
      <c r="J88" s="441" t="n"/>
      <c r="K88" s="441" t="n"/>
      <c r="L88" s="441" t="n"/>
      <c r="M88" s="441" t="n"/>
      <c r="N88" s="441" t="n"/>
      <c r="O88" s="441" t="n"/>
      <c r="P88" s="441" t="n"/>
      <c r="Q88" s="608" t="n"/>
      <c r="R88" s="223" t="inlineStr">
        <is>
          <t>Fault Injection</t>
        </is>
      </c>
      <c r="S88" s="43" t="inlineStr">
        <is>
          <t>[SYI_COMMON_003_001_004_002] Chorus SPI received SubFrame error L2.html</t>
        </is>
      </c>
      <c r="T88" s="240" t="n">
        <v>1</v>
      </c>
      <c r="U88" s="240" t="n">
        <v>0</v>
      </c>
      <c r="V88" s="240" t="n">
        <v>0</v>
      </c>
      <c r="W88" s="240" t="n">
        <v>1</v>
      </c>
      <c r="X88" s="43" t="n"/>
      <c r="Y88" s="43" t="n"/>
      <c r="Z88" s="43" t="n"/>
      <c r="AA88" s="43" t="n"/>
      <c r="AB88" s="266" t="n"/>
      <c r="AD88" s="223" t="n"/>
      <c r="AE88" s="43" t="n"/>
      <c r="AF88" s="43" t="n"/>
      <c r="AG88" s="43" t="n"/>
      <c r="AH88" s="43" t="n"/>
      <c r="AI88" s="43" t="n"/>
      <c r="AJ88" s="43" t="n"/>
      <c r="AK88" s="266" t="n"/>
      <c r="AL88" s="628">
        <f>EXACT(S88,AD88)</f>
        <v/>
      </c>
      <c r="AM88" s="43">
        <f>EXACT(T88,AE88)</f>
        <v/>
      </c>
      <c r="AN88" s="43">
        <f>EXACT(U88,AF88)</f>
        <v/>
      </c>
      <c r="AO88" s="43">
        <f>EXACT(V88,AG88)</f>
        <v/>
      </c>
      <c r="AP88" s="266">
        <f>EXACT(W88,AH88)</f>
        <v/>
      </c>
    </row>
    <row r="89">
      <c r="A89" s="439" t="n"/>
      <c r="B89" s="440" t="n"/>
      <c r="C89" s="445" t="n"/>
      <c r="D89" s="441" t="n"/>
      <c r="E89" s="441" t="n"/>
      <c r="F89" s="441" t="n"/>
      <c r="G89" s="441" t="n"/>
      <c r="H89" s="441" t="n"/>
      <c r="I89" s="441" t="n"/>
      <c r="J89" s="441" t="n"/>
      <c r="K89" s="441" t="n"/>
      <c r="L89" s="441" t="n"/>
      <c r="M89" s="441" t="n"/>
      <c r="N89" s="441" t="n"/>
      <c r="O89" s="441" t="n"/>
      <c r="P89" s="441" t="n"/>
      <c r="Q89" s="608" t="n"/>
      <c r="R89" s="223" t="inlineStr">
        <is>
          <t>Fault Injection</t>
        </is>
      </c>
      <c r="S89" s="43" t="inlineStr">
        <is>
          <t>[SYI_COMMON_003_001_004_003] Chorus SPI received SubFrame error L3.html</t>
        </is>
      </c>
      <c r="T89" s="240" t="n">
        <v>1</v>
      </c>
      <c r="U89" s="240" t="n">
        <v>0</v>
      </c>
      <c r="V89" s="240" t="n">
        <v>0</v>
      </c>
      <c r="W89" s="240" t="n">
        <v>1</v>
      </c>
      <c r="X89" s="43" t="n"/>
      <c r="Y89" s="43" t="n"/>
      <c r="Z89" s="43" t="n"/>
      <c r="AA89" s="43" t="n"/>
      <c r="AB89" s="266" t="n"/>
      <c r="AD89" s="223" t="n"/>
      <c r="AE89" s="43" t="n"/>
      <c r="AF89" s="43" t="n"/>
      <c r="AG89" s="43" t="n"/>
      <c r="AH89" s="43" t="n"/>
      <c r="AI89" s="43" t="n"/>
      <c r="AJ89" s="43" t="n"/>
      <c r="AK89" s="266" t="n"/>
      <c r="AL89" s="628">
        <f>EXACT(S89,AD89)</f>
        <v/>
      </c>
      <c r="AM89" s="43">
        <f>EXACT(T89,AE89)</f>
        <v/>
      </c>
      <c r="AN89" s="43">
        <f>EXACT(U89,AF89)</f>
        <v/>
      </c>
      <c r="AO89" s="43">
        <f>EXACT(V89,AG89)</f>
        <v/>
      </c>
      <c r="AP89" s="266">
        <f>EXACT(W89,AH89)</f>
        <v/>
      </c>
    </row>
    <row r="90">
      <c r="A90" s="439" t="n"/>
      <c r="B90" s="440" t="n"/>
      <c r="C90" s="445" t="n"/>
      <c r="D90" s="441" t="n"/>
      <c r="E90" s="441" t="n"/>
      <c r="F90" s="441" t="n"/>
      <c r="G90" s="441" t="n"/>
      <c r="H90" s="441" t="n"/>
      <c r="I90" s="441" t="n"/>
      <c r="J90" s="441" t="n"/>
      <c r="K90" s="441" t="n"/>
      <c r="L90" s="441" t="n"/>
      <c r="M90" s="441" t="n"/>
      <c r="N90" s="441" t="n"/>
      <c r="O90" s="441" t="n"/>
      <c r="P90" s="441" t="n"/>
      <c r="Q90" s="608" t="n"/>
      <c r="R90" s="223" t="inlineStr">
        <is>
          <t>Fault Injection</t>
        </is>
      </c>
      <c r="S90" s="43" t="inlineStr">
        <is>
          <t>[SYI_COMMON_003_001_005_001] Chorus SPI received Alive counter error L1.html</t>
        </is>
      </c>
      <c r="T90" s="240" t="n">
        <v>1</v>
      </c>
      <c r="U90" s="240" t="n">
        <v>0</v>
      </c>
      <c r="V90" s="240" t="n">
        <v>0</v>
      </c>
      <c r="W90" s="240" t="n">
        <v>1</v>
      </c>
      <c r="X90" s="43" t="n"/>
      <c r="Y90" s="43" t="n"/>
      <c r="Z90" s="43" t="n"/>
      <c r="AA90" s="43" t="n"/>
      <c r="AB90" s="266" t="n"/>
      <c r="AD90" s="223" t="n"/>
      <c r="AE90" s="43" t="n"/>
      <c r="AF90" s="43" t="n"/>
      <c r="AG90" s="43" t="n"/>
      <c r="AH90" s="43" t="n"/>
      <c r="AI90" s="43" t="n"/>
      <c r="AJ90" s="43" t="n"/>
      <c r="AK90" s="266" t="n"/>
      <c r="AL90" s="628">
        <f>EXACT(S90,AD90)</f>
        <v/>
      </c>
      <c r="AM90" s="43">
        <f>EXACT(T90,AE90)</f>
        <v/>
      </c>
      <c r="AN90" s="43">
        <f>EXACT(U90,AF90)</f>
        <v/>
      </c>
      <c r="AO90" s="43">
        <f>EXACT(V90,AG90)</f>
        <v/>
      </c>
      <c r="AP90" s="266">
        <f>EXACT(W90,AH90)</f>
        <v/>
      </c>
    </row>
    <row r="91">
      <c r="A91" s="439" t="n"/>
      <c r="B91" s="440" t="n"/>
      <c r="C91" s="445" t="n"/>
      <c r="D91" s="441" t="n"/>
      <c r="E91" s="441" t="n"/>
      <c r="F91" s="441" t="n"/>
      <c r="G91" s="441" t="n"/>
      <c r="H91" s="441" t="n"/>
      <c r="I91" s="441" t="n"/>
      <c r="J91" s="441" t="n"/>
      <c r="K91" s="441" t="n"/>
      <c r="L91" s="441" t="n"/>
      <c r="M91" s="441" t="n"/>
      <c r="N91" s="441" t="n"/>
      <c r="O91" s="441" t="n"/>
      <c r="P91" s="441" t="n"/>
      <c r="Q91" s="608" t="n"/>
      <c r="R91" s="223" t="inlineStr">
        <is>
          <t>Fault Injection</t>
        </is>
      </c>
      <c r="S91" s="43" t="inlineStr">
        <is>
          <t>[SYI_COMMON_003_001_005_002] Chorus SPI received Alive counter error L2.html</t>
        </is>
      </c>
      <c r="T91" s="240" t="n">
        <v>1</v>
      </c>
      <c r="U91" s="240" t="n">
        <v>0</v>
      </c>
      <c r="V91" s="240" t="n">
        <v>0</v>
      </c>
      <c r="W91" s="240" t="n">
        <v>1</v>
      </c>
      <c r="X91" s="43" t="n"/>
      <c r="Y91" s="43" t="n"/>
      <c r="Z91" s="43" t="n"/>
      <c r="AA91" s="43" t="n"/>
      <c r="AB91" s="266" t="n"/>
      <c r="AD91" s="223" t="n"/>
      <c r="AE91" s="43" t="n"/>
      <c r="AF91" s="43" t="n"/>
      <c r="AG91" s="43" t="n"/>
      <c r="AH91" s="43" t="n"/>
      <c r="AI91" s="43" t="n"/>
      <c r="AJ91" s="43" t="n"/>
      <c r="AK91" s="266" t="n"/>
      <c r="AL91" s="628">
        <f>EXACT(S91,AD91)</f>
        <v/>
      </c>
      <c r="AM91" s="43">
        <f>EXACT(T91,AE91)</f>
        <v/>
      </c>
      <c r="AN91" s="43">
        <f>EXACT(U91,AF91)</f>
        <v/>
      </c>
      <c r="AO91" s="43">
        <f>EXACT(V91,AG91)</f>
        <v/>
      </c>
      <c r="AP91" s="266">
        <f>EXACT(W91,AH91)</f>
        <v/>
      </c>
    </row>
    <row r="92">
      <c r="A92" s="439" t="n"/>
      <c r="B92" s="440" t="n"/>
      <c r="C92" s="445" t="n"/>
      <c r="D92" s="441" t="n"/>
      <c r="E92" s="441" t="n"/>
      <c r="F92" s="441" t="n"/>
      <c r="G92" s="441" t="n"/>
      <c r="H92" s="441" t="n"/>
      <c r="I92" s="441" t="n"/>
      <c r="J92" s="441" t="n"/>
      <c r="K92" s="441" t="n"/>
      <c r="L92" s="441" t="n"/>
      <c r="M92" s="441" t="n"/>
      <c r="N92" s="441" t="n"/>
      <c r="O92" s="441" t="n"/>
      <c r="P92" s="441" t="n"/>
      <c r="Q92" s="608" t="n"/>
      <c r="R92" s="223" t="inlineStr">
        <is>
          <t>Fault Injection</t>
        </is>
      </c>
      <c r="S92" s="43" t="inlineStr">
        <is>
          <t>[SYI_COMMON_003_001_005_003] Chorus SPI received Alive counter error L3.html</t>
        </is>
      </c>
      <c r="T92" s="240" t="n">
        <v>1</v>
      </c>
      <c r="U92" s="240" t="n">
        <v>0</v>
      </c>
      <c r="V92" s="240" t="n">
        <v>0</v>
      </c>
      <c r="W92" s="240" t="n">
        <v>1</v>
      </c>
      <c r="X92" s="43" t="n"/>
      <c r="Y92" s="43" t="n"/>
      <c r="Z92" s="43" t="n"/>
      <c r="AA92" s="43" t="n"/>
      <c r="AB92" s="266" t="n"/>
      <c r="AD92" s="223" t="n"/>
      <c r="AE92" s="43" t="n"/>
      <c r="AF92" s="43" t="n"/>
      <c r="AG92" s="43" t="n"/>
      <c r="AH92" s="43" t="n"/>
      <c r="AI92" s="43" t="n"/>
      <c r="AJ92" s="43" t="n"/>
      <c r="AK92" s="266" t="n"/>
      <c r="AL92" s="628">
        <f>EXACT(S92,AD92)</f>
        <v/>
      </c>
      <c r="AM92" s="43">
        <f>EXACT(T92,AE92)</f>
        <v/>
      </c>
      <c r="AN92" s="43">
        <f>EXACT(U92,AF92)</f>
        <v/>
      </c>
      <c r="AO92" s="43">
        <f>EXACT(V92,AG92)</f>
        <v/>
      </c>
      <c r="AP92" s="266">
        <f>EXACT(W92,AH92)</f>
        <v/>
      </c>
    </row>
    <row r="93">
      <c r="A93" s="439" t="n"/>
      <c r="B93" s="440" t="n"/>
      <c r="C93" s="445" t="n"/>
      <c r="D93" s="441" t="n"/>
      <c r="E93" s="441" t="n"/>
      <c r="F93" s="441" t="n"/>
      <c r="G93" s="441" t="n"/>
      <c r="H93" s="441" t="n"/>
      <c r="I93" s="441" t="n"/>
      <c r="J93" s="441" t="n"/>
      <c r="K93" s="441" t="n"/>
      <c r="L93" s="441" t="n"/>
      <c r="M93" s="441" t="n"/>
      <c r="N93" s="441" t="n"/>
      <c r="O93" s="441" t="n"/>
      <c r="P93" s="441" t="n"/>
      <c r="Q93" s="608" t="n"/>
      <c r="R93" s="223" t="inlineStr">
        <is>
          <t>Fault Injection</t>
        </is>
      </c>
      <c r="S93" s="43" t="inlineStr">
        <is>
          <t>[SYI_COMMON_003_002_001_001] DSP received No error L1.html</t>
        </is>
      </c>
      <c r="T93" s="240" t="n">
        <v>1</v>
      </c>
      <c r="U93" s="240" t="n">
        <v>0</v>
      </c>
      <c r="V93" s="240" t="n">
        <v>0</v>
      </c>
      <c r="W93" s="240" t="n">
        <v>1</v>
      </c>
      <c r="X93" s="43" t="n"/>
      <c r="Y93" s="43" t="n"/>
      <c r="Z93" s="43" t="n"/>
      <c r="AA93" s="43" t="n"/>
      <c r="AB93" s="266" t="n"/>
      <c r="AD93" s="223" t="n"/>
      <c r="AE93" s="43" t="n"/>
      <c r="AF93" s="43" t="n"/>
      <c r="AG93" s="43" t="n"/>
      <c r="AH93" s="43" t="n"/>
      <c r="AI93" s="43" t="n"/>
      <c r="AJ93" s="43" t="n"/>
      <c r="AK93" s="266" t="n"/>
      <c r="AL93" s="628">
        <f>EXACT(S93,AD93)</f>
        <v/>
      </c>
      <c r="AM93" s="43">
        <f>EXACT(T93,AE93)</f>
        <v/>
      </c>
      <c r="AN93" s="43">
        <f>EXACT(U93,AF93)</f>
        <v/>
      </c>
      <c r="AO93" s="43">
        <f>EXACT(V93,AG93)</f>
        <v/>
      </c>
      <c r="AP93" s="266">
        <f>EXACT(W93,AH93)</f>
        <v/>
      </c>
    </row>
    <row r="94">
      <c r="A94" s="439" t="n"/>
      <c r="B94" s="440" t="n"/>
      <c r="C94" s="445" t="n"/>
      <c r="D94" s="441" t="n"/>
      <c r="E94" s="441" t="n"/>
      <c r="F94" s="441" t="n"/>
      <c r="G94" s="441" t="n"/>
      <c r="H94" s="441" t="n"/>
      <c r="I94" s="441" t="n"/>
      <c r="J94" s="441" t="n"/>
      <c r="K94" s="441" t="n"/>
      <c r="L94" s="441" t="n"/>
      <c r="M94" s="441" t="n"/>
      <c r="N94" s="441" t="n"/>
      <c r="O94" s="441" t="n"/>
      <c r="P94" s="441" t="n"/>
      <c r="Q94" s="608" t="n"/>
      <c r="R94" s="223" t="inlineStr">
        <is>
          <t>Fault Injection</t>
        </is>
      </c>
      <c r="S94" s="43" t="inlineStr">
        <is>
          <t>[SYI_COMMON_003_002_001_002] DSP received No error L2.html</t>
        </is>
      </c>
      <c r="T94" s="240" t="n">
        <v>1</v>
      </c>
      <c r="U94" s="240" t="n">
        <v>0</v>
      </c>
      <c r="V94" s="240" t="n">
        <v>0</v>
      </c>
      <c r="W94" s="240" t="n">
        <v>1</v>
      </c>
      <c r="X94" s="43" t="n"/>
      <c r="Y94" s="43" t="n"/>
      <c r="Z94" s="43" t="n"/>
      <c r="AA94" s="43" t="n"/>
      <c r="AB94" s="266" t="n"/>
      <c r="AD94" s="223" t="n"/>
      <c r="AE94" s="43" t="n"/>
      <c r="AF94" s="43" t="n"/>
      <c r="AG94" s="43" t="n"/>
      <c r="AH94" s="43" t="n"/>
      <c r="AI94" s="43" t="n"/>
      <c r="AJ94" s="43" t="n"/>
      <c r="AK94" s="266" t="n"/>
      <c r="AL94" s="628">
        <f>EXACT(S94,AD94)</f>
        <v/>
      </c>
      <c r="AM94" s="43">
        <f>EXACT(T94,AE94)</f>
        <v/>
      </c>
      <c r="AN94" s="43">
        <f>EXACT(U94,AF94)</f>
        <v/>
      </c>
      <c r="AO94" s="43">
        <f>EXACT(V94,AG94)</f>
        <v/>
      </c>
      <c r="AP94" s="266">
        <f>EXACT(W94,AH94)</f>
        <v/>
      </c>
    </row>
    <row r="95">
      <c r="A95" s="439" t="n"/>
      <c r="B95" s="440" t="n"/>
      <c r="C95" s="445" t="n"/>
      <c r="D95" s="441" t="n"/>
      <c r="E95" s="441" t="n"/>
      <c r="F95" s="441" t="n"/>
      <c r="G95" s="441" t="n"/>
      <c r="H95" s="441" t="n"/>
      <c r="I95" s="441" t="n"/>
      <c r="J95" s="441" t="n"/>
      <c r="K95" s="441" t="n"/>
      <c r="L95" s="441" t="n"/>
      <c r="M95" s="441" t="n"/>
      <c r="N95" s="441" t="n"/>
      <c r="O95" s="441" t="n"/>
      <c r="P95" s="441" t="n"/>
      <c r="Q95" s="608" t="n"/>
      <c r="R95" s="223" t="inlineStr">
        <is>
          <t>Fault Injection</t>
        </is>
      </c>
      <c r="S95" s="43" t="inlineStr">
        <is>
          <t>[SYI_COMMON_003_002_001_003] DSP received No error L3.html</t>
        </is>
      </c>
      <c r="T95" s="240" t="n">
        <v>1</v>
      </c>
      <c r="U95" s="240" t="n">
        <v>0</v>
      </c>
      <c r="V95" s="240" t="n">
        <v>0</v>
      </c>
      <c r="W95" s="240" t="n">
        <v>1</v>
      </c>
      <c r="X95" s="43" t="n"/>
      <c r="Y95" s="43" t="n"/>
      <c r="Z95" s="43" t="n"/>
      <c r="AA95" s="43" t="n"/>
      <c r="AB95" s="266" t="n"/>
      <c r="AD95" s="223" t="n"/>
      <c r="AE95" s="43" t="n"/>
      <c r="AF95" s="43" t="n"/>
      <c r="AG95" s="43" t="n"/>
      <c r="AH95" s="43" t="n"/>
      <c r="AI95" s="43" t="n"/>
      <c r="AJ95" s="43" t="n"/>
      <c r="AK95" s="266" t="n"/>
      <c r="AL95" s="628">
        <f>EXACT(S95,AD95)</f>
        <v/>
      </c>
      <c r="AM95" s="43">
        <f>EXACT(T95,AE95)</f>
        <v/>
      </c>
      <c r="AN95" s="43">
        <f>EXACT(U95,AF95)</f>
        <v/>
      </c>
      <c r="AO95" s="43">
        <f>EXACT(V95,AG95)</f>
        <v/>
      </c>
      <c r="AP95" s="266">
        <f>EXACT(W95,AH95)</f>
        <v/>
      </c>
    </row>
    <row r="96">
      <c r="A96" s="439" t="n"/>
      <c r="B96" s="440" t="n"/>
      <c r="C96" s="445" t="n"/>
      <c r="D96" s="441" t="n"/>
      <c r="E96" s="441" t="n"/>
      <c r="F96" s="441" t="n"/>
      <c r="G96" s="441" t="n"/>
      <c r="H96" s="441" t="n"/>
      <c r="I96" s="441" t="n"/>
      <c r="J96" s="441" t="n"/>
      <c r="K96" s="441" t="n"/>
      <c r="L96" s="441" t="n"/>
      <c r="M96" s="441" t="n"/>
      <c r="N96" s="441" t="n"/>
      <c r="O96" s="441" t="n"/>
      <c r="P96" s="441" t="n"/>
      <c r="Q96" s="608" t="n"/>
      <c r="R96" s="223" t="inlineStr">
        <is>
          <t>Fault Injection</t>
        </is>
      </c>
      <c r="S96" s="43" t="inlineStr">
        <is>
          <t>[SYI_COMMON_003_002_002_001] DSP received SOF error L1.html</t>
        </is>
      </c>
      <c r="T96" s="240" t="n">
        <v>1</v>
      </c>
      <c r="U96" s="240" t="n">
        <v>0</v>
      </c>
      <c r="V96" s="240" t="n">
        <v>0</v>
      </c>
      <c r="W96" s="240" t="n">
        <v>1</v>
      </c>
      <c r="X96" s="43" t="n"/>
      <c r="Y96" s="43" t="n"/>
      <c r="Z96" s="43" t="n"/>
      <c r="AA96" s="43" t="n"/>
      <c r="AB96" s="266" t="n"/>
      <c r="AD96" s="223" t="n"/>
      <c r="AE96" s="43" t="n"/>
      <c r="AF96" s="43" t="n"/>
      <c r="AG96" s="43" t="n"/>
      <c r="AH96" s="43" t="n"/>
      <c r="AI96" s="43" t="n"/>
      <c r="AJ96" s="43" t="n"/>
      <c r="AK96" s="266" t="n"/>
      <c r="AL96" s="628">
        <f>EXACT(S96,AD96)</f>
        <v/>
      </c>
      <c r="AM96" s="43">
        <f>EXACT(T96,AE96)</f>
        <v/>
      </c>
      <c r="AN96" s="43">
        <f>EXACT(U96,AF96)</f>
        <v/>
      </c>
      <c r="AO96" s="43">
        <f>EXACT(V96,AG96)</f>
        <v/>
      </c>
      <c r="AP96" s="266">
        <f>EXACT(W96,AH96)</f>
        <v/>
      </c>
    </row>
    <row r="97">
      <c r="A97" s="439" t="n"/>
      <c r="B97" s="440" t="n"/>
      <c r="C97" s="445" t="n"/>
      <c r="D97" s="441" t="n"/>
      <c r="E97" s="441" t="n"/>
      <c r="F97" s="441" t="n"/>
      <c r="G97" s="441" t="n"/>
      <c r="H97" s="441" t="n"/>
      <c r="I97" s="441" t="n"/>
      <c r="J97" s="441" t="n"/>
      <c r="K97" s="441" t="n"/>
      <c r="L97" s="441" t="n"/>
      <c r="M97" s="441" t="n"/>
      <c r="N97" s="441" t="n"/>
      <c r="O97" s="441" t="n"/>
      <c r="P97" s="441" t="n"/>
      <c r="Q97" s="608" t="n"/>
      <c r="R97" s="223" t="inlineStr">
        <is>
          <t>Fault Injection</t>
        </is>
      </c>
      <c r="S97" s="43" t="inlineStr">
        <is>
          <t>[SYI_COMMON_003_002_002_002] DSP received SOF error L2.html</t>
        </is>
      </c>
      <c r="T97" s="240" t="n">
        <v>1</v>
      </c>
      <c r="U97" s="240" t="n">
        <v>0</v>
      </c>
      <c r="V97" s="240" t="n">
        <v>0</v>
      </c>
      <c r="W97" s="240" t="n">
        <v>1</v>
      </c>
      <c r="X97" s="43" t="n"/>
      <c r="Y97" s="43" t="n"/>
      <c r="Z97" s="43" t="n"/>
      <c r="AA97" s="43" t="n"/>
      <c r="AB97" s="266" t="n"/>
      <c r="AD97" s="223" t="n"/>
      <c r="AE97" s="43" t="n"/>
      <c r="AF97" s="43" t="n"/>
      <c r="AG97" s="43" t="n"/>
      <c r="AH97" s="43" t="n"/>
      <c r="AI97" s="43" t="n"/>
      <c r="AJ97" s="43" t="n"/>
      <c r="AK97" s="266" t="n"/>
      <c r="AL97" s="628">
        <f>EXACT(S97,AD97)</f>
        <v/>
      </c>
      <c r="AM97" s="43">
        <f>EXACT(T97,AE97)</f>
        <v/>
      </c>
      <c r="AN97" s="43">
        <f>EXACT(U97,AF97)</f>
        <v/>
      </c>
      <c r="AO97" s="43">
        <f>EXACT(V97,AG97)</f>
        <v/>
      </c>
      <c r="AP97" s="266">
        <f>EXACT(W97,AH97)</f>
        <v/>
      </c>
    </row>
    <row r="98">
      <c r="A98" s="439" t="n"/>
      <c r="B98" s="440" t="n"/>
      <c r="C98" s="445" t="n"/>
      <c r="D98" s="441" t="n"/>
      <c r="E98" s="441" t="n"/>
      <c r="F98" s="441" t="n"/>
      <c r="G98" s="441" t="n"/>
      <c r="H98" s="441" t="n"/>
      <c r="I98" s="441" t="n"/>
      <c r="J98" s="441" t="n"/>
      <c r="K98" s="441" t="n"/>
      <c r="L98" s="441" t="n"/>
      <c r="M98" s="441" t="n"/>
      <c r="N98" s="441" t="n"/>
      <c r="O98" s="441" t="n"/>
      <c r="P98" s="441" t="n"/>
      <c r="Q98" s="608" t="n"/>
      <c r="R98" s="223" t="inlineStr">
        <is>
          <t>Fault Injection</t>
        </is>
      </c>
      <c r="S98" s="43" t="inlineStr">
        <is>
          <t>[SYI_COMMON_003_002_002_003] DSP received SOF error L3.html</t>
        </is>
      </c>
      <c r="T98" s="240" t="n">
        <v>1</v>
      </c>
      <c r="U98" s="240" t="n">
        <v>0</v>
      </c>
      <c r="V98" s="240" t="n">
        <v>0</v>
      </c>
      <c r="W98" s="240" t="n">
        <v>1</v>
      </c>
      <c r="X98" s="43" t="n"/>
      <c r="Y98" s="43" t="n"/>
      <c r="Z98" s="43" t="n"/>
      <c r="AA98" s="43" t="n"/>
      <c r="AB98" s="266" t="n"/>
      <c r="AD98" s="223" t="n"/>
      <c r="AE98" s="43" t="n"/>
      <c r="AF98" s="43" t="n"/>
      <c r="AG98" s="43" t="n"/>
      <c r="AH98" s="43" t="n"/>
      <c r="AI98" s="43" t="n"/>
      <c r="AJ98" s="43" t="n"/>
      <c r="AK98" s="266" t="n"/>
      <c r="AL98" s="628">
        <f>EXACT(S98,AD98)</f>
        <v/>
      </c>
      <c r="AM98" s="43">
        <f>EXACT(T98,AE98)</f>
        <v/>
      </c>
      <c r="AN98" s="43">
        <f>EXACT(U98,AF98)</f>
        <v/>
      </c>
      <c r="AO98" s="43">
        <f>EXACT(V98,AG98)</f>
        <v/>
      </c>
      <c r="AP98" s="266">
        <f>EXACT(W98,AH98)</f>
        <v/>
      </c>
    </row>
    <row r="99">
      <c r="A99" s="439" t="n"/>
      <c r="B99" s="440" t="n"/>
      <c r="C99" s="445" t="n"/>
      <c r="D99" s="441" t="n"/>
      <c r="E99" s="441" t="n"/>
      <c r="F99" s="441" t="n"/>
      <c r="G99" s="441" t="n"/>
      <c r="H99" s="441" t="n"/>
      <c r="I99" s="441" t="n"/>
      <c r="J99" s="441" t="n"/>
      <c r="K99" s="441" t="n"/>
      <c r="L99" s="441" t="n"/>
      <c r="M99" s="441" t="n"/>
      <c r="N99" s="441" t="n"/>
      <c r="O99" s="441" t="n"/>
      <c r="P99" s="441" t="n"/>
      <c r="Q99" s="608" t="n"/>
      <c r="R99" s="223" t="inlineStr">
        <is>
          <t>Fault Injection</t>
        </is>
      </c>
      <c r="S99" s="43" t="inlineStr">
        <is>
          <t>[SYI_COMMON_003_002_003_001] DSP received SubFrame error L1.html</t>
        </is>
      </c>
      <c r="T99" s="240" t="n">
        <v>1</v>
      </c>
      <c r="U99" s="240" t="n">
        <v>0</v>
      </c>
      <c r="V99" s="240" t="n">
        <v>0</v>
      </c>
      <c r="W99" s="240" t="n">
        <v>1</v>
      </c>
      <c r="X99" s="43" t="n"/>
      <c r="Y99" s="43" t="n"/>
      <c r="Z99" s="43" t="n"/>
      <c r="AA99" s="43" t="n"/>
      <c r="AB99" s="266" t="n"/>
      <c r="AD99" s="223" t="n"/>
      <c r="AE99" s="43" t="n"/>
      <c r="AF99" s="43" t="n"/>
      <c r="AG99" s="43" t="n"/>
      <c r="AH99" s="43" t="n"/>
      <c r="AI99" s="43" t="n"/>
      <c r="AJ99" s="43" t="n"/>
      <c r="AK99" s="266" t="n"/>
      <c r="AL99" s="628">
        <f>EXACT(S99,AD99)</f>
        <v/>
      </c>
      <c r="AM99" s="43">
        <f>EXACT(T99,AE99)</f>
        <v/>
      </c>
      <c r="AN99" s="43">
        <f>EXACT(U99,AF99)</f>
        <v/>
      </c>
      <c r="AO99" s="43">
        <f>EXACT(V99,AG99)</f>
        <v/>
      </c>
      <c r="AP99" s="266">
        <f>EXACT(W99,AH99)</f>
        <v/>
      </c>
    </row>
    <row r="100">
      <c r="A100" s="439" t="n"/>
      <c r="B100" s="440" t="n"/>
      <c r="C100" s="445" t="n"/>
      <c r="D100" s="441" t="n"/>
      <c r="E100" s="441" t="n"/>
      <c r="F100" s="441" t="n"/>
      <c r="G100" s="441" t="n"/>
      <c r="H100" s="441" t="n"/>
      <c r="I100" s="441" t="n"/>
      <c r="J100" s="441" t="n"/>
      <c r="K100" s="441" t="n"/>
      <c r="L100" s="441" t="n"/>
      <c r="M100" s="441" t="n"/>
      <c r="N100" s="441" t="n"/>
      <c r="O100" s="441" t="n"/>
      <c r="P100" s="441" t="n"/>
      <c r="Q100" s="608" t="n"/>
      <c r="R100" s="223" t="inlineStr">
        <is>
          <t>Fault Injection</t>
        </is>
      </c>
      <c r="S100" s="43" t="inlineStr">
        <is>
          <t>[SYI_COMMON_003_002_003_002] DSP received SubFrame error L2.html</t>
        </is>
      </c>
      <c r="T100" s="240" t="n">
        <v>1</v>
      </c>
      <c r="U100" s="240" t="n">
        <v>0</v>
      </c>
      <c r="V100" s="240" t="n">
        <v>0</v>
      </c>
      <c r="W100" s="240" t="n">
        <v>1</v>
      </c>
      <c r="X100" s="43" t="n"/>
      <c r="Y100" s="43" t="n"/>
      <c r="Z100" s="43" t="n"/>
      <c r="AA100" s="43" t="n"/>
      <c r="AB100" s="266" t="n"/>
      <c r="AD100" s="223" t="n"/>
      <c r="AE100" s="43" t="n"/>
      <c r="AF100" s="43" t="n"/>
      <c r="AG100" s="43" t="n"/>
      <c r="AH100" s="43" t="n"/>
      <c r="AI100" s="43" t="n"/>
      <c r="AJ100" s="43" t="n"/>
      <c r="AK100" s="266" t="n"/>
      <c r="AL100" s="628">
        <f>EXACT(S100,AD100)</f>
        <v/>
      </c>
      <c r="AM100" s="43">
        <f>EXACT(T100,AE100)</f>
        <v/>
      </c>
      <c r="AN100" s="43">
        <f>EXACT(U100,AF100)</f>
        <v/>
      </c>
      <c r="AO100" s="43">
        <f>EXACT(V100,AG100)</f>
        <v/>
      </c>
      <c r="AP100" s="266">
        <f>EXACT(W100,AH100)</f>
        <v/>
      </c>
    </row>
    <row r="101">
      <c r="A101" s="439" t="n"/>
      <c r="B101" s="440" t="n"/>
      <c r="C101" s="445" t="n"/>
      <c r="D101" s="441" t="n"/>
      <c r="E101" s="441" t="n"/>
      <c r="F101" s="441" t="n"/>
      <c r="G101" s="441" t="n"/>
      <c r="H101" s="441" t="n"/>
      <c r="I101" s="441" t="n"/>
      <c r="J101" s="441" t="n"/>
      <c r="K101" s="441" t="n"/>
      <c r="L101" s="441" t="n"/>
      <c r="M101" s="441" t="n"/>
      <c r="N101" s="441" t="n"/>
      <c r="O101" s="441" t="n"/>
      <c r="P101" s="441" t="n"/>
      <c r="Q101" s="608" t="n"/>
      <c r="R101" s="223" t="inlineStr">
        <is>
          <t>Fault Injection</t>
        </is>
      </c>
      <c r="S101" s="43" t="inlineStr">
        <is>
          <t>[SYI_COMMON_003_002_003_003] DSP received SubFrame error L3.html</t>
        </is>
      </c>
      <c r="T101" s="240" t="n">
        <v>1</v>
      </c>
      <c r="U101" s="240" t="n">
        <v>0</v>
      </c>
      <c r="V101" s="240" t="n">
        <v>0</v>
      </c>
      <c r="W101" s="240" t="n">
        <v>1</v>
      </c>
      <c r="X101" s="43" t="n"/>
      <c r="Y101" s="43" t="n"/>
      <c r="Z101" s="43" t="n"/>
      <c r="AA101" s="43" t="n"/>
      <c r="AB101" s="266" t="n"/>
      <c r="AD101" s="223" t="n"/>
      <c r="AE101" s="43" t="n"/>
      <c r="AF101" s="43" t="n"/>
      <c r="AG101" s="43" t="n"/>
      <c r="AH101" s="43" t="n"/>
      <c r="AI101" s="43" t="n"/>
      <c r="AJ101" s="43" t="n"/>
      <c r="AK101" s="266" t="n"/>
      <c r="AL101" s="628">
        <f>EXACT(S101,AD101)</f>
        <v/>
      </c>
      <c r="AM101" s="43">
        <f>EXACT(T101,AE101)</f>
        <v/>
      </c>
      <c r="AN101" s="43">
        <f>EXACT(U101,AF101)</f>
        <v/>
      </c>
      <c r="AO101" s="43">
        <f>EXACT(V101,AG101)</f>
        <v/>
      </c>
      <c r="AP101" s="266">
        <f>EXACT(W101,AH101)</f>
        <v/>
      </c>
    </row>
    <row r="102">
      <c r="A102" s="439" t="n"/>
      <c r="B102" s="440" t="n"/>
      <c r="C102" s="445" t="n"/>
      <c r="D102" s="441" t="n"/>
      <c r="E102" s="441" t="n"/>
      <c r="F102" s="441" t="n"/>
      <c r="G102" s="441" t="n"/>
      <c r="H102" s="441" t="n"/>
      <c r="I102" s="441" t="n"/>
      <c r="J102" s="441" t="n"/>
      <c r="K102" s="441" t="n"/>
      <c r="L102" s="441" t="n"/>
      <c r="M102" s="441" t="n"/>
      <c r="N102" s="441" t="n"/>
      <c r="O102" s="441" t="n"/>
      <c r="P102" s="441" t="n"/>
      <c r="Q102" s="608" t="n"/>
      <c r="R102" s="223" t="inlineStr">
        <is>
          <t>Fault Injection</t>
        </is>
      </c>
      <c r="S102" s="43" t="inlineStr">
        <is>
          <t>[SYI_COMMON_003_002_005_001] DSP received Alive counter error L1.html</t>
        </is>
      </c>
      <c r="T102" s="240" t="n">
        <v>1</v>
      </c>
      <c r="U102" s="240" t="n">
        <v>0</v>
      </c>
      <c r="V102" s="240" t="n">
        <v>0</v>
      </c>
      <c r="W102" s="240" t="n">
        <v>1</v>
      </c>
      <c r="X102" s="43" t="n"/>
      <c r="Y102" s="43" t="n"/>
      <c r="Z102" s="43" t="n"/>
      <c r="AA102" s="43" t="n"/>
      <c r="AB102" s="266" t="n"/>
      <c r="AD102" s="223" t="n"/>
      <c r="AE102" s="43" t="n"/>
      <c r="AF102" s="43" t="n"/>
      <c r="AG102" s="43" t="n"/>
      <c r="AH102" s="43" t="n"/>
      <c r="AI102" s="43" t="n"/>
      <c r="AJ102" s="43" t="n"/>
      <c r="AK102" s="266" t="n"/>
      <c r="AL102" s="628">
        <f>EXACT(S102,AD102)</f>
        <v/>
      </c>
      <c r="AM102" s="43">
        <f>EXACT(T102,AE102)</f>
        <v/>
      </c>
      <c r="AN102" s="43">
        <f>EXACT(U102,AF102)</f>
        <v/>
      </c>
      <c r="AO102" s="43">
        <f>EXACT(V102,AG102)</f>
        <v/>
      </c>
      <c r="AP102" s="266">
        <f>EXACT(W102,AH102)</f>
        <v/>
      </c>
    </row>
    <row r="103">
      <c r="A103" s="439" t="n"/>
      <c r="B103" s="440" t="n"/>
      <c r="C103" s="445" t="n"/>
      <c r="D103" s="441" t="n"/>
      <c r="E103" s="441" t="n"/>
      <c r="F103" s="441" t="n"/>
      <c r="G103" s="441" t="n"/>
      <c r="H103" s="441" t="n"/>
      <c r="I103" s="441" t="n"/>
      <c r="J103" s="441" t="n"/>
      <c r="K103" s="441" t="n"/>
      <c r="L103" s="441" t="n"/>
      <c r="M103" s="441" t="n"/>
      <c r="N103" s="441" t="n"/>
      <c r="O103" s="441" t="n"/>
      <c r="P103" s="441" t="n"/>
      <c r="Q103" s="608" t="n"/>
      <c r="R103" s="223" t="inlineStr">
        <is>
          <t>Fault Injection</t>
        </is>
      </c>
      <c r="S103" s="43" t="inlineStr">
        <is>
          <t>[SYI_COMMON_003_002_005_002] DSP received Alive counter error L2.html</t>
        </is>
      </c>
      <c r="T103" s="240" t="n">
        <v>1</v>
      </c>
      <c r="U103" s="240" t="n">
        <v>0</v>
      </c>
      <c r="V103" s="240" t="n">
        <v>0</v>
      </c>
      <c r="W103" s="240" t="n">
        <v>1</v>
      </c>
      <c r="X103" s="43" t="n"/>
      <c r="Y103" s="43" t="n"/>
      <c r="Z103" s="43" t="n"/>
      <c r="AA103" s="43" t="n"/>
      <c r="AB103" s="266" t="n"/>
      <c r="AD103" s="223" t="n"/>
      <c r="AE103" s="43" t="n"/>
      <c r="AF103" s="43" t="n"/>
      <c r="AG103" s="43" t="n"/>
      <c r="AH103" s="43" t="n"/>
      <c r="AI103" s="43" t="n"/>
      <c r="AJ103" s="43" t="n"/>
      <c r="AK103" s="266" t="n"/>
      <c r="AL103" s="628">
        <f>EXACT(S103,AD103)</f>
        <v/>
      </c>
      <c r="AM103" s="43">
        <f>EXACT(T103,AE103)</f>
        <v/>
      </c>
      <c r="AN103" s="43">
        <f>EXACT(U103,AF103)</f>
        <v/>
      </c>
      <c r="AO103" s="43">
        <f>EXACT(V103,AG103)</f>
        <v/>
      </c>
      <c r="AP103" s="266">
        <f>EXACT(W103,AH103)</f>
        <v/>
      </c>
    </row>
    <row r="104">
      <c r="A104" s="439" t="n"/>
      <c r="B104" s="440" t="n"/>
      <c r="C104" s="445" t="n"/>
      <c r="D104" s="441" t="n"/>
      <c r="E104" s="441" t="n"/>
      <c r="F104" s="441" t="n"/>
      <c r="G104" s="441" t="n"/>
      <c r="H104" s="441" t="n"/>
      <c r="I104" s="441" t="n"/>
      <c r="J104" s="441" t="n"/>
      <c r="K104" s="441" t="n"/>
      <c r="L104" s="441" t="n"/>
      <c r="M104" s="441" t="n"/>
      <c r="N104" s="441" t="n"/>
      <c r="O104" s="441" t="n"/>
      <c r="P104" s="441" t="n"/>
      <c r="Q104" s="608" t="n"/>
      <c r="R104" s="223" t="inlineStr">
        <is>
          <t>Fault Injection</t>
        </is>
      </c>
      <c r="S104" s="43" t="inlineStr">
        <is>
          <t>[SYI_COMMON_003_002_005_003] DSP received Alive counter error L3.html</t>
        </is>
      </c>
      <c r="T104" s="240" t="n">
        <v>1</v>
      </c>
      <c r="U104" s="240" t="n">
        <v>0</v>
      </c>
      <c r="V104" s="240" t="n">
        <v>0</v>
      </c>
      <c r="W104" s="240" t="n">
        <v>1</v>
      </c>
      <c r="X104" s="43" t="n"/>
      <c r="Y104" s="43" t="n"/>
      <c r="Z104" s="43" t="n"/>
      <c r="AA104" s="43" t="n"/>
      <c r="AB104" s="266" t="n"/>
      <c r="AD104" s="223" t="n"/>
      <c r="AE104" s="43" t="n"/>
      <c r="AF104" s="43" t="n"/>
      <c r="AG104" s="43" t="n"/>
      <c r="AH104" s="43" t="n"/>
      <c r="AI104" s="43" t="n"/>
      <c r="AJ104" s="43" t="n"/>
      <c r="AK104" s="266" t="n"/>
      <c r="AL104" s="628">
        <f>EXACT(S104,AD104)</f>
        <v/>
      </c>
      <c r="AM104" s="43">
        <f>EXACT(T104,AE104)</f>
        <v/>
      </c>
      <c r="AN104" s="43">
        <f>EXACT(U104,AF104)</f>
        <v/>
      </c>
      <c r="AO104" s="43">
        <f>EXACT(V104,AG104)</f>
        <v/>
      </c>
      <c r="AP104" s="266">
        <f>EXACT(W104,AH104)</f>
        <v/>
      </c>
    </row>
    <row r="105">
      <c r="A105" s="439" t="n"/>
      <c r="B105" s="440" t="n"/>
      <c r="C105" s="445" t="n"/>
      <c r="D105" s="441" t="n"/>
      <c r="E105" s="441" t="n"/>
      <c r="F105" s="441" t="n"/>
      <c r="G105" s="441" t="n"/>
      <c r="H105" s="441" t="n"/>
      <c r="I105" s="441" t="n"/>
      <c r="J105" s="441" t="n"/>
      <c r="K105" s="441" t="n"/>
      <c r="L105" s="441" t="n"/>
      <c r="M105" s="441" t="n"/>
      <c r="N105" s="441" t="n"/>
      <c r="O105" s="441" t="n"/>
      <c r="P105" s="441" t="n"/>
      <c r="Q105" s="608" t="n"/>
      <c r="R105" s="223" t="inlineStr">
        <is>
          <t>Fault Injection</t>
        </is>
      </c>
      <c r="S105" s="43" t="inlineStr">
        <is>
          <t>[SYI_COMMON_003_004_001_001] Chorus UART received No error L1.html</t>
        </is>
      </c>
      <c r="T105" s="240" t="n">
        <v>1</v>
      </c>
      <c r="U105" s="240" t="n">
        <v>0</v>
      </c>
      <c r="V105" s="240" t="n">
        <v>0</v>
      </c>
      <c r="W105" s="240" t="n">
        <v>1</v>
      </c>
      <c r="X105" s="43" t="n"/>
      <c r="Y105" s="43" t="n"/>
      <c r="Z105" s="43" t="n"/>
      <c r="AA105" s="43" t="n"/>
      <c r="AB105" s="266" t="n"/>
      <c r="AD105" s="223" t="n"/>
      <c r="AE105" s="43" t="n"/>
      <c r="AF105" s="43" t="n"/>
      <c r="AG105" s="43" t="n"/>
      <c r="AH105" s="43" t="n"/>
      <c r="AI105" s="43" t="n"/>
      <c r="AJ105" s="43" t="n"/>
      <c r="AK105" s="266" t="n"/>
      <c r="AL105" s="628">
        <f>EXACT(S105,AD105)</f>
        <v/>
      </c>
      <c r="AM105" s="43">
        <f>EXACT(T105,AE105)</f>
        <v/>
      </c>
      <c r="AN105" s="43">
        <f>EXACT(U105,AF105)</f>
        <v/>
      </c>
      <c r="AO105" s="43">
        <f>EXACT(V105,AG105)</f>
        <v/>
      </c>
      <c r="AP105" s="266">
        <f>EXACT(W105,AH105)</f>
        <v/>
      </c>
    </row>
    <row r="106">
      <c r="A106" s="439" t="n"/>
      <c r="B106" s="440" t="n"/>
      <c r="C106" s="445" t="n"/>
      <c r="D106" s="441" t="n"/>
      <c r="E106" s="441" t="n"/>
      <c r="F106" s="441" t="n"/>
      <c r="G106" s="441" t="n"/>
      <c r="H106" s="441" t="n"/>
      <c r="I106" s="441" t="n"/>
      <c r="J106" s="441" t="n"/>
      <c r="K106" s="441" t="n"/>
      <c r="L106" s="441" t="n"/>
      <c r="M106" s="441" t="n"/>
      <c r="N106" s="441" t="n"/>
      <c r="O106" s="441" t="n"/>
      <c r="P106" s="441" t="n"/>
      <c r="Q106" s="608" t="n"/>
      <c r="R106" s="223" t="inlineStr">
        <is>
          <t>Fault Injection</t>
        </is>
      </c>
      <c r="S106" s="43" t="inlineStr">
        <is>
          <t>[SYI_COMMON_003_004_004_001] Chorus UART received Header error L1.html</t>
        </is>
      </c>
      <c r="T106" s="240" t="n">
        <v>1</v>
      </c>
      <c r="U106" s="240" t="n">
        <v>0</v>
      </c>
      <c r="V106" s="240" t="n">
        <v>0</v>
      </c>
      <c r="W106" s="240" t="n">
        <v>1</v>
      </c>
      <c r="X106" s="43" t="n"/>
      <c r="Y106" s="43" t="n"/>
      <c r="Z106" s="43" t="n"/>
      <c r="AA106" s="43" t="n"/>
      <c r="AB106" s="266" t="n"/>
      <c r="AD106" s="223" t="n"/>
      <c r="AE106" s="43" t="n"/>
      <c r="AF106" s="43" t="n"/>
      <c r="AG106" s="43" t="n"/>
      <c r="AH106" s="43" t="n"/>
      <c r="AI106" s="43" t="n"/>
      <c r="AJ106" s="43" t="n"/>
      <c r="AK106" s="266" t="n"/>
      <c r="AL106" s="628">
        <f>EXACT(S106,AD106)</f>
        <v/>
      </c>
      <c r="AM106" s="43">
        <f>EXACT(T106,AE106)</f>
        <v/>
      </c>
      <c r="AN106" s="43">
        <f>EXACT(U106,AF106)</f>
        <v/>
      </c>
      <c r="AO106" s="43">
        <f>EXACT(V106,AG106)</f>
        <v/>
      </c>
      <c r="AP106" s="266">
        <f>EXACT(W106,AH106)</f>
        <v/>
      </c>
    </row>
    <row r="107">
      <c r="A107" s="439" t="n"/>
      <c r="B107" s="440" t="n"/>
      <c r="C107" s="445" t="n"/>
      <c r="D107" s="441" t="n"/>
      <c r="E107" s="441" t="n"/>
      <c r="F107" s="441" t="n"/>
      <c r="G107" s="441" t="n"/>
      <c r="H107" s="441" t="n"/>
      <c r="I107" s="441" t="n"/>
      <c r="J107" s="441" t="n"/>
      <c r="K107" s="441" t="n"/>
      <c r="L107" s="441" t="n"/>
      <c r="M107" s="441" t="n"/>
      <c r="N107" s="441" t="n"/>
      <c r="O107" s="441" t="n"/>
      <c r="P107" s="441" t="n"/>
      <c r="Q107" s="608" t="n"/>
      <c r="R107" s="223" t="inlineStr">
        <is>
          <t>Fault Injection</t>
        </is>
      </c>
      <c r="S107" s="43" t="inlineStr">
        <is>
          <t>[SYI_COMMON_003_005_001_001] PIC received No error L1.html</t>
        </is>
      </c>
      <c r="T107" s="240" t="n">
        <v>1</v>
      </c>
      <c r="U107" s="240" t="n">
        <v>0</v>
      </c>
      <c r="V107" s="240" t="n">
        <v>0</v>
      </c>
      <c r="W107" s="240" t="n">
        <v>1</v>
      </c>
      <c r="X107" s="43" t="n"/>
      <c r="Y107" s="43" t="n"/>
      <c r="Z107" s="43" t="n"/>
      <c r="AA107" s="43" t="n"/>
      <c r="AB107" s="266" t="n"/>
      <c r="AD107" s="223" t="n"/>
      <c r="AE107" s="43" t="n"/>
      <c r="AF107" s="43" t="n"/>
      <c r="AG107" s="43" t="n"/>
      <c r="AH107" s="43" t="n"/>
      <c r="AI107" s="43" t="n"/>
      <c r="AJ107" s="43" t="n"/>
      <c r="AK107" s="266" t="n"/>
      <c r="AL107" s="628">
        <f>EXACT(S107,AD107)</f>
        <v/>
      </c>
      <c r="AM107" s="43">
        <f>EXACT(T107,AE107)</f>
        <v/>
      </c>
      <c r="AN107" s="43">
        <f>EXACT(U107,AF107)</f>
        <v/>
      </c>
      <c r="AO107" s="43">
        <f>EXACT(V107,AG107)</f>
        <v/>
      </c>
      <c r="AP107" s="266">
        <f>EXACT(W107,AH107)</f>
        <v/>
      </c>
    </row>
    <row r="108">
      <c r="A108" s="439" t="n"/>
      <c r="B108" s="440" t="n"/>
      <c r="C108" s="445" t="n"/>
      <c r="D108" s="441" t="n"/>
      <c r="E108" s="441" t="n"/>
      <c r="F108" s="441" t="n"/>
      <c r="G108" s="441" t="n"/>
      <c r="H108" s="441" t="n"/>
      <c r="I108" s="441" t="n"/>
      <c r="J108" s="441" t="n"/>
      <c r="K108" s="441" t="n"/>
      <c r="L108" s="441" t="n"/>
      <c r="M108" s="441" t="n"/>
      <c r="N108" s="441" t="n"/>
      <c r="O108" s="441" t="n"/>
      <c r="P108" s="441" t="n"/>
      <c r="Q108" s="608" t="n"/>
      <c r="R108" s="223" t="inlineStr">
        <is>
          <t>Fault Injection</t>
        </is>
      </c>
      <c r="S108" s="43" t="inlineStr">
        <is>
          <t>[SYI_COMMON_003_005_004_001] PIC received Header error L1.html</t>
        </is>
      </c>
      <c r="T108" s="240" t="n">
        <v>1</v>
      </c>
      <c r="U108" s="240" t="n">
        <v>0</v>
      </c>
      <c r="V108" s="240" t="n">
        <v>0</v>
      </c>
      <c r="W108" s="240" t="n">
        <v>1</v>
      </c>
      <c r="X108" s="43" t="n"/>
      <c r="Y108" s="43" t="n"/>
      <c r="Z108" s="43" t="n"/>
      <c r="AA108" s="43" t="n"/>
      <c r="AB108" s="266" t="n"/>
      <c r="AD108" s="223" t="n"/>
      <c r="AE108" s="43" t="n"/>
      <c r="AF108" s="43" t="n"/>
      <c r="AG108" s="43" t="n"/>
      <c r="AH108" s="43" t="n"/>
      <c r="AI108" s="43" t="n"/>
      <c r="AJ108" s="43" t="n"/>
      <c r="AK108" s="266" t="n"/>
      <c r="AL108" s="628">
        <f>EXACT(S108,AD108)</f>
        <v/>
      </c>
      <c r="AM108" s="43">
        <f>EXACT(T108,AE108)</f>
        <v/>
      </c>
      <c r="AN108" s="43">
        <f>EXACT(U108,AF108)</f>
        <v/>
      </c>
      <c r="AO108" s="43">
        <f>EXACT(V108,AG108)</f>
        <v/>
      </c>
      <c r="AP108" s="266">
        <f>EXACT(W108,AH108)</f>
        <v/>
      </c>
    </row>
    <row r="109">
      <c r="A109" s="439" t="n"/>
      <c r="B109" s="440" t="n"/>
      <c r="C109" s="445" t="n"/>
      <c r="D109" s="441" t="n"/>
      <c r="E109" s="441" t="n"/>
      <c r="F109" s="441" t="n"/>
      <c r="G109" s="441" t="n"/>
      <c r="H109" s="441" t="n"/>
      <c r="I109" s="441" t="n"/>
      <c r="J109" s="441" t="n"/>
      <c r="K109" s="441" t="n"/>
      <c r="L109" s="441" t="n"/>
      <c r="M109" s="441" t="n"/>
      <c r="N109" s="441" t="n"/>
      <c r="O109" s="441" t="n"/>
      <c r="P109" s="441" t="n"/>
      <c r="Q109" s="608" t="n"/>
      <c r="R109" s="223" t="inlineStr">
        <is>
          <t>Fault Injection</t>
        </is>
      </c>
      <c r="S109" s="43" t="inlineStr">
        <is>
          <t>[SYI_COMMON_003_006_001_001] PIC detect No error L1.html</t>
        </is>
      </c>
      <c r="T109" s="240" t="n">
        <v>1</v>
      </c>
      <c r="U109" s="240" t="n">
        <v>0</v>
      </c>
      <c r="V109" s="240" t="n">
        <v>0</v>
      </c>
      <c r="W109" s="240" t="n">
        <v>1</v>
      </c>
      <c r="X109" s="43" t="n"/>
      <c r="Y109" s="43" t="n"/>
      <c r="Z109" s="43" t="n"/>
      <c r="AA109" s="43" t="n"/>
      <c r="AB109" s="266" t="n"/>
      <c r="AD109" s="223" t="n"/>
      <c r="AE109" s="43" t="n"/>
      <c r="AF109" s="43" t="n"/>
      <c r="AG109" s="43" t="n"/>
      <c r="AH109" s="43" t="n"/>
      <c r="AI109" s="43" t="n"/>
      <c r="AJ109" s="43" t="n"/>
      <c r="AK109" s="266" t="n"/>
      <c r="AL109" s="628">
        <f>EXACT(S109,AD109)</f>
        <v/>
      </c>
      <c r="AM109" s="43">
        <f>EXACT(T109,AE109)</f>
        <v/>
      </c>
      <c r="AN109" s="43">
        <f>EXACT(U109,AF109)</f>
        <v/>
      </c>
      <c r="AO109" s="43">
        <f>EXACT(V109,AG109)</f>
        <v/>
      </c>
      <c r="AP109" s="266">
        <f>EXACT(W109,AH109)</f>
        <v/>
      </c>
    </row>
    <row r="110">
      <c r="A110" s="439" t="n"/>
      <c r="B110" s="440" t="n"/>
      <c r="C110" s="445" t="n"/>
      <c r="D110" s="441" t="n"/>
      <c r="E110" s="441" t="n"/>
      <c r="F110" s="441" t="n"/>
      <c r="G110" s="441" t="n"/>
      <c r="H110" s="441" t="n"/>
      <c r="I110" s="441" t="n"/>
      <c r="J110" s="441" t="n"/>
      <c r="K110" s="441" t="n"/>
      <c r="L110" s="441" t="n"/>
      <c r="M110" s="441" t="n"/>
      <c r="N110" s="441" t="n"/>
      <c r="O110" s="441" t="n"/>
      <c r="P110" s="441" t="n"/>
      <c r="Q110" s="608" t="n"/>
      <c r="R110" s="223" t="inlineStr">
        <is>
          <t>Fault Injection</t>
        </is>
      </c>
      <c r="S110" s="43" t="inlineStr">
        <is>
          <t>[SYI_COMMON_003_006_001_001] PIC detect Timeout error L1.html</t>
        </is>
      </c>
      <c r="T110" s="240" t="n">
        <v>1</v>
      </c>
      <c r="U110" s="240" t="n">
        <v>0</v>
      </c>
      <c r="V110" s="240" t="n">
        <v>0</v>
      </c>
      <c r="W110" s="240" t="n">
        <v>1</v>
      </c>
      <c r="X110" s="43" t="n"/>
      <c r="Y110" s="43" t="n"/>
      <c r="Z110" s="43" t="n"/>
      <c r="AA110" s="43" t="n"/>
      <c r="AB110" s="266" t="n"/>
      <c r="AD110" s="223" t="n"/>
      <c r="AE110" s="43" t="n"/>
      <c r="AF110" s="43" t="n"/>
      <c r="AG110" s="43" t="n"/>
      <c r="AH110" s="43" t="n"/>
      <c r="AI110" s="43" t="n"/>
      <c r="AJ110" s="43" t="n"/>
      <c r="AK110" s="266" t="n"/>
      <c r="AL110" s="628">
        <f>EXACT(S110,AD110)</f>
        <v/>
      </c>
      <c r="AM110" s="43">
        <f>EXACT(T110,AE110)</f>
        <v/>
      </c>
      <c r="AN110" s="43">
        <f>EXACT(U110,AF110)</f>
        <v/>
      </c>
      <c r="AO110" s="43">
        <f>EXACT(V110,AG110)</f>
        <v/>
      </c>
      <c r="AP110" s="266">
        <f>EXACT(W110,AH110)</f>
        <v/>
      </c>
    </row>
    <row r="111">
      <c r="A111" s="439" t="n"/>
      <c r="B111" s="440" t="n"/>
      <c r="C111" s="445" t="n"/>
      <c r="D111" s="441" t="n"/>
      <c r="E111" s="441" t="n"/>
      <c r="F111" s="441" t="n"/>
      <c r="G111" s="441" t="n"/>
      <c r="H111" s="441" t="n"/>
      <c r="I111" s="441" t="n"/>
      <c r="J111" s="441" t="n"/>
      <c r="K111" s="441" t="n"/>
      <c r="L111" s="441" t="n"/>
      <c r="M111" s="441" t="n"/>
      <c r="N111" s="441" t="n"/>
      <c r="O111" s="441" t="n"/>
      <c r="P111" s="441" t="n"/>
      <c r="Q111" s="608" t="n"/>
      <c r="R111" s="223" t="inlineStr">
        <is>
          <t>Fault Injection</t>
        </is>
      </c>
      <c r="S111" s="43" t="inlineStr">
        <is>
          <t>[SYI_COMMON_004_001_001] I2C Bus Lock No error.html</t>
        </is>
      </c>
      <c r="T111" s="240" t="n">
        <v>1</v>
      </c>
      <c r="U111" s="240" t="n">
        <v>0</v>
      </c>
      <c r="V111" s="240" t="n">
        <v>0</v>
      </c>
      <c r="W111" s="240" t="n">
        <v>1</v>
      </c>
      <c r="X111" s="43" t="n"/>
      <c r="Y111" s="43" t="n"/>
      <c r="Z111" s="43" t="n"/>
      <c r="AA111" s="43" t="n"/>
      <c r="AB111" s="266" t="n"/>
      <c r="AD111" s="223" t="n"/>
      <c r="AE111" s="43" t="n"/>
      <c r="AF111" s="43" t="n"/>
      <c r="AG111" s="43" t="n"/>
      <c r="AH111" s="43" t="n"/>
      <c r="AI111" s="43" t="n"/>
      <c r="AJ111" s="43" t="n"/>
      <c r="AK111" s="266" t="n"/>
      <c r="AL111" s="628">
        <f>EXACT(S111,AD111)</f>
        <v/>
      </c>
      <c r="AM111" s="43">
        <f>EXACT(T111,AE111)</f>
        <v/>
      </c>
      <c r="AN111" s="43">
        <f>EXACT(U111,AF111)</f>
        <v/>
      </c>
      <c r="AO111" s="43">
        <f>EXACT(V111,AG111)</f>
        <v/>
      </c>
      <c r="AP111" s="266">
        <f>EXACT(W111,AH111)</f>
        <v/>
      </c>
    </row>
    <row r="112">
      <c r="A112" s="439" t="n"/>
      <c r="B112" s="440" t="n"/>
      <c r="C112" s="445" t="n"/>
      <c r="D112" s="441" t="n"/>
      <c r="E112" s="441" t="n"/>
      <c r="F112" s="441" t="n"/>
      <c r="G112" s="441" t="n"/>
      <c r="H112" s="441" t="n"/>
      <c r="I112" s="441" t="n"/>
      <c r="J112" s="441" t="n"/>
      <c r="K112" s="441" t="n"/>
      <c r="L112" s="441" t="n"/>
      <c r="M112" s="441" t="n"/>
      <c r="N112" s="441" t="n"/>
      <c r="O112" s="441" t="n"/>
      <c r="P112" s="441" t="n"/>
      <c r="Q112" s="608" t="n"/>
      <c r="R112" s="223" t="inlineStr">
        <is>
          <t>Fault Injection</t>
        </is>
      </c>
      <c r="S112" s="43" t="inlineStr">
        <is>
          <t>[SYI_COMMON_004_001_002] I2C Bus Lock I2C error.html</t>
        </is>
      </c>
      <c r="T112" s="240" t="n">
        <v>1</v>
      </c>
      <c r="U112" s="240" t="n">
        <v>0</v>
      </c>
      <c r="V112" s="240" t="n">
        <v>0</v>
      </c>
      <c r="W112" s="240" t="n">
        <v>1</v>
      </c>
      <c r="X112" s="43" t="n"/>
      <c r="Y112" s="43" t="n"/>
      <c r="Z112" s="43" t="n"/>
      <c r="AA112" s="43" t="n"/>
      <c r="AB112" s="266" t="n"/>
      <c r="AD112" s="223" t="n"/>
      <c r="AE112" s="43" t="n"/>
      <c r="AF112" s="43" t="n"/>
      <c r="AG112" s="43" t="n"/>
      <c r="AH112" s="43" t="n"/>
      <c r="AI112" s="43" t="n"/>
      <c r="AJ112" s="43" t="n"/>
      <c r="AK112" s="266" t="n"/>
      <c r="AL112" s="628">
        <f>EXACT(S112,AD112)</f>
        <v/>
      </c>
      <c r="AM112" s="43">
        <f>EXACT(T112,AE112)</f>
        <v/>
      </c>
      <c r="AN112" s="43">
        <f>EXACT(U112,AF112)</f>
        <v/>
      </c>
      <c r="AO112" s="43">
        <f>EXACT(V112,AG112)</f>
        <v/>
      </c>
      <c r="AP112" s="266">
        <f>EXACT(W112,AH112)</f>
        <v/>
      </c>
    </row>
    <row r="113" ht="15" customHeight="1" thickBot="1">
      <c r="A113" s="439" t="n"/>
      <c r="B113" s="440" t="n"/>
      <c r="C113" s="445" t="n"/>
      <c r="D113" s="441" t="n"/>
      <c r="E113" s="441" t="n"/>
      <c r="F113" s="441" t="n"/>
      <c r="G113" s="441" t="n"/>
      <c r="H113" s="441" t="n"/>
      <c r="I113" s="441" t="n"/>
      <c r="J113" s="441" t="n"/>
      <c r="K113" s="441" t="n"/>
      <c r="L113" s="441" t="n"/>
      <c r="M113" s="441" t="n"/>
      <c r="N113" s="441" t="n"/>
      <c r="O113" s="441" t="n"/>
      <c r="P113" s="441" t="n"/>
      <c r="Q113" s="608" t="n"/>
      <c r="R113" s="225" t="inlineStr">
        <is>
          <t>Fault Injection</t>
        </is>
      </c>
      <c r="S113" s="226" t="inlineStr">
        <is>
          <t>[SYI_AC3_999_003]Requirements from other than KLH.html</t>
        </is>
      </c>
      <c r="T113" s="249" t="n">
        <v>1</v>
      </c>
      <c r="U113" s="249" t="n">
        <v>0</v>
      </c>
      <c r="V113" s="249" t="n">
        <v>0</v>
      </c>
      <c r="W113" s="249" t="n">
        <v>1</v>
      </c>
      <c r="X113" s="226" t="n"/>
      <c r="Y113" s="226" t="n"/>
      <c r="Z113" s="226" t="n"/>
      <c r="AA113" s="226" t="n"/>
      <c r="AB113" s="227" t="n"/>
      <c r="AD113" s="223" t="n"/>
      <c r="AE113" s="43" t="n"/>
      <c r="AF113" s="43" t="n"/>
      <c r="AG113" s="43" t="n"/>
      <c r="AH113" s="43" t="n"/>
      <c r="AI113" s="43" t="n"/>
      <c r="AJ113" s="43" t="n"/>
      <c r="AK113" s="266" t="n"/>
      <c r="AL113" s="628">
        <f>EXACT(S113,AD113)</f>
        <v/>
      </c>
      <c r="AM113" s="43">
        <f>EXACT(T113,AE113)</f>
        <v/>
      </c>
      <c r="AN113" s="43">
        <f>EXACT(U113,AF113)</f>
        <v/>
      </c>
      <c r="AO113" s="43">
        <f>EXACT(V113,AG113)</f>
        <v/>
      </c>
      <c r="AP113" s="266">
        <f>EXACT(W113,AH113)</f>
        <v/>
      </c>
    </row>
    <row r="114" ht="16.2" customHeight="1">
      <c r="A114" s="439" t="n"/>
      <c r="B114" s="440" t="n"/>
      <c r="C114" s="445" t="n"/>
      <c r="D114" s="441" t="n"/>
      <c r="E114" s="441" t="n"/>
      <c r="F114" s="441" t="n"/>
      <c r="G114" s="441" t="n"/>
      <c r="H114" s="441" t="n"/>
      <c r="I114" s="441" t="n"/>
      <c r="J114" s="441" t="n"/>
      <c r="K114" s="441" t="n"/>
      <c r="L114" s="441" t="n"/>
      <c r="M114" s="441" t="n"/>
      <c r="N114" s="441" t="n"/>
      <c r="O114" s="441" t="n"/>
      <c r="P114" s="441" t="n"/>
      <c r="Q114" s="608" t="n"/>
      <c r="R114" s="221" t="inlineStr">
        <is>
          <t>FTTI</t>
        </is>
      </c>
      <c r="S114" s="314" t="inlineStr">
        <is>
          <t>[SYI_FTT_001]BMW_SS_CMD_NO_AC_Charging CHG.html</t>
        </is>
      </c>
      <c r="T114" s="247" t="n">
        <v>1</v>
      </c>
      <c r="U114" s="247" t="n">
        <v>0</v>
      </c>
      <c r="V114" s="247" t="n">
        <v>0</v>
      </c>
      <c r="W114" s="247" t="n">
        <v>1</v>
      </c>
      <c r="X114" s="699" t="n">
        <v>0.0003472222222222222</v>
      </c>
      <c r="Y114" s="699" t="n"/>
      <c r="Z114" s="812" t="inlineStr">
        <is>
          <t>TSR-CCU-011</t>
        </is>
      </c>
      <c r="AA114" s="314" t="n"/>
      <c r="AB114" s="428" t="n"/>
      <c r="AD114" s="223" t="n"/>
      <c r="AE114" s="43" t="n"/>
      <c r="AF114" s="43" t="n"/>
      <c r="AG114" s="43" t="n"/>
      <c r="AH114" s="43" t="n"/>
      <c r="AI114" s="43" t="n"/>
      <c r="AJ114" s="43" t="n"/>
      <c r="AK114" s="266" t="n"/>
      <c r="AL114" s="628">
        <f>EXACT(S114,AD114)</f>
        <v/>
      </c>
      <c r="AM114" s="43">
        <f>EXACT(T114,AE114)</f>
        <v/>
      </c>
      <c r="AN114" s="43">
        <f>EXACT(U114,AF114)</f>
        <v/>
      </c>
      <c r="AO114" s="43">
        <f>EXACT(V114,AG114)</f>
        <v/>
      </c>
      <c r="AP114" s="266">
        <f>EXACT(W114,AH114)</f>
        <v/>
      </c>
    </row>
    <row r="115" ht="16.2" customHeight="1">
      <c r="A115" s="439" t="n"/>
      <c r="B115" s="440" t="n"/>
      <c r="C115" s="445" t="n"/>
      <c r="D115" s="441" t="n"/>
      <c r="E115" s="441" t="n"/>
      <c r="F115" s="441" t="n"/>
      <c r="G115" s="441" t="n"/>
      <c r="H115" s="441" t="n"/>
      <c r="I115" s="441" t="n"/>
      <c r="J115" s="441" t="n"/>
      <c r="K115" s="441" t="n"/>
      <c r="L115" s="441" t="n"/>
      <c r="M115" s="441" t="n"/>
      <c r="N115" s="441" t="n"/>
      <c r="O115" s="441" t="n"/>
      <c r="P115" s="441" t="n"/>
      <c r="Q115" s="608" t="n"/>
      <c r="R115" s="223" t="inlineStr">
        <is>
          <t>FTTI</t>
        </is>
      </c>
      <c r="S115" s="43" t="inlineStr">
        <is>
          <t>[SYI_FTT_011]LT4_U_Sig Qualifier.html</t>
        </is>
      </c>
      <c r="T115" s="240" t="n">
        <v>1</v>
      </c>
      <c r="U115" s="240" t="n">
        <v>0</v>
      </c>
      <c r="V115" s="240" t="n">
        <v>0</v>
      </c>
      <c r="W115" s="240" t="n">
        <v>1</v>
      </c>
      <c r="X115" s="666" t="n">
        <v>0.0003819444444444445</v>
      </c>
      <c r="Y115" s="666" t="n"/>
      <c r="Z115" s="411" t="inlineStr">
        <is>
          <t>TSR-CCU-075</t>
        </is>
      </c>
      <c r="AA115" s="43" t="n"/>
      <c r="AB115" s="266" t="n"/>
      <c r="AD115" s="223" t="n"/>
      <c r="AE115" s="43" t="n"/>
      <c r="AF115" s="43" t="n"/>
      <c r="AG115" s="43" t="n"/>
      <c r="AH115" s="43" t="n"/>
      <c r="AI115" s="43" t="n"/>
      <c r="AJ115" s="43" t="n"/>
      <c r="AK115" s="266" t="n"/>
      <c r="AL115" s="628">
        <f>EXACT(S115,AD115)</f>
        <v/>
      </c>
      <c r="AM115" s="43">
        <f>EXACT(T115,AE115)</f>
        <v/>
      </c>
      <c r="AN115" s="43">
        <f>EXACT(U115,AF115)</f>
        <v/>
      </c>
      <c r="AO115" s="43">
        <f>EXACT(V115,AG115)</f>
        <v/>
      </c>
      <c r="AP115" s="266">
        <f>EXACT(W115,AH115)</f>
        <v/>
      </c>
    </row>
    <row r="116" ht="16.2" customHeight="1">
      <c r="A116" s="439" t="n"/>
      <c r="B116" s="440" t="n"/>
      <c r="C116" s="445" t="n"/>
      <c r="D116" s="441" t="n"/>
      <c r="E116" s="441" t="n"/>
      <c r="F116" s="441" t="n"/>
      <c r="G116" s="441" t="n"/>
      <c r="H116" s="441" t="n"/>
      <c r="I116" s="441" t="n"/>
      <c r="J116" s="441" t="n"/>
      <c r="K116" s="441" t="n"/>
      <c r="L116" s="441" t="n"/>
      <c r="M116" s="441" t="n"/>
      <c r="N116" s="441" t="n"/>
      <c r="O116" s="441" t="n"/>
      <c r="P116" s="441" t="n"/>
      <c r="Q116" s="608" t="n"/>
      <c r="R116" s="223" t="inlineStr">
        <is>
          <t>FTTI</t>
        </is>
      </c>
      <c r="S116" s="43" t="inlineStr">
        <is>
          <t>[SYI_FTT_012]HVDC Over voltage CHG.html</t>
        </is>
      </c>
      <c r="T116" s="240" t="n">
        <v>1</v>
      </c>
      <c r="U116" s="240" t="n">
        <v>0</v>
      </c>
      <c r="V116" s="240" t="n">
        <v>0</v>
      </c>
      <c r="W116" s="240" t="n">
        <v>1</v>
      </c>
      <c r="X116" s="666" t="n">
        <v>0.0003356481481481481</v>
      </c>
      <c r="Y116" s="666" t="n"/>
      <c r="Z116" s="666" t="inlineStr">
        <is>
          <t>TSR-CCU-075</t>
        </is>
      </c>
      <c r="AA116" s="43" t="n"/>
      <c r="AB116" s="266" t="n"/>
      <c r="AD116" s="223" t="n"/>
      <c r="AE116" s="43" t="n"/>
      <c r="AF116" s="43" t="n"/>
      <c r="AG116" s="43" t="n"/>
      <c r="AH116" s="43" t="n"/>
      <c r="AI116" s="43" t="n"/>
      <c r="AJ116" s="43" t="n"/>
      <c r="AK116" s="266" t="n"/>
      <c r="AL116" s="628">
        <f>EXACT(S116,AD116)</f>
        <v/>
      </c>
      <c r="AM116" s="43">
        <f>EXACT(T116,AE116)</f>
        <v/>
      </c>
      <c r="AN116" s="43">
        <f>EXACT(U116,AF116)</f>
        <v/>
      </c>
      <c r="AO116" s="43">
        <f>EXACT(V116,AG116)</f>
        <v/>
      </c>
      <c r="AP116" s="266">
        <f>EXACT(W116,AH116)</f>
        <v/>
      </c>
    </row>
    <row r="117" ht="16.2" customHeight="1">
      <c r="A117" s="439" t="n"/>
      <c r="B117" s="440" t="n"/>
      <c r="C117" s="445" t="n"/>
      <c r="D117" s="441" t="n"/>
      <c r="E117" s="441" t="n"/>
      <c r="F117" s="441" t="n"/>
      <c r="G117" s="441" t="n"/>
      <c r="H117" s="441" t="n"/>
      <c r="I117" s="441" t="n"/>
      <c r="J117" s="441" t="n"/>
      <c r="K117" s="441" t="n"/>
      <c r="L117" s="441" t="n"/>
      <c r="M117" s="441" t="n"/>
      <c r="N117" s="441" t="n"/>
      <c r="O117" s="441" t="n"/>
      <c r="P117" s="441" t="n"/>
      <c r="Q117" s="608" t="n"/>
      <c r="R117" s="223" t="inlineStr">
        <is>
          <t>FTTI</t>
        </is>
      </c>
      <c r="S117" s="43" t="inlineStr">
        <is>
          <t>[SYI_FTT_017]BMW_i_Cbl4InlChaUnitHvsAct Qualifier.html</t>
        </is>
      </c>
      <c r="T117" s="240" t="n">
        <v>1</v>
      </c>
      <c r="U117" s="240" t="n">
        <v>0</v>
      </c>
      <c r="V117" s="240" t="n">
        <v>0</v>
      </c>
      <c r="W117" s="240" t="n">
        <v>1</v>
      </c>
      <c r="X117" s="666" t="n">
        <v>0.0008333333333333334</v>
      </c>
      <c r="Y117" s="666" t="n"/>
      <c r="Z117" s="666" t="inlineStr">
        <is>
          <t>TSR-CCU-071</t>
        </is>
      </c>
      <c r="AA117" s="43" t="n"/>
      <c r="AB117" s="266" t="n"/>
      <c r="AD117" s="223" t="n"/>
      <c r="AE117" s="43" t="n"/>
      <c r="AF117" s="43" t="n"/>
      <c r="AG117" s="43" t="n"/>
      <c r="AH117" s="43" t="n"/>
      <c r="AI117" s="43" t="n"/>
      <c r="AJ117" s="43" t="n"/>
      <c r="AK117" s="266" t="n"/>
      <c r="AL117" s="628">
        <f>EXACT(S117,AD117)</f>
        <v/>
      </c>
      <c r="AM117" s="43">
        <f>EXACT(T117,AE117)</f>
        <v/>
      </c>
      <c r="AN117" s="43">
        <f>EXACT(U117,AF117)</f>
        <v/>
      </c>
      <c r="AO117" s="43">
        <f>EXACT(V117,AG117)</f>
        <v/>
      </c>
      <c r="AP117" s="266">
        <f>EXACT(W117,AH117)</f>
        <v/>
      </c>
    </row>
    <row r="118" ht="16.2" customHeight="1">
      <c r="A118" s="439" t="n"/>
      <c r="B118" s="440" t="n"/>
      <c r="C118" s="445" t="n"/>
      <c r="D118" s="441" t="n"/>
      <c r="E118" s="441" t="n"/>
      <c r="F118" s="441" t="n"/>
      <c r="G118" s="441" t="n"/>
      <c r="H118" s="441" t="n"/>
      <c r="I118" s="441" t="n"/>
      <c r="J118" s="441" t="n"/>
      <c r="K118" s="441" t="n"/>
      <c r="L118" s="441" t="n"/>
      <c r="M118" s="441" t="n"/>
      <c r="N118" s="441" t="n"/>
      <c r="O118" s="441" t="n"/>
      <c r="P118" s="441" t="n"/>
      <c r="Q118" s="608" t="n"/>
      <c r="R118" s="223" t="inlineStr">
        <is>
          <t>FTTI</t>
        </is>
      </c>
      <c r="S118" s="43" t="inlineStr">
        <is>
          <t>[SYI_FTT_018]HVDC Over current CHG.html</t>
        </is>
      </c>
      <c r="T118" s="240" t="n">
        <v>1</v>
      </c>
      <c r="U118" s="240" t="n">
        <v>0</v>
      </c>
      <c r="V118" s="240" t="n">
        <v>0</v>
      </c>
      <c r="W118" s="240" t="n">
        <v>1</v>
      </c>
      <c r="X118" s="666" t="n">
        <v>0.0003356481481481481</v>
      </c>
      <c r="Y118" s="666" t="n"/>
      <c r="Z118" s="666" t="inlineStr">
        <is>
          <t>TSR-CCU-432</t>
        </is>
      </c>
      <c r="AA118" s="43" t="n"/>
      <c r="AB118" s="266" t="n"/>
      <c r="AD118" s="223" t="n"/>
      <c r="AE118" s="43" t="n"/>
      <c r="AF118" s="43" t="n"/>
      <c r="AG118" s="43" t="n"/>
      <c r="AH118" s="43" t="n"/>
      <c r="AI118" s="43" t="n"/>
      <c r="AJ118" s="43" t="n"/>
      <c r="AK118" s="266" t="n"/>
      <c r="AL118" s="628">
        <f>EXACT(S118,AD118)</f>
        <v/>
      </c>
      <c r="AM118" s="43">
        <f>EXACT(T118,AE118)</f>
        <v/>
      </c>
      <c r="AN118" s="43">
        <f>EXACT(U118,AF118)</f>
        <v/>
      </c>
      <c r="AO118" s="43">
        <f>EXACT(V118,AG118)</f>
        <v/>
      </c>
      <c r="AP118" s="266">
        <f>EXACT(W118,AH118)</f>
        <v/>
      </c>
    </row>
    <row r="119" ht="16.2" customHeight="1">
      <c r="A119" s="439" t="n"/>
      <c r="B119" s="440" t="n"/>
      <c r="C119" s="445" t="n"/>
      <c r="D119" s="441" t="n"/>
      <c r="E119" s="441" t="n"/>
      <c r="F119" s="441" t="n"/>
      <c r="G119" s="441" t="n"/>
      <c r="H119" s="441" t="n"/>
      <c r="I119" s="441" t="n"/>
      <c r="J119" s="441" t="n"/>
      <c r="K119" s="441" t="n"/>
      <c r="L119" s="441" t="n"/>
      <c r="M119" s="441" t="n"/>
      <c r="N119" s="441" t="n"/>
      <c r="O119" s="441" t="n"/>
      <c r="P119" s="441" t="n"/>
      <c r="Q119" s="608" t="n"/>
      <c r="R119" s="223" t="inlineStr">
        <is>
          <t>FTTI</t>
        </is>
      </c>
      <c r="S119" s="43" t="inlineStr">
        <is>
          <t>[SYI_FTT_019]HVAC_I_L1_Sig Quallifier.html</t>
        </is>
      </c>
      <c r="T119" s="240" t="n">
        <v>1</v>
      </c>
      <c r="U119" s="240" t="n">
        <v>0</v>
      </c>
      <c r="V119" s="240" t="n">
        <v>0</v>
      </c>
      <c r="W119" s="240" t="n">
        <v>1</v>
      </c>
      <c r="X119" s="666" t="n">
        <v>0.0003240740740740741</v>
      </c>
      <c r="Y119" s="666" t="n"/>
      <c r="Z119" s="799" t="inlineStr">
        <is>
          <t>TSR-CCU-069</t>
        </is>
      </c>
      <c r="AA119" s="43" t="n"/>
      <c r="AB119" s="266" t="n"/>
      <c r="AD119" s="223" t="n"/>
      <c r="AE119" s="43" t="n"/>
      <c r="AF119" s="43" t="n"/>
      <c r="AG119" s="43" t="n"/>
      <c r="AH119" s="43" t="n"/>
      <c r="AI119" s="43" t="n"/>
      <c r="AJ119" s="43" t="n"/>
      <c r="AK119" s="266" t="n"/>
      <c r="AL119" s="628">
        <f>EXACT(S119,AD119)</f>
        <v/>
      </c>
      <c r="AM119" s="43">
        <f>EXACT(T119,AE119)</f>
        <v/>
      </c>
      <c r="AN119" s="43">
        <f>EXACT(U119,AF119)</f>
        <v/>
      </c>
      <c r="AO119" s="43">
        <f>EXACT(V119,AG119)</f>
        <v/>
      </c>
      <c r="AP119" s="266">
        <f>EXACT(W119,AH119)</f>
        <v/>
      </c>
    </row>
    <row r="120" ht="16.2" customHeight="1">
      <c r="A120" s="439" t="n"/>
      <c r="B120" s="440" t="n"/>
      <c r="C120" s="445" t="n"/>
      <c r="D120" s="441" t="n"/>
      <c r="E120" s="441" t="n"/>
      <c r="F120" s="441" t="n"/>
      <c r="G120" s="441" t="n"/>
      <c r="H120" s="441" t="n"/>
      <c r="I120" s="441" t="n"/>
      <c r="J120" s="441" t="n"/>
      <c r="K120" s="441" t="n"/>
      <c r="L120" s="441" t="n"/>
      <c r="M120" s="441" t="n"/>
      <c r="N120" s="441" t="n"/>
      <c r="O120" s="441" t="n"/>
      <c r="P120" s="441" t="n"/>
      <c r="Q120" s="608" t="n"/>
      <c r="R120" s="223" t="inlineStr">
        <is>
          <t>FTTI</t>
        </is>
      </c>
      <c r="S120" s="43" t="inlineStr">
        <is>
          <t>[SYI_FTT_020]HVAC_I_L2_Sig Quallifier.html</t>
        </is>
      </c>
      <c r="T120" s="240" t="n">
        <v>1</v>
      </c>
      <c r="U120" s="240" t="n">
        <v>0</v>
      </c>
      <c r="V120" s="240" t="n">
        <v>0</v>
      </c>
      <c r="W120" s="240" t="n">
        <v>1</v>
      </c>
      <c r="X120" s="666" t="n">
        <v>0.0003356481481481481</v>
      </c>
      <c r="Y120" s="666" t="n"/>
      <c r="Z120" s="799" t="inlineStr">
        <is>
          <t>TSR-CCU-069</t>
        </is>
      </c>
      <c r="AA120" s="43" t="n"/>
      <c r="AB120" s="266" t="n"/>
      <c r="AD120" s="223" t="n"/>
      <c r="AE120" s="43" t="n"/>
      <c r="AF120" s="43" t="n"/>
      <c r="AG120" s="43" t="n"/>
      <c r="AH120" s="43" t="n"/>
      <c r="AI120" s="43" t="n"/>
      <c r="AJ120" s="43" t="n"/>
      <c r="AK120" s="266" t="n"/>
      <c r="AL120" s="628">
        <f>EXACT(S120,AD120)</f>
        <v/>
      </c>
      <c r="AM120" s="43">
        <f>EXACT(T120,AE120)</f>
        <v/>
      </c>
      <c r="AN120" s="43">
        <f>EXACT(U120,AF120)</f>
        <v/>
      </c>
      <c r="AO120" s="43">
        <f>EXACT(V120,AG120)</f>
        <v/>
      </c>
      <c r="AP120" s="266">
        <f>EXACT(W120,AH120)</f>
        <v/>
      </c>
    </row>
    <row r="121" ht="16.2" customHeight="1">
      <c r="A121" s="439" t="n"/>
      <c r="B121" s="440" t="n"/>
      <c r="C121" s="445" t="n"/>
      <c r="D121" s="441" t="n"/>
      <c r="E121" s="441" t="n"/>
      <c r="F121" s="441" t="n"/>
      <c r="G121" s="441" t="n"/>
      <c r="H121" s="441" t="n"/>
      <c r="I121" s="441" t="n"/>
      <c r="J121" s="441" t="n"/>
      <c r="K121" s="441" t="n"/>
      <c r="L121" s="441" t="n"/>
      <c r="M121" s="441" t="n"/>
      <c r="N121" s="441" t="n"/>
      <c r="O121" s="441" t="n"/>
      <c r="P121" s="441" t="n"/>
      <c r="Q121" s="608" t="n"/>
      <c r="R121" s="223" t="inlineStr">
        <is>
          <t>FTTI</t>
        </is>
      </c>
      <c r="S121" s="43" t="inlineStr">
        <is>
          <t>[SYI_FTT_021]HVAC_I_L3_Sig Quallifier.html</t>
        </is>
      </c>
      <c r="T121" s="240" t="n">
        <v>1</v>
      </c>
      <c r="U121" s="240" t="n">
        <v>0</v>
      </c>
      <c r="V121" s="240" t="n">
        <v>0</v>
      </c>
      <c r="W121" s="240" t="n">
        <v>1</v>
      </c>
      <c r="X121" s="666" t="n">
        <v>0.0004398148148148148</v>
      </c>
      <c r="Y121" s="666" t="n"/>
      <c r="Z121" s="799" t="inlineStr">
        <is>
          <t>TSR-CCU-069</t>
        </is>
      </c>
      <c r="AA121" s="43" t="n"/>
      <c r="AB121" s="266" t="n"/>
      <c r="AD121" s="223" t="n"/>
      <c r="AE121" s="43" t="n"/>
      <c r="AF121" s="43" t="n"/>
      <c r="AG121" s="43" t="n"/>
      <c r="AH121" s="43" t="n"/>
      <c r="AI121" s="43" t="n"/>
      <c r="AJ121" s="43" t="n"/>
      <c r="AK121" s="266" t="n"/>
      <c r="AL121" s="628">
        <f>EXACT(S121,AD121)</f>
        <v/>
      </c>
      <c r="AM121" s="43">
        <f>EXACT(T121,AE121)</f>
        <v/>
      </c>
      <c r="AN121" s="43">
        <f>EXACT(U121,AF121)</f>
        <v/>
      </c>
      <c r="AO121" s="43">
        <f>EXACT(V121,AG121)</f>
        <v/>
      </c>
      <c r="AP121" s="266">
        <f>EXACT(W121,AH121)</f>
        <v/>
      </c>
    </row>
    <row r="122" ht="16.2" customHeight="1">
      <c r="A122" s="439" t="n"/>
      <c r="B122" s="440" t="n"/>
      <c r="C122" s="445" t="n"/>
      <c r="D122" s="441" t="n"/>
      <c r="E122" s="441" t="n"/>
      <c r="F122" s="441" t="n"/>
      <c r="G122" s="441" t="n"/>
      <c r="H122" s="441" t="n"/>
      <c r="I122" s="441" t="n"/>
      <c r="J122" s="441" t="n"/>
      <c r="K122" s="441" t="n"/>
      <c r="L122" s="441" t="n"/>
      <c r="M122" s="441" t="n"/>
      <c r="N122" s="441" t="n"/>
      <c r="O122" s="441" t="n"/>
      <c r="P122" s="441" t="n"/>
      <c r="Q122" s="608" t="n"/>
      <c r="R122" s="223" t="inlineStr">
        <is>
          <t>FTTI</t>
        </is>
      </c>
      <c r="S122" s="43" t="inlineStr">
        <is>
          <t>[SYI_FTT_022]HVAC Over current CHG.html</t>
        </is>
      </c>
      <c r="T122" s="240" t="n">
        <v>1</v>
      </c>
      <c r="U122" s="240" t="n">
        <v>0</v>
      </c>
      <c r="V122" s="240" t="n">
        <v>0</v>
      </c>
      <c r="W122" s="240" t="n">
        <v>1</v>
      </c>
      <c r="X122" s="666" t="n">
        <v>0.0003703703703703704</v>
      </c>
      <c r="Y122" s="666" t="n"/>
      <c r="Z122" s="666" t="inlineStr">
        <is>
          <t>TSR-CCU-007</t>
        </is>
      </c>
      <c r="AA122" s="43" t="n"/>
      <c r="AB122" s="266" t="n"/>
      <c r="AD122" s="223" t="n"/>
      <c r="AE122" s="43" t="n"/>
      <c r="AF122" s="43" t="n"/>
      <c r="AG122" s="43" t="n"/>
      <c r="AH122" s="43" t="n"/>
      <c r="AI122" s="43" t="n"/>
      <c r="AJ122" s="43" t="n"/>
      <c r="AK122" s="266" t="n"/>
      <c r="AL122" s="628">
        <f>EXACT(S122,AD122)</f>
        <v/>
      </c>
      <c r="AM122" s="43">
        <f>EXACT(T122,AE122)</f>
        <v/>
      </c>
      <c r="AN122" s="43">
        <f>EXACT(U122,AF122)</f>
        <v/>
      </c>
      <c r="AO122" s="43">
        <f>EXACT(V122,AG122)</f>
        <v/>
      </c>
      <c r="AP122" s="266">
        <f>EXACT(W122,AH122)</f>
        <v/>
      </c>
    </row>
    <row r="123" ht="16.2" customHeight="1">
      <c r="A123" s="439" t="n"/>
      <c r="B123" s="440" t="n"/>
      <c r="C123" s="445" t="n"/>
      <c r="D123" s="441" t="n"/>
      <c r="E123" s="441" t="n"/>
      <c r="F123" s="441" t="n"/>
      <c r="G123" s="441" t="n"/>
      <c r="H123" s="441" t="n"/>
      <c r="I123" s="441" t="n"/>
      <c r="J123" s="441" t="n"/>
      <c r="K123" s="441" t="n"/>
      <c r="L123" s="441" t="n"/>
      <c r="M123" s="441" t="n"/>
      <c r="N123" s="441" t="n"/>
      <c r="O123" s="441" t="n"/>
      <c r="P123" s="441" t="n"/>
      <c r="Q123" s="608" t="n"/>
      <c r="R123" s="223" t="inlineStr">
        <is>
          <t>FTTI</t>
        </is>
      </c>
      <c r="S123" s="43" t="inlineStr">
        <is>
          <t>[SYI_FTT_023]N-Line Over current CHG.html</t>
        </is>
      </c>
      <c r="T123" s="240" t="n">
        <v>1</v>
      </c>
      <c r="U123" s="240" t="n">
        <v>0</v>
      </c>
      <c r="V123" s="240" t="n">
        <v>0</v>
      </c>
      <c r="W123" s="240" t="n">
        <v>1</v>
      </c>
      <c r="X123" s="666" t="n">
        <v>0.000462962962962963</v>
      </c>
      <c r="Y123" s="666" t="n"/>
      <c r="Z123" s="666" t="inlineStr">
        <is>
          <t>TSR-CCU-431</t>
        </is>
      </c>
      <c r="AA123" s="43" t="n"/>
      <c r="AB123" s="266" t="n"/>
      <c r="AD123" s="223" t="n"/>
      <c r="AE123" s="43" t="n"/>
      <c r="AF123" s="43" t="n"/>
      <c r="AG123" s="43" t="n"/>
      <c r="AH123" s="43" t="n"/>
      <c r="AI123" s="43" t="n"/>
      <c r="AJ123" s="43" t="n"/>
      <c r="AK123" s="266" t="n"/>
      <c r="AL123" s="628">
        <f>EXACT(S123,AD123)</f>
        <v/>
      </c>
      <c r="AM123" s="43">
        <f>EXACT(T123,AE123)</f>
        <v/>
      </c>
      <c r="AN123" s="43">
        <f>EXACT(U123,AF123)</f>
        <v/>
      </c>
      <c r="AO123" s="43">
        <f>EXACT(V123,AG123)</f>
        <v/>
      </c>
      <c r="AP123" s="266">
        <f>EXACT(W123,AH123)</f>
        <v/>
      </c>
    </row>
    <row r="124" ht="16.2" customHeight="1">
      <c r="A124" s="439" t="n"/>
      <c r="B124" s="440" t="n"/>
      <c r="C124" s="445" t="n"/>
      <c r="D124" s="441" t="n"/>
      <c r="E124" s="441" t="n"/>
      <c r="F124" s="441" t="n"/>
      <c r="G124" s="441" t="n"/>
      <c r="H124" s="441" t="n"/>
      <c r="I124" s="441" t="n"/>
      <c r="J124" s="441" t="n"/>
      <c r="K124" s="441" t="n"/>
      <c r="L124" s="441" t="n"/>
      <c r="M124" s="441" t="n"/>
      <c r="N124" s="441" t="n"/>
      <c r="O124" s="441" t="n"/>
      <c r="P124" s="441" t="n"/>
      <c r="Q124" s="608" t="n"/>
      <c r="R124" s="223" t="inlineStr">
        <is>
          <t>FTTI</t>
        </is>
      </c>
      <c r="S124" s="43" t="inlineStr">
        <is>
          <t>[SYI_FTT_027]Proximity Qualifier.html</t>
        </is>
      </c>
      <c r="T124" s="240" t="n">
        <v>1</v>
      </c>
      <c r="U124" s="240" t="n">
        <v>0</v>
      </c>
      <c r="V124" s="240" t="n">
        <v>0</v>
      </c>
      <c r="W124" s="240" t="n">
        <v>1</v>
      </c>
      <c r="X124" s="666" t="n">
        <v>0.0003240740740740741</v>
      </c>
      <c r="Y124" s="666" t="n"/>
      <c r="Z124" s="666" t="inlineStr">
        <is>
          <t>TSR-CCU-259</t>
        </is>
      </c>
      <c r="AA124" s="43" t="n"/>
      <c r="AB124" s="266" t="n"/>
      <c r="AD124" s="223" t="n"/>
      <c r="AE124" s="43" t="n"/>
      <c r="AF124" s="43" t="n"/>
      <c r="AG124" s="43" t="n"/>
      <c r="AH124" s="43" t="n"/>
      <c r="AI124" s="43" t="n"/>
      <c r="AJ124" s="43" t="n"/>
      <c r="AK124" s="266" t="n"/>
      <c r="AL124" s="628">
        <f>EXACT(S124,AD124)</f>
        <v/>
      </c>
      <c r="AM124" s="43">
        <f>EXACT(T124,AE124)</f>
        <v/>
      </c>
      <c r="AN124" s="43">
        <f>EXACT(U124,AF124)</f>
        <v/>
      </c>
      <c r="AO124" s="43">
        <f>EXACT(V124,AG124)</f>
        <v/>
      </c>
      <c r="AP124" s="266">
        <f>EXACT(W124,AH124)</f>
        <v/>
      </c>
    </row>
    <row r="125" ht="16.2" customHeight="1">
      <c r="A125" s="439" t="n"/>
      <c r="B125" s="440" t="n"/>
      <c r="C125" s="445" t="n"/>
      <c r="D125" s="441" t="n"/>
      <c r="E125" s="441" t="n"/>
      <c r="F125" s="441" t="n"/>
      <c r="G125" s="441" t="n"/>
      <c r="H125" s="441" t="n"/>
      <c r="I125" s="441" t="n"/>
      <c r="J125" s="441" t="n"/>
      <c r="K125" s="441" t="n"/>
      <c r="L125" s="441" t="n"/>
      <c r="M125" s="441" t="n"/>
      <c r="N125" s="441" t="n"/>
      <c r="O125" s="441" t="n"/>
      <c r="P125" s="441" t="n"/>
      <c r="Q125" s="608" t="n"/>
      <c r="R125" s="223" t="inlineStr">
        <is>
          <t>FTTI</t>
        </is>
      </c>
      <c r="S125" s="43" t="inlineStr">
        <is>
          <t>[SYI_FTT_041]FahrPedal_Signal_U1 Qualifier.html</t>
        </is>
      </c>
      <c r="T125" s="240" t="n">
        <v>1</v>
      </c>
      <c r="U125" s="240" t="n">
        <v>0</v>
      </c>
      <c r="V125" s="240" t="n">
        <v>0</v>
      </c>
      <c r="W125" s="240" t="n">
        <v>1</v>
      </c>
      <c r="X125" s="666" t="n">
        <v>0.0002893518518518518</v>
      </c>
      <c r="Y125" s="666" t="n"/>
      <c r="Z125" s="666" t="inlineStr">
        <is>
          <t>TSR-CCU-731</t>
        </is>
      </c>
      <c r="AA125" s="43" t="n"/>
      <c r="AB125" s="266" t="n"/>
      <c r="AD125" s="223" t="n"/>
      <c r="AE125" s="43" t="n"/>
      <c r="AF125" s="43" t="n"/>
      <c r="AG125" s="43" t="n"/>
      <c r="AH125" s="43" t="n"/>
      <c r="AI125" s="43" t="n"/>
      <c r="AJ125" s="43" t="n"/>
      <c r="AK125" s="266" t="n"/>
      <c r="AL125" s="628">
        <f>EXACT(S125,AD125)</f>
        <v/>
      </c>
      <c r="AM125" s="43">
        <f>EXACT(T125,AE125)</f>
        <v/>
      </c>
      <c r="AN125" s="43">
        <f>EXACT(U125,AF125)</f>
        <v/>
      </c>
      <c r="AO125" s="43">
        <f>EXACT(V125,AG125)</f>
        <v/>
      </c>
      <c r="AP125" s="266">
        <f>EXACT(W125,AH125)</f>
        <v/>
      </c>
    </row>
    <row r="126" ht="16.2" customHeight="1">
      <c r="A126" s="439" t="n"/>
      <c r="B126" s="440" t="n"/>
      <c r="C126" s="445" t="n"/>
      <c r="D126" s="441" t="n"/>
      <c r="E126" s="441" t="n"/>
      <c r="F126" s="441" t="n"/>
      <c r="G126" s="441" t="n"/>
      <c r="H126" s="441" t="n"/>
      <c r="I126" s="441" t="n"/>
      <c r="J126" s="441" t="n"/>
      <c r="K126" s="441" t="n"/>
      <c r="L126" s="441" t="n"/>
      <c r="M126" s="441" t="n"/>
      <c r="N126" s="441" t="n"/>
      <c r="O126" s="441" t="n"/>
      <c r="P126" s="441" t="n"/>
      <c r="Q126" s="608" t="n"/>
      <c r="R126" s="223" t="inlineStr">
        <is>
          <t>FTTI</t>
        </is>
      </c>
      <c r="S126" s="43" t="inlineStr">
        <is>
          <t>[SYI_FTT_042]FahrPedal_Signal_U2 Qualifier.html</t>
        </is>
      </c>
      <c r="T126" s="240" t="n">
        <v>1</v>
      </c>
      <c r="U126" s="240" t="n">
        <v>0</v>
      </c>
      <c r="V126" s="240" t="n">
        <v>0</v>
      </c>
      <c r="W126" s="240" t="n">
        <v>1</v>
      </c>
      <c r="X126" s="666" t="n">
        <v>0.0002893518518518518</v>
      </c>
      <c r="Y126" s="666" t="n"/>
      <c r="Z126" s="666" t="inlineStr">
        <is>
          <t>TSR-CCU-732</t>
        </is>
      </c>
      <c r="AA126" s="43" t="n"/>
      <c r="AB126" s="266" t="n"/>
      <c r="AD126" s="223" t="n"/>
      <c r="AE126" s="43" t="n"/>
      <c r="AF126" s="43" t="n"/>
      <c r="AG126" s="43" t="n"/>
      <c r="AH126" s="43" t="n"/>
      <c r="AI126" s="43" t="n"/>
      <c r="AJ126" s="43" t="n"/>
      <c r="AK126" s="266" t="n"/>
      <c r="AL126" s="628">
        <f>EXACT(S126,AD126)</f>
        <v/>
      </c>
      <c r="AM126" s="43">
        <f>EXACT(T126,AE126)</f>
        <v/>
      </c>
      <c r="AN126" s="43">
        <f>EXACT(U126,AF126)</f>
        <v/>
      </c>
      <c r="AO126" s="43">
        <f>EXACT(V126,AG126)</f>
        <v/>
      </c>
      <c r="AP126" s="266">
        <f>EXACT(W126,AH126)</f>
        <v/>
      </c>
    </row>
    <row r="127" ht="16.2" customHeight="1">
      <c r="A127" s="439" t="n"/>
      <c r="B127" s="440" t="n"/>
      <c r="C127" s="445" t="n"/>
      <c r="D127" s="441" t="n"/>
      <c r="E127" s="441" t="n"/>
      <c r="F127" s="441" t="n"/>
      <c r="G127" s="441" t="n"/>
      <c r="H127" s="441" t="n"/>
      <c r="I127" s="441" t="n"/>
      <c r="J127" s="441" t="n"/>
      <c r="K127" s="441" t="n"/>
      <c r="L127" s="441" t="n"/>
      <c r="M127" s="441" t="n"/>
      <c r="N127" s="441" t="n"/>
      <c r="O127" s="441" t="n"/>
      <c r="P127" s="441" t="n"/>
      <c r="Q127" s="608" t="n"/>
      <c r="R127" s="223" t="inlineStr">
        <is>
          <t>FTTI</t>
        </is>
      </c>
      <c r="S127" s="43" t="inlineStr">
        <is>
          <t>[SYI_FTT_045]KL30C Crash CHG.html</t>
        </is>
      </c>
      <c r="T127" s="240" t="n">
        <v>1</v>
      </c>
      <c r="U127" s="240" t="n">
        <v>0</v>
      </c>
      <c r="V127" s="240" t="n">
        <v>0</v>
      </c>
      <c r="W127" s="240" t="n">
        <v>1</v>
      </c>
      <c r="X127" s="666" t="n">
        <v>0.0003356481481481481</v>
      </c>
      <c r="Y127" s="666" t="n"/>
      <c r="Z127" s="666" t="inlineStr">
        <is>
          <t>TSR-CCU-024</t>
        </is>
      </c>
      <c r="AA127" s="43" t="n"/>
      <c r="AB127" s="266" t="n"/>
      <c r="AD127" s="223" t="n"/>
      <c r="AE127" s="43" t="n"/>
      <c r="AF127" s="43" t="n"/>
      <c r="AG127" s="43" t="n"/>
      <c r="AH127" s="43" t="n"/>
      <c r="AI127" s="43" t="n"/>
      <c r="AJ127" s="43" t="n"/>
      <c r="AK127" s="266" t="n"/>
      <c r="AL127" s="628">
        <f>EXACT(S127,AD127)</f>
        <v/>
      </c>
      <c r="AM127" s="43">
        <f>EXACT(T127,AE127)</f>
        <v/>
      </c>
      <c r="AN127" s="43">
        <f>EXACT(U127,AF127)</f>
        <v/>
      </c>
      <c r="AO127" s="43">
        <f>EXACT(V127,AG127)</f>
        <v/>
      </c>
      <c r="AP127" s="266">
        <f>EXACT(W127,AH127)</f>
        <v/>
      </c>
    </row>
    <row r="128" ht="16.2" customHeight="1">
      <c r="A128" s="439" t="n"/>
      <c r="B128" s="440" t="n"/>
      <c r="C128" s="445" t="n"/>
      <c r="D128" s="441" t="n"/>
      <c r="E128" s="441" t="n"/>
      <c r="F128" s="441" t="n"/>
      <c r="G128" s="441" t="n"/>
      <c r="H128" s="441" t="n"/>
      <c r="I128" s="441" t="n"/>
      <c r="J128" s="441" t="n"/>
      <c r="K128" s="441" t="n"/>
      <c r="L128" s="441" t="n"/>
      <c r="M128" s="441" t="n"/>
      <c r="N128" s="441" t="n"/>
      <c r="O128" s="441" t="n"/>
      <c r="P128" s="441" t="n"/>
      <c r="Q128" s="608" t="n"/>
      <c r="R128" s="223" t="inlineStr">
        <is>
          <t>FTTI</t>
        </is>
      </c>
      <c r="S128" s="43" t="inlineStr">
        <is>
          <t>[SYI_FTT_076]FahrPedal_Signal_U2_red Qualifier.html</t>
        </is>
      </c>
      <c r="T128" s="240" t="n">
        <v>1</v>
      </c>
      <c r="U128" s="240" t="n">
        <v>0</v>
      </c>
      <c r="V128" s="240" t="n">
        <v>0</v>
      </c>
      <c r="W128" s="240" t="n">
        <v>1</v>
      </c>
      <c r="X128" s="666" t="n">
        <v>0.0002893518518518518</v>
      </c>
      <c r="Y128" s="666" t="n"/>
      <c r="Z128" s="666" t="inlineStr">
        <is>
          <t>TSR-CCU-732</t>
        </is>
      </c>
      <c r="AA128" s="43" t="n"/>
      <c r="AB128" s="266" t="n"/>
      <c r="AD128" s="223" t="n"/>
      <c r="AE128" s="43" t="n"/>
      <c r="AF128" s="43" t="n"/>
      <c r="AG128" s="43" t="n"/>
      <c r="AH128" s="43" t="n"/>
      <c r="AI128" s="43" t="n"/>
      <c r="AJ128" s="43" t="n"/>
      <c r="AK128" s="266" t="n"/>
      <c r="AL128" s="628">
        <f>EXACT(S128,AD128)</f>
        <v/>
      </c>
      <c r="AM128" s="43">
        <f>EXACT(T128,AE128)</f>
        <v/>
      </c>
      <c r="AN128" s="43">
        <f>EXACT(U128,AF128)</f>
        <v/>
      </c>
      <c r="AO128" s="43">
        <f>EXACT(V128,AG128)</f>
        <v/>
      </c>
      <c r="AP128" s="266">
        <f>EXACT(W128,AH128)</f>
        <v/>
      </c>
    </row>
    <row r="129" ht="16.2" customHeight="1">
      <c r="A129" s="439" t="n"/>
      <c r="B129" s="440" t="n"/>
      <c r="C129" s="445" t="n"/>
      <c r="D129" s="441" t="n"/>
      <c r="E129" s="441" t="n"/>
      <c r="F129" s="441" t="n"/>
      <c r="G129" s="441" t="n"/>
      <c r="H129" s="441" t="n"/>
      <c r="I129" s="441" t="n"/>
      <c r="J129" s="441" t="n"/>
      <c r="K129" s="441" t="n"/>
      <c r="L129" s="441" t="n"/>
      <c r="M129" s="441" t="n"/>
      <c r="N129" s="441" t="n"/>
      <c r="O129" s="441" t="n"/>
      <c r="P129" s="441" t="n"/>
      <c r="Q129" s="608" t="n"/>
      <c r="R129" s="223" t="inlineStr">
        <is>
          <t>FTTI</t>
        </is>
      </c>
      <c r="S129" s="43" t="inlineStr">
        <is>
          <t>[SYI_FTT_077]FahrPedal_Supply_U1 Qualifier.html</t>
        </is>
      </c>
      <c r="T129" s="240" t="n">
        <v>1</v>
      </c>
      <c r="U129" s="240" t="n">
        <v>0</v>
      </c>
      <c r="V129" s="240" t="n">
        <v>0</v>
      </c>
      <c r="W129" s="240" t="n">
        <v>1</v>
      </c>
      <c r="X129" s="666" t="n">
        <v>0.0003009259259259259</v>
      </c>
      <c r="Y129" s="666" t="n"/>
      <c r="Z129" s="666" t="inlineStr">
        <is>
          <t>TSR-CCU-454</t>
        </is>
      </c>
      <c r="AA129" s="43" t="n"/>
      <c r="AB129" s="266" t="n"/>
      <c r="AD129" s="223" t="n"/>
      <c r="AE129" s="43" t="n"/>
      <c r="AF129" s="43" t="n"/>
      <c r="AG129" s="43" t="n"/>
      <c r="AH129" s="43" t="n"/>
      <c r="AI129" s="43" t="n"/>
      <c r="AJ129" s="43" t="n"/>
      <c r="AK129" s="266" t="n"/>
      <c r="AL129" s="628">
        <f>EXACT(S129,AD129)</f>
        <v/>
      </c>
      <c r="AM129" s="43">
        <f>EXACT(T129,AE129)</f>
        <v/>
      </c>
      <c r="AN129" s="43">
        <f>EXACT(U129,AF129)</f>
        <v/>
      </c>
      <c r="AO129" s="43">
        <f>EXACT(V129,AG129)</f>
        <v/>
      </c>
      <c r="AP129" s="266">
        <f>EXACT(W129,AH129)</f>
        <v/>
      </c>
    </row>
    <row r="130" ht="16.2" customHeight="1">
      <c r="A130" s="439" t="n"/>
      <c r="B130" s="440" t="n"/>
      <c r="C130" s="445" t="n"/>
      <c r="D130" s="441" t="n"/>
      <c r="E130" s="441" t="n"/>
      <c r="F130" s="441" t="n"/>
      <c r="G130" s="441" t="n"/>
      <c r="H130" s="441" t="n"/>
      <c r="I130" s="441" t="n"/>
      <c r="J130" s="441" t="n"/>
      <c r="K130" s="441" t="n"/>
      <c r="L130" s="441" t="n"/>
      <c r="M130" s="441" t="n"/>
      <c r="N130" s="441" t="n"/>
      <c r="O130" s="441" t="n"/>
      <c r="P130" s="441" t="n"/>
      <c r="Q130" s="608" t="n"/>
      <c r="R130" s="223" t="inlineStr">
        <is>
          <t>FTTI</t>
        </is>
      </c>
      <c r="S130" s="43" t="inlineStr">
        <is>
          <t>[SYI_FTT_078]FahrPedal_Supply_U2 Qualifier.html</t>
        </is>
      </c>
      <c r="T130" s="240" t="n">
        <v>1</v>
      </c>
      <c r="U130" s="240" t="n">
        <v>0</v>
      </c>
      <c r="V130" s="240" t="n">
        <v>0</v>
      </c>
      <c r="W130" s="240" t="n">
        <v>1</v>
      </c>
      <c r="X130" s="666" t="n">
        <v>0.0002893518518518518</v>
      </c>
      <c r="Y130" s="666" t="n"/>
      <c r="Z130" s="666" t="inlineStr">
        <is>
          <t>TSR-CCU-454</t>
        </is>
      </c>
      <c r="AA130" s="43" t="n"/>
      <c r="AB130" s="266" t="n"/>
      <c r="AD130" s="223" t="n"/>
      <c r="AE130" s="43" t="n"/>
      <c r="AF130" s="43" t="n"/>
      <c r="AG130" s="43" t="n"/>
      <c r="AH130" s="43" t="n"/>
      <c r="AI130" s="43" t="n"/>
      <c r="AJ130" s="43" t="n"/>
      <c r="AK130" s="266" t="n"/>
      <c r="AL130" s="628">
        <f>EXACT(S130,AD130)</f>
        <v/>
      </c>
      <c r="AM130" s="43">
        <f>EXACT(T130,AE130)</f>
        <v/>
      </c>
      <c r="AN130" s="43">
        <f>EXACT(U130,AF130)</f>
        <v/>
      </c>
      <c r="AO130" s="43">
        <f>EXACT(V130,AG130)</f>
        <v/>
      </c>
      <c r="AP130" s="266">
        <f>EXACT(W130,AH130)</f>
        <v/>
      </c>
    </row>
    <row r="131" ht="16.2" customHeight="1">
      <c r="A131" s="439" t="n"/>
      <c r="B131" s="440" t="n"/>
      <c r="C131" s="445" t="n"/>
      <c r="D131" s="441" t="n"/>
      <c r="E131" s="441" t="n"/>
      <c r="F131" s="441" t="n"/>
      <c r="G131" s="441" t="n"/>
      <c r="H131" s="441" t="n"/>
      <c r="I131" s="441" t="n"/>
      <c r="J131" s="441" t="n"/>
      <c r="K131" s="441" t="n"/>
      <c r="L131" s="441" t="n"/>
      <c r="M131" s="441" t="n"/>
      <c r="N131" s="441" t="n"/>
      <c r="O131" s="441" t="n"/>
      <c r="P131" s="441" t="n"/>
      <c r="Q131" s="608" t="n"/>
      <c r="R131" s="223" t="inlineStr">
        <is>
          <t>FTTI</t>
        </is>
      </c>
      <c r="S131" s="43" t="inlineStr">
        <is>
          <t>[SYI_FTT_079]CDD_TurnOnOffVccAcpd PowerSupply.html</t>
        </is>
      </c>
      <c r="T131" s="240" t="n">
        <v>1</v>
      </c>
      <c r="U131" s="240" t="n">
        <v>0</v>
      </c>
      <c r="V131" s="240" t="n">
        <v>0</v>
      </c>
      <c r="W131" s="240" t="n">
        <v>1</v>
      </c>
      <c r="X131" s="666" t="n">
        <v>0.0002893518518518518</v>
      </c>
      <c r="Y131" s="666" t="n"/>
      <c r="Z131" s="666" t="inlineStr">
        <is>
          <t>TSR-CCU-473</t>
        </is>
      </c>
      <c r="AA131" s="43" t="n"/>
      <c r="AB131" s="266" t="n"/>
      <c r="AD131" s="223" t="n"/>
      <c r="AE131" s="43" t="n"/>
      <c r="AF131" s="43" t="n"/>
      <c r="AG131" s="43" t="n"/>
      <c r="AH131" s="43" t="n"/>
      <c r="AI131" s="43" t="n"/>
      <c r="AJ131" s="43" t="n"/>
      <c r="AK131" s="266" t="n"/>
      <c r="AL131" s="628">
        <f>EXACT(S131,AD131)</f>
        <v/>
      </c>
      <c r="AM131" s="43">
        <f>EXACT(T131,AE131)</f>
        <v/>
      </c>
      <c r="AN131" s="43">
        <f>EXACT(U131,AF131)</f>
        <v/>
      </c>
      <c r="AO131" s="43">
        <f>EXACT(V131,AG131)</f>
        <v/>
      </c>
      <c r="AP131" s="266">
        <f>EXACT(W131,AH131)</f>
        <v/>
      </c>
    </row>
    <row r="132" ht="16.2" customHeight="1">
      <c r="A132" s="439" t="n"/>
      <c r="B132" s="440" t="n"/>
      <c r="C132" s="445" t="n"/>
      <c r="D132" s="441" t="n"/>
      <c r="E132" s="441" t="n"/>
      <c r="F132" s="441" t="n"/>
      <c r="G132" s="441" t="n"/>
      <c r="H132" s="441" t="n"/>
      <c r="I132" s="441" t="n"/>
      <c r="J132" s="441" t="n"/>
      <c r="K132" s="441" t="n"/>
      <c r="L132" s="441" t="n"/>
      <c r="M132" s="441" t="n"/>
      <c r="N132" s="441" t="n"/>
      <c r="O132" s="441" t="n"/>
      <c r="P132" s="441" t="n"/>
      <c r="Q132" s="608" t="n"/>
      <c r="R132" s="223" t="inlineStr">
        <is>
          <t>FTTI</t>
        </is>
      </c>
      <c r="S132" s="43" t="inlineStr">
        <is>
          <t>[SYI_FTT_090]Control Pilot Qualifier.html</t>
        </is>
      </c>
      <c r="T132" s="240" t="n">
        <v>1</v>
      </c>
      <c r="U132" s="240" t="n">
        <v>0</v>
      </c>
      <c r="V132" s="240" t="n">
        <v>0</v>
      </c>
      <c r="W132" s="240" t="n">
        <v>1</v>
      </c>
      <c r="X132" s="666" t="n">
        <v>0.0003703703703703704</v>
      </c>
      <c r="Y132" s="666" t="n"/>
      <c r="Z132" s="666" t="inlineStr">
        <is>
          <t>TSR-CCU-845</t>
        </is>
      </c>
      <c r="AA132" s="43" t="n"/>
      <c r="AB132" s="266" t="n"/>
      <c r="AD132" s="223" t="n"/>
      <c r="AE132" s="43" t="n"/>
      <c r="AF132" s="43" t="n"/>
      <c r="AG132" s="43" t="n"/>
      <c r="AH132" s="43" t="n"/>
      <c r="AI132" s="43" t="n"/>
      <c r="AJ132" s="43" t="n"/>
      <c r="AK132" s="266" t="n"/>
      <c r="AL132" s="628">
        <f>EXACT(S132,AD132)</f>
        <v/>
      </c>
      <c r="AM132" s="43">
        <f>EXACT(T132,AE132)</f>
        <v/>
      </c>
      <c r="AN132" s="43">
        <f>EXACT(U132,AF132)</f>
        <v/>
      </c>
      <c r="AO132" s="43">
        <f>EXACT(V132,AG132)</f>
        <v/>
      </c>
      <c r="AP132" s="266">
        <f>EXACT(W132,AH132)</f>
        <v/>
      </c>
    </row>
    <row r="133" ht="16.2" customHeight="1">
      <c r="A133" s="439" t="n"/>
      <c r="B133" s="440" t="n"/>
      <c r="C133" s="445" t="n"/>
      <c r="D133" s="441" t="n"/>
      <c r="E133" s="441" t="n"/>
      <c r="F133" s="441" t="n"/>
      <c r="G133" s="441" t="n"/>
      <c r="H133" s="441" t="n"/>
      <c r="I133" s="441" t="n"/>
      <c r="J133" s="441" t="n"/>
      <c r="K133" s="441" t="n"/>
      <c r="L133" s="441" t="n"/>
      <c r="M133" s="441" t="n"/>
      <c r="N133" s="441" t="n"/>
      <c r="O133" s="441" t="n"/>
      <c r="P133" s="441" t="n"/>
      <c r="Q133" s="608" t="n"/>
      <c r="R133" s="223" t="inlineStr">
        <is>
          <t>FTTI</t>
        </is>
      </c>
      <c r="S133" s="43" t="inlineStr">
        <is>
          <t>[SYI_001_004_0001]Confirm KL30C Voltage Qualifier FTT.html</t>
        </is>
      </c>
      <c r="T133" s="240" t="n">
        <v>4</v>
      </c>
      <c r="U133" s="240" t="n">
        <v>0</v>
      </c>
      <c r="V133" s="240" t="n">
        <v>0</v>
      </c>
      <c r="W133" s="240" t="n">
        <v>4</v>
      </c>
      <c r="X133" s="666" t="n">
        <v>0.0009027777777777777</v>
      </c>
      <c r="Y133" s="666" t="n"/>
      <c r="Z133" s="666" t="inlineStr">
        <is>
          <t>TSR-CCU-325</t>
        </is>
      </c>
      <c r="AA133" s="43" t="n"/>
      <c r="AB133" s="266" t="n"/>
      <c r="AD133" s="223" t="n"/>
      <c r="AE133" s="43" t="n"/>
      <c r="AF133" s="43" t="n"/>
      <c r="AG133" s="43" t="n"/>
      <c r="AH133" s="43" t="n"/>
      <c r="AI133" s="43" t="n"/>
      <c r="AJ133" s="43" t="n"/>
      <c r="AK133" s="266" t="n"/>
      <c r="AL133" s="628">
        <f>EXACT(S133,AD133)</f>
        <v/>
      </c>
      <c r="AM133" s="43">
        <f>EXACT(T133,AE133)</f>
        <v/>
      </c>
      <c r="AN133" s="43">
        <f>EXACT(U133,AF133)</f>
        <v/>
      </c>
      <c r="AO133" s="43">
        <f>EXACT(V133,AG133)</f>
        <v/>
      </c>
      <c r="AP133" s="266">
        <f>EXACT(W133,AH133)</f>
        <v/>
      </c>
    </row>
    <row r="134" ht="16.2" customHeight="1">
      <c r="A134" s="439" t="n"/>
      <c r="B134" s="440" t="n"/>
      <c r="C134" s="445" t="n"/>
      <c r="D134" s="441" t="n"/>
      <c r="E134" s="441" t="n"/>
      <c r="F134" s="441" t="n"/>
      <c r="G134" s="441" t="n"/>
      <c r="H134" s="441" t="n"/>
      <c r="I134" s="441" t="n"/>
      <c r="J134" s="441" t="n"/>
      <c r="K134" s="441" t="n"/>
      <c r="L134" s="441" t="n"/>
      <c r="M134" s="441" t="n"/>
      <c r="N134" s="441" t="n"/>
      <c r="O134" s="441" t="n"/>
      <c r="P134" s="441" t="n"/>
      <c r="Q134" s="608" t="n"/>
      <c r="R134" s="223" t="inlineStr">
        <is>
          <t>FTTI</t>
        </is>
      </c>
      <c r="S134" s="43" t="inlineStr">
        <is>
          <t>[SYI_001_004_0002]Confirm KL30C Voltage Range Stop FTT.html</t>
        </is>
      </c>
      <c r="T134" s="240" t="n">
        <v>9</v>
      </c>
      <c r="U134" s="240" t="n">
        <v>0</v>
      </c>
      <c r="V134" s="240" t="n">
        <v>0</v>
      </c>
      <c r="W134" s="240" t="n">
        <v>9</v>
      </c>
      <c r="X134" s="666" t="n">
        <v>0.001180555555555556</v>
      </c>
      <c r="Y134" s="666" t="n"/>
      <c r="Z134" s="240" t="inlineStr">
        <is>
          <t>TSR-CCU-444, TSR-CCU-463</t>
        </is>
      </c>
      <c r="AA134" s="43" t="n"/>
      <c r="AB134" s="266" t="n"/>
      <c r="AD134" s="223" t="n"/>
      <c r="AE134" s="43" t="n"/>
      <c r="AF134" s="43" t="n"/>
      <c r="AG134" s="43" t="n"/>
      <c r="AH134" s="43" t="n"/>
      <c r="AI134" s="43" t="n"/>
      <c r="AJ134" s="43" t="n"/>
      <c r="AK134" s="266" t="n"/>
      <c r="AL134" s="628">
        <f>EXACT(S134,AD134)</f>
        <v/>
      </c>
      <c r="AM134" s="43">
        <f>EXACT(T134,AE134)</f>
        <v/>
      </c>
      <c r="AN134" s="43">
        <f>EXACT(U134,AF134)</f>
        <v/>
      </c>
      <c r="AO134" s="43">
        <f>EXACT(V134,AG134)</f>
        <v/>
      </c>
      <c r="AP134" s="266">
        <f>EXACT(W134,AH134)</f>
        <v/>
      </c>
    </row>
    <row r="135" ht="16.2" customHeight="1">
      <c r="A135" s="439" t="n"/>
      <c r="B135" s="440" t="n"/>
      <c r="C135" s="445" t="n"/>
      <c r="D135" s="441" t="n"/>
      <c r="E135" s="441" t="n"/>
      <c r="F135" s="441" t="n"/>
      <c r="G135" s="441" t="n"/>
      <c r="H135" s="441" t="n"/>
      <c r="I135" s="441" t="n"/>
      <c r="J135" s="441" t="n"/>
      <c r="K135" s="441" t="n"/>
      <c r="L135" s="441" t="n"/>
      <c r="M135" s="441" t="n"/>
      <c r="N135" s="441" t="n"/>
      <c r="O135" s="441" t="n"/>
      <c r="P135" s="441" t="n"/>
      <c r="Q135" s="608" t="n"/>
      <c r="R135" s="223" t="inlineStr">
        <is>
          <t>FTTI</t>
        </is>
      </c>
      <c r="S135" s="149" t="inlineStr">
        <is>
          <t>[SYI_001_004_0007_001]Confirm LV Voltage Qualifier FTT.html</t>
        </is>
      </c>
      <c r="T135" s="240" t="n">
        <v>3</v>
      </c>
      <c r="U135" s="240" t="n">
        <v>0</v>
      </c>
      <c r="V135" s="240" t="n">
        <v>0</v>
      </c>
      <c r="W135" s="240" t="n">
        <v>3</v>
      </c>
      <c r="X135" s="666" t="n">
        <v>0.0008796296296296296</v>
      </c>
      <c r="Y135" s="666" t="n"/>
      <c r="Z135" s="666" t="inlineStr">
        <is>
          <t>TSR-CCU-306</t>
        </is>
      </c>
      <c r="AA135" s="43" t="n"/>
      <c r="AB135" s="266" t="n"/>
      <c r="AD135" s="223" t="n"/>
      <c r="AE135" s="43" t="n"/>
      <c r="AF135" s="43" t="n"/>
      <c r="AG135" s="43" t="n"/>
      <c r="AH135" s="43" t="n"/>
      <c r="AI135" s="43" t="n"/>
      <c r="AJ135" s="43" t="n"/>
      <c r="AK135" s="266" t="n"/>
      <c r="AL135" s="628">
        <f>EXACT(S135,AD135)</f>
        <v/>
      </c>
      <c r="AM135" s="43">
        <f>EXACT(T135,AE135)</f>
        <v/>
      </c>
      <c r="AN135" s="43">
        <f>EXACT(U135,AF135)</f>
        <v/>
      </c>
      <c r="AO135" s="43">
        <f>EXACT(V135,AG135)</f>
        <v/>
      </c>
      <c r="AP135" s="266">
        <f>EXACT(W135,AH135)</f>
        <v/>
      </c>
    </row>
    <row r="136" ht="16.2" customHeight="1">
      <c r="A136" s="439" t="n"/>
      <c r="B136" s="440" t="n"/>
      <c r="C136" s="445" t="n"/>
      <c r="D136" s="441" t="n"/>
      <c r="E136" s="441" t="n"/>
      <c r="F136" s="441" t="n"/>
      <c r="G136" s="441" t="n"/>
      <c r="H136" s="441" t="n"/>
      <c r="I136" s="441" t="n"/>
      <c r="J136" s="441" t="n"/>
      <c r="K136" s="441" t="n"/>
      <c r="L136" s="441" t="n"/>
      <c r="M136" s="441" t="n"/>
      <c r="N136" s="441" t="n"/>
      <c r="O136" s="441" t="n"/>
      <c r="P136" s="441" t="n"/>
      <c r="Q136" s="608" t="n"/>
      <c r="R136" s="223" t="inlineStr">
        <is>
          <t>FTTI</t>
        </is>
      </c>
      <c r="S136" s="43" t="inlineStr">
        <is>
          <t>[SYI_001_004_0007_001_004]Confirm LV Voltage Qualifier FTT.html</t>
        </is>
      </c>
      <c r="T136" s="240" t="n">
        <v>1</v>
      </c>
      <c r="U136" s="240" t="n">
        <v>0</v>
      </c>
      <c r="V136" s="240" t="n">
        <v>0</v>
      </c>
      <c r="W136" s="240" t="n">
        <v>1</v>
      </c>
      <c r="X136" s="666" t="n"/>
      <c r="Y136" s="666" t="n"/>
      <c r="Z136" s="666" t="inlineStr">
        <is>
          <t>TSR-CCU-306</t>
        </is>
      </c>
      <c r="AA136" s="43" t="n"/>
      <c r="AB136" s="266" t="n"/>
      <c r="AD136" s="223" t="n"/>
      <c r="AE136" s="43" t="n"/>
      <c r="AF136" s="43" t="n"/>
      <c r="AG136" s="43" t="n"/>
      <c r="AH136" s="43" t="n"/>
      <c r="AI136" s="43" t="n"/>
      <c r="AJ136" s="43" t="n"/>
      <c r="AK136" s="266" t="n"/>
      <c r="AL136" s="628">
        <f>EXACT(S136,AD136)</f>
        <v/>
      </c>
      <c r="AM136" s="43">
        <f>EXACT(T136,AE136)</f>
        <v/>
      </c>
      <c r="AN136" s="43">
        <f>EXACT(U136,AF136)</f>
        <v/>
      </c>
      <c r="AO136" s="43">
        <f>EXACT(V136,AG136)</f>
        <v/>
      </c>
      <c r="AP136" s="266">
        <f>EXACT(W136,AH136)</f>
        <v/>
      </c>
    </row>
    <row r="137" ht="16.2" customHeight="1">
      <c r="A137" s="439" t="n"/>
      <c r="B137" s="440" t="n"/>
      <c r="C137" s="445" t="n"/>
      <c r="D137" s="441" t="n"/>
      <c r="E137" s="441" t="n"/>
      <c r="F137" s="441" t="n"/>
      <c r="G137" s="441" t="n"/>
      <c r="H137" s="441" t="n"/>
      <c r="I137" s="441" t="n"/>
      <c r="J137" s="441" t="n"/>
      <c r="K137" s="441" t="n"/>
      <c r="L137" s="441" t="n"/>
      <c r="M137" s="441" t="n"/>
      <c r="N137" s="441" t="n"/>
      <c r="O137" s="441" t="n"/>
      <c r="P137" s="441" t="n"/>
      <c r="Q137" s="608" t="n"/>
      <c r="R137" s="223" t="inlineStr">
        <is>
          <t>FTTI</t>
        </is>
      </c>
      <c r="S137" s="43" t="inlineStr">
        <is>
          <t>[SYI_001_004_0009]Confirm LV Current Qualifier FTT.html</t>
        </is>
      </c>
      <c r="T137" s="240" t="n">
        <v>3</v>
      </c>
      <c r="U137" s="240" t="n">
        <v>0</v>
      </c>
      <c r="V137" s="240" t="n">
        <v>0</v>
      </c>
      <c r="W137" s="240" t="n">
        <v>3</v>
      </c>
      <c r="X137" s="666" t="n">
        <v>0.0008912037037037037</v>
      </c>
      <c r="Y137" s="666" t="n"/>
      <c r="Z137" s="666" t="inlineStr">
        <is>
          <t>TSR-CCU-301</t>
        </is>
      </c>
      <c r="AA137" s="43" t="n"/>
      <c r="AB137" s="266" t="n"/>
      <c r="AD137" s="223" t="n"/>
      <c r="AE137" s="43" t="n"/>
      <c r="AF137" s="43" t="n"/>
      <c r="AG137" s="43" t="n"/>
      <c r="AH137" s="43" t="n"/>
      <c r="AI137" s="43" t="n"/>
      <c r="AJ137" s="43" t="n"/>
      <c r="AK137" s="266" t="n"/>
      <c r="AL137" s="628">
        <f>EXACT(S137,AD137)</f>
        <v/>
      </c>
      <c r="AM137" s="43">
        <f>EXACT(T137,AE137)</f>
        <v/>
      </c>
      <c r="AN137" s="43">
        <f>EXACT(U137,AF137)</f>
        <v/>
      </c>
      <c r="AO137" s="43">
        <f>EXACT(V137,AG137)</f>
        <v/>
      </c>
      <c r="AP137" s="266">
        <f>EXACT(W137,AH137)</f>
        <v/>
      </c>
    </row>
    <row r="138" ht="16.2" customHeight="1">
      <c r="A138" s="439" t="n"/>
      <c r="B138" s="440" t="n"/>
      <c r="C138" s="445" t="n"/>
      <c r="D138" s="441" t="n"/>
      <c r="E138" s="441" t="n"/>
      <c r="F138" s="441" t="n"/>
      <c r="G138" s="441" t="n"/>
      <c r="H138" s="441" t="n"/>
      <c r="I138" s="441" t="n"/>
      <c r="J138" s="441" t="n"/>
      <c r="K138" s="441" t="n"/>
      <c r="L138" s="441" t="n"/>
      <c r="M138" s="441" t="n"/>
      <c r="N138" s="441" t="n"/>
      <c r="O138" s="441" t="n"/>
      <c r="P138" s="441" t="n"/>
      <c r="Q138" s="608" t="n"/>
      <c r="R138" s="223" t="inlineStr">
        <is>
          <t>FTTI</t>
        </is>
      </c>
      <c r="S138" s="43" t="inlineStr">
        <is>
          <t>[SYI_001_004_0010]Confirm LV over voltage Stop FTT.html</t>
        </is>
      </c>
      <c r="T138" s="240" t="n">
        <v>3</v>
      </c>
      <c r="U138" s="240" t="n">
        <v>2</v>
      </c>
      <c r="V138" s="240" t="n">
        <v>0</v>
      </c>
      <c r="W138" s="240" t="n">
        <v>5</v>
      </c>
      <c r="X138" s="666" t="n">
        <v>0.000925925925925926</v>
      </c>
      <c r="Y138" s="666" t="n"/>
      <c r="Z138" s="666" t="inlineStr">
        <is>
          <t>TSR-CCU-294</t>
        </is>
      </c>
      <c r="AA138" s="43" t="n"/>
      <c r="AB138" s="266" t="n"/>
      <c r="AD138" s="223" t="n"/>
      <c r="AE138" s="43" t="n"/>
      <c r="AF138" s="43" t="n"/>
      <c r="AG138" s="43" t="n"/>
      <c r="AH138" s="43" t="n"/>
      <c r="AI138" s="43" t="n"/>
      <c r="AJ138" s="43" t="n"/>
      <c r="AK138" s="266" t="n"/>
      <c r="AL138" s="628">
        <f>EXACT(S138,AD138)</f>
        <v/>
      </c>
      <c r="AM138" s="43">
        <f>EXACT(T138,AE138)</f>
        <v/>
      </c>
      <c r="AN138" s="43">
        <f>EXACT(U138,AF138)</f>
        <v/>
      </c>
      <c r="AO138" s="43">
        <f>EXACT(V138,AG138)</f>
        <v/>
      </c>
      <c r="AP138" s="266">
        <f>EXACT(W138,AH138)</f>
        <v/>
      </c>
    </row>
    <row r="139" ht="16.2" customHeight="1">
      <c r="A139" s="439" t="n"/>
      <c r="B139" s="440" t="n"/>
      <c r="C139" s="445" t="n"/>
      <c r="D139" s="441" t="n"/>
      <c r="E139" s="441" t="n"/>
      <c r="F139" s="441" t="n"/>
      <c r="G139" s="441" t="n"/>
      <c r="H139" s="441" t="n"/>
      <c r="I139" s="441" t="n"/>
      <c r="J139" s="441" t="n"/>
      <c r="K139" s="441" t="n"/>
      <c r="L139" s="441" t="n"/>
      <c r="M139" s="441" t="n"/>
      <c r="N139" s="441" t="n"/>
      <c r="O139" s="441" t="n"/>
      <c r="P139" s="441" t="n"/>
      <c r="Q139" s="608" t="n"/>
      <c r="R139" s="223" t="inlineStr">
        <is>
          <t>FTTI</t>
        </is>
      </c>
      <c r="S139" s="43" t="inlineStr">
        <is>
          <t>[SYI_EFAN01_FTT_002].html</t>
        </is>
      </c>
      <c r="T139" s="240" t="n">
        <v>5</v>
      </c>
      <c r="U139" s="240" t="n">
        <v>0</v>
      </c>
      <c r="V139" s="240" t="n">
        <v>0</v>
      </c>
      <c r="W139" s="240" t="n">
        <v>5</v>
      </c>
      <c r="X139" s="666" t="n">
        <v>0.004872685185185185</v>
      </c>
      <c r="Y139" s="666" t="n"/>
      <c r="Z139" s="800" t="inlineStr">
        <is>
          <t>No TSR ID</t>
        </is>
      </c>
      <c r="AA139" s="43" t="n"/>
      <c r="AB139" s="266" t="n"/>
      <c r="AD139" s="223" t="n"/>
      <c r="AE139" s="43" t="n"/>
      <c r="AF139" s="43" t="n"/>
      <c r="AG139" s="43" t="n"/>
      <c r="AH139" s="43" t="n"/>
      <c r="AI139" s="43" t="n"/>
      <c r="AJ139" s="43" t="n"/>
      <c r="AK139" s="266" t="n"/>
      <c r="AL139" s="628">
        <f>EXACT(S139,AD139)</f>
        <v/>
      </c>
      <c r="AM139" s="43">
        <f>EXACT(T139,AE139)</f>
        <v/>
      </c>
      <c r="AN139" s="43">
        <f>EXACT(U139,AF139)</f>
        <v/>
      </c>
      <c r="AO139" s="43">
        <f>EXACT(V139,AG139)</f>
        <v/>
      </c>
      <c r="AP139" s="266">
        <f>EXACT(W139,AH139)</f>
        <v/>
      </c>
    </row>
    <row r="140" ht="16.2" customHeight="1">
      <c r="A140" s="439" t="n"/>
      <c r="B140" s="440" t="n"/>
      <c r="C140" s="445" t="n"/>
      <c r="D140" s="441" t="n"/>
      <c r="E140" s="441" t="n"/>
      <c r="F140" s="441" t="n"/>
      <c r="G140" s="441" t="n"/>
      <c r="H140" s="441" t="n"/>
      <c r="I140" s="441" t="n"/>
      <c r="J140" s="441" t="n"/>
      <c r="K140" s="441" t="n"/>
      <c r="L140" s="441" t="n"/>
      <c r="M140" s="441" t="n"/>
      <c r="N140" s="441" t="n"/>
      <c r="O140" s="441" t="n"/>
      <c r="P140" s="441" t="n"/>
      <c r="Q140" s="608" t="n"/>
      <c r="R140" s="223" t="inlineStr">
        <is>
          <t>FTTI</t>
        </is>
      </c>
      <c r="S140" s="43" t="inlineStr">
        <is>
          <t>[SYI_EFAN01_FTT_003].html</t>
        </is>
      </c>
      <c r="T140" s="240" t="n">
        <v>5</v>
      </c>
      <c r="U140" s="240" t="n">
        <v>0</v>
      </c>
      <c r="V140" s="240" t="n">
        <v>0</v>
      </c>
      <c r="W140" s="240" t="n">
        <v>5</v>
      </c>
      <c r="X140" s="666" t="n">
        <v>0.003587962962962963</v>
      </c>
      <c r="Y140" s="666" t="n"/>
      <c r="Z140" s="666" t="inlineStr">
        <is>
          <t>TSR-CCU-859</t>
        </is>
      </c>
      <c r="AA140" s="43" t="n"/>
      <c r="AB140" s="266" t="n"/>
      <c r="AD140" s="223" t="n"/>
      <c r="AE140" s="43" t="n"/>
      <c r="AF140" s="43" t="n"/>
      <c r="AG140" s="43" t="n"/>
      <c r="AH140" s="43" t="n"/>
      <c r="AI140" s="43" t="n"/>
      <c r="AJ140" s="43" t="n"/>
      <c r="AK140" s="266" t="n"/>
      <c r="AL140" s="628">
        <f>EXACT(S140,AD140)</f>
        <v/>
      </c>
      <c r="AM140" s="43">
        <f>EXACT(T140,AE140)</f>
        <v/>
      </c>
      <c r="AN140" s="43">
        <f>EXACT(U140,AF140)</f>
        <v/>
      </c>
      <c r="AO140" s="43">
        <f>EXACT(V140,AG140)</f>
        <v/>
      </c>
      <c r="AP140" s="266">
        <f>EXACT(W140,AH140)</f>
        <v/>
      </c>
    </row>
    <row r="141" ht="16.2" customHeight="1">
      <c r="A141" s="439" t="n"/>
      <c r="B141" s="440" t="n"/>
      <c r="C141" s="445" t="n"/>
      <c r="D141" s="441" t="n"/>
      <c r="E141" s="441" t="n"/>
      <c r="F141" s="441" t="n"/>
      <c r="G141" s="441" t="n"/>
      <c r="H141" s="441" t="n"/>
      <c r="I141" s="441" t="n"/>
      <c r="J141" s="441" t="n"/>
      <c r="K141" s="441" t="n"/>
      <c r="L141" s="441" t="n"/>
      <c r="M141" s="441" t="n"/>
      <c r="N141" s="441" t="n"/>
      <c r="O141" s="441" t="n"/>
      <c r="P141" s="441" t="n"/>
      <c r="Q141" s="608" t="n"/>
      <c r="R141" s="223" t="inlineStr">
        <is>
          <t>FTTI</t>
        </is>
      </c>
      <c r="S141" s="43" t="inlineStr">
        <is>
          <t>[SYI_EFAN01_FTT_004].html</t>
        </is>
      </c>
      <c r="T141" s="240" t="n">
        <v>2</v>
      </c>
      <c r="U141" s="240" t="n">
        <v>0</v>
      </c>
      <c r="V141" s="240" t="n">
        <v>0</v>
      </c>
      <c r="W141" s="240" t="n">
        <v>2</v>
      </c>
      <c r="X141" s="666" t="n">
        <v>0.002719907407407407</v>
      </c>
      <c r="Y141" s="666" t="n"/>
      <c r="Z141" s="666" t="inlineStr">
        <is>
          <t>TSR-CCU-855</t>
        </is>
      </c>
      <c r="AA141" s="43" t="n"/>
      <c r="AB141" s="266" t="n"/>
      <c r="AD141" s="223" t="n"/>
      <c r="AE141" s="43" t="n"/>
      <c r="AF141" s="43" t="n"/>
      <c r="AG141" s="43" t="n"/>
      <c r="AH141" s="43" t="n"/>
      <c r="AI141" s="43" t="n"/>
      <c r="AJ141" s="43" t="n"/>
      <c r="AK141" s="266" t="n"/>
      <c r="AL141" s="628">
        <f>EXACT(S141,AD141)</f>
        <v/>
      </c>
      <c r="AM141" s="43">
        <f>EXACT(T141,AE141)</f>
        <v/>
      </c>
      <c r="AN141" s="43">
        <f>EXACT(U141,AF141)</f>
        <v/>
      </c>
      <c r="AO141" s="43">
        <f>EXACT(V141,AG141)</f>
        <v/>
      </c>
      <c r="AP141" s="266">
        <f>EXACT(W141,AH141)</f>
        <v/>
      </c>
    </row>
    <row r="142" ht="16.2" customHeight="1">
      <c r="A142" s="439" t="n"/>
      <c r="B142" s="440" t="n"/>
      <c r="C142" s="445" t="n"/>
      <c r="D142" s="441" t="n"/>
      <c r="E142" s="441" t="n"/>
      <c r="F142" s="441" t="n"/>
      <c r="G142" s="441" t="n"/>
      <c r="H142" s="441" t="n"/>
      <c r="I142" s="441" t="n"/>
      <c r="J142" s="441" t="n"/>
      <c r="K142" s="441" t="n"/>
      <c r="L142" s="441" t="n"/>
      <c r="M142" s="441" t="n"/>
      <c r="N142" s="441" t="n"/>
      <c r="O142" s="441" t="n"/>
      <c r="P142" s="441" t="n"/>
      <c r="Q142" s="608" t="n"/>
      <c r="R142" s="223" t="inlineStr">
        <is>
          <t>FTTI</t>
        </is>
      </c>
      <c r="S142" s="43" t="inlineStr">
        <is>
          <t>SYI_EFAN01_FTT_004_001_003</t>
        </is>
      </c>
      <c r="T142" s="240" t="n">
        <v>0</v>
      </c>
      <c r="U142" s="240" t="n">
        <v>0</v>
      </c>
      <c r="V142" s="240" t="n">
        <v>0</v>
      </c>
      <c r="W142" s="240" t="n">
        <v>0</v>
      </c>
      <c r="X142" s="666" t="n">
        <v>0</v>
      </c>
      <c r="Y142" s="666" t="n"/>
      <c r="Z142" s="666" t="inlineStr">
        <is>
          <t>TSR-CCU-858-CR908-6</t>
        </is>
      </c>
      <c r="AA142" s="43" t="n"/>
      <c r="AB142" s="266" t="n"/>
      <c r="AD142" s="223" t="n"/>
      <c r="AE142" s="43" t="n"/>
      <c r="AF142" s="43" t="n"/>
      <c r="AG142" s="43" t="n"/>
      <c r="AH142" s="43" t="n"/>
      <c r="AI142" s="43" t="n"/>
      <c r="AJ142" s="43" t="n"/>
      <c r="AK142" s="266" t="n"/>
      <c r="AL142" s="628">
        <f>EXACT(S142,AD142)</f>
        <v/>
      </c>
      <c r="AM142" s="43">
        <f>EXACT(T142,AE142)</f>
        <v/>
      </c>
      <c r="AN142" s="43">
        <f>EXACT(U142,AF142)</f>
        <v/>
      </c>
      <c r="AO142" s="43">
        <f>EXACT(V142,AG142)</f>
        <v/>
      </c>
      <c r="AP142" s="266">
        <f>EXACT(W142,AH142)</f>
        <v/>
      </c>
    </row>
    <row r="143" ht="16.2" customHeight="1">
      <c r="A143" s="439" t="n"/>
      <c r="B143" s="440" t="n"/>
      <c r="C143" s="445" t="n"/>
      <c r="D143" s="441" t="n"/>
      <c r="E143" s="441" t="n"/>
      <c r="F143" s="441" t="n"/>
      <c r="G143" s="441" t="n"/>
      <c r="H143" s="441" t="n"/>
      <c r="I143" s="441" t="n"/>
      <c r="J143" s="441" t="n"/>
      <c r="K143" s="441" t="n"/>
      <c r="L143" s="441" t="n"/>
      <c r="M143" s="441" t="n"/>
      <c r="N143" s="441" t="n"/>
      <c r="O143" s="441" t="n"/>
      <c r="P143" s="441" t="n"/>
      <c r="Q143" s="608" t="n"/>
      <c r="R143" s="223" t="inlineStr">
        <is>
          <t>FTTI</t>
        </is>
      </c>
      <c r="S143" s="43" t="inlineStr">
        <is>
          <t>[SYI_SEV05_FTT_001_001].html</t>
        </is>
      </c>
      <c r="T143" s="240" t="n">
        <v>1</v>
      </c>
      <c r="U143" s="240" t="n">
        <v>0</v>
      </c>
      <c r="V143" s="240" t="n">
        <v>0</v>
      </c>
      <c r="W143" s="240" t="n">
        <v>1</v>
      </c>
      <c r="X143" s="666" t="n">
        <v>0.000787037037037037</v>
      </c>
      <c r="Y143" s="666" t="n"/>
      <c r="Z143" s="801" t="inlineStr">
        <is>
          <t>TSR-CCU-326
TSR-CCU-326
TSR-CCU-896</t>
        </is>
      </c>
      <c r="AA143" s="43" t="n"/>
      <c r="AB143" s="266" t="n"/>
      <c r="AD143" s="223" t="n"/>
      <c r="AE143" s="43" t="n"/>
      <c r="AF143" s="43" t="n"/>
      <c r="AG143" s="43" t="n"/>
      <c r="AH143" s="43" t="n"/>
      <c r="AI143" s="43" t="n"/>
      <c r="AJ143" s="43" t="n"/>
      <c r="AK143" s="266" t="n"/>
      <c r="AL143" s="628">
        <f>EXACT(S143,AD143)</f>
        <v/>
      </c>
      <c r="AM143" s="43">
        <f>EXACT(T143,AE143)</f>
        <v/>
      </c>
      <c r="AN143" s="43">
        <f>EXACT(U143,AF143)</f>
        <v/>
      </c>
      <c r="AO143" s="43">
        <f>EXACT(V143,AG143)</f>
        <v/>
      </c>
      <c r="AP143" s="266">
        <f>EXACT(W143,AH143)</f>
        <v/>
      </c>
    </row>
    <row r="144" ht="16.2" customHeight="1">
      <c r="A144" s="439" t="n"/>
      <c r="B144" s="440" t="n"/>
      <c r="C144" s="445" t="n"/>
      <c r="D144" s="441" t="n"/>
      <c r="E144" s="441" t="n"/>
      <c r="F144" s="441" t="n"/>
      <c r="G144" s="441" t="n"/>
      <c r="H144" s="441" t="n"/>
      <c r="I144" s="441" t="n"/>
      <c r="J144" s="441" t="n"/>
      <c r="K144" s="441" t="n"/>
      <c r="L144" s="441" t="n"/>
      <c r="M144" s="441" t="n"/>
      <c r="N144" s="441" t="n"/>
      <c r="O144" s="441" t="n"/>
      <c r="P144" s="441" t="n"/>
      <c r="Q144" s="608" t="n"/>
      <c r="R144" s="223" t="inlineStr">
        <is>
          <t>FTTI</t>
        </is>
      </c>
      <c r="S144" s="43" t="inlineStr">
        <is>
          <t>[SYI_001_004_0003]</t>
        </is>
      </c>
      <c r="T144" s="240" t="n">
        <v>1</v>
      </c>
      <c r="U144" s="240" t="n">
        <v>0</v>
      </c>
      <c r="V144" s="240" t="n">
        <v>0</v>
      </c>
      <c r="W144" s="240" t="n">
        <v>1</v>
      </c>
      <c r="X144" s="666" t="n">
        <v>0</v>
      </c>
      <c r="Y144" s="666" t="n"/>
      <c r="Z144" s="666" t="inlineStr">
        <is>
          <t>TSR-CCU-030</t>
        </is>
      </c>
      <c r="AA144" s="43" t="n"/>
      <c r="AB144" s="266" t="n"/>
      <c r="AD144" s="223" t="n"/>
      <c r="AE144" s="43" t="n"/>
      <c r="AF144" s="43" t="n"/>
      <c r="AG144" s="43" t="n"/>
      <c r="AH144" s="43" t="n"/>
      <c r="AI144" s="43" t="n"/>
      <c r="AJ144" s="43" t="n"/>
      <c r="AK144" s="266" t="n"/>
      <c r="AL144" s="628">
        <f>EXACT(S144,AD144)</f>
        <v/>
      </c>
      <c r="AM144" s="43">
        <f>EXACT(T144,AE144)</f>
        <v/>
      </c>
      <c r="AN144" s="43">
        <f>EXACT(U144,AF144)</f>
        <v/>
      </c>
      <c r="AO144" s="43">
        <f>EXACT(V144,AG144)</f>
        <v/>
      </c>
      <c r="AP144" s="266">
        <f>EXACT(W144,AH144)</f>
        <v/>
      </c>
    </row>
    <row r="145" ht="16.2" customHeight="1" thickBot="1">
      <c r="A145" s="439" t="n"/>
      <c r="B145" s="440" t="n"/>
      <c r="C145" s="445" t="n"/>
      <c r="D145" s="441" t="n"/>
      <c r="E145" s="441" t="n"/>
      <c r="F145" s="441" t="n"/>
      <c r="G145" s="441" t="n"/>
      <c r="H145" s="441" t="n"/>
      <c r="I145" s="441" t="n"/>
      <c r="J145" s="441" t="n"/>
      <c r="K145" s="441" t="n"/>
      <c r="L145" s="441" t="n"/>
      <c r="M145" s="441" t="n"/>
      <c r="N145" s="441" t="n"/>
      <c r="O145" s="441" t="n"/>
      <c r="P145" s="441" t="n"/>
      <c r="Q145" s="608" t="n"/>
      <c r="R145" s="225" t="inlineStr">
        <is>
          <t>FTTI</t>
        </is>
      </c>
      <c r="S145" s="226" t="inlineStr">
        <is>
          <t>[SYI_001_004_0018]Confirm LV overvoltage by HW FTT.html</t>
        </is>
      </c>
      <c r="T145" s="249" t="n">
        <v>3</v>
      </c>
      <c r="U145" s="249" t="n">
        <v>0</v>
      </c>
      <c r="V145" s="249" t="n">
        <v>0</v>
      </c>
      <c r="W145" s="249" t="n">
        <v>3</v>
      </c>
      <c r="X145" s="667" t="n">
        <v>0</v>
      </c>
      <c r="Y145" s="667" t="n"/>
      <c r="Z145" s="667" t="inlineStr">
        <is>
          <t>TSR-CCU-890</t>
        </is>
      </c>
      <c r="AA145" s="226" t="n"/>
      <c r="AB145" s="227" t="n"/>
      <c r="AD145" s="223" t="n"/>
      <c r="AE145" s="43" t="n"/>
      <c r="AF145" s="43" t="n"/>
      <c r="AG145" s="43" t="n"/>
      <c r="AH145" s="43" t="n"/>
      <c r="AI145" s="43" t="n"/>
      <c r="AJ145" s="43" t="n"/>
      <c r="AK145" s="266" t="n"/>
      <c r="AL145" s="628">
        <f>EXACT(S145,AD145)</f>
        <v/>
      </c>
      <c r="AM145" s="43">
        <f>EXACT(T145,AE145)</f>
        <v/>
      </c>
      <c r="AN145" s="43">
        <f>EXACT(U145,AF145)</f>
        <v/>
      </c>
      <c r="AO145" s="43">
        <f>EXACT(V145,AG145)</f>
        <v/>
      </c>
      <c r="AP145" s="266">
        <f>EXACT(W145,AH145)</f>
        <v/>
      </c>
    </row>
    <row r="146" ht="15" customHeight="1" thickBot="1">
      <c r="A146" s="439" t="n"/>
      <c r="B146" s="440" t="n"/>
      <c r="C146" s="445" t="n"/>
      <c r="D146" s="441" t="n"/>
      <c r="E146" s="441" t="n"/>
      <c r="F146" s="441" t="n"/>
      <c r="G146" s="441" t="n"/>
      <c r="H146" s="441" t="n"/>
      <c r="I146" s="441" t="n"/>
      <c r="J146" s="441" t="n"/>
      <c r="K146" s="441" t="n"/>
      <c r="L146" s="441" t="n"/>
      <c r="M146" s="441" t="n"/>
      <c r="N146" s="441" t="n"/>
      <c r="O146" s="441" t="n"/>
      <c r="P146" s="441" t="n"/>
      <c r="Q146" s="608" t="n"/>
      <c r="R146" s="1299" t="inlineStr">
        <is>
          <t>QM</t>
        </is>
      </c>
      <c r="Z146" s="1349" t="n"/>
      <c r="AA146" s="813" t="n"/>
      <c r="AB146" s="814" t="n"/>
      <c r="AD146" s="223" t="n"/>
      <c r="AE146" s="43" t="n"/>
      <c r="AF146" s="43" t="n"/>
      <c r="AG146" s="43" t="n"/>
      <c r="AH146" s="43" t="n"/>
      <c r="AI146" s="43" t="n"/>
      <c r="AJ146" s="43" t="n"/>
      <c r="AK146" s="266" t="n"/>
      <c r="AL146" s="628">
        <f>EXACT(S146,AD146)</f>
        <v/>
      </c>
      <c r="AM146" s="43">
        <f>EXACT(T146,AE146)</f>
        <v/>
      </c>
      <c r="AN146" s="43">
        <f>EXACT(U146,AF146)</f>
        <v/>
      </c>
      <c r="AO146" s="43">
        <f>EXACT(V146,AG146)</f>
        <v/>
      </c>
      <c r="AP146" s="266">
        <f>EXACT(W146,AH146)</f>
        <v/>
      </c>
    </row>
    <row r="147">
      <c r="A147" s="439" t="n"/>
      <c r="B147" s="440" t="n"/>
      <c r="C147" s="445" t="n"/>
      <c r="D147" s="441" t="n"/>
      <c r="E147" s="441" t="n"/>
      <c r="F147" s="441" t="n"/>
      <c r="G147" s="441" t="n"/>
      <c r="H147" s="441" t="n"/>
      <c r="I147" s="441" t="n"/>
      <c r="J147" s="441" t="n"/>
      <c r="K147" s="441" t="n"/>
      <c r="L147" s="441" t="n"/>
      <c r="M147" s="441" t="n"/>
      <c r="N147" s="441" t="n"/>
      <c r="O147" s="441" t="n"/>
      <c r="P147" s="441" t="n"/>
      <c r="Q147" s="608" t="n"/>
      <c r="R147" s="816" t="inlineStr">
        <is>
          <t>Coolant temperature Verification</t>
        </is>
      </c>
      <c r="S147" s="775" t="inlineStr">
        <is>
          <t>[SYI_001_001_0110].html</t>
        </is>
      </c>
      <c r="T147" s="776" t="n">
        <v>1</v>
      </c>
      <c r="U147" s="776" t="n">
        <v>0</v>
      </c>
      <c r="V147" s="776" t="n">
        <v>0</v>
      </c>
      <c r="W147" s="776" t="n">
        <v>1</v>
      </c>
      <c r="X147" s="777" t="n">
        <v>0.0007523148148148148</v>
      </c>
      <c r="Y147" s="777" t="n"/>
      <c r="Z147" s="314" t="n"/>
      <c r="AA147" s="314" t="n"/>
      <c r="AB147" s="428" t="n"/>
      <c r="AD147" s="223" t="n"/>
      <c r="AE147" s="43" t="n"/>
      <c r="AF147" s="43" t="n"/>
      <c r="AG147" s="43" t="n"/>
      <c r="AH147" s="43" t="n"/>
      <c r="AI147" s="43" t="n"/>
      <c r="AJ147" s="43" t="n"/>
      <c r="AK147" s="266" t="n"/>
      <c r="AL147" s="628">
        <f>EXACT(S147,AD147)</f>
        <v/>
      </c>
      <c r="AM147" s="43">
        <f>EXACT(T147,AE147)</f>
        <v/>
      </c>
      <c r="AN147" s="43">
        <f>EXACT(U147,AF147)</f>
        <v/>
      </c>
      <c r="AO147" s="43">
        <f>EXACT(V147,AG147)</f>
        <v/>
      </c>
      <c r="AP147" s="266">
        <f>EXACT(W147,AH147)</f>
        <v/>
      </c>
    </row>
    <row r="148">
      <c r="A148" s="439" t="n"/>
      <c r="B148" s="440" t="n"/>
      <c r="C148" s="445" t="n"/>
      <c r="D148" s="441" t="n"/>
      <c r="E148" s="441" t="n"/>
      <c r="F148" s="441" t="n"/>
      <c r="G148" s="441" t="n"/>
      <c r="H148" s="441" t="n"/>
      <c r="I148" s="441" t="n"/>
      <c r="J148" s="441" t="n"/>
      <c r="K148" s="441" t="n"/>
      <c r="L148" s="441" t="n"/>
      <c r="M148" s="441" t="n"/>
      <c r="N148" s="441" t="n"/>
      <c r="O148" s="441" t="n"/>
      <c r="P148" s="441" t="n"/>
      <c r="Q148" s="608" t="n"/>
      <c r="R148" s="803" t="inlineStr">
        <is>
          <t>Coolant temperature Verification</t>
        </is>
      </c>
      <c r="S148" s="778" t="inlineStr">
        <is>
          <t>[SYI_001_001_0111].html</t>
        </is>
      </c>
      <c r="T148" s="779" t="n">
        <v>1</v>
      </c>
      <c r="U148" s="779" t="n">
        <v>0</v>
      </c>
      <c r="V148" s="779" t="n">
        <v>0</v>
      </c>
      <c r="W148" s="779" t="n">
        <v>1</v>
      </c>
      <c r="X148" s="780" t="n">
        <v>0.0007986111111111112</v>
      </c>
      <c r="Y148" s="780" t="n"/>
      <c r="Z148" s="43" t="n"/>
      <c r="AA148" s="43" t="n"/>
      <c r="AB148" s="266" t="n"/>
      <c r="AD148" s="223" t="n"/>
      <c r="AE148" s="43" t="n"/>
      <c r="AF148" s="43" t="n"/>
      <c r="AG148" s="43" t="n"/>
      <c r="AH148" s="43" t="n"/>
      <c r="AI148" s="43" t="n"/>
      <c r="AJ148" s="43" t="n"/>
      <c r="AK148" s="266" t="n"/>
      <c r="AL148" s="628">
        <f>EXACT(S148,AD148)</f>
        <v/>
      </c>
      <c r="AM148" s="43">
        <f>EXACT(T148,AE148)</f>
        <v/>
      </c>
      <c r="AN148" s="43">
        <f>EXACT(U148,AF148)</f>
        <v/>
      </c>
      <c r="AO148" s="43">
        <f>EXACT(V148,AG148)</f>
        <v/>
      </c>
      <c r="AP148" s="266">
        <f>EXACT(W148,AH148)</f>
        <v/>
      </c>
    </row>
    <row r="149">
      <c r="A149" s="439" t="n"/>
      <c r="B149" s="440" t="n"/>
      <c r="C149" s="445" t="n"/>
      <c r="D149" s="441" t="n"/>
      <c r="E149" s="441" t="n"/>
      <c r="F149" s="441" t="n"/>
      <c r="G149" s="441" t="n"/>
      <c r="H149" s="441" t="n"/>
      <c r="I149" s="441" t="n"/>
      <c r="J149" s="441" t="n"/>
      <c r="K149" s="441" t="n"/>
      <c r="L149" s="441" t="n"/>
      <c r="M149" s="441" t="n"/>
      <c r="N149" s="441" t="n"/>
      <c r="O149" s="441" t="n"/>
      <c r="P149" s="441" t="n"/>
      <c r="Q149" s="608" t="n"/>
      <c r="R149" s="803" t="inlineStr">
        <is>
          <t>Coolant temperature Verification</t>
        </is>
      </c>
      <c r="S149" s="778" t="inlineStr">
        <is>
          <t>[SYI_001_001_0112_001].html</t>
        </is>
      </c>
      <c r="T149" s="779" t="n">
        <v>1</v>
      </c>
      <c r="U149" s="779" t="n">
        <v>0</v>
      </c>
      <c r="V149" s="779" t="n">
        <v>0</v>
      </c>
      <c r="W149" s="779" t="n">
        <v>1</v>
      </c>
      <c r="X149" s="780" t="n">
        <v>0.002222222222222222</v>
      </c>
      <c r="Y149" s="780" t="n"/>
      <c r="Z149" s="43" t="n"/>
      <c r="AA149" s="43" t="n"/>
      <c r="AB149" s="266" t="n"/>
      <c r="AD149" s="223" t="n"/>
      <c r="AE149" s="43" t="n"/>
      <c r="AF149" s="43" t="n"/>
      <c r="AG149" s="43" t="n"/>
      <c r="AH149" s="43" t="n"/>
      <c r="AI149" s="43" t="n"/>
      <c r="AJ149" s="43" t="n"/>
      <c r="AK149" s="266" t="n"/>
      <c r="AL149" s="628">
        <f>EXACT(S149,AD149)</f>
        <v/>
      </c>
      <c r="AM149" s="43">
        <f>EXACT(T149,AE149)</f>
        <v/>
      </c>
      <c r="AN149" s="43">
        <f>EXACT(U149,AF149)</f>
        <v/>
      </c>
      <c r="AO149" s="43">
        <f>EXACT(V149,AG149)</f>
        <v/>
      </c>
      <c r="AP149" s="266">
        <f>EXACT(W149,AH149)</f>
        <v/>
      </c>
    </row>
    <row r="150">
      <c r="A150" s="439" t="n"/>
      <c r="B150" s="440" t="n"/>
      <c r="C150" s="445" t="n"/>
      <c r="D150" s="441" t="n"/>
      <c r="E150" s="441" t="n"/>
      <c r="F150" s="441" t="n"/>
      <c r="G150" s="441" t="n"/>
      <c r="H150" s="441" t="n"/>
      <c r="I150" s="441" t="n"/>
      <c r="J150" s="441" t="n"/>
      <c r="K150" s="441" t="n"/>
      <c r="L150" s="441" t="n"/>
      <c r="M150" s="441" t="n"/>
      <c r="N150" s="441" t="n"/>
      <c r="O150" s="441" t="n"/>
      <c r="P150" s="441" t="n"/>
      <c r="Q150" s="608" t="n"/>
      <c r="R150" s="803" t="inlineStr">
        <is>
          <t>Coolant temperature Verification</t>
        </is>
      </c>
      <c r="S150" s="778" t="inlineStr">
        <is>
          <t>[SYI_001_001_0112_002].html</t>
        </is>
      </c>
      <c r="T150" s="779" t="n">
        <v>1</v>
      </c>
      <c r="U150" s="779" t="n">
        <v>0</v>
      </c>
      <c r="V150" s="779" t="n">
        <v>0</v>
      </c>
      <c r="W150" s="779" t="n">
        <v>1</v>
      </c>
      <c r="X150" s="780" t="n">
        <v>0.002222222222222222</v>
      </c>
      <c r="Y150" s="780" t="n"/>
      <c r="Z150" s="43" t="n"/>
      <c r="AA150" s="43" t="n"/>
      <c r="AB150" s="266" t="n"/>
      <c r="AD150" s="223" t="n"/>
      <c r="AE150" s="43" t="n"/>
      <c r="AF150" s="43" t="n"/>
      <c r="AG150" s="43" t="n"/>
      <c r="AH150" s="43" t="n"/>
      <c r="AI150" s="43" t="n"/>
      <c r="AJ150" s="43" t="n"/>
      <c r="AK150" s="266" t="n"/>
      <c r="AL150" s="628">
        <f>EXACT(S150,AD150)</f>
        <v/>
      </c>
      <c r="AM150" s="43">
        <f>EXACT(T150,AE150)</f>
        <v/>
      </c>
      <c r="AN150" s="43">
        <f>EXACT(U150,AF150)</f>
        <v/>
      </c>
      <c r="AO150" s="43">
        <f>EXACT(V150,AG150)</f>
        <v/>
      </c>
      <c r="AP150" s="266">
        <f>EXACT(W150,AH150)</f>
        <v/>
      </c>
    </row>
    <row r="151">
      <c r="A151" s="439" t="n"/>
      <c r="B151" s="440" t="n"/>
      <c r="C151" s="445" t="n"/>
      <c r="D151" s="441" t="n"/>
      <c r="E151" s="441" t="n"/>
      <c r="F151" s="441" t="n"/>
      <c r="G151" s="441" t="n"/>
      <c r="H151" s="441" t="n"/>
      <c r="I151" s="441" t="n"/>
      <c r="J151" s="441" t="n"/>
      <c r="K151" s="441" t="n"/>
      <c r="L151" s="441" t="n"/>
      <c r="M151" s="441" t="n"/>
      <c r="N151" s="441" t="n"/>
      <c r="O151" s="441" t="n"/>
      <c r="P151" s="441" t="n"/>
      <c r="Q151" s="608" t="n"/>
      <c r="R151" s="803" t="inlineStr">
        <is>
          <t>Coolant temperature Verification</t>
        </is>
      </c>
      <c r="S151" s="778" t="inlineStr">
        <is>
          <t>[SYI_001_001_0112_003].html</t>
        </is>
      </c>
      <c r="T151" s="779" t="n">
        <v>1</v>
      </c>
      <c r="U151" s="779" t="n">
        <v>0</v>
      </c>
      <c r="V151" s="779" t="n">
        <v>0</v>
      </c>
      <c r="W151" s="779" t="n">
        <v>1</v>
      </c>
      <c r="X151" s="780" t="n">
        <v>0.002222222222222222</v>
      </c>
      <c r="Y151" s="780" t="n"/>
      <c r="Z151" s="43" t="n"/>
      <c r="AA151" s="43" t="n"/>
      <c r="AB151" s="266" t="n"/>
      <c r="AD151" s="223" t="n"/>
      <c r="AE151" s="43" t="n"/>
      <c r="AF151" s="43" t="n"/>
      <c r="AG151" s="43" t="n"/>
      <c r="AH151" s="43" t="n"/>
      <c r="AI151" s="43" t="n"/>
      <c r="AJ151" s="43" t="n"/>
      <c r="AK151" s="266" t="n"/>
      <c r="AL151" s="628">
        <f>EXACT(S151,AD151)</f>
        <v/>
      </c>
      <c r="AM151" s="43">
        <f>EXACT(T151,AE151)</f>
        <v/>
      </c>
      <c r="AN151" s="43">
        <f>EXACT(U151,AF151)</f>
        <v/>
      </c>
      <c r="AO151" s="43">
        <f>EXACT(V151,AG151)</f>
        <v/>
      </c>
      <c r="AP151" s="266">
        <f>EXACT(W151,AH151)</f>
        <v/>
      </c>
    </row>
    <row r="152">
      <c r="A152" s="439" t="n"/>
      <c r="B152" s="440" t="n"/>
      <c r="C152" s="445" t="n"/>
      <c r="D152" s="441" t="n"/>
      <c r="E152" s="441" t="n"/>
      <c r="F152" s="441" t="n"/>
      <c r="G152" s="441" t="n"/>
      <c r="H152" s="441" t="n"/>
      <c r="I152" s="441" t="n"/>
      <c r="J152" s="441" t="n"/>
      <c r="K152" s="441" t="n"/>
      <c r="L152" s="441" t="n"/>
      <c r="M152" s="441" t="n"/>
      <c r="N152" s="441" t="n"/>
      <c r="O152" s="441" t="n"/>
      <c r="P152" s="441" t="n"/>
      <c r="Q152" s="608" t="n"/>
      <c r="R152" s="803" t="inlineStr">
        <is>
          <t>Coolant temperature Verification</t>
        </is>
      </c>
      <c r="S152" s="778" t="inlineStr">
        <is>
          <t>[SYI_001_001_0112_004].html</t>
        </is>
      </c>
      <c r="T152" s="779" t="n">
        <v>1</v>
      </c>
      <c r="U152" s="779" t="n">
        <v>0</v>
      </c>
      <c r="V152" s="779" t="n">
        <v>0</v>
      </c>
      <c r="W152" s="779" t="n">
        <v>1</v>
      </c>
      <c r="X152" s="780" t="n">
        <v>0.002222222222222222</v>
      </c>
      <c r="Y152" s="780" t="n"/>
      <c r="Z152" s="43" t="n"/>
      <c r="AA152" s="43" t="n"/>
      <c r="AB152" s="266" t="n"/>
      <c r="AD152" s="223" t="n"/>
      <c r="AE152" s="43" t="n"/>
      <c r="AF152" s="43" t="n"/>
      <c r="AG152" s="43" t="n"/>
      <c r="AH152" s="43" t="n"/>
      <c r="AI152" s="43" t="n"/>
      <c r="AJ152" s="43" t="n"/>
      <c r="AK152" s="266" t="n"/>
      <c r="AL152" s="628">
        <f>EXACT(S152,AD152)</f>
        <v/>
      </c>
      <c r="AM152" s="43">
        <f>EXACT(T152,AE152)</f>
        <v/>
      </c>
      <c r="AN152" s="43">
        <f>EXACT(U152,AF152)</f>
        <v/>
      </c>
      <c r="AO152" s="43">
        <f>EXACT(V152,AG152)</f>
        <v/>
      </c>
      <c r="AP152" s="266">
        <f>EXACT(W152,AH152)</f>
        <v/>
      </c>
    </row>
    <row r="153">
      <c r="A153" s="439" t="n"/>
      <c r="B153" s="440" t="n"/>
      <c r="C153" s="445" t="n"/>
      <c r="D153" s="441" t="n"/>
      <c r="E153" s="441" t="n"/>
      <c r="F153" s="441" t="n"/>
      <c r="G153" s="441" t="n"/>
      <c r="H153" s="441" t="n"/>
      <c r="I153" s="441" t="n"/>
      <c r="J153" s="441" t="n"/>
      <c r="K153" s="441" t="n"/>
      <c r="L153" s="441" t="n"/>
      <c r="M153" s="441" t="n"/>
      <c r="N153" s="441" t="n"/>
      <c r="O153" s="441" t="n"/>
      <c r="P153" s="441" t="n"/>
      <c r="Q153" s="608" t="n"/>
      <c r="R153" s="803" t="inlineStr">
        <is>
          <t>Coolant temperature Verification</t>
        </is>
      </c>
      <c r="S153" s="778" t="inlineStr">
        <is>
          <t>[SYI_001_001_0112_005].html</t>
        </is>
      </c>
      <c r="T153" s="779" t="n">
        <v>1</v>
      </c>
      <c r="U153" s="779" t="n">
        <v>0</v>
      </c>
      <c r="V153" s="779" t="n">
        <v>0</v>
      </c>
      <c r="W153" s="779" t="n">
        <v>1</v>
      </c>
      <c r="X153" s="780" t="n">
        <v>0.002222222222222222</v>
      </c>
      <c r="Y153" s="780" t="n"/>
      <c r="Z153" s="43" t="n"/>
      <c r="AA153" s="43" t="n"/>
      <c r="AB153" s="266" t="n"/>
      <c r="AD153" s="223" t="n"/>
      <c r="AE153" s="43" t="n"/>
      <c r="AF153" s="43" t="n"/>
      <c r="AG153" s="43" t="n"/>
      <c r="AH153" s="43" t="n"/>
      <c r="AI153" s="43" t="n"/>
      <c r="AJ153" s="43" t="n"/>
      <c r="AK153" s="266" t="n"/>
      <c r="AL153" s="628">
        <f>EXACT(S153,AD153)</f>
        <v/>
      </c>
      <c r="AM153" s="43">
        <f>EXACT(T153,AE153)</f>
        <v/>
      </c>
      <c r="AN153" s="43">
        <f>EXACT(U153,AF153)</f>
        <v/>
      </c>
      <c r="AO153" s="43">
        <f>EXACT(V153,AG153)</f>
        <v/>
      </c>
      <c r="AP153" s="266">
        <f>EXACT(W153,AH153)</f>
        <v/>
      </c>
    </row>
    <row r="154">
      <c r="A154" s="439" t="n"/>
      <c r="B154" s="440" t="n"/>
      <c r="C154" s="445" t="n"/>
      <c r="D154" s="441" t="n"/>
      <c r="E154" s="441" t="n"/>
      <c r="F154" s="441" t="n"/>
      <c r="G154" s="441" t="n"/>
      <c r="H154" s="441" t="n"/>
      <c r="I154" s="441" t="n"/>
      <c r="J154" s="441" t="n"/>
      <c r="K154" s="441" t="n"/>
      <c r="L154" s="441" t="n"/>
      <c r="M154" s="441" t="n"/>
      <c r="N154" s="441" t="n"/>
      <c r="O154" s="441" t="n"/>
      <c r="P154" s="441" t="n"/>
      <c r="Q154" s="608" t="n"/>
      <c r="R154" s="803" t="inlineStr">
        <is>
          <t>Coolant temperature Verification</t>
        </is>
      </c>
      <c r="S154" s="778" t="inlineStr">
        <is>
          <t>[SYI_001_001_0112_006].html</t>
        </is>
      </c>
      <c r="T154" s="779" t="n">
        <v>1</v>
      </c>
      <c r="U154" s="779" t="n">
        <v>0</v>
      </c>
      <c r="V154" s="779" t="n">
        <v>0</v>
      </c>
      <c r="W154" s="779" t="n">
        <v>1</v>
      </c>
      <c r="X154" s="780" t="n">
        <v>0.002222222222222222</v>
      </c>
      <c r="Y154" s="780" t="n"/>
      <c r="Z154" s="43" t="n"/>
      <c r="AA154" s="43" t="n"/>
      <c r="AB154" s="266" t="n"/>
      <c r="AD154" s="223" t="n"/>
      <c r="AE154" s="43" t="n"/>
      <c r="AF154" s="43" t="n"/>
      <c r="AG154" s="43" t="n"/>
      <c r="AH154" s="43" t="n"/>
      <c r="AI154" s="43" t="n"/>
      <c r="AJ154" s="43" t="n"/>
      <c r="AK154" s="266" t="n"/>
      <c r="AL154" s="628">
        <f>EXACT(S154,AD154)</f>
        <v/>
      </c>
      <c r="AM154" s="43">
        <f>EXACT(T154,AE154)</f>
        <v/>
      </c>
      <c r="AN154" s="43">
        <f>EXACT(U154,AF154)</f>
        <v/>
      </c>
      <c r="AO154" s="43">
        <f>EXACT(V154,AG154)</f>
        <v/>
      </c>
      <c r="AP154" s="266">
        <f>EXACT(W154,AH154)</f>
        <v/>
      </c>
    </row>
    <row r="155">
      <c r="A155" s="439" t="n"/>
      <c r="B155" s="440" t="n"/>
      <c r="C155" s="445" t="n"/>
      <c r="D155" s="441" t="n"/>
      <c r="E155" s="441" t="n"/>
      <c r="F155" s="441" t="n"/>
      <c r="G155" s="441" t="n"/>
      <c r="H155" s="441" t="n"/>
      <c r="I155" s="441" t="n"/>
      <c r="J155" s="441" t="n"/>
      <c r="K155" s="441" t="n"/>
      <c r="L155" s="441" t="n"/>
      <c r="M155" s="441" t="n"/>
      <c r="N155" s="441" t="n"/>
      <c r="O155" s="441" t="n"/>
      <c r="P155" s="441" t="n"/>
      <c r="Q155" s="608" t="n"/>
      <c r="R155" s="803" t="inlineStr">
        <is>
          <t>Coolant temperature Verification</t>
        </is>
      </c>
      <c r="S155" s="778" t="inlineStr">
        <is>
          <t>[SYI_001_001_0112_007].html</t>
        </is>
      </c>
      <c r="T155" s="779" t="n">
        <v>1</v>
      </c>
      <c r="U155" s="779" t="n">
        <v>0</v>
      </c>
      <c r="V155" s="779" t="n">
        <v>0</v>
      </c>
      <c r="W155" s="779" t="n">
        <v>1</v>
      </c>
      <c r="X155" s="780" t="n">
        <v>0.002222222222222222</v>
      </c>
      <c r="Y155" s="780" t="n"/>
      <c r="Z155" s="43" t="n"/>
      <c r="AA155" s="43" t="n"/>
      <c r="AB155" s="266" t="n"/>
      <c r="AD155" s="223" t="n"/>
      <c r="AE155" s="43" t="n"/>
      <c r="AF155" s="43" t="n"/>
      <c r="AG155" s="43" t="n"/>
      <c r="AH155" s="43" t="n"/>
      <c r="AI155" s="43" t="n"/>
      <c r="AJ155" s="43" t="n"/>
      <c r="AK155" s="266" t="n"/>
      <c r="AL155" s="628">
        <f>EXACT(S155,AD155)</f>
        <v/>
      </c>
      <c r="AM155" s="43">
        <f>EXACT(T155,AE155)</f>
        <v/>
      </c>
      <c r="AN155" s="43">
        <f>EXACT(U155,AF155)</f>
        <v/>
      </c>
      <c r="AO155" s="43">
        <f>EXACT(V155,AG155)</f>
        <v/>
      </c>
      <c r="AP155" s="266">
        <f>EXACT(W155,AH155)</f>
        <v/>
      </c>
    </row>
    <row r="156">
      <c r="A156" s="439" t="n"/>
      <c r="B156" s="440" t="n"/>
      <c r="C156" s="445" t="n"/>
      <c r="D156" s="441" t="n"/>
      <c r="E156" s="441" t="n"/>
      <c r="F156" s="441" t="n"/>
      <c r="G156" s="441" t="n"/>
      <c r="H156" s="441" t="n"/>
      <c r="I156" s="441" t="n"/>
      <c r="J156" s="441" t="n"/>
      <c r="K156" s="441" t="n"/>
      <c r="L156" s="441" t="n"/>
      <c r="M156" s="441" t="n"/>
      <c r="N156" s="441" t="n"/>
      <c r="O156" s="441" t="n"/>
      <c r="P156" s="441" t="n"/>
      <c r="Q156" s="608" t="n"/>
      <c r="R156" s="803" t="inlineStr">
        <is>
          <t>Coolant temperature Verification</t>
        </is>
      </c>
      <c r="S156" s="778" t="inlineStr">
        <is>
          <t>[SYI_001_001_0112_008].html</t>
        </is>
      </c>
      <c r="T156" s="779" t="n">
        <v>1</v>
      </c>
      <c r="U156" s="779" t="n">
        <v>0</v>
      </c>
      <c r="V156" s="779" t="n">
        <v>0</v>
      </c>
      <c r="W156" s="779" t="n">
        <v>1</v>
      </c>
      <c r="X156" s="780" t="n">
        <v>0.002222222222222222</v>
      </c>
      <c r="Y156" s="780" t="n"/>
      <c r="Z156" s="43" t="n"/>
      <c r="AA156" s="43" t="n"/>
      <c r="AB156" s="266" t="n"/>
      <c r="AD156" s="223" t="n"/>
      <c r="AE156" s="43" t="n"/>
      <c r="AF156" s="43" t="n"/>
      <c r="AG156" s="43" t="n"/>
      <c r="AH156" s="43" t="n"/>
      <c r="AI156" s="43" t="n"/>
      <c r="AJ156" s="43" t="n"/>
      <c r="AK156" s="266" t="n"/>
      <c r="AL156" s="628">
        <f>EXACT(S156,AD156)</f>
        <v/>
      </c>
      <c r="AM156" s="43">
        <f>EXACT(T156,AE156)</f>
        <v/>
      </c>
      <c r="AN156" s="43">
        <f>EXACT(U156,AF156)</f>
        <v/>
      </c>
      <c r="AO156" s="43">
        <f>EXACT(V156,AG156)</f>
        <v/>
      </c>
      <c r="AP156" s="266">
        <f>EXACT(W156,AH156)</f>
        <v/>
      </c>
    </row>
    <row r="157">
      <c r="A157" s="439" t="n"/>
      <c r="B157" s="440" t="n"/>
      <c r="C157" s="445" t="n"/>
      <c r="D157" s="441" t="n"/>
      <c r="E157" s="441" t="n"/>
      <c r="F157" s="441" t="n"/>
      <c r="G157" s="441" t="n"/>
      <c r="H157" s="441" t="n"/>
      <c r="I157" s="441" t="n"/>
      <c r="J157" s="441" t="n"/>
      <c r="K157" s="441" t="n"/>
      <c r="L157" s="441" t="n"/>
      <c r="M157" s="441" t="n"/>
      <c r="N157" s="441" t="n"/>
      <c r="O157" s="441" t="n"/>
      <c r="P157" s="441" t="n"/>
      <c r="Q157" s="608" t="n"/>
      <c r="R157" s="803" t="inlineStr">
        <is>
          <t>Coolant temperature Verification</t>
        </is>
      </c>
      <c r="S157" s="778" t="inlineStr">
        <is>
          <t>[SYI_001_001_0112_009].html</t>
        </is>
      </c>
      <c r="T157" s="779" t="n">
        <v>1</v>
      </c>
      <c r="U157" s="779" t="n">
        <v>0</v>
      </c>
      <c r="V157" s="779" t="n">
        <v>0</v>
      </c>
      <c r="W157" s="779" t="n">
        <v>1</v>
      </c>
      <c r="X157" s="780" t="n">
        <v>0.002222222222222222</v>
      </c>
      <c r="Y157" s="780" t="n"/>
      <c r="Z157" s="43" t="n"/>
      <c r="AA157" s="43" t="n"/>
      <c r="AB157" s="266" t="n"/>
      <c r="AD157" s="223" t="n"/>
      <c r="AE157" s="43" t="n"/>
      <c r="AF157" s="43" t="n"/>
      <c r="AG157" s="43" t="n"/>
      <c r="AH157" s="43" t="n"/>
      <c r="AI157" s="43" t="n"/>
      <c r="AJ157" s="43" t="n"/>
      <c r="AK157" s="266" t="n"/>
      <c r="AL157" s="628">
        <f>EXACT(S157,AD157)</f>
        <v/>
      </c>
      <c r="AM157" s="43">
        <f>EXACT(T157,AE157)</f>
        <v/>
      </c>
      <c r="AN157" s="43">
        <f>EXACT(U157,AF157)</f>
        <v/>
      </c>
      <c r="AO157" s="43">
        <f>EXACT(V157,AG157)</f>
        <v/>
      </c>
      <c r="AP157" s="266">
        <f>EXACT(W157,AH157)</f>
        <v/>
      </c>
    </row>
    <row r="158">
      <c r="A158" s="439" t="n"/>
      <c r="B158" s="440" t="n"/>
      <c r="C158" s="445" t="n"/>
      <c r="D158" s="441" t="n"/>
      <c r="E158" s="441" t="n"/>
      <c r="F158" s="441" t="n"/>
      <c r="G158" s="441" t="n"/>
      <c r="H158" s="441" t="n"/>
      <c r="I158" s="441" t="n"/>
      <c r="J158" s="441" t="n"/>
      <c r="K158" s="441" t="n"/>
      <c r="L158" s="441" t="n"/>
      <c r="M158" s="441" t="n"/>
      <c r="N158" s="441" t="n"/>
      <c r="O158" s="441" t="n"/>
      <c r="P158" s="441" t="n"/>
      <c r="Q158" s="608" t="n"/>
      <c r="R158" s="803" t="inlineStr">
        <is>
          <t>Coolant temperature Verification</t>
        </is>
      </c>
      <c r="S158" s="778" t="inlineStr">
        <is>
          <t>[SYI_001_001_0112_010].html</t>
        </is>
      </c>
      <c r="T158" s="779" t="n">
        <v>1</v>
      </c>
      <c r="U158" s="779" t="n">
        <v>0</v>
      </c>
      <c r="V158" s="779" t="n">
        <v>0</v>
      </c>
      <c r="W158" s="779" t="n">
        <v>1</v>
      </c>
      <c r="X158" s="780" t="n">
        <v>0.00224537037037037</v>
      </c>
      <c r="Y158" s="780" t="n"/>
      <c r="Z158" s="43" t="n"/>
      <c r="AA158" s="43" t="n"/>
      <c r="AB158" s="266" t="n"/>
      <c r="AD158" s="223" t="n"/>
      <c r="AE158" s="43" t="n"/>
      <c r="AF158" s="43" t="n"/>
      <c r="AG158" s="43" t="n"/>
      <c r="AH158" s="43" t="n"/>
      <c r="AI158" s="43" t="n"/>
      <c r="AJ158" s="43" t="n"/>
      <c r="AK158" s="266" t="n"/>
      <c r="AL158" s="628">
        <f>EXACT(S158,AD158)</f>
        <v/>
      </c>
      <c r="AM158" s="43">
        <f>EXACT(T158,AE158)</f>
        <v/>
      </c>
      <c r="AN158" s="43">
        <f>EXACT(U158,AF158)</f>
        <v/>
      </c>
      <c r="AO158" s="43">
        <f>EXACT(V158,AG158)</f>
        <v/>
      </c>
      <c r="AP158" s="266">
        <f>EXACT(W158,AH158)</f>
        <v/>
      </c>
    </row>
    <row r="159" ht="15" customHeight="1" thickBot="1">
      <c r="A159" s="439" t="n"/>
      <c r="B159" s="440" t="n"/>
      <c r="C159" s="445" t="n"/>
      <c r="D159" s="441" t="n"/>
      <c r="E159" s="441" t="n"/>
      <c r="F159" s="441" t="n"/>
      <c r="G159" s="441" t="n"/>
      <c r="H159" s="441" t="n"/>
      <c r="I159" s="441" t="n"/>
      <c r="J159" s="441" t="n"/>
      <c r="K159" s="441" t="n"/>
      <c r="L159" s="441" t="n"/>
      <c r="M159" s="441" t="n"/>
      <c r="N159" s="441" t="n"/>
      <c r="O159" s="441" t="n"/>
      <c r="P159" s="441" t="n"/>
      <c r="Q159" s="608" t="n"/>
      <c r="R159" s="804" t="inlineStr">
        <is>
          <t>Coolant temperature Verification</t>
        </is>
      </c>
      <c r="S159" s="781" t="inlineStr">
        <is>
          <t>[SYI_001_001_0112_011].html</t>
        </is>
      </c>
      <c r="T159" s="782" t="n">
        <v>1</v>
      </c>
      <c r="U159" s="782" t="n">
        <v>0</v>
      </c>
      <c r="V159" s="782" t="n">
        <v>0</v>
      </c>
      <c r="W159" s="782" t="n">
        <v>1</v>
      </c>
      <c r="X159" s="783" t="n">
        <v>0.002222222222222222</v>
      </c>
      <c r="Y159" s="783" t="n"/>
      <c r="Z159" s="226" t="n"/>
      <c r="AA159" s="226" t="n"/>
      <c r="AB159" s="227" t="n"/>
      <c r="AD159" s="223" t="n"/>
      <c r="AE159" s="43" t="n"/>
      <c r="AF159" s="43" t="n"/>
      <c r="AG159" s="43" t="n"/>
      <c r="AH159" s="43" t="n"/>
      <c r="AI159" s="43" t="n"/>
      <c r="AJ159" s="43" t="n"/>
      <c r="AK159" s="266" t="n"/>
      <c r="AL159" s="628">
        <f>EXACT(S159,AD159)</f>
        <v/>
      </c>
      <c r="AM159" s="43">
        <f>EXACT(T159,AE159)</f>
        <v/>
      </c>
      <c r="AN159" s="43">
        <f>EXACT(U159,AF159)</f>
        <v/>
      </c>
      <c r="AO159" s="43">
        <f>EXACT(V159,AG159)</f>
        <v/>
      </c>
      <c r="AP159" s="266">
        <f>EXACT(W159,AH159)</f>
        <v/>
      </c>
    </row>
    <row r="160" ht="15" customHeight="1" thickBot="1">
      <c r="A160" s="439" t="n"/>
      <c r="B160" s="440" t="n"/>
      <c r="C160" s="445" t="n"/>
      <c r="D160" s="441" t="n"/>
      <c r="E160" s="441" t="n"/>
      <c r="F160" s="441" t="n"/>
      <c r="G160" s="441" t="n"/>
      <c r="H160" s="441" t="n"/>
      <c r="I160" s="441" t="n"/>
      <c r="J160" s="441" t="n"/>
      <c r="K160" s="441" t="n"/>
      <c r="L160" s="441" t="n"/>
      <c r="M160" s="441" t="n"/>
      <c r="N160" s="441" t="n"/>
      <c r="O160" s="441" t="n"/>
      <c r="P160" s="441" t="n"/>
      <c r="Q160" s="608" t="n"/>
      <c r="R160" s="817" t="inlineStr">
        <is>
          <t>Stanby Mode</t>
        </is>
      </c>
      <c r="S160" s="818" t="inlineStr">
        <is>
          <t>[SYI_001_001_0014]Stanby Mode.html</t>
        </is>
      </c>
      <c r="T160" s="819" t="n">
        <v>8</v>
      </c>
      <c r="U160" s="819" t="n">
        <v>0</v>
      </c>
      <c r="V160" s="819" t="n">
        <v>0</v>
      </c>
      <c r="W160" s="819" t="n">
        <v>8</v>
      </c>
      <c r="X160" s="820" t="n">
        <v>0.0007523148148148148</v>
      </c>
      <c r="Y160" s="820" t="n"/>
      <c r="Z160" s="237" t="n"/>
      <c r="AA160" s="237" t="n"/>
      <c r="AB160" s="238" t="n"/>
      <c r="AD160" s="223" t="n"/>
      <c r="AE160" s="43" t="n"/>
      <c r="AF160" s="43" t="n"/>
      <c r="AG160" s="43" t="n"/>
      <c r="AH160" s="43" t="n"/>
      <c r="AI160" s="43" t="n"/>
      <c r="AJ160" s="43" t="n"/>
      <c r="AK160" s="266" t="n"/>
      <c r="AL160" s="628">
        <f>EXACT(S160,AD160)</f>
        <v/>
      </c>
      <c r="AM160" s="43">
        <f>EXACT(T160,AE160)</f>
        <v/>
      </c>
      <c r="AN160" s="43">
        <f>EXACT(U160,AF160)</f>
        <v/>
      </c>
      <c r="AO160" s="43">
        <f>EXACT(V160,AG160)</f>
        <v/>
      </c>
      <c r="AP160" s="266">
        <f>EXACT(W160,AH160)</f>
        <v/>
      </c>
    </row>
    <row r="161">
      <c r="A161" s="439" t="n"/>
      <c r="B161" s="440" t="n"/>
      <c r="C161" s="445" t="n"/>
      <c r="D161" s="441" t="n"/>
      <c r="E161" s="441" t="n"/>
      <c r="F161" s="441" t="n"/>
      <c r="G161" s="441" t="n"/>
      <c r="H161" s="441" t="n"/>
      <c r="I161" s="441" t="n"/>
      <c r="J161" s="441" t="n"/>
      <c r="K161" s="441" t="n"/>
      <c r="L161" s="441" t="n"/>
      <c r="M161" s="441" t="n"/>
      <c r="N161" s="441" t="n"/>
      <c r="O161" s="441" t="n"/>
      <c r="P161" s="441" t="n"/>
      <c r="Q161" s="608" t="n"/>
      <c r="R161" s="816" t="inlineStr">
        <is>
          <t>Derating Charge</t>
        </is>
      </c>
      <c r="S161" s="784" t="inlineStr">
        <is>
          <t>[SYI_002_008_0030].html</t>
        </is>
      </c>
      <c r="T161" s="784" t="n">
        <v>10</v>
      </c>
      <c r="U161" s="784" t="n">
        <v>0</v>
      </c>
      <c r="V161" s="784" t="n">
        <v>0</v>
      </c>
      <c r="W161" s="784" t="n">
        <v>10</v>
      </c>
      <c r="X161" s="785" t="n">
        <v>0.005023148148148148</v>
      </c>
      <c r="Y161" s="785" t="n"/>
      <c r="Z161" s="314" t="n"/>
      <c r="AA161" s="314" t="n"/>
      <c r="AB161" s="428" t="n"/>
      <c r="AD161" s="223" t="n"/>
      <c r="AE161" s="43" t="n"/>
      <c r="AF161" s="43" t="n"/>
      <c r="AG161" s="43" t="n"/>
      <c r="AH161" s="43" t="n"/>
      <c r="AI161" s="43" t="n"/>
      <c r="AJ161" s="43" t="n"/>
      <c r="AK161" s="266" t="n"/>
      <c r="AL161" s="628">
        <f>EXACT(S161,AD161)</f>
        <v/>
      </c>
      <c r="AM161" s="43">
        <f>EXACT(T161,AE161)</f>
        <v/>
      </c>
      <c r="AN161" s="43">
        <f>EXACT(U161,AF161)</f>
        <v/>
      </c>
      <c r="AO161" s="43">
        <f>EXACT(V161,AG161)</f>
        <v/>
      </c>
      <c r="AP161" s="266">
        <f>EXACT(W161,AH161)</f>
        <v/>
      </c>
    </row>
    <row r="162" ht="15" customHeight="1" thickBot="1">
      <c r="A162" s="439" t="n"/>
      <c r="B162" s="440" t="n"/>
      <c r="C162" s="445" t="n"/>
      <c r="D162" s="441" t="n"/>
      <c r="E162" s="441" t="n"/>
      <c r="F162" s="441" t="n"/>
      <c r="G162" s="441" t="n"/>
      <c r="H162" s="441" t="n"/>
      <c r="I162" s="441" t="n"/>
      <c r="J162" s="441" t="n"/>
      <c r="K162" s="441" t="n"/>
      <c r="L162" s="441" t="n"/>
      <c r="M162" s="441" t="n"/>
      <c r="N162" s="441" t="n"/>
      <c r="O162" s="441" t="n"/>
      <c r="P162" s="441" t="n"/>
      <c r="Q162" s="608" t="n"/>
      <c r="R162" s="804" t="inlineStr">
        <is>
          <t>Derating Charge</t>
        </is>
      </c>
      <c r="S162" s="791" t="inlineStr">
        <is>
          <t>[SYI_002_008_0030]_CR2468.html</t>
        </is>
      </c>
      <c r="T162" s="791" t="n">
        <v>10</v>
      </c>
      <c r="U162" s="791" t="n">
        <v>0</v>
      </c>
      <c r="V162" s="791" t="n">
        <v>0</v>
      </c>
      <c r="W162" s="791" t="n">
        <v>10</v>
      </c>
      <c r="X162" s="821" t="n">
        <v>0.005023148148148148</v>
      </c>
      <c r="Y162" s="821" t="n"/>
      <c r="Z162" s="226" t="n"/>
      <c r="AA162" s="226" t="n"/>
      <c r="AB162" s="227" t="n"/>
      <c r="AD162" s="223" t="n"/>
      <c r="AE162" s="43" t="n"/>
      <c r="AF162" s="43" t="n"/>
      <c r="AG162" s="43" t="n"/>
      <c r="AH162" s="43" t="n"/>
      <c r="AI162" s="43" t="n"/>
      <c r="AJ162" s="43" t="n"/>
      <c r="AK162" s="266" t="n"/>
      <c r="AL162" s="628">
        <f>EXACT(S162,AD162)</f>
        <v/>
      </c>
      <c r="AM162" s="43">
        <f>EXACT(T162,AE162)</f>
        <v/>
      </c>
      <c r="AN162" s="43">
        <f>EXACT(U162,AF162)</f>
        <v/>
      </c>
      <c r="AO162" s="43">
        <f>EXACT(V162,AG162)</f>
        <v/>
      </c>
      <c r="AP162" s="266">
        <f>EXACT(W162,AH162)</f>
        <v/>
      </c>
    </row>
    <row r="163">
      <c r="A163" s="439" t="n"/>
      <c r="B163" s="440" t="n"/>
      <c r="C163" s="445" t="n"/>
      <c r="D163" s="441" t="n"/>
      <c r="E163" s="441" t="n"/>
      <c r="F163" s="441" t="n"/>
      <c r="G163" s="441" t="n"/>
      <c r="H163" s="441" t="n"/>
      <c r="I163" s="441" t="n"/>
      <c r="J163" s="441" t="n"/>
      <c r="K163" s="441" t="n"/>
      <c r="L163" s="441" t="n"/>
      <c r="M163" s="441" t="n"/>
      <c r="N163" s="441" t="n"/>
      <c r="O163" s="441" t="n"/>
      <c r="P163" s="441" t="n"/>
      <c r="Q163" s="608" t="n"/>
      <c r="R163" s="816" t="inlineStr">
        <is>
          <t>Fault Management</t>
        </is>
      </c>
      <c r="S163" s="784" t="inlineStr">
        <is>
          <t>[SYI_002_001_0004_001].html</t>
        </is>
      </c>
      <c r="T163" s="784" t="n">
        <v>0</v>
      </c>
      <c r="U163" s="784" t="n">
        <v>3</v>
      </c>
      <c r="V163" s="784" t="n">
        <v>0</v>
      </c>
      <c r="W163" s="784" t="n">
        <v>3</v>
      </c>
      <c r="X163" s="786" t="n">
        <v>0.002094907407407407</v>
      </c>
      <c r="Y163" s="786" t="n"/>
      <c r="Z163" s="314" t="n"/>
      <c r="AA163" s="314" t="n"/>
      <c r="AB163" s="428" t="n"/>
      <c r="AD163" s="223" t="n"/>
      <c r="AE163" s="43" t="n"/>
      <c r="AF163" s="43" t="n"/>
      <c r="AG163" s="43" t="n"/>
      <c r="AH163" s="43" t="n"/>
      <c r="AI163" s="43" t="n"/>
      <c r="AJ163" s="43" t="n"/>
      <c r="AK163" s="266" t="n"/>
      <c r="AL163" s="628">
        <f>EXACT(S163,AD163)</f>
        <v/>
      </c>
      <c r="AM163" s="43">
        <f>EXACT(T163,AE163)</f>
        <v/>
      </c>
      <c r="AN163" s="43">
        <f>EXACT(U163,AF163)</f>
        <v/>
      </c>
      <c r="AO163" s="43">
        <f>EXACT(V163,AG163)</f>
        <v/>
      </c>
      <c r="AP163" s="266">
        <f>EXACT(W163,AH163)</f>
        <v/>
      </c>
    </row>
    <row r="164">
      <c r="A164" s="439" t="n"/>
      <c r="B164" s="440" t="n"/>
      <c r="C164" s="445" t="n"/>
      <c r="D164" s="441" t="n"/>
      <c r="E164" s="441" t="n"/>
      <c r="F164" s="441" t="n"/>
      <c r="G164" s="441" t="n"/>
      <c r="H164" s="441" t="n"/>
      <c r="I164" s="441" t="n"/>
      <c r="J164" s="441" t="n"/>
      <c r="K164" s="441" t="n"/>
      <c r="L164" s="441" t="n"/>
      <c r="M164" s="441" t="n"/>
      <c r="N164" s="441" t="n"/>
      <c r="O164" s="441" t="n"/>
      <c r="P164" s="441" t="n"/>
      <c r="Q164" s="608" t="n"/>
      <c r="R164" s="803" t="inlineStr">
        <is>
          <t>Fault Management</t>
        </is>
      </c>
      <c r="S164" s="787" t="inlineStr">
        <is>
          <t>[SYI_002_001_0004_004].html</t>
        </is>
      </c>
      <c r="T164" s="787" t="n">
        <v>3</v>
      </c>
      <c r="U164" s="787" t="n">
        <v>0</v>
      </c>
      <c r="V164" s="787" t="n">
        <v>0</v>
      </c>
      <c r="W164" s="787" t="n">
        <v>3</v>
      </c>
      <c r="X164" s="788" t="n">
        <v>0.002094907407407407</v>
      </c>
      <c r="Y164" s="788" t="n"/>
      <c r="Z164" s="43" t="n"/>
      <c r="AA164" s="43" t="n"/>
      <c r="AB164" s="266" t="n"/>
      <c r="AD164" s="223" t="n"/>
      <c r="AE164" s="43" t="n"/>
      <c r="AF164" s="43" t="n"/>
      <c r="AG164" s="43" t="n"/>
      <c r="AH164" s="43" t="n"/>
      <c r="AI164" s="43" t="n"/>
      <c r="AJ164" s="43" t="n"/>
      <c r="AK164" s="266" t="n"/>
      <c r="AL164" s="628">
        <f>EXACT(S164,AD164)</f>
        <v/>
      </c>
      <c r="AM164" s="43">
        <f>EXACT(T164,AE164)</f>
        <v/>
      </c>
      <c r="AN164" s="43">
        <f>EXACT(U164,AF164)</f>
        <v/>
      </c>
      <c r="AO164" s="43">
        <f>EXACT(V164,AG164)</f>
        <v/>
      </c>
      <c r="AP164" s="266">
        <f>EXACT(W164,AH164)</f>
        <v/>
      </c>
    </row>
    <row r="165">
      <c r="A165" s="439" t="n"/>
      <c r="B165" s="440" t="n"/>
      <c r="C165" s="445" t="n"/>
      <c r="D165" s="441" t="n"/>
      <c r="E165" s="441" t="n"/>
      <c r="F165" s="441" t="n"/>
      <c r="G165" s="441" t="n"/>
      <c r="H165" s="441" t="n"/>
      <c r="I165" s="441" t="n"/>
      <c r="J165" s="441" t="n"/>
      <c r="K165" s="441" t="n"/>
      <c r="L165" s="441" t="n"/>
      <c r="M165" s="441" t="n"/>
      <c r="N165" s="441" t="n"/>
      <c r="O165" s="441" t="n"/>
      <c r="P165" s="441" t="n"/>
      <c r="Q165" s="608" t="n"/>
      <c r="R165" s="803" t="inlineStr">
        <is>
          <t>Fault Management</t>
        </is>
      </c>
      <c r="S165" s="787" t="inlineStr">
        <is>
          <t>[SYI_002_001_0004_004]_CR4731.html</t>
        </is>
      </c>
      <c r="T165" s="787" t="n">
        <v>3</v>
      </c>
      <c r="U165" s="787" t="n">
        <v>0</v>
      </c>
      <c r="V165" s="787" t="n">
        <v>0</v>
      </c>
      <c r="W165" s="787" t="n">
        <v>3</v>
      </c>
      <c r="X165" s="788" t="n">
        <v>0.004351851851851852</v>
      </c>
      <c r="Y165" s="788" t="n"/>
      <c r="Z165" s="43" t="n"/>
      <c r="AA165" s="43" t="n"/>
      <c r="AB165" s="266" t="n"/>
      <c r="AD165" s="223" t="n"/>
      <c r="AE165" s="43" t="n"/>
      <c r="AF165" s="43" t="n"/>
      <c r="AG165" s="43" t="n"/>
      <c r="AH165" s="43" t="n"/>
      <c r="AI165" s="43" t="n"/>
      <c r="AJ165" s="43" t="n"/>
      <c r="AK165" s="266" t="n"/>
      <c r="AL165" s="628">
        <f>EXACT(S165,AD165)</f>
        <v/>
      </c>
      <c r="AM165" s="43">
        <f>EXACT(T165,AE165)</f>
        <v/>
      </c>
      <c r="AN165" s="43">
        <f>EXACT(U165,AF165)</f>
        <v/>
      </c>
      <c r="AO165" s="43">
        <f>EXACT(V165,AG165)</f>
        <v/>
      </c>
      <c r="AP165" s="266">
        <f>EXACT(W165,AH165)</f>
        <v/>
      </c>
    </row>
    <row r="166">
      <c r="A166" s="439" t="n"/>
      <c r="B166" s="440" t="n"/>
      <c r="C166" s="445" t="n"/>
      <c r="D166" s="441" t="n"/>
      <c r="E166" s="441" t="n"/>
      <c r="F166" s="441" t="n"/>
      <c r="G166" s="441" t="n"/>
      <c r="H166" s="441" t="n"/>
      <c r="I166" s="441" t="n"/>
      <c r="J166" s="441" t="n"/>
      <c r="K166" s="441" t="n"/>
      <c r="L166" s="441" t="n"/>
      <c r="M166" s="441" t="n"/>
      <c r="N166" s="441" t="n"/>
      <c r="O166" s="441" t="n"/>
      <c r="P166" s="441" t="n"/>
      <c r="Q166" s="608" t="n"/>
      <c r="R166" s="803" t="inlineStr">
        <is>
          <t>Fault Management</t>
        </is>
      </c>
      <c r="S166" s="787" t="inlineStr">
        <is>
          <t>[SYI_002_003_0001_001].html</t>
        </is>
      </c>
      <c r="T166" s="787" t="n">
        <v>5</v>
      </c>
      <c r="U166" s="787" t="n">
        <v>0</v>
      </c>
      <c r="V166" s="787" t="n">
        <v>0</v>
      </c>
      <c r="W166" s="787" t="n">
        <v>5</v>
      </c>
      <c r="X166" s="788" t="n">
        <v>0.004236111111111112</v>
      </c>
      <c r="Y166" s="788" t="n"/>
      <c r="Z166" s="43" t="n"/>
      <c r="AA166" s="43" t="n"/>
      <c r="AB166" s="266" t="n"/>
      <c r="AD166" s="223" t="n"/>
      <c r="AE166" s="43" t="n"/>
      <c r="AF166" s="43" t="n"/>
      <c r="AG166" s="43" t="n"/>
      <c r="AH166" s="43" t="n"/>
      <c r="AI166" s="43" t="n"/>
      <c r="AJ166" s="43" t="n"/>
      <c r="AK166" s="266" t="n"/>
      <c r="AL166" s="628">
        <f>EXACT(S166,AD166)</f>
        <v/>
      </c>
      <c r="AM166" s="43">
        <f>EXACT(T166,AE166)</f>
        <v/>
      </c>
      <c r="AN166" s="43">
        <f>EXACT(U166,AF166)</f>
        <v/>
      </c>
      <c r="AO166" s="43">
        <f>EXACT(V166,AG166)</f>
        <v/>
      </c>
      <c r="AP166" s="266">
        <f>EXACT(W166,AH166)</f>
        <v/>
      </c>
    </row>
    <row r="167">
      <c r="A167" s="439" t="n"/>
      <c r="B167" s="440" t="n"/>
      <c r="C167" s="445" t="n"/>
      <c r="D167" s="441" t="n"/>
      <c r="E167" s="441" t="n"/>
      <c r="F167" s="441" t="n"/>
      <c r="G167" s="441" t="n"/>
      <c r="H167" s="441" t="n"/>
      <c r="I167" s="441" t="n"/>
      <c r="J167" s="441" t="n"/>
      <c r="K167" s="441" t="n"/>
      <c r="L167" s="441" t="n"/>
      <c r="M167" s="441" t="n"/>
      <c r="N167" s="441" t="n"/>
      <c r="O167" s="441" t="n"/>
      <c r="P167" s="441" t="n"/>
      <c r="Q167" s="608" t="n"/>
      <c r="R167" s="803" t="inlineStr">
        <is>
          <t>Fault Management</t>
        </is>
      </c>
      <c r="S167" s="787" t="inlineStr">
        <is>
          <t>[SYI_002_003_0001_002].html</t>
        </is>
      </c>
      <c r="T167" s="787" t="n">
        <v>2</v>
      </c>
      <c r="U167" s="787" t="n">
        <v>0</v>
      </c>
      <c r="V167" s="787" t="n">
        <v>0</v>
      </c>
      <c r="W167" s="787" t="n">
        <v>2</v>
      </c>
      <c r="X167" s="788" t="n">
        <v>0.002488425925925926</v>
      </c>
      <c r="Y167" s="788" t="n"/>
      <c r="Z167" s="43" t="n"/>
      <c r="AA167" s="43" t="n"/>
      <c r="AB167" s="266" t="n"/>
      <c r="AD167" s="223" t="n"/>
      <c r="AE167" s="43" t="n"/>
      <c r="AF167" s="43" t="n"/>
      <c r="AG167" s="43" t="n"/>
      <c r="AH167" s="43" t="n"/>
      <c r="AI167" s="43" t="n"/>
      <c r="AJ167" s="43" t="n"/>
      <c r="AK167" s="266" t="n"/>
      <c r="AL167" s="628">
        <f>EXACT(S167,AD167)</f>
        <v/>
      </c>
      <c r="AM167" s="43">
        <f>EXACT(T167,AE167)</f>
        <v/>
      </c>
      <c r="AN167" s="43">
        <f>EXACT(U167,AF167)</f>
        <v/>
      </c>
      <c r="AO167" s="43">
        <f>EXACT(V167,AG167)</f>
        <v/>
      </c>
      <c r="AP167" s="266">
        <f>EXACT(W167,AH167)</f>
        <v/>
      </c>
    </row>
    <row r="168">
      <c r="A168" s="439" t="n"/>
      <c r="B168" s="440" t="n"/>
      <c r="C168" s="445" t="n"/>
      <c r="D168" s="441" t="n"/>
      <c r="E168" s="441" t="n"/>
      <c r="F168" s="441" t="n"/>
      <c r="G168" s="441" t="n"/>
      <c r="H168" s="441" t="n"/>
      <c r="I168" s="441" t="n"/>
      <c r="J168" s="441" t="n"/>
      <c r="K168" s="441" t="n"/>
      <c r="L168" s="441" t="n"/>
      <c r="M168" s="441" t="n"/>
      <c r="N168" s="441" t="n"/>
      <c r="O168" s="441" t="n"/>
      <c r="P168" s="441" t="n"/>
      <c r="Q168" s="608" t="n"/>
      <c r="R168" s="803" t="inlineStr">
        <is>
          <t>Fault Management</t>
        </is>
      </c>
      <c r="S168" s="787" t="inlineStr">
        <is>
          <t>[SYI_002_003_0001_003].html</t>
        </is>
      </c>
      <c r="T168" s="787" t="n">
        <v>12</v>
      </c>
      <c r="U168" s="787" t="n">
        <v>0</v>
      </c>
      <c r="V168" s="787" t="n">
        <v>0</v>
      </c>
      <c r="W168" s="787" t="n">
        <v>12</v>
      </c>
      <c r="X168" s="788" t="n">
        <v>0.01077546296296296</v>
      </c>
      <c r="Y168" s="788" t="n"/>
      <c r="Z168" s="43" t="n"/>
      <c r="AA168" s="43" t="n"/>
      <c r="AB168" s="266" t="n"/>
      <c r="AD168" s="223" t="n"/>
      <c r="AE168" s="43" t="n"/>
      <c r="AF168" s="43" t="n"/>
      <c r="AG168" s="43" t="n"/>
      <c r="AH168" s="43" t="n"/>
      <c r="AI168" s="43" t="n"/>
      <c r="AJ168" s="43" t="n"/>
      <c r="AK168" s="266" t="n"/>
      <c r="AL168" s="628">
        <f>EXACT(S168,AD168)</f>
        <v/>
      </c>
      <c r="AM168" s="43">
        <f>EXACT(T168,AE168)</f>
        <v/>
      </c>
      <c r="AN168" s="43">
        <f>EXACT(U168,AF168)</f>
        <v/>
      </c>
      <c r="AO168" s="43">
        <f>EXACT(V168,AG168)</f>
        <v/>
      </c>
      <c r="AP168" s="266">
        <f>EXACT(W168,AH168)</f>
        <v/>
      </c>
    </row>
    <row r="169">
      <c r="A169" s="439" t="n"/>
      <c r="B169" s="440" t="n"/>
      <c r="C169" s="445" t="n"/>
      <c r="D169" s="441" t="n"/>
      <c r="E169" s="441" t="n"/>
      <c r="F169" s="441" t="n"/>
      <c r="G169" s="441" t="n"/>
      <c r="H169" s="441" t="n"/>
      <c r="I169" s="441" t="n"/>
      <c r="J169" s="441" t="n"/>
      <c r="K169" s="441" t="n"/>
      <c r="L169" s="441" t="n"/>
      <c r="M169" s="441" t="n"/>
      <c r="N169" s="441" t="n"/>
      <c r="O169" s="441" t="n"/>
      <c r="P169" s="441" t="n"/>
      <c r="Q169" s="608" t="n"/>
      <c r="R169" s="803" t="inlineStr">
        <is>
          <t>Fault Management</t>
        </is>
      </c>
      <c r="S169" s="787" t="inlineStr">
        <is>
          <t>[SYI_002_003_0001_004].html</t>
        </is>
      </c>
      <c r="T169" s="787" t="n">
        <v>4</v>
      </c>
      <c r="U169" s="787" t="n">
        <v>0</v>
      </c>
      <c r="V169" s="787" t="n">
        <v>0</v>
      </c>
      <c r="W169" s="787" t="n">
        <v>4</v>
      </c>
      <c r="X169" s="788" t="n">
        <v>0.003993055555555555</v>
      </c>
      <c r="Y169" s="788" t="n"/>
      <c r="Z169" s="43" t="n"/>
      <c r="AA169" s="43" t="n"/>
      <c r="AB169" s="266" t="n"/>
      <c r="AD169" s="223" t="n"/>
      <c r="AE169" s="43" t="n"/>
      <c r="AF169" s="43" t="n"/>
      <c r="AG169" s="43" t="n"/>
      <c r="AH169" s="43" t="n"/>
      <c r="AI169" s="43" t="n"/>
      <c r="AJ169" s="43" t="n"/>
      <c r="AK169" s="266" t="n"/>
      <c r="AL169" s="628">
        <f>EXACT(S169,AD169)</f>
        <v/>
      </c>
      <c r="AM169" s="43">
        <f>EXACT(T169,AE169)</f>
        <v/>
      </c>
      <c r="AN169" s="43">
        <f>EXACT(U169,AF169)</f>
        <v/>
      </c>
      <c r="AO169" s="43">
        <f>EXACT(V169,AG169)</f>
        <v/>
      </c>
      <c r="AP169" s="266">
        <f>EXACT(W169,AH169)</f>
        <v/>
      </c>
    </row>
    <row r="170">
      <c r="A170" s="439" t="n"/>
      <c r="B170" s="440" t="n"/>
      <c r="C170" s="445" t="n"/>
      <c r="D170" s="441" t="n"/>
      <c r="E170" s="441" t="n"/>
      <c r="F170" s="441" t="n"/>
      <c r="G170" s="441" t="n"/>
      <c r="H170" s="441" t="n"/>
      <c r="I170" s="441" t="n"/>
      <c r="J170" s="441" t="n"/>
      <c r="K170" s="441" t="n"/>
      <c r="L170" s="441" t="n"/>
      <c r="M170" s="441" t="n"/>
      <c r="N170" s="441" t="n"/>
      <c r="O170" s="441" t="n"/>
      <c r="P170" s="441" t="n"/>
      <c r="Q170" s="608" t="n"/>
      <c r="R170" s="803" t="inlineStr">
        <is>
          <t>Fault Management</t>
        </is>
      </c>
      <c r="S170" s="787" t="inlineStr">
        <is>
          <t>[SYI_002_003_0001_005].html</t>
        </is>
      </c>
      <c r="T170" s="787" t="n">
        <v>4</v>
      </c>
      <c r="U170" s="787" t="n">
        <v>0</v>
      </c>
      <c r="V170" s="787" t="n">
        <v>0</v>
      </c>
      <c r="W170" s="787" t="n">
        <v>4</v>
      </c>
      <c r="X170" s="788" t="n">
        <v>0.003657407407407407</v>
      </c>
      <c r="Y170" s="788" t="n"/>
      <c r="Z170" s="43" t="n"/>
      <c r="AA170" s="43" t="n"/>
      <c r="AB170" s="266" t="n"/>
      <c r="AD170" s="223" t="n"/>
      <c r="AE170" s="43" t="n"/>
      <c r="AF170" s="43" t="n"/>
      <c r="AG170" s="43" t="n"/>
      <c r="AH170" s="43" t="n"/>
      <c r="AI170" s="43" t="n"/>
      <c r="AJ170" s="43" t="n"/>
      <c r="AK170" s="266" t="n"/>
      <c r="AL170" s="628">
        <f>EXACT(S170,AD170)</f>
        <v/>
      </c>
      <c r="AM170" s="43">
        <f>EXACT(T170,AE170)</f>
        <v/>
      </c>
      <c r="AN170" s="43">
        <f>EXACT(U170,AF170)</f>
        <v/>
      </c>
      <c r="AO170" s="43">
        <f>EXACT(V170,AG170)</f>
        <v/>
      </c>
      <c r="AP170" s="266">
        <f>EXACT(W170,AH170)</f>
        <v/>
      </c>
    </row>
    <row r="171">
      <c r="A171" s="440" t="n"/>
      <c r="B171" s="440" t="n"/>
      <c r="C171" s="445" t="n"/>
      <c r="D171" s="441" t="n"/>
      <c r="E171" s="441" t="n"/>
      <c r="F171" s="441" t="n"/>
      <c r="G171" s="441" t="n"/>
      <c r="H171" s="441" t="n"/>
      <c r="I171" s="441" t="n"/>
      <c r="J171" s="441" t="n"/>
      <c r="K171" s="441" t="n"/>
      <c r="L171" s="441" t="n"/>
      <c r="M171" s="441" t="n"/>
      <c r="N171" s="441" t="n"/>
      <c r="O171" s="441" t="n"/>
      <c r="P171" s="441" t="n"/>
      <c r="Q171" s="608" t="n"/>
      <c r="R171" s="803" t="inlineStr">
        <is>
          <t>Fault Management</t>
        </is>
      </c>
      <c r="S171" s="43" t="inlineStr">
        <is>
          <t>[SYI_002_003_0001_006].html</t>
        </is>
      </c>
      <c r="T171" s="519" t="n">
        <v>6</v>
      </c>
      <c r="U171" s="519" t="n">
        <v>0</v>
      </c>
      <c r="V171" s="519" t="n">
        <v>0</v>
      </c>
      <c r="W171" s="519" t="n">
        <v>6</v>
      </c>
      <c r="X171" s="789" t="n">
        <v>0.004340277777777778</v>
      </c>
      <c r="Y171" s="789" t="n"/>
      <c r="Z171" s="43" t="n"/>
      <c r="AA171" s="43" t="n"/>
      <c r="AB171" s="266" t="n"/>
      <c r="AD171" s="223" t="n"/>
      <c r="AE171" s="43" t="n"/>
      <c r="AF171" s="43" t="n"/>
      <c r="AG171" s="43" t="n"/>
      <c r="AH171" s="43" t="n"/>
      <c r="AI171" s="43" t="n"/>
      <c r="AJ171" s="43" t="n"/>
      <c r="AK171" s="266" t="n"/>
      <c r="AL171" s="628">
        <f>EXACT(S171,AD171)</f>
        <v/>
      </c>
      <c r="AM171" s="43">
        <f>EXACT(T171,AE171)</f>
        <v/>
      </c>
      <c r="AN171" s="43">
        <f>EXACT(U171,AF171)</f>
        <v/>
      </c>
      <c r="AO171" s="43">
        <f>EXACT(V171,AG171)</f>
        <v/>
      </c>
      <c r="AP171" s="266">
        <f>EXACT(W171,AH171)</f>
        <v/>
      </c>
    </row>
    <row r="172">
      <c r="A172" s="440" t="n"/>
      <c r="B172" s="440" t="n"/>
      <c r="C172" s="445" t="n"/>
      <c r="D172" s="441" t="n"/>
      <c r="E172" s="441" t="n"/>
      <c r="F172" s="441" t="n"/>
      <c r="G172" s="441" t="n"/>
      <c r="H172" s="441" t="n"/>
      <c r="I172" s="441" t="n"/>
      <c r="J172" s="441" t="n"/>
      <c r="K172" s="441" t="n"/>
      <c r="L172" s="441" t="n"/>
      <c r="M172" s="441" t="n"/>
      <c r="N172" s="441" t="n"/>
      <c r="O172" s="441" t="n"/>
      <c r="P172" s="441" t="n"/>
      <c r="Q172" s="608" t="n"/>
      <c r="R172" s="803" t="inlineStr">
        <is>
          <t>Fault Management</t>
        </is>
      </c>
      <c r="S172" s="787" t="inlineStr">
        <is>
          <t>[SYI_002_003_0001_007].html</t>
        </is>
      </c>
      <c r="T172" s="787" t="n">
        <v>2</v>
      </c>
      <c r="U172" s="787" t="n">
        <v>0</v>
      </c>
      <c r="V172" s="787" t="n">
        <v>0</v>
      </c>
      <c r="W172" s="787" t="n">
        <v>2</v>
      </c>
      <c r="X172" s="788" t="n">
        <v>0.001793981481481481</v>
      </c>
      <c r="Y172" s="788" t="n"/>
      <c r="Z172" s="43" t="n"/>
      <c r="AA172" s="43" t="n"/>
      <c r="AB172" s="266" t="n"/>
      <c r="AD172" s="223" t="n"/>
      <c r="AE172" s="43" t="n"/>
      <c r="AF172" s="43" t="n"/>
      <c r="AG172" s="43" t="n"/>
      <c r="AH172" s="43" t="n"/>
      <c r="AI172" s="43" t="n"/>
      <c r="AJ172" s="43" t="n"/>
      <c r="AK172" s="266" t="n"/>
      <c r="AL172" s="628">
        <f>EXACT(S172,AD172)</f>
        <v/>
      </c>
      <c r="AM172" s="43">
        <f>EXACT(T172,AE172)</f>
        <v/>
      </c>
      <c r="AN172" s="43">
        <f>EXACT(U172,AF172)</f>
        <v/>
      </c>
      <c r="AO172" s="43">
        <f>EXACT(V172,AG172)</f>
        <v/>
      </c>
      <c r="AP172" s="266">
        <f>EXACT(W172,AH172)</f>
        <v/>
      </c>
    </row>
    <row r="173">
      <c r="A173" s="439" t="n"/>
      <c r="B173" s="440" t="n"/>
      <c r="C173" s="445" t="n"/>
      <c r="D173" s="441" t="n"/>
      <c r="E173" s="441" t="n"/>
      <c r="F173" s="441" t="n"/>
      <c r="G173" s="441" t="n"/>
      <c r="H173" s="441" t="n"/>
      <c r="I173" s="441" t="n"/>
      <c r="J173" s="441" t="n"/>
      <c r="K173" s="441" t="n"/>
      <c r="L173" s="441" t="n"/>
      <c r="M173" s="441" t="n"/>
      <c r="N173" s="441" t="n"/>
      <c r="O173" s="441" t="n"/>
      <c r="P173" s="441" t="n"/>
      <c r="Q173" s="608" t="n"/>
      <c r="R173" s="803" t="inlineStr">
        <is>
          <t>Fault Management</t>
        </is>
      </c>
      <c r="S173" s="787" t="inlineStr">
        <is>
          <t>[SYI_002_003_0001_008].html</t>
        </is>
      </c>
      <c r="T173" s="787" t="n">
        <v>2</v>
      </c>
      <c r="U173" s="787" t="n">
        <v>0</v>
      </c>
      <c r="V173" s="787" t="n">
        <v>0</v>
      </c>
      <c r="W173" s="787" t="n">
        <v>2</v>
      </c>
      <c r="X173" s="788" t="n">
        <v>0.001736111111111111</v>
      </c>
      <c r="Y173" s="788" t="n"/>
      <c r="Z173" s="43" t="n"/>
      <c r="AA173" s="43" t="n"/>
      <c r="AB173" s="266" t="n"/>
      <c r="AD173" s="223" t="n"/>
      <c r="AE173" s="43" t="n"/>
      <c r="AF173" s="43" t="n"/>
      <c r="AG173" s="43" t="n"/>
      <c r="AH173" s="43" t="n"/>
      <c r="AI173" s="43" t="n"/>
      <c r="AJ173" s="43" t="n"/>
      <c r="AK173" s="266" t="n"/>
      <c r="AL173" s="628">
        <f>EXACT(S173,AD173)</f>
        <v/>
      </c>
      <c r="AM173" s="43">
        <f>EXACT(T173,AE173)</f>
        <v/>
      </c>
      <c r="AN173" s="43">
        <f>EXACT(U173,AF173)</f>
        <v/>
      </c>
      <c r="AO173" s="43">
        <f>EXACT(V173,AG173)</f>
        <v/>
      </c>
      <c r="AP173" s="266">
        <f>EXACT(W173,AH173)</f>
        <v/>
      </c>
    </row>
    <row r="174">
      <c r="A174" s="439" t="n"/>
      <c r="B174" s="440" t="n"/>
      <c r="C174" s="445" t="n"/>
      <c r="D174" s="441" t="n"/>
      <c r="E174" s="441" t="n"/>
      <c r="F174" s="441" t="n"/>
      <c r="G174" s="441" t="n"/>
      <c r="H174" s="441" t="n"/>
      <c r="I174" s="441" t="n"/>
      <c r="J174" s="441" t="n"/>
      <c r="K174" s="441" t="n"/>
      <c r="L174" s="441" t="n"/>
      <c r="M174" s="441" t="n"/>
      <c r="N174" s="441" t="n"/>
      <c r="O174" s="441" t="n"/>
      <c r="P174" s="441" t="n"/>
      <c r="Q174" s="608" t="n"/>
      <c r="R174" s="803" t="inlineStr">
        <is>
          <t>Fault Management</t>
        </is>
      </c>
      <c r="S174" s="787" t="inlineStr">
        <is>
          <t>[SYI_002_003_0001_009].html</t>
        </is>
      </c>
      <c r="T174" s="787" t="n">
        <v>2</v>
      </c>
      <c r="U174" s="787" t="n">
        <v>0</v>
      </c>
      <c r="V174" s="787" t="n">
        <v>0</v>
      </c>
      <c r="W174" s="787" t="n">
        <v>2</v>
      </c>
      <c r="X174" s="788" t="n">
        <v>0.001446759259259259</v>
      </c>
      <c r="Y174" s="788" t="n"/>
      <c r="Z174" s="43" t="n"/>
      <c r="AA174" s="43" t="n"/>
      <c r="AB174" s="266" t="n"/>
      <c r="AD174" s="223" t="n"/>
      <c r="AE174" s="43" t="n"/>
      <c r="AF174" s="43" t="n"/>
      <c r="AG174" s="43" t="n"/>
      <c r="AH174" s="43" t="n"/>
      <c r="AI174" s="43" t="n"/>
      <c r="AJ174" s="43" t="n"/>
      <c r="AK174" s="266" t="n"/>
      <c r="AL174" s="628">
        <f>EXACT(S174,AD174)</f>
        <v/>
      </c>
      <c r="AM174" s="43">
        <f>EXACT(T174,AE174)</f>
        <v/>
      </c>
      <c r="AN174" s="43">
        <f>EXACT(U174,AF174)</f>
        <v/>
      </c>
      <c r="AO174" s="43">
        <f>EXACT(V174,AG174)</f>
        <v/>
      </c>
      <c r="AP174" s="266">
        <f>EXACT(W174,AH174)</f>
        <v/>
      </c>
    </row>
    <row r="175">
      <c r="A175" s="439" t="n"/>
      <c r="B175" s="440" t="n"/>
      <c r="C175" s="445" t="n"/>
      <c r="D175" s="441" t="n"/>
      <c r="E175" s="441" t="n"/>
      <c r="F175" s="441" t="n"/>
      <c r="G175" s="441" t="n"/>
      <c r="H175" s="441" t="n"/>
      <c r="I175" s="441" t="n"/>
      <c r="J175" s="441" t="n"/>
      <c r="K175" s="441" t="n"/>
      <c r="L175" s="441" t="n"/>
      <c r="M175" s="441" t="n"/>
      <c r="N175" s="441" t="n"/>
      <c r="O175" s="441" t="n"/>
      <c r="P175" s="441" t="n"/>
      <c r="Q175" s="608" t="n"/>
      <c r="R175" s="803" t="inlineStr">
        <is>
          <t>Fault Management</t>
        </is>
      </c>
      <c r="S175" s="787" t="inlineStr">
        <is>
          <t>[SYI_002_003_0001_011] - PFC discharge error(L1).html</t>
        </is>
      </c>
      <c r="T175" s="787" t="n">
        <v>2</v>
      </c>
      <c r="U175" s="787" t="n">
        <v>0</v>
      </c>
      <c r="V175" s="787" t="n">
        <v>0</v>
      </c>
      <c r="W175" s="787" t="n">
        <v>2</v>
      </c>
      <c r="X175" s="788" t="n">
        <v>0.001979166666666667</v>
      </c>
      <c r="Y175" s="788" t="n"/>
      <c r="Z175" s="43" t="n"/>
      <c r="AA175" s="43" t="n"/>
      <c r="AB175" s="266" t="n"/>
      <c r="AD175" s="223" t="n"/>
      <c r="AE175" s="43" t="n"/>
      <c r="AF175" s="43" t="n"/>
      <c r="AG175" s="43" t="n"/>
      <c r="AH175" s="43" t="n"/>
      <c r="AI175" s="43" t="n"/>
      <c r="AJ175" s="43" t="n"/>
      <c r="AK175" s="266" t="n"/>
      <c r="AL175" s="628">
        <f>EXACT(S175,AD175)</f>
        <v/>
      </c>
      <c r="AM175" s="43">
        <f>EXACT(T175,AE175)</f>
        <v/>
      </c>
      <c r="AN175" s="43">
        <f>EXACT(U175,AF175)</f>
        <v/>
      </c>
      <c r="AO175" s="43">
        <f>EXACT(V175,AG175)</f>
        <v/>
      </c>
      <c r="AP175" s="266">
        <f>EXACT(W175,AH175)</f>
        <v/>
      </c>
    </row>
    <row r="176">
      <c r="A176" s="439" t="n"/>
      <c r="B176" s="440" t="n"/>
      <c r="C176" s="445" t="n"/>
      <c r="D176" s="441" t="n"/>
      <c r="E176" s="441" t="n"/>
      <c r="F176" s="441" t="n"/>
      <c r="G176" s="441" t="n"/>
      <c r="H176" s="441" t="n"/>
      <c r="I176" s="441" t="n"/>
      <c r="J176" s="441" t="n"/>
      <c r="K176" s="441" t="n"/>
      <c r="L176" s="441" t="n"/>
      <c r="M176" s="441" t="n"/>
      <c r="N176" s="441" t="n"/>
      <c r="O176" s="441" t="n"/>
      <c r="P176" s="441" t="n"/>
      <c r="Q176" s="608" t="n"/>
      <c r="R176" s="803" t="inlineStr">
        <is>
          <t>Fault Management</t>
        </is>
      </c>
      <c r="S176" s="787" t="inlineStr">
        <is>
          <t>[SYI_002_003_0001_011] - PFC discharge error(L1)_CR4731.html</t>
        </is>
      </c>
      <c r="T176" s="787" t="n">
        <v>2</v>
      </c>
      <c r="U176" s="787" t="n">
        <v>0</v>
      </c>
      <c r="V176" s="787" t="n">
        <v>0</v>
      </c>
      <c r="W176" s="787" t="n">
        <v>2</v>
      </c>
      <c r="X176" s="788" t="n">
        <v>0.001979166666666667</v>
      </c>
      <c r="Y176" s="788" t="n"/>
      <c r="Z176" s="43" t="n"/>
      <c r="AA176" s="43" t="n"/>
      <c r="AB176" s="266" t="n"/>
      <c r="AD176" s="223" t="n"/>
      <c r="AE176" s="43" t="n"/>
      <c r="AF176" s="43" t="n"/>
      <c r="AG176" s="43" t="n"/>
      <c r="AH176" s="43" t="n"/>
      <c r="AI176" s="43" t="n"/>
      <c r="AJ176" s="43" t="n"/>
      <c r="AK176" s="266" t="n"/>
      <c r="AL176" s="628">
        <f>EXACT(S176,AD176)</f>
        <v/>
      </c>
      <c r="AM176" s="43">
        <f>EXACT(T176,AE176)</f>
        <v/>
      </c>
      <c r="AN176" s="43">
        <f>EXACT(U176,AF176)</f>
        <v/>
      </c>
      <c r="AO176" s="43">
        <f>EXACT(V176,AG176)</f>
        <v/>
      </c>
      <c r="AP176" s="266">
        <f>EXACT(W176,AH176)</f>
        <v/>
      </c>
    </row>
    <row r="177">
      <c r="A177" s="447" t="n"/>
      <c r="B177" s="440" t="n"/>
      <c r="C177" s="445" t="n"/>
      <c r="D177" s="441" t="n"/>
      <c r="E177" s="441" t="n"/>
      <c r="F177" s="441" t="n"/>
      <c r="G177" s="441" t="n"/>
      <c r="H177" s="441" t="n"/>
      <c r="I177" s="441" t="n"/>
      <c r="J177" s="441" t="n"/>
      <c r="K177" s="441" t="n"/>
      <c r="L177" s="441" t="n"/>
      <c r="M177" s="441" t="n"/>
      <c r="N177" s="441" t="n"/>
      <c r="O177" s="441" t="n"/>
      <c r="P177" s="441" t="n"/>
      <c r="Q177" s="608" t="n"/>
      <c r="R177" s="803" t="inlineStr">
        <is>
          <t>Fault Management</t>
        </is>
      </c>
      <c r="S177" s="787" t="inlineStr">
        <is>
          <t>[SYI_002_003_0001_012] - PFC discharge error(L2).html</t>
        </is>
      </c>
      <c r="T177" s="787" t="n">
        <v>2</v>
      </c>
      <c r="U177" s="787" t="n">
        <v>0</v>
      </c>
      <c r="V177" s="787" t="n">
        <v>0</v>
      </c>
      <c r="W177" s="787" t="n">
        <v>2</v>
      </c>
      <c r="X177" s="788" t="n">
        <v>0.001840277777777778</v>
      </c>
      <c r="Y177" s="788" t="n"/>
      <c r="Z177" s="43" t="n"/>
      <c r="AA177" s="43" t="n"/>
      <c r="AB177" s="266" t="n"/>
      <c r="AD177" s="223" t="n"/>
      <c r="AE177" s="43" t="n"/>
      <c r="AF177" s="43" t="n"/>
      <c r="AG177" s="43" t="n"/>
      <c r="AH177" s="43" t="n"/>
      <c r="AI177" s="43" t="n"/>
      <c r="AJ177" s="43" t="n"/>
      <c r="AK177" s="266" t="n"/>
      <c r="AL177" s="628">
        <f>EXACT(S177,AD177)</f>
        <v/>
      </c>
      <c r="AM177" s="43">
        <f>EXACT(T177,AE177)</f>
        <v/>
      </c>
      <c r="AN177" s="43">
        <f>EXACT(U177,AF177)</f>
        <v/>
      </c>
      <c r="AO177" s="43">
        <f>EXACT(V177,AG177)</f>
        <v/>
      </c>
      <c r="AP177" s="266">
        <f>EXACT(W177,AH177)</f>
        <v/>
      </c>
    </row>
    <row r="178">
      <c r="A178" s="439" t="n"/>
      <c r="B178" s="440" t="n"/>
      <c r="C178" s="445" t="n"/>
      <c r="D178" s="441" t="n"/>
      <c r="E178" s="441" t="n"/>
      <c r="F178" s="441" t="n"/>
      <c r="G178" s="441" t="n"/>
      <c r="H178" s="441" t="n"/>
      <c r="I178" s="441" t="n"/>
      <c r="J178" s="441" t="n"/>
      <c r="K178" s="441" t="n"/>
      <c r="L178" s="441" t="n"/>
      <c r="M178" s="441" t="n"/>
      <c r="N178" s="441" t="n"/>
      <c r="O178" s="441" t="n"/>
      <c r="P178" s="441" t="n"/>
      <c r="Q178" s="608" t="n"/>
      <c r="R178" s="803" t="inlineStr">
        <is>
          <t>Fault Management</t>
        </is>
      </c>
      <c r="S178" s="787" t="inlineStr">
        <is>
          <t>[SYI_002_003_0001_012] - PFC discharge error(L2)_CR4731.html</t>
        </is>
      </c>
      <c r="T178" s="787" t="n">
        <v>2</v>
      </c>
      <c r="U178" s="787" t="n">
        <v>0</v>
      </c>
      <c r="V178" s="787" t="n">
        <v>0</v>
      </c>
      <c r="W178" s="787" t="n">
        <v>2</v>
      </c>
      <c r="X178" s="788" t="n">
        <v>0.001840277777777778</v>
      </c>
      <c r="Y178" s="788" t="n"/>
      <c r="Z178" s="43" t="n"/>
      <c r="AA178" s="43" t="n"/>
      <c r="AB178" s="266" t="n"/>
      <c r="AD178" s="223" t="n"/>
      <c r="AE178" s="43" t="n"/>
      <c r="AF178" s="43" t="n"/>
      <c r="AG178" s="43" t="n"/>
      <c r="AH178" s="43" t="n"/>
      <c r="AI178" s="43" t="n"/>
      <c r="AJ178" s="43" t="n"/>
      <c r="AK178" s="266" t="n"/>
      <c r="AL178" s="628">
        <f>EXACT(S178,AD178)</f>
        <v/>
      </c>
      <c r="AM178" s="43">
        <f>EXACT(T178,AE178)</f>
        <v/>
      </c>
      <c r="AN178" s="43">
        <f>EXACT(U178,AF178)</f>
        <v/>
      </c>
      <c r="AO178" s="43">
        <f>EXACT(V178,AG178)</f>
        <v/>
      </c>
      <c r="AP178" s="266">
        <f>EXACT(W178,AH178)</f>
        <v/>
      </c>
    </row>
    <row r="179">
      <c r="A179" s="439" t="n"/>
      <c r="B179" s="440" t="n"/>
      <c r="C179" s="445" t="n"/>
      <c r="D179" s="441" t="n"/>
      <c r="E179" s="441" t="n"/>
      <c r="F179" s="441" t="n"/>
      <c r="G179" s="441" t="n"/>
      <c r="H179" s="441" t="n"/>
      <c r="I179" s="441" t="n"/>
      <c r="J179" s="441" t="n"/>
      <c r="K179" s="441" t="n"/>
      <c r="L179" s="441" t="n"/>
      <c r="M179" s="441" t="n"/>
      <c r="N179" s="441" t="n"/>
      <c r="O179" s="441" t="n"/>
      <c r="P179" s="441" t="n"/>
      <c r="Q179" s="608" t="n"/>
      <c r="R179" s="803" t="inlineStr">
        <is>
          <t>Fault Management</t>
        </is>
      </c>
      <c r="S179" s="787" t="inlineStr">
        <is>
          <t>[SYI_002_003_0001_013] - PFC discharge error(L3).html</t>
        </is>
      </c>
      <c r="T179" s="787" t="n">
        <v>2</v>
      </c>
      <c r="U179" s="787" t="n">
        <v>0</v>
      </c>
      <c r="V179" s="787" t="n">
        <v>0</v>
      </c>
      <c r="W179" s="787" t="n">
        <v>2</v>
      </c>
      <c r="X179" s="788" t="n">
        <v>0.001643518518518519</v>
      </c>
      <c r="Y179" s="788" t="n"/>
      <c r="Z179" s="43" t="n"/>
      <c r="AA179" s="43" t="n"/>
      <c r="AB179" s="266" t="n"/>
      <c r="AD179" s="223" t="n"/>
      <c r="AE179" s="43" t="n"/>
      <c r="AF179" s="43" t="n"/>
      <c r="AG179" s="43" t="n"/>
      <c r="AH179" s="43" t="n"/>
      <c r="AI179" s="43" t="n"/>
      <c r="AJ179" s="43" t="n"/>
      <c r="AK179" s="266" t="n"/>
      <c r="AL179" s="628">
        <f>EXACT(S179,AD179)</f>
        <v/>
      </c>
      <c r="AM179" s="43">
        <f>EXACT(T179,AE179)</f>
        <v/>
      </c>
      <c r="AN179" s="43">
        <f>EXACT(U179,AF179)</f>
        <v/>
      </c>
      <c r="AO179" s="43">
        <f>EXACT(V179,AG179)</f>
        <v/>
      </c>
      <c r="AP179" s="266">
        <f>EXACT(W179,AH179)</f>
        <v/>
      </c>
    </row>
    <row r="180">
      <c r="A180" s="439" t="n"/>
      <c r="B180" s="440" t="n"/>
      <c r="C180" s="445" t="n"/>
      <c r="D180" s="441" t="n"/>
      <c r="E180" s="441" t="n"/>
      <c r="F180" s="441" t="n"/>
      <c r="G180" s="441" t="n"/>
      <c r="H180" s="441" t="n"/>
      <c r="I180" s="441" t="n"/>
      <c r="J180" s="441" t="n"/>
      <c r="K180" s="441" t="n"/>
      <c r="L180" s="441" t="n"/>
      <c r="M180" s="441" t="n"/>
      <c r="N180" s="441" t="n"/>
      <c r="O180" s="441" t="n"/>
      <c r="P180" s="441" t="n"/>
      <c r="Q180" s="608" t="n"/>
      <c r="R180" s="803" t="inlineStr">
        <is>
          <t>Fault Management</t>
        </is>
      </c>
      <c r="S180" s="787" t="inlineStr">
        <is>
          <t>[SYI_002_003_0001_013] - PFC discharge error(L3)_CR4731.html</t>
        </is>
      </c>
      <c r="T180" s="787" t="n">
        <v>2</v>
      </c>
      <c r="U180" s="787" t="n">
        <v>0</v>
      </c>
      <c r="V180" s="787" t="n">
        <v>0</v>
      </c>
      <c r="W180" s="787" t="n">
        <v>2</v>
      </c>
      <c r="X180" s="788" t="n">
        <v>0.001643518518518519</v>
      </c>
      <c r="Y180" s="788" t="n"/>
      <c r="Z180" s="43" t="n"/>
      <c r="AA180" s="43" t="n"/>
      <c r="AB180" s="266" t="n"/>
      <c r="AD180" s="223" t="n"/>
      <c r="AE180" s="43" t="n"/>
      <c r="AF180" s="43" t="n"/>
      <c r="AG180" s="43" t="n"/>
      <c r="AH180" s="43" t="n"/>
      <c r="AI180" s="43" t="n"/>
      <c r="AJ180" s="43" t="n"/>
      <c r="AK180" s="266" t="n"/>
      <c r="AL180" s="628">
        <f>EXACT(S180,AD180)</f>
        <v/>
      </c>
      <c r="AM180" s="43">
        <f>EXACT(T180,AE180)</f>
        <v/>
      </c>
      <c r="AN180" s="43">
        <f>EXACT(U180,AF180)</f>
        <v/>
      </c>
      <c r="AO180" s="43">
        <f>EXACT(V180,AG180)</f>
        <v/>
      </c>
      <c r="AP180" s="266">
        <f>EXACT(W180,AH180)</f>
        <v/>
      </c>
    </row>
    <row r="181">
      <c r="A181" s="451" t="n"/>
      <c r="B181" s="451" t="n"/>
      <c r="C181" s="451" t="n"/>
      <c r="D181" s="441" t="n"/>
      <c r="E181" s="441" t="n"/>
      <c r="F181" s="441" t="n"/>
      <c r="G181" s="441" t="n"/>
      <c r="H181" s="441" t="n"/>
      <c r="I181" s="441" t="n"/>
      <c r="J181" s="441" t="n"/>
      <c r="K181" s="441" t="n"/>
      <c r="L181" s="441" t="n"/>
      <c r="M181" s="441" t="n"/>
      <c r="N181" s="441" t="n"/>
      <c r="O181" s="441" t="n"/>
      <c r="P181" s="441" t="n"/>
      <c r="Q181" s="608" t="n"/>
      <c r="R181" s="803" t="inlineStr">
        <is>
          <t>Fault Management</t>
        </is>
      </c>
      <c r="S181" s="787" t="inlineStr">
        <is>
          <t>[SYI_002_003_0001_017] - AC volt lower range error(L1).html</t>
        </is>
      </c>
      <c r="T181" s="787" t="n">
        <v>3</v>
      </c>
      <c r="U181" s="787" t="n">
        <v>0</v>
      </c>
      <c r="V181" s="787" t="n">
        <v>0</v>
      </c>
      <c r="W181" s="787" t="n">
        <v>3</v>
      </c>
      <c r="X181" s="788" t="n">
        <v>0.00244212962962963</v>
      </c>
      <c r="Y181" s="788" t="n"/>
      <c r="Z181" s="43" t="n"/>
      <c r="AA181" s="43" t="n"/>
      <c r="AB181" s="266" t="n"/>
      <c r="AD181" s="223" t="n"/>
      <c r="AE181" s="43" t="n"/>
      <c r="AF181" s="43" t="n"/>
      <c r="AG181" s="43" t="n"/>
      <c r="AH181" s="43" t="n"/>
      <c r="AI181" s="43" t="n"/>
      <c r="AJ181" s="43" t="n"/>
      <c r="AK181" s="266" t="n"/>
      <c r="AL181" s="628">
        <f>EXACT(S181,AD181)</f>
        <v/>
      </c>
      <c r="AM181" s="43">
        <f>EXACT(T181,AE181)</f>
        <v/>
      </c>
      <c r="AN181" s="43">
        <f>EXACT(U181,AF181)</f>
        <v/>
      </c>
      <c r="AO181" s="43">
        <f>EXACT(V181,AG181)</f>
        <v/>
      </c>
      <c r="AP181" s="266">
        <f>EXACT(W181,AH181)</f>
        <v/>
      </c>
    </row>
    <row r="182">
      <c r="A182" s="451" t="n"/>
      <c r="B182" s="451" t="n"/>
      <c r="C182" s="451" t="n"/>
      <c r="D182" s="441" t="n"/>
      <c r="E182" s="441" t="n"/>
      <c r="F182" s="441" t="n"/>
      <c r="G182" s="441" t="n"/>
      <c r="H182" s="441" t="n"/>
      <c r="I182" s="441" t="n"/>
      <c r="J182" s="441" t="n"/>
      <c r="K182" s="441" t="n"/>
      <c r="L182" s="441" t="n"/>
      <c r="M182" s="441" t="n"/>
      <c r="N182" s="441" t="n"/>
      <c r="O182" s="441" t="n"/>
      <c r="P182" s="441" t="n"/>
      <c r="Q182" s="608" t="n"/>
      <c r="R182" s="803" t="inlineStr">
        <is>
          <t>Fault Management</t>
        </is>
      </c>
      <c r="S182" s="787" t="inlineStr">
        <is>
          <t>[SYI_002_003_0001_018] - AC volt lower range error(L2).html</t>
        </is>
      </c>
      <c r="T182" s="787" t="n">
        <v>3</v>
      </c>
      <c r="U182" s="787" t="n">
        <v>0</v>
      </c>
      <c r="V182" s="787" t="n">
        <v>0</v>
      </c>
      <c r="W182" s="787" t="n">
        <v>3</v>
      </c>
      <c r="X182" s="788" t="n">
        <v>0.001678240740740741</v>
      </c>
      <c r="Y182" s="788" t="n"/>
      <c r="Z182" s="43" t="n"/>
      <c r="AA182" s="43" t="n"/>
      <c r="AB182" s="266" t="n"/>
      <c r="AD182" s="223" t="n"/>
      <c r="AE182" s="43" t="n"/>
      <c r="AF182" s="43" t="n"/>
      <c r="AG182" s="43" t="n"/>
      <c r="AH182" s="43" t="n"/>
      <c r="AI182" s="43" t="n"/>
      <c r="AJ182" s="43" t="n"/>
      <c r="AK182" s="266" t="n"/>
      <c r="AL182" s="628">
        <f>EXACT(S182,AD182)</f>
        <v/>
      </c>
      <c r="AM182" s="43">
        <f>EXACT(T182,AE182)</f>
        <v/>
      </c>
      <c r="AN182" s="43">
        <f>EXACT(U182,AF182)</f>
        <v/>
      </c>
      <c r="AO182" s="43">
        <f>EXACT(V182,AG182)</f>
        <v/>
      </c>
      <c r="AP182" s="266">
        <f>EXACT(W182,AH182)</f>
        <v/>
      </c>
    </row>
    <row r="183">
      <c r="A183" s="451" t="n"/>
      <c r="B183" s="451" t="n"/>
      <c r="C183" s="451" t="n"/>
      <c r="D183" s="441" t="n"/>
      <c r="E183" s="441" t="n"/>
      <c r="F183" s="441" t="n"/>
      <c r="G183" s="441" t="n"/>
      <c r="H183" s="441" t="n"/>
      <c r="I183" s="441" t="n"/>
      <c r="J183" s="441" t="n"/>
      <c r="K183" s="441" t="n"/>
      <c r="L183" s="441" t="n"/>
      <c r="M183" s="441" t="n"/>
      <c r="N183" s="441" t="n"/>
      <c r="O183" s="441" t="n"/>
      <c r="P183" s="441" t="n"/>
      <c r="Q183" s="608" t="n"/>
      <c r="R183" s="803" t="inlineStr">
        <is>
          <t>Fault Management</t>
        </is>
      </c>
      <c r="S183" s="787" t="inlineStr">
        <is>
          <t>[SYI_002_003_0001_019] - AC volt lower range error(L3).html</t>
        </is>
      </c>
      <c r="T183" s="787" t="n">
        <v>3</v>
      </c>
      <c r="U183" s="787" t="n">
        <v>0</v>
      </c>
      <c r="V183" s="787" t="n">
        <v>0</v>
      </c>
      <c r="W183" s="787" t="n">
        <v>3</v>
      </c>
      <c r="X183" s="788" t="n">
        <v>0.001678240740740741</v>
      </c>
      <c r="Y183" s="788" t="n"/>
      <c r="Z183" s="43" t="n"/>
      <c r="AA183" s="43" t="n"/>
      <c r="AB183" s="266" t="n"/>
      <c r="AD183" s="223" t="n"/>
      <c r="AE183" s="43" t="n"/>
      <c r="AF183" s="43" t="n"/>
      <c r="AG183" s="43" t="n"/>
      <c r="AH183" s="43" t="n"/>
      <c r="AI183" s="43" t="n"/>
      <c r="AJ183" s="43" t="n"/>
      <c r="AK183" s="266" t="n"/>
      <c r="AL183" s="628">
        <f>EXACT(S183,AD183)</f>
        <v/>
      </c>
      <c r="AM183" s="43">
        <f>EXACT(T183,AE183)</f>
        <v/>
      </c>
      <c r="AN183" s="43">
        <f>EXACT(U183,AF183)</f>
        <v/>
      </c>
      <c r="AO183" s="43">
        <f>EXACT(V183,AG183)</f>
        <v/>
      </c>
      <c r="AP183" s="266">
        <f>EXACT(W183,AH183)</f>
        <v/>
      </c>
    </row>
    <row r="184">
      <c r="A184" s="451" t="n"/>
      <c r="B184" s="451" t="n"/>
      <c r="C184" s="451" t="n"/>
      <c r="D184" s="441" t="n"/>
      <c r="E184" s="441" t="n"/>
      <c r="F184" s="441" t="n"/>
      <c r="G184" s="441" t="n"/>
      <c r="H184" s="441" t="n"/>
      <c r="I184" s="441" t="n"/>
      <c r="J184" s="441" t="n"/>
      <c r="K184" s="441" t="n"/>
      <c r="L184" s="441" t="n"/>
      <c r="M184" s="441" t="n"/>
      <c r="N184" s="441" t="n"/>
      <c r="O184" s="441" t="n"/>
      <c r="P184" s="441" t="n"/>
      <c r="Q184" s="608" t="n"/>
      <c r="R184" s="803" t="inlineStr">
        <is>
          <t>Fault Management</t>
        </is>
      </c>
      <c r="S184" s="787" t="inlineStr">
        <is>
          <t>[SYI_002_003_0001_020] - AC volt plausibility error(L1).html</t>
        </is>
      </c>
      <c r="T184" s="787" t="n">
        <v>5</v>
      </c>
      <c r="U184" s="787" t="n">
        <v>0</v>
      </c>
      <c r="V184" s="787" t="n">
        <v>0</v>
      </c>
      <c r="W184" s="787" t="n">
        <v>5</v>
      </c>
      <c r="X184" s="788" t="n">
        <v>0.003159722222222222</v>
      </c>
      <c r="Y184" s="788" t="n"/>
      <c r="Z184" s="43" t="n"/>
      <c r="AA184" s="43" t="n"/>
      <c r="AB184" s="266" t="n"/>
      <c r="AD184" s="223" t="n"/>
      <c r="AE184" s="43" t="n"/>
      <c r="AF184" s="43" t="n"/>
      <c r="AG184" s="43" t="n"/>
      <c r="AH184" s="43" t="n"/>
      <c r="AI184" s="43" t="n"/>
      <c r="AJ184" s="43" t="n"/>
      <c r="AK184" s="266" t="n"/>
      <c r="AL184" s="628">
        <f>EXACT(S184,AD184)</f>
        <v/>
      </c>
      <c r="AM184" s="43">
        <f>EXACT(T184,AE184)</f>
        <v/>
      </c>
      <c r="AN184" s="43">
        <f>EXACT(U184,AF184)</f>
        <v/>
      </c>
      <c r="AO184" s="43">
        <f>EXACT(V184,AG184)</f>
        <v/>
      </c>
      <c r="AP184" s="266">
        <f>EXACT(W184,AH184)</f>
        <v/>
      </c>
    </row>
    <row r="185">
      <c r="A185" s="451" t="n"/>
      <c r="B185" s="451" t="n"/>
      <c r="C185" s="451" t="n"/>
      <c r="D185" s="441" t="n"/>
      <c r="E185" s="441" t="n"/>
      <c r="F185" s="441" t="n"/>
      <c r="G185" s="441" t="n"/>
      <c r="H185" s="441" t="n"/>
      <c r="I185" s="441" t="n"/>
      <c r="J185" s="441" t="n"/>
      <c r="K185" s="441" t="n"/>
      <c r="L185" s="441" t="n"/>
      <c r="M185" s="441" t="n"/>
      <c r="N185" s="441" t="n"/>
      <c r="O185" s="441" t="n"/>
      <c r="P185" s="441" t="n"/>
      <c r="Q185" s="608" t="n"/>
      <c r="R185" s="803" t="inlineStr">
        <is>
          <t>Fault Management</t>
        </is>
      </c>
      <c r="S185" s="787" t="inlineStr">
        <is>
          <t>[SYI_002_003_0001_021] - AC volt plausibility error(L2).html</t>
        </is>
      </c>
      <c r="T185" s="787" t="n">
        <v>5</v>
      </c>
      <c r="U185" s="787" t="n">
        <v>0</v>
      </c>
      <c r="V185" s="787" t="n">
        <v>0</v>
      </c>
      <c r="W185" s="787" t="n">
        <v>5</v>
      </c>
      <c r="X185" s="788" t="n">
        <v>0.002789351851851852</v>
      </c>
      <c r="Y185" s="788" t="n"/>
      <c r="Z185" s="43" t="n"/>
      <c r="AA185" s="43" t="n"/>
      <c r="AB185" s="266" t="n"/>
      <c r="AD185" s="223" t="n"/>
      <c r="AE185" s="43" t="n"/>
      <c r="AF185" s="43" t="n"/>
      <c r="AG185" s="43" t="n"/>
      <c r="AH185" s="43" t="n"/>
      <c r="AI185" s="43" t="n"/>
      <c r="AJ185" s="43" t="n"/>
      <c r="AK185" s="266" t="n"/>
      <c r="AL185" s="628">
        <f>EXACT(S185,AD185)</f>
        <v/>
      </c>
      <c r="AM185" s="43">
        <f>EXACT(T185,AE185)</f>
        <v/>
      </c>
      <c r="AN185" s="43">
        <f>EXACT(U185,AF185)</f>
        <v/>
      </c>
      <c r="AO185" s="43">
        <f>EXACT(V185,AG185)</f>
        <v/>
      </c>
      <c r="AP185" s="266">
        <f>EXACT(W185,AH185)</f>
        <v/>
      </c>
    </row>
    <row r="186">
      <c r="A186" s="451" t="n"/>
      <c r="B186" s="451" t="n"/>
      <c r="C186" s="451" t="n"/>
      <c r="D186" s="441" t="n"/>
      <c r="E186" s="441" t="n"/>
      <c r="F186" s="441" t="n"/>
      <c r="G186" s="441" t="n"/>
      <c r="H186" s="441" t="n"/>
      <c r="I186" s="441" t="n"/>
      <c r="J186" s="441" t="n"/>
      <c r="K186" s="441" t="n"/>
      <c r="L186" s="441" t="n"/>
      <c r="M186" s="441" t="n"/>
      <c r="N186" s="441" t="n"/>
      <c r="O186" s="441" t="n"/>
      <c r="P186" s="441" t="n"/>
      <c r="Q186" s="608" t="n"/>
      <c r="R186" s="803" t="inlineStr">
        <is>
          <t>Fault Management</t>
        </is>
      </c>
      <c r="S186" s="787" t="inlineStr">
        <is>
          <t>[SYI_002_003_0001_022] - AC volt plausibility error(L3).html</t>
        </is>
      </c>
      <c r="T186" s="787" t="n">
        <v>5</v>
      </c>
      <c r="U186" s="787" t="n">
        <v>0</v>
      </c>
      <c r="V186" s="787" t="n">
        <v>0</v>
      </c>
      <c r="W186" s="787" t="n">
        <v>5</v>
      </c>
      <c r="X186" s="788" t="n">
        <v>0.002766203703703704</v>
      </c>
      <c r="Y186" s="788" t="n"/>
      <c r="Z186" s="43" t="n"/>
      <c r="AA186" s="43" t="n"/>
      <c r="AB186" s="266" t="n"/>
      <c r="AD186" s="223" t="n"/>
      <c r="AE186" s="43" t="n"/>
      <c r="AF186" s="43" t="n"/>
      <c r="AG186" s="43" t="n"/>
      <c r="AH186" s="43" t="n"/>
      <c r="AI186" s="43" t="n"/>
      <c r="AJ186" s="43" t="n"/>
      <c r="AK186" s="266" t="n"/>
      <c r="AL186" s="628">
        <f>EXACT(S186,AD186)</f>
        <v/>
      </c>
      <c r="AM186" s="43">
        <f>EXACT(T186,AE186)</f>
        <v/>
      </c>
      <c r="AN186" s="43">
        <f>EXACT(U186,AF186)</f>
        <v/>
      </c>
      <c r="AO186" s="43">
        <f>EXACT(V186,AG186)</f>
        <v/>
      </c>
      <c r="AP186" s="266">
        <f>EXACT(W186,AH186)</f>
        <v/>
      </c>
    </row>
    <row r="187">
      <c r="A187" s="451" t="n"/>
      <c r="B187" s="451" t="n"/>
      <c r="C187" s="451" t="n"/>
      <c r="D187" s="441" t="n"/>
      <c r="E187" s="441" t="n"/>
      <c r="F187" s="441" t="n"/>
      <c r="G187" s="441" t="n"/>
      <c r="H187" s="441" t="n"/>
      <c r="I187" s="441" t="n"/>
      <c r="J187" s="441" t="n"/>
      <c r="K187" s="441" t="n"/>
      <c r="L187" s="441" t="n"/>
      <c r="M187" s="441" t="n"/>
      <c r="N187" s="441" t="n"/>
      <c r="O187" s="441" t="n"/>
      <c r="P187" s="441" t="n"/>
      <c r="Q187" s="608" t="n"/>
      <c r="R187" s="803" t="inlineStr">
        <is>
          <t>Fault Management</t>
        </is>
      </c>
      <c r="S187" s="787" t="inlineStr">
        <is>
          <t>[SYI_002_003_0001_023] - PFC volt lower range error(L1).html</t>
        </is>
      </c>
      <c r="T187" s="787" t="n">
        <v>2</v>
      </c>
      <c r="U187" s="787" t="n">
        <v>0</v>
      </c>
      <c r="V187" s="787" t="n">
        <v>0</v>
      </c>
      <c r="W187" s="787" t="n">
        <v>2</v>
      </c>
      <c r="X187" s="788" t="n">
        <v>0.001122685185185185</v>
      </c>
      <c r="Y187" s="788" t="n"/>
      <c r="Z187" s="43" t="n"/>
      <c r="AA187" s="43" t="n"/>
      <c r="AB187" s="266" t="n"/>
      <c r="AD187" s="223" t="n"/>
      <c r="AE187" s="43" t="n"/>
      <c r="AF187" s="43" t="n"/>
      <c r="AG187" s="43" t="n"/>
      <c r="AH187" s="43" t="n"/>
      <c r="AI187" s="43" t="n"/>
      <c r="AJ187" s="43" t="n"/>
      <c r="AK187" s="266" t="n"/>
      <c r="AL187" s="628">
        <f>EXACT(S187,AD187)</f>
        <v/>
      </c>
      <c r="AM187" s="43">
        <f>EXACT(T187,AE187)</f>
        <v/>
      </c>
      <c r="AN187" s="43">
        <f>EXACT(U187,AF187)</f>
        <v/>
      </c>
      <c r="AO187" s="43">
        <f>EXACT(V187,AG187)</f>
        <v/>
      </c>
      <c r="AP187" s="266">
        <f>EXACT(W187,AH187)</f>
        <v/>
      </c>
    </row>
    <row r="188">
      <c r="A188" s="451" t="n"/>
      <c r="B188" s="451" t="n"/>
      <c r="C188" s="451" t="n"/>
      <c r="D188" s="441" t="n"/>
      <c r="E188" s="441" t="n"/>
      <c r="F188" s="441" t="n"/>
      <c r="G188" s="441" t="n"/>
      <c r="H188" s="441" t="n"/>
      <c r="I188" s="441" t="n"/>
      <c r="J188" s="441" t="n"/>
      <c r="K188" s="441" t="n"/>
      <c r="L188" s="441" t="n"/>
      <c r="M188" s="441" t="n"/>
      <c r="N188" s="441" t="n"/>
      <c r="O188" s="441" t="n"/>
      <c r="P188" s="441" t="n"/>
      <c r="Q188" s="608" t="n"/>
      <c r="R188" s="803" t="inlineStr">
        <is>
          <t>Fault Management</t>
        </is>
      </c>
      <c r="S188" s="787" t="inlineStr">
        <is>
          <t>[SYI_002_003_0001_024] - PFC volt lower range error(L2).html</t>
        </is>
      </c>
      <c r="T188" s="787" t="n">
        <v>2</v>
      </c>
      <c r="U188" s="787" t="n">
        <v>0</v>
      </c>
      <c r="V188" s="787" t="n">
        <v>0</v>
      </c>
      <c r="W188" s="787" t="n">
        <v>2</v>
      </c>
      <c r="X188" s="788" t="n">
        <v>0.001076388888888889</v>
      </c>
      <c r="Y188" s="788" t="n"/>
      <c r="Z188" s="43" t="n"/>
      <c r="AA188" s="43" t="n"/>
      <c r="AB188" s="266" t="n"/>
      <c r="AD188" s="223" t="n"/>
      <c r="AE188" s="43" t="n"/>
      <c r="AF188" s="43" t="n"/>
      <c r="AG188" s="43" t="n"/>
      <c r="AH188" s="43" t="n"/>
      <c r="AI188" s="43" t="n"/>
      <c r="AJ188" s="43" t="n"/>
      <c r="AK188" s="266" t="n"/>
      <c r="AL188" s="628">
        <f>EXACT(S188,AD188)</f>
        <v/>
      </c>
      <c r="AM188" s="43">
        <f>EXACT(T188,AE188)</f>
        <v/>
      </c>
      <c r="AN188" s="43">
        <f>EXACT(U188,AF188)</f>
        <v/>
      </c>
      <c r="AO188" s="43">
        <f>EXACT(V188,AG188)</f>
        <v/>
      </c>
      <c r="AP188" s="266">
        <f>EXACT(W188,AH188)</f>
        <v/>
      </c>
    </row>
    <row r="189">
      <c r="A189" s="451" t="n"/>
      <c r="B189" s="451" t="n"/>
      <c r="C189" s="451" t="n"/>
      <c r="D189" s="441" t="n"/>
      <c r="E189" s="441" t="n"/>
      <c r="F189" s="441" t="n"/>
      <c r="G189" s="441" t="n"/>
      <c r="H189" s="441" t="n"/>
      <c r="I189" s="441" t="n"/>
      <c r="J189" s="441" t="n"/>
      <c r="K189" s="441" t="n"/>
      <c r="L189" s="441" t="n"/>
      <c r="M189" s="441" t="n"/>
      <c r="N189" s="441" t="n"/>
      <c r="O189" s="441" t="n"/>
      <c r="P189" s="441" t="n"/>
      <c r="Q189" s="608" t="n"/>
      <c r="R189" s="803" t="inlineStr">
        <is>
          <t>Fault Management</t>
        </is>
      </c>
      <c r="S189" s="787" t="inlineStr">
        <is>
          <t>[SYI_002_003_0001_025] - PFC volt lower range error(L3).html</t>
        </is>
      </c>
      <c r="T189" s="787" t="n">
        <v>2</v>
      </c>
      <c r="U189" s="787" t="n">
        <v>0</v>
      </c>
      <c r="V189" s="787" t="n">
        <v>0</v>
      </c>
      <c r="W189" s="787" t="n">
        <v>2</v>
      </c>
      <c r="X189" s="788" t="n">
        <v>0.001122685185185185</v>
      </c>
      <c r="Y189" s="788" t="n"/>
      <c r="Z189" s="43" t="n"/>
      <c r="AA189" s="43" t="n"/>
      <c r="AB189" s="266" t="n"/>
      <c r="AD189" s="223" t="n"/>
      <c r="AE189" s="43" t="n"/>
      <c r="AF189" s="43" t="n"/>
      <c r="AG189" s="43" t="n"/>
      <c r="AH189" s="43" t="n"/>
      <c r="AI189" s="43" t="n"/>
      <c r="AJ189" s="43" t="n"/>
      <c r="AK189" s="266" t="n"/>
      <c r="AL189" s="628">
        <f>EXACT(S189,AD189)</f>
        <v/>
      </c>
      <c r="AM189" s="43">
        <f>EXACT(T189,AE189)</f>
        <v/>
      </c>
      <c r="AN189" s="43">
        <f>EXACT(U189,AF189)</f>
        <v/>
      </c>
      <c r="AO189" s="43">
        <f>EXACT(V189,AG189)</f>
        <v/>
      </c>
      <c r="AP189" s="266">
        <f>EXACT(W189,AH189)</f>
        <v/>
      </c>
    </row>
    <row r="190">
      <c r="A190" s="451" t="n"/>
      <c r="B190" s="451" t="n"/>
      <c r="C190" s="451" t="n"/>
      <c r="D190" s="441" t="n"/>
      <c r="E190" s="441" t="n"/>
      <c r="F190" s="441" t="n"/>
      <c r="G190" s="441" t="n"/>
      <c r="H190" s="441" t="n"/>
      <c r="I190" s="441" t="n"/>
      <c r="J190" s="441" t="n"/>
      <c r="K190" s="441" t="n"/>
      <c r="L190" s="441" t="n"/>
      <c r="M190" s="441" t="n"/>
      <c r="N190" s="441" t="n"/>
      <c r="O190" s="441" t="n"/>
      <c r="P190" s="441" t="n"/>
      <c r="Q190" s="608" t="n"/>
      <c r="R190" s="803" t="inlineStr">
        <is>
          <t>Fault Management</t>
        </is>
      </c>
      <c r="S190" s="787" t="inlineStr">
        <is>
          <t>[SYI_002_003_0001_026] - PFC volt upper range error(L1).html</t>
        </is>
      </c>
      <c r="T190" s="787" t="n">
        <v>2</v>
      </c>
      <c r="U190" s="787" t="n">
        <v>0</v>
      </c>
      <c r="V190" s="787" t="n">
        <v>0</v>
      </c>
      <c r="W190" s="787" t="n">
        <v>2</v>
      </c>
      <c r="X190" s="788" t="n">
        <v>0.001111111111111111</v>
      </c>
      <c r="Y190" s="788" t="n"/>
      <c r="Z190" s="43" t="n"/>
      <c r="AA190" s="43" t="n"/>
      <c r="AB190" s="266" t="n"/>
      <c r="AD190" s="223" t="n"/>
      <c r="AE190" s="43" t="n"/>
      <c r="AF190" s="43" t="n"/>
      <c r="AG190" s="43" t="n"/>
      <c r="AH190" s="43" t="n"/>
      <c r="AI190" s="43" t="n"/>
      <c r="AJ190" s="43" t="n"/>
      <c r="AK190" s="266" t="n"/>
      <c r="AL190" s="628">
        <f>EXACT(S190,AD190)</f>
        <v/>
      </c>
      <c r="AM190" s="43">
        <f>EXACT(T190,AE190)</f>
        <v/>
      </c>
      <c r="AN190" s="43">
        <f>EXACT(U190,AF190)</f>
        <v/>
      </c>
      <c r="AO190" s="43">
        <f>EXACT(V190,AG190)</f>
        <v/>
      </c>
      <c r="AP190" s="266">
        <f>EXACT(W190,AH190)</f>
        <v/>
      </c>
    </row>
    <row r="191">
      <c r="A191" s="451" t="n"/>
      <c r="B191" s="451" t="n"/>
      <c r="C191" s="451" t="n"/>
      <c r="D191" s="441" t="n"/>
      <c r="E191" s="441" t="n"/>
      <c r="F191" s="441" t="n"/>
      <c r="G191" s="441" t="n"/>
      <c r="H191" s="441" t="n"/>
      <c r="I191" s="441" t="n"/>
      <c r="J191" s="441" t="n"/>
      <c r="K191" s="441" t="n"/>
      <c r="L191" s="441" t="n"/>
      <c r="M191" s="441" t="n"/>
      <c r="N191" s="441" t="n"/>
      <c r="O191" s="441" t="n"/>
      <c r="P191" s="441" t="n"/>
      <c r="Q191" s="608" t="n"/>
      <c r="R191" s="803" t="inlineStr">
        <is>
          <t>Fault Management</t>
        </is>
      </c>
      <c r="S191" s="787" t="inlineStr">
        <is>
          <t>[SYI_002_003_0001_027] - PFC volt upper range error(L2).html</t>
        </is>
      </c>
      <c r="T191" s="787" t="n">
        <v>2</v>
      </c>
      <c r="U191" s="787" t="n">
        <v>0</v>
      </c>
      <c r="V191" s="787" t="n">
        <v>0</v>
      </c>
      <c r="W191" s="787" t="n">
        <v>2</v>
      </c>
      <c r="X191" s="788" t="n">
        <v>0.001111111111111111</v>
      </c>
      <c r="Y191" s="788" t="n"/>
      <c r="Z191" s="43" t="n"/>
      <c r="AA191" s="43" t="n"/>
      <c r="AB191" s="266" t="n"/>
      <c r="AD191" s="223" t="n"/>
      <c r="AE191" s="43" t="n"/>
      <c r="AF191" s="43" t="n"/>
      <c r="AG191" s="43" t="n"/>
      <c r="AH191" s="43" t="n"/>
      <c r="AI191" s="43" t="n"/>
      <c r="AJ191" s="43" t="n"/>
      <c r="AK191" s="266" t="n"/>
      <c r="AL191" s="628">
        <f>EXACT(S191,AD191)</f>
        <v/>
      </c>
      <c r="AM191" s="43">
        <f>EXACT(T191,AE191)</f>
        <v/>
      </c>
      <c r="AN191" s="43">
        <f>EXACT(U191,AF191)</f>
        <v/>
      </c>
      <c r="AO191" s="43">
        <f>EXACT(V191,AG191)</f>
        <v/>
      </c>
      <c r="AP191" s="266">
        <f>EXACT(W191,AH191)</f>
        <v/>
      </c>
    </row>
    <row r="192">
      <c r="A192" s="451" t="n"/>
      <c r="B192" s="451" t="n"/>
      <c r="C192" s="451" t="n"/>
      <c r="D192" s="441" t="n"/>
      <c r="E192" s="441" t="n"/>
      <c r="F192" s="441" t="n"/>
      <c r="G192" s="441" t="n"/>
      <c r="H192" s="441" t="n"/>
      <c r="I192" s="441" t="n"/>
      <c r="J192" s="441" t="n"/>
      <c r="K192" s="441" t="n"/>
      <c r="L192" s="441" t="n"/>
      <c r="M192" s="441" t="n"/>
      <c r="N192" s="441" t="n"/>
      <c r="O192" s="441" t="n"/>
      <c r="P192" s="441" t="n"/>
      <c r="Q192" s="608" t="n"/>
      <c r="R192" s="803" t="inlineStr">
        <is>
          <t>Fault Management</t>
        </is>
      </c>
      <c r="S192" s="787" t="inlineStr">
        <is>
          <t>[SYI_002_003_0001_028] - PFC volt upper range error(L3).html</t>
        </is>
      </c>
      <c r="T192" s="787" t="n">
        <v>2</v>
      </c>
      <c r="U192" s="787" t="n">
        <v>0</v>
      </c>
      <c r="V192" s="787" t="n">
        <v>0</v>
      </c>
      <c r="W192" s="787" t="n">
        <v>2</v>
      </c>
      <c r="X192" s="788" t="n">
        <v>0.001111111111111111</v>
      </c>
      <c r="Y192" s="788" t="n"/>
      <c r="Z192" s="43" t="n"/>
      <c r="AA192" s="43" t="n"/>
      <c r="AB192" s="266" t="n"/>
      <c r="AD192" s="223" t="n"/>
      <c r="AE192" s="43" t="n"/>
      <c r="AF192" s="43" t="n"/>
      <c r="AG192" s="43" t="n"/>
      <c r="AH192" s="43" t="n"/>
      <c r="AI192" s="43" t="n"/>
      <c r="AJ192" s="43" t="n"/>
      <c r="AK192" s="266" t="n"/>
      <c r="AL192" s="628">
        <f>EXACT(S192,AD192)</f>
        <v/>
      </c>
      <c r="AM192" s="43">
        <f>EXACT(T192,AE192)</f>
        <v/>
      </c>
      <c r="AN192" s="43">
        <f>EXACT(U192,AF192)</f>
        <v/>
      </c>
      <c r="AO192" s="43">
        <f>EXACT(V192,AG192)</f>
        <v/>
      </c>
      <c r="AP192" s="266">
        <f>EXACT(W192,AH192)</f>
        <v/>
      </c>
    </row>
    <row r="193">
      <c r="A193" s="451" t="n"/>
      <c r="B193" s="451" t="n"/>
      <c r="C193" s="451" t="n"/>
      <c r="D193" s="441" t="n"/>
      <c r="E193" s="441" t="n"/>
      <c r="F193" s="441" t="n"/>
      <c r="G193" s="441" t="n"/>
      <c r="H193" s="441" t="n"/>
      <c r="I193" s="441" t="n"/>
      <c r="J193" s="441" t="n"/>
      <c r="K193" s="441" t="n"/>
      <c r="L193" s="441" t="n"/>
      <c r="M193" s="441" t="n"/>
      <c r="N193" s="441" t="n"/>
      <c r="O193" s="441" t="n"/>
      <c r="P193" s="441" t="n"/>
      <c r="Q193" s="608" t="n"/>
      <c r="R193" s="803" t="inlineStr">
        <is>
          <t>Fault Management</t>
        </is>
      </c>
      <c r="S193" s="787" t="inlineStr">
        <is>
          <t>[SYI_002_003_0001_029] - HVDC volt plausibility error(L1).html</t>
        </is>
      </c>
      <c r="T193" s="787" t="n">
        <v>3</v>
      </c>
      <c r="U193" s="787" t="n">
        <v>0</v>
      </c>
      <c r="V193" s="787" t="n">
        <v>0</v>
      </c>
      <c r="W193" s="787" t="n">
        <v>3</v>
      </c>
      <c r="X193" s="788" t="n">
        <v>0.001655092592592593</v>
      </c>
      <c r="Y193" s="788" t="n"/>
      <c r="Z193" s="43" t="n"/>
      <c r="AA193" s="43" t="n"/>
      <c r="AB193" s="266" t="n"/>
      <c r="AD193" s="223" t="n"/>
      <c r="AE193" s="43" t="n"/>
      <c r="AF193" s="43" t="n"/>
      <c r="AG193" s="43" t="n"/>
      <c r="AH193" s="43" t="n"/>
      <c r="AI193" s="43" t="n"/>
      <c r="AJ193" s="43" t="n"/>
      <c r="AK193" s="266" t="n"/>
      <c r="AL193" s="628">
        <f>EXACT(S193,AD193)</f>
        <v/>
      </c>
      <c r="AM193" s="43">
        <f>EXACT(T193,AE193)</f>
        <v/>
      </c>
      <c r="AN193" s="43">
        <f>EXACT(U193,AF193)</f>
        <v/>
      </c>
      <c r="AO193" s="43">
        <f>EXACT(V193,AG193)</f>
        <v/>
      </c>
      <c r="AP193" s="266">
        <f>EXACT(W193,AH193)</f>
        <v/>
      </c>
    </row>
    <row r="194">
      <c r="A194" s="451" t="n"/>
      <c r="B194" s="451" t="n"/>
      <c r="C194" s="451" t="n"/>
      <c r="D194" s="441" t="n"/>
      <c r="E194" s="441" t="n"/>
      <c r="F194" s="441" t="n"/>
      <c r="G194" s="441" t="n"/>
      <c r="H194" s="441" t="n"/>
      <c r="I194" s="441" t="n"/>
      <c r="J194" s="441" t="n"/>
      <c r="K194" s="441" t="n"/>
      <c r="L194" s="441" t="n"/>
      <c r="M194" s="441" t="n"/>
      <c r="N194" s="441" t="n"/>
      <c r="O194" s="441" t="n"/>
      <c r="P194" s="441" t="n"/>
      <c r="Q194" s="608" t="n"/>
      <c r="R194" s="803" t="inlineStr">
        <is>
          <t>Fault Management</t>
        </is>
      </c>
      <c r="S194" s="787" t="inlineStr">
        <is>
          <t>[SYI_002_003_0001_030] - HVDC volt plausibility error(L2).html</t>
        </is>
      </c>
      <c r="T194" s="787" t="n">
        <v>3</v>
      </c>
      <c r="U194" s="787" t="n">
        <v>0</v>
      </c>
      <c r="V194" s="787" t="n">
        <v>0</v>
      </c>
      <c r="W194" s="787" t="n">
        <v>3</v>
      </c>
      <c r="X194" s="788" t="n">
        <v>0.001655092592592593</v>
      </c>
      <c r="Y194" s="788" t="n"/>
      <c r="Z194" s="43" t="n"/>
      <c r="AA194" s="43" t="n"/>
      <c r="AB194" s="266" t="n"/>
      <c r="AD194" s="223" t="n"/>
      <c r="AE194" s="43" t="n"/>
      <c r="AF194" s="43" t="n"/>
      <c r="AG194" s="43" t="n"/>
      <c r="AH194" s="43" t="n"/>
      <c r="AI194" s="43" t="n"/>
      <c r="AJ194" s="43" t="n"/>
      <c r="AK194" s="266" t="n"/>
      <c r="AL194" s="628">
        <f>EXACT(S194,AD194)</f>
        <v/>
      </c>
      <c r="AM194" s="43">
        <f>EXACT(T194,AE194)</f>
        <v/>
      </c>
      <c r="AN194" s="43">
        <f>EXACT(U194,AF194)</f>
        <v/>
      </c>
      <c r="AO194" s="43">
        <f>EXACT(V194,AG194)</f>
        <v/>
      </c>
      <c r="AP194" s="266">
        <f>EXACT(W194,AH194)</f>
        <v/>
      </c>
    </row>
    <row r="195">
      <c r="A195" s="451" t="n"/>
      <c r="B195" s="451" t="n"/>
      <c r="C195" s="451" t="n"/>
      <c r="D195" s="441" t="n"/>
      <c r="E195" s="441" t="n"/>
      <c r="F195" s="441" t="n"/>
      <c r="G195" s="441" t="n"/>
      <c r="H195" s="441" t="n"/>
      <c r="I195" s="441" t="n"/>
      <c r="J195" s="441" t="n"/>
      <c r="K195" s="441" t="n"/>
      <c r="L195" s="441" t="n"/>
      <c r="M195" s="441" t="n"/>
      <c r="N195" s="441" t="n"/>
      <c r="O195" s="441" t="n"/>
      <c r="P195" s="441" t="n"/>
      <c r="Q195" s="608" t="n"/>
      <c r="R195" s="803" t="inlineStr">
        <is>
          <t>Fault Management</t>
        </is>
      </c>
      <c r="S195" s="787" t="inlineStr">
        <is>
          <t>[SYI_002_003_0001_031] - HVDC volt plausibility error(L3).html</t>
        </is>
      </c>
      <c r="T195" s="787" t="n">
        <v>3</v>
      </c>
      <c r="U195" s="787" t="n">
        <v>0</v>
      </c>
      <c r="V195" s="787" t="n">
        <v>0</v>
      </c>
      <c r="W195" s="787" t="n">
        <v>3</v>
      </c>
      <c r="X195" s="788" t="n">
        <v>0.001666666666666667</v>
      </c>
      <c r="Y195" s="788" t="n"/>
      <c r="Z195" s="43" t="n"/>
      <c r="AA195" s="43" t="n"/>
      <c r="AB195" s="266" t="n"/>
      <c r="AD195" s="223" t="n"/>
      <c r="AE195" s="43" t="n"/>
      <c r="AF195" s="43" t="n"/>
      <c r="AG195" s="43" t="n"/>
      <c r="AH195" s="43" t="n"/>
      <c r="AI195" s="43" t="n"/>
      <c r="AJ195" s="43" t="n"/>
      <c r="AK195" s="266" t="n"/>
      <c r="AL195" s="628">
        <f>EXACT(S195,AD195)</f>
        <v/>
      </c>
      <c r="AM195" s="43">
        <f>EXACT(T195,AE195)</f>
        <v/>
      </c>
      <c r="AN195" s="43">
        <f>EXACT(U195,AF195)</f>
        <v/>
      </c>
      <c r="AO195" s="43">
        <f>EXACT(V195,AG195)</f>
        <v/>
      </c>
      <c r="AP195" s="266">
        <f>EXACT(W195,AH195)</f>
        <v/>
      </c>
    </row>
    <row r="196">
      <c r="A196" s="451" t="n"/>
      <c r="B196" s="451" t="n"/>
      <c r="C196" s="451" t="n"/>
      <c r="D196" s="441" t="n"/>
      <c r="E196" s="441" t="n"/>
      <c r="F196" s="441" t="n"/>
      <c r="G196" s="441" t="n"/>
      <c r="H196" s="441" t="n"/>
      <c r="I196" s="441" t="n"/>
      <c r="J196" s="441" t="n"/>
      <c r="K196" s="441" t="n"/>
      <c r="L196" s="441" t="n"/>
      <c r="M196" s="441" t="n"/>
      <c r="N196" s="441" t="n"/>
      <c r="O196" s="441" t="n"/>
      <c r="P196" s="441" t="n"/>
      <c r="Q196" s="608" t="n"/>
      <c r="R196" s="803" t="inlineStr">
        <is>
          <t>Fault Management</t>
        </is>
      </c>
      <c r="S196" s="787" t="inlineStr">
        <is>
          <t>[SYI_002_003_0001_032] - HVAC curr plausibility error(L1).html</t>
        </is>
      </c>
      <c r="T196" s="787" t="n">
        <v>5</v>
      </c>
      <c r="U196" s="787" t="n">
        <v>0</v>
      </c>
      <c r="V196" s="787" t="n">
        <v>0</v>
      </c>
      <c r="W196" s="787" t="n">
        <v>5</v>
      </c>
      <c r="X196" s="788" t="n">
        <v>0.003217592592592593</v>
      </c>
      <c r="Y196" s="788" t="n"/>
      <c r="Z196" s="43" t="n"/>
      <c r="AA196" s="43" t="n"/>
      <c r="AB196" s="266" t="n"/>
      <c r="AD196" s="223" t="n"/>
      <c r="AE196" s="43" t="n"/>
      <c r="AF196" s="43" t="n"/>
      <c r="AG196" s="43" t="n"/>
      <c r="AH196" s="43" t="n"/>
      <c r="AI196" s="43" t="n"/>
      <c r="AJ196" s="43" t="n"/>
      <c r="AK196" s="266" t="n"/>
      <c r="AL196" s="628">
        <f>EXACT(S196,AD196)</f>
        <v/>
      </c>
      <c r="AM196" s="43">
        <f>EXACT(T196,AE196)</f>
        <v/>
      </c>
      <c r="AN196" s="43">
        <f>EXACT(U196,AF196)</f>
        <v/>
      </c>
      <c r="AO196" s="43">
        <f>EXACT(V196,AG196)</f>
        <v/>
      </c>
      <c r="AP196" s="266">
        <f>EXACT(W196,AH196)</f>
        <v/>
      </c>
    </row>
    <row r="197">
      <c r="A197" s="451" t="n"/>
      <c r="B197" s="451" t="n"/>
      <c r="C197" s="451" t="n"/>
      <c r="D197" s="441" t="n"/>
      <c r="E197" s="441" t="n"/>
      <c r="F197" s="441" t="n"/>
      <c r="G197" s="441" t="n"/>
      <c r="H197" s="441" t="n"/>
      <c r="I197" s="441" t="n"/>
      <c r="J197" s="441" t="n"/>
      <c r="K197" s="441" t="n"/>
      <c r="L197" s="441" t="n"/>
      <c r="M197" s="441" t="n"/>
      <c r="N197" s="441" t="n"/>
      <c r="O197" s="441" t="n"/>
      <c r="P197" s="441" t="n"/>
      <c r="Q197" s="608" t="n"/>
      <c r="R197" s="803" t="inlineStr">
        <is>
          <t>Fault Management</t>
        </is>
      </c>
      <c r="S197" s="787" t="inlineStr">
        <is>
          <t>[SYI_002_003_0001_033] - HVAC curr plausibility error(L2).html</t>
        </is>
      </c>
      <c r="T197" s="787" t="n">
        <v>5</v>
      </c>
      <c r="U197" s="787" t="n">
        <v>0</v>
      </c>
      <c r="V197" s="787" t="n">
        <v>0</v>
      </c>
      <c r="W197" s="787" t="n">
        <v>5</v>
      </c>
      <c r="X197" s="788" t="n">
        <v>0.003229166666666667</v>
      </c>
      <c r="Y197" s="788" t="n"/>
      <c r="Z197" s="43" t="n"/>
      <c r="AA197" s="43" t="n"/>
      <c r="AB197" s="266" t="n"/>
      <c r="AD197" s="223" t="n"/>
      <c r="AE197" s="43" t="n"/>
      <c r="AF197" s="43" t="n"/>
      <c r="AG197" s="43" t="n"/>
      <c r="AH197" s="43" t="n"/>
      <c r="AI197" s="43" t="n"/>
      <c r="AJ197" s="43" t="n"/>
      <c r="AK197" s="266" t="n"/>
      <c r="AL197" s="628">
        <f>EXACT(S197,AD197)</f>
        <v/>
      </c>
      <c r="AM197" s="43">
        <f>EXACT(T197,AE197)</f>
        <v/>
      </c>
      <c r="AN197" s="43">
        <f>EXACT(U197,AF197)</f>
        <v/>
      </c>
      <c r="AO197" s="43">
        <f>EXACT(V197,AG197)</f>
        <v/>
      </c>
      <c r="AP197" s="266">
        <f>EXACT(W197,AH197)</f>
        <v/>
      </c>
    </row>
    <row r="198">
      <c r="A198" s="451" t="n"/>
      <c r="B198" s="451" t="n"/>
      <c r="C198" s="451" t="n"/>
      <c r="D198" s="441" t="n"/>
      <c r="E198" s="441" t="n"/>
      <c r="F198" s="441" t="n"/>
      <c r="G198" s="441" t="n"/>
      <c r="H198" s="441" t="n"/>
      <c r="I198" s="441" t="n"/>
      <c r="J198" s="441" t="n"/>
      <c r="K198" s="441" t="n"/>
      <c r="L198" s="441" t="n"/>
      <c r="M198" s="441" t="n"/>
      <c r="N198" s="441" t="n"/>
      <c r="O198" s="441" t="n"/>
      <c r="P198" s="441" t="n"/>
      <c r="Q198" s="608" t="n"/>
      <c r="R198" s="803" t="inlineStr">
        <is>
          <t>Fault Management</t>
        </is>
      </c>
      <c r="S198" s="787" t="inlineStr">
        <is>
          <t>[SYI_002_003_0001_034] - HVAC curr plausibility error(L3).html</t>
        </is>
      </c>
      <c r="T198" s="787" t="n">
        <v>5</v>
      </c>
      <c r="U198" s="787" t="n">
        <v>0</v>
      </c>
      <c r="V198" s="787" t="n">
        <v>0</v>
      </c>
      <c r="W198" s="787" t="n">
        <v>5</v>
      </c>
      <c r="X198" s="788" t="n">
        <v>0.003275462962962963</v>
      </c>
      <c r="Y198" s="788" t="n"/>
      <c r="Z198" s="43" t="n"/>
      <c r="AA198" s="43" t="n"/>
      <c r="AB198" s="266" t="n"/>
      <c r="AD198" s="223" t="n"/>
      <c r="AE198" s="43" t="n"/>
      <c r="AF198" s="43" t="n"/>
      <c r="AG198" s="43" t="n"/>
      <c r="AH198" s="43" t="n"/>
      <c r="AI198" s="43" t="n"/>
      <c r="AJ198" s="43" t="n"/>
      <c r="AK198" s="266" t="n"/>
      <c r="AL198" s="628">
        <f>EXACT(S198,AD198)</f>
        <v/>
      </c>
      <c r="AM198" s="43">
        <f>EXACT(T198,AE198)</f>
        <v/>
      </c>
      <c r="AN198" s="43">
        <f>EXACT(U198,AF198)</f>
        <v/>
      </c>
      <c r="AO198" s="43">
        <f>EXACT(V198,AG198)</f>
        <v/>
      </c>
      <c r="AP198" s="266">
        <f>EXACT(W198,AH198)</f>
        <v/>
      </c>
    </row>
    <row r="199">
      <c r="A199" s="451" t="n"/>
      <c r="B199" s="451" t="n"/>
      <c r="C199" s="451" t="n"/>
      <c r="D199" s="441" t="n"/>
      <c r="E199" s="441" t="n"/>
      <c r="F199" s="441" t="n"/>
      <c r="G199" s="441" t="n"/>
      <c r="H199" s="441" t="n"/>
      <c r="I199" s="441" t="n"/>
      <c r="J199" s="441" t="n"/>
      <c r="K199" s="441" t="n"/>
      <c r="L199" s="441" t="n"/>
      <c r="M199" s="441" t="n"/>
      <c r="N199" s="441" t="n"/>
      <c r="O199" s="441" t="n"/>
      <c r="P199" s="441" t="n"/>
      <c r="Q199" s="608" t="n"/>
      <c r="R199" s="803" t="inlineStr">
        <is>
          <t>Fault Management</t>
        </is>
      </c>
      <c r="S199" s="787" t="inlineStr">
        <is>
          <t>[SYI_002_003_0001_035] - Charger board temp plausibility error(L1).html</t>
        </is>
      </c>
      <c r="T199" s="787" t="n">
        <v>3</v>
      </c>
      <c r="U199" s="787" t="n">
        <v>0</v>
      </c>
      <c r="V199" s="787" t="n">
        <v>0</v>
      </c>
      <c r="W199" s="787" t="n">
        <v>3</v>
      </c>
      <c r="X199" s="788" t="n">
        <v>0.001678240740740741</v>
      </c>
      <c r="Y199" s="788" t="n"/>
      <c r="Z199" s="43" t="n"/>
      <c r="AA199" s="43" t="n"/>
      <c r="AB199" s="266" t="n"/>
      <c r="AD199" s="223" t="n"/>
      <c r="AE199" s="43" t="n"/>
      <c r="AF199" s="43" t="n"/>
      <c r="AG199" s="43" t="n"/>
      <c r="AH199" s="43" t="n"/>
      <c r="AI199" s="43" t="n"/>
      <c r="AJ199" s="43" t="n"/>
      <c r="AK199" s="266" t="n"/>
      <c r="AL199" s="628">
        <f>EXACT(S199,AD199)</f>
        <v/>
      </c>
      <c r="AM199" s="43">
        <f>EXACT(T199,AE199)</f>
        <v/>
      </c>
      <c r="AN199" s="43">
        <f>EXACT(U199,AF199)</f>
        <v/>
      </c>
      <c r="AO199" s="43">
        <f>EXACT(V199,AG199)</f>
        <v/>
      </c>
      <c r="AP199" s="266">
        <f>EXACT(W199,AH199)</f>
        <v/>
      </c>
    </row>
    <row r="200">
      <c r="A200" s="451" t="n"/>
      <c r="B200" s="451" t="n"/>
      <c r="C200" s="451" t="n"/>
      <c r="D200" s="441" t="n"/>
      <c r="E200" s="441" t="n"/>
      <c r="F200" s="441" t="n"/>
      <c r="G200" s="441" t="n"/>
      <c r="H200" s="441" t="n"/>
      <c r="I200" s="441" t="n"/>
      <c r="J200" s="441" t="n"/>
      <c r="K200" s="441" t="n"/>
      <c r="L200" s="441" t="n"/>
      <c r="M200" s="441" t="n"/>
      <c r="N200" s="441" t="n"/>
      <c r="O200" s="441" t="n"/>
      <c r="P200" s="441" t="n"/>
      <c r="Q200" s="608" t="n"/>
      <c r="R200" s="803" t="inlineStr">
        <is>
          <t>Fault Management</t>
        </is>
      </c>
      <c r="S200" s="787" t="inlineStr">
        <is>
          <t>[SYI_002_003_0001_036] - Charger board temp plausibility error(L2).html</t>
        </is>
      </c>
      <c r="T200" s="787" t="n">
        <v>3</v>
      </c>
      <c r="U200" s="787" t="n">
        <v>0</v>
      </c>
      <c r="V200" s="787" t="n">
        <v>0</v>
      </c>
      <c r="W200" s="787" t="n">
        <v>3</v>
      </c>
      <c r="X200" s="788" t="n">
        <v>0.001666666666666667</v>
      </c>
      <c r="Y200" s="788" t="n"/>
      <c r="Z200" s="43" t="n"/>
      <c r="AA200" s="43" t="n"/>
      <c r="AB200" s="266" t="n"/>
      <c r="AD200" s="223" t="n"/>
      <c r="AE200" s="43" t="n"/>
      <c r="AF200" s="43" t="n"/>
      <c r="AG200" s="43" t="n"/>
      <c r="AH200" s="43" t="n"/>
      <c r="AI200" s="43" t="n"/>
      <c r="AJ200" s="43" t="n"/>
      <c r="AK200" s="266" t="n"/>
      <c r="AL200" s="628">
        <f>EXACT(S200,AD200)</f>
        <v/>
      </c>
      <c r="AM200" s="43">
        <f>EXACT(T200,AE200)</f>
        <v/>
      </c>
      <c r="AN200" s="43">
        <f>EXACT(U200,AF200)</f>
        <v/>
      </c>
      <c r="AO200" s="43">
        <f>EXACT(V200,AG200)</f>
        <v/>
      </c>
      <c r="AP200" s="266">
        <f>EXACT(W200,AH200)</f>
        <v/>
      </c>
    </row>
    <row r="201">
      <c r="A201" s="451" t="n"/>
      <c r="B201" s="451" t="n"/>
      <c r="C201" s="451" t="n"/>
      <c r="D201" s="441" t="n"/>
      <c r="E201" s="441" t="n"/>
      <c r="F201" s="441" t="n"/>
      <c r="G201" s="441" t="n"/>
      <c r="H201" s="441" t="n"/>
      <c r="I201" s="441" t="n"/>
      <c r="J201" s="441" t="n"/>
      <c r="K201" s="441" t="n"/>
      <c r="L201" s="441" t="n"/>
      <c r="M201" s="441" t="n"/>
      <c r="N201" s="441" t="n"/>
      <c r="O201" s="441" t="n"/>
      <c r="P201" s="441" t="n"/>
      <c r="Q201" s="608" t="n"/>
      <c r="R201" s="803" t="inlineStr">
        <is>
          <t>Fault Management</t>
        </is>
      </c>
      <c r="S201" s="787" t="inlineStr">
        <is>
          <t>[SYI_002_003_0001_037] - Charger board temp plausibility error(L3).html</t>
        </is>
      </c>
      <c r="T201" s="787" t="n">
        <v>3</v>
      </c>
      <c r="U201" s="787" t="n">
        <v>0</v>
      </c>
      <c r="V201" s="787" t="n">
        <v>0</v>
      </c>
      <c r="W201" s="787" t="n">
        <v>3</v>
      </c>
      <c r="X201" s="788" t="n">
        <v>0.001678240740740741</v>
      </c>
      <c r="Y201" s="788" t="n"/>
      <c r="Z201" s="43" t="n"/>
      <c r="AA201" s="43" t="n"/>
      <c r="AB201" s="266" t="n"/>
      <c r="AD201" s="223" t="n"/>
      <c r="AE201" s="43" t="n"/>
      <c r="AF201" s="43" t="n"/>
      <c r="AG201" s="43" t="n"/>
      <c r="AH201" s="43" t="n"/>
      <c r="AI201" s="43" t="n"/>
      <c r="AJ201" s="43" t="n"/>
      <c r="AK201" s="266" t="n"/>
      <c r="AL201" s="628">
        <f>EXACT(S201,AD201)</f>
        <v/>
      </c>
      <c r="AM201" s="43">
        <f>EXACT(T201,AE201)</f>
        <v/>
      </c>
      <c r="AN201" s="43">
        <f>EXACT(U201,AF201)</f>
        <v/>
      </c>
      <c r="AO201" s="43">
        <f>EXACT(V201,AG201)</f>
        <v/>
      </c>
      <c r="AP201" s="266">
        <f>EXACT(W201,AH201)</f>
        <v/>
      </c>
    </row>
    <row r="202">
      <c r="A202" s="451" t="n"/>
      <c r="B202" s="451" t="n"/>
      <c r="C202" s="451" t="n"/>
      <c r="D202" s="441" t="n"/>
      <c r="E202" s="441" t="n"/>
      <c r="F202" s="441" t="n"/>
      <c r="G202" s="441" t="n"/>
      <c r="H202" s="441" t="n"/>
      <c r="I202" s="441" t="n"/>
      <c r="J202" s="441" t="n"/>
      <c r="K202" s="441" t="n"/>
      <c r="L202" s="441" t="n"/>
      <c r="M202" s="441" t="n"/>
      <c r="N202" s="441" t="n"/>
      <c r="O202" s="441" t="n"/>
      <c r="P202" s="441" t="n"/>
      <c r="Q202" s="608" t="n"/>
      <c r="R202" s="803" t="inlineStr">
        <is>
          <t>Fault Management</t>
        </is>
      </c>
      <c r="S202" s="787" t="inlineStr">
        <is>
          <t>[SYI_002_003_0001_038] - HVDC curr plausibility error(L1).html</t>
        </is>
      </c>
      <c r="T202" s="787" t="n">
        <v>3</v>
      </c>
      <c r="U202" s="787" t="n">
        <v>0</v>
      </c>
      <c r="V202" s="787" t="n">
        <v>0</v>
      </c>
      <c r="W202" s="787" t="n">
        <v>3</v>
      </c>
      <c r="X202" s="788" t="n">
        <v>0.001875</v>
      </c>
      <c r="Y202" s="788" t="n"/>
      <c r="Z202" s="43" t="n"/>
      <c r="AA202" s="43" t="n"/>
      <c r="AB202" s="266" t="n"/>
      <c r="AD202" s="223" t="n"/>
      <c r="AE202" s="43" t="n"/>
      <c r="AF202" s="43" t="n"/>
      <c r="AG202" s="43" t="n"/>
      <c r="AH202" s="43" t="n"/>
      <c r="AI202" s="43" t="n"/>
      <c r="AJ202" s="43" t="n"/>
      <c r="AK202" s="266" t="n"/>
      <c r="AL202" s="628">
        <f>EXACT(S202,AD202)</f>
        <v/>
      </c>
      <c r="AM202" s="43">
        <f>EXACT(T202,AE202)</f>
        <v/>
      </c>
      <c r="AN202" s="43">
        <f>EXACT(U202,AF202)</f>
        <v/>
      </c>
      <c r="AO202" s="43">
        <f>EXACT(V202,AG202)</f>
        <v/>
      </c>
      <c r="AP202" s="266">
        <f>EXACT(W202,AH202)</f>
        <v/>
      </c>
    </row>
    <row r="203">
      <c r="A203" s="451" t="n"/>
      <c r="B203" s="451" t="n"/>
      <c r="C203" s="451" t="n"/>
      <c r="D203" s="441" t="n"/>
      <c r="E203" s="441" t="n"/>
      <c r="F203" s="441" t="n"/>
      <c r="G203" s="441" t="n"/>
      <c r="H203" s="441" t="n"/>
      <c r="I203" s="441" t="n"/>
      <c r="J203" s="441" t="n"/>
      <c r="K203" s="441" t="n"/>
      <c r="L203" s="441" t="n"/>
      <c r="M203" s="441" t="n"/>
      <c r="N203" s="441" t="n"/>
      <c r="O203" s="441" t="n"/>
      <c r="P203" s="441" t="n"/>
      <c r="Q203" s="608" t="n"/>
      <c r="R203" s="803" t="inlineStr">
        <is>
          <t>Fault Management</t>
        </is>
      </c>
      <c r="S203" s="787" t="inlineStr">
        <is>
          <t>[SYI_002_003_0001_039] - HVDC curr plausibility error(L2).html</t>
        </is>
      </c>
      <c r="T203" s="787" t="n">
        <v>3</v>
      </c>
      <c r="U203" s="787" t="n">
        <v>0</v>
      </c>
      <c r="V203" s="787" t="n">
        <v>0</v>
      </c>
      <c r="W203" s="787" t="n">
        <v>3</v>
      </c>
      <c r="X203" s="788" t="n">
        <v>0.001863425925925926</v>
      </c>
      <c r="Y203" s="788" t="n"/>
      <c r="Z203" s="43" t="n"/>
      <c r="AA203" s="43" t="n"/>
      <c r="AB203" s="266" t="n"/>
      <c r="AD203" s="223" t="n"/>
      <c r="AE203" s="43" t="n"/>
      <c r="AF203" s="43" t="n"/>
      <c r="AG203" s="43" t="n"/>
      <c r="AH203" s="43" t="n"/>
      <c r="AI203" s="43" t="n"/>
      <c r="AJ203" s="43" t="n"/>
      <c r="AK203" s="266" t="n"/>
      <c r="AL203" s="628">
        <f>EXACT(S203,AD203)</f>
        <v/>
      </c>
      <c r="AM203" s="43">
        <f>EXACT(T203,AE203)</f>
        <v/>
      </c>
      <c r="AN203" s="43">
        <f>EXACT(U203,AF203)</f>
        <v/>
      </c>
      <c r="AO203" s="43">
        <f>EXACT(V203,AG203)</f>
        <v/>
      </c>
      <c r="AP203" s="266">
        <f>EXACT(W203,AH203)</f>
        <v/>
      </c>
    </row>
    <row r="204">
      <c r="A204" s="451" t="n"/>
      <c r="B204" s="451" t="n"/>
      <c r="C204" s="451" t="n"/>
      <c r="D204" s="441" t="n"/>
      <c r="E204" s="441" t="n"/>
      <c r="F204" s="441" t="n"/>
      <c r="G204" s="441" t="n"/>
      <c r="H204" s="441" t="n"/>
      <c r="I204" s="441" t="n"/>
      <c r="J204" s="441" t="n"/>
      <c r="K204" s="441" t="n"/>
      <c r="L204" s="441" t="n"/>
      <c r="M204" s="441" t="n"/>
      <c r="N204" s="441" t="n"/>
      <c r="O204" s="441" t="n"/>
      <c r="P204" s="441" t="n"/>
      <c r="Q204" s="608" t="n"/>
      <c r="R204" s="803" t="inlineStr">
        <is>
          <t>Fault Management</t>
        </is>
      </c>
      <c r="S204" s="787" t="inlineStr">
        <is>
          <t>[SYI_002_003_0001_040] - HVDC curr plausibility error(L3).html</t>
        </is>
      </c>
      <c r="T204" s="787" t="n">
        <v>3</v>
      </c>
      <c r="U204" s="787" t="n">
        <v>0</v>
      </c>
      <c r="V204" s="787" t="n">
        <v>0</v>
      </c>
      <c r="W204" s="787" t="n">
        <v>3</v>
      </c>
      <c r="X204" s="788" t="n">
        <v>0.001863425925925926</v>
      </c>
      <c r="Y204" s="788" t="n"/>
      <c r="Z204" s="43" t="n"/>
      <c r="AA204" s="43" t="n"/>
      <c r="AB204" s="266" t="n"/>
      <c r="AD204" s="223" t="n"/>
      <c r="AE204" s="43" t="n"/>
      <c r="AF204" s="43" t="n"/>
      <c r="AG204" s="43" t="n"/>
      <c r="AH204" s="43" t="n"/>
      <c r="AI204" s="43" t="n"/>
      <c r="AJ204" s="43" t="n"/>
      <c r="AK204" s="266" t="n"/>
      <c r="AL204" s="628">
        <f>EXACT(S204,AD204)</f>
        <v/>
      </c>
      <c r="AM204" s="43">
        <f>EXACT(T204,AE204)</f>
        <v/>
      </c>
      <c r="AN204" s="43">
        <f>EXACT(U204,AF204)</f>
        <v/>
      </c>
      <c r="AO204" s="43">
        <f>EXACT(V204,AG204)</f>
        <v/>
      </c>
      <c r="AP204" s="266">
        <f>EXACT(W204,AH204)</f>
        <v/>
      </c>
    </row>
    <row r="205">
      <c r="A205" s="451" t="n"/>
      <c r="B205" s="451" t="n"/>
      <c r="C205" s="451" t="n"/>
      <c r="D205" s="441" t="n"/>
      <c r="E205" s="441" t="n"/>
      <c r="F205" s="441" t="n"/>
      <c r="G205" s="441" t="n"/>
      <c r="H205" s="441" t="n"/>
      <c r="I205" s="441" t="n"/>
      <c r="J205" s="441" t="n"/>
      <c r="K205" s="441" t="n"/>
      <c r="L205" s="441" t="n"/>
      <c r="M205" s="441" t="n"/>
      <c r="N205" s="441" t="n"/>
      <c r="O205" s="441" t="n"/>
      <c r="P205" s="441" t="n"/>
      <c r="Q205" s="608" t="n"/>
      <c r="R205" s="803" t="inlineStr">
        <is>
          <t>Fault Management</t>
        </is>
      </c>
      <c r="S205" s="787" t="inlineStr">
        <is>
          <t>[SYI_002_003_0001_041] - PFC over volt error(L1).html</t>
        </is>
      </c>
      <c r="T205" s="787" t="n">
        <v>2</v>
      </c>
      <c r="U205" s="787" t="n">
        <v>0</v>
      </c>
      <c r="V205" s="787" t="n">
        <v>0</v>
      </c>
      <c r="W205" s="787" t="n">
        <v>2</v>
      </c>
      <c r="X205" s="788" t="n">
        <v>0.003877314814814815</v>
      </c>
      <c r="Y205" s="788" t="n"/>
      <c r="Z205" s="43" t="n"/>
      <c r="AA205" s="43" t="n"/>
      <c r="AB205" s="266" t="n"/>
      <c r="AD205" s="223" t="n"/>
      <c r="AE205" s="43" t="n"/>
      <c r="AF205" s="43" t="n"/>
      <c r="AG205" s="43" t="n"/>
      <c r="AH205" s="43" t="n"/>
      <c r="AI205" s="43" t="n"/>
      <c r="AJ205" s="43" t="n"/>
      <c r="AK205" s="266" t="n"/>
      <c r="AL205" s="628">
        <f>EXACT(S205,AD205)</f>
        <v/>
      </c>
      <c r="AM205" s="43">
        <f>EXACT(T205,AE205)</f>
        <v/>
      </c>
      <c r="AN205" s="43">
        <f>EXACT(U205,AF205)</f>
        <v/>
      </c>
      <c r="AO205" s="43">
        <f>EXACT(V205,AG205)</f>
        <v/>
      </c>
      <c r="AP205" s="266">
        <f>EXACT(W205,AH205)</f>
        <v/>
      </c>
    </row>
    <row r="206">
      <c r="A206" s="451" t="n"/>
      <c r="B206" s="451" t="n"/>
      <c r="C206" s="451" t="n"/>
      <c r="D206" s="441" t="n"/>
      <c r="E206" s="441" t="n"/>
      <c r="F206" s="441" t="n"/>
      <c r="G206" s="441" t="n"/>
      <c r="H206" s="441" t="n"/>
      <c r="I206" s="441" t="n"/>
      <c r="J206" s="441" t="n"/>
      <c r="K206" s="441" t="n"/>
      <c r="L206" s="441" t="n"/>
      <c r="M206" s="441" t="n"/>
      <c r="N206" s="441" t="n"/>
      <c r="O206" s="441" t="n"/>
      <c r="P206" s="441" t="n"/>
      <c r="Q206" s="608" t="n"/>
      <c r="R206" s="803" t="inlineStr">
        <is>
          <t>Fault Management</t>
        </is>
      </c>
      <c r="S206" s="787" t="inlineStr">
        <is>
          <t>[SYI_002_003_0001_042] - PFC over volt error(L2).html</t>
        </is>
      </c>
      <c r="T206" s="787" t="n">
        <v>2</v>
      </c>
      <c r="U206" s="787" t="n">
        <v>0</v>
      </c>
      <c r="V206" s="787" t="n">
        <v>0</v>
      </c>
      <c r="W206" s="787" t="n">
        <v>2</v>
      </c>
      <c r="X206" s="788" t="n">
        <v>0.003877314814814815</v>
      </c>
      <c r="Y206" s="788" t="n"/>
      <c r="Z206" s="43" t="n"/>
      <c r="AA206" s="43" t="n"/>
      <c r="AB206" s="266" t="n"/>
      <c r="AD206" s="223" t="n"/>
      <c r="AE206" s="43" t="n"/>
      <c r="AF206" s="43" t="n"/>
      <c r="AG206" s="43" t="n"/>
      <c r="AH206" s="43" t="n"/>
      <c r="AI206" s="43" t="n"/>
      <c r="AJ206" s="43" t="n"/>
      <c r="AK206" s="266" t="n"/>
      <c r="AL206" s="628">
        <f>EXACT(S206,AD206)</f>
        <v/>
      </c>
      <c r="AM206" s="43">
        <f>EXACT(T206,AE206)</f>
        <v/>
      </c>
      <c r="AN206" s="43">
        <f>EXACT(U206,AF206)</f>
        <v/>
      </c>
      <c r="AO206" s="43">
        <f>EXACT(V206,AG206)</f>
        <v/>
      </c>
      <c r="AP206" s="266">
        <f>EXACT(W206,AH206)</f>
        <v/>
      </c>
    </row>
    <row r="207">
      <c r="A207" s="451" t="n"/>
      <c r="B207" s="451" t="n"/>
      <c r="C207" s="451" t="n"/>
      <c r="D207" s="441" t="n"/>
      <c r="E207" s="441" t="n"/>
      <c r="F207" s="441" t="n"/>
      <c r="G207" s="441" t="n"/>
      <c r="H207" s="441" t="n"/>
      <c r="I207" s="441" t="n"/>
      <c r="J207" s="441" t="n"/>
      <c r="K207" s="441" t="n"/>
      <c r="L207" s="441" t="n"/>
      <c r="M207" s="441" t="n"/>
      <c r="N207" s="441" t="n"/>
      <c r="O207" s="441" t="n"/>
      <c r="P207" s="441" t="n"/>
      <c r="Q207" s="608" t="n"/>
      <c r="R207" s="803" t="inlineStr">
        <is>
          <t>Fault Management</t>
        </is>
      </c>
      <c r="S207" s="787" t="inlineStr">
        <is>
          <t>[SYI_002_003_0001_043] - PFC over volt error(L3).html</t>
        </is>
      </c>
      <c r="T207" s="787" t="n">
        <v>2</v>
      </c>
      <c r="U207" s="787" t="n">
        <v>0</v>
      </c>
      <c r="V207" s="787" t="n">
        <v>0</v>
      </c>
      <c r="W207" s="787" t="n">
        <v>2</v>
      </c>
      <c r="X207" s="788" t="n">
        <v>0.003888888888888889</v>
      </c>
      <c r="Y207" s="788" t="n"/>
      <c r="Z207" s="43" t="n"/>
      <c r="AA207" s="43" t="n"/>
      <c r="AB207" s="266" t="n"/>
      <c r="AD207" s="223" t="n"/>
      <c r="AE207" s="43" t="n"/>
      <c r="AF207" s="43" t="n"/>
      <c r="AG207" s="43" t="n"/>
      <c r="AH207" s="43" t="n"/>
      <c r="AI207" s="43" t="n"/>
      <c r="AJ207" s="43" t="n"/>
      <c r="AK207" s="266" t="n"/>
      <c r="AL207" s="628">
        <f>EXACT(S207,AD207)</f>
        <v/>
      </c>
      <c r="AM207" s="43">
        <f>EXACT(T207,AE207)</f>
        <v/>
      </c>
      <c r="AN207" s="43">
        <f>EXACT(U207,AF207)</f>
        <v/>
      </c>
      <c r="AO207" s="43">
        <f>EXACT(V207,AG207)</f>
        <v/>
      </c>
      <c r="AP207" s="266">
        <f>EXACT(W207,AH207)</f>
        <v/>
      </c>
    </row>
    <row r="208">
      <c r="A208" s="451" t="n"/>
      <c r="B208" s="451" t="n"/>
      <c r="C208" s="451" t="n"/>
      <c r="D208" s="441" t="n"/>
      <c r="E208" s="441" t="n"/>
      <c r="F208" s="441" t="n"/>
      <c r="G208" s="441" t="n"/>
      <c r="H208" s="441" t="n"/>
      <c r="I208" s="441" t="n"/>
      <c r="J208" s="441" t="n"/>
      <c r="K208" s="441" t="n"/>
      <c r="L208" s="441" t="n"/>
      <c r="M208" s="441" t="n"/>
      <c r="N208" s="441" t="n"/>
      <c r="O208" s="441" t="n"/>
      <c r="P208" s="441" t="n"/>
      <c r="Q208" s="608" t="n"/>
      <c r="R208" s="803" t="inlineStr">
        <is>
          <t>Fault Management</t>
        </is>
      </c>
      <c r="S208" s="787" t="inlineStr">
        <is>
          <t>[SYI_002_003_0001_044] - PFC under volt error(L1).html</t>
        </is>
      </c>
      <c r="T208" s="787" t="n">
        <v>2</v>
      </c>
      <c r="U208" s="787" t="n">
        <v>0</v>
      </c>
      <c r="V208" s="787" t="n">
        <v>0</v>
      </c>
      <c r="W208" s="787" t="n">
        <v>2</v>
      </c>
      <c r="X208" s="788" t="n">
        <v>0.001331018518518518</v>
      </c>
      <c r="Y208" s="788" t="n"/>
      <c r="Z208" s="43" t="n"/>
      <c r="AA208" s="43" t="n"/>
      <c r="AB208" s="266" t="n"/>
      <c r="AD208" s="223" t="n"/>
      <c r="AE208" s="43" t="n"/>
      <c r="AF208" s="43" t="n"/>
      <c r="AG208" s="43" t="n"/>
      <c r="AH208" s="43" t="n"/>
      <c r="AI208" s="43" t="n"/>
      <c r="AJ208" s="43" t="n"/>
      <c r="AK208" s="266" t="n"/>
      <c r="AL208" s="628">
        <f>EXACT(S208,AD208)</f>
        <v/>
      </c>
      <c r="AM208" s="43">
        <f>EXACT(T208,AE208)</f>
        <v/>
      </c>
      <c r="AN208" s="43">
        <f>EXACT(U208,AF208)</f>
        <v/>
      </c>
      <c r="AO208" s="43">
        <f>EXACT(V208,AG208)</f>
        <v/>
      </c>
      <c r="AP208" s="266">
        <f>EXACT(W208,AH208)</f>
        <v/>
      </c>
    </row>
    <row r="209">
      <c r="A209" s="451" t="n"/>
      <c r="B209" s="451" t="n"/>
      <c r="C209" s="451" t="n"/>
      <c r="D209" s="441" t="n"/>
      <c r="E209" s="441" t="n"/>
      <c r="F209" s="441" t="n"/>
      <c r="G209" s="441" t="n"/>
      <c r="H209" s="441" t="n"/>
      <c r="I209" s="441" t="n"/>
      <c r="J209" s="441" t="n"/>
      <c r="K209" s="441" t="n"/>
      <c r="L209" s="441" t="n"/>
      <c r="M209" s="441" t="n"/>
      <c r="N209" s="441" t="n"/>
      <c r="O209" s="441" t="n"/>
      <c r="P209" s="441" t="n"/>
      <c r="Q209" s="608" t="n"/>
      <c r="R209" s="803" t="inlineStr">
        <is>
          <t>Fault Management</t>
        </is>
      </c>
      <c r="S209" s="787" t="inlineStr">
        <is>
          <t>[SYI_002_003_0001_045] - PFC under volt error(L2).html</t>
        </is>
      </c>
      <c r="T209" s="787" t="n">
        <v>2</v>
      </c>
      <c r="U209" s="787" t="n">
        <v>0</v>
      </c>
      <c r="V209" s="787" t="n">
        <v>0</v>
      </c>
      <c r="W209" s="787" t="n">
        <v>2</v>
      </c>
      <c r="X209" s="788" t="n">
        <v>0.001342592592592592</v>
      </c>
      <c r="Y209" s="788" t="n"/>
      <c r="Z209" s="43" t="n"/>
      <c r="AA209" s="43" t="n"/>
      <c r="AB209" s="266" t="n"/>
      <c r="AD209" s="223" t="n"/>
      <c r="AE209" s="43" t="n"/>
      <c r="AF209" s="43" t="n"/>
      <c r="AG209" s="43" t="n"/>
      <c r="AH209" s="43" t="n"/>
      <c r="AI209" s="43" t="n"/>
      <c r="AJ209" s="43" t="n"/>
      <c r="AK209" s="266" t="n"/>
      <c r="AL209" s="628">
        <f>EXACT(S209,AD209)</f>
        <v/>
      </c>
      <c r="AM209" s="43">
        <f>EXACT(T209,AE209)</f>
        <v/>
      </c>
      <c r="AN209" s="43">
        <f>EXACT(U209,AF209)</f>
        <v/>
      </c>
      <c r="AO209" s="43">
        <f>EXACT(V209,AG209)</f>
        <v/>
      </c>
      <c r="AP209" s="266">
        <f>EXACT(W209,AH209)</f>
        <v/>
      </c>
    </row>
    <row r="210">
      <c r="A210" s="451" t="n"/>
      <c r="B210" s="451" t="n"/>
      <c r="C210" s="451" t="n"/>
      <c r="D210" s="441" t="n"/>
      <c r="E210" s="441" t="n"/>
      <c r="F210" s="441" t="n"/>
      <c r="G210" s="441" t="n"/>
      <c r="H210" s="441" t="n"/>
      <c r="I210" s="441" t="n"/>
      <c r="J210" s="441" t="n"/>
      <c r="K210" s="441" t="n"/>
      <c r="L210" s="441" t="n"/>
      <c r="M210" s="441" t="n"/>
      <c r="N210" s="441" t="n"/>
      <c r="O210" s="441" t="n"/>
      <c r="P210" s="441" t="n"/>
      <c r="Q210" s="608" t="n"/>
      <c r="R210" s="803" t="inlineStr">
        <is>
          <t>Fault Management</t>
        </is>
      </c>
      <c r="S210" s="787" t="inlineStr">
        <is>
          <t>[SYI_002_003_0001_046] - PFC under volt error(L3).html</t>
        </is>
      </c>
      <c r="T210" s="787" t="n">
        <v>2</v>
      </c>
      <c r="U210" s="787" t="n">
        <v>0</v>
      </c>
      <c r="V210" s="787" t="n">
        <v>0</v>
      </c>
      <c r="W210" s="787" t="n">
        <v>2</v>
      </c>
      <c r="X210" s="788" t="n">
        <v>0.001331018518518518</v>
      </c>
      <c r="Y210" s="788" t="n"/>
      <c r="Z210" s="43" t="n"/>
      <c r="AA210" s="43" t="n"/>
      <c r="AB210" s="266" t="n"/>
      <c r="AD210" s="223" t="n"/>
      <c r="AE210" s="43" t="n"/>
      <c r="AF210" s="43" t="n"/>
      <c r="AG210" s="43" t="n"/>
      <c r="AH210" s="43" t="n"/>
      <c r="AI210" s="43" t="n"/>
      <c r="AJ210" s="43" t="n"/>
      <c r="AK210" s="266" t="n"/>
      <c r="AL210" s="628">
        <f>EXACT(S210,AD210)</f>
        <v/>
      </c>
      <c r="AM210" s="43">
        <f>EXACT(T210,AE210)</f>
        <v/>
      </c>
      <c r="AN210" s="43">
        <f>EXACT(U210,AF210)</f>
        <v/>
      </c>
      <c r="AO210" s="43">
        <f>EXACT(V210,AG210)</f>
        <v/>
      </c>
      <c r="AP210" s="266">
        <f>EXACT(W210,AH210)</f>
        <v/>
      </c>
    </row>
    <row r="211">
      <c r="A211" s="451" t="n"/>
      <c r="B211" s="451" t="n"/>
      <c r="C211" s="451" t="n"/>
      <c r="D211" s="441" t="n"/>
      <c r="E211" s="441" t="n"/>
      <c r="F211" s="441" t="n"/>
      <c r="G211" s="441" t="n"/>
      <c r="H211" s="441" t="n"/>
      <c r="I211" s="441" t="n"/>
      <c r="J211" s="441" t="n"/>
      <c r="K211" s="441" t="n"/>
      <c r="L211" s="441" t="n"/>
      <c r="M211" s="441" t="n"/>
      <c r="N211" s="441" t="n"/>
      <c r="O211" s="441" t="n"/>
      <c r="P211" s="441" t="n"/>
      <c r="Q211" s="608" t="n"/>
      <c r="R211" s="803" t="inlineStr">
        <is>
          <t>Fault Management</t>
        </is>
      </c>
      <c r="S211" s="787" t="inlineStr">
        <is>
          <t>[SYI_002_003_0001_047] - PFC over curr error HW (L1).html</t>
        </is>
      </c>
      <c r="T211" s="787" t="n">
        <v>2</v>
      </c>
      <c r="U211" s="787" t="n">
        <v>0</v>
      </c>
      <c r="V211" s="787" t="n">
        <v>0</v>
      </c>
      <c r="W211" s="787" t="n">
        <v>2</v>
      </c>
      <c r="X211" s="788" t="n">
        <v>0.001226851851851852</v>
      </c>
      <c r="Y211" s="788" t="n"/>
      <c r="Z211" s="43" t="n"/>
      <c r="AA211" s="43" t="n"/>
      <c r="AB211" s="266" t="n"/>
      <c r="AD211" s="223" t="n"/>
      <c r="AE211" s="43" t="n"/>
      <c r="AF211" s="43" t="n"/>
      <c r="AG211" s="43" t="n"/>
      <c r="AH211" s="43" t="n"/>
      <c r="AI211" s="43" t="n"/>
      <c r="AJ211" s="43" t="n"/>
      <c r="AK211" s="266" t="n"/>
      <c r="AL211" s="628">
        <f>EXACT(S211,AD211)</f>
        <v/>
      </c>
      <c r="AM211" s="43">
        <f>EXACT(T211,AE211)</f>
        <v/>
      </c>
      <c r="AN211" s="43">
        <f>EXACT(U211,AF211)</f>
        <v/>
      </c>
      <c r="AO211" s="43">
        <f>EXACT(V211,AG211)</f>
        <v/>
      </c>
      <c r="AP211" s="266">
        <f>EXACT(W211,AH211)</f>
        <v/>
      </c>
    </row>
    <row r="212">
      <c r="A212" s="451" t="n"/>
      <c r="B212" s="451" t="n"/>
      <c r="C212" s="451" t="n"/>
      <c r="D212" s="441" t="n"/>
      <c r="E212" s="441" t="n"/>
      <c r="F212" s="441" t="n"/>
      <c r="G212" s="441" t="n"/>
      <c r="H212" s="441" t="n"/>
      <c r="I212" s="441" t="n"/>
      <c r="J212" s="441" t="n"/>
      <c r="K212" s="441" t="n"/>
      <c r="L212" s="441" t="n"/>
      <c r="M212" s="441" t="n"/>
      <c r="N212" s="441" t="n"/>
      <c r="O212" s="441" t="n"/>
      <c r="P212" s="441" t="n"/>
      <c r="Q212" s="608" t="n"/>
      <c r="R212" s="803" t="inlineStr">
        <is>
          <t>Fault Management</t>
        </is>
      </c>
      <c r="S212" s="787" t="inlineStr">
        <is>
          <t>[SYI_002_003_0001_048] - PFC over curr error HW (L2).html</t>
        </is>
      </c>
      <c r="T212" s="787" t="n">
        <v>2</v>
      </c>
      <c r="U212" s="787" t="n">
        <v>0</v>
      </c>
      <c r="V212" s="787" t="n">
        <v>0</v>
      </c>
      <c r="W212" s="787" t="n">
        <v>2</v>
      </c>
      <c r="X212" s="788" t="n">
        <v>0.001215277777777778</v>
      </c>
      <c r="Y212" s="788" t="n"/>
      <c r="Z212" s="43" t="n"/>
      <c r="AA212" s="43" t="n"/>
      <c r="AB212" s="266" t="n"/>
      <c r="AD212" s="223" t="n"/>
      <c r="AE212" s="43" t="n"/>
      <c r="AF212" s="43" t="n"/>
      <c r="AG212" s="43" t="n"/>
      <c r="AH212" s="43" t="n"/>
      <c r="AI212" s="43" t="n"/>
      <c r="AJ212" s="43" t="n"/>
      <c r="AK212" s="266" t="n"/>
      <c r="AL212" s="628">
        <f>EXACT(S212,AD212)</f>
        <v/>
      </c>
      <c r="AM212" s="43">
        <f>EXACT(T212,AE212)</f>
        <v/>
      </c>
      <c r="AN212" s="43">
        <f>EXACT(U212,AF212)</f>
        <v/>
      </c>
      <c r="AO212" s="43">
        <f>EXACT(V212,AG212)</f>
        <v/>
      </c>
      <c r="AP212" s="266">
        <f>EXACT(W212,AH212)</f>
        <v/>
      </c>
    </row>
    <row r="213">
      <c r="A213" s="451" t="n"/>
      <c r="B213" s="451" t="n"/>
      <c r="C213" s="451" t="n"/>
      <c r="D213" s="441" t="n"/>
      <c r="E213" s="441" t="n"/>
      <c r="F213" s="441" t="n"/>
      <c r="G213" s="441" t="n"/>
      <c r="H213" s="441" t="n"/>
      <c r="I213" s="441" t="n"/>
      <c r="J213" s="441" t="n"/>
      <c r="K213" s="441" t="n"/>
      <c r="L213" s="441" t="n"/>
      <c r="M213" s="441" t="n"/>
      <c r="N213" s="441" t="n"/>
      <c r="O213" s="441" t="n"/>
      <c r="P213" s="441" t="n"/>
      <c r="Q213" s="608" t="n"/>
      <c r="R213" s="803" t="inlineStr">
        <is>
          <t>Fault Management</t>
        </is>
      </c>
      <c r="S213" s="787" t="inlineStr">
        <is>
          <t>[SYI_002_003_0001_049] - PFC over curr error HW (L3).html</t>
        </is>
      </c>
      <c r="T213" s="787" t="n">
        <v>2</v>
      </c>
      <c r="U213" s="787" t="n">
        <v>0</v>
      </c>
      <c r="V213" s="787" t="n">
        <v>0</v>
      </c>
      <c r="W213" s="787" t="n">
        <v>2</v>
      </c>
      <c r="X213" s="788" t="n">
        <v>0.001215277777777778</v>
      </c>
      <c r="Y213" s="788" t="n"/>
      <c r="Z213" s="43" t="n"/>
      <c r="AA213" s="43" t="n"/>
      <c r="AB213" s="266" t="n"/>
      <c r="AD213" s="223" t="n"/>
      <c r="AE213" s="43" t="n"/>
      <c r="AF213" s="43" t="n"/>
      <c r="AG213" s="43" t="n"/>
      <c r="AH213" s="43" t="n"/>
      <c r="AI213" s="43" t="n"/>
      <c r="AJ213" s="43" t="n"/>
      <c r="AK213" s="266" t="n"/>
      <c r="AL213" s="628">
        <f>EXACT(S213,AD213)</f>
        <v/>
      </c>
      <c r="AM213" s="43">
        <f>EXACT(T213,AE213)</f>
        <v/>
      </c>
      <c r="AN213" s="43">
        <f>EXACT(U213,AF213)</f>
        <v/>
      </c>
      <c r="AO213" s="43">
        <f>EXACT(V213,AG213)</f>
        <v/>
      </c>
      <c r="AP213" s="266">
        <f>EXACT(W213,AH213)</f>
        <v/>
      </c>
    </row>
    <row r="214">
      <c r="A214" s="451" t="n"/>
      <c r="B214" s="451" t="n"/>
      <c r="C214" s="451" t="n"/>
      <c r="D214" s="441" t="n"/>
      <c r="E214" s="441" t="n"/>
      <c r="F214" s="441" t="n"/>
      <c r="G214" s="441" t="n"/>
      <c r="H214" s="441" t="n"/>
      <c r="I214" s="441" t="n"/>
      <c r="J214" s="441" t="n"/>
      <c r="K214" s="441" t="n"/>
      <c r="L214" s="441" t="n"/>
      <c r="M214" s="441" t="n"/>
      <c r="N214" s="441" t="n"/>
      <c r="O214" s="441" t="n"/>
      <c r="P214" s="441" t="n"/>
      <c r="Q214" s="608" t="n"/>
      <c r="R214" s="803" t="inlineStr">
        <is>
          <t>Fault Management</t>
        </is>
      </c>
      <c r="S214" s="787" t="inlineStr">
        <is>
          <t>[SYI_002_003_0001_050] - KL30 under volt error.html</t>
        </is>
      </c>
      <c r="T214" s="787" t="n">
        <v>2</v>
      </c>
      <c r="U214" s="787" t="n">
        <v>0</v>
      </c>
      <c r="V214" s="787" t="n">
        <v>0</v>
      </c>
      <c r="W214" s="787" t="n">
        <v>2</v>
      </c>
      <c r="X214" s="788" t="n">
        <v>0.001099537037037037</v>
      </c>
      <c r="Y214" s="788" t="n"/>
      <c r="Z214" s="43" t="n"/>
      <c r="AA214" s="43" t="n"/>
      <c r="AB214" s="266" t="n"/>
      <c r="AD214" s="223" t="n"/>
      <c r="AE214" s="43" t="n"/>
      <c r="AF214" s="43" t="n"/>
      <c r="AG214" s="43" t="n"/>
      <c r="AH214" s="43" t="n"/>
      <c r="AI214" s="43" t="n"/>
      <c r="AJ214" s="43" t="n"/>
      <c r="AK214" s="266" t="n"/>
      <c r="AL214" s="628">
        <f>EXACT(S214,AD214)</f>
        <v/>
      </c>
      <c r="AM214" s="43">
        <f>EXACT(T214,AE214)</f>
        <v/>
      </c>
      <c r="AN214" s="43">
        <f>EXACT(U214,AF214)</f>
        <v/>
      </c>
      <c r="AO214" s="43">
        <f>EXACT(V214,AG214)</f>
        <v/>
      </c>
      <c r="AP214" s="266">
        <f>EXACT(W214,AH214)</f>
        <v/>
      </c>
    </row>
    <row r="215">
      <c r="A215" s="451" t="n"/>
      <c r="B215" s="451" t="n"/>
      <c r="C215" s="451" t="n"/>
      <c r="D215" s="441" t="n"/>
      <c r="E215" s="441" t="n"/>
      <c r="F215" s="441" t="n"/>
      <c r="G215" s="441" t="n"/>
      <c r="H215" s="441" t="n"/>
      <c r="I215" s="441" t="n"/>
      <c r="J215" s="441" t="n"/>
      <c r="K215" s="441" t="n"/>
      <c r="L215" s="441" t="n"/>
      <c r="M215" s="441" t="n"/>
      <c r="N215" s="441" t="n"/>
      <c r="O215" s="441" t="n"/>
      <c r="P215" s="441" t="n"/>
      <c r="Q215" s="608" t="n"/>
      <c r="R215" s="803" t="inlineStr">
        <is>
          <t>Fault Management</t>
        </is>
      </c>
      <c r="S215" s="787" t="inlineStr">
        <is>
          <t>[SYI_002_003_0001_051] - AC curr lower range error(L1).html</t>
        </is>
      </c>
      <c r="T215" s="787" t="n">
        <v>3</v>
      </c>
      <c r="U215" s="787" t="n">
        <v>0</v>
      </c>
      <c r="V215" s="787" t="n">
        <v>0</v>
      </c>
      <c r="W215" s="787" t="n">
        <v>3</v>
      </c>
      <c r="X215" s="788" t="n">
        <v>0.001724537037037037</v>
      </c>
      <c r="Y215" s="788" t="n"/>
      <c r="Z215" s="43" t="n"/>
      <c r="AA215" s="43" t="n"/>
      <c r="AB215" s="266" t="n"/>
      <c r="AD215" s="223" t="n"/>
      <c r="AE215" s="43" t="n"/>
      <c r="AF215" s="43" t="n"/>
      <c r="AG215" s="43" t="n"/>
      <c r="AH215" s="43" t="n"/>
      <c r="AI215" s="43" t="n"/>
      <c r="AJ215" s="43" t="n"/>
      <c r="AK215" s="266" t="n"/>
      <c r="AL215" s="628">
        <f>EXACT(S215,AD215)</f>
        <v/>
      </c>
      <c r="AM215" s="43">
        <f>EXACT(T215,AE215)</f>
        <v/>
      </c>
      <c r="AN215" s="43">
        <f>EXACT(U215,AF215)</f>
        <v/>
      </c>
      <c r="AO215" s="43">
        <f>EXACT(V215,AG215)</f>
        <v/>
      </c>
      <c r="AP215" s="266">
        <f>EXACT(W215,AH215)</f>
        <v/>
      </c>
    </row>
    <row r="216">
      <c r="A216" s="451" t="n"/>
      <c r="B216" s="451" t="n"/>
      <c r="C216" s="451" t="n"/>
      <c r="D216" s="441" t="n"/>
      <c r="E216" s="441" t="n"/>
      <c r="F216" s="441" t="n"/>
      <c r="G216" s="441" t="n"/>
      <c r="H216" s="441" t="n"/>
      <c r="I216" s="441" t="n"/>
      <c r="J216" s="441" t="n"/>
      <c r="K216" s="441" t="n"/>
      <c r="L216" s="441" t="n"/>
      <c r="M216" s="441" t="n"/>
      <c r="N216" s="441" t="n"/>
      <c r="O216" s="441" t="n"/>
      <c r="P216" s="441" t="n"/>
      <c r="Q216" s="608" t="n"/>
      <c r="R216" s="803" t="inlineStr">
        <is>
          <t>Fault Management</t>
        </is>
      </c>
      <c r="S216" s="787" t="inlineStr">
        <is>
          <t>[SYI_002_003_0001_052] - AC curr lower range error(L2).html</t>
        </is>
      </c>
      <c r="T216" s="787" t="n">
        <v>3</v>
      </c>
      <c r="U216" s="787" t="n">
        <v>0</v>
      </c>
      <c r="V216" s="787" t="n">
        <v>0</v>
      </c>
      <c r="W216" s="787" t="n">
        <v>3</v>
      </c>
      <c r="X216" s="788" t="n">
        <v>0.001724537037037037</v>
      </c>
      <c r="Y216" s="788" t="n"/>
      <c r="Z216" s="43" t="n"/>
      <c r="AA216" s="43" t="n"/>
      <c r="AB216" s="266" t="n"/>
      <c r="AD216" s="223" t="n"/>
      <c r="AE216" s="43" t="n"/>
      <c r="AF216" s="43" t="n"/>
      <c r="AG216" s="43" t="n"/>
      <c r="AH216" s="43" t="n"/>
      <c r="AI216" s="43" t="n"/>
      <c r="AJ216" s="43" t="n"/>
      <c r="AK216" s="266" t="n"/>
      <c r="AL216" s="628">
        <f>EXACT(S216,AD216)</f>
        <v/>
      </c>
      <c r="AM216" s="43">
        <f>EXACT(T216,AE216)</f>
        <v/>
      </c>
      <c r="AN216" s="43">
        <f>EXACT(U216,AF216)</f>
        <v/>
      </c>
      <c r="AO216" s="43">
        <f>EXACT(V216,AG216)</f>
        <v/>
      </c>
      <c r="AP216" s="266">
        <f>EXACT(W216,AH216)</f>
        <v/>
      </c>
    </row>
    <row r="217">
      <c r="A217" s="451" t="n"/>
      <c r="B217" s="451" t="n"/>
      <c r="C217" s="451" t="n"/>
      <c r="D217" s="441" t="n"/>
      <c r="E217" s="441" t="n"/>
      <c r="F217" s="441" t="n"/>
      <c r="G217" s="441" t="n"/>
      <c r="H217" s="441" t="n"/>
      <c r="I217" s="441" t="n"/>
      <c r="J217" s="441" t="n"/>
      <c r="K217" s="441" t="n"/>
      <c r="L217" s="441" t="n"/>
      <c r="M217" s="441" t="n"/>
      <c r="N217" s="441" t="n"/>
      <c r="O217" s="441" t="n"/>
      <c r="P217" s="441" t="n"/>
      <c r="Q217" s="608" t="n"/>
      <c r="R217" s="803" t="inlineStr">
        <is>
          <t>Fault Management</t>
        </is>
      </c>
      <c r="S217" s="787" t="inlineStr">
        <is>
          <t>[SYI_002_003_0001_053] - AC curr lower range error(L3).html</t>
        </is>
      </c>
      <c r="T217" s="787" t="n">
        <v>3</v>
      </c>
      <c r="U217" s="787" t="n">
        <v>0</v>
      </c>
      <c r="V217" s="787" t="n">
        <v>0</v>
      </c>
      <c r="W217" s="787" t="n">
        <v>3</v>
      </c>
      <c r="X217" s="788" t="n">
        <v>0.001712962962962963</v>
      </c>
      <c r="Y217" s="788" t="n"/>
      <c r="Z217" s="43" t="n"/>
      <c r="AA217" s="43" t="n"/>
      <c r="AB217" s="266" t="n"/>
      <c r="AD217" s="223" t="n"/>
      <c r="AE217" s="43" t="n"/>
      <c r="AF217" s="43" t="n"/>
      <c r="AG217" s="43" t="n"/>
      <c r="AH217" s="43" t="n"/>
      <c r="AI217" s="43" t="n"/>
      <c r="AJ217" s="43" t="n"/>
      <c r="AK217" s="266" t="n"/>
      <c r="AL217" s="628">
        <f>EXACT(S217,AD217)</f>
        <v/>
      </c>
      <c r="AM217" s="43">
        <f>EXACT(T217,AE217)</f>
        <v/>
      </c>
      <c r="AN217" s="43">
        <f>EXACT(U217,AF217)</f>
        <v/>
      </c>
      <c r="AO217" s="43">
        <f>EXACT(V217,AG217)</f>
        <v/>
      </c>
      <c r="AP217" s="266">
        <f>EXACT(W217,AH217)</f>
        <v/>
      </c>
    </row>
    <row r="218">
      <c r="A218" s="451" t="n"/>
      <c r="B218" s="451" t="n"/>
      <c r="C218" s="451" t="n"/>
      <c r="D218" s="441" t="n"/>
      <c r="E218" s="441" t="n"/>
      <c r="F218" s="441" t="n"/>
      <c r="G218" s="441" t="n"/>
      <c r="H218" s="441" t="n"/>
      <c r="I218" s="441" t="n"/>
      <c r="J218" s="441" t="n"/>
      <c r="K218" s="441" t="n"/>
      <c r="L218" s="441" t="n"/>
      <c r="M218" s="441" t="n"/>
      <c r="N218" s="441" t="n"/>
      <c r="O218" s="441" t="n"/>
      <c r="P218" s="441" t="n"/>
      <c r="Q218" s="608" t="n"/>
      <c r="R218" s="803" t="inlineStr">
        <is>
          <t>Fault Management</t>
        </is>
      </c>
      <c r="S218" s="787" t="inlineStr">
        <is>
          <t>[SYI_002_003_0001_058] - efficiency_0_.html</t>
        </is>
      </c>
      <c r="T218" s="787" t="n">
        <v>1</v>
      </c>
      <c r="U218" s="787" t="n">
        <v>0</v>
      </c>
      <c r="V218" s="787" t="n">
        <v>0</v>
      </c>
      <c r="W218" s="787" t="n">
        <v>1</v>
      </c>
      <c r="X218" s="788" t="n">
        <v>0.001226851851851852</v>
      </c>
      <c r="Y218" s="788" t="n"/>
      <c r="Z218" s="43" t="n"/>
      <c r="AA218" s="43" t="n"/>
      <c r="AB218" s="266" t="n"/>
      <c r="AD218" s="223" t="n"/>
      <c r="AE218" s="43" t="n"/>
      <c r="AF218" s="43" t="n"/>
      <c r="AG218" s="43" t="n"/>
      <c r="AH218" s="43" t="n"/>
      <c r="AI218" s="43" t="n"/>
      <c r="AJ218" s="43" t="n"/>
      <c r="AK218" s="266" t="n"/>
      <c r="AL218" s="628">
        <f>EXACT(S218,AD218)</f>
        <v/>
      </c>
      <c r="AM218" s="43">
        <f>EXACT(T218,AE218)</f>
        <v/>
      </c>
      <c r="AN218" s="43">
        <f>EXACT(U218,AF218)</f>
        <v/>
      </c>
      <c r="AO218" s="43">
        <f>EXACT(V218,AG218)</f>
        <v/>
      </c>
      <c r="AP218" s="266">
        <f>EXACT(W218,AH218)</f>
        <v/>
      </c>
    </row>
    <row r="219">
      <c r="A219" s="451" t="n"/>
      <c r="B219" s="451" t="n"/>
      <c r="C219" s="451" t="n"/>
      <c r="D219" s="441" t="n"/>
      <c r="E219" s="441" t="n"/>
      <c r="F219" s="441" t="n"/>
      <c r="G219" s="441" t="n"/>
      <c r="H219" s="441" t="n"/>
      <c r="I219" s="441" t="n"/>
      <c r="J219" s="441" t="n"/>
      <c r="K219" s="441" t="n"/>
      <c r="L219" s="441" t="n"/>
      <c r="M219" s="441" t="n"/>
      <c r="N219" s="441" t="n"/>
      <c r="O219" s="441" t="n"/>
      <c r="P219" s="441" t="n"/>
      <c r="Q219" s="608" t="n"/>
      <c r="R219" s="803" t="inlineStr">
        <is>
          <t>Fault Management</t>
        </is>
      </c>
      <c r="S219" s="787" t="inlineStr">
        <is>
          <t>[SYI_002_003_0001_059] - efficiency_1_.html</t>
        </is>
      </c>
      <c r="T219" s="787" t="n">
        <v>1</v>
      </c>
      <c r="U219" s="787" t="n">
        <v>0</v>
      </c>
      <c r="V219" s="787" t="n">
        <v>0</v>
      </c>
      <c r="W219" s="787" t="n">
        <v>1</v>
      </c>
      <c r="X219" s="788" t="n">
        <v>0.001226851851851852</v>
      </c>
      <c r="Y219" s="788" t="n"/>
      <c r="Z219" s="43" t="n"/>
      <c r="AA219" s="43" t="n"/>
      <c r="AB219" s="266" t="n"/>
      <c r="AD219" s="223" t="n"/>
      <c r="AE219" s="43" t="n"/>
      <c r="AF219" s="43" t="n"/>
      <c r="AG219" s="43" t="n"/>
      <c r="AH219" s="43" t="n"/>
      <c r="AI219" s="43" t="n"/>
      <c r="AJ219" s="43" t="n"/>
      <c r="AK219" s="266" t="n"/>
      <c r="AL219" s="628">
        <f>EXACT(S219,AD219)</f>
        <v/>
      </c>
      <c r="AM219" s="43">
        <f>EXACT(T219,AE219)</f>
        <v/>
      </c>
      <c r="AN219" s="43">
        <f>EXACT(U219,AF219)</f>
        <v/>
      </c>
      <c r="AO219" s="43">
        <f>EXACT(V219,AG219)</f>
        <v/>
      </c>
      <c r="AP219" s="266">
        <f>EXACT(W219,AH219)</f>
        <v/>
      </c>
    </row>
    <row r="220">
      <c r="A220" s="451" t="n"/>
      <c r="B220" s="451" t="n"/>
      <c r="C220" s="451" t="n"/>
      <c r="D220" s="441" t="n"/>
      <c r="E220" s="441" t="n"/>
      <c r="F220" s="441" t="n"/>
      <c r="G220" s="441" t="n"/>
      <c r="H220" s="441" t="n"/>
      <c r="I220" s="441" t="n"/>
      <c r="J220" s="441" t="n"/>
      <c r="K220" s="441" t="n"/>
      <c r="L220" s="441" t="n"/>
      <c r="M220" s="441" t="n"/>
      <c r="N220" s="441" t="n"/>
      <c r="O220" s="441" t="n"/>
      <c r="P220" s="441" t="n"/>
      <c r="Q220" s="608" t="n"/>
      <c r="R220" s="803" t="inlineStr">
        <is>
          <t>Fault Management</t>
        </is>
      </c>
      <c r="S220" s="787" t="inlineStr">
        <is>
          <t>[SYI_002_003_0001_060] - efficiency_2_.html</t>
        </is>
      </c>
      <c r="T220" s="787" t="n">
        <v>1</v>
      </c>
      <c r="U220" s="787" t="n">
        <v>0</v>
      </c>
      <c r="V220" s="787" t="n">
        <v>0</v>
      </c>
      <c r="W220" s="787" t="n">
        <v>1</v>
      </c>
      <c r="X220" s="788" t="n">
        <v>0.001226851851851852</v>
      </c>
      <c r="Y220" s="788" t="n"/>
      <c r="Z220" s="43" t="n"/>
      <c r="AA220" s="43" t="n"/>
      <c r="AB220" s="266" t="n"/>
      <c r="AD220" s="223" t="n"/>
      <c r="AE220" s="43" t="n"/>
      <c r="AF220" s="43" t="n"/>
      <c r="AG220" s="43" t="n"/>
      <c r="AH220" s="43" t="n"/>
      <c r="AI220" s="43" t="n"/>
      <c r="AJ220" s="43" t="n"/>
      <c r="AK220" s="266" t="n"/>
      <c r="AL220" s="628">
        <f>EXACT(S220,AD220)</f>
        <v/>
      </c>
      <c r="AM220" s="43">
        <f>EXACT(T220,AE220)</f>
        <v/>
      </c>
      <c r="AN220" s="43">
        <f>EXACT(U220,AF220)</f>
        <v/>
      </c>
      <c r="AO220" s="43">
        <f>EXACT(V220,AG220)</f>
        <v/>
      </c>
      <c r="AP220" s="266">
        <f>EXACT(W220,AH220)</f>
        <v/>
      </c>
    </row>
    <row r="221">
      <c r="A221" s="451" t="n"/>
      <c r="B221" s="451" t="n"/>
      <c r="C221" s="451" t="n"/>
      <c r="D221" s="441" t="n"/>
      <c r="E221" s="441" t="n"/>
      <c r="F221" s="441" t="n"/>
      <c r="G221" s="441" t="n"/>
      <c r="H221" s="441" t="n"/>
      <c r="I221" s="441" t="n"/>
      <c r="J221" s="441" t="n"/>
      <c r="K221" s="441" t="n"/>
      <c r="L221" s="441" t="n"/>
      <c r="M221" s="441" t="n"/>
      <c r="N221" s="441" t="n"/>
      <c r="O221" s="441" t="n"/>
      <c r="P221" s="441" t="n"/>
      <c r="Q221" s="608" t="n"/>
      <c r="R221" s="803" t="inlineStr">
        <is>
          <t>Fault Management</t>
        </is>
      </c>
      <c r="S221" s="787" t="inlineStr">
        <is>
          <t>[SYI_002_003_0001_064] - HVAC Over Current.html</t>
        </is>
      </c>
      <c r="T221" s="787" t="n">
        <v>2</v>
      </c>
      <c r="U221" s="787" t="n">
        <v>0</v>
      </c>
      <c r="V221" s="787" t="n">
        <v>0</v>
      </c>
      <c r="W221" s="787" t="n">
        <v>2</v>
      </c>
      <c r="X221" s="788" t="n">
        <v>0.00125</v>
      </c>
      <c r="Y221" s="788" t="n"/>
      <c r="Z221" s="43" t="n"/>
      <c r="AA221" s="43" t="n"/>
      <c r="AB221" s="266" t="n"/>
      <c r="AD221" s="223" t="n"/>
      <c r="AE221" s="43" t="n"/>
      <c r="AF221" s="43" t="n"/>
      <c r="AG221" s="43" t="n"/>
      <c r="AH221" s="43" t="n"/>
      <c r="AI221" s="43" t="n"/>
      <c r="AJ221" s="43" t="n"/>
      <c r="AK221" s="266" t="n"/>
      <c r="AL221" s="628">
        <f>EXACT(S221,AD221)</f>
        <v/>
      </c>
      <c r="AM221" s="43">
        <f>EXACT(T221,AE221)</f>
        <v/>
      </c>
      <c r="AN221" s="43">
        <f>EXACT(U221,AF221)</f>
        <v/>
      </c>
      <c r="AO221" s="43">
        <f>EXACT(V221,AG221)</f>
        <v/>
      </c>
      <c r="AP221" s="266">
        <f>EXACT(W221,AH221)</f>
        <v/>
      </c>
    </row>
    <row r="222">
      <c r="A222" s="451" t="n"/>
      <c r="B222" s="451" t="n"/>
      <c r="C222" s="451" t="n"/>
      <c r="D222" s="441" t="n"/>
      <c r="E222" s="441" t="n"/>
      <c r="F222" s="441" t="n"/>
      <c r="G222" s="441" t="n"/>
      <c r="H222" s="441" t="n"/>
      <c r="I222" s="441" t="n"/>
      <c r="J222" s="441" t="n"/>
      <c r="K222" s="441" t="n"/>
      <c r="L222" s="441" t="n"/>
      <c r="M222" s="441" t="n"/>
      <c r="N222" s="441" t="n"/>
      <c r="O222" s="441" t="n"/>
      <c r="P222" s="441" t="n"/>
      <c r="Q222" s="608" t="n"/>
      <c r="R222" s="803" t="inlineStr">
        <is>
          <t>Fault Management</t>
        </is>
      </c>
      <c r="S222" s="787" t="inlineStr">
        <is>
          <t>[SYI_002_004_0001_025].html</t>
        </is>
      </c>
      <c r="T222" s="787" t="n">
        <v>3</v>
      </c>
      <c r="U222" s="787" t="n">
        <v>0</v>
      </c>
      <c r="V222" s="787" t="n">
        <v>0</v>
      </c>
      <c r="W222" s="787" t="n">
        <v>3</v>
      </c>
      <c r="X222" s="788" t="n">
        <v>0.001759259259259259</v>
      </c>
      <c r="Y222" s="788" t="n"/>
      <c r="Z222" s="43" t="n"/>
      <c r="AA222" s="43" t="n"/>
      <c r="AB222" s="266" t="n"/>
      <c r="AD222" s="223" t="n"/>
      <c r="AE222" s="43" t="n"/>
      <c r="AF222" s="43" t="n"/>
      <c r="AG222" s="43" t="n"/>
      <c r="AH222" s="43" t="n"/>
      <c r="AI222" s="43" t="n"/>
      <c r="AJ222" s="43" t="n"/>
      <c r="AK222" s="266" t="n"/>
      <c r="AL222" s="628">
        <f>EXACT(S222,AD222)</f>
        <v/>
      </c>
      <c r="AM222" s="43">
        <f>EXACT(T222,AE222)</f>
        <v/>
      </c>
      <c r="AN222" s="43">
        <f>EXACT(U222,AF222)</f>
        <v/>
      </c>
      <c r="AO222" s="43">
        <f>EXACT(V222,AG222)</f>
        <v/>
      </c>
      <c r="AP222" s="266">
        <f>EXACT(W222,AH222)</f>
        <v/>
      </c>
    </row>
    <row r="223">
      <c r="A223" s="451" t="n"/>
      <c r="B223" s="451" t="n"/>
      <c r="C223" s="451" t="n"/>
      <c r="D223" s="441" t="n"/>
      <c r="E223" s="441" t="n"/>
      <c r="F223" s="441" t="n"/>
      <c r="G223" s="441" t="n"/>
      <c r="H223" s="441" t="n"/>
      <c r="I223" s="441" t="n"/>
      <c r="J223" s="441" t="n"/>
      <c r="K223" s="441" t="n"/>
      <c r="L223" s="441" t="n"/>
      <c r="M223" s="441" t="n"/>
      <c r="N223" s="441" t="n"/>
      <c r="O223" s="441" t="n"/>
      <c r="P223" s="441" t="n"/>
      <c r="Q223" s="608" t="n"/>
      <c r="R223" s="803" t="inlineStr">
        <is>
          <t>Fault Management</t>
        </is>
      </c>
      <c r="S223" s="787" t="inlineStr">
        <is>
          <t>[SYI_002_006_0002_001].html</t>
        </is>
      </c>
      <c r="T223" s="787" t="n">
        <v>3</v>
      </c>
      <c r="U223" s="787" t="n">
        <v>0</v>
      </c>
      <c r="V223" s="787" t="n">
        <v>0</v>
      </c>
      <c r="W223" s="787" t="n">
        <v>3</v>
      </c>
      <c r="X223" s="788" t="n">
        <v>0.004722222222222222</v>
      </c>
      <c r="Y223" s="788" t="n"/>
      <c r="Z223" s="43" t="n"/>
      <c r="AA223" s="43" t="n"/>
      <c r="AB223" s="266" t="n"/>
      <c r="AD223" s="223" t="n"/>
      <c r="AE223" s="43" t="n"/>
      <c r="AF223" s="43" t="n"/>
      <c r="AG223" s="43" t="n"/>
      <c r="AH223" s="43" t="n"/>
      <c r="AI223" s="43" t="n"/>
      <c r="AJ223" s="43" t="n"/>
      <c r="AK223" s="266" t="n"/>
      <c r="AL223" s="628">
        <f>EXACT(S223,AD223)</f>
        <v/>
      </c>
      <c r="AM223" s="43">
        <f>EXACT(T223,AE223)</f>
        <v/>
      </c>
      <c r="AN223" s="43">
        <f>EXACT(U223,AF223)</f>
        <v/>
      </c>
      <c r="AO223" s="43">
        <f>EXACT(V223,AG223)</f>
        <v/>
      </c>
      <c r="AP223" s="266">
        <f>EXACT(W223,AH223)</f>
        <v/>
      </c>
    </row>
    <row r="224">
      <c r="A224" s="451" t="n"/>
      <c r="B224" s="451" t="n"/>
      <c r="C224" s="451" t="n"/>
      <c r="D224" s="441" t="n"/>
      <c r="E224" s="441" t="n"/>
      <c r="F224" s="441" t="n"/>
      <c r="G224" s="441" t="n"/>
      <c r="H224" s="441" t="n"/>
      <c r="I224" s="441" t="n"/>
      <c r="J224" s="441" t="n"/>
      <c r="K224" s="441" t="n"/>
      <c r="L224" s="441" t="n"/>
      <c r="M224" s="441" t="n"/>
      <c r="N224" s="441" t="n"/>
      <c r="O224" s="441" t="n"/>
      <c r="P224" s="441" t="n"/>
      <c r="Q224" s="608" t="n"/>
      <c r="R224" s="803" t="inlineStr">
        <is>
          <t>Fault Management</t>
        </is>
      </c>
      <c r="S224" s="787" t="inlineStr">
        <is>
          <t>SYI_002_008_0002</t>
        </is>
      </c>
      <c r="T224" s="787" t="n">
        <v>3</v>
      </c>
      <c r="U224" s="787" t="n">
        <v>0</v>
      </c>
      <c r="V224" s="787" t="n">
        <v>0</v>
      </c>
      <c r="W224" s="787" t="n">
        <v>3</v>
      </c>
      <c r="X224" s="789" t="n">
        <v>0.004525462962962963</v>
      </c>
      <c r="Y224" s="789" t="n"/>
      <c r="Z224" s="43" t="n"/>
      <c r="AA224" s="43" t="n"/>
      <c r="AB224" s="266" t="n"/>
      <c r="AD224" s="223" t="n"/>
      <c r="AE224" s="43" t="n"/>
      <c r="AF224" s="43" t="n"/>
      <c r="AG224" s="43" t="n"/>
      <c r="AH224" s="43" t="n"/>
      <c r="AI224" s="43" t="n"/>
      <c r="AJ224" s="43" t="n"/>
      <c r="AK224" s="266" t="n"/>
      <c r="AL224" s="628">
        <f>EXACT(S224,AD224)</f>
        <v/>
      </c>
      <c r="AM224" s="43">
        <f>EXACT(T224,AE224)</f>
        <v/>
      </c>
      <c r="AN224" s="43">
        <f>EXACT(U224,AF224)</f>
        <v/>
      </c>
      <c r="AO224" s="43">
        <f>EXACT(V224,AG224)</f>
        <v/>
      </c>
      <c r="AP224" s="266">
        <f>EXACT(W224,AH224)</f>
        <v/>
      </c>
    </row>
    <row r="225">
      <c r="A225" s="451" t="n"/>
      <c r="B225" s="451" t="n"/>
      <c r="C225" s="451" t="n"/>
      <c r="D225" s="441" t="n"/>
      <c r="E225" s="441" t="n"/>
      <c r="F225" s="441" t="n"/>
      <c r="G225" s="441" t="n"/>
      <c r="H225" s="441" t="n"/>
      <c r="I225" s="441" t="n"/>
      <c r="J225" s="441" t="n"/>
      <c r="K225" s="441" t="n"/>
      <c r="L225" s="441" t="n"/>
      <c r="M225" s="441" t="n"/>
      <c r="N225" s="441" t="n"/>
      <c r="O225" s="441" t="n"/>
      <c r="P225" s="441" t="n"/>
      <c r="Q225" s="608" t="n"/>
      <c r="R225" s="803" t="inlineStr">
        <is>
          <t>Fault Management</t>
        </is>
      </c>
      <c r="S225" s="787" t="inlineStr">
        <is>
          <t>[SYI_002_008_0016].html</t>
        </is>
      </c>
      <c r="T225" s="787" t="n">
        <v>2</v>
      </c>
      <c r="U225" s="787" t="n">
        <v>0</v>
      </c>
      <c r="V225" s="787" t="n">
        <v>0</v>
      </c>
      <c r="W225" s="787" t="n">
        <v>2</v>
      </c>
      <c r="X225" s="790" t="n">
        <v>0.001921296296296296</v>
      </c>
      <c r="Y225" s="790" t="n"/>
      <c r="Z225" s="43" t="n"/>
      <c r="AA225" s="43" t="n"/>
      <c r="AB225" s="266" t="n"/>
      <c r="AD225" s="223" t="n"/>
      <c r="AE225" s="43" t="n"/>
      <c r="AF225" s="43" t="n"/>
      <c r="AG225" s="43" t="n"/>
      <c r="AH225" s="43" t="n"/>
      <c r="AI225" s="43" t="n"/>
      <c r="AJ225" s="43" t="n"/>
      <c r="AK225" s="266" t="n"/>
      <c r="AL225" s="628">
        <f>EXACT(S225,AD225)</f>
        <v/>
      </c>
      <c r="AM225" s="43">
        <f>EXACT(T225,AE225)</f>
        <v/>
      </c>
      <c r="AN225" s="43">
        <f>EXACT(U225,AF225)</f>
        <v/>
      </c>
      <c r="AO225" s="43">
        <f>EXACT(V225,AG225)</f>
        <v/>
      </c>
      <c r="AP225" s="266">
        <f>EXACT(W225,AH225)</f>
        <v/>
      </c>
    </row>
    <row r="226">
      <c r="A226" s="451" t="n"/>
      <c r="B226" s="451" t="n"/>
      <c r="C226" s="451" t="n"/>
      <c r="D226" s="441" t="n"/>
      <c r="E226" s="441" t="n"/>
      <c r="F226" s="441" t="n"/>
      <c r="G226" s="441" t="n"/>
      <c r="H226" s="441" t="n"/>
      <c r="I226" s="441" t="n"/>
      <c r="J226" s="441" t="n"/>
      <c r="K226" s="441" t="n"/>
      <c r="L226" s="441" t="n"/>
      <c r="M226" s="441" t="n"/>
      <c r="N226" s="441" t="n"/>
      <c r="O226" s="441" t="n"/>
      <c r="P226" s="441" t="n"/>
      <c r="Q226" s="608" t="n"/>
      <c r="R226" s="803" t="inlineStr">
        <is>
          <t>Fault Management</t>
        </is>
      </c>
      <c r="S226" s="787" t="inlineStr">
        <is>
          <t>[SYI_002_008_0017].html</t>
        </is>
      </c>
      <c r="T226" s="787" t="n">
        <v>3</v>
      </c>
      <c r="U226" s="787" t="n">
        <v>0</v>
      </c>
      <c r="V226" s="787" t="n">
        <v>0</v>
      </c>
      <c r="W226" s="787" t="n">
        <v>3</v>
      </c>
      <c r="X226" s="790" t="n">
        <v>0.001724537037037037</v>
      </c>
      <c r="Y226" s="790" t="n"/>
      <c r="Z226" s="43" t="n"/>
      <c r="AA226" s="43" t="n"/>
      <c r="AB226" s="266" t="n"/>
      <c r="AD226" s="223" t="n"/>
      <c r="AE226" s="43" t="n"/>
      <c r="AF226" s="43" t="n"/>
      <c r="AG226" s="43" t="n"/>
      <c r="AH226" s="43" t="n"/>
      <c r="AI226" s="43" t="n"/>
      <c r="AJ226" s="43" t="n"/>
      <c r="AK226" s="266" t="n"/>
      <c r="AL226" s="628">
        <f>EXACT(S226,AD226)</f>
        <v/>
      </c>
      <c r="AM226" s="43">
        <f>EXACT(T226,AE226)</f>
        <v/>
      </c>
      <c r="AN226" s="43">
        <f>EXACT(U226,AF226)</f>
        <v/>
      </c>
      <c r="AO226" s="43">
        <f>EXACT(V226,AG226)</f>
        <v/>
      </c>
      <c r="AP226" s="266">
        <f>EXACT(W226,AH226)</f>
        <v/>
      </c>
    </row>
    <row r="227">
      <c r="A227" s="451" t="n"/>
      <c r="B227" s="451" t="n"/>
      <c r="C227" s="451" t="n"/>
      <c r="D227" s="441" t="n"/>
      <c r="E227" s="441" t="n"/>
      <c r="F227" s="441" t="n"/>
      <c r="G227" s="441" t="n"/>
      <c r="H227" s="441" t="n"/>
      <c r="I227" s="441" t="n"/>
      <c r="J227" s="441" t="n"/>
      <c r="K227" s="441" t="n"/>
      <c r="L227" s="441" t="n"/>
      <c r="M227" s="441" t="n"/>
      <c r="N227" s="441" t="n"/>
      <c r="O227" s="441" t="n"/>
      <c r="P227" s="441" t="n"/>
      <c r="Q227" s="608" t="n"/>
      <c r="R227" s="803" t="inlineStr">
        <is>
          <t>Fault Management</t>
        </is>
      </c>
      <c r="S227" s="787" t="inlineStr">
        <is>
          <t>[SYI_002_008_0021]N-L_Swap.html</t>
        </is>
      </c>
      <c r="T227" s="787" t="n">
        <v>7</v>
      </c>
      <c r="U227" s="787" t="n">
        <v>0</v>
      </c>
      <c r="V227" s="787" t="n">
        <v>0</v>
      </c>
      <c r="W227" s="787" t="n">
        <v>7</v>
      </c>
      <c r="X227" s="790" t="n">
        <v>0.003668981481481481</v>
      </c>
      <c r="Y227" s="790" t="n"/>
      <c r="Z227" s="43" t="n"/>
      <c r="AA227" s="43" t="n"/>
      <c r="AB227" s="266" t="n"/>
      <c r="AD227" s="223" t="n"/>
      <c r="AE227" s="43" t="n"/>
      <c r="AF227" s="43" t="n"/>
      <c r="AG227" s="43" t="n"/>
      <c r="AH227" s="43" t="n"/>
      <c r="AI227" s="43" t="n"/>
      <c r="AJ227" s="43" t="n"/>
      <c r="AK227" s="266" t="n"/>
      <c r="AL227" s="628">
        <f>EXACT(S227,AD227)</f>
        <v/>
      </c>
      <c r="AM227" s="43">
        <f>EXACT(T227,AE227)</f>
        <v/>
      </c>
      <c r="AN227" s="43">
        <f>EXACT(U227,AF227)</f>
        <v/>
      </c>
      <c r="AO227" s="43">
        <f>EXACT(V227,AG227)</f>
        <v/>
      </c>
      <c r="AP227" s="266">
        <f>EXACT(W227,AH227)</f>
        <v/>
      </c>
    </row>
    <row r="228">
      <c r="A228" s="451" t="n"/>
      <c r="B228" s="451" t="n"/>
      <c r="C228" s="451" t="n"/>
      <c r="D228" s="441" t="n"/>
      <c r="E228" s="441" t="n"/>
      <c r="F228" s="441" t="n"/>
      <c r="G228" s="441" t="n"/>
      <c r="H228" s="441" t="n"/>
      <c r="I228" s="441" t="n"/>
      <c r="J228" s="441" t="n"/>
      <c r="K228" s="441" t="n"/>
      <c r="L228" s="441" t="n"/>
      <c r="M228" s="441" t="n"/>
      <c r="N228" s="441" t="n"/>
      <c r="O228" s="441" t="n"/>
      <c r="P228" s="441" t="n"/>
      <c r="Q228" s="608" t="n"/>
      <c r="R228" s="803" t="inlineStr">
        <is>
          <t>Fault Management</t>
        </is>
      </c>
      <c r="S228" s="787" t="inlineStr">
        <is>
          <t>[SYI_002_008_0029]_Reactivate_Precharge_DTC_PFC_Inrush_Voltage.html</t>
        </is>
      </c>
      <c r="T228" s="787" t="n">
        <v>7</v>
      </c>
      <c r="U228" s="787" t="n">
        <v>0</v>
      </c>
      <c r="V228" s="787" t="n">
        <v>0</v>
      </c>
      <c r="W228" s="787" t="n">
        <v>7</v>
      </c>
      <c r="X228" s="790" t="n">
        <v>0.004016203703703704</v>
      </c>
      <c r="Y228" s="790" t="n"/>
      <c r="Z228" s="43" t="n"/>
      <c r="AA228" s="43" t="n"/>
      <c r="AB228" s="266" t="n"/>
      <c r="AD228" s="223" t="n"/>
      <c r="AE228" s="43" t="n"/>
      <c r="AF228" s="43" t="n"/>
      <c r="AG228" s="43" t="n"/>
      <c r="AH228" s="43" t="n"/>
      <c r="AI228" s="43" t="n"/>
      <c r="AJ228" s="43" t="n"/>
      <c r="AK228" s="266" t="n"/>
      <c r="AL228" s="628">
        <f>EXACT(S228,AD228)</f>
        <v/>
      </c>
      <c r="AM228" s="43">
        <f>EXACT(T228,AE228)</f>
        <v/>
      </c>
      <c r="AN228" s="43">
        <f>EXACT(U228,AF228)</f>
        <v/>
      </c>
      <c r="AO228" s="43">
        <f>EXACT(V228,AG228)</f>
        <v/>
      </c>
      <c r="AP228" s="266">
        <f>EXACT(W228,AH228)</f>
        <v/>
      </c>
    </row>
    <row r="229">
      <c r="A229" s="451" t="n"/>
      <c r="B229" s="451" t="n"/>
      <c r="C229" s="451" t="n"/>
      <c r="D229" s="441" t="n"/>
      <c r="E229" s="441" t="n"/>
      <c r="F229" s="441" t="n"/>
      <c r="G229" s="441" t="n"/>
      <c r="H229" s="441" t="n"/>
      <c r="I229" s="441" t="n"/>
      <c r="J229" s="441" t="n"/>
      <c r="K229" s="441" t="n"/>
      <c r="L229" s="441" t="n"/>
      <c r="M229" s="441" t="n"/>
      <c r="N229" s="441" t="n"/>
      <c r="O229" s="441" t="n"/>
      <c r="P229" s="441" t="n"/>
      <c r="Q229" s="608" t="n"/>
      <c r="R229" s="803" t="inlineStr">
        <is>
          <t>Fault Management</t>
        </is>
      </c>
      <c r="S229" s="787" t="inlineStr">
        <is>
          <t>[SYI_002_008_0033]EVSEsignal_failures_detection.html</t>
        </is>
      </c>
      <c r="T229" s="787" t="n">
        <v>11</v>
      </c>
      <c r="U229" s="787" t="n">
        <v>0</v>
      </c>
      <c r="V229" s="787" t="n">
        <v>0</v>
      </c>
      <c r="W229" s="787" t="n">
        <v>11</v>
      </c>
      <c r="X229" s="790" t="n">
        <v>0.0007523148148148148</v>
      </c>
      <c r="Y229" s="790" t="n"/>
      <c r="Z229" s="43" t="n"/>
      <c r="AA229" s="43" t="n"/>
      <c r="AB229" s="266" t="n"/>
      <c r="AD229" s="223" t="n"/>
      <c r="AE229" s="43" t="n"/>
      <c r="AF229" s="43" t="n"/>
      <c r="AG229" s="43" t="n"/>
      <c r="AH229" s="43" t="n"/>
      <c r="AI229" s="43" t="n"/>
      <c r="AJ229" s="43" t="n"/>
      <c r="AK229" s="266" t="n"/>
      <c r="AL229" s="628">
        <f>EXACT(S229,AD229)</f>
        <v/>
      </c>
      <c r="AM229" s="43">
        <f>EXACT(T229,AE229)</f>
        <v/>
      </c>
      <c r="AN229" s="43">
        <f>EXACT(U229,AF229)</f>
        <v/>
      </c>
      <c r="AO229" s="43">
        <f>EXACT(V229,AG229)</f>
        <v/>
      </c>
      <c r="AP229" s="266">
        <f>EXACT(W229,AH229)</f>
        <v/>
      </c>
    </row>
    <row r="230" ht="15" customHeight="1" thickBot="1">
      <c r="A230" s="451" t="n"/>
      <c r="B230" s="451" t="n"/>
      <c r="C230" s="451" t="n"/>
      <c r="D230" s="441" t="n"/>
      <c r="E230" s="441" t="n"/>
      <c r="F230" s="441" t="n"/>
      <c r="G230" s="441" t="n"/>
      <c r="H230" s="441" t="n"/>
      <c r="I230" s="441" t="n"/>
      <c r="J230" s="441" t="n"/>
      <c r="K230" s="441" t="n"/>
      <c r="L230" s="441" t="n"/>
      <c r="M230" s="441" t="n"/>
      <c r="N230" s="441" t="n"/>
      <c r="O230" s="441" t="n"/>
      <c r="P230" s="441" t="n"/>
      <c r="Q230" s="608" t="n"/>
      <c r="R230" s="804" t="inlineStr">
        <is>
          <t>Fault Management</t>
        </is>
      </c>
      <c r="S230" s="791" t="inlineStr">
        <is>
          <t>[SYI_002_008_0035]</t>
        </is>
      </c>
      <c r="T230" s="791" t="n">
        <v>3</v>
      </c>
      <c r="U230" s="791" t="n">
        <v>0</v>
      </c>
      <c r="V230" s="791" t="n">
        <v>0</v>
      </c>
      <c r="W230" s="791" t="n">
        <v>3</v>
      </c>
      <c r="X230" s="821" t="n">
        <v>0.0009837962962962962</v>
      </c>
      <c r="Y230" s="821" t="n"/>
      <c r="Z230" s="226" t="n"/>
      <c r="AA230" s="226" t="n"/>
      <c r="AB230" s="227" t="n"/>
      <c r="AD230" s="223" t="n"/>
      <c r="AE230" s="43" t="n"/>
      <c r="AF230" s="43" t="n"/>
      <c r="AG230" s="43" t="n"/>
      <c r="AH230" s="43" t="n"/>
      <c r="AI230" s="43" t="n"/>
      <c r="AJ230" s="43" t="n"/>
      <c r="AK230" s="266" t="n"/>
      <c r="AL230" s="628">
        <f>EXACT(S230,AD230)</f>
        <v/>
      </c>
      <c r="AM230" s="43">
        <f>EXACT(T230,AE230)</f>
        <v/>
      </c>
      <c r="AN230" s="43">
        <f>EXACT(U230,AF230)</f>
        <v/>
      </c>
      <c r="AO230" s="43">
        <f>EXACT(V230,AG230)</f>
        <v/>
      </c>
      <c r="AP230" s="266">
        <f>EXACT(W230,AH230)</f>
        <v/>
      </c>
    </row>
    <row r="231" ht="15" customHeight="1" thickBot="1">
      <c r="A231" s="451" t="n"/>
      <c r="B231" s="451" t="n"/>
      <c r="C231" s="451" t="n"/>
      <c r="D231" s="441" t="n"/>
      <c r="E231" s="441" t="n"/>
      <c r="F231" s="441" t="n"/>
      <c r="G231" s="441" t="n"/>
      <c r="H231" s="441" t="n"/>
      <c r="I231" s="441" t="n"/>
      <c r="J231" s="441" t="n"/>
      <c r="K231" s="441" t="n"/>
      <c r="L231" s="441" t="n"/>
      <c r="M231" s="441" t="n"/>
      <c r="N231" s="441" t="n"/>
      <c r="O231" s="441" t="n"/>
      <c r="P231" s="441" t="n"/>
      <c r="Q231" s="608" t="n"/>
      <c r="R231" s="817" t="inlineStr">
        <is>
          <t>Monitor and reaction KL30/KL30C voltage</t>
        </is>
      </c>
      <c r="S231" s="818" t="inlineStr">
        <is>
          <t>[SYI_001_001_0066]Monitor and reaction KL30 voltage.html</t>
        </is>
      </c>
      <c r="T231" s="819" t="n">
        <v>5</v>
      </c>
      <c r="U231" s="819" t="n">
        <v>0</v>
      </c>
      <c r="V231" s="819" t="n">
        <v>0</v>
      </c>
      <c r="W231" s="819" t="n">
        <v>5</v>
      </c>
      <c r="X231" s="820" t="n">
        <v>0.0004976851851851852</v>
      </c>
      <c r="Y231" s="820" t="n"/>
      <c r="Z231" s="237" t="n"/>
      <c r="AA231" s="237" t="n"/>
      <c r="AB231" s="238" t="n"/>
      <c r="AD231" s="223" t="n"/>
      <c r="AE231" s="43" t="n"/>
      <c r="AF231" s="43" t="n"/>
      <c r="AG231" s="43" t="n"/>
      <c r="AH231" s="43" t="n"/>
      <c r="AI231" s="43" t="n"/>
      <c r="AJ231" s="43" t="n"/>
      <c r="AK231" s="266" t="n"/>
      <c r="AL231" s="628">
        <f>EXACT(S231,AD231)</f>
        <v/>
      </c>
      <c r="AM231" s="43">
        <f>EXACT(T231,AE231)</f>
        <v/>
      </c>
      <c r="AN231" s="43">
        <f>EXACT(U231,AF231)</f>
        <v/>
      </c>
      <c r="AO231" s="43">
        <f>EXACT(V231,AG231)</f>
        <v/>
      </c>
      <c r="AP231" s="266">
        <f>EXACT(W231,AH231)</f>
        <v/>
      </c>
    </row>
    <row r="232">
      <c r="A232" s="451" t="n"/>
      <c r="B232" s="451" t="n"/>
      <c r="C232" s="451" t="n"/>
      <c r="D232" s="441" t="n"/>
      <c r="E232" s="441" t="n"/>
      <c r="F232" s="441" t="n"/>
      <c r="G232" s="441" t="n"/>
      <c r="H232" s="441" t="n"/>
      <c r="I232" s="441" t="n"/>
      <c r="J232" s="441" t="n"/>
      <c r="K232" s="441" t="n"/>
      <c r="L232" s="441" t="n"/>
      <c r="M232" s="441" t="n"/>
      <c r="N232" s="441" t="n"/>
      <c r="O232" s="441" t="n"/>
      <c r="P232" s="441" t="n"/>
      <c r="Q232" s="608" t="n"/>
      <c r="R232" s="816" t="inlineStr">
        <is>
          <t>Gleichspannungswandlung</t>
        </is>
      </c>
      <c r="S232" s="775" t="inlineStr">
        <is>
          <t>[SYI_001_001_0088_001].html</t>
        </is>
      </c>
      <c r="T232" s="776" t="n">
        <v>3</v>
      </c>
      <c r="U232" s="776" t="n">
        <v>0</v>
      </c>
      <c r="V232" s="776" t="n">
        <v>0</v>
      </c>
      <c r="W232" s="776" t="n">
        <v>3</v>
      </c>
      <c r="X232" s="777" t="n">
        <v>0.004780092592592593</v>
      </c>
      <c r="Y232" s="777" t="n"/>
      <c r="Z232" s="314" t="n"/>
      <c r="AA232" s="314" t="n"/>
      <c r="AB232" s="428" t="n"/>
      <c r="AD232" s="223" t="n"/>
      <c r="AE232" s="43" t="n"/>
      <c r="AF232" s="43" t="n"/>
      <c r="AG232" s="43" t="n"/>
      <c r="AH232" s="43" t="n"/>
      <c r="AI232" s="43" t="n"/>
      <c r="AJ232" s="43" t="n"/>
      <c r="AK232" s="266" t="n"/>
      <c r="AL232" s="628">
        <f>EXACT(S232,AD232)</f>
        <v/>
      </c>
      <c r="AM232" s="43">
        <f>EXACT(T232,AE232)</f>
        <v/>
      </c>
      <c r="AN232" s="43">
        <f>EXACT(U232,AF232)</f>
        <v/>
      </c>
      <c r="AO232" s="43">
        <f>EXACT(V232,AG232)</f>
        <v/>
      </c>
      <c r="AP232" s="266">
        <f>EXACT(W232,AH232)</f>
        <v/>
      </c>
    </row>
    <row r="233">
      <c r="A233" s="451" t="n"/>
      <c r="B233" s="451" t="n"/>
      <c r="C233" s="451" t="n"/>
      <c r="D233" s="441" t="n"/>
      <c r="E233" s="441" t="n"/>
      <c r="F233" s="441" t="n"/>
      <c r="G233" s="441" t="n"/>
      <c r="H233" s="441" t="n"/>
      <c r="I233" s="441" t="n"/>
      <c r="J233" s="441" t="n"/>
      <c r="K233" s="441" t="n"/>
      <c r="L233" s="441" t="n"/>
      <c r="M233" s="441" t="n"/>
      <c r="N233" s="441" t="n"/>
      <c r="O233" s="441" t="n"/>
      <c r="P233" s="441" t="n"/>
      <c r="Q233" s="608" t="n"/>
      <c r="R233" s="803" t="inlineStr">
        <is>
          <t>Gleichspannungswandlung</t>
        </is>
      </c>
      <c r="S233" s="778" t="inlineStr">
        <is>
          <t>[SYI_001_001_0088_002].html</t>
        </is>
      </c>
      <c r="T233" s="779" t="n">
        <v>2</v>
      </c>
      <c r="U233" s="779" t="n">
        <v>0</v>
      </c>
      <c r="V233" s="779" t="n">
        <v>0</v>
      </c>
      <c r="W233" s="779" t="n">
        <v>2</v>
      </c>
      <c r="X233" s="780" t="n">
        <v>0.003564814814814815</v>
      </c>
      <c r="Y233" s="780" t="n"/>
      <c r="Z233" s="43" t="n"/>
      <c r="AA233" s="43" t="n"/>
      <c r="AB233" s="266" t="n"/>
      <c r="AD233" s="223" t="n"/>
      <c r="AE233" s="43" t="n"/>
      <c r="AF233" s="43" t="n"/>
      <c r="AG233" s="43" t="n"/>
      <c r="AH233" s="43" t="n"/>
      <c r="AI233" s="43" t="n"/>
      <c r="AJ233" s="43" t="n"/>
      <c r="AK233" s="266" t="n"/>
      <c r="AL233" s="628">
        <f>EXACT(S233,AD233)</f>
        <v/>
      </c>
      <c r="AM233" s="43">
        <f>EXACT(T233,AE233)</f>
        <v/>
      </c>
      <c r="AN233" s="43">
        <f>EXACT(U233,AF233)</f>
        <v/>
      </c>
      <c r="AO233" s="43">
        <f>EXACT(V233,AG233)</f>
        <v/>
      </c>
      <c r="AP233" s="266">
        <f>EXACT(W233,AH233)</f>
        <v/>
      </c>
    </row>
    <row r="234">
      <c r="A234" s="451" t="n"/>
      <c r="B234" s="451" t="n"/>
      <c r="C234" s="451" t="n"/>
      <c r="D234" s="441" t="n"/>
      <c r="E234" s="441" t="n"/>
      <c r="F234" s="441" t="n"/>
      <c r="G234" s="441" t="n"/>
      <c r="H234" s="441" t="n"/>
      <c r="I234" s="441" t="n"/>
      <c r="J234" s="441" t="n"/>
      <c r="K234" s="441" t="n"/>
      <c r="L234" s="441" t="n"/>
      <c r="M234" s="441" t="n"/>
      <c r="N234" s="441" t="n"/>
      <c r="O234" s="441" t="n"/>
      <c r="P234" s="441" t="n"/>
      <c r="Q234" s="608" t="n"/>
      <c r="R234" s="803" t="inlineStr">
        <is>
          <t>Gleichspannungswandlung</t>
        </is>
      </c>
      <c r="S234" s="778" t="inlineStr">
        <is>
          <t>[SYI_001_001_0088_003].html</t>
        </is>
      </c>
      <c r="T234" s="779" t="n">
        <v>2</v>
      </c>
      <c r="U234" s="779" t="n">
        <v>0</v>
      </c>
      <c r="V234" s="779" t="n">
        <v>0</v>
      </c>
      <c r="W234" s="779" t="n">
        <v>2</v>
      </c>
      <c r="X234" s="780" t="n">
        <v>0.001388888888888889</v>
      </c>
      <c r="Y234" s="780" t="n"/>
      <c r="Z234" s="43" t="n"/>
      <c r="AA234" s="43" t="n"/>
      <c r="AB234" s="266" t="n"/>
      <c r="AD234" s="223" t="n"/>
      <c r="AE234" s="43" t="n"/>
      <c r="AF234" s="43" t="n"/>
      <c r="AG234" s="43" t="n"/>
      <c r="AH234" s="43" t="n"/>
      <c r="AI234" s="43" t="n"/>
      <c r="AJ234" s="43" t="n"/>
      <c r="AK234" s="266" t="n"/>
      <c r="AL234" s="628">
        <f>EXACT(S234,AD234)</f>
        <v/>
      </c>
      <c r="AM234" s="43">
        <f>EXACT(T234,AE234)</f>
        <v/>
      </c>
      <c r="AN234" s="43">
        <f>EXACT(U234,AF234)</f>
        <v/>
      </c>
      <c r="AO234" s="43">
        <f>EXACT(V234,AG234)</f>
        <v/>
      </c>
      <c r="AP234" s="266">
        <f>EXACT(W234,AH234)</f>
        <v/>
      </c>
    </row>
    <row r="235">
      <c r="A235" s="451" t="n"/>
      <c r="B235" s="451" t="n"/>
      <c r="C235" s="451" t="n"/>
      <c r="D235" s="441" t="n"/>
      <c r="E235" s="441" t="n"/>
      <c r="F235" s="441" t="n"/>
      <c r="G235" s="441" t="n"/>
      <c r="H235" s="441" t="n"/>
      <c r="I235" s="441" t="n"/>
      <c r="J235" s="441" t="n"/>
      <c r="K235" s="441" t="n"/>
      <c r="L235" s="441" t="n"/>
      <c r="M235" s="441" t="n"/>
      <c r="N235" s="441" t="n"/>
      <c r="O235" s="441" t="n"/>
      <c r="P235" s="441" t="n"/>
      <c r="Q235" s="608" t="n"/>
      <c r="R235" s="803" t="inlineStr">
        <is>
          <t>Gleichspannungswandlung</t>
        </is>
      </c>
      <c r="S235" s="778" t="inlineStr">
        <is>
          <t>[SYI_001_001_0088_004].html</t>
        </is>
      </c>
      <c r="T235" s="779" t="n">
        <v>2</v>
      </c>
      <c r="U235" s="779" t="n">
        <v>0</v>
      </c>
      <c r="V235" s="779" t="n">
        <v>0</v>
      </c>
      <c r="W235" s="779" t="n">
        <v>2</v>
      </c>
      <c r="X235" s="780" t="n">
        <v>0.001469907407407407</v>
      </c>
      <c r="Y235" s="780" t="n"/>
      <c r="Z235" s="43" t="n"/>
      <c r="AA235" s="43" t="n"/>
      <c r="AB235" s="266" t="n"/>
      <c r="AD235" s="223" t="n"/>
      <c r="AE235" s="43" t="n"/>
      <c r="AF235" s="43" t="n"/>
      <c r="AG235" s="43" t="n"/>
      <c r="AH235" s="43" t="n"/>
      <c r="AI235" s="43" t="n"/>
      <c r="AJ235" s="43" t="n"/>
      <c r="AK235" s="266" t="n"/>
      <c r="AL235" s="628">
        <f>EXACT(S235,AD235)</f>
        <v/>
      </c>
      <c r="AM235" s="43">
        <f>EXACT(T235,AE235)</f>
        <v/>
      </c>
      <c r="AN235" s="43">
        <f>EXACT(U235,AF235)</f>
        <v/>
      </c>
      <c r="AO235" s="43">
        <f>EXACT(V235,AG235)</f>
        <v/>
      </c>
      <c r="AP235" s="266">
        <f>EXACT(W235,AH235)</f>
        <v/>
      </c>
    </row>
    <row r="236">
      <c r="A236" s="451" t="n"/>
      <c r="B236" s="451" t="n"/>
      <c r="C236" s="451" t="n"/>
      <c r="D236" s="441" t="n"/>
      <c r="E236" s="441" t="n"/>
      <c r="F236" s="441" t="n"/>
      <c r="G236" s="441" t="n"/>
      <c r="H236" s="441" t="n"/>
      <c r="I236" s="441" t="n"/>
      <c r="J236" s="441" t="n"/>
      <c r="K236" s="441" t="n"/>
      <c r="L236" s="441" t="n"/>
      <c r="M236" s="441" t="n"/>
      <c r="N236" s="441" t="n"/>
      <c r="O236" s="441" t="n"/>
      <c r="P236" s="441" t="n"/>
      <c r="Q236" s="608" t="n"/>
      <c r="R236" s="803" t="inlineStr">
        <is>
          <t>Gleichspannungswandlung</t>
        </is>
      </c>
      <c r="S236" s="778" t="inlineStr">
        <is>
          <t>[SYI_001_001_0088_005].html</t>
        </is>
      </c>
      <c r="T236" s="779" t="n">
        <v>2</v>
      </c>
      <c r="U236" s="779" t="n">
        <v>0</v>
      </c>
      <c r="V236" s="779" t="n">
        <v>0</v>
      </c>
      <c r="W236" s="779" t="n">
        <v>2</v>
      </c>
      <c r="X236" s="780" t="n">
        <v>0.003310185185185185</v>
      </c>
      <c r="Y236" s="780" t="n"/>
      <c r="Z236" s="43" t="n"/>
      <c r="AA236" s="43" t="n"/>
      <c r="AB236" s="266" t="n"/>
      <c r="AD236" s="223" t="n"/>
      <c r="AE236" s="43" t="n"/>
      <c r="AF236" s="43" t="n"/>
      <c r="AG236" s="43" t="n"/>
      <c r="AH236" s="43" t="n"/>
      <c r="AI236" s="43" t="n"/>
      <c r="AJ236" s="43" t="n"/>
      <c r="AK236" s="266" t="n"/>
      <c r="AL236" s="628">
        <f>EXACT(S236,AD236)</f>
        <v/>
      </c>
      <c r="AM236" s="43">
        <f>EXACT(T236,AE236)</f>
        <v/>
      </c>
      <c r="AN236" s="43">
        <f>EXACT(U236,AF236)</f>
        <v/>
      </c>
      <c r="AO236" s="43">
        <f>EXACT(V236,AG236)</f>
        <v/>
      </c>
      <c r="AP236" s="266">
        <f>EXACT(W236,AH236)</f>
        <v/>
      </c>
    </row>
    <row r="237">
      <c r="A237" s="451" t="n"/>
      <c r="B237" s="451" t="n"/>
      <c r="C237" s="451" t="n"/>
      <c r="D237" s="441" t="n"/>
      <c r="E237" s="441" t="n"/>
      <c r="F237" s="441" t="n"/>
      <c r="G237" s="441" t="n"/>
      <c r="H237" s="441" t="n"/>
      <c r="I237" s="441" t="n"/>
      <c r="J237" s="441" t="n"/>
      <c r="K237" s="441" t="n"/>
      <c r="L237" s="441" t="n"/>
      <c r="M237" s="441" t="n"/>
      <c r="N237" s="441" t="n"/>
      <c r="O237" s="441" t="n"/>
      <c r="P237" s="441" t="n"/>
      <c r="Q237" s="608" t="n"/>
      <c r="R237" s="803" t="inlineStr">
        <is>
          <t>Gleichspannungswandlung</t>
        </is>
      </c>
      <c r="S237" s="778" t="inlineStr">
        <is>
          <t>[SYI_001_001_0088_006].html</t>
        </is>
      </c>
      <c r="T237" s="779" t="n">
        <v>2</v>
      </c>
      <c r="U237" s="779" t="n">
        <v>0</v>
      </c>
      <c r="V237" s="779" t="n">
        <v>0</v>
      </c>
      <c r="W237" s="779" t="n">
        <v>2</v>
      </c>
      <c r="X237" s="780" t="n">
        <v>0.001377314814814815</v>
      </c>
      <c r="Y237" s="780" t="n"/>
      <c r="Z237" s="43" t="n"/>
      <c r="AA237" s="43" t="n"/>
      <c r="AB237" s="266" t="n"/>
      <c r="AD237" s="223" t="n"/>
      <c r="AE237" s="43" t="n"/>
      <c r="AF237" s="43" t="n"/>
      <c r="AG237" s="43" t="n"/>
      <c r="AH237" s="43" t="n"/>
      <c r="AI237" s="43" t="n"/>
      <c r="AJ237" s="43" t="n"/>
      <c r="AK237" s="266" t="n"/>
      <c r="AL237" s="628">
        <f>EXACT(S237,AD237)</f>
        <v/>
      </c>
      <c r="AM237" s="43">
        <f>EXACT(T237,AE237)</f>
        <v/>
      </c>
      <c r="AN237" s="43">
        <f>EXACT(U237,AF237)</f>
        <v/>
      </c>
      <c r="AO237" s="43">
        <f>EXACT(V237,AG237)</f>
        <v/>
      </c>
      <c r="AP237" s="266">
        <f>EXACT(W237,AH237)</f>
        <v/>
      </c>
    </row>
    <row r="238">
      <c r="A238" s="451" t="n"/>
      <c r="B238" s="451" t="n"/>
      <c r="C238" s="451" t="n"/>
      <c r="D238" s="441" t="n"/>
      <c r="E238" s="441" t="n"/>
      <c r="F238" s="441" t="n"/>
      <c r="G238" s="441" t="n"/>
      <c r="H238" s="441" t="n"/>
      <c r="I238" s="441" t="n"/>
      <c r="J238" s="441" t="n"/>
      <c r="K238" s="441" t="n"/>
      <c r="L238" s="441" t="n"/>
      <c r="M238" s="441" t="n"/>
      <c r="N238" s="441" t="n"/>
      <c r="O238" s="441" t="n"/>
      <c r="P238" s="441" t="n"/>
      <c r="Q238" s="608" t="n"/>
      <c r="R238" s="803" t="inlineStr">
        <is>
          <t>Gleichspannungswandlung</t>
        </is>
      </c>
      <c r="S238" s="778" t="inlineStr">
        <is>
          <t>[SYI_001_001_0088_007].html</t>
        </is>
      </c>
      <c r="T238" s="779" t="n">
        <v>7</v>
      </c>
      <c r="U238" s="779" t="n">
        <v>0</v>
      </c>
      <c r="V238" s="779" t="n">
        <v>0</v>
      </c>
      <c r="W238" s="779" t="n">
        <v>7</v>
      </c>
      <c r="X238" s="780" t="n">
        <v>0.006261574074074074</v>
      </c>
      <c r="Y238" s="780" t="n"/>
      <c r="Z238" s="43" t="n"/>
      <c r="AA238" s="43" t="n"/>
      <c r="AB238" s="266" t="n"/>
      <c r="AD238" s="223" t="n"/>
      <c r="AE238" s="43" t="n"/>
      <c r="AF238" s="43" t="n"/>
      <c r="AG238" s="43" t="n"/>
      <c r="AH238" s="43" t="n"/>
      <c r="AI238" s="43" t="n"/>
      <c r="AJ238" s="43" t="n"/>
      <c r="AK238" s="266" t="n"/>
      <c r="AL238" s="628">
        <f>EXACT(S238,AD238)</f>
        <v/>
      </c>
      <c r="AM238" s="43">
        <f>EXACT(T238,AE238)</f>
        <v/>
      </c>
      <c r="AN238" s="43">
        <f>EXACT(U238,AF238)</f>
        <v/>
      </c>
      <c r="AO238" s="43">
        <f>EXACT(V238,AG238)</f>
        <v/>
      </c>
      <c r="AP238" s="266">
        <f>EXACT(W238,AH238)</f>
        <v/>
      </c>
    </row>
    <row r="239">
      <c r="A239" s="451" t="n"/>
      <c r="B239" s="451" t="n"/>
      <c r="C239" s="451" t="n"/>
      <c r="D239" s="441" t="n"/>
      <c r="E239" s="441" t="n"/>
      <c r="F239" s="441" t="n"/>
      <c r="G239" s="441" t="n"/>
      <c r="H239" s="441" t="n"/>
      <c r="I239" s="441" t="n"/>
      <c r="J239" s="441" t="n"/>
      <c r="K239" s="441" t="n"/>
      <c r="L239" s="441" t="n"/>
      <c r="M239" s="441" t="n"/>
      <c r="N239" s="441" t="n"/>
      <c r="O239" s="441" t="n"/>
      <c r="P239" s="441" t="n"/>
      <c r="Q239" s="608" t="n"/>
      <c r="R239" s="803" t="inlineStr">
        <is>
          <t>Gleichspannungswandlung</t>
        </is>
      </c>
      <c r="S239" s="778" t="inlineStr">
        <is>
          <t>[SYI_001_001_0088_008].html</t>
        </is>
      </c>
      <c r="T239" s="779" t="n">
        <v>7</v>
      </c>
      <c r="U239" s="779" t="n">
        <v>0</v>
      </c>
      <c r="V239" s="779" t="n">
        <v>0</v>
      </c>
      <c r="W239" s="779" t="n">
        <v>7</v>
      </c>
      <c r="X239" s="780" t="n">
        <v>0.006307870370370371</v>
      </c>
      <c r="Y239" s="780" t="n"/>
      <c r="Z239" s="43" t="n"/>
      <c r="AA239" s="43" t="n"/>
      <c r="AB239" s="266" t="n"/>
      <c r="AD239" s="223" t="n"/>
      <c r="AE239" s="43" t="n"/>
      <c r="AF239" s="43" t="n"/>
      <c r="AG239" s="43" t="n"/>
      <c r="AH239" s="43" t="n"/>
      <c r="AI239" s="43" t="n"/>
      <c r="AJ239" s="43" t="n"/>
      <c r="AK239" s="266" t="n"/>
      <c r="AL239" s="628">
        <f>EXACT(S239,AD239)</f>
        <v/>
      </c>
      <c r="AM239" s="43">
        <f>EXACT(T239,AE239)</f>
        <v/>
      </c>
      <c r="AN239" s="43">
        <f>EXACT(U239,AF239)</f>
        <v/>
      </c>
      <c r="AO239" s="43">
        <f>EXACT(V239,AG239)</f>
        <v/>
      </c>
      <c r="AP239" s="266">
        <f>EXACT(W239,AH239)</f>
        <v/>
      </c>
    </row>
    <row r="240" ht="15" customHeight="1" thickBot="1">
      <c r="A240" s="451" t="n"/>
      <c r="B240" s="451" t="n"/>
      <c r="C240" s="451" t="n"/>
      <c r="D240" s="441" t="n"/>
      <c r="E240" s="441" t="n"/>
      <c r="F240" s="441" t="n"/>
      <c r="G240" s="441" t="n"/>
      <c r="H240" s="441" t="n"/>
      <c r="I240" s="441" t="n"/>
      <c r="J240" s="441" t="n"/>
      <c r="K240" s="441" t="n"/>
      <c r="L240" s="441" t="n"/>
      <c r="M240" s="441" t="n"/>
      <c r="N240" s="441" t="n"/>
      <c r="O240" s="441" t="n"/>
      <c r="P240" s="441" t="n"/>
      <c r="Q240" s="608" t="n"/>
      <c r="R240" s="804" t="inlineStr">
        <is>
          <t>Gleichspannungswandlung</t>
        </is>
      </c>
      <c r="S240" s="781" t="inlineStr">
        <is>
          <t>[SYI_001_001_0088_009].html</t>
        </is>
      </c>
      <c r="T240" s="782" t="n">
        <v>2</v>
      </c>
      <c r="U240" s="782" t="n">
        <v>0</v>
      </c>
      <c r="V240" s="782" t="n">
        <v>0</v>
      </c>
      <c r="W240" s="782" t="n">
        <v>2</v>
      </c>
      <c r="X240" s="783" t="n">
        <v>0.001354166666666667</v>
      </c>
      <c r="Y240" s="783" t="n"/>
      <c r="Z240" s="226" t="n"/>
      <c r="AA240" s="226" t="n"/>
      <c r="AB240" s="227" t="n"/>
      <c r="AD240" s="223" t="n"/>
      <c r="AE240" s="43" t="n"/>
      <c r="AF240" s="43" t="n"/>
      <c r="AG240" s="43" t="n"/>
      <c r="AH240" s="43" t="n"/>
      <c r="AI240" s="43" t="n"/>
      <c r="AJ240" s="43" t="n"/>
      <c r="AK240" s="266" t="n"/>
      <c r="AL240" s="628">
        <f>EXACT(S240,AD240)</f>
        <v/>
      </c>
      <c r="AM240" s="43">
        <f>EXACT(T240,AE240)</f>
        <v/>
      </c>
      <c r="AN240" s="43">
        <f>EXACT(U240,AF240)</f>
        <v/>
      </c>
      <c r="AO240" s="43">
        <f>EXACT(V240,AG240)</f>
        <v/>
      </c>
      <c r="AP240" s="266">
        <f>EXACT(W240,AH240)</f>
        <v/>
      </c>
    </row>
    <row r="241">
      <c r="A241" s="451" t="n"/>
      <c r="B241" s="451" t="n"/>
      <c r="C241" s="451" t="n"/>
      <c r="D241" s="441" t="n"/>
      <c r="E241" s="441" t="n"/>
      <c r="F241" s="441" t="n"/>
      <c r="G241" s="441" t="n"/>
      <c r="H241" s="441" t="n"/>
      <c r="I241" s="441" t="n"/>
      <c r="J241" s="441" t="n"/>
      <c r="K241" s="441" t="n"/>
      <c r="L241" s="441" t="n"/>
      <c r="M241" s="441" t="n"/>
      <c r="N241" s="441" t="n"/>
      <c r="O241" s="441" t="n"/>
      <c r="P241" s="441" t="n"/>
      <c r="Q241" s="608" t="n"/>
      <c r="R241" s="816" t="inlineStr">
        <is>
          <t>HV undervoltage</t>
        </is>
      </c>
      <c r="S241" s="775" t="inlineStr">
        <is>
          <t>[SYI_001_001_0054]Fault HV undervoltage.html</t>
        </is>
      </c>
      <c r="T241" s="776" t="n">
        <v>20</v>
      </c>
      <c r="U241" s="776" t="n">
        <v>0</v>
      </c>
      <c r="V241" s="776" t="n">
        <v>0</v>
      </c>
      <c r="W241" s="776" t="n">
        <v>20</v>
      </c>
      <c r="X241" s="777" t="n">
        <v>0.003657407407407407</v>
      </c>
      <c r="Y241" s="777" t="n"/>
      <c r="Z241" s="314" t="n"/>
      <c r="AA241" s="314" t="n"/>
      <c r="AB241" s="428" t="n"/>
      <c r="AD241" s="223" t="n"/>
      <c r="AE241" s="43" t="n"/>
      <c r="AF241" s="43" t="n"/>
      <c r="AG241" s="43" t="n"/>
      <c r="AH241" s="43" t="n"/>
      <c r="AI241" s="43" t="n"/>
      <c r="AJ241" s="43" t="n"/>
      <c r="AK241" s="266" t="n"/>
      <c r="AL241" s="628">
        <f>EXACT(S241,AD241)</f>
        <v/>
      </c>
      <c r="AM241" s="43">
        <f>EXACT(T241,AE241)</f>
        <v/>
      </c>
      <c r="AN241" s="43">
        <f>EXACT(U241,AF241)</f>
        <v/>
      </c>
      <c r="AO241" s="43">
        <f>EXACT(V241,AG241)</f>
        <v/>
      </c>
      <c r="AP241" s="266">
        <f>EXACT(W241,AH241)</f>
        <v/>
      </c>
    </row>
    <row r="242" ht="15" customHeight="1" thickBot="1">
      <c r="A242" s="451" t="n"/>
      <c r="B242" s="451" t="n"/>
      <c r="C242" s="451" t="n"/>
      <c r="D242" s="441" t="n"/>
      <c r="E242" s="441" t="n"/>
      <c r="F242" s="441" t="n"/>
      <c r="G242" s="441" t="n"/>
      <c r="H242" s="441" t="n"/>
      <c r="I242" s="441" t="n"/>
      <c r="J242" s="441" t="n"/>
      <c r="K242" s="441" t="n"/>
      <c r="L242" s="441" t="n"/>
      <c r="M242" s="441" t="n"/>
      <c r="N242" s="441" t="n"/>
      <c r="O242" s="441" t="n"/>
      <c r="P242" s="441" t="n"/>
      <c r="Q242" s="608" t="n"/>
      <c r="R242" s="804" t="inlineStr">
        <is>
          <t>HV undervoltage</t>
        </is>
      </c>
      <c r="S242" s="781" t="inlineStr">
        <is>
          <t>[SYI_001_001_0090].html</t>
        </is>
      </c>
      <c r="T242" s="782" t="n">
        <v>22</v>
      </c>
      <c r="U242" s="782" t="n">
        <v>0</v>
      </c>
      <c r="V242" s="782" t="n">
        <v>0</v>
      </c>
      <c r="W242" s="782" t="n">
        <v>22</v>
      </c>
      <c r="X242" s="783" t="n">
        <v>0.003356481481481482</v>
      </c>
      <c r="Y242" s="783" t="n"/>
      <c r="Z242" s="226" t="n"/>
      <c r="AA242" s="226" t="n"/>
      <c r="AB242" s="227" t="n"/>
      <c r="AD242" s="223" t="n"/>
      <c r="AE242" s="43" t="n"/>
      <c r="AF242" s="43" t="n"/>
      <c r="AG242" s="43" t="n"/>
      <c r="AH242" s="43" t="n"/>
      <c r="AI242" s="43" t="n"/>
      <c r="AJ242" s="43" t="n"/>
      <c r="AK242" s="266" t="n"/>
      <c r="AL242" s="628">
        <f>EXACT(S242,AD242)</f>
        <v/>
      </c>
      <c r="AM242" s="43">
        <f>EXACT(T242,AE242)</f>
        <v/>
      </c>
      <c r="AN242" s="43">
        <f>EXACT(U242,AF242)</f>
        <v/>
      </c>
      <c r="AO242" s="43">
        <f>EXACT(V242,AG242)</f>
        <v/>
      </c>
      <c r="AP242" s="266">
        <f>EXACT(W242,AH242)</f>
        <v/>
      </c>
    </row>
    <row r="243">
      <c r="A243" s="451" t="n"/>
      <c r="B243" s="451" t="n"/>
      <c r="C243" s="451" t="n"/>
      <c r="D243" s="441" t="n"/>
      <c r="E243" s="441" t="n"/>
      <c r="F243" s="441" t="n"/>
      <c r="G243" s="441" t="n"/>
      <c r="H243" s="441" t="n"/>
      <c r="I243" s="441" t="n"/>
      <c r="J243" s="441" t="n"/>
      <c r="K243" s="441" t="n"/>
      <c r="L243" s="441" t="n"/>
      <c r="M243" s="441" t="n"/>
      <c r="N243" s="441" t="n"/>
      <c r="O243" s="441" t="n"/>
      <c r="P243" s="441" t="n"/>
      <c r="Q243" s="608" t="n"/>
      <c r="R243" s="816" t="inlineStr">
        <is>
          <t>S5, WJ Temperature</t>
        </is>
      </c>
      <c r="S243" s="775" t="inlineStr">
        <is>
          <t>[SYI_001_001_0107_001].html</t>
        </is>
      </c>
      <c r="T243" s="776" t="n">
        <v>1</v>
      </c>
      <c r="U243" s="776" t="n">
        <v>0</v>
      </c>
      <c r="V243" s="776" t="n">
        <v>0</v>
      </c>
      <c r="W243" s="776" t="n">
        <v>1</v>
      </c>
      <c r="X243" s="785" t="n">
        <v>0.003634259259259259</v>
      </c>
      <c r="Y243" s="785" t="n"/>
      <c r="Z243" s="314" t="n"/>
      <c r="AA243" s="314" t="n"/>
      <c r="AB243" s="428" t="n"/>
      <c r="AD243" s="223" t="n"/>
      <c r="AE243" s="43" t="n"/>
      <c r="AF243" s="43" t="n"/>
      <c r="AG243" s="43" t="n"/>
      <c r="AH243" s="43" t="n"/>
      <c r="AI243" s="43" t="n"/>
      <c r="AJ243" s="43" t="n"/>
      <c r="AK243" s="266" t="n"/>
      <c r="AL243" s="628">
        <f>EXACT(S243,AD243)</f>
        <v/>
      </c>
      <c r="AM243" s="43">
        <f>EXACT(T243,AE243)</f>
        <v/>
      </c>
      <c r="AN243" s="43">
        <f>EXACT(U243,AF243)</f>
        <v/>
      </c>
      <c r="AO243" s="43">
        <f>EXACT(V243,AG243)</f>
        <v/>
      </c>
      <c r="AP243" s="266">
        <f>EXACT(W243,AH243)</f>
        <v/>
      </c>
    </row>
    <row r="244">
      <c r="A244" s="451" t="n"/>
      <c r="B244" s="451" t="n"/>
      <c r="C244" s="451" t="n"/>
      <c r="D244" s="441" t="n"/>
      <c r="E244" s="441" t="n"/>
      <c r="F244" s="441" t="n"/>
      <c r="G244" s="441" t="n"/>
      <c r="H244" s="441" t="n"/>
      <c r="I244" s="441" t="n"/>
      <c r="J244" s="441" t="n"/>
      <c r="K244" s="441" t="n"/>
      <c r="L244" s="441" t="n"/>
      <c r="M244" s="441" t="n"/>
      <c r="N244" s="441" t="n"/>
      <c r="O244" s="441" t="n"/>
      <c r="P244" s="441" t="n"/>
      <c r="Q244" s="608" t="n"/>
      <c r="R244" s="803" t="inlineStr">
        <is>
          <t>S5, WJ Temperature</t>
        </is>
      </c>
      <c r="S244" s="778" t="inlineStr">
        <is>
          <t>[SYI_001_001_0107_002].html</t>
        </is>
      </c>
      <c r="T244" s="779" t="n">
        <v>1</v>
      </c>
      <c r="U244" s="779" t="n">
        <v>0</v>
      </c>
      <c r="V244" s="779" t="n">
        <v>0</v>
      </c>
      <c r="W244" s="779" t="n">
        <v>1</v>
      </c>
      <c r="X244" s="790" t="n">
        <v>0.00449074074074074</v>
      </c>
      <c r="Y244" s="790" t="n"/>
      <c r="Z244" s="43" t="n"/>
      <c r="AA244" s="43" t="n"/>
      <c r="AB244" s="266" t="n"/>
      <c r="AD244" s="223" t="n"/>
      <c r="AE244" s="43" t="n"/>
      <c r="AF244" s="43" t="n"/>
      <c r="AG244" s="43" t="n"/>
      <c r="AH244" s="43" t="n"/>
      <c r="AI244" s="43" t="n"/>
      <c r="AJ244" s="43" t="n"/>
      <c r="AK244" s="266" t="n"/>
      <c r="AL244" s="628">
        <f>EXACT(S244,AD244)</f>
        <v/>
      </c>
      <c r="AM244" s="43">
        <f>EXACT(T244,AE244)</f>
        <v/>
      </c>
      <c r="AN244" s="43">
        <f>EXACT(U244,AF244)</f>
        <v/>
      </c>
      <c r="AO244" s="43">
        <f>EXACT(V244,AG244)</f>
        <v/>
      </c>
      <c r="AP244" s="266">
        <f>EXACT(W244,AH244)</f>
        <v/>
      </c>
    </row>
    <row r="245">
      <c r="A245" s="451" t="n"/>
      <c r="B245" s="451" t="n"/>
      <c r="C245" s="451" t="n"/>
      <c r="D245" s="441" t="n"/>
      <c r="E245" s="441" t="n"/>
      <c r="F245" s="441" t="n"/>
      <c r="G245" s="441" t="n"/>
      <c r="H245" s="441" t="n"/>
      <c r="I245" s="441" t="n"/>
      <c r="J245" s="441" t="n"/>
      <c r="K245" s="441" t="n"/>
      <c r="L245" s="441" t="n"/>
      <c r="M245" s="441" t="n"/>
      <c r="N245" s="441" t="n"/>
      <c r="O245" s="441" t="n"/>
      <c r="P245" s="441" t="n"/>
      <c r="Q245" s="608" t="n"/>
      <c r="R245" s="803" t="inlineStr">
        <is>
          <t>S5, WJ Temperature</t>
        </is>
      </c>
      <c r="S245" s="778" t="inlineStr">
        <is>
          <t>[SYI_001_001_0107_003].html</t>
        </is>
      </c>
      <c r="T245" s="779" t="n">
        <v>1</v>
      </c>
      <c r="U245" s="779" t="n">
        <v>0</v>
      </c>
      <c r="V245" s="779" t="n">
        <v>0</v>
      </c>
      <c r="W245" s="779" t="n">
        <v>1</v>
      </c>
      <c r="X245" s="790" t="n">
        <v>0.004502314814814815</v>
      </c>
      <c r="Y245" s="790" t="n"/>
      <c r="Z245" s="43" t="n"/>
      <c r="AA245" s="43" t="n"/>
      <c r="AB245" s="266" t="n"/>
      <c r="AD245" s="223" t="n"/>
      <c r="AE245" s="43" t="n"/>
      <c r="AF245" s="43" t="n"/>
      <c r="AG245" s="43" t="n"/>
      <c r="AH245" s="43" t="n"/>
      <c r="AI245" s="43" t="n"/>
      <c r="AJ245" s="43" t="n"/>
      <c r="AK245" s="266" t="n"/>
      <c r="AL245" s="628">
        <f>EXACT(S245,AD245)</f>
        <v/>
      </c>
      <c r="AM245" s="43">
        <f>EXACT(T245,AE245)</f>
        <v/>
      </c>
      <c r="AN245" s="43">
        <f>EXACT(U245,AF245)</f>
        <v/>
      </c>
      <c r="AO245" s="43">
        <f>EXACT(V245,AG245)</f>
        <v/>
      </c>
      <c r="AP245" s="266">
        <f>EXACT(W245,AH245)</f>
        <v/>
      </c>
    </row>
    <row r="246" ht="15" customHeight="1" thickBot="1">
      <c r="A246" s="451" t="n"/>
      <c r="B246" s="451" t="n"/>
      <c r="C246" s="451" t="n"/>
      <c r="D246" s="441" t="n"/>
      <c r="E246" s="441" t="n"/>
      <c r="F246" s="441" t="n"/>
      <c r="G246" s="441" t="n"/>
      <c r="H246" s="441" t="n"/>
      <c r="I246" s="441" t="n"/>
      <c r="J246" s="441" t="n"/>
      <c r="K246" s="441" t="n"/>
      <c r="L246" s="441" t="n"/>
      <c r="M246" s="441" t="n"/>
      <c r="N246" s="441" t="n"/>
      <c r="O246" s="441" t="n"/>
      <c r="P246" s="441" t="n"/>
      <c r="Q246" s="608" t="n"/>
      <c r="R246" s="804" t="inlineStr">
        <is>
          <t>S5, WJ Temperature</t>
        </is>
      </c>
      <c r="S246" s="781" t="inlineStr">
        <is>
          <t>[SYI_001_001_0107_004].html</t>
        </is>
      </c>
      <c r="T246" s="782" t="n">
        <v>1</v>
      </c>
      <c r="U246" s="782" t="n">
        <v>0</v>
      </c>
      <c r="V246" s="782" t="n">
        <v>0</v>
      </c>
      <c r="W246" s="782" t="n">
        <v>1</v>
      </c>
      <c r="X246" s="821" t="n">
        <v>0.004502314814814815</v>
      </c>
      <c r="Y246" s="821" t="n"/>
      <c r="Z246" s="226" t="n"/>
      <c r="AA246" s="226" t="n"/>
      <c r="AB246" s="227" t="n"/>
      <c r="AD246" s="223" t="n"/>
      <c r="AE246" s="43" t="n"/>
      <c r="AF246" s="43" t="n"/>
      <c r="AG246" s="43" t="n"/>
      <c r="AH246" s="43" t="n"/>
      <c r="AI246" s="43" t="n"/>
      <c r="AJ246" s="43" t="n"/>
      <c r="AK246" s="266" t="n"/>
      <c r="AL246" s="628">
        <f>EXACT(S246,AD246)</f>
        <v/>
      </c>
      <c r="AM246" s="43">
        <f>EXACT(T246,AE246)</f>
        <v/>
      </c>
      <c r="AN246" s="43">
        <f>EXACT(U246,AF246)</f>
        <v/>
      </c>
      <c r="AO246" s="43">
        <f>EXACT(V246,AG246)</f>
        <v/>
      </c>
      <c r="AP246" s="266">
        <f>EXACT(W246,AH246)</f>
        <v/>
      </c>
    </row>
    <row r="247">
      <c r="A247" s="451" t="n"/>
      <c r="B247" s="451" t="n"/>
      <c r="C247" s="451" t="n"/>
      <c r="D247" s="441" t="n"/>
      <c r="E247" s="441" t="n"/>
      <c r="F247" s="441" t="n"/>
      <c r="G247" s="441" t="n"/>
      <c r="H247" s="441" t="n"/>
      <c r="I247" s="441" t="n"/>
      <c r="J247" s="441" t="n"/>
      <c r="K247" s="441" t="n"/>
      <c r="L247" s="441" t="n"/>
      <c r="M247" s="441" t="n"/>
      <c r="N247" s="441" t="n"/>
      <c r="O247" s="441" t="n"/>
      <c r="P247" s="441" t="n"/>
      <c r="Q247" s="608" t="n"/>
      <c r="R247" s="816" t="inlineStr">
        <is>
          <t>DiagJobs</t>
        </is>
      </c>
      <c r="S247" s="784" t="inlineStr">
        <is>
          <t>[SYI_002_004_0001_001].html</t>
        </is>
      </c>
      <c r="T247" s="784" t="n">
        <v>3</v>
      </c>
      <c r="U247" s="784" t="n">
        <v>0</v>
      </c>
      <c r="V247" s="784" t="n">
        <v>0</v>
      </c>
      <c r="W247" s="784" t="n">
        <v>3</v>
      </c>
      <c r="X247" s="786" t="n">
        <v>0.0025</v>
      </c>
      <c r="Y247" s="786" t="n"/>
      <c r="Z247" s="314" t="n"/>
      <c r="AA247" s="314" t="n"/>
      <c r="AB247" s="428" t="n"/>
      <c r="AD247" s="223" t="n"/>
      <c r="AE247" s="43" t="n"/>
      <c r="AF247" s="43" t="n"/>
      <c r="AG247" s="43" t="n"/>
      <c r="AH247" s="43" t="n"/>
      <c r="AI247" s="43" t="n"/>
      <c r="AJ247" s="43" t="n"/>
      <c r="AK247" s="266" t="n"/>
      <c r="AL247" s="628">
        <f>EXACT(S247,AD247)</f>
        <v/>
      </c>
      <c r="AM247" s="43">
        <f>EXACT(T247,AE247)</f>
        <v/>
      </c>
      <c r="AN247" s="43">
        <f>EXACT(U247,AF247)</f>
        <v/>
      </c>
      <c r="AO247" s="43">
        <f>EXACT(V247,AG247)</f>
        <v/>
      </c>
      <c r="AP247" s="266">
        <f>EXACT(W247,AH247)</f>
        <v/>
      </c>
    </row>
    <row r="248">
      <c r="A248" s="451" t="n"/>
      <c r="B248" s="451" t="n"/>
      <c r="C248" s="451" t="n"/>
      <c r="D248" s="441" t="n"/>
      <c r="E248" s="441" t="n"/>
      <c r="F248" s="441" t="n"/>
      <c r="G248" s="441" t="n"/>
      <c r="H248" s="441" t="n"/>
      <c r="I248" s="441" t="n"/>
      <c r="J248" s="441" t="n"/>
      <c r="K248" s="441" t="n"/>
      <c r="L248" s="441" t="n"/>
      <c r="M248" s="441" t="n"/>
      <c r="N248" s="441" t="n"/>
      <c r="O248" s="441" t="n"/>
      <c r="P248" s="441" t="n"/>
      <c r="Q248" s="608" t="n"/>
      <c r="R248" s="803" t="inlineStr">
        <is>
          <t>DiagJobs</t>
        </is>
      </c>
      <c r="S248" s="787" t="inlineStr">
        <is>
          <t>[SYI_002_004_0001_002].html</t>
        </is>
      </c>
      <c r="T248" s="787" t="n">
        <v>1</v>
      </c>
      <c r="U248" s="787" t="n">
        <v>0</v>
      </c>
      <c r="V248" s="787" t="n">
        <v>0</v>
      </c>
      <c r="W248" s="787" t="n">
        <v>1</v>
      </c>
      <c r="X248" s="788" t="n">
        <v>0.0005324074074074074</v>
      </c>
      <c r="Y248" s="788" t="n"/>
      <c r="Z248" s="43" t="n"/>
      <c r="AA248" s="43" t="n"/>
      <c r="AB248" s="266" t="n"/>
      <c r="AD248" s="223" t="n"/>
      <c r="AE248" s="43" t="n"/>
      <c r="AF248" s="43" t="n"/>
      <c r="AG248" s="43" t="n"/>
      <c r="AH248" s="43" t="n"/>
      <c r="AI248" s="43" t="n"/>
      <c r="AJ248" s="43" t="n"/>
      <c r="AK248" s="266" t="n"/>
      <c r="AL248" s="628">
        <f>EXACT(S248,AD248)</f>
        <v/>
      </c>
      <c r="AM248" s="43">
        <f>EXACT(T248,AE248)</f>
        <v/>
      </c>
      <c r="AN248" s="43">
        <f>EXACT(U248,AF248)</f>
        <v/>
      </c>
      <c r="AO248" s="43">
        <f>EXACT(V248,AG248)</f>
        <v/>
      </c>
      <c r="AP248" s="266">
        <f>EXACT(W248,AH248)</f>
        <v/>
      </c>
    </row>
    <row r="249">
      <c r="A249" s="451" t="n"/>
      <c r="B249" s="451" t="n"/>
      <c r="C249" s="451" t="n"/>
      <c r="D249" s="441" t="n"/>
      <c r="E249" s="441" t="n"/>
      <c r="F249" s="441" t="n"/>
      <c r="G249" s="441" t="n"/>
      <c r="H249" s="441" t="n"/>
      <c r="I249" s="441" t="n"/>
      <c r="J249" s="441" t="n"/>
      <c r="K249" s="441" t="n"/>
      <c r="L249" s="441" t="n"/>
      <c r="M249" s="441" t="n"/>
      <c r="N249" s="441" t="n"/>
      <c r="O249" s="441" t="n"/>
      <c r="P249" s="441" t="n"/>
      <c r="Q249" s="608" t="n"/>
      <c r="R249" s="803" t="inlineStr">
        <is>
          <t>DiagJobs</t>
        </is>
      </c>
      <c r="S249" s="787" t="inlineStr">
        <is>
          <t>[SYI_002_004_0001_003].html</t>
        </is>
      </c>
      <c r="T249" s="787" t="n">
        <v>1</v>
      </c>
      <c r="U249" s="787" t="n">
        <v>0</v>
      </c>
      <c r="V249" s="787" t="n">
        <v>0</v>
      </c>
      <c r="W249" s="787" t="n">
        <v>1</v>
      </c>
      <c r="X249" s="788" t="n">
        <v>0.0005439814814814814</v>
      </c>
      <c r="Y249" s="788" t="n"/>
      <c r="Z249" s="43" t="n"/>
      <c r="AA249" s="43" t="n"/>
      <c r="AB249" s="266" t="n"/>
      <c r="AD249" s="223" t="n"/>
      <c r="AE249" s="43" t="n"/>
      <c r="AF249" s="43" t="n"/>
      <c r="AG249" s="43" t="n"/>
      <c r="AH249" s="43" t="n"/>
      <c r="AI249" s="43" t="n"/>
      <c r="AJ249" s="43" t="n"/>
      <c r="AK249" s="266" t="n"/>
      <c r="AL249" s="628">
        <f>EXACT(S249,AD249)</f>
        <v/>
      </c>
      <c r="AM249" s="43">
        <f>EXACT(T249,AE249)</f>
        <v/>
      </c>
      <c r="AN249" s="43">
        <f>EXACT(U249,AF249)</f>
        <v/>
      </c>
      <c r="AO249" s="43">
        <f>EXACT(V249,AG249)</f>
        <v/>
      </c>
      <c r="AP249" s="266">
        <f>EXACT(W249,AH249)</f>
        <v/>
      </c>
    </row>
    <row r="250">
      <c r="A250" s="451" t="n"/>
      <c r="B250" s="451" t="n"/>
      <c r="C250" s="451" t="n"/>
      <c r="D250" s="441" t="n"/>
      <c r="E250" s="441" t="n"/>
      <c r="F250" s="441" t="n"/>
      <c r="G250" s="441" t="n"/>
      <c r="H250" s="441" t="n"/>
      <c r="I250" s="441" t="n"/>
      <c r="J250" s="441" t="n"/>
      <c r="K250" s="441" t="n"/>
      <c r="L250" s="441" t="n"/>
      <c r="M250" s="441" t="n"/>
      <c r="N250" s="441" t="n"/>
      <c r="O250" s="441" t="n"/>
      <c r="P250" s="441" t="n"/>
      <c r="Q250" s="608" t="n"/>
      <c r="R250" s="803" t="inlineStr">
        <is>
          <t>DiagJobs</t>
        </is>
      </c>
      <c r="S250" s="787" t="inlineStr">
        <is>
          <t>[SYI_002_004_0001_004].html</t>
        </is>
      </c>
      <c r="T250" s="787" t="n">
        <v>2</v>
      </c>
      <c r="U250" s="787" t="n">
        <v>0</v>
      </c>
      <c r="V250" s="787" t="n">
        <v>0</v>
      </c>
      <c r="W250" s="787" t="n">
        <v>2</v>
      </c>
      <c r="X250" s="788" t="n">
        <v>0.002569444444444445</v>
      </c>
      <c r="Y250" s="788" t="n"/>
      <c r="Z250" s="43" t="n"/>
      <c r="AA250" s="43" t="n"/>
      <c r="AB250" s="266" t="n"/>
      <c r="AD250" s="223" t="n"/>
      <c r="AE250" s="43" t="n"/>
      <c r="AF250" s="43" t="n"/>
      <c r="AG250" s="43" t="n"/>
      <c r="AH250" s="43" t="n"/>
      <c r="AI250" s="43" t="n"/>
      <c r="AJ250" s="43" t="n"/>
      <c r="AK250" s="266" t="n"/>
      <c r="AL250" s="628">
        <f>EXACT(S250,AD250)</f>
        <v/>
      </c>
      <c r="AM250" s="43">
        <f>EXACT(T250,AE250)</f>
        <v/>
      </c>
      <c r="AN250" s="43">
        <f>EXACT(U250,AF250)</f>
        <v/>
      </c>
      <c r="AO250" s="43">
        <f>EXACT(V250,AG250)</f>
        <v/>
      </c>
      <c r="AP250" s="266">
        <f>EXACT(W250,AH250)</f>
        <v/>
      </c>
    </row>
    <row r="251">
      <c r="A251" s="451" t="n"/>
      <c r="B251" s="451" t="n"/>
      <c r="C251" s="451" t="n"/>
      <c r="D251" s="441" t="n"/>
      <c r="E251" s="441" t="n"/>
      <c r="F251" s="441" t="n"/>
      <c r="G251" s="441" t="n"/>
      <c r="H251" s="441" t="n"/>
      <c r="I251" s="441" t="n"/>
      <c r="J251" s="441" t="n"/>
      <c r="K251" s="441" t="n"/>
      <c r="L251" s="441" t="n"/>
      <c r="M251" s="441" t="n"/>
      <c r="N251" s="441" t="n"/>
      <c r="O251" s="441" t="n"/>
      <c r="P251" s="441" t="n"/>
      <c r="Q251" s="608" t="n"/>
      <c r="R251" s="803" t="inlineStr">
        <is>
          <t>DiagJobs</t>
        </is>
      </c>
      <c r="S251" s="787" t="inlineStr">
        <is>
          <t>[SYI_002_004_0001_005].html</t>
        </is>
      </c>
      <c r="T251" s="787" t="n">
        <v>1</v>
      </c>
      <c r="U251" s="787" t="n">
        <v>0</v>
      </c>
      <c r="V251" s="787" t="n">
        <v>0</v>
      </c>
      <c r="W251" s="787" t="n">
        <v>1</v>
      </c>
      <c r="X251" s="788" t="n">
        <v>0.000474537037037037</v>
      </c>
      <c r="Y251" s="788" t="n"/>
      <c r="Z251" s="43" t="n"/>
      <c r="AA251" s="43" t="n"/>
      <c r="AB251" s="266" t="n"/>
      <c r="AD251" s="223" t="n"/>
      <c r="AE251" s="43" t="n"/>
      <c r="AF251" s="43" t="n"/>
      <c r="AG251" s="43" t="n"/>
      <c r="AH251" s="43" t="n"/>
      <c r="AI251" s="43" t="n"/>
      <c r="AJ251" s="43" t="n"/>
      <c r="AK251" s="266" t="n"/>
      <c r="AL251" s="628">
        <f>EXACT(S251,AD251)</f>
        <v/>
      </c>
      <c r="AM251" s="43">
        <f>EXACT(T251,AE251)</f>
        <v/>
      </c>
      <c r="AN251" s="43">
        <f>EXACT(U251,AF251)</f>
        <v/>
      </c>
      <c r="AO251" s="43">
        <f>EXACT(V251,AG251)</f>
        <v/>
      </c>
      <c r="AP251" s="266">
        <f>EXACT(W251,AH251)</f>
        <v/>
      </c>
    </row>
    <row r="252">
      <c r="A252" s="451" t="n"/>
      <c r="B252" s="451" t="n"/>
      <c r="C252" s="451" t="n"/>
      <c r="D252" s="441" t="n"/>
      <c r="E252" s="441" t="n"/>
      <c r="F252" s="441" t="n"/>
      <c r="G252" s="441" t="n"/>
      <c r="H252" s="441" t="n"/>
      <c r="I252" s="441" t="n"/>
      <c r="J252" s="441" t="n"/>
      <c r="K252" s="441" t="n"/>
      <c r="L252" s="441" t="n"/>
      <c r="M252" s="441" t="n"/>
      <c r="N252" s="441" t="n"/>
      <c r="O252" s="441" t="n"/>
      <c r="P252" s="441" t="n"/>
      <c r="Q252" s="608" t="n"/>
      <c r="R252" s="803" t="inlineStr">
        <is>
          <t>DiagJobs</t>
        </is>
      </c>
      <c r="S252" s="787" t="inlineStr">
        <is>
          <t>[SYI_002_004_0001_006].html</t>
        </is>
      </c>
      <c r="T252" s="787" t="n">
        <v>3</v>
      </c>
      <c r="U252" s="787" t="n">
        <v>0</v>
      </c>
      <c r="V252" s="787" t="n">
        <v>0</v>
      </c>
      <c r="W252" s="787" t="n">
        <v>3</v>
      </c>
      <c r="X252" s="788" t="n">
        <v>0.002025462962962963</v>
      </c>
      <c r="Y252" s="788" t="n"/>
      <c r="Z252" s="43" t="n"/>
      <c r="AA252" s="43" t="n"/>
      <c r="AB252" s="266" t="n"/>
      <c r="AD252" s="223" t="n"/>
      <c r="AE252" s="43" t="n"/>
      <c r="AF252" s="43" t="n"/>
      <c r="AG252" s="43" t="n"/>
      <c r="AH252" s="43" t="n"/>
      <c r="AI252" s="43" t="n"/>
      <c r="AJ252" s="43" t="n"/>
      <c r="AK252" s="266" t="n"/>
      <c r="AL252" s="628">
        <f>EXACT(S252,AD252)</f>
        <v/>
      </c>
      <c r="AM252" s="43">
        <f>EXACT(T252,AE252)</f>
        <v/>
      </c>
      <c r="AN252" s="43">
        <f>EXACT(U252,AF252)</f>
        <v/>
      </c>
      <c r="AO252" s="43">
        <f>EXACT(V252,AG252)</f>
        <v/>
      </c>
      <c r="AP252" s="266">
        <f>EXACT(W252,AH252)</f>
        <v/>
      </c>
    </row>
    <row r="253">
      <c r="A253" s="451" t="n"/>
      <c r="B253" s="451" t="n"/>
      <c r="C253" s="451" t="n"/>
      <c r="D253" s="441" t="n"/>
      <c r="E253" s="441" t="n"/>
      <c r="F253" s="441" t="n"/>
      <c r="G253" s="441" t="n"/>
      <c r="H253" s="441" t="n"/>
      <c r="I253" s="441" t="n"/>
      <c r="J253" s="441" t="n"/>
      <c r="K253" s="441" t="n"/>
      <c r="L253" s="441" t="n"/>
      <c r="M253" s="441" t="n"/>
      <c r="N253" s="441" t="n"/>
      <c r="O253" s="441" t="n"/>
      <c r="P253" s="441" t="n"/>
      <c r="Q253" s="608" t="n"/>
      <c r="R253" s="803" t="inlineStr">
        <is>
          <t>DiagJobs</t>
        </is>
      </c>
      <c r="S253" s="787" t="inlineStr">
        <is>
          <t>[SYI_002_004_0001_007].html</t>
        </is>
      </c>
      <c r="T253" s="787" t="n">
        <v>3</v>
      </c>
      <c r="U253" s="787" t="n">
        <v>0</v>
      </c>
      <c r="V253" s="787" t="n">
        <v>0</v>
      </c>
      <c r="W253" s="787" t="n">
        <v>3</v>
      </c>
      <c r="X253" s="788" t="n">
        <v>0.002256944444444444</v>
      </c>
      <c r="Y253" s="788" t="n"/>
      <c r="Z253" s="43" t="n"/>
      <c r="AA253" s="43" t="n"/>
      <c r="AB253" s="266" t="n"/>
      <c r="AD253" s="223" t="n"/>
      <c r="AE253" s="43" t="n"/>
      <c r="AF253" s="43" t="n"/>
      <c r="AG253" s="43" t="n"/>
      <c r="AH253" s="43" t="n"/>
      <c r="AI253" s="43" t="n"/>
      <c r="AJ253" s="43" t="n"/>
      <c r="AK253" s="266" t="n"/>
      <c r="AL253" s="628">
        <f>EXACT(S253,AD253)</f>
        <v/>
      </c>
      <c r="AM253" s="43">
        <f>EXACT(T253,AE253)</f>
        <v/>
      </c>
      <c r="AN253" s="43">
        <f>EXACT(U253,AF253)</f>
        <v/>
      </c>
      <c r="AO253" s="43">
        <f>EXACT(V253,AG253)</f>
        <v/>
      </c>
      <c r="AP253" s="266">
        <f>EXACT(W253,AH253)</f>
        <v/>
      </c>
    </row>
    <row r="254">
      <c r="A254" s="451" t="n"/>
      <c r="B254" s="451" t="n"/>
      <c r="C254" s="451" t="n"/>
      <c r="D254" s="441" t="n"/>
      <c r="E254" s="441" t="n"/>
      <c r="F254" s="441" t="n"/>
      <c r="G254" s="441" t="n"/>
      <c r="H254" s="441" t="n"/>
      <c r="I254" s="441" t="n"/>
      <c r="J254" s="441" t="n"/>
      <c r="K254" s="441" t="n"/>
      <c r="L254" s="441" t="n"/>
      <c r="M254" s="441" t="n"/>
      <c r="N254" s="441" t="n"/>
      <c r="O254" s="441" t="n"/>
      <c r="P254" s="441" t="n"/>
      <c r="Q254" s="608" t="n"/>
      <c r="R254" s="803" t="inlineStr">
        <is>
          <t>DiagJobs</t>
        </is>
      </c>
      <c r="S254" s="787" t="inlineStr">
        <is>
          <t>[SYI_002_004_0001_008].html</t>
        </is>
      </c>
      <c r="T254" s="787" t="n">
        <v>1</v>
      </c>
      <c r="U254" s="787" t="n">
        <v>0</v>
      </c>
      <c r="V254" s="787" t="n">
        <v>0</v>
      </c>
      <c r="W254" s="787" t="n">
        <v>1</v>
      </c>
      <c r="X254" s="788" t="n">
        <v>0.0007523148148148148</v>
      </c>
      <c r="Y254" s="788" t="n"/>
      <c r="Z254" s="43" t="n"/>
      <c r="AA254" s="43" t="n"/>
      <c r="AB254" s="266" t="n"/>
      <c r="AD254" s="223" t="n"/>
      <c r="AE254" s="43" t="n"/>
      <c r="AF254" s="43" t="n"/>
      <c r="AG254" s="43" t="n"/>
      <c r="AH254" s="43" t="n"/>
      <c r="AI254" s="43" t="n"/>
      <c r="AJ254" s="43" t="n"/>
      <c r="AK254" s="266" t="n"/>
      <c r="AL254" s="628">
        <f>EXACT(S254,AD254)</f>
        <v/>
      </c>
      <c r="AM254" s="43">
        <f>EXACT(T254,AE254)</f>
        <v/>
      </c>
      <c r="AN254" s="43">
        <f>EXACT(U254,AF254)</f>
        <v/>
      </c>
      <c r="AO254" s="43">
        <f>EXACT(V254,AG254)</f>
        <v/>
      </c>
      <c r="AP254" s="266">
        <f>EXACT(W254,AH254)</f>
        <v/>
      </c>
    </row>
    <row r="255">
      <c r="A255" s="451" t="n"/>
      <c r="B255" s="451" t="n"/>
      <c r="C255" s="451" t="n"/>
      <c r="D255" s="441" t="n"/>
      <c r="E255" s="441" t="n"/>
      <c r="F255" s="441" t="n"/>
      <c r="G255" s="441" t="n"/>
      <c r="H255" s="441" t="n"/>
      <c r="I255" s="441" t="n"/>
      <c r="J255" s="441" t="n"/>
      <c r="K255" s="441" t="n"/>
      <c r="L255" s="441" t="n"/>
      <c r="M255" s="441" t="n"/>
      <c r="N255" s="441" t="n"/>
      <c r="O255" s="441" t="n"/>
      <c r="P255" s="441" t="n"/>
      <c r="Q255" s="608" t="n"/>
      <c r="R255" s="803" t="inlineStr">
        <is>
          <t>DiagJobs</t>
        </is>
      </c>
      <c r="S255" s="787" t="inlineStr">
        <is>
          <t>[SYI_002_004_0001_009].html</t>
        </is>
      </c>
      <c r="T255" s="787" t="n">
        <v>2</v>
      </c>
      <c r="U255" s="787" t="n">
        <v>0</v>
      </c>
      <c r="V255" s="787" t="n">
        <v>0</v>
      </c>
      <c r="W255" s="787" t="n">
        <v>2</v>
      </c>
      <c r="X255" s="788" t="n">
        <v>0.001273148148148148</v>
      </c>
      <c r="Y255" s="788" t="n"/>
      <c r="Z255" s="43" t="n"/>
      <c r="AA255" s="43" t="n"/>
      <c r="AB255" s="266" t="n"/>
      <c r="AD255" s="223" t="n"/>
      <c r="AE255" s="43" t="n"/>
      <c r="AF255" s="43" t="n"/>
      <c r="AG255" s="43" t="n"/>
      <c r="AH255" s="43" t="n"/>
      <c r="AI255" s="43" t="n"/>
      <c r="AJ255" s="43" t="n"/>
      <c r="AK255" s="266" t="n"/>
      <c r="AL255" s="628">
        <f>EXACT(S255,AD255)</f>
        <v/>
      </c>
      <c r="AM255" s="43">
        <f>EXACT(T255,AE255)</f>
        <v/>
      </c>
      <c r="AN255" s="43">
        <f>EXACT(U255,AF255)</f>
        <v/>
      </c>
      <c r="AO255" s="43">
        <f>EXACT(V255,AG255)</f>
        <v/>
      </c>
      <c r="AP255" s="266">
        <f>EXACT(W255,AH255)</f>
        <v/>
      </c>
    </row>
    <row r="256">
      <c r="A256" s="451" t="n"/>
      <c r="B256" s="451" t="n"/>
      <c r="C256" s="451" t="n"/>
      <c r="D256" s="441" t="n"/>
      <c r="E256" s="441" t="n"/>
      <c r="F256" s="441" t="n"/>
      <c r="G256" s="441" t="n"/>
      <c r="H256" s="441" t="n"/>
      <c r="I256" s="441" t="n"/>
      <c r="J256" s="441" t="n"/>
      <c r="K256" s="441" t="n"/>
      <c r="L256" s="441" t="n"/>
      <c r="M256" s="441" t="n"/>
      <c r="N256" s="441" t="n"/>
      <c r="O256" s="441" t="n"/>
      <c r="P256" s="441" t="n"/>
      <c r="Q256" s="608" t="n"/>
      <c r="R256" s="803" t="inlineStr">
        <is>
          <t>DiagJobs</t>
        </is>
      </c>
      <c r="S256" s="787" t="inlineStr">
        <is>
          <t>[SYI_002_004_0001_010].html</t>
        </is>
      </c>
      <c r="T256" s="787" t="n">
        <v>2</v>
      </c>
      <c r="U256" s="787" t="n">
        <v>0</v>
      </c>
      <c r="V256" s="787" t="n">
        <v>0</v>
      </c>
      <c r="W256" s="787" t="n">
        <v>2</v>
      </c>
      <c r="X256" s="788" t="n">
        <v>0.001273148148148148</v>
      </c>
      <c r="Y256" s="788" t="n"/>
      <c r="Z256" s="43" t="n"/>
      <c r="AA256" s="43" t="n"/>
      <c r="AB256" s="266" t="n"/>
      <c r="AD256" s="223" t="n"/>
      <c r="AE256" s="43" t="n"/>
      <c r="AF256" s="43" t="n"/>
      <c r="AG256" s="43" t="n"/>
      <c r="AH256" s="43" t="n"/>
      <c r="AI256" s="43" t="n"/>
      <c r="AJ256" s="43" t="n"/>
      <c r="AK256" s="266" t="n"/>
      <c r="AL256" s="628">
        <f>EXACT(S256,AD256)</f>
        <v/>
      </c>
      <c r="AM256" s="43">
        <f>EXACT(T256,AE256)</f>
        <v/>
      </c>
      <c r="AN256" s="43">
        <f>EXACT(U256,AF256)</f>
        <v/>
      </c>
      <c r="AO256" s="43">
        <f>EXACT(V256,AG256)</f>
        <v/>
      </c>
      <c r="AP256" s="266">
        <f>EXACT(W256,AH256)</f>
        <v/>
      </c>
    </row>
    <row r="257">
      <c r="A257" s="451" t="n"/>
      <c r="B257" s="451" t="n"/>
      <c r="C257" s="451" t="n"/>
      <c r="D257" s="441" t="n"/>
      <c r="E257" s="441" t="n"/>
      <c r="F257" s="441" t="n"/>
      <c r="G257" s="441" t="n"/>
      <c r="H257" s="441" t="n"/>
      <c r="I257" s="441" t="n"/>
      <c r="J257" s="441" t="n"/>
      <c r="K257" s="441" t="n"/>
      <c r="L257" s="441" t="n"/>
      <c r="M257" s="441" t="n"/>
      <c r="N257" s="441" t="n"/>
      <c r="O257" s="441" t="n"/>
      <c r="P257" s="441" t="n"/>
      <c r="Q257" s="608" t="n"/>
      <c r="R257" s="803" t="inlineStr">
        <is>
          <t>DiagJobs</t>
        </is>
      </c>
      <c r="S257" s="787" t="inlineStr">
        <is>
          <t>[SYI_002_004_0001_011].html</t>
        </is>
      </c>
      <c r="T257" s="787" t="n">
        <v>3</v>
      </c>
      <c r="U257" s="787" t="n">
        <v>0</v>
      </c>
      <c r="V257" s="787" t="n">
        <v>0</v>
      </c>
      <c r="W257" s="787" t="n">
        <v>3</v>
      </c>
      <c r="X257" s="788" t="n">
        <v>0.002326388888888889</v>
      </c>
      <c r="Y257" s="788" t="n"/>
      <c r="Z257" s="43" t="n"/>
      <c r="AA257" s="43" t="n"/>
      <c r="AB257" s="266" t="n"/>
      <c r="AD257" s="223" t="n"/>
      <c r="AE257" s="43" t="n"/>
      <c r="AF257" s="43" t="n"/>
      <c r="AG257" s="43" t="n"/>
      <c r="AH257" s="43" t="n"/>
      <c r="AI257" s="43" t="n"/>
      <c r="AJ257" s="43" t="n"/>
      <c r="AK257" s="266" t="n"/>
      <c r="AL257" s="628">
        <f>EXACT(S257,AD257)</f>
        <v/>
      </c>
      <c r="AM257" s="43">
        <f>EXACT(T257,AE257)</f>
        <v/>
      </c>
      <c r="AN257" s="43">
        <f>EXACT(U257,AF257)</f>
        <v/>
      </c>
      <c r="AO257" s="43">
        <f>EXACT(V257,AG257)</f>
        <v/>
      </c>
      <c r="AP257" s="266">
        <f>EXACT(W257,AH257)</f>
        <v/>
      </c>
    </row>
    <row r="258">
      <c r="A258" s="451" t="n"/>
      <c r="B258" s="451" t="n"/>
      <c r="C258" s="451" t="n"/>
      <c r="D258" s="441" t="n"/>
      <c r="E258" s="441" t="n"/>
      <c r="F258" s="441" t="n"/>
      <c r="G258" s="441" t="n"/>
      <c r="H258" s="441" t="n"/>
      <c r="I258" s="441" t="n"/>
      <c r="J258" s="441" t="n"/>
      <c r="K258" s="441" t="n"/>
      <c r="L258" s="441" t="n"/>
      <c r="M258" s="441" t="n"/>
      <c r="N258" s="441" t="n"/>
      <c r="O258" s="441" t="n"/>
      <c r="P258" s="441" t="n"/>
      <c r="Q258" s="608" t="n"/>
      <c r="R258" s="803" t="inlineStr">
        <is>
          <t>DiagJobs</t>
        </is>
      </c>
      <c r="S258" s="787" t="inlineStr">
        <is>
          <t>[SYI_002_004_0001_012].html</t>
        </is>
      </c>
      <c r="T258" s="787" t="n">
        <v>3</v>
      </c>
      <c r="U258" s="787" t="n">
        <v>0</v>
      </c>
      <c r="V258" s="787" t="n">
        <v>0</v>
      </c>
      <c r="W258" s="787" t="n">
        <v>3</v>
      </c>
      <c r="X258" s="788" t="n">
        <v>0.002291666666666667</v>
      </c>
      <c r="Y258" s="788" t="n"/>
      <c r="Z258" s="43" t="n"/>
      <c r="AA258" s="43" t="n"/>
      <c r="AB258" s="266" t="n"/>
      <c r="AD258" s="223" t="n"/>
      <c r="AE258" s="43" t="n"/>
      <c r="AF258" s="43" t="n"/>
      <c r="AG258" s="43" t="n"/>
      <c r="AH258" s="43" t="n"/>
      <c r="AI258" s="43" t="n"/>
      <c r="AJ258" s="43" t="n"/>
      <c r="AK258" s="266" t="n"/>
      <c r="AL258" s="628">
        <f>EXACT(S258,AD258)</f>
        <v/>
      </c>
      <c r="AM258" s="43">
        <f>EXACT(T258,AE258)</f>
        <v/>
      </c>
      <c r="AN258" s="43">
        <f>EXACT(U258,AF258)</f>
        <v/>
      </c>
      <c r="AO258" s="43">
        <f>EXACT(V258,AG258)</f>
        <v/>
      </c>
      <c r="AP258" s="266">
        <f>EXACT(W258,AH258)</f>
        <v/>
      </c>
    </row>
    <row r="259">
      <c r="A259" s="451" t="n"/>
      <c r="B259" s="451" t="n"/>
      <c r="C259" s="451" t="n"/>
      <c r="D259" s="441" t="n"/>
      <c r="E259" s="441" t="n"/>
      <c r="F259" s="441" t="n"/>
      <c r="G259" s="441" t="n"/>
      <c r="H259" s="441" t="n"/>
      <c r="I259" s="441" t="n"/>
      <c r="J259" s="441" t="n"/>
      <c r="K259" s="441" t="n"/>
      <c r="L259" s="441" t="n"/>
      <c r="M259" s="441" t="n"/>
      <c r="N259" s="441" t="n"/>
      <c r="O259" s="441" t="n"/>
      <c r="P259" s="441" t="n"/>
      <c r="Q259" s="608" t="n"/>
      <c r="R259" s="803" t="inlineStr">
        <is>
          <t>DiagJobs</t>
        </is>
      </c>
      <c r="S259" s="787" t="inlineStr">
        <is>
          <t>[SYI_002_004_0001_013].html</t>
        </is>
      </c>
      <c r="T259" s="787" t="n">
        <v>3</v>
      </c>
      <c r="U259" s="787" t="n">
        <v>0</v>
      </c>
      <c r="V259" s="787" t="n">
        <v>0</v>
      </c>
      <c r="W259" s="787" t="n">
        <v>3</v>
      </c>
      <c r="X259" s="788" t="n">
        <v>0.002106481481481481</v>
      </c>
      <c r="Y259" s="788" t="n"/>
      <c r="Z259" s="43" t="n"/>
      <c r="AA259" s="43" t="n"/>
      <c r="AB259" s="266" t="n"/>
      <c r="AD259" s="223" t="n"/>
      <c r="AE259" s="43" t="n"/>
      <c r="AF259" s="43" t="n"/>
      <c r="AG259" s="43" t="n"/>
      <c r="AH259" s="43" t="n"/>
      <c r="AI259" s="43" t="n"/>
      <c r="AJ259" s="43" t="n"/>
      <c r="AK259" s="266" t="n"/>
      <c r="AL259" s="628">
        <f>EXACT(S259,AD259)</f>
        <v/>
      </c>
      <c r="AM259" s="43">
        <f>EXACT(T259,AE259)</f>
        <v/>
      </c>
      <c r="AN259" s="43">
        <f>EXACT(U259,AF259)</f>
        <v/>
      </c>
      <c r="AO259" s="43">
        <f>EXACT(V259,AG259)</f>
        <v/>
      </c>
      <c r="AP259" s="266">
        <f>EXACT(W259,AH259)</f>
        <v/>
      </c>
    </row>
    <row r="260">
      <c r="A260" s="451" t="n"/>
      <c r="B260" s="451" t="n"/>
      <c r="C260" s="451" t="n"/>
      <c r="D260" s="441" t="n"/>
      <c r="E260" s="441" t="n"/>
      <c r="F260" s="441" t="n"/>
      <c r="G260" s="441" t="n"/>
      <c r="H260" s="441" t="n"/>
      <c r="I260" s="441" t="n"/>
      <c r="J260" s="441" t="n"/>
      <c r="K260" s="441" t="n"/>
      <c r="L260" s="441" t="n"/>
      <c r="M260" s="441" t="n"/>
      <c r="N260" s="441" t="n"/>
      <c r="O260" s="441" t="n"/>
      <c r="P260" s="441" t="n"/>
      <c r="Q260" s="608" t="n"/>
      <c r="R260" s="803" t="inlineStr">
        <is>
          <t>DiagJobs</t>
        </is>
      </c>
      <c r="S260" s="787" t="inlineStr">
        <is>
          <t>[SYI_002_004_0001_014].html</t>
        </is>
      </c>
      <c r="T260" s="787" t="n">
        <v>3</v>
      </c>
      <c r="U260" s="787" t="n">
        <v>0</v>
      </c>
      <c r="V260" s="787" t="n">
        <v>0</v>
      </c>
      <c r="W260" s="787" t="n">
        <v>3</v>
      </c>
      <c r="X260" s="788" t="n">
        <v>0.002013888888888889</v>
      </c>
      <c r="Y260" s="788" t="n"/>
      <c r="Z260" s="43" t="n"/>
      <c r="AA260" s="43" t="n"/>
      <c r="AB260" s="266" t="n"/>
      <c r="AD260" s="223" t="n"/>
      <c r="AE260" s="43" t="n"/>
      <c r="AF260" s="43" t="n"/>
      <c r="AG260" s="43" t="n"/>
      <c r="AH260" s="43" t="n"/>
      <c r="AI260" s="43" t="n"/>
      <c r="AJ260" s="43" t="n"/>
      <c r="AK260" s="266" t="n"/>
      <c r="AL260" s="628">
        <f>EXACT(S260,AD260)</f>
        <v/>
      </c>
      <c r="AM260" s="43">
        <f>EXACT(T260,AE260)</f>
        <v/>
      </c>
      <c r="AN260" s="43">
        <f>EXACT(U260,AF260)</f>
        <v/>
      </c>
      <c r="AO260" s="43">
        <f>EXACT(V260,AG260)</f>
        <v/>
      </c>
      <c r="AP260" s="266">
        <f>EXACT(W260,AH260)</f>
        <v/>
      </c>
    </row>
    <row r="261">
      <c r="A261" s="451" t="n"/>
      <c r="B261" s="451" t="n"/>
      <c r="C261" s="451" t="n"/>
      <c r="D261" s="441" t="n"/>
      <c r="E261" s="441" t="n"/>
      <c r="F261" s="441" t="n"/>
      <c r="G261" s="441" t="n"/>
      <c r="H261" s="441" t="n"/>
      <c r="I261" s="441" t="n"/>
      <c r="J261" s="441" t="n"/>
      <c r="K261" s="441" t="n"/>
      <c r="L261" s="441" t="n"/>
      <c r="M261" s="441" t="n"/>
      <c r="N261" s="441" t="n"/>
      <c r="O261" s="441" t="n"/>
      <c r="P261" s="441" t="n"/>
      <c r="Q261" s="608" t="n"/>
      <c r="R261" s="803" t="inlineStr">
        <is>
          <t>DiagJobs</t>
        </is>
      </c>
      <c r="S261" s="787" t="inlineStr">
        <is>
          <t>[SYI_002_004_0001_015].html</t>
        </is>
      </c>
      <c r="T261" s="787" t="n">
        <v>3</v>
      </c>
      <c r="U261" s="787" t="n">
        <v>0</v>
      </c>
      <c r="V261" s="787" t="n">
        <v>0</v>
      </c>
      <c r="W261" s="787" t="n">
        <v>3</v>
      </c>
      <c r="X261" s="788" t="n">
        <v>0.001956018518518518</v>
      </c>
      <c r="Y261" s="788" t="n"/>
      <c r="Z261" s="43" t="n"/>
      <c r="AA261" s="43" t="n"/>
      <c r="AB261" s="266" t="n"/>
      <c r="AD261" s="223" t="n"/>
      <c r="AE261" s="43" t="n"/>
      <c r="AF261" s="43" t="n"/>
      <c r="AG261" s="43" t="n"/>
      <c r="AH261" s="43" t="n"/>
      <c r="AI261" s="43" t="n"/>
      <c r="AJ261" s="43" t="n"/>
      <c r="AK261" s="266" t="n"/>
      <c r="AL261" s="628">
        <f>EXACT(S261,AD261)</f>
        <v/>
      </c>
      <c r="AM261" s="43">
        <f>EXACT(T261,AE261)</f>
        <v/>
      </c>
      <c r="AN261" s="43">
        <f>EXACT(U261,AF261)</f>
        <v/>
      </c>
      <c r="AO261" s="43">
        <f>EXACT(V261,AG261)</f>
        <v/>
      </c>
      <c r="AP261" s="266">
        <f>EXACT(W261,AH261)</f>
        <v/>
      </c>
    </row>
    <row r="262">
      <c r="A262" s="451" t="n"/>
      <c r="B262" s="451" t="n"/>
      <c r="C262" s="451" t="n"/>
      <c r="D262" s="441" t="n"/>
      <c r="E262" s="441" t="n"/>
      <c r="F262" s="441" t="n"/>
      <c r="G262" s="441" t="n"/>
      <c r="H262" s="441" t="n"/>
      <c r="I262" s="441" t="n"/>
      <c r="J262" s="441" t="n"/>
      <c r="K262" s="441" t="n"/>
      <c r="L262" s="441" t="n"/>
      <c r="M262" s="441" t="n"/>
      <c r="N262" s="441" t="n"/>
      <c r="O262" s="441" t="n"/>
      <c r="P262" s="441" t="n"/>
      <c r="Q262" s="608" t="n"/>
      <c r="R262" s="803" t="inlineStr">
        <is>
          <t>DiagJobs</t>
        </is>
      </c>
      <c r="S262" s="787" t="inlineStr">
        <is>
          <t>[SYI_002_004_0001_016].html</t>
        </is>
      </c>
      <c r="T262" s="787" t="n">
        <v>3</v>
      </c>
      <c r="U262" s="787" t="n">
        <v>0</v>
      </c>
      <c r="V262" s="787" t="n">
        <v>0</v>
      </c>
      <c r="W262" s="787" t="n">
        <v>3</v>
      </c>
      <c r="X262" s="788" t="n">
        <v>0.002048611111111111</v>
      </c>
      <c r="Y262" s="788" t="n"/>
      <c r="Z262" s="43" t="n"/>
      <c r="AA262" s="43" t="n"/>
      <c r="AB262" s="266" t="n"/>
      <c r="AD262" s="223" t="n"/>
      <c r="AE262" s="43" t="n"/>
      <c r="AF262" s="43" t="n"/>
      <c r="AG262" s="43" t="n"/>
      <c r="AH262" s="43" t="n"/>
      <c r="AI262" s="43" t="n"/>
      <c r="AJ262" s="43" t="n"/>
      <c r="AK262" s="266" t="n"/>
      <c r="AL262" s="628">
        <f>EXACT(S262,AD262)</f>
        <v/>
      </c>
      <c r="AM262" s="43">
        <f>EXACT(T262,AE262)</f>
        <v/>
      </c>
      <c r="AN262" s="43">
        <f>EXACT(U262,AF262)</f>
        <v/>
      </c>
      <c r="AO262" s="43">
        <f>EXACT(V262,AG262)</f>
        <v/>
      </c>
      <c r="AP262" s="266">
        <f>EXACT(W262,AH262)</f>
        <v/>
      </c>
    </row>
    <row r="263">
      <c r="A263" s="451" t="n"/>
      <c r="B263" s="451" t="n"/>
      <c r="C263" s="451" t="n"/>
      <c r="D263" s="441" t="n"/>
      <c r="E263" s="441" t="n"/>
      <c r="F263" s="441" t="n"/>
      <c r="G263" s="441" t="n"/>
      <c r="H263" s="441" t="n"/>
      <c r="I263" s="441" t="n"/>
      <c r="J263" s="441" t="n"/>
      <c r="K263" s="441" t="n"/>
      <c r="L263" s="441" t="n"/>
      <c r="M263" s="441" t="n"/>
      <c r="N263" s="441" t="n"/>
      <c r="O263" s="441" t="n"/>
      <c r="P263" s="441" t="n"/>
      <c r="Q263" s="608" t="n"/>
      <c r="R263" s="803" t="inlineStr">
        <is>
          <t>DiagJobs</t>
        </is>
      </c>
      <c r="S263" s="787" t="inlineStr">
        <is>
          <t>[SYI_002_004_0001_017].html</t>
        </is>
      </c>
      <c r="T263" s="787" t="n">
        <v>3</v>
      </c>
      <c r="U263" s="787" t="n">
        <v>0</v>
      </c>
      <c r="V263" s="787" t="n">
        <v>0</v>
      </c>
      <c r="W263" s="787" t="n">
        <v>3</v>
      </c>
      <c r="X263" s="788" t="n">
        <v>0.002395833333333333</v>
      </c>
      <c r="Y263" s="788" t="n"/>
      <c r="Z263" s="43" t="n"/>
      <c r="AA263" s="43" t="n"/>
      <c r="AB263" s="266" t="n"/>
      <c r="AD263" s="223" t="n"/>
      <c r="AE263" s="43" t="n"/>
      <c r="AF263" s="43" t="n"/>
      <c r="AG263" s="43" t="n"/>
      <c r="AH263" s="43" t="n"/>
      <c r="AI263" s="43" t="n"/>
      <c r="AJ263" s="43" t="n"/>
      <c r="AK263" s="266" t="n"/>
      <c r="AL263" s="628">
        <f>EXACT(S263,AD263)</f>
        <v/>
      </c>
      <c r="AM263" s="43">
        <f>EXACT(T263,AE263)</f>
        <v/>
      </c>
      <c r="AN263" s="43">
        <f>EXACT(U263,AF263)</f>
        <v/>
      </c>
      <c r="AO263" s="43">
        <f>EXACT(V263,AG263)</f>
        <v/>
      </c>
      <c r="AP263" s="266">
        <f>EXACT(W263,AH263)</f>
        <v/>
      </c>
    </row>
    <row r="264">
      <c r="A264" s="451" t="n"/>
      <c r="B264" s="451" t="n"/>
      <c r="C264" s="451" t="n"/>
      <c r="D264" s="441" t="n"/>
      <c r="E264" s="441" t="n"/>
      <c r="F264" s="441" t="n"/>
      <c r="G264" s="441" t="n"/>
      <c r="H264" s="441" t="n"/>
      <c r="I264" s="441" t="n"/>
      <c r="J264" s="441" t="n"/>
      <c r="K264" s="441" t="n"/>
      <c r="L264" s="441" t="n"/>
      <c r="M264" s="441" t="n"/>
      <c r="N264" s="441" t="n"/>
      <c r="O264" s="441" t="n"/>
      <c r="P264" s="441" t="n"/>
      <c r="Q264" s="608" t="n"/>
      <c r="R264" s="803" t="inlineStr">
        <is>
          <t>DiagJobs</t>
        </is>
      </c>
      <c r="S264" s="787" t="inlineStr">
        <is>
          <t>[SYI_002_004_0001_018].html</t>
        </is>
      </c>
      <c r="T264" s="787" t="n">
        <v>3</v>
      </c>
      <c r="U264" s="787" t="n">
        <v>0</v>
      </c>
      <c r="V264" s="787" t="n">
        <v>0</v>
      </c>
      <c r="W264" s="787" t="n">
        <v>3</v>
      </c>
      <c r="X264" s="788" t="n">
        <v>0.002685185185185185</v>
      </c>
      <c r="Y264" s="788" t="n"/>
      <c r="Z264" s="43" t="n"/>
      <c r="AA264" s="43" t="n"/>
      <c r="AB264" s="266" t="n"/>
      <c r="AD264" s="223" t="n"/>
      <c r="AE264" s="43" t="n"/>
      <c r="AF264" s="43" t="n"/>
      <c r="AG264" s="43" t="n"/>
      <c r="AH264" s="43" t="n"/>
      <c r="AI264" s="43" t="n"/>
      <c r="AJ264" s="43" t="n"/>
      <c r="AK264" s="266" t="n"/>
      <c r="AL264" s="628">
        <f>EXACT(S264,AD264)</f>
        <v/>
      </c>
      <c r="AM264" s="43">
        <f>EXACT(T264,AE264)</f>
        <v/>
      </c>
      <c r="AN264" s="43">
        <f>EXACT(U264,AF264)</f>
        <v/>
      </c>
      <c r="AO264" s="43">
        <f>EXACT(V264,AG264)</f>
        <v/>
      </c>
      <c r="AP264" s="266">
        <f>EXACT(W264,AH264)</f>
        <v/>
      </c>
    </row>
    <row r="265">
      <c r="A265" s="451" t="n"/>
      <c r="B265" s="451" t="n"/>
      <c r="C265" s="451" t="n"/>
      <c r="D265" s="441" t="n"/>
      <c r="E265" s="441" t="n"/>
      <c r="F265" s="441" t="n"/>
      <c r="G265" s="441" t="n"/>
      <c r="H265" s="441" t="n"/>
      <c r="I265" s="441" t="n"/>
      <c r="J265" s="441" t="n"/>
      <c r="K265" s="441" t="n"/>
      <c r="L265" s="441" t="n"/>
      <c r="M265" s="441" t="n"/>
      <c r="N265" s="441" t="n"/>
      <c r="O265" s="441" t="n"/>
      <c r="P265" s="441" t="n"/>
      <c r="Q265" s="608" t="n"/>
      <c r="R265" s="803" t="inlineStr">
        <is>
          <t>DiagJobs</t>
        </is>
      </c>
      <c r="S265" s="787" t="inlineStr">
        <is>
          <t>[SYI_002_004_0001_019].html</t>
        </is>
      </c>
      <c r="T265" s="787" t="n">
        <v>3</v>
      </c>
      <c r="U265" s="787" t="n">
        <v>0</v>
      </c>
      <c r="V265" s="787" t="n">
        <v>0</v>
      </c>
      <c r="W265" s="787" t="n">
        <v>3</v>
      </c>
      <c r="X265" s="788" t="n">
        <v>0.002569444444444445</v>
      </c>
      <c r="Y265" s="788" t="n"/>
      <c r="Z265" s="43" t="n"/>
      <c r="AA265" s="43" t="n"/>
      <c r="AB265" s="266" t="n"/>
      <c r="AD265" s="223" t="n"/>
      <c r="AE265" s="43" t="n"/>
      <c r="AF265" s="43" t="n"/>
      <c r="AG265" s="43" t="n"/>
      <c r="AH265" s="43" t="n"/>
      <c r="AI265" s="43" t="n"/>
      <c r="AJ265" s="43" t="n"/>
      <c r="AK265" s="266" t="n"/>
      <c r="AL265" s="628">
        <f>EXACT(S265,AD265)</f>
        <v/>
      </c>
      <c r="AM265" s="43">
        <f>EXACT(T265,AE265)</f>
        <v/>
      </c>
      <c r="AN265" s="43">
        <f>EXACT(U265,AF265)</f>
        <v/>
      </c>
      <c r="AO265" s="43">
        <f>EXACT(V265,AG265)</f>
        <v/>
      </c>
      <c r="AP265" s="266">
        <f>EXACT(W265,AH265)</f>
        <v/>
      </c>
    </row>
    <row r="266">
      <c r="A266" s="451" t="n"/>
      <c r="B266" s="451" t="n"/>
      <c r="C266" s="451" t="n"/>
      <c r="D266" s="441" t="n"/>
      <c r="E266" s="441" t="n"/>
      <c r="F266" s="441" t="n"/>
      <c r="G266" s="441" t="n"/>
      <c r="H266" s="441" t="n"/>
      <c r="I266" s="441" t="n"/>
      <c r="J266" s="441" t="n"/>
      <c r="K266" s="441" t="n"/>
      <c r="L266" s="441" t="n"/>
      <c r="M266" s="441" t="n"/>
      <c r="N266" s="441" t="n"/>
      <c r="O266" s="441" t="n"/>
      <c r="P266" s="441" t="n"/>
      <c r="Q266" s="608" t="n"/>
      <c r="R266" s="803" t="inlineStr">
        <is>
          <t>DiagJobs</t>
        </is>
      </c>
      <c r="S266" s="787" t="inlineStr">
        <is>
          <t>[SYI_002_004_0001_020].html</t>
        </is>
      </c>
      <c r="T266" s="787" t="n">
        <v>3</v>
      </c>
      <c r="U266" s="787" t="n">
        <v>0</v>
      </c>
      <c r="V266" s="787" t="n">
        <v>0</v>
      </c>
      <c r="W266" s="787" t="n">
        <v>3</v>
      </c>
      <c r="X266" s="788" t="n">
        <v>0.002326388888888889</v>
      </c>
      <c r="Y266" s="788" t="n"/>
      <c r="Z266" s="43" t="n"/>
      <c r="AA266" s="43" t="n"/>
      <c r="AB266" s="266" t="n"/>
      <c r="AD266" s="223" t="n"/>
      <c r="AE266" s="43" t="n"/>
      <c r="AF266" s="43" t="n"/>
      <c r="AG266" s="43" t="n"/>
      <c r="AH266" s="43" t="n"/>
      <c r="AI266" s="43" t="n"/>
      <c r="AJ266" s="43" t="n"/>
      <c r="AK266" s="266" t="n"/>
      <c r="AL266" s="628">
        <f>EXACT(S266,AD266)</f>
        <v/>
      </c>
      <c r="AM266" s="43">
        <f>EXACT(T266,AE266)</f>
        <v/>
      </c>
      <c r="AN266" s="43">
        <f>EXACT(U266,AF266)</f>
        <v/>
      </c>
      <c r="AO266" s="43">
        <f>EXACT(V266,AG266)</f>
        <v/>
      </c>
      <c r="AP266" s="266">
        <f>EXACT(W266,AH266)</f>
        <v/>
      </c>
    </row>
    <row r="267">
      <c r="A267" s="451" t="n"/>
      <c r="B267" s="451" t="n"/>
      <c r="C267" s="451" t="n"/>
      <c r="D267" s="441" t="n"/>
      <c r="E267" s="441" t="n"/>
      <c r="F267" s="441" t="n"/>
      <c r="G267" s="441" t="n"/>
      <c r="H267" s="441" t="n"/>
      <c r="I267" s="441" t="n"/>
      <c r="J267" s="441" t="n"/>
      <c r="K267" s="441" t="n"/>
      <c r="L267" s="441" t="n"/>
      <c r="M267" s="441" t="n"/>
      <c r="N267" s="441" t="n"/>
      <c r="O267" s="441" t="n"/>
      <c r="P267" s="441" t="n"/>
      <c r="Q267" s="608" t="n"/>
      <c r="R267" s="803" t="inlineStr">
        <is>
          <t>DiagJobs</t>
        </is>
      </c>
      <c r="S267" s="787" t="inlineStr">
        <is>
          <t>[SYI_002_004_0001_021].html</t>
        </is>
      </c>
      <c r="T267" s="787" t="n">
        <v>1</v>
      </c>
      <c r="U267" s="787" t="n">
        <v>0</v>
      </c>
      <c r="V267" s="787" t="n">
        <v>0</v>
      </c>
      <c r="W267" s="787" t="n">
        <v>1</v>
      </c>
      <c r="X267" s="788" t="n">
        <v>0.0005902777777777778</v>
      </c>
      <c r="Y267" s="788" t="n"/>
      <c r="Z267" s="43" t="n"/>
      <c r="AA267" s="43" t="n"/>
      <c r="AB267" s="266" t="n"/>
      <c r="AD267" s="223" t="n"/>
      <c r="AE267" s="43" t="n"/>
      <c r="AF267" s="43" t="n"/>
      <c r="AG267" s="43" t="n"/>
      <c r="AH267" s="43" t="n"/>
      <c r="AI267" s="43" t="n"/>
      <c r="AJ267" s="43" t="n"/>
      <c r="AK267" s="266" t="n"/>
      <c r="AL267" s="628">
        <f>EXACT(S267,AD267)</f>
        <v/>
      </c>
      <c r="AM267" s="43">
        <f>EXACT(T267,AE267)</f>
        <v/>
      </c>
      <c r="AN267" s="43">
        <f>EXACT(U267,AF267)</f>
        <v/>
      </c>
      <c r="AO267" s="43">
        <f>EXACT(V267,AG267)</f>
        <v/>
      </c>
      <c r="AP267" s="266">
        <f>EXACT(W267,AH267)</f>
        <v/>
      </c>
    </row>
    <row r="268">
      <c r="A268" s="451" t="n"/>
      <c r="B268" s="451" t="n"/>
      <c r="C268" s="451" t="n"/>
      <c r="D268" s="441" t="n"/>
      <c r="E268" s="441" t="n"/>
      <c r="F268" s="441" t="n"/>
      <c r="G268" s="441" t="n"/>
      <c r="H268" s="441" t="n"/>
      <c r="I268" s="441" t="n"/>
      <c r="J268" s="441" t="n"/>
      <c r="K268" s="441" t="n"/>
      <c r="L268" s="441" t="n"/>
      <c r="M268" s="441" t="n"/>
      <c r="N268" s="441" t="n"/>
      <c r="O268" s="441" t="n"/>
      <c r="P268" s="441" t="n"/>
      <c r="Q268" s="608" t="n"/>
      <c r="R268" s="803" t="inlineStr">
        <is>
          <t>DiagJobs</t>
        </is>
      </c>
      <c r="S268" s="787" t="inlineStr">
        <is>
          <t>[SYI_002_004_0001_022].html</t>
        </is>
      </c>
      <c r="T268" s="787" t="n">
        <v>3</v>
      </c>
      <c r="U268" s="787" t="n">
        <v>0</v>
      </c>
      <c r="V268" s="787" t="n">
        <v>0</v>
      </c>
      <c r="W268" s="787" t="n">
        <v>3</v>
      </c>
      <c r="X268" s="788" t="n">
        <v>0.00162037037037037</v>
      </c>
      <c r="Y268" s="788" t="n"/>
      <c r="Z268" s="43" t="n"/>
      <c r="AA268" s="43" t="n"/>
      <c r="AB268" s="266" t="n"/>
      <c r="AD268" s="223" t="n"/>
      <c r="AE268" s="43" t="n"/>
      <c r="AF268" s="43" t="n"/>
      <c r="AG268" s="43" t="n"/>
      <c r="AH268" s="43" t="n"/>
      <c r="AI268" s="43" t="n"/>
      <c r="AJ268" s="43" t="n"/>
      <c r="AK268" s="266" t="n"/>
      <c r="AL268" s="628">
        <f>EXACT(S268,AD268)</f>
        <v/>
      </c>
      <c r="AM268" s="43">
        <f>EXACT(T268,AE268)</f>
        <v/>
      </c>
      <c r="AN268" s="43">
        <f>EXACT(U268,AF268)</f>
        <v/>
      </c>
      <c r="AO268" s="43">
        <f>EXACT(V268,AG268)</f>
        <v/>
      </c>
      <c r="AP268" s="266">
        <f>EXACT(W268,AH268)</f>
        <v/>
      </c>
    </row>
    <row r="269">
      <c r="A269" s="451" t="n"/>
      <c r="B269" s="451" t="n"/>
      <c r="C269" s="451" t="n"/>
      <c r="D269" s="441" t="n"/>
      <c r="E269" s="441" t="n"/>
      <c r="F269" s="441" t="n"/>
      <c r="G269" s="441" t="n"/>
      <c r="H269" s="441" t="n"/>
      <c r="I269" s="441" t="n"/>
      <c r="J269" s="441" t="n"/>
      <c r="K269" s="441" t="n"/>
      <c r="L269" s="441" t="n"/>
      <c r="M269" s="441" t="n"/>
      <c r="N269" s="441" t="n"/>
      <c r="O269" s="441" t="n"/>
      <c r="P269" s="441" t="n"/>
      <c r="Q269" s="608" t="n"/>
      <c r="R269" s="803" t="inlineStr">
        <is>
          <t>DiagJobs</t>
        </is>
      </c>
      <c r="S269" s="787" t="inlineStr">
        <is>
          <t>[SYI_002_004_0001_023].html</t>
        </is>
      </c>
      <c r="T269" s="787" t="n">
        <v>3</v>
      </c>
      <c r="U269" s="787" t="n">
        <v>0</v>
      </c>
      <c r="V269" s="787" t="n">
        <v>0</v>
      </c>
      <c r="W269" s="787" t="n">
        <v>3</v>
      </c>
      <c r="X269" s="788" t="n">
        <v>0.002002314814814815</v>
      </c>
      <c r="Y269" s="788" t="n"/>
      <c r="Z269" s="43" t="n"/>
      <c r="AA269" s="43" t="n"/>
      <c r="AB269" s="266" t="n"/>
      <c r="AD269" s="223" t="n"/>
      <c r="AE269" s="43" t="n"/>
      <c r="AF269" s="43" t="n"/>
      <c r="AG269" s="43" t="n"/>
      <c r="AH269" s="43" t="n"/>
      <c r="AI269" s="43" t="n"/>
      <c r="AJ269" s="43" t="n"/>
      <c r="AK269" s="266" t="n"/>
      <c r="AL269" s="628">
        <f>EXACT(S269,AD269)</f>
        <v/>
      </c>
      <c r="AM269" s="43">
        <f>EXACT(T269,AE269)</f>
        <v/>
      </c>
      <c r="AN269" s="43">
        <f>EXACT(U269,AF269)</f>
        <v/>
      </c>
      <c r="AO269" s="43">
        <f>EXACT(V269,AG269)</f>
        <v/>
      </c>
      <c r="AP269" s="266">
        <f>EXACT(W269,AH269)</f>
        <v/>
      </c>
    </row>
    <row r="270">
      <c r="A270" s="451" t="n"/>
      <c r="B270" s="451" t="n"/>
      <c r="C270" s="451" t="n"/>
      <c r="D270" s="441" t="n"/>
      <c r="E270" s="441" t="n"/>
      <c r="F270" s="441" t="n"/>
      <c r="G270" s="441" t="n"/>
      <c r="H270" s="441" t="n"/>
      <c r="I270" s="441" t="n"/>
      <c r="J270" s="441" t="n"/>
      <c r="K270" s="441" t="n"/>
      <c r="L270" s="441" t="n"/>
      <c r="M270" s="441" t="n"/>
      <c r="N270" s="441" t="n"/>
      <c r="O270" s="441" t="n"/>
      <c r="P270" s="441" t="n"/>
      <c r="Q270" s="608" t="n"/>
      <c r="R270" s="803" t="inlineStr">
        <is>
          <t>DiagJobs</t>
        </is>
      </c>
      <c r="S270" s="787" t="inlineStr">
        <is>
          <t>[SYI_002_004_0001_024].html</t>
        </is>
      </c>
      <c r="T270" s="787" t="n">
        <v>3</v>
      </c>
      <c r="U270" s="787" t="n">
        <v>0</v>
      </c>
      <c r="V270" s="787" t="n">
        <v>0</v>
      </c>
      <c r="W270" s="787" t="n">
        <v>3</v>
      </c>
      <c r="X270" s="788" t="n">
        <v>0.001909722222222222</v>
      </c>
      <c r="Y270" s="788" t="n"/>
      <c r="Z270" s="43" t="n"/>
      <c r="AA270" s="43" t="n"/>
      <c r="AB270" s="266" t="n"/>
      <c r="AD270" s="223" t="n"/>
      <c r="AE270" s="43" t="n"/>
      <c r="AF270" s="43" t="n"/>
      <c r="AG270" s="43" t="n"/>
      <c r="AH270" s="43" t="n"/>
      <c r="AI270" s="43" t="n"/>
      <c r="AJ270" s="43" t="n"/>
      <c r="AK270" s="266" t="n"/>
      <c r="AL270" s="628">
        <f>EXACT(S270,AD270)</f>
        <v/>
      </c>
      <c r="AM270" s="43">
        <f>EXACT(T270,AE270)</f>
        <v/>
      </c>
      <c r="AN270" s="43">
        <f>EXACT(U270,AF270)</f>
        <v/>
      </c>
      <c r="AO270" s="43">
        <f>EXACT(V270,AG270)</f>
        <v/>
      </c>
      <c r="AP270" s="266">
        <f>EXACT(W270,AH270)</f>
        <v/>
      </c>
    </row>
    <row r="271">
      <c r="A271" s="451" t="n"/>
      <c r="B271" s="451" t="n"/>
      <c r="C271" s="451" t="n"/>
      <c r="D271" s="441" t="n"/>
      <c r="E271" s="441" t="n"/>
      <c r="F271" s="441" t="n"/>
      <c r="G271" s="441" t="n"/>
      <c r="H271" s="441" t="n"/>
      <c r="I271" s="441" t="n"/>
      <c r="J271" s="441" t="n"/>
      <c r="K271" s="441" t="n"/>
      <c r="L271" s="441" t="n"/>
      <c r="M271" s="441" t="n"/>
      <c r="N271" s="441" t="n"/>
      <c r="O271" s="441" t="n"/>
      <c r="P271" s="441" t="n"/>
      <c r="Q271" s="608" t="n"/>
      <c r="R271" s="803" t="inlineStr">
        <is>
          <t>DiagJobs</t>
        </is>
      </c>
      <c r="S271" s="787" t="inlineStr">
        <is>
          <t>[SYI_002_004_0001_026].html</t>
        </is>
      </c>
      <c r="T271" s="787" t="n">
        <v>2</v>
      </c>
      <c r="U271" s="787" t="n">
        <v>0</v>
      </c>
      <c r="V271" s="787" t="n">
        <v>0</v>
      </c>
      <c r="W271" s="787" t="n">
        <v>2</v>
      </c>
      <c r="X271" s="788" t="n">
        <v>0.0005324074074074074</v>
      </c>
      <c r="Y271" s="788" t="n"/>
      <c r="Z271" s="43" t="n"/>
      <c r="AA271" s="43" t="n"/>
      <c r="AB271" s="266" t="n"/>
      <c r="AD271" s="223" t="n"/>
      <c r="AE271" s="43" t="n"/>
      <c r="AF271" s="43" t="n"/>
      <c r="AG271" s="43" t="n"/>
      <c r="AH271" s="43" t="n"/>
      <c r="AI271" s="43" t="n"/>
      <c r="AJ271" s="43" t="n"/>
      <c r="AK271" s="266" t="n"/>
      <c r="AL271" s="628">
        <f>EXACT(S271,AD271)</f>
        <v/>
      </c>
      <c r="AM271" s="43">
        <f>EXACT(T271,AE271)</f>
        <v/>
      </c>
      <c r="AN271" s="43">
        <f>EXACT(U271,AF271)</f>
        <v/>
      </c>
      <c r="AO271" s="43">
        <f>EXACT(V271,AG271)</f>
        <v/>
      </c>
      <c r="AP271" s="266">
        <f>EXACT(W271,AH271)</f>
        <v/>
      </c>
    </row>
    <row r="272">
      <c r="A272" s="451" t="n"/>
      <c r="B272" s="451" t="n"/>
      <c r="C272" s="451" t="n"/>
      <c r="D272" s="441" t="n"/>
      <c r="E272" s="441" t="n"/>
      <c r="F272" s="441" t="n"/>
      <c r="G272" s="441" t="n"/>
      <c r="H272" s="441" t="n"/>
      <c r="I272" s="441" t="n"/>
      <c r="J272" s="441" t="n"/>
      <c r="K272" s="441" t="n"/>
      <c r="L272" s="441" t="n"/>
      <c r="M272" s="441" t="n"/>
      <c r="N272" s="441" t="n"/>
      <c r="O272" s="441" t="n"/>
      <c r="P272" s="441" t="n"/>
      <c r="Q272" s="608" t="n"/>
      <c r="R272" s="803" t="inlineStr">
        <is>
          <t>DiagJobs</t>
        </is>
      </c>
      <c r="S272" s="787" t="inlineStr">
        <is>
          <t>[SYI_002_004_0001_027].html</t>
        </is>
      </c>
      <c r="T272" s="787" t="n">
        <v>2</v>
      </c>
      <c r="U272" s="787" t="n">
        <v>0</v>
      </c>
      <c r="V272" s="787" t="n">
        <v>0</v>
      </c>
      <c r="W272" s="787" t="n">
        <v>2</v>
      </c>
      <c r="X272" s="788" t="n">
        <v>0.001145833333333333</v>
      </c>
      <c r="Y272" s="788" t="n"/>
      <c r="Z272" s="43" t="n"/>
      <c r="AA272" s="43" t="n"/>
      <c r="AB272" s="266" t="n"/>
      <c r="AD272" s="223" t="n"/>
      <c r="AE272" s="43" t="n"/>
      <c r="AF272" s="43" t="n"/>
      <c r="AG272" s="43" t="n"/>
      <c r="AH272" s="43" t="n"/>
      <c r="AI272" s="43" t="n"/>
      <c r="AJ272" s="43" t="n"/>
      <c r="AK272" s="266" t="n"/>
      <c r="AL272" s="628">
        <f>EXACT(S272,AD272)</f>
        <v/>
      </c>
      <c r="AM272" s="43">
        <f>EXACT(T272,AE272)</f>
        <v/>
      </c>
      <c r="AN272" s="43">
        <f>EXACT(U272,AF272)</f>
        <v/>
      </c>
      <c r="AO272" s="43">
        <f>EXACT(V272,AG272)</f>
        <v/>
      </c>
      <c r="AP272" s="266">
        <f>EXACT(W272,AH272)</f>
        <v/>
      </c>
    </row>
    <row r="273">
      <c r="A273" s="451" t="n"/>
      <c r="B273" s="451" t="n"/>
      <c r="C273" s="451" t="n"/>
      <c r="D273" s="441" t="n"/>
      <c r="E273" s="441" t="n"/>
      <c r="F273" s="441" t="n"/>
      <c r="G273" s="441" t="n"/>
      <c r="H273" s="441" t="n"/>
      <c r="I273" s="441" t="n"/>
      <c r="J273" s="441" t="n"/>
      <c r="K273" s="441" t="n"/>
      <c r="L273" s="441" t="n"/>
      <c r="M273" s="441" t="n"/>
      <c r="N273" s="441" t="n"/>
      <c r="O273" s="441" t="n"/>
      <c r="P273" s="441" t="n"/>
      <c r="Q273" s="608" t="n"/>
      <c r="R273" s="803" t="inlineStr">
        <is>
          <t>DiagJobs</t>
        </is>
      </c>
      <c r="S273" s="787" t="inlineStr">
        <is>
          <t>[SYI_002_004_0001_028].html</t>
        </is>
      </c>
      <c r="T273" s="787" t="n">
        <v>2</v>
      </c>
      <c r="U273" s="787" t="n">
        <v>0</v>
      </c>
      <c r="V273" s="787" t="n">
        <v>0</v>
      </c>
      <c r="W273" s="787" t="n">
        <v>2</v>
      </c>
      <c r="X273" s="788" t="n">
        <v>0.001076388888888889</v>
      </c>
      <c r="Y273" s="788" t="n"/>
      <c r="Z273" s="43" t="n"/>
      <c r="AA273" s="43" t="n"/>
      <c r="AB273" s="266" t="n"/>
      <c r="AD273" s="223" t="n"/>
      <c r="AE273" s="43" t="n"/>
      <c r="AF273" s="43" t="n"/>
      <c r="AG273" s="43" t="n"/>
      <c r="AH273" s="43" t="n"/>
      <c r="AI273" s="43" t="n"/>
      <c r="AJ273" s="43" t="n"/>
      <c r="AK273" s="266" t="n"/>
      <c r="AL273" s="628">
        <f>EXACT(S273,AD273)</f>
        <v/>
      </c>
      <c r="AM273" s="43">
        <f>EXACT(T273,AE273)</f>
        <v/>
      </c>
      <c r="AN273" s="43">
        <f>EXACT(U273,AF273)</f>
        <v/>
      </c>
      <c r="AO273" s="43">
        <f>EXACT(V273,AG273)</f>
        <v/>
      </c>
      <c r="AP273" s="266">
        <f>EXACT(W273,AH273)</f>
        <v/>
      </c>
    </row>
    <row r="274">
      <c r="A274" s="451" t="n"/>
      <c r="B274" s="451" t="n"/>
      <c r="C274" s="451" t="n"/>
      <c r="D274" s="441" t="n"/>
      <c r="E274" s="441" t="n"/>
      <c r="F274" s="441" t="n"/>
      <c r="G274" s="441" t="n"/>
      <c r="H274" s="441" t="n"/>
      <c r="I274" s="441" t="n"/>
      <c r="J274" s="441" t="n"/>
      <c r="K274" s="441" t="n"/>
      <c r="L274" s="441" t="n"/>
      <c r="M274" s="441" t="n"/>
      <c r="N274" s="441" t="n"/>
      <c r="O274" s="441" t="n"/>
      <c r="P274" s="441" t="n"/>
      <c r="Q274" s="608" t="n"/>
      <c r="R274" s="803" t="inlineStr">
        <is>
          <t>DiagJobs</t>
        </is>
      </c>
      <c r="S274" s="787" t="inlineStr">
        <is>
          <t>[SYI_002_004_0001_029].html</t>
        </is>
      </c>
      <c r="T274" s="787" t="n">
        <v>1</v>
      </c>
      <c r="U274" s="787" t="n">
        <v>0</v>
      </c>
      <c r="V274" s="787" t="n">
        <v>0</v>
      </c>
      <c r="W274" s="787" t="n">
        <v>1</v>
      </c>
      <c r="X274" s="788" t="n">
        <v>0.0005324074074074074</v>
      </c>
      <c r="Y274" s="788" t="n"/>
      <c r="Z274" s="43" t="n"/>
      <c r="AA274" s="43" t="n"/>
      <c r="AB274" s="266" t="n"/>
      <c r="AD274" s="223" t="n"/>
      <c r="AE274" s="43" t="n"/>
      <c r="AF274" s="43" t="n"/>
      <c r="AG274" s="43" t="n"/>
      <c r="AH274" s="43" t="n"/>
      <c r="AI274" s="43" t="n"/>
      <c r="AJ274" s="43" t="n"/>
      <c r="AK274" s="266" t="n"/>
      <c r="AL274" s="628">
        <f>EXACT(S274,AD274)</f>
        <v/>
      </c>
      <c r="AM274" s="43">
        <f>EXACT(T274,AE274)</f>
        <v/>
      </c>
      <c r="AN274" s="43">
        <f>EXACT(U274,AF274)</f>
        <v/>
      </c>
      <c r="AO274" s="43">
        <f>EXACT(V274,AG274)</f>
        <v/>
      </c>
      <c r="AP274" s="266">
        <f>EXACT(W274,AH274)</f>
        <v/>
      </c>
    </row>
    <row r="275">
      <c r="A275" s="451" t="n"/>
      <c r="B275" s="451" t="n"/>
      <c r="C275" s="451" t="n"/>
      <c r="D275" s="441" t="n"/>
      <c r="E275" s="441" t="n"/>
      <c r="F275" s="441" t="n"/>
      <c r="G275" s="441" t="n"/>
      <c r="H275" s="441" t="n"/>
      <c r="I275" s="441" t="n"/>
      <c r="J275" s="441" t="n"/>
      <c r="K275" s="441" t="n"/>
      <c r="L275" s="441" t="n"/>
      <c r="M275" s="441" t="n"/>
      <c r="N275" s="441" t="n"/>
      <c r="O275" s="441" t="n"/>
      <c r="P275" s="441" t="n"/>
      <c r="Q275" s="608" t="n"/>
      <c r="R275" s="803" t="inlineStr">
        <is>
          <t>DiagJobs</t>
        </is>
      </c>
      <c r="S275" s="787" t="inlineStr">
        <is>
          <t>[SYI_002_004_0001_030].html</t>
        </is>
      </c>
      <c r="T275" s="787" t="n">
        <v>1</v>
      </c>
      <c r="U275" s="787" t="n">
        <v>0</v>
      </c>
      <c r="V275" s="787" t="n">
        <v>0</v>
      </c>
      <c r="W275" s="787" t="n">
        <v>1</v>
      </c>
      <c r="X275" s="788" t="n">
        <v>0.0005439814814814814</v>
      </c>
      <c r="Y275" s="788" t="n"/>
      <c r="Z275" s="43" t="n"/>
      <c r="AA275" s="43" t="n"/>
      <c r="AB275" s="266" t="n"/>
      <c r="AD275" s="223" t="n"/>
      <c r="AE275" s="43" t="n"/>
      <c r="AF275" s="43" t="n"/>
      <c r="AG275" s="43" t="n"/>
      <c r="AH275" s="43" t="n"/>
      <c r="AI275" s="43" t="n"/>
      <c r="AJ275" s="43" t="n"/>
      <c r="AK275" s="266" t="n"/>
      <c r="AL275" s="628">
        <f>EXACT(S275,AD275)</f>
        <v/>
      </c>
      <c r="AM275" s="43">
        <f>EXACT(T275,AE275)</f>
        <v/>
      </c>
      <c r="AN275" s="43">
        <f>EXACT(U275,AF275)</f>
        <v/>
      </c>
      <c r="AO275" s="43">
        <f>EXACT(V275,AG275)</f>
        <v/>
      </c>
      <c r="AP275" s="266">
        <f>EXACT(W275,AH275)</f>
        <v/>
      </c>
    </row>
    <row r="276">
      <c r="A276" s="451" t="n"/>
      <c r="B276" s="451" t="n"/>
      <c r="C276" s="451" t="n"/>
      <c r="D276" s="441" t="n"/>
      <c r="E276" s="441" t="n"/>
      <c r="F276" s="441" t="n"/>
      <c r="G276" s="441" t="n"/>
      <c r="H276" s="441" t="n"/>
      <c r="I276" s="441" t="n"/>
      <c r="J276" s="441" t="n"/>
      <c r="K276" s="441" t="n"/>
      <c r="L276" s="441" t="n"/>
      <c r="M276" s="441" t="n"/>
      <c r="N276" s="441" t="n"/>
      <c r="O276" s="441" t="n"/>
      <c r="P276" s="441" t="n"/>
      <c r="Q276" s="608" t="n"/>
      <c r="R276" s="803" t="inlineStr">
        <is>
          <t>DiagJobs</t>
        </is>
      </c>
      <c r="S276" s="787" t="inlineStr">
        <is>
          <t>[SYI_002_004_0001_031].html</t>
        </is>
      </c>
      <c r="T276" s="787" t="n">
        <v>1</v>
      </c>
      <c r="U276" s="787" t="n">
        <v>0</v>
      </c>
      <c r="V276" s="787" t="n">
        <v>0</v>
      </c>
      <c r="W276" s="787" t="n">
        <v>1</v>
      </c>
      <c r="X276" s="788" t="n">
        <v>0.0005439814814814814</v>
      </c>
      <c r="Y276" s="788" t="n"/>
      <c r="Z276" s="43" t="n"/>
      <c r="AA276" s="43" t="n"/>
      <c r="AB276" s="266" t="n"/>
      <c r="AD276" s="223" t="n"/>
      <c r="AE276" s="43" t="n"/>
      <c r="AF276" s="43" t="n"/>
      <c r="AG276" s="43" t="n"/>
      <c r="AH276" s="43" t="n"/>
      <c r="AI276" s="43" t="n"/>
      <c r="AJ276" s="43" t="n"/>
      <c r="AK276" s="266" t="n"/>
      <c r="AL276" s="628">
        <f>EXACT(S276,AD276)</f>
        <v/>
      </c>
      <c r="AM276" s="43">
        <f>EXACT(T276,AE276)</f>
        <v/>
      </c>
      <c r="AN276" s="43">
        <f>EXACT(U276,AF276)</f>
        <v/>
      </c>
      <c r="AO276" s="43">
        <f>EXACT(V276,AG276)</f>
        <v/>
      </c>
      <c r="AP276" s="266">
        <f>EXACT(W276,AH276)</f>
        <v/>
      </c>
    </row>
    <row r="277">
      <c r="A277" s="451" t="n"/>
      <c r="B277" s="451" t="n"/>
      <c r="C277" s="451" t="n"/>
      <c r="D277" s="441" t="n"/>
      <c r="E277" s="441" t="n"/>
      <c r="F277" s="441" t="n"/>
      <c r="G277" s="441" t="n"/>
      <c r="H277" s="441" t="n"/>
      <c r="I277" s="441" t="n"/>
      <c r="J277" s="441" t="n"/>
      <c r="K277" s="441" t="n"/>
      <c r="L277" s="441" t="n"/>
      <c r="M277" s="441" t="n"/>
      <c r="N277" s="441" t="n"/>
      <c r="O277" s="441" t="n"/>
      <c r="P277" s="441" t="n"/>
      <c r="Q277" s="608" t="n"/>
      <c r="R277" s="803" t="inlineStr">
        <is>
          <t>DiagJobs</t>
        </is>
      </c>
      <c r="S277" s="787" t="inlineStr">
        <is>
          <t>[SYI_002_004_0001_032].html</t>
        </is>
      </c>
      <c r="T277" s="787" t="n">
        <v>2</v>
      </c>
      <c r="U277" s="787" t="n">
        <v>0</v>
      </c>
      <c r="V277" s="787" t="n">
        <v>0</v>
      </c>
      <c r="W277" s="787" t="n">
        <v>2</v>
      </c>
      <c r="X277" s="788" t="n">
        <v>0.001064814814814815</v>
      </c>
      <c r="Y277" s="788" t="n"/>
      <c r="Z277" s="43" t="n"/>
      <c r="AA277" s="43" t="n"/>
      <c r="AB277" s="266" t="n"/>
      <c r="AD277" s="223" t="n"/>
      <c r="AE277" s="43" t="n"/>
      <c r="AF277" s="43" t="n"/>
      <c r="AG277" s="43" t="n"/>
      <c r="AH277" s="43" t="n"/>
      <c r="AI277" s="43" t="n"/>
      <c r="AJ277" s="43" t="n"/>
      <c r="AK277" s="266" t="n"/>
      <c r="AL277" s="628">
        <f>EXACT(S277,AD277)</f>
        <v/>
      </c>
      <c r="AM277" s="43">
        <f>EXACT(T277,AE277)</f>
        <v/>
      </c>
      <c r="AN277" s="43">
        <f>EXACT(U277,AF277)</f>
        <v/>
      </c>
      <c r="AO277" s="43">
        <f>EXACT(V277,AG277)</f>
        <v/>
      </c>
      <c r="AP277" s="266">
        <f>EXACT(W277,AH277)</f>
        <v/>
      </c>
    </row>
    <row r="278">
      <c r="A278" s="451" t="n"/>
      <c r="B278" s="451" t="n"/>
      <c r="C278" s="451" t="n"/>
      <c r="D278" s="441" t="n"/>
      <c r="E278" s="441" t="n"/>
      <c r="F278" s="441" t="n"/>
      <c r="G278" s="441" t="n"/>
      <c r="H278" s="441" t="n"/>
      <c r="I278" s="441" t="n"/>
      <c r="J278" s="441" t="n"/>
      <c r="K278" s="441" t="n"/>
      <c r="L278" s="441" t="n"/>
      <c r="M278" s="441" t="n"/>
      <c r="N278" s="441" t="n"/>
      <c r="O278" s="441" t="n"/>
      <c r="P278" s="441" t="n"/>
      <c r="Q278" s="608" t="n"/>
      <c r="R278" s="803" t="inlineStr">
        <is>
          <t>DiagJobs</t>
        </is>
      </c>
      <c r="S278" s="787" t="inlineStr">
        <is>
          <t>[SYI_002_004_0001_033].html</t>
        </is>
      </c>
      <c r="T278" s="787" t="n">
        <v>2</v>
      </c>
      <c r="U278" s="787" t="n">
        <v>0</v>
      </c>
      <c r="V278" s="787" t="n">
        <v>0</v>
      </c>
      <c r="W278" s="787" t="n">
        <v>2</v>
      </c>
      <c r="X278" s="788" t="n">
        <v>0.001076388888888889</v>
      </c>
      <c r="Y278" s="788" t="n"/>
      <c r="Z278" s="43" t="n"/>
      <c r="AA278" s="43" t="n"/>
      <c r="AB278" s="266" t="n"/>
      <c r="AD278" s="223" t="n"/>
      <c r="AE278" s="43" t="n"/>
      <c r="AF278" s="43" t="n"/>
      <c r="AG278" s="43" t="n"/>
      <c r="AH278" s="43" t="n"/>
      <c r="AI278" s="43" t="n"/>
      <c r="AJ278" s="43" t="n"/>
      <c r="AK278" s="266" t="n"/>
      <c r="AL278" s="628">
        <f>EXACT(S278,AD278)</f>
        <v/>
      </c>
      <c r="AM278" s="43">
        <f>EXACT(T278,AE278)</f>
        <v/>
      </c>
      <c r="AN278" s="43">
        <f>EXACT(U278,AF278)</f>
        <v/>
      </c>
      <c r="AO278" s="43">
        <f>EXACT(V278,AG278)</f>
        <v/>
      </c>
      <c r="AP278" s="266">
        <f>EXACT(W278,AH278)</f>
        <v/>
      </c>
    </row>
    <row r="279">
      <c r="A279" s="451" t="n"/>
      <c r="B279" s="451" t="n"/>
      <c r="C279" s="451" t="n"/>
      <c r="D279" s="441" t="n"/>
      <c r="E279" s="441" t="n"/>
      <c r="F279" s="441" t="n"/>
      <c r="G279" s="441" t="n"/>
      <c r="H279" s="441" t="n"/>
      <c r="I279" s="441" t="n"/>
      <c r="J279" s="441" t="n"/>
      <c r="K279" s="441" t="n"/>
      <c r="L279" s="441" t="n"/>
      <c r="M279" s="441" t="n"/>
      <c r="N279" s="441" t="n"/>
      <c r="O279" s="441" t="n"/>
      <c r="P279" s="441" t="n"/>
      <c r="Q279" s="608" t="n"/>
      <c r="R279" s="803" t="inlineStr">
        <is>
          <t>DiagJobs</t>
        </is>
      </c>
      <c r="S279" s="787" t="inlineStr">
        <is>
          <t>[SYI_002_004_0001_034].html</t>
        </is>
      </c>
      <c r="T279" s="787" t="n">
        <v>2</v>
      </c>
      <c r="U279" s="787" t="n">
        <v>0</v>
      </c>
      <c r="V279" s="787" t="n">
        <v>0</v>
      </c>
      <c r="W279" s="787" t="n">
        <v>2</v>
      </c>
      <c r="X279" s="788" t="n">
        <v>0.001203703703703704</v>
      </c>
      <c r="Y279" s="788" t="n"/>
      <c r="Z279" s="43" t="n"/>
      <c r="AA279" s="43" t="n"/>
      <c r="AB279" s="266" t="n"/>
      <c r="AD279" s="223" t="n"/>
      <c r="AE279" s="43" t="n"/>
      <c r="AF279" s="43" t="n"/>
      <c r="AG279" s="43" t="n"/>
      <c r="AH279" s="43" t="n"/>
      <c r="AI279" s="43" t="n"/>
      <c r="AJ279" s="43" t="n"/>
      <c r="AK279" s="266" t="n"/>
      <c r="AL279" s="628">
        <f>EXACT(S279,AD279)</f>
        <v/>
      </c>
      <c r="AM279" s="43">
        <f>EXACT(T279,AE279)</f>
        <v/>
      </c>
      <c r="AN279" s="43">
        <f>EXACT(U279,AF279)</f>
        <v/>
      </c>
      <c r="AO279" s="43">
        <f>EXACT(V279,AG279)</f>
        <v/>
      </c>
      <c r="AP279" s="266">
        <f>EXACT(W279,AH279)</f>
        <v/>
      </c>
    </row>
    <row r="280" ht="15" customHeight="1" thickBot="1">
      <c r="A280" s="451" t="n"/>
      <c r="B280" s="451" t="n"/>
      <c r="C280" s="451" t="n"/>
      <c r="D280" s="441" t="n"/>
      <c r="E280" s="441" t="n"/>
      <c r="F280" s="441" t="n"/>
      <c r="G280" s="441" t="n"/>
      <c r="H280" s="441" t="n"/>
      <c r="I280" s="441" t="n"/>
      <c r="J280" s="441" t="n"/>
      <c r="K280" s="441" t="n"/>
      <c r="L280" s="441" t="n"/>
      <c r="M280" s="441" t="n"/>
      <c r="N280" s="441" t="n"/>
      <c r="O280" s="441" t="n"/>
      <c r="P280" s="441" t="n"/>
      <c r="Q280" s="608" t="n"/>
      <c r="R280" s="804" t="inlineStr">
        <is>
          <t>DiagJobs</t>
        </is>
      </c>
      <c r="S280" s="791" t="inlineStr">
        <is>
          <t>[SYI_002_004_0001_035].html</t>
        </is>
      </c>
      <c r="T280" s="791" t="n">
        <v>2</v>
      </c>
      <c r="U280" s="791" t="n">
        <v>0</v>
      </c>
      <c r="V280" s="791" t="n">
        <v>0</v>
      </c>
      <c r="W280" s="791" t="n">
        <v>2</v>
      </c>
      <c r="X280" s="792" t="n">
        <v>0.001064814814814815</v>
      </c>
      <c r="Y280" s="792" t="n"/>
      <c r="Z280" s="226" t="n"/>
      <c r="AA280" s="226" t="n"/>
      <c r="AB280" s="227" t="n"/>
      <c r="AD280" s="223" t="n"/>
      <c r="AE280" s="43" t="n"/>
      <c r="AF280" s="43" t="n"/>
      <c r="AG280" s="43" t="n"/>
      <c r="AH280" s="43" t="n"/>
      <c r="AI280" s="43" t="n"/>
      <c r="AJ280" s="43" t="n"/>
      <c r="AK280" s="266" t="n"/>
      <c r="AL280" s="628">
        <f>EXACT(S280,AD280)</f>
        <v/>
      </c>
      <c r="AM280" s="43">
        <f>EXACT(T280,AE280)</f>
        <v/>
      </c>
      <c r="AN280" s="43">
        <f>EXACT(U280,AF280)</f>
        <v/>
      </c>
      <c r="AO280" s="43">
        <f>EXACT(V280,AG280)</f>
        <v/>
      </c>
      <c r="AP280" s="266">
        <f>EXACT(W280,AH280)</f>
        <v/>
      </c>
    </row>
    <row r="281">
      <c r="A281" s="451" t="n"/>
      <c r="B281" s="451" t="n"/>
      <c r="C281" s="451" t="n"/>
      <c r="D281" s="441" t="n"/>
      <c r="E281" s="441" t="n"/>
      <c r="F281" s="441" t="n"/>
      <c r="G281" s="441" t="n"/>
      <c r="H281" s="441" t="n"/>
      <c r="I281" s="441" t="n"/>
      <c r="J281" s="441" t="n"/>
      <c r="K281" s="441" t="n"/>
      <c r="L281" s="441" t="n"/>
      <c r="M281" s="441" t="n"/>
      <c r="N281" s="441" t="n"/>
      <c r="O281" s="441" t="n"/>
      <c r="P281" s="441" t="n"/>
      <c r="Q281" s="608" t="n"/>
      <c r="R281" s="816" t="inlineStr">
        <is>
          <t>DTCs</t>
        </is>
      </c>
      <c r="S281" s="314" t="inlineStr">
        <is>
          <t>[SYI_001_001_0113].html</t>
        </is>
      </c>
      <c r="T281" s="793" t="n">
        <v>7</v>
      </c>
      <c r="U281" s="793" t="n">
        <v>0</v>
      </c>
      <c r="V281" s="793" t="n">
        <v>0</v>
      </c>
      <c r="W281" s="793" t="n">
        <v>7</v>
      </c>
      <c r="X281" s="794" t="n">
        <v>0.005023148148148148</v>
      </c>
      <c r="Y281" s="794" t="n"/>
      <c r="Z281" s="314" t="n"/>
      <c r="AA281" s="314" t="n"/>
      <c r="AB281" s="428" t="n"/>
      <c r="AD281" s="223" t="n"/>
      <c r="AE281" s="43" t="n"/>
      <c r="AF281" s="43" t="n"/>
      <c r="AG281" s="43" t="n"/>
      <c r="AH281" s="43" t="n"/>
      <c r="AI281" s="43" t="n"/>
      <c r="AJ281" s="43" t="n"/>
      <c r="AK281" s="266" t="n"/>
      <c r="AL281" s="628">
        <f>EXACT(S281,AD281)</f>
        <v/>
      </c>
      <c r="AM281" s="43">
        <f>EXACT(T281,AE281)</f>
        <v/>
      </c>
      <c r="AN281" s="43">
        <f>EXACT(U281,AF281)</f>
        <v/>
      </c>
      <c r="AO281" s="43">
        <f>EXACT(V281,AG281)</f>
        <v/>
      </c>
      <c r="AP281" s="266">
        <f>EXACT(W281,AH281)</f>
        <v/>
      </c>
    </row>
    <row r="282" ht="15" customHeight="1" thickBot="1">
      <c r="A282" s="451" t="n"/>
      <c r="B282" s="451" t="n"/>
      <c r="C282" s="451" t="n"/>
      <c r="D282" s="441" t="n"/>
      <c r="E282" s="441" t="n"/>
      <c r="F282" s="441" t="n"/>
      <c r="G282" s="441" t="n"/>
      <c r="H282" s="441" t="n"/>
      <c r="I282" s="441" t="n"/>
      <c r="J282" s="441" t="n"/>
      <c r="K282" s="441" t="n"/>
      <c r="L282" s="441" t="n"/>
      <c r="M282" s="441" t="n"/>
      <c r="N282" s="441" t="n"/>
      <c r="O282" s="441" t="n"/>
      <c r="P282" s="441" t="n"/>
      <c r="Q282" s="608" t="n"/>
      <c r="R282" s="804" t="inlineStr">
        <is>
          <t>DTCs</t>
        </is>
      </c>
      <c r="S282" s="791" t="inlineStr">
        <is>
          <t>[SYI_002_003_0001_010].html</t>
        </is>
      </c>
      <c r="T282" s="791" t="n">
        <v>2</v>
      </c>
      <c r="U282" s="791" t="n">
        <v>0</v>
      </c>
      <c r="V282" s="791" t="n">
        <v>0</v>
      </c>
      <c r="W282" s="791" t="n">
        <v>2</v>
      </c>
      <c r="X282" s="792" t="n">
        <v>0.001747685185185185</v>
      </c>
      <c r="Y282" s="792" t="n"/>
      <c r="Z282" s="226" t="n"/>
      <c r="AA282" s="226" t="n"/>
      <c r="AB282" s="227" t="n"/>
      <c r="AD282" s="223" t="n"/>
      <c r="AE282" s="43" t="n"/>
      <c r="AF282" s="43" t="n"/>
      <c r="AG282" s="43" t="n"/>
      <c r="AH282" s="43" t="n"/>
      <c r="AI282" s="43" t="n"/>
      <c r="AJ282" s="43" t="n"/>
      <c r="AK282" s="266" t="n"/>
      <c r="AL282" s="628">
        <f>EXACT(S282,AD282)</f>
        <v/>
      </c>
      <c r="AM282" s="43">
        <f>EXACT(T282,AE282)</f>
        <v/>
      </c>
      <c r="AN282" s="43">
        <f>EXACT(U282,AF282)</f>
        <v/>
      </c>
      <c r="AO282" s="43">
        <f>EXACT(V282,AG282)</f>
        <v/>
      </c>
      <c r="AP282" s="266">
        <f>EXACT(W282,AH282)</f>
        <v/>
      </c>
    </row>
    <row r="283" ht="15" customHeight="1" thickBot="1">
      <c r="A283" s="451" t="n"/>
      <c r="B283" s="451" t="n"/>
      <c r="C283" s="451" t="n"/>
      <c r="D283" s="441" t="n"/>
      <c r="E283" s="441" t="n"/>
      <c r="F283" s="441" t="n"/>
      <c r="G283" s="441" t="n"/>
      <c r="H283" s="441" t="n"/>
      <c r="I283" s="441" t="n"/>
      <c r="J283" s="441" t="n"/>
      <c r="K283" s="441" t="n"/>
      <c r="L283" s="441" t="n"/>
      <c r="M283" s="441" t="n"/>
      <c r="N283" s="441" t="n"/>
      <c r="O283" s="441" t="n"/>
      <c r="P283" s="441" t="n"/>
      <c r="Q283" s="608" t="n"/>
      <c r="R283" s="817" t="inlineStr">
        <is>
          <t>Power Management</t>
        </is>
      </c>
      <c r="S283" s="822" t="inlineStr">
        <is>
          <t>[SYI_002_008_0003_001].html</t>
        </is>
      </c>
      <c r="T283" s="822" t="n">
        <v>5</v>
      </c>
      <c r="U283" s="822" t="n">
        <v>0</v>
      </c>
      <c r="V283" s="822" t="n">
        <v>0</v>
      </c>
      <c r="W283" s="822" t="n">
        <v>5</v>
      </c>
      <c r="X283" s="823" t="n">
        <v>0.01072916666666667</v>
      </c>
      <c r="Y283" s="823" t="n"/>
      <c r="Z283" s="237" t="n"/>
      <c r="AA283" s="237" t="n"/>
      <c r="AB283" s="238" t="n"/>
      <c r="AD283" s="223" t="n"/>
      <c r="AE283" s="43" t="n"/>
      <c r="AF283" s="43" t="n"/>
      <c r="AG283" s="43" t="n"/>
      <c r="AH283" s="43" t="n"/>
      <c r="AI283" s="43" t="n"/>
      <c r="AJ283" s="43" t="n"/>
      <c r="AK283" s="266" t="n"/>
      <c r="AL283" s="628">
        <f>EXACT(S283,AD283)</f>
        <v/>
      </c>
      <c r="AM283" s="43">
        <f>EXACT(T283,AE283)</f>
        <v/>
      </c>
      <c r="AN283" s="43">
        <f>EXACT(U283,AF283)</f>
        <v/>
      </c>
      <c r="AO283" s="43">
        <f>EXACT(V283,AG283)</f>
        <v/>
      </c>
      <c r="AP283" s="266">
        <f>EXACT(W283,AH283)</f>
        <v/>
      </c>
    </row>
    <row r="284">
      <c r="A284" s="451" t="n"/>
      <c r="B284" s="451" t="n"/>
      <c r="C284" s="451" t="n"/>
      <c r="D284" s="441" t="n"/>
      <c r="E284" s="441" t="n"/>
      <c r="F284" s="441" t="n"/>
      <c r="G284" s="441" t="n"/>
      <c r="H284" s="441" t="n"/>
      <c r="I284" s="441" t="n"/>
      <c r="J284" s="441" t="n"/>
      <c r="K284" s="441" t="n"/>
      <c r="L284" s="441" t="n"/>
      <c r="M284" s="441" t="n"/>
      <c r="N284" s="441" t="n"/>
      <c r="O284" s="441" t="n"/>
      <c r="P284" s="441" t="n"/>
      <c r="Q284" s="608" t="n"/>
      <c r="R284" s="815" t="inlineStr">
        <is>
          <t>CAN Communication</t>
        </is>
      </c>
      <c r="S284" s="44" t="inlineStr">
        <is>
          <t>[SYI_002_008_0005_001_001_Transmission_of_reduced_incentives_via_CAN_FD].html</t>
        </is>
      </c>
      <c r="T284" s="525" t="n">
        <v>1</v>
      </c>
      <c r="U284" s="525" t="n">
        <v>0</v>
      </c>
      <c r="V284" s="525" t="n">
        <v>0</v>
      </c>
      <c r="W284" s="525" t="n">
        <v>1</v>
      </c>
      <c r="X284" s="810" t="n">
        <v>0.0009837962962962962</v>
      </c>
      <c r="Y284" s="810" t="n"/>
      <c r="Z284" s="44" t="n"/>
      <c r="AA284" s="44" t="n"/>
      <c r="AB284" s="265" t="n"/>
      <c r="AD284" s="223" t="n"/>
      <c r="AE284" s="43" t="n"/>
      <c r="AF284" s="43" t="n"/>
      <c r="AG284" s="43" t="n"/>
      <c r="AH284" s="43" t="n"/>
      <c r="AI284" s="43" t="n"/>
      <c r="AJ284" s="43" t="n"/>
      <c r="AK284" s="266" t="n"/>
      <c r="AL284" s="628">
        <f>EXACT(S284,AD284)</f>
        <v/>
      </c>
      <c r="AM284" s="43">
        <f>EXACT(T284,AE284)</f>
        <v/>
      </c>
      <c r="AN284" s="43">
        <f>EXACT(U284,AF284)</f>
        <v/>
      </c>
      <c r="AO284" s="43">
        <f>EXACT(V284,AG284)</f>
        <v/>
      </c>
      <c r="AP284" s="266">
        <f>EXACT(W284,AH284)</f>
        <v/>
      </c>
    </row>
    <row r="285">
      <c r="A285" s="451" t="n"/>
      <c r="B285" s="451" t="n"/>
      <c r="C285" s="451" t="n"/>
      <c r="D285" s="441" t="n"/>
      <c r="E285" s="441" t="n"/>
      <c r="F285" s="441" t="n"/>
      <c r="G285" s="441" t="n"/>
      <c r="H285" s="441" t="n"/>
      <c r="I285" s="441" t="n"/>
      <c r="J285" s="441" t="n"/>
      <c r="K285" s="441" t="n"/>
      <c r="L285" s="441" t="n"/>
      <c r="M285" s="441" t="n"/>
      <c r="N285" s="441" t="n"/>
      <c r="O285" s="441" t="n"/>
      <c r="P285" s="441" t="n"/>
      <c r="Q285" s="608" t="n"/>
      <c r="R285" s="803" t="inlineStr">
        <is>
          <t>CAN Communication</t>
        </is>
      </c>
      <c r="S285" s="43" t="inlineStr">
        <is>
          <t>[SYI_002_008_0006_Installation_of_V2G_Root_certificate].html</t>
        </is>
      </c>
      <c r="T285" s="519" t="n">
        <v>1</v>
      </c>
      <c r="U285" s="519" t="n">
        <v>0</v>
      </c>
      <c r="V285" s="519" t="n">
        <v>0</v>
      </c>
      <c r="W285" s="519" t="n">
        <v>1</v>
      </c>
      <c r="X285" s="789" t="n">
        <v>0.0009953703703703704</v>
      </c>
      <c r="Y285" s="789" t="n"/>
      <c r="Z285" s="43" t="n"/>
      <c r="AA285" s="43" t="n"/>
      <c r="AB285" s="266" t="n"/>
      <c r="AD285" s="223" t="n"/>
      <c r="AE285" s="43" t="n"/>
      <c r="AF285" s="43" t="n"/>
      <c r="AG285" s="43" t="n"/>
      <c r="AH285" s="43" t="n"/>
      <c r="AI285" s="43" t="n"/>
      <c r="AJ285" s="43" t="n"/>
      <c r="AK285" s="266" t="n"/>
      <c r="AL285" s="628">
        <f>EXACT(S285,AD285)</f>
        <v/>
      </c>
      <c r="AM285" s="43">
        <f>EXACT(T285,AE285)</f>
        <v/>
      </c>
      <c r="AN285" s="43">
        <f>EXACT(U285,AF285)</f>
        <v/>
      </c>
      <c r="AO285" s="43">
        <f>EXACT(V285,AG285)</f>
        <v/>
      </c>
      <c r="AP285" s="266">
        <f>EXACT(W285,AH285)</f>
        <v/>
      </c>
    </row>
    <row r="286">
      <c r="A286" s="451" t="n"/>
      <c r="B286" s="451" t="n"/>
      <c r="C286" s="451" t="n"/>
      <c r="D286" s="441" t="n"/>
      <c r="E286" s="441" t="n"/>
      <c r="F286" s="441" t="n"/>
      <c r="G286" s="441" t="n"/>
      <c r="H286" s="441" t="n"/>
      <c r="I286" s="441" t="n"/>
      <c r="J286" s="441" t="n"/>
      <c r="K286" s="441" t="n"/>
      <c r="L286" s="441" t="n"/>
      <c r="M286" s="441" t="n"/>
      <c r="N286" s="441" t="n"/>
      <c r="O286" s="441" t="n"/>
      <c r="P286" s="441" t="n"/>
      <c r="Q286" s="608" t="n"/>
      <c r="R286" s="803" t="inlineStr">
        <is>
          <t>CAN Communication</t>
        </is>
      </c>
      <c r="S286" s="43" t="inlineStr">
        <is>
          <t>[SYI_002_008_0011_001_Handling_for_Plug_and_Charge_CAN_FD_PDUs_and_SW_Interfaces_SOP2407].html</t>
        </is>
      </c>
      <c r="T286" s="519" t="n">
        <v>1</v>
      </c>
      <c r="U286" s="519" t="n">
        <v>0</v>
      </c>
      <c r="V286" s="519" t="n">
        <v>0</v>
      </c>
      <c r="W286" s="519" t="n">
        <v>1</v>
      </c>
      <c r="X286" s="789" t="n">
        <v>0.001689814814814815</v>
      </c>
      <c r="Y286" s="789" t="n"/>
      <c r="Z286" s="43" t="n"/>
      <c r="AA286" s="43" t="n"/>
      <c r="AB286" s="266" t="n"/>
      <c r="AD286" s="223" t="n"/>
      <c r="AE286" s="43" t="n"/>
      <c r="AF286" s="43" t="n"/>
      <c r="AG286" s="43" t="n"/>
      <c r="AH286" s="43" t="n"/>
      <c r="AI286" s="43" t="n"/>
      <c r="AJ286" s="43" t="n"/>
      <c r="AK286" s="266" t="n"/>
      <c r="AL286" s="628">
        <f>EXACT(S286,AD286)</f>
        <v/>
      </c>
      <c r="AM286" s="43">
        <f>EXACT(T286,AE286)</f>
        <v/>
      </c>
      <c r="AN286" s="43">
        <f>EXACT(U286,AF286)</f>
        <v/>
      </c>
      <c r="AO286" s="43">
        <f>EXACT(V286,AG286)</f>
        <v/>
      </c>
      <c r="AP286" s="266">
        <f>EXACT(W286,AH286)</f>
        <v/>
      </c>
    </row>
    <row r="287">
      <c r="A287" s="451" t="n"/>
      <c r="B287" s="451" t="n"/>
      <c r="C287" s="451" t="n"/>
      <c r="D287" s="441" t="n"/>
      <c r="E287" s="441" t="n"/>
      <c r="F287" s="441" t="n"/>
      <c r="G287" s="441" t="n"/>
      <c r="H287" s="441" t="n"/>
      <c r="I287" s="441" t="n"/>
      <c r="J287" s="441" t="n"/>
      <c r="K287" s="441" t="n"/>
      <c r="L287" s="441" t="n"/>
      <c r="M287" s="441" t="n"/>
      <c r="N287" s="441" t="n"/>
      <c r="O287" s="441" t="n"/>
      <c r="P287" s="441" t="n"/>
      <c r="Q287" s="608" t="n"/>
      <c r="R287" s="803" t="inlineStr">
        <is>
          <t>CAN Communication</t>
        </is>
      </c>
      <c r="S287" s="43" t="inlineStr">
        <is>
          <t>[SYI_002_008_0011_002_AuthenticationPlugAndCharge_Invalid].html</t>
        </is>
      </c>
      <c r="T287" s="519" t="n">
        <v>1</v>
      </c>
      <c r="U287" s="519" t="n">
        <v>0</v>
      </c>
      <c r="V287" s="519" t="n">
        <v>0</v>
      </c>
      <c r="W287" s="519" t="n">
        <v>1</v>
      </c>
      <c r="X287" s="789" t="n">
        <v>0.002291666666666667</v>
      </c>
      <c r="Y287" s="789" t="n"/>
      <c r="Z287" s="43" t="n"/>
      <c r="AA287" s="43" t="n"/>
      <c r="AB287" s="266" t="n"/>
      <c r="AD287" s="223" t="n"/>
      <c r="AE287" s="43" t="n"/>
      <c r="AF287" s="43" t="n"/>
      <c r="AG287" s="43" t="n"/>
      <c r="AH287" s="43" t="n"/>
      <c r="AI287" s="43" t="n"/>
      <c r="AJ287" s="43" t="n"/>
      <c r="AK287" s="266" t="n"/>
      <c r="AL287" s="628">
        <f>EXACT(S287,AD287)</f>
        <v/>
      </c>
      <c r="AM287" s="43">
        <f>EXACT(T287,AE287)</f>
        <v/>
      </c>
      <c r="AN287" s="43">
        <f>EXACT(U287,AF287)</f>
        <v/>
      </c>
      <c r="AO287" s="43">
        <f>EXACT(V287,AG287)</f>
        <v/>
      </c>
      <c r="AP287" s="266">
        <f>EXACT(W287,AH287)</f>
        <v/>
      </c>
    </row>
    <row r="288">
      <c r="A288" s="451" t="n"/>
      <c r="B288" s="451" t="n"/>
      <c r="C288" s="451" t="n"/>
      <c r="D288" s="441" t="n"/>
      <c r="E288" s="441" t="n"/>
      <c r="F288" s="441" t="n"/>
      <c r="G288" s="441" t="n"/>
      <c r="H288" s="441" t="n"/>
      <c r="I288" s="441" t="n"/>
      <c r="J288" s="441" t="n"/>
      <c r="K288" s="441" t="n"/>
      <c r="L288" s="441" t="n"/>
      <c r="M288" s="441" t="n"/>
      <c r="N288" s="441" t="n"/>
      <c r="O288" s="441" t="n"/>
      <c r="P288" s="441" t="n"/>
      <c r="Q288" s="608" t="n"/>
      <c r="R288" s="803" t="inlineStr">
        <is>
          <t>CAN Communication</t>
        </is>
      </c>
      <c r="S288" s="43" t="inlineStr">
        <is>
          <t>[SYI_002_008_0011_003_001_SkipPlugAndChargeRetryCounter_Authorization_Failed_DTC_BA00BD_SOP2407].html</t>
        </is>
      </c>
      <c r="T288" s="519" t="n">
        <v>1</v>
      </c>
      <c r="U288" s="519" t="n">
        <v>0</v>
      </c>
      <c r="V288" s="519" t="n">
        <v>0</v>
      </c>
      <c r="W288" s="519" t="n">
        <v>1</v>
      </c>
      <c r="X288" s="789" t="n">
        <v>0.002037037037037037</v>
      </c>
      <c r="Y288" s="789" t="n"/>
      <c r="Z288" s="43" t="n"/>
      <c r="AA288" s="43" t="n"/>
      <c r="AB288" s="266" t="n"/>
      <c r="AD288" s="223" t="n"/>
      <c r="AE288" s="43" t="n"/>
      <c r="AF288" s="43" t="n"/>
      <c r="AG288" s="43" t="n"/>
      <c r="AH288" s="43" t="n"/>
      <c r="AI288" s="43" t="n"/>
      <c r="AJ288" s="43" t="n"/>
      <c r="AK288" s="266" t="n"/>
      <c r="AL288" s="628">
        <f>EXACT(S288,AD288)</f>
        <v/>
      </c>
      <c r="AM288" s="43">
        <f>EXACT(T288,AE288)</f>
        <v/>
      </c>
      <c r="AN288" s="43">
        <f>EXACT(U288,AF288)</f>
        <v/>
      </c>
      <c r="AO288" s="43">
        <f>EXACT(V288,AG288)</f>
        <v/>
      </c>
      <c r="AP288" s="266">
        <f>EXACT(W288,AH288)</f>
        <v/>
      </c>
    </row>
    <row r="289">
      <c r="A289" s="451" t="n"/>
      <c r="B289" s="451" t="n"/>
      <c r="C289" s="451" t="n"/>
      <c r="D289" s="441" t="n"/>
      <c r="E289" s="441" t="n"/>
      <c r="F289" s="441" t="n"/>
      <c r="G289" s="441" t="n"/>
      <c r="H289" s="441" t="n"/>
      <c r="I289" s="441" t="n"/>
      <c r="J289" s="441" t="n"/>
      <c r="K289" s="441" t="n"/>
      <c r="L289" s="441" t="n"/>
      <c r="M289" s="441" t="n"/>
      <c r="N289" s="441" t="n"/>
      <c r="O289" s="441" t="n"/>
      <c r="P289" s="441" t="n"/>
      <c r="Q289" s="608" t="n"/>
      <c r="R289" s="803" t="inlineStr">
        <is>
          <t>CAN Communication</t>
        </is>
      </c>
      <c r="S289" s="43" t="inlineStr">
        <is>
          <t>[SYI_002_008_0011_003_002_SkipPlugAndChargeRetryCounter_PaymentDetails_Failed_DTC_BA00BD_SOP2407].html</t>
        </is>
      </c>
      <c r="T289" s="519" t="n">
        <v>1</v>
      </c>
      <c r="U289" s="519" t="n">
        <v>0</v>
      </c>
      <c r="V289" s="519" t="n">
        <v>0</v>
      </c>
      <c r="W289" s="519" t="n">
        <v>1</v>
      </c>
      <c r="X289" s="789" t="n">
        <v>0.002048611111111111</v>
      </c>
      <c r="Y289" s="789" t="n"/>
      <c r="Z289" s="43" t="n"/>
      <c r="AA289" s="43" t="n"/>
      <c r="AB289" s="266" t="n"/>
      <c r="AD289" s="223" t="n"/>
      <c r="AE289" s="43" t="n"/>
      <c r="AF289" s="43" t="n"/>
      <c r="AG289" s="43" t="n"/>
      <c r="AH289" s="43" t="n"/>
      <c r="AI289" s="43" t="n"/>
      <c r="AJ289" s="43" t="n"/>
      <c r="AK289" s="266" t="n"/>
      <c r="AL289" s="628">
        <f>EXACT(S289,AD289)</f>
        <v/>
      </c>
      <c r="AM289" s="43">
        <f>EXACT(T289,AE289)</f>
        <v/>
      </c>
      <c r="AN289" s="43">
        <f>EXACT(U289,AF289)</f>
        <v/>
      </c>
      <c r="AO289" s="43">
        <f>EXACT(V289,AG289)</f>
        <v/>
      </c>
      <c r="AP289" s="266">
        <f>EXACT(W289,AH289)</f>
        <v/>
      </c>
    </row>
    <row r="290">
      <c r="A290" s="451" t="n"/>
      <c r="B290" s="451" t="n"/>
      <c r="C290" s="451" t="n"/>
      <c r="D290" s="441" t="n"/>
      <c r="E290" s="441" t="n"/>
      <c r="F290" s="441" t="n"/>
      <c r="G290" s="441" t="n"/>
      <c r="H290" s="441" t="n"/>
      <c r="I290" s="441" t="n"/>
      <c r="J290" s="441" t="n"/>
      <c r="K290" s="441" t="n"/>
      <c r="L290" s="441" t="n"/>
      <c r="M290" s="441" t="n"/>
      <c r="N290" s="441" t="n"/>
      <c r="O290" s="441" t="n"/>
      <c r="P290" s="441" t="n"/>
      <c r="Q290" s="608" t="n"/>
      <c r="R290" s="803" t="inlineStr">
        <is>
          <t>CAN Communication</t>
        </is>
      </c>
      <c r="S290" s="43" t="inlineStr">
        <is>
          <t>[SYI_002_008_0011_003_004_SkipPlugAndChargeRetryCounter_TLS_Failed_DTC_BA00BD_SOP2407].html</t>
        </is>
      </c>
      <c r="T290" s="519" t="n">
        <v>1</v>
      </c>
      <c r="U290" s="519" t="n">
        <v>0</v>
      </c>
      <c r="V290" s="519" t="n">
        <v>0</v>
      </c>
      <c r="W290" s="519" t="n">
        <v>1</v>
      </c>
      <c r="X290" s="789" t="n">
        <v>0.00193287037037037</v>
      </c>
      <c r="Y290" s="789" t="n"/>
      <c r="Z290" s="43" t="n"/>
      <c r="AA290" s="43" t="n"/>
      <c r="AB290" s="266" t="n"/>
      <c r="AD290" s="223" t="n"/>
      <c r="AE290" s="43" t="n"/>
      <c r="AF290" s="43" t="n"/>
      <c r="AG290" s="43" t="n"/>
      <c r="AH290" s="43" t="n"/>
      <c r="AI290" s="43" t="n"/>
      <c r="AJ290" s="43" t="n"/>
      <c r="AK290" s="266" t="n"/>
      <c r="AL290" s="628">
        <f>EXACT(S290,AD290)</f>
        <v/>
      </c>
      <c r="AM290" s="43">
        <f>EXACT(T290,AE290)</f>
        <v/>
      </c>
      <c r="AN290" s="43">
        <f>EXACT(U290,AF290)</f>
        <v/>
      </c>
      <c r="AO290" s="43">
        <f>EXACT(V290,AG290)</f>
        <v/>
      </c>
      <c r="AP290" s="266">
        <f>EXACT(W290,AH290)</f>
        <v/>
      </c>
    </row>
    <row r="291">
      <c r="A291" s="451" t="n"/>
      <c r="B291" s="451" t="n"/>
      <c r="C291" s="451" t="n"/>
      <c r="D291" s="441" t="n"/>
      <c r="E291" s="441" t="n"/>
      <c r="F291" s="441" t="n"/>
      <c r="G291" s="441" t="n"/>
      <c r="H291" s="441" t="n"/>
      <c r="I291" s="441" t="n"/>
      <c r="J291" s="441" t="n"/>
      <c r="K291" s="441" t="n"/>
      <c r="L291" s="441" t="n"/>
      <c r="M291" s="441" t="n"/>
      <c r="N291" s="441" t="n"/>
      <c r="O291" s="441" t="n"/>
      <c r="P291" s="441" t="n"/>
      <c r="Q291" s="608" t="n"/>
      <c r="R291" s="803" t="inlineStr">
        <is>
          <t>CAN Communication</t>
        </is>
      </c>
      <c r="S291" s="43" t="inlineStr">
        <is>
          <t>[SYI_002_008_0011_004_Update_Contract_Certificate_Remaining_with_SecureDateAndTimeSDaT].html</t>
        </is>
      </c>
      <c r="T291" s="519" t="n">
        <v>3</v>
      </c>
      <c r="U291" s="519" t="n">
        <v>0</v>
      </c>
      <c r="V291" s="519" t="n">
        <v>0</v>
      </c>
      <c r="W291" s="519" t="n">
        <v>3</v>
      </c>
      <c r="X291" s="789" t="n">
        <v>0.00130787037037037</v>
      </c>
      <c r="Y291" s="789" t="n"/>
      <c r="Z291" s="43" t="n"/>
      <c r="AA291" s="43" t="n"/>
      <c r="AB291" s="266" t="n"/>
      <c r="AD291" s="223" t="n"/>
      <c r="AE291" s="43" t="n"/>
      <c r="AF291" s="43" t="n"/>
      <c r="AG291" s="43" t="n"/>
      <c r="AH291" s="43" t="n"/>
      <c r="AI291" s="43" t="n"/>
      <c r="AJ291" s="43" t="n"/>
      <c r="AK291" s="266" t="n"/>
      <c r="AL291" s="628">
        <f>EXACT(S291,AD291)</f>
        <v/>
      </c>
      <c r="AM291" s="43">
        <f>EXACT(T291,AE291)</f>
        <v/>
      </c>
      <c r="AN291" s="43">
        <f>EXACT(U291,AF291)</f>
        <v/>
      </c>
      <c r="AO291" s="43">
        <f>EXACT(V291,AG291)</f>
        <v/>
      </c>
      <c r="AP291" s="266">
        <f>EXACT(W291,AH291)</f>
        <v/>
      </c>
    </row>
    <row r="292">
      <c r="A292" s="451" t="n"/>
      <c r="B292" s="451" t="n"/>
      <c r="C292" s="451" t="n"/>
      <c r="D292" s="441" t="n"/>
      <c r="E292" s="441" t="n"/>
      <c r="F292" s="441" t="n"/>
      <c r="G292" s="441" t="n"/>
      <c r="H292" s="441" t="n"/>
      <c r="I292" s="441" t="n"/>
      <c r="J292" s="441" t="n"/>
      <c r="K292" s="441" t="n"/>
      <c r="L292" s="441" t="n"/>
      <c r="M292" s="441" t="n"/>
      <c r="N292" s="441" t="n"/>
      <c r="O292" s="441" t="n"/>
      <c r="P292" s="441" t="n"/>
      <c r="Q292" s="608" t="n"/>
      <c r="R292" s="803" t="inlineStr">
        <is>
          <t>CAN Communication</t>
        </is>
      </c>
      <c r="S292" s="43" t="inlineStr">
        <is>
          <t>[SYI_002_008_0011_009_Handling_for_Plug_and_Charge_CAN_FD_PDU_SecureDateAndTimeSDaT].html</t>
        </is>
      </c>
      <c r="T292" s="519" t="n">
        <v>1</v>
      </c>
      <c r="U292" s="519" t="n">
        <v>0</v>
      </c>
      <c r="V292" s="519" t="n">
        <v>0</v>
      </c>
      <c r="W292" s="519" t="n">
        <v>1</v>
      </c>
      <c r="X292" s="789" t="n">
        <v>0.001840277777777778</v>
      </c>
      <c r="Y292" s="789" t="n"/>
      <c r="Z292" s="43" t="n"/>
      <c r="AA292" s="43" t="n"/>
      <c r="AB292" s="266" t="n"/>
      <c r="AD292" s="223" t="n"/>
      <c r="AE292" s="43" t="n"/>
      <c r="AF292" s="43" t="n"/>
      <c r="AG292" s="43" t="n"/>
      <c r="AH292" s="43" t="n"/>
      <c r="AI292" s="43" t="n"/>
      <c r="AJ292" s="43" t="n"/>
      <c r="AK292" s="266" t="n"/>
      <c r="AL292" s="628">
        <f>EXACT(S292,AD292)</f>
        <v/>
      </c>
      <c r="AM292" s="43">
        <f>EXACT(T292,AE292)</f>
        <v/>
      </c>
      <c r="AN292" s="43">
        <f>EXACT(U292,AF292)</f>
        <v/>
      </c>
      <c r="AO292" s="43">
        <f>EXACT(V292,AG292)</f>
        <v/>
      </c>
      <c r="AP292" s="266">
        <f>EXACT(W292,AH292)</f>
        <v/>
      </c>
    </row>
    <row r="293">
      <c r="A293" s="451" t="n"/>
      <c r="B293" s="451" t="n"/>
      <c r="C293" s="451" t="n"/>
      <c r="D293" s="441" t="n"/>
      <c r="E293" s="441" t="n"/>
      <c r="F293" s="441" t="n"/>
      <c r="G293" s="441" t="n"/>
      <c r="H293" s="441" t="n"/>
      <c r="I293" s="441" t="n"/>
      <c r="J293" s="441" t="n"/>
      <c r="K293" s="441" t="n"/>
      <c r="L293" s="441" t="n"/>
      <c r="M293" s="441" t="n"/>
      <c r="N293" s="441" t="n"/>
      <c r="O293" s="441" t="n"/>
      <c r="P293" s="441" t="n"/>
      <c r="Q293" s="608" t="n"/>
      <c r="R293" s="803" t="inlineStr">
        <is>
          <t>CAN Communication</t>
        </is>
      </c>
      <c r="S293" s="43" t="inlineStr">
        <is>
          <t>[SYI_002_008_0011_010_Handling_for_Plug_and_Charge_CAN_FD_PDU_SecureDateAndTimeSDaT].html</t>
        </is>
      </c>
      <c r="T293" s="519" t="n">
        <v>1</v>
      </c>
      <c r="U293" s="519" t="n">
        <v>0</v>
      </c>
      <c r="V293" s="519" t="n">
        <v>0</v>
      </c>
      <c r="W293" s="519" t="n">
        <v>1</v>
      </c>
      <c r="X293" s="789" t="n">
        <v>0.001840277777777778</v>
      </c>
      <c r="Y293" s="789" t="n"/>
      <c r="Z293" s="43" t="n"/>
      <c r="AA293" s="43" t="n"/>
      <c r="AB293" s="266" t="n"/>
      <c r="AD293" s="223" t="n"/>
      <c r="AE293" s="43" t="n"/>
      <c r="AF293" s="43" t="n"/>
      <c r="AG293" s="43" t="n"/>
      <c r="AH293" s="43" t="n"/>
      <c r="AI293" s="43" t="n"/>
      <c r="AJ293" s="43" t="n"/>
      <c r="AK293" s="266" t="n"/>
      <c r="AL293" s="628">
        <f>EXACT(S293,AD293)</f>
        <v/>
      </c>
      <c r="AM293" s="43">
        <f>EXACT(T293,AE293)</f>
        <v/>
      </c>
      <c r="AN293" s="43">
        <f>EXACT(U293,AF293)</f>
        <v/>
      </c>
      <c r="AO293" s="43">
        <f>EXACT(V293,AG293)</f>
        <v/>
      </c>
      <c r="AP293" s="266">
        <f>EXACT(W293,AH293)</f>
        <v/>
      </c>
    </row>
    <row r="294">
      <c r="A294" s="451" t="n"/>
      <c r="B294" s="451" t="n"/>
      <c r="C294" s="451" t="n"/>
      <c r="D294" s="441" t="n"/>
      <c r="E294" s="441" t="n"/>
      <c r="F294" s="441" t="n"/>
      <c r="G294" s="441" t="n"/>
      <c r="H294" s="441" t="n"/>
      <c r="I294" s="441" t="n"/>
      <c r="J294" s="441" t="n"/>
      <c r="K294" s="441" t="n"/>
      <c r="L294" s="441" t="n"/>
      <c r="M294" s="441" t="n"/>
      <c r="N294" s="441" t="n"/>
      <c r="O294" s="441" t="n"/>
      <c r="P294" s="441" t="n"/>
      <c r="Q294" s="608" t="n"/>
      <c r="R294" s="803" t="inlineStr">
        <is>
          <t>CAN Communication</t>
        </is>
      </c>
      <c r="S294" s="43" t="inlineStr">
        <is>
          <t>[SYI_002_008_0011_0011_Handling_for_Plug_and_Charge_CAN_FD_PDU_SecureDateAndTimeSDaT_TLS_Failed].html</t>
        </is>
      </c>
      <c r="T294" s="519" t="n">
        <v>1</v>
      </c>
      <c r="U294" s="519" t="n">
        <v>0</v>
      </c>
      <c r="V294" s="519" t="n">
        <v>0</v>
      </c>
      <c r="W294" s="519" t="n">
        <v>1</v>
      </c>
      <c r="X294" s="789" t="n">
        <v>0.001979166666666667</v>
      </c>
      <c r="Y294" s="789" t="n"/>
      <c r="Z294" s="43" t="n"/>
      <c r="AA294" s="43" t="n"/>
      <c r="AB294" s="266" t="n"/>
      <c r="AD294" s="223" t="n"/>
      <c r="AE294" s="43" t="n"/>
      <c r="AF294" s="43" t="n"/>
      <c r="AG294" s="43" t="n"/>
      <c r="AH294" s="43" t="n"/>
      <c r="AI294" s="43" t="n"/>
      <c r="AJ294" s="43" t="n"/>
      <c r="AK294" s="266" t="n"/>
      <c r="AL294" s="628">
        <f>EXACT(S294,AD294)</f>
        <v/>
      </c>
      <c r="AM294" s="43">
        <f>EXACT(T294,AE294)</f>
        <v/>
      </c>
      <c r="AN294" s="43">
        <f>EXACT(U294,AF294)</f>
        <v/>
      </c>
      <c r="AO294" s="43">
        <f>EXACT(V294,AG294)</f>
        <v/>
      </c>
      <c r="AP294" s="266">
        <f>EXACT(W294,AH294)</f>
        <v/>
      </c>
    </row>
    <row r="295" ht="15" customHeight="1" thickBot="1">
      <c r="A295" s="451" t="n"/>
      <c r="B295" s="451" t="n"/>
      <c r="C295" s="451" t="n"/>
      <c r="D295" s="475" t="n"/>
      <c r="E295" s="475" t="n"/>
      <c r="F295" s="475" t="n"/>
      <c r="G295" s="475" t="n"/>
      <c r="H295" s="475" t="n"/>
      <c r="I295" s="475" t="n"/>
      <c r="J295" s="475" t="n"/>
      <c r="K295" s="475" t="n"/>
      <c r="L295" s="475" t="n"/>
      <c r="M295" s="475" t="n"/>
      <c r="N295" s="475" t="n"/>
      <c r="O295" s="475" t="n"/>
      <c r="P295" s="475" t="n"/>
      <c r="Q295" s="796" t="n"/>
      <c r="R295" s="804" t="inlineStr">
        <is>
          <t>CAN Communication</t>
        </is>
      </c>
      <c r="S295" s="226" t="inlineStr">
        <is>
          <t>[SYI_002_008_0026_Handling for Plug-and-Charge CAN-FD PDUs in case of partial networking].html</t>
        </is>
      </c>
      <c r="T295" s="520" t="n">
        <v>6</v>
      </c>
      <c r="U295" s="520" t="n">
        <v>0</v>
      </c>
      <c r="V295" s="520" t="n">
        <v>0</v>
      </c>
      <c r="W295" s="520" t="n">
        <v>6</v>
      </c>
      <c r="X295" s="795" t="n">
        <v>0.00193287037037037</v>
      </c>
      <c r="Y295" s="795" t="n"/>
      <c r="Z295" s="226" t="n"/>
      <c r="AA295" s="226" t="n"/>
      <c r="AB295" s="227" t="n"/>
      <c r="AD295" s="225" t="n"/>
      <c r="AE295" s="226" t="n"/>
      <c r="AF295" s="226" t="n"/>
      <c r="AG295" s="226" t="n"/>
      <c r="AH295" s="226" t="n"/>
      <c r="AI295" s="226" t="n"/>
      <c r="AJ295" s="226" t="n"/>
      <c r="AK295" s="227" t="n"/>
      <c r="AL295" s="824">
        <f>EXACT(S295,AD295)</f>
        <v/>
      </c>
      <c r="AM295" s="226">
        <f>EXACT(T295,AE295)</f>
        <v/>
      </c>
      <c r="AN295" s="226">
        <f>EXACT(U295,AF295)</f>
        <v/>
      </c>
      <c r="AO295" s="226">
        <f>EXACT(V295,AG295)</f>
        <v/>
      </c>
      <c r="AP295" s="227">
        <f>EXACT(W295,AH295)</f>
        <v/>
      </c>
    </row>
    <row r="296" ht="15" customHeight="1" thickBot="1">
      <c r="A296" s="451" t="n"/>
      <c r="B296" s="451" t="n"/>
      <c r="C296" s="451" t="n"/>
      <c r="D296" s="451" t="n"/>
      <c r="E296" s="451" t="n"/>
      <c r="F296" s="451" t="n"/>
      <c r="G296" s="451" t="n"/>
      <c r="H296" s="451" t="n"/>
      <c r="I296" s="451" t="n"/>
      <c r="J296" s="451" t="n"/>
      <c r="K296" s="451" t="n"/>
      <c r="L296" s="451" t="n"/>
      <c r="M296" s="451" t="n"/>
      <c r="N296" s="451" t="n"/>
      <c r="O296" s="451" t="n"/>
      <c r="P296" s="451" t="n"/>
      <c r="Q296" s="451" t="n"/>
      <c r="S296" s="797" t="inlineStr">
        <is>
          <t>Total</t>
        </is>
      </c>
      <c r="T296" s="798">
        <f>SUM(T3:T295)</f>
        <v/>
      </c>
      <c r="U296" s="798">
        <f>SUM(U3:U295)</f>
        <v/>
      </c>
      <c r="V296" s="798">
        <f>SUM(V3:V295)</f>
        <v/>
      </c>
      <c r="W296" s="798">
        <f>SUM(W3:W295)</f>
        <v/>
      </c>
      <c r="AD296" s="797" t="inlineStr">
        <is>
          <t>Total</t>
        </is>
      </c>
      <c r="AE296" s="798">
        <f>SUM(AE3:AE295)</f>
        <v/>
      </c>
      <c r="AF296" s="798">
        <f>SUM(AF3:AF295)</f>
        <v/>
      </c>
      <c r="AG296" s="798">
        <f>SUM(AG3:AG295)</f>
        <v/>
      </c>
      <c r="AH296" s="798">
        <f>SUM(AH3:AH295)</f>
        <v/>
      </c>
    </row>
    <row r="297">
      <c r="A297" s="451" t="n"/>
      <c r="B297" s="451" t="n"/>
      <c r="C297" s="451" t="n"/>
      <c r="D297" s="451" t="n"/>
      <c r="E297" s="451" t="n"/>
      <c r="F297" s="451" t="n"/>
      <c r="G297" s="451" t="n"/>
      <c r="H297" s="451" t="n"/>
      <c r="I297" s="451" t="n"/>
      <c r="J297" s="451" t="n"/>
      <c r="K297" s="451" t="n"/>
      <c r="L297" s="451" t="n"/>
      <c r="M297" s="451" t="n"/>
      <c r="N297" s="451" t="n"/>
      <c r="O297" s="451" t="n"/>
      <c r="P297" s="451" t="n"/>
      <c r="Q297" s="451" t="n"/>
    </row>
    <row r="298">
      <c r="A298" s="451" t="n"/>
      <c r="B298" s="451" t="n"/>
      <c r="C298" s="451" t="n"/>
      <c r="D298" s="451" t="n"/>
      <c r="E298" s="451" t="n"/>
      <c r="F298" s="451" t="n"/>
      <c r="G298" s="451" t="n"/>
      <c r="H298" s="451" t="n"/>
      <c r="I298" s="451" t="n"/>
      <c r="J298" s="451" t="n"/>
      <c r="K298" s="451" t="n"/>
      <c r="L298" s="451" t="n"/>
      <c r="M298" s="451" t="n"/>
      <c r="N298" s="451" t="n"/>
      <c r="O298" s="451" t="n"/>
      <c r="P298" s="451" t="n"/>
      <c r="Q298" s="451" t="n"/>
    </row>
    <row r="299">
      <c r="A299" s="451" t="n"/>
      <c r="B299" s="451" t="n"/>
      <c r="C299" s="451" t="n"/>
      <c r="D299" s="451" t="n"/>
      <c r="E299" s="451" t="n"/>
      <c r="F299" s="451" t="n"/>
      <c r="G299" s="451" t="n"/>
      <c r="H299" s="451" t="n"/>
      <c r="I299" s="451" t="n"/>
      <c r="J299" s="451" t="n"/>
      <c r="K299" s="451" t="n"/>
      <c r="L299" s="451" t="n"/>
      <c r="M299" s="451" t="n"/>
      <c r="N299" s="451" t="n"/>
      <c r="O299" s="451" t="n"/>
      <c r="P299" s="451" t="n"/>
      <c r="Q299" s="451" t="n"/>
    </row>
    <row r="300">
      <c r="A300" s="451" t="n"/>
      <c r="B300" s="451" t="n"/>
      <c r="C300" s="451" t="n"/>
      <c r="D300" s="451" t="n"/>
      <c r="E300" s="451" t="n"/>
      <c r="F300" s="451" t="n"/>
      <c r="G300" s="451" t="n"/>
      <c r="H300" s="451" t="n"/>
      <c r="I300" s="451" t="n"/>
      <c r="J300" s="451" t="n"/>
      <c r="K300" s="451" t="n"/>
      <c r="L300" s="451" t="n"/>
      <c r="M300" s="451" t="n"/>
      <c r="N300" s="451" t="n"/>
      <c r="O300" s="451" t="n"/>
      <c r="P300" s="451" t="n"/>
      <c r="Q300" s="451" t="n"/>
    </row>
    <row r="301">
      <c r="A301" s="451" t="n"/>
      <c r="B301" s="451" t="n"/>
      <c r="C301" s="451" t="n"/>
      <c r="D301" s="451" t="n"/>
      <c r="E301" s="451" t="n"/>
      <c r="F301" s="451" t="n"/>
      <c r="G301" s="451" t="n"/>
      <c r="H301" s="451" t="n"/>
      <c r="I301" s="451" t="n"/>
      <c r="J301" s="451" t="n"/>
      <c r="K301" s="451" t="n"/>
      <c r="L301" s="451" t="n"/>
      <c r="M301" s="451" t="n"/>
      <c r="N301" s="451" t="n"/>
      <c r="O301" s="451" t="n"/>
      <c r="P301" s="451" t="n"/>
      <c r="Q301" s="451" t="n"/>
    </row>
    <row r="302">
      <c r="A302" s="451" t="n"/>
      <c r="B302" s="451" t="n"/>
      <c r="C302" s="451" t="n"/>
      <c r="D302" s="451" t="n"/>
      <c r="E302" s="451" t="n"/>
      <c r="F302" s="451" t="n"/>
      <c r="G302" s="451" t="n"/>
      <c r="H302" s="451" t="n"/>
      <c r="I302" s="451" t="n"/>
      <c r="J302" s="451" t="n"/>
      <c r="K302" s="451" t="n"/>
      <c r="L302" s="451" t="n"/>
      <c r="M302" s="451" t="n"/>
      <c r="N302" s="451" t="n"/>
      <c r="O302" s="451" t="n"/>
      <c r="P302" s="451" t="n"/>
      <c r="Q302" s="451" t="n"/>
    </row>
    <row r="303">
      <c r="A303" s="451" t="n"/>
      <c r="B303" s="451" t="n"/>
      <c r="C303" s="451" t="n"/>
      <c r="D303" s="451" t="n"/>
      <c r="E303" s="451" t="n"/>
      <c r="F303" s="451" t="n"/>
      <c r="G303" s="451" t="n"/>
      <c r="H303" s="451" t="n"/>
      <c r="I303" s="451" t="n"/>
      <c r="J303" s="451" t="n"/>
      <c r="K303" s="451" t="n"/>
      <c r="L303" s="451" t="n"/>
      <c r="M303" s="451" t="n"/>
      <c r="N303" s="451" t="n"/>
      <c r="O303" s="451" t="n"/>
      <c r="P303" s="451" t="n"/>
      <c r="Q303" s="451" t="n"/>
    </row>
    <row r="304">
      <c r="A304" s="451" t="n"/>
      <c r="B304" s="451" t="n"/>
      <c r="C304" s="451" t="n"/>
      <c r="D304" s="451" t="n"/>
      <c r="E304" s="451" t="n"/>
      <c r="F304" s="451" t="n"/>
      <c r="G304" s="451" t="n"/>
      <c r="H304" s="451" t="n"/>
      <c r="I304" s="451" t="n"/>
      <c r="J304" s="451" t="n"/>
      <c r="K304" s="451" t="n"/>
      <c r="L304" s="451" t="n"/>
      <c r="M304" s="451" t="n"/>
      <c r="N304" s="451" t="n"/>
      <c r="O304" s="451" t="n"/>
      <c r="P304" s="451" t="n"/>
      <c r="Q304" s="451" t="n"/>
    </row>
    <row r="305">
      <c r="A305" s="451" t="n"/>
      <c r="B305" s="451" t="n"/>
      <c r="C305" s="451" t="n"/>
      <c r="D305" s="451" t="n"/>
      <c r="E305" s="451" t="n"/>
      <c r="F305" s="451" t="n"/>
      <c r="G305" s="451" t="n"/>
      <c r="H305" s="451" t="n"/>
      <c r="I305" s="451" t="n"/>
      <c r="J305" s="451" t="n"/>
      <c r="K305" s="451" t="n"/>
      <c r="L305" s="451" t="n"/>
      <c r="M305" s="451" t="n"/>
      <c r="N305" s="451" t="n"/>
      <c r="O305" s="451" t="n"/>
      <c r="P305" s="451" t="n"/>
      <c r="Q305" s="451" t="n"/>
    </row>
    <row r="306">
      <c r="A306" s="451" t="n"/>
      <c r="B306" s="451" t="n"/>
      <c r="C306" s="451" t="n"/>
      <c r="D306" s="451" t="n"/>
      <c r="E306" s="451" t="n"/>
      <c r="F306" s="451" t="n"/>
      <c r="G306" s="451" t="n"/>
      <c r="H306" s="451" t="n"/>
      <c r="I306" s="451" t="n"/>
      <c r="J306" s="451" t="n"/>
      <c r="K306" s="451" t="n"/>
      <c r="L306" s="451" t="n"/>
      <c r="M306" s="451" t="n"/>
      <c r="N306" s="451" t="n"/>
      <c r="O306" s="451" t="n"/>
      <c r="P306" s="451" t="n"/>
      <c r="Q306" s="451" t="n"/>
    </row>
    <row r="307">
      <c r="A307" s="451" t="n"/>
      <c r="B307" s="451" t="n"/>
      <c r="C307" s="451" t="n"/>
      <c r="D307" s="451" t="n"/>
      <c r="E307" s="451" t="n"/>
      <c r="F307" s="451" t="n"/>
      <c r="G307" s="451" t="n"/>
      <c r="H307" s="451" t="n"/>
      <c r="I307" s="451" t="n"/>
      <c r="J307" s="451" t="n"/>
      <c r="K307" s="451" t="n"/>
      <c r="L307" s="451" t="n"/>
      <c r="M307" s="451" t="n"/>
      <c r="N307" s="451" t="n"/>
      <c r="O307" s="451" t="n"/>
      <c r="P307" s="451" t="n"/>
      <c r="Q307" s="451" t="n"/>
    </row>
    <row r="308">
      <c r="A308" s="451" t="n"/>
      <c r="B308" s="451" t="n"/>
      <c r="C308" s="451" t="n"/>
      <c r="D308" s="451" t="n"/>
      <c r="E308" s="451" t="n"/>
      <c r="F308" s="451" t="n"/>
      <c r="G308" s="451" t="n"/>
      <c r="H308" s="451" t="n"/>
      <c r="I308" s="451" t="n"/>
      <c r="J308" s="451" t="n"/>
      <c r="K308" s="451" t="n"/>
      <c r="L308" s="451" t="n"/>
      <c r="M308" s="451" t="n"/>
      <c r="N308" s="451" t="n"/>
      <c r="O308" s="451" t="n"/>
      <c r="P308" s="451" t="n"/>
      <c r="Q308" s="451" t="n"/>
    </row>
    <row r="309">
      <c r="A309" s="451" t="n"/>
      <c r="B309" s="451" t="n"/>
      <c r="C309" s="451" t="n"/>
      <c r="D309" s="451" t="n"/>
      <c r="E309" s="451" t="n"/>
      <c r="F309" s="451" t="n"/>
      <c r="G309" s="451" t="n"/>
      <c r="H309" s="451" t="n"/>
      <c r="I309" s="451" t="n"/>
      <c r="J309" s="451" t="n"/>
      <c r="K309" s="451" t="n"/>
      <c r="L309" s="451" t="n"/>
      <c r="M309" s="451" t="n"/>
      <c r="N309" s="451" t="n"/>
      <c r="O309" s="451" t="n"/>
      <c r="P309" s="451" t="n"/>
      <c r="Q309" s="451" t="n"/>
    </row>
    <row r="310">
      <c r="A310" s="451" t="n"/>
      <c r="B310" s="451" t="n"/>
      <c r="C310" s="451" t="n"/>
      <c r="D310" s="451" t="n"/>
      <c r="E310" s="451" t="n"/>
      <c r="F310" s="451" t="n"/>
      <c r="G310" s="451" t="n"/>
      <c r="H310" s="451" t="n"/>
      <c r="I310" s="451" t="n"/>
      <c r="J310" s="451" t="n"/>
      <c r="K310" s="451" t="n"/>
      <c r="L310" s="451" t="n"/>
      <c r="M310" s="451" t="n"/>
      <c r="N310" s="451" t="n"/>
      <c r="O310" s="451" t="n"/>
      <c r="P310" s="451" t="n"/>
      <c r="Q310" s="451" t="n"/>
    </row>
    <row r="311">
      <c r="A311" s="451" t="n"/>
      <c r="B311" s="451" t="n"/>
      <c r="C311" s="451" t="n"/>
      <c r="D311" s="451" t="n"/>
      <c r="E311" s="451" t="n"/>
      <c r="F311" s="451" t="n"/>
      <c r="G311" s="451" t="n"/>
      <c r="H311" s="451" t="n"/>
      <c r="I311" s="451" t="n"/>
      <c r="J311" s="451" t="n"/>
      <c r="K311" s="451" t="n"/>
      <c r="L311" s="451" t="n"/>
      <c r="M311" s="451" t="n"/>
      <c r="N311" s="451" t="n"/>
      <c r="O311" s="451" t="n"/>
      <c r="P311" s="451" t="n"/>
      <c r="Q311" s="451" t="n"/>
    </row>
    <row r="312">
      <c r="A312" s="451" t="n"/>
      <c r="B312" s="451" t="n"/>
      <c r="C312" s="451" t="n"/>
      <c r="D312" s="451" t="n"/>
      <c r="E312" s="451" t="n"/>
      <c r="F312" s="451" t="n"/>
      <c r="G312" s="451" t="n"/>
      <c r="H312" s="451" t="n"/>
      <c r="I312" s="451" t="n"/>
      <c r="J312" s="451" t="n"/>
      <c r="K312" s="451" t="n"/>
      <c r="L312" s="451" t="n"/>
      <c r="M312" s="451" t="n"/>
      <c r="N312" s="451" t="n"/>
      <c r="O312" s="451" t="n"/>
      <c r="P312" s="451" t="n"/>
      <c r="Q312" s="451" t="n"/>
    </row>
    <row r="313">
      <c r="A313" s="451" t="n"/>
      <c r="B313" s="451" t="n"/>
      <c r="C313" s="451" t="n"/>
      <c r="D313" s="451" t="n"/>
      <c r="E313" s="451" t="n"/>
      <c r="F313" s="451" t="n"/>
      <c r="G313" s="451" t="n"/>
      <c r="H313" s="451" t="n"/>
      <c r="I313" s="451" t="n"/>
      <c r="J313" s="451" t="n"/>
      <c r="K313" s="451" t="n"/>
      <c r="L313" s="451" t="n"/>
      <c r="M313" s="451" t="n"/>
      <c r="N313" s="451" t="n"/>
      <c r="O313" s="451" t="n"/>
      <c r="P313" s="451" t="n"/>
      <c r="Q313" s="451" t="n"/>
    </row>
    <row r="314">
      <c r="A314" s="451" t="n"/>
      <c r="B314" s="451" t="n"/>
      <c r="C314" s="451" t="n"/>
      <c r="D314" s="451" t="n"/>
      <c r="E314" s="451" t="n"/>
      <c r="F314" s="451" t="n"/>
      <c r="G314" s="451" t="n"/>
      <c r="H314" s="451" t="n"/>
      <c r="I314" s="451" t="n"/>
      <c r="J314" s="451" t="n"/>
      <c r="K314" s="451" t="n"/>
      <c r="L314" s="451" t="n"/>
      <c r="M314" s="451" t="n"/>
      <c r="N314" s="451" t="n"/>
      <c r="O314" s="451" t="n"/>
      <c r="P314" s="451" t="n"/>
      <c r="Q314" s="451" t="n"/>
    </row>
    <row r="315">
      <c r="A315" s="451" t="n"/>
      <c r="B315" s="451" t="n"/>
      <c r="C315" s="451" t="n"/>
      <c r="D315" s="451" t="n"/>
      <c r="E315" s="451" t="n"/>
      <c r="F315" s="451" t="n"/>
      <c r="G315" s="451" t="n"/>
      <c r="H315" s="451" t="n"/>
      <c r="I315" s="451" t="n"/>
      <c r="J315" s="451" t="n"/>
      <c r="K315" s="451" t="n"/>
      <c r="L315" s="451" t="n"/>
      <c r="M315" s="451" t="n"/>
      <c r="N315" s="451" t="n"/>
      <c r="O315" s="451" t="n"/>
      <c r="P315" s="451" t="n"/>
      <c r="Q315" s="451" t="n"/>
    </row>
    <row r="316">
      <c r="A316" s="451" t="n"/>
      <c r="B316" s="451" t="n"/>
      <c r="C316" s="451" t="n"/>
      <c r="D316" s="451" t="n"/>
      <c r="E316" s="451" t="n"/>
      <c r="F316" s="451" t="n"/>
      <c r="G316" s="451" t="n"/>
      <c r="H316" s="451" t="n"/>
      <c r="I316" s="451" t="n"/>
      <c r="J316" s="451" t="n"/>
      <c r="K316" s="451" t="n"/>
      <c r="L316" s="451" t="n"/>
      <c r="M316" s="451" t="n"/>
      <c r="N316" s="451" t="n"/>
      <c r="O316" s="451" t="n"/>
      <c r="P316" s="451" t="n"/>
      <c r="Q316" s="451" t="n"/>
    </row>
    <row r="317">
      <c r="A317" s="451" t="n"/>
      <c r="B317" s="451" t="n"/>
      <c r="C317" s="451" t="n"/>
      <c r="D317" s="451" t="n"/>
      <c r="E317" s="451" t="n"/>
      <c r="F317" s="451" t="n"/>
      <c r="G317" s="451" t="n"/>
      <c r="H317" s="451" t="n"/>
      <c r="I317" s="451" t="n"/>
      <c r="J317" s="451" t="n"/>
      <c r="K317" s="451" t="n"/>
      <c r="L317" s="451" t="n"/>
      <c r="M317" s="451" t="n"/>
      <c r="N317" s="451" t="n"/>
      <c r="O317" s="451" t="n"/>
      <c r="P317" s="451" t="n"/>
      <c r="Q317" s="451" t="n"/>
    </row>
    <row r="318">
      <c r="A318" s="451" t="n"/>
      <c r="B318" s="451" t="n"/>
      <c r="C318" s="451" t="n"/>
      <c r="D318" s="451" t="n"/>
      <c r="E318" s="451" t="n"/>
      <c r="F318" s="451" t="n"/>
      <c r="G318" s="451" t="n"/>
      <c r="H318" s="451" t="n"/>
      <c r="I318" s="451" t="n"/>
      <c r="J318" s="451" t="n"/>
      <c r="K318" s="451" t="n"/>
      <c r="L318" s="451" t="n"/>
      <c r="M318" s="451" t="n"/>
      <c r="N318" s="451" t="n"/>
      <c r="O318" s="451" t="n"/>
      <c r="P318" s="451" t="n"/>
      <c r="Q318" s="451" t="n"/>
    </row>
    <row r="319">
      <c r="A319" s="451" t="n"/>
      <c r="B319" s="451" t="n"/>
      <c r="C319" s="451" t="n"/>
      <c r="D319" s="451" t="n"/>
      <c r="E319" s="451" t="n"/>
      <c r="F319" s="451" t="n"/>
      <c r="G319" s="451" t="n"/>
      <c r="H319" s="451" t="n"/>
      <c r="I319" s="451" t="n"/>
      <c r="J319" s="451" t="n"/>
      <c r="K319" s="451" t="n"/>
      <c r="L319" s="451" t="n"/>
      <c r="M319" s="451" t="n"/>
      <c r="N319" s="451" t="n"/>
      <c r="O319" s="451" t="n"/>
      <c r="P319" s="451" t="n"/>
      <c r="Q319" s="451" t="n"/>
    </row>
    <row r="320">
      <c r="A320" s="451" t="n"/>
      <c r="B320" s="451" t="n"/>
      <c r="C320" s="451" t="n"/>
      <c r="D320" s="451" t="n"/>
      <c r="E320" s="451" t="n"/>
      <c r="F320" s="451" t="n"/>
      <c r="G320" s="451" t="n"/>
      <c r="H320" s="451" t="n"/>
      <c r="I320" s="451" t="n"/>
      <c r="J320" s="451" t="n"/>
      <c r="K320" s="451" t="n"/>
      <c r="L320" s="451" t="n"/>
      <c r="M320" s="451" t="n"/>
      <c r="N320" s="451" t="n"/>
      <c r="O320" s="451" t="n"/>
      <c r="P320" s="451" t="n"/>
      <c r="Q320" s="451" t="n"/>
    </row>
    <row r="321">
      <c r="A321" s="451" t="n"/>
      <c r="B321" s="451" t="n"/>
      <c r="C321" s="451" t="n"/>
      <c r="D321" s="451" t="n"/>
      <c r="E321" s="451" t="n"/>
      <c r="F321" s="451" t="n"/>
      <c r="G321" s="451" t="n"/>
      <c r="H321" s="451" t="n"/>
      <c r="I321" s="451" t="n"/>
      <c r="J321" s="451" t="n"/>
      <c r="K321" s="451" t="n"/>
      <c r="L321" s="451" t="n"/>
      <c r="M321" s="451" t="n"/>
      <c r="N321" s="451" t="n"/>
      <c r="O321" s="451" t="n"/>
      <c r="P321" s="451" t="n"/>
      <c r="Q321" s="451" t="n"/>
    </row>
    <row r="322">
      <c r="A322" s="451" t="n"/>
      <c r="B322" s="451" t="n"/>
      <c r="C322" s="451" t="n"/>
      <c r="D322" s="451" t="n"/>
      <c r="E322" s="451" t="n"/>
      <c r="F322" s="451" t="n"/>
      <c r="G322" s="451" t="n"/>
      <c r="H322" s="451" t="n"/>
      <c r="I322" s="451" t="n"/>
      <c r="J322" s="451" t="n"/>
      <c r="K322" s="451" t="n"/>
      <c r="L322" s="451" t="n"/>
      <c r="M322" s="451" t="n"/>
      <c r="N322" s="451" t="n"/>
      <c r="O322" s="451" t="n"/>
      <c r="P322" s="451" t="n"/>
      <c r="Q322" s="451" t="n"/>
    </row>
    <row r="323">
      <c r="A323" s="451" t="n"/>
      <c r="B323" s="451" t="n"/>
      <c r="C323" s="451" t="n"/>
      <c r="D323" s="451" t="n"/>
      <c r="E323" s="451" t="n"/>
      <c r="F323" s="451" t="n"/>
      <c r="G323" s="451" t="n"/>
      <c r="H323" s="451" t="n"/>
      <c r="I323" s="451" t="n"/>
      <c r="J323" s="451" t="n"/>
      <c r="K323" s="451" t="n"/>
      <c r="L323" s="451" t="n"/>
      <c r="M323" s="451" t="n"/>
      <c r="N323" s="451" t="n"/>
      <c r="O323" s="451" t="n"/>
      <c r="P323" s="451" t="n"/>
      <c r="Q323" s="451" t="n"/>
    </row>
    <row r="324">
      <c r="A324" s="451" t="n"/>
      <c r="B324" s="451" t="n"/>
      <c r="C324" s="451" t="n"/>
      <c r="D324" s="451" t="n"/>
      <c r="E324" s="451" t="n"/>
      <c r="F324" s="451" t="n"/>
      <c r="G324" s="451" t="n"/>
      <c r="H324" s="451" t="n"/>
      <c r="I324" s="451" t="n"/>
      <c r="J324" s="451" t="n"/>
      <c r="K324" s="451" t="n"/>
      <c r="L324" s="451" t="n"/>
      <c r="M324" s="451" t="n"/>
      <c r="N324" s="451" t="n"/>
      <c r="O324" s="451" t="n"/>
      <c r="P324" s="451" t="n"/>
      <c r="Q324" s="451" t="n"/>
    </row>
    <row r="325">
      <c r="A325" s="451" t="n"/>
      <c r="B325" s="451" t="n"/>
      <c r="C325" s="451" t="n"/>
      <c r="D325" s="451" t="n"/>
      <c r="E325" s="451" t="n"/>
      <c r="F325" s="451" t="n"/>
      <c r="G325" s="451" t="n"/>
      <c r="H325" s="451" t="n"/>
      <c r="I325" s="451" t="n"/>
      <c r="J325" s="451" t="n"/>
      <c r="K325" s="451" t="n"/>
      <c r="L325" s="451" t="n"/>
      <c r="M325" s="451" t="n"/>
      <c r="N325" s="451" t="n"/>
      <c r="O325" s="451" t="n"/>
      <c r="P325" s="451" t="n"/>
      <c r="Q325" s="451" t="n"/>
    </row>
    <row r="326">
      <c r="A326" s="451" t="n"/>
      <c r="B326" s="451" t="n"/>
      <c r="C326" s="451" t="n"/>
      <c r="D326" s="451" t="n"/>
      <c r="E326" s="451" t="n"/>
      <c r="F326" s="451" t="n"/>
      <c r="G326" s="451" t="n"/>
      <c r="H326" s="451" t="n"/>
      <c r="I326" s="451" t="n"/>
      <c r="J326" s="451" t="n"/>
      <c r="K326" s="451" t="n"/>
      <c r="L326" s="451" t="n"/>
      <c r="M326" s="451" t="n"/>
      <c r="N326" s="451" t="n"/>
      <c r="O326" s="451" t="n"/>
      <c r="P326" s="451" t="n"/>
      <c r="Q326" s="451" t="n"/>
    </row>
    <row r="327">
      <c r="A327" s="451" t="n"/>
      <c r="B327" s="451" t="n"/>
      <c r="C327" s="451" t="n"/>
      <c r="D327" s="451" t="n"/>
      <c r="E327" s="451" t="n"/>
      <c r="F327" s="451" t="n"/>
      <c r="G327" s="451" t="n"/>
      <c r="H327" s="451" t="n"/>
      <c r="I327" s="451" t="n"/>
      <c r="J327" s="451" t="n"/>
      <c r="K327" s="451" t="n"/>
      <c r="L327" s="451" t="n"/>
      <c r="M327" s="451" t="n"/>
      <c r="N327" s="451" t="n"/>
      <c r="O327" s="451" t="n"/>
      <c r="P327" s="451" t="n"/>
      <c r="Q327" s="451" t="n"/>
    </row>
    <row r="328">
      <c r="A328" s="451" t="n"/>
      <c r="B328" s="451" t="n"/>
      <c r="C328" s="451" t="n"/>
      <c r="D328" s="451" t="n"/>
      <c r="E328" s="451" t="n"/>
      <c r="F328" s="451" t="n"/>
      <c r="G328" s="451" t="n"/>
      <c r="H328" s="451" t="n"/>
      <c r="I328" s="451" t="n"/>
      <c r="J328" s="451" t="n"/>
      <c r="K328" s="451" t="n"/>
      <c r="L328" s="451" t="n"/>
      <c r="M328" s="451" t="n"/>
      <c r="N328" s="451" t="n"/>
      <c r="O328" s="451" t="n"/>
      <c r="P328" s="451" t="n"/>
      <c r="Q328" s="451" t="n"/>
    </row>
    <row r="329">
      <c r="A329" s="451" t="n"/>
      <c r="B329" s="451" t="n"/>
      <c r="C329" s="451" t="n"/>
      <c r="D329" s="451" t="n"/>
      <c r="E329" s="451" t="n"/>
      <c r="F329" s="451" t="n"/>
      <c r="G329" s="451" t="n"/>
      <c r="H329" s="451" t="n"/>
      <c r="I329" s="451" t="n"/>
      <c r="J329" s="451" t="n"/>
      <c r="K329" s="451" t="n"/>
      <c r="L329" s="451" t="n"/>
      <c r="M329" s="451" t="n"/>
      <c r="N329" s="451" t="n"/>
      <c r="O329" s="451" t="n"/>
      <c r="P329" s="451" t="n"/>
      <c r="Q329" s="451" t="n"/>
    </row>
    <row r="330">
      <c r="A330" s="451" t="n"/>
      <c r="B330" s="451" t="n"/>
      <c r="C330" s="451" t="n"/>
      <c r="D330" s="451" t="n"/>
      <c r="E330" s="451" t="n"/>
      <c r="F330" s="451" t="n"/>
      <c r="G330" s="451" t="n"/>
      <c r="H330" s="451" t="n"/>
      <c r="I330" s="451" t="n"/>
      <c r="J330" s="451" t="n"/>
      <c r="K330" s="451" t="n"/>
      <c r="L330" s="451" t="n"/>
      <c r="M330" s="451" t="n"/>
      <c r="N330" s="451" t="n"/>
      <c r="O330" s="451" t="n"/>
      <c r="P330" s="451" t="n"/>
      <c r="Q330" s="451" t="n"/>
    </row>
    <row r="331">
      <c r="A331" s="451" t="n"/>
      <c r="B331" s="451" t="n"/>
      <c r="C331" s="451" t="n"/>
      <c r="D331" s="451" t="n"/>
      <c r="E331" s="451" t="n"/>
      <c r="F331" s="451" t="n"/>
      <c r="G331" s="451" t="n"/>
      <c r="H331" s="451" t="n"/>
      <c r="I331" s="451" t="n"/>
      <c r="J331" s="451" t="n"/>
      <c r="K331" s="451" t="n"/>
      <c r="L331" s="451" t="n"/>
      <c r="M331" s="451" t="n"/>
      <c r="N331" s="451" t="n"/>
      <c r="O331" s="451" t="n"/>
      <c r="P331" s="451" t="n"/>
      <c r="Q331" s="451" t="n"/>
    </row>
    <row r="332">
      <c r="A332" s="451" t="n"/>
      <c r="B332" s="451" t="n"/>
      <c r="C332" s="451" t="n"/>
      <c r="D332" s="451" t="n"/>
      <c r="E332" s="451" t="n"/>
      <c r="F332" s="451" t="n"/>
      <c r="G332" s="451" t="n"/>
      <c r="H332" s="451" t="n"/>
      <c r="I332" s="451" t="n"/>
      <c r="J332" s="451" t="n"/>
      <c r="K332" s="451" t="n"/>
      <c r="L332" s="451" t="n"/>
      <c r="M332" s="451" t="n"/>
      <c r="N332" s="451" t="n"/>
      <c r="O332" s="451" t="n"/>
      <c r="P332" s="451" t="n"/>
      <c r="Q332" s="451" t="n"/>
    </row>
    <row r="333">
      <c r="A333" s="451" t="n"/>
      <c r="B333" s="451" t="n"/>
      <c r="C333" s="451" t="n"/>
      <c r="D333" s="451" t="n"/>
      <c r="E333" s="451" t="n"/>
      <c r="F333" s="451" t="n"/>
      <c r="G333" s="451" t="n"/>
      <c r="H333" s="451" t="n"/>
      <c r="I333" s="451" t="n"/>
      <c r="J333" s="451" t="n"/>
      <c r="K333" s="451" t="n"/>
      <c r="L333" s="451" t="n"/>
      <c r="M333" s="451" t="n"/>
      <c r="N333" s="451" t="n"/>
      <c r="O333" s="451" t="n"/>
      <c r="P333" s="451" t="n"/>
      <c r="Q333" s="451" t="n"/>
    </row>
    <row r="334">
      <c r="A334" s="451" t="n"/>
      <c r="B334" s="451" t="n"/>
      <c r="C334" s="451" t="n"/>
      <c r="D334" s="451" t="n"/>
      <c r="E334" s="451" t="n"/>
      <c r="F334" s="451" t="n"/>
      <c r="G334" s="451" t="n"/>
      <c r="H334" s="451" t="n"/>
      <c r="I334" s="451" t="n"/>
      <c r="J334" s="451" t="n"/>
      <c r="K334" s="451" t="n"/>
      <c r="L334" s="451" t="n"/>
      <c r="M334" s="451" t="n"/>
      <c r="N334" s="451" t="n"/>
      <c r="O334" s="451" t="n"/>
      <c r="P334" s="451" t="n"/>
      <c r="Q334" s="451" t="n"/>
    </row>
    <row r="335">
      <c r="A335" s="451" t="n"/>
      <c r="B335" s="451" t="n"/>
      <c r="C335" s="451" t="n"/>
      <c r="D335" s="451" t="n"/>
      <c r="E335" s="451" t="n"/>
      <c r="F335" s="451" t="n"/>
      <c r="G335" s="451" t="n"/>
      <c r="H335" s="451" t="n"/>
      <c r="I335" s="451" t="n"/>
      <c r="J335" s="451" t="n"/>
      <c r="K335" s="451" t="n"/>
      <c r="L335" s="451" t="n"/>
      <c r="M335" s="451" t="n"/>
      <c r="N335" s="451" t="n"/>
      <c r="O335" s="451" t="n"/>
      <c r="P335" s="451" t="n"/>
      <c r="Q335" s="451" t="n"/>
    </row>
    <row r="336">
      <c r="A336" s="451" t="n"/>
      <c r="B336" s="451" t="n"/>
      <c r="C336" s="451" t="n"/>
      <c r="D336" s="451" t="n"/>
      <c r="E336" s="451" t="n"/>
      <c r="F336" s="451" t="n"/>
      <c r="G336" s="451" t="n"/>
      <c r="H336" s="451" t="n"/>
      <c r="I336" s="451" t="n"/>
      <c r="J336" s="451" t="n"/>
      <c r="K336" s="451" t="n"/>
      <c r="L336" s="451" t="n"/>
      <c r="M336" s="451" t="n"/>
      <c r="N336" s="451" t="n"/>
      <c r="O336" s="451" t="n"/>
      <c r="P336" s="451" t="n"/>
      <c r="Q336" s="451" t="n"/>
    </row>
    <row r="337">
      <c r="A337" s="451" t="n"/>
      <c r="B337" s="451" t="n"/>
      <c r="C337" s="451" t="n"/>
      <c r="D337" s="451" t="n"/>
      <c r="E337" s="451" t="n"/>
      <c r="F337" s="451" t="n"/>
      <c r="G337" s="451" t="n"/>
      <c r="H337" s="451" t="n"/>
      <c r="I337" s="451" t="n"/>
      <c r="J337" s="451" t="n"/>
      <c r="K337" s="451" t="n"/>
      <c r="L337" s="451" t="n"/>
      <c r="M337" s="451" t="n"/>
      <c r="N337" s="451" t="n"/>
      <c r="O337" s="451" t="n"/>
      <c r="P337" s="451" t="n"/>
      <c r="Q337" s="451" t="n"/>
    </row>
    <row r="338">
      <c r="A338" s="451" t="n"/>
      <c r="B338" s="451" t="n"/>
      <c r="C338" s="451" t="n"/>
      <c r="D338" s="451" t="n"/>
      <c r="E338" s="451" t="n"/>
      <c r="F338" s="451" t="n"/>
      <c r="G338" s="451" t="n"/>
      <c r="H338" s="451" t="n"/>
      <c r="I338" s="451" t="n"/>
      <c r="J338" s="451" t="n"/>
      <c r="K338" s="451" t="n"/>
      <c r="L338" s="451" t="n"/>
      <c r="M338" s="451" t="n"/>
      <c r="N338" s="451" t="n"/>
      <c r="O338" s="451" t="n"/>
      <c r="P338" s="451" t="n"/>
      <c r="Q338" s="451" t="n"/>
    </row>
    <row r="344">
      <c r="A344" s="478" t="n"/>
      <c r="B344" s="478" t="n"/>
      <c r="C344" s="478" t="n"/>
      <c r="D344" s="478" t="n"/>
      <c r="E344" s="478" t="n"/>
      <c r="F344" s="478" t="n"/>
      <c r="G344" s="478" t="n"/>
      <c r="H344" s="478" t="n"/>
      <c r="I344" s="478" t="n"/>
      <c r="J344" s="478" t="n"/>
      <c r="K344" s="478" t="n"/>
      <c r="L344" s="478" t="n"/>
      <c r="M344" s="478" t="n"/>
      <c r="N344" s="478" t="n"/>
      <c r="O344" s="478" t="n"/>
      <c r="P344" s="478" t="n"/>
      <c r="Q344" s="478" t="n"/>
    </row>
    <row r="365">
      <c r="E365" s="728" t="n"/>
    </row>
  </sheetData>
  <mergeCells count="6">
    <mergeCell ref="AD1:AP1"/>
    <mergeCell ref="S1:AB1"/>
    <mergeCell ref="A1:G1"/>
    <mergeCell ref="H1:P1"/>
    <mergeCell ref="R146:Z146"/>
    <mergeCell ref="R1:R2"/>
  </mergeCells>
  <conditionalFormatting sqref="A1 A2:N3 A4:C174 A345:Q364 A365:D365 A366:Q1048576 D4:E337 F4:F174 F365:Q365 G4:G337 H1 H4:L174 M4:N337 O2:Q337">
    <cfRule type="containsText" priority="38" operator="containsText" dxfId="51" text="No">
      <formula>NOT(ISERROR(SEARCH("No",A1)))</formula>
    </cfRule>
  </conditionalFormatting>
  <conditionalFormatting sqref="A175:C337 A338:Q338 F175:F337 H175:L337">
    <cfRule type="containsText" priority="37" operator="containsText" dxfId="76" text="No">
      <formula>NOT(ISERROR(SEARCH("No",A175)))</formula>
    </cfRule>
  </conditionalFormatting>
  <conditionalFormatting sqref="A339:Q344">
    <cfRule type="containsText" priority="39" operator="containsText" dxfId="9" text="No">
      <formula>NOT(ISERROR(SEARCH("No",A339)))</formula>
    </cfRule>
  </conditionalFormatting>
  <conditionalFormatting sqref="S59:S113">
    <cfRule type="duplicateValues" priority="27" dxfId="2"/>
  </conditionalFormatting>
  <conditionalFormatting sqref="S147:S159">
    <cfRule type="duplicateValues" priority="24" dxfId="2"/>
  </conditionalFormatting>
  <conditionalFormatting sqref="S160">
    <cfRule type="duplicateValues" priority="21" dxfId="2"/>
  </conditionalFormatting>
  <conditionalFormatting sqref="S161:S162">
    <cfRule type="duplicateValues" priority="18" dxfId="2"/>
    <cfRule type="duplicateValues" priority="20" dxfId="2"/>
  </conditionalFormatting>
  <conditionalFormatting sqref="S163:S170 S172:S230">
    <cfRule type="duplicateValues" priority="15" dxfId="2"/>
    <cfRule type="duplicateValues" priority="17" dxfId="2"/>
  </conditionalFormatting>
  <conditionalFormatting sqref="S231">
    <cfRule type="duplicateValues" priority="12" dxfId="2"/>
  </conditionalFormatting>
  <conditionalFormatting sqref="S232:S240">
    <cfRule type="duplicateValues" priority="10" dxfId="2"/>
  </conditionalFormatting>
  <conditionalFormatting sqref="S241:S242">
    <cfRule type="duplicateValues" priority="8" dxfId="2"/>
  </conditionalFormatting>
  <conditionalFormatting sqref="S243:S246">
    <cfRule type="duplicateValues" priority="6" dxfId="2"/>
  </conditionalFormatting>
  <conditionalFormatting sqref="S247:S280 S282">
    <cfRule type="duplicateValues" priority="4" dxfId="2"/>
  </conditionalFormatting>
  <conditionalFormatting sqref="S283">
    <cfRule type="duplicateValues" priority="3" dxfId="2"/>
  </conditionalFormatting>
  <conditionalFormatting sqref="U11:V14 U16:V28">
    <cfRule type="cellIs" priority="33" operator="greaterThan" dxfId="2">
      <formula>0</formula>
    </cfRule>
  </conditionalFormatting>
  <conditionalFormatting sqref="U30:V54 U56:V58">
    <cfRule type="cellIs" priority="29" operator="greaterThan" dxfId="2">
      <formula>0</formula>
    </cfRule>
  </conditionalFormatting>
  <conditionalFormatting sqref="U64:V75">
    <cfRule type="cellIs" priority="26" operator="greaterThan" dxfId="2">
      <formula>0</formula>
    </cfRule>
  </conditionalFormatting>
  <conditionalFormatting sqref="X3:X14 X16:X28">
    <cfRule type="containsBlanks" priority="32" dxfId="55">
      <formula>LEN(TRIM(X3))=0</formula>
    </cfRule>
  </conditionalFormatting>
  <conditionalFormatting sqref="X30:X54 X56:X58">
    <cfRule type="containsBlanks" priority="28" dxfId="55">
      <formula>LEN(TRIM(X30))=0</formula>
    </cfRule>
  </conditionalFormatting>
  <conditionalFormatting sqref="X147:X170 X172:X223">
    <cfRule type="containsBlanks" priority="16" dxfId="55">
      <formula>LEN(TRIM(X147))=0</formula>
    </cfRule>
  </conditionalFormatting>
  <conditionalFormatting sqref="X225:X280 X282">
    <cfRule type="containsBlanks" priority="5" dxfId="55">
      <formula>LEN(TRIM(X225))=0</formula>
    </cfRule>
  </conditionalFormatting>
  <conditionalFormatting sqref="Z2:AA2">
    <cfRule type="containsText" priority="35" operator="containsText" dxfId="2" text="No SYR/KLH ID">
      <formula>NOT(ISERROR(SEARCH("No SYR/KLH ID",Z2)))</formula>
    </cfRule>
  </conditionalFormatting>
  <conditionalFormatting sqref="AL3:AP295">
    <cfRule type="cellIs" priority="1" operator="equal" dxfId="1">
      <formula>TRUE</formula>
    </cfRule>
    <cfRule type="cellIs" priority="2" operator="equal" dxfId="2">
      <formula>FALSE</formula>
    </cfRule>
  </conditionalFormatting>
  <pageMargins left="0.7" right="0.7" top="0.75" bottom="0.75" header="0.3" footer="0.3"/>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AW126"/>
  <sheetViews>
    <sheetView topLeftCell="D1" zoomScale="55" zoomScaleNormal="55" workbookViewId="0">
      <pane ySplit="2" topLeftCell="A3" activePane="bottomLeft" state="frozen"/>
      <selection pane="bottomLeft" activeCell="D3" sqref="D3"/>
    </sheetView>
  </sheetViews>
  <sheetFormatPr baseColWidth="8" defaultColWidth="9.109375" defaultRowHeight="14.4"/>
  <cols>
    <col hidden="1" width="7.88671875" customWidth="1" min="1" max="1"/>
    <col hidden="1" width="7" customWidth="1" min="2" max="2"/>
    <col hidden="1" width="21.44140625" customWidth="1" min="3" max="3"/>
    <col width="15.44140625" bestFit="1" customWidth="1" min="4" max="4"/>
    <col width="15.44140625" customWidth="1" min="5" max="7"/>
    <col hidden="1" width="16.5546875" customWidth="1" min="8" max="8"/>
    <col hidden="1" width="15.44140625" customWidth="1" min="9" max="9"/>
    <col hidden="1" width="0.33203125" customWidth="1" min="10" max="10"/>
    <col hidden="1" width="8.6640625" customWidth="1" min="11" max="11"/>
    <col hidden="1" width="0.6640625" customWidth="1" min="12" max="12"/>
    <col hidden="1" width="0.109375" customWidth="1" min="13" max="13"/>
    <col width="0.33203125" customWidth="1" min="14" max="14"/>
    <col hidden="1" width="14.33203125" customWidth="1" min="15" max="15"/>
    <col hidden="1" width="13" customWidth="1" min="16" max="16"/>
    <col hidden="1" width="15.44140625" customWidth="1" min="17" max="17"/>
    <col width="15.44140625" bestFit="1" customWidth="1" min="18" max="18"/>
    <col width="15.44140625" customWidth="1" min="19" max="19"/>
    <col width="15.44140625" bestFit="1" customWidth="1" min="20" max="22"/>
    <col width="80.6640625" customWidth="1" min="23" max="23"/>
    <col width="10.6640625" customWidth="1" min="24" max="28"/>
    <col width="22.88671875" customWidth="1" style="127" min="29" max="29"/>
    <col width="15.6640625" customWidth="1" style="127" min="30" max="30"/>
    <col width="50.6640625" customWidth="1" min="31" max="31"/>
    <col width="10.6640625" customWidth="1" min="32" max="32"/>
    <col width="80.6640625" customWidth="1" min="33" max="33"/>
    <col width="10.6640625" customWidth="1" min="34" max="38"/>
    <col width="15.6640625" customWidth="1" min="39" max="39"/>
    <col width="50.6640625" customWidth="1" min="40" max="40"/>
    <col width="10.6640625" customWidth="1" style="90" min="41" max="45"/>
    <col width="45.6640625" customWidth="1" min="48" max="48"/>
    <col width="60.6640625" customWidth="1" min="49" max="49"/>
  </cols>
  <sheetData>
    <row r="1" ht="14.4" customHeight="1">
      <c r="A1" s="1327" t="inlineStr">
        <is>
          <t>SP18</t>
        </is>
      </c>
      <c r="B1" s="1002" t="n"/>
      <c r="C1" s="1002" t="n"/>
      <c r="D1" s="1002" t="n"/>
      <c r="E1" s="1002" t="n"/>
      <c r="F1" s="1002" t="n"/>
      <c r="G1" s="1002" t="n"/>
      <c r="H1" s="1320" t="n"/>
      <c r="I1" s="1234" t="n"/>
      <c r="J1" s="1328" t="inlineStr">
        <is>
          <t>SP21</t>
        </is>
      </c>
      <c r="K1" s="638" t="n"/>
      <c r="L1" s="638" t="n"/>
      <c r="M1" s="638" t="n"/>
      <c r="N1" s="638" t="n"/>
      <c r="O1" s="638" t="n"/>
      <c r="P1" s="638" t="n"/>
      <c r="Q1" s="638" t="n"/>
      <c r="R1" s="638" t="n"/>
      <c r="S1" s="638" t="n"/>
      <c r="T1" s="430" t="n"/>
      <c r="U1" s="1227" t="n"/>
      <c r="V1" s="1030" t="inlineStr">
        <is>
          <t>SP21P</t>
        </is>
      </c>
      <c r="W1" s="1329" t="inlineStr">
        <is>
          <t>Reference</t>
        </is>
      </c>
      <c r="X1" s="1002" t="n"/>
      <c r="Y1" s="1002" t="n"/>
      <c r="Z1" s="1002" t="n"/>
      <c r="AA1" s="1002" t="n"/>
      <c r="AB1" s="1002" t="n"/>
      <c r="AC1" s="1002" t="n"/>
      <c r="AD1" s="1002" t="n"/>
      <c r="AE1" s="1320" t="n"/>
      <c r="AG1" s="1291" t="n"/>
      <c r="AV1" s="1305" t="inlineStr">
        <is>
          <t>Functional Block Allocation</t>
        </is>
      </c>
      <c r="AW1" s="1303" t="inlineStr">
        <is>
          <t>Label</t>
        </is>
      </c>
    </row>
    <row r="2" ht="15.75" customFormat="1" customHeight="1" s="158" thickBot="1">
      <c r="A2" s="454" t="inlineStr">
        <is>
          <t>SOP2207</t>
        </is>
      </c>
      <c r="B2" s="455" t="inlineStr">
        <is>
          <t>SOP2211</t>
        </is>
      </c>
      <c r="C2" s="455" t="inlineStr">
        <is>
          <t>SOP2307</t>
        </is>
      </c>
      <c r="D2" s="635" t="inlineStr">
        <is>
          <t>SOP2407</t>
        </is>
      </c>
      <c r="E2" s="635" t="inlineStr">
        <is>
          <t>SOP2503</t>
        </is>
      </c>
      <c r="F2" s="983" t="inlineStr">
        <is>
          <t>SOP2507</t>
        </is>
      </c>
      <c r="G2" s="983" t="inlineStr">
        <is>
          <t>SOP2603</t>
        </is>
      </c>
      <c r="H2" s="636" t="inlineStr">
        <is>
          <t>SOP2311</t>
        </is>
      </c>
      <c r="I2" s="637" t="inlineStr">
        <is>
          <t>SOP2403</t>
        </is>
      </c>
      <c r="J2" s="509" t="inlineStr">
        <is>
          <t>SOP2207</t>
        </is>
      </c>
      <c r="K2" s="510" t="inlineStr">
        <is>
          <t>SOP2207_I20</t>
        </is>
      </c>
      <c r="L2" s="510" t="inlineStr">
        <is>
          <t>SOP2211</t>
        </is>
      </c>
      <c r="M2" s="510" t="inlineStr">
        <is>
          <t>SOP2303</t>
        </is>
      </c>
      <c r="N2" s="510" t="inlineStr">
        <is>
          <t>SOP2307</t>
        </is>
      </c>
      <c r="O2" s="632" t="inlineStr">
        <is>
          <t>SOP2407</t>
        </is>
      </c>
      <c r="P2" s="632" t="inlineStr">
        <is>
          <t>SOP2311</t>
        </is>
      </c>
      <c r="Q2" s="633" t="inlineStr">
        <is>
          <t>SOP2403</t>
        </is>
      </c>
      <c r="R2" s="633" t="inlineStr">
        <is>
          <t>SOP2503</t>
        </is>
      </c>
      <c r="S2" s="633" t="inlineStr">
        <is>
          <t>SOP2507</t>
        </is>
      </c>
      <c r="T2" s="633" t="inlineStr">
        <is>
          <t>SOP2511</t>
        </is>
      </c>
      <c r="U2" s="633" t="inlineStr">
        <is>
          <t>SOP2603</t>
        </is>
      </c>
      <c r="V2" s="1038" t="inlineStr">
        <is>
          <t>SOP2607</t>
        </is>
      </c>
      <c r="W2" s="563" t="inlineStr">
        <is>
          <t>Test Case</t>
        </is>
      </c>
      <c r="X2" s="460" t="inlineStr">
        <is>
          <t>Pass</t>
        </is>
      </c>
      <c r="Y2" s="460" t="inlineStr">
        <is>
          <t>Fail</t>
        </is>
      </c>
      <c r="Z2" s="460" t="inlineStr">
        <is>
          <t>OtherFail</t>
        </is>
      </c>
      <c r="AA2" s="460" t="inlineStr">
        <is>
          <t>Total</t>
        </is>
      </c>
      <c r="AB2" s="460" t="inlineStr">
        <is>
          <t>Time</t>
        </is>
      </c>
      <c r="AC2" s="383" t="inlineStr">
        <is>
          <t>SYR/KLH ID</t>
        </is>
      </c>
      <c r="AD2" s="461" t="inlineStr">
        <is>
          <t>Status</t>
        </is>
      </c>
      <c r="AE2" s="384" t="inlineStr">
        <is>
          <t>Comments</t>
        </is>
      </c>
      <c r="AG2" s="457" t="inlineStr">
        <is>
          <t>Test Case</t>
        </is>
      </c>
      <c r="AH2" s="458" t="inlineStr">
        <is>
          <t>Pass</t>
        </is>
      </c>
      <c r="AI2" s="458" t="inlineStr">
        <is>
          <t>Fail</t>
        </is>
      </c>
      <c r="AJ2" s="458" t="inlineStr">
        <is>
          <t>OtherFail</t>
        </is>
      </c>
      <c r="AK2" s="458" t="inlineStr">
        <is>
          <t>Total</t>
        </is>
      </c>
      <c r="AL2" s="459" t="inlineStr">
        <is>
          <t>Time</t>
        </is>
      </c>
      <c r="AM2" s="456" t="inlineStr">
        <is>
          <t>Status</t>
        </is>
      </c>
      <c r="AN2" s="456" t="inlineStr">
        <is>
          <t>Comment</t>
        </is>
      </c>
      <c r="AO2" s="456" t="inlineStr">
        <is>
          <t>Test ID</t>
        </is>
      </c>
      <c r="AP2" s="456" t="inlineStr">
        <is>
          <t>Pass</t>
        </is>
      </c>
      <c r="AQ2" s="456" t="inlineStr">
        <is>
          <t>Fail</t>
        </is>
      </c>
      <c r="AR2" s="456" t="inlineStr">
        <is>
          <t>OtherFail</t>
        </is>
      </c>
      <c r="AS2" s="456" t="inlineStr">
        <is>
          <t>Total</t>
        </is>
      </c>
      <c r="AV2" s="264" t="n"/>
      <c r="AW2" s="265" t="n"/>
    </row>
    <row r="3" ht="14.4" customHeight="1">
      <c r="A3" s="182" t="inlineStr">
        <is>
          <t>Yes</t>
        </is>
      </c>
      <c r="B3" s="287" t="inlineStr">
        <is>
          <t>Yes</t>
        </is>
      </c>
      <c r="C3" s="634" t="inlineStr">
        <is>
          <t>Yes</t>
        </is>
      </c>
      <c r="D3" s="265" t="inlineStr">
        <is>
          <t>Yes</t>
        </is>
      </c>
      <c r="E3" s="265" t="inlineStr">
        <is>
          <t>Yes</t>
        </is>
      </c>
      <c r="F3" s="265" t="inlineStr">
        <is>
          <t>Yes</t>
        </is>
      </c>
      <c r="G3" s="265" t="inlineStr">
        <is>
          <t>Yes</t>
        </is>
      </c>
      <c r="H3" s="44" t="inlineStr">
        <is>
          <t>Yes</t>
        </is>
      </c>
      <c r="I3" s="265" t="inlineStr">
        <is>
          <t>Yes</t>
        </is>
      </c>
      <c r="J3" s="264" t="inlineStr">
        <is>
          <t>Yes</t>
        </is>
      </c>
      <c r="K3" s="44" t="inlineStr">
        <is>
          <t>Yes</t>
        </is>
      </c>
      <c r="L3" s="44" t="inlineStr">
        <is>
          <t>Yes</t>
        </is>
      </c>
      <c r="M3" s="44" t="inlineStr">
        <is>
          <t>Yes</t>
        </is>
      </c>
      <c r="N3" s="44" t="inlineStr">
        <is>
          <t>Yes</t>
        </is>
      </c>
      <c r="O3" s="265" t="inlineStr">
        <is>
          <t>Yes</t>
        </is>
      </c>
      <c r="P3" s="44" t="inlineStr">
        <is>
          <t>Yes</t>
        </is>
      </c>
      <c r="Q3" s="44" t="inlineStr">
        <is>
          <t>Yes</t>
        </is>
      </c>
      <c r="R3" s="265" t="inlineStr">
        <is>
          <t>Yes</t>
        </is>
      </c>
      <c r="S3" s="265" t="n"/>
      <c r="T3" s="265" t="inlineStr">
        <is>
          <t>Yes</t>
        </is>
      </c>
      <c r="U3" s="265" t="inlineStr">
        <is>
          <t>Yes</t>
        </is>
      </c>
      <c r="V3" s="45" t="inlineStr">
        <is>
          <t>Yes</t>
        </is>
      </c>
      <c r="W3" s="221" t="inlineStr">
        <is>
          <t>[SYI_EFAN01_001_001].html</t>
        </is>
      </c>
      <c r="X3" s="314" t="n">
        <v>4</v>
      </c>
      <c r="Y3" s="314" t="n">
        <v>0</v>
      </c>
      <c r="Z3" s="314" t="n">
        <v>0</v>
      </c>
      <c r="AA3" s="314" t="n">
        <v>4</v>
      </c>
      <c r="AB3" s="315" t="n">
        <v>0.004837962962962963</v>
      </c>
      <c r="AC3" s="324" t="inlineStr">
        <is>
          <t>TSR-CCU-855</t>
        </is>
      </c>
      <c r="AD3" s="328" t="n"/>
      <c r="AE3" s="324" t="n"/>
      <c r="AG3" s="221" t="inlineStr"/>
      <c r="AH3" s="341" t="inlineStr"/>
      <c r="AI3" s="341" t="inlineStr"/>
      <c r="AJ3" s="341" t="inlineStr"/>
      <c r="AK3" s="341" t="inlineStr"/>
      <c r="AL3" s="726" t="n"/>
      <c r="AM3" s="687" t="n"/>
      <c r="AN3" s="722" t="n"/>
      <c r="AO3" s="289">
        <f>EXACT(W3,AG3)</f>
        <v/>
      </c>
      <c r="AP3" s="290">
        <f>EXACT(X3,AH3)</f>
        <v/>
      </c>
      <c r="AQ3" s="290">
        <f>EXACT(Y3,AI3)</f>
        <v/>
      </c>
      <c r="AR3" s="290">
        <f>EXACT(Z3,AJ3)</f>
        <v/>
      </c>
      <c r="AS3" s="291">
        <f>EXACT(AA3,AK3)</f>
        <v/>
      </c>
      <c r="AT3" t="inlineStr"/>
      <c r="AU3" t="inlineStr"/>
      <c r="AV3" s="622" t="inlineStr">
        <is>
          <t>DCDC - EFAN</t>
        </is>
      </c>
      <c r="AW3" s="626">
        <f t="array" ref="AW3">IFERROR(_xlfn.TEXTJOIN("  " &amp; CHAR(10), TRUE, _xlfn._xlws.FILTER(' SW_Delta_TCs_Identification'!$B$3:$B$496, ' SW_Delta_TCs_Identification'!$D$3:$D$496 = AV3)), "NA")</f>
        <v/>
      </c>
    </row>
    <row r="4" ht="14.4" customHeight="1">
      <c r="A4" s="160" t="inlineStr">
        <is>
          <t>Yes</t>
        </is>
      </c>
      <c r="B4" s="2" t="inlineStr">
        <is>
          <t>Yes</t>
        </is>
      </c>
      <c r="C4" s="42" t="inlineStr">
        <is>
          <t>Yes</t>
        </is>
      </c>
      <c r="D4" s="266" t="inlineStr">
        <is>
          <t>Yes</t>
        </is>
      </c>
      <c r="E4" s="266" t="inlineStr">
        <is>
          <t>Yes</t>
        </is>
      </c>
      <c r="F4" s="266" t="inlineStr">
        <is>
          <t>Yes</t>
        </is>
      </c>
      <c r="G4" s="266" t="inlineStr">
        <is>
          <t>Yes</t>
        </is>
      </c>
      <c r="H4" s="43" t="inlineStr">
        <is>
          <t>Yes</t>
        </is>
      </c>
      <c r="I4" s="266" t="inlineStr">
        <is>
          <t>Yes</t>
        </is>
      </c>
      <c r="J4" s="309" t="inlineStr">
        <is>
          <t>No</t>
        </is>
      </c>
      <c r="K4" s="43" t="inlineStr">
        <is>
          <t>Yes</t>
        </is>
      </c>
      <c r="L4" s="263" t="inlineStr">
        <is>
          <t>No</t>
        </is>
      </c>
      <c r="M4" s="263" t="inlineStr">
        <is>
          <t>No</t>
        </is>
      </c>
      <c r="N4" s="263" t="inlineStr">
        <is>
          <t>No</t>
        </is>
      </c>
      <c r="O4" s="310" t="inlineStr">
        <is>
          <t>No</t>
        </is>
      </c>
      <c r="P4" s="263" t="inlineStr">
        <is>
          <t>No</t>
        </is>
      </c>
      <c r="Q4" s="263" t="inlineStr">
        <is>
          <t>No</t>
        </is>
      </c>
      <c r="R4" s="310" t="inlineStr">
        <is>
          <t>No</t>
        </is>
      </c>
      <c r="S4" s="310" t="inlineStr">
        <is>
          <t>No</t>
        </is>
      </c>
      <c r="T4" s="310" t="inlineStr">
        <is>
          <t>No</t>
        </is>
      </c>
      <c r="U4" s="310" t="inlineStr">
        <is>
          <t>No</t>
        </is>
      </c>
      <c r="V4" s="621" t="inlineStr">
        <is>
          <t>No</t>
        </is>
      </c>
      <c r="W4" s="223" t="inlineStr">
        <is>
          <t>[SYI_EFAN01_001_003_005].html</t>
        </is>
      </c>
      <c r="X4" s="43" t="n">
        <v>1</v>
      </c>
      <c r="Y4" s="43" t="n">
        <v>0</v>
      </c>
      <c r="Z4" s="43" t="n">
        <v>0</v>
      </c>
      <c r="AA4" s="43" t="n">
        <v>1</v>
      </c>
      <c r="AB4" s="316" t="n">
        <v>0.0006597222222222222</v>
      </c>
      <c r="AC4" s="325" t="inlineStr">
        <is>
          <t>TSR-CCU-858</t>
        </is>
      </c>
      <c r="AD4" s="166" t="n"/>
      <c r="AE4" s="325" t="n"/>
      <c r="AG4" s="223" t="inlineStr"/>
      <c r="AH4" s="258" t="inlineStr"/>
      <c r="AI4" s="258" t="inlineStr"/>
      <c r="AJ4" s="258" t="inlineStr"/>
      <c r="AK4" s="258" t="inlineStr"/>
      <c r="AL4" s="665" t="n"/>
      <c r="AM4" s="129" t="n"/>
      <c r="AN4" s="723" t="n"/>
      <c r="AO4" s="292">
        <f>EXACT(W4,AG4)</f>
        <v/>
      </c>
      <c r="AP4" s="81">
        <f>EXACT(X4,AH4)</f>
        <v/>
      </c>
      <c r="AQ4" s="81">
        <f>EXACT(Y4,AI4)</f>
        <v/>
      </c>
      <c r="AR4" s="81">
        <f>EXACT(Z4,AJ4)</f>
        <v/>
      </c>
      <c r="AS4" s="293">
        <f>EXACT(AA4,AK4)</f>
        <v/>
      </c>
      <c r="AT4" t="inlineStr"/>
      <c r="AU4" t="inlineStr"/>
      <c r="AV4" s="622" t="inlineStr">
        <is>
          <t>DCDC - EFAN</t>
        </is>
      </c>
      <c r="AW4" s="626">
        <f t="array" ref="AW4">IFERROR(_xlfn.TEXTJOIN("  " &amp; CHAR(10), TRUE, _xlfn._xlws.FILTER(' SW_Delta_TCs_Identification'!$B$3:$B$496, ' SW_Delta_TCs_Identification'!$D$3:$D$496 = AV4)), "NA")</f>
        <v/>
      </c>
    </row>
    <row r="5" ht="14.4" customHeight="1">
      <c r="A5" s="160" t="inlineStr">
        <is>
          <t>Yes</t>
        </is>
      </c>
      <c r="B5" s="2" t="inlineStr">
        <is>
          <t>Yes</t>
        </is>
      </c>
      <c r="C5" s="42" t="inlineStr">
        <is>
          <t>Yes</t>
        </is>
      </c>
      <c r="D5" s="266" t="inlineStr">
        <is>
          <t>Yes</t>
        </is>
      </c>
      <c r="E5" s="266" t="inlineStr">
        <is>
          <t>Yes</t>
        </is>
      </c>
      <c r="F5" s="266" t="inlineStr">
        <is>
          <t>Yes</t>
        </is>
      </c>
      <c r="G5" s="266" t="inlineStr">
        <is>
          <t>Yes</t>
        </is>
      </c>
      <c r="H5" s="43" t="inlineStr">
        <is>
          <t>Yes</t>
        </is>
      </c>
      <c r="I5" s="266" t="inlineStr">
        <is>
          <t>Yes</t>
        </is>
      </c>
      <c r="J5" s="309" t="inlineStr">
        <is>
          <t>No</t>
        </is>
      </c>
      <c r="K5" s="43" t="inlineStr">
        <is>
          <t>Yes</t>
        </is>
      </c>
      <c r="L5" s="263" t="inlineStr">
        <is>
          <t>No</t>
        </is>
      </c>
      <c r="M5" s="263" t="inlineStr">
        <is>
          <t>No</t>
        </is>
      </c>
      <c r="N5" s="263" t="inlineStr">
        <is>
          <t>No</t>
        </is>
      </c>
      <c r="O5" s="310" t="inlineStr">
        <is>
          <t>No</t>
        </is>
      </c>
      <c r="P5" s="263" t="inlineStr">
        <is>
          <t>No</t>
        </is>
      </c>
      <c r="Q5" s="263" t="inlineStr">
        <is>
          <t>No</t>
        </is>
      </c>
      <c r="R5" s="310" t="inlineStr">
        <is>
          <t>No</t>
        </is>
      </c>
      <c r="S5" s="310" t="inlineStr">
        <is>
          <t>No</t>
        </is>
      </c>
      <c r="T5" s="310" t="inlineStr">
        <is>
          <t>No</t>
        </is>
      </c>
      <c r="U5" s="310" t="inlineStr">
        <is>
          <t>No</t>
        </is>
      </c>
      <c r="V5" s="621" t="inlineStr">
        <is>
          <t>No</t>
        </is>
      </c>
      <c r="W5" s="223" t="inlineStr">
        <is>
          <t>[SYI_EFAN01_001_003_006].html</t>
        </is>
      </c>
      <c r="X5" s="43" t="n">
        <v>1</v>
      </c>
      <c r="Y5" s="43" t="n">
        <v>0</v>
      </c>
      <c r="Z5" s="43" t="n">
        <v>0</v>
      </c>
      <c r="AA5" s="43" t="n">
        <v>1</v>
      </c>
      <c r="AB5" s="316" t="n">
        <v>0.0006597222222222222</v>
      </c>
      <c r="AC5" s="325" t="inlineStr">
        <is>
          <t>TSR-CCU-859</t>
        </is>
      </c>
      <c r="AD5" s="166" t="n"/>
      <c r="AE5" s="325" t="n"/>
      <c r="AG5" s="223" t="inlineStr"/>
      <c r="AH5" s="258" t="inlineStr"/>
      <c r="AI5" s="258" t="inlineStr"/>
      <c r="AJ5" s="258" t="inlineStr"/>
      <c r="AK5" s="258" t="inlineStr"/>
      <c r="AL5" s="665" t="n"/>
      <c r="AM5" s="129" t="n"/>
      <c r="AN5" s="723" t="n"/>
      <c r="AO5" s="292">
        <f>EXACT(W5,AG5)</f>
        <v/>
      </c>
      <c r="AP5" s="81">
        <f>EXACT(X5,AH5)</f>
        <v/>
      </c>
      <c r="AQ5" s="81">
        <f>EXACT(Y5,AI5)</f>
        <v/>
      </c>
      <c r="AR5" s="81">
        <f>EXACT(Z5,AJ5)</f>
        <v/>
      </c>
      <c r="AS5" s="293">
        <f>EXACT(AA5,AK5)</f>
        <v/>
      </c>
      <c r="AT5" t="inlineStr"/>
      <c r="AU5" t="inlineStr"/>
      <c r="AV5" s="622" t="inlineStr">
        <is>
          <t>DCDC - EFAN</t>
        </is>
      </c>
      <c r="AW5" s="626">
        <f t="array" ref="AW5">IFERROR(_xlfn.TEXTJOIN("  " &amp; CHAR(10), TRUE, _xlfn._xlws.FILTER(' SW_Delta_TCs_Identification'!$B$3:$B$496, ' SW_Delta_TCs_Identification'!$D$3:$D$496 = AV5)), "NA")</f>
        <v/>
      </c>
    </row>
    <row r="6" ht="14.4" customHeight="1">
      <c r="A6" s="160" t="inlineStr">
        <is>
          <t>Yes</t>
        </is>
      </c>
      <c r="B6" s="2" t="inlineStr">
        <is>
          <t>Yes</t>
        </is>
      </c>
      <c r="C6" s="42" t="inlineStr">
        <is>
          <t>Yes</t>
        </is>
      </c>
      <c r="D6" s="266" t="inlineStr">
        <is>
          <t>Yes</t>
        </is>
      </c>
      <c r="E6" s="266" t="inlineStr">
        <is>
          <t>Yes</t>
        </is>
      </c>
      <c r="F6" s="266" t="inlineStr">
        <is>
          <t>Yes</t>
        </is>
      </c>
      <c r="G6" s="266" t="inlineStr">
        <is>
          <t>Yes</t>
        </is>
      </c>
      <c r="H6" s="43" t="inlineStr">
        <is>
          <t>Yes</t>
        </is>
      </c>
      <c r="I6" s="266" t="inlineStr">
        <is>
          <t>Yes</t>
        </is>
      </c>
      <c r="J6" s="309" t="inlineStr">
        <is>
          <t>No</t>
        </is>
      </c>
      <c r="K6" s="43" t="inlineStr">
        <is>
          <t>Yes</t>
        </is>
      </c>
      <c r="L6" s="263" t="inlineStr">
        <is>
          <t>No</t>
        </is>
      </c>
      <c r="M6" s="263" t="inlineStr">
        <is>
          <t>No</t>
        </is>
      </c>
      <c r="N6" s="263" t="inlineStr">
        <is>
          <t>No</t>
        </is>
      </c>
      <c r="O6" s="310" t="inlineStr">
        <is>
          <t>No</t>
        </is>
      </c>
      <c r="P6" s="263" t="inlineStr">
        <is>
          <t>No</t>
        </is>
      </c>
      <c r="Q6" s="263" t="inlineStr">
        <is>
          <t>No</t>
        </is>
      </c>
      <c r="R6" s="310" t="inlineStr">
        <is>
          <t>No</t>
        </is>
      </c>
      <c r="S6" s="310" t="inlineStr">
        <is>
          <t>No</t>
        </is>
      </c>
      <c r="T6" s="310" t="inlineStr">
        <is>
          <t>No</t>
        </is>
      </c>
      <c r="U6" s="310" t="inlineStr">
        <is>
          <t>No</t>
        </is>
      </c>
      <c r="V6" s="621" t="inlineStr">
        <is>
          <t>No</t>
        </is>
      </c>
      <c r="W6" s="223" t="inlineStr">
        <is>
          <t>[SYI_EFAN01_001_003_007].html</t>
        </is>
      </c>
      <c r="X6" s="43" t="n">
        <v>1</v>
      </c>
      <c r="Y6" s="43" t="n">
        <v>0</v>
      </c>
      <c r="Z6" s="43" t="n">
        <v>0</v>
      </c>
      <c r="AA6" s="43" t="n">
        <v>1</v>
      </c>
      <c r="AB6" s="316" t="n">
        <v>0.0006597222222222222</v>
      </c>
      <c r="AC6" s="325" t="inlineStr">
        <is>
          <t>TSR-CCU-860</t>
        </is>
      </c>
      <c r="AD6" s="166" t="n"/>
      <c r="AE6" s="228" t="n"/>
      <c r="AG6" s="223" t="inlineStr"/>
      <c r="AH6" s="258" t="inlineStr"/>
      <c r="AI6" s="258" t="inlineStr"/>
      <c r="AJ6" s="258" t="inlineStr"/>
      <c r="AK6" s="258" t="inlineStr"/>
      <c r="AL6" s="665" t="n"/>
      <c r="AM6" s="129" t="n"/>
      <c r="AN6" s="723" t="n"/>
      <c r="AO6" s="292">
        <f>EXACT(W6,AG6)</f>
        <v/>
      </c>
      <c r="AP6" s="81">
        <f>EXACT(X6,AH6)</f>
        <v/>
      </c>
      <c r="AQ6" s="81">
        <f>EXACT(Y6,AI6)</f>
        <v/>
      </c>
      <c r="AR6" s="81">
        <f>EXACT(Z6,AJ6)</f>
        <v/>
      </c>
      <c r="AS6" s="293">
        <f>EXACT(AA6,AK6)</f>
        <v/>
      </c>
      <c r="AT6" t="inlineStr"/>
      <c r="AU6" t="inlineStr"/>
      <c r="AV6" s="622" t="inlineStr">
        <is>
          <t>DCDC - EFAN</t>
        </is>
      </c>
      <c r="AW6" s="626">
        <f t="array" ref="AW6">IFERROR(_xlfn.TEXTJOIN("  " &amp; CHAR(10), TRUE, _xlfn._xlws.FILTER(' SW_Delta_TCs_Identification'!$B$3:$B$496, ' SW_Delta_TCs_Identification'!$D$3:$D$496 = AV6)), "NA")</f>
        <v/>
      </c>
    </row>
    <row r="7" ht="14.4" customHeight="1">
      <c r="A7" s="160" t="inlineStr">
        <is>
          <t>Yes</t>
        </is>
      </c>
      <c r="B7" s="2" t="inlineStr">
        <is>
          <t>Yes</t>
        </is>
      </c>
      <c r="C7" s="42" t="inlineStr">
        <is>
          <t>Yes</t>
        </is>
      </c>
      <c r="D7" s="266" t="inlineStr">
        <is>
          <t>Yes</t>
        </is>
      </c>
      <c r="E7" s="266" t="inlineStr">
        <is>
          <t>Yes</t>
        </is>
      </c>
      <c r="F7" s="266" t="inlineStr">
        <is>
          <t>Yes</t>
        </is>
      </c>
      <c r="G7" s="266" t="inlineStr">
        <is>
          <t>Yes</t>
        </is>
      </c>
      <c r="H7" s="43" t="inlineStr">
        <is>
          <t>No</t>
        </is>
      </c>
      <c r="I7" s="266" t="inlineStr">
        <is>
          <t>Yes</t>
        </is>
      </c>
      <c r="J7" s="309" t="inlineStr">
        <is>
          <t>No</t>
        </is>
      </c>
      <c r="K7" s="263" t="inlineStr">
        <is>
          <t>No</t>
        </is>
      </c>
      <c r="L7" s="263" t="inlineStr">
        <is>
          <t>No</t>
        </is>
      </c>
      <c r="M7" s="263" t="inlineStr">
        <is>
          <t>No</t>
        </is>
      </c>
      <c r="N7" s="263" t="inlineStr">
        <is>
          <t>No</t>
        </is>
      </c>
      <c r="O7" s="310" t="inlineStr">
        <is>
          <t>No</t>
        </is>
      </c>
      <c r="P7" s="263" t="inlineStr">
        <is>
          <t>No</t>
        </is>
      </c>
      <c r="Q7" s="263" t="inlineStr">
        <is>
          <t>No</t>
        </is>
      </c>
      <c r="R7" s="310" t="inlineStr">
        <is>
          <t>No</t>
        </is>
      </c>
      <c r="S7" s="310" t="inlineStr">
        <is>
          <t>No</t>
        </is>
      </c>
      <c r="T7" s="310" t="inlineStr">
        <is>
          <t>No</t>
        </is>
      </c>
      <c r="U7" s="310" t="inlineStr">
        <is>
          <t>No</t>
        </is>
      </c>
      <c r="V7" s="621" t="inlineStr">
        <is>
          <t>No</t>
        </is>
      </c>
      <c r="W7" s="223" t="inlineStr">
        <is>
          <t>[SYI_EFAN01_001_003_007_G08-LCI].html</t>
        </is>
      </c>
      <c r="X7" s="43" t="n">
        <v>1</v>
      </c>
      <c r="Y7" s="43" t="n">
        <v>0</v>
      </c>
      <c r="Z7" s="43" t="n">
        <v>0</v>
      </c>
      <c r="AA7" s="43" t="n">
        <v>1</v>
      </c>
      <c r="AB7" s="316" t="n">
        <v>0.0006597222222222222</v>
      </c>
      <c r="AC7" s="325" t="inlineStr">
        <is>
          <t>TSR-CCU-860</t>
        </is>
      </c>
      <c r="AD7" s="167" t="inlineStr">
        <is>
          <t>Justify</t>
        </is>
      </c>
      <c r="AE7" s="186" t="inlineStr">
        <is>
          <t>This Test case is only applicable for G08-LCI with
Deviation id : FuSa_SP18_SP21_Dev053 for SOP 2211</t>
        </is>
      </c>
      <c r="AG7" s="223" t="inlineStr"/>
      <c r="AH7" s="43" t="inlineStr"/>
      <c r="AI7" s="43" t="inlineStr"/>
      <c r="AJ7" s="43" t="inlineStr"/>
      <c r="AK7" s="43" t="inlineStr"/>
      <c r="AL7" s="665" t="n"/>
      <c r="AM7" s="129" t="n"/>
      <c r="AN7" s="723" t="n"/>
      <c r="AO7" s="292">
        <f>EXACT(W7,AG7)</f>
        <v/>
      </c>
      <c r="AP7" s="81">
        <f>EXACT(X7,AH7)</f>
        <v/>
      </c>
      <c r="AQ7" s="81">
        <f>EXACT(Y7,AI7)</f>
        <v/>
      </c>
      <c r="AR7" s="81">
        <f>EXACT(Z7,AJ7)</f>
        <v/>
      </c>
      <c r="AS7" s="293">
        <f>EXACT(AA7,AK7)</f>
        <v/>
      </c>
      <c r="AT7" t="inlineStr"/>
      <c r="AU7" t="inlineStr"/>
      <c r="AV7" s="622" t="inlineStr">
        <is>
          <t>DCDC - EFAN</t>
        </is>
      </c>
      <c r="AW7" s="626">
        <f t="array" ref="AW7">IFERROR(_xlfn.TEXTJOIN("  " &amp; CHAR(10), TRUE, _xlfn._xlws.FILTER(' SW_Delta_TCs_Identification'!$B$3:$B$496, ' SW_Delta_TCs_Identification'!$D$3:$D$496 = AV7)), "NA")</f>
        <v/>
      </c>
    </row>
    <row r="8" ht="14.4" customHeight="1">
      <c r="A8" s="160" t="inlineStr">
        <is>
          <t>Yes</t>
        </is>
      </c>
      <c r="B8" s="2" t="inlineStr">
        <is>
          <t>Yes</t>
        </is>
      </c>
      <c r="C8" s="42" t="inlineStr">
        <is>
          <t>Yes</t>
        </is>
      </c>
      <c r="D8" s="266" t="inlineStr">
        <is>
          <t>Yes</t>
        </is>
      </c>
      <c r="E8" s="266" t="inlineStr">
        <is>
          <t>Yes</t>
        </is>
      </c>
      <c r="F8" s="266" t="inlineStr">
        <is>
          <t>Yes</t>
        </is>
      </c>
      <c r="G8" s="266" t="inlineStr">
        <is>
          <t>Yes</t>
        </is>
      </c>
      <c r="H8" s="43" t="inlineStr">
        <is>
          <t>Yes</t>
        </is>
      </c>
      <c r="I8" s="266" t="inlineStr">
        <is>
          <t>Yes</t>
        </is>
      </c>
      <c r="J8" s="309" t="inlineStr">
        <is>
          <t>No</t>
        </is>
      </c>
      <c r="K8" s="43" t="inlineStr">
        <is>
          <t>Yes</t>
        </is>
      </c>
      <c r="L8" s="263" t="inlineStr">
        <is>
          <t>No</t>
        </is>
      </c>
      <c r="M8" s="263" t="inlineStr">
        <is>
          <t>No</t>
        </is>
      </c>
      <c r="N8" s="263" t="inlineStr">
        <is>
          <t>No</t>
        </is>
      </c>
      <c r="O8" s="310" t="inlineStr">
        <is>
          <t>No</t>
        </is>
      </c>
      <c r="P8" s="263" t="inlineStr">
        <is>
          <t>No</t>
        </is>
      </c>
      <c r="Q8" s="263" t="inlineStr">
        <is>
          <t>No</t>
        </is>
      </c>
      <c r="R8" s="310" t="inlineStr">
        <is>
          <t>No</t>
        </is>
      </c>
      <c r="S8" s="310" t="inlineStr">
        <is>
          <t>No</t>
        </is>
      </c>
      <c r="T8" s="310" t="inlineStr">
        <is>
          <t>No</t>
        </is>
      </c>
      <c r="U8" s="310" t="inlineStr">
        <is>
          <t>No</t>
        </is>
      </c>
      <c r="V8" s="621" t="inlineStr">
        <is>
          <t>No</t>
        </is>
      </c>
      <c r="W8" s="223" t="inlineStr">
        <is>
          <t>[SYI_EFAN01_001_003_008].html</t>
        </is>
      </c>
      <c r="X8" s="43" t="n">
        <v>1</v>
      </c>
      <c r="Y8" s="43" t="n">
        <v>0</v>
      </c>
      <c r="Z8" s="43" t="n">
        <v>0</v>
      </c>
      <c r="AA8" s="43" t="n">
        <v>1</v>
      </c>
      <c r="AB8" s="316" t="n">
        <v>0.0006597222222222222</v>
      </c>
      <c r="AC8" s="325" t="inlineStr">
        <is>
          <t>TSR-CCU-862</t>
        </is>
      </c>
      <c r="AD8" s="166" t="n"/>
      <c r="AE8" s="228" t="n"/>
      <c r="AG8" s="223" t="inlineStr"/>
      <c r="AH8" s="258" t="inlineStr"/>
      <c r="AI8" s="258" t="inlineStr"/>
      <c r="AJ8" s="258" t="inlineStr"/>
      <c r="AK8" s="258" t="inlineStr"/>
      <c r="AL8" s="665" t="n"/>
      <c r="AM8" s="129" t="n"/>
      <c r="AN8" s="723" t="n"/>
      <c r="AO8" s="292">
        <f>EXACT(W8,AG8)</f>
        <v/>
      </c>
      <c r="AP8" s="81">
        <f>EXACT(X8,AH8)</f>
        <v/>
      </c>
      <c r="AQ8" s="81">
        <f>EXACT(Y8,AI8)</f>
        <v/>
      </c>
      <c r="AR8" s="81">
        <f>EXACT(Z8,AJ8)</f>
        <v/>
      </c>
      <c r="AS8" s="293">
        <f>EXACT(AA8,AK8)</f>
        <v/>
      </c>
      <c r="AT8" t="inlineStr"/>
      <c r="AU8" t="inlineStr"/>
      <c r="AV8" s="622" t="inlineStr">
        <is>
          <t>DCDC - EFAN</t>
        </is>
      </c>
      <c r="AW8" s="626">
        <f t="array" ref="AW8">IFERROR(_xlfn.TEXTJOIN("  " &amp; CHAR(10), TRUE, _xlfn._xlws.FILTER(' SW_Delta_TCs_Identification'!$B$3:$B$496, ' SW_Delta_TCs_Identification'!$D$3:$D$496 = AV8)), "NA")</f>
        <v/>
      </c>
    </row>
    <row r="9" ht="14.4" customHeight="1">
      <c r="A9" s="160" t="inlineStr">
        <is>
          <t>Yes</t>
        </is>
      </c>
      <c r="B9" s="2" t="inlineStr">
        <is>
          <t>Yes</t>
        </is>
      </c>
      <c r="C9" s="42" t="inlineStr">
        <is>
          <t>Yes</t>
        </is>
      </c>
      <c r="D9" s="266" t="inlineStr">
        <is>
          <t>Yes</t>
        </is>
      </c>
      <c r="E9" s="266" t="inlineStr">
        <is>
          <t>Yes</t>
        </is>
      </c>
      <c r="F9" s="266" t="inlineStr">
        <is>
          <t>Yes</t>
        </is>
      </c>
      <c r="G9" s="266" t="inlineStr">
        <is>
          <t>Yes</t>
        </is>
      </c>
      <c r="H9" s="43" t="inlineStr">
        <is>
          <t>Yes</t>
        </is>
      </c>
      <c r="I9" s="266" t="inlineStr">
        <is>
          <t>Yes</t>
        </is>
      </c>
      <c r="J9" s="309" t="inlineStr">
        <is>
          <t>No</t>
        </is>
      </c>
      <c r="K9" s="43" t="inlineStr">
        <is>
          <t>Yes</t>
        </is>
      </c>
      <c r="L9" s="263" t="inlineStr">
        <is>
          <t>No</t>
        </is>
      </c>
      <c r="M9" s="263" t="inlineStr">
        <is>
          <t>No</t>
        </is>
      </c>
      <c r="N9" s="263" t="inlineStr">
        <is>
          <t>No</t>
        </is>
      </c>
      <c r="O9" s="310" t="inlineStr">
        <is>
          <t>No</t>
        </is>
      </c>
      <c r="P9" s="263" t="inlineStr">
        <is>
          <t>No</t>
        </is>
      </c>
      <c r="Q9" s="263" t="inlineStr">
        <is>
          <t>No</t>
        </is>
      </c>
      <c r="R9" s="310" t="inlineStr">
        <is>
          <t>No</t>
        </is>
      </c>
      <c r="S9" s="310" t="inlineStr">
        <is>
          <t>No</t>
        </is>
      </c>
      <c r="T9" s="310" t="inlineStr">
        <is>
          <t>No</t>
        </is>
      </c>
      <c r="U9" s="310" t="inlineStr">
        <is>
          <t>No</t>
        </is>
      </c>
      <c r="V9" s="621" t="inlineStr">
        <is>
          <t>No</t>
        </is>
      </c>
      <c r="W9" s="223" t="inlineStr">
        <is>
          <t>[SYI_EFAN01_001_004_005].html</t>
        </is>
      </c>
      <c r="X9" s="43" t="n">
        <v>1</v>
      </c>
      <c r="Y9" s="43" t="n">
        <v>0</v>
      </c>
      <c r="Z9" s="43" t="n">
        <v>0</v>
      </c>
      <c r="AA9" s="43" t="n">
        <v>1</v>
      </c>
      <c r="AB9" s="316" t="n">
        <v>0.0006597222222222222</v>
      </c>
      <c r="AC9" s="325" t="inlineStr">
        <is>
          <t>TSR-CCU-859</t>
        </is>
      </c>
      <c r="AD9" s="166" t="n"/>
      <c r="AE9" s="228" t="n"/>
      <c r="AG9" s="223" t="inlineStr"/>
      <c r="AH9" s="258" t="inlineStr"/>
      <c r="AI9" s="258" t="inlineStr"/>
      <c r="AJ9" s="258" t="inlineStr"/>
      <c r="AK9" s="258" t="inlineStr"/>
      <c r="AL9" s="258" t="n"/>
      <c r="AM9" s="129" t="n"/>
      <c r="AN9" s="723" t="n"/>
      <c r="AO9" s="292">
        <f>EXACT(W9,AG9)</f>
        <v/>
      </c>
      <c r="AP9" s="81">
        <f>EXACT(X9,AH9)</f>
        <v/>
      </c>
      <c r="AQ9" s="81">
        <f>EXACT(Y9,AI9)</f>
        <v/>
      </c>
      <c r="AR9" s="81">
        <f>EXACT(Z9,AJ9)</f>
        <v/>
      </c>
      <c r="AS9" s="293">
        <f>EXACT(AA9,AK9)</f>
        <v/>
      </c>
      <c r="AT9" t="inlineStr"/>
      <c r="AU9" t="inlineStr"/>
      <c r="AV9" s="622" t="inlineStr">
        <is>
          <t>DCDC - EFAN</t>
        </is>
      </c>
      <c r="AW9" s="626">
        <f t="array" ref="AW9">IFERROR(_xlfn.TEXTJOIN("  " &amp; CHAR(10), TRUE, _xlfn._xlws.FILTER(' SW_Delta_TCs_Identification'!$B$3:$B$496, ' SW_Delta_TCs_Identification'!$D$3:$D$496 = AV9)), "NA")</f>
        <v/>
      </c>
    </row>
    <row r="10" ht="14.4" customHeight="1">
      <c r="A10" s="160" t="inlineStr">
        <is>
          <t>Yes</t>
        </is>
      </c>
      <c r="B10" s="2" t="inlineStr">
        <is>
          <t>Yes</t>
        </is>
      </c>
      <c r="C10" s="42" t="inlineStr">
        <is>
          <t>Yes</t>
        </is>
      </c>
      <c r="D10" s="266" t="inlineStr">
        <is>
          <t>Yes</t>
        </is>
      </c>
      <c r="E10" s="266" t="inlineStr">
        <is>
          <t>Yes</t>
        </is>
      </c>
      <c r="F10" s="266" t="inlineStr">
        <is>
          <t>Yes</t>
        </is>
      </c>
      <c r="G10" s="266" t="inlineStr">
        <is>
          <t>Yes</t>
        </is>
      </c>
      <c r="H10" s="43" t="inlineStr">
        <is>
          <t>Yes</t>
        </is>
      </c>
      <c r="I10" s="266" t="inlineStr">
        <is>
          <t>Yes</t>
        </is>
      </c>
      <c r="J10" s="309" t="inlineStr">
        <is>
          <t>No</t>
        </is>
      </c>
      <c r="K10" s="43" t="inlineStr">
        <is>
          <t>Yes</t>
        </is>
      </c>
      <c r="L10" s="263" t="inlineStr">
        <is>
          <t>No</t>
        </is>
      </c>
      <c r="M10" s="263" t="inlineStr">
        <is>
          <t>No</t>
        </is>
      </c>
      <c r="N10" s="263" t="inlineStr">
        <is>
          <t>No</t>
        </is>
      </c>
      <c r="O10" s="310" t="inlineStr">
        <is>
          <t>No</t>
        </is>
      </c>
      <c r="P10" s="263" t="inlineStr">
        <is>
          <t>No</t>
        </is>
      </c>
      <c r="Q10" s="263" t="inlineStr">
        <is>
          <t>No</t>
        </is>
      </c>
      <c r="R10" s="310" t="inlineStr">
        <is>
          <t>No</t>
        </is>
      </c>
      <c r="S10" s="310" t="inlineStr">
        <is>
          <t>No</t>
        </is>
      </c>
      <c r="T10" s="310" t="inlineStr">
        <is>
          <t>No</t>
        </is>
      </c>
      <c r="U10" s="310" t="inlineStr">
        <is>
          <t>No</t>
        </is>
      </c>
      <c r="V10" s="621" t="inlineStr">
        <is>
          <t>No</t>
        </is>
      </c>
      <c r="W10" s="223" t="inlineStr">
        <is>
          <t>[SYI_EFAN01_001_004_006].html</t>
        </is>
      </c>
      <c r="X10" s="43" t="n">
        <v>1</v>
      </c>
      <c r="Y10" s="43" t="n">
        <v>0</v>
      </c>
      <c r="Z10" s="43" t="n">
        <v>0</v>
      </c>
      <c r="AA10" s="43" t="n">
        <v>1</v>
      </c>
      <c r="AB10" s="316" t="n">
        <v>0.0004282407407407408</v>
      </c>
      <c r="AC10" s="325" t="inlineStr">
        <is>
          <t>TSR-CCU-860</t>
        </is>
      </c>
      <c r="AD10" s="166" t="n"/>
      <c r="AE10" s="228" t="n"/>
      <c r="AG10" s="223" t="inlineStr"/>
      <c r="AH10" s="258" t="inlineStr"/>
      <c r="AI10" s="258" t="inlineStr"/>
      <c r="AJ10" s="258" t="inlineStr"/>
      <c r="AK10" s="258" t="inlineStr"/>
      <c r="AL10" s="725" t="n"/>
      <c r="AM10" s="129" t="n"/>
      <c r="AN10" s="723" t="n"/>
      <c r="AO10" s="292">
        <f>EXACT(W10,AG10)</f>
        <v/>
      </c>
      <c r="AP10" s="81">
        <f>EXACT(X10,AH10)</f>
        <v/>
      </c>
      <c r="AQ10" s="81">
        <f>EXACT(Y10,AI10)</f>
        <v/>
      </c>
      <c r="AR10" s="81">
        <f>EXACT(Z10,AJ10)</f>
        <v/>
      </c>
      <c r="AS10" s="293">
        <f>EXACT(AA10,AK10)</f>
        <v/>
      </c>
      <c r="AT10" t="inlineStr"/>
      <c r="AU10" t="inlineStr"/>
      <c r="AV10" s="622" t="inlineStr">
        <is>
          <t>DCDC - EFAN</t>
        </is>
      </c>
      <c r="AW10" s="626">
        <f t="array" ref="AW10">IFERROR(_xlfn.TEXTJOIN("  " &amp; CHAR(10), TRUE, _xlfn._xlws.FILTER(' SW_Delta_TCs_Identification'!$B$3:$B$496, ' SW_Delta_TCs_Identification'!$D$3:$D$496 = AV10)), "NA")</f>
        <v/>
      </c>
    </row>
    <row r="11" ht="14.4" customHeight="1">
      <c r="A11" s="160" t="inlineStr">
        <is>
          <t>Yes</t>
        </is>
      </c>
      <c r="B11" s="2" t="inlineStr">
        <is>
          <t>Yes</t>
        </is>
      </c>
      <c r="C11" s="42" t="inlineStr">
        <is>
          <t>Yes</t>
        </is>
      </c>
      <c r="D11" s="266" t="inlineStr">
        <is>
          <t>Yes</t>
        </is>
      </c>
      <c r="E11" s="266" t="inlineStr">
        <is>
          <t>Yes</t>
        </is>
      </c>
      <c r="F11" s="266" t="inlineStr">
        <is>
          <t>Yes</t>
        </is>
      </c>
      <c r="G11" s="266" t="inlineStr">
        <is>
          <t>Yes</t>
        </is>
      </c>
      <c r="H11" s="43" t="inlineStr">
        <is>
          <t>Yes</t>
        </is>
      </c>
      <c r="I11" s="266" t="inlineStr">
        <is>
          <t>Yes</t>
        </is>
      </c>
      <c r="J11" s="309" t="inlineStr">
        <is>
          <t>No</t>
        </is>
      </c>
      <c r="K11" s="43" t="inlineStr">
        <is>
          <t>Yes</t>
        </is>
      </c>
      <c r="L11" s="263" t="inlineStr">
        <is>
          <t>No</t>
        </is>
      </c>
      <c r="M11" s="263" t="inlineStr">
        <is>
          <t>No</t>
        </is>
      </c>
      <c r="N11" s="263" t="inlineStr">
        <is>
          <t>No</t>
        </is>
      </c>
      <c r="O11" s="310" t="inlineStr">
        <is>
          <t>No</t>
        </is>
      </c>
      <c r="P11" s="263" t="inlineStr">
        <is>
          <t>No</t>
        </is>
      </c>
      <c r="Q11" s="263" t="inlineStr">
        <is>
          <t>No</t>
        </is>
      </c>
      <c r="R11" s="310" t="inlineStr">
        <is>
          <t>No</t>
        </is>
      </c>
      <c r="S11" s="310" t="inlineStr">
        <is>
          <t>No</t>
        </is>
      </c>
      <c r="T11" s="310" t="inlineStr">
        <is>
          <t>No</t>
        </is>
      </c>
      <c r="U11" s="310" t="inlineStr">
        <is>
          <t>No</t>
        </is>
      </c>
      <c r="V11" s="621" t="inlineStr">
        <is>
          <t>No</t>
        </is>
      </c>
      <c r="W11" s="223" t="inlineStr">
        <is>
          <t>[SYI_EFAN01_001_004_007].html</t>
        </is>
      </c>
      <c r="X11" s="43" t="n">
        <v>1</v>
      </c>
      <c r="Y11" s="43" t="n">
        <v>0</v>
      </c>
      <c r="Z11" s="43" t="n">
        <v>0</v>
      </c>
      <c r="AA11" s="43" t="n">
        <v>1</v>
      </c>
      <c r="AB11" s="316" t="n">
        <v>0.0006481481481481481</v>
      </c>
      <c r="AC11" s="325" t="inlineStr">
        <is>
          <t>TSR-CCU-861</t>
        </is>
      </c>
      <c r="AD11" s="166" t="n"/>
      <c r="AE11" s="228" t="n"/>
      <c r="AG11" s="223" t="inlineStr"/>
      <c r="AH11" s="258" t="inlineStr"/>
      <c r="AI11" s="258" t="inlineStr"/>
      <c r="AJ11" s="258" t="inlineStr"/>
      <c r="AK11" s="258" t="inlineStr"/>
      <c r="AL11" s="725" t="n"/>
      <c r="AM11" s="129" t="n"/>
      <c r="AN11" s="723" t="n"/>
      <c r="AO11" s="292">
        <f>EXACT(W11,AG11)</f>
        <v/>
      </c>
      <c r="AP11" s="81">
        <f>EXACT(X11,AH11)</f>
        <v/>
      </c>
      <c r="AQ11" s="81">
        <f>EXACT(Y11,AI11)</f>
        <v/>
      </c>
      <c r="AR11" s="81">
        <f>EXACT(Z11,AJ11)</f>
        <v/>
      </c>
      <c r="AS11" s="293">
        <f>EXACT(AA11,AK11)</f>
        <v/>
      </c>
      <c r="AT11" t="inlineStr"/>
      <c r="AU11" t="inlineStr"/>
      <c r="AV11" s="622" t="inlineStr">
        <is>
          <t>DCDC - EFAN</t>
        </is>
      </c>
      <c r="AW11" s="626">
        <f t="array" ref="AW11">IFERROR(_xlfn.TEXTJOIN("  " &amp; CHAR(10), TRUE, _xlfn._xlws.FILTER(' SW_Delta_TCs_Identification'!$B$3:$B$496, ' SW_Delta_TCs_Identification'!$D$3:$D$496 = AV11)), "NA")</f>
        <v/>
      </c>
    </row>
    <row r="12" ht="14.4" customHeight="1">
      <c r="A12" s="160" t="inlineStr">
        <is>
          <t>Yes</t>
        </is>
      </c>
      <c r="B12" s="2" t="inlineStr">
        <is>
          <t>Yes</t>
        </is>
      </c>
      <c r="C12" s="42" t="inlineStr">
        <is>
          <t>Yes</t>
        </is>
      </c>
      <c r="D12" s="266" t="inlineStr">
        <is>
          <t>Yes</t>
        </is>
      </c>
      <c r="E12" s="266" t="inlineStr">
        <is>
          <t>Yes</t>
        </is>
      </c>
      <c r="F12" s="266" t="inlineStr">
        <is>
          <t>Yes</t>
        </is>
      </c>
      <c r="G12" s="266" t="inlineStr">
        <is>
          <t>Yes</t>
        </is>
      </c>
      <c r="H12" s="43" t="inlineStr">
        <is>
          <t>No</t>
        </is>
      </c>
      <c r="I12" s="266" t="inlineStr">
        <is>
          <t>Yes</t>
        </is>
      </c>
      <c r="J12" s="309" t="inlineStr">
        <is>
          <t>No</t>
        </is>
      </c>
      <c r="K12" s="263" t="inlineStr">
        <is>
          <t>No</t>
        </is>
      </c>
      <c r="L12" s="263" t="inlineStr">
        <is>
          <t>No</t>
        </is>
      </c>
      <c r="M12" s="263" t="inlineStr">
        <is>
          <t>No</t>
        </is>
      </c>
      <c r="N12" s="263" t="inlineStr">
        <is>
          <t>No</t>
        </is>
      </c>
      <c r="O12" s="310" t="inlineStr">
        <is>
          <t>No</t>
        </is>
      </c>
      <c r="P12" s="263" t="inlineStr">
        <is>
          <t>No</t>
        </is>
      </c>
      <c r="Q12" s="263" t="inlineStr">
        <is>
          <t>No</t>
        </is>
      </c>
      <c r="R12" s="310" t="inlineStr">
        <is>
          <t>No</t>
        </is>
      </c>
      <c r="S12" s="310" t="inlineStr">
        <is>
          <t>No</t>
        </is>
      </c>
      <c r="T12" s="310" t="inlineStr">
        <is>
          <t>No</t>
        </is>
      </c>
      <c r="U12" s="310" t="inlineStr">
        <is>
          <t>No</t>
        </is>
      </c>
      <c r="V12" s="621" t="inlineStr">
        <is>
          <t>No</t>
        </is>
      </c>
      <c r="W12" s="223" t="inlineStr">
        <is>
          <t>[SYI_EFAN01_001_004_007_G08-LCI].html</t>
        </is>
      </c>
      <c r="X12" s="43" t="n">
        <v>1</v>
      </c>
      <c r="Y12" s="43" t="n">
        <v>0</v>
      </c>
      <c r="Z12" s="43" t="n">
        <v>0</v>
      </c>
      <c r="AA12" s="43" t="n">
        <v>1</v>
      </c>
      <c r="AB12" s="316" t="n">
        <v>0.0006481481481481481</v>
      </c>
      <c r="AC12" s="325" t="inlineStr">
        <is>
          <t>TSR-CCU-861</t>
        </is>
      </c>
      <c r="AD12" s="167" t="inlineStr">
        <is>
          <t>Justify</t>
        </is>
      </c>
      <c r="AE12" s="186" t="inlineStr">
        <is>
          <t>This Test case is only applicable for G08-LCI with Deviation id : FuSa_SP18_SP21_Dev053 for SOP 2211</t>
        </is>
      </c>
      <c r="AG12" s="223" t="inlineStr"/>
      <c r="AH12" s="43" t="inlineStr"/>
      <c r="AI12" s="43" t="inlineStr"/>
      <c r="AJ12" s="43" t="inlineStr"/>
      <c r="AK12" s="43" t="inlineStr"/>
      <c r="AL12" s="725" t="n"/>
      <c r="AM12" s="129" t="n"/>
      <c r="AN12" s="723" t="n"/>
      <c r="AO12" s="292">
        <f>EXACT(W12,AG12)</f>
        <v/>
      </c>
      <c r="AP12" s="81">
        <f>EXACT(X12,AH12)</f>
        <v/>
      </c>
      <c r="AQ12" s="81">
        <f>EXACT(Y12,AI12)</f>
        <v/>
      </c>
      <c r="AR12" s="81">
        <f>EXACT(Z12,AJ12)</f>
        <v/>
      </c>
      <c r="AS12" s="293">
        <f>EXACT(AA12,AK12)</f>
        <v/>
      </c>
      <c r="AT12" t="inlineStr"/>
      <c r="AU12" t="inlineStr"/>
      <c r="AV12" s="622" t="inlineStr">
        <is>
          <t>DCDC - EFAN</t>
        </is>
      </c>
      <c r="AW12" s="626">
        <f t="array" ref="AW12">IFERROR(_xlfn.TEXTJOIN("  " &amp; CHAR(10), TRUE, _xlfn._xlws.FILTER(' SW_Delta_TCs_Identification'!$B$3:$B$496, ' SW_Delta_TCs_Identification'!$D$3:$D$496 = AV12)), "NA")</f>
        <v/>
      </c>
    </row>
    <row r="13" ht="14.4" customHeight="1">
      <c r="A13" s="160" t="inlineStr">
        <is>
          <t>Yes</t>
        </is>
      </c>
      <c r="B13" s="2" t="inlineStr">
        <is>
          <t>Yes</t>
        </is>
      </c>
      <c r="C13" s="42" t="inlineStr">
        <is>
          <t>Yes</t>
        </is>
      </c>
      <c r="D13" s="266" t="inlineStr">
        <is>
          <t>Yes</t>
        </is>
      </c>
      <c r="E13" s="266" t="inlineStr">
        <is>
          <t>Yes</t>
        </is>
      </c>
      <c r="F13" s="266" t="inlineStr">
        <is>
          <t>Yes</t>
        </is>
      </c>
      <c r="G13" s="266" t="inlineStr">
        <is>
          <t>Yes</t>
        </is>
      </c>
      <c r="H13" s="43" t="inlineStr">
        <is>
          <t>Yes</t>
        </is>
      </c>
      <c r="I13" s="266" t="inlineStr">
        <is>
          <t>Yes</t>
        </is>
      </c>
      <c r="J13" s="223" t="inlineStr">
        <is>
          <t>Yes</t>
        </is>
      </c>
      <c r="K13" s="43" t="inlineStr">
        <is>
          <t>Yes</t>
        </is>
      </c>
      <c r="L13" s="43" t="inlineStr">
        <is>
          <t>Yes</t>
        </is>
      </c>
      <c r="M13" s="43" t="inlineStr">
        <is>
          <t>Yes</t>
        </is>
      </c>
      <c r="N13" s="43" t="inlineStr">
        <is>
          <t>Yes</t>
        </is>
      </c>
      <c r="O13" s="266" t="inlineStr">
        <is>
          <t>Yes</t>
        </is>
      </c>
      <c r="P13" s="43" t="inlineStr">
        <is>
          <t>No</t>
        </is>
      </c>
      <c r="Q13" s="43" t="inlineStr">
        <is>
          <t>No</t>
        </is>
      </c>
      <c r="R13" s="266" t="inlineStr">
        <is>
          <t>No</t>
        </is>
      </c>
      <c r="S13" s="266" t="inlineStr">
        <is>
          <t>No</t>
        </is>
      </c>
      <c r="T13" s="266" t="inlineStr">
        <is>
          <t>No</t>
        </is>
      </c>
      <c r="U13" s="266" t="inlineStr">
        <is>
          <t>No</t>
        </is>
      </c>
      <c r="V13" s="41" t="inlineStr">
        <is>
          <t>No</t>
        </is>
      </c>
      <c r="W13" s="223" t="inlineStr">
        <is>
          <t>[SYI_EFAN01_001_004_008].html</t>
        </is>
      </c>
      <c r="X13" s="43" t="n">
        <v>1</v>
      </c>
      <c r="Y13" s="43" t="n">
        <v>0</v>
      </c>
      <c r="Z13" s="43" t="n">
        <v>0</v>
      </c>
      <c r="AA13" s="43" t="n">
        <v>1</v>
      </c>
      <c r="AB13" s="316" t="n">
        <v>0.0006481481481481481</v>
      </c>
      <c r="AC13" s="325" t="inlineStr">
        <is>
          <t>TSR-CCU-859</t>
        </is>
      </c>
      <c r="AD13" s="166" t="n"/>
      <c r="AE13" s="228" t="n"/>
      <c r="AG13" s="223" t="inlineStr"/>
      <c r="AH13" s="258" t="inlineStr"/>
      <c r="AI13" s="258" t="inlineStr"/>
      <c r="AJ13" s="258" t="inlineStr"/>
      <c r="AK13" s="258" t="inlineStr"/>
      <c r="AL13" s="725" t="n"/>
      <c r="AM13" s="129" t="n"/>
      <c r="AN13" s="723" t="n"/>
      <c r="AO13" s="292">
        <f>EXACT(W13,AG13)</f>
        <v/>
      </c>
      <c r="AP13" s="81">
        <f>EXACT(X13,AH13)</f>
        <v/>
      </c>
      <c r="AQ13" s="81">
        <f>EXACT(Y13,AI13)</f>
        <v/>
      </c>
      <c r="AR13" s="81">
        <f>EXACT(Z13,AJ13)</f>
        <v/>
      </c>
      <c r="AS13" s="293">
        <f>EXACT(AA13,AK13)</f>
        <v/>
      </c>
      <c r="AT13" t="inlineStr"/>
      <c r="AU13" t="inlineStr"/>
      <c r="AV13" s="622" t="inlineStr">
        <is>
          <t>DCDC - EFAN</t>
        </is>
      </c>
      <c r="AW13" s="626">
        <f t="array" ref="AW13">IFERROR(_xlfn.TEXTJOIN("  " &amp; CHAR(10), TRUE, _xlfn._xlws.FILTER(' SW_Delta_TCs_Identification'!$B$3:$B$496, ' SW_Delta_TCs_Identification'!$D$3:$D$496 = AV13)), "NA")</f>
        <v/>
      </c>
    </row>
    <row r="14" ht="14.4" customHeight="1">
      <c r="A14" s="160" t="inlineStr">
        <is>
          <t>Yes</t>
        </is>
      </c>
      <c r="B14" s="2" t="inlineStr">
        <is>
          <t>Yes</t>
        </is>
      </c>
      <c r="C14" s="42" t="inlineStr">
        <is>
          <t>Yes</t>
        </is>
      </c>
      <c r="D14" s="266" t="inlineStr">
        <is>
          <t>Yes</t>
        </is>
      </c>
      <c r="E14" s="266" t="inlineStr">
        <is>
          <t>Yes</t>
        </is>
      </c>
      <c r="F14" s="266" t="inlineStr">
        <is>
          <t>Yes</t>
        </is>
      </c>
      <c r="G14" s="266" t="inlineStr">
        <is>
          <t>Yes</t>
        </is>
      </c>
      <c r="H14" s="43" t="inlineStr">
        <is>
          <t>Yes</t>
        </is>
      </c>
      <c r="I14" s="266" t="inlineStr">
        <is>
          <t>Yes</t>
        </is>
      </c>
      <c r="J14" s="309" t="inlineStr">
        <is>
          <t>No</t>
        </is>
      </c>
      <c r="K14" s="43" t="inlineStr">
        <is>
          <t>Yes</t>
        </is>
      </c>
      <c r="L14" s="263" t="inlineStr">
        <is>
          <t>No</t>
        </is>
      </c>
      <c r="M14" s="263" t="inlineStr">
        <is>
          <t>No</t>
        </is>
      </c>
      <c r="N14" s="263" t="inlineStr">
        <is>
          <t>No</t>
        </is>
      </c>
      <c r="O14" s="310" t="inlineStr">
        <is>
          <t>No</t>
        </is>
      </c>
      <c r="P14" s="263" t="inlineStr">
        <is>
          <t>No</t>
        </is>
      </c>
      <c r="Q14" s="263" t="inlineStr">
        <is>
          <t>No</t>
        </is>
      </c>
      <c r="R14" s="310" t="inlineStr">
        <is>
          <t>No</t>
        </is>
      </c>
      <c r="S14" s="310" t="inlineStr">
        <is>
          <t>No</t>
        </is>
      </c>
      <c r="T14" s="310" t="inlineStr">
        <is>
          <t>No</t>
        </is>
      </c>
      <c r="U14" s="310" t="inlineStr">
        <is>
          <t>No</t>
        </is>
      </c>
      <c r="V14" s="621" t="inlineStr">
        <is>
          <t>No</t>
        </is>
      </c>
      <c r="W14" s="223" t="inlineStr">
        <is>
          <t>[SYI_EFAN01_001_006_005].html</t>
        </is>
      </c>
      <c r="X14" s="43" t="n">
        <v>1</v>
      </c>
      <c r="Y14" s="43" t="n">
        <v>0</v>
      </c>
      <c r="Z14" s="43" t="n">
        <v>0</v>
      </c>
      <c r="AA14" s="43" t="n">
        <v>1</v>
      </c>
      <c r="AB14" s="316" t="n">
        <v>0.0006481481481481481</v>
      </c>
      <c r="AC14" s="325" t="inlineStr">
        <is>
          <t>TSR-CCU-860</t>
        </is>
      </c>
      <c r="AD14" s="166" t="n"/>
      <c r="AE14" s="228" t="n"/>
      <c r="AG14" s="223" t="inlineStr"/>
      <c r="AH14" s="258" t="inlineStr"/>
      <c r="AI14" s="258" t="inlineStr"/>
      <c r="AJ14" s="258" t="inlineStr"/>
      <c r="AK14" s="258" t="inlineStr"/>
      <c r="AL14" s="725" t="n"/>
      <c r="AM14" s="129" t="n"/>
      <c r="AN14" s="723" t="n"/>
      <c r="AO14" s="292">
        <f>EXACT(W14,AG14)</f>
        <v/>
      </c>
      <c r="AP14" s="81">
        <f>EXACT(X14,AH14)</f>
        <v/>
      </c>
      <c r="AQ14" s="81">
        <f>EXACT(Y14,AI14)</f>
        <v/>
      </c>
      <c r="AR14" s="81">
        <f>EXACT(Z14,AJ14)</f>
        <v/>
      </c>
      <c r="AS14" s="293">
        <f>EXACT(AA14,AK14)</f>
        <v/>
      </c>
      <c r="AT14" t="inlineStr"/>
      <c r="AU14" t="inlineStr"/>
      <c r="AV14" s="622" t="inlineStr">
        <is>
          <t>DCDC - EFAN</t>
        </is>
      </c>
      <c r="AW14" s="626">
        <f t="array" ref="AW14">IFERROR(_xlfn.TEXTJOIN("  " &amp; CHAR(10), TRUE, _xlfn._xlws.FILTER(' SW_Delta_TCs_Identification'!$B$3:$B$496, ' SW_Delta_TCs_Identification'!$D$3:$D$496 = AV14)), "NA")</f>
        <v/>
      </c>
    </row>
    <row r="15" ht="14.4" customHeight="1">
      <c r="A15" s="160" t="inlineStr">
        <is>
          <t>Yes</t>
        </is>
      </c>
      <c r="B15" s="2" t="inlineStr">
        <is>
          <t>Yes</t>
        </is>
      </c>
      <c r="C15" s="42" t="inlineStr">
        <is>
          <t>Yes</t>
        </is>
      </c>
      <c r="D15" s="266" t="inlineStr">
        <is>
          <t>Yes</t>
        </is>
      </c>
      <c r="E15" s="266" t="inlineStr">
        <is>
          <t>Yes</t>
        </is>
      </c>
      <c r="F15" s="266" t="inlineStr">
        <is>
          <t>Yes</t>
        </is>
      </c>
      <c r="G15" s="266" t="inlineStr">
        <is>
          <t>Yes</t>
        </is>
      </c>
      <c r="H15" s="43" t="inlineStr">
        <is>
          <t>Yes</t>
        </is>
      </c>
      <c r="I15" s="266" t="inlineStr">
        <is>
          <t>Yes</t>
        </is>
      </c>
      <c r="J15" s="309" t="inlineStr">
        <is>
          <t>No</t>
        </is>
      </c>
      <c r="K15" s="43" t="inlineStr">
        <is>
          <t>Yes</t>
        </is>
      </c>
      <c r="L15" s="263" t="inlineStr">
        <is>
          <t>No</t>
        </is>
      </c>
      <c r="M15" s="263" t="inlineStr">
        <is>
          <t>No</t>
        </is>
      </c>
      <c r="N15" s="263" t="inlineStr">
        <is>
          <t>No</t>
        </is>
      </c>
      <c r="O15" s="310" t="inlineStr">
        <is>
          <t>No</t>
        </is>
      </c>
      <c r="P15" s="263" t="inlineStr">
        <is>
          <t>No</t>
        </is>
      </c>
      <c r="Q15" s="263" t="inlineStr">
        <is>
          <t>No</t>
        </is>
      </c>
      <c r="R15" s="310" t="inlineStr">
        <is>
          <t>No</t>
        </is>
      </c>
      <c r="S15" s="310" t="inlineStr">
        <is>
          <t>No</t>
        </is>
      </c>
      <c r="T15" s="310" t="inlineStr">
        <is>
          <t>No</t>
        </is>
      </c>
      <c r="U15" s="310" t="inlineStr">
        <is>
          <t>No</t>
        </is>
      </c>
      <c r="V15" s="621" t="inlineStr">
        <is>
          <t>No</t>
        </is>
      </c>
      <c r="W15" s="223" t="inlineStr">
        <is>
          <t>[SYI_EFAN01_001_006_006].html</t>
        </is>
      </c>
      <c r="X15" s="43" t="n">
        <v>1</v>
      </c>
      <c r="Y15" s="43" t="n">
        <v>0</v>
      </c>
      <c r="Z15" s="43" t="n">
        <v>0</v>
      </c>
      <c r="AA15" s="43" t="n">
        <v>1</v>
      </c>
      <c r="AB15" s="316" t="n">
        <v>0.0006481481481481481</v>
      </c>
      <c r="AC15" s="325" t="inlineStr">
        <is>
          <t>TSR-CCU-861</t>
        </is>
      </c>
      <c r="AD15" s="166" t="n"/>
      <c r="AE15" s="228" t="n"/>
      <c r="AG15" s="223" t="inlineStr"/>
      <c r="AH15" s="258" t="inlineStr"/>
      <c r="AI15" s="258" t="inlineStr"/>
      <c r="AJ15" s="258" t="inlineStr"/>
      <c r="AK15" s="258" t="inlineStr"/>
      <c r="AL15" s="725" t="n"/>
      <c r="AM15" s="129" t="n"/>
      <c r="AN15" s="723" t="n"/>
      <c r="AO15" s="292">
        <f>EXACT(W15,AG15)</f>
        <v/>
      </c>
      <c r="AP15" s="81">
        <f>EXACT(X15,AH15)</f>
        <v/>
      </c>
      <c r="AQ15" s="81">
        <f>EXACT(Y15,AI15)</f>
        <v/>
      </c>
      <c r="AR15" s="81">
        <f>EXACT(Z15,AJ15)</f>
        <v/>
      </c>
      <c r="AS15" s="293">
        <f>EXACT(AA15,AK15)</f>
        <v/>
      </c>
      <c r="AT15" t="inlineStr"/>
      <c r="AU15" t="inlineStr"/>
      <c r="AV15" s="622" t="inlineStr">
        <is>
          <t>DCDC - EFAN</t>
        </is>
      </c>
      <c r="AW15" s="626">
        <f t="array" ref="AW15">IFERROR(_xlfn.TEXTJOIN("  " &amp; CHAR(10), TRUE, _xlfn._xlws.FILTER(' SW_Delta_TCs_Identification'!$B$3:$B$496, ' SW_Delta_TCs_Identification'!$D$3:$D$496 = AV15)), "NA")</f>
        <v/>
      </c>
    </row>
    <row r="16" ht="14.4" customHeight="1">
      <c r="A16" s="160" t="inlineStr">
        <is>
          <t>Yes</t>
        </is>
      </c>
      <c r="B16" s="2" t="inlineStr">
        <is>
          <t>Yes</t>
        </is>
      </c>
      <c r="C16" s="42" t="inlineStr">
        <is>
          <t>Yes</t>
        </is>
      </c>
      <c r="D16" s="266" t="inlineStr">
        <is>
          <t>Yes</t>
        </is>
      </c>
      <c r="E16" s="266" t="inlineStr">
        <is>
          <t>Yes</t>
        </is>
      </c>
      <c r="F16" s="266" t="inlineStr">
        <is>
          <t>Yes</t>
        </is>
      </c>
      <c r="G16" s="266" t="inlineStr">
        <is>
          <t>Yes</t>
        </is>
      </c>
      <c r="H16" s="43" t="inlineStr">
        <is>
          <t>Yes</t>
        </is>
      </c>
      <c r="I16" s="266" t="inlineStr">
        <is>
          <t>Yes</t>
        </is>
      </c>
      <c r="J16" s="309" t="inlineStr">
        <is>
          <t>No</t>
        </is>
      </c>
      <c r="K16" s="43" t="inlineStr">
        <is>
          <t>Yes</t>
        </is>
      </c>
      <c r="L16" s="263" t="inlineStr">
        <is>
          <t>No</t>
        </is>
      </c>
      <c r="M16" s="263" t="inlineStr">
        <is>
          <t>No</t>
        </is>
      </c>
      <c r="N16" s="263" t="inlineStr">
        <is>
          <t>No</t>
        </is>
      </c>
      <c r="O16" s="310" t="inlineStr">
        <is>
          <t>No</t>
        </is>
      </c>
      <c r="P16" s="263" t="inlineStr">
        <is>
          <t>No</t>
        </is>
      </c>
      <c r="Q16" s="263" t="inlineStr">
        <is>
          <t>No</t>
        </is>
      </c>
      <c r="R16" s="310" t="inlineStr">
        <is>
          <t>No</t>
        </is>
      </c>
      <c r="S16" s="310" t="inlineStr">
        <is>
          <t>No</t>
        </is>
      </c>
      <c r="T16" s="310" t="inlineStr">
        <is>
          <t>No</t>
        </is>
      </c>
      <c r="U16" s="310" t="inlineStr">
        <is>
          <t>No</t>
        </is>
      </c>
      <c r="V16" s="621" t="inlineStr">
        <is>
          <t>No</t>
        </is>
      </c>
      <c r="W16" s="223" t="inlineStr">
        <is>
          <t>[SYI_EFAN01_001_006_007].html</t>
        </is>
      </c>
      <c r="X16" s="43" t="n">
        <v>1</v>
      </c>
      <c r="Y16" s="43" t="n">
        <v>0</v>
      </c>
      <c r="Z16" s="43" t="n">
        <v>0</v>
      </c>
      <c r="AA16" s="43" t="n">
        <v>1</v>
      </c>
      <c r="AB16" s="316" t="n">
        <v>0.0006481481481481481</v>
      </c>
      <c r="AC16" s="325" t="inlineStr">
        <is>
          <t>TSR-CCU-861</t>
        </is>
      </c>
      <c r="AD16" s="166" t="n"/>
      <c r="AE16" s="228" t="n"/>
      <c r="AG16" s="223" t="inlineStr"/>
      <c r="AH16" s="258" t="inlineStr"/>
      <c r="AI16" s="258" t="inlineStr"/>
      <c r="AJ16" s="258" t="inlineStr"/>
      <c r="AK16" s="258" t="inlineStr"/>
      <c r="AL16" s="725" t="n"/>
      <c r="AM16" s="129" t="n"/>
      <c r="AN16" s="723" t="n"/>
      <c r="AO16" s="292">
        <f>EXACT(W16,AG16)</f>
        <v/>
      </c>
      <c r="AP16" s="81">
        <f>EXACT(X16,AH16)</f>
        <v/>
      </c>
      <c r="AQ16" s="81">
        <f>EXACT(Y16,AI16)</f>
        <v/>
      </c>
      <c r="AR16" s="81">
        <f>EXACT(Z16,AJ16)</f>
        <v/>
      </c>
      <c r="AS16" s="293">
        <f>EXACT(AA16,AK16)</f>
        <v/>
      </c>
      <c r="AT16" t="inlineStr"/>
      <c r="AU16" t="inlineStr"/>
      <c r="AV16" s="622" t="inlineStr">
        <is>
          <t>DCDC - EFAN</t>
        </is>
      </c>
      <c r="AW16" s="626">
        <f t="array" ref="AW16">IFERROR(_xlfn.TEXTJOIN("  " &amp; CHAR(10), TRUE, _xlfn._xlws.FILTER(' SW_Delta_TCs_Identification'!$B$3:$B$496, ' SW_Delta_TCs_Identification'!$D$3:$D$496 = AV16)), "NA")</f>
        <v/>
      </c>
    </row>
    <row r="17" ht="14.4" customHeight="1">
      <c r="A17" s="160" t="inlineStr">
        <is>
          <t>Yes</t>
        </is>
      </c>
      <c r="B17" s="2" t="inlineStr">
        <is>
          <t>Yes</t>
        </is>
      </c>
      <c r="C17" s="42" t="inlineStr">
        <is>
          <t>Yes</t>
        </is>
      </c>
      <c r="D17" s="266" t="inlineStr">
        <is>
          <t>Yes</t>
        </is>
      </c>
      <c r="E17" s="266" t="inlineStr">
        <is>
          <t>Yes</t>
        </is>
      </c>
      <c r="F17" s="266" t="inlineStr">
        <is>
          <t>Yes</t>
        </is>
      </c>
      <c r="G17" s="266" t="inlineStr">
        <is>
          <t>Yes</t>
        </is>
      </c>
      <c r="H17" s="43" t="inlineStr">
        <is>
          <t>No</t>
        </is>
      </c>
      <c r="I17" s="266" t="inlineStr">
        <is>
          <t>Yes</t>
        </is>
      </c>
      <c r="J17" s="309" t="inlineStr">
        <is>
          <t>No</t>
        </is>
      </c>
      <c r="K17" s="263" t="inlineStr">
        <is>
          <t>No</t>
        </is>
      </c>
      <c r="L17" s="263" t="inlineStr">
        <is>
          <t>No</t>
        </is>
      </c>
      <c r="M17" s="263" t="inlineStr">
        <is>
          <t>No</t>
        </is>
      </c>
      <c r="N17" s="263" t="inlineStr">
        <is>
          <t>No</t>
        </is>
      </c>
      <c r="O17" s="310" t="inlineStr">
        <is>
          <t>No</t>
        </is>
      </c>
      <c r="P17" s="263" t="inlineStr">
        <is>
          <t>No</t>
        </is>
      </c>
      <c r="Q17" s="263" t="inlineStr">
        <is>
          <t>No</t>
        </is>
      </c>
      <c r="R17" s="310" t="inlineStr">
        <is>
          <t>No</t>
        </is>
      </c>
      <c r="S17" s="310" t="inlineStr">
        <is>
          <t>No</t>
        </is>
      </c>
      <c r="T17" s="310" t="inlineStr">
        <is>
          <t>No</t>
        </is>
      </c>
      <c r="U17" s="310" t="inlineStr">
        <is>
          <t>No</t>
        </is>
      </c>
      <c r="V17" s="621" t="inlineStr">
        <is>
          <t>No</t>
        </is>
      </c>
      <c r="W17" s="223" t="inlineStr">
        <is>
          <t>[SYI_EFAN01_001_006_007_G08-LCI].html</t>
        </is>
      </c>
      <c r="X17" s="43" t="n">
        <v>1</v>
      </c>
      <c r="Y17" s="43" t="n">
        <v>0</v>
      </c>
      <c r="Z17" s="43" t="n">
        <v>0</v>
      </c>
      <c r="AA17" s="43" t="n">
        <v>1</v>
      </c>
      <c r="AB17" s="316" t="n">
        <v>0.0006481481481481481</v>
      </c>
      <c r="AC17" s="325" t="inlineStr">
        <is>
          <t>TSR-CCU-863</t>
        </is>
      </c>
      <c r="AD17" s="167" t="inlineStr">
        <is>
          <t>Justify</t>
        </is>
      </c>
      <c r="AE17" s="186" t="inlineStr">
        <is>
          <t>This Test case is only applicable for G08-LCI with Deviation id : FuSa_SP18_SP21_Dev053 for SOP 2211</t>
        </is>
      </c>
      <c r="AG17" s="223" t="inlineStr"/>
      <c r="AH17" s="43" t="inlineStr"/>
      <c r="AI17" s="43" t="inlineStr"/>
      <c r="AJ17" s="43" t="inlineStr"/>
      <c r="AK17" s="43" t="inlineStr"/>
      <c r="AL17" s="725" t="n"/>
      <c r="AM17" s="129" t="n"/>
      <c r="AN17" s="723" t="n"/>
      <c r="AO17" s="292">
        <f>EXACT(W17,AG17)</f>
        <v/>
      </c>
      <c r="AP17" s="81">
        <f>EXACT(X17,AH17)</f>
        <v/>
      </c>
      <c r="AQ17" s="81">
        <f>EXACT(Y17,AI17)</f>
        <v/>
      </c>
      <c r="AR17" s="81">
        <f>EXACT(Z17,AJ17)</f>
        <v/>
      </c>
      <c r="AS17" s="293">
        <f>EXACT(AA17,AK17)</f>
        <v/>
      </c>
      <c r="AT17" t="inlineStr"/>
      <c r="AU17" t="inlineStr"/>
      <c r="AV17" s="622" t="inlineStr">
        <is>
          <t>DCDC - EFAN</t>
        </is>
      </c>
      <c r="AW17" s="626">
        <f t="array" ref="AW17">IFERROR(_xlfn.TEXTJOIN("  " &amp; CHAR(10), TRUE, _xlfn._xlws.FILTER(' SW_Delta_TCs_Identification'!$B$3:$B$496, ' SW_Delta_TCs_Identification'!$D$3:$D$496 = AV17)), "NA")</f>
        <v/>
      </c>
    </row>
    <row r="18" ht="14.4" customHeight="1">
      <c r="A18" s="160" t="n"/>
      <c r="B18" s="2" t="n"/>
      <c r="C18" s="42" t="n"/>
      <c r="D18" s="266" t="inlineStr">
        <is>
          <t>Yes</t>
        </is>
      </c>
      <c r="E18" s="266" t="inlineStr">
        <is>
          <t>Yes</t>
        </is>
      </c>
      <c r="F18" s="266" t="inlineStr">
        <is>
          <t>Yes</t>
        </is>
      </c>
      <c r="G18" s="266" t="inlineStr">
        <is>
          <t>Yes</t>
        </is>
      </c>
      <c r="H18" s="43" t="inlineStr">
        <is>
          <t>Yes</t>
        </is>
      </c>
      <c r="I18" s="266" t="inlineStr">
        <is>
          <t>Yes</t>
        </is>
      </c>
      <c r="J18" s="223" t="inlineStr">
        <is>
          <t>Yes</t>
        </is>
      </c>
      <c r="K18" s="43" t="inlineStr">
        <is>
          <t>Yes</t>
        </is>
      </c>
      <c r="L18" s="43" t="inlineStr">
        <is>
          <t>Yes</t>
        </is>
      </c>
      <c r="M18" s="43" t="inlineStr">
        <is>
          <t>Yes</t>
        </is>
      </c>
      <c r="N18" s="43" t="inlineStr">
        <is>
          <t>Yes</t>
        </is>
      </c>
      <c r="O18" s="266" t="inlineStr">
        <is>
          <t>Yes</t>
        </is>
      </c>
      <c r="P18" s="43" t="inlineStr">
        <is>
          <t>Yes</t>
        </is>
      </c>
      <c r="Q18" s="43" t="inlineStr">
        <is>
          <t>Yes</t>
        </is>
      </c>
      <c r="R18" s="266" t="inlineStr">
        <is>
          <t>Yes</t>
        </is>
      </c>
      <c r="S18" s="266" t="inlineStr">
        <is>
          <t>Yes</t>
        </is>
      </c>
      <c r="T18" s="266" t="inlineStr">
        <is>
          <t>Yes</t>
        </is>
      </c>
      <c r="U18" s="266" t="inlineStr">
        <is>
          <t>Yes</t>
        </is>
      </c>
      <c r="V18" s="41" t="inlineStr">
        <is>
          <t>Yes</t>
        </is>
      </c>
      <c r="W18" s="223" t="inlineStr">
        <is>
          <t>[SYI_EFAN01_001_006_008].html</t>
        </is>
      </c>
      <c r="X18" s="43" t="n">
        <v>1</v>
      </c>
      <c r="Y18" s="43" t="n">
        <v>0</v>
      </c>
      <c r="Z18" s="43" t="n">
        <v>0</v>
      </c>
      <c r="AA18" s="43" t="n">
        <v>1</v>
      </c>
      <c r="AB18" s="316" t="n">
        <v>0.0006481481481481481</v>
      </c>
      <c r="AC18" s="325" t="inlineStr">
        <is>
          <t>TSR-CCU-860</t>
        </is>
      </c>
      <c r="AD18" s="166" t="n"/>
      <c r="AE18" s="325" t="n"/>
      <c r="AG18" s="223" t="inlineStr"/>
      <c r="AH18" s="258" t="inlineStr"/>
      <c r="AI18" s="258" t="inlineStr"/>
      <c r="AJ18" s="258" t="inlineStr"/>
      <c r="AK18" s="258" t="inlineStr"/>
      <c r="AL18" s="725" t="n"/>
      <c r="AM18" s="129" t="n"/>
      <c r="AN18" s="723" t="n"/>
      <c r="AO18" s="292">
        <f>EXACT(W18,AG18)</f>
        <v/>
      </c>
      <c r="AP18" s="81">
        <f>EXACT(X18,AH18)</f>
        <v/>
      </c>
      <c r="AQ18" s="81">
        <f>EXACT(Y18,AI18)</f>
        <v/>
      </c>
      <c r="AR18" s="81">
        <f>EXACT(Z18,AJ18)</f>
        <v/>
      </c>
      <c r="AS18" s="293">
        <f>EXACT(AA18,AK18)</f>
        <v/>
      </c>
      <c r="AT18" t="inlineStr"/>
      <c r="AU18" t="inlineStr"/>
      <c r="AV18" s="622" t="inlineStr">
        <is>
          <t>DCDC - EFAN</t>
        </is>
      </c>
      <c r="AW18" s="626">
        <f t="array" ref="AW18">IFERROR(_xlfn.TEXTJOIN("  " &amp; CHAR(10), TRUE, _xlfn._xlws.FILTER(' SW_Delta_TCs_Identification'!$B$3:$B$496, ' SW_Delta_TCs_Identification'!$D$3:$D$496 = AV18)), "NA")</f>
        <v/>
      </c>
    </row>
    <row r="19" ht="14.4" customHeight="1">
      <c r="A19" s="160" t="n"/>
      <c r="B19" s="2" t="n"/>
      <c r="C19" s="42" t="n"/>
      <c r="D19" s="266" t="inlineStr">
        <is>
          <t>Yes</t>
        </is>
      </c>
      <c r="E19" s="266" t="inlineStr">
        <is>
          <t>Yes</t>
        </is>
      </c>
      <c r="F19" s="266" t="inlineStr">
        <is>
          <t>Yes</t>
        </is>
      </c>
      <c r="G19" s="266" t="inlineStr">
        <is>
          <t>Yes</t>
        </is>
      </c>
      <c r="H19" s="43" t="inlineStr">
        <is>
          <t>Yes</t>
        </is>
      </c>
      <c r="I19" s="266" t="inlineStr">
        <is>
          <t>Yes</t>
        </is>
      </c>
      <c r="J19" s="223" t="inlineStr">
        <is>
          <t>Yes</t>
        </is>
      </c>
      <c r="K19" s="43" t="inlineStr">
        <is>
          <t>Yes</t>
        </is>
      </c>
      <c r="L19" s="43" t="inlineStr">
        <is>
          <t>Yes</t>
        </is>
      </c>
      <c r="M19" s="43" t="inlineStr">
        <is>
          <t>Yes</t>
        </is>
      </c>
      <c r="N19" s="43" t="inlineStr">
        <is>
          <t>Yes</t>
        </is>
      </c>
      <c r="O19" s="266" t="inlineStr">
        <is>
          <t>Yes</t>
        </is>
      </c>
      <c r="P19" s="43" t="inlineStr">
        <is>
          <t>Yes</t>
        </is>
      </c>
      <c r="Q19" s="43" t="inlineStr">
        <is>
          <t>Yes</t>
        </is>
      </c>
      <c r="R19" s="266" t="inlineStr">
        <is>
          <t>Yes</t>
        </is>
      </c>
      <c r="S19" s="266" t="inlineStr">
        <is>
          <t>Yes</t>
        </is>
      </c>
      <c r="T19" s="266" t="inlineStr">
        <is>
          <t>Yes</t>
        </is>
      </c>
      <c r="U19" s="266" t="inlineStr">
        <is>
          <t>Yes</t>
        </is>
      </c>
      <c r="V19" s="41" t="inlineStr">
        <is>
          <t>Yes</t>
        </is>
      </c>
      <c r="W19" s="223" t="inlineStr">
        <is>
          <t>[SYI_EFAN01_001_007].html</t>
        </is>
      </c>
      <c r="X19" s="43" t="n">
        <v>2</v>
      </c>
      <c r="Y19" s="43" t="n">
        <v>0</v>
      </c>
      <c r="Z19" s="43" t="n">
        <v>0</v>
      </c>
      <c r="AA19" s="43" t="n">
        <v>2</v>
      </c>
      <c r="AB19" s="316" t="n">
        <v>0.001018518518518518</v>
      </c>
      <c r="AC19" s="325" t="inlineStr">
        <is>
          <t>TSR-CCU-861</t>
        </is>
      </c>
      <c r="AD19" s="166" t="n"/>
      <c r="AE19" s="325" t="n"/>
      <c r="AG19" s="223" t="inlineStr"/>
      <c r="AH19" s="258" t="inlineStr"/>
      <c r="AI19" s="258" t="inlineStr"/>
      <c r="AJ19" s="258" t="inlineStr"/>
      <c r="AK19" s="258" t="inlineStr"/>
      <c r="AL19" s="725" t="n"/>
      <c r="AM19" s="129" t="n"/>
      <c r="AN19" s="723" t="n"/>
      <c r="AO19" s="292">
        <f>EXACT(W19,AG19)</f>
        <v/>
      </c>
      <c r="AP19" s="81">
        <f>EXACT(X19,AH19)</f>
        <v/>
      </c>
      <c r="AQ19" s="81">
        <f>EXACT(Y19,AI19)</f>
        <v/>
      </c>
      <c r="AR19" s="81">
        <f>EXACT(Z19,AJ19)</f>
        <v/>
      </c>
      <c r="AS19" s="293">
        <f>EXACT(AA19,AK19)</f>
        <v/>
      </c>
      <c r="AT19" t="inlineStr"/>
      <c r="AU19" t="inlineStr"/>
      <c r="AV19" s="622" t="inlineStr">
        <is>
          <t>DCDC - EFAN</t>
        </is>
      </c>
      <c r="AW19" s="626">
        <f t="array" ref="AW19">IFERROR(_xlfn.TEXTJOIN("  " &amp; CHAR(10), TRUE, _xlfn._xlws.FILTER(' SW_Delta_TCs_Identification'!$B$3:$B$496, ' SW_Delta_TCs_Identification'!$D$3:$D$496 = AV19)), "NA")</f>
        <v/>
      </c>
    </row>
    <row r="20" ht="14.4" customHeight="1">
      <c r="A20" s="160" t="inlineStr">
        <is>
          <t>Yes</t>
        </is>
      </c>
      <c r="B20" s="2" t="inlineStr">
        <is>
          <t>Yes</t>
        </is>
      </c>
      <c r="C20" s="42" t="inlineStr">
        <is>
          <t>Yes</t>
        </is>
      </c>
      <c r="D20" s="266" t="inlineStr">
        <is>
          <t>Yes</t>
        </is>
      </c>
      <c r="E20" s="266" t="inlineStr">
        <is>
          <t>Yes</t>
        </is>
      </c>
      <c r="F20" s="266" t="inlineStr">
        <is>
          <t>Yes</t>
        </is>
      </c>
      <c r="G20" s="266" t="inlineStr">
        <is>
          <t>Yes</t>
        </is>
      </c>
      <c r="H20" s="43" t="inlineStr">
        <is>
          <t>Yes</t>
        </is>
      </c>
      <c r="I20" s="266" t="inlineStr">
        <is>
          <t>Yes</t>
        </is>
      </c>
      <c r="J20" s="223" t="inlineStr">
        <is>
          <t>Yes</t>
        </is>
      </c>
      <c r="K20" s="43" t="inlineStr">
        <is>
          <t>Yes</t>
        </is>
      </c>
      <c r="L20" s="43" t="inlineStr">
        <is>
          <t>Yes</t>
        </is>
      </c>
      <c r="M20" s="43" t="inlineStr">
        <is>
          <t>Yes</t>
        </is>
      </c>
      <c r="N20" s="43" t="inlineStr">
        <is>
          <t>Yes</t>
        </is>
      </c>
      <c r="O20" s="266" t="inlineStr">
        <is>
          <t>Yes</t>
        </is>
      </c>
      <c r="P20" s="43" t="inlineStr">
        <is>
          <t>Yes</t>
        </is>
      </c>
      <c r="Q20" s="43" t="inlineStr">
        <is>
          <t>Yes</t>
        </is>
      </c>
      <c r="R20" s="266" t="inlineStr">
        <is>
          <t>Yes</t>
        </is>
      </c>
      <c r="S20" s="266" t="inlineStr">
        <is>
          <t>Yes</t>
        </is>
      </c>
      <c r="T20" s="266" t="inlineStr">
        <is>
          <t>Yes</t>
        </is>
      </c>
      <c r="U20" s="266" t="inlineStr">
        <is>
          <t>Yes</t>
        </is>
      </c>
      <c r="V20" s="41" t="inlineStr">
        <is>
          <t>Yes</t>
        </is>
      </c>
      <c r="W20" s="223" t="inlineStr">
        <is>
          <t>[SYI_EFAN01_001_008].html</t>
        </is>
      </c>
      <c r="X20" s="43" t="n">
        <v>2</v>
      </c>
      <c r="Y20" s="43" t="n">
        <v>0</v>
      </c>
      <c r="Z20" s="43" t="n">
        <v>0</v>
      </c>
      <c r="AA20" s="43" t="n">
        <v>2</v>
      </c>
      <c r="AB20" s="316" t="n">
        <v>0.001261574074074074</v>
      </c>
      <c r="AC20" s="325" t="inlineStr">
        <is>
          <t>TSR-CCU-862</t>
        </is>
      </c>
      <c r="AD20" s="166" t="n"/>
      <c r="AE20" s="325" t="n"/>
      <c r="AG20" s="223" t="inlineStr"/>
      <c r="AH20" s="258" t="inlineStr"/>
      <c r="AI20" s="258" t="inlineStr"/>
      <c r="AJ20" s="258" t="inlineStr"/>
      <c r="AK20" s="258" t="inlineStr"/>
      <c r="AL20" s="725" t="n"/>
      <c r="AM20" s="129" t="n"/>
      <c r="AN20" s="723" t="n"/>
      <c r="AO20" s="292">
        <f>EXACT(W20,AG20)</f>
        <v/>
      </c>
      <c r="AP20" s="81">
        <f>EXACT(X20,AH20)</f>
        <v/>
      </c>
      <c r="AQ20" s="81">
        <f>EXACT(Y20,AI20)</f>
        <v/>
      </c>
      <c r="AR20" s="81">
        <f>EXACT(Z20,AJ20)</f>
        <v/>
      </c>
      <c r="AS20" s="293">
        <f>EXACT(AA20,AK20)</f>
        <v/>
      </c>
      <c r="AT20" t="inlineStr"/>
      <c r="AU20" t="inlineStr"/>
      <c r="AV20" s="622" t="inlineStr">
        <is>
          <t>DCDC - EFAN</t>
        </is>
      </c>
      <c r="AW20" s="626">
        <f t="array" ref="AW20">IFERROR(_xlfn.TEXTJOIN("  " &amp; CHAR(10), TRUE, _xlfn._xlws.FILTER(' SW_Delta_TCs_Identification'!$B$3:$B$496, ' SW_Delta_TCs_Identification'!$D$3:$D$496 = AV20)), "NA")</f>
        <v/>
      </c>
    </row>
    <row r="21" ht="14.4" customHeight="1">
      <c r="A21" s="160" t="inlineStr">
        <is>
          <t>Yes</t>
        </is>
      </c>
      <c r="B21" s="2" t="inlineStr">
        <is>
          <t>Yes</t>
        </is>
      </c>
      <c r="C21" s="42" t="inlineStr">
        <is>
          <t>Yes</t>
        </is>
      </c>
      <c r="D21" s="266" t="inlineStr">
        <is>
          <t>Yes</t>
        </is>
      </c>
      <c r="E21" s="266" t="inlineStr">
        <is>
          <t>Yes</t>
        </is>
      </c>
      <c r="F21" s="266" t="inlineStr">
        <is>
          <t>Yes</t>
        </is>
      </c>
      <c r="G21" s="266" t="inlineStr">
        <is>
          <t>Yes</t>
        </is>
      </c>
      <c r="H21" s="43" t="inlineStr">
        <is>
          <t>Yes</t>
        </is>
      </c>
      <c r="I21" s="266" t="inlineStr">
        <is>
          <t>Yes</t>
        </is>
      </c>
      <c r="J21" s="223" t="inlineStr">
        <is>
          <t>Yes</t>
        </is>
      </c>
      <c r="K21" s="43" t="inlineStr">
        <is>
          <t>Yes</t>
        </is>
      </c>
      <c r="L21" s="43" t="inlineStr">
        <is>
          <t>Yes</t>
        </is>
      </c>
      <c r="M21" s="43" t="inlineStr">
        <is>
          <t>Yes</t>
        </is>
      </c>
      <c r="N21" s="43" t="inlineStr">
        <is>
          <t>Yes</t>
        </is>
      </c>
      <c r="O21" s="266" t="inlineStr">
        <is>
          <t>Yes</t>
        </is>
      </c>
      <c r="P21" s="43" t="inlineStr">
        <is>
          <t>Yes</t>
        </is>
      </c>
      <c r="Q21" s="43" t="inlineStr">
        <is>
          <t>Yes</t>
        </is>
      </c>
      <c r="R21" s="266" t="inlineStr">
        <is>
          <t>Yes</t>
        </is>
      </c>
      <c r="S21" s="266" t="inlineStr">
        <is>
          <t>Yes</t>
        </is>
      </c>
      <c r="T21" s="266" t="inlineStr">
        <is>
          <t>Yes</t>
        </is>
      </c>
      <c r="U21" s="266" t="inlineStr">
        <is>
          <t>Yes</t>
        </is>
      </c>
      <c r="V21" s="41" t="inlineStr">
        <is>
          <t>Yes</t>
        </is>
      </c>
      <c r="W21" s="223" t="inlineStr">
        <is>
          <t>[SYI_EFAN01_001_009].html</t>
        </is>
      </c>
      <c r="X21" s="43" t="n">
        <v>2</v>
      </c>
      <c r="Y21" s="43" t="n">
        <v>0</v>
      </c>
      <c r="Z21" s="43" t="n">
        <v>0</v>
      </c>
      <c r="AA21" s="43" t="n">
        <v>2</v>
      </c>
      <c r="AB21" s="316" t="n">
        <v>0.001493055555555556</v>
      </c>
      <c r="AC21" s="325" t="inlineStr">
        <is>
          <t>TSR-CCU-863</t>
        </is>
      </c>
      <c r="AD21" s="166" t="n"/>
      <c r="AE21" s="325" t="n"/>
      <c r="AG21" s="223" t="inlineStr"/>
      <c r="AH21" s="258" t="inlineStr"/>
      <c r="AI21" s="258" t="inlineStr"/>
      <c r="AJ21" s="258" t="inlineStr"/>
      <c r="AK21" s="258" t="inlineStr"/>
      <c r="AL21" s="725" t="n"/>
      <c r="AM21" s="129" t="n"/>
      <c r="AN21" s="723" t="n"/>
      <c r="AO21" s="292">
        <f>EXACT(W21,AG21)</f>
        <v/>
      </c>
      <c r="AP21" s="81">
        <f>EXACT(X21,AH21)</f>
        <v/>
      </c>
      <c r="AQ21" s="81">
        <f>EXACT(Y21,AI21)</f>
        <v/>
      </c>
      <c r="AR21" s="81">
        <f>EXACT(Z21,AJ21)</f>
        <v/>
      </c>
      <c r="AS21" s="293">
        <f>EXACT(AA21,AK21)</f>
        <v/>
      </c>
      <c r="AT21" t="inlineStr"/>
      <c r="AU21" t="inlineStr"/>
      <c r="AV21" s="622" t="inlineStr">
        <is>
          <t>DCDC - EFAN</t>
        </is>
      </c>
      <c r="AW21" s="626">
        <f t="array" ref="AW21">IFERROR(_xlfn.TEXTJOIN("  " &amp; CHAR(10), TRUE, _xlfn._xlws.FILTER(' SW_Delta_TCs_Identification'!$B$3:$B$496, ' SW_Delta_TCs_Identification'!$D$3:$D$496 = AV21)), "NA")</f>
        <v/>
      </c>
    </row>
    <row r="22" ht="14.4" customHeight="1">
      <c r="A22" s="160" t="n"/>
      <c r="B22" s="2" t="n"/>
      <c r="C22" s="42" t="n"/>
      <c r="D22" s="266" t="inlineStr">
        <is>
          <t>Yes</t>
        </is>
      </c>
      <c r="E22" s="266" t="inlineStr">
        <is>
          <t>Yes</t>
        </is>
      </c>
      <c r="F22" s="266" t="inlineStr">
        <is>
          <t>Yes</t>
        </is>
      </c>
      <c r="G22" s="266" t="inlineStr">
        <is>
          <t>Yes</t>
        </is>
      </c>
      <c r="H22" s="43" t="inlineStr">
        <is>
          <t>Yes</t>
        </is>
      </c>
      <c r="I22" s="266" t="inlineStr">
        <is>
          <t>Yes</t>
        </is>
      </c>
      <c r="J22" s="223" t="inlineStr">
        <is>
          <t>Yes</t>
        </is>
      </c>
      <c r="K22" s="43" t="inlineStr">
        <is>
          <t>Yes</t>
        </is>
      </c>
      <c r="L22" s="43" t="inlineStr">
        <is>
          <t>Yes</t>
        </is>
      </c>
      <c r="M22" s="43" t="inlineStr">
        <is>
          <t>Yes</t>
        </is>
      </c>
      <c r="N22" s="43" t="inlineStr">
        <is>
          <t>Yes</t>
        </is>
      </c>
      <c r="O22" s="266" t="inlineStr">
        <is>
          <t>Yes</t>
        </is>
      </c>
      <c r="P22" s="43" t="inlineStr">
        <is>
          <t>Yes</t>
        </is>
      </c>
      <c r="Q22" s="43" t="inlineStr">
        <is>
          <t>Yes</t>
        </is>
      </c>
      <c r="R22" s="266" t="inlineStr">
        <is>
          <t>Yes</t>
        </is>
      </c>
      <c r="S22" s="266" t="inlineStr">
        <is>
          <t>Yes</t>
        </is>
      </c>
      <c r="T22" s="266" t="inlineStr">
        <is>
          <t>Yes</t>
        </is>
      </c>
      <c r="U22" s="266" t="inlineStr">
        <is>
          <t>Yes</t>
        </is>
      </c>
      <c r="V22" s="41" t="inlineStr">
        <is>
          <t>Yes</t>
        </is>
      </c>
      <c r="W22" s="223" t="inlineStr">
        <is>
          <t>[SYI_EFAN01_001_010].html</t>
        </is>
      </c>
      <c r="X22" s="43" t="n">
        <v>2</v>
      </c>
      <c r="Y22" s="43" t="n">
        <v>0</v>
      </c>
      <c r="Z22" s="43" t="n">
        <v>0</v>
      </c>
      <c r="AA22" s="43" t="n">
        <v>2</v>
      </c>
      <c r="AB22" s="316" t="n">
        <v>0.00125</v>
      </c>
      <c r="AC22" s="325" t="inlineStr">
        <is>
          <t>TSR-CCU-864</t>
        </is>
      </c>
      <c r="AD22" s="166" t="n"/>
      <c r="AE22" s="325" t="n"/>
      <c r="AG22" s="223" t="inlineStr"/>
      <c r="AH22" s="258" t="inlineStr"/>
      <c r="AI22" s="258" t="inlineStr"/>
      <c r="AJ22" s="258" t="inlineStr"/>
      <c r="AK22" s="258" t="inlineStr"/>
      <c r="AL22" s="725" t="n"/>
      <c r="AM22" s="129" t="n"/>
      <c r="AN22" s="723" t="n"/>
      <c r="AO22" s="292">
        <f>EXACT(W22,AG22)</f>
        <v/>
      </c>
      <c r="AP22" s="81">
        <f>EXACT(X22,AH22)</f>
        <v/>
      </c>
      <c r="AQ22" s="81">
        <f>EXACT(Y22,AI22)</f>
        <v/>
      </c>
      <c r="AR22" s="81">
        <f>EXACT(Z22,AJ22)</f>
        <v/>
      </c>
      <c r="AS22" s="293">
        <f>EXACT(AA22,AK22)</f>
        <v/>
      </c>
      <c r="AT22" t="inlineStr"/>
      <c r="AU22" t="inlineStr"/>
      <c r="AV22" s="622" t="inlineStr">
        <is>
          <t>DCDC - EFAN</t>
        </is>
      </c>
      <c r="AW22" s="626">
        <f t="array" ref="AW22">IFERROR(_xlfn.TEXTJOIN("  " &amp; CHAR(10), TRUE, _xlfn._xlws.FILTER(' SW_Delta_TCs_Identification'!$B$3:$B$496, ' SW_Delta_TCs_Identification'!$D$3:$D$496 = AV22)), "NA")</f>
        <v/>
      </c>
    </row>
    <row r="23" ht="14.4" customHeight="1">
      <c r="A23" s="160" t="inlineStr">
        <is>
          <t>Yes</t>
        </is>
      </c>
      <c r="B23" s="2" t="inlineStr">
        <is>
          <t>Yes</t>
        </is>
      </c>
      <c r="C23" s="42" t="inlineStr">
        <is>
          <t>Yes</t>
        </is>
      </c>
      <c r="D23" s="266" t="inlineStr">
        <is>
          <t>Yes</t>
        </is>
      </c>
      <c r="E23" s="266" t="inlineStr">
        <is>
          <t>Yes</t>
        </is>
      </c>
      <c r="F23" s="266" t="inlineStr">
        <is>
          <t>Yes</t>
        </is>
      </c>
      <c r="G23" s="266" t="inlineStr">
        <is>
          <t>Yes</t>
        </is>
      </c>
      <c r="H23" s="43" t="inlineStr">
        <is>
          <t>Yes</t>
        </is>
      </c>
      <c r="I23" s="266" t="inlineStr">
        <is>
          <t>Yes</t>
        </is>
      </c>
      <c r="J23" s="223" t="inlineStr">
        <is>
          <t>Yes</t>
        </is>
      </c>
      <c r="K23" s="43" t="inlineStr">
        <is>
          <t>Yes</t>
        </is>
      </c>
      <c r="L23" s="43" t="inlineStr">
        <is>
          <t>Yes</t>
        </is>
      </c>
      <c r="M23" s="43" t="inlineStr">
        <is>
          <t>Yes</t>
        </is>
      </c>
      <c r="N23" s="43" t="inlineStr">
        <is>
          <t>Yes</t>
        </is>
      </c>
      <c r="O23" s="266" t="inlineStr">
        <is>
          <t>Yes</t>
        </is>
      </c>
      <c r="P23" s="43" t="inlineStr">
        <is>
          <t>Yes</t>
        </is>
      </c>
      <c r="Q23" s="43" t="inlineStr">
        <is>
          <t>Yes</t>
        </is>
      </c>
      <c r="R23" s="266" t="inlineStr">
        <is>
          <t>Yes</t>
        </is>
      </c>
      <c r="S23" s="266" t="inlineStr">
        <is>
          <t>Yes</t>
        </is>
      </c>
      <c r="T23" s="266" t="inlineStr">
        <is>
          <t>Yes</t>
        </is>
      </c>
      <c r="U23" s="266" t="inlineStr">
        <is>
          <t>Yes</t>
        </is>
      </c>
      <c r="V23" s="41" t="inlineStr">
        <is>
          <t>Yes</t>
        </is>
      </c>
      <c r="W23" s="223" t="inlineStr">
        <is>
          <t>[SYI_EFAN01_001_011].html</t>
        </is>
      </c>
      <c r="X23" s="43" t="n">
        <v>2</v>
      </c>
      <c r="Y23" s="43" t="n">
        <v>0</v>
      </c>
      <c r="Z23" s="43" t="n">
        <v>0</v>
      </c>
      <c r="AA23" s="43" t="n">
        <v>2</v>
      </c>
      <c r="AB23" s="316" t="n">
        <v>0.00125</v>
      </c>
      <c r="AC23" s="325" t="inlineStr">
        <is>
          <t>TSR-CCU-865</t>
        </is>
      </c>
      <c r="AD23" s="166" t="n"/>
      <c r="AE23" s="325" t="n"/>
      <c r="AG23" s="223" t="inlineStr"/>
      <c r="AH23" s="258" t="inlineStr"/>
      <c r="AI23" s="258" t="inlineStr"/>
      <c r="AJ23" s="258" t="inlineStr"/>
      <c r="AK23" s="258" t="inlineStr"/>
      <c r="AL23" s="725" t="n"/>
      <c r="AM23" s="129" t="n"/>
      <c r="AN23" s="723" t="n"/>
      <c r="AO23" s="292">
        <f>EXACT(W23,AG23)</f>
        <v/>
      </c>
      <c r="AP23" s="81">
        <f>EXACT(X23,AH23)</f>
        <v/>
      </c>
      <c r="AQ23" s="81">
        <f>EXACT(Y23,AI23)</f>
        <v/>
      </c>
      <c r="AR23" s="81">
        <f>EXACT(Z23,AJ23)</f>
        <v/>
      </c>
      <c r="AS23" s="293">
        <f>EXACT(AA23,AK23)</f>
        <v/>
      </c>
      <c r="AT23" t="inlineStr"/>
      <c r="AU23" t="inlineStr"/>
      <c r="AV23" s="622" t="inlineStr">
        <is>
          <t>DCDC - EFAN</t>
        </is>
      </c>
      <c r="AW23" s="626">
        <f t="array" ref="AW23">IFERROR(_xlfn.TEXTJOIN("  " &amp; CHAR(10), TRUE, _xlfn._xlws.FILTER(' SW_Delta_TCs_Identification'!$B$3:$B$496, ' SW_Delta_TCs_Identification'!$D$3:$D$496 = AV23)), "NA")</f>
        <v/>
      </c>
    </row>
    <row r="24" ht="14.4" customHeight="1">
      <c r="A24" s="160" t="inlineStr">
        <is>
          <t>Yes</t>
        </is>
      </c>
      <c r="B24" s="2" t="inlineStr">
        <is>
          <t>Yes</t>
        </is>
      </c>
      <c r="C24" s="42" t="inlineStr">
        <is>
          <t>Yes</t>
        </is>
      </c>
      <c r="D24" s="266" t="inlineStr">
        <is>
          <t>Yes</t>
        </is>
      </c>
      <c r="E24" s="266" t="inlineStr">
        <is>
          <t>Yes</t>
        </is>
      </c>
      <c r="F24" s="266" t="inlineStr">
        <is>
          <t>Yes</t>
        </is>
      </c>
      <c r="G24" s="266" t="inlineStr">
        <is>
          <t>Yes</t>
        </is>
      </c>
      <c r="H24" s="43" t="inlineStr">
        <is>
          <t>Yes</t>
        </is>
      </c>
      <c r="I24" s="266" t="inlineStr">
        <is>
          <t>Yes</t>
        </is>
      </c>
      <c r="J24" s="223" t="inlineStr">
        <is>
          <t>Yes</t>
        </is>
      </c>
      <c r="K24" s="43" t="inlineStr">
        <is>
          <t>Yes</t>
        </is>
      </c>
      <c r="L24" s="43" t="inlineStr">
        <is>
          <t>Yes</t>
        </is>
      </c>
      <c r="M24" s="43" t="inlineStr">
        <is>
          <t>Yes</t>
        </is>
      </c>
      <c r="N24" s="43" t="inlineStr">
        <is>
          <t>Yes</t>
        </is>
      </c>
      <c r="O24" s="266" t="inlineStr">
        <is>
          <t>Yes</t>
        </is>
      </c>
      <c r="P24" s="43" t="inlineStr">
        <is>
          <t>Yes</t>
        </is>
      </c>
      <c r="Q24" s="43" t="inlineStr">
        <is>
          <t>Yes</t>
        </is>
      </c>
      <c r="R24" s="266" t="inlineStr">
        <is>
          <t>Yes</t>
        </is>
      </c>
      <c r="S24" s="266" t="inlineStr">
        <is>
          <t>Yes</t>
        </is>
      </c>
      <c r="T24" s="266" t="inlineStr">
        <is>
          <t>Yes</t>
        </is>
      </c>
      <c r="U24" s="266" t="inlineStr">
        <is>
          <t>Yes</t>
        </is>
      </c>
      <c r="V24" s="41" t="inlineStr">
        <is>
          <t>Yes</t>
        </is>
      </c>
      <c r="W24" s="223" t="inlineStr">
        <is>
          <t>[SYI_EFAN01_001_012].html</t>
        </is>
      </c>
      <c r="X24" s="43" t="n">
        <v>4</v>
      </c>
      <c r="Y24" s="43" t="n">
        <v>0</v>
      </c>
      <c r="Z24" s="43" t="n">
        <v>0</v>
      </c>
      <c r="AA24" s="43" t="n">
        <v>4</v>
      </c>
      <c r="AB24" s="316" t="n">
        <v>0.002430555555555556</v>
      </c>
      <c r="AC24" s="325" t="inlineStr">
        <is>
          <t>TSR-CCU-866</t>
        </is>
      </c>
      <c r="AD24" s="166" t="n"/>
      <c r="AE24" s="325" t="n"/>
      <c r="AG24" s="223" t="inlineStr"/>
      <c r="AH24" s="258" t="inlineStr"/>
      <c r="AI24" s="258" t="inlineStr"/>
      <c r="AJ24" s="258" t="inlineStr"/>
      <c r="AK24" s="258" t="inlineStr"/>
      <c r="AL24" s="725" t="n"/>
      <c r="AM24" s="129" t="n"/>
      <c r="AN24" s="723" t="n"/>
      <c r="AO24" s="292">
        <f>EXACT(W24,AG24)</f>
        <v/>
      </c>
      <c r="AP24" s="81">
        <f>EXACT(X24,AH24)</f>
        <v/>
      </c>
      <c r="AQ24" s="81">
        <f>EXACT(Y24,AI24)</f>
        <v/>
      </c>
      <c r="AR24" s="81">
        <f>EXACT(Z24,AJ24)</f>
        <v/>
      </c>
      <c r="AS24" s="293">
        <f>EXACT(AA24,AK24)</f>
        <v/>
      </c>
      <c r="AT24" t="inlineStr"/>
      <c r="AU24" t="inlineStr"/>
      <c r="AV24" s="622" t="inlineStr">
        <is>
          <t>DCDC - EFAN</t>
        </is>
      </c>
      <c r="AW24" s="626">
        <f t="array" ref="AW24">IFERROR(_xlfn.TEXTJOIN("  " &amp; CHAR(10), TRUE, _xlfn._xlws.FILTER(' SW_Delta_TCs_Identification'!$B$3:$B$496, ' SW_Delta_TCs_Identification'!$D$3:$D$496 = AV24)), "NA")</f>
        <v/>
      </c>
    </row>
    <row r="25" ht="14.4" customHeight="1">
      <c r="A25" s="160" t="inlineStr">
        <is>
          <t>Yes</t>
        </is>
      </c>
      <c r="B25" s="2" t="inlineStr">
        <is>
          <t>Yes</t>
        </is>
      </c>
      <c r="C25" s="42" t="inlineStr">
        <is>
          <t>Yes</t>
        </is>
      </c>
      <c r="D25" s="266" t="inlineStr">
        <is>
          <t>Yes</t>
        </is>
      </c>
      <c r="E25" s="266" t="inlineStr">
        <is>
          <t>Yes</t>
        </is>
      </c>
      <c r="F25" s="266" t="inlineStr">
        <is>
          <t>Yes</t>
        </is>
      </c>
      <c r="G25" s="266" t="inlineStr">
        <is>
          <t>Yes</t>
        </is>
      </c>
      <c r="H25" s="43" t="inlineStr">
        <is>
          <t>Yes</t>
        </is>
      </c>
      <c r="I25" s="266" t="inlineStr">
        <is>
          <t>Yes</t>
        </is>
      </c>
      <c r="J25" s="223" t="inlineStr">
        <is>
          <t>Yes</t>
        </is>
      </c>
      <c r="K25" s="43" t="inlineStr">
        <is>
          <t>Yes</t>
        </is>
      </c>
      <c r="L25" s="43" t="inlineStr">
        <is>
          <t>Yes</t>
        </is>
      </c>
      <c r="M25" s="43" t="inlineStr">
        <is>
          <t>Yes</t>
        </is>
      </c>
      <c r="N25" s="43" t="inlineStr">
        <is>
          <t>Yes</t>
        </is>
      </c>
      <c r="O25" s="266" t="inlineStr">
        <is>
          <t>Yes</t>
        </is>
      </c>
      <c r="P25" s="43" t="inlineStr">
        <is>
          <t>Yes</t>
        </is>
      </c>
      <c r="Q25" s="43" t="inlineStr">
        <is>
          <t>Yes</t>
        </is>
      </c>
      <c r="R25" s="266" t="inlineStr">
        <is>
          <t>Yes</t>
        </is>
      </c>
      <c r="S25" s="266" t="inlineStr">
        <is>
          <t>Yes</t>
        </is>
      </c>
      <c r="T25" s="266" t="inlineStr">
        <is>
          <t>Yes</t>
        </is>
      </c>
      <c r="U25" s="266" t="inlineStr">
        <is>
          <t>Yes</t>
        </is>
      </c>
      <c r="V25" s="41" t="inlineStr">
        <is>
          <t>Yes</t>
        </is>
      </c>
      <c r="W25" s="223" t="inlineStr">
        <is>
          <t>[SYI_EFAN01_001_013].html</t>
        </is>
      </c>
      <c r="X25" s="43" t="n">
        <v>2</v>
      </c>
      <c r="Y25" s="43" t="n">
        <v>0</v>
      </c>
      <c r="Z25" s="43" t="n">
        <v>0</v>
      </c>
      <c r="AA25" s="43" t="n">
        <v>2</v>
      </c>
      <c r="AB25" s="316" t="n">
        <v>0.001203703703703704</v>
      </c>
      <c r="AC25" s="325" t="inlineStr">
        <is>
          <t>TSR-CCU-867</t>
        </is>
      </c>
      <c r="AD25" s="166" t="n"/>
      <c r="AE25" s="325" t="n"/>
      <c r="AG25" s="223" t="inlineStr"/>
      <c r="AH25" s="258" t="inlineStr"/>
      <c r="AI25" s="258" t="inlineStr"/>
      <c r="AJ25" s="258" t="inlineStr"/>
      <c r="AK25" s="258" t="inlineStr"/>
      <c r="AL25" s="725" t="n"/>
      <c r="AM25" s="129" t="n"/>
      <c r="AN25" s="723" t="n"/>
      <c r="AO25" s="292">
        <f>EXACT(W25,AG25)</f>
        <v/>
      </c>
      <c r="AP25" s="81">
        <f>EXACT(X25,AH25)</f>
        <v/>
      </c>
      <c r="AQ25" s="81">
        <f>EXACT(Y25,AI25)</f>
        <v/>
      </c>
      <c r="AR25" s="81">
        <f>EXACT(Z25,AJ25)</f>
        <v/>
      </c>
      <c r="AS25" s="293">
        <f>EXACT(AA25,AK25)</f>
        <v/>
      </c>
      <c r="AT25" t="inlineStr"/>
      <c r="AU25" t="inlineStr"/>
      <c r="AV25" s="622" t="inlineStr">
        <is>
          <t>DCDC - EFAN</t>
        </is>
      </c>
      <c r="AW25" s="626">
        <f t="array" ref="AW25">IFERROR(_xlfn.TEXTJOIN("  " &amp; CHAR(10), TRUE, _xlfn._xlws.FILTER(' SW_Delta_TCs_Identification'!$B$3:$B$496, ' SW_Delta_TCs_Identification'!$D$3:$D$496 = AV25)), "NA")</f>
        <v/>
      </c>
    </row>
    <row r="26" ht="14.4" customHeight="1">
      <c r="A26" s="160" t="n"/>
      <c r="B26" s="2" t="n"/>
      <c r="C26" s="42" t="n"/>
      <c r="D26" s="266" t="inlineStr">
        <is>
          <t>Yes</t>
        </is>
      </c>
      <c r="E26" s="266" t="inlineStr">
        <is>
          <t>Yes</t>
        </is>
      </c>
      <c r="F26" s="266" t="inlineStr">
        <is>
          <t>Yes</t>
        </is>
      </c>
      <c r="G26" s="266" t="inlineStr">
        <is>
          <t>Yes</t>
        </is>
      </c>
      <c r="H26" s="43" t="inlineStr">
        <is>
          <t>Yes</t>
        </is>
      </c>
      <c r="I26" s="266" t="inlineStr">
        <is>
          <t>Yes</t>
        </is>
      </c>
      <c r="J26" s="223" t="inlineStr">
        <is>
          <t>Yes</t>
        </is>
      </c>
      <c r="K26" s="43" t="inlineStr">
        <is>
          <t>Yes</t>
        </is>
      </c>
      <c r="L26" s="43" t="inlineStr">
        <is>
          <t>Yes</t>
        </is>
      </c>
      <c r="M26" s="43" t="inlineStr">
        <is>
          <t>Yes</t>
        </is>
      </c>
      <c r="N26" s="43" t="inlineStr">
        <is>
          <t>Yes</t>
        </is>
      </c>
      <c r="O26" s="266" t="inlineStr">
        <is>
          <t>Yes</t>
        </is>
      </c>
      <c r="P26" s="43" t="inlineStr">
        <is>
          <t>Yes</t>
        </is>
      </c>
      <c r="Q26" s="43" t="inlineStr">
        <is>
          <t>Yes</t>
        </is>
      </c>
      <c r="R26" s="266" t="inlineStr">
        <is>
          <t>Yes</t>
        </is>
      </c>
      <c r="S26" s="266" t="inlineStr">
        <is>
          <t>Yes</t>
        </is>
      </c>
      <c r="T26" s="266" t="inlineStr">
        <is>
          <t>Yes</t>
        </is>
      </c>
      <c r="U26" s="266" t="inlineStr">
        <is>
          <t>Yes</t>
        </is>
      </c>
      <c r="V26" s="41" t="inlineStr">
        <is>
          <t>Yes</t>
        </is>
      </c>
      <c r="W26" s="223" t="inlineStr">
        <is>
          <t>[SYI_EFAN01_001_016].html</t>
        </is>
      </c>
      <c r="X26" s="43" t="n">
        <v>2</v>
      </c>
      <c r="Y26" s="43" t="n">
        <v>0</v>
      </c>
      <c r="Z26" s="43" t="n">
        <v>0</v>
      </c>
      <c r="AA26" s="43" t="n">
        <v>2</v>
      </c>
      <c r="AB26" s="316" t="n">
        <v>0.001226851851851852</v>
      </c>
      <c r="AC26" s="325" t="inlineStr">
        <is>
          <t>TSR-CCU-869</t>
        </is>
      </c>
      <c r="AD26" s="166" t="n"/>
      <c r="AE26" s="325" t="n"/>
      <c r="AG26" s="223" t="inlineStr"/>
      <c r="AH26" s="258" t="inlineStr"/>
      <c r="AI26" s="258" t="inlineStr"/>
      <c r="AJ26" s="258" t="inlineStr"/>
      <c r="AK26" s="258" t="inlineStr"/>
      <c r="AL26" s="725" t="n"/>
      <c r="AM26" s="129" t="n"/>
      <c r="AN26" s="723" t="n"/>
      <c r="AO26" s="292">
        <f>EXACT(W26,AG26)</f>
        <v/>
      </c>
      <c r="AP26" s="81">
        <f>EXACT(X26,AH26)</f>
        <v/>
      </c>
      <c r="AQ26" s="81">
        <f>EXACT(Y26,AI26)</f>
        <v/>
      </c>
      <c r="AR26" s="81">
        <f>EXACT(Z26,AJ26)</f>
        <v/>
      </c>
      <c r="AS26" s="293">
        <f>EXACT(AA26,AK26)</f>
        <v/>
      </c>
      <c r="AT26" t="inlineStr"/>
      <c r="AU26" t="inlineStr"/>
      <c r="AV26" s="622" t="inlineStr">
        <is>
          <t>DCDC - EFAN</t>
        </is>
      </c>
      <c r="AW26" s="626">
        <f t="array" ref="AW26">IFERROR(_xlfn.TEXTJOIN("  " &amp; CHAR(10), TRUE, _xlfn._xlws.FILTER(' SW_Delta_TCs_Identification'!$B$3:$B$496, ' SW_Delta_TCs_Identification'!$D$3:$D$496 = AV26)), "NA")</f>
        <v/>
      </c>
    </row>
    <row r="27" ht="14.4" customHeight="1">
      <c r="A27" s="160" t="n"/>
      <c r="B27" s="2" t="n"/>
      <c r="C27" s="42" t="n"/>
      <c r="D27" s="266" t="inlineStr">
        <is>
          <t>Yes</t>
        </is>
      </c>
      <c r="E27" s="266" t="inlineStr">
        <is>
          <t>Yes</t>
        </is>
      </c>
      <c r="F27" s="266" t="inlineStr">
        <is>
          <t>Yes</t>
        </is>
      </c>
      <c r="G27" s="266" t="inlineStr">
        <is>
          <t>Yes</t>
        </is>
      </c>
      <c r="H27" s="43" t="inlineStr">
        <is>
          <t>Yes</t>
        </is>
      </c>
      <c r="I27" s="266" t="inlineStr">
        <is>
          <t>Yes</t>
        </is>
      </c>
      <c r="J27" s="223" t="inlineStr">
        <is>
          <t>Yes</t>
        </is>
      </c>
      <c r="K27" s="43" t="inlineStr">
        <is>
          <t>Yes</t>
        </is>
      </c>
      <c r="L27" s="43" t="inlineStr">
        <is>
          <t>Yes</t>
        </is>
      </c>
      <c r="M27" s="43" t="inlineStr">
        <is>
          <t>Yes</t>
        </is>
      </c>
      <c r="N27" s="43" t="inlineStr">
        <is>
          <t>Yes</t>
        </is>
      </c>
      <c r="O27" s="266" t="inlineStr">
        <is>
          <t>Yes</t>
        </is>
      </c>
      <c r="P27" s="43" t="inlineStr">
        <is>
          <t>Yes</t>
        </is>
      </c>
      <c r="Q27" s="43" t="inlineStr">
        <is>
          <t>Yes</t>
        </is>
      </c>
      <c r="R27" s="266" t="inlineStr">
        <is>
          <t>Yes</t>
        </is>
      </c>
      <c r="S27" s="266" t="inlineStr">
        <is>
          <t>Yes</t>
        </is>
      </c>
      <c r="T27" s="266" t="inlineStr">
        <is>
          <t>Yes</t>
        </is>
      </c>
      <c r="U27" s="266" t="inlineStr">
        <is>
          <t>Yes</t>
        </is>
      </c>
      <c r="V27" s="41" t="inlineStr">
        <is>
          <t>Yes</t>
        </is>
      </c>
      <c r="W27" s="223" t="inlineStr">
        <is>
          <t>[SYI_EFAN01_001_017].html</t>
        </is>
      </c>
      <c r="X27" s="43" t="n">
        <v>2</v>
      </c>
      <c r="Y27" s="43" t="n">
        <v>0</v>
      </c>
      <c r="Z27" s="43" t="n">
        <v>0</v>
      </c>
      <c r="AA27" s="43" t="n">
        <v>2</v>
      </c>
      <c r="AB27" s="316" t="n">
        <v>0.001331018518518518</v>
      </c>
      <c r="AC27" s="325" t="inlineStr">
        <is>
          <t>TSR-CCU-870</t>
        </is>
      </c>
      <c r="AD27" s="166" t="n"/>
      <c r="AE27" s="325" t="n"/>
      <c r="AG27" s="223" t="inlineStr"/>
      <c r="AH27" s="258" t="inlineStr"/>
      <c r="AI27" s="258" t="inlineStr"/>
      <c r="AJ27" s="258" t="inlineStr"/>
      <c r="AK27" s="258" t="inlineStr"/>
      <c r="AL27" s="725" t="n"/>
      <c r="AM27" s="129" t="n"/>
      <c r="AN27" s="723" t="n"/>
      <c r="AO27" s="292">
        <f>EXACT(W27,AG27)</f>
        <v/>
      </c>
      <c r="AP27" s="81">
        <f>EXACT(X27,AH27)</f>
        <v/>
      </c>
      <c r="AQ27" s="81">
        <f>EXACT(Y27,AI27)</f>
        <v/>
      </c>
      <c r="AR27" s="81">
        <f>EXACT(Z27,AJ27)</f>
        <v/>
      </c>
      <c r="AS27" s="293">
        <f>EXACT(AA27,AK27)</f>
        <v/>
      </c>
      <c r="AT27" t="inlineStr"/>
      <c r="AU27" t="inlineStr"/>
      <c r="AV27" s="622" t="inlineStr">
        <is>
          <t>DCDC - EFAN</t>
        </is>
      </c>
      <c r="AW27" s="626">
        <f t="array" ref="AW27">IFERROR(_xlfn.TEXTJOIN("  " &amp; CHAR(10), TRUE, _xlfn._xlws.FILTER(' SW_Delta_TCs_Identification'!$B$3:$B$496, ' SW_Delta_TCs_Identification'!$D$3:$D$496 = AV27)), "NA")</f>
        <v/>
      </c>
    </row>
    <row r="28" ht="14.4" customHeight="1">
      <c r="A28" s="160" t="inlineStr">
        <is>
          <t>Yes</t>
        </is>
      </c>
      <c r="B28" s="2" t="inlineStr">
        <is>
          <t>Yes</t>
        </is>
      </c>
      <c r="C28" s="42" t="inlineStr">
        <is>
          <t>Yes</t>
        </is>
      </c>
      <c r="D28" s="266" t="inlineStr">
        <is>
          <t>Yes</t>
        </is>
      </c>
      <c r="E28" s="266" t="inlineStr">
        <is>
          <t>Yes</t>
        </is>
      </c>
      <c r="F28" s="266" t="inlineStr">
        <is>
          <t>Yes</t>
        </is>
      </c>
      <c r="G28" s="266" t="inlineStr">
        <is>
          <t>Yes</t>
        </is>
      </c>
      <c r="H28" s="43" t="inlineStr">
        <is>
          <t>Yes</t>
        </is>
      </c>
      <c r="I28" s="266" t="inlineStr">
        <is>
          <t>Yes</t>
        </is>
      </c>
      <c r="J28" s="223" t="inlineStr">
        <is>
          <t>Yes</t>
        </is>
      </c>
      <c r="K28" s="43" t="inlineStr">
        <is>
          <t>Yes</t>
        </is>
      </c>
      <c r="L28" s="43" t="inlineStr">
        <is>
          <t>Yes</t>
        </is>
      </c>
      <c r="M28" s="43" t="inlineStr">
        <is>
          <t>Yes</t>
        </is>
      </c>
      <c r="N28" s="43" t="inlineStr">
        <is>
          <t>Yes</t>
        </is>
      </c>
      <c r="O28" s="266" t="inlineStr">
        <is>
          <t>Yes</t>
        </is>
      </c>
      <c r="P28" s="43" t="inlineStr">
        <is>
          <t>Yes</t>
        </is>
      </c>
      <c r="Q28" s="43" t="inlineStr">
        <is>
          <t>Yes</t>
        </is>
      </c>
      <c r="R28" s="266" t="inlineStr">
        <is>
          <t>Yes</t>
        </is>
      </c>
      <c r="S28" s="266" t="inlineStr">
        <is>
          <t>Yes</t>
        </is>
      </c>
      <c r="T28" s="266" t="inlineStr">
        <is>
          <t>Yes</t>
        </is>
      </c>
      <c r="U28" s="266" t="inlineStr">
        <is>
          <t>Yes</t>
        </is>
      </c>
      <c r="V28" s="41" t="inlineStr">
        <is>
          <t>Yes</t>
        </is>
      </c>
      <c r="W28" s="223" t="inlineStr">
        <is>
          <t>[SYI_EFAN01_001_018].html</t>
        </is>
      </c>
      <c r="X28" s="43" t="n">
        <v>2</v>
      </c>
      <c r="Y28" s="43" t="n">
        <v>0</v>
      </c>
      <c r="Z28" s="43" t="n">
        <v>0</v>
      </c>
      <c r="AA28" s="43" t="n">
        <v>2</v>
      </c>
      <c r="AB28" s="316" t="n">
        <v>0.001724537037037037</v>
      </c>
      <c r="AC28" s="228" t="inlineStr">
        <is>
          <t>TSR-CCU-871
TSR-CCU-871-CR908-1</t>
        </is>
      </c>
      <c r="AD28" s="166" t="n"/>
      <c r="AE28" s="325" t="n"/>
      <c r="AG28" s="223" t="inlineStr"/>
      <c r="AH28" s="258" t="inlineStr"/>
      <c r="AI28" s="258" t="inlineStr"/>
      <c r="AJ28" s="258" t="inlineStr"/>
      <c r="AK28" s="258" t="inlineStr"/>
      <c r="AL28" s="725" t="n"/>
      <c r="AM28" s="129" t="n"/>
      <c r="AN28" s="723" t="n"/>
      <c r="AO28" s="292">
        <f>EXACT(W28,AG28)</f>
        <v/>
      </c>
      <c r="AP28" s="81">
        <f>EXACT(X28,AH28)</f>
        <v/>
      </c>
      <c r="AQ28" s="81">
        <f>EXACT(Y28,AI28)</f>
        <v/>
      </c>
      <c r="AR28" s="81">
        <f>EXACT(Z28,AJ28)</f>
        <v/>
      </c>
      <c r="AS28" s="293">
        <f>EXACT(AA28,AK28)</f>
        <v/>
      </c>
      <c r="AT28" t="inlineStr"/>
      <c r="AU28" t="inlineStr"/>
      <c r="AV28" s="622" t="inlineStr">
        <is>
          <t>DCDC - EFAN</t>
        </is>
      </c>
      <c r="AW28" s="626">
        <f t="array" ref="AW28">IFERROR(_xlfn.TEXTJOIN("  " &amp; CHAR(10), TRUE, _xlfn._xlws.FILTER(' SW_Delta_TCs_Identification'!$B$3:$B$496, ' SW_Delta_TCs_Identification'!$D$3:$D$496 = AV28)), "NA")</f>
        <v/>
      </c>
    </row>
    <row r="29" ht="14.4" customHeight="1">
      <c r="A29" s="160" t="n"/>
      <c r="B29" s="2" t="n"/>
      <c r="C29" s="42" t="n"/>
      <c r="D29" s="266" t="inlineStr">
        <is>
          <t>Yes</t>
        </is>
      </c>
      <c r="E29" s="266" t="inlineStr">
        <is>
          <t>Yes</t>
        </is>
      </c>
      <c r="F29" s="266" t="inlineStr">
        <is>
          <t>Yes</t>
        </is>
      </c>
      <c r="G29" s="266" t="inlineStr">
        <is>
          <t>Yes</t>
        </is>
      </c>
      <c r="H29" s="43" t="inlineStr">
        <is>
          <t>Yes</t>
        </is>
      </c>
      <c r="I29" s="266" t="inlineStr">
        <is>
          <t>Yes</t>
        </is>
      </c>
      <c r="J29" s="223" t="inlineStr">
        <is>
          <t>Yes</t>
        </is>
      </c>
      <c r="K29" s="43" t="inlineStr">
        <is>
          <t>Yes</t>
        </is>
      </c>
      <c r="L29" s="43" t="inlineStr">
        <is>
          <t>Yes</t>
        </is>
      </c>
      <c r="M29" s="43" t="inlineStr">
        <is>
          <t>Yes</t>
        </is>
      </c>
      <c r="N29" s="43" t="inlineStr">
        <is>
          <t>Yes</t>
        </is>
      </c>
      <c r="O29" s="266" t="inlineStr">
        <is>
          <t>Yes</t>
        </is>
      </c>
      <c r="P29" s="43" t="inlineStr">
        <is>
          <t>Yes</t>
        </is>
      </c>
      <c r="Q29" s="43" t="inlineStr">
        <is>
          <t>Yes</t>
        </is>
      </c>
      <c r="R29" s="266" t="inlineStr">
        <is>
          <t>Yes</t>
        </is>
      </c>
      <c r="S29" s="266" t="inlineStr">
        <is>
          <t>Yes</t>
        </is>
      </c>
      <c r="T29" s="266" t="inlineStr">
        <is>
          <t>Yes</t>
        </is>
      </c>
      <c r="U29" s="266" t="inlineStr">
        <is>
          <t>Yes</t>
        </is>
      </c>
      <c r="V29" s="41" t="inlineStr">
        <is>
          <t>Yes</t>
        </is>
      </c>
      <c r="W29" s="223" t="inlineStr">
        <is>
          <t>[SYI_EFAN01_001_019].html</t>
        </is>
      </c>
      <c r="X29" s="43" t="n">
        <v>2</v>
      </c>
      <c r="Y29" s="43" t="n">
        <v>0</v>
      </c>
      <c r="Z29" s="43" t="n">
        <v>0</v>
      </c>
      <c r="AA29" s="43" t="n">
        <v>2</v>
      </c>
      <c r="AB29" s="316" t="n">
        <v>0.00125</v>
      </c>
      <c r="AC29" s="325" t="inlineStr">
        <is>
          <t>TSR-CCU-872</t>
        </is>
      </c>
      <c r="AD29" s="166" t="n"/>
      <c r="AE29" s="325" t="n"/>
      <c r="AG29" s="223" t="inlineStr"/>
      <c r="AH29" s="258" t="inlineStr"/>
      <c r="AI29" s="258" t="inlineStr"/>
      <c r="AJ29" s="258" t="inlineStr"/>
      <c r="AK29" s="258" t="inlineStr"/>
      <c r="AL29" s="725" t="n"/>
      <c r="AM29" s="129" t="n"/>
      <c r="AN29" s="723" t="n"/>
      <c r="AO29" s="292">
        <f>EXACT(W29,AG29)</f>
        <v/>
      </c>
      <c r="AP29" s="81">
        <f>EXACT(X29,AH29)</f>
        <v/>
      </c>
      <c r="AQ29" s="81">
        <f>EXACT(Y29,AI29)</f>
        <v/>
      </c>
      <c r="AR29" s="81">
        <f>EXACT(Z29,AJ29)</f>
        <v/>
      </c>
      <c r="AS29" s="293">
        <f>EXACT(AA29,AK29)</f>
        <v/>
      </c>
      <c r="AT29" t="inlineStr"/>
      <c r="AU29" t="inlineStr"/>
      <c r="AV29" s="622" t="inlineStr">
        <is>
          <t>DCDC - EFAN</t>
        </is>
      </c>
      <c r="AW29" s="626">
        <f t="array" ref="AW29">IFERROR(_xlfn.TEXTJOIN("  " &amp; CHAR(10), TRUE, _xlfn._xlws.FILTER(' SW_Delta_TCs_Identification'!$B$3:$B$496, ' SW_Delta_TCs_Identification'!$D$3:$D$496 = AV29)), "NA")</f>
        <v/>
      </c>
    </row>
    <row r="30" ht="14.4" customHeight="1">
      <c r="A30" s="160" t="n"/>
      <c r="B30" s="2" t="n"/>
      <c r="C30" s="42" t="n"/>
      <c r="D30" s="266" t="inlineStr">
        <is>
          <t>Yes</t>
        </is>
      </c>
      <c r="E30" s="266" t="inlineStr">
        <is>
          <t>Yes</t>
        </is>
      </c>
      <c r="F30" s="266" t="inlineStr">
        <is>
          <t>Yes</t>
        </is>
      </c>
      <c r="G30" s="266" t="inlineStr">
        <is>
          <t>Yes</t>
        </is>
      </c>
      <c r="H30" s="43" t="inlineStr">
        <is>
          <t>Yes</t>
        </is>
      </c>
      <c r="I30" s="266" t="inlineStr">
        <is>
          <t>Yes</t>
        </is>
      </c>
      <c r="J30" s="223" t="inlineStr">
        <is>
          <t>Yes</t>
        </is>
      </c>
      <c r="K30" s="43" t="inlineStr">
        <is>
          <t>Yes</t>
        </is>
      </c>
      <c r="L30" s="43" t="inlineStr">
        <is>
          <t>Yes</t>
        </is>
      </c>
      <c r="M30" s="43" t="inlineStr">
        <is>
          <t>Yes</t>
        </is>
      </c>
      <c r="N30" s="43" t="inlineStr">
        <is>
          <t>Yes</t>
        </is>
      </c>
      <c r="O30" s="266" t="inlineStr">
        <is>
          <t>Yes</t>
        </is>
      </c>
      <c r="P30" s="43" t="inlineStr">
        <is>
          <t>Yes</t>
        </is>
      </c>
      <c r="Q30" s="43" t="inlineStr">
        <is>
          <t>Yes</t>
        </is>
      </c>
      <c r="R30" s="266" t="inlineStr">
        <is>
          <t>Yes</t>
        </is>
      </c>
      <c r="S30" s="266" t="inlineStr">
        <is>
          <t>Yes</t>
        </is>
      </c>
      <c r="T30" s="266" t="inlineStr">
        <is>
          <t>Yes</t>
        </is>
      </c>
      <c r="U30" s="266" t="inlineStr">
        <is>
          <t>Yes</t>
        </is>
      </c>
      <c r="V30" s="41" t="inlineStr">
        <is>
          <t>Yes</t>
        </is>
      </c>
      <c r="W30" s="223" t="inlineStr">
        <is>
          <t>[SYI_EFAN01_001_020].html</t>
        </is>
      </c>
      <c r="X30" s="43" t="n">
        <v>2</v>
      </c>
      <c r="Y30" s="43" t="n">
        <v>0</v>
      </c>
      <c r="Z30" s="43" t="n">
        <v>0</v>
      </c>
      <c r="AA30" s="43" t="n">
        <v>2</v>
      </c>
      <c r="AB30" s="316" t="n">
        <v>0.00119212962962963</v>
      </c>
      <c r="AC30" s="325" t="inlineStr">
        <is>
          <t>TSR-CCU-873</t>
        </is>
      </c>
      <c r="AD30" s="166" t="n"/>
      <c r="AE30" s="325" t="n"/>
      <c r="AG30" s="223" t="inlineStr"/>
      <c r="AH30" s="258" t="inlineStr"/>
      <c r="AI30" s="258" t="inlineStr"/>
      <c r="AJ30" s="258" t="inlineStr"/>
      <c r="AK30" s="258" t="inlineStr"/>
      <c r="AL30" s="725" t="n"/>
      <c r="AM30" s="129" t="n"/>
      <c r="AN30" s="723" t="n"/>
      <c r="AO30" s="292">
        <f>EXACT(W30,AG30)</f>
        <v/>
      </c>
      <c r="AP30" s="81">
        <f>EXACT(X30,AH30)</f>
        <v/>
      </c>
      <c r="AQ30" s="81">
        <f>EXACT(Y30,AI30)</f>
        <v/>
      </c>
      <c r="AR30" s="81">
        <f>EXACT(Z30,AJ30)</f>
        <v/>
      </c>
      <c r="AS30" s="293">
        <f>EXACT(AA30,AK30)</f>
        <v/>
      </c>
      <c r="AT30" t="inlineStr"/>
      <c r="AU30" t="inlineStr"/>
      <c r="AV30" s="622" t="inlineStr">
        <is>
          <t>DCDC - EFAN</t>
        </is>
      </c>
      <c r="AW30" s="626">
        <f t="array" ref="AW30">IFERROR(_xlfn.TEXTJOIN("  " &amp; CHAR(10), TRUE, _xlfn._xlws.FILTER(' SW_Delta_TCs_Identification'!$B$3:$B$496, ' SW_Delta_TCs_Identification'!$D$3:$D$496 = AV30)), "NA")</f>
        <v/>
      </c>
    </row>
    <row r="31" ht="14.4" customHeight="1">
      <c r="A31" s="160" t="inlineStr">
        <is>
          <t>Yes</t>
        </is>
      </c>
      <c r="B31" s="2" t="inlineStr">
        <is>
          <t>Yes</t>
        </is>
      </c>
      <c r="C31" s="42" t="inlineStr">
        <is>
          <t>Yes</t>
        </is>
      </c>
      <c r="D31" s="266" t="inlineStr">
        <is>
          <t>Yes</t>
        </is>
      </c>
      <c r="E31" s="266" t="inlineStr">
        <is>
          <t>Yes</t>
        </is>
      </c>
      <c r="F31" s="266" t="inlineStr">
        <is>
          <t>Yes</t>
        </is>
      </c>
      <c r="G31" s="266" t="inlineStr">
        <is>
          <t>Yes</t>
        </is>
      </c>
      <c r="H31" s="43" t="inlineStr">
        <is>
          <t>Yes</t>
        </is>
      </c>
      <c r="I31" s="266" t="inlineStr">
        <is>
          <t>Yes</t>
        </is>
      </c>
      <c r="J31" s="223" t="inlineStr">
        <is>
          <t>Yes</t>
        </is>
      </c>
      <c r="K31" s="43" t="inlineStr">
        <is>
          <t>Yes</t>
        </is>
      </c>
      <c r="L31" s="43" t="inlineStr">
        <is>
          <t>Yes</t>
        </is>
      </c>
      <c r="M31" s="43" t="inlineStr">
        <is>
          <t>Yes</t>
        </is>
      </c>
      <c r="N31" s="43" t="inlineStr">
        <is>
          <t>Yes</t>
        </is>
      </c>
      <c r="O31" s="266" t="inlineStr">
        <is>
          <t>Yes</t>
        </is>
      </c>
      <c r="P31" s="43" t="inlineStr">
        <is>
          <t>Yes</t>
        </is>
      </c>
      <c r="Q31" s="43" t="inlineStr">
        <is>
          <t>Yes</t>
        </is>
      </c>
      <c r="R31" s="266" t="inlineStr">
        <is>
          <t>Yes</t>
        </is>
      </c>
      <c r="S31" s="266" t="inlineStr">
        <is>
          <t>Yes</t>
        </is>
      </c>
      <c r="T31" s="266" t="inlineStr">
        <is>
          <t>Yes</t>
        </is>
      </c>
      <c r="U31" s="266" t="inlineStr">
        <is>
          <t>Yes</t>
        </is>
      </c>
      <c r="V31" s="41" t="inlineStr">
        <is>
          <t>Yes</t>
        </is>
      </c>
      <c r="W31" s="223" t="inlineStr">
        <is>
          <t>[SYI_EFAN01_001_021].html</t>
        </is>
      </c>
      <c r="X31" s="43" t="n">
        <v>2</v>
      </c>
      <c r="Y31" s="43" t="n">
        <v>0</v>
      </c>
      <c r="Z31" s="43" t="n">
        <v>0</v>
      </c>
      <c r="AA31" s="43" t="n">
        <v>2</v>
      </c>
      <c r="AB31" s="316" t="n">
        <v>0.00119212962962963</v>
      </c>
      <c r="AC31" s="325" t="inlineStr">
        <is>
          <t>TSR-CCU-874</t>
        </is>
      </c>
      <c r="AD31" s="166" t="n"/>
      <c r="AE31" s="325" t="n"/>
      <c r="AG31" s="223" t="inlineStr"/>
      <c r="AH31" s="258" t="inlineStr"/>
      <c r="AI31" s="258" t="inlineStr"/>
      <c r="AJ31" s="258" t="inlineStr"/>
      <c r="AK31" s="258" t="inlineStr"/>
      <c r="AL31" s="725" t="n"/>
      <c r="AM31" s="129" t="n"/>
      <c r="AN31" s="723" t="n"/>
      <c r="AO31" s="292">
        <f>EXACT(W31,AG31)</f>
        <v/>
      </c>
      <c r="AP31" s="81">
        <f>EXACT(X31,AH31)</f>
        <v/>
      </c>
      <c r="AQ31" s="81">
        <f>EXACT(Y31,AI31)</f>
        <v/>
      </c>
      <c r="AR31" s="81">
        <f>EXACT(Z31,AJ31)</f>
        <v/>
      </c>
      <c r="AS31" s="293">
        <f>EXACT(AA31,AK31)</f>
        <v/>
      </c>
      <c r="AT31" t="inlineStr"/>
      <c r="AU31" t="inlineStr"/>
      <c r="AV31" s="622" t="inlineStr">
        <is>
          <t>DCDC - EFAN</t>
        </is>
      </c>
      <c r="AW31" s="626">
        <f t="array" ref="AW31">IFERROR(_xlfn.TEXTJOIN("  " &amp; CHAR(10), TRUE, _xlfn._xlws.FILTER(' SW_Delta_TCs_Identification'!$B$3:$B$496, ' SW_Delta_TCs_Identification'!$D$3:$D$496 = AV31)), "NA")</f>
        <v/>
      </c>
    </row>
    <row r="32" ht="14.4" customHeight="1">
      <c r="A32" s="160" t="inlineStr">
        <is>
          <t>Yes</t>
        </is>
      </c>
      <c r="B32" s="2" t="inlineStr">
        <is>
          <t>Yes</t>
        </is>
      </c>
      <c r="C32" s="42" t="inlineStr">
        <is>
          <t>Yes</t>
        </is>
      </c>
      <c r="D32" s="266" t="inlineStr">
        <is>
          <t>Yes</t>
        </is>
      </c>
      <c r="E32" s="266" t="inlineStr">
        <is>
          <t>Yes</t>
        </is>
      </c>
      <c r="F32" s="266" t="inlineStr">
        <is>
          <t>Yes</t>
        </is>
      </c>
      <c r="G32" s="266" t="inlineStr">
        <is>
          <t>Yes</t>
        </is>
      </c>
      <c r="H32" s="43" t="inlineStr">
        <is>
          <t>Yes</t>
        </is>
      </c>
      <c r="I32" s="266" t="inlineStr">
        <is>
          <t>Yes</t>
        </is>
      </c>
      <c r="J32" s="223" t="inlineStr">
        <is>
          <t>Yes</t>
        </is>
      </c>
      <c r="K32" s="43" t="inlineStr">
        <is>
          <t>Yes</t>
        </is>
      </c>
      <c r="L32" s="43" t="inlineStr">
        <is>
          <t>Yes</t>
        </is>
      </c>
      <c r="M32" s="43" t="inlineStr">
        <is>
          <t>Yes</t>
        </is>
      </c>
      <c r="N32" s="43" t="inlineStr">
        <is>
          <t>Yes</t>
        </is>
      </c>
      <c r="O32" s="266" t="inlineStr">
        <is>
          <t>Yes</t>
        </is>
      </c>
      <c r="P32" s="43" t="inlineStr">
        <is>
          <t>Yes</t>
        </is>
      </c>
      <c r="Q32" s="43" t="inlineStr">
        <is>
          <t>Yes</t>
        </is>
      </c>
      <c r="R32" s="266" t="inlineStr">
        <is>
          <t>Yes</t>
        </is>
      </c>
      <c r="S32" s="266" t="inlineStr">
        <is>
          <t>Yes</t>
        </is>
      </c>
      <c r="T32" s="266" t="inlineStr">
        <is>
          <t>Yes</t>
        </is>
      </c>
      <c r="U32" s="266" t="inlineStr">
        <is>
          <t>Yes</t>
        </is>
      </c>
      <c r="V32" s="41" t="inlineStr">
        <is>
          <t>Yes</t>
        </is>
      </c>
      <c r="W32" s="223" t="inlineStr">
        <is>
          <t>[SYI_EFAN01_001_022].html</t>
        </is>
      </c>
      <c r="X32" s="43" t="n">
        <v>2</v>
      </c>
      <c r="Y32" s="43" t="n">
        <v>0</v>
      </c>
      <c r="Z32" s="43" t="n">
        <v>0</v>
      </c>
      <c r="AA32" s="43" t="n">
        <v>2</v>
      </c>
      <c r="AB32" s="316" t="n">
        <v>0.00119212962962963</v>
      </c>
      <c r="AC32" s="325" t="inlineStr">
        <is>
          <t>TSR-CCU-875</t>
        </is>
      </c>
      <c r="AD32" s="166" t="n"/>
      <c r="AE32" s="325" t="n"/>
      <c r="AG32" s="223" t="inlineStr"/>
      <c r="AH32" s="258" t="inlineStr"/>
      <c r="AI32" s="258" t="inlineStr"/>
      <c r="AJ32" s="258" t="inlineStr"/>
      <c r="AK32" s="258" t="inlineStr"/>
      <c r="AL32" s="725" t="n"/>
      <c r="AM32" s="129" t="n"/>
      <c r="AN32" s="723" t="n"/>
      <c r="AO32" s="292">
        <f>EXACT(W32,AG32)</f>
        <v/>
      </c>
      <c r="AP32" s="81">
        <f>EXACT(X32,AH32)</f>
        <v/>
      </c>
      <c r="AQ32" s="81">
        <f>EXACT(Y32,AI32)</f>
        <v/>
      </c>
      <c r="AR32" s="81">
        <f>EXACT(Z32,AJ32)</f>
        <v/>
      </c>
      <c r="AS32" s="293">
        <f>EXACT(AA32,AK32)</f>
        <v/>
      </c>
      <c r="AT32" t="inlineStr"/>
      <c r="AU32" t="inlineStr"/>
      <c r="AV32" s="622" t="inlineStr">
        <is>
          <t>DCDC - EFAN</t>
        </is>
      </c>
      <c r="AW32" s="626">
        <f t="array" ref="AW32">IFERROR(_xlfn.TEXTJOIN("  " &amp; CHAR(10), TRUE, _xlfn._xlws.FILTER(' SW_Delta_TCs_Identification'!$B$3:$B$496, ' SW_Delta_TCs_Identification'!$D$3:$D$496 = AV32)), "NA")</f>
        <v/>
      </c>
    </row>
    <row r="33" ht="14.4" customHeight="1">
      <c r="A33" s="160" t="inlineStr">
        <is>
          <t>Yes</t>
        </is>
      </c>
      <c r="B33" s="2" t="inlineStr">
        <is>
          <t>Yes</t>
        </is>
      </c>
      <c r="C33" s="42" t="inlineStr">
        <is>
          <t>Yes</t>
        </is>
      </c>
      <c r="D33" s="266" t="inlineStr">
        <is>
          <t>Yes</t>
        </is>
      </c>
      <c r="E33" s="266" t="inlineStr">
        <is>
          <t>Yes</t>
        </is>
      </c>
      <c r="F33" s="266" t="inlineStr">
        <is>
          <t>Yes</t>
        </is>
      </c>
      <c r="G33" s="266" t="inlineStr">
        <is>
          <t>Yes</t>
        </is>
      </c>
      <c r="H33" s="43" t="inlineStr">
        <is>
          <t>Yes</t>
        </is>
      </c>
      <c r="I33" s="266" t="inlineStr">
        <is>
          <t>Yes</t>
        </is>
      </c>
      <c r="J33" s="223" t="inlineStr">
        <is>
          <t>Yes</t>
        </is>
      </c>
      <c r="K33" s="43" t="inlineStr">
        <is>
          <t>Yes</t>
        </is>
      </c>
      <c r="L33" s="43" t="inlineStr">
        <is>
          <t>Yes</t>
        </is>
      </c>
      <c r="M33" s="43" t="inlineStr">
        <is>
          <t>Yes</t>
        </is>
      </c>
      <c r="N33" s="43" t="inlineStr">
        <is>
          <t>Yes</t>
        </is>
      </c>
      <c r="O33" s="266" t="inlineStr">
        <is>
          <t>Yes</t>
        </is>
      </c>
      <c r="P33" s="43" t="inlineStr">
        <is>
          <t>Yes</t>
        </is>
      </c>
      <c r="Q33" s="43" t="inlineStr">
        <is>
          <t>Yes</t>
        </is>
      </c>
      <c r="R33" s="266" t="inlineStr">
        <is>
          <t>Yes</t>
        </is>
      </c>
      <c r="S33" s="266" t="inlineStr">
        <is>
          <t>Yes</t>
        </is>
      </c>
      <c r="T33" s="266" t="inlineStr">
        <is>
          <t>Yes</t>
        </is>
      </c>
      <c r="U33" s="266" t="inlineStr">
        <is>
          <t>Yes</t>
        </is>
      </c>
      <c r="V33" s="41" t="inlineStr">
        <is>
          <t>Yes</t>
        </is>
      </c>
      <c r="W33" s="223" t="inlineStr">
        <is>
          <t>[SYI_EFAN01_001_023].html</t>
        </is>
      </c>
      <c r="X33" s="43" t="n">
        <v>4</v>
      </c>
      <c r="Y33" s="43" t="n">
        <v>0</v>
      </c>
      <c r="Z33" s="43" t="n">
        <v>0</v>
      </c>
      <c r="AA33" s="43" t="n">
        <v>4</v>
      </c>
      <c r="AB33" s="316" t="n">
        <v>0.002939814814814815</v>
      </c>
      <c r="AC33" s="325" t="inlineStr">
        <is>
          <t>TSR-CCU-876</t>
        </is>
      </c>
      <c r="AD33" s="166" t="n"/>
      <c r="AE33" s="325" t="n"/>
      <c r="AG33" s="223" t="inlineStr"/>
      <c r="AH33" s="258" t="inlineStr"/>
      <c r="AI33" s="258" t="inlineStr"/>
      <c r="AJ33" s="258" t="inlineStr"/>
      <c r="AK33" s="258" t="inlineStr"/>
      <c r="AL33" s="725" t="n"/>
      <c r="AM33" s="129" t="n"/>
      <c r="AN33" s="723" t="n"/>
      <c r="AO33" s="292">
        <f>EXACT(W33,AG33)</f>
        <v/>
      </c>
      <c r="AP33" s="81">
        <f>EXACT(X33,AH33)</f>
        <v/>
      </c>
      <c r="AQ33" s="81">
        <f>EXACT(Y33,AI33)</f>
        <v/>
      </c>
      <c r="AR33" s="81">
        <f>EXACT(Z33,AJ33)</f>
        <v/>
      </c>
      <c r="AS33" s="293">
        <f>EXACT(AA33,AK33)</f>
        <v/>
      </c>
      <c r="AT33" t="inlineStr"/>
      <c r="AU33" t="inlineStr"/>
      <c r="AV33" s="622" t="inlineStr">
        <is>
          <t>DCDC - EFAN</t>
        </is>
      </c>
      <c r="AW33" s="626">
        <f t="array" ref="AW33">IFERROR(_xlfn.TEXTJOIN("  " &amp; CHAR(10), TRUE, _xlfn._xlws.FILTER(' SW_Delta_TCs_Identification'!$B$3:$B$496, ' SW_Delta_TCs_Identification'!$D$3:$D$496 = AV33)), "NA")</f>
        <v/>
      </c>
    </row>
    <row r="34" ht="14.4" customHeight="1">
      <c r="A34" s="160" t="inlineStr">
        <is>
          <t>Yes</t>
        </is>
      </c>
      <c r="B34" s="2" t="inlineStr">
        <is>
          <t>Yes</t>
        </is>
      </c>
      <c r="C34" s="42" t="inlineStr">
        <is>
          <t>Yes</t>
        </is>
      </c>
      <c r="D34" s="266" t="inlineStr">
        <is>
          <t>Yes</t>
        </is>
      </c>
      <c r="E34" s="266" t="inlineStr">
        <is>
          <t>Yes</t>
        </is>
      </c>
      <c r="F34" s="266" t="inlineStr">
        <is>
          <t>Yes</t>
        </is>
      </c>
      <c r="G34" s="266" t="inlineStr">
        <is>
          <t>Yes</t>
        </is>
      </c>
      <c r="H34" s="43" t="inlineStr">
        <is>
          <t>Yes</t>
        </is>
      </c>
      <c r="I34" s="266" t="inlineStr">
        <is>
          <t>Yes</t>
        </is>
      </c>
      <c r="J34" s="223" t="inlineStr">
        <is>
          <t>Yes</t>
        </is>
      </c>
      <c r="K34" s="43" t="inlineStr">
        <is>
          <t>Yes</t>
        </is>
      </c>
      <c r="L34" s="43" t="inlineStr">
        <is>
          <t>Yes</t>
        </is>
      </c>
      <c r="M34" s="43" t="inlineStr">
        <is>
          <t>Yes</t>
        </is>
      </c>
      <c r="N34" s="43" t="inlineStr">
        <is>
          <t>Yes</t>
        </is>
      </c>
      <c r="O34" s="266" t="inlineStr">
        <is>
          <t>Yes</t>
        </is>
      </c>
      <c r="P34" s="43" t="inlineStr">
        <is>
          <t>Yes</t>
        </is>
      </c>
      <c r="Q34" s="43" t="inlineStr">
        <is>
          <t>Yes</t>
        </is>
      </c>
      <c r="R34" s="266" t="inlineStr">
        <is>
          <t>Yes</t>
        </is>
      </c>
      <c r="S34" s="266" t="inlineStr">
        <is>
          <t>Yes</t>
        </is>
      </c>
      <c r="T34" s="266" t="inlineStr">
        <is>
          <t>Yes</t>
        </is>
      </c>
      <c r="U34" s="266" t="inlineStr">
        <is>
          <t>Yes</t>
        </is>
      </c>
      <c r="V34" s="41" t="inlineStr">
        <is>
          <t>Yes</t>
        </is>
      </c>
      <c r="W34" s="223" t="inlineStr">
        <is>
          <t>[SYI_EFAN01_001_024].html</t>
        </is>
      </c>
      <c r="X34" s="43" t="n">
        <v>2</v>
      </c>
      <c r="Y34" s="43" t="n">
        <v>0</v>
      </c>
      <c r="Z34" s="43" t="n">
        <v>0</v>
      </c>
      <c r="AA34" s="43" t="n">
        <v>2</v>
      </c>
      <c r="AB34" s="316" t="n">
        <v>0.00125</v>
      </c>
      <c r="AC34" s="325" t="inlineStr">
        <is>
          <t>TSR-CCU-877</t>
        </is>
      </c>
      <c r="AD34" s="166" t="n"/>
      <c r="AE34" s="325" t="n"/>
      <c r="AG34" s="223" t="inlineStr"/>
      <c r="AH34" s="258" t="inlineStr"/>
      <c r="AI34" s="258" t="inlineStr"/>
      <c r="AJ34" s="258" t="inlineStr"/>
      <c r="AK34" s="258" t="inlineStr"/>
      <c r="AL34" s="725" t="n"/>
      <c r="AM34" s="129" t="n"/>
      <c r="AN34" s="723" t="n"/>
      <c r="AO34" s="292">
        <f>EXACT(W34,AG34)</f>
        <v/>
      </c>
      <c r="AP34" s="81">
        <f>EXACT(X34,AH34)</f>
        <v/>
      </c>
      <c r="AQ34" s="81">
        <f>EXACT(Y34,AI34)</f>
        <v/>
      </c>
      <c r="AR34" s="81">
        <f>EXACT(Z34,AJ34)</f>
        <v/>
      </c>
      <c r="AS34" s="293">
        <f>EXACT(AA34,AK34)</f>
        <v/>
      </c>
      <c r="AT34" t="inlineStr"/>
      <c r="AU34" t="inlineStr"/>
      <c r="AV34" s="622" t="inlineStr">
        <is>
          <t>DCDC - EFAN</t>
        </is>
      </c>
      <c r="AW34" s="626">
        <f t="array" ref="AW34">IFERROR(_xlfn.TEXTJOIN("  " &amp; CHAR(10), TRUE, _xlfn._xlws.FILTER(' SW_Delta_TCs_Identification'!$B$3:$B$496, ' SW_Delta_TCs_Identification'!$D$3:$D$496 = AV34)), "NA")</f>
        <v/>
      </c>
    </row>
    <row r="35" ht="14.4" customHeight="1">
      <c r="A35" s="160" t="inlineStr">
        <is>
          <t>Yes</t>
        </is>
      </c>
      <c r="B35" s="2" t="inlineStr">
        <is>
          <t>Yes</t>
        </is>
      </c>
      <c r="C35" s="42" t="inlineStr">
        <is>
          <t>Yes</t>
        </is>
      </c>
      <c r="D35" s="266" t="inlineStr">
        <is>
          <t>Yes</t>
        </is>
      </c>
      <c r="E35" s="266" t="inlineStr">
        <is>
          <t>Yes</t>
        </is>
      </c>
      <c r="F35" s="266" t="inlineStr">
        <is>
          <t>Yes</t>
        </is>
      </c>
      <c r="G35" s="266" t="inlineStr">
        <is>
          <t>Yes</t>
        </is>
      </c>
      <c r="H35" s="43" t="inlineStr">
        <is>
          <t>Yes</t>
        </is>
      </c>
      <c r="I35" s="266" t="inlineStr">
        <is>
          <t>Yes</t>
        </is>
      </c>
      <c r="J35" s="223" t="inlineStr">
        <is>
          <t>Yes</t>
        </is>
      </c>
      <c r="K35" s="43" t="inlineStr">
        <is>
          <t>Yes</t>
        </is>
      </c>
      <c r="L35" s="43" t="inlineStr">
        <is>
          <t>Yes</t>
        </is>
      </c>
      <c r="M35" s="43" t="inlineStr">
        <is>
          <t>Yes</t>
        </is>
      </c>
      <c r="N35" s="43" t="inlineStr">
        <is>
          <t>Yes</t>
        </is>
      </c>
      <c r="O35" s="266" t="inlineStr">
        <is>
          <t>Yes</t>
        </is>
      </c>
      <c r="P35" s="43" t="inlineStr">
        <is>
          <t>Yes</t>
        </is>
      </c>
      <c r="Q35" s="43" t="inlineStr">
        <is>
          <t>Yes</t>
        </is>
      </c>
      <c r="R35" s="266" t="inlineStr">
        <is>
          <t>Yes</t>
        </is>
      </c>
      <c r="S35" s="266" t="inlineStr">
        <is>
          <t>Yes</t>
        </is>
      </c>
      <c r="T35" s="266" t="inlineStr">
        <is>
          <t>Yes</t>
        </is>
      </c>
      <c r="U35" s="266" t="inlineStr">
        <is>
          <t>Yes</t>
        </is>
      </c>
      <c r="V35" s="41" t="inlineStr">
        <is>
          <t>Yes</t>
        </is>
      </c>
      <c r="W35" s="223" t="inlineStr">
        <is>
          <t>[SYI_EFAN01_001_026].html</t>
        </is>
      </c>
      <c r="X35" s="43" t="n">
        <v>2</v>
      </c>
      <c r="Y35" s="43" t="n">
        <v>0</v>
      </c>
      <c r="Z35" s="43" t="n">
        <v>0</v>
      </c>
      <c r="AA35" s="43" t="n">
        <v>2</v>
      </c>
      <c r="AB35" s="316" t="n">
        <v>0.001226851851851852</v>
      </c>
      <c r="AC35" s="325" t="inlineStr">
        <is>
          <t>TSR-CCU-941</t>
        </is>
      </c>
      <c r="AD35" s="166" t="n"/>
      <c r="AE35" s="325" t="n"/>
      <c r="AG35" s="223" t="inlineStr"/>
      <c r="AH35" s="258" t="inlineStr"/>
      <c r="AI35" s="258" t="inlineStr"/>
      <c r="AJ35" s="258" t="inlineStr"/>
      <c r="AK35" s="258" t="inlineStr"/>
      <c r="AL35" s="725" t="n"/>
      <c r="AM35" s="129" t="n"/>
      <c r="AN35" s="723" t="n"/>
      <c r="AO35" s="292">
        <f>EXACT(W35,AG35)</f>
        <v/>
      </c>
      <c r="AP35" s="81">
        <f>EXACT(X35,AH35)</f>
        <v/>
      </c>
      <c r="AQ35" s="81">
        <f>EXACT(Y35,AI35)</f>
        <v/>
      </c>
      <c r="AR35" s="81">
        <f>EXACT(Z35,AJ35)</f>
        <v/>
      </c>
      <c r="AS35" s="293">
        <f>EXACT(AA35,AK35)</f>
        <v/>
      </c>
      <c r="AT35" t="inlineStr"/>
      <c r="AU35" t="inlineStr"/>
      <c r="AV35" s="622" t="inlineStr">
        <is>
          <t>DCDC - EFAN</t>
        </is>
      </c>
      <c r="AW35" s="626">
        <f t="array" ref="AW35">IFERROR(_xlfn.TEXTJOIN("  " &amp; CHAR(10), TRUE, _xlfn._xlws.FILTER(' SW_Delta_TCs_Identification'!$B$3:$B$496, ' SW_Delta_TCs_Identification'!$D$3:$D$496 = AV35)), "NA")</f>
        <v/>
      </c>
    </row>
    <row r="36" ht="14.4" customHeight="1">
      <c r="A36" s="160" t="inlineStr">
        <is>
          <t>Yes</t>
        </is>
      </c>
      <c r="B36" s="2" t="inlineStr">
        <is>
          <t>Yes</t>
        </is>
      </c>
      <c r="C36" s="42" t="inlineStr">
        <is>
          <t>Yes</t>
        </is>
      </c>
      <c r="D36" s="266" t="inlineStr">
        <is>
          <t>Yes</t>
        </is>
      </c>
      <c r="E36" s="266" t="inlineStr">
        <is>
          <t>Yes</t>
        </is>
      </c>
      <c r="F36" s="266" t="inlineStr">
        <is>
          <t>Yes</t>
        </is>
      </c>
      <c r="G36" s="266" t="inlineStr">
        <is>
          <t>Yes</t>
        </is>
      </c>
      <c r="H36" s="43" t="inlineStr">
        <is>
          <t>Yes</t>
        </is>
      </c>
      <c r="I36" s="266" t="inlineStr">
        <is>
          <t>Yes</t>
        </is>
      </c>
      <c r="J36" s="223" t="inlineStr">
        <is>
          <t>Yes</t>
        </is>
      </c>
      <c r="K36" s="43" t="inlineStr">
        <is>
          <t>Yes</t>
        </is>
      </c>
      <c r="L36" s="43" t="inlineStr">
        <is>
          <t xml:space="preserve">No </t>
        </is>
      </c>
      <c r="M36" s="43" t="inlineStr">
        <is>
          <t xml:space="preserve">No </t>
        </is>
      </c>
      <c r="N36" s="43" t="inlineStr">
        <is>
          <t xml:space="preserve">No </t>
        </is>
      </c>
      <c r="O36" s="266" t="inlineStr">
        <is>
          <t xml:space="preserve">No </t>
        </is>
      </c>
      <c r="P36" s="43" t="inlineStr">
        <is>
          <t xml:space="preserve">No </t>
        </is>
      </c>
      <c r="Q36" s="43" t="inlineStr">
        <is>
          <t xml:space="preserve">No </t>
        </is>
      </c>
      <c r="R36" s="266" t="inlineStr">
        <is>
          <t xml:space="preserve">No </t>
        </is>
      </c>
      <c r="S36" s="266" t="inlineStr">
        <is>
          <t xml:space="preserve">No </t>
        </is>
      </c>
      <c r="T36" s="266" t="inlineStr">
        <is>
          <t xml:space="preserve">No </t>
        </is>
      </c>
      <c r="U36" s="266" t="inlineStr">
        <is>
          <t xml:space="preserve">No </t>
        </is>
      </c>
      <c r="V36" s="41" t="inlineStr">
        <is>
          <t xml:space="preserve">No </t>
        </is>
      </c>
      <c r="W36" s="223" t="inlineStr">
        <is>
          <t>[SYI_EFAN03_001_001].html</t>
        </is>
      </c>
      <c r="X36" s="43" t="n">
        <v>4</v>
      </c>
      <c r="Y36" s="43" t="n">
        <v>0</v>
      </c>
      <c r="Z36" s="43" t="n">
        <v>0</v>
      </c>
      <c r="AA36" s="43" t="n">
        <v>4</v>
      </c>
      <c r="AB36" s="316" t="n">
        <v>0.003333333333333334</v>
      </c>
      <c r="AC36" s="325" t="inlineStr">
        <is>
          <t>TSR-CCU-878</t>
        </is>
      </c>
      <c r="AD36" s="166" t="n"/>
      <c r="AE36" s="325" t="n"/>
      <c r="AG36" s="223" t="inlineStr"/>
      <c r="AH36" s="258" t="inlineStr"/>
      <c r="AI36" s="258" t="inlineStr"/>
      <c r="AJ36" s="258" t="inlineStr"/>
      <c r="AK36" s="258" t="inlineStr"/>
      <c r="AL36" s="725" t="n"/>
      <c r="AM36" s="129" t="n"/>
      <c r="AN36" s="723" t="n"/>
      <c r="AO36" s="292">
        <f>EXACT(W36,AG36)</f>
        <v/>
      </c>
      <c r="AP36" s="81">
        <f>EXACT(X36,AH36)</f>
        <v/>
      </c>
      <c r="AQ36" s="81">
        <f>EXACT(Y36,AI36)</f>
        <v/>
      </c>
      <c r="AR36" s="81">
        <f>EXACT(Z36,AJ36)</f>
        <v/>
      </c>
      <c r="AS36" s="293">
        <f>EXACT(AA36,AK36)</f>
        <v/>
      </c>
      <c r="AT36" t="inlineStr"/>
      <c r="AU36" t="inlineStr"/>
      <c r="AV36" s="622" t="inlineStr">
        <is>
          <t>DCDC - EFAN</t>
        </is>
      </c>
      <c r="AW36" s="626">
        <f t="array" ref="AW36">IFERROR(_xlfn.TEXTJOIN("  " &amp; CHAR(10), TRUE, _xlfn._xlws.FILTER(' SW_Delta_TCs_Identification'!$B$3:$B$496, ' SW_Delta_TCs_Identification'!$D$3:$D$496 = AV36)), "NA")</f>
        <v/>
      </c>
    </row>
    <row r="37" ht="14.4" customHeight="1">
      <c r="A37" s="160" t="inlineStr">
        <is>
          <t>Yes</t>
        </is>
      </c>
      <c r="B37" s="2" t="inlineStr">
        <is>
          <t>Yes</t>
        </is>
      </c>
      <c r="C37" s="42" t="inlineStr">
        <is>
          <t>Yes</t>
        </is>
      </c>
      <c r="D37" s="266" t="inlineStr">
        <is>
          <t>No</t>
        </is>
      </c>
      <c r="E37" s="266" t="inlineStr">
        <is>
          <t>No</t>
        </is>
      </c>
      <c r="F37" s="266" t="inlineStr">
        <is>
          <t>No</t>
        </is>
      </c>
      <c r="G37" s="266" t="inlineStr">
        <is>
          <t>No</t>
        </is>
      </c>
      <c r="H37" s="43" t="inlineStr">
        <is>
          <t>No</t>
        </is>
      </c>
      <c r="I37" s="266" t="inlineStr">
        <is>
          <t>No</t>
        </is>
      </c>
      <c r="J37" s="223" t="inlineStr">
        <is>
          <t>No</t>
        </is>
      </c>
      <c r="K37" s="43" t="inlineStr">
        <is>
          <t>No</t>
        </is>
      </c>
      <c r="L37" s="43" t="inlineStr">
        <is>
          <t>Yes</t>
        </is>
      </c>
      <c r="M37" s="43" t="inlineStr">
        <is>
          <t>Yes</t>
        </is>
      </c>
      <c r="N37" s="43" t="inlineStr">
        <is>
          <t>Yes</t>
        </is>
      </c>
      <c r="O37" s="266" t="inlineStr">
        <is>
          <t>Yes</t>
        </is>
      </c>
      <c r="P37" s="43" t="inlineStr">
        <is>
          <t>Yes</t>
        </is>
      </c>
      <c r="Q37" s="43" t="inlineStr">
        <is>
          <t>Yes</t>
        </is>
      </c>
      <c r="R37" s="266" t="inlineStr">
        <is>
          <t>Yes</t>
        </is>
      </c>
      <c r="S37" s="266" t="inlineStr">
        <is>
          <t>Yes</t>
        </is>
      </c>
      <c r="T37" s="266" t="inlineStr">
        <is>
          <t>Yes</t>
        </is>
      </c>
      <c r="U37" s="266" t="inlineStr">
        <is>
          <t>Yes</t>
        </is>
      </c>
      <c r="V37" s="41" t="inlineStr">
        <is>
          <t>Yes</t>
        </is>
      </c>
      <c r="W37" s="223" t="inlineStr">
        <is>
          <t>[SYI_EFAN03_001_001]_CR1042.html</t>
        </is>
      </c>
      <c r="X37" s="43" t="n">
        <v>2</v>
      </c>
      <c r="Y37" s="43" t="n">
        <v>0</v>
      </c>
      <c r="Z37" s="43" t="n">
        <v>0</v>
      </c>
      <c r="AA37" s="43" t="n">
        <v>2</v>
      </c>
      <c r="AB37" s="316" t="n">
        <v>0.003333333333333334</v>
      </c>
      <c r="AC37" s="325" t="inlineStr">
        <is>
          <t>TSR-CCU-878</t>
        </is>
      </c>
      <c r="AD37" s="166" t="n"/>
      <c r="AE37" s="228" t="inlineStr">
        <is>
          <t>Removed SYI_EFAN03_001_001_001 and SYI_EFAN03_001_001_002 as G70 onwards - This is applicable only for Disconnect signal</t>
        </is>
      </c>
      <c r="AG37" s="223" t="inlineStr"/>
      <c r="AH37" s="43" t="inlineStr"/>
      <c r="AI37" s="43" t="inlineStr"/>
      <c r="AJ37" s="43" t="inlineStr"/>
      <c r="AK37" s="43" t="inlineStr"/>
      <c r="AL37" s="725" t="n"/>
      <c r="AM37" s="129" t="n"/>
      <c r="AN37" s="723" t="n"/>
      <c r="AO37" s="292">
        <f>EXACT(W37,AG37)</f>
        <v/>
      </c>
      <c r="AP37" s="81">
        <f>EXACT(X37,AH37)</f>
        <v/>
      </c>
      <c r="AQ37" s="81">
        <f>EXACT(Y37,AI37)</f>
        <v/>
      </c>
      <c r="AR37" s="81">
        <f>EXACT(Z37,AJ37)</f>
        <v/>
      </c>
      <c r="AS37" s="293">
        <f>EXACT(AA37,AK37)</f>
        <v/>
      </c>
      <c r="AT37" t="inlineStr"/>
      <c r="AU37" t="inlineStr"/>
      <c r="AV37" s="622" t="inlineStr">
        <is>
          <t>DCDC - EFAN</t>
        </is>
      </c>
      <c r="AW37" s="626">
        <f t="array" ref="AW37">IFERROR(_xlfn.TEXTJOIN("  " &amp; CHAR(10), TRUE, _xlfn._xlws.FILTER(' SW_Delta_TCs_Identification'!$B$3:$B$496, ' SW_Delta_TCs_Identification'!$D$3:$D$496 = AV37)), "NA")</f>
        <v/>
      </c>
    </row>
    <row r="38" ht="14.4" customHeight="1">
      <c r="A38" s="160" t="inlineStr">
        <is>
          <t>Yes</t>
        </is>
      </c>
      <c r="B38" s="2" t="inlineStr">
        <is>
          <t>Yes</t>
        </is>
      </c>
      <c r="C38" s="42" t="inlineStr">
        <is>
          <t>Yes</t>
        </is>
      </c>
      <c r="D38" s="266" t="inlineStr">
        <is>
          <t>Yes</t>
        </is>
      </c>
      <c r="E38" s="266" t="inlineStr">
        <is>
          <t>Yes</t>
        </is>
      </c>
      <c r="F38" s="266" t="inlineStr">
        <is>
          <t>Yes</t>
        </is>
      </c>
      <c r="G38" s="266" t="inlineStr">
        <is>
          <t>Yes</t>
        </is>
      </c>
      <c r="H38" s="43" t="inlineStr">
        <is>
          <t>Yes</t>
        </is>
      </c>
      <c r="I38" s="266" t="inlineStr">
        <is>
          <t>Yes</t>
        </is>
      </c>
      <c r="J38" s="223" t="inlineStr">
        <is>
          <t xml:space="preserve">No </t>
        </is>
      </c>
      <c r="K38" s="43" t="inlineStr">
        <is>
          <t>Yes</t>
        </is>
      </c>
      <c r="L38" s="43" t="inlineStr">
        <is>
          <t xml:space="preserve">No </t>
        </is>
      </c>
      <c r="M38" s="43" t="inlineStr">
        <is>
          <t xml:space="preserve">No </t>
        </is>
      </c>
      <c r="N38" s="43" t="inlineStr">
        <is>
          <t xml:space="preserve">No </t>
        </is>
      </c>
      <c r="O38" s="266" t="inlineStr">
        <is>
          <t xml:space="preserve">No </t>
        </is>
      </c>
      <c r="P38" s="43" t="inlineStr">
        <is>
          <t xml:space="preserve">No </t>
        </is>
      </c>
      <c r="Q38" s="43" t="inlineStr">
        <is>
          <t xml:space="preserve">No </t>
        </is>
      </c>
      <c r="R38" s="266" t="inlineStr">
        <is>
          <t xml:space="preserve">No </t>
        </is>
      </c>
      <c r="S38" s="266" t="inlineStr">
        <is>
          <t xml:space="preserve">No </t>
        </is>
      </c>
      <c r="T38" s="266" t="inlineStr">
        <is>
          <t xml:space="preserve">No </t>
        </is>
      </c>
      <c r="U38" s="266" t="inlineStr">
        <is>
          <t xml:space="preserve">No </t>
        </is>
      </c>
      <c r="V38" s="41" t="inlineStr">
        <is>
          <t xml:space="preserve">No </t>
        </is>
      </c>
      <c r="W38" s="223" t="inlineStr">
        <is>
          <t>[SYI_EFAN03_001_002].html</t>
        </is>
      </c>
      <c r="X38" s="43" t="n">
        <v>4</v>
      </c>
      <c r="Y38" s="43" t="n">
        <v>0</v>
      </c>
      <c r="Z38" s="43" t="n">
        <v>0</v>
      </c>
      <c r="AA38" s="43" t="n">
        <v>4</v>
      </c>
      <c r="AB38" s="316" t="n">
        <v>0.003321759259259259</v>
      </c>
      <c r="AC38" s="325" t="inlineStr">
        <is>
          <t>TSR-CCU-879</t>
        </is>
      </c>
      <c r="AD38" s="166" t="n"/>
      <c r="AE38" s="325" t="n"/>
      <c r="AG38" s="223" t="inlineStr"/>
      <c r="AH38" s="258" t="inlineStr"/>
      <c r="AI38" s="258" t="inlineStr"/>
      <c r="AJ38" s="258" t="inlineStr"/>
      <c r="AK38" s="258" t="inlineStr"/>
      <c r="AL38" s="725" t="n"/>
      <c r="AM38" s="129" t="n"/>
      <c r="AN38" s="723" t="n"/>
      <c r="AO38" s="292">
        <f>EXACT(W38,AG38)</f>
        <v/>
      </c>
      <c r="AP38" s="81">
        <f>EXACT(X38,AH38)</f>
        <v/>
      </c>
      <c r="AQ38" s="81">
        <f>EXACT(Y38,AI38)</f>
        <v/>
      </c>
      <c r="AR38" s="81">
        <f>EXACT(Z38,AJ38)</f>
        <v/>
      </c>
      <c r="AS38" s="293">
        <f>EXACT(AA38,AK38)</f>
        <v/>
      </c>
      <c r="AT38" t="inlineStr"/>
      <c r="AU38" t="inlineStr"/>
      <c r="AV38" s="622" t="inlineStr">
        <is>
          <t>DCDC - EFAN</t>
        </is>
      </c>
      <c r="AW38" s="626">
        <f t="array" ref="AW38">IFERROR(_xlfn.TEXTJOIN("  " &amp; CHAR(10), TRUE, _xlfn._xlws.FILTER(' SW_Delta_TCs_Identification'!$B$3:$B$496, ' SW_Delta_TCs_Identification'!$D$3:$D$496 = AV38)), "NA")</f>
        <v/>
      </c>
    </row>
    <row r="39" ht="14.4" customHeight="1">
      <c r="A39" s="160" t="inlineStr">
        <is>
          <t>Yes</t>
        </is>
      </c>
      <c r="B39" s="2" t="inlineStr">
        <is>
          <t>Yes</t>
        </is>
      </c>
      <c r="C39" s="42" t="inlineStr">
        <is>
          <t>Yes</t>
        </is>
      </c>
      <c r="D39" s="266" t="inlineStr">
        <is>
          <t>Yes</t>
        </is>
      </c>
      <c r="E39" s="266" t="inlineStr">
        <is>
          <t>Yes</t>
        </is>
      </c>
      <c r="F39" s="266" t="inlineStr">
        <is>
          <t>Yes</t>
        </is>
      </c>
      <c r="G39" s="266" t="inlineStr">
        <is>
          <t>Yes</t>
        </is>
      </c>
      <c r="H39" s="43" t="inlineStr">
        <is>
          <t>Yes</t>
        </is>
      </c>
      <c r="I39" s="266" t="inlineStr">
        <is>
          <t>Yes</t>
        </is>
      </c>
      <c r="J39" s="309" t="inlineStr">
        <is>
          <t xml:space="preserve">No </t>
        </is>
      </c>
      <c r="K39" s="43" t="inlineStr">
        <is>
          <t>Yes</t>
        </is>
      </c>
      <c r="L39" s="263" t="inlineStr">
        <is>
          <t xml:space="preserve">No </t>
        </is>
      </c>
      <c r="M39" s="263" t="inlineStr">
        <is>
          <t xml:space="preserve">No </t>
        </is>
      </c>
      <c r="N39" s="263" t="inlineStr">
        <is>
          <t xml:space="preserve">No </t>
        </is>
      </c>
      <c r="O39" s="310" t="inlineStr">
        <is>
          <t xml:space="preserve">No </t>
        </is>
      </c>
      <c r="P39" s="263" t="inlineStr">
        <is>
          <t xml:space="preserve">No </t>
        </is>
      </c>
      <c r="Q39" s="263" t="inlineStr">
        <is>
          <t xml:space="preserve">No </t>
        </is>
      </c>
      <c r="R39" s="310" t="inlineStr">
        <is>
          <t xml:space="preserve">No </t>
        </is>
      </c>
      <c r="S39" s="310" t="inlineStr">
        <is>
          <t xml:space="preserve">No </t>
        </is>
      </c>
      <c r="T39" s="310" t="inlineStr">
        <is>
          <t xml:space="preserve">No </t>
        </is>
      </c>
      <c r="U39" s="310" t="inlineStr">
        <is>
          <t xml:space="preserve">No </t>
        </is>
      </c>
      <c r="V39" s="621" t="inlineStr">
        <is>
          <t xml:space="preserve">No </t>
        </is>
      </c>
      <c r="W39" s="223" t="inlineStr">
        <is>
          <t>[SYI_EFAN03_001_003].html</t>
        </is>
      </c>
      <c r="X39" s="43" t="n">
        <v>4</v>
      </c>
      <c r="Y39" s="43" t="n">
        <v>0</v>
      </c>
      <c r="Z39" s="43" t="n">
        <v>0</v>
      </c>
      <c r="AA39" s="43" t="n">
        <v>4</v>
      </c>
      <c r="AB39" s="316" t="n">
        <v>0.003356481481481482</v>
      </c>
      <c r="AC39" s="325" t="inlineStr">
        <is>
          <t>TSR-CCU-880</t>
        </is>
      </c>
      <c r="AD39" s="166" t="n"/>
      <c r="AE39" s="325" t="n"/>
      <c r="AG39" s="223" t="inlineStr"/>
      <c r="AH39" s="258" t="inlineStr"/>
      <c r="AI39" s="258" t="inlineStr"/>
      <c r="AJ39" s="258" t="inlineStr"/>
      <c r="AK39" s="258" t="inlineStr"/>
      <c r="AL39" s="725" t="n"/>
      <c r="AM39" s="129" t="n"/>
      <c r="AN39" s="723" t="n"/>
      <c r="AO39" s="292">
        <f>EXACT(W39,AG39)</f>
        <v/>
      </c>
      <c r="AP39" s="81">
        <f>EXACT(X39,AH39)</f>
        <v/>
      </c>
      <c r="AQ39" s="81">
        <f>EXACT(Y39,AI39)</f>
        <v/>
      </c>
      <c r="AR39" s="81">
        <f>EXACT(Z39,AJ39)</f>
        <v/>
      </c>
      <c r="AS39" s="293">
        <f>EXACT(AA39,AK39)</f>
        <v/>
      </c>
      <c r="AT39" t="inlineStr"/>
      <c r="AU39" t="inlineStr"/>
      <c r="AV39" s="622" t="inlineStr">
        <is>
          <t>DCDC - EFAN</t>
        </is>
      </c>
      <c r="AW39" s="626">
        <f t="array" ref="AW39">IFERROR(_xlfn.TEXTJOIN("  " &amp; CHAR(10), TRUE, _xlfn._xlws.FILTER(' SW_Delta_TCs_Identification'!$B$3:$B$496, ' SW_Delta_TCs_Identification'!$D$3:$D$496 = AV39)), "NA")</f>
        <v/>
      </c>
    </row>
    <row r="40" ht="14.4" customHeight="1">
      <c r="A40" s="160" t="inlineStr">
        <is>
          <t>Yes</t>
        </is>
      </c>
      <c r="B40" s="2" t="inlineStr">
        <is>
          <t>Yes</t>
        </is>
      </c>
      <c r="C40" s="42" t="inlineStr">
        <is>
          <t>Yes</t>
        </is>
      </c>
      <c r="D40" s="266" t="inlineStr">
        <is>
          <t>Yes</t>
        </is>
      </c>
      <c r="E40" s="266" t="inlineStr">
        <is>
          <t>Yes</t>
        </is>
      </c>
      <c r="F40" s="266" t="inlineStr">
        <is>
          <t>Yes</t>
        </is>
      </c>
      <c r="G40" s="266" t="inlineStr">
        <is>
          <t>Yes</t>
        </is>
      </c>
      <c r="H40" s="43" t="inlineStr">
        <is>
          <t>Yes</t>
        </is>
      </c>
      <c r="I40" s="266" t="inlineStr">
        <is>
          <t>Yes</t>
        </is>
      </c>
      <c r="J40" s="309" t="inlineStr">
        <is>
          <t xml:space="preserve">No </t>
        </is>
      </c>
      <c r="K40" s="43" t="inlineStr">
        <is>
          <t>Yes</t>
        </is>
      </c>
      <c r="L40" s="263" t="inlineStr">
        <is>
          <t xml:space="preserve">No </t>
        </is>
      </c>
      <c r="M40" s="263" t="inlineStr">
        <is>
          <t xml:space="preserve">No </t>
        </is>
      </c>
      <c r="N40" s="43" t="inlineStr">
        <is>
          <t>Yes</t>
        </is>
      </c>
      <c r="O40" s="43" t="inlineStr">
        <is>
          <t>Yes</t>
        </is>
      </c>
      <c r="P40" s="43" t="inlineStr">
        <is>
          <t>Yes</t>
        </is>
      </c>
      <c r="Q40" s="43" t="inlineStr">
        <is>
          <t>Yes</t>
        </is>
      </c>
      <c r="R40" s="43" t="inlineStr">
        <is>
          <t>Yes</t>
        </is>
      </c>
      <c r="S40" s="43" t="inlineStr">
        <is>
          <t>Yes</t>
        </is>
      </c>
      <c r="T40" s="43" t="inlineStr">
        <is>
          <t>Yes</t>
        </is>
      </c>
      <c r="U40" s="43" t="inlineStr">
        <is>
          <t>Yes</t>
        </is>
      </c>
      <c r="V40" s="41" t="inlineStr">
        <is>
          <t>Yes</t>
        </is>
      </c>
      <c r="W40" s="223" t="inlineStr">
        <is>
          <t>[SYI_EFAN04_001_004].html</t>
        </is>
      </c>
      <c r="X40" s="43" t="n">
        <v>2</v>
      </c>
      <c r="Y40" s="43" t="n">
        <v>0</v>
      </c>
      <c r="Z40" s="43" t="n">
        <v>0</v>
      </c>
      <c r="AA40" s="43" t="n">
        <v>2</v>
      </c>
      <c r="AB40" s="316" t="n">
        <v>0.001793981481481481</v>
      </c>
      <c r="AC40" s="325" t="inlineStr">
        <is>
          <t>TSR-CCU-886</t>
        </is>
      </c>
      <c r="AD40" s="166" t="n"/>
      <c r="AE40" s="325" t="n"/>
      <c r="AG40" s="223" t="inlineStr"/>
      <c r="AH40" s="149" t="inlineStr"/>
      <c r="AI40" s="149" t="inlineStr"/>
      <c r="AJ40" s="149" t="inlineStr"/>
      <c r="AK40" s="149" t="inlineStr"/>
      <c r="AL40" s="725" t="n"/>
      <c r="AM40" s="129" t="n"/>
      <c r="AN40" s="723" t="n"/>
      <c r="AO40" s="292">
        <f>EXACT(W40,AG40)</f>
        <v/>
      </c>
      <c r="AP40" s="81">
        <f>EXACT(X40,AH40)</f>
        <v/>
      </c>
      <c r="AQ40" s="81">
        <f>EXACT(Y40,AI40)</f>
        <v/>
      </c>
      <c r="AR40" s="81">
        <f>EXACT(Z40,AJ40)</f>
        <v/>
      </c>
      <c r="AS40" s="293">
        <f>EXACT(AA40,AK40)</f>
        <v/>
      </c>
      <c r="AT40" t="inlineStr"/>
      <c r="AU40" t="inlineStr"/>
      <c r="AV40" s="622" t="inlineStr">
        <is>
          <t>DCDC - EFAN</t>
        </is>
      </c>
      <c r="AW40" s="626">
        <f t="array" ref="AW40">IFERROR(_xlfn.TEXTJOIN("  " &amp; CHAR(10), TRUE, _xlfn._xlws.FILTER(' SW_Delta_TCs_Identification'!$B$3:$B$496, ' SW_Delta_TCs_Identification'!$D$3:$D$496 = AV40)), "NA")</f>
        <v/>
      </c>
    </row>
    <row r="41" ht="14.4" customHeight="1">
      <c r="A41" s="160" t="inlineStr">
        <is>
          <t>Yes</t>
        </is>
      </c>
      <c r="B41" s="2" t="inlineStr">
        <is>
          <t>Yes</t>
        </is>
      </c>
      <c r="C41" s="42" t="inlineStr">
        <is>
          <t>Yes</t>
        </is>
      </c>
      <c r="D41" s="43" t="inlineStr">
        <is>
          <t>Yes</t>
        </is>
      </c>
      <c r="E41" s="43" t="inlineStr">
        <is>
          <t>Yes</t>
        </is>
      </c>
      <c r="F41" s="43" t="inlineStr">
        <is>
          <t>Yes</t>
        </is>
      </c>
      <c r="G41" s="43" t="inlineStr">
        <is>
          <t>Yes</t>
        </is>
      </c>
      <c r="H41" s="43" t="inlineStr">
        <is>
          <t>Yes</t>
        </is>
      </c>
      <c r="I41" s="43" t="inlineStr">
        <is>
          <t>Yes</t>
        </is>
      </c>
      <c r="J41" s="223" t="inlineStr">
        <is>
          <t>Yes</t>
        </is>
      </c>
      <c r="K41" s="43" t="inlineStr">
        <is>
          <t>Yes</t>
        </is>
      </c>
      <c r="L41" s="43" t="inlineStr">
        <is>
          <t>Yes</t>
        </is>
      </c>
      <c r="M41" s="43" t="inlineStr">
        <is>
          <t>Yes</t>
        </is>
      </c>
      <c r="N41" s="43" t="inlineStr">
        <is>
          <t>Yes</t>
        </is>
      </c>
      <c r="O41" s="266" t="inlineStr">
        <is>
          <t>Yes</t>
        </is>
      </c>
      <c r="P41" s="43" t="inlineStr">
        <is>
          <t>Yes</t>
        </is>
      </c>
      <c r="Q41" s="43" t="inlineStr">
        <is>
          <t>Yes</t>
        </is>
      </c>
      <c r="R41" s="266" t="inlineStr">
        <is>
          <t>Yes</t>
        </is>
      </c>
      <c r="S41" s="266" t="inlineStr">
        <is>
          <t>Yes</t>
        </is>
      </c>
      <c r="T41" s="266" t="inlineStr">
        <is>
          <t>Yes</t>
        </is>
      </c>
      <c r="U41" s="266" t="inlineStr">
        <is>
          <t>Yes</t>
        </is>
      </c>
      <c r="V41" s="41" t="inlineStr">
        <is>
          <t>Yes</t>
        </is>
      </c>
      <c r="W41" s="223" t="inlineStr">
        <is>
          <t>[SYI_EFAN04_001_005].html</t>
        </is>
      </c>
      <c r="X41" s="43" t="n">
        <v>2</v>
      </c>
      <c r="Y41" s="43" t="n">
        <v>0</v>
      </c>
      <c r="Z41" s="43" t="n">
        <v>0</v>
      </c>
      <c r="AA41" s="43" t="n">
        <v>2</v>
      </c>
      <c r="AB41" s="316" t="n">
        <v>0.00181712962962963</v>
      </c>
      <c r="AC41" s="325" t="inlineStr">
        <is>
          <t>TSR-CCU-864</t>
        </is>
      </c>
      <c r="AD41" s="166" t="n"/>
      <c r="AE41" s="325" t="n"/>
      <c r="AG41" s="223" t="inlineStr"/>
      <c r="AH41" s="149" t="inlineStr"/>
      <c r="AI41" s="149" t="inlineStr"/>
      <c r="AJ41" s="149" t="inlineStr"/>
      <c r="AK41" s="149" t="inlineStr"/>
      <c r="AL41" s="725" t="n"/>
      <c r="AM41" s="129" t="n"/>
      <c r="AN41" s="723" t="n"/>
      <c r="AO41" s="292">
        <f>EXACT(W41,AG41)</f>
        <v/>
      </c>
      <c r="AP41" s="81">
        <f>EXACT(X41,AH41)</f>
        <v/>
      </c>
      <c r="AQ41" s="81">
        <f>EXACT(Y41,AI41)</f>
        <v/>
      </c>
      <c r="AR41" s="81">
        <f>EXACT(Z41,AJ41)</f>
        <v/>
      </c>
      <c r="AS41" s="293">
        <f>EXACT(AA41,AK41)</f>
        <v/>
      </c>
      <c r="AT41" t="inlineStr"/>
      <c r="AU41" t="inlineStr"/>
      <c r="AV41" s="622" t="inlineStr">
        <is>
          <t>DCDC - EFAN</t>
        </is>
      </c>
      <c r="AW41" s="626">
        <f t="array" ref="AW41">IFERROR(_xlfn.TEXTJOIN("  " &amp; CHAR(10), TRUE, _xlfn._xlws.FILTER(' SW_Delta_TCs_Identification'!$B$3:$B$496, ' SW_Delta_TCs_Identification'!$D$3:$D$496 = AV41)), "NA")</f>
        <v/>
      </c>
    </row>
    <row r="42" ht="14.4" customHeight="1">
      <c r="A42" s="160" t="inlineStr">
        <is>
          <t>Yes</t>
        </is>
      </c>
      <c r="B42" s="2" t="inlineStr">
        <is>
          <t>Yes</t>
        </is>
      </c>
      <c r="C42" s="42" t="inlineStr">
        <is>
          <t>Yes</t>
        </is>
      </c>
      <c r="D42" s="310" t="inlineStr">
        <is>
          <t>No</t>
        </is>
      </c>
      <c r="E42" s="310" t="inlineStr">
        <is>
          <t>No</t>
        </is>
      </c>
      <c r="F42" s="310" t="inlineStr">
        <is>
          <t>No</t>
        </is>
      </c>
      <c r="G42" s="310" t="inlineStr">
        <is>
          <t>No</t>
        </is>
      </c>
      <c r="H42" s="263" t="inlineStr">
        <is>
          <t>No</t>
        </is>
      </c>
      <c r="I42" s="310" t="inlineStr">
        <is>
          <t>No</t>
        </is>
      </c>
      <c r="J42" s="309" t="inlineStr">
        <is>
          <t xml:space="preserve">No </t>
        </is>
      </c>
      <c r="K42" s="263" t="inlineStr">
        <is>
          <t xml:space="preserve">No </t>
        </is>
      </c>
      <c r="L42" s="263" t="inlineStr">
        <is>
          <t xml:space="preserve">No </t>
        </is>
      </c>
      <c r="M42" s="263" t="inlineStr">
        <is>
          <t xml:space="preserve">No </t>
        </is>
      </c>
      <c r="N42" s="263" t="inlineStr">
        <is>
          <t xml:space="preserve">No </t>
        </is>
      </c>
      <c r="O42" s="310" t="inlineStr">
        <is>
          <t xml:space="preserve">No </t>
        </is>
      </c>
      <c r="P42" s="263" t="inlineStr">
        <is>
          <t xml:space="preserve">No </t>
        </is>
      </c>
      <c r="Q42" s="263" t="inlineStr">
        <is>
          <t xml:space="preserve">No </t>
        </is>
      </c>
      <c r="R42" s="310" t="inlineStr">
        <is>
          <t xml:space="preserve">No </t>
        </is>
      </c>
      <c r="S42" s="310" t="inlineStr">
        <is>
          <t xml:space="preserve">No </t>
        </is>
      </c>
      <c r="T42" s="310" t="inlineStr">
        <is>
          <t xml:space="preserve">No </t>
        </is>
      </c>
      <c r="U42" s="310" t="inlineStr">
        <is>
          <t xml:space="preserve">No </t>
        </is>
      </c>
      <c r="V42" s="621" t="inlineStr">
        <is>
          <t xml:space="preserve">No </t>
        </is>
      </c>
      <c r="W42" s="248" t="inlineStr">
        <is>
          <t>SYI_EFAN01_001_027</t>
        </is>
      </c>
      <c r="X42" s="258" t="n">
        <v>0</v>
      </c>
      <c r="Y42" s="258" t="n">
        <v>0</v>
      </c>
      <c r="Z42" s="258" t="n">
        <v>0</v>
      </c>
      <c r="AA42" s="258" t="n">
        <v>0</v>
      </c>
      <c r="AB42" s="317" t="n">
        <v>0</v>
      </c>
      <c r="AC42" s="228" t="inlineStr">
        <is>
          <t>TSR-CCU-858-CR908-1 to 4</t>
        </is>
      </c>
      <c r="AD42" s="329" t="inlineStr">
        <is>
          <t>Obsolete</t>
        </is>
      </c>
      <c r="AE42" s="260" t="n"/>
      <c r="AG42" s="223" t="inlineStr"/>
      <c r="AH42" s="258" t="inlineStr"/>
      <c r="AI42" s="258" t="inlineStr"/>
      <c r="AJ42" s="258" t="inlineStr"/>
      <c r="AK42" s="258" t="inlineStr"/>
      <c r="AL42" s="258" t="n"/>
      <c r="AM42" s="129" t="n"/>
      <c r="AN42" s="723" t="n"/>
      <c r="AO42" s="292">
        <f>EXACT(W42,AG42)</f>
        <v/>
      </c>
      <c r="AP42" s="81">
        <f>EXACT(X42,AH42)</f>
        <v/>
      </c>
      <c r="AQ42" s="81">
        <f>EXACT(Y42,AI42)</f>
        <v/>
      </c>
      <c r="AR42" s="81">
        <f>EXACT(Z42,AJ42)</f>
        <v/>
      </c>
      <c r="AS42" s="293">
        <f>EXACT(AA42,AK42)</f>
        <v/>
      </c>
      <c r="AT42" t="inlineStr"/>
      <c r="AU42" t="inlineStr"/>
      <c r="AV42" s="622" t="inlineStr">
        <is>
          <t>DCDC - EFAN</t>
        </is>
      </c>
      <c r="AW42" s="626">
        <f t="array" ref="AW42">IFERROR(_xlfn.TEXTJOIN("  " &amp; CHAR(10), TRUE, _xlfn._xlws.FILTER(' SW_Delta_TCs_Identification'!$B$3:$B$496, ' SW_Delta_TCs_Identification'!$D$3:$D$496 = AV42)), "NA")</f>
        <v/>
      </c>
    </row>
    <row r="43" ht="14.4" customHeight="1">
      <c r="A43" s="160" t="inlineStr">
        <is>
          <t>Yes</t>
        </is>
      </c>
      <c r="B43" s="2" t="inlineStr">
        <is>
          <t>Yes</t>
        </is>
      </c>
      <c r="C43" s="42" t="inlineStr">
        <is>
          <t>Yes</t>
        </is>
      </c>
      <c r="D43" s="310" t="inlineStr">
        <is>
          <t>No</t>
        </is>
      </c>
      <c r="E43" s="310" t="inlineStr">
        <is>
          <t>No</t>
        </is>
      </c>
      <c r="F43" s="310" t="inlineStr">
        <is>
          <t>No</t>
        </is>
      </c>
      <c r="G43" s="310" t="inlineStr">
        <is>
          <t>No</t>
        </is>
      </c>
      <c r="H43" s="263" t="inlineStr">
        <is>
          <t>No</t>
        </is>
      </c>
      <c r="I43" s="310" t="inlineStr">
        <is>
          <t>No</t>
        </is>
      </c>
      <c r="J43" s="309" t="inlineStr">
        <is>
          <t xml:space="preserve">No </t>
        </is>
      </c>
      <c r="K43" s="263" t="inlineStr">
        <is>
          <t xml:space="preserve">No </t>
        </is>
      </c>
      <c r="L43" s="263" t="inlineStr">
        <is>
          <t xml:space="preserve">No </t>
        </is>
      </c>
      <c r="M43" s="263" t="inlineStr">
        <is>
          <t xml:space="preserve">No </t>
        </is>
      </c>
      <c r="N43" s="263" t="inlineStr">
        <is>
          <t xml:space="preserve">No </t>
        </is>
      </c>
      <c r="O43" s="310" t="inlineStr">
        <is>
          <t xml:space="preserve">No </t>
        </is>
      </c>
      <c r="P43" s="263" t="inlineStr">
        <is>
          <t xml:space="preserve">No </t>
        </is>
      </c>
      <c r="Q43" s="263" t="inlineStr">
        <is>
          <t xml:space="preserve">No </t>
        </is>
      </c>
      <c r="R43" s="310" t="inlineStr">
        <is>
          <t xml:space="preserve">No </t>
        </is>
      </c>
      <c r="S43" s="310" t="inlineStr">
        <is>
          <t xml:space="preserve">No </t>
        </is>
      </c>
      <c r="T43" s="310" t="inlineStr">
        <is>
          <t xml:space="preserve">No </t>
        </is>
      </c>
      <c r="U43" s="310" t="inlineStr">
        <is>
          <t xml:space="preserve">No </t>
        </is>
      </c>
      <c r="V43" s="621" t="inlineStr">
        <is>
          <t xml:space="preserve">No </t>
        </is>
      </c>
      <c r="W43" s="248" t="inlineStr">
        <is>
          <t>SYI_EFAN01_001_028</t>
        </is>
      </c>
      <c r="X43" s="258" t="n">
        <v>0</v>
      </c>
      <c r="Y43" s="258" t="n">
        <v>0</v>
      </c>
      <c r="Z43" s="258" t="n">
        <v>0</v>
      </c>
      <c r="AA43" s="258" t="n">
        <v>0</v>
      </c>
      <c r="AB43" s="317" t="n">
        <v>0</v>
      </c>
      <c r="AC43" s="260" t="inlineStr">
        <is>
          <t>TSR-CCU-858-CR908-5</t>
        </is>
      </c>
      <c r="AD43" s="329" t="inlineStr">
        <is>
          <t>Obsolete</t>
        </is>
      </c>
      <c r="AE43" s="260" t="n"/>
      <c r="AG43" s="223" t="inlineStr"/>
      <c r="AH43" s="258" t="inlineStr"/>
      <c r="AI43" s="258" t="inlineStr"/>
      <c r="AJ43" s="258" t="inlineStr"/>
      <c r="AK43" s="258" t="inlineStr"/>
      <c r="AL43" s="258" t="n"/>
      <c r="AM43" s="129" t="n"/>
      <c r="AN43" s="723" t="n"/>
      <c r="AO43" s="292">
        <f>EXACT(W43,AG43)</f>
        <v/>
      </c>
      <c r="AP43" s="81">
        <f>EXACT(X43,AH43)</f>
        <v/>
      </c>
      <c r="AQ43" s="81">
        <f>EXACT(Y43,AI43)</f>
        <v/>
      </c>
      <c r="AR43" s="81">
        <f>EXACT(Z43,AJ43)</f>
        <v/>
      </c>
      <c r="AS43" s="293">
        <f>EXACT(AA43,AK43)</f>
        <v/>
      </c>
      <c r="AT43" t="inlineStr"/>
      <c r="AU43" t="inlineStr"/>
      <c r="AV43" s="622" t="inlineStr">
        <is>
          <t>DCDC - EFAN</t>
        </is>
      </c>
      <c r="AW43" s="626">
        <f t="array" ref="AW43">IFERROR(_xlfn.TEXTJOIN("  " &amp; CHAR(10), TRUE, _xlfn._xlws.FILTER(' SW_Delta_TCs_Identification'!$B$3:$B$496, ' SW_Delta_TCs_Identification'!$D$3:$D$496 = AV43)), "NA")</f>
        <v/>
      </c>
    </row>
    <row r="44" ht="14.4" customHeight="1">
      <c r="A44" s="160" t="inlineStr">
        <is>
          <t>Yes</t>
        </is>
      </c>
      <c r="B44" s="2" t="inlineStr">
        <is>
          <t>Yes</t>
        </is>
      </c>
      <c r="C44" s="42" t="inlineStr">
        <is>
          <t>Yes</t>
        </is>
      </c>
      <c r="D44" s="310" t="inlineStr">
        <is>
          <t>No</t>
        </is>
      </c>
      <c r="E44" s="310" t="inlineStr">
        <is>
          <t>No</t>
        </is>
      </c>
      <c r="F44" s="310" t="inlineStr">
        <is>
          <t>No</t>
        </is>
      </c>
      <c r="G44" s="310" t="inlineStr">
        <is>
          <t>No</t>
        </is>
      </c>
      <c r="H44" s="263" t="inlineStr">
        <is>
          <t>No</t>
        </is>
      </c>
      <c r="I44" s="310" t="inlineStr">
        <is>
          <t>No</t>
        </is>
      </c>
      <c r="J44" s="309" t="inlineStr">
        <is>
          <t xml:space="preserve">No </t>
        </is>
      </c>
      <c r="K44" s="263" t="inlineStr">
        <is>
          <t xml:space="preserve">No </t>
        </is>
      </c>
      <c r="L44" s="263" t="inlineStr">
        <is>
          <t xml:space="preserve">No </t>
        </is>
      </c>
      <c r="M44" s="263" t="inlineStr">
        <is>
          <t xml:space="preserve">No </t>
        </is>
      </c>
      <c r="N44" s="263" t="inlineStr">
        <is>
          <t xml:space="preserve">No </t>
        </is>
      </c>
      <c r="O44" s="310" t="inlineStr">
        <is>
          <t xml:space="preserve">No </t>
        </is>
      </c>
      <c r="P44" s="263" t="inlineStr">
        <is>
          <t xml:space="preserve">No </t>
        </is>
      </c>
      <c r="Q44" s="263" t="inlineStr">
        <is>
          <t xml:space="preserve">No </t>
        </is>
      </c>
      <c r="R44" s="310" t="inlineStr">
        <is>
          <t xml:space="preserve">No </t>
        </is>
      </c>
      <c r="S44" s="310" t="inlineStr">
        <is>
          <t xml:space="preserve">No </t>
        </is>
      </c>
      <c r="T44" s="310" t="inlineStr">
        <is>
          <t xml:space="preserve">No </t>
        </is>
      </c>
      <c r="U44" s="310" t="inlineStr">
        <is>
          <t xml:space="preserve">No </t>
        </is>
      </c>
      <c r="V44" s="621" t="inlineStr">
        <is>
          <t xml:space="preserve">No </t>
        </is>
      </c>
      <c r="W44" s="248" t="inlineStr">
        <is>
          <t>SYI_EFAN01_001_029</t>
        </is>
      </c>
      <c r="X44" s="258" t="n">
        <v>0</v>
      </c>
      <c r="Y44" s="258" t="n">
        <v>0</v>
      </c>
      <c r="Z44" s="258" t="n">
        <v>0</v>
      </c>
      <c r="AA44" s="258" t="n">
        <v>0</v>
      </c>
      <c r="AB44" s="317" t="n">
        <v>0</v>
      </c>
      <c r="AC44" s="260" t="inlineStr">
        <is>
          <t>TSR-CCU-855-CR908-2</t>
        </is>
      </c>
      <c r="AD44" s="329" t="inlineStr">
        <is>
          <t>Obsolete</t>
        </is>
      </c>
      <c r="AE44" s="260" t="n"/>
      <c r="AG44" s="223" t="inlineStr"/>
      <c r="AH44" s="258" t="inlineStr"/>
      <c r="AI44" s="258" t="inlineStr"/>
      <c r="AJ44" s="258" t="inlineStr"/>
      <c r="AK44" s="258" t="inlineStr"/>
      <c r="AL44" s="258" t="n"/>
      <c r="AM44" s="129" t="n"/>
      <c r="AN44" s="723" t="n"/>
      <c r="AO44" s="292">
        <f>EXACT(W44,AG44)</f>
        <v/>
      </c>
      <c r="AP44" s="81">
        <f>EXACT(X44,AH44)</f>
        <v/>
      </c>
      <c r="AQ44" s="81">
        <f>EXACT(Y44,AI44)</f>
        <v/>
      </c>
      <c r="AR44" s="81">
        <f>EXACT(Z44,AJ44)</f>
        <v/>
      </c>
      <c r="AS44" s="293">
        <f>EXACT(AA44,AK44)</f>
        <v/>
      </c>
      <c r="AT44" t="inlineStr"/>
      <c r="AU44" t="inlineStr"/>
      <c r="AV44" s="622" t="inlineStr">
        <is>
          <t>DCDC - EFAN</t>
        </is>
      </c>
      <c r="AW44" s="626">
        <f t="array" ref="AW44">IFERROR(_xlfn.TEXTJOIN("  " &amp; CHAR(10), TRUE, _xlfn._xlws.FILTER(' SW_Delta_TCs_Identification'!$B$3:$B$496, ' SW_Delta_TCs_Identification'!$D$3:$D$496 = AV44)), "NA")</f>
        <v/>
      </c>
    </row>
    <row r="45" ht="14.4" customHeight="1">
      <c r="A45" s="160" t="inlineStr">
        <is>
          <t>Yes</t>
        </is>
      </c>
      <c r="B45" s="2" t="inlineStr">
        <is>
          <t>Yes</t>
        </is>
      </c>
      <c r="C45" s="42" t="inlineStr">
        <is>
          <t>Yes</t>
        </is>
      </c>
      <c r="D45" s="310" t="inlineStr">
        <is>
          <t>No</t>
        </is>
      </c>
      <c r="E45" s="310" t="inlineStr">
        <is>
          <t>No</t>
        </is>
      </c>
      <c r="F45" s="310" t="inlineStr">
        <is>
          <t>No</t>
        </is>
      </c>
      <c r="G45" s="310" t="inlineStr">
        <is>
          <t>No</t>
        </is>
      </c>
      <c r="H45" s="263" t="inlineStr">
        <is>
          <t>No</t>
        </is>
      </c>
      <c r="I45" s="310" t="inlineStr">
        <is>
          <t>No</t>
        </is>
      </c>
      <c r="J45" s="223" t="inlineStr">
        <is>
          <t>Yes</t>
        </is>
      </c>
      <c r="K45" s="43" t="inlineStr">
        <is>
          <t xml:space="preserve">No </t>
        </is>
      </c>
      <c r="L45" s="43" t="inlineStr">
        <is>
          <t>Yes</t>
        </is>
      </c>
      <c r="M45" s="43" t="inlineStr">
        <is>
          <t>Yes</t>
        </is>
      </c>
      <c r="N45" s="43" t="inlineStr">
        <is>
          <t>Yes</t>
        </is>
      </c>
      <c r="O45" s="266" t="inlineStr">
        <is>
          <t>Yes</t>
        </is>
      </c>
      <c r="P45" s="43" t="inlineStr">
        <is>
          <t>Yes</t>
        </is>
      </c>
      <c r="Q45" s="43" t="inlineStr">
        <is>
          <t>Yes</t>
        </is>
      </c>
      <c r="R45" s="266" t="inlineStr">
        <is>
          <t>Yes</t>
        </is>
      </c>
      <c r="S45" s="266" t="inlineStr">
        <is>
          <t>Yes</t>
        </is>
      </c>
      <c r="T45" s="266" t="inlineStr">
        <is>
          <t>Yes</t>
        </is>
      </c>
      <c r="U45" s="266" t="inlineStr">
        <is>
          <t>Yes</t>
        </is>
      </c>
      <c r="V45" s="41" t="inlineStr">
        <is>
          <t>Yes</t>
        </is>
      </c>
      <c r="W45" s="248" t="inlineStr">
        <is>
          <t>[SYI_EFAN01_001_030].html</t>
        </is>
      </c>
      <c r="X45" s="149" t="n">
        <v>2</v>
      </c>
      <c r="Y45" s="149" t="n">
        <v>0</v>
      </c>
      <c r="Z45" s="149" t="n">
        <v>0</v>
      </c>
      <c r="AA45" s="149" t="n">
        <v>2</v>
      </c>
      <c r="AB45" s="317" t="n">
        <v>0</v>
      </c>
      <c r="AC45" s="326" t="inlineStr">
        <is>
          <t>TSR-CCU-858-CR1042</t>
        </is>
      </c>
      <c r="AD45" s="329" t="n"/>
      <c r="AE45" s="260" t="n"/>
      <c r="AG45" s="248" t="inlineStr"/>
      <c r="AH45" s="149" t="inlineStr"/>
      <c r="AI45" s="149" t="inlineStr"/>
      <c r="AJ45" s="149" t="inlineStr"/>
      <c r="AK45" s="149" t="inlineStr"/>
      <c r="AL45" s="725" t="n"/>
      <c r="AM45" s="129" t="n"/>
      <c r="AN45" s="723" t="n"/>
      <c r="AO45" s="292">
        <f>EXACT(W45,AG45)</f>
        <v/>
      </c>
      <c r="AP45" s="81">
        <f>EXACT(X45,AH45)</f>
        <v/>
      </c>
      <c r="AQ45" s="81">
        <f>EXACT(Y45,AI45)</f>
        <v/>
      </c>
      <c r="AR45" s="81">
        <f>EXACT(Z45,AJ45)</f>
        <v/>
      </c>
      <c r="AS45" s="293">
        <f>EXACT(AA45,AK45)</f>
        <v/>
      </c>
      <c r="AT45" t="inlineStr"/>
      <c r="AU45" t="inlineStr"/>
      <c r="AV45" s="622" t="inlineStr">
        <is>
          <t>DCDC - EFAN</t>
        </is>
      </c>
      <c r="AW45" s="626">
        <f t="array" ref="AW45">IFERROR(_xlfn.TEXTJOIN("  " &amp; CHAR(10), TRUE, _xlfn._xlws.FILTER(' SW_Delta_TCs_Identification'!$B$3:$B$496, ' SW_Delta_TCs_Identification'!$D$3:$D$496 = AV45)), "NA")</f>
        <v/>
      </c>
    </row>
    <row r="46" ht="14.4" customHeight="1">
      <c r="A46" s="160" t="inlineStr">
        <is>
          <t>Yes</t>
        </is>
      </c>
      <c r="B46" s="2" t="inlineStr">
        <is>
          <t>Yes</t>
        </is>
      </c>
      <c r="C46" s="42" t="inlineStr">
        <is>
          <t>Yes</t>
        </is>
      </c>
      <c r="D46" s="266" t="inlineStr">
        <is>
          <t>No</t>
        </is>
      </c>
      <c r="E46" s="266" t="inlineStr">
        <is>
          <t>No</t>
        </is>
      </c>
      <c r="F46" s="266" t="inlineStr">
        <is>
          <t>No</t>
        </is>
      </c>
      <c r="G46" s="266" t="inlineStr">
        <is>
          <t>No</t>
        </is>
      </c>
      <c r="H46" s="266" t="inlineStr">
        <is>
          <t>No</t>
        </is>
      </c>
      <c r="I46" s="266" t="inlineStr">
        <is>
          <t>No</t>
        </is>
      </c>
      <c r="J46" s="266" t="inlineStr">
        <is>
          <t>No</t>
        </is>
      </c>
      <c r="K46" s="266" t="inlineStr">
        <is>
          <t>No</t>
        </is>
      </c>
      <c r="L46" s="266" t="inlineStr">
        <is>
          <t>No</t>
        </is>
      </c>
      <c r="M46" s="266" t="inlineStr">
        <is>
          <t>No</t>
        </is>
      </c>
      <c r="N46" s="43" t="n"/>
      <c r="O46" s="266" t="inlineStr">
        <is>
          <t>No</t>
        </is>
      </c>
      <c r="P46" s="266" t="inlineStr">
        <is>
          <t>No</t>
        </is>
      </c>
      <c r="Q46" s="266" t="inlineStr">
        <is>
          <t>No</t>
        </is>
      </c>
      <c r="R46" s="266" t="inlineStr">
        <is>
          <t>No</t>
        </is>
      </c>
      <c r="S46" s="266" t="inlineStr">
        <is>
          <t>No</t>
        </is>
      </c>
      <c r="T46" s="266" t="inlineStr">
        <is>
          <t>No</t>
        </is>
      </c>
      <c r="U46" s="266" t="inlineStr">
        <is>
          <t>No</t>
        </is>
      </c>
      <c r="V46" s="41" t="inlineStr">
        <is>
          <t>No</t>
        </is>
      </c>
      <c r="W46" s="248" t="inlineStr">
        <is>
          <t>[SYI_EFAN01_001_030]_SP21P.html</t>
        </is>
      </c>
      <c r="X46" s="149" t="n">
        <v>2</v>
      </c>
      <c r="Y46" s="149" t="n">
        <v>0</v>
      </c>
      <c r="Z46" s="149" t="n">
        <v>0</v>
      </c>
      <c r="AA46" s="149" t="n">
        <v>2</v>
      </c>
      <c r="AB46" s="317" t="n">
        <v>0</v>
      </c>
      <c r="AC46" s="326" t="inlineStr">
        <is>
          <t>TSR-CCU-858-CR1042</t>
        </is>
      </c>
      <c r="AD46" s="329" t="inlineStr">
        <is>
          <t>Obsolete</t>
        </is>
      </c>
      <c r="AE46" s="326" t="inlineStr">
        <is>
          <t>This TC is created for SP21P until it is integrated in 2341 META due to eFan_SOPT_dU_eFan_KL30_Thresh = 5000, 
eFan_SOPT_Duration= 10000.
-This TC is obsolete as calibration values got updated under
[CR-3011][CCU-35112].
Refer to Task #173862 for details</t>
        </is>
      </c>
      <c r="AG46" s="248" t="inlineStr"/>
      <c r="AH46" s="149" t="inlineStr"/>
      <c r="AI46" s="149" t="inlineStr"/>
      <c r="AJ46" s="149" t="inlineStr"/>
      <c r="AK46" s="149" t="inlineStr"/>
      <c r="AL46" s="725" t="n"/>
      <c r="AM46" s="129" t="n"/>
      <c r="AN46" s="723" t="n"/>
      <c r="AO46" s="292">
        <f>EXACT(W46,AG46)</f>
        <v/>
      </c>
      <c r="AP46" s="81">
        <f>EXACT(X46,AH46)</f>
        <v/>
      </c>
      <c r="AQ46" s="81">
        <f>EXACT(Y46,AI46)</f>
        <v/>
      </c>
      <c r="AR46" s="81">
        <f>EXACT(Z46,AJ46)</f>
        <v/>
      </c>
      <c r="AS46" s="293">
        <f>EXACT(AA46,AK46)</f>
        <v/>
      </c>
      <c r="AT46" t="inlineStr"/>
      <c r="AU46" t="inlineStr"/>
      <c r="AV46" s="622" t="inlineStr">
        <is>
          <t>DCDC - EFAN</t>
        </is>
      </c>
      <c r="AW46" s="626">
        <f t="array" ref="AW46">IFERROR(_xlfn.TEXTJOIN("  " &amp; CHAR(10), TRUE, _xlfn._xlws.FILTER(' SW_Delta_TCs_Identification'!$B$3:$B$496, ' SW_Delta_TCs_Identification'!$D$3:$D$496 = AV46)), "NA")</f>
        <v/>
      </c>
    </row>
    <row r="47" ht="14.4" customHeight="1">
      <c r="A47" s="160" t="inlineStr">
        <is>
          <t>Yes</t>
        </is>
      </c>
      <c r="B47" s="2" t="inlineStr">
        <is>
          <t>Yes</t>
        </is>
      </c>
      <c r="C47" s="42" t="inlineStr">
        <is>
          <t>Yes</t>
        </is>
      </c>
      <c r="D47" s="310" t="inlineStr">
        <is>
          <t>No</t>
        </is>
      </c>
      <c r="E47" s="310" t="inlineStr">
        <is>
          <t>No</t>
        </is>
      </c>
      <c r="F47" s="310" t="inlineStr">
        <is>
          <t>No</t>
        </is>
      </c>
      <c r="G47" s="310" t="inlineStr">
        <is>
          <t>No</t>
        </is>
      </c>
      <c r="H47" s="263" t="inlineStr">
        <is>
          <t>No</t>
        </is>
      </c>
      <c r="I47" s="310" t="inlineStr">
        <is>
          <t>No</t>
        </is>
      </c>
      <c r="J47" s="223" t="inlineStr">
        <is>
          <t>Yes</t>
        </is>
      </c>
      <c r="K47" s="43" t="inlineStr">
        <is>
          <t xml:space="preserve">No </t>
        </is>
      </c>
      <c r="L47" s="43" t="inlineStr">
        <is>
          <t>Yes</t>
        </is>
      </c>
      <c r="M47" s="43" t="inlineStr">
        <is>
          <t>Yes</t>
        </is>
      </c>
      <c r="N47" s="43" t="inlineStr">
        <is>
          <t>Yes</t>
        </is>
      </c>
      <c r="O47" s="266" t="inlineStr">
        <is>
          <t>Yes</t>
        </is>
      </c>
      <c r="P47" s="43" t="inlineStr">
        <is>
          <t>Yes</t>
        </is>
      </c>
      <c r="Q47" s="43" t="inlineStr">
        <is>
          <t>Yes</t>
        </is>
      </c>
      <c r="R47" s="266" t="inlineStr">
        <is>
          <t>Yes</t>
        </is>
      </c>
      <c r="S47" s="266" t="inlineStr">
        <is>
          <t>Yes</t>
        </is>
      </c>
      <c r="T47" s="266" t="inlineStr">
        <is>
          <t>Yes</t>
        </is>
      </c>
      <c r="U47" s="266" t="inlineStr">
        <is>
          <t>Yes</t>
        </is>
      </c>
      <c r="V47" s="41" t="inlineStr">
        <is>
          <t>Yes</t>
        </is>
      </c>
      <c r="W47" s="248" t="inlineStr">
        <is>
          <t>[SYI_EFAN01_001_031].html</t>
        </is>
      </c>
      <c r="X47" s="149" t="n">
        <v>1</v>
      </c>
      <c r="Y47" s="149" t="n">
        <v>0</v>
      </c>
      <c r="Z47" s="149" t="n">
        <v>0</v>
      </c>
      <c r="AA47" s="149" t="n">
        <v>1</v>
      </c>
      <c r="AB47" s="317" t="n">
        <v>0</v>
      </c>
      <c r="AC47" s="326" t="inlineStr">
        <is>
          <t>TSR-CCU-858-CR1042-1</t>
        </is>
      </c>
      <c r="AD47" s="329" t="n"/>
      <c r="AE47" s="330" t="n"/>
      <c r="AG47" s="248" t="inlineStr"/>
      <c r="AH47" s="149" t="inlineStr"/>
      <c r="AI47" s="149" t="inlineStr"/>
      <c r="AJ47" s="149" t="inlineStr"/>
      <c r="AK47" s="149" t="inlineStr"/>
      <c r="AL47" s="725" t="n"/>
      <c r="AM47" s="129" t="n"/>
      <c r="AN47" s="723" t="n"/>
      <c r="AO47" s="292">
        <f>EXACT(W47,AG47)</f>
        <v/>
      </c>
      <c r="AP47" s="81">
        <f>EXACT(X47,AH47)</f>
        <v/>
      </c>
      <c r="AQ47" s="81">
        <f>EXACT(Y47,AI47)</f>
        <v/>
      </c>
      <c r="AR47" s="81">
        <f>EXACT(Z47,AJ47)</f>
        <v/>
      </c>
      <c r="AS47" s="293">
        <f>EXACT(AA47,AK47)</f>
        <v/>
      </c>
      <c r="AT47" t="inlineStr"/>
      <c r="AU47" t="inlineStr"/>
      <c r="AV47" s="622" t="inlineStr">
        <is>
          <t>DCDC - EFAN</t>
        </is>
      </c>
      <c r="AW47" s="626">
        <f t="array" ref="AW47">IFERROR(_xlfn.TEXTJOIN("  " &amp; CHAR(10), TRUE, _xlfn._xlws.FILTER(' SW_Delta_TCs_Identification'!$B$3:$B$496, ' SW_Delta_TCs_Identification'!$D$3:$D$496 = AV47)), "NA")</f>
        <v/>
      </c>
    </row>
    <row r="48" ht="14.4" customHeight="1">
      <c r="A48" s="160" t="inlineStr">
        <is>
          <t>Yes</t>
        </is>
      </c>
      <c r="B48" s="2" t="inlineStr">
        <is>
          <t>Yes</t>
        </is>
      </c>
      <c r="C48" s="42" t="inlineStr">
        <is>
          <t>Yes</t>
        </is>
      </c>
      <c r="D48" s="266" t="inlineStr">
        <is>
          <t>No</t>
        </is>
      </c>
      <c r="E48" s="266" t="inlineStr">
        <is>
          <t>No</t>
        </is>
      </c>
      <c r="F48" s="266" t="inlineStr">
        <is>
          <t>No</t>
        </is>
      </c>
      <c r="G48" s="266" t="inlineStr">
        <is>
          <t>No</t>
        </is>
      </c>
      <c r="H48" s="266" t="inlineStr">
        <is>
          <t>No</t>
        </is>
      </c>
      <c r="I48" s="266" t="inlineStr">
        <is>
          <t>No</t>
        </is>
      </c>
      <c r="J48" s="266" t="inlineStr">
        <is>
          <t>No</t>
        </is>
      </c>
      <c r="K48" s="43" t="n"/>
      <c r="L48" s="266" t="inlineStr">
        <is>
          <t>No</t>
        </is>
      </c>
      <c r="M48" s="266" t="inlineStr">
        <is>
          <t>No</t>
        </is>
      </c>
      <c r="N48" s="43" t="n"/>
      <c r="O48" s="266" t="inlineStr">
        <is>
          <t>No</t>
        </is>
      </c>
      <c r="P48" s="266" t="inlineStr">
        <is>
          <t>No</t>
        </is>
      </c>
      <c r="Q48" s="266" t="inlineStr">
        <is>
          <t>No</t>
        </is>
      </c>
      <c r="R48" s="266" t="inlineStr">
        <is>
          <t>No</t>
        </is>
      </c>
      <c r="S48" s="266" t="inlineStr">
        <is>
          <t>No</t>
        </is>
      </c>
      <c r="T48" s="266" t="inlineStr">
        <is>
          <t>No</t>
        </is>
      </c>
      <c r="U48" s="266" t="inlineStr">
        <is>
          <t>No</t>
        </is>
      </c>
      <c r="V48" s="41" t="inlineStr">
        <is>
          <t>No</t>
        </is>
      </c>
      <c r="W48" s="248" t="inlineStr">
        <is>
          <t>[SYI_EFAN01_001_031]_SP21P.html</t>
        </is>
      </c>
      <c r="X48" s="149" t="n">
        <v>1</v>
      </c>
      <c r="Y48" s="149" t="n">
        <v>0</v>
      </c>
      <c r="Z48" s="149" t="n">
        <v>0</v>
      </c>
      <c r="AA48" s="149" t="n">
        <v>1</v>
      </c>
      <c r="AB48" s="317" t="n">
        <v>0</v>
      </c>
      <c r="AC48" s="326" t="inlineStr">
        <is>
          <t>TSR-CCU-858-CR1042-1</t>
        </is>
      </c>
      <c r="AD48" s="329" t="inlineStr">
        <is>
          <t>Obsolete</t>
        </is>
      </c>
      <c r="AE48" s="326" t="inlineStr">
        <is>
          <t>This TC is created for SP21P until it is integrated in 2341 META due to eFan_SOPT_dU_eFan_KL30_Thresh = 5000, 
eFan_SOPT_Duration= 10000.
-This TC is obsolete as calibration values got updated under
[CR-3011][CCU-35112].
Refer to Task #173862 for details</t>
        </is>
      </c>
      <c r="AG48" s="248" t="inlineStr"/>
      <c r="AH48" s="149" t="inlineStr"/>
      <c r="AI48" s="149" t="inlineStr"/>
      <c r="AJ48" s="149" t="inlineStr"/>
      <c r="AK48" s="149" t="inlineStr"/>
      <c r="AL48" s="725" t="n"/>
      <c r="AM48" s="129" t="n"/>
      <c r="AN48" s="723" t="n"/>
      <c r="AO48" s="292">
        <f>EXACT(W48,AG48)</f>
        <v/>
      </c>
      <c r="AP48" s="81">
        <f>EXACT(X48,AH48)</f>
        <v/>
      </c>
      <c r="AQ48" s="81">
        <f>EXACT(Y48,AI48)</f>
        <v/>
      </c>
      <c r="AR48" s="81">
        <f>EXACT(Z48,AJ48)</f>
        <v/>
      </c>
      <c r="AS48" s="293">
        <f>EXACT(AA48,AK48)</f>
        <v/>
      </c>
      <c r="AT48" t="inlineStr"/>
      <c r="AU48" t="inlineStr"/>
      <c r="AV48" s="622" t="inlineStr">
        <is>
          <t>DCDC - EFAN</t>
        </is>
      </c>
      <c r="AW48" s="626">
        <f t="array" ref="AW48">IFERROR(_xlfn.TEXTJOIN("  " &amp; CHAR(10), TRUE, _xlfn._xlws.FILTER(' SW_Delta_TCs_Identification'!$B$3:$B$496, ' SW_Delta_TCs_Identification'!$D$3:$D$496 = AV48)), "NA")</f>
        <v/>
      </c>
    </row>
    <row r="49" ht="14.4" customHeight="1">
      <c r="A49" s="160" t="inlineStr">
        <is>
          <t>Yes</t>
        </is>
      </c>
      <c r="B49" s="2" t="inlineStr">
        <is>
          <t>Yes</t>
        </is>
      </c>
      <c r="C49" s="42" t="inlineStr">
        <is>
          <t>Yes</t>
        </is>
      </c>
      <c r="D49" s="310" t="inlineStr">
        <is>
          <t>No</t>
        </is>
      </c>
      <c r="E49" s="310" t="inlineStr">
        <is>
          <t>No</t>
        </is>
      </c>
      <c r="F49" s="310" t="inlineStr">
        <is>
          <t>No</t>
        </is>
      </c>
      <c r="G49" s="310" t="inlineStr">
        <is>
          <t>No</t>
        </is>
      </c>
      <c r="H49" s="263" t="inlineStr">
        <is>
          <t>No</t>
        </is>
      </c>
      <c r="I49" s="310" t="inlineStr">
        <is>
          <t>No</t>
        </is>
      </c>
      <c r="J49" s="223" t="inlineStr">
        <is>
          <t>Yes</t>
        </is>
      </c>
      <c r="K49" s="43" t="inlineStr">
        <is>
          <t xml:space="preserve">No </t>
        </is>
      </c>
      <c r="L49" s="43" t="inlineStr">
        <is>
          <t>Yes</t>
        </is>
      </c>
      <c r="M49" s="43" t="inlineStr">
        <is>
          <t>Yes</t>
        </is>
      </c>
      <c r="N49" s="43" t="inlineStr">
        <is>
          <t>Yes</t>
        </is>
      </c>
      <c r="O49" s="266" t="inlineStr">
        <is>
          <t>Yes</t>
        </is>
      </c>
      <c r="P49" s="43" t="inlineStr">
        <is>
          <t>Yes</t>
        </is>
      </c>
      <c r="Q49" s="43" t="inlineStr">
        <is>
          <t>Yes</t>
        </is>
      </c>
      <c r="R49" s="266" t="inlineStr">
        <is>
          <t>Yes</t>
        </is>
      </c>
      <c r="S49" s="266" t="inlineStr">
        <is>
          <t>Yes</t>
        </is>
      </c>
      <c r="T49" s="266" t="inlineStr">
        <is>
          <t>Yes</t>
        </is>
      </c>
      <c r="U49" s="266" t="inlineStr">
        <is>
          <t>Yes</t>
        </is>
      </c>
      <c r="V49" s="41" t="inlineStr">
        <is>
          <t>Yes</t>
        </is>
      </c>
      <c r="W49" s="248" t="inlineStr">
        <is>
          <t>[SYI_EFAN01_001_032].html</t>
        </is>
      </c>
      <c r="X49" s="149" t="n">
        <v>3</v>
      </c>
      <c r="Y49" s="149" t="n">
        <v>0</v>
      </c>
      <c r="Z49" s="149" t="n">
        <v>0</v>
      </c>
      <c r="AA49" s="149" t="n">
        <v>3</v>
      </c>
      <c r="AB49" s="317" t="n">
        <v>0</v>
      </c>
      <c r="AC49" s="326" t="inlineStr">
        <is>
          <t>TSR-CCU-858-CR1042-2 and 3</t>
        </is>
      </c>
      <c r="AD49" s="329" t="n"/>
      <c r="AE49" s="330" t="n"/>
      <c r="AG49" s="248" t="inlineStr"/>
      <c r="AH49" s="149" t="inlineStr"/>
      <c r="AI49" s="149" t="inlineStr"/>
      <c r="AJ49" s="149" t="inlineStr"/>
      <c r="AK49" s="149" t="inlineStr"/>
      <c r="AL49" s="725" t="n"/>
      <c r="AM49" s="129" t="n"/>
      <c r="AN49" s="723" t="n"/>
      <c r="AO49" s="292">
        <f>EXACT(W49,AG49)</f>
        <v/>
      </c>
      <c r="AP49" s="81">
        <f>EXACT(X49,AH49)</f>
        <v/>
      </c>
      <c r="AQ49" s="81">
        <f>EXACT(Y49,AI49)</f>
        <v/>
      </c>
      <c r="AR49" s="81">
        <f>EXACT(Z49,AJ49)</f>
        <v/>
      </c>
      <c r="AS49" s="293">
        <f>EXACT(AA49,AK49)</f>
        <v/>
      </c>
      <c r="AT49" t="inlineStr"/>
      <c r="AU49" t="inlineStr"/>
      <c r="AV49" s="622" t="inlineStr">
        <is>
          <t>DCDC - EFAN</t>
        </is>
      </c>
      <c r="AW49" s="626">
        <f t="array" ref="AW49">IFERROR(_xlfn.TEXTJOIN("  " &amp; CHAR(10), TRUE, _xlfn._xlws.FILTER(' SW_Delta_TCs_Identification'!$B$3:$B$496, ' SW_Delta_TCs_Identification'!$D$3:$D$496 = AV49)), "NA")</f>
        <v/>
      </c>
    </row>
    <row r="50" ht="14.4" customHeight="1">
      <c r="A50" s="160" t="inlineStr">
        <is>
          <t>Yes</t>
        </is>
      </c>
      <c r="B50" s="2" t="inlineStr">
        <is>
          <t>Yes</t>
        </is>
      </c>
      <c r="C50" s="42" t="inlineStr">
        <is>
          <t>Yes</t>
        </is>
      </c>
      <c r="D50" s="266" t="inlineStr">
        <is>
          <t>No</t>
        </is>
      </c>
      <c r="E50" s="266" t="inlineStr">
        <is>
          <t>No</t>
        </is>
      </c>
      <c r="F50" s="266" t="inlineStr">
        <is>
          <t>No</t>
        </is>
      </c>
      <c r="G50" s="266" t="inlineStr">
        <is>
          <t>No</t>
        </is>
      </c>
      <c r="H50" s="266" t="inlineStr">
        <is>
          <t>No</t>
        </is>
      </c>
      <c r="I50" s="266" t="inlineStr">
        <is>
          <t>No</t>
        </is>
      </c>
      <c r="J50" s="266" t="inlineStr">
        <is>
          <t>No</t>
        </is>
      </c>
      <c r="K50" s="266" t="inlineStr">
        <is>
          <t>No</t>
        </is>
      </c>
      <c r="L50" s="266" t="inlineStr">
        <is>
          <t>No</t>
        </is>
      </c>
      <c r="M50" s="266" t="inlineStr">
        <is>
          <t>No</t>
        </is>
      </c>
      <c r="N50" s="43" t="n"/>
      <c r="O50" s="266" t="inlineStr">
        <is>
          <t>No</t>
        </is>
      </c>
      <c r="P50" s="266" t="inlineStr">
        <is>
          <t>No</t>
        </is>
      </c>
      <c r="Q50" s="266" t="inlineStr">
        <is>
          <t>No</t>
        </is>
      </c>
      <c r="R50" s="266" t="inlineStr">
        <is>
          <t>No</t>
        </is>
      </c>
      <c r="S50" s="266" t="inlineStr">
        <is>
          <t>No</t>
        </is>
      </c>
      <c r="T50" s="266" t="inlineStr">
        <is>
          <t>No</t>
        </is>
      </c>
      <c r="U50" s="266" t="inlineStr">
        <is>
          <t>No</t>
        </is>
      </c>
      <c r="V50" s="41" t="inlineStr">
        <is>
          <t>No</t>
        </is>
      </c>
      <c r="W50" s="248" t="inlineStr">
        <is>
          <t>[SYI_EFAN01_001_032]_SP21P.html</t>
        </is>
      </c>
      <c r="X50" s="149" t="n">
        <v>3</v>
      </c>
      <c r="Y50" s="149" t="n">
        <v>0</v>
      </c>
      <c r="Z50" s="149" t="n">
        <v>0</v>
      </c>
      <c r="AA50" s="149" t="n">
        <v>3</v>
      </c>
      <c r="AB50" s="317" t="n">
        <v>0</v>
      </c>
      <c r="AC50" s="326" t="inlineStr">
        <is>
          <t>TSR-CCU-858-CR1042-2 and 3</t>
        </is>
      </c>
      <c r="AD50" s="329" t="inlineStr">
        <is>
          <t>Obsolete</t>
        </is>
      </c>
      <c r="AE50" s="326" t="inlineStr">
        <is>
          <t>This TC is created for SP21P until it is integrated in 2341 META due to eFan_SOPT_dU_eFan_KL30_Thresh = 5000, 
eFan_SOPT_Duration= 10000.
-This TC is obsolete as calibration values got updated under
[CR-3011][CCU-35112].
Refer to Task #173862 for details</t>
        </is>
      </c>
      <c r="AG50" s="248" t="inlineStr"/>
      <c r="AH50" s="149" t="inlineStr"/>
      <c r="AI50" s="149" t="inlineStr"/>
      <c r="AJ50" s="149" t="inlineStr"/>
      <c r="AK50" s="149" t="inlineStr"/>
      <c r="AL50" s="725" t="n"/>
      <c r="AM50" s="129" t="n"/>
      <c r="AN50" s="723" t="n"/>
      <c r="AO50" s="292">
        <f>EXACT(W50,AG50)</f>
        <v/>
      </c>
      <c r="AP50" s="81">
        <f>EXACT(X50,AH50)</f>
        <v/>
      </c>
      <c r="AQ50" s="81">
        <f>EXACT(Y50,AI50)</f>
        <v/>
      </c>
      <c r="AR50" s="81">
        <f>EXACT(Z50,AJ50)</f>
        <v/>
      </c>
      <c r="AS50" s="293">
        <f>EXACT(AA50,AK50)</f>
        <v/>
      </c>
      <c r="AT50" t="inlineStr"/>
      <c r="AU50" t="inlineStr"/>
      <c r="AV50" s="622" t="inlineStr">
        <is>
          <t>DCDC - EFAN</t>
        </is>
      </c>
      <c r="AW50" s="626">
        <f t="array" ref="AW50">IFERROR(_xlfn.TEXTJOIN("  " &amp; CHAR(10), TRUE, _xlfn._xlws.FILTER(' SW_Delta_TCs_Identification'!$B$3:$B$496, ' SW_Delta_TCs_Identification'!$D$3:$D$496 = AV50)), "NA")</f>
        <v/>
      </c>
    </row>
    <row r="51" ht="14.4" customHeight="1">
      <c r="A51" s="160" t="inlineStr">
        <is>
          <t>Yes</t>
        </is>
      </c>
      <c r="B51" s="2" t="inlineStr">
        <is>
          <t>Yes</t>
        </is>
      </c>
      <c r="C51" s="42" t="inlineStr">
        <is>
          <t>Yes</t>
        </is>
      </c>
      <c r="D51" s="310" t="inlineStr">
        <is>
          <t>No</t>
        </is>
      </c>
      <c r="E51" s="310" t="inlineStr">
        <is>
          <t>No</t>
        </is>
      </c>
      <c r="F51" s="310" t="inlineStr">
        <is>
          <t>No</t>
        </is>
      </c>
      <c r="G51" s="310" t="inlineStr">
        <is>
          <t>No</t>
        </is>
      </c>
      <c r="H51" s="263" t="inlineStr">
        <is>
          <t>No</t>
        </is>
      </c>
      <c r="I51" s="310" t="inlineStr">
        <is>
          <t>No</t>
        </is>
      </c>
      <c r="J51" s="223" t="inlineStr">
        <is>
          <t>Yes</t>
        </is>
      </c>
      <c r="K51" s="43" t="inlineStr">
        <is>
          <t xml:space="preserve">No </t>
        </is>
      </c>
      <c r="L51" s="43" t="inlineStr">
        <is>
          <t>Yes</t>
        </is>
      </c>
      <c r="M51" s="43" t="inlineStr">
        <is>
          <t>Yes</t>
        </is>
      </c>
      <c r="N51" s="43" t="inlineStr">
        <is>
          <t>Yes</t>
        </is>
      </c>
      <c r="O51" s="266" t="inlineStr">
        <is>
          <t>Yes</t>
        </is>
      </c>
      <c r="P51" s="43" t="inlineStr">
        <is>
          <t>Yes</t>
        </is>
      </c>
      <c r="Q51" s="43" t="inlineStr">
        <is>
          <t>Yes</t>
        </is>
      </c>
      <c r="R51" s="266" t="inlineStr">
        <is>
          <t>Yes</t>
        </is>
      </c>
      <c r="S51" s="266" t="inlineStr">
        <is>
          <t>Yes</t>
        </is>
      </c>
      <c r="T51" s="266" t="inlineStr">
        <is>
          <t>Yes</t>
        </is>
      </c>
      <c r="U51" s="266" t="inlineStr">
        <is>
          <t>Yes</t>
        </is>
      </c>
      <c r="V51" s="41" t="inlineStr">
        <is>
          <t>Yes</t>
        </is>
      </c>
      <c r="W51" s="248" t="inlineStr">
        <is>
          <t>[SYI_EFAN01_001_033].html</t>
        </is>
      </c>
      <c r="X51" s="149" t="n">
        <v>3</v>
      </c>
      <c r="Y51" s="149" t="n">
        <v>0</v>
      </c>
      <c r="Z51" s="149" t="n">
        <v>0</v>
      </c>
      <c r="AA51" s="149" t="n">
        <v>3</v>
      </c>
      <c r="AB51" s="317" t="n">
        <v>0</v>
      </c>
      <c r="AC51" s="326" t="inlineStr">
        <is>
          <t>TSR-CCU-858-CR1042-3</t>
        </is>
      </c>
      <c r="AD51" s="329" t="n"/>
      <c r="AE51" s="330" t="n"/>
      <c r="AG51" s="248" t="inlineStr"/>
      <c r="AH51" s="149" t="inlineStr"/>
      <c r="AI51" s="149" t="inlineStr"/>
      <c r="AJ51" s="149" t="inlineStr"/>
      <c r="AK51" s="149" t="inlineStr"/>
      <c r="AL51" s="725" t="n"/>
      <c r="AM51" s="129" t="n"/>
      <c r="AN51" s="723" t="n"/>
      <c r="AO51" s="292">
        <f>EXACT(W51,AG51)</f>
        <v/>
      </c>
      <c r="AP51" s="81">
        <f>EXACT(X51,AH51)</f>
        <v/>
      </c>
      <c r="AQ51" s="81">
        <f>EXACT(Y51,AI51)</f>
        <v/>
      </c>
      <c r="AR51" s="81">
        <f>EXACT(Z51,AJ51)</f>
        <v/>
      </c>
      <c r="AS51" s="293">
        <f>EXACT(AA51,AK51)</f>
        <v/>
      </c>
      <c r="AT51" t="inlineStr"/>
      <c r="AU51" t="inlineStr"/>
      <c r="AV51" s="622" t="inlineStr">
        <is>
          <t>DCDC - EFAN</t>
        </is>
      </c>
      <c r="AW51" s="626">
        <f t="array" ref="AW51">IFERROR(_xlfn.TEXTJOIN("  " &amp; CHAR(10), TRUE, _xlfn._xlws.FILTER(' SW_Delta_TCs_Identification'!$B$3:$B$496, ' SW_Delta_TCs_Identification'!$D$3:$D$496 = AV51)), "NA")</f>
        <v/>
      </c>
    </row>
    <row r="52" ht="14.4" customHeight="1">
      <c r="A52" s="160" t="inlineStr">
        <is>
          <t>Yes</t>
        </is>
      </c>
      <c r="B52" s="2" t="inlineStr">
        <is>
          <t>Yes</t>
        </is>
      </c>
      <c r="C52" s="42" t="inlineStr">
        <is>
          <t>Yes</t>
        </is>
      </c>
      <c r="D52" s="266" t="inlineStr">
        <is>
          <t>No</t>
        </is>
      </c>
      <c r="E52" s="266" t="inlineStr">
        <is>
          <t>No</t>
        </is>
      </c>
      <c r="F52" s="266" t="inlineStr">
        <is>
          <t>No</t>
        </is>
      </c>
      <c r="G52" s="266" t="inlineStr">
        <is>
          <t>No</t>
        </is>
      </c>
      <c r="H52" s="266" t="inlineStr">
        <is>
          <t>No</t>
        </is>
      </c>
      <c r="I52" s="266" t="inlineStr">
        <is>
          <t>No</t>
        </is>
      </c>
      <c r="J52" s="266" t="inlineStr">
        <is>
          <t>No</t>
        </is>
      </c>
      <c r="K52" s="266" t="inlineStr">
        <is>
          <t>No</t>
        </is>
      </c>
      <c r="L52" s="266" t="inlineStr">
        <is>
          <t>No</t>
        </is>
      </c>
      <c r="M52" s="266" t="inlineStr">
        <is>
          <t>No</t>
        </is>
      </c>
      <c r="N52" s="266" t="inlineStr">
        <is>
          <t>No</t>
        </is>
      </c>
      <c r="O52" s="266" t="inlineStr">
        <is>
          <t>No</t>
        </is>
      </c>
      <c r="P52" s="266" t="inlineStr">
        <is>
          <t>No</t>
        </is>
      </c>
      <c r="Q52" s="266" t="inlineStr">
        <is>
          <t>No</t>
        </is>
      </c>
      <c r="R52" s="266" t="inlineStr">
        <is>
          <t>No</t>
        </is>
      </c>
      <c r="S52" s="266" t="inlineStr">
        <is>
          <t>No</t>
        </is>
      </c>
      <c r="T52" s="266" t="inlineStr">
        <is>
          <t>No</t>
        </is>
      </c>
      <c r="U52" s="266" t="inlineStr">
        <is>
          <t>No</t>
        </is>
      </c>
      <c r="V52" s="41" t="inlineStr">
        <is>
          <t>No</t>
        </is>
      </c>
      <c r="W52" s="248" t="inlineStr">
        <is>
          <t>[SYI_EFAN01_001_033]_SP21P.html</t>
        </is>
      </c>
      <c r="X52" s="149" t="n">
        <v>3</v>
      </c>
      <c r="Y52" s="149" t="n">
        <v>0</v>
      </c>
      <c r="Z52" s="149" t="n">
        <v>0</v>
      </c>
      <c r="AA52" s="149" t="n">
        <v>3</v>
      </c>
      <c r="AB52" s="317" t="n">
        <v>0</v>
      </c>
      <c r="AC52" s="326" t="inlineStr">
        <is>
          <t>TSR-CCU-858-CR1042-3</t>
        </is>
      </c>
      <c r="AD52" s="329" t="inlineStr">
        <is>
          <t>Obsolete</t>
        </is>
      </c>
      <c r="AE52" s="326" t="inlineStr">
        <is>
          <t>This TC is created for SP21P until it is integrated in 2341 META due to eFan_SOPT_dU_eFan_KL30_Thresh = 5000, 
eFan_SOPT_Duration= 10000.
-This TC is obsolete as calibration values got updated under
[CR-3011][CCU-35112].
Refer to Task #173862 for details</t>
        </is>
      </c>
      <c r="AG52" s="248" t="inlineStr"/>
      <c r="AH52" s="149" t="inlineStr"/>
      <c r="AI52" s="149" t="inlineStr"/>
      <c r="AJ52" s="149" t="inlineStr"/>
      <c r="AK52" s="149" t="inlineStr"/>
      <c r="AL52" s="725" t="n"/>
      <c r="AM52" s="129" t="n"/>
      <c r="AN52" s="723" t="n"/>
      <c r="AO52" s="292">
        <f>EXACT(W52,AG52)</f>
        <v/>
      </c>
      <c r="AP52" s="81">
        <f>EXACT(X52,AH52)</f>
        <v/>
      </c>
      <c r="AQ52" s="81">
        <f>EXACT(Y52,AI52)</f>
        <v/>
      </c>
      <c r="AR52" s="81">
        <f>EXACT(Z52,AJ52)</f>
        <v/>
      </c>
      <c r="AS52" s="293">
        <f>EXACT(AA52,AK52)</f>
        <v/>
      </c>
      <c r="AT52" t="inlineStr"/>
      <c r="AU52" t="inlineStr"/>
      <c r="AV52" s="622" t="inlineStr">
        <is>
          <t>DCDC - EFAN</t>
        </is>
      </c>
      <c r="AW52" s="626">
        <f t="array" ref="AW52">IFERROR(_xlfn.TEXTJOIN("  " &amp; CHAR(10), TRUE, _xlfn._xlws.FILTER(' SW_Delta_TCs_Identification'!$B$3:$B$496, ' SW_Delta_TCs_Identification'!$D$3:$D$496 = AV52)), "NA")</f>
        <v/>
      </c>
    </row>
    <row r="53" ht="14.4" customHeight="1">
      <c r="A53" s="160" t="inlineStr">
        <is>
          <t>Yes</t>
        </is>
      </c>
      <c r="B53" s="2" t="inlineStr">
        <is>
          <t>Yes</t>
        </is>
      </c>
      <c r="C53" s="42" t="inlineStr">
        <is>
          <t>Yes</t>
        </is>
      </c>
      <c r="D53" s="310" t="inlineStr">
        <is>
          <t>No</t>
        </is>
      </c>
      <c r="E53" s="310" t="inlineStr">
        <is>
          <t>No</t>
        </is>
      </c>
      <c r="F53" s="310" t="inlineStr">
        <is>
          <t>No</t>
        </is>
      </c>
      <c r="G53" s="310" t="inlineStr">
        <is>
          <t>No</t>
        </is>
      </c>
      <c r="H53" s="263" t="inlineStr">
        <is>
          <t>No</t>
        </is>
      </c>
      <c r="I53" s="310" t="inlineStr">
        <is>
          <t>No</t>
        </is>
      </c>
      <c r="J53" s="223" t="inlineStr">
        <is>
          <t>Yes</t>
        </is>
      </c>
      <c r="K53" s="43" t="inlineStr">
        <is>
          <t>No</t>
        </is>
      </c>
      <c r="L53" s="43" t="inlineStr">
        <is>
          <t>No</t>
        </is>
      </c>
      <c r="M53" s="43" t="inlineStr">
        <is>
          <t>No</t>
        </is>
      </c>
      <c r="N53" s="43" t="inlineStr">
        <is>
          <t>No</t>
        </is>
      </c>
      <c r="O53" s="266" t="inlineStr">
        <is>
          <t>No</t>
        </is>
      </c>
      <c r="P53" s="43" t="inlineStr">
        <is>
          <t>No</t>
        </is>
      </c>
      <c r="Q53" s="43" t="inlineStr">
        <is>
          <t>No</t>
        </is>
      </c>
      <c r="R53" s="266" t="inlineStr">
        <is>
          <t>No</t>
        </is>
      </c>
      <c r="S53" s="266" t="inlineStr">
        <is>
          <t>No</t>
        </is>
      </c>
      <c r="T53" s="266" t="inlineStr">
        <is>
          <t>No</t>
        </is>
      </c>
      <c r="U53" s="266" t="inlineStr">
        <is>
          <t>No</t>
        </is>
      </c>
      <c r="V53" s="41" t="inlineStr">
        <is>
          <t>No</t>
        </is>
      </c>
      <c r="W53" s="248" t="inlineStr">
        <is>
          <t>[SYI_EFAN01_001_034].html</t>
        </is>
      </c>
      <c r="X53" s="258" t="n">
        <v>1</v>
      </c>
      <c r="Y53" s="258" t="n">
        <v>0</v>
      </c>
      <c r="Z53" s="258" t="n">
        <v>0</v>
      </c>
      <c r="AA53" s="258" t="n">
        <v>1</v>
      </c>
      <c r="AB53" s="317" t="n">
        <v>0</v>
      </c>
      <c r="AC53" s="260" t="inlineStr">
        <is>
          <t>TSR-CCU-858-CR1042-4</t>
        </is>
      </c>
      <c r="AD53" s="329" t="n"/>
      <c r="AE53" s="260" t="n"/>
      <c r="AG53" s="248" t="inlineStr"/>
      <c r="AH53" s="149" t="inlineStr"/>
      <c r="AI53" s="149" t="inlineStr"/>
      <c r="AJ53" s="149" t="inlineStr"/>
      <c r="AK53" s="149" t="inlineStr"/>
      <c r="AL53" s="725" t="n"/>
      <c r="AM53" s="129" t="n"/>
      <c r="AN53" s="723" t="n"/>
      <c r="AO53" s="292">
        <f>EXACT(W53,AG53)</f>
        <v/>
      </c>
      <c r="AP53" s="81">
        <f>EXACT(X53,AH53)</f>
        <v/>
      </c>
      <c r="AQ53" s="81">
        <f>EXACT(Y53,AI53)</f>
        <v/>
      </c>
      <c r="AR53" s="81">
        <f>EXACT(Z53,AJ53)</f>
        <v/>
      </c>
      <c r="AS53" s="293">
        <f>EXACT(AA53,AK53)</f>
        <v/>
      </c>
      <c r="AT53" t="inlineStr"/>
      <c r="AU53" t="inlineStr"/>
      <c r="AV53" s="622" t="inlineStr">
        <is>
          <t>DCDC - EFAN</t>
        </is>
      </c>
      <c r="AW53" s="626">
        <f t="array" ref="AW53">IFERROR(_xlfn.TEXTJOIN("  " &amp; CHAR(10), TRUE, _xlfn._xlws.FILTER(' SW_Delta_TCs_Identification'!$B$3:$B$496, ' SW_Delta_TCs_Identification'!$D$3:$D$496 = AV53)), "NA")</f>
        <v/>
      </c>
    </row>
    <row r="54" ht="14.4" customHeight="1">
      <c r="A54" s="160" t="inlineStr">
        <is>
          <t>Yes</t>
        </is>
      </c>
      <c r="B54" s="2" t="inlineStr">
        <is>
          <t>Yes</t>
        </is>
      </c>
      <c r="C54" s="42" t="inlineStr">
        <is>
          <t>Yes</t>
        </is>
      </c>
      <c r="D54" s="310" t="inlineStr">
        <is>
          <t>No</t>
        </is>
      </c>
      <c r="E54" s="310" t="inlineStr">
        <is>
          <t>No</t>
        </is>
      </c>
      <c r="F54" s="310" t="inlineStr">
        <is>
          <t>No</t>
        </is>
      </c>
      <c r="G54" s="310" t="inlineStr">
        <is>
          <t>No</t>
        </is>
      </c>
      <c r="H54" s="263" t="inlineStr">
        <is>
          <t>No</t>
        </is>
      </c>
      <c r="I54" s="310" t="inlineStr">
        <is>
          <t>No</t>
        </is>
      </c>
      <c r="J54" s="223" t="inlineStr">
        <is>
          <t>Yes</t>
        </is>
      </c>
      <c r="K54" s="43" t="inlineStr">
        <is>
          <t xml:space="preserve">No </t>
        </is>
      </c>
      <c r="L54" s="43" t="inlineStr">
        <is>
          <t>Yes</t>
        </is>
      </c>
      <c r="M54" s="43" t="inlineStr">
        <is>
          <t>Yes</t>
        </is>
      </c>
      <c r="N54" s="43" t="inlineStr">
        <is>
          <t>Yes</t>
        </is>
      </c>
      <c r="O54" s="266" t="inlineStr">
        <is>
          <t>Yes</t>
        </is>
      </c>
      <c r="P54" s="43" t="inlineStr">
        <is>
          <t>Yes</t>
        </is>
      </c>
      <c r="Q54" s="43" t="inlineStr">
        <is>
          <t>Yes</t>
        </is>
      </c>
      <c r="R54" s="266" t="inlineStr">
        <is>
          <t>Yes</t>
        </is>
      </c>
      <c r="S54" s="266" t="inlineStr">
        <is>
          <t>Yes</t>
        </is>
      </c>
      <c r="T54" s="266" t="inlineStr">
        <is>
          <t>Yes</t>
        </is>
      </c>
      <c r="U54" s="266" t="inlineStr">
        <is>
          <t>Yes</t>
        </is>
      </c>
      <c r="V54" s="41" t="inlineStr">
        <is>
          <t>Yes</t>
        </is>
      </c>
      <c r="W54" s="248" t="inlineStr">
        <is>
          <t>[SYI_EFAN01_001_035].html</t>
        </is>
      </c>
      <c r="X54" s="258" t="n">
        <v>2</v>
      </c>
      <c r="Y54" s="258" t="n">
        <v>0</v>
      </c>
      <c r="Z54" s="258" t="n">
        <v>0</v>
      </c>
      <c r="AA54" s="258" t="n">
        <v>2</v>
      </c>
      <c r="AB54" s="317" t="n">
        <v>0</v>
      </c>
      <c r="AC54" s="260" t="inlineStr">
        <is>
          <t>TSR-CCU-859-CR1042-1</t>
        </is>
      </c>
      <c r="AD54" s="329" t="n"/>
      <c r="AE54" s="260" t="n"/>
      <c r="AG54" s="248" t="inlineStr"/>
      <c r="AH54" s="149" t="inlineStr"/>
      <c r="AI54" s="149" t="inlineStr"/>
      <c r="AJ54" s="149" t="inlineStr"/>
      <c r="AK54" s="149" t="inlineStr"/>
      <c r="AL54" s="725" t="n"/>
      <c r="AM54" s="129" t="n"/>
      <c r="AN54" s="723" t="n"/>
      <c r="AO54" s="292">
        <f>EXACT(W54,AG54)</f>
        <v/>
      </c>
      <c r="AP54" s="81">
        <f>EXACT(X54,AH54)</f>
        <v/>
      </c>
      <c r="AQ54" s="81">
        <f>EXACT(Y54,AI54)</f>
        <v/>
      </c>
      <c r="AR54" s="81">
        <f>EXACT(Z54,AJ54)</f>
        <v/>
      </c>
      <c r="AS54" s="293">
        <f>EXACT(AA54,AK54)</f>
        <v/>
      </c>
      <c r="AT54" t="inlineStr"/>
      <c r="AU54" t="inlineStr"/>
      <c r="AV54" s="622" t="inlineStr">
        <is>
          <t>DCDC - EFAN</t>
        </is>
      </c>
      <c r="AW54" s="626">
        <f t="array" ref="AW54">IFERROR(_xlfn.TEXTJOIN("  " &amp; CHAR(10), TRUE, _xlfn._xlws.FILTER(' SW_Delta_TCs_Identification'!$B$3:$B$496, ' SW_Delta_TCs_Identification'!$D$3:$D$496 = AV54)), "NA")</f>
        <v/>
      </c>
    </row>
    <row r="55" ht="14.4" customHeight="1">
      <c r="A55" s="160" t="inlineStr">
        <is>
          <t>Yes</t>
        </is>
      </c>
      <c r="B55" s="2" t="inlineStr">
        <is>
          <t>Yes</t>
        </is>
      </c>
      <c r="C55" s="42" t="inlineStr">
        <is>
          <t>Yes</t>
        </is>
      </c>
      <c r="D55" s="266" t="inlineStr">
        <is>
          <t>No</t>
        </is>
      </c>
      <c r="E55" s="266" t="inlineStr">
        <is>
          <t>No</t>
        </is>
      </c>
      <c r="F55" s="266" t="inlineStr">
        <is>
          <t>No</t>
        </is>
      </c>
      <c r="G55" s="266" t="inlineStr">
        <is>
          <t>No</t>
        </is>
      </c>
      <c r="H55" s="266" t="inlineStr">
        <is>
          <t>No</t>
        </is>
      </c>
      <c r="I55" s="266" t="inlineStr">
        <is>
          <t>No</t>
        </is>
      </c>
      <c r="J55" s="266" t="inlineStr">
        <is>
          <t>No</t>
        </is>
      </c>
      <c r="K55" s="266" t="inlineStr">
        <is>
          <t>No</t>
        </is>
      </c>
      <c r="L55" s="266" t="inlineStr">
        <is>
          <t>No</t>
        </is>
      </c>
      <c r="M55" s="266" t="inlineStr">
        <is>
          <t>No</t>
        </is>
      </c>
      <c r="N55" s="46" t="n"/>
      <c r="O55" s="266" t="inlineStr">
        <is>
          <t>No</t>
        </is>
      </c>
      <c r="P55" s="266" t="inlineStr">
        <is>
          <t>No</t>
        </is>
      </c>
      <c r="Q55" s="266" t="inlineStr">
        <is>
          <t>No</t>
        </is>
      </c>
      <c r="R55" s="266" t="inlineStr">
        <is>
          <t>No</t>
        </is>
      </c>
      <c r="S55" s="266" t="inlineStr">
        <is>
          <t>No</t>
        </is>
      </c>
      <c r="T55" s="266" t="inlineStr">
        <is>
          <t>No</t>
        </is>
      </c>
      <c r="U55" s="266" t="inlineStr">
        <is>
          <t>No</t>
        </is>
      </c>
      <c r="V55" s="41" t="inlineStr">
        <is>
          <t>No</t>
        </is>
      </c>
      <c r="W55" s="248" t="inlineStr">
        <is>
          <t>[SYI_EFAN01_001_035]_SP21P.html</t>
        </is>
      </c>
      <c r="X55" s="258" t="n">
        <v>2</v>
      </c>
      <c r="Y55" s="258" t="n">
        <v>0</v>
      </c>
      <c r="Z55" s="258" t="n">
        <v>0</v>
      </c>
      <c r="AA55" s="258" t="n">
        <v>2</v>
      </c>
      <c r="AB55" s="317" t="n">
        <v>0</v>
      </c>
      <c r="AC55" s="260" t="inlineStr">
        <is>
          <t>TSR-CCU-859-CR1042-1</t>
        </is>
      </c>
      <c r="AD55" s="329" t="inlineStr">
        <is>
          <t>Obsolete</t>
        </is>
      </c>
      <c r="AE55" s="326" t="inlineStr">
        <is>
          <t>This TC is created for SP21P until it is integrated in 2341 META due to eFan_SOPT_dU_eFan_KL30_Thresh = 5000, 
eFan_SOPT_Duration= 10000.
-This TC is obsolete as calibration values got updated under
[CR-3011][CCU-35112].
Refer to Task #173862 for details</t>
        </is>
      </c>
      <c r="AG55" s="248" t="inlineStr"/>
      <c r="AH55" s="149" t="inlineStr"/>
      <c r="AI55" s="149" t="inlineStr"/>
      <c r="AJ55" s="149" t="inlineStr"/>
      <c r="AK55" s="149" t="inlineStr"/>
      <c r="AL55" s="725" t="n"/>
      <c r="AM55" s="129" t="n"/>
      <c r="AN55" s="723" t="n"/>
      <c r="AO55" s="292">
        <f>EXACT(W55,AG55)</f>
        <v/>
      </c>
      <c r="AP55" s="81">
        <f>EXACT(X55,AH55)</f>
        <v/>
      </c>
      <c r="AQ55" s="81">
        <f>EXACT(Y55,AI55)</f>
        <v/>
      </c>
      <c r="AR55" s="81">
        <f>EXACT(Z55,AJ55)</f>
        <v/>
      </c>
      <c r="AS55" s="293">
        <f>EXACT(AA55,AK55)</f>
        <v/>
      </c>
      <c r="AT55" t="inlineStr"/>
      <c r="AU55" t="inlineStr"/>
      <c r="AV55" s="622" t="inlineStr">
        <is>
          <t>DCDC - EFAN</t>
        </is>
      </c>
      <c r="AW55" s="626">
        <f t="array" ref="AW55">IFERROR(_xlfn.TEXTJOIN("  " &amp; CHAR(10), TRUE, _xlfn._xlws.FILTER(' SW_Delta_TCs_Identification'!$B$3:$B$496, ' SW_Delta_TCs_Identification'!$D$3:$D$496 = AV55)), "NA")</f>
        <v/>
      </c>
    </row>
    <row r="56" ht="14.4" customHeight="1" thickBot="1">
      <c r="A56" s="160" t="inlineStr">
        <is>
          <t>Yes</t>
        </is>
      </c>
      <c r="B56" s="2" t="inlineStr">
        <is>
          <t>Yes</t>
        </is>
      </c>
      <c r="C56" s="42" t="inlineStr">
        <is>
          <t>Yes</t>
        </is>
      </c>
      <c r="D56" s="590" t="inlineStr">
        <is>
          <t>No</t>
        </is>
      </c>
      <c r="E56" s="590" t="inlineStr">
        <is>
          <t>No</t>
        </is>
      </c>
      <c r="F56" s="590" t="inlineStr">
        <is>
          <t>No</t>
        </is>
      </c>
      <c r="G56" s="590" t="inlineStr">
        <is>
          <t>No</t>
        </is>
      </c>
      <c r="H56" s="312" t="inlineStr">
        <is>
          <t>No</t>
        </is>
      </c>
      <c r="I56" s="590" t="inlineStr">
        <is>
          <t>No</t>
        </is>
      </c>
      <c r="J56" s="232" t="inlineStr">
        <is>
          <t>No</t>
        </is>
      </c>
      <c r="K56" s="46" t="inlineStr">
        <is>
          <t xml:space="preserve">No </t>
        </is>
      </c>
      <c r="L56" s="46" t="inlineStr">
        <is>
          <t>Yes</t>
        </is>
      </c>
      <c r="M56" s="46" t="inlineStr">
        <is>
          <t>Yes</t>
        </is>
      </c>
      <c r="N56" s="46" t="inlineStr">
        <is>
          <t>Yes</t>
        </is>
      </c>
      <c r="O56" s="462" t="inlineStr">
        <is>
          <t>Yes</t>
        </is>
      </c>
      <c r="P56" s="46" t="inlineStr">
        <is>
          <t>Yes</t>
        </is>
      </c>
      <c r="Q56" s="46" t="inlineStr">
        <is>
          <t>Yes</t>
        </is>
      </c>
      <c r="R56" s="462" t="inlineStr">
        <is>
          <t>Yes</t>
        </is>
      </c>
      <c r="S56" s="462" t="inlineStr">
        <is>
          <t>Yes</t>
        </is>
      </c>
      <c r="T56" s="462" t="inlineStr">
        <is>
          <t>Yes</t>
        </is>
      </c>
      <c r="U56" s="462" t="inlineStr">
        <is>
          <t>Yes</t>
        </is>
      </c>
      <c r="V56" s="47" t="inlineStr">
        <is>
          <t>Yes</t>
        </is>
      </c>
      <c r="W56" s="617" t="inlineStr">
        <is>
          <t>[SYI_EFAN01_001_036].html</t>
        </is>
      </c>
      <c r="X56" s="619" t="n">
        <v>2</v>
      </c>
      <c r="Y56" s="619" t="n">
        <v>0</v>
      </c>
      <c r="Z56" s="619" t="n">
        <v>0</v>
      </c>
      <c r="AA56" s="619" t="n">
        <v>2</v>
      </c>
      <c r="AB56" s="620" t="n">
        <v>0</v>
      </c>
      <c r="AC56" s="588" t="inlineStr">
        <is>
          <t>TSR-CCU-858-CR1042-6</t>
        </is>
      </c>
      <c r="AD56" s="575" t="n"/>
      <c r="AE56" s="589" t="n"/>
      <c r="AG56" s="248" t="inlineStr"/>
      <c r="AH56" s="149" t="inlineStr"/>
      <c r="AI56" s="149" t="inlineStr"/>
      <c r="AJ56" s="149" t="inlineStr"/>
      <c r="AK56" s="149" t="inlineStr"/>
      <c r="AL56" s="725" t="n"/>
      <c r="AM56" s="129" t="n"/>
      <c r="AN56" s="723" t="n"/>
      <c r="AO56" s="292">
        <f>EXACT(W56,AG56)</f>
        <v/>
      </c>
      <c r="AP56" s="81">
        <f>EXACT(X56,AH56)</f>
        <v/>
      </c>
      <c r="AQ56" s="81">
        <f>EXACT(Y56,AI56)</f>
        <v/>
      </c>
      <c r="AR56" s="81">
        <f>EXACT(Z56,AJ56)</f>
        <v/>
      </c>
      <c r="AS56" s="293">
        <f>EXACT(AA56,AK56)</f>
        <v/>
      </c>
      <c r="AT56" t="inlineStr"/>
      <c r="AU56" t="inlineStr"/>
      <c r="AV56" s="622" t="inlineStr">
        <is>
          <t>DCDC - EFAN</t>
        </is>
      </c>
      <c r="AW56" s="626">
        <f t="array" ref="AW56">IFERROR(_xlfn.TEXTJOIN("  " &amp; CHAR(10), TRUE, _xlfn._xlws.FILTER(' SW_Delta_TCs_Identification'!$B$3:$B$496, ' SW_Delta_TCs_Identification'!$D$3:$D$496 = AV56)), "NA")</f>
        <v/>
      </c>
    </row>
    <row r="57" ht="14.4" customHeight="1" thickBot="1">
      <c r="A57" s="160" t="inlineStr">
        <is>
          <t>Yes</t>
        </is>
      </c>
      <c r="B57" s="2" t="inlineStr">
        <is>
          <t>Yes</t>
        </is>
      </c>
      <c r="C57" s="42" t="inlineStr">
        <is>
          <t>Yes</t>
        </is>
      </c>
      <c r="D57" s="590" t="inlineStr">
        <is>
          <t>No</t>
        </is>
      </c>
      <c r="E57" s="590" t="inlineStr">
        <is>
          <t>No</t>
        </is>
      </c>
      <c r="F57" s="590" t="inlineStr">
        <is>
          <t>No</t>
        </is>
      </c>
      <c r="G57" s="590" t="inlineStr">
        <is>
          <t>No</t>
        </is>
      </c>
      <c r="H57" s="462" t="inlineStr">
        <is>
          <t>No</t>
        </is>
      </c>
      <c r="I57" s="590" t="inlineStr">
        <is>
          <t>No</t>
        </is>
      </c>
      <c r="J57" s="232" t="inlineStr">
        <is>
          <t>No</t>
        </is>
      </c>
      <c r="K57" s="46" t="inlineStr">
        <is>
          <t xml:space="preserve">No </t>
        </is>
      </c>
      <c r="L57" s="462" t="inlineStr">
        <is>
          <t>No</t>
        </is>
      </c>
      <c r="M57" s="462" t="inlineStr">
        <is>
          <t>No</t>
        </is>
      </c>
      <c r="N57" s="462" t="inlineStr">
        <is>
          <t>No</t>
        </is>
      </c>
      <c r="O57" s="462" t="inlineStr">
        <is>
          <t>No</t>
        </is>
      </c>
      <c r="P57" s="462" t="inlineStr">
        <is>
          <t>No</t>
        </is>
      </c>
      <c r="Q57" s="462" t="inlineStr">
        <is>
          <t>No</t>
        </is>
      </c>
      <c r="R57" s="462" t="inlineStr">
        <is>
          <t>No</t>
        </is>
      </c>
      <c r="S57" s="462" t="inlineStr">
        <is>
          <t>No</t>
        </is>
      </c>
      <c r="T57" s="462" t="inlineStr">
        <is>
          <t>No</t>
        </is>
      </c>
      <c r="U57" s="462" t="inlineStr">
        <is>
          <t>No</t>
        </is>
      </c>
      <c r="V57" s="47" t="inlineStr">
        <is>
          <t>No</t>
        </is>
      </c>
      <c r="W57" s="617" t="inlineStr">
        <is>
          <t>[SYI_EFAN01_001_036]_SP21P.html</t>
        </is>
      </c>
      <c r="X57" s="619" t="n">
        <v>2</v>
      </c>
      <c r="Y57" s="619" t="n">
        <v>0</v>
      </c>
      <c r="Z57" s="619" t="n">
        <v>0</v>
      </c>
      <c r="AA57" s="619" t="n">
        <v>2</v>
      </c>
      <c r="AB57" s="619" t="n">
        <v>0</v>
      </c>
      <c r="AC57" s="618" t="inlineStr">
        <is>
          <t>TSR-CCU-858-CR1042-6</t>
        </is>
      </c>
      <c r="AD57" s="575" t="inlineStr">
        <is>
          <t>Obsolete</t>
        </is>
      </c>
      <c r="AE57" s="588" t="inlineStr">
        <is>
          <t>This TC is created for SP21P until it is integrated in 2341 META due to eFan_SOPT_dU_eFan_KL30_Thresh = 5000, 
eFan_SOPT_Duration= 10000.
-This TC is obsolete as calibration values got updated under
[CR-3011][CCU-35112].
Refer to Task #173862 for details</t>
        </is>
      </c>
      <c r="AG57" s="318" t="inlineStr"/>
      <c r="AH57" s="710" t="inlineStr"/>
      <c r="AI57" s="710" t="inlineStr"/>
      <c r="AJ57" s="710" t="inlineStr"/>
      <c r="AK57" s="710" t="inlineStr"/>
      <c r="AL57" s="727" t="n"/>
      <c r="AM57" s="715" t="n"/>
      <c r="AN57" s="724" t="n"/>
      <c r="AO57" s="294">
        <f>EXACT(W57,AG57)</f>
        <v/>
      </c>
      <c r="AP57" s="295">
        <f>EXACT(X57,AH57)</f>
        <v/>
      </c>
      <c r="AQ57" s="295">
        <f>EXACT(Y57,AI57)</f>
        <v/>
      </c>
      <c r="AR57" s="295">
        <f>EXACT(Z57,AJ57)</f>
        <v/>
      </c>
      <c r="AS57" s="296">
        <f>EXACT(AA57,AK57)</f>
        <v/>
      </c>
      <c r="AT57" t="inlineStr"/>
      <c r="AU57" t="inlineStr"/>
      <c r="AV57" s="730" t="inlineStr">
        <is>
          <t>DCDC - EFAN</t>
        </is>
      </c>
      <c r="AW57" s="624">
        <f t="array" ref="AW57">IFERROR(_xlfn.TEXTJOIN("  " &amp; CHAR(10), TRUE, _xlfn._xlws.FILTER(' SW_Delta_TCs_Identification'!$B$3:$B$496, ' SW_Delta_TCs_Identification'!$D$3:$D$496 = AV57)), "NA")</f>
        <v/>
      </c>
    </row>
    <row r="58" ht="14.4" customHeight="1">
      <c r="A58" s="160" t="inlineStr">
        <is>
          <t>Yes</t>
        </is>
      </c>
      <c r="B58" s="2" t="inlineStr">
        <is>
          <t>Yes</t>
        </is>
      </c>
      <c r="C58" s="42" t="inlineStr">
        <is>
          <t>Yes</t>
        </is>
      </c>
      <c r="D58" s="298" t="inlineStr">
        <is>
          <t>YES</t>
        </is>
      </c>
      <c r="E58" s="299" t="inlineStr">
        <is>
          <t>YES</t>
        </is>
      </c>
      <c r="F58" s="299" t="inlineStr">
        <is>
          <t>YES</t>
        </is>
      </c>
      <c r="G58" s="299" t="inlineStr">
        <is>
          <t>YES</t>
        </is>
      </c>
      <c r="H58" s="299" t="inlineStr">
        <is>
          <t>YES</t>
        </is>
      </c>
      <c r="I58" s="299" t="inlineStr">
        <is>
          <t>YES</t>
        </is>
      </c>
      <c r="J58" s="299" t="inlineStr">
        <is>
          <t>YES</t>
        </is>
      </c>
      <c r="K58" s="299" t="inlineStr">
        <is>
          <t>YES</t>
        </is>
      </c>
      <c r="L58" s="299" t="inlineStr">
        <is>
          <t>YES</t>
        </is>
      </c>
      <c r="M58" s="299" t="inlineStr">
        <is>
          <t>YES</t>
        </is>
      </c>
      <c r="N58" s="299" t="inlineStr">
        <is>
          <t>YES</t>
        </is>
      </c>
      <c r="O58" s="299" t="inlineStr">
        <is>
          <t>YES</t>
        </is>
      </c>
      <c r="P58" s="299" t="inlineStr">
        <is>
          <t>YES</t>
        </is>
      </c>
      <c r="Q58" s="299" t="inlineStr">
        <is>
          <t>YES</t>
        </is>
      </c>
      <c r="R58" s="299" t="inlineStr">
        <is>
          <t>YES</t>
        </is>
      </c>
      <c r="S58" s="299" t="inlineStr">
        <is>
          <t>YES</t>
        </is>
      </c>
      <c r="T58" s="299" t="inlineStr">
        <is>
          <t>YES</t>
        </is>
      </c>
      <c r="U58" s="299" t="inlineStr">
        <is>
          <t>YES</t>
        </is>
      </c>
      <c r="V58" s="683" t="inlineStr">
        <is>
          <t>TBC</t>
        </is>
      </c>
      <c r="W58" s="685" t="inlineStr">
        <is>
          <t>[SYI_002_008_0002_001_001].html</t>
        </is>
      </c>
      <c r="X58" s="693" t="n">
        <v>1</v>
      </c>
      <c r="Y58" s="693" t="n">
        <v>0</v>
      </c>
      <c r="Z58" s="693" t="n">
        <v>0</v>
      </c>
      <c r="AA58" s="693" t="n">
        <v>1</v>
      </c>
      <c r="AB58" s="687" t="n"/>
      <c r="AC58" s="687" t="n"/>
      <c r="AD58" s="688" t="n"/>
      <c r="AE58" s="428" t="n"/>
      <c r="AG58" s="709" t="inlineStr"/>
      <c r="AH58" s="44" t="inlineStr"/>
      <c r="AI58" s="44" t="inlineStr"/>
      <c r="AJ58" s="44" t="inlineStr"/>
      <c r="AK58" s="44" t="inlineStr"/>
      <c r="AL58" s="44" t="n"/>
      <c r="AM58" s="44" t="n"/>
      <c r="AN58" s="701" t="n"/>
      <c r="AO58" s="711">
        <f>EXACT(W58,AG58)</f>
        <v/>
      </c>
      <c r="AP58" s="707">
        <f>EXACT(X58,AH58)</f>
        <v/>
      </c>
      <c r="AQ58" s="707">
        <f>EXACT(Y58,AI58)</f>
        <v/>
      </c>
      <c r="AR58" s="707">
        <f>EXACT(Z58,AJ58)</f>
        <v/>
      </c>
      <c r="AS58" s="708">
        <f>EXACT(AA58,AK58)</f>
        <v/>
      </c>
      <c r="AT58" t="inlineStr"/>
      <c r="AU58" t="inlineStr"/>
      <c r="AV58" s="731" t="inlineStr">
        <is>
          <t>Thermal Management - AKKS / Edh</t>
        </is>
      </c>
      <c r="AW58" s="625">
        <f t="array" ref="AW58">IFERROR(_xlfn.TEXTJOIN("  " &amp; CHAR(10), TRUE, _xlfn._xlws.FILTER(' SW_Delta_TCs_Identification'!$B$3:$B$496, ' SW_Delta_TCs_Identification'!$D$3:$D$496 = AV58)), "NA")</f>
        <v/>
      </c>
    </row>
    <row r="59" ht="14.4" customHeight="1">
      <c r="A59" s="160" t="inlineStr">
        <is>
          <t>Yes</t>
        </is>
      </c>
      <c r="B59" s="2" t="inlineStr">
        <is>
          <t>Yes</t>
        </is>
      </c>
      <c r="C59" s="42" t="inlineStr">
        <is>
          <t>Yes</t>
        </is>
      </c>
      <c r="D59" s="301" t="inlineStr">
        <is>
          <t>YES</t>
        </is>
      </c>
      <c r="E59" s="286" t="inlineStr">
        <is>
          <t>YES</t>
        </is>
      </c>
      <c r="F59" s="286" t="inlineStr">
        <is>
          <t>YES</t>
        </is>
      </c>
      <c r="G59" s="286" t="inlineStr">
        <is>
          <t>YES</t>
        </is>
      </c>
      <c r="H59" s="286" t="inlineStr">
        <is>
          <t>YES</t>
        </is>
      </c>
      <c r="I59" s="286" t="inlineStr">
        <is>
          <t>YES</t>
        </is>
      </c>
      <c r="J59" s="286" t="inlineStr">
        <is>
          <t>YES</t>
        </is>
      </c>
      <c r="K59" s="286" t="inlineStr">
        <is>
          <t>YES</t>
        </is>
      </c>
      <c r="L59" s="286" t="inlineStr">
        <is>
          <t>YES</t>
        </is>
      </c>
      <c r="M59" s="286" t="inlineStr">
        <is>
          <t>YES</t>
        </is>
      </c>
      <c r="N59" s="286" t="inlineStr">
        <is>
          <t>YES</t>
        </is>
      </c>
      <c r="O59" s="286" t="inlineStr">
        <is>
          <t>YES</t>
        </is>
      </c>
      <c r="P59" s="286" t="inlineStr">
        <is>
          <t>YES</t>
        </is>
      </c>
      <c r="Q59" s="286" t="inlineStr">
        <is>
          <t>YES</t>
        </is>
      </c>
      <c r="R59" s="286" t="inlineStr">
        <is>
          <t>YES</t>
        </is>
      </c>
      <c r="S59" s="286" t="inlineStr">
        <is>
          <t>YES</t>
        </is>
      </c>
      <c r="T59" s="286" t="inlineStr">
        <is>
          <t>YES</t>
        </is>
      </c>
      <c r="U59" s="286" t="inlineStr">
        <is>
          <t>YES</t>
        </is>
      </c>
      <c r="V59" s="684" t="inlineStr">
        <is>
          <t>TBC</t>
        </is>
      </c>
      <c r="W59" s="694" t="inlineStr">
        <is>
          <t>[SYI_002_008_0002_001_002].html</t>
        </is>
      </c>
      <c r="X59" s="691" t="n">
        <v>1</v>
      </c>
      <c r="Y59" s="691" t="n">
        <v>0</v>
      </c>
      <c r="Z59" s="691" t="n">
        <v>0</v>
      </c>
      <c r="AA59" s="691" t="n">
        <v>1</v>
      </c>
      <c r="AB59" s="129" t="n"/>
      <c r="AC59" s="129" t="n"/>
      <c r="AD59" s="690" t="n"/>
      <c r="AE59" s="266" t="n"/>
      <c r="AG59" s="689" t="inlineStr"/>
      <c r="AH59" s="43" t="inlineStr"/>
      <c r="AI59" s="43" t="inlineStr"/>
      <c r="AJ59" s="43" t="inlineStr"/>
      <c r="AK59" s="43" t="inlineStr"/>
      <c r="AL59" s="43" t="n"/>
      <c r="AM59" s="43" t="n"/>
      <c r="AN59" s="712" t="n"/>
      <c r="AO59" s="532">
        <f>EXACT(W59,AG59)</f>
        <v/>
      </c>
      <c r="AP59" s="533">
        <f>EXACT(X59,AH59)</f>
        <v/>
      </c>
      <c r="AQ59" s="533">
        <f>EXACT(Y59,AI59)</f>
        <v/>
      </c>
      <c r="AR59" s="533">
        <f>EXACT(Z59,AJ59)</f>
        <v/>
      </c>
      <c r="AS59" s="534">
        <f>EXACT(AA59,AK59)</f>
        <v/>
      </c>
      <c r="AT59" t="inlineStr"/>
      <c r="AU59" t="inlineStr"/>
      <c r="AV59" s="732" t="inlineStr">
        <is>
          <t>Thermal Management - AKKS / Edh</t>
        </is>
      </c>
      <c r="AW59" s="626">
        <f t="array" ref="AW59">IFERROR(_xlfn.TEXTJOIN("  " &amp; CHAR(10), TRUE, _xlfn._xlws.FILTER(' SW_Delta_TCs_Identification'!$B$3:$B$496, ' SW_Delta_TCs_Identification'!$D$3:$D$496 = AV59)), "NA")</f>
        <v/>
      </c>
    </row>
    <row r="60" ht="14.4" customHeight="1">
      <c r="A60" s="160" t="inlineStr">
        <is>
          <t>Yes</t>
        </is>
      </c>
      <c r="B60" s="2" t="inlineStr">
        <is>
          <t>Yes</t>
        </is>
      </c>
      <c r="C60" s="42" t="inlineStr">
        <is>
          <t>Yes</t>
        </is>
      </c>
      <c r="D60" s="301" t="inlineStr">
        <is>
          <t>YES</t>
        </is>
      </c>
      <c r="E60" s="286" t="inlineStr">
        <is>
          <t>YES</t>
        </is>
      </c>
      <c r="F60" s="286" t="inlineStr">
        <is>
          <t>YES</t>
        </is>
      </c>
      <c r="G60" s="286" t="inlineStr">
        <is>
          <t>YES</t>
        </is>
      </c>
      <c r="H60" s="286" t="inlineStr">
        <is>
          <t>YES</t>
        </is>
      </c>
      <c r="I60" s="286" t="inlineStr">
        <is>
          <t>YES</t>
        </is>
      </c>
      <c r="J60" s="286" t="inlineStr">
        <is>
          <t>YES</t>
        </is>
      </c>
      <c r="K60" s="286" t="inlineStr">
        <is>
          <t>YES</t>
        </is>
      </c>
      <c r="L60" s="286" t="inlineStr">
        <is>
          <t>YES</t>
        </is>
      </c>
      <c r="M60" s="286" t="inlineStr">
        <is>
          <t>YES</t>
        </is>
      </c>
      <c r="N60" s="286" t="inlineStr">
        <is>
          <t>YES</t>
        </is>
      </c>
      <c r="O60" s="286" t="inlineStr">
        <is>
          <t>YES</t>
        </is>
      </c>
      <c r="P60" s="286" t="inlineStr">
        <is>
          <t>YES</t>
        </is>
      </c>
      <c r="Q60" s="286" t="inlineStr">
        <is>
          <t>YES</t>
        </is>
      </c>
      <c r="R60" s="286" t="inlineStr">
        <is>
          <t>YES</t>
        </is>
      </c>
      <c r="S60" s="286" t="inlineStr">
        <is>
          <t>YES</t>
        </is>
      </c>
      <c r="T60" s="286" t="inlineStr">
        <is>
          <t>YES</t>
        </is>
      </c>
      <c r="U60" s="286" t="inlineStr">
        <is>
          <t>YES</t>
        </is>
      </c>
      <c r="V60" s="684" t="inlineStr">
        <is>
          <t>TBC</t>
        </is>
      </c>
      <c r="W60" s="694" t="inlineStr">
        <is>
          <t>[SYI_002_008_0002_002_002].html</t>
        </is>
      </c>
      <c r="X60" s="691" t="n">
        <v>1</v>
      </c>
      <c r="Y60" s="691" t="n">
        <v>0</v>
      </c>
      <c r="Z60" s="691" t="n">
        <v>0</v>
      </c>
      <c r="AA60" s="691" t="n">
        <v>1</v>
      </c>
      <c r="AB60" s="129" t="n"/>
      <c r="AC60" s="129" t="n"/>
      <c r="AD60" s="690" t="n"/>
      <c r="AE60" s="266" t="n"/>
      <c r="AG60" s="689" t="inlineStr"/>
      <c r="AH60" s="43" t="inlineStr"/>
      <c r="AI60" s="43" t="inlineStr"/>
      <c r="AJ60" s="43" t="inlineStr"/>
      <c r="AK60" s="43" t="inlineStr"/>
      <c r="AL60" s="43" t="n"/>
      <c r="AM60" s="43" t="n"/>
      <c r="AN60" s="712" t="n"/>
      <c r="AO60" s="532">
        <f>EXACT(W60,AG60)</f>
        <v/>
      </c>
      <c r="AP60" s="533">
        <f>EXACT(X60,AH60)</f>
        <v/>
      </c>
      <c r="AQ60" s="533">
        <f>EXACT(Y60,AI60)</f>
        <v/>
      </c>
      <c r="AR60" s="533">
        <f>EXACT(Z60,AJ60)</f>
        <v/>
      </c>
      <c r="AS60" s="534">
        <f>EXACT(AA60,AK60)</f>
        <v/>
      </c>
      <c r="AT60" t="inlineStr"/>
      <c r="AU60" t="inlineStr"/>
      <c r="AV60" s="732" t="inlineStr">
        <is>
          <t>Thermal Management - AKKS / Edh</t>
        </is>
      </c>
      <c r="AW60" s="626">
        <f t="array" ref="AW60">IFERROR(_xlfn.TEXTJOIN("  " &amp; CHAR(10), TRUE, _xlfn._xlws.FILTER(' SW_Delta_TCs_Identification'!$B$3:$B$496, ' SW_Delta_TCs_Identification'!$D$3:$D$496 = AV60)), "NA")</f>
        <v/>
      </c>
    </row>
    <row r="61" ht="14.4" customHeight="1" thickBot="1">
      <c r="A61" s="160" t="inlineStr">
        <is>
          <t>Yes</t>
        </is>
      </c>
      <c r="B61" s="2" t="inlineStr">
        <is>
          <t>Yes</t>
        </is>
      </c>
      <c r="C61" s="42" t="inlineStr">
        <is>
          <t>Yes</t>
        </is>
      </c>
      <c r="D61" s="303" t="inlineStr">
        <is>
          <t>YES</t>
        </is>
      </c>
      <c r="E61" s="304" t="inlineStr">
        <is>
          <t>YES</t>
        </is>
      </c>
      <c r="F61" s="304" t="inlineStr">
        <is>
          <t>YES</t>
        </is>
      </c>
      <c r="G61" s="304" t="inlineStr">
        <is>
          <t>YES</t>
        </is>
      </c>
      <c r="H61" s="304" t="inlineStr">
        <is>
          <t>YES</t>
        </is>
      </c>
      <c r="I61" s="304" t="inlineStr">
        <is>
          <t>YES</t>
        </is>
      </c>
      <c r="J61" s="304" t="inlineStr">
        <is>
          <t>YES</t>
        </is>
      </c>
      <c r="K61" s="304" t="inlineStr">
        <is>
          <t>YES</t>
        </is>
      </c>
      <c r="L61" s="304" t="inlineStr">
        <is>
          <t>YES</t>
        </is>
      </c>
      <c r="M61" s="304" t="inlineStr">
        <is>
          <t>YES</t>
        </is>
      </c>
      <c r="N61" s="304" t="inlineStr">
        <is>
          <t>YES</t>
        </is>
      </c>
      <c r="O61" s="304" t="inlineStr">
        <is>
          <t>YES</t>
        </is>
      </c>
      <c r="P61" s="304" t="inlineStr">
        <is>
          <t>YES</t>
        </is>
      </c>
      <c r="Q61" s="304" t="inlineStr">
        <is>
          <t>YES</t>
        </is>
      </c>
      <c r="R61" s="304" t="inlineStr">
        <is>
          <t>YES</t>
        </is>
      </c>
      <c r="S61" s="304" t="inlineStr">
        <is>
          <t>YES</t>
        </is>
      </c>
      <c r="T61" s="304" t="inlineStr">
        <is>
          <t>YES</t>
        </is>
      </c>
      <c r="U61" s="304" t="inlineStr">
        <is>
          <t>YES</t>
        </is>
      </c>
      <c r="V61" s="682" t="inlineStr">
        <is>
          <t>TBC</t>
        </is>
      </c>
      <c r="W61" s="695" t="inlineStr">
        <is>
          <t>[SYI_002_008_0016].html</t>
        </is>
      </c>
      <c r="X61" s="475" t="n">
        <v>2</v>
      </c>
      <c r="Y61" s="475" t="n">
        <v>0</v>
      </c>
      <c r="Z61" s="475" t="n">
        <v>0</v>
      </c>
      <c r="AA61" s="475" t="n">
        <v>2</v>
      </c>
      <c r="AB61" s="475" t="n"/>
      <c r="AC61" s="664" t="inlineStr">
        <is>
          <t>ICS_SYR_CIN_611</t>
        </is>
      </c>
      <c r="AD61" s="696" t="n"/>
      <c r="AE61" s="462" t="n"/>
      <c r="AG61" s="702" t="inlineStr"/>
      <c r="AH61" s="226" t="inlineStr"/>
      <c r="AI61" s="226" t="inlineStr"/>
      <c r="AJ61" s="226" t="inlineStr"/>
      <c r="AK61" s="226" t="inlineStr"/>
      <c r="AL61" s="226" t="n"/>
      <c r="AM61" s="226" t="n"/>
      <c r="AN61" s="714" t="n"/>
      <c r="AO61" s="294">
        <f>EXACT(W61,AG61)</f>
        <v/>
      </c>
      <c r="AP61" s="295">
        <f>EXACT(X61,AH61)</f>
        <v/>
      </c>
      <c r="AQ61" s="295">
        <f>EXACT(Y61,AI61)</f>
        <v/>
      </c>
      <c r="AR61" s="295">
        <f>EXACT(Z61,AJ61)</f>
        <v/>
      </c>
      <c r="AS61" s="296">
        <f>EXACT(AA61,AK61)</f>
        <v/>
      </c>
      <c r="AT61" t="inlineStr"/>
      <c r="AU61" t="inlineStr"/>
      <c r="AV61" s="733" t="inlineStr">
        <is>
          <t>Thermal Management - AKKS / Edh</t>
        </is>
      </c>
      <c r="AW61" s="624">
        <f t="array" ref="AW61">IFERROR(_xlfn.TEXTJOIN("  " &amp; CHAR(10), TRUE, _xlfn._xlws.FILTER(' SW_Delta_TCs_Identification'!$B$3:$B$496, ' SW_Delta_TCs_Identification'!$D$3:$D$496 = AV61)), "NA")</f>
        <v/>
      </c>
    </row>
    <row r="62" ht="14.4" customHeight="1">
      <c r="A62" s="160" t="inlineStr">
        <is>
          <t>Yes</t>
        </is>
      </c>
      <c r="B62" s="2" t="inlineStr">
        <is>
          <t>Yes</t>
        </is>
      </c>
      <c r="C62" s="42" t="inlineStr">
        <is>
          <t>Yes</t>
        </is>
      </c>
      <c r="D62" s="554" t="inlineStr">
        <is>
          <t>YES</t>
        </is>
      </c>
      <c r="E62" s="373" t="inlineStr">
        <is>
          <t>YES</t>
        </is>
      </c>
      <c r="F62" s="373" t="inlineStr">
        <is>
          <t>YES</t>
        </is>
      </c>
      <c r="G62" s="373" t="inlineStr">
        <is>
          <t>YES</t>
        </is>
      </c>
      <c r="H62" s="373" t="inlineStr">
        <is>
          <t>YES</t>
        </is>
      </c>
      <c r="I62" s="373" t="inlineStr">
        <is>
          <t>YES</t>
        </is>
      </c>
      <c r="J62" s="373" t="inlineStr">
        <is>
          <t>YES</t>
        </is>
      </c>
      <c r="K62" s="373" t="inlineStr">
        <is>
          <t>YES</t>
        </is>
      </c>
      <c r="L62" s="373" t="inlineStr">
        <is>
          <t>YES</t>
        </is>
      </c>
      <c r="M62" s="373" t="inlineStr">
        <is>
          <t>YES</t>
        </is>
      </c>
      <c r="N62" s="373" t="inlineStr">
        <is>
          <t>YES</t>
        </is>
      </c>
      <c r="O62" s="373" t="inlineStr">
        <is>
          <t>YES</t>
        </is>
      </c>
      <c r="P62" s="373" t="inlineStr">
        <is>
          <t>YES</t>
        </is>
      </c>
      <c r="Q62" s="373" t="inlineStr">
        <is>
          <t>YES</t>
        </is>
      </c>
      <c r="R62" s="373" t="inlineStr">
        <is>
          <t>YES</t>
        </is>
      </c>
      <c r="S62" s="373" t="inlineStr">
        <is>
          <t>YES</t>
        </is>
      </c>
      <c r="T62" s="373" t="inlineStr">
        <is>
          <t>YES</t>
        </is>
      </c>
      <c r="U62" s="373" t="inlineStr">
        <is>
          <t>YES</t>
        </is>
      </c>
      <c r="V62" s="697" t="inlineStr">
        <is>
          <t>YES</t>
        </is>
      </c>
      <c r="W62" s="221" t="inlineStr">
        <is>
          <t>[SYI_DC1_001_004]Contact protection on DC charging socket.html</t>
        </is>
      </c>
      <c r="X62" s="247" t="n">
        <v>12</v>
      </c>
      <c r="Y62" s="247" t="n">
        <v>0</v>
      </c>
      <c r="Z62" s="247" t="n">
        <v>0</v>
      </c>
      <c r="AA62" s="247" t="n">
        <v>12</v>
      </c>
      <c r="AB62" s="247" t="n"/>
      <c r="AC62" s="247" t="inlineStr">
        <is>
          <t>TSR-CCU-252
TSR-CCU-253</t>
        </is>
      </c>
      <c r="AD62" s="688" t="n"/>
      <c r="AE62" s="428" t="n"/>
      <c r="AG62" s="713" t="inlineStr"/>
      <c r="AH62" s="687" t="inlineStr"/>
      <c r="AI62" s="687" t="inlineStr"/>
      <c r="AJ62" s="687" t="inlineStr"/>
      <c r="AK62" s="687" t="inlineStr"/>
      <c r="AL62" s="687" t="n"/>
      <c r="AM62" s="687" t="n"/>
      <c r="AN62" s="314" t="n"/>
      <c r="AO62" s="716">
        <f>EXACT(W62,AG62)</f>
        <v/>
      </c>
      <c r="AP62" s="717">
        <f>EXACT(X62,AH62)</f>
        <v/>
      </c>
      <c r="AQ62" s="717">
        <f>EXACT(Y62,AI62)</f>
        <v/>
      </c>
      <c r="AR62" s="717">
        <f>EXACT(Z62,AJ62)</f>
        <v/>
      </c>
      <c r="AS62" s="718">
        <f>EXACT(AA62,AK62)</f>
        <v/>
      </c>
      <c r="AT62" t="inlineStr"/>
      <c r="AU62" t="inlineStr"/>
      <c r="AV62" s="734" t="inlineStr">
        <is>
          <t>LIM-HW</t>
        </is>
      </c>
      <c r="AW62" s="625">
        <f t="array" ref="AW62">IFERROR(_xlfn.TEXTJOIN("  " &amp; CHAR(10), TRUE, _xlfn._xlws.FILTER(' SW_Delta_TCs_Identification'!$B$3:$B$496, ' SW_Delta_TCs_Identification'!$D$3:$D$496 = AV62)), "NA")</f>
        <v/>
      </c>
    </row>
    <row r="63" ht="14.4" customHeight="1">
      <c r="A63" s="160" t="inlineStr">
        <is>
          <t>Yes</t>
        </is>
      </c>
      <c r="B63" s="2" t="inlineStr">
        <is>
          <t>Yes</t>
        </is>
      </c>
      <c r="C63" s="42" t="inlineStr">
        <is>
          <t>Yes</t>
        </is>
      </c>
      <c r="D63" s="301" t="inlineStr">
        <is>
          <t>YES</t>
        </is>
      </c>
      <c r="E63" s="286" t="inlineStr">
        <is>
          <t>YES</t>
        </is>
      </c>
      <c r="F63" s="286" t="inlineStr">
        <is>
          <t>YES</t>
        </is>
      </c>
      <c r="G63" s="286" t="inlineStr">
        <is>
          <t>YES</t>
        </is>
      </c>
      <c r="H63" s="286" t="inlineStr">
        <is>
          <t>YES</t>
        </is>
      </c>
      <c r="I63" s="286" t="inlineStr">
        <is>
          <t>YES</t>
        </is>
      </c>
      <c r="J63" s="286" t="inlineStr">
        <is>
          <t>YES</t>
        </is>
      </c>
      <c r="K63" s="286" t="inlineStr">
        <is>
          <t>YES</t>
        </is>
      </c>
      <c r="L63" s="286" t="inlineStr">
        <is>
          <t>YES</t>
        </is>
      </c>
      <c r="M63" s="286" t="inlineStr">
        <is>
          <t>YES</t>
        </is>
      </c>
      <c r="N63" s="286" t="inlineStr">
        <is>
          <t>YES</t>
        </is>
      </c>
      <c r="O63" s="286" t="inlineStr">
        <is>
          <t>YES</t>
        </is>
      </c>
      <c r="P63" s="286" t="inlineStr">
        <is>
          <t>YES</t>
        </is>
      </c>
      <c r="Q63" s="286" t="inlineStr">
        <is>
          <t>YES</t>
        </is>
      </c>
      <c r="R63" s="286" t="inlineStr">
        <is>
          <t>YES</t>
        </is>
      </c>
      <c r="S63" s="286" t="inlineStr">
        <is>
          <t>YES</t>
        </is>
      </c>
      <c r="T63" s="286" t="inlineStr">
        <is>
          <t>YES</t>
        </is>
      </c>
      <c r="U63" s="286" t="inlineStr">
        <is>
          <t>YES</t>
        </is>
      </c>
      <c r="V63" s="684" t="inlineStr">
        <is>
          <t>YES</t>
        </is>
      </c>
      <c r="W63" s="694" t="inlineStr">
        <is>
          <t>[SYI_DC1_001_007]Contact protection on DC charging socket.html</t>
        </is>
      </c>
      <c r="X63" s="240" t="n">
        <v>3</v>
      </c>
      <c r="Y63" s="240" t="n">
        <v>0</v>
      </c>
      <c r="Z63" s="240" t="n">
        <v>0</v>
      </c>
      <c r="AA63" s="240" t="n">
        <v>3</v>
      </c>
      <c r="AB63" s="240" t="n"/>
      <c r="AC63" s="240" t="inlineStr">
        <is>
          <t>TSR-CCU-720
TSR-CCU-721</t>
        </is>
      </c>
      <c r="AD63" s="43" t="n"/>
      <c r="AE63" s="266" t="n"/>
      <c r="AG63" s="223" t="inlineStr"/>
      <c r="AH63" s="43" t="inlineStr"/>
      <c r="AI63" s="43" t="inlineStr"/>
      <c r="AJ63" s="43" t="inlineStr"/>
      <c r="AK63" s="43" t="inlineStr"/>
      <c r="AL63" s="43" t="n"/>
      <c r="AM63" s="43" t="n"/>
      <c r="AN63" s="43" t="n"/>
      <c r="AO63" s="532">
        <f>EXACT(W63,AG63)</f>
        <v/>
      </c>
      <c r="AP63" s="533">
        <f>EXACT(X63,AH63)</f>
        <v/>
      </c>
      <c r="AQ63" s="533">
        <f>EXACT(Y63,AI63)</f>
        <v/>
      </c>
      <c r="AR63" s="533">
        <f>EXACT(Z63,AJ63)</f>
        <v/>
      </c>
      <c r="AS63" s="534">
        <f>EXACT(AA63,AK63)</f>
        <v/>
      </c>
      <c r="AT63" t="inlineStr"/>
      <c r="AU63" t="inlineStr"/>
      <c r="AV63" s="622" t="inlineStr">
        <is>
          <t>LIM-HW</t>
        </is>
      </c>
      <c r="AW63" s="626">
        <f t="array" ref="AW63">IFERROR(_xlfn.TEXTJOIN("  " &amp; CHAR(10), TRUE, _xlfn._xlws.FILTER(' SW_Delta_TCs_Identification'!$B$3:$B$496, ' SW_Delta_TCs_Identification'!$D$3:$D$496 = AV63)), "NA")</f>
        <v/>
      </c>
    </row>
    <row r="64" ht="14.4" customHeight="1">
      <c r="A64" s="160" t="inlineStr">
        <is>
          <t>Yes</t>
        </is>
      </c>
      <c r="B64" s="2" t="inlineStr">
        <is>
          <t>Yes</t>
        </is>
      </c>
      <c r="C64" s="42" t="inlineStr">
        <is>
          <t>Yes</t>
        </is>
      </c>
      <c r="D64" s="301" t="inlineStr">
        <is>
          <t>YES</t>
        </is>
      </c>
      <c r="E64" s="286" t="inlineStr">
        <is>
          <t>YES</t>
        </is>
      </c>
      <c r="F64" s="286" t="inlineStr">
        <is>
          <t>YES</t>
        </is>
      </c>
      <c r="G64" s="286" t="inlineStr">
        <is>
          <t>YES</t>
        </is>
      </c>
      <c r="H64" s="286" t="inlineStr">
        <is>
          <t>YES</t>
        </is>
      </c>
      <c r="I64" s="286" t="inlineStr">
        <is>
          <t>YES</t>
        </is>
      </c>
      <c r="J64" s="286" t="inlineStr">
        <is>
          <t>YES</t>
        </is>
      </c>
      <c r="K64" s="286" t="inlineStr">
        <is>
          <t>YES</t>
        </is>
      </c>
      <c r="L64" s="286" t="inlineStr">
        <is>
          <t>YES</t>
        </is>
      </c>
      <c r="M64" s="286" t="inlineStr">
        <is>
          <t>YES</t>
        </is>
      </c>
      <c r="N64" s="286" t="inlineStr">
        <is>
          <t>YES</t>
        </is>
      </c>
      <c r="O64" s="286" t="inlineStr">
        <is>
          <t>YES</t>
        </is>
      </c>
      <c r="P64" s="286" t="inlineStr">
        <is>
          <t>YES</t>
        </is>
      </c>
      <c r="Q64" s="286" t="inlineStr">
        <is>
          <t>YES</t>
        </is>
      </c>
      <c r="R64" s="286" t="inlineStr">
        <is>
          <t>YES</t>
        </is>
      </c>
      <c r="S64" s="286" t="inlineStr">
        <is>
          <t>YES</t>
        </is>
      </c>
      <c r="T64" s="286" t="inlineStr">
        <is>
          <t>YES</t>
        </is>
      </c>
      <c r="U64" s="286" t="inlineStr">
        <is>
          <t>YES</t>
        </is>
      </c>
      <c r="V64" s="684" t="inlineStr">
        <is>
          <t>YES</t>
        </is>
      </c>
      <c r="W64" s="223" t="inlineStr">
        <is>
          <t>[SYI_DC1_008_001]Control Pilot fault Check.html</t>
        </is>
      </c>
      <c r="X64" s="240" t="n">
        <v>5</v>
      </c>
      <c r="Y64" s="240" t="n">
        <v>0</v>
      </c>
      <c r="Z64" s="240" t="n">
        <v>0</v>
      </c>
      <c r="AA64" s="240" t="n">
        <v>5</v>
      </c>
      <c r="AB64" s="240" t="n"/>
      <c r="AC64" s="240" t="inlineStr">
        <is>
          <t>TSR-CCU-845
TSR-CCU-847
TSR-CCU-848</t>
        </is>
      </c>
      <c r="AD64" s="43" t="n"/>
      <c r="AE64" s="266" t="n"/>
      <c r="AG64" s="223" t="inlineStr"/>
      <c r="AH64" s="43" t="inlineStr"/>
      <c r="AI64" s="43" t="inlineStr"/>
      <c r="AJ64" s="43" t="inlineStr"/>
      <c r="AK64" s="43" t="inlineStr"/>
      <c r="AL64" s="43" t="n"/>
      <c r="AM64" s="43" t="n"/>
      <c r="AN64" s="43" t="n"/>
      <c r="AO64" s="532">
        <f>EXACT(W64,AG64)</f>
        <v/>
      </c>
      <c r="AP64" s="533">
        <f>EXACT(X64,AH64)</f>
        <v/>
      </c>
      <c r="AQ64" s="533">
        <f>EXACT(Y64,AI64)</f>
        <v/>
      </c>
      <c r="AR64" s="533">
        <f>EXACT(Z64,AJ64)</f>
        <v/>
      </c>
      <c r="AS64" s="534">
        <f>EXACT(AA64,AK64)</f>
        <v/>
      </c>
      <c r="AT64" t="inlineStr"/>
      <c r="AU64" t="inlineStr"/>
      <c r="AV64" s="622" t="inlineStr">
        <is>
          <t>LIM-HW</t>
        </is>
      </c>
      <c r="AW64" s="626">
        <f t="array" ref="AW64">IFERROR(_xlfn.TEXTJOIN("  " &amp; CHAR(10), TRUE, _xlfn._xlws.FILTER(' SW_Delta_TCs_Identification'!$B$3:$B$496, ' SW_Delta_TCs_Identification'!$D$3:$D$496 = AV64)), "NA")</f>
        <v/>
      </c>
    </row>
    <row r="65" ht="14.4" customHeight="1">
      <c r="A65" s="160" t="inlineStr">
        <is>
          <t>Yes</t>
        </is>
      </c>
      <c r="B65" s="2" t="inlineStr">
        <is>
          <t>Yes</t>
        </is>
      </c>
      <c r="C65" s="42" t="inlineStr">
        <is>
          <t>Yes</t>
        </is>
      </c>
      <c r="D65" s="301" t="inlineStr">
        <is>
          <t>YES</t>
        </is>
      </c>
      <c r="E65" s="286" t="inlineStr">
        <is>
          <t>YES</t>
        </is>
      </c>
      <c r="F65" s="286" t="inlineStr">
        <is>
          <t>YES</t>
        </is>
      </c>
      <c r="G65" s="286" t="inlineStr">
        <is>
          <t>YES</t>
        </is>
      </c>
      <c r="H65" s="286" t="inlineStr">
        <is>
          <t>YES</t>
        </is>
      </c>
      <c r="I65" s="286" t="inlineStr">
        <is>
          <t>YES</t>
        </is>
      </c>
      <c r="J65" s="286" t="inlineStr">
        <is>
          <t>YES</t>
        </is>
      </c>
      <c r="K65" s="286" t="inlineStr">
        <is>
          <t>YES</t>
        </is>
      </c>
      <c r="L65" s="286" t="inlineStr">
        <is>
          <t>YES</t>
        </is>
      </c>
      <c r="M65" s="286" t="inlineStr">
        <is>
          <t>YES</t>
        </is>
      </c>
      <c r="N65" s="286" t="inlineStr">
        <is>
          <t>YES</t>
        </is>
      </c>
      <c r="O65" s="286" t="inlineStr">
        <is>
          <t>YES</t>
        </is>
      </c>
      <c r="P65" s="286" t="inlineStr">
        <is>
          <t>YES</t>
        </is>
      </c>
      <c r="Q65" s="286" t="inlineStr">
        <is>
          <t>YES</t>
        </is>
      </c>
      <c r="R65" s="286" t="inlineStr">
        <is>
          <t>YES</t>
        </is>
      </c>
      <c r="S65" s="286" t="inlineStr">
        <is>
          <t>YES</t>
        </is>
      </c>
      <c r="T65" s="286" t="inlineStr">
        <is>
          <t>YES</t>
        </is>
      </c>
      <c r="U65" s="286" t="inlineStr">
        <is>
          <t>YES</t>
        </is>
      </c>
      <c r="V65" s="684" t="inlineStr">
        <is>
          <t>YES</t>
        </is>
      </c>
      <c r="W65" s="223" t="inlineStr">
        <is>
          <t>[SYI_FTT_090]Control Pilot Qualifier.html</t>
        </is>
      </c>
      <c r="X65" s="240" t="n">
        <v>1</v>
      </c>
      <c r="Y65" s="240" t="n">
        <v>0</v>
      </c>
      <c r="Z65" s="240" t="n">
        <v>0</v>
      </c>
      <c r="AA65" s="240" t="n">
        <v>1</v>
      </c>
      <c r="AB65" s="666" t="n">
        <v>0.0003703703703703704</v>
      </c>
      <c r="AC65" s="666" t="inlineStr">
        <is>
          <t>TSR-CCU-845</t>
        </is>
      </c>
      <c r="AD65" s="43" t="n"/>
      <c r="AE65" s="266" t="n"/>
      <c r="AG65" s="223" t="inlineStr"/>
      <c r="AH65" s="43" t="inlineStr"/>
      <c r="AI65" s="43" t="inlineStr"/>
      <c r="AJ65" s="43" t="inlineStr"/>
      <c r="AK65" s="43" t="inlineStr"/>
      <c r="AL65" s="43" t="n"/>
      <c r="AM65" s="43" t="n"/>
      <c r="AN65" s="43" t="n"/>
      <c r="AO65" s="532">
        <f>EXACT(W65,AG65)</f>
        <v/>
      </c>
      <c r="AP65" s="533">
        <f>EXACT(X65,AH65)</f>
        <v/>
      </c>
      <c r="AQ65" s="533">
        <f>EXACT(Y65,AI65)</f>
        <v/>
      </c>
      <c r="AR65" s="533">
        <f>EXACT(Z65,AJ65)</f>
        <v/>
      </c>
      <c r="AS65" s="534">
        <f>EXACT(AA65,AK65)</f>
        <v/>
      </c>
      <c r="AT65" t="inlineStr"/>
      <c r="AU65" t="inlineStr"/>
      <c r="AV65" s="622" t="inlineStr">
        <is>
          <t>LIM-HW</t>
        </is>
      </c>
      <c r="AW65" s="626">
        <f t="array" ref="AW65">IFERROR(_xlfn.TEXTJOIN("  " &amp; CHAR(10), TRUE, _xlfn._xlws.FILTER(' SW_Delta_TCs_Identification'!$B$3:$B$496, ' SW_Delta_TCs_Identification'!$D$3:$D$496 = AV65)), "NA")</f>
        <v/>
      </c>
    </row>
    <row r="66" ht="14.4" customHeight="1">
      <c r="A66" s="160" t="inlineStr">
        <is>
          <t>Yes</t>
        </is>
      </c>
      <c r="B66" s="2" t="inlineStr">
        <is>
          <t>Yes</t>
        </is>
      </c>
      <c r="C66" s="42" t="inlineStr">
        <is>
          <t>Yes</t>
        </is>
      </c>
      <c r="D66" s="301" t="inlineStr">
        <is>
          <t>YES</t>
        </is>
      </c>
      <c r="E66" s="286" t="inlineStr">
        <is>
          <t>YES</t>
        </is>
      </c>
      <c r="F66" s="286" t="inlineStr">
        <is>
          <t>YES</t>
        </is>
      </c>
      <c r="G66" s="286" t="inlineStr">
        <is>
          <t>YES</t>
        </is>
      </c>
      <c r="H66" s="286" t="inlineStr">
        <is>
          <t>YES</t>
        </is>
      </c>
      <c r="I66" s="286" t="inlineStr">
        <is>
          <t>YES</t>
        </is>
      </c>
      <c r="J66" s="286" t="inlineStr">
        <is>
          <t>YES</t>
        </is>
      </c>
      <c r="K66" s="286" t="inlineStr">
        <is>
          <t>YES</t>
        </is>
      </c>
      <c r="L66" s="286" t="inlineStr">
        <is>
          <t>YES</t>
        </is>
      </c>
      <c r="M66" s="286" t="inlineStr">
        <is>
          <t>YES</t>
        </is>
      </c>
      <c r="N66" s="286" t="inlineStr">
        <is>
          <t>YES</t>
        </is>
      </c>
      <c r="O66" s="286" t="inlineStr">
        <is>
          <t>YES</t>
        </is>
      </c>
      <c r="P66" s="286" t="inlineStr">
        <is>
          <t>YES</t>
        </is>
      </c>
      <c r="Q66" s="286" t="inlineStr">
        <is>
          <t>YES</t>
        </is>
      </c>
      <c r="R66" s="286" t="inlineStr">
        <is>
          <t>YES</t>
        </is>
      </c>
      <c r="S66" s="286" t="inlineStr">
        <is>
          <t>YES</t>
        </is>
      </c>
      <c r="T66" s="286" t="inlineStr">
        <is>
          <t>YES</t>
        </is>
      </c>
      <c r="U66" s="286" t="inlineStr">
        <is>
          <t>YES</t>
        </is>
      </c>
      <c r="V66" s="684" t="inlineStr">
        <is>
          <t>YES</t>
        </is>
      </c>
      <c r="W66" s="223" t="inlineStr">
        <is>
          <t>[SYI_002_008_0032]Proximity_Pilot_Control_Pilot.html</t>
        </is>
      </c>
      <c r="X66" s="686" t="n">
        <v>13</v>
      </c>
      <c r="Y66" s="686" t="n">
        <v>0</v>
      </c>
      <c r="Z66" s="686" t="n">
        <v>0</v>
      </c>
      <c r="AA66" s="686" t="n">
        <v>13</v>
      </c>
      <c r="AB66" s="43" t="n"/>
      <c r="AC66" s="411" t="inlineStr">
        <is>
          <t>ICS_SYR_CPL140</t>
        </is>
      </c>
      <c r="AD66" s="43" t="n"/>
      <c r="AE66" s="266" t="n"/>
      <c r="AG66" s="223" t="inlineStr"/>
      <c r="AH66" s="43" t="inlineStr"/>
      <c r="AI66" s="43" t="inlineStr"/>
      <c r="AJ66" s="43" t="inlineStr"/>
      <c r="AK66" s="43" t="inlineStr"/>
      <c r="AL66" s="43" t="n"/>
      <c r="AM66" s="43" t="n"/>
      <c r="AN66" s="43" t="n"/>
      <c r="AO66" s="532">
        <f>EXACT(W66,AG66)</f>
        <v/>
      </c>
      <c r="AP66" s="533">
        <f>EXACT(X66,AH66)</f>
        <v/>
      </c>
      <c r="AQ66" s="533">
        <f>EXACT(Y66,AI66)</f>
        <v/>
      </c>
      <c r="AR66" s="533">
        <f>EXACT(Z66,AJ66)</f>
        <v/>
      </c>
      <c r="AS66" s="534">
        <f>EXACT(AA66,AK66)</f>
        <v/>
      </c>
      <c r="AT66" t="inlineStr"/>
      <c r="AU66" t="inlineStr"/>
      <c r="AV66" s="622" t="inlineStr">
        <is>
          <t>LIM-HW</t>
        </is>
      </c>
      <c r="AW66" s="626">
        <f t="array" ref="AW66">IFERROR(_xlfn.TEXTJOIN("  " &amp; CHAR(10), TRUE, _xlfn._xlws.FILTER(' SW_Delta_TCs_Identification'!$B$3:$B$496, ' SW_Delta_TCs_Identification'!$D$3:$D$496 = AV66)), "NA")</f>
        <v/>
      </c>
    </row>
    <row r="67" ht="14.4" customHeight="1">
      <c r="A67" s="160" t="inlineStr">
        <is>
          <t>Yes</t>
        </is>
      </c>
      <c r="B67" s="2" t="inlineStr">
        <is>
          <t>Yes</t>
        </is>
      </c>
      <c r="C67" s="42" t="inlineStr">
        <is>
          <t>Yes</t>
        </is>
      </c>
      <c r="D67" s="301" t="inlineStr">
        <is>
          <t>YES</t>
        </is>
      </c>
      <c r="E67" s="286" t="inlineStr">
        <is>
          <t>YES</t>
        </is>
      </c>
      <c r="F67" s="286" t="inlineStr">
        <is>
          <t>YES</t>
        </is>
      </c>
      <c r="G67" s="286" t="inlineStr">
        <is>
          <t>YES</t>
        </is>
      </c>
      <c r="H67" s="286" t="inlineStr">
        <is>
          <t>YES</t>
        </is>
      </c>
      <c r="I67" s="286" t="inlineStr">
        <is>
          <t>YES</t>
        </is>
      </c>
      <c r="J67" s="286" t="inlineStr">
        <is>
          <t>YES</t>
        </is>
      </c>
      <c r="K67" s="286" t="inlineStr">
        <is>
          <t>YES</t>
        </is>
      </c>
      <c r="L67" s="286" t="inlineStr">
        <is>
          <t>YES</t>
        </is>
      </c>
      <c r="M67" s="286" t="inlineStr">
        <is>
          <t>YES</t>
        </is>
      </c>
      <c r="N67" s="286" t="inlineStr">
        <is>
          <t>YES</t>
        </is>
      </c>
      <c r="O67" s="286" t="inlineStr">
        <is>
          <t>YES</t>
        </is>
      </c>
      <c r="P67" s="286" t="inlineStr">
        <is>
          <t>YES</t>
        </is>
      </c>
      <c r="Q67" s="286" t="inlineStr">
        <is>
          <t>YES</t>
        </is>
      </c>
      <c r="R67" s="286" t="inlineStr">
        <is>
          <t>YES</t>
        </is>
      </c>
      <c r="S67" s="286" t="inlineStr">
        <is>
          <t>YES</t>
        </is>
      </c>
      <c r="T67" s="286" t="inlineStr">
        <is>
          <t>YES</t>
        </is>
      </c>
      <c r="U67" s="286" t="inlineStr">
        <is>
          <t>YES</t>
        </is>
      </c>
      <c r="V67" s="684" t="inlineStr">
        <is>
          <t>YES</t>
        </is>
      </c>
      <c r="W67" s="223" t="inlineStr">
        <is>
          <t>[SYI_002_008_0033]EVSEsignal_failures_detection.html</t>
        </is>
      </c>
      <c r="X67" s="441" t="n">
        <v>11</v>
      </c>
      <c r="Y67" s="441" t="n">
        <v>0</v>
      </c>
      <c r="Z67" s="441" t="n">
        <v>0</v>
      </c>
      <c r="AA67" s="441" t="n">
        <v>11</v>
      </c>
      <c r="AB67" s="43" t="n"/>
      <c r="AC67" s="411" t="inlineStr">
        <is>
          <t>ICS_SYR_DIA_160</t>
        </is>
      </c>
      <c r="AD67" s="43" t="n"/>
      <c r="AE67" s="266" t="n"/>
      <c r="AG67" s="223" t="inlineStr"/>
      <c r="AH67" s="43" t="inlineStr"/>
      <c r="AI67" s="43" t="inlineStr"/>
      <c r="AJ67" s="43" t="inlineStr"/>
      <c r="AK67" s="43" t="inlineStr"/>
      <c r="AL67" s="43" t="n"/>
      <c r="AM67" s="43" t="n"/>
      <c r="AN67" s="43" t="n"/>
      <c r="AO67" s="532">
        <f>EXACT(W67,AG67)</f>
        <v/>
      </c>
      <c r="AP67" s="533">
        <f>EXACT(X67,AH67)</f>
        <v/>
      </c>
      <c r="AQ67" s="533">
        <f>EXACT(Y67,AI67)</f>
        <v/>
      </c>
      <c r="AR67" s="533">
        <f>EXACT(Z67,AJ67)</f>
        <v/>
      </c>
      <c r="AS67" s="534">
        <f>EXACT(AA67,AK67)</f>
        <v/>
      </c>
      <c r="AT67" t="inlineStr"/>
      <c r="AU67" t="inlineStr"/>
      <c r="AV67" s="622" t="inlineStr">
        <is>
          <t>LIM-HW</t>
        </is>
      </c>
      <c r="AW67" s="626">
        <f t="array" ref="AW67">IFERROR(_xlfn.TEXTJOIN("  " &amp; CHAR(10), TRUE, _xlfn._xlws.FILTER(' SW_Delta_TCs_Identification'!$B$3:$B$496, ' SW_Delta_TCs_Identification'!$D$3:$D$496 = AV67)), "NA")</f>
        <v/>
      </c>
    </row>
    <row r="68" ht="14.4" customHeight="1" thickBot="1">
      <c r="A68" s="160" t="inlineStr">
        <is>
          <t>Yes</t>
        </is>
      </c>
      <c r="B68" s="2" t="inlineStr">
        <is>
          <t>Yes</t>
        </is>
      </c>
      <c r="C68" s="42" t="inlineStr">
        <is>
          <t>Yes</t>
        </is>
      </c>
      <c r="D68" s="546" t="inlineStr">
        <is>
          <t>YES</t>
        </is>
      </c>
      <c r="E68" s="400" t="inlineStr">
        <is>
          <t>YES</t>
        </is>
      </c>
      <c r="F68" s="400" t="inlineStr">
        <is>
          <t>YES</t>
        </is>
      </c>
      <c r="G68" s="400" t="inlineStr">
        <is>
          <t>YES</t>
        </is>
      </c>
      <c r="H68" s="400" t="inlineStr">
        <is>
          <t>YES</t>
        </is>
      </c>
      <c r="I68" s="400" t="inlineStr">
        <is>
          <t>YES</t>
        </is>
      </c>
      <c r="J68" s="400" t="inlineStr">
        <is>
          <t>YES</t>
        </is>
      </c>
      <c r="K68" s="400" t="inlineStr">
        <is>
          <t>YES</t>
        </is>
      </c>
      <c r="L68" s="400" t="inlineStr">
        <is>
          <t>YES</t>
        </is>
      </c>
      <c r="M68" s="400" t="inlineStr">
        <is>
          <t>YES</t>
        </is>
      </c>
      <c r="N68" s="400" t="inlineStr">
        <is>
          <t>YES</t>
        </is>
      </c>
      <c r="O68" s="400" t="inlineStr">
        <is>
          <t>YES</t>
        </is>
      </c>
      <c r="P68" s="400" t="inlineStr">
        <is>
          <t>YES</t>
        </is>
      </c>
      <c r="Q68" s="400" t="inlineStr">
        <is>
          <t>YES</t>
        </is>
      </c>
      <c r="R68" s="400" t="inlineStr">
        <is>
          <t>YES</t>
        </is>
      </c>
      <c r="S68" s="400" t="inlineStr">
        <is>
          <t>YES</t>
        </is>
      </c>
      <c r="T68" s="400" t="inlineStr">
        <is>
          <t>YES</t>
        </is>
      </c>
      <c r="U68" s="400" t="inlineStr">
        <is>
          <t>YES</t>
        </is>
      </c>
      <c r="V68" s="768" t="inlineStr">
        <is>
          <t>YES</t>
        </is>
      </c>
      <c r="W68" s="232" t="inlineStr">
        <is>
          <t>[SYI_002_008_0034]Open_Or_Close_Switch_S2.html</t>
        </is>
      </c>
      <c r="X68" s="475" t="n">
        <v>2</v>
      </c>
      <c r="Y68" s="475" t="n">
        <v>0</v>
      </c>
      <c r="Z68" s="475" t="n">
        <v>0</v>
      </c>
      <c r="AA68" s="475" t="n">
        <v>2</v>
      </c>
      <c r="AB68" s="46" t="n"/>
      <c r="AC68" s="664" t="inlineStr">
        <is>
          <t>ICS_SYR_CPL80</t>
        </is>
      </c>
      <c r="AD68" s="46" t="n"/>
      <c r="AE68" s="462" t="n"/>
      <c r="AG68" s="232" t="inlineStr"/>
      <c r="AH68" s="46" t="inlineStr"/>
      <c r="AI68" s="46" t="inlineStr"/>
      <c r="AJ68" s="46" t="inlineStr"/>
      <c r="AK68" s="46" t="inlineStr"/>
      <c r="AL68" s="46" t="n"/>
      <c r="AM68" s="46" t="n"/>
      <c r="AN68" s="46" t="n"/>
      <c r="AO68" s="532">
        <f>EXACT(W68,AG68)</f>
        <v/>
      </c>
      <c r="AP68" s="533">
        <f>EXACT(X68,AH68)</f>
        <v/>
      </c>
      <c r="AQ68" s="533">
        <f>EXACT(Y68,AI68)</f>
        <v/>
      </c>
      <c r="AR68" s="533">
        <f>EXACT(Z68,AJ68)</f>
        <v/>
      </c>
      <c r="AS68" s="534">
        <f>EXACT(AA68,AK68)</f>
        <v/>
      </c>
      <c r="AT68" t="inlineStr"/>
      <c r="AU68" t="inlineStr"/>
      <c r="AV68" s="730" t="inlineStr">
        <is>
          <t>LIM-HW</t>
        </is>
      </c>
      <c r="AW68" s="624">
        <f t="array" ref="AW68">IFERROR(_xlfn.TEXTJOIN("  " &amp; CHAR(10), TRUE, _xlfn._xlws.FILTER(' SW_Delta_TCs_Identification'!$B$3:$B$496, ' SW_Delta_TCs_Identification'!$D$3:$D$496 = AV68)), "NA")</f>
        <v/>
      </c>
    </row>
    <row r="69" ht="14.25" customHeight="1">
      <c r="A69" s="160" t="inlineStr">
        <is>
          <t>Yes</t>
        </is>
      </c>
      <c r="B69" s="2" t="inlineStr">
        <is>
          <t>Yes</t>
        </is>
      </c>
      <c r="C69" s="42" t="inlineStr">
        <is>
          <t>Yes</t>
        </is>
      </c>
      <c r="D69" s="298" t="inlineStr">
        <is>
          <t>YES</t>
        </is>
      </c>
      <c r="E69" s="299" t="inlineStr">
        <is>
          <t>YES</t>
        </is>
      </c>
      <c r="F69" s="299" t="inlineStr">
        <is>
          <t>YES</t>
        </is>
      </c>
      <c r="G69" s="299" t="inlineStr">
        <is>
          <t>YES</t>
        </is>
      </c>
      <c r="H69" s="299" t="inlineStr">
        <is>
          <t>YES</t>
        </is>
      </c>
      <c r="I69" s="299" t="inlineStr">
        <is>
          <t>YES</t>
        </is>
      </c>
      <c r="J69" s="299" t="inlineStr">
        <is>
          <t>YES</t>
        </is>
      </c>
      <c r="K69" s="299" t="inlineStr">
        <is>
          <t>YES</t>
        </is>
      </c>
      <c r="L69" s="299" t="inlineStr">
        <is>
          <t>YES</t>
        </is>
      </c>
      <c r="M69" s="299" t="inlineStr">
        <is>
          <t>YES</t>
        </is>
      </c>
      <c r="N69" s="299" t="inlineStr">
        <is>
          <t>YES</t>
        </is>
      </c>
      <c r="O69" s="299" t="inlineStr">
        <is>
          <t>YES</t>
        </is>
      </c>
      <c r="P69" s="299" t="inlineStr">
        <is>
          <t>YES</t>
        </is>
      </c>
      <c r="Q69" s="299" t="inlineStr">
        <is>
          <t>YES</t>
        </is>
      </c>
      <c r="R69" s="299" t="inlineStr">
        <is>
          <t>YES</t>
        </is>
      </c>
      <c r="S69" s="299" t="inlineStr">
        <is>
          <t>YES</t>
        </is>
      </c>
      <c r="T69" s="299" t="inlineStr">
        <is>
          <t>YES</t>
        </is>
      </c>
      <c r="U69" s="299" t="inlineStr">
        <is>
          <t>YES</t>
        </is>
      </c>
      <c r="V69" s="300" t="inlineStr">
        <is>
          <t>YES</t>
        </is>
      </c>
      <c r="W69" s="221" t="inlineStr">
        <is>
          <t>[SYI_FP30_001_001] CHG over temperature detection.html</t>
        </is>
      </c>
      <c r="X69" s="247" t="n">
        <v>6</v>
      </c>
      <c r="Y69" s="247" t="n">
        <v>0</v>
      </c>
      <c r="Z69" s="247" t="n">
        <v>0</v>
      </c>
      <c r="AA69" s="247" t="n">
        <v>6</v>
      </c>
      <c r="AB69" s="247" t="n"/>
      <c r="AC69" s="436" t="inlineStr">
        <is>
          <t>TSR-CCU-344</t>
        </is>
      </c>
      <c r="AD69" s="314" t="n"/>
      <c r="AE69" s="428" t="n"/>
      <c r="AG69" s="221" t="inlineStr"/>
      <c r="AH69" s="314" t="inlineStr"/>
      <c r="AI69" s="314" t="inlineStr"/>
      <c r="AJ69" s="314" t="inlineStr"/>
      <c r="AK69" s="314" t="inlineStr"/>
      <c r="AL69" s="314" t="n"/>
      <c r="AM69" s="314" t="n"/>
      <c r="AN69" s="314" t="n"/>
      <c r="AO69" s="299">
        <f>EXACT(W69,AG69)</f>
        <v/>
      </c>
      <c r="AP69" s="299">
        <f>EXACT(X69,AH69)</f>
        <v/>
      </c>
      <c r="AQ69" s="299">
        <f>EXACT(Y69,AI69)</f>
        <v/>
      </c>
      <c r="AR69" s="299">
        <f>EXACT(Z69,AJ69)</f>
        <v/>
      </c>
      <c r="AS69" s="300">
        <f>EXACT(AA69,AK69)</f>
        <v/>
      </c>
      <c r="AT69" t="inlineStr"/>
      <c r="AU69" t="inlineStr"/>
      <c r="AV69" s="734" t="inlineStr">
        <is>
          <t>SLE-AC Charge</t>
        </is>
      </c>
      <c r="AW69" s="625">
        <f t="array" ref="AW69">IFERROR(_xlfn.TEXTJOIN("  " &amp; CHAR(10), TRUE, _xlfn._xlws.FILTER(' SW_Delta_TCs_Identification'!$B$3:$B$496, ' SW_Delta_TCs_Identification'!$D$3:$D$496 = AV69)), "NA")</f>
        <v/>
      </c>
    </row>
    <row r="70" ht="14.4" customHeight="1">
      <c r="A70" s="160" t="inlineStr">
        <is>
          <t>Yes</t>
        </is>
      </c>
      <c r="B70" s="2" t="inlineStr">
        <is>
          <t>Yes</t>
        </is>
      </c>
      <c r="C70" s="42" t="inlineStr">
        <is>
          <t>Yes</t>
        </is>
      </c>
      <c r="D70" s="301" t="inlineStr">
        <is>
          <t>YES</t>
        </is>
      </c>
      <c r="E70" s="286" t="inlineStr">
        <is>
          <t>YES</t>
        </is>
      </c>
      <c r="F70" s="286" t="inlineStr">
        <is>
          <t>YES</t>
        </is>
      </c>
      <c r="G70" s="286" t="inlineStr">
        <is>
          <t>YES</t>
        </is>
      </c>
      <c r="H70" s="286" t="inlineStr">
        <is>
          <t>YES</t>
        </is>
      </c>
      <c r="I70" s="286" t="inlineStr">
        <is>
          <t>YES</t>
        </is>
      </c>
      <c r="J70" s="286" t="inlineStr">
        <is>
          <t>YES</t>
        </is>
      </c>
      <c r="K70" s="286" t="inlineStr">
        <is>
          <t>YES</t>
        </is>
      </c>
      <c r="L70" s="286" t="inlineStr">
        <is>
          <t>YES</t>
        </is>
      </c>
      <c r="M70" s="286" t="inlineStr">
        <is>
          <t>YES</t>
        </is>
      </c>
      <c r="N70" s="286" t="inlineStr">
        <is>
          <t>YES</t>
        </is>
      </c>
      <c r="O70" s="286" t="inlineStr">
        <is>
          <t>YES</t>
        </is>
      </c>
      <c r="P70" s="286" t="inlineStr">
        <is>
          <t>YES</t>
        </is>
      </c>
      <c r="Q70" s="286" t="inlineStr">
        <is>
          <t>YES</t>
        </is>
      </c>
      <c r="R70" s="286" t="inlineStr">
        <is>
          <t>YES</t>
        </is>
      </c>
      <c r="S70" s="286" t="inlineStr">
        <is>
          <t>YES</t>
        </is>
      </c>
      <c r="T70" s="286" t="inlineStr">
        <is>
          <t>YES</t>
        </is>
      </c>
      <c r="U70" s="286" t="inlineStr">
        <is>
          <t>YES</t>
        </is>
      </c>
      <c r="V70" s="302" t="inlineStr">
        <is>
          <t>YES</t>
        </is>
      </c>
      <c r="W70" s="223" t="inlineStr">
        <is>
          <t>[SYI_FP30_001_002] CHG over temperature detection.html</t>
        </is>
      </c>
      <c r="X70" s="240" t="n">
        <v>6</v>
      </c>
      <c r="Y70" s="240" t="n">
        <v>0</v>
      </c>
      <c r="Z70" s="240" t="n">
        <v>0</v>
      </c>
      <c r="AA70" s="240" t="n">
        <v>6</v>
      </c>
      <c r="AB70" s="240" t="n"/>
      <c r="AC70" s="411" t="inlineStr">
        <is>
          <t>TSR-CCU-352</t>
        </is>
      </c>
      <c r="AD70" s="43" t="n"/>
      <c r="AE70" s="266" t="n"/>
      <c r="AG70" s="223" t="inlineStr"/>
      <c r="AH70" s="43" t="inlineStr"/>
      <c r="AI70" s="43" t="inlineStr"/>
      <c r="AJ70" s="43" t="inlineStr"/>
      <c r="AK70" s="43" t="inlineStr"/>
      <c r="AL70" s="43" t="n"/>
      <c r="AM70" s="43" t="n"/>
      <c r="AN70" s="43" t="n"/>
      <c r="AO70" s="286">
        <f>EXACT(W70,AG70)</f>
        <v/>
      </c>
      <c r="AP70" s="286">
        <f>EXACT(X70,AH70)</f>
        <v/>
      </c>
      <c r="AQ70" s="286">
        <f>EXACT(Y70,AI70)</f>
        <v/>
      </c>
      <c r="AR70" s="286">
        <f>EXACT(Z70,AJ70)</f>
        <v/>
      </c>
      <c r="AS70" s="302">
        <f>EXACT(AA70,AK70)</f>
        <v/>
      </c>
      <c r="AT70" t="inlineStr"/>
      <c r="AU70" t="inlineStr"/>
      <c r="AV70" s="622" t="inlineStr">
        <is>
          <t>SLE-AC Charge</t>
        </is>
      </c>
      <c r="AW70" s="626">
        <f t="array" ref="AW70">IFERROR(_xlfn.TEXTJOIN("  " &amp; CHAR(10), TRUE, _xlfn._xlws.FILTER(' SW_Delta_TCs_Identification'!$B$3:$B$496, ' SW_Delta_TCs_Identification'!$D$3:$D$496 = AV70)), "NA")</f>
        <v/>
      </c>
    </row>
    <row r="71" ht="14.4" customHeight="1">
      <c r="A71" s="160" t="inlineStr">
        <is>
          <t>Yes</t>
        </is>
      </c>
      <c r="B71" s="2" t="inlineStr">
        <is>
          <t>Yes</t>
        </is>
      </c>
      <c r="C71" s="42" t="inlineStr">
        <is>
          <t>Yes</t>
        </is>
      </c>
      <c r="D71" s="301" t="inlineStr">
        <is>
          <t>YES</t>
        </is>
      </c>
      <c r="E71" s="286" t="inlineStr">
        <is>
          <t>YES</t>
        </is>
      </c>
      <c r="F71" s="286" t="inlineStr">
        <is>
          <t>YES</t>
        </is>
      </c>
      <c r="G71" s="286" t="inlineStr">
        <is>
          <t>YES</t>
        </is>
      </c>
      <c r="H71" s="286" t="inlineStr">
        <is>
          <t>YES</t>
        </is>
      </c>
      <c r="I71" s="286" t="inlineStr">
        <is>
          <t>YES</t>
        </is>
      </c>
      <c r="J71" s="286" t="inlineStr">
        <is>
          <t>YES</t>
        </is>
      </c>
      <c r="K71" s="286" t="inlineStr">
        <is>
          <t>YES</t>
        </is>
      </c>
      <c r="L71" s="286" t="inlineStr">
        <is>
          <t>YES</t>
        </is>
      </c>
      <c r="M71" s="286" t="inlineStr">
        <is>
          <t>YES</t>
        </is>
      </c>
      <c r="N71" s="286" t="inlineStr">
        <is>
          <t>YES</t>
        </is>
      </c>
      <c r="O71" s="286" t="inlineStr">
        <is>
          <t>YES</t>
        </is>
      </c>
      <c r="P71" s="286" t="inlineStr">
        <is>
          <t>YES</t>
        </is>
      </c>
      <c r="Q71" s="286" t="inlineStr">
        <is>
          <t>YES</t>
        </is>
      </c>
      <c r="R71" s="286" t="inlineStr">
        <is>
          <t>YES</t>
        </is>
      </c>
      <c r="S71" s="286" t="inlineStr">
        <is>
          <t>YES</t>
        </is>
      </c>
      <c r="T71" s="286" t="inlineStr">
        <is>
          <t>YES</t>
        </is>
      </c>
      <c r="U71" s="286" t="inlineStr">
        <is>
          <t>YES</t>
        </is>
      </c>
      <c r="V71" s="302" t="inlineStr">
        <is>
          <t>YES</t>
        </is>
      </c>
      <c r="W71" s="223" t="inlineStr">
        <is>
          <t>[SYI_FP30_001_003] CHG over temperature detection.html</t>
        </is>
      </c>
      <c r="X71" s="240" t="n">
        <v>6</v>
      </c>
      <c r="Y71" s="240" t="n">
        <v>0</v>
      </c>
      <c r="Z71" s="240" t="n">
        <v>0</v>
      </c>
      <c r="AA71" s="240" t="n">
        <v>6</v>
      </c>
      <c r="AB71" s="240" t="n"/>
      <c r="AC71" s="411" t="inlineStr">
        <is>
          <t>TSR-CCU-116</t>
        </is>
      </c>
      <c r="AD71" s="43" t="n"/>
      <c r="AE71" s="266" t="n"/>
      <c r="AG71" s="223" t="inlineStr"/>
      <c r="AH71" s="43" t="inlineStr"/>
      <c r="AI71" s="43" t="inlineStr"/>
      <c r="AJ71" s="43" t="inlineStr"/>
      <c r="AK71" s="43" t="inlineStr"/>
      <c r="AL71" s="43" t="n"/>
      <c r="AM71" s="43" t="n"/>
      <c r="AN71" s="43" t="n"/>
      <c r="AO71" s="286">
        <f>EXACT(W71,AG71)</f>
        <v/>
      </c>
      <c r="AP71" s="286">
        <f>EXACT(X71,AH71)</f>
        <v/>
      </c>
      <c r="AQ71" s="286">
        <f>EXACT(Y71,AI71)</f>
        <v/>
      </c>
      <c r="AR71" s="286">
        <f>EXACT(Z71,AJ71)</f>
        <v/>
      </c>
      <c r="AS71" s="302">
        <f>EXACT(AA71,AK71)</f>
        <v/>
      </c>
      <c r="AT71" t="inlineStr"/>
      <c r="AU71" t="inlineStr"/>
      <c r="AV71" s="622" t="inlineStr">
        <is>
          <t>SLE-AC Charge</t>
        </is>
      </c>
      <c r="AW71" s="626">
        <f t="array" ref="AW71">IFERROR(_xlfn.TEXTJOIN("  " &amp; CHAR(10), TRUE, _xlfn._xlws.FILTER(' SW_Delta_TCs_Identification'!$B$3:$B$496, ' SW_Delta_TCs_Identification'!$D$3:$D$496 = AV71)), "NA")</f>
        <v/>
      </c>
    </row>
    <row r="72" ht="14.25" customHeight="1">
      <c r="A72" s="160" t="inlineStr">
        <is>
          <t>Yes</t>
        </is>
      </c>
      <c r="B72" s="2" t="inlineStr">
        <is>
          <t>Yes</t>
        </is>
      </c>
      <c r="C72" s="42" t="inlineStr">
        <is>
          <t>Yes</t>
        </is>
      </c>
      <c r="D72" s="301" t="inlineStr">
        <is>
          <t>YES</t>
        </is>
      </c>
      <c r="E72" s="286" t="inlineStr">
        <is>
          <t>YES</t>
        </is>
      </c>
      <c r="F72" s="286" t="inlineStr">
        <is>
          <t>YES</t>
        </is>
      </c>
      <c r="G72" s="286" t="inlineStr">
        <is>
          <t>YES</t>
        </is>
      </c>
      <c r="H72" s="286" t="inlineStr">
        <is>
          <t>YES</t>
        </is>
      </c>
      <c r="I72" s="286" t="inlineStr">
        <is>
          <t>YES</t>
        </is>
      </c>
      <c r="J72" s="286" t="inlineStr">
        <is>
          <t>YES</t>
        </is>
      </c>
      <c r="K72" s="286" t="inlineStr">
        <is>
          <t>YES</t>
        </is>
      </c>
      <c r="L72" s="286" t="inlineStr">
        <is>
          <t>YES</t>
        </is>
      </c>
      <c r="M72" s="286" t="inlineStr">
        <is>
          <t>YES</t>
        </is>
      </c>
      <c r="N72" s="286" t="inlineStr">
        <is>
          <t>YES</t>
        </is>
      </c>
      <c r="O72" s="286" t="inlineStr">
        <is>
          <t>YES</t>
        </is>
      </c>
      <c r="P72" s="286" t="inlineStr">
        <is>
          <t>YES</t>
        </is>
      </c>
      <c r="Q72" s="286" t="inlineStr">
        <is>
          <t>YES</t>
        </is>
      </c>
      <c r="R72" s="286" t="inlineStr">
        <is>
          <t>YES</t>
        </is>
      </c>
      <c r="S72" s="286" t="inlineStr">
        <is>
          <t>YES</t>
        </is>
      </c>
      <c r="T72" s="286" t="inlineStr">
        <is>
          <t>YES</t>
        </is>
      </c>
      <c r="U72" s="286" t="inlineStr">
        <is>
          <t>YES</t>
        </is>
      </c>
      <c r="V72" s="302" t="inlineStr">
        <is>
          <t>YES</t>
        </is>
      </c>
      <c r="W72" s="223" t="inlineStr">
        <is>
          <t>[SYI_FP30_001_005] CHG over temperature detection.html</t>
        </is>
      </c>
      <c r="X72" s="240" t="n">
        <v>6</v>
      </c>
      <c r="Y72" s="240" t="n">
        <v>0</v>
      </c>
      <c r="Z72" s="240" t="n">
        <v>0</v>
      </c>
      <c r="AA72" s="240" t="n">
        <v>6</v>
      </c>
      <c r="AB72" s="240" t="n"/>
      <c r="AC72" s="411" t="inlineStr">
        <is>
          <t>TSR-CCU-093</t>
        </is>
      </c>
      <c r="AD72" s="43" t="n"/>
      <c r="AE72" s="266" t="n"/>
      <c r="AG72" s="223" t="inlineStr"/>
      <c r="AH72" s="43" t="inlineStr"/>
      <c r="AI72" s="43" t="inlineStr"/>
      <c r="AJ72" s="43" t="inlineStr"/>
      <c r="AK72" s="43" t="inlineStr"/>
      <c r="AL72" s="43" t="n"/>
      <c r="AM72" s="43" t="n"/>
      <c r="AN72" s="43" t="n"/>
      <c r="AO72" s="286">
        <f>EXACT(W72,AG72)</f>
        <v/>
      </c>
      <c r="AP72" s="286">
        <f>EXACT(X72,AH72)</f>
        <v/>
      </c>
      <c r="AQ72" s="286">
        <f>EXACT(Y72,AI72)</f>
        <v/>
      </c>
      <c r="AR72" s="286">
        <f>EXACT(Z72,AJ72)</f>
        <v/>
      </c>
      <c r="AS72" s="302">
        <f>EXACT(AA72,AK72)</f>
        <v/>
      </c>
      <c r="AT72" t="inlineStr"/>
      <c r="AU72" t="inlineStr"/>
      <c r="AV72" s="622" t="inlineStr">
        <is>
          <t>SLE-AC Charge</t>
        </is>
      </c>
      <c r="AW72" s="626">
        <f t="array" ref="AW72">IFERROR(_xlfn.TEXTJOIN("  " &amp; CHAR(10), TRUE, _xlfn._xlws.FILTER(' SW_Delta_TCs_Identification'!$B$3:$B$496, ' SW_Delta_TCs_Identification'!$D$3:$D$496 = AV72)), "NA")</f>
        <v/>
      </c>
    </row>
    <row r="73" ht="14.4" customHeight="1">
      <c r="A73" s="160" t="inlineStr">
        <is>
          <t>Yes</t>
        </is>
      </c>
      <c r="B73" s="2" t="inlineStr">
        <is>
          <t>Yes</t>
        </is>
      </c>
      <c r="C73" s="42" t="inlineStr">
        <is>
          <t>Yes</t>
        </is>
      </c>
      <c r="D73" s="301" t="inlineStr">
        <is>
          <t>YES</t>
        </is>
      </c>
      <c r="E73" s="286" t="inlineStr">
        <is>
          <t>YES</t>
        </is>
      </c>
      <c r="F73" s="286" t="inlineStr">
        <is>
          <t>YES</t>
        </is>
      </c>
      <c r="G73" s="286" t="inlineStr">
        <is>
          <t>YES</t>
        </is>
      </c>
      <c r="H73" s="286" t="inlineStr">
        <is>
          <t>YES</t>
        </is>
      </c>
      <c r="I73" s="286" t="inlineStr">
        <is>
          <t>YES</t>
        </is>
      </c>
      <c r="J73" s="286" t="inlineStr">
        <is>
          <t>YES</t>
        </is>
      </c>
      <c r="K73" s="286" t="inlineStr">
        <is>
          <t>YES</t>
        </is>
      </c>
      <c r="L73" s="286" t="inlineStr">
        <is>
          <t>YES</t>
        </is>
      </c>
      <c r="M73" s="286" t="inlineStr">
        <is>
          <t>YES</t>
        </is>
      </c>
      <c r="N73" s="286" t="inlineStr">
        <is>
          <t>YES</t>
        </is>
      </c>
      <c r="O73" s="286" t="inlineStr">
        <is>
          <t>YES</t>
        </is>
      </c>
      <c r="P73" s="286" t="inlineStr">
        <is>
          <t>YES</t>
        </is>
      </c>
      <c r="Q73" s="286" t="inlineStr">
        <is>
          <t>YES</t>
        </is>
      </c>
      <c r="R73" s="286" t="inlineStr">
        <is>
          <t>YES</t>
        </is>
      </c>
      <c r="S73" s="286" t="inlineStr">
        <is>
          <t>YES</t>
        </is>
      </c>
      <c r="T73" s="286" t="inlineStr">
        <is>
          <t>YES</t>
        </is>
      </c>
      <c r="U73" s="286" t="inlineStr">
        <is>
          <t>YES</t>
        </is>
      </c>
      <c r="V73" s="302" t="inlineStr">
        <is>
          <t>YES</t>
        </is>
      </c>
      <c r="W73" s="223" t="inlineStr">
        <is>
          <t>[SYI_FP30_001_006] CHG over temperature detection.html</t>
        </is>
      </c>
      <c r="X73" s="240" t="n">
        <v>6</v>
      </c>
      <c r="Y73" s="240" t="n">
        <v>0</v>
      </c>
      <c r="Z73" s="240" t="n">
        <v>0</v>
      </c>
      <c r="AA73" s="240" t="n">
        <v>6</v>
      </c>
      <c r="AB73" s="240" t="n"/>
      <c r="AC73" s="411" t="inlineStr">
        <is>
          <t>TSR-CCU-369</t>
        </is>
      </c>
      <c r="AD73" s="43" t="n"/>
      <c r="AE73" s="266" t="n"/>
      <c r="AG73" s="223" t="inlineStr"/>
      <c r="AH73" s="43" t="inlineStr"/>
      <c r="AI73" s="43" t="inlineStr"/>
      <c r="AJ73" s="43" t="inlineStr"/>
      <c r="AK73" s="43" t="inlineStr"/>
      <c r="AL73" s="43" t="n"/>
      <c r="AM73" s="43" t="n"/>
      <c r="AN73" s="43" t="n"/>
      <c r="AO73" s="286">
        <f>EXACT(W73,AG73)</f>
        <v/>
      </c>
      <c r="AP73" s="286">
        <f>EXACT(X73,AH73)</f>
        <v/>
      </c>
      <c r="AQ73" s="286">
        <f>EXACT(Y73,AI73)</f>
        <v/>
      </c>
      <c r="AR73" s="286">
        <f>EXACT(Z73,AJ73)</f>
        <v/>
      </c>
      <c r="AS73" s="302">
        <f>EXACT(AA73,AK73)</f>
        <v/>
      </c>
      <c r="AT73" t="inlineStr"/>
      <c r="AU73" t="inlineStr"/>
      <c r="AV73" s="622" t="inlineStr">
        <is>
          <t>SLE-AC Charge</t>
        </is>
      </c>
      <c r="AW73" s="626">
        <f t="array" ref="AW73">IFERROR(_xlfn.TEXTJOIN("  " &amp; CHAR(10), TRUE, _xlfn._xlws.FILTER(' SW_Delta_TCs_Identification'!$B$3:$B$496, ' SW_Delta_TCs_Identification'!$D$3:$D$496 = AV73)), "NA")</f>
        <v/>
      </c>
    </row>
    <row r="74" ht="14.4" customHeight="1">
      <c r="A74" s="160" t="inlineStr">
        <is>
          <t>Yes</t>
        </is>
      </c>
      <c r="B74" s="2" t="inlineStr">
        <is>
          <t>Yes</t>
        </is>
      </c>
      <c r="C74" s="42" t="inlineStr">
        <is>
          <t>Yes</t>
        </is>
      </c>
      <c r="D74" s="301" t="inlineStr">
        <is>
          <t>YES</t>
        </is>
      </c>
      <c r="E74" s="286" t="inlineStr">
        <is>
          <t>YES</t>
        </is>
      </c>
      <c r="F74" s="286" t="inlineStr">
        <is>
          <t>YES</t>
        </is>
      </c>
      <c r="G74" s="286" t="inlineStr">
        <is>
          <t>YES</t>
        </is>
      </c>
      <c r="H74" s="286" t="inlineStr">
        <is>
          <t>YES</t>
        </is>
      </c>
      <c r="I74" s="286" t="inlineStr">
        <is>
          <t>YES</t>
        </is>
      </c>
      <c r="J74" s="286" t="inlineStr">
        <is>
          <t>YES</t>
        </is>
      </c>
      <c r="K74" s="286" t="inlineStr">
        <is>
          <t>YES</t>
        </is>
      </c>
      <c r="L74" s="286" t="inlineStr">
        <is>
          <t>YES</t>
        </is>
      </c>
      <c r="M74" s="286" t="inlineStr">
        <is>
          <t>YES</t>
        </is>
      </c>
      <c r="N74" s="286" t="inlineStr">
        <is>
          <t>YES</t>
        </is>
      </c>
      <c r="O74" s="286" t="inlineStr">
        <is>
          <t>YES</t>
        </is>
      </c>
      <c r="P74" s="286" t="inlineStr">
        <is>
          <t>YES</t>
        </is>
      </c>
      <c r="Q74" s="286" t="inlineStr">
        <is>
          <t>YES</t>
        </is>
      </c>
      <c r="R74" s="286" t="inlineStr">
        <is>
          <t>YES</t>
        </is>
      </c>
      <c r="S74" s="286" t="inlineStr">
        <is>
          <t>YES</t>
        </is>
      </c>
      <c r="T74" s="286" t="inlineStr">
        <is>
          <t>YES</t>
        </is>
      </c>
      <c r="U74" s="286" t="inlineStr">
        <is>
          <t>YES</t>
        </is>
      </c>
      <c r="V74" s="302" t="inlineStr">
        <is>
          <t>YES</t>
        </is>
      </c>
      <c r="W74" s="223" t="inlineStr">
        <is>
          <t>[SYI_FP30_001_006] CHG over temperature detection_HWSOP2.0.html</t>
        </is>
      </c>
      <c r="X74" s="240" t="n">
        <v>6</v>
      </c>
      <c r="Y74" s="240" t="n">
        <v>0</v>
      </c>
      <c r="Z74" s="240" t="n">
        <v>0</v>
      </c>
      <c r="AA74" s="240" t="n">
        <v>6</v>
      </c>
      <c r="AB74" s="240" t="n"/>
      <c r="AC74" s="411" t="inlineStr">
        <is>
          <t>TSR-CCU-369</t>
        </is>
      </c>
      <c r="AD74" s="43" t="n"/>
      <c r="AE74" s="266" t="n"/>
      <c r="AG74" s="223" t="inlineStr"/>
      <c r="AH74" s="43" t="inlineStr"/>
      <c r="AI74" s="43" t="inlineStr"/>
      <c r="AJ74" s="43" t="inlineStr"/>
      <c r="AK74" s="43" t="inlineStr"/>
      <c r="AL74" s="43" t="n"/>
      <c r="AM74" s="43" t="n"/>
      <c r="AN74" s="43" t="n"/>
      <c r="AO74" s="286">
        <f>EXACT(W74,AG74)</f>
        <v/>
      </c>
      <c r="AP74" s="286">
        <f>EXACT(X74,AH74)</f>
        <v/>
      </c>
      <c r="AQ74" s="286">
        <f>EXACT(Y74,AI74)</f>
        <v/>
      </c>
      <c r="AR74" s="286">
        <f>EXACT(Z74,AJ74)</f>
        <v/>
      </c>
      <c r="AS74" s="302">
        <f>EXACT(AA74,AK74)</f>
        <v/>
      </c>
      <c r="AT74" t="inlineStr"/>
      <c r="AU74" t="inlineStr"/>
      <c r="AV74" s="622" t="inlineStr">
        <is>
          <t>SLE-AC Charge</t>
        </is>
      </c>
      <c r="AW74" s="626">
        <f t="array" ref="AW74">IFERROR(_xlfn.TEXTJOIN("  " &amp; CHAR(10), TRUE, _xlfn._xlws.FILTER(' SW_Delta_TCs_Identification'!$B$3:$B$496, ' SW_Delta_TCs_Identification'!$D$3:$D$496 = AV74)), "NA")</f>
        <v/>
      </c>
    </row>
    <row r="75" ht="14.4" customHeight="1">
      <c r="A75" s="160" t="inlineStr">
        <is>
          <t>Yes</t>
        </is>
      </c>
      <c r="B75" s="2" t="inlineStr">
        <is>
          <t>Yes</t>
        </is>
      </c>
      <c r="C75" s="42" t="inlineStr">
        <is>
          <t>Yes</t>
        </is>
      </c>
      <c r="D75" s="301" t="inlineStr">
        <is>
          <t>YES</t>
        </is>
      </c>
      <c r="E75" s="286" t="inlineStr">
        <is>
          <t>YES</t>
        </is>
      </c>
      <c r="F75" s="286" t="inlineStr">
        <is>
          <t>YES</t>
        </is>
      </c>
      <c r="G75" s="286" t="inlineStr">
        <is>
          <t>YES</t>
        </is>
      </c>
      <c r="H75" s="286" t="inlineStr">
        <is>
          <t>YES</t>
        </is>
      </c>
      <c r="I75" s="286" t="inlineStr">
        <is>
          <t>YES</t>
        </is>
      </c>
      <c r="J75" s="286" t="inlineStr">
        <is>
          <t>YES</t>
        </is>
      </c>
      <c r="K75" s="286" t="inlineStr">
        <is>
          <t>YES</t>
        </is>
      </c>
      <c r="L75" s="286" t="inlineStr">
        <is>
          <t>YES</t>
        </is>
      </c>
      <c r="M75" s="286" t="inlineStr">
        <is>
          <t>YES</t>
        </is>
      </c>
      <c r="N75" s="286" t="inlineStr">
        <is>
          <t>YES</t>
        </is>
      </c>
      <c r="O75" s="286" t="inlineStr">
        <is>
          <t>YES</t>
        </is>
      </c>
      <c r="P75" s="286" t="inlineStr">
        <is>
          <t>YES</t>
        </is>
      </c>
      <c r="Q75" s="286" t="inlineStr">
        <is>
          <t>YES</t>
        </is>
      </c>
      <c r="R75" s="286" t="inlineStr">
        <is>
          <t>YES</t>
        </is>
      </c>
      <c r="S75" s="286" t="inlineStr">
        <is>
          <t>YES</t>
        </is>
      </c>
      <c r="T75" s="286" t="inlineStr">
        <is>
          <t>YES</t>
        </is>
      </c>
      <c r="U75" s="286" t="inlineStr">
        <is>
          <t>YES</t>
        </is>
      </c>
      <c r="V75" s="302" t="inlineStr">
        <is>
          <t>YES</t>
        </is>
      </c>
      <c r="W75" s="223" t="inlineStr">
        <is>
          <t>[SYI_FP30_001_008] CHG over temperature detection.html</t>
        </is>
      </c>
      <c r="X75" s="240" t="n">
        <v>6</v>
      </c>
      <c r="Y75" s="240" t="n">
        <v>0</v>
      </c>
      <c r="Z75" s="240" t="n">
        <v>0</v>
      </c>
      <c r="AA75" s="240" t="n">
        <v>6</v>
      </c>
      <c r="AB75" s="240" t="n"/>
      <c r="AC75" s="411" t="inlineStr">
        <is>
          <t>TSR-CCU-372</t>
        </is>
      </c>
      <c r="AD75" s="43" t="n"/>
      <c r="AE75" s="266" t="n"/>
      <c r="AG75" s="223" t="inlineStr"/>
      <c r="AH75" s="43" t="inlineStr"/>
      <c r="AI75" s="43" t="inlineStr"/>
      <c r="AJ75" s="43" t="inlineStr"/>
      <c r="AK75" s="43" t="inlineStr"/>
      <c r="AL75" s="43" t="n"/>
      <c r="AM75" s="43" t="n"/>
      <c r="AN75" s="43" t="n"/>
      <c r="AO75" s="286">
        <f>EXACT(W75,AG75)</f>
        <v/>
      </c>
      <c r="AP75" s="286">
        <f>EXACT(X75,AH75)</f>
        <v/>
      </c>
      <c r="AQ75" s="286">
        <f>EXACT(Y75,AI75)</f>
        <v/>
      </c>
      <c r="AR75" s="286">
        <f>EXACT(Z75,AJ75)</f>
        <v/>
      </c>
      <c r="AS75" s="302">
        <f>EXACT(AA75,AK75)</f>
        <v/>
      </c>
      <c r="AT75" t="inlineStr"/>
      <c r="AU75" t="inlineStr"/>
      <c r="AV75" s="622" t="inlineStr">
        <is>
          <t>SLE-AC Charge</t>
        </is>
      </c>
      <c r="AW75" s="626">
        <f t="array" ref="AW75">IFERROR(_xlfn.TEXTJOIN("  " &amp; CHAR(10), TRUE, _xlfn._xlws.FILTER(' SW_Delta_TCs_Identification'!$B$3:$B$496, ' SW_Delta_TCs_Identification'!$D$3:$D$496 = AV75)), "NA")</f>
        <v/>
      </c>
    </row>
    <row r="76" ht="14.4" customHeight="1">
      <c r="A76" s="160" t="inlineStr">
        <is>
          <t>Yes</t>
        </is>
      </c>
      <c r="B76" s="2" t="inlineStr">
        <is>
          <t>Yes</t>
        </is>
      </c>
      <c r="C76" s="42" t="inlineStr">
        <is>
          <t>Yes</t>
        </is>
      </c>
      <c r="D76" s="301" t="inlineStr">
        <is>
          <t>YES</t>
        </is>
      </c>
      <c r="E76" s="286" t="inlineStr">
        <is>
          <t>YES</t>
        </is>
      </c>
      <c r="F76" s="286" t="inlineStr">
        <is>
          <t>YES</t>
        </is>
      </c>
      <c r="G76" s="286" t="inlineStr">
        <is>
          <t>YES</t>
        </is>
      </c>
      <c r="H76" s="286" t="inlineStr">
        <is>
          <t>YES</t>
        </is>
      </c>
      <c r="I76" s="286" t="inlineStr">
        <is>
          <t>YES</t>
        </is>
      </c>
      <c r="J76" s="286" t="inlineStr">
        <is>
          <t>YES</t>
        </is>
      </c>
      <c r="K76" s="286" t="inlineStr">
        <is>
          <t>YES</t>
        </is>
      </c>
      <c r="L76" s="286" t="inlineStr">
        <is>
          <t>YES</t>
        </is>
      </c>
      <c r="M76" s="286" t="inlineStr">
        <is>
          <t>YES</t>
        </is>
      </c>
      <c r="N76" s="286" t="inlineStr">
        <is>
          <t>YES</t>
        </is>
      </c>
      <c r="O76" s="286" t="inlineStr">
        <is>
          <t>YES</t>
        </is>
      </c>
      <c r="P76" s="286" t="inlineStr">
        <is>
          <t>YES</t>
        </is>
      </c>
      <c r="Q76" s="286" t="inlineStr">
        <is>
          <t>YES</t>
        </is>
      </c>
      <c r="R76" s="286" t="inlineStr">
        <is>
          <t>YES</t>
        </is>
      </c>
      <c r="S76" s="286" t="inlineStr">
        <is>
          <t>YES</t>
        </is>
      </c>
      <c r="T76" s="286" t="inlineStr">
        <is>
          <t>YES</t>
        </is>
      </c>
      <c r="U76" s="286" t="inlineStr">
        <is>
          <t>YES</t>
        </is>
      </c>
      <c r="V76" s="302" t="inlineStr">
        <is>
          <t>YES</t>
        </is>
      </c>
      <c r="W76" s="223" t="inlineStr">
        <is>
          <t>[SYI_FP30_001_011] CHG over temperature detection.html</t>
        </is>
      </c>
      <c r="X76" s="240" t="n">
        <v>6</v>
      </c>
      <c r="Y76" s="240" t="n">
        <v>0</v>
      </c>
      <c r="Z76" s="240" t="n">
        <v>0</v>
      </c>
      <c r="AA76" s="240" t="n">
        <v>6</v>
      </c>
      <c r="AB76" s="240" t="n"/>
      <c r="AC76" s="411" t="inlineStr">
        <is>
          <t>TSR-CCU-001</t>
        </is>
      </c>
      <c r="AD76" s="43" t="n"/>
      <c r="AE76" s="266" t="n"/>
      <c r="AG76" s="223" t="inlineStr"/>
      <c r="AH76" s="43" t="inlineStr"/>
      <c r="AI76" s="43" t="inlineStr"/>
      <c r="AJ76" s="43" t="inlineStr"/>
      <c r="AK76" s="43" t="inlineStr"/>
      <c r="AL76" s="43" t="n"/>
      <c r="AM76" s="43" t="n"/>
      <c r="AN76" s="43" t="n"/>
      <c r="AO76" s="286">
        <f>EXACT(W76,AG76)</f>
        <v/>
      </c>
      <c r="AP76" s="286">
        <f>EXACT(X76,AH76)</f>
        <v/>
      </c>
      <c r="AQ76" s="286">
        <f>EXACT(Y76,AI76)</f>
        <v/>
      </c>
      <c r="AR76" s="286">
        <f>EXACT(Z76,AJ76)</f>
        <v/>
      </c>
      <c r="AS76" s="302">
        <f>EXACT(AA76,AK76)</f>
        <v/>
      </c>
      <c r="AT76" t="inlineStr"/>
      <c r="AU76" t="inlineStr"/>
      <c r="AV76" s="622" t="inlineStr">
        <is>
          <t>SLE-AC Charge</t>
        </is>
      </c>
      <c r="AW76" s="626">
        <f t="array" ref="AW76">IFERROR(_xlfn.TEXTJOIN("  " &amp; CHAR(10), TRUE, _xlfn._xlws.FILTER(' SW_Delta_TCs_Identification'!$B$3:$B$496, ' SW_Delta_TCs_Identification'!$D$3:$D$496 = AV76)), "NA")</f>
        <v/>
      </c>
    </row>
    <row r="77" ht="14.4" customHeight="1">
      <c r="A77" s="160" t="inlineStr">
        <is>
          <t>Yes</t>
        </is>
      </c>
      <c r="B77" s="2" t="inlineStr">
        <is>
          <t>Yes</t>
        </is>
      </c>
      <c r="C77" s="42" t="inlineStr">
        <is>
          <t>Yes</t>
        </is>
      </c>
      <c r="D77" s="301" t="inlineStr">
        <is>
          <t>YES</t>
        </is>
      </c>
      <c r="E77" s="286" t="inlineStr">
        <is>
          <t>YES</t>
        </is>
      </c>
      <c r="F77" s="286" t="inlineStr">
        <is>
          <t>YES</t>
        </is>
      </c>
      <c r="G77" s="286" t="inlineStr">
        <is>
          <t>YES</t>
        </is>
      </c>
      <c r="H77" s="286" t="inlineStr">
        <is>
          <t>YES</t>
        </is>
      </c>
      <c r="I77" s="286" t="inlineStr">
        <is>
          <t>YES</t>
        </is>
      </c>
      <c r="J77" s="286" t="inlineStr">
        <is>
          <t>YES</t>
        </is>
      </c>
      <c r="K77" s="286" t="inlineStr">
        <is>
          <t>YES</t>
        </is>
      </c>
      <c r="L77" s="286" t="inlineStr">
        <is>
          <t>YES</t>
        </is>
      </c>
      <c r="M77" s="286" t="inlineStr">
        <is>
          <t>YES</t>
        </is>
      </c>
      <c r="N77" s="286" t="inlineStr">
        <is>
          <t>YES</t>
        </is>
      </c>
      <c r="O77" s="286" t="inlineStr">
        <is>
          <t>YES</t>
        </is>
      </c>
      <c r="P77" s="286" t="inlineStr">
        <is>
          <t>YES</t>
        </is>
      </c>
      <c r="Q77" s="286" t="inlineStr">
        <is>
          <t>YES</t>
        </is>
      </c>
      <c r="R77" s="286" t="inlineStr">
        <is>
          <t>YES</t>
        </is>
      </c>
      <c r="S77" s="286" t="inlineStr">
        <is>
          <t>YES</t>
        </is>
      </c>
      <c r="T77" s="286" t="inlineStr">
        <is>
          <t>YES</t>
        </is>
      </c>
      <c r="U77" s="286" t="inlineStr">
        <is>
          <t>YES</t>
        </is>
      </c>
      <c r="V77" s="302" t="inlineStr">
        <is>
          <t>YES</t>
        </is>
      </c>
      <c r="W77" s="223" t="inlineStr">
        <is>
          <t>[SYI_FP30_002_001] CHG Temp Range Check and Thermal Error Detect Check.html</t>
        </is>
      </c>
      <c r="X77" s="240" t="n">
        <v>6</v>
      </c>
      <c r="Y77" s="240" t="n">
        <v>0</v>
      </c>
      <c r="Z77" s="240" t="n">
        <v>0</v>
      </c>
      <c r="AA77" s="240" t="n">
        <v>6</v>
      </c>
      <c r="AB77" s="240" t="n"/>
      <c r="AC77" s="411" t="inlineStr">
        <is>
          <t>TSR-CCU-348</t>
        </is>
      </c>
      <c r="AD77" s="43" t="n"/>
      <c r="AE77" s="266" t="n"/>
      <c r="AG77" s="223" t="inlineStr"/>
      <c r="AH77" s="43" t="inlineStr"/>
      <c r="AI77" s="43" t="inlineStr"/>
      <c r="AJ77" s="43" t="inlineStr"/>
      <c r="AK77" s="43" t="inlineStr"/>
      <c r="AL77" s="43" t="n"/>
      <c r="AM77" s="43" t="n"/>
      <c r="AN77" s="43" t="n"/>
      <c r="AO77" s="286">
        <f>EXACT(W77,AG77)</f>
        <v/>
      </c>
      <c r="AP77" s="286">
        <f>EXACT(X77,AH77)</f>
        <v/>
      </c>
      <c r="AQ77" s="286">
        <f>EXACT(Y77,AI77)</f>
        <v/>
      </c>
      <c r="AR77" s="286">
        <f>EXACT(Z77,AJ77)</f>
        <v/>
      </c>
      <c r="AS77" s="302">
        <f>EXACT(AA77,AK77)</f>
        <v/>
      </c>
      <c r="AT77" t="inlineStr"/>
      <c r="AU77" t="inlineStr"/>
      <c r="AV77" s="622" t="inlineStr">
        <is>
          <t>SLE-AC Charge</t>
        </is>
      </c>
      <c r="AW77" s="626">
        <f t="array" ref="AW77">IFERROR(_xlfn.TEXTJOIN("  " &amp; CHAR(10), TRUE, _xlfn._xlws.FILTER(' SW_Delta_TCs_Identification'!$B$3:$B$496, ' SW_Delta_TCs_Identification'!$D$3:$D$496 = AV77)), "NA")</f>
        <v/>
      </c>
    </row>
    <row r="78" ht="14.4" customHeight="1">
      <c r="A78" s="160" t="inlineStr">
        <is>
          <t>Yes</t>
        </is>
      </c>
      <c r="B78" s="2" t="inlineStr">
        <is>
          <t>Yes</t>
        </is>
      </c>
      <c r="C78" s="42" t="inlineStr">
        <is>
          <t>Yes</t>
        </is>
      </c>
      <c r="D78" s="301" t="inlineStr">
        <is>
          <t>YES</t>
        </is>
      </c>
      <c r="E78" s="286" t="inlineStr">
        <is>
          <t>YES</t>
        </is>
      </c>
      <c r="F78" s="286" t="inlineStr">
        <is>
          <t>YES</t>
        </is>
      </c>
      <c r="G78" s="286" t="inlineStr">
        <is>
          <t>YES</t>
        </is>
      </c>
      <c r="H78" s="286" t="inlineStr">
        <is>
          <t>YES</t>
        </is>
      </c>
      <c r="I78" s="286" t="inlineStr">
        <is>
          <t>YES</t>
        </is>
      </c>
      <c r="J78" s="286" t="inlineStr">
        <is>
          <t>YES</t>
        </is>
      </c>
      <c r="K78" s="286" t="inlineStr">
        <is>
          <t>YES</t>
        </is>
      </c>
      <c r="L78" s="286" t="inlineStr">
        <is>
          <t>YES</t>
        </is>
      </c>
      <c r="M78" s="286" t="inlineStr">
        <is>
          <t>YES</t>
        </is>
      </c>
      <c r="N78" s="286" t="inlineStr">
        <is>
          <t>YES</t>
        </is>
      </c>
      <c r="O78" s="286" t="inlineStr">
        <is>
          <t>YES</t>
        </is>
      </c>
      <c r="P78" s="286" t="inlineStr">
        <is>
          <t>YES</t>
        </is>
      </c>
      <c r="Q78" s="286" t="inlineStr">
        <is>
          <t>YES</t>
        </is>
      </c>
      <c r="R78" s="286" t="inlineStr">
        <is>
          <t>YES</t>
        </is>
      </c>
      <c r="S78" s="286" t="inlineStr">
        <is>
          <t>YES</t>
        </is>
      </c>
      <c r="T78" s="286" t="inlineStr">
        <is>
          <t>YES</t>
        </is>
      </c>
      <c r="U78" s="286" t="inlineStr">
        <is>
          <t>YES</t>
        </is>
      </c>
      <c r="V78" s="302" t="inlineStr">
        <is>
          <t>YES</t>
        </is>
      </c>
      <c r="W78" s="223" t="inlineStr">
        <is>
          <t>[SYI_FP30_002_002] CHG Temp Range Check and Thermal Error Detect Check.html</t>
        </is>
      </c>
      <c r="X78" s="240" t="n">
        <v>6</v>
      </c>
      <c r="Y78" s="240" t="n">
        <v>0</v>
      </c>
      <c r="Z78" s="240" t="n">
        <v>0</v>
      </c>
      <c r="AA78" s="240" t="n">
        <v>6</v>
      </c>
      <c r="AB78" s="240" t="n"/>
      <c r="AC78" s="411" t="inlineStr">
        <is>
          <t>TSR-CCU-364</t>
        </is>
      </c>
      <c r="AD78" s="43" t="n"/>
      <c r="AE78" s="266" t="n"/>
      <c r="AG78" s="223" t="inlineStr"/>
      <c r="AH78" s="43" t="inlineStr"/>
      <c r="AI78" s="43" t="inlineStr"/>
      <c r="AJ78" s="43" t="inlineStr"/>
      <c r="AK78" s="43" t="inlineStr"/>
      <c r="AL78" s="43" t="n"/>
      <c r="AM78" s="43" t="n"/>
      <c r="AN78" s="43" t="n"/>
      <c r="AO78" s="286">
        <f>EXACT(W78,AG78)</f>
        <v/>
      </c>
      <c r="AP78" s="286">
        <f>EXACT(X78,AH78)</f>
        <v/>
      </c>
      <c r="AQ78" s="286">
        <f>EXACT(Y78,AI78)</f>
        <v/>
      </c>
      <c r="AR78" s="286">
        <f>EXACT(Z78,AJ78)</f>
        <v/>
      </c>
      <c r="AS78" s="302">
        <f>EXACT(AA78,AK78)</f>
        <v/>
      </c>
      <c r="AT78" t="inlineStr"/>
      <c r="AU78" t="inlineStr"/>
      <c r="AV78" s="622" t="inlineStr">
        <is>
          <t>SLE-AC Charge</t>
        </is>
      </c>
      <c r="AW78" s="626">
        <f t="array" ref="AW78">IFERROR(_xlfn.TEXTJOIN("  " &amp; CHAR(10), TRUE, _xlfn._xlws.FILTER(' SW_Delta_TCs_Identification'!$B$3:$B$496, ' SW_Delta_TCs_Identification'!$D$3:$D$496 = AV78)), "NA")</f>
        <v/>
      </c>
    </row>
    <row r="79" ht="14.4" customHeight="1">
      <c r="A79" s="160" t="inlineStr">
        <is>
          <t>Yes</t>
        </is>
      </c>
      <c r="B79" s="2" t="inlineStr">
        <is>
          <t>Yes</t>
        </is>
      </c>
      <c r="C79" s="42" t="inlineStr">
        <is>
          <t>Yes</t>
        </is>
      </c>
      <c r="D79" s="301" t="inlineStr">
        <is>
          <t>YES</t>
        </is>
      </c>
      <c r="E79" s="286" t="inlineStr">
        <is>
          <t>YES</t>
        </is>
      </c>
      <c r="F79" s="286" t="inlineStr">
        <is>
          <t>YES</t>
        </is>
      </c>
      <c r="G79" s="286" t="inlineStr">
        <is>
          <t>YES</t>
        </is>
      </c>
      <c r="H79" s="286" t="inlineStr">
        <is>
          <t>YES</t>
        </is>
      </c>
      <c r="I79" s="286" t="inlineStr">
        <is>
          <t>YES</t>
        </is>
      </c>
      <c r="J79" s="286" t="inlineStr">
        <is>
          <t>YES</t>
        </is>
      </c>
      <c r="K79" s="286" t="inlineStr">
        <is>
          <t>YES</t>
        </is>
      </c>
      <c r="L79" s="286" t="inlineStr">
        <is>
          <t>YES</t>
        </is>
      </c>
      <c r="M79" s="286" t="inlineStr">
        <is>
          <t>YES</t>
        </is>
      </c>
      <c r="N79" s="286" t="inlineStr">
        <is>
          <t>YES</t>
        </is>
      </c>
      <c r="O79" s="286" t="inlineStr">
        <is>
          <t>YES</t>
        </is>
      </c>
      <c r="P79" s="286" t="inlineStr">
        <is>
          <t>YES</t>
        </is>
      </c>
      <c r="Q79" s="286" t="inlineStr">
        <is>
          <t>YES</t>
        </is>
      </c>
      <c r="R79" s="286" t="inlineStr">
        <is>
          <t>YES</t>
        </is>
      </c>
      <c r="S79" s="286" t="inlineStr">
        <is>
          <t>YES</t>
        </is>
      </c>
      <c r="T79" s="286" t="inlineStr">
        <is>
          <t>YES</t>
        </is>
      </c>
      <c r="U79" s="286" t="inlineStr">
        <is>
          <t>YES</t>
        </is>
      </c>
      <c r="V79" s="302" t="inlineStr">
        <is>
          <t>YES</t>
        </is>
      </c>
      <c r="W79" s="223" t="inlineStr">
        <is>
          <t>[SYI_FP30_002_003] CHG Temp Range Check and Thermal Error Detect Check.html</t>
        </is>
      </c>
      <c r="X79" s="240" t="n">
        <v>3</v>
      </c>
      <c r="Y79" s="240" t="n">
        <v>3</v>
      </c>
      <c r="Z79" s="240" t="n">
        <v>0</v>
      </c>
      <c r="AA79" s="240" t="n">
        <v>6</v>
      </c>
      <c r="AB79" s="240" t="n"/>
      <c r="AC79" s="411" t="inlineStr">
        <is>
          <t>TSR-CCU-365</t>
        </is>
      </c>
      <c r="AD79" s="43" t="n"/>
      <c r="AE79" s="266" t="n"/>
      <c r="AG79" s="223" t="inlineStr"/>
      <c r="AH79" s="43" t="inlineStr"/>
      <c r="AI79" s="43" t="inlineStr"/>
      <c r="AJ79" s="43" t="inlineStr"/>
      <c r="AK79" s="43" t="inlineStr"/>
      <c r="AL79" s="43" t="n"/>
      <c r="AM79" s="43" t="n"/>
      <c r="AN79" s="43" t="n"/>
      <c r="AO79" s="286">
        <f>EXACT(W79,AG79)</f>
        <v/>
      </c>
      <c r="AP79" s="286">
        <f>EXACT(X79,AH79)</f>
        <v/>
      </c>
      <c r="AQ79" s="286">
        <f>EXACT(Y79,AI79)</f>
        <v/>
      </c>
      <c r="AR79" s="286">
        <f>EXACT(Z79,AJ79)</f>
        <v/>
      </c>
      <c r="AS79" s="302">
        <f>EXACT(AA79,AK79)</f>
        <v/>
      </c>
      <c r="AT79" t="inlineStr"/>
      <c r="AU79" t="inlineStr"/>
      <c r="AV79" s="622" t="inlineStr">
        <is>
          <t>SLE-AC Charge</t>
        </is>
      </c>
      <c r="AW79" s="626">
        <f t="array" ref="AW79">IFERROR(_xlfn.TEXTJOIN("  " &amp; CHAR(10), TRUE, _xlfn._xlws.FILTER(' SW_Delta_TCs_Identification'!$B$3:$B$496, ' SW_Delta_TCs_Identification'!$D$3:$D$496 = AV79)), "NA")</f>
        <v/>
      </c>
    </row>
    <row r="80" ht="14.4" customHeight="1">
      <c r="A80" s="160" t="inlineStr">
        <is>
          <t>Yes</t>
        </is>
      </c>
      <c r="B80" s="2" t="inlineStr">
        <is>
          <t>Yes</t>
        </is>
      </c>
      <c r="C80" s="42" t="inlineStr">
        <is>
          <t>Yes</t>
        </is>
      </c>
      <c r="D80" s="301" t="inlineStr">
        <is>
          <t>YES</t>
        </is>
      </c>
      <c r="E80" s="286" t="inlineStr">
        <is>
          <t>YES</t>
        </is>
      </c>
      <c r="F80" s="286" t="inlineStr">
        <is>
          <t>YES</t>
        </is>
      </c>
      <c r="G80" s="286" t="inlineStr">
        <is>
          <t>YES</t>
        </is>
      </c>
      <c r="H80" s="286" t="inlineStr">
        <is>
          <t>YES</t>
        </is>
      </c>
      <c r="I80" s="286" t="inlineStr">
        <is>
          <t>YES</t>
        </is>
      </c>
      <c r="J80" s="286" t="inlineStr">
        <is>
          <t>YES</t>
        </is>
      </c>
      <c r="K80" s="286" t="inlineStr">
        <is>
          <t>YES</t>
        </is>
      </c>
      <c r="L80" s="286" t="inlineStr">
        <is>
          <t>YES</t>
        </is>
      </c>
      <c r="M80" s="286" t="inlineStr">
        <is>
          <t>YES</t>
        </is>
      </c>
      <c r="N80" s="286" t="inlineStr">
        <is>
          <t>YES</t>
        </is>
      </c>
      <c r="O80" s="286" t="inlineStr">
        <is>
          <t>YES</t>
        </is>
      </c>
      <c r="P80" s="286" t="inlineStr">
        <is>
          <t>YES</t>
        </is>
      </c>
      <c r="Q80" s="286" t="inlineStr">
        <is>
          <t>YES</t>
        </is>
      </c>
      <c r="R80" s="286" t="inlineStr">
        <is>
          <t>YES</t>
        </is>
      </c>
      <c r="S80" s="286" t="inlineStr">
        <is>
          <t>YES</t>
        </is>
      </c>
      <c r="T80" s="286" t="inlineStr">
        <is>
          <t>YES</t>
        </is>
      </c>
      <c r="U80" s="286" t="inlineStr">
        <is>
          <t>YES</t>
        </is>
      </c>
      <c r="V80" s="302" t="inlineStr">
        <is>
          <t>YES</t>
        </is>
      </c>
      <c r="W80" s="223" t="inlineStr">
        <is>
          <t>[SYI_FP30_002_005] CHG Temp Range Check and Thermal Error Detect Check.html</t>
        </is>
      </c>
      <c r="X80" s="240" t="n">
        <v>6</v>
      </c>
      <c r="Y80" s="240" t="n">
        <v>3</v>
      </c>
      <c r="Z80" s="240" t="n">
        <v>0</v>
      </c>
      <c r="AA80" s="240" t="n">
        <v>9</v>
      </c>
      <c r="AB80" s="240" t="n"/>
      <c r="AC80" s="411" t="inlineStr">
        <is>
          <t>TSR-CCU-092</t>
        </is>
      </c>
      <c r="AD80" s="43" t="n"/>
      <c r="AE80" s="266" t="n"/>
      <c r="AG80" s="223" t="inlineStr"/>
      <c r="AH80" s="43" t="inlineStr"/>
      <c r="AI80" s="43" t="inlineStr"/>
      <c r="AJ80" s="43" t="inlineStr"/>
      <c r="AK80" s="43" t="inlineStr"/>
      <c r="AL80" s="43" t="n"/>
      <c r="AM80" s="43" t="n"/>
      <c r="AN80" s="43" t="n"/>
      <c r="AO80" s="286">
        <f>EXACT(W80,AG80)</f>
        <v/>
      </c>
      <c r="AP80" s="286">
        <f>EXACT(X80,AH80)</f>
        <v/>
      </c>
      <c r="AQ80" s="286">
        <f>EXACT(Y80,AI80)</f>
        <v/>
      </c>
      <c r="AR80" s="286">
        <f>EXACT(Z80,AJ80)</f>
        <v/>
      </c>
      <c r="AS80" s="302">
        <f>EXACT(AA80,AK80)</f>
        <v/>
      </c>
      <c r="AT80" t="inlineStr"/>
      <c r="AU80" t="inlineStr"/>
      <c r="AV80" s="622" t="inlineStr">
        <is>
          <t>SLE-AC Charge</t>
        </is>
      </c>
      <c r="AW80" s="626">
        <f t="array" ref="AW80">IFERROR(_xlfn.TEXTJOIN("  " &amp; CHAR(10), TRUE, _xlfn._xlws.FILTER(' SW_Delta_TCs_Identification'!$B$3:$B$496, ' SW_Delta_TCs_Identification'!$D$3:$D$496 = AV80)), "NA")</f>
        <v/>
      </c>
    </row>
    <row r="81" ht="14.4" customHeight="1">
      <c r="A81" s="160" t="inlineStr">
        <is>
          <t>Yes</t>
        </is>
      </c>
      <c r="B81" s="2" t="inlineStr">
        <is>
          <t>Yes</t>
        </is>
      </c>
      <c r="C81" s="42" t="inlineStr">
        <is>
          <t>Yes</t>
        </is>
      </c>
      <c r="D81" s="301" t="inlineStr">
        <is>
          <t>YES</t>
        </is>
      </c>
      <c r="E81" s="286" t="inlineStr">
        <is>
          <t>YES</t>
        </is>
      </c>
      <c r="F81" s="286" t="inlineStr">
        <is>
          <t>YES</t>
        </is>
      </c>
      <c r="G81" s="286" t="inlineStr">
        <is>
          <t>YES</t>
        </is>
      </c>
      <c r="H81" s="286" t="inlineStr">
        <is>
          <t>YES</t>
        </is>
      </c>
      <c r="I81" s="286" t="inlineStr">
        <is>
          <t>YES</t>
        </is>
      </c>
      <c r="J81" s="286" t="inlineStr">
        <is>
          <t>YES</t>
        </is>
      </c>
      <c r="K81" s="286" t="inlineStr">
        <is>
          <t>YES</t>
        </is>
      </c>
      <c r="L81" s="286" t="inlineStr">
        <is>
          <t>YES</t>
        </is>
      </c>
      <c r="M81" s="286" t="inlineStr">
        <is>
          <t>YES</t>
        </is>
      </c>
      <c r="N81" s="286" t="inlineStr">
        <is>
          <t>YES</t>
        </is>
      </c>
      <c r="O81" s="286" t="inlineStr">
        <is>
          <t>YES</t>
        </is>
      </c>
      <c r="P81" s="286" t="inlineStr">
        <is>
          <t>YES</t>
        </is>
      </c>
      <c r="Q81" s="286" t="inlineStr">
        <is>
          <t>YES</t>
        </is>
      </c>
      <c r="R81" s="286" t="inlineStr">
        <is>
          <t>YES</t>
        </is>
      </c>
      <c r="S81" s="286" t="inlineStr">
        <is>
          <t>YES</t>
        </is>
      </c>
      <c r="T81" s="286" t="inlineStr">
        <is>
          <t>YES</t>
        </is>
      </c>
      <c r="U81" s="286" t="inlineStr">
        <is>
          <t>YES</t>
        </is>
      </c>
      <c r="V81" s="302" t="inlineStr">
        <is>
          <t>YES</t>
        </is>
      </c>
      <c r="W81" s="223" t="inlineStr">
        <is>
          <t>[SYI_FP30_002_006] CHG Temp Range Check and Thermal Error Detect Check.html</t>
        </is>
      </c>
      <c r="X81" s="240" t="n">
        <v>12</v>
      </c>
      <c r="Y81" s="240" t="n">
        <v>0</v>
      </c>
      <c r="Z81" s="240" t="n">
        <v>0</v>
      </c>
      <c r="AA81" s="240" t="n">
        <v>12</v>
      </c>
      <c r="AB81" s="240" t="n"/>
      <c r="AC81" s="411" t="inlineStr">
        <is>
          <t>TSR-CCU-389</t>
        </is>
      </c>
      <c r="AD81" s="43" t="n"/>
      <c r="AE81" s="266" t="n"/>
      <c r="AG81" s="223" t="inlineStr"/>
      <c r="AH81" s="43" t="inlineStr"/>
      <c r="AI81" s="43" t="inlineStr"/>
      <c r="AJ81" s="43" t="inlineStr"/>
      <c r="AK81" s="43" t="inlineStr"/>
      <c r="AL81" s="43" t="n"/>
      <c r="AM81" s="43" t="n"/>
      <c r="AN81" s="43" t="n"/>
      <c r="AO81" s="286">
        <f>EXACT(W81,AG81)</f>
        <v/>
      </c>
      <c r="AP81" s="286">
        <f>EXACT(X81,AH81)</f>
        <v/>
      </c>
      <c r="AQ81" s="286">
        <f>EXACT(Y81,AI81)</f>
        <v/>
      </c>
      <c r="AR81" s="286">
        <f>EXACT(Z81,AJ81)</f>
        <v/>
      </c>
      <c r="AS81" s="302">
        <f>EXACT(AA81,AK81)</f>
        <v/>
      </c>
      <c r="AT81" t="inlineStr"/>
      <c r="AU81" t="inlineStr"/>
      <c r="AV81" s="622" t="inlineStr">
        <is>
          <t>SLE-AC Charge</t>
        </is>
      </c>
      <c r="AW81" s="626">
        <f t="array" ref="AW81">IFERROR(_xlfn.TEXTJOIN("  " &amp; CHAR(10), TRUE, _xlfn._xlws.FILTER(' SW_Delta_TCs_Identification'!$B$3:$B$496, ' SW_Delta_TCs_Identification'!$D$3:$D$496 = AV81)), "NA")</f>
        <v/>
      </c>
    </row>
    <row r="82" ht="14.4" customHeight="1">
      <c r="A82" s="160" t="inlineStr">
        <is>
          <t>Yes</t>
        </is>
      </c>
      <c r="B82" s="2" t="inlineStr">
        <is>
          <t>Yes</t>
        </is>
      </c>
      <c r="C82" s="42" t="inlineStr">
        <is>
          <t>Yes</t>
        </is>
      </c>
      <c r="D82" s="301" t="inlineStr">
        <is>
          <t>YES</t>
        </is>
      </c>
      <c r="E82" s="286" t="inlineStr">
        <is>
          <t>YES</t>
        </is>
      </c>
      <c r="F82" s="286" t="inlineStr">
        <is>
          <t>YES</t>
        </is>
      </c>
      <c r="G82" s="286" t="inlineStr">
        <is>
          <t>YES</t>
        </is>
      </c>
      <c r="H82" s="286" t="inlineStr">
        <is>
          <t>YES</t>
        </is>
      </c>
      <c r="I82" s="286" t="inlineStr">
        <is>
          <t>YES</t>
        </is>
      </c>
      <c r="J82" s="286" t="inlineStr">
        <is>
          <t>YES</t>
        </is>
      </c>
      <c r="K82" s="286" t="inlineStr">
        <is>
          <t>YES</t>
        </is>
      </c>
      <c r="L82" s="286" t="inlineStr">
        <is>
          <t>YES</t>
        </is>
      </c>
      <c r="M82" s="286" t="inlineStr">
        <is>
          <t>YES</t>
        </is>
      </c>
      <c r="N82" s="286" t="inlineStr">
        <is>
          <t>YES</t>
        </is>
      </c>
      <c r="O82" s="286" t="inlineStr">
        <is>
          <t>YES</t>
        </is>
      </c>
      <c r="P82" s="286" t="inlineStr">
        <is>
          <t>YES</t>
        </is>
      </c>
      <c r="Q82" s="286" t="inlineStr">
        <is>
          <t>YES</t>
        </is>
      </c>
      <c r="R82" s="286" t="inlineStr">
        <is>
          <t>YES</t>
        </is>
      </c>
      <c r="S82" s="286" t="inlineStr">
        <is>
          <t>YES</t>
        </is>
      </c>
      <c r="T82" s="286" t="inlineStr">
        <is>
          <t>YES</t>
        </is>
      </c>
      <c r="U82" s="286" t="inlineStr">
        <is>
          <t>YES</t>
        </is>
      </c>
      <c r="V82" s="302" t="inlineStr">
        <is>
          <t>YES</t>
        </is>
      </c>
      <c r="W82" s="223" t="inlineStr">
        <is>
          <t>[SYI_FP30_002_008] CHG Temp Range Check and Thermal Error Detect Check.html</t>
        </is>
      </c>
      <c r="X82" s="240" t="n">
        <v>12</v>
      </c>
      <c r="Y82" s="240" t="n">
        <v>0</v>
      </c>
      <c r="Z82" s="240" t="n">
        <v>0</v>
      </c>
      <c r="AA82" s="240" t="n">
        <v>12</v>
      </c>
      <c r="AB82" s="240" t="n"/>
      <c r="AC82" s="411" t="inlineStr">
        <is>
          <t>TSR-CCU-393</t>
        </is>
      </c>
      <c r="AD82" s="43" t="n"/>
      <c r="AE82" s="266" t="n"/>
      <c r="AG82" s="223" t="inlineStr"/>
      <c r="AH82" s="43" t="inlineStr"/>
      <c r="AI82" s="43" t="inlineStr"/>
      <c r="AJ82" s="43" t="inlineStr"/>
      <c r="AK82" s="43" t="inlineStr"/>
      <c r="AL82" s="43" t="n"/>
      <c r="AM82" s="43" t="n"/>
      <c r="AN82" s="43" t="n"/>
      <c r="AO82" s="286">
        <f>EXACT(W82,AG82)</f>
        <v/>
      </c>
      <c r="AP82" s="286">
        <f>EXACT(X82,AH82)</f>
        <v/>
      </c>
      <c r="AQ82" s="286">
        <f>EXACT(Y82,AI82)</f>
        <v/>
      </c>
      <c r="AR82" s="286">
        <f>EXACT(Z82,AJ82)</f>
        <v/>
      </c>
      <c r="AS82" s="302">
        <f>EXACT(AA82,AK82)</f>
        <v/>
      </c>
      <c r="AT82" t="inlineStr"/>
      <c r="AU82" t="inlineStr"/>
      <c r="AV82" s="622" t="inlineStr">
        <is>
          <t>SLE-AC Charge</t>
        </is>
      </c>
      <c r="AW82" s="626">
        <f t="array" ref="AW82">IFERROR(_xlfn.TEXTJOIN("  " &amp; CHAR(10), TRUE, _xlfn._xlws.FILTER(' SW_Delta_TCs_Identification'!$B$3:$B$496, ' SW_Delta_TCs_Identification'!$D$3:$D$496 = AV82)), "NA")</f>
        <v/>
      </c>
    </row>
    <row r="83" ht="14.4" customHeight="1">
      <c r="A83" s="160" t="inlineStr">
        <is>
          <t>Yes</t>
        </is>
      </c>
      <c r="B83" s="2" t="inlineStr">
        <is>
          <t>Yes</t>
        </is>
      </c>
      <c r="C83" s="42" t="inlineStr">
        <is>
          <t>Yes</t>
        </is>
      </c>
      <c r="D83" s="301" t="inlineStr">
        <is>
          <t>YES</t>
        </is>
      </c>
      <c r="E83" s="286" t="inlineStr">
        <is>
          <t>YES</t>
        </is>
      </c>
      <c r="F83" s="286" t="inlineStr">
        <is>
          <t>YES</t>
        </is>
      </c>
      <c r="G83" s="286" t="inlineStr">
        <is>
          <t>YES</t>
        </is>
      </c>
      <c r="H83" s="286" t="inlineStr">
        <is>
          <t>YES</t>
        </is>
      </c>
      <c r="I83" s="286" t="inlineStr">
        <is>
          <t>YES</t>
        </is>
      </c>
      <c r="J83" s="286" t="inlineStr">
        <is>
          <t>YES</t>
        </is>
      </c>
      <c r="K83" s="286" t="inlineStr">
        <is>
          <t>YES</t>
        </is>
      </c>
      <c r="L83" s="286" t="inlineStr">
        <is>
          <t>YES</t>
        </is>
      </c>
      <c r="M83" s="286" t="inlineStr">
        <is>
          <t>YES</t>
        </is>
      </c>
      <c r="N83" s="286" t="inlineStr">
        <is>
          <t>YES</t>
        </is>
      </c>
      <c r="O83" s="286" t="inlineStr">
        <is>
          <t>YES</t>
        </is>
      </c>
      <c r="P83" s="286" t="inlineStr">
        <is>
          <t>YES</t>
        </is>
      </c>
      <c r="Q83" s="286" t="inlineStr">
        <is>
          <t>YES</t>
        </is>
      </c>
      <c r="R83" s="286" t="inlineStr">
        <is>
          <t>YES</t>
        </is>
      </c>
      <c r="S83" s="286" t="inlineStr">
        <is>
          <t>YES</t>
        </is>
      </c>
      <c r="T83" s="286" t="inlineStr">
        <is>
          <t>YES</t>
        </is>
      </c>
      <c r="U83" s="286" t="inlineStr">
        <is>
          <t>YES</t>
        </is>
      </c>
      <c r="V83" s="302" t="inlineStr">
        <is>
          <t>YES</t>
        </is>
      </c>
      <c r="W83" s="223" t="inlineStr">
        <is>
          <t>[SYI_FP90_001_004] Equivalence Classes CHG Temp.html</t>
        </is>
      </c>
      <c r="X83" s="240" t="n">
        <v>9</v>
      </c>
      <c r="Y83" s="240" t="n">
        <v>1</v>
      </c>
      <c r="Z83" s="240" t="n">
        <v>0</v>
      </c>
      <c r="AA83" s="240" t="n">
        <v>10</v>
      </c>
      <c r="AB83" s="240" t="n"/>
      <c r="AC83" s="411" t="inlineStr">
        <is>
          <t>TSR-CCU-344</t>
        </is>
      </c>
      <c r="AD83" s="43" t="n"/>
      <c r="AE83" s="266" t="n"/>
      <c r="AG83" s="223" t="inlineStr"/>
      <c r="AH83" s="43" t="inlineStr"/>
      <c r="AI83" s="43" t="inlineStr"/>
      <c r="AJ83" s="43" t="inlineStr"/>
      <c r="AK83" s="43" t="inlineStr"/>
      <c r="AL83" s="43" t="n"/>
      <c r="AM83" s="43" t="n"/>
      <c r="AN83" s="43" t="n"/>
      <c r="AO83" s="286">
        <f>EXACT(W83,AG83)</f>
        <v/>
      </c>
      <c r="AP83" s="286">
        <f>EXACT(X83,AH83)</f>
        <v/>
      </c>
      <c r="AQ83" s="286">
        <f>EXACT(Y83,AI83)</f>
        <v/>
      </c>
      <c r="AR83" s="286">
        <f>EXACT(Z83,AJ83)</f>
        <v/>
      </c>
      <c r="AS83" s="302">
        <f>EXACT(AA83,AK83)</f>
        <v/>
      </c>
      <c r="AT83" t="inlineStr"/>
      <c r="AU83" t="inlineStr"/>
      <c r="AV83" s="622" t="inlineStr">
        <is>
          <t>SLE-AC Charge</t>
        </is>
      </c>
      <c r="AW83" s="626">
        <f t="array" ref="AW83">IFERROR(_xlfn.TEXTJOIN("  " &amp; CHAR(10), TRUE, _xlfn._xlws.FILTER(' SW_Delta_TCs_Identification'!$B$3:$B$496, ' SW_Delta_TCs_Identification'!$D$3:$D$496 = AV83)), "NA")</f>
        <v/>
      </c>
    </row>
    <row r="84" ht="14.4" customHeight="1">
      <c r="A84" s="160" t="inlineStr">
        <is>
          <t>Yes</t>
        </is>
      </c>
      <c r="B84" s="2" t="inlineStr">
        <is>
          <t>Yes</t>
        </is>
      </c>
      <c r="C84" s="42" t="inlineStr">
        <is>
          <t>Yes</t>
        </is>
      </c>
      <c r="D84" s="301" t="inlineStr">
        <is>
          <t>YES</t>
        </is>
      </c>
      <c r="E84" s="286" t="inlineStr">
        <is>
          <t>YES</t>
        </is>
      </c>
      <c r="F84" s="286" t="inlineStr">
        <is>
          <t>YES</t>
        </is>
      </c>
      <c r="G84" s="286" t="inlineStr">
        <is>
          <t>YES</t>
        </is>
      </c>
      <c r="H84" s="286" t="inlineStr">
        <is>
          <t>YES</t>
        </is>
      </c>
      <c r="I84" s="286" t="inlineStr">
        <is>
          <t>YES</t>
        </is>
      </c>
      <c r="J84" s="286" t="inlineStr">
        <is>
          <t>YES</t>
        </is>
      </c>
      <c r="K84" s="286" t="inlineStr">
        <is>
          <t>YES</t>
        </is>
      </c>
      <c r="L84" s="286" t="inlineStr">
        <is>
          <t>YES</t>
        </is>
      </c>
      <c r="M84" s="286" t="inlineStr">
        <is>
          <t>YES</t>
        </is>
      </c>
      <c r="N84" s="286" t="inlineStr">
        <is>
          <t>YES</t>
        </is>
      </c>
      <c r="O84" s="286" t="inlineStr">
        <is>
          <t>YES</t>
        </is>
      </c>
      <c r="P84" s="286" t="inlineStr">
        <is>
          <t>YES</t>
        </is>
      </c>
      <c r="Q84" s="286" t="inlineStr">
        <is>
          <t>YES</t>
        </is>
      </c>
      <c r="R84" s="286" t="inlineStr">
        <is>
          <t>YES</t>
        </is>
      </c>
      <c r="S84" s="286" t="inlineStr">
        <is>
          <t>YES</t>
        </is>
      </c>
      <c r="T84" s="286" t="inlineStr">
        <is>
          <t>YES</t>
        </is>
      </c>
      <c r="U84" s="286" t="inlineStr">
        <is>
          <t>YES</t>
        </is>
      </c>
      <c r="V84" s="302" t="inlineStr">
        <is>
          <t>YES</t>
        </is>
      </c>
      <c r="W84" s="223" t="inlineStr">
        <is>
          <t>[SYI_FP20_001_001] PFC over temperature detection.html</t>
        </is>
      </c>
      <c r="X84" s="240" t="n">
        <v>6</v>
      </c>
      <c r="Y84" s="240" t="n">
        <v>0</v>
      </c>
      <c r="Z84" s="240" t="n">
        <v>0</v>
      </c>
      <c r="AA84" s="240" t="n">
        <v>6</v>
      </c>
      <c r="AB84" s="240" t="n"/>
      <c r="AC84" s="441" t="inlineStr">
        <is>
          <t>TSR-CCU-343</t>
        </is>
      </c>
      <c r="AD84" s="43" t="n"/>
      <c r="AE84" s="266" t="n"/>
      <c r="AG84" s="223" t="inlineStr"/>
      <c r="AH84" s="43" t="inlineStr"/>
      <c r="AI84" s="43" t="inlineStr"/>
      <c r="AJ84" s="43" t="inlineStr"/>
      <c r="AK84" s="43" t="inlineStr"/>
      <c r="AL84" s="43" t="n"/>
      <c r="AM84" s="43" t="n"/>
      <c r="AN84" s="43" t="n"/>
      <c r="AO84" s="286">
        <f>EXACT(W84,AG84)</f>
        <v/>
      </c>
      <c r="AP84" s="286">
        <f>EXACT(X84,AH84)</f>
        <v/>
      </c>
      <c r="AQ84" s="286">
        <f>EXACT(Y84,AI84)</f>
        <v/>
      </c>
      <c r="AR84" s="286">
        <f>EXACT(Z84,AJ84)</f>
        <v/>
      </c>
      <c r="AS84" s="302">
        <f>EXACT(AA84,AK84)</f>
        <v/>
      </c>
      <c r="AT84" t="inlineStr"/>
      <c r="AU84" t="inlineStr"/>
      <c r="AV84" s="622" t="inlineStr">
        <is>
          <t>SLE-AC Charge</t>
        </is>
      </c>
      <c r="AW84" s="626">
        <f t="array" ref="AW84">IFERROR(_xlfn.TEXTJOIN("  " &amp; CHAR(10), TRUE, _xlfn._xlws.FILTER(' SW_Delta_TCs_Identification'!$B$3:$B$496, ' SW_Delta_TCs_Identification'!$D$3:$D$496 = AV84)), "NA")</f>
        <v/>
      </c>
    </row>
    <row r="85" ht="14.4" customHeight="1">
      <c r="A85" s="160" t="inlineStr">
        <is>
          <t>No</t>
        </is>
      </c>
      <c r="B85" s="2" t="inlineStr">
        <is>
          <t>No</t>
        </is>
      </c>
      <c r="C85" s="42" t="inlineStr">
        <is>
          <t>No</t>
        </is>
      </c>
      <c r="D85" s="301" t="inlineStr">
        <is>
          <t>YES</t>
        </is>
      </c>
      <c r="E85" s="286" t="inlineStr">
        <is>
          <t>YES</t>
        </is>
      </c>
      <c r="F85" s="286" t="inlineStr">
        <is>
          <t>YES</t>
        </is>
      </c>
      <c r="G85" s="286" t="inlineStr">
        <is>
          <t>YES</t>
        </is>
      </c>
      <c r="H85" s="286" t="inlineStr">
        <is>
          <t>YES</t>
        </is>
      </c>
      <c r="I85" s="286" t="inlineStr">
        <is>
          <t>YES</t>
        </is>
      </c>
      <c r="J85" s="286" t="inlineStr">
        <is>
          <t>YES</t>
        </is>
      </c>
      <c r="K85" s="286" t="inlineStr">
        <is>
          <t>YES</t>
        </is>
      </c>
      <c r="L85" s="286" t="inlineStr">
        <is>
          <t>YES</t>
        </is>
      </c>
      <c r="M85" s="286" t="inlineStr">
        <is>
          <t>YES</t>
        </is>
      </c>
      <c r="N85" s="286" t="inlineStr">
        <is>
          <t>YES</t>
        </is>
      </c>
      <c r="O85" s="286" t="inlineStr">
        <is>
          <t>YES</t>
        </is>
      </c>
      <c r="P85" s="286" t="inlineStr">
        <is>
          <t>YES</t>
        </is>
      </c>
      <c r="Q85" s="286" t="inlineStr">
        <is>
          <t>YES</t>
        </is>
      </c>
      <c r="R85" s="286" t="inlineStr">
        <is>
          <t>YES</t>
        </is>
      </c>
      <c r="S85" s="286" t="inlineStr">
        <is>
          <t>YES</t>
        </is>
      </c>
      <c r="T85" s="286" t="inlineStr">
        <is>
          <t>YES</t>
        </is>
      </c>
      <c r="U85" s="286" t="inlineStr">
        <is>
          <t>YES</t>
        </is>
      </c>
      <c r="V85" s="302" t="inlineStr">
        <is>
          <t>YES</t>
        </is>
      </c>
      <c r="W85" s="223" t="inlineStr">
        <is>
          <t>[SYI_FP20_001_002] PFC over temperature detection.html</t>
        </is>
      </c>
      <c r="X85" s="240" t="n">
        <v>6</v>
      </c>
      <c r="Y85" s="240" t="n">
        <v>0</v>
      </c>
      <c r="Z85" s="240" t="n">
        <v>0</v>
      </c>
      <c r="AA85" s="240" t="n">
        <v>6</v>
      </c>
      <c r="AB85" s="240" t="n"/>
      <c r="AC85" s="411" t="inlineStr">
        <is>
          <t>TSR-CCU-351</t>
        </is>
      </c>
      <c r="AD85" s="43" t="n"/>
      <c r="AE85" s="266" t="n"/>
      <c r="AG85" s="223" t="inlineStr"/>
      <c r="AH85" s="43" t="inlineStr"/>
      <c r="AI85" s="43" t="inlineStr"/>
      <c r="AJ85" s="43" t="inlineStr"/>
      <c r="AK85" s="43" t="inlineStr"/>
      <c r="AL85" s="43" t="n"/>
      <c r="AM85" s="43" t="n"/>
      <c r="AN85" s="43" t="n"/>
      <c r="AO85" s="286">
        <f>EXACT(W85,AG85)</f>
        <v/>
      </c>
      <c r="AP85" s="286">
        <f>EXACT(X85,AH85)</f>
        <v/>
      </c>
      <c r="AQ85" s="286">
        <f>EXACT(Y85,AI85)</f>
        <v/>
      </c>
      <c r="AR85" s="286">
        <f>EXACT(Z85,AJ85)</f>
        <v/>
      </c>
      <c r="AS85" s="302">
        <f>EXACT(AA85,AK85)</f>
        <v/>
      </c>
      <c r="AT85" t="inlineStr"/>
      <c r="AU85" t="inlineStr"/>
      <c r="AV85" s="622" t="inlineStr">
        <is>
          <t>SLE-AC Charge</t>
        </is>
      </c>
      <c r="AW85" s="626">
        <f t="array" ref="AW85">IFERROR(_xlfn.TEXTJOIN("  " &amp; CHAR(10), TRUE, _xlfn._xlws.FILTER(' SW_Delta_TCs_Identification'!$B$3:$B$496, ' SW_Delta_TCs_Identification'!$D$3:$D$496 = AV85)), "NA")</f>
        <v/>
      </c>
    </row>
    <row r="86" ht="14.4" customHeight="1">
      <c r="A86" s="160" t="inlineStr">
        <is>
          <t>Yes</t>
        </is>
      </c>
      <c r="B86" s="2" t="inlineStr">
        <is>
          <t>Yes</t>
        </is>
      </c>
      <c r="C86" s="42" t="inlineStr">
        <is>
          <t>Yes</t>
        </is>
      </c>
      <c r="D86" s="301" t="inlineStr">
        <is>
          <t>YES</t>
        </is>
      </c>
      <c r="E86" s="286" t="inlineStr">
        <is>
          <t>YES</t>
        </is>
      </c>
      <c r="F86" s="286" t="inlineStr">
        <is>
          <t>YES</t>
        </is>
      </c>
      <c r="G86" s="286" t="inlineStr">
        <is>
          <t>YES</t>
        </is>
      </c>
      <c r="H86" s="286" t="inlineStr">
        <is>
          <t>YES</t>
        </is>
      </c>
      <c r="I86" s="286" t="inlineStr">
        <is>
          <t>YES</t>
        </is>
      </c>
      <c r="J86" s="286" t="inlineStr">
        <is>
          <t>YES</t>
        </is>
      </c>
      <c r="K86" s="286" t="inlineStr">
        <is>
          <t>YES</t>
        </is>
      </c>
      <c r="L86" s="286" t="inlineStr">
        <is>
          <t>YES</t>
        </is>
      </c>
      <c r="M86" s="286" t="inlineStr">
        <is>
          <t>YES</t>
        </is>
      </c>
      <c r="N86" s="286" t="inlineStr">
        <is>
          <t>YES</t>
        </is>
      </c>
      <c r="O86" s="286" t="inlineStr">
        <is>
          <t>YES</t>
        </is>
      </c>
      <c r="P86" s="286" t="inlineStr">
        <is>
          <t>YES</t>
        </is>
      </c>
      <c r="Q86" s="286" t="inlineStr">
        <is>
          <t>YES</t>
        </is>
      </c>
      <c r="R86" s="286" t="inlineStr">
        <is>
          <t>YES</t>
        </is>
      </c>
      <c r="S86" s="286" t="inlineStr">
        <is>
          <t>YES</t>
        </is>
      </c>
      <c r="T86" s="286" t="inlineStr">
        <is>
          <t>YES</t>
        </is>
      </c>
      <c r="U86" s="286" t="inlineStr">
        <is>
          <t>YES</t>
        </is>
      </c>
      <c r="V86" s="302" t="inlineStr">
        <is>
          <t>YES</t>
        </is>
      </c>
      <c r="W86" s="223" t="inlineStr">
        <is>
          <t>[SYI_FP20_001_003] PFC over temperature detection.html</t>
        </is>
      </c>
      <c r="X86" s="240" t="n">
        <v>6</v>
      </c>
      <c r="Y86" s="240" t="n">
        <v>0</v>
      </c>
      <c r="Z86" s="240" t="n">
        <v>0</v>
      </c>
      <c r="AA86" s="240" t="n">
        <v>6</v>
      </c>
      <c r="AB86" s="240" t="n"/>
      <c r="AC86" s="411" t="inlineStr">
        <is>
          <t>TSR-CCU-116</t>
        </is>
      </c>
      <c r="AD86" s="43" t="n"/>
      <c r="AE86" s="266" t="n"/>
      <c r="AG86" s="223" t="inlineStr"/>
      <c r="AH86" s="43" t="inlineStr"/>
      <c r="AI86" s="43" t="inlineStr"/>
      <c r="AJ86" s="43" t="inlineStr"/>
      <c r="AK86" s="43" t="inlineStr"/>
      <c r="AL86" s="43" t="n"/>
      <c r="AM86" s="43" t="n"/>
      <c r="AN86" s="43" t="n"/>
      <c r="AO86" s="286">
        <f>EXACT(W86,AG86)</f>
        <v/>
      </c>
      <c r="AP86" s="286">
        <f>EXACT(X86,AH86)</f>
        <v/>
      </c>
      <c r="AQ86" s="286">
        <f>EXACT(Y86,AI86)</f>
        <v/>
      </c>
      <c r="AR86" s="286">
        <f>EXACT(Z86,AJ86)</f>
        <v/>
      </c>
      <c r="AS86" s="302">
        <f>EXACT(AA86,AK86)</f>
        <v/>
      </c>
      <c r="AT86" t="inlineStr"/>
      <c r="AU86" t="inlineStr"/>
      <c r="AV86" s="622" t="inlineStr">
        <is>
          <t>SLE-AC Charge</t>
        </is>
      </c>
      <c r="AW86" s="626">
        <f t="array" ref="AW86">IFERROR(_xlfn.TEXTJOIN("  " &amp; CHAR(10), TRUE, _xlfn._xlws.FILTER(' SW_Delta_TCs_Identification'!$B$3:$B$496, ' SW_Delta_TCs_Identification'!$D$3:$D$496 = AV86)), "NA")</f>
        <v/>
      </c>
    </row>
    <row r="87" ht="14.25" customHeight="1">
      <c r="A87" s="160" t="inlineStr">
        <is>
          <t>Yes</t>
        </is>
      </c>
      <c r="B87" s="2" t="inlineStr">
        <is>
          <t>Yes</t>
        </is>
      </c>
      <c r="C87" s="42" t="inlineStr">
        <is>
          <t>Yes</t>
        </is>
      </c>
      <c r="D87" s="301" t="inlineStr">
        <is>
          <t>YES</t>
        </is>
      </c>
      <c r="E87" s="286" t="inlineStr">
        <is>
          <t>YES</t>
        </is>
      </c>
      <c r="F87" s="286" t="inlineStr">
        <is>
          <t>YES</t>
        </is>
      </c>
      <c r="G87" s="286" t="inlineStr">
        <is>
          <t>YES</t>
        </is>
      </c>
      <c r="H87" s="286" t="inlineStr">
        <is>
          <t>YES</t>
        </is>
      </c>
      <c r="I87" s="286" t="inlineStr">
        <is>
          <t>YES</t>
        </is>
      </c>
      <c r="J87" s="286" t="inlineStr">
        <is>
          <t>YES</t>
        </is>
      </c>
      <c r="K87" s="286" t="inlineStr">
        <is>
          <t>YES</t>
        </is>
      </c>
      <c r="L87" s="286" t="inlineStr">
        <is>
          <t>YES</t>
        </is>
      </c>
      <c r="M87" s="286" t="inlineStr">
        <is>
          <t>YES</t>
        </is>
      </c>
      <c r="N87" s="286" t="inlineStr">
        <is>
          <t>YES</t>
        </is>
      </c>
      <c r="O87" s="286" t="inlineStr">
        <is>
          <t>YES</t>
        </is>
      </c>
      <c r="P87" s="286" t="inlineStr">
        <is>
          <t>YES</t>
        </is>
      </c>
      <c r="Q87" s="286" t="inlineStr">
        <is>
          <t>YES</t>
        </is>
      </c>
      <c r="R87" s="286" t="inlineStr">
        <is>
          <t>YES</t>
        </is>
      </c>
      <c r="S87" s="286" t="inlineStr">
        <is>
          <t>YES</t>
        </is>
      </c>
      <c r="T87" s="286" t="inlineStr">
        <is>
          <t>YES</t>
        </is>
      </c>
      <c r="U87" s="286" t="inlineStr">
        <is>
          <t>YES</t>
        </is>
      </c>
      <c r="V87" s="302" t="inlineStr">
        <is>
          <t>YES</t>
        </is>
      </c>
      <c r="W87" s="223" t="inlineStr">
        <is>
          <t>[SYI_FP20_001_005] PFC over temperature detection.html</t>
        </is>
      </c>
      <c r="X87" s="240" t="n">
        <v>6</v>
      </c>
      <c r="Y87" s="240" t="n">
        <v>0</v>
      </c>
      <c r="Z87" s="240" t="n">
        <v>0</v>
      </c>
      <c r="AA87" s="240" t="n">
        <v>6</v>
      </c>
      <c r="AB87" s="240" t="n"/>
      <c r="AC87" s="411" t="inlineStr">
        <is>
          <t>TSR-CCU-093</t>
        </is>
      </c>
      <c r="AD87" s="43" t="n"/>
      <c r="AE87" s="266" t="n"/>
      <c r="AG87" s="223" t="inlineStr"/>
      <c r="AH87" s="43" t="inlineStr"/>
      <c r="AI87" s="43" t="inlineStr"/>
      <c r="AJ87" s="43" t="inlineStr"/>
      <c r="AK87" s="43" t="inlineStr"/>
      <c r="AL87" s="43" t="n"/>
      <c r="AM87" s="43" t="n"/>
      <c r="AN87" s="43" t="n"/>
      <c r="AO87" s="286">
        <f>EXACT(W87,AG87)</f>
        <v/>
      </c>
      <c r="AP87" s="286">
        <f>EXACT(X87,AH87)</f>
        <v/>
      </c>
      <c r="AQ87" s="286">
        <f>EXACT(Y87,AI87)</f>
        <v/>
      </c>
      <c r="AR87" s="286">
        <f>EXACT(Z87,AJ87)</f>
        <v/>
      </c>
      <c r="AS87" s="302">
        <f>EXACT(AA87,AK87)</f>
        <v/>
      </c>
      <c r="AT87" t="inlineStr"/>
      <c r="AU87" t="inlineStr"/>
      <c r="AV87" s="622" t="inlineStr">
        <is>
          <t>SLE-AC Charge</t>
        </is>
      </c>
      <c r="AW87" s="626">
        <f t="array" ref="AW87">IFERROR(_xlfn.TEXTJOIN("  " &amp; CHAR(10), TRUE, _xlfn._xlws.FILTER(' SW_Delta_TCs_Identification'!$B$3:$B$496, ' SW_Delta_TCs_Identification'!$D$3:$D$496 = AV87)), "NA")</f>
        <v/>
      </c>
    </row>
    <row r="88" ht="14.4" customHeight="1">
      <c r="A88" s="160" t="inlineStr">
        <is>
          <t>Yes</t>
        </is>
      </c>
      <c r="B88" s="2" t="inlineStr">
        <is>
          <t>Yes</t>
        </is>
      </c>
      <c r="C88" s="42" t="inlineStr">
        <is>
          <t>Yes</t>
        </is>
      </c>
      <c r="D88" s="301" t="inlineStr">
        <is>
          <t>YES</t>
        </is>
      </c>
      <c r="E88" s="286" t="inlineStr">
        <is>
          <t>YES</t>
        </is>
      </c>
      <c r="F88" s="286" t="inlineStr">
        <is>
          <t>YES</t>
        </is>
      </c>
      <c r="G88" s="286" t="inlineStr">
        <is>
          <t>YES</t>
        </is>
      </c>
      <c r="H88" s="286" t="inlineStr">
        <is>
          <t>YES</t>
        </is>
      </c>
      <c r="I88" s="286" t="inlineStr">
        <is>
          <t>YES</t>
        </is>
      </c>
      <c r="J88" s="286" t="inlineStr">
        <is>
          <t>YES</t>
        </is>
      </c>
      <c r="K88" s="286" t="inlineStr">
        <is>
          <t>YES</t>
        </is>
      </c>
      <c r="L88" s="286" t="inlineStr">
        <is>
          <t>YES</t>
        </is>
      </c>
      <c r="M88" s="286" t="inlineStr">
        <is>
          <t>YES</t>
        </is>
      </c>
      <c r="N88" s="286" t="inlineStr">
        <is>
          <t>YES</t>
        </is>
      </c>
      <c r="O88" s="286" t="inlineStr">
        <is>
          <t>YES</t>
        </is>
      </c>
      <c r="P88" s="286" t="inlineStr">
        <is>
          <t>YES</t>
        </is>
      </c>
      <c r="Q88" s="286" t="inlineStr">
        <is>
          <t>YES</t>
        </is>
      </c>
      <c r="R88" s="286" t="inlineStr">
        <is>
          <t>YES</t>
        </is>
      </c>
      <c r="S88" s="286" t="inlineStr">
        <is>
          <t>YES</t>
        </is>
      </c>
      <c r="T88" s="286" t="inlineStr">
        <is>
          <t>YES</t>
        </is>
      </c>
      <c r="U88" s="286" t="inlineStr">
        <is>
          <t>YES</t>
        </is>
      </c>
      <c r="V88" s="302" t="inlineStr">
        <is>
          <t>YES</t>
        </is>
      </c>
      <c r="W88" s="223" t="inlineStr">
        <is>
          <t>[SYI_FP20_001_006] PFC over temperature detection.html</t>
        </is>
      </c>
      <c r="X88" s="240" t="n">
        <v>6</v>
      </c>
      <c r="Y88" s="240" t="n">
        <v>0</v>
      </c>
      <c r="Z88" s="240" t="n">
        <v>0</v>
      </c>
      <c r="AA88" s="240" t="n">
        <v>6</v>
      </c>
      <c r="AB88" s="240" t="n"/>
      <c r="AC88" s="411" t="inlineStr">
        <is>
          <t>TSR-CCU-368</t>
        </is>
      </c>
      <c r="AD88" s="43" t="n"/>
      <c r="AE88" s="266" t="n"/>
      <c r="AG88" s="223" t="inlineStr"/>
      <c r="AH88" s="43" t="inlineStr"/>
      <c r="AI88" s="43" t="inlineStr"/>
      <c r="AJ88" s="43" t="inlineStr"/>
      <c r="AK88" s="43" t="inlineStr"/>
      <c r="AL88" s="43" t="n"/>
      <c r="AM88" s="43" t="n"/>
      <c r="AN88" s="43" t="n"/>
      <c r="AO88" s="286">
        <f>EXACT(W88,AG88)</f>
        <v/>
      </c>
      <c r="AP88" s="286">
        <f>EXACT(X88,AH88)</f>
        <v/>
      </c>
      <c r="AQ88" s="286">
        <f>EXACT(Y88,AI88)</f>
        <v/>
      </c>
      <c r="AR88" s="286">
        <f>EXACT(Z88,AJ88)</f>
        <v/>
      </c>
      <c r="AS88" s="302">
        <f>EXACT(AA88,AK88)</f>
        <v/>
      </c>
      <c r="AT88" t="inlineStr"/>
      <c r="AU88" t="inlineStr"/>
      <c r="AV88" s="622" t="inlineStr">
        <is>
          <t>SLE-AC Charge</t>
        </is>
      </c>
      <c r="AW88" s="626">
        <f t="array" ref="AW88">IFERROR(_xlfn.TEXTJOIN("  " &amp; CHAR(10), TRUE, _xlfn._xlws.FILTER(' SW_Delta_TCs_Identification'!$B$3:$B$496, ' SW_Delta_TCs_Identification'!$D$3:$D$496 = AV88)), "NA")</f>
        <v/>
      </c>
    </row>
    <row r="89" ht="14.4" customHeight="1">
      <c r="A89" s="160" t="inlineStr">
        <is>
          <t>Yes</t>
        </is>
      </c>
      <c r="B89" s="2" t="inlineStr">
        <is>
          <t>Yes</t>
        </is>
      </c>
      <c r="C89" s="42" t="inlineStr">
        <is>
          <t>Yes</t>
        </is>
      </c>
      <c r="D89" s="301" t="inlineStr">
        <is>
          <t>YES</t>
        </is>
      </c>
      <c r="E89" s="286" t="inlineStr">
        <is>
          <t>YES</t>
        </is>
      </c>
      <c r="F89" s="286" t="inlineStr">
        <is>
          <t>YES</t>
        </is>
      </c>
      <c r="G89" s="286" t="inlineStr">
        <is>
          <t>YES</t>
        </is>
      </c>
      <c r="H89" s="286" t="inlineStr">
        <is>
          <t>YES</t>
        </is>
      </c>
      <c r="I89" s="286" t="inlineStr">
        <is>
          <t>YES</t>
        </is>
      </c>
      <c r="J89" s="286" t="inlineStr">
        <is>
          <t>YES</t>
        </is>
      </c>
      <c r="K89" s="286" t="inlineStr">
        <is>
          <t>YES</t>
        </is>
      </c>
      <c r="L89" s="286" t="inlineStr">
        <is>
          <t>YES</t>
        </is>
      </c>
      <c r="M89" s="286" t="inlineStr">
        <is>
          <t>YES</t>
        </is>
      </c>
      <c r="N89" s="286" t="inlineStr">
        <is>
          <t>YES</t>
        </is>
      </c>
      <c r="O89" s="286" t="inlineStr">
        <is>
          <t>YES</t>
        </is>
      </c>
      <c r="P89" s="286" t="inlineStr">
        <is>
          <t>YES</t>
        </is>
      </c>
      <c r="Q89" s="286" t="inlineStr">
        <is>
          <t>YES</t>
        </is>
      </c>
      <c r="R89" s="286" t="inlineStr">
        <is>
          <t>YES</t>
        </is>
      </c>
      <c r="S89" s="286" t="inlineStr">
        <is>
          <t>YES</t>
        </is>
      </c>
      <c r="T89" s="286" t="inlineStr">
        <is>
          <t>YES</t>
        </is>
      </c>
      <c r="U89" s="286" t="inlineStr">
        <is>
          <t>YES</t>
        </is>
      </c>
      <c r="V89" s="302" t="inlineStr">
        <is>
          <t>YES</t>
        </is>
      </c>
      <c r="W89" s="223" t="inlineStr">
        <is>
          <t>[SYI_FP20_001_008] PFC over temperature detection.html</t>
        </is>
      </c>
      <c r="X89" s="240" t="n">
        <v>6</v>
      </c>
      <c r="Y89" s="240" t="n">
        <v>0</v>
      </c>
      <c r="Z89" s="240" t="n">
        <v>0</v>
      </c>
      <c r="AA89" s="240" t="n">
        <v>6</v>
      </c>
      <c r="AB89" s="240" t="n"/>
      <c r="AC89" s="411" t="inlineStr">
        <is>
          <t>TSR-CCU-372</t>
        </is>
      </c>
      <c r="AD89" s="43" t="n"/>
      <c r="AE89" s="266" t="n"/>
      <c r="AG89" s="223" t="inlineStr"/>
      <c r="AH89" s="43" t="inlineStr"/>
      <c r="AI89" s="43" t="inlineStr"/>
      <c r="AJ89" s="43" t="inlineStr"/>
      <c r="AK89" s="43" t="inlineStr"/>
      <c r="AL89" s="43" t="n"/>
      <c r="AM89" s="43" t="n"/>
      <c r="AN89" s="43" t="n"/>
      <c r="AO89" s="286">
        <f>EXACT(W89,AG89)</f>
        <v/>
      </c>
      <c r="AP89" s="286">
        <f>EXACT(X89,AH89)</f>
        <v/>
      </c>
      <c r="AQ89" s="286">
        <f>EXACT(Y89,AI89)</f>
        <v/>
      </c>
      <c r="AR89" s="286">
        <f>EXACT(Z89,AJ89)</f>
        <v/>
      </c>
      <c r="AS89" s="302">
        <f>EXACT(AA89,AK89)</f>
        <v/>
      </c>
      <c r="AT89" t="inlineStr"/>
      <c r="AU89" t="inlineStr"/>
      <c r="AV89" s="622" t="inlineStr">
        <is>
          <t>SLE-AC Charge</t>
        </is>
      </c>
      <c r="AW89" s="626">
        <f t="array" ref="AW89">IFERROR(_xlfn.TEXTJOIN("  " &amp; CHAR(10), TRUE, _xlfn._xlws.FILTER(' SW_Delta_TCs_Identification'!$B$3:$B$496, ' SW_Delta_TCs_Identification'!$D$3:$D$496 = AV89)), "NA")</f>
        <v/>
      </c>
    </row>
    <row r="90" ht="14.4" customHeight="1">
      <c r="A90" s="160" t="inlineStr">
        <is>
          <t>Yes</t>
        </is>
      </c>
      <c r="B90" s="2" t="inlineStr">
        <is>
          <t>Yes</t>
        </is>
      </c>
      <c r="C90" s="42" t="inlineStr">
        <is>
          <t>Yes</t>
        </is>
      </c>
      <c r="D90" s="301" t="inlineStr">
        <is>
          <t>YES</t>
        </is>
      </c>
      <c r="E90" s="286" t="inlineStr">
        <is>
          <t>YES</t>
        </is>
      </c>
      <c r="F90" s="286" t="inlineStr">
        <is>
          <t>YES</t>
        </is>
      </c>
      <c r="G90" s="286" t="inlineStr">
        <is>
          <t>YES</t>
        </is>
      </c>
      <c r="H90" s="286" t="inlineStr">
        <is>
          <t>YES</t>
        </is>
      </c>
      <c r="I90" s="286" t="inlineStr">
        <is>
          <t>YES</t>
        </is>
      </c>
      <c r="J90" s="286" t="inlineStr">
        <is>
          <t>YES</t>
        </is>
      </c>
      <c r="K90" s="286" t="inlineStr">
        <is>
          <t>YES</t>
        </is>
      </c>
      <c r="L90" s="286" t="inlineStr">
        <is>
          <t>YES</t>
        </is>
      </c>
      <c r="M90" s="286" t="inlineStr">
        <is>
          <t>YES</t>
        </is>
      </c>
      <c r="N90" s="286" t="inlineStr">
        <is>
          <t>YES</t>
        </is>
      </c>
      <c r="O90" s="286" t="inlineStr">
        <is>
          <t>YES</t>
        </is>
      </c>
      <c r="P90" s="286" t="inlineStr">
        <is>
          <t>YES</t>
        </is>
      </c>
      <c r="Q90" s="286" t="inlineStr">
        <is>
          <t>YES</t>
        </is>
      </c>
      <c r="R90" s="286" t="inlineStr">
        <is>
          <t>YES</t>
        </is>
      </c>
      <c r="S90" s="286" t="inlineStr">
        <is>
          <t>YES</t>
        </is>
      </c>
      <c r="T90" s="286" t="inlineStr">
        <is>
          <t>YES</t>
        </is>
      </c>
      <c r="U90" s="286" t="inlineStr">
        <is>
          <t>YES</t>
        </is>
      </c>
      <c r="V90" s="302" t="inlineStr">
        <is>
          <t>YES</t>
        </is>
      </c>
      <c r="W90" s="223" t="inlineStr">
        <is>
          <t>[SYI_FP20_001_011] PFC over temperature detection.html</t>
        </is>
      </c>
      <c r="X90" s="240" t="n">
        <v>6</v>
      </c>
      <c r="Y90" s="240" t="n">
        <v>0</v>
      </c>
      <c r="Z90" s="240" t="n">
        <v>0</v>
      </c>
      <c r="AA90" s="240" t="n">
        <v>6</v>
      </c>
      <c r="AB90" s="240" t="n"/>
      <c r="AC90" s="411" t="inlineStr">
        <is>
          <t>TSR-CCU-001</t>
        </is>
      </c>
      <c r="AD90" s="43" t="n"/>
      <c r="AE90" s="266" t="n"/>
      <c r="AG90" s="223" t="inlineStr"/>
      <c r="AH90" s="43" t="inlineStr"/>
      <c r="AI90" s="43" t="inlineStr"/>
      <c r="AJ90" s="43" t="inlineStr"/>
      <c r="AK90" s="43" t="inlineStr"/>
      <c r="AL90" s="43" t="n"/>
      <c r="AM90" s="43" t="n"/>
      <c r="AN90" s="43" t="n"/>
      <c r="AO90" s="286">
        <f>EXACT(W90,AG90)</f>
        <v/>
      </c>
      <c r="AP90" s="286">
        <f>EXACT(X90,AH90)</f>
        <v/>
      </c>
      <c r="AQ90" s="286">
        <f>EXACT(Y90,AI90)</f>
        <v/>
      </c>
      <c r="AR90" s="286">
        <f>EXACT(Z90,AJ90)</f>
        <v/>
      </c>
      <c r="AS90" s="302">
        <f>EXACT(AA90,AK90)</f>
        <v/>
      </c>
      <c r="AT90" t="inlineStr"/>
      <c r="AU90" t="inlineStr"/>
      <c r="AV90" s="622" t="inlineStr">
        <is>
          <t>SLE-AC Charge</t>
        </is>
      </c>
      <c r="AW90" s="626">
        <f t="array" ref="AW90">IFERROR(_xlfn.TEXTJOIN("  " &amp; CHAR(10), TRUE, _xlfn._xlws.FILTER(' SW_Delta_TCs_Identification'!$B$3:$B$496, ' SW_Delta_TCs_Identification'!$D$3:$D$496 = AV90)), "NA")</f>
        <v/>
      </c>
    </row>
    <row r="91" ht="14.4" customHeight="1">
      <c r="A91" s="160" t="inlineStr">
        <is>
          <t>Yes</t>
        </is>
      </c>
      <c r="B91" s="2" t="inlineStr">
        <is>
          <t>Yes</t>
        </is>
      </c>
      <c r="C91" s="42" t="inlineStr">
        <is>
          <t>Yes</t>
        </is>
      </c>
      <c r="D91" s="301" t="inlineStr">
        <is>
          <t>YES</t>
        </is>
      </c>
      <c r="E91" s="286" t="inlineStr">
        <is>
          <t>YES</t>
        </is>
      </c>
      <c r="F91" s="286" t="inlineStr">
        <is>
          <t>YES</t>
        </is>
      </c>
      <c r="G91" s="286" t="inlineStr">
        <is>
          <t>YES</t>
        </is>
      </c>
      <c r="H91" s="286" t="inlineStr">
        <is>
          <t>YES</t>
        </is>
      </c>
      <c r="I91" s="286" t="inlineStr">
        <is>
          <t>YES</t>
        </is>
      </c>
      <c r="J91" s="286" t="inlineStr">
        <is>
          <t>YES</t>
        </is>
      </c>
      <c r="K91" s="286" t="inlineStr">
        <is>
          <t>YES</t>
        </is>
      </c>
      <c r="L91" s="286" t="inlineStr">
        <is>
          <t>YES</t>
        </is>
      </c>
      <c r="M91" s="286" t="inlineStr">
        <is>
          <t>YES</t>
        </is>
      </c>
      <c r="N91" s="286" t="inlineStr">
        <is>
          <t>YES</t>
        </is>
      </c>
      <c r="O91" s="286" t="inlineStr">
        <is>
          <t>YES</t>
        </is>
      </c>
      <c r="P91" s="286" t="inlineStr">
        <is>
          <t>YES</t>
        </is>
      </c>
      <c r="Q91" s="286" t="inlineStr">
        <is>
          <t>YES</t>
        </is>
      </c>
      <c r="R91" s="286" t="inlineStr">
        <is>
          <t>YES</t>
        </is>
      </c>
      <c r="S91" s="286" t="inlineStr">
        <is>
          <t>YES</t>
        </is>
      </c>
      <c r="T91" s="286" t="inlineStr">
        <is>
          <t>YES</t>
        </is>
      </c>
      <c r="U91" s="286" t="inlineStr">
        <is>
          <t>YES</t>
        </is>
      </c>
      <c r="V91" s="302" t="inlineStr">
        <is>
          <t>YES</t>
        </is>
      </c>
      <c r="W91" s="223" t="inlineStr">
        <is>
          <t>[SYI_FP20_002_001] PFC Temp Range Check and Thermal Error Detect Check.html</t>
        </is>
      </c>
      <c r="X91" s="240" t="n">
        <v>6</v>
      </c>
      <c r="Y91" s="240" t="n">
        <v>0</v>
      </c>
      <c r="Z91" s="240" t="n">
        <v>0</v>
      </c>
      <c r="AA91" s="240" t="n">
        <v>6</v>
      </c>
      <c r="AB91" s="240" t="n"/>
      <c r="AC91" s="411" t="inlineStr">
        <is>
          <t>TSR-CCU-347</t>
        </is>
      </c>
      <c r="AD91" s="43" t="n"/>
      <c r="AE91" s="266" t="n"/>
      <c r="AG91" s="223" t="inlineStr"/>
      <c r="AH91" s="43" t="inlineStr"/>
      <c r="AI91" s="43" t="inlineStr"/>
      <c r="AJ91" s="43" t="inlineStr"/>
      <c r="AK91" s="43" t="inlineStr"/>
      <c r="AL91" s="43" t="n"/>
      <c r="AM91" s="43" t="n"/>
      <c r="AN91" s="43" t="n"/>
      <c r="AO91" s="286">
        <f>EXACT(W91,AG91)</f>
        <v/>
      </c>
      <c r="AP91" s="286">
        <f>EXACT(X91,AH91)</f>
        <v/>
      </c>
      <c r="AQ91" s="286">
        <f>EXACT(Y91,AI91)</f>
        <v/>
      </c>
      <c r="AR91" s="286">
        <f>EXACT(Z91,AJ91)</f>
        <v/>
      </c>
      <c r="AS91" s="302">
        <f>EXACT(AA91,AK91)</f>
        <v/>
      </c>
      <c r="AT91" t="inlineStr"/>
      <c r="AU91" t="inlineStr"/>
      <c r="AV91" s="622" t="inlineStr">
        <is>
          <t>SLE-AC Charge</t>
        </is>
      </c>
      <c r="AW91" s="626">
        <f t="array" ref="AW91">IFERROR(_xlfn.TEXTJOIN("  " &amp; CHAR(10), TRUE, _xlfn._xlws.FILTER(' SW_Delta_TCs_Identification'!$B$3:$B$496, ' SW_Delta_TCs_Identification'!$D$3:$D$496 = AV91)), "NA")</f>
        <v/>
      </c>
    </row>
    <row r="92" ht="14.4" customHeight="1">
      <c r="A92" s="160" t="inlineStr">
        <is>
          <t>Yes</t>
        </is>
      </c>
      <c r="B92" s="2" t="inlineStr">
        <is>
          <t>Yes</t>
        </is>
      </c>
      <c r="C92" s="42" t="inlineStr">
        <is>
          <t>Yes</t>
        </is>
      </c>
      <c r="D92" s="301" t="inlineStr">
        <is>
          <t>YES</t>
        </is>
      </c>
      <c r="E92" s="286" t="inlineStr">
        <is>
          <t>YES</t>
        </is>
      </c>
      <c r="F92" s="286" t="inlineStr">
        <is>
          <t>YES</t>
        </is>
      </c>
      <c r="G92" s="286" t="inlineStr">
        <is>
          <t>YES</t>
        </is>
      </c>
      <c r="H92" s="286" t="inlineStr">
        <is>
          <t>YES</t>
        </is>
      </c>
      <c r="I92" s="286" t="inlineStr">
        <is>
          <t>YES</t>
        </is>
      </c>
      <c r="J92" s="286" t="inlineStr">
        <is>
          <t>YES</t>
        </is>
      </c>
      <c r="K92" s="286" t="inlineStr">
        <is>
          <t>YES</t>
        </is>
      </c>
      <c r="L92" s="286" t="inlineStr">
        <is>
          <t>YES</t>
        </is>
      </c>
      <c r="M92" s="286" t="inlineStr">
        <is>
          <t>YES</t>
        </is>
      </c>
      <c r="N92" s="286" t="inlineStr">
        <is>
          <t>YES</t>
        </is>
      </c>
      <c r="O92" s="286" t="inlineStr">
        <is>
          <t>YES</t>
        </is>
      </c>
      <c r="P92" s="286" t="inlineStr">
        <is>
          <t>YES</t>
        </is>
      </c>
      <c r="Q92" s="286" t="inlineStr">
        <is>
          <t>YES</t>
        </is>
      </c>
      <c r="R92" s="286" t="inlineStr">
        <is>
          <t>YES</t>
        </is>
      </c>
      <c r="S92" s="286" t="inlineStr">
        <is>
          <t>YES</t>
        </is>
      </c>
      <c r="T92" s="286" t="inlineStr">
        <is>
          <t>YES</t>
        </is>
      </c>
      <c r="U92" s="286" t="inlineStr">
        <is>
          <t>YES</t>
        </is>
      </c>
      <c r="V92" s="302" t="inlineStr">
        <is>
          <t>YES</t>
        </is>
      </c>
      <c r="W92" s="223" t="inlineStr">
        <is>
          <t>[SYI_FP20_002_002] PFC Temp Range Check and Thermal Error Detect Check.html</t>
        </is>
      </c>
      <c r="X92" s="240" t="n">
        <v>6</v>
      </c>
      <c r="Y92" s="240" t="n">
        <v>0</v>
      </c>
      <c r="Z92" s="240" t="n">
        <v>0</v>
      </c>
      <c r="AA92" s="240" t="n">
        <v>6</v>
      </c>
      <c r="AB92" s="240" t="n"/>
      <c r="AC92" s="411" t="inlineStr">
        <is>
          <t>TSR-CCU-360</t>
        </is>
      </c>
      <c r="AD92" s="43" t="n"/>
      <c r="AE92" s="266" t="n"/>
      <c r="AG92" s="223" t="inlineStr"/>
      <c r="AH92" s="43" t="inlineStr"/>
      <c r="AI92" s="43" t="inlineStr"/>
      <c r="AJ92" s="43" t="inlineStr"/>
      <c r="AK92" s="43" t="inlineStr"/>
      <c r="AL92" s="43" t="n"/>
      <c r="AM92" s="43" t="n"/>
      <c r="AN92" s="43" t="n"/>
      <c r="AO92" s="286">
        <f>EXACT(W92,AG92)</f>
        <v/>
      </c>
      <c r="AP92" s="286">
        <f>EXACT(X92,AH92)</f>
        <v/>
      </c>
      <c r="AQ92" s="286">
        <f>EXACT(Y92,AI92)</f>
        <v/>
      </c>
      <c r="AR92" s="286">
        <f>EXACT(Z92,AJ92)</f>
        <v/>
      </c>
      <c r="AS92" s="302">
        <f>EXACT(AA92,AK92)</f>
        <v/>
      </c>
      <c r="AT92" t="inlineStr"/>
      <c r="AU92" t="inlineStr"/>
      <c r="AV92" s="622" t="inlineStr">
        <is>
          <t>SLE-AC Charge</t>
        </is>
      </c>
      <c r="AW92" s="626">
        <f t="array" ref="AW92">IFERROR(_xlfn.TEXTJOIN("  " &amp; CHAR(10), TRUE, _xlfn._xlws.FILTER(' SW_Delta_TCs_Identification'!$B$3:$B$496, ' SW_Delta_TCs_Identification'!$D$3:$D$496 = AV92)), "NA")</f>
        <v/>
      </c>
    </row>
    <row r="93" ht="14.4" customHeight="1">
      <c r="A93" s="160" t="inlineStr">
        <is>
          <t>Yes</t>
        </is>
      </c>
      <c r="B93" s="2" t="inlineStr">
        <is>
          <t>Yes</t>
        </is>
      </c>
      <c r="C93" s="42" t="inlineStr">
        <is>
          <t>Yes</t>
        </is>
      </c>
      <c r="D93" s="301" t="inlineStr">
        <is>
          <t>YES</t>
        </is>
      </c>
      <c r="E93" s="286" t="inlineStr">
        <is>
          <t>YES</t>
        </is>
      </c>
      <c r="F93" s="286" t="inlineStr">
        <is>
          <t>YES</t>
        </is>
      </c>
      <c r="G93" s="286" t="inlineStr">
        <is>
          <t>YES</t>
        </is>
      </c>
      <c r="H93" s="286" t="inlineStr">
        <is>
          <t>YES</t>
        </is>
      </c>
      <c r="I93" s="286" t="inlineStr">
        <is>
          <t>YES</t>
        </is>
      </c>
      <c r="J93" s="286" t="inlineStr">
        <is>
          <t>YES</t>
        </is>
      </c>
      <c r="K93" s="286" t="inlineStr">
        <is>
          <t>YES</t>
        </is>
      </c>
      <c r="L93" s="286" t="inlineStr">
        <is>
          <t>YES</t>
        </is>
      </c>
      <c r="M93" s="286" t="inlineStr">
        <is>
          <t>YES</t>
        </is>
      </c>
      <c r="N93" s="286" t="inlineStr">
        <is>
          <t>YES</t>
        </is>
      </c>
      <c r="O93" s="286" t="inlineStr">
        <is>
          <t>YES</t>
        </is>
      </c>
      <c r="P93" s="286" t="inlineStr">
        <is>
          <t>YES</t>
        </is>
      </c>
      <c r="Q93" s="286" t="inlineStr">
        <is>
          <t>YES</t>
        </is>
      </c>
      <c r="R93" s="286" t="inlineStr">
        <is>
          <t>YES</t>
        </is>
      </c>
      <c r="S93" s="286" t="inlineStr">
        <is>
          <t>YES</t>
        </is>
      </c>
      <c r="T93" s="286" t="inlineStr">
        <is>
          <t>YES</t>
        </is>
      </c>
      <c r="U93" s="286" t="inlineStr">
        <is>
          <t>YES</t>
        </is>
      </c>
      <c r="V93" s="302" t="inlineStr">
        <is>
          <t>YES</t>
        </is>
      </c>
      <c r="W93" s="223" t="inlineStr">
        <is>
          <t>[SYI_FP20_002_003] PFC Temp Range Check and Thermal Error Detect Check.html</t>
        </is>
      </c>
      <c r="X93" s="240" t="n">
        <v>3</v>
      </c>
      <c r="Y93" s="240" t="n">
        <v>3</v>
      </c>
      <c r="Z93" s="240" t="n">
        <v>0</v>
      </c>
      <c r="AA93" s="240" t="n">
        <v>6</v>
      </c>
      <c r="AB93" s="240" t="n"/>
      <c r="AC93" s="411" t="inlineStr">
        <is>
          <t>TSR-CCU-361</t>
        </is>
      </c>
      <c r="AD93" s="43" t="n"/>
      <c r="AE93" s="266" t="n"/>
      <c r="AG93" s="223" t="inlineStr"/>
      <c r="AH93" s="43" t="inlineStr"/>
      <c r="AI93" s="43" t="inlineStr"/>
      <c r="AJ93" s="43" t="inlineStr"/>
      <c r="AK93" s="43" t="inlineStr"/>
      <c r="AL93" s="43" t="n"/>
      <c r="AM93" s="43" t="n"/>
      <c r="AN93" s="43" t="n"/>
      <c r="AO93" s="286">
        <f>EXACT(W93,AG93)</f>
        <v/>
      </c>
      <c r="AP93" s="286">
        <f>EXACT(X93,AH93)</f>
        <v/>
      </c>
      <c r="AQ93" s="286">
        <f>EXACT(Y93,AI93)</f>
        <v/>
      </c>
      <c r="AR93" s="286">
        <f>EXACT(Z93,AJ93)</f>
        <v/>
      </c>
      <c r="AS93" s="302">
        <f>EXACT(AA93,AK93)</f>
        <v/>
      </c>
      <c r="AT93" t="inlineStr"/>
      <c r="AU93" t="inlineStr"/>
      <c r="AV93" s="622" t="inlineStr">
        <is>
          <t>SLE-AC Charge</t>
        </is>
      </c>
      <c r="AW93" s="626">
        <f t="array" ref="AW93">IFERROR(_xlfn.TEXTJOIN("  " &amp; CHAR(10), TRUE, _xlfn._xlws.FILTER(' SW_Delta_TCs_Identification'!$B$3:$B$496, ' SW_Delta_TCs_Identification'!$D$3:$D$496 = AV93)), "NA")</f>
        <v/>
      </c>
    </row>
    <row r="94" ht="14.4" customHeight="1">
      <c r="A94" s="160" t="inlineStr">
        <is>
          <t>Yes</t>
        </is>
      </c>
      <c r="B94" s="2" t="inlineStr">
        <is>
          <t>Yes</t>
        </is>
      </c>
      <c r="C94" s="42" t="inlineStr">
        <is>
          <t>Yes</t>
        </is>
      </c>
      <c r="D94" s="301" t="inlineStr">
        <is>
          <t>YES</t>
        </is>
      </c>
      <c r="E94" s="286" t="inlineStr">
        <is>
          <t>YES</t>
        </is>
      </c>
      <c r="F94" s="286" t="inlineStr">
        <is>
          <t>YES</t>
        </is>
      </c>
      <c r="G94" s="286" t="inlineStr">
        <is>
          <t>YES</t>
        </is>
      </c>
      <c r="H94" s="286" t="inlineStr">
        <is>
          <t>YES</t>
        </is>
      </c>
      <c r="I94" s="286" t="inlineStr">
        <is>
          <t>YES</t>
        </is>
      </c>
      <c r="J94" s="286" t="inlineStr">
        <is>
          <t>YES</t>
        </is>
      </c>
      <c r="K94" s="286" t="inlineStr">
        <is>
          <t>YES</t>
        </is>
      </c>
      <c r="L94" s="286" t="inlineStr">
        <is>
          <t>YES</t>
        </is>
      </c>
      <c r="M94" s="286" t="inlineStr">
        <is>
          <t>YES</t>
        </is>
      </c>
      <c r="N94" s="286" t="inlineStr">
        <is>
          <t>YES</t>
        </is>
      </c>
      <c r="O94" s="286" t="inlineStr">
        <is>
          <t>YES</t>
        </is>
      </c>
      <c r="P94" s="286" t="inlineStr">
        <is>
          <t>YES</t>
        </is>
      </c>
      <c r="Q94" s="286" t="inlineStr">
        <is>
          <t>YES</t>
        </is>
      </c>
      <c r="R94" s="286" t="inlineStr">
        <is>
          <t>YES</t>
        </is>
      </c>
      <c r="S94" s="286" t="inlineStr">
        <is>
          <t>YES</t>
        </is>
      </c>
      <c r="T94" s="286" t="inlineStr">
        <is>
          <t>YES</t>
        </is>
      </c>
      <c r="U94" s="286" t="inlineStr">
        <is>
          <t>YES</t>
        </is>
      </c>
      <c r="V94" s="302" t="inlineStr">
        <is>
          <t>YES</t>
        </is>
      </c>
      <c r="W94" s="223" t="inlineStr">
        <is>
          <t>[SYI_FP20_002_005] PFC Temp Range Check and Thermal Error Detect Check.html</t>
        </is>
      </c>
      <c r="X94" s="240" t="n">
        <v>6</v>
      </c>
      <c r="Y94" s="240" t="n">
        <v>3</v>
      </c>
      <c r="Z94" s="240" t="n">
        <v>0</v>
      </c>
      <c r="AA94" s="240" t="n">
        <v>9</v>
      </c>
      <c r="AB94" s="240" t="n"/>
      <c r="AC94" s="411" t="inlineStr">
        <is>
          <t>TSR-CCU-108</t>
        </is>
      </c>
      <c r="AD94" s="43" t="n"/>
      <c r="AE94" s="266" t="n"/>
      <c r="AG94" s="223" t="inlineStr"/>
      <c r="AH94" s="43" t="inlineStr"/>
      <c r="AI94" s="43" t="inlineStr"/>
      <c r="AJ94" s="43" t="inlineStr"/>
      <c r="AK94" s="43" t="inlineStr"/>
      <c r="AL94" s="43" t="n"/>
      <c r="AM94" s="43" t="n"/>
      <c r="AN94" s="43" t="n"/>
      <c r="AO94" s="286">
        <f>EXACT(W94,AG94)</f>
        <v/>
      </c>
      <c r="AP94" s="286">
        <f>EXACT(X94,AH94)</f>
        <v/>
      </c>
      <c r="AQ94" s="286">
        <f>EXACT(Y94,AI94)</f>
        <v/>
      </c>
      <c r="AR94" s="286">
        <f>EXACT(Z94,AJ94)</f>
        <v/>
      </c>
      <c r="AS94" s="302">
        <f>EXACT(AA94,AK94)</f>
        <v/>
      </c>
      <c r="AT94" t="inlineStr"/>
      <c r="AU94" t="inlineStr"/>
      <c r="AV94" s="622" t="inlineStr">
        <is>
          <t>SLE-AC Charge</t>
        </is>
      </c>
      <c r="AW94" s="626">
        <f t="array" ref="AW94">IFERROR(_xlfn.TEXTJOIN("  " &amp; CHAR(10), TRUE, _xlfn._xlws.FILTER(' SW_Delta_TCs_Identification'!$B$3:$B$496, ' SW_Delta_TCs_Identification'!$D$3:$D$496 = AV94)), "NA")</f>
        <v/>
      </c>
    </row>
    <row r="95" ht="14.4" customHeight="1">
      <c r="A95" s="160" t="inlineStr">
        <is>
          <t>Yes</t>
        </is>
      </c>
      <c r="B95" s="2" t="inlineStr">
        <is>
          <t>Yes</t>
        </is>
      </c>
      <c r="C95" s="42" t="inlineStr">
        <is>
          <t>Yes</t>
        </is>
      </c>
      <c r="D95" s="301" t="inlineStr">
        <is>
          <t>YES</t>
        </is>
      </c>
      <c r="E95" s="286" t="inlineStr">
        <is>
          <t>YES</t>
        </is>
      </c>
      <c r="F95" s="286" t="inlineStr">
        <is>
          <t>YES</t>
        </is>
      </c>
      <c r="G95" s="286" t="inlineStr">
        <is>
          <t>YES</t>
        </is>
      </c>
      <c r="H95" s="286" t="inlineStr">
        <is>
          <t>YES</t>
        </is>
      </c>
      <c r="I95" s="286" t="inlineStr">
        <is>
          <t>YES</t>
        </is>
      </c>
      <c r="J95" s="286" t="inlineStr">
        <is>
          <t>YES</t>
        </is>
      </c>
      <c r="K95" s="286" t="inlineStr">
        <is>
          <t>YES</t>
        </is>
      </c>
      <c r="L95" s="286" t="inlineStr">
        <is>
          <t>YES</t>
        </is>
      </c>
      <c r="M95" s="286" t="inlineStr">
        <is>
          <t>YES</t>
        </is>
      </c>
      <c r="N95" s="286" t="inlineStr">
        <is>
          <t>YES</t>
        </is>
      </c>
      <c r="O95" s="286" t="inlineStr">
        <is>
          <t>YES</t>
        </is>
      </c>
      <c r="P95" s="286" t="inlineStr">
        <is>
          <t>YES</t>
        </is>
      </c>
      <c r="Q95" s="286" t="inlineStr">
        <is>
          <t>YES</t>
        </is>
      </c>
      <c r="R95" s="286" t="inlineStr">
        <is>
          <t>YES</t>
        </is>
      </c>
      <c r="S95" s="286" t="inlineStr">
        <is>
          <t>YES</t>
        </is>
      </c>
      <c r="T95" s="286" t="inlineStr">
        <is>
          <t>YES</t>
        </is>
      </c>
      <c r="U95" s="286" t="inlineStr">
        <is>
          <t>YES</t>
        </is>
      </c>
      <c r="V95" s="302" t="inlineStr">
        <is>
          <t>YES</t>
        </is>
      </c>
      <c r="W95" s="223" t="inlineStr">
        <is>
          <t>[SYI_FP20_002_006] PFC Temp Range Check and Thermal Error Detect Check.html</t>
        </is>
      </c>
      <c r="X95" s="240" t="n">
        <v>12</v>
      </c>
      <c r="Y95" s="240" t="n">
        <v>0</v>
      </c>
      <c r="Z95" s="240" t="n">
        <v>0</v>
      </c>
      <c r="AA95" s="240" t="n">
        <v>12</v>
      </c>
      <c r="AB95" s="240" t="n"/>
      <c r="AC95" s="411" t="inlineStr">
        <is>
          <t>TSR-CCU-389</t>
        </is>
      </c>
      <c r="AD95" s="43" t="n"/>
      <c r="AE95" s="266" t="n"/>
      <c r="AG95" s="223" t="inlineStr"/>
      <c r="AH95" s="43" t="inlineStr"/>
      <c r="AI95" s="43" t="inlineStr"/>
      <c r="AJ95" s="43" t="inlineStr"/>
      <c r="AK95" s="43" t="inlineStr"/>
      <c r="AL95" s="43" t="n"/>
      <c r="AM95" s="43" t="n"/>
      <c r="AN95" s="43" t="n"/>
      <c r="AO95" s="286">
        <f>EXACT(W95,AG95)</f>
        <v/>
      </c>
      <c r="AP95" s="286">
        <f>EXACT(X95,AH95)</f>
        <v/>
      </c>
      <c r="AQ95" s="286">
        <f>EXACT(Y95,AI95)</f>
        <v/>
      </c>
      <c r="AR95" s="286">
        <f>EXACT(Z95,AJ95)</f>
        <v/>
      </c>
      <c r="AS95" s="302">
        <f>EXACT(AA95,AK95)</f>
        <v/>
      </c>
      <c r="AT95" t="inlineStr"/>
      <c r="AU95" t="inlineStr"/>
      <c r="AV95" s="622" t="inlineStr">
        <is>
          <t>SLE-AC Charge</t>
        </is>
      </c>
      <c r="AW95" s="626">
        <f t="array" ref="AW95">IFERROR(_xlfn.TEXTJOIN("  " &amp; CHAR(10), TRUE, _xlfn._xlws.FILTER(' SW_Delta_TCs_Identification'!$B$3:$B$496, ' SW_Delta_TCs_Identification'!$D$3:$D$496 = AV95)), "NA")</f>
        <v/>
      </c>
    </row>
    <row r="96" ht="14.4" customHeight="1">
      <c r="A96" s="160" t="inlineStr">
        <is>
          <t>Yes</t>
        </is>
      </c>
      <c r="B96" s="2" t="inlineStr">
        <is>
          <t>Yes</t>
        </is>
      </c>
      <c r="C96" s="42" t="inlineStr">
        <is>
          <t>Yes</t>
        </is>
      </c>
      <c r="D96" s="301" t="inlineStr">
        <is>
          <t>YES</t>
        </is>
      </c>
      <c r="E96" s="286" t="inlineStr">
        <is>
          <t>YES</t>
        </is>
      </c>
      <c r="F96" s="286" t="inlineStr">
        <is>
          <t>YES</t>
        </is>
      </c>
      <c r="G96" s="286" t="inlineStr">
        <is>
          <t>YES</t>
        </is>
      </c>
      <c r="H96" s="286" t="inlineStr">
        <is>
          <t>YES</t>
        </is>
      </c>
      <c r="I96" s="286" t="inlineStr">
        <is>
          <t>YES</t>
        </is>
      </c>
      <c r="J96" s="286" t="inlineStr">
        <is>
          <t>YES</t>
        </is>
      </c>
      <c r="K96" s="286" t="inlineStr">
        <is>
          <t>YES</t>
        </is>
      </c>
      <c r="L96" s="286" t="inlineStr">
        <is>
          <t>YES</t>
        </is>
      </c>
      <c r="M96" s="286" t="inlineStr">
        <is>
          <t>YES</t>
        </is>
      </c>
      <c r="N96" s="286" t="inlineStr">
        <is>
          <t>YES</t>
        </is>
      </c>
      <c r="O96" s="286" t="inlineStr">
        <is>
          <t>YES</t>
        </is>
      </c>
      <c r="P96" s="286" t="inlineStr">
        <is>
          <t>YES</t>
        </is>
      </c>
      <c r="Q96" s="286" t="inlineStr">
        <is>
          <t>YES</t>
        </is>
      </c>
      <c r="R96" s="286" t="inlineStr">
        <is>
          <t>YES</t>
        </is>
      </c>
      <c r="S96" s="286" t="inlineStr">
        <is>
          <t>YES</t>
        </is>
      </c>
      <c r="T96" s="286" t="inlineStr">
        <is>
          <t>YES</t>
        </is>
      </c>
      <c r="U96" s="286" t="inlineStr">
        <is>
          <t>YES</t>
        </is>
      </c>
      <c r="V96" s="302" t="inlineStr">
        <is>
          <t>YES</t>
        </is>
      </c>
      <c r="W96" s="223" t="inlineStr">
        <is>
          <t>[SYI_FP20_002_008] PFC Temp Range Check and Thermal Error Detect Check.html</t>
        </is>
      </c>
      <c r="X96" s="240" t="n">
        <v>9</v>
      </c>
      <c r="Y96" s="240" t="n">
        <v>3</v>
      </c>
      <c r="Z96" s="240" t="n">
        <v>0</v>
      </c>
      <c r="AA96" s="240" t="n">
        <v>12</v>
      </c>
      <c r="AB96" s="240" t="n"/>
      <c r="AC96" s="411" t="inlineStr">
        <is>
          <t>TSR-CCU-393</t>
        </is>
      </c>
      <c r="AD96" s="43" t="n"/>
      <c r="AE96" s="266" t="n"/>
      <c r="AG96" s="223" t="inlineStr"/>
      <c r="AH96" s="43" t="inlineStr"/>
      <c r="AI96" s="43" t="inlineStr"/>
      <c r="AJ96" s="43" t="inlineStr"/>
      <c r="AK96" s="43" t="inlineStr"/>
      <c r="AL96" s="43" t="n"/>
      <c r="AM96" s="43" t="n"/>
      <c r="AN96" s="43" t="n"/>
      <c r="AO96" s="286">
        <f>EXACT(W96,AG96)</f>
        <v/>
      </c>
      <c r="AP96" s="286">
        <f>EXACT(X96,AH96)</f>
        <v/>
      </c>
      <c r="AQ96" s="286">
        <f>EXACT(Y96,AI96)</f>
        <v/>
      </c>
      <c r="AR96" s="286">
        <f>EXACT(Z96,AJ96)</f>
        <v/>
      </c>
      <c r="AS96" s="302">
        <f>EXACT(AA96,AK96)</f>
        <v/>
      </c>
      <c r="AT96" t="inlineStr"/>
      <c r="AU96" t="inlineStr"/>
      <c r="AV96" s="622" t="inlineStr">
        <is>
          <t>SLE-AC Charge</t>
        </is>
      </c>
      <c r="AW96" s="626">
        <f t="array" ref="AW96">IFERROR(_xlfn.TEXTJOIN("  " &amp; CHAR(10), TRUE, _xlfn._xlws.FILTER(' SW_Delta_TCs_Identification'!$B$3:$B$496, ' SW_Delta_TCs_Identification'!$D$3:$D$496 = AV96)), "NA")</f>
        <v/>
      </c>
    </row>
    <row r="97" ht="14.4" customHeight="1" thickBot="1">
      <c r="A97" s="160" t="inlineStr">
        <is>
          <t>Yes</t>
        </is>
      </c>
      <c r="B97" s="2" t="inlineStr">
        <is>
          <t>Yes</t>
        </is>
      </c>
      <c r="C97" s="42" t="inlineStr">
        <is>
          <t>Yes</t>
        </is>
      </c>
      <c r="D97" s="303" t="inlineStr">
        <is>
          <t>YES</t>
        </is>
      </c>
      <c r="E97" s="304" t="inlineStr">
        <is>
          <t>YES</t>
        </is>
      </c>
      <c r="F97" s="304" t="inlineStr">
        <is>
          <t>YES</t>
        </is>
      </c>
      <c r="G97" s="304" t="inlineStr">
        <is>
          <t>YES</t>
        </is>
      </c>
      <c r="H97" s="304" t="inlineStr">
        <is>
          <t>YES</t>
        </is>
      </c>
      <c r="I97" s="304" t="inlineStr">
        <is>
          <t>YES</t>
        </is>
      </c>
      <c r="J97" s="304" t="inlineStr">
        <is>
          <t>YES</t>
        </is>
      </c>
      <c r="K97" s="304" t="inlineStr">
        <is>
          <t>YES</t>
        </is>
      </c>
      <c r="L97" s="304" t="inlineStr">
        <is>
          <t>YES</t>
        </is>
      </c>
      <c r="M97" s="304" t="inlineStr">
        <is>
          <t>YES</t>
        </is>
      </c>
      <c r="N97" s="304" t="inlineStr">
        <is>
          <t>YES</t>
        </is>
      </c>
      <c r="O97" s="304" t="inlineStr">
        <is>
          <t>YES</t>
        </is>
      </c>
      <c r="P97" s="304" t="inlineStr">
        <is>
          <t>YES</t>
        </is>
      </c>
      <c r="Q97" s="304" t="inlineStr">
        <is>
          <t>YES</t>
        </is>
      </c>
      <c r="R97" s="304" t="inlineStr">
        <is>
          <t>YES</t>
        </is>
      </c>
      <c r="S97" s="304" t="inlineStr">
        <is>
          <t>YES</t>
        </is>
      </c>
      <c r="T97" s="304" t="inlineStr">
        <is>
          <t>YES</t>
        </is>
      </c>
      <c r="U97" s="304" t="inlineStr">
        <is>
          <t>YES</t>
        </is>
      </c>
      <c r="V97" s="305" t="inlineStr">
        <is>
          <t>YES</t>
        </is>
      </c>
      <c r="W97" s="225" t="inlineStr">
        <is>
          <t>[SYI_FP90_001_003] Equivalence Classes PFC Temp.html</t>
        </is>
      </c>
      <c r="X97" s="249" t="n">
        <v>9</v>
      </c>
      <c r="Y97" s="249" t="n">
        <v>1</v>
      </c>
      <c r="Z97" s="249" t="n">
        <v>0</v>
      </c>
      <c r="AA97" s="249" t="n">
        <v>10</v>
      </c>
      <c r="AB97" s="249" t="n"/>
      <c r="AC97" s="612" t="inlineStr">
        <is>
          <t>TSR-CCU-343</t>
        </is>
      </c>
      <c r="AD97" s="226" t="n"/>
      <c r="AE97" s="227" t="n"/>
      <c r="AG97" s="232" t="inlineStr"/>
      <c r="AH97" s="46" t="inlineStr"/>
      <c r="AI97" s="46" t="inlineStr"/>
      <c r="AJ97" s="46" t="inlineStr"/>
      <c r="AK97" s="46" t="inlineStr"/>
      <c r="AL97" s="46" t="n"/>
      <c r="AM97" s="46" t="n"/>
      <c r="AN97" s="46" t="n"/>
      <c r="AO97" s="400">
        <f>EXACT(W97,AG97)</f>
        <v/>
      </c>
      <c r="AP97" s="400">
        <f>EXACT(X97,AH97)</f>
        <v/>
      </c>
      <c r="AQ97" s="400">
        <f>EXACT(Y97,AI97)</f>
        <v/>
      </c>
      <c r="AR97" s="400">
        <f>EXACT(Z97,AJ97)</f>
        <v/>
      </c>
      <c r="AS97" s="547">
        <f>EXACT(AA97,AK97)</f>
        <v/>
      </c>
      <c r="AT97" t="inlineStr"/>
      <c r="AU97" t="inlineStr"/>
      <c r="AV97" s="735" t="inlineStr">
        <is>
          <t>SLE-AC Charge</t>
        </is>
      </c>
      <c r="AW97" s="623">
        <f t="array" ref="AW97">IFERROR(_xlfn.TEXTJOIN("  " &amp; CHAR(10), TRUE, _xlfn._xlws.FILTER(' SW_Delta_TCs_Identification'!$B$3:$B$496, ' SW_Delta_TCs_Identification'!$D$3:$D$496 = AV97)), "NA")</f>
        <v/>
      </c>
    </row>
    <row r="98" ht="14.4" customHeight="1">
      <c r="A98" s="160" t="inlineStr">
        <is>
          <t>Yes</t>
        </is>
      </c>
      <c r="B98" s="2" t="inlineStr">
        <is>
          <t>Yes</t>
        </is>
      </c>
      <c r="C98" s="42" t="inlineStr">
        <is>
          <t>Yes</t>
        </is>
      </c>
      <c r="D98" s="554" t="inlineStr">
        <is>
          <t>YES</t>
        </is>
      </c>
      <c r="E98" s="373" t="inlineStr">
        <is>
          <t>YES</t>
        </is>
      </c>
      <c r="F98" s="373" t="inlineStr">
        <is>
          <t>YES</t>
        </is>
      </c>
      <c r="G98" s="373" t="inlineStr">
        <is>
          <t>YES</t>
        </is>
      </c>
      <c r="H98" s="373" t="inlineStr">
        <is>
          <t>YES</t>
        </is>
      </c>
      <c r="I98" s="373" t="inlineStr">
        <is>
          <t>YES</t>
        </is>
      </c>
      <c r="J98" s="373" t="inlineStr">
        <is>
          <t>YES</t>
        </is>
      </c>
      <c r="K98" s="373" t="inlineStr">
        <is>
          <t>YES</t>
        </is>
      </c>
      <c r="L98" s="373" t="inlineStr">
        <is>
          <t>YES</t>
        </is>
      </c>
      <c r="M98" s="373" t="inlineStr">
        <is>
          <t>YES</t>
        </is>
      </c>
      <c r="N98" s="373" t="inlineStr">
        <is>
          <t>YES</t>
        </is>
      </c>
      <c r="O98" s="373" t="inlineStr">
        <is>
          <t>YES</t>
        </is>
      </c>
      <c r="P98" s="373" t="inlineStr">
        <is>
          <t>YES</t>
        </is>
      </c>
      <c r="Q98" s="373" t="inlineStr">
        <is>
          <t>YES</t>
        </is>
      </c>
      <c r="R98" s="373" t="inlineStr">
        <is>
          <t>YES</t>
        </is>
      </c>
      <c r="S98" s="373" t="inlineStr">
        <is>
          <t>YES</t>
        </is>
      </c>
      <c r="T98" s="373" t="inlineStr">
        <is>
          <t>YES</t>
        </is>
      </c>
      <c r="U98" s="373" t="inlineStr">
        <is>
          <t>YES</t>
        </is>
      </c>
      <c r="V98" s="697" t="inlineStr">
        <is>
          <t>YES</t>
        </is>
      </c>
      <c r="W98" s="698" t="inlineStr">
        <is>
          <t>[SYI_SEV104_001_002].html</t>
        </is>
      </c>
      <c r="X98" s="247" t="n">
        <v>2</v>
      </c>
      <c r="Y98" s="247" t="n">
        <v>0</v>
      </c>
      <c r="Z98" s="247" t="n">
        <v>0</v>
      </c>
      <c r="AA98" s="247" t="n">
        <v>2</v>
      </c>
      <c r="AB98" s="699" t="n">
        <v>0.001435185185185185</v>
      </c>
      <c r="AC98" s="314" t="inlineStr">
        <is>
          <t>TSR-CCU-935</t>
        </is>
      </c>
      <c r="AD98" s="314" t="n"/>
      <c r="AE98" s="428" t="n"/>
      <c r="AG98" s="221" t="inlineStr"/>
      <c r="AH98" s="314" t="inlineStr"/>
      <c r="AI98" s="314" t="inlineStr"/>
      <c r="AJ98" s="314" t="inlineStr"/>
      <c r="AK98" s="314" t="inlineStr"/>
      <c r="AL98" s="314" t="n"/>
      <c r="AM98" s="314" t="n"/>
      <c r="AN98" s="314" t="n"/>
      <c r="AO98" s="716">
        <f>EXACT(W98,AG98)</f>
        <v/>
      </c>
      <c r="AP98" s="717">
        <f>EXACT(X98,AH98)</f>
        <v/>
      </c>
      <c r="AQ98" s="717">
        <f>EXACT(Y98,AI98)</f>
        <v/>
      </c>
      <c r="AR98" s="717">
        <f>EXACT(Z98,AJ98)</f>
        <v/>
      </c>
      <c r="AS98" s="718">
        <f>EXACT(AA98,AK98)</f>
        <v/>
      </c>
      <c r="AT98" t="inlineStr"/>
      <c r="AU98" t="inlineStr"/>
      <c r="AV98" s="734" t="inlineStr">
        <is>
          <t>DCDC</t>
        </is>
      </c>
      <c r="AW98" s="625">
        <f t="array" ref="AW98">IFERROR(_xlfn.TEXTJOIN("  " &amp; CHAR(10), TRUE, _xlfn._xlws.FILTER(' SW_Delta_TCs_Identification'!$B$3:$B$496, ' SW_Delta_TCs_Identification'!$D$3:$D$496 = AV98)), "NA")</f>
        <v/>
      </c>
    </row>
    <row r="99" ht="14.4" customHeight="1" thickBot="1">
      <c r="A99" s="160" t="inlineStr">
        <is>
          <t>Yes</t>
        </is>
      </c>
      <c r="B99" s="2" t="inlineStr">
        <is>
          <t>Yes</t>
        </is>
      </c>
      <c r="C99" s="42" t="inlineStr">
        <is>
          <t>Yes</t>
        </is>
      </c>
      <c r="D99" s="303" t="inlineStr">
        <is>
          <t>YES</t>
        </is>
      </c>
      <c r="E99" s="304" t="inlineStr">
        <is>
          <t>YES</t>
        </is>
      </c>
      <c r="F99" s="304" t="inlineStr">
        <is>
          <t>YES</t>
        </is>
      </c>
      <c r="G99" s="304" t="inlineStr">
        <is>
          <t>YES</t>
        </is>
      </c>
      <c r="H99" s="304" t="inlineStr">
        <is>
          <t>YES</t>
        </is>
      </c>
      <c r="I99" s="304" t="inlineStr">
        <is>
          <t>YES</t>
        </is>
      </c>
      <c r="J99" s="304" t="inlineStr">
        <is>
          <t>YES</t>
        </is>
      </c>
      <c r="K99" s="304" t="inlineStr">
        <is>
          <t>YES</t>
        </is>
      </c>
      <c r="L99" s="304" t="inlineStr">
        <is>
          <t>YES</t>
        </is>
      </c>
      <c r="M99" s="304" t="inlineStr">
        <is>
          <t>YES</t>
        </is>
      </c>
      <c r="N99" s="304" t="inlineStr">
        <is>
          <t>YES</t>
        </is>
      </c>
      <c r="O99" s="304" t="inlineStr">
        <is>
          <t>YES</t>
        </is>
      </c>
      <c r="P99" s="304" t="inlineStr">
        <is>
          <t>YES</t>
        </is>
      </c>
      <c r="Q99" s="304" t="inlineStr">
        <is>
          <t>YES</t>
        </is>
      </c>
      <c r="R99" s="304" t="inlineStr">
        <is>
          <t>YES</t>
        </is>
      </c>
      <c r="S99" s="304" t="inlineStr">
        <is>
          <t>YES</t>
        </is>
      </c>
      <c r="T99" s="304" t="inlineStr">
        <is>
          <t>YES</t>
        </is>
      </c>
      <c r="U99" s="304" t="inlineStr">
        <is>
          <t>YES</t>
        </is>
      </c>
      <c r="V99" s="682" t="inlineStr">
        <is>
          <t>YES</t>
        </is>
      </c>
      <c r="W99" s="769" t="inlineStr">
        <is>
          <t xml:space="preserve">[SYI_SEV104_001_004].html </t>
        </is>
      </c>
      <c r="X99" s="249" t="n">
        <v>4</v>
      </c>
      <c r="Y99" s="249" t="n">
        <v>0</v>
      </c>
      <c r="Z99" s="249" t="n">
        <v>0</v>
      </c>
      <c r="AA99" s="249" t="n">
        <v>4</v>
      </c>
      <c r="AB99" s="667" t="n">
        <v>0.002951388888888889</v>
      </c>
      <c r="AC99" s="226" t="inlineStr">
        <is>
          <t>TSR-CCU-937</t>
        </is>
      </c>
      <c r="AD99" s="226" t="n"/>
      <c r="AE99" s="227" t="n"/>
      <c r="AG99" s="225" t="inlineStr"/>
      <c r="AH99" s="226" t="inlineStr"/>
      <c r="AI99" s="226" t="inlineStr"/>
      <c r="AJ99" s="226" t="inlineStr"/>
      <c r="AK99" s="226" t="inlineStr"/>
      <c r="AL99" s="226" t="n"/>
      <c r="AM99" s="226" t="n"/>
      <c r="AN99" s="226" t="n"/>
      <c r="AO99" s="294">
        <f>EXACT(W99,AG99)</f>
        <v/>
      </c>
      <c r="AP99" s="295">
        <f>EXACT(X99,AH99)</f>
        <v/>
      </c>
      <c r="AQ99" s="295">
        <f>EXACT(Y99,AI99)</f>
        <v/>
      </c>
      <c r="AR99" s="295">
        <f>EXACT(Z99,AJ99)</f>
        <v/>
      </c>
      <c r="AS99" s="296">
        <f>EXACT(AA99,AK99)</f>
        <v/>
      </c>
      <c r="AT99" t="inlineStr"/>
      <c r="AU99" t="inlineStr"/>
      <c r="AV99" s="735" t="inlineStr">
        <is>
          <t>DCDC</t>
        </is>
      </c>
      <c r="AW99" s="623">
        <f t="array" ref="AW99">IFERROR(_xlfn.TEXTJOIN("  " &amp; CHAR(10), TRUE, _xlfn._xlws.FILTER(' SW_Delta_TCs_Identification'!$B$3:$B$496, ' SW_Delta_TCs_Identification'!$D$3:$D$496 = AV99)), "NA")</f>
        <v/>
      </c>
    </row>
    <row r="100" ht="14.4" customHeight="1">
      <c r="A100" s="160" t="inlineStr">
        <is>
          <t>Yes</t>
        </is>
      </c>
      <c r="B100" s="2" t="inlineStr">
        <is>
          <t>Yes</t>
        </is>
      </c>
      <c r="C100" s="42" t="inlineStr">
        <is>
          <t>Yes</t>
        </is>
      </c>
      <c r="D100" s="298" t="inlineStr">
        <is>
          <t>YES</t>
        </is>
      </c>
      <c r="E100" s="299" t="inlineStr">
        <is>
          <t>YES</t>
        </is>
      </c>
      <c r="F100" s="299" t="inlineStr">
        <is>
          <t>YES</t>
        </is>
      </c>
      <c r="G100" s="299" t="inlineStr">
        <is>
          <t>YES</t>
        </is>
      </c>
      <c r="H100" s="299" t="inlineStr">
        <is>
          <t>YES</t>
        </is>
      </c>
      <c r="I100" s="299" t="inlineStr">
        <is>
          <t>YES</t>
        </is>
      </c>
      <c r="J100" s="299" t="inlineStr">
        <is>
          <t>YES</t>
        </is>
      </c>
      <c r="K100" s="299" t="inlineStr">
        <is>
          <t>YES</t>
        </is>
      </c>
      <c r="L100" s="299" t="inlineStr">
        <is>
          <t>YES</t>
        </is>
      </c>
      <c r="M100" s="299" t="inlineStr">
        <is>
          <t>YES</t>
        </is>
      </c>
      <c r="N100" s="299" t="inlineStr">
        <is>
          <t>YES</t>
        </is>
      </c>
      <c r="O100" s="299" t="inlineStr">
        <is>
          <t>YES</t>
        </is>
      </c>
      <c r="P100" s="299" t="inlineStr">
        <is>
          <t>YES</t>
        </is>
      </c>
      <c r="Q100" s="299" t="inlineStr">
        <is>
          <t>YES</t>
        </is>
      </c>
      <c r="R100" s="299" t="inlineStr">
        <is>
          <t>YES</t>
        </is>
      </c>
      <c r="S100" s="299" t="inlineStr">
        <is>
          <t>YES</t>
        </is>
      </c>
      <c r="T100" s="299" t="inlineStr">
        <is>
          <t>YES</t>
        </is>
      </c>
      <c r="U100" s="299" t="inlineStr">
        <is>
          <t>YES</t>
        </is>
      </c>
      <c r="V100" s="683" t="inlineStr">
        <is>
          <t>YES</t>
        </is>
      </c>
      <c r="W100" s="692" t="inlineStr">
        <is>
          <t>[SYI_SF02_001_005]Accelerator pedal plausibility.html</t>
        </is>
      </c>
      <c r="X100" s="247" t="n">
        <v>1</v>
      </c>
      <c r="Y100" s="247" t="n">
        <v>0</v>
      </c>
      <c r="Z100" s="247" t="n">
        <v>0</v>
      </c>
      <c r="AA100" s="247" t="n">
        <v>1</v>
      </c>
      <c r="AB100" s="247" t="n"/>
      <c r="AC100" s="609" t="inlineStr">
        <is>
          <t>TSR-CCU-468</t>
        </is>
      </c>
      <c r="AD100" s="314" t="n"/>
      <c r="AE100" s="428" t="n"/>
      <c r="AG100" s="221" t="inlineStr"/>
      <c r="AH100" s="314" t="inlineStr"/>
      <c r="AI100" s="314" t="inlineStr"/>
      <c r="AJ100" s="314" t="inlineStr"/>
      <c r="AK100" s="314" t="inlineStr"/>
      <c r="AL100" s="314" t="n"/>
      <c r="AM100" s="314" t="n"/>
      <c r="AN100" s="314" t="n"/>
      <c r="AO100" s="716">
        <f>EXACT(W100,AG100)</f>
        <v/>
      </c>
      <c r="AP100" s="717">
        <f>EXACT(X100,AH100)</f>
        <v/>
      </c>
      <c r="AQ100" s="717">
        <f>EXACT(Y100,AI100)</f>
        <v/>
      </c>
      <c r="AR100" s="717">
        <f>EXACT(Z100,AJ100)</f>
        <v/>
      </c>
      <c r="AS100" s="718">
        <f>EXACT(AA100,AK100)</f>
        <v/>
      </c>
      <c r="AT100" t="inlineStr"/>
      <c r="AU100" t="inlineStr"/>
      <c r="AV100" s="734" t="inlineStr">
        <is>
          <t>DrvPed</t>
        </is>
      </c>
      <c r="AW100" s="625">
        <f t="array" ref="AW100">IFERROR(_xlfn.TEXTJOIN("  " &amp; CHAR(10), TRUE, _xlfn._xlws.FILTER(' SW_Delta_TCs_Identification'!$B$3:$B$496, ' SW_Delta_TCs_Identification'!$D$3:$D$496 = AV100)), "NA")</f>
        <v/>
      </c>
    </row>
    <row r="101" ht="14.4" customHeight="1">
      <c r="A101" s="160" t="inlineStr">
        <is>
          <t>Yes</t>
        </is>
      </c>
      <c r="B101" s="2" t="inlineStr">
        <is>
          <t>Yes</t>
        </is>
      </c>
      <c r="C101" s="42" t="inlineStr">
        <is>
          <t>Yes</t>
        </is>
      </c>
      <c r="D101" s="301" t="inlineStr">
        <is>
          <t>YES</t>
        </is>
      </c>
      <c r="E101" s="286" t="inlineStr">
        <is>
          <t>YES</t>
        </is>
      </c>
      <c r="F101" s="286" t="inlineStr">
        <is>
          <t>YES</t>
        </is>
      </c>
      <c r="G101" s="286" t="inlineStr">
        <is>
          <t>YES</t>
        </is>
      </c>
      <c r="H101" s="286" t="inlineStr">
        <is>
          <t>YES</t>
        </is>
      </c>
      <c r="I101" s="286" t="inlineStr">
        <is>
          <t>YES</t>
        </is>
      </c>
      <c r="J101" s="286" t="inlineStr">
        <is>
          <t>YES</t>
        </is>
      </c>
      <c r="K101" s="286" t="inlineStr">
        <is>
          <t>YES</t>
        </is>
      </c>
      <c r="L101" s="286" t="inlineStr">
        <is>
          <t>YES</t>
        </is>
      </c>
      <c r="M101" s="286" t="inlineStr">
        <is>
          <t>YES</t>
        </is>
      </c>
      <c r="N101" s="286" t="inlineStr">
        <is>
          <t>YES</t>
        </is>
      </c>
      <c r="O101" s="286" t="inlineStr">
        <is>
          <t>YES</t>
        </is>
      </c>
      <c r="P101" s="286" t="inlineStr">
        <is>
          <t>YES</t>
        </is>
      </c>
      <c r="Q101" s="286" t="inlineStr">
        <is>
          <t>YES</t>
        </is>
      </c>
      <c r="R101" s="286" t="inlineStr">
        <is>
          <t>YES</t>
        </is>
      </c>
      <c r="S101" s="286" t="inlineStr">
        <is>
          <t>YES</t>
        </is>
      </c>
      <c r="T101" s="286" t="inlineStr">
        <is>
          <t>YES</t>
        </is>
      </c>
      <c r="U101" s="286" t="inlineStr">
        <is>
          <t>YES</t>
        </is>
      </c>
      <c r="V101" s="684" t="inlineStr">
        <is>
          <t>YES</t>
        </is>
      </c>
      <c r="W101" s="689" t="inlineStr">
        <is>
          <t>[SYI_SF02_001_006]Accelerator pedal plausibility.html</t>
        </is>
      </c>
      <c r="X101" s="240" t="n">
        <v>1</v>
      </c>
      <c r="Y101" s="240" t="n">
        <v>0</v>
      </c>
      <c r="Z101" s="240" t="n">
        <v>0</v>
      </c>
      <c r="AA101" s="240" t="n">
        <v>1</v>
      </c>
      <c r="AB101" s="240" t="n"/>
      <c r="AC101" s="411" t="inlineStr">
        <is>
          <t>TSR-CCU-469</t>
        </is>
      </c>
      <c r="AD101" s="43" t="n"/>
      <c r="AE101" s="266" t="n"/>
      <c r="AG101" s="223" t="inlineStr"/>
      <c r="AH101" s="43" t="inlineStr"/>
      <c r="AI101" s="43" t="inlineStr"/>
      <c r="AJ101" s="43" t="inlineStr"/>
      <c r="AK101" s="43" t="inlineStr"/>
      <c r="AL101" s="43" t="n"/>
      <c r="AM101" s="43" t="n"/>
      <c r="AN101" s="43" t="n"/>
      <c r="AO101" s="532">
        <f>EXACT(W101,AG101)</f>
        <v/>
      </c>
      <c r="AP101" s="533">
        <f>EXACT(X101,AH101)</f>
        <v/>
      </c>
      <c r="AQ101" s="533">
        <f>EXACT(Y101,AI101)</f>
        <v/>
      </c>
      <c r="AR101" s="533">
        <f>EXACT(Z101,AJ101)</f>
        <v/>
      </c>
      <c r="AS101" s="534">
        <f>EXACT(AA101,AK101)</f>
        <v/>
      </c>
      <c r="AT101" t="inlineStr"/>
      <c r="AU101" t="inlineStr"/>
      <c r="AV101" s="622" t="inlineStr">
        <is>
          <t>DrvPed</t>
        </is>
      </c>
      <c r="AW101" s="626">
        <f t="array" ref="AW101">IFERROR(_xlfn.TEXTJOIN("  " &amp; CHAR(10), TRUE, _xlfn._xlws.FILTER(' SW_Delta_TCs_Identification'!$B$3:$B$496, ' SW_Delta_TCs_Identification'!$D$3:$D$496 = AV101)), "NA")</f>
        <v/>
      </c>
    </row>
    <row r="102" ht="14.4" customHeight="1">
      <c r="A102" s="160" t="inlineStr">
        <is>
          <t>Yes</t>
        </is>
      </c>
      <c r="B102" s="2" t="inlineStr">
        <is>
          <t>Yes</t>
        </is>
      </c>
      <c r="C102" s="42" t="inlineStr">
        <is>
          <t>Yes</t>
        </is>
      </c>
      <c r="D102" s="301" t="inlineStr">
        <is>
          <t>YES</t>
        </is>
      </c>
      <c r="E102" s="286" t="inlineStr">
        <is>
          <t>YES</t>
        </is>
      </c>
      <c r="F102" s="286" t="inlineStr">
        <is>
          <t>YES</t>
        </is>
      </c>
      <c r="G102" s="286" t="inlineStr">
        <is>
          <t>YES</t>
        </is>
      </c>
      <c r="H102" s="286" t="inlineStr">
        <is>
          <t>YES</t>
        </is>
      </c>
      <c r="I102" s="286" t="inlineStr">
        <is>
          <t>YES</t>
        </is>
      </c>
      <c r="J102" s="286" t="inlineStr">
        <is>
          <t>YES</t>
        </is>
      </c>
      <c r="K102" s="286" t="inlineStr">
        <is>
          <t>YES</t>
        </is>
      </c>
      <c r="L102" s="286" t="inlineStr">
        <is>
          <t>YES</t>
        </is>
      </c>
      <c r="M102" s="286" t="inlineStr">
        <is>
          <t>YES</t>
        </is>
      </c>
      <c r="N102" s="286" t="inlineStr">
        <is>
          <t>YES</t>
        </is>
      </c>
      <c r="O102" s="286" t="inlineStr">
        <is>
          <t>YES</t>
        </is>
      </c>
      <c r="P102" s="286" t="inlineStr">
        <is>
          <t>YES</t>
        </is>
      </c>
      <c r="Q102" s="286" t="inlineStr">
        <is>
          <t>YES</t>
        </is>
      </c>
      <c r="R102" s="286" t="inlineStr">
        <is>
          <t>YES</t>
        </is>
      </c>
      <c r="S102" s="286" t="inlineStr">
        <is>
          <t>YES</t>
        </is>
      </c>
      <c r="T102" s="286" t="inlineStr">
        <is>
          <t>YES</t>
        </is>
      </c>
      <c r="U102" s="286" t="inlineStr">
        <is>
          <t>YES</t>
        </is>
      </c>
      <c r="V102" s="684" t="inlineStr">
        <is>
          <t>YES</t>
        </is>
      </c>
      <c r="W102" s="689" t="inlineStr">
        <is>
          <t>[SYI_SF02_001_007]Accelerator pedal plausibility.html</t>
        </is>
      </c>
      <c r="X102" s="240" t="n">
        <v>2</v>
      </c>
      <c r="Y102" s="240" t="n">
        <v>0</v>
      </c>
      <c r="Z102" s="240" t="n">
        <v>0</v>
      </c>
      <c r="AA102" s="240" t="n">
        <v>2</v>
      </c>
      <c r="AB102" s="240" t="n"/>
      <c r="AC102" s="411" t="inlineStr">
        <is>
          <t>TSR-CCU-470</t>
        </is>
      </c>
      <c r="AD102" s="43" t="n"/>
      <c r="AE102" s="266" t="n"/>
      <c r="AG102" s="223" t="inlineStr"/>
      <c r="AH102" s="43" t="inlineStr"/>
      <c r="AI102" s="43" t="inlineStr"/>
      <c r="AJ102" s="43" t="inlineStr"/>
      <c r="AK102" s="43" t="inlineStr"/>
      <c r="AL102" s="43" t="n"/>
      <c r="AM102" s="43" t="n"/>
      <c r="AN102" s="43" t="n"/>
      <c r="AO102" s="532">
        <f>EXACT(W102,AG102)</f>
        <v/>
      </c>
      <c r="AP102" s="533">
        <f>EXACT(X102,AH102)</f>
        <v/>
      </c>
      <c r="AQ102" s="533">
        <f>EXACT(Y102,AI102)</f>
        <v/>
      </c>
      <c r="AR102" s="533">
        <f>EXACT(Z102,AJ102)</f>
        <v/>
      </c>
      <c r="AS102" s="534">
        <f>EXACT(AA102,AK102)</f>
        <v/>
      </c>
      <c r="AT102" t="inlineStr"/>
      <c r="AU102" t="inlineStr"/>
      <c r="AV102" s="622" t="inlineStr">
        <is>
          <t>DrvPed</t>
        </is>
      </c>
      <c r="AW102" s="626">
        <f t="array" ref="AW102">IFERROR(_xlfn.TEXTJOIN("  " &amp; CHAR(10), TRUE, _xlfn._xlws.FILTER(' SW_Delta_TCs_Identification'!$B$3:$B$496, ' SW_Delta_TCs_Identification'!$D$3:$D$496 = AV102)), "NA")</f>
        <v/>
      </c>
    </row>
    <row r="103" ht="14.4" customHeight="1">
      <c r="A103" s="160" t="inlineStr">
        <is>
          <t>Yes</t>
        </is>
      </c>
      <c r="B103" s="2" t="inlineStr">
        <is>
          <t>Yes</t>
        </is>
      </c>
      <c r="C103" s="42" t="inlineStr">
        <is>
          <t>Yes</t>
        </is>
      </c>
      <c r="D103" s="301" t="inlineStr">
        <is>
          <t>YES</t>
        </is>
      </c>
      <c r="E103" s="286" t="inlineStr">
        <is>
          <t>YES</t>
        </is>
      </c>
      <c r="F103" s="286" t="inlineStr">
        <is>
          <t>YES</t>
        </is>
      </c>
      <c r="G103" s="286" t="inlineStr">
        <is>
          <t>YES</t>
        </is>
      </c>
      <c r="H103" s="286" t="inlineStr">
        <is>
          <t>YES</t>
        </is>
      </c>
      <c r="I103" s="286" t="inlineStr">
        <is>
          <t>YES</t>
        </is>
      </c>
      <c r="J103" s="286" t="inlineStr">
        <is>
          <t>YES</t>
        </is>
      </c>
      <c r="K103" s="286" t="inlineStr">
        <is>
          <t>YES</t>
        </is>
      </c>
      <c r="L103" s="286" t="inlineStr">
        <is>
          <t>YES</t>
        </is>
      </c>
      <c r="M103" s="286" t="inlineStr">
        <is>
          <t>YES</t>
        </is>
      </c>
      <c r="N103" s="286" t="inlineStr">
        <is>
          <t>YES</t>
        </is>
      </c>
      <c r="O103" s="286" t="inlineStr">
        <is>
          <t>YES</t>
        </is>
      </c>
      <c r="P103" s="286" t="inlineStr">
        <is>
          <t>YES</t>
        </is>
      </c>
      <c r="Q103" s="286" t="inlineStr">
        <is>
          <t>YES</t>
        </is>
      </c>
      <c r="R103" s="286" t="inlineStr">
        <is>
          <t>YES</t>
        </is>
      </c>
      <c r="S103" s="286" t="inlineStr">
        <is>
          <t>YES</t>
        </is>
      </c>
      <c r="T103" s="286" t="inlineStr">
        <is>
          <t>YES</t>
        </is>
      </c>
      <c r="U103" s="286" t="inlineStr">
        <is>
          <t>YES</t>
        </is>
      </c>
      <c r="V103" s="684" t="inlineStr">
        <is>
          <t>YES</t>
        </is>
      </c>
      <c r="W103" s="689" t="inlineStr">
        <is>
          <t>[SYI_SF02_001_008]Accelerator pedal plausibility.html</t>
        </is>
      </c>
      <c r="X103" s="240" t="n">
        <v>2</v>
      </c>
      <c r="Y103" s="240" t="n">
        <v>0</v>
      </c>
      <c r="Z103" s="240" t="n">
        <v>0</v>
      </c>
      <c r="AA103" s="240" t="n">
        <v>2</v>
      </c>
      <c r="AB103" s="240" t="n"/>
      <c r="AC103" s="411" t="inlineStr">
        <is>
          <t>TSR-CCU-471</t>
        </is>
      </c>
      <c r="AD103" s="43" t="n"/>
      <c r="AE103" s="266" t="n"/>
      <c r="AG103" s="223" t="inlineStr"/>
      <c r="AH103" s="43" t="inlineStr"/>
      <c r="AI103" s="43" t="inlineStr"/>
      <c r="AJ103" s="43" t="inlineStr"/>
      <c r="AK103" s="43" t="inlineStr"/>
      <c r="AL103" s="43" t="n"/>
      <c r="AM103" s="43" t="n"/>
      <c r="AN103" s="43" t="n"/>
      <c r="AO103" s="532">
        <f>EXACT(W103,AG103)</f>
        <v/>
      </c>
      <c r="AP103" s="533">
        <f>EXACT(X103,AH103)</f>
        <v/>
      </c>
      <c r="AQ103" s="533">
        <f>EXACT(Y103,AI103)</f>
        <v/>
      </c>
      <c r="AR103" s="533">
        <f>EXACT(Z103,AJ103)</f>
        <v/>
      </c>
      <c r="AS103" s="534">
        <f>EXACT(AA103,AK103)</f>
        <v/>
      </c>
      <c r="AT103" t="inlineStr"/>
      <c r="AU103" t="inlineStr"/>
      <c r="AV103" s="622" t="inlineStr">
        <is>
          <t>DrvPed</t>
        </is>
      </c>
      <c r="AW103" s="626">
        <f t="array" ref="AW103">IFERROR(_xlfn.TEXTJOIN("  " &amp; CHAR(10), TRUE, _xlfn._xlws.FILTER(' SW_Delta_TCs_Identification'!$B$3:$B$496, ' SW_Delta_TCs_Identification'!$D$3:$D$496 = AV103)), "NA")</f>
        <v/>
      </c>
    </row>
    <row r="104" ht="14.4" customHeight="1">
      <c r="A104" s="160" t="inlineStr">
        <is>
          <t>Yes</t>
        </is>
      </c>
      <c r="B104" s="2" t="inlineStr">
        <is>
          <t>Yes</t>
        </is>
      </c>
      <c r="C104" s="42" t="inlineStr">
        <is>
          <t>Yes</t>
        </is>
      </c>
      <c r="D104" s="301" t="inlineStr">
        <is>
          <t>YES</t>
        </is>
      </c>
      <c r="E104" s="286" t="inlineStr">
        <is>
          <t>YES</t>
        </is>
      </c>
      <c r="F104" s="286" t="inlineStr">
        <is>
          <t>YES</t>
        </is>
      </c>
      <c r="G104" s="286" t="inlineStr">
        <is>
          <t>YES</t>
        </is>
      </c>
      <c r="H104" s="286" t="inlineStr">
        <is>
          <t>YES</t>
        </is>
      </c>
      <c r="I104" s="286" t="inlineStr">
        <is>
          <t>YES</t>
        </is>
      </c>
      <c r="J104" s="286" t="inlineStr">
        <is>
          <t>YES</t>
        </is>
      </c>
      <c r="K104" s="286" t="inlineStr">
        <is>
          <t>YES</t>
        </is>
      </c>
      <c r="L104" s="286" t="inlineStr">
        <is>
          <t>YES</t>
        </is>
      </c>
      <c r="M104" s="286" t="inlineStr">
        <is>
          <t>YES</t>
        </is>
      </c>
      <c r="N104" s="286" t="inlineStr">
        <is>
          <t>YES</t>
        </is>
      </c>
      <c r="O104" s="286" t="inlineStr">
        <is>
          <t>YES</t>
        </is>
      </c>
      <c r="P104" s="286" t="inlineStr">
        <is>
          <t>YES</t>
        </is>
      </c>
      <c r="Q104" s="286" t="inlineStr">
        <is>
          <t>YES</t>
        </is>
      </c>
      <c r="R104" s="286" t="inlineStr">
        <is>
          <t>YES</t>
        </is>
      </c>
      <c r="S104" s="286" t="inlineStr">
        <is>
          <t>YES</t>
        </is>
      </c>
      <c r="T104" s="286" t="inlineStr">
        <is>
          <t>YES</t>
        </is>
      </c>
      <c r="U104" s="286" t="inlineStr">
        <is>
          <t>YES</t>
        </is>
      </c>
      <c r="V104" s="684" t="inlineStr">
        <is>
          <t>YES</t>
        </is>
      </c>
      <c r="W104" s="689" t="inlineStr">
        <is>
          <t>[SYI_SF02_001_009]Accelerator pedal plausibility.html</t>
        </is>
      </c>
      <c r="X104" s="240" t="n">
        <v>2</v>
      </c>
      <c r="Y104" s="240" t="n">
        <v>0</v>
      </c>
      <c r="Z104" s="240" t="n">
        <v>0</v>
      </c>
      <c r="AA104" s="240" t="n">
        <v>2</v>
      </c>
      <c r="AB104" s="240" t="n"/>
      <c r="AC104" s="411" t="inlineStr">
        <is>
          <t>TSR-CCU-472</t>
        </is>
      </c>
      <c r="AD104" s="43" t="n"/>
      <c r="AE104" s="266" t="n"/>
      <c r="AG104" s="223" t="inlineStr"/>
      <c r="AH104" s="43" t="inlineStr"/>
      <c r="AI104" s="43" t="inlineStr"/>
      <c r="AJ104" s="43" t="inlineStr"/>
      <c r="AK104" s="43" t="inlineStr"/>
      <c r="AL104" s="43" t="n"/>
      <c r="AM104" s="43" t="n"/>
      <c r="AN104" s="43" t="n"/>
      <c r="AO104" s="532">
        <f>EXACT(W104,AG104)</f>
        <v/>
      </c>
      <c r="AP104" s="533">
        <f>EXACT(X104,AH104)</f>
        <v/>
      </c>
      <c r="AQ104" s="533">
        <f>EXACT(Y104,AI104)</f>
        <v/>
      </c>
      <c r="AR104" s="533">
        <f>EXACT(Z104,AJ104)</f>
        <v/>
      </c>
      <c r="AS104" s="534">
        <f>EXACT(AA104,AK104)</f>
        <v/>
      </c>
      <c r="AT104" t="inlineStr"/>
      <c r="AU104" t="inlineStr"/>
      <c r="AV104" s="622" t="inlineStr">
        <is>
          <t>DrvPed</t>
        </is>
      </c>
      <c r="AW104" s="626">
        <f t="array" ref="AW104">IFERROR(_xlfn.TEXTJOIN("  " &amp; CHAR(10), TRUE, _xlfn._xlws.FILTER(' SW_Delta_TCs_Identification'!$B$3:$B$496, ' SW_Delta_TCs_Identification'!$D$3:$D$496 = AV104)), "NA")</f>
        <v/>
      </c>
    </row>
    <row r="105" ht="14.4" customHeight="1">
      <c r="A105" s="160" t="inlineStr">
        <is>
          <t>Yes</t>
        </is>
      </c>
      <c r="B105" s="2" t="inlineStr">
        <is>
          <t>Yes</t>
        </is>
      </c>
      <c r="C105" s="42" t="inlineStr">
        <is>
          <t>No</t>
        </is>
      </c>
      <c r="D105" s="301" t="inlineStr">
        <is>
          <t>YES</t>
        </is>
      </c>
      <c r="E105" s="286" t="inlineStr">
        <is>
          <t>YES</t>
        </is>
      </c>
      <c r="F105" s="286" t="inlineStr">
        <is>
          <t>YES</t>
        </is>
      </c>
      <c r="G105" s="286" t="inlineStr">
        <is>
          <t>YES</t>
        </is>
      </c>
      <c r="H105" s="286" t="inlineStr">
        <is>
          <t>YES</t>
        </is>
      </c>
      <c r="I105" s="286" t="inlineStr">
        <is>
          <t>YES</t>
        </is>
      </c>
      <c r="J105" s="286" t="inlineStr">
        <is>
          <t>YES</t>
        </is>
      </c>
      <c r="K105" s="286" t="inlineStr">
        <is>
          <t>YES</t>
        </is>
      </c>
      <c r="L105" s="286" t="inlineStr">
        <is>
          <t>YES</t>
        </is>
      </c>
      <c r="M105" s="286" t="inlineStr">
        <is>
          <t>YES</t>
        </is>
      </c>
      <c r="N105" s="286" t="inlineStr">
        <is>
          <t>YES</t>
        </is>
      </c>
      <c r="O105" s="286" t="inlineStr">
        <is>
          <t>YES</t>
        </is>
      </c>
      <c r="P105" s="286" t="inlineStr">
        <is>
          <t>YES</t>
        </is>
      </c>
      <c r="Q105" s="286" t="inlineStr">
        <is>
          <t>YES</t>
        </is>
      </c>
      <c r="R105" s="286" t="inlineStr">
        <is>
          <t>YES</t>
        </is>
      </c>
      <c r="S105" s="286" t="inlineStr">
        <is>
          <t>YES</t>
        </is>
      </c>
      <c r="T105" s="286" t="inlineStr">
        <is>
          <t>YES</t>
        </is>
      </c>
      <c r="U105" s="286" t="inlineStr">
        <is>
          <t>YES</t>
        </is>
      </c>
      <c r="V105" s="684" t="inlineStr">
        <is>
          <t>YES</t>
        </is>
      </c>
      <c r="W105" s="689" t="inlineStr">
        <is>
          <t>[SYI_SF02_001_010]Accelerator pedal plausibility.html</t>
        </is>
      </c>
      <c r="X105" s="240" t="n">
        <v>2</v>
      </c>
      <c r="Y105" s="240" t="n">
        <v>0</v>
      </c>
      <c r="Z105" s="240" t="n">
        <v>0</v>
      </c>
      <c r="AA105" s="240" t="n">
        <v>2</v>
      </c>
      <c r="AB105" s="240" t="n"/>
      <c r="AC105" s="411" t="inlineStr">
        <is>
          <t>TSR-CCU-473</t>
        </is>
      </c>
      <c r="AD105" s="43" t="n"/>
      <c r="AE105" s="266" t="n"/>
      <c r="AG105" s="223" t="inlineStr"/>
      <c r="AH105" s="43" t="inlineStr"/>
      <c r="AI105" s="43" t="inlineStr"/>
      <c r="AJ105" s="43" t="inlineStr"/>
      <c r="AK105" s="43" t="inlineStr"/>
      <c r="AL105" s="43" t="n"/>
      <c r="AM105" s="43" t="n"/>
      <c r="AN105" s="43" t="n"/>
      <c r="AO105" s="532">
        <f>EXACT(W105,AG105)</f>
        <v/>
      </c>
      <c r="AP105" s="533">
        <f>EXACT(X105,AH105)</f>
        <v/>
      </c>
      <c r="AQ105" s="533">
        <f>EXACT(Y105,AI105)</f>
        <v/>
      </c>
      <c r="AR105" s="533">
        <f>EXACT(Z105,AJ105)</f>
        <v/>
      </c>
      <c r="AS105" s="534">
        <f>EXACT(AA105,AK105)</f>
        <v/>
      </c>
      <c r="AT105" t="inlineStr"/>
      <c r="AU105" t="inlineStr"/>
      <c r="AV105" s="622" t="inlineStr">
        <is>
          <t>DrvPed</t>
        </is>
      </c>
      <c r="AW105" s="626">
        <f t="array" ref="AW105">IFERROR(_xlfn.TEXTJOIN("  " &amp; CHAR(10), TRUE, _xlfn._xlws.FILTER(' SW_Delta_TCs_Identification'!$B$3:$B$496, ' SW_Delta_TCs_Identification'!$D$3:$D$496 = AV105)), "NA")</f>
        <v/>
      </c>
    </row>
    <row r="106" ht="14.4" customHeight="1">
      <c r="A106" s="160" t="inlineStr">
        <is>
          <t>No</t>
        </is>
      </c>
      <c r="B106" s="2" t="inlineStr">
        <is>
          <t>No</t>
        </is>
      </c>
      <c r="C106" s="42" t="inlineStr">
        <is>
          <t>No</t>
        </is>
      </c>
      <c r="D106" s="301" t="inlineStr">
        <is>
          <t>YES</t>
        </is>
      </c>
      <c r="E106" s="286" t="inlineStr">
        <is>
          <t>YES</t>
        </is>
      </c>
      <c r="F106" s="286" t="inlineStr">
        <is>
          <t>YES</t>
        </is>
      </c>
      <c r="G106" s="286" t="inlineStr">
        <is>
          <t>YES</t>
        </is>
      </c>
      <c r="H106" s="286" t="inlineStr">
        <is>
          <t>YES</t>
        </is>
      </c>
      <c r="I106" s="286" t="inlineStr">
        <is>
          <t>YES</t>
        </is>
      </c>
      <c r="J106" s="286" t="inlineStr">
        <is>
          <t>YES</t>
        </is>
      </c>
      <c r="K106" s="286" t="inlineStr">
        <is>
          <t>YES</t>
        </is>
      </c>
      <c r="L106" s="286" t="inlineStr">
        <is>
          <t>YES</t>
        </is>
      </c>
      <c r="M106" s="286" t="inlineStr">
        <is>
          <t>YES</t>
        </is>
      </c>
      <c r="N106" s="286" t="inlineStr">
        <is>
          <t>YES</t>
        </is>
      </c>
      <c r="O106" s="286" t="inlineStr">
        <is>
          <t>YES</t>
        </is>
      </c>
      <c r="P106" s="286" t="inlineStr">
        <is>
          <t>YES</t>
        </is>
      </c>
      <c r="Q106" s="286" t="inlineStr">
        <is>
          <t>YES</t>
        </is>
      </c>
      <c r="R106" s="286" t="inlineStr">
        <is>
          <t>YES</t>
        </is>
      </c>
      <c r="S106" s="286" t="inlineStr">
        <is>
          <t>YES</t>
        </is>
      </c>
      <c r="T106" s="286" t="inlineStr">
        <is>
          <t>YES</t>
        </is>
      </c>
      <c r="U106" s="286" t="inlineStr">
        <is>
          <t>YES</t>
        </is>
      </c>
      <c r="V106" s="684" t="inlineStr">
        <is>
          <t>YES</t>
        </is>
      </c>
      <c r="W106" s="689" t="inlineStr">
        <is>
          <t>[SYI_SF02_900_003]Measures Pedal1 Voltage.html</t>
        </is>
      </c>
      <c r="X106" s="240" t="n">
        <v>6</v>
      </c>
      <c r="Y106" s="240" t="n">
        <v>0</v>
      </c>
      <c r="Z106" s="240" t="n">
        <v>0</v>
      </c>
      <c r="AA106" s="240" t="n">
        <v>6</v>
      </c>
      <c r="AB106" s="240" t="n"/>
      <c r="AC106" s="411" t="inlineStr">
        <is>
          <t>TSR-CCU-454</t>
        </is>
      </c>
      <c r="AD106" s="43" t="n"/>
      <c r="AE106" s="266" t="n"/>
      <c r="AG106" s="223" t="inlineStr"/>
      <c r="AH106" s="43" t="inlineStr"/>
      <c r="AI106" s="43" t="inlineStr"/>
      <c r="AJ106" s="43" t="inlineStr"/>
      <c r="AK106" s="43" t="inlineStr"/>
      <c r="AL106" s="43" t="n"/>
      <c r="AM106" s="43" t="n"/>
      <c r="AN106" s="43" t="n"/>
      <c r="AO106" s="532">
        <f>EXACT(W106,AG106)</f>
        <v/>
      </c>
      <c r="AP106" s="533">
        <f>EXACT(X106,AH106)</f>
        <v/>
      </c>
      <c r="AQ106" s="533">
        <f>EXACT(Y106,AI106)</f>
        <v/>
      </c>
      <c r="AR106" s="533">
        <f>EXACT(Z106,AJ106)</f>
        <v/>
      </c>
      <c r="AS106" s="534">
        <f>EXACT(AA106,AK106)</f>
        <v/>
      </c>
      <c r="AT106" t="inlineStr"/>
      <c r="AU106" t="inlineStr"/>
      <c r="AV106" s="622" t="inlineStr">
        <is>
          <t>DrvPed</t>
        </is>
      </c>
      <c r="AW106" s="626">
        <f t="array" ref="AW106">IFERROR(_xlfn.TEXTJOIN("  " &amp; CHAR(10), TRUE, _xlfn._xlws.FILTER(' SW_Delta_TCs_Identification'!$B$3:$B$496, ' SW_Delta_TCs_Identification'!$D$3:$D$496 = AV106)), "NA")</f>
        <v/>
      </c>
    </row>
    <row r="107" ht="14.4" customHeight="1">
      <c r="A107" s="160" t="inlineStr">
        <is>
          <t>Yes</t>
        </is>
      </c>
      <c r="B107" s="2" t="inlineStr">
        <is>
          <t>Yes</t>
        </is>
      </c>
      <c r="C107" s="42" t="inlineStr">
        <is>
          <t>No</t>
        </is>
      </c>
      <c r="D107" s="301" t="inlineStr">
        <is>
          <t>YES</t>
        </is>
      </c>
      <c r="E107" s="286" t="inlineStr">
        <is>
          <t>YES</t>
        </is>
      </c>
      <c r="F107" s="286" t="inlineStr">
        <is>
          <t>YES</t>
        </is>
      </c>
      <c r="G107" s="286" t="inlineStr">
        <is>
          <t>YES</t>
        </is>
      </c>
      <c r="H107" s="286" t="inlineStr">
        <is>
          <t>YES</t>
        </is>
      </c>
      <c r="I107" s="286" t="inlineStr">
        <is>
          <t>YES</t>
        </is>
      </c>
      <c r="J107" s="286" t="inlineStr">
        <is>
          <t>YES</t>
        </is>
      </c>
      <c r="K107" s="286" t="inlineStr">
        <is>
          <t>YES</t>
        </is>
      </c>
      <c r="L107" s="286" t="inlineStr">
        <is>
          <t>YES</t>
        </is>
      </c>
      <c r="M107" s="286" t="inlineStr">
        <is>
          <t>YES</t>
        </is>
      </c>
      <c r="N107" s="286" t="inlineStr">
        <is>
          <t>YES</t>
        </is>
      </c>
      <c r="O107" s="286" t="inlineStr">
        <is>
          <t>YES</t>
        </is>
      </c>
      <c r="P107" s="286" t="inlineStr">
        <is>
          <t>YES</t>
        </is>
      </c>
      <c r="Q107" s="286" t="inlineStr">
        <is>
          <t>YES</t>
        </is>
      </c>
      <c r="R107" s="286" t="inlineStr">
        <is>
          <t>YES</t>
        </is>
      </c>
      <c r="S107" s="286" t="inlineStr">
        <is>
          <t>YES</t>
        </is>
      </c>
      <c r="T107" s="286" t="inlineStr">
        <is>
          <t>YES</t>
        </is>
      </c>
      <c r="U107" s="286" t="inlineStr">
        <is>
          <t>YES</t>
        </is>
      </c>
      <c r="V107" s="684" t="inlineStr">
        <is>
          <t>YES</t>
        </is>
      </c>
      <c r="W107" s="689" t="inlineStr">
        <is>
          <t>[SYI_SF02_900_004]Measures Pedal2 Voltage.html</t>
        </is>
      </c>
      <c r="X107" s="240" t="n">
        <v>6</v>
      </c>
      <c r="Y107" s="240" t="n">
        <v>0</v>
      </c>
      <c r="Z107" s="240" t="n">
        <v>0</v>
      </c>
      <c r="AA107" s="240" t="n">
        <v>6</v>
      </c>
      <c r="AB107" s="240" t="n"/>
      <c r="AC107" s="411" t="inlineStr">
        <is>
          <t>TSR-CCU-455</t>
        </is>
      </c>
      <c r="AD107" s="43" t="n"/>
      <c r="AE107" s="266" t="n"/>
      <c r="AG107" s="223" t="inlineStr"/>
      <c r="AH107" s="43" t="inlineStr"/>
      <c r="AI107" s="43" t="inlineStr"/>
      <c r="AJ107" s="43" t="inlineStr"/>
      <c r="AK107" s="43" t="inlineStr"/>
      <c r="AL107" s="43" t="n"/>
      <c r="AM107" s="43" t="n"/>
      <c r="AN107" s="43" t="n"/>
      <c r="AO107" s="532">
        <f>EXACT(W107,AG107)</f>
        <v/>
      </c>
      <c r="AP107" s="533">
        <f>EXACT(X107,AH107)</f>
        <v/>
      </c>
      <c r="AQ107" s="533">
        <f>EXACT(Y107,AI107)</f>
        <v/>
      </c>
      <c r="AR107" s="533">
        <f>EXACT(Z107,AJ107)</f>
        <v/>
      </c>
      <c r="AS107" s="534">
        <f>EXACT(AA107,AK107)</f>
        <v/>
      </c>
      <c r="AT107" t="inlineStr"/>
      <c r="AU107" t="inlineStr"/>
      <c r="AV107" s="622" t="inlineStr">
        <is>
          <t>DrvPed</t>
        </is>
      </c>
      <c r="AW107" s="626">
        <f t="array" ref="AW107">IFERROR(_xlfn.TEXTJOIN("  " &amp; CHAR(10), TRUE, _xlfn._xlws.FILTER(' SW_Delta_TCs_Identification'!$B$3:$B$496, ' SW_Delta_TCs_Identification'!$D$3:$D$496 = AV107)), "NA")</f>
        <v/>
      </c>
    </row>
    <row r="108" ht="14.4" customHeight="1">
      <c r="A108" s="160" t="inlineStr">
        <is>
          <t>Yes</t>
        </is>
      </c>
      <c r="B108" s="2" t="inlineStr">
        <is>
          <t>Yes</t>
        </is>
      </c>
      <c r="C108" s="42" t="inlineStr">
        <is>
          <t>No</t>
        </is>
      </c>
      <c r="D108" s="301" t="inlineStr">
        <is>
          <t>YES</t>
        </is>
      </c>
      <c r="E108" s="286" t="inlineStr">
        <is>
          <t>YES</t>
        </is>
      </c>
      <c r="F108" s="286" t="inlineStr">
        <is>
          <t>YES</t>
        </is>
      </c>
      <c r="G108" s="286" t="inlineStr">
        <is>
          <t>YES</t>
        </is>
      </c>
      <c r="H108" s="286" t="inlineStr">
        <is>
          <t>YES</t>
        </is>
      </c>
      <c r="I108" s="286" t="inlineStr">
        <is>
          <t>YES</t>
        </is>
      </c>
      <c r="J108" s="286" t="inlineStr">
        <is>
          <t>YES</t>
        </is>
      </c>
      <c r="K108" s="286" t="inlineStr">
        <is>
          <t>YES</t>
        </is>
      </c>
      <c r="L108" s="286" t="inlineStr">
        <is>
          <t>YES</t>
        </is>
      </c>
      <c r="M108" s="286" t="inlineStr">
        <is>
          <t>YES</t>
        </is>
      </c>
      <c r="N108" s="286" t="inlineStr">
        <is>
          <t>YES</t>
        </is>
      </c>
      <c r="O108" s="286" t="inlineStr">
        <is>
          <t>YES</t>
        </is>
      </c>
      <c r="P108" s="286" t="inlineStr">
        <is>
          <t>YES</t>
        </is>
      </c>
      <c r="Q108" s="286" t="inlineStr">
        <is>
          <t>YES</t>
        </is>
      </c>
      <c r="R108" s="286" t="inlineStr">
        <is>
          <t>YES</t>
        </is>
      </c>
      <c r="S108" s="286" t="inlineStr">
        <is>
          <t>YES</t>
        </is>
      </c>
      <c r="T108" s="286" t="inlineStr">
        <is>
          <t>YES</t>
        </is>
      </c>
      <c r="U108" s="286" t="inlineStr">
        <is>
          <t>YES</t>
        </is>
      </c>
      <c r="V108" s="684" t="inlineStr">
        <is>
          <t>YES</t>
        </is>
      </c>
      <c r="W108" s="689" t="inlineStr">
        <is>
          <t>[SYI_SF02_900_005]Measures Pedal2 Red Voltage.html</t>
        </is>
      </c>
      <c r="X108" s="240" t="n">
        <v>6</v>
      </c>
      <c r="Y108" s="240" t="n">
        <v>0</v>
      </c>
      <c r="Z108" s="240" t="n">
        <v>0</v>
      </c>
      <c r="AA108" s="240" t="n">
        <v>6</v>
      </c>
      <c r="AB108" s="240" t="n"/>
      <c r="AC108" s="411" t="inlineStr">
        <is>
          <t>TSR-CCU-732</t>
        </is>
      </c>
      <c r="AD108" s="43" t="n"/>
      <c r="AE108" s="266" t="n"/>
      <c r="AG108" s="223" t="inlineStr"/>
      <c r="AH108" s="43" t="inlineStr"/>
      <c r="AI108" s="43" t="inlineStr"/>
      <c r="AJ108" s="43" t="inlineStr"/>
      <c r="AK108" s="43" t="inlineStr"/>
      <c r="AL108" s="43" t="n"/>
      <c r="AM108" s="43" t="n"/>
      <c r="AN108" s="43" t="n"/>
      <c r="AO108" s="532">
        <f>EXACT(W108,AG108)</f>
        <v/>
      </c>
      <c r="AP108" s="533">
        <f>EXACT(X108,AH108)</f>
        <v/>
      </c>
      <c r="AQ108" s="533">
        <f>EXACT(Y108,AI108)</f>
        <v/>
      </c>
      <c r="AR108" s="533">
        <f>EXACT(Z108,AJ108)</f>
        <v/>
      </c>
      <c r="AS108" s="534">
        <f>EXACT(AA108,AK108)</f>
        <v/>
      </c>
      <c r="AT108" t="inlineStr"/>
      <c r="AU108" t="inlineStr"/>
      <c r="AV108" s="622" t="inlineStr">
        <is>
          <t>DrvPed</t>
        </is>
      </c>
      <c r="AW108" s="626">
        <f t="array" ref="AW108">IFERROR(_xlfn.TEXTJOIN("  " &amp; CHAR(10), TRUE, _xlfn._xlws.FILTER(' SW_Delta_TCs_Identification'!$B$3:$B$496, ' SW_Delta_TCs_Identification'!$D$3:$D$496 = AV108)), "NA")</f>
        <v/>
      </c>
    </row>
    <row r="109" ht="14.4" customHeight="1">
      <c r="A109" s="160" t="inlineStr">
        <is>
          <t>Yes</t>
        </is>
      </c>
      <c r="B109" s="2" t="inlineStr">
        <is>
          <t>Yes</t>
        </is>
      </c>
      <c r="C109" s="42" t="inlineStr">
        <is>
          <t>No</t>
        </is>
      </c>
      <c r="D109" s="301" t="inlineStr">
        <is>
          <t>YES</t>
        </is>
      </c>
      <c r="E109" s="286" t="inlineStr">
        <is>
          <t>YES</t>
        </is>
      </c>
      <c r="F109" s="286" t="inlineStr">
        <is>
          <t>YES</t>
        </is>
      </c>
      <c r="G109" s="286" t="inlineStr">
        <is>
          <t>YES</t>
        </is>
      </c>
      <c r="H109" s="286" t="inlineStr">
        <is>
          <t>YES</t>
        </is>
      </c>
      <c r="I109" s="286" t="inlineStr">
        <is>
          <t>YES</t>
        </is>
      </c>
      <c r="J109" s="286" t="inlineStr">
        <is>
          <t>YES</t>
        </is>
      </c>
      <c r="K109" s="286" t="inlineStr">
        <is>
          <t>YES</t>
        </is>
      </c>
      <c r="L109" s="286" t="inlineStr">
        <is>
          <t>YES</t>
        </is>
      </c>
      <c r="M109" s="286" t="inlineStr">
        <is>
          <t>YES</t>
        </is>
      </c>
      <c r="N109" s="286" t="inlineStr">
        <is>
          <t>YES</t>
        </is>
      </c>
      <c r="O109" s="286" t="inlineStr">
        <is>
          <t>YES</t>
        </is>
      </c>
      <c r="P109" s="286" t="inlineStr">
        <is>
          <t>YES</t>
        </is>
      </c>
      <c r="Q109" s="286" t="inlineStr">
        <is>
          <t>YES</t>
        </is>
      </c>
      <c r="R109" s="286" t="inlineStr">
        <is>
          <t>YES</t>
        </is>
      </c>
      <c r="S109" s="286" t="inlineStr">
        <is>
          <t>YES</t>
        </is>
      </c>
      <c r="T109" s="286" t="inlineStr">
        <is>
          <t>YES</t>
        </is>
      </c>
      <c r="U109" s="286" t="inlineStr">
        <is>
          <t>YES</t>
        </is>
      </c>
      <c r="V109" s="684" t="inlineStr">
        <is>
          <t>YES</t>
        </is>
      </c>
      <c r="W109" s="689" t="inlineStr">
        <is>
          <t>[SYI_FTT_076]FahrPedal_Signal_U2_red Qualifier.html</t>
        </is>
      </c>
      <c r="X109" s="240" t="n">
        <v>1</v>
      </c>
      <c r="Y109" s="240" t="n">
        <v>0</v>
      </c>
      <c r="Z109" s="240" t="n">
        <v>0</v>
      </c>
      <c r="AA109" s="240" t="n">
        <v>1</v>
      </c>
      <c r="AB109" s="666" t="n">
        <v>0.0002893518518518518</v>
      </c>
      <c r="AC109" s="666" t="inlineStr">
        <is>
          <t>TSR-CCU-732</t>
        </is>
      </c>
      <c r="AD109" s="43" t="n"/>
      <c r="AE109" s="266" t="n"/>
      <c r="AG109" s="223" t="inlineStr"/>
      <c r="AH109" s="43" t="inlineStr"/>
      <c r="AI109" s="43" t="inlineStr"/>
      <c r="AJ109" s="43" t="inlineStr"/>
      <c r="AK109" s="43" t="inlineStr"/>
      <c r="AL109" s="43" t="n"/>
      <c r="AM109" s="43" t="n"/>
      <c r="AN109" s="43" t="n"/>
      <c r="AO109" s="532">
        <f>EXACT(W109,AG109)</f>
        <v/>
      </c>
      <c r="AP109" s="533">
        <f>EXACT(X109,AH109)</f>
        <v/>
      </c>
      <c r="AQ109" s="533">
        <f>EXACT(Y109,AI109)</f>
        <v/>
      </c>
      <c r="AR109" s="533">
        <f>EXACT(Z109,AJ109)</f>
        <v/>
      </c>
      <c r="AS109" s="534">
        <f>EXACT(AA109,AK109)</f>
        <v/>
      </c>
      <c r="AT109" t="inlineStr"/>
      <c r="AU109" t="inlineStr"/>
      <c r="AV109" s="622" t="inlineStr">
        <is>
          <t>DrvPed</t>
        </is>
      </c>
      <c r="AW109" s="626">
        <f t="array" ref="AW109">IFERROR(_xlfn.TEXTJOIN("  " &amp; CHAR(10), TRUE, _xlfn._xlws.FILTER(' SW_Delta_TCs_Identification'!$B$3:$B$496, ' SW_Delta_TCs_Identification'!$D$3:$D$496 = AV109)), "NA")</f>
        <v/>
      </c>
    </row>
    <row r="110" ht="14.4" customHeight="1">
      <c r="A110" s="160" t="inlineStr">
        <is>
          <t>Yes</t>
        </is>
      </c>
      <c r="B110" s="2" t="inlineStr">
        <is>
          <t>Yes</t>
        </is>
      </c>
      <c r="C110" s="42" t="inlineStr">
        <is>
          <t>No</t>
        </is>
      </c>
      <c r="D110" s="301" t="inlineStr">
        <is>
          <t>YES</t>
        </is>
      </c>
      <c r="E110" s="286" t="inlineStr">
        <is>
          <t>YES</t>
        </is>
      </c>
      <c r="F110" s="286" t="inlineStr">
        <is>
          <t>YES</t>
        </is>
      </c>
      <c r="G110" s="286" t="inlineStr">
        <is>
          <t>YES</t>
        </is>
      </c>
      <c r="H110" s="286" t="inlineStr">
        <is>
          <t>YES</t>
        </is>
      </c>
      <c r="I110" s="286" t="inlineStr">
        <is>
          <t>YES</t>
        </is>
      </c>
      <c r="J110" s="286" t="inlineStr">
        <is>
          <t>YES</t>
        </is>
      </c>
      <c r="K110" s="286" t="inlineStr">
        <is>
          <t>YES</t>
        </is>
      </c>
      <c r="L110" s="286" t="inlineStr">
        <is>
          <t>YES</t>
        </is>
      </c>
      <c r="M110" s="286" t="inlineStr">
        <is>
          <t>YES</t>
        </is>
      </c>
      <c r="N110" s="286" t="inlineStr">
        <is>
          <t>YES</t>
        </is>
      </c>
      <c r="O110" s="286" t="inlineStr">
        <is>
          <t>YES</t>
        </is>
      </c>
      <c r="P110" s="286" t="inlineStr">
        <is>
          <t>YES</t>
        </is>
      </c>
      <c r="Q110" s="286" t="inlineStr">
        <is>
          <t>YES</t>
        </is>
      </c>
      <c r="R110" s="286" t="inlineStr">
        <is>
          <t>YES</t>
        </is>
      </c>
      <c r="S110" s="286" t="inlineStr">
        <is>
          <t>YES</t>
        </is>
      </c>
      <c r="T110" s="286" t="inlineStr">
        <is>
          <t>YES</t>
        </is>
      </c>
      <c r="U110" s="286" t="inlineStr">
        <is>
          <t>YES</t>
        </is>
      </c>
      <c r="V110" s="684" t="inlineStr">
        <is>
          <t>YES</t>
        </is>
      </c>
      <c r="W110" s="689" t="inlineStr">
        <is>
          <t>[SYI_FTT_077]FahrPedal_Supply_U1 Qualifier.html</t>
        </is>
      </c>
      <c r="X110" s="240" t="n">
        <v>1</v>
      </c>
      <c r="Y110" s="240" t="n">
        <v>0</v>
      </c>
      <c r="Z110" s="240" t="n">
        <v>0</v>
      </c>
      <c r="AA110" s="240" t="n">
        <v>1</v>
      </c>
      <c r="AB110" s="666" t="n">
        <v>0.0003009259259259259</v>
      </c>
      <c r="AC110" s="666" t="inlineStr">
        <is>
          <t>TSR-CCU-454</t>
        </is>
      </c>
      <c r="AD110" s="43" t="n"/>
      <c r="AE110" s="266" t="n"/>
      <c r="AG110" s="223" t="inlineStr"/>
      <c r="AH110" s="43" t="inlineStr"/>
      <c r="AI110" s="43" t="inlineStr"/>
      <c r="AJ110" s="43" t="inlineStr"/>
      <c r="AK110" s="43" t="inlineStr"/>
      <c r="AL110" s="43" t="n"/>
      <c r="AM110" s="43" t="n"/>
      <c r="AN110" s="43" t="n"/>
      <c r="AO110" s="532">
        <f>EXACT(W110,AG110)</f>
        <v/>
      </c>
      <c r="AP110" s="533">
        <f>EXACT(X110,AH110)</f>
        <v/>
      </c>
      <c r="AQ110" s="533">
        <f>EXACT(Y110,AI110)</f>
        <v/>
      </c>
      <c r="AR110" s="533">
        <f>EXACT(Z110,AJ110)</f>
        <v/>
      </c>
      <c r="AS110" s="534">
        <f>EXACT(AA110,AK110)</f>
        <v/>
      </c>
      <c r="AT110" t="inlineStr"/>
      <c r="AU110" t="inlineStr"/>
      <c r="AV110" s="622" t="inlineStr">
        <is>
          <t>DrvPed</t>
        </is>
      </c>
      <c r="AW110" s="626">
        <f t="array" ref="AW110">IFERROR(_xlfn.TEXTJOIN("  " &amp; CHAR(10), TRUE, _xlfn._xlws.FILTER(' SW_Delta_TCs_Identification'!$B$3:$B$496, ' SW_Delta_TCs_Identification'!$D$3:$D$496 = AV110)), "NA")</f>
        <v/>
      </c>
    </row>
    <row r="111" ht="14.4" customHeight="1" thickBot="1">
      <c r="A111" s="160" t="inlineStr">
        <is>
          <t>Yes</t>
        </is>
      </c>
      <c r="B111" s="2" t="inlineStr">
        <is>
          <t>Yes</t>
        </is>
      </c>
      <c r="C111" s="42" t="inlineStr">
        <is>
          <t>No</t>
        </is>
      </c>
      <c r="D111" s="303" t="inlineStr">
        <is>
          <t>YES</t>
        </is>
      </c>
      <c r="E111" s="304" t="inlineStr">
        <is>
          <t>YES</t>
        </is>
      </c>
      <c r="F111" s="304" t="inlineStr">
        <is>
          <t>YES</t>
        </is>
      </c>
      <c r="G111" s="304" t="inlineStr">
        <is>
          <t>YES</t>
        </is>
      </c>
      <c r="H111" s="304" t="inlineStr">
        <is>
          <t>YES</t>
        </is>
      </c>
      <c r="I111" s="304" t="inlineStr">
        <is>
          <t>YES</t>
        </is>
      </c>
      <c r="J111" s="304" t="inlineStr">
        <is>
          <t>YES</t>
        </is>
      </c>
      <c r="K111" s="304" t="inlineStr">
        <is>
          <t>YES</t>
        </is>
      </c>
      <c r="L111" s="304" t="inlineStr">
        <is>
          <t>YES</t>
        </is>
      </c>
      <c r="M111" s="304" t="inlineStr">
        <is>
          <t>YES</t>
        </is>
      </c>
      <c r="N111" s="304" t="inlineStr">
        <is>
          <t>YES</t>
        </is>
      </c>
      <c r="O111" s="304" t="inlineStr">
        <is>
          <t>YES</t>
        </is>
      </c>
      <c r="P111" s="304" t="inlineStr">
        <is>
          <t>YES</t>
        </is>
      </c>
      <c r="Q111" s="304" t="inlineStr">
        <is>
          <t>YES</t>
        </is>
      </c>
      <c r="R111" s="304" t="inlineStr">
        <is>
          <t>YES</t>
        </is>
      </c>
      <c r="S111" s="304" t="inlineStr">
        <is>
          <t>YES</t>
        </is>
      </c>
      <c r="T111" s="304" t="inlineStr">
        <is>
          <t>YES</t>
        </is>
      </c>
      <c r="U111" s="304" t="inlineStr">
        <is>
          <t>YES</t>
        </is>
      </c>
      <c r="V111" s="682" t="inlineStr">
        <is>
          <t>YES</t>
        </is>
      </c>
      <c r="W111" s="702" t="inlineStr">
        <is>
          <t>[SYI_FTT_078]FahrPedal_Supply_U2 Qualifier.html</t>
        </is>
      </c>
      <c r="X111" s="249" t="n">
        <v>1</v>
      </c>
      <c r="Y111" s="249" t="n">
        <v>0</v>
      </c>
      <c r="Z111" s="249" t="n">
        <v>0</v>
      </c>
      <c r="AA111" s="249" t="n">
        <v>1</v>
      </c>
      <c r="AB111" s="667" t="n">
        <v>0.0002893518518518518</v>
      </c>
      <c r="AC111" s="667" t="inlineStr">
        <is>
          <t>TSR-CCU-454</t>
        </is>
      </c>
      <c r="AD111" s="226" t="n"/>
      <c r="AE111" s="227" t="n"/>
      <c r="AG111" s="225" t="inlineStr"/>
      <c r="AH111" s="226" t="inlineStr"/>
      <c r="AI111" s="226" t="inlineStr"/>
      <c r="AJ111" s="226" t="inlineStr"/>
      <c r="AK111" s="226" t="inlineStr"/>
      <c r="AL111" s="226" t="n"/>
      <c r="AM111" s="226" t="n"/>
      <c r="AN111" s="226" t="n"/>
      <c r="AO111" s="294">
        <f>EXACT(W111,AG111)</f>
        <v/>
      </c>
      <c r="AP111" s="295">
        <f>EXACT(X111,AH111)</f>
        <v/>
      </c>
      <c r="AQ111" s="295">
        <f>EXACT(Y111,AI111)</f>
        <v/>
      </c>
      <c r="AR111" s="295">
        <f>EXACT(Z111,AJ111)</f>
        <v/>
      </c>
      <c r="AS111" s="296">
        <f>EXACT(AA111,AK111)</f>
        <v/>
      </c>
      <c r="AT111" t="inlineStr"/>
      <c r="AU111" t="inlineStr"/>
      <c r="AV111" s="735" t="inlineStr">
        <is>
          <t>DrvPed</t>
        </is>
      </c>
      <c r="AW111" s="623">
        <f t="array" ref="AW111">IFERROR(_xlfn.TEXTJOIN("  " &amp; CHAR(10), TRUE, _xlfn._xlws.FILTER(' SW_Delta_TCs_Identification'!$B$3:$B$496, ' SW_Delta_TCs_Identification'!$D$3:$D$496 = AV111)), "NA")</f>
        <v/>
      </c>
    </row>
    <row r="112" ht="14.4" customHeight="1">
      <c r="A112" s="160" t="inlineStr">
        <is>
          <t>Yes</t>
        </is>
      </c>
      <c r="B112" s="2" t="inlineStr">
        <is>
          <t>Yes</t>
        </is>
      </c>
      <c r="C112" s="42" t="inlineStr">
        <is>
          <t>No</t>
        </is>
      </c>
      <c r="D112" s="298" t="inlineStr">
        <is>
          <t>YES</t>
        </is>
      </c>
      <c r="E112" s="299" t="inlineStr">
        <is>
          <t>YES</t>
        </is>
      </c>
      <c r="F112" s="299" t="inlineStr">
        <is>
          <t>YES</t>
        </is>
      </c>
      <c r="G112" s="299" t="inlineStr">
        <is>
          <t>YES</t>
        </is>
      </c>
      <c r="H112" s="299" t="inlineStr">
        <is>
          <t>YES</t>
        </is>
      </c>
      <c r="I112" s="299" t="inlineStr">
        <is>
          <t>YES</t>
        </is>
      </c>
      <c r="J112" s="299" t="inlineStr">
        <is>
          <t>YES</t>
        </is>
      </c>
      <c r="K112" s="299" t="inlineStr">
        <is>
          <t>YES</t>
        </is>
      </c>
      <c r="L112" s="299" t="inlineStr">
        <is>
          <t>YES</t>
        </is>
      </c>
      <c r="M112" s="299" t="inlineStr">
        <is>
          <t>YES</t>
        </is>
      </c>
      <c r="N112" s="299" t="inlineStr">
        <is>
          <t>YES</t>
        </is>
      </c>
      <c r="O112" s="299" t="inlineStr">
        <is>
          <t>YES</t>
        </is>
      </c>
      <c r="P112" s="299" t="inlineStr">
        <is>
          <t>YES</t>
        </is>
      </c>
      <c r="Q112" s="299" t="inlineStr">
        <is>
          <t>YES</t>
        </is>
      </c>
      <c r="R112" s="299" t="inlineStr">
        <is>
          <t>YES</t>
        </is>
      </c>
      <c r="S112" s="299" t="inlineStr">
        <is>
          <t>YES</t>
        </is>
      </c>
      <c r="T112" s="299" t="inlineStr">
        <is>
          <t>YES</t>
        </is>
      </c>
      <c r="U112" s="299" t="inlineStr">
        <is>
          <t>YES</t>
        </is>
      </c>
      <c r="V112" s="683" t="inlineStr">
        <is>
          <t>YES</t>
        </is>
      </c>
      <c r="W112" s="221" t="inlineStr">
        <is>
          <t>[SYI_001_001_0071]efficiency.html</t>
        </is>
      </c>
      <c r="X112" s="247" t="n">
        <v>14</v>
      </c>
      <c r="Y112" s="247" t="n">
        <v>0</v>
      </c>
      <c r="Z112" s="247" t="n">
        <v>0</v>
      </c>
      <c r="AA112" s="247" t="n">
        <v>14</v>
      </c>
      <c r="AB112" s="699" t="n">
        <v>0.00150462962962963</v>
      </c>
      <c r="AC112" s="341" t="inlineStr">
        <is>
          <t>SYR_LvDCDC_F_192</t>
        </is>
      </c>
      <c r="AD112" s="314" t="n"/>
      <c r="AE112" s="428" t="n"/>
      <c r="AG112" s="221" t="inlineStr"/>
      <c r="AH112" s="314" t="inlineStr"/>
      <c r="AI112" s="314" t="inlineStr"/>
      <c r="AJ112" s="314" t="inlineStr"/>
      <c r="AK112" s="314" t="inlineStr"/>
      <c r="AL112" s="314" t="n"/>
      <c r="AM112" s="314" t="n"/>
      <c r="AN112" s="314" t="n"/>
      <c r="AO112" s="716">
        <f>EXACT(W112,AG112)</f>
        <v/>
      </c>
      <c r="AP112" s="717">
        <f>EXACT(X112,AH112)</f>
        <v/>
      </c>
      <c r="AQ112" s="717">
        <f>EXACT(Y112,AI112)</f>
        <v/>
      </c>
      <c r="AR112" s="717">
        <f>EXACT(Z112,AJ112)</f>
        <v/>
      </c>
      <c r="AS112" s="718">
        <f>EXACT(AA112,AK112)</f>
        <v/>
      </c>
      <c r="AT112" t="inlineStr"/>
      <c r="AU112" t="inlineStr"/>
      <c r="AV112" s="734" t="inlineStr">
        <is>
          <t>DCDC -Efficiency</t>
        </is>
      </c>
      <c r="AW112" s="625">
        <f t="array" ref="AW112">IFERROR(_xlfn.TEXTJOIN("  " &amp; CHAR(10), TRUE, _xlfn._xlws.FILTER(' SW_Delta_TCs_Identification'!$B$3:$B$496, ' SW_Delta_TCs_Identification'!$D$3:$D$496 = AV112)), "NA")</f>
        <v/>
      </c>
    </row>
    <row r="113" ht="14.4" customHeight="1">
      <c r="A113" s="160" t="inlineStr">
        <is>
          <t>Yes</t>
        </is>
      </c>
      <c r="B113" s="2" t="inlineStr">
        <is>
          <t>Yes</t>
        </is>
      </c>
      <c r="C113" s="42" t="inlineStr">
        <is>
          <t>No</t>
        </is>
      </c>
      <c r="D113" s="301" t="inlineStr">
        <is>
          <t>YES</t>
        </is>
      </c>
      <c r="E113" s="286" t="inlineStr">
        <is>
          <t>YES</t>
        </is>
      </c>
      <c r="F113" s="286" t="inlineStr">
        <is>
          <t>YES</t>
        </is>
      </c>
      <c r="G113" s="286" t="inlineStr">
        <is>
          <t>YES</t>
        </is>
      </c>
      <c r="H113" s="286" t="inlineStr">
        <is>
          <t>YES</t>
        </is>
      </c>
      <c r="I113" s="286" t="inlineStr">
        <is>
          <t>YES</t>
        </is>
      </c>
      <c r="J113" s="286" t="inlineStr">
        <is>
          <t>YES</t>
        </is>
      </c>
      <c r="K113" s="286" t="inlineStr">
        <is>
          <t>YES</t>
        </is>
      </c>
      <c r="L113" s="286" t="inlineStr">
        <is>
          <t>YES</t>
        </is>
      </c>
      <c r="M113" s="286" t="inlineStr">
        <is>
          <t>YES</t>
        </is>
      </c>
      <c r="N113" s="286" t="inlineStr">
        <is>
          <t>YES</t>
        </is>
      </c>
      <c r="O113" s="286" t="inlineStr">
        <is>
          <t>YES</t>
        </is>
      </c>
      <c r="P113" s="286" t="inlineStr">
        <is>
          <t>YES</t>
        </is>
      </c>
      <c r="Q113" s="286" t="inlineStr">
        <is>
          <t>YES</t>
        </is>
      </c>
      <c r="R113" s="286" t="inlineStr">
        <is>
          <t>YES</t>
        </is>
      </c>
      <c r="S113" s="286" t="inlineStr">
        <is>
          <t>YES</t>
        </is>
      </c>
      <c r="T113" s="286" t="inlineStr">
        <is>
          <t>YES</t>
        </is>
      </c>
      <c r="U113" s="286" t="inlineStr">
        <is>
          <t>YES</t>
        </is>
      </c>
      <c r="V113" s="684" t="inlineStr">
        <is>
          <t>YES</t>
        </is>
      </c>
      <c r="W113" s="223" t="inlineStr">
        <is>
          <t>[SYI_001_001_0072]Efficiency.html</t>
        </is>
      </c>
      <c r="X113" s="240" t="n">
        <v>32</v>
      </c>
      <c r="Y113" s="240" t="n">
        <v>0</v>
      </c>
      <c r="Z113" s="240" t="n">
        <v>0</v>
      </c>
      <c r="AA113" s="240" t="n">
        <v>32</v>
      </c>
      <c r="AB113" s="666" t="n">
        <v>0.006018518518518519</v>
      </c>
      <c r="AC113" s="258" t="inlineStr">
        <is>
          <t>ICS_SYR_LvDCDC_F_610</t>
        </is>
      </c>
      <c r="AD113" s="43" t="n"/>
      <c r="AE113" s="266" t="n"/>
      <c r="AG113" s="223" t="inlineStr"/>
      <c r="AH113" s="43" t="inlineStr"/>
      <c r="AI113" s="43" t="inlineStr"/>
      <c r="AJ113" s="43" t="inlineStr"/>
      <c r="AK113" s="43" t="inlineStr"/>
      <c r="AL113" s="43" t="n"/>
      <c r="AM113" s="43" t="n"/>
      <c r="AN113" s="43" t="n"/>
      <c r="AO113" s="532">
        <f>EXACT(W113,AG113)</f>
        <v/>
      </c>
      <c r="AP113" s="533">
        <f>EXACT(X113,AH113)</f>
        <v/>
      </c>
      <c r="AQ113" s="533">
        <f>EXACT(Y113,AI113)</f>
        <v/>
      </c>
      <c r="AR113" s="533">
        <f>EXACT(Z113,AJ113)</f>
        <v/>
      </c>
      <c r="AS113" s="534">
        <f>EXACT(AA113,AK113)</f>
        <v/>
      </c>
      <c r="AT113" t="inlineStr"/>
      <c r="AU113" t="inlineStr"/>
      <c r="AV113" s="622" t="inlineStr">
        <is>
          <t>DCDC -Efficiency</t>
        </is>
      </c>
      <c r="AW113" s="626">
        <f t="array" ref="AW113">IFERROR(_xlfn.TEXTJOIN("  " &amp; CHAR(10), TRUE, _xlfn._xlws.FILTER(' SW_Delta_TCs_Identification'!$B$3:$B$496, ' SW_Delta_TCs_Identification'!$D$3:$D$496 = AV113)), "NA")</f>
        <v/>
      </c>
    </row>
    <row r="114" ht="14.4" customHeight="1" thickBot="1">
      <c r="A114" s="160" t="inlineStr">
        <is>
          <t>Yes</t>
        </is>
      </c>
      <c r="B114" s="2" t="inlineStr">
        <is>
          <t>Yes</t>
        </is>
      </c>
      <c r="C114" s="42" t="inlineStr">
        <is>
          <t>No</t>
        </is>
      </c>
      <c r="D114" s="303" t="inlineStr">
        <is>
          <t>YES</t>
        </is>
      </c>
      <c r="E114" s="304" t="inlineStr">
        <is>
          <t>YES</t>
        </is>
      </c>
      <c r="F114" s="304" t="inlineStr">
        <is>
          <t>YES</t>
        </is>
      </c>
      <c r="G114" s="304" t="inlineStr">
        <is>
          <t>YES</t>
        </is>
      </c>
      <c r="H114" s="304" t="inlineStr">
        <is>
          <t>YES</t>
        </is>
      </c>
      <c r="I114" s="304" t="inlineStr">
        <is>
          <t>YES</t>
        </is>
      </c>
      <c r="J114" s="304" t="inlineStr">
        <is>
          <t>YES</t>
        </is>
      </c>
      <c r="K114" s="304" t="inlineStr">
        <is>
          <t>YES</t>
        </is>
      </c>
      <c r="L114" s="304" t="inlineStr">
        <is>
          <t>YES</t>
        </is>
      </c>
      <c r="M114" s="304" t="inlineStr">
        <is>
          <t>YES</t>
        </is>
      </c>
      <c r="N114" s="304" t="inlineStr">
        <is>
          <t>YES</t>
        </is>
      </c>
      <c r="O114" s="304" t="inlineStr">
        <is>
          <t>YES</t>
        </is>
      </c>
      <c r="P114" s="304" t="inlineStr">
        <is>
          <t>YES</t>
        </is>
      </c>
      <c r="Q114" s="304" t="inlineStr">
        <is>
          <t>YES</t>
        </is>
      </c>
      <c r="R114" s="304" t="inlineStr">
        <is>
          <t>YES</t>
        </is>
      </c>
      <c r="S114" s="304" t="inlineStr">
        <is>
          <t>YES</t>
        </is>
      </c>
      <c r="T114" s="304" t="inlineStr">
        <is>
          <t>YES</t>
        </is>
      </c>
      <c r="U114" s="304" t="inlineStr">
        <is>
          <t>YES</t>
        </is>
      </c>
      <c r="V114" s="682" t="inlineStr">
        <is>
          <t>YES</t>
        </is>
      </c>
      <c r="W114" s="232" t="inlineStr">
        <is>
          <t>[SYI_001_001_0093].html</t>
        </is>
      </c>
      <c r="X114" s="401" t="n">
        <v>5</v>
      </c>
      <c r="Y114" s="401" t="n">
        <v>0</v>
      </c>
      <c r="Z114" s="401" t="n">
        <v>0</v>
      </c>
      <c r="AA114" s="401" t="n">
        <v>5</v>
      </c>
      <c r="AB114" s="700" t="n">
        <v>0.003414351851851852</v>
      </c>
      <c r="AC114" s="401" t="inlineStr">
        <is>
          <t>SYR_LvDCDC_F_1400</t>
        </is>
      </c>
      <c r="AD114" s="46" t="n"/>
      <c r="AE114" s="462" t="n"/>
      <c r="AG114" s="225" t="inlineStr"/>
      <c r="AH114" s="226" t="inlineStr"/>
      <c r="AI114" s="226" t="inlineStr"/>
      <c r="AJ114" s="226" t="inlineStr"/>
      <c r="AK114" s="226" t="inlineStr"/>
      <c r="AL114" s="226" t="n"/>
      <c r="AM114" s="226" t="n"/>
      <c r="AN114" s="226" t="n"/>
      <c r="AO114" s="294">
        <f>EXACT(W114,AG114)</f>
        <v/>
      </c>
      <c r="AP114" s="295">
        <f>EXACT(X114,AH114)</f>
        <v/>
      </c>
      <c r="AQ114" s="295">
        <f>EXACT(Y114,AI114)</f>
        <v/>
      </c>
      <c r="AR114" s="295">
        <f>EXACT(Z114,AJ114)</f>
        <v/>
      </c>
      <c r="AS114" s="296">
        <f>EXACT(AA114,AK114)</f>
        <v/>
      </c>
      <c r="AT114" t="inlineStr"/>
      <c r="AU114" t="inlineStr"/>
      <c r="AV114" s="735" t="inlineStr">
        <is>
          <t>DCDC -Efficiency</t>
        </is>
      </c>
      <c r="AW114" s="623">
        <f t="array" ref="AW114">IFERROR(_xlfn.TEXTJOIN("  " &amp; CHAR(10), TRUE, _xlfn._xlws.FILTER(' SW_Delta_TCs_Identification'!$B$3:$B$496, ' SW_Delta_TCs_Identification'!$D$3:$D$496 = AV114)), "NA")</f>
        <v/>
      </c>
    </row>
    <row r="115" ht="14.4" customHeight="1" thickBot="1">
      <c r="A115" s="160" t="inlineStr">
        <is>
          <t>Yes</t>
        </is>
      </c>
      <c r="B115" s="2" t="inlineStr">
        <is>
          <t>Yes</t>
        </is>
      </c>
      <c r="C115" s="42" t="inlineStr">
        <is>
          <t>No</t>
        </is>
      </c>
      <c r="D115" s="466" t="inlineStr">
        <is>
          <t>YES</t>
        </is>
      </c>
      <c r="E115" s="404" t="inlineStr">
        <is>
          <t>YES</t>
        </is>
      </c>
      <c r="F115" s="404" t="inlineStr">
        <is>
          <t>YES</t>
        </is>
      </c>
      <c r="G115" s="404" t="inlineStr">
        <is>
          <t>YES</t>
        </is>
      </c>
      <c r="H115" s="404" t="inlineStr">
        <is>
          <t>YES</t>
        </is>
      </c>
      <c r="I115" s="404" t="inlineStr">
        <is>
          <t>YES</t>
        </is>
      </c>
      <c r="J115" s="404" t="inlineStr">
        <is>
          <t>YES</t>
        </is>
      </c>
      <c r="K115" s="404" t="inlineStr">
        <is>
          <t>YES</t>
        </is>
      </c>
      <c r="L115" s="404" t="inlineStr">
        <is>
          <t>YES</t>
        </is>
      </c>
      <c r="M115" s="404" t="inlineStr">
        <is>
          <t>YES</t>
        </is>
      </c>
      <c r="N115" s="404" t="inlineStr">
        <is>
          <t>YES</t>
        </is>
      </c>
      <c r="O115" s="404" t="inlineStr">
        <is>
          <t>YES</t>
        </is>
      </c>
      <c r="P115" s="404" t="inlineStr">
        <is>
          <t>YES</t>
        </is>
      </c>
      <c r="Q115" s="404" t="inlineStr">
        <is>
          <t>YES</t>
        </is>
      </c>
      <c r="R115" s="404" t="inlineStr">
        <is>
          <t>YES</t>
        </is>
      </c>
      <c r="S115" s="404" t="inlineStr">
        <is>
          <t>YES</t>
        </is>
      </c>
      <c r="T115" s="404" t="inlineStr">
        <is>
          <t>YES</t>
        </is>
      </c>
      <c r="U115" s="404" t="inlineStr">
        <is>
          <t>YES</t>
        </is>
      </c>
      <c r="V115" s="703" t="inlineStr">
        <is>
          <t>YES</t>
        </is>
      </c>
      <c r="W115" s="197" t="inlineStr">
        <is>
          <t>[SYI_001_001_0057_015]Fault Sensor.html</t>
        </is>
      </c>
      <c r="X115" s="705" t="n">
        <v>16</v>
      </c>
      <c r="Y115" s="705" t="n">
        <v>0</v>
      </c>
      <c r="Z115" s="705" t="n">
        <v>0</v>
      </c>
      <c r="AA115" s="705" t="n">
        <v>16</v>
      </c>
      <c r="AB115" s="706" t="n">
        <v>0.005150462962962963</v>
      </c>
      <c r="AC115" s="704" t="inlineStr">
        <is>
          <t>SYR_LvDCDC_F_520</t>
        </is>
      </c>
      <c r="AD115" s="237" t="n"/>
      <c r="AE115" s="238" t="n"/>
      <c r="AG115" s="197" t="inlineStr"/>
      <c r="AH115" s="237" t="inlineStr"/>
      <c r="AI115" s="237" t="inlineStr"/>
      <c r="AJ115" s="237" t="inlineStr"/>
      <c r="AK115" s="237" t="inlineStr"/>
      <c r="AL115" s="237" t="n"/>
      <c r="AM115" s="237" t="n"/>
      <c r="AN115" s="237" t="n"/>
      <c r="AO115" s="719">
        <f>EXACT(W115,AG115)</f>
        <v/>
      </c>
      <c r="AP115" s="720">
        <f>EXACT(X115,AH115)</f>
        <v/>
      </c>
      <c r="AQ115" s="720">
        <f>EXACT(Y115,AI115)</f>
        <v/>
      </c>
      <c r="AR115" s="720">
        <f>EXACT(Z115,AJ115)</f>
        <v/>
      </c>
      <c r="AS115" s="721">
        <f>EXACT(AA115,AK115)</f>
        <v/>
      </c>
      <c r="AT115" t="inlineStr"/>
      <c r="AU115" t="inlineStr"/>
      <c r="AV115" s="680" t="inlineStr">
        <is>
          <t>CmnMeas</t>
        </is>
      </c>
      <c r="AW115" s="681">
        <f t="array" ref="AW115">IFERROR(_xlfn.TEXTJOIN("  " &amp; CHAR(10), TRUE, _xlfn._xlws.FILTER(' SW_Delta_TCs_Identification'!$B$3:$B$496, ' SW_Delta_TCs_Identification'!$D$3:$D$496 = AV115)), "NA")</f>
        <v/>
      </c>
    </row>
    <row r="116" ht="14.4" customHeight="1" thickBot="1">
      <c r="A116" s="160" t="inlineStr">
        <is>
          <t>Yes</t>
        </is>
      </c>
      <c r="B116" s="2" t="inlineStr">
        <is>
          <t>Yes</t>
        </is>
      </c>
      <c r="C116" s="42" t="inlineStr">
        <is>
          <t>No</t>
        </is>
      </c>
      <c r="W116" s="197" t="inlineStr">
        <is>
          <t>Total</t>
        </is>
      </c>
      <c r="X116" s="237">
        <f>SUM(X3:X115)</f>
        <v/>
      </c>
      <c r="Y116" s="237">
        <f>SUM(Y3:Y115)</f>
        <v/>
      </c>
      <c r="Z116" s="237">
        <f>SUM(Z3:Z115)</f>
        <v/>
      </c>
      <c r="AA116" s="237">
        <f>SUM(AA3:AA115)</f>
        <v/>
      </c>
      <c r="AB116" s="237" t="n"/>
      <c r="AC116" s="237" t="n"/>
      <c r="AD116" s="237" t="n"/>
      <c r="AE116" s="238" t="n"/>
      <c r="AG116" s="197" t="n"/>
      <c r="AH116" s="237">
        <f>SUM(AH3:AH115)</f>
        <v/>
      </c>
      <c r="AI116" s="237">
        <f>SUM(AI3:AI115)</f>
        <v/>
      </c>
      <c r="AJ116" s="237">
        <f>SUM(AJ3:AJ115)</f>
        <v/>
      </c>
      <c r="AK116" s="237">
        <f>SUM(AK3:AK115)</f>
        <v/>
      </c>
      <c r="AL116" s="238" t="n"/>
      <c r="AM116" s="392" t="n"/>
      <c r="AN116" s="403" t="n"/>
      <c r="AO116" s="719">
        <f>EXACT(W116,AG116)</f>
        <v/>
      </c>
      <c r="AP116" s="720">
        <f>EXACT(X116,AH116)</f>
        <v/>
      </c>
      <c r="AQ116" s="720">
        <f>EXACT(Y116,AI116)</f>
        <v/>
      </c>
      <c r="AR116" s="720">
        <f>EXACT(Z116,AJ116)</f>
        <v/>
      </c>
      <c r="AS116" s="721">
        <f>EXACT(AA116,AK116)</f>
        <v/>
      </c>
    </row>
    <row r="117" ht="15.75" customHeight="1">
      <c r="X117" s="126" t="n"/>
      <c r="Y117" s="126" t="n"/>
      <c r="Z117" s="126" t="n"/>
      <c r="AA117" s="126" t="n"/>
      <c r="AB117" s="126" t="n"/>
      <c r="AC117" s="126" t="n"/>
      <c r="AD117" s="195" t="n"/>
      <c r="AG117" s="126" t="n"/>
      <c r="AH117" s="126" t="n"/>
      <c r="AI117" s="126" t="n"/>
      <c r="AJ117" s="126" t="n"/>
      <c r="AK117" s="126" t="n"/>
      <c r="AL117" s="158" t="n"/>
      <c r="AM117" s="126" t="n"/>
    </row>
    <row r="118" ht="15.75" customHeight="1">
      <c r="X118" s="126" t="n"/>
      <c r="Y118" s="126" t="n"/>
      <c r="Z118" s="126" t="n"/>
      <c r="AA118" s="126" t="n"/>
      <c r="AB118" s="126" t="n"/>
      <c r="AC118" s="126" t="n"/>
      <c r="AD118" s="195" t="n"/>
      <c r="AG118" s="126" t="n"/>
      <c r="AH118" s="126" t="n"/>
      <c r="AI118" s="126" t="n"/>
      <c r="AJ118" s="126" t="n"/>
      <c r="AK118" s="126" t="n"/>
      <c r="AL118" s="158" t="n"/>
      <c r="AM118" s="126" t="n"/>
      <c r="AV118" s="729" t="n"/>
    </row>
    <row r="119" ht="15.75" customHeight="1">
      <c r="X119" s="126" t="n"/>
      <c r="Y119" s="126" t="n"/>
      <c r="Z119" s="126" t="n"/>
      <c r="AA119" s="126" t="n"/>
      <c r="AB119" s="126" t="n"/>
      <c r="AC119" s="126" t="n"/>
      <c r="AD119" s="195" t="n"/>
      <c r="AG119" s="126" t="n"/>
      <c r="AH119" s="126" t="n"/>
      <c r="AI119" s="126" t="n"/>
      <c r="AJ119" s="126" t="n"/>
      <c r="AK119" s="126" t="n"/>
      <c r="AL119" s="158" t="n"/>
      <c r="AM119" s="126" t="n"/>
      <c r="AV119" s="729" t="n"/>
    </row>
    <row r="120" ht="15.75" customHeight="1">
      <c r="X120" s="126" t="n"/>
      <c r="Y120" s="126" t="n"/>
      <c r="Z120" s="126" t="n"/>
      <c r="AA120" s="126" t="n"/>
      <c r="AB120" s="126" t="n"/>
      <c r="AC120" s="126" t="n"/>
      <c r="AD120" s="195" t="n"/>
      <c r="AG120" s="126" t="n"/>
      <c r="AH120" s="126" t="n"/>
      <c r="AI120" s="126" t="n"/>
      <c r="AJ120" s="126" t="n"/>
      <c r="AK120" s="126" t="n"/>
      <c r="AL120" s="158" t="n"/>
      <c r="AM120" s="126" t="n"/>
    </row>
    <row r="121" ht="15.75" customHeight="1">
      <c r="X121" s="126" t="n"/>
      <c r="Y121" s="126" t="n"/>
      <c r="Z121" s="126" t="n"/>
      <c r="AA121" s="126" t="n"/>
      <c r="AB121" s="126" t="n"/>
      <c r="AC121" s="126" t="n"/>
      <c r="AD121" s="195" t="n"/>
      <c r="AG121" s="126" t="n"/>
      <c r="AH121" s="126" t="n"/>
      <c r="AI121" s="126" t="n"/>
      <c r="AJ121" s="126" t="n"/>
      <c r="AK121" s="126" t="n"/>
      <c r="AL121" s="158" t="n"/>
      <c r="AM121" s="126" t="n"/>
    </row>
    <row r="122" ht="15.75" customFormat="1" customHeight="1" s="478">
      <c r="A122" s="478" t="inlineStr">
        <is>
          <t>Additional HTML Files</t>
        </is>
      </c>
    </row>
    <row r="123" ht="14.4" customHeight="1">
      <c r="AG123" t="inlineStr"/>
      <c r="AH123" t="inlineStr"/>
      <c r="AI123" t="inlineStr"/>
      <c r="AJ123" t="inlineStr"/>
      <c r="AK123" t="inlineStr"/>
      <c r="AT123" t="inlineStr"/>
      <c r="AU123" t="inlineStr"/>
    </row>
    <row r="124" ht="14.4" customHeight="1">
      <c r="AG124" t="inlineStr"/>
      <c r="AH124" t="inlineStr"/>
      <c r="AI124" t="inlineStr"/>
      <c r="AJ124" t="inlineStr"/>
      <c r="AK124" t="inlineStr"/>
      <c r="AT124" t="inlineStr"/>
      <c r="AU124" t="inlineStr"/>
    </row>
    <row r="125" ht="14.4" customHeight="1">
      <c r="AG125" t="inlineStr"/>
      <c r="AH125" t="inlineStr"/>
      <c r="AI125" t="inlineStr"/>
      <c r="AJ125" t="inlineStr"/>
      <c r="AK125" t="inlineStr"/>
      <c r="AT125" t="inlineStr"/>
      <c r="AU125" t="inlineStr"/>
    </row>
    <row r="126" ht="14.4" customHeight="1">
      <c r="AG126" t="inlineStr"/>
      <c r="AH126" t="inlineStr"/>
      <c r="AI126" t="inlineStr"/>
      <c r="AJ126" t="inlineStr"/>
      <c r="AK126" t="inlineStr"/>
      <c r="AT126" t="inlineStr"/>
      <c r="AU126" t="inlineStr"/>
    </row>
    <row r="127" ht="14.4" customHeight="1"/>
    <row r="128" ht="14.4" customHeight="1"/>
    <row r="129" ht="14.4" customHeight="1"/>
    <row r="130" ht="14.4" customHeight="1"/>
    <row r="131" ht="14.4" customHeight="1"/>
    <row r="132" ht="14.4" customHeight="1"/>
    <row r="133" ht="14.4" customHeight="1"/>
    <row r="134" ht="14.4" customHeight="1"/>
    <row r="135" ht="14.4" customHeight="1"/>
    <row r="136" ht="14.4" customHeight="1"/>
    <row r="137" ht="14.4" customHeight="1"/>
    <row r="138" ht="14.4" customHeight="1"/>
    <row r="139" ht="14.4" customHeight="1"/>
    <row r="140" ht="14.4" customHeight="1"/>
    <row r="141" ht="14.4" customHeight="1"/>
    <row r="142" ht="14.4" customHeight="1"/>
    <row r="143" ht="14.4" customHeight="1"/>
    <row r="144" ht="14.4" customHeight="1"/>
    <row r="145" ht="14.4" customHeight="1"/>
    <row r="146" ht="14.4" customHeight="1"/>
    <row r="147" ht="14.4" customHeight="1"/>
    <row r="148" ht="14.4" customHeight="1"/>
    <row r="149" ht="14.4" customHeight="1"/>
    <row r="150" ht="14.4" customHeight="1"/>
    <row r="151" ht="14.4" customHeight="1"/>
  </sheetData>
  <autoFilter ref="A2:AW2"/>
  <mergeCells count="6">
    <mergeCell ref="AW1:AW2"/>
    <mergeCell ref="AV1:AV2"/>
    <mergeCell ref="AG1:AS1"/>
    <mergeCell ref="W1:AE1"/>
    <mergeCell ref="J1:T1"/>
    <mergeCell ref="A1:H1"/>
  </mergeCells>
  <conditionalFormatting sqref="A1 A2:V2 A3:C116 A123:V1048576 J1">
    <cfRule type="containsText" priority="98" operator="containsText" dxfId="51" text="No">
      <formula>NOT(ISERROR(SEARCH("No",A1)))</formula>
    </cfRule>
  </conditionalFormatting>
  <conditionalFormatting sqref="A117:F122 D3:F116 G3:V122">
    <cfRule type="containsText" priority="65" operator="containsText" dxfId="9" text="No">
      <formula>NOT(ISERROR(SEARCH("No",A3)))</formula>
    </cfRule>
  </conditionalFormatting>
  <conditionalFormatting sqref="AC58:AC62">
    <cfRule type="containsText" priority="27" operator="containsText" dxfId="7" text="Partially covered">
      <formula>NOT(ISERROR(SEARCH("Partially covered",AC58)))</formula>
    </cfRule>
    <cfRule type="containsText" priority="28" operator="containsText" dxfId="8" text="Obsolete">
      <formula>NOT(ISERROR(SEARCH("Obsolete",AC58)))</formula>
    </cfRule>
    <cfRule type="containsText" priority="29" operator="containsText" dxfId="1" text="OK">
      <formula>NOT(ISERROR(SEARCH("OK",AC58)))</formula>
    </cfRule>
    <cfRule type="containsText" priority="30" operator="containsText" dxfId="9" text="Justify">
      <formula>NOT(ISERROR(SEARCH("Justify",AC58)))</formula>
    </cfRule>
    <cfRule type="containsText" priority="31" operator="containsText" dxfId="2" text="NG">
      <formula>NOT(ISERROR(SEARCH("NG",AC58)))</formula>
    </cfRule>
  </conditionalFormatting>
  <conditionalFormatting sqref="AC117:AC121">
    <cfRule type="containsText" priority="66" operator="containsText" dxfId="7" text="Partially covered">
      <formula>NOT(ISERROR(SEARCH("Partially covered",AC117)))</formula>
    </cfRule>
    <cfRule type="containsText" priority="67" operator="containsText" dxfId="8" text="Obsolete">
      <formula>NOT(ISERROR(SEARCH("Obsolete",AC117)))</formula>
    </cfRule>
    <cfRule type="containsText" priority="68" operator="containsText" dxfId="1" text="OK">
      <formula>NOT(ISERROR(SEARCH("OK",AC117)))</formula>
    </cfRule>
    <cfRule type="containsText" priority="69" operator="containsText" dxfId="9" text="Justify">
      <formula>NOT(ISERROR(SEARCH("Justify",AC117)))</formula>
    </cfRule>
    <cfRule type="containsText" priority="70" operator="containsText" dxfId="2" text="NG">
      <formula>NOT(ISERROR(SEARCH("NG",AC117)))</formula>
    </cfRule>
  </conditionalFormatting>
  <conditionalFormatting sqref="AC2:AD2 AC123:AD1048576">
    <cfRule type="containsText" priority="96" operator="containsText" dxfId="2" text="No SYR/KLH ID">
      <formula>NOT(ISERROR(SEARCH("No SYR/KLH ID",AC2)))</formula>
    </cfRule>
    <cfRule type="containsText" priority="97" operator="containsText" dxfId="2" text="No SYR ID">
      <formula>NOT(ISERROR(SEARCH("No SYR ID",AC2)))</formula>
    </cfRule>
  </conditionalFormatting>
  <conditionalFormatting sqref="AD3:AD6 AD8:AD11 AD13:AD16 AD18:AD57">
    <cfRule type="containsText" priority="33" operator="containsText" dxfId="7" text="Partially cover">
      <formula>NOT(ISERROR(SEARCH("Partially cover",AD3)))</formula>
    </cfRule>
    <cfRule type="containsText" priority="34" operator="containsText" dxfId="2" text="NG">
      <formula>NOT(ISERROR(SEARCH("NG",AD3)))</formula>
    </cfRule>
    <cfRule type="containsText" priority="35" operator="containsText" dxfId="1" text="OK">
      <formula>NOT(ISERROR(SEARCH("OK",AD3)))</formula>
    </cfRule>
  </conditionalFormatting>
  <conditionalFormatting sqref="AD3:AD7 AD18:AD116">
    <cfRule type="containsText" priority="11" operator="containsText" dxfId="9" text="Justify">
      <formula>NOT(ISERROR(SEARCH("Justify",AD3)))</formula>
    </cfRule>
  </conditionalFormatting>
  <conditionalFormatting sqref="AD7">
    <cfRule type="containsText" priority="8" operator="containsText" dxfId="7" text="Partially covered">
      <formula>NOT(ISERROR(SEARCH("Partially covered",AD7)))</formula>
    </cfRule>
    <cfRule type="containsText" priority="9" operator="containsText" dxfId="8" text="Obsolete">
      <formula>NOT(ISERROR(SEARCH("Obsolete",AD7)))</formula>
    </cfRule>
    <cfRule type="containsText" priority="10" operator="containsText" dxfId="1" text="OK">
      <formula>NOT(ISERROR(SEARCH("OK",AD7)))</formula>
    </cfRule>
    <cfRule type="containsText" priority="12" operator="containsText" dxfId="2" text="NG">
      <formula>NOT(ISERROR(SEARCH("NG",AD7)))</formula>
    </cfRule>
  </conditionalFormatting>
  <conditionalFormatting sqref="AD8:AD12">
    <cfRule type="containsText" priority="16" operator="containsText" dxfId="9" text="Justify">
      <formula>NOT(ISERROR(SEARCH("Justify",AD8)))</formula>
    </cfRule>
  </conditionalFormatting>
  <conditionalFormatting sqref="AD12">
    <cfRule type="containsText" priority="13" operator="containsText" dxfId="7" text="Partially covered">
      <formula>NOT(ISERROR(SEARCH("Partially covered",AD12)))</formula>
    </cfRule>
    <cfRule type="containsText" priority="14" operator="containsText" dxfId="8" text="Obsolete">
      <formula>NOT(ISERROR(SEARCH("Obsolete",AD12)))</formula>
    </cfRule>
    <cfRule type="containsText" priority="15" operator="containsText" dxfId="1" text="OK">
      <formula>NOT(ISERROR(SEARCH("OK",AD12)))</formula>
    </cfRule>
    <cfRule type="containsText" priority="17" operator="containsText" dxfId="2" text="NG">
      <formula>NOT(ISERROR(SEARCH("NG",AD12)))</formula>
    </cfRule>
  </conditionalFormatting>
  <conditionalFormatting sqref="AD3:AD6 AD8:AD11 AD13:AD16">
    <cfRule type="containsText" priority="32" operator="containsText" dxfId="8" text="Obsolete">
      <formula>NOT(ISERROR(SEARCH("Obsolete",AD3)))</formula>
    </cfRule>
  </conditionalFormatting>
  <conditionalFormatting sqref="AD13:AD17">
    <cfRule type="containsText" priority="21" operator="containsText" dxfId="9" text="Justify">
      <formula>NOT(ISERROR(SEARCH("Justify",AD13)))</formula>
    </cfRule>
  </conditionalFormatting>
  <conditionalFormatting sqref="AD17">
    <cfRule type="containsText" priority="18" operator="containsText" dxfId="7" text="Partially covered">
      <formula>NOT(ISERROR(SEARCH("Partially covered",AD17)))</formula>
    </cfRule>
    <cfRule type="containsText" priority="20" operator="containsText" dxfId="1" text="OK">
      <formula>NOT(ISERROR(SEARCH("OK",AD17)))</formula>
    </cfRule>
    <cfRule type="containsText" priority="22" operator="containsText" dxfId="2" text="NG">
      <formula>NOT(ISERROR(SEARCH("NG",AD17)))</formula>
    </cfRule>
  </conditionalFormatting>
  <conditionalFormatting sqref="AD17:AD57">
    <cfRule type="containsText" priority="19" operator="containsText" dxfId="8" text="Obsolete">
      <formula>NOT(ISERROR(SEARCH("Obsolete",AD17)))</formula>
    </cfRule>
  </conditionalFormatting>
  <conditionalFormatting sqref="AD63:AD116">
    <cfRule type="containsText" priority="23" operator="containsText" dxfId="8" text="Obsolete">
      <formula>NOT(ISERROR(SEARCH("Obsolete",AD63)))</formula>
    </cfRule>
    <cfRule type="containsText" priority="24" operator="containsText" dxfId="7" text="Partially cover">
      <formula>NOT(ISERROR(SEARCH("Partially cover",AD63)))</formula>
    </cfRule>
    <cfRule type="containsText" priority="25" operator="containsText" dxfId="2" text="NG">
      <formula>NOT(ISERROR(SEARCH("NG",AD63)))</formula>
    </cfRule>
    <cfRule type="containsText" priority="26" operator="containsText" dxfId="1" text="OK">
      <formula>NOT(ISERROR(SEARCH("OK",AD63)))</formula>
    </cfRule>
  </conditionalFormatting>
  <conditionalFormatting sqref="AD122">
    <cfRule type="containsText" priority="60" operator="containsText" dxfId="8" text="Obsolete">
      <formula>NOT(ISERROR(SEARCH("Obsolete",AD122)))</formula>
    </cfRule>
    <cfRule type="containsText" priority="61" operator="containsText" dxfId="7" text="Partially cover">
      <formula>NOT(ISERROR(SEARCH("Partially cover",AD122)))</formula>
    </cfRule>
    <cfRule type="containsText" priority="62" operator="containsText" dxfId="9" text="Justify">
      <formula>NOT(ISERROR(SEARCH("Justify",AD122)))</formula>
    </cfRule>
    <cfRule type="containsText" priority="63" operator="containsText" dxfId="2" text="NG">
      <formula>NOT(ISERROR(SEARCH("NG",AD122)))</formula>
    </cfRule>
    <cfRule type="containsText" priority="64" operator="containsText" dxfId="1" text="OK">
      <formula>NOT(ISERROR(SEARCH("OK",AD122)))</formula>
    </cfRule>
  </conditionalFormatting>
  <conditionalFormatting sqref="AM3:AM57">
    <cfRule type="containsText" priority="1" operator="containsText" dxfId="9" text="Justify">
      <formula>NOT(ISERROR(SEARCH("Justify",AM3)))</formula>
    </cfRule>
    <cfRule type="containsText" priority="2" operator="containsText" dxfId="8" text="Obsolete">
      <formula>NOT(ISERROR(SEARCH("Obsolete",AM3)))</formula>
    </cfRule>
    <cfRule type="containsText" priority="3" operator="containsText" dxfId="7" text="Partially cover">
      <formula>NOT(ISERROR(SEARCH("Partially cover",AM3)))</formula>
    </cfRule>
    <cfRule type="containsText" priority="4" operator="containsText" dxfId="2" text="NG">
      <formula>NOT(ISERROR(SEARCH("NG",AM3)))</formula>
    </cfRule>
    <cfRule type="containsText" priority="5" operator="containsText" dxfId="1" text="OK">
      <formula>NOT(ISERROR(SEARCH("OK",AM3)))</formula>
    </cfRule>
  </conditionalFormatting>
  <conditionalFormatting sqref="AO2:AS116">
    <cfRule type="containsText" priority="6" operator="containsText" dxfId="2" text="FALSE">
      <formula>NOT(ISERROR(SEARCH("FALSE",AO2)))</formula>
    </cfRule>
    <cfRule type="containsText" priority="7" operator="containsText" dxfId="1" text="TRUE">
      <formula>NOT(ISERROR(SEARCH("TRUE",AO2)))</formula>
    </cfRule>
  </conditionalFormatting>
  <conditionalFormatting sqref="AO123:AS1048576">
    <cfRule type="containsText" priority="99" operator="containsText" dxfId="2" text="FALSE">
      <formula>NOT(ISERROR(SEARCH("FALSE",AO123)))</formula>
    </cfRule>
    <cfRule type="containsText" priority="100" operator="containsText" dxfId="1" text="TRUE">
      <formula>NOT(ISERROR(SEARCH("TRUE",AO123)))</formula>
    </cfRule>
  </conditionalFormatting>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2:E182"/>
  <sheetViews>
    <sheetView zoomScale="40" zoomScaleNormal="40" workbookViewId="0">
      <selection activeCell="A1" sqref="A1"/>
    </sheetView>
  </sheetViews>
  <sheetFormatPr baseColWidth="8" defaultColWidth="11.44140625" defaultRowHeight="14.4"/>
  <cols>
    <col width="66.33203125" customWidth="1" style="644" min="2" max="2"/>
    <col width="98.5546875" customWidth="1" style="644" min="3" max="3"/>
    <col width="50" customWidth="1" style="644" min="4" max="4"/>
    <col width="63.5546875" customWidth="1" style="679" min="5" max="5"/>
  </cols>
  <sheetData>
    <row r="1" ht="15" customHeight="1" thickBot="1"/>
    <row r="2" ht="21" customHeight="1">
      <c r="B2" s="645" t="inlineStr">
        <is>
          <t xml:space="preserve">Label </t>
        </is>
      </c>
      <c r="C2" s="646" t="inlineStr">
        <is>
          <t>Comment</t>
        </is>
      </c>
      <c r="D2" s="647" t="inlineStr">
        <is>
          <t>Function Block Allocation</t>
        </is>
      </c>
      <c r="E2" s="648" t="inlineStr">
        <is>
          <t>ENG9 Test Cases</t>
        </is>
      </c>
    </row>
    <row r="3" ht="64.95" customHeight="1">
      <c r="B3" s="649" t="inlineStr">
        <is>
          <t>AKKS_Index_Position_Lower_Flap</t>
        </is>
      </c>
      <c r="C3" s="650"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3" s="651" t="inlineStr">
        <is>
          <t>Thermal Management - AKKS / eDH</t>
        </is>
      </c>
      <c r="E3" s="669">
        <f t="array" ref="E3">IFERROR(_xlfn.TEXTJOIN(CHAR(10), TRUE, _xlfn._xlws.FILTER(SW_Delta_TCs!$W$3:$W$494, SW_Delta_TCs!$AV$3:$AV$494 = D3)), "NA")</f>
        <v/>
      </c>
    </row>
    <row r="4" ht="64.95" customHeight="1">
      <c r="B4" s="649" t="inlineStr">
        <is>
          <t>AKKS1_WaitTime_Reset_After_Blockade</t>
        </is>
      </c>
      <c r="C4" s="650" t="inlineStr">
        <is>
          <t>As per MF FuSa team analysis, the label is not relevant for FuSa since it is not referenced in TSR/TSC. 
As per MF ASW analysis, label is seen to be read only by AKKS functionality (QM). The SRs related to the functionality are QM and is not seen to impact any other safety requirements and thus has no FuSa impact.</t>
        </is>
      </c>
      <c r="D4" s="651" t="inlineStr">
        <is>
          <t>Thermal Management - AKKS / eDH</t>
        </is>
      </c>
      <c r="E4" s="669">
        <f t="array" ref="E4">IFERROR(_xlfn.TEXTJOIN(CHAR(10), TRUE, _xlfn._xlws.FILTER(SW_Delta_TCs!$W$3:$W$494, SW_Delta_TCs!$AV$3:$AV$494 = D4)), "NA")</f>
        <v/>
      </c>
    </row>
    <row r="5" ht="25.2" customHeight="1">
      <c r="B5" s="652" t="inlineStr">
        <is>
          <t>ComAdapter.DisableDemEvent_ERR_ST_eDH_HVS_LIN_PDU</t>
        </is>
      </c>
      <c r="C5" s="653" t="inlineStr">
        <is>
          <t>As per MF FuSa team anlaysis the label is not relevant for FuSa as its not part of TSR/TSC.</t>
        </is>
      </c>
      <c r="D5" s="654" t="inlineStr">
        <is>
          <t>ComAdapter, Linked to Thermal Management (eDH)</t>
        </is>
      </c>
      <c r="E5" s="669">
        <f t="array" ref="E5">IFERROR(_xlfn.TEXTJOIN(CHAR(10), TRUE, _xlfn._xlws.FILTER(SW_Delta_TCs!$W$3:$W$494, SW_Delta_TCs!$AV$3:$AV$494 = D5)), "NA")</f>
        <v/>
      </c>
    </row>
    <row r="6" ht="25.2" customHeight="1">
      <c r="B6" s="652" t="inlineStr">
        <is>
          <t>ComAdapter.DisableDemEvent_ST_DIAG_SYS_eDH_HVS_LIN_PDU</t>
        </is>
      </c>
      <c r="C6" s="653" t="inlineStr">
        <is>
          <t>As per MF FuSa team anlaysis the label is not relevant for FuSa as its not part of TSR/TSC.</t>
        </is>
      </c>
      <c r="D6" s="654" t="inlineStr">
        <is>
          <t>ComAdapter, Linked to Thermal Management (eDH)</t>
        </is>
      </c>
      <c r="E6" s="669">
        <f t="array" ref="E6">IFERROR(_xlfn.TEXTJOIN(CHAR(10), TRUE, _xlfn._xlws.FILTER(SW_Delta_TCs!$W$3:$W$494, SW_Delta_TCs!$AV$3:$AV$494 = D6)), "NA")</f>
        <v/>
      </c>
    </row>
    <row r="7" ht="25.2" customHeight="1">
      <c r="B7" s="652" t="inlineStr">
        <is>
          <t>ComAdapter.DisableDemEvent_ST_eDH_HVS_LIN_PDU</t>
        </is>
      </c>
      <c r="C7" s="653" t="inlineStr">
        <is>
          <t>As per MF FuSa team anlaysis the label is not relevant for FuSa as its not part of TSR/TSC.</t>
        </is>
      </c>
      <c r="D7" s="654" t="inlineStr">
        <is>
          <t>ComAdapter, Linked to Thermal Management (eDH)</t>
        </is>
      </c>
      <c r="E7" s="669">
        <f t="array" ref="E7">IFERROR(_xlfn.TEXTJOIN(CHAR(10), TRUE, _xlfn._xlws.FILTER(SW_Delta_TCs!$W$3:$W$494, SW_Delta_TCs!$AV$3:$AV$494 = D7)), "NA")</f>
        <v/>
      </c>
    </row>
    <row r="8" ht="25.2" customHeight="1">
      <c r="B8" s="652" t="inlineStr">
        <is>
          <t>ComAdapter.DisableDemEvent_StatusThreeWayValve2LIN_PDU</t>
        </is>
      </c>
      <c r="C8" s="653" t="inlineStr">
        <is>
          <t>As per MF FuSa team anlaysis the label is not relevant for FuSa as its not part of TSR/TSC.</t>
        </is>
      </c>
      <c r="D8" s="654" t="inlineStr">
        <is>
          <t>ComAdapter, Linked to Thermal Management (DV2)</t>
        </is>
      </c>
      <c r="E8" s="669">
        <f t="array" ref="E8">IFERROR(_xlfn.TEXTJOIN(CHAR(10), TRUE, _xlfn._xlws.FILTER(SW_Delta_TCs!$W$3:$W$494, SW_Delta_TCs!$AV$3:$AV$494 = D8)), "NA")</f>
        <v/>
      </c>
    </row>
    <row r="9" ht="64.95" customHeight="1">
      <c r="B9" s="649" t="inlineStr">
        <is>
          <t>DEFAULT_ERROR_POSITION_2</t>
        </is>
      </c>
      <c r="C9" s="650"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9" s="651" t="inlineStr">
        <is>
          <t>Thermal Management - AKKS / eDH</t>
        </is>
      </c>
      <c r="E9" s="669">
        <f t="array" ref="E9">IFERROR(_xlfn.TEXTJOIN(CHAR(10), TRUE, _xlfn._xlws.FILTER(SW_Delta_TCs!$W$3:$W$494, SW_Delta_TCs!$AV$3:$AV$494 = D9)), "NA")</f>
        <v/>
      </c>
    </row>
    <row r="10" ht="25.35" customHeight="1">
      <c r="B10" s="649" t="inlineStr">
        <is>
          <t>eDH_APPLICATION_SWITCH</t>
        </is>
      </c>
      <c r="C10" s="650" t="inlineStr">
        <is>
          <t>As per MF FuSa team analysis, the label is not relevant for FuSa since it is not referenced in TSR/TSC.</t>
        </is>
      </c>
      <c r="D10" s="651" t="inlineStr">
        <is>
          <t>Thermal Management - AKKS / eDH</t>
        </is>
      </c>
      <c r="E10" s="669">
        <f t="array" ref="E10">IFERROR(_xlfn.TEXTJOIN(CHAR(10), TRUE, _xlfn._xlws.FILTER(SW_Delta_TCs!$W$3:$W$494, SW_Delta_TCs!$AV$3:$AV$494 = D10)), "NA")</f>
        <v/>
      </c>
    </row>
    <row r="11" ht="25.2" customHeight="1">
      <c r="B11" s="652" t="inlineStr">
        <is>
          <t>l_TypPruefNr</t>
        </is>
      </c>
      <c r="C11" s="653" t="inlineStr">
        <is>
          <t>As per MF FuSa team anlaysis the label is not relevant for FuSa as its not part of TSR/TSC.</t>
        </is>
      </c>
      <c r="D11" s="655" t="inlineStr">
        <is>
          <t>&lt;No functionality, BMW-tag&gt;</t>
        </is>
      </c>
      <c r="E11" s="669">
        <f t="array" ref="E11">IFERROR(_xlfn.TEXTJOIN(CHAR(10), TRUE, _xlfn._xlws.FILTER(SW_Delta_TCs!$W$3:$W$494, SW_Delta_TCs!$AV$3:$AV$494 = D11)), "NA")</f>
        <v/>
      </c>
    </row>
    <row r="12" ht="64.95" customHeight="1">
      <c r="B12" s="649" t="inlineStr">
        <is>
          <t>Offset_CP_Duty_S2OFF</t>
        </is>
      </c>
      <c r="C12" s="650" t="inlineStr">
        <is>
          <t>As per MF FuSa team analysis, the label is not relevant for FuSa since it is not referenced in TSR/TSC. As per MF ASW analysis, label is seen to be read only by LIM functionality (ASIL B). The SRs are QM and is not seen to impact any other safety requirements and thus has no FuSa impact</t>
        </is>
      </c>
      <c r="D12" s="651" t="inlineStr">
        <is>
          <t>LIM-HW</t>
        </is>
      </c>
      <c r="E12" s="669">
        <f t="array" ref="E12">IFERROR(_xlfn.TEXTJOIN(CHAR(10), TRUE, _xlfn._xlws.FILTER(SW_Delta_TCs!$W$3:$W$494, SW_Delta_TCs!$AV$3:$AV$494 = D12)), "NA")</f>
        <v/>
      </c>
    </row>
    <row r="13" ht="64.95" customHeight="1">
      <c r="B13" s="649" t="inlineStr">
        <is>
          <t>Offset_CP_Duty_S2ON</t>
        </is>
      </c>
      <c r="C13" s="650" t="inlineStr">
        <is>
          <t>As per MF FuSa team analysis, the label is not relevant for FuSa since it is not referenced in TSR/TSC. As per MF ASW analysis, label is seen to be read only by LIM functionality (ASIL B). The SRs are QM and is not seen to impact any other safety requirements and thus has no FuSa impact</t>
        </is>
      </c>
      <c r="D13" s="651" t="inlineStr">
        <is>
          <t>LIM-HW</t>
        </is>
      </c>
      <c r="E13" s="669">
        <f t="array" ref="E13">IFERROR(_xlfn.TEXTJOIN(CHAR(10), TRUE, _xlfn._xlws.FILTER(SW_Delta_TCs!$W$3:$W$494, SW_Delta_TCs!$AV$3:$AV$494 = D13)), "NA")</f>
        <v/>
      </c>
    </row>
    <row r="14" ht="64.95" customHeight="1">
      <c r="B14" s="649" t="inlineStr">
        <is>
          <t>Param_NORMAL_OPEN_POSITION</t>
        </is>
      </c>
      <c r="C14" s="650"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14" s="651" t="inlineStr">
        <is>
          <t>Thermal Management - AKKS / Edh</t>
        </is>
      </c>
      <c r="E14" s="669">
        <f t="array" ref="E14">IFERROR(_xlfn.TEXTJOIN(CHAR(10), TRUE, _xlfn._xlws.FILTER(SW_Delta_TCs!$W$3:$W$494, SW_Delta_TCs!$AV$3:$AV$494 = D14)), "NA")</f>
        <v/>
      </c>
    </row>
    <row r="15" ht="64.95" customHeight="1">
      <c r="B15" s="649" t="inlineStr">
        <is>
          <t>Param_NORMAL_OPEN_POSITION_2</t>
        </is>
      </c>
      <c r="C15" s="650"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15" s="651" t="inlineStr">
        <is>
          <t>Thermal Management - AKKS / Edh</t>
        </is>
      </c>
      <c r="E15" s="669">
        <f t="array" ref="E15">IFERROR(_xlfn.TEXTJOIN(CHAR(10), TRUE, _xlfn._xlws.FILTER(SW_Delta_TCs!$W$3:$W$494, SW_Delta_TCs!$AV$3:$AV$494 = D15)), "NA")</f>
        <v/>
      </c>
    </row>
    <row r="16" ht="64.95" customHeight="1">
      <c r="B16" s="649" t="inlineStr">
        <is>
          <t>Param_TURN_V_AKKS_2_LIN_DRIVING</t>
        </is>
      </c>
      <c r="C16" s="650"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16" s="651" t="inlineStr">
        <is>
          <t>Thermal Management - AKKS / Edh</t>
        </is>
      </c>
      <c r="E16" s="669">
        <f t="array" ref="E16">IFERROR(_xlfn.TEXTJOIN(CHAR(10), TRUE, _xlfn._xlws.FILTER(SW_Delta_TCs!$W$3:$W$494, SW_Delta_TCs!$AV$3:$AV$494 = D16)), "NA")</f>
        <v/>
      </c>
    </row>
    <row r="17" ht="25.2" customHeight="1">
      <c r="B17" s="652" t="inlineStr">
        <is>
          <t>Param_WP_Cvt_Factor_Target_Speed</t>
        </is>
      </c>
      <c r="C17" s="653" t="inlineStr">
        <is>
          <t>As per MF FuSa team anlaysis the label is not relevant for FuSa as its not part of TSR/TSC.</t>
        </is>
      </c>
      <c r="D17" s="655" t="inlineStr">
        <is>
          <t>Thermal Management (WP)</t>
        </is>
      </c>
      <c r="E17" s="669">
        <f t="array" ref="E17">IFERROR(_xlfn.TEXTJOIN(CHAR(10), TRUE, _xlfn._xlws.FILTER(SW_Delta_TCs!$W$3:$W$494, SW_Delta_TCs!$AV$3:$AV$494 = D17)), "NA")</f>
        <v/>
      </c>
    </row>
    <row r="18" ht="64.95" customHeight="1">
      <c r="B18" s="649" t="inlineStr">
        <is>
          <t>SETPOINT_OPEN_POSITION</t>
        </is>
      </c>
      <c r="C18" s="650"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18" s="651" t="inlineStr">
        <is>
          <t>Thermal Management - AKKS / Edh</t>
        </is>
      </c>
      <c r="E18" s="669">
        <f t="array" ref="E18">IFERROR(_xlfn.TEXTJOIN(CHAR(10), TRUE, _xlfn._xlws.FILTER(SW_Delta_TCs!$W$3:$W$494, SW_Delta_TCs!$AV$3:$AV$494 = D18)), "NA")</f>
        <v/>
      </c>
    </row>
    <row r="19" ht="64.95" customHeight="1">
      <c r="B19" s="649" t="inlineStr">
        <is>
          <t>SETPOINT_OPEN_POSITION_2</t>
        </is>
      </c>
      <c r="C19" s="650"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19" s="651" t="inlineStr">
        <is>
          <t>Thermal Management - AKKS / Edh</t>
        </is>
      </c>
      <c r="E19" s="669">
        <f t="array" ref="E19">IFERROR(_xlfn.TEXTJOIN(CHAR(10), TRUE, _xlfn._xlws.FILTER(SW_Delta_TCs!$W$3:$W$494, SW_Delta_TCs!$AV$3:$AV$494 = D19)), "NA")</f>
        <v/>
      </c>
    </row>
    <row r="20" ht="64.5" customHeight="1">
      <c r="B20" s="767" t="inlineStr">
        <is>
          <t>Thresh_CHGTemp_Derating_Point
Thresh_PFCTemp_Derating_Point
DebTime_Fail_BoardTemp_PlausiErr</t>
        </is>
      </c>
      <c r="C20" s="650" t="inlineStr">
        <is>
          <t>As per MF FuSa team analysis, the label is not relevant for FuSa since it is not referenced in TSR/TSC. As per MF ASW analysis, label is seen to be read only by Charger functionality (ASIL B). The SRs related to the functionality are QM and is not seen to impact any other safety requirements and thus has no FuSa impact.</t>
        </is>
      </c>
      <c r="D20" s="770" t="inlineStr">
        <is>
          <t>SLE-AC Charge</t>
        </is>
      </c>
      <c r="E20" s="669">
        <f t="array" ref="E20">IFERROR(_xlfn.TEXTJOIN(CHAR(10), TRUE, _xlfn._xlws.FILTER(SW_Delta_TCs!$W$3:$W$494, SW_Delta_TCs!$AV$3:$AV$494 = D20)), "NA")</f>
        <v/>
      </c>
    </row>
    <row r="21" ht="64.95" customHeight="1">
      <c r="B21" s="649" t="inlineStr">
        <is>
          <t>Thresh_Fail_AKKS1_FlapOpenPos_Err</t>
        </is>
      </c>
      <c r="C21" s="650"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21" s="651" t="inlineStr">
        <is>
          <t>Thermal Management - AKKS / Edh</t>
        </is>
      </c>
      <c r="E21" s="669">
        <f t="array" ref="E21">IFERROR(_xlfn.TEXTJOIN(CHAR(10), TRUE, _xlfn._xlws.FILTER(SW_Delta_TCs!$W$3:$W$494, SW_Delta_TCs!$AV$3:$AV$494 = D21)), "NA")</f>
        <v/>
      </c>
    </row>
    <row r="22" ht="64.95" customHeight="1">
      <c r="B22" s="649" t="inlineStr">
        <is>
          <t>Thresh_Fail_AKKS2_FlapOpenPos_Err</t>
        </is>
      </c>
      <c r="C22" s="650"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22" s="651" t="inlineStr">
        <is>
          <t>Thermal Management - AKKS / Edh</t>
        </is>
      </c>
      <c r="E22" s="669">
        <f t="array" ref="E22">IFERROR(_xlfn.TEXTJOIN(CHAR(10), TRUE, _xlfn._xlws.FILTER(SW_Delta_TCs!$W$3:$W$494, SW_Delta_TCs!$AV$3:$AV$494 = D22)), "NA")</f>
        <v/>
      </c>
    </row>
    <row r="23" ht="64.95" customHeight="1">
      <c r="B23" s="649" t="inlineStr">
        <is>
          <t>Thresh_LV_Curr_Enable_DCDC_Efficiency_Err</t>
        </is>
      </c>
      <c r="C23" s="650" t="inlineStr">
        <is>
          <t>As per MF FuSa team analysis, the label is not relevant for FuSa since it is not referenced in TSR/TSC.  As per MF ASW analysis, label is seen to be read only by LIM functionality (ASIL B). The SRs are QM and is not seen to impact any other safety requirem.</t>
        </is>
      </c>
      <c r="D23" s="651" t="inlineStr">
        <is>
          <t>DCDC -Efficiency</t>
        </is>
      </c>
      <c r="E23" s="669">
        <f t="array" ref="E23">IFERROR(_xlfn.TEXTJOIN(CHAR(10), TRUE, _xlfn._xlws.FILTER(SW_Delta_TCs!$W$3:$W$494, SW_Delta_TCs!$AV$3:$AV$494 = D23)), "NA")</f>
        <v/>
      </c>
    </row>
    <row r="24" ht="57" customHeight="1">
      <c r="B24" s="652" t="inlineStr">
        <is>
          <t>Thresh_Fail_DrvPed1_VCC_Volt_LowerRange</t>
        </is>
      </c>
      <c r="C24" s="653" t="inlineStr">
        <is>
          <t>As per MF FuSa team analysis, the label is relevant for FuSa, since it is referenced in TSR. Applicable TSR-CCU-454, Related SG is SF02.</t>
        </is>
      </c>
      <c r="D24" s="655" t="inlineStr">
        <is>
          <t>DrvPed</t>
        </is>
      </c>
      <c r="E24" s="669">
        <f t="array" ref="E24">IFERROR(_xlfn.TEXTJOIN(CHAR(10), TRUE, _xlfn._xlws.FILTER(SW_Delta_TCs!$W$3:$W$494, SW_Delta_TCs!$AV$3:$AV$494 = D24)), "NA")</f>
        <v/>
      </c>
    </row>
    <row r="25" ht="55.2" customHeight="1">
      <c r="B25" s="652" t="inlineStr">
        <is>
          <t>Thresh_Fail_DrvPed1_VCC_Volt_UpperRange</t>
        </is>
      </c>
      <c r="C25" s="653" t="inlineStr">
        <is>
          <t>As per MF FuSa team analysis, the label is relevant for FuSa, since it is referenced in TSR. Applicable TSR-CCU-454, Related SG is SF02.</t>
        </is>
      </c>
      <c r="D25" s="655" t="inlineStr">
        <is>
          <t>DrvPed</t>
        </is>
      </c>
      <c r="E25" s="669">
        <f t="array" ref="E25">IFERROR(_xlfn.TEXTJOIN(CHAR(10), TRUE, _xlfn._xlws.FILTER(SW_Delta_TCs!$W$3:$W$494, SW_Delta_TCs!$AV$3:$AV$494 = D25)), "NA")</f>
        <v/>
      </c>
    </row>
    <row r="26" ht="55.2" customHeight="1">
      <c r="B26" s="652" t="inlineStr">
        <is>
          <t>Thresh_Fail_DrvPed1_Volt_LowerRange</t>
        </is>
      </c>
      <c r="C26" s="653" t="inlineStr">
        <is>
          <t>As per MF FuSa team analysis, the label is relevant for FuSa, since it is referenced in TSR. Applicable TSR-CCU-454, Related SG is SF02.</t>
        </is>
      </c>
      <c r="D26" s="655" t="inlineStr">
        <is>
          <t>DrvPed</t>
        </is>
      </c>
      <c r="E26" s="669">
        <f t="array" ref="E26">IFERROR(_xlfn.TEXTJOIN(CHAR(10), TRUE, _xlfn._xlws.FILTER(SW_Delta_TCs!$W$3:$W$494, SW_Delta_TCs!$AV$3:$AV$494 = D26)), "NA")</f>
        <v/>
      </c>
    </row>
    <row r="27" ht="61.2" customHeight="1">
      <c r="B27" s="652" t="inlineStr">
        <is>
          <t>Thresh_Fail_DrvPed1_Volt_UpperRange</t>
        </is>
      </c>
      <c r="C27" s="653" t="inlineStr">
        <is>
          <t>As per MF FuSa team analysis, the label is relevant for FuSa, since it is referenced in TSR. Applicable TSR-CCU-454, Related SG is SF02.</t>
        </is>
      </c>
      <c r="D27" s="655" t="inlineStr">
        <is>
          <t>DrvPed</t>
        </is>
      </c>
      <c r="E27" s="669">
        <f t="array" ref="E27">IFERROR(_xlfn.TEXTJOIN(CHAR(10), TRUE, _xlfn._xlws.FILTER(SW_Delta_TCs!$W$3:$W$494, SW_Delta_TCs!$AV$3:$AV$494 = D27)), "NA")</f>
        <v/>
      </c>
    </row>
    <row r="28" ht="57" customHeight="1">
      <c r="B28" s="652" t="inlineStr">
        <is>
          <t>Thresh_Fail_DrvPed2_VCC_Volt_LowerRange</t>
        </is>
      </c>
      <c r="C28" s="653" t="inlineStr">
        <is>
          <t>As per MF FuSa team analysis, the label is relevant for FuSa, since it is referenced in TSR. Applicable TSR-CCU-454, Related SG is SF02.</t>
        </is>
      </c>
      <c r="D28" s="655" t="inlineStr">
        <is>
          <t>DrvPed</t>
        </is>
      </c>
      <c r="E28" s="669">
        <f t="array" ref="E28">IFERROR(_xlfn.TEXTJOIN(CHAR(10), TRUE, _xlfn._xlws.FILTER(SW_Delta_TCs!$W$3:$W$494, SW_Delta_TCs!$AV$3:$AV$494 = D28)), "NA")</f>
        <v/>
      </c>
    </row>
    <row r="29" ht="55.2" customHeight="1">
      <c r="B29" s="652" t="inlineStr">
        <is>
          <t>Thresh_Fail_DrvPed2_VCC_Volt_UpperRange</t>
        </is>
      </c>
      <c r="C29" s="653" t="inlineStr">
        <is>
          <t>As per MF FuSa team analysis, the label is relevant for FuSa, since it is referenced in TSR. Applicable TSR-CCU-454, Related SG is SF02.</t>
        </is>
      </c>
      <c r="D29" s="655" t="inlineStr">
        <is>
          <t>DrvPed</t>
        </is>
      </c>
      <c r="E29" s="669">
        <f t="array" ref="E29">IFERROR(_xlfn.TEXTJOIN(CHAR(10), TRUE, _xlfn._xlws.FILTER(SW_Delta_TCs!$W$3:$W$494, SW_Delta_TCs!$AV$3:$AV$494 = D29)), "NA")</f>
        <v/>
      </c>
    </row>
    <row r="30" ht="55.2" customHeight="1">
      <c r="B30" s="652" t="inlineStr">
        <is>
          <t>Thresh_Fail_DrvPed2_Volt_LowerRange</t>
        </is>
      </c>
      <c r="C30" s="653" t="inlineStr">
        <is>
          <t>As per MF FuSa team analysis, the label is relevant for FuSa, since it is referenced in TSR. Applicable TSR-CCU-454, Related SG is SF02.</t>
        </is>
      </c>
      <c r="D30" s="655" t="inlineStr">
        <is>
          <t>DrvPed</t>
        </is>
      </c>
      <c r="E30" s="669">
        <f t="array" ref="E30">IFERROR(_xlfn.TEXTJOIN(CHAR(10), TRUE, _xlfn._xlws.FILTER(SW_Delta_TCs!$W$3:$W$494, SW_Delta_TCs!$AV$3:$AV$494 = D30)), "NA")</f>
        <v/>
      </c>
    </row>
    <row r="31" ht="59.4" customHeight="1">
      <c r="B31" s="652" t="inlineStr">
        <is>
          <t>Thresh_Fail_DrvPed2_Volt_UpperRange</t>
        </is>
      </c>
      <c r="C31" s="653" t="inlineStr">
        <is>
          <t>As per MF FuSa team analysis, the label is relevant for FuSa, since it is referenced in TSR. Applicable TSR-CCU-454, Related SG is SF02.</t>
        </is>
      </c>
      <c r="D31" s="655" t="inlineStr">
        <is>
          <t>DrvPed</t>
        </is>
      </c>
      <c r="E31" s="669">
        <f t="array" ref="E31">IFERROR(_xlfn.TEXTJOIN(CHAR(10), TRUE, _xlfn._xlws.FILTER(SW_Delta_TCs!$W$3:$W$494, SW_Delta_TCs!$AV$3:$AV$494 = D31)), "NA")</f>
        <v/>
      </c>
    </row>
    <row r="32" ht="64.95" customHeight="1">
      <c r="B32" s="649" t="inlineStr">
        <is>
          <t>Thresh_Fail_HV_Current_UpperRange</t>
        </is>
      </c>
      <c r="C32" s="650" t="inlineStr">
        <is>
          <t>As per MF FuSa team analysis, the label is relevant for FuSa, since it is referenced in TSR. Applicable TSR-CCU-935, Related SG is SEV.
As per MF ASW analysis, label is seen to be read only by DCDC functionality (B). The SRs related to the functionality are ASIL B and thus has  FuSa impact.</t>
        </is>
      </c>
      <c r="D32" s="651" t="inlineStr">
        <is>
          <t>DCDC</t>
        </is>
      </c>
      <c r="E32" s="669">
        <f t="array" ref="E32">IFERROR(_xlfn.TEXTJOIN(CHAR(10), TRUE, _xlfn._xlws.FILTER(SW_Delta_TCs!$W$3:$W$494, SW_Delta_TCs!$AV$3:$AV$494 = D32)), "NA")</f>
        <v/>
      </c>
    </row>
    <row r="33" ht="64.95" customHeight="1">
      <c r="B33" s="649" t="inlineStr">
        <is>
          <t>Thresh_Pass_HV_Current_UpperRange</t>
        </is>
      </c>
      <c r="C33" s="650" t="inlineStr">
        <is>
          <t>As per MF FuSa team analysis, the label is relevant for FuSa, since it is referenced in TSR. Applicable TSR-CCU-935, Related SG is SEV.
 As per MF ASW analysis, label is seen to be read only by DCDC functionality (B). The SR related to the functionality are ASIL B and hus has  FuSa impact.</t>
        </is>
      </c>
      <c r="D33" s="651" t="inlineStr">
        <is>
          <t>DCDC</t>
        </is>
      </c>
      <c r="E33" s="669">
        <f t="array" ref="E33">IFERROR(_xlfn.TEXTJOIN(CHAR(10), TRUE, _xlfn._xlws.FILTER(SW_Delta_TCs!$W$3:$W$494, SW_Delta_TCs!$AV$3:$AV$494 = D33)), "NA")</f>
        <v/>
      </c>
    </row>
    <row r="34" ht="75.75" customHeight="1">
      <c r="B34" s="649" t="inlineStr">
        <is>
          <t>Thresh_Present_eFan_Volt</t>
        </is>
      </c>
      <c r="C34" s="650" t="inlineStr">
        <is>
          <t>As per MF FuSa team analysis, the label is relevant for FuSa, since it is referenced in TSR. The Label is linked to EFAN SOPT and as part of KAP ERR 91339, the label is set to 25.5V to disable the EFAN SOPT.
As per MF ASW the label is relevant for FUSA. The label is relevant for EFAN SOPT test and is linked to SR-4110-13-04 which is ASIL A. KAP ERR 91339, the label is set to 25.5V to disable the EFAN SOPT.</t>
        </is>
      </c>
      <c r="D34" s="651" t="inlineStr">
        <is>
          <t>DCDC - EFAN</t>
        </is>
      </c>
      <c r="E34" s="669">
        <f t="array" ref="E34">IFERROR(_xlfn.TEXTJOIN(CHAR(10), TRUE, _xlfn._xlws.FILTER(SW_Delta_TCs!$W$3:$W$494, SW_Delta_TCs!$AV$3:$AV$494 = D34)), "NA")</f>
        <v/>
      </c>
    </row>
    <row r="35" ht="64.95" customHeight="1">
      <c r="B35" s="656" t="inlineStr">
        <is>
          <t>AKKS_Index_Position_Upper_Flap</t>
        </is>
      </c>
      <c r="C35" s="657"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35" s="651" t="inlineStr">
        <is>
          <t>Thermal Management - AKKS / Edh</t>
        </is>
      </c>
      <c r="E35" s="669">
        <f t="array" ref="E35">IFERROR(_xlfn.TEXTJOIN(CHAR(10), TRUE, _xlfn._xlws.FILTER(SW_Delta_TCs!$W$3:$W$494, SW_Delta_TCs!$AV$3:$AV$494 = D35)), "NA")</f>
        <v/>
      </c>
    </row>
    <row r="36" ht="64.95" customHeight="1">
      <c r="B36" s="656" t="inlineStr">
        <is>
          <t>APPLICATION_SWITCH</t>
        </is>
      </c>
      <c r="C36" s="657"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36" s="651" t="inlineStr">
        <is>
          <t>Thermal Management - AKKS / Edh</t>
        </is>
      </c>
      <c r="E36" s="669">
        <f t="array" ref="E36">IFERROR(_xlfn.TEXTJOIN(CHAR(10), TRUE, _xlfn._xlws.FILTER(SW_Delta_TCs!$W$3:$W$494, SW_Delta_TCs!$AV$3:$AV$494 = D36)), "NA")</f>
        <v/>
      </c>
    </row>
    <row r="37" ht="64.95" customHeight="1">
      <c r="B37" s="656" t="inlineStr">
        <is>
          <t>APPLICATION_SWITCH_2</t>
        </is>
      </c>
      <c r="C37" s="657"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37" s="651" t="inlineStr">
        <is>
          <t>Thermal Management - AKKS / Edh</t>
        </is>
      </c>
      <c r="E37" s="669">
        <f t="array" ref="E37">IFERROR(_xlfn.TEXTJOIN(CHAR(10), TRUE, _xlfn._xlws.FILTER(SW_Delta_TCs!$W$3:$W$494, SW_Delta_TCs!$AV$3:$AV$494 = D37)), "NA")</f>
        <v/>
      </c>
    </row>
    <row r="38" ht="25.2" customHeight="1">
      <c r="B38" s="656" t="inlineStr">
        <is>
          <t>ComAdapter.DisableDemEvent_ST_AKKS_1_LIN_PDU</t>
        </is>
      </c>
      <c r="C38" s="657" t="inlineStr">
        <is>
          <t>As per MF FuSa team analysis, the label is not relevant for FuSa since it is not referenced in TSR/TSC.</t>
        </is>
      </c>
      <c r="D38" s="658" t="inlineStr">
        <is>
          <t>ComAdapter</t>
        </is>
      </c>
      <c r="E38" s="669">
        <f t="array" ref="E38">IFERROR(_xlfn.TEXTJOIN(CHAR(10), TRUE, _xlfn._xlws.FILTER(SW_Delta_TCs!$W$3:$W$494, SW_Delta_TCs!$AV$3:$AV$494 = D38)), "NA")</f>
        <v/>
      </c>
    </row>
    <row r="39" ht="64.95" customHeight="1">
      <c r="B39" s="656" t="inlineStr">
        <is>
          <t>DEFAULT_ERROR_POSITION</t>
        </is>
      </c>
      <c r="C39" s="657"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39" s="651" t="inlineStr">
        <is>
          <t>Thermal Management - AKKS / Edh</t>
        </is>
      </c>
      <c r="E39" s="669">
        <f t="array" ref="E39">IFERROR(_xlfn.TEXTJOIN(CHAR(10), TRUE, _xlfn._xlws.FILTER(SW_Delta_TCs!$W$3:$W$494, SW_Delta_TCs!$AV$3:$AV$494 = D39)), "NA")</f>
        <v/>
      </c>
    </row>
    <row r="40" ht="64.95" customHeight="1">
      <c r="B40" s="656" t="inlineStr">
        <is>
          <t>MovePos_BlkReaction_minus_AKKS1</t>
        </is>
      </c>
      <c r="C40" s="657"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40" s="651" t="inlineStr">
        <is>
          <t>Thermal Management - AKKS / Edh</t>
        </is>
      </c>
      <c r="E40" s="669">
        <f t="array" ref="E40">IFERROR(_xlfn.TEXTJOIN(CHAR(10), TRUE, _xlfn._xlws.FILTER(SW_Delta_TCs!$W$3:$W$494, SW_Delta_TCs!$AV$3:$AV$494 = D40)), "NA")</f>
        <v/>
      </c>
    </row>
    <row r="41" ht="64.95" customHeight="1">
      <c r="B41" s="656" t="inlineStr">
        <is>
          <t>MovePos_BlkReaction_minus_AKKS2</t>
        </is>
      </c>
      <c r="C41" s="657"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41" s="651" t="inlineStr">
        <is>
          <t>Thermal Management - AKKS / Edh</t>
        </is>
      </c>
      <c r="E41" s="669">
        <f t="array" ref="E41">IFERROR(_xlfn.TEXTJOIN(CHAR(10), TRUE, _xlfn._xlws.FILTER(SW_Delta_TCs!$W$3:$W$494, SW_Delta_TCs!$AV$3:$AV$494 = D41)), "NA")</f>
        <v/>
      </c>
    </row>
    <row r="42" ht="64.95" customHeight="1">
      <c r="B42" s="656" t="inlineStr">
        <is>
          <t>MovePos_BlkReaction_plus_AKKS1</t>
        </is>
      </c>
      <c r="C42" s="657"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42" s="651" t="inlineStr">
        <is>
          <t>Thermal Management - AKKS / Edh</t>
        </is>
      </c>
      <c r="E42" s="669">
        <f t="array" ref="E42">IFERROR(_xlfn.TEXTJOIN(CHAR(10), TRUE, _xlfn._xlws.FILTER(SW_Delta_TCs!$W$3:$W$494, SW_Delta_TCs!$AV$3:$AV$494 = D42)), "NA")</f>
        <v/>
      </c>
    </row>
    <row r="43" ht="64.95" customHeight="1">
      <c r="B43" s="656" t="inlineStr">
        <is>
          <t>MovePos_BlkReaction_plus_AKKS2</t>
        </is>
      </c>
      <c r="C43" s="657"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43" s="651" t="inlineStr">
        <is>
          <t>Thermal Management - AKKS / Edh</t>
        </is>
      </c>
      <c r="E43" s="669">
        <f t="array" ref="E43">IFERROR(_xlfn.TEXTJOIN(CHAR(10), TRUE, _xlfn._xlws.FILTER(SW_Delta_TCs!$W$3:$W$494, SW_Delta_TCs!$AV$3:$AV$494 = D43)), "NA")</f>
        <v/>
      </c>
    </row>
    <row r="44" ht="25.2" customHeight="1">
      <c r="B44" s="656" t="inlineStr">
        <is>
          <t>PIBData0</t>
        </is>
      </c>
      <c r="C44" s="657" t="inlineStr">
        <is>
          <t>As per MF FuSa team analysis, the label is not relevant for FuSa since it is not referenced in TSR/TSC.</t>
        </is>
      </c>
      <c r="D44" s="658" t="inlineStr">
        <is>
          <t>SccAdaptor</t>
        </is>
      </c>
      <c r="E44" s="669">
        <f t="array" ref="E44">IFERROR(_xlfn.TEXTJOIN(CHAR(10), TRUE, _xlfn._xlws.FILTER(SW_Delta_TCs!$W$3:$W$494, SW_Delta_TCs!$AV$3:$AV$494 = D44)), "NA")</f>
        <v/>
      </c>
    </row>
    <row r="45" ht="25.2" customHeight="1">
      <c r="B45" s="656" t="inlineStr">
        <is>
          <t>SETPOINT_CONV_FACTOR</t>
        </is>
      </c>
      <c r="C45" s="657" t="inlineStr">
        <is>
          <t>As per MF FuSa team analysis, the label is not relevant for FuSa since it is not referenced in TSR/TSC.</t>
        </is>
      </c>
      <c r="D45" s="651" t="inlineStr">
        <is>
          <t>Thermal Management - AKKS / Edh</t>
        </is>
      </c>
      <c r="E45" s="669">
        <f t="array" ref="E45">IFERROR(_xlfn.TEXTJOIN(CHAR(10), TRUE, _xlfn._xlws.FILTER(SW_Delta_TCs!$W$3:$W$494, SW_Delta_TCs!$AV$3:$AV$494 = D45)), "NA")</f>
        <v/>
      </c>
    </row>
    <row r="46" ht="64.95" customHeight="1">
      <c r="B46" s="656" t="inlineStr">
        <is>
          <t>SWFK_CrossVariantVersion.NBID</t>
        </is>
      </c>
      <c r="C46" s="657" t="inlineStr">
        <is>
          <t>As per MF FuSa team analysis, the label is not relevant for FuSa since it is not referenced in TSR/TSC.As per MF ASW analysis, label is seen to be read only by AKKS functionality (QM). The SRs related to the functionality are QM and is not seen to impact any other safety requirements and thus has no FuSa impact.</t>
        </is>
      </c>
      <c r="D46" s="658" t="inlineStr">
        <is>
          <t>neo-security</t>
        </is>
      </c>
      <c r="E46" s="669">
        <f t="array" ref="E46">IFERROR(_xlfn.TEXTJOIN(CHAR(10), TRUE, _xlfn._xlws.FILTER(SW_Delta_TCs!$W$3:$W$494, SW_Delta_TCs!$AV$3:$AV$494 = D46)), "NA")</f>
        <v/>
      </c>
    </row>
    <row r="47" ht="25.2" customHeight="1">
      <c r="B47" s="656" t="inlineStr">
        <is>
          <t>SWFK_CrossVariantVersion.VARIANTID</t>
        </is>
      </c>
      <c r="C47" s="657" t="inlineStr">
        <is>
          <t>As per MF FuSa team analysis, the label is not relevant for FuSa since it is not referenced in TSR/TSC.</t>
        </is>
      </c>
      <c r="D47" s="658" t="inlineStr">
        <is>
          <t>neo-security</t>
        </is>
      </c>
      <c r="E47" s="669">
        <f t="array" ref="E47">IFERROR(_xlfn.TEXTJOIN(CHAR(10), TRUE, _xlfn._xlws.FILTER(SW_Delta_TCs!$W$3:$W$494, SW_Delta_TCs!$AV$3:$AV$494 = D47)), "NA")</f>
        <v/>
      </c>
    </row>
    <row r="48" ht="25.2" customHeight="1">
      <c r="B48" s="656" t="inlineStr">
        <is>
          <t>DBCounter_EAPC_C_LM_Mx11_oEAPC_DC_CAN</t>
        </is>
      </c>
      <c r="C48" s="657" t="inlineStr">
        <is>
          <t>As per MF FuSa team analysis, the label is not relevant for FuSa since it is not referenced in TSR/TSC.</t>
        </is>
      </c>
      <c r="D48" s="658" t="inlineStr">
        <is>
          <t>ComAdapter</t>
        </is>
      </c>
      <c r="E48" s="669">
        <f t="array" ref="E48">IFERROR(_xlfn.TEXTJOIN(CHAR(10), TRUE, _xlfn._xlws.FILTER(SW_Delta_TCs!$W$3:$W$494, SW_Delta_TCs!$AV$3:$AV$494 = D48)), "NA")</f>
        <v/>
      </c>
    </row>
    <row r="49" ht="25.2" customHeight="1">
      <c r="B49" s="656" t="inlineStr">
        <is>
          <t>DBCounter_EAPC_C_LM_Mx21_oEAPC_DC_CAN</t>
        </is>
      </c>
      <c r="C49" s="657" t="inlineStr">
        <is>
          <t>As per MF FuSa team analysis, the label is not relevant for FuSa since it is not referenced in TSR/TSC.</t>
        </is>
      </c>
      <c r="D49" s="658" t="inlineStr">
        <is>
          <t>ComAdapter</t>
        </is>
      </c>
      <c r="E49" s="669">
        <f t="array" ref="E49">IFERROR(_xlfn.TEXTJOIN(CHAR(10), TRUE, _xlfn._xlws.FILTER(SW_Delta_TCs!$W$3:$W$494, SW_Delta_TCs!$AV$3:$AV$494 = D49)), "NA")</f>
        <v/>
      </c>
    </row>
    <row r="50" ht="25.2" customHeight="1">
      <c r="B50" s="656" t="inlineStr">
        <is>
          <t>DBCounter_EAPC_C_SM_RM_Mx01_oEAPC_DC_CAN</t>
        </is>
      </c>
      <c r="C50" s="657" t="inlineStr">
        <is>
          <t>As per MF FuSa team analysis, the label is not relevant for FuSa since it is not referenced in TSR/TSC.</t>
        </is>
      </c>
      <c r="D50" s="658" t="inlineStr">
        <is>
          <t>ComAdapter</t>
        </is>
      </c>
      <c r="E50" s="669">
        <f t="array" ref="E50">IFERROR(_xlfn.TEXTJOIN(CHAR(10), TRUE, _xlfn._xlws.FILTER(SW_Delta_TCs!$W$3:$W$494, SW_Delta_TCs!$AV$3:$AV$494 = D50)), "NA")</f>
        <v/>
      </c>
    </row>
    <row r="51" ht="25.2" customHeight="1">
      <c r="B51" s="656" t="inlineStr">
        <is>
          <t>DBCounter_EAPC_C_SM_RM_Mx75_oEAPC_DC_CAN</t>
        </is>
      </c>
      <c r="C51" s="657" t="inlineStr">
        <is>
          <t>As per MF FuSa team analysis, the label is not relevant for FuSa since it is not referenced in TSR/TSC.</t>
        </is>
      </c>
      <c r="D51" s="658" t="inlineStr">
        <is>
          <t>ComAdapter</t>
        </is>
      </c>
      <c r="E51" s="669">
        <f t="array" ref="E51">IFERROR(_xlfn.TEXTJOIN(CHAR(10), TRUE, _xlfn._xlws.FILTER(SW_Delta_TCs!$W$3:$W$494, SW_Delta_TCs!$AV$3:$AV$494 = D51)), "NA")</f>
        <v/>
      </c>
    </row>
    <row r="52" ht="25.2" customHeight="1">
      <c r="B52" s="656" t="inlineStr">
        <is>
          <t>DBCounter_EAPC_C_SM_RM_Mx81_oEAPC_DC_CAN</t>
        </is>
      </c>
      <c r="C52" s="657" t="inlineStr">
        <is>
          <t>As per MF FuSa team analysis, the label is not relevant for FuSa since it is not referenced in TSR/TSC.</t>
        </is>
      </c>
      <c r="D52" s="658" t="inlineStr">
        <is>
          <t>ComAdapter</t>
        </is>
      </c>
      <c r="E52" s="669">
        <f t="array" ref="E52">IFERROR(_xlfn.TEXTJOIN(CHAR(10), TRUE, _xlfn._xlws.FILTER(SW_Delta_TCs!$W$3:$W$494, SW_Delta_TCs!$AV$3:$AV$494 = D52)), "NA")</f>
        <v/>
      </c>
    </row>
    <row r="53" ht="25.2" customHeight="1">
      <c r="B53" s="656" t="inlineStr">
        <is>
          <t>DBCounter_EAPC_CPV_oEAPC_DC_CAN</t>
        </is>
      </c>
      <c r="C53" s="657" t="inlineStr">
        <is>
          <t>As per MF FuSa team analysis, the label is not relevant for FuSa since it is not referenced in TSR/TSC.</t>
        </is>
      </c>
      <c r="D53" s="658" t="inlineStr">
        <is>
          <t>ComAdapter</t>
        </is>
      </c>
      <c r="E53" s="669">
        <f t="array" ref="E53">IFERROR(_xlfn.TEXTJOIN(CHAR(10), TRUE, _xlfn._xlws.FILTER(SW_Delta_TCs!$W$3:$W$494, SW_Delta_TCs!$AV$3:$AV$494 = D53)), "NA")</f>
        <v/>
      </c>
    </row>
    <row r="54" ht="25.2" customHeight="1">
      <c r="B54" s="656" t="inlineStr">
        <is>
          <t>DebTime_Fail_AKKS_LIN_Rx_Timeout_Err</t>
        </is>
      </c>
      <c r="C54" s="657" t="inlineStr">
        <is>
          <t>As per MF FuSa team analysis, the label is not relevant for FuSa since it is not referenced in TSR/TSC.</t>
        </is>
      </c>
      <c r="D54" s="651" t="inlineStr">
        <is>
          <t>Thermal Management - AKKS / Edh</t>
        </is>
      </c>
      <c r="E54" s="669">
        <f t="array" ref="E54">IFERROR(_xlfn.TEXTJOIN(CHAR(10), TRUE, _xlfn._xlws.FILTER(SW_Delta_TCs!$W$3:$W$494, SW_Delta_TCs!$AV$3:$AV$494 = D54)), "NA")</f>
        <v/>
      </c>
    </row>
    <row r="55" ht="25.2" customHeight="1">
      <c r="B55" s="656" t="inlineStr">
        <is>
          <t>Enable_DEM_DisplaySpeedLimitAndNoPassingRestriction</t>
        </is>
      </c>
      <c r="C55" s="657" t="inlineStr">
        <is>
          <t>As per MF FuSa team analysis, the label is not relevant for FuSa since it is not referenced in TSR/TSC.</t>
        </is>
      </c>
      <c r="D55" s="658" t="inlineStr">
        <is>
          <t>ComAdapter</t>
        </is>
      </c>
      <c r="E55" s="669">
        <f t="array" ref="E55">IFERROR(_xlfn.TEXTJOIN(CHAR(10), TRUE, _xlfn._xlws.FILTER(SW_Delta_TCs!$W$3:$W$494, SW_Delta_TCs!$AV$3:$AV$494 = D55)), "NA")</f>
        <v/>
      </c>
    </row>
    <row r="56" ht="25.2" customHeight="1">
      <c r="B56" s="656" t="inlineStr">
        <is>
          <t>Enable_DEM_ERR_ST_eDH_HVS_LIN_PDU</t>
        </is>
      </c>
      <c r="C56" s="657" t="inlineStr">
        <is>
          <t>As per MF FuSa team analysis, the label is not relevant for FuSa since it is not referenced in TSR/TSC.</t>
        </is>
      </c>
      <c r="D56" s="658" t="inlineStr">
        <is>
          <t>ComAdapter</t>
        </is>
      </c>
      <c r="E56" s="669">
        <f t="array" ref="E56">IFERROR(_xlfn.TEXTJOIN(CHAR(10), TRUE, _xlfn._xlws.FILTER(SW_Delta_TCs!$W$3:$W$494, SW_Delta_TCs!$AV$3:$AV$494 = D56)), "NA")</f>
        <v/>
      </c>
    </row>
    <row r="57" ht="25.2" customHeight="1">
      <c r="B57" s="656" t="inlineStr">
        <is>
          <t>Enable_DEM_MotionStatus</t>
        </is>
      </c>
      <c r="C57" s="657" t="inlineStr">
        <is>
          <t>As per MF FuSa team analysis, the label is not relevant for FuSa since it is not referenced in TSR/TSC.</t>
        </is>
      </c>
      <c r="D57" s="658" t="inlineStr">
        <is>
          <t>ComAdapter</t>
        </is>
      </c>
      <c r="E57" s="669">
        <f t="array" ref="E57">IFERROR(_xlfn.TEXTJOIN(CHAR(10), TRUE, _xlfn._xlws.FILTER(SW_Delta_TCs!$W$3:$W$494, SW_Delta_TCs!$AV$3:$AV$494 = D57)), "NA")</f>
        <v/>
      </c>
    </row>
    <row r="58" ht="25.2" customHeight="1">
      <c r="B58" s="656" t="inlineStr">
        <is>
          <t>Enable_DEM_ST_AKKS_1_LIN_PDU</t>
        </is>
      </c>
      <c r="C58" s="657" t="inlineStr">
        <is>
          <t>As per MF FuSa team analysis, the label is not relevant for FuSa since it is not referenced in TSR/TSC.</t>
        </is>
      </c>
      <c r="D58" s="658" t="inlineStr">
        <is>
          <t>ComAdapter</t>
        </is>
      </c>
      <c r="E58" s="669">
        <f t="array" ref="E58">IFERROR(_xlfn.TEXTJOIN(CHAR(10), TRUE, _xlfn._xlws.FILTER(SW_Delta_TCs!$W$3:$W$494, SW_Delta_TCs!$AV$3:$AV$494 = D58)), "NA")</f>
        <v/>
      </c>
    </row>
    <row r="59" ht="25.2" customHeight="1">
      <c r="B59" s="656" t="inlineStr">
        <is>
          <t>Enable_DEM_ST_BN_COS_CTR</t>
        </is>
      </c>
      <c r="C59" s="657" t="inlineStr">
        <is>
          <t>As per MF FuSa team analysis, the label is not relevant for FuSa since it is not referenced in TSR/TSC.</t>
        </is>
      </c>
      <c r="D59" s="658" t="inlineStr">
        <is>
          <t>ComAdapter</t>
        </is>
      </c>
      <c r="E59" s="669">
        <f t="array" ref="E59">IFERROR(_xlfn.TEXTJOIN(CHAR(10), TRUE, _xlfn._xlws.FILTER(SW_Delta_TCs!$W$3:$W$494, SW_Delta_TCs!$AV$3:$AV$494 = D59)), "NA")</f>
        <v/>
      </c>
    </row>
    <row r="60" ht="25.2" customHeight="1">
      <c r="B60" s="656" t="inlineStr">
        <is>
          <t>Enable_DEM_ST_DIAG_SYS_eDH_HVS_LIN_PDU</t>
        </is>
      </c>
      <c r="C60" s="657" t="inlineStr">
        <is>
          <t>As per MF FuSa team analysis, the label is not relevant for FuSa since it is not referenced in TSR/TSC.</t>
        </is>
      </c>
      <c r="D60" s="658" t="inlineStr">
        <is>
          <t>ComAdapter</t>
        </is>
      </c>
      <c r="E60" s="669">
        <f t="array" ref="E60">IFERROR(_xlfn.TEXTJOIN(CHAR(10), TRUE, _xlfn._xlws.FILTER(SW_Delta_TCs!$W$3:$W$494, SW_Delta_TCs!$AV$3:$AV$494 = D60)), "NA")</f>
        <v/>
      </c>
    </row>
    <row r="61" ht="25.2" customHeight="1">
      <c r="B61" s="656" t="inlineStr">
        <is>
          <t>Enable_DEM_ST_eDH_HVS_LIN_PDU</t>
        </is>
      </c>
      <c r="C61" s="657" t="inlineStr">
        <is>
          <t>As per MF FuSa team analysis, the label is not relevant for FuSa since it is not referenced in TSR/TSC.</t>
        </is>
      </c>
      <c r="D61" s="658" t="inlineStr">
        <is>
          <t>ComAdapter</t>
        </is>
      </c>
      <c r="E61" s="669">
        <f t="array" ref="E61">IFERROR(_xlfn.TEXTJOIN(CHAR(10), TRUE, _xlfn._xlws.FILTER(SW_Delta_TCs!$W$3:$W$494, SW_Delta_TCs!$AV$3:$AV$494 = D61)), "NA")</f>
        <v/>
      </c>
    </row>
    <row r="62" ht="25.2" customHeight="1">
      <c r="B62" s="656" t="inlineStr">
        <is>
          <t>Enable_DEM_StatusThreeWayValve2LIN_PDU</t>
        </is>
      </c>
      <c r="C62" s="657" t="inlineStr">
        <is>
          <t>As per MF FuSa team analysis, the label is not relevant for FuSa since it is not referenced in TSR/TSC.</t>
        </is>
      </c>
      <c r="D62" s="658" t="inlineStr">
        <is>
          <t>ComAdapter</t>
        </is>
      </c>
      <c r="E62" s="669">
        <f t="array" ref="E62">IFERROR(_xlfn.TEXTJOIN(CHAR(10), TRUE, _xlfn._xlws.FILTER(SW_Delta_TCs!$W$3:$W$494, SW_Delta_TCs!$AV$3:$AV$494 = D62)), "NA")</f>
        <v/>
      </c>
    </row>
    <row r="63" ht="25.2" customHeight="1">
      <c r="B63" s="656" t="inlineStr">
        <is>
          <t>DebTime_Fail_CoolantTemp_PlausiErr</t>
        </is>
      </c>
      <c r="C63" s="657" t="inlineStr">
        <is>
          <t>As per MF FuSa team analysis, the label is not relevant for FuSa since it is not referenced in TSR/TSC.</t>
        </is>
      </c>
      <c r="D63" s="658" t="inlineStr">
        <is>
          <t>CmnMeas</t>
        </is>
      </c>
      <c r="E63" s="669">
        <f t="array" ref="E63">IFERROR(_xlfn.TEXTJOIN(CHAR(10), TRUE, _xlfn._xlws.FILTER(SW_Delta_TCs!$W$3:$W$494, SW_Delta_TCs!$AV$3:$AV$494 = D63)), "NA")</f>
        <v/>
      </c>
    </row>
    <row r="64" ht="64.95" customHeight="1">
      <c r="B64" s="656" t="inlineStr">
        <is>
          <t>Thresh_AKKS_ST_BRG_DV</t>
        </is>
      </c>
      <c r="C64" s="657" t="inlineStr">
        <is>
          <t>As per MF FuSa team analysis, the label is not relevant for FuSa since it is not referenced in TSR/TSC. As per MF ASW analysis, label is seen to be read only by LIM functionality (ASIL B). The SRs are QM and is not seen to impact any other safety requirement.</t>
        </is>
      </c>
      <c r="D64" s="651" t="inlineStr">
        <is>
          <t>Thermal Management - AKKS / Edh</t>
        </is>
      </c>
      <c r="E64" s="669">
        <f t="array" ref="E64">IFERROR(_xlfn.TEXTJOIN(CHAR(10), TRUE, _xlfn._xlws.FILTER(SW_Delta_TCs!$W$3:$W$494, SW_Delta_TCs!$AV$3:$AV$494 = D64)), "NA")</f>
        <v/>
      </c>
    </row>
    <row r="65" ht="24.75" customHeight="1" thickBot="1">
      <c r="B65" s="659" t="inlineStr">
        <is>
          <t>DBCounter_EAPC_C_SM_URM_Mx51_oEAPC_DC_CAN</t>
        </is>
      </c>
      <c r="C65" s="660" t="inlineStr">
        <is>
          <t>As per MF FuSa team analysis, the label is not relevant for FuSa since it is not referenced in TSR/TSC.</t>
        </is>
      </c>
      <c r="D65" s="661" t="inlineStr">
        <is>
          <t>ComAdapter</t>
        </is>
      </c>
      <c r="E65" s="669">
        <f t="array" ref="E65">IFERROR(_xlfn.TEXTJOIN(CHAR(10), TRUE, _xlfn._xlws.FILTER(SW_Delta_TCs!$W$3:$W$494, SW_Delta_TCs!$AV$3:$AV$494 = D65)), "NA")</f>
        <v/>
      </c>
    </row>
    <row r="125" customFormat="1" s="668">
      <c r="B125" s="662" t="n"/>
      <c r="C125" s="644" t="n"/>
      <c r="D125" s="644" t="n"/>
      <c r="E125" s="679" t="n"/>
    </row>
    <row r="126" customFormat="1" s="668">
      <c r="B126" s="662" t="n"/>
      <c r="C126" s="644" t="n"/>
      <c r="D126" s="644" t="n"/>
      <c r="E126" s="679" t="n"/>
    </row>
    <row r="131" customFormat="1" s="668">
      <c r="B131" s="663" t="n"/>
      <c r="C131" s="644" t="n"/>
      <c r="D131" s="644" t="n"/>
      <c r="E131" s="679" t="n"/>
    </row>
    <row r="132" customFormat="1" s="668">
      <c r="B132" s="670" t="n"/>
      <c r="C132" s="671" t="n"/>
      <c r="D132" s="672" t="n"/>
      <c r="E132" s="679" t="n"/>
    </row>
    <row r="133" customFormat="1" s="668">
      <c r="B133" s="673" t="n"/>
      <c r="C133" s="674" t="n"/>
      <c r="D133" s="675" t="n"/>
      <c r="E133" s="679" t="n"/>
    </row>
    <row r="134" customFormat="1" s="668">
      <c r="B134" s="673" t="n"/>
      <c r="C134" s="674" t="n"/>
      <c r="D134" s="675" t="n"/>
      <c r="E134" s="679" t="n"/>
    </row>
    <row r="135" customFormat="1" s="668">
      <c r="B135" s="673" t="n"/>
      <c r="C135" s="674" t="n"/>
      <c r="D135" s="675" t="n"/>
      <c r="E135" s="679" t="n"/>
    </row>
    <row r="136" customFormat="1" s="668">
      <c r="B136" s="673" t="n"/>
      <c r="C136" s="674" t="n"/>
      <c r="D136" s="675" t="n"/>
      <c r="E136" s="679" t="n"/>
    </row>
    <row r="137" customFormat="1" s="668">
      <c r="B137" s="673" t="n"/>
      <c r="C137" s="674" t="n"/>
      <c r="D137" s="675" t="n"/>
      <c r="E137" s="679" t="n"/>
    </row>
    <row r="138" customFormat="1" s="668">
      <c r="B138" s="670" t="n"/>
      <c r="C138" s="671" t="n"/>
      <c r="D138" s="672" t="n"/>
      <c r="E138" s="679" t="n"/>
    </row>
    <row r="139" customFormat="1" s="668">
      <c r="B139" s="673" t="n"/>
      <c r="C139" s="674" t="n"/>
      <c r="D139" s="675" t="n"/>
      <c r="E139" s="679" t="n"/>
    </row>
    <row r="140" customFormat="1" s="668">
      <c r="B140" s="673" t="n"/>
      <c r="C140" s="674" t="n"/>
      <c r="D140" s="675" t="n"/>
      <c r="E140" s="679" t="n"/>
    </row>
    <row r="141" customFormat="1" s="668">
      <c r="B141" s="673" t="n"/>
      <c r="C141" s="674" t="n"/>
      <c r="D141" s="675" t="n"/>
      <c r="E141" s="679" t="n"/>
    </row>
    <row r="142" customFormat="1" s="668">
      <c r="B142" s="673" t="n"/>
      <c r="C142" s="674" t="n"/>
      <c r="D142" s="675" t="n"/>
      <c r="E142" s="679" t="n"/>
    </row>
    <row r="143" customFormat="1" s="668">
      <c r="B143" s="670" t="n"/>
      <c r="C143" s="671" t="n"/>
      <c r="D143" s="672" t="n"/>
      <c r="E143" s="679" t="n"/>
    </row>
    <row r="144" customFormat="1" s="668">
      <c r="B144" s="670" t="n"/>
      <c r="C144" s="671" t="n"/>
      <c r="D144" s="672" t="n"/>
      <c r="E144" s="679" t="n"/>
    </row>
    <row r="145" customFormat="1" s="668">
      <c r="B145" s="670" t="n"/>
      <c r="C145" s="671" t="n"/>
      <c r="D145" s="672" t="n"/>
      <c r="E145" s="679" t="n"/>
    </row>
    <row r="146" customFormat="1" s="668">
      <c r="B146" s="673" t="n"/>
      <c r="C146" s="674" t="n"/>
      <c r="D146" s="675" t="n"/>
      <c r="E146" s="679" t="n"/>
    </row>
    <row r="147" customFormat="1" s="668">
      <c r="B147" s="673" t="n"/>
      <c r="C147" s="674" t="n"/>
      <c r="D147" s="675" t="n"/>
      <c r="E147" s="679" t="n"/>
    </row>
    <row r="148" customFormat="1" s="668">
      <c r="B148" s="670" t="n"/>
      <c r="C148" s="671" t="n"/>
      <c r="D148" s="672" t="n"/>
      <c r="E148" s="679" t="n"/>
    </row>
    <row r="149" customFormat="1" s="668">
      <c r="B149" s="670" t="n"/>
      <c r="C149" s="671" t="n"/>
      <c r="D149" s="672" t="n"/>
      <c r="E149" s="679" t="n"/>
    </row>
    <row r="150" customFormat="1" s="668">
      <c r="B150" s="673" t="n"/>
      <c r="C150" s="674" t="n"/>
      <c r="D150" s="675" t="n"/>
      <c r="E150" s="679" t="n"/>
    </row>
    <row r="151" customFormat="1" s="668">
      <c r="B151" s="673" t="n"/>
      <c r="C151" s="674" t="n"/>
      <c r="D151" s="675" t="n"/>
      <c r="E151" s="679" t="n"/>
    </row>
    <row r="152" customFormat="1" s="668">
      <c r="B152" s="670" t="n"/>
      <c r="C152" s="671" t="n"/>
      <c r="D152" s="672" t="n"/>
      <c r="E152" s="679" t="n"/>
    </row>
    <row r="153" customFormat="1" s="668">
      <c r="B153" s="670" t="n"/>
      <c r="C153" s="671" t="n"/>
      <c r="D153" s="672" t="n"/>
      <c r="E153" s="679" t="n"/>
    </row>
    <row r="154" customFormat="1" s="668">
      <c r="B154" s="670" t="n"/>
      <c r="C154" s="671" t="n"/>
      <c r="D154" s="672" t="n"/>
      <c r="E154" s="679" t="n"/>
    </row>
    <row r="155" customFormat="1" s="668">
      <c r="B155" s="670" t="n"/>
      <c r="C155" s="671" t="n"/>
      <c r="D155" s="676" t="n"/>
      <c r="E155" s="679" t="n"/>
    </row>
    <row r="156" customFormat="1" s="668">
      <c r="B156" s="673" t="n"/>
      <c r="C156" s="674" t="n"/>
      <c r="D156" s="677" t="n"/>
      <c r="E156" s="679" t="n"/>
    </row>
    <row r="157" customFormat="1" s="668">
      <c r="B157" s="673" t="n"/>
      <c r="C157" s="674" t="n"/>
      <c r="D157" s="677" t="n"/>
      <c r="E157" s="679" t="n"/>
    </row>
    <row r="158" customFormat="1" s="668">
      <c r="B158" s="673" t="n"/>
      <c r="C158" s="674" t="n"/>
      <c r="D158" s="677" t="n"/>
      <c r="E158" s="679" t="n"/>
    </row>
    <row r="159" customFormat="1" s="668">
      <c r="B159" s="673" t="n"/>
      <c r="C159" s="674" t="n"/>
      <c r="D159" s="677" t="n"/>
      <c r="E159" s="679" t="n"/>
    </row>
    <row r="160" customFormat="1" s="668">
      <c r="B160" s="673" t="n"/>
      <c r="C160" s="674" t="n"/>
      <c r="D160" s="677" t="n"/>
      <c r="E160" s="679" t="n"/>
    </row>
    <row r="161" customFormat="1" s="668">
      <c r="B161" s="673" t="n"/>
      <c r="C161" s="674" t="n"/>
      <c r="D161" s="677" t="n"/>
      <c r="E161" s="679" t="n"/>
    </row>
    <row r="162" customFormat="1" s="668">
      <c r="B162" s="673" t="n"/>
      <c r="C162" s="674" t="n"/>
      <c r="D162" s="677" t="n"/>
      <c r="E162" s="679" t="n"/>
    </row>
    <row r="163" customFormat="1" s="668">
      <c r="B163" s="670" t="n"/>
      <c r="C163" s="671" t="n"/>
      <c r="D163" s="676" t="n"/>
      <c r="E163" s="679" t="n"/>
    </row>
    <row r="164" customFormat="1" s="668">
      <c r="B164" s="673" t="n"/>
      <c r="C164" s="674" t="n"/>
      <c r="D164" s="677" t="n"/>
      <c r="E164" s="679" t="n"/>
    </row>
    <row r="165" customFormat="1" s="668">
      <c r="B165" s="670" t="n"/>
      <c r="C165" s="671" t="n"/>
      <c r="D165" s="676" t="n"/>
      <c r="E165" s="679" t="n"/>
    </row>
    <row r="166" customFormat="1" s="668">
      <c r="B166" s="673" t="n"/>
      <c r="C166" s="674" t="n"/>
      <c r="D166" s="677" t="n"/>
      <c r="E166" s="679" t="n"/>
    </row>
    <row r="167" customFormat="1" s="668">
      <c r="B167" s="673" t="n"/>
      <c r="C167" s="674" t="n"/>
      <c r="D167" s="677" t="n"/>
      <c r="E167" s="679" t="n"/>
    </row>
    <row r="168" customFormat="1" s="668">
      <c r="B168" s="673" t="n"/>
      <c r="C168" s="674" t="n"/>
      <c r="D168" s="677" t="n"/>
      <c r="E168" s="679" t="n"/>
    </row>
    <row r="169" customFormat="1" s="668">
      <c r="B169" s="673" t="n"/>
      <c r="C169" s="674" t="n"/>
      <c r="D169" s="677" t="n"/>
      <c r="E169" s="679" t="n"/>
    </row>
    <row r="170" customFormat="1" s="668">
      <c r="B170" s="673" t="n"/>
      <c r="C170" s="674" t="n"/>
      <c r="D170" s="677" t="n"/>
      <c r="E170" s="679" t="n"/>
    </row>
    <row r="171" customFormat="1" s="668">
      <c r="B171" s="673" t="n"/>
      <c r="C171" s="674" t="n"/>
      <c r="D171" s="677" t="n"/>
      <c r="E171" s="679" t="n"/>
    </row>
    <row r="172" customFormat="1" s="668">
      <c r="B172" s="673" t="n"/>
      <c r="C172" s="674" t="n"/>
      <c r="D172" s="677" t="n"/>
      <c r="E172" s="679" t="n"/>
    </row>
    <row r="173" customFormat="1" s="668">
      <c r="B173" s="673" t="n"/>
      <c r="C173" s="674" t="n"/>
      <c r="D173" s="677" t="n"/>
      <c r="E173" s="679" t="n"/>
    </row>
    <row r="174" customFormat="1" s="668">
      <c r="B174" s="670" t="n"/>
      <c r="C174" s="671" t="n"/>
      <c r="D174" s="676" t="n"/>
      <c r="E174" s="679" t="n"/>
    </row>
    <row r="175" customFormat="1" s="668">
      <c r="B175" s="670" t="n"/>
      <c r="C175" s="671" t="n"/>
      <c r="D175" s="676" t="n"/>
      <c r="E175" s="679" t="n"/>
    </row>
    <row r="176" customFormat="1" s="668">
      <c r="B176" s="673" t="n"/>
      <c r="C176" s="674" t="n"/>
      <c r="D176" s="677" t="n"/>
      <c r="E176" s="679" t="n"/>
    </row>
    <row r="177" customFormat="1" s="668">
      <c r="B177" s="670" t="n"/>
      <c r="C177" s="671" t="n"/>
      <c r="D177" s="676" t="n"/>
      <c r="E177" s="679" t="n"/>
    </row>
    <row r="178" customFormat="1" s="668">
      <c r="B178" s="670" t="n"/>
      <c r="C178" s="671" t="n"/>
      <c r="D178" s="676" t="n"/>
      <c r="E178" s="679" t="n"/>
    </row>
    <row r="179" customFormat="1" s="668">
      <c r="B179" s="670" t="n"/>
      <c r="C179" s="671" t="n"/>
      <c r="D179" s="676" t="n"/>
      <c r="E179" s="679" t="n"/>
    </row>
    <row r="180" customFormat="1" s="668">
      <c r="B180" s="670" t="n"/>
      <c r="C180" s="671" t="n"/>
      <c r="D180" s="676" t="n"/>
      <c r="E180" s="679" t="n"/>
    </row>
    <row r="181" customFormat="1" s="668">
      <c r="B181" s="670" t="n"/>
      <c r="C181" s="671" t="n"/>
      <c r="D181" s="676" t="n"/>
      <c r="E181" s="679" t="n"/>
    </row>
    <row r="182" customFormat="1" s="668">
      <c r="B182" s="678" t="n"/>
      <c r="C182" s="674" t="n"/>
      <c r="D182" s="677" t="n"/>
      <c r="E182" s="679" t="n"/>
    </row>
  </sheetData>
  <conditionalFormatting sqref="E1:E1048576">
    <cfRule type="cellIs" priority="1" operator="equal" dxfId="0">
      <formula>"NA"</formula>
    </cfRule>
  </conditionalFormatting>
  <pageMargins left="0.7" right="0.7" top="0.787401575" bottom="0.787401575" header="0.3" footer="0.3"/>
  <pageSetup orientation="portrait"/>
</worksheet>
</file>

<file path=xl/worksheets/sheet24.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4.4"/>
  <sheetData/>
  <pageMargins left="0.7" right="0.7" top="0.75" bottom="0.75" header="0.3" footer="0.3"/>
  <pageSetup orientation="portrait" paperSize="9"/>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G414"/>
  <sheetViews>
    <sheetView workbookViewId="0">
      <pane ySplit="1" topLeftCell="A2" activePane="bottomLeft" state="frozen"/>
      <selection pane="bottomLeft" activeCell="A2" sqref="A2"/>
    </sheetView>
  </sheetViews>
  <sheetFormatPr baseColWidth="8" defaultRowHeight="14.4"/>
  <cols>
    <col width="38.33203125" bestFit="1" customWidth="1" min="1" max="1"/>
    <col width="33.44140625" customWidth="1" min="2" max="2"/>
    <col width="18.5546875" customWidth="1" min="3" max="3"/>
    <col width="25.6640625" bestFit="1" customWidth="1" min="4" max="4"/>
    <col width="26.33203125" bestFit="1" customWidth="1" min="5" max="5"/>
    <col width="29.44140625" bestFit="1" customWidth="1" min="6" max="6"/>
    <col width="9.33203125" bestFit="1" customWidth="1" min="7" max="7"/>
  </cols>
  <sheetData>
    <row r="1" ht="15" customHeight="1">
      <c r="A1" s="133" t="inlineStr">
        <is>
          <t>Safety Goal</t>
        </is>
      </c>
      <c r="B1" s="134" t="inlineStr">
        <is>
          <t>Related TSR/SM/Sequence Chart ID</t>
        </is>
      </c>
      <c r="C1" s="134" t="inlineStr">
        <is>
          <t>Related CCU TSR ID</t>
        </is>
      </c>
      <c r="D1" s="134" t="inlineStr">
        <is>
          <t>Related Sequence Chart</t>
        </is>
      </c>
      <c r="E1" s="134" t="inlineStr">
        <is>
          <t>Test Case ID</t>
        </is>
      </c>
      <c r="F1" s="135" t="inlineStr">
        <is>
          <t>Test  ID</t>
        </is>
      </c>
      <c r="G1" s="135" t="inlineStr">
        <is>
          <t>KLH ID</t>
        </is>
      </c>
    </row>
    <row r="2" ht="15" customHeight="1">
      <c r="A2" s="136" t="inlineStr">
        <is>
          <t>CCU Safety Concept(SZ-AC3)</t>
        </is>
      </c>
      <c r="B2" s="137" t="inlineStr">
        <is>
          <t>TSR-AC301-01</t>
        </is>
      </c>
      <c r="C2" s="137" t="inlineStr">
        <is>
          <t>TSR-CCU-053</t>
        </is>
      </c>
      <c r="D2" s="137" t="inlineStr">
        <is>
          <t>SYS3_ICS_SZ-AC3_1</t>
        </is>
      </c>
      <c r="E2" s="137" t="inlineStr">
        <is>
          <t>SYI_AC3_001_001
SYI_001_003_0007</t>
        </is>
      </c>
      <c r="F2" s="137" t="inlineStr">
        <is>
          <t>SYI_AC3_001_001_001
SYI_AC3_001_001_002
SYI_AC3_001_001_003
SYI_AC3_001_001_004
SYI_001_003_0007</t>
        </is>
      </c>
      <c r="G2" s="137" t="inlineStr">
        <is>
          <t>23644
23642
11309
22896
23348
23642</t>
        </is>
      </c>
    </row>
    <row r="3" ht="15" customHeight="1">
      <c r="A3" s="138" t="inlineStr">
        <is>
          <t>CCU Safety Concept(SZ-AC3)</t>
        </is>
      </c>
      <c r="B3" s="139" t="inlineStr">
        <is>
          <t>TSR-AC301-02</t>
        </is>
      </c>
      <c r="C3" s="139" t="inlineStr">
        <is>
          <t>TSR-CCU-055</t>
        </is>
      </c>
      <c r="D3" s="139" t="inlineStr">
        <is>
          <t>SYS3_ICS_SZ-AC3_1</t>
        </is>
      </c>
      <c r="E3" s="139" t="inlineStr">
        <is>
          <t>SYI_AC3_001_002</t>
        </is>
      </c>
      <c r="F3" s="139" t="inlineStr">
        <is>
          <t>SYI_AC3_001_002_001
SYI_AC3_001_002_002</t>
        </is>
      </c>
      <c r="G3" s="139" t="inlineStr">
        <is>
          <t>23644
11309
22896
23348</t>
        </is>
      </c>
    </row>
    <row r="4" ht="15" customHeight="1">
      <c r="A4" s="138" t="inlineStr">
        <is>
          <t>CCU Safety Concept(SZ-AC3)</t>
        </is>
      </c>
      <c r="B4" s="139" t="inlineStr">
        <is>
          <t>TSR-AC301-03</t>
        </is>
      </c>
      <c r="C4" s="139" t="inlineStr">
        <is>
          <t>TSR-CCU-014</t>
        </is>
      </c>
      <c r="D4" s="139" t="inlineStr">
        <is>
          <t>SYS3_ICS_SZ-AC3_1</t>
        </is>
      </c>
      <c r="E4" s="139" t="inlineStr">
        <is>
          <t>SYI_AC3_001_003</t>
        </is>
      </c>
      <c r="F4" s="139" t="inlineStr">
        <is>
          <t>SYI_AC3_001_003_001
SYI_AC3_001_003_002</t>
        </is>
      </c>
      <c r="G4" s="139" t="inlineStr">
        <is>
          <t>23644
11309
22896
23348</t>
        </is>
      </c>
    </row>
    <row r="5" ht="15" customHeight="1">
      <c r="A5" s="138" t="inlineStr">
        <is>
          <t>CCU Safety Concept(SZ-AC3)</t>
        </is>
      </c>
      <c r="B5" s="139" t="inlineStr">
        <is>
          <t>TSR-AC301-05</t>
        </is>
      </c>
      <c r="C5" s="139" t="inlineStr">
        <is>
          <t>TSR-CCU-028</t>
        </is>
      </c>
      <c r="D5" s="139" t="inlineStr">
        <is>
          <t>SYS3_ICS_SZ-AC3_1
SYS3_ICS_SZ-AC3_3</t>
        </is>
      </c>
      <c r="E5" s="139" t="inlineStr">
        <is>
          <t>SYI_AC3_001_005</t>
        </is>
      </c>
      <c r="F5" s="139" t="inlineStr">
        <is>
          <t>SYI_AC3_001_005_001
SYI_AC3_001_005_002</t>
        </is>
      </c>
      <c r="G5" s="139" t="inlineStr">
        <is>
          <t>23644
23622
11309
22896
23348</t>
        </is>
      </c>
    </row>
    <row r="6" ht="15" customHeight="1">
      <c r="A6" s="138" t="inlineStr">
        <is>
          <t>CCU Safety Concept(SZ-AC3)</t>
        </is>
      </c>
      <c r="B6" s="139" t="inlineStr">
        <is>
          <t>TSR-AC301-06</t>
        </is>
      </c>
      <c r="C6" s="139" t="inlineStr">
        <is>
          <t>TSR-CCU-029</t>
        </is>
      </c>
      <c r="D6" s="139" t="inlineStr">
        <is>
          <t>SYS3_ICS_SZ-AC3_1</t>
        </is>
      </c>
      <c r="E6" s="139" t="inlineStr">
        <is>
          <t>SYI_AC3_001_006</t>
        </is>
      </c>
      <c r="F6" s="139" t="inlineStr">
        <is>
          <t>SYI_AC3_001_006_001
SYI_AC3_001_006_002</t>
        </is>
      </c>
      <c r="G6" s="139" t="inlineStr">
        <is>
          <t>23644
23622
11309
22896
23348</t>
        </is>
      </c>
    </row>
    <row r="7" ht="15" customHeight="1">
      <c r="A7" s="138" t="inlineStr">
        <is>
          <t>CCU Safety Concept(SZ-AC3)</t>
        </is>
      </c>
      <c r="B7" s="139" t="inlineStr">
        <is>
          <t>TSR-AC301-08</t>
        </is>
      </c>
      <c r="C7" s="139" t="inlineStr">
        <is>
          <t>TSR-CCU-001</t>
        </is>
      </c>
      <c r="D7" s="139" t="inlineStr">
        <is>
          <t>SYS3_ICS_SZ-AC3_1</t>
        </is>
      </c>
      <c r="E7" s="139" t="inlineStr">
        <is>
          <t>SYI_AC3_001_008</t>
        </is>
      </c>
      <c r="F7" s="139" t="inlineStr">
        <is>
          <t>SYI_AC3_001_008_001
SYI_AC3_001_008_002</t>
        </is>
      </c>
      <c r="G7" s="139" t="inlineStr">
        <is>
          <t>23644
23622
11309
22896
23348</t>
        </is>
      </c>
    </row>
    <row r="8" ht="15" customHeight="1">
      <c r="A8" s="138" t="inlineStr">
        <is>
          <t>CCU Safety Concept(SZ-AC3)</t>
        </is>
      </c>
      <c r="B8" s="139" t="inlineStr">
        <is>
          <t>TSR-AC301-09</t>
        </is>
      </c>
      <c r="C8" s="139" t="inlineStr">
        <is>
          <t>TSR-CCU-003</t>
        </is>
      </c>
      <c r="D8" s="139" t="inlineStr">
        <is>
          <t>SYS3_ICS_SZ-AC3_1</t>
        </is>
      </c>
      <c r="E8" s="139" t="inlineStr">
        <is>
          <t>SYI_AC3_001_009</t>
        </is>
      </c>
      <c r="F8" s="139" t="inlineStr">
        <is>
          <t>SYI_AC3_001_009_001
SYI_AC3_001_009_002</t>
        </is>
      </c>
      <c r="G8" s="139" t="inlineStr">
        <is>
          <t>23644
23622
11309
22896
23348</t>
        </is>
      </c>
    </row>
    <row r="9" ht="15" customHeight="1">
      <c r="A9" s="138" t="inlineStr">
        <is>
          <t>CCU Safety Concept(SZ-AC3)</t>
        </is>
      </c>
      <c r="B9" s="139" t="inlineStr">
        <is>
          <t>TSR-AC301-10</t>
        </is>
      </c>
      <c r="C9" s="139" t="inlineStr">
        <is>
          <t>TSR-CCU-054</t>
        </is>
      </c>
      <c r="D9" s="139" t="inlineStr">
        <is>
          <t>SYS3_ICS_SZ-AC3_1</t>
        </is>
      </c>
      <c r="E9" s="139" t="inlineStr">
        <is>
          <t>SYI_AC3_001_010</t>
        </is>
      </c>
      <c r="F9" s="139" t="inlineStr">
        <is>
          <t>SYI_AC3_001_010_001
SYI_AC3_001_010_002
SYI_AC3_001_010_003
SYI_AC3_001_010_004
SYI_AC3_001_010_005</t>
        </is>
      </c>
      <c r="G9" s="139" t="inlineStr">
        <is>
          <t>23644
23622
11309
22896
23348
23590
26451
23642
23643</t>
        </is>
      </c>
    </row>
    <row r="10" ht="15" customHeight="1">
      <c r="A10" s="138" t="inlineStr">
        <is>
          <t>CCU Safety Concept(SZ-AC3)</t>
        </is>
      </c>
      <c r="B10" s="139" t="inlineStr">
        <is>
          <t>TSR-AC301-11</t>
        </is>
      </c>
      <c r="C10" s="139" t="inlineStr">
        <is>
          <t>TSR-CCU-056</t>
        </is>
      </c>
      <c r="D10" s="139" t="inlineStr">
        <is>
          <t>SYS3_ICS_SZ-AC3_1</t>
        </is>
      </c>
      <c r="E10" s="139" t="inlineStr">
        <is>
          <t>SYI_AC3_001_011</t>
        </is>
      </c>
      <c r="F10" s="139" t="inlineStr">
        <is>
          <t>SYI_AC3_001_011_001
SYI_AC3_001_011_002</t>
        </is>
      </c>
      <c r="G10" s="139" t="inlineStr">
        <is>
          <t>23644
23643
11309
22896
23348
23590
23643</t>
        </is>
      </c>
    </row>
    <row r="11" ht="15" customHeight="1">
      <c r="A11" s="138" t="inlineStr">
        <is>
          <t>CCU Safety Concept(SZ-AC3)</t>
        </is>
      </c>
      <c r="B11" s="139" t="inlineStr">
        <is>
          <t>TSR-AC301-12</t>
        </is>
      </c>
      <c r="C11" s="139" t="inlineStr">
        <is>
          <t>TSR-CCU-011</t>
        </is>
      </c>
      <c r="D11" s="139" t="inlineStr">
        <is>
          <t>SYS3_ICS_SZ-AC3_1</t>
        </is>
      </c>
      <c r="E11" s="139" t="inlineStr">
        <is>
          <t>SYI_AC3_001_012</t>
        </is>
      </c>
      <c r="F11" s="139" t="inlineStr">
        <is>
          <t>SYI_AC3_001_012_001
SYI_AC3_001_012_002</t>
        </is>
      </c>
      <c r="G11" s="139" t="inlineStr">
        <is>
          <t>23622
11309
22896
23348</t>
        </is>
      </c>
    </row>
    <row r="12" ht="15" customHeight="1">
      <c r="A12" s="138" t="inlineStr">
        <is>
          <t>CCU Safety Concept(SZ-AC3)</t>
        </is>
      </c>
      <c r="B12" s="139" t="inlineStr">
        <is>
          <t>SM-AC302-02</t>
        </is>
      </c>
      <c r="C12" s="139" t="inlineStr">
        <is>
          <t>TSR-CCU-074</t>
        </is>
      </c>
      <c r="D12" s="139" t="inlineStr">
        <is>
          <t>SYS3_ICS_SM-AC302_1
SYS3_ICS_SM-AC302_2</t>
        </is>
      </c>
      <c r="E12" s="139" t="inlineStr">
        <is>
          <t>SYI_AC3_002_002</t>
        </is>
      </c>
      <c r="F12" s="139" t="inlineStr">
        <is>
          <t>SYI_AC3_002_002_001
SYI_AC3_002_002_002
SYI_AC3_002_002_003
SYI_AC3_002_002_004
SYI_AC3_002_002_005</t>
        </is>
      </c>
      <c r="G12" s="139" t="inlineStr">
        <is>
          <t>23642
6448
11309
22894
22896
23034
23348
23559</t>
        </is>
      </c>
    </row>
    <row r="13" ht="15" customHeight="1">
      <c r="A13" s="138" t="inlineStr">
        <is>
          <t>CCU Safety Concept(SZ-AC3)</t>
        </is>
      </c>
      <c r="B13" s="139" t="inlineStr">
        <is>
          <t>SM-AC302-03</t>
        </is>
      </c>
      <c r="C13" s="139" t="inlineStr">
        <is>
          <t>TSR-CCU-015</t>
        </is>
      </c>
      <c r="D13" s="139" t="inlineStr">
        <is>
          <t>SYS3_ICS_SM-AC302_1
SYS3_ICS_SM-AC302_2</t>
        </is>
      </c>
      <c r="E13" s="139" t="inlineStr">
        <is>
          <t>SYI_AC3_002_003</t>
        </is>
      </c>
      <c r="F13" s="139" t="inlineStr">
        <is>
          <t>SYI_AC3_002_003_001
SYI_AC3_002_003_002</t>
        </is>
      </c>
      <c r="G13" s="139" t="inlineStr">
        <is>
          <t>23642
6448
11309
22894
22896
23034
23348
23559</t>
        </is>
      </c>
    </row>
    <row r="14" ht="15" customHeight="1">
      <c r="A14" s="138" t="inlineStr">
        <is>
          <t>CCU Safety Concept(SZ-AC3)</t>
        </is>
      </c>
      <c r="B14" s="139" t="inlineStr">
        <is>
          <t>SM-AC302-05</t>
        </is>
      </c>
      <c r="C14" s="139" t="inlineStr">
        <is>
          <t>TSR-CCU-028</t>
        </is>
      </c>
      <c r="D14" s="139" t="inlineStr">
        <is>
          <t>SYS3_ICS_SM-AC302_1
SYS3_ICS_SM-AC302_2</t>
        </is>
      </c>
      <c r="E14" s="139" t="inlineStr">
        <is>
          <t>SYI_AC3_002_005</t>
        </is>
      </c>
      <c r="F14" s="139" t="inlineStr">
        <is>
          <t>SYI_AC3_002_005_001
SYI_AC3_002_005_002</t>
        </is>
      </c>
      <c r="G14" s="139" t="inlineStr">
        <is>
          <t>23642
6448
11309
22894
22896
23034
23348
23559</t>
        </is>
      </c>
    </row>
    <row r="15" ht="15" customHeight="1">
      <c r="A15" s="138" t="inlineStr">
        <is>
          <t>CCU Safety Concept(SZ-AC3)</t>
        </is>
      </c>
      <c r="B15" s="139" t="inlineStr">
        <is>
          <t>SM-AC302-06</t>
        </is>
      </c>
      <c r="C15" s="139" t="inlineStr">
        <is>
          <t>TSR-CCU-029</t>
        </is>
      </c>
      <c r="D15" s="139" t="inlineStr">
        <is>
          <t>SYS3_ICS_SM-AC302_1
SYS3_ICS_SM-AC302_2</t>
        </is>
      </c>
      <c r="E15" s="139" t="inlineStr">
        <is>
          <t>SYI_AC3_002_006</t>
        </is>
      </c>
      <c r="F15" s="139" t="inlineStr">
        <is>
          <t>SYI_AC3_002_006_001
SYI_AC3_002_006_002</t>
        </is>
      </c>
      <c r="G15" s="139" t="inlineStr">
        <is>
          <t>23642
6448
11309
22894
22896
23034
23348
23559</t>
        </is>
      </c>
    </row>
    <row r="16" ht="15" customHeight="1">
      <c r="A16" s="138" t="inlineStr">
        <is>
          <t>CCU Safety Concept(SZ-AC3)</t>
        </is>
      </c>
      <c r="B16" s="139" t="inlineStr">
        <is>
          <t>SM-AC302-08</t>
        </is>
      </c>
      <c r="C16" s="139" t="inlineStr">
        <is>
          <t>TSR-CCU-001</t>
        </is>
      </c>
      <c r="D16" s="139" t="inlineStr">
        <is>
          <t>SYS3_ICS_SM-AC302_1
SYS3_ICS_SM-AC302_2</t>
        </is>
      </c>
      <c r="E16" s="139" t="inlineStr">
        <is>
          <t>SYI_AC3_002_008</t>
        </is>
      </c>
      <c r="F16" s="139" t="inlineStr">
        <is>
          <t>SYI_AC3_002_008_001
SYI_AC3_002_008_002</t>
        </is>
      </c>
      <c r="G16" s="139" t="inlineStr">
        <is>
          <t>23642
6448
11309
22894
22896
23034
23348
23559</t>
        </is>
      </c>
    </row>
    <row r="17" ht="15" customHeight="1">
      <c r="A17" s="138" t="inlineStr">
        <is>
          <t>CCU Safety Concept(SZ-AC3)</t>
        </is>
      </c>
      <c r="B17" s="139" t="inlineStr">
        <is>
          <t>SM-AC302-09</t>
        </is>
      </c>
      <c r="C17" s="139" t="inlineStr">
        <is>
          <t>TSR-CCU-003</t>
        </is>
      </c>
      <c r="D17" s="139" t="inlineStr">
        <is>
          <t>SYS3_ICS_SM-AC302_1
SYS3_ICS_SM-AC302_2</t>
        </is>
      </c>
      <c r="E17" s="139" t="inlineStr">
        <is>
          <t>SYI_AC3_002_009</t>
        </is>
      </c>
      <c r="F17" s="139" t="inlineStr">
        <is>
          <t>SYI_AC3_002_009_001
SYI_AC3_002_009_002</t>
        </is>
      </c>
      <c r="G17" s="139" t="inlineStr">
        <is>
          <t>23642
6448
11309
22894
22896
23034
23348
23559</t>
        </is>
      </c>
    </row>
    <row r="18" ht="15" customHeight="1">
      <c r="A18" s="138" t="inlineStr">
        <is>
          <t>CCU Safety Concept(SZ-AC3)</t>
        </is>
      </c>
      <c r="B18" s="139" t="inlineStr">
        <is>
          <t>SM-AC302-10</t>
        </is>
      </c>
      <c r="C18" s="139" t="inlineStr">
        <is>
          <t>TSR-CCU-075</t>
        </is>
      </c>
      <c r="D18" s="139" t="inlineStr">
        <is>
          <t>SYS3_ICS_SM-AC302_1
SYS3_ICS_SM-AC302_2</t>
        </is>
      </c>
      <c r="E18" s="139" t="inlineStr">
        <is>
          <t>SYI_AC3_002_010</t>
        </is>
      </c>
      <c r="F18" s="139" t="inlineStr">
        <is>
          <t>SYI_AC3_002_010_001
SYI_AC3_002_010_002</t>
        </is>
      </c>
      <c r="G18" s="139" t="inlineStr">
        <is>
          <t>23642
6448
11309
22894
22896
23034
23348
23559
23590</t>
        </is>
      </c>
    </row>
    <row r="19" ht="15" customHeight="1">
      <c r="A19" s="138" t="inlineStr">
        <is>
          <t>CCU Safety Concept(SZ-AC3)</t>
        </is>
      </c>
      <c r="B19" s="139" t="inlineStr">
        <is>
          <t>SM-AC302-11</t>
        </is>
      </c>
      <c r="C19" s="139" t="inlineStr">
        <is>
          <t>TSR-CCU-103</t>
        </is>
      </c>
      <c r="D19" s="139" t="inlineStr">
        <is>
          <t>SYS3_ICS_SM-AC302_1
SYS3_ICS_SM-AC302_2</t>
        </is>
      </c>
      <c r="E19" s="139" t="inlineStr">
        <is>
          <t>SYI_AC3_002_011</t>
        </is>
      </c>
      <c r="F19" s="139" t="inlineStr">
        <is>
          <t>SYI_AC3_002_011_001
SYI_AC3_002_011_002
SYI_AC3_002_011_003
SYI_AC3_002_011_004
SYI_AC3_002_011_005
SYI_AC3_002_011_006</t>
        </is>
      </c>
      <c r="G19" s="139" t="inlineStr">
        <is>
          <t>23642
6448
11309
22894
22896
23034
23348
23559</t>
        </is>
      </c>
    </row>
    <row r="20" ht="15" customHeight="1">
      <c r="A20" s="138" t="inlineStr">
        <is>
          <t>CCU Safety Concept(SZ-AC3)</t>
        </is>
      </c>
      <c r="B20" s="139" t="inlineStr">
        <is>
          <t>SM-AC303-02</t>
        </is>
      </c>
      <c r="C20" s="139" t="inlineStr">
        <is>
          <t>TSR-CCU-603</t>
        </is>
      </c>
      <c r="D20" s="139" t="inlineStr">
        <is>
          <t>SYS3_ICS_SM-AC303</t>
        </is>
      </c>
      <c r="E20" s="139" t="inlineStr">
        <is>
          <t>SYI_AC3_003_002</t>
        </is>
      </c>
      <c r="F20" s="139" t="inlineStr">
        <is>
          <t>SYI_AC3_003_002_001
SYI_AC3_003_002_002</t>
        </is>
      </c>
      <c r="G20" s="139" t="inlineStr">
        <is>
          <t>23644
11309
22896</t>
        </is>
      </c>
    </row>
    <row r="21" ht="15" customHeight="1">
      <c r="A21" s="138" t="inlineStr">
        <is>
          <t>CCU Safety Concept(SZ-AC3)</t>
        </is>
      </c>
      <c r="B21" s="139" t="inlineStr">
        <is>
          <t>SM-AC303-04</t>
        </is>
      </c>
      <c r="C21" s="139" t="inlineStr">
        <is>
          <t>TSR-CCU-605</t>
        </is>
      </c>
      <c r="D21" s="139" t="inlineStr">
        <is>
          <t>SYS3_ICS_SM-AC303</t>
        </is>
      </c>
      <c r="E21" s="139" t="inlineStr">
        <is>
          <t>SYI_AC3_003_004</t>
        </is>
      </c>
      <c r="F21" s="139" t="inlineStr">
        <is>
          <t>SYI_AC3_003_004_001
SYI_AC3_003_004_002</t>
        </is>
      </c>
      <c r="G21" s="139" t="inlineStr">
        <is>
          <t>23644
11309
22896</t>
        </is>
      </c>
    </row>
    <row r="22" ht="15" customHeight="1">
      <c r="A22" s="138" t="inlineStr">
        <is>
          <t>CCU Safety Concept(SZ-AC3)</t>
        </is>
      </c>
      <c r="B22" s="139" t="inlineStr">
        <is>
          <t>SM-AC303-05</t>
        </is>
      </c>
      <c r="C22" s="139" t="inlineStr">
        <is>
          <t>TSR-CCU-606</t>
        </is>
      </c>
      <c r="D22" s="139" t="inlineStr">
        <is>
          <t>SYS3_ICS_SM-AC303</t>
        </is>
      </c>
      <c r="E22" s="139" t="inlineStr">
        <is>
          <t>SYI_AC3_003_005</t>
        </is>
      </c>
      <c r="F22" s="139" t="inlineStr">
        <is>
          <t>SYI_AC3_003_005_001
SYI_AC3_003_005_002</t>
        </is>
      </c>
      <c r="G22" s="139" t="inlineStr">
        <is>
          <t>23644
11309
22896</t>
        </is>
      </c>
    </row>
    <row r="23" ht="15" customHeight="1">
      <c r="A23" s="138" t="inlineStr">
        <is>
          <t>CCU Safety Concept(SZ-AC3)</t>
        </is>
      </c>
      <c r="B23" s="139" t="inlineStr">
        <is>
          <t>SM-AC303-07</t>
        </is>
      </c>
      <c r="C23" s="139" t="inlineStr">
        <is>
          <t>TSR-CCU-001</t>
        </is>
      </c>
      <c r="D23" s="139" t="inlineStr">
        <is>
          <t>SYS3_ICS_SM-AC303</t>
        </is>
      </c>
      <c r="E23" s="139" t="inlineStr">
        <is>
          <t>SYI_AC3_003_007</t>
        </is>
      </c>
      <c r="F23" s="139" t="inlineStr">
        <is>
          <t>SYI_AC3_003_007_001
SYI_AC3_003_007_002</t>
        </is>
      </c>
      <c r="G23" s="139" t="inlineStr">
        <is>
          <t>23644
11309
22896</t>
        </is>
      </c>
    </row>
    <row r="24" ht="15" customHeight="1">
      <c r="A24" s="138" t="inlineStr">
        <is>
          <t>CCU Safety Concept(SZ-AC3)</t>
        </is>
      </c>
      <c r="B24" s="139" t="inlineStr">
        <is>
          <t>SM-AC303-08</t>
        </is>
      </c>
      <c r="C24" s="139" t="inlineStr">
        <is>
          <t>TSR-CCU-003</t>
        </is>
      </c>
      <c r="D24" s="139" t="inlineStr">
        <is>
          <t>SYS3_ICS_SM-AC303</t>
        </is>
      </c>
      <c r="E24" s="139" t="inlineStr">
        <is>
          <t>SYI_AC3_003_008</t>
        </is>
      </c>
      <c r="F24" s="139" t="inlineStr">
        <is>
          <t>SYI_AC3_003_008_001
SYI_AC3_003_008_002</t>
        </is>
      </c>
      <c r="G24" s="139" t="inlineStr">
        <is>
          <t>23644
11309
22896</t>
        </is>
      </c>
    </row>
    <row r="25" ht="15" customHeight="1">
      <c r="A25" s="138" t="inlineStr">
        <is>
          <t>CCU Safety Concept(SZ-AC3)</t>
        </is>
      </c>
      <c r="B25" s="139" t="inlineStr">
        <is>
          <t>SM-AC304-02</t>
        </is>
      </c>
      <c r="C25" s="139" t="inlineStr">
        <is>
          <t>TSR-CCU-476</t>
        </is>
      </c>
      <c r="D25" s="139" t="inlineStr">
        <is>
          <t>SYS3_ICS_SZ-AC3_2
SYS3_ICS_SM-AC304</t>
        </is>
      </c>
      <c r="E25" s="139" t="inlineStr">
        <is>
          <t>SYI_AC3_004_002</t>
        </is>
      </c>
      <c r="F25" s="139" t="inlineStr">
        <is>
          <t>SYI_AC3_004_002_001
SYI_AC3_004_002_002</t>
        </is>
      </c>
      <c r="G25" s="139" t="inlineStr">
        <is>
          <t>24569
6448
11309
22894
22896
23034
23348
23559</t>
        </is>
      </c>
    </row>
    <row r="26" ht="15" customHeight="1">
      <c r="A26" s="138" t="inlineStr">
        <is>
          <t>CCU Safety Concept(SZ-AC3)</t>
        </is>
      </c>
      <c r="B26" s="139" t="inlineStr">
        <is>
          <t>SM-AC304-03</t>
        </is>
      </c>
      <c r="C26" s="139" t="inlineStr">
        <is>
          <t>TSR-CCU-477</t>
        </is>
      </c>
      <c r="D26" s="139" t="inlineStr">
        <is>
          <t>SYS3_ICS_SZ-AC3_2
SYS3_ICS_SM-AC304</t>
        </is>
      </c>
      <c r="E26" s="139" t="inlineStr">
        <is>
          <t>SYI_AC3_004_003</t>
        </is>
      </c>
      <c r="F26" s="139" t="inlineStr">
        <is>
          <t>SYI_AC3_004_003_001
SYI_AC3_004_003_002</t>
        </is>
      </c>
      <c r="G26" s="139" t="inlineStr">
        <is>
          <t>24569
6448
11309
22894
22896
23034
23348
23559</t>
        </is>
      </c>
    </row>
    <row r="27" ht="15" customHeight="1">
      <c r="A27" s="138" t="inlineStr">
        <is>
          <t>CCU Safety Concept(SZ-AC3)</t>
        </is>
      </c>
      <c r="B27" s="139" t="inlineStr">
        <is>
          <t>SM-AC304-04</t>
        </is>
      </c>
      <c r="C27" s="139" t="inlineStr">
        <is>
          <t>TSR-CCU-003</t>
        </is>
      </c>
      <c r="D27" s="139" t="inlineStr">
        <is>
          <t>SYS3_ICS_SZ-AC3_2
SYS3_ICS_SM-AC304</t>
        </is>
      </c>
      <c r="E27" s="139" t="inlineStr">
        <is>
          <t>SYI_AC3_004_004</t>
        </is>
      </c>
      <c r="F27" s="139" t="inlineStr">
        <is>
          <t>SYI_AC3_004_004_001
SYI_AC3_004_004_002</t>
        </is>
      </c>
      <c r="G27" s="139" t="inlineStr">
        <is>
          <t>24569
6448
11309
22894
22896
23034
23348
23559</t>
        </is>
      </c>
    </row>
    <row r="28" ht="15" customHeight="1">
      <c r="A28" s="138" t="inlineStr">
        <is>
          <t>CCU Safety Concept(SZ-AC3)</t>
        </is>
      </c>
      <c r="B28" s="139" t="inlineStr">
        <is>
          <t>SM-AC304-05</t>
        </is>
      </c>
      <c r="C28" s="139" t="inlineStr">
        <is>
          <t>TSR-CCU-478</t>
        </is>
      </c>
      <c r="D28" s="139" t="inlineStr">
        <is>
          <t>SYS3_ICS_SZ-AC3_2
SYS3_ICS_SM-AC304</t>
        </is>
      </c>
      <c r="E28" s="139" t="inlineStr">
        <is>
          <t>SYI_AC3_004_005</t>
        </is>
      </c>
      <c r="F28" s="139" t="inlineStr">
        <is>
          <t>SYI_AC3_004_005_001
SYI_AC3_004_005_002</t>
        </is>
      </c>
      <c r="G28" s="139" t="inlineStr">
        <is>
          <t>26582
6448
11309
22894
22896
23034
23348
23559</t>
        </is>
      </c>
    </row>
    <row r="29" ht="15" customHeight="1">
      <c r="A29" s="138" t="inlineStr">
        <is>
          <t>CCU Safety Concept(SZ-AC3)</t>
        </is>
      </c>
      <c r="B29" s="139" t="inlineStr">
        <is>
          <t>SM-AC304-06</t>
        </is>
      </c>
      <c r="C29" s="139" t="inlineStr">
        <is>
          <t>TSR-CCU-479</t>
        </is>
      </c>
      <c r="D29" s="139" t="inlineStr">
        <is>
          <t>SYS3_ICS_SZ-AC3_2
SYS3_ICS_SM-AC304</t>
        </is>
      </c>
      <c r="E29" s="139" t="inlineStr">
        <is>
          <t>SYI_AC3_004_006</t>
        </is>
      </c>
      <c r="F29" s="139" t="inlineStr">
        <is>
          <t>SYI_AC3_004_006_001
SYI_AC3_004_006_002</t>
        </is>
      </c>
      <c r="G29" s="139" t="inlineStr">
        <is>
          <t>26582
6448
11309
22894
22896
23034
23348
23559</t>
        </is>
      </c>
    </row>
    <row r="30" ht="15" customHeight="1">
      <c r="A30" s="138" t="inlineStr">
        <is>
          <t>CCU Safety Concept(SZ-AC3)</t>
        </is>
      </c>
      <c r="B30" s="139" t="inlineStr">
        <is>
          <t>SM-AC304-07</t>
        </is>
      </c>
      <c r="C30" s="139" t="inlineStr">
        <is>
          <t>TSR-CCU-710</t>
        </is>
      </c>
      <c r="D30" s="139" t="inlineStr">
        <is>
          <t>SYS3_ICS_SZ-AC3_2
SYS3_ICS_SM-AC304</t>
        </is>
      </c>
      <c r="E30" s="139" t="inlineStr">
        <is>
          <t>SYI_AC3_004_007</t>
        </is>
      </c>
      <c r="F30" s="139" t="inlineStr">
        <is>
          <t>SYI_AC3_004_007_001
SYI_AC3_004_007_002
SYI_AC3_004_007_003
SYI_AC3_004_007_004
SYI_AC3_004_007_005
SYI_AC3_004_007_006</t>
        </is>
      </c>
      <c r="G30" s="139" t="inlineStr">
        <is>
          <t>26582
6448
11309
22894
22896
23034
23348
23559</t>
        </is>
      </c>
    </row>
    <row r="31" ht="15" customHeight="1">
      <c r="A31" s="138" t="inlineStr">
        <is>
          <t>CCU Safety Concept(SZ-AC3)</t>
        </is>
      </c>
      <c r="B31" s="139" t="inlineStr">
        <is>
          <t>SM-AC302-03</t>
        </is>
      </c>
      <c r="C31" s="139" t="inlineStr">
        <is>
          <t>TSR-CCU-832</t>
        </is>
      </c>
      <c r="D31" s="139" t="inlineStr">
        <is>
          <t>SYS3_ICS_SM-AC303</t>
        </is>
      </c>
      <c r="E31" s="139" t="inlineStr">
        <is>
          <t>SYI_AC3_999_001</t>
        </is>
      </c>
      <c r="F31" s="139" t="inlineStr">
        <is>
          <t>SYI_AC3_999_001_001
SYI_AC3_999_001_002
SYI_AC3_999_001_003
SYI_AC3_999_001_004
SYI_AC3_999_001_005
SYI_AC3_999_001_006
SYI_AC3_999_001_007</t>
        </is>
      </c>
      <c r="G31" s="139" t="inlineStr">
        <is>
          <t>23644
23666
23681
11309
22896</t>
        </is>
      </c>
    </row>
    <row r="32" ht="15" customHeight="1">
      <c r="A32" s="138" t="inlineStr">
        <is>
          <t>CCU Safety Concept(SZ-AC3)</t>
        </is>
      </c>
      <c r="B32" s="139" t="inlineStr">
        <is>
          <t>SM-AC302-10</t>
        </is>
      </c>
      <c r="C32" s="139" t="inlineStr">
        <is>
          <t>TSR-CCU-833</t>
        </is>
      </c>
      <c r="D32" s="139" t="inlineStr">
        <is>
          <t>SYS3_ICS_SM-AC303</t>
        </is>
      </c>
      <c r="E32" s="139" t="inlineStr">
        <is>
          <t>SYI_AC3_999_001</t>
        </is>
      </c>
      <c r="F32" s="139" t="inlineStr">
        <is>
          <t>SYI_AC3_999_001_001
SYI_AC3_999_001_002
SYI_AC3_999_001_003
SYI_AC3_999_001_004
SYI_AC3_999_001_005
SYI_AC3_999_001_006
SYI_AC3_999_001_007</t>
        </is>
      </c>
      <c r="G32" s="139" t="inlineStr">
        <is>
          <t>23644
23666
23681
11309
22896</t>
        </is>
      </c>
    </row>
    <row r="33" ht="15" customHeight="1">
      <c r="A33" s="140" t="inlineStr">
        <is>
          <t>CCU Safety Concept(SZ-AC3)</t>
        </is>
      </c>
      <c r="B33" s="141" t="inlineStr">
        <is>
          <t>SM-AC302-11</t>
        </is>
      </c>
      <c r="C33" s="141" t="inlineStr">
        <is>
          <t>TSR-CCU-834</t>
        </is>
      </c>
      <c r="D33" s="141" t="inlineStr">
        <is>
          <t>SYS3_ICS_SM-AC303</t>
        </is>
      </c>
      <c r="E33" s="141" t="inlineStr">
        <is>
          <t>SYI_AC3_999_001</t>
        </is>
      </c>
      <c r="F33" s="141" t="inlineStr">
        <is>
          <t>SYI_AC3_999_001_001
SYI_AC3_999_001_002
SYI_AC3_999_001_003
SYI_AC3_999_001_004
SYI_AC3_999_001_005
SYI_AC3_999_001_006
SYI_AC3_999_001_007</t>
        </is>
      </c>
      <c r="G33" s="141" t="inlineStr">
        <is>
          <t>23644
23666
23681
11309
22896</t>
        </is>
      </c>
    </row>
    <row r="34" ht="15" customHeight="1">
      <c r="A34" s="136" t="inlineStr">
        <is>
          <t>CCU Safety Concept(SZ-AC4)</t>
        </is>
      </c>
      <c r="B34" s="137" t="inlineStr">
        <is>
          <t>TSR-AC401-01</t>
        </is>
      </c>
      <c r="C34" s="137" t="inlineStr">
        <is>
          <t>TSR-CCU-057</t>
        </is>
      </c>
      <c r="D34" s="137" t="inlineStr">
        <is>
          <t>SYS3_ICS_SZ-AC4</t>
        </is>
      </c>
      <c r="E34" s="137" t="inlineStr">
        <is>
          <t>SYI_AC4_001_001</t>
        </is>
      </c>
      <c r="F34" s="137" t="inlineStr">
        <is>
          <t>SYI_AC4_001_001_001
SYI_AC4_001_001_002
SYI_AC4_001_001_003</t>
        </is>
      </c>
      <c r="G34" s="137" t="inlineStr">
        <is>
          <t>23655
23656
23657
11309
22896
23348
23655
23656
23657</t>
        </is>
      </c>
    </row>
    <row r="35" ht="15" customHeight="1">
      <c r="A35" s="138" t="inlineStr">
        <is>
          <t>CCU Safety Concept(SZ-AC4)</t>
        </is>
      </c>
      <c r="B35" s="139" t="inlineStr">
        <is>
          <t>TSR-AC401-03</t>
        </is>
      </c>
      <c r="C35" s="139" t="inlineStr">
        <is>
          <t>TSR-CCU-058</t>
        </is>
      </c>
      <c r="D35" s="139" t="inlineStr">
        <is>
          <t>SYS3_ICS_SZ-AC4</t>
        </is>
      </c>
      <c r="E35" s="139" t="inlineStr">
        <is>
          <t>SYI_AC4_001_003</t>
        </is>
      </c>
      <c r="F35" s="139" t="inlineStr">
        <is>
          <t>SYI_AC4_001_003_001
SYI_AC4_001_003_002
SYI_AC4_001_003_003</t>
        </is>
      </c>
      <c r="G35" s="139" t="inlineStr">
        <is>
          <t>23658
23655
23656
23657
11309
22896
23348
23590
26451
23655
23656
23657</t>
        </is>
      </c>
    </row>
    <row r="36" ht="15" customHeight="1">
      <c r="A36" s="138" t="inlineStr">
        <is>
          <t>CCU Safety Concept(SZ-AC4)</t>
        </is>
      </c>
      <c r="B36" s="139" t="inlineStr">
        <is>
          <t>SM-AC402-01</t>
        </is>
      </c>
      <c r="C36" s="139" t="inlineStr">
        <is>
          <t>TSR-CCU-076</t>
        </is>
      </c>
      <c r="D36" s="139" t="inlineStr">
        <is>
          <t>SYS3_ICS_SZ-AC4</t>
        </is>
      </c>
      <c r="E36" s="139" t="inlineStr">
        <is>
          <t>SYI_AC4_002_001</t>
        </is>
      </c>
      <c r="F36" s="139" t="inlineStr">
        <is>
          <t>SYI_AC4_002_001_001
SYI_AC4_002_001_002
SYI_AC4_002_001_003</t>
        </is>
      </c>
      <c r="G36" s="139" t="inlineStr">
        <is>
          <t>23655
23656
23657
6448
11309
22896
23034
23559
22894</t>
        </is>
      </c>
    </row>
    <row r="37" ht="15" customHeight="1">
      <c r="A37" s="138" t="inlineStr">
        <is>
          <t>CCU Safety Concept(SZ-AC4)</t>
        </is>
      </c>
      <c r="B37" s="139" t="inlineStr">
        <is>
          <t>SM-AC402-02</t>
        </is>
      </c>
      <c r="C37" s="139" t="inlineStr">
        <is>
          <t>TSR-CCU-077</t>
        </is>
      </c>
      <c r="D37" s="139" t="inlineStr">
        <is>
          <t>SYS3_ICS_SZ-AC4</t>
        </is>
      </c>
      <c r="E37" s="139" t="inlineStr">
        <is>
          <t>SYI_AC4_002_002</t>
        </is>
      </c>
      <c r="F37" s="139" t="inlineStr">
        <is>
          <t>SYI_AC4_002_002_001
SYI_AC4_002_002_002
SYI_AC4_002_002_003
SYI_AC4_002_002_004
SYI_AC4_002_002_005
SYI_AC4_002_002_006
SYI_AC4_002_002_007
SYI_AC4_002_002_008
SYI_AC4_002_002_009</t>
        </is>
      </c>
      <c r="G37" s="139" t="inlineStr">
        <is>
          <t>23655
23656
23657
6448
11309
22896
23034
23559
22894</t>
        </is>
      </c>
    </row>
    <row r="38" ht="15" customHeight="1">
      <c r="A38" s="138" t="inlineStr">
        <is>
          <t>CCU Safety Concept(SZ-AC4)</t>
        </is>
      </c>
      <c r="B38" s="139" t="inlineStr">
        <is>
          <t>SM-AC402-04</t>
        </is>
      </c>
      <c r="C38" s="139" t="inlineStr">
        <is>
          <t>TSR-CCU-089</t>
        </is>
      </c>
      <c r="D38" s="139" t="inlineStr">
        <is>
          <t>SYS3_ICS_SZ-AC4</t>
        </is>
      </c>
      <c r="E38" s="139" t="inlineStr">
        <is>
          <t>SYI_AC4_002_004</t>
        </is>
      </c>
      <c r="F38" s="139" t="inlineStr">
        <is>
          <t>SYI_AC4_002_004_001
SYI_AC4_002_004_002
SYI_AC4_002_004_003</t>
        </is>
      </c>
      <c r="G38" s="139" t="inlineStr">
        <is>
          <t>23655
23656
23657
6448
11309
22896
23034
23559
22894</t>
        </is>
      </c>
    </row>
    <row r="39" ht="15" customHeight="1">
      <c r="A39" s="138" t="inlineStr">
        <is>
          <t>CCU Safety Concept(SZ-AC4)</t>
        </is>
      </c>
      <c r="B39" s="139" t="inlineStr">
        <is>
          <t>SM-AC404-02</t>
        </is>
      </c>
      <c r="C39" s="139" t="inlineStr">
        <is>
          <t>TSR-CCU-603</t>
        </is>
      </c>
      <c r="D39" s="139" t="inlineStr">
        <is>
          <t>SYS3_ICS_SM-AC404</t>
        </is>
      </c>
      <c r="E39" s="139" t="inlineStr">
        <is>
          <t>SYI_AC4_004_002</t>
        </is>
      </c>
      <c r="F39" s="139" t="inlineStr">
        <is>
          <t>SYI_AC4_004_002_001
SYI_AC4_004_002_002</t>
        </is>
      </c>
      <c r="G39" s="139" t="inlineStr">
        <is>
          <t>23655
11309
22896</t>
        </is>
      </c>
    </row>
    <row r="40" ht="15" customHeight="1">
      <c r="A40" s="138" t="inlineStr">
        <is>
          <t>CCU Safety Concept(SZ-AC4)</t>
        </is>
      </c>
      <c r="B40" s="139" t="inlineStr">
        <is>
          <t>SM-AC404-04</t>
        </is>
      </c>
      <c r="C40" s="139" t="inlineStr">
        <is>
          <t>TSR-CCU-605</t>
        </is>
      </c>
      <c r="D40" s="139" t="inlineStr">
        <is>
          <t>SYS3_ICS_SM-AC404</t>
        </is>
      </c>
      <c r="E40" s="139" t="inlineStr">
        <is>
          <t>SYI_AC4_004_004</t>
        </is>
      </c>
      <c r="F40" s="139" t="inlineStr">
        <is>
          <t>SYI_AC4_004_004_001
SYI_AC4_004_004_002</t>
        </is>
      </c>
      <c r="G40" s="139" t="inlineStr">
        <is>
          <t>23655
11309
22896</t>
        </is>
      </c>
    </row>
    <row r="41" ht="15" customHeight="1">
      <c r="A41" s="138" t="inlineStr">
        <is>
          <t>CCU Safety Concept(SZ-AC4)</t>
        </is>
      </c>
      <c r="B41" s="139" t="inlineStr">
        <is>
          <t>SM-AC404-05</t>
        </is>
      </c>
      <c r="C41" s="139" t="inlineStr">
        <is>
          <t>TSR-CCU-606</t>
        </is>
      </c>
      <c r="D41" s="139" t="inlineStr">
        <is>
          <t>SYS3_ICS_SM-AC404</t>
        </is>
      </c>
      <c r="E41" s="139" t="inlineStr">
        <is>
          <t>SYI_AC4_004_005</t>
        </is>
      </c>
      <c r="F41" s="139" t="inlineStr">
        <is>
          <t>SYI_AC4_004_005_001
SYI_AC4_004_005_002</t>
        </is>
      </c>
      <c r="G41" s="139" t="inlineStr">
        <is>
          <t>23655
11309
22896</t>
        </is>
      </c>
    </row>
    <row r="42" ht="15" customHeight="1">
      <c r="A42" s="138" t="inlineStr">
        <is>
          <t>CCU Safety Concept(SZ-AC4)</t>
        </is>
      </c>
      <c r="B42" s="139" t="inlineStr">
        <is>
          <t>SM-AC404-07</t>
        </is>
      </c>
      <c r="C42" s="139" t="inlineStr">
        <is>
          <t>TSR-CCU-001</t>
        </is>
      </c>
      <c r="D42" s="139" t="inlineStr">
        <is>
          <t>SYS3_ICS_SM-AC404</t>
        </is>
      </c>
      <c r="E42" s="139" t="inlineStr">
        <is>
          <t>SYI_AC4_004_007</t>
        </is>
      </c>
      <c r="F42" s="139" t="inlineStr">
        <is>
          <t>SYI_AC4_004_007_001
SYI_AC4_004_007_002</t>
        </is>
      </c>
      <c r="G42" s="139" t="inlineStr">
        <is>
          <t>23655
11309
22896</t>
        </is>
      </c>
    </row>
    <row r="43" ht="15" customHeight="1">
      <c r="A43" s="140" t="inlineStr">
        <is>
          <t>CCU Safety Concept(SZ-AC4)</t>
        </is>
      </c>
      <c r="B43" s="141" t="inlineStr">
        <is>
          <t>SM-AC404-08</t>
        </is>
      </c>
      <c r="C43" s="139" t="inlineStr">
        <is>
          <t>TSR-CCU-003</t>
        </is>
      </c>
      <c r="D43" s="141" t="inlineStr">
        <is>
          <t>SYS3_ICS_SM-AC404</t>
        </is>
      </c>
      <c r="E43" s="141" t="inlineStr">
        <is>
          <t>SYI_AC4_004_008</t>
        </is>
      </c>
      <c r="F43" s="141" t="inlineStr">
        <is>
          <t>SYI_AC4_004_008_001
SYI_AC4_004_008_002</t>
        </is>
      </c>
      <c r="G43" s="141" t="inlineStr">
        <is>
          <t>23655
11309
22896</t>
        </is>
      </c>
    </row>
    <row r="44" ht="15" customHeight="1">
      <c r="A44" s="136" t="inlineStr">
        <is>
          <t>CCU Safety Concept(SZ-AC6)</t>
        </is>
      </c>
      <c r="B44" s="137" t="inlineStr">
        <is>
          <t>TSR-AC601-01</t>
        </is>
      </c>
      <c r="C44" s="137" t="inlineStr">
        <is>
          <t>TSR-CCU-049</t>
        </is>
      </c>
      <c r="D44" s="137" t="inlineStr">
        <is>
          <t>SYS3_ICS_SZ-AC6_1
SYS3_ICS_SZ-AC6_2</t>
        </is>
      </c>
      <c r="E44" s="137" t="inlineStr">
        <is>
          <t>SYI_AC6_001_001</t>
        </is>
      </c>
      <c r="F44" s="137" t="inlineStr">
        <is>
          <t>SYI_AC6_001_001_001
SYI_AC6_001_001_002
SYI_AC6_001_001_003
SYI_AC6_001_001_004
SYI_AC6_001_001_005
SYI_AC6_001_001_006</t>
        </is>
      </c>
      <c r="G44" s="137" t="inlineStr">
        <is>
          <t>23666
26563
23667
11309
22896
23348
26563
23666
23667</t>
        </is>
      </c>
    </row>
    <row r="45" ht="15" customHeight="1">
      <c r="A45" s="138" t="inlineStr">
        <is>
          <t>CCU Safety Concept(SZ-AC6)</t>
        </is>
      </c>
      <c r="B45" s="139" t="inlineStr">
        <is>
          <t>TSR-AC601-02</t>
        </is>
      </c>
      <c r="C45" s="139" t="inlineStr">
        <is>
          <t>TSR-CCU-051</t>
        </is>
      </c>
      <c r="D45" s="139" t="inlineStr">
        <is>
          <t>SYS3_ICS_SZ-AC6_1</t>
        </is>
      </c>
      <c r="E45" s="139" t="inlineStr">
        <is>
          <t>SYI_AC6_001_002</t>
        </is>
      </c>
      <c r="F45" s="139" t="inlineStr">
        <is>
          <t>SYI_AC6_001_002_001
SYI_AC6_001_002_002
SYI_AC6_001_002_003
SYI_AC6_001_002_004
SYI_AC6_001_002_005
SYI_AC6_001_002_006
SYI_AC6_001_002_007
SYI_AC6_001_002_008
SYI_AC6_001_002_009</t>
        </is>
      </c>
      <c r="G45" s="139" t="inlineStr">
        <is>
          <t>23666
11309
22896
23348
23666</t>
        </is>
      </c>
    </row>
    <row r="46" ht="15" customHeight="1">
      <c r="A46" s="138" t="inlineStr">
        <is>
          <t>CCU Safety Concept(SZ-AC6)</t>
        </is>
      </c>
      <c r="B46" s="139" t="inlineStr">
        <is>
          <t>TSR-AC601-03</t>
        </is>
      </c>
      <c r="C46" s="139" t="inlineStr">
        <is>
          <t>TSR-CCU-432</t>
        </is>
      </c>
      <c r="D46" s="139" t="inlineStr">
        <is>
          <t>SYS3_ICS_SZ-AC6_1</t>
        </is>
      </c>
      <c r="E46" s="139" t="inlineStr">
        <is>
          <t>SYI_AC6_001_003</t>
        </is>
      </c>
      <c r="F46" s="139" t="inlineStr">
        <is>
          <t>SYI_AC6_001_003_001
SYI_AC6_001_003_002
SYI_AC6_001_003_003
SYI_AC6_001_003_004
SYI_AC6_001_003_005
SYI_AC6_001_003_006
SYI_AC6_001_003_007
SYI_AC6_001_003_008</t>
        </is>
      </c>
      <c r="G46" s="139" t="inlineStr">
        <is>
          <t>23666
11309
22896
23348
23666</t>
        </is>
      </c>
    </row>
    <row r="47" ht="15" customHeight="1">
      <c r="A47" s="138" t="inlineStr">
        <is>
          <t>CCU Safety Concept(SZ-AC6)</t>
        </is>
      </c>
      <c r="B47" s="139" t="inlineStr">
        <is>
          <t>TSR-AC601-05</t>
        </is>
      </c>
      <c r="C47" s="139" t="inlineStr">
        <is>
          <t>TSR-CCU-028</t>
        </is>
      </c>
      <c r="D47" s="139" t="inlineStr">
        <is>
          <t>SYS3_ICS_SZ-AC6_1
SYS3_ICS_SZ-AC6_3</t>
        </is>
      </c>
      <c r="E47" s="139" t="inlineStr">
        <is>
          <t>SYI_AC6_001_005</t>
        </is>
      </c>
      <c r="F47" s="139" t="inlineStr">
        <is>
          <t>SYI_AC6_001_005_001
SYI_AC6_001_005_002
SYI_AC6_001_005_003
SYI_AC6_001_005_004
SYI_AC6_001_005_005
SYI_AC6_001_005_006
SYI_AC6_001_005_007
SYI_AC6_001_005_008</t>
        </is>
      </c>
      <c r="G47" s="139" t="inlineStr">
        <is>
          <t>23666
23622
11309
22896
23348
23666</t>
        </is>
      </c>
    </row>
    <row r="48" ht="15" customHeight="1">
      <c r="A48" s="138" t="inlineStr">
        <is>
          <t>CCU Safety Concept(SZ-AC6)</t>
        </is>
      </c>
      <c r="B48" s="139" t="inlineStr">
        <is>
          <t>TSR-AC601-06</t>
        </is>
      </c>
      <c r="C48" s="139" t="inlineStr">
        <is>
          <t>TSR-CCU-029</t>
        </is>
      </c>
      <c r="D48" s="139" t="inlineStr">
        <is>
          <t>SYS3_ICS_SZ-AC6_1</t>
        </is>
      </c>
      <c r="E48" s="139" t="inlineStr">
        <is>
          <t>SYI_AC6_001_006</t>
        </is>
      </c>
      <c r="F48" s="139" t="inlineStr">
        <is>
          <t>SYI_AC6_001_006_001
SYI_AC6_001_006_002
SYI_AC6_001_006_003
SYI_AC6_001_006_004
SYI_AC6_001_006_005
SYI_AC6_001_006_006
SYI_AC6_001_006_007
SYI_AC6_001_006_008</t>
        </is>
      </c>
      <c r="G48" s="139" t="inlineStr">
        <is>
          <t>23666
23622
11309
22896
23348
23666</t>
        </is>
      </c>
    </row>
    <row r="49" ht="15" customHeight="1">
      <c r="A49" s="138" t="inlineStr">
        <is>
          <t>CCU Safety Concept(SZ-AC6)</t>
        </is>
      </c>
      <c r="B49" s="139" t="inlineStr">
        <is>
          <t>TSR-AC601-08</t>
        </is>
      </c>
      <c r="C49" s="139" t="inlineStr">
        <is>
          <t>TSR-CCU-001</t>
        </is>
      </c>
      <c r="D49" s="139" t="inlineStr">
        <is>
          <t>SYS3_ICS_SZ-AC6_1</t>
        </is>
      </c>
      <c r="E49" s="139" t="inlineStr">
        <is>
          <t>SYI_AC6_001_008</t>
        </is>
      </c>
      <c r="F49" s="139" t="inlineStr">
        <is>
          <t>SYI_AC6_001_008_001
SYI_AC6_001_008_002
SYI_AC6_001_008_003
SYI_AC6_001_008_004
SYI_AC6_001_008_005
SYI_AC6_001_008_006
SYI_AC6_001_008_007
SYI_AC6_001_008_008</t>
        </is>
      </c>
      <c r="G49" s="139" t="inlineStr">
        <is>
          <t>23666
23622
11309
22896
23348
23666</t>
        </is>
      </c>
    </row>
    <row r="50" ht="15" customHeight="1">
      <c r="A50" s="138" t="inlineStr">
        <is>
          <t>CCU Safety Concept(SZ-AC6)</t>
        </is>
      </c>
      <c r="B50" s="139" t="inlineStr">
        <is>
          <t>TSR-AC601-09</t>
        </is>
      </c>
      <c r="C50" s="139" t="inlineStr">
        <is>
          <t>TSR-CCU-003</t>
        </is>
      </c>
      <c r="D50" s="139" t="inlineStr">
        <is>
          <t>SYS3_ICS_SZ-AC6_1</t>
        </is>
      </c>
      <c r="E50" s="139" t="inlineStr">
        <is>
          <t>SYI_AC6_001_009</t>
        </is>
      </c>
      <c r="F50" s="139" t="inlineStr">
        <is>
          <t>SYI_AC6_001_009_001
SYI_AC6_001_009_002
SYI_AC6_001_009_003
SYI_AC6_001_009_004
SYI_AC6_001_009_005
SYI_AC6_001_009_006
SYI_AC6_001_009_007
SYI_AC6_001_009_008</t>
        </is>
      </c>
      <c r="G50" s="139" t="inlineStr">
        <is>
          <t>23666
23622
11309
22896
23348
23666</t>
        </is>
      </c>
    </row>
    <row r="51" ht="15" customHeight="1">
      <c r="A51" s="138" t="inlineStr">
        <is>
          <t>CCU Safety Concept(SZ-AC6)</t>
        </is>
      </c>
      <c r="B51" s="139" t="inlineStr">
        <is>
          <t>TSR-AC601-10</t>
        </is>
      </c>
      <c r="C51" s="139" t="inlineStr">
        <is>
          <t>TSR-CCU-050</t>
        </is>
      </c>
      <c r="D51" s="139" t="inlineStr">
        <is>
          <t>SYS3_ICS_SZ-AC6_1</t>
        </is>
      </c>
      <c r="E51" s="139" t="inlineStr">
        <is>
          <t>SYI_AC6_001_010</t>
        </is>
      </c>
      <c r="F51" s="139" t="inlineStr">
        <is>
          <t>SYI_AC6_001_010_001
SYI_AC6_001_010_002
SYI_AC6_001_010_003
SYI_AC6_001_010_004
SYI_AC6_001_010_005
SYI_AC6_001_010_006</t>
        </is>
      </c>
      <c r="G51" s="139" t="inlineStr">
        <is>
          <t>23668
26563
11309
22896
23348
23590
26563</t>
        </is>
      </c>
    </row>
    <row r="52" ht="15" customHeight="1">
      <c r="A52" s="138" t="inlineStr">
        <is>
          <t>CCU Safety Concept(SZ-AC6)</t>
        </is>
      </c>
      <c r="B52" s="139" t="inlineStr">
        <is>
          <t>TSR-AC601-11</t>
        </is>
      </c>
      <c r="C52" s="139" t="inlineStr">
        <is>
          <t>TSR-CCU-052</t>
        </is>
      </c>
      <c r="D52" s="139" t="inlineStr">
        <is>
          <t>SYS3_ICS_SZ-AC6_1</t>
        </is>
      </c>
      <c r="E52" s="139" t="inlineStr">
        <is>
          <t>SYI_AC6_001_011</t>
        </is>
      </c>
      <c r="F52" s="139" t="inlineStr">
        <is>
          <t>SYI_AC6_001_011_001
SYI_AC6_001_011_002
SYI_AC6_001_011_003
SYI_AC6_001_011_004
SYI_AC6_001_011_005
SYI_AC6_001_011_006
SYI_AC6_001_011_007
SYI_AC6_001_011_008
SYI_AC6_001_011_009
SYI_AC6_001_011_010</t>
        </is>
      </c>
      <c r="G52" s="139" t="inlineStr">
        <is>
          <t>23668
23666
11309
22896
23348
23590
23666</t>
        </is>
      </c>
    </row>
    <row r="53" ht="15" customHeight="1">
      <c r="A53" s="138" t="inlineStr">
        <is>
          <t>CCU Safety Concept(SZ-AC6)</t>
        </is>
      </c>
      <c r="B53" s="139" t="inlineStr">
        <is>
          <t>TSR-AC601-12</t>
        </is>
      </c>
      <c r="C53" s="139" t="inlineStr">
        <is>
          <t>TSR-CCU-011</t>
        </is>
      </c>
      <c r="D53" s="139" t="inlineStr">
        <is>
          <t>SYS3_ICS_SZ-AC6_1</t>
        </is>
      </c>
      <c r="E53" s="139" t="inlineStr">
        <is>
          <t>SYI_AC6_001_012</t>
        </is>
      </c>
      <c r="F53" s="139" t="inlineStr">
        <is>
          <t>SYI_AC6_001_012_001
SYI_AC6_001_012_002</t>
        </is>
      </c>
      <c r="G53" s="139" t="inlineStr">
        <is>
          <t>23622
23668
11309
22896
23348</t>
        </is>
      </c>
    </row>
    <row r="54" ht="15" customHeight="1">
      <c r="A54" s="138" t="inlineStr">
        <is>
          <t>CCU Safety Concept(SZ-AC6)</t>
        </is>
      </c>
      <c r="B54" s="139" t="inlineStr">
        <is>
          <t>TSR-AC601-13</t>
        </is>
      </c>
      <c r="C54" s="139" t="inlineStr">
        <is>
          <t>TSR-CCU-481</t>
        </is>
      </c>
      <c r="D54" s="139" t="inlineStr">
        <is>
          <t>SYS3_ICS_SZ-AC6_1</t>
        </is>
      </c>
      <c r="E54" s="139" t="inlineStr">
        <is>
          <t>SYI_AC6_001_013</t>
        </is>
      </c>
      <c r="F54" s="139" t="inlineStr">
        <is>
          <t>SYI_AC6_001_013_001
SYI_AC6_001_013_002
SYI_AC6_001_013_003
SYI_AC6_001_013_004
SYI_AC6_001_013_005</t>
        </is>
      </c>
      <c r="G54" s="139" t="inlineStr">
        <is>
          <t>23667
11309
22896
23348
23667</t>
        </is>
      </c>
    </row>
    <row r="55" ht="15" customHeight="1">
      <c r="A55" s="138" t="inlineStr">
        <is>
          <t>CCU Safety Concept(SZ-AC6)</t>
        </is>
      </c>
      <c r="B55" s="139" t="inlineStr">
        <is>
          <t>TSR-AC601-14</t>
        </is>
      </c>
      <c r="C55" s="139" t="inlineStr">
        <is>
          <t>TSR-CCU-005</t>
        </is>
      </c>
      <c r="D55" s="139" t="inlineStr">
        <is>
          <t>SYS3_ICS_SZ-AC6_1</t>
        </is>
      </c>
      <c r="E55" s="139" t="inlineStr">
        <is>
          <t>SYI_AC6_001_014</t>
        </is>
      </c>
      <c r="F55" s="139" t="inlineStr">
        <is>
          <t>SYI_AC6_001_014_001
SYI_AC6_001_014_003</t>
        </is>
      </c>
      <c r="G55" s="139" t="inlineStr">
        <is>
          <t>23667
11309
22896
23348
23667</t>
        </is>
      </c>
    </row>
    <row r="56" ht="15" customHeight="1">
      <c r="A56" s="138" t="inlineStr">
        <is>
          <t>CCU Safety Concept(SZ-AC6)</t>
        </is>
      </c>
      <c r="B56" s="139" t="inlineStr">
        <is>
          <t>SM-AC602-01</t>
        </is>
      </c>
      <c r="C56" s="139" t="inlineStr">
        <is>
          <t>TSR-CCU-070</t>
        </is>
      </c>
      <c r="D56" s="139" t="inlineStr">
        <is>
          <t>SYS3_ICS_SM-AC602</t>
        </is>
      </c>
      <c r="E56" s="139" t="inlineStr">
        <is>
          <t>SYI_AC6_002_001</t>
        </is>
      </c>
      <c r="F56" s="139" t="inlineStr">
        <is>
          <t>SYI_AC6_002_001_001
SYI_AC6_002_001_002
SYI_AC6_002_001_003
SYI_AC6_002_001_004
SYI_AC6_002_001_005
SYI_AC6_002_001_006</t>
        </is>
      </c>
      <c r="G56" s="139" t="inlineStr">
        <is>
          <t>26563
27405
6448
11309
22896
23034
23559
22894</t>
        </is>
      </c>
    </row>
    <row r="57" ht="15" customHeight="1">
      <c r="A57" s="138" t="inlineStr">
        <is>
          <t>CCU Safety Concept(SZ-AC6)</t>
        </is>
      </c>
      <c r="B57" s="139" t="inlineStr">
        <is>
          <t>SM-AC602-02</t>
        </is>
      </c>
      <c r="C57" s="139" t="inlineStr">
        <is>
          <t>TSR-CCU-071</t>
        </is>
      </c>
      <c r="D57" s="139" t="inlineStr">
        <is>
          <t>SYS3_ICS_SM-AC602</t>
        </is>
      </c>
      <c r="E57" s="139" t="inlineStr">
        <is>
          <t>SYI_AC6_002_002</t>
        </is>
      </c>
      <c r="F57" s="139" t="inlineStr">
        <is>
          <t>SYI_AC6_002_002_001
SYI_AC6_002_002_002
SYI_AC6_002_002_003
SYI_AC6_002_002_004
SYI_AC6_002_002_005
SYI_AC6_002_002_006
SYI_AC6_002_002_007
SYI_AC6_002_002_008</t>
        </is>
      </c>
      <c r="G57" s="139" t="inlineStr">
        <is>
          <t>26563
27405
6448
11309
22896
23034
23559
22894</t>
        </is>
      </c>
    </row>
    <row r="58" ht="15" customHeight="1">
      <c r="A58" s="138" t="inlineStr">
        <is>
          <t>CCU Safety Concept(SZ-AC6)</t>
        </is>
      </c>
      <c r="B58" s="139" t="inlineStr">
        <is>
          <t>SM-AC602-10</t>
        </is>
      </c>
      <c r="C58" s="139" t="inlineStr">
        <is>
          <t>TSR-CCU-072</t>
        </is>
      </c>
      <c r="D58" s="139" t="inlineStr">
        <is>
          <t>SYS3_ICS_SM-AC602</t>
        </is>
      </c>
      <c r="E58" s="139" t="inlineStr">
        <is>
          <t>SYI_AC6_002_010</t>
        </is>
      </c>
      <c r="F58" s="139" t="inlineStr">
        <is>
          <t>SYI_AC6_002_010_001
SYI_AC6_002_010_002
SYI_AC6_002_010_003
SYI_AC6_002_010_004
SYI_AC6_002_010_005
SYI_AC6_002_010_006</t>
        </is>
      </c>
      <c r="G58" s="139" t="inlineStr">
        <is>
          <t>26563
27405
6448
11309
22896
23034
23559
23590
22894</t>
        </is>
      </c>
    </row>
    <row r="59" ht="15" customHeight="1">
      <c r="A59" s="138" t="inlineStr">
        <is>
          <t>CCU Safety Concept(SZ-AC6)</t>
        </is>
      </c>
      <c r="B59" s="139" t="inlineStr">
        <is>
          <t>SM-AC602-11</t>
        </is>
      </c>
      <c r="C59" s="139" t="inlineStr">
        <is>
          <t>TSR-CCU-106</t>
        </is>
      </c>
      <c r="D59" s="139" t="inlineStr">
        <is>
          <t>SYS3_ICS_SM-AC602</t>
        </is>
      </c>
      <c r="E59" s="139" t="inlineStr">
        <is>
          <t>SYI_AC6_002_011</t>
        </is>
      </c>
      <c r="F59" s="139" t="inlineStr">
        <is>
          <t>SYI_AC6_002_011_001
SYI_AC6_002_011_002</t>
        </is>
      </c>
      <c r="G59" s="139" t="inlineStr">
        <is>
          <t>26563
27405
6448
11309
22896
23034
23559
22894</t>
        </is>
      </c>
    </row>
    <row r="60" ht="15" customHeight="1">
      <c r="A60" s="138" t="inlineStr">
        <is>
          <t>CCU Safety Concept(SZ-AC6)</t>
        </is>
      </c>
      <c r="B60" s="139" t="inlineStr">
        <is>
          <t>SM-AC603-02</t>
        </is>
      </c>
      <c r="C60" s="139" t="inlineStr">
        <is>
          <t>TSR-CCU-603</t>
        </is>
      </c>
      <c r="D60" s="139" t="inlineStr">
        <is>
          <t>SYS3_ICS_SM-AC603</t>
        </is>
      </c>
      <c r="E60" s="139" t="inlineStr">
        <is>
          <t>SYI_AC6_003_002</t>
        </is>
      </c>
      <c r="F60" s="139" t="inlineStr">
        <is>
          <t>SYI_AC6_003_002_001
SYI_AC6_003_002_002</t>
        </is>
      </c>
      <c r="G60" s="139" t="inlineStr">
        <is>
          <t>23666
11309
22896
23348</t>
        </is>
      </c>
    </row>
    <row r="61" ht="15" customHeight="1">
      <c r="A61" s="138" t="inlineStr">
        <is>
          <t>CCU Safety Concept(SZ-AC6)</t>
        </is>
      </c>
      <c r="B61" s="139" t="inlineStr">
        <is>
          <t>SM-AC603-04</t>
        </is>
      </c>
      <c r="C61" s="139" t="inlineStr">
        <is>
          <t>TSR-CCU-605</t>
        </is>
      </c>
      <c r="D61" s="139" t="inlineStr">
        <is>
          <t>SYS3_ICS_SM-AC603</t>
        </is>
      </c>
      <c r="E61" s="139" t="inlineStr">
        <is>
          <t>SYI_AC6_003_004</t>
        </is>
      </c>
      <c r="F61" s="139" t="inlineStr">
        <is>
          <t>SYI_AC6_003_004_001
SYI_AC6_003_004_002</t>
        </is>
      </c>
      <c r="G61" s="139" t="inlineStr">
        <is>
          <t>23666
11309
22896
23348</t>
        </is>
      </c>
    </row>
    <row r="62" ht="15" customHeight="1">
      <c r="A62" s="138" t="inlineStr">
        <is>
          <t>CCU Safety Concept(SZ-AC6)</t>
        </is>
      </c>
      <c r="B62" s="139" t="inlineStr">
        <is>
          <t>SM-AC603-05</t>
        </is>
      </c>
      <c r="C62" s="139" t="inlineStr">
        <is>
          <t>TSR-CCU-606</t>
        </is>
      </c>
      <c r="D62" s="139" t="inlineStr">
        <is>
          <t>SYS3_ICS_SM-AC603</t>
        </is>
      </c>
      <c r="E62" s="139" t="inlineStr">
        <is>
          <t>SYI_AC6_003_005</t>
        </is>
      </c>
      <c r="F62" s="139" t="inlineStr">
        <is>
          <t>SYI_AC6_003_005_001
SYI_AC6_003_005_002</t>
        </is>
      </c>
      <c r="G62" s="139" t="inlineStr">
        <is>
          <t>23666
11309
22896
23348</t>
        </is>
      </c>
    </row>
    <row r="63" ht="15" customHeight="1">
      <c r="A63" s="138" t="inlineStr">
        <is>
          <t>CCU Safety Concept(SZ-AC6)</t>
        </is>
      </c>
      <c r="B63" s="139" t="inlineStr">
        <is>
          <t>SM-AC603-07</t>
        </is>
      </c>
      <c r="C63" s="139" t="inlineStr">
        <is>
          <t>TSR-CCU-001</t>
        </is>
      </c>
      <c r="D63" s="139" t="inlineStr">
        <is>
          <t>SYS3_ICS_SM-AC603</t>
        </is>
      </c>
      <c r="E63" s="139" t="inlineStr">
        <is>
          <t>SYI_AC6_003_007</t>
        </is>
      </c>
      <c r="F63" s="139" t="inlineStr">
        <is>
          <t>SYI_AC6_003_007_001
SYI_AC6_003_007_002</t>
        </is>
      </c>
      <c r="G63" s="139" t="inlineStr">
        <is>
          <t>23666
11309
22896
23348</t>
        </is>
      </c>
    </row>
    <row r="64" ht="15" customHeight="1">
      <c r="A64" s="140" t="inlineStr">
        <is>
          <t>CCU Safety Concept(SZ-AC6)</t>
        </is>
      </c>
      <c r="B64" s="141" t="inlineStr">
        <is>
          <t>SM-AC603-08</t>
        </is>
      </c>
      <c r="C64" s="139" t="inlineStr">
        <is>
          <t>TSR-CCU-003</t>
        </is>
      </c>
      <c r="D64" s="141" t="inlineStr">
        <is>
          <t>SYS3_ICS_SM-AC603</t>
        </is>
      </c>
      <c r="E64" s="141" t="inlineStr">
        <is>
          <t>SYI_AC6_003_008</t>
        </is>
      </c>
      <c r="F64" s="141" t="inlineStr">
        <is>
          <t>SYI_AC6_003_008_001
SYI_AC6_003_008_002</t>
        </is>
      </c>
      <c r="G64" s="141" t="inlineStr">
        <is>
          <t>23666
11309
22896
23348</t>
        </is>
      </c>
    </row>
    <row r="65" ht="15" customHeight="1">
      <c r="A65" s="136" t="inlineStr">
        <is>
          <t>CCU Safety Concept(SZ-AC7)</t>
        </is>
      </c>
      <c r="B65" s="137" t="inlineStr">
        <is>
          <t>TSR-AC701-01</t>
        </is>
      </c>
      <c r="C65" s="137" t="inlineStr">
        <is>
          <t>TSR-CCU-041</t>
        </is>
      </c>
      <c r="D65" s="137" t="inlineStr">
        <is>
          <t>SYS3_ICS_SZ-AC7</t>
        </is>
      </c>
      <c r="E65" s="137" t="inlineStr">
        <is>
          <t>SYI_AC7_001_001</t>
        </is>
      </c>
      <c r="F65" s="137" t="inlineStr">
        <is>
          <t>SYI_AC7_001_001_001
SYI_AC7_001_001_002
SYI_AC7_001_001_003</t>
        </is>
      </c>
      <c r="G65" s="137" t="inlineStr">
        <is>
          <t>23678
23679
23680
23681
23685
24572
23682
24572
6448
11309
22894
22896
23034
23348
23559
23678
23679
23680
23681
23682</t>
        </is>
      </c>
    </row>
    <row r="66" ht="15" customHeight="1">
      <c r="A66" s="138" t="inlineStr">
        <is>
          <t>CCU Safety Concept(SZ-AC7)</t>
        </is>
      </c>
      <c r="B66" s="139" t="inlineStr">
        <is>
          <t>TSR-AC701-02</t>
        </is>
      </c>
      <c r="C66" s="139" t="inlineStr">
        <is>
          <t>TSR-CCU-044</t>
        </is>
      </c>
      <c r="D66" s="139" t="inlineStr">
        <is>
          <t>SYS3_ICS_SZ-AC7</t>
        </is>
      </c>
      <c r="E66" s="139" t="inlineStr">
        <is>
          <t>SYI_AC7_001_002</t>
        </is>
      </c>
      <c r="F66" s="139" t="inlineStr">
        <is>
          <t>SYI_AC7_001_002_001      
SYI_AC7_001_002_002      
SYI_AC7_001_002_003      
SYI_AC7_001_002_007      
SYI_AC7_001_002_008      
SYI_AC7_001_002_009      
SYI_AC7_001_002_0010      
SYI_AC7_001_002_0014      
SYI_AC7_001_002_0015
SYI_AC7_001_002_0016
SYI_AC7_001_002_0017
SYI_AC7_001_002_0018
SYI_AC7_001_002_0019</t>
        </is>
      </c>
      <c r="G66" s="139" t="inlineStr">
        <is>
          <t>23681
6448
11309
22894
22896
23034
23348
23559
23681</t>
        </is>
      </c>
    </row>
    <row r="67" ht="15" customHeight="1">
      <c r="A67" s="138" t="inlineStr">
        <is>
          <t>CCU Safety Concept(SZ-AC7)</t>
        </is>
      </c>
      <c r="B67" s="139" t="inlineStr">
        <is>
          <t>TSR-AC701-03</t>
        </is>
      </c>
      <c r="C67" s="139" t="inlineStr">
        <is>
          <t>TSR-CCU-007</t>
        </is>
      </c>
      <c r="D67" s="139" t="inlineStr">
        <is>
          <t>SYS3_ICS_SZ-AC7</t>
        </is>
      </c>
      <c r="E67" s="139" t="inlineStr">
        <is>
          <t>SYI_AC7_001_003</t>
        </is>
      </c>
      <c r="F67" s="139" t="inlineStr">
        <is>
          <t>SYI_AC7_001_003_001</t>
        </is>
      </c>
      <c r="G67" s="139" t="inlineStr">
        <is>
          <t>23681
23685
24572
6448
11309
22894
22896
23034
23348
23559
23681</t>
        </is>
      </c>
    </row>
    <row r="68" ht="15" customHeight="1">
      <c r="A68" s="138" t="inlineStr">
        <is>
          <t>CCU Safety Concept(SZ-AC7)</t>
        </is>
      </c>
      <c r="B68" s="139" t="inlineStr">
        <is>
          <t>TSR-AC701-05</t>
        </is>
      </c>
      <c r="C68" s="139" t="inlineStr">
        <is>
          <t>TSR-CCU-028</t>
        </is>
      </c>
      <c r="D68" s="139" t="inlineStr">
        <is>
          <t>SYS3_ICS_SZ-AC7</t>
        </is>
      </c>
      <c r="E68" s="139" t="inlineStr">
        <is>
          <t>SYI_AC7_001_005</t>
        </is>
      </c>
      <c r="F68" s="139" t="inlineStr">
        <is>
          <t>SYI_AC7_001_005_001</t>
        </is>
      </c>
      <c r="G68" s="139" t="inlineStr">
        <is>
          <t>23681
23685
24572
23622
6448
11309
22894
22896
23034
23348
23559
23681</t>
        </is>
      </c>
    </row>
    <row r="69" ht="15" customHeight="1">
      <c r="A69" s="138" t="inlineStr">
        <is>
          <t>CCU Safety Concept(SZ-AC7)</t>
        </is>
      </c>
      <c r="B69" s="139" t="inlineStr">
        <is>
          <t>TSR-AC701-06</t>
        </is>
      </c>
      <c r="C69" s="139" t="inlineStr">
        <is>
          <t>TSR-CCU-029</t>
        </is>
      </c>
      <c r="D69" s="139" t="inlineStr">
        <is>
          <t>SYS3_ICS_SZ-AC7</t>
        </is>
      </c>
      <c r="E69" s="139" t="inlineStr">
        <is>
          <t>SYI_AC7_001_006</t>
        </is>
      </c>
      <c r="F69" s="139" t="inlineStr">
        <is>
          <t>SYI_AC7_001_006_001</t>
        </is>
      </c>
      <c r="G69" s="139" t="inlineStr">
        <is>
          <t>23681
23685
24572
23622
6448
11309
22894
22896
23034
23348
23559
23681</t>
        </is>
      </c>
    </row>
    <row r="70" ht="15" customHeight="1">
      <c r="A70" s="138" t="inlineStr">
        <is>
          <t>CCU Safety Concept(SZ-AC7)</t>
        </is>
      </c>
      <c r="B70" s="139" t="inlineStr">
        <is>
          <t>TSR-AC701-08</t>
        </is>
      </c>
      <c r="C70" s="139" t="inlineStr">
        <is>
          <t>TSR-CCU-001</t>
        </is>
      </c>
      <c r="D70" s="139" t="inlineStr">
        <is>
          <t>SYS3_ICS_SZ-AC7</t>
        </is>
      </c>
      <c r="E70" s="139" t="inlineStr">
        <is>
          <t>SYI_AC7_001_008</t>
        </is>
      </c>
      <c r="F70" s="139" t="inlineStr">
        <is>
          <t>SYI_AC7_001_008_001</t>
        </is>
      </c>
      <c r="G70" s="139" t="inlineStr">
        <is>
          <t>23681
23685
24572
23622
6448
11309
22894
22896
23034
23348
23559
23681</t>
        </is>
      </c>
    </row>
    <row r="71" ht="15" customHeight="1">
      <c r="A71" s="138" t="inlineStr">
        <is>
          <t>CCU Safety Concept(SZ-AC7)</t>
        </is>
      </c>
      <c r="B71" s="139" t="inlineStr">
        <is>
          <t>TSR-AC701-09</t>
        </is>
      </c>
      <c r="C71" s="139" t="inlineStr">
        <is>
          <t>TSR-CCU-003</t>
        </is>
      </c>
      <c r="D71" s="139" t="inlineStr">
        <is>
          <t>SYS3_ICS_SZ-AC7</t>
        </is>
      </c>
      <c r="E71" s="139" t="inlineStr">
        <is>
          <t>SYI_AC7_001_009</t>
        </is>
      </c>
      <c r="F71" s="139" t="inlineStr">
        <is>
          <t>SYI_AC7_001_009_001</t>
        </is>
      </c>
      <c r="G71" s="139" t="inlineStr">
        <is>
          <t>23681
23685
24572
23622
6448
11309
22894
22896
23034
23348
23559
23681</t>
        </is>
      </c>
    </row>
    <row r="72" ht="15" customHeight="1">
      <c r="A72" s="138" t="inlineStr">
        <is>
          <t>CCU Safety Concept(SZ-AC7)</t>
        </is>
      </c>
      <c r="B72" s="139" t="inlineStr">
        <is>
          <t>TSR-AC701-10</t>
        </is>
      </c>
      <c r="C72" s="139" t="inlineStr">
        <is>
          <t>TSR-CCU-042</t>
        </is>
      </c>
      <c r="D72" s="139" t="inlineStr">
        <is>
          <t>SYS3_ICS_SZ-AC7</t>
        </is>
      </c>
      <c r="E72" s="139" t="inlineStr">
        <is>
          <t>SYI_AC7_001_010</t>
        </is>
      </c>
      <c r="F72" s="139" t="inlineStr">
        <is>
          <t>SYI_AC7_001_010_001
SYI_AC7_001_010_002
SYI_AC7_001_010_003</t>
        </is>
      </c>
      <c r="G72" s="139" t="inlineStr">
        <is>
          <t>23687
23678
23679
23680
6448
11309
22894
22896
23034
23348
23559
23590
23678
23679
23680</t>
        </is>
      </c>
    </row>
    <row r="73" ht="15" customHeight="1">
      <c r="A73" s="138" t="inlineStr">
        <is>
          <t>CCU Safety Concept(SZ-AC7)</t>
        </is>
      </c>
      <c r="B73" s="139" t="inlineStr">
        <is>
          <t>TSR-AC701-11</t>
        </is>
      </c>
      <c r="C73" s="139" t="inlineStr">
        <is>
          <t>TSR-CCU-045</t>
        </is>
      </c>
      <c r="D73" s="139" t="inlineStr">
        <is>
          <t>SYS3_ICS_SZ-AC7</t>
        </is>
      </c>
      <c r="E73" s="139" t="inlineStr">
        <is>
          <t>SYI_AC7_001_011</t>
        </is>
      </c>
      <c r="F73" s="139" t="inlineStr">
        <is>
          <t>SYI_AC7_001_011_001
SYI_AC7_001_011_002
SYI_AC7_001_011_003</t>
        </is>
      </c>
      <c r="G73" s="139" t="inlineStr">
        <is>
          <t>23687
23681
6448
11309
22894
22896
23034
23348
23559
23590
23681</t>
        </is>
      </c>
    </row>
    <row r="74" ht="15" customHeight="1">
      <c r="A74" s="138" t="inlineStr">
        <is>
          <t>CCU Safety Concept(SZ-AC7)</t>
        </is>
      </c>
      <c r="B74" s="139" t="inlineStr">
        <is>
          <t>TSR-AC701-13</t>
        </is>
      </c>
      <c r="C74" s="139" t="inlineStr">
        <is>
          <t>TSR-CCU-011</t>
        </is>
      </c>
      <c r="D74" s="139" t="inlineStr">
        <is>
          <t>SYS3_ICS_SZ-AC7</t>
        </is>
      </c>
      <c r="E74" s="139" t="inlineStr">
        <is>
          <t>SYI_AC7_001_013</t>
        </is>
      </c>
      <c r="F74" s="139" t="inlineStr">
        <is>
          <t>SYI_AC7_001_013_001
SYI_AC7_001_013_002
SYI_AC7_001_013_003</t>
        </is>
      </c>
      <c r="G74" s="139" t="inlineStr">
        <is>
          <t>23622
23687
6448
11309
22894
22896
23034
23348
23559</t>
        </is>
      </c>
    </row>
    <row r="75" ht="15" customHeight="1">
      <c r="A75" s="138" t="inlineStr">
        <is>
          <t>CCU Safety Concept(SZ-AC7)</t>
        </is>
      </c>
      <c r="B75" s="139" t="inlineStr">
        <is>
          <t>TSR-AC701-16</t>
        </is>
      </c>
      <c r="C75" s="139" t="inlineStr">
        <is>
          <t>TSR-CCU-386</t>
        </is>
      </c>
      <c r="D75" s="139" t="inlineStr">
        <is>
          <t>SYS3_ICS_SZ-AC7</t>
        </is>
      </c>
      <c r="E75" s="139" t="inlineStr">
        <is>
          <t>SYI_AC7_001_016</t>
        </is>
      </c>
      <c r="F75" s="139" t="inlineStr">
        <is>
          <t>SYI_AC7_001_016_001</t>
        </is>
      </c>
      <c r="G75" s="139" t="inlineStr">
        <is>
          <t>23685
6448
11309
22894
22896
23034
23348
23559</t>
        </is>
      </c>
    </row>
    <row r="76" ht="15" customHeight="1">
      <c r="A76" s="138" t="inlineStr">
        <is>
          <t>CCU Safety Concept(SZ-AC7)</t>
        </is>
      </c>
      <c r="B76" s="139" t="inlineStr">
        <is>
          <t>TSR-AC701-17</t>
        </is>
      </c>
      <c r="C76" s="139" t="inlineStr">
        <is>
          <t>TSR-CCU-480</t>
        </is>
      </c>
      <c r="D76" s="139" t="inlineStr">
        <is>
          <t>SYS3_ICS_SZ-AC7</t>
        </is>
      </c>
      <c r="E76" s="139" t="inlineStr">
        <is>
          <t>SYI_AC7_001_017</t>
        </is>
      </c>
      <c r="F76" s="139" t="inlineStr">
        <is>
          <t>SYI_AC7_001_017_001</t>
        </is>
      </c>
      <c r="G76" s="139" t="inlineStr">
        <is>
          <t>23682
6448
11309
22894
22896
23034
23348
23559
23682</t>
        </is>
      </c>
    </row>
    <row r="77" ht="15" customHeight="1">
      <c r="A77" s="138" t="inlineStr">
        <is>
          <t>CCU Safety Concept(SZ-AC7)</t>
        </is>
      </c>
      <c r="B77" s="139" t="inlineStr">
        <is>
          <t>TSR-AC701-20</t>
        </is>
      </c>
      <c r="C77" s="139" t="inlineStr">
        <is>
          <t>TSR-CCU-427</t>
        </is>
      </c>
      <c r="D77" s="139" t="inlineStr">
        <is>
          <t>SYS3_ICS_SZ-AC7</t>
        </is>
      </c>
      <c r="E77" s="139" t="inlineStr">
        <is>
          <t>SYI_AC7_001_020</t>
        </is>
      </c>
      <c r="F77" s="139" t="inlineStr">
        <is>
          <t>SYI_AC7_001_020_001
SYI_AC7_001_020_002
SYI_AC7_001_020_003
SYI_AC7_001_020_004</t>
        </is>
      </c>
      <c r="G77" s="139" t="inlineStr">
        <is>
          <t>23685
6448
11309
22894
22896
23034
23348
23559</t>
        </is>
      </c>
    </row>
    <row r="78" ht="15" customHeight="1">
      <c r="A78" s="138" t="inlineStr">
        <is>
          <t>CCU Safety Concept(SZ-AC7)</t>
        </is>
      </c>
      <c r="B78" s="139" t="inlineStr">
        <is>
          <t>TSR-AC701-21</t>
        </is>
      </c>
      <c r="C78" s="139" t="inlineStr">
        <is>
          <t>TSR-CCU-429</t>
        </is>
      </c>
      <c r="D78" s="139" t="inlineStr">
        <is>
          <t>SYS3_ICS_SZ-AC7</t>
        </is>
      </c>
      <c r="E78" s="139" t="inlineStr">
        <is>
          <t>SYI_AC7_001_021</t>
        </is>
      </c>
      <c r="F78" s="139" t="inlineStr">
        <is>
          <t>SYI_AC7_001_021_001
SYI_AC7_001_021_002
SYI_AC7_001_021_003
SYI_AC7_001_021_004</t>
        </is>
      </c>
      <c r="G78" s="139" t="inlineStr">
        <is>
          <t>23685
6448
11309
22894
22896
23034
23348
23559</t>
        </is>
      </c>
    </row>
    <row r="79" ht="15" customHeight="1">
      <c r="A79" s="138" t="inlineStr">
        <is>
          <t>CCU Safety Concept(SZ-AC7)</t>
        </is>
      </c>
      <c r="B79" s="139" t="inlineStr">
        <is>
          <t>SM-AC702-01</t>
        </is>
      </c>
      <c r="C79" s="139" t="inlineStr">
        <is>
          <t>TSR-CCU-067</t>
        </is>
      </c>
      <c r="D79" s="139" t="inlineStr">
        <is>
          <t>SYS3_ICS_SZ-AC7</t>
        </is>
      </c>
      <c r="E79" s="139" t="inlineStr">
        <is>
          <t>SYI_AC7_002_001</t>
        </is>
      </c>
      <c r="F79" s="139" t="inlineStr">
        <is>
          <t>SYI_AC7_002_001_001
SYI_AC7_002_001_002
SYI_AC7_002_001_003</t>
        </is>
      </c>
      <c r="G79" s="139" t="inlineStr">
        <is>
          <t>23678
6448
11309
22894
22896
23348
23559</t>
        </is>
      </c>
    </row>
    <row r="80" ht="15" customHeight="1">
      <c r="A80" s="138" t="inlineStr">
        <is>
          <t>CCU Safety Concept(SZ-AC7)</t>
        </is>
      </c>
      <c r="B80" s="139" t="inlineStr">
        <is>
          <t>SM-AC702-02</t>
        </is>
      </c>
      <c r="C80" s="139" t="inlineStr">
        <is>
          <t>TSR-CCU-068</t>
        </is>
      </c>
      <c r="D80" s="139" t="inlineStr">
        <is>
          <t>SYS3_ICS_SZ-AC7</t>
        </is>
      </c>
      <c r="E80" s="139" t="inlineStr">
        <is>
          <t>SYI_AC7_002_002</t>
        </is>
      </c>
      <c r="F80" s="139" t="inlineStr">
        <is>
          <t>SYI_AC7_002_002_001
SYI_AC7_002_002_002</t>
        </is>
      </c>
      <c r="G80" s="139" t="inlineStr">
        <is>
          <t>23678
6448
11309
22894
22896
23348
23559</t>
        </is>
      </c>
    </row>
    <row r="81" ht="15" customHeight="1">
      <c r="A81" s="138" t="inlineStr">
        <is>
          <t>CCU Safety Concept(SZ-AC7)</t>
        </is>
      </c>
      <c r="B81" s="139" t="inlineStr">
        <is>
          <t>SM-AC702-03</t>
        </is>
      </c>
      <c r="C81" s="139" t="inlineStr">
        <is>
          <t>TSR-CCU-009</t>
        </is>
      </c>
      <c r="D81" s="139" t="inlineStr">
        <is>
          <t>SYS3_ICS_SZ-AC7</t>
        </is>
      </c>
      <c r="E81" s="139" t="inlineStr">
        <is>
          <t>SYI_AC7_002_003</t>
        </is>
      </c>
      <c r="F81" s="139" t="inlineStr">
        <is>
          <t>SYI_AC7_002_003_001
SYI_AC7_002_003_002</t>
        </is>
      </c>
      <c r="G81" s="139" t="inlineStr">
        <is>
          <t>23681
6448
11309
22894
22896
23348
23559</t>
        </is>
      </c>
    </row>
    <row r="82" ht="15" customHeight="1">
      <c r="A82" s="138" t="inlineStr">
        <is>
          <t>CCU Safety Concept(SZ-AC7)</t>
        </is>
      </c>
      <c r="B82" s="139" t="inlineStr">
        <is>
          <t>SM-AC702-05</t>
        </is>
      </c>
      <c r="C82" s="139" t="inlineStr">
        <is>
          <t>TSR-CCU-028</t>
        </is>
      </c>
      <c r="D82" s="139" t="inlineStr">
        <is>
          <t>SYS3_ICS_SZ-AC7</t>
        </is>
      </c>
      <c r="E82" s="139" t="inlineStr">
        <is>
          <t>SYI_AC7_002_005</t>
        </is>
      </c>
      <c r="F82" s="139" t="inlineStr">
        <is>
          <t>SYI_AC7_002_005_001
SYI_AC7_002_005_002</t>
        </is>
      </c>
      <c r="G82" s="139" t="inlineStr">
        <is>
          <t>23681
6448
11309
22894
22896
23348
23559</t>
        </is>
      </c>
    </row>
    <row r="83" ht="15" customHeight="1">
      <c r="A83" s="138" t="inlineStr">
        <is>
          <t>CCU Safety Concept(SZ-AC7)</t>
        </is>
      </c>
      <c r="B83" s="139" t="inlineStr">
        <is>
          <t>SM-AC702-06</t>
        </is>
      </c>
      <c r="C83" s="139" t="inlineStr">
        <is>
          <t>TSR-CCU-029</t>
        </is>
      </c>
      <c r="D83" s="139" t="inlineStr">
        <is>
          <t>SYS3_ICS_SZ-AC7</t>
        </is>
      </c>
      <c r="E83" s="139" t="inlineStr">
        <is>
          <t>SYI_AC7_002_006</t>
        </is>
      </c>
      <c r="F83" s="139" t="inlineStr">
        <is>
          <t>SYI_AC7_002_006_001
SYI_AC7_002_006_002</t>
        </is>
      </c>
      <c r="G83" s="139" t="inlineStr">
        <is>
          <t>23681
6448
11309
22894
22896
23348
23559</t>
        </is>
      </c>
    </row>
    <row r="84" ht="15" customHeight="1">
      <c r="A84" s="138" t="inlineStr">
        <is>
          <t>CCU Safety Concept(SZ-AC7)</t>
        </is>
      </c>
      <c r="B84" s="139" t="inlineStr">
        <is>
          <t>SM-AC702-08</t>
        </is>
      </c>
      <c r="C84" s="139" t="inlineStr">
        <is>
          <t>TSR-CCU-001</t>
        </is>
      </c>
      <c r="D84" s="139" t="inlineStr">
        <is>
          <t>SYS3_ICS_SZ-AC7</t>
        </is>
      </c>
      <c r="E84" s="139" t="inlineStr">
        <is>
          <t>SYI_AC7_002_008</t>
        </is>
      </c>
      <c r="F84" s="139" t="inlineStr">
        <is>
          <t>SYI_AC7_002_008_001
SYI_AC7_002_008_002</t>
        </is>
      </c>
      <c r="G84" s="139" t="inlineStr">
        <is>
          <t>23681
6448
11309
22894
22896
23348
23559</t>
        </is>
      </c>
    </row>
    <row r="85" ht="15" customHeight="1">
      <c r="A85" s="138" t="inlineStr">
        <is>
          <t>CCU Safety Concept(SZ-AC7)</t>
        </is>
      </c>
      <c r="B85" s="139" t="inlineStr">
        <is>
          <t>SM-AC702-09</t>
        </is>
      </c>
      <c r="C85" s="139" t="inlineStr">
        <is>
          <t>TSR-CCU-003</t>
        </is>
      </c>
      <c r="D85" s="139" t="inlineStr">
        <is>
          <t>SYS3_ICS_SZ-AC7</t>
        </is>
      </c>
      <c r="E85" s="139" t="inlineStr">
        <is>
          <t>SYI_AC7_002_009</t>
        </is>
      </c>
      <c r="F85" s="139" t="inlineStr">
        <is>
          <t>SYI_AC7_002_009_001
SYI_AC7_002_009_002</t>
        </is>
      </c>
      <c r="G85" s="139" t="inlineStr">
        <is>
          <t>23681
6448
11309
22894
22896
23348
23559</t>
        </is>
      </c>
    </row>
    <row r="86" ht="15" customHeight="1">
      <c r="A86" s="138" t="inlineStr">
        <is>
          <t>CCU Safety Concept(SZ-AC7)</t>
        </is>
      </c>
      <c r="B86" s="139" t="inlineStr">
        <is>
          <t>SM-AC702-10</t>
        </is>
      </c>
      <c r="C86" s="139" t="inlineStr">
        <is>
          <t>TSR-CCU-069</t>
        </is>
      </c>
      <c r="D86" s="139" t="inlineStr">
        <is>
          <t>SYS3_ICS_SZ-AC7</t>
        </is>
      </c>
      <c r="E86" s="139" t="inlineStr">
        <is>
          <t>SYI_AC7_002_010</t>
        </is>
      </c>
      <c r="F86" s="139" t="inlineStr">
        <is>
          <t>SYI_AC7_002_010_001
SYI_AC7_002_010_002
SYI_AC7_002_010_003
SYI_AC7_002_010_004
SYI_AC7_002_010_005
SYI_AC7_002_010_006</t>
        </is>
      </c>
      <c r="G86" s="139" t="inlineStr">
        <is>
          <t>23678
6448
11309
22894
22896
23348
23559
23590</t>
        </is>
      </c>
    </row>
    <row r="87" ht="15" customHeight="1">
      <c r="A87" s="138" t="inlineStr">
        <is>
          <t>CCU Safety Concept(SZ-AC7)</t>
        </is>
      </c>
      <c r="B87" s="139" t="inlineStr">
        <is>
          <t>SM-AC702-11</t>
        </is>
      </c>
      <c r="C87" s="139" t="inlineStr">
        <is>
          <t>TSR-CCU-090</t>
        </is>
      </c>
      <c r="D87" s="139" t="inlineStr">
        <is>
          <t>SYS3_ICS_SZ-AC7</t>
        </is>
      </c>
      <c r="E87" s="139" t="inlineStr">
        <is>
          <t>SYI_AC7_002_011</t>
        </is>
      </c>
      <c r="F87" s="139" t="inlineStr">
        <is>
          <t>SYI_AC7_002_011_001
SYI_AC7_002_011_002
SYI_AC7_002_011_003
SYI_AC7_002_011_004
SYI_AC7_002_011_005
SYI_AC7_002_011_006</t>
        </is>
      </c>
      <c r="G87" s="139" t="inlineStr">
        <is>
          <t>23678
6448
11309
22894
22896
23348
23559</t>
        </is>
      </c>
    </row>
    <row r="88" ht="15" customHeight="1">
      <c r="A88" s="138" t="inlineStr">
        <is>
          <t>CCU Safety Concept(SZ-AC7)</t>
        </is>
      </c>
      <c r="B88" s="139" t="inlineStr">
        <is>
          <t>SM-AC703-02</t>
        </is>
      </c>
      <c r="C88" s="139" t="inlineStr">
        <is>
          <t>TSR-CCU-603</t>
        </is>
      </c>
      <c r="D88" s="139" t="inlineStr">
        <is>
          <t>SYS3_ICS_SM-AC703</t>
        </is>
      </c>
      <c r="E88" s="139" t="inlineStr">
        <is>
          <t>SYI_AC7_003_002</t>
        </is>
      </c>
      <c r="F88" s="139" t="inlineStr">
        <is>
          <t>SYI_AC7_003_002_001
SYI_AC7_003_002_002</t>
        </is>
      </c>
      <c r="G88" s="139" t="inlineStr">
        <is>
          <t>23681
11309
22896
23348</t>
        </is>
      </c>
    </row>
    <row r="89" ht="15" customHeight="1">
      <c r="A89" s="138" t="inlineStr">
        <is>
          <t>CCU Safety Concept(SZ-AC7)</t>
        </is>
      </c>
      <c r="B89" s="139" t="inlineStr">
        <is>
          <t>SM-AC703-04</t>
        </is>
      </c>
      <c r="C89" s="139" t="inlineStr">
        <is>
          <t>TSR-CCU-605</t>
        </is>
      </c>
      <c r="D89" s="139" t="inlineStr">
        <is>
          <t>SYS3_ICS_SM-AC703</t>
        </is>
      </c>
      <c r="E89" s="139" t="inlineStr">
        <is>
          <t>SYI_AC7_003_004</t>
        </is>
      </c>
      <c r="F89" s="139" t="inlineStr">
        <is>
          <t>SYI_AC7_003_004_001
SYI_AC7_003_004_002</t>
        </is>
      </c>
      <c r="G89" s="139" t="inlineStr">
        <is>
          <t>23681
11309
22896
23348</t>
        </is>
      </c>
    </row>
    <row r="90" ht="15" customHeight="1">
      <c r="A90" s="138" t="inlineStr">
        <is>
          <t>CCU Safety Concept(SZ-AC7)</t>
        </is>
      </c>
      <c r="B90" s="139" t="inlineStr">
        <is>
          <t>SM-AC703-05</t>
        </is>
      </c>
      <c r="C90" s="139" t="inlineStr">
        <is>
          <t>TSR-CCU-606</t>
        </is>
      </c>
      <c r="D90" s="139" t="inlineStr">
        <is>
          <t>SYS3_ICS_SM-AC703</t>
        </is>
      </c>
      <c r="E90" s="139" t="inlineStr">
        <is>
          <t>SYI_AC7_003_005</t>
        </is>
      </c>
      <c r="F90" s="139" t="inlineStr">
        <is>
          <t>SYI_AC7_003_005_001
SYI_AC7_003_005_002</t>
        </is>
      </c>
      <c r="G90" s="139" t="inlineStr">
        <is>
          <t>23681
11309
22896
23348</t>
        </is>
      </c>
    </row>
    <row r="91" ht="15" customHeight="1">
      <c r="A91" s="138" t="inlineStr">
        <is>
          <t>CCU Safety Concept(SZ-AC7)</t>
        </is>
      </c>
      <c r="B91" s="139" t="inlineStr">
        <is>
          <t>SM-AC703-07</t>
        </is>
      </c>
      <c r="C91" s="139" t="inlineStr">
        <is>
          <t>TSR-CCU-001</t>
        </is>
      </c>
      <c r="D91" s="139" t="inlineStr">
        <is>
          <t>SYS3_ICS_SM-AC703</t>
        </is>
      </c>
      <c r="E91" s="139" t="inlineStr">
        <is>
          <t>SYI_AC7_003_007</t>
        </is>
      </c>
      <c r="F91" s="139" t="inlineStr">
        <is>
          <t>SYI_AC7_003_007_001
SYI_AC7_003_007_002</t>
        </is>
      </c>
      <c r="G91" s="139" t="inlineStr">
        <is>
          <t>23681
11309
22896
23348</t>
        </is>
      </c>
    </row>
    <row r="92" ht="15" customHeight="1">
      <c r="A92" s="138" t="inlineStr">
        <is>
          <t>CCU Safety Concept(SZ-AC7)</t>
        </is>
      </c>
      <c r="B92" s="139" t="inlineStr">
        <is>
          <t>SM-AC703-08</t>
        </is>
      </c>
      <c r="C92" s="139" t="inlineStr">
        <is>
          <t>TSR-CCU-003</t>
        </is>
      </c>
      <c r="D92" s="139" t="inlineStr">
        <is>
          <t>SYS3_ICS_SM-AC703</t>
        </is>
      </c>
      <c r="E92" s="139" t="inlineStr">
        <is>
          <t>SYI_AC7_003_008</t>
        </is>
      </c>
      <c r="F92" s="139" t="inlineStr">
        <is>
          <t>SYI_AC7_003_008_001
SYI_AC7_003_008_002</t>
        </is>
      </c>
      <c r="G92" s="139" t="inlineStr">
        <is>
          <t>23681
11309
22896
23348</t>
        </is>
      </c>
    </row>
    <row r="93" ht="15" customHeight="1">
      <c r="A93" s="138" t="inlineStr">
        <is>
          <t>CCU Safety Concept(SZ-AC7)</t>
        </is>
      </c>
      <c r="B93" s="139" t="inlineStr">
        <is>
          <t>SM-AC704-04</t>
        </is>
      </c>
      <c r="C93" s="139" t="inlineStr">
        <is>
          <t>TSR-CCU-028</t>
        </is>
      </c>
      <c r="D93" s="139" t="inlineStr">
        <is>
          <t>SYS3_ICS_SM-AC704</t>
        </is>
      </c>
      <c r="E93" s="139" t="inlineStr">
        <is>
          <t>SYI_AC7_004_004</t>
        </is>
      </c>
      <c r="F93" s="139" t="inlineStr">
        <is>
          <t>SYI_AC7_004_004_001
SYI_AC7_004_004_002</t>
        </is>
      </c>
      <c r="G93" s="139" t="inlineStr">
        <is>
          <t>23685
6448
11309
22894
22896
23034
23348
23559</t>
        </is>
      </c>
    </row>
    <row r="94" ht="15" customHeight="1">
      <c r="A94" s="138" t="inlineStr">
        <is>
          <t>CCU Safety Concept(SZ-AC7)</t>
        </is>
      </c>
      <c r="B94" s="139" t="inlineStr">
        <is>
          <t>SM-AC704-05</t>
        </is>
      </c>
      <c r="C94" s="139" t="inlineStr">
        <is>
          <t>TSR-CCU-029</t>
        </is>
      </c>
      <c r="D94" s="139" t="inlineStr">
        <is>
          <t>SYS3_ICS_SM-AC704</t>
        </is>
      </c>
      <c r="E94" s="139" t="inlineStr">
        <is>
          <t>SYI_AC7_004_005</t>
        </is>
      </c>
      <c r="F94" s="139" t="inlineStr">
        <is>
          <t>SYI_AC7_004_005_001
SYI_AC7_004_005_002</t>
        </is>
      </c>
      <c r="G94" s="139" t="inlineStr">
        <is>
          <t>23685
6448
11309
22894
22896
23034
23348
23559</t>
        </is>
      </c>
    </row>
    <row r="95" ht="15" customHeight="1">
      <c r="A95" s="138" t="inlineStr">
        <is>
          <t>CCU Safety Concept(SZ-AC7)</t>
        </is>
      </c>
      <c r="B95" s="139" t="inlineStr">
        <is>
          <t>SM-AC704-07</t>
        </is>
      </c>
      <c r="C95" s="139" t="inlineStr">
        <is>
          <t>TSR-CCU-001</t>
        </is>
      </c>
      <c r="D95" s="139" t="inlineStr">
        <is>
          <t>SYS3_ICS_SM-AC704</t>
        </is>
      </c>
      <c r="E95" s="139" t="inlineStr">
        <is>
          <t>SYI_AC7_004_007</t>
        </is>
      </c>
      <c r="F95" s="139" t="inlineStr">
        <is>
          <t>SYI_AC7_004_007_001
SYI_AC7_004_007_002</t>
        </is>
      </c>
      <c r="G95" s="139" t="inlineStr">
        <is>
          <t>23685
6448
11309
22894
22896
23034
23348
23559</t>
        </is>
      </c>
    </row>
    <row r="96" ht="15" customHeight="1">
      <c r="A96" s="138" t="inlineStr">
        <is>
          <t>CCU Safety Concept(SZ-AC7)</t>
        </is>
      </c>
      <c r="B96" s="139" t="inlineStr">
        <is>
          <t>SM-AC704-08</t>
        </is>
      </c>
      <c r="C96" s="139" t="inlineStr">
        <is>
          <t>TSR-CCU-003</t>
        </is>
      </c>
      <c r="D96" s="139" t="inlineStr">
        <is>
          <t>SYS3_ICS_SM-AC704</t>
        </is>
      </c>
      <c r="E96" s="139" t="inlineStr">
        <is>
          <t>SYI_AC7_004_008</t>
        </is>
      </c>
      <c r="F96" s="139" t="inlineStr">
        <is>
          <t>SYI_AC7_004_008_001
SYI_AC7_004_008_002</t>
        </is>
      </c>
      <c r="G96" s="139" t="inlineStr">
        <is>
          <t>23685
6448
11309
22894
22896
23034
23348
23559</t>
        </is>
      </c>
    </row>
    <row r="97" ht="15" customHeight="1">
      <c r="A97" s="138" t="inlineStr">
        <is>
          <t>CCU Safety Concept(SZ-AC7)</t>
        </is>
      </c>
      <c r="B97" s="139" t="inlineStr">
        <is>
          <t>SM-AC704-11</t>
        </is>
      </c>
      <c r="C97" s="139" t="inlineStr">
        <is>
          <t>TSR-CCU-057</t>
        </is>
      </c>
      <c r="D97" s="139" t="inlineStr">
        <is>
          <t>SYS3_ICS_SM-AC704</t>
        </is>
      </c>
      <c r="E97" s="139" t="inlineStr">
        <is>
          <t>SYI_AC7_004_011</t>
        </is>
      </c>
      <c r="F97" s="139" t="inlineStr">
        <is>
          <t>SYI_AC7_004_011_001
SYI_AC7_004_011_002
SYI_AC7_004_011_003</t>
        </is>
      </c>
      <c r="G97" s="139" t="inlineStr">
        <is>
          <t>23685
6448
11309
22894
22896
23034
23348
23559</t>
        </is>
      </c>
    </row>
    <row r="98" ht="15" customHeight="1">
      <c r="A98" s="138" t="inlineStr">
        <is>
          <t>CCU Safety Concept(SZ-AC7)</t>
        </is>
      </c>
      <c r="B98" s="139" t="inlineStr">
        <is>
          <t>SM-AC704-13</t>
        </is>
      </c>
      <c r="C98" s="139" t="inlineStr">
        <is>
          <t>TSR-CCU-460</t>
        </is>
      </c>
      <c r="D98" s="139" t="inlineStr">
        <is>
          <t>SYS3_ICS_SM-AC704</t>
        </is>
      </c>
      <c r="E98" s="139" t="inlineStr">
        <is>
          <t>SYI_AC7_004_013</t>
        </is>
      </c>
      <c r="F98" s="139" t="inlineStr">
        <is>
          <t>SYI_AC7_004_013_001
SYI_AC7_004_013_002
SYI_AC7_004_013_003
SYI_AC7_004_013_004</t>
        </is>
      </c>
      <c r="G98" s="139" t="inlineStr">
        <is>
          <t>23685
6448
11309
22894
22896
23034
23348
23559</t>
        </is>
      </c>
    </row>
    <row r="99" ht="15" customHeight="1">
      <c r="A99" s="138" t="inlineStr">
        <is>
          <t>CCU Safety Concept(SZ-AC7)</t>
        </is>
      </c>
      <c r="B99" s="139" t="inlineStr">
        <is>
          <t>SM-AC704-14</t>
        </is>
      </c>
      <c r="C99" s="139" t="inlineStr">
        <is>
          <t>TSR-CCU-431</t>
        </is>
      </c>
      <c r="D99" s="139" t="inlineStr">
        <is>
          <t>SYS3_ICS_SM-AC704</t>
        </is>
      </c>
      <c r="E99" s="139" t="inlineStr">
        <is>
          <t>SYI_AC7_004_014</t>
        </is>
      </c>
      <c r="F99" s="139" t="inlineStr">
        <is>
          <t>SYI_AC7_004_014_001
SYI_AC7_004_014_002</t>
        </is>
      </c>
      <c r="G99" s="139" t="inlineStr">
        <is>
          <t>23685
6448
11309
22894
22896
23034
23348
23559</t>
        </is>
      </c>
    </row>
    <row r="100" ht="15" customHeight="1">
      <c r="A100" s="138" t="inlineStr">
        <is>
          <t>CCU Safety Concept(SZ-AC7)</t>
        </is>
      </c>
      <c r="B100" s="139" t="inlineStr">
        <is>
          <t>SM-AC704-15</t>
        </is>
      </c>
      <c r="C100" s="139" t="inlineStr">
        <is>
          <t>TSR-CCU-434</t>
        </is>
      </c>
      <c r="D100" s="139" t="inlineStr">
        <is>
          <t>SYS3_ICS_SM-AC704</t>
        </is>
      </c>
      <c r="E100" s="139" t="inlineStr">
        <is>
          <t>SYI_AC7_004_015</t>
        </is>
      </c>
      <c r="F100" s="139" t="inlineStr">
        <is>
          <t>SYI_AC7_004_015_001
SYI_AC7_004_015_002
SYI_AC7_004_015_003</t>
        </is>
      </c>
      <c r="G100" s="139" t="inlineStr">
        <is>
          <t>23685
6448
11309
22894
22896
23034
23348
23559</t>
        </is>
      </c>
    </row>
    <row r="101" ht="15" customHeight="1">
      <c r="A101" s="138" t="inlineStr">
        <is>
          <t>CCU Safety Concept(SZ-AC7)</t>
        </is>
      </c>
      <c r="B101" s="139" t="inlineStr">
        <is>
          <t>SM-AC704-17</t>
        </is>
      </c>
      <c r="C101" s="139" t="inlineStr">
        <is>
          <t>TSR-CCU-076</t>
        </is>
      </c>
      <c r="D101" s="139" t="inlineStr">
        <is>
          <t>SYS3_ICS_SM-AC704</t>
        </is>
      </c>
      <c r="E101" s="139" t="inlineStr">
        <is>
          <t>SYI_AC7_004_017</t>
        </is>
      </c>
      <c r="F101" s="139" t="inlineStr">
        <is>
          <t>SYI_AC7_004_017_001
SYI_AC7_004_017_002
SYI_AC7_004_017_003</t>
        </is>
      </c>
      <c r="G101" s="139" t="inlineStr">
        <is>
          <t>23685
6448
11309
22894
22896
23034
23348
23559</t>
        </is>
      </c>
    </row>
    <row r="102" ht="15" customHeight="1">
      <c r="A102" s="138" t="inlineStr">
        <is>
          <t>CCU Safety Concept(SZ-AC7)</t>
        </is>
      </c>
      <c r="B102" s="139" t="inlineStr">
        <is>
          <t>SM-AC704-18</t>
        </is>
      </c>
      <c r="C102" s="139" t="inlineStr">
        <is>
          <t>TSR-CCU-491</t>
        </is>
      </c>
      <c r="D102" s="139" t="inlineStr">
        <is>
          <t>SYS3_ICS_SM-AC704</t>
        </is>
      </c>
      <c r="E102" s="139" t="inlineStr">
        <is>
          <t>SYI_AC7_004_018</t>
        </is>
      </c>
      <c r="F102" s="139" t="inlineStr">
        <is>
          <t>SYI_AC7_004_018_001
SYI_AC7_004_018_002</t>
        </is>
      </c>
      <c r="G102" s="139" t="inlineStr">
        <is>
          <t>23685
6448
11309
22894
22896
23034
23348
23559</t>
        </is>
      </c>
    </row>
    <row r="103" ht="15" customHeight="1">
      <c r="A103" s="138" t="inlineStr">
        <is>
          <t>CCU Safety Concept(SZ-AC7)</t>
        </is>
      </c>
      <c r="B103" s="139" t="inlineStr">
        <is>
          <t>TSR-AC702-01</t>
        </is>
      </c>
      <c r="C103" s="139" t="inlineStr">
        <is>
          <t>TSR-CCU-041</t>
        </is>
      </c>
      <c r="D103" s="139" t="inlineStr">
        <is>
          <t>SYS3_ICS_SZ-AC7</t>
        </is>
      </c>
      <c r="E103" s="139" t="inlineStr">
        <is>
          <t>SYI_AC7_702_001</t>
        </is>
      </c>
      <c r="F103" s="139" t="inlineStr">
        <is>
          <t>SYI_AC7_702_001_001
SYI_AC7_702_001_002
SYI_AC7_702_001_003</t>
        </is>
      </c>
      <c r="G103" s="139" t="inlineStr">
        <is>
          <t>23686
11309
22896
23686</t>
        </is>
      </c>
    </row>
    <row r="104" ht="15" customHeight="1">
      <c r="A104" s="138" t="inlineStr">
        <is>
          <t>CCU Safety Concept(SZ-AC7)</t>
        </is>
      </c>
      <c r="B104" s="139" t="inlineStr">
        <is>
          <t>TSR-AC702-02</t>
        </is>
      </c>
      <c r="C104" s="139" t="inlineStr">
        <is>
          <t>TSR-CCU-380</t>
        </is>
      </c>
      <c r="D104" s="139" t="inlineStr">
        <is>
          <t>SYS3_ICS_SZ-AC7</t>
        </is>
      </c>
      <c r="E104" s="139" t="inlineStr">
        <is>
          <t>SYI_AC7_702_002</t>
        </is>
      </c>
      <c r="F104" s="139" t="inlineStr">
        <is>
          <t>SYI_AC7_702_002_001
SYI_AC7_702_002_002
SYI_AC7_702_002_003
SYI_AC7_702_002_004
SYI_AC7_702_002_005
SYI_AC7_702_002_006
SYI_AC7_702_002_007</t>
        </is>
      </c>
      <c r="G104" s="139" t="inlineStr">
        <is>
          <t>23686
11309
22896
23686</t>
        </is>
      </c>
    </row>
    <row r="105" ht="15" customHeight="1">
      <c r="A105" s="138" t="inlineStr">
        <is>
          <t>CCU Safety Concept(SZ-AC7)</t>
        </is>
      </c>
      <c r="B105" s="139" t="inlineStr">
        <is>
          <t>TSR-AC702-07</t>
        </is>
      </c>
      <c r="C105" s="139" t="inlineStr">
        <is>
          <t>TSR-CCU-386</t>
        </is>
      </c>
      <c r="D105" s="139" t="inlineStr">
        <is>
          <t>SYS3_ICS_SZ-AC7</t>
        </is>
      </c>
      <c r="E105" s="139" t="inlineStr">
        <is>
          <t>SYI_AC7_702_007</t>
        </is>
      </c>
      <c r="F105" s="139" t="inlineStr">
        <is>
          <t>SYI_AC7_702_007_001</t>
        </is>
      </c>
      <c r="G105" s="139" t="inlineStr">
        <is>
          <t>23683
11309
22896</t>
        </is>
      </c>
    </row>
    <row r="106" ht="15" customHeight="1">
      <c r="A106" s="138" t="inlineStr">
        <is>
          <t>CCU Safety Concept(SZ-AC7)</t>
        </is>
      </c>
      <c r="B106" s="139" t="inlineStr">
        <is>
          <t>TSR-AC702-03</t>
        </is>
      </c>
      <c r="C106" s="139" t="inlineStr">
        <is>
          <t>TSR-CCU-381</t>
        </is>
      </c>
      <c r="D106" s="139" t="inlineStr">
        <is>
          <t>SYS3_ICS_SZ-AC7</t>
        </is>
      </c>
      <c r="E106" s="139" t="inlineStr">
        <is>
          <t>SYI_AC7_702_003</t>
        </is>
      </c>
      <c r="F106" s="139" t="inlineStr">
        <is>
          <t>SYI_AC7_702_003_001
SYI_AC7_702_003_002
SYI_AC7_702_003_003
SYI_AC7_702_003_004</t>
        </is>
      </c>
      <c r="G106" s="139" t="inlineStr">
        <is>
          <t>23683
11309
22896</t>
        </is>
      </c>
    </row>
    <row r="107" ht="15" customHeight="1">
      <c r="A107" s="138" t="inlineStr">
        <is>
          <t>CCU Safety Concept(SZ-AC7)</t>
        </is>
      </c>
      <c r="B107" s="139" t="inlineStr">
        <is>
          <t>TSR-AC702-04</t>
        </is>
      </c>
      <c r="C107" s="139" t="inlineStr">
        <is>
          <t>TSR-CCU-040</t>
        </is>
      </c>
      <c r="D107" s="139" t="inlineStr">
        <is>
          <t>SYS3_ICS_SZ-AC7</t>
        </is>
      </c>
      <c r="E107" s="139" t="inlineStr">
        <is>
          <t>SYI_AC7_702_004</t>
        </is>
      </c>
      <c r="F107" s="139" t="inlineStr">
        <is>
          <t>SYI_AC7_702_004_001
SYI_AC7_702_004_002
SYI_AC7_702_004_003</t>
        </is>
      </c>
      <c r="G107" s="139" t="inlineStr">
        <is>
          <t>23684
11309
22896</t>
        </is>
      </c>
    </row>
    <row r="108" ht="15" customHeight="1">
      <c r="A108" s="138" t="inlineStr">
        <is>
          <t>CCU Safety Concept(SZ-AC7)</t>
        </is>
      </c>
      <c r="B108" s="139" t="inlineStr">
        <is>
          <t>TSR-AC702-06</t>
        </is>
      </c>
      <c r="C108" s="139" t="inlineStr">
        <is>
          <t>TSR-CCU-006</t>
        </is>
      </c>
      <c r="D108" s="139" t="inlineStr">
        <is>
          <t>SYS3_ICS_SZ-AC7</t>
        </is>
      </c>
      <c r="E108" s="139" t="inlineStr">
        <is>
          <t>SYI_AC7_702_006</t>
        </is>
      </c>
      <c r="F108" s="139" t="inlineStr">
        <is>
          <t>SYI_AC7_702_006_001
SYI_AC7_702_006_002
SYI_AC7_702_006_003</t>
        </is>
      </c>
      <c r="G108" s="139" t="inlineStr">
        <is>
          <t>23684
11309
22896</t>
        </is>
      </c>
    </row>
    <row r="109" ht="15" customHeight="1">
      <c r="A109" s="138" t="inlineStr">
        <is>
          <t>CCU Safety Concept(SZ-AC7)</t>
        </is>
      </c>
      <c r="B109" s="139" t="inlineStr">
        <is>
          <t>SM-AC705-01</t>
        </is>
      </c>
      <c r="C109" s="139" t="inlineStr">
        <is>
          <t>TSR-CCU-482</t>
        </is>
      </c>
      <c r="D109" s="139" t="inlineStr">
        <is>
          <t>SYS3_ICS_SM-AC705</t>
        </is>
      </c>
      <c r="E109" s="139" t="inlineStr">
        <is>
          <t>SYI_AC7_005_001</t>
        </is>
      </c>
      <c r="F109" s="139" t="inlineStr">
        <is>
          <t>SYI_AC7_005_001_001
SYI_AC7_005_001_002
SYI_AC7_005_001_003</t>
        </is>
      </c>
      <c r="G109" s="139" t="inlineStr">
        <is>
          <t>23684
6448
11309
22894
22896
23034
23348
23559</t>
        </is>
      </c>
    </row>
    <row r="110" ht="15" customHeight="1">
      <c r="A110" s="138" t="inlineStr">
        <is>
          <t>CCU Safety Concept(SZ-AC7)</t>
        </is>
      </c>
      <c r="B110" s="139" t="inlineStr">
        <is>
          <t>SM-AC705-02</t>
        </is>
      </c>
      <c r="C110" s="139" t="inlineStr">
        <is>
          <t>TSR-CCU-852</t>
        </is>
      </c>
      <c r="D110" s="139" t="inlineStr">
        <is>
          <t>SYS3_ICS_SM-AC705</t>
        </is>
      </c>
      <c r="E110" s="139" t="inlineStr">
        <is>
          <t>SYI_AC7_005_002</t>
        </is>
      </c>
      <c r="F110" s="139" t="inlineStr">
        <is>
          <t>SYI_AC7_005_002_001
SYI_AC7_005_002_002
SYI_AC7_005_002_003
SYI_AC7_005_002_004
SYI_AC7_005_002_005
SYI_AC7_005_002_006
SYI_AC7_005_002_007
SYI_AC7_005_002_008</t>
        </is>
      </c>
      <c r="G110" s="139" t="inlineStr">
        <is>
          <t>23684
6448
11309
22894
22896
23034
23348
23559</t>
        </is>
      </c>
    </row>
    <row r="111" ht="15" customHeight="1">
      <c r="A111" s="138" t="inlineStr">
        <is>
          <t>CCU Safety Concept(SZ-AC7)</t>
        </is>
      </c>
      <c r="B111" s="139" t="inlineStr">
        <is>
          <t>SM-AC705-03</t>
        </is>
      </c>
      <c r="C111" s="139" t="inlineStr">
        <is>
          <t>TSR-CCU-853</t>
        </is>
      </c>
      <c r="D111" s="139" t="inlineStr">
        <is>
          <t>SYS3_ICS_SM-AC705</t>
        </is>
      </c>
      <c r="E111" s="139" t="inlineStr">
        <is>
          <t>SYI_AC7_005_003</t>
        </is>
      </c>
      <c r="F111" s="139" t="inlineStr">
        <is>
          <t>SYI_AC7_005_003_001
SYI_AC7_005_003_002
SYI_AC7_005_003_003
SYI_AC7_005_003_004</t>
        </is>
      </c>
      <c r="G111" s="139" t="inlineStr">
        <is>
          <t>23684
6448
11309
22894
22896
23034
23348
23559</t>
        </is>
      </c>
    </row>
    <row r="112" ht="15" customHeight="1">
      <c r="A112" s="138" t="inlineStr">
        <is>
          <t>CCU Safety Concept(SZ-AC7)</t>
        </is>
      </c>
      <c r="B112" s="139" t="inlineStr">
        <is>
          <t>SM-AC705-04</t>
        </is>
      </c>
      <c r="C112" s="139" t="inlineStr">
        <is>
          <t>TSR-CCU-854</t>
        </is>
      </c>
      <c r="D112" s="139" t="inlineStr">
        <is>
          <t>SYS3_ICS_SM-AC705</t>
        </is>
      </c>
      <c r="E112" s="139" t="inlineStr">
        <is>
          <t>SYI_AC7_005_004</t>
        </is>
      </c>
      <c r="F112" s="139" t="inlineStr">
        <is>
          <t>SYI_AC7_005_004_001
SYI_AC7_005_004_002
SYI_AC7_005_004_003
SYI_AC7_005_004_004</t>
        </is>
      </c>
      <c r="G112" s="139" t="inlineStr">
        <is>
          <t>23684
6448
11309
22894
22896
23034
23348
23559</t>
        </is>
      </c>
    </row>
    <row r="113" ht="15" customHeight="1">
      <c r="A113" s="138" t="inlineStr">
        <is>
          <t>CCU Safety Concept(SZ-AC7)</t>
        </is>
      </c>
      <c r="B113" s="139" t="inlineStr">
        <is>
          <t>SM-AC705-05</t>
        </is>
      </c>
      <c r="C113" s="139" t="inlineStr">
        <is>
          <t>TSR-CCU-028</t>
        </is>
      </c>
      <c r="D113" s="139" t="inlineStr">
        <is>
          <t>SYS3_ICS_SM-AC705</t>
        </is>
      </c>
      <c r="E113" s="139" t="inlineStr">
        <is>
          <t>SYI_AC7_005_005</t>
        </is>
      </c>
      <c r="F113" s="139" t="inlineStr">
        <is>
          <t>SYI_AC7_005_005_001
SYI_AC7_005_005_002
SYI_AC7_005_005_003
SYI_AC7_005_005_004</t>
        </is>
      </c>
      <c r="G113" s="139" t="inlineStr">
        <is>
          <t>23684
6448
11309
22894
22896
23034
23348
23559</t>
        </is>
      </c>
    </row>
    <row r="114" ht="15" customHeight="1">
      <c r="A114" s="138" t="inlineStr">
        <is>
          <t>CCU Safety Concept(SZ-AC7)</t>
        </is>
      </c>
      <c r="B114" s="139" t="inlineStr">
        <is>
          <t>SM-AC705-06</t>
        </is>
      </c>
      <c r="C114" s="139" t="inlineStr">
        <is>
          <t>TSR-CCU-029</t>
        </is>
      </c>
      <c r="D114" s="139" t="inlineStr">
        <is>
          <t>SYS3_ICS_SM-AC705</t>
        </is>
      </c>
      <c r="E114" s="139" t="inlineStr">
        <is>
          <t>SYI_AC7_005_006</t>
        </is>
      </c>
      <c r="F114" s="139" t="inlineStr">
        <is>
          <t>SYI_AC7_005_006_001
SYI_AC7_005_006_002
SYI_AC7_005_006_003
SYI_AC7_005_006_004</t>
        </is>
      </c>
      <c r="G114" s="139" t="inlineStr">
        <is>
          <t>23684
6448
11309
22894
22896
23034
23348
23559</t>
        </is>
      </c>
    </row>
    <row r="115" ht="15" customHeight="1">
      <c r="A115" s="138" t="inlineStr">
        <is>
          <t>CCU Safety Concept(SZ-AC7)</t>
        </is>
      </c>
      <c r="B115" s="139" t="inlineStr">
        <is>
          <t>SM-AC705-07</t>
        </is>
      </c>
      <c r="C115" s="139" t="inlineStr">
        <is>
          <t>TSR-CCU-001</t>
        </is>
      </c>
      <c r="D115" s="139" t="inlineStr">
        <is>
          <t>SYS3_ICS_SM-AC705</t>
        </is>
      </c>
      <c r="E115" s="139" t="inlineStr">
        <is>
          <t>SYI_AC7_005_007</t>
        </is>
      </c>
      <c r="F115" s="139" t="inlineStr">
        <is>
          <t>SYI_AC7_005_007_001
SYI_AC7_005_007_002
SYI_AC7_005_007_003
SYI_AC7_005_007_004</t>
        </is>
      </c>
      <c r="G115" s="139" t="inlineStr">
        <is>
          <t>23684
6448
11309
22894
22896
23034
23348
23559</t>
        </is>
      </c>
    </row>
    <row r="116" ht="15" customHeight="1">
      <c r="A116" s="140" t="inlineStr">
        <is>
          <t>CCU Safety Concept(SZ-AC7)</t>
        </is>
      </c>
      <c r="B116" s="141" t="inlineStr">
        <is>
          <t>SM-AC705-08</t>
        </is>
      </c>
      <c r="C116" s="141" t="inlineStr">
        <is>
          <t>TSR-CCU-003</t>
        </is>
      </c>
      <c r="D116" s="141" t="inlineStr">
        <is>
          <t>SYS3_ICS_SM-AC705</t>
        </is>
      </c>
      <c r="E116" s="141" t="inlineStr">
        <is>
          <t>SYI_AC7_005_008</t>
        </is>
      </c>
      <c r="F116" s="141" t="inlineStr">
        <is>
          <t>SYI_AC7_005_008_001
SYI_AC7_005_008_002
SYI_AC7_005_008_003
SYI_AC7_005_008_004</t>
        </is>
      </c>
      <c r="G116" s="141" t="inlineStr">
        <is>
          <t>23684
6448
11309
22894
22896
23034
23348
23559</t>
        </is>
      </c>
    </row>
    <row r="117" ht="15" customHeight="1">
      <c r="A117" s="136" t="inlineStr">
        <is>
          <t>CCU Safety Concept(SF01)</t>
        </is>
      </c>
      <c r="B117" s="137" t="inlineStr">
        <is>
          <t>TSR-SF0101-01</t>
        </is>
      </c>
      <c r="C117" s="137" t="inlineStr">
        <is>
          <t>TSR-CCU-318</t>
        </is>
      </c>
      <c r="D117" s="137" t="inlineStr">
        <is>
          <t>SYS3_ICS_SF01</t>
        </is>
      </c>
      <c r="E117" s="137" t="inlineStr">
        <is>
          <t>SYI_SF01_001_001
SYI_001_003_0004</t>
        </is>
      </c>
      <c r="F117" s="137" t="inlineStr">
        <is>
          <t>SYI_SF01_001_001_001
SYI_001_003_0004_001
SYI_001_003_0004_002
SYI_001_003_0004_003</t>
        </is>
      </c>
      <c r="G117" s="137" t="inlineStr">
        <is>
          <t>23789
23790
11309
16670
22896
23348
23789</t>
        </is>
      </c>
    </row>
    <row r="118" ht="15" customHeight="1">
      <c r="A118" s="138" t="inlineStr">
        <is>
          <t>CCU Safety Concept(SF01)</t>
        </is>
      </c>
      <c r="B118" s="139" t="inlineStr">
        <is>
          <t>TSR-SF0101-02</t>
        </is>
      </c>
      <c r="C118" s="139" t="inlineStr">
        <is>
          <t>TSR-CCU-321</t>
        </is>
      </c>
      <c r="D118" s="139" t="inlineStr">
        <is>
          <t>SYS3_ICS_SF01</t>
        </is>
      </c>
      <c r="E118" s="139" t="inlineStr">
        <is>
          <t>SYI_SF01_001_002</t>
        </is>
      </c>
      <c r="F118" s="139" t="inlineStr">
        <is>
          <t>SYI_SF01_001_002_001
SYI_SF01_001_002_002
SYI_SF01_001_002_003</t>
        </is>
      </c>
      <c r="G118" s="139" t="inlineStr">
        <is>
          <t>23790
11309
16670
22896
23348</t>
        </is>
      </c>
    </row>
    <row r="119" ht="15" customHeight="1">
      <c r="A119" s="138" t="inlineStr">
        <is>
          <t>CCU Safety Concept(SF01)</t>
        </is>
      </c>
      <c r="B119" s="139" t="inlineStr">
        <is>
          <t>TSR-SF0101-03</t>
        </is>
      </c>
      <c r="C119" s="139" t="inlineStr">
        <is>
          <t>TSR-CCU-024</t>
        </is>
      </c>
      <c r="D119" s="139" t="inlineStr">
        <is>
          <t>SYS3_ICS_SF01</t>
        </is>
      </c>
      <c r="E119" s="139" t="inlineStr">
        <is>
          <t>SYI_SF01_001_003</t>
        </is>
      </c>
      <c r="F119" s="139" t="inlineStr">
        <is>
          <t>SYI_SF01_001_003_001
SYI_SF01_001_003_002</t>
        </is>
      </c>
      <c r="G119" s="139" t="inlineStr">
        <is>
          <t>23790
11309
16670
22896
23348</t>
        </is>
      </c>
    </row>
    <row r="120" ht="15" customHeight="1">
      <c r="A120" s="138" t="inlineStr">
        <is>
          <t>CCU Safety Concept(SF01)</t>
        </is>
      </c>
      <c r="B120" s="139" t="inlineStr">
        <is>
          <t>TSR-SF0101-05</t>
        </is>
      </c>
      <c r="C120" s="139" t="inlineStr">
        <is>
          <t>TSR-CCU-028</t>
        </is>
      </c>
      <c r="D120" s="139" t="inlineStr">
        <is>
          <t>SYS3_ICS_SF01</t>
        </is>
      </c>
      <c r="E120" s="139" t="inlineStr">
        <is>
          <t>SYI_SF01_001_005</t>
        </is>
      </c>
      <c r="F120" s="139" t="inlineStr">
        <is>
          <t>SYI_SF01_001_005_001
SYI_SF01_001_005_002</t>
        </is>
      </c>
      <c r="G120" s="139" t="inlineStr">
        <is>
          <t>23790
11309
16670
22896
23348</t>
        </is>
      </c>
    </row>
    <row r="121" ht="15" customHeight="1">
      <c r="A121" s="138" t="inlineStr">
        <is>
          <t>CCU Safety Concept(SF01)</t>
        </is>
      </c>
      <c r="B121" s="139" t="inlineStr">
        <is>
          <t>TSR-SF0101-06</t>
        </is>
      </c>
      <c r="C121" s="139" t="inlineStr">
        <is>
          <t>TSR-CCU-029</t>
        </is>
      </c>
      <c r="D121" s="139" t="inlineStr">
        <is>
          <t>SYS3_ICS_SF01</t>
        </is>
      </c>
      <c r="E121" s="139" t="inlineStr">
        <is>
          <t>SYI_SF01_001_006</t>
        </is>
      </c>
      <c r="F121" s="139" t="inlineStr">
        <is>
          <t>SYI_SF01_001_006_001
SYI_SF01_001_006_002</t>
        </is>
      </c>
      <c r="G121" s="139" t="inlineStr">
        <is>
          <t>23790
11309
16670
22896
23348</t>
        </is>
      </c>
    </row>
    <row r="122" ht="15" customHeight="1">
      <c r="A122" s="138" t="inlineStr">
        <is>
          <t>CCU Safety Concept(SF01)</t>
        </is>
      </c>
      <c r="B122" s="139" t="inlineStr">
        <is>
          <t>TSR-SF0101-08</t>
        </is>
      </c>
      <c r="C122" s="139" t="inlineStr">
        <is>
          <t>TSR-CCU-001</t>
        </is>
      </c>
      <c r="D122" s="139" t="inlineStr">
        <is>
          <t>SYS3_ICS_SF01</t>
        </is>
      </c>
      <c r="E122" s="139" t="inlineStr">
        <is>
          <t>SYI_SF01_001_008</t>
        </is>
      </c>
      <c r="F122" s="139" t="inlineStr">
        <is>
          <t>SYI_SF01_001_008_001
SYI_SF01_001_008_002</t>
        </is>
      </c>
      <c r="G122" s="139" t="inlineStr">
        <is>
          <t>23790
11309
16670
22896
23348</t>
        </is>
      </c>
    </row>
    <row r="123" ht="15" customHeight="1">
      <c r="A123" s="138" t="inlineStr">
        <is>
          <t>CCU Safety Concept(SF01)</t>
        </is>
      </c>
      <c r="B123" s="139" t="inlineStr">
        <is>
          <t>TSR-SF0101-09</t>
        </is>
      </c>
      <c r="C123" s="139" t="inlineStr">
        <is>
          <t>TSR-CCU-003</t>
        </is>
      </c>
      <c r="D123" s="139" t="inlineStr">
        <is>
          <t>SYS3_ICS_SF01</t>
        </is>
      </c>
      <c r="E123" s="139" t="inlineStr">
        <is>
          <t>SYI_SF01_001_009</t>
        </is>
      </c>
      <c r="F123" s="139" t="inlineStr">
        <is>
          <t>SYI_SF01_001_009_001
SYI_SF01_001_009_002</t>
        </is>
      </c>
      <c r="G123" s="139" t="inlineStr">
        <is>
          <t>23790
11309
16670
22896
23348</t>
        </is>
      </c>
    </row>
    <row r="124" ht="15" customHeight="1">
      <c r="A124" s="138" t="inlineStr">
        <is>
          <t>CCU Safety Concept(SF01)</t>
        </is>
      </c>
      <c r="B124" s="139" t="inlineStr">
        <is>
          <t>TSR-SF0101-11</t>
        </is>
      </c>
      <c r="C124" s="139" t="inlineStr">
        <is>
          <t>TSR-CCU-319</t>
        </is>
      </c>
      <c r="D124" s="139" t="inlineStr">
        <is>
          <t>SYS3_ICS_SF01</t>
        </is>
      </c>
      <c r="E124" s="139" t="inlineStr">
        <is>
          <t>SYI_SF01_001_011</t>
        </is>
      </c>
      <c r="F124" s="139" t="inlineStr">
        <is>
          <t>SYI_SF01_001_011_001
SYI_SF01_001_011_002
SYI_SF01_001_011_003</t>
        </is>
      </c>
      <c r="G124" s="139" t="inlineStr">
        <is>
          <t>23789
11309
16670
22896
23348
23789</t>
        </is>
      </c>
    </row>
    <row r="125" ht="15" customHeight="1">
      <c r="A125" s="138" t="inlineStr">
        <is>
          <t>CCU Safety Concept(SF01)</t>
        </is>
      </c>
      <c r="B125" s="139" t="inlineStr">
        <is>
          <t>SM-SF0102-01</t>
        </is>
      </c>
      <c r="C125" s="139" t="inlineStr">
        <is>
          <t>TSR-CCU-323</t>
        </is>
      </c>
      <c r="D125" s="139" t="inlineStr">
        <is>
          <t>SYS3_ICS_SM-SF0102</t>
        </is>
      </c>
      <c r="E125" s="139" t="inlineStr">
        <is>
          <t>SYI_SF01_002_001</t>
        </is>
      </c>
      <c r="F125" s="139" t="inlineStr">
        <is>
          <t>SYI_SF01_002_001_001
SYI_SF01_002_001_002</t>
        </is>
      </c>
      <c r="G125" s="139" t="inlineStr">
        <is>
          <t>23789
6448
11309
16670
22896
23034
23348
23559
23590</t>
        </is>
      </c>
    </row>
    <row r="126" ht="15" customHeight="1">
      <c r="A126" s="138" t="inlineStr">
        <is>
          <t>CCU Safety Concept(SF01)</t>
        </is>
      </c>
      <c r="B126" s="139" t="inlineStr">
        <is>
          <t>SM-SF0102-03</t>
        </is>
      </c>
      <c r="C126" s="139" t="inlineStr">
        <is>
          <t>TSR-CCU-025</t>
        </is>
      </c>
      <c r="D126" s="139" t="inlineStr">
        <is>
          <t>SYS3_ICS_SM-SF0102</t>
        </is>
      </c>
      <c r="E126" s="139" t="inlineStr">
        <is>
          <t>SYI_SF01_002_003</t>
        </is>
      </c>
      <c r="F126" s="139" t="inlineStr">
        <is>
          <t>SYI_SF01_002_003_001
SYI_SF01_002_003_002
SYI_SF01_002_003_003</t>
        </is>
      </c>
      <c r="G126" s="139" t="inlineStr">
        <is>
          <t>23790
6448
11309
16670
22896
23034
23348
23559</t>
        </is>
      </c>
    </row>
    <row r="127" ht="15" customHeight="1">
      <c r="A127" s="138" t="inlineStr">
        <is>
          <t>CCU Safety Concept(SF01)</t>
        </is>
      </c>
      <c r="B127" s="139" t="inlineStr">
        <is>
          <t>SM-SF0102-05</t>
        </is>
      </c>
      <c r="C127" s="139" t="inlineStr">
        <is>
          <t>TSR-CCU-028</t>
        </is>
      </c>
      <c r="D127" s="139" t="inlineStr">
        <is>
          <t>SYS3_ICS_SM-SF0102</t>
        </is>
      </c>
      <c r="E127" s="139" t="inlineStr">
        <is>
          <t>SYI_SF01_002_005</t>
        </is>
      </c>
      <c r="F127" s="139" t="inlineStr">
        <is>
          <t>SYI_SF01_002_005_001
SYI_SF01_002_005_002
SYI_SF01_002_005_003</t>
        </is>
      </c>
      <c r="G127" s="139" t="inlineStr">
        <is>
          <t>23790
6448
11309
16670
22896
23034
23348
23559</t>
        </is>
      </c>
    </row>
    <row r="128" ht="15" customHeight="1">
      <c r="A128" s="138" t="inlineStr">
        <is>
          <t>CCU Safety Concept(SF01)</t>
        </is>
      </c>
      <c r="B128" s="139" t="inlineStr">
        <is>
          <t>SM-SF0102-06</t>
        </is>
      </c>
      <c r="C128" s="139" t="inlineStr">
        <is>
          <t>TSR-CCU-029</t>
        </is>
      </c>
      <c r="D128" s="139" t="inlineStr">
        <is>
          <t>SYS3_ICS_SM-SF0102</t>
        </is>
      </c>
      <c r="E128" s="139" t="inlineStr">
        <is>
          <t>SYI_SF01_002_006</t>
        </is>
      </c>
      <c r="F128" s="139" t="inlineStr">
        <is>
          <t>SYI_SF01_002_006_001
SYI_SF01_002_006_002
SYI_SF01_002_006_003</t>
        </is>
      </c>
      <c r="G128" s="139" t="inlineStr">
        <is>
          <t>23790
6448
11309
16670
22896
23034
23348
23559</t>
        </is>
      </c>
    </row>
    <row r="129" ht="15" customHeight="1">
      <c r="A129" s="138" t="inlineStr">
        <is>
          <t>CCU Safety Concept(SF01)</t>
        </is>
      </c>
      <c r="B129" s="139" t="inlineStr">
        <is>
          <t>SM-SF0102-08</t>
        </is>
      </c>
      <c r="C129" s="139" t="inlineStr">
        <is>
          <t>TSR-CCU-001</t>
        </is>
      </c>
      <c r="D129" s="139" t="inlineStr">
        <is>
          <t>SYS3_ICS_SM-SF0102</t>
        </is>
      </c>
      <c r="E129" s="139" t="inlineStr">
        <is>
          <t>SYI_SF01_002_008</t>
        </is>
      </c>
      <c r="F129" s="139" t="inlineStr">
        <is>
          <t>SYI_SF01_002_008_001
SYI_SF01_002_008_002
SYI_SF01_002_008_003</t>
        </is>
      </c>
      <c r="G129" s="139" t="inlineStr">
        <is>
          <t>23790
6448
11309
16670
22896
23034
23348
23559</t>
        </is>
      </c>
    </row>
    <row r="130" ht="15" customHeight="1">
      <c r="A130" s="138" t="inlineStr">
        <is>
          <t>CCU Safety Concept(SF01)</t>
        </is>
      </c>
      <c r="B130" s="139" t="inlineStr">
        <is>
          <t>SM-SF0102-09</t>
        </is>
      </c>
      <c r="C130" s="139" t="inlineStr">
        <is>
          <t>TSR-CCU-003</t>
        </is>
      </c>
      <c r="D130" s="139" t="inlineStr">
        <is>
          <t>SYS3_ICS_SM-SF0102</t>
        </is>
      </c>
      <c r="E130" s="139" t="inlineStr">
        <is>
          <t>SYI_SF01_002_009</t>
        </is>
      </c>
      <c r="F130" s="139" t="inlineStr">
        <is>
          <t>SYI_SF01_002_009_001
SYI_SF01_002_009_002
SYI_SF01_002_009_003</t>
        </is>
      </c>
      <c r="G130" s="139" t="inlineStr">
        <is>
          <t>23790
6448
11309
16670
22896
23034
23348
23559</t>
        </is>
      </c>
    </row>
    <row r="131" ht="15" customHeight="1">
      <c r="A131" s="138" t="inlineStr">
        <is>
          <t>CCU Safety Concept(SF01)</t>
        </is>
      </c>
      <c r="B131" s="139" t="inlineStr">
        <is>
          <t>SM-SF0102-11</t>
        </is>
      </c>
      <c r="C131" s="139" t="inlineStr">
        <is>
          <t>TSR-CCU-325</t>
        </is>
      </c>
      <c r="D131" s="139" t="inlineStr">
        <is>
          <t>SYS3_ICS_SM-SF0102</t>
        </is>
      </c>
      <c r="E131" s="139" t="inlineStr">
        <is>
          <t>SYI_SF01_002_011</t>
        </is>
      </c>
      <c r="F131" s="139" t="inlineStr">
        <is>
          <t>SYI_SF01_002_011_001
SYI_SF01_002_011_002
SYI_SF01_002_011_003</t>
        </is>
      </c>
      <c r="G131" s="139" t="inlineStr">
        <is>
          <t>23789
6448
11309
16670
22896
23034
23348
23559
26451</t>
        </is>
      </c>
    </row>
    <row r="132" ht="15" customHeight="1">
      <c r="A132" s="138" t="inlineStr">
        <is>
          <t>CCU Safety Concept(SF01)</t>
        </is>
      </c>
      <c r="B132" s="139" t="inlineStr">
        <is>
          <t>SM-SF0102-12</t>
        </is>
      </c>
      <c r="C132" s="139" t="inlineStr">
        <is>
          <t>TSR-CCU-113</t>
        </is>
      </c>
      <c r="D132" s="139" t="inlineStr">
        <is>
          <t>SYS3_ICS_SM-SF0102</t>
        </is>
      </c>
      <c r="E132" s="139" t="inlineStr">
        <is>
          <t>SYI_SF01_002_012</t>
        </is>
      </c>
      <c r="F132" s="139" t="inlineStr">
        <is>
          <t>SYI_SF01_002_012_001
SYI_SF01_002_012_002
SYI_SF01_002_012_003</t>
        </is>
      </c>
      <c r="G132" s="139" t="inlineStr">
        <is>
          <t>23789
6448
11309
16670
22896
23034
23348
23559</t>
        </is>
      </c>
    </row>
    <row r="133" ht="15" customHeight="1">
      <c r="A133" s="138" t="inlineStr">
        <is>
          <t>CCU Safety Concept(SF01)</t>
        </is>
      </c>
      <c r="B133" s="139" t="inlineStr">
        <is>
          <t>SM-SF0103-02</t>
        </is>
      </c>
      <c r="C133" s="139" t="inlineStr">
        <is>
          <t>TSR-CCU-603</t>
        </is>
      </c>
      <c r="D133" s="139" t="inlineStr">
        <is>
          <t>SYS3_ICS_SM-SF103</t>
        </is>
      </c>
      <c r="E133" s="139" t="inlineStr">
        <is>
          <t>SYI_SF01_003_002</t>
        </is>
      </c>
      <c r="F133" s="139" t="inlineStr">
        <is>
          <t>SYI_SF01_003_002_001
SYI_SF01_003_002_002</t>
        </is>
      </c>
      <c r="G133" s="139" t="inlineStr">
        <is>
          <t>23790
11309
22896</t>
        </is>
      </c>
    </row>
    <row r="134" ht="15" customHeight="1">
      <c r="A134" s="138" t="inlineStr">
        <is>
          <t>CCU Safety Concept(SF01)</t>
        </is>
      </c>
      <c r="B134" s="139" t="inlineStr">
        <is>
          <t>SM-SF0103-04</t>
        </is>
      </c>
      <c r="C134" s="139" t="inlineStr">
        <is>
          <t>TSR-CCU-605</t>
        </is>
      </c>
      <c r="D134" s="139" t="inlineStr">
        <is>
          <t>SYS3_ICS_SM-SF103</t>
        </is>
      </c>
      <c r="E134" s="139" t="inlineStr">
        <is>
          <t>SYI_SF01_003_004</t>
        </is>
      </c>
      <c r="F134" s="139" t="inlineStr">
        <is>
          <t>SYI_SF01_003_004_001
SYI_SF01_003_004_002</t>
        </is>
      </c>
      <c r="G134" s="139" t="inlineStr">
        <is>
          <t>23790
11309
22896</t>
        </is>
      </c>
    </row>
    <row r="135" ht="15" customHeight="1">
      <c r="A135" s="138" t="inlineStr">
        <is>
          <t>CCU Safety Concept(SF01)</t>
        </is>
      </c>
      <c r="B135" s="139" t="inlineStr">
        <is>
          <t>SM-SF0103-05</t>
        </is>
      </c>
      <c r="C135" s="139" t="inlineStr">
        <is>
          <t>TSR-CCU-606</t>
        </is>
      </c>
      <c r="D135" s="139" t="inlineStr">
        <is>
          <t>SYS3_ICS_SM-SF103</t>
        </is>
      </c>
      <c r="E135" s="139" t="inlineStr">
        <is>
          <t>SYI_SF01_003_005</t>
        </is>
      </c>
      <c r="F135" s="139" t="inlineStr">
        <is>
          <t>SYI_SF01_003_005_001
SYI_SF01_003_005_002</t>
        </is>
      </c>
      <c r="G135" s="139" t="inlineStr">
        <is>
          <t>23790
11309
22896</t>
        </is>
      </c>
    </row>
    <row r="136" ht="15" customHeight="1">
      <c r="A136" s="138" t="inlineStr">
        <is>
          <t>CCU Safety Concept(SF01)</t>
        </is>
      </c>
      <c r="B136" s="139" t="inlineStr">
        <is>
          <t>SM-SF0103-07</t>
        </is>
      </c>
      <c r="C136" s="139" t="inlineStr">
        <is>
          <t>TSR-CCU-001</t>
        </is>
      </c>
      <c r="D136" s="139" t="inlineStr">
        <is>
          <t>SYS3_ICS_SM-SF103</t>
        </is>
      </c>
      <c r="E136" s="139" t="inlineStr">
        <is>
          <t>SYI_SF01_003_007</t>
        </is>
      </c>
      <c r="F136" s="139" t="inlineStr">
        <is>
          <t>SYI_SF01_003_007_001
SYI_SF01_003_007_002</t>
        </is>
      </c>
      <c r="G136" s="139" t="inlineStr">
        <is>
          <t>23790
11309
22896</t>
        </is>
      </c>
    </row>
    <row r="137" ht="15" customHeight="1">
      <c r="A137" s="138" t="inlineStr">
        <is>
          <t>CCU Safety Concept(SF01)</t>
        </is>
      </c>
      <c r="B137" s="139" t="inlineStr">
        <is>
          <t>SM-SF0103-08</t>
        </is>
      </c>
      <c r="C137" s="139" t="inlineStr">
        <is>
          <t>TSR-CCU-003</t>
        </is>
      </c>
      <c r="D137" s="139" t="inlineStr">
        <is>
          <t>SYS3_ICS_SM-SF103</t>
        </is>
      </c>
      <c r="E137" s="139" t="inlineStr">
        <is>
          <t>SYI_SF01_003_008</t>
        </is>
      </c>
      <c r="F137" s="139" t="inlineStr">
        <is>
          <t>SYI_SF01_003_008_001
SYI_SF01_003_008_002</t>
        </is>
      </c>
      <c r="G137" s="139" t="inlineStr">
        <is>
          <t>23790
11309
22896</t>
        </is>
      </c>
    </row>
    <row r="138" ht="15" customHeight="1">
      <c r="A138" s="138" t="inlineStr">
        <is>
          <t>CCU Safety Concept(SF01)</t>
        </is>
      </c>
      <c r="B138" s="139" t="inlineStr">
        <is>
          <t>SM-SF0103-12</t>
        </is>
      </c>
      <c r="C138" s="139" t="inlineStr">
        <is>
          <t>TSR-CCU-611</t>
        </is>
      </c>
      <c r="D138" s="139" t="inlineStr">
        <is>
          <t>SYS3_ICS_SM-SF103</t>
        </is>
      </c>
      <c r="E138" s="139" t="inlineStr">
        <is>
          <t>SYI_SF01_003_012</t>
        </is>
      </c>
      <c r="F138" s="139" t="inlineStr">
        <is>
          <t>SYI_SF01_003_012_001
SYI_SF01_003_012_002</t>
        </is>
      </c>
      <c r="G138" s="139" t="inlineStr">
        <is>
          <t>23790
11309
22896</t>
        </is>
      </c>
    </row>
    <row r="139" ht="15" customHeight="1">
      <c r="A139" s="138" t="inlineStr">
        <is>
          <t>CCU Safety Concept(SF01)</t>
        </is>
      </c>
      <c r="B139" s="139" t="inlineStr">
        <is>
          <t>SM-SF0103-13</t>
        </is>
      </c>
      <c r="C139" s="139" t="inlineStr">
        <is>
          <t>TSR-CCU-282</t>
        </is>
      </c>
      <c r="D139" s="139" t="inlineStr">
        <is>
          <t>SYS3_ICS_SM-SF103</t>
        </is>
      </c>
      <c r="E139" s="139" t="inlineStr">
        <is>
          <t>SYI_SF01_003_013</t>
        </is>
      </c>
      <c r="F139" s="139" t="inlineStr">
        <is>
          <t>SYI_SF01_003_013_001
SYI_SF01_003_013_002</t>
        </is>
      </c>
      <c r="G139" s="139" t="inlineStr">
        <is>
          <t>23790
11309
22896</t>
        </is>
      </c>
    </row>
    <row r="140" ht="15" customHeight="1">
      <c r="A140" s="138" t="inlineStr">
        <is>
          <t>CCU Safety Concept(SF01)</t>
        </is>
      </c>
      <c r="B140" s="139" t="inlineStr">
        <is>
          <t>SM-SF0103-14</t>
        </is>
      </c>
      <c r="C140" s="139" t="inlineStr">
        <is>
          <t>TSR-CCU-438</t>
        </is>
      </c>
      <c r="D140" s="139" t="inlineStr">
        <is>
          <t>SYS3_ICS_SM-SF103</t>
        </is>
      </c>
      <c r="E140" s="139" t="inlineStr">
        <is>
          <t>SYI_SF01_003_014</t>
        </is>
      </c>
      <c r="F140" s="139" t="inlineStr">
        <is>
          <t>SYI_SF01_003_014_001
SYI_SF01_003_014_002</t>
        </is>
      </c>
      <c r="G140" s="139" t="inlineStr">
        <is>
          <t>23790
11309
22896</t>
        </is>
      </c>
    </row>
    <row r="141" ht="15" customHeight="1">
      <c r="A141" s="138" t="inlineStr">
        <is>
          <t>CCU Safety Concept(SF01)</t>
        </is>
      </c>
      <c r="B141" s="139" t="inlineStr">
        <is>
          <t>TSR-SF01HV01-03</t>
        </is>
      </c>
      <c r="C141" s="139" t="inlineStr">
        <is>
          <t>TSR-CCU-016</t>
        </is>
      </c>
      <c r="D141" s="139" t="inlineStr">
        <is>
          <t>SYS3_ICS_SF01HV</t>
        </is>
      </c>
      <c r="E141" s="139" t="inlineStr">
        <is>
          <t>SYI_SF01_006_002</t>
        </is>
      </c>
      <c r="F141" s="139" t="inlineStr">
        <is>
          <t>SYI_SF01_006_002_001
SYI_SF01_006_002_002</t>
        </is>
      </c>
      <c r="G141" s="139" t="inlineStr">
        <is>
          <t>23955
6448
11309
22894
22896
23034
23559</t>
        </is>
      </c>
    </row>
    <row r="142" ht="15" customHeight="1">
      <c r="A142" s="138" t="inlineStr">
        <is>
          <t>CCU Safety Concept(SF01)</t>
        </is>
      </c>
      <c r="B142" s="139" t="inlineStr">
        <is>
          <t>TSR-SF01HV01-05</t>
        </is>
      </c>
      <c r="C142" s="139" t="inlineStr">
        <is>
          <t>TSR-CCU-028</t>
        </is>
      </c>
      <c r="D142" s="139" t="inlineStr">
        <is>
          <t>SYS3_ICS_SF01HV</t>
        </is>
      </c>
      <c r="E142" s="139" t="inlineStr">
        <is>
          <t>SYI_SF01_006_005</t>
        </is>
      </c>
      <c r="F142" s="139" t="inlineStr">
        <is>
          <t>SYI_SF01_006_005_001
SYI_SF01_006_005_002</t>
        </is>
      </c>
      <c r="G142" s="139" t="inlineStr">
        <is>
          <t>23955
6448
11309
22894
22896
23034
23559</t>
        </is>
      </c>
    </row>
    <row r="143" ht="15" customHeight="1">
      <c r="A143" s="138" t="inlineStr">
        <is>
          <t>CCU Safety Concept(SF01)</t>
        </is>
      </c>
      <c r="B143" s="139" t="inlineStr">
        <is>
          <t>TSR-SF01HV01-06</t>
        </is>
      </c>
      <c r="C143" s="139" t="inlineStr">
        <is>
          <t>TSR-CCU-029</t>
        </is>
      </c>
      <c r="D143" s="139" t="inlineStr">
        <is>
          <t>SYS3_ICS_SF01HV</t>
        </is>
      </c>
      <c r="E143" s="139" t="inlineStr">
        <is>
          <t>SYI_SF01_006_006</t>
        </is>
      </c>
      <c r="F143" s="139" t="inlineStr">
        <is>
          <t>SYI_SF01_006_006_001
SYI_SF01_006_006_002</t>
        </is>
      </c>
      <c r="G143" s="139" t="inlineStr">
        <is>
          <t>23955
6448
11309
22894
22896
23034
23559</t>
        </is>
      </c>
    </row>
    <row r="144" ht="15" customHeight="1">
      <c r="A144" s="138" t="inlineStr">
        <is>
          <t>CCU Safety Concept(SF01)</t>
        </is>
      </c>
      <c r="B144" s="139" t="inlineStr">
        <is>
          <t>TSR-SF01HV01-08</t>
        </is>
      </c>
      <c r="C144" s="139" t="inlineStr">
        <is>
          <t>TSR-CCU-001</t>
        </is>
      </c>
      <c r="D144" s="139" t="inlineStr">
        <is>
          <t>SYS3_ICS_SF01HV</t>
        </is>
      </c>
      <c r="E144" s="139" t="inlineStr">
        <is>
          <t>SYI_SF01_006_008</t>
        </is>
      </c>
      <c r="F144" s="139" t="inlineStr">
        <is>
          <t>SYI_SF01_006_008_001
SYI_SF01_006_008_002</t>
        </is>
      </c>
      <c r="G144" s="139" t="inlineStr">
        <is>
          <t>23955
6448
11309
22894
22896
23034
23559</t>
        </is>
      </c>
    </row>
    <row r="145" ht="15" customHeight="1">
      <c r="A145" s="138" t="inlineStr">
        <is>
          <t>CCU Safety Concept(SF01)</t>
        </is>
      </c>
      <c r="B145" s="139" t="inlineStr">
        <is>
          <t>TSR-SF01HV01-09</t>
        </is>
      </c>
      <c r="C145" s="139" t="inlineStr">
        <is>
          <t>TSR-CCU-003</t>
        </is>
      </c>
      <c r="D145" s="139" t="inlineStr">
        <is>
          <t>SYS3_ICS_SF01HV</t>
        </is>
      </c>
      <c r="E145" s="139" t="inlineStr">
        <is>
          <t>SYI_SF01_006_009</t>
        </is>
      </c>
      <c r="F145" s="139" t="inlineStr">
        <is>
          <t>SYI_SF01_006_009_001
SYI_SF01_006_009_002</t>
        </is>
      </c>
      <c r="G145" s="139" t="inlineStr">
        <is>
          <t>23955
6448
11309
22894
22896
23034
23559</t>
        </is>
      </c>
    </row>
    <row r="146" ht="15" customHeight="1">
      <c r="A146" s="138" t="inlineStr">
        <is>
          <t>CCU Safety Concept(SF01)</t>
        </is>
      </c>
      <c r="B146" s="139" t="inlineStr">
        <is>
          <t>TSR-SF01HV01-19</t>
        </is>
      </c>
      <c r="C146" s="139" t="inlineStr">
        <is>
          <t>TSR-CCU-482</t>
        </is>
      </c>
      <c r="D146" s="139" t="inlineStr">
        <is>
          <t>SYS3_ICS_SF01HV</t>
        </is>
      </c>
      <c r="E146" s="139" t="inlineStr">
        <is>
          <t>SYI_SF01_006_019</t>
        </is>
      </c>
      <c r="F146" s="139" t="inlineStr">
        <is>
          <t>SYI_SF01_006_019_001</t>
        </is>
      </c>
      <c r="G146" s="139" t="inlineStr">
        <is>
          <t>23955
6448
11309
22894
22896
23034
23559</t>
        </is>
      </c>
    </row>
    <row r="147" ht="15" customHeight="1">
      <c r="A147" s="138" t="inlineStr">
        <is>
          <t>CCU Safety Concept(SF01)</t>
        </is>
      </c>
      <c r="B147" s="139" t="inlineStr">
        <is>
          <t>TSR-SF01HV01-20</t>
        </is>
      </c>
      <c r="C147" s="139" t="inlineStr">
        <is>
          <t>TSR-CCU-751</t>
        </is>
      </c>
      <c r="D147" s="139" t="inlineStr">
        <is>
          <t>SYS3_ICS_SF01HV</t>
        </is>
      </c>
      <c r="E147" s="139" t="inlineStr">
        <is>
          <t>SYI_SF01_006_020</t>
        </is>
      </c>
      <c r="F147" s="139" t="inlineStr">
        <is>
          <t>SYI_SF01_006_020_001</t>
        </is>
      </c>
      <c r="G147" s="139" t="inlineStr">
        <is>
          <t>23955
6448
11309
22894
22896
23034
23559</t>
        </is>
      </c>
    </row>
    <row r="148" ht="15" customHeight="1">
      <c r="A148" s="138" t="inlineStr">
        <is>
          <t>CCU Safety Concept(SF01)</t>
        </is>
      </c>
      <c r="B148" s="139" t="inlineStr">
        <is>
          <t>TSR-SF01HV01-21</t>
        </is>
      </c>
      <c r="C148" s="139" t="inlineStr">
        <is>
          <t>TSR-CCU-087</t>
        </is>
      </c>
      <c r="D148" s="139" t="inlineStr">
        <is>
          <t>SYS3_ICS_SF01HV</t>
        </is>
      </c>
      <c r="E148" s="139" t="inlineStr">
        <is>
          <t>SYI_SF01_006_021</t>
        </is>
      </c>
      <c r="F148" s="139" t="inlineStr">
        <is>
          <t>SYI_SF01_006_021_001
SYI_SF01_006_021_002
SYI_SF01_006_021_003</t>
        </is>
      </c>
      <c r="G148" s="139" t="inlineStr">
        <is>
          <t>23955
6448
11309
22894
22896
23034
23559</t>
        </is>
      </c>
    </row>
    <row r="149" ht="15" customHeight="1">
      <c r="A149" s="138" t="inlineStr">
        <is>
          <t>CCU Safety Concept(SF01)</t>
        </is>
      </c>
      <c r="B149" s="139" t="inlineStr">
        <is>
          <t>TSR-SF01PD01-04</t>
        </is>
      </c>
      <c r="C149" s="139" t="inlineStr">
        <is>
          <t>TSR-CCU-740</t>
        </is>
      </c>
      <c r="D149" s="139" t="inlineStr">
        <is>
          <t>SYS3_ICS_SF01PD</t>
        </is>
      </c>
      <c r="E149" s="139" t="inlineStr">
        <is>
          <t>SYI_SF01_007_004</t>
        </is>
      </c>
      <c r="F149" s="139" t="inlineStr">
        <is>
          <t>SYI_SF01_007_004_001
SYI_SF01_007_004_002
SYI_SF01_007_004_003
SYI_SF01_007_004_004</t>
        </is>
      </c>
      <c r="G149" s="139" t="inlineStr">
        <is>
          <t>26537
11309
22896</t>
        </is>
      </c>
    </row>
    <row r="150" ht="15" customHeight="1">
      <c r="A150" s="138" t="inlineStr">
        <is>
          <t>CCU Safety Concept(SF01)</t>
        </is>
      </c>
      <c r="B150" s="139" t="inlineStr">
        <is>
          <t>TSR-SF01PD01-05</t>
        </is>
      </c>
      <c r="C150" s="139" t="inlineStr">
        <is>
          <t>TSR-CCU-741</t>
        </is>
      </c>
      <c r="D150" s="139" t="inlineStr">
        <is>
          <t>SYS3_ICS_SF01PD</t>
        </is>
      </c>
      <c r="E150" s="139" t="inlineStr">
        <is>
          <t>SYI_SF01_007_005</t>
        </is>
      </c>
      <c r="F150" s="139" t="inlineStr">
        <is>
          <t>SYI_SF01_007_005_001
SYI_SF01_007_005_002</t>
        </is>
      </c>
      <c r="G150" s="139" t="inlineStr">
        <is>
          <t>26537
11309
22896</t>
        </is>
      </c>
    </row>
    <row r="151" ht="15" customHeight="1">
      <c r="A151" s="138" t="inlineStr">
        <is>
          <t>CCU Safety Concept(SF01)</t>
        </is>
      </c>
      <c r="B151" s="139" t="inlineStr">
        <is>
          <t>TSR-SF01PD01-06</t>
        </is>
      </c>
      <c r="C151" s="139" t="inlineStr">
        <is>
          <t>TSR-CCU-742</t>
        </is>
      </c>
      <c r="D151" s="139" t="inlineStr">
        <is>
          <t>SYS3_ICS_SF01PD</t>
        </is>
      </c>
      <c r="E151" s="139" t="inlineStr">
        <is>
          <t>SYI_SF01_007_006</t>
        </is>
      </c>
      <c r="F151" s="139" t="inlineStr">
        <is>
          <t>SYI_SF01_007_006_001</t>
        </is>
      </c>
      <c r="G151" s="139" t="inlineStr">
        <is>
          <t>26537
11309
22896</t>
        </is>
      </c>
    </row>
    <row r="152" ht="15" customHeight="1">
      <c r="A152" s="138" t="inlineStr">
        <is>
          <t>CCU Safety Concept(SF01)</t>
        </is>
      </c>
      <c r="B152" s="139" t="inlineStr">
        <is>
          <t>TSR-SF01PD01-07</t>
        </is>
      </c>
      <c r="C152" s="139" t="inlineStr">
        <is>
          <t>TSR-CCU-743</t>
        </is>
      </c>
      <c r="D152" s="139" t="inlineStr">
        <is>
          <t>SYS3_ICS_SF01PD</t>
        </is>
      </c>
      <c r="E152" s="139" t="inlineStr">
        <is>
          <t>SYI_SF01_007_007</t>
        </is>
      </c>
      <c r="F152" s="139" t="inlineStr">
        <is>
          <t>SYI_SF01_007_007_001
SYI_SF01_007_007_002
SYI_SF01_007_007_003
SYI_SF01_007_007_004
SYI_SF01_007_007_005</t>
        </is>
      </c>
      <c r="G152" s="139" t="inlineStr">
        <is>
          <t>26537
11309
22896</t>
        </is>
      </c>
    </row>
    <row r="153" ht="15" customHeight="1">
      <c r="A153" s="138" t="inlineStr">
        <is>
          <t>CCU Safety Concept(SF01)</t>
        </is>
      </c>
      <c r="B153" s="139" t="inlineStr">
        <is>
          <t>TSR-SF01PD01-08</t>
        </is>
      </c>
      <c r="C153" s="139" t="inlineStr">
        <is>
          <t>TSR-CCU-744</t>
        </is>
      </c>
      <c r="D153" s="139" t="inlineStr">
        <is>
          <t>SYS3_ICS_SF01PD</t>
        </is>
      </c>
      <c r="E153" s="139" t="inlineStr">
        <is>
          <t>SYI_SF01_007_008</t>
        </is>
      </c>
      <c r="F153" s="139" t="inlineStr">
        <is>
          <t>SYI_SF01_007_008_001
SYI_SF01_007_008_002</t>
        </is>
      </c>
      <c r="G153" s="139" t="inlineStr">
        <is>
          <t>26537
11309
22896</t>
        </is>
      </c>
    </row>
    <row r="154" ht="15" customHeight="1">
      <c r="A154" s="138" t="inlineStr">
        <is>
          <t>CCU Safety Concept(SF01)</t>
        </is>
      </c>
      <c r="B154" s="139" t="inlineStr">
        <is>
          <t>TSR-SF01PD01-09</t>
        </is>
      </c>
      <c r="C154" s="139" t="inlineStr">
        <is>
          <t>TSR-CCU-057</t>
        </is>
      </c>
      <c r="D154" s="139" t="inlineStr">
        <is>
          <t>SYS3_ICS_SF01PD</t>
        </is>
      </c>
      <c r="E154" s="139" t="inlineStr">
        <is>
          <t>SYI_SF01_007_009</t>
        </is>
      </c>
      <c r="F154" s="139" t="inlineStr">
        <is>
          <t>SYI_SF01_007_009_001
SYI_SF01_007_009_002
SYI_SF01_007_009_003</t>
        </is>
      </c>
      <c r="G154" s="139" t="inlineStr">
        <is>
          <t>26537
11309
22896</t>
        </is>
      </c>
    </row>
    <row r="155" ht="15" customHeight="1">
      <c r="A155" s="138" t="inlineStr">
        <is>
          <t>CCU Safety Concept(SF01)</t>
        </is>
      </c>
      <c r="B155" s="139" t="inlineStr">
        <is>
          <t>TSR-SF01PD01-10</t>
        </is>
      </c>
      <c r="C155" s="139" t="inlineStr">
        <is>
          <t>TSR-CCU-058</t>
        </is>
      </c>
      <c r="D155" s="139" t="inlineStr">
        <is>
          <t>SYS3_ICS_SF01PD</t>
        </is>
      </c>
      <c r="E155" s="139" t="inlineStr">
        <is>
          <t>SYI_SF01_007_010</t>
        </is>
      </c>
      <c r="F155" s="139" t="inlineStr">
        <is>
          <t>SYI_SF01_007_010_001
SYI_SF01_007_010_002
SYI_SF01_007_010_003</t>
        </is>
      </c>
      <c r="G155" s="139" t="inlineStr">
        <is>
          <t>26537
11309
22896</t>
        </is>
      </c>
    </row>
    <row r="156" ht="15" customHeight="1">
      <c r="A156" s="138" t="inlineStr">
        <is>
          <t>CCU Safety Concept(SF01)</t>
        </is>
      </c>
      <c r="B156" s="139" t="inlineStr">
        <is>
          <t>SM-SF01PD02-01</t>
        </is>
      </c>
      <c r="C156" s="139" t="inlineStr">
        <is>
          <t>TSR-CCU-745</t>
        </is>
      </c>
      <c r="D156" s="139" t="inlineStr">
        <is>
          <t>SYS3_ICS_SF01PD</t>
        </is>
      </c>
      <c r="E156" s="139" t="inlineStr">
        <is>
          <t>SYI_SF01_008_001</t>
        </is>
      </c>
      <c r="F156" s="139" t="inlineStr">
        <is>
          <t>SYI_SF01_008_001_001
SYI_SF01_008_001_002
SYI_SF01_008_001_003
SYI_SF01_008_001_004
SYI_SF01_008_001_005</t>
        </is>
      </c>
      <c r="G156" s="139" t="inlineStr">
        <is>
          <t>26537
6448
11309
22894
22896
23034
23559</t>
        </is>
      </c>
    </row>
    <row r="157" ht="15" customHeight="1">
      <c r="A157" s="138" t="inlineStr">
        <is>
          <t>CCU Safety Concept(SF01)</t>
        </is>
      </c>
      <c r="B157" s="139" t="inlineStr">
        <is>
          <t>SM-SF01PD02-02</t>
        </is>
      </c>
      <c r="C157" s="139" t="inlineStr">
        <is>
          <t>TSR-CCU-746</t>
        </is>
      </c>
      <c r="D157" s="139" t="inlineStr">
        <is>
          <t>SYS3_ICS_SF01PD</t>
        </is>
      </c>
      <c r="E157" s="139" t="inlineStr">
        <is>
          <t>SYI_SF01_008_002</t>
        </is>
      </c>
      <c r="F157" s="139" t="inlineStr">
        <is>
          <t>SYI_SF01_008_002_001
SYI_SF01_008_002_002
SYI_SF01_008_002_003
SYI_SF01_008_002_004
SYI_SF01_008_002_005</t>
        </is>
      </c>
      <c r="G157" s="139" t="inlineStr">
        <is>
          <t>26537
6448
11309
22894
22896
23034
23559</t>
        </is>
      </c>
    </row>
    <row r="158" ht="15" customHeight="1">
      <c r="A158" s="142" t="inlineStr">
        <is>
          <t>CCU Safety Concept(SF01)</t>
        </is>
      </c>
      <c r="B158" s="143" t="inlineStr">
        <is>
          <t>SM-SF01PD02-03</t>
        </is>
      </c>
      <c r="C158" s="143" t="inlineStr">
        <is>
          <t>TSR-CCU-747</t>
        </is>
      </c>
      <c r="D158" s="143" t="inlineStr">
        <is>
          <t>SYS3_ICS_SF01PD</t>
        </is>
      </c>
      <c r="E158" s="143" t="inlineStr">
        <is>
          <t>SYI_SF01_008_003</t>
        </is>
      </c>
      <c r="F158" s="143" t="inlineStr">
        <is>
          <t>SYI_SF01_008_003_001
SYI_SF01_008_003_002
SYI_SF01_008_003_003
SYI_SF01_008_003_004
SYI_SF01_008_003_005</t>
        </is>
      </c>
      <c r="G158" s="143" t="inlineStr">
        <is>
          <t>26537
6448
11309
22894
22896
23034
23559</t>
        </is>
      </c>
    </row>
    <row r="159" ht="15" customHeight="1">
      <c r="A159" s="144" t="inlineStr">
        <is>
          <t>CCU Safety Concept(SF03)</t>
        </is>
      </c>
      <c r="B159" s="139" t="inlineStr">
        <is>
          <t>TSR-SF0301-02</t>
        </is>
      </c>
      <c r="C159" s="139" t="inlineStr">
        <is>
          <t>TSR-CCU-330</t>
        </is>
      </c>
      <c r="D159" s="139" t="inlineStr">
        <is>
          <t>SYS3_ICS_SF03</t>
        </is>
      </c>
      <c r="E159" s="139" t="inlineStr">
        <is>
          <t>SYI_SF03_001_002</t>
        </is>
      </c>
      <c r="F159" s="139" t="inlineStr">
        <is>
          <t>SYI_SF03_001_002_001
SYI_SF03_001_002_002
SYI_SF03_001_002_003</t>
        </is>
      </c>
      <c r="G159" s="139" t="inlineStr">
        <is>
          <t>23900
11309
22896</t>
        </is>
      </c>
    </row>
    <row r="160" ht="15" customHeight="1">
      <c r="A160" s="138" t="inlineStr">
        <is>
          <t>CCU Safety Concept(SF03)</t>
        </is>
      </c>
      <c r="B160" s="139" t="inlineStr">
        <is>
          <t>TSR-SF0301-03</t>
        </is>
      </c>
      <c r="C160" s="139" t="inlineStr">
        <is>
          <t>TSR-CCU-019</t>
        </is>
      </c>
      <c r="D160" s="139" t="inlineStr">
        <is>
          <t>SYS3_ICS_SF03</t>
        </is>
      </c>
      <c r="E160" s="139" t="inlineStr">
        <is>
          <t>SYI_SF03_001_003</t>
        </is>
      </c>
      <c r="F160" s="139" t="inlineStr">
        <is>
          <t>SYI_SF03_001_003_001
SYI_SF03_001_003_002</t>
        </is>
      </c>
      <c r="G160" s="139" t="inlineStr">
        <is>
          <t>23900
11309
22896</t>
        </is>
      </c>
    </row>
    <row r="161" ht="15" customHeight="1">
      <c r="A161" s="138" t="inlineStr">
        <is>
          <t>CCU Safety Concept(SF03)</t>
        </is>
      </c>
      <c r="B161" s="139" t="inlineStr">
        <is>
          <t>TSR-SF0301-05</t>
        </is>
      </c>
      <c r="C161" s="139" t="inlineStr">
        <is>
          <t>TSR-CCU-028</t>
        </is>
      </c>
      <c r="D161" s="139" t="inlineStr">
        <is>
          <t>SYS3_ICS_SF03</t>
        </is>
      </c>
      <c r="E161" s="139" t="inlineStr">
        <is>
          <t>SYI_SF03_001_004</t>
        </is>
      </c>
      <c r="F161" s="139" t="inlineStr">
        <is>
          <t>SYI_SF03_001_004_001
SYI_SF03_001_004_002</t>
        </is>
      </c>
      <c r="G161" s="139" t="inlineStr">
        <is>
          <t>23900
11309
22896</t>
        </is>
      </c>
    </row>
    <row r="162" ht="15" customHeight="1">
      <c r="A162" s="138" t="inlineStr">
        <is>
          <t>CCU Safety Concept(SF03)</t>
        </is>
      </c>
      <c r="B162" s="139" t="inlineStr">
        <is>
          <t>TSR-SF0301-06</t>
        </is>
      </c>
      <c r="C162" s="139" t="inlineStr">
        <is>
          <t>TSR-CCU-029</t>
        </is>
      </c>
      <c r="D162" s="139" t="inlineStr">
        <is>
          <t>SYS3_ICS_SF03</t>
        </is>
      </c>
      <c r="E162" s="139" t="inlineStr">
        <is>
          <t>SYI_SF03_001_005</t>
        </is>
      </c>
      <c r="F162" s="139" t="inlineStr">
        <is>
          <t>SYI_SF03_001_005_001
SYI_SF03_001_005_002</t>
        </is>
      </c>
      <c r="G162" s="139" t="inlineStr">
        <is>
          <t>23900
11309
22896</t>
        </is>
      </c>
    </row>
    <row r="163" ht="15" customHeight="1">
      <c r="A163" s="138" t="inlineStr">
        <is>
          <t>CCU Safety Concept(SF03)</t>
        </is>
      </c>
      <c r="B163" s="139" t="inlineStr">
        <is>
          <t>TSR-SF0301-08</t>
        </is>
      </c>
      <c r="C163" s="139" t="inlineStr">
        <is>
          <t>TSR-CCU-001</t>
        </is>
      </c>
      <c r="D163" s="139" t="inlineStr">
        <is>
          <t>SYS3_ICS_SF03</t>
        </is>
      </c>
      <c r="E163" s="139" t="inlineStr">
        <is>
          <t>SYI_SF03_001_006</t>
        </is>
      </c>
      <c r="F163" s="139" t="inlineStr">
        <is>
          <t>SYI_SF03_001_006_001
SYI_SF03_001_006_002</t>
        </is>
      </c>
      <c r="G163" s="139" t="inlineStr">
        <is>
          <t>23900
11309
22896</t>
        </is>
      </c>
    </row>
    <row r="164" ht="15" customHeight="1">
      <c r="A164" s="138" t="inlineStr">
        <is>
          <t>CCU Safety Concept(SF03)</t>
        </is>
      </c>
      <c r="B164" s="139" t="inlineStr">
        <is>
          <t>TSR-SF0301-09</t>
        </is>
      </c>
      <c r="C164" s="139" t="inlineStr">
        <is>
          <t>TSR-CCU-003</t>
        </is>
      </c>
      <c r="D164" s="139" t="inlineStr">
        <is>
          <t>SYS3_ICS_SF03</t>
        </is>
      </c>
      <c r="E164" s="139" t="inlineStr">
        <is>
          <t>SYI_SF03_001_007</t>
        </is>
      </c>
      <c r="F164" s="139" t="inlineStr">
        <is>
          <t>SYI_SF03_001_007_001
SYI_SF03_001_007_002</t>
        </is>
      </c>
      <c r="G164" s="139" t="inlineStr">
        <is>
          <t>23900
11309
22896</t>
        </is>
      </c>
    </row>
    <row r="165" ht="15" customHeight="1">
      <c r="A165" s="138" t="inlineStr">
        <is>
          <t>CCU Safety Concept(SF03)</t>
        </is>
      </c>
      <c r="B165" s="139" t="inlineStr">
        <is>
          <t>TSR-SF0301-11</t>
        </is>
      </c>
      <c r="C165" s="139" t="inlineStr">
        <is>
          <t>TSR-CCU-288</t>
        </is>
      </c>
      <c r="D165" s="139" t="inlineStr">
        <is>
          <t>SYS3_ICS_SF03</t>
        </is>
      </c>
      <c r="E165" s="139" t="inlineStr">
        <is>
          <t>SYI_SF03_001_008</t>
        </is>
      </c>
      <c r="F165" s="139" t="inlineStr">
        <is>
          <t>SYI_SF03_001_008_001
SYI_SF03_001_008_002</t>
        </is>
      </c>
      <c r="G165" s="139" t="inlineStr">
        <is>
          <t>23900
11309
22896</t>
        </is>
      </c>
    </row>
    <row r="166" ht="15" customHeight="1">
      <c r="A166" s="138" t="inlineStr">
        <is>
          <t>CCU Safety Concept(SF03)</t>
        </is>
      </c>
      <c r="B166" s="139" t="inlineStr">
        <is>
          <t>TSR-SF0301-12</t>
        </is>
      </c>
      <c r="C166" s="139" t="inlineStr">
        <is>
          <t>TSR-CCU-282</t>
        </is>
      </c>
      <c r="D166" s="139" t="inlineStr">
        <is>
          <t>SYS3_ICS_SF03</t>
        </is>
      </c>
      <c r="E166" s="139" t="inlineStr">
        <is>
          <t>SYI_SF03_001_009</t>
        </is>
      </c>
      <c r="F166" s="139" t="inlineStr">
        <is>
          <t>SYI_SF03_001_009_001
SYI_SF03_001_009_002</t>
        </is>
      </c>
      <c r="G166" s="139" t="inlineStr">
        <is>
          <t>23900
11309
22896</t>
        </is>
      </c>
    </row>
    <row r="167" ht="15" customHeight="1">
      <c r="A167" s="138" t="inlineStr">
        <is>
          <t>CCU Safety Concept(SF03)</t>
        </is>
      </c>
      <c r="B167" s="139" t="inlineStr">
        <is>
          <t>TSR-SF0301-13</t>
        </is>
      </c>
      <c r="C167" s="139" t="inlineStr">
        <is>
          <t>TSR-CCU-327</t>
        </is>
      </c>
      <c r="D167" s="139" t="inlineStr">
        <is>
          <t>SYS3_ICS_SF03</t>
        </is>
      </c>
      <c r="E167" s="139" t="inlineStr">
        <is>
          <t>SYI_SF03_001_010</t>
        </is>
      </c>
      <c r="F167" s="139" t="inlineStr">
        <is>
          <t>SYI_SF03_001_010_001
SYI_SF03_001_010_002</t>
        </is>
      </c>
      <c r="G167" s="139" t="inlineStr">
        <is>
          <t>23902
24598
11309
22896
23902</t>
        </is>
      </c>
    </row>
    <row r="168" ht="15" customHeight="1">
      <c r="A168" s="138" t="inlineStr">
        <is>
          <t>CCU Safety Concept(SF03)</t>
        </is>
      </c>
      <c r="B168" s="139" t="inlineStr">
        <is>
          <t>TSR-SF0301-14</t>
        </is>
      </c>
      <c r="C168" s="139" t="inlineStr">
        <is>
          <t>TSR-CCU-814</t>
        </is>
      </c>
      <c r="D168" s="139" t="inlineStr">
        <is>
          <t>SYS3_ICS_SF03</t>
        </is>
      </c>
      <c r="E168" s="139" t="inlineStr">
        <is>
          <t>SYI_SF03_001_011</t>
        </is>
      </c>
      <c r="F168" s="139" t="inlineStr">
        <is>
          <t>SYI_SF03_001_011_001
SYI_SF03_001_011_002</t>
        </is>
      </c>
      <c r="G168" s="139" t="inlineStr">
        <is>
          <t>23901
11309
22896</t>
        </is>
      </c>
    </row>
    <row r="169" ht="15" customHeight="1">
      <c r="A169" s="138" t="inlineStr">
        <is>
          <t>CCU Safety Concept(SF03)</t>
        </is>
      </c>
      <c r="B169" s="139" t="inlineStr">
        <is>
          <t>TSR-SF0301-15</t>
        </is>
      </c>
      <c r="C169" s="139" t="inlineStr">
        <is>
          <t>TSR-CCU-815</t>
        </is>
      </c>
      <c r="D169" s="139" t="inlineStr">
        <is>
          <t>SYS3_ICS_SF03</t>
        </is>
      </c>
      <c r="E169" s="139" t="inlineStr">
        <is>
          <t>SYI_SF03_001_012</t>
        </is>
      </c>
      <c r="F169" s="139" t="inlineStr">
        <is>
          <t>SYI_SF03_001_012_001</t>
        </is>
      </c>
      <c r="G169" s="139" t="inlineStr">
        <is>
          <t>23901
11309
22896</t>
        </is>
      </c>
    </row>
    <row r="170" ht="15" customHeight="1">
      <c r="A170" s="138" t="inlineStr">
        <is>
          <t>CCU Safety Concept(SF03)</t>
        </is>
      </c>
      <c r="B170" s="139" t="inlineStr">
        <is>
          <t>TSR-SF0301-16</t>
        </is>
      </c>
      <c r="C170" s="139" t="inlineStr">
        <is>
          <t>TSR-CCU-816</t>
        </is>
      </c>
      <c r="D170" s="139" t="inlineStr">
        <is>
          <t>SYS3_ICS_SF03</t>
        </is>
      </c>
      <c r="E170" s="139" t="inlineStr">
        <is>
          <t>SYI_SF03_001_013</t>
        </is>
      </c>
      <c r="F170" s="139" t="inlineStr">
        <is>
          <t>SYI_SF03_001_013_001</t>
        </is>
      </c>
      <c r="G170" s="139" t="inlineStr">
        <is>
          <t>23901
11309
22896</t>
        </is>
      </c>
    </row>
    <row r="171" ht="15" customHeight="1">
      <c r="A171" s="138" t="inlineStr">
        <is>
          <t>CCU Safety Concept(SF03)</t>
        </is>
      </c>
      <c r="B171" s="139" t="inlineStr">
        <is>
          <t>TSR-SF0301-17</t>
        </is>
      </c>
      <c r="C171" s="139" t="inlineStr">
        <is>
          <t>TSR-CCU-817</t>
        </is>
      </c>
      <c r="D171" s="139" t="inlineStr">
        <is>
          <t>SYS3_ICS_SF03</t>
        </is>
      </c>
      <c r="E171" s="139" t="inlineStr">
        <is>
          <t>SYI_SF03_001_014</t>
        </is>
      </c>
      <c r="F171" s="139" t="inlineStr">
        <is>
          <t>SYI_SF03_001_014_001</t>
        </is>
      </c>
      <c r="G171" s="139" t="inlineStr">
        <is>
          <t>23901
11309
22896</t>
        </is>
      </c>
    </row>
    <row r="172" ht="15" customHeight="1">
      <c r="A172" s="138" t="inlineStr">
        <is>
          <t>CCU Safety Concept(SF03)</t>
        </is>
      </c>
      <c r="B172" s="139" t="inlineStr">
        <is>
          <t>TSR-SF0301-18</t>
        </is>
      </c>
      <c r="C172" s="139" t="inlineStr">
        <is>
          <t>TSR-CCU-818</t>
        </is>
      </c>
      <c r="D172" s="139" t="inlineStr">
        <is>
          <t>SYS3_ICS_SF03</t>
        </is>
      </c>
      <c r="E172" s="139" t="inlineStr">
        <is>
          <t>SYI_SF03_001_015</t>
        </is>
      </c>
      <c r="F172" s="139" t="inlineStr">
        <is>
          <t>SYI_SF03_001_015_001</t>
        </is>
      </c>
      <c r="G172" s="139" t="inlineStr">
        <is>
          <t>23901
11309
22896</t>
        </is>
      </c>
    </row>
    <row r="173" ht="15" customHeight="1">
      <c r="A173" s="138" t="inlineStr">
        <is>
          <t>CCU Safety Concept(SF03)</t>
        </is>
      </c>
      <c r="B173" s="139" t="inlineStr">
        <is>
          <t>TSR-SF0301-19</t>
        </is>
      </c>
      <c r="C173" s="139" t="inlineStr">
        <is>
          <t>TSR-CCU-819</t>
        </is>
      </c>
      <c r="D173" s="139" t="inlineStr">
        <is>
          <t>SYS3_ICS_SF03</t>
        </is>
      </c>
      <c r="E173" s="139" t="inlineStr">
        <is>
          <t>SYI_SF03_001_016</t>
        </is>
      </c>
      <c r="F173" s="139" t="inlineStr">
        <is>
          <t>SYI_SF03_001_016_001</t>
        </is>
      </c>
      <c r="G173" s="139" t="inlineStr">
        <is>
          <t>23901
11309
22896</t>
        </is>
      </c>
    </row>
    <row r="174" ht="15" customHeight="1">
      <c r="A174" s="138" t="inlineStr">
        <is>
          <t>CCU Safety Concept(SF03)</t>
        </is>
      </c>
      <c r="B174" s="139" t="inlineStr">
        <is>
          <t>TSR-SF0301-20</t>
        </is>
      </c>
      <c r="C174" s="139" t="inlineStr">
        <is>
          <t>TSR-CCU-825</t>
        </is>
      </c>
      <c r="D174" s="139" t="inlineStr">
        <is>
          <t>SYS3_ICS_SF03</t>
        </is>
      </c>
      <c r="E174" s="139" t="inlineStr">
        <is>
          <t>SYI_SF03_001_017</t>
        </is>
      </c>
      <c r="F174" s="139" t="inlineStr">
        <is>
          <t>SYI_SF03_001_017_001
SYI_SF03_001_017_002</t>
        </is>
      </c>
      <c r="G174" s="139" t="inlineStr">
        <is>
          <t>23901
11309
22896</t>
        </is>
      </c>
    </row>
    <row r="175" ht="15" customHeight="1">
      <c r="A175" s="138" t="inlineStr">
        <is>
          <t>CCU Safety Concept(SF03)</t>
        </is>
      </c>
      <c r="B175" s="139" t="inlineStr">
        <is>
          <t>TSR-SF0301-21</t>
        </is>
      </c>
      <c r="C175" s="139" t="inlineStr">
        <is>
          <t>TSR-CCU-826</t>
        </is>
      </c>
      <c r="D175" s="139" t="inlineStr">
        <is>
          <t>SYS3_ICS_SF03</t>
        </is>
      </c>
      <c r="E175" s="139" t="inlineStr">
        <is>
          <t>SYI_SF03_001_018</t>
        </is>
      </c>
      <c r="F175" s="139" t="inlineStr">
        <is>
          <t>SYI_SF03_001_018_001</t>
        </is>
      </c>
      <c r="G175" s="139" t="inlineStr">
        <is>
          <t>23901
11309
22896</t>
        </is>
      </c>
    </row>
    <row r="176" ht="15" customHeight="1">
      <c r="A176" s="138" t="inlineStr">
        <is>
          <t>CCU Safety Concept(SF03)</t>
        </is>
      </c>
      <c r="B176" s="139" t="inlineStr">
        <is>
          <t>TSR-SF0301-22</t>
        </is>
      </c>
      <c r="C176" s="139" t="inlineStr">
        <is>
          <t>TSR-CCU-827</t>
        </is>
      </c>
      <c r="D176" s="139" t="inlineStr">
        <is>
          <t>SYS3_ICS_SF03</t>
        </is>
      </c>
      <c r="E176" s="139" t="inlineStr">
        <is>
          <t>SYI_SF03_001_019</t>
        </is>
      </c>
      <c r="F176" s="139" t="inlineStr">
        <is>
          <t>SYI_SF03_001_018_001</t>
        </is>
      </c>
      <c r="G176" s="139" t="inlineStr">
        <is>
          <t>23901
11309
22896</t>
        </is>
      </c>
    </row>
    <row r="177" ht="15" customHeight="1">
      <c r="A177" s="138" t="inlineStr">
        <is>
          <t>CCU Safety Concept(SF03)</t>
        </is>
      </c>
      <c r="B177" s="139" t="inlineStr">
        <is>
          <t>TSR-SF0301-23</t>
        </is>
      </c>
      <c r="C177" s="139" t="inlineStr">
        <is>
          <t>TSR-CCU-828</t>
        </is>
      </c>
      <c r="D177" s="139" t="inlineStr">
        <is>
          <t>SYS3_ICS_SF03</t>
        </is>
      </c>
      <c r="E177" s="139" t="inlineStr">
        <is>
          <t>SYI_SF03_001_020</t>
        </is>
      </c>
      <c r="F177" s="139" t="inlineStr">
        <is>
          <t>SYI_SF03_001_020_001</t>
        </is>
      </c>
      <c r="G177" s="139" t="inlineStr">
        <is>
          <t>26597
11309
22896</t>
        </is>
      </c>
    </row>
    <row r="178" ht="15" customHeight="1">
      <c r="A178" s="138" t="inlineStr">
        <is>
          <t>CCU Safety Concept(SF03)</t>
        </is>
      </c>
      <c r="B178" s="139" t="inlineStr">
        <is>
          <t>SM-SF0302-01</t>
        </is>
      </c>
      <c r="C178" s="139" t="inlineStr">
        <is>
          <t>TSR-CCU-328</t>
        </is>
      </c>
      <c r="D178" s="139" t="inlineStr">
        <is>
          <t>SYS3_ICS_SM-SF0302</t>
        </is>
      </c>
      <c r="E178" s="139" t="inlineStr">
        <is>
          <t>SYI_SF03_002_001</t>
        </is>
      </c>
      <c r="F178" s="139" t="inlineStr">
        <is>
          <t>SYI_SF03_002_001_001</t>
        </is>
      </c>
      <c r="G178" s="139" t="inlineStr">
        <is>
          <t>23902
6448
11309
22894
22896
23034
23559</t>
        </is>
      </c>
    </row>
    <row r="179" ht="15" customHeight="1">
      <c r="A179" s="138" t="inlineStr">
        <is>
          <t>CCU Safety Concept(SF03)</t>
        </is>
      </c>
      <c r="B179" s="139" t="inlineStr">
        <is>
          <t>SM-SF0302-02</t>
        </is>
      </c>
      <c r="C179" s="139" t="inlineStr">
        <is>
          <t>TSR-CCU-405</t>
        </is>
      </c>
      <c r="D179" s="139" t="inlineStr">
        <is>
          <t>SYS3_ICS_SM-SF0302</t>
        </is>
      </c>
      <c r="E179" s="139" t="inlineStr">
        <is>
          <t>SYI_SF03_002_002</t>
        </is>
      </c>
      <c r="F179" s="139" t="inlineStr">
        <is>
          <t>SYI_SF03_002_002_001</t>
        </is>
      </c>
      <c r="G179" s="139" t="inlineStr">
        <is>
          <t>23902
6448
11309
22894
22896
23034
23559</t>
        </is>
      </c>
    </row>
    <row r="180" ht="15" customHeight="1">
      <c r="A180" s="138" t="inlineStr">
        <is>
          <t>CCU Safety Concept(SF03)</t>
        </is>
      </c>
      <c r="B180" s="139" t="inlineStr">
        <is>
          <t>SM-SF0302-03</t>
        </is>
      </c>
      <c r="C180" s="139" t="inlineStr">
        <is>
          <t>TSR-CCU-020</t>
        </is>
      </c>
      <c r="D180" s="139" t="inlineStr">
        <is>
          <t>SYS3_ICS_SM-SF0302</t>
        </is>
      </c>
      <c r="E180" s="139" t="inlineStr">
        <is>
          <t>SYI_SF03_002_003</t>
        </is>
      </c>
      <c r="F180" s="139" t="inlineStr">
        <is>
          <t>SYI_SF03_002_003_001
SYI_SF03_002_003_002</t>
        </is>
      </c>
      <c r="G180" s="139" t="inlineStr">
        <is>
          <t>23900
6448
11309
22894
22896
23034
23559</t>
        </is>
      </c>
    </row>
    <row r="181" ht="15" customHeight="1">
      <c r="A181" s="138" t="inlineStr">
        <is>
          <t>CCU Safety Concept(SF03)</t>
        </is>
      </c>
      <c r="B181" s="139" t="inlineStr">
        <is>
          <t>SM-SF0302-05</t>
        </is>
      </c>
      <c r="C181" s="139" t="inlineStr">
        <is>
          <t>TSR-CCU-028</t>
        </is>
      </c>
      <c r="D181" s="139" t="inlineStr">
        <is>
          <t>SYS3_ICS_SM-SF0302</t>
        </is>
      </c>
      <c r="E181" s="139" t="inlineStr">
        <is>
          <t>SYI_SF03_002_005</t>
        </is>
      </c>
      <c r="F181" s="139" t="inlineStr">
        <is>
          <t>SYI_SF03_002_005_001
SYI_SF03_002_005_002</t>
        </is>
      </c>
      <c r="G181" s="139" t="inlineStr">
        <is>
          <t>23900
6448
11309
22894
22896
23034
23559</t>
        </is>
      </c>
    </row>
    <row r="182" ht="15" customHeight="1">
      <c r="A182" s="138" t="inlineStr">
        <is>
          <t>CCU Safety Concept(SF03)</t>
        </is>
      </c>
      <c r="B182" s="139" t="inlineStr">
        <is>
          <t>SM-SF0302-06</t>
        </is>
      </c>
      <c r="C182" s="139" t="inlineStr">
        <is>
          <t>TSR-CCU-029</t>
        </is>
      </c>
      <c r="D182" s="139" t="inlineStr">
        <is>
          <t>SYS3_ICS_SM-SF0302</t>
        </is>
      </c>
      <c r="E182" s="139" t="inlineStr">
        <is>
          <t>SYI_SF03_002_006</t>
        </is>
      </c>
      <c r="F182" s="139" t="inlineStr">
        <is>
          <t>SYI_SF03_002_006_001
SYI_SF03_002_006_002</t>
        </is>
      </c>
      <c r="G182" s="139" t="inlineStr">
        <is>
          <t>23900
6448
11309
22894
22896
23034
23559</t>
        </is>
      </c>
    </row>
    <row r="183" ht="15" customHeight="1">
      <c r="A183" s="138" t="inlineStr">
        <is>
          <t>CCU Safety Concept(SF03)</t>
        </is>
      </c>
      <c r="B183" s="139" t="inlineStr">
        <is>
          <t>SM-SF0302-08</t>
        </is>
      </c>
      <c r="C183" s="139" t="inlineStr">
        <is>
          <t>TSR-CCU-001</t>
        </is>
      </c>
      <c r="D183" s="139" t="inlineStr">
        <is>
          <t>SYS3_ICS_SM-SF0302</t>
        </is>
      </c>
      <c r="E183" s="139" t="inlineStr">
        <is>
          <t>SYI_SF03_002_008</t>
        </is>
      </c>
      <c r="F183" s="139" t="inlineStr">
        <is>
          <t>SYI_SF03_002_008_001
SYI_SF03_002_008_002</t>
        </is>
      </c>
      <c r="G183" s="139" t="inlineStr">
        <is>
          <t>23900
6448
11309
22894
22896
23034
23559</t>
        </is>
      </c>
    </row>
    <row r="184" ht="15" customHeight="1">
      <c r="A184" s="138" t="inlineStr">
        <is>
          <t>CCU Safety Concept(SF03)</t>
        </is>
      </c>
      <c r="B184" s="139" t="inlineStr">
        <is>
          <t>SM-SF0302-09</t>
        </is>
      </c>
      <c r="C184" s="139" t="inlineStr">
        <is>
          <t>TSR-CCU-003</t>
        </is>
      </c>
      <c r="D184" s="139" t="inlineStr">
        <is>
          <t>SYS3_ICS_SM-SF0302</t>
        </is>
      </c>
      <c r="E184" s="139" t="inlineStr">
        <is>
          <t>SYI_SF03_002_009</t>
        </is>
      </c>
      <c r="F184" s="139" t="inlineStr">
        <is>
          <t>SYI_SF03_002_009_001
SYI_SF03_002_009_002</t>
        </is>
      </c>
      <c r="G184" s="139" t="inlineStr">
        <is>
          <t>23900
6448
11309
22894
22896
23034
23559</t>
        </is>
      </c>
    </row>
    <row r="185" ht="15" customHeight="1">
      <c r="A185" s="138" t="inlineStr">
        <is>
          <t>CCU Safety Concept(SF03)</t>
        </is>
      </c>
      <c r="B185" s="139" t="inlineStr">
        <is>
          <t>SM-SF0302-11</t>
        </is>
      </c>
      <c r="C185" s="139" t="inlineStr">
        <is>
          <t>TSR-CCU-289</t>
        </is>
      </c>
      <c r="D185" s="139" t="inlineStr">
        <is>
          <t>SYS3_ICS_SM-SF0302</t>
        </is>
      </c>
      <c r="E185" s="139" t="inlineStr">
        <is>
          <t>SYI_SF03_002_011</t>
        </is>
      </c>
      <c r="F185" s="139" t="inlineStr">
        <is>
          <t>SYI_SF03_002_011_001
SYI_SF03_002_011_002</t>
        </is>
      </c>
      <c r="G185" s="139" t="inlineStr">
        <is>
          <t>26597
6448
11309
22894
22896
23034
23559</t>
        </is>
      </c>
    </row>
    <row r="186" ht="15" customHeight="1">
      <c r="A186" s="138" t="inlineStr">
        <is>
          <t>CCU Safety Concept(SF03)</t>
        </is>
      </c>
      <c r="B186" s="139" t="inlineStr">
        <is>
          <t>SM-SF0302-12</t>
        </is>
      </c>
      <c r="C186" s="139" t="inlineStr">
        <is>
          <t>TSR-CCU-282</t>
        </is>
      </c>
      <c r="D186" s="139" t="inlineStr">
        <is>
          <t>SYS3_ICS_SM-SF0302</t>
        </is>
      </c>
      <c r="E186" s="139" t="inlineStr">
        <is>
          <t>SYI_SF03_002_012</t>
        </is>
      </c>
      <c r="F186" s="139" t="inlineStr">
        <is>
          <t>SYI_SF03_002_012_001
SYI_SF03_002_012_002</t>
        </is>
      </c>
      <c r="G186" s="139" t="inlineStr">
        <is>
          <t>26597
6448
11309
22894
22896
23034
23559</t>
        </is>
      </c>
    </row>
    <row r="187" ht="15" customHeight="1">
      <c r="A187" s="138" t="inlineStr">
        <is>
          <t>CCU Safety Concept(SF03)</t>
        </is>
      </c>
      <c r="B187" s="139" t="inlineStr">
        <is>
          <t>SM-SF0302-13</t>
        </is>
      </c>
      <c r="C187" s="139" t="inlineStr">
        <is>
          <t>TSR-CCU-329</t>
        </is>
      </c>
      <c r="D187" s="139" t="inlineStr">
        <is>
          <t>SYS3_ICS_SM-SF0302</t>
        </is>
      </c>
      <c r="E187" s="139" t="inlineStr">
        <is>
          <t>SYI_SF03_002_013</t>
        </is>
      </c>
      <c r="F187" s="139" t="inlineStr">
        <is>
          <t>SYI_SF03_002_013_001
SYI_SF03_002_013_002</t>
        </is>
      </c>
      <c r="G187" s="139" t="inlineStr">
        <is>
          <t>21875
6448
11309
22894
22896
23034
23559</t>
        </is>
      </c>
    </row>
    <row r="188" ht="15" customHeight="1">
      <c r="A188" s="138" t="inlineStr">
        <is>
          <t>CCU Safety Concept(SF03)</t>
        </is>
      </c>
      <c r="B188" s="139" t="inlineStr">
        <is>
          <t>SM-SF0302-14</t>
        </is>
      </c>
      <c r="C188" s="139" t="inlineStr">
        <is>
          <t>TSR-CCU-107</t>
        </is>
      </c>
      <c r="D188" s="139" t="inlineStr">
        <is>
          <t>SYS3_ICS_SM-SF0302</t>
        </is>
      </c>
      <c r="E188" s="139" t="inlineStr">
        <is>
          <t>SYI_SF03_002_014</t>
        </is>
      </c>
      <c r="F188" s="139" t="inlineStr">
        <is>
          <t>SYI_SF03_002_014_001
SYI_SF03_002_014_002
SYI_SF03_002_014_003</t>
        </is>
      </c>
      <c r="G188" s="139" t="inlineStr">
        <is>
          <t>21875
6448
11309
22894
22896
23034
23559</t>
        </is>
      </c>
    </row>
    <row r="189" ht="15" customHeight="1">
      <c r="A189" s="138" t="inlineStr">
        <is>
          <t>CCU Safety Concept(SF03)</t>
        </is>
      </c>
      <c r="B189" s="139" t="inlineStr">
        <is>
          <t>SM-SF0303-02</t>
        </is>
      </c>
      <c r="C189" s="139" t="inlineStr">
        <is>
          <t>TSR-CCU-603</t>
        </is>
      </c>
      <c r="D189" s="139" t="inlineStr">
        <is>
          <t>SYS3_ICS_SM-SF0303</t>
        </is>
      </c>
      <c r="E189" s="139" t="inlineStr">
        <is>
          <t>SYI_SF03_003_002</t>
        </is>
      </c>
      <c r="F189" s="139" t="inlineStr">
        <is>
          <t>SYI_SF03_003_002_001
SYI_SF03_003_002_002</t>
        </is>
      </c>
      <c r="G189" s="139" t="inlineStr">
        <is>
          <t>23900
11309
22896</t>
        </is>
      </c>
    </row>
    <row r="190" ht="15" customHeight="1">
      <c r="A190" s="138" t="inlineStr">
        <is>
          <t>CCU Safety Concept(SF03)</t>
        </is>
      </c>
      <c r="B190" s="139" t="inlineStr">
        <is>
          <t>SM-SF0303-04</t>
        </is>
      </c>
      <c r="C190" s="139" t="inlineStr">
        <is>
          <t>TSR-CCU-605</t>
        </is>
      </c>
      <c r="D190" s="139" t="inlineStr">
        <is>
          <t>SYS3_ICS_SM-SF0303</t>
        </is>
      </c>
      <c r="E190" s="139" t="inlineStr">
        <is>
          <t>SYI_SF03_003_004</t>
        </is>
      </c>
      <c r="F190" s="139" t="inlineStr">
        <is>
          <t>SYI_SF03_003_004_001
SYI_SF03_003_004_002</t>
        </is>
      </c>
      <c r="G190" s="139" t="inlineStr">
        <is>
          <t>23900
11309
22896</t>
        </is>
      </c>
    </row>
    <row r="191" ht="15" customHeight="1">
      <c r="A191" s="138" t="inlineStr">
        <is>
          <t>CCU Safety Concept(SF03)</t>
        </is>
      </c>
      <c r="B191" s="139" t="inlineStr">
        <is>
          <t>SM-SF0303-05</t>
        </is>
      </c>
      <c r="C191" s="139" t="inlineStr">
        <is>
          <t>TSR-CCU-606</t>
        </is>
      </c>
      <c r="D191" s="139" t="inlineStr">
        <is>
          <t>SYS3_ICS_SM-SF0303</t>
        </is>
      </c>
      <c r="E191" s="139" t="inlineStr">
        <is>
          <t>SYI_SF03_003_005</t>
        </is>
      </c>
      <c r="F191" s="139" t="inlineStr">
        <is>
          <t>SYI_SF03_003_005_001
SYI_SF03_003_005_002</t>
        </is>
      </c>
      <c r="G191" s="139" t="inlineStr">
        <is>
          <t>23900
11309
22896</t>
        </is>
      </c>
    </row>
    <row r="192" ht="15" customHeight="1">
      <c r="A192" s="138" t="inlineStr">
        <is>
          <t>CCU Safety Concept(SF03)</t>
        </is>
      </c>
      <c r="B192" s="139" t="inlineStr">
        <is>
          <t>SM-SF0303-07</t>
        </is>
      </c>
      <c r="C192" s="139" t="inlineStr">
        <is>
          <t>TSR-CCU-001</t>
        </is>
      </c>
      <c r="D192" s="139" t="inlineStr">
        <is>
          <t>SYS3_ICS_SM-SF0303</t>
        </is>
      </c>
      <c r="E192" s="139" t="inlineStr">
        <is>
          <t>SYI_SF03_003_007</t>
        </is>
      </c>
      <c r="F192" s="139" t="inlineStr">
        <is>
          <t>SYI_SF03_003_007_001
SYI_SF03_003_007_002</t>
        </is>
      </c>
      <c r="G192" s="139" t="inlineStr">
        <is>
          <t>23900
11309
22896</t>
        </is>
      </c>
    </row>
    <row r="193" ht="15" customHeight="1">
      <c r="A193" s="138" t="inlineStr">
        <is>
          <t>CCU Safety Concept(SF03)</t>
        </is>
      </c>
      <c r="B193" s="139" t="inlineStr">
        <is>
          <t>SM-SF0303-08</t>
        </is>
      </c>
      <c r="C193" s="139" t="inlineStr">
        <is>
          <t>TSR-CCU-003</t>
        </is>
      </c>
      <c r="D193" s="139" t="inlineStr">
        <is>
          <t>SYS3_ICS_SM-SF0303</t>
        </is>
      </c>
      <c r="E193" s="139" t="inlineStr">
        <is>
          <t>SYI_SF03_003_008</t>
        </is>
      </c>
      <c r="F193" s="139" t="inlineStr">
        <is>
          <t>SYI_SF03_003_008_001
SYI_SF03_003_008_002</t>
        </is>
      </c>
      <c r="G193" s="139" t="inlineStr">
        <is>
          <t>23900
11309
22896</t>
        </is>
      </c>
    </row>
    <row r="194" ht="15" customHeight="1">
      <c r="A194" s="138" t="inlineStr">
        <is>
          <t>CCU Safety Concept(SF03)</t>
        </is>
      </c>
      <c r="B194" s="139" t="inlineStr">
        <is>
          <t>SM-SF0303-10</t>
        </is>
      </c>
      <c r="C194" s="139" t="inlineStr">
        <is>
          <t>TSR-CCU-610</t>
        </is>
      </c>
      <c r="D194" s="139" t="inlineStr">
        <is>
          <t>SYS3_ICS_SM-SF0303</t>
        </is>
      </c>
      <c r="E194" s="139" t="inlineStr">
        <is>
          <t>SYI_SF03_003_010</t>
        </is>
      </c>
      <c r="F194" s="139" t="inlineStr">
        <is>
          <t>SYI_SF03_003_010_001
SYI_SF03_003_010_002</t>
        </is>
      </c>
      <c r="G194" s="139" t="inlineStr">
        <is>
          <t>26597
11309
22896</t>
        </is>
      </c>
    </row>
    <row r="195" ht="15" customHeight="1">
      <c r="A195" s="138" t="inlineStr">
        <is>
          <t>CCU Safety Concept(SF03)</t>
        </is>
      </c>
      <c r="B195" s="139" t="inlineStr">
        <is>
          <t>SM-SF0303-11</t>
        </is>
      </c>
      <c r="C195" s="139" t="inlineStr">
        <is>
          <t>TSR-CCU-282</t>
        </is>
      </c>
      <c r="D195" s="139" t="inlineStr">
        <is>
          <t>SYS3_ICS_SM-SF0303</t>
        </is>
      </c>
      <c r="E195" s="139" t="inlineStr">
        <is>
          <t>SYI_SF03_003_011</t>
        </is>
      </c>
      <c r="F195" s="139" t="inlineStr">
        <is>
          <t>SYI_SF03_003_011_001
SYI_SF03_003_011_002</t>
        </is>
      </c>
      <c r="G195" s="139" t="inlineStr">
        <is>
          <t>26597
11309
22896</t>
        </is>
      </c>
    </row>
    <row r="196" ht="15" customHeight="1">
      <c r="A196" s="138" t="inlineStr">
        <is>
          <t>CCU Safety Concept(SF03)</t>
        </is>
      </c>
      <c r="B196" s="139" t="inlineStr">
        <is>
          <t>SM-SF0305-02</t>
        </is>
      </c>
      <c r="C196" s="139" t="inlineStr">
        <is>
          <t>TSR-CCU-482</t>
        </is>
      </c>
      <c r="D196" s="139" t="inlineStr">
        <is>
          <t>SYS3_ICS_SM-SF0305</t>
        </is>
      </c>
      <c r="E196" s="139" t="inlineStr">
        <is>
          <t>SYI_SF03_005_002</t>
        </is>
      </c>
      <c r="F196" s="139" t="inlineStr">
        <is>
          <t>SYI_SF03_005_002_001</t>
        </is>
      </c>
      <c r="G196" s="139" t="inlineStr">
        <is>
          <t>23900
6448
11309
22894
22896
23034
23348
23559</t>
        </is>
      </c>
    </row>
    <row r="197" ht="15" customHeight="1">
      <c r="A197" s="138" t="inlineStr">
        <is>
          <t>CCU Safety Concept(SF03)</t>
        </is>
      </c>
      <c r="B197" s="139" t="inlineStr">
        <is>
          <t>SM-SF0305-04</t>
        </is>
      </c>
      <c r="C197" s="139" t="inlineStr">
        <is>
          <t>TSR-CCU-088</t>
        </is>
      </c>
      <c r="D197" s="139" t="inlineStr">
        <is>
          <t>SYS3_ICS_SM-SF0305</t>
        </is>
      </c>
      <c r="E197" s="139" t="inlineStr">
        <is>
          <t>SYI_SF03_005_004</t>
        </is>
      </c>
      <c r="F197" s="139" t="inlineStr">
        <is>
          <t>SYI_SF03_005_004_001
SYI_SF03_005_004_002
SYI_SF03_005_004_003
SYI_SF03_005_004_004</t>
        </is>
      </c>
      <c r="G197" s="139" t="inlineStr">
        <is>
          <t>23900
6448
11309
22894
22896
23034
23348
23559</t>
        </is>
      </c>
    </row>
    <row r="198" ht="15" customHeight="1">
      <c r="A198" s="138" t="inlineStr">
        <is>
          <t>CCU Safety Concept(SF03)</t>
        </is>
      </c>
      <c r="B198" s="139" t="inlineStr">
        <is>
          <t>SM-SF0307-02</t>
        </is>
      </c>
      <c r="C198" s="139" t="inlineStr">
        <is>
          <t>TSR-CCU-297</t>
        </is>
      </c>
      <c r="D198" s="139" t="inlineStr">
        <is>
          <t>SYS3_ICS_SM-SF0307</t>
        </is>
      </c>
      <c r="E198" s="139" t="inlineStr">
        <is>
          <t>SYI_SF03_007_002
SYI_001_002_0009</t>
        </is>
      </c>
      <c r="F198" s="139" t="inlineStr">
        <is>
          <t>SYI_SF03_007_002_001
SYI_001_002_0009_002</t>
        </is>
      </c>
      <c r="G198" s="139" t="inlineStr">
        <is>
          <t>26597
6448
11309
22894
22896
23034
23559</t>
        </is>
      </c>
    </row>
    <row r="199" ht="15" customHeight="1">
      <c r="A199" s="138" t="inlineStr">
        <is>
          <t>CCU Safety Concept(SF03)</t>
        </is>
      </c>
      <c r="B199" s="139" t="inlineStr">
        <is>
          <t>SM-SF0307-03</t>
        </is>
      </c>
      <c r="C199" s="139" t="inlineStr">
        <is>
          <t>TSR-CCU-465</t>
        </is>
      </c>
      <c r="D199" s="139" t="inlineStr">
        <is>
          <t>SYS3_ICS_SM-SF0307</t>
        </is>
      </c>
      <c r="E199" s="139" t="inlineStr">
        <is>
          <t>SYI_SF03_007_003
SYI_001_002_0009</t>
        </is>
      </c>
      <c r="F199" s="139" t="inlineStr">
        <is>
          <t>SYI_SF03_007_003_001
SYI_SF03_007_003_002
SYI_001_002_0009_003</t>
        </is>
      </c>
      <c r="G199" s="139" t="inlineStr">
        <is>
          <t>26597
6448
11309
22894
22896
23034
23559</t>
        </is>
      </c>
    </row>
    <row r="200" ht="15" customHeight="1">
      <c r="A200" s="138" t="inlineStr">
        <is>
          <t>CCU Safety Concept(SF03)</t>
        </is>
      </c>
      <c r="B200" s="139" t="inlineStr">
        <is>
          <t>SM-SF0307-04</t>
        </is>
      </c>
      <c r="C200" s="139" t="inlineStr">
        <is>
          <t>TSR-CCU-461</t>
        </is>
      </c>
      <c r="D200" s="139" t="inlineStr">
        <is>
          <t>SYS3_ICS_SM-SF0307</t>
        </is>
      </c>
      <c r="E200" s="139" t="inlineStr">
        <is>
          <t>SYI_SF03_007_004
SYI_001_002_0009</t>
        </is>
      </c>
      <c r="F200" s="139" t="inlineStr">
        <is>
          <t>SYI_SF03_007_004_001
SYI_SF03_007_004_002
SYI_001_002_0009_004</t>
        </is>
      </c>
      <c r="G200" s="139" t="inlineStr">
        <is>
          <t>26597
6448
11309
22894
22896
23034
23559</t>
        </is>
      </c>
    </row>
    <row r="201" ht="15" customHeight="1">
      <c r="A201" s="138" t="inlineStr">
        <is>
          <t>CCU Safety Concept(SF03)</t>
        </is>
      </c>
      <c r="B201" s="139" t="inlineStr">
        <is>
          <t>SM-SF0307-06</t>
        </is>
      </c>
      <c r="C201" s="139" t="inlineStr">
        <is>
          <t>TSR-CCU-488</t>
        </is>
      </c>
      <c r="D201" s="139" t="inlineStr">
        <is>
          <t>SYS3_ICS_SM-SF0307</t>
        </is>
      </c>
      <c r="E201" s="139" t="inlineStr">
        <is>
          <t>SYI_SF03_007_006
SYI_001_002_0009</t>
        </is>
      </c>
      <c r="F201" s="139" t="inlineStr">
        <is>
          <t>SYI_SF03_007_006_001
SYI_SF03_007_006_002
SYI_001_002_0009_006</t>
        </is>
      </c>
      <c r="G201" s="139" t="inlineStr">
        <is>
          <t>26597
6448
11309
22894
22896
23034
23559</t>
        </is>
      </c>
    </row>
    <row r="202" ht="15" customHeight="1">
      <c r="A202" s="140" t="inlineStr">
        <is>
          <t>CCU Safety Concept(SF03)</t>
        </is>
      </c>
      <c r="B202" s="141" t="inlineStr">
        <is>
          <t>SM-SF0307-07</t>
        </is>
      </c>
      <c r="C202" s="141" t="inlineStr">
        <is>
          <t>TSR-CCU-489</t>
        </is>
      </c>
      <c r="D202" s="141" t="inlineStr">
        <is>
          <t>SYS3_ICS_SM-SF0307</t>
        </is>
      </c>
      <c r="E202" s="141" t="inlineStr">
        <is>
          <t>SYI_SF03_007_007
SYI_001_002_0009</t>
        </is>
      </c>
      <c r="F202" s="141" t="inlineStr">
        <is>
          <t>SYI_SF03_007_007_001
SYI_SF03_007_007_002
SYI_001_002_0009_007</t>
        </is>
      </c>
      <c r="G202" s="141" t="inlineStr">
        <is>
          <t>26597
6448
11309
22894
22896
23034
23559</t>
        </is>
      </c>
    </row>
    <row r="203" ht="15" customHeight="1">
      <c r="A203" s="145" t="inlineStr">
        <is>
          <t>CCU Safety Concept(Fire protection)</t>
        </is>
      </c>
      <c r="B203" s="137" t="inlineStr">
        <is>
          <t>SM-FP101-01</t>
        </is>
      </c>
      <c r="C203" s="137" t="inlineStr">
        <is>
          <t>TSR-CCU-342</t>
        </is>
      </c>
      <c r="D203" s="137" t="inlineStr">
        <is>
          <t>SYS3_ICS_SM-FP101</t>
        </is>
      </c>
      <c r="E203" s="137" t="inlineStr">
        <is>
          <t>SYI_001_002_0003
SYI_001_007_0001</t>
        </is>
      </c>
      <c r="F203" s="137" t="inlineStr">
        <is>
          <t>SYI_001_002_0003_001_001
SYI_001_007_0001_001_001</t>
        </is>
      </c>
      <c r="G203" s="137" t="inlineStr">
        <is>
          <t>23864
11309
22896</t>
        </is>
      </c>
    </row>
    <row r="204" ht="15" customHeight="1">
      <c r="A204" s="138" t="inlineStr">
        <is>
          <t>CCU Safety Concept(Fire protection)</t>
        </is>
      </c>
      <c r="B204" s="139" t="inlineStr">
        <is>
          <t>SM-FP101-02</t>
        </is>
      </c>
      <c r="C204" s="139" t="inlineStr">
        <is>
          <t>TSR-CCU-350</t>
        </is>
      </c>
      <c r="D204" s="139" t="inlineStr">
        <is>
          <t>SYS3_ICS_SM-FP101</t>
        </is>
      </c>
      <c r="E204" s="139" t="inlineStr">
        <is>
          <t>SYI_001_002_0003
SYI_001_007_0001</t>
        </is>
      </c>
      <c r="F204" s="139" t="inlineStr">
        <is>
          <t>SYI_001_002_0003_001_002
SYI_001_007_0001_001_002
SYI_001_007_0001_002</t>
        </is>
      </c>
      <c r="G204" s="139" t="inlineStr">
        <is>
          <t>23864
11309
22896</t>
        </is>
      </c>
    </row>
    <row r="205" ht="15" customHeight="1">
      <c r="A205" s="138" t="inlineStr">
        <is>
          <t>CCU Safety Concept(Fire protection)</t>
        </is>
      </c>
      <c r="B205" s="139" t="inlineStr">
        <is>
          <t>SM-FP101-03</t>
        </is>
      </c>
      <c r="C205" s="139" t="inlineStr">
        <is>
          <t>TSR-CCU-117</t>
        </is>
      </c>
      <c r="D205" s="139" t="inlineStr">
        <is>
          <t>SYS3_ICS_SM-FP101</t>
        </is>
      </c>
      <c r="E205" s="139" t="inlineStr">
        <is>
          <t>SYI_001_002_0003
SYI_001_007_0001</t>
        </is>
      </c>
      <c r="F205" s="139" t="inlineStr">
        <is>
          <t>SYI_001_002_0003_001_003
SYI_001_007_0001_001_003</t>
        </is>
      </c>
      <c r="G205" s="139" t="inlineStr">
        <is>
          <t>23864
11309
22896</t>
        </is>
      </c>
    </row>
    <row r="206" ht="15" customHeight="1">
      <c r="A206" s="138" t="inlineStr">
        <is>
          <t>CCU Safety Concept(Fire protection)</t>
        </is>
      </c>
      <c r="B206" s="139" t="inlineStr">
        <is>
          <t>SM-FP101-05</t>
        </is>
      </c>
      <c r="C206" s="139" t="inlineStr">
        <is>
          <t>TSR-CCU-096</t>
        </is>
      </c>
      <c r="D206" s="139" t="inlineStr">
        <is>
          <t>SYS3_ICS_SM-FP101</t>
        </is>
      </c>
      <c r="E206" s="139" t="inlineStr">
        <is>
          <t>SYI_001_002_0003
SYI_001_007_0001</t>
        </is>
      </c>
      <c r="F206" s="139" t="inlineStr">
        <is>
          <t>SYI_001_002_0003_001_005
SYI_001_007_0001_001_004</t>
        </is>
      </c>
      <c r="G206" s="139" t="inlineStr">
        <is>
          <t>23864
11309
22896</t>
        </is>
      </c>
    </row>
    <row r="207" ht="15" customHeight="1">
      <c r="A207" s="138" t="inlineStr">
        <is>
          <t>CCU Safety Concept(Fire protection)</t>
        </is>
      </c>
      <c r="B207" s="139" t="inlineStr">
        <is>
          <t>SM-FP101-06</t>
        </is>
      </c>
      <c r="C207" s="139" t="inlineStr">
        <is>
          <t>TSR-CCU-030</t>
        </is>
      </c>
      <c r="D207" s="139" t="inlineStr">
        <is>
          <t>SYS3_ICS_SM-FP101</t>
        </is>
      </c>
      <c r="E207" s="139" t="inlineStr">
        <is>
          <t>SYI_001_002_0003
SYI_001_007_0001</t>
        </is>
      </c>
      <c r="F207" s="139" t="inlineStr">
        <is>
          <t>SYI_001_002_0003_001_006
SYI_001_007_0001_001_005</t>
        </is>
      </c>
      <c r="G207" s="139" t="inlineStr">
        <is>
          <t>23864
11309
22896</t>
        </is>
      </c>
    </row>
    <row r="208" ht="15" customHeight="1">
      <c r="A208" s="138" t="inlineStr">
        <is>
          <t>CCU Safety Concept(Fire protection)</t>
        </is>
      </c>
      <c r="B208" s="139" t="inlineStr">
        <is>
          <t>SM-FP101-07</t>
        </is>
      </c>
      <c r="C208" s="139" t="inlineStr">
        <is>
          <t>TSR-CCU-285</t>
        </is>
      </c>
      <c r="D208" s="139" t="inlineStr">
        <is>
          <t>SYS3_ICS_SM-FP101</t>
        </is>
      </c>
      <c r="E208" s="139" t="inlineStr">
        <is>
          <t>SYI_001_002_0003
SYI_001_007_0001</t>
        </is>
      </c>
      <c r="F208" s="139" t="inlineStr">
        <is>
          <t>SYI_001_002_0003_001_007
SYI_001_002_0003_002_001
SYI_001_007_0001_001_006</t>
        </is>
      </c>
      <c r="G208" s="139" t="inlineStr">
        <is>
          <t>23864
11309
22896</t>
        </is>
      </c>
    </row>
    <row r="209" ht="15" customHeight="1">
      <c r="A209" s="138" t="inlineStr">
        <is>
          <t>CCU Safety Concept(Fire protection)</t>
        </is>
      </c>
      <c r="B209" s="139" t="inlineStr">
        <is>
          <t>SM-FP102-01</t>
        </is>
      </c>
      <c r="C209" s="139" t="inlineStr">
        <is>
          <t>TSR-CCU-346</t>
        </is>
      </c>
      <c r="D209" s="139" t="inlineStr">
        <is>
          <t>SYS3_ICS_SM-FP102</t>
        </is>
      </c>
      <c r="E209" s="139" t="inlineStr">
        <is>
          <t>SYI_001_002_0004
SYI_001_003_0011
SYI_001_003_0012</t>
        </is>
      </c>
      <c r="F209" s="139" t="inlineStr">
        <is>
          <t>SYI_001_002_0004_001_001
SYI_001_002_0004_002_001
SYI_001_003_0011_001
SYI_001_003_0011_002
SYI_001_003_0011_003
SYI_001_003_0012_001
SYI_001_003_0012_002
SYI_001_003_0012_003</t>
        </is>
      </c>
      <c r="G209" s="139" t="inlineStr">
        <is>
          <t>23864
11309
22896</t>
        </is>
      </c>
    </row>
    <row r="210" ht="15" customHeight="1">
      <c r="A210" s="138" t="inlineStr">
        <is>
          <t>CCU Safety Concept(Fire protection)</t>
        </is>
      </c>
      <c r="B210" s="139" t="inlineStr">
        <is>
          <t>SM-FP102-02</t>
        </is>
      </c>
      <c r="C210" s="139" t="inlineStr">
        <is>
          <t>TSR-CCU-356</t>
        </is>
      </c>
      <c r="D210" s="139" t="inlineStr">
        <is>
          <t>SYS3_ICS_SM-FP102</t>
        </is>
      </c>
      <c r="E210" s="139" t="inlineStr">
        <is>
          <t>SYI_001_002_0004
SYI_001_005_0004</t>
        </is>
      </c>
      <c r="F210" s="139" t="inlineStr">
        <is>
          <t>SYI_001_002_0004_001_002
SYI_001_005_0004_001_002</t>
        </is>
      </c>
      <c r="G210" s="139" t="inlineStr">
        <is>
          <t>23864
11309
22896</t>
        </is>
      </c>
    </row>
    <row r="211" ht="15" customHeight="1">
      <c r="A211" s="138" t="inlineStr">
        <is>
          <t>CCU Safety Concept(Fire protection)</t>
        </is>
      </c>
      <c r="B211" s="139" t="inlineStr">
        <is>
          <t>SM-FP102-03</t>
        </is>
      </c>
      <c r="C211" s="139" t="inlineStr">
        <is>
          <t>TSR-CCU-357</t>
        </is>
      </c>
      <c r="D211" s="139" t="inlineStr">
        <is>
          <t>SYS3_ICS_SM-FP102</t>
        </is>
      </c>
      <c r="E211" s="139" t="inlineStr">
        <is>
          <t>SYI_001_002_0004
SYI_001_005_0004</t>
        </is>
      </c>
      <c r="F211" s="139" t="inlineStr">
        <is>
          <t>SYI_001_002_0004_001_003
SYI_001_005_0004_001_003</t>
        </is>
      </c>
      <c r="G211" s="139" t="inlineStr">
        <is>
          <t>23864
11309
22896</t>
        </is>
      </c>
    </row>
    <row r="212" ht="15" customHeight="1">
      <c r="A212" s="138" t="inlineStr">
        <is>
          <t>CCU Safety Concept(Fire protection)</t>
        </is>
      </c>
      <c r="B212" s="139" t="inlineStr">
        <is>
          <t>SM-FP102-05</t>
        </is>
      </c>
      <c r="C212" s="139" t="inlineStr">
        <is>
          <t>TSR-CCU-095</t>
        </is>
      </c>
      <c r="D212" s="139" t="inlineStr">
        <is>
          <t>SYS3_ICS_SM-FP102</t>
        </is>
      </c>
      <c r="E212" s="139" t="inlineStr">
        <is>
          <t>SYI_001_002_0004
SYI_001_005_0004</t>
        </is>
      </c>
      <c r="F212" s="139" t="inlineStr">
        <is>
          <t>SYI_001_002_0004_001_005
SYI_001_005_0004_001_005</t>
        </is>
      </c>
      <c r="G212" s="139" t="inlineStr">
        <is>
          <t>23864
11309
22896</t>
        </is>
      </c>
    </row>
    <row r="213" ht="15" customHeight="1">
      <c r="A213" s="138" t="inlineStr">
        <is>
          <t>CCU Safety Concept(Fire protection)</t>
        </is>
      </c>
      <c r="B213" s="139" t="inlineStr">
        <is>
          <t>SM-FP102-06</t>
        </is>
      </c>
      <c r="C213" s="139" t="inlineStr">
        <is>
          <t>TSR-CCU-388</t>
        </is>
      </c>
      <c r="D213" s="139" t="inlineStr">
        <is>
          <t>SYS3_ICS_SM-FP102</t>
        </is>
      </c>
      <c r="E213" s="139" t="inlineStr">
        <is>
          <t>SYI_001_002_0004</t>
        </is>
      </c>
      <c r="F213" s="139" t="inlineStr">
        <is>
          <t>SYI_001_002_0004_002_006</t>
        </is>
      </c>
      <c r="G213" s="139" t="inlineStr">
        <is>
          <t>23864
11309
22896</t>
        </is>
      </c>
    </row>
    <row r="214" ht="15" customHeight="1">
      <c r="A214" s="138" t="inlineStr">
        <is>
          <t>CCU Safety Concept(Fire protection)</t>
        </is>
      </c>
      <c r="B214" s="139" t="inlineStr">
        <is>
          <t>SM-FP102-08</t>
        </is>
      </c>
      <c r="C214" s="139" t="inlineStr">
        <is>
          <t>TSR-CCU-392</t>
        </is>
      </c>
      <c r="D214" s="139" t="inlineStr">
        <is>
          <t>SYS3_ICS_SM-FP102</t>
        </is>
      </c>
      <c r="E214" s="139" t="inlineStr">
        <is>
          <t>SYI_001_002_0004
SYI_001_005_0004</t>
        </is>
      </c>
      <c r="F214" s="139" t="inlineStr">
        <is>
          <t>SYI_001_002_0004_002_008
SYI_001_005_0004_001_008</t>
        </is>
      </c>
      <c r="G214" s="139" t="inlineStr">
        <is>
          <t>23864
11309
22896</t>
        </is>
      </c>
    </row>
    <row r="215" ht="15" customHeight="1">
      <c r="A215" s="138" t="inlineStr">
        <is>
          <t>CCU Safety Concept(Fire protection)</t>
        </is>
      </c>
      <c r="B215" s="139" t="inlineStr">
        <is>
          <t>SM-FP201-02</t>
        </is>
      </c>
      <c r="C215" s="139" t="inlineStr">
        <is>
          <t>TSR-CCU-351</t>
        </is>
      </c>
      <c r="D215" s="139" t="inlineStr">
        <is>
          <t>SYS3_ICS_SM-FP201</t>
        </is>
      </c>
      <c r="E215" s="139" t="inlineStr">
        <is>
          <t>SYI_FP20_001_002</t>
        </is>
      </c>
      <c r="F215" s="139" t="inlineStr">
        <is>
          <t>SYI_FP20_001_002_001
SYI_FP20_001_002_002</t>
        </is>
      </c>
      <c r="G215" s="139" t="inlineStr">
        <is>
          <t>23864
6448
11309
22894
22896
23034
23559</t>
        </is>
      </c>
    </row>
    <row r="216" ht="15" customHeight="1">
      <c r="A216" s="138" t="inlineStr">
        <is>
          <t>CCU Safety Concept(Fire protection)</t>
        </is>
      </c>
      <c r="B216" s="139" t="inlineStr">
        <is>
          <t>SM-FP201-03</t>
        </is>
      </c>
      <c r="C216" s="139" t="inlineStr">
        <is>
          <t>TSR-CCU-116</t>
        </is>
      </c>
      <c r="D216" s="139" t="inlineStr">
        <is>
          <t>SYS3_ICS_SM-FP201</t>
        </is>
      </c>
      <c r="E216" s="139" t="inlineStr">
        <is>
          <t>SYI_FP20_001_003</t>
        </is>
      </c>
      <c r="F216" s="139" t="inlineStr">
        <is>
          <t>SYI_FP20_001_003_001
SYI_FP20_001_003_002</t>
        </is>
      </c>
      <c r="G216" s="139" t="inlineStr">
        <is>
          <t>23864
6448
11309
22894
22896
23034
23560</t>
        </is>
      </c>
    </row>
    <row r="217" ht="15" customHeight="1">
      <c r="A217" s="138" t="inlineStr">
        <is>
          <t>CCU Safety Concept(Fire protection)</t>
        </is>
      </c>
      <c r="B217" s="139" t="inlineStr">
        <is>
          <t>SM-FP201-05</t>
        </is>
      </c>
      <c r="C217" s="139" t="inlineStr">
        <is>
          <t>TSR-CCU-093</t>
        </is>
      </c>
      <c r="D217" s="139" t="inlineStr">
        <is>
          <t>SYS3_ICS_SM-FP201</t>
        </is>
      </c>
      <c r="E217" s="139" t="inlineStr">
        <is>
          <t>SYI_FP20_001_005</t>
        </is>
      </c>
      <c r="F217" s="139" t="inlineStr">
        <is>
          <t>SYI_FP20_001_005_001
SYI_FP20_001_005_002
SYI_FP20_001_005_003
SYI_FP20_001_005_004</t>
        </is>
      </c>
      <c r="G217" s="139" t="inlineStr">
        <is>
          <t>23864
6448
11309
22894
22896
23034
23560</t>
        </is>
      </c>
    </row>
    <row r="218" ht="15" customHeight="1">
      <c r="A218" s="138" t="inlineStr">
        <is>
          <t>CCU Safety Concept(Fire protection)</t>
        </is>
      </c>
      <c r="B218" s="139" t="inlineStr">
        <is>
          <t>SM-FP201-06</t>
        </is>
      </c>
      <c r="C218" s="139" t="inlineStr">
        <is>
          <t>TSR-CCU-368</t>
        </is>
      </c>
      <c r="D218" s="139" t="inlineStr">
        <is>
          <t>SYS3_ICS_SM-FP201</t>
        </is>
      </c>
      <c r="E218" s="139" t="inlineStr">
        <is>
          <t>SYI_FP20_001_006</t>
        </is>
      </c>
      <c r="F218" s="139" t="inlineStr">
        <is>
          <t>SYI_FP20_001_006_001
SYI_FP20_001_006_002</t>
        </is>
      </c>
      <c r="G218" s="139" t="inlineStr">
        <is>
          <t>23864
6448
11309
22894
22896
23034
23561</t>
        </is>
      </c>
    </row>
    <row r="219" ht="15" customHeight="1">
      <c r="A219" s="138" t="inlineStr">
        <is>
          <t>CCU Safety Concept(Fire protection)</t>
        </is>
      </c>
      <c r="B219" s="139" t="inlineStr">
        <is>
          <t>SM-FP201-08</t>
        </is>
      </c>
      <c r="C219" s="139" t="inlineStr">
        <is>
          <t>TSR-CCU-372</t>
        </is>
      </c>
      <c r="D219" s="139" t="inlineStr">
        <is>
          <t>SYS3_ICS_SM-FP201</t>
        </is>
      </c>
      <c r="E219" s="139" t="inlineStr">
        <is>
          <t>SYI_FP20_001_008</t>
        </is>
      </c>
      <c r="F219" s="139" t="inlineStr">
        <is>
          <t>SYI_FP20_001_008_001
SYI_FP20_001_008_002</t>
        </is>
      </c>
      <c r="G219" s="139" t="inlineStr">
        <is>
          <t>23864
6448
11309
22894
22896
23034
23561</t>
        </is>
      </c>
    </row>
    <row r="220" ht="15" customHeight="1">
      <c r="A220" s="138" t="inlineStr">
        <is>
          <t>CCU Safety Concept(Fire protection)</t>
        </is>
      </c>
      <c r="B220" s="139" t="inlineStr">
        <is>
          <t>SM-FP201-11</t>
        </is>
      </c>
      <c r="C220" s="139" t="inlineStr">
        <is>
          <t>TSR-CCU-001</t>
        </is>
      </c>
      <c r="D220" s="139" t="inlineStr">
        <is>
          <t>SYS3_ICS_SM-FP201</t>
        </is>
      </c>
      <c r="E220" s="139" t="inlineStr">
        <is>
          <t>SYI_FP20_001_011</t>
        </is>
      </c>
      <c r="F220" s="139" t="inlineStr">
        <is>
          <t>SYI_FP20_001_011_001
SYI_FP20_001_011_002</t>
        </is>
      </c>
      <c r="G220" s="139" t="inlineStr">
        <is>
          <t>23864
6448
11309
22894
22896
23034
23562</t>
        </is>
      </c>
    </row>
    <row r="221" ht="15" customHeight="1">
      <c r="A221" s="138" t="inlineStr">
        <is>
          <t>CCU Safety Concept(Fire protection)</t>
        </is>
      </c>
      <c r="B221" s="139" t="inlineStr">
        <is>
          <t>SM-FP202-01</t>
        </is>
      </c>
      <c r="C221" s="139" t="inlineStr">
        <is>
          <t>TSR-CCU-347</t>
        </is>
      </c>
      <c r="D221" s="139" t="inlineStr">
        <is>
          <t>SYS3_ICS_SM-FP202</t>
        </is>
      </c>
      <c r="E221" s="139" t="inlineStr">
        <is>
          <t>SYI_FP20_002_001</t>
        </is>
      </c>
      <c r="F221" s="139" t="inlineStr">
        <is>
          <t>SYI_FP20_002_001_001
SYI_FP20_002_001_002</t>
        </is>
      </c>
      <c r="G221" s="139" t="inlineStr">
        <is>
          <t>23864
6448
11309
22894
22896
23034
23562</t>
        </is>
      </c>
    </row>
    <row r="222" ht="15" customHeight="1">
      <c r="A222" s="138" t="inlineStr">
        <is>
          <t>CCU Safety Concept(Fire protection)</t>
        </is>
      </c>
      <c r="B222" s="139" t="inlineStr">
        <is>
          <t>SM-FP202-02</t>
        </is>
      </c>
      <c r="C222" s="139" t="inlineStr">
        <is>
          <t>TSR-CCU-360</t>
        </is>
      </c>
      <c r="D222" s="139" t="inlineStr">
        <is>
          <t>SYS3_ICS_SM-FP202</t>
        </is>
      </c>
      <c r="E222" s="139" t="inlineStr">
        <is>
          <t>SYI_FP20_002_002</t>
        </is>
      </c>
      <c r="F222" s="139" t="inlineStr">
        <is>
          <t>SYI_FP20_002_002_001
SYI_FP20_002_002_002</t>
        </is>
      </c>
      <c r="G222" s="139" t="inlineStr">
        <is>
          <t>23864
6448
11309
22894
22896
23034
23563</t>
        </is>
      </c>
    </row>
    <row r="223" ht="15" customHeight="1">
      <c r="A223" s="138" t="inlineStr">
        <is>
          <t>CCU Safety Concept(Fire protection)</t>
        </is>
      </c>
      <c r="B223" s="139" t="inlineStr">
        <is>
          <t>SM-FP202-03</t>
        </is>
      </c>
      <c r="C223" s="139" t="inlineStr">
        <is>
          <t>TSR-CCU-361</t>
        </is>
      </c>
      <c r="D223" s="139" t="inlineStr">
        <is>
          <t>SYS3_ICS_SM-FP202</t>
        </is>
      </c>
      <c r="E223" s="139" t="inlineStr">
        <is>
          <t>SYI_FP20_002_003</t>
        </is>
      </c>
      <c r="F223" s="139" t="inlineStr">
        <is>
          <t>SYI_FP20_002_003_001
SYI_FP20_002_003_002</t>
        </is>
      </c>
      <c r="G223" s="139" t="inlineStr">
        <is>
          <t>23864
6448
11309
22894
22896
23034
23563</t>
        </is>
      </c>
    </row>
    <row r="224" ht="15" customHeight="1">
      <c r="A224" s="138" t="inlineStr">
        <is>
          <t>CCU Safety Concept(Fire protection)</t>
        </is>
      </c>
      <c r="B224" s="139" t="inlineStr">
        <is>
          <t>SM-FP202-05</t>
        </is>
      </c>
      <c r="C224" s="139" t="inlineStr">
        <is>
          <t>TSR-CCU-108</t>
        </is>
      </c>
      <c r="D224" s="139" t="inlineStr">
        <is>
          <t>SYS3_ICS_SM-FP202</t>
        </is>
      </c>
      <c r="E224" s="139" t="inlineStr">
        <is>
          <t>SYI_FP20_002_005</t>
        </is>
      </c>
      <c r="F224" s="139" t="inlineStr">
        <is>
          <t>SYI_FP20_002_005_001
SYI_FP20_002_005_002
SYI_FP20_002_005_003
SYI_FP20_002_005_004
SYI_FP20_002_005_005
SYI_FP20_002_005_006
SYI_FP20_002_005_007
SYI_FP20_002_005_008
SYI_FP20_002_005_009</t>
        </is>
      </c>
      <c r="G224" s="139" t="inlineStr">
        <is>
          <t>23864
6448
11309
22894
22896
23034
23564</t>
        </is>
      </c>
    </row>
    <row r="225" ht="15" customHeight="1">
      <c r="A225" s="138" t="inlineStr">
        <is>
          <t>CCU Safety Concept(Fire protection)</t>
        </is>
      </c>
      <c r="B225" s="139" t="inlineStr">
        <is>
          <t>SM-FP202-06</t>
        </is>
      </c>
      <c r="C225" s="139" t="inlineStr">
        <is>
          <t>TSR-CCU-389</t>
        </is>
      </c>
      <c r="D225" s="139" t="inlineStr">
        <is>
          <t>SYS3_ICS_SM-FP202</t>
        </is>
      </c>
      <c r="E225" s="139" t="inlineStr">
        <is>
          <t>SYI_FP20_002_006</t>
        </is>
      </c>
      <c r="F225" s="139" t="inlineStr">
        <is>
          <t>SYI_FP20_002_006_001
SYI_FP20_002_006_003
SYI_FP20_002_006_004
SYI_FP20_002_006_005</t>
        </is>
      </c>
      <c r="G225" s="139" t="inlineStr">
        <is>
          <t>23864
6448
11309
22894
22896
23034
23564</t>
        </is>
      </c>
    </row>
    <row r="226" ht="15" customHeight="1">
      <c r="A226" s="138" t="inlineStr">
        <is>
          <t>CCU Safety Concept(Fire protection)</t>
        </is>
      </c>
      <c r="B226" s="139" t="inlineStr">
        <is>
          <t>SM-FP202-08</t>
        </is>
      </c>
      <c r="C226" s="139" t="inlineStr">
        <is>
          <t>TSR-CCU-393</t>
        </is>
      </c>
      <c r="D226" s="139" t="inlineStr">
        <is>
          <t>SYS3_ICS_SM-FP202</t>
        </is>
      </c>
      <c r="E226" s="139" t="inlineStr">
        <is>
          <t>SYI_FP20_002_008</t>
        </is>
      </c>
      <c r="F226" s="139" t="inlineStr">
        <is>
          <t>SYI_FP20_002_008_001
SYI_FP20_002_008_003
SYI_FP20_002_008_004
SYI_FP20_002_008_005</t>
        </is>
      </c>
      <c r="G226" s="139" t="inlineStr">
        <is>
          <t>23864
6448
11309
22894
22896
23034
23565</t>
        </is>
      </c>
    </row>
    <row r="227" ht="15" customHeight="1">
      <c r="A227" s="138" t="inlineStr">
        <is>
          <t>CCU Safety Concept(Fire protection)</t>
        </is>
      </c>
      <c r="B227" s="139" t="inlineStr">
        <is>
          <t>SM-FP301-02</t>
        </is>
      </c>
      <c r="C227" s="139" t="inlineStr">
        <is>
          <t>TSR-CCU-352</t>
        </is>
      </c>
      <c r="D227" s="139" t="inlineStr">
        <is>
          <t>SYS3_ICS_SM-FP301</t>
        </is>
      </c>
      <c r="E227" s="139" t="inlineStr">
        <is>
          <t>SYI_FP30_001_002</t>
        </is>
      </c>
      <c r="F227" s="139" t="inlineStr">
        <is>
          <t>SYI_FP30_001_002_001
SYI_FP30_001_002_002</t>
        </is>
      </c>
      <c r="G227" s="139" t="inlineStr">
        <is>
          <t>23864
6448
11309
22894
22896
23034
23559</t>
        </is>
      </c>
    </row>
    <row r="228" ht="15" customHeight="1">
      <c r="A228" s="138" t="inlineStr">
        <is>
          <t>CCU Safety Concept(Fire protection)</t>
        </is>
      </c>
      <c r="B228" s="139" t="inlineStr">
        <is>
          <t>SM-FP301-03</t>
        </is>
      </c>
      <c r="C228" s="139" t="inlineStr">
        <is>
          <t>TSR-CCU-116</t>
        </is>
      </c>
      <c r="D228" s="139" t="inlineStr">
        <is>
          <t>SYS3_ICS_SM-FP301</t>
        </is>
      </c>
      <c r="E228" s="139" t="inlineStr">
        <is>
          <t>SYI_FP30_001_003</t>
        </is>
      </c>
      <c r="F228" s="139" t="inlineStr">
        <is>
          <t>SYI_FP30_001_003_001
SYI_FP30_001_003_002</t>
        </is>
      </c>
      <c r="G228" s="139" t="inlineStr">
        <is>
          <t>23864
6448
11309
22894
22896
23034
23560</t>
        </is>
      </c>
    </row>
    <row r="229" ht="15" customHeight="1">
      <c r="A229" s="138" t="inlineStr">
        <is>
          <t>CCU Safety Concept(Fire protection)</t>
        </is>
      </c>
      <c r="B229" s="139" t="inlineStr">
        <is>
          <t>SM-FP301-05</t>
        </is>
      </c>
      <c r="C229" s="139" t="inlineStr">
        <is>
          <t>TSR-CCU-093</t>
        </is>
      </c>
      <c r="D229" s="139" t="inlineStr">
        <is>
          <t>SYS3_ICS_SM-FP301</t>
        </is>
      </c>
      <c r="E229" s="139" t="inlineStr">
        <is>
          <t>SYI_FP30_001_005</t>
        </is>
      </c>
      <c r="F229" s="139" t="inlineStr">
        <is>
          <t>SYI_FP30_001_005_001
SYI_FP30_001_005_002
SYI_FP30_001_005_003
SYI_FP30_001_005_004</t>
        </is>
      </c>
      <c r="G229" s="139" t="inlineStr">
        <is>
          <t>23864
6448
11309
22894
22896
23034
23560</t>
        </is>
      </c>
    </row>
    <row r="230" ht="15" customHeight="1">
      <c r="A230" s="138" t="inlineStr">
        <is>
          <t>CCU Safety Concept(Fire protection)</t>
        </is>
      </c>
      <c r="B230" s="139" t="inlineStr">
        <is>
          <t>SM-FP301-06</t>
        </is>
      </c>
      <c r="C230" s="139" t="inlineStr">
        <is>
          <t>TSR-CCU-369</t>
        </is>
      </c>
      <c r="D230" s="139" t="inlineStr">
        <is>
          <t>SYS3_ICS_SM-FP301</t>
        </is>
      </c>
      <c r="E230" s="139" t="inlineStr">
        <is>
          <t>SYI_FP30_001_006</t>
        </is>
      </c>
      <c r="F230" s="139" t="inlineStr">
        <is>
          <t>SYI_FP30_001_006_001
SYI_FP30_001_006_002</t>
        </is>
      </c>
      <c r="G230" s="139" t="inlineStr">
        <is>
          <t>23864
6448
11309
22894
22896
23034
23561</t>
        </is>
      </c>
    </row>
    <row r="231" ht="15" customHeight="1">
      <c r="A231" s="138" t="inlineStr">
        <is>
          <t>CCU Safety Concept(Fire protection)</t>
        </is>
      </c>
      <c r="B231" s="139" t="inlineStr">
        <is>
          <t>SM-FP301-08</t>
        </is>
      </c>
      <c r="C231" s="139" t="inlineStr">
        <is>
          <t>TSR-CCU-372</t>
        </is>
      </c>
      <c r="D231" s="139" t="inlineStr">
        <is>
          <t>SYS3_ICS_SM-FP301</t>
        </is>
      </c>
      <c r="E231" s="139" t="inlineStr">
        <is>
          <t>SYI_FP30_001_008</t>
        </is>
      </c>
      <c r="F231" s="139" t="inlineStr">
        <is>
          <t>SYI_FP30_001_008_001
SYI_FP30_001_008_002</t>
        </is>
      </c>
      <c r="G231" s="139" t="inlineStr">
        <is>
          <t>23864
6448
11309
22894
22896
23034
23561</t>
        </is>
      </c>
    </row>
    <row r="232" ht="15" customHeight="1">
      <c r="A232" s="138" t="inlineStr">
        <is>
          <t>CCU Safety Concept(Fire protection)</t>
        </is>
      </c>
      <c r="B232" s="139" t="inlineStr">
        <is>
          <t>SM-FP301-11</t>
        </is>
      </c>
      <c r="C232" s="139" t="inlineStr">
        <is>
          <t>TSR-CCU-001</t>
        </is>
      </c>
      <c r="D232" s="139" t="inlineStr">
        <is>
          <t>SYS3_ICS_SM-FP301</t>
        </is>
      </c>
      <c r="E232" s="139" t="inlineStr">
        <is>
          <t>SYI_FP30_001_011</t>
        </is>
      </c>
      <c r="F232" s="139" t="inlineStr">
        <is>
          <t>SYI_FP30_001_011_001
SYI_FP30_001_011_002</t>
        </is>
      </c>
      <c r="G232" s="139" t="inlineStr">
        <is>
          <t>23864
6448
11309
22894
22896
23034
23562</t>
        </is>
      </c>
    </row>
    <row r="233" ht="15" customHeight="1">
      <c r="A233" s="138" t="inlineStr">
        <is>
          <t>CCU Safety Concept(Fire protection)</t>
        </is>
      </c>
      <c r="B233" s="139" t="inlineStr">
        <is>
          <t>SM-FP302-01</t>
        </is>
      </c>
      <c r="C233" s="139" t="inlineStr">
        <is>
          <t>TSR-CCU-348</t>
        </is>
      </c>
      <c r="D233" s="139" t="inlineStr">
        <is>
          <t>SYS3_ICS_SM-FP302</t>
        </is>
      </c>
      <c r="E233" s="139" t="inlineStr">
        <is>
          <t>SYI_FP30_002_001</t>
        </is>
      </c>
      <c r="F233" s="139" t="inlineStr">
        <is>
          <t>SYI_FP30_002_001_001
SYI_FP30_002_001_002</t>
        </is>
      </c>
      <c r="G233" s="139" t="inlineStr">
        <is>
          <t>23864
6448
11309
22894
22896
23034
23562</t>
        </is>
      </c>
    </row>
    <row r="234" ht="15" customHeight="1">
      <c r="A234" s="138" t="inlineStr">
        <is>
          <t>CCU Safety Concept(Fire protection)</t>
        </is>
      </c>
      <c r="B234" s="139" t="inlineStr">
        <is>
          <t>SM-FP302-02</t>
        </is>
      </c>
      <c r="C234" s="139" t="inlineStr">
        <is>
          <t>TSR-CCU-364</t>
        </is>
      </c>
      <c r="D234" s="139" t="inlineStr">
        <is>
          <t>SYS3_ICS_SM-FP302</t>
        </is>
      </c>
      <c r="E234" s="139" t="inlineStr">
        <is>
          <t>SYI_FP30_002_002</t>
        </is>
      </c>
      <c r="F234" s="139" t="inlineStr">
        <is>
          <t>SYI_FP30_002_002_001
SYI_FP30_002_002_002</t>
        </is>
      </c>
      <c r="G234" s="139" t="inlineStr">
        <is>
          <t>23864
6448
11309
22894
22896
23034
23563</t>
        </is>
      </c>
    </row>
    <row r="235" ht="15" customHeight="1">
      <c r="A235" s="138" t="inlineStr">
        <is>
          <t>CCU Safety Concept(Fire protection)</t>
        </is>
      </c>
      <c r="B235" s="139" t="inlineStr">
        <is>
          <t>SM-FP302-03</t>
        </is>
      </c>
      <c r="C235" s="139" t="inlineStr">
        <is>
          <t>TSR-CCU-365</t>
        </is>
      </c>
      <c r="D235" s="139" t="inlineStr">
        <is>
          <t>SYS3_ICS_SM-FP302</t>
        </is>
      </c>
      <c r="E235" s="139" t="inlineStr">
        <is>
          <t>SYI_FP30_002_003</t>
        </is>
      </c>
      <c r="F235" s="139" t="inlineStr">
        <is>
          <t>SYI_FP30_002_003_001
SYI_FP30_002_003_002</t>
        </is>
      </c>
      <c r="G235" s="139" t="inlineStr">
        <is>
          <t>23864
6448
11309
22894
22896
23034
23563</t>
        </is>
      </c>
    </row>
    <row r="236" ht="15" customHeight="1">
      <c r="A236" s="138" t="inlineStr">
        <is>
          <t>CCU Safety Concept(Fire protection)</t>
        </is>
      </c>
      <c r="B236" s="139" t="inlineStr">
        <is>
          <t>SM-FP302-05</t>
        </is>
      </c>
      <c r="C236" s="139" t="inlineStr">
        <is>
          <t>TSR-CCU-092</t>
        </is>
      </c>
      <c r="D236" s="139" t="inlineStr">
        <is>
          <t>SYS3_ICS_SM-FP302</t>
        </is>
      </c>
      <c r="E236" s="139" t="inlineStr">
        <is>
          <t>SYI_FP30_002_005</t>
        </is>
      </c>
      <c r="F236" s="139" t="inlineStr">
        <is>
          <t>SYI_FP30_002_005_001
SYI_FP30_002_005_002
SYI_FP30_002_005_003
SYI_FP30_002_005_004
SYI_FP30_002_005_005
SYI_FP30_002_005_006
SYI_FP30_002_005_007
SYI_FP30_002_005_008
SYI_FP30_002_005_009</t>
        </is>
      </c>
      <c r="G236" s="139" t="inlineStr">
        <is>
          <t>23864
6448
11309
22894
22896
23034
23564</t>
        </is>
      </c>
    </row>
    <row r="237" ht="15" customHeight="1">
      <c r="A237" s="138" t="inlineStr">
        <is>
          <t>CCU Safety Concept(Fire protection)</t>
        </is>
      </c>
      <c r="B237" s="139" t="inlineStr">
        <is>
          <t>SM-FP302-06</t>
        </is>
      </c>
      <c r="C237" s="139" t="inlineStr">
        <is>
          <t>TSR-CCU-389</t>
        </is>
      </c>
      <c r="D237" s="139" t="inlineStr">
        <is>
          <t>SYS3_ICS_SM-FP302</t>
        </is>
      </c>
      <c r="E237" s="139" t="inlineStr">
        <is>
          <t>SYI_FP30_002_006</t>
        </is>
      </c>
      <c r="F237" s="139" t="inlineStr">
        <is>
          <t>SYI_FP30_002_006_001
SYI_FP30_002_006_003
SYI_FP30_002_006_004
SYI_FP30_002_006_005</t>
        </is>
      </c>
      <c r="G237" s="139" t="inlineStr">
        <is>
          <t>23864
6448
11309
22894
22896
23034
23564</t>
        </is>
      </c>
    </row>
    <row r="238" ht="15" customHeight="1">
      <c r="A238" s="138" t="inlineStr">
        <is>
          <t>CCU Safety Concept(Fire protection)</t>
        </is>
      </c>
      <c r="B238" s="139" t="inlineStr">
        <is>
          <t>SM-FP302-08</t>
        </is>
      </c>
      <c r="C238" s="139" t="inlineStr">
        <is>
          <t>TSR-CCU-393</t>
        </is>
      </c>
      <c r="D238" s="139" t="inlineStr">
        <is>
          <t>SYS3_ICS_SM-FP302</t>
        </is>
      </c>
      <c r="E238" s="139" t="inlineStr">
        <is>
          <t>SYI_FP30_002_008</t>
        </is>
      </c>
      <c r="F238" s="139" t="inlineStr">
        <is>
          <t>SYI_FP30_002_008_001
SYI_FP30_002_008_003
SYI_FP30_002_008_004
SYI_FP30_002_008_005</t>
        </is>
      </c>
      <c r="G238" s="139" t="inlineStr">
        <is>
          <t>23864
6448
11309
22894
22896
23034
23565</t>
        </is>
      </c>
    </row>
    <row r="239" ht="15" customHeight="1">
      <c r="A239" s="138" t="inlineStr">
        <is>
          <t>CCU Safety Concept(Fire protection)</t>
        </is>
      </c>
      <c r="B239" s="139" t="inlineStr">
        <is>
          <t>SM-FP101-01</t>
        </is>
      </c>
      <c r="C239" s="139" t="inlineStr">
        <is>
          <t>TSR-CCU-342</t>
        </is>
      </c>
      <c r="D239" s="139" t="inlineStr">
        <is>
          <t>SYS3_ICS_SM-FP101</t>
        </is>
      </c>
      <c r="E239" s="139" t="inlineStr">
        <is>
          <t>SYI_FP90_001_001</t>
        </is>
      </c>
      <c r="F239" s="139" t="inlineStr">
        <is>
          <t>SYI_FP90_001_001_001
SYI_FP90_001_001_002
SYI_FP90_001_001_003
SYI_FP90_001_001_004
SYI_FP90_001_001_005
SYI_FP90_001_001_006
SYI_FP90_001_001_007
SYI_FP90_001_001_008
SYI_FP90_001_001_009
SYI_FP90_001_001_010</t>
        </is>
      </c>
      <c r="G239" s="139" t="n">
        <v>23864</v>
      </c>
    </row>
    <row r="240" ht="15" customHeight="1">
      <c r="A240" s="138" t="inlineStr">
        <is>
          <t>CCU Safety Concept(Fire protection)</t>
        </is>
      </c>
      <c r="B240" s="139" t="inlineStr">
        <is>
          <t>SM-FP101-01</t>
        </is>
      </c>
      <c r="C240" s="139" t="inlineStr">
        <is>
          <t>TSR-CCU-342</t>
        </is>
      </c>
      <c r="D240" s="139" t="inlineStr">
        <is>
          <t>SYS3_ICS_SM-FP101</t>
        </is>
      </c>
      <c r="E240" s="139" t="inlineStr">
        <is>
          <t>SYI_FP90_001_002</t>
        </is>
      </c>
      <c r="F240" s="139" t="inlineStr">
        <is>
          <t>SYI_FP90_001_002_001
SYI_FP90_001_002_002
SYI_FP90_001_002_003
SYI_FP90_001_002_004
SYI_FP90_001_002_005
SYI_FP90_001_002_006
SYI_FP90_001_002_007
SYI_FP90_001_002_008
SYI_FP90_001_002_009
SYI_FP90_001_002_010</t>
        </is>
      </c>
      <c r="G240" s="139" t="n">
        <v>23864</v>
      </c>
    </row>
    <row r="241" ht="15" customHeight="1">
      <c r="A241" s="138" t="inlineStr">
        <is>
          <t>CCU Safety Concept(Fire protection)</t>
        </is>
      </c>
      <c r="B241" s="139" t="inlineStr">
        <is>
          <t>SM-FP201-01</t>
        </is>
      </c>
      <c r="C241" s="139" t="inlineStr">
        <is>
          <t>TSR-CCU-343</t>
        </is>
      </c>
      <c r="D241" s="139" t="inlineStr">
        <is>
          <t>SYS3_ICS_SM-FP201</t>
        </is>
      </c>
      <c r="E241" s="139" t="inlineStr">
        <is>
          <t>SYI_FP90_001_003</t>
        </is>
      </c>
      <c r="F241" s="139" t="inlineStr">
        <is>
          <t>SYI_FP90_001_003_001
SYI_FP90_001_003_002
SYI_FP90_001_003_003
SYI_FP90_001_003_004
SYI_FP90_001_003_005
SYI_FP90_001_003_006
SYI_FP90_001_003_007
SYI_FP90_001_003_008
SYI_FP90_001_003_009
SYI_FP90_001_003_010</t>
        </is>
      </c>
      <c r="G241" s="139" t="n">
        <v>23864</v>
      </c>
    </row>
    <row r="242" ht="15" customHeight="1">
      <c r="A242" s="138" t="inlineStr">
        <is>
          <t>CCU Safety Concept(Fire protection)</t>
        </is>
      </c>
      <c r="B242" s="139" t="inlineStr">
        <is>
          <t>SM-FP301-01</t>
        </is>
      </c>
      <c r="C242" s="139" t="inlineStr">
        <is>
          <t>TSR-CCU-344</t>
        </is>
      </c>
      <c r="D242" s="139" t="inlineStr">
        <is>
          <t>SYS3_ICS_SM-FP301</t>
        </is>
      </c>
      <c r="E242" s="139" t="inlineStr">
        <is>
          <t>SYI_FP90_001_004</t>
        </is>
      </c>
      <c r="F242" s="139" t="inlineStr">
        <is>
          <t>SYI_FP90_001_004_001
SYI_FP90_001_004_002
SYI_FP90_001_004_003
SYI_FP90_001_004_004
SYI_FP90_001_004_005
SYI_FP90_001_004_006
SYI_FP90_001_004_007
SYI_FP90_001_004_008
SYI_FP90_001_004_009
SYI_FP90_001_004_010</t>
        </is>
      </c>
      <c r="G242" s="139" t="n">
        <v>23864</v>
      </c>
    </row>
    <row r="243" ht="15" customHeight="1">
      <c r="A243" s="140" t="inlineStr">
        <is>
          <t>CCU Safety Concept(Fire protection)</t>
        </is>
      </c>
      <c r="B243" s="141" t="inlineStr">
        <is>
          <t>SM-FP101-01</t>
        </is>
      </c>
      <c r="C243" s="141" t="inlineStr">
        <is>
          <t>TSR-CCU-342</t>
        </is>
      </c>
      <c r="D243" s="141" t="inlineStr">
        <is>
          <t>SYS3_ICS_SM-FP101
SYS3_ICS_SM-FP201
SYS3_ICS_SM-FP301</t>
        </is>
      </c>
      <c r="E243" s="141" t="inlineStr">
        <is>
          <t>SYI_COMMON_002</t>
        </is>
      </c>
      <c r="F243" s="141" t="inlineStr">
        <is>
          <t>SYI_COMMON_002_001
SYI_COMMON_002_002
SYI_COMMON_002_003
SYI_COMMON_002_004
SYI_COMMON_002_005
SYI_COMMON_002_006
SYI_COMMON_002_007
SYI_COMMON_002_008
SYI_COMMON_002_009
SYI_COMMON_002_010
SYI_COMMON_002_011
SYI_COMMON_002_012
SYI_COMMON_002_013
SYI_COMMON_002_014
SYI_COMMON_002_015
SYI_COMMON_002_016
SYI_COMMON_002_017
SYI_COMMON_002_018
SYI_COMMON_002_019
SYI_COMMON_002_020
SYI_COMMON_002_021
SYI_COMMON_002_022
SYI_COMMON_002_023
SYI_COMMON_002_024
SYI_COMMON_002_025
SYI_COMMON_002_026</t>
        </is>
      </c>
      <c r="G243" s="141" t="n">
        <v>23864</v>
      </c>
    </row>
    <row r="244" ht="15" customHeight="1">
      <c r="A244" s="136" t="inlineStr">
        <is>
          <t>CCU Safety Concept(SF02)</t>
        </is>
      </c>
      <c r="B244" s="137" t="inlineStr">
        <is>
          <t>TSR-SF0201-18</t>
        </is>
      </c>
      <c r="C244" s="137" t="inlineStr">
        <is>
          <t>TSR-CCU-468</t>
        </is>
      </c>
      <c r="D244" s="137" t="inlineStr">
        <is>
          <t>SYS3_ICS_SF02_1
SYS3_ICS_SF02_2</t>
        </is>
      </c>
      <c r="E244" s="137" t="inlineStr">
        <is>
          <t>SYI_SF02_001_005</t>
        </is>
      </c>
      <c r="F244" s="137" t="inlineStr">
        <is>
          <t>SYI_SF02_001_005_001</t>
        </is>
      </c>
      <c r="G244" s="137" t="inlineStr">
        <is>
          <t>24581
11309
22896
24581</t>
        </is>
      </c>
    </row>
    <row r="245" ht="15" customHeight="1">
      <c r="A245" s="138" t="inlineStr">
        <is>
          <t>CCU Safety Concept(SF02)</t>
        </is>
      </c>
      <c r="B245" s="139" t="inlineStr">
        <is>
          <t>TSR-SF0201-19</t>
        </is>
      </c>
      <c r="C245" s="139" t="inlineStr">
        <is>
          <t>TSR-CCU-469</t>
        </is>
      </c>
      <c r="D245" s="139" t="inlineStr">
        <is>
          <t>SYS3_ICS_SF02_1
SYS3_ICS_SF02_3</t>
        </is>
      </c>
      <c r="E245" s="139" t="inlineStr">
        <is>
          <t>SYI_SF02_001_006</t>
        </is>
      </c>
      <c r="F245" s="139" t="inlineStr">
        <is>
          <t>SYI_SF02_001_006_001</t>
        </is>
      </c>
      <c r="G245" s="139" t="inlineStr">
        <is>
          <t>24581
11309
22896
24581</t>
        </is>
      </c>
    </row>
    <row r="246" ht="15" customHeight="1">
      <c r="A246" s="138" t="inlineStr">
        <is>
          <t>CCU Safety Concept(SF02)</t>
        </is>
      </c>
      <c r="B246" s="139" t="inlineStr">
        <is>
          <t>TSR-SF0201-20</t>
        </is>
      </c>
      <c r="C246" s="139" t="inlineStr">
        <is>
          <t>TSR-CCU-470</t>
        </is>
      </c>
      <c r="D246" s="139" t="inlineStr">
        <is>
          <t>SYS3_ICS_SF02_1</t>
        </is>
      </c>
      <c r="E246" s="139" t="inlineStr">
        <is>
          <t>SYI_SF02_001_007</t>
        </is>
      </c>
      <c r="F246" s="139" t="inlineStr">
        <is>
          <t>SYI_SF02_001_007_001
SYI_SF02_001_007_002</t>
        </is>
      </c>
      <c r="G246" s="139" t="inlineStr">
        <is>
          <t>24581
11309
22896
24581</t>
        </is>
      </c>
    </row>
    <row r="247" ht="15" customHeight="1">
      <c r="A247" s="138" t="inlineStr">
        <is>
          <t>CCU Safety Concept(SF02)</t>
        </is>
      </c>
      <c r="B247" s="139" t="inlineStr">
        <is>
          <t>TSR-SF0201-21</t>
        </is>
      </c>
      <c r="C247" s="139" t="inlineStr">
        <is>
          <t>TSR-CCU-471</t>
        </is>
      </c>
      <c r="D247" s="139" t="inlineStr">
        <is>
          <t>SYS3_ICS_SF02_1</t>
        </is>
      </c>
      <c r="E247" s="139" t="inlineStr">
        <is>
          <t>SYI_SF02_001_008</t>
        </is>
      </c>
      <c r="F247" s="139" t="inlineStr">
        <is>
          <t>SYI_SF02_001_008_001
SYI_SF02_001_008_002</t>
        </is>
      </c>
      <c r="G247" s="139" t="inlineStr">
        <is>
          <t>24581
11309
22896
24581</t>
        </is>
      </c>
    </row>
    <row r="248" ht="15" customHeight="1">
      <c r="A248" s="138" t="inlineStr">
        <is>
          <t>CCU Safety Concept(SF02)</t>
        </is>
      </c>
      <c r="B248" s="139" t="inlineStr">
        <is>
          <t>TSR-SF0201-22</t>
        </is>
      </c>
      <c r="C248" s="139" t="inlineStr">
        <is>
          <t>TSR-CCU-472</t>
        </is>
      </c>
      <c r="D248" s="139" t="inlineStr">
        <is>
          <t>SYS3_ICS_SF02_1</t>
        </is>
      </c>
      <c r="E248" s="139" t="inlineStr">
        <is>
          <t>SYI_SF02_001_009</t>
        </is>
      </c>
      <c r="F248" s="139" t="inlineStr">
        <is>
          <t>SYI_SF02_001_009_001
SYI_SF02_001_009_002</t>
        </is>
      </c>
      <c r="G248" s="139" t="inlineStr">
        <is>
          <t>24581
11309
22896
24581</t>
        </is>
      </c>
    </row>
    <row r="249" ht="15" customHeight="1">
      <c r="A249" s="138" t="inlineStr">
        <is>
          <t>CCU Safety Concept(SF02)</t>
        </is>
      </c>
      <c r="B249" s="139" t="inlineStr">
        <is>
          <t>TSR-SF0201-23</t>
        </is>
      </c>
      <c r="C249" s="139" t="inlineStr">
        <is>
          <t>TSR-CCU-473</t>
        </is>
      </c>
      <c r="D249" s="139" t="inlineStr">
        <is>
          <t>SYS3_ICS_SF02_1</t>
        </is>
      </c>
      <c r="E249" s="139" t="inlineStr">
        <is>
          <t>SYI_SF02_001_010</t>
        </is>
      </c>
      <c r="F249" s="139" t="inlineStr">
        <is>
          <t>SYI_SF02_001_010_001
SYI_SF02_001_010_002</t>
        </is>
      </c>
      <c r="G249" s="139" t="inlineStr">
        <is>
          <t>24581
11309
22896
24581</t>
        </is>
      </c>
    </row>
    <row r="250" ht="15" customHeight="1">
      <c r="A250" s="138" t="inlineStr">
        <is>
          <t>CCU Safety Concept(SF02)</t>
        </is>
      </c>
      <c r="B250" s="139" t="inlineStr">
        <is>
          <t>SM-SF0202-07</t>
        </is>
      </c>
      <c r="C250" s="139" t="inlineStr">
        <is>
          <t>TSR-CCU-438</t>
        </is>
      </c>
      <c r="D250" s="139" t="inlineStr">
        <is>
          <t>SYS3_ICS_SM-SF0202</t>
        </is>
      </c>
      <c r="E250" s="139" t="inlineStr">
        <is>
          <t>SYI_SF02_002_003</t>
        </is>
      </c>
      <c r="F250" s="139" t="inlineStr">
        <is>
          <t>SYI_SF02_002_003_001
SYI_SF02_002_003_002</t>
        </is>
      </c>
      <c r="G250" s="139" t="inlineStr">
        <is>
          <t>23777
23778
11309
22896</t>
        </is>
      </c>
    </row>
    <row r="251" ht="15" customHeight="1">
      <c r="A251" s="138" t="inlineStr">
        <is>
          <t>CCU Safety Concept(SF02)</t>
        </is>
      </c>
      <c r="B251" s="139" t="inlineStr">
        <is>
          <t>SM-SF0202-08</t>
        </is>
      </c>
      <c r="C251" s="139" t="inlineStr">
        <is>
          <t>TSR-CCU-727</t>
        </is>
      </c>
      <c r="D251" s="139" t="inlineStr">
        <is>
          <t>SYS3_ICS_SM-SF0202</t>
        </is>
      </c>
      <c r="E251" s="139" t="inlineStr">
        <is>
          <t>SYI_SF02_002_004</t>
        </is>
      </c>
      <c r="F251" s="139" t="inlineStr">
        <is>
          <t>SYI_SF02_002_004_001
SYI_SF02_002_004_002</t>
        </is>
      </c>
      <c r="G251" s="139" t="inlineStr">
        <is>
          <t>23777
23778
11309
22896</t>
        </is>
      </c>
    </row>
    <row r="252" ht="15" customHeight="1">
      <c r="A252" s="138" t="inlineStr">
        <is>
          <t>CCU Safety Concept(SF02)</t>
        </is>
      </c>
      <c r="B252" s="139" t="inlineStr">
        <is>
          <t>SM-SF0206-02</t>
        </is>
      </c>
      <c r="C252" s="139" t="inlineStr">
        <is>
          <t>TSR-CCU-728</t>
        </is>
      </c>
      <c r="D252" s="139" t="inlineStr">
        <is>
          <t>SYS3_ICS_SM-SF206_1
SYS3_ICS_SM-SF206_2</t>
        </is>
      </c>
      <c r="E252" s="139" t="inlineStr">
        <is>
          <t>SYI_SF02_006_002</t>
        </is>
      </c>
      <c r="F252" s="139" t="inlineStr">
        <is>
          <t>SYI_SF02_006_002_001
SYI_SF02_006_002_002</t>
        </is>
      </c>
      <c r="G252" s="139" t="inlineStr">
        <is>
          <t>23777
11309
22896</t>
        </is>
      </c>
    </row>
    <row r="253" ht="15" customHeight="1">
      <c r="A253" s="138" t="inlineStr">
        <is>
          <t>CCU Safety Concept(SF02)</t>
        </is>
      </c>
      <c r="B253" s="139" t="inlineStr">
        <is>
          <t>SM-SF0206-03</t>
        </is>
      </c>
      <c r="C253" s="139" t="inlineStr">
        <is>
          <t>TSR-CCU-729</t>
        </is>
      </c>
      <c r="D253" s="139" t="inlineStr">
        <is>
          <t>SYS3_ICS_SM-SF206_1
SYS3_ICS_SM-SF206_2</t>
        </is>
      </c>
      <c r="E253" s="139" t="inlineStr">
        <is>
          <t>SYI_SF02_006_003</t>
        </is>
      </c>
      <c r="F253" s="139" t="inlineStr">
        <is>
          <t>SYI_SF02_006_003_001
SYI_SF02_006_003_002</t>
        </is>
      </c>
      <c r="G253" s="139" t="inlineStr">
        <is>
          <t>23778
11309
22896</t>
        </is>
      </c>
    </row>
    <row r="254" ht="15" customHeight="1">
      <c r="A254" s="138" t="inlineStr">
        <is>
          <t>CCU Safety Concept(SF02)</t>
        </is>
      </c>
      <c r="B254" s="139" t="inlineStr">
        <is>
          <t>SM-SF0206-04</t>
        </is>
      </c>
      <c r="C254" s="139" t="inlineStr">
        <is>
          <t>TSR-CCU-730</t>
        </is>
      </c>
      <c r="D254" s="139" t="inlineStr">
        <is>
          <t>SYS3_ICS_SM-SF206_1
SYS3_ICS_SM-SF206_2</t>
        </is>
      </c>
      <c r="E254" s="139" t="inlineStr">
        <is>
          <t>SYI_SF02_006_004</t>
        </is>
      </c>
      <c r="F254" s="139" t="inlineStr">
        <is>
          <t>SYI_SF02_006_004_001
SYI_SF02_006_004_002</t>
        </is>
      </c>
      <c r="G254" s="139" t="inlineStr">
        <is>
          <t>23778
24578
11309
22896</t>
        </is>
      </c>
    </row>
    <row r="255" ht="15" customHeight="1">
      <c r="A255" s="138" t="inlineStr">
        <is>
          <t>CCU Safety Concept(SF02)</t>
        </is>
      </c>
      <c r="B255" s="139" t="inlineStr">
        <is>
          <t>SM-SF0206-05</t>
        </is>
      </c>
      <c r="C255" s="139" t="inlineStr">
        <is>
          <t>TSR-CCU-731</t>
        </is>
      </c>
      <c r="D255" s="139" t="inlineStr">
        <is>
          <t>SYS3_ICS_SM-SF206_1
SYS3_ICS_SM-SF206_2</t>
        </is>
      </c>
      <c r="E255" s="139" t="inlineStr">
        <is>
          <t>SYI_SF02_006_005</t>
        </is>
      </c>
      <c r="F255" s="139" t="inlineStr">
        <is>
          <t>SYI_SF02_006_005_001
SYI_SF02_006_005_002</t>
        </is>
      </c>
      <c r="G255" s="139" t="inlineStr">
        <is>
          <t>23777
11309
22896</t>
        </is>
      </c>
    </row>
    <row r="256" ht="15" customHeight="1">
      <c r="A256" s="138" t="inlineStr">
        <is>
          <t>CCU Safety Concept(SF02)</t>
        </is>
      </c>
      <c r="B256" s="139" t="inlineStr">
        <is>
          <t>SM-SF0206-06</t>
        </is>
      </c>
      <c r="C256" s="139" t="inlineStr">
        <is>
          <t>TSR-CCU-732</t>
        </is>
      </c>
      <c r="D256" s="139" t="inlineStr">
        <is>
          <t>SYS3_ICS_SM-SF206_1
SYS3_ICS_SM-SF206_2</t>
        </is>
      </c>
      <c r="E256" s="139" t="inlineStr">
        <is>
          <t>SYI_SF02_006_006</t>
        </is>
      </c>
      <c r="F256" s="139" t="inlineStr">
        <is>
          <t>SYI_SF02_006_006_001
SYI_SF02_006_006_002</t>
        </is>
      </c>
      <c r="G256" s="139" t="inlineStr">
        <is>
          <t>23778
11309
22896
23590</t>
        </is>
      </c>
    </row>
    <row r="257" ht="15" customHeight="1">
      <c r="A257" s="138" t="inlineStr">
        <is>
          <t>CCU Safety Concept(SF02)</t>
        </is>
      </c>
      <c r="B257" s="139" t="inlineStr">
        <is>
          <t>TSR-SF0201-01</t>
        </is>
      </c>
      <c r="C257" s="139" t="inlineStr">
        <is>
          <t>TSR-CCU-334</t>
        </is>
      </c>
      <c r="D257" s="139" t="inlineStr">
        <is>
          <t>SYS3_ICS_SF02_1</t>
        </is>
      </c>
      <c r="E257" s="139" t="inlineStr">
        <is>
          <t>SYI_SF02_900_001</t>
        </is>
      </c>
      <c r="F257" s="139" t="inlineStr">
        <is>
          <t>SYI_SF02_900_001_001
SYI_SF02_900_001_002</t>
        </is>
      </c>
      <c r="G257" s="139" t="n">
        <v>23777</v>
      </c>
    </row>
    <row r="258" ht="15" customHeight="1">
      <c r="A258" s="138" t="inlineStr">
        <is>
          <t>CCU Safety Concept(SF02)</t>
        </is>
      </c>
      <c r="B258" s="139" t="inlineStr">
        <is>
          <t>TSR-SF0201-02</t>
        </is>
      </c>
      <c r="C258" s="139" t="inlineStr">
        <is>
          <t>TSR-CCU-335</t>
        </is>
      </c>
      <c r="D258" s="139" t="inlineStr">
        <is>
          <t>SYS3_ICS_SF02_1</t>
        </is>
      </c>
      <c r="E258" s="139" t="inlineStr">
        <is>
          <t>SYI_SF02_900_002</t>
        </is>
      </c>
      <c r="F258" s="139" t="inlineStr">
        <is>
          <t>SYI_SF02_900_002_001
SYI_SF02_900_002_002</t>
        </is>
      </c>
      <c r="G258" s="139" t="n">
        <v>23778</v>
      </c>
    </row>
    <row r="259" ht="15" customHeight="1">
      <c r="A259" s="138" t="inlineStr">
        <is>
          <t>CCU Safety Concept(SF02)</t>
        </is>
      </c>
      <c r="B259" s="139" t="inlineStr">
        <is>
          <t>SM-SF0203-03</t>
        </is>
      </c>
      <c r="C259" s="139" t="inlineStr">
        <is>
          <t>TSR-CCU-454</t>
        </is>
      </c>
      <c r="D259" s="139" t="inlineStr">
        <is>
          <t>SYS3_ICS_SM-SF0203</t>
        </is>
      </c>
      <c r="E259" s="139" t="inlineStr">
        <is>
          <t>SYI_SF02_900_003</t>
        </is>
      </c>
      <c r="F259" s="139" t="inlineStr">
        <is>
          <t>SYI_SF02_900_003_001
SYI_SF02_900_003_002
SYI_SF02_900_003_003
SYI_SF02_900_003_004
SYI_SF02_900_003_005
SYI_SF02_900_003_006</t>
        </is>
      </c>
      <c r="G259" s="139" t="n">
        <v>24579</v>
      </c>
    </row>
    <row r="260" ht="15" customHeight="1">
      <c r="A260" s="138" t="inlineStr">
        <is>
          <t>CCU Safety Concept(SF02)</t>
        </is>
      </c>
      <c r="B260" s="139" t="inlineStr">
        <is>
          <t>SM-SF0203-04</t>
        </is>
      </c>
      <c r="C260" s="139" t="inlineStr">
        <is>
          <t>TSR-CCU-455</t>
        </is>
      </c>
      <c r="D260" s="139" t="inlineStr">
        <is>
          <t>SYS3_ICS_SM-SF0203</t>
        </is>
      </c>
      <c r="E260" s="139" t="inlineStr">
        <is>
          <t>SYI_SF02_900_004</t>
        </is>
      </c>
      <c r="F260" s="139" t="inlineStr">
        <is>
          <t>SYI_SF02_900_004_001
SYI_SF02_900_004_002
SYI_SF02_900_004_003
SYI_SF02_900_004_004
SYI_SF02_900_004_005
SYI_SF02_900_004_006</t>
        </is>
      </c>
      <c r="G260" s="139" t="n">
        <v>24579</v>
      </c>
    </row>
    <row r="261" ht="15" customHeight="1">
      <c r="A261" s="140" t="inlineStr">
        <is>
          <t>CCU Safety Concept(SF02)</t>
        </is>
      </c>
      <c r="B261" s="141" t="inlineStr">
        <is>
          <t>SM-SF0206-06</t>
        </is>
      </c>
      <c r="C261" s="141" t="inlineStr">
        <is>
          <t>TSR-CCU-732</t>
        </is>
      </c>
      <c r="D261" s="141" t="inlineStr">
        <is>
          <t>SYS3_ICS_SM-SF206_1
SYS3_ICS_SM-SF206_2</t>
        </is>
      </c>
      <c r="E261" s="141" t="inlineStr">
        <is>
          <t>SYI_SF02_900_005</t>
        </is>
      </c>
      <c r="F261" s="141" t="inlineStr">
        <is>
          <t>SYI_SF02_900_005_001
SYI_SF02_900_005_002
SYI_SF02_900_005_003
SYI_SF02_900_005_004
SYI_SF02_900_005_005
SYI_SF02_900_005_006</t>
        </is>
      </c>
      <c r="G261" s="141" t="n">
        <v>23778</v>
      </c>
    </row>
    <row r="262" ht="15" customHeight="1">
      <c r="A262" s="136" t="inlineStr">
        <is>
          <t>CCU Safety Concept(SZ-DC1)</t>
        </is>
      </c>
      <c r="B262" s="137" t="inlineStr">
        <is>
          <t>TSR-DC101-03</t>
        </is>
      </c>
      <c r="C262" s="137" t="inlineStr">
        <is>
          <t>TSR-CCU-254</t>
        </is>
      </c>
      <c r="D262" s="137" t="inlineStr">
        <is>
          <t>SYS3_ICS_SZ-DC1</t>
        </is>
      </c>
      <c r="E262" s="137" t="inlineStr">
        <is>
          <t>SYI_DC1_001_001</t>
        </is>
      </c>
      <c r="F262" s="137" t="inlineStr">
        <is>
          <t>SYI_DC1_001_001_001
SYI_DC1_001_001_002</t>
        </is>
      </c>
      <c r="G262" s="137" t="inlineStr">
        <is>
          <t>23711
11309
22896
23590</t>
        </is>
      </c>
    </row>
    <row r="263" ht="15" customHeight="1">
      <c r="A263" s="138" t="inlineStr">
        <is>
          <t>CCU Safety Concept(SZ-DC1)</t>
        </is>
      </c>
      <c r="B263" s="139" t="inlineStr">
        <is>
          <t>TSR-DC101-10</t>
        </is>
      </c>
      <c r="C263" s="139" t="inlineStr">
        <is>
          <t>TSR-CCU-255</t>
        </is>
      </c>
      <c r="D263" s="139" t="inlineStr">
        <is>
          <t>SYS3_ICS_SZ-DC1</t>
        </is>
      </c>
      <c r="E263" s="139" t="inlineStr">
        <is>
          <t>SYI_DC1_001_001</t>
        </is>
      </c>
      <c r="F263" s="139" t="inlineStr">
        <is>
          <t>SYI_DC1_001_001_001
SYI_DC1_001_001_002</t>
        </is>
      </c>
      <c r="G263" s="139" t="inlineStr">
        <is>
          <t>23716
23711
11309
22896</t>
        </is>
      </c>
    </row>
    <row r="264" ht="15" customHeight="1">
      <c r="A264" s="138" t="inlineStr">
        <is>
          <t>CCU Safety Concept(SZ-DC1)</t>
        </is>
      </c>
      <c r="B264" s="139" t="inlineStr">
        <is>
          <t>TSR-DC101-24</t>
        </is>
      </c>
      <c r="C264" s="139" t="inlineStr">
        <is>
          <t>TSR-CCU-256</t>
        </is>
      </c>
      <c r="D264" s="139" t="inlineStr">
        <is>
          <t>SYS3_ICS_SZ-DC1</t>
        </is>
      </c>
      <c r="E264" s="139" t="inlineStr">
        <is>
          <t>SYI_DC1_001_002</t>
        </is>
      </c>
      <c r="F264" s="139" t="inlineStr">
        <is>
          <t>SYI_DC1_001_002_001
SYI_DC1_001_002_002</t>
        </is>
      </c>
      <c r="G264" s="139" t="inlineStr">
        <is>
          <t>24573
11309
22896</t>
        </is>
      </c>
    </row>
    <row r="265" ht="15" customHeight="1">
      <c r="A265" s="138" t="inlineStr">
        <is>
          <t>CCU Safety Concept(SZ-DC1)</t>
        </is>
      </c>
      <c r="B265" s="139" t="inlineStr">
        <is>
          <t>TSR-DC101-25</t>
        </is>
      </c>
      <c r="C265" s="139" t="inlineStr">
        <is>
          <t>TSR-CCU-441</t>
        </is>
      </c>
      <c r="D265" s="139" t="inlineStr">
        <is>
          <t>SYS3_ICS_SZ-DC1</t>
        </is>
      </c>
      <c r="E265" s="139" t="inlineStr">
        <is>
          <t>SYI_DC1_001_002</t>
        </is>
      </c>
      <c r="F265" s="139" t="inlineStr">
        <is>
          <t>SYI_DC1_001_002_001
SYI_DC1_001_002_002</t>
        </is>
      </c>
      <c r="G265" s="139" t="inlineStr">
        <is>
          <t>23716
 24573
11309
22896</t>
        </is>
      </c>
    </row>
    <row r="266" ht="15" customHeight="1">
      <c r="A266" s="138" t="inlineStr">
        <is>
          <t>CCU Safety Concept(SZ-DC1)</t>
        </is>
      </c>
      <c r="B266" s="139" t="inlineStr">
        <is>
          <t>TSR-DC101-05</t>
        </is>
      </c>
      <c r="C266" s="139" t="inlineStr">
        <is>
          <t>TSR-CCU-250</t>
        </is>
      </c>
      <c r="D266" s="139" t="inlineStr">
        <is>
          <t>SYS3_ICS_SZ-DC1</t>
        </is>
      </c>
      <c r="E266" s="139" t="inlineStr">
        <is>
          <t>SYI_DC1_001_003</t>
        </is>
      </c>
      <c r="F266" s="139" t="inlineStr">
        <is>
          <t>SYI_DC1_001_003_001
SYI_DC1_001_003_002</t>
        </is>
      </c>
      <c r="G266" s="139" t="inlineStr">
        <is>
          <t>26564
11309
22896
23590
23710</t>
        </is>
      </c>
    </row>
    <row r="267" ht="15" customHeight="1">
      <c r="A267" s="138" t="inlineStr">
        <is>
          <t>CCU Safety Concept(SZ-DC1)</t>
        </is>
      </c>
      <c r="B267" s="139" t="inlineStr">
        <is>
          <t>TSR-DC101-08</t>
        </is>
      </c>
      <c r="C267" s="139" t="inlineStr">
        <is>
          <t>TSR-CCU-251</t>
        </is>
      </c>
      <c r="D267" s="139" t="inlineStr">
        <is>
          <t>SYS3_ICS_SZ-DC1</t>
        </is>
      </c>
      <c r="E267" s="139" t="inlineStr">
        <is>
          <t>SYI_DC1_001_003</t>
        </is>
      </c>
      <c r="F267" s="139" t="inlineStr">
        <is>
          <t>SYI_DC1_001_003_001
SYI_DC1_001_003_002</t>
        </is>
      </c>
      <c r="G267" s="139" t="inlineStr">
        <is>
          <t>23716
23710
11309
22896
26451
23710</t>
        </is>
      </c>
    </row>
    <row r="268" ht="15" customHeight="1">
      <c r="A268" s="138" t="inlineStr">
        <is>
          <t>CCU Safety Concept(SZ-DC1)</t>
        </is>
      </c>
      <c r="B268" s="139" t="inlineStr">
        <is>
          <t>TSR-DC101-04</t>
        </is>
      </c>
      <c r="C268" s="139" t="inlineStr">
        <is>
          <t>TSR-CCU-252</t>
        </is>
      </c>
      <c r="D268" s="139" t="inlineStr">
        <is>
          <t>SYS3_ICS_SZ-DC1</t>
        </is>
      </c>
      <c r="E268" s="139" t="inlineStr">
        <is>
          <t>SYI_DC1_001_004</t>
        </is>
      </c>
      <c r="F268" s="139" t="inlineStr">
        <is>
          <t>SYI_DC1_001_004_001
SYI_DC1_001_004_002
SYI_DC1_001_004_003
SYI_DC1_001_004_004
SYI_DC1_001_004_005
SYI_DC1_001_004_006
SYI_DC1_001_004_007
SYI_DC1_001_004_008
SYI_DC1_001_004_009
SYI_DC1_001_004_010
SYI_DC1_001_004_011
SYI_DC1_001_004_012</t>
        </is>
      </c>
      <c r="G268" s="139" t="inlineStr">
        <is>
          <t>26564
11309
22896
23590
26564</t>
        </is>
      </c>
    </row>
    <row r="269" ht="15" customHeight="1">
      <c r="A269" s="138" t="inlineStr">
        <is>
          <t>CCU Safety Concept(SZ-DC1)</t>
        </is>
      </c>
      <c r="B269" s="139" t="inlineStr">
        <is>
          <t>TSR-DC101-07</t>
        </is>
      </c>
      <c r="C269" s="139" t="inlineStr">
        <is>
          <t>TSR-CCU-253</t>
        </is>
      </c>
      <c r="D269" s="139" t="inlineStr">
        <is>
          <t>SYS3_ICS_SZ-DC1</t>
        </is>
      </c>
      <c r="E269" s="139" t="inlineStr">
        <is>
          <t>SYI_DC1_001_004</t>
        </is>
      </c>
      <c r="F269" s="139" t="inlineStr">
        <is>
          <t>SYI_DC1_001_004_001
SYI_DC1_001_004_002
SYI_DC1_001_004_003
SYI_DC1_001_004_004
SYI_DC1_001_004_005
SYI_DC1_001_004_006
SYI_DC1_001_004_007
SYI_DC1_001_004_008
SYI_DC1_001_004_009
SYI_DC1_001_004_010
SYI_DC1_001_004_011
SYI_DC1_001_004_012</t>
        </is>
      </c>
      <c r="G269" s="139" t="inlineStr">
        <is>
          <t>23716
26564
11309
22896
23590
26451
26564</t>
        </is>
      </c>
    </row>
    <row r="270" ht="15" customHeight="1">
      <c r="A270" s="138" t="inlineStr">
        <is>
          <t>CCU Safety Concept(SZ-DC1)</t>
        </is>
      </c>
      <c r="B270" s="139" t="inlineStr">
        <is>
          <t>TSR-DC101-30</t>
        </is>
      </c>
      <c r="C270" s="139" t="inlineStr">
        <is>
          <t>TSR-CCU-720</t>
        </is>
      </c>
      <c r="D270" s="139" t="inlineStr">
        <is>
          <t>SYS3_ICS_SZ-DC1</t>
        </is>
      </c>
      <c r="E270" s="139" t="inlineStr">
        <is>
          <t>SYI_DC1_001_007</t>
        </is>
      </c>
      <c r="F270" s="139" t="inlineStr">
        <is>
          <t>SYI_DC1_001_004_001
SYI_DC1_001_004_002
SYI_DC1_001_004_003
SYI_DC1_001_004_004
SYI_DC1_001_004_005
SYI_DC1_001_004_006
SYI_DC1_001_004_007
SYI_DC1_001_004_008
SYI_DC1_001_004_009
SYI_DC1_001_004_010
SYI_DC1_001_004_011
SYI_DC1_001_004_012</t>
        </is>
      </c>
      <c r="G270" s="139" t="inlineStr">
        <is>
          <t>26564
11309
22896
26564</t>
        </is>
      </c>
    </row>
    <row r="271" ht="15" customHeight="1">
      <c r="A271" s="138" t="inlineStr">
        <is>
          <t>CCU Safety Concept(SZ-DC1)</t>
        </is>
      </c>
      <c r="B271" s="139" t="inlineStr">
        <is>
          <t>TSR-DC101-31</t>
        </is>
      </c>
      <c r="C271" s="139" t="inlineStr">
        <is>
          <t>TSR-CCU-721</t>
        </is>
      </c>
      <c r="D271" s="139" t="inlineStr">
        <is>
          <t>SYS3_ICS_SZ-DC1</t>
        </is>
      </c>
      <c r="E271" s="139" t="inlineStr">
        <is>
          <t>SYI_DC1_001_007</t>
        </is>
      </c>
      <c r="F271" s="139" t="inlineStr">
        <is>
          <t>SYI_DC1_001_004_001
SYI_DC1_001_004_002
SYI_DC1_001_004_003
SYI_DC1_001_004_004
SYI_DC1_001_004_005
SYI_DC1_001_004_006
SYI_DC1_001_004_007
SYI_DC1_001_004_008
SYI_DC1_001_004_009
SYI_DC1_001_004_010
SYI_DC1_001_004_011
SYI_DC1_001_004_012</t>
        </is>
      </c>
      <c r="G271" s="139" t="inlineStr">
        <is>
          <t>23716
26564
11309
22896
26564</t>
        </is>
      </c>
    </row>
    <row r="272" ht="15" customHeight="1">
      <c r="A272" s="138" t="inlineStr">
        <is>
          <t>CCU Safety Concept(SZ-DC1)</t>
        </is>
      </c>
      <c r="B272" s="139" t="inlineStr">
        <is>
          <t>TSR-DC101-26</t>
        </is>
      </c>
      <c r="C272" s="139" t="inlineStr">
        <is>
          <t>TSR-CCU-492</t>
        </is>
      </c>
      <c r="D272" s="139" t="inlineStr">
        <is>
          <t>SYS3_ICS_SZ-DC1</t>
        </is>
      </c>
      <c r="E272" s="139" t="inlineStr">
        <is>
          <t>SYI_DC1_001_005</t>
        </is>
      </c>
      <c r="F272" s="139" t="inlineStr">
        <is>
          <t>SYI_DC1_001_005_001
SYI_DC1_001_005_002</t>
        </is>
      </c>
      <c r="G272" s="139" t="inlineStr">
        <is>
          <t>25350
11309
22896
25350</t>
        </is>
      </c>
    </row>
    <row r="273" ht="15" customHeight="1">
      <c r="A273" s="138" t="inlineStr">
        <is>
          <t>CCU Safety Concept(SZ-DC1)</t>
        </is>
      </c>
      <c r="B273" s="139" t="inlineStr">
        <is>
          <t>TSR-DC101-27</t>
        </is>
      </c>
      <c r="C273" s="139" t="inlineStr">
        <is>
          <t>TSR-CCU-493</t>
        </is>
      </c>
      <c r="D273" s="139" t="inlineStr">
        <is>
          <t>SYS3_ICS_SZ-DC1</t>
        </is>
      </c>
      <c r="E273" s="139" t="inlineStr">
        <is>
          <t>SYI_DC1_001_005</t>
        </is>
      </c>
      <c r="F273" s="139" t="inlineStr">
        <is>
          <t>SYI_DC1_001_005_001
SYI_DC1_001_005_002</t>
        </is>
      </c>
      <c r="G273" s="139" t="inlineStr">
        <is>
          <t>23716
25350
11309
22896
25350</t>
        </is>
      </c>
    </row>
    <row r="274" ht="15" customHeight="1">
      <c r="A274" s="138" t="inlineStr">
        <is>
          <t>CCU Safety Concept(SZ-DC1)</t>
        </is>
      </c>
      <c r="B274" s="139" t="inlineStr">
        <is>
          <t>TSR-DC101-28</t>
        </is>
      </c>
      <c r="C274" s="139" t="inlineStr">
        <is>
          <t>TSR-CCU-494</t>
        </is>
      </c>
      <c r="D274" s="139" t="inlineStr">
        <is>
          <t>SYS3_ICS_SZ-DC1</t>
        </is>
      </c>
      <c r="E274" s="139" t="inlineStr">
        <is>
          <t>SYI_DC1_001_006</t>
        </is>
      </c>
      <c r="F274" s="139" t="inlineStr">
        <is>
          <t>SYI_DC1_001_006_001
SYI_DC1_001_006_002</t>
        </is>
      </c>
      <c r="G274" s="139" t="inlineStr">
        <is>
          <t>25351
11309
22896
25351</t>
        </is>
      </c>
    </row>
    <row r="275" ht="15" customHeight="1">
      <c r="A275" s="138" t="inlineStr">
        <is>
          <t>CCU Safety Concept(SZ-DC1)</t>
        </is>
      </c>
      <c r="B275" s="139" t="inlineStr">
        <is>
          <t>TSR-DC101-29</t>
        </is>
      </c>
      <c r="C275" s="139" t="inlineStr">
        <is>
          <t>TSR-CCU-495</t>
        </is>
      </c>
      <c r="D275" s="139" t="inlineStr">
        <is>
          <t>SYS3_ICS_SZ-DC1</t>
        </is>
      </c>
      <c r="E275" s="139" t="inlineStr">
        <is>
          <t>SYI_DC1_001_006</t>
        </is>
      </c>
      <c r="F275" s="139" t="inlineStr">
        <is>
          <t>SYI_DC1_001_006_001
SYI_DC1_001_006_002</t>
        </is>
      </c>
      <c r="G275" s="139" t="inlineStr">
        <is>
          <t>23716
25351
11309
22896
25351</t>
        </is>
      </c>
    </row>
    <row r="276" ht="15" customHeight="1">
      <c r="A276" s="138" t="inlineStr">
        <is>
          <t>CCU Safety Concept(SZ-DC1)</t>
        </is>
      </c>
      <c r="B276" s="139" t="inlineStr">
        <is>
          <t>SM-DC102-07</t>
        </is>
      </c>
      <c r="C276" s="139" t="inlineStr">
        <is>
          <t>TSR-CCU-438</t>
        </is>
      </c>
      <c r="D276" s="139" t="inlineStr">
        <is>
          <t>SYS3_ICS_SM-DC102</t>
        </is>
      </c>
      <c r="E276" s="139" t="inlineStr">
        <is>
          <t>SYI_DC1_002_003</t>
        </is>
      </c>
      <c r="F276" s="139" t="inlineStr">
        <is>
          <t>SYI_DC1_002_003_001
SYI_DC1_002_003_002</t>
        </is>
      </c>
      <c r="G276" s="139" t="inlineStr">
        <is>
          <t>23710
11309
22896</t>
        </is>
      </c>
    </row>
    <row r="277" ht="15" customHeight="1">
      <c r="A277" s="138" t="inlineStr">
        <is>
          <t>CCU Safety Concept(SZ-DC1)</t>
        </is>
      </c>
      <c r="B277" s="139" t="inlineStr">
        <is>
          <t>SM-DC110-01</t>
        </is>
      </c>
      <c r="C277" s="139" t="inlineStr">
        <is>
          <t>TSR-CCU-259</t>
        </is>
      </c>
      <c r="D277" s="139" t="inlineStr">
        <is>
          <t>SYS3_ICS_SM-DC110</t>
        </is>
      </c>
      <c r="E277" s="139" t="inlineStr">
        <is>
          <t>SYI_DC1_007_001</t>
        </is>
      </c>
      <c r="F277" s="139" t="inlineStr">
        <is>
          <t>SYI_DC1_007_001_001
SYI_DC1_007_001_002</t>
        </is>
      </c>
      <c r="G277" s="139" t="inlineStr">
        <is>
          <t>23710
6448
11309
22894
22896
23034
23559</t>
        </is>
      </c>
    </row>
    <row r="278" ht="15" customHeight="1">
      <c r="A278" s="138" t="inlineStr">
        <is>
          <t>CCU Safety Concept(SZ-DC1)</t>
        </is>
      </c>
      <c r="B278" s="139" t="inlineStr">
        <is>
          <t>SM-DC110-02</t>
        </is>
      </c>
      <c r="C278" s="139" t="inlineStr">
        <is>
          <t>TSR-CCU-115</t>
        </is>
      </c>
      <c r="D278" s="139" t="inlineStr">
        <is>
          <t>SYS3_ICS_SM-DC110</t>
        </is>
      </c>
      <c r="E278" s="139" t="inlineStr">
        <is>
          <t>SYI_DC1_007_001</t>
        </is>
      </c>
      <c r="F278" s="139" t="inlineStr">
        <is>
          <t>SYI_DC1_007_001_001
SYI_DC1_007_001_002
SYI_DC1_007_001_003</t>
        </is>
      </c>
      <c r="G278" s="139" t="inlineStr">
        <is>
          <t>23710
6448
11309
22894
22896
23034
23559</t>
        </is>
      </c>
    </row>
    <row r="279" ht="15" customHeight="1">
      <c r="A279" s="138" t="inlineStr">
        <is>
          <t>CCU Safety Concept(SZ-DC1)</t>
        </is>
      </c>
      <c r="B279" s="139" t="inlineStr">
        <is>
          <t>SM-DC110-03</t>
        </is>
      </c>
      <c r="C279" s="139" t="inlineStr">
        <is>
          <t>TSR-CCU-846</t>
        </is>
      </c>
      <c r="D279" s="139" t="inlineStr">
        <is>
          <t>SYS3_ICS_SM-DC110</t>
        </is>
      </c>
      <c r="E279" s="139" t="inlineStr">
        <is>
          <t>SYI_DC1_007_001</t>
        </is>
      </c>
      <c r="F279" s="139" t="inlineStr">
        <is>
          <t>SYI_DC1_007_001_001
SYI_DC1_007_001_002
SYI_DC1_007_001_003</t>
        </is>
      </c>
      <c r="G279" s="139" t="inlineStr">
        <is>
          <t>23710
6448
11309
22894
22896
23034
23559</t>
        </is>
      </c>
    </row>
    <row r="280" ht="15" customHeight="1">
      <c r="A280" s="138" t="inlineStr">
        <is>
          <t>CCU Safety Concept(SZ-DC1)</t>
        </is>
      </c>
      <c r="B280" s="139" t="inlineStr">
        <is>
          <t>SM-DC111-01</t>
        </is>
      </c>
      <c r="C280" s="139" t="inlineStr">
        <is>
          <t>TSR-CCU-845</t>
        </is>
      </c>
      <c r="D280" s="139" t="inlineStr">
        <is>
          <t>SYS3_ICS_SM-DC111</t>
        </is>
      </c>
      <c r="E280" s="139" t="inlineStr">
        <is>
          <t>SYI_DC1_008_001</t>
        </is>
      </c>
      <c r="F280" s="139" t="inlineStr">
        <is>
          <t>SYI_DC1_008_001_001
SYI_DC1_008_001_002</t>
        </is>
      </c>
      <c r="G280" s="139" t="inlineStr">
        <is>
          <t>26564
6448
11309
22894
22896
23034
23345
23559</t>
        </is>
      </c>
    </row>
    <row r="281" ht="15" customHeight="1">
      <c r="A281" s="138" t="inlineStr">
        <is>
          <t>CCU Safety Concept(SZ-DC1)</t>
        </is>
      </c>
      <c r="B281" s="139" t="inlineStr">
        <is>
          <t>SM-DC111-02</t>
        </is>
      </c>
      <c r="C281" s="139" t="inlineStr">
        <is>
          <t>TSR-CCU-847</t>
        </is>
      </c>
      <c r="D281" s="139" t="inlineStr">
        <is>
          <t>SYS3_ICS_SM-DC111</t>
        </is>
      </c>
      <c r="E281" s="139" t="inlineStr">
        <is>
          <t>SYI_DC1_008_001</t>
        </is>
      </c>
      <c r="F281" s="139" t="inlineStr">
        <is>
          <t>SYI_DC1_008_001_001
SYI_DC1_008_001_003
SYI_DC1_008_001_004
SYI_DC1_008_001_005</t>
        </is>
      </c>
      <c r="G281" s="139" t="inlineStr">
        <is>
          <t>26564
6448
11309
22894
22896
23034
23345
23559</t>
        </is>
      </c>
    </row>
    <row r="282" ht="15" customHeight="1">
      <c r="A282" s="140" t="inlineStr">
        <is>
          <t>CCU Safety Concept(SZ-DC1)</t>
        </is>
      </c>
      <c r="B282" s="141" t="inlineStr">
        <is>
          <t>SM-DC111-03</t>
        </is>
      </c>
      <c r="C282" s="141" t="inlineStr">
        <is>
          <t>TSR-CCU-848</t>
        </is>
      </c>
      <c r="D282" s="141" t="inlineStr">
        <is>
          <t>SYS3_ICS_SM-DC111</t>
        </is>
      </c>
      <c r="E282" s="141" t="inlineStr">
        <is>
          <t>SYI_DC1_008_001</t>
        </is>
      </c>
      <c r="F282" s="141" t="inlineStr">
        <is>
          <t>SYI_DC1_008_001_001
SYI_DC1_008_001_002
SYI_DC1_008_001_003
SYI_DC1_008_001_004
SYI_DC1_008_001_005</t>
        </is>
      </c>
      <c r="G282" s="141" t="inlineStr">
        <is>
          <t>26564
6448
11309
22894
22896
23034
23345
23559</t>
        </is>
      </c>
    </row>
    <row r="283" ht="15" customHeight="1">
      <c r="A283" s="136" t="inlineStr">
        <is>
          <t>CCU Safety Concept(SBW)</t>
        </is>
      </c>
      <c r="B283" s="137" t="inlineStr">
        <is>
          <t>TSR-SBW01-01</t>
        </is>
      </c>
      <c r="C283" s="137" t="inlineStr">
        <is>
          <t>TSR-CCU-735</t>
        </is>
      </c>
      <c r="D283" s="137" t="inlineStr">
        <is>
          <t>SYS3_ICS_SBW01-01</t>
        </is>
      </c>
      <c r="E283" s="137" t="inlineStr">
        <is>
          <t>SYI_SBW_001_001</t>
        </is>
      </c>
      <c r="F283" s="137" t="inlineStr">
        <is>
          <t>SYI_SBW_001_001_001
SYI_SBW_001_001_002
SYI_SBW_001_001_003
SYI_SBW_001_001_004</t>
        </is>
      </c>
      <c r="G283" s="137" t="inlineStr">
        <is>
          <t>24592
24594
11309
22896
23581
26213</t>
        </is>
      </c>
    </row>
    <row r="284" ht="15" customHeight="1">
      <c r="A284" s="138" t="inlineStr">
        <is>
          <t>CCU Safety Concept(SBW)</t>
        </is>
      </c>
      <c r="B284" s="139" t="inlineStr">
        <is>
          <t>TSR-SBW01-02</t>
        </is>
      </c>
      <c r="C284" s="139" t="inlineStr">
        <is>
          <t>TSR-CCU-736</t>
        </is>
      </c>
      <c r="D284" s="139" t="inlineStr">
        <is>
          <t>SYS3_ICS_SBW01-02</t>
        </is>
      </c>
      <c r="E284" s="139" t="inlineStr">
        <is>
          <t>SYI_SBW_001_002</t>
        </is>
      </c>
      <c r="F284" s="139" t="inlineStr">
        <is>
          <t>SYI_SBW_001_002_001</t>
        </is>
      </c>
      <c r="G284" s="139" t="inlineStr">
        <is>
          <t>24593
24594
11309
22896
23581
26213</t>
        </is>
      </c>
    </row>
    <row r="285" ht="15" customHeight="1">
      <c r="A285" s="140" t="inlineStr">
        <is>
          <t>CCU Safety Concept(SBW)</t>
        </is>
      </c>
      <c r="B285" s="141" t="inlineStr">
        <is>
          <t>SM-SBW103-03</t>
        </is>
      </c>
      <c r="C285" s="139" t="inlineStr">
        <is>
          <t>TSR-CCU-438</t>
        </is>
      </c>
      <c r="D285" s="141" t="inlineStr">
        <is>
          <t>SYS3_ICS_SM-SBW103</t>
        </is>
      </c>
      <c r="E285" s="141" t="inlineStr">
        <is>
          <t>SYI_SBW_001_003</t>
        </is>
      </c>
      <c r="F285" s="141" t="inlineStr">
        <is>
          <t>SYI_SBW_003_003_001</t>
        </is>
      </c>
      <c r="G285" s="141" t="inlineStr">
        <is>
          <t>24593
11309
22896</t>
        </is>
      </c>
    </row>
    <row r="286" ht="15" customHeight="1">
      <c r="A286" s="136" t="inlineStr">
        <is>
          <t>CCU Safety Concept(SF06)</t>
        </is>
      </c>
      <c r="B286" s="137" t="inlineStr">
        <is>
          <t>TSR-SF0601-01</t>
        </is>
      </c>
      <c r="C286" s="137" t="inlineStr">
        <is>
          <t>TSR-CCU-302</t>
        </is>
      </c>
      <c r="D286" s="137" t="inlineStr">
        <is>
          <t>SYS3_ICS_SF06</t>
        </is>
      </c>
      <c r="E286" s="137" t="inlineStr">
        <is>
          <t>SYI_001_002_0010
SYI_001_003_0001</t>
        </is>
      </c>
      <c r="F286" s="137" t="inlineStr">
        <is>
          <t>SYI_001_002_0010_001_001
SYI_001_003_0001_001
SYI_001_003_0001_002
SYI_001_003_0001_003</t>
        </is>
      </c>
      <c r="G286" s="137" t="inlineStr">
        <is>
          <t>23930
23933
23938
23939
23940
23941
23942
23943
11309
22896
23930
23933</t>
        </is>
      </c>
    </row>
    <row r="287" ht="15" customHeight="1">
      <c r="A287" s="138" t="inlineStr">
        <is>
          <t>CCU Safety Concept(SF06)</t>
        </is>
      </c>
      <c r="B287" s="139" t="inlineStr">
        <is>
          <t>TSR-SF0601-02</t>
        </is>
      </c>
      <c r="C287" s="139" t="inlineStr">
        <is>
          <t>TSR-CCU-303</t>
        </is>
      </c>
      <c r="D287" s="139" t="inlineStr">
        <is>
          <t>SYS3_ICS_SF06</t>
        </is>
      </c>
      <c r="E287" s="139" t="inlineStr">
        <is>
          <t>SYI_001_002_0010</t>
        </is>
      </c>
      <c r="F287" s="139" t="inlineStr">
        <is>
          <t>SYI_001_002_0010_001_002</t>
        </is>
      </c>
      <c r="G287" s="139" t="inlineStr">
        <is>
          <t>23930
11309
22896
23930</t>
        </is>
      </c>
    </row>
    <row r="288" ht="15" customHeight="1">
      <c r="A288" s="138" t="inlineStr">
        <is>
          <t>CCU Safety Concept(SF06)</t>
        </is>
      </c>
      <c r="B288" s="139" t="inlineStr">
        <is>
          <t>TSR-SF0601-03</t>
        </is>
      </c>
      <c r="C288" s="139" t="inlineStr">
        <is>
          <t>TSR-CCU-308</t>
        </is>
      </c>
      <c r="D288" s="139" t="inlineStr">
        <is>
          <t>SYS3_ICS_SF06</t>
        </is>
      </c>
      <c r="E288" s="139" t="inlineStr">
        <is>
          <t>SYI_001_002_0010
SYI_001_006_0001</t>
        </is>
      </c>
      <c r="F288" s="139" t="inlineStr">
        <is>
          <t>SYI_001_002_0010_001_003</t>
        </is>
      </c>
      <c r="G288" s="139" t="inlineStr">
        <is>
          <t>23933
11309
22896
23933</t>
        </is>
      </c>
    </row>
    <row r="289" ht="15" customHeight="1">
      <c r="A289" s="138" t="inlineStr">
        <is>
          <t>CCU Safety Concept(SF06)</t>
        </is>
      </c>
      <c r="B289" s="139" t="inlineStr">
        <is>
          <t>TSR-SF0601-04</t>
        </is>
      </c>
      <c r="C289" s="139" t="inlineStr">
        <is>
          <t>TSR-CCU-294</t>
        </is>
      </c>
      <c r="D289" s="139" t="inlineStr">
        <is>
          <t>SYS3_ICS_SF06</t>
        </is>
      </c>
      <c r="E289" s="139" t="inlineStr">
        <is>
          <t>SYI_001_002_0010</t>
        </is>
      </c>
      <c r="F289" s="139" t="inlineStr">
        <is>
          <t>SYI_001_002_0010_001_004</t>
        </is>
      </c>
      <c r="G289" s="139" t="inlineStr">
        <is>
          <t>23933
11309
22896
23933</t>
        </is>
      </c>
    </row>
    <row r="290" ht="15" customHeight="1">
      <c r="A290" s="138" t="inlineStr">
        <is>
          <t>CCU Safety Concept(SF06)</t>
        </is>
      </c>
      <c r="B290" s="139" t="inlineStr">
        <is>
          <t>TSR-SF0601-06</t>
        </is>
      </c>
      <c r="C290" s="139" t="inlineStr">
        <is>
          <t>TSR-CCU-282</t>
        </is>
      </c>
      <c r="D290" s="139" t="inlineStr">
        <is>
          <t>SYS3_ICS_SF06</t>
        </is>
      </c>
      <c r="E290" s="139" t="inlineStr">
        <is>
          <t>SYI_001_002_0010</t>
        </is>
      </c>
      <c r="F290" s="139" t="inlineStr">
        <is>
          <t>SYI_001_002_0010_001_006</t>
        </is>
      </c>
      <c r="G290" s="139" t="inlineStr">
        <is>
          <t>23933
11309
22896
23933</t>
        </is>
      </c>
    </row>
    <row r="291" ht="15" customHeight="1">
      <c r="A291" s="138" t="inlineStr">
        <is>
          <t>CCU Safety Concept(SF06)</t>
        </is>
      </c>
      <c r="B291" s="139" t="inlineStr">
        <is>
          <t>SM-SF0602-01</t>
        </is>
      </c>
      <c r="C291" s="139" t="inlineStr">
        <is>
          <t>TSR-CCU-304</t>
        </is>
      </c>
      <c r="D291" s="139" t="inlineStr">
        <is>
          <t>SYS3_ICS_SM-SF0602</t>
        </is>
      </c>
      <c r="E291" s="139" t="inlineStr">
        <is>
          <t>SYI_001_002_0011
SYI_001_003_0002
SYI_001_005_0011</t>
        </is>
      </c>
      <c r="F291" s="139" t="inlineStr">
        <is>
          <t>SYI_001_005_0011_001_001
SYI_001_003_0002_002</t>
        </is>
      </c>
      <c r="G291" s="139" t="inlineStr">
        <is>
          <t>23930
27404
11309
22896</t>
        </is>
      </c>
    </row>
    <row r="292" ht="15" customHeight="1">
      <c r="A292" s="138" t="inlineStr">
        <is>
          <t>CCU Safety Concept(SF06)</t>
        </is>
      </c>
      <c r="B292" s="139" t="inlineStr">
        <is>
          <t>SM-SF0602-02</t>
        </is>
      </c>
      <c r="C292" s="139" t="inlineStr">
        <is>
          <t>TSR-CCU-305</t>
        </is>
      </c>
      <c r="D292" s="139" t="inlineStr">
        <is>
          <t>SYS3_ICS_SM-SF0602</t>
        </is>
      </c>
      <c r="E292" s="139" t="inlineStr">
        <is>
          <t>SYI_001_002_0011
SYI_001_005_0011</t>
        </is>
      </c>
      <c r="F292" s="139" t="inlineStr">
        <is>
          <t>SYI_001_005_0011_001_002</t>
        </is>
      </c>
      <c r="G292" s="139" t="inlineStr">
        <is>
          <t>23930
27404
11309
22896</t>
        </is>
      </c>
    </row>
    <row r="293" ht="15" customHeight="1">
      <c r="A293" s="138" t="inlineStr">
        <is>
          <t>CCU Safety Concept(SF06)</t>
        </is>
      </c>
      <c r="B293" s="139" t="inlineStr">
        <is>
          <t>SM-SF0602-03</t>
        </is>
      </c>
      <c r="C293" s="139" t="inlineStr">
        <is>
          <t>TSR-CCU-306</t>
        </is>
      </c>
      <c r="D293" s="139" t="inlineStr">
        <is>
          <t>SYS3_ICS_SM-SF0602</t>
        </is>
      </c>
      <c r="E293" s="139" t="inlineStr">
        <is>
          <t>SYI_001_002_0011
SYI_001_005_0011</t>
        </is>
      </c>
      <c r="F293" s="139" t="inlineStr">
        <is>
          <t>SYI_001_005_0011_001_003</t>
        </is>
      </c>
      <c r="G293" s="139" t="inlineStr">
        <is>
          <t>23930
27404
11309
22896</t>
        </is>
      </c>
    </row>
    <row r="294" ht="15" customHeight="1">
      <c r="A294" s="138" t="inlineStr">
        <is>
          <t>CCU Safety Concept(SF06)</t>
        </is>
      </c>
      <c r="B294" s="139" t="inlineStr">
        <is>
          <t>SM-SF0602-04</t>
        </is>
      </c>
      <c r="C294" s="139" t="inlineStr">
        <is>
          <t>TSR-CCU-097</t>
        </is>
      </c>
      <c r="D294" s="139" t="inlineStr">
        <is>
          <t>SYS3_ICS_SM-SF0602</t>
        </is>
      </c>
      <c r="E294" s="139" t="inlineStr">
        <is>
          <t>SYI_001_002_0011
SYI_001_005_0011</t>
        </is>
      </c>
      <c r="F294" s="139" t="inlineStr">
        <is>
          <t>SYI_001_005_0011_001_004</t>
        </is>
      </c>
      <c r="G294" s="139" t="inlineStr">
        <is>
          <t>23930
27404
11309
22896</t>
        </is>
      </c>
    </row>
    <row r="295" ht="15" customHeight="1">
      <c r="A295" s="138" t="inlineStr">
        <is>
          <t>CCU Safety Concept(SF06)</t>
        </is>
      </c>
      <c r="B295" s="139" t="inlineStr">
        <is>
          <t>SM-SF0603-01</t>
        </is>
      </c>
      <c r="C295" s="139" t="inlineStr">
        <is>
          <t>TSR-CCU-601</t>
        </is>
      </c>
      <c r="D295" s="139" t="inlineStr">
        <is>
          <t>SYS3_ICS_SM-SF0603</t>
        </is>
      </c>
      <c r="E295" s="139" t="inlineStr">
        <is>
          <t>SYI_001_002_0012</t>
        </is>
      </c>
      <c r="F295" s="139" t="inlineStr">
        <is>
          <t>SYI_001_002_0012_001_001</t>
        </is>
      </c>
      <c r="G295" s="139" t="inlineStr">
        <is>
          <t>23933
11309
22896</t>
        </is>
      </c>
    </row>
    <row r="296" ht="15" customHeight="1">
      <c r="A296" s="138" t="inlineStr">
        <is>
          <t>CCU Safety Concept(SF06)</t>
        </is>
      </c>
      <c r="B296" s="139" t="inlineStr">
        <is>
          <t>SM-SF0603-02</t>
        </is>
      </c>
      <c r="C296" s="139" t="inlineStr">
        <is>
          <t>TSR-CCU-602</t>
        </is>
      </c>
      <c r="D296" s="139" t="inlineStr">
        <is>
          <t>SYS3_ICS_SM-SF0603</t>
        </is>
      </c>
      <c r="E296" s="139" t="inlineStr">
        <is>
          <t>SYI_001_002_0012</t>
        </is>
      </c>
      <c r="F296" s="139" t="inlineStr">
        <is>
          <t>SYI_001_002_0012_001_002</t>
        </is>
      </c>
      <c r="G296" s="139" t="inlineStr">
        <is>
          <t>23933
11309
22896</t>
        </is>
      </c>
    </row>
    <row r="297" ht="15" customHeight="1">
      <c r="A297" s="138" t="inlineStr">
        <is>
          <t>CCU Safety Concept(SF06)</t>
        </is>
      </c>
      <c r="B297" s="139" t="inlineStr">
        <is>
          <t>SM-SF0603-03</t>
        </is>
      </c>
      <c r="C297" s="139" t="inlineStr">
        <is>
          <t>TSR-CCU-611</t>
        </is>
      </c>
      <c r="D297" s="139" t="inlineStr">
        <is>
          <t>SYS3_ICS_SM-SF0603</t>
        </is>
      </c>
      <c r="E297" s="139" t="inlineStr">
        <is>
          <t>SYI_001_002_0012</t>
        </is>
      </c>
      <c r="F297" s="139" t="inlineStr">
        <is>
          <t>SYI_001_002_0012_001_003</t>
        </is>
      </c>
      <c r="G297" s="139" t="inlineStr">
        <is>
          <t>23933
11309
22896</t>
        </is>
      </c>
    </row>
    <row r="298" ht="15" customHeight="1">
      <c r="A298" s="138" t="inlineStr">
        <is>
          <t>CCU Safety Concept(SF06)</t>
        </is>
      </c>
      <c r="B298" s="139" t="inlineStr">
        <is>
          <t>SM-SF0603-04</t>
        </is>
      </c>
      <c r="C298" s="139" t="inlineStr">
        <is>
          <t>TSR-CCU-282</t>
        </is>
      </c>
      <c r="D298" s="139" t="inlineStr">
        <is>
          <t>SYS3_ICS_SM-SF0603</t>
        </is>
      </c>
      <c r="E298" s="139" t="inlineStr">
        <is>
          <t>SYI_001_002_0012</t>
        </is>
      </c>
      <c r="F298" s="139" t="inlineStr">
        <is>
          <t>SYI_001_002_0012_001_004</t>
        </is>
      </c>
      <c r="G298" s="139" t="inlineStr">
        <is>
          <t>23933
11309
22896</t>
        </is>
      </c>
    </row>
    <row r="299" ht="15" customHeight="1">
      <c r="A299" s="138" t="inlineStr">
        <is>
          <t>CCU Safety Concept(SF06)</t>
        </is>
      </c>
      <c r="B299" s="139" t="inlineStr">
        <is>
          <t>SM-SF0604-04</t>
        </is>
      </c>
      <c r="C299" s="139" t="inlineStr">
        <is>
          <t>TSR-CCU-297</t>
        </is>
      </c>
      <c r="D299" s="139" t="inlineStr">
        <is>
          <t>SYS3_ICS_SM-SF0604</t>
        </is>
      </c>
      <c r="E299" s="139" t="inlineStr">
        <is>
          <t>SYI_001_002_0013
SYI_001_003_0005
SYI_001_003_0006</t>
        </is>
      </c>
      <c r="F299" s="139" t="inlineStr">
        <is>
          <t>SYI_001_002_0013_001_004</t>
        </is>
      </c>
      <c r="G299" s="139" t="inlineStr">
        <is>
          <t>23933
11309
22896</t>
        </is>
      </c>
    </row>
    <row r="300" ht="15" customHeight="1">
      <c r="A300" s="138" t="inlineStr">
        <is>
          <t>CCU Safety Concept(SF06)</t>
        </is>
      </c>
      <c r="B300" s="139" t="inlineStr">
        <is>
          <t>SM-SF0604-05</t>
        </is>
      </c>
      <c r="C300" s="139" t="inlineStr">
        <is>
          <t>TSR-CCU-490</t>
        </is>
      </c>
      <c r="D300" s="139" t="inlineStr">
        <is>
          <t>SYS3_ICS_SM-SF0604</t>
        </is>
      </c>
      <c r="E300" s="139" t="inlineStr">
        <is>
          <t>SYI_001_002_0013</t>
        </is>
      </c>
      <c r="F300" s="139" t="inlineStr">
        <is>
          <t>SYI_001_002_0013_001_005</t>
        </is>
      </c>
      <c r="G300" s="139" t="inlineStr">
        <is>
          <t>23933
11309
22896</t>
        </is>
      </c>
    </row>
    <row r="301" ht="15" customHeight="1">
      <c r="A301" s="138" t="inlineStr">
        <is>
          <t>CCU Safety Concept(SF06)</t>
        </is>
      </c>
      <c r="B301" s="139" t="inlineStr">
        <is>
          <t>SM-SF0604-06</t>
        </is>
      </c>
      <c r="C301" s="139" t="inlineStr">
        <is>
          <t>TSR-CCU-461</t>
        </is>
      </c>
      <c r="D301" s="139" t="inlineStr">
        <is>
          <t>SYS3_ICS_SM-SF0604</t>
        </is>
      </c>
      <c r="E301" s="139" t="inlineStr">
        <is>
          <t>SYI_001_002_0013</t>
        </is>
      </c>
      <c r="F301" s="139" t="inlineStr">
        <is>
          <t>SYI_001_002_0013_001_006</t>
        </is>
      </c>
      <c r="G301" s="139" t="inlineStr">
        <is>
          <t>23933
11309
22896</t>
        </is>
      </c>
    </row>
    <row r="302" ht="15" customHeight="1">
      <c r="A302" s="138" t="inlineStr">
        <is>
          <t>CCU Safety Concept(SF06)</t>
        </is>
      </c>
      <c r="B302" s="139" t="inlineStr">
        <is>
          <t>SM-SF0604-07</t>
        </is>
      </c>
      <c r="C302" s="139" t="inlineStr">
        <is>
          <t>TSR-CCU-488</t>
        </is>
      </c>
      <c r="D302" s="139" t="inlineStr">
        <is>
          <t>SYS3_ICS_SM-SF0604</t>
        </is>
      </c>
      <c r="E302" s="139" t="inlineStr">
        <is>
          <t>SYI_001_002_0013</t>
        </is>
      </c>
      <c r="F302" s="139" t="inlineStr">
        <is>
          <t>SYI_001_002_0013_001_007</t>
        </is>
      </c>
      <c r="G302" s="139" t="inlineStr">
        <is>
          <t>23933
11309
22896</t>
        </is>
      </c>
    </row>
    <row r="303" ht="15" customHeight="1">
      <c r="A303" s="138" t="inlineStr">
        <is>
          <t>CCU Safety Concept(SF06)</t>
        </is>
      </c>
      <c r="B303" s="139" t="inlineStr">
        <is>
          <t>SM-SF0604-08</t>
        </is>
      </c>
      <c r="C303" s="139" t="inlineStr">
        <is>
          <t>TSR-CCU-489</t>
        </is>
      </c>
      <c r="D303" s="139" t="inlineStr">
        <is>
          <t>SYS3_ICS_SM-SF0604</t>
        </is>
      </c>
      <c r="E303" s="139" t="inlineStr">
        <is>
          <t>SYI_001_002_0013</t>
        </is>
      </c>
      <c r="F303" s="139" t="inlineStr">
        <is>
          <t>SYI_001_002_0013_001_008</t>
        </is>
      </c>
      <c r="G303" s="139" t="inlineStr">
        <is>
          <t>23933
11309
22896</t>
        </is>
      </c>
    </row>
    <row r="304" ht="15" customHeight="1">
      <c r="A304" s="138" t="inlineStr">
        <is>
          <t>CCU Safety Concept(SF06)</t>
        </is>
      </c>
      <c r="B304" s="139" t="inlineStr">
        <is>
          <t>SM-SF0605-01</t>
        </is>
      </c>
      <c r="C304" s="139" t="inlineStr">
        <is>
          <t>TSR-CCU-887</t>
        </is>
      </c>
      <c r="D304" s="139" t="inlineStr">
        <is>
          <t>SYS3_ICS_SM-SF0605</t>
        </is>
      </c>
      <c r="E304" s="139" t="inlineStr">
        <is>
          <t>SYI_001_002_0022</t>
        </is>
      </c>
      <c r="F304" s="139" t="inlineStr">
        <is>
          <t>SYI_001_002_0022_001_001</t>
        </is>
      </c>
      <c r="G304" s="139" t="inlineStr">
        <is>
          <t>27406
11309
22897</t>
        </is>
      </c>
    </row>
    <row r="305" ht="15" customHeight="1">
      <c r="A305" s="138" t="inlineStr">
        <is>
          <t>CCU Safety Concept(SF06)</t>
        </is>
      </c>
      <c r="B305" s="139" t="inlineStr">
        <is>
          <t>SM-SF0605-02</t>
        </is>
      </c>
      <c r="C305" s="139" t="inlineStr">
        <is>
          <t>TSR-CCU-888</t>
        </is>
      </c>
      <c r="D305" s="139" t="inlineStr">
        <is>
          <t>SYS3_ICS_SM-SF0605</t>
        </is>
      </c>
      <c r="E305" s="139" t="inlineStr">
        <is>
          <t>SYI_001_002_0022</t>
        </is>
      </c>
      <c r="F305" s="139" t="inlineStr">
        <is>
          <t>SYI_001_002_0022_001_002</t>
        </is>
      </c>
      <c r="G305" s="139" t="inlineStr">
        <is>
          <t>27406
11309
22898</t>
        </is>
      </c>
    </row>
    <row r="306" ht="15" customHeight="1">
      <c r="A306" s="138" t="inlineStr">
        <is>
          <t>CCU Safety Concept(SF06)</t>
        </is>
      </c>
      <c r="B306" s="139" t="inlineStr">
        <is>
          <t>SM-SF0605-03</t>
        </is>
      </c>
      <c r="C306" s="139" t="inlineStr">
        <is>
          <t>TSR-CCU-889</t>
        </is>
      </c>
      <c r="D306" s="139" t="inlineStr">
        <is>
          <t>SYS3_ICS_SM-SF0605</t>
        </is>
      </c>
      <c r="E306" s="139" t="inlineStr">
        <is>
          <t>SYI_001_002_0022</t>
        </is>
      </c>
      <c r="F306" s="139" t="inlineStr">
        <is>
          <t>SYI_001_002_0022_001_003</t>
        </is>
      </c>
      <c r="G306" s="139" t="inlineStr">
        <is>
          <t>27406
11309
22899</t>
        </is>
      </c>
    </row>
    <row r="307" ht="15" customHeight="1">
      <c r="A307" s="138" t="inlineStr">
        <is>
          <t>CCU Safety Concept(SF06)</t>
        </is>
      </c>
      <c r="B307" s="139" t="inlineStr">
        <is>
          <t>SM-SF0605-04</t>
        </is>
      </c>
      <c r="C307" s="139" t="inlineStr">
        <is>
          <t>TSR-CCU-890</t>
        </is>
      </c>
      <c r="D307" s="139" t="inlineStr">
        <is>
          <t>SYS3_ICS_SM-SF0605</t>
        </is>
      </c>
      <c r="E307" s="139" t="inlineStr">
        <is>
          <t>SYI_001_002_0022</t>
        </is>
      </c>
      <c r="F307" s="139" t="inlineStr">
        <is>
          <t>SYI_001_002_0022_001_004</t>
        </is>
      </c>
      <c r="G307" s="139" t="inlineStr">
        <is>
          <t>27406
11309
22900</t>
        </is>
      </c>
    </row>
    <row r="308" ht="15" customHeight="1">
      <c r="A308" s="140" t="inlineStr">
        <is>
          <t>CCU Safety Concept(SF06)</t>
        </is>
      </c>
      <c r="B308" s="141" t="inlineStr">
        <is>
          <t>SM-SF0605-05</t>
        </is>
      </c>
      <c r="C308" s="141" t="inlineStr">
        <is>
          <t>TSR-CCU-285</t>
        </is>
      </c>
      <c r="D308" s="141" t="inlineStr">
        <is>
          <t>SYS3_ICS_SM-SF0605</t>
        </is>
      </c>
      <c r="E308" s="141" t="inlineStr">
        <is>
          <t>SYI_001_002_0022</t>
        </is>
      </c>
      <c r="F308" s="141" t="inlineStr">
        <is>
          <t>SYI_001_002_0022_001_005</t>
        </is>
      </c>
      <c r="G308" s="141" t="inlineStr">
        <is>
          <t>27406
11309
22901</t>
        </is>
      </c>
    </row>
    <row r="309" ht="15" customHeight="1">
      <c r="A309" s="136" t="inlineStr">
        <is>
          <t>CCU Safety Concept(SF07)</t>
        </is>
      </c>
      <c r="B309" s="137" t="inlineStr">
        <is>
          <t>TSR-SF0701-01</t>
        </is>
      </c>
      <c r="C309" s="137" t="inlineStr">
        <is>
          <t>TSR-CCU-297</t>
        </is>
      </c>
      <c r="D309" s="137" t="inlineStr">
        <is>
          <t>SYS3_ICS_SF07</t>
        </is>
      </c>
      <c r="E309" s="137" t="inlineStr">
        <is>
          <t>SYI_001_002_0014
SYI_001_003_0005
SYI_001_003_0006</t>
        </is>
      </c>
      <c r="F309" s="137" t="inlineStr">
        <is>
          <t>SYI_001_002_0014_001_0001
SYI_001_003_0005_001
SYI_001_003_0005_002
SYI_001_003_0005_003
SYI_001_003_0006_001
SYI_001_003_0006_002</t>
        </is>
      </c>
      <c r="G309" s="137" t="inlineStr">
        <is>
          <t>23932
11309
22896
23932</t>
        </is>
      </c>
    </row>
    <row r="310" ht="15" customHeight="1">
      <c r="A310" s="138" t="inlineStr">
        <is>
          <t>CCU Safety Concept(SF07)</t>
        </is>
      </c>
      <c r="B310" s="139" t="inlineStr">
        <is>
          <t>TSR-SF0701-02</t>
        </is>
      </c>
      <c r="C310" s="139" t="inlineStr">
        <is>
          <t>TSR-CCU-298</t>
        </is>
      </c>
      <c r="D310" s="139" t="inlineStr">
        <is>
          <t>SYS3_ICS_SF07</t>
        </is>
      </c>
      <c r="E310" s="139" t="inlineStr">
        <is>
          <t>SYI_001_002_0014
SYI_001_005_0014</t>
        </is>
      </c>
      <c r="F310" s="139" t="inlineStr">
        <is>
          <t>SYI_001_002_0014_001_002
SYI_001_005_0014_001_002</t>
        </is>
      </c>
      <c r="G310" s="139" t="inlineStr">
        <is>
          <t>23932
11309
22896
23932</t>
        </is>
      </c>
    </row>
    <row r="311" ht="15" customHeight="1">
      <c r="A311" s="138" t="inlineStr">
        <is>
          <t>CCU Safety Concept(SF07)</t>
        </is>
      </c>
      <c r="B311" s="139" t="inlineStr">
        <is>
          <t>TSR-SF0701-12</t>
        </is>
      </c>
      <c r="C311" s="139" t="inlineStr">
        <is>
          <t>TSR-CCU-282</t>
        </is>
      </c>
      <c r="D311" s="139" t="inlineStr">
        <is>
          <t>SYS3_ICS_SF07</t>
        </is>
      </c>
      <c r="E311" s="139" t="inlineStr">
        <is>
          <t>SYI_001_002_0014
SYI_001_005_0014</t>
        </is>
      </c>
      <c r="F311" s="139" t="inlineStr">
        <is>
          <t>SYI_001_002_0014_001_012
SYI_001_005_0014_001_012</t>
        </is>
      </c>
      <c r="G311" s="139" t="inlineStr">
        <is>
          <t>23935
11309
22896
23935</t>
        </is>
      </c>
    </row>
    <row r="312" ht="15" customHeight="1">
      <c r="A312" s="138" t="inlineStr">
        <is>
          <t>CCU Safety Concept(SF07)</t>
        </is>
      </c>
      <c r="B312" s="139" t="inlineStr">
        <is>
          <t>TSR-SF0701-13</t>
        </is>
      </c>
      <c r="C312" s="139" t="inlineStr">
        <is>
          <t>TSR-CCU-379</t>
        </is>
      </c>
      <c r="D312" s="139" t="inlineStr">
        <is>
          <t>SYS3_ICS_SF07</t>
        </is>
      </c>
      <c r="E312" s="139" t="inlineStr">
        <is>
          <t>SYI_001_002_0014
SYI_001_005_0014</t>
        </is>
      </c>
      <c r="F312" s="139" t="inlineStr">
        <is>
          <t>SYI_001_002_0014_001_013
SYI_001_005_0014_001_013</t>
        </is>
      </c>
      <c r="G312" s="139" t="inlineStr">
        <is>
          <t>23949
11309
22896</t>
        </is>
      </c>
    </row>
    <row r="313" ht="15" customHeight="1">
      <c r="A313" s="138" t="inlineStr">
        <is>
          <t>CCU Safety Concept(SF07)</t>
        </is>
      </c>
      <c r="B313" s="139" t="inlineStr">
        <is>
          <t>TSR-SF0701-14</t>
        </is>
      </c>
      <c r="C313" s="139" t="inlineStr">
        <is>
          <t>TSR-CCU-822</t>
        </is>
      </c>
      <c r="D313" s="139" t="inlineStr">
        <is>
          <t>SYS3_ICS_SF07</t>
        </is>
      </c>
      <c r="E313" s="139" t="inlineStr">
        <is>
          <t>SYI_001_002_0014
SYI_001_005_0014</t>
        </is>
      </c>
      <c r="F313" s="139" t="inlineStr">
        <is>
          <t>SYI_001_002_0014_001_015
SYI_001_005_0014_001_015</t>
        </is>
      </c>
      <c r="G313" s="139" t="inlineStr">
        <is>
          <t>23949
11309
22896</t>
        </is>
      </c>
    </row>
    <row r="314" ht="15" customHeight="1">
      <c r="A314" s="138" t="inlineStr">
        <is>
          <t>CCU Safety Concept(SF07)</t>
        </is>
      </c>
      <c r="B314" s="139" t="inlineStr">
        <is>
          <t>TSR-SF0701-15</t>
        </is>
      </c>
      <c r="C314" s="139" t="inlineStr">
        <is>
          <t>TSR-CCU-823</t>
        </is>
      </c>
      <c r="D314" s="139" t="inlineStr">
        <is>
          <t>SYS3_ICS_SF07</t>
        </is>
      </c>
      <c r="E314" s="139" t="inlineStr">
        <is>
          <t>SYI_001_002_0014
SYI_001_005_0014</t>
        </is>
      </c>
      <c r="F314" s="139" t="inlineStr">
        <is>
          <t>SYI_001_002_0014_001_016
SYI_001_005_0014_001_016</t>
        </is>
      </c>
      <c r="G314" s="139" t="inlineStr">
        <is>
          <t>23949
11309
22896</t>
        </is>
      </c>
    </row>
    <row r="315" ht="15" customHeight="1">
      <c r="A315" s="138" t="inlineStr">
        <is>
          <t>CCU Safety Concept(SF07)</t>
        </is>
      </c>
      <c r="B315" s="139" t="inlineStr">
        <is>
          <t>SM-SF0702-02</t>
        </is>
      </c>
      <c r="C315" s="139" t="inlineStr">
        <is>
          <t>TSR-CCU-300</t>
        </is>
      </c>
      <c r="D315" s="139" t="inlineStr">
        <is>
          <t>SYS3_ICS_SM-SF0702</t>
        </is>
      </c>
      <c r="E315" s="139" t="inlineStr">
        <is>
          <t>SYI_001_005_0015</t>
        </is>
      </c>
      <c r="F315" s="139" t="inlineStr">
        <is>
          <t>SYI_001_005_0015_001_002</t>
        </is>
      </c>
      <c r="G315" s="139" t="inlineStr">
        <is>
          <t>23932
27404
11309
22896</t>
        </is>
      </c>
    </row>
    <row r="316" ht="15" customHeight="1">
      <c r="A316" s="138" t="inlineStr">
        <is>
          <t>CCU Safety Concept(SF07)</t>
        </is>
      </c>
      <c r="B316" s="139" t="inlineStr">
        <is>
          <t>SM-SF0702-03</t>
        </is>
      </c>
      <c r="C316" s="139" t="inlineStr">
        <is>
          <t>TSR-CCU-301</t>
        </is>
      </c>
      <c r="D316" s="139" t="inlineStr">
        <is>
          <t>SYS3_ICS_SM-SF0702</t>
        </is>
      </c>
      <c r="E316" s="139" t="inlineStr">
        <is>
          <t xml:space="preserve">
SYI_001_005_0015</t>
        </is>
      </c>
      <c r="F316" s="139" t="inlineStr">
        <is>
          <t xml:space="preserve">
SYI_001_005_0015_001_003</t>
        </is>
      </c>
      <c r="G316" s="139" t="inlineStr">
        <is>
          <t>23932
27404
11309
22896</t>
        </is>
      </c>
    </row>
    <row r="317" ht="15" customHeight="1">
      <c r="A317" s="138" t="inlineStr">
        <is>
          <t>CCU Safety Concept(SF07)</t>
        </is>
      </c>
      <c r="B317" s="139" t="inlineStr">
        <is>
          <t>SM-SF0702-04</t>
        </is>
      </c>
      <c r="C317" s="139" t="inlineStr">
        <is>
          <t>TSR-CCU-098</t>
        </is>
      </c>
      <c r="D317" s="139" t="inlineStr">
        <is>
          <t>SYS3_ICS_SM-SF0702</t>
        </is>
      </c>
      <c r="E317" s="139" t="inlineStr">
        <is>
          <t xml:space="preserve">
SYI_001_005_0015</t>
        </is>
      </c>
      <c r="F317" s="139" t="inlineStr">
        <is>
          <t xml:space="preserve">
SYI_001_005_0015_001_004</t>
        </is>
      </c>
      <c r="G317" s="139" t="inlineStr">
        <is>
          <t>23932
27404
11309
22896</t>
        </is>
      </c>
    </row>
    <row r="318" ht="15" customHeight="1">
      <c r="A318" s="138" t="inlineStr">
        <is>
          <t>CCU Safety Concept(SF07)</t>
        </is>
      </c>
      <c r="B318" s="139" t="inlineStr">
        <is>
          <t>SM-SF0702-06</t>
        </is>
      </c>
      <c r="C318" s="139" t="inlineStr">
        <is>
          <t>TSR-CCU-707</t>
        </is>
      </c>
      <c r="D318" s="139" t="inlineStr">
        <is>
          <t>SYS3_ICS_SM-SF0702</t>
        </is>
      </c>
      <c r="E318" s="139" t="inlineStr">
        <is>
          <t xml:space="preserve">
SYI_001_005_0015
SYI_001_003_0005</t>
        </is>
      </c>
      <c r="F318" s="139" t="inlineStr">
        <is>
          <t xml:space="preserve">
SYI_001_005_0015_001_006
SYI_001_003_0005_004
SYI_001_003_0005_005</t>
        </is>
      </c>
      <c r="G318" s="139" t="inlineStr">
        <is>
          <t>23932
27404
11309
22896</t>
        </is>
      </c>
    </row>
    <row r="319" ht="15" customHeight="1">
      <c r="A319" s="138" t="inlineStr">
        <is>
          <t>CCU Safety Concept(SF07)</t>
        </is>
      </c>
      <c r="B319" s="139" t="inlineStr">
        <is>
          <t>SM-SF0704-01</t>
        </is>
      </c>
      <c r="C319" s="139" t="inlineStr">
        <is>
          <t>TSR-CCU-601</t>
        </is>
      </c>
      <c r="D319" s="139" t="inlineStr">
        <is>
          <t>SYS3_ICS_SM-SF0704</t>
        </is>
      </c>
      <c r="E319" s="139" t="inlineStr">
        <is>
          <t xml:space="preserve">
SYI_001_002_0017</t>
        </is>
      </c>
      <c r="F319" s="139" t="inlineStr">
        <is>
          <t xml:space="preserve">
SYI_001_002_0017_001_004</t>
        </is>
      </c>
      <c r="G319" s="139" t="inlineStr">
        <is>
          <t>23935
11309
22896</t>
        </is>
      </c>
    </row>
    <row r="320" ht="15" customHeight="1">
      <c r="A320" s="138" t="inlineStr">
        <is>
          <t>CCU Safety Concept(SF07)</t>
        </is>
      </c>
      <c r="B320" s="139" t="inlineStr">
        <is>
          <t>SM-SF0704-02</t>
        </is>
      </c>
      <c r="C320" s="139" t="inlineStr">
        <is>
          <t>TSR-CCU-602</t>
        </is>
      </c>
      <c r="D320" s="139" t="inlineStr">
        <is>
          <t>SYS3_ICS_SM-SF0704</t>
        </is>
      </c>
      <c r="E320" s="139" t="inlineStr">
        <is>
          <t xml:space="preserve">
SYI_001_002_0017</t>
        </is>
      </c>
      <c r="F320" s="139" t="inlineStr">
        <is>
          <t xml:space="preserve">
SYI_001_002_0017_001_005</t>
        </is>
      </c>
      <c r="G320" s="139" t="inlineStr">
        <is>
          <t>23935
11309
22896</t>
        </is>
      </c>
    </row>
    <row r="321" ht="15" customHeight="1">
      <c r="A321" s="138" t="inlineStr">
        <is>
          <t>CCU Safety Concept(SF07)</t>
        </is>
      </c>
      <c r="B321" s="139" t="inlineStr">
        <is>
          <t>SM-SF0704-03</t>
        </is>
      </c>
      <c r="C321" s="139" t="inlineStr">
        <is>
          <t>TSR-CCU-611</t>
        </is>
      </c>
      <c r="D321" s="139" t="inlineStr">
        <is>
          <t>SYS3_ICS_SM-SF0704</t>
        </is>
      </c>
      <c r="E321" s="139" t="inlineStr">
        <is>
          <t xml:space="preserve">
SYI_001_002_0017</t>
        </is>
      </c>
      <c r="F321" s="139" t="inlineStr">
        <is>
          <t xml:space="preserve">
SYI_001_002_0017_001_006</t>
        </is>
      </c>
      <c r="G321" s="139" t="inlineStr">
        <is>
          <t>23935
11309
22896</t>
        </is>
      </c>
    </row>
    <row r="322" ht="15" customHeight="1">
      <c r="A322" s="138" t="inlineStr">
        <is>
          <t>CCU Safety Concept(SF07)</t>
        </is>
      </c>
      <c r="B322" s="139" t="inlineStr">
        <is>
          <t>SM-SF0704-04</t>
        </is>
      </c>
      <c r="C322" s="139" t="inlineStr">
        <is>
          <t>TSR-CCU-282</t>
        </is>
      </c>
      <c r="D322" s="139" t="inlineStr">
        <is>
          <t>SYS3_ICS_SM-SF0704</t>
        </is>
      </c>
      <c r="E322" s="139" t="inlineStr">
        <is>
          <t xml:space="preserve">
SYI_001_002_0017</t>
        </is>
      </c>
      <c r="F322" s="139" t="inlineStr">
        <is>
          <t xml:space="preserve">
SYI_001_002_0017_001_007</t>
        </is>
      </c>
      <c r="G322" s="139" t="inlineStr">
        <is>
          <t>23935
11309
22896</t>
        </is>
      </c>
    </row>
    <row r="323" ht="15" customHeight="1">
      <c r="A323" s="138" t="inlineStr">
        <is>
          <t>CCU Safety Concept(SF07)</t>
        </is>
      </c>
      <c r="B323" s="139" t="inlineStr">
        <is>
          <t>SM-SF0705-02</t>
        </is>
      </c>
      <c r="C323" s="139" t="inlineStr">
        <is>
          <t>TSR-CCU-313</t>
        </is>
      </c>
      <c r="D323" s="139" t="inlineStr">
        <is>
          <t>SYS3_ICS_SM-SF0705</t>
        </is>
      </c>
      <c r="E323" s="139" t="inlineStr">
        <is>
          <t xml:space="preserve">
SYI_001_005_0018</t>
        </is>
      </c>
      <c r="F323" s="139" t="inlineStr">
        <is>
          <t xml:space="preserve">
SYI_001_005_0018_001_002</t>
        </is>
      </c>
      <c r="G323" s="139" t="inlineStr">
        <is>
          <t>23935
27079
11309
22896</t>
        </is>
      </c>
    </row>
    <row r="324" ht="15" customHeight="1">
      <c r="A324" s="138" t="inlineStr">
        <is>
          <t>CCU Safety Concept(SF07)</t>
        </is>
      </c>
      <c r="B324" s="139" t="inlineStr">
        <is>
          <t>SM-SF0705-03</t>
        </is>
      </c>
      <c r="C324" s="139" t="inlineStr">
        <is>
          <t>TSR-CCU-701</t>
        </is>
      </c>
      <c r="D324" s="139" t="inlineStr">
        <is>
          <t>SYS3_ICS_SM-SF0705</t>
        </is>
      </c>
      <c r="E324" s="139" t="inlineStr">
        <is>
          <t xml:space="preserve">
SYI_001_005_0018</t>
        </is>
      </c>
      <c r="F324" s="139" t="inlineStr">
        <is>
          <t xml:space="preserve">
SYI_001_005_0018_001_003</t>
        </is>
      </c>
      <c r="G324" s="139" t="inlineStr">
        <is>
          <t>23935
27079
11309
22896</t>
        </is>
      </c>
    </row>
    <row r="325" ht="15" customHeight="1">
      <c r="A325" s="138" t="inlineStr">
        <is>
          <t>CCU Safety Concept(SF07)</t>
        </is>
      </c>
      <c r="B325" s="139" t="inlineStr">
        <is>
          <t>SM-SF0705-04</t>
        </is>
      </c>
      <c r="C325" s="139" t="inlineStr">
        <is>
          <t>TSR-CCU-702</t>
        </is>
      </c>
      <c r="D325" s="139" t="inlineStr">
        <is>
          <t>SYS3_ICS_SM-SF0705</t>
        </is>
      </c>
      <c r="E325" s="139" t="inlineStr">
        <is>
          <t xml:space="preserve">
SYI_001_005_0018</t>
        </is>
      </c>
      <c r="F325" s="139" t="inlineStr">
        <is>
          <t xml:space="preserve">
SYI_001_005_0018_001_004</t>
        </is>
      </c>
      <c r="G325" s="139" t="inlineStr">
        <is>
          <t>23935
27079
11309
22896</t>
        </is>
      </c>
    </row>
    <row r="326" ht="15" customHeight="1">
      <c r="A326" s="138" t="inlineStr">
        <is>
          <t>CCU Safety Concept(SF07)</t>
        </is>
      </c>
      <c r="B326" s="139" t="inlineStr">
        <is>
          <t>SM-SF0705-05</t>
        </is>
      </c>
      <c r="C326" s="139" t="inlineStr">
        <is>
          <t>TSR-CCU-708</t>
        </is>
      </c>
      <c r="D326" s="139" t="inlineStr">
        <is>
          <t>SYS3_ICS_SM-SF0705</t>
        </is>
      </c>
      <c r="E326" s="139" t="inlineStr">
        <is>
          <t xml:space="preserve">
SYI_001_005_0018</t>
        </is>
      </c>
      <c r="F326" s="139" t="inlineStr">
        <is>
          <t xml:space="preserve">
SYI_001_005_0018_001_005</t>
        </is>
      </c>
      <c r="G326" s="139" t="inlineStr">
        <is>
          <t>23935
27079
11309
22896</t>
        </is>
      </c>
    </row>
    <row r="327" ht="15" customHeight="1">
      <c r="A327" s="138" t="inlineStr">
        <is>
          <t>CCU Safety Concept(SF07)</t>
        </is>
      </c>
      <c r="B327" s="139" t="inlineStr">
        <is>
          <t>SM-SF0705-06</t>
        </is>
      </c>
      <c r="C327" s="139" t="inlineStr">
        <is>
          <t>TSR-CCU-824</t>
        </is>
      </c>
      <c r="D327" s="139" t="inlineStr">
        <is>
          <t>SYS3_ICS_SM-SF0705</t>
        </is>
      </c>
      <c r="E327" s="139" t="inlineStr">
        <is>
          <t xml:space="preserve">
SYI_001_005_0018</t>
        </is>
      </c>
      <c r="F327" s="139" t="inlineStr">
        <is>
          <t xml:space="preserve">
SYI_001_005_0018_001_006</t>
        </is>
      </c>
      <c r="G327" s="139" t="inlineStr">
        <is>
          <t>23935
27079
11309
22896</t>
        </is>
      </c>
    </row>
    <row r="328" ht="15" customHeight="1">
      <c r="A328" s="138" t="inlineStr">
        <is>
          <t>CCU Safety Concept(SF07)</t>
        </is>
      </c>
      <c r="B328" s="139" t="inlineStr">
        <is>
          <t>SM-SF0706-02</t>
        </is>
      </c>
      <c r="C328" s="139" t="inlineStr">
        <is>
          <t>TSR-CCU-704</t>
        </is>
      </c>
      <c r="D328" s="139" t="inlineStr">
        <is>
          <t>SYS3_ICS_SM-SF0706</t>
        </is>
      </c>
      <c r="E328" s="139" t="inlineStr">
        <is>
          <t xml:space="preserve">
SYI_001_005_0019</t>
        </is>
      </c>
      <c r="F328" s="139" t="inlineStr">
        <is>
          <t xml:space="preserve">
SYI_001_005_0019_001_002</t>
        </is>
      </c>
      <c r="G328" s="139" t="inlineStr">
        <is>
          <t>23949
27078
11309
22896</t>
        </is>
      </c>
    </row>
    <row r="329" ht="15" customHeight="1">
      <c r="A329" s="138" t="inlineStr">
        <is>
          <t>CCU Safety Concept(SF07)</t>
        </is>
      </c>
      <c r="B329" s="139" t="inlineStr">
        <is>
          <t>SM-SF0706-03</t>
        </is>
      </c>
      <c r="C329" s="139" t="inlineStr">
        <is>
          <t>TSR-CCU-701</t>
        </is>
      </c>
      <c r="D329" s="139" t="inlineStr">
        <is>
          <t>SYS3_ICS_SM-SF0706</t>
        </is>
      </c>
      <c r="E329" s="139" t="inlineStr">
        <is>
          <t xml:space="preserve">
SYI_001_005_0019</t>
        </is>
      </c>
      <c r="F329" s="139" t="inlineStr">
        <is>
          <t xml:space="preserve">
SYI_001_005_0019_001_003</t>
        </is>
      </c>
      <c r="G329" s="139" t="inlineStr">
        <is>
          <t>23949
27078
11309
22896</t>
        </is>
      </c>
    </row>
    <row r="330" ht="15" customHeight="1">
      <c r="A330" s="138" t="inlineStr">
        <is>
          <t>CCU Safety Concept(SF07)</t>
        </is>
      </c>
      <c r="B330" s="139" t="inlineStr">
        <is>
          <t>SM-SF0706-04</t>
        </is>
      </c>
      <c r="C330" s="139" t="inlineStr">
        <is>
          <t>TSR-CCU-702</t>
        </is>
      </c>
      <c r="D330" s="139" t="inlineStr">
        <is>
          <t>SYS3_ICS_SM-SF0706</t>
        </is>
      </c>
      <c r="E330" s="139" t="inlineStr">
        <is>
          <t xml:space="preserve">
SYI_001_005_0019</t>
        </is>
      </c>
      <c r="F330" s="139" t="inlineStr">
        <is>
          <t xml:space="preserve">
SYI_001_005_0019_001_004</t>
        </is>
      </c>
      <c r="G330" s="139" t="inlineStr">
        <is>
          <t>23949
27078
11309
22896</t>
        </is>
      </c>
    </row>
    <row r="331" ht="15" customHeight="1">
      <c r="A331" s="138" t="inlineStr">
        <is>
          <t>CCU Safety Concept(SF07)</t>
        </is>
      </c>
      <c r="B331" s="139" t="inlineStr">
        <is>
          <t>SM-SF0706-05</t>
        </is>
      </c>
      <c r="C331" s="139" t="inlineStr">
        <is>
          <t>TSR-CCU-708</t>
        </is>
      </c>
      <c r="D331" s="139" t="inlineStr">
        <is>
          <t>SYS3_ICS_SM-SF0706</t>
        </is>
      </c>
      <c r="E331" s="139" t="inlineStr">
        <is>
          <t xml:space="preserve">
SYI_001_005_0019</t>
        </is>
      </c>
      <c r="F331" s="139" t="inlineStr">
        <is>
          <t xml:space="preserve">
SYI_001_005_0019_001_005</t>
        </is>
      </c>
      <c r="G331" s="139" t="inlineStr">
        <is>
          <t>23949
27078
11309
22896</t>
        </is>
      </c>
    </row>
    <row r="332" ht="15" customHeight="1">
      <c r="A332" s="140" t="inlineStr">
        <is>
          <t>CCU Safety Concept(SF07)</t>
        </is>
      </c>
      <c r="B332" s="141" t="inlineStr">
        <is>
          <t>SM-SF0706-06</t>
        </is>
      </c>
      <c r="C332" s="141" t="inlineStr">
        <is>
          <t>TSR-CCU-824</t>
        </is>
      </c>
      <c r="D332" s="141" t="inlineStr">
        <is>
          <t>SYS3_ICS_SM-SF0706</t>
        </is>
      </c>
      <c r="E332" s="143" t="inlineStr">
        <is>
          <t xml:space="preserve">
SYI_001_005_0019</t>
        </is>
      </c>
      <c r="F332" s="143" t="inlineStr">
        <is>
          <t xml:space="preserve">
SYI_001_005_0019_001_006</t>
        </is>
      </c>
      <c r="G332" s="141" t="inlineStr">
        <is>
          <t>23949
27078
11309
22896</t>
        </is>
      </c>
    </row>
    <row r="333" ht="15" customHeight="1">
      <c r="A333" s="136" t="inlineStr">
        <is>
          <t>CCU Safety Concept(EFAN)</t>
        </is>
      </c>
      <c r="B333" s="137" t="inlineStr">
        <is>
          <t>TSR-EFAN01-01</t>
        </is>
      </c>
      <c r="C333" s="137" t="inlineStr">
        <is>
          <t>TSR-CCU-855</t>
        </is>
      </c>
      <c r="D333" s="137" t="inlineStr">
        <is>
          <t>SYS3_ICS_EFAN01-10</t>
        </is>
      </c>
      <c r="E333" s="139" t="inlineStr">
        <is>
          <t xml:space="preserve">
SYI_EFAN01_001_001</t>
        </is>
      </c>
      <c r="F333" s="139" t="inlineStr">
        <is>
          <t xml:space="preserve">
SYI_EFAN01_001_001</t>
        </is>
      </c>
      <c r="G333" s="137" t="n">
        <v>28654</v>
      </c>
    </row>
    <row r="334" ht="15" customHeight="1">
      <c r="A334" s="138" t="inlineStr">
        <is>
          <t>CCU Safety Concept(EFAN)</t>
        </is>
      </c>
      <c r="B334" s="139" t="inlineStr">
        <is>
          <t>TSR-EFAN01-03</t>
        </is>
      </c>
      <c r="C334" s="139" t="inlineStr">
        <is>
          <t>TSR-CCU-858</t>
        </is>
      </c>
      <c r="D334" s="139" t="inlineStr">
        <is>
          <t>SYS3_ICS_EFAN01-07
SYS3_ICS_EFAN01-09</t>
        </is>
      </c>
      <c r="E334" s="139" t="inlineStr">
        <is>
          <t xml:space="preserve">
SYI_EFAN01_001_003</t>
        </is>
      </c>
      <c r="F334" s="139" t="inlineStr">
        <is>
          <t xml:space="preserve">
SYI_EFAN01_001_003</t>
        </is>
      </c>
      <c r="G334" s="139" t="n">
        <v>28662</v>
      </c>
    </row>
    <row r="335" ht="15" customHeight="1">
      <c r="A335" s="138" t="inlineStr">
        <is>
          <t>CCU Safety Concept(EFAN)</t>
        </is>
      </c>
      <c r="B335" s="139" t="inlineStr">
        <is>
          <t>TSR-EFAN01-04</t>
        </is>
      </c>
      <c r="C335" s="139" t="inlineStr">
        <is>
          <t>TSR-CCU-859</t>
        </is>
      </c>
      <c r="D335" s="139" t="inlineStr">
        <is>
          <t>SYS3_ICS_EFAN01-07
SYS3_ICS_EFAN01-09</t>
        </is>
      </c>
      <c r="E335" s="139" t="inlineStr">
        <is>
          <t xml:space="preserve">
SYI_EFAN01_001_004</t>
        </is>
      </c>
      <c r="F335" s="139" t="inlineStr">
        <is>
          <t xml:space="preserve">
SYI_EFAN01_001_004</t>
        </is>
      </c>
      <c r="G335" s="139" t="n">
        <v>28662</v>
      </c>
    </row>
    <row r="336" ht="15" customHeight="1">
      <c r="A336" s="138" t="inlineStr">
        <is>
          <t>CCU Safety Concept(EFAN)</t>
        </is>
      </c>
      <c r="B336" s="139" t="inlineStr">
        <is>
          <t>TSR-EFAN01-06</t>
        </is>
      </c>
      <c r="C336" s="139" t="inlineStr">
        <is>
          <t>TSR-CCU-860</t>
        </is>
      </c>
      <c r="D336" s="139" t="inlineStr">
        <is>
          <t>SYS3_ICS_EFAN01-07
SYS3_ICS_EFAN01-09</t>
        </is>
      </c>
      <c r="E336" s="139" t="inlineStr">
        <is>
          <t xml:space="preserve">
SYI_EFAN01_001_006</t>
        </is>
      </c>
      <c r="F336" s="139" t="inlineStr">
        <is>
          <t xml:space="preserve">
SYI_EFAN01_001_006</t>
        </is>
      </c>
      <c r="G336" s="139" t="n">
        <v>28662</v>
      </c>
    </row>
    <row r="337" ht="15" customHeight="1">
      <c r="A337" s="138" t="inlineStr">
        <is>
          <t>CCU Safety Concept(EFAN)</t>
        </is>
      </c>
      <c r="B337" s="139" t="inlineStr">
        <is>
          <t>TSR-EFAN01-07</t>
        </is>
      </c>
      <c r="C337" s="139" t="inlineStr">
        <is>
          <t>TSR-CCU-861</t>
        </is>
      </c>
      <c r="D337" s="139" t="inlineStr">
        <is>
          <t>SYS3_ICS_EFAN01-07
SYS3_ICS_EFAN01-09</t>
        </is>
      </c>
      <c r="E337" s="139" t="inlineStr">
        <is>
          <t xml:space="preserve">
SYI_EFAN01_001_007</t>
        </is>
      </c>
      <c r="F337" s="139" t="inlineStr">
        <is>
          <t xml:space="preserve">
SYI_EFAN01_001_007</t>
        </is>
      </c>
      <c r="G337" s="139" t="n">
        <v>28662</v>
      </c>
    </row>
    <row r="338" ht="15" customHeight="1">
      <c r="A338" s="138" t="inlineStr">
        <is>
          <t>CCU Safety Concept(EFAN)</t>
        </is>
      </c>
      <c r="B338" s="139" t="inlineStr">
        <is>
          <t>TSR-EFAN01-08</t>
        </is>
      </c>
      <c r="C338" s="139" t="inlineStr">
        <is>
          <t>TSR-CCU-862</t>
        </is>
      </c>
      <c r="D338" s="139" t="inlineStr">
        <is>
          <t>SYS3_ICS_EFAN01-04
SYS3_ICS_EFAN01-06</t>
        </is>
      </c>
      <c r="E338" s="139" t="inlineStr">
        <is>
          <t xml:space="preserve">
SYI_EFAN01_001_008</t>
        </is>
      </c>
      <c r="F338" s="139" t="inlineStr">
        <is>
          <t xml:space="preserve">
SYI_EFAN01_001_008</t>
        </is>
      </c>
      <c r="G338" s="139" t="inlineStr">
        <is>
          <t>28658
28660</t>
        </is>
      </c>
    </row>
    <row r="339" ht="15" customHeight="1">
      <c r="A339" s="138" t="inlineStr">
        <is>
          <t>CCU Safety Concept(EFAN)</t>
        </is>
      </c>
      <c r="B339" s="139" t="inlineStr">
        <is>
          <t>TSR-EFAN01-09</t>
        </is>
      </c>
      <c r="C339" s="139" t="inlineStr">
        <is>
          <t>TSR-CCU-863</t>
        </is>
      </c>
      <c r="D339" s="139" t="inlineStr">
        <is>
          <t>SYS3_ICS_EFAN01-05
SYS3_ICS_EFAN01-06</t>
        </is>
      </c>
      <c r="E339" s="139" t="inlineStr">
        <is>
          <t xml:space="preserve">
SYI_EFAN01_001_009</t>
        </is>
      </c>
      <c r="F339" s="139" t="inlineStr">
        <is>
          <t xml:space="preserve">
SYI_EFAN01_001_009</t>
        </is>
      </c>
      <c r="G339" s="139" t="inlineStr">
        <is>
          <t>28658
28660</t>
        </is>
      </c>
    </row>
    <row r="340" ht="15" customHeight="1">
      <c r="A340" s="138" t="inlineStr">
        <is>
          <t>CCU Safety Concept(EFAN)</t>
        </is>
      </c>
      <c r="B340" s="139" t="inlineStr">
        <is>
          <t>TSR-EFAN01-10</t>
        </is>
      </c>
      <c r="C340" s="139" t="inlineStr">
        <is>
          <t>TSR-CCU-864</t>
        </is>
      </c>
      <c r="D340" s="139" t="inlineStr">
        <is>
          <t>SYS3_ICS_EFAN01-04
SYS3_ICS_EFAN01-06</t>
        </is>
      </c>
      <c r="E340" s="139" t="inlineStr">
        <is>
          <t xml:space="preserve">
SYI_EFAN01_001_010</t>
        </is>
      </c>
      <c r="F340" s="139" t="inlineStr">
        <is>
          <t xml:space="preserve">
SYI_EFAN01_001_010</t>
        </is>
      </c>
      <c r="G340" s="139" t="inlineStr">
        <is>
          <t>28658
28660</t>
        </is>
      </c>
    </row>
    <row r="341" ht="15" customHeight="1">
      <c r="A341" s="138" t="inlineStr">
        <is>
          <t>CCU Safety Concept(EFAN)</t>
        </is>
      </c>
      <c r="B341" s="139" t="inlineStr">
        <is>
          <t>TSR-EFAN01-11</t>
        </is>
      </c>
      <c r="C341" s="139" t="inlineStr">
        <is>
          <t>TSR-CCU-865</t>
        </is>
      </c>
      <c r="D341" s="139" t="inlineStr">
        <is>
          <t>SYS3_ICS_EFAN01-05
SYS3_ICS_EFAN01-06</t>
        </is>
      </c>
      <c r="E341" s="139" t="inlineStr">
        <is>
          <t xml:space="preserve">
SYI_EFAN01_001_011</t>
        </is>
      </c>
      <c r="F341" s="139" t="inlineStr">
        <is>
          <t xml:space="preserve">
SYI_EFAN01_001_011</t>
        </is>
      </c>
      <c r="G341" s="139" t="inlineStr">
        <is>
          <t>28658
28660</t>
        </is>
      </c>
    </row>
    <row r="342" ht="15" customHeight="1">
      <c r="A342" s="138" t="inlineStr">
        <is>
          <t>CCU Safety Concept(EFAN)</t>
        </is>
      </c>
      <c r="B342" s="139" t="inlineStr">
        <is>
          <t>TSR-EFAN01-12</t>
        </is>
      </c>
      <c r="C342" s="139" t="inlineStr">
        <is>
          <t>TSR-CCU-866</t>
        </is>
      </c>
      <c r="D342" s="139" t="inlineStr">
        <is>
          <t>SYS3_ICS_EFAN01-04
SYS3_ICS_EFAN01-06
SYS3_ICS_EFAN01-07
SYS3_ICS_EFAN01-09</t>
        </is>
      </c>
      <c r="E342" s="139" t="inlineStr">
        <is>
          <t xml:space="preserve">
SYI_EFAN01_001_012</t>
        </is>
      </c>
      <c r="F342" s="139" t="inlineStr">
        <is>
          <t xml:space="preserve">
SYI_EFAN01_001_012</t>
        </is>
      </c>
      <c r="G342" s="139" t="inlineStr">
        <is>
          <t>28654
28662</t>
        </is>
      </c>
    </row>
    <row r="343" ht="15" customHeight="1">
      <c r="A343" s="138" t="inlineStr">
        <is>
          <t>CCU Safety Concept(EFAN)</t>
        </is>
      </c>
      <c r="B343" s="139" t="inlineStr">
        <is>
          <t>TSR-EFAN01-13</t>
        </is>
      </c>
      <c r="C343" s="139" t="inlineStr">
        <is>
          <t>TSR-CCU-867</t>
        </is>
      </c>
      <c r="D343" s="139" t="inlineStr">
        <is>
          <t>SYS3_ICS_EFAN01-04
SYS3_ICS_EFAN01-06
SYS3_ICS_EFAN01-07
SYS3_ICS_EFAN01-09</t>
        </is>
      </c>
      <c r="E343" s="139" t="inlineStr">
        <is>
          <t xml:space="preserve">
SYI_EFAN01_001_013</t>
        </is>
      </c>
      <c r="F343" s="139" t="inlineStr">
        <is>
          <t xml:space="preserve">
SYI_EFAN01_001_013</t>
        </is>
      </c>
      <c r="G343" s="139" t="inlineStr">
        <is>
          <t>28654
28662</t>
        </is>
      </c>
    </row>
    <row r="344" ht="15" customHeight="1">
      <c r="A344" s="138" t="inlineStr">
        <is>
          <t>CCU Safety Concept(EFAN)</t>
        </is>
      </c>
      <c r="B344" s="139" t="inlineStr">
        <is>
          <t>TSR-EFAN01-14</t>
        </is>
      </c>
      <c r="C344" s="139" t="inlineStr">
        <is>
          <t>TSR-CCU-302</t>
        </is>
      </c>
      <c r="D344" s="139" t="inlineStr">
        <is>
          <t>SYS3_ICS_EFAN01-04
SYS3_ICS_EFAN01-05
SYS3_ICS_EFAN01-06
SYS3_ICS_EFAN01-10</t>
        </is>
      </c>
      <c r="E344" s="139" t="inlineStr">
        <is>
          <t xml:space="preserve">
SYI_EFAN01_001_014</t>
        </is>
      </c>
      <c r="F344" s="139" t="inlineStr">
        <is>
          <t xml:space="preserve">
SYI_EFAN01_001_014</t>
        </is>
      </c>
      <c r="G344" s="139" t="inlineStr">
        <is>
          <t>28654
28657
28658
28660</t>
        </is>
      </c>
    </row>
    <row r="345" ht="15" customHeight="1">
      <c r="A345" s="138" t="inlineStr">
        <is>
          <t>CCU Safety Concept(EFAN)</t>
        </is>
      </c>
      <c r="B345" s="139" t="inlineStr">
        <is>
          <t>TSR-EFAN01-15</t>
        </is>
      </c>
      <c r="C345" s="139" t="inlineStr">
        <is>
          <t>TSR-CCU-303</t>
        </is>
      </c>
      <c r="D345" s="139" t="inlineStr">
        <is>
          <t>SYS3_ICS_EFAN01-04
SYS3_ICS_EFAN01-05
SYS3_ICS_EFAN01-06</t>
        </is>
      </c>
      <c r="E345" s="139" t="inlineStr">
        <is>
          <t xml:space="preserve">
SYI_EFAN01_001_015</t>
        </is>
      </c>
      <c r="F345" s="146" t="inlineStr">
        <is>
          <t>SYI_001_002_0010</t>
        </is>
      </c>
      <c r="G345" s="139" t="inlineStr">
        <is>
          <t>28654
28657
28658
28660</t>
        </is>
      </c>
    </row>
    <row r="346" ht="15" customHeight="1">
      <c r="A346" s="138" t="inlineStr">
        <is>
          <t>CCU Safety Concept(EFAN)</t>
        </is>
      </c>
      <c r="B346" s="139" t="inlineStr">
        <is>
          <t>TSR-EFAN01-16</t>
        </is>
      </c>
      <c r="C346" s="139" t="inlineStr">
        <is>
          <t>TSR-CCU-869</t>
        </is>
      </c>
      <c r="D346" s="139" t="inlineStr">
        <is>
          <t>SYS3_ICS_EFAN01-04</t>
        </is>
      </c>
      <c r="E346" s="139" t="inlineStr">
        <is>
          <t xml:space="preserve">
SYI_EFAN01_001_016</t>
        </is>
      </c>
      <c r="F346" s="139" t="inlineStr">
        <is>
          <t xml:space="preserve">
SYI_EFAN01_001_016</t>
        </is>
      </c>
      <c r="G346" s="139" t="n">
        <v>28657</v>
      </c>
    </row>
    <row r="347" ht="15" customHeight="1">
      <c r="A347" s="138" t="inlineStr">
        <is>
          <t>CCU Safety Concept(EFAN)</t>
        </is>
      </c>
      <c r="B347" s="139" t="inlineStr">
        <is>
          <t>TSR-EFAN01-26</t>
        </is>
      </c>
      <c r="C347" s="139" t="inlineStr">
        <is>
          <t>TSR-CCU-941</t>
        </is>
      </c>
      <c r="D347" s="139" t="inlineStr">
        <is>
          <t>SYS3_ICS_EFAN01-04
SYS3_ICS_EFAN01-05
SYS3_ICS_EFAN01-06</t>
        </is>
      </c>
      <c r="E347" s="139" t="inlineStr">
        <is>
          <t xml:space="preserve">
SYI_EFAN01_001_026</t>
        </is>
      </c>
      <c r="F347" s="139" t="inlineStr">
        <is>
          <t xml:space="preserve">
SYI_EFAN01_001_026</t>
        </is>
      </c>
      <c r="G347" s="139" t="n">
        <v>28764</v>
      </c>
    </row>
    <row r="348" ht="15" customHeight="1">
      <c r="A348" s="138" t="inlineStr">
        <is>
          <t>CCU Safety Concept(EFAN)</t>
        </is>
      </c>
      <c r="B348" s="139" t="inlineStr">
        <is>
          <t>TSR-EFAN01-17</t>
        </is>
      </c>
      <c r="C348" s="139" t="inlineStr">
        <is>
          <t>TSR-CCU-870</t>
        </is>
      </c>
      <c r="D348" s="139" t="inlineStr">
        <is>
          <t>SYS3_ICS_EFAN01-04</t>
        </is>
      </c>
      <c r="E348" s="139" t="inlineStr">
        <is>
          <t xml:space="preserve">
SYI_EFAN01_001_017</t>
        </is>
      </c>
      <c r="F348" s="139" t="inlineStr">
        <is>
          <t xml:space="preserve">
SYI_EFAN01_001_017</t>
        </is>
      </c>
      <c r="G348" s="139" t="n">
        <v>28657</v>
      </c>
    </row>
    <row r="349" ht="15" customHeight="1">
      <c r="A349" s="138" t="inlineStr">
        <is>
          <t>CCU Safety Concept(EFAN)</t>
        </is>
      </c>
      <c r="B349" s="139" t="inlineStr">
        <is>
          <t>TSR-EFAN01-18</t>
        </is>
      </c>
      <c r="C349" s="139" t="inlineStr">
        <is>
          <t>TSR-CCU-871</t>
        </is>
      </c>
      <c r="D349" s="139" t="inlineStr">
        <is>
          <t>SYS3_ICS_EFAN01-04
SYS3_ICS_EFAN01-06</t>
        </is>
      </c>
      <c r="E349" s="139" t="inlineStr">
        <is>
          <t xml:space="preserve">
SYI_EFAN01_001_018</t>
        </is>
      </c>
      <c r="F349" s="139" t="inlineStr">
        <is>
          <t xml:space="preserve">
SYI_EFAN01_001_018</t>
        </is>
      </c>
      <c r="G349" s="139" t="inlineStr">
        <is>
          <t>28654
28658</t>
        </is>
      </c>
    </row>
    <row r="350" ht="15" customHeight="1">
      <c r="A350" s="138" t="inlineStr">
        <is>
          <t>CCU Safety Concept(EFAN)</t>
        </is>
      </c>
      <c r="B350" s="139" t="inlineStr">
        <is>
          <t>TSR-EFAN01-19</t>
        </is>
      </c>
      <c r="C350" s="139" t="inlineStr">
        <is>
          <t>TSR-CCU-872</t>
        </is>
      </c>
      <c r="D350" s="139" t="inlineStr">
        <is>
          <t>SYS3_ICS_EFAN01-04
SYS3_ICS_EFAN01-06</t>
        </is>
      </c>
      <c r="E350" s="139" t="inlineStr">
        <is>
          <t xml:space="preserve">
SYI_EFAN01_001_019</t>
        </is>
      </c>
      <c r="F350" s="139" t="inlineStr">
        <is>
          <t xml:space="preserve">
SYI_EFAN01_001_019</t>
        </is>
      </c>
      <c r="G350" s="139" t="n">
        <v>28658</v>
      </c>
    </row>
    <row r="351" ht="15" customHeight="1">
      <c r="A351" s="138" t="inlineStr">
        <is>
          <t>CCU Safety Concept(EFAN)</t>
        </is>
      </c>
      <c r="B351" s="139" t="inlineStr">
        <is>
          <t>TSR-EFAN01-20</t>
        </is>
      </c>
      <c r="C351" s="139" t="inlineStr">
        <is>
          <t>TSR-CCU-873</t>
        </is>
      </c>
      <c r="D351" s="139" t="inlineStr">
        <is>
          <t>SYS3_ICS_EFAN01-04
SYS3_ICS_EFAN01-06</t>
        </is>
      </c>
      <c r="E351" s="139" t="inlineStr">
        <is>
          <t xml:space="preserve">
SYI_EFAN01_001_020</t>
        </is>
      </c>
      <c r="F351" s="139" t="inlineStr">
        <is>
          <t xml:space="preserve">
SYI_EFAN01_001_020</t>
        </is>
      </c>
      <c r="G351" s="139" t="n">
        <v>28662</v>
      </c>
    </row>
    <row r="352" ht="15" customHeight="1">
      <c r="A352" s="138" t="inlineStr">
        <is>
          <t>CCU Safety Concept(EFAN)</t>
        </is>
      </c>
      <c r="B352" s="139" t="inlineStr">
        <is>
          <t>TSR-EFAN01-21</t>
        </is>
      </c>
      <c r="C352" s="139" t="inlineStr">
        <is>
          <t>TSR-CCU-874</t>
        </is>
      </c>
      <c r="D352" s="139" t="inlineStr">
        <is>
          <t>SYS3_ICS_EFAN01-04
SYS3_ICS_EFAN01-06</t>
        </is>
      </c>
      <c r="E352" s="139" t="inlineStr">
        <is>
          <t xml:space="preserve">
SYI_EFAN01_001_021</t>
        </is>
      </c>
      <c r="F352" s="139" t="inlineStr">
        <is>
          <t xml:space="preserve">
SYI_EFAN01_001_021</t>
        </is>
      </c>
      <c r="G352" s="139" t="n">
        <v>28662</v>
      </c>
    </row>
    <row r="353" ht="15" customHeight="1">
      <c r="A353" s="138" t="inlineStr">
        <is>
          <t>CCU Safety Concept(EFAN)</t>
        </is>
      </c>
      <c r="B353" s="139" t="inlineStr">
        <is>
          <t>TSR-EFAN01-22</t>
        </is>
      </c>
      <c r="C353" s="139" t="inlineStr">
        <is>
          <t>TSR-CCU-875</t>
        </is>
      </c>
      <c r="D353" s="139" t="inlineStr">
        <is>
          <t>SYS3_ICS_EFAN01-04
SYS3_ICS_EFAN01-06</t>
        </is>
      </c>
      <c r="E353" s="139" t="inlineStr">
        <is>
          <t xml:space="preserve">
SYI_EFAN01_001_022</t>
        </is>
      </c>
      <c r="F353" s="139" t="inlineStr">
        <is>
          <t xml:space="preserve">
SYI_EFAN01_001_022</t>
        </is>
      </c>
      <c r="G353" s="139" t="inlineStr">
        <is>
          <t>28662
28663</t>
        </is>
      </c>
    </row>
    <row r="354" ht="15" customHeight="1">
      <c r="A354" s="138" t="inlineStr">
        <is>
          <t>CCU Safety Concept(EFAN)</t>
        </is>
      </c>
      <c r="B354" s="139" t="inlineStr">
        <is>
          <t>TSR-EFAN01-23</t>
        </is>
      </c>
      <c r="C354" s="139" t="inlineStr">
        <is>
          <t>TSR-CCU-876</t>
        </is>
      </c>
      <c r="D354" s="139" t="inlineStr">
        <is>
          <t>SYS3_ICS_EFAN01-05
SYS3_ICS_EFAN01-06</t>
        </is>
      </c>
      <c r="E354" s="139" t="inlineStr">
        <is>
          <t xml:space="preserve">
SYI_EFAN01_001_023</t>
        </is>
      </c>
      <c r="F354" s="139" t="inlineStr">
        <is>
          <t xml:space="preserve">
SYI_EFAN01_001_023</t>
        </is>
      </c>
      <c r="G354" s="139" t="n">
        <v>28660</v>
      </c>
    </row>
    <row r="355" ht="15" customHeight="1">
      <c r="A355" s="138" t="inlineStr">
        <is>
          <t>CCU Safety Concept(EFAN)</t>
        </is>
      </c>
      <c r="B355" s="139" t="inlineStr">
        <is>
          <t>TSR-EFAN01-24</t>
        </is>
      </c>
      <c r="C355" s="139" t="inlineStr">
        <is>
          <t>TSR-CCU-877</t>
        </is>
      </c>
      <c r="D355" s="139" t="inlineStr">
        <is>
          <t>SYS3_ICS_EFAN01-05
SYS3_ICS_EFAN01-06</t>
        </is>
      </c>
      <c r="E355" s="139" t="inlineStr">
        <is>
          <t xml:space="preserve">
SYI_EFAN01_001_024</t>
        </is>
      </c>
      <c r="F355" s="139" t="inlineStr">
        <is>
          <t xml:space="preserve">
SYI_EFAN01_001_024</t>
        </is>
      </c>
      <c r="G355" s="139" t="n">
        <v>28660</v>
      </c>
    </row>
    <row r="356" ht="15" customHeight="1">
      <c r="A356" s="138" t="inlineStr">
        <is>
          <t>CCU Safety Concept(EFAN)</t>
        </is>
      </c>
      <c r="B356" s="139" t="inlineStr">
        <is>
          <t>SM-EFAN01-01</t>
        </is>
      </c>
      <c r="C356" s="139" t="inlineStr">
        <is>
          <t>TSR-CCU-304</t>
        </is>
      </c>
      <c r="D356" s="139" t="inlineStr">
        <is>
          <t>SYS3_ICS_SM-EFAN01</t>
        </is>
      </c>
      <c r="E356" s="139" t="inlineStr">
        <is>
          <t xml:space="preserve">
SYI_EFAN02_001_001</t>
        </is>
      </c>
      <c r="F356" s="139" t="inlineStr">
        <is>
          <t xml:space="preserve">
SYI_001_005_0011_001_001</t>
        </is>
      </c>
      <c r="G356" s="139" t="inlineStr">
        <is>
          <t>28654
28657
28658
28660</t>
        </is>
      </c>
    </row>
    <row r="357" ht="15" customHeight="1">
      <c r="A357" s="138" t="inlineStr">
        <is>
          <t>CCU Safety Concept(EFAN)</t>
        </is>
      </c>
      <c r="B357" s="139" t="inlineStr">
        <is>
          <t>SM-EFAN01-02</t>
        </is>
      </c>
      <c r="C357" s="139" t="inlineStr">
        <is>
          <t>TSR-CCU-305</t>
        </is>
      </c>
      <c r="D357" s="139" t="inlineStr">
        <is>
          <t>SYS3_ICS_SM-EFAN01</t>
        </is>
      </c>
      <c r="E357" s="139" t="inlineStr">
        <is>
          <t xml:space="preserve">
SYI_EFAN02_001_002</t>
        </is>
      </c>
      <c r="F357" s="139" t="inlineStr">
        <is>
          <t xml:space="preserve">
SYI_001_005_0011_001_002</t>
        </is>
      </c>
      <c r="G357" s="139" t="inlineStr">
        <is>
          <t>28654
28657
28658
28660</t>
        </is>
      </c>
    </row>
    <row r="358" ht="15" customHeight="1">
      <c r="A358" s="138" t="inlineStr">
        <is>
          <t>CCU Safety Concept(EFAN)</t>
        </is>
      </c>
      <c r="B358" s="139" t="inlineStr">
        <is>
          <t>SM-EFAN01-03</t>
        </is>
      </c>
      <c r="C358" s="139" t="inlineStr">
        <is>
          <t>TSR-CCU-306</t>
        </is>
      </c>
      <c r="D358" s="139" t="inlineStr">
        <is>
          <t>SYS3_ICS_SM-EFAN01</t>
        </is>
      </c>
      <c r="E358" s="139" t="inlineStr">
        <is>
          <t xml:space="preserve">
SYI_EFAN02_001_003</t>
        </is>
      </c>
      <c r="F358" s="146" t="inlineStr">
        <is>
          <t>SYI_001_005_0011_001_003</t>
        </is>
      </c>
      <c r="G358" s="139" t="inlineStr">
        <is>
          <t>28654
28657
28658
28660</t>
        </is>
      </c>
    </row>
    <row r="359" ht="15" customHeight="1">
      <c r="A359" s="138" t="inlineStr">
        <is>
          <t>CCU Safety Concept(EFAN)</t>
        </is>
      </c>
      <c r="B359" s="139" t="inlineStr">
        <is>
          <t>SM-EFAN02-01</t>
        </is>
      </c>
      <c r="C359" s="139" t="inlineStr">
        <is>
          <t>TSR-CCU-878</t>
        </is>
      </c>
      <c r="D359" s="139" t="inlineStr">
        <is>
          <t>SYS3_ICS_SM-EFAN02</t>
        </is>
      </c>
      <c r="E359" s="139" t="inlineStr">
        <is>
          <t xml:space="preserve">
SYI_EFAN03_001_001</t>
        </is>
      </c>
      <c r="F359" s="139" t="inlineStr">
        <is>
          <t xml:space="preserve">
SYI_EFAN03_001_001</t>
        </is>
      </c>
      <c r="G359" s="139" t="inlineStr">
        <is>
          <t>28654
28662</t>
        </is>
      </c>
    </row>
    <row r="360" ht="15" customHeight="1">
      <c r="A360" s="138" t="inlineStr">
        <is>
          <t>CCU Safety Concept(EFAN)</t>
        </is>
      </c>
      <c r="B360" s="139" t="inlineStr">
        <is>
          <t>SM-EFAN02-02</t>
        </is>
      </c>
      <c r="C360" s="139" t="inlineStr">
        <is>
          <t>TSR-CCU-879</t>
        </is>
      </c>
      <c r="D360" s="139" t="inlineStr">
        <is>
          <t>SYS3_ICS_SM-EFAN02</t>
        </is>
      </c>
      <c r="E360" s="139" t="inlineStr">
        <is>
          <t xml:space="preserve">
SYI_EFAN03_001_002</t>
        </is>
      </c>
      <c r="F360" s="139" t="inlineStr">
        <is>
          <t xml:space="preserve">
SYI_EFAN03_001_002</t>
        </is>
      </c>
      <c r="G360" s="139" t="inlineStr">
        <is>
          <t>28654
28662</t>
        </is>
      </c>
    </row>
    <row r="361" ht="15" customHeight="1">
      <c r="A361" s="140" t="inlineStr">
        <is>
          <t>CCU Safety Concept(EFAN)</t>
        </is>
      </c>
      <c r="B361" s="141" t="inlineStr">
        <is>
          <t>SM-EFAN02-03</t>
        </is>
      </c>
      <c r="C361" s="141" t="inlineStr">
        <is>
          <t>TSR-CCU-880</t>
        </is>
      </c>
      <c r="D361" s="141" t="inlineStr">
        <is>
          <t>SYS3_ICS_SM-EFAN02</t>
        </is>
      </c>
      <c r="E361" s="143" t="inlineStr">
        <is>
          <t xml:space="preserve">
SYI_EFAN03_001_003</t>
        </is>
      </c>
      <c r="F361" s="143" t="inlineStr">
        <is>
          <t xml:space="preserve">
SYI_EFAN03_001_003</t>
        </is>
      </c>
      <c r="G361" s="141" t="inlineStr">
        <is>
          <t>28654
28662</t>
        </is>
      </c>
    </row>
    <row r="362" ht="15" customHeight="1">
      <c r="A362" s="136" t="inlineStr">
        <is>
          <t>CCU Safety Concept(SEV)</t>
        </is>
      </c>
      <c r="B362" s="137" t="inlineStr">
        <is>
          <t>TSR-SEV01-08</t>
        </is>
      </c>
      <c r="C362" s="137" t="inlineStr">
        <is>
          <t>TSR-CCU-921</t>
        </is>
      </c>
      <c r="D362" s="137" t="inlineStr">
        <is>
          <t>SYS3_ICS_SEV01</t>
        </is>
      </c>
      <c r="E362" s="139" t="inlineStr">
        <is>
          <t xml:space="preserve">
SYI_SEV01_001_008</t>
        </is>
      </c>
      <c r="F362" s="139" t="inlineStr">
        <is>
          <t xml:space="preserve">
SYI_SEV01_001_008</t>
        </is>
      </c>
      <c r="G362" s="137" t="n">
        <v>27083</v>
      </c>
    </row>
    <row r="363" ht="15" customHeight="1">
      <c r="A363" s="138" t="inlineStr">
        <is>
          <t>CCU Safety Concept(SEV)</t>
        </is>
      </c>
      <c r="B363" s="139" t="inlineStr">
        <is>
          <t>TSR-SEV01-09</t>
        </is>
      </c>
      <c r="C363" s="139" t="inlineStr">
        <is>
          <t>TSR-CCU-922</t>
        </is>
      </c>
      <c r="D363" s="139" t="inlineStr">
        <is>
          <t>SYS3_ICS_SEV01</t>
        </is>
      </c>
      <c r="E363" s="139" t="inlineStr">
        <is>
          <t xml:space="preserve">
SYI_SEV01_001_009</t>
        </is>
      </c>
      <c r="F363" s="139" t="inlineStr">
        <is>
          <t xml:space="preserve">
SYI_SEV01_001_009</t>
        </is>
      </c>
      <c r="G363" s="139" t="n">
        <v>27083</v>
      </c>
    </row>
    <row r="364" ht="15" customHeight="1">
      <c r="A364" s="138" t="inlineStr">
        <is>
          <t>CCU Safety Concept(SEV)</t>
        </is>
      </c>
      <c r="B364" s="139" t="inlineStr">
        <is>
          <t>TSR-SEV01-10</t>
        </is>
      </c>
      <c r="C364" s="139" t="inlineStr">
        <is>
          <t>TSR-CCU-923</t>
        </is>
      </c>
      <c r="D364" s="139" t="inlineStr">
        <is>
          <t>SYS3_ICS_SEV01</t>
        </is>
      </c>
      <c r="E364" s="139" t="inlineStr">
        <is>
          <t xml:space="preserve">
SYI_SEV01_001_010</t>
        </is>
      </c>
      <c r="F364" s="139" t="inlineStr">
        <is>
          <t xml:space="preserve">
SYI_SEV01_001_010</t>
        </is>
      </c>
      <c r="G364" s="139" t="n">
        <v>27083</v>
      </c>
    </row>
    <row r="365" ht="15" customHeight="1">
      <c r="A365" s="138" t="inlineStr">
        <is>
          <t>CCU Safety Concept(SEV)</t>
        </is>
      </c>
      <c r="B365" s="139" t="inlineStr">
        <is>
          <t>TSR-SEV01-07</t>
        </is>
      </c>
      <c r="C365" s="139" t="inlineStr">
        <is>
          <t>TSR-CCU-891</t>
        </is>
      </c>
      <c r="D365" s="139" t="inlineStr">
        <is>
          <t>SYS3_ICS_SEV01</t>
        </is>
      </c>
      <c r="E365" s="139" t="inlineStr">
        <is>
          <t xml:space="preserve">
SYI_SEV01_001_007</t>
        </is>
      </c>
      <c r="F365" s="139" t="inlineStr">
        <is>
          <t xml:space="preserve">
SYI_SEV01_001_007</t>
        </is>
      </c>
      <c r="G365" s="139" t="inlineStr">
        <is>
          <t>27084
27085
27086</t>
        </is>
      </c>
    </row>
    <row r="366" ht="15" customHeight="1">
      <c r="A366" s="138" t="inlineStr">
        <is>
          <t>CCU Safety Concept(SEV)</t>
        </is>
      </c>
      <c r="B366" s="139" t="inlineStr">
        <is>
          <t>TSR-SEV02-01</t>
        </is>
      </c>
      <c r="C366" s="139" t="inlineStr">
        <is>
          <t>TSR-CCU-326</t>
        </is>
      </c>
      <c r="D366" s="139" t="inlineStr">
        <is>
          <t>SYS3_ICS_SEV02-01
SYS3_ICS_SEV02-02
SYS3_ICS_SEV02-03
SYS3_ICS_SEV02-05</t>
        </is>
      </c>
      <c r="E366" s="139" t="inlineStr">
        <is>
          <t xml:space="preserve">
SYI_SEV02_001_001</t>
        </is>
      </c>
      <c r="F366" s="139" t="inlineStr">
        <is>
          <t>SYI_SEV02_001_001_001
SYI_SEV02_001_001_002
SYI_SEV02_001_001_003</t>
        </is>
      </c>
      <c r="G366" s="139" t="inlineStr">
        <is>
          <t>26606
27069
26608
27408
27068</t>
        </is>
      </c>
    </row>
    <row r="367" ht="15" customHeight="1">
      <c r="A367" s="138" t="inlineStr">
        <is>
          <t>CCU Safety Concept(SEV)</t>
        </is>
      </c>
      <c r="B367" s="139" t="inlineStr">
        <is>
          <t>TSR-SEV02-02</t>
        </is>
      </c>
      <c r="C367" s="139" t="inlineStr">
        <is>
          <t>TSR-CCU-894</t>
        </is>
      </c>
      <c r="D367" s="139" t="inlineStr">
        <is>
          <t>SYS3_ICS_SEV02-01</t>
        </is>
      </c>
      <c r="E367" s="139" t="inlineStr">
        <is>
          <t xml:space="preserve">
SYI_SEV02_001_002</t>
        </is>
      </c>
      <c r="F367" s="139" t="inlineStr">
        <is>
          <t xml:space="preserve">
SYI_SEV02_001_002</t>
        </is>
      </c>
      <c r="G367" s="139" t="n">
        <v>26606</v>
      </c>
    </row>
    <row r="368" ht="15" customHeight="1">
      <c r="A368" s="138" t="inlineStr">
        <is>
          <t>CCU Safety Concept(SEV)</t>
        </is>
      </c>
      <c r="B368" s="139" t="inlineStr">
        <is>
          <t>TSR-SEV02-03</t>
        </is>
      </c>
      <c r="C368" s="139" t="inlineStr">
        <is>
          <t>TSR-CCU-918</t>
        </is>
      </c>
      <c r="D368" s="139" t="inlineStr">
        <is>
          <t>SYS3_ICS_SEV02-02</t>
        </is>
      </c>
      <c r="E368" s="139" t="inlineStr">
        <is>
          <t xml:space="preserve">
SYI_SEV02_001_003</t>
        </is>
      </c>
      <c r="F368" s="139" t="inlineStr">
        <is>
          <t xml:space="preserve">
SYI_SEV02_001_003</t>
        </is>
      </c>
      <c r="G368" s="139" t="n">
        <v>27069</v>
      </c>
    </row>
    <row r="369" ht="15" customHeight="1">
      <c r="A369" s="138" t="inlineStr">
        <is>
          <t>CCU Safety Concept(SEV)</t>
        </is>
      </c>
      <c r="B369" s="139" t="inlineStr">
        <is>
          <t>TSR-SEV02-04</t>
        </is>
      </c>
      <c r="C369" s="139" t="inlineStr">
        <is>
          <t>TSR-CCU-826</t>
        </is>
      </c>
      <c r="D369" s="139" t="inlineStr">
        <is>
          <t>SYS3_ICS_SEV02-02
SYS3_ICS_SEV02-07-2</t>
        </is>
      </c>
      <c r="E369" s="139" t="inlineStr">
        <is>
          <t xml:space="preserve">
SYI_SEV02_001_004</t>
        </is>
      </c>
      <c r="F369" s="139" t="inlineStr">
        <is>
          <t xml:space="preserve">
SYI_SEV02_001_004</t>
        </is>
      </c>
      <c r="G369" s="139" t="inlineStr">
        <is>
          <t>26606
27069</t>
        </is>
      </c>
    </row>
    <row r="370" ht="15" customHeight="1">
      <c r="A370" s="138" t="inlineStr">
        <is>
          <t>CCU Safety Concept(SEV)</t>
        </is>
      </c>
      <c r="B370" s="139" t="inlineStr">
        <is>
          <t>TSR-SEV02-05</t>
        </is>
      </c>
      <c r="C370" s="139" t="inlineStr">
        <is>
          <t>TSR-CCU-827</t>
        </is>
      </c>
      <c r="D370" s="139" t="inlineStr">
        <is>
          <t>SYS3_ICS_SEV02-02
SYS3_ICS_SEV02-07-2</t>
        </is>
      </c>
      <c r="E370" s="139" t="inlineStr">
        <is>
          <t xml:space="preserve">
SYI_SEV02_001_005</t>
        </is>
      </c>
      <c r="F370" s="139" t="inlineStr">
        <is>
          <t xml:space="preserve">
SYI_SEV02_001_005</t>
        </is>
      </c>
      <c r="G370" s="139" t="inlineStr">
        <is>
          <t>26606
27069</t>
        </is>
      </c>
    </row>
    <row r="371" ht="15" customHeight="1">
      <c r="A371" s="138" t="inlineStr">
        <is>
          <t>CCU Safety Concept(SEV)</t>
        </is>
      </c>
      <c r="B371" s="139" t="inlineStr">
        <is>
          <t>TSR-SEV02-06</t>
        </is>
      </c>
      <c r="C371" s="139" t="inlineStr">
        <is>
          <t>TSR-CCU-911</t>
        </is>
      </c>
      <c r="D371" s="139" t="inlineStr">
        <is>
          <t>SYS3_ICS_SEV02-03</t>
        </is>
      </c>
      <c r="E371" s="139" t="inlineStr">
        <is>
          <t xml:space="preserve">
SYI_SEV02_001_006</t>
        </is>
      </c>
      <c r="F371" s="139" t="inlineStr">
        <is>
          <t xml:space="preserve">
SYI_SEV02_001_006</t>
        </is>
      </c>
      <c r="G371" s="139" t="n">
        <v>26608</v>
      </c>
    </row>
    <row r="372" ht="15" customHeight="1">
      <c r="A372" s="138" t="inlineStr">
        <is>
          <t>CCU Safety Concept(SEV)</t>
        </is>
      </c>
      <c r="B372" s="139" t="inlineStr">
        <is>
          <t>TSR-SEV02-07</t>
        </is>
      </c>
      <c r="C372" s="139" t="inlineStr">
        <is>
          <t>TSR-CCU-912</t>
        </is>
      </c>
      <c r="D372" s="139" t="inlineStr">
        <is>
          <t>SYS3_ICS_SEV02-04</t>
        </is>
      </c>
      <c r="E372" s="139" t="inlineStr">
        <is>
          <t xml:space="preserve">
SYI_SEV02_001_007</t>
        </is>
      </c>
      <c r="F372" s="139" t="inlineStr">
        <is>
          <t xml:space="preserve">
SYI_SEV02_001_007</t>
        </is>
      </c>
      <c r="G372" s="139" t="n">
        <v>27408</v>
      </c>
    </row>
    <row r="373" ht="15" customHeight="1">
      <c r="A373" s="138" t="inlineStr">
        <is>
          <t>CCU Safety Concept(SEV)</t>
        </is>
      </c>
      <c r="B373" s="139" t="inlineStr">
        <is>
          <t>TSR-SEV02-08</t>
        </is>
      </c>
      <c r="C373" s="139" t="inlineStr">
        <is>
          <t>TSR-CCU-913</t>
        </is>
      </c>
      <c r="D373" s="139" t="inlineStr">
        <is>
          <t>SYS3_ICS_SEV02-05</t>
        </is>
      </c>
      <c r="E373" s="139" t="inlineStr">
        <is>
          <t xml:space="preserve">
SYI_SEV02_001_008</t>
        </is>
      </c>
      <c r="F373" s="139" t="inlineStr">
        <is>
          <t xml:space="preserve">
SYI_SEV02_001_008</t>
        </is>
      </c>
      <c r="G373" s="139" t="n">
        <v>27068</v>
      </c>
    </row>
    <row r="374" ht="15" customHeight="1">
      <c r="A374" s="138" t="inlineStr">
        <is>
          <t>CCU Safety Concept(SEV)</t>
        </is>
      </c>
      <c r="B374" s="139" t="inlineStr">
        <is>
          <t>TSR-SEV02-09</t>
        </is>
      </c>
      <c r="C374" s="139" t="inlineStr">
        <is>
          <t>TSR-CCU-919</t>
        </is>
      </c>
      <c r="D374" s="139" t="inlineStr">
        <is>
          <t>SYS3_ICS_SEV02-05</t>
        </is>
      </c>
      <c r="E374" s="139" t="inlineStr">
        <is>
          <t xml:space="preserve">
SYI_SEV02_001_009</t>
        </is>
      </c>
      <c r="F374" s="139" t="inlineStr">
        <is>
          <t xml:space="preserve">
SYI_SEV02_001_009_004</t>
        </is>
      </c>
      <c r="G374" s="139" t="n">
        <v>27068</v>
      </c>
    </row>
    <row r="375" ht="15" customHeight="1">
      <c r="A375" s="138" t="inlineStr">
        <is>
          <t>CCU Safety Concept(SEV)</t>
        </is>
      </c>
      <c r="B375" s="139" t="inlineStr">
        <is>
          <t>TSR-SEV02-10</t>
        </is>
      </c>
      <c r="C375" s="139" t="inlineStr">
        <is>
          <t>TSR-CCU-920</t>
        </is>
      </c>
      <c r="D375" s="139" t="inlineStr">
        <is>
          <t>SYS3_ICS_SEV02-03
SYS3_ICS_SEV02-04
SYS3_ICS_SEV02-05</t>
        </is>
      </c>
      <c r="E375" s="139" t="inlineStr">
        <is>
          <t xml:space="preserve">
SYI_SEV02_001_010</t>
        </is>
      </c>
      <c r="F375" s="139" t="inlineStr">
        <is>
          <t>SYI_SEV02_001_010_001
SYI_SEV02_001_010_002
SYI_SEV02_001_010_003
SYI_SEV02_001_010_004</t>
        </is>
      </c>
      <c r="G375" s="139" t="inlineStr">
        <is>
          <t>26608
27408
27068</t>
        </is>
      </c>
    </row>
    <row r="376" ht="15" customHeight="1">
      <c r="A376" s="138" t="inlineStr">
        <is>
          <t>CCU Safety Concept(SEV)</t>
        </is>
      </c>
      <c r="B376" s="139" t="inlineStr">
        <is>
          <t>TSR-SEV02-12</t>
        </is>
      </c>
      <c r="C376" s="139" t="inlineStr">
        <is>
          <t>TSR-CCU-910</t>
        </is>
      </c>
      <c r="D376" s="139" t="inlineStr">
        <is>
          <t>SYS3_ICS_SEV02-07-2</t>
        </is>
      </c>
      <c r="E376" s="139" t="inlineStr">
        <is>
          <t xml:space="preserve">
SYI_SEV02_001_012</t>
        </is>
      </c>
      <c r="F376" s="139" t="inlineStr">
        <is>
          <t xml:space="preserve">
SYI_SEV02_001_012</t>
        </is>
      </c>
      <c r="G376" s="139" t="n">
        <v>26607</v>
      </c>
    </row>
    <row r="377" ht="15" customHeight="1">
      <c r="A377" s="138" t="inlineStr">
        <is>
          <t>CCU Safety Concept(SEV)</t>
        </is>
      </c>
      <c r="B377" s="139" t="inlineStr">
        <is>
          <t>TSR-SEV02-13</t>
        </is>
      </c>
      <c r="C377" s="139" t="inlineStr">
        <is>
          <t>TSR-CCU-932</t>
        </is>
      </c>
      <c r="D377" s="139" t="inlineStr">
        <is>
          <t>SYS3_ICS_SEV02-07-2</t>
        </is>
      </c>
      <c r="E377" s="139" t="inlineStr">
        <is>
          <t xml:space="preserve">
SYI_SEV02_001_013</t>
        </is>
      </c>
      <c r="F377" s="139" t="inlineStr">
        <is>
          <t xml:space="preserve">
SYI_SEV02_001_013</t>
        </is>
      </c>
      <c r="G377" s="139" t="inlineStr">
        <is>
          <t>26608
27408</t>
        </is>
      </c>
    </row>
    <row r="378" ht="15" customHeight="1">
      <c r="A378" s="138" t="inlineStr">
        <is>
          <t>CCU Safety Concept(SEV)</t>
        </is>
      </c>
      <c r="B378" s="139" t="inlineStr">
        <is>
          <t>TSR-SEV05-01</t>
        </is>
      </c>
      <c r="C378" s="139" t="inlineStr">
        <is>
          <t>TSR-CCU-302</t>
        </is>
      </c>
      <c r="D378" s="139" t="inlineStr">
        <is>
          <t>SYS3_ICS_SEV05-01
SYS3_ICS_SEV05-02</t>
        </is>
      </c>
      <c r="E378" s="139" t="inlineStr">
        <is>
          <t xml:space="preserve">
SYI_SEV05_001_001</t>
        </is>
      </c>
      <c r="F378" s="139" t="inlineStr">
        <is>
          <t xml:space="preserve">
SYI_SEV05_001_001</t>
        </is>
      </c>
      <c r="G378" s="139" t="n">
        <v>27415</v>
      </c>
    </row>
    <row r="379" ht="15" customHeight="1">
      <c r="A379" s="138" t="inlineStr">
        <is>
          <t>CCU Safety Concept(SEV)</t>
        </is>
      </c>
      <c r="B379" s="139" t="inlineStr">
        <is>
          <t>TSR-SEV05-02</t>
        </is>
      </c>
      <c r="C379" s="139" t="inlineStr">
        <is>
          <t>TSR-CCU-896</t>
        </is>
      </c>
      <c r="D379" s="139" t="inlineStr">
        <is>
          <t>SYS3_ICS_SEV05-01
SYS3_ICS_SEV05-02</t>
        </is>
      </c>
      <c r="E379" s="139" t="inlineStr">
        <is>
          <t xml:space="preserve">
SYI_SEV05_001_002</t>
        </is>
      </c>
      <c r="F379" s="139" t="inlineStr">
        <is>
          <t>SYI_SEV05_001_002_001
SYI_SEV05_001_002_002
SYI_SEV05_001_002_003</t>
        </is>
      </c>
      <c r="G379" s="139" t="n">
        <v>27415</v>
      </c>
    </row>
    <row r="380" ht="15" customHeight="1">
      <c r="A380" s="138" t="inlineStr">
        <is>
          <t>CCU Safety Concept(SEV)</t>
        </is>
      </c>
      <c r="B380" s="139" t="inlineStr">
        <is>
          <t>TSR-SEV05-03</t>
        </is>
      </c>
      <c r="C380" s="139" t="inlineStr">
        <is>
          <t>TSR-CCU-928</t>
        </is>
      </c>
      <c r="D380" s="139" t="inlineStr">
        <is>
          <t>SYS3_ICS_SEV05-02</t>
        </is>
      </c>
      <c r="E380" s="139" t="inlineStr">
        <is>
          <t xml:space="preserve">
SYI_SEV05_001_003</t>
        </is>
      </c>
      <c r="F380" s="139" t="inlineStr">
        <is>
          <t xml:space="preserve">
SYI_SEV05_001_003</t>
        </is>
      </c>
      <c r="G380" s="139" t="inlineStr">
        <is>
          <t>28532
28533
28537
28538</t>
        </is>
      </c>
    </row>
    <row r="381" ht="15" customHeight="1">
      <c r="A381" s="138" t="inlineStr">
        <is>
          <t>CCU Safety Concept(SEV)</t>
        </is>
      </c>
      <c r="B381" s="139" t="inlineStr">
        <is>
          <t>TSR-SEV05-04</t>
        </is>
      </c>
      <c r="C381" s="139" t="inlineStr">
        <is>
          <t>TSR-CCU-929</t>
        </is>
      </c>
      <c r="D381" s="139" t="inlineStr">
        <is>
          <t>SYS3_ICS_SEV05-02</t>
        </is>
      </c>
      <c r="E381" s="139" t="inlineStr">
        <is>
          <t xml:space="preserve">
SYI_SEV05_001_004</t>
        </is>
      </c>
      <c r="F381" s="139" t="inlineStr">
        <is>
          <t xml:space="preserve">
SYI_SEV05_001_004</t>
        </is>
      </c>
      <c r="G381" s="139" t="inlineStr">
        <is>
          <t>28532
28533
28537
28538</t>
        </is>
      </c>
    </row>
    <row r="382" ht="15" customHeight="1">
      <c r="A382" s="138" t="inlineStr">
        <is>
          <t>CCU Safety Concept(SEV)</t>
        </is>
      </c>
      <c r="B382" s="139" t="inlineStr">
        <is>
          <t>TSR-SEV05-05</t>
        </is>
      </c>
      <c r="C382" s="139" t="inlineStr">
        <is>
          <t>TSR-CCU-930</t>
        </is>
      </c>
      <c r="D382" s="139" t="inlineStr">
        <is>
          <t>SYS3_ICS_SEV05-02</t>
        </is>
      </c>
      <c r="E382" s="139" t="inlineStr">
        <is>
          <t xml:space="preserve">
SYI_SEV05_001_005</t>
        </is>
      </c>
      <c r="F382" s="139" t="inlineStr">
        <is>
          <t xml:space="preserve">
SYI_SEV05_001_005</t>
        </is>
      </c>
      <c r="G382" s="139" t="inlineStr">
        <is>
          <t>28532
28533
28537
28538</t>
        </is>
      </c>
    </row>
    <row r="383" ht="15" customHeight="1">
      <c r="A383" s="138" t="inlineStr">
        <is>
          <t>CCU Safety Concept(SEV)</t>
        </is>
      </c>
      <c r="B383" s="139" t="inlineStr">
        <is>
          <t>TSR-SEV05-06</t>
        </is>
      </c>
      <c r="C383" s="139" t="inlineStr">
        <is>
          <t>TSR-CCU-931</t>
        </is>
      </c>
      <c r="D383" s="139" t="inlineStr">
        <is>
          <t>SYS3_ICS_SEV05-01</t>
        </is>
      </c>
      <c r="E383" s="139" t="inlineStr">
        <is>
          <t xml:space="preserve">
SYI_SEV05_001_006</t>
        </is>
      </c>
      <c r="F383" s="139" t="inlineStr">
        <is>
          <t xml:space="preserve">
SYI_SEV05_001_006</t>
        </is>
      </c>
      <c r="G383" s="139" t="n">
        <v>27415</v>
      </c>
    </row>
    <row r="384" ht="15" customHeight="1">
      <c r="A384" s="138" t="inlineStr">
        <is>
          <t>CCU Safety Concept(SEV)</t>
        </is>
      </c>
      <c r="B384" s="139" t="inlineStr">
        <is>
          <t>TSR-SEV05-07</t>
        </is>
      </c>
      <c r="C384" s="139" t="inlineStr">
        <is>
          <t>TSR-CCU-305</t>
        </is>
      </c>
      <c r="D384" s="139" t="inlineStr">
        <is>
          <t>SYS3_ICS_SEV05-03</t>
        </is>
      </c>
      <c r="E384" s="146" t="inlineStr">
        <is>
          <t>SYI_SEV05_001_007</t>
        </is>
      </c>
      <c r="F384" s="139" t="inlineStr">
        <is>
          <t xml:space="preserve">
SYI_SEV05_001_007</t>
        </is>
      </c>
      <c r="G384" s="139" t="n">
        <v>27415</v>
      </c>
    </row>
    <row r="385" ht="15" customHeight="1">
      <c r="A385" s="138" t="inlineStr">
        <is>
          <t>CCU Safety Concept(SEV)</t>
        </is>
      </c>
      <c r="B385" s="139" t="inlineStr">
        <is>
          <t>TSR-SEV05-08</t>
        </is>
      </c>
      <c r="C385" s="139" t="inlineStr">
        <is>
          <t>TSR-CCU-940</t>
        </is>
      </c>
      <c r="D385" s="139" t="inlineStr">
        <is>
          <t>SYS3_ICS_SEV05-03</t>
        </is>
      </c>
      <c r="E385" s="146" t="inlineStr">
        <is>
          <t>SYI_SEV05_001_008</t>
        </is>
      </c>
      <c r="F385" s="139" t="inlineStr">
        <is>
          <t xml:space="preserve">
SYI_SEV05_001_008</t>
        </is>
      </c>
      <c r="G385" s="139" t="n">
        <v>27415</v>
      </c>
    </row>
    <row r="386" ht="15" customHeight="1">
      <c r="A386" s="138" t="inlineStr">
        <is>
          <t>CCU Safety Concept(SEV)</t>
        </is>
      </c>
      <c r="B386" s="139" t="inlineStr">
        <is>
          <t>TSR-SEV05-09</t>
        </is>
      </c>
      <c r="C386" s="139" t="inlineStr">
        <is>
          <t>TSR-CCU-097</t>
        </is>
      </c>
      <c r="D386" s="139" t="inlineStr">
        <is>
          <t>SYS3_ICS_SEV05-03</t>
        </is>
      </c>
      <c r="E386" s="146" t="inlineStr">
        <is>
          <t>SYI_SEV05_001_009</t>
        </is>
      </c>
      <c r="F386" s="139" t="inlineStr">
        <is>
          <t xml:space="preserve">
SYI_SEV05_001_009</t>
        </is>
      </c>
      <c r="G386" s="139" t="n">
        <v>27415</v>
      </c>
    </row>
    <row r="387" ht="15" customHeight="1">
      <c r="A387" s="138" t="inlineStr">
        <is>
          <t>CCU Safety Concept(SEV)</t>
        </is>
      </c>
      <c r="B387" s="139" t="inlineStr">
        <is>
          <t>TSR-SEV06-01</t>
        </is>
      </c>
      <c r="C387" s="139" t="inlineStr">
        <is>
          <t>TSR-CCU-302</t>
        </is>
      </c>
      <c r="D387" s="139" t="inlineStr">
        <is>
          <t>SYS3_ICS_SEV06-01
SYS3_ICS_SEV06-02
SYS3_ICS_SEV06-03</t>
        </is>
      </c>
      <c r="E387" s="139" t="inlineStr">
        <is>
          <t xml:space="preserve">
SYI_SEV06_001_001</t>
        </is>
      </c>
      <c r="F387" s="139" t="inlineStr">
        <is>
          <t xml:space="preserve">
SYI_SEV06_001_001</t>
        </is>
      </c>
      <c r="G387" s="139" t="inlineStr">
        <is>
          <t>27070
27071
27072
27073
27074
27075
27076</t>
        </is>
      </c>
    </row>
    <row r="388" ht="15" customHeight="1">
      <c r="A388" s="138" t="inlineStr">
        <is>
          <t>CCU Safety Concept(SEV)</t>
        </is>
      </c>
      <c r="B388" s="139" t="inlineStr">
        <is>
          <t>TSR-SEV06-02</t>
        </is>
      </c>
      <c r="C388" s="139" t="inlineStr">
        <is>
          <t>TSR-CCU-297</t>
        </is>
      </c>
      <c r="D388" s="139" t="inlineStr">
        <is>
          <t>SYS3_ICS_SEV06-01
SYS3_ICS_SEV06-02
SYS3_ICS_SEV06-03</t>
        </is>
      </c>
      <c r="E388" s="139" t="inlineStr">
        <is>
          <t xml:space="preserve">
SYI_SEV06_001_002</t>
        </is>
      </c>
      <c r="F388" s="139" t="inlineStr">
        <is>
          <t xml:space="preserve">
SYI_SEV06_001_002</t>
        </is>
      </c>
      <c r="G388" s="139" t="inlineStr">
        <is>
          <t>27070
27071
27072
27073
27074
27075
27076</t>
        </is>
      </c>
    </row>
    <row r="389" ht="15" customHeight="1">
      <c r="A389" s="138" t="inlineStr">
        <is>
          <t>CCU Safety Concept(SEV)</t>
        </is>
      </c>
      <c r="B389" s="139" t="inlineStr">
        <is>
          <t>TSR-SEV06-03</t>
        </is>
      </c>
      <c r="C389" s="139" t="inlineStr">
        <is>
          <t>TSR-CCU-893</t>
        </is>
      </c>
      <c r="D389" s="139" t="inlineStr">
        <is>
          <t>SYS3_ICS_SEV06-01
SYS3_ICS_SEV06-02
SYS3_ICS_SEV06-03</t>
        </is>
      </c>
      <c r="E389" s="139" t="inlineStr">
        <is>
          <t>SYI_SEV06_001_003</t>
        </is>
      </c>
      <c r="F389" s="139" t="inlineStr">
        <is>
          <t>SYI_SEV06_001_003</t>
        </is>
      </c>
      <c r="G389" s="139" t="inlineStr">
        <is>
          <t>27070
27071
27072
27073
27074
27075
27076</t>
        </is>
      </c>
    </row>
    <row r="390" ht="15" customHeight="1">
      <c r="A390" s="138" t="inlineStr">
        <is>
          <t>CCU Safety Concept(SEV)</t>
        </is>
      </c>
      <c r="B390" s="139" t="inlineStr">
        <is>
          <t>TSR-SEV06-04</t>
        </is>
      </c>
      <c r="C390" s="139" t="inlineStr">
        <is>
          <t>TSR-CCU-897</t>
        </is>
      </c>
      <c r="D390" s="139" t="inlineStr">
        <is>
          <t>SYS3_ICS_SEV06-01
SYS3_ICS_SEV06-02
SYS3_ICS_SEV06-03</t>
        </is>
      </c>
      <c r="E390" s="139" t="inlineStr">
        <is>
          <t>SYI_SEV06_001_004</t>
        </is>
      </c>
      <c r="F390" s="139" t="inlineStr">
        <is>
          <t>SYI_SEV06_001_004_001
SYI_SEV06_001_004_002
SYI_SEV06_001_004_003
SYI_SEV06_001_004_007
SYI_SEV06_001_004_008
SYI_SEV06_001_004_009</t>
        </is>
      </c>
      <c r="G390" s="139" t="inlineStr">
        <is>
          <t>27070
27071</t>
        </is>
      </c>
    </row>
    <row r="391" ht="15" customHeight="1">
      <c r="A391" s="138" t="inlineStr">
        <is>
          <t>CCU Safety Concept(SEV)</t>
        </is>
      </c>
      <c r="B391" s="139" t="inlineStr">
        <is>
          <t>TSR-SEV06-05</t>
        </is>
      </c>
      <c r="C391" s="139" t="inlineStr">
        <is>
          <t>TSR-CCU-898</t>
        </is>
      </c>
      <c r="D391" s="139" t="inlineStr">
        <is>
          <t>SYS3_ICS_SEV06-02</t>
        </is>
      </c>
      <c r="E391" s="139" t="inlineStr">
        <is>
          <t>SYI_SEV06_001_005</t>
        </is>
      </c>
      <c r="F391" s="139" t="inlineStr">
        <is>
          <t>SYI_SEV06_001_005_004
SYI_SEV06_001_005_005
SYI_SEV06_001_005_006</t>
        </is>
      </c>
      <c r="G391" s="139" t="n">
        <v>27073</v>
      </c>
    </row>
    <row r="392" ht="15" customHeight="1">
      <c r="A392" s="138" t="inlineStr">
        <is>
          <t>CCU Safety Concept(SEV)</t>
        </is>
      </c>
      <c r="B392" s="139" t="inlineStr">
        <is>
          <t>TSR-SEV06-06</t>
        </is>
      </c>
      <c r="C392" s="139" t="inlineStr">
        <is>
          <t>TSR-CCU-899</t>
        </is>
      </c>
      <c r="D392" s="139" t="inlineStr">
        <is>
          <t>SYS3_ICS_SEV06-03</t>
        </is>
      </c>
      <c r="E392" s="139" t="inlineStr">
        <is>
          <t>SYI_SEV06_001_006</t>
        </is>
      </c>
      <c r="F392" s="139" t="inlineStr">
        <is>
          <t>SYI_SEV06_001_006_002
SYI_SEV06_001_006_004</t>
        </is>
      </c>
      <c r="G392" s="139" t="n">
        <v>27074</v>
      </c>
    </row>
    <row r="393" ht="15" customHeight="1">
      <c r="A393" s="138" t="inlineStr">
        <is>
          <t>CCU Safety Concept(SEV)</t>
        </is>
      </c>
      <c r="B393" s="139" t="inlineStr">
        <is>
          <t>TSR-SEV06-07</t>
        </is>
      </c>
      <c r="C393" s="139" t="inlineStr">
        <is>
          <t>TSR-CCU-900</t>
        </is>
      </c>
      <c r="D393" s="139" t="inlineStr">
        <is>
          <t>SYS3_ICS_SEV06-01
SYS3_ICS_SEV06-02
SYS3_ICS_SEV06-03</t>
        </is>
      </c>
      <c r="E393" s="139" t="inlineStr">
        <is>
          <t>SYI_SEV06_001_007</t>
        </is>
      </c>
      <c r="F393" s="139" t="inlineStr">
        <is>
          <t>SYI_SEV06_001_007</t>
        </is>
      </c>
      <c r="G393" s="139" t="n">
        <v>27075</v>
      </c>
    </row>
    <row r="394" ht="15" customHeight="1">
      <c r="A394" s="138" t="inlineStr">
        <is>
          <t>CCU Safety Concept(SEV)</t>
        </is>
      </c>
      <c r="B394" s="139" t="inlineStr">
        <is>
          <t>TSR-SEV06-09</t>
        </is>
      </c>
      <c r="C394" s="139" t="inlineStr">
        <is>
          <t>TSR-CCU-904</t>
        </is>
      </c>
      <c r="D394" s="139" t="inlineStr">
        <is>
          <t>SYS3_ICS_SEV06-01
SYS3_ICS_SEV06-02
SYS3_ICS_SEV06-03</t>
        </is>
      </c>
      <c r="E394" s="139" t="inlineStr">
        <is>
          <t>SYI_SEV06_001_009</t>
        </is>
      </c>
      <c r="F394" s="139" t="inlineStr">
        <is>
          <t>SYI_SEV06_001_009</t>
        </is>
      </c>
      <c r="G394" s="139" t="inlineStr">
        <is>
          <t>27070
2707２
2707３
2707４
2707５
27076</t>
        </is>
      </c>
    </row>
    <row r="395" ht="15" customHeight="1">
      <c r="A395" s="138" t="inlineStr">
        <is>
          <t>CCU Safety Concept(SEV)</t>
        </is>
      </c>
      <c r="B395" s="139" t="inlineStr">
        <is>
          <t>TSR-SEV06-10</t>
        </is>
      </c>
      <c r="C395" s="139" t="inlineStr">
        <is>
          <t>TSR-CCU-905</t>
        </is>
      </c>
      <c r="D395" s="139" t="inlineStr">
        <is>
          <t>SYS3_ICS_SEV06-01
SYS3_ICS_SEV06-02
SYS3_ICS_SEV06-03</t>
        </is>
      </c>
      <c r="E395" s="139" t="inlineStr">
        <is>
          <t>SYI_SEV06_001_010</t>
        </is>
      </c>
      <c r="F395" s="139" t="inlineStr">
        <is>
          <t>SYI_SEV06_001_010</t>
        </is>
      </c>
      <c r="G395" s="139" t="inlineStr">
        <is>
          <t>27070
2707２
2707３
2707４
2707５
27076</t>
        </is>
      </c>
    </row>
    <row r="396" ht="15" customHeight="1">
      <c r="A396" s="138" t="inlineStr">
        <is>
          <t>CCU Safety Concept(SEV)</t>
        </is>
      </c>
      <c r="B396" s="139" t="inlineStr">
        <is>
          <t>TSR-SEV06-11</t>
        </is>
      </c>
      <c r="C396" s="139" t="inlineStr">
        <is>
          <t>TSR-CCU-907</t>
        </is>
      </c>
      <c r="D396" s="139" t="inlineStr">
        <is>
          <t>SYS3_ICS_SEV06-04</t>
        </is>
      </c>
      <c r="E396" s="139" t="inlineStr">
        <is>
          <t>SYI_SEV06_001_011</t>
        </is>
      </c>
      <c r="F396" s="139" t="inlineStr">
        <is>
          <t>SYI_SEV06_001_011_001</t>
        </is>
      </c>
      <c r="G396" s="139" t="n">
        <v>27072</v>
      </c>
    </row>
    <row r="397" ht="15" customHeight="1">
      <c r="A397" s="138" t="inlineStr">
        <is>
          <t>CCU Safety Concept(SEV)</t>
        </is>
      </c>
      <c r="B397" s="139" t="inlineStr">
        <is>
          <t>TSR-SEV08-01</t>
        </is>
      </c>
      <c r="C397" s="139" t="inlineStr">
        <is>
          <t>TSR-CCU-297
TSR-CCU-298
TSR-CCU-707</t>
        </is>
      </c>
      <c r="D397" s="139" t="inlineStr">
        <is>
          <t>SYS3_ICS_SEV08</t>
        </is>
      </c>
      <c r="E397" s="146" t="inlineStr">
        <is>
          <t>SYI_SEV08_001_001</t>
        </is>
      </c>
      <c r="F397" s="139" t="inlineStr">
        <is>
          <t xml:space="preserve">
SYI_SEV08_001_001</t>
        </is>
      </c>
      <c r="G397" s="139" t="n">
        <v>27404</v>
      </c>
    </row>
    <row r="398" ht="15" customHeight="1">
      <c r="A398" s="138" t="inlineStr">
        <is>
          <t>CCU Safety Concept(SEV)</t>
        </is>
      </c>
      <c r="B398" s="139" t="inlineStr">
        <is>
          <t>TSR-SEV08-02</t>
        </is>
      </c>
      <c r="C398" s="139" t="inlineStr">
        <is>
          <t>TSR-CCU-300</t>
        </is>
      </c>
      <c r="D398" s="139" t="inlineStr">
        <is>
          <t>SYS3_ICS_SEV08</t>
        </is>
      </c>
      <c r="E398" s="139" t="inlineStr">
        <is>
          <t xml:space="preserve">
SYI_SEV08_001_002</t>
        </is>
      </c>
      <c r="F398" s="139" t="inlineStr">
        <is>
          <t xml:space="preserve">
SYI_SEV08_001_002</t>
        </is>
      </c>
      <c r="G398" s="139" t="n">
        <v>27404</v>
      </c>
    </row>
    <row r="399" ht="15" customHeight="1">
      <c r="A399" s="138" t="inlineStr">
        <is>
          <t>CCU Safety Concept(SEV)</t>
        </is>
      </c>
      <c r="B399" s="139" t="inlineStr">
        <is>
          <t>TSR-SEV08-03</t>
        </is>
      </c>
      <c r="C399" s="139" t="inlineStr">
        <is>
          <t>TSR-CCU-098</t>
        </is>
      </c>
      <c r="D399" s="139" t="inlineStr">
        <is>
          <t>SYS3_ICS_SEV08</t>
        </is>
      </c>
      <c r="E399" s="146" t="inlineStr">
        <is>
          <t>SYI_SEV08_001_003</t>
        </is>
      </c>
      <c r="F399" s="146" t="inlineStr">
        <is>
          <t>SYI_SEV08_001_003</t>
        </is>
      </c>
      <c r="G399" s="139" t="n">
        <v>27404</v>
      </c>
    </row>
    <row r="400" ht="15" customHeight="1">
      <c r="A400" s="138" t="inlineStr">
        <is>
          <t>CCU Safety Concept(SEV)</t>
        </is>
      </c>
      <c r="B400" s="139" t="inlineStr">
        <is>
          <t>TSR-SEV08-04</t>
        </is>
      </c>
      <c r="C400" s="139" t="inlineStr">
        <is>
          <t>TSR-CCU-302
TSR-CCU-304</t>
        </is>
      </c>
      <c r="D400" s="139" t="inlineStr">
        <is>
          <t>SYS3_ICS_SEV08</t>
        </is>
      </c>
      <c r="E400" s="139" t="inlineStr">
        <is>
          <t xml:space="preserve">
SYI_SEV08_001_004</t>
        </is>
      </c>
      <c r="F400" s="139" t="inlineStr">
        <is>
          <t xml:space="preserve">
SYI_SEV08_001_004</t>
        </is>
      </c>
      <c r="G400" s="139" t="n">
        <v>27404</v>
      </c>
    </row>
    <row r="401" ht="15" customHeight="1">
      <c r="A401" s="138" t="inlineStr">
        <is>
          <t>CCU Safety Concept(SEV)</t>
        </is>
      </c>
      <c r="B401" s="139" t="inlineStr">
        <is>
          <t>TSR-SEV08-05</t>
        </is>
      </c>
      <c r="C401" s="139" t="inlineStr">
        <is>
          <t>TSR-CCU-305</t>
        </is>
      </c>
      <c r="D401" s="139" t="inlineStr">
        <is>
          <t>SYS3_ICS_SEV08</t>
        </is>
      </c>
      <c r="E401" s="139" t="inlineStr">
        <is>
          <t xml:space="preserve">
SYI_SEV08_001_005</t>
        </is>
      </c>
      <c r="F401" s="139" t="inlineStr">
        <is>
          <t xml:space="preserve">
SYI_SEV08_001_005</t>
        </is>
      </c>
      <c r="G401" s="139" t="n">
        <v>27404</v>
      </c>
    </row>
    <row r="402" ht="15" customHeight="1">
      <c r="A402" s="138" t="inlineStr">
        <is>
          <t>CCU Safety Concept(SEV)</t>
        </is>
      </c>
      <c r="B402" s="139" t="inlineStr">
        <is>
          <t>TSR-SEV08-06</t>
        </is>
      </c>
      <c r="C402" s="139" t="inlineStr">
        <is>
          <t>TSR-CCU-097</t>
        </is>
      </c>
      <c r="D402" s="139" t="inlineStr">
        <is>
          <t>SYS3_ICS_SEV08</t>
        </is>
      </c>
      <c r="E402" s="139" t="inlineStr">
        <is>
          <t xml:space="preserve">
SYI_SEV08_001_006</t>
        </is>
      </c>
      <c r="F402" s="139" t="inlineStr">
        <is>
          <t xml:space="preserve">
SYI_SEV08_001_006</t>
        </is>
      </c>
      <c r="G402" s="139" t="n">
        <v>27404</v>
      </c>
    </row>
    <row r="403" ht="15" customHeight="1">
      <c r="A403" s="138" t="inlineStr">
        <is>
          <t>CCU Safety Concept(SEV)</t>
        </is>
      </c>
      <c r="B403" s="139" t="inlineStr">
        <is>
          <t>TSR-SEV08-07</t>
        </is>
      </c>
      <c r="C403" s="139" t="inlineStr">
        <is>
          <t>TSR-CCU-933</t>
        </is>
      </c>
      <c r="D403" s="139" t="inlineStr">
        <is>
          <t>SYS3_ICS_SEV08</t>
        </is>
      </c>
      <c r="E403" s="139" t="inlineStr">
        <is>
          <t xml:space="preserve">
SYI_SEV08_001_007</t>
        </is>
      </c>
      <c r="F403" s="139" t="inlineStr">
        <is>
          <t xml:space="preserve">
SYI_SEV08_001_007</t>
        </is>
      </c>
      <c r="G403" s="139" t="n">
        <v>27405</v>
      </c>
    </row>
    <row r="404" ht="15" customHeight="1">
      <c r="A404" s="138" t="inlineStr">
        <is>
          <t>CCU Safety Concept(SEV)</t>
        </is>
      </c>
      <c r="B404" s="139" t="inlineStr">
        <is>
          <t>TSR-SEV08-08</t>
        </is>
      </c>
      <c r="C404" s="139" t="inlineStr">
        <is>
          <t>TSR-CCU-934</t>
        </is>
      </c>
      <c r="D404" s="139" t="inlineStr">
        <is>
          <t>SYS3_ICS_SEV08</t>
        </is>
      </c>
      <c r="E404" s="139" t="inlineStr">
        <is>
          <t xml:space="preserve">
SYI_SEV08_001_008</t>
        </is>
      </c>
      <c r="F404" s="139" t="inlineStr">
        <is>
          <t xml:space="preserve">
SYI_SEV08_001_008</t>
        </is>
      </c>
      <c r="G404" s="139" t="n">
        <v>27405</v>
      </c>
    </row>
    <row r="405" ht="15" customHeight="1">
      <c r="A405" s="138" t="inlineStr">
        <is>
          <t>CCU Safety Concept(SEV)</t>
        </is>
      </c>
      <c r="B405" s="139" t="inlineStr">
        <is>
          <t>TSR-SEV08-09</t>
        </is>
      </c>
      <c r="C405" s="139" t="inlineStr">
        <is>
          <t>TSR-CCU-053
TSR-CCU-073</t>
        </is>
      </c>
      <c r="D405" s="139" t="inlineStr">
        <is>
          <t>SYS3_ICS_SEV08</t>
        </is>
      </c>
      <c r="E405" s="139" t="inlineStr">
        <is>
          <t xml:space="preserve">
SYI_SEV08_001_009</t>
        </is>
      </c>
      <c r="F405" s="139" t="inlineStr">
        <is>
          <t xml:space="preserve">
SYI_SEV08_001_009</t>
        </is>
      </c>
      <c r="G405" s="139" t="n">
        <v>27405</v>
      </c>
    </row>
    <row r="406" ht="15" customHeight="1">
      <c r="A406" s="138" t="inlineStr">
        <is>
          <t>CCU Safety Concept(SEV)</t>
        </is>
      </c>
      <c r="B406" s="139" t="inlineStr">
        <is>
          <t>TSR-SEV08-10</t>
        </is>
      </c>
      <c r="C406" s="139" t="inlineStr">
        <is>
          <t>TSR-CCU-074</t>
        </is>
      </c>
      <c r="D406" s="139" t="inlineStr">
        <is>
          <t>SYS3_ICS_SEV08</t>
        </is>
      </c>
      <c r="E406" s="139" t="inlineStr">
        <is>
          <t xml:space="preserve">
SYI_SEV08_001_010</t>
        </is>
      </c>
      <c r="F406" s="139" t="inlineStr">
        <is>
          <t xml:space="preserve">
SYI_SEV08_001_010</t>
        </is>
      </c>
      <c r="G406" s="139" t="n">
        <v>27405</v>
      </c>
    </row>
    <row r="407" ht="15" customHeight="1">
      <c r="A407" s="138" t="inlineStr">
        <is>
          <t>CCU Safety Concept(SEV)</t>
        </is>
      </c>
      <c r="B407" s="139" t="inlineStr">
        <is>
          <t>TSR-SEV08-11</t>
        </is>
      </c>
      <c r="C407" s="139" t="inlineStr">
        <is>
          <t>TSR-CCU-103</t>
        </is>
      </c>
      <c r="D407" s="139" t="inlineStr">
        <is>
          <t>SYS3_ICS_SEV08</t>
        </is>
      </c>
      <c r="E407" s="139" t="inlineStr">
        <is>
          <t xml:space="preserve">
SYI_SEV08_001_011</t>
        </is>
      </c>
      <c r="F407" s="139" t="inlineStr">
        <is>
          <t xml:space="preserve">
SYI_SEV08_001_011</t>
        </is>
      </c>
      <c r="G407" s="139" t="n">
        <v>27405</v>
      </c>
    </row>
    <row r="408" ht="15" customHeight="1">
      <c r="A408" s="138" t="inlineStr">
        <is>
          <t>CCU Safety Concept(SEV)</t>
        </is>
      </c>
      <c r="B408" s="139" t="inlineStr">
        <is>
          <t>SM-SEV104-01</t>
        </is>
      </c>
      <c r="C408" s="139" t="inlineStr">
        <is>
          <t>TSR-CCU-297
TSR-CCU-298</t>
        </is>
      </c>
      <c r="D408" s="139" t="inlineStr">
        <is>
          <t>SYS3_ICS_SM-SEV104</t>
        </is>
      </c>
      <c r="E408" s="139" t="inlineStr">
        <is>
          <t xml:space="preserve">
SYI_SEV104_001_001</t>
        </is>
      </c>
      <c r="F408" s="139" t="inlineStr">
        <is>
          <t xml:space="preserve">
SYI_SEV104_001_001</t>
        </is>
      </c>
      <c r="G408" s="139" t="n">
        <v>27405</v>
      </c>
    </row>
    <row r="409" ht="15" customHeight="1">
      <c r="A409" s="138" t="inlineStr">
        <is>
          <t>CCU Safety Concept(SEV)</t>
        </is>
      </c>
      <c r="B409" s="139" t="inlineStr">
        <is>
          <t>SM-SEV104-02</t>
        </is>
      </c>
      <c r="C409" s="139" t="inlineStr">
        <is>
          <t>TSR-CCU-935</t>
        </is>
      </c>
      <c r="D409" s="139" t="inlineStr">
        <is>
          <t>SYS3_ICS_SM-SEV104</t>
        </is>
      </c>
      <c r="E409" s="139" t="inlineStr">
        <is>
          <t xml:space="preserve">
SYI_SEV104_001_002</t>
        </is>
      </c>
      <c r="F409" s="139" t="inlineStr">
        <is>
          <t xml:space="preserve">
SYI_SEV104_001_002</t>
        </is>
      </c>
      <c r="G409" s="139" t="n">
        <v>27405</v>
      </c>
    </row>
    <row r="410" ht="15" customHeight="1">
      <c r="A410" s="138" t="inlineStr">
        <is>
          <t>CCU Safety Concept(SEV)</t>
        </is>
      </c>
      <c r="B410" s="139" t="inlineStr">
        <is>
          <t>SM-SEV104-03</t>
        </is>
      </c>
      <c r="C410" s="139" t="inlineStr">
        <is>
          <t>TSR-CCU-936</t>
        </is>
      </c>
      <c r="D410" s="139" t="inlineStr">
        <is>
          <t>SYS3_ICS_SM-SEV104</t>
        </is>
      </c>
      <c r="E410" s="139" t="inlineStr">
        <is>
          <t xml:space="preserve">
SYI_SEV104_001_003</t>
        </is>
      </c>
      <c r="F410" s="139" t="inlineStr">
        <is>
          <t xml:space="preserve">
SYI_SEV104_001_003</t>
        </is>
      </c>
      <c r="G410" s="139" t="n">
        <v>27405</v>
      </c>
    </row>
    <row r="411" ht="15" customHeight="1">
      <c r="A411" s="138" t="inlineStr">
        <is>
          <t>CCU Safety Concept(SEV)</t>
        </is>
      </c>
      <c r="B411" s="139" t="inlineStr">
        <is>
          <t>SM-SEV104-04</t>
        </is>
      </c>
      <c r="C411" s="139" t="inlineStr">
        <is>
          <t>TSR-CCU-937</t>
        </is>
      </c>
      <c r="D411" s="139" t="inlineStr">
        <is>
          <t>SYS3_ICS_SM-SEV104</t>
        </is>
      </c>
      <c r="E411" s="139" t="inlineStr">
        <is>
          <t xml:space="preserve">
SYI_SEV104_001_004</t>
        </is>
      </c>
      <c r="F411" s="139" t="inlineStr">
        <is>
          <t xml:space="preserve">
SYI_SEV104_001_004</t>
        </is>
      </c>
      <c r="G411" s="139" t="n">
        <v>27405</v>
      </c>
    </row>
    <row r="412" ht="15" customHeight="1">
      <c r="A412" s="138" t="inlineStr">
        <is>
          <t>CCU Safety Concept(SEV)</t>
        </is>
      </c>
      <c r="B412" s="139" t="inlineStr">
        <is>
          <t>SM-SEV104-05</t>
        </is>
      </c>
      <c r="C412" s="139" t="inlineStr">
        <is>
          <t>TSR-CCU-938</t>
        </is>
      </c>
      <c r="D412" s="139" t="inlineStr">
        <is>
          <t>SYS3_ICS_SM-SEV104</t>
        </is>
      </c>
      <c r="E412" s="139" t="inlineStr">
        <is>
          <t xml:space="preserve">
SYI_SEV104_001_005</t>
        </is>
      </c>
      <c r="F412" s="139" t="inlineStr">
        <is>
          <t>SYI_SEV104_001_005_001
SYI_SEV104_001_005_002
SYI_SEV104_001_005_003
SYI_SEV104_001_005_004
SYI_SEV104_001_005_005
SYI_SEV104_001_005_006
SYI_SEV104_001_005_007
SYI_SEV104_001_005_009
SYI_SEV104_001_005_0010
SYI_SEV104_001_005_0011
SYI_SEV104_001_005_0012
SYI_SEV104_001_005_0013
SYI_SEV104_001_005_0014
SYI_SEV104_001_005_0015</t>
        </is>
      </c>
      <c r="G412" s="139" t="inlineStr">
        <is>
          <t>27404
27405</t>
        </is>
      </c>
    </row>
    <row r="413" ht="15" customHeight="1">
      <c r="A413" s="138" t="inlineStr">
        <is>
          <t>CCU Safety Concept(SEV)</t>
        </is>
      </c>
      <c r="B413" s="139" t="inlineStr">
        <is>
          <t>SM-SEV104-06</t>
        </is>
      </c>
      <c r="C413" s="139" t="inlineStr">
        <is>
          <t>TSR-CCU-939</t>
        </is>
      </c>
      <c r="D413" s="139" t="inlineStr">
        <is>
          <t>SYS3_ICS_SM-SEV104</t>
        </is>
      </c>
      <c r="E413" s="139" t="inlineStr">
        <is>
          <t xml:space="preserve">
SYI_SEV104_001_006</t>
        </is>
      </c>
      <c r="F413" s="139" t="inlineStr">
        <is>
          <t>SYI_SEV104_001_006_001
SYI_SEV104_001_006_002
SYI_SEV104_001_006_003
SYI_SEV104_001_006_004
SYI_SEV104_001_006_005
SYI_SEV104_001_006_006
SYI_SEV104_001_006_007
SYI_SEV104_001_006_009
SYI_SEV104_001_006_0010
SYI_SEV104_001_006_0011
SYI_SEV104_001_006_0012
SYI_SEV104_001_006_0013
SYI_SEV104_001_006_0014
SYI_SEV104_001_006_0015</t>
        </is>
      </c>
      <c r="G413" s="139" t="inlineStr">
        <is>
          <t>27404
27405</t>
        </is>
      </c>
    </row>
    <row r="414" ht="15" customHeight="1">
      <c r="A414" s="142" t="inlineStr">
        <is>
          <t>CCU Safety Concept(SEV)</t>
        </is>
      </c>
      <c r="B414" s="147" t="inlineStr">
        <is>
          <t>-</t>
        </is>
      </c>
      <c r="C414" s="147" t="inlineStr">
        <is>
          <t>-</t>
        </is>
      </c>
      <c r="D414" s="147" t="inlineStr">
        <is>
          <t>-</t>
        </is>
      </c>
      <c r="E414" s="143" t="inlineStr">
        <is>
          <t xml:space="preserve">
SYI_SEV_OTHER01_001</t>
        </is>
      </c>
      <c r="F414" s="143" t="inlineStr">
        <is>
          <t>SYI_SEV_OTHER01_001_001_001</t>
        </is>
      </c>
      <c r="G414" s="141" t="inlineStr">
        <is>
          <t>26602
28651
27076</t>
        </is>
      </c>
    </row>
  </sheetData>
  <pageMargins left="0.7" right="0.7" top="0.75" bottom="0.75" header="0.3" footer="0.3"/>
  <pageSetup orientation="portrait"/>
</worksheet>
</file>

<file path=xl/worksheets/sheet26.xml><?xml version="1.0" encoding="utf-8"?>
<worksheet xmlns="http://schemas.openxmlformats.org/spreadsheetml/2006/main">
  <sheetPr>
    <outlinePr summaryBelow="1" summaryRight="1"/>
    <pageSetUpPr/>
  </sheetPr>
  <dimension ref="A1:G357"/>
  <sheetViews>
    <sheetView workbookViewId="0">
      <pane ySplit="1" topLeftCell="A2" activePane="bottomLeft" state="frozen"/>
      <selection pane="bottomLeft" activeCell="A2" sqref="A2"/>
    </sheetView>
  </sheetViews>
  <sheetFormatPr baseColWidth="8" defaultRowHeight="14.4"/>
  <cols>
    <col width="21.109375" customWidth="1" min="1" max="1"/>
    <col width="62" customWidth="1" min="2" max="2"/>
    <col width="14.88671875" customWidth="1" min="4" max="4"/>
    <col width="43.33203125" customWidth="1" min="5" max="5"/>
    <col width="31" customWidth="1" min="6" max="6"/>
    <col width="50.6640625" customWidth="1" min="7" max="7"/>
  </cols>
  <sheetData>
    <row r="1" customFormat="1" s="8">
      <c r="A1" s="148" t="inlineStr">
        <is>
          <t>A_TSR_ID</t>
        </is>
      </c>
      <c r="B1" s="148" t="n"/>
      <c r="C1" s="148" t="inlineStr">
        <is>
          <t>A_Variants</t>
        </is>
      </c>
      <c r="D1" s="148" t="inlineStr">
        <is>
          <t>A_Block Name</t>
        </is>
      </c>
      <c r="E1" s="148" t="inlineStr">
        <is>
          <t>A_SP21-SOP07/22(G70)</t>
        </is>
      </c>
      <c r="F1" s="148" t="inlineStr">
        <is>
          <t>A_SP21-SOP11/22(G70)</t>
        </is>
      </c>
      <c r="G1" s="148" t="inlineStr">
        <is>
          <t>Deviation</t>
        </is>
      </c>
    </row>
    <row r="2" ht="86.40000000000001" customHeight="1">
      <c r="A2" s="119" t="inlineStr">
        <is>
          <t>TSR-CCU-831</t>
        </is>
      </c>
      <c r="B2" s="130" t="inlineStr">
        <is>
          <t>0-1.0-1 CCUは、CCUで検出したエラー状遺を、DTCに登録する。
エラー状態とDTCの関係は、V15107A_TroubleShootingMatrixを参照すること。
CCU stores error status related detected on CCU to DTC.
Refer to V15107A_TroubleShootingMatrix for the relationship between error status and DTC.</t>
        </is>
      </c>
      <c r="C2" s="130" t="inlineStr">
        <is>
          <t>G08
I20
G26</t>
        </is>
      </c>
      <c r="D2" s="119" t="n"/>
      <c r="E2" s="119" t="inlineStr">
        <is>
          <t>Yes</t>
        </is>
      </c>
      <c r="F2" s="119" t="n"/>
      <c r="G2" s="119" t="n"/>
    </row>
    <row r="3" ht="100.8" customHeight="1">
      <c r="A3" s="119" t="inlineStr">
        <is>
          <t>TSR-CCU-829</t>
        </is>
      </c>
      <c r="B3" s="130" t="inlineStr">
        <is>
          <t>0-1.0-2 CCUは、AC充電に関連するエラー状態をBMW-SWへ通知する。
エラー状態と通知コマンドの関係は、V15107A_TroubleShootingMatrixを参照すること。
CCU outputs error status related to AC charging to BMW-SW.
Refer to V15107A_TroubleShootingMatrix for the relationship between error status and notification command.</t>
        </is>
      </c>
      <c r="C3" s="130" t="inlineStr">
        <is>
          <t>G08
I20
G26</t>
        </is>
      </c>
      <c r="D3" s="119" t="n"/>
      <c r="E3" s="119" t="inlineStr">
        <is>
          <t>Yes</t>
        </is>
      </c>
      <c r="F3" s="119" t="n"/>
      <c r="G3" s="119" t="n"/>
    </row>
    <row r="4" ht="100.8" customHeight="1">
      <c r="A4" s="119" t="inlineStr">
        <is>
          <t>TSR-CCU-830</t>
        </is>
      </c>
      <c r="B4" s="130" t="inlineStr">
        <is>
          <t>0-1.0-3 CCUは、LvDCDCに関連するエラー状態をBMW-SWへ通知する。
エラー状態と通知コマンドの関係は、V15107A_TroubleShootingMatrixを参照すること。
CCU outputs error status related to LvDCDC to BMW-SW.
Refer to V15107A_TroubleShootingMatrix for the relationship between error status and notification command.</t>
        </is>
      </c>
      <c r="C4" s="130" t="inlineStr">
        <is>
          <t>G08
I20
G26</t>
        </is>
      </c>
      <c r="D4" s="119" t="n"/>
      <c r="E4" s="119" t="inlineStr">
        <is>
          <t>Yes</t>
        </is>
      </c>
      <c r="F4" s="119" t="n"/>
      <c r="G4" s="119" t="n"/>
    </row>
    <row r="5" ht="43.2" customHeight="1">
      <c r="A5" s="119" t="inlineStr">
        <is>
          <t>TSR-CCU-028</t>
        </is>
      </c>
      <c r="B5" s="130" t="inlineStr">
        <is>
          <t>0-2.0-1 CCUは、PFCオフ要求を送出する。
CCU requests PFC off.</t>
        </is>
      </c>
      <c r="C5" s="130" t="inlineStr">
        <is>
          <t>G08
I20
G26</t>
        </is>
      </c>
      <c r="D5" s="119" t="inlineStr">
        <is>
          <t>AC Charging Abort</t>
        </is>
      </c>
      <c r="E5" s="119" t="inlineStr">
        <is>
          <t>Yes</t>
        </is>
      </c>
      <c r="F5" s="119" t="n"/>
      <c r="G5" s="119" t="n"/>
    </row>
    <row r="6" ht="43.2" customHeight="1">
      <c r="A6" s="119" t="inlineStr">
        <is>
          <t>TSR-CCU-001</t>
        </is>
      </c>
      <c r="B6" s="130" t="inlineStr">
        <is>
          <t>0-2.0-2 CCUは、PFCをオフにする。
CCU turns off PFC circuit.</t>
        </is>
      </c>
      <c r="C6" s="130" t="inlineStr">
        <is>
          <t>G08
I20
G26</t>
        </is>
      </c>
      <c r="D6" s="119" t="inlineStr">
        <is>
          <t>PFC</t>
        </is>
      </c>
      <c r="E6" s="119" t="inlineStr">
        <is>
          <t>Yes</t>
        </is>
      </c>
      <c r="F6" s="119" t="n"/>
      <c r="G6" s="119" t="n"/>
    </row>
    <row r="7" ht="43.2" customHeight="1">
      <c r="A7" s="119" t="inlineStr">
        <is>
          <t>TSR-CCU-029</t>
        </is>
      </c>
      <c r="B7" s="130" t="inlineStr">
        <is>
          <t>0-2.0-3 CCUは、CHGオフ要求を送出する。
CCU requests CHG off.</t>
        </is>
      </c>
      <c r="C7" s="130" t="inlineStr">
        <is>
          <t>G08
I20
G26</t>
        </is>
      </c>
      <c r="D7" s="119" t="inlineStr">
        <is>
          <t>AC Charging Abort</t>
        </is>
      </c>
      <c r="E7" s="119" t="inlineStr">
        <is>
          <t>Yes</t>
        </is>
      </c>
      <c r="F7" s="119" t="n"/>
      <c r="G7" s="119" t="n"/>
    </row>
    <row r="8" ht="43.2" customHeight="1">
      <c r="A8" s="119" t="inlineStr">
        <is>
          <t>TSR-CCU-003</t>
        </is>
      </c>
      <c r="B8" s="130" t="inlineStr">
        <is>
          <t>0-2.0-4 CCUは、CHGをオフにする。
CCU turns off CHG circuit.</t>
        </is>
      </c>
      <c r="C8" s="130" t="inlineStr">
        <is>
          <t>G08
I20
G26</t>
        </is>
      </c>
      <c r="D8" s="119" t="inlineStr">
        <is>
          <t>CHG</t>
        </is>
      </c>
      <c r="E8" s="119" t="inlineStr">
        <is>
          <t>Yes</t>
        </is>
      </c>
      <c r="F8" s="119" t="n"/>
      <c r="G8" s="119" t="n"/>
    </row>
    <row r="9" ht="43.2" customHeight="1">
      <c r="A9" s="119" t="inlineStr">
        <is>
          <t>TSR-CCU-282</t>
        </is>
      </c>
      <c r="B9" s="130" t="inlineStr">
        <is>
          <t>0-3.0-1 CCUは、DCDC I/FからのDCDC停止要求に従って、DCDCを停止する。
CCU stops DCDC according to DCDC stop request from DCDC I/F.</t>
        </is>
      </c>
      <c r="C9" s="130" t="inlineStr">
        <is>
          <t>G08
I20
G26</t>
        </is>
      </c>
      <c r="D9" s="119" t="inlineStr">
        <is>
          <t>DCDC</t>
        </is>
      </c>
      <c r="E9" s="119" t="inlineStr">
        <is>
          <t>Yes</t>
        </is>
      </c>
      <c r="F9" s="119" t="n"/>
      <c r="G9" s="119" t="n"/>
    </row>
    <row r="10" ht="57.6" customHeight="1">
      <c r="A10" s="119" t="inlineStr">
        <is>
          <t>TSR-CCU-285</t>
        </is>
      </c>
      <c r="B10" s="130" t="inlineStr">
        <is>
          <t>0-3.0-2 CCUは、DCDC Arort(HW)からのDCDC停止要求に従って、DCDCをオフにする。
CCU turns off DCDC circuit according to DCDC stop request from DCDC Abort (HW).</t>
        </is>
      </c>
      <c r="C10" s="130" t="inlineStr">
        <is>
          <t>G08
I20
G26</t>
        </is>
      </c>
      <c r="D10" s="119" t="inlineStr">
        <is>
          <t>DCDC</t>
        </is>
      </c>
      <c r="E10" s="119" t="inlineStr">
        <is>
          <t>Yes</t>
        </is>
      </c>
      <c r="F10" s="119" t="n"/>
      <c r="G10" s="119" t="n"/>
    </row>
    <row r="11" ht="57.6" customHeight="1">
      <c r="A11" s="119" t="inlineStr">
        <is>
          <t>TSR-CCU-488</t>
        </is>
      </c>
      <c r="B11" s="130" t="inlineStr">
        <is>
          <t>0-4.0-1 CCUは、DCDC中止異常を検出した場合、DCDC電源オフ要求を出力する。
CCU outputs DCDC power off request at DCDC abort error.</t>
        </is>
      </c>
      <c r="C11" s="130" t="inlineStr">
        <is>
          <t>G08
I20
G26</t>
        </is>
      </c>
      <c r="D11" s="119" t="inlineStr">
        <is>
          <t>DCDC Power Control</t>
        </is>
      </c>
      <c r="E11" s="119" t="inlineStr">
        <is>
          <t>Yes</t>
        </is>
      </c>
      <c r="F11" s="119" t="n"/>
      <c r="G11" s="119" t="n"/>
    </row>
    <row r="12" ht="72" customHeight="1">
      <c r="A12" s="119" t="inlineStr">
        <is>
          <t>TSR-CCU-489</t>
        </is>
      </c>
      <c r="B12" s="130" t="inlineStr">
        <is>
          <t>0-4.0-2 CCUは、DCDC電源オフ要求に従って、DCDCへの電源をオフにすることで、DCDCを停止する。
CCU stops DCDC by turning off power to DCDC according to DCDC power off request.</t>
        </is>
      </c>
      <c r="C12" s="130" t="inlineStr">
        <is>
          <t>G08
I20
G26</t>
        </is>
      </c>
      <c r="D12" s="119" t="inlineStr">
        <is>
          <t>DCDC</t>
        </is>
      </c>
      <c r="E12" s="119" t="inlineStr">
        <is>
          <t>Yes</t>
        </is>
      </c>
      <c r="F12" s="119" t="n"/>
      <c r="G12" s="119" t="n"/>
    </row>
    <row r="13" ht="43.2" customHeight="1">
      <c r="A13" s="119" t="inlineStr">
        <is>
          <t>TSR-CCU-461</t>
        </is>
      </c>
      <c r="B13" s="130" t="inlineStr">
        <is>
          <t>0-4.0-3 CCUは、DTCにDCDC中止異常を記録する。
CCU records DCDC abort error to DTC.</t>
        </is>
      </c>
      <c r="C13" s="130" t="inlineStr">
        <is>
          <t>G08
I20
G26</t>
        </is>
      </c>
      <c r="D13" s="119" t="inlineStr">
        <is>
          <t>Record DTC</t>
        </is>
      </c>
      <c r="E13" s="119" t="inlineStr">
        <is>
          <t>Yes</t>
        </is>
      </c>
      <c r="F13" s="119" t="n"/>
      <c r="G13" s="119" t="n"/>
    </row>
    <row r="14" ht="409.6" customHeight="1">
      <c r="A14" s="119" t="inlineStr">
        <is>
          <t>TSR-CCU-053</t>
        </is>
      </c>
      <c r="B14" s="130" t="inlineStr">
        <is>
          <t>1.0-2.0-2 CCUは、HVDC電圧を測定する。
CCU measures the HVDC voltage.
Note:
信号の精度は安全要求[21542]参照
Refer to SR[21542] for signal accuracy.</t>
        </is>
      </c>
      <c r="C14" s="130" t="inlineStr">
        <is>
          <t>G08
I20
G26</t>
        </is>
      </c>
      <c r="D14" s="119" t="inlineStr">
        <is>
          <t>HVDC Voltage Measurement</t>
        </is>
      </c>
      <c r="E14" s="119" t="inlineStr">
        <is>
          <t>Yes</t>
        </is>
      </c>
      <c r="F14" s="119" t="n"/>
      <c r="G14" s="130" t="inlineStr">
        <is>
          <t>Deviation ID: FuSa_BEV21_Dev013
(Accuracy open Issues)
Error status was informed to BMW at 516V. Expected is 490V (+/- 5%)
516V is slightly more than allowed tolerence of +5% which does not met measurement accuracy defined at KLH23642
Tolerated for:
SP21-SOP2207(G70)
SP21-SOP2203
SP18-SOP2203(G26)
SP18-SOP2107 (G08-LCI)
SP18-SOP2111 (G26)
SOP2007 (G08)
SOP2011 (G08)
SOP2103 (G08)
SOP2107 (I20)
Deviation ID: FuSa_BEV21_Dev020
(Accuracy open Issues)
Expected: LT4_U_Sig &lt; 10V:   +/- 1V
Actual: LT4_U_Sig &lt; 10V:   + 1.1V
Mean value of measured HVDC voltage is more by 0.1V for voltage range less than 10V
Tolerated for:
SP21-SOP2207(G70)
SP21-SOP2203
SP18-SOP2203(G26)
SP18-SOP2107 (G08-LCI)
SP18-SOP2111 (G26)
SOP2007 (G08)
SOP2011 (G08)
SOP2103 (G08)
SOP2107 (I20)</t>
        </is>
      </c>
    </row>
    <row r="15" ht="115.2" customHeight="1">
      <c r="A15" s="119" t="inlineStr">
        <is>
          <t>TSR-CCU-073</t>
        </is>
      </c>
      <c r="B15" s="130" t="inlineStr">
        <is>
          <t>1.0-2.0-3 CCUは、HVDC電圧計測機能を冗長化し、HVDC電圧(冗長)を測定する。
CCU makes HVDC voltage measurement redundant, measures HVDC voltage (redundant).
Note:
信号の精度は安全要求[21542]参照
Refer to SR[21542] for signal accuracy.</t>
        </is>
      </c>
      <c r="C15" s="130" t="inlineStr">
        <is>
          <t>G08
I20
G26</t>
        </is>
      </c>
      <c r="D15" s="119" t="inlineStr">
        <is>
          <t>HVDC Voltage Measurement Redundant</t>
        </is>
      </c>
      <c r="E15" s="119" t="inlineStr">
        <is>
          <t>Yes</t>
        </is>
      </c>
      <c r="F15" s="119" t="n"/>
      <c r="G15" s="119" t="n"/>
    </row>
    <row r="16" ht="86.40000000000001" customHeight="1">
      <c r="A16" s="119" t="inlineStr">
        <is>
          <t>TSR-CCU-074</t>
        </is>
      </c>
      <c r="B16" s="130" t="inlineStr">
        <is>
          <t>1.0-2.0-4 CCUは、HVDC電圧値と、HVDC電圧値(冗長)を比較し、所定範囲内でなければ、HVDC電圧妥当性異常であると判断する。
CCU compares HVDC voltage and HVDC voltage(redundant), and if the difference is not within predetermined range, CCU recognizes HVDC voltage plausibility error.</t>
        </is>
      </c>
      <c r="C16" s="130" t="inlineStr">
        <is>
          <t>G08
I20
G26</t>
        </is>
      </c>
      <c r="D16" s="119" t="inlineStr">
        <is>
          <t>HVDC Voltage Plausibility</t>
        </is>
      </c>
      <c r="E16" s="119" t="inlineStr">
        <is>
          <t>Yes</t>
        </is>
      </c>
      <c r="F16" s="119" t="n"/>
      <c r="G16" s="119" t="n"/>
    </row>
    <row r="17" ht="72" customHeight="1">
      <c r="A17" s="119" t="inlineStr">
        <is>
          <t>TSR-CCU-054</t>
        </is>
      </c>
      <c r="B17" s="130" t="inlineStr">
        <is>
          <t>1.0-2.0-5 CCUは、HVDC電圧値をBMW-SWに出力する。
CCU outputs the value of HVDC voltage to BMW-SW.
Note:
信号の精度及び信号名は安全要求[21542]参照
Refer to SR[21542] for signal accuracy and signal name.</t>
        </is>
      </c>
      <c r="C17" s="130" t="inlineStr">
        <is>
          <t>G08
I20
G26</t>
        </is>
      </c>
      <c r="D17" s="119" t="inlineStr">
        <is>
          <t>HVDC Voltage Plausibility</t>
        </is>
      </c>
      <c r="E17" s="119" t="inlineStr">
        <is>
          <t>Yes</t>
        </is>
      </c>
      <c r="F17" s="119" t="n"/>
      <c r="G17" s="119" t="n"/>
    </row>
    <row r="18" ht="409.6" customHeight="1">
      <c r="A18" s="119" t="inlineStr">
        <is>
          <t>TSR-CCU-075</t>
        </is>
      </c>
      <c r="B18" s="130" t="inlineStr">
        <is>
          <t>1.0-2.0-6 CCUは、HVDC電圧妥当性異常のとき、HVDC電圧値を“signal invalid”としてBMW-SWに通知する。
CCU notifies HVDC voltage as “signal invalid” to BMW-SW at HVDC voltage plausibility error.
Note:
信号の詳細は安全要求[21542]参照
Refer to SR[21542] for details of the signal.
FTTI: 144mS
Starting from instant Plausibility error has occured till BMW-SW is informed about this error
TSR-CCU-053
TSR-CCU-073
TSR-CCU-074
TSR-CCU-054
TSR-CCU-075</t>
        </is>
      </c>
      <c r="C18" s="119" t="inlineStr">
        <is>
          <t>G26</t>
        </is>
      </c>
      <c r="D18" s="119" t="inlineStr">
        <is>
          <t>HVDC Voltage Plausibility</t>
        </is>
      </c>
      <c r="E18" s="119" t="inlineStr">
        <is>
          <t>Yes</t>
        </is>
      </c>
      <c r="F18" s="119" t="n"/>
      <c r="G18" s="130" t="inlineStr">
        <is>
          <t>Deviation ID: FuSa_BEV21_Dev048
(FTTI open Issues)
The qualifier signal LT4_U_Sig_qi is to Invalid after 356.7 ms instead of 160ms.
Tolerated for:
SP21-SOP2207(G70)
To be negotiated:
SP21-SOP2203
Not relevant for:
SP18-SOP2203(G26)
SP18-SOP2107 (G08-LCI)
SP18-SOP2111 (G26)
SOP2007 (G08)
SOP2011 (G08)
SOP2103 (G08)
SOP2107 (I20)
Deviation ID: FuSa_BEV21_Dev045
(Not implemented)
BMW qualifier LT4_U_Sig_qi is not set as requested in the requirement since BMW has not provided API Interface for this requirement.
Solved for:
SP21-SOP2207(G70)
To be negotiated:
SP21-SOP2203
SP18-SOP2203(G26)
Tolerated for:
SP18-SOP2107 (G08-LCI)
SP18-SOP2111 (G26)
SOP2007 (G08)
SOP2011 (G08)
SOP2103 (G08)
SOP2107 (I20)</t>
        </is>
      </c>
    </row>
    <row r="19" ht="230.4" customHeight="1">
      <c r="A19" s="119" t="inlineStr">
        <is>
          <t>TSR-CCU-015</t>
        </is>
      </c>
      <c r="B19" s="130" t="inlineStr">
        <is>
          <t>1.0-2.0-7 CCUは、HVDC電圧妥当性異常を検出した場合、AC充電を停止する。
CCU aborts AC charging if HVDC voltage plausibility error is detected
FTTI: 900mS
Starting from instant Plausibility error has occured till the time AC Charging is stopped.
TSR-CCU-053
TSR-CCU-073
TSR-CCU-074
TSR-CCU-015
TSR-CCU-028
TSR-CCU-029
TSR-CCU-001
TSR-CCU-003</t>
        </is>
      </c>
      <c r="C19" s="130" t="inlineStr">
        <is>
          <t>G08
I20
G26</t>
        </is>
      </c>
      <c r="D19" s="119" t="inlineStr">
        <is>
          <t>AC Charging Abort</t>
        </is>
      </c>
      <c r="E19" s="119" t="inlineStr">
        <is>
          <t>Yes</t>
        </is>
      </c>
      <c r="F19" s="119" t="n"/>
      <c r="G19" s="119" t="n"/>
    </row>
    <row r="20" ht="43.2" customHeight="1">
      <c r="A20" s="119" t="inlineStr">
        <is>
          <t>TSR-CCU-103</t>
        </is>
      </c>
      <c r="B20" s="130" t="inlineStr">
        <is>
          <t>1.0-2.0-8 CCUは、DTCにHVDC電圧妥当性異常を記録する。
CCU records HVDC voltage plausibility error to DTC.</t>
        </is>
      </c>
      <c r="C20" s="130" t="inlineStr">
        <is>
          <t>G08
I20
G26</t>
        </is>
      </c>
      <c r="D20" s="119" t="inlineStr">
        <is>
          <t>Record DTC</t>
        </is>
      </c>
      <c r="E20" s="119" t="inlineStr">
        <is>
          <t>Yes</t>
        </is>
      </c>
      <c r="F20" s="119" t="n"/>
      <c r="G20" s="119" t="n"/>
    </row>
    <row r="21" ht="244.8" customHeight="1">
      <c r="A21" s="119" t="inlineStr">
        <is>
          <t>TSR-CCU-055</t>
        </is>
      </c>
      <c r="B21" s="130" t="inlineStr">
        <is>
          <t>1.0-3.0-2 CCUは、有効なHVDC電圧が、CCU内に保持する最大許容HVDC電圧値を超えた場合、過電圧と判断する。
CCU recognizes HVDC overvoltage if valid HVDC voltage value exceed max allowed HVDC voltage value within CCU.
Note:
最大許容HVDC電圧値は安全要求[23644]参照
Refer to SR[23644] for max allowed HVDC voltage value.</t>
        </is>
      </c>
      <c r="C21" s="130" t="inlineStr">
        <is>
          <t>G08
I20
G26</t>
        </is>
      </c>
      <c r="D21" s="119" t="inlineStr">
        <is>
          <t>HVDC Overvoltage Check</t>
        </is>
      </c>
      <c r="E21" s="119" t="inlineStr">
        <is>
          <t>Yes</t>
        </is>
      </c>
      <c r="F21" s="119" t="n"/>
      <c r="G21" s="130" t="inlineStr">
        <is>
          <t>Deviation ID: FuSa_BEV21_Dev013
(Accuracy open Issues)
Error status was informed to BMW at 516V
516V is over 490V+5% which is not met measurement accuracy defined at KLH23642
Tolerated for:
SP21-SOP2207(G70)
SP21-SOP2203
SP18-SOP2203(G26)
SP18-SOP2107 (G08-LCI)
SP18-SOP2111 (G26)
SOP2007 (G08)
SOP2011 (G08)
SOP2103 (G08)
SOP2107 (I20)</t>
        </is>
      </c>
    </row>
    <row r="22" ht="244.8" customHeight="1">
      <c r="A22" s="119" t="inlineStr">
        <is>
          <t>TSR-CCU-056</t>
        </is>
      </c>
      <c r="B22" s="130" t="inlineStr">
        <is>
          <t>1.0-3.0-3 CCUは、BMW-SWにHVDC過電圧異常を通知する。
CCU notifies HVDC overvoltage error to BMW-SW.</t>
        </is>
      </c>
      <c r="C22" s="130" t="inlineStr">
        <is>
          <t>G08
I20
G26</t>
        </is>
      </c>
      <c r="D22" s="119" t="inlineStr">
        <is>
          <t>HVDC Overvoltage Check</t>
        </is>
      </c>
      <c r="E22" s="119" t="inlineStr">
        <is>
          <t>Yes</t>
        </is>
      </c>
      <c r="F22" s="119" t="n"/>
      <c r="G22" s="130" t="inlineStr">
        <is>
          <t>Deviation ID: FuSa_BEV21_Dev013
(Accuracy open Issues)
Error status was informed to BMW at 516V
516V is over 490V+5% which is not met measurement accuracy defined at KLH23642
Tolerated for:
SP21-SOP2207(G70)
SP21-SOP2203
SP18-SOP2203(G26)
SP18-SOP2107 (G08-LCI)
SP18-SOP2111 (G26)
SOP2007 (G08)
SOP2011 (G08)
SOP2103 (G08)
SOP2107 (I20)</t>
        </is>
      </c>
    </row>
    <row r="23" ht="216" customHeight="1">
      <c r="A23" s="119" t="inlineStr">
        <is>
          <t>TSR-CCU-014</t>
        </is>
      </c>
      <c r="B23" s="130" t="inlineStr">
        <is>
          <t>1.0-3.0-4 CCUは、HVDC電圧が過電圧のとき、充電処理を中止する。
CCU aborts the charging process at an overvoltage of HVDC voltage.
FTTI: 900mS
Starting from instant HVDC overvoltage has occured till BMW-SW is notified about HVDC overvoltage error &amp; AC Charging is aborted
TSR-CCU-053
TSR-CCU-055
TSR-CCU-056
TSR-CCU-014
TSR-CCU-028
TSR-CCU-029
TSR-CCU-001
TSR-CCU-003</t>
        </is>
      </c>
      <c r="C23" s="130" t="inlineStr">
        <is>
          <t>G08
I20
G26</t>
        </is>
      </c>
      <c r="D23" s="119" t="inlineStr">
        <is>
          <t>AC Charging Abort</t>
        </is>
      </c>
      <c r="E23" s="119" t="inlineStr">
        <is>
          <t>Yes</t>
        </is>
      </c>
      <c r="F23" s="119" t="n"/>
      <c r="G23" s="119" t="n"/>
    </row>
    <row r="24" ht="115.2" customHeight="1">
      <c r="A24" s="119" t="inlineStr">
        <is>
          <t>TSR-CCU-475</t>
        </is>
      </c>
      <c r="B24" s="130" t="inlineStr">
        <is>
          <t>1.0-4.0-2 CCUは、HVDC電圧が規定条件を満たした場合、HVDC過電圧異常(HW)と判断する。
CCU recognizes HVDC overvoltage error(HW) if the HVDC voltage fill the specified conditions.
Note:
最大許容HVDC電圧値は安全要求[BMW_KLH_RQ_0022]参照
Refer to SR[BMW_KLH_RQ_0022] for max allowed HVDC voltage value.</t>
        </is>
      </c>
      <c r="C24" s="130" t="inlineStr">
        <is>
          <t>G08
I20
G26</t>
        </is>
      </c>
      <c r="D24" s="119" t="inlineStr">
        <is>
          <t>HVDC Overvoltage Detection</t>
        </is>
      </c>
      <c r="E24" s="119" t="inlineStr">
        <is>
          <t>Yes</t>
        </is>
      </c>
      <c r="F24" s="119" t="n"/>
      <c r="G24" s="119" t="n"/>
    </row>
    <row r="25" ht="43.2" customHeight="1">
      <c r="A25" s="119" t="inlineStr">
        <is>
          <t>TSR-CCU-476</t>
        </is>
      </c>
      <c r="B25" s="130" t="inlineStr">
        <is>
          <t>1.0-4.0-3 CCUは、HVDC過電圧異常(HW)のとき、AC充電処理を中止する。
CCU aborts the AC charging process at HVDC overvoltage error (HW).</t>
        </is>
      </c>
      <c r="C25" s="130" t="inlineStr">
        <is>
          <t>G08
I20
G26</t>
        </is>
      </c>
      <c r="D25" s="119" t="inlineStr">
        <is>
          <t>AC Charging Abort2</t>
        </is>
      </c>
      <c r="E25" s="119" t="inlineStr">
        <is>
          <t>Yes</t>
        </is>
      </c>
      <c r="F25" s="119" t="n"/>
      <c r="G25" s="119" t="n"/>
    </row>
    <row r="26" ht="144" customHeight="1">
      <c r="A26" s="119" t="inlineStr">
        <is>
          <t>TSR-CCU-477</t>
        </is>
      </c>
      <c r="B26" s="130" t="inlineStr">
        <is>
          <t>1.0-4.0-4 CCUは、CHGオフ要求を送出する。
CCU requests CHG off.
FTTI: 9uS
Starting from instant HVDC OV event has occured till the time AC Charging is stopped
TSR-CCU-475
TSR-CCU-476
TSR-CCU-477
TSR-CCU-003</t>
        </is>
      </c>
      <c r="C26" s="130" t="inlineStr">
        <is>
          <t>G08
I20
G26</t>
        </is>
      </c>
      <c r="D26" s="119" t="inlineStr">
        <is>
          <t>AC Charging Abort2</t>
        </is>
      </c>
      <c r="E26" s="119" t="inlineStr">
        <is>
          <t>Yes</t>
        </is>
      </c>
      <c r="F26" s="119" t="n"/>
      <c r="G26" s="119" t="n"/>
    </row>
    <row r="27" ht="43.2" customHeight="1">
      <c r="A27" s="119" t="inlineStr">
        <is>
          <t>TSR-CCU-478</t>
        </is>
      </c>
      <c r="B27" s="130" t="inlineStr">
        <is>
          <t>1.0-4.0-5 CCUは、HVDC過電圧異常(HW)を受信する。
CCU receives HVDC overvoltage error (HW).</t>
        </is>
      </c>
      <c r="C27" s="130" t="inlineStr">
        <is>
          <t>G08
I20
G26</t>
        </is>
      </c>
      <c r="D27" s="119" t="inlineStr">
        <is>
          <t>HVDC Overvoltage Error I/F</t>
        </is>
      </c>
      <c r="E27" s="119" t="inlineStr">
        <is>
          <t>Yes</t>
        </is>
      </c>
      <c r="F27" s="119" t="n"/>
      <c r="G27" s="119" t="n"/>
    </row>
    <row r="28" ht="43.2" customHeight="1">
      <c r="A28" s="119" t="inlineStr">
        <is>
          <t>TSR-CCU-479</t>
        </is>
      </c>
      <c r="B28" s="130" t="inlineStr">
        <is>
          <t>1.0-4.0-6 CCUは、BMW-SWにHVDC過電圧異常(HW)を通知する。
CCU notifies HVDC overvoltage error(HW) to BMW-SW.</t>
        </is>
      </c>
      <c r="C28" s="130" t="inlineStr">
        <is>
          <t>G08
I20
G26</t>
        </is>
      </c>
      <c r="D28" s="119" t="inlineStr">
        <is>
          <t>HVDC Overvoltage Error I/F</t>
        </is>
      </c>
      <c r="E28" s="119" t="inlineStr">
        <is>
          <t>Yes</t>
        </is>
      </c>
      <c r="F28" s="119" t="n"/>
      <c r="G28" s="119" t="n"/>
    </row>
    <row r="29" ht="43.2" customHeight="1">
      <c r="A29" s="119" t="inlineStr">
        <is>
          <t>TSR-CCU-710</t>
        </is>
      </c>
      <c r="B29" s="130" t="inlineStr">
        <is>
          <t>1.0-4.0-7 CCUは、DTCにHVDC過電圧異常(HW)を記録する。
CCU records HVDC overvoltage error (HW) to DTC.</t>
        </is>
      </c>
      <c r="C29" s="130" t="inlineStr">
        <is>
          <t>G08
I20
G26</t>
        </is>
      </c>
      <c r="D29" s="119" t="inlineStr">
        <is>
          <t>Record DTC</t>
        </is>
      </c>
      <c r="E29" s="119" t="inlineStr">
        <is>
          <t>Yes</t>
        </is>
      </c>
      <c r="F29" s="119" t="n"/>
      <c r="G29" s="119" t="n"/>
    </row>
    <row r="30" ht="201.6" customHeight="1">
      <c r="A30" s="119" t="inlineStr">
        <is>
          <t>TSR-CCU-011</t>
        </is>
      </c>
      <c r="B30" s="130" t="inlineStr">
        <is>
          <t>1.0-5.0-1 CCUは、BMW_SS_CMD_NO_AC_Charging信号が有効な場合、AC充電を停止する。
CCU aborts AC charging if BMW_SS_CMD_NO_AC_Charging signal is active.
FTTI: 180mS
Starting from instant BMW commands No Charging till AC Charging is stopped.
TSR-CCU-011
TSR-CCU-028
TSR-CCU-029
TSR-CCU-001
TSR-CCU-003</t>
        </is>
      </c>
      <c r="C30" s="130" t="inlineStr">
        <is>
          <t>G08
I20
G26</t>
        </is>
      </c>
      <c r="D30" s="119" t="inlineStr">
        <is>
          <t>AC Charging Abort</t>
        </is>
      </c>
      <c r="E30" s="119" t="inlineStr">
        <is>
          <t>Yes</t>
        </is>
      </c>
      <c r="F30" s="119" t="n"/>
      <c r="G30" s="119" t="n"/>
    </row>
    <row r="31" ht="43.2" customHeight="1">
      <c r="A31" s="119" t="inlineStr">
        <is>
          <t>TSR-CCU-836</t>
        </is>
      </c>
      <c r="B31" s="130" t="inlineStr">
        <is>
          <t>2.0-2 CCUは、故障時でもEVSEへ逆流させない。
CCU does not backflow to the EVSE even in case of failure.</t>
        </is>
      </c>
      <c r="C31" s="130" t="inlineStr">
        <is>
          <t>G08
I20
G26</t>
        </is>
      </c>
      <c r="D31" s="119" t="inlineStr">
        <is>
          <t>AC-DC Rectifier</t>
        </is>
      </c>
      <c r="E31" s="119" t="inlineStr">
        <is>
          <t>Yes</t>
        </is>
      </c>
      <c r="F31" s="119" t="n"/>
      <c r="G31" s="119" t="n"/>
    </row>
    <row r="32" ht="72" customHeight="1">
      <c r="A32" s="119" t="inlineStr">
        <is>
          <t>TSR-CCU-057</t>
        </is>
      </c>
      <c r="B32" s="130" t="inlineStr">
        <is>
          <t>2.0-3.0-3 CCUは、AC電圧を測定する。
CCU measures AC voltage.
Note:
信号の精度は安全要求[21554]/[21555]/[21556]参照
Refer to SR[21554]/[21555]/[21556] for signal accuracy.</t>
        </is>
      </c>
      <c r="C32" s="130" t="inlineStr">
        <is>
          <t>G08
I20
G26</t>
        </is>
      </c>
      <c r="D32" s="119" t="inlineStr">
        <is>
          <t>AC Voltage Measurement</t>
        </is>
      </c>
      <c r="E32" s="119" t="inlineStr">
        <is>
          <t>Yes</t>
        </is>
      </c>
      <c r="F32" s="119" t="n"/>
      <c r="G32" s="119" t="n"/>
    </row>
    <row r="33" ht="115.2" customHeight="1">
      <c r="A33" s="119" t="inlineStr">
        <is>
          <t>TSR-CCU-076</t>
        </is>
      </c>
      <c r="B33" s="130" t="inlineStr">
        <is>
          <t>2.0-3.0-4 CCUは、AC電圧計測機能を冗長化し、冗長系のAC電圧(冗長)を測定する。
CCU makes AC voltage measurement redundant, measures AC voltage(redundant).
Note:
信号の精度及び信号名は安全要求[21554]/[21555]/[21556]参照
Refer to SR[21554]/[21555]/[21556] for signal accuracy and signal name.</t>
        </is>
      </c>
      <c r="C33" s="130" t="inlineStr">
        <is>
          <t>G08
I20
G26</t>
        </is>
      </c>
      <c r="D33" s="119" t="inlineStr">
        <is>
          <t>AC Voltage Measurement Redundant</t>
        </is>
      </c>
      <c r="E33" s="119" t="inlineStr">
        <is>
          <t>Yes</t>
        </is>
      </c>
      <c r="F33" s="119" t="n"/>
      <c r="G33" s="119" t="n"/>
    </row>
    <row r="34" ht="86.40000000000001" customHeight="1">
      <c r="A34" s="119" t="inlineStr">
        <is>
          <t>TSR-CCU-077</t>
        </is>
      </c>
      <c r="B34" s="130" t="inlineStr">
        <is>
          <t>2.0-3.0-5 CCUは、AC電圧値と、AC電圧値(冗長)を比較し、所定範囲内でなければ、AC電圧妥当性異常であると判断する。
CCU compares AC voltage and AC voltage(redundant), and if the difference is not within predetermined range, CCU recognizes AC voltage plausibility error.</t>
        </is>
      </c>
      <c r="C34" s="130" t="inlineStr">
        <is>
          <t>G08
I20
G26</t>
        </is>
      </c>
      <c r="D34" s="119" t="inlineStr">
        <is>
          <t>AC Voltage Plausibility</t>
        </is>
      </c>
      <c r="E34" s="119" t="inlineStr">
        <is>
          <t>Yes</t>
        </is>
      </c>
      <c r="F34" s="119" t="n"/>
      <c r="G34" s="119" t="n"/>
    </row>
    <row r="35" ht="72" customHeight="1">
      <c r="A35" s="119" t="inlineStr">
        <is>
          <t>TSR-CCU-058</t>
        </is>
      </c>
      <c r="B35" s="130" t="inlineStr">
        <is>
          <t>2.0-3.0-6 CCUは、AC電圧値をBMW-SWに出力する。
CCU outputs the value of AC voltage to BMW-SW.
Note:
信号の精度及び信号名は安全要求[21554]/[21555]/[21556]参照
Refer to SR[21554]/[21555]/[21556] for signal accuracy and signal name.</t>
        </is>
      </c>
      <c r="C35" s="130" t="inlineStr">
        <is>
          <t>G08
I20
G26</t>
        </is>
      </c>
      <c r="D35" s="119" t="inlineStr">
        <is>
          <t>AC Voltage Plausibility</t>
        </is>
      </c>
      <c r="E35" s="119" t="inlineStr">
        <is>
          <t>Yes</t>
        </is>
      </c>
      <c r="F35" s="119" t="n"/>
      <c r="G35" s="119" t="n"/>
    </row>
    <row r="36" ht="302.4" customHeight="1">
      <c r="A36" s="119" t="inlineStr">
        <is>
          <t>TSR-CCU-079</t>
        </is>
      </c>
      <c r="B36" s="130" t="inlineStr">
        <is>
          <t>2.0-3.0-7
CCUは、AC電圧妥当性異常のとき、AC電圧値を“signal invalid”としてBMW-SWに通知する。
CCU notifies AC voltage as “signal invalid” to BMW-SW at AC voltage plausibility error.
Note:
信号の精度及び信号名は安全要求[21554]/[21555]/[21556]参照
Refer to SR[21554]/[21555]/[21556] for signal accuracy and signal name.
FTTI: 144mS
Starting from instant Plausibility error has occured &amp; BMW-SW is informed about this error - Applicable for all active Phases - L1, L2, L3
TSR-CCU-057
TSR-CCU-076
TSR-CCU-077 or TSR-CCU-491
TSR-CCU-058
TSR-CCU-079
Comment from Safety Concept:
[20210319 - S.S] : For G08 and I20, BMW has not provided API Interface for this requirement. Hence A_Variants is set only as G26.</t>
        </is>
      </c>
      <c r="C36" s="119" t="inlineStr">
        <is>
          <t>G26</t>
        </is>
      </c>
      <c r="D36" s="119" t="inlineStr">
        <is>
          <t>AC Voltage Plausibility</t>
        </is>
      </c>
      <c r="E36" s="119" t="inlineStr">
        <is>
          <t>Yes</t>
        </is>
      </c>
      <c r="F36" s="119" t="n"/>
      <c r="G36" s="130" t="inlineStr">
        <is>
          <t xml:space="preserve">
Deviation ID: FuSa_BEV21_Dev035
(Accuracy open Issues)
Qualifiers are not implemented for below signal since BMW has not provided API Interface for this requirement.
HVAC_U_L1Sig_qi
HVAC_U_L2Sig_qi
HVAC_U_L3Sig_qi
Tolerated for:
SP21-SOP2207(G70)
SP21-SOP2203
SP18-SOP2203(G26)
SP18-SOP2107 (G08-LCI)
SP18-SOP2111 (G26)
SOP2007 (G08)
SOP2011 (G08)
SOP2103 (G08)
SOP2107 (I20)</t>
        </is>
      </c>
    </row>
    <row r="37" ht="43.2" customHeight="1">
      <c r="A37" s="119" t="inlineStr">
        <is>
          <t>TSR-CCU-089</t>
        </is>
      </c>
      <c r="B37" s="130" t="inlineStr">
        <is>
          <t>2.0-3.0-8 CCUは、DTCにAC電圧妥当性異常を記録する。
CCU records AC voltage plausibility to DTC.</t>
        </is>
      </c>
      <c r="C37" s="130" t="inlineStr">
        <is>
          <t>G08
I20
G26</t>
        </is>
      </c>
      <c r="D37" s="119" t="inlineStr">
        <is>
          <t>Record DTC</t>
        </is>
      </c>
      <c r="E37" s="119" t="inlineStr">
        <is>
          <t>Yes</t>
        </is>
      </c>
      <c r="F37" s="119" t="n"/>
      <c r="G37" s="119" t="n"/>
    </row>
    <row r="38" ht="230.4" customHeight="1">
      <c r="A38" s="119" t="inlineStr">
        <is>
          <t>TSR-CCU-059</t>
        </is>
      </c>
      <c r="B38" s="130" t="inlineStr">
        <is>
          <t>2.0-4.0-2 CCUは、充電経路が切断後、AC入力段回路をディスチャージする。
CCU discharges AC input circuit after disconnection of the load path.
Note:
目標電圧および目標時間は安全要求[21553]参照
Refer to SR[21553] for target voltage and target time.
ディスチャージはAC Passive Dischargeで実施するため、ディスチャージ制御は不要
Discharge is implemented with AC Passive Discharge, so discharge control is unnecessary.
FTTI: 900mS
Starting from instant Charging plug is removed till the voltage on AC loading socket is less than &lt;30V AC and &lt;60V DC
TSR-CCU-059</t>
        </is>
      </c>
      <c r="C38" s="130" t="inlineStr">
        <is>
          <t>G08
I20
G26</t>
        </is>
      </c>
      <c r="D38" s="119" t="inlineStr">
        <is>
          <t>AC Passive Discharge</t>
        </is>
      </c>
      <c r="E38" s="119" t="inlineStr">
        <is>
          <t>Yes</t>
        </is>
      </c>
      <c r="F38" s="119" t="n"/>
      <c r="G38" s="119" t="n"/>
    </row>
    <row r="39" ht="187.2" customHeight="1">
      <c r="A39" s="119" t="inlineStr">
        <is>
          <t>TSR-CCU-080</t>
        </is>
      </c>
      <c r="B39" s="130" t="inlineStr">
        <is>
          <t>2.0-4.0-3 CCUは、Plug_Status(BMW_st_ChaIfCblPlgdIn)信号がオフかつDC電圧が規定条件を満たさない場合、AC passive discharge回路異常であると判断する。
CCU recognizes Passive_Disch_Error if Plug_Status(BMW_st_ChaIfCblPlgdIn) signal is off and DC voltage does not meet specified condition.
Note:
規定条件は安全要求[21553]参照
Refer to SR[21553] for specified conditions.
From Safety Concept:
Voltage on AC-loading socket &lt; 60V DC Within 1 second.</t>
        </is>
      </c>
      <c r="C39" s="130" t="inlineStr">
        <is>
          <t>G08
I20
G26</t>
        </is>
      </c>
      <c r="D39" s="119" t="inlineStr">
        <is>
          <t>Passive Discharge Monitor</t>
        </is>
      </c>
      <c r="E39" s="119" t="inlineStr">
        <is>
          <t>Yes</t>
        </is>
      </c>
      <c r="F39" s="119" t="n"/>
      <c r="G39" s="119" t="n"/>
    </row>
    <row r="40" ht="72" customHeight="1">
      <c r="A40" s="119" t="inlineStr">
        <is>
          <t>TSR-CCU-838</t>
        </is>
      </c>
      <c r="B40" s="130" t="inlineStr">
        <is>
          <t>2.0-4.0-4 CCUは、Plug_Status(BMW_st_ChaIfCblPlgdIn)信号を受信すると、DC電圧測定を開始する。
CCU start to measures DC voltage, when Plug_Status(BMW_st_ChaIfCblPlgdIn) is received.</t>
        </is>
      </c>
      <c r="C40" s="130" t="inlineStr">
        <is>
          <t>G08
I20
G26</t>
        </is>
      </c>
      <c r="D40" s="130" t="inlineStr">
        <is>
          <t>DC Voltage
Measurement</t>
        </is>
      </c>
      <c r="E40" s="119" t="inlineStr">
        <is>
          <t>Yes</t>
        </is>
      </c>
      <c r="F40" s="119" t="n"/>
      <c r="G40" s="119" t="n"/>
    </row>
    <row r="41" ht="259.2" customHeight="1">
      <c r="A41" s="119" t="inlineStr">
        <is>
          <t>TSR-CCU-081</t>
        </is>
      </c>
      <c r="B41" s="130" t="inlineStr">
        <is>
          <t>2.0-4.0-5 CCUは、BMW-SWにAC passive discharge回路異常を通知する。
CCU notifies Passive_Disch_Errorr to BMW-SW.</t>
        </is>
      </c>
      <c r="C41" s="119" t="n"/>
      <c r="D41" s="130" t="inlineStr">
        <is>
          <t>Passive Discharge
Monitor</t>
        </is>
      </c>
      <c r="E41" s="119" t="n"/>
      <c r="F41" s="119" t="n"/>
      <c r="G41" s="130" t="inlineStr">
        <is>
          <t>Deviation ID: FuSa_BEV21_Dev046
(Not implemented)
AC passive discharge (Passive_Disch_Error) error notification to BMW-Sw is not provided since there is no BMW interface provided for the qualifier Passive_Disch_Error.
Tolerated for:
SP21-SOP2207(G70)
SP21-SOP2203
SP18-SOP2203(G26)
SP18-SOP2107 (G08-LCI)
SP18-SOP2111 (G26)
SOP2007 (G08)
SOP2011 (G08)
SOP2103 (G08)
SOP2107 (I20)</t>
        </is>
      </c>
    </row>
    <row r="42" ht="43.2" customHeight="1">
      <c r="A42" s="119" t="inlineStr">
        <is>
          <t>TSR-CCU-085</t>
        </is>
      </c>
      <c r="B42" s="130" t="inlineStr">
        <is>
          <t>2.0-4.0-6 CCUは、DTCにAC passive discharge回路異常を記録する。
CCU records AC passive discharge circuit error to DTC.</t>
        </is>
      </c>
      <c r="C42" s="130" t="inlineStr">
        <is>
          <t>G08
I20
G26</t>
        </is>
      </c>
      <c r="D42" s="119" t="inlineStr">
        <is>
          <t>Record DTC</t>
        </is>
      </c>
      <c r="E42" s="119" t="inlineStr">
        <is>
          <t>Yes</t>
        </is>
      </c>
      <c r="F42" s="119" t="n"/>
      <c r="G42" s="119" t="n"/>
    </row>
    <row r="43" ht="172.8" customHeight="1">
      <c r="A43" s="119" t="inlineStr">
        <is>
          <t>TSR-CCU-049</t>
        </is>
      </c>
      <c r="B43" s="130" t="inlineStr">
        <is>
          <t>3.0-2 CCUは、LT4電流を測定する。
CCU measures LT4 current.
Note:
信号の精度は安全要求[Object ID from Original:26563]参照
Refer to SR[Object ID from Original:26563] for signal accuracy.
Information from Safety Concept:
CCU measures LT4 current（H_I_LT4） with the following accuracy.
-80 &lt; I &lt; -40 : +/- 10%
-40 &lt; I &lt; 0 : +/- 4A
0 &lt; I &lt; 40 : +/- 3A
40 &lt; I &lt; 80 : +/- 7%</t>
        </is>
      </c>
      <c r="C43" s="130" t="inlineStr">
        <is>
          <t>G08
I20
G26</t>
        </is>
      </c>
      <c r="D43" s="119" t="inlineStr">
        <is>
          <t>LT4 Current Measurement</t>
        </is>
      </c>
      <c r="E43" s="119" t="inlineStr">
        <is>
          <t>Yes</t>
        </is>
      </c>
      <c r="F43" s="119" t="n"/>
      <c r="G43" s="119" t="n"/>
    </row>
    <row r="44" ht="100.8" customHeight="1">
      <c r="A44" s="119" t="inlineStr">
        <is>
          <t>TSR-CCU-070</t>
        </is>
      </c>
      <c r="B44" s="130" t="inlineStr">
        <is>
          <t>3.0-3.0-3 CCUは、LT4電流計測機能を冗長化し、LT4電流(冗長)を測定する。
CCU makes LT4 current measurement redundant, measures the LT4 current(redundant).
Note:
信号の精度は安全要求[Object ID from Original:26563]参照
Refer to SR[Object ID from Original:26563] for signal accuracy.</t>
        </is>
      </c>
      <c r="C44" s="130" t="inlineStr">
        <is>
          <t>G08
I20
G26</t>
        </is>
      </c>
      <c r="D44" s="119" t="inlineStr">
        <is>
          <t>LT4 Current Measurement Redundant</t>
        </is>
      </c>
      <c r="E44" s="119" t="inlineStr">
        <is>
          <t>Yes</t>
        </is>
      </c>
      <c r="F44" s="119" t="n"/>
      <c r="G44" s="119" t="n"/>
    </row>
    <row r="45" ht="86.40000000000001" customHeight="1">
      <c r="A45" s="119" t="inlineStr">
        <is>
          <t>TSR-CCU-071</t>
        </is>
      </c>
      <c r="B45" s="130" t="inlineStr">
        <is>
          <t>3.0-3.0-4 CCUは、LT4電流値と、LT4電流値(冗長)を比較し、所定範囲内でなければ、LT4電流妥当性異常であると判断する。
CCU compares LT4 current and LT4 current (redundant), and if the difference is not within predetermined range, CCU recognizes LT4 current plausibility error.</t>
        </is>
      </c>
      <c r="C45" s="130" t="inlineStr">
        <is>
          <t>G08
I20
G26</t>
        </is>
      </c>
      <c r="D45" s="119" t="inlineStr">
        <is>
          <t>LT4 Current Plausibility</t>
        </is>
      </c>
      <c r="E45" s="119" t="inlineStr">
        <is>
          <t>Yes</t>
        </is>
      </c>
      <c r="F45" s="119" t="n"/>
      <c r="G45" s="119" t="n"/>
    </row>
    <row r="46" ht="100.8" customHeight="1">
      <c r="A46" s="119" t="inlineStr">
        <is>
          <t>TSR-CCU-050</t>
        </is>
      </c>
      <c r="B46" s="130" t="inlineStr">
        <is>
          <t>3.0-3.0-5 CCUは、LT4電流値をBMW-SWに出力する。
CCU outputs the value of LT4 current to BMW-SW, using the "LT4_I_Sig" signal.
Note:
信号の精度及び信号名は安全要求[Object ID from Original:26563]参照
Refer to SR[Object ID from Original:26563] for signal accuracy and signal name.</t>
        </is>
      </c>
      <c r="C46" s="130" t="inlineStr">
        <is>
          <t>G08
I20
G26</t>
        </is>
      </c>
      <c r="D46" s="119" t="inlineStr">
        <is>
          <t>LT4 Current Plausibility</t>
        </is>
      </c>
      <c r="E46" s="119" t="inlineStr">
        <is>
          <t>Yes</t>
        </is>
      </c>
      <c r="F46" s="119" t="n"/>
      <c r="G46" s="119" t="n"/>
    </row>
    <row r="47" ht="331.2" customHeight="1">
      <c r="A47" s="119" t="inlineStr">
        <is>
          <t>TSR-CCU-072</t>
        </is>
      </c>
      <c r="B47" s="130" t="inlineStr">
        <is>
          <t>3.0-3.0-6 CCUは、LT4電流妥当性異常のとき、LT4電流値を“signal invalid”としてBMW-SWに通知する。
CCU notifies LT4 current as “signal invalid” to BMW-SW at LT4 current plausibility error.
Note:
信号の詳細は安全要求[Object ID from Original:26563]参照
Refer to SR[Object ID from Original:26563] for details of the signal.
FTTI: 45mS
Starting from instant LT4 current measured &amp; Plausibility error has occured till this error is informed to BMW-SW
TSR-CCU-049
TSR-CCU-070
TSR-CCU-071
TSR-CCU-050
TSR-CCU-072</t>
        </is>
      </c>
      <c r="C47" s="130" t="inlineStr">
        <is>
          <t>G08
I20
G26</t>
        </is>
      </c>
      <c r="D47" s="119" t="inlineStr">
        <is>
          <t>LT4 Current Plausibility</t>
        </is>
      </c>
      <c r="E47" s="119" t="inlineStr">
        <is>
          <t>Yes</t>
        </is>
      </c>
      <c r="F47" s="119" t="n"/>
      <c r="G47" s="130" t="inlineStr">
        <is>
          <t>Deviation ID: FuSa_BEV21_Dev018
(FTTI open Issues)
FTTI requirement of LT4_I_Sig_qi and  LT4_U_Sig_qi is not reached. DebTime_Fail_LT4Curr_PlausiErr have been changed from 50ms to 500ms by CRETA.
Expected:  Qualifier is equal to "Signal invalid", LT4_I_Sig_qi equal to "Invalid" within 50ms
Actual:  Qualifier is equal to "Signal invalid", LT4_I_Sig_qi equal to "Invalid" within 550ms
Tolerated for:
SP21-SOP2207(G70)
SP21-SOP2203
SP18-SOP2203(G26)
SP18-SOP2107 (G08-LCI)
SP18-SOP2111 (G26)
SOP2007 (G08)
SOP2011 (G08)
SOP2103 (G08)
SOP2107 (I20)</t>
        </is>
      </c>
    </row>
    <row r="48" ht="187.2" customHeight="1">
      <c r="A48" s="119" t="inlineStr">
        <is>
          <t>TSR-CCU-481</t>
        </is>
      </c>
      <c r="B48" s="130" t="inlineStr">
        <is>
          <t>3.0-3.0-8 CCUは、HVDC電流が規定の仕様を満たすHVDC電流制御要求を、所定の通信方式で出力する。
CCU outputs HVDC current control request filling specified HVDC current specification in prescribed communication method.
Note:
既定のHVDC電流仕様は安全要求[23667]参照
Refer to SR[23667] for specified HVDC current specification.
Information from Safety Concept:
The CCU outputs an HVDC current control request such that the HVDC current does not exceed 51.5A by a predetermined communication method.</t>
        </is>
      </c>
      <c r="C48" s="130" t="inlineStr">
        <is>
          <t>G08
I20
G26</t>
        </is>
      </c>
      <c r="D48" s="119" t="inlineStr">
        <is>
          <t>HVDC Current Control</t>
        </is>
      </c>
      <c r="E48" s="119" t="inlineStr">
        <is>
          <t>Yes</t>
        </is>
      </c>
      <c r="F48" s="119" t="n"/>
      <c r="G48" s="119" t="n"/>
    </row>
    <row r="49" ht="43.2" customHeight="1">
      <c r="A49" s="119" t="inlineStr">
        <is>
          <t>TSR-CCU-106</t>
        </is>
      </c>
      <c r="B49" s="130" t="inlineStr">
        <is>
          <t>3.0-3.0-10 CCUは、DTCにLT4電流妥当性異常を記録する。
CCU records LT4 current plausibility error to DTC.</t>
        </is>
      </c>
      <c r="C49" s="130" t="inlineStr">
        <is>
          <t>G08
I20
G26</t>
        </is>
      </c>
      <c r="D49" s="119" t="inlineStr">
        <is>
          <t>Record DTC</t>
        </is>
      </c>
      <c r="E49" s="119" t="inlineStr">
        <is>
          <t>Yes</t>
        </is>
      </c>
      <c r="F49" s="119" t="n"/>
      <c r="G49" s="119" t="n"/>
    </row>
    <row r="50" ht="172.8" customHeight="1">
      <c r="A50" s="119" t="inlineStr">
        <is>
          <t>TSR-CCU-051</t>
        </is>
      </c>
      <c r="B50" s="130" t="inlineStr">
        <is>
          <t>3.0-4.0-1 CCUは、有効なHVDC電流が、CCU内に保持する最大許容HVDC電流値を超えた場合、過電流と判断する。
CCU recognizes HVDC overcurrent if valid HVDC current value exceed max allowed HVDC current value within CCU.
Note:
最大許容HVDC電流値は安全要求[21565]参照
Refer to SR[21565] for max allowed HVDC current value.
From Safety Concept:
CCU recognizes HVDC overcurrent if valid HVDC current value exceed 52A．</t>
        </is>
      </c>
      <c r="C50" s="130" t="inlineStr">
        <is>
          <t>G08
I20
G26</t>
        </is>
      </c>
      <c r="D50" s="119" t="inlineStr">
        <is>
          <t>HVDC Overcurrent Check</t>
        </is>
      </c>
      <c r="E50" s="119" t="inlineStr">
        <is>
          <t>Yes</t>
        </is>
      </c>
      <c r="F50" s="119" t="n"/>
      <c r="G50" s="119" t="n"/>
    </row>
    <row r="51" ht="43.2" customHeight="1">
      <c r="A51" s="119" t="inlineStr">
        <is>
          <t>TSR-CCU-052</t>
        </is>
      </c>
      <c r="B51" s="130" t="inlineStr">
        <is>
          <t>3.0-4.0-2 CCUは、BMW-SWにHVDC過電流異常を通知する。
CCU notifies HVDC overcurrent error to BMW-SW.</t>
        </is>
      </c>
      <c r="C51" s="130" t="inlineStr">
        <is>
          <t>G08
I20
G26</t>
        </is>
      </c>
      <c r="D51" s="119" t="inlineStr">
        <is>
          <t>HVDC Overcurrent Check</t>
        </is>
      </c>
      <c r="E51" s="119" t="inlineStr">
        <is>
          <t>Yes</t>
        </is>
      </c>
      <c r="F51" s="119" t="n"/>
      <c r="G51" s="119" t="n"/>
    </row>
    <row r="52" ht="216" customHeight="1">
      <c r="A52" s="119" t="inlineStr">
        <is>
          <t>TSR-CCU-432</t>
        </is>
      </c>
      <c r="B52" s="130" t="inlineStr">
        <is>
          <t>3.0-4.0-3 CCUは、HVDC電流が過電流のとき、充電処理を中止する。
CCU aborts the charging process at an overcurrent of HVDC current.
FTTI: 900mS
Starting from instant HVDC overcurrent has occured till AC Charging is aborted
TSR-CCU-049
TSR-CCU-051
TSR-CCU-052
TSR-CCU-432
TSR-CCU-028
TSR-CCU-029
TSR-CCU-001
TSR-CCU-003</t>
        </is>
      </c>
      <c r="C52" s="130" t="inlineStr">
        <is>
          <t>G08
I20
G26</t>
        </is>
      </c>
      <c r="D52" s="119" t="inlineStr">
        <is>
          <t>AC Charging Abort</t>
        </is>
      </c>
      <c r="E52" s="119" t="inlineStr">
        <is>
          <t>Yes</t>
        </is>
      </c>
      <c r="F52" s="119" t="n"/>
      <c r="G52" s="119" t="n"/>
    </row>
    <row r="53" ht="43.2" customHeight="1">
      <c r="A53" s="119" t="inlineStr">
        <is>
          <t>TSR-CCU-051-CR948-1</t>
        </is>
      </c>
      <c r="B53" s="130" t="inlineStr">
        <is>
          <t>3.0-4.0-4 [CR948] CCU-27955
Set DTC if HVDC overcurrent error is detected while CCU is in Charge mode</t>
        </is>
      </c>
      <c r="C53" s="119" t="n"/>
      <c r="D53" s="130" t="inlineStr">
        <is>
          <t>HVDC Overcurrent Check</t>
        </is>
      </c>
      <c r="E53" s="119" t="inlineStr">
        <is>
          <t>Yes</t>
        </is>
      </c>
      <c r="F53" s="119" t="n"/>
      <c r="G53" s="119" t="n"/>
    </row>
    <row r="54" ht="144" customHeight="1">
      <c r="A54" s="119" t="inlineStr">
        <is>
          <t>TSR-CCU-041</t>
        </is>
      </c>
      <c r="B54" s="130" t="inlineStr">
        <is>
          <t>4.0-2 CCUは、AC電流を測定する。
CCU measures AC current.
Note:
信号の精度は安全要求[21582]/[21583]/[21584]参照
Refer to SR[21582]/[21583]/[21584]for signal accuracy.
Information from Safety Concept:
CCU measures AC current（E_I_HVAC_L1Phy, E_I_HVAC_L2Phy, E_I_HVAC_L3Phy）with the following accuracy.
0A &lt; I &lt;100A: +/- 3A</t>
        </is>
      </c>
      <c r="C54" s="130" t="inlineStr">
        <is>
          <t>G08
I20
G26</t>
        </is>
      </c>
      <c r="D54" s="119" t="inlineStr">
        <is>
          <t>AC Current Measurement</t>
        </is>
      </c>
      <c r="E54" s="119" t="inlineStr">
        <is>
          <t>Yes</t>
        </is>
      </c>
      <c r="F54" s="119" t="n"/>
      <c r="G54" s="119" t="n"/>
    </row>
    <row r="55" ht="201.6" customHeight="1">
      <c r="A55" s="119" t="inlineStr">
        <is>
          <t>TSR-CCU-067</t>
        </is>
      </c>
      <c r="B55" s="130" t="inlineStr">
        <is>
          <t>4.0-3.0-2 CCUは、AC電流計測機能を冗長化し、冗長系のAC電流(冗長)を測定する。
CCU makes AC current measurement redundant, measures the redundant AC current.
Note:
信号の精度は安全要求[21582]/[21583]/[21584]参照
Refer to SR[21582]/[21583]/[21584]for signal accuracy.
Information from Safety Concept:
CCU makes AC current measurement redundant, measures the redundant AC current) （AC_CC_*_L1, AC_CC_*_L2, AC_CC_*_L3） with the following accuracy.
0A &lt; I &lt;100A: +/- 3A</t>
        </is>
      </c>
      <c r="C55" s="130" t="inlineStr">
        <is>
          <t>G08
I20
G26</t>
        </is>
      </c>
      <c r="D55" s="119" t="inlineStr">
        <is>
          <t>AC Current Measurement Redundant</t>
        </is>
      </c>
      <c r="E55" s="119" t="inlineStr">
        <is>
          <t>Yes</t>
        </is>
      </c>
      <c r="F55" s="119" t="n"/>
      <c r="G55" s="119" t="n"/>
    </row>
    <row r="56" ht="86.40000000000001" customHeight="1">
      <c r="A56" s="119" t="inlineStr">
        <is>
          <t>TSR-CCU-068</t>
        </is>
      </c>
      <c r="B56" s="130" t="inlineStr">
        <is>
          <t>4.0-3.0-3 CCUは、AC電流値と、AC電流値(冗長)を比較し、所定の範囲内でなければ、AC電流妥当性異常であると判断する。
CCU compares AC current and AC current(redundant), and if the difference is not within predetermined range, CCU recognizes AC current plausibility error.</t>
        </is>
      </c>
      <c r="C56" s="130" t="inlineStr">
        <is>
          <t>G08
I20
G26</t>
        </is>
      </c>
      <c r="D56" s="119" t="inlineStr">
        <is>
          <t>AC Current Plausibility</t>
        </is>
      </c>
      <c r="E56" s="119" t="inlineStr">
        <is>
          <t>Yes</t>
        </is>
      </c>
      <c r="F56" s="119" t="n"/>
      <c r="G56" s="119" t="n"/>
    </row>
    <row r="57" ht="72" customHeight="1">
      <c r="A57" s="119" t="inlineStr">
        <is>
          <t>TSR-CCU-042</t>
        </is>
      </c>
      <c r="B57" s="130" t="inlineStr">
        <is>
          <t>4.0-3.0-4 CCUは、AC電流値をBMW-SWに出力する。
CCU outputs the value of AC current to BMW-SW.
Note:
信号の精度及び信号名は安全要求[21582]/[21583]/[21584]参照
Refer to SR[21582]/[21583]/[21584] for signal accuracy and signal name.</t>
        </is>
      </c>
      <c r="C57" s="130" t="inlineStr">
        <is>
          <t>G08
I20
G26</t>
        </is>
      </c>
      <c r="D57" s="119" t="inlineStr">
        <is>
          <t>AC Current Plausibility</t>
        </is>
      </c>
      <c r="E57" s="119" t="inlineStr">
        <is>
          <t>Yes</t>
        </is>
      </c>
      <c r="F57" s="119" t="n"/>
      <c r="G57" s="119" t="n"/>
    </row>
    <row r="58" ht="216" customHeight="1">
      <c r="A58" s="119" t="inlineStr">
        <is>
          <t>TSR-CCU-069</t>
        </is>
      </c>
      <c r="B58" s="130" t="inlineStr">
        <is>
          <t>4.0-3.0-5 CCUは、AC電流妥当性異常のとき、AC電流値を“signal invalid”としてBMW-SWに通知する。
CCU notifies AC current as “signal invalid” to BMW-SW at AC current plausibility error.
Note:
信号の詳細は安全要求[21582]/[21583]/[21584]参照
Refer to SR[21582]/[21583]/[21584] for details of the signal.
FTTI: 144mS
Starting from instant AC current Plausibility error between active phases for L1, L2, L3. has occured till the time BMW SW is informed
TSR-CCU-041
TSR-CCU-067
TSR-CCU-068
TSR-CCU-069</t>
        </is>
      </c>
      <c r="C58" s="130" t="inlineStr">
        <is>
          <t>G08
I20
G26</t>
        </is>
      </c>
      <c r="D58" s="119" t="inlineStr">
        <is>
          <t>AC Current Plausibility</t>
        </is>
      </c>
      <c r="E58" s="119" t="inlineStr">
        <is>
          <t>Yes</t>
        </is>
      </c>
      <c r="F58" s="119" t="n"/>
      <c r="G58" s="119" t="n"/>
    </row>
    <row r="59" ht="244.8" customHeight="1">
      <c r="A59" s="119" t="inlineStr">
        <is>
          <t>TSR-CCU-009</t>
        </is>
      </c>
      <c r="B59" s="130" t="inlineStr">
        <is>
          <t>4.0-3.0-6 CCUは、AC電流妥当性異常を検出した場合、AC充電停止要求を送出する。
If CCU recognizes AC current plausibility error, CCU requests the AC charging abort.
FTTI: 9000mS
Starting from instant AC Current Plausibility has occured till AC Charging is aborted
TSR-CCU-041
TSR-CCU-067
TSR-CCU-068
TSR-CCU-009
TSR-CCU-028
TSR-CCU-029
TSR-CCU-001
TSR-CCU-003</t>
        </is>
      </c>
      <c r="C59" s="130" t="inlineStr">
        <is>
          <t>G08
I20
G26</t>
        </is>
      </c>
      <c r="D59" s="119" t="inlineStr">
        <is>
          <t>AC Charging Abort</t>
        </is>
      </c>
      <c r="E59" s="119" t="inlineStr">
        <is>
          <t>Yes</t>
        </is>
      </c>
      <c r="F59" s="119" t="n"/>
      <c r="G59" s="119" t="n"/>
    </row>
    <row r="60" ht="43.2" customHeight="1">
      <c r="A60" s="119" t="inlineStr">
        <is>
          <t>TSR-CCU-090</t>
        </is>
      </c>
      <c r="B60" s="130" t="inlineStr">
        <is>
          <t>4.0-3.0-7 CCUは、DTCにAC電流妥当性異常を記録する。
CCU records AC current plausibility error to DTC.</t>
        </is>
      </c>
      <c r="C60" s="130" t="inlineStr">
        <is>
          <t>G08
I20
G26</t>
        </is>
      </c>
      <c r="D60" s="119" t="inlineStr">
        <is>
          <t>Record DTC</t>
        </is>
      </c>
      <c r="E60" s="119" t="inlineStr">
        <is>
          <t>Yes</t>
        </is>
      </c>
      <c r="F60" s="119" t="n"/>
      <c r="G60" s="119" t="n"/>
    </row>
    <row r="61" ht="172.8" customHeight="1">
      <c r="A61" s="119" t="inlineStr">
        <is>
          <t>TSR-CCU-044</t>
        </is>
      </c>
      <c r="B61" s="130" t="inlineStr">
        <is>
          <t>4.0-4.0-2 CCUは、有効なAC電流が、CCU内に保持する最大許容AC電流値を超えた場合、過電流と判断する。
CCU recognizes AC overcurrent if valid AC current value exceeds max allowed AC current value within CCU.
Note:
最大許容電流値は安全要求[21579]参照
Refer to SR[21579] for max allowed AC current value.
Information from Safety Concept:
CCU recognizes AC overcurrent if valid AC current value exceeds 18A per phase.</t>
        </is>
      </c>
      <c r="C61" s="130" t="inlineStr">
        <is>
          <t>G08
I20
G26</t>
        </is>
      </c>
      <c r="D61" s="119" t="inlineStr">
        <is>
          <t>AC Overcurrent Check</t>
        </is>
      </c>
      <c r="E61" s="119" t="inlineStr">
        <is>
          <t>Yes</t>
        </is>
      </c>
      <c r="F61" s="119" t="n"/>
      <c r="G61" s="119" t="n"/>
    </row>
    <row r="62" ht="43.2" customHeight="1">
      <c r="A62" s="119" t="inlineStr">
        <is>
          <t>TSR-CCU-045</t>
        </is>
      </c>
      <c r="B62" s="130" t="inlineStr">
        <is>
          <t>4.0-4.0-3 CCUは、BMW-SWにAC過電流異常を通知する。
CCU notifies AC overcurrent error to BMW-SW.</t>
        </is>
      </c>
      <c r="C62" s="130" t="inlineStr">
        <is>
          <t>G08
I20
G26</t>
        </is>
      </c>
      <c r="D62" s="119" t="inlineStr">
        <is>
          <t>AC Overcurrent Check</t>
        </is>
      </c>
      <c r="E62" s="119" t="inlineStr">
        <is>
          <t>Yes</t>
        </is>
      </c>
      <c r="F62" s="119" t="n"/>
      <c r="G62" s="119" t="n"/>
    </row>
    <row r="63" ht="201.6" customHeight="1">
      <c r="A63" s="119" t="inlineStr">
        <is>
          <t>TSR-CCU-007</t>
        </is>
      </c>
      <c r="B63" s="130" t="inlineStr">
        <is>
          <t>4.0-4.0-4 CCUは、AC電流が過電流のとき、充電処理を中止する。
CCU aborts the charging process at an overcurrent of AC current.
FTTI: 9000mS
Starting from instant AC Overcurrent has occured till AC Charging is aborted
TSR-CCU-041
TSR-CCU-044
TSR-CCU-045
TSR-CCU-007
TSR-CCU-028
TSR-CCU-029
TSR-CCU-001
TSR-CCU-003</t>
        </is>
      </c>
      <c r="C63" s="130" t="inlineStr">
        <is>
          <t>G08
I20
G26</t>
        </is>
      </c>
      <c r="D63" s="119" t="inlineStr">
        <is>
          <t>AC Charging Abort</t>
        </is>
      </c>
      <c r="E63" s="119" t="inlineStr">
        <is>
          <t>Yes</t>
        </is>
      </c>
      <c r="F63" s="119" t="n"/>
      <c r="G63" s="119" t="n"/>
    </row>
    <row r="64" ht="43.2" customHeight="1">
      <c r="A64" s="119" t="inlineStr">
        <is>
          <t>TSR-CCU-482</t>
        </is>
      </c>
      <c r="B64" s="130" t="inlineStr">
        <is>
          <t>4.0-5.0-1 CCUは、HVDC電流を測定する。
CCU measures the HVDC current.</t>
        </is>
      </c>
      <c r="C64" s="130" t="inlineStr">
        <is>
          <t>G08
I20
G26</t>
        </is>
      </c>
      <c r="D64" s="119" t="inlineStr">
        <is>
          <t>HVDC Current Measurement</t>
        </is>
      </c>
      <c r="E64" s="119" t="inlineStr">
        <is>
          <t>Yes</t>
        </is>
      </c>
      <c r="F64" s="119" t="n"/>
      <c r="G64" s="119" t="n"/>
    </row>
    <row r="65" ht="115.2" customHeight="1">
      <c r="A65" s="119" t="inlineStr">
        <is>
          <t>TSR-CCU-480</t>
        </is>
      </c>
      <c r="B65" s="130" t="inlineStr">
        <is>
          <t>4.0-5.0-2 CCUは、AC電流が規定の仕様を満たすHVDC電流制御要求を、所定の通信方式で出力する。
CCU outputs HVDC current control request filling specified AC current specification in prescribed communication method.
Note:
既定のAC電流仕様は安全要求[23682]参照
Refer to SR[23682] for specified AC current specification.</t>
        </is>
      </c>
      <c r="C65" s="130" t="inlineStr">
        <is>
          <t>G08
I20
G26</t>
        </is>
      </c>
      <c r="D65" s="119" t="inlineStr">
        <is>
          <t>HVDC Current Control</t>
        </is>
      </c>
      <c r="E65" s="119" t="inlineStr">
        <is>
          <t>Yes</t>
        </is>
      </c>
      <c r="F65" s="119" t="n"/>
      <c r="G65" s="119" t="n"/>
    </row>
    <row r="66" ht="144" customHeight="1">
      <c r="A66" s="119" t="inlineStr">
        <is>
          <t>TSR-CCU-376</t>
        </is>
      </c>
      <c r="B66" s="130" t="inlineStr">
        <is>
          <t>4.0-5.0-3 CCUは、BMW_SS_CMD_Limit_AC_Chargingが“ACTIVE”の場合に、制限された最大AC電流を超えないHVDC電流制御要求をCHGに送出する。
CCU outputs HVDC current control request not to exceed the limited max allowed AC current value to CHG if BMW_SS_CMD_Limit_AC_Charging is equal to “ACTIVE”.
Note:
制限された最大AC電流は安全要求[23624]参照
Refer to SR[23624] for limited max allowed AC current value.</t>
        </is>
      </c>
      <c r="C66" s="130" t="inlineStr">
        <is>
          <t>G08
I20
G26</t>
        </is>
      </c>
      <c r="D66" s="119" t="inlineStr">
        <is>
          <t>HVDC Current Control</t>
        </is>
      </c>
      <c r="E66" s="119" t="inlineStr">
        <is>
          <t>Yes</t>
        </is>
      </c>
      <c r="F66" s="119" t="n"/>
      <c r="G66" s="119" t="n"/>
    </row>
    <row r="67" ht="216" customHeight="1">
      <c r="A67" s="119" t="inlineStr">
        <is>
          <t>TSR-CCU-005</t>
        </is>
      </c>
      <c r="B67" s="130" t="inlineStr">
        <is>
          <t>4.0-5.0-4 CCUは、HVDC電流制御要求に従って、HVDC電流制御を行う。
CCU controls HVDC current according to HVDC current control request.
FTTI: 180mS
Starting from instant the BMW_SS_CMD_Limit_AC_Charging is equal to “ACTIVE” till AC charging current is limited to 6A per phase.
TSR-CCU-376
TSR-CCU-005</t>
        </is>
      </c>
      <c r="C67" s="130" t="inlineStr">
        <is>
          <t>G08
I20
G26</t>
        </is>
      </c>
      <c r="D67" s="119" t="inlineStr">
        <is>
          <t>CHG</t>
        </is>
      </c>
      <c r="E67" s="119" t="inlineStr">
        <is>
          <t>Yes</t>
        </is>
      </c>
      <c r="F67" s="119" t="n"/>
      <c r="G67" s="130" t="inlineStr">
        <is>
          <t>Deviation ID: FuSa_BEV21_Dev003
(FTTI open Issues)
1250ms is required from 16A to 6A instead of 200ms
Tolerated for:
SP21-SOP2207(G70)
SP21-SOP2203
SP18-SOP2203(G26)
SP18-SOP2107 (G08-LCI)
SP18-SOP2111 (G26)
SOP2007 (G08)
SOP2011 (G08)
SOP2103 (G08)
SOP2107 (I20)</t>
        </is>
      </c>
    </row>
    <row r="68" ht="43.2" customHeight="1">
      <c r="A68" s="119" t="inlineStr">
        <is>
          <t>TSR-CCU-386</t>
        </is>
      </c>
      <c r="B68" s="130" t="inlineStr">
        <is>
          <t>4.0-6.0-4 CCUは、各相のゼロクロス点を検出する。
CCU detects zero crossing points of each phase.</t>
        </is>
      </c>
      <c r="C68" s="130" t="inlineStr">
        <is>
          <t>G08
I20
G26</t>
        </is>
      </c>
      <c r="D68" s="119" t="inlineStr">
        <is>
          <t>ZCP Detection</t>
        </is>
      </c>
      <c r="E68" s="119" t="inlineStr">
        <is>
          <t>Yes</t>
        </is>
      </c>
      <c r="F68" s="119" t="n"/>
      <c r="G68" s="119" t="n"/>
    </row>
    <row r="69" ht="86.40000000000001" customHeight="1">
      <c r="A69" s="119" t="inlineStr">
        <is>
          <t>TSR-CCU-491</t>
        </is>
      </c>
      <c r="B69" s="130" t="inlineStr">
        <is>
          <t>4.0-6.0-5 CCUは、AC電圧値と、AC電圧値(冗長)を比較し、所定範囲内であれば、有効なAC電圧値と判断する。
CCU compares AC voltage and AC voltage(redundant), and if the difference is within predetermined range, CCU recognizes as valid AC voltage.</t>
        </is>
      </c>
      <c r="C69" s="130" t="inlineStr">
        <is>
          <t>G08
I20
G26</t>
        </is>
      </c>
      <c r="D69" s="119" t="inlineStr">
        <is>
          <t>AC Voltage Plausibility</t>
        </is>
      </c>
      <c r="E69" s="119" t="inlineStr">
        <is>
          <t>Yes</t>
        </is>
      </c>
      <c r="F69" s="119" t="n"/>
      <c r="G69" s="119" t="n"/>
    </row>
    <row r="70" ht="72" customHeight="1">
      <c r="A70" s="119" t="inlineStr">
        <is>
          <t>TSR-CCU-460</t>
        </is>
      </c>
      <c r="B70" s="130" t="inlineStr">
        <is>
          <t>4.0-6.0-6 CCUは、AC充電時に、AC電圧が規定値を超えているにもかかわらずZCPが検出されない場合、ZCP検出異常と判断する。
CCU recognizes ZCP detection error, when ZCP is not detected even when the AC voltage exceeds the predetermined value during AC charging.</t>
        </is>
      </c>
      <c r="C70" s="130" t="inlineStr">
        <is>
          <t>G08
I20
G26</t>
        </is>
      </c>
      <c r="D70" s="119" t="inlineStr">
        <is>
          <t>ZCP Detection Check</t>
        </is>
      </c>
      <c r="E70" s="119" t="inlineStr">
        <is>
          <t>Yes</t>
        </is>
      </c>
      <c r="F70" s="119" t="n"/>
      <c r="G70" s="119" t="n"/>
    </row>
    <row r="71" ht="100.8" customHeight="1">
      <c r="A71" s="119" t="inlineStr">
        <is>
          <t>TSR-CCU-427</t>
        </is>
      </c>
      <c r="B71" s="130" t="inlineStr">
        <is>
          <t>4.0-6.0-7 CCUは、3相AC充電時に、各相のゼロクロス点の検出結果を比較し、それぞれの位相差が所定の範囲内でなければ、AC位相差異常と判断する。
CCU compares zero crossing points of each phase during three phase charging, if each phase difference are not within predetermined range, CCU recognizes AC phase shift error.</t>
        </is>
      </c>
      <c r="C71" s="130" t="inlineStr">
        <is>
          <t>G08
I20
G26</t>
        </is>
      </c>
      <c r="D71" s="119" t="inlineStr">
        <is>
          <t>AC Phase Shift Check</t>
        </is>
      </c>
      <c r="E71" s="119" t="inlineStr">
        <is>
          <t>Yes</t>
        </is>
      </c>
      <c r="F71" s="119" t="n"/>
      <c r="G71" s="119" t="n"/>
    </row>
    <row r="72" ht="230.4" customHeight="1">
      <c r="A72" s="119" t="inlineStr">
        <is>
          <t>TSR-CCU-431</t>
        </is>
      </c>
      <c r="B72" s="130" t="inlineStr">
        <is>
          <t>4.0-6.0-8 CCUは、ZCP検出異常を検出した場合、AC充電停止要求を送出する。
If CCU recognizes ZCP detection error, CCU requests the AC charging abort.
FTTI: 9000mS
Starting from instant (while 3 phase charging is ON) &amp; one of the Phase has failed till the time AC Charging is aborted
TSR-CCU-057
TSR-CCU-076
TSR-CCU-491
TSR-CCU-460
TSR-CCU-431
TSR-CCU-028
TSR-CCU-029</t>
        </is>
      </c>
      <c r="C72" s="130" t="inlineStr">
        <is>
          <t>G08
I20
G26</t>
        </is>
      </c>
      <c r="D72" s="119" t="inlineStr">
        <is>
          <t>AC Charging Abort</t>
        </is>
      </c>
      <c r="E72" s="119" t="inlineStr">
        <is>
          <t>Yes</t>
        </is>
      </c>
      <c r="F72" s="119" t="n"/>
      <c r="G72" s="119" t="n"/>
    </row>
    <row r="73" ht="43.2" customHeight="1">
      <c r="A73" s="119" t="inlineStr">
        <is>
          <t>TSR-CCU-434</t>
        </is>
      </c>
      <c r="B73" s="130" t="inlineStr">
        <is>
          <t>4.0-6.0-9 CCUは、DTCにZCP検出異常を記録する。
CCU records ZCP detection error to DTC.</t>
        </is>
      </c>
      <c r="C73" s="130" t="inlineStr">
        <is>
          <t>G08
I20
G26</t>
        </is>
      </c>
      <c r="D73" s="119" t="inlineStr">
        <is>
          <t>Record DTC</t>
        </is>
      </c>
      <c r="E73" s="119" t="inlineStr">
        <is>
          <t>Yes</t>
        </is>
      </c>
      <c r="F73" s="119" t="n"/>
      <c r="G73" s="119" t="n"/>
    </row>
    <row r="74" ht="43.2" customHeight="1">
      <c r="A74" s="119" t="inlineStr">
        <is>
          <t>TSR-CCU-429</t>
        </is>
      </c>
      <c r="B74" s="130" t="inlineStr">
        <is>
          <t>4.0-6.0-10 CCUは、DTCにAC位相差異常を記録する。
CCU records AC phase shift error to DTC.</t>
        </is>
      </c>
      <c r="C74" s="130" t="inlineStr">
        <is>
          <t>G08
I20
G26</t>
        </is>
      </c>
      <c r="D74" s="119" t="inlineStr">
        <is>
          <t>Record DTC</t>
        </is>
      </c>
      <c r="E74" s="119" t="inlineStr">
        <is>
          <t>Yes</t>
        </is>
      </c>
      <c r="F74" s="119" t="n"/>
      <c r="G74" s="119" t="n"/>
    </row>
    <row r="75" ht="187.2" customHeight="1">
      <c r="A75" s="119" t="inlineStr">
        <is>
          <t>TSR-CCU-380</t>
        </is>
      </c>
      <c r="B75" s="130" t="inlineStr">
        <is>
          <t>4.0-7.0-3 CCUは、3相AC電流の相毎の差分が、CCU内に保持する最大許容差分値を超えた場合、AC電流差分異常と判断する。
CCU recognizes AC current difference error if the current difference between three AC phases exceeds max allowed difference value within CCU.
Note:
最大許容差分値は安全要求[21581]参照
Refer to SR[21581] for max allowed difference value.
Information from Safety Concept:
CCU recognizes AC current difference error if the current difference between three AC phases exceeds 2A.</t>
        </is>
      </c>
      <c r="C75" s="130" t="inlineStr">
        <is>
          <t>G08
I20
G26</t>
        </is>
      </c>
      <c r="D75" s="119" t="inlineStr">
        <is>
          <t>AC Current Difference Check</t>
        </is>
      </c>
      <c r="E75" s="119" t="inlineStr">
        <is>
          <t>Yes</t>
        </is>
      </c>
      <c r="F75" s="119" t="n"/>
      <c r="G75" s="119" t="n"/>
    </row>
    <row r="76" ht="144" customHeight="1">
      <c r="A76" s="119" t="inlineStr">
        <is>
          <t>TSR-CCU-381</t>
        </is>
      </c>
      <c r="B76" s="130" t="inlineStr">
        <is>
          <t>4.0-7.0-4 CCUは、規定の相異常を検出した場合、ACフェーズ異常と判断する。
CCU recognizes AC phase error if specified AC phase error is detected.
Note:
判断に利用するACの相異常は以下を想定
Suppose that AC phase error is below.
- SZ-AC7 AC Current Difference Check
    TSR-CCU-380
- AC Phase shift Check</t>
        </is>
      </c>
      <c r="C76" s="130" t="inlineStr">
        <is>
          <t>G08
I20
G26</t>
        </is>
      </c>
      <c r="D76" s="119" t="inlineStr">
        <is>
          <t>AC Phase Error Check</t>
        </is>
      </c>
      <c r="E76" s="119" t="inlineStr">
        <is>
          <t>Yes</t>
        </is>
      </c>
      <c r="F76" s="119" t="n"/>
      <c r="G76" s="119" t="n"/>
    </row>
    <row r="77" ht="72" customHeight="1">
      <c r="A77" s="119" t="inlineStr">
        <is>
          <t>TSR-CCU-040</t>
        </is>
      </c>
      <c r="B77" s="130" t="inlineStr">
        <is>
          <t>4.0-7.0-5 CCUは、ACフェーズ異常のとき、3相動作から1相動作に変更する要求を送出する。
CCU requests to change from three phase operation to one phase operation at AC phase error.</t>
        </is>
      </c>
      <c r="C77" s="130" t="inlineStr">
        <is>
          <t>G08
I20
G26</t>
        </is>
      </c>
      <c r="D77" s="119" t="inlineStr">
        <is>
          <t>AC Phase Control</t>
        </is>
      </c>
      <c r="E77" s="119" t="inlineStr">
        <is>
          <t>Yes</t>
        </is>
      </c>
      <c r="F77" s="119" t="n"/>
      <c r="G77" s="119" t="n"/>
    </row>
    <row r="78" ht="43.2" customHeight="1">
      <c r="A78" s="119" t="inlineStr">
        <is>
          <t>TSR-CCU-006</t>
        </is>
      </c>
      <c r="B78" s="130" t="inlineStr">
        <is>
          <t>4.0-7.0-6 CCUは、CHGの動作を3相動作から1相動作に変更する。
CCU changes the CHG from three phase operation to one phase operation.</t>
        </is>
      </c>
      <c r="C78" s="130" t="inlineStr">
        <is>
          <t>G08
I20
G26</t>
        </is>
      </c>
      <c r="D78" s="119" t="inlineStr">
        <is>
          <t>CHG</t>
        </is>
      </c>
      <c r="E78" s="119" t="inlineStr">
        <is>
          <t>Yes</t>
        </is>
      </c>
      <c r="F78" s="119" t="n"/>
      <c r="G78" s="119" t="n"/>
    </row>
    <row r="79" ht="72" customHeight="1">
      <c r="A79" s="119" t="inlineStr">
        <is>
          <t>TSR-CCU-852</t>
        </is>
      </c>
      <c r="B79" s="130" t="inlineStr">
        <is>
          <t>4.0-7.0-8 CCUは、AC Phase Error検出後に規定時間内にPhase2/3の電流が停止しない場合にAC充電Phase2/3停止異常と判断する。
CCU recognizes AC charging Phase2/3 abort error if CCU cannot abort Phase2/3 current within a specific time after detecting AC Phase error.</t>
        </is>
      </c>
      <c r="C79" s="130" t="inlineStr">
        <is>
          <t>G08
I20
G26</t>
        </is>
      </c>
      <c r="D79" s="119" t="inlineStr">
        <is>
          <t>AC Charging P2/3 Abort Check</t>
        </is>
      </c>
      <c r="E79" s="119" t="inlineStr">
        <is>
          <t>Yes</t>
        </is>
      </c>
      <c r="F79" s="119" t="n"/>
      <c r="G79" s="119" t="n"/>
    </row>
    <row r="80" ht="43.2" customHeight="1">
      <c r="A80" s="119" t="inlineStr">
        <is>
          <t>TSR-CCU-853</t>
        </is>
      </c>
      <c r="B80" s="130" t="inlineStr">
        <is>
          <t>4.0-7.0-9 CCUは、DTCにAC充電Phase2/3停止異常を記録する。
CCU records AC charging Phase2/3 abort error to DTC.</t>
        </is>
      </c>
      <c r="C80" s="130" t="inlineStr">
        <is>
          <t>G08
I20
G26</t>
        </is>
      </c>
      <c r="D80" s="119" t="inlineStr">
        <is>
          <t>Record DTC</t>
        </is>
      </c>
      <c r="E80" s="119" t="inlineStr">
        <is>
          <t>Yes</t>
        </is>
      </c>
      <c r="F80" s="119" t="n"/>
      <c r="G80" s="119" t="n"/>
    </row>
    <row r="81" ht="72" customHeight="1">
      <c r="A81" s="119" t="inlineStr">
        <is>
          <t>TSR-CCU-854</t>
        </is>
      </c>
      <c r="B81" s="130" t="inlineStr">
        <is>
          <t>4.0-7.0-10 CCUは、AC充電Phase2/3停止異常を検出した場合、AC充電停止要求を送出する。
If CCU recognizes AC charging Phase2/3 abort , CCU requests the AC charging abort.</t>
        </is>
      </c>
      <c r="C81" s="130" t="inlineStr">
        <is>
          <t>G08
I20
G26</t>
        </is>
      </c>
      <c r="D81" s="119" t="inlineStr">
        <is>
          <t>AC Charging Abort</t>
        </is>
      </c>
      <c r="E81" s="119" t="inlineStr">
        <is>
          <t>Yes</t>
        </is>
      </c>
      <c r="F81" s="119" t="n"/>
      <c r="G81" s="119" t="n"/>
    </row>
    <row r="82" ht="72" customHeight="1">
      <c r="A82" s="119" t="inlineStr">
        <is>
          <t>TSR-CCU-720</t>
        </is>
      </c>
      <c r="B82" s="130" t="inlineStr">
        <is>
          <t>5.0-2.0-2 CCUは、Control Pilot信号の電圧を測定する。
CCU measures control pilot signal voltage.
Note:
信号名は安全要求[Object ID from Original:26564]参照
Refer to SR[Object ID from Original:26564] for signal name.</t>
        </is>
      </c>
      <c r="C82" s="130" t="inlineStr">
        <is>
          <t>G08
I20
G26</t>
        </is>
      </c>
      <c r="D82" s="119" t="inlineStr">
        <is>
          <t>Control Pilot Voltage Measurement</t>
        </is>
      </c>
      <c r="E82" s="119" t="inlineStr">
        <is>
          <t>Yes</t>
        </is>
      </c>
      <c r="F82" s="119" t="n"/>
      <c r="G82" s="119" t="n"/>
    </row>
    <row r="83" ht="72" customHeight="1">
      <c r="A83" s="119" t="inlineStr">
        <is>
          <t>TSR-CCU-721</t>
        </is>
      </c>
      <c r="B83" s="130" t="inlineStr">
        <is>
          <t>5.0-2.0-3 CCUは、Control Pilot信号の電圧をBMW-SWに出力する。
CCU outputs the value of control pilot signal voltage to BMW-SW.
Note:
信号名は安全要求[Object ID from Original:26564]参照
Refer to SR[Object ID from Original:26564] for signal name.</t>
        </is>
      </c>
      <c r="C83" s="130" t="inlineStr">
        <is>
          <t>G08
I20
G26</t>
        </is>
      </c>
      <c r="D83" s="119" t="inlineStr">
        <is>
          <t>Control Pilot Voltage Measurement</t>
        </is>
      </c>
      <c r="E83" s="119" t="inlineStr">
        <is>
          <t>Yes</t>
        </is>
      </c>
      <c r="F83" s="119" t="n"/>
      <c r="G83" s="119" t="n"/>
    </row>
    <row r="84" ht="144" customHeight="1">
      <c r="A84" s="119" t="inlineStr">
        <is>
          <t>TSR-CCU-845</t>
        </is>
      </c>
      <c r="B84" s="130" t="inlineStr">
        <is>
          <t>5.0-2.0-4 CCUは、S2がOnの条件でControl Pilot地絡異常のとき、Pilot状態(Pilot_Sts_qi)を“signal invalid”としてBMW-SWに通知する。
CCU notifies Pilot Status(Pilot_Sts_qi) as “signal invalid” to BMW-SW when a short to ground fault error occurred under the condition that S2 is on.
FTTI: 270mS
TSR-CCU-720
TSR-CCU-845</t>
        </is>
      </c>
      <c r="C84" s="130" t="inlineStr">
        <is>
          <t>G08
I20
G26</t>
        </is>
      </c>
      <c r="D84" s="130" t="inlineStr">
        <is>
          <t>Pilot fault Check</t>
        </is>
      </c>
      <c r="E84" s="119" t="inlineStr">
        <is>
          <t>Yes</t>
        </is>
      </c>
      <c r="F84" s="119" t="n"/>
      <c r="G84" s="119" t="n"/>
    </row>
    <row r="85" ht="144" customHeight="1">
      <c r="A85" s="119" t="inlineStr">
        <is>
          <t>TSR-CCU-847</t>
        </is>
      </c>
      <c r="B85" s="130" t="inlineStr">
        <is>
          <t>5.0-2.0-5 CCUは、KL30が10V以上の条件でControl Pilot天絡異常あるいはGNDライン断線異常のとき、Pilot状態(Pilot_Sts_qi)を“signal invalid”としてBMW-SWに通知する。
CCU notifies Pilot Status(Pilot_Sts_qi) as “signal invalid” to BMW-SW when the GND line is disconnected, or when a short to Ubatt fault error is occurred under the condition that KL30 is 10V or more.
FTTI: 270mS
TSR-CCU-720
TSR-CCU-847</t>
        </is>
      </c>
      <c r="C85" s="130" t="inlineStr">
        <is>
          <t>G08
I20
G26</t>
        </is>
      </c>
      <c r="D85" s="130" t="inlineStr">
        <is>
          <t>Pilot fault Check</t>
        </is>
      </c>
      <c r="E85" s="119" t="inlineStr">
        <is>
          <t>Yes</t>
        </is>
      </c>
      <c r="F85" s="119" t="n"/>
      <c r="G85" s="119" t="n"/>
    </row>
    <row r="86" ht="43.2" customHeight="1">
      <c r="A86" s="119" t="inlineStr">
        <is>
          <t>TSR-CCU-848</t>
        </is>
      </c>
      <c r="B86" s="130" t="inlineStr">
        <is>
          <t>5.0-2.0-6 CCUは、DTCに Pilot異常を記録する。
CCU records Pilot error to DTC.</t>
        </is>
      </c>
      <c r="C86" s="130" t="inlineStr">
        <is>
          <t>G08
I20
G26</t>
        </is>
      </c>
      <c r="D86" s="119" t="inlineStr">
        <is>
          <t>Record DTC</t>
        </is>
      </c>
      <c r="E86" s="119" t="inlineStr">
        <is>
          <t>Yes</t>
        </is>
      </c>
      <c r="F86" s="119" t="n"/>
      <c r="G86" s="119" t="n"/>
    </row>
    <row r="87" ht="72" customHeight="1">
      <c r="A87" s="119" t="inlineStr">
        <is>
          <t>TSR-CCU-252</t>
        </is>
      </c>
      <c r="B87" s="130" t="inlineStr">
        <is>
          <t>5.0-2.0-7 CCUは、Control Pilot状態を評価する。
CCU evaluates Control Pilot Status.
Note:
信号の精度及び信号名は安全要求[26564]参照
Refer to SR[26564] for signal accuracy and signal name.</t>
        </is>
      </c>
      <c r="C87" s="130" t="inlineStr">
        <is>
          <t>G08
I20
G26</t>
        </is>
      </c>
      <c r="D87" s="119" t="inlineStr">
        <is>
          <t>Control Pilot Evaluation</t>
        </is>
      </c>
      <c r="E87" s="119" t="inlineStr">
        <is>
          <t>Yes</t>
        </is>
      </c>
      <c r="F87" s="119" t="n"/>
      <c r="G87" s="119" t="n"/>
    </row>
    <row r="88" ht="72" customHeight="1">
      <c r="A88" s="119" t="inlineStr">
        <is>
          <t>TSR-CCU-253</t>
        </is>
      </c>
      <c r="B88" s="130" t="inlineStr">
        <is>
          <t>5.0-2.0-8 CCUは、Control Pilot状態をBMW-SWに出力する。
CCU outputs the Control Pilot Status to BMW-SW.
Note:
信号の精度及び信号名は安全要求[26564]参照
Refer to SR[26564] for signal accuracy and signal name.</t>
        </is>
      </c>
      <c r="C88" s="130" t="inlineStr">
        <is>
          <t>G08
I20
G26</t>
        </is>
      </c>
      <c r="D88" s="119" t="inlineStr">
        <is>
          <t>Control Pilot Evaluation</t>
        </is>
      </c>
      <c r="E88" s="119" t="inlineStr">
        <is>
          <t>Yes</t>
        </is>
      </c>
      <c r="F88" s="119" t="n"/>
      <c r="G88" s="119" t="n"/>
    </row>
    <row r="89" ht="72" customHeight="1">
      <c r="A89" s="119" t="inlineStr">
        <is>
          <t>TSR-CCU-250</t>
        </is>
      </c>
      <c r="B89" s="130" t="inlineStr">
        <is>
          <t>5.0-3.0-2 CCUは、Proximity状態を評価する。
CCU evaluates Proximity Status.
Note:
信号の精度及び信号名は安全要求[21620]参照
Refer to SR[21620/23710] for signal accuracy and signal name.</t>
        </is>
      </c>
      <c r="C89" s="130" t="inlineStr">
        <is>
          <t>G08
I20
G26</t>
        </is>
      </c>
      <c r="D89" s="119" t="inlineStr">
        <is>
          <t>Proximity Evaluation</t>
        </is>
      </c>
      <c r="E89" s="119" t="inlineStr">
        <is>
          <t>Yes</t>
        </is>
      </c>
      <c r="F89" s="119" t="n"/>
      <c r="G89" s="119" t="n"/>
    </row>
    <row r="90" ht="72" customHeight="1">
      <c r="A90" s="119" t="inlineStr">
        <is>
          <t>TSR-CCU-251</t>
        </is>
      </c>
      <c r="B90" s="130" t="inlineStr">
        <is>
          <t>5.0-3.0-3 CCUは、Proximity状態をBMW-SWに出力する。
CCU outputs the Proximity to BMW-SW.
Note:
信号の精度及び信号名は安全要求[21620]参照
Refer to SR[21620] for signal accuracy and signal name.</t>
        </is>
      </c>
      <c r="C90" s="130" t="inlineStr">
        <is>
          <t>G08
I20
G26</t>
        </is>
      </c>
      <c r="D90" s="130" t="inlineStr">
        <is>
          <t>Proximity Evaluation</t>
        </is>
      </c>
      <c r="E90" s="119" t="inlineStr">
        <is>
          <t>Yes</t>
        </is>
      </c>
      <c r="F90" s="119" t="n"/>
      <c r="G90" s="119" t="n"/>
    </row>
    <row r="91" ht="158.4" customHeight="1">
      <c r="A91" s="119" t="inlineStr">
        <is>
          <t>TSR-CCU-259</t>
        </is>
      </c>
      <c r="B91" s="130" t="inlineStr">
        <is>
          <t>5.0-3.0-4 CCUは、Proximity地絡異常のとき、Proximity状態を“signal invalid”としてBMW-SWに通知する。
CCU notifies Proximity Status as “signal invalid” to BMW-SW at proximity of a ground fault error.
Note:
信号の精度及び信号名は安全要求[21620]参照
Refer to SR[21620] for signal accuracy and signal name.
FTTI: 45mS
TSR-CCU-250
TSR-CCU-259</t>
        </is>
      </c>
      <c r="C91" s="130" t="inlineStr">
        <is>
          <t>G08
I20
G26</t>
        </is>
      </c>
      <c r="D91" s="130" t="inlineStr">
        <is>
          <t>Proximity fault Check</t>
        </is>
      </c>
      <c r="E91" s="119" t="inlineStr">
        <is>
          <t>Yes</t>
        </is>
      </c>
      <c r="F91" s="119" t="n"/>
      <c r="G91" s="119" t="n"/>
    </row>
    <row r="92" ht="374.4" customHeight="1">
      <c r="A92" s="119" t="inlineStr">
        <is>
          <t>TSR-CCU-846</t>
        </is>
      </c>
      <c r="B92" s="130" t="inlineStr">
        <is>
          <t>5.0-3.0-5 CCUは、S2がOnの条件で、Proximity天絡異常のとき、Proxy状態(Proxy_Sts_qi)を“signal invalid”としてBMW-SWに通知する。
CCU notifies Proximity Status(Proxy_Sts_qi) as “signal invalid” to BMW-SW at proximity of a short to Ubatt fault error under the condition that S2 is on.
FTTI: 45mS
TSR-CCU-250
TSR-CCU-846</t>
        </is>
      </c>
      <c r="C92" s="130" t="inlineStr">
        <is>
          <t>G08
I20
G26</t>
        </is>
      </c>
      <c r="D92" s="130" t="inlineStr">
        <is>
          <t>Proximity fault Check</t>
        </is>
      </c>
      <c r="E92" s="119" t="inlineStr">
        <is>
          <t>Yes</t>
        </is>
      </c>
      <c r="F92" s="119" t="n"/>
      <c r="G92" s="130" t="inlineStr">
        <is>
          <t>Deviation ID: FuSa_BEV21_Dev036
(Accuracy open Issues)
Due to calib change proxy battery short detection function wont be functional.
Change in CRETA change because the calibration change disables the "Fail_Proximity_Volt_UpperRange" check
Thresh_Fail_Proximity_Volt_UpperRange = 4990
Thresh_Pass_Proximity_Volt_UpperRange = 4990
In case of proximity  short to Ubatt fault , CCU will not set Proxy Status(Proxy_Sts_qi) as “signal invalid”
To be negotiated for:
SP21-SOP2207(G70)
SP21-SOP2203
SP18-SOP2203(G26)
Tolerated for:
SP18-SOP2107 (G08-LCI)
SP18-SOP2111 (G26)
SOP2007 (G08)
SOP2011 (G08)
SOP2103 (G08)
SOP2107 (I20)</t>
        </is>
      </c>
    </row>
    <row r="93" ht="43.2" customHeight="1">
      <c r="A93" s="119" t="inlineStr">
        <is>
          <t>TSR-CCU-115</t>
        </is>
      </c>
      <c r="B93" s="130" t="inlineStr">
        <is>
          <t>5.0-3.0-6 CCUは、DTCに Proximity異常を記録する。
CCU records Proximity error to DTC.</t>
        </is>
      </c>
      <c r="C93" s="130" t="inlineStr">
        <is>
          <t>G08
I20
G26</t>
        </is>
      </c>
      <c r="D93" s="119" t="inlineStr">
        <is>
          <t>Record DTC</t>
        </is>
      </c>
      <c r="E93" s="119" t="inlineStr">
        <is>
          <t>Yes</t>
        </is>
      </c>
      <c r="F93" s="119" t="n"/>
      <c r="G93" s="119" t="n"/>
    </row>
    <row r="94" ht="72" customHeight="1">
      <c r="A94" s="119" t="inlineStr">
        <is>
          <t>TSR-CCU-254</t>
        </is>
      </c>
      <c r="B94" s="130" t="inlineStr">
        <is>
          <t>5.0-4.0-1 CCUは、Charge sequence signal1信号をモニタする。
CCU monitors Charge sequence signal1.
Note:
信号の精度及び信号名は安全要求[23711]参照
Refer to SR[23711] for signal accuracy and signal name.</t>
        </is>
      </c>
      <c r="C94" s="130" t="inlineStr">
        <is>
          <t>G08
I20
G26</t>
        </is>
      </c>
      <c r="D94" s="119" t="inlineStr">
        <is>
          <t>Charge sequence signal1 Evaluation</t>
        </is>
      </c>
      <c r="E94" s="119" t="inlineStr">
        <is>
          <t>Yes</t>
        </is>
      </c>
      <c r="F94" s="119" t="n"/>
      <c r="G94" s="119" t="n"/>
    </row>
    <row r="95" ht="86.40000000000001" customHeight="1">
      <c r="A95" s="119" t="inlineStr">
        <is>
          <t>TSR-CCU-255</t>
        </is>
      </c>
      <c r="B95" s="130" t="inlineStr">
        <is>
          <t>5.0-4.0-2 CCUは、Charge sequence signal1状態をBMW-SWに出力する。
CCU outputs Charge sequence signal1 to BMW-SW.
Note:
信号の精度及び信号名は安全要求[23711]参照
Refer to SR[23711] for signal accuracy and signal name.</t>
        </is>
      </c>
      <c r="C95" s="130" t="inlineStr">
        <is>
          <t>G08
I20
G26</t>
        </is>
      </c>
      <c r="D95" s="119" t="inlineStr">
        <is>
          <t>Charge sequence signal1 Evaluation</t>
        </is>
      </c>
      <c r="E95" s="119" t="inlineStr">
        <is>
          <t>Yes</t>
        </is>
      </c>
      <c r="F95" s="119" t="n"/>
      <c r="G95" s="119" t="n"/>
    </row>
    <row r="96" ht="72" customHeight="1">
      <c r="A96" s="119" t="inlineStr">
        <is>
          <t>TSR-CCU-256</t>
        </is>
      </c>
      <c r="B96" s="130" t="inlineStr">
        <is>
          <t>5.0-4.0-3 CCUは、Charge sequence signal2信号をモニタする。
CCU monitors Charge sequence signal2.
Note:
信号の精度及び信号名は安全要求[BMW_KLH_RQ_0029]参照
Refer to SR[BMW_KLH_RQ_0029] for signal accuracy and signal name.</t>
        </is>
      </c>
      <c r="C96" s="130" t="inlineStr">
        <is>
          <t>G08
I20
G26</t>
        </is>
      </c>
      <c r="D96" s="119" t="inlineStr">
        <is>
          <t>Charge sequence signal2 Evaluation</t>
        </is>
      </c>
      <c r="E96" s="119" t="inlineStr">
        <is>
          <t>Yes</t>
        </is>
      </c>
      <c r="F96" s="119" t="n"/>
      <c r="G96" s="119" t="n"/>
    </row>
    <row r="97" ht="86.40000000000001" customHeight="1">
      <c r="A97" s="119" t="inlineStr">
        <is>
          <t>TSR-CCU-441</t>
        </is>
      </c>
      <c r="B97" s="130" t="inlineStr">
        <is>
          <t>5.0-4.0-4 CCUは、Charge sequence signal2状態をBMW-SWに出力する。
CCU outputs Charge sequence signal2 to BMW-SW.
Note:
信号の精度及び信号名は安全要求[BMW_KLH_RQ_0029]参照
Refer to SR[BMW_KLH_RQ_0029] for signal accuracy and signal name.</t>
        </is>
      </c>
      <c r="C97" s="130" t="inlineStr">
        <is>
          <t>G08
I20
G26</t>
        </is>
      </c>
      <c r="D97" s="119" t="inlineStr">
        <is>
          <t>Charge sequence signal2 Evaluation</t>
        </is>
      </c>
      <c r="E97" s="119" t="inlineStr">
        <is>
          <t>Yes</t>
        </is>
      </c>
      <c r="F97" s="119" t="n"/>
      <c r="G97" s="119" t="n"/>
    </row>
    <row r="98" ht="86.40000000000001" customHeight="1">
      <c r="A98" s="119" t="inlineStr">
        <is>
          <t>TSR-CCU-492</t>
        </is>
      </c>
      <c r="B98" s="130" t="inlineStr">
        <is>
          <t>5.0-5.0-1 CCUは、GBT_A+信号をモニタする。
CCU monitors GBT_A+ signal.
Note:
信号の精度及び信号名は安全要求[Object ID from Original:25350]参照
Refer to SR[Object ID from Original:25350] for signal accuracy and signal name.</t>
        </is>
      </c>
      <c r="C98" s="130" t="inlineStr">
        <is>
          <t>G08
I20
G26</t>
        </is>
      </c>
      <c r="D98" s="119" t="inlineStr">
        <is>
          <t>GBT_A+ Evaluation</t>
        </is>
      </c>
      <c r="E98" s="119" t="inlineStr">
        <is>
          <t>Yes</t>
        </is>
      </c>
      <c r="F98" s="119" t="n"/>
      <c r="G98" s="119" t="n"/>
    </row>
    <row r="99" ht="86.40000000000001" customHeight="1">
      <c r="A99" s="119" t="inlineStr">
        <is>
          <t>TSR-CCU-493</t>
        </is>
      </c>
      <c r="B99" s="130" t="inlineStr">
        <is>
          <t>5.0-5.0-2 CCUは、GBT_A+状態をBMW-SWに出力する。
CCU outputs GBT_A+ Status to BMW-SW.
Note:
信号の精度及び信号名は安全要求[Object ID from Original:25350]参照
Refer to SR[Object ID from Original:25350] for signal accuracy and signal name.</t>
        </is>
      </c>
      <c r="C99" s="130" t="inlineStr">
        <is>
          <t>G08
I20
G26</t>
        </is>
      </c>
      <c r="D99" s="119" t="inlineStr">
        <is>
          <t>GBT_A+ Evaluation</t>
        </is>
      </c>
      <c r="E99" s="119" t="inlineStr">
        <is>
          <t>Yes</t>
        </is>
      </c>
      <c r="F99" s="119" t="n"/>
      <c r="G99" s="119" t="n"/>
    </row>
    <row r="100" ht="86.40000000000001" customHeight="1">
      <c r="A100" s="119" t="inlineStr">
        <is>
          <t>TSR-CCU-494</t>
        </is>
      </c>
      <c r="B100" s="130" t="inlineStr">
        <is>
          <t>5.0-5.0-3 CCUは、GBT_A-信号をモニタする。
CCU monitors GBT_A- signal.
Note:
信号の精度及び信号名は安全要求[Object ID from Original:25351]参照
Refer to SR[Object ID from Original:25351] for signal accuracy and signal name.</t>
        </is>
      </c>
      <c r="C100" s="130" t="inlineStr">
        <is>
          <t>G08
I20
G26</t>
        </is>
      </c>
      <c r="D100" s="119" t="inlineStr">
        <is>
          <t>GBT_A- Evaluation</t>
        </is>
      </c>
      <c r="E100" s="119" t="inlineStr">
        <is>
          <t>Yes</t>
        </is>
      </c>
      <c r="F100" s="119" t="n"/>
      <c r="G100" s="119" t="n"/>
    </row>
    <row r="101" ht="86.40000000000001" customHeight="1">
      <c r="A101" s="119" t="inlineStr">
        <is>
          <t>TSR-CCU-495</t>
        </is>
      </c>
      <c r="B101" s="130" t="inlineStr">
        <is>
          <t>5.0-5.0-4 CCUは、GBT_A-状態をBMW-SWに出力する。
CCU outputs GBT_A- Status to BMW-SW.
Note:
信号の精度及び信号名は安全要求[Object ID from Original:25351]参照
Refer to SR[Object ID from Original:25351] for signal accuracy and signal name.</t>
        </is>
      </c>
      <c r="C101" s="130" t="inlineStr">
        <is>
          <t>G08
I20
G26</t>
        </is>
      </c>
      <c r="D101" s="119" t="inlineStr">
        <is>
          <t>GBT_A- Evaluation</t>
        </is>
      </c>
      <c r="E101" s="119" t="inlineStr">
        <is>
          <t>Yes</t>
        </is>
      </c>
      <c r="F101" s="119" t="n"/>
      <c r="G101" s="119" t="n"/>
    </row>
    <row r="102" ht="43.2" customHeight="1">
      <c r="A102" s="119" t="inlineStr">
        <is>
          <t>TSR-CCU-318</t>
        </is>
      </c>
      <c r="B102" s="130" t="inlineStr">
        <is>
          <t>6.0-2 CCUは、クラッシュ信号の電圧を測定する。
CCU measures crash signal voltage (E_U_KL_30C).</t>
        </is>
      </c>
      <c r="C102" s="130" t="inlineStr">
        <is>
          <t>G08
I20
G26</t>
        </is>
      </c>
      <c r="D102" s="119" t="inlineStr">
        <is>
          <t>Crash Signal Measurement</t>
        </is>
      </c>
      <c r="E102" s="119" t="inlineStr">
        <is>
          <t>Yes</t>
        </is>
      </c>
      <c r="F102" s="119" t="n"/>
      <c r="G102" s="119" t="n"/>
    </row>
    <row r="103" ht="158.4" customHeight="1">
      <c r="A103" s="119" t="inlineStr">
        <is>
          <t>TSR-CCU-319</t>
        </is>
      </c>
      <c r="B103" s="130" t="inlineStr">
        <is>
          <t>6.0-3 CCUは、E_U_KL_30Cの過去10msの平均値をBMW-SWに通知する。
CCU outputs the mean value over last 10ms present on E_U_KL_30C to BMW-SW.
Note:
信号の精度は安全要求[21768]参照
Refer to SR[21768] for signal accuracy.
Information from Safety Concept:
CCU outputs the mean value over last 10ms present on E_U_KL_30C to BMW-SW using the “KL30C_U” signal.</t>
        </is>
      </c>
      <c r="C103" s="130" t="inlineStr">
        <is>
          <t>G08
I20
G26</t>
        </is>
      </c>
      <c r="D103" s="119" t="inlineStr">
        <is>
          <t>Crash Signal Range Check</t>
        </is>
      </c>
      <c r="E103" s="119" t="inlineStr">
        <is>
          <t>Yes</t>
        </is>
      </c>
      <c r="F103" s="119" t="n"/>
      <c r="G103" s="119" t="n"/>
    </row>
    <row r="104" ht="72" customHeight="1">
      <c r="A104" s="119" t="inlineStr">
        <is>
          <t>TSR-CCU-849</t>
        </is>
      </c>
      <c r="B104" s="130" t="inlineStr">
        <is>
          <t>6.0-4.0-3 CCUは、TSR-SF0101-01に入力したE_U_KL_30C と同一信号を入力として、クラッシュ信号の電圧（冗長）を測定する。
CCU measures crash signal voltage(redundant), using the same signal as E_U_KL_30C inputted to TSR-SF0101-01 (TSR-CCU-318).</t>
        </is>
      </c>
      <c r="C104" s="130" t="inlineStr">
        <is>
          <t>G08
I20
G26</t>
        </is>
      </c>
      <c r="D104" s="119" t="inlineStr">
        <is>
          <t>Crash Signal Measurement Redundant</t>
        </is>
      </c>
      <c r="E104" s="119" t="inlineStr">
        <is>
          <t>Yes</t>
        </is>
      </c>
      <c r="F104" s="119" t="n"/>
      <c r="G104" s="119" t="n"/>
    </row>
    <row r="105" ht="100.8" customHeight="1">
      <c r="A105" s="119" t="inlineStr">
        <is>
          <t>TSR-CCU-851</t>
        </is>
      </c>
      <c r="B105" s="130" t="inlineStr">
        <is>
          <t>6.0-4.0-4 CCUは、クラッシュ信号の電圧と、クラッシュ信号の電圧（冗長）を比較し、所定範囲内でなければ、クラッシュ信号の電圧範囲異常であると判断する。
CCU compares crash signal  voltage and crash signal  voltage (redundant), and if the difference is not within predetermined range, CCU recognizes crash signal voltage range error.</t>
        </is>
      </c>
      <c r="C105" s="130" t="inlineStr">
        <is>
          <t>G08
I20
G26</t>
        </is>
      </c>
      <c r="D105" s="119" t="inlineStr">
        <is>
          <t>Crash Signal Range Check</t>
        </is>
      </c>
      <c r="E105" s="119" t="inlineStr">
        <is>
          <t>Yes</t>
        </is>
      </c>
      <c r="F105" s="119" t="n"/>
      <c r="G105" s="119" t="n"/>
    </row>
    <row r="106" ht="72" customHeight="1">
      <c r="A106" s="119" t="inlineStr">
        <is>
          <t>TSR-CCU-323</t>
        </is>
      </c>
      <c r="B106" s="130" t="inlineStr">
        <is>
          <t>6.0-4.0-5 CCUは、TSR-CCU-318で計測した電圧が一定の値以上である場合、クラッシュ信号の電圧範囲異常であると判断する。
CCU recognizes crash signal voltage range error if the voltage measured by TSR-CCU-318 is higher than pre-defined threshold.</t>
        </is>
      </c>
      <c r="C106" s="130" t="inlineStr">
        <is>
          <t>G08
I20
G26</t>
        </is>
      </c>
      <c r="D106" s="119" t="inlineStr">
        <is>
          <t>Crash Signal Range Check</t>
        </is>
      </c>
      <c r="E106" s="119" t="inlineStr">
        <is>
          <t>Yes</t>
        </is>
      </c>
      <c r="F106" s="119" t="n"/>
      <c r="G106" s="119" t="n"/>
    </row>
    <row r="107" ht="244.8" customHeight="1">
      <c r="A107" s="119" t="inlineStr">
        <is>
          <t>TSR-CCU-325</t>
        </is>
      </c>
      <c r="B107" s="130" t="inlineStr">
        <is>
          <t>6.0-4.0-6 CCUは、クラッシュ信号の電圧範囲異常のとき、クラッシュ信号の電圧値を“signal invalid”としてBMW-SWに通知する。
CCU notifies Crash signal voltage as “signal invalid” to BMW-SW at crash signal voltage range error.
Note:
信号の詳細は安全要求[21768]参照
Refer to SR[21768] for details of the signal.
FTTI: 18mS
Starting from instant Crash signal voltage is OoR (out of range) / Plausubilty till the BMW-SW is informed
TSR-CCU-318
TSR-CCU-849
TSR-CCU-851
TSR-CCU-323
TSR-CCU-325</t>
        </is>
      </c>
      <c r="C107" s="130" t="inlineStr">
        <is>
          <t>G08
I20
G26</t>
        </is>
      </c>
      <c r="D107" s="119" t="inlineStr">
        <is>
          <t>Crash Signal Range Check</t>
        </is>
      </c>
      <c r="E107" s="119" t="inlineStr">
        <is>
          <t>Yes</t>
        </is>
      </c>
      <c r="F107" s="119" t="n"/>
      <c r="G107" s="119" t="n"/>
    </row>
    <row r="108" ht="244.8" customHeight="1">
      <c r="A108" s="119" t="inlineStr">
        <is>
          <t>TSR-CCU-025</t>
        </is>
      </c>
      <c r="B108" s="130" t="inlineStr">
        <is>
          <t>6.0-4.0-7 CCUは、クラッシュ信号の電圧範囲異常を検出した場合、AC充電を停止する。
CCU aborts AC charging if crash signal voltage range error is detected.
FTTI: 900mS
Starting from instant Crash signal voltage is OoR (out of range) / Plausibility error has occured till the time AC Charging is aborted
TSR-CCU-318
TSR-CCU-849
TSR-CCU-851
TSR-CCU-323
TSR-CCU-325
TSR-CCU-028
TSR-CCU-029
TSR-CCU-001
TSR-CCU-003</t>
        </is>
      </c>
      <c r="C108" s="130" t="inlineStr">
        <is>
          <t>G08
I20
G26</t>
        </is>
      </c>
      <c r="D108" s="119" t="inlineStr">
        <is>
          <t>AC Charging Abort</t>
        </is>
      </c>
      <c r="E108" s="119" t="inlineStr">
        <is>
          <t>Yes</t>
        </is>
      </c>
      <c r="F108" s="119" t="n"/>
      <c r="G108" s="119" t="n"/>
    </row>
    <row r="109" ht="302.4" customHeight="1">
      <c r="A109" s="119" t="inlineStr">
        <is>
          <t>TSR-CCU-463</t>
        </is>
      </c>
      <c r="B109" s="130" t="inlineStr">
        <is>
          <t>6.0-4.0-8 CCUは、クラッシュ信号の電圧範囲異常を検出した場合、DCDC停止要求を出力する。
CCU outputs DCDC stop request if crash signal voltage range error is detected.
FTTI: 900mS
Starting from instant Crash signal voltage is OoR (out of range) / Plausibility error has occured till the time DCDC is aborted
TSR-CCU-318
TSR-CCU-849
TSR-CCU-851
TSR-CCU-323
TSR-CCU-325
TSR-CCU-463
Note:
Further follow requirements from section "DCDC Abort through DCDC I/F"
TSR-CCU-282
TSR-CCU-285</t>
        </is>
      </c>
      <c r="C109" s="119" t="inlineStr">
        <is>
          <t>G08</t>
        </is>
      </c>
      <c r="D109" s="119" t="inlineStr">
        <is>
          <t>DCDC I/F</t>
        </is>
      </c>
      <c r="E109" s="119" t="inlineStr">
        <is>
          <t>No</t>
        </is>
      </c>
      <c r="F109" s="119" t="n"/>
      <c r="G109" s="119" t="n"/>
    </row>
    <row r="110" ht="43.2" customHeight="1">
      <c r="A110" s="119" t="inlineStr">
        <is>
          <t>TSR-CCU-113</t>
        </is>
      </c>
      <c r="B110" s="130" t="inlineStr">
        <is>
          <t>6.0-4.0-9 CCUは、DTCにクラッシュ信号の電圧範囲異常を記録する。
CCU records crash signal voltage range error to DTC.</t>
        </is>
      </c>
      <c r="C110" s="130" t="inlineStr">
        <is>
          <t>G08
I20
G26</t>
        </is>
      </c>
      <c r="D110" s="119" t="inlineStr">
        <is>
          <t>Record DTC</t>
        </is>
      </c>
      <c r="E110" s="119" t="inlineStr">
        <is>
          <t>Yes</t>
        </is>
      </c>
      <c r="F110" s="119" t="n"/>
      <c r="G110" s="119" t="n"/>
    </row>
    <row r="111" ht="115.2" customHeight="1">
      <c r="A111" s="119" t="inlineStr">
        <is>
          <t>TSR-CCU-321</t>
        </is>
      </c>
      <c r="B111" s="130" t="inlineStr">
        <is>
          <t>6.0-5.0-3 CCUは、クラッシュ信号の電圧が、規定条件を満たした場合、クラッシュと判断する。
CCU recognizes the crash if measured crash signal voltage fills the specified conditions.
Note:
クラッシュの規定条件は安全要求[21769]参照
Refer to SR[21769] for specified condition of crash.</t>
        </is>
      </c>
      <c r="C111" s="130" t="inlineStr">
        <is>
          <t>G08
I20
G26</t>
        </is>
      </c>
      <c r="D111" s="119" t="inlineStr">
        <is>
          <t>Crash Detection</t>
        </is>
      </c>
      <c r="E111" s="119" t="inlineStr">
        <is>
          <t>Yes</t>
        </is>
      </c>
      <c r="F111" s="119" t="n"/>
      <c r="G111" s="119" t="n"/>
    </row>
    <row r="112" ht="244.8" customHeight="1">
      <c r="A112" s="119" t="inlineStr">
        <is>
          <t>TSR-CCU-024</t>
        </is>
      </c>
      <c r="B112" s="130" t="inlineStr">
        <is>
          <t>6.0-5.0-4 CCUは、クラッシュを検出した場合、AC充電処理を中止する。
CCU aborts AC charging process at crash.
FTTI: 900mS
Starting from instant valid Crash signal indicates Crash till the time AC Charging is aborted.
TSR-CCU-318
TSR-CCU-849
TSR-CCU-851
TSR-CCU-323
TSR-CCU-321
TSR-CCU-024
TSR-CCU-028
TSR-CCU-029
TSR-CCU-001
TSR-CCU-003</t>
        </is>
      </c>
      <c r="C112" s="130" t="inlineStr">
        <is>
          <t>G08
I20
G26</t>
        </is>
      </c>
      <c r="D112" s="119" t="inlineStr">
        <is>
          <t>AC Charging Abort</t>
        </is>
      </c>
      <c r="E112" s="119" t="inlineStr">
        <is>
          <t>Yes</t>
        </is>
      </c>
      <c r="F112" s="119" t="n"/>
      <c r="G112" s="119" t="n"/>
    </row>
    <row r="113" ht="288" customHeight="1">
      <c r="A113" s="119" t="inlineStr">
        <is>
          <t>TSR-CCU-444</t>
        </is>
      </c>
      <c r="B113" s="130" t="inlineStr">
        <is>
          <t>6.0-5.0-5 CCUは、クラッシュを検出した場合、DCDC停止要求を出力する。
CCU outputs DCDC stop request at crash.
FTTI: 900mS
Starting from instant valid Crash signal indicates Crash till the time DCDC is stopped.
TSR-CCU-318
TSR-CCU-849
TSR-CCU-851
TSR-CCU-323
TSR-CCU-321
TSR-CCU-444
TSR-CCU-285
Note:
Further follow requirements from section "DCDC Abort through DCDC I/F"
TSR-CCU-282
TSR-CCU-285</t>
        </is>
      </c>
      <c r="C113" s="119" t="inlineStr">
        <is>
          <t>G08</t>
        </is>
      </c>
      <c r="D113" s="119" t="inlineStr">
        <is>
          <t>DCDC I/F</t>
        </is>
      </c>
      <c r="E113" s="119" t="inlineStr">
        <is>
          <t>No</t>
        </is>
      </c>
      <c r="F113" s="119" t="n"/>
      <c r="G113" s="119" t="n"/>
    </row>
    <row r="114" ht="43.2" customHeight="1">
      <c r="A114" s="119" t="inlineStr">
        <is>
          <t>TSR-CCU-016</t>
        </is>
      </c>
      <c r="B114" s="130" t="inlineStr">
        <is>
          <t>6.0-7.0-2 CCUは、no charge readiness信号が有効の場合、AC充電処理を中止する。
CCU aborts AC charging process if no charge readiness signal is valid.</t>
        </is>
      </c>
      <c r="C114" s="130" t="inlineStr">
        <is>
          <t>G08
I20
G26</t>
        </is>
      </c>
      <c r="D114" s="119" t="inlineStr">
        <is>
          <t>AC Charging Abort</t>
        </is>
      </c>
      <c r="E114" s="119" t="inlineStr">
        <is>
          <t>Yes</t>
        </is>
      </c>
      <c r="F114" s="119" t="n"/>
      <c r="G114" s="119" t="n"/>
    </row>
    <row r="115" ht="201.6" customHeight="1">
      <c r="A115" s="119" t="inlineStr">
        <is>
          <t>TSR-CCU-062</t>
        </is>
      </c>
      <c r="B115" s="130" t="inlineStr">
        <is>
          <t>6.0-7.0-3 CCUは、充電経路が切断後、HVDC回路をディスチャージする。
CCU discharges HVDC circuit after disconnection of the load path.
Note:
目標電圧および目標時間は安全要求[21819]参照
Refer to SR[21819] for target voltage and target time.
ディスチャージはPassive Dischargeで実施するため、ディスチャージ制御は不要
Discharge is implemented with Passive Discharge, so discharge control is unnecessary.
Information from Safety Concept:
CCU discharges HVDC circuit less than 120s after disconnection of the load path.</t>
        </is>
      </c>
      <c r="C115" s="130" t="inlineStr">
        <is>
          <t>G08
I20
G26</t>
        </is>
      </c>
      <c r="D115" s="130" t="inlineStr">
        <is>
          <t>HVDC Passive Discharge</t>
        </is>
      </c>
      <c r="E115" s="119" t="inlineStr">
        <is>
          <t>Yes</t>
        </is>
      </c>
      <c r="F115" s="119" t="n"/>
      <c r="G115" s="119" t="n"/>
    </row>
    <row r="116" ht="172.8" customHeight="1">
      <c r="A116" s="119" t="inlineStr">
        <is>
          <t>TSR-CCU-751</t>
        </is>
      </c>
      <c r="B116" s="130" t="inlineStr">
        <is>
          <t>6.0-7.0-5 CCUは、no charge readiness信号が有効の場合、AC充電中止異常を検出する。
CCU detects AC charging abort error when no charge readiness signal is valid.
Note:
AC充電中止異常判定の規定条件は安全要求[21923]参照(Refer to SR[21923] for specified condition of discharge failure).
Information from Safety Concept:
CCU detects AC charging abort error when no charge readiness signal is valid.
(No Energy (I＞=0A) within 10s)</t>
        </is>
      </c>
      <c r="C116" s="130" t="inlineStr">
        <is>
          <t>G08
I20
G26</t>
        </is>
      </c>
      <c r="D116" s="119" t="inlineStr">
        <is>
          <t>AC Charging Abort Check</t>
        </is>
      </c>
      <c r="E116" s="119" t="inlineStr">
        <is>
          <t>Yes</t>
        </is>
      </c>
      <c r="F116" s="119" t="n"/>
      <c r="G116" s="119" t="n"/>
    </row>
    <row r="117" ht="43.2" customHeight="1">
      <c r="A117" s="119" t="inlineStr">
        <is>
          <t>TSR-CCU-087</t>
        </is>
      </c>
      <c r="B117" s="130" t="inlineStr">
        <is>
          <t>6.0-7.0-6 CCUは、DTCにAC充電中止異常を記録する。
CCU records AC charging abort due to no charge readiness signal valid error to DTC.</t>
        </is>
      </c>
      <c r="C117" s="130" t="inlineStr">
        <is>
          <t>G08
I20
G26</t>
        </is>
      </c>
      <c r="D117" s="119" t="inlineStr">
        <is>
          <t>Record DTC</t>
        </is>
      </c>
      <c r="E117" s="119" t="inlineStr">
        <is>
          <t>Yes</t>
        </is>
      </c>
      <c r="F117" s="119" t="n"/>
      <c r="G117" s="119" t="n"/>
    </row>
    <row r="118" ht="129.6" customHeight="1">
      <c r="A118" s="119" t="inlineStr">
        <is>
          <t>TSR-CCU-740</t>
        </is>
      </c>
      <c r="B118" s="130" t="inlineStr">
        <is>
          <t>6.0-8.0-5 CCUは、S2信号がOffの場合　かつ　AC電圧が閾値を下回った場合に、PFCディスチャージ要求を"start"にする。
CCU switches PFC discharge request to “start” if S2 signal is Off and the AC voltage falls below the threshold.
Note:
PFCディスチャージの詳細は、PFCディスチャージ制御仕様書参照
Refer to PFC discharge control specification for details of PFC discharge.</t>
        </is>
      </c>
      <c r="C118" s="130" t="inlineStr">
        <is>
          <t>G08
I20
G26</t>
        </is>
      </c>
      <c r="D118" s="119" t="inlineStr">
        <is>
          <t>PFC Discharge Control</t>
        </is>
      </c>
      <c r="E118" s="119" t="inlineStr">
        <is>
          <t>Yes</t>
        </is>
      </c>
      <c r="F118" s="119" t="n"/>
      <c r="G118" s="119" t="n"/>
    </row>
    <row r="119" ht="100.8" customHeight="1">
      <c r="A119" s="119" t="inlineStr">
        <is>
          <t>TSR-CCU-741</t>
        </is>
      </c>
      <c r="B119" s="130" t="inlineStr">
        <is>
          <t>6.0-8.0-6 CCUは、PFCディスチャージ要求が"start"の場合、PFCディスチャージを開始する。
CCU starts PFC discharge if PFC discharge request is "start".
Note:
PFCディスチャージの詳細は、PFCディスチャージ制御仕様書参照
Refer to PFC discharge control specification for details of PFC discharge.</t>
        </is>
      </c>
      <c r="C119" s="130" t="inlineStr">
        <is>
          <t>G08
I20
G26</t>
        </is>
      </c>
      <c r="D119" s="119" t="inlineStr">
        <is>
          <t>PFC DC-link Discharge</t>
        </is>
      </c>
      <c r="E119" s="119" t="inlineStr">
        <is>
          <t>Yes</t>
        </is>
      </c>
      <c r="F119" s="119" t="n"/>
      <c r="G119" s="119" t="n"/>
    </row>
    <row r="120" ht="72" customHeight="1">
      <c r="A120" s="119" t="inlineStr">
        <is>
          <t>TSR-CCU-742</t>
        </is>
      </c>
      <c r="B120" s="130" t="inlineStr">
        <is>
          <t>6.0-8.0-7 CCUは、PFC出力電圧を測定する。
CCU measures PFC output voltage.
Note:
PFCディスチャージの詳細は、PFCディスチャージ制御仕様書参照
Refer to PFC discharge control specification for details of PFC discharge.</t>
        </is>
      </c>
      <c r="C120" s="130" t="inlineStr">
        <is>
          <t>G08
I20
G26</t>
        </is>
      </c>
      <c r="D120" s="119" t="inlineStr">
        <is>
          <t>PFC Voltage Measurement</t>
        </is>
      </c>
      <c r="E120" s="119" t="inlineStr">
        <is>
          <t>Yes</t>
        </is>
      </c>
      <c r="F120" s="119" t="n"/>
      <c r="G120" s="119" t="n"/>
    </row>
    <row r="121" ht="158.4" customHeight="1">
      <c r="A121" s="119" t="inlineStr">
        <is>
          <t>TSR-CCU-745</t>
        </is>
      </c>
      <c r="B121" s="130" t="inlineStr">
        <is>
          <t>6.0-8.0-8 CCUは、PFCディスチャージ中のPFC出力電圧が規定条件（15s以内に17V以下）
を満たさない場合、PFCディスチャージチェック異常であると判断する。
If PFC output voltage during PFC discharge does not meet specified condition（below 17V within 15s）, CCU recognizes PFC discharge check error.
Note:
PFCディスチャージの詳細は、PFCディスチャージ制御仕様書参照
Refer to PFC discharge control specification for details of PFC discharge.</t>
        </is>
      </c>
      <c r="C121" s="130" t="inlineStr">
        <is>
          <t>G08
I20
G26</t>
        </is>
      </c>
      <c r="D121" s="119" t="inlineStr">
        <is>
          <t>PFC Discharge Check</t>
        </is>
      </c>
      <c r="E121" s="119" t="inlineStr">
        <is>
          <t>Yes</t>
        </is>
      </c>
      <c r="F121" s="119" t="n"/>
      <c r="G121" s="119" t="n"/>
    </row>
    <row r="122" ht="273.6" customHeight="1">
      <c r="A122" s="119" t="inlineStr">
        <is>
          <t>TSR-CCU-746</t>
        </is>
      </c>
      <c r="B122" s="130" t="inlineStr">
        <is>
          <t>6.0-8.0-9 CCUは、PFCディスチャージチェック異常を検出した場合、PFCディスチャージ停止要求を出力する。
CCU outputs PFC discharge stop request if PFC discharge check error is detected.
Note:
PFCディスチャージの詳細は、PFCディスチャージ制御仕様書参照
Refer to PFC discharge control specification for details of PFC discharge.
FTTI: 14500mS
Starting from the instant Passive discharge is commanded till end of 14.5s after the command
TSR-CCU-740
TSR-CCU-741
TSR-CCU-742
TSR-CCU-745
TSR-CCU-746</t>
        </is>
      </c>
      <c r="C122" s="130" t="inlineStr">
        <is>
          <t>G08
I20
G26</t>
        </is>
      </c>
      <c r="D122" s="119" t="inlineStr">
        <is>
          <t>PFC Discharge Control</t>
        </is>
      </c>
      <c r="E122" s="119" t="inlineStr">
        <is>
          <t>Yes</t>
        </is>
      </c>
      <c r="F122" s="119" t="n"/>
      <c r="G122" s="119" t="n"/>
    </row>
    <row r="123" ht="43.2" customHeight="1">
      <c r="A123" s="119" t="inlineStr">
        <is>
          <t>TSR-CCU-747</t>
        </is>
      </c>
      <c r="B123" s="130" t="inlineStr">
        <is>
          <t>6.0-8.0-10 CCUは、DTCにPFCディスチャージチェック異常を記録する。
CCU records PFC discharge check error to DTC.</t>
        </is>
      </c>
      <c r="C123" s="130" t="inlineStr">
        <is>
          <t>G08
I20
G26</t>
        </is>
      </c>
      <c r="D123" s="119" t="inlineStr">
        <is>
          <t>Record DTC</t>
        </is>
      </c>
      <c r="E123" s="119" t="inlineStr">
        <is>
          <t>Yes</t>
        </is>
      </c>
      <c r="F123" s="119" t="n"/>
      <c r="G123" s="119" t="n"/>
    </row>
    <row r="124" ht="144" customHeight="1">
      <c r="A124" s="119" t="inlineStr">
        <is>
          <t>TSR-CCU-743</t>
        </is>
      </c>
      <c r="B124" s="130" t="inlineStr">
        <is>
          <t>6.0-8.0-11 CCUは、PFCディスチャージ中のPFC出力電圧が規定条件（15s以内に17V以下）を満たす場合、あるいは　AC電圧が閾値を上回った場合に、PFCディスチャージ要求を"stop"にする。
If PFC output voltage during PFC discharge meet specified condition（below 17V within 15s） or the AC voltage goes up above the threshold, CCU switches PFC discharge request to "stop".
Note:
PFCディスチャージの詳細は、PFCディスチャージ制御仕様書参照
Refer to PFC discharge control specification for details of PFC discharge.</t>
        </is>
      </c>
      <c r="C124" s="130" t="inlineStr">
        <is>
          <t>G08
I20
G26</t>
        </is>
      </c>
      <c r="D124" s="119" t="inlineStr">
        <is>
          <t>PFC Discharge Control</t>
        </is>
      </c>
      <c r="E124" s="119" t="inlineStr">
        <is>
          <t>Yes</t>
        </is>
      </c>
      <c r="F124" s="119" t="n"/>
      <c r="G124" s="119" t="n"/>
    </row>
    <row r="125" ht="100.8" customHeight="1">
      <c r="A125" s="119" t="inlineStr">
        <is>
          <t>TSR-CCU-744</t>
        </is>
      </c>
      <c r="B125" s="130" t="inlineStr">
        <is>
          <t>6.0-8.0-12 CCUは、PFCディスチャージ要求が"stop"の場合、PFCディスチャージを停止する。
CCU stops PFC discharge if PFC discharge request is "stop".
Note:
PFCディスチャージの詳細は、PFCディスチャージ制御仕様書参照
Refer to PFC discharge control specification for details of PFC discharge.</t>
        </is>
      </c>
      <c r="C125" s="130" t="inlineStr">
        <is>
          <t>G08
I20
G26</t>
        </is>
      </c>
      <c r="D125" s="119" t="inlineStr">
        <is>
          <t>PFC DC-link Discharge</t>
        </is>
      </c>
      <c r="E125" s="119" t="inlineStr">
        <is>
          <t>Yes</t>
        </is>
      </c>
      <c r="F125" s="119" t="n"/>
      <c r="G125" s="119" t="n"/>
    </row>
    <row r="126" ht="331.2" customHeight="1">
      <c r="A126" s="119" t="inlineStr">
        <is>
          <t>TSR-CCU-334</t>
        </is>
      </c>
      <c r="B126" s="130" t="inlineStr">
        <is>
          <t>7.0-2 CCUは、アクセルペダルセンサ1の電圧を測定する。
CCU measures pedal sensor 1 voltage.
Note:
信号の精度及び信号名は安全要求[21702]参照
Refer to SR[21702]for signal accuracy and signal name.
Information from Safety Concept:
CCU measures pedal sensor 1 voltage with the following accuracy.
&lt;1V: +/- 10mV
&gt;1V: +/- 1%</t>
        </is>
      </c>
      <c r="C126" s="130" t="inlineStr">
        <is>
          <t>G08
I20
G26</t>
        </is>
      </c>
      <c r="D126" s="119" t="inlineStr">
        <is>
          <t>Pedal Sensor1 Measurement</t>
        </is>
      </c>
      <c r="E126" s="119" t="inlineStr">
        <is>
          <t>Yes</t>
        </is>
      </c>
      <c r="F126" s="119" t="n"/>
      <c r="G126" s="130" t="inlineStr">
        <is>
          <t>Deviation ID: FuSa_BEV21_Dev047
(Accuracy open Issues)
Expected: The expected voltage measurement accuracy for accelerator pedal sensor 1 and 2 is as below
&lt;1V: +/- 10mV
&gt;1V: +/- 1%
Actual: For voltage measurements &lt;1V, its observed (during ENG 10 test) that the measurement accuracy for pedal sensor 1 and 2 exceeds the requested tolerance.
Tolerated for:
SP21-SOP2207(G70)
SP21-SOP2203
SP18-SOP2203(G26)
SP18-SOP2107 (G08-LCI)
SP18-SOP2111 (G26)
Not relevant for:
SOP2007 (G08)
SOP2011 (G08)
SOP2103 (G08)
SOP2107 (I20)</t>
        </is>
      </c>
    </row>
    <row r="127" ht="144" customHeight="1">
      <c r="A127" s="119" t="inlineStr">
        <is>
          <t>TSR-CCU-725</t>
        </is>
      </c>
      <c r="B127" s="130" t="inlineStr">
        <is>
          <t>7.0-3 CCUは、アクセルペダルセンサ1の電圧をBMW-SWに出力する。
CCU outputs the value of pedal sensor 1 voltage to BMW-SW.
Note:
信号の精度及び信号名は安全要求[21702]参照
Refer to SR[21702] for signal accuracy and signal name.
Information from Safety Concept:
CCU outputs the value of pedal sensor 1 voltage to BMW-SW using the “FahrPedal_Signal_U1” signal.</t>
        </is>
      </c>
      <c r="C127" s="130" t="inlineStr">
        <is>
          <t>G08
I20
G26</t>
        </is>
      </c>
      <c r="D127" s="119" t="inlineStr">
        <is>
          <t>Pedal Sensor1 Fault Check</t>
        </is>
      </c>
      <c r="E127" s="119" t="inlineStr">
        <is>
          <t>Yes</t>
        </is>
      </c>
      <c r="F127" s="119" t="n"/>
      <c r="G127" s="119" t="n"/>
    </row>
    <row r="128" ht="144" customHeight="1">
      <c r="A128" s="119" t="inlineStr">
        <is>
          <t>TSR-CCU-335</t>
        </is>
      </c>
      <c r="B128" s="130" t="inlineStr">
        <is>
          <t>7.0-4 CCUは、アクセルペダルセンサ2の電圧を測定する。
CCU measures pedal sensor 2 voltage.
Note:
信号の精度及び信号名は安全要求[21703]参照
Refer to SR[21703]for signal accuracy and signal name.
Information from Safety Concept:
CCU measures pedal sensor 2 voltage with the following accuracy.
&lt;1V: +/- 10mV
&gt;1V: +/- 1%</t>
        </is>
      </c>
      <c r="C128" s="130" t="inlineStr">
        <is>
          <t>G08
I20
G26</t>
        </is>
      </c>
      <c r="D128" s="119" t="inlineStr">
        <is>
          <t>Pedal Sensor2 Measurement</t>
        </is>
      </c>
      <c r="E128" s="119" t="inlineStr">
        <is>
          <t>Yes</t>
        </is>
      </c>
      <c r="F128" s="119" t="n"/>
      <c r="G128" s="119" t="n"/>
    </row>
    <row r="129" ht="144" customHeight="1">
      <c r="A129" s="119" t="inlineStr">
        <is>
          <t>TSR-CCU-726</t>
        </is>
      </c>
      <c r="B129" s="130" t="inlineStr">
        <is>
          <t>7.0-5 CCUは、アクセルペダルセンサ2の電圧をBMW-SWに出力する。
CCU outputs the value of pedal sensor 2 voltage to BMW-SW.
Note:
信号の精度及び信号名は安全要求[21703]参照
Refer to SR[21703] for signal accuracy and signal name.
Information from Safety Concept:
CCU outputs the value of pedal sensor 1 voltage to BMW-SW using the “FahrPedal_Signal_U2” signal.</t>
        </is>
      </c>
      <c r="C129" s="130" t="inlineStr">
        <is>
          <t>G08
I20
G26</t>
        </is>
      </c>
      <c r="D129" s="119" t="inlineStr">
        <is>
          <t>Pedal Sensor2 Plausibility</t>
        </is>
      </c>
      <c r="E129" s="119" t="inlineStr">
        <is>
          <t>Yes</t>
        </is>
      </c>
      <c r="F129" s="119" t="n"/>
      <c r="G129" s="119" t="n"/>
    </row>
    <row r="130" ht="129.6" customHeight="1">
      <c r="A130" s="119" t="inlineStr">
        <is>
          <t>TSR-CCU-728</t>
        </is>
      </c>
      <c r="B130" s="130" t="inlineStr">
        <is>
          <t>7.0-6.0-2 CCUは、ADC故障/ADC基準電源故障のとき、アクセルペダルセンサ1フォルトチェック異常とする。
CCU recognizes pedal sensor1 fault check error at ADC fault/ADC reference power fault.
Note:
ADC故障/ADC基準電源故障の詳細は、電源監視制御仕様書参照
Refer to power supply monitoring control specification for details of ADC fault/ADC reference power fault.</t>
        </is>
      </c>
      <c r="C130" s="130" t="inlineStr">
        <is>
          <t>G08
I20
G26</t>
        </is>
      </c>
      <c r="D130" s="119" t="inlineStr">
        <is>
          <t>Pedal Sensor1 Fault Check</t>
        </is>
      </c>
      <c r="E130" s="119" t="inlineStr">
        <is>
          <t>Yes</t>
        </is>
      </c>
      <c r="F130" s="119" t="n"/>
      <c r="G130" s="119" t="n"/>
    </row>
    <row r="131" ht="244.8" customHeight="1">
      <c r="A131" s="119" t="inlineStr">
        <is>
          <t>TSR-CCU-731</t>
        </is>
      </c>
      <c r="B131" s="130" t="inlineStr">
        <is>
          <t>7.0-6.0-3 CCUは、アクセルペダルセンサ1フォルトチェック異常のとき、アクセルペダルセンサ1の電圧を“signal invalid”としてBMW-SWに通知する。
CCU notifies the value of pedal sensor 1 voltage as “signal invalid” to BMW-SW at pedal sensor1 fault check error.
Note:
信号の精度及び信号名は安全要求[21702]参照
Refer to SR[21702] for signal accuracy and signal name.
FTTI: 36mS
Starting from the instant the ADC fault/ADC reference power fault has occured till the time the BMW SW is informed.
TSR-CCU-334
TSR-CCU-728
TSR-CCU-806
TSR-CCU-731</t>
        </is>
      </c>
      <c r="C131" s="130" t="inlineStr">
        <is>
          <t>G08
I20
G26</t>
        </is>
      </c>
      <c r="D131" s="119" t="inlineStr">
        <is>
          <t>Pedal Sensor1 Fault Check</t>
        </is>
      </c>
      <c r="E131" s="119" t="inlineStr">
        <is>
          <t>Yes</t>
        </is>
      </c>
      <c r="F131" s="119" t="n"/>
      <c r="G131" s="119" t="n"/>
    </row>
    <row r="132" ht="43.2" customHeight="1">
      <c r="A132" s="119" t="inlineStr">
        <is>
          <t>TSR-CCU-448</t>
        </is>
      </c>
      <c r="B132" s="130" t="inlineStr">
        <is>
          <t>7.0-7.0-2 CCUは、アクセルペダルセンサ2の冗長電圧を測定する。
CCU measures pedal sensor 2 redundant voltage.</t>
        </is>
      </c>
      <c r="C132" s="130" t="inlineStr">
        <is>
          <t>G08
I20
G26</t>
        </is>
      </c>
      <c r="D132" s="119" t="inlineStr">
        <is>
          <t>Pedal Sensor2 Measurement Redundant</t>
        </is>
      </c>
      <c r="E132" s="119" t="inlineStr">
        <is>
          <t>Yes</t>
        </is>
      </c>
      <c r="F132" s="119" t="n"/>
      <c r="G132" s="119" t="n"/>
    </row>
    <row r="133" ht="129.6" customHeight="1">
      <c r="A133" s="119" t="inlineStr">
        <is>
          <t>TSR-CCU-729</t>
        </is>
      </c>
      <c r="B133" s="130" t="inlineStr">
        <is>
          <t>7.0-7.0-3 CCUは、ADC故障/ADC基準電源故障のとき、アクセルペダルセンサ2妥当性異常とする。
CCU recognizes pedal sensor2 plausibility error at ADC fault/ADC reference power fault.
Note:
ADC故障/ADC基準電源故障の詳細は、電源監視制御仕様書参照
Refer to power supply monitoring control specification for details of ADC fault/ADC reference power fault.</t>
        </is>
      </c>
      <c r="C133" s="130" t="inlineStr">
        <is>
          <t>G08
I20
G26</t>
        </is>
      </c>
      <c r="D133" s="119" t="inlineStr">
        <is>
          <t>Pedal Sensor2 Plausibility</t>
        </is>
      </c>
      <c r="E133" s="119" t="inlineStr">
        <is>
          <t>Yes</t>
        </is>
      </c>
      <c r="F133" s="119" t="n"/>
      <c r="G133" s="119" t="n"/>
    </row>
    <row r="134" ht="100.8" customHeight="1">
      <c r="A134" s="119" t="inlineStr">
        <is>
          <t>TSR-CCU-730</t>
        </is>
      </c>
      <c r="B134" s="130" t="inlineStr">
        <is>
          <t>7.0-7.0-4 CCUは、アクセルペダルセンサ2の電圧値と、アクセルペダルセンサ2の電圧値(冗長)を比較し、所定範囲内でなければ、アクセルペダルセンサ2妥当性異常であると判断する。
CCU compares pedal sensor 2 voltage and pedal sensor 2 voltage(redundant), and if the difference is not within predetermined range, CCU recognizes pedal sensor2 plausibility error.</t>
        </is>
      </c>
      <c r="C134" s="130" t="inlineStr">
        <is>
          <t>G08
I20
G26</t>
        </is>
      </c>
      <c r="D134" s="119" t="inlineStr">
        <is>
          <t>Pedal Sensor2 Plausibility</t>
        </is>
      </c>
      <c r="E134" s="119" t="inlineStr">
        <is>
          <t>Yes</t>
        </is>
      </c>
      <c r="F134" s="119" t="n"/>
      <c r="G134" s="119" t="n"/>
    </row>
    <row r="135" ht="259.2" customHeight="1">
      <c r="A135" s="119" t="inlineStr">
        <is>
          <t>TSR-CCU-732</t>
        </is>
      </c>
      <c r="B135" s="130" t="inlineStr">
        <is>
          <t>7.0-7.0-5 CCUは、アクセルペダルセンサ2妥当性異常のとき、アクセルペダルセンサ2の電圧を“signal invalid”としてBMW-SWに通知する。
CCU notifies the value of pedal sensor 2 voltage as “signal invalid” to BMW-SW at pedal sensor2 plausibility error.
Note:
信号の精度及び信号名は安全要求[21703]参照
Refer to SR[21703] for signal accuracy and signal name.
FTTI: 36mS (ADC fault or Plausibility error)
Starting from the instant the  ADC fault/ADC reference power fault and / or Plausibiltty error has occured till the time BMW SW is informed.
TSR-CCU-335
TSR-CCU-448
TSR-CCU-806
TSR-CCU-729
TSR-CCU-730
TSR-CCU-732</t>
        </is>
      </c>
      <c r="C135" s="130" t="inlineStr">
        <is>
          <t>G08
I20
G26</t>
        </is>
      </c>
      <c r="D135" s="119" t="inlineStr">
        <is>
          <t>Pedal Sensor2 Plausibility</t>
        </is>
      </c>
      <c r="E135" s="119" t="inlineStr">
        <is>
          <t>Yes</t>
        </is>
      </c>
      <c r="F135" s="119" t="n"/>
      <c r="G135" s="119" t="n"/>
    </row>
    <row r="136" ht="86.40000000000001" customHeight="1">
      <c r="A136" s="119" t="inlineStr">
        <is>
          <t>TSR-CCU-453</t>
        </is>
      </c>
      <c r="B136" s="130" t="inlineStr">
        <is>
          <t>7.0-8.0-2 CCUは、アクセルペダルセンサ1への供給電圧を測定する。
The CCU measures the supply voltage to the acceleration pedal 1.
Note:
信号の精度及び信号名は安全要求[BMW_KLH_RQ_0041]参照
Refer to SR[BMW_KLH_RQ_0041] for signal accuracy and signal name.</t>
        </is>
      </c>
      <c r="C136" s="130" t="inlineStr">
        <is>
          <t>G08
I20
G26</t>
        </is>
      </c>
      <c r="D136" s="119" t="inlineStr">
        <is>
          <t>Power Supply_1 Measurement</t>
        </is>
      </c>
      <c r="E136" s="119" t="inlineStr">
        <is>
          <t>Yes</t>
        </is>
      </c>
      <c r="F136" s="119" t="n"/>
      <c r="G136" s="119" t="n"/>
    </row>
    <row r="137" ht="288" customHeight="1">
      <c r="A137" s="119" t="inlineStr">
        <is>
          <t>TSR-CCU-454</t>
        </is>
      </c>
      <c r="B137" s="130" t="inlineStr">
        <is>
          <t>7.0-8.0-3 CCUは、アクセルペダルセンサ1への供給電圧値のレンジチェックを行い範囲外、あるいはADC故障/ADC基準電源故障の場合、アクセルペダルセンサ1への供給電圧値を“signal invalid”としてBMW-SWに通知する。
CCU notifies the supply voltage value to the acceleration pedal sensor 1 as “signal invalid” to BMW-SW at power supply_1 range check error or ADC fault/ADC reference power fault.
Note:
信号の精度及び信号名は安全要求[BMW_KLH_RQ_0041]参照
Refer to SR[BMW_KLH_RQ_0041]for signal accuracy and signal name.
ADC故障/ADC基準電源故障の詳細は、電源監視制御仕様書参照
Refer to power supply monitoring control specification for details of ADC fault/ADC reference power fault.
FTTI: 36mS
Starting from the instant the pedal power supply fault has occured till the time the BMW SW is informed.
TSR-CCU-453
TSR-CCU-454</t>
        </is>
      </c>
      <c r="C137" s="130" t="inlineStr">
        <is>
          <t>G08
I20
G26</t>
        </is>
      </c>
      <c r="D137" s="119" t="inlineStr">
        <is>
          <t>Power Supply_1 Range Check</t>
        </is>
      </c>
      <c r="E137" s="119" t="inlineStr">
        <is>
          <t>Yes</t>
        </is>
      </c>
      <c r="F137" s="119" t="n"/>
      <c r="G137" s="119" t="n"/>
    </row>
    <row r="138" ht="129.6" customHeight="1">
      <c r="A138" s="119" t="inlineStr">
        <is>
          <t>TSR-CCU-455</t>
        </is>
      </c>
      <c r="B138" s="130" t="inlineStr">
        <is>
          <t>7.0-8.0-4 CCUは、アクセルペダルセンサ1への供給電圧値のレンジチェックを行い範囲内の場合、アクセルペダルセンサ1への供給電圧値を“signal valid”としてBMW-SWに通知する。
CCU notifies the supply voltage value to the acceleration pedal sensor 1 as “signal valid” to BMW-SW at power supply_1 range check ok.
Note:
信号の精度及び信号名は安全要求[BMW_KLH_RQ_0041]参照
Refer to SR[BMW_KLH_RQ_0041]for signal accuracy and signal name.</t>
        </is>
      </c>
      <c r="C138" s="130" t="inlineStr">
        <is>
          <t>G08
I20
G26</t>
        </is>
      </c>
      <c r="D138" s="119" t="inlineStr">
        <is>
          <t>Power Supply_1 Range Check</t>
        </is>
      </c>
      <c r="E138" s="119" t="inlineStr">
        <is>
          <t>Yes</t>
        </is>
      </c>
      <c r="F138" s="119" t="n"/>
      <c r="G138" s="119" t="n"/>
    </row>
    <row r="139" ht="86.40000000000001" customHeight="1">
      <c r="A139" s="119" t="inlineStr">
        <is>
          <t>TSR-CCU-456</t>
        </is>
      </c>
      <c r="B139" s="130" t="inlineStr">
        <is>
          <t>7.0-9.0-2 CCUは、アクセルペダルセンサ2への供給電圧を測定する。
The CCU measures the supply voltage to the acceleration pedal 2.
Note:
信号の精度及び信号名は安全要求[BMW_KLH_RQ_0042]参照
Refer to SR[BMW_KLH_RQ_0042] for signal accuracy and signal name.</t>
        </is>
      </c>
      <c r="C139" s="130" t="inlineStr">
        <is>
          <t>G08
I20
G26</t>
        </is>
      </c>
      <c r="D139" s="119" t="inlineStr">
        <is>
          <t>Power Supply_2 Measurement</t>
        </is>
      </c>
      <c r="E139" s="119" t="inlineStr">
        <is>
          <t>Yes</t>
        </is>
      </c>
      <c r="F139" s="119" t="n"/>
      <c r="G139" s="119" t="n"/>
    </row>
    <row r="140" ht="288" customHeight="1">
      <c r="A140" s="119" t="inlineStr">
        <is>
          <t>TSR-CCU-457</t>
        </is>
      </c>
      <c r="B140" s="130" t="inlineStr">
        <is>
          <t>7.0-9.0-3 CCUは、アクセルペダルセンサ2への供給電圧値のレンジチェックを行い範囲外、あるいはADC故障/ADC基準電源故障の場合、アクセルペダルセンサ2への供給電圧値を“signal invalid”としてBMW-SWに通知する。
CCU notifies the supply voltage value to the acceleration pedal sensor 2 as “signal invalid” to BMW-SW at power supply_2 range check error or ADC fault/ADC reference power fault.
Note:
信号の精度及び信号名は安全要求[BMW_KLH_RQ_0042]参照
Refer to SR[BMW_KLH_RQ_0042] for signal accuracy and signal name.
ADC故障/ADC基準電源故障の詳細は、電源監視制御仕様書参照
Refer to power supply monitoring control specification for details of ADC fault/ADC reference power fault.
FTTI: 36mS
Starting from the instant the pedal power supply fault has occured till the time the BMW SW is informed.
TSR-CCU-456
TSR-CCU-457</t>
        </is>
      </c>
      <c r="C140" s="130" t="inlineStr">
        <is>
          <t>G08
I20
G26</t>
        </is>
      </c>
      <c r="D140" s="119" t="inlineStr">
        <is>
          <t>Power Supply_2 Range Check</t>
        </is>
      </c>
      <c r="E140" s="119" t="inlineStr">
        <is>
          <t>Yes</t>
        </is>
      </c>
      <c r="F140" s="119" t="n"/>
      <c r="G140" s="119" t="n"/>
    </row>
    <row r="141" ht="129.6" customHeight="1">
      <c r="A141" s="119" t="inlineStr">
        <is>
          <t>TSR-CCU-458</t>
        </is>
      </c>
      <c r="B141" s="130" t="inlineStr">
        <is>
          <t>7.0-9.0-4 CCUは、アクセルペダルセンサ2への供給電圧値のレンジチェックを行い範囲内の場合、アクセルペダルセンサ2への供給電圧値を“signal valid”としてBMW-SWに通知する。
CCU notifies the supply voltage value to the acceleration pedal sensor 2 as “signal valid” to BMW-SW at power supply_2 range check ok.
Note:
信号の精度及び信号名は安全要求[BMW_KLH_RQ_0042]参照
Refer to SR[BMW_KLH_RQ_0042] for signal accuracy and signal name.</t>
        </is>
      </c>
      <c r="C141" s="130" t="inlineStr">
        <is>
          <t>G08
I20
G26</t>
        </is>
      </c>
      <c r="D141" s="119" t="inlineStr">
        <is>
          <t>Power Supply_2 Range Check</t>
        </is>
      </c>
      <c r="E141" s="119" t="inlineStr">
        <is>
          <t>Yes</t>
        </is>
      </c>
      <c r="F141" s="119" t="n"/>
      <c r="G141" s="119" t="n"/>
    </row>
    <row r="142" ht="72" customHeight="1">
      <c r="A142" s="119" t="inlineStr">
        <is>
          <t>TSR-CCU-469</t>
        </is>
      </c>
      <c r="B142" s="130" t="inlineStr">
        <is>
          <t>7.0-10.0-1 CCUは、CDD_TurnOnOffVccAcpd信号がOFFの場合、アクセルペダルセンサ電源オフ要求を送出する。
If CDD_TurnOnOffVccAcpd signal is OFF, CCU outputs the acceleration pedal power supply off request.</t>
        </is>
      </c>
      <c r="C142" s="130" t="inlineStr">
        <is>
          <t>G08
I20
G26</t>
        </is>
      </c>
      <c r="D142" s="119" t="inlineStr">
        <is>
          <t>Pedal Sensor Power Control</t>
        </is>
      </c>
      <c r="E142" s="119" t="inlineStr">
        <is>
          <t>Yes</t>
        </is>
      </c>
      <c r="F142" s="119" t="n"/>
      <c r="G142" s="119" t="n"/>
    </row>
    <row r="143" ht="72" customHeight="1">
      <c r="A143" s="119" t="inlineStr">
        <is>
          <t>TSR-CCU-471</t>
        </is>
      </c>
      <c r="B143" s="130" t="inlineStr">
        <is>
          <t>7.0-10.0-2 CCUは、アクセルペダルセンサ電源OFF要求が有効の場合、アクセルペダルセンサ1の電源供給をOFFにする。
If the acceleration pedal power supply off request is valid, CCU switches off the power supply of the acceleration pedal sensor 1.</t>
        </is>
      </c>
      <c r="C143" s="130" t="inlineStr">
        <is>
          <t>G08
I20
G26</t>
        </is>
      </c>
      <c r="D143" s="119" t="inlineStr">
        <is>
          <t>Power Supply_1</t>
        </is>
      </c>
      <c r="E143" s="119" t="inlineStr">
        <is>
          <t>Yes</t>
        </is>
      </c>
      <c r="F143" s="119" t="n"/>
      <c r="G143" s="119" t="n"/>
    </row>
    <row r="144" ht="144" customHeight="1">
      <c r="A144" s="119" t="inlineStr">
        <is>
          <t>TSR-CCU-473</t>
        </is>
      </c>
      <c r="B144" s="130" t="inlineStr">
        <is>
          <t>7.0-10.0-3 CCUは、アクセルペダルセンサ電源OFF要求が有効の場合、アクセルペダルセンサ2の電源供給をOFFにする。
If the acceleration pedal power supply oｆｆ request is valid, CCU switches off the power supply of the acceleration pedal sensor 2.
FTTI: 27mS
TSR-CCU-469
TSR-CCU-471
TSR-CCU-473</t>
        </is>
      </c>
      <c r="C144" s="130" t="inlineStr">
        <is>
          <t>G08
I20
G26</t>
        </is>
      </c>
      <c r="D144" s="119" t="inlineStr">
        <is>
          <t>Power Supply_2</t>
        </is>
      </c>
      <c r="E144" s="119" t="inlineStr">
        <is>
          <t>Yes</t>
        </is>
      </c>
      <c r="F144" s="119" t="n"/>
      <c r="G144" s="119" t="n"/>
    </row>
    <row r="145" ht="72" customHeight="1">
      <c r="A145" s="119" t="inlineStr">
        <is>
          <t>TSR-CCU-468</t>
        </is>
      </c>
      <c r="B145" s="130" t="inlineStr">
        <is>
          <t>7.0-11.0-1 CCUは、CDD_TurnOnOffVccAcpd信号がONの場合、アクセルペダルセンサ電源オン要求を送出する。
If CDD_TurnOnOffVccAcpd signal is ON, CCU outputs the acceleration pedal power supply on request.</t>
        </is>
      </c>
      <c r="C145" s="130" t="inlineStr">
        <is>
          <t>G08
I20
G26</t>
        </is>
      </c>
      <c r="D145" s="119" t="inlineStr">
        <is>
          <t>Pedal Sensor Power Control</t>
        </is>
      </c>
      <c r="E145" s="119" t="inlineStr">
        <is>
          <t>Yes</t>
        </is>
      </c>
      <c r="F145" s="119" t="n"/>
      <c r="G145" s="119" t="n"/>
    </row>
    <row r="146" ht="72" customHeight="1">
      <c r="A146" s="119" t="inlineStr">
        <is>
          <t>TSR-CCU-470</t>
        </is>
      </c>
      <c r="B146" s="130" t="inlineStr">
        <is>
          <t>7.0-11.0-2 CCUは、アクセルペダルセンサ電源ON要求が有効の場合、アクセルペダルセンサ1の電源供給をONにする。
If the acceleration pedal power supply on request is valid, CCU switches on the power supply of the acceleration pedal sensor 1.</t>
        </is>
      </c>
      <c r="C146" s="130" t="inlineStr">
        <is>
          <t>G08
I20
G26</t>
        </is>
      </c>
      <c r="D146" s="119" t="inlineStr">
        <is>
          <t>Power Supply_1</t>
        </is>
      </c>
      <c r="E146" s="119" t="inlineStr">
        <is>
          <t>Yes</t>
        </is>
      </c>
      <c r="F146" s="119" t="n"/>
      <c r="G146" s="119" t="n"/>
    </row>
    <row r="147" ht="72" customHeight="1">
      <c r="A147" s="119" t="inlineStr">
        <is>
          <t>TSR-CCU-472</t>
        </is>
      </c>
      <c r="B147" s="130" t="inlineStr">
        <is>
          <t>7.0-11.0-3 CCUは、アクセルペダルセンサ電源ON要求が有効の場合、アクセルペダルセンサ2の電源供給をONにする。
If the acceleration pedal power supply on request is valid, CCU switches on the power supply of the acceleration pedal sensor 2.</t>
        </is>
      </c>
      <c r="C147" s="130" t="inlineStr">
        <is>
          <t>G08
I20
G26</t>
        </is>
      </c>
      <c r="D147" s="119" t="inlineStr">
        <is>
          <t>Power Supply_2</t>
        </is>
      </c>
      <c r="E147" s="119" t="inlineStr">
        <is>
          <t>Yes</t>
        </is>
      </c>
      <c r="F147" s="119" t="n"/>
      <c r="G147" s="119" t="n"/>
    </row>
    <row r="148" ht="144" customHeight="1">
      <c r="A148" s="119" t="inlineStr">
        <is>
          <t>TSR-CCU-326</t>
        </is>
      </c>
      <c r="B148" s="130" t="inlineStr">
        <is>
          <t>8.0-2 CCUは、LVDC電圧を測定する。
CCU measures LVDC voltage.
Note:
信号の精度及び信号名は安全要求[23902]参照
Refer to SR[23902] for signal accuracy and signal name.
Information from Safety Concept:
CCU measures LVDC voltage（E_U_KL_30） with the following accuracy.
Range: 0 - 20V
Accuracy: +/- 1%</t>
        </is>
      </c>
      <c r="C148" s="130" t="inlineStr">
        <is>
          <t>G08
I20
G26</t>
        </is>
      </c>
      <c r="D148" s="119" t="inlineStr">
        <is>
          <t>DCDC Voltage Measurement</t>
        </is>
      </c>
      <c r="E148" s="119" t="inlineStr">
        <is>
          <t>Yes</t>
        </is>
      </c>
      <c r="F148" s="119" t="n"/>
      <c r="G148" s="119" t="n"/>
    </row>
    <row r="149" ht="72" customHeight="1">
      <c r="A149" s="119" t="inlineStr">
        <is>
          <t>TSR-CCU-328</t>
        </is>
      </c>
      <c r="B149" s="130" t="inlineStr">
        <is>
          <t>8.0-3.0-3 CCUは、TSR-CCU-326で計測した電圧が一定の値以上である場合、LVDC電圧範囲異常であると判断する。
CCU recognizes LVDC voltage range error if the voltage measured by TSR-CCU-326 is higher than pre-defined threshold.</t>
        </is>
      </c>
      <c r="C149" s="130" t="inlineStr">
        <is>
          <t>G08
I20
G26</t>
        </is>
      </c>
      <c r="D149" s="119" t="inlineStr">
        <is>
          <t>LVDC Voltage Range Check</t>
        </is>
      </c>
      <c r="E149" s="119" t="inlineStr">
        <is>
          <t>Yes</t>
        </is>
      </c>
      <c r="F149" s="119" t="n"/>
      <c r="G149" s="119" t="n"/>
    </row>
    <row r="150" ht="72" customHeight="1">
      <c r="A150" s="119" t="inlineStr">
        <is>
          <t>TSR-CCU-405</t>
        </is>
      </c>
      <c r="B150" s="130" t="inlineStr">
        <is>
          <t>8.0-3.0-4 CCUは、TSR-CCU-326で計測した電圧が一定の値以下である場合、LVDC電圧範囲異常であると判断する。
CCU recognizes LVDC voltage range error if the voltage measured by TSR-CCU-326 is lower than pre-defined threshold.</t>
        </is>
      </c>
      <c r="C150" s="130" t="inlineStr">
        <is>
          <t>G08
I20
G26</t>
        </is>
      </c>
      <c r="D150" s="119" t="inlineStr">
        <is>
          <t>LVDC Voltage Range Check</t>
        </is>
      </c>
      <c r="E150" s="119" t="inlineStr">
        <is>
          <t>Yes</t>
        </is>
      </c>
      <c r="F150" s="119" t="n"/>
      <c r="G150" s="119" t="n"/>
    </row>
    <row r="151" ht="72" customHeight="1">
      <c r="A151" s="119" t="inlineStr">
        <is>
          <t>TSR-CCU-327</t>
        </is>
      </c>
      <c r="B151" s="130" t="inlineStr">
        <is>
          <t>8.0-3.0-5 CCUは、LVDC電圧値をBMW-SWに通知する。
CCU outputs the value of LVDC voltage to BMW-SW.
Note:
信号の精度及び信号名は安全要求[23902]参照
Refer to SR[23902] for signal accuracy and signal name.</t>
        </is>
      </c>
      <c r="C151" s="130" t="inlineStr">
        <is>
          <t>G08
I20
G26</t>
        </is>
      </c>
      <c r="D151" s="119" t="inlineStr">
        <is>
          <t>LVDC Voltage Measurement</t>
        </is>
      </c>
      <c r="E151" s="119" t="inlineStr">
        <is>
          <t>Yes</t>
        </is>
      </c>
      <c r="F151" s="119" t="n"/>
      <c r="G151" s="119" t="n"/>
    </row>
    <row r="152" ht="216" customHeight="1">
      <c r="A152" s="119" t="inlineStr">
        <is>
          <t>TSR-CCU-329</t>
        </is>
      </c>
      <c r="B152" s="130" t="inlineStr">
        <is>
          <t>8.0-3.0-6 CCUは、LVDC電圧範囲異常のとき、LVDC電圧値を“signal invalid”としてBMW-SWに通知する。
CCU notifies LVDC voltage as “signal invalid” to BMW-SW at LVDC voltage range error.
Note:
信号の詳細は安全要求[23902]参照
Refer to SR[23902] for details of the signal.
FTTI: 90mS - Starting from instant LVDC range error has occured till BMW SW is informed
TSR-CCU-326
TSR-CCU-328
TSR-CCU-405
TSR-CCU-329</t>
        </is>
      </c>
      <c r="C152" s="130" t="inlineStr">
        <is>
          <t>G08
I20
G26</t>
        </is>
      </c>
      <c r="D152" s="119" t="inlineStr">
        <is>
          <t>LVDC Voltage Range Check</t>
        </is>
      </c>
      <c r="E152" s="119" t="inlineStr">
        <is>
          <t>Yes</t>
        </is>
      </c>
      <c r="F152" s="119" t="n"/>
      <c r="G152" s="119" t="n"/>
    </row>
    <row r="153" ht="57.6" customHeight="1">
      <c r="A153" s="119" t="inlineStr">
        <is>
          <t>TSR-CCU-289</t>
        </is>
      </c>
      <c r="B153" s="130" t="inlineStr">
        <is>
          <t>8.0-3.0-8 CCUは、LVDC電圧範囲異常を検出した場合、DCDC停止要求を出力する。
CCU outputs DCDC stop request at LVDC voltage range error.</t>
        </is>
      </c>
      <c r="C153" s="119" t="inlineStr">
        <is>
          <t>G08</t>
        </is>
      </c>
      <c r="D153" s="119" t="inlineStr">
        <is>
          <t>DCDC I/F</t>
        </is>
      </c>
      <c r="E153" s="119" t="inlineStr">
        <is>
          <t>No</t>
        </is>
      </c>
      <c r="F153" s="119" t="n"/>
      <c r="G153" s="119" t="n"/>
    </row>
    <row r="154" ht="43.2" customHeight="1">
      <c r="A154" s="119" t="inlineStr">
        <is>
          <t>TSR-CCU-107</t>
        </is>
      </c>
      <c r="B154" s="130" t="inlineStr">
        <is>
          <t>8.0-3.0-9 CCUは、DTCにLVDC電圧範囲異常を記録する。
CCU records LVDC voltage range error to DTC.</t>
        </is>
      </c>
      <c r="C154" s="130" t="inlineStr">
        <is>
          <t>G08
I20
G26</t>
        </is>
      </c>
      <c r="D154" s="119" t="inlineStr">
        <is>
          <t>Record DTC</t>
        </is>
      </c>
      <c r="E154" s="119" t="inlineStr">
        <is>
          <t>Yes</t>
        </is>
      </c>
      <c r="F154" s="119" t="n"/>
      <c r="G154" s="119" t="n"/>
    </row>
    <row r="155" ht="172.8" customHeight="1">
      <c r="A155" s="119" t="inlineStr">
        <is>
          <t>TSR-CCU-330</t>
        </is>
      </c>
      <c r="B155" s="130" t="inlineStr">
        <is>
          <t>8.0-4.0-3 CCUは、LVDC電圧が、規定条件を満たした場合、AC LVDC低電圧異常と判断する。
CCU recognizes the AC LVDC undervoltage error if measured LVDC voltage fills the specified conditions.
Note:
LVDC低電圧異常の規定条件は安全要求[21873]参照
Refer to SR[21873] for specified condition of LVDC undervoltage error.
Information from Safety Concept:
CCU recognizes the AC LVDC undervoltage error if measured LVDC voltage fills the specified conditions.
Condition ： E_U_KL_30 &lt; 9V for more than 500ms</t>
        </is>
      </c>
      <c r="C155" s="130" t="inlineStr">
        <is>
          <t>G08
I20
G26</t>
        </is>
      </c>
      <c r="D155" s="119" t="inlineStr">
        <is>
          <t>AC LVDC Undervoltage Detection</t>
        </is>
      </c>
      <c r="E155" s="119" t="inlineStr">
        <is>
          <t>Yes</t>
        </is>
      </c>
      <c r="F155" s="119" t="n"/>
      <c r="G155" s="119" t="n"/>
    </row>
    <row r="156" ht="273.6" customHeight="1">
      <c r="A156" s="119" t="inlineStr">
        <is>
          <t>TSR-CCU-019</t>
        </is>
      </c>
      <c r="B156" s="130" t="inlineStr">
        <is>
          <t>8.0-4.0-4 CCUは、AC LVDC低電圧異常を検出した場合、AC充電処理を中止する。
CCU aborts AC charging process at AC LVDC undervoltage error.</t>
        </is>
      </c>
      <c r="C156" s="130" t="inlineStr">
        <is>
          <t>G08
I20
G26</t>
        </is>
      </c>
      <c r="D156" s="119" t="inlineStr">
        <is>
          <t>AC Charging Abort</t>
        </is>
      </c>
      <c r="E156" s="119" t="inlineStr">
        <is>
          <t>Yes</t>
        </is>
      </c>
      <c r="F156" s="119" t="n"/>
      <c r="G156" s="130" t="inlineStr">
        <is>
          <t>Deviation ID: FuSa_BEV21_Dev004
(FTTI open Issues)
 HW cannot buffer LV for undervoltage operation for &gt; 100ms. So instead of 500ms, the reaction is trigger within 100ms.
Solved for:
SP21-SOP2207(G70)
SP21-SOP2203
SP18-SOP2203(G26)
SP18-SOP2107 (G08-LCI)
SP18-SOP2111 (G26)
SOP2107 (I20)
Tolerated for:
SOP2007 (G08)
SOP2011 (G08)
SOP2103 (G08)</t>
        </is>
      </c>
    </row>
    <row r="157" ht="57.6" customHeight="1">
      <c r="A157" s="119" t="inlineStr">
        <is>
          <t>TSR-CCU-433</t>
        </is>
      </c>
      <c r="B157" s="130" t="inlineStr">
        <is>
          <t>8.0-4.0-6 CCUは、LVDC低電圧異常検出時にAC充電中止異常を検出する。
CCU detects AC charging abort error when AC LVDC undervoltage error detection.</t>
        </is>
      </c>
      <c r="C157" s="130" t="inlineStr">
        <is>
          <t>G08
I20
G26</t>
        </is>
      </c>
      <c r="D157" s="119" t="inlineStr">
        <is>
          <t>AC Charging Abort Check</t>
        </is>
      </c>
      <c r="E157" s="119" t="inlineStr">
        <is>
          <t>Yes</t>
        </is>
      </c>
      <c r="F157" s="119" t="n"/>
      <c r="G157" s="119" t="n"/>
    </row>
    <row r="158" ht="43.2" customHeight="1">
      <c r="A158" s="119" t="inlineStr">
        <is>
          <t>TSR-CCU-088</t>
        </is>
      </c>
      <c r="B158" s="130" t="inlineStr">
        <is>
          <t>8.0-4.0-7 CCUは、DTCにAC充電停止異常を記録する。
CCU records AC charging abort error due to LVDC undervoltage error detection to DTC.</t>
        </is>
      </c>
      <c r="C158" s="130" t="inlineStr">
        <is>
          <t>G08
I20
G26</t>
        </is>
      </c>
      <c r="D158" s="119" t="inlineStr">
        <is>
          <t>Record DTC</t>
        </is>
      </c>
      <c r="E158" s="119" t="inlineStr">
        <is>
          <t>Yes</t>
        </is>
      </c>
      <c r="F158" s="119" t="n"/>
      <c r="G158" s="119" t="n"/>
    </row>
    <row r="159" ht="86.40000000000001" customHeight="1">
      <c r="A159" s="119" t="inlineStr">
        <is>
          <t>TSR-CCU-828</t>
        </is>
      </c>
      <c r="B159" s="130" t="inlineStr">
        <is>
          <t>8.0-5.0-3 CCUは、LVDC電圧が、規定条件を満たした場合、DCDC LVDC低電圧異常と判断する。
CCU recognizes the DCDC LVDC undervoltage error if measured LVDC voltage fills the specified conditions.
規定電圧は安全要求[26597]参照(Refer to SR[26597] for specified Voltage).</t>
        </is>
      </c>
      <c r="C159" s="130" t="inlineStr">
        <is>
          <t>G08
I20
G26</t>
        </is>
      </c>
      <c r="D159" s="130" t="inlineStr">
        <is>
          <t>DCDC LVDC
Undervoltage
Detection</t>
        </is>
      </c>
      <c r="E159" s="119" t="inlineStr">
        <is>
          <t>Yes</t>
        </is>
      </c>
      <c r="F159" s="119" t="n"/>
      <c r="G159" s="119" t="n"/>
    </row>
    <row r="160" ht="129.6" customHeight="1">
      <c r="A160" s="119" t="inlineStr">
        <is>
          <t>TSR-CCU-288</t>
        </is>
      </c>
      <c r="B160" s="130" t="inlineStr">
        <is>
          <t>8.0-5.0-4 CCUは、DCDC LVDC低電圧異常を検出した場合、DCDC停止要求を出力する。
CCU outputs DCDC stop request at DCDC LVDC undervoltage error.
Note:
Further follow requirements from section "DCDC Abort through DCDC I/F"
TSR-CCU-282
TSR-CCU-285</t>
        </is>
      </c>
      <c r="C160" s="130" t="inlineStr">
        <is>
          <t>G08
I20
G26</t>
        </is>
      </c>
      <c r="D160" s="119" t="inlineStr">
        <is>
          <t>DCDC I/F</t>
        </is>
      </c>
      <c r="E160" s="119" t="inlineStr">
        <is>
          <t>Yes</t>
        </is>
      </c>
      <c r="F160" s="119" t="n"/>
      <c r="G160" s="119" t="n"/>
    </row>
    <row r="161" ht="216" customHeight="1">
      <c r="A161" s="119" t="inlineStr">
        <is>
          <t>TSR-CCU-465</t>
        </is>
      </c>
      <c r="B161" s="130" t="inlineStr">
        <is>
          <t>8.0-5.0-6 CCUは、測定したDCDC電流とLVDC低電圧異常を比較し、不整合があれば、DCDC中止異常と判断する。
CCU compares measured DCDC current and DCDC LVDC undervoltage error, and if there is a mismatch, CCU recognizes DCDC abort error.
Note:
異常検出条件の詳細は、HWとSWの安全分析で抽出する。
Detail of error detect condition is derived from safety analysis of hardware and software.
Note:
Further follow requirements from section "DCDC Abort Error Reaction"
TSR-CCU-488
TSR-CCU-489
TSR-CCU-461</t>
        </is>
      </c>
      <c r="C161" s="130" t="inlineStr">
        <is>
          <t>G08
I20
G26</t>
        </is>
      </c>
      <c r="D161" s="119" t="inlineStr">
        <is>
          <t>DCDC Abort Check</t>
        </is>
      </c>
      <c r="E161" s="119" t="inlineStr">
        <is>
          <t>Yes</t>
        </is>
      </c>
      <c r="F161" s="119" t="n"/>
      <c r="G161" s="119" t="n"/>
    </row>
    <row r="162" ht="115.2" customHeight="1">
      <c r="A162" s="119" t="inlineStr">
        <is>
          <t>TSR-CCU-814</t>
        </is>
      </c>
      <c r="B162" s="130" t="inlineStr">
        <is>
          <t>8.0-6.0-1 CCUは、AC Charging On信号が有効な場合、LVDC電圧値が規定電圧を満たした場合に、AC Charging On要求を出力する。
CCU outputs AC charging On Req if AC charging On signal is active and LVDC voltage value fill the specified conditions.
Note:
規定電圧は安全要求[23901]参照
Refer to SR[23901] for specified Voltage.</t>
        </is>
      </c>
      <c r="C162" s="130" t="inlineStr">
        <is>
          <t>G08
I20
G26</t>
        </is>
      </c>
      <c r="D162" s="119" t="inlineStr">
        <is>
          <t>AC LVDC Restoring Detection</t>
        </is>
      </c>
      <c r="E162" s="119" t="inlineStr">
        <is>
          <t>Yes</t>
        </is>
      </c>
      <c r="F162" s="119" t="n"/>
      <c r="G162" s="119" t="n"/>
    </row>
    <row r="163" ht="43.2" customHeight="1">
      <c r="A163" s="119" t="inlineStr">
        <is>
          <t>TSR-CCU-815</t>
        </is>
      </c>
      <c r="B163" s="130" t="inlineStr">
        <is>
          <t>8.0-6.0-2 CCUは、AC Charging On要求を受信した場合、AC充電処理を開始する。
CCU starts AC charging process when receive AC Charging On Req.</t>
        </is>
      </c>
      <c r="C163" s="130" t="inlineStr">
        <is>
          <t>G08
I20
G26</t>
        </is>
      </c>
      <c r="D163" s="119" t="inlineStr">
        <is>
          <t>AC Charging On</t>
        </is>
      </c>
      <c r="E163" s="119" t="inlineStr">
        <is>
          <t>Yes</t>
        </is>
      </c>
      <c r="F163" s="119" t="n"/>
      <c r="G163" s="119" t="n"/>
    </row>
    <row r="164" ht="43.2" customHeight="1">
      <c r="A164" s="119" t="inlineStr">
        <is>
          <t>TSR-CCU-816</t>
        </is>
      </c>
      <c r="B164" s="130" t="inlineStr">
        <is>
          <t>8.0-6.0-3 CCUは、PFCオン要求を送出する。
CCU requests PFC on.</t>
        </is>
      </c>
      <c r="C164" s="130" t="inlineStr">
        <is>
          <t>G08
I20
G26</t>
        </is>
      </c>
      <c r="D164" s="119" t="inlineStr">
        <is>
          <t>AC Charging On</t>
        </is>
      </c>
      <c r="E164" s="119" t="inlineStr">
        <is>
          <t>Yes</t>
        </is>
      </c>
      <c r="F164" s="119" t="n"/>
      <c r="G164" s="119" t="n"/>
    </row>
    <row r="165" ht="43.2" customHeight="1">
      <c r="A165" s="119" t="inlineStr">
        <is>
          <t>TSR-CCU-817</t>
        </is>
      </c>
      <c r="B165" s="130" t="inlineStr">
        <is>
          <t>8.0-6.0-4 CCUは、CHGオン要求を送出する。
CCU requests CHG on.</t>
        </is>
      </c>
      <c r="C165" s="130" t="inlineStr">
        <is>
          <t>G08
I20
G26</t>
        </is>
      </c>
      <c r="D165" s="119" t="inlineStr">
        <is>
          <t>AC Charging On</t>
        </is>
      </c>
      <c r="E165" s="119" t="inlineStr">
        <is>
          <t>Yes</t>
        </is>
      </c>
      <c r="F165" s="119" t="n"/>
      <c r="G165" s="119" t="n"/>
    </row>
    <row r="166" ht="43.2" customHeight="1">
      <c r="A166" s="119" t="inlineStr">
        <is>
          <t>TSR-CCU-818</t>
        </is>
      </c>
      <c r="B166" s="130" t="inlineStr">
        <is>
          <t>8.0-6.0-5 CCUは、PFCをオンにする。
CCU turns on PFC circuit.</t>
        </is>
      </c>
      <c r="C166" s="130" t="inlineStr">
        <is>
          <t>G08
I20
G26</t>
        </is>
      </c>
      <c r="D166" s="119" t="inlineStr">
        <is>
          <t>PFC</t>
        </is>
      </c>
      <c r="E166" s="119" t="inlineStr">
        <is>
          <t>Yes</t>
        </is>
      </c>
      <c r="F166" s="119" t="n"/>
      <c r="G166" s="119" t="n"/>
    </row>
    <row r="167" ht="43.2" customHeight="1">
      <c r="A167" s="119" t="inlineStr">
        <is>
          <t>TSR-CCU-819</t>
        </is>
      </c>
      <c r="B167" s="130" t="inlineStr">
        <is>
          <t>8.0-6.0-6 CCUは、CHGをオンにする。
CCU turns on CHG circuit.</t>
        </is>
      </c>
      <c r="C167" s="130" t="inlineStr">
        <is>
          <t>G08
I20
G26</t>
        </is>
      </c>
      <c r="D167" s="119" t="inlineStr">
        <is>
          <t>CHG</t>
        </is>
      </c>
      <c r="E167" s="119" t="inlineStr">
        <is>
          <t>Yes</t>
        </is>
      </c>
      <c r="F167" s="119" t="n"/>
      <c r="G167" s="119" t="n"/>
    </row>
    <row r="168" ht="100.8" customHeight="1">
      <c r="A168" s="119" t="inlineStr">
        <is>
          <t>TSR-CCU-825</t>
        </is>
      </c>
      <c r="B168" s="130" t="inlineStr">
        <is>
          <t>8.0-7.0-1 CCUは、DCDC On信号が有効な場合、LVDC電圧値が規定電圧を満たした場合に、DCDC On要求を出力する。
CCU outputs DCDC On Req if DCDC on signal is active and LVDC voltage value fill the specified conditions.
規定電圧は安全要求[23901]参照 (Refer to SR[23901] for specified Voltage).</t>
        </is>
      </c>
      <c r="C168" s="130" t="inlineStr">
        <is>
          <t>G08
I20
G26</t>
        </is>
      </c>
      <c r="D168" s="130" t="inlineStr">
        <is>
          <t>DCDC LVDC
Restoring
Detection</t>
        </is>
      </c>
      <c r="E168" s="119" t="inlineStr">
        <is>
          <t>Yes</t>
        </is>
      </c>
      <c r="F168" s="119" t="n"/>
      <c r="G168" s="119" t="n"/>
    </row>
    <row r="169" ht="43.2" customHeight="1">
      <c r="A169" s="119" t="inlineStr">
        <is>
          <t>TSR-CCU-826</t>
        </is>
      </c>
      <c r="B169" s="130" t="inlineStr">
        <is>
          <t>8.0-7.0-2 CCUは、DCDC On要求を受信した場合、DCDCｵﾝを送出する。
CCU requests DCDC on when receive DCDC On Req.</t>
        </is>
      </c>
      <c r="C169" s="130" t="inlineStr">
        <is>
          <t>G08
I20
G26</t>
        </is>
      </c>
      <c r="D169" s="119" t="inlineStr">
        <is>
          <t>DCDC I/F</t>
        </is>
      </c>
      <c r="E169" s="119" t="inlineStr">
        <is>
          <t>Yes</t>
        </is>
      </c>
      <c r="F169" s="119" t="n"/>
      <c r="G169" s="119" t="n"/>
    </row>
    <row r="170" ht="43.2" customHeight="1">
      <c r="A170" s="119" t="inlineStr">
        <is>
          <t>TSR-CCU-827</t>
        </is>
      </c>
      <c r="B170" s="130" t="inlineStr">
        <is>
          <t>8.0-7.0-3 CCUは、DCDCをオンにする。
CCU turns on DCDC circuit.</t>
        </is>
      </c>
      <c r="C170" s="130" t="inlineStr">
        <is>
          <t>G08
I20
G26</t>
        </is>
      </c>
      <c r="D170" s="119" t="inlineStr">
        <is>
          <t>DCDC</t>
        </is>
      </c>
      <c r="E170" s="119" t="inlineStr">
        <is>
          <t>Yes</t>
        </is>
      </c>
      <c r="F170" s="119" t="n"/>
      <c r="G170" s="119" t="n"/>
    </row>
    <row r="171" ht="259.2" customHeight="1">
      <c r="A171" s="119" t="inlineStr">
        <is>
          <t>TSR-CCU-302</t>
        </is>
      </c>
      <c r="B171" s="130" t="inlineStr">
        <is>
          <t>9.0-2 CCUは、DCDC電圧を測定する。
CCU measures DCDC voltage.
Note:
信号の精度及び信号名は安全要求[21902]参照
Refer to SR[21902] for signal accuracy and signal name.
Information from Safety Concept:
CCU measures DCDC （E_U_DCDC） voltage with the following accuracy.
V &lt;10V:+/-1V, 10V&lt; V &lt;24V:+/-5%</t>
        </is>
      </c>
      <c r="C171" s="130" t="inlineStr">
        <is>
          <t>G08
I20
G26</t>
        </is>
      </c>
      <c r="D171" s="119" t="inlineStr">
        <is>
          <t>DCDC Voltage Measurement</t>
        </is>
      </c>
      <c r="E171" s="119" t="inlineStr">
        <is>
          <t>Yes</t>
        </is>
      </c>
      <c r="F171" s="119" t="n"/>
      <c r="G171" s="130" t="inlineStr">
        <is>
          <t>Deviation ID: FuSa_BEV21_Dev039
(Not agreed Requirements)
Expected: 10V &lt; LV_DCDC_U_Sig &lt; 24V: +/- 5% 
Accepted: 10V &lt; LV_DCDC_U_Sig &lt; 18V: +/- 5%  since upto 24V is contradicting requirement with 23933 (Output of DCDC is limited upto 18V)
Tolerated for:
SP21-SOP2207(G70)
SP21-SOP2203
SP18-SOP2203(G26)
SP18-SOP2107 (G08-LCI)
SP18-SOP2111 (G26)
SOP2007 (G08)
SOP2011 (G08)
SOP2103 (G08)
SOP2107 (I20)</t>
        </is>
      </c>
    </row>
    <row r="172" ht="72" customHeight="1">
      <c r="A172" s="119" t="inlineStr">
        <is>
          <t>TSR-CCU-303</t>
        </is>
      </c>
      <c r="B172" s="130" t="inlineStr">
        <is>
          <t>9.0-3 CCUは、DCDC電圧値をBMW-SWに出力する。
CCU outputs the value of DCDC voltage to BMW-SW.
Note:
信号の精度及び信号名は安全要求[21902]参照
Refer to SR[21902] for signal accuracy and signal name.</t>
        </is>
      </c>
      <c r="C172" s="130" t="inlineStr">
        <is>
          <t>G08
I20
G26</t>
        </is>
      </c>
      <c r="D172" s="119" t="inlineStr">
        <is>
          <t>DCDC Voltage Plausibility</t>
        </is>
      </c>
      <c r="E172" s="119" t="inlineStr">
        <is>
          <t>Yes</t>
        </is>
      </c>
      <c r="F172" s="119" t="n"/>
      <c r="G172" s="119" t="n"/>
    </row>
    <row r="173" ht="201.6" customHeight="1">
      <c r="A173" s="119" t="inlineStr">
        <is>
          <t>TSR-CCU-304</t>
        </is>
      </c>
      <c r="B173" s="130" t="inlineStr">
        <is>
          <t>9.0-4.0-3 CCUは、DCDC電圧計測機能を冗長化し、DCDC電圧(冗長)を測定する。
CCU makes DCDC voltage measurement redundant, measures the DCDC voltage (redundant).
Note:
信号の精度及び信号名は安全要求[21902]参照
Refer to SR[21902] for signal accuracy and signal name.
Information from Safety Concept:
CCUmakes DCDC voltage measurement redundant, measures the DCDC voltage (redundant) (DCDCoutput voltage (redundant) with the following accuracy.
V&lt;10V:+/-1V,10V&lt;V&lt;24V:+/-5%</t>
        </is>
      </c>
      <c r="C173" s="130" t="inlineStr">
        <is>
          <t>G08
I20
G26</t>
        </is>
      </c>
      <c r="D173" s="119" t="inlineStr">
        <is>
          <t>DCDC Voltage Measurement Redundant</t>
        </is>
      </c>
      <c r="E173" s="119" t="inlineStr">
        <is>
          <t>Yes</t>
        </is>
      </c>
      <c r="F173" s="119" t="n"/>
      <c r="G173" s="119" t="n"/>
    </row>
    <row r="174" ht="86.40000000000001" customHeight="1">
      <c r="A174" s="119" t="inlineStr">
        <is>
          <t>TSR-CCU-305</t>
        </is>
      </c>
      <c r="B174" s="130" t="inlineStr">
        <is>
          <t>9.0-4.0-4 CCUは、DCDC電圧値とDCDC電圧値(冗長)を比較し、所定の範囲内でなければ、DCDC電圧妥当性異常であると判断する。
CCU compares DCDC voltage value and DCDC voltage(redundant), and if the difference in not within predetermined range, CCU recognizes DCDC voltage plausibility error.</t>
        </is>
      </c>
      <c r="C174" s="130" t="inlineStr">
        <is>
          <t>G08
I20
G26</t>
        </is>
      </c>
      <c r="D174" s="119" t="inlineStr">
        <is>
          <t>DCDC Voltage Plausibility</t>
        </is>
      </c>
      <c r="E174" s="119" t="inlineStr">
        <is>
          <t>Yes</t>
        </is>
      </c>
      <c r="F174" s="119" t="n"/>
      <c r="G174" s="119" t="n"/>
    </row>
    <row r="175" ht="288" customHeight="1">
      <c r="A175" s="119" t="inlineStr">
        <is>
          <t>TSR-CCU-306</t>
        </is>
      </c>
      <c r="B175" s="130" t="inlineStr">
        <is>
          <t>9.0-4.0-5 CCUは、DCDC電圧妥当性異常のとき、DCDC電圧値を“signal invalid”としてBMW-SWに通知する。
CCU notifies DCDC voltage as “signal invalid” to BMW-SW at DCDC voltage plausibility error.
Note:
信号の精度及び信号名は安全要求[21902]参照
Refer to SR[21902] for signal accuracy and signal name.
FTTI: 45mS
Starting from instant DCDC voltage Plausibility error has occured till BMW-SW is informed
TSR-CCU-302
TSR-CCU-304
TSR-CCU-305
TSR-CCU-306
Information from Safety Concept:
CCU notifies “LV_DCDC_U_Sig_qi” as “invalid” to BMW-SW at DCDC voltage plausibility error.</t>
        </is>
      </c>
      <c r="C175" s="130" t="inlineStr">
        <is>
          <t>G08
I20
G26</t>
        </is>
      </c>
      <c r="D175" s="119" t="inlineStr">
        <is>
          <t>DCDC Voltage Plausibility</t>
        </is>
      </c>
      <c r="E175" s="119" t="inlineStr">
        <is>
          <t>Yes</t>
        </is>
      </c>
      <c r="F175" s="119" t="n"/>
      <c r="G175" s="119" t="n"/>
    </row>
    <row r="176" ht="43.2" customHeight="1">
      <c r="A176" s="119" t="inlineStr">
        <is>
          <t>TSR-CCU-097</t>
        </is>
      </c>
      <c r="B176" s="130" t="inlineStr">
        <is>
          <t>9.0-4.0-6 CCUは、DTCにDCDC電圧妥当性異常を記録する。
CCU records DCDC voltage plausibility error to DTC.</t>
        </is>
      </c>
      <c r="C176" s="130" t="inlineStr">
        <is>
          <t>G08
I20
G26</t>
        </is>
      </c>
      <c r="D176" s="119" t="inlineStr">
        <is>
          <t>Record DTC</t>
        </is>
      </c>
      <c r="E176" s="119" t="inlineStr">
        <is>
          <t>Yes</t>
        </is>
      </c>
      <c r="F176" s="119" t="n"/>
      <c r="G176" s="119" t="n"/>
    </row>
    <row r="177" ht="115.2" customHeight="1">
      <c r="A177" s="119" t="inlineStr">
        <is>
          <t>TSR-CCU-308</t>
        </is>
      </c>
      <c r="B177" s="130" t="inlineStr">
        <is>
          <t>9.0-5.0-2 CCUは、有効なDCDC電圧が規定条件を満たした場合、DCDC電圧の過電圧と判断する。
CCU recognizes DCDC overvoltage if valid DCDC voltage fills the specified conditions.
Note:
DCDC電圧の規定条件は安全要求[21909]/[23933]参照
Refer to SR[21909]/[23933] for specified condition of DCDC voltage.</t>
        </is>
      </c>
      <c r="C177" s="130" t="inlineStr">
        <is>
          <t>G08
I20
G26</t>
        </is>
      </c>
      <c r="D177" s="119" t="inlineStr">
        <is>
          <t>DCDC Overvoltage Detection</t>
        </is>
      </c>
      <c r="E177" s="119" t="inlineStr">
        <is>
          <t>Yes</t>
        </is>
      </c>
      <c r="F177" s="119" t="n"/>
      <c r="G177" s="119" t="n"/>
    </row>
    <row r="178" ht="230.4" customHeight="1">
      <c r="A178" s="119" t="inlineStr">
        <is>
          <t>TSR-CCU-294</t>
        </is>
      </c>
      <c r="B178" s="130" t="inlineStr">
        <is>
          <t>9.0-5.0-3 CCUは、DCDC電圧が過電圧の場合、DCDC停止要求を出力する。
CCU outputs DCDC stop request at DCDC overvoltage.
FTTI: 90mS
Starting from instant DCDC overvoltage error has occured till DCDC is stopped
TSR-CCU-308
TSR-CCU-294
TSR-CCU-282
Note:
Further follow requirements from section "DCDC Abort through DCDC I/F"
TSR-CCU-282
TSR-CCU-285</t>
        </is>
      </c>
      <c r="C178" s="130" t="inlineStr">
        <is>
          <t>G08
I20
G26</t>
        </is>
      </c>
      <c r="D178" s="119" t="inlineStr">
        <is>
          <t>DCDC I/F</t>
        </is>
      </c>
      <c r="E178" s="119" t="inlineStr">
        <is>
          <t>Yes</t>
        </is>
      </c>
      <c r="F178" s="119" t="n"/>
      <c r="G178" s="130" t="inlineStr">
        <is>
          <t>Deviation ID: FuSa_BEV21_Dev017
(FTTI open Issues)
DCDC stop FTTI does not meet 100ms. Instead it needs 198mS to stop.
Tolerated for:
SP21-SOP2207(G70)
SP21-SOP2203
SP18-SOP2203(G26)
SP18-SOP2107 (G08-LCI)
SP18-SOP2111 (G26)
SOP2007 (G08)
SOP2011 (G08)
SOP2103 (G08)
SOP2107 (I20)</t>
        </is>
      </c>
    </row>
    <row r="179" ht="72" customHeight="1">
      <c r="A179" s="119" t="inlineStr">
        <is>
          <t>TSR-CCU-887</t>
        </is>
      </c>
      <c r="B179" s="130" t="inlineStr">
        <is>
          <t>9.0-6.0-3 CCUは、DCDC電圧が18Vを超えた場合、DCDC過電圧異常(HW)と判断する。
CCU recognizes DCDC overvoltage error (HW) if the DCDC voltage exceeds 18V.</t>
        </is>
      </c>
      <c r="C179" s="130" t="inlineStr">
        <is>
          <t>I20
G26</t>
        </is>
      </c>
      <c r="D179" s="119" t="inlineStr">
        <is>
          <t>DCDC Overvoltage Detection(HW)</t>
        </is>
      </c>
      <c r="E179" s="119" t="inlineStr">
        <is>
          <t>Yes</t>
        </is>
      </c>
      <c r="F179" s="119" t="n"/>
      <c r="G179" s="119" t="n"/>
    </row>
    <row r="180" ht="216" customHeight="1">
      <c r="A180" s="119" t="inlineStr">
        <is>
          <t>TSR-CCU-890</t>
        </is>
      </c>
      <c r="B180" s="130" t="inlineStr">
        <is>
          <t>9.0-6.0-4 CCUは、DCDC過電圧異常(HW)のとき、DCDC停止要求を送出する。
CCU requests DCDC off at DCDC overvoltage error (HW).
FTTI: 0.9mS
Starting from instant overvoltage has occured till DCDC is turned OFF
TSR-CCU-887
TSR-CCU-890
TSR-CCU-285
Note:
Further follow requirements from section "DCDC Abort through DCDC I/F"
TSR-CCU-285</t>
        </is>
      </c>
      <c r="C180" s="130" t="inlineStr">
        <is>
          <t>I20
G26</t>
        </is>
      </c>
      <c r="D180" s="119" t="inlineStr">
        <is>
          <t>DCDC Abort(HW)</t>
        </is>
      </c>
      <c r="E180" s="119" t="inlineStr">
        <is>
          <t>Yes</t>
        </is>
      </c>
      <c r="F180" s="119" t="n"/>
      <c r="G180" s="119" t="n"/>
    </row>
    <row r="181" ht="28.8" customHeight="1">
      <c r="A181" s="119" t="inlineStr">
        <is>
          <t>TSR-CCU-888</t>
        </is>
      </c>
      <c r="B181" s="130" t="inlineStr">
        <is>
          <t>9.0-6.0-5 CCUは、DCDC過電圧異常(HW)を受信する。
CCU receives DCDC overvoltage error (HW).</t>
        </is>
      </c>
      <c r="C181" s="130" t="inlineStr">
        <is>
          <t>I20
G26</t>
        </is>
      </c>
      <c r="D181" s="119" t="inlineStr">
        <is>
          <t>DCDC Overvoltage Error I/F</t>
        </is>
      </c>
      <c r="E181" s="119" t="inlineStr">
        <is>
          <t>Yes</t>
        </is>
      </c>
      <c r="F181" s="119" t="n"/>
      <c r="G181" s="119" t="n"/>
    </row>
    <row r="182" ht="28.8" customHeight="1">
      <c r="A182" s="119" t="inlineStr">
        <is>
          <t>TSR-CCU-889</t>
        </is>
      </c>
      <c r="B182" s="130" t="inlineStr">
        <is>
          <t>9.0-6.0-6 CCUは、DTCにDCDC過電圧異常(HW)を記録する。
CCU records DCDC overvoltage error (HW) to DTC.</t>
        </is>
      </c>
      <c r="C182" s="130" t="inlineStr">
        <is>
          <t>I20
G26</t>
        </is>
      </c>
      <c r="D182" s="119" t="inlineStr">
        <is>
          <t>Record DTC</t>
        </is>
      </c>
      <c r="E182" s="119" t="inlineStr">
        <is>
          <t>Yes</t>
        </is>
      </c>
      <c r="F182" s="119" t="n"/>
      <c r="G182" s="119" t="n"/>
    </row>
    <row r="183" ht="216" customHeight="1">
      <c r="A183" s="119" t="inlineStr">
        <is>
          <t>TSR-CCU-490</t>
        </is>
      </c>
      <c r="B183" s="130" t="inlineStr">
        <is>
          <t>9.0-7.0-3 CCUは、測定したDCDC電流とDCDC電圧の過電圧判定を比較し、不整合があれば、DCDC中止異常と判断する。
CCU compares measured DCDC current and DCDC overvoltage, and if there is a mismatch, CCU recognizes DCDC abort error.
Note:
異常検出条件の詳細は、HWとSWの安全分析で抽出する。
Detail of error detect condition is derived from safety analysis of hardware and software.
Information:
Further follow requirements from section "DCDC Abort Error Reaction"
TSR-CCU-488
TSR-CCU-489
TSR-CCU-461</t>
        </is>
      </c>
      <c r="C183" s="130" t="inlineStr">
        <is>
          <t>G08
I20
G26</t>
        </is>
      </c>
      <c r="D183" s="119" t="inlineStr">
        <is>
          <t>DCDC Abort Check</t>
        </is>
      </c>
      <c r="E183" s="119" t="inlineStr">
        <is>
          <t>Yes</t>
        </is>
      </c>
      <c r="F183" s="119" t="n"/>
      <c r="G183" s="119" t="n"/>
    </row>
    <row r="184" ht="244.8" customHeight="1">
      <c r="A184" s="119" t="inlineStr">
        <is>
          <t>TSR-CCU-297</t>
        </is>
      </c>
      <c r="B184" s="130" t="inlineStr">
        <is>
          <t>10.0-2 CCUは、DCDC電流を測定する。
CCU measures DCDC current.
Note:
信号の精度及び信号名は安全要求[23932]参照
Refer to SR[23932] for signal accuracy and signal name.
Information from Safety Concept:
CCU measures DCDC current (H_I_DCDC) with the following accuracy.
I &lt;500A:+/-5A</t>
        </is>
      </c>
      <c r="C184" s="130" t="inlineStr">
        <is>
          <t>G08
I20
G26</t>
        </is>
      </c>
      <c r="D184" s="119" t="inlineStr">
        <is>
          <t>DCDC Current Measurement</t>
        </is>
      </c>
      <c r="E184" s="119" t="inlineStr">
        <is>
          <t>Yes</t>
        </is>
      </c>
      <c r="F184" s="119" t="n"/>
      <c r="G184" s="130" t="inlineStr">
        <is>
          <t>Deviation ID: FuSa_BEV21_Dev040
(Accuracy open Issues)
DCDC Current (LV_DCDC_I_Sig) Accuracy Deviation:
under 75A：+/-7.5A (instead of 5A)
over 75A：+/-10％  (instead of 5A)
Tolerated for:
SP21-SOP2207(G70)
SP21-SOP2203
SP18-SOP2203(G26)
SP18-SOP2107 (G08-LCI)
SP18-SOP2111 (G26)
SOP2007 (G08)
SOP2011 (G08)
SOP2103 (G08)
SOP2107 (I20)</t>
        </is>
      </c>
    </row>
    <row r="185" ht="129.6" customHeight="1">
      <c r="A185" s="119" t="inlineStr">
        <is>
          <t>TSR-CCU-298</t>
        </is>
      </c>
      <c r="B185" s="130" t="inlineStr">
        <is>
          <t>10.0-3 CCUは、DCDC電流の平均値をBMW-SWに出力する。
CCU outputs the mean value of DCDC current to BMW-SW.
Note:
信号の精度及び信号名は安全要求[23932]参照
Refer to SR[23932] for signal accuracy and signal name.
Information from Safety Concept:
CCU outputs the mean value of DCDC current to BMW-SW using the “LV_DCDC_U_Sig” signal.</t>
        </is>
      </c>
      <c r="C185" s="130" t="inlineStr">
        <is>
          <t>G08
I20
G26</t>
        </is>
      </c>
      <c r="D185" s="119" t="inlineStr">
        <is>
          <t>DCDC Current Plausibility</t>
        </is>
      </c>
      <c r="E185" s="119" t="inlineStr">
        <is>
          <t>Yes</t>
        </is>
      </c>
      <c r="F185" s="119" t="n"/>
      <c r="G185" s="119" t="n"/>
    </row>
    <row r="186" ht="201.6" customHeight="1">
      <c r="A186" s="119" t="inlineStr">
        <is>
          <t>TSR-CCU-707</t>
        </is>
      </c>
      <c r="B186" s="130" t="inlineStr">
        <is>
          <t>10.0-4.0-2 CCUは、DCDC電流計測機能を冗長化し、DCDC電流(Phase1)(冗長)を測定する。
CCU makes DCDC current measurement redundant, measures the DCDC current (Phase1) (redundant).
Note:
信号の精度及び信号名は安全要求[23932]参照
Refer to SR[23932] for signal accuracy and signal name.
Information from Safety Concept:
CCU makes DCDC current measurement redundant, measures the DCDC current (Phase1)(redundant) DCDCoutput current (Phase1) (redundant) with the following accuracy.
I&lt;500A:+/-5A</t>
        </is>
      </c>
      <c r="C186" s="130" t="inlineStr">
        <is>
          <t>G08
I20
G26</t>
        </is>
      </c>
      <c r="D186" s="119" t="inlineStr">
        <is>
          <t>DCDC Current Measurement Redundant</t>
        </is>
      </c>
      <c r="E186" s="119" t="inlineStr">
        <is>
          <t>Yes</t>
        </is>
      </c>
      <c r="F186" s="119" t="n"/>
      <c r="G186" s="119" t="n"/>
    </row>
    <row r="187" ht="100.8" customHeight="1">
      <c r="A187" s="119" t="inlineStr">
        <is>
          <t>TSR-CCU-300</t>
        </is>
      </c>
      <c r="B187" s="130" t="inlineStr">
        <is>
          <t>10.0-4.0-3 CCUは、DCDC電流値(Phase1)と、DCDC電流値(Phase2)と、DCDC電流(Phase1)(冗長)をチェックし、不整合があれば、DCDC電流妥当性異常であると判断する。
CCU checks DCDC current (Phase1) and DCDC current(Phase2) and DCDC curren t(Phase1) (redundant), and if there is a mismatch, CCU recognizes DCDC current plausibility error.</t>
        </is>
      </c>
      <c r="C187" s="130" t="inlineStr">
        <is>
          <t>G08
I20
G26</t>
        </is>
      </c>
      <c r="D187" s="119" t="inlineStr">
        <is>
          <t>DCDC Current Plausibility</t>
        </is>
      </c>
      <c r="E187" s="119" t="inlineStr">
        <is>
          <t>Yes</t>
        </is>
      </c>
      <c r="F187" s="119" t="n"/>
      <c r="G187" s="119" t="n"/>
    </row>
    <row r="188" ht="288" customHeight="1">
      <c r="A188" s="119" t="inlineStr">
        <is>
          <t>TSR-CCU-301</t>
        </is>
      </c>
      <c r="B188" s="130" t="inlineStr">
        <is>
          <t>10.0-4.0-4 CCUは、DCDC電流妥当性異常のとき、DCDC電流の平均値を“signal invalid”としてBMW-SWに通知する。
CCU notifies the mean value of DCDC current as “signal invalid” to BMW-SW at DCDC current plausibility error.
Note:
信号の精度及び信号名は安全要求[23932]参照
Refer to SR[23932] for signal accuracy and signal name.
FTTI: 590mS
Starting from instant DCDC output Current Plausibility error has occured till BMW-SW is informed
TSR-CCU-297
TSR-CCU-707
TSR-CCU-300
TSR-CCU-301
Information from Safety Concept:
CCU notifies “LV_DCDC_I_Sig_qi”as “invalid” to BMW-SW at DCDC current plausibility error.</t>
        </is>
      </c>
      <c r="C188" s="130" t="inlineStr">
        <is>
          <t>G08
I20
G26</t>
        </is>
      </c>
      <c r="D188" s="119" t="inlineStr">
        <is>
          <t>DCDC Current Plausibility</t>
        </is>
      </c>
      <c r="E188" s="119" t="inlineStr">
        <is>
          <t>Yes</t>
        </is>
      </c>
      <c r="F188" s="119" t="n"/>
      <c r="G188" s="130" t="inlineStr">
        <is>
          <t>Deviation ID: FuSa_BEV21_Dev001
(FTTI open Issues)
DebTime_Fail_LV_Curr_PlausiErr has to be increased from 70 to 550ms to 590mS. Corresponding FTT of the KLH-Req. 23932 has been relaxed.
Tolerated for:
SP21-SOP2207(G70)
SP21-SOP2203
SP18-SOP2203(G26)
SP18-SOP2107 (G08-LCI)
SP18-SOP2111 (G26)
SOP2007 (G08)
SOP2011 (G08)
SOP2103 (G08)
SOP2107 (I20)</t>
        </is>
      </c>
    </row>
    <row r="189" ht="43.2" customHeight="1">
      <c r="A189" s="119" t="inlineStr">
        <is>
          <t>TSR-CCU-098</t>
        </is>
      </c>
      <c r="B189" s="130" t="inlineStr">
        <is>
          <t>10.0-4.0-5 CCUは、DTCにDCDC電流妥当性異常を記録する。
CCU records DCDC current plausibility error to DTC.</t>
        </is>
      </c>
      <c r="C189" s="130" t="inlineStr">
        <is>
          <t>G08
I20
G26</t>
        </is>
      </c>
      <c r="D189" s="119" t="inlineStr">
        <is>
          <t>Record DTC</t>
        </is>
      </c>
      <c r="E189" s="119" t="inlineStr">
        <is>
          <t>Yes</t>
        </is>
      </c>
      <c r="F189" s="119" t="n"/>
      <c r="G189" s="119" t="n"/>
    </row>
    <row r="190" ht="43.2" customHeight="1">
      <c r="A190" s="119" t="inlineStr">
        <is>
          <t>TSR-CCU-313</t>
        </is>
      </c>
      <c r="B190" s="130" t="inlineStr">
        <is>
          <t>10.0-5.0-2 CCUは、DCDC電流が負の値のとき、DCDC負電流異常と判断する。
CCU recognizes DCDC negative current error if DCDC current is negative.</t>
        </is>
      </c>
      <c r="C190" s="130" t="inlineStr">
        <is>
          <t>G08
I20
G26</t>
        </is>
      </c>
      <c r="D190" s="119" t="inlineStr">
        <is>
          <t>DCDC Negative Current Detection</t>
        </is>
      </c>
      <c r="E190" s="119" t="inlineStr">
        <is>
          <t>Yes</t>
        </is>
      </c>
      <c r="F190" s="119" t="n"/>
      <c r="G190" s="119" t="n"/>
    </row>
    <row r="191" ht="115.2" customHeight="1">
      <c r="A191" s="119" t="inlineStr">
        <is>
          <t>TSR-CCU-312</t>
        </is>
      </c>
      <c r="B191" s="130" t="inlineStr">
        <is>
          <t>10.0-5.0-3 CCUは、DCDC負電流異常のとき、DCDC出力SWをオープンする。
CCU opens DCDC output SW at DCDC negative current error.
FTTI: 9mS - Starting from instant DCDC negative error has occured till DCDC output SW is opened
TSR-CCU-313
TSR-CCU-312</t>
        </is>
      </c>
      <c r="C191" s="130" t="inlineStr">
        <is>
          <t>G08
I20
G26</t>
        </is>
      </c>
      <c r="D191" s="119" t="inlineStr">
        <is>
          <t>DCDC Output Switch</t>
        </is>
      </c>
      <c r="E191" s="119" t="inlineStr">
        <is>
          <t>Yes</t>
        </is>
      </c>
      <c r="F191" s="119" t="n"/>
      <c r="G191" s="119" t="n"/>
    </row>
    <row r="192" ht="115.2" customHeight="1">
      <c r="A192" s="119" t="inlineStr">
        <is>
          <t>TSR-CCU-703</t>
        </is>
      </c>
      <c r="B192" s="130" t="inlineStr">
        <is>
          <t>10.0-6.0-2 CCUは、DCDC電流が規定条件を満たした場合、DCDC短絡異常と判断する。
CCU recognizes DCDC short circuit error if the DCDC current fill the specified conditions.
Note:
最大許容DCDC電流値は安全要求[21917]参照
Refer to SR[21917] for max allowed DCDC current value.</t>
        </is>
      </c>
      <c r="C192" s="130" t="inlineStr">
        <is>
          <t>G08
I20
G26</t>
        </is>
      </c>
      <c r="D192" s="119" t="inlineStr">
        <is>
          <t>DCDC Short Circuit Detection</t>
        </is>
      </c>
      <c r="E192" s="119" t="inlineStr">
        <is>
          <t>Yes</t>
        </is>
      </c>
      <c r="F192" s="119" t="n"/>
      <c r="G192" s="119" t="n"/>
    </row>
    <row r="193" ht="115.2" customHeight="1">
      <c r="A193" s="119" t="inlineStr">
        <is>
          <t>TSR-CCU-704</t>
        </is>
      </c>
      <c r="B193" s="130" t="inlineStr">
        <is>
          <t>10.0-6.0-3 CCUは、DCDC短絡異常のとき、DCDC出力SWをオープンする。
CCU opens DCDC output SW at DCDC short circuit error.
FTTI: 9mS - Starting from instant DCDC short circuit error has occured till DCDC output SW is opened
TSR-CCU-703
TSR-CCU-704</t>
        </is>
      </c>
      <c r="C193" s="130" t="inlineStr">
        <is>
          <t>G08
I20
G26</t>
        </is>
      </c>
      <c r="D193" s="119" t="inlineStr">
        <is>
          <t>DCDC Output Switch</t>
        </is>
      </c>
      <c r="E193" s="119" t="inlineStr">
        <is>
          <t>Yes</t>
        </is>
      </c>
      <c r="F193" s="119" t="n"/>
      <c r="G193" s="119" t="n"/>
    </row>
    <row r="194" ht="43.2" customHeight="1">
      <c r="A194" s="119" t="inlineStr">
        <is>
          <t>TSR-CCU-701</t>
        </is>
      </c>
      <c r="B194" s="130" t="inlineStr">
        <is>
          <t>10.0-7.0-1 CCUは、DCDC負電流異常あるいはDCDC短絡異常を受信する。
CCU receives DCDC negative current error or DCDC short circuit error.</t>
        </is>
      </c>
      <c r="C194" s="130" t="inlineStr">
        <is>
          <t>G08
I20
G26</t>
        </is>
      </c>
      <c r="D194" s="119" t="inlineStr">
        <is>
          <t>DCDC Negative Current or DCDC Short Circuit Error I/F</t>
        </is>
      </c>
      <c r="E194" s="119" t="inlineStr">
        <is>
          <t>Yes</t>
        </is>
      </c>
      <c r="F194" s="119" t="n"/>
      <c r="G194" s="119" t="n"/>
    </row>
    <row r="195" ht="57.6" customHeight="1">
      <c r="A195" s="119" t="inlineStr">
        <is>
          <t>TSR-CCU-702</t>
        </is>
      </c>
      <c r="B195" s="130" t="inlineStr">
        <is>
          <t>10.0-7.0-2 CCUは、BMW-SWにDCDC負電流異常あるいはDCDC短絡異常を通知する。
CCU notifies DCDC negative current error or DCDC short circuit error to BMW-SW.</t>
        </is>
      </c>
      <c r="C195" s="130" t="inlineStr">
        <is>
          <t>G08
I20
G26</t>
        </is>
      </c>
      <c r="D195" s="119" t="inlineStr">
        <is>
          <t>DCDC Negative Current or DCDC Short Circuit Error I/F</t>
        </is>
      </c>
      <c r="E195" s="119" t="inlineStr">
        <is>
          <t>Yes</t>
        </is>
      </c>
      <c r="F195" s="119" t="n"/>
      <c r="G195" s="119" t="n"/>
    </row>
    <row r="196" ht="72" customHeight="1">
      <c r="A196" s="119" t="inlineStr">
        <is>
          <t>TSR-CCU-824</t>
        </is>
      </c>
      <c r="B196" s="130" t="inlineStr">
        <is>
          <t>10.0-7.0-3 CCUは、DCDC負電流異常あるいはDCDC短絡異常のとき、DCDC停止要求を出力する。
CCU outputs DCDC stop request at  DCDC negative current error or DCDC short circuit error.</t>
        </is>
      </c>
      <c r="C196" s="130" t="inlineStr">
        <is>
          <t>G08
I20
G26</t>
        </is>
      </c>
      <c r="D196" s="119" t="inlineStr">
        <is>
          <t>DCDC I/F</t>
        </is>
      </c>
      <c r="E196" s="119" t="inlineStr">
        <is>
          <t>Yes</t>
        </is>
      </c>
      <c r="F196" s="119" t="n"/>
      <c r="G196" s="119" t="n"/>
    </row>
    <row r="197" ht="72" customHeight="1">
      <c r="A197" s="119" t="inlineStr">
        <is>
          <t>TSR-CCU-708</t>
        </is>
      </c>
      <c r="B197" s="130" t="inlineStr">
        <is>
          <t>10.0-7.0-4 CCUは、DTCにDCDC負電流異常あるいはDCDC短絡異常を記録する。
CCU records DCDC negative current error or DCDC short circuit error to DTC.</t>
        </is>
      </c>
      <c r="C197" s="130" t="inlineStr">
        <is>
          <t>G08
I20
G26</t>
        </is>
      </c>
      <c r="D197" s="119" t="inlineStr">
        <is>
          <t>Record DTC</t>
        </is>
      </c>
      <c r="E197" s="119" t="inlineStr">
        <is>
          <t>Yes</t>
        </is>
      </c>
      <c r="F197" s="119" t="n"/>
      <c r="G197" s="119" t="n"/>
    </row>
    <row r="198" ht="115.2" customHeight="1">
      <c r="A198" s="119" t="inlineStr">
        <is>
          <t>TSR-CCU-379</t>
        </is>
      </c>
      <c r="B198" s="130" t="inlineStr">
        <is>
          <t>10.0-8.0-2 CCUは、DCDC電流が、CCU内に保持する規定値を超えた場合、DCDC過電流と判断する。
CCU recognizes overcurrent of DCDC if measured DCDC current exceeds specified value within CCU.
Note:
過電流と判断する規定値は、HW設計時に決定する。
The specified value recognized to be overcurrent is decided by HW design.</t>
        </is>
      </c>
      <c r="C198" s="130" t="inlineStr">
        <is>
          <t>G08
I20
G26</t>
        </is>
      </c>
      <c r="D198" s="119" t="inlineStr">
        <is>
          <t>DCDC Output Overcurrent Check</t>
        </is>
      </c>
      <c r="E198" s="119" t="inlineStr">
        <is>
          <t>Yes</t>
        </is>
      </c>
      <c r="F198" s="119" t="n"/>
      <c r="G198" s="119" t="n"/>
    </row>
    <row r="199" ht="43.2" customHeight="1">
      <c r="A199" s="119" t="inlineStr">
        <is>
          <t>TSR-CCU-822</t>
        </is>
      </c>
      <c r="B199" s="130" t="inlineStr">
        <is>
          <t>10.0-8.0-3 CCUは、DCDC過電流異常をBMW-SWへ出力する。
CCU outputs DCDC overcurrent error to BMW-SW.</t>
        </is>
      </c>
      <c r="C199" s="130" t="inlineStr">
        <is>
          <t>G08
I20
G26</t>
        </is>
      </c>
      <c r="D199" s="119" t="inlineStr">
        <is>
          <t>DCDC Output Overcurrent Check</t>
        </is>
      </c>
      <c r="E199" s="119" t="inlineStr">
        <is>
          <t>Yes</t>
        </is>
      </c>
      <c r="F199" s="119" t="n"/>
      <c r="G199" s="119" t="n"/>
    </row>
    <row r="200" ht="43.2" customHeight="1">
      <c r="A200" s="119" t="inlineStr">
        <is>
          <t>TSR-CCU-823</t>
        </is>
      </c>
      <c r="B200" s="130" t="inlineStr">
        <is>
          <t>10.0-8.0-4 CCUは、DTCにDCDC過電流異常を記録する。
CCU records DCDC overcurrent error to DTC.</t>
        </is>
      </c>
      <c r="C200" s="130" t="inlineStr">
        <is>
          <t>G08
I20
G26</t>
        </is>
      </c>
      <c r="D200" s="119" t="inlineStr">
        <is>
          <t>Record DTC</t>
        </is>
      </c>
      <c r="E200" s="119" t="inlineStr">
        <is>
          <t>Yes</t>
        </is>
      </c>
      <c r="F200" s="119" t="n"/>
      <c r="G200" s="119" t="n"/>
    </row>
    <row r="201" ht="43.2" customHeight="1">
      <c r="A201" s="119" t="inlineStr">
        <is>
          <t>TSR-CCU-342</t>
        </is>
      </c>
      <c r="B201" s="130" t="inlineStr">
        <is>
          <t>11.1.1-1 CCUは、DCDC温度抵抗値を出力する。
CCU outputs DCDC temperature resistance value.</t>
        </is>
      </c>
      <c r="C201" s="130" t="inlineStr">
        <is>
          <t>G08
I20
G26</t>
        </is>
      </c>
      <c r="D201" s="119" t="inlineStr">
        <is>
          <t>DCDC Thermistor</t>
        </is>
      </c>
      <c r="E201" s="119" t="inlineStr">
        <is>
          <t>Yes</t>
        </is>
      </c>
      <c r="F201" s="119" t="n"/>
      <c r="G201" s="119" t="n"/>
    </row>
    <row r="202" ht="43.2" customHeight="1">
      <c r="A202" s="119" t="inlineStr">
        <is>
          <t>TSR-CCU-117</t>
        </is>
      </c>
      <c r="B202" s="130" t="inlineStr">
        <is>
          <t>11.1.1-2 CCUは、DCDC過温度異常を受信する。
CCU receives DCDC over-temperature error.</t>
        </is>
      </c>
      <c r="C202" s="130" t="inlineStr">
        <is>
          <t>G08
I20
G26</t>
        </is>
      </c>
      <c r="D202" s="119" t="inlineStr">
        <is>
          <t>DCDC Overtemp Error I/F</t>
        </is>
      </c>
      <c r="E202" s="119" t="inlineStr">
        <is>
          <t>Yes</t>
        </is>
      </c>
      <c r="F202" s="119" t="n"/>
      <c r="G202" s="119" t="n"/>
    </row>
    <row r="203" ht="129.6" customHeight="1">
      <c r="A203" s="119" t="inlineStr">
        <is>
          <t>TSR-CCU-350</t>
        </is>
      </c>
      <c r="B203" s="130" t="inlineStr">
        <is>
          <t>11.1.1-3.0-1 CCUは、TSR-CCU-342のDCDC温度抵抗値が規定条件を満たした場合、DCDC過温度異常と判断する。
CCU recognizes DCDC over-temperature error if the temperature resistance of TSR-CCU-342 fill the specified conditions.
Note:
規定の温度抵抗値の詳細は、実機評価に基づいて決定する。
Details of specified temperature resistance are decided based on actual machine evaluation.</t>
        </is>
      </c>
      <c r="C203" s="130" t="inlineStr">
        <is>
          <t>G08
I20
G26</t>
        </is>
      </c>
      <c r="D203" s="119" t="inlineStr">
        <is>
          <t>DCDC Overtemp Detection</t>
        </is>
      </c>
      <c r="E203" s="119" t="inlineStr">
        <is>
          <t>Yes</t>
        </is>
      </c>
      <c r="F203" s="119" t="n"/>
      <c r="G203" s="119" t="n"/>
    </row>
    <row r="204" ht="259.2" customHeight="1">
      <c r="A204" s="119" t="inlineStr">
        <is>
          <t>TSR-CCU-030</t>
        </is>
      </c>
      <c r="B204" s="130" t="inlineStr">
        <is>
          <t>11.1.1-3.0-2 CCUは、DCDC過温度異常のとき、DCDC停止要求を送出する。
CCU requests DCDC off at DCDC over-temperature error.
FTTI: 3mS
Starting from the instant the Thermistor indicates temperature above threhold till the time DCDC is aborted by HW
TSR-CCU-346
TSR-CCU-342
TSR-CCU-350
TSR-CCU-030
TSR-CCU-285
Note:
Further follow requirements from section "DCDC Abort through DCDC I/F"
TSR-CCU-285</t>
        </is>
      </c>
      <c r="C204" s="130" t="inlineStr">
        <is>
          <t>G08
I20
G26</t>
        </is>
      </c>
      <c r="D204" s="119" t="inlineStr">
        <is>
          <t>DCDC Abort (HW)</t>
        </is>
      </c>
      <c r="E204" s="119" t="inlineStr">
        <is>
          <t>Yes</t>
        </is>
      </c>
      <c r="F204" s="119" t="n"/>
      <c r="G204" s="130" t="inlineStr">
        <is>
          <t>Deviation ID: FuSa_BEV21_Dev014
(FTTI open Issues)
FTTI of 5 Micro Sec is not feasible, SM available to limit the temp below  200 ° C  in all the cases hence the FTT deviation is having no impact
Tolerated for:
SP21-SOP2207(G70)
SP21-SOP2203
SP18-SOP2203(G26)
SP18-SOP2107 (G08-LCI)
SP18-SOP2111 (G26)
SOP2007 (G08)
SOP2011 (G08)
SOP2103 (G08)
SOP2107 (I20)</t>
        </is>
      </c>
    </row>
    <row r="205" ht="43.2" customHeight="1">
      <c r="A205" s="119" t="inlineStr">
        <is>
          <t>TSR-CCU-096</t>
        </is>
      </c>
      <c r="B205" s="130" t="inlineStr">
        <is>
          <t>11.1.1-3.0-3 CCUは、DTCにDCDC過温度異常を記録する。
CCU records DCDC over-temperature error to DTC.</t>
        </is>
      </c>
      <c r="C205" s="130" t="inlineStr">
        <is>
          <t>G08
I20
G26</t>
        </is>
      </c>
      <c r="D205" s="119" t="inlineStr">
        <is>
          <t>Record DTC</t>
        </is>
      </c>
      <c r="E205" s="119" t="inlineStr">
        <is>
          <t>Yes</t>
        </is>
      </c>
      <c r="F205" s="119" t="n"/>
      <c r="G205" s="119" t="n"/>
    </row>
    <row r="206" ht="43.2" customHeight="1">
      <c r="A206" s="119" t="inlineStr">
        <is>
          <t>TSR-CCU-346</t>
        </is>
      </c>
      <c r="B206" s="130" t="inlineStr">
        <is>
          <t>11.1.1-4.1-1 CCUは、DCDC温度抵抗値を測定し温度に変換する。
CCU measures DCDC temperature resistance value, convert it to temperature.</t>
        </is>
      </c>
      <c r="C206" s="130" t="inlineStr">
        <is>
          <t>G08
I20
G26</t>
        </is>
      </c>
      <c r="D206" s="119" t="inlineStr">
        <is>
          <t>DCDC Temp Measurement</t>
        </is>
      </c>
      <c r="E206" s="119" t="inlineStr">
        <is>
          <t>Yes</t>
        </is>
      </c>
      <c r="F206" s="119" t="n"/>
      <c r="G206" s="119" t="n"/>
    </row>
    <row r="207" ht="129.6" customHeight="1">
      <c r="A207" s="119" t="inlineStr">
        <is>
          <t>TSR-CCU-356</t>
        </is>
      </c>
      <c r="B207" s="130" t="inlineStr">
        <is>
          <t>11.1.1-4.1-2 CCUは、TSR-CCU-346で計測した温度が一定の値以上である場合、DCDC温度範囲異常であると判断する。
CCU recognizes DCDC temperature range error if the temperature measured by TSR-CCU-346 is higher than pre-defined threshold.
Note:
規定の温度抵抗値の詳細は、実機評価に基づいて決定する。
Details of specified temperature resistance are decided based on actual machine evaluation.</t>
        </is>
      </c>
      <c r="C207" s="130" t="inlineStr">
        <is>
          <t>G08
I20
G26</t>
        </is>
      </c>
      <c r="D207" s="119" t="inlineStr">
        <is>
          <t>DCDC Temp Range Check</t>
        </is>
      </c>
      <c r="E207" s="119" t="inlineStr">
        <is>
          <t>Yes</t>
        </is>
      </c>
      <c r="F207" s="119" t="n"/>
      <c r="G207" s="119" t="n"/>
    </row>
    <row r="208" ht="129.6" customHeight="1">
      <c r="A208" s="119" t="inlineStr">
        <is>
          <t>TSR-CCU-357</t>
        </is>
      </c>
      <c r="B208" s="130" t="inlineStr">
        <is>
          <t>11.1.1-4.1-3 CCUは、TSR-CCU-346で計測した温度が一定の値以下である場合、DCDC温度範囲異常であると判断する。
CCU recognizes DCDC temperature range error if the temperature measured by TSR-CCU-346 is lower than pre-defined threshold.
Note:
規定の温度抵抗値の詳細は、実機評価に基づいて決定する。
Details of specified temperature resistance are decided based on actual machine evaluation.</t>
        </is>
      </c>
      <c r="C208" s="130" t="inlineStr">
        <is>
          <t>G08
I20
G26</t>
        </is>
      </c>
      <c r="D208" s="119" t="inlineStr">
        <is>
          <t>DCDC Temp Range Check</t>
        </is>
      </c>
      <c r="E208" s="119" t="inlineStr">
        <is>
          <t>Yes</t>
        </is>
      </c>
      <c r="F208" s="119" t="n"/>
      <c r="G208" s="119" t="n"/>
    </row>
    <row r="209" ht="43.2" customHeight="1">
      <c r="A209" s="119" t="inlineStr">
        <is>
          <t>TSR-CCU-095</t>
        </is>
      </c>
      <c r="B209" s="130" t="inlineStr">
        <is>
          <t>11.1.1-4.1-4 CCUは、DTCにDCDC温度範囲異常を記録する。
CCU records DCDC temperature range error to DTC.</t>
        </is>
      </c>
      <c r="C209" s="130" t="inlineStr">
        <is>
          <t>G08
I20
G26</t>
        </is>
      </c>
      <c r="D209" s="119" t="inlineStr">
        <is>
          <t>Record DTC</t>
        </is>
      </c>
      <c r="E209" s="119" t="inlineStr">
        <is>
          <t>Yes</t>
        </is>
      </c>
      <c r="F209" s="119" t="n"/>
      <c r="G209" s="119" t="n"/>
    </row>
    <row r="210" ht="100.8" customHeight="1">
      <c r="A210" s="119" t="inlineStr">
        <is>
          <t>TSR-CCU-388</t>
        </is>
      </c>
      <c r="B210" s="130" t="inlineStr">
        <is>
          <t>11.1.1-5.0-1 CCUは、TSR-CCU-117で検出したDCDC過温度異常とTSR-CCU-346で計測した温度を比較し不整合があればDCDC過温度検出異常と判断する。
CCU compares DCDC over-temperature error detected by TSR-CCU-117 and the temperature measured by TSR-CCU-346, and if there is a mismatch, CCU recognizes DCDC over-temperature detection error.</t>
        </is>
      </c>
      <c r="C210" s="130" t="inlineStr">
        <is>
          <t>G08
I20
G26</t>
        </is>
      </c>
      <c r="D210" s="119" t="inlineStr">
        <is>
          <t>Thermal Error Detect Check (DCDC)</t>
        </is>
      </c>
      <c r="E210" s="119" t="inlineStr">
        <is>
          <t>Yes</t>
        </is>
      </c>
      <c r="F210" s="119" t="n"/>
      <c r="G210" s="119" t="n"/>
    </row>
    <row r="211" ht="43.2" customHeight="1">
      <c r="A211" s="119" t="inlineStr">
        <is>
          <t>TSR-CCU-392</t>
        </is>
      </c>
      <c r="B211" s="130" t="inlineStr">
        <is>
          <t>11.1.1-5.0-2 CCUは、DTCにDCDC過温度検出異常を記録する。
CCU records DCDC over-temperature detection error to DTC.</t>
        </is>
      </c>
      <c r="C211" s="130" t="inlineStr">
        <is>
          <t>G08
I20
G26</t>
        </is>
      </c>
      <c r="D211" s="119" t="inlineStr">
        <is>
          <t>Record DTC</t>
        </is>
      </c>
      <c r="E211" s="119" t="inlineStr">
        <is>
          <t>Yes</t>
        </is>
      </c>
      <c r="F211" s="119" t="n"/>
      <c r="G211" s="119" t="n"/>
    </row>
    <row r="212" ht="43.2" customHeight="1">
      <c r="A212" s="119" t="inlineStr">
        <is>
          <t>TSR-CCU-343</t>
        </is>
      </c>
      <c r="B212" s="130" t="inlineStr">
        <is>
          <t>11.2.1-1 CCUは、PFC温度抵抗値を出力する。
CCU outputs PFC temperature resistance value.</t>
        </is>
      </c>
      <c r="C212" s="130" t="inlineStr">
        <is>
          <t>G08
I20
G26</t>
        </is>
      </c>
      <c r="D212" s="119" t="inlineStr">
        <is>
          <t>PFC Thermistor</t>
        </is>
      </c>
      <c r="E212" s="119" t="inlineStr">
        <is>
          <t>Yes</t>
        </is>
      </c>
      <c r="F212" s="119" t="n"/>
      <c r="G212" s="119" t="n"/>
    </row>
    <row r="213" ht="43.2" customHeight="1">
      <c r="A213" s="119" t="inlineStr">
        <is>
          <t>TSR-CCU-116</t>
        </is>
      </c>
      <c r="B213" s="130" t="inlineStr">
        <is>
          <t>11.2.1-2 CCUは、CHG過温度異常 or PFC過温度異常を受信する。
CCU receives PFC over-temperature error or CHG over-temperature error.</t>
        </is>
      </c>
      <c r="C213" s="130" t="inlineStr">
        <is>
          <t>G08
I20
G26</t>
        </is>
      </c>
      <c r="D213" s="119" t="inlineStr">
        <is>
          <t>PFC or CHG Overtemp Error I/F</t>
        </is>
      </c>
      <c r="E213" s="119" t="inlineStr">
        <is>
          <t>Yes</t>
        </is>
      </c>
      <c r="F213" s="119" t="n"/>
      <c r="G213" s="119" t="n"/>
    </row>
    <row r="214" ht="43.2" customHeight="1">
      <c r="A214" s="119" t="inlineStr">
        <is>
          <t>TSR-CCU-347</t>
        </is>
      </c>
      <c r="B214" s="130" t="inlineStr">
        <is>
          <t>11.2.1-3 CCUは、PFC温度抵抗値を測定し温度に変換する。
CCU measures PFC temperature resistance value, convert it to temperature.</t>
        </is>
      </c>
      <c r="C214" s="130" t="inlineStr">
        <is>
          <t>G08
I20
G26</t>
        </is>
      </c>
      <c r="D214" s="119" t="inlineStr">
        <is>
          <t>PFC Temp Measurement</t>
        </is>
      </c>
      <c r="E214" s="119" t="inlineStr">
        <is>
          <t>Yes</t>
        </is>
      </c>
      <c r="F214" s="119" t="n"/>
      <c r="G214" s="119" t="n"/>
    </row>
    <row r="215" ht="129.6" customHeight="1">
      <c r="A215" s="119" t="inlineStr">
        <is>
          <t>TSR-CCU-351</t>
        </is>
      </c>
      <c r="B215" s="130" t="inlineStr">
        <is>
          <t>11.2.1-4.0-1 CCUは、TSR-CCU-343のPFC温度抵抗値が規定条件を満たした場合、PFC過温度異常と判断する。
CCU recognizes PFC over-temperature error if the temperature resistance of TSR-CCU-343 fill the specified conditions.
Note:
規定の温度抵抗値の詳細は、実機評価に基づいて決定する。
Details of specified temperature resistance are decided based on actual machine evaluation.</t>
        </is>
      </c>
      <c r="C215" s="130" t="inlineStr">
        <is>
          <t>G08
I20
G26</t>
        </is>
      </c>
      <c r="D215" s="119" t="inlineStr">
        <is>
          <t>PFC Overtemp Detection</t>
        </is>
      </c>
      <c r="E215" s="119" t="inlineStr">
        <is>
          <t>Yes</t>
        </is>
      </c>
      <c r="F215" s="119" t="n"/>
      <c r="G215" s="119" t="n"/>
    </row>
    <row r="216" ht="43.2" customHeight="1">
      <c r="A216" s="119" t="inlineStr">
        <is>
          <t>TSR-CCU-368</t>
        </is>
      </c>
      <c r="B216" s="130" t="inlineStr">
        <is>
          <t>11.2.1-4.0-2 CCUは、PFC過温度異常のとき、AC充電処理を中止する。
CCU aborts the AC charging process at PFC over-temperature error.</t>
        </is>
      </c>
      <c r="C216" s="130" t="inlineStr">
        <is>
          <t>G08
I20
G26</t>
        </is>
      </c>
      <c r="D216" s="119" t="inlineStr">
        <is>
          <t>AC Charging Abort (HW)</t>
        </is>
      </c>
      <c r="E216" s="119" t="inlineStr">
        <is>
          <t>Yes</t>
        </is>
      </c>
      <c r="F216" s="119" t="n"/>
      <c r="G216" s="119" t="n"/>
    </row>
    <row r="217" ht="244.8" customHeight="1">
      <c r="A217" s="119" t="inlineStr">
        <is>
          <t>TSR-CCU-372</t>
        </is>
      </c>
      <c r="B217" s="130" t="inlineStr">
        <is>
          <t>11.2.1-4.0-3 CCUは、PFCオフ要求を送出する。
CCU requests PFC off.
FTTI: 2.1mS
Starting from the instant the Thermistor indicates temperature above threhold till the time PFC is aborted by HW
TSR-CCU-343
TSR-CCU-351
TSR-CCU-368
TSR-CCU-372
TSR-CCU-001</t>
        </is>
      </c>
      <c r="C217" s="130" t="inlineStr">
        <is>
          <t>G08
I20
G26</t>
        </is>
      </c>
      <c r="D217" s="119" t="inlineStr">
        <is>
          <t>AC Charging Abort (HW)</t>
        </is>
      </c>
      <c r="E217" s="119" t="inlineStr">
        <is>
          <t>Yes</t>
        </is>
      </c>
      <c r="F217" s="119" t="n"/>
      <c r="G217" s="130" t="inlineStr">
        <is>
          <t>Deviation ID: FuSa_BEV21_Dev014
(FTTI open Issues)
FTTI of 5 Micro Sec is not feasible, SM available to limit the temp below  200 ° C  in all the cases hence the FTT deviation is having no impact
Tolerated for:
SP21-SOP2207(G70)
SP21-SOP2203
SP18-SOP2203(G26)
SP18-SOP2107 (G08-LCI)
SP18-SOP2111 (G26)
SOP2007 (G08)
SOP2011 (G08)
SOP2103 (G08)
SOP2107 (I20)</t>
        </is>
      </c>
    </row>
    <row r="218" ht="129.6" customHeight="1">
      <c r="A218" s="119" t="inlineStr">
        <is>
          <t>TSR-CCU-360</t>
        </is>
      </c>
      <c r="B218" s="130" t="inlineStr">
        <is>
          <t>11.2.1-5.0-2 CCUは、TSR-CCU-347で計測した温度が一定の値以上である場合、PFC温度範囲異常であると判断する。
CCU recognizes PFC temperature range error if the temperature measured by TSR-CCU-347 is higher than pre-defined threshold.
Note:
規定の温度抵抗値の詳細は、実機評価に基づいて決定する。
Details of specified temperature resistance are decided based on actual machine evaluation.</t>
        </is>
      </c>
      <c r="C218" s="130" t="inlineStr">
        <is>
          <t>G08
I20
G26</t>
        </is>
      </c>
      <c r="D218" s="119" t="inlineStr">
        <is>
          <t>PFC Temp Range Check</t>
        </is>
      </c>
      <c r="E218" s="119" t="inlineStr">
        <is>
          <t>Yes</t>
        </is>
      </c>
      <c r="F218" s="119" t="n"/>
      <c r="G218" s="119" t="n"/>
    </row>
    <row r="219" ht="129.6" customHeight="1">
      <c r="A219" s="119" t="inlineStr">
        <is>
          <t>TSR-CCU-361</t>
        </is>
      </c>
      <c r="B219" s="130" t="inlineStr">
        <is>
          <t>11.2.1-5.0-3 CCUは、TSR-CCU-347で計測した温度が一定の値以下である場合、PFC温度範囲異常であると判断する。
CCU recognizes PFC temperature range error if the temperature measured by TSR-CCU-347 is lower than pre-defined threshold.
Note:
規定の温度抵抗値の詳細は、実機評価に基づいて決定する。
Details of specified temperature resistance are decided based on actual machine evaluation.</t>
        </is>
      </c>
      <c r="C219" s="130" t="inlineStr">
        <is>
          <t>G08
I20
G26</t>
        </is>
      </c>
      <c r="D219" s="119" t="inlineStr">
        <is>
          <t>PFC Temp Range Check</t>
        </is>
      </c>
      <c r="E219" s="119" t="inlineStr">
        <is>
          <t>Yes</t>
        </is>
      </c>
      <c r="F219" s="119" t="n"/>
      <c r="G219" s="119" t="n"/>
    </row>
    <row r="220" ht="43.2" customHeight="1">
      <c r="A220" s="119" t="inlineStr">
        <is>
          <t>TSR-CCU-108</t>
        </is>
      </c>
      <c r="B220" s="130" t="inlineStr">
        <is>
          <t>11.2.1-5.0-4 CCUは、DTCにPFC温度範囲異常を記録する。
CCU records PFC temperature range error to DTC.</t>
        </is>
      </c>
      <c r="C220" s="130" t="inlineStr">
        <is>
          <t>G08
I20
G26</t>
        </is>
      </c>
      <c r="D220" s="119" t="inlineStr">
        <is>
          <t>Record DTC</t>
        </is>
      </c>
      <c r="E220" s="119" t="inlineStr">
        <is>
          <t>Yes</t>
        </is>
      </c>
      <c r="F220" s="119" t="n"/>
      <c r="G220" s="119" t="n"/>
    </row>
    <row r="221" ht="43.2" customHeight="1">
      <c r="A221" s="119" t="inlineStr">
        <is>
          <t>TSR-CCU-344</t>
        </is>
      </c>
      <c r="B221" s="130" t="inlineStr">
        <is>
          <t>11.3.1-1 CCUは、CHG温度抵抗値を出力する。
CCU outputs CHG temperature resistance value.</t>
        </is>
      </c>
      <c r="C221" s="130" t="inlineStr">
        <is>
          <t>G08
I20
G26</t>
        </is>
      </c>
      <c r="D221" s="119" t="inlineStr">
        <is>
          <t>CHG Thermistor</t>
        </is>
      </c>
      <c r="E221" s="119" t="inlineStr">
        <is>
          <t>Yes</t>
        </is>
      </c>
      <c r="F221" s="119" t="n"/>
      <c r="G221" s="119" t="n"/>
    </row>
    <row r="222" ht="43.2" customHeight="1">
      <c r="A222" s="119" t="inlineStr">
        <is>
          <t>TSR-CCU-348</t>
        </is>
      </c>
      <c r="B222" s="130" t="inlineStr">
        <is>
          <t>11.3.1-2 CCUは、CHG温度抵抗値を測定し温度に変換する。
CCU measures CHG temperature resistance value, convert it to temperature.</t>
        </is>
      </c>
      <c r="C222" s="130" t="inlineStr">
        <is>
          <t>G08
I20
G26</t>
        </is>
      </c>
      <c r="D222" s="119" t="inlineStr">
        <is>
          <t>CHG Temp Measurement</t>
        </is>
      </c>
      <c r="E222" s="119" t="inlineStr">
        <is>
          <t>Yes</t>
        </is>
      </c>
      <c r="F222" s="119" t="n"/>
      <c r="G222" s="119" t="n"/>
    </row>
    <row r="223" ht="129.6" customHeight="1">
      <c r="A223" s="119" t="inlineStr">
        <is>
          <t>TSR-CCU-352</t>
        </is>
      </c>
      <c r="B223" s="130" t="inlineStr">
        <is>
          <t>11.3.1-3.0-1 CCUは、TSR-CCU-344のCHG温度抵抗値が規定条件を満たした場合、CHG過温度異常と判断する。
CCU recognizes CHG over-temperature error if the temperature resistance of TSR-CCU-344 fill the specified conditions.
Note:
規定の温度抵抗値の詳細は、実機評価に基づいて決定する。
Details of specified temperature resistance are decided based on actual machine evaluation.</t>
        </is>
      </c>
      <c r="C223" s="130" t="inlineStr">
        <is>
          <t>G08
I20
G26</t>
        </is>
      </c>
      <c r="D223" s="119" t="inlineStr">
        <is>
          <t>CHG Overtemp Detection</t>
        </is>
      </c>
      <c r="E223" s="119" t="inlineStr">
        <is>
          <t>Yes</t>
        </is>
      </c>
      <c r="F223" s="119" t="n"/>
      <c r="G223" s="119" t="n"/>
    </row>
    <row r="224" ht="244.8" customHeight="1">
      <c r="A224" s="119" t="inlineStr">
        <is>
          <t>TSR-CCU-369</t>
        </is>
      </c>
      <c r="B224" s="130" t="inlineStr">
        <is>
          <t>11.3.1-3.0-2 CCUは、CHG過温度異常のとき、AC充電処理を中止する。
CCU aborts the AC charging process at CHG over-temperature error.
FTTI: 2.1mS
Starting from the instant the Thermistor indicates temperature above threhold till the time CHG is aborted by HW
TSR-CCU-344
TSR-CCU-352
TSR-CCU-369
TSR-CCU-372
TSR-CCU-001</t>
        </is>
      </c>
      <c r="C224" s="130" t="inlineStr">
        <is>
          <t>G08
I20
G26</t>
        </is>
      </c>
      <c r="D224" s="119" t="inlineStr">
        <is>
          <t>AC Charging Abort (HW)</t>
        </is>
      </c>
      <c r="E224" s="119" t="inlineStr">
        <is>
          <t>Yes</t>
        </is>
      </c>
      <c r="F224" s="119" t="n"/>
      <c r="G224" s="130" t="inlineStr">
        <is>
          <t>Deviation ID: FuSa_BEV21_Dev014
(FTTI open Issues)
FTTI of 5 Micro Sec is not feasible, SM available to limit the temp below  200 ° C  in all the cases hence the FTT deviation is having no impact
Tolerated for:
SP21-SOP2207(G70)
SP21-SOP2203
SP18-SOP2203(G26)
SP18-SOP2107 (G08-LCI)
SP18-SOP2111 (G26)
SOP2007 (G08)
SOP2011 (G08)
SOP2103 (G08)
SOP2107 (I20)</t>
        </is>
      </c>
    </row>
    <row r="225" ht="43.2" customHeight="1">
      <c r="A225" s="119" t="inlineStr">
        <is>
          <t>TSR-CCU-093</t>
        </is>
      </c>
      <c r="B225" s="130" t="inlineStr">
        <is>
          <t>11.3.1-3.0-3 CCUは、DTCにPFC/CHG過温度異常を記録する。
CCU records PFC/CHG over-temperature error to DTC.</t>
        </is>
      </c>
      <c r="C225" s="130" t="inlineStr">
        <is>
          <t>G08
I20
G26</t>
        </is>
      </c>
      <c r="D225" s="119" t="inlineStr">
        <is>
          <t>Record DTC</t>
        </is>
      </c>
      <c r="E225" s="119" t="inlineStr">
        <is>
          <t>Yes</t>
        </is>
      </c>
      <c r="F225" s="119" t="n"/>
      <c r="G225" s="119" t="n"/>
    </row>
    <row r="226" ht="129.6" customHeight="1">
      <c r="A226" s="119" t="inlineStr">
        <is>
          <t>TSR-CCU-364</t>
        </is>
      </c>
      <c r="B226" s="130" t="inlineStr">
        <is>
          <t>11.3.1-4.0-2 CCUは、TSR-CCU-348で計測した温度が一定の値以上である場合、CHG温度範囲異常であると判断する。
CCU recognizes CHG temperature range error if the temperature measured by TSR-CCU-348 is higher than pre-defined threshold.
Note:
規定の温度抵抗値の詳細は、実機評価に基づいて決定する。
Details of specified temperature resistance are decided based on actual machine evaluation.</t>
        </is>
      </c>
      <c r="C226" s="130" t="inlineStr">
        <is>
          <t>G08
I20
G26</t>
        </is>
      </c>
      <c r="D226" s="119" t="inlineStr">
        <is>
          <t>CHG Temp Range Check</t>
        </is>
      </c>
      <c r="E226" s="119" t="inlineStr">
        <is>
          <t>Yes</t>
        </is>
      </c>
      <c r="F226" s="119" t="n"/>
      <c r="G226" s="119" t="n"/>
    </row>
    <row r="227" ht="129.6" customHeight="1">
      <c r="A227" s="119" t="inlineStr">
        <is>
          <t>TSR-CCU-365</t>
        </is>
      </c>
      <c r="B227" s="130" t="inlineStr">
        <is>
          <t>11.3.1-4.0-3 CCUは、TSR-CCU-348で計測した温度が一定の値以下である場合、CHG温度範囲異常であると判断する。
CCU recognizes CHG temperature range error if the temperature measured by TSR-CCU-348 is lower than pre-defined threshold.
Note:
規定の温度抵抗値の詳細は、実機評価に基づいて決定する。
Details of specified temperature resistance are decided based on actual machine evaluation.</t>
        </is>
      </c>
      <c r="C227" s="130" t="inlineStr">
        <is>
          <t>G08
I20
G26</t>
        </is>
      </c>
      <c r="D227" s="119" t="inlineStr">
        <is>
          <t>CHG Temp Range Check</t>
        </is>
      </c>
      <c r="E227" s="119" t="inlineStr">
        <is>
          <t>Yes</t>
        </is>
      </c>
      <c r="F227" s="119" t="n"/>
      <c r="G227" s="119" t="n"/>
    </row>
    <row r="228" ht="43.2" customHeight="1">
      <c r="A228" s="119" t="inlineStr">
        <is>
          <t>TSR-CCU-092</t>
        </is>
      </c>
      <c r="B228" s="130" t="inlineStr">
        <is>
          <t>11.3.1-4.0-4 CCUは、DTCにCHG温度範囲異常を記録する。
CCU records CHG temperature range error to DTC.</t>
        </is>
      </c>
      <c r="C228" s="130" t="inlineStr">
        <is>
          <t>G08
I20
G26</t>
        </is>
      </c>
      <c r="D228" s="119" t="inlineStr">
        <is>
          <t>Record DTC</t>
        </is>
      </c>
      <c r="E228" s="119" t="inlineStr">
        <is>
          <t>Yes</t>
        </is>
      </c>
      <c r="F228" s="119" t="n"/>
      <c r="G228" s="119" t="n"/>
    </row>
    <row r="229" ht="129.6" customHeight="1">
      <c r="A229" s="119" t="inlineStr">
        <is>
          <t>TSR-CCU-389</t>
        </is>
      </c>
      <c r="B229" s="130" t="inlineStr">
        <is>
          <t>11.3-1.0-1 CCUは、SM-FP301-03で受信したPFC過温度異常 or CHG過温度異常とSM-FP202-01 あるいはSM-FP302-01で計測した温度を比較し不整合があればPFC/CHG過温度検出異常と判断する。
CCU compares PFC over-temperature error or CHG over-temperature error detected by SM-FP301-03 (TSR-CCU-116) and the temperature measured by SM-FP202-01 (TSR-CCU-347) or SM-FP302-01 (TSR-CCU-348), and if there is a mismatch, CCU recognizes PFC/CHG over-temperature detection error.</t>
        </is>
      </c>
      <c r="C229" s="130" t="inlineStr">
        <is>
          <t>G08
I20
G26</t>
        </is>
      </c>
      <c r="D229" s="119" t="inlineStr">
        <is>
          <t>Thermal Error Detect Check (PFC/CHG)</t>
        </is>
      </c>
      <c r="E229" s="119" t="inlineStr">
        <is>
          <t>Yes</t>
        </is>
      </c>
      <c r="F229" s="119" t="n"/>
      <c r="G229" s="119" t="n"/>
    </row>
    <row r="230" ht="43.2" customHeight="1">
      <c r="A230" s="119" t="inlineStr">
        <is>
          <t>TSR-CCU-393</t>
        </is>
      </c>
      <c r="B230" s="130" t="inlineStr">
        <is>
          <t>11.3-1.0-2 CCUは、DTCにPFC/CHG過温度検出異常を記録する。
CCU records PFC/CHG over-temperature detection error to DTC.</t>
        </is>
      </c>
      <c r="C230" s="130" t="inlineStr">
        <is>
          <t>G08
I20
G26</t>
        </is>
      </c>
      <c r="D230" s="119" t="inlineStr">
        <is>
          <t>Record DTC</t>
        </is>
      </c>
      <c r="E230" s="119" t="inlineStr">
        <is>
          <t>Yes</t>
        </is>
      </c>
      <c r="F230" s="119" t="n"/>
      <c r="G230" s="119" t="n"/>
    </row>
    <row r="231" ht="86.40000000000001" customHeight="1">
      <c r="A231" s="119" t="inlineStr">
        <is>
          <t>TSR-CCU-735</t>
        </is>
      </c>
      <c r="B231" s="130" t="inlineStr">
        <is>
          <t>12.0-2 CCUは、外部ECUからCAN経由で各情報信号を受信する。
CCU receives the each information signal from external ECU by CAN.
Note:
各情報信号の詳細は、安全要求[Object ID from Original:24594]参照
Refer to SR[Object ID from Original:24594] for details of the each information signal.</t>
        </is>
      </c>
      <c r="C231" s="130" t="inlineStr">
        <is>
          <t>G08
I20
G26</t>
        </is>
      </c>
      <c r="D231" s="119" t="inlineStr">
        <is>
          <t>FD CAN RX</t>
        </is>
      </c>
      <c r="E231" s="119" t="inlineStr">
        <is>
          <t>Yes</t>
        </is>
      </c>
      <c r="F231" s="119" t="n"/>
      <c r="G231" s="119" t="n"/>
    </row>
    <row r="232" ht="86.40000000000001" customHeight="1">
      <c r="A232" s="119" t="inlineStr">
        <is>
          <t>TSR-CCU-736</t>
        </is>
      </c>
      <c r="B232" s="130" t="inlineStr">
        <is>
          <t>12.0-3 CCUは、外部ECUへCAN経由で各情報信号を送信する。
CCU outputs the each information signal to external ECU by CAN.
Note:
各情報信号の詳細は、安全要求[Object ID from Original:24594]参照
Refer to SR[Object ID from Original:24594] for details of the each information signal.</t>
        </is>
      </c>
      <c r="C232" s="130" t="inlineStr">
        <is>
          <t>G08
I20
G26</t>
        </is>
      </c>
      <c r="D232" s="119" t="inlineStr">
        <is>
          <t>FD CAN TX</t>
        </is>
      </c>
      <c r="E232" s="119" t="inlineStr">
        <is>
          <t>Yes</t>
        </is>
      </c>
      <c r="F232" s="119" t="n"/>
      <c r="G232" s="119" t="n"/>
    </row>
    <row r="233" ht="57.6" customHeight="1">
      <c r="A233" s="119" t="inlineStr">
        <is>
          <t>TSR-CCU-235</t>
        </is>
      </c>
      <c r="B233" s="130" t="inlineStr">
        <is>
          <t>12.0-4.0-2 CCUは、受信データの正当性を検出することでCAN異常を判断する。
CCU recognizes CAN error by checking the validity of the receive data.</t>
        </is>
      </c>
      <c r="C233" s="130" t="inlineStr">
        <is>
          <t>G08
I20
G26</t>
        </is>
      </c>
      <c r="D233" s="119" t="inlineStr">
        <is>
          <t>E2E Protection</t>
        </is>
      </c>
      <c r="E233" s="119" t="inlineStr">
        <is>
          <t>Yes</t>
        </is>
      </c>
      <c r="F233" s="119" t="n"/>
      <c r="G233" s="119" t="n"/>
    </row>
    <row r="234" ht="172.8" customHeight="1">
      <c r="A234" s="119" t="inlineStr">
        <is>
          <t>TSR-CCU-737</t>
        </is>
      </c>
      <c r="B234" s="130" t="inlineStr">
        <is>
          <t>12.0-4.0-3 CCUは、CAN異常のとき、各情報信号を“signal invalid”としてBMW-SWに通知する。
CCU notifies the each information signal as “signal invalid” to BMW-SW at CAN error.
Note:
各情報信号の詳細は、安全要求[Object ID from Original:24594]参照
Refer to SR[Object ID from Original:24594] for details of the each information signal.
FTTI: 3 times of respective message's cyclicity
TSR-CCU-235
TSR-CCU-737</t>
        </is>
      </c>
      <c r="C234" s="130" t="inlineStr">
        <is>
          <t>G08
I20
G26</t>
        </is>
      </c>
      <c r="D234" s="119" t="inlineStr">
        <is>
          <t>E2E Protection</t>
        </is>
      </c>
      <c r="E234" s="119" t="inlineStr">
        <is>
          <t>Yes</t>
        </is>
      </c>
      <c r="F234" s="119" t="n"/>
      <c r="G234" s="119" t="n"/>
    </row>
    <row r="235" ht="43.2" customHeight="1">
      <c r="A235" s="119" t="inlineStr">
        <is>
          <t>TSR-CCU-091</t>
        </is>
      </c>
      <c r="B235" s="130" t="inlineStr">
        <is>
          <t>12.0-4.0-4 CCUは、DTCにCAN異常を記録する。
CCU records CAN error to DTC.</t>
        </is>
      </c>
      <c r="C235" s="130" t="inlineStr">
        <is>
          <t>G08
I20
G26</t>
        </is>
      </c>
      <c r="D235" s="119" t="inlineStr">
        <is>
          <t>Record DTC</t>
        </is>
      </c>
      <c r="E235" s="119" t="inlineStr">
        <is>
          <t>Yes</t>
        </is>
      </c>
      <c r="F235" s="119" t="n"/>
      <c r="G235" s="119" t="n"/>
    </row>
    <row r="236" ht="43.2" customHeight="1">
      <c r="A236" s="119" t="inlineStr">
        <is>
          <t>TSR-CCU-921</t>
        </is>
      </c>
      <c r="B236" s="130" t="inlineStr">
        <is>
          <t>13.0-2 CCUはBMW-SWへDCDC電圧を示す情報”B_U”を送信する
CCU sends information indicating DCDC Voltage status “B_U” to BMW-SW</t>
        </is>
      </c>
      <c r="C236" s="130" t="inlineStr">
        <is>
          <t>I20
G26</t>
        </is>
      </c>
      <c r="D236" s="119" t="inlineStr">
        <is>
          <t>DCDC Voltage Measurement</t>
        </is>
      </c>
      <c r="E236" s="119" t="inlineStr">
        <is>
          <t>Yes</t>
        </is>
      </c>
      <c r="F236" s="119" t="n"/>
      <c r="G236" s="119" t="n"/>
    </row>
    <row r="237" ht="43.2" customHeight="1">
      <c r="A237" s="119" t="inlineStr">
        <is>
          <t>TSR-CCU-922</t>
        </is>
      </c>
      <c r="B237" s="130" t="inlineStr">
        <is>
          <t>13.0-3 CCUはBMW-SWへDCDC電流”B_Cur”を示す情報を送信する
CCU sends information indicating DCDC Current status “B_Cur” to BMW-SW</t>
        </is>
      </c>
      <c r="C237" s="130" t="inlineStr">
        <is>
          <t>I20
G26</t>
        </is>
      </c>
      <c r="D237" s="119" t="inlineStr">
        <is>
          <t>DCDC Current Measurement</t>
        </is>
      </c>
      <c r="E237" s="119" t="inlineStr">
        <is>
          <t>Yes</t>
        </is>
      </c>
      <c r="F237" s="119" t="n"/>
      <c r="G237" s="119" t="n"/>
    </row>
    <row r="238" ht="72" customHeight="1">
      <c r="A238" s="119" t="inlineStr">
        <is>
          <t>TSR-CCU-923</t>
        </is>
      </c>
      <c r="B238" s="130" t="inlineStr">
        <is>
          <t>13.0-4 CCUは、DCDCコンバーターの現在の動作モード（初期/スタンバイ/バック/エラー）を示す情報をBMW-SWに送信します。
The CCU sends information indicating the current operation mode (Init / Standby / Buck / Error) of the DCDC converter to the BMW-SW.</t>
        </is>
      </c>
      <c r="C238" s="130" t="inlineStr">
        <is>
          <t>I20
G26</t>
        </is>
      </c>
      <c r="D238" s="119" t="inlineStr">
        <is>
          <t>DCDC operating mode monitor</t>
        </is>
      </c>
      <c r="E238" s="119" t="inlineStr">
        <is>
          <t>Yes</t>
        </is>
      </c>
      <c r="F238" s="119" t="n"/>
      <c r="G238" s="119" t="n"/>
    </row>
    <row r="239" ht="43.2" customHeight="1">
      <c r="A239" s="119" t="inlineStr">
        <is>
          <t>TSR-CCU-891</t>
        </is>
      </c>
      <c r="B239" s="130" t="inlineStr">
        <is>
          <t>13.0-5 CCUは、BMW-SWからの送信指示に従い、CAN経由でコマンドを送信する。
CCU sends commands by CAN according to the BMW-SW send indication.</t>
        </is>
      </c>
      <c r="C239" s="130" t="inlineStr">
        <is>
          <t>I20
G26</t>
        </is>
      </c>
      <c r="D239" s="119" t="inlineStr">
        <is>
          <t>FD CAN TX</t>
        </is>
      </c>
      <c r="E239" s="119" t="inlineStr">
        <is>
          <t>Yes</t>
        </is>
      </c>
      <c r="F239" s="119" t="n"/>
      <c r="G239" s="119" t="n"/>
    </row>
    <row r="240" ht="244.8" customHeight="1">
      <c r="A240" s="119" t="inlineStr">
        <is>
          <t>TSR-CCU-938</t>
        </is>
      </c>
      <c r="B240" s="130" t="inlineStr">
        <is>
          <t>13.0-6.0-3 CCUは、TSR-SEV08-02、TSR-SEV08-05、SM-SEV104-02 (or SM-SEV104-03)、TSR-SEV08-10のうち２つ以上の計測異常が発生した場合は、下記要求に従ってDCDCを少なくとも16秒間停止させないこと
When two or more sensor failures of TSR-SEV08-02, TSR-SEV08-05, SM-SEV104-02 (or SM-SEV104-03), and TSR-SEV08-10 occur, do not stop DCDC according to the following requirements.
ーー
詳細についてはKLH 28532, 28533, 28537, 28538を参照すること
Refer to KLH 28532, 28533, 28537, 28538 for details
Note:
TSR-SEV08-02 =&gt; TSR-CCU-300 (DCDC Current error)
TSR-SEV08-05 =&gt; TSR-CCU-305 (DCDC Voltage error)
TSR-SEV104-02/03 =&gt; TSR-CCU-935 &amp; 936 (I_HvDCDC Current error)
TSR-SEV08-10 =&gt; TSR-CCU-073 &amp; 943 (HVDC Voltage error)</t>
        </is>
      </c>
      <c r="C240" s="130" t="inlineStr">
        <is>
          <t>I20
G26</t>
        </is>
      </c>
      <c r="D240" s="119" t="inlineStr">
        <is>
          <t>DCDC Safe Control</t>
        </is>
      </c>
      <c r="E240" s="119" t="inlineStr">
        <is>
          <t>Yes</t>
        </is>
      </c>
      <c r="F240" s="119" t="n"/>
      <c r="G240" s="119" t="n"/>
    </row>
    <row r="241" ht="86.40000000000001" customHeight="1">
      <c r="A241" s="119" t="inlineStr">
        <is>
          <t>TSR-CCU-939</t>
        </is>
      </c>
      <c r="B241" s="130" t="inlineStr">
        <is>
          <t>13.0-6.0-4 CCUは、SM-SEV104-05において２つ以上の異常が検出された場合、該当する計測値を”invalid”としてBMW-SWに通知する。
CCU notifies BMW-SW of the corresponding measured values as “invalid”, when two or more sensor failures are detected in SM-SEV104-05.</t>
        </is>
      </c>
      <c r="C241" s="130" t="inlineStr">
        <is>
          <t>I20
G26</t>
        </is>
      </c>
      <c r="D241" s="119" t="inlineStr">
        <is>
          <t>DCDC Safe Control</t>
        </is>
      </c>
      <c r="E241" s="119" t="inlineStr">
        <is>
          <t>Yes</t>
        </is>
      </c>
      <c r="F241" s="119" t="n"/>
      <c r="G241" s="119" t="n"/>
    </row>
    <row r="242">
      <c r="A242" s="119" t="inlineStr">
        <is>
          <t>TSR-CCU-942-CR948</t>
        </is>
      </c>
      <c r="B242" s="119" t="inlineStr">
        <is>
          <t>13.0-6.0-7.0-5.0-2 CCU acquires BMS voltage from CAN and validates its E2E protection.</t>
        </is>
      </c>
      <c r="C242" s="119" t="n"/>
      <c r="D242" s="119" t="inlineStr">
        <is>
          <t>HVDC Voltage Measurement</t>
        </is>
      </c>
      <c r="E242" s="119" t="inlineStr">
        <is>
          <t>Yes</t>
        </is>
      </c>
      <c r="F242" s="119" t="n"/>
      <c r="G242" s="119" t="n"/>
    </row>
    <row r="243" ht="115.2" customHeight="1">
      <c r="A243" s="119" t="inlineStr">
        <is>
          <t>TSR-CCU-943-CR948-1</t>
        </is>
      </c>
      <c r="B243" s="130" t="inlineStr">
        <is>
          <t>13.0-6.0-7.0-5.0-3 Error Detection:
CCU compares HVDC voltage and HVDC voltage(redundant), and if the difference is not within predetermined range as per TSR-CCU-053 &amp; TSR-CCU-073
CCU shall set DTC - For details, follow TSR-CCU-103.
CCU shall evaluate plausibility with valid Battery voltage received from BMS as below</t>
        </is>
      </c>
      <c r="C243" s="119" t="n"/>
      <c r="D243" s="130" t="inlineStr">
        <is>
          <t>DCDC HVDC Voltage Plausibility</t>
        </is>
      </c>
      <c r="E243" s="119" t="inlineStr">
        <is>
          <t>Yes</t>
        </is>
      </c>
      <c r="F243" s="119" t="n"/>
      <c r="G243" s="119" t="n"/>
    </row>
    <row r="244" ht="388.8" customHeight="1">
      <c r="A244" s="119" t="inlineStr">
        <is>
          <t>TSR-CCU-943-CR948-2</t>
        </is>
      </c>
      <c r="B244" s="130" t="inlineStr">
        <is>
          <t>13.0-6.0-7.0-5.0-4 Error Reaction - Condition 1:
Precondition: While all following conditions are true
Disable_DCDC_Robustness = Enable
Battery_Connect_State = Connect
Battery_Volt_Qualifier (BMS) = OK
Any DC Voltage sensor's Plausiblity or Range error is Present
The Replaced battery voltage shall be equal to (in following priority):
a) HVDC voltage (Main) - when absolute difference between BMS Battery voltage &amp; HVDC voltage (Main) is less than Margin_V_Max_for_HvdcRobustness. Replaced battery voltage qualifier set as valid &amp; the HVDC voltage plausibility error is set.
b) HVDC voltage (redundant) - when absolute difference between BMS Battery voltage &amp; HVDC voltage (redundant) is less than Margin_V_Max_for_HvdcRobustness. Replaced battery voltage qualifier set as valid &amp; the HVDC voltage plausibility error is set.
c) HVDC voltage (calculated) - HVDC voltage is calculated by indirect means from HVDC current, LVDC voltage &amp; LVDC Current &amp; efficiency of DCDC. Replaced battery voltage qualifier set as valid &amp; the HVDC voltage plausibility error is set.
If the battery voltage is not replaced in conditions a or b or c, then the Replaced battery voltage shall be 0xFFF, its qualifier is set to invalid &amp; the HVDC voltage plausibility error is set &amp; HW Error is set.</t>
        </is>
      </c>
      <c r="C244" s="119" t="n"/>
      <c r="D244" s="130" t="inlineStr">
        <is>
          <t>DCDC HVDC Voltage Plausibility</t>
        </is>
      </c>
      <c r="E244" s="119" t="inlineStr">
        <is>
          <t>Yes</t>
        </is>
      </c>
      <c r="F244" s="119" t="n"/>
      <c r="G244" s="119" t="n"/>
    </row>
    <row r="245" ht="259.2" customHeight="1">
      <c r="A245" s="119" t="inlineStr">
        <is>
          <t>TSR-CCU-943-CR948-3</t>
        </is>
      </c>
      <c r="B245" s="130" t="inlineStr">
        <is>
          <t>13.0-6.0-7.0-5.0-5 Error Reaction - Condition 2:
Precondition: While any of following conditions is False but any DC Voltage sensor's Plausiblity or Range error is Present
Disable_DCDC_Robustness = Enable
Battery_Connect_State = Connect
Battery_Volt_Qualifier (BMS) = OK
Any DC Voltage sensor's Plausiblity or Range error is Present
The Replaced battery voltage shall be equal to
HVDC voltage (calculated) - HVDC voltage is calculated by indirect means from HVDC current, LVDC voltage &amp; LVDC Current &amp; efficiency of DCDC. Replaced battery voltage qualifier set as valid &amp; the HVDC voltage plausibility error is set.
If the battery voltage is not possible to replace in above condition, then the Replaced battery voltage shall be 0xFFF, its qualifier is set to invalid &amp; the HVDC voltage plausibility error is set  &amp; HW Error is set.</t>
        </is>
      </c>
      <c r="C245" s="119" t="n"/>
      <c r="D245" s="130" t="inlineStr">
        <is>
          <t>HVDC Voltage Plausibility</t>
        </is>
      </c>
      <c r="E245" s="119" t="inlineStr">
        <is>
          <t>Yes</t>
        </is>
      </c>
      <c r="F245" s="119" t="n"/>
      <c r="G245" s="119" t="n"/>
    </row>
    <row r="246" ht="57.6" customHeight="1">
      <c r="A246" s="119" t="inlineStr">
        <is>
          <t>TSR-CCU-943-CR948-5</t>
        </is>
      </c>
      <c r="B246" s="130" t="inlineStr">
        <is>
          <t>13.0-6.0-7.0-5.0-6 Safe State:
CCU notifies HVDC voltage as “signal invalid” to BMW-SW when the Replaced voltage is set as 0xFFF &amp; qualifier is invalid in Error condition 1 or 2.</t>
        </is>
      </c>
      <c r="C246" s="119" t="n"/>
      <c r="D246" s="130" t="inlineStr">
        <is>
          <t>HVDC Voltage Plausibility</t>
        </is>
      </c>
      <c r="E246" s="119" t="inlineStr">
        <is>
          <t>Yes</t>
        </is>
      </c>
      <c r="F246" s="119" t="n"/>
      <c r="G246" s="119" t="n"/>
    </row>
    <row r="247" ht="43.2" customHeight="1">
      <c r="A247" s="119" t="inlineStr">
        <is>
          <t>TSR-CCU-943-CR948-6</t>
        </is>
      </c>
      <c r="B247" s="130" t="inlineStr">
        <is>
          <t>13.0-6.0-7.0-5.0-7 FTTI:
144mS</t>
        </is>
      </c>
      <c r="C247" s="119" t="n"/>
      <c r="D247" s="130" t="inlineStr">
        <is>
          <t>HVDC Voltage Plausibility</t>
        </is>
      </c>
      <c r="E247" s="119" t="inlineStr">
        <is>
          <t>Yes</t>
        </is>
      </c>
      <c r="F247" s="119" t="n"/>
      <c r="G247" s="119" t="n"/>
    </row>
    <row r="248" ht="72" customHeight="1">
      <c r="A248" s="119" t="inlineStr">
        <is>
          <t>TSR-CCU-933</t>
        </is>
      </c>
      <c r="B248" s="130" t="inlineStr">
        <is>
          <t>13.0-6.0-8.0-2 CCUはI_HvDCDC電流を計測する。
CCU measures I_HvDCDC current.
注）I_HvDCDC電流 ： DCDCコンバータの入力側電流
Remarks)I_HvDCDC current ： Input current of DCDC converter</t>
        </is>
      </c>
      <c r="C248" s="130" t="inlineStr">
        <is>
          <t>I20
G26</t>
        </is>
      </c>
      <c r="D248" s="119" t="inlineStr">
        <is>
          <t>I_HvDCDC Current Measurement</t>
        </is>
      </c>
      <c r="E248" s="119" t="inlineStr">
        <is>
          <t>Yes</t>
        </is>
      </c>
      <c r="F248" s="119" t="n"/>
      <c r="G248" s="119" t="n"/>
    </row>
    <row r="249" ht="28.8" customHeight="1">
      <c r="A249" s="119" t="inlineStr">
        <is>
          <t>TSR-CCU-934</t>
        </is>
      </c>
      <c r="B249" s="130" t="inlineStr">
        <is>
          <t>13.0-6.0-8.0-3 CCUは、I_HvDCDC電流をBMW-SWに出力する。
CCU outputs the value of I_HvDCDC current to BMW-SW.</t>
        </is>
      </c>
      <c r="C249" s="130" t="inlineStr">
        <is>
          <t>I20
G26</t>
        </is>
      </c>
      <c r="D249" s="119" t="inlineStr">
        <is>
          <t>I_HvDCDC Current Measurement</t>
        </is>
      </c>
      <c r="E249" s="119" t="inlineStr">
        <is>
          <t>Yes</t>
        </is>
      </c>
      <c r="F249" s="119" t="n"/>
      <c r="G249" s="119" t="n"/>
    </row>
    <row r="250" ht="72" customHeight="1">
      <c r="A250" s="119" t="inlineStr">
        <is>
          <t>TSR-CCU-935</t>
        </is>
      </c>
      <c r="B250" s="130" t="inlineStr">
        <is>
          <t>13.0-6.0-8.0-4 CCUはI_HvDCDC電流計測のレンジチェックを行い、所定の範囲内でなければ I_HvDCDC電流レンジ異常と判断する。
The CCU determines that the I_HvDCDC current measurement value is I_HvDCDC current range error if it is not within the specified range.</t>
        </is>
      </c>
      <c r="C250" s="130" t="inlineStr">
        <is>
          <t>I20
G26</t>
        </is>
      </c>
      <c r="D250" s="130" t="inlineStr">
        <is>
          <t>I_HvDCDC Current
RangeCheck/ Plausibility</t>
        </is>
      </c>
      <c r="E250" s="119" t="inlineStr">
        <is>
          <t>Yes</t>
        </is>
      </c>
      <c r="F250" s="119" t="n"/>
      <c r="G250" s="119" t="n"/>
    </row>
    <row r="251" ht="86.40000000000001" customHeight="1">
      <c r="A251" s="119" t="inlineStr">
        <is>
          <t>TSR-CCU-936</t>
        </is>
      </c>
      <c r="B251" s="130" t="inlineStr">
        <is>
          <t>13.0-6.0-8.0-7 I_HvDCDC電流とDCDC電流を比較し、所定の範囲内でなければ、I_HvDCDC電流妥当性異常であると判断する。
The CCU compares the I_HvDCDC current and the DCDC current, and if it is not within the specified range, CCU recognizes I_HvDCDC plausibility error.</t>
        </is>
      </c>
      <c r="C251" s="130" t="inlineStr">
        <is>
          <t>I20
G26</t>
        </is>
      </c>
      <c r="D251" s="130" t="inlineStr">
        <is>
          <t>I_HvDCDC Current
RangeCheck/ Plausibility</t>
        </is>
      </c>
      <c r="E251" s="119" t="inlineStr">
        <is>
          <t>Yes</t>
        </is>
      </c>
      <c r="F251" s="119" t="n"/>
      <c r="G251" s="119" t="n"/>
    </row>
    <row r="252" ht="57.6" customHeight="1">
      <c r="A252" s="119" t="inlineStr">
        <is>
          <t>TSR-CCU-937</t>
        </is>
      </c>
      <c r="B252" s="130" t="inlineStr">
        <is>
          <t>13.0-6.0-8.0-8 CCUは、SM-SEV104-02、SM-SEV104-03で異常を検出した場合、対応するDTCを登録する。
When the CCU detects an error in SM-SEV104-02 (TSR-CCU-935) and SM-SEV104-03  (TSR-CCU-936), it registers the corresponding DTC.</t>
        </is>
      </c>
      <c r="C252" s="130" t="inlineStr">
        <is>
          <t>I20
G26</t>
        </is>
      </c>
      <c r="D252" s="119" t="inlineStr">
        <is>
          <t>Record DTC</t>
        </is>
      </c>
      <c r="E252" s="119" t="inlineStr">
        <is>
          <t>Yes</t>
        </is>
      </c>
      <c r="F252" s="119" t="n"/>
      <c r="G252" s="119" t="n"/>
    </row>
    <row r="253" ht="86.40000000000001" customHeight="1">
      <c r="A253" s="119" t="inlineStr">
        <is>
          <t>TSR-CCU-924</t>
        </is>
      </c>
      <c r="B253" s="130" t="inlineStr">
        <is>
          <t>13.0-6.0-9.0-3 CCUは、LVDC電圧値とLVDC電圧値(冗長)を比較し、所定の範囲内でなければ、LVDC電圧妥当性異常であると判断する。
CCU compares LVDC voltage value and Redundant signal and if the difference in not within predetermined range, CCU recognizes LVDC voltage plausibility error.</t>
        </is>
      </c>
      <c r="C253" s="130" t="inlineStr">
        <is>
          <t>I20
G26</t>
        </is>
      </c>
      <c r="D253" s="119" t="inlineStr">
        <is>
          <t>LVDC Voltage Plausibility</t>
        </is>
      </c>
      <c r="E253" s="119" t="inlineStr">
        <is>
          <t>Yes</t>
        </is>
      </c>
      <c r="F253" s="119" t="n"/>
      <c r="G253" s="119" t="n"/>
    </row>
    <row r="254" ht="158.4" customHeight="1">
      <c r="A254" s="119" t="inlineStr">
        <is>
          <t>TSR-CCU-925</t>
        </is>
      </c>
      <c r="B254" s="130" t="inlineStr">
        <is>
          <t>13.0-6.0-9.0-4 CCUは、LVDC電圧妥当性異常のとき、“LVDC_U_Sig_qi”信号を“invalid”としてBMW-SWに通知する。
CCU notifies “LVDC_U_Sig_qi”as “invalid” to BMW-SW at LVDC voltage plausibility error.
FTTI: 90mS
Starting from the instant LVDC voltage has Plausibility error has occured till the time BMW SW is informed
TSR-CCU-924
TSR-CCU-925</t>
        </is>
      </c>
      <c r="C254" s="130" t="inlineStr">
        <is>
          <t>I20
G26</t>
        </is>
      </c>
      <c r="D254" s="119" t="inlineStr">
        <is>
          <t>LVDC Voltage Plausibility</t>
        </is>
      </c>
      <c r="E254" s="119" t="inlineStr">
        <is>
          <t>Yes</t>
        </is>
      </c>
      <c r="F254" s="119" t="n"/>
      <c r="G254" s="119" t="n"/>
    </row>
    <row r="255" ht="57.6" customHeight="1">
      <c r="A255" s="119" t="inlineStr">
        <is>
          <t>TSR-CCU-926</t>
        </is>
      </c>
      <c r="B255" s="130" t="inlineStr">
        <is>
          <t>13.0-6.0-9.0-5 CCUは、LVDC電圧妥当性に異常があっても、DCDCの動作を継続する
CCU continues DCDC operation even if LVDC voltage plauibility is invalid.</t>
        </is>
      </c>
      <c r="C255" s="130" t="inlineStr">
        <is>
          <t>I20
G26</t>
        </is>
      </c>
      <c r="D255" s="119" t="inlineStr">
        <is>
          <t>DCDC Safe Control</t>
        </is>
      </c>
      <c r="E255" s="119" t="inlineStr">
        <is>
          <t>Yes</t>
        </is>
      </c>
      <c r="F255" s="119" t="n"/>
      <c r="G255" s="119" t="n"/>
    </row>
    <row r="256" ht="28.8" customHeight="1">
      <c r="A256" s="119" t="inlineStr">
        <is>
          <t>TSR-CCU-927</t>
        </is>
      </c>
      <c r="B256" s="130" t="inlineStr">
        <is>
          <t>13.0-6.0-9.0-6 CCUは、DTCにLVDC電圧妥当性異常を記録する。
CCU records LVDC voltage plausibility error to DTC.</t>
        </is>
      </c>
      <c r="C256" s="130" t="inlineStr">
        <is>
          <t>I20
G26</t>
        </is>
      </c>
      <c r="D256" s="119" t="inlineStr">
        <is>
          <t>Record DTC</t>
        </is>
      </c>
      <c r="E256" s="119" t="inlineStr">
        <is>
          <t>Yes</t>
        </is>
      </c>
      <c r="F256" s="119" t="n"/>
      <c r="G256" s="119" t="n"/>
    </row>
    <row r="257" ht="216" customHeight="1">
      <c r="A257" s="119" t="inlineStr">
        <is>
          <t>TSR-CCU-896</t>
        </is>
      </c>
      <c r="B257" s="130" t="inlineStr">
        <is>
          <t>13.0-7.0-5 DCDC電圧計測値とDCDC出力電圧指令値を比較すること(initial +/-200 mV,  calibratable up to 3000 mV]).精度を守れない場合はBMW-SWに通知する。
精度が逸脱しているかどうかの確認はDCDC出力電流0A近辺で実施される。
詳細はJIRA BMW03-22212（またはEPIC CCU-17053）に記載の条件を参照。
Continuous monitoring of the difference between the DCDC voltage measurement and the DCDC output voltage command value(initial +/-200 mV,  calibratable up to 3000 mV]), but if the accuracy cannot be achieved, it notifies the BMW-SW.
Monitoring for deviation is performed around 0A. See the conditions described in JIRA BMW03-22212(or EPIC CCU-17053) for details.</t>
        </is>
      </c>
      <c r="C257" s="130" t="inlineStr">
        <is>
          <t>I20
G26</t>
        </is>
      </c>
      <c r="D257" s="119" t="inlineStr">
        <is>
          <t>DCDC Accuracy Monitor</t>
        </is>
      </c>
      <c r="E257" s="119" t="inlineStr">
        <is>
          <t>Yes</t>
        </is>
      </c>
      <c r="F257" s="119" t="n"/>
      <c r="G257" s="119" t="n"/>
    </row>
    <row r="258" ht="316.8" customHeight="1">
      <c r="A258" s="119" t="inlineStr">
        <is>
          <t>TSR-CCU-928</t>
        </is>
      </c>
      <c r="B258" s="130" t="inlineStr">
        <is>
          <t>13.0-7.0-6 TSR-SEV05-02において規定のDebouncing時間を経過して異常を検出した場合、規定のWait時間後にDCDCを停止する。
Debouncing時間の詳細はJIRA BMW03-22212（またはEPIC CCU-17053）に記載の条件を参照。
If an error is detected in TSR-SEV05-02 even after the specified debouncing time has elapsed, DCDC shall be stopped after the specified time.
For details of the debouncing time, refer to the conditions described in JIRA BMW03-22212 (or EPIC CCU-17053).
ーー
規定のWait時間の根拠はKLH-28532, 28533, 28537, 28538を参照すること。
See KLH-28532, 28533, 28537, 28538 for the basis of the specified wait time.</t>
        </is>
      </c>
      <c r="C258" s="130" t="inlineStr">
        <is>
          <t>I20
G26</t>
        </is>
      </c>
      <c r="D258" s="119" t="inlineStr">
        <is>
          <t>DCDC Safe Control</t>
        </is>
      </c>
      <c r="E258" s="119" t="inlineStr">
        <is>
          <t>Yes</t>
        </is>
      </c>
      <c r="F258" s="119" t="n"/>
      <c r="G258" s="130" t="inlineStr">
        <is>
          <t>Deviation ID: FuSa_BEV21_Dev034
(Accuracy open Issues)
Expected:
Even if the accuracy is exceeded, do not stop DCDC
Actual:
DCDC stopped charging immediately if accuracy tolerance is exceeded.
Solved for:
SP21-SOP2207(G70)
SP21-SOP2203
SP18-SOP2203(G26)
SP18-SOP2107 (G08-LCI)
SP18-SOP2111 (G26)
SOP2107 (I20)
Tolerated for:
SOP2007 (G08)
SOP2011 (G08)
SOP2103 (G08)</t>
        </is>
      </c>
    </row>
    <row r="259" ht="57.6" customHeight="1">
      <c r="A259" s="119" t="inlineStr">
        <is>
          <t>TSR-CCU-929</t>
        </is>
      </c>
      <c r="B259" s="130" t="inlineStr">
        <is>
          <t>13.0-7.0-7 DCDC Safe Controlの指示に従い、信号DCDC Safe control Req.をDCDCへ出力する。
In accordance with the received "DCDC Safe Control" a signal "DCDC Safe Control Req" is output to DCDC.</t>
        </is>
      </c>
      <c r="C259" s="130" t="inlineStr">
        <is>
          <t>I20
G26</t>
        </is>
      </c>
      <c r="D259" s="119" t="inlineStr">
        <is>
          <t>DCDC I/F</t>
        </is>
      </c>
      <c r="E259" s="119" t="inlineStr">
        <is>
          <t>Yes</t>
        </is>
      </c>
      <c r="F259" s="119" t="n"/>
      <c r="G259" s="119" t="n"/>
    </row>
    <row r="260" ht="57.6" customHeight="1">
      <c r="A260" s="119" t="inlineStr">
        <is>
          <t>TSR-CCU-930</t>
        </is>
      </c>
      <c r="B260" s="130" t="inlineStr">
        <is>
          <t>13.0-7.0-8 DCDC I/Fからの信号DCDC Safe control req.に従い、LVDCを停止する。
The LVDC is stopped according to the signal DCDC Safe control req. from the DCDC I / F.</t>
        </is>
      </c>
      <c r="C260" s="130" t="inlineStr">
        <is>
          <t>I20
G26</t>
        </is>
      </c>
      <c r="D260" s="119" t="inlineStr">
        <is>
          <t>DCDC</t>
        </is>
      </c>
      <c r="E260" s="119" t="inlineStr">
        <is>
          <t>Yes</t>
        </is>
      </c>
      <c r="F260" s="119" t="n"/>
      <c r="G260" s="119" t="n"/>
    </row>
    <row r="261" ht="43.2" customHeight="1">
      <c r="A261" s="119" t="inlineStr">
        <is>
          <t>TSR-CCU-931</t>
        </is>
      </c>
      <c r="B261" s="130" t="inlineStr">
        <is>
          <t>13.0-7.0-9 CCUは、DTCにDCDC Accuracy Monitor error異常を記録する。
CCU records DCDC Accuracy Monitor error to DTC.</t>
        </is>
      </c>
      <c r="C261" s="130" t="inlineStr">
        <is>
          <t>I20
G26</t>
        </is>
      </c>
      <c r="D261" s="119" t="inlineStr">
        <is>
          <t>Record DTC</t>
        </is>
      </c>
      <c r="E261" s="119" t="inlineStr">
        <is>
          <t>Yes</t>
        </is>
      </c>
      <c r="F261" s="119" t="n"/>
      <c r="G261" s="119" t="n"/>
    </row>
    <row r="262" ht="129.6" customHeight="1">
      <c r="A262" s="119" t="inlineStr">
        <is>
          <t>TSR-CCU-940</t>
        </is>
      </c>
      <c r="B262" s="130" t="inlineStr">
        <is>
          <t>13.0-7.0-11 CCUは、DCDC電圧計測が異常の場合、DCDC電圧計測値とDCDC出力電圧指令値を正しく比較することが出来ないことを”not available reports”として通知する。
report内容の詳細はSSRに記載する。
The CCU notifies as "not available reports" that the DCDC voltage measurement value and the commanded LvDcDc voltage cannot be compared correctly due to an DCDC voltage measurement error.
Details of the report contents will be described in SSR.</t>
        </is>
      </c>
      <c r="C262" s="130" t="inlineStr">
        <is>
          <t>I20
G26</t>
        </is>
      </c>
      <c r="D262" s="119" t="inlineStr">
        <is>
          <t>DCDC Voltage Measurement</t>
        </is>
      </c>
      <c r="E262" s="119" t="inlineStr">
        <is>
          <t>Yes</t>
        </is>
      </c>
      <c r="F262" s="119" t="n"/>
      <c r="G262" s="119" t="n"/>
    </row>
    <row r="263" ht="86.40000000000001" customHeight="1">
      <c r="A263" s="119" t="inlineStr">
        <is>
          <t>TSR-CCU-896-CR948-1</t>
        </is>
      </c>
      <c r="B263" s="130" t="inlineStr">
        <is>
          <t>13.0-7.0-13.0-1 Error Detection:
While DCDC is operating in Buck mode the difference between the DCDC voltage measurement and the DCDC output voltage command value shall be continously monitored, to detect an error if the difference is outside expected calibrateable window (initial +/-200 mV,  calibratable up to 3000 mV).</t>
        </is>
      </c>
      <c r="C263" s="119" t="n"/>
      <c r="D263" s="119" t="inlineStr">
        <is>
          <t>DCDC Accuracy Monitor</t>
        </is>
      </c>
      <c r="E263" s="119" t="inlineStr">
        <is>
          <t>Yes</t>
        </is>
      </c>
      <c r="F263" s="119" t="n"/>
      <c r="G263" s="119" t="n"/>
    </row>
    <row r="264" ht="216" customHeight="1">
      <c r="A264" s="119" t="inlineStr">
        <is>
          <t>TSR-CCU-896-CR948-2</t>
        </is>
      </c>
      <c r="B264" s="130" t="inlineStr">
        <is>
          <t>13.0-7.0-13.0-1.0-1 Error Reaction1:
Preconditions:
Commanded current &gt;= Measured LV Current + Calibratable_Threshold_CC
Commanded current &gt; Thresh_Fail_LV_Undercurrent
LV Voltage measured average &lt; Commanded voltage - Calibratable_Threshold_CV
HV voltage measured value &gt;= Calib_Threshold_minimum_HV_Voltage_full_perform
If DCDC voltage measurement and the DCDC output voltage command value error is detected &amp; all above preconditions are true, CCU shall perform following actions:
1) Notify the BMW-SW
2) DTC is set</t>
        </is>
      </c>
      <c r="C264" s="119" t="n"/>
      <c r="D264" s="119" t="inlineStr">
        <is>
          <t>DCDC Accuracy Monitor</t>
        </is>
      </c>
      <c r="E264" s="119" t="inlineStr">
        <is>
          <t>Yes</t>
        </is>
      </c>
      <c r="F264" s="119" t="n"/>
      <c r="G264" s="119" t="n"/>
    </row>
    <row r="265" ht="187.2" customHeight="1">
      <c r="A265" s="119" t="inlineStr">
        <is>
          <t>TSR-CCU-896-CR948-3</t>
        </is>
      </c>
      <c r="B265" s="130" t="inlineStr">
        <is>
          <t>13.0-7.0-13.0-1.0-2 Error Reaction2:
Preconditions:
Measured LV Current average &lt; Thresh_Fail_LV_Undercurrent
Commanded current &gt; Thresh_Fail_LV_Undercurrent
LV Voltage measured average &lt; Commanded voltage - Thresh_Fail_DCDC_TargetVolt_Err_MinusMargin
If DCDC voltage measurement and the DCDC output voltage command value error is detected &amp; all above preconditions are true, CCU shall perform following actions:
1) Notify the BMW-SW
2) DTC is set
3) Follow TSR-CCU-928</t>
        </is>
      </c>
      <c r="C265" s="119" t="n"/>
      <c r="D265" s="119" t="inlineStr">
        <is>
          <t>DCDC Accuracy Monitor</t>
        </is>
      </c>
      <c r="E265" s="119" t="inlineStr">
        <is>
          <t>Yes</t>
        </is>
      </c>
      <c r="F265" s="119" t="n"/>
      <c r="G265" s="119" t="n"/>
    </row>
    <row r="266" ht="43.2" customHeight="1">
      <c r="A266" s="119" t="inlineStr">
        <is>
          <t>TSR-CCU-893</t>
        </is>
      </c>
      <c r="B266" s="130" t="inlineStr">
        <is>
          <t>13.0-8.0-5 Coolant 温度抵抗値を測定し温度に変換する。
Measures Coolant temperature resistance value, convert it to temperature.</t>
        </is>
      </c>
      <c r="C266" s="130" t="inlineStr">
        <is>
          <t>I20
G26</t>
        </is>
      </c>
      <c r="D266" s="119" t="inlineStr">
        <is>
          <t>Coolant Temp Measurement</t>
        </is>
      </c>
      <c r="E266" s="119" t="inlineStr">
        <is>
          <t>Yes</t>
        </is>
      </c>
      <c r="F266" s="119" t="n"/>
      <c r="G266" s="119" t="n"/>
    </row>
    <row r="267" ht="360" customHeight="1">
      <c r="A267" s="119" t="inlineStr">
        <is>
          <t>TSR-CCU-897</t>
        </is>
      </c>
      <c r="B267" s="130" t="inlineStr">
        <is>
          <t>13.0-8.0-6 以下の処理を実装し、DCDCの制御内容をDCDC Control(Derating)に入れて出力する。
Implement the following processing,　outputs DCDC Control (Derating) signal with the DCDC control method .
ーー
In system state LvDcDc_On, the FB_LvDcDc must be able to provide an energy conversion from LT4+/LT4- to B+/B- with a power P_LvDcDc = (B_Cur * B_U) from the maximum Coolant temperature Tcool according to the Table "LvDcDc Performance".</t>
        </is>
      </c>
      <c r="C267" s="130" t="inlineStr">
        <is>
          <t>I20
G26</t>
        </is>
      </c>
      <c r="D267" s="119" t="inlineStr">
        <is>
          <t>DCDC Derating  Control</t>
        </is>
      </c>
      <c r="E267" s="119" t="inlineStr">
        <is>
          <t>Yes</t>
        </is>
      </c>
      <c r="F267" s="119" t="n"/>
      <c r="G267" s="130" t="inlineStr">
        <is>
          <t>Deviation ID: FuSa_BEV21_Dev038
(Not agreed Requirements)
The table given in the requirement column to be updated.  Only above 16.5V LVDCDC will be OFF(0A)
Current behavior as follows:
@15,5V - LvDcDc_ON
@ 16,0V -  LvDcDc_ON
# &lt;=16,5V -  LvDcDc_ON
# &gt;16,5V - 0A and LvDcDc_Off   (16,5V cut off is implemented as purely HW OVP mechanism, hence no DTC will be stored)
Tolerated for:
SP21-SOP2207(G70)
SP21-SOP2203
SP18-SOP2203(G26)
SP18-SOP2107 (G08-LCI)
SP18-SOP2111 (G26)
SOP2007 (G08)
SOP2011 (G08)
SOP2103 (G08)
SOP2107 (I20)</t>
        </is>
      </c>
    </row>
    <row r="268" ht="409.6" customHeight="1">
      <c r="A268" s="119" t="inlineStr">
        <is>
          <t>TSR-CCU-897-CR948-1</t>
        </is>
      </c>
      <c r="B268" s="130" t="inlineStr">
        <is>
          <t>13.0-8.0-7 [CR-948] CCU-28757
Derating Bit shall be set if the Derating factor (Peak or continouus) caused by temperature (according to the Table "LvDcDc Performance") is lower than X% value.
OR
Derating Bit shall be set if measured current is +/- 'Y' A (default value 3A) of the max current defined by temp derating (Peak or continous or both) AND Coolant temperature should be &gt;35 deg C
Note:
'X' % and 'Y' A should be adjustable via calibration parameter
'X' % default value = 75
'Y' A default value = 3
Example:
According to the Table "LvDcDc Performance" at normal coolant temperature the allowed max LV DCDC output current is 254A and at 70 degC coolant temperature the allowed max LV DCDC output continuous current is 193A -
So Derating factor at 70 degC coolant temperature is 193/254 = 76%
Scenario1: If X% = 75% &amp; Derating factor = 76%; in this case Derating bit is not set since Derating factor is more than than limit set by X%
Scenario2: If X% = 85% &amp; Derating factor = 76%; in this case Derating bit is set since Derating factor is less than than limit set by X%
Scenario3: If 'Y' = 3A. Allowed current is max current 80A (due to temp derating) &amp; measured current is between 77A to 83A the Derating bit is set.</t>
        </is>
      </c>
      <c r="C268" s="119" t="n"/>
      <c r="D268" s="119" t="inlineStr">
        <is>
          <t>DCDC Derating  Control</t>
        </is>
      </c>
      <c r="E268" s="119" t="inlineStr">
        <is>
          <t>Yes</t>
        </is>
      </c>
      <c r="F268" s="119" t="n"/>
      <c r="G268" s="119" t="n"/>
    </row>
    <row r="269" ht="115.2" customHeight="1">
      <c r="A269" s="119" t="inlineStr">
        <is>
          <t>TSR-CCU-898</t>
        </is>
      </c>
      <c r="B269" s="130" t="inlineStr">
        <is>
          <t>13.0-8.0-8 以下の処理を実装し、DCDCの制御内容をDCDC Control(Derating)に入れて出力する
Implement the following processing,　outputs DCDC Control (Derating) signal with the DCDC control method .
--
In case of the excess of the coolant temperatures Tcool &gt; 70°C in HWP_State "HAF_Feasible",  the FB_LvDcDc may degrade its power with a max. current gradient of 100 A/ms.</t>
        </is>
      </c>
      <c r="C269" s="130" t="inlineStr">
        <is>
          <t>I20
G26</t>
        </is>
      </c>
      <c r="D269" s="119" t="inlineStr">
        <is>
          <t>DCDC Derating  Control</t>
        </is>
      </c>
      <c r="E269" s="119" t="inlineStr">
        <is>
          <t>Yes</t>
        </is>
      </c>
      <c r="F269" s="119" t="n"/>
      <c r="G269" s="119" t="n"/>
    </row>
    <row r="270" ht="100.8" customHeight="1">
      <c r="A270" s="119" t="inlineStr">
        <is>
          <t>TSR-CCU-899</t>
        </is>
      </c>
      <c r="B270" s="130" t="inlineStr">
        <is>
          <t>13.0-8.0-9 以下の処理を実装し、DCDCの制御内容をDCDC Control(Derating)に入れて出力する
Implement the following processing,　outputs DCDC Control (Derating) signal with the DCDC control method .
--
In case of the excess of the maximum coolant temperatures Tcool &gt; 80°C,  the FB_LvDcDc may change into the system state LvDcDc_Off.</t>
        </is>
      </c>
      <c r="C270" s="130" t="inlineStr">
        <is>
          <t>I20
G26</t>
        </is>
      </c>
      <c r="D270" s="119" t="inlineStr">
        <is>
          <t>DCDC Derating  Control</t>
        </is>
      </c>
      <c r="E270" s="119" t="inlineStr">
        <is>
          <t>Yes</t>
        </is>
      </c>
      <c r="F270" s="119" t="n"/>
      <c r="G270" s="119" t="n"/>
    </row>
    <row r="271" ht="100.8" customHeight="1">
      <c r="A271" s="119" t="inlineStr">
        <is>
          <t>TSR-CCU-900</t>
        </is>
      </c>
      <c r="B271" s="130" t="inlineStr">
        <is>
          <t>13.0-8.0-10 以下の処理を実装し、DCDCの制御内容をDCDC Control(Derating)に入れて出力する
Implement the following processing,　outputs DCDC Control (Derating) signal with the DCDC control method .
--
The FB_LvDcDc must be able to control output current of the LvDCDC Converter  with a load current gradient of 150kA/s.</t>
        </is>
      </c>
      <c r="C271" s="130" t="inlineStr">
        <is>
          <t>I20
G26</t>
        </is>
      </c>
      <c r="D271" s="119" t="inlineStr">
        <is>
          <t xml:space="preserve">DCDC </t>
        </is>
      </c>
      <c r="E271" s="119" t="inlineStr">
        <is>
          <t>Yes</t>
        </is>
      </c>
      <c r="F271" s="119" t="n"/>
      <c r="G271" s="119" t="n"/>
    </row>
    <row r="272" ht="57.6" customHeight="1">
      <c r="A272" s="119" t="inlineStr">
        <is>
          <t>TSR-CCU-904</t>
        </is>
      </c>
      <c r="B272" s="130" t="inlineStr">
        <is>
          <t>13.0-8.0-11 受信したDCDC Control(Derating)に従い、制御信号DCDC Control(Derating) reqをDCDCへ出力する。
In accordance with the received DCDC Control (Derating), a control signal DCDC Control (Derating) req is output to DCDC.</t>
        </is>
      </c>
      <c r="C272" s="130" t="inlineStr">
        <is>
          <t>I20
G26</t>
        </is>
      </c>
      <c r="D272" s="119" t="inlineStr">
        <is>
          <t>DCDC I/F</t>
        </is>
      </c>
      <c r="E272" s="119" t="inlineStr">
        <is>
          <t>Yes</t>
        </is>
      </c>
      <c r="F272" s="119" t="n"/>
      <c r="G272" s="119" t="n"/>
    </row>
    <row r="273" ht="57.6" customHeight="1">
      <c r="A273" s="119" t="inlineStr">
        <is>
          <t>TSR-CCU-905</t>
        </is>
      </c>
      <c r="B273" s="130" t="inlineStr">
        <is>
          <t>13.0-8.0-12 DCDC I/Fからの制御信号DCDC Control(Derating) reqに従い、LVDCを出力する。
Outputs LVDC according to the control signal DCDC Control (Derating) req from the DCDC I / F.</t>
        </is>
      </c>
      <c r="C273" s="130" t="inlineStr">
        <is>
          <t>I20
G26</t>
        </is>
      </c>
      <c r="D273" s="119" t="inlineStr">
        <is>
          <t>DCDC</t>
        </is>
      </c>
      <c r="E273" s="119" t="inlineStr">
        <is>
          <t>Yes</t>
        </is>
      </c>
      <c r="F273" s="119" t="n"/>
      <c r="G273" s="119" t="n"/>
    </row>
    <row r="274" ht="86.40000000000001" customHeight="1">
      <c r="A274" s="119" t="inlineStr">
        <is>
          <t>TSR-CCU-944-CR1107-01</t>
        </is>
      </c>
      <c r="B274" s="130" t="inlineStr">
        <is>
          <t>13.0-8.0-13 [CR-1107] CCU-31687
SET CONDITION:
The function FB_LvDCDC shall monitor all scenarios which result in DCDC unable to deliver 250A of output current for at least 16s.
Note : Multiple factors like coolant temperature and DCDC errors influence DCDC current output.</t>
        </is>
      </c>
      <c r="C274" s="119" t="n"/>
      <c r="D274" s="130" t="inlineStr">
        <is>
          <t>DCDC Derating  Control</t>
        </is>
      </c>
      <c r="E274" s="119" t="inlineStr">
        <is>
          <t>Yes</t>
        </is>
      </c>
      <c r="F274" s="119" t="n"/>
      <c r="G274" s="119" t="n"/>
    </row>
    <row r="275" ht="28.8" customHeight="1">
      <c r="A275" s="119" t="inlineStr">
        <is>
          <t>TSR-CCU-944-CR1107-02</t>
        </is>
      </c>
      <c r="B275" s="119" t="inlineStr">
        <is>
          <t xml:space="preserve">13.0-8.0-14 The function FB_LvDCDC shall communicate to BMW SW via Ist_Derating_Status_DcDcWandler (Safe energy supply unavailability), whenever DCDC is not able to deliver 250A of output current for at least 16s at LV-Voltage of less than/equal to 10,5V. </t>
        </is>
      </c>
      <c r="C275" s="119" t="n"/>
      <c r="D275" s="130" t="inlineStr">
        <is>
          <t>DCDC Derating  Control</t>
        </is>
      </c>
      <c r="E275" s="119" t="inlineStr">
        <is>
          <t>Yes</t>
        </is>
      </c>
      <c r="F275" s="119" t="n"/>
      <c r="G275" s="119" t="n"/>
    </row>
    <row r="276" ht="57.6" customHeight="1">
      <c r="A276" s="119" t="inlineStr">
        <is>
          <t>TSR-CCU-945-CR1107-01</t>
        </is>
      </c>
      <c r="B276" s="130" t="inlineStr">
        <is>
          <t xml:space="preserve">13.0-8.0-15 RESET CONDITION:
The function FB_LvDCDC shall reset Ist_Derating_Status_DcDcWandler (Safe energy supply unavailability), whenever DCDC is able to deliver 250A of output current for at least 16s. </t>
        </is>
      </c>
      <c r="C276" s="119" t="n"/>
      <c r="D276" s="130" t="inlineStr">
        <is>
          <t>DCDC Derating  Control</t>
        </is>
      </c>
      <c r="E276" s="119" t="inlineStr">
        <is>
          <t>Yes</t>
        </is>
      </c>
      <c r="F276" s="119" t="n"/>
      <c r="G276" s="119" t="n"/>
    </row>
    <row r="277" ht="28.8" customHeight="1">
      <c r="A277" s="119" t="inlineStr">
        <is>
          <t>TSR-CCU-914</t>
        </is>
      </c>
      <c r="B277" s="119" t="inlineStr">
        <is>
          <t>13.0-9.0-2 The FB_LvDcDc must fulfill a performance of at least I_max = 150 A for a time between 0 µs &lt;  t  &lt;= 100 µs during energy conversion into the 12 V supply network for voltage range between 0V &lt; U &lt;= 6V.</t>
        </is>
      </c>
      <c r="C277" s="130" t="inlineStr">
        <is>
          <t>I20
G26</t>
        </is>
      </c>
      <c r="D277" s="119" t="inlineStr">
        <is>
          <t>DCDC</t>
        </is>
      </c>
      <c r="E277" s="119" t="inlineStr">
        <is>
          <t>Yes</t>
        </is>
      </c>
      <c r="F277" s="119" t="n"/>
      <c r="G277" s="119" t="n"/>
    </row>
    <row r="278" ht="115.2" customHeight="1">
      <c r="A278" s="119" t="inlineStr">
        <is>
          <t>TSR-CCU-915</t>
        </is>
      </c>
      <c r="B278" s="130" t="inlineStr">
        <is>
          <t xml:space="preserve">13.0-9.0-3 The FB_LvDcDc must interpolate its maximum current linearly between the adjoining ranges (minimum 150 A and minimum 250 A) during energy conversion to the 12 V supply network for voltages between 6 V &lt; B+/B- &lt;= 8 V.
Note:This criteria (minimum 150 A and minimum 250 A) is assumed as (minimum 150 A and maximum 250 A) </t>
        </is>
      </c>
      <c r="C278" s="130" t="inlineStr">
        <is>
          <t>I20
G26</t>
        </is>
      </c>
      <c r="D278" s="119" t="inlineStr">
        <is>
          <t>DCDC</t>
        </is>
      </c>
      <c r="E278" s="119" t="inlineStr">
        <is>
          <t>Yes</t>
        </is>
      </c>
      <c r="F278" s="119" t="n"/>
      <c r="G278" s="119" t="n"/>
    </row>
    <row r="279" ht="259.2" customHeight="1">
      <c r="A279" s="119" t="inlineStr">
        <is>
          <t>TSR-CCU-916</t>
        </is>
      </c>
      <c r="B279" s="130" t="inlineStr">
        <is>
          <t>13.0-9.0-4 The FB_LvDcDc must provide at least a maximum current of 250 A or a maximum power of 3.5 kW
for voltages between 8 V &lt; B+/B- &lt;= 15.5 V when converting energy into the 12 V supply network.</t>
        </is>
      </c>
      <c r="C279" s="130" t="inlineStr">
        <is>
          <t>I20
G26</t>
        </is>
      </c>
      <c r="D279" s="119" t="inlineStr">
        <is>
          <t>DCDC</t>
        </is>
      </c>
      <c r="E279" s="119" t="inlineStr">
        <is>
          <t>Yes</t>
        </is>
      </c>
      <c r="F279" s="119" t="n"/>
      <c r="G279" s="130" t="inlineStr">
        <is>
          <t>Deviation ID: FuSa_BEV21_Dev030
(HW Limitation)
Accepted with conditions:
Temperature  (-25°C -35°C)
HVDC conditions (220V-470V)
target voltage =12V.
Solved for:
SP21-SOP2207(G70)
SP21-SOP2203
SP18-SOP2203(G26)
SP18-SOP2107 (G08-LCI)
SP18-SOP2111 (G26)
SOP2007 (G08)
SOP2011 (G08)
SOP2103 (G08)
SOP2107 (I20)</t>
        </is>
      </c>
    </row>
    <row r="280" ht="100.8" customHeight="1">
      <c r="A280" s="119" t="inlineStr">
        <is>
          <t>TSR-CCU-894</t>
        </is>
      </c>
      <c r="B280" s="130" t="inlineStr">
        <is>
          <t>13.0-10.0-2 以下の処理を実装し、条件を満足した時に、DCDC Onを出力する。
Implement the following processing and output DCDC On when the conditions are satisfied.
--
For the supply voltage of 6,0V &lt;=  KL30/KL31 &lt;= 16,0V, the FB_LvDcDc must reach System state LvDcDc_On at all times.</t>
        </is>
      </c>
      <c r="C280" s="130" t="inlineStr">
        <is>
          <t>I20
G26</t>
        </is>
      </c>
      <c r="D280" s="119" t="inlineStr">
        <is>
          <t>LVDC Voltage Judgment</t>
        </is>
      </c>
      <c r="E280" s="119" t="inlineStr">
        <is>
          <t>Yes</t>
        </is>
      </c>
      <c r="F280" s="119" t="n"/>
      <c r="G280" s="119" t="n"/>
    </row>
    <row r="281" ht="374.4" customHeight="1">
      <c r="A281" s="119" t="inlineStr">
        <is>
          <t>TSR-CCU-918</t>
        </is>
      </c>
      <c r="B281" s="130" t="inlineStr">
        <is>
          <t>13.0-10.0-3 以下の処理を実装し、条件を満足した時に、DCDC Onを出力する。
Implement the following processing and output DCDC On when the conditions are satisfied.
--
In the case the system returns to a voltage Kl30/Kl31 &lt; 16,0V after an overvoltage of KL30/KL31 &gt; 16,0V, the FB_LvDcDc  must be able to regain the system state LvDcDc_On within 100µs.　→　500ms under negotiation</t>
        </is>
      </c>
      <c r="C281" s="130" t="inlineStr">
        <is>
          <t>I20
G26</t>
        </is>
      </c>
      <c r="D281" s="119" t="inlineStr">
        <is>
          <t>LVDC Voltage Judgment</t>
        </is>
      </c>
      <c r="E281" s="119" t="inlineStr">
        <is>
          <t>Yes</t>
        </is>
      </c>
      <c r="F281" s="119" t="n"/>
      <c r="G281" s="130" t="inlineStr">
        <is>
          <t>Deviation ID: FuSa_BEV21_Dev042
(Not agreed Requirements)
Expected:
In the case the system returns to a voltage Kl30/Kl31 &lt; 16,0V after an overvoltage of KL30/KL31 &gt; 16,0V, the FB_LvDcDc
must be able to regain the system state LvDcDc_On within 100µs.
Actual/ Accepted:
In the case the system returns to a voltage Kl30/Kl31 &lt; 16,6V after an overvoltage of KL30/KL31 &gt; 16,6V, the FB_LvDcDc must be able to regain the system state LvDcDc_On within 500ms.
Tolerated for:
SP21-SOP2207(G70)
SP21-SOP2203
SP18-SOP2203(G26)
SP18-SOP2107 (G08-LCI)
SP18-SOP2111 (G26)
SOP2007 (G08)
SOP2011 (G08)
SOP2103 (G08)
SOP2107 (I20)</t>
        </is>
      </c>
    </row>
    <row r="282" ht="388.8" customHeight="1">
      <c r="A282" s="119" t="inlineStr">
        <is>
          <t>TSR-CCU-910</t>
        </is>
      </c>
      <c r="B282" s="130" t="inlineStr">
        <is>
          <t>13.0-10.0-6 以下の処理を実装し、条件を満足した時にDCDC_Onを出力すること。
Implement the following processing and output DCDC On when the conditions are satisfied.
--
After the supply voltage drop to a voltage range 4,5V &lt; KL30/KL31  &lt;= 6,0V for the time duration of 0ms &lt; t &lt;= 500ms, the FB_LvDcDc must be able to regain the System state LvDcDc_On within 100µs.</t>
        </is>
      </c>
      <c r="C282" s="130" t="inlineStr">
        <is>
          <t>I20
G26</t>
        </is>
      </c>
      <c r="D282" s="119" t="inlineStr">
        <is>
          <t>LVDC Voltage Judgment</t>
        </is>
      </c>
      <c r="E282" s="119" t="inlineStr">
        <is>
          <t>Yes</t>
        </is>
      </c>
      <c r="F282" s="119" t="n"/>
      <c r="G282" s="130" t="inlineStr">
        <is>
          <t>Deviation ID: FuSa_BEV21_Dev037
(Not agreed Requirements)
Expected:
After the supply voltage drop to a voltage range 4,5V &lt; KL30/KL31 &lt;= 6,0V for the time duration of 0ms &lt; t &lt;= 500ms,
the FB_LvDcDc must be able to regain the System state LvDcDc_On within 100µs.
Actual:
After the supply voltage drop to a voltage range 5,5V &lt; KL30/KL31  &lt;= 6,0V for the time duration of 0ms &lt; t &lt;= 500ms, the FB_LvDcDc must be able to regain the System state LvDcDc_On within 250ms.
Tolerated for:
SP21-SOP2207(G70)
SP21-SOP2203
SP18-SOP2203(G26)
SP18-SOP2107 (G08-LCI)
SP18-SOP2111 (G26)
SOP2007 (G08)
SOP2011 (G08)
SOP2103 (G08)
SOP2107 (I20)</t>
        </is>
      </c>
    </row>
    <row r="283" ht="72" customHeight="1">
      <c r="A283" s="119" t="inlineStr">
        <is>
          <t>TSR-CCU-908</t>
        </is>
      </c>
      <c r="B283" s="130" t="inlineStr">
        <is>
          <t>13.0-10.0-7 After the supply voltage drop to a voltage range 0V &lt; KL30/KL31  &lt; 4,5V for the time duration of 0µs &lt; t &lt;= 100µs, the FB_LvDcDc must be able to regain the System state LvDcDc_On
Note: Pre-Condition Kl30 Voltage was &gt;12V</t>
        </is>
      </c>
      <c r="C283" s="130" t="inlineStr">
        <is>
          <t>I20
G26</t>
        </is>
      </c>
      <c r="D283" s="119" t="inlineStr">
        <is>
          <t>DCDC</t>
        </is>
      </c>
      <c r="E283" s="119" t="inlineStr">
        <is>
          <t>Yes</t>
        </is>
      </c>
      <c r="F283" s="119" t="n"/>
      <c r="G283" s="119" t="n"/>
    </row>
    <row r="284" ht="129.6" customHeight="1">
      <c r="A284" s="119" t="inlineStr">
        <is>
          <t>TSR-CCU-911</t>
        </is>
      </c>
      <c r="B284" s="130" t="inlineStr">
        <is>
          <t>13.0-11.0-3 以下の処理を実装し、条件を満足した時に、ハードでDCDC Off要求を出力する。
Implement the following processing and output DCDC Off when the conditions are satisfied.
--
After the supply voltage drop to a voltage range within 4,5 V &lt; KL30/KL31 &lt;= 6,0 V for a time duration of t &gt; 500ms, the FB_LvDcDc must be able to reach the System state LvDcDc_Off by Hardware within 1s.</t>
        </is>
      </c>
      <c r="C284" s="130" t="inlineStr">
        <is>
          <t>I20
G26</t>
        </is>
      </c>
      <c r="D284" s="119" t="inlineStr">
        <is>
          <t>LVDC Voltage Measurement</t>
        </is>
      </c>
      <c r="E284" s="119" t="inlineStr">
        <is>
          <t>Yes</t>
        </is>
      </c>
      <c r="F284" s="119" t="n"/>
      <c r="G284" s="119" t="n"/>
    </row>
    <row r="285" ht="129.6" customHeight="1">
      <c r="A285" s="119" t="inlineStr">
        <is>
          <t>TSR-CCU-912</t>
        </is>
      </c>
      <c r="B285" s="130" t="inlineStr">
        <is>
          <t>13.0-11.0-4 以下の処理を実装し、条件を満足した時に、ハードでDCDC Off要求を出力する。
Implement the following processing and output DCDC Off when the conditions are satisfied.
--
After the supply voltage drop to a voltage range within 0V &lt; KL30/KL31 &lt;= 4,5V for a time duration t &gt; 100µs, the FB_LvDcDc shall be able to reach the System state LvDcDc_Off by Hardware.</t>
        </is>
      </c>
      <c r="C285" s="130" t="inlineStr">
        <is>
          <t>I20
G26</t>
        </is>
      </c>
      <c r="D285" s="119" t="inlineStr">
        <is>
          <t>LVDC Voltage Measurement</t>
        </is>
      </c>
      <c r="E285" s="119" t="inlineStr">
        <is>
          <t>Yes</t>
        </is>
      </c>
      <c r="F285" s="119" t="n"/>
      <c r="G285" s="119" t="n"/>
    </row>
    <row r="286" ht="345.6" customHeight="1">
      <c r="A286" s="119" t="inlineStr">
        <is>
          <t>TSR-CCU-913</t>
        </is>
      </c>
      <c r="B286" s="130" t="inlineStr">
        <is>
          <t>13.0-11.0-5 以下の処理を実装し、条件を満足した時に、DCDC Offを出力する。
Implement the following processing and output DCDC Off when the conditions are satisfied.
--
In the case of overvoltage of KL30/KL31 &gt; 16,0V, the FB_LvDcDc  must reach the system state LvDcDc_Off within 100µs</t>
        </is>
      </c>
      <c r="C286" s="130" t="inlineStr">
        <is>
          <t>I20
G26</t>
        </is>
      </c>
      <c r="D286" s="119" t="inlineStr">
        <is>
          <t>LVDC Voltage Judgment</t>
        </is>
      </c>
      <c r="E286" s="119" t="inlineStr">
        <is>
          <t>Yes</t>
        </is>
      </c>
      <c r="F286" s="119" t="n"/>
      <c r="G286" s="130" t="inlineStr">
        <is>
          <t>Deviation ID: FuSa_BEV21_Dev041
(Not agreed Requirements)
Expected:
In the case of overvoltage of KL30/KL31 &gt; 16,0V, the FB_LvDcDc must reach the system state LvDcDc_Off within 100µs.
Actual/Accepted:
In the case of overvoltage of KL30/KL31 &gt; 16,6V, the FB_LvDcDc must reach the system state LvDcDc_Off within 60ms.
Tolerated for:
SP21-SOP2207(G70)
SP21-SOP2203
SP18-SOP2203(G26)
SP18-SOP2107 (G08-LCI)
SP18-SOP2111 (G26)
SOP2007 (G08)
SOP2011 (G08)
SOP2103 (G08)
SOP2107 (I20)</t>
        </is>
      </c>
    </row>
    <row r="287" ht="72" customHeight="1">
      <c r="A287" s="119" t="inlineStr">
        <is>
          <t>TSR-CCU-932</t>
        </is>
      </c>
      <c r="B287" s="130" t="inlineStr">
        <is>
          <t>13.0-11.0-6 CCUは、ハードウェアDCDC Off要求を受信した場合、ハードウェアによるDCDCオフを送出する。
CCU requests DCDC off by Hardware when receive Hardware DCDC Off Req.</t>
        </is>
      </c>
      <c r="C287" s="130" t="inlineStr">
        <is>
          <t>I20
G26</t>
        </is>
      </c>
      <c r="D287" s="119" t="inlineStr">
        <is>
          <t>DCDC I/F</t>
        </is>
      </c>
      <c r="E287" s="119" t="inlineStr">
        <is>
          <t>Yes</t>
        </is>
      </c>
      <c r="F287" s="119" t="n"/>
      <c r="G287" s="119" t="n"/>
    </row>
    <row r="288" ht="43.2" customHeight="1">
      <c r="A288" s="119" t="inlineStr">
        <is>
          <t>TSR-CCU-919</t>
        </is>
      </c>
      <c r="B288" s="130" t="inlineStr">
        <is>
          <t>13.0-11.0-7 CCUは、DCDC Off要求を受信した場合、DCDCオフを送出する。
CCU requests DCDC off when receive DCDC Off Req.</t>
        </is>
      </c>
      <c r="C288" s="130" t="inlineStr">
        <is>
          <t>I20
G26</t>
        </is>
      </c>
      <c r="D288" s="119" t="inlineStr">
        <is>
          <t>DCDC I/F</t>
        </is>
      </c>
      <c r="E288" s="119" t="inlineStr">
        <is>
          <t>Yes</t>
        </is>
      </c>
      <c r="F288" s="119" t="n"/>
      <c r="G288" s="119" t="n"/>
    </row>
    <row r="289" ht="28.8" customHeight="1">
      <c r="A289" s="119" t="inlineStr">
        <is>
          <t>TSR-CCU-920</t>
        </is>
      </c>
      <c r="B289" s="130" t="inlineStr">
        <is>
          <t>13.0-11.0-8 CCUは、DCDCをオフにする。
CCU turns off DCDC circuit</t>
        </is>
      </c>
      <c r="C289" s="130" t="inlineStr">
        <is>
          <t>I20
G26</t>
        </is>
      </c>
      <c r="D289" s="119" t="inlineStr">
        <is>
          <t>DCDC</t>
        </is>
      </c>
      <c r="E289" s="119" t="inlineStr">
        <is>
          <t>Yes</t>
        </is>
      </c>
      <c r="F289" s="119" t="n"/>
      <c r="G289" s="119" t="n"/>
    </row>
    <row r="290" ht="43.2" customHeight="1">
      <c r="A290" s="119" t="inlineStr">
        <is>
          <t>TSR-CCU-907</t>
        </is>
      </c>
      <c r="B290" s="130" t="inlineStr">
        <is>
          <t>13.0-11.0-9 In the system state LvDcDc_Off,
the FB_LvDcDc must not supply any energy from  B+/B- into the Low-Voltage system.</t>
        </is>
      </c>
      <c r="C290" s="130" t="inlineStr">
        <is>
          <t>I20
G26</t>
        </is>
      </c>
      <c r="D290" s="119" t="inlineStr">
        <is>
          <t>DCDC</t>
        </is>
      </c>
      <c r="E290" s="119" t="inlineStr">
        <is>
          <t>Yes</t>
        </is>
      </c>
      <c r="F290" s="119" t="n"/>
      <c r="G290" s="119" t="n"/>
    </row>
    <row r="291" ht="187.2" customHeight="1">
      <c r="A291" s="119" t="inlineStr">
        <is>
          <t>TSR-CCU-855</t>
        </is>
      </c>
      <c r="B291" s="130" t="inlineStr">
        <is>
          <t xml:space="preserve">14.0-2.0-6 CCUは、Initialization or Resetが発生した時は、DCDC電圧測定値が規定値以上となるまでE-FAN Swtich offが継続されること。規定値についてはSSRに記載する。
After Initialization or Reset, the CCU shall continue E-FAN Switch off until the DCDC voltage measurement value exceeds the specified value.
The specified value is described in SSR.
FTTI: 0mS.
Meaning of FTTI=0msec
EFAN shall continue to be in the Safe State i.e. the off state (Disconnect of load supply), after reset is released till SOPT is performed AND DCDC voltage is &gt; 9V. </t>
        </is>
      </c>
      <c r="C291" s="130" t="inlineStr">
        <is>
          <t>I20
G26</t>
        </is>
      </c>
      <c r="D291" s="119" t="inlineStr">
        <is>
          <t>Initial Diag</t>
        </is>
      </c>
      <c r="E291" s="119" t="inlineStr">
        <is>
          <t>Yes</t>
        </is>
      </c>
      <c r="F291" s="119" t="n"/>
      <c r="G291" s="119" t="n"/>
    </row>
    <row r="292" ht="57.6" customHeight="1">
      <c r="A292" s="119" t="inlineStr">
        <is>
          <t>TSR-CCU-861</t>
        </is>
      </c>
      <c r="B292" s="130" t="inlineStr">
        <is>
          <t>14.0-2.0-7.0-1 CCUは、LINメッセージの中からE-FAN Relayの電流値と電圧値を抽出し出力する。
CCU outputs the Current and Voltage value of E-FAN Relay extracted from LIN massage.</t>
        </is>
      </c>
      <c r="C292" s="130" t="inlineStr">
        <is>
          <t>I20
G26</t>
        </is>
      </c>
      <c r="D292" s="119" t="inlineStr">
        <is>
          <t>LIN RX</t>
        </is>
      </c>
      <c r="E292" s="119" t="inlineStr">
        <is>
          <t>Yes</t>
        </is>
      </c>
      <c r="F292" s="119" t="n"/>
      <c r="G292" s="119" t="n"/>
    </row>
    <row r="293" ht="57.6" customHeight="1">
      <c r="A293" s="119" t="inlineStr">
        <is>
          <t>TSR-CCU-866</t>
        </is>
      </c>
      <c r="B293" s="130" t="inlineStr">
        <is>
          <t>14.0-2.0-7.0-2 CCUは、E-Fan Switch出力側電圧を測定する。
CCU  measures the Voltage value of E-Fan Switch output side.</t>
        </is>
      </c>
      <c r="C293" s="130" t="inlineStr">
        <is>
          <t>I20
G26</t>
        </is>
      </c>
      <c r="D293" s="130" t="inlineStr">
        <is>
          <t>E-Fan Switch Output
Voltage Measureme</t>
        </is>
      </c>
      <c r="E293" s="119" t="inlineStr">
        <is>
          <t>Yes</t>
        </is>
      </c>
      <c r="F293" s="119" t="n"/>
      <c r="G293" s="119" t="n"/>
    </row>
    <row r="294" ht="57.6" customHeight="1">
      <c r="A294" s="119" t="inlineStr">
        <is>
          <t>TSR-CCU-867</t>
        </is>
      </c>
      <c r="B294" s="130" t="inlineStr">
        <is>
          <t>14.0-2.0-7.0-3 CCUは、E-Fan Switch出力側電圧よりE-FAN Switch status ON/OFFを認識し、出力する。
CCU outputs  E-FAN Switch status ON/OFF which was recognized from Voltage of E-Fan Switch output side.</t>
        </is>
      </c>
      <c r="C294" s="130" t="inlineStr">
        <is>
          <t>I20
G26</t>
        </is>
      </c>
      <c r="D294" s="130" t="inlineStr">
        <is>
          <t>E-Fan Switch Output
Voltage Measureme</t>
        </is>
      </c>
      <c r="E294" s="119" t="inlineStr">
        <is>
          <t>Yes</t>
        </is>
      </c>
      <c r="F294" s="119" t="n"/>
      <c r="G294" s="119" t="n"/>
    </row>
    <row r="295" ht="115.2" customHeight="1">
      <c r="A295" s="119" t="inlineStr">
        <is>
          <t>TSR-CCU-858</t>
        </is>
      </c>
      <c r="B295" s="130" t="inlineStr">
        <is>
          <t>14.0-2.0-7.0-4 CCUは、LvDCDC_ON要求を受信した時、E-FAN Switchの状態と、LINからリードしたE-FAN Relayの電流値、電圧値を比較し、規定の組み合わせ以外の場合に、E-FAN Shut off path test異常と判断する。
When the CCU receives the LvDCDC_ON request, it compares the E-FAN Switch state with the current and voltage values of the E-FAN Relay read from the LIN, and in case of not the specified combination, It is judged as "shut path test error".</t>
        </is>
      </c>
      <c r="C295" s="130" t="inlineStr">
        <is>
          <t>I20
G26</t>
        </is>
      </c>
      <c r="D295" s="119" t="inlineStr">
        <is>
          <t>Shut-off path Diag</t>
        </is>
      </c>
      <c r="E295" s="119" t="inlineStr">
        <is>
          <t>No</t>
        </is>
      </c>
      <c r="F295" s="119" t="n"/>
      <c r="G295" s="119" t="n"/>
    </row>
    <row r="296" ht="158.4" customHeight="1">
      <c r="A296" s="119" t="inlineStr">
        <is>
          <t>TSR-CCU-859</t>
        </is>
      </c>
      <c r="B296" s="130" t="inlineStr">
        <is>
          <t>14.0-2.0-7.0-5 CCUは、E-FAN shut-off path test 異常の場合、"E-Fan_CTRL_Failed" をBMW-SWへ通知する。
CCU notifies E-Fan_CTRL_Failed to BMW-SW at E-FAN shut-off path error.
FTTI: 450mS
TSR-CCU-861
TSR-CCU-866
TSR-CCU-867
TSR-CCU-858
TSR-CCU-859</t>
        </is>
      </c>
      <c r="C296" s="130" t="inlineStr">
        <is>
          <t>I20
G26</t>
        </is>
      </c>
      <c r="D296" s="119" t="inlineStr">
        <is>
          <t>Shut-off path Diag</t>
        </is>
      </c>
      <c r="E296" s="119" t="inlineStr">
        <is>
          <t>No</t>
        </is>
      </c>
      <c r="F296" s="119" t="n"/>
      <c r="G296" s="119" t="n"/>
    </row>
    <row r="297" ht="43.2" customHeight="1">
      <c r="A297" s="119" t="inlineStr">
        <is>
          <t>TSR-CCU-860</t>
        </is>
      </c>
      <c r="B297" s="130" t="inlineStr">
        <is>
          <t>14.0-2.0-7.0-6 CCUは、E-FAN shut-off path test 異常の場合、DTCに記録する。
CCU records E-FAN error to DTC at E-FAN shut-off path error.</t>
        </is>
      </c>
      <c r="C297" s="130" t="inlineStr">
        <is>
          <t>I20
G26</t>
        </is>
      </c>
      <c r="D297" s="119" t="inlineStr">
        <is>
          <t>Record DTC</t>
        </is>
      </c>
      <c r="E297" s="119" t="inlineStr">
        <is>
          <t>Yes</t>
        </is>
      </c>
      <c r="F297" s="119" t="n"/>
      <c r="G297" s="119" t="n"/>
    </row>
    <row r="298" ht="331.2" customHeight="1">
      <c r="A298" s="119" t="inlineStr">
        <is>
          <t>TSR-CCU-855-CR908-1</t>
        </is>
      </c>
      <c r="B298" s="130" t="inlineStr">
        <is>
          <t>14.0-3.0-1 CR 908 for G70 variant only
While configurable parameter: g_dcdc_efan_ccu28419_disable != 0
ReferTSR: TSR-CCU-855
While configurable parameter: g_dcdc_efan_ccu28419_disable = 0 
EFAN initial conditions shall be implementated as below:</t>
        </is>
      </c>
      <c r="C298" s="119" t="n"/>
      <c r="D298" s="119" t="inlineStr">
        <is>
          <t>Initial Diag</t>
        </is>
      </c>
      <c r="E298" s="119" t="inlineStr">
        <is>
          <t>No</t>
        </is>
      </c>
      <c r="F298" s="119" t="n"/>
      <c r="G298" s="130" t="inlineStr">
        <is>
          <t>Deviation ID: FuSa_BEV21_Dev043 &amp; FuSa_BEV21_Dev044
(Obsolete req)
BMW cancelled CR-908 and confirmed   KLH 28655  requirements can be considered as obsolete  for I20 SOP-1. BMW have already performed safety impact analysis and confirmed the requirement deviation is having NO  impact for the SOP-1.
To be negotiated for:
SP21-SOP2207(G70)
SP21-SOP2203
SP18-SOP2203(G26)
Tolerated for:
SP18-SOP2107 (G08-LCI)
SP18-SOP2111 (G26)
SOP2107 (I20)
Not Relevant:
SOP2007 (G08)
SOP2011 (G08)
SOP2103 (G08)</t>
        </is>
      </c>
    </row>
    <row r="299" ht="100.8" customHeight="1">
      <c r="A299" s="119" t="inlineStr">
        <is>
          <t>TSR-CCU-855-CR908-2</t>
        </is>
      </c>
      <c r="B299" s="130" t="inlineStr">
        <is>
          <t>14.0-3.0-2 After Initialization or Reset, the CCU shall continue to keep E-FAN Switched off (irrespective of any On request) until both the following conditions are true
1. A configurable time is elapsed since intitialization or Reset. This configurable time shall have default value = 2800ms
2. DCDC voltage measurement value exceeds the specified value. (The specified value is described in SSR.)</t>
        </is>
      </c>
      <c r="C299" s="119" t="n"/>
      <c r="D299" s="119" t="inlineStr">
        <is>
          <t>Initial Diag</t>
        </is>
      </c>
      <c r="E299" s="119" t="inlineStr">
        <is>
          <t>No</t>
        </is>
      </c>
      <c r="F299" s="119" t="n"/>
      <c r="G299" s="119" t="n"/>
    </row>
    <row r="300" ht="360" customHeight="1">
      <c r="A300" s="119" t="inlineStr">
        <is>
          <t>TSR-CCU-858-CR908-1</t>
        </is>
      </c>
      <c r="B300" s="130" t="inlineStr">
        <is>
          <t>14.0-3.0-3 E-Fan Shut-Off Path Test for G70 variant only (CR 908)
While Configurable parameter  g_dcdc_efan_ccu27142_disable != 0
Refer TSR: TSR-CCU-858
While Configurable parameter  g_dcdc_efan_ccu27142_disable = 0  (updates due CR908)
EFAN shut-off path test shall be implemented as below:</t>
        </is>
      </c>
      <c r="C300" s="119" t="n"/>
      <c r="D300" s="119" t="inlineStr">
        <is>
          <t>Shut-off path Diag</t>
        </is>
      </c>
      <c r="E300" s="119" t="inlineStr">
        <is>
          <t>No</t>
        </is>
      </c>
      <c r="F300" s="119" t="n"/>
      <c r="G300" s="130" t="inlineStr">
        <is>
          <t>Deviation ID: FuSa_BEV21_Dev043 &amp; FuSa_BEV21_Dev044
(Obsolete req)
Applicable for TSR-CCU-858-CR908-1 to 6
BMW cancelled CR-908 and confirmed KLH 28655  requirements can be considered as obsolete  for I20 SOP-1. BMW have already performed safety impact analysis and confirmed the requirement deviation is having NO  impact for the SOP-1.
To be negotiated for:
SP21-SOP2207(G70)
SP21-SOP2203
SP18-SOP2203(G26)
Tolerated for:
SP18-SOP2107 (G08-LCI)
SP18-SOP2111 (G26)
SOP2107 (I20)
Not Relevant:
SOP2007 (G08)
SOP2011 (G08)
SOP2103 (G08)</t>
        </is>
      </c>
    </row>
    <row r="301" ht="43.2" customHeight="1">
      <c r="A301" s="119" t="inlineStr">
        <is>
          <t>TSR-CCU-858-CR908-2</t>
        </is>
      </c>
      <c r="B301" s="130" t="inlineStr">
        <is>
          <t>14.0-3.0-3.0-1 Precondition:
E FAN Shut-Off Path Test (SoPT) shall be executed while E-FAN relay is expected to be OFF (based on EFAN relay status signal)</t>
        </is>
      </c>
      <c r="C301" s="119" t="n"/>
      <c r="D301" s="119" t="inlineStr">
        <is>
          <t>Shut-off path Diag</t>
        </is>
      </c>
      <c r="E301" s="119" t="inlineStr">
        <is>
          <t>No</t>
        </is>
      </c>
      <c r="F301" s="119" t="n"/>
      <c r="G301" s="119" t="n"/>
    </row>
    <row r="302" ht="72" customHeight="1">
      <c r="A302" s="119" t="inlineStr">
        <is>
          <t>TSR-CCU-858-CR908-3</t>
        </is>
      </c>
      <c r="B302" s="130" t="inlineStr">
        <is>
          <t xml:space="preserve">14.0-3.0-3.0-2 Error Detection:
If both EFAN Current &amp; Voltage LIN qualifiers are 0 AND any of below condition is true
a. E FAN LIN Current signal &gt; expected threshold
b. E FAN LIN voltage signal &gt; expected threshold </t>
        </is>
      </c>
      <c r="C302" s="119" t="n"/>
      <c r="D302" s="119" t="inlineStr">
        <is>
          <t>Shut-off path Diag</t>
        </is>
      </c>
      <c r="E302" s="119" t="inlineStr">
        <is>
          <t>No</t>
        </is>
      </c>
      <c r="F302" s="119" t="n"/>
      <c r="G302" s="119" t="n"/>
    </row>
    <row r="303" ht="43.2" customHeight="1">
      <c r="A303" s="119" t="inlineStr">
        <is>
          <t>TSR-CCU-858-CR908-4</t>
        </is>
      </c>
      <c r="B303" s="130" t="inlineStr">
        <is>
          <t>14.0-3.0-3.0-3 Error Reaction
E FAN Shut-Off Path Test (SoPT) error shall be set as per TSR-CCU-859 &amp; TSR-CCU-860</t>
        </is>
      </c>
      <c r="C303" s="119" t="n"/>
      <c r="D303" s="119" t="inlineStr">
        <is>
          <t>Shut-off path Diag</t>
        </is>
      </c>
      <c r="E303" s="119" t="inlineStr">
        <is>
          <t>No</t>
        </is>
      </c>
      <c r="F303" s="119" t="n"/>
      <c r="G303" s="119" t="n"/>
    </row>
    <row r="304" ht="115.2" customHeight="1">
      <c r="A304" s="119" t="inlineStr">
        <is>
          <t>TSR-CCU-858-CR908-5</t>
        </is>
      </c>
      <c r="B304" s="130" t="inlineStr">
        <is>
          <t>14.0-3.0-3.0-4 Error recovery:
Criteria 1:
If both EFAN Current &amp; Voltage LIN qualifiers are 0 or 8 AND both below conditions are true
a. E FAN LIN Current signal &lt;/= expected threshold
b. E FAN LIN voltage signal &lt;/= expected threshold
Criteria 2:
If both EFAN Current &amp; Voltage LIN qualifiers are 15</t>
        </is>
      </c>
      <c r="C304" s="119" t="n"/>
      <c r="D304" s="119" t="inlineStr">
        <is>
          <t>Shut-off path Diag</t>
        </is>
      </c>
      <c r="E304" s="119" t="inlineStr">
        <is>
          <t>No</t>
        </is>
      </c>
      <c r="F304" s="119" t="n"/>
      <c r="G304" s="119" t="n"/>
    </row>
    <row r="305" ht="28.8" customHeight="1">
      <c r="A305" s="119" t="inlineStr">
        <is>
          <t>TSR-CCU-858-CR908-6</t>
        </is>
      </c>
      <c r="B305" s="130" t="inlineStr">
        <is>
          <t>14.0-3.0-3.0-5 FTTI:
450ms</t>
        </is>
      </c>
      <c r="C305" s="119" t="n"/>
      <c r="D305" s="119" t="inlineStr">
        <is>
          <t>Shut-off path Diag</t>
        </is>
      </c>
      <c r="E305" s="119" t="inlineStr">
        <is>
          <t>No</t>
        </is>
      </c>
      <c r="F305" s="119" t="n"/>
      <c r="G305" s="119" t="n"/>
    </row>
    <row r="306" ht="187.2" customHeight="1">
      <c r="A306" s="119" t="inlineStr">
        <is>
          <t>TSR-CCU-855-CR1042-1</t>
        </is>
      </c>
      <c r="B306" s="130" t="inlineStr">
        <is>
          <t>14.0-4.0-1 While configurable parameter g_dcdc_efan_sopt_disable = False (= 0) (default = false), after every Initialization or Reset, the CCU shall continue to keep E-FAN Switched off (irrespective of any On request) until the following conditions are true
1. A configurable time g_dcdc_efan_discharge_delay  is elapsed since intitialization or Reset. Default value = 10000ms
NOTE: During SW implementation the label, g_dcdc_efan_sopt_disable name was replaced with name DcdcParam::PANA_eFan_SOPT_Enable::eFan_SOPT_Enable
[1: SOPT test be conducted. 0: SOPT test will not be conducted, but result will be set as OK]</t>
        </is>
      </c>
      <c r="C306" s="119" t="n"/>
      <c r="D306" s="119" t="inlineStr">
        <is>
          <t>Initial Diag</t>
        </is>
      </c>
      <c r="E306" s="119" t="inlineStr">
        <is>
          <t>Yes</t>
        </is>
      </c>
      <c r="F306" s="119" t="n"/>
      <c r="G306" s="119" t="n"/>
    </row>
    <row r="307" ht="172.8" customHeight="1">
      <c r="A307" s="119" t="inlineStr">
        <is>
          <t>TSR-CCU-858-CR1042-1</t>
        </is>
      </c>
      <c r="B307" s="130" t="inlineStr">
        <is>
          <t>14.0-4.0-2 E-Fan Shut-Off Path Test (CR 1042)
While Calibratable parameter  g_dcdc_efan_sopt_disable = True (!= 0)
- EFAN shut-off path test shall be NOT be performed.
- SoPT diag shall be set as OK
While Calibratable parameter  g_dcdc_efan_sopt_disable = False (= 0) AND E-Fan relay is ON
- E-Fan Shut-Off Path Test (SoPT) diag shall be set as NOK.
While Calibratable parameter  g_dcdc_efan_sopt_disable = False (= 0) AND E-Fan relay is OFF
- EFAN shut-off path test shall be mentioned as below</t>
        </is>
      </c>
      <c r="C307" s="119" t="n"/>
      <c r="D307" s="119" t="inlineStr">
        <is>
          <t>Shut-off path Diag</t>
        </is>
      </c>
      <c r="E307" s="119" t="inlineStr">
        <is>
          <t>Yes</t>
        </is>
      </c>
      <c r="F307" s="119" t="n"/>
      <c r="G307" s="119" t="n"/>
    </row>
    <row r="308" ht="100.8" customHeight="1">
      <c r="A308" s="119" t="inlineStr">
        <is>
          <t>TSR-CCU-858-CR1042-2</t>
        </is>
      </c>
      <c r="B308" s="130" t="inlineStr">
        <is>
          <t>14.0-4.0-2.0-1 Precondition:
E FAN Shut-Off Path Test (SoPT) shall be executed only at Initialization (startup)
The E-Fan Shut-Off Path Test (SoPT) diag is NOK by default &amp; can be cleared if conditions in Error Detection or Error exception allows to clear it.</t>
        </is>
      </c>
      <c r="C308" s="119" t="n"/>
      <c r="D308" s="119" t="inlineStr">
        <is>
          <t>Shut-off path Diag</t>
        </is>
      </c>
      <c r="E308" s="119" t="inlineStr">
        <is>
          <t>Yes</t>
        </is>
      </c>
      <c r="F308" s="119" t="n"/>
      <c r="G308" s="119" t="n"/>
    </row>
    <row r="309" ht="316.8" customHeight="1">
      <c r="A309" s="119" t="inlineStr">
        <is>
          <t>TSR-CCU-858-CR1042-3</t>
        </is>
      </c>
      <c r="B309" s="130" t="inlineStr">
        <is>
          <t>14.0-4.0-2.0-2 Error Detection :
Store the first valid E FAN LIN voltage signal received at startup from EFAN LIN interface.
a) Compare the present valid KL30 voltage signal &amp; present valid E-Fan LIN voltage signal
If the present E-Fan LIN voltage signal is less, by alteast E-Fan_KL30_threshold   (default = 5V) then SoPT diag shall be set as OK.
OR
b) Compare the stored E-Fan LIN voltage signal &amp; present valid E-Fan LIN voltage signal
If the present E-Fan LIN voltage signal is less, by atleast E-Fan_Lin_Delta_threshold   (default = 0.5V) then SoPT diag shall be set as OK.
Time available for complete SoPT is g_dcdc_efan_discharge_delay
Steps a &amp; b shall be done iteratively till SoPT diag is set as OK OR g_dcdc_efan_discharge_delay is elapsed
Valid E FAN LIN voltage means qualifier is 0 or 8.</t>
        </is>
      </c>
      <c r="C309" s="119" t="n"/>
      <c r="D309" s="119" t="inlineStr">
        <is>
          <t>Shut-off path Diag</t>
        </is>
      </c>
      <c r="E309" s="119" t="inlineStr">
        <is>
          <t>Yes</t>
        </is>
      </c>
      <c r="F309" s="119" t="n"/>
      <c r="G309" s="119" t="n"/>
    </row>
    <row r="310" ht="57.6" customHeight="1">
      <c r="A310" s="119" t="inlineStr">
        <is>
          <t>TSR-CCU-858-CR1042-4</t>
        </is>
      </c>
      <c r="B310" s="130" t="inlineStr">
        <is>
          <t>14.0-4.0-2.0-3 Error exception:
If both EFAN Voltage &amp; Current LIN qualifiers are always 15 since initialization till elapse of g_dcdc_efan_discharge_delay  the E-Fan Shut-Off Path Test (SoPT) SoPT diag shall be set as OK.</t>
        </is>
      </c>
      <c r="C310" s="119" t="n"/>
      <c r="D310" s="119" t="inlineStr">
        <is>
          <t>Shut-off path Diag</t>
        </is>
      </c>
      <c r="E310" s="119" t="inlineStr">
        <is>
          <t>Yes</t>
        </is>
      </c>
      <c r="F310" s="119" t="n"/>
      <c r="G310" s="119" t="n"/>
    </row>
    <row r="311" ht="57.6" customHeight="1">
      <c r="A311" s="119" t="inlineStr">
        <is>
          <t>TSR-CCU-859-CR1042-1</t>
        </is>
      </c>
      <c r="B311" s="130" t="inlineStr">
        <is>
          <t>14.0-4.0-2.0-4 Error Reaction
If E FAN Shut-Off Path Test (SoPT) diag is NOK, then CCU shall notify E-Fan_CTRL_Failed to BMW-SW
AND set DTC as per TSR-CCU-860</t>
        </is>
      </c>
      <c r="C311" s="119" t="n"/>
      <c r="D311" s="119" t="inlineStr">
        <is>
          <t>Shut-off path Diag</t>
        </is>
      </c>
      <c r="E311" s="119" t="inlineStr">
        <is>
          <t>Yes</t>
        </is>
      </c>
      <c r="F311" s="119" t="n"/>
      <c r="G311" s="119" t="n"/>
    </row>
    <row r="312" ht="28.8" customHeight="1">
      <c r="A312" s="119" t="inlineStr">
        <is>
          <t>TSR-CCU-858-CR1042-5</t>
        </is>
      </c>
      <c r="B312" s="130" t="inlineStr">
        <is>
          <t>14.0-4.0-2.0-5 Latent FTTI:
Every Initialization or Reset.</t>
        </is>
      </c>
      <c r="C312" s="119" t="n"/>
      <c r="D312" s="119" t="inlineStr">
        <is>
          <t>Shut-off path Diag</t>
        </is>
      </c>
      <c r="E312" s="119" t="inlineStr">
        <is>
          <t>Yes</t>
        </is>
      </c>
      <c r="F312" s="119" t="n"/>
      <c r="G312" s="119" t="n"/>
    </row>
    <row r="313" ht="43.2" customHeight="1">
      <c r="A313" s="119" t="inlineStr">
        <is>
          <t>TSR-CCU-863</t>
        </is>
      </c>
      <c r="B313" s="130" t="inlineStr">
        <is>
          <t>14.0-5.0-1 CCUは、Connectを受信すると、E-FAN Switch ON信号を出力する。
CCU outputs E-FAN ON signal when Connect is received.</t>
        </is>
      </c>
      <c r="C313" s="130" t="inlineStr">
        <is>
          <t>I20
G26</t>
        </is>
      </c>
      <c r="D313" s="119" t="inlineStr">
        <is>
          <t>E-Fan Switch Control</t>
        </is>
      </c>
      <c r="E313" s="119" t="inlineStr">
        <is>
          <t>Yes</t>
        </is>
      </c>
      <c r="F313" s="119" t="n"/>
      <c r="G313" s="119" t="n"/>
    </row>
    <row r="314" ht="43.2" customHeight="1">
      <c r="A314" s="119" t="inlineStr">
        <is>
          <t>TSR-CCU-865</t>
        </is>
      </c>
      <c r="B314" s="130" t="inlineStr">
        <is>
          <t>14.0-5.0-2 CCUは、E-FAN Switch ON信号を受信すると、F-FAN SwitchをONする。
CCU turns on E-FAN Switch when E-FAN Switch On signal is received.</t>
        </is>
      </c>
      <c r="C314" s="130" t="inlineStr">
        <is>
          <t>I20
G26</t>
        </is>
      </c>
      <c r="D314" s="119" t="inlineStr">
        <is>
          <t>E-Fan Switch</t>
        </is>
      </c>
      <c r="E314" s="119" t="inlineStr">
        <is>
          <t>Yes</t>
        </is>
      </c>
      <c r="F314" s="119" t="n"/>
      <c r="G314" s="119" t="n"/>
    </row>
    <row r="315" ht="57.6" customHeight="1">
      <c r="A315" s="119" t="inlineStr">
        <is>
          <t>TSR-CCU-886</t>
        </is>
      </c>
      <c r="B315" s="130" t="inlineStr">
        <is>
          <t>14.0-5.0-3 CCUは、E-FAN Switch Disconnectを受信すると、E-FAN Switch OFFを送出する。
CCU outputs E-FAN Switch OFF when E-FAN Switch Disconnect is received.</t>
        </is>
      </c>
      <c r="C315" s="130" t="inlineStr">
        <is>
          <t>I20
G26</t>
        </is>
      </c>
      <c r="D315" s="119" t="inlineStr">
        <is>
          <t>E-Fan Switch Control</t>
        </is>
      </c>
      <c r="E315" s="119" t="inlineStr">
        <is>
          <t>Yes</t>
        </is>
      </c>
      <c r="F315" s="119" t="n"/>
      <c r="G315" s="119" t="n"/>
    </row>
    <row r="316" ht="28.8" customHeight="1">
      <c r="A316" s="119" t="inlineStr">
        <is>
          <t>TSR-CCU-885</t>
        </is>
      </c>
      <c r="B316" s="130" t="inlineStr">
        <is>
          <t>14.0-5.0-4 CCUは、E-FAN Switch Disconnectを送出する。
CCU outputs E-FAN Switch Disconnect.</t>
        </is>
      </c>
      <c r="C316" s="130" t="inlineStr">
        <is>
          <t>I20
G26</t>
        </is>
      </c>
      <c r="D316" s="119" t="inlineStr">
        <is>
          <t>CPU Failure Detection</t>
        </is>
      </c>
      <c r="E316" s="119" t="inlineStr">
        <is>
          <t>Yes</t>
        </is>
      </c>
      <c r="F316" s="119" t="n"/>
      <c r="G316" s="119" t="n"/>
    </row>
    <row r="317" ht="100.8" customHeight="1">
      <c r="A317" s="119" t="inlineStr">
        <is>
          <t>TSR-CCU-879</t>
        </is>
      </c>
      <c r="B317" s="130" t="inlineStr">
        <is>
          <t>14.0-5.0-5 CCUは、E-Fan Switch異常のとき、BMW-SWへ通知する。 (e-Fan_CTRL_Failed)
CCU notifies  "e-Fan_CTRL_Failed" to BMW-SW at E-Fan Switch error .
NOTE: For G70 SP21-2207 Meta 2137.1 onwards This requirement is Not Applicable when error is detected due to Connect error (Switch on error) (Ref: BMW03-44371)</t>
        </is>
      </c>
      <c r="C317" s="130" t="inlineStr">
        <is>
          <t>I20
G26</t>
        </is>
      </c>
      <c r="D317" s="130" t="inlineStr">
        <is>
          <t>E-Fan Switch
Diag</t>
        </is>
      </c>
      <c r="E317" s="119" t="inlineStr">
        <is>
          <t>No</t>
        </is>
      </c>
      <c r="F317" s="119" t="n"/>
      <c r="G317" s="119" t="n"/>
    </row>
    <row r="318" ht="100.8" customHeight="1">
      <c r="A318" s="119" t="inlineStr">
        <is>
          <t>TSR-CCU-880</t>
        </is>
      </c>
      <c r="B318" s="130" t="inlineStr">
        <is>
          <t>14.0-5.0-6 CCUは、E-Fan Switch異常のとき、DTCにE-Fan Switch異常を記録する。
CCU records E-Fan Switch error to DTC at E-Fan Switch error ..
NOTE: For G70 SP21-2207 Meta 2137.1 onwards This requirement is Not Applicable when error is detected due to Connect error (Switch on error) (Ref: BMW03-44371)</t>
        </is>
      </c>
      <c r="C318" s="130" t="inlineStr">
        <is>
          <t>I20
G26</t>
        </is>
      </c>
      <c r="D318" s="119" t="inlineStr">
        <is>
          <t>Record DTC</t>
        </is>
      </c>
      <c r="E318" s="119" t="inlineStr">
        <is>
          <t>No</t>
        </is>
      </c>
      <c r="F318" s="119" t="n"/>
      <c r="G318" s="119" t="n"/>
    </row>
    <row r="319" ht="72" customHeight="1">
      <c r="A319" s="119" t="inlineStr">
        <is>
          <t>TSR-CCU-876</t>
        </is>
      </c>
      <c r="B319" s="130" t="inlineStr">
        <is>
          <t>14.0-6.0-1.0-1 DCDC電圧が10.5V(U_Thr3)以上が20s(T1)以上続いた時に、Connect信号を出力する。
When DCDC voltage is 10.5V (U_Thr3) or more for a continuous period of 20s (T1), CCU outputs Connect command.</t>
        </is>
      </c>
      <c r="C319" s="130" t="inlineStr">
        <is>
          <t>I20
G26</t>
        </is>
      </c>
      <c r="D319" s="119" t="inlineStr">
        <is>
          <t>DCDC Voltage Detection</t>
        </is>
      </c>
      <c r="E319" s="119" t="inlineStr">
        <is>
          <t>Yes</t>
        </is>
      </c>
      <c r="F319" s="119" t="n"/>
      <c r="G319" s="119" t="n"/>
    </row>
    <row r="320" ht="43.2" customHeight="1">
      <c r="A320" s="119" t="inlineStr">
        <is>
          <t>TSR-CCU-877</t>
        </is>
      </c>
      <c r="B320" s="130" t="inlineStr">
        <is>
          <t>14.0-6.0-1.0-1.0-1 U_Thr3をCalibとして変更できること。 ：Calibratable Range: 8,5 V- 11 V, Step size 0,1 V
U_Thr3 can be changed as Calib.</t>
        </is>
      </c>
      <c r="C320" s="130" t="inlineStr">
        <is>
          <t>I20
G26</t>
        </is>
      </c>
      <c r="D320" s="119" t="inlineStr">
        <is>
          <t>DCDC Voltage Detection</t>
        </is>
      </c>
      <c r="E320" s="119" t="inlineStr">
        <is>
          <t>Yes</t>
        </is>
      </c>
      <c r="F320" s="119" t="n"/>
      <c r="G320" s="119" t="n"/>
    </row>
    <row r="321" ht="72" customHeight="1">
      <c r="A321" s="119" t="inlineStr">
        <is>
          <t>TSR-CCU-869</t>
        </is>
      </c>
      <c r="B321" s="130" t="inlineStr">
        <is>
          <t>14.0-6.0-2.0-1 CCUはSEV_AKTIV が activeの時に、DCDC電圧が9,5V(U_Thr1)以下の場合、Ｄegradation (Deg_1)をBMW-SWへ通知する。
CCU informs the signal Ｄegradation  (Deg_1) when SEV_AKTIV is received and DCDC voltage is less than 9,5V (U_Thr1).</t>
        </is>
      </c>
      <c r="C321" s="130" t="inlineStr">
        <is>
          <t>I20
G26</t>
        </is>
      </c>
      <c r="D321" s="119" t="inlineStr">
        <is>
          <t>DCDC Voltage Detection</t>
        </is>
      </c>
      <c r="E321" s="119" t="inlineStr">
        <is>
          <t>Yes</t>
        </is>
      </c>
      <c r="F321" s="119" t="n"/>
      <c r="G321" s="119" t="n"/>
    </row>
    <row r="322" ht="43.2" customHeight="1">
      <c r="A322" s="119" t="inlineStr">
        <is>
          <t>TSR-CCU-870</t>
        </is>
      </c>
      <c r="B322" s="130" t="inlineStr">
        <is>
          <t>14.0-6.0-2.0-1.0-1 U_Thr1をCalibとして変更できること。 ：　Calibratable Range: 8,5 V- 11 V, Step size 0,1 V
U_Thr1 can be changed as Calib.</t>
        </is>
      </c>
      <c r="C322" s="130" t="inlineStr">
        <is>
          <t>I20
G26</t>
        </is>
      </c>
      <c r="D322" s="119" t="inlineStr">
        <is>
          <t>DCDC Voltage Detection</t>
        </is>
      </c>
      <c r="E322" s="119" t="inlineStr">
        <is>
          <t>Yes</t>
        </is>
      </c>
      <c r="F322" s="119" t="n"/>
      <c r="G322" s="119" t="n"/>
    </row>
    <row r="323" ht="57.6" customHeight="1">
      <c r="A323" s="119" t="inlineStr">
        <is>
          <t>TSR-CCU-941</t>
        </is>
      </c>
      <c r="B323" s="130" t="inlineStr">
        <is>
          <t>14.0-6.0-2.0-2 CCUはDeg_1が通知された場合、BMW-SWへ“LV_Verbraucher_Deg_Aktiv” = TRUEを通知する。
CCU informs the signal “LV_Verbraucher_Deg_Aktiv” with the value “TRUE” if Deg_1 is requested.</t>
        </is>
      </c>
      <c r="C323" s="130" t="inlineStr">
        <is>
          <t>I20
G26</t>
        </is>
      </c>
      <c r="D323" s="119" t="inlineStr">
        <is>
          <t>DCDC Voltage Detection</t>
        </is>
      </c>
      <c r="E323" s="119" t="inlineStr">
        <is>
          <t>Yes</t>
        </is>
      </c>
      <c r="F323" s="119" t="n"/>
      <c r="G323" s="119" t="n"/>
    </row>
    <row r="324" ht="72" customHeight="1">
      <c r="A324" s="119" t="inlineStr">
        <is>
          <t>TSR-CCU-871</t>
        </is>
      </c>
      <c r="B324" s="130" t="inlineStr">
        <is>
          <t>14.0-6.0-3.0-1 CCUはSEV_AKTIV が activeの時に、DCDC電圧が9,0V(U_Thr2)以下の時に、Disconnect (Deg_2)信号を出力する。
CCU outputs Disconnect (Deg_2)  when SEV_AKTIV is received　and　DCDC voltage is less than 9,0V (U_Thr2).</t>
        </is>
      </c>
      <c r="C324" s="130" t="inlineStr">
        <is>
          <t>I20
G26</t>
        </is>
      </c>
      <c r="D324" s="119" t="inlineStr">
        <is>
          <t>DCDC Voltage Detection</t>
        </is>
      </c>
      <c r="E324" s="119" t="inlineStr">
        <is>
          <t>Yes</t>
        </is>
      </c>
      <c r="F324" s="119" t="n"/>
      <c r="G324" s="119" t="n"/>
    </row>
    <row r="325" ht="43.2" customHeight="1">
      <c r="A325" s="119" t="inlineStr">
        <is>
          <t>TSR-CCU-872</t>
        </is>
      </c>
      <c r="B325" s="130" t="inlineStr">
        <is>
          <t>14.0-6.0-3.0-1.0-1 U_Thr2をCalibとして変更できること。 ：Calibratable Range: 8,5 V- 11 V, Step size 0,1 V
U_Thr２ can be changed as Calib.</t>
        </is>
      </c>
      <c r="C325" s="130" t="inlineStr">
        <is>
          <t>I20
G26</t>
        </is>
      </c>
      <c r="D325" s="119" t="inlineStr">
        <is>
          <t>DCDC Voltage Detection</t>
        </is>
      </c>
      <c r="E325" s="119" t="inlineStr">
        <is>
          <t>Yes</t>
        </is>
      </c>
      <c r="F325" s="119" t="n"/>
      <c r="G325" s="119" t="n"/>
    </row>
    <row r="326" ht="43.2" customHeight="1">
      <c r="A326" s="119" t="inlineStr">
        <is>
          <t>TSR-CCU-862</t>
        </is>
      </c>
      <c r="B326" s="130" t="inlineStr">
        <is>
          <t>14.0-6.0-3.0-2 CCUは、Disconnect（Deg_2)を受信すると、E-FAN Switch OFF信号を出力する。
CCU outputs E-FAN OFF signal when Disconnect (Deg_2) is received.</t>
        </is>
      </c>
      <c r="C326" s="130" t="inlineStr">
        <is>
          <t>I20
G26</t>
        </is>
      </c>
      <c r="D326" s="119" t="inlineStr">
        <is>
          <t>E-Fan Switch Control</t>
        </is>
      </c>
      <c r="E326" s="119" t="inlineStr">
        <is>
          <t>Yes</t>
        </is>
      </c>
      <c r="F326" s="119" t="n"/>
      <c r="G326" s="119" t="n"/>
    </row>
    <row r="327" ht="144" customHeight="1">
      <c r="A327" s="119" t="inlineStr">
        <is>
          <t>TSR-CCU-864</t>
        </is>
      </c>
      <c r="B327" s="130" t="inlineStr">
        <is>
          <t>14.0-6.0-3.0-3 CCUは、E-FAN Switch OFF信号を受信すると、F-FAN SwitchをOFFする。
CCU turns off E-FAN Switch when E-FAN Switch OFF signal is received.
FTTI: 72mS
Starting from instant DCDC voltage has been in DEG2 till EFAN is commanded to disconnect.
TSR-CCU-871
TSR-CCU-862
TSR-CCU-864</t>
        </is>
      </c>
      <c r="C327" s="130" t="inlineStr">
        <is>
          <t>I20
G26</t>
        </is>
      </c>
      <c r="D327" s="119" t="inlineStr">
        <is>
          <t>E-Fan Switch</t>
        </is>
      </c>
      <c r="E327" s="119" t="inlineStr">
        <is>
          <t>Yes</t>
        </is>
      </c>
      <c r="F327" s="119" t="n"/>
      <c r="G327" s="119" t="n"/>
    </row>
    <row r="328" ht="86.40000000000001" customHeight="1">
      <c r="A328" s="119" t="inlineStr">
        <is>
          <t>TSR-CCU-871-CR908-1</t>
        </is>
      </c>
      <c r="B328" s="130" t="inlineStr">
        <is>
          <t xml:space="preserve">14.0-6.0-3.0-4 CR 908 for G70 variant only
A DTC shall be set in secondary error memory when Disconnect (Deg_2) is received.
This DTC shall have a configurable mask-time at startup with default value = 2900ms </t>
        </is>
      </c>
      <c r="C328" s="119" t="n"/>
      <c r="D328" s="119" t="inlineStr">
        <is>
          <t>Record DTC</t>
        </is>
      </c>
      <c r="E328" s="119" t="inlineStr">
        <is>
          <t>Yes</t>
        </is>
      </c>
      <c r="F328" s="119" t="n"/>
      <c r="G328" s="119" t="n"/>
    </row>
    <row r="329" ht="86.40000000000001" customHeight="1">
      <c r="A329" s="119" t="inlineStr">
        <is>
          <t>TSR-CCU-878</t>
        </is>
      </c>
      <c r="B329" s="130" t="inlineStr">
        <is>
          <t>14.0-7.0-1 CCUは、Connect/Disconnect (Deg_2)の設定値とE-FAN Switchの出力状態を比較することでE-Fan Switch異常を判断する。
CCU recognizes E-Fan Switch error by comparing the receive status of E-FAN Switch and the setting value of Connect or Disconnect (Deg_2).
Note: G70 onwards - This is applicable only for Disconnect signal</t>
        </is>
      </c>
      <c r="C329" s="130" t="inlineStr">
        <is>
          <t>I20
G26</t>
        </is>
      </c>
      <c r="D329" s="130" t="inlineStr">
        <is>
          <t>E-Fan Switch
Diag</t>
        </is>
      </c>
      <c r="E329" s="119" t="inlineStr">
        <is>
          <t>Yes</t>
        </is>
      </c>
      <c r="F329" s="119" t="n"/>
      <c r="G329" s="119" t="n"/>
    </row>
    <row r="330" ht="72" customHeight="1">
      <c r="A330" s="119" t="inlineStr">
        <is>
          <t>TSR-CCU-873</t>
        </is>
      </c>
      <c r="B330" s="130" t="inlineStr">
        <is>
          <t>14.0-7.0-2 CCUは、TSR-EFAN01-18からDisconnect信号を受信した後に、E-FAN SwitchがOFF状態でない場合、E-FAN Disconnect異常と判断する。
CCU recognizes E-FAN Disconnect error, when Disconnect (Deg_2) received from TSR-EFAN01-18 and  if E-FAN Switch Status is not OFF.</t>
        </is>
      </c>
      <c r="C330" s="130" t="inlineStr">
        <is>
          <t>I20
G26</t>
        </is>
      </c>
      <c r="D330" s="119" t="inlineStr">
        <is>
          <t>Shut-off path Diag</t>
        </is>
      </c>
      <c r="E330" s="119" t="inlineStr">
        <is>
          <t>Yes</t>
        </is>
      </c>
      <c r="F330" s="119" t="n"/>
      <c r="G330" s="119" t="n"/>
    </row>
    <row r="331" ht="172.8" customHeight="1">
      <c r="A331" s="119" t="inlineStr">
        <is>
          <t>TSR-CCU-874</t>
        </is>
      </c>
      <c r="B331" s="130" t="inlineStr">
        <is>
          <t>14.0-7.0-3 E-FAN Disconnect異常の時、BMW-SWへ通知する。(e-Fan_CTRL_Failed )
CCU notifies  e-Fan_CTRL_Failed to BMW-SW at E-FAN Disconnect error.
FTTI: 450mS
Starting from instant EFAN disconnect is received &amp; EFAN Relay is turned off.
TSR-CCU-878
TSR-CCU-866
TSR-CCU-867
TSR-CCU-873
TSR-CCU-874</t>
        </is>
      </c>
      <c r="C331" s="130" t="inlineStr">
        <is>
          <t>I20
G26</t>
        </is>
      </c>
      <c r="D331" s="119" t="inlineStr">
        <is>
          <t>Shut-off path Diag</t>
        </is>
      </c>
      <c r="E331" s="119" t="inlineStr">
        <is>
          <t>Yes</t>
        </is>
      </c>
      <c r="F331" s="119" t="n"/>
      <c r="G331" s="119" t="n"/>
    </row>
    <row r="332" ht="43.2" customHeight="1">
      <c r="A332" s="119" t="inlineStr">
        <is>
          <t>TSR-CCU-875</t>
        </is>
      </c>
      <c r="B332" s="130" t="inlineStr">
        <is>
          <t>14.0-7.0-4 E-FAN Disconnect異常の時、不揮発メモリにDTCへ登録する。
CCU records E-FAN error to DTC into NVM at E-FAN Disconnect error.</t>
        </is>
      </c>
      <c r="C332" s="130" t="inlineStr">
        <is>
          <t>I20
G26</t>
        </is>
      </c>
      <c r="D332" s="119" t="inlineStr">
        <is>
          <t>Record DTC (NVM)</t>
        </is>
      </c>
      <c r="E332" s="119" t="inlineStr">
        <is>
          <t>Yes</t>
        </is>
      </c>
      <c r="F332" s="119" t="n"/>
      <c r="G332" s="119" t="n"/>
    </row>
    <row r="333" ht="115.2" customHeight="1">
      <c r="A333" s="119" t="inlineStr">
        <is>
          <t>TSR-CCU-601</t>
        </is>
      </c>
      <c r="B333" s="130" t="inlineStr">
        <is>
          <t>14-1.0-1 CCUは、CPUの故障を検出する。
CCU detects failure of CPU.
Note:
CPU Failerは共通シート参照
Refer to the sheet(CPU Failure)
検出するCPUの異常の詳細は、HWとSWの安全分析で抽出する。
Detail of error of CPU is derived from safety analysis of hardware and software.</t>
        </is>
      </c>
      <c r="C333" s="130" t="inlineStr">
        <is>
          <t>G08
I20
G26</t>
        </is>
      </c>
      <c r="D333" s="119" t="inlineStr">
        <is>
          <t>CPU Failure Detection</t>
        </is>
      </c>
      <c r="E333" s="119" t="inlineStr">
        <is>
          <t>Yes</t>
        </is>
      </c>
      <c r="F333" s="119" t="n"/>
      <c r="G333" s="119" t="n"/>
    </row>
    <row r="334" ht="144" customHeight="1">
      <c r="A334" s="119" t="inlineStr">
        <is>
          <t>TSR-CCU-602</t>
        </is>
      </c>
      <c r="B334" s="130" t="inlineStr">
        <is>
          <t>14-1.0-2 CCUは、CPUの故障を検出した場合、CPUをリセットする。
CCU resets CPU if failure of CPU is detected.
FTTI: 18ms
Starting from the instant failure has occured within CPU till the time the time CPU is Reset.
TSR-CCU-601
TSR-CCU-602</t>
        </is>
      </c>
      <c r="C334" s="130" t="inlineStr">
        <is>
          <t>G08
I20
G26</t>
        </is>
      </c>
      <c r="D334" s="119" t="inlineStr">
        <is>
          <t>CPU Failure Detection</t>
        </is>
      </c>
      <c r="E334" s="119" t="inlineStr">
        <is>
          <t>Yes</t>
        </is>
      </c>
      <c r="F334" s="119" t="n"/>
      <c r="G334" s="119" t="n"/>
    </row>
    <row r="335" ht="57.6" customHeight="1">
      <c r="A335" s="119" t="inlineStr">
        <is>
          <t>TSR-CCU-603</t>
        </is>
      </c>
      <c r="B335" s="130" t="inlineStr">
        <is>
          <t>14-1.0-3 CCUは、CPUの故障を検出した場合、CPUをリセットし、充電を停止する。
CCU resets CPU and abort charging if failure of CPU is detected.</t>
        </is>
      </c>
      <c r="C335" s="130" t="inlineStr">
        <is>
          <t>G08
I20
G26</t>
        </is>
      </c>
      <c r="D335" s="119" t="inlineStr">
        <is>
          <t>CPU Failure Detection</t>
        </is>
      </c>
      <c r="E335" s="119" t="inlineStr">
        <is>
          <t>Yes</t>
        </is>
      </c>
      <c r="F335" s="119" t="n"/>
      <c r="G335" s="119" t="n"/>
    </row>
    <row r="336" ht="43.2" customHeight="1">
      <c r="A336" s="119" t="inlineStr">
        <is>
          <t>TSR-CCU-605</t>
        </is>
      </c>
      <c r="B336" s="130" t="inlineStr">
        <is>
          <t>14-1.0-4 CCUは、PFCオフ要求を送出する。
CCU requests PFC off.</t>
        </is>
      </c>
      <c r="C336" s="130" t="inlineStr">
        <is>
          <t>G08
I20
G26</t>
        </is>
      </c>
      <c r="D336" s="119" t="inlineStr">
        <is>
          <t>CPU Failure Detection</t>
        </is>
      </c>
      <c r="E336" s="119" t="inlineStr">
        <is>
          <t>Yes</t>
        </is>
      </c>
      <c r="F336" s="119" t="n"/>
      <c r="G336" s="119" t="n"/>
    </row>
    <row r="337" ht="43.2" customHeight="1">
      <c r="A337" s="119" t="inlineStr">
        <is>
          <t>TSR-CCU-606</t>
        </is>
      </c>
      <c r="B337" s="130" t="inlineStr">
        <is>
          <t>14-1.0-5 CCUは、CHGオフ要求を送出する。
CCU requests CHG off.</t>
        </is>
      </c>
      <c r="C337" s="130" t="inlineStr">
        <is>
          <t>G08
I20
G26</t>
        </is>
      </c>
      <c r="D337" s="119" t="inlineStr">
        <is>
          <t>CPU Failure Detection</t>
        </is>
      </c>
      <c r="E337" s="119" t="inlineStr">
        <is>
          <t>Yes</t>
        </is>
      </c>
      <c r="F337" s="119" t="n"/>
      <c r="G337" s="119" t="n"/>
    </row>
    <row r="338" ht="43.2" customHeight="1">
      <c r="A338" s="119" t="inlineStr">
        <is>
          <t>TSR-CCU-610</t>
        </is>
      </c>
      <c r="B338" s="130" t="inlineStr">
        <is>
          <t>14-1.0-6 CCUは、CPUの故障を検出した場合、DCDC停止要求を出力する。
CCU outputs DCDC stop request at LVDC voltage plausibility error.</t>
        </is>
      </c>
      <c r="C338" s="130" t="inlineStr">
        <is>
          <t>G08
I20
G26</t>
        </is>
      </c>
      <c r="D338" s="119" t="inlineStr">
        <is>
          <t>CPU Failure Detection</t>
        </is>
      </c>
      <c r="E338" s="119" t="inlineStr">
        <is>
          <t>Yes</t>
        </is>
      </c>
      <c r="F338" s="119" t="n"/>
      <c r="G338" s="119" t="n"/>
    </row>
    <row r="339" ht="43.2" customHeight="1">
      <c r="A339" s="119" t="inlineStr">
        <is>
          <t>TSR-CCU-611</t>
        </is>
      </c>
      <c r="B339" s="130" t="inlineStr">
        <is>
          <t>14-1.0-7 CCUは、DCDC停止要求を送出する。
CCU requests DCDC off.</t>
        </is>
      </c>
      <c r="C339" s="130" t="inlineStr">
        <is>
          <t>G08
I20
G26</t>
        </is>
      </c>
      <c r="D339" s="119" t="inlineStr">
        <is>
          <t>CPU Failure Detection</t>
        </is>
      </c>
      <c r="E339" s="119" t="inlineStr">
        <is>
          <t>Yes</t>
        </is>
      </c>
      <c r="F339" s="119" t="n"/>
      <c r="G339" s="119" t="n"/>
    </row>
    <row r="340" ht="72" customHeight="1">
      <c r="A340" s="119" t="inlineStr">
        <is>
          <t>TSR-CCU-727</t>
        </is>
      </c>
      <c r="B340" s="130" t="inlineStr">
        <is>
          <t>14-1.0-8 CCUは、CPUの故障を検出した場合、アクセルペダルセンサ電源オフ要求を送出する。
CCU outputs the acceleration pedal power supply off request if failure of CPU is detected.</t>
        </is>
      </c>
      <c r="C340" s="130" t="inlineStr">
        <is>
          <t>G08
I20
G26</t>
        </is>
      </c>
      <c r="D340" s="119" t="inlineStr">
        <is>
          <t>Pedal Sensor Power Control</t>
        </is>
      </c>
      <c r="E340" s="119" t="inlineStr">
        <is>
          <t>Yes</t>
        </is>
      </c>
      <c r="F340" s="119" t="n"/>
      <c r="G340" s="119" t="n"/>
    </row>
    <row r="341" ht="43.2" customHeight="1">
      <c r="A341" s="119" t="inlineStr">
        <is>
          <t>TSR-CCU-438</t>
        </is>
      </c>
      <c r="B341" s="130" t="inlineStr">
        <is>
          <t>14-1.0-9 CCUは、CPUの故障を検出した場合、CAN通信を停止する。
CCU stops CAN communication if failure of CPU is detected.</t>
        </is>
      </c>
      <c r="C341" s="130" t="inlineStr">
        <is>
          <t>G08
I20
G26</t>
        </is>
      </c>
      <c r="D341" s="119" t="inlineStr">
        <is>
          <t>FD CAN TX</t>
        </is>
      </c>
      <c r="E341" s="119" t="inlineStr">
        <is>
          <t>Yes</t>
        </is>
      </c>
      <c r="F341" s="119" t="n"/>
      <c r="G341" s="119" t="n"/>
    </row>
    <row r="342" ht="43.2" customHeight="1">
      <c r="A342" s="119" t="inlineStr">
        <is>
          <t>TSR-CCU-801</t>
        </is>
      </c>
      <c r="B342" s="130" t="inlineStr">
        <is>
          <t>14-2.0-1 CCUは、供給電源監視機能を有効にする。
CCU enables the function of monitoring power supply.</t>
        </is>
      </c>
      <c r="C342" s="130" t="inlineStr">
        <is>
          <t>G08
I20
G26</t>
        </is>
      </c>
      <c r="D342" s="119" t="inlineStr">
        <is>
          <t>Monitoring Power Supply</t>
        </is>
      </c>
      <c r="E342" s="119" t="inlineStr">
        <is>
          <t>Yes</t>
        </is>
      </c>
      <c r="F342" s="119" t="n"/>
      <c r="G342" s="119" t="n"/>
    </row>
    <row r="343" ht="72" customHeight="1">
      <c r="A343" s="119" t="inlineStr">
        <is>
          <t>TSR-CCU-802</t>
        </is>
      </c>
      <c r="B343" s="130" t="inlineStr">
        <is>
          <t>14-2.0-2.0-1 CCUは、REF5V電圧が一定の値以上である場合、REF5V電圧範囲異常であると判断する。
CCU recognizes REF5V voltage range error if REF5V voltage is higher than pre-defined threshold.</t>
        </is>
      </c>
      <c r="C343" s="130" t="inlineStr">
        <is>
          <t>G08
I20
G26</t>
        </is>
      </c>
      <c r="D343" s="119" t="inlineStr">
        <is>
          <t>Monitoring Power Supply</t>
        </is>
      </c>
      <c r="E343" s="119" t="inlineStr">
        <is>
          <t>Yes</t>
        </is>
      </c>
      <c r="F343" s="119" t="n"/>
      <c r="G343" s="119" t="n"/>
    </row>
    <row r="344" ht="72" customHeight="1">
      <c r="A344" s="119" t="inlineStr">
        <is>
          <t>TSR-CCU-803</t>
        </is>
      </c>
      <c r="B344" s="130" t="inlineStr">
        <is>
          <t>14-2.0-2.0-2 CCUは、REF5V電圧が一定の値以下である場合、REF5V電圧範囲異常であると判断する。
CCU recognizes REF5V voltage range error if REF5V voltage is lower than pre-defined threshold.</t>
        </is>
      </c>
      <c r="C344" s="130" t="inlineStr">
        <is>
          <t>G08
I20
G26</t>
        </is>
      </c>
      <c r="D344" s="119" t="inlineStr">
        <is>
          <t>Monitoring Power Supply</t>
        </is>
      </c>
      <c r="E344" s="119" t="inlineStr">
        <is>
          <t>Yes</t>
        </is>
      </c>
      <c r="F344" s="119" t="n"/>
      <c r="G344" s="119" t="n"/>
    </row>
    <row r="345" ht="144" customHeight="1">
      <c r="A345" s="119" t="inlineStr">
        <is>
          <t>TSR-CCU-807</t>
        </is>
      </c>
      <c r="B345" s="130" t="inlineStr">
        <is>
          <t>14-2.0-2.0-3 CCUは、REF5V電圧範囲異常のとき、REF5V供給停止する。
CCU stops supplying REF5V at REF5V voltage range error.
FTTI: 36ms
Starting from the instant REF5V failure has occured till the time the time REF5V supply is stopped.
TSR-CCU-802
TSR-CCU-803
TSR-CCU-807</t>
        </is>
      </c>
      <c r="C345" s="130" t="inlineStr">
        <is>
          <t>G08
I20
G26</t>
        </is>
      </c>
      <c r="D345" s="119" t="inlineStr">
        <is>
          <t>Monitoring Power Supply</t>
        </is>
      </c>
      <c r="E345" s="119" t="inlineStr">
        <is>
          <t>Yes</t>
        </is>
      </c>
      <c r="F345" s="119" t="n"/>
      <c r="G345" s="119" t="n"/>
    </row>
    <row r="346" ht="129.6" customHeight="1">
      <c r="A346" s="119" t="inlineStr">
        <is>
          <t>TSR-CCU-806</t>
        </is>
      </c>
      <c r="B346" s="130" t="inlineStr">
        <is>
          <t>14-2.0-2.0-4 CCUは、REF5V電圧範囲異常のとき、ADC故障/ADC基準電源故障と判断する。
CCU recognizes ADC fault/ADC reference power fault at REF5V voltage range error.
Note: This requirement is not applicable &amp; is a duplicate of TSR-CCU-731. It is treated as deleted but not deleted due links asscociated with it. The TSR-CCU-731 is applicable in place of this TSR.</t>
        </is>
      </c>
      <c r="C346" s="130" t="inlineStr">
        <is>
          <t>G08
I20
G26</t>
        </is>
      </c>
      <c r="D346" s="119" t="inlineStr">
        <is>
          <t>Monitoring Power Supply</t>
        </is>
      </c>
      <c r="E346" s="119" t="inlineStr">
        <is>
          <t>Yes</t>
        </is>
      </c>
      <c r="F346" s="119" t="n"/>
      <c r="G346" s="119" t="n"/>
    </row>
    <row r="347" ht="72" customHeight="1">
      <c r="A347" s="119" t="inlineStr">
        <is>
          <t>TSR-CCU-850</t>
        </is>
      </c>
      <c r="B347" s="130" t="inlineStr">
        <is>
          <t>14-2.0-2.0-5 CCUは、REF5V電圧範囲異常のとき、ADC故障/ADC基準電源故障と判断する。
CCU recognizes ADC fault/ADC reference power fault at REF5V voltage range error.</t>
        </is>
      </c>
      <c r="C347" s="130" t="inlineStr">
        <is>
          <t>G08
I20
G26</t>
        </is>
      </c>
      <c r="D347" s="119" t="inlineStr">
        <is>
          <t>Monitoring Power Supply</t>
        </is>
      </c>
      <c r="E347" s="119" t="inlineStr">
        <is>
          <t>Yes</t>
        </is>
      </c>
      <c r="F347" s="119" t="n"/>
      <c r="G347" s="119" t="n"/>
    </row>
    <row r="348" ht="72" customHeight="1">
      <c r="A348" s="119" t="inlineStr">
        <is>
          <t>TSR-CCU-832</t>
        </is>
      </c>
      <c r="B348" s="130" t="inlineStr">
        <is>
          <t>14-2.0-2.0-6 CCUは、ADC故障/ADC基準電源故障のとき、AC充電とLVDCDCを停止する。
CCU aborts AC Charging and LvDCDC when ADC fault/ADC reference power fault at REF5V voltage range error.</t>
        </is>
      </c>
      <c r="C348" s="130" t="inlineStr">
        <is>
          <t>G08
I20
G26</t>
        </is>
      </c>
      <c r="D348" s="119" t="inlineStr">
        <is>
          <t>Monitoring Power Supply</t>
        </is>
      </c>
      <c r="E348" s="119" t="inlineStr">
        <is>
          <t>Yes</t>
        </is>
      </c>
      <c r="F348" s="119" t="n"/>
      <c r="G348" s="119" t="n"/>
    </row>
    <row r="349" ht="100.8" customHeight="1">
      <c r="A349" s="119" t="inlineStr">
        <is>
          <t>TSR-CCU-833</t>
        </is>
      </c>
      <c r="B349" s="130" t="inlineStr">
        <is>
          <t>14-2.0-2.0-7 CCUは、ADC故障/ADC基準電源故障のとき、BMW-SWへ異常を通知する。
CCU outputs error status to BMW-SW when ADC fault/ADC reference power fault at REF5V voltage range error.</t>
        </is>
      </c>
      <c r="C349" s="130" t="inlineStr">
        <is>
          <t>G08
I20
G26</t>
        </is>
      </c>
      <c r="D349" s="119" t="inlineStr">
        <is>
          <t>Monitoring Power Supply</t>
        </is>
      </c>
      <c r="E349" s="119" t="inlineStr">
        <is>
          <t>Yes</t>
        </is>
      </c>
      <c r="F349" s="119" t="n"/>
      <c r="G349" s="130" t="inlineStr">
        <is>
          <t>[20210319 - S.S] : For G08 and I20, the SSR is not implemented because the specification is not defined in Zedis by BMW. Therefore setting the Change_Status as Deleted.
The TSR and Safety Concept are valid because the implementation is done in HW.
The link to TSR-CCU-834 is deleted for now.</t>
        </is>
      </c>
    </row>
    <row r="350" ht="72" customHeight="1">
      <c r="A350" s="119" t="inlineStr">
        <is>
          <t>TSR-CCU-834</t>
        </is>
      </c>
      <c r="B350" s="130" t="inlineStr">
        <is>
          <t>14-2.0-2.0-8 CCUは、ADC故障/ADC基準電源故障のとき、DTCへ異常を保存する。（Pana独自）
CCU stores error status to DTC when ADC fault/ADC reference power fault at REF5V voltage range error. (Pana original Area)</t>
        </is>
      </c>
      <c r="C350" s="130" t="inlineStr">
        <is>
          <t>G08
I20
G26</t>
        </is>
      </c>
      <c r="D350" s="119" t="inlineStr">
        <is>
          <t>Record DTC</t>
        </is>
      </c>
      <c r="E350" s="119" t="inlineStr">
        <is>
          <t>Yes</t>
        </is>
      </c>
      <c r="F350" s="119" t="n"/>
      <c r="G350" s="119" t="n"/>
    </row>
    <row r="351" ht="72" customHeight="1">
      <c r="A351" s="119" t="inlineStr">
        <is>
          <t>TSR-CCU-804</t>
        </is>
      </c>
      <c r="B351" s="130" t="inlineStr">
        <is>
          <t>14-2.0-3.0-1 CCUは、SW5V電圧が一定の値以上である場合、SW5V電圧範囲異常であると判断する。
CCU recognizes SW5V voltage range error if SW5V voltage is higher than pre-defined threshold.</t>
        </is>
      </c>
      <c r="C351" s="130" t="inlineStr">
        <is>
          <t>G08
I20
G26</t>
        </is>
      </c>
      <c r="D351" s="119" t="inlineStr">
        <is>
          <t>Monitoring Power Supply</t>
        </is>
      </c>
      <c r="E351" s="119" t="inlineStr">
        <is>
          <t>Yes</t>
        </is>
      </c>
      <c r="F351" s="119" t="n"/>
      <c r="G351" s="119" t="n"/>
    </row>
    <row r="352" ht="72" customHeight="1">
      <c r="A352" s="119" t="inlineStr">
        <is>
          <t>TSR-CCU-805</t>
        </is>
      </c>
      <c r="B352" s="130" t="inlineStr">
        <is>
          <t>14-2.0-3.0-2 CCUは、SW5V電圧が一定の値以下である場合、SW5V電圧範囲異常であると判断する。
CCU recognizes SW5V voltage range error if SW5V voltage is lower than pre-defined threshold.</t>
        </is>
      </c>
      <c r="C352" s="130" t="inlineStr">
        <is>
          <t>G08
I20
G26</t>
        </is>
      </c>
      <c r="D352" s="119" t="inlineStr">
        <is>
          <t>Monitoring Power Supply</t>
        </is>
      </c>
      <c r="E352" s="119" t="inlineStr">
        <is>
          <t>Yes</t>
        </is>
      </c>
      <c r="F352" s="119" t="n"/>
      <c r="G352" s="119" t="n"/>
    </row>
    <row r="353" ht="43.2" customHeight="1">
      <c r="A353" s="119" t="inlineStr">
        <is>
          <t>TSR-CCU-808</t>
        </is>
      </c>
      <c r="B353" s="130" t="inlineStr">
        <is>
          <t>14-2.0-3.0-3 CCUは、SW5V電圧範囲異常のとき、SW5V供給停止する。
CCU stops supplying SW5V at SW5V voltage range error.</t>
        </is>
      </c>
      <c r="C353" s="130" t="inlineStr">
        <is>
          <t>G08
I20
G26</t>
        </is>
      </c>
      <c r="D353" s="119" t="inlineStr">
        <is>
          <t>Monitoring Power Supply</t>
        </is>
      </c>
      <c r="E353" s="119" t="inlineStr">
        <is>
          <t>Yes</t>
        </is>
      </c>
      <c r="F353" s="119" t="n"/>
      <c r="G353" s="119" t="n"/>
    </row>
    <row r="354" ht="86.40000000000001" customHeight="1">
      <c r="A354" s="119" t="inlineStr">
        <is>
          <t>TSR-CCU-809</t>
        </is>
      </c>
      <c r="B354" s="130" t="inlineStr">
        <is>
          <t>14-3.0-1 CCUは、外部WDT監視有効信号を外部WDTに出力する。
CCU outputs the external WDT monitoring enable signal to the external WDT.
Note:
詳細は、外部WDT監視制御仕様書参照
Refer to external WDT monitoring control specification for details.</t>
        </is>
      </c>
      <c r="C354" s="130" t="inlineStr">
        <is>
          <t>G08
I20
G26</t>
        </is>
      </c>
      <c r="D354" s="119" t="inlineStr">
        <is>
          <t>External WDT Monitoring Enable Control</t>
        </is>
      </c>
      <c r="E354" s="119" t="inlineStr">
        <is>
          <t>Yes</t>
        </is>
      </c>
      <c r="F354" s="119" t="n"/>
      <c r="G354" s="119" t="n"/>
    </row>
    <row r="355" ht="72" customHeight="1">
      <c r="A355" s="119" t="inlineStr">
        <is>
          <t>TSR-CCU-810</t>
        </is>
      </c>
      <c r="B355" s="130" t="inlineStr">
        <is>
          <t>14-3.0-2 CCUは、外部WDT監視有効信号を監視する。
CCU monitors the external WDT monitoring enable signal.
Note:
詳細は、外部WDT監視制御仕様書参照
Refer to external WDT monitoring control specification for details.</t>
        </is>
      </c>
      <c r="C355" s="130" t="inlineStr">
        <is>
          <t>G08
I20
G26</t>
        </is>
      </c>
      <c r="D355" s="119" t="inlineStr">
        <is>
          <t>External WDT Monitoring Enable Control</t>
        </is>
      </c>
      <c r="E355" s="119" t="inlineStr">
        <is>
          <t>Yes</t>
        </is>
      </c>
      <c r="F355" s="119" t="n"/>
      <c r="G355" s="119" t="n"/>
    </row>
    <row r="356" ht="144" customHeight="1">
      <c r="A356" s="119" t="inlineStr">
        <is>
          <t>TSR-CCU-811</t>
        </is>
      </c>
      <c r="B356" s="130" t="inlineStr">
        <is>
          <t>14-3.0-3 CCUは、外部WDT監視有効信号の出力状態が有効で、外部WDT監視有効信号の監視状態が無効のとき、外部WDT有効異常と判断する。
CCU recognizes uC Ext-WDT Enabler error if the output state of external WDT monitoring enable signal is enable and the monitor state of external WDT monitoring enable signal is disable.
Note:
詳細は、外部WDT監視制御仕様書参照
Refer to external WDT monitoring control specification for details.</t>
        </is>
      </c>
      <c r="C356" s="130" t="inlineStr">
        <is>
          <t>G08
I20
G26</t>
        </is>
      </c>
      <c r="D356" s="119" t="inlineStr">
        <is>
          <t>External WDT Monitoring Enable Control</t>
        </is>
      </c>
      <c r="E356" s="119" t="inlineStr">
        <is>
          <t>Yes</t>
        </is>
      </c>
      <c r="F356" s="119" t="n"/>
      <c r="G356" s="119" t="n"/>
    </row>
    <row r="357" ht="72" customHeight="1">
      <c r="A357" s="119" t="inlineStr">
        <is>
          <t>TSR-CCU-835</t>
        </is>
      </c>
      <c r="B357" s="130" t="inlineStr">
        <is>
          <t>14-3.0-4 CCUは、外部WDT有効異常のとき、DTCへ異常を保存する。（Pana独自）
CCU stores error status to DTC when uC Ext-WDT Enabler error.  (Pana original Area)</t>
        </is>
      </c>
      <c r="C357" s="130" t="inlineStr">
        <is>
          <t>G08
I20
G26</t>
        </is>
      </c>
      <c r="D357" s="119" t="inlineStr">
        <is>
          <t>Record DTC</t>
        </is>
      </c>
      <c r="E357" s="119" t="inlineStr">
        <is>
          <t>Yes</t>
        </is>
      </c>
      <c r="F357" s="119" t="n"/>
      <c r="G357" s="119" t="n"/>
    </row>
  </sheetData>
  <pageMargins left="0.7" right="0.7" top="0.75" bottom="0.75" header="0.3" footer="0.3"/>
  <pageSetup orientation="portrait"/>
</worksheet>
</file>

<file path=xl/worksheets/sheet27.xml><?xml version="1.0" encoding="utf-8"?>
<worksheet xmlns="http://schemas.openxmlformats.org/spreadsheetml/2006/main">
  <sheetPr>
    <outlinePr summaryBelow="1" summaryRight="1"/>
    <pageSetUpPr/>
  </sheetPr>
  <dimension ref="A1:A86"/>
  <sheetViews>
    <sheetView zoomScale="120" zoomScaleNormal="120" workbookViewId="0">
      <selection activeCell="A1" sqref="A1"/>
    </sheetView>
  </sheetViews>
  <sheetFormatPr baseColWidth="8" defaultRowHeight="14.4"/>
  <sheetData>
    <row r="1">
      <c r="A1" t="inlineStr">
        <is>
          <t>SYI_001_004_0002 Analysis</t>
        </is>
      </c>
    </row>
    <row r="2">
      <c r="A2" t="inlineStr">
        <is>
          <t>As per TSR-CCU-444 and TSR-CCU-463 are not applicable for both SP18 and SP21, therefore SYI_001_004_0002_0010 and SYI_001_004_0002_0013 are disable</t>
        </is>
      </c>
    </row>
    <row r="3">
      <c r="A3" t="inlineStr">
        <is>
          <t xml:space="preserve">Test script SYI_001_004_0002 tests AC charging abort and DCDC turn off </t>
        </is>
      </c>
    </row>
    <row r="4">
      <c r="A4" t="inlineStr">
        <is>
          <t xml:space="preserve">1. AC charging abort is from TSR-CCU-024 and TSR-CCU-025 which are covered in [SYI_FTT_045]KL30C Crash CHG </t>
        </is>
      </c>
    </row>
    <row r="5">
      <c r="A5" t="inlineStr">
        <is>
          <t>2. DCDC turn off is from TSR-CCU-444 and TSR-CCU-463 which are not applicable</t>
        </is>
      </c>
    </row>
    <row r="72">
      <c r="A72" t="inlineStr">
        <is>
          <t>SYI_001_004_0002_001_001 : CCU measures E_U_KL_30C (HWI) = 10 and 5</t>
        </is>
      </c>
    </row>
    <row r="73">
      <c r="A73" t="inlineStr">
        <is>
          <t>SYI_001_004_0002_001_002 : CCU measures E_U_KL_30C (HWI) = 10 and 5</t>
        </is>
      </c>
    </row>
    <row r="74">
      <c r="A74" t="inlineStr">
        <is>
          <t>SYI_001_004_0002_001_014 : CCU measures KL30C_voltage (SWI) = 10 and 5</t>
        </is>
      </c>
    </row>
    <row r="75">
      <c r="A75" t="inlineStr">
        <is>
          <t>SYI_001_004_0002_001_006 : CCU checks crash_status when E_U_KL_30C = 10 and 2.5</t>
        </is>
      </c>
    </row>
    <row r="76">
      <c r="A76" t="inlineStr">
        <is>
          <t>SYI_001_004_0002_001_007 : Set E_U_KL_30C = 10 and 2.5</t>
        </is>
      </c>
    </row>
    <row r="77">
      <c r="A77" t="inlineStr">
        <is>
          <t>SYI_001_004_0002_001_008 : Set E_U_KL_30C = 10 and 2.5</t>
        </is>
      </c>
    </row>
    <row r="78">
      <c r="A78" t="inlineStr">
        <is>
          <t>SYI_001_004_0002_001_009 : Set E_U_KL_30C = 10 and 2.5</t>
        </is>
      </c>
    </row>
    <row r="79">
      <c r="A79" t="inlineStr">
        <is>
          <t>SYI_001_004_0002_001_010 : CCU requests DCDC stops when E_U_KL_30C (HWI) = 2.5</t>
        </is>
      </c>
    </row>
    <row r="80">
      <c r="A80" t="inlineStr">
        <is>
          <t>SYI_001_004_0002_001_011 : Set E_U_KL_30C = 10 and 2.5</t>
        </is>
      </c>
    </row>
    <row r="81">
      <c r="A81" t="inlineStr">
        <is>
          <t>SYI_001_004_0002_001_012 : Set E_U_KL_30C = 10 and 2.5</t>
        </is>
      </c>
    </row>
    <row r="82">
      <c r="A82" t="inlineStr">
        <is>
          <t>SYI_001_004_0002_001_013 : CCU checks DCDC turns off when E_U_KL_30C (HWI) = 2.5</t>
        </is>
      </c>
    </row>
    <row r="86">
      <c r="A86" t="inlineStr">
        <is>
          <t>[SYI_FTT_045]KL30C Crash CHG : CCU checks CHG turns off</t>
        </is>
      </c>
    </row>
  </sheetData>
  <pageMargins left="0.7" right="0.7" top="0.75" bottom="0.75" header="0.3" footer="0.3"/>
  <pageSetup orientation="portrait" paperSize="9"/>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A252"/>
  <sheetViews>
    <sheetView zoomScale="120" zoomScaleNormal="120" workbookViewId="0">
      <selection activeCell="A1" sqref="A1"/>
    </sheetView>
  </sheetViews>
  <sheetFormatPr baseColWidth="8" defaultRowHeight="14.4"/>
  <sheetData>
    <row r="1">
      <c r="A1" t="inlineStr">
        <is>
          <t>SYI_EFAN01_FTT_004 Analysis</t>
        </is>
      </c>
    </row>
    <row r="2">
      <c r="A2" t="inlineStr">
        <is>
          <t>The requirement TSR-CCU-855 is not obsolete and applicable for both SP18 and SP21</t>
        </is>
      </c>
    </row>
    <row r="3">
      <c r="A3" t="inlineStr">
        <is>
          <t>[SYI_EFAN01_FTT_004_001] and [SYI_EFAN01_001_001] test the same requirement for checking E-FAN switch off until DCDC voltage &gt;9V after initialization or reset</t>
        </is>
      </c>
    </row>
    <row r="32">
      <c r="A32" t="inlineStr">
        <is>
          <t>[SYI_EFAN01_FTT_004_001] checks for E-FAN switch off when DCDC voltage is &lt;9V after initialization or reset</t>
        </is>
      </c>
    </row>
    <row r="111">
      <c r="A111" t="inlineStr">
        <is>
          <t>[SYI_EFAN01_FTT_004_001_002] checks for E-FAN switch on when DCDC voltage is &gt;9V after initialization or reset</t>
        </is>
      </c>
    </row>
    <row r="183">
      <c r="A183" t="inlineStr">
        <is>
          <t>[SYI_EFAN01_001_001_001] checks for E-FAN switch on when DCDC voltage is &gt;9V after initialization or reset</t>
        </is>
      </c>
    </row>
    <row r="252">
      <c r="A252" t="inlineStr">
        <is>
          <t>[SYI_EFAN01_001_001_002] checks for E-FAN switch off when DCDC voltage is &lt;9V after initialization or reset</t>
        </is>
      </c>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2021-04-19T05:28:38Z</dcterms:created>
  <dcterms:modified xmlns:dcterms="http://purl.org/dc/terms/" xmlns:xsi="http://www.w3.org/2001/XMLSchema-instance" xsi:type="dcterms:W3CDTF">2025-10-23T09:32:54Z</dcterms:modified>
  <cp:lastModifiedBy>Thunthorn Thapue</cp:lastModifiedBy>
  <cp:lastPrinted>2023-07-05T10:15:54Z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0x01010001035401D4B5294CBE59E6254C5CDA22</vt:lpwstr>
  </property>
</Properties>
</file>